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mc:AlternateContent xmlns:mc="http://schemas.openxmlformats.org/markup-compatibility/2006">
    <mc:Choice Requires="x15">
      <x15ac:absPath xmlns:x15ac="http://schemas.microsoft.com/office/spreadsheetml/2010/11/ac" url="/Users/samuelevianello/Desktop/TESI + STAGE/MasterThesis/Excel_Analysis/"/>
    </mc:Choice>
  </mc:AlternateContent>
  <bookViews>
    <workbookView xWindow="660" yWindow="460" windowWidth="38300" windowHeight="19840" activeTab="3"/>
  </bookViews>
  <sheets>
    <sheet name="DES" sheetId="3" r:id="rId1"/>
    <sheet name="LIVE" sheetId="2" r:id="rId2"/>
    <sheet name="STATIC" sheetId="1" r:id="rId3"/>
    <sheet name="Data Manipulation" sheetId="4" r:id="rId4"/>
    <sheet name="Results" sheetId="5" r:id="rId5"/>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8" i="5" l="1"/>
  <c r="A17" i="5"/>
  <c r="A16" i="5"/>
  <c r="A15" i="5"/>
  <c r="A14" i="5"/>
  <c r="A13" i="5"/>
  <c r="A12" i="5"/>
  <c r="A11" i="5"/>
  <c r="A10" i="5"/>
  <c r="A9" i="5"/>
  <c r="A8" i="5"/>
  <c r="A7" i="5"/>
  <c r="A6" i="5"/>
  <c r="A5" i="5"/>
  <c r="A4" i="5"/>
  <c r="A3" i="5"/>
  <c r="A2" i="5"/>
  <c r="R15" i="4"/>
  <c r="Q15" i="4"/>
  <c r="P15" i="4"/>
  <c r="O15" i="4"/>
  <c r="N15" i="4"/>
  <c r="M15" i="4"/>
  <c r="L15" i="4"/>
  <c r="K15" i="4"/>
  <c r="J15" i="4"/>
  <c r="I15" i="4"/>
  <c r="H15" i="4"/>
  <c r="G15" i="4"/>
  <c r="F15" i="4"/>
  <c r="E15" i="4"/>
  <c r="D15" i="4"/>
  <c r="C15" i="4"/>
  <c r="B15" i="4"/>
  <c r="A3" i="4"/>
  <c r="V15" i="4"/>
  <c r="C19" i="5"/>
  <c r="W15" i="4"/>
  <c r="D19" i="5"/>
  <c r="X15" i="4"/>
  <c r="E19" i="5"/>
  <c r="Y15" i="4"/>
  <c r="F19" i="5"/>
  <c r="Z15" i="4"/>
  <c r="G19" i="5"/>
  <c r="AA15" i="4"/>
  <c r="H19" i="5"/>
  <c r="AB15" i="4"/>
  <c r="I19" i="5"/>
  <c r="AC15" i="4"/>
  <c r="J19" i="5"/>
  <c r="AD15" i="4"/>
  <c r="K19" i="5"/>
  <c r="AE15" i="4"/>
  <c r="L19" i="5"/>
  <c r="AF15" i="4"/>
  <c r="M19" i="5"/>
  <c r="AG15" i="4"/>
  <c r="N19" i="5"/>
  <c r="AH15" i="4"/>
  <c r="O19" i="5"/>
  <c r="AI15" i="4"/>
  <c r="P19" i="5"/>
  <c r="AJ15" i="4"/>
  <c r="Q19" i="5"/>
  <c r="AK15" i="4"/>
  <c r="R19" i="5"/>
  <c r="U15" i="4"/>
  <c r="B19" i="5"/>
  <c r="A2" i="4"/>
  <c r="B8" i="4"/>
  <c r="A13" i="4"/>
  <c r="A16" i="4"/>
  <c r="B7" i="4"/>
  <c r="C8" i="4"/>
  <c r="AQ1" i="2"/>
  <c r="AQ6" i="2"/>
  <c r="AK6" i="2"/>
  <c r="Y6" i="2"/>
  <c r="S6" i="2"/>
  <c r="AW6" i="2"/>
  <c r="AT6" i="2"/>
  <c r="AH6" i="2"/>
  <c r="V6" i="2"/>
  <c r="M6" i="2"/>
  <c r="A6" i="2"/>
  <c r="P6" i="2"/>
  <c r="AN6" i="2"/>
  <c r="J6" i="2"/>
  <c r="AB6" i="2"/>
  <c r="D6" i="2"/>
  <c r="AE6" i="2"/>
  <c r="G6" i="2"/>
  <c r="F16" i="4"/>
  <c r="B16" i="4"/>
  <c r="D8" i="4"/>
  <c r="C7" i="4"/>
  <c r="A12" i="4"/>
  <c r="A450" i="4"/>
  <c r="M16" i="4"/>
  <c r="G16" i="4"/>
  <c r="C16" i="4"/>
  <c r="O16" i="4"/>
  <c r="H16" i="4"/>
  <c r="I16" i="4"/>
  <c r="Q16" i="4"/>
  <c r="J16" i="4"/>
  <c r="P16" i="4"/>
  <c r="R16" i="4"/>
  <c r="K16" i="4"/>
  <c r="D16" i="4"/>
  <c r="L16" i="4"/>
  <c r="E16" i="4"/>
  <c r="N16" i="4"/>
  <c r="A693" i="4"/>
  <c r="F693" i="4"/>
  <c r="A759" i="4"/>
  <c r="A779" i="4"/>
  <c r="L779" i="4"/>
  <c r="A384" i="4"/>
  <c r="K384" i="4"/>
  <c r="A455" i="4"/>
  <c r="D455" i="4"/>
  <c r="A600" i="4"/>
  <c r="Q600" i="4"/>
  <c r="A760" i="4"/>
  <c r="A248" i="4"/>
  <c r="A309" i="4"/>
  <c r="L309" i="4"/>
  <c r="A135" i="4"/>
  <c r="A735" i="4"/>
  <c r="B735" i="4"/>
  <c r="A746" i="4"/>
  <c r="G746" i="4"/>
  <c r="A757" i="4"/>
  <c r="R757" i="4"/>
  <c r="A136" i="4"/>
  <c r="A286" i="4"/>
  <c r="A419" i="4"/>
  <c r="A224" i="4"/>
  <c r="R224" i="4"/>
  <c r="A715" i="4"/>
  <c r="A176" i="4"/>
  <c r="F176" i="4"/>
  <c r="A647" i="4"/>
  <c r="A25" i="4"/>
  <c r="D25" i="4"/>
  <c r="A777" i="4"/>
  <c r="A583" i="4"/>
  <c r="A670" i="4"/>
  <c r="A400" i="4"/>
  <c r="R400" i="4"/>
  <c r="A740" i="4"/>
  <c r="A713" i="4"/>
  <c r="R713" i="4"/>
  <c r="A519" i="4"/>
  <c r="D519" i="4"/>
  <c r="A414" i="4"/>
  <c r="H414" i="4"/>
  <c r="A572" i="4"/>
  <c r="A488" i="4"/>
  <c r="A88" i="4"/>
  <c r="A168" i="4"/>
  <c r="F168" i="4"/>
  <c r="A552" i="4"/>
  <c r="A391" i="4"/>
  <c r="D391" i="4"/>
  <c r="A126" i="4"/>
  <c r="A725" i="4"/>
  <c r="O725" i="4"/>
  <c r="A27" i="4"/>
  <c r="A648" i="4"/>
  <c r="A696" i="4"/>
  <c r="A71" i="4"/>
  <c r="Q71" i="4"/>
  <c r="A327" i="4"/>
  <c r="A606" i="4"/>
  <c r="M606" i="4"/>
  <c r="A140" i="4"/>
  <c r="I140" i="4"/>
  <c r="A545" i="4"/>
  <c r="I545" i="4"/>
  <c r="A263" i="4"/>
  <c r="A542" i="4"/>
  <c r="A199" i="4"/>
  <c r="A478" i="4"/>
  <c r="A549" i="4"/>
  <c r="A350" i="4"/>
  <c r="M350" i="4"/>
  <c r="A101" i="4"/>
  <c r="I101" i="4"/>
  <c r="A214" i="4"/>
  <c r="K214" i="4"/>
  <c r="A909" i="4"/>
  <c r="A1051" i="4"/>
  <c r="A1060" i="4"/>
  <c r="A1076" i="4"/>
  <c r="A1077" i="4"/>
  <c r="A1084" i="4"/>
  <c r="A1093" i="4"/>
  <c r="A1098" i="4"/>
  <c r="A1096" i="4"/>
  <c r="A1127" i="4"/>
  <c r="A1081" i="4"/>
  <c r="A1117" i="4"/>
  <c r="A1148" i="4"/>
  <c r="A1150" i="4"/>
  <c r="A1133" i="4"/>
  <c r="A1159" i="4"/>
  <c r="A1174" i="4"/>
  <c r="A1188" i="4"/>
  <c r="A1222" i="4"/>
  <c r="A1211" i="4"/>
  <c r="A1183" i="4"/>
  <c r="A1202" i="4"/>
  <c r="A1195" i="4"/>
  <c r="A1235" i="4"/>
  <c r="A1262" i="4"/>
  <c r="A1224" i="4"/>
  <c r="A1232" i="4"/>
  <c r="A1216" i="4"/>
  <c r="A1247" i="4"/>
  <c r="A1270" i="4"/>
  <c r="A1297" i="4"/>
  <c r="A1272" i="4"/>
  <c r="A1293" i="4"/>
  <c r="A1296" i="4"/>
  <c r="A1339" i="4"/>
  <c r="A1321" i="4"/>
  <c r="A1311" i="4"/>
  <c r="A1346" i="4"/>
  <c r="A1364" i="4"/>
  <c r="A1354" i="4"/>
  <c r="A1373" i="4"/>
  <c r="A1376" i="4"/>
  <c r="A1387" i="4"/>
  <c r="A1308" i="4"/>
  <c r="A1417" i="4"/>
  <c r="A1454" i="4"/>
  <c r="A1433" i="4"/>
  <c r="A1428" i="4"/>
  <c r="A1406" i="4"/>
  <c r="A1392" i="4"/>
  <c r="A1466" i="4"/>
  <c r="A1461" i="4"/>
  <c r="A1432" i="4"/>
  <c r="A1422" i="4"/>
  <c r="A1483" i="4"/>
  <c r="A1543" i="4"/>
  <c r="A1517" i="4"/>
  <c r="A1504" i="4"/>
  <c r="A1476" i="4"/>
  <c r="A1487" i="4"/>
  <c r="A1550" i="4"/>
  <c r="A1513" i="4"/>
  <c r="A1516" i="4"/>
  <c r="A1554" i="4"/>
  <c r="A1498" i="4"/>
  <c r="A1562" i="4"/>
  <c r="A1538" i="4"/>
  <c r="A1603" i="4"/>
  <c r="A1582" i="4"/>
  <c r="A1567" i="4"/>
  <c r="A1560" i="4"/>
  <c r="A1514" i="4"/>
  <c r="A1615" i="4"/>
  <c r="A1688" i="4"/>
  <c r="A1667" i="4"/>
  <c r="A1670" i="4"/>
  <c r="A1657" i="4"/>
  <c r="A1652" i="4"/>
  <c r="A1647" i="4"/>
  <c r="A1626" i="4"/>
  <c r="A1621" i="4"/>
  <c r="A1685" i="4"/>
  <c r="A1721" i="4"/>
  <c r="A1785" i="4"/>
  <c r="A1849" i="4"/>
  <c r="A1756" i="4"/>
  <c r="A1751" i="4"/>
  <c r="A1815" i="4"/>
  <c r="A1730" i="4"/>
  <c r="A1794" i="4"/>
  <c r="A1725" i="4"/>
  <c r="A1789" i="4"/>
  <c r="A1744" i="4"/>
  <c r="A1808" i="4"/>
  <c r="A1705" i="4"/>
  <c r="A1689" i="4"/>
  <c r="A1758" i="4"/>
  <c r="A1822" i="4"/>
  <c r="A1861" i="4"/>
  <c r="A1856" i="4"/>
  <c r="A1829" i="4"/>
  <c r="A1891" i="4"/>
  <c r="A1870" i="4"/>
  <c r="A1865" i="4"/>
  <c r="A1860" i="4"/>
  <c r="A1858" i="4"/>
  <c r="A1954" i="4"/>
  <c r="A2018" i="4"/>
  <c r="A1933" i="4"/>
  <c r="A1997" i="4"/>
  <c r="A1912" i="4"/>
  <c r="A1976" i="4"/>
  <c r="A1836" i="4"/>
  <c r="A1939" i="4"/>
  <c r="A2003" i="4"/>
  <c r="A1918" i="4"/>
  <c r="A1982" i="4"/>
  <c r="A1855" i="4"/>
  <c r="A1953" i="4"/>
  <c r="A2017" i="4"/>
  <c r="A1916" i="4"/>
  <c r="A1980" i="4"/>
  <c r="A1788" i="4"/>
  <c r="A1951" i="4"/>
  <c r="A2091" i="4"/>
  <c r="A2155" i="4"/>
  <c r="A2078" i="4"/>
  <c r="A2142" i="4"/>
  <c r="A2081" i="4"/>
  <c r="A2145" i="4"/>
  <c r="A2084" i="4"/>
  <c r="A2148" i="4"/>
  <c r="A2055" i="4"/>
  <c r="A2119" i="4"/>
  <c r="A2031" i="4"/>
  <c r="A2098" i="4"/>
  <c r="A2162" i="4"/>
  <c r="A2093" i="4"/>
  <c r="A2157" i="4"/>
  <c r="A2064" i="4"/>
  <c r="A2161" i="4"/>
  <c r="A2239" i="4"/>
  <c r="A2194" i="4"/>
  <c r="A2258" i="4"/>
  <c r="A2197" i="4"/>
  <c r="A2178" i="4"/>
  <c r="A2240" i="4"/>
  <c r="A2203" i="4"/>
  <c r="A2136" i="4"/>
  <c r="A2238" i="4"/>
  <c r="A2217" i="4"/>
  <c r="A2188" i="4"/>
  <c r="A2252" i="4"/>
  <c r="A2172" i="4"/>
  <c r="A2088" i="4"/>
  <c r="A2221" i="4"/>
  <c r="A2227" i="4"/>
  <c r="A2212" i="4"/>
  <c r="A1085" i="4"/>
  <c r="A1522" i="4"/>
  <c r="A1786" i="4"/>
  <c r="A1852" i="4"/>
  <c r="A1910" i="4"/>
  <c r="A2083" i="4"/>
  <c r="A2111" i="4"/>
  <c r="A2120" i="4"/>
  <c r="A2171" i="4"/>
  <c r="A1059" i="4"/>
  <c r="A1058" i="4"/>
  <c r="A1064" i="4"/>
  <c r="A1075" i="4"/>
  <c r="A1092" i="4"/>
  <c r="A1102" i="4"/>
  <c r="A1106" i="4"/>
  <c r="A1103" i="4"/>
  <c r="A1113" i="4"/>
  <c r="A1139" i="4"/>
  <c r="A1126" i="4"/>
  <c r="A1140" i="4"/>
  <c r="A1161" i="4"/>
  <c r="A1135" i="4"/>
  <c r="A1163" i="4"/>
  <c r="A1182" i="4"/>
  <c r="A1196" i="4"/>
  <c r="A1164" i="4"/>
  <c r="A1220" i="4"/>
  <c r="A1187" i="4"/>
  <c r="A1209" i="4"/>
  <c r="A1199" i="4"/>
  <c r="A1243" i="4"/>
  <c r="A1264" i="4"/>
  <c r="A1231" i="4"/>
  <c r="A1239" i="4"/>
  <c r="A1236" i="4"/>
  <c r="A1269" i="4"/>
  <c r="A1284" i="4"/>
  <c r="A1305" i="4"/>
  <c r="A1286" i="4"/>
  <c r="A1301" i="4"/>
  <c r="A1304" i="4"/>
  <c r="A1347" i="4"/>
  <c r="A1329" i="4"/>
  <c r="A1324" i="4"/>
  <c r="A1313" i="4"/>
  <c r="A1372" i="4"/>
  <c r="A1361" i="4"/>
  <c r="A1381" i="4"/>
  <c r="A1384" i="4"/>
  <c r="A1395" i="4"/>
  <c r="A1360" i="4"/>
  <c r="A1386" i="4"/>
  <c r="A1462" i="4"/>
  <c r="A1441" i="4"/>
  <c r="A1436" i="4"/>
  <c r="A1413" i="4"/>
  <c r="A1396" i="4"/>
  <c r="A1407" i="4"/>
  <c r="A1469" i="4"/>
  <c r="A1440" i="4"/>
  <c r="A1427" i="4"/>
  <c r="A1478" i="4"/>
  <c r="A1490" i="4"/>
  <c r="A1525" i="4"/>
  <c r="A1512" i="4"/>
  <c r="A1491" i="4"/>
  <c r="A1494" i="4"/>
  <c r="A1558" i="4"/>
  <c r="A1521" i="4"/>
  <c r="A1524" i="4"/>
  <c r="A1561" i="4"/>
  <c r="A1546" i="4"/>
  <c r="A1569" i="4"/>
  <c r="A1551" i="4"/>
  <c r="A1611" i="4"/>
  <c r="A1590" i="4"/>
  <c r="A1585" i="4"/>
  <c r="A1578" i="4"/>
  <c r="A1557" i="4"/>
  <c r="A1632" i="4"/>
  <c r="A1696" i="4"/>
  <c r="A1675" i="4"/>
  <c r="A1678" i="4"/>
  <c r="A1665" i="4"/>
  <c r="A1660" i="4"/>
  <c r="A1655" i="4"/>
  <c r="A1634" i="4"/>
  <c r="A1629" i="4"/>
  <c r="A1693" i="4"/>
  <c r="A1729" i="4"/>
  <c r="A1793" i="4"/>
  <c r="A1691" i="4"/>
  <c r="A1686" i="4"/>
  <c r="A1759" i="4"/>
  <c r="A1823" i="4"/>
  <c r="A1738" i="4"/>
  <c r="A1802" i="4"/>
  <c r="A1733" i="4"/>
  <c r="A1797" i="4"/>
  <c r="A1752" i="4"/>
  <c r="A1816" i="4"/>
  <c r="A1715" i="4"/>
  <c r="A1697" i="4"/>
  <c r="A1766" i="4"/>
  <c r="A1830" i="4"/>
  <c r="A1869" i="4"/>
  <c r="A1864" i="4"/>
  <c r="A1843" i="4"/>
  <c r="A1899" i="4"/>
  <c r="A1878" i="4"/>
  <c r="A1873" i="4"/>
  <c r="A1868" i="4"/>
  <c r="A1890" i="4"/>
  <c r="A1962" i="4"/>
  <c r="A2026" i="4"/>
  <c r="A1941" i="4"/>
  <c r="A2005" i="4"/>
  <c r="A1920" i="4"/>
  <c r="A1984" i="4"/>
  <c r="A1863" i="4"/>
  <c r="A1947" i="4"/>
  <c r="A2011" i="4"/>
  <c r="A1926" i="4"/>
  <c r="A1990" i="4"/>
  <c r="A1887" i="4"/>
  <c r="A1961" i="4"/>
  <c r="A2025" i="4"/>
  <c r="A1924" i="4"/>
  <c r="A1988" i="4"/>
  <c r="A1879" i="4"/>
  <c r="A1975" i="4"/>
  <c r="A2099" i="4"/>
  <c r="A2163" i="4"/>
  <c r="A2086" i="4"/>
  <c r="A1959" i="4"/>
  <c r="A2089" i="4"/>
  <c r="A2153" i="4"/>
  <c r="A2092" i="4"/>
  <c r="A2156" i="4"/>
  <c r="A2063" i="4"/>
  <c r="A2127" i="4"/>
  <c r="A2042" i="4"/>
  <c r="A2106" i="4"/>
  <c r="A1991" i="4"/>
  <c r="A2101" i="4"/>
  <c r="A2165" i="4"/>
  <c r="A2072" i="4"/>
  <c r="A2183" i="4"/>
  <c r="A2247" i="4"/>
  <c r="A2202" i="4"/>
  <c r="A2253" i="4"/>
  <c r="A2205" i="4"/>
  <c r="A2184" i="4"/>
  <c r="A2248" i="4"/>
  <c r="A2211" i="4"/>
  <c r="A2179" i="4"/>
  <c r="A2246" i="4"/>
  <c r="A2225" i="4"/>
  <c r="A2196" i="4"/>
  <c r="A2041" i="4"/>
  <c r="A2079" i="4"/>
  <c r="A2058" i="4"/>
  <c r="A2122" i="4"/>
  <c r="A2181" i="4"/>
  <c r="A2199" i="4"/>
  <c r="A2218" i="4"/>
  <c r="A2200" i="4"/>
  <c r="A2198" i="4"/>
  <c r="A1089" i="4"/>
  <c r="A1446" i="4"/>
  <c r="A1505" i="4"/>
  <c r="A1620" i="4"/>
  <c r="A1639" i="4"/>
  <c r="A1841" i="4"/>
  <c r="A1781" i="4"/>
  <c r="A1763" i="4"/>
  <c r="A1803" i="4"/>
  <c r="A1787" i="4"/>
  <c r="A1904" i="4"/>
  <c r="A2038" i="4"/>
  <c r="A2036" i="4"/>
  <c r="A2073" i="4"/>
  <c r="A2140" i="4"/>
  <c r="A2085" i="4"/>
  <c r="A2250" i="4"/>
  <c r="A2195" i="4"/>
  <c r="A2244" i="4"/>
  <c r="A1067" i="4"/>
  <c r="A1066" i="4"/>
  <c r="A1071" i="4"/>
  <c r="A1072" i="4"/>
  <c r="A1078" i="4"/>
  <c r="A1110" i="4"/>
  <c r="A1101" i="4"/>
  <c r="A1107" i="4"/>
  <c r="A1122" i="4"/>
  <c r="A1134" i="4"/>
  <c r="A1138" i="4"/>
  <c r="A1142" i="4"/>
  <c r="A1172" i="4"/>
  <c r="A1145" i="4"/>
  <c r="A1168" i="4"/>
  <c r="A1190" i="4"/>
  <c r="A1204" i="4"/>
  <c r="A1180" i="4"/>
  <c r="A1179" i="4"/>
  <c r="A1191" i="4"/>
  <c r="A1221" i="4"/>
  <c r="A1162" i="4"/>
  <c r="A1251" i="4"/>
  <c r="A1241" i="4"/>
  <c r="A1228" i="4"/>
  <c r="A1257" i="4"/>
  <c r="A1250" i="4"/>
  <c r="A1277" i="4"/>
  <c r="A1294" i="4"/>
  <c r="A1256" i="4"/>
  <c r="A1290" i="4"/>
  <c r="A1309" i="4"/>
  <c r="A1312" i="4"/>
  <c r="A1282" i="4"/>
  <c r="A1307" i="4"/>
  <c r="A1335" i="4"/>
  <c r="A1327" i="4"/>
  <c r="A1380" i="4"/>
  <c r="A1370" i="4"/>
  <c r="A1389" i="4"/>
  <c r="A1337" i="4"/>
  <c r="A1403" i="4"/>
  <c r="A1369" i="4"/>
  <c r="A1394" i="4"/>
  <c r="A1470" i="4"/>
  <c r="A1449" i="4"/>
  <c r="A1444" i="4"/>
  <c r="A1423" i="4"/>
  <c r="A1410" i="4"/>
  <c r="A1414" i="4"/>
  <c r="A1477" i="4"/>
  <c r="A1448" i="4"/>
  <c r="A1435" i="4"/>
  <c r="A1495" i="4"/>
  <c r="A1471" i="4"/>
  <c r="A1533" i="4"/>
  <c r="A1520" i="4"/>
  <c r="A1499" i="4"/>
  <c r="A1502" i="4"/>
  <c r="A1566" i="4"/>
  <c r="A1529" i="4"/>
  <c r="A1532" i="4"/>
  <c r="A1568" i="4"/>
  <c r="A1565" i="4"/>
  <c r="A1576" i="4"/>
  <c r="A1555" i="4"/>
  <c r="A1619" i="4"/>
  <c r="A1598" i="4"/>
  <c r="A1593" i="4"/>
  <c r="A1580" i="4"/>
  <c r="A1571" i="4"/>
  <c r="A1640" i="4"/>
  <c r="A1613" i="4"/>
  <c r="A1683" i="4"/>
  <c r="A1623" i="4"/>
  <c r="A1673" i="4"/>
  <c r="A1668" i="4"/>
  <c r="A1663" i="4"/>
  <c r="A1642" i="4"/>
  <c r="A1637" i="4"/>
  <c r="A1701" i="4"/>
  <c r="A1737" i="4"/>
  <c r="A1801" i="4"/>
  <c r="A1710" i="4"/>
  <c r="A1707" i="4"/>
  <c r="A1767" i="4"/>
  <c r="A1831" i="4"/>
  <c r="A1746" i="4"/>
  <c r="A1810" i="4"/>
  <c r="A1741" i="4"/>
  <c r="A1805" i="4"/>
  <c r="A1760" i="4"/>
  <c r="A1824" i="4"/>
  <c r="A1723" i="4"/>
  <c r="A1702" i="4"/>
  <c r="A1774" i="4"/>
  <c r="A1838" i="4"/>
  <c r="A1877" i="4"/>
  <c r="A1872" i="4"/>
  <c r="A1847" i="4"/>
  <c r="A1772" i="4"/>
  <c r="A1886" i="4"/>
  <c r="A1881" i="4"/>
  <c r="A1876" i="4"/>
  <c r="A1906" i="4"/>
  <c r="A1970" i="4"/>
  <c r="A2034" i="4"/>
  <c r="A1949" i="4"/>
  <c r="A2013" i="4"/>
  <c r="A1928" i="4"/>
  <c r="A1992" i="4"/>
  <c r="A1895" i="4"/>
  <c r="A1955" i="4"/>
  <c r="A2019" i="4"/>
  <c r="A1934" i="4"/>
  <c r="A1998" i="4"/>
  <c r="A1905" i="4"/>
  <c r="A1969" i="4"/>
  <c r="A2033" i="4"/>
  <c r="A1932" i="4"/>
  <c r="A1996" i="4"/>
  <c r="A1903" i="4"/>
  <c r="A2043" i="4"/>
  <c r="A2107" i="4"/>
  <c r="A1999" i="4"/>
  <c r="A2094" i="4"/>
  <c r="A2023" i="4"/>
  <c r="A2097" i="4"/>
  <c r="A1983" i="4"/>
  <c r="A2100" i="4"/>
  <c r="A2164" i="4"/>
  <c r="A2071" i="4"/>
  <c r="A2135" i="4"/>
  <c r="A2050" i="4"/>
  <c r="A2114" i="4"/>
  <c r="A2045" i="4"/>
  <c r="A2109" i="4"/>
  <c r="A2173" i="4"/>
  <c r="A2080" i="4"/>
  <c r="A2191" i="4"/>
  <c r="A2255" i="4"/>
  <c r="A2210" i="4"/>
  <c r="A2128" i="4"/>
  <c r="A2213" i="4"/>
  <c r="A2192" i="4"/>
  <c r="A2144" i="4"/>
  <c r="A2219" i="4"/>
  <c r="A2190" i="4"/>
  <c r="A2254" i="4"/>
  <c r="A2233" i="4"/>
  <c r="A2204" i="4"/>
  <c r="A2108" i="4"/>
  <c r="A2117" i="4"/>
  <c r="A2152" i="4"/>
  <c r="A2168" i="4"/>
  <c r="A2241" i="4"/>
  <c r="A1095" i="4"/>
  <c r="A1595" i="4"/>
  <c r="A1717" i="4"/>
  <c r="A1946" i="4"/>
  <c r="A1945" i="4"/>
  <c r="A2137" i="4"/>
  <c r="A2149" i="4"/>
  <c r="A2230" i="4"/>
  <c r="A1054" i="4"/>
  <c r="A1053" i="4"/>
  <c r="A1079" i="4"/>
  <c r="A1080" i="4"/>
  <c r="A1083" i="4"/>
  <c r="A1097" i="4"/>
  <c r="A1116" i="4"/>
  <c r="A1112" i="4"/>
  <c r="A1130" i="4"/>
  <c r="A1141" i="4"/>
  <c r="A1144" i="4"/>
  <c r="A1118" i="4"/>
  <c r="A1143" i="4"/>
  <c r="A1146" i="4"/>
  <c r="A1176" i="4"/>
  <c r="A1198" i="4"/>
  <c r="A1212" i="4"/>
  <c r="A1186" i="4"/>
  <c r="A1194" i="4"/>
  <c r="A1205" i="4"/>
  <c r="A1229" i="4"/>
  <c r="A1185" i="4"/>
  <c r="A1259" i="4"/>
  <c r="A1248" i="4"/>
  <c r="A1242" i="4"/>
  <c r="A1263" i="4"/>
  <c r="A1254" i="4"/>
  <c r="A1285" i="4"/>
  <c r="A1302" i="4"/>
  <c r="A1265" i="4"/>
  <c r="A1298" i="4"/>
  <c r="A1317" i="4"/>
  <c r="A1320" i="4"/>
  <c r="A1315" i="4"/>
  <c r="A1332" i="4"/>
  <c r="A1343" i="4"/>
  <c r="A1333" i="4"/>
  <c r="A1319" i="4"/>
  <c r="A1378" i="4"/>
  <c r="A1326" i="4"/>
  <c r="A1352" i="4"/>
  <c r="A1411" i="4"/>
  <c r="A1377" i="4"/>
  <c r="A1408" i="4"/>
  <c r="A1388" i="4"/>
  <c r="A1457" i="4"/>
  <c r="A1452" i="4"/>
  <c r="A1431" i="4"/>
  <c r="A1426" i="4"/>
  <c r="A1421" i="4"/>
  <c r="A1485" i="4"/>
  <c r="A1456" i="4"/>
  <c r="A1443" i="4"/>
  <c r="A1503" i="4"/>
  <c r="A1482" i="4"/>
  <c r="A1541" i="4"/>
  <c r="A1528" i="4"/>
  <c r="A1507" i="4"/>
  <c r="A1510" i="4"/>
  <c r="A1574" i="4"/>
  <c r="A1537" i="4"/>
  <c r="A1540" i="4"/>
  <c r="A1586" i="4"/>
  <c r="A1581" i="4"/>
  <c r="A1584" i="4"/>
  <c r="A1559" i="4"/>
  <c r="A1506" i="4"/>
  <c r="A1606" i="4"/>
  <c r="A1601" i="4"/>
  <c r="A1588" i="4"/>
  <c r="A1575" i="4"/>
  <c r="A1648" i="4"/>
  <c r="A1627" i="4"/>
  <c r="A1630" i="4"/>
  <c r="A1624" i="4"/>
  <c r="A1681" i="4"/>
  <c r="A1676" i="4"/>
  <c r="A1671" i="4"/>
  <c r="A1650" i="4"/>
  <c r="A1645" i="4"/>
  <c r="A1709" i="4"/>
  <c r="A1745" i="4"/>
  <c r="A1809" i="4"/>
  <c r="A1716" i="4"/>
  <c r="A1711" i="4"/>
  <c r="A1775" i="4"/>
  <c r="A1839" i="4"/>
  <c r="A1754" i="4"/>
  <c r="A1818" i="4"/>
  <c r="A1749" i="4"/>
  <c r="A1708" i="4"/>
  <c r="A1768" i="4"/>
  <c r="A1832" i="4"/>
  <c r="A1731" i="4"/>
  <c r="A1718" i="4"/>
  <c r="A1782" i="4"/>
  <c r="A1846" i="4"/>
  <c r="A1885" i="4"/>
  <c r="A1880" i="4"/>
  <c r="A1851" i="4"/>
  <c r="A1804" i="4"/>
  <c r="A1894" i="4"/>
  <c r="A1889" i="4"/>
  <c r="A1884" i="4"/>
  <c r="A1914" i="4"/>
  <c r="A1978" i="4"/>
  <c r="A1811" i="4"/>
  <c r="A1957" i="4"/>
  <c r="A2021" i="4"/>
  <c r="A1936" i="4"/>
  <c r="A2000" i="4"/>
  <c r="A1901" i="4"/>
  <c r="A1963" i="4"/>
  <c r="A2027" i="4"/>
  <c r="A1942" i="4"/>
  <c r="A2006" i="4"/>
  <c r="A1913" i="4"/>
  <c r="A1977" i="4"/>
  <c r="A1844" i="4"/>
  <c r="A1940" i="4"/>
  <c r="A2004" i="4"/>
  <c r="A1911" i="4"/>
  <c r="A2051" i="4"/>
  <c r="A2115" i="4"/>
  <c r="A2037" i="4"/>
  <c r="A2102" i="4"/>
  <c r="A2105" i="4"/>
  <c r="A2044" i="4"/>
  <c r="A2143" i="4"/>
  <c r="A2053" i="4"/>
  <c r="A2256" i="4"/>
  <c r="A2176" i="4"/>
  <c r="A1104" i="4"/>
  <c r="A1480" i="4"/>
  <c r="A1677" i="4"/>
  <c r="A1814" i="4"/>
  <c r="A1968" i="4"/>
  <c r="A1943" i="4"/>
  <c r="A2090" i="4"/>
  <c r="A2259" i="4"/>
  <c r="A1062" i="4"/>
  <c r="A1061" i="4"/>
  <c r="A1055" i="4"/>
  <c r="A1091" i="4"/>
  <c r="A1087" i="4"/>
  <c r="A1105" i="4"/>
  <c r="A1108" i="4"/>
  <c r="A1114" i="4"/>
  <c r="A1125" i="4"/>
  <c r="A1149" i="4"/>
  <c r="A1152" i="4"/>
  <c r="A1120" i="4"/>
  <c r="A1154" i="4"/>
  <c r="A1147" i="4"/>
  <c r="A1151" i="4"/>
  <c r="A1206" i="4"/>
  <c r="A1173" i="4"/>
  <c r="A1193" i="4"/>
  <c r="A1201" i="4"/>
  <c r="A1218" i="4"/>
  <c r="A1237" i="4"/>
  <c r="A1192" i="4"/>
  <c r="A1226" i="4"/>
  <c r="A1255" i="4"/>
  <c r="A1246" i="4"/>
  <c r="A1271" i="4"/>
  <c r="A1266" i="4"/>
  <c r="A1252" i="4"/>
  <c r="A1310" i="4"/>
  <c r="A1278" i="4"/>
  <c r="A1306" i="4"/>
  <c r="A1325" i="4"/>
  <c r="A1328" i="4"/>
  <c r="A1334" i="4"/>
  <c r="A1340" i="4"/>
  <c r="A1316" i="4"/>
  <c r="A1341" i="4"/>
  <c r="A1367" i="4"/>
  <c r="A1345" i="4"/>
  <c r="A1336" i="4"/>
  <c r="A1359" i="4"/>
  <c r="A1419" i="4"/>
  <c r="A1385" i="4"/>
  <c r="A1412" i="4"/>
  <c r="A1391" i="4"/>
  <c r="A1465" i="4"/>
  <c r="A1460" i="4"/>
  <c r="A1439" i="4"/>
  <c r="A1434" i="4"/>
  <c r="A1429" i="4"/>
  <c r="A1400" i="4"/>
  <c r="A1464" i="4"/>
  <c r="A1451" i="4"/>
  <c r="A1511" i="4"/>
  <c r="A1486" i="4"/>
  <c r="A1549" i="4"/>
  <c r="A1536" i="4"/>
  <c r="A1515" i="4"/>
  <c r="A1518" i="4"/>
  <c r="A1484" i="4"/>
  <c r="A1481" i="4"/>
  <c r="A1548" i="4"/>
  <c r="A1594" i="4"/>
  <c r="A1589" i="4"/>
  <c r="A1592" i="4"/>
  <c r="A1573" i="4"/>
  <c r="A1539" i="4"/>
  <c r="A1614" i="4"/>
  <c r="A1609" i="4"/>
  <c r="A1596" i="4"/>
  <c r="A1583" i="4"/>
  <c r="A1656" i="4"/>
  <c r="A1635" i="4"/>
  <c r="A1638" i="4"/>
  <c r="A1625" i="4"/>
  <c r="A1617" i="4"/>
  <c r="A1684" i="4"/>
  <c r="A1679" i="4"/>
  <c r="A1658" i="4"/>
  <c r="A1653" i="4"/>
  <c r="A1690" i="4"/>
  <c r="A1753" i="4"/>
  <c r="A1817" i="4"/>
  <c r="A1724" i="4"/>
  <c r="A1719" i="4"/>
  <c r="A1783" i="4"/>
  <c r="A1700" i="4"/>
  <c r="A1762" i="4"/>
  <c r="A1826" i="4"/>
  <c r="A1757" i="4"/>
  <c r="A1712" i="4"/>
  <c r="A1776" i="4"/>
  <c r="A1840" i="4"/>
  <c r="A1739" i="4"/>
  <c r="A1726" i="4"/>
  <c r="A1790" i="4"/>
  <c r="A1779" i="4"/>
  <c r="A1893" i="4"/>
  <c r="A1888" i="4"/>
  <c r="A1859" i="4"/>
  <c r="A1812" i="4"/>
  <c r="A1795" i="4"/>
  <c r="A1897" i="4"/>
  <c r="A1892" i="4"/>
  <c r="A1922" i="4"/>
  <c r="A1986" i="4"/>
  <c r="A1871" i="4"/>
  <c r="A1965" i="4"/>
  <c r="A2029" i="4"/>
  <c r="A1944" i="4"/>
  <c r="A2008" i="4"/>
  <c r="A1907" i="4"/>
  <c r="A1971" i="4"/>
  <c r="A2035" i="4"/>
  <c r="A1950" i="4"/>
  <c r="A2014" i="4"/>
  <c r="A1921" i="4"/>
  <c r="A1985" i="4"/>
  <c r="A1866" i="4"/>
  <c r="A1948" i="4"/>
  <c r="A2012" i="4"/>
  <c r="A1919" i="4"/>
  <c r="A2059" i="4"/>
  <c r="A2123" i="4"/>
  <c r="A2046" i="4"/>
  <c r="A2110" i="4"/>
  <c r="A2049" i="4"/>
  <c r="A2113" i="4"/>
  <c r="A2052" i="4"/>
  <c r="A2116" i="4"/>
  <c r="A2180" i="4"/>
  <c r="A2087" i="4"/>
  <c r="A2151" i="4"/>
  <c r="A2066" i="4"/>
  <c r="A2130" i="4"/>
  <c r="A2061" i="4"/>
  <c r="A2125" i="4"/>
  <c r="A2015" i="4"/>
  <c r="A2096" i="4"/>
  <c r="A2207" i="4"/>
  <c r="A2150" i="4"/>
  <c r="A2226" i="4"/>
  <c r="A2160" i="4"/>
  <c r="A2229" i="4"/>
  <c r="A2208" i="4"/>
  <c r="A2175" i="4"/>
  <c r="A2235" i="4"/>
  <c r="A2206" i="4"/>
  <c r="A2185" i="4"/>
  <c r="A2249" i="4"/>
  <c r="A2220" i="4"/>
  <c r="A2234" i="4"/>
  <c r="A2237" i="4"/>
  <c r="A2182" i="4"/>
  <c r="A2243" i="4"/>
  <c r="A2214" i="4"/>
  <c r="A2257" i="4"/>
  <c r="A2228" i="4"/>
  <c r="A1068" i="4"/>
  <c r="A1119" i="4"/>
  <c r="A1109" i="4"/>
  <c r="A1128" i="4"/>
  <c r="A1137" i="4"/>
  <c r="A1178" i="4"/>
  <c r="A1197" i="4"/>
  <c r="A1261" i="4"/>
  <c r="A1258" i="4"/>
  <c r="A1225" i="4"/>
  <c r="A1240" i="4"/>
  <c r="A1289" i="4"/>
  <c r="A1283" i="4"/>
  <c r="A1331" i="4"/>
  <c r="A1295" i="4"/>
  <c r="A1353" i="4"/>
  <c r="A1365" i="4"/>
  <c r="A1379" i="4"/>
  <c r="A1409" i="4"/>
  <c r="A1420" i="4"/>
  <c r="A1458" i="4"/>
  <c r="A1424" i="4"/>
  <c r="A1475" i="4"/>
  <c r="A1509" i="4"/>
  <c r="A1474" i="4"/>
  <c r="A1508" i="4"/>
  <c r="A1616" i="4"/>
  <c r="A1563" i="4"/>
  <c r="A1607" i="4"/>
  <c r="A1662" i="4"/>
  <c r="A1644" i="4"/>
  <c r="A1713" i="4"/>
  <c r="A1748" i="4"/>
  <c r="A1722" i="4"/>
  <c r="A1698" i="4"/>
  <c r="A1835" i="4"/>
  <c r="A1857" i="4"/>
  <c r="A1989" i="4"/>
  <c r="A1995" i="4"/>
  <c r="A1908" i="4"/>
  <c r="A2134" i="4"/>
  <c r="A1967" i="4"/>
  <c r="A2186" i="4"/>
  <c r="A2209" i="4"/>
  <c r="A1057" i="4"/>
  <c r="A1069" i="4"/>
  <c r="A1074" i="4"/>
  <c r="A1086" i="4"/>
  <c r="A1082" i="4"/>
  <c r="A1088" i="4"/>
  <c r="A1111" i="4"/>
  <c r="A1121" i="4"/>
  <c r="A1115" i="4"/>
  <c r="A1157" i="4"/>
  <c r="A1160" i="4"/>
  <c r="A1153" i="4"/>
  <c r="A1158" i="4"/>
  <c r="A1155" i="4"/>
  <c r="A1156" i="4"/>
  <c r="A1214" i="4"/>
  <c r="A1189" i="4"/>
  <c r="A1200" i="4"/>
  <c r="A1208" i="4"/>
  <c r="A1169" i="4"/>
  <c r="A1245" i="4"/>
  <c r="A1210" i="4"/>
  <c r="A1230" i="4"/>
  <c r="A1267" i="4"/>
  <c r="A1260" i="4"/>
  <c r="A1279" i="4"/>
  <c r="A1217" i="4"/>
  <c r="A1273" i="4"/>
  <c r="A1274" i="4"/>
  <c r="A1292" i="4"/>
  <c r="A1314" i="4"/>
  <c r="A1276" i="4"/>
  <c r="A1303" i="4"/>
  <c r="A1342" i="4"/>
  <c r="A1348" i="4"/>
  <c r="A1323" i="4"/>
  <c r="A1349" i="4"/>
  <c r="A1375" i="4"/>
  <c r="A1351" i="4"/>
  <c r="A1355" i="4"/>
  <c r="A1363" i="4"/>
  <c r="A1366" i="4"/>
  <c r="A1393" i="4"/>
  <c r="A1430" i="4"/>
  <c r="A1398" i="4"/>
  <c r="A1402" i="4"/>
  <c r="A1468" i="4"/>
  <c r="A1447" i="4"/>
  <c r="A1442" i="4"/>
  <c r="A1437" i="4"/>
  <c r="A1404" i="4"/>
  <c r="A1472" i="4"/>
  <c r="A1459" i="4"/>
  <c r="A1519" i="4"/>
  <c r="A1493" i="4"/>
  <c r="A1479" i="4"/>
  <c r="A1544" i="4"/>
  <c r="A1523" i="4"/>
  <c r="A1526" i="4"/>
  <c r="A1489" i="4"/>
  <c r="A1492" i="4"/>
  <c r="A1556" i="4"/>
  <c r="A1602" i="4"/>
  <c r="A1597" i="4"/>
  <c r="A1600" i="4"/>
  <c r="A1579" i="4"/>
  <c r="A1545" i="4"/>
  <c r="A1622" i="4"/>
  <c r="A1531" i="4"/>
  <c r="A1604" i="4"/>
  <c r="A1591" i="4"/>
  <c r="A1664" i="4"/>
  <c r="A1643" i="4"/>
  <c r="A1646" i="4"/>
  <c r="A1633" i="4"/>
  <c r="A1628" i="4"/>
  <c r="A1692" i="4"/>
  <c r="A1687" i="4"/>
  <c r="A1666" i="4"/>
  <c r="A1661" i="4"/>
  <c r="A1699" i="4"/>
  <c r="A1761" i="4"/>
  <c r="A1825" i="4"/>
  <c r="A1732" i="4"/>
  <c r="A1727" i="4"/>
  <c r="A1791" i="4"/>
  <c r="A1704" i="4"/>
  <c r="A1770" i="4"/>
  <c r="A1834" i="4"/>
  <c r="A1765" i="4"/>
  <c r="A1720" i="4"/>
  <c r="A1784" i="4"/>
  <c r="A1848" i="4"/>
  <c r="A1747" i="4"/>
  <c r="A1734" i="4"/>
  <c r="A1798" i="4"/>
  <c r="A1813" i="4"/>
  <c r="A1780" i="4"/>
  <c r="A1896" i="4"/>
  <c r="A1867" i="4"/>
  <c r="A1837" i="4"/>
  <c r="A1820" i="4"/>
  <c r="A1796" i="4"/>
  <c r="A1900" i="4"/>
  <c r="A1930" i="4"/>
  <c r="A1994" i="4"/>
  <c r="A1909" i="4"/>
  <c r="A1973" i="4"/>
  <c r="A1850" i="4"/>
  <c r="A1952" i="4"/>
  <c r="A2016" i="4"/>
  <c r="A1915" i="4"/>
  <c r="A1979" i="4"/>
  <c r="A1819" i="4"/>
  <c r="A1958" i="4"/>
  <c r="A2022" i="4"/>
  <c r="A1929" i="4"/>
  <c r="A1993" i="4"/>
  <c r="A1898" i="4"/>
  <c r="A1956" i="4"/>
  <c r="A2020" i="4"/>
  <c r="A1927" i="4"/>
  <c r="A2067" i="4"/>
  <c r="A2131" i="4"/>
  <c r="A2054" i="4"/>
  <c r="A2118" i="4"/>
  <c r="A2057" i="4"/>
  <c r="A2121" i="4"/>
  <c r="A2060" i="4"/>
  <c r="A2124" i="4"/>
  <c r="A2007" i="4"/>
  <c r="A2095" i="4"/>
  <c r="A2159" i="4"/>
  <c r="A2074" i="4"/>
  <c r="A2138" i="4"/>
  <c r="A2069" i="4"/>
  <c r="A2133" i="4"/>
  <c r="A2040" i="4"/>
  <c r="A2104" i="4"/>
  <c r="A2215" i="4"/>
  <c r="A2170" i="4"/>
  <c r="A2166" i="4"/>
  <c r="A2216" i="4"/>
  <c r="A2193" i="4"/>
  <c r="A1070" i="4"/>
  <c r="A1399" i="4"/>
  <c r="A1572" i="4"/>
  <c r="A1680" i="4"/>
  <c r="A1682" i="4"/>
  <c r="A1743" i="4"/>
  <c r="A1736" i="4"/>
  <c r="A1750" i="4"/>
  <c r="A1883" i="4"/>
  <c r="A2010" i="4"/>
  <c r="A2032" i="4"/>
  <c r="A1974" i="4"/>
  <c r="A1972" i="4"/>
  <c r="A2070" i="4"/>
  <c r="A2076" i="4"/>
  <c r="A2154" i="4"/>
  <c r="A2231" i="4"/>
  <c r="A2189" i="4"/>
  <c r="A2169" i="4"/>
  <c r="A1065" i="4"/>
  <c r="A1063" i="4"/>
  <c r="A1056" i="4"/>
  <c r="A1094" i="4"/>
  <c r="A1073" i="4"/>
  <c r="A1090" i="4"/>
  <c r="A1100" i="4"/>
  <c r="A1129" i="4"/>
  <c r="A1123" i="4"/>
  <c r="A1165" i="4"/>
  <c r="A1124" i="4"/>
  <c r="A1099" i="4"/>
  <c r="A1167" i="4"/>
  <c r="A1170" i="4"/>
  <c r="A1171" i="4"/>
  <c r="A1177" i="4"/>
  <c r="A1203" i="4"/>
  <c r="A1166" i="4"/>
  <c r="A1215" i="4"/>
  <c r="A1181" i="4"/>
  <c r="A1253" i="4"/>
  <c r="A1219" i="4"/>
  <c r="A1244" i="4"/>
  <c r="A1234" i="4"/>
  <c r="A1268" i="4"/>
  <c r="A1287" i="4"/>
  <c r="A1233" i="4"/>
  <c r="A1291" i="4"/>
  <c r="A1281" i="4"/>
  <c r="A1300" i="4"/>
  <c r="A1322" i="4"/>
  <c r="A1280" i="4"/>
  <c r="A1318" i="4"/>
  <c r="A1350" i="4"/>
  <c r="A1356" i="4"/>
  <c r="A1330" i="4"/>
  <c r="A1357" i="4"/>
  <c r="A1383" i="4"/>
  <c r="A1358" i="4"/>
  <c r="A1362" i="4"/>
  <c r="A1371" i="4"/>
  <c r="A1374" i="4"/>
  <c r="A1401" i="4"/>
  <c r="A1438" i="4"/>
  <c r="A1405" i="4"/>
  <c r="A1416" i="4"/>
  <c r="A1390" i="4"/>
  <c r="A1455" i="4"/>
  <c r="A1450" i="4"/>
  <c r="A1445" i="4"/>
  <c r="A1418" i="4"/>
  <c r="A1397" i="4"/>
  <c r="A1467" i="4"/>
  <c r="A1527" i="4"/>
  <c r="A1501" i="4"/>
  <c r="A1488" i="4"/>
  <c r="A1552" i="4"/>
  <c r="A1473" i="4"/>
  <c r="A1534" i="4"/>
  <c r="A1497" i="4"/>
  <c r="A1500" i="4"/>
  <c r="A1564" i="4"/>
  <c r="A1610" i="4"/>
  <c r="A1605" i="4"/>
  <c r="A1608" i="4"/>
  <c r="A1587" i="4"/>
  <c r="A1570" i="4"/>
  <c r="A1530" i="4"/>
  <c r="A1547" i="4"/>
  <c r="A1612" i="4"/>
  <c r="A1599" i="4"/>
  <c r="A1672" i="4"/>
  <c r="A1651" i="4"/>
  <c r="A1654" i="4"/>
  <c r="A1641" i="4"/>
  <c r="A1636" i="4"/>
  <c r="A1631" i="4"/>
  <c r="A1695" i="4"/>
  <c r="A1674" i="4"/>
  <c r="A1669" i="4"/>
  <c r="A1706" i="4"/>
  <c r="A1769" i="4"/>
  <c r="A1833" i="4"/>
  <c r="A1740" i="4"/>
  <c r="A1735" i="4"/>
  <c r="A1799" i="4"/>
  <c r="A1714" i="4"/>
  <c r="A1778" i="4"/>
  <c r="A1842" i="4"/>
  <c r="A1773" i="4"/>
  <c r="A1728" i="4"/>
  <c r="A1792" i="4"/>
  <c r="A1694" i="4"/>
  <c r="A1755" i="4"/>
  <c r="A1742" i="4"/>
  <c r="A1806" i="4"/>
  <c r="A1827" i="4"/>
  <c r="A1821" i="4"/>
  <c r="A1771" i="4"/>
  <c r="A1875" i="4"/>
  <c r="A1854" i="4"/>
  <c r="A1845" i="4"/>
  <c r="A1828" i="4"/>
  <c r="A1764" i="4"/>
  <c r="A1938" i="4"/>
  <c r="A2002" i="4"/>
  <c r="A1917" i="4"/>
  <c r="A1981" i="4"/>
  <c r="A1882" i="4"/>
  <c r="A1960" i="4"/>
  <c r="A2024" i="4"/>
  <c r="A1923" i="4"/>
  <c r="A1987" i="4"/>
  <c r="A1874" i="4"/>
  <c r="A1966" i="4"/>
  <c r="A2030" i="4"/>
  <c r="A1937" i="4"/>
  <c r="A2001" i="4"/>
  <c r="A1902" i="4"/>
  <c r="A1964" i="4"/>
  <c r="A2028" i="4"/>
  <c r="A1935" i="4"/>
  <c r="A2075" i="4"/>
  <c r="A2139" i="4"/>
  <c r="A2062" i="4"/>
  <c r="A2126" i="4"/>
  <c r="A2065" i="4"/>
  <c r="A2129" i="4"/>
  <c r="A2068" i="4"/>
  <c r="A2132" i="4"/>
  <c r="A2039" i="4"/>
  <c r="A2103" i="4"/>
  <c r="A2167" i="4"/>
  <c r="A2082" i="4"/>
  <c r="A2146" i="4"/>
  <c r="A2077" i="4"/>
  <c r="A2141" i="4"/>
  <c r="A2048" i="4"/>
  <c r="A2112" i="4"/>
  <c r="A2223" i="4"/>
  <c r="A2177" i="4"/>
  <c r="A2242" i="4"/>
  <c r="A2174" i="4"/>
  <c r="A2245" i="4"/>
  <c r="A2224" i="4"/>
  <c r="A2187" i="4"/>
  <c r="A2251" i="4"/>
  <c r="A2222" i="4"/>
  <c r="A2201" i="4"/>
  <c r="A2158" i="4"/>
  <c r="A2236" i="4"/>
  <c r="A1052" i="4"/>
  <c r="A1131" i="4"/>
  <c r="A1132" i="4"/>
  <c r="A1175" i="4"/>
  <c r="A1136" i="4"/>
  <c r="A1207" i="4"/>
  <c r="A1223" i="4"/>
  <c r="A1184" i="4"/>
  <c r="A1227" i="4"/>
  <c r="A1238" i="4"/>
  <c r="A1213" i="4"/>
  <c r="A1299" i="4"/>
  <c r="A1249" i="4"/>
  <c r="A1288" i="4"/>
  <c r="A1275" i="4"/>
  <c r="A1338" i="4"/>
  <c r="A1344" i="4"/>
  <c r="A1368" i="4"/>
  <c r="A1382" i="4"/>
  <c r="A1425" i="4"/>
  <c r="A1463" i="4"/>
  <c r="A1453" i="4"/>
  <c r="A1415" i="4"/>
  <c r="A1535" i="4"/>
  <c r="A1496" i="4"/>
  <c r="A1542" i="4"/>
  <c r="A1618" i="4"/>
  <c r="A1577" i="4"/>
  <c r="A1553" i="4"/>
  <c r="A1659" i="4"/>
  <c r="A1649" i="4"/>
  <c r="A1703" i="4"/>
  <c r="A1777" i="4"/>
  <c r="A1807" i="4"/>
  <c r="A1800" i="4"/>
  <c r="A1853" i="4"/>
  <c r="A1862" i="4"/>
  <c r="A1925" i="4"/>
  <c r="A1931" i="4"/>
  <c r="A2009" i="4"/>
  <c r="A2147" i="4"/>
  <c r="A2047" i="4"/>
  <c r="A2056" i="4"/>
  <c r="A2232" i="4"/>
  <c r="A703" i="4"/>
  <c r="A40" i="4"/>
  <c r="A749" i="4"/>
  <c r="A672" i="4"/>
  <c r="A160" i="4"/>
  <c r="M160" i="4"/>
  <c r="A796" i="4"/>
  <c r="O796" i="4"/>
  <c r="A732" i="4"/>
  <c r="A536" i="4"/>
  <c r="A750" i="4"/>
  <c r="A771" i="4"/>
  <c r="A707" i="4"/>
  <c r="A336" i="4"/>
  <c r="A727" i="4"/>
  <c r="A23" i="4"/>
  <c r="D23" i="4"/>
  <c r="A738" i="4"/>
  <c r="A584" i="4"/>
  <c r="A72" i="4"/>
  <c r="A782" i="4"/>
  <c r="A769" i="4"/>
  <c r="A705" i="4"/>
  <c r="A320" i="4"/>
  <c r="R320" i="4"/>
  <c r="A104" i="4"/>
  <c r="B104" i="4"/>
  <c r="A752" i="4"/>
  <c r="A686" i="4"/>
  <c r="A184" i="4"/>
  <c r="A639" i="4"/>
  <c r="A575" i="4"/>
  <c r="A511" i="4"/>
  <c r="A447" i="4"/>
  <c r="A383" i="4"/>
  <c r="Q383" i="4"/>
  <c r="A319" i="4"/>
  <c r="A255" i="4"/>
  <c r="A191" i="4"/>
  <c r="A127" i="4"/>
  <c r="A63" i="4"/>
  <c r="A662" i="4"/>
  <c r="A598" i="4"/>
  <c r="A534" i="4"/>
  <c r="B534" i="4"/>
  <c r="A470" i="4"/>
  <c r="A406" i="4"/>
  <c r="A342" i="4"/>
  <c r="A278" i="4"/>
  <c r="A206" i="4"/>
  <c r="A118" i="4"/>
  <c r="A533" i="4"/>
  <c r="A293" i="4"/>
  <c r="F293" i="4"/>
  <c r="A53" i="4"/>
  <c r="A524" i="4"/>
  <c r="A124" i="4"/>
  <c r="A355" i="4"/>
  <c r="A386" i="4"/>
  <c r="A417" i="4"/>
  <c r="A976" i="4"/>
  <c r="F976" i="4"/>
  <c r="A560" i="4"/>
  <c r="K560" i="4"/>
  <c r="A26" i="4"/>
  <c r="A741" i="4"/>
  <c r="A608" i="4"/>
  <c r="A96" i="4"/>
  <c r="A788" i="4"/>
  <c r="A724" i="4"/>
  <c r="A472" i="4"/>
  <c r="O472" i="4"/>
  <c r="A783" i="4"/>
  <c r="D783" i="4"/>
  <c r="A702" i="4"/>
  <c r="A763" i="4"/>
  <c r="A699" i="4"/>
  <c r="A272" i="4"/>
  <c r="A695" i="4"/>
  <c r="A794" i="4"/>
  <c r="A730" i="4"/>
  <c r="A520" i="4"/>
  <c r="L520" i="4"/>
  <c r="A20" i="4"/>
  <c r="A734" i="4"/>
  <c r="A761" i="4"/>
  <c r="A697" i="4"/>
  <c r="A256" i="4"/>
  <c r="A17" i="4"/>
  <c r="A744" i="4"/>
  <c r="G744" i="4"/>
  <c r="A632" i="4"/>
  <c r="K632" i="4"/>
  <c r="A120" i="4"/>
  <c r="A631" i="4"/>
  <c r="A567" i="4"/>
  <c r="A503" i="4"/>
  <c r="A439" i="4"/>
  <c r="A375" i="4"/>
  <c r="A311" i="4"/>
  <c r="I311" i="4"/>
  <c r="A247" i="4"/>
  <c r="B247" i="4"/>
  <c r="A183" i="4"/>
  <c r="A119" i="4"/>
  <c r="A55" i="4"/>
  <c r="A654" i="4"/>
  <c r="A590" i="4"/>
  <c r="A526" i="4"/>
  <c r="A462" i="4"/>
  <c r="K462" i="4"/>
  <c r="A398" i="4"/>
  <c r="I398" i="4"/>
  <c r="A334" i="4"/>
  <c r="A270" i="4"/>
  <c r="A198" i="4"/>
  <c r="A94" i="4"/>
  <c r="A677" i="4"/>
  <c r="A485" i="4"/>
  <c r="A277" i="4"/>
  <c r="C277" i="4"/>
  <c r="A37" i="4"/>
  <c r="Q37" i="4"/>
  <c r="A444" i="4"/>
  <c r="A60" i="4"/>
  <c r="A163" i="4"/>
  <c r="A322" i="4"/>
  <c r="A353" i="4"/>
  <c r="A1041" i="4"/>
  <c r="A865" i="4"/>
  <c r="A304" i="4"/>
  <c r="F304" i="4"/>
  <c r="A18" i="4"/>
  <c r="A733" i="4"/>
  <c r="A544" i="4"/>
  <c r="A32" i="4"/>
  <c r="A780" i="4"/>
  <c r="A716" i="4"/>
  <c r="A408" i="4"/>
  <c r="K408" i="4"/>
  <c r="A751" i="4"/>
  <c r="R751" i="4"/>
  <c r="A424" i="4"/>
  <c r="A755" i="4"/>
  <c r="A690" i="4"/>
  <c r="A208" i="4"/>
  <c r="A496" i="4"/>
  <c r="A786" i="4"/>
  <c r="A722" i="4"/>
  <c r="M722" i="4"/>
  <c r="A456" i="4"/>
  <c r="K456" i="4"/>
  <c r="A767" i="4"/>
  <c r="A694" i="4"/>
  <c r="A753" i="4"/>
  <c r="A687" i="4"/>
  <c r="A192" i="4"/>
  <c r="A21" i="4"/>
  <c r="A736" i="4"/>
  <c r="A568" i="4"/>
  <c r="M568" i="4"/>
  <c r="A56" i="4"/>
  <c r="A623" i="4"/>
  <c r="A559" i="4"/>
  <c r="A495" i="4"/>
  <c r="A431" i="4"/>
  <c r="A367" i="4"/>
  <c r="A303" i="4"/>
  <c r="C303" i="4"/>
  <c r="A239" i="4"/>
  <c r="K239" i="4"/>
  <c r="A175" i="4"/>
  <c r="A111" i="4"/>
  <c r="A47" i="4"/>
  <c r="A646" i="4"/>
  <c r="A582" i="4"/>
  <c r="A518" i="4"/>
  <c r="A454" i="4"/>
  <c r="J454" i="4"/>
  <c r="A390" i="4"/>
  <c r="L390" i="4"/>
  <c r="A326" i="4"/>
  <c r="A262" i="4"/>
  <c r="A190" i="4"/>
  <c r="A86" i="4"/>
  <c r="A669" i="4"/>
  <c r="A469" i="4"/>
  <c r="A229" i="4"/>
  <c r="B229" i="4"/>
  <c r="A396" i="4"/>
  <c r="H396" i="4"/>
  <c r="A99" i="4"/>
  <c r="A194" i="4"/>
  <c r="A161" i="4"/>
  <c r="A983" i="4"/>
  <c r="A232" i="4"/>
  <c r="A656" i="4"/>
  <c r="A144" i="4"/>
  <c r="M144" i="4"/>
  <c r="A48" i="4"/>
  <c r="L48" i="4"/>
  <c r="A778" i="4"/>
  <c r="A714" i="4"/>
  <c r="A392" i="4"/>
  <c r="A743" i="4"/>
  <c r="A360" i="4"/>
  <c r="A745" i="4"/>
  <c r="A640" i="4"/>
  <c r="O640" i="4"/>
  <c r="A128" i="4"/>
  <c r="A792" i="4"/>
  <c r="A728" i="4"/>
  <c r="A504" i="4"/>
  <c r="A679" i="4"/>
  <c r="A615" i="4"/>
  <c r="A551" i="4"/>
  <c r="A487" i="4"/>
  <c r="I487" i="4"/>
  <c r="A423" i="4"/>
  <c r="J423" i="4"/>
  <c r="A359" i="4"/>
  <c r="A295" i="4"/>
  <c r="A231" i="4"/>
  <c r="A167" i="4"/>
  <c r="A103" i="4"/>
  <c r="A39" i="4"/>
  <c r="A638" i="4"/>
  <c r="D638" i="4"/>
  <c r="A574" i="4"/>
  <c r="H574" i="4"/>
  <c r="A510" i="4"/>
  <c r="A446" i="4"/>
  <c r="A382" i="4"/>
  <c r="A318" i="4"/>
  <c r="A254" i="4"/>
  <c r="A182" i="4"/>
  <c r="A78" i="4"/>
  <c r="J78" i="4"/>
  <c r="A645" i="4"/>
  <c r="I645" i="4"/>
  <c r="A437" i="4"/>
  <c r="A213" i="4"/>
  <c r="A380" i="4"/>
  <c r="A35" i="4"/>
  <c r="A130" i="4"/>
  <c r="A97" i="4"/>
  <c r="A819" i="4"/>
  <c r="A1046" i="4"/>
  <c r="A480" i="4"/>
  <c r="A708" i="4"/>
  <c r="A747" i="4"/>
  <c r="A19" i="4"/>
  <c r="A781" i="4"/>
  <c r="A717" i="4"/>
  <c r="A416" i="4"/>
  <c r="C416" i="4"/>
  <c r="A726" i="4"/>
  <c r="A764" i="4"/>
  <c r="A700" i="4"/>
  <c r="A280" i="4"/>
  <c r="A680" i="4"/>
  <c r="A24" i="4"/>
  <c r="A739" i="4"/>
  <c r="A592" i="4"/>
  <c r="A80" i="4"/>
  <c r="A790" i="4"/>
  <c r="A770" i="4"/>
  <c r="A706" i="4"/>
  <c r="A328" i="4"/>
  <c r="A711" i="4"/>
  <c r="A22" i="4"/>
  <c r="A737" i="4"/>
  <c r="A576" i="4"/>
  <c r="A64" i="4"/>
  <c r="A784" i="4"/>
  <c r="A720" i="4"/>
  <c r="A440" i="4"/>
  <c r="A671" i="4"/>
  <c r="A607" i="4"/>
  <c r="A543" i="4"/>
  <c r="R543" i="4"/>
  <c r="A479" i="4"/>
  <c r="A415" i="4"/>
  <c r="A351" i="4"/>
  <c r="A287" i="4"/>
  <c r="A223" i="4"/>
  <c r="A159" i="4"/>
  <c r="A95" i="4"/>
  <c r="A31" i="4"/>
  <c r="A630" i="4"/>
  <c r="A566" i="4"/>
  <c r="A502" i="4"/>
  <c r="A438" i="4"/>
  <c r="A374" i="4"/>
  <c r="A310" i="4"/>
  <c r="A246" i="4"/>
  <c r="A174" i="4"/>
  <c r="A54" i="4"/>
  <c r="A629" i="4"/>
  <c r="A405" i="4"/>
  <c r="A181" i="4"/>
  <c r="A668" i="4"/>
  <c r="A316" i="4"/>
  <c r="A675" i="4"/>
  <c r="A33" i="4"/>
  <c r="A1022" i="4"/>
  <c r="A829" i="4"/>
  <c r="A240" i="4"/>
  <c r="A766" i="4"/>
  <c r="A344" i="4"/>
  <c r="A28" i="4"/>
  <c r="A758" i="4"/>
  <c r="A773" i="4"/>
  <c r="A709" i="4"/>
  <c r="A352" i="4"/>
  <c r="A616" i="4"/>
  <c r="A756" i="4"/>
  <c r="A692" i="4"/>
  <c r="A216" i="4"/>
  <c r="A368" i="4"/>
  <c r="A795" i="4"/>
  <c r="A731" i="4"/>
  <c r="A528" i="4"/>
  <c r="A742" i="4"/>
  <c r="A762" i="4"/>
  <c r="A698" i="4"/>
  <c r="A264" i="4"/>
  <c r="A624" i="4"/>
  <c r="A793" i="4"/>
  <c r="A729" i="4"/>
  <c r="A512" i="4"/>
  <c r="A774" i="4"/>
  <c r="A776" i="4"/>
  <c r="A712" i="4"/>
  <c r="A376" i="4"/>
  <c r="A663" i="4"/>
  <c r="A599" i="4"/>
  <c r="Q599" i="4"/>
  <c r="A535" i="4"/>
  <c r="A471" i="4"/>
  <c r="A407" i="4"/>
  <c r="A343" i="4"/>
  <c r="A279" i="4"/>
  <c r="A215" i="4"/>
  <c r="A151" i="4"/>
  <c r="A87" i="4"/>
  <c r="A622" i="4"/>
  <c r="A558" i="4"/>
  <c r="A494" i="4"/>
  <c r="A430" i="4"/>
  <c r="A366" i="4"/>
  <c r="A302" i="4"/>
  <c r="A238" i="4"/>
  <c r="A158" i="4"/>
  <c r="A46" i="4"/>
  <c r="A613" i="4"/>
  <c r="A373" i="4"/>
  <c r="A149" i="4"/>
  <c r="A652" i="4"/>
  <c r="A268" i="4"/>
  <c r="A611" i="4"/>
  <c r="A673" i="4"/>
  <c r="A892" i="4"/>
  <c r="A1047" i="4"/>
  <c r="A789" i="4"/>
  <c r="A772" i="4"/>
  <c r="A719" i="4"/>
  <c r="A775" i="4"/>
  <c r="A710" i="4"/>
  <c r="A765" i="4"/>
  <c r="O765" i="4"/>
  <c r="A701" i="4"/>
  <c r="A288" i="4"/>
  <c r="A296" i="4"/>
  <c r="A748" i="4"/>
  <c r="A664" i="4"/>
  <c r="A152" i="4"/>
  <c r="A112" i="4"/>
  <c r="A787" i="4"/>
  <c r="H787" i="4"/>
  <c r="A723" i="4"/>
  <c r="C723" i="4"/>
  <c r="A464" i="4"/>
  <c r="A791" i="4"/>
  <c r="A678" i="4"/>
  <c r="A754" i="4"/>
  <c r="A688" i="4"/>
  <c r="A200" i="4"/>
  <c r="A432" i="4"/>
  <c r="I432" i="4"/>
  <c r="A785" i="4"/>
  <c r="A721" i="4"/>
  <c r="A448" i="4"/>
  <c r="A718" i="4"/>
  <c r="A768" i="4"/>
  <c r="A704" i="4"/>
  <c r="A312" i="4"/>
  <c r="A655" i="4"/>
  <c r="L655" i="4"/>
  <c r="A591" i="4"/>
  <c r="A527" i="4"/>
  <c r="A463" i="4"/>
  <c r="A399" i="4"/>
  <c r="A335" i="4"/>
  <c r="A271" i="4"/>
  <c r="A207" i="4"/>
  <c r="A143" i="4"/>
  <c r="B143" i="4"/>
  <c r="A79" i="4"/>
  <c r="A614" i="4"/>
  <c r="A550" i="4"/>
  <c r="A486" i="4"/>
  <c r="A422" i="4"/>
  <c r="A358" i="4"/>
  <c r="A294" i="4"/>
  <c r="A230" i="4"/>
  <c r="J230" i="4"/>
  <c r="A142" i="4"/>
  <c r="Q142" i="4"/>
  <c r="A30" i="4"/>
  <c r="A565" i="4"/>
  <c r="A357" i="4"/>
  <c r="A117" i="4"/>
  <c r="A636" i="4"/>
  <c r="A188" i="4"/>
  <c r="A547" i="4"/>
  <c r="A642" i="4"/>
  <c r="A609" i="4"/>
  <c r="A915" i="4"/>
  <c r="A832" i="4"/>
  <c r="A814" i="4"/>
  <c r="A925" i="4"/>
  <c r="A971" i="4"/>
  <c r="A110" i="4"/>
  <c r="A597" i="4"/>
  <c r="A421" i="4"/>
  <c r="A245" i="4"/>
  <c r="A85" i="4"/>
  <c r="A588" i="4"/>
  <c r="A332" i="4"/>
  <c r="A76" i="4"/>
  <c r="A483" i="4"/>
  <c r="A258" i="4"/>
  <c r="A481" i="4"/>
  <c r="A949" i="4"/>
  <c r="A1030" i="4"/>
  <c r="A882" i="4"/>
  <c r="A885" i="4"/>
  <c r="A959" i="4"/>
  <c r="A1007" i="4"/>
  <c r="A843" i="4"/>
  <c r="A855" i="4"/>
  <c r="A947" i="4"/>
  <c r="A1012" i="4"/>
  <c r="A816" i="4"/>
  <c r="A856" i="4"/>
  <c r="A954" i="4"/>
  <c r="A1013" i="4"/>
  <c r="A817" i="4"/>
  <c r="A833" i="4"/>
  <c r="A900" i="4"/>
  <c r="A948" i="4"/>
  <c r="A1005" i="4"/>
  <c r="A806" i="4"/>
  <c r="A824" i="4"/>
  <c r="A875" i="4"/>
  <c r="A919" i="4"/>
  <c r="A1008" i="4"/>
  <c r="A811" i="4"/>
  <c r="A838" i="4"/>
  <c r="A879" i="4"/>
  <c r="A931" i="4"/>
  <c r="A990" i="4"/>
  <c r="A911" i="4"/>
  <c r="A858" i="4"/>
  <c r="A929" i="4"/>
  <c r="A978" i="4"/>
  <c r="A807" i="4"/>
  <c r="A57" i="4"/>
  <c r="A121" i="4"/>
  <c r="A185" i="4"/>
  <c r="A249" i="4"/>
  <c r="A313" i="4"/>
  <c r="A377" i="4"/>
  <c r="A441" i="4"/>
  <c r="A505" i="4"/>
  <c r="A569" i="4"/>
  <c r="A633" i="4"/>
  <c r="A90" i="4"/>
  <c r="A154" i="4"/>
  <c r="A218" i="4"/>
  <c r="A282" i="4"/>
  <c r="A346" i="4"/>
  <c r="A410" i="4"/>
  <c r="A474" i="4"/>
  <c r="A538" i="4"/>
  <c r="A602" i="4"/>
  <c r="A666" i="4"/>
  <c r="A59" i="4"/>
  <c r="A123" i="4"/>
  <c r="A187" i="4"/>
  <c r="A251" i="4"/>
  <c r="A315" i="4"/>
  <c r="A379" i="4"/>
  <c r="A443" i="4"/>
  <c r="A507" i="4"/>
  <c r="A571" i="4"/>
  <c r="A635" i="4"/>
  <c r="A84" i="4"/>
  <c r="A148" i="4"/>
  <c r="A212" i="4"/>
  <c r="A276" i="4"/>
  <c r="A340" i="4"/>
  <c r="A404" i="4"/>
  <c r="A468" i="4"/>
  <c r="A532" i="4"/>
  <c r="A596" i="4"/>
  <c r="A660" i="4"/>
  <c r="A45" i="4"/>
  <c r="A109" i="4"/>
  <c r="A173" i="4"/>
  <c r="A237" i="4"/>
  <c r="G237" i="4"/>
  <c r="A301" i="4"/>
  <c r="A365" i="4"/>
  <c r="A429" i="4"/>
  <c r="A493" i="4"/>
  <c r="A557" i="4"/>
  <c r="A621" i="4"/>
  <c r="A685" i="4"/>
  <c r="A70" i="4"/>
  <c r="C70" i="4"/>
  <c r="A134" i="4"/>
  <c r="A827" i="4"/>
  <c r="A893" i="4"/>
  <c r="A974" i="4"/>
  <c r="A1009" i="4"/>
  <c r="A938" i="4"/>
  <c r="A860" i="4"/>
  <c r="A953" i="4"/>
  <c r="A1019" i="4"/>
  <c r="A821" i="4"/>
  <c r="A864" i="4"/>
  <c r="A975" i="4"/>
  <c r="A1024" i="4"/>
  <c r="A802" i="4"/>
  <c r="A841" i="4"/>
  <c r="A907" i="4"/>
  <c r="A951" i="4"/>
  <c r="A1014" i="4"/>
  <c r="A810" i="4"/>
  <c r="A831" i="4"/>
  <c r="A878" i="4"/>
  <c r="A944" i="4"/>
  <c r="A1015" i="4"/>
  <c r="A822" i="4"/>
  <c r="A842" i="4"/>
  <c r="A883" i="4"/>
  <c r="A936" i="4"/>
  <c r="A995" i="4"/>
  <c r="A930" i="4"/>
  <c r="A866" i="4"/>
  <c r="A932" i="4"/>
  <c r="A989" i="4"/>
  <c r="A813" i="4"/>
  <c r="A65" i="4"/>
  <c r="A129" i="4"/>
  <c r="A193" i="4"/>
  <c r="A257" i="4"/>
  <c r="A321" i="4"/>
  <c r="A385" i="4"/>
  <c r="A449" i="4"/>
  <c r="A513" i="4"/>
  <c r="A577" i="4"/>
  <c r="A641" i="4"/>
  <c r="A34" i="4"/>
  <c r="A98" i="4"/>
  <c r="A162" i="4"/>
  <c r="A226" i="4"/>
  <c r="A290" i="4"/>
  <c r="R290" i="4"/>
  <c r="A354" i="4"/>
  <c r="A418" i="4"/>
  <c r="A482" i="4"/>
  <c r="A546" i="4"/>
  <c r="A610" i="4"/>
  <c r="A674" i="4"/>
  <c r="A67" i="4"/>
  <c r="A131" i="4"/>
  <c r="A195" i="4"/>
  <c r="M195" i="4"/>
  <c r="A259" i="4"/>
  <c r="A323" i="4"/>
  <c r="A387" i="4"/>
  <c r="A451" i="4"/>
  <c r="A515" i="4"/>
  <c r="A579" i="4"/>
  <c r="A643" i="4"/>
  <c r="L643" i="4"/>
  <c r="A92" i="4"/>
  <c r="C92" i="4"/>
  <c r="A156" i="4"/>
  <c r="A220" i="4"/>
  <c r="A284" i="4"/>
  <c r="A348" i="4"/>
  <c r="A412" i="4"/>
  <c r="A476" i="4"/>
  <c r="A540" i="4"/>
  <c r="I540" i="4"/>
  <c r="A604" i="4"/>
  <c r="Q604" i="4"/>
  <c r="A844" i="4"/>
  <c r="A895" i="4"/>
  <c r="A980" i="4"/>
  <c r="A1017" i="4"/>
  <c r="A985" i="4"/>
  <c r="A863" i="4"/>
  <c r="A957" i="4"/>
  <c r="A1027" i="4"/>
  <c r="A801" i="4"/>
  <c r="A874" i="4"/>
  <c r="A977" i="4"/>
  <c r="A1028" i="4"/>
  <c r="A849" i="4"/>
  <c r="A851" i="4"/>
  <c r="A912" i="4"/>
  <c r="A955" i="4"/>
  <c r="A1020" i="4"/>
  <c r="A836" i="4"/>
  <c r="A834" i="4"/>
  <c r="A887" i="4"/>
  <c r="A956" i="4"/>
  <c r="A1018" i="4"/>
  <c r="A901" i="4"/>
  <c r="A853" i="4"/>
  <c r="A888" i="4"/>
  <c r="A941" i="4"/>
  <c r="A1016" i="4"/>
  <c r="A973" i="4"/>
  <c r="A871" i="4"/>
  <c r="A937" i="4"/>
  <c r="A996" i="4"/>
  <c r="A818" i="4"/>
  <c r="A73" i="4"/>
  <c r="A137" i="4"/>
  <c r="A201" i="4"/>
  <c r="A265" i="4"/>
  <c r="A329" i="4"/>
  <c r="A393" i="4"/>
  <c r="A457" i="4"/>
  <c r="A521" i="4"/>
  <c r="A585" i="4"/>
  <c r="A649" i="4"/>
  <c r="A42" i="4"/>
  <c r="A106" i="4"/>
  <c r="A170" i="4"/>
  <c r="A234" i="4"/>
  <c r="A298" i="4"/>
  <c r="K298" i="4"/>
  <c r="A362" i="4"/>
  <c r="F362" i="4"/>
  <c r="A426" i="4"/>
  <c r="A490" i="4"/>
  <c r="A554" i="4"/>
  <c r="A618" i="4"/>
  <c r="A682" i="4"/>
  <c r="A75" i="4"/>
  <c r="A139" i="4"/>
  <c r="O139" i="4"/>
  <c r="A203" i="4"/>
  <c r="O203" i="4"/>
  <c r="A267" i="4"/>
  <c r="A331" i="4"/>
  <c r="A395" i="4"/>
  <c r="A459" i="4"/>
  <c r="A523" i="4"/>
  <c r="A587" i="4"/>
  <c r="A651" i="4"/>
  <c r="F651" i="4"/>
  <c r="A36" i="4"/>
  <c r="A100" i="4"/>
  <c r="A164" i="4"/>
  <c r="A228" i="4"/>
  <c r="A292" i="4"/>
  <c r="A356" i="4"/>
  <c r="A420" i="4"/>
  <c r="A484" i="4"/>
  <c r="A548" i="4"/>
  <c r="A612" i="4"/>
  <c r="A676" i="4"/>
  <c r="A61" i="4"/>
  <c r="A125" i="4"/>
  <c r="A189" i="4"/>
  <c r="A253" i="4"/>
  <c r="A317" i="4"/>
  <c r="A381" i="4"/>
  <c r="A445" i="4"/>
  <c r="A509" i="4"/>
  <c r="A573" i="4"/>
  <c r="A637" i="4"/>
  <c r="A850" i="4"/>
  <c r="A906" i="4"/>
  <c r="A986" i="4"/>
  <c r="A1044" i="4"/>
  <c r="A1023" i="4"/>
  <c r="A876" i="4"/>
  <c r="A960" i="4"/>
  <c r="A1035" i="4"/>
  <c r="A884" i="4"/>
  <c r="A881" i="4"/>
  <c r="A982" i="4"/>
  <c r="A1036" i="4"/>
  <c r="A899" i="4"/>
  <c r="A872" i="4"/>
  <c r="A913" i="4"/>
  <c r="A964" i="4"/>
  <c r="A1025" i="4"/>
  <c r="A916" i="4"/>
  <c r="A837" i="4"/>
  <c r="A897" i="4"/>
  <c r="A961" i="4"/>
  <c r="A1021" i="4"/>
  <c r="A927" i="4"/>
  <c r="A857" i="4"/>
  <c r="A894" i="4"/>
  <c r="A958" i="4"/>
  <c r="A1038" i="4"/>
  <c r="A997" i="4"/>
  <c r="A873" i="4"/>
  <c r="A942" i="4"/>
  <c r="A1001" i="4"/>
  <c r="A798" i="4"/>
  <c r="A81" i="4"/>
  <c r="A145" i="4"/>
  <c r="A209" i="4"/>
  <c r="G209" i="4"/>
  <c r="A273" i="4"/>
  <c r="R273" i="4"/>
  <c r="A337" i="4"/>
  <c r="A401" i="4"/>
  <c r="A465" i="4"/>
  <c r="A529" i="4"/>
  <c r="A593" i="4"/>
  <c r="A657" i="4"/>
  <c r="A50" i="4"/>
  <c r="A114" i="4"/>
  <c r="J114" i="4"/>
  <c r="A178" i="4"/>
  <c r="A242" i="4"/>
  <c r="A306" i="4"/>
  <c r="A370" i="4"/>
  <c r="A434" i="4"/>
  <c r="A498" i="4"/>
  <c r="A562" i="4"/>
  <c r="A626" i="4"/>
  <c r="L626" i="4"/>
  <c r="A83" i="4"/>
  <c r="A147" i="4"/>
  <c r="A211" i="4"/>
  <c r="A275" i="4"/>
  <c r="A339" i="4"/>
  <c r="A403" i="4"/>
  <c r="A467" i="4"/>
  <c r="M467" i="4"/>
  <c r="A531" i="4"/>
  <c r="A595" i="4"/>
  <c r="A659" i="4"/>
  <c r="A44" i="4"/>
  <c r="A108" i="4"/>
  <c r="A172" i="4"/>
  <c r="A236" i="4"/>
  <c r="A300" i="4"/>
  <c r="A364" i="4"/>
  <c r="A428" i="4"/>
  <c r="A492" i="4"/>
  <c r="A556" i="4"/>
  <c r="A620" i="4"/>
  <c r="A684" i="4"/>
  <c r="A69" i="4"/>
  <c r="A133" i="4"/>
  <c r="A197" i="4"/>
  <c r="A261" i="4"/>
  <c r="A325" i="4"/>
  <c r="A389" i="4"/>
  <c r="A453" i="4"/>
  <c r="A517" i="4"/>
  <c r="A581" i="4"/>
  <c r="A854" i="4"/>
  <c r="A934" i="4"/>
  <c r="A991" i="4"/>
  <c r="A803" i="4"/>
  <c r="A828" i="4"/>
  <c r="A902" i="4"/>
  <c r="A963" i="4"/>
  <c r="A1037" i="4"/>
  <c r="A946" i="4"/>
  <c r="A891" i="4"/>
  <c r="A987" i="4"/>
  <c r="A1040" i="4"/>
  <c r="A933" i="4"/>
  <c r="A877" i="4"/>
  <c r="A918" i="4"/>
  <c r="A968" i="4"/>
  <c r="A1029" i="4"/>
  <c r="A943" i="4"/>
  <c r="A847" i="4"/>
  <c r="A903" i="4"/>
  <c r="A965" i="4"/>
  <c r="A1026" i="4"/>
  <c r="A1034" i="4"/>
  <c r="A862" i="4"/>
  <c r="A904" i="4"/>
  <c r="A966" i="4"/>
  <c r="A1043" i="4"/>
  <c r="A1011" i="4"/>
  <c r="A889" i="4"/>
  <c r="A945" i="4"/>
  <c r="A1010" i="4"/>
  <c r="A905" i="4"/>
  <c r="A89" i="4"/>
  <c r="R89" i="4"/>
  <c r="A153" i="4"/>
  <c r="A217" i="4"/>
  <c r="A281" i="4"/>
  <c r="A345" i="4"/>
  <c r="A409" i="4"/>
  <c r="A473" i="4"/>
  <c r="A537" i="4"/>
  <c r="A601" i="4"/>
  <c r="K601" i="4"/>
  <c r="A665" i="4"/>
  <c r="A58" i="4"/>
  <c r="A122" i="4"/>
  <c r="A186" i="4"/>
  <c r="A250" i="4"/>
  <c r="A314" i="4"/>
  <c r="A378" i="4"/>
  <c r="A442" i="4"/>
  <c r="A506" i="4"/>
  <c r="A570" i="4"/>
  <c r="A634" i="4"/>
  <c r="A91" i="4"/>
  <c r="A155" i="4"/>
  <c r="A219" i="4"/>
  <c r="A283" i="4"/>
  <c r="A347" i="4"/>
  <c r="A411" i="4"/>
  <c r="A475" i="4"/>
  <c r="A539" i="4"/>
  <c r="A603" i="4"/>
  <c r="A667" i="4"/>
  <c r="A52" i="4"/>
  <c r="A116" i="4"/>
  <c r="A180" i="4"/>
  <c r="A244" i="4"/>
  <c r="A308" i="4"/>
  <c r="A372" i="4"/>
  <c r="A436" i="4"/>
  <c r="A500" i="4"/>
  <c r="A564" i="4"/>
  <c r="A628" i="4"/>
  <c r="A77" i="4"/>
  <c r="A141" i="4"/>
  <c r="A205" i="4"/>
  <c r="A269" i="4"/>
  <c r="A333" i="4"/>
  <c r="A397" i="4"/>
  <c r="A461" i="4"/>
  <c r="A525" i="4"/>
  <c r="A589" i="4"/>
  <c r="A653" i="4"/>
  <c r="A38" i="4"/>
  <c r="A102" i="4"/>
  <c r="A166" i="4"/>
  <c r="A869" i="4"/>
  <c r="A950" i="4"/>
  <c r="A1002" i="4"/>
  <c r="A820" i="4"/>
  <c r="A839" i="4"/>
  <c r="A920" i="4"/>
  <c r="A981" i="4"/>
  <c r="A804" i="4"/>
  <c r="A840" i="4"/>
  <c r="A921" i="4"/>
  <c r="A1000" i="4"/>
  <c r="A805" i="4"/>
  <c r="A823" i="4"/>
  <c r="A886" i="4"/>
  <c r="A935" i="4"/>
  <c r="A988" i="4"/>
  <c r="A1045" i="4"/>
  <c r="A979" i="4"/>
  <c r="A861" i="4"/>
  <c r="A910" i="4"/>
  <c r="A994" i="4"/>
  <c r="A1042" i="4"/>
  <c r="A825" i="4"/>
  <c r="A867" i="4"/>
  <c r="A922" i="4"/>
  <c r="A969" i="4"/>
  <c r="A797" i="4"/>
  <c r="A826" i="4"/>
  <c r="A898" i="4"/>
  <c r="A970" i="4"/>
  <c r="A1031" i="4"/>
  <c r="A799" i="4"/>
  <c r="A41" i="4"/>
  <c r="A105" i="4"/>
  <c r="A169" i="4"/>
  <c r="A233" i="4"/>
  <c r="A297" i="4"/>
  <c r="A361" i="4"/>
  <c r="A425" i="4"/>
  <c r="A489" i="4"/>
  <c r="A553" i="4"/>
  <c r="A617" i="4"/>
  <c r="A681" i="4"/>
  <c r="A74" i="4"/>
  <c r="A138" i="4"/>
  <c r="A202" i="4"/>
  <c r="A266" i="4"/>
  <c r="A330" i="4"/>
  <c r="A394" i="4"/>
  <c r="A458" i="4"/>
  <c r="A522" i="4"/>
  <c r="A586" i="4"/>
  <c r="A650" i="4"/>
  <c r="A43" i="4"/>
  <c r="A107" i="4"/>
  <c r="A171" i="4"/>
  <c r="A235" i="4"/>
  <c r="A299" i="4"/>
  <c r="A363" i="4"/>
  <c r="A427" i="4"/>
  <c r="A491" i="4"/>
  <c r="A555" i="4"/>
  <c r="A619" i="4"/>
  <c r="A683" i="4"/>
  <c r="A68" i="4"/>
  <c r="A132" i="4"/>
  <c r="A196" i="4"/>
  <c r="A260" i="4"/>
  <c r="A324" i="4"/>
  <c r="A388" i="4"/>
  <c r="A452" i="4"/>
  <c r="A516" i="4"/>
  <c r="A580" i="4"/>
  <c r="A644" i="4"/>
  <c r="A29" i="4"/>
  <c r="A93" i="4"/>
  <c r="A157" i="4"/>
  <c r="A221" i="4"/>
  <c r="A285" i="4"/>
  <c r="A349" i="4"/>
  <c r="A413" i="4"/>
  <c r="A477" i="4"/>
  <c r="A541" i="4"/>
  <c r="A605" i="4"/>
  <c r="A880" i="4"/>
  <c r="A952" i="4"/>
  <c r="A1004" i="4"/>
  <c r="A800" i="4"/>
  <c r="A845" i="4"/>
  <c r="A928" i="4"/>
  <c r="A999" i="4"/>
  <c r="A808" i="4"/>
  <c r="A846" i="4"/>
  <c r="A924" i="4"/>
  <c r="A1003" i="4"/>
  <c r="A809" i="4"/>
  <c r="A830" i="4"/>
  <c r="A896" i="4"/>
  <c r="A940" i="4"/>
  <c r="A993" i="4"/>
  <c r="A1049" i="4"/>
  <c r="A1039" i="4"/>
  <c r="A870" i="4"/>
  <c r="A914" i="4"/>
  <c r="A1006" i="4"/>
  <c r="A1050" i="4"/>
  <c r="A835" i="4"/>
  <c r="A868" i="4"/>
  <c r="A926" i="4"/>
  <c r="A984" i="4"/>
  <c r="A890" i="4"/>
  <c r="A848" i="4"/>
  <c r="A923" i="4"/>
  <c r="A972" i="4"/>
  <c r="A1033" i="4"/>
  <c r="A49" i="4"/>
  <c r="A113" i="4"/>
  <c r="A177" i="4"/>
  <c r="A241" i="4"/>
  <c r="A305" i="4"/>
  <c r="A369" i="4"/>
  <c r="A433" i="4"/>
  <c r="A497" i="4"/>
  <c r="A561" i="4"/>
  <c r="A625" i="4"/>
  <c r="A689" i="4"/>
  <c r="A82" i="4"/>
  <c r="A146" i="4"/>
  <c r="A210" i="4"/>
  <c r="A274" i="4"/>
  <c r="A338" i="4"/>
  <c r="A402" i="4"/>
  <c r="A466" i="4"/>
  <c r="A530" i="4"/>
  <c r="A594" i="4"/>
  <c r="A658" i="4"/>
  <c r="A51" i="4"/>
  <c r="A115" i="4"/>
  <c r="A179" i="4"/>
  <c r="A243" i="4"/>
  <c r="A307" i="4"/>
  <c r="A371" i="4"/>
  <c r="A435" i="4"/>
  <c r="A499" i="4"/>
  <c r="A563" i="4"/>
  <c r="A627" i="4"/>
  <c r="A1032" i="4"/>
  <c r="A908" i="4"/>
  <c r="A1048" i="4"/>
  <c r="A815" i="4"/>
  <c r="A508" i="4"/>
  <c r="A252" i="4"/>
  <c r="A291" i="4"/>
  <c r="A578" i="4"/>
  <c r="A66" i="4"/>
  <c r="A289" i="4"/>
  <c r="A812" i="4"/>
  <c r="A852" i="4"/>
  <c r="A992" i="4"/>
  <c r="A998" i="4"/>
  <c r="A222" i="4"/>
  <c r="A150" i="4"/>
  <c r="A62" i="4"/>
  <c r="A661" i="4"/>
  <c r="A501" i="4"/>
  <c r="A341" i="4"/>
  <c r="A165" i="4"/>
  <c r="A460" i="4"/>
  <c r="A204" i="4"/>
  <c r="A691" i="4"/>
  <c r="A227" i="4"/>
  <c r="A514" i="4"/>
  <c r="A225" i="4"/>
  <c r="A967" i="4"/>
  <c r="A962" i="4"/>
  <c r="A917" i="4"/>
  <c r="A939" i="4"/>
  <c r="A859" i="4"/>
  <c r="D7" i="4"/>
  <c r="E8" i="4"/>
  <c r="I128" i="4"/>
  <c r="D773" i="4"/>
  <c r="Q450" i="4"/>
  <c r="R450" i="4"/>
  <c r="O450" i="4"/>
  <c r="L450" i="4"/>
  <c r="M450" i="4"/>
  <c r="F450" i="4"/>
  <c r="I450" i="4"/>
  <c r="J450" i="4"/>
  <c r="P450" i="4"/>
  <c r="G450" i="4"/>
  <c r="K450" i="4"/>
  <c r="D450" i="4"/>
  <c r="H450" i="4"/>
  <c r="B450" i="4"/>
  <c r="C450" i="4"/>
  <c r="M101" i="4"/>
  <c r="R735" i="4"/>
  <c r="Q735" i="4"/>
  <c r="O735" i="4"/>
  <c r="F735" i="4"/>
  <c r="G735" i="4"/>
  <c r="K735" i="4"/>
  <c r="D735" i="4"/>
  <c r="I735" i="4"/>
  <c r="L735" i="4"/>
  <c r="J735" i="4"/>
  <c r="M735" i="4"/>
  <c r="O224" i="4"/>
  <c r="G224" i="4"/>
  <c r="J224" i="4"/>
  <c r="L224" i="4"/>
  <c r="M224" i="4"/>
  <c r="B779" i="4"/>
  <c r="F779" i="4"/>
  <c r="G779" i="4"/>
  <c r="O779" i="4"/>
  <c r="R779" i="4"/>
  <c r="Q779" i="4"/>
  <c r="M779" i="4"/>
  <c r="D779" i="4"/>
  <c r="K779" i="4"/>
  <c r="J779" i="4"/>
  <c r="I779" i="4"/>
  <c r="H779" i="4"/>
  <c r="C779" i="4"/>
  <c r="Q400" i="4"/>
  <c r="K400" i="4"/>
  <c r="M400" i="4"/>
  <c r="C400" i="4"/>
  <c r="K759" i="4"/>
  <c r="R759" i="4"/>
  <c r="Q759" i="4"/>
  <c r="O759" i="4"/>
  <c r="M759" i="4"/>
  <c r="F759" i="4"/>
  <c r="J759" i="4"/>
  <c r="B759" i="4"/>
  <c r="G759" i="4"/>
  <c r="D759" i="4"/>
  <c r="L759" i="4"/>
  <c r="H759" i="4"/>
  <c r="I759" i="4"/>
  <c r="C759" i="4"/>
  <c r="D746" i="4"/>
  <c r="M746" i="4"/>
  <c r="K746" i="4"/>
  <c r="R176" i="4"/>
  <c r="O176" i="4"/>
  <c r="Q176" i="4"/>
  <c r="L176" i="4"/>
  <c r="J176" i="4"/>
  <c r="K176" i="4"/>
  <c r="M176" i="4"/>
  <c r="G176" i="4"/>
  <c r="B176" i="4"/>
  <c r="D176" i="4"/>
  <c r="H176" i="4"/>
  <c r="I176" i="4"/>
  <c r="C176" i="4"/>
  <c r="Q713" i="4"/>
  <c r="O713" i="4"/>
  <c r="J713" i="4"/>
  <c r="D713" i="4"/>
  <c r="I713" i="4"/>
  <c r="L713" i="4"/>
  <c r="M713" i="4"/>
  <c r="F713" i="4"/>
  <c r="G713" i="4"/>
  <c r="C713" i="4"/>
  <c r="H713" i="4"/>
  <c r="B713" i="4"/>
  <c r="J384" i="4"/>
  <c r="G384" i="4"/>
  <c r="Q760" i="4"/>
  <c r="F760" i="4"/>
  <c r="M583" i="4"/>
  <c r="J583" i="4"/>
  <c r="Q519" i="4"/>
  <c r="O391" i="4"/>
  <c r="Q391" i="4"/>
  <c r="R391" i="4"/>
  <c r="B391" i="4"/>
  <c r="J391" i="4"/>
  <c r="K391" i="4"/>
  <c r="M391" i="4"/>
  <c r="F391" i="4"/>
  <c r="L391" i="4"/>
  <c r="G391" i="4"/>
  <c r="H391" i="4"/>
  <c r="I391" i="4"/>
  <c r="C391" i="4"/>
  <c r="Q542" i="4"/>
  <c r="D350" i="4"/>
  <c r="L350" i="4"/>
  <c r="B350" i="4"/>
  <c r="H350" i="4"/>
  <c r="G350" i="4"/>
  <c r="D286" i="4"/>
  <c r="I286" i="4"/>
  <c r="L140" i="4"/>
  <c r="K140" i="4"/>
  <c r="L488" i="4"/>
  <c r="B488" i="4"/>
  <c r="F488" i="4"/>
  <c r="L160" i="4"/>
  <c r="F160" i="4"/>
  <c r="B320" i="4"/>
  <c r="Q447" i="4"/>
  <c r="C598" i="4"/>
  <c r="L126" i="4"/>
  <c r="M126" i="4"/>
  <c r="G126" i="4"/>
  <c r="G730" i="4"/>
  <c r="F311" i="4"/>
  <c r="G311" i="4"/>
  <c r="H462" i="4"/>
  <c r="K206" i="4"/>
  <c r="C168" i="4"/>
  <c r="G168" i="4"/>
  <c r="G787" i="4"/>
  <c r="Q744" i="4"/>
  <c r="H744" i="4"/>
  <c r="G78" i="4"/>
  <c r="B472" i="4"/>
  <c r="G487" i="4"/>
  <c r="G303" i="4"/>
  <c r="G71" i="4"/>
  <c r="O71" i="4"/>
  <c r="L606" i="4"/>
  <c r="C606" i="4"/>
  <c r="H606" i="4"/>
  <c r="R606" i="4"/>
  <c r="C350" i="4"/>
  <c r="K350" i="4"/>
  <c r="K606" i="4"/>
  <c r="O606" i="4"/>
  <c r="D606" i="4"/>
  <c r="R350" i="4"/>
  <c r="I606" i="4"/>
  <c r="I350" i="4"/>
  <c r="Q350" i="4"/>
  <c r="B606" i="4"/>
  <c r="G606" i="4"/>
  <c r="Q606" i="4"/>
  <c r="J350" i="4"/>
  <c r="J606" i="4"/>
  <c r="N606" i="4"/>
  <c r="F350" i="4"/>
  <c r="O350" i="4"/>
  <c r="F606" i="4"/>
  <c r="G309" i="4"/>
  <c r="B309" i="4"/>
  <c r="K309" i="4"/>
  <c r="M309" i="4"/>
  <c r="F309" i="4"/>
  <c r="D309" i="4"/>
  <c r="Q168" i="4"/>
  <c r="G400" i="4"/>
  <c r="Q224" i="4"/>
  <c r="R309" i="4"/>
  <c r="L400" i="4"/>
  <c r="C309" i="4"/>
  <c r="Q309" i="4"/>
  <c r="K71" i="4"/>
  <c r="H400" i="4"/>
  <c r="H224" i="4"/>
  <c r="Q540" i="4"/>
  <c r="B214" i="4"/>
  <c r="I757" i="4"/>
  <c r="H398" i="4"/>
  <c r="B462" i="4"/>
  <c r="C472" i="4"/>
  <c r="D320" i="4"/>
  <c r="J487" i="4"/>
  <c r="O404" i="4"/>
  <c r="G404" i="4"/>
  <c r="I33" i="4"/>
  <c r="B33" i="4"/>
  <c r="O744" i="4"/>
  <c r="F744" i="4"/>
  <c r="M744" i="4"/>
  <c r="R598" i="4"/>
  <c r="K598" i="4"/>
  <c r="H598" i="4"/>
  <c r="I598" i="4"/>
  <c r="O126" i="4"/>
  <c r="H126" i="4"/>
  <c r="J126" i="4"/>
  <c r="P126" i="4"/>
  <c r="I126" i="4"/>
  <c r="C126" i="4"/>
  <c r="K126" i="4"/>
  <c r="L673" i="4"/>
  <c r="I673" i="4"/>
  <c r="L730" i="4"/>
  <c r="B730" i="4"/>
  <c r="M730" i="4"/>
  <c r="R447" i="4"/>
  <c r="J447" i="4"/>
  <c r="I447" i="4"/>
  <c r="G447" i="4"/>
  <c r="G647" i="4"/>
  <c r="Q647" i="4"/>
  <c r="K647" i="4"/>
  <c r="D647" i="4"/>
  <c r="R647" i="4"/>
  <c r="C647" i="4"/>
  <c r="O647" i="4"/>
  <c r="B744" i="4"/>
  <c r="L320" i="4"/>
  <c r="H519" i="4"/>
  <c r="B384" i="4"/>
  <c r="I744" i="4"/>
  <c r="R126" i="4"/>
  <c r="L303" i="4"/>
  <c r="B647" i="4"/>
  <c r="B746" i="4"/>
  <c r="R727" i="4"/>
  <c r="O727" i="4"/>
  <c r="M727" i="4"/>
  <c r="J727" i="4"/>
  <c r="P727" i="4"/>
  <c r="L519" i="4"/>
  <c r="I519" i="4"/>
  <c r="M519" i="4"/>
  <c r="F519" i="4"/>
  <c r="J519" i="4"/>
  <c r="E519" i="4"/>
  <c r="K472" i="4"/>
  <c r="F462" i="4"/>
  <c r="J472" i="4"/>
  <c r="N472" i="4"/>
  <c r="J101" i="4"/>
  <c r="N101" i="4"/>
  <c r="H78" i="4"/>
  <c r="F78" i="4"/>
  <c r="I78" i="4"/>
  <c r="R640" i="4"/>
  <c r="M640" i="4"/>
  <c r="D640" i="4"/>
  <c r="L640" i="4"/>
  <c r="R311" i="4"/>
  <c r="B311" i="4"/>
  <c r="M311" i="4"/>
  <c r="F533" i="4"/>
  <c r="L533" i="4"/>
  <c r="C160" i="4"/>
  <c r="I160" i="4"/>
  <c r="O160" i="4"/>
  <c r="R140" i="4"/>
  <c r="J140" i="4"/>
  <c r="O140" i="4"/>
  <c r="B140" i="4"/>
  <c r="F140" i="4"/>
  <c r="C140" i="4"/>
  <c r="H140" i="4"/>
  <c r="D384" i="4"/>
  <c r="I384" i="4"/>
  <c r="M384" i="4"/>
  <c r="F384" i="4"/>
  <c r="G462" i="4"/>
  <c r="F126" i="4"/>
  <c r="K160" i="4"/>
  <c r="M78" i="4"/>
  <c r="C730" i="4"/>
  <c r="Q598" i="4"/>
  <c r="D140" i="4"/>
  <c r="J730" i="4"/>
  <c r="E730" i="4"/>
  <c r="Q126" i="4"/>
  <c r="L727" i="4"/>
  <c r="J303" i="4"/>
  <c r="N303" i="4"/>
  <c r="K519" i="4"/>
  <c r="Q78" i="4"/>
  <c r="D311" i="4"/>
  <c r="K744" i="4"/>
  <c r="I730" i="4"/>
  <c r="I640" i="4"/>
  <c r="H447" i="4"/>
  <c r="D727" i="4"/>
  <c r="G519" i="4"/>
  <c r="M647" i="4"/>
  <c r="O384" i="4"/>
  <c r="L487" i="4"/>
  <c r="Q487" i="4"/>
  <c r="Q462" i="4"/>
  <c r="C462" i="4"/>
  <c r="R462" i="4"/>
  <c r="M462" i="4"/>
  <c r="F472" i="4"/>
  <c r="M472" i="4"/>
  <c r="H472" i="4"/>
  <c r="O320" i="4"/>
  <c r="G320" i="4"/>
  <c r="H320" i="4"/>
  <c r="K320" i="4"/>
  <c r="O101" i="4"/>
  <c r="K101" i="4"/>
  <c r="F101" i="4"/>
  <c r="C101" i="4"/>
  <c r="D101" i="4"/>
  <c r="B101" i="4"/>
  <c r="L101" i="4"/>
  <c r="J746" i="4"/>
  <c r="P746" i="4"/>
  <c r="C746" i="4"/>
  <c r="I746" i="4"/>
  <c r="O746" i="4"/>
  <c r="H746" i="4"/>
  <c r="Q311" i="4"/>
  <c r="M598" i="4"/>
  <c r="M303" i="4"/>
  <c r="J647" i="4"/>
  <c r="P647" i="4"/>
  <c r="H384" i="4"/>
  <c r="L78" i="4"/>
  <c r="D744" i="4"/>
  <c r="R472" i="4"/>
  <c r="C447" i="4"/>
  <c r="Q140" i="4"/>
  <c r="F647" i="4"/>
  <c r="K311" i="4"/>
  <c r="L744" i="4"/>
  <c r="O730" i="4"/>
  <c r="D126" i="4"/>
  <c r="B640" i="4"/>
  <c r="M447" i="4"/>
  <c r="I727" i="4"/>
  <c r="D487" i="4"/>
  <c r="R519" i="4"/>
  <c r="G101" i="4"/>
  <c r="H735" i="4"/>
  <c r="K713" i="4"/>
  <c r="C735" i="4"/>
  <c r="D304" i="4"/>
  <c r="K209" i="4"/>
  <c r="G390" i="4"/>
  <c r="M383" i="4"/>
  <c r="L560" i="4"/>
  <c r="O23" i="4"/>
  <c r="H796" i="4"/>
  <c r="B71" i="4"/>
  <c r="L168" i="4"/>
  <c r="G298" i="4"/>
  <c r="I632" i="4"/>
  <c r="F71" i="4"/>
  <c r="J168" i="4"/>
  <c r="E168" i="4"/>
  <c r="K290" i="4"/>
  <c r="J71" i="4"/>
  <c r="N71" i="4"/>
  <c r="B168" i="4"/>
  <c r="C638" i="4"/>
  <c r="D520" i="4"/>
  <c r="M71" i="4"/>
  <c r="D168" i="4"/>
  <c r="F398" i="4"/>
  <c r="C632" i="4"/>
  <c r="M520" i="4"/>
  <c r="J560" i="4"/>
  <c r="Q456" i="4"/>
  <c r="Q534" i="4"/>
  <c r="D383" i="4"/>
  <c r="K23" i="4"/>
  <c r="R293" i="4"/>
  <c r="J304" i="4"/>
  <c r="P304" i="4"/>
  <c r="M545" i="4"/>
  <c r="R414" i="4"/>
  <c r="K455" i="4"/>
  <c r="D757" i="4"/>
  <c r="O757" i="4"/>
  <c r="K520" i="4"/>
  <c r="K104" i="4"/>
  <c r="M396" i="4"/>
  <c r="L247" i="4"/>
  <c r="M632" i="4"/>
  <c r="G783" i="4"/>
  <c r="R560" i="4"/>
  <c r="H725" i="4"/>
  <c r="D390" i="4"/>
  <c r="G214" i="4"/>
  <c r="F104" i="4"/>
  <c r="B796" i="4"/>
  <c r="F645" i="4"/>
  <c r="O560" i="4"/>
  <c r="J796" i="4"/>
  <c r="P796" i="4"/>
  <c r="B725" i="4"/>
  <c r="K390" i="4"/>
  <c r="J214" i="4"/>
  <c r="E214" i="4"/>
  <c r="I104" i="4"/>
  <c r="H645" i="4"/>
  <c r="L37" i="4"/>
  <c r="J293" i="4"/>
  <c r="N293" i="4"/>
  <c r="D568" i="4"/>
  <c r="B545" i="4"/>
  <c r="C25" i="4"/>
  <c r="J632" i="4"/>
  <c r="E632" i="4"/>
  <c r="M304" i="4"/>
  <c r="B645" i="4"/>
  <c r="D247" i="4"/>
  <c r="F247" i="4"/>
  <c r="J783" i="4"/>
  <c r="E783" i="4"/>
  <c r="M456" i="4"/>
  <c r="G534" i="4"/>
  <c r="L414" i="4"/>
  <c r="G455" i="4"/>
  <c r="M247" i="4"/>
  <c r="O783" i="4"/>
  <c r="O37" i="4"/>
  <c r="F725" i="4"/>
  <c r="H456" i="4"/>
  <c r="L534" i="4"/>
  <c r="I23" i="4"/>
  <c r="I293" i="4"/>
  <c r="K568" i="4"/>
  <c r="L545" i="4"/>
  <c r="D414" i="4"/>
  <c r="J455" i="4"/>
  <c r="N455" i="4"/>
  <c r="H25" i="4"/>
  <c r="Q92" i="4"/>
  <c r="J390" i="4"/>
  <c r="P390" i="4"/>
  <c r="F214" i="4"/>
  <c r="L783" i="4"/>
  <c r="M142" i="4"/>
  <c r="F37" i="4"/>
  <c r="Q725" i="4"/>
  <c r="H104" i="4"/>
  <c r="C398" i="4"/>
  <c r="C520" i="4"/>
  <c r="R456" i="4"/>
  <c r="R534" i="4"/>
  <c r="M23" i="4"/>
  <c r="O293" i="4"/>
  <c r="L304" i="4"/>
  <c r="F545" i="4"/>
  <c r="O414" i="4"/>
  <c r="H455" i="4"/>
  <c r="K25" i="4"/>
  <c r="K757" i="4"/>
  <c r="J638" i="4"/>
  <c r="P638" i="4"/>
  <c r="L651" i="4"/>
  <c r="D237" i="4"/>
  <c r="J655" i="4"/>
  <c r="E655" i="4"/>
  <c r="O396" i="4"/>
  <c r="F751" i="4"/>
  <c r="J568" i="4"/>
  <c r="N568" i="4"/>
  <c r="M645" i="4"/>
  <c r="L396" i="4"/>
  <c r="D48" i="4"/>
  <c r="H722" i="4"/>
  <c r="G142" i="4"/>
  <c r="H48" i="4"/>
  <c r="K423" i="4"/>
  <c r="Q396" i="4"/>
  <c r="G48" i="4"/>
  <c r="M751" i="4"/>
  <c r="H423" i="4"/>
  <c r="H362" i="4"/>
  <c r="F142" i="4"/>
  <c r="L398" i="4"/>
  <c r="M398" i="4"/>
  <c r="J247" i="4"/>
  <c r="P247" i="4"/>
  <c r="C247" i="4"/>
  <c r="H632" i="4"/>
  <c r="R632" i="4"/>
  <c r="I520" i="4"/>
  <c r="J520" i="4"/>
  <c r="N520" i="4"/>
  <c r="K783" i="4"/>
  <c r="Q783" i="4"/>
  <c r="I560" i="4"/>
  <c r="Q560" i="4"/>
  <c r="K37" i="4"/>
  <c r="L725" i="4"/>
  <c r="R725" i="4"/>
  <c r="I390" i="4"/>
  <c r="R390" i="4"/>
  <c r="AK390" i="4"/>
  <c r="F456" i="4"/>
  <c r="O456" i="4"/>
  <c r="M214" i="4"/>
  <c r="R214" i="4"/>
  <c r="F534" i="4"/>
  <c r="O534" i="4"/>
  <c r="C383" i="4"/>
  <c r="K383" i="4"/>
  <c r="L104" i="4"/>
  <c r="G104" i="4"/>
  <c r="H23" i="4"/>
  <c r="R23" i="4"/>
  <c r="R796" i="4"/>
  <c r="H293" i="4"/>
  <c r="Q293" i="4"/>
  <c r="B568" i="4"/>
  <c r="L568" i="4"/>
  <c r="B304" i="4"/>
  <c r="O304" i="4"/>
  <c r="D545" i="4"/>
  <c r="O545" i="4"/>
  <c r="G645" i="4"/>
  <c r="O645" i="4"/>
  <c r="K414" i="4"/>
  <c r="Q414" i="4"/>
  <c r="B455" i="4"/>
  <c r="R455" i="4"/>
  <c r="B25" i="4"/>
  <c r="G25" i="4"/>
  <c r="L757" i="4"/>
  <c r="Q757" i="4"/>
  <c r="F396" i="4"/>
  <c r="R396" i="4"/>
  <c r="F48" i="4"/>
  <c r="B48" i="4"/>
  <c r="C751" i="4"/>
  <c r="J751" i="4"/>
  <c r="N751" i="4"/>
  <c r="O423" i="4"/>
  <c r="D398" i="4"/>
  <c r="B398" i="4"/>
  <c r="G632" i="4"/>
  <c r="Q632" i="4"/>
  <c r="B783" i="4"/>
  <c r="R783" i="4"/>
  <c r="D560" i="4"/>
  <c r="M37" i="4"/>
  <c r="F390" i="4"/>
  <c r="Q390" i="4"/>
  <c r="AJ390" i="4"/>
  <c r="G456" i="4"/>
  <c r="L214" i="4"/>
  <c r="Q214" i="4"/>
  <c r="K534" i="4"/>
  <c r="C104" i="4"/>
  <c r="R104" i="4"/>
  <c r="Q23" i="4"/>
  <c r="D293" i="4"/>
  <c r="C568" i="4"/>
  <c r="R304" i="4"/>
  <c r="H545" i="4"/>
  <c r="R545" i="4"/>
  <c r="L645" i="4"/>
  <c r="R645" i="4"/>
  <c r="F455" i="4"/>
  <c r="Q455" i="4"/>
  <c r="F25" i="4"/>
  <c r="J25" i="4"/>
  <c r="P25" i="4"/>
  <c r="M757" i="4"/>
  <c r="B757" i="4"/>
  <c r="D396" i="4"/>
  <c r="C48" i="4"/>
  <c r="Q48" i="4"/>
  <c r="L751" i="4"/>
  <c r="O751" i="4"/>
  <c r="G239" i="4"/>
  <c r="B142" i="4"/>
  <c r="I247" i="4"/>
  <c r="R247" i="4"/>
  <c r="H520" i="4"/>
  <c r="R520" i="4"/>
  <c r="C37" i="4"/>
  <c r="D725" i="4"/>
  <c r="I383" i="4"/>
  <c r="J383" i="4"/>
  <c r="AC383" i="4"/>
  <c r="F23" i="4"/>
  <c r="C796" i="4"/>
  <c r="D796" i="4"/>
  <c r="I568" i="4"/>
  <c r="I304" i="4"/>
  <c r="G414" i="4"/>
  <c r="K142" i="4"/>
  <c r="K398" i="4"/>
  <c r="O398" i="4"/>
  <c r="H247" i="4"/>
  <c r="Q247" i="4"/>
  <c r="B632" i="4"/>
  <c r="O632" i="4"/>
  <c r="F520" i="4"/>
  <c r="Q520" i="4"/>
  <c r="F783" i="4"/>
  <c r="H560" i="4"/>
  <c r="B37" i="4"/>
  <c r="D37" i="4"/>
  <c r="K725" i="4"/>
  <c r="H390" i="4"/>
  <c r="O390" i="4"/>
  <c r="AH390" i="4"/>
  <c r="B456" i="4"/>
  <c r="I214" i="4"/>
  <c r="O214" i="4"/>
  <c r="M534" i="4"/>
  <c r="H383" i="4"/>
  <c r="B383" i="4"/>
  <c r="D104" i="4"/>
  <c r="Q104" i="4"/>
  <c r="G23" i="4"/>
  <c r="F796" i="4"/>
  <c r="Q796" i="4"/>
  <c r="G293" i="4"/>
  <c r="H568" i="4"/>
  <c r="R568" i="4"/>
  <c r="H304" i="4"/>
  <c r="Q304" i="4"/>
  <c r="K545" i="4"/>
  <c r="Q545" i="4"/>
  <c r="D645" i="4"/>
  <c r="Q645" i="4"/>
  <c r="J414" i="4"/>
  <c r="P414" i="4"/>
  <c r="M455" i="4"/>
  <c r="O455" i="4"/>
  <c r="I25" i="4"/>
  <c r="O25" i="4"/>
  <c r="F757" i="4"/>
  <c r="K396" i="4"/>
  <c r="M48" i="4"/>
  <c r="O48" i="4"/>
  <c r="D751" i="4"/>
  <c r="K751" i="4"/>
  <c r="B239" i="4"/>
  <c r="O247" i="4"/>
  <c r="M783" i="4"/>
  <c r="C560" i="4"/>
  <c r="I37" i="4"/>
  <c r="C456" i="4"/>
  <c r="L456" i="4"/>
  <c r="D214" i="4"/>
  <c r="D534" i="4"/>
  <c r="G383" i="4"/>
  <c r="O383" i="4"/>
  <c r="AH383" i="4"/>
  <c r="L796" i="4"/>
  <c r="M25" i="4"/>
  <c r="C396" i="4"/>
  <c r="J396" i="4"/>
  <c r="N396" i="4"/>
  <c r="H751" i="4"/>
  <c r="J142" i="4"/>
  <c r="G398" i="4"/>
  <c r="K247" i="4"/>
  <c r="B560" i="4"/>
  <c r="J37" i="4"/>
  <c r="P37" i="4"/>
  <c r="J725" i="4"/>
  <c r="P725" i="4"/>
  <c r="M390" i="4"/>
  <c r="C534" i="4"/>
  <c r="M104" i="4"/>
  <c r="O104" i="4"/>
  <c r="B23" i="4"/>
  <c r="M796" i="4"/>
  <c r="Q568" i="4"/>
  <c r="G304" i="4"/>
  <c r="L455" i="4"/>
  <c r="R25" i="4"/>
  <c r="K48" i="4"/>
  <c r="R48" i="4"/>
  <c r="Q751" i="4"/>
  <c r="O239" i="4"/>
  <c r="C142" i="4"/>
  <c r="R142" i="4"/>
  <c r="J398" i="4"/>
  <c r="P398" i="4"/>
  <c r="Q398" i="4"/>
  <c r="G247" i="4"/>
  <c r="D632" i="4"/>
  <c r="B520" i="4"/>
  <c r="C783" i="4"/>
  <c r="H783" i="4"/>
  <c r="F560" i="4"/>
  <c r="G560" i="4"/>
  <c r="H37" i="4"/>
  <c r="R37" i="4"/>
  <c r="G725" i="4"/>
  <c r="I725" i="4"/>
  <c r="B390" i="4"/>
  <c r="U390" i="4"/>
  <c r="J456" i="4"/>
  <c r="N456" i="4"/>
  <c r="D456" i="4"/>
  <c r="H214" i="4"/>
  <c r="I534" i="4"/>
  <c r="J534" i="4"/>
  <c r="N534" i="4"/>
  <c r="L383" i="4"/>
  <c r="R383" i="4"/>
  <c r="J104" i="4"/>
  <c r="C23" i="4"/>
  <c r="L23" i="4"/>
  <c r="G796" i="4"/>
  <c r="K796" i="4"/>
  <c r="B293" i="4"/>
  <c r="L293" i="4"/>
  <c r="F568" i="4"/>
  <c r="O568" i="4"/>
  <c r="K304" i="4"/>
  <c r="J545" i="4"/>
  <c r="N545" i="4"/>
  <c r="J645" i="4"/>
  <c r="P645" i="4"/>
  <c r="M414" i="4"/>
  <c r="F414" i="4"/>
  <c r="I455" i="4"/>
  <c r="L25" i="4"/>
  <c r="Q25" i="4"/>
  <c r="J757" i="4"/>
  <c r="N757" i="4"/>
  <c r="H757" i="4"/>
  <c r="B396" i="4"/>
  <c r="I396" i="4"/>
  <c r="J48" i="4"/>
  <c r="G751" i="4"/>
  <c r="F423" i="4"/>
  <c r="R398" i="4"/>
  <c r="L632" i="4"/>
  <c r="G520" i="4"/>
  <c r="O520" i="4"/>
  <c r="C725" i="4"/>
  <c r="C293" i="4"/>
  <c r="M293" i="4"/>
  <c r="G568" i="4"/>
  <c r="G545" i="4"/>
  <c r="K645" i="4"/>
  <c r="C414" i="4"/>
  <c r="I414" i="4"/>
  <c r="G757" i="4"/>
  <c r="C423" i="4"/>
  <c r="I142" i="4"/>
  <c r="F632" i="4"/>
  <c r="I783" i="4"/>
  <c r="M560" i="4"/>
  <c r="G37" i="4"/>
  <c r="M725" i="4"/>
  <c r="C390" i="4"/>
  <c r="V390" i="4"/>
  <c r="I456" i="4"/>
  <c r="C214" i="4"/>
  <c r="H534" i="4"/>
  <c r="F383" i="4"/>
  <c r="J23" i="4"/>
  <c r="N23" i="4"/>
  <c r="I796" i="4"/>
  <c r="K293" i="4"/>
  <c r="C304" i="4"/>
  <c r="C545" i="4"/>
  <c r="C645" i="4"/>
  <c r="B414" i="4"/>
  <c r="C455" i="4"/>
  <c r="C757" i="4"/>
  <c r="G396" i="4"/>
  <c r="I48" i="4"/>
  <c r="B751" i="4"/>
  <c r="J693" i="4"/>
  <c r="P693" i="4"/>
  <c r="I309" i="4"/>
  <c r="J309" i="4"/>
  <c r="I71" i="4"/>
  <c r="K168" i="4"/>
  <c r="O168" i="4"/>
  <c r="I400" i="4"/>
  <c r="D224" i="4"/>
  <c r="C224" i="4"/>
  <c r="I693" i="4"/>
  <c r="I751" i="4"/>
  <c r="K693" i="4"/>
  <c r="Q693" i="4"/>
  <c r="H309" i="4"/>
  <c r="O309" i="4"/>
  <c r="C71" i="4"/>
  <c r="H71" i="4"/>
  <c r="H168" i="4"/>
  <c r="R168" i="4"/>
  <c r="J400" i="4"/>
  <c r="D400" i="4"/>
  <c r="K224" i="4"/>
  <c r="C693" i="4"/>
  <c r="H693" i="4"/>
  <c r="G693" i="4"/>
  <c r="B693" i="4"/>
  <c r="M693" i="4"/>
  <c r="L71" i="4"/>
  <c r="R71" i="4"/>
  <c r="I168" i="4"/>
  <c r="B400" i="4"/>
  <c r="O400" i="4"/>
  <c r="B224" i="4"/>
  <c r="I224" i="4"/>
  <c r="L693" i="4"/>
  <c r="R693" i="4"/>
  <c r="O693" i="4"/>
  <c r="D71" i="4"/>
  <c r="M168" i="4"/>
  <c r="F400" i="4"/>
  <c r="F224" i="4"/>
  <c r="D693" i="4"/>
  <c r="M288" i="4"/>
  <c r="P114" i="4"/>
  <c r="P423" i="4"/>
  <c r="P230" i="4"/>
  <c r="P78" i="4"/>
  <c r="P454" i="4"/>
  <c r="P303" i="4"/>
  <c r="P472" i="4"/>
  <c r="P384" i="4"/>
  <c r="P350" i="4"/>
  <c r="P606" i="4"/>
  <c r="P391" i="4"/>
  <c r="P713" i="4"/>
  <c r="P176" i="4"/>
  <c r="P735" i="4"/>
  <c r="P779" i="4"/>
  <c r="P759" i="4"/>
  <c r="P224" i="4"/>
  <c r="P583" i="4"/>
  <c r="Q263" i="4"/>
  <c r="L27" i="4"/>
  <c r="B572" i="4"/>
  <c r="D600" i="4"/>
  <c r="J600" i="4"/>
  <c r="P600" i="4"/>
  <c r="D437" i="4"/>
  <c r="M470" i="4"/>
  <c r="N114" i="4"/>
  <c r="O702" i="4"/>
  <c r="Q421" i="4"/>
  <c r="G26" i="4"/>
  <c r="K183" i="4"/>
  <c r="O738" i="4"/>
  <c r="C752" i="4"/>
  <c r="E450" i="4"/>
  <c r="N450" i="4"/>
  <c r="N423" i="4"/>
  <c r="N304" i="4"/>
  <c r="N230" i="4"/>
  <c r="N78" i="4"/>
  <c r="N454" i="4"/>
  <c r="C529" i="4"/>
  <c r="N727" i="4"/>
  <c r="N126" i="4"/>
  <c r="N384" i="4"/>
  <c r="N350" i="4"/>
  <c r="N391" i="4"/>
  <c r="N713" i="4"/>
  <c r="N176" i="4"/>
  <c r="N735" i="4"/>
  <c r="N779" i="4"/>
  <c r="N759" i="4"/>
  <c r="N224" i="4"/>
  <c r="N583" i="4"/>
  <c r="Q909" i="4"/>
  <c r="I263" i="4"/>
  <c r="H27" i="4"/>
  <c r="H777" i="4"/>
  <c r="R136" i="4"/>
  <c r="H183" i="4"/>
  <c r="F702" i="4"/>
  <c r="O136" i="4"/>
  <c r="Q702" i="4"/>
  <c r="G777" i="4"/>
  <c r="B437" i="4"/>
  <c r="M437" i="4"/>
  <c r="C136" i="4"/>
  <c r="D136" i="4"/>
  <c r="E114" i="4"/>
  <c r="E583" i="4"/>
  <c r="E423" i="4"/>
  <c r="E230" i="4"/>
  <c r="E78" i="4"/>
  <c r="E454" i="4"/>
  <c r="E303" i="4"/>
  <c r="E472" i="4"/>
  <c r="E384" i="4"/>
  <c r="E350" i="4"/>
  <c r="E391" i="4"/>
  <c r="E713" i="4"/>
  <c r="E176" i="4"/>
  <c r="E735" i="4"/>
  <c r="E779" i="4"/>
  <c r="E759" i="4"/>
  <c r="E224" i="4"/>
  <c r="K436" i="4"/>
  <c r="H345" i="4"/>
  <c r="M281" i="4"/>
  <c r="H649" i="4"/>
  <c r="M220" i="4"/>
  <c r="K245" i="4"/>
  <c r="R550" i="4"/>
  <c r="G373" i="4"/>
  <c r="I240" i="4"/>
  <c r="C330" i="4"/>
  <c r="I333" i="4"/>
  <c r="Q211" i="4"/>
  <c r="Q42" i="4"/>
  <c r="I387" i="4"/>
  <c r="R718" i="4"/>
  <c r="L343" i="4"/>
  <c r="F438" i="4"/>
  <c r="J382" i="4"/>
  <c r="P382" i="4"/>
  <c r="G55" i="4"/>
  <c r="Q342" i="4"/>
  <c r="J269" i="4"/>
  <c r="P269" i="4"/>
  <c r="M91" i="4"/>
  <c r="J389" i="4"/>
  <c r="P389" i="4"/>
  <c r="G465" i="4"/>
  <c r="R61" i="4"/>
  <c r="Q201" i="4"/>
  <c r="B831" i="4"/>
  <c r="R399" i="4"/>
  <c r="L772" i="4"/>
  <c r="C380" i="4"/>
  <c r="J198" i="4"/>
  <c r="O608" i="4"/>
  <c r="O750" i="4"/>
  <c r="I659" i="4"/>
  <c r="R331" i="4"/>
  <c r="I998" i="4"/>
  <c r="Q85" i="4"/>
  <c r="L678" i="4"/>
  <c r="G776" i="4"/>
  <c r="O181" i="4"/>
  <c r="O747" i="4"/>
  <c r="K161" i="4"/>
  <c r="AD160" i="4"/>
  <c r="D544" i="4"/>
  <c r="O699" i="4"/>
  <c r="C72" i="4"/>
  <c r="Q395" i="4"/>
  <c r="L280" i="4"/>
  <c r="F567" i="4"/>
  <c r="O191" i="4"/>
  <c r="M460" i="4"/>
  <c r="Q848" i="4"/>
  <c r="O306" i="4"/>
  <c r="D228" i="4"/>
  <c r="B834" i="4"/>
  <c r="L756" i="4"/>
  <c r="O706" i="4"/>
  <c r="I504" i="4"/>
  <c r="L753" i="4"/>
  <c r="Q761" i="4"/>
  <c r="B184" i="4"/>
  <c r="R252" i="4"/>
  <c r="I489" i="4"/>
  <c r="L148" i="4"/>
  <c r="C832" i="4"/>
  <c r="Q748" i="4"/>
  <c r="B762" i="4"/>
  <c r="Q231" i="4"/>
  <c r="K559" i="4"/>
  <c r="D446" i="4"/>
  <c r="H111" i="4"/>
  <c r="O694" i="4"/>
  <c r="B755" i="4"/>
  <c r="F270" i="4"/>
  <c r="D119" i="4"/>
  <c r="Q734" i="4"/>
  <c r="G763" i="4"/>
  <c r="Q741" i="4"/>
  <c r="H406" i="4"/>
  <c r="R542" i="4"/>
  <c r="Q648" i="4"/>
  <c r="L286" i="4"/>
  <c r="R760" i="4"/>
  <c r="M341" i="4"/>
  <c r="B530" i="4"/>
  <c r="F952" i="4"/>
  <c r="K555" i="4"/>
  <c r="Q361" i="4"/>
  <c r="Q970" i="4"/>
  <c r="D920" i="4"/>
  <c r="L38" i="4"/>
  <c r="D205" i="4"/>
  <c r="R58" i="4"/>
  <c r="B217" i="4"/>
  <c r="I1043" i="4"/>
  <c r="J337" i="4"/>
  <c r="P337" i="4"/>
  <c r="Q961" i="4"/>
  <c r="J612" i="4"/>
  <c r="K426" i="4"/>
  <c r="C585" i="4"/>
  <c r="M73" i="4"/>
  <c r="Q156" i="4"/>
  <c r="D259" i="4"/>
  <c r="C418" i="4"/>
  <c r="C821" i="4"/>
  <c r="F532" i="4"/>
  <c r="O123" i="4"/>
  <c r="R282" i="4"/>
  <c r="C377" i="4"/>
  <c r="B1008" i="4"/>
  <c r="H481" i="4"/>
  <c r="I421" i="4"/>
  <c r="D609" i="4"/>
  <c r="F527" i="4"/>
  <c r="C721" i="4"/>
  <c r="O288" i="4"/>
  <c r="F1047" i="4"/>
  <c r="D613" i="4"/>
  <c r="B558" i="4"/>
  <c r="H471" i="4"/>
  <c r="F352" i="4"/>
  <c r="J629" i="4"/>
  <c r="M64" i="4"/>
  <c r="F764" i="4"/>
  <c r="M480" i="4"/>
  <c r="Q359" i="4"/>
  <c r="F792" i="4"/>
  <c r="I778" i="4"/>
  <c r="B99" i="4"/>
  <c r="H326" i="4"/>
  <c r="O175" i="4"/>
  <c r="R444" i="4"/>
  <c r="L334" i="4"/>
  <c r="D20" i="4"/>
  <c r="D702" i="4"/>
  <c r="M26" i="4"/>
  <c r="H53" i="4"/>
  <c r="D470" i="4"/>
  <c r="M319" i="4"/>
  <c r="H752" i="4"/>
  <c r="G738" i="4"/>
  <c r="I732" i="4"/>
  <c r="Q225" i="4"/>
  <c r="O501" i="4"/>
  <c r="O812" i="4"/>
  <c r="O307" i="4"/>
  <c r="G466" i="4"/>
  <c r="J625" i="4"/>
  <c r="P625" i="4"/>
  <c r="J926" i="4"/>
  <c r="P926" i="4"/>
  <c r="Q1049" i="4"/>
  <c r="G846" i="4"/>
  <c r="R880" i="4"/>
  <c r="O157" i="4"/>
  <c r="M491" i="4"/>
  <c r="C138" i="4"/>
  <c r="Q898" i="4"/>
  <c r="B994" i="4"/>
  <c r="F823" i="4"/>
  <c r="O839" i="4"/>
  <c r="J653" i="4"/>
  <c r="P653" i="4"/>
  <c r="B141" i="4"/>
  <c r="D244" i="4"/>
  <c r="J411" i="4"/>
  <c r="P411" i="4"/>
  <c r="J506" i="4"/>
  <c r="P506" i="4"/>
  <c r="M966" i="4"/>
  <c r="G943" i="4"/>
  <c r="B891" i="4"/>
  <c r="R197" i="4"/>
  <c r="Q364" i="4"/>
  <c r="Q531" i="4"/>
  <c r="O626" i="4"/>
  <c r="O114" i="4"/>
  <c r="R997" i="4"/>
  <c r="K1036" i="4"/>
  <c r="G1044" i="4"/>
  <c r="I548" i="4"/>
  <c r="R36" i="4"/>
  <c r="R362" i="4"/>
  <c r="Q521" i="4"/>
  <c r="H604" i="4"/>
  <c r="K92" i="4"/>
  <c r="G195" i="4"/>
  <c r="H513" i="4"/>
  <c r="L1019" i="4"/>
  <c r="C301" i="4"/>
  <c r="O571" i="4"/>
  <c r="O59" i="4"/>
  <c r="C313" i="4"/>
  <c r="I858" i="4"/>
  <c r="I817" i="4"/>
  <c r="H258" i="4"/>
  <c r="Q642" i="4"/>
  <c r="O142" i="4"/>
  <c r="Q79" i="4"/>
  <c r="B591" i="4"/>
  <c r="B723" i="4"/>
  <c r="R701" i="4"/>
  <c r="O46" i="4"/>
  <c r="Q622" i="4"/>
  <c r="F514" i="4"/>
  <c r="Q289" i="4"/>
  <c r="Q402" i="4"/>
  <c r="L868" i="4"/>
  <c r="J808" i="4"/>
  <c r="P808" i="4"/>
  <c r="F605" i="4"/>
  <c r="F93" i="4"/>
  <c r="I260" i="4"/>
  <c r="R427" i="4"/>
  <c r="R233" i="4"/>
  <c r="M826" i="4"/>
  <c r="H589" i="4"/>
  <c r="O180" i="4"/>
  <c r="J347" i="4"/>
  <c r="P347" i="4"/>
  <c r="G442" i="4"/>
  <c r="G904" i="4"/>
  <c r="F946" i="4"/>
  <c r="Q854" i="4"/>
  <c r="O133" i="4"/>
  <c r="R300" i="4"/>
  <c r="K467" i="4"/>
  <c r="I562" i="4"/>
  <c r="R209" i="4"/>
  <c r="H1038" i="4"/>
  <c r="L837" i="4"/>
  <c r="R986" i="4"/>
  <c r="J317" i="4"/>
  <c r="O484" i="4"/>
  <c r="K651" i="4"/>
  <c r="H139" i="4"/>
  <c r="F298" i="4"/>
  <c r="G996" i="4"/>
  <c r="L901" i="4"/>
  <c r="O957" i="4"/>
  <c r="F540" i="4"/>
  <c r="R643" i="4"/>
  <c r="G131" i="4"/>
  <c r="J290" i="4"/>
  <c r="G989" i="4"/>
  <c r="I822" i="4"/>
  <c r="I907" i="4"/>
  <c r="K953" i="4"/>
  <c r="R70" i="4"/>
  <c r="I237" i="4"/>
  <c r="O507" i="4"/>
  <c r="R249" i="4"/>
  <c r="L911" i="4"/>
  <c r="I875" i="4"/>
  <c r="M1007" i="4"/>
  <c r="J547" i="4"/>
  <c r="P547" i="4"/>
  <c r="F230" i="4"/>
  <c r="B655" i="4"/>
  <c r="B432" i="4"/>
  <c r="B787" i="4"/>
  <c r="Q765" i="4"/>
  <c r="C158" i="4"/>
  <c r="M599" i="4"/>
  <c r="H793" i="4"/>
  <c r="K33" i="4"/>
  <c r="F174" i="4"/>
  <c r="Q543" i="4"/>
  <c r="I227" i="4"/>
  <c r="K66" i="4"/>
  <c r="H1032" i="4"/>
  <c r="M179" i="4"/>
  <c r="G338" i="4"/>
  <c r="I1033" i="4"/>
  <c r="G835" i="4"/>
  <c r="M999" i="4"/>
  <c r="M541" i="4"/>
  <c r="B29" i="4"/>
  <c r="R196" i="4"/>
  <c r="R363" i="4"/>
  <c r="R522" i="4"/>
  <c r="O861" i="4"/>
  <c r="F1000" i="4"/>
  <c r="Q525" i="4"/>
  <c r="G628" i="4"/>
  <c r="F116" i="4"/>
  <c r="R537" i="4"/>
  <c r="Q236" i="4"/>
  <c r="R403" i="4"/>
  <c r="Q498" i="4"/>
  <c r="Q657" i="4"/>
  <c r="R145" i="4"/>
  <c r="B958" i="4"/>
  <c r="H916" i="4"/>
  <c r="D881" i="4"/>
  <c r="Q253" i="4"/>
  <c r="I420" i="4"/>
  <c r="D587" i="4"/>
  <c r="J75" i="4"/>
  <c r="P75" i="4"/>
  <c r="F234" i="4"/>
  <c r="R393" i="4"/>
  <c r="Q937" i="4"/>
  <c r="O851" i="4"/>
  <c r="J863" i="4"/>
  <c r="P863" i="4"/>
  <c r="D476" i="4"/>
  <c r="L579" i="4"/>
  <c r="J67" i="4"/>
  <c r="P67" i="4"/>
  <c r="R385" i="4"/>
  <c r="R932" i="4"/>
  <c r="Q841" i="4"/>
  <c r="O860" i="4"/>
  <c r="L685" i="4"/>
  <c r="Q173" i="4"/>
  <c r="O443" i="4"/>
  <c r="K602" i="4"/>
  <c r="J90" i="4"/>
  <c r="P90" i="4"/>
  <c r="C185" i="4"/>
  <c r="Q824" i="4"/>
  <c r="B954" i="4"/>
  <c r="G76" i="4"/>
  <c r="R188" i="4"/>
  <c r="R294" i="4"/>
  <c r="H207" i="4"/>
  <c r="B312" i="4"/>
  <c r="D200" i="4"/>
  <c r="K112" i="4"/>
  <c r="J710" i="4"/>
  <c r="M611" i="4"/>
  <c r="R238" i="4"/>
  <c r="O151" i="4"/>
  <c r="R663" i="4"/>
  <c r="G624" i="4"/>
  <c r="B368" i="4"/>
  <c r="C758" i="4"/>
  <c r="J675" i="4"/>
  <c r="J246" i="4"/>
  <c r="P246" i="4"/>
  <c r="I39" i="4"/>
  <c r="R551" i="4"/>
  <c r="C367" i="4"/>
  <c r="Q21" i="4"/>
  <c r="R786" i="4"/>
  <c r="M716" i="4"/>
  <c r="D485" i="4"/>
  <c r="O526" i="4"/>
  <c r="O794" i="4"/>
  <c r="M417" i="4"/>
  <c r="R118" i="4"/>
  <c r="H662" i="4"/>
  <c r="R511" i="4"/>
  <c r="D705" i="4"/>
  <c r="G336" i="4"/>
  <c r="F672" i="4"/>
  <c r="O921" i="4"/>
  <c r="G461" i="4"/>
  <c r="Q473" i="4"/>
  <c r="R434" i="4"/>
  <c r="F593" i="4"/>
  <c r="Q81" i="4"/>
  <c r="F682" i="4"/>
  <c r="H170" i="4"/>
  <c r="O412" i="4"/>
  <c r="Q162" i="4"/>
  <c r="J332" i="4"/>
  <c r="P332" i="4"/>
  <c r="H358" i="4"/>
  <c r="O704" i="4"/>
  <c r="B775" i="4"/>
  <c r="R615" i="4"/>
  <c r="O439" i="4"/>
  <c r="L256" i="4"/>
  <c r="F788" i="4"/>
  <c r="C707" i="4"/>
  <c r="G667" i="4"/>
  <c r="H529" i="4"/>
  <c r="L637" i="4"/>
  <c r="I125" i="4"/>
  <c r="O459" i="4"/>
  <c r="J618" i="4"/>
  <c r="P618" i="4"/>
  <c r="D106" i="4"/>
  <c r="H348" i="4"/>
  <c r="L117" i="4"/>
  <c r="Q279" i="4"/>
  <c r="R668" i="4"/>
  <c r="O909" i="4"/>
  <c r="C27" i="4"/>
  <c r="R777" i="4"/>
  <c r="B136" i="4"/>
  <c r="F600" i="4"/>
  <c r="F729" i="4"/>
  <c r="J731" i="4"/>
  <c r="B709" i="4"/>
  <c r="H1022" i="4"/>
  <c r="R630" i="4"/>
  <c r="H576" i="4"/>
  <c r="B726" i="4"/>
  <c r="I574" i="4"/>
  <c r="M423" i="4"/>
  <c r="G128" i="4"/>
  <c r="L239" i="4"/>
  <c r="G144" i="4"/>
  <c r="B722" i="4"/>
  <c r="D408" i="4"/>
  <c r="G277" i="4"/>
  <c r="B743" i="4"/>
  <c r="Q208" i="4"/>
  <c r="L32" i="4"/>
  <c r="Q94" i="4"/>
  <c r="Q654" i="4"/>
  <c r="O503" i="4"/>
  <c r="J697" i="4"/>
  <c r="P697" i="4"/>
  <c r="M272" i="4"/>
  <c r="M96" i="4"/>
  <c r="Q278" i="4"/>
  <c r="C127" i="4"/>
  <c r="I639" i="4"/>
  <c r="M782" i="4"/>
  <c r="M40" i="4"/>
  <c r="B126" i="4"/>
  <c r="I740" i="4"/>
  <c r="D478" i="4"/>
  <c r="K199" i="4"/>
  <c r="R88" i="4"/>
  <c r="I670" i="4"/>
  <c r="O419" i="4"/>
  <c r="H724" i="4"/>
  <c r="M411" i="4"/>
  <c r="F139" i="4"/>
  <c r="L540" i="4"/>
  <c r="C290" i="4"/>
  <c r="H237" i="4"/>
  <c r="C655" i="4"/>
  <c r="D655" i="4"/>
  <c r="M432" i="4"/>
  <c r="R787" i="4"/>
  <c r="F765" i="4"/>
  <c r="Q33" i="4"/>
  <c r="Q673" i="4"/>
  <c r="K158" i="4"/>
  <c r="G547" i="4"/>
  <c r="J298" i="4"/>
  <c r="P298" i="4"/>
  <c r="C298" i="4"/>
  <c r="B290" i="4"/>
  <c r="O290" i="4"/>
  <c r="Q237" i="4"/>
  <c r="K317" i="4"/>
  <c r="H655" i="4"/>
  <c r="C432" i="4"/>
  <c r="O432" i="4"/>
  <c r="Q787" i="4"/>
  <c r="I404" i="4"/>
  <c r="O158" i="4"/>
  <c r="C230" i="4"/>
  <c r="M638" i="4"/>
  <c r="K454" i="4"/>
  <c r="J722" i="4"/>
  <c r="E722" i="4"/>
  <c r="I408" i="4"/>
  <c r="M277" i="4"/>
  <c r="D795" i="4"/>
  <c r="F737" i="4"/>
  <c r="Q290" i="4"/>
  <c r="C209" i="4"/>
  <c r="R298" i="4"/>
  <c r="K139" i="4"/>
  <c r="B651" i="4"/>
  <c r="K540" i="4"/>
  <c r="L209" i="4"/>
  <c r="H298" i="4"/>
  <c r="Q298" i="4"/>
  <c r="J139" i="4"/>
  <c r="P139" i="4"/>
  <c r="G651" i="4"/>
  <c r="M651" i="4"/>
  <c r="G540" i="4"/>
  <c r="D290" i="4"/>
  <c r="B237" i="4"/>
  <c r="K655" i="4"/>
  <c r="F432" i="4"/>
  <c r="R432" i="4"/>
  <c r="F787" i="4"/>
  <c r="I765" i="4"/>
  <c r="H404" i="4"/>
  <c r="Q158" i="4"/>
  <c r="B230" i="4"/>
  <c r="G174" i="4"/>
  <c r="B78" i="4"/>
  <c r="K78" i="4"/>
  <c r="O78" i="4"/>
  <c r="C78" i="4"/>
  <c r="R78" i="4"/>
  <c r="D78" i="4"/>
  <c r="Q638" i="4"/>
  <c r="R638" i="4"/>
  <c r="G638" i="4"/>
  <c r="F638" i="4"/>
  <c r="L638" i="4"/>
  <c r="K638" i="4"/>
  <c r="O638" i="4"/>
  <c r="H638" i="4"/>
  <c r="B638" i="4"/>
  <c r="I638" i="4"/>
  <c r="O487" i="4"/>
  <c r="K487" i="4"/>
  <c r="C487" i="4"/>
  <c r="B487" i="4"/>
  <c r="M487" i="4"/>
  <c r="H487" i="4"/>
  <c r="J640" i="4"/>
  <c r="P640" i="4"/>
  <c r="C640" i="4"/>
  <c r="G640" i="4"/>
  <c r="Q640" i="4"/>
  <c r="K640" i="4"/>
  <c r="Q144" i="4"/>
  <c r="J144" i="4"/>
  <c r="P144" i="4"/>
  <c r="D144" i="4"/>
  <c r="C144" i="4"/>
  <c r="O144" i="4"/>
  <c r="L144" i="4"/>
  <c r="I229" i="4"/>
  <c r="M229" i="4"/>
  <c r="O229" i="4"/>
  <c r="K229" i="4"/>
  <c r="G229" i="4"/>
  <c r="R229" i="4"/>
  <c r="L229" i="4"/>
  <c r="D229" i="4"/>
  <c r="Q229" i="4"/>
  <c r="C229" i="4"/>
  <c r="Q454" i="4"/>
  <c r="L454" i="4"/>
  <c r="R454" i="4"/>
  <c r="M454" i="4"/>
  <c r="O454" i="4"/>
  <c r="D454" i="4"/>
  <c r="F454" i="4"/>
  <c r="G454" i="4"/>
  <c r="I454" i="4"/>
  <c r="C454" i="4"/>
  <c r="R303" i="4"/>
  <c r="H303" i="4"/>
  <c r="Q303" i="4"/>
  <c r="F303" i="4"/>
  <c r="Y303" i="4"/>
  <c r="O303" i="4"/>
  <c r="D303" i="4"/>
  <c r="K303" i="4"/>
  <c r="I303" i="4"/>
  <c r="Q736" i="4"/>
  <c r="H736" i="4"/>
  <c r="L736" i="4"/>
  <c r="AE735" i="4"/>
  <c r="Q722" i="4"/>
  <c r="K722" i="4"/>
  <c r="R722" i="4"/>
  <c r="D722" i="4"/>
  <c r="F722" i="4"/>
  <c r="I722" i="4"/>
  <c r="O722" i="4"/>
  <c r="L722" i="4"/>
  <c r="O408" i="4"/>
  <c r="J408" i="4"/>
  <c r="P408" i="4"/>
  <c r="C408" i="4"/>
  <c r="R408" i="4"/>
  <c r="H408" i="4"/>
  <c r="Q408" i="4"/>
  <c r="L408" i="4"/>
  <c r="M408" i="4"/>
  <c r="F408" i="4"/>
  <c r="G408" i="4"/>
  <c r="Q865" i="4"/>
  <c r="I865" i="4"/>
  <c r="I277" i="4"/>
  <c r="Q277" i="4"/>
  <c r="J277" i="4"/>
  <c r="P277" i="4"/>
  <c r="L277" i="4"/>
  <c r="F277" i="4"/>
  <c r="H277" i="4"/>
  <c r="K277" i="4"/>
  <c r="D277" i="4"/>
  <c r="R277" i="4"/>
  <c r="B277" i="4"/>
  <c r="L462" i="4"/>
  <c r="J462" i="4"/>
  <c r="D462" i="4"/>
  <c r="O462" i="4"/>
  <c r="I462" i="4"/>
  <c r="L311" i="4"/>
  <c r="J311" i="4"/>
  <c r="P311" i="4"/>
  <c r="O311" i="4"/>
  <c r="H311" i="4"/>
  <c r="C311" i="4"/>
  <c r="J744" i="4"/>
  <c r="C744" i="4"/>
  <c r="R744" i="4"/>
  <c r="Q730" i="4"/>
  <c r="K730" i="4"/>
  <c r="R730" i="4"/>
  <c r="D730" i="4"/>
  <c r="H730" i="4"/>
  <c r="F730" i="4"/>
  <c r="D472" i="4"/>
  <c r="I472" i="4"/>
  <c r="L472" i="4"/>
  <c r="Q472" i="4"/>
  <c r="G472" i="4"/>
  <c r="C976" i="4"/>
  <c r="B976" i="4"/>
  <c r="G976" i="4"/>
  <c r="Q533" i="4"/>
  <c r="M533" i="4"/>
  <c r="R533" i="4"/>
  <c r="H533" i="4"/>
  <c r="K533" i="4"/>
  <c r="O533" i="4"/>
  <c r="G533" i="4"/>
  <c r="B533" i="4"/>
  <c r="J533" i="4"/>
  <c r="C533" i="4"/>
  <c r="D533" i="4"/>
  <c r="O598" i="4"/>
  <c r="L598" i="4"/>
  <c r="J598" i="4"/>
  <c r="P598" i="4"/>
  <c r="B598" i="4"/>
  <c r="G598" i="4"/>
  <c r="F598" i="4"/>
  <c r="D598" i="4"/>
  <c r="B447" i="4"/>
  <c r="F447" i="4"/>
  <c r="O447" i="4"/>
  <c r="K447" i="4"/>
  <c r="L447" i="4"/>
  <c r="D447" i="4"/>
  <c r="I320" i="4"/>
  <c r="C320" i="4"/>
  <c r="F320" i="4"/>
  <c r="M320" i="4"/>
  <c r="Q320" i="4"/>
  <c r="J320" i="4"/>
  <c r="G727" i="4"/>
  <c r="F727" i="4"/>
  <c r="H727" i="4"/>
  <c r="B727" i="4"/>
  <c r="C727" i="4"/>
  <c r="Q727" i="4"/>
  <c r="K727" i="4"/>
  <c r="Q160" i="4"/>
  <c r="G160" i="4"/>
  <c r="B160" i="4"/>
  <c r="J160" i="4"/>
  <c r="H160" i="4"/>
  <c r="R160" i="4"/>
  <c r="D160" i="4"/>
  <c r="O317" i="4"/>
  <c r="F317" i="4"/>
  <c r="C317" i="4"/>
  <c r="O643" i="4"/>
  <c r="H643" i="4"/>
  <c r="G154" i="4"/>
  <c r="L483" i="4"/>
  <c r="I483" i="4"/>
  <c r="O143" i="4"/>
  <c r="R143" i="4"/>
  <c r="L143" i="4"/>
  <c r="J143" i="4"/>
  <c r="M673" i="4"/>
  <c r="B673" i="4"/>
  <c r="R673" i="4"/>
  <c r="G673" i="4"/>
  <c r="K673" i="4"/>
  <c r="D673" i="4"/>
  <c r="H673" i="4"/>
  <c r="O673" i="4"/>
  <c r="C673" i="4"/>
  <c r="C795" i="4"/>
  <c r="O795" i="4"/>
  <c r="K795" i="4"/>
  <c r="J795" i="4"/>
  <c r="P795" i="4"/>
  <c r="H795" i="4"/>
  <c r="D543" i="4"/>
  <c r="F543" i="4"/>
  <c r="Q416" i="4"/>
  <c r="H416" i="4"/>
  <c r="M416" i="4"/>
  <c r="M139" i="4"/>
  <c r="J787" i="4"/>
  <c r="R487" i="4"/>
  <c r="B303" i="4"/>
  <c r="U303" i="4"/>
  <c r="B454" i="4"/>
  <c r="H229" i="4"/>
  <c r="B408" i="4"/>
  <c r="O277" i="4"/>
  <c r="F416" i="4"/>
  <c r="K976" i="4"/>
  <c r="C77" i="4"/>
  <c r="M89" i="4"/>
  <c r="J89" i="4"/>
  <c r="O89" i="4"/>
  <c r="H89" i="4"/>
  <c r="R467" i="4"/>
  <c r="D467" i="4"/>
  <c r="O50" i="4"/>
  <c r="B50" i="4"/>
  <c r="K50" i="4"/>
  <c r="O209" i="4"/>
  <c r="H209" i="4"/>
  <c r="I209" i="4"/>
  <c r="D209" i="4"/>
  <c r="F209" i="4"/>
  <c r="M484" i="4"/>
  <c r="Q484" i="4"/>
  <c r="D484" i="4"/>
  <c r="L484" i="4"/>
  <c r="Q651" i="4"/>
  <c r="R651" i="4"/>
  <c r="D651" i="4"/>
  <c r="O651" i="4"/>
  <c r="I651" i="4"/>
  <c r="C651" i="4"/>
  <c r="L298" i="4"/>
  <c r="I298" i="4"/>
  <c r="B298" i="4"/>
  <c r="O298" i="4"/>
  <c r="M298" i="4"/>
  <c r="O540" i="4"/>
  <c r="C540" i="4"/>
  <c r="J540" i="4"/>
  <c r="P540" i="4"/>
  <c r="M540" i="4"/>
  <c r="D540" i="4"/>
  <c r="G290" i="4"/>
  <c r="L290" i="4"/>
  <c r="M290" i="4"/>
  <c r="F290" i="4"/>
  <c r="I290" i="4"/>
  <c r="D449" i="4"/>
  <c r="H449" i="4"/>
  <c r="AA449" i="4"/>
  <c r="F70" i="4"/>
  <c r="G70" i="4"/>
  <c r="R237" i="4"/>
  <c r="F237" i="4"/>
  <c r="O237" i="4"/>
  <c r="K237" i="4"/>
  <c r="J237" i="4"/>
  <c r="L237" i="4"/>
  <c r="C237" i="4"/>
  <c r="F404" i="4"/>
  <c r="M404" i="4"/>
  <c r="R404" i="4"/>
  <c r="C404" i="4"/>
  <c r="K404" i="4"/>
  <c r="H666" i="4"/>
  <c r="Q666" i="4"/>
  <c r="J110" i="4"/>
  <c r="P110" i="4"/>
  <c r="O230" i="4"/>
  <c r="L432" i="4"/>
  <c r="J432" i="4"/>
  <c r="P432" i="4"/>
  <c r="Q432" i="4"/>
  <c r="K432" i="4"/>
  <c r="H432" i="4"/>
  <c r="G432" i="4"/>
  <c r="H765" i="4"/>
  <c r="D765" i="4"/>
  <c r="R765" i="4"/>
  <c r="J765" i="4"/>
  <c r="P765" i="4"/>
  <c r="G765" i="4"/>
  <c r="C765" i="4"/>
  <c r="M765" i="4"/>
  <c r="I87" i="4"/>
  <c r="Q87" i="4"/>
  <c r="M87" i="4"/>
  <c r="L87" i="4"/>
  <c r="F87" i="4"/>
  <c r="M793" i="4"/>
  <c r="J793" i="4"/>
  <c r="P793" i="4"/>
  <c r="F33" i="4"/>
  <c r="L33" i="4"/>
  <c r="R33" i="4"/>
  <c r="G33" i="4"/>
  <c r="O33" i="4"/>
  <c r="D33" i="4"/>
  <c r="M33" i="4"/>
  <c r="C33" i="4"/>
  <c r="R31" i="4"/>
  <c r="C31" i="4"/>
  <c r="J31" i="4"/>
  <c r="P31" i="4"/>
  <c r="D31" i="4"/>
  <c r="M31" i="4"/>
  <c r="M592" i="4"/>
  <c r="R592" i="4"/>
  <c r="B592" i="4"/>
  <c r="D592" i="4"/>
  <c r="K592" i="4"/>
  <c r="M237" i="4"/>
  <c r="D432" i="4"/>
  <c r="K765" i="4"/>
  <c r="B765" i="4"/>
  <c r="D404" i="4"/>
  <c r="H33" i="4"/>
  <c r="F673" i="4"/>
  <c r="H143" i="4"/>
  <c r="H454" i="4"/>
  <c r="G722" i="4"/>
  <c r="J229" i="4"/>
  <c r="P229" i="4"/>
  <c r="I533" i="4"/>
  <c r="O601" i="4"/>
  <c r="Q601" i="4"/>
  <c r="M601" i="4"/>
  <c r="J562" i="4"/>
  <c r="P562" i="4"/>
  <c r="B562" i="4"/>
  <c r="D562" i="4"/>
  <c r="F562" i="4"/>
  <c r="Q139" i="4"/>
  <c r="D139" i="4"/>
  <c r="R139" i="4"/>
  <c r="L139" i="4"/>
  <c r="AE139" i="4"/>
  <c r="I139" i="4"/>
  <c r="B139" i="4"/>
  <c r="M547" i="4"/>
  <c r="C547" i="4"/>
  <c r="Q547" i="4"/>
  <c r="Q655" i="4"/>
  <c r="G655" i="4"/>
  <c r="O655" i="4"/>
  <c r="I655" i="4"/>
  <c r="R655" i="4"/>
  <c r="K787" i="4"/>
  <c r="C787" i="4"/>
  <c r="M787" i="4"/>
  <c r="O787" i="4"/>
  <c r="D787" i="4"/>
  <c r="R158" i="4"/>
  <c r="F158" i="4"/>
  <c r="H158" i="4"/>
  <c r="D158" i="4"/>
  <c r="G158" i="4"/>
  <c r="I158" i="4"/>
  <c r="J158" i="4"/>
  <c r="P158" i="4"/>
  <c r="B158" i="4"/>
  <c r="R599" i="4"/>
  <c r="L599" i="4"/>
  <c r="O773" i="4"/>
  <c r="K773" i="4"/>
  <c r="Q773" i="4"/>
  <c r="M773" i="4"/>
  <c r="R174" i="4"/>
  <c r="L174" i="4"/>
  <c r="B174" i="4"/>
  <c r="K174" i="4"/>
  <c r="L737" i="4"/>
  <c r="R737" i="4"/>
  <c r="J737" i="4"/>
  <c r="P737" i="4"/>
  <c r="K737" i="4"/>
  <c r="Q209" i="4"/>
  <c r="G139" i="4"/>
  <c r="J651" i="4"/>
  <c r="P651" i="4"/>
  <c r="H540" i="4"/>
  <c r="I89" i="4"/>
  <c r="Q467" i="4"/>
  <c r="F655" i="4"/>
  <c r="I787" i="4"/>
  <c r="M158" i="4"/>
  <c r="B209" i="4"/>
  <c r="D298" i="4"/>
  <c r="C139" i="4"/>
  <c r="H651" i="4"/>
  <c r="B540" i="4"/>
  <c r="R540" i="4"/>
  <c r="H640" i="4"/>
  <c r="F640" i="4"/>
  <c r="H290" i="4"/>
  <c r="D89" i="4"/>
  <c r="D50" i="4"/>
  <c r="H484" i="4"/>
  <c r="M655" i="4"/>
  <c r="L787" i="4"/>
  <c r="L765" i="4"/>
  <c r="F487" i="4"/>
  <c r="Q404" i="4"/>
  <c r="J33" i="4"/>
  <c r="P33" i="4"/>
  <c r="J673" i="4"/>
  <c r="L158" i="4"/>
  <c r="G143" i="4"/>
  <c r="C722" i="4"/>
  <c r="F229" i="4"/>
  <c r="G599" i="4"/>
  <c r="F31" i="4"/>
  <c r="Q101" i="4"/>
  <c r="R101" i="4"/>
  <c r="H101" i="4"/>
  <c r="G140" i="4"/>
  <c r="M140" i="4"/>
  <c r="O519" i="4"/>
  <c r="B519" i="4"/>
  <c r="C519" i="4"/>
  <c r="L647" i="4"/>
  <c r="H647" i="4"/>
  <c r="I647" i="4"/>
  <c r="Q746" i="4"/>
  <c r="F746" i="4"/>
  <c r="R746" i="4"/>
  <c r="L746" i="4"/>
  <c r="Q384" i="4"/>
  <c r="L384" i="4"/>
  <c r="C384" i="4"/>
  <c r="R384" i="4"/>
  <c r="R156" i="4"/>
  <c r="O445" i="4"/>
  <c r="J527" i="4"/>
  <c r="P527" i="4"/>
  <c r="I532" i="4"/>
  <c r="G337" i="4"/>
  <c r="B267" i="4"/>
  <c r="L53" i="4"/>
  <c r="H527" i="4"/>
  <c r="J595" i="4"/>
  <c r="P595" i="4"/>
  <c r="B470" i="4"/>
  <c r="R752" i="4"/>
  <c r="C732" i="4"/>
  <c r="C263" i="4"/>
  <c r="O263" i="4"/>
  <c r="K777" i="4"/>
  <c r="K136" i="4"/>
  <c r="K600" i="4"/>
  <c r="H175" i="4"/>
  <c r="F572" i="4"/>
  <c r="I53" i="4"/>
  <c r="F629" i="4"/>
  <c r="F334" i="4"/>
  <c r="D721" i="4"/>
  <c r="B752" i="4"/>
  <c r="Q613" i="4"/>
  <c r="H263" i="4"/>
  <c r="D777" i="4"/>
  <c r="G136" i="4"/>
  <c r="K572" i="4"/>
  <c r="M263" i="4"/>
  <c r="O777" i="4"/>
  <c r="H136" i="4"/>
  <c r="C600" i="4"/>
  <c r="K721" i="4"/>
  <c r="O778" i="4"/>
  <c r="Q732" i="4"/>
  <c r="Q120" i="4"/>
  <c r="J26" i="4"/>
  <c r="E26" i="4"/>
  <c r="D319" i="4"/>
  <c r="M792" i="4"/>
  <c r="Q609" i="4"/>
  <c r="K263" i="4"/>
  <c r="Q777" i="4"/>
  <c r="M136" i="4"/>
  <c r="B600" i="4"/>
  <c r="C909" i="4"/>
  <c r="I120" i="4"/>
  <c r="O464" i="4"/>
  <c r="K319" i="4"/>
  <c r="M738" i="4"/>
  <c r="Q792" i="4"/>
  <c r="K99" i="4"/>
  <c r="C273" i="4"/>
  <c r="G362" i="4"/>
  <c r="O92" i="4"/>
  <c r="G531" i="4"/>
  <c r="G364" i="4"/>
  <c r="I591" i="4"/>
  <c r="G501" i="4"/>
  <c r="K626" i="4"/>
  <c r="I531" i="4"/>
  <c r="O197" i="4"/>
  <c r="O785" i="4"/>
  <c r="B92" i="4"/>
  <c r="B153" i="4"/>
  <c r="G665" i="4"/>
  <c r="G114" i="4"/>
  <c r="K36" i="4"/>
  <c r="H548" i="4"/>
  <c r="H381" i="4"/>
  <c r="O723" i="4"/>
  <c r="I153" i="4"/>
  <c r="J665" i="4"/>
  <c r="P665" i="4"/>
  <c r="G36" i="4"/>
  <c r="D548" i="4"/>
  <c r="M521" i="4"/>
  <c r="Q701" i="4"/>
  <c r="I92" i="4"/>
  <c r="G521" i="4"/>
  <c r="B203" i="4"/>
  <c r="G604" i="4"/>
  <c r="B362" i="4"/>
  <c r="G203" i="4"/>
  <c r="F92" i="4"/>
  <c r="J604" i="4"/>
  <c r="P604" i="4"/>
  <c r="H273" i="4"/>
  <c r="J362" i="4"/>
  <c r="L203" i="4"/>
  <c r="D92" i="4"/>
  <c r="I604" i="4"/>
  <c r="K506" i="4"/>
  <c r="B46" i="4"/>
  <c r="I203" i="4"/>
  <c r="C665" i="4"/>
  <c r="L785" i="4"/>
  <c r="H701" i="4"/>
  <c r="I642" i="4"/>
  <c r="F273" i="4"/>
  <c r="R153" i="4"/>
  <c r="I114" i="4"/>
  <c r="F626" i="4"/>
  <c r="K531" i="4"/>
  <c r="J381" i="4"/>
  <c r="G506" i="4"/>
  <c r="F364" i="4"/>
  <c r="I273" i="4"/>
  <c r="L273" i="4"/>
  <c r="I362" i="4"/>
  <c r="H203" i="4"/>
  <c r="D203" i="4"/>
  <c r="R92" i="4"/>
  <c r="D501" i="4"/>
  <c r="H142" i="4"/>
  <c r="D142" i="4"/>
  <c r="O153" i="4"/>
  <c r="B665" i="4"/>
  <c r="J531" i="4"/>
  <c r="P531" i="4"/>
  <c r="I36" i="4"/>
  <c r="L548" i="4"/>
  <c r="L381" i="4"/>
  <c r="H521" i="4"/>
  <c r="Q506" i="4"/>
  <c r="M197" i="4"/>
  <c r="K591" i="4"/>
  <c r="Q785" i="4"/>
  <c r="C195" i="4"/>
  <c r="H642" i="4"/>
  <c r="C362" i="4"/>
  <c r="Q362" i="4"/>
  <c r="M92" i="4"/>
  <c r="M501" i="4"/>
  <c r="C153" i="4"/>
  <c r="R114" i="4"/>
  <c r="D626" i="4"/>
  <c r="M36" i="4"/>
  <c r="J548" i="4"/>
  <c r="O381" i="4"/>
  <c r="F521" i="4"/>
  <c r="I723" i="4"/>
  <c r="B258" i="4"/>
  <c r="I731" i="4"/>
  <c r="L571" i="4"/>
  <c r="F54" i="4"/>
  <c r="R59" i="4"/>
  <c r="B273" i="4"/>
  <c r="Q273" i="4"/>
  <c r="M604" i="4"/>
  <c r="D665" i="4"/>
  <c r="C381" i="4"/>
  <c r="Q381" i="4"/>
  <c r="O521" i="4"/>
  <c r="R411" i="4"/>
  <c r="F723" i="4"/>
  <c r="I258" i="4"/>
  <c r="G729" i="4"/>
  <c r="I54" i="4"/>
  <c r="G479" i="4"/>
  <c r="I576" i="4"/>
  <c r="K203" i="4"/>
  <c r="R203" i="4"/>
  <c r="G273" i="4"/>
  <c r="Q114" i="4"/>
  <c r="I626" i="4"/>
  <c r="Q36" i="4"/>
  <c r="R548" i="4"/>
  <c r="J273" i="4"/>
  <c r="P273" i="4"/>
  <c r="O273" i="4"/>
  <c r="K362" i="4"/>
  <c r="O362" i="4"/>
  <c r="F203" i="4"/>
  <c r="L92" i="4"/>
  <c r="D604" i="4"/>
  <c r="L604" i="4"/>
  <c r="L142" i="4"/>
  <c r="F153" i="4"/>
  <c r="K665" i="4"/>
  <c r="D114" i="4"/>
  <c r="H626" i="4"/>
  <c r="B36" i="4"/>
  <c r="C548" i="4"/>
  <c r="B381" i="4"/>
  <c r="C521" i="4"/>
  <c r="J364" i="4"/>
  <c r="O591" i="4"/>
  <c r="R723" i="4"/>
  <c r="K729" i="4"/>
  <c r="B630" i="4"/>
  <c r="J479" i="4"/>
  <c r="P479" i="4"/>
  <c r="B576" i="4"/>
  <c r="M80" i="4"/>
  <c r="I726" i="4"/>
  <c r="J203" i="4"/>
  <c r="P203" i="4"/>
  <c r="K604" i="4"/>
  <c r="R604" i="4"/>
  <c r="J153" i="4"/>
  <c r="O665" i="4"/>
  <c r="K114" i="4"/>
  <c r="M531" i="4"/>
  <c r="D36" i="4"/>
  <c r="O36" i="4"/>
  <c r="B548" i="4"/>
  <c r="O548" i="4"/>
  <c r="G381" i="4"/>
  <c r="J521" i="4"/>
  <c r="P521" i="4"/>
  <c r="I506" i="4"/>
  <c r="I364" i="4"/>
  <c r="F785" i="4"/>
  <c r="Q723" i="4"/>
  <c r="F258" i="4"/>
  <c r="I134" i="4"/>
  <c r="K46" i="4"/>
  <c r="G576" i="4"/>
  <c r="J80" i="4"/>
  <c r="O726" i="4"/>
  <c r="I648" i="4"/>
  <c r="L411" i="4"/>
  <c r="L153" i="4"/>
  <c r="C531" i="4"/>
  <c r="O531" i="4"/>
  <c r="B506" i="4"/>
  <c r="H411" i="4"/>
  <c r="B197" i="4"/>
  <c r="H648" i="4"/>
  <c r="C501" i="4"/>
  <c r="G734" i="4"/>
  <c r="I665" i="4"/>
  <c r="L114" i="4"/>
  <c r="C626" i="4"/>
  <c r="R626" i="4"/>
  <c r="L531" i="4"/>
  <c r="C36" i="4"/>
  <c r="K548" i="4"/>
  <c r="D381" i="4"/>
  <c r="D521" i="4"/>
  <c r="H506" i="4"/>
  <c r="F411" i="4"/>
  <c r="J197" i="4"/>
  <c r="P197" i="4"/>
  <c r="K337" i="4"/>
  <c r="J426" i="4"/>
  <c r="R267" i="4"/>
  <c r="Q83" i="4"/>
  <c r="G595" i="4"/>
  <c r="G612" i="4"/>
  <c r="H445" i="4"/>
  <c r="R30" i="4"/>
  <c r="D217" i="4"/>
  <c r="H100" i="4"/>
  <c r="I100" i="4"/>
  <c r="L501" i="4"/>
  <c r="G153" i="4"/>
  <c r="H153" i="4"/>
  <c r="L665" i="4"/>
  <c r="F114" i="4"/>
  <c r="J626" i="4"/>
  <c r="Q626" i="4"/>
  <c r="H531" i="4"/>
  <c r="R381" i="4"/>
  <c r="K521" i="4"/>
  <c r="C506" i="4"/>
  <c r="O506" i="4"/>
  <c r="I411" i="4"/>
  <c r="L364" i="4"/>
  <c r="H785" i="4"/>
  <c r="J723" i="4"/>
  <c r="P723" i="4"/>
  <c r="F195" i="4"/>
  <c r="M258" i="4"/>
  <c r="H79" i="4"/>
  <c r="J630" i="4"/>
  <c r="P630" i="4"/>
  <c r="D479" i="4"/>
  <c r="K501" i="4"/>
  <c r="F506" i="4"/>
  <c r="C411" i="4"/>
  <c r="O411" i="4"/>
  <c r="C197" i="4"/>
  <c r="H195" i="4"/>
  <c r="J642" i="4"/>
  <c r="P642" i="4"/>
  <c r="I1022" i="4"/>
  <c r="H501" i="4"/>
  <c r="D153" i="4"/>
  <c r="H665" i="4"/>
  <c r="R665" i="4"/>
  <c r="C114" i="4"/>
  <c r="H36" i="4"/>
  <c r="G548" i="4"/>
  <c r="Q548" i="4"/>
  <c r="I381" i="4"/>
  <c r="B521" i="4"/>
  <c r="K364" i="4"/>
  <c r="L197" i="4"/>
  <c r="Q591" i="4"/>
  <c r="D701" i="4"/>
  <c r="K642" i="4"/>
  <c r="H134" i="4"/>
  <c r="I597" i="4"/>
  <c r="I729" i="4"/>
  <c r="B731" i="4"/>
  <c r="R709" i="4"/>
  <c r="J178" i="4"/>
  <c r="P178" i="4"/>
  <c r="D481" i="4"/>
  <c r="H178" i="4"/>
  <c r="Q481" i="4"/>
  <c r="F217" i="4"/>
  <c r="H83" i="4"/>
  <c r="R488" i="4"/>
  <c r="G583" i="4"/>
  <c r="H760" i="4"/>
  <c r="D648" i="4"/>
  <c r="O488" i="4"/>
  <c r="O583" i="4"/>
  <c r="B760" i="4"/>
  <c r="F648" i="4"/>
  <c r="M648" i="4"/>
  <c r="B286" i="4"/>
  <c r="C760" i="4"/>
  <c r="C286" i="4"/>
  <c r="I488" i="4"/>
  <c r="H286" i="4"/>
  <c r="M542" i="4"/>
  <c r="M760" i="4"/>
  <c r="AF759" i="4"/>
  <c r="I682" i="4"/>
  <c r="J170" i="4"/>
  <c r="P170" i="4"/>
  <c r="M506" i="4"/>
  <c r="R506" i="4"/>
  <c r="D411" i="4"/>
  <c r="Q501" i="4"/>
  <c r="G141" i="4"/>
  <c r="F501" i="4"/>
  <c r="R501" i="4"/>
  <c r="J501" i="4"/>
  <c r="P501" i="4"/>
  <c r="D273" i="4"/>
  <c r="M273" i="4"/>
  <c r="L362" i="4"/>
  <c r="M362" i="4"/>
  <c r="M203" i="4"/>
  <c r="Q203" i="4"/>
  <c r="J92" i="4"/>
  <c r="P92" i="4"/>
  <c r="H92" i="4"/>
  <c r="C604" i="4"/>
  <c r="F604" i="4"/>
  <c r="O604" i="4"/>
  <c r="K153" i="4"/>
  <c r="Q153" i="4"/>
  <c r="F665" i="4"/>
  <c r="Q665" i="4"/>
  <c r="M114" i="4"/>
  <c r="M626" i="4"/>
  <c r="F531" i="4"/>
  <c r="R531" i="4"/>
  <c r="F36" i="4"/>
  <c r="L36" i="4"/>
  <c r="F548" i="4"/>
  <c r="F381" i="4"/>
  <c r="K381" i="4"/>
  <c r="L521" i="4"/>
  <c r="R521" i="4"/>
  <c r="C225" i="4"/>
  <c r="C442" i="4"/>
  <c r="L506" i="4"/>
  <c r="K411" i="4"/>
  <c r="Q411" i="4"/>
  <c r="I197" i="4"/>
  <c r="F591" i="4"/>
  <c r="I785" i="4"/>
  <c r="H723" i="4"/>
  <c r="F701" i="4"/>
  <c r="K195" i="4"/>
  <c r="C483" i="4"/>
  <c r="M597" i="4"/>
  <c r="D110" i="4"/>
  <c r="D313" i="4"/>
  <c r="K273" i="4"/>
  <c r="D362" i="4"/>
  <c r="C203" i="4"/>
  <c r="G92" i="4"/>
  <c r="B604" i="4"/>
  <c r="B501" i="4"/>
  <c r="I501" i="4"/>
  <c r="M153" i="4"/>
  <c r="M665" i="4"/>
  <c r="B114" i="4"/>
  <c r="H114" i="4"/>
  <c r="B626" i="4"/>
  <c r="G626" i="4"/>
  <c r="B531" i="4"/>
  <c r="D531" i="4"/>
  <c r="J36" i="4"/>
  <c r="P36" i="4"/>
  <c r="M548" i="4"/>
  <c r="M381" i="4"/>
  <c r="I521" i="4"/>
  <c r="J225" i="4"/>
  <c r="P225" i="4"/>
  <c r="D506" i="4"/>
  <c r="Q347" i="4"/>
  <c r="G411" i="4"/>
  <c r="H300" i="4"/>
  <c r="H133" i="4"/>
  <c r="H591" i="4"/>
  <c r="J785" i="4"/>
  <c r="P785" i="4"/>
  <c r="L723" i="4"/>
  <c r="K701" i="4"/>
  <c r="B483" i="4"/>
  <c r="J79" i="4"/>
  <c r="P79" i="4"/>
  <c r="J597" i="4"/>
  <c r="P597" i="4"/>
  <c r="B110" i="4"/>
  <c r="C54" i="4"/>
  <c r="B672" i="4"/>
  <c r="H39" i="4"/>
  <c r="C794" i="4"/>
  <c r="G17" i="4"/>
  <c r="M209" i="4"/>
  <c r="G601" i="4"/>
  <c r="H50" i="4"/>
  <c r="M562" i="4"/>
  <c r="H467" i="4"/>
  <c r="C484" i="4"/>
  <c r="F484" i="4"/>
  <c r="D317" i="4"/>
  <c r="R317" i="4"/>
  <c r="Q589" i="4"/>
  <c r="G643" i="4"/>
  <c r="B404" i="4"/>
  <c r="L404" i="4"/>
  <c r="M230" i="4"/>
  <c r="O70" i="4"/>
  <c r="G483" i="4"/>
  <c r="R110" i="4"/>
  <c r="H174" i="4"/>
  <c r="G87" i="4"/>
  <c r="L793" i="4"/>
  <c r="Q795" i="4"/>
  <c r="R773" i="4"/>
  <c r="Q592" i="4"/>
  <c r="J209" i="4"/>
  <c r="C89" i="4"/>
  <c r="F89" i="4"/>
  <c r="B601" i="4"/>
  <c r="J601" i="4"/>
  <c r="P601" i="4"/>
  <c r="J50" i="4"/>
  <c r="P50" i="4"/>
  <c r="R50" i="4"/>
  <c r="G562" i="4"/>
  <c r="O562" i="4"/>
  <c r="L467" i="4"/>
  <c r="O467" i="4"/>
  <c r="B484" i="4"/>
  <c r="Q317" i="4"/>
  <c r="K643" i="4"/>
  <c r="J404" i="4"/>
  <c r="G230" i="4"/>
  <c r="F143" i="4"/>
  <c r="Q483" i="4"/>
  <c r="L547" i="4"/>
  <c r="D457" i="4"/>
  <c r="O110" i="4"/>
  <c r="Q174" i="4"/>
  <c r="J87" i="4"/>
  <c r="P87" i="4"/>
  <c r="I599" i="4"/>
  <c r="F793" i="4"/>
  <c r="F795" i="4"/>
  <c r="H773" i="4"/>
  <c r="B89" i="4"/>
  <c r="I601" i="4"/>
  <c r="R601" i="4"/>
  <c r="L50" i="4"/>
  <c r="Q50" i="4"/>
  <c r="Q562" i="4"/>
  <c r="J484" i="4"/>
  <c r="P484" i="4"/>
  <c r="L317" i="4"/>
  <c r="J643" i="4"/>
  <c r="P643" i="4"/>
  <c r="R483" i="4"/>
  <c r="R547" i="4"/>
  <c r="C110" i="4"/>
  <c r="R87" i="4"/>
  <c r="G249" i="4"/>
  <c r="K89" i="4"/>
  <c r="L601" i="4"/>
  <c r="I50" i="4"/>
  <c r="M50" i="4"/>
  <c r="C562" i="4"/>
  <c r="K562" i="4"/>
  <c r="B467" i="4"/>
  <c r="J467" i="4"/>
  <c r="P467" i="4"/>
  <c r="G484" i="4"/>
  <c r="H317" i="4"/>
  <c r="I77" i="4"/>
  <c r="C643" i="4"/>
  <c r="L133" i="4"/>
  <c r="I70" i="4"/>
  <c r="J483" i="4"/>
  <c r="K547" i="4"/>
  <c r="H110" i="4"/>
  <c r="D599" i="4"/>
  <c r="D793" i="4"/>
  <c r="D666" i="4"/>
  <c r="D337" i="4"/>
  <c r="C426" i="4"/>
  <c r="C629" i="4"/>
  <c r="Q629" i="4"/>
  <c r="B334" i="4"/>
  <c r="F464" i="4"/>
  <c r="G532" i="4"/>
  <c r="J217" i="4"/>
  <c r="I178" i="4"/>
  <c r="K595" i="4"/>
  <c r="L445" i="4"/>
  <c r="G613" i="4"/>
  <c r="R609" i="4"/>
  <c r="F437" i="4"/>
  <c r="Q437" i="4"/>
  <c r="K437" i="4"/>
  <c r="H437" i="4"/>
  <c r="L437" i="4"/>
  <c r="G437" i="4"/>
  <c r="G792" i="4"/>
  <c r="K792" i="4"/>
  <c r="H792" i="4"/>
  <c r="L792" i="4"/>
  <c r="O792" i="4"/>
  <c r="I792" i="4"/>
  <c r="H778" i="4"/>
  <c r="AA778" i="4"/>
  <c r="K778" i="4"/>
  <c r="AD778" i="4"/>
  <c r="B778" i="4"/>
  <c r="U778" i="4"/>
  <c r="G778" i="4"/>
  <c r="C778" i="4"/>
  <c r="V778" i="4"/>
  <c r="Q778" i="4"/>
  <c r="F778" i="4"/>
  <c r="Y778" i="4"/>
  <c r="R778" i="4"/>
  <c r="M778" i="4"/>
  <c r="M99" i="4"/>
  <c r="J99" i="4"/>
  <c r="O183" i="4"/>
  <c r="F183" i="4"/>
  <c r="I183" i="4"/>
  <c r="B183" i="4"/>
  <c r="J183" i="4"/>
  <c r="P183" i="4"/>
  <c r="C183" i="4"/>
  <c r="O20" i="4"/>
  <c r="F20" i="4"/>
  <c r="G20" i="4"/>
  <c r="I20" i="4"/>
  <c r="M20" i="4"/>
  <c r="J20" i="4"/>
  <c r="P20" i="4"/>
  <c r="L20" i="4"/>
  <c r="G702" i="4"/>
  <c r="K702" i="4"/>
  <c r="H702" i="4"/>
  <c r="C702" i="4"/>
  <c r="B702" i="4"/>
  <c r="R702" i="4"/>
  <c r="J702" i="4"/>
  <c r="P702" i="4"/>
  <c r="J53" i="4"/>
  <c r="P53" i="4"/>
  <c r="G53" i="4"/>
  <c r="B53" i="4"/>
  <c r="M53" i="4"/>
  <c r="Q53" i="4"/>
  <c r="D53" i="4"/>
  <c r="H470" i="4"/>
  <c r="F470" i="4"/>
  <c r="I470" i="4"/>
  <c r="L470" i="4"/>
  <c r="O470" i="4"/>
  <c r="J470" i="4"/>
  <c r="P470" i="4"/>
  <c r="C470" i="4"/>
  <c r="G752" i="4"/>
  <c r="L752" i="4"/>
  <c r="Q752" i="4"/>
  <c r="D752" i="4"/>
  <c r="J752" i="4"/>
  <c r="P752" i="4"/>
  <c r="I752" i="4"/>
  <c r="D738" i="4"/>
  <c r="H738" i="4"/>
  <c r="K738" i="4"/>
  <c r="R738" i="4"/>
  <c r="I738" i="4"/>
  <c r="F738" i="4"/>
  <c r="B909" i="4"/>
  <c r="F909" i="4"/>
  <c r="I909" i="4"/>
  <c r="J909" i="4"/>
  <c r="E909" i="4"/>
  <c r="R909" i="4"/>
  <c r="K909" i="4"/>
  <c r="L909" i="4"/>
  <c r="G909" i="4"/>
  <c r="R263" i="4"/>
  <c r="F263" i="4"/>
  <c r="D263" i="4"/>
  <c r="L263" i="4"/>
  <c r="G263" i="4"/>
  <c r="J263" i="4"/>
  <c r="E263" i="4"/>
  <c r="B263" i="4"/>
  <c r="G27" i="4"/>
  <c r="M27" i="4"/>
  <c r="K27" i="4"/>
  <c r="F27" i="4"/>
  <c r="R27" i="4"/>
  <c r="D27" i="4"/>
  <c r="B27" i="4"/>
  <c r="O27" i="4"/>
  <c r="J27" i="4"/>
  <c r="P27" i="4"/>
  <c r="Q27" i="4"/>
  <c r="I27" i="4"/>
  <c r="O572" i="4"/>
  <c r="D572" i="4"/>
  <c r="C572" i="4"/>
  <c r="Q572" i="4"/>
  <c r="L572" i="4"/>
  <c r="R572" i="4"/>
  <c r="M572" i="4"/>
  <c r="I572" i="4"/>
  <c r="H572" i="4"/>
  <c r="J572" i="4"/>
  <c r="E572" i="4"/>
  <c r="G572" i="4"/>
  <c r="F777" i="4"/>
  <c r="B777" i="4"/>
  <c r="L777" i="4"/>
  <c r="C777" i="4"/>
  <c r="M777" i="4"/>
  <c r="J777" i="4"/>
  <c r="E777" i="4"/>
  <c r="I777" i="4"/>
  <c r="F136" i="4"/>
  <c r="Q136" i="4"/>
  <c r="I136" i="4"/>
  <c r="L136" i="4"/>
  <c r="J136" i="4"/>
  <c r="E136" i="4"/>
  <c r="I600" i="4"/>
  <c r="G600" i="4"/>
  <c r="L600" i="4"/>
  <c r="H600" i="4"/>
  <c r="O600" i="4"/>
  <c r="M600" i="4"/>
  <c r="R600" i="4"/>
  <c r="D570" i="4"/>
  <c r="G570" i="4"/>
  <c r="G83" i="4"/>
  <c r="L83" i="4"/>
  <c r="O83" i="4"/>
  <c r="J83" i="4"/>
  <c r="P83" i="4"/>
  <c r="R83" i="4"/>
  <c r="M83" i="4"/>
  <c r="F83" i="4"/>
  <c r="B83" i="4"/>
  <c r="F100" i="4"/>
  <c r="G100" i="4"/>
  <c r="O100" i="4"/>
  <c r="K100" i="4"/>
  <c r="R100" i="4"/>
  <c r="D100" i="4"/>
  <c r="B100" i="4"/>
  <c r="J156" i="4"/>
  <c r="K156" i="4"/>
  <c r="C156" i="4"/>
  <c r="G156" i="4"/>
  <c r="R481" i="4"/>
  <c r="L481" i="4"/>
  <c r="O481" i="4"/>
  <c r="F481" i="4"/>
  <c r="B481" i="4"/>
  <c r="I527" i="4"/>
  <c r="B527" i="4"/>
  <c r="Q527" i="4"/>
  <c r="O527" i="4"/>
  <c r="L527" i="4"/>
  <c r="K527" i="4"/>
  <c r="M527" i="4"/>
  <c r="L288" i="4"/>
  <c r="G288" i="4"/>
  <c r="Q288" i="4"/>
  <c r="J288" i="4"/>
  <c r="P288" i="4"/>
  <c r="R288" i="4"/>
  <c r="D288" i="4"/>
  <c r="D359" i="4"/>
  <c r="R359" i="4"/>
  <c r="F359" i="4"/>
  <c r="I359" i="4"/>
  <c r="K175" i="4"/>
  <c r="Q175" i="4"/>
  <c r="F175" i="4"/>
  <c r="D18" i="4"/>
  <c r="F18" i="4"/>
  <c r="G120" i="4"/>
  <c r="H120" i="4"/>
  <c r="D120" i="4"/>
  <c r="R120" i="4"/>
  <c r="K120" i="4"/>
  <c r="J120" i="4"/>
  <c r="P120" i="4"/>
  <c r="O120" i="4"/>
  <c r="F120" i="4"/>
  <c r="O26" i="4"/>
  <c r="H26" i="4"/>
  <c r="I26" i="4"/>
  <c r="K26" i="4"/>
  <c r="D26" i="4"/>
  <c r="W25" i="4"/>
  <c r="Q319" i="4"/>
  <c r="C319" i="4"/>
  <c r="O319" i="4"/>
  <c r="F319" i="4"/>
  <c r="R319" i="4"/>
  <c r="B319" i="4"/>
  <c r="I319" i="4"/>
  <c r="H319" i="4"/>
  <c r="O732" i="4"/>
  <c r="K732" i="4"/>
  <c r="H732" i="4"/>
  <c r="M732" i="4"/>
  <c r="L732" i="4"/>
  <c r="F732" i="4"/>
  <c r="J732" i="4"/>
  <c r="P732" i="4"/>
  <c r="Q337" i="4"/>
  <c r="I156" i="4"/>
  <c r="R53" i="4"/>
  <c r="J437" i="4"/>
  <c r="K629" i="4"/>
  <c r="M183" i="4"/>
  <c r="M120" i="4"/>
  <c r="K20" i="4"/>
  <c r="L702" i="4"/>
  <c r="L26" i="4"/>
  <c r="D527" i="4"/>
  <c r="R721" i="4"/>
  <c r="B421" i="4"/>
  <c r="J778" i="4"/>
  <c r="P778" i="4"/>
  <c r="Q217" i="4"/>
  <c r="M100" i="4"/>
  <c r="B612" i="4"/>
  <c r="R445" i="4"/>
  <c r="G470" i="4"/>
  <c r="G319" i="4"/>
  <c r="K752" i="4"/>
  <c r="Q738" i="4"/>
  <c r="D732" i="4"/>
  <c r="B792" i="4"/>
  <c r="Q30" i="4"/>
  <c r="L595" i="4"/>
  <c r="D595" i="4"/>
  <c r="Q595" i="4"/>
  <c r="I595" i="4"/>
  <c r="B595" i="4"/>
  <c r="M595" i="4"/>
  <c r="F426" i="4"/>
  <c r="G426" i="4"/>
  <c r="D426" i="4"/>
  <c r="L426" i="4"/>
  <c r="H614" i="4"/>
  <c r="O614" i="4"/>
  <c r="M56" i="4"/>
  <c r="I56" i="4"/>
  <c r="K612" i="4"/>
  <c r="Q445" i="4"/>
  <c r="R261" i="4"/>
  <c r="I261" i="4"/>
  <c r="Q267" i="4"/>
  <c r="J267" i="4"/>
  <c r="P267" i="4"/>
  <c r="C267" i="4"/>
  <c r="F267" i="4"/>
  <c r="K267" i="4"/>
  <c r="M267" i="4"/>
  <c r="L609" i="4"/>
  <c r="M609" i="4"/>
  <c r="I609" i="4"/>
  <c r="O609" i="4"/>
  <c r="AH608" i="4"/>
  <c r="J609" i="4"/>
  <c r="P609" i="4"/>
  <c r="G609" i="4"/>
  <c r="M334" i="4"/>
  <c r="D334" i="4"/>
  <c r="O334" i="4"/>
  <c r="H334" i="4"/>
  <c r="C334" i="4"/>
  <c r="R334" i="4"/>
  <c r="I334" i="4"/>
  <c r="Q334" i="4"/>
  <c r="F337" i="4"/>
  <c r="M426" i="4"/>
  <c r="C53" i="4"/>
  <c r="G183" i="4"/>
  <c r="Q721" i="4"/>
  <c r="R595" i="4"/>
  <c r="J738" i="4"/>
  <c r="G732" i="4"/>
  <c r="R426" i="4"/>
  <c r="H288" i="4"/>
  <c r="M421" i="4"/>
  <c r="R178" i="4"/>
  <c r="C83" i="4"/>
  <c r="O595" i="4"/>
  <c r="Q470" i="4"/>
  <c r="J319" i="4"/>
  <c r="P319" i="4"/>
  <c r="M752" i="4"/>
  <c r="C738" i="4"/>
  <c r="B738" i="4"/>
  <c r="B732" i="4"/>
  <c r="C481" i="4"/>
  <c r="B609" i="4"/>
  <c r="R475" i="4"/>
  <c r="O337" i="4"/>
  <c r="L337" i="4"/>
  <c r="C337" i="4"/>
  <c r="M612" i="4"/>
  <c r="D612" i="4"/>
  <c r="Q612" i="4"/>
  <c r="H612" i="4"/>
  <c r="F612" i="4"/>
  <c r="K532" i="4"/>
  <c r="D532" i="4"/>
  <c r="Q532" i="4"/>
  <c r="R532" i="4"/>
  <c r="J532" i="4"/>
  <c r="P532" i="4"/>
  <c r="K30" i="4"/>
  <c r="L30" i="4"/>
  <c r="R464" i="4"/>
  <c r="L464" i="4"/>
  <c r="G464" i="4"/>
  <c r="B464" i="4"/>
  <c r="H464" i="4"/>
  <c r="M464" i="4"/>
  <c r="R613" i="4"/>
  <c r="L613" i="4"/>
  <c r="O613" i="4"/>
  <c r="B613" i="4"/>
  <c r="H613" i="4"/>
  <c r="J613" i="4"/>
  <c r="P613" i="4"/>
  <c r="R629" i="4"/>
  <c r="D629" i="4"/>
  <c r="O629" i="4"/>
  <c r="L629" i="4"/>
  <c r="M629" i="4"/>
  <c r="B629" i="4"/>
  <c r="H629" i="4"/>
  <c r="G629" i="4"/>
  <c r="H20" i="4"/>
  <c r="M702" i="4"/>
  <c r="F26" i="4"/>
  <c r="R527" i="4"/>
  <c r="B288" i="4"/>
  <c r="F421" i="4"/>
  <c r="D778" i="4"/>
  <c r="O532" i="4"/>
  <c r="K178" i="4"/>
  <c r="Q100" i="4"/>
  <c r="R470" i="4"/>
  <c r="D267" i="4"/>
  <c r="H156" i="4"/>
  <c r="I437" i="4"/>
  <c r="I629" i="4"/>
  <c r="K334" i="4"/>
  <c r="L183" i="4"/>
  <c r="L120" i="4"/>
  <c r="R20" i="4"/>
  <c r="R26" i="4"/>
  <c r="I337" i="4"/>
  <c r="Q426" i="4"/>
  <c r="G267" i="4"/>
  <c r="M156" i="4"/>
  <c r="K53" i="4"/>
  <c r="R437" i="4"/>
  <c r="G334" i="4"/>
  <c r="R183" i="4"/>
  <c r="B120" i="4"/>
  <c r="B20" i="4"/>
  <c r="Q20" i="4"/>
  <c r="I702" i="4"/>
  <c r="C26" i="4"/>
  <c r="Q26" i="4"/>
  <c r="D464" i="4"/>
  <c r="F288" i="4"/>
  <c r="L778" i="4"/>
  <c r="C532" i="4"/>
  <c r="L319" i="4"/>
  <c r="F752" i="4"/>
  <c r="L738" i="4"/>
  <c r="M613" i="4"/>
  <c r="J792" i="4"/>
  <c r="P792" i="4"/>
  <c r="K481" i="4"/>
  <c r="H609" i="4"/>
  <c r="R217" i="4"/>
  <c r="G217" i="4"/>
  <c r="C217" i="4"/>
  <c r="L217" i="4"/>
  <c r="O217" i="4"/>
  <c r="K217" i="4"/>
  <c r="L178" i="4"/>
  <c r="D178" i="4"/>
  <c r="B178" i="4"/>
  <c r="F178" i="4"/>
  <c r="O178" i="4"/>
  <c r="M178" i="4"/>
  <c r="J445" i="4"/>
  <c r="P445" i="4"/>
  <c r="B445" i="4"/>
  <c r="K445" i="4"/>
  <c r="C445" i="4"/>
  <c r="M445" i="4"/>
  <c r="R421" i="4"/>
  <c r="G421" i="4"/>
  <c r="C421" i="4"/>
  <c r="K421" i="4"/>
  <c r="D421" i="4"/>
  <c r="O421" i="4"/>
  <c r="J421" i="4"/>
  <c r="M721" i="4"/>
  <c r="F721" i="4"/>
  <c r="J721" i="4"/>
  <c r="P721" i="4"/>
  <c r="B721" i="4"/>
  <c r="O721" i="4"/>
  <c r="H721" i="4"/>
  <c r="D156" i="4"/>
  <c r="O53" i="4"/>
  <c r="M337" i="4"/>
  <c r="O267" i="4"/>
  <c r="O156" i="4"/>
  <c r="F53" i="4"/>
  <c r="C437" i="4"/>
  <c r="O437" i="4"/>
  <c r="J334" i="4"/>
  <c r="P334" i="4"/>
  <c r="D183" i="4"/>
  <c r="Q183" i="4"/>
  <c r="C120" i="4"/>
  <c r="C20" i="4"/>
  <c r="B26" i="4"/>
  <c r="L721" i="4"/>
  <c r="J464" i="4"/>
  <c r="P464" i="4"/>
  <c r="K288" i="4"/>
  <c r="L421" i="4"/>
  <c r="B532" i="4"/>
  <c r="D83" i="4"/>
  <c r="C100" i="4"/>
  <c r="R612" i="4"/>
  <c r="F445" i="4"/>
  <c r="K470" i="4"/>
  <c r="O752" i="4"/>
  <c r="R732" i="4"/>
  <c r="K613" i="4"/>
  <c r="D792" i="4"/>
  <c r="I481" i="4"/>
  <c r="H359" i="4"/>
  <c r="D175" i="4"/>
  <c r="L225" i="4"/>
  <c r="Q77" i="4"/>
  <c r="D300" i="4"/>
  <c r="B154" i="4"/>
  <c r="J589" i="4"/>
  <c r="P589" i="4"/>
  <c r="O300" i="4"/>
  <c r="B133" i="4"/>
  <c r="F154" i="4"/>
  <c r="K77" i="4"/>
  <c r="M347" i="4"/>
  <c r="L70" i="4"/>
  <c r="D483" i="4"/>
  <c r="H337" i="4"/>
  <c r="R337" i="4"/>
  <c r="B426" i="4"/>
  <c r="H426" i="4"/>
  <c r="O426" i="4"/>
  <c r="H267" i="4"/>
  <c r="I267" i="4"/>
  <c r="B156" i="4"/>
  <c r="F156" i="4"/>
  <c r="C527" i="4"/>
  <c r="G721" i="4"/>
  <c r="K464" i="4"/>
  <c r="Q464" i="4"/>
  <c r="I288" i="4"/>
  <c r="C288" i="4"/>
  <c r="H421" i="4"/>
  <c r="L532" i="4"/>
  <c r="M532" i="4"/>
  <c r="AF532" i="4"/>
  <c r="M217" i="4"/>
  <c r="I217" i="4"/>
  <c r="G178" i="4"/>
  <c r="Q178" i="4"/>
  <c r="I83" i="4"/>
  <c r="C595" i="4"/>
  <c r="F595" i="4"/>
  <c r="J100" i="4"/>
  <c r="P100" i="4"/>
  <c r="C612" i="4"/>
  <c r="I612" i="4"/>
  <c r="O612" i="4"/>
  <c r="G445" i="4"/>
  <c r="D445" i="4"/>
  <c r="D589" i="4"/>
  <c r="C613" i="4"/>
  <c r="I613" i="4"/>
  <c r="R792" i="4"/>
  <c r="M481" i="4"/>
  <c r="G481" i="4"/>
  <c r="C609" i="4"/>
  <c r="F609" i="4"/>
  <c r="B30" i="4"/>
  <c r="J359" i="4"/>
  <c r="P359" i="4"/>
  <c r="I175" i="4"/>
  <c r="I99" i="4"/>
  <c r="D56" i="4"/>
  <c r="G666" i="4"/>
  <c r="B337" i="4"/>
  <c r="I426" i="4"/>
  <c r="L267" i="4"/>
  <c r="L156" i="4"/>
  <c r="G527" i="4"/>
  <c r="I721" i="4"/>
  <c r="C464" i="4"/>
  <c r="I464" i="4"/>
  <c r="H532" i="4"/>
  <c r="H217" i="4"/>
  <c r="C178" i="4"/>
  <c r="K83" i="4"/>
  <c r="H595" i="4"/>
  <c r="L100" i="4"/>
  <c r="L612" i="4"/>
  <c r="I445" i="4"/>
  <c r="R77" i="4"/>
  <c r="F613" i="4"/>
  <c r="C792" i="4"/>
  <c r="J481" i="4"/>
  <c r="P481" i="4"/>
  <c r="K609" i="4"/>
  <c r="G359" i="4"/>
  <c r="L175" i="4"/>
  <c r="L457" i="4"/>
  <c r="K449" i="4"/>
  <c r="D272" i="4"/>
  <c r="M697" i="4"/>
  <c r="I32" i="4"/>
  <c r="B86" i="4"/>
  <c r="R618" i="4"/>
  <c r="F668" i="4"/>
  <c r="K106" i="4"/>
  <c r="F348" i="4"/>
  <c r="I117" i="4"/>
  <c r="B719" i="4"/>
  <c r="J503" i="4"/>
  <c r="P503" i="4"/>
  <c r="M348" i="4"/>
  <c r="B459" i="4"/>
  <c r="L654" i="4"/>
  <c r="AE654" i="4"/>
  <c r="K96" i="4"/>
  <c r="M459" i="4"/>
  <c r="M529" i="4"/>
  <c r="H618" i="4"/>
  <c r="Q668" i="4"/>
  <c r="J272" i="4"/>
  <c r="P272" i="4"/>
  <c r="B442" i="4"/>
  <c r="I336" i="4"/>
  <c r="M77" i="4"/>
  <c r="G589" i="4"/>
  <c r="J289" i="4"/>
  <c r="K442" i="4"/>
  <c r="F300" i="4"/>
  <c r="J133" i="4"/>
  <c r="P133" i="4"/>
  <c r="G180" i="4"/>
  <c r="O457" i="4"/>
  <c r="F526" i="4"/>
  <c r="G89" i="4"/>
  <c r="Q89" i="4"/>
  <c r="F601" i="4"/>
  <c r="H601" i="4"/>
  <c r="C50" i="4"/>
  <c r="F50" i="4"/>
  <c r="L562" i="4"/>
  <c r="R562" i="4"/>
  <c r="G467" i="4"/>
  <c r="I467" i="4"/>
  <c r="K484" i="4"/>
  <c r="R484" i="4"/>
  <c r="M317" i="4"/>
  <c r="G317" i="4"/>
  <c r="D77" i="4"/>
  <c r="I289" i="4"/>
  <c r="J442" i="4"/>
  <c r="P442" i="4"/>
  <c r="M300" i="4"/>
  <c r="B70" i="4"/>
  <c r="R457" i="4"/>
  <c r="O449" i="4"/>
  <c r="M507" i="4"/>
  <c r="Q17" i="4"/>
  <c r="G794" i="4"/>
  <c r="L724" i="4"/>
  <c r="O705" i="4"/>
  <c r="R375" i="4"/>
  <c r="B794" i="4"/>
  <c r="L89" i="4"/>
  <c r="C601" i="4"/>
  <c r="D601" i="4"/>
  <c r="G50" i="4"/>
  <c r="H562" i="4"/>
  <c r="C467" i="4"/>
  <c r="F467" i="4"/>
  <c r="I484" i="4"/>
  <c r="B317" i="4"/>
  <c r="I317" i="4"/>
  <c r="C662" i="4"/>
  <c r="G77" i="4"/>
  <c r="F589" i="4"/>
  <c r="L347" i="4"/>
  <c r="I300" i="4"/>
  <c r="K70" i="4"/>
  <c r="L666" i="4"/>
  <c r="I249" i="4"/>
  <c r="J180" i="4"/>
  <c r="B439" i="4"/>
  <c r="O523" i="4"/>
  <c r="K81" i="4"/>
  <c r="L21" i="4"/>
  <c r="L561" i="4"/>
  <c r="F375" i="4"/>
  <c r="K656" i="4"/>
  <c r="H526" i="4"/>
  <c r="Q786" i="4"/>
  <c r="O75" i="4"/>
  <c r="I511" i="4"/>
  <c r="F716" i="4"/>
  <c r="D526" i="4"/>
  <c r="I375" i="4"/>
  <c r="R724" i="4"/>
  <c r="I21" i="4"/>
  <c r="K662" i="4"/>
  <c r="C705" i="4"/>
  <c r="C526" i="4"/>
  <c r="Q526" i="4"/>
  <c r="B375" i="4"/>
  <c r="L17" i="4"/>
  <c r="F17" i="4"/>
  <c r="D794" i="4"/>
  <c r="R794" i="4"/>
  <c r="Q724" i="4"/>
  <c r="H21" i="4"/>
  <c r="F420" i="4"/>
  <c r="O662" i="4"/>
  <c r="D511" i="4"/>
  <c r="F705" i="4"/>
  <c r="C207" i="4"/>
  <c r="L716" i="4"/>
  <c r="K417" i="4"/>
  <c r="R485" i="4"/>
  <c r="K469" i="4"/>
  <c r="M624" i="4"/>
  <c r="I17" i="4"/>
  <c r="B724" i="4"/>
  <c r="C21" i="4"/>
  <c r="Q672" i="4"/>
  <c r="J526" i="4"/>
  <c r="E526" i="4"/>
  <c r="K375" i="4"/>
  <c r="H375" i="4"/>
  <c r="D17" i="4"/>
  <c r="C17" i="4"/>
  <c r="L794" i="4"/>
  <c r="Q794" i="4"/>
  <c r="F724" i="4"/>
  <c r="I724" i="4"/>
  <c r="B21" i="4"/>
  <c r="R21" i="4"/>
  <c r="R662" i="4"/>
  <c r="K511" i="4"/>
  <c r="I705" i="4"/>
  <c r="I716" i="4"/>
  <c r="Q417" i="4"/>
  <c r="R526" i="4"/>
  <c r="J375" i="4"/>
  <c r="G97" i="4"/>
  <c r="G526" i="4"/>
  <c r="B526" i="4"/>
  <c r="G375" i="4"/>
  <c r="H17" i="4"/>
  <c r="F794" i="4"/>
  <c r="I794" i="4"/>
  <c r="C724" i="4"/>
  <c r="M724" i="4"/>
  <c r="J724" i="4"/>
  <c r="N724" i="4"/>
  <c r="K21" i="4"/>
  <c r="Q662" i="4"/>
  <c r="B705" i="4"/>
  <c r="B336" i="4"/>
  <c r="R207" i="4"/>
  <c r="O716" i="4"/>
  <c r="G745" i="4"/>
  <c r="M794" i="4"/>
  <c r="L526" i="4"/>
  <c r="I526" i="4"/>
  <c r="L375" i="4"/>
  <c r="O375" i="4"/>
  <c r="K17" i="4"/>
  <c r="R17" i="4"/>
  <c r="AK16" i="4"/>
  <c r="J794" i="4"/>
  <c r="D724" i="4"/>
  <c r="D21" i="4"/>
  <c r="O21" i="4"/>
  <c r="M511" i="4"/>
  <c r="Q705" i="4"/>
  <c r="M336" i="4"/>
  <c r="H672" i="4"/>
  <c r="C39" i="4"/>
  <c r="L745" i="4"/>
  <c r="C656" i="4"/>
  <c r="K786" i="4"/>
  <c r="H118" i="4"/>
  <c r="C476" i="4"/>
  <c r="K526" i="4"/>
  <c r="D375" i="4"/>
  <c r="Q375" i="4"/>
  <c r="B17" i="4"/>
  <c r="J17" i="4"/>
  <c r="E17" i="4"/>
  <c r="O17" i="4"/>
  <c r="K794" i="4"/>
  <c r="H794" i="4"/>
  <c r="K724" i="4"/>
  <c r="O724" i="4"/>
  <c r="B662" i="4"/>
  <c r="K705" i="4"/>
  <c r="H336" i="4"/>
  <c r="K672" i="4"/>
  <c r="Q39" i="4"/>
  <c r="B97" i="4"/>
  <c r="J417" i="4"/>
  <c r="P417" i="4"/>
  <c r="G367" i="4"/>
  <c r="M75" i="4"/>
  <c r="G587" i="4"/>
  <c r="L476" i="4"/>
  <c r="M526" i="4"/>
  <c r="C375" i="4"/>
  <c r="M375" i="4"/>
  <c r="M17" i="4"/>
  <c r="G724" i="4"/>
  <c r="Z724" i="4"/>
  <c r="J21" i="4"/>
  <c r="G662" i="4"/>
  <c r="O336" i="4"/>
  <c r="O39" i="4"/>
  <c r="C716" i="4"/>
  <c r="H97" i="4"/>
  <c r="J367" i="4"/>
  <c r="M233" i="4"/>
  <c r="B589" i="4"/>
  <c r="I442" i="4"/>
  <c r="G347" i="4"/>
  <c r="Q133" i="4"/>
  <c r="L661" i="4"/>
  <c r="D233" i="4"/>
  <c r="G145" i="4"/>
  <c r="D657" i="4"/>
  <c r="H476" i="4"/>
  <c r="K657" i="4"/>
  <c r="O476" i="4"/>
  <c r="K145" i="4"/>
  <c r="K151" i="4"/>
  <c r="G75" i="4"/>
  <c r="G498" i="4"/>
  <c r="H200" i="4"/>
  <c r="J587" i="4"/>
  <c r="P587" i="4"/>
  <c r="O76" i="4"/>
  <c r="L77" i="4"/>
  <c r="M589" i="4"/>
  <c r="O589" i="4"/>
  <c r="B643" i="4"/>
  <c r="I643" i="4"/>
  <c r="G289" i="4"/>
  <c r="O442" i="4"/>
  <c r="H347" i="4"/>
  <c r="O347" i="4"/>
  <c r="G300" i="4"/>
  <c r="K133" i="4"/>
  <c r="D133" i="4"/>
  <c r="K542" i="4"/>
  <c r="I230" i="4"/>
  <c r="R230" i="4"/>
  <c r="D143" i="4"/>
  <c r="K143" i="4"/>
  <c r="D70" i="4"/>
  <c r="M483" i="4"/>
  <c r="F547" i="4"/>
  <c r="O547" i="4"/>
  <c r="I180" i="4"/>
  <c r="G457" i="4"/>
  <c r="D74" i="4"/>
  <c r="F110" i="4"/>
  <c r="K110" i="4"/>
  <c r="I174" i="4"/>
  <c r="D87" i="4"/>
  <c r="K599" i="4"/>
  <c r="K793" i="4"/>
  <c r="R793" i="4"/>
  <c r="I795" i="4"/>
  <c r="C773" i="4"/>
  <c r="F773" i="4"/>
  <c r="B773" i="4"/>
  <c r="I666" i="4"/>
  <c r="K507" i="4"/>
  <c r="H144" i="4"/>
  <c r="K144" i="4"/>
  <c r="R144" i="4"/>
  <c r="L249" i="4"/>
  <c r="I31" i="4"/>
  <c r="O31" i="4"/>
  <c r="M543" i="4"/>
  <c r="O737" i="4"/>
  <c r="G592" i="4"/>
  <c r="B416" i="4"/>
  <c r="O416" i="4"/>
  <c r="D736" i="4"/>
  <c r="F77" i="4"/>
  <c r="O77" i="4"/>
  <c r="K589" i="4"/>
  <c r="R589" i="4"/>
  <c r="M643" i="4"/>
  <c r="D643" i="4"/>
  <c r="K289" i="4"/>
  <c r="M442" i="4"/>
  <c r="R442" i="4"/>
  <c r="K347" i="4"/>
  <c r="B300" i="4"/>
  <c r="J300" i="4"/>
  <c r="P300" i="4"/>
  <c r="G133" i="4"/>
  <c r="R133" i="4"/>
  <c r="C542" i="4"/>
  <c r="H230" i="4"/>
  <c r="Q230" i="4"/>
  <c r="C143" i="4"/>
  <c r="Q143" i="4"/>
  <c r="J70" i="4"/>
  <c r="P70" i="4"/>
  <c r="H70" i="4"/>
  <c r="K483" i="4"/>
  <c r="O483" i="4"/>
  <c r="D547" i="4"/>
  <c r="Q180" i="4"/>
  <c r="M457" i="4"/>
  <c r="C586" i="4"/>
  <c r="M110" i="4"/>
  <c r="G110" i="4"/>
  <c r="C174" i="4"/>
  <c r="J174" i="4"/>
  <c r="P174" i="4"/>
  <c r="C87" i="4"/>
  <c r="K87" i="4"/>
  <c r="O87" i="4"/>
  <c r="J599" i="4"/>
  <c r="P599" i="4"/>
  <c r="B599" i="4"/>
  <c r="C793" i="4"/>
  <c r="Q793" i="4"/>
  <c r="B793" i="4"/>
  <c r="L795" i="4"/>
  <c r="R795" i="4"/>
  <c r="J773" i="4"/>
  <c r="G773" i="4"/>
  <c r="K758" i="4"/>
  <c r="L154" i="4"/>
  <c r="M666" i="4"/>
  <c r="H507" i="4"/>
  <c r="F144" i="4"/>
  <c r="M249" i="4"/>
  <c r="Q31" i="4"/>
  <c r="G543" i="4"/>
  <c r="Q737" i="4"/>
  <c r="C592" i="4"/>
  <c r="R416" i="4"/>
  <c r="B77" i="4"/>
  <c r="J77" i="4"/>
  <c r="P77" i="4"/>
  <c r="L589" i="4"/>
  <c r="I589" i="4"/>
  <c r="Q643" i="4"/>
  <c r="D442" i="4"/>
  <c r="C347" i="4"/>
  <c r="I347" i="4"/>
  <c r="Q300" i="4"/>
  <c r="I133" i="4"/>
  <c r="D230" i="4"/>
  <c r="L230" i="4"/>
  <c r="M143" i="4"/>
  <c r="M70" i="4"/>
  <c r="Q70" i="4"/>
  <c r="F483" i="4"/>
  <c r="H483" i="4"/>
  <c r="B547" i="4"/>
  <c r="I547" i="4"/>
  <c r="G675" i="4"/>
  <c r="C457" i="4"/>
  <c r="L110" i="4"/>
  <c r="Q110" i="4"/>
  <c r="D174" i="4"/>
  <c r="O174" i="4"/>
  <c r="H87" i="4"/>
  <c r="F599" i="4"/>
  <c r="O599" i="4"/>
  <c r="G793" i="4"/>
  <c r="O793" i="4"/>
  <c r="G795" i="4"/>
  <c r="L773" i="4"/>
  <c r="I773" i="4"/>
  <c r="L449" i="4"/>
  <c r="M154" i="4"/>
  <c r="C507" i="4"/>
  <c r="B144" i="4"/>
  <c r="I144" i="4"/>
  <c r="F249" i="4"/>
  <c r="B31" i="4"/>
  <c r="K543" i="4"/>
  <c r="G737" i="4"/>
  <c r="L592" i="4"/>
  <c r="I416" i="4"/>
  <c r="C551" i="4"/>
  <c r="R736" i="4"/>
  <c r="H77" i="4"/>
  <c r="C589" i="4"/>
  <c r="F643" i="4"/>
  <c r="H442" i="4"/>
  <c r="F347" i="4"/>
  <c r="L300" i="4"/>
  <c r="M133" i="4"/>
  <c r="I542" i="4"/>
  <c r="K230" i="4"/>
  <c r="I143" i="4"/>
  <c r="H233" i="4"/>
  <c r="D514" i="4"/>
  <c r="H547" i="4"/>
  <c r="I110" i="4"/>
  <c r="M174" i="4"/>
  <c r="B87" i="4"/>
  <c r="C599" i="4"/>
  <c r="H599" i="4"/>
  <c r="I793" i="4"/>
  <c r="B795" i="4"/>
  <c r="M795" i="4"/>
  <c r="I449" i="4"/>
  <c r="O154" i="4"/>
  <c r="Q249" i="4"/>
  <c r="L31" i="4"/>
  <c r="H543" i="4"/>
  <c r="J543" i="4"/>
  <c r="P543" i="4"/>
  <c r="H737" i="4"/>
  <c r="B737" i="4"/>
  <c r="I592" i="4"/>
  <c r="D416" i="4"/>
  <c r="G537" i="4"/>
  <c r="D188" i="4"/>
  <c r="B710" i="4"/>
  <c r="O710" i="4"/>
  <c r="D289" i="4"/>
  <c r="R611" i="4"/>
  <c r="L294" i="4"/>
  <c r="R200" i="4"/>
  <c r="B427" i="4"/>
  <c r="H822" i="4"/>
  <c r="F253" i="4"/>
  <c r="R289" i="4"/>
  <c r="C233" i="4"/>
  <c r="B294" i="4"/>
  <c r="Q427" i="4"/>
  <c r="I238" i="4"/>
  <c r="F289" i="4"/>
  <c r="M393" i="4"/>
  <c r="O233" i="4"/>
  <c r="H514" i="4"/>
  <c r="C200" i="4"/>
  <c r="G74" i="4"/>
  <c r="L758" i="4"/>
  <c r="I131" i="4"/>
  <c r="H289" i="4"/>
  <c r="M289" i="4"/>
  <c r="O289" i="4"/>
  <c r="G233" i="4"/>
  <c r="L180" i="4"/>
  <c r="B457" i="4"/>
  <c r="F457" i="4"/>
  <c r="C49" i="4"/>
  <c r="B586" i="4"/>
  <c r="G449" i="4"/>
  <c r="Z449" i="4"/>
  <c r="F131" i="4"/>
  <c r="L957" i="4"/>
  <c r="C289" i="4"/>
  <c r="F233" i="4"/>
  <c r="Q233" i="4"/>
  <c r="K180" i="4"/>
  <c r="D586" i="4"/>
  <c r="B289" i="4"/>
  <c r="L289" i="4"/>
  <c r="L442" i="4"/>
  <c r="Q442" i="4"/>
  <c r="D347" i="4"/>
  <c r="R347" i="4"/>
  <c r="H579" i="4"/>
  <c r="L233" i="4"/>
  <c r="B180" i="4"/>
  <c r="R180" i="4"/>
  <c r="I312" i="4"/>
  <c r="I76" i="4"/>
  <c r="K457" i="4"/>
  <c r="Q457" i="4"/>
  <c r="C561" i="4"/>
  <c r="C427" i="4"/>
  <c r="M151" i="4"/>
  <c r="K154" i="4"/>
  <c r="K666" i="4"/>
  <c r="D507" i="4"/>
  <c r="L131" i="4"/>
  <c r="C249" i="4"/>
  <c r="O249" i="4"/>
  <c r="F442" i="4"/>
  <c r="B347" i="4"/>
  <c r="C300" i="4"/>
  <c r="K300" i="4"/>
  <c r="C133" i="4"/>
  <c r="F133" i="4"/>
  <c r="I233" i="4"/>
  <c r="M514" i="4"/>
  <c r="L611" i="4"/>
  <c r="F180" i="4"/>
  <c r="M112" i="4"/>
  <c r="H457" i="4"/>
  <c r="R74" i="4"/>
  <c r="H188" i="4"/>
  <c r="B449" i="4"/>
  <c r="R154" i="4"/>
  <c r="R666" i="4"/>
  <c r="I507" i="4"/>
  <c r="H249" i="4"/>
  <c r="O907" i="4"/>
  <c r="J498" i="4"/>
  <c r="P498" i="4"/>
  <c r="O745" i="4"/>
  <c r="C611" i="4"/>
  <c r="O611" i="4"/>
  <c r="L675" i="4"/>
  <c r="M294" i="4"/>
  <c r="AF293" i="4"/>
  <c r="L312" i="4"/>
  <c r="F200" i="4"/>
  <c r="C112" i="4"/>
  <c r="O112" i="4"/>
  <c r="D710" i="4"/>
  <c r="M656" i="4"/>
  <c r="B340" i="4"/>
  <c r="I518" i="4"/>
  <c r="O367" i="4"/>
  <c r="F469" i="4"/>
  <c r="J238" i="4"/>
  <c r="P238" i="4"/>
  <c r="L151" i="4"/>
  <c r="D663" i="4"/>
  <c r="C624" i="4"/>
  <c r="O758" i="4"/>
  <c r="M118" i="4"/>
  <c r="D145" i="4"/>
  <c r="Q145" i="4"/>
  <c r="F476" i="4"/>
  <c r="K476" i="4"/>
  <c r="B145" i="4"/>
  <c r="F657" i="4"/>
  <c r="O657" i="4"/>
  <c r="I75" i="4"/>
  <c r="H587" i="4"/>
  <c r="M476" i="4"/>
  <c r="R476" i="4"/>
  <c r="F21" i="4"/>
  <c r="G21" i="4"/>
  <c r="M498" i="4"/>
  <c r="M662" i="4"/>
  <c r="F511" i="4"/>
  <c r="L705" i="4"/>
  <c r="K336" i="4"/>
  <c r="D672" i="4"/>
  <c r="M207" i="4"/>
  <c r="K39" i="4"/>
  <c r="B716" i="4"/>
  <c r="J97" i="4"/>
  <c r="P97" i="4"/>
  <c r="B417" i="4"/>
  <c r="M485" i="4"/>
  <c r="R745" i="4"/>
  <c r="G611" i="4"/>
  <c r="B675" i="4"/>
  <c r="Q294" i="4"/>
  <c r="K312" i="4"/>
  <c r="K200" i="4"/>
  <c r="G112" i="4"/>
  <c r="F710" i="4"/>
  <c r="C76" i="4"/>
  <c r="Q76" i="4"/>
  <c r="Q656" i="4"/>
  <c r="G518" i="4"/>
  <c r="K663" i="4"/>
  <c r="L624" i="4"/>
  <c r="R758" i="4"/>
  <c r="L75" i="4"/>
  <c r="J145" i="4"/>
  <c r="P145" i="4"/>
  <c r="K587" i="4"/>
  <c r="Q476" i="4"/>
  <c r="K207" i="4"/>
  <c r="O97" i="4"/>
  <c r="L485" i="4"/>
  <c r="C745" i="4"/>
  <c r="B745" i="4"/>
  <c r="M675" i="4"/>
  <c r="L200" i="4"/>
  <c r="L112" i="4"/>
  <c r="M710" i="4"/>
  <c r="K76" i="4"/>
  <c r="Q663" i="4"/>
  <c r="D624" i="4"/>
  <c r="G368" i="4"/>
  <c r="H182" i="4"/>
  <c r="B657" i="4"/>
  <c r="L587" i="4"/>
  <c r="M657" i="4"/>
  <c r="Q75" i="4"/>
  <c r="H145" i="4"/>
  <c r="I657" i="4"/>
  <c r="H75" i="4"/>
  <c r="C587" i="4"/>
  <c r="Q587" i="4"/>
  <c r="J476" i="4"/>
  <c r="P476" i="4"/>
  <c r="M21" i="4"/>
  <c r="F97" i="4"/>
  <c r="C294" i="4"/>
  <c r="L860" i="4"/>
  <c r="K378" i="4"/>
  <c r="F378" i="4"/>
  <c r="G581" i="4"/>
  <c r="Q581" i="4"/>
  <c r="F403" i="4"/>
  <c r="G253" i="4"/>
  <c r="J253" i="4"/>
  <c r="P253" i="4"/>
  <c r="H253" i="4"/>
  <c r="M253" i="4"/>
  <c r="R253" i="4"/>
  <c r="O185" i="4"/>
  <c r="R185" i="4"/>
  <c r="H954" i="4"/>
  <c r="R954" i="4"/>
  <c r="C959" i="4"/>
  <c r="M76" i="4"/>
  <c r="B76" i="4"/>
  <c r="R76" i="4"/>
  <c r="F76" i="4"/>
  <c r="D76" i="4"/>
  <c r="J76" i="4"/>
  <c r="P76" i="4"/>
  <c r="K188" i="4"/>
  <c r="M188" i="4"/>
  <c r="L188" i="4"/>
  <c r="F188" i="4"/>
  <c r="B188" i="4"/>
  <c r="Q188" i="4"/>
  <c r="I188" i="4"/>
  <c r="C188" i="4"/>
  <c r="O188" i="4"/>
  <c r="J188" i="4"/>
  <c r="P188" i="4"/>
  <c r="F294" i="4"/>
  <c r="Y293" i="4"/>
  <c r="I294" i="4"/>
  <c r="AB293" i="4"/>
  <c r="J294" i="4"/>
  <c r="P294" i="4"/>
  <c r="O294" i="4"/>
  <c r="G294" i="4"/>
  <c r="D294" i="4"/>
  <c r="D207" i="4"/>
  <c r="F207" i="4"/>
  <c r="B207" i="4"/>
  <c r="Q207" i="4"/>
  <c r="G207" i="4"/>
  <c r="I207" i="4"/>
  <c r="L207" i="4"/>
  <c r="D312" i="4"/>
  <c r="Q312" i="4"/>
  <c r="M312" i="4"/>
  <c r="H312" i="4"/>
  <c r="F312" i="4"/>
  <c r="Y311" i="4"/>
  <c r="C312" i="4"/>
  <c r="J312" i="4"/>
  <c r="G312" i="4"/>
  <c r="Z311" i="4"/>
  <c r="Q200" i="4"/>
  <c r="J200" i="4"/>
  <c r="P200" i="4"/>
  <c r="B200" i="4"/>
  <c r="M200" i="4"/>
  <c r="O200" i="4"/>
  <c r="I200" i="4"/>
  <c r="B112" i="4"/>
  <c r="J112" i="4"/>
  <c r="P112" i="4"/>
  <c r="H112" i="4"/>
  <c r="D112" i="4"/>
  <c r="I112" i="4"/>
  <c r="Q112" i="4"/>
  <c r="F112" i="4"/>
  <c r="Q710" i="4"/>
  <c r="C710" i="4"/>
  <c r="G710" i="4"/>
  <c r="L710" i="4"/>
  <c r="K710" i="4"/>
  <c r="I710" i="4"/>
  <c r="J611" i="4"/>
  <c r="Q611" i="4"/>
  <c r="K611" i="4"/>
  <c r="F611" i="4"/>
  <c r="I611" i="4"/>
  <c r="B611" i="4"/>
  <c r="O238" i="4"/>
  <c r="M238" i="4"/>
  <c r="K238" i="4"/>
  <c r="D238" i="4"/>
  <c r="B238" i="4"/>
  <c r="H238" i="4"/>
  <c r="Q238" i="4"/>
  <c r="F238" i="4"/>
  <c r="C238" i="4"/>
  <c r="J151" i="4"/>
  <c r="P151" i="4"/>
  <c r="H151" i="4"/>
  <c r="I151" i="4"/>
  <c r="Q151" i="4"/>
  <c r="F151" i="4"/>
  <c r="C151" i="4"/>
  <c r="R151" i="4"/>
  <c r="G151" i="4"/>
  <c r="O663" i="4"/>
  <c r="I663" i="4"/>
  <c r="L663" i="4"/>
  <c r="J663" i="4"/>
  <c r="P663" i="4"/>
  <c r="M663" i="4"/>
  <c r="G663" i="4"/>
  <c r="B663" i="4"/>
  <c r="H663" i="4"/>
  <c r="F624" i="4"/>
  <c r="J624" i="4"/>
  <c r="K624" i="4"/>
  <c r="B624" i="4"/>
  <c r="O624" i="4"/>
  <c r="H624" i="4"/>
  <c r="Q624" i="4"/>
  <c r="I624" i="4"/>
  <c r="O368" i="4"/>
  <c r="M368" i="4"/>
  <c r="Q368" i="4"/>
  <c r="F368" i="4"/>
  <c r="H368" i="4"/>
  <c r="J368" i="4"/>
  <c r="P368" i="4"/>
  <c r="D368" i="4"/>
  <c r="R368" i="4"/>
  <c r="L368" i="4"/>
  <c r="C368" i="4"/>
  <c r="F758" i="4"/>
  <c r="H758" i="4"/>
  <c r="D758" i="4"/>
  <c r="Q758" i="4"/>
  <c r="M758" i="4"/>
  <c r="G758" i="4"/>
  <c r="B758" i="4"/>
  <c r="H675" i="4"/>
  <c r="D675" i="4"/>
  <c r="I675" i="4"/>
  <c r="Q675" i="4"/>
  <c r="K675" i="4"/>
  <c r="O675" i="4"/>
  <c r="C675" i="4"/>
  <c r="H246" i="4"/>
  <c r="I246" i="4"/>
  <c r="B246" i="4"/>
  <c r="H95" i="4"/>
  <c r="I95" i="4"/>
  <c r="C607" i="4"/>
  <c r="O607" i="4"/>
  <c r="Q22" i="4"/>
  <c r="G22" i="4"/>
  <c r="F22" i="4"/>
  <c r="O739" i="4"/>
  <c r="M739" i="4"/>
  <c r="M717" i="4"/>
  <c r="Q97" i="4"/>
  <c r="D97" i="4"/>
  <c r="R97" i="4"/>
  <c r="I97" i="4"/>
  <c r="K97" i="4"/>
  <c r="C97" i="4"/>
  <c r="D182" i="4"/>
  <c r="C182" i="4"/>
  <c r="O182" i="4"/>
  <c r="K182" i="4"/>
  <c r="G39" i="4"/>
  <c r="L39" i="4"/>
  <c r="M39" i="4"/>
  <c r="D39" i="4"/>
  <c r="B39" i="4"/>
  <c r="J39" i="4"/>
  <c r="P39" i="4"/>
  <c r="K745" i="4"/>
  <c r="D745" i="4"/>
  <c r="J745" i="4"/>
  <c r="P745" i="4"/>
  <c r="H745" i="4"/>
  <c r="M745" i="4"/>
  <c r="AF745" i="4"/>
  <c r="F745" i="4"/>
  <c r="Y744" i="4"/>
  <c r="O656" i="4"/>
  <c r="F656" i="4"/>
  <c r="D656" i="4"/>
  <c r="R656" i="4"/>
  <c r="B656" i="4"/>
  <c r="G656" i="4"/>
  <c r="J656" i="4"/>
  <c r="P656" i="4"/>
  <c r="I656" i="4"/>
  <c r="D469" i="4"/>
  <c r="B469" i="4"/>
  <c r="O469" i="4"/>
  <c r="L469" i="4"/>
  <c r="C469" i="4"/>
  <c r="Q469" i="4"/>
  <c r="M469" i="4"/>
  <c r="R469" i="4"/>
  <c r="H469" i="4"/>
  <c r="J469" i="4"/>
  <c r="E469" i="4"/>
  <c r="G469" i="4"/>
  <c r="K518" i="4"/>
  <c r="B518" i="4"/>
  <c r="C518" i="4"/>
  <c r="O518" i="4"/>
  <c r="J518" i="4"/>
  <c r="Q518" i="4"/>
  <c r="L518" i="4"/>
  <c r="R518" i="4"/>
  <c r="M518" i="4"/>
  <c r="H518" i="4"/>
  <c r="F518" i="4"/>
  <c r="Q367" i="4"/>
  <c r="M367" i="4"/>
  <c r="R367" i="4"/>
  <c r="D367" i="4"/>
  <c r="I367" i="4"/>
  <c r="L367" i="4"/>
  <c r="B367" i="4"/>
  <c r="H367" i="4"/>
  <c r="B786" i="4"/>
  <c r="L786" i="4"/>
  <c r="I786" i="4"/>
  <c r="F786" i="4"/>
  <c r="O786" i="4"/>
  <c r="M786" i="4"/>
  <c r="H786" i="4"/>
  <c r="C786" i="4"/>
  <c r="H716" i="4"/>
  <c r="G716" i="4"/>
  <c r="D716" i="4"/>
  <c r="J716" i="4"/>
  <c r="P716" i="4"/>
  <c r="R716" i="4"/>
  <c r="G485" i="4"/>
  <c r="B485" i="4"/>
  <c r="O485" i="4"/>
  <c r="J485" i="4"/>
  <c r="P485" i="4"/>
  <c r="C485" i="4"/>
  <c r="Q485" i="4"/>
  <c r="K485" i="4"/>
  <c r="F485" i="4"/>
  <c r="R417" i="4"/>
  <c r="H417" i="4"/>
  <c r="O417" i="4"/>
  <c r="F417" i="4"/>
  <c r="D417" i="4"/>
  <c r="I417" i="4"/>
  <c r="G417" i="4"/>
  <c r="C417" i="4"/>
  <c r="O118" i="4"/>
  <c r="I118" i="4"/>
  <c r="G118" i="4"/>
  <c r="J662" i="4"/>
  <c r="L662" i="4"/>
  <c r="AE662" i="4"/>
  <c r="F662" i="4"/>
  <c r="D662" i="4"/>
  <c r="I662" i="4"/>
  <c r="J511" i="4"/>
  <c r="P511" i="4"/>
  <c r="C511" i="4"/>
  <c r="Q511" i="4"/>
  <c r="G511" i="4"/>
  <c r="O511" i="4"/>
  <c r="H511" i="4"/>
  <c r="B511" i="4"/>
  <c r="L511" i="4"/>
  <c r="R705" i="4"/>
  <c r="G705" i="4"/>
  <c r="M705" i="4"/>
  <c r="H705" i="4"/>
  <c r="J705" i="4"/>
  <c r="Q336" i="4"/>
  <c r="L336" i="4"/>
  <c r="C336" i="4"/>
  <c r="R336" i="4"/>
  <c r="F336" i="4"/>
  <c r="D336" i="4"/>
  <c r="J336" i="4"/>
  <c r="O672" i="4"/>
  <c r="AH672" i="4"/>
  <c r="G672" i="4"/>
  <c r="M672" i="4"/>
  <c r="C672" i="4"/>
  <c r="J672" i="4"/>
  <c r="E672" i="4"/>
  <c r="I672" i="4"/>
  <c r="R672" i="4"/>
  <c r="L672" i="4"/>
  <c r="R69" i="4"/>
  <c r="L69" i="4"/>
  <c r="R420" i="4"/>
  <c r="Q420" i="4"/>
  <c r="J420" i="4"/>
  <c r="P420" i="4"/>
  <c r="R579" i="4"/>
  <c r="C579" i="4"/>
  <c r="R226" i="4"/>
  <c r="O340" i="4"/>
  <c r="D340" i="4"/>
  <c r="J340" i="4"/>
  <c r="P340" i="4"/>
  <c r="L145" i="4"/>
  <c r="C657" i="4"/>
  <c r="F587" i="4"/>
  <c r="O587" i="4"/>
  <c r="B476" i="4"/>
  <c r="I476" i="4"/>
  <c r="M537" i="4"/>
  <c r="B403" i="4"/>
  <c r="G420" i="4"/>
  <c r="D253" i="4"/>
  <c r="J207" i="4"/>
  <c r="P207" i="4"/>
  <c r="F39" i="4"/>
  <c r="K716" i="4"/>
  <c r="M97" i="4"/>
  <c r="L417" i="4"/>
  <c r="I485" i="4"/>
  <c r="I745" i="4"/>
  <c r="D611" i="4"/>
  <c r="F675" i="4"/>
  <c r="H294" i="4"/>
  <c r="R312" i="4"/>
  <c r="G200" i="4"/>
  <c r="H710" i="4"/>
  <c r="H76" i="4"/>
  <c r="H656" i="4"/>
  <c r="F367" i="4"/>
  <c r="G188" i="4"/>
  <c r="I469" i="4"/>
  <c r="G238" i="4"/>
  <c r="Z238" i="4"/>
  <c r="D151" i="4"/>
  <c r="C663" i="4"/>
  <c r="I368" i="4"/>
  <c r="J758" i="4"/>
  <c r="P758" i="4"/>
  <c r="D786" i="4"/>
  <c r="M246" i="4"/>
  <c r="F95" i="4"/>
  <c r="F607" i="4"/>
  <c r="B22" i="4"/>
  <c r="R739" i="4"/>
  <c r="D283" i="4"/>
  <c r="J236" i="4"/>
  <c r="P236" i="4"/>
  <c r="G236" i="4"/>
  <c r="F145" i="4"/>
  <c r="G657" i="4"/>
  <c r="F75" i="4"/>
  <c r="G476" i="4"/>
  <c r="K537" i="4"/>
  <c r="C498" i="4"/>
  <c r="K403" i="4"/>
  <c r="L420" i="4"/>
  <c r="O207" i="4"/>
  <c r="R39" i="4"/>
  <c r="Q716" i="4"/>
  <c r="L97" i="4"/>
  <c r="H485" i="4"/>
  <c r="Q745" i="4"/>
  <c r="AJ744" i="4"/>
  <c r="H611" i="4"/>
  <c r="R675" i="4"/>
  <c r="K294" i="4"/>
  <c r="O312" i="4"/>
  <c r="R112" i="4"/>
  <c r="R710" i="4"/>
  <c r="L76" i="4"/>
  <c r="L656" i="4"/>
  <c r="D518" i="4"/>
  <c r="K367" i="4"/>
  <c r="L238" i="4"/>
  <c r="B151" i="4"/>
  <c r="F663" i="4"/>
  <c r="R624" i="4"/>
  <c r="K368" i="4"/>
  <c r="I758" i="4"/>
  <c r="G786" i="4"/>
  <c r="Q95" i="4"/>
  <c r="Q607" i="4"/>
  <c r="K22" i="4"/>
  <c r="H959" i="4"/>
  <c r="B225" i="4"/>
  <c r="C570" i="4"/>
  <c r="B261" i="4"/>
  <c r="D141" i="4"/>
  <c r="F301" i="4"/>
  <c r="K225" i="4"/>
  <c r="Q475" i="4"/>
  <c r="J614" i="4"/>
  <c r="K468" i="4"/>
  <c r="D58" i="4"/>
  <c r="G58" i="4"/>
  <c r="O570" i="4"/>
  <c r="J428" i="4"/>
  <c r="L58" i="4"/>
  <c r="K428" i="4"/>
  <c r="C614" i="4"/>
  <c r="C308" i="4"/>
  <c r="K73" i="4"/>
  <c r="I475" i="4"/>
  <c r="H475" i="4"/>
  <c r="D614" i="4"/>
  <c r="K205" i="4"/>
  <c r="F418" i="4"/>
  <c r="K1008" i="4"/>
  <c r="G225" i="4"/>
  <c r="O393" i="4"/>
  <c r="H138" i="4"/>
  <c r="F225" i="4"/>
  <c r="B468" i="4"/>
  <c r="D225" i="4"/>
  <c r="O225" i="4"/>
  <c r="B393" i="4"/>
  <c r="B301" i="4"/>
  <c r="C403" i="4"/>
  <c r="O283" i="4"/>
  <c r="M236" i="4"/>
  <c r="F69" i="4"/>
  <c r="K581" i="4"/>
  <c r="L393" i="4"/>
  <c r="I579" i="4"/>
  <c r="L226" i="4"/>
  <c r="K340" i="4"/>
  <c r="R340" i="4"/>
  <c r="R283" i="4"/>
  <c r="K236" i="4"/>
  <c r="D69" i="4"/>
  <c r="J393" i="4"/>
  <c r="P393" i="4"/>
  <c r="D226" i="4"/>
  <c r="B685" i="4"/>
  <c r="H537" i="4"/>
  <c r="O498" i="4"/>
  <c r="G403" i="4"/>
  <c r="L236" i="4"/>
  <c r="L581" i="4"/>
  <c r="J226" i="4"/>
  <c r="P226" i="4"/>
  <c r="I340" i="4"/>
  <c r="G685" i="4"/>
  <c r="Q185" i="4"/>
  <c r="H602" i="4"/>
  <c r="Q537" i="4"/>
  <c r="B498" i="4"/>
  <c r="I403" i="4"/>
  <c r="I236" i="4"/>
  <c r="H69" i="4"/>
  <c r="R581" i="4"/>
  <c r="I393" i="4"/>
  <c r="F579" i="4"/>
  <c r="Q226" i="4"/>
  <c r="M340" i="4"/>
  <c r="I685" i="4"/>
  <c r="C537" i="4"/>
  <c r="D498" i="4"/>
  <c r="L403" i="4"/>
  <c r="G283" i="4"/>
  <c r="G393" i="4"/>
  <c r="Q393" i="4"/>
  <c r="Q579" i="4"/>
  <c r="C226" i="4"/>
  <c r="O226" i="4"/>
  <c r="L340" i="4"/>
  <c r="Q403" i="4"/>
  <c r="J378" i="4"/>
  <c r="P378" i="4"/>
  <c r="K283" i="4"/>
  <c r="H236" i="4"/>
  <c r="F393" i="4"/>
  <c r="J579" i="4"/>
  <c r="P579" i="4"/>
  <c r="O579" i="4"/>
  <c r="M226" i="4"/>
  <c r="F340" i="4"/>
  <c r="K525" i="4"/>
  <c r="O525" i="4"/>
  <c r="H378" i="4"/>
  <c r="G69" i="4"/>
  <c r="J581" i="4"/>
  <c r="P581" i="4"/>
  <c r="C393" i="4"/>
  <c r="D393" i="4"/>
  <c r="B579" i="4"/>
  <c r="K579" i="4"/>
  <c r="B226" i="4"/>
  <c r="I226" i="4"/>
  <c r="G340" i="4"/>
  <c r="Q340" i="4"/>
  <c r="H685" i="4"/>
  <c r="G378" i="4"/>
  <c r="I283" i="4"/>
  <c r="Q69" i="4"/>
  <c r="I581" i="4"/>
  <c r="H393" i="4"/>
  <c r="K393" i="4"/>
  <c r="M579" i="4"/>
  <c r="G579" i="4"/>
  <c r="I628" i="4"/>
  <c r="K226" i="4"/>
  <c r="C340" i="4"/>
  <c r="M685" i="4"/>
  <c r="M185" i="4"/>
  <c r="F226" i="4"/>
  <c r="G226" i="4"/>
  <c r="C685" i="4"/>
  <c r="F685" i="4"/>
  <c r="R685" i="4"/>
  <c r="H185" i="4"/>
  <c r="H860" i="4"/>
  <c r="R378" i="4"/>
  <c r="D581" i="4"/>
  <c r="D579" i="4"/>
  <c r="H226" i="4"/>
  <c r="H340" i="4"/>
  <c r="H90" i="4"/>
  <c r="K116" i="4"/>
  <c r="M628" i="4"/>
  <c r="I525" i="4"/>
  <c r="G169" i="4"/>
  <c r="L681" i="4"/>
  <c r="M116" i="4"/>
  <c r="F628" i="4"/>
  <c r="F525" i="4"/>
  <c r="I169" i="4"/>
  <c r="I681" i="4"/>
  <c r="O169" i="4"/>
  <c r="Q681" i="4"/>
  <c r="B525" i="4"/>
  <c r="F49" i="4"/>
  <c r="Y48" i="4"/>
  <c r="R561" i="4"/>
  <c r="O586" i="4"/>
  <c r="L138" i="4"/>
  <c r="I625" i="4"/>
  <c r="H650" i="4"/>
  <c r="Q650" i="4"/>
  <c r="F66" i="4"/>
  <c r="B649" i="4"/>
  <c r="H245" i="4"/>
  <c r="O245" i="4"/>
  <c r="C58" i="4"/>
  <c r="H58" i="4"/>
  <c r="Q58" i="4"/>
  <c r="H570" i="4"/>
  <c r="R570" i="4"/>
  <c r="K475" i="4"/>
  <c r="L475" i="4"/>
  <c r="M428" i="4"/>
  <c r="O261" i="4"/>
  <c r="C141" i="4"/>
  <c r="Q141" i="4"/>
  <c r="L361" i="4"/>
  <c r="B205" i="4"/>
  <c r="H491" i="4"/>
  <c r="J341" i="4"/>
  <c r="B58" i="4"/>
  <c r="M58" i="4"/>
  <c r="M570" i="4"/>
  <c r="Q570" i="4"/>
  <c r="J475" i="4"/>
  <c r="P475" i="4"/>
  <c r="C261" i="4"/>
  <c r="K123" i="4"/>
  <c r="R821" i="4"/>
  <c r="C371" i="4"/>
  <c r="M371" i="4"/>
  <c r="R689" i="4"/>
  <c r="Q689" i="4"/>
  <c r="R177" i="4"/>
  <c r="F177" i="4"/>
  <c r="Y176" i="4"/>
  <c r="L177" i="4"/>
  <c r="H1039" i="4"/>
  <c r="G221" i="4"/>
  <c r="H221" i="4"/>
  <c r="I221" i="4"/>
  <c r="M388" i="4"/>
  <c r="D388" i="4"/>
  <c r="B555" i="4"/>
  <c r="H43" i="4"/>
  <c r="K43" i="4"/>
  <c r="D43" i="4"/>
  <c r="H202" i="4"/>
  <c r="I202" i="4"/>
  <c r="G202" i="4"/>
  <c r="J361" i="4"/>
  <c r="P361" i="4"/>
  <c r="C1042" i="4"/>
  <c r="D1042" i="4"/>
  <c r="O38" i="4"/>
  <c r="F38" i="4"/>
  <c r="K38" i="4"/>
  <c r="I38" i="4"/>
  <c r="Q38" i="4"/>
  <c r="R205" i="4"/>
  <c r="Q205" i="4"/>
  <c r="O308" i="4"/>
  <c r="R308" i="4"/>
  <c r="F475" i="4"/>
  <c r="O475" i="4"/>
  <c r="Q261" i="4"/>
  <c r="K261" i="4"/>
  <c r="F261" i="4"/>
  <c r="D261" i="4"/>
  <c r="H261" i="4"/>
  <c r="G261" i="4"/>
  <c r="O428" i="4"/>
  <c r="D428" i="4"/>
  <c r="C428" i="4"/>
  <c r="Q428" i="4"/>
  <c r="L428" i="4"/>
  <c r="R428" i="4"/>
  <c r="I428" i="4"/>
  <c r="H428" i="4"/>
  <c r="B428" i="4"/>
  <c r="F899" i="4"/>
  <c r="F73" i="4"/>
  <c r="D73" i="4"/>
  <c r="J1020" i="4"/>
  <c r="P1020" i="4"/>
  <c r="G259" i="4"/>
  <c r="O259" i="4"/>
  <c r="F259" i="4"/>
  <c r="B577" i="4"/>
  <c r="H577" i="4"/>
  <c r="F577" i="4"/>
  <c r="C827" i="4"/>
  <c r="J827" i="4"/>
  <c r="P827" i="4"/>
  <c r="Q365" i="4"/>
  <c r="J365" i="4"/>
  <c r="P365" i="4"/>
  <c r="M365" i="4"/>
  <c r="H365" i="4"/>
  <c r="L365" i="4"/>
  <c r="L635" i="4"/>
  <c r="G635" i="4"/>
  <c r="Q282" i="4"/>
  <c r="C282" i="4"/>
  <c r="L855" i="4"/>
  <c r="C855" i="4"/>
  <c r="F855" i="4"/>
  <c r="G30" i="4"/>
  <c r="F30" i="4"/>
  <c r="I30" i="4"/>
  <c r="O30" i="4"/>
  <c r="D30" i="4"/>
  <c r="C30" i="4"/>
  <c r="J30" i="4"/>
  <c r="M30" i="4"/>
  <c r="R614" i="4"/>
  <c r="G614" i="4"/>
  <c r="F614" i="4"/>
  <c r="K614" i="4"/>
  <c r="B614" i="4"/>
  <c r="Q614" i="4"/>
  <c r="L614" i="4"/>
  <c r="K471" i="4"/>
  <c r="B471" i="4"/>
  <c r="F512" i="4"/>
  <c r="I512" i="4"/>
  <c r="J528" i="4"/>
  <c r="P528" i="4"/>
  <c r="L566" i="4"/>
  <c r="H566" i="4"/>
  <c r="O415" i="4"/>
  <c r="R415" i="4"/>
  <c r="G415" i="4"/>
  <c r="R790" i="4"/>
  <c r="J790" i="4"/>
  <c r="P790" i="4"/>
  <c r="I689" i="4"/>
  <c r="F555" i="4"/>
  <c r="D625" i="4"/>
  <c r="K625" i="4"/>
  <c r="H625" i="4"/>
  <c r="G625" i="4"/>
  <c r="O625" i="4"/>
  <c r="H113" i="4"/>
  <c r="B113" i="4"/>
  <c r="J113" i="4"/>
  <c r="P113" i="4"/>
  <c r="D491" i="4"/>
  <c r="O491" i="4"/>
  <c r="J491" i="4"/>
  <c r="P491" i="4"/>
  <c r="K491" i="4"/>
  <c r="O650" i="4"/>
  <c r="J650" i="4"/>
  <c r="P650" i="4"/>
  <c r="B650" i="4"/>
  <c r="I650" i="4"/>
  <c r="O138" i="4"/>
  <c r="R138" i="4"/>
  <c r="K138" i="4"/>
  <c r="B138" i="4"/>
  <c r="O297" i="4"/>
  <c r="C297" i="4"/>
  <c r="R297" i="4"/>
  <c r="M297" i="4"/>
  <c r="J297" i="4"/>
  <c r="P297" i="4"/>
  <c r="B297" i="4"/>
  <c r="H653" i="4"/>
  <c r="G653" i="4"/>
  <c r="C653" i="4"/>
  <c r="Q653" i="4"/>
  <c r="K653" i="4"/>
  <c r="H141" i="4"/>
  <c r="F141" i="4"/>
  <c r="L141" i="4"/>
  <c r="I141" i="4"/>
  <c r="AB140" i="4"/>
  <c r="O141" i="4"/>
  <c r="K141" i="4"/>
  <c r="AD141" i="4"/>
  <c r="R244" i="4"/>
  <c r="M244" i="4"/>
  <c r="F244" i="4"/>
  <c r="H244" i="4"/>
  <c r="Q244" i="4"/>
  <c r="C244" i="4"/>
  <c r="Q197" i="4"/>
  <c r="K197" i="4"/>
  <c r="D197" i="4"/>
  <c r="G197" i="4"/>
  <c r="F197" i="4"/>
  <c r="B364" i="4"/>
  <c r="O364" i="4"/>
  <c r="M364" i="4"/>
  <c r="H364" i="4"/>
  <c r="D364" i="4"/>
  <c r="D818" i="4"/>
  <c r="I818" i="4"/>
  <c r="I853" i="4"/>
  <c r="C955" i="4"/>
  <c r="O955" i="4"/>
  <c r="R1027" i="4"/>
  <c r="G1027" i="4"/>
  <c r="Q195" i="4"/>
  <c r="I195" i="4"/>
  <c r="R195" i="4"/>
  <c r="L195" i="4"/>
  <c r="O195" i="4"/>
  <c r="J195" i="4"/>
  <c r="P195" i="4"/>
  <c r="D195" i="4"/>
  <c r="B195" i="4"/>
  <c r="Q354" i="4"/>
  <c r="C354" i="4"/>
  <c r="J513" i="4"/>
  <c r="P513" i="4"/>
  <c r="O513" i="4"/>
  <c r="L813" i="4"/>
  <c r="O813" i="4"/>
  <c r="O842" i="4"/>
  <c r="M842" i="4"/>
  <c r="F951" i="4"/>
  <c r="B134" i="4"/>
  <c r="R134" i="4"/>
  <c r="O134" i="4"/>
  <c r="M134" i="4"/>
  <c r="O301" i="4"/>
  <c r="R301" i="4"/>
  <c r="I301" i="4"/>
  <c r="J301" i="4"/>
  <c r="Q571" i="4"/>
  <c r="G571" i="4"/>
  <c r="H571" i="4"/>
  <c r="C571" i="4"/>
  <c r="G59" i="4"/>
  <c r="L59" i="4"/>
  <c r="C59" i="4"/>
  <c r="I218" i="4"/>
  <c r="D218" i="4"/>
  <c r="R313" i="4"/>
  <c r="L313" i="4"/>
  <c r="F313" i="4"/>
  <c r="K313" i="4"/>
  <c r="G858" i="4"/>
  <c r="R858" i="4"/>
  <c r="K843" i="4"/>
  <c r="G258" i="4"/>
  <c r="Q258" i="4"/>
  <c r="K258" i="4"/>
  <c r="R258" i="4"/>
  <c r="D258" i="4"/>
  <c r="L258" i="4"/>
  <c r="O258" i="4"/>
  <c r="J258" i="4"/>
  <c r="P258" i="4"/>
  <c r="C258" i="4"/>
  <c r="K58" i="4"/>
  <c r="B570" i="4"/>
  <c r="D475" i="4"/>
  <c r="G428" i="4"/>
  <c r="J261" i="4"/>
  <c r="J141" i="4"/>
  <c r="P141" i="4"/>
  <c r="I297" i="4"/>
  <c r="F308" i="4"/>
  <c r="M653" i="4"/>
  <c r="O73" i="4"/>
  <c r="J259" i="4"/>
  <c r="P259" i="4"/>
  <c r="R113" i="4"/>
  <c r="H689" i="4"/>
  <c r="R202" i="4"/>
  <c r="M528" i="4"/>
  <c r="Q377" i="4"/>
  <c r="G513" i="4"/>
  <c r="J842" i="4"/>
  <c r="P842" i="4"/>
  <c r="Q858" i="4"/>
  <c r="M225" i="4"/>
  <c r="F58" i="4"/>
  <c r="K570" i="4"/>
  <c r="L570" i="4"/>
  <c r="G475" i="4"/>
  <c r="B365" i="4"/>
  <c r="D297" i="4"/>
  <c r="B177" i="4"/>
  <c r="J689" i="4"/>
  <c r="P689" i="4"/>
  <c r="C530" i="4"/>
  <c r="R813" i="4"/>
  <c r="K952" i="4"/>
  <c r="I225" i="4"/>
  <c r="R225" i="4"/>
  <c r="J58" i="4"/>
  <c r="P58" i="4"/>
  <c r="O58" i="4"/>
  <c r="J570" i="4"/>
  <c r="P570" i="4"/>
  <c r="F570" i="4"/>
  <c r="B411" i="4"/>
  <c r="C475" i="4"/>
  <c r="M475" i="4"/>
  <c r="C364" i="4"/>
  <c r="R364" i="4"/>
  <c r="H197" i="4"/>
  <c r="M261" i="4"/>
  <c r="H30" i="4"/>
  <c r="M141" i="4"/>
  <c r="M614" i="4"/>
  <c r="D365" i="4"/>
  <c r="G297" i="4"/>
  <c r="M558" i="4"/>
  <c r="O530" i="4"/>
  <c r="F218" i="4"/>
  <c r="D813" i="4"/>
  <c r="J987" i="4"/>
  <c r="P987" i="4"/>
  <c r="H225" i="4"/>
  <c r="I58" i="4"/>
  <c r="I570" i="4"/>
  <c r="B475" i="4"/>
  <c r="F428" i="4"/>
  <c r="L261" i="4"/>
  <c r="R141" i="4"/>
  <c r="I614" i="4"/>
  <c r="I361" i="4"/>
  <c r="J244" i="4"/>
  <c r="P244" i="4"/>
  <c r="C491" i="4"/>
  <c r="F341" i="4"/>
  <c r="M1019" i="4"/>
  <c r="B843" i="4"/>
  <c r="R591" i="4"/>
  <c r="G785" i="4"/>
  <c r="M785" i="4"/>
  <c r="K723" i="4"/>
  <c r="L701" i="4"/>
  <c r="B701" i="4"/>
  <c r="B359" i="4"/>
  <c r="M359" i="4"/>
  <c r="J175" i="4"/>
  <c r="P175" i="4"/>
  <c r="C642" i="4"/>
  <c r="D642" i="4"/>
  <c r="C99" i="4"/>
  <c r="F99" i="4"/>
  <c r="C79" i="4"/>
  <c r="H46" i="4"/>
  <c r="F535" i="4"/>
  <c r="L729" i="4"/>
  <c r="O709" i="4"/>
  <c r="O424" i="4"/>
  <c r="F630" i="4"/>
  <c r="M479" i="4"/>
  <c r="K576" i="4"/>
  <c r="H80" i="4"/>
  <c r="G726" i="4"/>
  <c r="Z725" i="4"/>
  <c r="B128" i="4"/>
  <c r="Q1046" i="4"/>
  <c r="G1022" i="4"/>
  <c r="L591" i="4"/>
  <c r="M591" i="4"/>
  <c r="C591" i="4"/>
  <c r="K785" i="4"/>
  <c r="R785" i="4"/>
  <c r="G723" i="4"/>
  <c r="J701" i="4"/>
  <c r="P701" i="4"/>
  <c r="G701" i="4"/>
  <c r="C359" i="4"/>
  <c r="O359" i="4"/>
  <c r="C175" i="4"/>
  <c r="M175" i="4"/>
  <c r="R175" i="4"/>
  <c r="F642" i="4"/>
  <c r="O642" i="4"/>
  <c r="L99" i="4"/>
  <c r="R99" i="4"/>
  <c r="M79" i="4"/>
  <c r="R56" i="4"/>
  <c r="Q597" i="4"/>
  <c r="R46" i="4"/>
  <c r="L622" i="4"/>
  <c r="Q729" i="4"/>
  <c r="H731" i="4"/>
  <c r="G709" i="4"/>
  <c r="K54" i="4"/>
  <c r="Q630" i="4"/>
  <c r="R479" i="4"/>
  <c r="R576" i="4"/>
  <c r="B80" i="4"/>
  <c r="Q128" i="4"/>
  <c r="D591" i="4"/>
  <c r="G591" i="4"/>
  <c r="C785" i="4"/>
  <c r="D785" i="4"/>
  <c r="B785" i="4"/>
  <c r="M723" i="4"/>
  <c r="I701" i="4"/>
  <c r="O701" i="4"/>
  <c r="K359" i="4"/>
  <c r="L359" i="4"/>
  <c r="G175" i="4"/>
  <c r="M642" i="4"/>
  <c r="G642" i="4"/>
  <c r="D99" i="4"/>
  <c r="Q99" i="4"/>
  <c r="L79" i="4"/>
  <c r="J444" i="4"/>
  <c r="P444" i="4"/>
  <c r="Q46" i="4"/>
  <c r="K622" i="4"/>
  <c r="I535" i="4"/>
  <c r="J729" i="4"/>
  <c r="C731" i="4"/>
  <c r="J574" i="4"/>
  <c r="P574" i="4"/>
  <c r="G54" i="4"/>
  <c r="O80" i="4"/>
  <c r="C764" i="4"/>
  <c r="D480" i="4"/>
  <c r="H1046" i="4"/>
  <c r="R642" i="4"/>
  <c r="H99" i="4"/>
  <c r="O99" i="4"/>
  <c r="O79" i="4"/>
  <c r="B18" i="4"/>
  <c r="M444" i="4"/>
  <c r="C597" i="4"/>
  <c r="V597" i="4"/>
  <c r="D535" i="4"/>
  <c r="Q731" i="4"/>
  <c r="D709" i="4"/>
  <c r="R54" i="4"/>
  <c r="C630" i="4"/>
  <c r="D726" i="4"/>
  <c r="B1046" i="4"/>
  <c r="C892" i="4"/>
  <c r="J591" i="4"/>
  <c r="P591" i="4"/>
  <c r="D723" i="4"/>
  <c r="C701" i="4"/>
  <c r="M701" i="4"/>
  <c r="B175" i="4"/>
  <c r="B642" i="4"/>
  <c r="L642" i="4"/>
  <c r="K79" i="4"/>
  <c r="K18" i="4"/>
  <c r="G597" i="4"/>
  <c r="L46" i="4"/>
  <c r="B622" i="4"/>
  <c r="G535" i="4"/>
  <c r="C729" i="4"/>
  <c r="V729" i="4"/>
  <c r="R731" i="4"/>
  <c r="H709" i="4"/>
  <c r="D574" i="4"/>
  <c r="R239" i="4"/>
  <c r="M424" i="4"/>
  <c r="O54" i="4"/>
  <c r="D630" i="4"/>
  <c r="F479" i="4"/>
  <c r="M576" i="4"/>
  <c r="I80" i="4"/>
  <c r="H726" i="4"/>
  <c r="F128" i="4"/>
  <c r="D909" i="4"/>
  <c r="L1046" i="4"/>
  <c r="R892" i="4"/>
  <c r="M169" i="4"/>
  <c r="K681" i="4"/>
  <c r="F681" i="4"/>
  <c r="J116" i="4"/>
  <c r="P116" i="4"/>
  <c r="R628" i="4"/>
  <c r="R169" i="4"/>
  <c r="R681" i="4"/>
  <c r="I116" i="4"/>
  <c r="C38" i="4"/>
  <c r="B38" i="4"/>
  <c r="C365" i="4"/>
  <c r="F365" i="4"/>
  <c r="O365" i="4"/>
  <c r="R361" i="4"/>
  <c r="I308" i="4"/>
  <c r="Q308" i="4"/>
  <c r="C205" i="4"/>
  <c r="M205" i="4"/>
  <c r="H73" i="4"/>
  <c r="M18" i="4"/>
  <c r="D689" i="4"/>
  <c r="L444" i="4"/>
  <c r="AE444" i="4"/>
  <c r="H967" i="4"/>
  <c r="B967" i="4"/>
  <c r="K967" i="4"/>
  <c r="C967" i="4"/>
  <c r="J967" i="4"/>
  <c r="P967" i="4"/>
  <c r="L967" i="4"/>
  <c r="D967" i="4"/>
  <c r="I967" i="4"/>
  <c r="I341" i="4"/>
  <c r="H341" i="4"/>
  <c r="Q341" i="4"/>
  <c r="C341" i="4"/>
  <c r="C852" i="4"/>
  <c r="H852" i="4"/>
  <c r="L852" i="4"/>
  <c r="O852" i="4"/>
  <c r="R852" i="4"/>
  <c r="M852" i="4"/>
  <c r="G852" i="4"/>
  <c r="D852" i="4"/>
  <c r="B852" i="4"/>
  <c r="H815" i="4"/>
  <c r="I815" i="4"/>
  <c r="D815" i="4"/>
  <c r="K815" i="4"/>
  <c r="F815" i="4"/>
  <c r="R815" i="4"/>
  <c r="B815" i="4"/>
  <c r="C815" i="4"/>
  <c r="O815" i="4"/>
  <c r="G815" i="4"/>
  <c r="F371" i="4"/>
  <c r="R371" i="4"/>
  <c r="D371" i="4"/>
  <c r="O371" i="4"/>
  <c r="L371" i="4"/>
  <c r="G371" i="4"/>
  <c r="B371" i="4"/>
  <c r="K530" i="4"/>
  <c r="I530" i="4"/>
  <c r="Q530" i="4"/>
  <c r="H530" i="4"/>
  <c r="R530" i="4"/>
  <c r="J530" i="4"/>
  <c r="P530" i="4"/>
  <c r="G530" i="4"/>
  <c r="K689" i="4"/>
  <c r="L689" i="4"/>
  <c r="F689" i="4"/>
  <c r="B689" i="4"/>
  <c r="Q177" i="4"/>
  <c r="K177" i="4"/>
  <c r="M177" i="4"/>
  <c r="AF176" i="4"/>
  <c r="D177" i="4"/>
  <c r="L984" i="4"/>
  <c r="D984" i="4"/>
  <c r="B984" i="4"/>
  <c r="M984" i="4"/>
  <c r="J984" i="4"/>
  <c r="P984" i="4"/>
  <c r="K984" i="4"/>
  <c r="O984" i="4"/>
  <c r="H984" i="4"/>
  <c r="I984" i="4"/>
  <c r="C984" i="4"/>
  <c r="Q984" i="4"/>
  <c r="F1039" i="4"/>
  <c r="D1039" i="4"/>
  <c r="G1039" i="4"/>
  <c r="J1039" i="4"/>
  <c r="P1039" i="4"/>
  <c r="R1039" i="4"/>
  <c r="I1039" i="4"/>
  <c r="C1039" i="4"/>
  <c r="Q1039" i="4"/>
  <c r="M1039" i="4"/>
  <c r="L1039" i="4"/>
  <c r="B1039" i="4"/>
  <c r="O1039" i="4"/>
  <c r="D924" i="4"/>
  <c r="B924" i="4"/>
  <c r="I924" i="4"/>
  <c r="O924" i="4"/>
  <c r="H924" i="4"/>
  <c r="C924" i="4"/>
  <c r="J924" i="4"/>
  <c r="P924" i="4"/>
  <c r="D952" i="4"/>
  <c r="L952" i="4"/>
  <c r="B952" i="4"/>
  <c r="O952" i="4"/>
  <c r="G952" i="4"/>
  <c r="Q952" i="4"/>
  <c r="I952" i="4"/>
  <c r="H952" i="4"/>
  <c r="C952" i="4"/>
  <c r="J952" i="4"/>
  <c r="P952" i="4"/>
  <c r="M952" i="4"/>
  <c r="R952" i="4"/>
  <c r="Q221" i="4"/>
  <c r="R221" i="4"/>
  <c r="J221" i="4"/>
  <c r="P221" i="4"/>
  <c r="B221" i="4"/>
  <c r="M221" i="4"/>
  <c r="AF220" i="4"/>
  <c r="C221" i="4"/>
  <c r="F221" i="4"/>
  <c r="K221" i="4"/>
  <c r="R388" i="4"/>
  <c r="G388" i="4"/>
  <c r="C388" i="4"/>
  <c r="O388" i="4"/>
  <c r="H388" i="4"/>
  <c r="I388" i="4"/>
  <c r="J388" i="4"/>
  <c r="P388" i="4"/>
  <c r="K388" i="4"/>
  <c r="L388" i="4"/>
  <c r="B388" i="4"/>
  <c r="G555" i="4"/>
  <c r="M555" i="4"/>
  <c r="O555" i="4"/>
  <c r="H555" i="4"/>
  <c r="C555" i="4"/>
  <c r="Q43" i="4"/>
  <c r="L43" i="4"/>
  <c r="M43" i="4"/>
  <c r="Q202" i="4"/>
  <c r="B202" i="4"/>
  <c r="O202" i="4"/>
  <c r="M202" i="4"/>
  <c r="L970" i="4"/>
  <c r="M970" i="4"/>
  <c r="D970" i="4"/>
  <c r="G970" i="4"/>
  <c r="H970" i="4"/>
  <c r="Q1042" i="4"/>
  <c r="F1042" i="4"/>
  <c r="K1042" i="4"/>
  <c r="O1042" i="4"/>
  <c r="R1042" i="4"/>
  <c r="B1042" i="4"/>
  <c r="H1042" i="4"/>
  <c r="G1042" i="4"/>
  <c r="M1042" i="4"/>
  <c r="L1042" i="4"/>
  <c r="I1042" i="4"/>
  <c r="C886" i="4"/>
  <c r="R886" i="4"/>
  <c r="M886" i="4"/>
  <c r="L886" i="4"/>
  <c r="G886" i="4"/>
  <c r="Q886" i="4"/>
  <c r="F886" i="4"/>
  <c r="J886" i="4"/>
  <c r="P886" i="4"/>
  <c r="O886" i="4"/>
  <c r="I886" i="4"/>
  <c r="H886" i="4"/>
  <c r="O920" i="4"/>
  <c r="C920" i="4"/>
  <c r="F920" i="4"/>
  <c r="R920" i="4"/>
  <c r="Q920" i="4"/>
  <c r="B920" i="4"/>
  <c r="J920" i="4"/>
  <c r="P920" i="4"/>
  <c r="H920" i="4"/>
  <c r="M920" i="4"/>
  <c r="G920" i="4"/>
  <c r="I920" i="4"/>
  <c r="L920" i="4"/>
  <c r="M1043" i="4"/>
  <c r="C1043" i="4"/>
  <c r="Q1043" i="4"/>
  <c r="K1043" i="4"/>
  <c r="O1043" i="4"/>
  <c r="B1043" i="4"/>
  <c r="J1043" i="4"/>
  <c r="G1043" i="4"/>
  <c r="L1043" i="4"/>
  <c r="F1043" i="4"/>
  <c r="R1043" i="4"/>
  <c r="D1043" i="4"/>
  <c r="L847" i="4"/>
  <c r="H847" i="4"/>
  <c r="O847" i="4"/>
  <c r="J847" i="4"/>
  <c r="P847" i="4"/>
  <c r="C847" i="4"/>
  <c r="R847" i="4"/>
  <c r="M847" i="4"/>
  <c r="B847" i="4"/>
  <c r="D847" i="4"/>
  <c r="Q847" i="4"/>
  <c r="G847" i="4"/>
  <c r="L987" i="4"/>
  <c r="O987" i="4"/>
  <c r="C987" i="4"/>
  <c r="Q987" i="4"/>
  <c r="H987" i="4"/>
  <c r="G987" i="4"/>
  <c r="M987" i="4"/>
  <c r="I987" i="4"/>
  <c r="R987" i="4"/>
  <c r="F987" i="4"/>
  <c r="B987" i="4"/>
  <c r="D987" i="4"/>
  <c r="K987" i="4"/>
  <c r="C991" i="4"/>
  <c r="M991" i="4"/>
  <c r="G991" i="4"/>
  <c r="I991" i="4"/>
  <c r="O991" i="4"/>
  <c r="L991" i="4"/>
  <c r="J991" i="4"/>
  <c r="P991" i="4"/>
  <c r="H991" i="4"/>
  <c r="D991" i="4"/>
  <c r="R991" i="4"/>
  <c r="Q991" i="4"/>
  <c r="F991" i="4"/>
  <c r="Q873" i="4"/>
  <c r="O873" i="4"/>
  <c r="H873" i="4"/>
  <c r="G873" i="4"/>
  <c r="M873" i="4"/>
  <c r="K873" i="4"/>
  <c r="L873" i="4"/>
  <c r="B873" i="4"/>
  <c r="J873" i="4"/>
  <c r="P873" i="4"/>
  <c r="D873" i="4"/>
  <c r="F873" i="4"/>
  <c r="C961" i="4"/>
  <c r="F961" i="4"/>
  <c r="K961" i="4"/>
  <c r="J961" i="4"/>
  <c r="P961" i="4"/>
  <c r="H961" i="4"/>
  <c r="L961" i="4"/>
  <c r="R961" i="4"/>
  <c r="D961" i="4"/>
  <c r="M961" i="4"/>
  <c r="I961" i="4"/>
  <c r="B961" i="4"/>
  <c r="G961" i="4"/>
  <c r="C899" i="4"/>
  <c r="Q899" i="4"/>
  <c r="D899" i="4"/>
  <c r="I899" i="4"/>
  <c r="R899" i="4"/>
  <c r="J899" i="4"/>
  <c r="P899" i="4"/>
  <c r="L899" i="4"/>
  <c r="H899" i="4"/>
  <c r="K899" i="4"/>
  <c r="M899" i="4"/>
  <c r="G899" i="4"/>
  <c r="O899" i="4"/>
  <c r="J1023" i="4"/>
  <c r="P1023" i="4"/>
  <c r="D1023" i="4"/>
  <c r="C1023" i="4"/>
  <c r="Q1023" i="4"/>
  <c r="I1023" i="4"/>
  <c r="O1023" i="4"/>
  <c r="L1023" i="4"/>
  <c r="H1023" i="4"/>
  <c r="G1023" i="4"/>
  <c r="B1023" i="4"/>
  <c r="R1023" i="4"/>
  <c r="I585" i="4"/>
  <c r="H585" i="4"/>
  <c r="M585" i="4"/>
  <c r="B585" i="4"/>
  <c r="F585" i="4"/>
  <c r="R585" i="4"/>
  <c r="G585" i="4"/>
  <c r="O585" i="4"/>
  <c r="Q585" i="4"/>
  <c r="D585" i="4"/>
  <c r="L585" i="4"/>
  <c r="J585" i="4"/>
  <c r="P585" i="4"/>
  <c r="L888" i="4"/>
  <c r="R888" i="4"/>
  <c r="F888" i="4"/>
  <c r="J888" i="4"/>
  <c r="P888" i="4"/>
  <c r="G888" i="4"/>
  <c r="D888" i="4"/>
  <c r="O888" i="4"/>
  <c r="C888" i="4"/>
  <c r="Q888" i="4"/>
  <c r="K888" i="4"/>
  <c r="M888" i="4"/>
  <c r="I888" i="4"/>
  <c r="B1020" i="4"/>
  <c r="H1020" i="4"/>
  <c r="L1020" i="4"/>
  <c r="D1020" i="4"/>
  <c r="G1020" i="4"/>
  <c r="Q1020" i="4"/>
  <c r="O1020" i="4"/>
  <c r="C1020" i="4"/>
  <c r="K1020" i="4"/>
  <c r="I1020" i="4"/>
  <c r="M1020" i="4"/>
  <c r="F1020" i="4"/>
  <c r="R1020" i="4"/>
  <c r="B801" i="4"/>
  <c r="M801" i="4"/>
  <c r="D801" i="4"/>
  <c r="R801" i="4"/>
  <c r="O801" i="4"/>
  <c r="L801" i="4"/>
  <c r="K801" i="4"/>
  <c r="G801" i="4"/>
  <c r="F801" i="4"/>
  <c r="C801" i="4"/>
  <c r="J801" i="4"/>
  <c r="E801" i="4"/>
  <c r="I801" i="4"/>
  <c r="H801" i="4"/>
  <c r="I844" i="4"/>
  <c r="H844" i="4"/>
  <c r="J844" i="4"/>
  <c r="P844" i="4"/>
  <c r="O844" i="4"/>
  <c r="Q844" i="4"/>
  <c r="R844" i="4"/>
  <c r="F844" i="4"/>
  <c r="M844" i="4"/>
  <c r="C844" i="4"/>
  <c r="B844" i="4"/>
  <c r="G844" i="4"/>
  <c r="K844" i="4"/>
  <c r="L844" i="4"/>
  <c r="J418" i="4"/>
  <c r="P418" i="4"/>
  <c r="B418" i="4"/>
  <c r="D418" i="4"/>
  <c r="G418" i="4"/>
  <c r="I418" i="4"/>
  <c r="H418" i="4"/>
  <c r="Q418" i="4"/>
  <c r="K418" i="4"/>
  <c r="Q577" i="4"/>
  <c r="J577" i="4"/>
  <c r="P577" i="4"/>
  <c r="C577" i="4"/>
  <c r="G577" i="4"/>
  <c r="R577" i="4"/>
  <c r="K577" i="4"/>
  <c r="M577" i="4"/>
  <c r="C65" i="4"/>
  <c r="Q65" i="4"/>
  <c r="M65" i="4"/>
  <c r="G65" i="4"/>
  <c r="R65" i="4"/>
  <c r="H65" i="4"/>
  <c r="O65" i="4"/>
  <c r="B65" i="4"/>
  <c r="K65" i="4"/>
  <c r="F65" i="4"/>
  <c r="D883" i="4"/>
  <c r="J883" i="4"/>
  <c r="P883" i="4"/>
  <c r="G883" i="4"/>
  <c r="C883" i="4"/>
  <c r="B883" i="4"/>
  <c r="F883" i="4"/>
  <c r="O883" i="4"/>
  <c r="R883" i="4"/>
  <c r="H883" i="4"/>
  <c r="M883" i="4"/>
  <c r="I883" i="4"/>
  <c r="F1014" i="4"/>
  <c r="M1014" i="4"/>
  <c r="K1014" i="4"/>
  <c r="G1014" i="4"/>
  <c r="O1014" i="4"/>
  <c r="J1014" i="4"/>
  <c r="P1014" i="4"/>
  <c r="B1014" i="4"/>
  <c r="Q1014" i="4"/>
  <c r="R1014" i="4"/>
  <c r="C1014" i="4"/>
  <c r="H1014" i="4"/>
  <c r="D1014" i="4"/>
  <c r="Q821" i="4"/>
  <c r="J821" i="4"/>
  <c r="P821" i="4"/>
  <c r="F821" i="4"/>
  <c r="G821" i="4"/>
  <c r="H821" i="4"/>
  <c r="L821" i="4"/>
  <c r="M821" i="4"/>
  <c r="B821" i="4"/>
  <c r="D821" i="4"/>
  <c r="O821" i="4"/>
  <c r="I821" i="4"/>
  <c r="O827" i="4"/>
  <c r="H827" i="4"/>
  <c r="M827" i="4"/>
  <c r="G827" i="4"/>
  <c r="B827" i="4"/>
  <c r="L827" i="4"/>
  <c r="I827" i="4"/>
  <c r="R827" i="4"/>
  <c r="Q827" i="4"/>
  <c r="D827" i="4"/>
  <c r="K827" i="4"/>
  <c r="K635" i="4"/>
  <c r="O635" i="4"/>
  <c r="H635" i="4"/>
  <c r="M635" i="4"/>
  <c r="Q635" i="4"/>
  <c r="I635" i="4"/>
  <c r="F635" i="4"/>
  <c r="C635" i="4"/>
  <c r="R635" i="4"/>
  <c r="J635" i="4"/>
  <c r="P635" i="4"/>
  <c r="B635" i="4"/>
  <c r="D123" i="4"/>
  <c r="B123" i="4"/>
  <c r="H123" i="4"/>
  <c r="L123" i="4"/>
  <c r="I123" i="4"/>
  <c r="C123" i="4"/>
  <c r="G123" i="4"/>
  <c r="Q123" i="4"/>
  <c r="M123" i="4"/>
  <c r="B282" i="4"/>
  <c r="G282" i="4"/>
  <c r="J282" i="4"/>
  <c r="P282" i="4"/>
  <c r="F282" i="4"/>
  <c r="H282" i="4"/>
  <c r="O282" i="4"/>
  <c r="O377" i="4"/>
  <c r="F377" i="4"/>
  <c r="K377" i="4"/>
  <c r="D377" i="4"/>
  <c r="J377" i="4"/>
  <c r="P377" i="4"/>
  <c r="L377" i="4"/>
  <c r="B377" i="4"/>
  <c r="M377" i="4"/>
  <c r="L929" i="4"/>
  <c r="O929" i="4"/>
  <c r="M929" i="4"/>
  <c r="D929" i="4"/>
  <c r="Q929" i="4"/>
  <c r="J929" i="4"/>
  <c r="P929" i="4"/>
  <c r="F929" i="4"/>
  <c r="G929" i="4"/>
  <c r="H929" i="4"/>
  <c r="B929" i="4"/>
  <c r="K929" i="4"/>
  <c r="C929" i="4"/>
  <c r="C1008" i="4"/>
  <c r="G1008" i="4"/>
  <c r="I1008" i="4"/>
  <c r="M1008" i="4"/>
  <c r="R1008" i="4"/>
  <c r="D1008" i="4"/>
  <c r="L1008" i="4"/>
  <c r="H1008" i="4"/>
  <c r="Q1008" i="4"/>
  <c r="F1008" i="4"/>
  <c r="J1008" i="4"/>
  <c r="P1008" i="4"/>
  <c r="R833" i="4"/>
  <c r="B833" i="4"/>
  <c r="L833" i="4"/>
  <c r="F833" i="4"/>
  <c r="G833" i="4"/>
  <c r="C833" i="4"/>
  <c r="H833" i="4"/>
  <c r="M833" i="4"/>
  <c r="J833" i="4"/>
  <c r="P833" i="4"/>
  <c r="I833" i="4"/>
  <c r="K833" i="4"/>
  <c r="Q833" i="4"/>
  <c r="K855" i="4"/>
  <c r="H855" i="4"/>
  <c r="R855" i="4"/>
  <c r="G855" i="4"/>
  <c r="Q855" i="4"/>
  <c r="O855" i="4"/>
  <c r="I855" i="4"/>
  <c r="B855" i="4"/>
  <c r="J855" i="4"/>
  <c r="P855" i="4"/>
  <c r="D855" i="4"/>
  <c r="M855" i="4"/>
  <c r="H1047" i="4"/>
  <c r="R1047" i="4"/>
  <c r="G1047" i="4"/>
  <c r="I1047" i="4"/>
  <c r="B1047" i="4"/>
  <c r="K1047" i="4"/>
  <c r="J1047" i="4"/>
  <c r="P1047" i="4"/>
  <c r="O1047" i="4"/>
  <c r="D1047" i="4"/>
  <c r="L1047" i="4"/>
  <c r="M1047" i="4"/>
  <c r="C1047" i="4"/>
  <c r="R558" i="4"/>
  <c r="J558" i="4"/>
  <c r="O558" i="4"/>
  <c r="G558" i="4"/>
  <c r="K558" i="4"/>
  <c r="F558" i="4"/>
  <c r="I558" i="4"/>
  <c r="Q471" i="4"/>
  <c r="D471" i="4"/>
  <c r="R471" i="4"/>
  <c r="I471" i="4"/>
  <c r="L471" i="4"/>
  <c r="G471" i="4"/>
  <c r="R512" i="4"/>
  <c r="M512" i="4"/>
  <c r="B512" i="4"/>
  <c r="J512" i="4"/>
  <c r="K512" i="4"/>
  <c r="O512" i="4"/>
  <c r="H512" i="4"/>
  <c r="L512" i="4"/>
  <c r="K528" i="4"/>
  <c r="G528" i="4"/>
  <c r="D528" i="4"/>
  <c r="F528" i="4"/>
  <c r="L528" i="4"/>
  <c r="Q528" i="4"/>
  <c r="I528" i="4"/>
  <c r="H352" i="4"/>
  <c r="G352" i="4"/>
  <c r="D352" i="4"/>
  <c r="B352" i="4"/>
  <c r="C352" i="4"/>
  <c r="I352" i="4"/>
  <c r="J352" i="4"/>
  <c r="P352" i="4"/>
  <c r="O352" i="4"/>
  <c r="M352" i="4"/>
  <c r="R829" i="4"/>
  <c r="L829" i="4"/>
  <c r="B829" i="4"/>
  <c r="D829" i="4"/>
  <c r="G829" i="4"/>
  <c r="M829" i="4"/>
  <c r="K829" i="4"/>
  <c r="C829" i="4"/>
  <c r="O829" i="4"/>
  <c r="Q829" i="4"/>
  <c r="F829" i="4"/>
  <c r="I566" i="4"/>
  <c r="J566" i="4"/>
  <c r="P566" i="4"/>
  <c r="C566" i="4"/>
  <c r="M566" i="4"/>
  <c r="B566" i="4"/>
  <c r="F566" i="4"/>
  <c r="G566" i="4"/>
  <c r="Q566" i="4"/>
  <c r="D566" i="4"/>
  <c r="L415" i="4"/>
  <c r="M415" i="4"/>
  <c r="K415" i="4"/>
  <c r="I415" i="4"/>
  <c r="B415" i="4"/>
  <c r="Q415" i="4"/>
  <c r="J415" i="4"/>
  <c r="P415" i="4"/>
  <c r="F415" i="4"/>
  <c r="C415" i="4"/>
  <c r="H64" i="4"/>
  <c r="D64" i="4"/>
  <c r="C64" i="4"/>
  <c r="Q64" i="4"/>
  <c r="F64" i="4"/>
  <c r="R64" i="4"/>
  <c r="G64" i="4"/>
  <c r="Z64" i="4"/>
  <c r="B64" i="4"/>
  <c r="J64" i="4"/>
  <c r="P64" i="4"/>
  <c r="K790" i="4"/>
  <c r="I790" i="4"/>
  <c r="B790" i="4"/>
  <c r="L790" i="4"/>
  <c r="Q790" i="4"/>
  <c r="O790" i="4"/>
  <c r="C790" i="4"/>
  <c r="D790" i="4"/>
  <c r="H790" i="4"/>
  <c r="G790" i="4"/>
  <c r="L764" i="4"/>
  <c r="H764" i="4"/>
  <c r="D764" i="4"/>
  <c r="B764" i="4"/>
  <c r="U764" i="4"/>
  <c r="J764" i="4"/>
  <c r="Q764" i="4"/>
  <c r="K764" i="4"/>
  <c r="R764" i="4"/>
  <c r="M764" i="4"/>
  <c r="R480" i="4"/>
  <c r="H480" i="4"/>
  <c r="C480" i="4"/>
  <c r="F480" i="4"/>
  <c r="O480" i="4"/>
  <c r="I480" i="4"/>
  <c r="B480" i="4"/>
  <c r="U480" i="4"/>
  <c r="K480" i="4"/>
  <c r="Q480" i="4"/>
  <c r="G480" i="4"/>
  <c r="J480" i="4"/>
  <c r="K510" i="4"/>
  <c r="J510" i="4"/>
  <c r="P510" i="4"/>
  <c r="L510" i="4"/>
  <c r="Q510" i="4"/>
  <c r="R510" i="4"/>
  <c r="G510" i="4"/>
  <c r="D510" i="4"/>
  <c r="B510" i="4"/>
  <c r="O510" i="4"/>
  <c r="M510" i="4"/>
  <c r="I510" i="4"/>
  <c r="I326" i="4"/>
  <c r="L326" i="4"/>
  <c r="G326" i="4"/>
  <c r="K326" i="4"/>
  <c r="B326" i="4"/>
  <c r="C326" i="4"/>
  <c r="R326" i="4"/>
  <c r="F326" i="4"/>
  <c r="J326" i="4"/>
  <c r="P326" i="4"/>
  <c r="D326" i="4"/>
  <c r="Q326" i="4"/>
  <c r="F56" i="4"/>
  <c r="J56" i="4"/>
  <c r="P56" i="4"/>
  <c r="R767" i="4"/>
  <c r="Q767" i="4"/>
  <c r="G767" i="4"/>
  <c r="B767" i="4"/>
  <c r="O767" i="4"/>
  <c r="D767" i="4"/>
  <c r="H767" i="4"/>
  <c r="J767" i="4"/>
  <c r="M767" i="4"/>
  <c r="F767" i="4"/>
  <c r="K767" i="4"/>
  <c r="C767" i="4"/>
  <c r="R424" i="4"/>
  <c r="H424" i="4"/>
  <c r="B424" i="4"/>
  <c r="C424" i="4"/>
  <c r="J424" i="4"/>
  <c r="P424" i="4"/>
  <c r="Q424" i="4"/>
  <c r="D424" i="4"/>
  <c r="Q18" i="4"/>
  <c r="G18" i="4"/>
  <c r="C18" i="4"/>
  <c r="O444" i="4"/>
  <c r="K444" i="4"/>
  <c r="C444" i="4"/>
  <c r="Q444" i="4"/>
  <c r="D444" i="4"/>
  <c r="D38" i="4"/>
  <c r="M38" i="4"/>
  <c r="I365" i="4"/>
  <c r="F361" i="4"/>
  <c r="Y361" i="4"/>
  <c r="G99" i="4"/>
  <c r="B308" i="4"/>
  <c r="M308" i="4"/>
  <c r="AF308" i="4"/>
  <c r="H205" i="4"/>
  <c r="G73" i="4"/>
  <c r="R73" i="4"/>
  <c r="M259" i="4"/>
  <c r="R259" i="4"/>
  <c r="K56" i="4"/>
  <c r="Q56" i="4"/>
  <c r="J18" i="4"/>
  <c r="P18" i="4"/>
  <c r="H177" i="4"/>
  <c r="O177" i="4"/>
  <c r="AH176" i="4"/>
  <c r="G689" i="4"/>
  <c r="C43" i="4"/>
  <c r="G43" i="4"/>
  <c r="R555" i="4"/>
  <c r="I444" i="4"/>
  <c r="L341" i="4"/>
  <c r="M471" i="4"/>
  <c r="G512" i="4"/>
  <c r="H528" i="4"/>
  <c r="L352" i="4"/>
  <c r="L577" i="4"/>
  <c r="I282" i="4"/>
  <c r="F123" i="4"/>
  <c r="M418" i="4"/>
  <c r="L424" i="4"/>
  <c r="I377" i="4"/>
  <c r="F530" i="4"/>
  <c r="H371" i="4"/>
  <c r="L221" i="4"/>
  <c r="K566" i="4"/>
  <c r="K64" i="4"/>
  <c r="G764" i="4"/>
  <c r="J65" i="4"/>
  <c r="D635" i="4"/>
  <c r="K585" i="4"/>
  <c r="M326" i="4"/>
  <c r="I767" i="4"/>
  <c r="K883" i="4"/>
  <c r="K1039" i="4"/>
  <c r="D844" i="4"/>
  <c r="R929" i="4"/>
  <c r="F847" i="4"/>
  <c r="Q1047" i="4"/>
  <c r="K920" i="4"/>
  <c r="L924" i="4"/>
  <c r="H38" i="4"/>
  <c r="R38" i="4"/>
  <c r="C361" i="4"/>
  <c r="H361" i="4"/>
  <c r="O361" i="4"/>
  <c r="H308" i="4"/>
  <c r="G205" i="4"/>
  <c r="J205" i="4"/>
  <c r="J73" i="4"/>
  <c r="P73" i="4"/>
  <c r="Q73" i="4"/>
  <c r="C259" i="4"/>
  <c r="I259" i="4"/>
  <c r="Q259" i="4"/>
  <c r="L56" i="4"/>
  <c r="I18" i="4"/>
  <c r="O18" i="4"/>
  <c r="G177" i="4"/>
  <c r="Z176" i="4"/>
  <c r="L202" i="4"/>
  <c r="B43" i="4"/>
  <c r="F43" i="4"/>
  <c r="J555" i="4"/>
  <c r="P555" i="4"/>
  <c r="Q555" i="4"/>
  <c r="H444" i="4"/>
  <c r="D341" i="4"/>
  <c r="C558" i="4"/>
  <c r="Q558" i="4"/>
  <c r="Q512" i="4"/>
  <c r="B528" i="4"/>
  <c r="K352" i="4"/>
  <c r="D577" i="4"/>
  <c r="K282" i="4"/>
  <c r="J123" i="4"/>
  <c r="I424" i="4"/>
  <c r="H377" i="4"/>
  <c r="M530" i="4"/>
  <c r="K371" i="4"/>
  <c r="O221" i="4"/>
  <c r="O566" i="4"/>
  <c r="L64" i="4"/>
  <c r="I764" i="4"/>
  <c r="I65" i="4"/>
  <c r="C510" i="4"/>
  <c r="O326" i="4"/>
  <c r="L767" i="4"/>
  <c r="L883" i="4"/>
  <c r="H888" i="4"/>
  <c r="F1023" i="4"/>
  <c r="O961" i="4"/>
  <c r="K847" i="4"/>
  <c r="J852" i="4"/>
  <c r="P852" i="4"/>
  <c r="R967" i="4"/>
  <c r="D833" i="4"/>
  <c r="B361" i="4"/>
  <c r="M361" i="4"/>
  <c r="G308" i="4"/>
  <c r="L308" i="4"/>
  <c r="AE308" i="4"/>
  <c r="I205" i="4"/>
  <c r="L73" i="4"/>
  <c r="B259" i="4"/>
  <c r="K259" i="4"/>
  <c r="H56" i="4"/>
  <c r="O56" i="4"/>
  <c r="H18" i="4"/>
  <c r="R18" i="4"/>
  <c r="J177" i="4"/>
  <c r="M689" i="4"/>
  <c r="C202" i="4"/>
  <c r="F202" i="4"/>
  <c r="L555" i="4"/>
  <c r="G444" i="4"/>
  <c r="B341" i="4"/>
  <c r="O341" i="4"/>
  <c r="L558" i="4"/>
  <c r="C471" i="4"/>
  <c r="V471" i="4"/>
  <c r="O471" i="4"/>
  <c r="R528" i="4"/>
  <c r="M282" i="4"/>
  <c r="AF281" i="4"/>
  <c r="L418" i="4"/>
  <c r="K424" i="4"/>
  <c r="G377" i="4"/>
  <c r="L530" i="4"/>
  <c r="J371" i="4"/>
  <c r="P371" i="4"/>
  <c r="F388" i="4"/>
  <c r="R566" i="4"/>
  <c r="D415" i="4"/>
  <c r="I64" i="4"/>
  <c r="F790" i="4"/>
  <c r="L65" i="4"/>
  <c r="H510" i="4"/>
  <c r="L1014" i="4"/>
  <c r="Q883" i="4"/>
  <c r="B888" i="4"/>
  <c r="K1023" i="4"/>
  <c r="C873" i="4"/>
  <c r="I929" i="4"/>
  <c r="I847" i="4"/>
  <c r="H829" i="4"/>
  <c r="K852" i="4"/>
  <c r="D886" i="4"/>
  <c r="O833" i="4"/>
  <c r="G38" i="4"/>
  <c r="K365" i="4"/>
  <c r="R365" i="4"/>
  <c r="D361" i="4"/>
  <c r="G361" i="4"/>
  <c r="K308" i="4"/>
  <c r="D308" i="4"/>
  <c r="W308" i="4"/>
  <c r="L205" i="4"/>
  <c r="O205" i="4"/>
  <c r="C73" i="4"/>
  <c r="I73" i="4"/>
  <c r="H259" i="4"/>
  <c r="B56" i="4"/>
  <c r="C56" i="4"/>
  <c r="L18" i="4"/>
  <c r="C689" i="4"/>
  <c r="K202" i="4"/>
  <c r="D202" i="4"/>
  <c r="J43" i="4"/>
  <c r="P43" i="4"/>
  <c r="O43" i="4"/>
  <c r="I555" i="4"/>
  <c r="K341" i="4"/>
  <c r="R341" i="4"/>
  <c r="D558" i="4"/>
  <c r="F471" i="4"/>
  <c r="C512" i="4"/>
  <c r="R352" i="4"/>
  <c r="I577" i="4"/>
  <c r="L282" i="4"/>
  <c r="O418" i="4"/>
  <c r="G424" i="4"/>
  <c r="D530" i="4"/>
  <c r="I371" i="4"/>
  <c r="Q388" i="4"/>
  <c r="O64" i="4"/>
  <c r="O764" i="4"/>
  <c r="D65" i="4"/>
  <c r="F510" i="4"/>
  <c r="I1014" i="4"/>
  <c r="Q801" i="4"/>
  <c r="M1023" i="4"/>
  <c r="I873" i="4"/>
  <c r="K991" i="4"/>
  <c r="H1043" i="4"/>
  <c r="I829" i="4"/>
  <c r="K886" i="4"/>
  <c r="J38" i="4"/>
  <c r="G365" i="4"/>
  <c r="K361" i="4"/>
  <c r="J308" i="4"/>
  <c r="P308" i="4"/>
  <c r="F205" i="4"/>
  <c r="B73" i="4"/>
  <c r="L259" i="4"/>
  <c r="G56" i="4"/>
  <c r="C177" i="4"/>
  <c r="I177" i="4"/>
  <c r="O689" i="4"/>
  <c r="J202" i="4"/>
  <c r="P202" i="4"/>
  <c r="I43" i="4"/>
  <c r="R43" i="4"/>
  <c r="D555" i="4"/>
  <c r="B444" i="4"/>
  <c r="F444" i="4"/>
  <c r="G341" i="4"/>
  <c r="H558" i="4"/>
  <c r="J471" i="4"/>
  <c r="P471" i="4"/>
  <c r="D512" i="4"/>
  <c r="C528" i="4"/>
  <c r="O528" i="4"/>
  <c r="AH527" i="4"/>
  <c r="Q352" i="4"/>
  <c r="O577" i="4"/>
  <c r="D282" i="4"/>
  <c r="R123" i="4"/>
  <c r="R418" i="4"/>
  <c r="F424" i="4"/>
  <c r="R377" i="4"/>
  <c r="Q371" i="4"/>
  <c r="D221" i="4"/>
  <c r="H415" i="4"/>
  <c r="M790" i="4"/>
  <c r="L480" i="4"/>
  <c r="F827" i="4"/>
  <c r="K821" i="4"/>
  <c r="O1008" i="4"/>
  <c r="B899" i="4"/>
  <c r="R873" i="4"/>
  <c r="B991" i="4"/>
  <c r="J829" i="4"/>
  <c r="P829" i="4"/>
  <c r="B886" i="4"/>
  <c r="K324" i="4"/>
  <c r="D324" i="4"/>
  <c r="H909" i="4"/>
  <c r="M909" i="4"/>
  <c r="R1019" i="4"/>
  <c r="K1019" i="4"/>
  <c r="F468" i="4"/>
  <c r="K59" i="4"/>
  <c r="J218" i="4"/>
  <c r="K218" i="4"/>
  <c r="I919" i="4"/>
  <c r="M919" i="4"/>
  <c r="R818" i="4"/>
  <c r="D354" i="4"/>
  <c r="I951" i="4"/>
  <c r="M892" i="4"/>
  <c r="M234" i="4"/>
  <c r="O145" i="4"/>
  <c r="H657" i="4"/>
  <c r="J657" i="4"/>
  <c r="P657" i="4"/>
  <c r="I234" i="4"/>
  <c r="L234" i="4"/>
  <c r="G490" i="4"/>
  <c r="K75" i="4"/>
  <c r="D75" i="4"/>
  <c r="M587" i="4"/>
  <c r="R587" i="4"/>
  <c r="J537" i="4"/>
  <c r="L537" i="4"/>
  <c r="I498" i="4"/>
  <c r="J403" i="4"/>
  <c r="P403" i="4"/>
  <c r="C420" i="4"/>
  <c r="D420" i="4"/>
  <c r="O420" i="4"/>
  <c r="I253" i="4"/>
  <c r="D378" i="4"/>
  <c r="L378" i="4"/>
  <c r="C283" i="4"/>
  <c r="J283" i="4"/>
  <c r="Q283" i="4"/>
  <c r="D236" i="4"/>
  <c r="C69" i="4"/>
  <c r="J69" i="4"/>
  <c r="O69" i="4"/>
  <c r="M581" i="4"/>
  <c r="F581" i="4"/>
  <c r="L525" i="4"/>
  <c r="H525" i="4"/>
  <c r="B169" i="4"/>
  <c r="D169" i="4"/>
  <c r="B233" i="4"/>
  <c r="J233" i="4"/>
  <c r="P233" i="4"/>
  <c r="H681" i="4"/>
  <c r="J514" i="4"/>
  <c r="P514" i="4"/>
  <c r="L116" i="4"/>
  <c r="D116" i="4"/>
  <c r="D180" i="4"/>
  <c r="C628" i="4"/>
  <c r="L628" i="4"/>
  <c r="O628" i="4"/>
  <c r="J457" i="4"/>
  <c r="D49" i="4"/>
  <c r="K74" i="4"/>
  <c r="F586" i="4"/>
  <c r="C449" i="4"/>
  <c r="J449" i="4"/>
  <c r="P449" i="4"/>
  <c r="C154" i="4"/>
  <c r="J154" i="4"/>
  <c r="B666" i="4"/>
  <c r="B507" i="4"/>
  <c r="J507" i="4"/>
  <c r="P507" i="4"/>
  <c r="H131" i="4"/>
  <c r="J249" i="4"/>
  <c r="P249" i="4"/>
  <c r="I543" i="4"/>
  <c r="O543" i="4"/>
  <c r="C737" i="4"/>
  <c r="M737" i="4"/>
  <c r="J592" i="4"/>
  <c r="P592" i="4"/>
  <c r="O592" i="4"/>
  <c r="G416" i="4"/>
  <c r="K416" i="4"/>
  <c r="G957" i="4"/>
  <c r="D865" i="4"/>
  <c r="J234" i="4"/>
  <c r="P234" i="4"/>
  <c r="H234" i="4"/>
  <c r="R234" i="4"/>
  <c r="B537" i="4"/>
  <c r="D537" i="4"/>
  <c r="L498" i="4"/>
  <c r="F498" i="4"/>
  <c r="O403" i="4"/>
  <c r="B420" i="4"/>
  <c r="K420" i="4"/>
  <c r="L253" i="4"/>
  <c r="O253" i="4"/>
  <c r="I378" i="4"/>
  <c r="O378" i="4"/>
  <c r="B283" i="4"/>
  <c r="L283" i="4"/>
  <c r="F236" i="4"/>
  <c r="R236" i="4"/>
  <c r="B69" i="4"/>
  <c r="I69" i="4"/>
  <c r="O581" i="4"/>
  <c r="D525" i="4"/>
  <c r="M525" i="4"/>
  <c r="C169" i="4"/>
  <c r="J169" i="4"/>
  <c r="G681" i="4"/>
  <c r="O681" i="4"/>
  <c r="H116" i="4"/>
  <c r="R116" i="4"/>
  <c r="B628" i="4"/>
  <c r="K628" i="4"/>
  <c r="I49" i="4"/>
  <c r="L169" i="4"/>
  <c r="H169" i="4"/>
  <c r="B681" i="4"/>
  <c r="J681" i="4"/>
  <c r="P681" i="4"/>
  <c r="G116" i="4"/>
  <c r="Q116" i="4"/>
  <c r="J628" i="4"/>
  <c r="P628" i="4"/>
  <c r="D628" i="4"/>
  <c r="K234" i="4"/>
  <c r="Q234" i="4"/>
  <c r="D234" i="4"/>
  <c r="C145" i="4"/>
  <c r="M145" i="4"/>
  <c r="AF144" i="4"/>
  <c r="R657" i="4"/>
  <c r="B234" i="4"/>
  <c r="O234" i="4"/>
  <c r="C75" i="4"/>
  <c r="R75" i="4"/>
  <c r="B587" i="4"/>
  <c r="I587" i="4"/>
  <c r="I537" i="4"/>
  <c r="O537" i="4"/>
  <c r="K498" i="4"/>
  <c r="R498" i="4"/>
  <c r="H403" i="4"/>
  <c r="M403" i="4"/>
  <c r="M420" i="4"/>
  <c r="H420" i="4"/>
  <c r="C253" i="4"/>
  <c r="K253" i="4"/>
  <c r="C378" i="4"/>
  <c r="M378" i="4"/>
  <c r="Q378" i="4"/>
  <c r="AJ377" i="4"/>
  <c r="F283" i="4"/>
  <c r="H283" i="4"/>
  <c r="C236" i="4"/>
  <c r="O236" i="4"/>
  <c r="K69" i="4"/>
  <c r="C581" i="4"/>
  <c r="H581" i="4"/>
  <c r="J525" i="4"/>
  <c r="P525" i="4"/>
  <c r="R525" i="4"/>
  <c r="K169" i="4"/>
  <c r="Q169" i="4"/>
  <c r="K233" i="4"/>
  <c r="C681" i="4"/>
  <c r="M681" i="4"/>
  <c r="C116" i="4"/>
  <c r="O116" i="4"/>
  <c r="H180" i="4"/>
  <c r="Q628" i="4"/>
  <c r="I457" i="4"/>
  <c r="K561" i="4"/>
  <c r="Q74" i="4"/>
  <c r="J427" i="4"/>
  <c r="F449" i="4"/>
  <c r="R449" i="4"/>
  <c r="AK449" i="4"/>
  <c r="D154" i="4"/>
  <c r="Q154" i="4"/>
  <c r="J666" i="4"/>
  <c r="P666" i="4"/>
  <c r="G507" i="4"/>
  <c r="R507" i="4"/>
  <c r="B249" i="4"/>
  <c r="H31" i="4"/>
  <c r="K31" i="4"/>
  <c r="L543" i="4"/>
  <c r="I737" i="4"/>
  <c r="D737" i="4"/>
  <c r="F592" i="4"/>
  <c r="H592" i="4"/>
  <c r="C911" i="4"/>
  <c r="G234" i="4"/>
  <c r="I145" i="4"/>
  <c r="L657" i="4"/>
  <c r="C234" i="4"/>
  <c r="B75" i="4"/>
  <c r="J763" i="4"/>
  <c r="F537" i="4"/>
  <c r="H498" i="4"/>
  <c r="D403" i="4"/>
  <c r="B253" i="4"/>
  <c r="B378" i="4"/>
  <c r="M283" i="4"/>
  <c r="B236" i="4"/>
  <c r="M69" i="4"/>
  <c r="B581" i="4"/>
  <c r="C525" i="4"/>
  <c r="G525" i="4"/>
  <c r="F169" i="4"/>
  <c r="Y168" i="4"/>
  <c r="D681" i="4"/>
  <c r="O514" i="4"/>
  <c r="B116" i="4"/>
  <c r="C180" i="4"/>
  <c r="M180" i="4"/>
  <c r="H628" i="4"/>
  <c r="F561" i="4"/>
  <c r="I522" i="4"/>
  <c r="D427" i="4"/>
  <c r="M449" i="4"/>
  <c r="Q449" i="4"/>
  <c r="H154" i="4"/>
  <c r="O666" i="4"/>
  <c r="F507" i="4"/>
  <c r="Q507" i="4"/>
  <c r="J131" i="4"/>
  <c r="D249" i="4"/>
  <c r="K249" i="4"/>
  <c r="Q1013" i="4"/>
  <c r="J970" i="4"/>
  <c r="R970" i="4"/>
  <c r="Q924" i="4"/>
  <c r="J815" i="4"/>
  <c r="Q815" i="4"/>
  <c r="Q852" i="4"/>
  <c r="I970" i="4"/>
  <c r="B970" i="4"/>
  <c r="M924" i="4"/>
  <c r="K514" i="4"/>
  <c r="L514" i="4"/>
  <c r="H49" i="4"/>
  <c r="G561" i="4"/>
  <c r="J74" i="4"/>
  <c r="P74" i="4"/>
  <c r="I586" i="4"/>
  <c r="H989" i="4"/>
  <c r="G514" i="4"/>
  <c r="Q514" i="4"/>
  <c r="G49" i="4"/>
  <c r="I561" i="4"/>
  <c r="H74" i="4"/>
  <c r="R586" i="4"/>
  <c r="O427" i="4"/>
  <c r="C661" i="4"/>
  <c r="H953" i="4"/>
  <c r="I989" i="4"/>
  <c r="C514" i="4"/>
  <c r="I514" i="4"/>
  <c r="R514" i="4"/>
  <c r="L49" i="4"/>
  <c r="D561" i="4"/>
  <c r="L74" i="4"/>
  <c r="G586" i="4"/>
  <c r="L427" i="4"/>
  <c r="C131" i="4"/>
  <c r="R131" i="4"/>
  <c r="H911" i="4"/>
  <c r="G984" i="4"/>
  <c r="R984" i="4"/>
  <c r="L815" i="4"/>
  <c r="I852" i="4"/>
  <c r="G967" i="4"/>
  <c r="Q967" i="4"/>
  <c r="C970" i="4"/>
  <c r="F924" i="4"/>
  <c r="K924" i="4"/>
  <c r="B514" i="4"/>
  <c r="O49" i="4"/>
  <c r="O561" i="4"/>
  <c r="F74" i="4"/>
  <c r="M427" i="4"/>
  <c r="O661" i="4"/>
  <c r="K131" i="4"/>
  <c r="Q131" i="4"/>
  <c r="F984" i="4"/>
  <c r="M815" i="4"/>
  <c r="F852" i="4"/>
  <c r="M967" i="4"/>
  <c r="F967" i="4"/>
  <c r="K970" i="4"/>
  <c r="F970" i="4"/>
  <c r="R924" i="4"/>
  <c r="G924" i="4"/>
  <c r="L490" i="4"/>
  <c r="K631" i="4"/>
  <c r="C488" i="4"/>
  <c r="D488" i="4"/>
  <c r="O286" i="4"/>
  <c r="J542" i="4"/>
  <c r="L542" i="4"/>
  <c r="H583" i="4"/>
  <c r="L583" i="4"/>
  <c r="I760" i="4"/>
  <c r="G648" i="4"/>
  <c r="Q331" i="4"/>
  <c r="I220" i="4"/>
  <c r="AB220" i="4"/>
  <c r="J270" i="4"/>
  <c r="AC269" i="4"/>
  <c r="M488" i="4"/>
  <c r="K488" i="4"/>
  <c r="F286" i="4"/>
  <c r="R286" i="4"/>
  <c r="H542" i="4"/>
  <c r="AA542" i="4"/>
  <c r="D542" i="4"/>
  <c r="B583" i="4"/>
  <c r="D583" i="4"/>
  <c r="J760" i="4"/>
  <c r="E760" i="4"/>
  <c r="B648" i="4"/>
  <c r="K401" i="4"/>
  <c r="J220" i="4"/>
  <c r="C446" i="4"/>
  <c r="H488" i="4"/>
  <c r="J488" i="4"/>
  <c r="E488" i="4"/>
  <c r="M286" i="4"/>
  <c r="Q286" i="4"/>
  <c r="G542" i="4"/>
  <c r="Z542" i="4"/>
  <c r="K583" i="4"/>
  <c r="R583" i="4"/>
  <c r="K760" i="4"/>
  <c r="AD759" i="4"/>
  <c r="O760" i="4"/>
  <c r="L648" i="4"/>
  <c r="O648" i="4"/>
  <c r="D565" i="4"/>
  <c r="I111" i="4"/>
  <c r="C659" i="4"/>
  <c r="G488" i="4"/>
  <c r="Q488" i="4"/>
  <c r="G286" i="4"/>
  <c r="J286" i="4"/>
  <c r="P286" i="4"/>
  <c r="B542" i="4"/>
  <c r="O542" i="4"/>
  <c r="F583" i="4"/>
  <c r="Q583" i="4"/>
  <c r="D760" i="4"/>
  <c r="W759" i="4"/>
  <c r="G760" i="4"/>
  <c r="Z759" i="4"/>
  <c r="K648" i="4"/>
  <c r="R648" i="4"/>
  <c r="R281" i="4"/>
  <c r="K286" i="4"/>
  <c r="F542" i="4"/>
  <c r="C583" i="4"/>
  <c r="I583" i="4"/>
  <c r="L760" i="4"/>
  <c r="C648" i="4"/>
  <c r="J648" i="4"/>
  <c r="E648" i="4"/>
  <c r="D853" i="4"/>
  <c r="I157" i="4"/>
  <c r="H1027" i="4"/>
  <c r="C466" i="4"/>
  <c r="Q897" i="4"/>
  <c r="Q955" i="4"/>
  <c r="J818" i="4"/>
  <c r="P818" i="4"/>
  <c r="D897" i="4"/>
  <c r="Q817" i="4"/>
  <c r="K260" i="4"/>
  <c r="O967" i="4"/>
  <c r="J1042" i="4"/>
  <c r="P1042" i="4"/>
  <c r="O970" i="4"/>
  <c r="K466" i="4"/>
  <c r="G934" i="4"/>
  <c r="C943" i="4"/>
  <c r="B943" i="4"/>
  <c r="R66" i="4"/>
  <c r="G243" i="4"/>
  <c r="C522" i="4"/>
  <c r="J227" i="4"/>
  <c r="P227" i="4"/>
  <c r="C227" i="4"/>
  <c r="F363" i="4"/>
  <c r="O66" i="4"/>
  <c r="B227" i="4"/>
  <c r="B863" i="4"/>
  <c r="G66" i="4"/>
  <c r="M522" i="4"/>
  <c r="Q522" i="4"/>
  <c r="F661" i="4"/>
  <c r="K90" i="4"/>
  <c r="AD89" i="4"/>
  <c r="I841" i="4"/>
  <c r="M66" i="4"/>
  <c r="O227" i="4"/>
  <c r="B363" i="4"/>
  <c r="Q661" i="4"/>
  <c r="C953" i="4"/>
  <c r="Q66" i="4"/>
  <c r="H227" i="4"/>
  <c r="L522" i="4"/>
  <c r="F260" i="4"/>
  <c r="B1015" i="4"/>
  <c r="R227" i="4"/>
  <c r="M497" i="4"/>
  <c r="F522" i="4"/>
  <c r="J661" i="4"/>
  <c r="P661" i="4"/>
  <c r="Q243" i="4"/>
  <c r="Q822" i="4"/>
  <c r="I661" i="4"/>
  <c r="AB661" i="4"/>
  <c r="B907" i="4"/>
  <c r="L66" i="4"/>
  <c r="R497" i="4"/>
  <c r="D522" i="4"/>
  <c r="J363" i="4"/>
  <c r="P363" i="4"/>
  <c r="C385" i="4"/>
  <c r="K227" i="4"/>
  <c r="G522" i="4"/>
  <c r="I363" i="4"/>
  <c r="L385" i="4"/>
  <c r="G227" i="4"/>
  <c r="Q227" i="4"/>
  <c r="G497" i="4"/>
  <c r="C363" i="4"/>
  <c r="I497" i="4"/>
  <c r="O363" i="4"/>
  <c r="D541" i="4"/>
  <c r="C982" i="4"/>
  <c r="J402" i="4"/>
  <c r="P402" i="4"/>
  <c r="J66" i="4"/>
  <c r="P66" i="4"/>
  <c r="L227" i="4"/>
  <c r="AE226" i="4"/>
  <c r="R419" i="4"/>
  <c r="B497" i="4"/>
  <c r="J522" i="4"/>
  <c r="L363" i="4"/>
  <c r="C67" i="4"/>
  <c r="G997" i="4"/>
  <c r="L891" i="4"/>
  <c r="C66" i="4"/>
  <c r="I66" i="4"/>
  <c r="D227" i="4"/>
  <c r="B522" i="4"/>
  <c r="H363" i="4"/>
  <c r="O997" i="4"/>
  <c r="B66" i="4"/>
  <c r="D66" i="4"/>
  <c r="M227" i="4"/>
  <c r="K497" i="4"/>
  <c r="H522" i="4"/>
  <c r="O522" i="4"/>
  <c r="K363" i="4"/>
  <c r="Q363" i="4"/>
  <c r="R835" i="4"/>
  <c r="H66" i="4"/>
  <c r="F227" i="4"/>
  <c r="J497" i="4"/>
  <c r="P497" i="4"/>
  <c r="F497" i="4"/>
  <c r="K522" i="4"/>
  <c r="G363" i="4"/>
  <c r="L338" i="4"/>
  <c r="O338" i="4"/>
  <c r="F196" i="4"/>
  <c r="I161" i="4"/>
  <c r="L497" i="4"/>
  <c r="O497" i="4"/>
  <c r="D497" i="4"/>
  <c r="Q497" i="4"/>
  <c r="J541" i="4"/>
  <c r="P541" i="4"/>
  <c r="C497" i="4"/>
  <c r="H497" i="4"/>
  <c r="D363" i="4"/>
  <c r="M363" i="4"/>
  <c r="J231" i="4"/>
  <c r="P231" i="4"/>
  <c r="K184" i="4"/>
  <c r="H198" i="4"/>
  <c r="M196" i="4"/>
  <c r="AF195" i="4"/>
  <c r="K29" i="4"/>
  <c r="O837" i="4"/>
  <c r="I999" i="4"/>
  <c r="F248" i="4"/>
  <c r="Q196" i="4"/>
  <c r="C93" i="4"/>
  <c r="O248" i="4"/>
  <c r="AH247" i="4"/>
  <c r="J179" i="4"/>
  <c r="P179" i="4"/>
  <c r="F835" i="4"/>
  <c r="C699" i="4"/>
  <c r="F748" i="4"/>
  <c r="C419" i="4"/>
  <c r="Q559" i="4"/>
  <c r="B196" i="4"/>
  <c r="L916" i="4"/>
  <c r="C608" i="4"/>
  <c r="Q678" i="4"/>
  <c r="Q387" i="4"/>
  <c r="C191" i="4"/>
  <c r="G184" i="4"/>
  <c r="I747" i="4"/>
  <c r="C248" i="4"/>
  <c r="B419" i="4"/>
  <c r="M284" i="4"/>
  <c r="C55" i="4"/>
  <c r="H608" i="4"/>
  <c r="M191" i="4"/>
  <c r="C703" i="4"/>
  <c r="R747" i="4"/>
  <c r="D248" i="4"/>
  <c r="M248" i="4"/>
  <c r="R248" i="4"/>
  <c r="J419" i="4"/>
  <c r="E419" i="4"/>
  <c r="D419" i="4"/>
  <c r="J49" i="4"/>
  <c r="P49" i="4"/>
  <c r="R49" i="4"/>
  <c r="AK48" i="4"/>
  <c r="J561" i="4"/>
  <c r="P561" i="4"/>
  <c r="Q561" i="4"/>
  <c r="I74" i="4"/>
  <c r="M586" i="4"/>
  <c r="K586" i="4"/>
  <c r="G427" i="4"/>
  <c r="I427" i="4"/>
  <c r="G661" i="4"/>
  <c r="H661" i="4"/>
  <c r="D762" i="4"/>
  <c r="I154" i="4"/>
  <c r="C666" i="4"/>
  <c r="F666" i="4"/>
  <c r="L507" i="4"/>
  <c r="L504" i="4"/>
  <c r="M131" i="4"/>
  <c r="O131" i="4"/>
  <c r="L402" i="4"/>
  <c r="B243" i="4"/>
  <c r="G31" i="4"/>
  <c r="H287" i="4"/>
  <c r="C543" i="4"/>
  <c r="B543" i="4"/>
  <c r="J416" i="4"/>
  <c r="P416" i="4"/>
  <c r="L416" i="4"/>
  <c r="C736" i="4"/>
  <c r="Q953" i="4"/>
  <c r="K907" i="4"/>
  <c r="F822" i="4"/>
  <c r="B989" i="4"/>
  <c r="F901" i="4"/>
  <c r="B1013" i="4"/>
  <c r="M819" i="4"/>
  <c r="L748" i="4"/>
  <c r="H248" i="4"/>
  <c r="B88" i="4"/>
  <c r="L419" i="4"/>
  <c r="R55" i="4"/>
  <c r="R608" i="4"/>
  <c r="J342" i="4"/>
  <c r="P342" i="4"/>
  <c r="R191" i="4"/>
  <c r="K703" i="4"/>
  <c r="K399" i="4"/>
  <c r="R753" i="4"/>
  <c r="K248" i="4"/>
  <c r="B248" i="4"/>
  <c r="I696" i="4"/>
  <c r="H419" i="4"/>
  <c r="Q49" i="4"/>
  <c r="H586" i="4"/>
  <c r="J586" i="4"/>
  <c r="P586" i="4"/>
  <c r="F427" i="4"/>
  <c r="H427" i="4"/>
  <c r="B661" i="4"/>
  <c r="M661" i="4"/>
  <c r="L243" i="4"/>
  <c r="D953" i="4"/>
  <c r="C907" i="4"/>
  <c r="M822" i="4"/>
  <c r="L989" i="4"/>
  <c r="R911" i="4"/>
  <c r="J1032" i="4"/>
  <c r="H819" i="4"/>
  <c r="B750" i="4"/>
  <c r="O703" i="4"/>
  <c r="Q399" i="4"/>
  <c r="R766" i="4"/>
  <c r="I419" i="4"/>
  <c r="K419" i="4"/>
  <c r="J756" i="4"/>
  <c r="P756" i="4"/>
  <c r="R750" i="4"/>
  <c r="G419" i="4"/>
  <c r="Q419" i="4"/>
  <c r="I149" i="4"/>
  <c r="B567" i="4"/>
  <c r="J248" i="4"/>
  <c r="N248" i="4"/>
  <c r="L248" i="4"/>
  <c r="R42" i="4"/>
  <c r="B181" i="4"/>
  <c r="O761" i="4"/>
  <c r="J72" i="4"/>
  <c r="P72" i="4"/>
  <c r="G248" i="4"/>
  <c r="Q248" i="4"/>
  <c r="F419" i="4"/>
  <c r="D382" i="4"/>
  <c r="B49" i="4"/>
  <c r="M49" i="4"/>
  <c r="B561" i="4"/>
  <c r="M561" i="4"/>
  <c r="B74" i="4"/>
  <c r="M74" i="4"/>
  <c r="O74" i="4"/>
  <c r="Q586" i="4"/>
  <c r="K427" i="4"/>
  <c r="D661" i="4"/>
  <c r="R661" i="4"/>
  <c r="B131" i="4"/>
  <c r="D338" i="4"/>
  <c r="L260" i="4"/>
  <c r="D605" i="4"/>
  <c r="B953" i="4"/>
  <c r="B822" i="4"/>
  <c r="G911" i="4"/>
  <c r="O912" i="4"/>
  <c r="G999" i="4"/>
  <c r="H1037" i="4"/>
  <c r="F1007" i="4"/>
  <c r="F865" i="4"/>
  <c r="H567" i="4"/>
  <c r="J761" i="4"/>
  <c r="B699" i="4"/>
  <c r="M72" i="4"/>
  <c r="I248" i="4"/>
  <c r="M419" i="4"/>
  <c r="L718" i="4"/>
  <c r="K49" i="4"/>
  <c r="H561" i="4"/>
  <c r="C74" i="4"/>
  <c r="L586" i="4"/>
  <c r="K661" i="4"/>
  <c r="D776" i="4"/>
  <c r="D131" i="4"/>
  <c r="Q93" i="4"/>
  <c r="G907" i="4"/>
  <c r="J822" i="4"/>
  <c r="P822" i="4"/>
  <c r="K989" i="4"/>
  <c r="Q996" i="4"/>
  <c r="L1033" i="4"/>
  <c r="C1037" i="4"/>
  <c r="I1000" i="4"/>
  <c r="K880" i="4"/>
  <c r="L880" i="4"/>
  <c r="Q926" i="4"/>
  <c r="Q934" i="4"/>
  <c r="K926" i="4"/>
  <c r="Q627" i="4"/>
  <c r="L627" i="4"/>
  <c r="J627" i="4"/>
  <c r="P627" i="4"/>
  <c r="G627" i="4"/>
  <c r="M627" i="4"/>
  <c r="K627" i="4"/>
  <c r="F627" i="4"/>
  <c r="I627" i="4"/>
  <c r="C627" i="4"/>
  <c r="O627" i="4"/>
  <c r="D627" i="4"/>
  <c r="B627" i="4"/>
  <c r="H627" i="4"/>
  <c r="R627" i="4"/>
  <c r="R928" i="4"/>
  <c r="L928" i="4"/>
  <c r="F928" i="4"/>
  <c r="G928" i="4"/>
  <c r="B928" i="4"/>
  <c r="O928" i="4"/>
  <c r="H928" i="4"/>
  <c r="J928" i="4"/>
  <c r="I928" i="4"/>
  <c r="D928" i="4"/>
  <c r="C928" i="4"/>
  <c r="Q928" i="4"/>
  <c r="K928" i="4"/>
  <c r="M928" i="4"/>
  <c r="I105" i="4"/>
  <c r="G105" i="4"/>
  <c r="Z104" i="4"/>
  <c r="L105" i="4"/>
  <c r="B105" i="4"/>
  <c r="U104" i="4"/>
  <c r="C105" i="4"/>
  <c r="M105" i="4"/>
  <c r="H105" i="4"/>
  <c r="Q105" i="4"/>
  <c r="F105" i="4"/>
  <c r="R105" i="4"/>
  <c r="O105" i="4"/>
  <c r="AH104" i="4"/>
  <c r="J105" i="4"/>
  <c r="P105" i="4"/>
  <c r="D105" i="4"/>
  <c r="K105" i="4"/>
  <c r="K219" i="4"/>
  <c r="G219" i="4"/>
  <c r="D219" i="4"/>
  <c r="H219" i="4"/>
  <c r="B219" i="4"/>
  <c r="M219" i="4"/>
  <c r="C219" i="4"/>
  <c r="Q219" i="4"/>
  <c r="I219" i="4"/>
  <c r="R219" i="4"/>
  <c r="O219" i="4"/>
  <c r="F219" i="4"/>
  <c r="J219" i="4"/>
  <c r="P219" i="4"/>
  <c r="L219" i="4"/>
  <c r="R963" i="4"/>
  <c r="K963" i="4"/>
  <c r="Q963" i="4"/>
  <c r="B963" i="4"/>
  <c r="J963" i="4"/>
  <c r="P963" i="4"/>
  <c r="I963" i="4"/>
  <c r="F963" i="4"/>
  <c r="H963" i="4"/>
  <c r="D963" i="4"/>
  <c r="O963" i="4"/>
  <c r="C963" i="4"/>
  <c r="L963" i="4"/>
  <c r="M963" i="4"/>
  <c r="G963" i="4"/>
  <c r="O593" i="4"/>
  <c r="B593" i="4"/>
  <c r="J593" i="4"/>
  <c r="P593" i="4"/>
  <c r="R593" i="4"/>
  <c r="K593" i="4"/>
  <c r="M593" i="4"/>
  <c r="H593" i="4"/>
  <c r="C593" i="4"/>
  <c r="D593" i="4"/>
  <c r="K189" i="4"/>
  <c r="I189" i="4"/>
  <c r="M189" i="4"/>
  <c r="J189" i="4"/>
  <c r="P189" i="4"/>
  <c r="D189" i="4"/>
  <c r="B189" i="4"/>
  <c r="Q189" i="4"/>
  <c r="F189" i="4"/>
  <c r="C189" i="4"/>
  <c r="R189" i="4"/>
  <c r="L189" i="4"/>
  <c r="O189" i="4"/>
  <c r="G189" i="4"/>
  <c r="D871" i="4"/>
  <c r="F871" i="4"/>
  <c r="I871" i="4"/>
  <c r="B871" i="4"/>
  <c r="L871" i="4"/>
  <c r="H871" i="4"/>
  <c r="M871" i="4"/>
  <c r="O871" i="4"/>
  <c r="K871" i="4"/>
  <c r="G871" i="4"/>
  <c r="R871" i="4"/>
  <c r="Q871" i="4"/>
  <c r="C871" i="4"/>
  <c r="J871" i="4"/>
  <c r="P871" i="4"/>
  <c r="H674" i="4"/>
  <c r="L674" i="4"/>
  <c r="M674" i="4"/>
  <c r="F674" i="4"/>
  <c r="B674" i="4"/>
  <c r="Q674" i="4"/>
  <c r="I674" i="4"/>
  <c r="C674" i="4"/>
  <c r="V673" i="4"/>
  <c r="R674" i="4"/>
  <c r="G674" i="4"/>
  <c r="Z674" i="4"/>
  <c r="J674" i="4"/>
  <c r="P674" i="4"/>
  <c r="K674" i="4"/>
  <c r="R938" i="4"/>
  <c r="G938" i="4"/>
  <c r="O938" i="4"/>
  <c r="J938" i="4"/>
  <c r="P938" i="4"/>
  <c r="M938" i="4"/>
  <c r="H938" i="4"/>
  <c r="C938" i="4"/>
  <c r="F938" i="4"/>
  <c r="K938" i="4"/>
  <c r="B938" i="4"/>
  <c r="I938" i="4"/>
  <c r="Q938" i="4"/>
  <c r="L938" i="4"/>
  <c r="D938" i="4"/>
  <c r="O538" i="4"/>
  <c r="G538" i="4"/>
  <c r="J538" i="4"/>
  <c r="P538" i="4"/>
  <c r="M538" i="4"/>
  <c r="K538" i="4"/>
  <c r="H538" i="4"/>
  <c r="D538" i="4"/>
  <c r="I538" i="4"/>
  <c r="F538" i="4"/>
  <c r="B538" i="4"/>
  <c r="Q538" i="4"/>
  <c r="L538" i="4"/>
  <c r="C538" i="4"/>
  <c r="R538" i="4"/>
  <c r="G885" i="4"/>
  <c r="C885" i="4"/>
  <c r="K885" i="4"/>
  <c r="B885" i="4"/>
  <c r="L885" i="4"/>
  <c r="Q885" i="4"/>
  <c r="O885" i="4"/>
  <c r="J885" i="4"/>
  <c r="I885" i="4"/>
  <c r="R885" i="4"/>
  <c r="M885" i="4"/>
  <c r="H885" i="4"/>
  <c r="F885" i="4"/>
  <c r="D885" i="4"/>
  <c r="G271" i="4"/>
  <c r="H271" i="4"/>
  <c r="L271" i="4"/>
  <c r="I271" i="4"/>
  <c r="Q271" i="4"/>
  <c r="J271" i="4"/>
  <c r="R271" i="4"/>
  <c r="O271" i="4"/>
  <c r="K271" i="4"/>
  <c r="F271" i="4"/>
  <c r="M271" i="4"/>
  <c r="C271" i="4"/>
  <c r="B271" i="4"/>
  <c r="O268" i="4"/>
  <c r="AH267" i="4"/>
  <c r="C268" i="4"/>
  <c r="J268" i="4"/>
  <c r="Q268" i="4"/>
  <c r="M268" i="4"/>
  <c r="AF267" i="4"/>
  <c r="R268" i="4"/>
  <c r="K268" i="4"/>
  <c r="G268" i="4"/>
  <c r="F268" i="4"/>
  <c r="D268" i="4"/>
  <c r="L268" i="4"/>
  <c r="B268" i="4"/>
  <c r="I268" i="4"/>
  <c r="H268" i="4"/>
  <c r="K28" i="4"/>
  <c r="M28" i="4"/>
  <c r="D28" i="4"/>
  <c r="H28" i="4"/>
  <c r="L28" i="4"/>
  <c r="AE27" i="4"/>
  <c r="F28" i="4"/>
  <c r="B28" i="4"/>
  <c r="O28" i="4"/>
  <c r="I28" i="4"/>
  <c r="C28" i="4"/>
  <c r="G28" i="4"/>
  <c r="Q28" i="4"/>
  <c r="J28" i="4"/>
  <c r="R28" i="4"/>
  <c r="R671" i="4"/>
  <c r="M671" i="4"/>
  <c r="B671" i="4"/>
  <c r="F671" i="4"/>
  <c r="K671" i="4"/>
  <c r="J671" i="4"/>
  <c r="P671" i="4"/>
  <c r="L671" i="4"/>
  <c r="G671" i="4"/>
  <c r="H671" i="4"/>
  <c r="I671" i="4"/>
  <c r="C671" i="4"/>
  <c r="O671" i="4"/>
  <c r="Q671" i="4"/>
  <c r="D671" i="4"/>
  <c r="K254" i="4"/>
  <c r="M254" i="4"/>
  <c r="Q254" i="4"/>
  <c r="B254" i="4"/>
  <c r="C254" i="4"/>
  <c r="R254" i="4"/>
  <c r="D254" i="4"/>
  <c r="O254" i="4"/>
  <c r="F254" i="4"/>
  <c r="H254" i="4"/>
  <c r="I254" i="4"/>
  <c r="G254" i="4"/>
  <c r="J254" i="4"/>
  <c r="P254" i="4"/>
  <c r="L254" i="4"/>
  <c r="L431" i="4"/>
  <c r="K431" i="4"/>
  <c r="D431" i="4"/>
  <c r="W431" i="4"/>
  <c r="M431" i="4"/>
  <c r="I431" i="4"/>
  <c r="AB431" i="4"/>
  <c r="F431" i="4"/>
  <c r="H431" i="4"/>
  <c r="B431" i="4"/>
  <c r="C431" i="4"/>
  <c r="Q431" i="4"/>
  <c r="R431" i="4"/>
  <c r="J431" i="4"/>
  <c r="J677" i="4"/>
  <c r="P677" i="4"/>
  <c r="C677" i="4"/>
  <c r="Q677" i="4"/>
  <c r="K677" i="4"/>
  <c r="R677" i="4"/>
  <c r="D677" i="4"/>
  <c r="O677" i="4"/>
  <c r="L677" i="4"/>
  <c r="M677" i="4"/>
  <c r="G677" i="4"/>
  <c r="H677" i="4"/>
  <c r="F677" i="4"/>
  <c r="I677" i="4"/>
  <c r="B677" i="4"/>
  <c r="Q63" i="4"/>
  <c r="G63" i="4"/>
  <c r="O63" i="4"/>
  <c r="M63" i="4"/>
  <c r="K63" i="4"/>
  <c r="J63" i="4"/>
  <c r="P63" i="4"/>
  <c r="D63" i="4"/>
  <c r="I63" i="4"/>
  <c r="L63" i="4"/>
  <c r="B63" i="4"/>
  <c r="C63" i="4"/>
  <c r="F63" i="4"/>
  <c r="K549" i="4"/>
  <c r="D549" i="4"/>
  <c r="M549" i="4"/>
  <c r="B549" i="4"/>
  <c r="O549" i="4"/>
  <c r="L549" i="4"/>
  <c r="C549" i="4"/>
  <c r="F549" i="4"/>
  <c r="Q549" i="4"/>
  <c r="R549" i="4"/>
  <c r="G549" i="4"/>
  <c r="J549" i="4"/>
  <c r="P549" i="4"/>
  <c r="H549" i="4"/>
  <c r="I549" i="4"/>
  <c r="I327" i="4"/>
  <c r="Q327" i="4"/>
  <c r="B327" i="4"/>
  <c r="R327" i="4"/>
  <c r="J327" i="4"/>
  <c r="P327" i="4"/>
  <c r="F327" i="4"/>
  <c r="K327" i="4"/>
  <c r="L327" i="4"/>
  <c r="D327" i="4"/>
  <c r="G327" i="4"/>
  <c r="M327" i="4"/>
  <c r="O327" i="4"/>
  <c r="H327" i="4"/>
  <c r="C327" i="4"/>
  <c r="J135" i="4"/>
  <c r="E135" i="4"/>
  <c r="H135" i="4"/>
  <c r="Q135" i="4"/>
  <c r="C135" i="4"/>
  <c r="R135" i="4"/>
  <c r="M135" i="4"/>
  <c r="O135" i="4"/>
  <c r="AH135" i="4"/>
  <c r="F135" i="4"/>
  <c r="D135" i="4"/>
  <c r="W135" i="4"/>
  <c r="B135" i="4"/>
  <c r="I135" i="4"/>
  <c r="K135" i="4"/>
  <c r="L135" i="4"/>
  <c r="G81" i="4"/>
  <c r="Q593" i="4"/>
  <c r="F775" i="4"/>
  <c r="C621" i="4"/>
  <c r="B150" i="4"/>
  <c r="H150" i="4"/>
  <c r="D150" i="4"/>
  <c r="I150" i="4"/>
  <c r="F150" i="4"/>
  <c r="J150" i="4"/>
  <c r="K150" i="4"/>
  <c r="C150" i="4"/>
  <c r="Q150" i="4"/>
  <c r="L150" i="4"/>
  <c r="R150" i="4"/>
  <c r="G150" i="4"/>
  <c r="M1050" i="4"/>
  <c r="K1050" i="4"/>
  <c r="I1050" i="4"/>
  <c r="F1050" i="4"/>
  <c r="D1050" i="4"/>
  <c r="H1050" i="4"/>
  <c r="O1050" i="4"/>
  <c r="R1050" i="4"/>
  <c r="G1050" i="4"/>
  <c r="C1050" i="4"/>
  <c r="B1050" i="4"/>
  <c r="L1050" i="4"/>
  <c r="Q1050" i="4"/>
  <c r="J1050" i="4"/>
  <c r="O644" i="4"/>
  <c r="H644" i="4"/>
  <c r="C644" i="4"/>
  <c r="D644" i="4"/>
  <c r="R644" i="4"/>
  <c r="L644" i="4"/>
  <c r="Q644" i="4"/>
  <c r="F644" i="4"/>
  <c r="M644" i="4"/>
  <c r="J644" i="4"/>
  <c r="P644" i="4"/>
  <c r="G644" i="4"/>
  <c r="I644" i="4"/>
  <c r="K644" i="4"/>
  <c r="B644" i="4"/>
  <c r="D969" i="4"/>
  <c r="R969" i="4"/>
  <c r="L969" i="4"/>
  <c r="F969" i="4"/>
  <c r="O969" i="4"/>
  <c r="G969" i="4"/>
  <c r="B969" i="4"/>
  <c r="H969" i="4"/>
  <c r="C969" i="4"/>
  <c r="Q969" i="4"/>
  <c r="K969" i="4"/>
  <c r="I969" i="4"/>
  <c r="J969" i="4"/>
  <c r="P969" i="4"/>
  <c r="M969" i="4"/>
  <c r="K52" i="4"/>
  <c r="J52" i="4"/>
  <c r="D52" i="4"/>
  <c r="G52" i="4"/>
  <c r="L52" i="4"/>
  <c r="B52" i="4"/>
  <c r="O52" i="4"/>
  <c r="M52" i="4"/>
  <c r="C52" i="4"/>
  <c r="H52" i="4"/>
  <c r="Q52" i="4"/>
  <c r="F52" i="4"/>
  <c r="R52" i="4"/>
  <c r="I52" i="4"/>
  <c r="B918" i="4"/>
  <c r="G918" i="4"/>
  <c r="I918" i="4"/>
  <c r="D918" i="4"/>
  <c r="C918" i="4"/>
  <c r="J918" i="4"/>
  <c r="P918" i="4"/>
  <c r="L918" i="4"/>
  <c r="R918" i="4"/>
  <c r="K918" i="4"/>
  <c r="O918" i="4"/>
  <c r="H918" i="4"/>
  <c r="M918" i="4"/>
  <c r="Q918" i="4"/>
  <c r="F918" i="4"/>
  <c r="O434" i="4"/>
  <c r="G434" i="4"/>
  <c r="M434" i="4"/>
  <c r="D434" i="4"/>
  <c r="F434" i="4"/>
  <c r="L434" i="4"/>
  <c r="I434" i="4"/>
  <c r="C434" i="4"/>
  <c r="J434" i="4"/>
  <c r="P434" i="4"/>
  <c r="B434" i="4"/>
  <c r="Q434" i="4"/>
  <c r="H434" i="4"/>
  <c r="G850" i="4"/>
  <c r="J850" i="4"/>
  <c r="P850" i="4"/>
  <c r="D850" i="4"/>
  <c r="M850" i="4"/>
  <c r="Q850" i="4"/>
  <c r="I850" i="4"/>
  <c r="O850" i="4"/>
  <c r="K850" i="4"/>
  <c r="L850" i="4"/>
  <c r="R850" i="4"/>
  <c r="B850" i="4"/>
  <c r="H850" i="4"/>
  <c r="F850" i="4"/>
  <c r="C850" i="4"/>
  <c r="M170" i="4"/>
  <c r="F170" i="4"/>
  <c r="G170" i="4"/>
  <c r="C170" i="4"/>
  <c r="O170" i="4"/>
  <c r="I170" i="4"/>
  <c r="B170" i="4"/>
  <c r="D170" i="4"/>
  <c r="Q170" i="4"/>
  <c r="L170" i="4"/>
  <c r="H412" i="4"/>
  <c r="Q412" i="4"/>
  <c r="I412" i="4"/>
  <c r="F412" i="4"/>
  <c r="J412" i="4"/>
  <c r="P412" i="4"/>
  <c r="L412" i="4"/>
  <c r="K412" i="4"/>
  <c r="D412" i="4"/>
  <c r="L944" i="4"/>
  <c r="K944" i="4"/>
  <c r="I944" i="4"/>
  <c r="G944" i="4"/>
  <c r="O944" i="4"/>
  <c r="Q944" i="4"/>
  <c r="D944" i="4"/>
  <c r="B944" i="4"/>
  <c r="M944" i="4"/>
  <c r="C944" i="4"/>
  <c r="J944" i="4"/>
  <c r="R944" i="4"/>
  <c r="H944" i="4"/>
  <c r="F944" i="4"/>
  <c r="L379" i="4"/>
  <c r="G379" i="4"/>
  <c r="H379" i="4"/>
  <c r="M379" i="4"/>
  <c r="B379" i="4"/>
  <c r="Q379" i="4"/>
  <c r="F379" i="4"/>
  <c r="C379" i="4"/>
  <c r="R379" i="4"/>
  <c r="I379" i="4"/>
  <c r="O379" i="4"/>
  <c r="J379" i="4"/>
  <c r="P379" i="4"/>
  <c r="D379" i="4"/>
  <c r="K379" i="4"/>
  <c r="R931" i="4"/>
  <c r="M931" i="4"/>
  <c r="J931" i="4"/>
  <c r="P931" i="4"/>
  <c r="C931" i="4"/>
  <c r="D931" i="4"/>
  <c r="B931" i="4"/>
  <c r="L931" i="4"/>
  <c r="K931" i="4"/>
  <c r="G931" i="4"/>
  <c r="H931" i="4"/>
  <c r="O931" i="4"/>
  <c r="Q931" i="4"/>
  <c r="I931" i="4"/>
  <c r="F931" i="4"/>
  <c r="F636" i="4"/>
  <c r="I636" i="4"/>
  <c r="G636" i="4"/>
  <c r="B636" i="4"/>
  <c r="O636" i="4"/>
  <c r="K636" i="4"/>
  <c r="C636" i="4"/>
  <c r="H636" i="4"/>
  <c r="Q636" i="4"/>
  <c r="D636" i="4"/>
  <c r="R636" i="4"/>
  <c r="L636" i="4"/>
  <c r="M636" i="4"/>
  <c r="J636" i="4"/>
  <c r="D688" i="4"/>
  <c r="B688" i="4"/>
  <c r="U688" i="4"/>
  <c r="O688" i="4"/>
  <c r="L688" i="4"/>
  <c r="Q688" i="4"/>
  <c r="G688" i="4"/>
  <c r="H688" i="4"/>
  <c r="M688" i="4"/>
  <c r="I688" i="4"/>
  <c r="J688" i="4"/>
  <c r="P688" i="4"/>
  <c r="C688" i="4"/>
  <c r="Q376" i="4"/>
  <c r="K376" i="4"/>
  <c r="R376" i="4"/>
  <c r="H376" i="4"/>
  <c r="M376" i="4"/>
  <c r="D376" i="4"/>
  <c r="F376" i="4"/>
  <c r="I376" i="4"/>
  <c r="B376" i="4"/>
  <c r="L376" i="4"/>
  <c r="O376" i="4"/>
  <c r="J376" i="4"/>
  <c r="P376" i="4"/>
  <c r="C376" i="4"/>
  <c r="G376" i="4"/>
  <c r="Q310" i="4"/>
  <c r="M310" i="4"/>
  <c r="AF309" i="4"/>
  <c r="K310" i="4"/>
  <c r="F310" i="4"/>
  <c r="H310" i="4"/>
  <c r="D310" i="4"/>
  <c r="J310" i="4"/>
  <c r="G310" i="4"/>
  <c r="R310" i="4"/>
  <c r="O310" i="4"/>
  <c r="L310" i="4"/>
  <c r="I310" i="4"/>
  <c r="AB309" i="4"/>
  <c r="B310" i="4"/>
  <c r="C310" i="4"/>
  <c r="M130" i="4"/>
  <c r="L130" i="4"/>
  <c r="F130" i="4"/>
  <c r="H130" i="4"/>
  <c r="B130" i="4"/>
  <c r="O130" i="4"/>
  <c r="J130" i="4"/>
  <c r="P130" i="4"/>
  <c r="C130" i="4"/>
  <c r="G130" i="4"/>
  <c r="Z130" i="4"/>
  <c r="Q130" i="4"/>
  <c r="I130" i="4"/>
  <c r="R130" i="4"/>
  <c r="K130" i="4"/>
  <c r="O360" i="4"/>
  <c r="J360" i="4"/>
  <c r="P360" i="4"/>
  <c r="C360" i="4"/>
  <c r="G360" i="4"/>
  <c r="Q360" i="4"/>
  <c r="K360" i="4"/>
  <c r="R360" i="4"/>
  <c r="H360" i="4"/>
  <c r="M360" i="4"/>
  <c r="D360" i="4"/>
  <c r="F360" i="4"/>
  <c r="I360" i="4"/>
  <c r="B360" i="4"/>
  <c r="L360" i="4"/>
  <c r="L780" i="4"/>
  <c r="G780" i="4"/>
  <c r="Z779" i="4"/>
  <c r="D780" i="4"/>
  <c r="Q780" i="4"/>
  <c r="F780" i="4"/>
  <c r="R780" i="4"/>
  <c r="AK779" i="4"/>
  <c r="M780" i="4"/>
  <c r="K780" i="4"/>
  <c r="AD779" i="4"/>
  <c r="C780" i="4"/>
  <c r="O780" i="4"/>
  <c r="AH779" i="4"/>
  <c r="I780" i="4"/>
  <c r="B780" i="4"/>
  <c r="J780" i="4"/>
  <c r="P780" i="4"/>
  <c r="H780" i="4"/>
  <c r="Q788" i="4"/>
  <c r="M788" i="4"/>
  <c r="R788" i="4"/>
  <c r="C788" i="4"/>
  <c r="V787" i="4"/>
  <c r="H788" i="4"/>
  <c r="O788" i="4"/>
  <c r="G788" i="4"/>
  <c r="K788" i="4"/>
  <c r="AD787" i="4"/>
  <c r="I788" i="4"/>
  <c r="L788" i="4"/>
  <c r="K575" i="4"/>
  <c r="F575" i="4"/>
  <c r="H575" i="4"/>
  <c r="I575" i="4"/>
  <c r="O575" i="4"/>
  <c r="Q575" i="4"/>
  <c r="J575" i="4"/>
  <c r="P575" i="4"/>
  <c r="R575" i="4"/>
  <c r="D575" i="4"/>
  <c r="B575" i="4"/>
  <c r="L575" i="4"/>
  <c r="G575" i="4"/>
  <c r="C575" i="4"/>
  <c r="Q552" i="4"/>
  <c r="B552" i="4"/>
  <c r="R552" i="4"/>
  <c r="H552" i="4"/>
  <c r="D552" i="4"/>
  <c r="K552" i="4"/>
  <c r="I552" i="4"/>
  <c r="M552" i="4"/>
  <c r="L552" i="4"/>
  <c r="F552" i="4"/>
  <c r="J552" i="4"/>
  <c r="O552" i="4"/>
  <c r="C552" i="4"/>
  <c r="G552" i="4"/>
  <c r="R81" i="4"/>
  <c r="B206" i="4"/>
  <c r="D590" i="4"/>
  <c r="F688" i="4"/>
  <c r="D130" i="4"/>
  <c r="D271" i="4"/>
  <c r="Q691" i="4"/>
  <c r="I691" i="4"/>
  <c r="R691" i="4"/>
  <c r="J691" i="4"/>
  <c r="K691" i="4"/>
  <c r="D691" i="4"/>
  <c r="F691" i="4"/>
  <c r="B691" i="4"/>
  <c r="O691" i="4"/>
  <c r="G691" i="4"/>
  <c r="C691" i="4"/>
  <c r="M691" i="4"/>
  <c r="H691" i="4"/>
  <c r="L691" i="4"/>
  <c r="J274" i="4"/>
  <c r="M274" i="4"/>
  <c r="K274" i="4"/>
  <c r="C274" i="4"/>
  <c r="O274" i="4"/>
  <c r="D274" i="4"/>
  <c r="B274" i="4"/>
  <c r="U273" i="4"/>
  <c r="L274" i="4"/>
  <c r="Q274" i="4"/>
  <c r="G274" i="4"/>
  <c r="R274" i="4"/>
  <c r="AK273" i="4"/>
  <c r="H274" i="4"/>
  <c r="I274" i="4"/>
  <c r="F274" i="4"/>
  <c r="L132" i="4"/>
  <c r="D132" i="4"/>
  <c r="J132" i="4"/>
  <c r="P132" i="4"/>
  <c r="H132" i="4"/>
  <c r="I132" i="4"/>
  <c r="K132" i="4"/>
  <c r="B132" i="4"/>
  <c r="O132" i="4"/>
  <c r="M132" i="4"/>
  <c r="C132" i="4"/>
  <c r="F132" i="4"/>
  <c r="Q132" i="4"/>
  <c r="R132" i="4"/>
  <c r="G132" i="4"/>
  <c r="G979" i="4"/>
  <c r="M979" i="4"/>
  <c r="I979" i="4"/>
  <c r="J979" i="4"/>
  <c r="P979" i="4"/>
  <c r="F979" i="4"/>
  <c r="O979" i="4"/>
  <c r="R979" i="4"/>
  <c r="K979" i="4"/>
  <c r="Q979" i="4"/>
  <c r="L979" i="4"/>
  <c r="B979" i="4"/>
  <c r="H979" i="4"/>
  <c r="D979" i="4"/>
  <c r="C979" i="4"/>
  <c r="O564" i="4"/>
  <c r="J564" i="4"/>
  <c r="P564" i="4"/>
  <c r="Q564" i="4"/>
  <c r="G564" i="4"/>
  <c r="R564" i="4"/>
  <c r="K564" i="4"/>
  <c r="M564" i="4"/>
  <c r="D564" i="4"/>
  <c r="H564" i="4"/>
  <c r="L564" i="4"/>
  <c r="F564" i="4"/>
  <c r="I564" i="4"/>
  <c r="B564" i="4"/>
  <c r="F1034" i="4"/>
  <c r="G1034" i="4"/>
  <c r="Q1034" i="4"/>
  <c r="L1034" i="4"/>
  <c r="D1034" i="4"/>
  <c r="C1034" i="4"/>
  <c r="K1034" i="4"/>
  <c r="O1034" i="4"/>
  <c r="B1034" i="4"/>
  <c r="H1034" i="4"/>
  <c r="J1034" i="4"/>
  <c r="R1034" i="4"/>
  <c r="M1034" i="4"/>
  <c r="I1034" i="4"/>
  <c r="I339" i="4"/>
  <c r="C339" i="4"/>
  <c r="Q339" i="4"/>
  <c r="R339" i="4"/>
  <c r="J339" i="4"/>
  <c r="P339" i="4"/>
  <c r="O339" i="4"/>
  <c r="G339" i="4"/>
  <c r="L339" i="4"/>
  <c r="K339" i="4"/>
  <c r="D339" i="4"/>
  <c r="M339" i="4"/>
  <c r="H339" i="4"/>
  <c r="O884" i="4"/>
  <c r="H884" i="4"/>
  <c r="C884" i="4"/>
  <c r="R884" i="4"/>
  <c r="K884" i="4"/>
  <c r="F884" i="4"/>
  <c r="B884" i="4"/>
  <c r="J884" i="4"/>
  <c r="P884" i="4"/>
  <c r="D884" i="4"/>
  <c r="Q884" i="4"/>
  <c r="M884" i="4"/>
  <c r="G884" i="4"/>
  <c r="L884" i="4"/>
  <c r="I884" i="4"/>
  <c r="B682" i="4"/>
  <c r="H682" i="4"/>
  <c r="Q682" i="4"/>
  <c r="K682" i="4"/>
  <c r="R682" i="4"/>
  <c r="D682" i="4"/>
  <c r="O682" i="4"/>
  <c r="L682" i="4"/>
  <c r="G985" i="4"/>
  <c r="M985" i="4"/>
  <c r="Q985" i="4"/>
  <c r="O985" i="4"/>
  <c r="J985" i="4"/>
  <c r="P985" i="4"/>
  <c r="R985" i="4"/>
  <c r="I985" i="4"/>
  <c r="L985" i="4"/>
  <c r="B985" i="4"/>
  <c r="H985" i="4"/>
  <c r="F985" i="4"/>
  <c r="D985" i="4"/>
  <c r="C985" i="4"/>
  <c r="K985" i="4"/>
  <c r="G866" i="4"/>
  <c r="D866" i="4"/>
  <c r="H866" i="4"/>
  <c r="M866" i="4"/>
  <c r="I866" i="4"/>
  <c r="L866" i="4"/>
  <c r="O866" i="4"/>
  <c r="B866" i="4"/>
  <c r="Q866" i="4"/>
  <c r="J866" i="4"/>
  <c r="P866" i="4"/>
  <c r="C866" i="4"/>
  <c r="R866" i="4"/>
  <c r="K866" i="4"/>
  <c r="F866" i="4"/>
  <c r="F109" i="4"/>
  <c r="G109" i="4"/>
  <c r="L109" i="4"/>
  <c r="H109" i="4"/>
  <c r="I109" i="4"/>
  <c r="B109" i="4"/>
  <c r="Q109" i="4"/>
  <c r="J109" i="4"/>
  <c r="C109" i="4"/>
  <c r="O109" i="4"/>
  <c r="D109" i="4"/>
  <c r="K109" i="4"/>
  <c r="M109" i="4"/>
  <c r="K121" i="4"/>
  <c r="G121" i="4"/>
  <c r="J121" i="4"/>
  <c r="D121" i="4"/>
  <c r="M121" i="4"/>
  <c r="I121" i="4"/>
  <c r="B121" i="4"/>
  <c r="O121" i="4"/>
  <c r="L121" i="4"/>
  <c r="C121" i="4"/>
  <c r="H121" i="4"/>
  <c r="Q121" i="4"/>
  <c r="F121" i="4"/>
  <c r="R121" i="4"/>
  <c r="G925" i="4"/>
  <c r="J925" i="4"/>
  <c r="P925" i="4"/>
  <c r="O925" i="4"/>
  <c r="B925" i="4"/>
  <c r="I925" i="4"/>
  <c r="L925" i="4"/>
  <c r="D925" i="4"/>
  <c r="C925" i="4"/>
  <c r="Q925" i="4"/>
  <c r="K925" i="4"/>
  <c r="M925" i="4"/>
  <c r="F925" i="4"/>
  <c r="H925" i="4"/>
  <c r="R925" i="4"/>
  <c r="J704" i="4"/>
  <c r="P704" i="4"/>
  <c r="C704" i="4"/>
  <c r="K704" i="4"/>
  <c r="AD704" i="4"/>
  <c r="I704" i="4"/>
  <c r="L704" i="4"/>
  <c r="Q704" i="4"/>
  <c r="B704" i="4"/>
  <c r="R704" i="4"/>
  <c r="G704" i="4"/>
  <c r="M704" i="4"/>
  <c r="H704" i="4"/>
  <c r="O215" i="4"/>
  <c r="C215" i="4"/>
  <c r="V214" i="4"/>
  <c r="G215" i="4"/>
  <c r="Q215" i="4"/>
  <c r="M215" i="4"/>
  <c r="R215" i="4"/>
  <c r="H215" i="4"/>
  <c r="K215" i="4"/>
  <c r="F215" i="4"/>
  <c r="D215" i="4"/>
  <c r="I215" i="4"/>
  <c r="L215" i="4"/>
  <c r="AE214" i="4"/>
  <c r="J215" i="4"/>
  <c r="P215" i="4"/>
  <c r="B215" i="4"/>
  <c r="O316" i="4"/>
  <c r="I316" i="4"/>
  <c r="D316" i="4"/>
  <c r="Q316" i="4"/>
  <c r="M316" i="4"/>
  <c r="L316" i="4"/>
  <c r="G316" i="4"/>
  <c r="J316" i="4"/>
  <c r="P316" i="4"/>
  <c r="F316" i="4"/>
  <c r="H316" i="4"/>
  <c r="B316" i="4"/>
  <c r="K316" i="4"/>
  <c r="C316" i="4"/>
  <c r="R316" i="4"/>
  <c r="I781" i="4"/>
  <c r="H781" i="4"/>
  <c r="L781" i="4"/>
  <c r="O781" i="4"/>
  <c r="D781" i="4"/>
  <c r="R781" i="4"/>
  <c r="K781" i="4"/>
  <c r="G781" i="4"/>
  <c r="C781" i="4"/>
  <c r="Q781" i="4"/>
  <c r="F781" i="4"/>
  <c r="M781" i="4"/>
  <c r="J781" i="4"/>
  <c r="P781" i="4"/>
  <c r="B781" i="4"/>
  <c r="Q103" i="4"/>
  <c r="L103" i="4"/>
  <c r="R103" i="4"/>
  <c r="I103" i="4"/>
  <c r="AB103" i="4"/>
  <c r="H103" i="4"/>
  <c r="F103" i="4"/>
  <c r="Y103" i="4"/>
  <c r="J103" i="4"/>
  <c r="P103" i="4"/>
  <c r="M103" i="4"/>
  <c r="G103" i="4"/>
  <c r="Z103" i="4"/>
  <c r="B103" i="4"/>
  <c r="U103" i="4"/>
  <c r="O103" i="4"/>
  <c r="AH103" i="4"/>
  <c r="K103" i="4"/>
  <c r="C103" i="4"/>
  <c r="D103" i="4"/>
  <c r="G496" i="4"/>
  <c r="D496" i="4"/>
  <c r="F496" i="4"/>
  <c r="L496" i="4"/>
  <c r="R496" i="4"/>
  <c r="H496" i="4"/>
  <c r="C496" i="4"/>
  <c r="O496" i="4"/>
  <c r="M496" i="4"/>
  <c r="I496" i="4"/>
  <c r="Q496" i="4"/>
  <c r="B496" i="4"/>
  <c r="J496" i="4"/>
  <c r="P496" i="4"/>
  <c r="K496" i="4"/>
  <c r="Q695" i="4"/>
  <c r="H695" i="4"/>
  <c r="B695" i="4"/>
  <c r="L695" i="4"/>
  <c r="J695" i="4"/>
  <c r="M695" i="4"/>
  <c r="G695" i="4"/>
  <c r="F695" i="4"/>
  <c r="R695" i="4"/>
  <c r="K695" i="4"/>
  <c r="C695" i="4"/>
  <c r="O695" i="4"/>
  <c r="I695" i="4"/>
  <c r="I769" i="4"/>
  <c r="M769" i="4"/>
  <c r="H769" i="4"/>
  <c r="B769" i="4"/>
  <c r="O769" i="4"/>
  <c r="C769" i="4"/>
  <c r="J769" i="4"/>
  <c r="E769" i="4"/>
  <c r="G769" i="4"/>
  <c r="D769" i="4"/>
  <c r="R769" i="4"/>
  <c r="F769" i="4"/>
  <c r="Q769" i="4"/>
  <c r="L769" i="4"/>
  <c r="H715" i="4"/>
  <c r="J715" i="4"/>
  <c r="P715" i="4"/>
  <c r="D715" i="4"/>
  <c r="W715" i="4"/>
  <c r="K715" i="4"/>
  <c r="I715" i="4"/>
  <c r="O715" i="4"/>
  <c r="B715" i="4"/>
  <c r="C715" i="4"/>
  <c r="M715" i="4"/>
  <c r="F715" i="4"/>
  <c r="R715" i="4"/>
  <c r="G715" i="4"/>
  <c r="Q715" i="4"/>
  <c r="L715" i="4"/>
  <c r="C412" i="4"/>
  <c r="J788" i="4"/>
  <c r="P788" i="4"/>
  <c r="M621" i="4"/>
  <c r="R170" i="4"/>
  <c r="D523" i="4"/>
  <c r="B412" i="4"/>
  <c r="Q206" i="4"/>
  <c r="D695" i="4"/>
  <c r="D788" i="4"/>
  <c r="K688" i="4"/>
  <c r="H332" i="4"/>
  <c r="G135" i="4"/>
  <c r="O859" i="4"/>
  <c r="D859" i="4"/>
  <c r="I859" i="4"/>
  <c r="B859" i="4"/>
  <c r="L859" i="4"/>
  <c r="Q859" i="4"/>
  <c r="F859" i="4"/>
  <c r="C859" i="4"/>
  <c r="J859" i="4"/>
  <c r="P859" i="4"/>
  <c r="K859" i="4"/>
  <c r="G859" i="4"/>
  <c r="M859" i="4"/>
  <c r="R859" i="4"/>
  <c r="H859" i="4"/>
  <c r="Q115" i="4"/>
  <c r="K115" i="4"/>
  <c r="R115" i="4"/>
  <c r="M115" i="4"/>
  <c r="O115" i="4"/>
  <c r="F115" i="4"/>
  <c r="D115" i="4"/>
  <c r="I115" i="4"/>
  <c r="H115" i="4"/>
  <c r="L115" i="4"/>
  <c r="G115" i="4"/>
  <c r="J115" i="4"/>
  <c r="P115" i="4"/>
  <c r="B115" i="4"/>
  <c r="C115" i="4"/>
  <c r="C896" i="4"/>
  <c r="K896" i="4"/>
  <c r="B896" i="4"/>
  <c r="L896" i="4"/>
  <c r="F896" i="4"/>
  <c r="G896" i="4"/>
  <c r="O896" i="4"/>
  <c r="I896" i="4"/>
  <c r="H896" i="4"/>
  <c r="R896" i="4"/>
  <c r="Q896" i="4"/>
  <c r="M896" i="4"/>
  <c r="D896" i="4"/>
  <c r="J896" i="4"/>
  <c r="F458" i="4"/>
  <c r="L458" i="4"/>
  <c r="I458" i="4"/>
  <c r="M458" i="4"/>
  <c r="J458" i="4"/>
  <c r="P458" i="4"/>
  <c r="C458" i="4"/>
  <c r="Q458" i="4"/>
  <c r="G458" i="4"/>
  <c r="B458" i="4"/>
  <c r="R458" i="4"/>
  <c r="K458" i="4"/>
  <c r="O458" i="4"/>
  <c r="H458" i="4"/>
  <c r="D458" i="4"/>
  <c r="H950" i="4"/>
  <c r="Q950" i="4"/>
  <c r="F950" i="4"/>
  <c r="O950" i="4"/>
  <c r="D950" i="4"/>
  <c r="C950" i="4"/>
  <c r="M950" i="4"/>
  <c r="R950" i="4"/>
  <c r="L950" i="4"/>
  <c r="J950" i="4"/>
  <c r="P950" i="4"/>
  <c r="I950" i="4"/>
  <c r="B950" i="4"/>
  <c r="G950" i="4"/>
  <c r="K950" i="4"/>
  <c r="L473" i="4"/>
  <c r="K473" i="4"/>
  <c r="I473" i="4"/>
  <c r="M473" i="4"/>
  <c r="B473" i="4"/>
  <c r="F473" i="4"/>
  <c r="C473" i="4"/>
  <c r="R473" i="4"/>
  <c r="J473" i="4"/>
  <c r="P473" i="4"/>
  <c r="O473" i="4"/>
  <c r="AH472" i="4"/>
  <c r="G473" i="4"/>
  <c r="H473" i="4"/>
  <c r="B684" i="4"/>
  <c r="M684" i="4"/>
  <c r="C684" i="4"/>
  <c r="O684" i="4"/>
  <c r="F684" i="4"/>
  <c r="J684" i="4"/>
  <c r="P684" i="4"/>
  <c r="I684" i="4"/>
  <c r="G684" i="4"/>
  <c r="Q684" i="4"/>
  <c r="K684" i="4"/>
  <c r="R684" i="4"/>
  <c r="H684" i="4"/>
  <c r="L684" i="4"/>
  <c r="D684" i="4"/>
  <c r="H81" i="4"/>
  <c r="B81" i="4"/>
  <c r="D81" i="4"/>
  <c r="O81" i="4"/>
  <c r="J81" i="4"/>
  <c r="P81" i="4"/>
  <c r="M81" i="4"/>
  <c r="L356" i="4"/>
  <c r="C356" i="4"/>
  <c r="Q356" i="4"/>
  <c r="R356" i="4"/>
  <c r="O356" i="4"/>
  <c r="G356" i="4"/>
  <c r="J356" i="4"/>
  <c r="P356" i="4"/>
  <c r="M356" i="4"/>
  <c r="K356" i="4"/>
  <c r="H356" i="4"/>
  <c r="D356" i="4"/>
  <c r="I356" i="4"/>
  <c r="Q956" i="4"/>
  <c r="F956" i="4"/>
  <c r="K956" i="4"/>
  <c r="D956" i="4"/>
  <c r="O956" i="4"/>
  <c r="M956" i="4"/>
  <c r="C956" i="4"/>
  <c r="L956" i="4"/>
  <c r="R956" i="4"/>
  <c r="J956" i="4"/>
  <c r="P956" i="4"/>
  <c r="G956" i="4"/>
  <c r="B956" i="4"/>
  <c r="H956" i="4"/>
  <c r="I956" i="4"/>
  <c r="O162" i="4"/>
  <c r="L162" i="4"/>
  <c r="H162" i="4"/>
  <c r="R162" i="4"/>
  <c r="M162" i="4"/>
  <c r="K162" i="4"/>
  <c r="G162" i="4"/>
  <c r="I162" i="4"/>
  <c r="F162" i="4"/>
  <c r="D162" i="4"/>
  <c r="J162" i="4"/>
  <c r="P162" i="4"/>
  <c r="B162" i="4"/>
  <c r="C162" i="4"/>
  <c r="Q621" i="4"/>
  <c r="D621" i="4"/>
  <c r="R621" i="4"/>
  <c r="F621" i="4"/>
  <c r="O621" i="4"/>
  <c r="L621" i="4"/>
  <c r="I621" i="4"/>
  <c r="J621" i="4"/>
  <c r="P621" i="4"/>
  <c r="G621" i="4"/>
  <c r="H621" i="4"/>
  <c r="K621" i="4"/>
  <c r="B621" i="4"/>
  <c r="F856" i="4"/>
  <c r="H856" i="4"/>
  <c r="I856" i="4"/>
  <c r="J856" i="4"/>
  <c r="P856" i="4"/>
  <c r="R856" i="4"/>
  <c r="B856" i="4"/>
  <c r="Q856" i="4"/>
  <c r="K856" i="4"/>
  <c r="C856" i="4"/>
  <c r="L856" i="4"/>
  <c r="G856" i="4"/>
  <c r="M856" i="4"/>
  <c r="O856" i="4"/>
  <c r="D856" i="4"/>
  <c r="I582" i="4"/>
  <c r="M582" i="4"/>
  <c r="K582" i="4"/>
  <c r="O582" i="4"/>
  <c r="B582" i="4"/>
  <c r="C582" i="4"/>
  <c r="R582" i="4"/>
  <c r="J582" i="4"/>
  <c r="P582" i="4"/>
  <c r="Q582" i="4"/>
  <c r="L582" i="4"/>
  <c r="F582" i="4"/>
  <c r="G582" i="4"/>
  <c r="H582" i="4"/>
  <c r="D582" i="4"/>
  <c r="O353" i="4"/>
  <c r="G353" i="4"/>
  <c r="R353" i="4"/>
  <c r="H353" i="4"/>
  <c r="J353" i="4"/>
  <c r="P353" i="4"/>
  <c r="F353" i="4"/>
  <c r="K353" i="4"/>
  <c r="B353" i="4"/>
  <c r="D353" i="4"/>
  <c r="C353" i="4"/>
  <c r="Q353" i="4"/>
  <c r="L353" i="4"/>
  <c r="M353" i="4"/>
  <c r="I353" i="4"/>
  <c r="H386" i="4"/>
  <c r="B386" i="4"/>
  <c r="Q386" i="4"/>
  <c r="D386" i="4"/>
  <c r="C386" i="4"/>
  <c r="R386" i="4"/>
  <c r="I386" i="4"/>
  <c r="O386" i="4"/>
  <c r="L386" i="4"/>
  <c r="F386" i="4"/>
  <c r="M386" i="4"/>
  <c r="J386" i="4"/>
  <c r="P386" i="4"/>
  <c r="G386" i="4"/>
  <c r="K386" i="4"/>
  <c r="H740" i="4"/>
  <c r="O740" i="4"/>
  <c r="G740" i="4"/>
  <c r="Q740" i="4"/>
  <c r="R740" i="4"/>
  <c r="AK739" i="4"/>
  <c r="M740" i="4"/>
  <c r="K740" i="4"/>
  <c r="L740" i="4"/>
  <c r="F740" i="4"/>
  <c r="B740" i="4"/>
  <c r="J740" i="4"/>
  <c r="P740" i="4"/>
  <c r="C740" i="4"/>
  <c r="D740" i="4"/>
  <c r="F81" i="4"/>
  <c r="C682" i="4"/>
  <c r="K523" i="4"/>
  <c r="F256" i="4"/>
  <c r="B788" i="4"/>
  <c r="R688" i="4"/>
  <c r="D674" i="4"/>
  <c r="H189" i="4"/>
  <c r="M150" i="4"/>
  <c r="C564" i="4"/>
  <c r="R152" i="4"/>
  <c r="F152" i="4"/>
  <c r="L152" i="4"/>
  <c r="J152" i="4"/>
  <c r="B152" i="4"/>
  <c r="K152" i="4"/>
  <c r="M152" i="4"/>
  <c r="D152" i="4"/>
  <c r="O152" i="4"/>
  <c r="H152" i="4"/>
  <c r="C152" i="4"/>
  <c r="G152" i="4"/>
  <c r="B264" i="4"/>
  <c r="D264" i="4"/>
  <c r="M264" i="4"/>
  <c r="O264" i="4"/>
  <c r="I264" i="4"/>
  <c r="C264" i="4"/>
  <c r="F264" i="4"/>
  <c r="Q264" i="4"/>
  <c r="J264" i="4"/>
  <c r="P264" i="4"/>
  <c r="R264" i="4"/>
  <c r="G264" i="4"/>
  <c r="L264" i="4"/>
  <c r="K264" i="4"/>
  <c r="H264" i="4"/>
  <c r="H711" i="4"/>
  <c r="Q711" i="4"/>
  <c r="R711" i="4"/>
  <c r="F711" i="4"/>
  <c r="D711" i="4"/>
  <c r="B711" i="4"/>
  <c r="I711" i="4"/>
  <c r="L711" i="4"/>
  <c r="O711" i="4"/>
  <c r="J711" i="4"/>
  <c r="P711" i="4"/>
  <c r="G711" i="4"/>
  <c r="K711" i="4"/>
  <c r="M711" i="4"/>
  <c r="C711" i="4"/>
  <c r="G669" i="4"/>
  <c r="O669" i="4"/>
  <c r="H669" i="4"/>
  <c r="C669" i="4"/>
  <c r="I669" i="4"/>
  <c r="J669" i="4"/>
  <c r="R669" i="4"/>
  <c r="K669" i="4"/>
  <c r="D669" i="4"/>
  <c r="Q669" i="4"/>
  <c r="L669" i="4"/>
  <c r="F669" i="4"/>
  <c r="M669" i="4"/>
  <c r="B669" i="4"/>
  <c r="M439" i="4"/>
  <c r="K439" i="4"/>
  <c r="F439" i="4"/>
  <c r="H439" i="4"/>
  <c r="Q439" i="4"/>
  <c r="J439" i="4"/>
  <c r="P439" i="4"/>
  <c r="R439" i="4"/>
  <c r="G439" i="4"/>
  <c r="D439" i="4"/>
  <c r="L439" i="4"/>
  <c r="F707" i="4"/>
  <c r="D707" i="4"/>
  <c r="J707" i="4"/>
  <c r="P707" i="4"/>
  <c r="H707" i="4"/>
  <c r="G707" i="4"/>
  <c r="O707" i="4"/>
  <c r="AH706" i="4"/>
  <c r="I707" i="4"/>
  <c r="L707" i="4"/>
  <c r="B707" i="4"/>
  <c r="M707" i="4"/>
  <c r="Q707" i="4"/>
  <c r="R707" i="4"/>
  <c r="K707" i="4"/>
  <c r="L593" i="4"/>
  <c r="G682" i="4"/>
  <c r="M523" i="4"/>
  <c r="G412" i="4"/>
  <c r="F206" i="4"/>
  <c r="O674" i="4"/>
  <c r="B339" i="4"/>
  <c r="O150" i="4"/>
  <c r="H63" i="4"/>
  <c r="K769" i="4"/>
  <c r="R109" i="4"/>
  <c r="C972" i="4"/>
  <c r="O972" i="4"/>
  <c r="Q972" i="4"/>
  <c r="H972" i="4"/>
  <c r="L972" i="4"/>
  <c r="I972" i="4"/>
  <c r="F972" i="4"/>
  <c r="B972" i="4"/>
  <c r="J972" i="4"/>
  <c r="P972" i="4"/>
  <c r="R972" i="4"/>
  <c r="K972" i="4"/>
  <c r="M972" i="4"/>
  <c r="D972" i="4"/>
  <c r="G972" i="4"/>
  <c r="H299" i="4"/>
  <c r="M299" i="4"/>
  <c r="D299" i="4"/>
  <c r="B299" i="4"/>
  <c r="U298" i="4"/>
  <c r="O299" i="4"/>
  <c r="I299" i="4"/>
  <c r="C299" i="4"/>
  <c r="L299" i="4"/>
  <c r="Q299" i="4"/>
  <c r="J299" i="4"/>
  <c r="P299" i="4"/>
  <c r="R299" i="4"/>
  <c r="K299" i="4"/>
  <c r="G299" i="4"/>
  <c r="F299" i="4"/>
  <c r="C921" i="4"/>
  <c r="M921" i="4"/>
  <c r="H921" i="4"/>
  <c r="B921" i="4"/>
  <c r="K921" i="4"/>
  <c r="R921" i="4"/>
  <c r="I921" i="4"/>
  <c r="F921" i="4"/>
  <c r="J921" i="4"/>
  <c r="P921" i="4"/>
  <c r="Q921" i="4"/>
  <c r="D921" i="4"/>
  <c r="L921" i="4"/>
  <c r="G921" i="4"/>
  <c r="B314" i="4"/>
  <c r="Q314" i="4"/>
  <c r="J314" i="4"/>
  <c r="P314" i="4"/>
  <c r="C314" i="4"/>
  <c r="O314" i="4"/>
  <c r="D314" i="4"/>
  <c r="H314" i="4"/>
  <c r="F314" i="4"/>
  <c r="M314" i="4"/>
  <c r="G314" i="4"/>
  <c r="R314" i="4"/>
  <c r="I314" i="4"/>
  <c r="K314" i="4"/>
  <c r="L314" i="4"/>
  <c r="R517" i="4"/>
  <c r="G517" i="4"/>
  <c r="D517" i="4"/>
  <c r="J517" i="4"/>
  <c r="P517" i="4"/>
  <c r="L517" i="4"/>
  <c r="K517" i="4"/>
  <c r="M517" i="4"/>
  <c r="B517" i="4"/>
  <c r="O517" i="4"/>
  <c r="H517" i="4"/>
  <c r="C517" i="4"/>
  <c r="F517" i="4"/>
  <c r="Q517" i="4"/>
  <c r="I517" i="4"/>
  <c r="C1025" i="4"/>
  <c r="R1025" i="4"/>
  <c r="I1025" i="4"/>
  <c r="K1025" i="4"/>
  <c r="Q1025" i="4"/>
  <c r="L1025" i="4"/>
  <c r="M1025" i="4"/>
  <c r="G1025" i="4"/>
  <c r="O1025" i="4"/>
  <c r="J1025" i="4"/>
  <c r="P1025" i="4"/>
  <c r="D1025" i="4"/>
  <c r="B1025" i="4"/>
  <c r="H1025" i="4"/>
  <c r="F1025" i="4"/>
  <c r="K329" i="4"/>
  <c r="Q329" i="4"/>
  <c r="D329" i="4"/>
  <c r="R329" i="4"/>
  <c r="L329" i="4"/>
  <c r="H329" i="4"/>
  <c r="F329" i="4"/>
  <c r="C329" i="4"/>
  <c r="I329" i="4"/>
  <c r="G329" i="4"/>
  <c r="B329" i="4"/>
  <c r="J329" i="4"/>
  <c r="P329" i="4"/>
  <c r="M329" i="4"/>
  <c r="O329" i="4"/>
  <c r="J515" i="4"/>
  <c r="P515" i="4"/>
  <c r="L515" i="4"/>
  <c r="K515" i="4"/>
  <c r="H515" i="4"/>
  <c r="M515" i="4"/>
  <c r="I515" i="4"/>
  <c r="F515" i="4"/>
  <c r="B515" i="4"/>
  <c r="Q515" i="4"/>
  <c r="D515" i="4"/>
  <c r="C515" i="4"/>
  <c r="R515" i="4"/>
  <c r="O515" i="4"/>
  <c r="G515" i="4"/>
  <c r="K802" i="4"/>
  <c r="F802" i="4"/>
  <c r="R802" i="4"/>
  <c r="G802" i="4"/>
  <c r="H802" i="4"/>
  <c r="B802" i="4"/>
  <c r="L802" i="4"/>
  <c r="D802" i="4"/>
  <c r="O802" i="4"/>
  <c r="M802" i="4"/>
  <c r="C802" i="4"/>
  <c r="Q802" i="4"/>
  <c r="I802" i="4"/>
  <c r="J802" i="4"/>
  <c r="K633" i="4"/>
  <c r="AD632" i="4"/>
  <c r="L633" i="4"/>
  <c r="M633" i="4"/>
  <c r="F633" i="4"/>
  <c r="B633" i="4"/>
  <c r="C633" i="4"/>
  <c r="Q633" i="4"/>
  <c r="AJ632" i="4"/>
  <c r="G633" i="4"/>
  <c r="R633" i="4"/>
  <c r="H633" i="4"/>
  <c r="J633" i="4"/>
  <c r="P633" i="4"/>
  <c r="D633" i="4"/>
  <c r="W632" i="4"/>
  <c r="O633" i="4"/>
  <c r="AH632" i="4"/>
  <c r="I633" i="4"/>
  <c r="K332" i="4"/>
  <c r="M332" i="4"/>
  <c r="F332" i="4"/>
  <c r="D332" i="4"/>
  <c r="B332" i="4"/>
  <c r="R332" i="4"/>
  <c r="C332" i="4"/>
  <c r="O332" i="4"/>
  <c r="L332" i="4"/>
  <c r="Q332" i="4"/>
  <c r="I332" i="4"/>
  <c r="G332" i="4"/>
  <c r="H775" i="4"/>
  <c r="D775" i="4"/>
  <c r="K775" i="4"/>
  <c r="J775" i="4"/>
  <c r="P775" i="4"/>
  <c r="G775" i="4"/>
  <c r="R775" i="4"/>
  <c r="L775" i="4"/>
  <c r="C775" i="4"/>
  <c r="Q775" i="4"/>
  <c r="I775" i="4"/>
  <c r="O775" i="4"/>
  <c r="M775" i="4"/>
  <c r="O216" i="4"/>
  <c r="I216" i="4"/>
  <c r="L216" i="4"/>
  <c r="Q216" i="4"/>
  <c r="J216" i="4"/>
  <c r="G216" i="4"/>
  <c r="K216" i="4"/>
  <c r="B216" i="4"/>
  <c r="M216" i="4"/>
  <c r="H216" i="4"/>
  <c r="F216" i="4"/>
  <c r="R216" i="4"/>
  <c r="D216" i="4"/>
  <c r="C216" i="4"/>
  <c r="B24" i="4"/>
  <c r="J24" i="4"/>
  <c r="P24" i="4"/>
  <c r="R24" i="4"/>
  <c r="H24" i="4"/>
  <c r="C24" i="4"/>
  <c r="O24" i="4"/>
  <c r="D24" i="4"/>
  <c r="W23" i="4"/>
  <c r="I24" i="4"/>
  <c r="Q24" i="4"/>
  <c r="L24" i="4"/>
  <c r="K24" i="4"/>
  <c r="AD23" i="4"/>
  <c r="M24" i="4"/>
  <c r="F24" i="4"/>
  <c r="G24" i="4"/>
  <c r="Q232" i="4"/>
  <c r="AJ231" i="4"/>
  <c r="L232" i="4"/>
  <c r="J232" i="4"/>
  <c r="F232" i="4"/>
  <c r="B232" i="4"/>
  <c r="K232" i="4"/>
  <c r="M232" i="4"/>
  <c r="C232" i="4"/>
  <c r="O232" i="4"/>
  <c r="AH232" i="4"/>
  <c r="G232" i="4"/>
  <c r="H232" i="4"/>
  <c r="I232" i="4"/>
  <c r="D232" i="4"/>
  <c r="R232" i="4"/>
  <c r="F590" i="4"/>
  <c r="I590" i="4"/>
  <c r="B590" i="4"/>
  <c r="U590" i="4"/>
  <c r="L590" i="4"/>
  <c r="J590" i="4"/>
  <c r="P590" i="4"/>
  <c r="M590" i="4"/>
  <c r="Q590" i="4"/>
  <c r="G590" i="4"/>
  <c r="C590" i="4"/>
  <c r="R590" i="4"/>
  <c r="K590" i="4"/>
  <c r="O590" i="4"/>
  <c r="H590" i="4"/>
  <c r="F749" i="4"/>
  <c r="Q749" i="4"/>
  <c r="M749" i="4"/>
  <c r="I749" i="4"/>
  <c r="L749" i="4"/>
  <c r="R749" i="4"/>
  <c r="K749" i="4"/>
  <c r="D749" i="4"/>
  <c r="C749" i="4"/>
  <c r="B749" i="4"/>
  <c r="J749" i="4"/>
  <c r="P749" i="4"/>
  <c r="O749" i="4"/>
  <c r="H749" i="4"/>
  <c r="G749" i="4"/>
  <c r="G593" i="4"/>
  <c r="K170" i="4"/>
  <c r="M682" i="4"/>
  <c r="M412" i="4"/>
  <c r="C439" i="4"/>
  <c r="G431" i="4"/>
  <c r="F339" i="4"/>
  <c r="B356" i="4"/>
  <c r="R63" i="4"/>
  <c r="M575" i="4"/>
  <c r="Q578" i="4"/>
  <c r="J578" i="4"/>
  <c r="P578" i="4"/>
  <c r="R578" i="4"/>
  <c r="K578" i="4"/>
  <c r="AD578" i="4"/>
  <c r="L578" i="4"/>
  <c r="F578" i="4"/>
  <c r="M578" i="4"/>
  <c r="B578" i="4"/>
  <c r="G578" i="4"/>
  <c r="C578" i="4"/>
  <c r="O578" i="4"/>
  <c r="H578" i="4"/>
  <c r="D578" i="4"/>
  <c r="I578" i="4"/>
  <c r="Q433" i="4"/>
  <c r="G433" i="4"/>
  <c r="R433" i="4"/>
  <c r="H433" i="4"/>
  <c r="O433" i="4"/>
  <c r="D433" i="4"/>
  <c r="W433" i="4"/>
  <c r="L433" i="4"/>
  <c r="K433" i="4"/>
  <c r="I433" i="4"/>
  <c r="AB433" i="4"/>
  <c r="M433" i="4"/>
  <c r="F433" i="4"/>
  <c r="J433" i="4"/>
  <c r="P433" i="4"/>
  <c r="B433" i="4"/>
  <c r="C433" i="4"/>
  <c r="O477" i="4"/>
  <c r="G477" i="4"/>
  <c r="J477" i="4"/>
  <c r="L477" i="4"/>
  <c r="K477" i="4"/>
  <c r="M477" i="4"/>
  <c r="D477" i="4"/>
  <c r="H477" i="4"/>
  <c r="B477" i="4"/>
  <c r="Q477" i="4"/>
  <c r="F477" i="4"/>
  <c r="C477" i="4"/>
  <c r="R477" i="4"/>
  <c r="I477" i="4"/>
  <c r="R617" i="4"/>
  <c r="H617" i="4"/>
  <c r="O617" i="4"/>
  <c r="D617" i="4"/>
  <c r="F617" i="4"/>
  <c r="L617" i="4"/>
  <c r="I617" i="4"/>
  <c r="M617" i="4"/>
  <c r="J617" i="4"/>
  <c r="P617" i="4"/>
  <c r="B617" i="4"/>
  <c r="G617" i="4"/>
  <c r="C617" i="4"/>
  <c r="Q617" i="4"/>
  <c r="K617" i="4"/>
  <c r="Q461" i="4"/>
  <c r="J461" i="4"/>
  <c r="P461" i="4"/>
  <c r="C461" i="4"/>
  <c r="R461" i="4"/>
  <c r="D461" i="4"/>
  <c r="F461" i="4"/>
  <c r="K461" i="4"/>
  <c r="AD461" i="4"/>
  <c r="L461" i="4"/>
  <c r="M461" i="4"/>
  <c r="B461" i="4"/>
  <c r="O461" i="4"/>
  <c r="H461" i="4"/>
  <c r="AA461" i="4"/>
  <c r="I461" i="4"/>
  <c r="D1010" i="4"/>
  <c r="F1010" i="4"/>
  <c r="I1010" i="4"/>
  <c r="K1010" i="4"/>
  <c r="G1010" i="4"/>
  <c r="M1010" i="4"/>
  <c r="R1010" i="4"/>
  <c r="J1010" i="4"/>
  <c r="P1010" i="4"/>
  <c r="L1010" i="4"/>
  <c r="H1010" i="4"/>
  <c r="B1010" i="4"/>
  <c r="O1010" i="4"/>
  <c r="Q1010" i="4"/>
  <c r="C1010" i="4"/>
  <c r="R172" i="4"/>
  <c r="L172" i="4"/>
  <c r="O172" i="4"/>
  <c r="I172" i="4"/>
  <c r="J172" i="4"/>
  <c r="D172" i="4"/>
  <c r="M172" i="4"/>
  <c r="H172" i="4"/>
  <c r="K172" i="4"/>
  <c r="B172" i="4"/>
  <c r="F172" i="4"/>
  <c r="G172" i="4"/>
  <c r="C172" i="4"/>
  <c r="K894" i="4"/>
  <c r="C894" i="4"/>
  <c r="H894" i="4"/>
  <c r="D894" i="4"/>
  <c r="B894" i="4"/>
  <c r="G894" i="4"/>
  <c r="R894" i="4"/>
  <c r="J894" i="4"/>
  <c r="P894" i="4"/>
  <c r="O894" i="4"/>
  <c r="I894" i="4"/>
  <c r="F894" i="4"/>
  <c r="Q894" i="4"/>
  <c r="M894" i="4"/>
  <c r="L894" i="4"/>
  <c r="L523" i="4"/>
  <c r="B523" i="4"/>
  <c r="R523" i="4"/>
  <c r="G523" i="4"/>
  <c r="C523" i="4"/>
  <c r="H523" i="4"/>
  <c r="Q523" i="4"/>
  <c r="I523" i="4"/>
  <c r="F523" i="4"/>
  <c r="J523" i="4"/>
  <c r="P523" i="4"/>
  <c r="R849" i="4"/>
  <c r="H849" i="4"/>
  <c r="F849" i="4"/>
  <c r="G849" i="4"/>
  <c r="D849" i="4"/>
  <c r="O849" i="4"/>
  <c r="Q849" i="4"/>
  <c r="AJ848" i="4"/>
  <c r="M849" i="4"/>
  <c r="I849" i="4"/>
  <c r="L849" i="4"/>
  <c r="K849" i="4"/>
  <c r="J849" i="4"/>
  <c r="P849" i="4"/>
  <c r="C849" i="4"/>
  <c r="B849" i="4"/>
  <c r="H321" i="4"/>
  <c r="M321" i="4"/>
  <c r="K321" i="4"/>
  <c r="G321" i="4"/>
  <c r="I321" i="4"/>
  <c r="B321" i="4"/>
  <c r="U320" i="4"/>
  <c r="O321" i="4"/>
  <c r="D321" i="4"/>
  <c r="C321" i="4"/>
  <c r="J321" i="4"/>
  <c r="Q321" i="4"/>
  <c r="L321" i="4"/>
  <c r="R321" i="4"/>
  <c r="F321" i="4"/>
  <c r="F276" i="4"/>
  <c r="L276" i="4"/>
  <c r="I276" i="4"/>
  <c r="M276" i="4"/>
  <c r="J276" i="4"/>
  <c r="P276" i="4"/>
  <c r="B276" i="4"/>
  <c r="R276" i="4"/>
  <c r="G276" i="4"/>
  <c r="Z276" i="4"/>
  <c r="C276" i="4"/>
  <c r="O276" i="4"/>
  <c r="K276" i="4"/>
  <c r="H276" i="4"/>
  <c r="Q276" i="4"/>
  <c r="D276" i="4"/>
  <c r="O806" i="4"/>
  <c r="B806" i="4"/>
  <c r="G806" i="4"/>
  <c r="D806" i="4"/>
  <c r="Q806" i="4"/>
  <c r="R806" i="4"/>
  <c r="K806" i="4"/>
  <c r="C806" i="4"/>
  <c r="H806" i="4"/>
  <c r="I806" i="4"/>
  <c r="M806" i="4"/>
  <c r="J806" i="4"/>
  <c r="P806" i="4"/>
  <c r="F806" i="4"/>
  <c r="L806" i="4"/>
  <c r="F358" i="4"/>
  <c r="Q358" i="4"/>
  <c r="I358" i="4"/>
  <c r="L358" i="4"/>
  <c r="J358" i="4"/>
  <c r="P358" i="4"/>
  <c r="B358" i="4"/>
  <c r="G358" i="4"/>
  <c r="K358" i="4"/>
  <c r="R358" i="4"/>
  <c r="C358" i="4"/>
  <c r="O358" i="4"/>
  <c r="D358" i="4"/>
  <c r="M358" i="4"/>
  <c r="K302" i="4"/>
  <c r="F302" i="4"/>
  <c r="H302" i="4"/>
  <c r="D302" i="4"/>
  <c r="C302" i="4"/>
  <c r="Q302" i="4"/>
  <c r="I302" i="4"/>
  <c r="R302" i="4"/>
  <c r="L302" i="4"/>
  <c r="O302" i="4"/>
  <c r="J302" i="4"/>
  <c r="B302" i="4"/>
  <c r="G302" i="4"/>
  <c r="M302" i="4"/>
  <c r="Q159" i="4"/>
  <c r="M159" i="4"/>
  <c r="K159" i="4"/>
  <c r="AD159" i="4"/>
  <c r="F159" i="4"/>
  <c r="H159" i="4"/>
  <c r="B159" i="4"/>
  <c r="D159" i="4"/>
  <c r="W158" i="4"/>
  <c r="I159" i="4"/>
  <c r="G159" i="4"/>
  <c r="C159" i="4"/>
  <c r="R159" i="4"/>
  <c r="O159" i="4"/>
  <c r="L159" i="4"/>
  <c r="AE159" i="4"/>
  <c r="J159" i="4"/>
  <c r="P159" i="4"/>
  <c r="K615" i="4"/>
  <c r="B615" i="4"/>
  <c r="L615" i="4"/>
  <c r="D615" i="4"/>
  <c r="G615" i="4"/>
  <c r="O615" i="4"/>
  <c r="M615" i="4"/>
  <c r="C615" i="4"/>
  <c r="H615" i="4"/>
  <c r="Q615" i="4"/>
  <c r="F615" i="4"/>
  <c r="J615" i="4"/>
  <c r="P615" i="4"/>
  <c r="I615" i="4"/>
  <c r="Q192" i="4"/>
  <c r="G192" i="4"/>
  <c r="L192" i="4"/>
  <c r="B192" i="4"/>
  <c r="J192" i="4"/>
  <c r="P192" i="4"/>
  <c r="D192" i="4"/>
  <c r="H192" i="4"/>
  <c r="K192" i="4"/>
  <c r="C192" i="4"/>
  <c r="R192" i="4"/>
  <c r="M192" i="4"/>
  <c r="I192" i="4"/>
  <c r="O192" i="4"/>
  <c r="F192" i="4"/>
  <c r="O256" i="4"/>
  <c r="K256" i="4"/>
  <c r="C256" i="4"/>
  <c r="D256" i="4"/>
  <c r="R256" i="4"/>
  <c r="I256" i="4"/>
  <c r="B256" i="4"/>
  <c r="G256" i="4"/>
  <c r="H256" i="4"/>
  <c r="J256" i="4"/>
  <c r="P256" i="4"/>
  <c r="M256" i="4"/>
  <c r="J206" i="4"/>
  <c r="C206" i="4"/>
  <c r="G206" i="4"/>
  <c r="M206" i="4"/>
  <c r="R206" i="4"/>
  <c r="AK206" i="4"/>
  <c r="H206" i="4"/>
  <c r="O206" i="4"/>
  <c r="D206" i="4"/>
  <c r="W205" i="4"/>
  <c r="I206" i="4"/>
  <c r="C81" i="4"/>
  <c r="L81" i="4"/>
  <c r="D704" i="4"/>
  <c r="I152" i="4"/>
  <c r="I81" i="4"/>
  <c r="I593" i="4"/>
  <c r="J682" i="4"/>
  <c r="P682" i="4"/>
  <c r="R412" i="4"/>
  <c r="L206" i="4"/>
  <c r="I439" i="4"/>
  <c r="Q256" i="4"/>
  <c r="F704" i="4"/>
  <c r="Q152" i="4"/>
  <c r="O431" i="4"/>
  <c r="D473" i="4"/>
  <c r="K434" i="4"/>
  <c r="F356" i="4"/>
  <c r="Q172" i="4"/>
  <c r="J466" i="4"/>
  <c r="P466" i="4"/>
  <c r="G307" i="4"/>
  <c r="J260" i="4"/>
  <c r="P260" i="4"/>
  <c r="O324" i="4"/>
  <c r="B93" i="4"/>
  <c r="L157" i="4"/>
  <c r="J605" i="4"/>
  <c r="P605" i="4"/>
  <c r="K513" i="4"/>
  <c r="K354" i="4"/>
  <c r="J468" i="4"/>
  <c r="F1019" i="4"/>
  <c r="R951" i="4"/>
  <c r="J1027" i="4"/>
  <c r="B901" i="4"/>
  <c r="C818" i="4"/>
  <c r="K858" i="4"/>
  <c r="D1044" i="4"/>
  <c r="R1036" i="4"/>
  <c r="F997" i="4"/>
  <c r="M880" i="4"/>
  <c r="H934" i="4"/>
  <c r="F1049" i="4"/>
  <c r="G817" i="4"/>
  <c r="I466" i="4"/>
  <c r="M307" i="4"/>
  <c r="R324" i="4"/>
  <c r="R157" i="4"/>
  <c r="L513" i="4"/>
  <c r="L468" i="4"/>
  <c r="I842" i="4"/>
  <c r="C813" i="4"/>
  <c r="O1027" i="4"/>
  <c r="M955" i="4"/>
  <c r="F853" i="4"/>
  <c r="H843" i="4"/>
  <c r="L1044" i="4"/>
  <c r="J897" i="4"/>
  <c r="P897" i="4"/>
  <c r="D997" i="4"/>
  <c r="F880" i="4"/>
  <c r="F934" i="4"/>
  <c r="R891" i="4"/>
  <c r="M943" i="4"/>
  <c r="R1022" i="4"/>
  <c r="L466" i="4"/>
  <c r="J307" i="4"/>
  <c r="Q157" i="4"/>
  <c r="B1027" i="4"/>
  <c r="L955" i="4"/>
  <c r="B853" i="4"/>
  <c r="F1036" i="4"/>
  <c r="D837" i="4"/>
  <c r="Q997" i="4"/>
  <c r="C880" i="4"/>
  <c r="D891" i="4"/>
  <c r="Q943" i="4"/>
  <c r="C966" i="4"/>
  <c r="R994" i="4"/>
  <c r="I307" i="4"/>
  <c r="C1044" i="4"/>
  <c r="M1036" i="4"/>
  <c r="O934" i="4"/>
  <c r="C891" i="4"/>
  <c r="F943" i="4"/>
  <c r="J966" i="4"/>
  <c r="P966" i="4"/>
  <c r="G839" i="4"/>
  <c r="M402" i="4"/>
  <c r="I243" i="4"/>
  <c r="R307" i="4"/>
  <c r="J324" i="4"/>
  <c r="P324" i="4"/>
  <c r="C157" i="4"/>
  <c r="O354" i="4"/>
  <c r="G1019" i="4"/>
  <c r="Q951" i="4"/>
  <c r="C842" i="4"/>
  <c r="I813" i="4"/>
  <c r="R955" i="4"/>
  <c r="Q818" i="4"/>
  <c r="L843" i="4"/>
  <c r="D1036" i="4"/>
  <c r="R897" i="4"/>
  <c r="I997" i="4"/>
  <c r="M934" i="4"/>
  <c r="Q891" i="4"/>
  <c r="R943" i="4"/>
  <c r="B966" i="4"/>
  <c r="U966" i="4"/>
  <c r="H919" i="4"/>
  <c r="Q307" i="4"/>
  <c r="K157" i="4"/>
  <c r="D513" i="4"/>
  <c r="O951" i="4"/>
  <c r="B842" i="4"/>
  <c r="F813" i="4"/>
  <c r="M1027" i="4"/>
  <c r="G853" i="4"/>
  <c r="D843" i="4"/>
  <c r="H858" i="4"/>
  <c r="C1036" i="4"/>
  <c r="M897" i="4"/>
  <c r="F1038" i="4"/>
  <c r="M891" i="4"/>
  <c r="Q966" i="4"/>
  <c r="AJ966" i="4"/>
  <c r="D919" i="4"/>
  <c r="O892" i="4"/>
  <c r="O243" i="4"/>
  <c r="M243" i="4"/>
  <c r="D243" i="4"/>
  <c r="W243" i="4"/>
  <c r="R243" i="4"/>
  <c r="F402" i="4"/>
  <c r="D402" i="4"/>
  <c r="C402" i="4"/>
  <c r="L605" i="4"/>
  <c r="G605" i="4"/>
  <c r="H605" i="4"/>
  <c r="K605" i="4"/>
  <c r="O605" i="4"/>
  <c r="R93" i="4"/>
  <c r="I93" i="4"/>
  <c r="D93" i="4"/>
  <c r="G93" i="4"/>
  <c r="R260" i="4"/>
  <c r="O260" i="4"/>
  <c r="G260" i="4"/>
  <c r="K1029" i="4"/>
  <c r="J1029" i="4"/>
  <c r="P1029" i="4"/>
  <c r="R62" i="4"/>
  <c r="G62" i="4"/>
  <c r="F62" i="4"/>
  <c r="C62" i="4"/>
  <c r="O62" i="4"/>
  <c r="J62" i="4"/>
  <c r="P62" i="4"/>
  <c r="Q62" i="4"/>
  <c r="I62" i="4"/>
  <c r="L62" i="4"/>
  <c r="D62" i="4"/>
  <c r="C1032" i="4"/>
  <c r="I1032" i="4"/>
  <c r="D1032" i="4"/>
  <c r="F1032" i="4"/>
  <c r="R1032" i="4"/>
  <c r="O1032" i="4"/>
  <c r="K1032" i="4"/>
  <c r="M1032" i="4"/>
  <c r="L1032" i="4"/>
  <c r="Q1032" i="4"/>
  <c r="G1032" i="4"/>
  <c r="B1032" i="4"/>
  <c r="K179" i="4"/>
  <c r="F179" i="4"/>
  <c r="Y178" i="4"/>
  <c r="H179" i="4"/>
  <c r="L179" i="4"/>
  <c r="C179" i="4"/>
  <c r="Q338" i="4"/>
  <c r="H338" i="4"/>
  <c r="F338" i="4"/>
  <c r="C338" i="4"/>
  <c r="H1033" i="4"/>
  <c r="F1033" i="4"/>
  <c r="G1033" i="4"/>
  <c r="R1033" i="4"/>
  <c r="Q1033" i="4"/>
  <c r="K1033" i="4"/>
  <c r="M1033" i="4"/>
  <c r="C1033" i="4"/>
  <c r="J1033" i="4"/>
  <c r="P1033" i="4"/>
  <c r="B1033" i="4"/>
  <c r="D1033" i="4"/>
  <c r="H835" i="4"/>
  <c r="L835" i="4"/>
  <c r="I835" i="4"/>
  <c r="Q835" i="4"/>
  <c r="C835" i="4"/>
  <c r="J835" i="4"/>
  <c r="P835" i="4"/>
  <c r="D835" i="4"/>
  <c r="K835" i="4"/>
  <c r="O835" i="4"/>
  <c r="Q940" i="4"/>
  <c r="J940" i="4"/>
  <c r="P940" i="4"/>
  <c r="H940" i="4"/>
  <c r="G940" i="4"/>
  <c r="F940" i="4"/>
  <c r="D940" i="4"/>
  <c r="L940" i="4"/>
  <c r="C940" i="4"/>
  <c r="K940" i="4"/>
  <c r="I940" i="4"/>
  <c r="R940" i="4"/>
  <c r="B940" i="4"/>
  <c r="M940" i="4"/>
  <c r="H999" i="4"/>
  <c r="L999" i="4"/>
  <c r="Q999" i="4"/>
  <c r="D999" i="4"/>
  <c r="J999" i="4"/>
  <c r="P999" i="4"/>
  <c r="K999" i="4"/>
  <c r="O999" i="4"/>
  <c r="R999" i="4"/>
  <c r="C999" i="4"/>
  <c r="F999" i="4"/>
  <c r="H541" i="4"/>
  <c r="L541" i="4"/>
  <c r="I541" i="4"/>
  <c r="B541" i="4"/>
  <c r="U540" i="4"/>
  <c r="Q541" i="4"/>
  <c r="K541" i="4"/>
  <c r="C541" i="4"/>
  <c r="R29" i="4"/>
  <c r="D29" i="4"/>
  <c r="O29" i="4"/>
  <c r="M29" i="4"/>
  <c r="G29" i="4"/>
  <c r="Z29" i="4"/>
  <c r="F29" i="4"/>
  <c r="H29" i="4"/>
  <c r="L29" i="4"/>
  <c r="O196" i="4"/>
  <c r="K196" i="4"/>
  <c r="C196" i="4"/>
  <c r="D196" i="4"/>
  <c r="I196" i="4"/>
  <c r="H196" i="4"/>
  <c r="H797" i="4"/>
  <c r="L797" i="4"/>
  <c r="M797" i="4"/>
  <c r="J797" i="4"/>
  <c r="P797" i="4"/>
  <c r="K797" i="4"/>
  <c r="Q797" i="4"/>
  <c r="D797" i="4"/>
  <c r="B797" i="4"/>
  <c r="R797" i="4"/>
  <c r="O797" i="4"/>
  <c r="AH796" i="4"/>
  <c r="C797" i="4"/>
  <c r="Q861" i="4"/>
  <c r="F861" i="4"/>
  <c r="B861" i="4"/>
  <c r="H861" i="4"/>
  <c r="K861" i="4"/>
  <c r="I861" i="4"/>
  <c r="D861" i="4"/>
  <c r="R861" i="4"/>
  <c r="M861" i="4"/>
  <c r="L861" i="4"/>
  <c r="G861" i="4"/>
  <c r="J861" i="4"/>
  <c r="R1000" i="4"/>
  <c r="C1000" i="4"/>
  <c r="Q1000" i="4"/>
  <c r="G1000" i="4"/>
  <c r="K1000" i="4"/>
  <c r="D1000" i="4"/>
  <c r="M1000" i="4"/>
  <c r="H1000" i="4"/>
  <c r="J1000" i="4"/>
  <c r="P1000" i="4"/>
  <c r="O1000" i="4"/>
  <c r="B1000" i="4"/>
  <c r="J1002" i="4"/>
  <c r="P1002" i="4"/>
  <c r="R1002" i="4"/>
  <c r="D1002" i="4"/>
  <c r="F1002" i="4"/>
  <c r="M1002" i="4"/>
  <c r="L1002" i="4"/>
  <c r="B1002" i="4"/>
  <c r="Q1002" i="4"/>
  <c r="I1002" i="4"/>
  <c r="G1002" i="4"/>
  <c r="C1002" i="4"/>
  <c r="K1002" i="4"/>
  <c r="F905" i="4"/>
  <c r="C905" i="4"/>
  <c r="B905" i="4"/>
  <c r="O905" i="4"/>
  <c r="M905" i="4"/>
  <c r="Q905" i="4"/>
  <c r="K905" i="4"/>
  <c r="G905" i="4"/>
  <c r="L905" i="4"/>
  <c r="I905" i="4"/>
  <c r="R905" i="4"/>
  <c r="D905" i="4"/>
  <c r="M862" i="4"/>
  <c r="R862" i="4"/>
  <c r="B862" i="4"/>
  <c r="U862" i="4"/>
  <c r="Q862" i="4"/>
  <c r="J862" i="4"/>
  <c r="P862" i="4"/>
  <c r="H862" i="4"/>
  <c r="L862" i="4"/>
  <c r="G862" i="4"/>
  <c r="C862" i="4"/>
  <c r="O862" i="4"/>
  <c r="I862" i="4"/>
  <c r="F862" i="4"/>
  <c r="D862" i="4"/>
  <c r="D968" i="4"/>
  <c r="J968" i="4"/>
  <c r="K968" i="4"/>
  <c r="I968" i="4"/>
  <c r="G968" i="4"/>
  <c r="F968" i="4"/>
  <c r="O968" i="4"/>
  <c r="C968" i="4"/>
  <c r="B968" i="4"/>
  <c r="R968" i="4"/>
  <c r="L968" i="4"/>
  <c r="H968" i="4"/>
  <c r="M968" i="4"/>
  <c r="Q1037" i="4"/>
  <c r="G1037" i="4"/>
  <c r="B1037" i="4"/>
  <c r="O1037" i="4"/>
  <c r="K1037" i="4"/>
  <c r="R1037" i="4"/>
  <c r="F1037" i="4"/>
  <c r="M1037" i="4"/>
  <c r="L1037" i="4"/>
  <c r="D1037" i="4"/>
  <c r="I1037" i="4"/>
  <c r="D958" i="4"/>
  <c r="I958" i="4"/>
  <c r="G958" i="4"/>
  <c r="H958" i="4"/>
  <c r="O958" i="4"/>
  <c r="Q958" i="4"/>
  <c r="J958" i="4"/>
  <c r="P958" i="4"/>
  <c r="F958" i="4"/>
  <c r="K958" i="4"/>
  <c r="R958" i="4"/>
  <c r="L958" i="4"/>
  <c r="D916" i="4"/>
  <c r="G916" i="4"/>
  <c r="F916" i="4"/>
  <c r="I916" i="4"/>
  <c r="K916" i="4"/>
  <c r="M916" i="4"/>
  <c r="R916" i="4"/>
  <c r="Q916" i="4"/>
  <c r="J916" i="4"/>
  <c r="P916" i="4"/>
  <c r="C916" i="4"/>
  <c r="B916" i="4"/>
  <c r="K881" i="4"/>
  <c r="F881" i="4"/>
  <c r="Q881" i="4"/>
  <c r="C881" i="4"/>
  <c r="I881" i="4"/>
  <c r="O881" i="4"/>
  <c r="M881" i="4"/>
  <c r="R881" i="4"/>
  <c r="G881" i="4"/>
  <c r="H881" i="4"/>
  <c r="B906" i="4"/>
  <c r="K906" i="4"/>
  <c r="I906" i="4"/>
  <c r="G906" i="4"/>
  <c r="R906" i="4"/>
  <c r="C906" i="4"/>
  <c r="J906" i="4"/>
  <c r="P906" i="4"/>
  <c r="Q906" i="4"/>
  <c r="M906" i="4"/>
  <c r="K937" i="4"/>
  <c r="M937" i="4"/>
  <c r="G937" i="4"/>
  <c r="B937" i="4"/>
  <c r="O937" i="4"/>
  <c r="J937" i="4"/>
  <c r="P937" i="4"/>
  <c r="C937" i="4"/>
  <c r="I937" i="4"/>
  <c r="F937" i="4"/>
  <c r="R937" i="4"/>
  <c r="L1018" i="4"/>
  <c r="H1018" i="4"/>
  <c r="Q1018" i="4"/>
  <c r="R1018" i="4"/>
  <c r="G1018" i="4"/>
  <c r="I1018" i="4"/>
  <c r="C1018" i="4"/>
  <c r="D1018" i="4"/>
  <c r="K1018" i="4"/>
  <c r="B1018" i="4"/>
  <c r="R851" i="4"/>
  <c r="B851" i="4"/>
  <c r="K851" i="4"/>
  <c r="J851" i="4"/>
  <c r="P851" i="4"/>
  <c r="Q851" i="4"/>
  <c r="L851" i="4"/>
  <c r="M851" i="4"/>
  <c r="F851" i="4"/>
  <c r="G851" i="4"/>
  <c r="C851" i="4"/>
  <c r="H851" i="4"/>
  <c r="O863" i="4"/>
  <c r="Q863" i="4"/>
  <c r="M863" i="4"/>
  <c r="L863" i="4"/>
  <c r="F863" i="4"/>
  <c r="D863" i="4"/>
  <c r="H863" i="4"/>
  <c r="R863" i="4"/>
  <c r="K863" i="4"/>
  <c r="G863" i="4"/>
  <c r="I863" i="4"/>
  <c r="K67" i="4"/>
  <c r="M67" i="4"/>
  <c r="H67" i="4"/>
  <c r="B67" i="4"/>
  <c r="Q67" i="4"/>
  <c r="L67" i="4"/>
  <c r="O67" i="4"/>
  <c r="F67" i="4"/>
  <c r="G67" i="4"/>
  <c r="F385" i="4"/>
  <c r="B385" i="4"/>
  <c r="Q385" i="4"/>
  <c r="I385" i="4"/>
  <c r="AB384" i="4"/>
  <c r="O385" i="4"/>
  <c r="J385" i="4"/>
  <c r="K385" i="4"/>
  <c r="J932" i="4"/>
  <c r="P932" i="4"/>
  <c r="L932" i="4"/>
  <c r="F932" i="4"/>
  <c r="H932" i="4"/>
  <c r="K932" i="4"/>
  <c r="G932" i="4"/>
  <c r="O932" i="4"/>
  <c r="C932" i="4"/>
  <c r="D932" i="4"/>
  <c r="K1015" i="4"/>
  <c r="H1015" i="4"/>
  <c r="D1015" i="4"/>
  <c r="M1015" i="4"/>
  <c r="AF1014" i="4"/>
  <c r="G1015" i="4"/>
  <c r="I1015" i="4"/>
  <c r="R1015" i="4"/>
  <c r="O1015" i="4"/>
  <c r="C1015" i="4"/>
  <c r="J1015" i="4"/>
  <c r="P1015" i="4"/>
  <c r="Q1015" i="4"/>
  <c r="O841" i="4"/>
  <c r="K841" i="4"/>
  <c r="H841" i="4"/>
  <c r="C841" i="4"/>
  <c r="M841" i="4"/>
  <c r="J841" i="4"/>
  <c r="P841" i="4"/>
  <c r="R841" i="4"/>
  <c r="G841" i="4"/>
  <c r="F841" i="4"/>
  <c r="D841" i="4"/>
  <c r="B841" i="4"/>
  <c r="R860" i="4"/>
  <c r="Q860" i="4"/>
  <c r="G860" i="4"/>
  <c r="B860" i="4"/>
  <c r="M860" i="4"/>
  <c r="J860" i="4"/>
  <c r="P860" i="4"/>
  <c r="D860" i="4"/>
  <c r="O685" i="4"/>
  <c r="D685" i="4"/>
  <c r="K173" i="4"/>
  <c r="L173" i="4"/>
  <c r="M173" i="4"/>
  <c r="AF172" i="4"/>
  <c r="R173" i="4"/>
  <c r="G173" i="4"/>
  <c r="O173" i="4"/>
  <c r="B173" i="4"/>
  <c r="C173" i="4"/>
  <c r="F173" i="4"/>
  <c r="Q443" i="4"/>
  <c r="C443" i="4"/>
  <c r="H443" i="4"/>
  <c r="D443" i="4"/>
  <c r="W442" i="4"/>
  <c r="R443" i="4"/>
  <c r="G443" i="4"/>
  <c r="I443" i="4"/>
  <c r="AB442" i="4"/>
  <c r="B443" i="4"/>
  <c r="J443" i="4"/>
  <c r="P443" i="4"/>
  <c r="Q602" i="4"/>
  <c r="G602" i="4"/>
  <c r="B602" i="4"/>
  <c r="M602" i="4"/>
  <c r="C602" i="4"/>
  <c r="R602" i="4"/>
  <c r="I602" i="4"/>
  <c r="O602" i="4"/>
  <c r="J602" i="4"/>
  <c r="P602" i="4"/>
  <c r="G90" i="4"/>
  <c r="B90" i="4"/>
  <c r="R90" i="4"/>
  <c r="M90" i="4"/>
  <c r="C90" i="4"/>
  <c r="F90" i="4"/>
  <c r="Q90" i="4"/>
  <c r="I90" i="4"/>
  <c r="L185" i="4"/>
  <c r="J185" i="4"/>
  <c r="P185" i="4"/>
  <c r="F185" i="4"/>
  <c r="B990" i="4"/>
  <c r="I990" i="4"/>
  <c r="G990" i="4"/>
  <c r="M990" i="4"/>
  <c r="C990" i="4"/>
  <c r="D990" i="4"/>
  <c r="L990" i="4"/>
  <c r="K990" i="4"/>
  <c r="Q990" i="4"/>
  <c r="J990" i="4"/>
  <c r="H990" i="4"/>
  <c r="F990" i="4"/>
  <c r="O990" i="4"/>
  <c r="I824" i="4"/>
  <c r="D824" i="4"/>
  <c r="H824" i="4"/>
  <c r="G824" i="4"/>
  <c r="O824" i="4"/>
  <c r="K824" i="4"/>
  <c r="B824" i="4"/>
  <c r="F824" i="4"/>
  <c r="R824" i="4"/>
  <c r="M824" i="4"/>
  <c r="J824" i="4"/>
  <c r="P824" i="4"/>
  <c r="C824" i="4"/>
  <c r="L824" i="4"/>
  <c r="M954" i="4"/>
  <c r="L954" i="4"/>
  <c r="O954" i="4"/>
  <c r="I954" i="4"/>
  <c r="K954" i="4"/>
  <c r="AD953" i="4"/>
  <c r="Q954" i="4"/>
  <c r="C954" i="4"/>
  <c r="D954" i="4"/>
  <c r="F954" i="4"/>
  <c r="K959" i="4"/>
  <c r="J959" i="4"/>
  <c r="P959" i="4"/>
  <c r="M959" i="4"/>
  <c r="R959" i="4"/>
  <c r="Q959" i="4"/>
  <c r="I959" i="4"/>
  <c r="L959" i="4"/>
  <c r="D959" i="4"/>
  <c r="F959" i="4"/>
  <c r="M971" i="4"/>
  <c r="O971" i="4"/>
  <c r="I971" i="4"/>
  <c r="AB971" i="4"/>
  <c r="F971" i="4"/>
  <c r="H971" i="4"/>
  <c r="K971" i="4"/>
  <c r="D971" i="4"/>
  <c r="G971" i="4"/>
  <c r="R971" i="4"/>
  <c r="L971" i="4"/>
  <c r="B971" i="4"/>
  <c r="Q971" i="4"/>
  <c r="J971" i="4"/>
  <c r="P971" i="4"/>
  <c r="C971" i="4"/>
  <c r="D246" i="4"/>
  <c r="K246" i="4"/>
  <c r="O246" i="4"/>
  <c r="C246" i="4"/>
  <c r="Q246" i="4"/>
  <c r="G246" i="4"/>
  <c r="R246" i="4"/>
  <c r="L246" i="4"/>
  <c r="O95" i="4"/>
  <c r="L95" i="4"/>
  <c r="J95" i="4"/>
  <c r="P95" i="4"/>
  <c r="B95" i="4"/>
  <c r="K95" i="4"/>
  <c r="M95" i="4"/>
  <c r="D95" i="4"/>
  <c r="L607" i="4"/>
  <c r="I607" i="4"/>
  <c r="B607" i="4"/>
  <c r="J607" i="4"/>
  <c r="P607" i="4"/>
  <c r="R607" i="4"/>
  <c r="AK606" i="4"/>
  <c r="G607" i="4"/>
  <c r="M607" i="4"/>
  <c r="O22" i="4"/>
  <c r="D22" i="4"/>
  <c r="W22" i="4"/>
  <c r="I22" i="4"/>
  <c r="R22" i="4"/>
  <c r="J22" i="4"/>
  <c r="P22" i="4"/>
  <c r="M22" i="4"/>
  <c r="G739" i="4"/>
  <c r="L739" i="4"/>
  <c r="F739" i="4"/>
  <c r="D739" i="4"/>
  <c r="H739" i="4"/>
  <c r="AA738" i="4"/>
  <c r="Q739" i="4"/>
  <c r="J739" i="4"/>
  <c r="P739" i="4"/>
  <c r="I717" i="4"/>
  <c r="B717" i="4"/>
  <c r="J717" i="4"/>
  <c r="P717" i="4"/>
  <c r="G717" i="4"/>
  <c r="D717" i="4"/>
  <c r="W716" i="4"/>
  <c r="F717" i="4"/>
  <c r="Q717" i="4"/>
  <c r="L717" i="4"/>
  <c r="AE717" i="4"/>
  <c r="F182" i="4"/>
  <c r="L182" i="4"/>
  <c r="B182" i="4"/>
  <c r="I182" i="4"/>
  <c r="Q182" i="4"/>
  <c r="J182" i="4"/>
  <c r="R182" i="4"/>
  <c r="G182" i="4"/>
  <c r="M551" i="4"/>
  <c r="B551" i="4"/>
  <c r="F551" i="4"/>
  <c r="I551" i="4"/>
  <c r="O551" i="4"/>
  <c r="K551" i="4"/>
  <c r="Q551" i="4"/>
  <c r="D551" i="4"/>
  <c r="J786" i="4"/>
  <c r="P786" i="4"/>
  <c r="O1041" i="4"/>
  <c r="Q1041" i="4"/>
  <c r="J1041" i="4"/>
  <c r="F1041" i="4"/>
  <c r="L1041" i="4"/>
  <c r="B1041" i="4"/>
  <c r="D1041" i="4"/>
  <c r="G1041" i="4"/>
  <c r="R1041" i="4"/>
  <c r="AK1041" i="4"/>
  <c r="M1041" i="4"/>
  <c r="H1041" i="4"/>
  <c r="AA1041" i="4"/>
  <c r="K1041" i="4"/>
  <c r="F118" i="4"/>
  <c r="K118" i="4"/>
  <c r="L118" i="4"/>
  <c r="B118" i="4"/>
  <c r="C118" i="4"/>
  <c r="Q118" i="4"/>
  <c r="J118" i="4"/>
  <c r="P118" i="4"/>
  <c r="I179" i="4"/>
  <c r="K717" i="4"/>
  <c r="D385" i="4"/>
  <c r="H62" i="4"/>
  <c r="I67" i="4"/>
  <c r="K860" i="4"/>
  <c r="L1015" i="4"/>
  <c r="B835" i="4"/>
  <c r="J1018" i="4"/>
  <c r="L937" i="4"/>
  <c r="G954" i="4"/>
  <c r="F906" i="4"/>
  <c r="L881" i="4"/>
  <c r="J1037" i="4"/>
  <c r="L1000" i="4"/>
  <c r="Q685" i="4"/>
  <c r="D185" i="4"/>
  <c r="M338" i="4"/>
  <c r="D179" i="4"/>
  <c r="L196" i="4"/>
  <c r="J29" i="4"/>
  <c r="P29" i="4"/>
  <c r="O541" i="4"/>
  <c r="R95" i="4"/>
  <c r="H607" i="4"/>
  <c r="C22" i="4"/>
  <c r="H717" i="4"/>
  <c r="L90" i="4"/>
  <c r="M443" i="4"/>
  <c r="K62" i="4"/>
  <c r="L551" i="4"/>
  <c r="AE551" i="4"/>
  <c r="D67" i="4"/>
  <c r="I173" i="4"/>
  <c r="C860" i="4"/>
  <c r="F1015" i="4"/>
  <c r="B932" i="4"/>
  <c r="M835" i="4"/>
  <c r="O1018" i="4"/>
  <c r="H937" i="4"/>
  <c r="O906" i="4"/>
  <c r="B881" i="4"/>
  <c r="Q968" i="4"/>
  <c r="C1041" i="4"/>
  <c r="O1002" i="4"/>
  <c r="F797" i="4"/>
  <c r="B338" i="4"/>
  <c r="K338" i="4"/>
  <c r="AD337" i="4"/>
  <c r="O179" i="4"/>
  <c r="G196" i="4"/>
  <c r="I29" i="4"/>
  <c r="R541" i="4"/>
  <c r="B739" i="4"/>
  <c r="C739" i="4"/>
  <c r="O717" i="4"/>
  <c r="H385" i="4"/>
  <c r="D90" i="4"/>
  <c r="D602" i="4"/>
  <c r="L443" i="4"/>
  <c r="AE442" i="4"/>
  <c r="B62" i="4"/>
  <c r="J551" i="4"/>
  <c r="P551" i="4"/>
  <c r="R67" i="4"/>
  <c r="J173" i="4"/>
  <c r="P173" i="4"/>
  <c r="I860" i="4"/>
  <c r="M932" i="4"/>
  <c r="G959" i="4"/>
  <c r="I851" i="4"/>
  <c r="F1018" i="4"/>
  <c r="L906" i="4"/>
  <c r="J881" i="4"/>
  <c r="P881" i="4"/>
  <c r="H905" i="4"/>
  <c r="I1041" i="4"/>
  <c r="O940" i="4"/>
  <c r="H1002" i="4"/>
  <c r="I797" i="4"/>
  <c r="K685" i="4"/>
  <c r="B185" i="4"/>
  <c r="K185" i="4"/>
  <c r="J338" i="4"/>
  <c r="P338" i="4"/>
  <c r="R338" i="4"/>
  <c r="B179" i="4"/>
  <c r="R179" i="4"/>
  <c r="J196" i="4"/>
  <c r="P196" i="4"/>
  <c r="G541" i="4"/>
  <c r="C95" i="4"/>
  <c r="D607" i="4"/>
  <c r="L22" i="4"/>
  <c r="I739" i="4"/>
  <c r="R717" i="4"/>
  <c r="M385" i="4"/>
  <c r="O90" i="4"/>
  <c r="F602" i="4"/>
  <c r="F443" i="4"/>
  <c r="M62" i="4"/>
  <c r="H551" i="4"/>
  <c r="H173" i="4"/>
  <c r="F860" i="4"/>
  <c r="Q932" i="4"/>
  <c r="O959" i="4"/>
  <c r="C863" i="4"/>
  <c r="D937" i="4"/>
  <c r="H906" i="4"/>
  <c r="M958" i="4"/>
  <c r="O1033" i="4"/>
  <c r="K862" i="4"/>
  <c r="C861" i="4"/>
  <c r="G797" i="4"/>
  <c r="J685" i="4"/>
  <c r="P685" i="4"/>
  <c r="I185" i="4"/>
  <c r="G185" i="4"/>
  <c r="I338" i="4"/>
  <c r="G179" i="4"/>
  <c r="Q179" i="4"/>
  <c r="C29" i="4"/>
  <c r="Q29" i="4"/>
  <c r="F541" i="4"/>
  <c r="D118" i="4"/>
  <c r="M182" i="4"/>
  <c r="F246" i="4"/>
  <c r="G95" i="4"/>
  <c r="K607" i="4"/>
  <c r="H22" i="4"/>
  <c r="K739" i="4"/>
  <c r="C717" i="4"/>
  <c r="G385" i="4"/>
  <c r="Z384" i="4"/>
  <c r="L602" i="4"/>
  <c r="K443" i="4"/>
  <c r="G551" i="4"/>
  <c r="D173" i="4"/>
  <c r="L841" i="4"/>
  <c r="I932" i="4"/>
  <c r="B959" i="4"/>
  <c r="D851" i="4"/>
  <c r="M1018" i="4"/>
  <c r="J954" i="4"/>
  <c r="P954" i="4"/>
  <c r="D906" i="4"/>
  <c r="O916" i="4"/>
  <c r="C958" i="4"/>
  <c r="B999" i="4"/>
  <c r="J905" i="4"/>
  <c r="P905" i="4"/>
  <c r="R990" i="4"/>
  <c r="C901" i="4"/>
  <c r="I1007" i="4"/>
  <c r="Q912" i="4"/>
  <c r="J996" i="4"/>
  <c r="P996" i="4"/>
  <c r="O982" i="4"/>
  <c r="M1038" i="4"/>
  <c r="J1013" i="4"/>
  <c r="P1013" i="4"/>
  <c r="K823" i="4"/>
  <c r="D898" i="4"/>
  <c r="D912" i="4"/>
  <c r="O996" i="4"/>
  <c r="H926" i="4"/>
  <c r="K1049" i="4"/>
  <c r="R486" i="4"/>
  <c r="L486" i="4"/>
  <c r="M486" i="4"/>
  <c r="H486" i="4"/>
  <c r="D486" i="4"/>
  <c r="I486" i="4"/>
  <c r="K486" i="4"/>
  <c r="AD486" i="4"/>
  <c r="O486" i="4"/>
  <c r="B486" i="4"/>
  <c r="C486" i="4"/>
  <c r="J486" i="4"/>
  <c r="P486" i="4"/>
  <c r="H430" i="4"/>
  <c r="F430" i="4"/>
  <c r="I430" i="4"/>
  <c r="L430" i="4"/>
  <c r="J430" i="4"/>
  <c r="P430" i="4"/>
  <c r="G430" i="4"/>
  <c r="C430" i="4"/>
  <c r="Q430" i="4"/>
  <c r="D430" i="4"/>
  <c r="R430" i="4"/>
  <c r="M430" i="4"/>
  <c r="O438" i="4"/>
  <c r="M438" i="4"/>
  <c r="C438" i="4"/>
  <c r="K438" i="4"/>
  <c r="R438" i="4"/>
  <c r="L438" i="4"/>
  <c r="B438" i="4"/>
  <c r="J438" i="4"/>
  <c r="P438" i="4"/>
  <c r="G438" i="4"/>
  <c r="H438" i="4"/>
  <c r="F380" i="4"/>
  <c r="J380" i="4"/>
  <c r="P380" i="4"/>
  <c r="L380" i="4"/>
  <c r="B380" i="4"/>
  <c r="R380" i="4"/>
  <c r="O380" i="4"/>
  <c r="G380" i="4"/>
  <c r="M380" i="4"/>
  <c r="K380" i="4"/>
  <c r="H380" i="4"/>
  <c r="I190" i="4"/>
  <c r="G190" i="4"/>
  <c r="R190" i="4"/>
  <c r="L190" i="4"/>
  <c r="C190" i="4"/>
  <c r="M190" i="4"/>
  <c r="Q190" i="4"/>
  <c r="F190" i="4"/>
  <c r="K190" i="4"/>
  <c r="B190" i="4"/>
  <c r="Q163" i="4"/>
  <c r="F163" i="4"/>
  <c r="R163" i="4"/>
  <c r="G163" i="4"/>
  <c r="J163" i="4"/>
  <c r="H163" i="4"/>
  <c r="I163" i="4"/>
  <c r="D163" i="4"/>
  <c r="K163" i="4"/>
  <c r="L163" i="4"/>
  <c r="C163" i="4"/>
  <c r="L284" i="4"/>
  <c r="J181" i="4"/>
  <c r="Q55" i="4"/>
  <c r="C148" i="4"/>
  <c r="D191" i="4"/>
  <c r="G191" i="4"/>
  <c r="L72" i="4"/>
  <c r="K750" i="4"/>
  <c r="AD750" i="4"/>
  <c r="Q750" i="4"/>
  <c r="F703" i="4"/>
  <c r="G703" i="4"/>
  <c r="J399" i="4"/>
  <c r="P399" i="4"/>
  <c r="K748" i="4"/>
  <c r="D747" i="4"/>
  <c r="W746" i="4"/>
  <c r="F747" i="4"/>
  <c r="J766" i="4"/>
  <c r="P766" i="4"/>
  <c r="C753" i="4"/>
  <c r="B753" i="4"/>
  <c r="G161" i="4"/>
  <c r="D670" i="4"/>
  <c r="B696" i="4"/>
  <c r="I88" i="4"/>
  <c r="F486" i="4"/>
  <c r="M718" i="4"/>
  <c r="K678" i="4"/>
  <c r="I380" i="4"/>
  <c r="M776" i="4"/>
  <c r="G762" i="4"/>
  <c r="J504" i="4"/>
  <c r="P504" i="4"/>
  <c r="D438" i="4"/>
  <c r="C280" i="4"/>
  <c r="G357" i="4"/>
  <c r="M357" i="4"/>
  <c r="H357" i="4"/>
  <c r="AA357" i="4"/>
  <c r="D357" i="4"/>
  <c r="B357" i="4"/>
  <c r="Q357" i="4"/>
  <c r="I357" i="4"/>
  <c r="C357" i="4"/>
  <c r="R357" i="4"/>
  <c r="L357" i="4"/>
  <c r="R149" i="4"/>
  <c r="M149" i="4"/>
  <c r="J149" i="4"/>
  <c r="P149" i="4"/>
  <c r="F149" i="4"/>
  <c r="K149" i="4"/>
  <c r="G149" i="4"/>
  <c r="B149" i="4"/>
  <c r="O149" i="4"/>
  <c r="D149" i="4"/>
  <c r="C149" i="4"/>
  <c r="L149" i="4"/>
  <c r="I756" i="4"/>
  <c r="O756" i="4"/>
  <c r="H756" i="4"/>
  <c r="K756" i="4"/>
  <c r="Q756" i="4"/>
  <c r="F756" i="4"/>
  <c r="R756" i="4"/>
  <c r="AK756" i="4"/>
  <c r="M756" i="4"/>
  <c r="D756" i="4"/>
  <c r="C756" i="4"/>
  <c r="J720" i="4"/>
  <c r="P720" i="4"/>
  <c r="I720" i="4"/>
  <c r="K720" i="4"/>
  <c r="C720" i="4"/>
  <c r="F720" i="4"/>
  <c r="Q720" i="4"/>
  <c r="L720" i="4"/>
  <c r="R720" i="4"/>
  <c r="B720" i="4"/>
  <c r="M720" i="4"/>
  <c r="G720" i="4"/>
  <c r="G382" i="4"/>
  <c r="B382" i="4"/>
  <c r="K382" i="4"/>
  <c r="AD381" i="4"/>
  <c r="C382" i="4"/>
  <c r="R382" i="4"/>
  <c r="L382" i="4"/>
  <c r="O382" i="4"/>
  <c r="I382" i="4"/>
  <c r="H382" i="4"/>
  <c r="M382" i="4"/>
  <c r="B47" i="4"/>
  <c r="C47" i="4"/>
  <c r="Q47" i="4"/>
  <c r="R47" i="4"/>
  <c r="G47" i="4"/>
  <c r="O47" i="4"/>
  <c r="J47" i="4"/>
  <c r="P47" i="4"/>
  <c r="H47" i="4"/>
  <c r="K47" i="4"/>
  <c r="I47" i="4"/>
  <c r="D47" i="4"/>
  <c r="M47" i="4"/>
  <c r="Q198" i="4"/>
  <c r="B198" i="4"/>
  <c r="C198" i="4"/>
  <c r="R198" i="4"/>
  <c r="G198" i="4"/>
  <c r="I198" i="4"/>
  <c r="O124" i="4"/>
  <c r="H124" i="4"/>
  <c r="F124" i="4"/>
  <c r="J124" i="4"/>
  <c r="P124" i="4"/>
  <c r="I124" i="4"/>
  <c r="D124" i="4"/>
  <c r="B124" i="4"/>
  <c r="Q124" i="4"/>
  <c r="K124" i="4"/>
  <c r="C124" i="4"/>
  <c r="R199" i="4"/>
  <c r="M199" i="4"/>
  <c r="C199" i="4"/>
  <c r="O199" i="4"/>
  <c r="H199" i="4"/>
  <c r="Q199" i="4"/>
  <c r="I199" i="4"/>
  <c r="L199" i="4"/>
  <c r="B199" i="4"/>
  <c r="J199" i="4"/>
  <c r="P199" i="4"/>
  <c r="L567" i="4"/>
  <c r="G761" i="4"/>
  <c r="L699" i="4"/>
  <c r="K608" i="4"/>
  <c r="B608" i="4"/>
  <c r="U608" i="4"/>
  <c r="L231" i="4"/>
  <c r="O231" i="4"/>
  <c r="O342" i="4"/>
  <c r="R72" i="4"/>
  <c r="M465" i="4"/>
  <c r="B554" i="4"/>
  <c r="R284" i="4"/>
  <c r="I181" i="4"/>
  <c r="D567" i="4"/>
  <c r="H761" i="4"/>
  <c r="M761" i="4"/>
  <c r="M699" i="4"/>
  <c r="J699" i="4"/>
  <c r="P699" i="4"/>
  <c r="M608" i="4"/>
  <c r="G608" i="4"/>
  <c r="D231" i="4"/>
  <c r="H231" i="4"/>
  <c r="G148" i="4"/>
  <c r="C342" i="4"/>
  <c r="I342" i="4"/>
  <c r="R342" i="4"/>
  <c r="K191" i="4"/>
  <c r="J184" i="4"/>
  <c r="P184" i="4"/>
  <c r="O184" i="4"/>
  <c r="H72" i="4"/>
  <c r="Q72" i="4"/>
  <c r="AJ71" i="4"/>
  <c r="C750" i="4"/>
  <c r="J750" i="4"/>
  <c r="P750" i="4"/>
  <c r="F750" i="4"/>
  <c r="M703" i="4"/>
  <c r="J703" i="4"/>
  <c r="P703" i="4"/>
  <c r="H399" i="4"/>
  <c r="I399" i="4"/>
  <c r="G748" i="4"/>
  <c r="K747" i="4"/>
  <c r="G747" i="4"/>
  <c r="Z746" i="4"/>
  <c r="I766" i="4"/>
  <c r="F198" i="4"/>
  <c r="F161" i="4"/>
  <c r="L670" i="4"/>
  <c r="D199" i="4"/>
  <c r="K696" i="4"/>
  <c r="J190" i="4"/>
  <c r="B718" i="4"/>
  <c r="Q382" i="4"/>
  <c r="C772" i="4"/>
  <c r="M124" i="4"/>
  <c r="H149" i="4"/>
  <c r="Q776" i="4"/>
  <c r="B756" i="4"/>
  <c r="C504" i="4"/>
  <c r="K544" i="4"/>
  <c r="AD544" i="4"/>
  <c r="Q438" i="4"/>
  <c r="I706" i="4"/>
  <c r="F357" i="4"/>
  <c r="F47" i="4"/>
  <c r="Y47" i="4"/>
  <c r="I343" i="4"/>
  <c r="D343" i="4"/>
  <c r="O343" i="4"/>
  <c r="B343" i="4"/>
  <c r="C343" i="4"/>
  <c r="Q343" i="4"/>
  <c r="R343" i="4"/>
  <c r="K343" i="4"/>
  <c r="M343" i="4"/>
  <c r="G343" i="4"/>
  <c r="F343" i="4"/>
  <c r="B280" i="4"/>
  <c r="J280" i="4"/>
  <c r="P280" i="4"/>
  <c r="G280" i="4"/>
  <c r="D280" i="4"/>
  <c r="R280" i="4"/>
  <c r="M280" i="4"/>
  <c r="Q280" i="4"/>
  <c r="K280" i="4"/>
  <c r="H280" i="4"/>
  <c r="F280" i="4"/>
  <c r="Q392" i="4"/>
  <c r="K392" i="4"/>
  <c r="AD391" i="4"/>
  <c r="R392" i="4"/>
  <c r="H392" i="4"/>
  <c r="F392" i="4"/>
  <c r="Y391" i="4"/>
  <c r="I392" i="4"/>
  <c r="AB391" i="4"/>
  <c r="B392" i="4"/>
  <c r="U391" i="4"/>
  <c r="L392" i="4"/>
  <c r="AE391" i="4"/>
  <c r="O392" i="4"/>
  <c r="AH392" i="4"/>
  <c r="J392" i="4"/>
  <c r="P392" i="4"/>
  <c r="C392" i="4"/>
  <c r="V391" i="4"/>
  <c r="Q690" i="4"/>
  <c r="L690" i="4"/>
  <c r="AE690" i="4"/>
  <c r="R690" i="4"/>
  <c r="G690" i="4"/>
  <c r="M690" i="4"/>
  <c r="I690" i="4"/>
  <c r="H690" i="4"/>
  <c r="F690" i="4"/>
  <c r="J690" i="4"/>
  <c r="P690" i="4"/>
  <c r="B690" i="4"/>
  <c r="O690" i="4"/>
  <c r="K690" i="4"/>
  <c r="C690" i="4"/>
  <c r="J88" i="4"/>
  <c r="P88" i="4"/>
  <c r="Q88" i="4"/>
  <c r="M88" i="4"/>
  <c r="AF87" i="4"/>
  <c r="G88" i="4"/>
  <c r="F88" i="4"/>
  <c r="H88" i="4"/>
  <c r="C88" i="4"/>
  <c r="J55" i="4"/>
  <c r="P55" i="4"/>
  <c r="C231" i="4"/>
  <c r="C42" i="4"/>
  <c r="J554" i="4"/>
  <c r="H395" i="4"/>
  <c r="Q284" i="4"/>
  <c r="L181" i="4"/>
  <c r="H181" i="4"/>
  <c r="I55" i="4"/>
  <c r="O55" i="4"/>
  <c r="K567" i="4"/>
  <c r="O567" i="4"/>
  <c r="I761" i="4"/>
  <c r="R761" i="4"/>
  <c r="I699" i="4"/>
  <c r="Q699" i="4"/>
  <c r="I231" i="4"/>
  <c r="K231" i="4"/>
  <c r="F342" i="4"/>
  <c r="J191" i="4"/>
  <c r="B191" i="4"/>
  <c r="L184" i="4"/>
  <c r="R184" i="4"/>
  <c r="B72" i="4"/>
  <c r="H750" i="4"/>
  <c r="I750" i="4"/>
  <c r="B399" i="4"/>
  <c r="G399" i="4"/>
  <c r="H748" i="4"/>
  <c r="O748" i="4"/>
  <c r="L747" i="4"/>
  <c r="H766" i="4"/>
  <c r="M198" i="4"/>
  <c r="I753" i="4"/>
  <c r="H670" i="4"/>
  <c r="F199" i="4"/>
  <c r="J696" i="4"/>
  <c r="P696" i="4"/>
  <c r="O88" i="4"/>
  <c r="F559" i="4"/>
  <c r="G486" i="4"/>
  <c r="G772" i="4"/>
  <c r="G124" i="4"/>
  <c r="D380" i="4"/>
  <c r="Q149" i="4"/>
  <c r="J343" i="4"/>
  <c r="P343" i="4"/>
  <c r="M706" i="4"/>
  <c r="J357" i="4"/>
  <c r="L47" i="4"/>
  <c r="AE47" i="4"/>
  <c r="J718" i="4"/>
  <c r="P718" i="4"/>
  <c r="C718" i="4"/>
  <c r="Q718" i="4"/>
  <c r="I718" i="4"/>
  <c r="D718" i="4"/>
  <c r="F718" i="4"/>
  <c r="O718" i="4"/>
  <c r="G718" i="4"/>
  <c r="K718" i="4"/>
  <c r="H718" i="4"/>
  <c r="O762" i="4"/>
  <c r="K762" i="4"/>
  <c r="H762" i="4"/>
  <c r="M762" i="4"/>
  <c r="J762" i="4"/>
  <c r="Q762" i="4"/>
  <c r="AJ761" i="4"/>
  <c r="F762" i="4"/>
  <c r="I762" i="4"/>
  <c r="R762" i="4"/>
  <c r="L762" i="4"/>
  <c r="L161" i="4"/>
  <c r="Q161" i="4"/>
  <c r="H161" i="4"/>
  <c r="M161" i="4"/>
  <c r="AF160" i="4"/>
  <c r="J161" i="4"/>
  <c r="P161" i="4"/>
  <c r="B544" i="4"/>
  <c r="M544" i="4"/>
  <c r="H544" i="4"/>
  <c r="F544" i="4"/>
  <c r="O544" i="4"/>
  <c r="I544" i="4"/>
  <c r="AB544" i="4"/>
  <c r="C544" i="4"/>
  <c r="L544" i="4"/>
  <c r="Q544" i="4"/>
  <c r="J544" i="4"/>
  <c r="P544" i="4"/>
  <c r="R544" i="4"/>
  <c r="F465" i="4"/>
  <c r="H465" i="4"/>
  <c r="I554" i="4"/>
  <c r="O395" i="4"/>
  <c r="AH395" i="4"/>
  <c r="F181" i="4"/>
  <c r="R181" i="4"/>
  <c r="L55" i="4"/>
  <c r="M55" i="4"/>
  <c r="C567" i="4"/>
  <c r="J567" i="4"/>
  <c r="P567" i="4"/>
  <c r="R567" i="4"/>
  <c r="K761" i="4"/>
  <c r="D761" i="4"/>
  <c r="H699" i="4"/>
  <c r="R699" i="4"/>
  <c r="J608" i="4"/>
  <c r="P608" i="4"/>
  <c r="F608" i="4"/>
  <c r="G231" i="4"/>
  <c r="C387" i="4"/>
  <c r="J148" i="4"/>
  <c r="P148" i="4"/>
  <c r="L342" i="4"/>
  <c r="H342" i="4"/>
  <c r="L191" i="4"/>
  <c r="I184" i="4"/>
  <c r="C184" i="4"/>
  <c r="K72" i="4"/>
  <c r="G72" i="4"/>
  <c r="O72" i="4"/>
  <c r="AH71" i="4"/>
  <c r="M750" i="4"/>
  <c r="L703" i="4"/>
  <c r="B703" i="4"/>
  <c r="L399" i="4"/>
  <c r="C399" i="4"/>
  <c r="V399" i="4"/>
  <c r="I748" i="4"/>
  <c r="D748" i="4"/>
  <c r="C747" i="4"/>
  <c r="B766" i="4"/>
  <c r="L198" i="4"/>
  <c r="J753" i="4"/>
  <c r="D161" i="4"/>
  <c r="G199" i="4"/>
  <c r="Q696" i="4"/>
  <c r="D190" i="4"/>
  <c r="D559" i="4"/>
  <c r="B163" i="4"/>
  <c r="Q486" i="4"/>
  <c r="AJ485" i="4"/>
  <c r="D772" i="4"/>
  <c r="W772" i="4"/>
  <c r="L124" i="4"/>
  <c r="Q380" i="4"/>
  <c r="H343" i="4"/>
  <c r="G544" i="4"/>
  <c r="H720" i="4"/>
  <c r="R706" i="4"/>
  <c r="I280" i="4"/>
  <c r="K357" i="4"/>
  <c r="F832" i="4"/>
  <c r="F42" i="4"/>
  <c r="G554" i="4"/>
  <c r="M567" i="4"/>
  <c r="AF567" i="4"/>
  <c r="G699" i="4"/>
  <c r="D699" i="4"/>
  <c r="L345" i="4"/>
  <c r="C211" i="4"/>
  <c r="G61" i="4"/>
  <c r="B573" i="4"/>
  <c r="D342" i="4"/>
  <c r="M342" i="4"/>
  <c r="I191" i="4"/>
  <c r="Q191" i="4"/>
  <c r="D184" i="4"/>
  <c r="Q184" i="4"/>
  <c r="I72" i="4"/>
  <c r="L750" i="4"/>
  <c r="I703" i="4"/>
  <c r="R703" i="4"/>
  <c r="F399" i="4"/>
  <c r="J748" i="4"/>
  <c r="P748" i="4"/>
  <c r="B748" i="4"/>
  <c r="B747" i="4"/>
  <c r="M747" i="4"/>
  <c r="C766" i="4"/>
  <c r="K766" i="4"/>
  <c r="O198" i="4"/>
  <c r="R161" i="4"/>
  <c r="L88" i="4"/>
  <c r="H190" i="4"/>
  <c r="M163" i="4"/>
  <c r="D392" i="4"/>
  <c r="W391" i="4"/>
  <c r="R124" i="4"/>
  <c r="K430" i="4"/>
  <c r="D720" i="4"/>
  <c r="O280" i="4"/>
  <c r="O357" i="4"/>
  <c r="D690" i="4"/>
  <c r="O678" i="4"/>
  <c r="M678" i="4"/>
  <c r="R678" i="4"/>
  <c r="H678" i="4"/>
  <c r="G678" i="4"/>
  <c r="I678" i="4"/>
  <c r="D678" i="4"/>
  <c r="B678" i="4"/>
  <c r="C678" i="4"/>
  <c r="R776" i="4"/>
  <c r="L776" i="4"/>
  <c r="H776" i="4"/>
  <c r="O776" i="4"/>
  <c r="K776" i="4"/>
  <c r="J776" i="4"/>
  <c r="P776" i="4"/>
  <c r="I776" i="4"/>
  <c r="B776" i="4"/>
  <c r="F776" i="4"/>
  <c r="C776" i="4"/>
  <c r="B287" i="4"/>
  <c r="F287" i="4"/>
  <c r="M287" i="4"/>
  <c r="K287" i="4"/>
  <c r="G287" i="4"/>
  <c r="D287" i="4"/>
  <c r="I287" i="4"/>
  <c r="AB286" i="4"/>
  <c r="C287" i="4"/>
  <c r="Q287" i="4"/>
  <c r="AJ287" i="4"/>
  <c r="R287" i="4"/>
  <c r="O287" i="4"/>
  <c r="AH287" i="4"/>
  <c r="B559" i="4"/>
  <c r="L559" i="4"/>
  <c r="J559" i="4"/>
  <c r="P559" i="4"/>
  <c r="M559" i="4"/>
  <c r="H559" i="4"/>
  <c r="O559" i="4"/>
  <c r="I559" i="4"/>
  <c r="C559" i="4"/>
  <c r="B670" i="4"/>
  <c r="G670" i="4"/>
  <c r="J670" i="4"/>
  <c r="P670" i="4"/>
  <c r="K670" i="4"/>
  <c r="O670" i="4"/>
  <c r="M670" i="4"/>
  <c r="C670" i="4"/>
  <c r="F670" i="4"/>
  <c r="Q670" i="4"/>
  <c r="Q567" i="4"/>
  <c r="C465" i="4"/>
  <c r="D181" i="4"/>
  <c r="B55" i="4"/>
  <c r="H55" i="4"/>
  <c r="C761" i="4"/>
  <c r="L761" i="4"/>
  <c r="B761" i="4"/>
  <c r="B231" i="4"/>
  <c r="L387" i="4"/>
  <c r="O465" i="4"/>
  <c r="K42" i="4"/>
  <c r="R554" i="4"/>
  <c r="B284" i="4"/>
  <c r="M181" i="4"/>
  <c r="D55" i="4"/>
  <c r="F55" i="4"/>
  <c r="I567" i="4"/>
  <c r="F761" i="4"/>
  <c r="Y760" i="4"/>
  <c r="I608" i="4"/>
  <c r="F231" i="4"/>
  <c r="R231" i="4"/>
  <c r="J387" i="4"/>
  <c r="M345" i="4"/>
  <c r="C306" i="4"/>
  <c r="G211" i="4"/>
  <c r="K342" i="4"/>
  <c r="B342" i="4"/>
  <c r="F191" i="4"/>
  <c r="F184" i="4"/>
  <c r="H184" i="4"/>
  <c r="F72" i="4"/>
  <c r="G750" i="4"/>
  <c r="Z750" i="4"/>
  <c r="D703" i="4"/>
  <c r="Q703" i="4"/>
  <c r="AJ702" i="4"/>
  <c r="D399" i="4"/>
  <c r="O399" i="4"/>
  <c r="AH399" i="4"/>
  <c r="C748" i="4"/>
  <c r="R748" i="4"/>
  <c r="H747" i="4"/>
  <c r="Q747" i="4"/>
  <c r="AJ746" i="4"/>
  <c r="L766" i="4"/>
  <c r="D198" i="4"/>
  <c r="C161" i="4"/>
  <c r="O161" i="4"/>
  <c r="AH160" i="4"/>
  <c r="R670" i="4"/>
  <c r="K88" i="4"/>
  <c r="O190" i="4"/>
  <c r="G559" i="4"/>
  <c r="F678" i="4"/>
  <c r="G392" i="4"/>
  <c r="Z391" i="4"/>
  <c r="B430" i="4"/>
  <c r="L287" i="4"/>
  <c r="H832" i="4"/>
  <c r="R832" i="4"/>
  <c r="O832" i="4"/>
  <c r="D832" i="4"/>
  <c r="G832" i="4"/>
  <c r="M832" i="4"/>
  <c r="I832" i="4"/>
  <c r="B832" i="4"/>
  <c r="U831" i="4"/>
  <c r="L832" i="4"/>
  <c r="Q832" i="4"/>
  <c r="K832" i="4"/>
  <c r="J832" i="4"/>
  <c r="Q772" i="4"/>
  <c r="R772" i="4"/>
  <c r="M772" i="4"/>
  <c r="K772" i="4"/>
  <c r="AD772" i="4"/>
  <c r="B772" i="4"/>
  <c r="J772" i="4"/>
  <c r="F772" i="4"/>
  <c r="I772" i="4"/>
  <c r="O772" i="4"/>
  <c r="H772" i="4"/>
  <c r="O766" i="4"/>
  <c r="M766" i="4"/>
  <c r="D766" i="4"/>
  <c r="W765" i="4"/>
  <c r="F766" i="4"/>
  <c r="B706" i="4"/>
  <c r="Q706" i="4"/>
  <c r="F706" i="4"/>
  <c r="H706" i="4"/>
  <c r="D706" i="4"/>
  <c r="K706" i="4"/>
  <c r="L706" i="4"/>
  <c r="C706" i="4"/>
  <c r="G706" i="4"/>
  <c r="J706" i="4"/>
  <c r="K504" i="4"/>
  <c r="D504" i="4"/>
  <c r="H504" i="4"/>
  <c r="O504" i="4"/>
  <c r="B504" i="4"/>
  <c r="F504" i="4"/>
  <c r="Q504" i="4"/>
  <c r="G504" i="4"/>
  <c r="R504" i="4"/>
  <c r="M504" i="4"/>
  <c r="Q753" i="4"/>
  <c r="H753" i="4"/>
  <c r="AA752" i="4"/>
  <c r="M753" i="4"/>
  <c r="G753" i="4"/>
  <c r="O753" i="4"/>
  <c r="F753" i="4"/>
  <c r="D753" i="4"/>
  <c r="K753" i="4"/>
  <c r="O696" i="4"/>
  <c r="D696" i="4"/>
  <c r="L696" i="4"/>
  <c r="R696" i="4"/>
  <c r="G696" i="4"/>
  <c r="M696" i="4"/>
  <c r="H696" i="4"/>
  <c r="F696" i="4"/>
  <c r="B395" i="4"/>
  <c r="G181" i="4"/>
  <c r="K699" i="4"/>
  <c r="Q181" i="4"/>
  <c r="L608" i="4"/>
  <c r="Q608" i="4"/>
  <c r="I148" i="4"/>
  <c r="O42" i="4"/>
  <c r="Q554" i="4"/>
  <c r="F284" i="4"/>
  <c r="C181" i="4"/>
  <c r="K181" i="4"/>
  <c r="K55" i="4"/>
  <c r="G567" i="4"/>
  <c r="F699" i="4"/>
  <c r="D608" i="4"/>
  <c r="M231" i="4"/>
  <c r="K201" i="4"/>
  <c r="F387" i="4"/>
  <c r="O148" i="4"/>
  <c r="F306" i="4"/>
  <c r="G342" i="4"/>
  <c r="H191" i="4"/>
  <c r="M184" i="4"/>
  <c r="D72" i="4"/>
  <c r="D750" i="4"/>
  <c r="H703" i="4"/>
  <c r="M399" i="4"/>
  <c r="AF399" i="4"/>
  <c r="M748" i="4"/>
  <c r="J747" i="4"/>
  <c r="P747" i="4"/>
  <c r="G766" i="4"/>
  <c r="Q766" i="4"/>
  <c r="K198" i="4"/>
  <c r="B161" i="4"/>
  <c r="C696" i="4"/>
  <c r="D88" i="4"/>
  <c r="R559" i="4"/>
  <c r="O163" i="4"/>
  <c r="J678" i="4"/>
  <c r="P678" i="4"/>
  <c r="F382" i="4"/>
  <c r="M392" i="4"/>
  <c r="O430" i="4"/>
  <c r="C762" i="4"/>
  <c r="G756" i="4"/>
  <c r="Z756" i="4"/>
  <c r="I438" i="4"/>
  <c r="J287" i="4"/>
  <c r="P287" i="4"/>
  <c r="O720" i="4"/>
  <c r="D926" i="4"/>
  <c r="G880" i="4"/>
  <c r="M926" i="4"/>
  <c r="O529" i="4"/>
  <c r="M668" i="4"/>
  <c r="R117" i="4"/>
  <c r="G459" i="4"/>
  <c r="C32" i="4"/>
  <c r="R529" i="4"/>
  <c r="D459" i="4"/>
  <c r="L348" i="4"/>
  <c r="C668" i="4"/>
  <c r="O668" i="4"/>
  <c r="D117" i="4"/>
  <c r="Q117" i="4"/>
  <c r="B503" i="4"/>
  <c r="L697" i="4"/>
  <c r="K697" i="4"/>
  <c r="O272" i="4"/>
  <c r="B96" i="4"/>
  <c r="R32" i="4"/>
  <c r="K529" i="4"/>
  <c r="G618" i="4"/>
  <c r="I106" i="4"/>
  <c r="L459" i="4"/>
  <c r="Q348" i="4"/>
  <c r="M654" i="4"/>
  <c r="C272" i="4"/>
  <c r="D719" i="4"/>
  <c r="J529" i="4"/>
  <c r="Q529" i="4"/>
  <c r="H106" i="4"/>
  <c r="O106" i="4"/>
  <c r="C618" i="4"/>
  <c r="L618" i="4"/>
  <c r="O618" i="4"/>
  <c r="F459" i="4"/>
  <c r="D348" i="4"/>
  <c r="B668" i="4"/>
  <c r="L668" i="4"/>
  <c r="H117" i="4"/>
  <c r="J654" i="4"/>
  <c r="I503" i="4"/>
  <c r="L503" i="4"/>
  <c r="I697" i="4"/>
  <c r="R697" i="4"/>
  <c r="B272" i="4"/>
  <c r="I96" i="4"/>
  <c r="R96" i="4"/>
  <c r="H719" i="4"/>
  <c r="Q32" i="4"/>
  <c r="L529" i="4"/>
  <c r="K459" i="4"/>
  <c r="D668" i="4"/>
  <c r="O117" i="4"/>
  <c r="L743" i="4"/>
  <c r="M106" i="4"/>
  <c r="Q618" i="4"/>
  <c r="J117" i="4"/>
  <c r="D654" i="4"/>
  <c r="F503" i="4"/>
  <c r="F697" i="4"/>
  <c r="R459" i="4"/>
  <c r="C117" i="4"/>
  <c r="D503" i="4"/>
  <c r="R503" i="4"/>
  <c r="D697" i="4"/>
  <c r="Q697" i="4"/>
  <c r="K278" i="4"/>
  <c r="F106" i="4"/>
  <c r="Q106" i="4"/>
  <c r="J459" i="4"/>
  <c r="P459" i="4"/>
  <c r="Q459" i="4"/>
  <c r="C348" i="4"/>
  <c r="R348" i="4"/>
  <c r="Q503" i="4"/>
  <c r="I719" i="4"/>
  <c r="G32" i="4"/>
  <c r="Z32" i="4"/>
  <c r="G127" i="4"/>
  <c r="Z126" i="4"/>
  <c r="L639" i="4"/>
  <c r="H782" i="4"/>
  <c r="K771" i="4"/>
  <c r="K40" i="4"/>
  <c r="J106" i="4"/>
  <c r="P106" i="4"/>
  <c r="F654" i="4"/>
  <c r="I272" i="4"/>
  <c r="M719" i="4"/>
  <c r="B529" i="4"/>
  <c r="R106" i="4"/>
  <c r="F618" i="4"/>
  <c r="O348" i="4"/>
  <c r="I668" i="4"/>
  <c r="B654" i="4"/>
  <c r="O654" i="4"/>
  <c r="G272" i="4"/>
  <c r="Z272" i="4"/>
  <c r="G96" i="4"/>
  <c r="O96" i="4"/>
  <c r="AH96" i="4"/>
  <c r="R719" i="4"/>
  <c r="B117" i="4"/>
  <c r="G117" i="4"/>
  <c r="I654" i="4"/>
  <c r="K654" i="4"/>
  <c r="H503" i="4"/>
  <c r="C96" i="4"/>
  <c r="D529" i="4"/>
  <c r="C106" i="4"/>
  <c r="L106" i="4"/>
  <c r="M618" i="4"/>
  <c r="K618" i="4"/>
  <c r="I459" i="4"/>
  <c r="B348" i="4"/>
  <c r="I348" i="4"/>
  <c r="G668" i="4"/>
  <c r="K668" i="4"/>
  <c r="F117" i="4"/>
  <c r="M117" i="4"/>
  <c r="H654" i="4"/>
  <c r="R654" i="4"/>
  <c r="K503" i="4"/>
  <c r="B697" i="4"/>
  <c r="O697" i="4"/>
  <c r="K272" i="4"/>
  <c r="L96" i="4"/>
  <c r="K719" i="4"/>
  <c r="J32" i="4"/>
  <c r="P32" i="4"/>
  <c r="J86" i="4"/>
  <c r="P86" i="4"/>
  <c r="AI86" i="4"/>
  <c r="R127" i="4"/>
  <c r="Q875" i="4"/>
  <c r="G348" i="4"/>
  <c r="M503" i="4"/>
  <c r="R272" i="4"/>
  <c r="G106" i="4"/>
  <c r="B618" i="4"/>
  <c r="K348" i="4"/>
  <c r="G529" i="4"/>
  <c r="I529" i="4"/>
  <c r="B106" i="4"/>
  <c r="D618" i="4"/>
  <c r="J348" i="4"/>
  <c r="J668" i="4"/>
  <c r="P668" i="4"/>
  <c r="H668" i="4"/>
  <c r="H697" i="4"/>
  <c r="F529" i="4"/>
  <c r="I618" i="4"/>
  <c r="C459" i="4"/>
  <c r="H459" i="4"/>
  <c r="K117" i="4"/>
  <c r="C654" i="4"/>
  <c r="G654" i="4"/>
  <c r="C503" i="4"/>
  <c r="G503" i="4"/>
  <c r="C697" i="4"/>
  <c r="G697" i="4"/>
  <c r="C812" i="4"/>
  <c r="I939" i="4"/>
  <c r="C939" i="4"/>
  <c r="D939" i="4"/>
  <c r="M939" i="4"/>
  <c r="F939" i="4"/>
  <c r="K939" i="4"/>
  <c r="O939" i="4"/>
  <c r="H939" i="4"/>
  <c r="R939" i="4"/>
  <c r="L939" i="4"/>
  <c r="B939" i="4"/>
  <c r="J939" i="4"/>
  <c r="P939" i="4"/>
  <c r="Q939" i="4"/>
  <c r="G939" i="4"/>
  <c r="D204" i="4"/>
  <c r="W204" i="4"/>
  <c r="J204" i="4"/>
  <c r="L204" i="4"/>
  <c r="K204" i="4"/>
  <c r="G204" i="4"/>
  <c r="M204" i="4"/>
  <c r="B204" i="4"/>
  <c r="O204" i="4"/>
  <c r="H204" i="4"/>
  <c r="AA204" i="4"/>
  <c r="C204" i="4"/>
  <c r="F204" i="4"/>
  <c r="Q204" i="4"/>
  <c r="I204" i="4"/>
  <c r="R204" i="4"/>
  <c r="K222" i="4"/>
  <c r="M222" i="4"/>
  <c r="B222" i="4"/>
  <c r="H222" i="4"/>
  <c r="R222" i="4"/>
  <c r="O222" i="4"/>
  <c r="F222" i="4"/>
  <c r="L222" i="4"/>
  <c r="G222" i="4"/>
  <c r="I222" i="4"/>
  <c r="Q222" i="4"/>
  <c r="C222" i="4"/>
  <c r="J222" i="4"/>
  <c r="K291" i="4"/>
  <c r="I291" i="4"/>
  <c r="M291" i="4"/>
  <c r="J291" i="4"/>
  <c r="C291" i="4"/>
  <c r="Q291" i="4"/>
  <c r="G291" i="4"/>
  <c r="R291" i="4"/>
  <c r="H291" i="4"/>
  <c r="O291" i="4"/>
  <c r="D291" i="4"/>
  <c r="B291" i="4"/>
  <c r="F291" i="4"/>
  <c r="M563" i="4"/>
  <c r="K563" i="4"/>
  <c r="F563" i="4"/>
  <c r="D563" i="4"/>
  <c r="G563" i="4"/>
  <c r="I563" i="4"/>
  <c r="AB563" i="4"/>
  <c r="B563" i="4"/>
  <c r="O563" i="4"/>
  <c r="L563" i="4"/>
  <c r="C563" i="4"/>
  <c r="R563" i="4"/>
  <c r="J563" i="4"/>
  <c r="P563" i="4"/>
  <c r="Q563" i="4"/>
  <c r="H563" i="4"/>
  <c r="O51" i="4"/>
  <c r="L51" i="4"/>
  <c r="G51" i="4"/>
  <c r="Z50" i="4"/>
  <c r="J51" i="4"/>
  <c r="R51" i="4"/>
  <c r="M51" i="4"/>
  <c r="K51" i="4"/>
  <c r="F51" i="4"/>
  <c r="H51" i="4"/>
  <c r="D51" i="4"/>
  <c r="C51" i="4"/>
  <c r="Q51" i="4"/>
  <c r="I51" i="4"/>
  <c r="B51" i="4"/>
  <c r="H210" i="4"/>
  <c r="I210" i="4"/>
  <c r="B210" i="4"/>
  <c r="K210" i="4"/>
  <c r="Q210" i="4"/>
  <c r="AJ210" i="4"/>
  <c r="F210" i="4"/>
  <c r="R210" i="4"/>
  <c r="G210" i="4"/>
  <c r="D210" i="4"/>
  <c r="O210" i="4"/>
  <c r="M210" i="4"/>
  <c r="AF209" i="4"/>
  <c r="J210" i="4"/>
  <c r="P210" i="4"/>
  <c r="L210" i="4"/>
  <c r="AE209" i="4"/>
  <c r="C210" i="4"/>
  <c r="V209" i="4"/>
  <c r="B369" i="4"/>
  <c r="O369" i="4"/>
  <c r="J369" i="4"/>
  <c r="P369" i="4"/>
  <c r="G369" i="4"/>
  <c r="R369" i="4"/>
  <c r="D369" i="4"/>
  <c r="Q369" i="4"/>
  <c r="L369" i="4"/>
  <c r="H369" i="4"/>
  <c r="F369" i="4"/>
  <c r="M369" i="4"/>
  <c r="I369" i="4"/>
  <c r="K369" i="4"/>
  <c r="C369" i="4"/>
  <c r="Q923" i="4"/>
  <c r="M923" i="4"/>
  <c r="I923" i="4"/>
  <c r="H923" i="4"/>
  <c r="L923" i="4"/>
  <c r="O923" i="4"/>
  <c r="D923" i="4"/>
  <c r="C923" i="4"/>
  <c r="K923" i="4"/>
  <c r="J923" i="4"/>
  <c r="B923" i="4"/>
  <c r="R923" i="4"/>
  <c r="F923" i="4"/>
  <c r="G923" i="4"/>
  <c r="O1006" i="4"/>
  <c r="G1006" i="4"/>
  <c r="I1006" i="4"/>
  <c r="M1006" i="4"/>
  <c r="B1006" i="4"/>
  <c r="H1006" i="4"/>
  <c r="F1006" i="4"/>
  <c r="C1006" i="4"/>
  <c r="R1006" i="4"/>
  <c r="L1006" i="4"/>
  <c r="K1006" i="4"/>
  <c r="Q1006" i="4"/>
  <c r="J1006" i="4"/>
  <c r="P1006" i="4"/>
  <c r="D1006" i="4"/>
  <c r="I830" i="4"/>
  <c r="M830" i="4"/>
  <c r="AF829" i="4"/>
  <c r="L830" i="4"/>
  <c r="O830" i="4"/>
  <c r="G830" i="4"/>
  <c r="B830" i="4"/>
  <c r="U830" i="4"/>
  <c r="C830" i="4"/>
  <c r="H830" i="4"/>
  <c r="J830" i="4"/>
  <c r="P830" i="4"/>
  <c r="R830" i="4"/>
  <c r="AK829" i="4"/>
  <c r="F830" i="4"/>
  <c r="K830" i="4"/>
  <c r="Q830" i="4"/>
  <c r="AJ829" i="4"/>
  <c r="D830" i="4"/>
  <c r="G845" i="4"/>
  <c r="F845" i="4"/>
  <c r="I845" i="4"/>
  <c r="O845" i="4"/>
  <c r="K845" i="4"/>
  <c r="J845" i="4"/>
  <c r="P845" i="4"/>
  <c r="B845" i="4"/>
  <c r="L845" i="4"/>
  <c r="D845" i="4"/>
  <c r="M845" i="4"/>
  <c r="R845" i="4"/>
  <c r="Q845" i="4"/>
  <c r="AJ844" i="4"/>
  <c r="H845" i="4"/>
  <c r="C845" i="4"/>
  <c r="M413" i="4"/>
  <c r="L413" i="4"/>
  <c r="F413" i="4"/>
  <c r="J413" i="4"/>
  <c r="P413" i="4"/>
  <c r="G413" i="4"/>
  <c r="C413" i="4"/>
  <c r="V413" i="4"/>
  <c r="Q413" i="4"/>
  <c r="K413" i="4"/>
  <c r="B413" i="4"/>
  <c r="R413" i="4"/>
  <c r="H413" i="4"/>
  <c r="O413" i="4"/>
  <c r="D413" i="4"/>
  <c r="I413" i="4"/>
  <c r="O580" i="4"/>
  <c r="H580" i="4"/>
  <c r="C580" i="4"/>
  <c r="V579" i="4"/>
  <c r="F580" i="4"/>
  <c r="R580" i="4"/>
  <c r="D580" i="4"/>
  <c r="J580" i="4"/>
  <c r="P580" i="4"/>
  <c r="L580" i="4"/>
  <c r="AE580" i="4"/>
  <c r="G580" i="4"/>
  <c r="K580" i="4"/>
  <c r="Q580" i="4"/>
  <c r="M580" i="4"/>
  <c r="I580" i="4"/>
  <c r="B580" i="4"/>
  <c r="J68" i="4"/>
  <c r="P68" i="4"/>
  <c r="H68" i="4"/>
  <c r="F68" i="4"/>
  <c r="B68" i="4"/>
  <c r="D68" i="4"/>
  <c r="Q68" i="4"/>
  <c r="AJ68" i="4"/>
  <c r="L68" i="4"/>
  <c r="R68" i="4"/>
  <c r="I68" i="4"/>
  <c r="M68" i="4"/>
  <c r="K68" i="4"/>
  <c r="G68" i="4"/>
  <c r="C68" i="4"/>
  <c r="V67" i="4"/>
  <c r="O68" i="4"/>
  <c r="M235" i="4"/>
  <c r="C235" i="4"/>
  <c r="Q235" i="4"/>
  <c r="H235" i="4"/>
  <c r="O235" i="4"/>
  <c r="I235" i="4"/>
  <c r="D235" i="4"/>
  <c r="W234" i="4"/>
  <c r="L235" i="4"/>
  <c r="J235" i="4"/>
  <c r="F235" i="4"/>
  <c r="K235" i="4"/>
  <c r="R235" i="4"/>
  <c r="G235" i="4"/>
  <c r="B235" i="4"/>
  <c r="D394" i="4"/>
  <c r="I394" i="4"/>
  <c r="AB393" i="4"/>
  <c r="G394" i="4"/>
  <c r="Q394" i="4"/>
  <c r="J394" i="4"/>
  <c r="P394" i="4"/>
  <c r="B394" i="4"/>
  <c r="R394" i="4"/>
  <c r="O394" i="4"/>
  <c r="K394" i="4"/>
  <c r="M394" i="4"/>
  <c r="H394" i="4"/>
  <c r="L394" i="4"/>
  <c r="F394" i="4"/>
  <c r="C394" i="4"/>
  <c r="M553" i="4"/>
  <c r="J553" i="4"/>
  <c r="P553" i="4"/>
  <c r="F553" i="4"/>
  <c r="K553" i="4"/>
  <c r="C553" i="4"/>
  <c r="Q553" i="4"/>
  <c r="H553" i="4"/>
  <c r="R553" i="4"/>
  <c r="D553" i="4"/>
  <c r="I553" i="4"/>
  <c r="G553" i="4"/>
  <c r="L553" i="4"/>
  <c r="B553" i="4"/>
  <c r="K41" i="4"/>
  <c r="H41" i="4"/>
  <c r="B41" i="4"/>
  <c r="Q41" i="4"/>
  <c r="L41" i="4"/>
  <c r="R41" i="4"/>
  <c r="O41" i="4"/>
  <c r="M41" i="4"/>
  <c r="F41" i="4"/>
  <c r="C41" i="4"/>
  <c r="J41" i="4"/>
  <c r="P41" i="4"/>
  <c r="G41" i="4"/>
  <c r="D41" i="4"/>
  <c r="B922" i="4"/>
  <c r="G922" i="4"/>
  <c r="F922" i="4"/>
  <c r="D922" i="4"/>
  <c r="L922" i="4"/>
  <c r="I922" i="4"/>
  <c r="M922" i="4"/>
  <c r="J922" i="4"/>
  <c r="P922" i="4"/>
  <c r="H922" i="4"/>
  <c r="C922" i="4"/>
  <c r="R922" i="4"/>
  <c r="K922" i="4"/>
  <c r="Q922" i="4"/>
  <c r="O922" i="4"/>
  <c r="AH922" i="4"/>
  <c r="B1045" i="4"/>
  <c r="D1045" i="4"/>
  <c r="Q1045" i="4"/>
  <c r="AJ1045" i="4"/>
  <c r="L1045" i="4"/>
  <c r="C1045" i="4"/>
  <c r="I1045" i="4"/>
  <c r="G1045" i="4"/>
  <c r="R1045" i="4"/>
  <c r="O1045" i="4"/>
  <c r="M1045" i="4"/>
  <c r="H1045" i="4"/>
  <c r="K1045" i="4"/>
  <c r="J1045" i="4"/>
  <c r="P1045" i="4"/>
  <c r="F1045" i="4"/>
  <c r="K840" i="4"/>
  <c r="M840" i="4"/>
  <c r="B840" i="4"/>
  <c r="O840" i="4"/>
  <c r="R840" i="4"/>
  <c r="C840" i="4"/>
  <c r="F840" i="4"/>
  <c r="D840" i="4"/>
  <c r="G840" i="4"/>
  <c r="Q840" i="4"/>
  <c r="AJ840" i="4"/>
  <c r="H840" i="4"/>
  <c r="I840" i="4"/>
  <c r="L840" i="4"/>
  <c r="J840" i="4"/>
  <c r="B869" i="4"/>
  <c r="L869" i="4"/>
  <c r="C869" i="4"/>
  <c r="J869" i="4"/>
  <c r="P869" i="4"/>
  <c r="G869" i="4"/>
  <c r="I869" i="4"/>
  <c r="O869" i="4"/>
  <c r="H869" i="4"/>
  <c r="R869" i="4"/>
  <c r="F869" i="4"/>
  <c r="K869" i="4"/>
  <c r="Q869" i="4"/>
  <c r="D869" i="4"/>
  <c r="M869" i="4"/>
  <c r="K397" i="4"/>
  <c r="F397" i="4"/>
  <c r="H397" i="4"/>
  <c r="B397" i="4"/>
  <c r="R397" i="4"/>
  <c r="I397" i="4"/>
  <c r="AB396" i="4"/>
  <c r="O397" i="4"/>
  <c r="L397" i="4"/>
  <c r="J397" i="4"/>
  <c r="P397" i="4"/>
  <c r="Q397" i="4"/>
  <c r="AJ396" i="4"/>
  <c r="G397" i="4"/>
  <c r="D397" i="4"/>
  <c r="M397" i="4"/>
  <c r="C397" i="4"/>
  <c r="V397" i="4"/>
  <c r="O500" i="4"/>
  <c r="M500" i="4"/>
  <c r="H500" i="4"/>
  <c r="D500" i="4"/>
  <c r="G500" i="4"/>
  <c r="I500" i="4"/>
  <c r="B500" i="4"/>
  <c r="Q500" i="4"/>
  <c r="L500" i="4"/>
  <c r="AE500" i="4"/>
  <c r="C500" i="4"/>
  <c r="R500" i="4"/>
  <c r="K500" i="4"/>
  <c r="J500" i="4"/>
  <c r="P500" i="4"/>
  <c r="AI500" i="4"/>
  <c r="F500" i="4"/>
  <c r="H667" i="4"/>
  <c r="B667" i="4"/>
  <c r="O667" i="4"/>
  <c r="I667" i="4"/>
  <c r="C667" i="4"/>
  <c r="V666" i="4"/>
  <c r="D667" i="4"/>
  <c r="J667" i="4"/>
  <c r="K667" i="4"/>
  <c r="Q667" i="4"/>
  <c r="F667" i="4"/>
  <c r="R667" i="4"/>
  <c r="M667" i="4"/>
  <c r="L667" i="4"/>
  <c r="AE666" i="4"/>
  <c r="I155" i="4"/>
  <c r="Q155" i="4"/>
  <c r="R155" i="4"/>
  <c r="J155" i="4"/>
  <c r="P155" i="4"/>
  <c r="F155" i="4"/>
  <c r="K155" i="4"/>
  <c r="G155" i="4"/>
  <c r="D155" i="4"/>
  <c r="W155" i="4"/>
  <c r="M155" i="4"/>
  <c r="L155" i="4"/>
  <c r="AE155" i="4"/>
  <c r="H155" i="4"/>
  <c r="B155" i="4"/>
  <c r="Q250" i="4"/>
  <c r="AJ249" i="4"/>
  <c r="M250" i="4"/>
  <c r="R250" i="4"/>
  <c r="F250" i="4"/>
  <c r="Y249" i="4"/>
  <c r="K250" i="4"/>
  <c r="H250" i="4"/>
  <c r="G250" i="4"/>
  <c r="D250" i="4"/>
  <c r="J250" i="4"/>
  <c r="P250" i="4"/>
  <c r="I250" i="4"/>
  <c r="B250" i="4"/>
  <c r="O250" i="4"/>
  <c r="AH249" i="4"/>
  <c r="L250" i="4"/>
  <c r="C250" i="4"/>
  <c r="R409" i="4"/>
  <c r="D409" i="4"/>
  <c r="O409" i="4"/>
  <c r="L409" i="4"/>
  <c r="H409" i="4"/>
  <c r="G409" i="4"/>
  <c r="F409" i="4"/>
  <c r="I409" i="4"/>
  <c r="M409" i="4"/>
  <c r="C945" i="4"/>
  <c r="L945" i="4"/>
  <c r="I945" i="4"/>
  <c r="Q945" i="4"/>
  <c r="M945" i="4"/>
  <c r="O945" i="4"/>
  <c r="D945" i="4"/>
  <c r="G945" i="4"/>
  <c r="B945" i="4"/>
  <c r="R945" i="4"/>
  <c r="J945" i="4"/>
  <c r="P945" i="4"/>
  <c r="H945" i="4"/>
  <c r="F945" i="4"/>
  <c r="K945" i="4"/>
  <c r="H1026" i="4"/>
  <c r="F1026" i="4"/>
  <c r="I1026" i="4"/>
  <c r="D1026" i="4"/>
  <c r="G1026" i="4"/>
  <c r="C1026" i="4"/>
  <c r="Q1026" i="4"/>
  <c r="L1026" i="4"/>
  <c r="B1026" i="4"/>
  <c r="R1026" i="4"/>
  <c r="J1026" i="4"/>
  <c r="P1026" i="4"/>
  <c r="K1026" i="4"/>
  <c r="M1026" i="4"/>
  <c r="O1026" i="4"/>
  <c r="C877" i="4"/>
  <c r="H877" i="4"/>
  <c r="O877" i="4"/>
  <c r="B877" i="4"/>
  <c r="L877" i="4"/>
  <c r="I877" i="4"/>
  <c r="G877" i="4"/>
  <c r="F877" i="4"/>
  <c r="R877" i="4"/>
  <c r="D877" i="4"/>
  <c r="J877" i="4"/>
  <c r="P877" i="4"/>
  <c r="K877" i="4"/>
  <c r="M877" i="4"/>
  <c r="Q877" i="4"/>
  <c r="G902" i="4"/>
  <c r="B902" i="4"/>
  <c r="L902" i="4"/>
  <c r="AE901" i="4"/>
  <c r="Q902" i="4"/>
  <c r="R902" i="4"/>
  <c r="K902" i="4"/>
  <c r="J902" i="4"/>
  <c r="P902" i="4"/>
  <c r="C902" i="4"/>
  <c r="M902" i="4"/>
  <c r="I902" i="4"/>
  <c r="F902" i="4"/>
  <c r="D902" i="4"/>
  <c r="O902" i="4"/>
  <c r="H902" i="4"/>
  <c r="M453" i="4"/>
  <c r="D453" i="4"/>
  <c r="H453" i="4"/>
  <c r="B453" i="4"/>
  <c r="O453" i="4"/>
  <c r="F453" i="4"/>
  <c r="Y453" i="4"/>
  <c r="C453" i="4"/>
  <c r="I453" i="4"/>
  <c r="Q453" i="4"/>
  <c r="G453" i="4"/>
  <c r="R453" i="4"/>
  <c r="J453" i="4"/>
  <c r="P453" i="4"/>
  <c r="L453" i="4"/>
  <c r="D620" i="4"/>
  <c r="B620" i="4"/>
  <c r="O620" i="4"/>
  <c r="L620" i="4"/>
  <c r="C620" i="4"/>
  <c r="V620" i="4"/>
  <c r="Q620" i="4"/>
  <c r="M620" i="4"/>
  <c r="R620" i="4"/>
  <c r="H620" i="4"/>
  <c r="J620" i="4"/>
  <c r="F620" i="4"/>
  <c r="G620" i="4"/>
  <c r="R108" i="4"/>
  <c r="H108" i="4"/>
  <c r="O108" i="4"/>
  <c r="D108" i="4"/>
  <c r="W108" i="4"/>
  <c r="L108" i="4"/>
  <c r="I108" i="4"/>
  <c r="M108" i="4"/>
  <c r="J108" i="4"/>
  <c r="P108" i="4"/>
  <c r="F108" i="4"/>
  <c r="G108" i="4"/>
  <c r="B108" i="4"/>
  <c r="F275" i="4"/>
  <c r="Y274" i="4"/>
  <c r="M275" i="4"/>
  <c r="J275" i="4"/>
  <c r="G275" i="4"/>
  <c r="H275" i="4"/>
  <c r="B275" i="4"/>
  <c r="R275" i="4"/>
  <c r="D275" i="4"/>
  <c r="C275" i="4"/>
  <c r="O275" i="4"/>
  <c r="I275" i="4"/>
  <c r="G370" i="4"/>
  <c r="M370" i="4"/>
  <c r="H370" i="4"/>
  <c r="F370" i="4"/>
  <c r="D370" i="4"/>
  <c r="I370" i="4"/>
  <c r="B370" i="4"/>
  <c r="O370" i="4"/>
  <c r="L370" i="4"/>
  <c r="C370" i="4"/>
  <c r="J370" i="4"/>
  <c r="P370" i="4"/>
  <c r="C798" i="4"/>
  <c r="M798" i="4"/>
  <c r="L798" i="4"/>
  <c r="J798" i="4"/>
  <c r="K798" i="4"/>
  <c r="H798" i="4"/>
  <c r="G798" i="4"/>
  <c r="B798" i="4"/>
  <c r="F798" i="4"/>
  <c r="D798" i="4"/>
  <c r="Q798" i="4"/>
  <c r="AJ797" i="4"/>
  <c r="O798" i="4"/>
  <c r="I798" i="4"/>
  <c r="R798" i="4"/>
  <c r="L857" i="4"/>
  <c r="D857" i="4"/>
  <c r="M857" i="4"/>
  <c r="H857" i="4"/>
  <c r="C857" i="4"/>
  <c r="B857" i="4"/>
  <c r="F857" i="4"/>
  <c r="K857" i="4"/>
  <c r="O857" i="4"/>
  <c r="G857" i="4"/>
  <c r="Q857" i="4"/>
  <c r="I857" i="4"/>
  <c r="J857" i="4"/>
  <c r="P857" i="4"/>
  <c r="R857" i="4"/>
  <c r="C964" i="4"/>
  <c r="B964" i="4"/>
  <c r="L964" i="4"/>
  <c r="F964" i="4"/>
  <c r="Q964" i="4"/>
  <c r="J964" i="4"/>
  <c r="P964" i="4"/>
  <c r="O964" i="4"/>
  <c r="I964" i="4"/>
  <c r="H964" i="4"/>
  <c r="K964" i="4"/>
  <c r="M964" i="4"/>
  <c r="G964" i="4"/>
  <c r="R964" i="4"/>
  <c r="D964" i="4"/>
  <c r="B1035" i="4"/>
  <c r="R1035" i="4"/>
  <c r="Q1035" i="4"/>
  <c r="F1035" i="4"/>
  <c r="G1035" i="4"/>
  <c r="H1035" i="4"/>
  <c r="M1035" i="4"/>
  <c r="C1035" i="4"/>
  <c r="I1035" i="4"/>
  <c r="O1035" i="4"/>
  <c r="J1035" i="4"/>
  <c r="P1035" i="4"/>
  <c r="D1035" i="4"/>
  <c r="L1035" i="4"/>
  <c r="K1035" i="4"/>
  <c r="M637" i="4"/>
  <c r="B637" i="4"/>
  <c r="G637" i="4"/>
  <c r="Z637" i="4"/>
  <c r="H637" i="4"/>
  <c r="C637" i="4"/>
  <c r="I637" i="4"/>
  <c r="R637" i="4"/>
  <c r="J637" i="4"/>
  <c r="O637" i="4"/>
  <c r="K637" i="4"/>
  <c r="F637" i="4"/>
  <c r="J125" i="4"/>
  <c r="P125" i="4"/>
  <c r="F125" i="4"/>
  <c r="G125" i="4"/>
  <c r="B125" i="4"/>
  <c r="Q125" i="4"/>
  <c r="K125" i="4"/>
  <c r="C125" i="4"/>
  <c r="R125" i="4"/>
  <c r="AK124" i="4"/>
  <c r="H125" i="4"/>
  <c r="O125" i="4"/>
  <c r="D125" i="4"/>
  <c r="L125" i="4"/>
  <c r="AE125" i="4"/>
  <c r="F292" i="4"/>
  <c r="Y292" i="4"/>
  <c r="L292" i="4"/>
  <c r="I292" i="4"/>
  <c r="B292" i="4"/>
  <c r="C292" i="4"/>
  <c r="Q292" i="4"/>
  <c r="J292" i="4"/>
  <c r="P292" i="4"/>
  <c r="R292" i="4"/>
  <c r="G292" i="4"/>
  <c r="O292" i="4"/>
  <c r="K292" i="4"/>
  <c r="K265" i="4"/>
  <c r="I265" i="4"/>
  <c r="O265" i="4"/>
  <c r="G265" i="4"/>
  <c r="C265" i="4"/>
  <c r="M265" i="4"/>
  <c r="Q265" i="4"/>
  <c r="H265" i="4"/>
  <c r="R265" i="4"/>
  <c r="J265" i="4"/>
  <c r="P265" i="4"/>
  <c r="F265" i="4"/>
  <c r="L265" i="4"/>
  <c r="D265" i="4"/>
  <c r="C973" i="4"/>
  <c r="F973" i="4"/>
  <c r="D973" i="4"/>
  <c r="H973" i="4"/>
  <c r="B973" i="4"/>
  <c r="G973" i="4"/>
  <c r="L973" i="4"/>
  <c r="M973" i="4"/>
  <c r="J973" i="4"/>
  <c r="P973" i="4"/>
  <c r="K973" i="4"/>
  <c r="Q973" i="4"/>
  <c r="R973" i="4"/>
  <c r="I973" i="4"/>
  <c r="O973" i="4"/>
  <c r="K887" i="4"/>
  <c r="R887" i="4"/>
  <c r="D887" i="4"/>
  <c r="C887" i="4"/>
  <c r="Q887" i="4"/>
  <c r="F887" i="4"/>
  <c r="B887" i="4"/>
  <c r="G887" i="4"/>
  <c r="Z886" i="4"/>
  <c r="H887" i="4"/>
  <c r="J887" i="4"/>
  <c r="O887" i="4"/>
  <c r="AH886" i="4"/>
  <c r="L887" i="4"/>
  <c r="I887" i="4"/>
  <c r="M887" i="4"/>
  <c r="AF887" i="4"/>
  <c r="R1028" i="4"/>
  <c r="Q1028" i="4"/>
  <c r="F1028" i="4"/>
  <c r="O1028" i="4"/>
  <c r="D1028" i="4"/>
  <c r="C1028" i="4"/>
  <c r="L1028" i="4"/>
  <c r="M1028" i="4"/>
  <c r="H1028" i="4"/>
  <c r="J1028" i="4"/>
  <c r="P1028" i="4"/>
  <c r="B1028" i="4"/>
  <c r="K1028" i="4"/>
  <c r="G1028" i="4"/>
  <c r="Z1027" i="4"/>
  <c r="I1028" i="4"/>
  <c r="Q1017" i="4"/>
  <c r="C1017" i="4"/>
  <c r="I1017" i="4"/>
  <c r="M1017" i="4"/>
  <c r="R1017" i="4"/>
  <c r="G1017" i="4"/>
  <c r="B1017" i="4"/>
  <c r="H1017" i="4"/>
  <c r="K1017" i="4"/>
  <c r="F1017" i="4"/>
  <c r="L1017" i="4"/>
  <c r="D1017" i="4"/>
  <c r="J1017" i="4"/>
  <c r="P1017" i="4"/>
  <c r="O1017" i="4"/>
  <c r="D451" i="4"/>
  <c r="W450" i="4"/>
  <c r="B451" i="4"/>
  <c r="U450" i="4"/>
  <c r="Q451" i="4"/>
  <c r="C451" i="4"/>
  <c r="R451" i="4"/>
  <c r="AK450" i="4"/>
  <c r="O451" i="4"/>
  <c r="AH450" i="4"/>
  <c r="G451" i="4"/>
  <c r="L451" i="4"/>
  <c r="K451" i="4"/>
  <c r="AD450" i="4"/>
  <c r="H451" i="4"/>
  <c r="AA450" i="4"/>
  <c r="M451" i="4"/>
  <c r="I451" i="4"/>
  <c r="AB450" i="4"/>
  <c r="F451" i="4"/>
  <c r="Y450" i="4"/>
  <c r="J451" i="4"/>
  <c r="P451" i="4"/>
  <c r="AI450" i="4"/>
  <c r="Q610" i="4"/>
  <c r="R610" i="4"/>
  <c r="I610" i="4"/>
  <c r="G610" i="4"/>
  <c r="J610" i="4"/>
  <c r="P610" i="4"/>
  <c r="H610" i="4"/>
  <c r="K610" i="4"/>
  <c r="AD610" i="4"/>
  <c r="M610" i="4"/>
  <c r="D610" i="4"/>
  <c r="C610" i="4"/>
  <c r="O610" i="4"/>
  <c r="AH610" i="4"/>
  <c r="F610" i="4"/>
  <c r="B610" i="4"/>
  <c r="O98" i="4"/>
  <c r="J98" i="4"/>
  <c r="P98" i="4"/>
  <c r="K98" i="4"/>
  <c r="M98" i="4"/>
  <c r="D98" i="4"/>
  <c r="H98" i="4"/>
  <c r="AA97" i="4"/>
  <c r="B98" i="4"/>
  <c r="F98" i="4"/>
  <c r="C98" i="4"/>
  <c r="I98" i="4"/>
  <c r="L98" i="4"/>
  <c r="Q98" i="4"/>
  <c r="R98" i="4"/>
  <c r="R257" i="4"/>
  <c r="AK257" i="4"/>
  <c r="F257" i="4"/>
  <c r="H257" i="4"/>
  <c r="L257" i="4"/>
  <c r="AE256" i="4"/>
  <c r="J257" i="4"/>
  <c r="P257" i="4"/>
  <c r="B257" i="4"/>
  <c r="G257" i="4"/>
  <c r="O257" i="4"/>
  <c r="D257" i="4"/>
  <c r="C257" i="4"/>
  <c r="M257" i="4"/>
  <c r="Q257" i="4"/>
  <c r="I257" i="4"/>
  <c r="K257" i="4"/>
  <c r="F930" i="4"/>
  <c r="G930" i="4"/>
  <c r="K930" i="4"/>
  <c r="D930" i="4"/>
  <c r="B930" i="4"/>
  <c r="J930" i="4"/>
  <c r="P930" i="4"/>
  <c r="AI929" i="4"/>
  <c r="I930" i="4"/>
  <c r="R930" i="4"/>
  <c r="Q930" i="4"/>
  <c r="L930" i="4"/>
  <c r="M930" i="4"/>
  <c r="C930" i="4"/>
  <c r="H930" i="4"/>
  <c r="O930" i="4"/>
  <c r="Q878" i="4"/>
  <c r="J878" i="4"/>
  <c r="P878" i="4"/>
  <c r="B878" i="4"/>
  <c r="I878" i="4"/>
  <c r="K878" i="4"/>
  <c r="L878" i="4"/>
  <c r="O878" i="4"/>
  <c r="H878" i="4"/>
  <c r="R878" i="4"/>
  <c r="D878" i="4"/>
  <c r="M878" i="4"/>
  <c r="C878" i="4"/>
  <c r="F878" i="4"/>
  <c r="G878" i="4"/>
  <c r="R1024" i="4"/>
  <c r="Q1024" i="4"/>
  <c r="M1024" i="4"/>
  <c r="B1024" i="4"/>
  <c r="D1024" i="4"/>
  <c r="K1024" i="4"/>
  <c r="G1024" i="4"/>
  <c r="C1024" i="4"/>
  <c r="O1024" i="4"/>
  <c r="H1024" i="4"/>
  <c r="F1024" i="4"/>
  <c r="I1024" i="4"/>
  <c r="L1024" i="4"/>
  <c r="J1024" i="4"/>
  <c r="P1024" i="4"/>
  <c r="K1009" i="4"/>
  <c r="R1009" i="4"/>
  <c r="L1009" i="4"/>
  <c r="C1009" i="4"/>
  <c r="V1008" i="4"/>
  <c r="M1009" i="4"/>
  <c r="Q1009" i="4"/>
  <c r="J1009" i="4"/>
  <c r="D1009" i="4"/>
  <c r="H1009" i="4"/>
  <c r="O1009" i="4"/>
  <c r="G1009" i="4"/>
  <c r="F1009" i="4"/>
  <c r="Y1008" i="4"/>
  <c r="B1009" i="4"/>
  <c r="I1009" i="4"/>
  <c r="G557" i="4"/>
  <c r="B557" i="4"/>
  <c r="H557" i="4"/>
  <c r="C557" i="4"/>
  <c r="Q557" i="4"/>
  <c r="I557" i="4"/>
  <c r="AB557" i="4"/>
  <c r="R557" i="4"/>
  <c r="J557" i="4"/>
  <c r="O557" i="4"/>
  <c r="F557" i="4"/>
  <c r="M557" i="4"/>
  <c r="L557" i="4"/>
  <c r="K557" i="4"/>
  <c r="D557" i="4"/>
  <c r="Q45" i="4"/>
  <c r="H45" i="4"/>
  <c r="C45" i="4"/>
  <c r="R45" i="4"/>
  <c r="I45" i="4"/>
  <c r="F45" i="4"/>
  <c r="D45" i="4"/>
  <c r="L45" i="4"/>
  <c r="M45" i="4"/>
  <c r="K45" i="4"/>
  <c r="O45" i="4"/>
  <c r="G45" i="4"/>
  <c r="J45" i="4"/>
  <c r="P45" i="4"/>
  <c r="F212" i="4"/>
  <c r="I212" i="4"/>
  <c r="B212" i="4"/>
  <c r="Q212" i="4"/>
  <c r="C212" i="4"/>
  <c r="R212" i="4"/>
  <c r="J212" i="4"/>
  <c r="P212" i="4"/>
  <c r="O212" i="4"/>
  <c r="G212" i="4"/>
  <c r="K212" i="4"/>
  <c r="M212" i="4"/>
  <c r="D212" i="4"/>
  <c r="H212" i="4"/>
  <c r="L212" i="4"/>
  <c r="R315" i="4"/>
  <c r="F315" i="4"/>
  <c r="M315" i="4"/>
  <c r="G315" i="4"/>
  <c r="L315" i="4"/>
  <c r="H315" i="4"/>
  <c r="B315" i="4"/>
  <c r="O315" i="4"/>
  <c r="I315" i="4"/>
  <c r="C315" i="4"/>
  <c r="D315" i="4"/>
  <c r="J315" i="4"/>
  <c r="P315" i="4"/>
  <c r="K315" i="4"/>
  <c r="O474" i="4"/>
  <c r="G474" i="4"/>
  <c r="K474" i="4"/>
  <c r="M474" i="4"/>
  <c r="D474" i="4"/>
  <c r="F474" i="4"/>
  <c r="L474" i="4"/>
  <c r="I474" i="4"/>
  <c r="B474" i="4"/>
  <c r="Q474" i="4"/>
  <c r="C474" i="4"/>
  <c r="R474" i="4"/>
  <c r="J474" i="4"/>
  <c r="P474" i="4"/>
  <c r="H474" i="4"/>
  <c r="F569" i="4"/>
  <c r="L569" i="4"/>
  <c r="C569" i="4"/>
  <c r="V569" i="4"/>
  <c r="G569" i="4"/>
  <c r="Q569" i="4"/>
  <c r="K569" i="4"/>
  <c r="M569" i="4"/>
  <c r="AF568" i="4"/>
  <c r="I569" i="4"/>
  <c r="J569" i="4"/>
  <c r="P569" i="4"/>
  <c r="H569" i="4"/>
  <c r="D569" i="4"/>
  <c r="O569" i="4"/>
  <c r="B569" i="4"/>
  <c r="R569" i="4"/>
  <c r="F57" i="4"/>
  <c r="L57" i="4"/>
  <c r="C57" i="4"/>
  <c r="J57" i="4"/>
  <c r="P57" i="4"/>
  <c r="AI57" i="4"/>
  <c r="B57" i="4"/>
  <c r="H57" i="4"/>
  <c r="D57" i="4"/>
  <c r="Q57" i="4"/>
  <c r="R57" i="4"/>
  <c r="AK57" i="4"/>
  <c r="M57" i="4"/>
  <c r="O57" i="4"/>
  <c r="I57" i="4"/>
  <c r="G57" i="4"/>
  <c r="K57" i="4"/>
  <c r="R879" i="4"/>
  <c r="F879" i="4"/>
  <c r="H879" i="4"/>
  <c r="D879" i="4"/>
  <c r="L879" i="4"/>
  <c r="O879" i="4"/>
  <c r="Q879" i="4"/>
  <c r="C879" i="4"/>
  <c r="G879" i="4"/>
  <c r="B879" i="4"/>
  <c r="K879" i="4"/>
  <c r="I879" i="4"/>
  <c r="J879" i="4"/>
  <c r="P879" i="4"/>
  <c r="M879" i="4"/>
  <c r="C1005" i="4"/>
  <c r="K1005" i="4"/>
  <c r="M1005" i="4"/>
  <c r="F1005" i="4"/>
  <c r="L1005" i="4"/>
  <c r="J1005" i="4"/>
  <c r="P1005" i="4"/>
  <c r="Q1005" i="4"/>
  <c r="B1005" i="4"/>
  <c r="H1005" i="4"/>
  <c r="I1005" i="4"/>
  <c r="D1005" i="4"/>
  <c r="R1005" i="4"/>
  <c r="O1005" i="4"/>
  <c r="G1005" i="4"/>
  <c r="M816" i="4"/>
  <c r="O816" i="4"/>
  <c r="C816" i="4"/>
  <c r="L816" i="4"/>
  <c r="R816" i="4"/>
  <c r="H816" i="4"/>
  <c r="I816" i="4"/>
  <c r="AB815" i="4"/>
  <c r="D816" i="4"/>
  <c r="K816" i="4"/>
  <c r="Q816" i="4"/>
  <c r="G816" i="4"/>
  <c r="F816" i="4"/>
  <c r="J816" i="4"/>
  <c r="P816" i="4"/>
  <c r="B816" i="4"/>
  <c r="L882" i="4"/>
  <c r="J882" i="4"/>
  <c r="I882" i="4"/>
  <c r="G882" i="4"/>
  <c r="Z881" i="4"/>
  <c r="K882" i="4"/>
  <c r="D882" i="4"/>
  <c r="O882" i="4"/>
  <c r="M882" i="4"/>
  <c r="B882" i="4"/>
  <c r="Q882" i="4"/>
  <c r="H882" i="4"/>
  <c r="F882" i="4"/>
  <c r="R882" i="4"/>
  <c r="C882" i="4"/>
  <c r="F588" i="4"/>
  <c r="I588" i="4"/>
  <c r="B588" i="4"/>
  <c r="O588" i="4"/>
  <c r="C588" i="4"/>
  <c r="J588" i="4"/>
  <c r="P588" i="4"/>
  <c r="Q588" i="4"/>
  <c r="G588" i="4"/>
  <c r="R588" i="4"/>
  <c r="K588" i="4"/>
  <c r="M588" i="4"/>
  <c r="D588" i="4"/>
  <c r="Q814" i="4"/>
  <c r="J814" i="4"/>
  <c r="P814" i="4"/>
  <c r="L814" i="4"/>
  <c r="D814" i="4"/>
  <c r="B814" i="4"/>
  <c r="C814" i="4"/>
  <c r="G814" i="4"/>
  <c r="I814" i="4"/>
  <c r="M814" i="4"/>
  <c r="F814" i="4"/>
  <c r="O814" i="4"/>
  <c r="K814" i="4"/>
  <c r="R814" i="4"/>
  <c r="H814" i="4"/>
  <c r="G422" i="4"/>
  <c r="B422" i="4"/>
  <c r="C422" i="4"/>
  <c r="F422" i="4"/>
  <c r="Q422" i="4"/>
  <c r="AJ421" i="4"/>
  <c r="I422" i="4"/>
  <c r="H422" i="4"/>
  <c r="J422" i="4"/>
  <c r="K422" i="4"/>
  <c r="O422" i="4"/>
  <c r="D422" i="4"/>
  <c r="R422" i="4"/>
  <c r="L422" i="4"/>
  <c r="Q335" i="4"/>
  <c r="I335" i="4"/>
  <c r="D335" i="4"/>
  <c r="R335" i="4"/>
  <c r="B335" i="4"/>
  <c r="U334" i="4"/>
  <c r="K335" i="4"/>
  <c r="C335" i="4"/>
  <c r="M335" i="4"/>
  <c r="F335" i="4"/>
  <c r="L335" i="4"/>
  <c r="O335" i="4"/>
  <c r="G335" i="4"/>
  <c r="H335" i="4"/>
  <c r="J335" i="4"/>
  <c r="P335" i="4"/>
  <c r="G768" i="4"/>
  <c r="D768" i="4"/>
  <c r="R768" i="4"/>
  <c r="M768" i="4"/>
  <c r="J768" i="4"/>
  <c r="P768" i="4"/>
  <c r="I768" i="4"/>
  <c r="B768" i="4"/>
  <c r="C768" i="4"/>
  <c r="H768" i="4"/>
  <c r="Q768" i="4"/>
  <c r="O768" i="4"/>
  <c r="F768" i="4"/>
  <c r="L768" i="4"/>
  <c r="I754" i="4"/>
  <c r="M754" i="4"/>
  <c r="O754" i="4"/>
  <c r="D754" i="4"/>
  <c r="B754" i="4"/>
  <c r="G754" i="4"/>
  <c r="C754" i="4"/>
  <c r="J754" i="4"/>
  <c r="P754" i="4"/>
  <c r="Q754" i="4"/>
  <c r="H754" i="4"/>
  <c r="F754" i="4"/>
  <c r="L754" i="4"/>
  <c r="K754" i="4"/>
  <c r="I664" i="4"/>
  <c r="J664" i="4"/>
  <c r="P664" i="4"/>
  <c r="F664" i="4"/>
  <c r="L664" i="4"/>
  <c r="Q664" i="4"/>
  <c r="B664" i="4"/>
  <c r="K664" i="4"/>
  <c r="AD664" i="4"/>
  <c r="D664" i="4"/>
  <c r="G664" i="4"/>
  <c r="H664" i="4"/>
  <c r="M664" i="4"/>
  <c r="C664" i="4"/>
  <c r="V663" i="4"/>
  <c r="O664" i="4"/>
  <c r="O719" i="4"/>
  <c r="J719" i="4"/>
  <c r="P719" i="4"/>
  <c r="C719" i="4"/>
  <c r="G719" i="4"/>
  <c r="L719" i="4"/>
  <c r="F719" i="4"/>
  <c r="K652" i="4"/>
  <c r="AD651" i="4"/>
  <c r="C652" i="4"/>
  <c r="O652" i="4"/>
  <c r="H652" i="4"/>
  <c r="AA652" i="4"/>
  <c r="J652" i="4"/>
  <c r="L652" i="4"/>
  <c r="Q652" i="4"/>
  <c r="R652" i="4"/>
  <c r="M652" i="4"/>
  <c r="AF651" i="4"/>
  <c r="F652" i="4"/>
  <c r="Y651" i="4"/>
  <c r="I652" i="4"/>
  <c r="G652" i="4"/>
  <c r="Z652" i="4"/>
  <c r="D652" i="4"/>
  <c r="B652" i="4"/>
  <c r="G366" i="4"/>
  <c r="B366" i="4"/>
  <c r="K366" i="4"/>
  <c r="O366" i="4"/>
  <c r="M366" i="4"/>
  <c r="C366" i="4"/>
  <c r="V366" i="4"/>
  <c r="H366" i="4"/>
  <c r="Q366" i="4"/>
  <c r="F366" i="4"/>
  <c r="R366" i="4"/>
  <c r="I366" i="4"/>
  <c r="AB365" i="4"/>
  <c r="D366" i="4"/>
  <c r="L366" i="4"/>
  <c r="J366" i="4"/>
  <c r="P366" i="4"/>
  <c r="AI365" i="4"/>
  <c r="R279" i="4"/>
  <c r="G279" i="4"/>
  <c r="J279" i="4"/>
  <c r="P279" i="4"/>
  <c r="B279" i="4"/>
  <c r="K279" i="4"/>
  <c r="M279" i="4"/>
  <c r="D279" i="4"/>
  <c r="H279" i="4"/>
  <c r="L279" i="4"/>
  <c r="O279" i="4"/>
  <c r="F279" i="4"/>
  <c r="C279" i="4"/>
  <c r="I279" i="4"/>
  <c r="M712" i="4"/>
  <c r="AF712" i="4"/>
  <c r="H712" i="4"/>
  <c r="AA712" i="4"/>
  <c r="F712" i="4"/>
  <c r="C712" i="4"/>
  <c r="V712" i="4"/>
  <c r="Q712" i="4"/>
  <c r="AJ712" i="4"/>
  <c r="J712" i="4"/>
  <c r="P712" i="4"/>
  <c r="I712" i="4"/>
  <c r="R712" i="4"/>
  <c r="AK711" i="4"/>
  <c r="K712" i="4"/>
  <c r="D712" i="4"/>
  <c r="O712" i="4"/>
  <c r="L712" i="4"/>
  <c r="B712" i="4"/>
  <c r="U712" i="4"/>
  <c r="G712" i="4"/>
  <c r="G698" i="4"/>
  <c r="M698" i="4"/>
  <c r="O698" i="4"/>
  <c r="B698" i="4"/>
  <c r="H698" i="4"/>
  <c r="I698" i="4"/>
  <c r="J698" i="4"/>
  <c r="F698" i="4"/>
  <c r="K698" i="4"/>
  <c r="D698" i="4"/>
  <c r="C698" i="4"/>
  <c r="Q698" i="4"/>
  <c r="L698" i="4"/>
  <c r="R698" i="4"/>
  <c r="M692" i="4"/>
  <c r="B692" i="4"/>
  <c r="J692" i="4"/>
  <c r="P692" i="4"/>
  <c r="F692" i="4"/>
  <c r="Y692" i="4"/>
  <c r="C692" i="4"/>
  <c r="I692" i="4"/>
  <c r="O692" i="4"/>
  <c r="AH692" i="4"/>
  <c r="G692" i="4"/>
  <c r="Q692" i="4"/>
  <c r="K692" i="4"/>
  <c r="R692" i="4"/>
  <c r="H692" i="4"/>
  <c r="AA692" i="4"/>
  <c r="D692" i="4"/>
  <c r="W692" i="4"/>
  <c r="L692" i="4"/>
  <c r="G344" i="4"/>
  <c r="Q344" i="4"/>
  <c r="K344" i="4"/>
  <c r="R344" i="4"/>
  <c r="H344" i="4"/>
  <c r="M344" i="4"/>
  <c r="D344" i="4"/>
  <c r="F344" i="4"/>
  <c r="I344" i="4"/>
  <c r="B344" i="4"/>
  <c r="L344" i="4"/>
  <c r="O344" i="4"/>
  <c r="J344" i="4"/>
  <c r="P344" i="4"/>
  <c r="C344" i="4"/>
  <c r="V343" i="4"/>
  <c r="R374" i="4"/>
  <c r="I374" i="4"/>
  <c r="B374" i="4"/>
  <c r="U374" i="4"/>
  <c r="J374" i="4"/>
  <c r="P374" i="4"/>
  <c r="M374" i="4"/>
  <c r="G374" i="4"/>
  <c r="C374" i="4"/>
  <c r="O374" i="4"/>
  <c r="K374" i="4"/>
  <c r="F374" i="4"/>
  <c r="D374" i="4"/>
  <c r="Q374" i="4"/>
  <c r="L374" i="4"/>
  <c r="H374" i="4"/>
  <c r="F223" i="4"/>
  <c r="C223" i="4"/>
  <c r="Q223" i="4"/>
  <c r="O223" i="4"/>
  <c r="G223" i="4"/>
  <c r="Z223" i="4"/>
  <c r="L223" i="4"/>
  <c r="AE223" i="4"/>
  <c r="K223" i="4"/>
  <c r="I223" i="4"/>
  <c r="D223" i="4"/>
  <c r="H223" i="4"/>
  <c r="R223" i="4"/>
  <c r="AK223" i="4"/>
  <c r="M223" i="4"/>
  <c r="B223" i="4"/>
  <c r="J223" i="4"/>
  <c r="R440" i="4"/>
  <c r="D440" i="4"/>
  <c r="I440" i="4"/>
  <c r="B440" i="4"/>
  <c r="J440" i="4"/>
  <c r="C440" i="4"/>
  <c r="F440" i="4"/>
  <c r="K440" i="4"/>
  <c r="O440" i="4"/>
  <c r="G440" i="4"/>
  <c r="M440" i="4"/>
  <c r="Q440" i="4"/>
  <c r="L440" i="4"/>
  <c r="H440" i="4"/>
  <c r="O328" i="4"/>
  <c r="AH327" i="4"/>
  <c r="J328" i="4"/>
  <c r="C328" i="4"/>
  <c r="V327" i="4"/>
  <c r="G328" i="4"/>
  <c r="R328" i="4"/>
  <c r="H328" i="4"/>
  <c r="M328" i="4"/>
  <c r="D328" i="4"/>
  <c r="F328" i="4"/>
  <c r="I328" i="4"/>
  <c r="B328" i="4"/>
  <c r="L328" i="4"/>
  <c r="Q328" i="4"/>
  <c r="K328" i="4"/>
  <c r="R680" i="4"/>
  <c r="G680" i="4"/>
  <c r="M680" i="4"/>
  <c r="AF680" i="4"/>
  <c r="H680" i="4"/>
  <c r="J680" i="4"/>
  <c r="I680" i="4"/>
  <c r="K680" i="4"/>
  <c r="O680" i="4"/>
  <c r="D680" i="4"/>
  <c r="L680" i="4"/>
  <c r="Q680" i="4"/>
  <c r="F680" i="4"/>
  <c r="B680" i="4"/>
  <c r="C680" i="4"/>
  <c r="O19" i="4"/>
  <c r="M19" i="4"/>
  <c r="AF18" i="4"/>
  <c r="F19" i="4"/>
  <c r="D19" i="4"/>
  <c r="K19" i="4"/>
  <c r="AD19" i="4"/>
  <c r="I19" i="4"/>
  <c r="G19" i="4"/>
  <c r="Z19" i="4"/>
  <c r="L19" i="4"/>
  <c r="H19" i="4"/>
  <c r="J19" i="4"/>
  <c r="P19" i="4"/>
  <c r="B19" i="4"/>
  <c r="R19" i="4"/>
  <c r="Q19" i="4"/>
  <c r="C19" i="4"/>
  <c r="Q35" i="4"/>
  <c r="G35" i="4"/>
  <c r="L35" i="4"/>
  <c r="D35" i="4"/>
  <c r="J35" i="4"/>
  <c r="H35" i="4"/>
  <c r="I35" i="4"/>
  <c r="M35" i="4"/>
  <c r="B35" i="4"/>
  <c r="C35" i="4"/>
  <c r="O35" i="4"/>
  <c r="R35" i="4"/>
  <c r="F35" i="4"/>
  <c r="Q318" i="4"/>
  <c r="K318" i="4"/>
  <c r="AD317" i="4"/>
  <c r="R318" i="4"/>
  <c r="M318" i="4"/>
  <c r="O318" i="4"/>
  <c r="F318" i="4"/>
  <c r="D318" i="4"/>
  <c r="W317" i="4"/>
  <c r="I318" i="4"/>
  <c r="H318" i="4"/>
  <c r="L318" i="4"/>
  <c r="AE317" i="4"/>
  <c r="B318" i="4"/>
  <c r="J318" i="4"/>
  <c r="P318" i="4"/>
  <c r="G318" i="4"/>
  <c r="F167" i="4"/>
  <c r="D167" i="4"/>
  <c r="W167" i="4"/>
  <c r="L167" i="4"/>
  <c r="H167" i="4"/>
  <c r="K167" i="4"/>
  <c r="AD167" i="4"/>
  <c r="I167" i="4"/>
  <c r="Q167" i="4"/>
  <c r="C167" i="4"/>
  <c r="R167" i="4"/>
  <c r="G167" i="4"/>
  <c r="Z167" i="4"/>
  <c r="O167" i="4"/>
  <c r="J167" i="4"/>
  <c r="P167" i="4"/>
  <c r="M167" i="4"/>
  <c r="AF167" i="4"/>
  <c r="B167" i="4"/>
  <c r="D679" i="4"/>
  <c r="B679" i="4"/>
  <c r="I679" i="4"/>
  <c r="J679" i="4"/>
  <c r="P679" i="4"/>
  <c r="Q679" i="4"/>
  <c r="M679" i="4"/>
  <c r="R679" i="4"/>
  <c r="AK678" i="4"/>
  <c r="F679" i="4"/>
  <c r="Y679" i="4"/>
  <c r="K679" i="4"/>
  <c r="H679" i="4"/>
  <c r="L679" i="4"/>
  <c r="G679" i="4"/>
  <c r="C679" i="4"/>
  <c r="H743" i="4"/>
  <c r="K743" i="4"/>
  <c r="D743" i="4"/>
  <c r="M743" i="4"/>
  <c r="I743" i="4"/>
  <c r="AB743" i="4"/>
  <c r="J743" i="4"/>
  <c r="P743" i="4"/>
  <c r="R743" i="4"/>
  <c r="AK743" i="4"/>
  <c r="C743" i="4"/>
  <c r="V743" i="4"/>
  <c r="Q743" i="4"/>
  <c r="F743" i="4"/>
  <c r="Y743" i="4"/>
  <c r="O743" i="4"/>
  <c r="G743" i="4"/>
  <c r="Z743" i="4"/>
  <c r="C983" i="4"/>
  <c r="I983" i="4"/>
  <c r="Q983" i="4"/>
  <c r="K983" i="4"/>
  <c r="D983" i="4"/>
  <c r="H983" i="4"/>
  <c r="G983" i="4"/>
  <c r="J983" i="4"/>
  <c r="O983" i="4"/>
  <c r="M983" i="4"/>
  <c r="F983" i="4"/>
  <c r="R983" i="4"/>
  <c r="L983" i="4"/>
  <c r="B983" i="4"/>
  <c r="O86" i="4"/>
  <c r="G86" i="4"/>
  <c r="C86" i="4"/>
  <c r="K86" i="4"/>
  <c r="Q86" i="4"/>
  <c r="H86" i="4"/>
  <c r="R86" i="4"/>
  <c r="D86" i="4"/>
  <c r="W86" i="4"/>
  <c r="M86" i="4"/>
  <c r="AF86" i="4"/>
  <c r="I86" i="4"/>
  <c r="F86" i="4"/>
  <c r="L86" i="4"/>
  <c r="H646" i="4"/>
  <c r="R646" i="4"/>
  <c r="J646" i="4"/>
  <c r="Q646" i="4"/>
  <c r="AJ646" i="4"/>
  <c r="D646" i="4"/>
  <c r="K646" i="4"/>
  <c r="L646" i="4"/>
  <c r="M646" i="4"/>
  <c r="C646" i="4"/>
  <c r="V645" i="4"/>
  <c r="F646" i="4"/>
  <c r="G646" i="4"/>
  <c r="I646" i="4"/>
  <c r="AB645" i="4"/>
  <c r="B646" i="4"/>
  <c r="O646" i="4"/>
  <c r="R495" i="4"/>
  <c r="G495" i="4"/>
  <c r="O495" i="4"/>
  <c r="K495" i="4"/>
  <c r="I495" i="4"/>
  <c r="M495" i="4"/>
  <c r="D495" i="4"/>
  <c r="F495" i="4"/>
  <c r="L495" i="4"/>
  <c r="B495" i="4"/>
  <c r="H495" i="4"/>
  <c r="C495" i="4"/>
  <c r="Q495" i="4"/>
  <c r="J495" i="4"/>
  <c r="P495" i="4"/>
  <c r="C687" i="4"/>
  <c r="H687" i="4"/>
  <c r="I687" i="4"/>
  <c r="R687" i="4"/>
  <c r="D687" i="4"/>
  <c r="O687" i="4"/>
  <c r="G687" i="4"/>
  <c r="M687" i="4"/>
  <c r="B687" i="4"/>
  <c r="K687" i="4"/>
  <c r="L687" i="4"/>
  <c r="J687" i="4"/>
  <c r="Q687" i="4"/>
  <c r="F687" i="4"/>
  <c r="R208" i="4"/>
  <c r="G208" i="4"/>
  <c r="L208" i="4"/>
  <c r="B208" i="4"/>
  <c r="J208" i="4"/>
  <c r="P208" i="4"/>
  <c r="H208" i="4"/>
  <c r="D208" i="4"/>
  <c r="K208" i="4"/>
  <c r="I208" i="4"/>
  <c r="O208" i="4"/>
  <c r="AH207" i="4"/>
  <c r="M208" i="4"/>
  <c r="C208" i="4"/>
  <c r="V208" i="4"/>
  <c r="F208" i="4"/>
  <c r="O32" i="4"/>
  <c r="K32" i="4"/>
  <c r="B32" i="4"/>
  <c r="M32" i="4"/>
  <c r="H32" i="4"/>
  <c r="D32" i="4"/>
  <c r="W31" i="4"/>
  <c r="F32" i="4"/>
  <c r="R322" i="4"/>
  <c r="J322" i="4"/>
  <c r="P322" i="4"/>
  <c r="L322" i="4"/>
  <c r="D322" i="4"/>
  <c r="F322" i="4"/>
  <c r="G322" i="4"/>
  <c r="B322" i="4"/>
  <c r="O322" i="4"/>
  <c r="H322" i="4"/>
  <c r="C322" i="4"/>
  <c r="K322" i="4"/>
  <c r="I322" i="4"/>
  <c r="M322" i="4"/>
  <c r="Q322" i="4"/>
  <c r="R94" i="4"/>
  <c r="D94" i="4"/>
  <c r="B94" i="4"/>
  <c r="J94" i="4"/>
  <c r="P94" i="4"/>
  <c r="H94" i="4"/>
  <c r="AA94" i="4"/>
  <c r="O94" i="4"/>
  <c r="C94" i="4"/>
  <c r="I94" i="4"/>
  <c r="L94" i="4"/>
  <c r="M94" i="4"/>
  <c r="F94" i="4"/>
  <c r="K94" i="4"/>
  <c r="G94" i="4"/>
  <c r="Q272" i="4"/>
  <c r="F272" i="4"/>
  <c r="L272" i="4"/>
  <c r="H272" i="4"/>
  <c r="D96" i="4"/>
  <c r="Q96" i="4"/>
  <c r="F96" i="4"/>
  <c r="J96" i="4"/>
  <c r="E96" i="4"/>
  <c r="H96" i="4"/>
  <c r="D355" i="4"/>
  <c r="G355" i="4"/>
  <c r="L355" i="4"/>
  <c r="B355" i="4"/>
  <c r="Q355" i="4"/>
  <c r="M355" i="4"/>
  <c r="R355" i="4"/>
  <c r="F355" i="4"/>
  <c r="O355" i="4"/>
  <c r="I355" i="4"/>
  <c r="K355" i="4"/>
  <c r="J355" i="4"/>
  <c r="P355" i="4"/>
  <c r="H355" i="4"/>
  <c r="C355" i="4"/>
  <c r="O278" i="4"/>
  <c r="AH277" i="4"/>
  <c r="H278" i="4"/>
  <c r="AA277" i="4"/>
  <c r="R278" i="4"/>
  <c r="D278" i="4"/>
  <c r="M278" i="4"/>
  <c r="J278" i="4"/>
  <c r="F278" i="4"/>
  <c r="I278" i="4"/>
  <c r="L278" i="4"/>
  <c r="B278" i="4"/>
  <c r="G278" i="4"/>
  <c r="C278" i="4"/>
  <c r="O127" i="4"/>
  <c r="K127" i="4"/>
  <c r="H127" i="4"/>
  <c r="Q127" i="4"/>
  <c r="D127" i="4"/>
  <c r="M127" i="4"/>
  <c r="AF126" i="4"/>
  <c r="I127" i="4"/>
  <c r="AB127" i="4"/>
  <c r="F127" i="4"/>
  <c r="Y126" i="4"/>
  <c r="L127" i="4"/>
  <c r="AE126" i="4"/>
  <c r="B127" i="4"/>
  <c r="J127" i="4"/>
  <c r="P127" i="4"/>
  <c r="O639" i="4"/>
  <c r="C639" i="4"/>
  <c r="F639" i="4"/>
  <c r="Q639" i="4"/>
  <c r="B639" i="4"/>
  <c r="R639" i="4"/>
  <c r="AK639" i="4"/>
  <c r="K639" i="4"/>
  <c r="J639" i="4"/>
  <c r="N639" i="4"/>
  <c r="H639" i="4"/>
  <c r="G639" i="4"/>
  <c r="Z638" i="4"/>
  <c r="D639" i="4"/>
  <c r="M639" i="4"/>
  <c r="J782" i="4"/>
  <c r="P782" i="4"/>
  <c r="L782" i="4"/>
  <c r="R782" i="4"/>
  <c r="C782" i="4"/>
  <c r="Q782" i="4"/>
  <c r="K782" i="4"/>
  <c r="AD782" i="4"/>
  <c r="O782" i="4"/>
  <c r="B782" i="4"/>
  <c r="D782" i="4"/>
  <c r="W782" i="4"/>
  <c r="I782" i="4"/>
  <c r="F782" i="4"/>
  <c r="G782" i="4"/>
  <c r="Q771" i="4"/>
  <c r="I771" i="4"/>
  <c r="R771" i="4"/>
  <c r="J771" i="4"/>
  <c r="P771" i="4"/>
  <c r="C771" i="4"/>
  <c r="M771" i="4"/>
  <c r="H771" i="4"/>
  <c r="O771" i="4"/>
  <c r="L771" i="4"/>
  <c r="G771" i="4"/>
  <c r="D771" i="4"/>
  <c r="F771" i="4"/>
  <c r="B771" i="4"/>
  <c r="F40" i="4"/>
  <c r="C40" i="4"/>
  <c r="D40" i="4"/>
  <c r="G40" i="4"/>
  <c r="I40" i="4"/>
  <c r="O40" i="4"/>
  <c r="B40" i="4"/>
  <c r="H40" i="4"/>
  <c r="Q40" i="4"/>
  <c r="L40" i="4"/>
  <c r="R40" i="4"/>
  <c r="J40" i="4"/>
  <c r="P40" i="4"/>
  <c r="Q719" i="4"/>
  <c r="B409" i="4"/>
  <c r="K370" i="4"/>
  <c r="D292" i="4"/>
  <c r="W292" i="4"/>
  <c r="D637" i="4"/>
  <c r="W637" i="4"/>
  <c r="C318" i="4"/>
  <c r="O155" i="4"/>
  <c r="R754" i="4"/>
  <c r="C409" i="4"/>
  <c r="V408" i="4"/>
  <c r="H292" i="4"/>
  <c r="C108" i="4"/>
  <c r="I620" i="4"/>
  <c r="K453" i="4"/>
  <c r="D222" i="4"/>
  <c r="M422" i="4"/>
  <c r="O553" i="4"/>
  <c r="L291" i="4"/>
  <c r="AE290" i="4"/>
  <c r="B45" i="4"/>
  <c r="K409" i="4"/>
  <c r="R370" i="4"/>
  <c r="M292" i="4"/>
  <c r="AF292" i="4"/>
  <c r="Q637" i="4"/>
  <c r="K108" i="4"/>
  <c r="K620" i="4"/>
  <c r="R664" i="4"/>
  <c r="AK664" i="4"/>
  <c r="O679" i="4"/>
  <c r="I41" i="4"/>
  <c r="Q315" i="4"/>
  <c r="AJ315" i="4"/>
  <c r="B265" i="4"/>
  <c r="J409" i="4"/>
  <c r="Q370" i="4"/>
  <c r="K275" i="4"/>
  <c r="M125" i="4"/>
  <c r="AF125" i="4"/>
  <c r="Q108" i="4"/>
  <c r="L275" i="4"/>
  <c r="L588" i="4"/>
  <c r="L610" i="4"/>
  <c r="Q409" i="4"/>
  <c r="Q275" i="4"/>
  <c r="H588" i="4"/>
  <c r="K35" i="4"/>
  <c r="C155" i="4"/>
  <c r="K768" i="4"/>
  <c r="G98" i="4"/>
  <c r="Q478" i="4"/>
  <c r="G478" i="4"/>
  <c r="R478" i="4"/>
  <c r="H478" i="4"/>
  <c r="K478" i="4"/>
  <c r="F478" i="4"/>
  <c r="J478" i="4"/>
  <c r="E478" i="4"/>
  <c r="B478" i="4"/>
  <c r="I478" i="4"/>
  <c r="L478" i="4"/>
  <c r="M478" i="4"/>
  <c r="O478" i="4"/>
  <c r="C478" i="4"/>
  <c r="C854" i="4"/>
  <c r="L946" i="4"/>
  <c r="J908" i="4"/>
  <c r="M908" i="4"/>
  <c r="I908" i="4"/>
  <c r="G908" i="4"/>
  <c r="R908" i="4"/>
  <c r="F868" i="4"/>
  <c r="Q868" i="4"/>
  <c r="C868" i="4"/>
  <c r="D993" i="4"/>
  <c r="F808" i="4"/>
  <c r="M808" i="4"/>
  <c r="H808" i="4"/>
  <c r="I808" i="4"/>
  <c r="K808" i="4"/>
  <c r="I826" i="4"/>
  <c r="J826" i="4"/>
  <c r="P826" i="4"/>
  <c r="C826" i="4"/>
  <c r="K826" i="4"/>
  <c r="D826" i="4"/>
  <c r="R910" i="4"/>
  <c r="B910" i="4"/>
  <c r="I910" i="4"/>
  <c r="F910" i="4"/>
  <c r="O805" i="4"/>
  <c r="H805" i="4"/>
  <c r="Q805" i="4"/>
  <c r="O820" i="4"/>
  <c r="J820" i="4"/>
  <c r="R820" i="4"/>
  <c r="I820" i="4"/>
  <c r="M904" i="4"/>
  <c r="H904" i="4"/>
  <c r="D904" i="4"/>
  <c r="O1029" i="4"/>
  <c r="R1029" i="4"/>
  <c r="D1029" i="4"/>
  <c r="B1029" i="4"/>
  <c r="G946" i="4"/>
  <c r="J946" i="4"/>
  <c r="P946" i="4"/>
  <c r="R946" i="4"/>
  <c r="H946" i="4"/>
  <c r="O854" i="4"/>
  <c r="AH854" i="4"/>
  <c r="J854" i="4"/>
  <c r="P854" i="4"/>
  <c r="R854" i="4"/>
  <c r="I854" i="4"/>
  <c r="O1038" i="4"/>
  <c r="C1038" i="4"/>
  <c r="J1038" i="4"/>
  <c r="P1038" i="4"/>
  <c r="D1038" i="4"/>
  <c r="B837" i="4"/>
  <c r="J837" i="4"/>
  <c r="F837" i="4"/>
  <c r="Q837" i="4"/>
  <c r="K837" i="4"/>
  <c r="R982" i="4"/>
  <c r="L982" i="4"/>
  <c r="G982" i="4"/>
  <c r="J982" i="4"/>
  <c r="P982" i="4"/>
  <c r="L986" i="4"/>
  <c r="M986" i="4"/>
  <c r="B986" i="4"/>
  <c r="J986" i="4"/>
  <c r="K986" i="4"/>
  <c r="D808" i="4"/>
  <c r="B820" i="4"/>
  <c r="R993" i="4"/>
  <c r="M957" i="4"/>
  <c r="M996" i="4"/>
  <c r="G1013" i="4"/>
  <c r="F812" i="4"/>
  <c r="C839" i="4"/>
  <c r="O875" i="4"/>
  <c r="R996" i="4"/>
  <c r="C957" i="4"/>
  <c r="I912" i="4"/>
  <c r="O901" i="4"/>
  <c r="R1013" i="4"/>
  <c r="K1007" i="4"/>
  <c r="C819" i="4"/>
  <c r="G875" i="4"/>
  <c r="K957" i="4"/>
  <c r="M901" i="4"/>
  <c r="O1013" i="4"/>
  <c r="AH1013" i="4"/>
  <c r="F819" i="4"/>
  <c r="B957" i="4"/>
  <c r="L912" i="4"/>
  <c r="I901" i="4"/>
  <c r="K996" i="4"/>
  <c r="I1013" i="4"/>
  <c r="J1007" i="4"/>
  <c r="P1007" i="4"/>
  <c r="L1048" i="4"/>
  <c r="L846" i="4"/>
  <c r="L839" i="4"/>
  <c r="L898" i="4"/>
  <c r="AE898" i="4"/>
  <c r="M2047" i="4"/>
  <c r="F2047" i="4"/>
  <c r="G2047" i="4"/>
  <c r="O2047" i="4"/>
  <c r="H2047" i="4"/>
  <c r="I2047" i="4"/>
  <c r="Q2047" i="4"/>
  <c r="B2047" i="4"/>
  <c r="J2047" i="4"/>
  <c r="P2047" i="4"/>
  <c r="R2047" i="4"/>
  <c r="C2047" i="4"/>
  <c r="K2047" i="4"/>
  <c r="D2047" i="4"/>
  <c r="L2047" i="4"/>
  <c r="G1807" i="4"/>
  <c r="O1807" i="4"/>
  <c r="I1807" i="4"/>
  <c r="Q1807" i="4"/>
  <c r="B1807" i="4"/>
  <c r="J1807" i="4"/>
  <c r="P1807" i="4"/>
  <c r="R1807" i="4"/>
  <c r="C1807" i="4"/>
  <c r="K1807" i="4"/>
  <c r="D1807" i="4"/>
  <c r="L1807" i="4"/>
  <c r="F1807" i="4"/>
  <c r="M1807" i="4"/>
  <c r="H1807" i="4"/>
  <c r="D1542" i="4"/>
  <c r="L1542" i="4"/>
  <c r="F1542" i="4"/>
  <c r="G1542" i="4"/>
  <c r="O1542" i="4"/>
  <c r="I1542" i="4"/>
  <c r="Q1542" i="4"/>
  <c r="B1542" i="4"/>
  <c r="J1542" i="4"/>
  <c r="P1542" i="4"/>
  <c r="R1542" i="4"/>
  <c r="C1542" i="4"/>
  <c r="K1542" i="4"/>
  <c r="H1542" i="4"/>
  <c r="M1542" i="4"/>
  <c r="M1368" i="4"/>
  <c r="F1368" i="4"/>
  <c r="G1368" i="4"/>
  <c r="O1368" i="4"/>
  <c r="H1368" i="4"/>
  <c r="I1368" i="4"/>
  <c r="Q1368" i="4"/>
  <c r="B1368" i="4"/>
  <c r="J1368" i="4"/>
  <c r="P1368" i="4"/>
  <c r="R1368" i="4"/>
  <c r="C1368" i="4"/>
  <c r="K1368" i="4"/>
  <c r="D1368" i="4"/>
  <c r="L1368" i="4"/>
  <c r="F1238" i="4"/>
  <c r="H1238" i="4"/>
  <c r="I1238" i="4"/>
  <c r="J1238" i="4"/>
  <c r="P1238" i="4"/>
  <c r="K1238" i="4"/>
  <c r="B1238" i="4"/>
  <c r="L1238" i="4"/>
  <c r="C1238" i="4"/>
  <c r="M1238" i="4"/>
  <c r="D1238" i="4"/>
  <c r="O1238" i="4"/>
  <c r="Q1238" i="4"/>
  <c r="G1238" i="4"/>
  <c r="R1238" i="4"/>
  <c r="C1131" i="4"/>
  <c r="K1131" i="4"/>
  <c r="F1131" i="4"/>
  <c r="I1131" i="4"/>
  <c r="G1131" i="4"/>
  <c r="R1131" i="4"/>
  <c r="H1131" i="4"/>
  <c r="M1131" i="4"/>
  <c r="O1131" i="4"/>
  <c r="B1131" i="4"/>
  <c r="J1131" i="4"/>
  <c r="P1131" i="4"/>
  <c r="L1131" i="4"/>
  <c r="Q1131" i="4"/>
  <c r="D1131" i="4"/>
  <c r="F2224" i="4"/>
  <c r="G2224" i="4"/>
  <c r="O2224" i="4"/>
  <c r="H2224" i="4"/>
  <c r="I2224" i="4"/>
  <c r="Q2224" i="4"/>
  <c r="B2224" i="4"/>
  <c r="J2224" i="4"/>
  <c r="P2224" i="4"/>
  <c r="R2224" i="4"/>
  <c r="C2224" i="4"/>
  <c r="K2224" i="4"/>
  <c r="D2224" i="4"/>
  <c r="L2224" i="4"/>
  <c r="M2224" i="4"/>
  <c r="C2141" i="4"/>
  <c r="K2141" i="4"/>
  <c r="D2141" i="4"/>
  <c r="L2141" i="4"/>
  <c r="M2141" i="4"/>
  <c r="F2141" i="4"/>
  <c r="G2141" i="4"/>
  <c r="O2141" i="4"/>
  <c r="H2141" i="4"/>
  <c r="I2141" i="4"/>
  <c r="Q2141" i="4"/>
  <c r="B2141" i="4"/>
  <c r="J2141" i="4"/>
  <c r="P2141" i="4"/>
  <c r="R2141" i="4"/>
  <c r="F2068" i="4"/>
  <c r="G2068" i="4"/>
  <c r="O2068" i="4"/>
  <c r="H2068" i="4"/>
  <c r="I2068" i="4"/>
  <c r="Q2068" i="4"/>
  <c r="B2068" i="4"/>
  <c r="J2068" i="4"/>
  <c r="P2068" i="4"/>
  <c r="R2068" i="4"/>
  <c r="C2068" i="4"/>
  <c r="K2068" i="4"/>
  <c r="D2068" i="4"/>
  <c r="L2068" i="4"/>
  <c r="M2068" i="4"/>
  <c r="C2028" i="4"/>
  <c r="K2028" i="4"/>
  <c r="D2028" i="4"/>
  <c r="L2028" i="4"/>
  <c r="M2028" i="4"/>
  <c r="F2028" i="4"/>
  <c r="G2028" i="4"/>
  <c r="O2028" i="4"/>
  <c r="H2028" i="4"/>
  <c r="I2028" i="4"/>
  <c r="Q2028" i="4"/>
  <c r="B2028" i="4"/>
  <c r="J2028" i="4"/>
  <c r="P2028" i="4"/>
  <c r="R2028" i="4"/>
  <c r="F1987" i="4"/>
  <c r="G1987" i="4"/>
  <c r="O1987" i="4"/>
  <c r="H1987" i="4"/>
  <c r="I1987" i="4"/>
  <c r="Q1987" i="4"/>
  <c r="B1987" i="4"/>
  <c r="J1987" i="4"/>
  <c r="P1987" i="4"/>
  <c r="R1987" i="4"/>
  <c r="C1987" i="4"/>
  <c r="K1987" i="4"/>
  <c r="D1987" i="4"/>
  <c r="L1987" i="4"/>
  <c r="M1987" i="4"/>
  <c r="I1938" i="4"/>
  <c r="Q1938" i="4"/>
  <c r="B1938" i="4"/>
  <c r="J1938" i="4"/>
  <c r="P1938" i="4"/>
  <c r="R1938" i="4"/>
  <c r="C1938" i="4"/>
  <c r="K1938" i="4"/>
  <c r="D1938" i="4"/>
  <c r="L1938" i="4"/>
  <c r="M1938" i="4"/>
  <c r="F1938" i="4"/>
  <c r="G1938" i="4"/>
  <c r="O1938" i="4"/>
  <c r="H1938" i="4"/>
  <c r="C1827" i="4"/>
  <c r="K1827" i="4"/>
  <c r="M1827" i="4"/>
  <c r="F1827" i="4"/>
  <c r="H1827" i="4"/>
  <c r="B1827" i="4"/>
  <c r="J1827" i="4"/>
  <c r="P1827" i="4"/>
  <c r="R1827" i="4"/>
  <c r="D1827" i="4"/>
  <c r="G1827" i="4"/>
  <c r="I1827" i="4"/>
  <c r="L1827" i="4"/>
  <c r="O1827" i="4"/>
  <c r="Q1827" i="4"/>
  <c r="F1842" i="4"/>
  <c r="H1842" i="4"/>
  <c r="I1842" i="4"/>
  <c r="Q1842" i="4"/>
  <c r="C1842" i="4"/>
  <c r="K1842" i="4"/>
  <c r="M1842" i="4"/>
  <c r="J1842" i="4"/>
  <c r="P1842" i="4"/>
  <c r="L1842" i="4"/>
  <c r="O1842" i="4"/>
  <c r="R1842" i="4"/>
  <c r="B1842" i="4"/>
  <c r="G1842" i="4"/>
  <c r="D1842" i="4"/>
  <c r="H1706" i="4"/>
  <c r="B1706" i="4"/>
  <c r="J1706" i="4"/>
  <c r="P1706" i="4"/>
  <c r="R1706" i="4"/>
  <c r="L1706" i="4"/>
  <c r="C1706" i="4"/>
  <c r="M1706" i="4"/>
  <c r="D1706" i="4"/>
  <c r="O1706" i="4"/>
  <c r="F1706" i="4"/>
  <c r="Q1706" i="4"/>
  <c r="G1706" i="4"/>
  <c r="I1706" i="4"/>
  <c r="K1706" i="4"/>
  <c r="H1651" i="4"/>
  <c r="I1651" i="4"/>
  <c r="Q1651" i="4"/>
  <c r="B1651" i="4"/>
  <c r="J1651" i="4"/>
  <c r="P1651" i="4"/>
  <c r="R1651" i="4"/>
  <c r="C1651" i="4"/>
  <c r="K1651" i="4"/>
  <c r="D1651" i="4"/>
  <c r="L1651" i="4"/>
  <c r="M1651" i="4"/>
  <c r="F1651" i="4"/>
  <c r="G1651" i="4"/>
  <c r="O1651" i="4"/>
  <c r="G1608" i="4"/>
  <c r="O1608" i="4"/>
  <c r="H1608" i="4"/>
  <c r="I1608" i="4"/>
  <c r="Q1608" i="4"/>
  <c r="B1608" i="4"/>
  <c r="J1608" i="4"/>
  <c r="P1608" i="4"/>
  <c r="R1608" i="4"/>
  <c r="C1608" i="4"/>
  <c r="K1608" i="4"/>
  <c r="D1608" i="4"/>
  <c r="L1608" i="4"/>
  <c r="M1608" i="4"/>
  <c r="F1608" i="4"/>
  <c r="H1552" i="4"/>
  <c r="I1552" i="4"/>
  <c r="Q1552" i="4"/>
  <c r="C1552" i="4"/>
  <c r="K1552" i="4"/>
  <c r="M1552" i="4"/>
  <c r="G1552" i="4"/>
  <c r="J1552" i="4"/>
  <c r="P1552" i="4"/>
  <c r="L1552" i="4"/>
  <c r="O1552" i="4"/>
  <c r="B1552" i="4"/>
  <c r="R1552" i="4"/>
  <c r="D1552" i="4"/>
  <c r="F1552" i="4"/>
  <c r="M1450" i="4"/>
  <c r="F1450" i="4"/>
  <c r="G1450" i="4"/>
  <c r="O1450" i="4"/>
  <c r="H1450" i="4"/>
  <c r="I1450" i="4"/>
  <c r="Q1450" i="4"/>
  <c r="B1450" i="4"/>
  <c r="J1450" i="4"/>
  <c r="P1450" i="4"/>
  <c r="R1450" i="4"/>
  <c r="C1450" i="4"/>
  <c r="K1450" i="4"/>
  <c r="D1450" i="4"/>
  <c r="L1450" i="4"/>
  <c r="D1371" i="4"/>
  <c r="L1371" i="4"/>
  <c r="M1371" i="4"/>
  <c r="F1371" i="4"/>
  <c r="G1371" i="4"/>
  <c r="O1371" i="4"/>
  <c r="H1371" i="4"/>
  <c r="I1371" i="4"/>
  <c r="Q1371" i="4"/>
  <c r="B1371" i="4"/>
  <c r="J1371" i="4"/>
  <c r="P1371" i="4"/>
  <c r="R1371" i="4"/>
  <c r="C1371" i="4"/>
  <c r="K1371" i="4"/>
  <c r="M1318" i="4"/>
  <c r="F1318" i="4"/>
  <c r="G1318" i="4"/>
  <c r="O1318" i="4"/>
  <c r="L1318" i="4"/>
  <c r="B1318" i="4"/>
  <c r="C1318" i="4"/>
  <c r="Q1318" i="4"/>
  <c r="D1318" i="4"/>
  <c r="R1318" i="4"/>
  <c r="H1318" i="4"/>
  <c r="I1318" i="4"/>
  <c r="J1318" i="4"/>
  <c r="K1318" i="4"/>
  <c r="M1268" i="4"/>
  <c r="F1268" i="4"/>
  <c r="I1268" i="4"/>
  <c r="Q1268" i="4"/>
  <c r="B1268" i="4"/>
  <c r="J1268" i="4"/>
  <c r="P1268" i="4"/>
  <c r="R1268" i="4"/>
  <c r="C1268" i="4"/>
  <c r="K1268" i="4"/>
  <c r="D1268" i="4"/>
  <c r="L1268" i="4"/>
  <c r="O1268" i="4"/>
  <c r="G1268" i="4"/>
  <c r="H1268" i="4"/>
  <c r="B1203" i="4"/>
  <c r="J1203" i="4"/>
  <c r="P1203" i="4"/>
  <c r="R1203" i="4"/>
  <c r="D1203" i="4"/>
  <c r="L1203" i="4"/>
  <c r="M1203" i="4"/>
  <c r="C1203" i="4"/>
  <c r="O1203" i="4"/>
  <c r="F1203" i="4"/>
  <c r="G1203" i="4"/>
  <c r="Q1203" i="4"/>
  <c r="H1203" i="4"/>
  <c r="I1203" i="4"/>
  <c r="K1203" i="4"/>
  <c r="C1123" i="4"/>
  <c r="K1123" i="4"/>
  <c r="M1123" i="4"/>
  <c r="F1123" i="4"/>
  <c r="G1123" i="4"/>
  <c r="O1123" i="4"/>
  <c r="I1123" i="4"/>
  <c r="Q1123" i="4"/>
  <c r="H1123" i="4"/>
  <c r="J1123" i="4"/>
  <c r="P1123" i="4"/>
  <c r="R1123" i="4"/>
  <c r="D1123" i="4"/>
  <c r="L1123" i="4"/>
  <c r="B1123" i="4"/>
  <c r="G1065" i="4"/>
  <c r="O1065" i="4"/>
  <c r="H1065" i="4"/>
  <c r="I1065" i="4"/>
  <c r="Q1065" i="4"/>
  <c r="B1065" i="4"/>
  <c r="J1065" i="4"/>
  <c r="P1065" i="4"/>
  <c r="R1065" i="4"/>
  <c r="D1065" i="4"/>
  <c r="L1065" i="4"/>
  <c r="M1065" i="4"/>
  <c r="C1065" i="4"/>
  <c r="F1065" i="4"/>
  <c r="K1065" i="4"/>
  <c r="M1974" i="4"/>
  <c r="F1974" i="4"/>
  <c r="G1974" i="4"/>
  <c r="O1974" i="4"/>
  <c r="H1974" i="4"/>
  <c r="I1974" i="4"/>
  <c r="Q1974" i="4"/>
  <c r="B1974" i="4"/>
  <c r="J1974" i="4"/>
  <c r="P1974" i="4"/>
  <c r="R1974" i="4"/>
  <c r="C1974" i="4"/>
  <c r="K1974" i="4"/>
  <c r="D1974" i="4"/>
  <c r="L1974" i="4"/>
  <c r="I1680" i="4"/>
  <c r="Q1680" i="4"/>
  <c r="B1680" i="4"/>
  <c r="J1680" i="4"/>
  <c r="P1680" i="4"/>
  <c r="R1680" i="4"/>
  <c r="C1680" i="4"/>
  <c r="K1680" i="4"/>
  <c r="D1680" i="4"/>
  <c r="L1680" i="4"/>
  <c r="M1680" i="4"/>
  <c r="F1680" i="4"/>
  <c r="G1680" i="4"/>
  <c r="O1680" i="4"/>
  <c r="H1680" i="4"/>
  <c r="I2215" i="4"/>
  <c r="Q2215" i="4"/>
  <c r="B2215" i="4"/>
  <c r="J2215" i="4"/>
  <c r="P2215" i="4"/>
  <c r="R2215" i="4"/>
  <c r="C2215" i="4"/>
  <c r="K2215" i="4"/>
  <c r="D2215" i="4"/>
  <c r="L2215" i="4"/>
  <c r="M2215" i="4"/>
  <c r="F2215" i="4"/>
  <c r="G2215" i="4"/>
  <c r="O2215" i="4"/>
  <c r="H2215" i="4"/>
  <c r="M2095" i="4"/>
  <c r="F2095" i="4"/>
  <c r="G2095" i="4"/>
  <c r="O2095" i="4"/>
  <c r="H2095" i="4"/>
  <c r="I2095" i="4"/>
  <c r="Q2095" i="4"/>
  <c r="B2095" i="4"/>
  <c r="J2095" i="4"/>
  <c r="P2095" i="4"/>
  <c r="R2095" i="4"/>
  <c r="C2095" i="4"/>
  <c r="K2095" i="4"/>
  <c r="D2095" i="4"/>
  <c r="L2095" i="4"/>
  <c r="I2131" i="4"/>
  <c r="Q2131" i="4"/>
  <c r="B2131" i="4"/>
  <c r="J2131" i="4"/>
  <c r="P2131" i="4"/>
  <c r="R2131" i="4"/>
  <c r="C2131" i="4"/>
  <c r="K2131" i="4"/>
  <c r="D2131" i="4"/>
  <c r="L2131" i="4"/>
  <c r="M2131" i="4"/>
  <c r="F2131" i="4"/>
  <c r="G2131" i="4"/>
  <c r="O2131" i="4"/>
  <c r="H2131" i="4"/>
  <c r="M2022" i="4"/>
  <c r="F2022" i="4"/>
  <c r="G2022" i="4"/>
  <c r="O2022" i="4"/>
  <c r="H2022" i="4"/>
  <c r="I2022" i="4"/>
  <c r="Q2022" i="4"/>
  <c r="B2022" i="4"/>
  <c r="J2022" i="4"/>
  <c r="P2022" i="4"/>
  <c r="R2022" i="4"/>
  <c r="C2022" i="4"/>
  <c r="K2022" i="4"/>
  <c r="D2022" i="4"/>
  <c r="L2022" i="4"/>
  <c r="H1973" i="4"/>
  <c r="I1973" i="4"/>
  <c r="Q1973" i="4"/>
  <c r="B1973" i="4"/>
  <c r="J1973" i="4"/>
  <c r="P1973" i="4"/>
  <c r="R1973" i="4"/>
  <c r="C1973" i="4"/>
  <c r="K1973" i="4"/>
  <c r="D1973" i="4"/>
  <c r="L1973" i="4"/>
  <c r="M1973" i="4"/>
  <c r="F1973" i="4"/>
  <c r="G1973" i="4"/>
  <c r="O1973" i="4"/>
  <c r="G1867" i="4"/>
  <c r="O1867" i="4"/>
  <c r="H1867" i="4"/>
  <c r="I1867" i="4"/>
  <c r="Q1867" i="4"/>
  <c r="B1867" i="4"/>
  <c r="J1867" i="4"/>
  <c r="P1867" i="4"/>
  <c r="R1867" i="4"/>
  <c r="C1867" i="4"/>
  <c r="K1867" i="4"/>
  <c r="D1867" i="4"/>
  <c r="L1867" i="4"/>
  <c r="F1867" i="4"/>
  <c r="M1867" i="4"/>
  <c r="D1784" i="4"/>
  <c r="L1784" i="4"/>
  <c r="F1784" i="4"/>
  <c r="G1784" i="4"/>
  <c r="O1784" i="4"/>
  <c r="H1784" i="4"/>
  <c r="I1784" i="4"/>
  <c r="Q1784" i="4"/>
  <c r="C1784" i="4"/>
  <c r="K1784" i="4"/>
  <c r="R1784" i="4"/>
  <c r="B1784" i="4"/>
  <c r="J1784" i="4"/>
  <c r="P1784" i="4"/>
  <c r="M1784" i="4"/>
  <c r="H1732" i="4"/>
  <c r="I1732" i="4"/>
  <c r="Q1732" i="4"/>
  <c r="B1732" i="4"/>
  <c r="J1732" i="4"/>
  <c r="P1732" i="4"/>
  <c r="R1732" i="4"/>
  <c r="C1732" i="4"/>
  <c r="K1732" i="4"/>
  <c r="D1732" i="4"/>
  <c r="L1732" i="4"/>
  <c r="M1732" i="4"/>
  <c r="F1732" i="4"/>
  <c r="G1732" i="4"/>
  <c r="O1732" i="4"/>
  <c r="M1628" i="4"/>
  <c r="F1628" i="4"/>
  <c r="G1628" i="4"/>
  <c r="O1628" i="4"/>
  <c r="H1628" i="4"/>
  <c r="I1628" i="4"/>
  <c r="Q1628" i="4"/>
  <c r="B1628" i="4"/>
  <c r="J1628" i="4"/>
  <c r="P1628" i="4"/>
  <c r="R1628" i="4"/>
  <c r="C1628" i="4"/>
  <c r="K1628" i="4"/>
  <c r="D1628" i="4"/>
  <c r="L1628" i="4"/>
  <c r="M1622" i="4"/>
  <c r="H1622" i="4"/>
  <c r="I1622" i="4"/>
  <c r="Q1622" i="4"/>
  <c r="C1622" i="4"/>
  <c r="K1622" i="4"/>
  <c r="B1622" i="4"/>
  <c r="R1622" i="4"/>
  <c r="D1622" i="4"/>
  <c r="F1622" i="4"/>
  <c r="G1622" i="4"/>
  <c r="J1622" i="4"/>
  <c r="P1622" i="4"/>
  <c r="L1622" i="4"/>
  <c r="O1622" i="4"/>
  <c r="C1489" i="4"/>
  <c r="K1489" i="4"/>
  <c r="D1489" i="4"/>
  <c r="L1489" i="4"/>
  <c r="M1489" i="4"/>
  <c r="F1489" i="4"/>
  <c r="G1489" i="4"/>
  <c r="O1489" i="4"/>
  <c r="H1489" i="4"/>
  <c r="I1489" i="4"/>
  <c r="Q1489" i="4"/>
  <c r="B1489" i="4"/>
  <c r="J1489" i="4"/>
  <c r="P1489" i="4"/>
  <c r="R1489" i="4"/>
  <c r="H1472" i="4"/>
  <c r="I1472" i="4"/>
  <c r="Q1472" i="4"/>
  <c r="B1472" i="4"/>
  <c r="J1472" i="4"/>
  <c r="P1472" i="4"/>
  <c r="R1472" i="4"/>
  <c r="C1472" i="4"/>
  <c r="D1472" i="4"/>
  <c r="O1472" i="4"/>
  <c r="F1472" i="4"/>
  <c r="G1472" i="4"/>
  <c r="K1472" i="4"/>
  <c r="L1472" i="4"/>
  <c r="M1472" i="4"/>
  <c r="I1430" i="4"/>
  <c r="Q1430" i="4"/>
  <c r="B1430" i="4"/>
  <c r="J1430" i="4"/>
  <c r="P1430" i="4"/>
  <c r="R1430" i="4"/>
  <c r="C1430" i="4"/>
  <c r="K1430" i="4"/>
  <c r="D1430" i="4"/>
  <c r="L1430" i="4"/>
  <c r="M1430" i="4"/>
  <c r="F1430" i="4"/>
  <c r="G1430" i="4"/>
  <c r="O1430" i="4"/>
  <c r="H1430" i="4"/>
  <c r="F1323" i="4"/>
  <c r="G1323" i="4"/>
  <c r="O1323" i="4"/>
  <c r="H1323" i="4"/>
  <c r="D1323" i="4"/>
  <c r="R1323" i="4"/>
  <c r="I1323" i="4"/>
  <c r="J1323" i="4"/>
  <c r="P1323" i="4"/>
  <c r="K1323" i="4"/>
  <c r="L1323" i="4"/>
  <c r="B1323" i="4"/>
  <c r="M1323" i="4"/>
  <c r="C1323" i="4"/>
  <c r="Q1323" i="4"/>
  <c r="C1273" i="4"/>
  <c r="K1273" i="4"/>
  <c r="M1273" i="4"/>
  <c r="L1273" i="4"/>
  <c r="B1273" i="4"/>
  <c r="D1273" i="4"/>
  <c r="O1273" i="4"/>
  <c r="F1273" i="4"/>
  <c r="H1273" i="4"/>
  <c r="R1273" i="4"/>
  <c r="I1273" i="4"/>
  <c r="J1273" i="4"/>
  <c r="P1273" i="4"/>
  <c r="G1273" i="4"/>
  <c r="Q1273" i="4"/>
  <c r="B1169" i="4"/>
  <c r="J1169" i="4"/>
  <c r="P1169" i="4"/>
  <c r="R1169" i="4"/>
  <c r="C1169" i="4"/>
  <c r="K1169" i="4"/>
  <c r="D1169" i="4"/>
  <c r="L1169" i="4"/>
  <c r="F1169" i="4"/>
  <c r="G1169" i="4"/>
  <c r="O1169" i="4"/>
  <c r="H1169" i="4"/>
  <c r="Q1169" i="4"/>
  <c r="M1169" i="4"/>
  <c r="I1169" i="4"/>
  <c r="M1153" i="4"/>
  <c r="F1153" i="4"/>
  <c r="J1153" i="4"/>
  <c r="P1153" i="4"/>
  <c r="K1153" i="4"/>
  <c r="G1153" i="4"/>
  <c r="H1153" i="4"/>
  <c r="I1153" i="4"/>
  <c r="L1153" i="4"/>
  <c r="O1153" i="4"/>
  <c r="B1153" i="4"/>
  <c r="C1153" i="4"/>
  <c r="Q1153" i="4"/>
  <c r="D1153" i="4"/>
  <c r="R1153" i="4"/>
  <c r="H1086" i="4"/>
  <c r="I1086" i="4"/>
  <c r="Q1086" i="4"/>
  <c r="B1086" i="4"/>
  <c r="J1086" i="4"/>
  <c r="P1086" i="4"/>
  <c r="R1086" i="4"/>
  <c r="C1086" i="4"/>
  <c r="K1086" i="4"/>
  <c r="D1086" i="4"/>
  <c r="L1086" i="4"/>
  <c r="M1086" i="4"/>
  <c r="F1086" i="4"/>
  <c r="G1086" i="4"/>
  <c r="O1086" i="4"/>
  <c r="C1908" i="4"/>
  <c r="K1908" i="4"/>
  <c r="D1908" i="4"/>
  <c r="L1908" i="4"/>
  <c r="M1908" i="4"/>
  <c r="F1908" i="4"/>
  <c r="G1908" i="4"/>
  <c r="O1908" i="4"/>
  <c r="H1908" i="4"/>
  <c r="I1908" i="4"/>
  <c r="Q1908" i="4"/>
  <c r="B1908" i="4"/>
  <c r="J1908" i="4"/>
  <c r="P1908" i="4"/>
  <c r="R1908" i="4"/>
  <c r="I1713" i="4"/>
  <c r="Q1713" i="4"/>
  <c r="B1713" i="4"/>
  <c r="J1713" i="4"/>
  <c r="P1713" i="4"/>
  <c r="R1713" i="4"/>
  <c r="C1713" i="4"/>
  <c r="K1713" i="4"/>
  <c r="D1713" i="4"/>
  <c r="L1713" i="4"/>
  <c r="M1713" i="4"/>
  <c r="F1713" i="4"/>
  <c r="G1713" i="4"/>
  <c r="O1713" i="4"/>
  <c r="H1713" i="4"/>
  <c r="G1509" i="4"/>
  <c r="O1509" i="4"/>
  <c r="I1509" i="4"/>
  <c r="Q1509" i="4"/>
  <c r="B1509" i="4"/>
  <c r="J1509" i="4"/>
  <c r="P1509" i="4"/>
  <c r="R1509" i="4"/>
  <c r="C1509" i="4"/>
  <c r="K1509" i="4"/>
  <c r="D1509" i="4"/>
  <c r="L1509" i="4"/>
  <c r="M1509" i="4"/>
  <c r="F1509" i="4"/>
  <c r="H1509" i="4"/>
  <c r="B1353" i="4"/>
  <c r="J1353" i="4"/>
  <c r="P1353" i="4"/>
  <c r="R1353" i="4"/>
  <c r="M1353" i="4"/>
  <c r="L1353" i="4"/>
  <c r="C1353" i="4"/>
  <c r="D1353" i="4"/>
  <c r="O1353" i="4"/>
  <c r="F1353" i="4"/>
  <c r="G1353" i="4"/>
  <c r="Q1353" i="4"/>
  <c r="H1353" i="4"/>
  <c r="I1353" i="4"/>
  <c r="K1353" i="4"/>
  <c r="I1261" i="4"/>
  <c r="Q1261" i="4"/>
  <c r="C1261" i="4"/>
  <c r="K1261" i="4"/>
  <c r="D1261" i="4"/>
  <c r="O1261" i="4"/>
  <c r="H1261" i="4"/>
  <c r="J1261" i="4"/>
  <c r="P1261" i="4"/>
  <c r="L1261" i="4"/>
  <c r="B1261" i="4"/>
  <c r="M1261" i="4"/>
  <c r="F1261" i="4"/>
  <c r="G1261" i="4"/>
  <c r="R1261" i="4"/>
  <c r="B2228" i="4"/>
  <c r="J2228" i="4"/>
  <c r="P2228" i="4"/>
  <c r="R2228" i="4"/>
  <c r="C2228" i="4"/>
  <c r="K2228" i="4"/>
  <c r="D2228" i="4"/>
  <c r="L2228" i="4"/>
  <c r="M2228" i="4"/>
  <c r="F2228" i="4"/>
  <c r="G2228" i="4"/>
  <c r="O2228" i="4"/>
  <c r="H2228" i="4"/>
  <c r="I2228" i="4"/>
  <c r="Q2228" i="4"/>
  <c r="C2249" i="4"/>
  <c r="K2249" i="4"/>
  <c r="D2249" i="4"/>
  <c r="L2249" i="4"/>
  <c r="F2249" i="4"/>
  <c r="G2249" i="4"/>
  <c r="O2249" i="4"/>
  <c r="H2249" i="4"/>
  <c r="I2249" i="4"/>
  <c r="Q2249" i="4"/>
  <c r="M2249" i="4"/>
  <c r="B2249" i="4"/>
  <c r="J2249" i="4"/>
  <c r="P2249" i="4"/>
  <c r="R2249" i="4"/>
  <c r="H2226" i="4"/>
  <c r="I2226" i="4"/>
  <c r="Q2226" i="4"/>
  <c r="B2226" i="4"/>
  <c r="J2226" i="4"/>
  <c r="P2226" i="4"/>
  <c r="R2226" i="4"/>
  <c r="C2226" i="4"/>
  <c r="K2226" i="4"/>
  <c r="D2226" i="4"/>
  <c r="L2226" i="4"/>
  <c r="M2226" i="4"/>
  <c r="F2226" i="4"/>
  <c r="G2226" i="4"/>
  <c r="O2226" i="4"/>
  <c r="D2066" i="4"/>
  <c r="L2066" i="4"/>
  <c r="M2066" i="4"/>
  <c r="F2066" i="4"/>
  <c r="G2066" i="4"/>
  <c r="O2066" i="4"/>
  <c r="H2066" i="4"/>
  <c r="I2066" i="4"/>
  <c r="Q2066" i="4"/>
  <c r="B2066" i="4"/>
  <c r="J2066" i="4"/>
  <c r="P2066" i="4"/>
  <c r="R2066" i="4"/>
  <c r="C2066" i="4"/>
  <c r="K2066" i="4"/>
  <c r="H2110" i="4"/>
  <c r="I2110" i="4"/>
  <c r="Q2110" i="4"/>
  <c r="B2110" i="4"/>
  <c r="J2110" i="4"/>
  <c r="P2110" i="4"/>
  <c r="R2110" i="4"/>
  <c r="C2110" i="4"/>
  <c r="K2110" i="4"/>
  <c r="D2110" i="4"/>
  <c r="L2110" i="4"/>
  <c r="M2110" i="4"/>
  <c r="F2110" i="4"/>
  <c r="G2110" i="4"/>
  <c r="O2110" i="4"/>
  <c r="D1985" i="4"/>
  <c r="L1985" i="4"/>
  <c r="M1985" i="4"/>
  <c r="F1985" i="4"/>
  <c r="G1985" i="4"/>
  <c r="O1985" i="4"/>
  <c r="H1985" i="4"/>
  <c r="I1985" i="4"/>
  <c r="Q1985" i="4"/>
  <c r="B1985" i="4"/>
  <c r="J1985" i="4"/>
  <c r="P1985" i="4"/>
  <c r="R1985" i="4"/>
  <c r="C1985" i="4"/>
  <c r="K1985" i="4"/>
  <c r="G1944" i="4"/>
  <c r="O1944" i="4"/>
  <c r="H1944" i="4"/>
  <c r="I1944" i="4"/>
  <c r="Q1944" i="4"/>
  <c r="B1944" i="4"/>
  <c r="J1944" i="4"/>
  <c r="P1944" i="4"/>
  <c r="R1944" i="4"/>
  <c r="C1944" i="4"/>
  <c r="K1944" i="4"/>
  <c r="D1944" i="4"/>
  <c r="L1944" i="4"/>
  <c r="M1944" i="4"/>
  <c r="F1944" i="4"/>
  <c r="C1795" i="4"/>
  <c r="K1795" i="4"/>
  <c r="M1795" i="4"/>
  <c r="F1795" i="4"/>
  <c r="G1795" i="4"/>
  <c r="O1795" i="4"/>
  <c r="H1795" i="4"/>
  <c r="B1795" i="4"/>
  <c r="J1795" i="4"/>
  <c r="P1795" i="4"/>
  <c r="R1795" i="4"/>
  <c r="Q1795" i="4"/>
  <c r="D1795" i="4"/>
  <c r="I1795" i="4"/>
  <c r="L1795" i="4"/>
  <c r="C1739" i="4"/>
  <c r="K1739" i="4"/>
  <c r="D1739" i="4"/>
  <c r="L1739" i="4"/>
  <c r="M1739" i="4"/>
  <c r="F1739" i="4"/>
  <c r="G1739" i="4"/>
  <c r="O1739" i="4"/>
  <c r="H1739" i="4"/>
  <c r="I1739" i="4"/>
  <c r="Q1739" i="4"/>
  <c r="B1739" i="4"/>
  <c r="J1739" i="4"/>
  <c r="P1739" i="4"/>
  <c r="R1739" i="4"/>
  <c r="G1783" i="4"/>
  <c r="O1783" i="4"/>
  <c r="I1783" i="4"/>
  <c r="Q1783" i="4"/>
  <c r="B1783" i="4"/>
  <c r="J1783" i="4"/>
  <c r="P1783" i="4"/>
  <c r="R1783" i="4"/>
  <c r="C1783" i="4"/>
  <c r="K1783" i="4"/>
  <c r="D1783" i="4"/>
  <c r="L1783" i="4"/>
  <c r="F1783" i="4"/>
  <c r="H1783" i="4"/>
  <c r="M1783" i="4"/>
  <c r="D1679" i="4"/>
  <c r="L1679" i="4"/>
  <c r="M1679" i="4"/>
  <c r="F1679" i="4"/>
  <c r="G1679" i="4"/>
  <c r="O1679" i="4"/>
  <c r="H1679" i="4"/>
  <c r="I1679" i="4"/>
  <c r="Q1679" i="4"/>
  <c r="B1679" i="4"/>
  <c r="J1679" i="4"/>
  <c r="P1679" i="4"/>
  <c r="R1679" i="4"/>
  <c r="C1679" i="4"/>
  <c r="K1679" i="4"/>
  <c r="C1596" i="4"/>
  <c r="K1596" i="4"/>
  <c r="D1596" i="4"/>
  <c r="L1596" i="4"/>
  <c r="M1596" i="4"/>
  <c r="F1596" i="4"/>
  <c r="G1596" i="4"/>
  <c r="O1596" i="4"/>
  <c r="H1596" i="4"/>
  <c r="I1596" i="4"/>
  <c r="Q1596" i="4"/>
  <c r="B1596" i="4"/>
  <c r="J1596" i="4"/>
  <c r="P1596" i="4"/>
  <c r="R1596" i="4"/>
  <c r="D1548" i="4"/>
  <c r="L1548" i="4"/>
  <c r="M1548" i="4"/>
  <c r="G1548" i="4"/>
  <c r="O1548" i="4"/>
  <c r="I1548" i="4"/>
  <c r="Q1548" i="4"/>
  <c r="C1548" i="4"/>
  <c r="F1548" i="4"/>
  <c r="H1548" i="4"/>
  <c r="J1548" i="4"/>
  <c r="P1548" i="4"/>
  <c r="K1548" i="4"/>
  <c r="B1548" i="4"/>
  <c r="R1548" i="4"/>
  <c r="I1511" i="4"/>
  <c r="Q1511" i="4"/>
  <c r="C1511" i="4"/>
  <c r="K1511" i="4"/>
  <c r="D1511" i="4"/>
  <c r="L1511" i="4"/>
  <c r="M1511" i="4"/>
  <c r="F1511" i="4"/>
  <c r="G1511" i="4"/>
  <c r="O1511" i="4"/>
  <c r="H1511" i="4"/>
  <c r="B1511" i="4"/>
  <c r="J1511" i="4"/>
  <c r="R1511" i="4"/>
  <c r="H1465" i="4"/>
  <c r="I1465" i="4"/>
  <c r="Q1465" i="4"/>
  <c r="B1465" i="4"/>
  <c r="J1465" i="4"/>
  <c r="P1465" i="4"/>
  <c r="R1465" i="4"/>
  <c r="C1465" i="4"/>
  <c r="K1465" i="4"/>
  <c r="D1465" i="4"/>
  <c r="L1465" i="4"/>
  <c r="M1465" i="4"/>
  <c r="F1465" i="4"/>
  <c r="G1465" i="4"/>
  <c r="O1465" i="4"/>
  <c r="H1367" i="4"/>
  <c r="I1367" i="4"/>
  <c r="AB1367" i="4"/>
  <c r="Q1367" i="4"/>
  <c r="B1367" i="4"/>
  <c r="J1367" i="4"/>
  <c r="R1367" i="4"/>
  <c r="AK1367" i="4"/>
  <c r="C1367" i="4"/>
  <c r="K1367" i="4"/>
  <c r="D1367" i="4"/>
  <c r="L1367" i="4"/>
  <c r="AE1367" i="4"/>
  <c r="M1367" i="4"/>
  <c r="F1367" i="4"/>
  <c r="G1367" i="4"/>
  <c r="O1367" i="4"/>
  <c r="D1278" i="4"/>
  <c r="L1278" i="4"/>
  <c r="F1278" i="4"/>
  <c r="H1278" i="4"/>
  <c r="R1278" i="4"/>
  <c r="I1278" i="4"/>
  <c r="J1278" i="4"/>
  <c r="P1278" i="4"/>
  <c r="K1278" i="4"/>
  <c r="C1278" i="4"/>
  <c r="O1278" i="4"/>
  <c r="G1278" i="4"/>
  <c r="Q1278" i="4"/>
  <c r="B1278" i="4"/>
  <c r="M1278" i="4"/>
  <c r="C1192" i="4"/>
  <c r="K1192" i="4"/>
  <c r="M1192" i="4"/>
  <c r="B1192" i="4"/>
  <c r="D1192" i="4"/>
  <c r="O1192" i="4"/>
  <c r="F1192" i="4"/>
  <c r="G1192" i="4"/>
  <c r="Q1192" i="4"/>
  <c r="H1192" i="4"/>
  <c r="R1192" i="4"/>
  <c r="I1192" i="4"/>
  <c r="J1192" i="4"/>
  <c r="P1192" i="4"/>
  <c r="L1192" i="4"/>
  <c r="G1147" i="4"/>
  <c r="O1147" i="4"/>
  <c r="H1147" i="4"/>
  <c r="D1147" i="4"/>
  <c r="F1147" i="4"/>
  <c r="R1147" i="4"/>
  <c r="I1147" i="4"/>
  <c r="K1147" i="4"/>
  <c r="L1147" i="4"/>
  <c r="M1147" i="4"/>
  <c r="Q1147" i="4"/>
  <c r="B1147" i="4"/>
  <c r="C1147" i="4"/>
  <c r="J1147" i="4"/>
  <c r="P1147" i="4"/>
  <c r="H1105" i="4"/>
  <c r="I1105" i="4"/>
  <c r="Q1105" i="4"/>
  <c r="D1105" i="4"/>
  <c r="L1105" i="4"/>
  <c r="K1105" i="4"/>
  <c r="B1105" i="4"/>
  <c r="C1105" i="4"/>
  <c r="O1105" i="4"/>
  <c r="R1105" i="4"/>
  <c r="G1105" i="4"/>
  <c r="J1105" i="4"/>
  <c r="P1105" i="4"/>
  <c r="M1105" i="4"/>
  <c r="F1105" i="4"/>
  <c r="B1943" i="4"/>
  <c r="J1943" i="4"/>
  <c r="P1943" i="4"/>
  <c r="R1943" i="4"/>
  <c r="C1943" i="4"/>
  <c r="K1943" i="4"/>
  <c r="D1943" i="4"/>
  <c r="L1943" i="4"/>
  <c r="M1943" i="4"/>
  <c r="F1943" i="4"/>
  <c r="G1943" i="4"/>
  <c r="O1943" i="4"/>
  <c r="H1943" i="4"/>
  <c r="I1943" i="4"/>
  <c r="Q1943" i="4"/>
  <c r="C2053" i="4"/>
  <c r="K2053" i="4"/>
  <c r="D2053" i="4"/>
  <c r="L2053" i="4"/>
  <c r="M2053" i="4"/>
  <c r="F2053" i="4"/>
  <c r="G2053" i="4"/>
  <c r="O2053" i="4"/>
  <c r="H2053" i="4"/>
  <c r="I2053" i="4"/>
  <c r="Q2053" i="4"/>
  <c r="B2053" i="4"/>
  <c r="J2053" i="4"/>
  <c r="P2053" i="4"/>
  <c r="R2053" i="4"/>
  <c r="B1911" i="4"/>
  <c r="J1911" i="4"/>
  <c r="P1911" i="4"/>
  <c r="R1911" i="4"/>
  <c r="C1911" i="4"/>
  <c r="K1911" i="4"/>
  <c r="D1911" i="4"/>
  <c r="L1911" i="4"/>
  <c r="M1911" i="4"/>
  <c r="F1911" i="4"/>
  <c r="G1911" i="4"/>
  <c r="O1911" i="4"/>
  <c r="H1911" i="4"/>
  <c r="I1911" i="4"/>
  <c r="Q1911" i="4"/>
  <c r="F2027" i="4"/>
  <c r="G2027" i="4"/>
  <c r="O2027" i="4"/>
  <c r="H2027" i="4"/>
  <c r="I2027" i="4"/>
  <c r="Q2027" i="4"/>
  <c r="B2027" i="4"/>
  <c r="J2027" i="4"/>
  <c r="P2027" i="4"/>
  <c r="R2027" i="4"/>
  <c r="C2027" i="4"/>
  <c r="K2027" i="4"/>
  <c r="D2027" i="4"/>
  <c r="L2027" i="4"/>
  <c r="M2027" i="4"/>
  <c r="I1978" i="4"/>
  <c r="Q1978" i="4"/>
  <c r="B1978" i="4"/>
  <c r="J1978" i="4"/>
  <c r="P1978" i="4"/>
  <c r="R1978" i="4"/>
  <c r="C1978" i="4"/>
  <c r="K1978" i="4"/>
  <c r="D1978" i="4"/>
  <c r="L1978" i="4"/>
  <c r="M1978" i="4"/>
  <c r="F1978" i="4"/>
  <c r="G1978" i="4"/>
  <c r="O1978" i="4"/>
  <c r="H1978" i="4"/>
  <c r="I1885" i="4"/>
  <c r="Q1885" i="4"/>
  <c r="B1885" i="4"/>
  <c r="J1885" i="4"/>
  <c r="P1885" i="4"/>
  <c r="R1885" i="4"/>
  <c r="C1885" i="4"/>
  <c r="K1885" i="4"/>
  <c r="D1885" i="4"/>
  <c r="L1885" i="4"/>
  <c r="M1885" i="4"/>
  <c r="F1885" i="4"/>
  <c r="G1885" i="4"/>
  <c r="H1885" i="4"/>
  <c r="O1885" i="4"/>
  <c r="M1749" i="4"/>
  <c r="F1749" i="4"/>
  <c r="G1749" i="4"/>
  <c r="O1749" i="4"/>
  <c r="H1749" i="4"/>
  <c r="I1749" i="4"/>
  <c r="Q1749" i="4"/>
  <c r="B1749" i="4"/>
  <c r="J1749" i="4"/>
  <c r="P1749" i="4"/>
  <c r="R1749" i="4"/>
  <c r="C1749" i="4"/>
  <c r="K1749" i="4"/>
  <c r="D1749" i="4"/>
  <c r="L1749" i="4"/>
  <c r="I1745" i="4"/>
  <c r="Q1745" i="4"/>
  <c r="B1745" i="4"/>
  <c r="J1745" i="4"/>
  <c r="P1745" i="4"/>
  <c r="R1745" i="4"/>
  <c r="C1745" i="4"/>
  <c r="K1745" i="4"/>
  <c r="D1745" i="4"/>
  <c r="L1745" i="4"/>
  <c r="M1745" i="4"/>
  <c r="F1745" i="4"/>
  <c r="G1745" i="4"/>
  <c r="O1745" i="4"/>
  <c r="H1745" i="4"/>
  <c r="G1630" i="4"/>
  <c r="O1630" i="4"/>
  <c r="H1630" i="4"/>
  <c r="I1630" i="4"/>
  <c r="Q1630" i="4"/>
  <c r="B1630" i="4"/>
  <c r="J1630" i="4"/>
  <c r="P1630" i="4"/>
  <c r="R1630" i="4"/>
  <c r="C1630" i="4"/>
  <c r="K1630" i="4"/>
  <c r="D1630" i="4"/>
  <c r="L1630" i="4"/>
  <c r="M1630" i="4"/>
  <c r="F1630" i="4"/>
  <c r="F1559" i="4"/>
  <c r="H1559" i="4"/>
  <c r="G1559" i="4"/>
  <c r="R1559" i="4"/>
  <c r="I1559" i="4"/>
  <c r="J1559" i="4"/>
  <c r="P1559" i="4"/>
  <c r="K1559" i="4"/>
  <c r="B1559" i="4"/>
  <c r="L1559" i="4"/>
  <c r="C1559" i="4"/>
  <c r="M1559" i="4"/>
  <c r="D1559" i="4"/>
  <c r="O1559" i="4"/>
  <c r="Q1559" i="4"/>
  <c r="M1507" i="4"/>
  <c r="G1507" i="4"/>
  <c r="O1507" i="4"/>
  <c r="H1507" i="4"/>
  <c r="I1507" i="4"/>
  <c r="Q1507" i="4"/>
  <c r="B1507" i="4"/>
  <c r="J1507" i="4"/>
  <c r="P1507" i="4"/>
  <c r="R1507" i="4"/>
  <c r="C1507" i="4"/>
  <c r="K1507" i="4"/>
  <c r="D1507" i="4"/>
  <c r="L1507" i="4"/>
  <c r="F1507" i="4"/>
  <c r="C1421" i="4"/>
  <c r="K1421" i="4"/>
  <c r="M1421" i="4"/>
  <c r="F1421" i="4"/>
  <c r="G1421" i="4"/>
  <c r="Q1421" i="4"/>
  <c r="H1421" i="4"/>
  <c r="R1421" i="4"/>
  <c r="I1421" i="4"/>
  <c r="J1421" i="4"/>
  <c r="P1421" i="4"/>
  <c r="L1421" i="4"/>
  <c r="B1421" i="4"/>
  <c r="D1421" i="4"/>
  <c r="O1421" i="4"/>
  <c r="I1411" i="4"/>
  <c r="Q1411" i="4"/>
  <c r="C1411" i="4"/>
  <c r="K1411" i="4"/>
  <c r="D1411" i="4"/>
  <c r="O1411" i="4"/>
  <c r="F1411" i="4"/>
  <c r="G1411" i="4"/>
  <c r="R1411" i="4"/>
  <c r="H1411" i="4"/>
  <c r="J1411" i="4"/>
  <c r="P1411" i="4"/>
  <c r="L1411" i="4"/>
  <c r="B1411" i="4"/>
  <c r="M1411" i="4"/>
  <c r="B1315" i="4"/>
  <c r="J1315" i="4"/>
  <c r="P1315" i="4"/>
  <c r="R1315" i="4"/>
  <c r="F1315" i="4"/>
  <c r="G1315" i="4"/>
  <c r="O1315" i="4"/>
  <c r="H1315" i="4"/>
  <c r="M1315" i="4"/>
  <c r="Q1315" i="4"/>
  <c r="C1315" i="4"/>
  <c r="D1315" i="4"/>
  <c r="I1315" i="4"/>
  <c r="K1315" i="4"/>
  <c r="L1315" i="4"/>
  <c r="D1263" i="4"/>
  <c r="L1263" i="4"/>
  <c r="M1263" i="4"/>
  <c r="H1263" i="4"/>
  <c r="I1263" i="4"/>
  <c r="Q1263" i="4"/>
  <c r="B1263" i="4"/>
  <c r="J1263" i="4"/>
  <c r="P1263" i="4"/>
  <c r="R1263" i="4"/>
  <c r="C1263" i="4"/>
  <c r="K1263" i="4"/>
  <c r="F1263" i="4"/>
  <c r="G1263" i="4"/>
  <c r="O1263" i="4"/>
  <c r="M1186" i="4"/>
  <c r="G1186" i="4"/>
  <c r="O1186" i="4"/>
  <c r="J1186" i="4"/>
  <c r="P1186" i="4"/>
  <c r="K1186" i="4"/>
  <c r="B1186" i="4"/>
  <c r="L1186" i="4"/>
  <c r="C1186" i="4"/>
  <c r="D1186" i="4"/>
  <c r="F1186" i="4"/>
  <c r="Q1186" i="4"/>
  <c r="H1186" i="4"/>
  <c r="R1186" i="4"/>
  <c r="I1186" i="4"/>
  <c r="C1141" i="4"/>
  <c r="K1141" i="4"/>
  <c r="D1141" i="4"/>
  <c r="L1141" i="4"/>
  <c r="M1141" i="4"/>
  <c r="B1141" i="4"/>
  <c r="F1141" i="4"/>
  <c r="R1141" i="4"/>
  <c r="H1141" i="4"/>
  <c r="I1141" i="4"/>
  <c r="J1141" i="4"/>
  <c r="P1141" i="4"/>
  <c r="O1141" i="4"/>
  <c r="Q1141" i="4"/>
  <c r="G1141" i="4"/>
  <c r="C1053" i="4"/>
  <c r="K1053" i="4"/>
  <c r="D1053" i="4"/>
  <c r="L1053" i="4"/>
  <c r="M1053" i="4"/>
  <c r="F1053" i="4"/>
  <c r="H1053" i="4"/>
  <c r="I1053" i="4"/>
  <c r="Q1053" i="4"/>
  <c r="B1053" i="4"/>
  <c r="G1053" i="4"/>
  <c r="J1053" i="4"/>
  <c r="P1053" i="4"/>
  <c r="R1053" i="4"/>
  <c r="O1053" i="4"/>
  <c r="F1595" i="4"/>
  <c r="G1595" i="4"/>
  <c r="O1595" i="4"/>
  <c r="H1595" i="4"/>
  <c r="I1595" i="4"/>
  <c r="Q1595" i="4"/>
  <c r="B1595" i="4"/>
  <c r="J1595" i="4"/>
  <c r="P1595" i="4"/>
  <c r="R1595" i="4"/>
  <c r="C1595" i="4"/>
  <c r="K1595" i="4"/>
  <c r="D1595" i="4"/>
  <c r="L1595" i="4"/>
  <c r="M1595" i="4"/>
  <c r="C2233" i="4"/>
  <c r="K2233" i="4"/>
  <c r="D2233" i="4"/>
  <c r="L2233" i="4"/>
  <c r="M2233" i="4"/>
  <c r="F2233" i="4"/>
  <c r="G2233" i="4"/>
  <c r="O2233" i="4"/>
  <c r="H2233" i="4"/>
  <c r="I2233" i="4"/>
  <c r="Q2233" i="4"/>
  <c r="B2233" i="4"/>
  <c r="J2233" i="4"/>
  <c r="P2233" i="4"/>
  <c r="R2233" i="4"/>
  <c r="H2210" i="4"/>
  <c r="I2210" i="4"/>
  <c r="Q2210" i="4"/>
  <c r="B2210" i="4"/>
  <c r="J2210" i="4"/>
  <c r="P2210" i="4"/>
  <c r="R2210" i="4"/>
  <c r="C2210" i="4"/>
  <c r="K2210" i="4"/>
  <c r="D2210" i="4"/>
  <c r="L2210" i="4"/>
  <c r="M2210" i="4"/>
  <c r="F2210" i="4"/>
  <c r="G2210" i="4"/>
  <c r="O2210" i="4"/>
  <c r="D2050" i="4"/>
  <c r="L2050" i="4"/>
  <c r="M2050" i="4"/>
  <c r="F2050" i="4"/>
  <c r="G2050" i="4"/>
  <c r="O2050" i="4"/>
  <c r="H2050" i="4"/>
  <c r="I2050" i="4"/>
  <c r="Q2050" i="4"/>
  <c r="B2050" i="4"/>
  <c r="J2050" i="4"/>
  <c r="P2050" i="4"/>
  <c r="R2050" i="4"/>
  <c r="C2050" i="4"/>
  <c r="K2050" i="4"/>
  <c r="H2094" i="4"/>
  <c r="I2094" i="4"/>
  <c r="Q2094" i="4"/>
  <c r="B2094" i="4"/>
  <c r="J2094" i="4"/>
  <c r="P2094" i="4"/>
  <c r="R2094" i="4"/>
  <c r="C2094" i="4"/>
  <c r="K2094" i="4"/>
  <c r="D2094" i="4"/>
  <c r="L2094" i="4"/>
  <c r="M2094" i="4"/>
  <c r="F2094" i="4"/>
  <c r="G2094" i="4"/>
  <c r="O2094" i="4"/>
  <c r="D1969" i="4"/>
  <c r="L1969" i="4"/>
  <c r="M1969" i="4"/>
  <c r="F1969" i="4"/>
  <c r="G1969" i="4"/>
  <c r="O1969" i="4"/>
  <c r="H1969" i="4"/>
  <c r="I1969" i="4"/>
  <c r="Q1969" i="4"/>
  <c r="B1969" i="4"/>
  <c r="J1969" i="4"/>
  <c r="P1969" i="4"/>
  <c r="R1969" i="4"/>
  <c r="C1969" i="4"/>
  <c r="K1969" i="4"/>
  <c r="G1928" i="4"/>
  <c r="O1928" i="4"/>
  <c r="H1928" i="4"/>
  <c r="I1928" i="4"/>
  <c r="Q1928" i="4"/>
  <c r="B1928" i="4"/>
  <c r="J1928" i="4"/>
  <c r="P1928" i="4"/>
  <c r="R1928" i="4"/>
  <c r="C1928" i="4"/>
  <c r="K1928" i="4"/>
  <c r="D1928" i="4"/>
  <c r="L1928" i="4"/>
  <c r="M1928" i="4"/>
  <c r="F1928" i="4"/>
  <c r="F1886" i="4"/>
  <c r="G1886" i="4"/>
  <c r="O1886" i="4"/>
  <c r="H1886" i="4"/>
  <c r="I1886" i="4"/>
  <c r="Q1886" i="4"/>
  <c r="B1886" i="4"/>
  <c r="J1886" i="4"/>
  <c r="R1886" i="4"/>
  <c r="C1886" i="4"/>
  <c r="K1886" i="4"/>
  <c r="M1886" i="4"/>
  <c r="D1886" i="4"/>
  <c r="L1886" i="4"/>
  <c r="C1723" i="4"/>
  <c r="K1723" i="4"/>
  <c r="D1723" i="4"/>
  <c r="L1723" i="4"/>
  <c r="M1723" i="4"/>
  <c r="F1723" i="4"/>
  <c r="G1723" i="4"/>
  <c r="O1723" i="4"/>
  <c r="H1723" i="4"/>
  <c r="I1723" i="4"/>
  <c r="Q1723" i="4"/>
  <c r="B1723" i="4"/>
  <c r="J1723" i="4"/>
  <c r="P1723" i="4"/>
  <c r="R1723" i="4"/>
  <c r="G1767" i="4"/>
  <c r="O1767" i="4"/>
  <c r="I1767" i="4"/>
  <c r="Q1767" i="4"/>
  <c r="B1767" i="4"/>
  <c r="J1767" i="4"/>
  <c r="P1767" i="4"/>
  <c r="R1767" i="4"/>
  <c r="C1767" i="4"/>
  <c r="K1767" i="4"/>
  <c r="D1767" i="4"/>
  <c r="L1767" i="4"/>
  <c r="M1767" i="4"/>
  <c r="F1767" i="4"/>
  <c r="H1767" i="4"/>
  <c r="D1663" i="4"/>
  <c r="L1663" i="4"/>
  <c r="M1663" i="4"/>
  <c r="F1663" i="4"/>
  <c r="G1663" i="4"/>
  <c r="O1663" i="4"/>
  <c r="H1663" i="4"/>
  <c r="I1663" i="4"/>
  <c r="Q1663" i="4"/>
  <c r="B1663" i="4"/>
  <c r="J1663" i="4"/>
  <c r="P1663" i="4"/>
  <c r="R1663" i="4"/>
  <c r="C1663" i="4"/>
  <c r="K1663" i="4"/>
  <c r="C1580" i="4"/>
  <c r="K1580" i="4"/>
  <c r="D1580" i="4"/>
  <c r="L1580" i="4"/>
  <c r="M1580" i="4"/>
  <c r="F1580" i="4"/>
  <c r="G1580" i="4"/>
  <c r="O1580" i="4"/>
  <c r="H1580" i="4"/>
  <c r="I1580" i="4"/>
  <c r="Q1580" i="4"/>
  <c r="B1580" i="4"/>
  <c r="J1580" i="4"/>
  <c r="P1580" i="4"/>
  <c r="R1580" i="4"/>
  <c r="B1532" i="4"/>
  <c r="J1532" i="4"/>
  <c r="P1532" i="4"/>
  <c r="R1532" i="4"/>
  <c r="D1532" i="4"/>
  <c r="L1532" i="4"/>
  <c r="M1532" i="4"/>
  <c r="G1532" i="4"/>
  <c r="O1532" i="4"/>
  <c r="H1532" i="4"/>
  <c r="I1532" i="4"/>
  <c r="Q1532" i="4"/>
  <c r="F1532" i="4"/>
  <c r="K1532" i="4"/>
  <c r="C1532" i="4"/>
  <c r="I1495" i="4"/>
  <c r="Q1495" i="4"/>
  <c r="C1495" i="4"/>
  <c r="K1495" i="4"/>
  <c r="D1495" i="4"/>
  <c r="L1495" i="4"/>
  <c r="M1495" i="4"/>
  <c r="F1495" i="4"/>
  <c r="G1495" i="4"/>
  <c r="O1495" i="4"/>
  <c r="H1495" i="4"/>
  <c r="B1495" i="4"/>
  <c r="J1495" i="4"/>
  <c r="P1495" i="4"/>
  <c r="R1495" i="4"/>
  <c r="H1449" i="4"/>
  <c r="I1449" i="4"/>
  <c r="Q1449" i="4"/>
  <c r="B1449" i="4"/>
  <c r="J1449" i="4"/>
  <c r="P1449" i="4"/>
  <c r="R1449" i="4"/>
  <c r="C1449" i="4"/>
  <c r="K1449" i="4"/>
  <c r="D1449" i="4"/>
  <c r="L1449" i="4"/>
  <c r="M1449" i="4"/>
  <c r="F1449" i="4"/>
  <c r="G1449" i="4"/>
  <c r="O1449" i="4"/>
  <c r="I1380" i="4"/>
  <c r="Q1380" i="4"/>
  <c r="B1380" i="4"/>
  <c r="J1380" i="4"/>
  <c r="P1380" i="4"/>
  <c r="R1380" i="4"/>
  <c r="C1380" i="4"/>
  <c r="K1380" i="4"/>
  <c r="D1380" i="4"/>
  <c r="L1380" i="4"/>
  <c r="M1380" i="4"/>
  <c r="F1380" i="4"/>
  <c r="G1380" i="4"/>
  <c r="O1380" i="4"/>
  <c r="H1380" i="4"/>
  <c r="H1256" i="4"/>
  <c r="B1256" i="4"/>
  <c r="J1256" i="4"/>
  <c r="P1256" i="4"/>
  <c r="R1256" i="4"/>
  <c r="G1256" i="4"/>
  <c r="I1256" i="4"/>
  <c r="C1256" i="4"/>
  <c r="M1256" i="4"/>
  <c r="D1256" i="4"/>
  <c r="O1256" i="4"/>
  <c r="F1256" i="4"/>
  <c r="Q1256" i="4"/>
  <c r="K1256" i="4"/>
  <c r="L1256" i="4"/>
  <c r="B1162" i="4"/>
  <c r="J1162" i="4"/>
  <c r="P1162" i="4"/>
  <c r="R1162" i="4"/>
  <c r="C1162" i="4"/>
  <c r="K1162" i="4"/>
  <c r="H1162" i="4"/>
  <c r="I1162" i="4"/>
  <c r="L1162" i="4"/>
  <c r="D1162" i="4"/>
  <c r="O1162" i="4"/>
  <c r="F1162" i="4"/>
  <c r="G1162" i="4"/>
  <c r="M1162" i="4"/>
  <c r="Q1162" i="4"/>
  <c r="M1145" i="4"/>
  <c r="F1145" i="4"/>
  <c r="J1145" i="4"/>
  <c r="P1145" i="4"/>
  <c r="B1145" i="4"/>
  <c r="L1145" i="4"/>
  <c r="C1145" i="4"/>
  <c r="O1145" i="4"/>
  <c r="K1145" i="4"/>
  <c r="Q1145" i="4"/>
  <c r="R1145" i="4"/>
  <c r="D1145" i="4"/>
  <c r="G1145" i="4"/>
  <c r="H1145" i="4"/>
  <c r="I1145" i="4"/>
  <c r="I1110" i="4"/>
  <c r="Q1110" i="4"/>
  <c r="F1110" i="4"/>
  <c r="O1110" i="4"/>
  <c r="H1110" i="4"/>
  <c r="R1110" i="4"/>
  <c r="J1110" i="4"/>
  <c r="P1110" i="4"/>
  <c r="B1110" i="4"/>
  <c r="K1110" i="4"/>
  <c r="D1110" i="4"/>
  <c r="M1110" i="4"/>
  <c r="C1110" i="4"/>
  <c r="L1110" i="4"/>
  <c r="G1110" i="4"/>
  <c r="H2250" i="4"/>
  <c r="I2250" i="4"/>
  <c r="Q2250" i="4"/>
  <c r="B2250" i="4"/>
  <c r="J2250" i="4"/>
  <c r="P2250" i="4"/>
  <c r="R2250" i="4"/>
  <c r="C2250" i="4"/>
  <c r="K2250" i="4"/>
  <c r="D2250" i="4"/>
  <c r="L2250" i="4"/>
  <c r="M2250" i="4"/>
  <c r="F2250" i="4"/>
  <c r="G2250" i="4"/>
  <c r="O2250" i="4"/>
  <c r="C1803" i="4"/>
  <c r="K1803" i="4"/>
  <c r="M1803" i="4"/>
  <c r="F1803" i="4"/>
  <c r="G1803" i="4"/>
  <c r="O1803" i="4"/>
  <c r="H1803" i="4"/>
  <c r="B1803" i="4"/>
  <c r="J1803" i="4"/>
  <c r="P1803" i="4"/>
  <c r="R1803" i="4"/>
  <c r="D1803" i="4"/>
  <c r="I1803" i="4"/>
  <c r="L1803" i="4"/>
  <c r="Q1803" i="4"/>
  <c r="G1089" i="4"/>
  <c r="O1089" i="4"/>
  <c r="H1089" i="4"/>
  <c r="I1089" i="4"/>
  <c r="Q1089" i="4"/>
  <c r="B1089" i="4"/>
  <c r="J1089" i="4"/>
  <c r="P1089" i="4"/>
  <c r="R1089" i="4"/>
  <c r="C1089" i="4"/>
  <c r="D1089" i="4"/>
  <c r="M1089" i="4"/>
  <c r="F1089" i="4"/>
  <c r="K1089" i="4"/>
  <c r="L1089" i="4"/>
  <c r="M2079" i="4"/>
  <c r="F2079" i="4"/>
  <c r="G2079" i="4"/>
  <c r="O2079" i="4"/>
  <c r="H2079" i="4"/>
  <c r="I2079" i="4"/>
  <c r="Q2079" i="4"/>
  <c r="B2079" i="4"/>
  <c r="J2079" i="4"/>
  <c r="P2079" i="4"/>
  <c r="R2079" i="4"/>
  <c r="C2079" i="4"/>
  <c r="K2079" i="4"/>
  <c r="D2079" i="4"/>
  <c r="L2079" i="4"/>
  <c r="F2184" i="4"/>
  <c r="G2184" i="4"/>
  <c r="O2184" i="4"/>
  <c r="H2184" i="4"/>
  <c r="I2184" i="4"/>
  <c r="Q2184" i="4"/>
  <c r="B2184" i="4"/>
  <c r="J2184" i="4"/>
  <c r="P2184" i="4"/>
  <c r="R2184" i="4"/>
  <c r="C2184" i="4"/>
  <c r="K2184" i="4"/>
  <c r="D2184" i="4"/>
  <c r="L2184" i="4"/>
  <c r="M2184" i="4"/>
  <c r="C2101" i="4"/>
  <c r="K2101" i="4"/>
  <c r="D2101" i="4"/>
  <c r="L2101" i="4"/>
  <c r="M2101" i="4"/>
  <c r="F2101" i="4"/>
  <c r="G2101" i="4"/>
  <c r="O2101" i="4"/>
  <c r="H2101" i="4"/>
  <c r="I2101" i="4"/>
  <c r="Q2101" i="4"/>
  <c r="B2101" i="4"/>
  <c r="J2101" i="4"/>
  <c r="P2101" i="4"/>
  <c r="R2101" i="4"/>
  <c r="G2153" i="4"/>
  <c r="O2153" i="4"/>
  <c r="I2153" i="4"/>
  <c r="Q2153" i="4"/>
  <c r="B2153" i="4"/>
  <c r="J2153" i="4"/>
  <c r="P2153" i="4"/>
  <c r="R2153" i="4"/>
  <c r="C2153" i="4"/>
  <c r="K2153" i="4"/>
  <c r="D2153" i="4"/>
  <c r="L2153" i="4"/>
  <c r="M2153" i="4"/>
  <c r="F2153" i="4"/>
  <c r="H2153" i="4"/>
  <c r="C1988" i="4"/>
  <c r="K1988" i="4"/>
  <c r="D1988" i="4"/>
  <c r="L1988" i="4"/>
  <c r="M1988" i="4"/>
  <c r="F1988" i="4"/>
  <c r="G1988" i="4"/>
  <c r="O1988" i="4"/>
  <c r="H1988" i="4"/>
  <c r="I1988" i="4"/>
  <c r="Q1988" i="4"/>
  <c r="B1988" i="4"/>
  <c r="J1988" i="4"/>
  <c r="P1988" i="4"/>
  <c r="R1988" i="4"/>
  <c r="F1947" i="4"/>
  <c r="G1947" i="4"/>
  <c r="O1947" i="4"/>
  <c r="H1947" i="4"/>
  <c r="I1947" i="4"/>
  <c r="Q1947" i="4"/>
  <c r="B1947" i="4"/>
  <c r="J1947" i="4"/>
  <c r="P1947" i="4"/>
  <c r="R1947" i="4"/>
  <c r="C1947" i="4"/>
  <c r="K1947" i="4"/>
  <c r="D1947" i="4"/>
  <c r="L1947" i="4"/>
  <c r="M1947" i="4"/>
  <c r="B1890" i="4"/>
  <c r="J1890" i="4"/>
  <c r="P1890" i="4"/>
  <c r="R1890" i="4"/>
  <c r="C1890" i="4"/>
  <c r="K1890" i="4"/>
  <c r="D1890" i="4"/>
  <c r="L1890" i="4"/>
  <c r="M1890" i="4"/>
  <c r="F1890" i="4"/>
  <c r="G1890" i="4"/>
  <c r="O1890" i="4"/>
  <c r="H1890" i="4"/>
  <c r="I1890" i="4"/>
  <c r="Q1890" i="4"/>
  <c r="B1830" i="4"/>
  <c r="J1830" i="4"/>
  <c r="E1830" i="4"/>
  <c r="R1830" i="4"/>
  <c r="D1830" i="4"/>
  <c r="L1830" i="4"/>
  <c r="M1830" i="4"/>
  <c r="G1830" i="4"/>
  <c r="O1830" i="4"/>
  <c r="I1830" i="4"/>
  <c r="Q1830" i="4"/>
  <c r="C1830" i="4"/>
  <c r="F1830" i="4"/>
  <c r="H1830" i="4"/>
  <c r="K1830" i="4"/>
  <c r="F1802" i="4"/>
  <c r="H1802" i="4"/>
  <c r="I1802" i="4"/>
  <c r="Q1802" i="4"/>
  <c r="B1802" i="4"/>
  <c r="J1802" i="4"/>
  <c r="P1802" i="4"/>
  <c r="R1802" i="4"/>
  <c r="C1802" i="4"/>
  <c r="K1802" i="4"/>
  <c r="M1802" i="4"/>
  <c r="D1802" i="4"/>
  <c r="G1802" i="4"/>
  <c r="L1802" i="4"/>
  <c r="O1802" i="4"/>
  <c r="B1693" i="4"/>
  <c r="J1693" i="4"/>
  <c r="P1693" i="4"/>
  <c r="R1693" i="4"/>
  <c r="F1693" i="4"/>
  <c r="G1693" i="4"/>
  <c r="O1693" i="4"/>
  <c r="I1693" i="4"/>
  <c r="Q1693" i="4"/>
  <c r="H1693" i="4"/>
  <c r="K1693" i="4"/>
  <c r="L1693" i="4"/>
  <c r="M1693" i="4"/>
  <c r="C1693" i="4"/>
  <c r="D1693" i="4"/>
  <c r="M1696" i="4"/>
  <c r="F1696" i="4"/>
  <c r="H1696" i="4"/>
  <c r="L1696" i="4"/>
  <c r="B1696" i="4"/>
  <c r="O1696" i="4"/>
  <c r="C1696" i="4"/>
  <c r="Q1696" i="4"/>
  <c r="D1696" i="4"/>
  <c r="R1696" i="4"/>
  <c r="G1696" i="4"/>
  <c r="I1696" i="4"/>
  <c r="J1696" i="4"/>
  <c r="P1696" i="4"/>
  <c r="K1696" i="4"/>
  <c r="H1569" i="4"/>
  <c r="B1569" i="4"/>
  <c r="J1569" i="4"/>
  <c r="P1569" i="4"/>
  <c r="R1569" i="4"/>
  <c r="I1569" i="4"/>
  <c r="K1569" i="4"/>
  <c r="L1569" i="4"/>
  <c r="C1569" i="4"/>
  <c r="M1569" i="4"/>
  <c r="D1569" i="4"/>
  <c r="O1569" i="4"/>
  <c r="F1569" i="4"/>
  <c r="Q1569" i="4"/>
  <c r="G1569" i="4"/>
  <c r="F1512" i="4"/>
  <c r="H1512" i="4"/>
  <c r="I1512" i="4"/>
  <c r="Q1512" i="4"/>
  <c r="B1512" i="4"/>
  <c r="J1512" i="4"/>
  <c r="P1512" i="4"/>
  <c r="R1512" i="4"/>
  <c r="C1512" i="4"/>
  <c r="K1512" i="4"/>
  <c r="D1512" i="4"/>
  <c r="L1512" i="4"/>
  <c r="M1512" i="4"/>
  <c r="O1512" i="4"/>
  <c r="G1512" i="4"/>
  <c r="F1396" i="4"/>
  <c r="H1396" i="4"/>
  <c r="Q1396" i="4"/>
  <c r="G1396" i="4"/>
  <c r="R1396" i="4"/>
  <c r="I1396" i="4"/>
  <c r="J1396" i="4"/>
  <c r="P1396" i="4"/>
  <c r="K1396" i="4"/>
  <c r="B1396" i="4"/>
  <c r="L1396" i="4"/>
  <c r="C1396" i="4"/>
  <c r="M1396" i="4"/>
  <c r="D1396" i="4"/>
  <c r="O1396" i="4"/>
  <c r="M1384" i="4"/>
  <c r="F1384" i="4"/>
  <c r="G1384" i="4"/>
  <c r="O1384" i="4"/>
  <c r="H1384" i="4"/>
  <c r="I1384" i="4"/>
  <c r="Q1384" i="4"/>
  <c r="B1384" i="4"/>
  <c r="J1384" i="4"/>
  <c r="P1384" i="4"/>
  <c r="R1384" i="4"/>
  <c r="C1384" i="4"/>
  <c r="K1384" i="4"/>
  <c r="D1384" i="4"/>
  <c r="L1384" i="4"/>
  <c r="C1304" i="4"/>
  <c r="K1304" i="4"/>
  <c r="D1304" i="4"/>
  <c r="L1304" i="4"/>
  <c r="M1304" i="4"/>
  <c r="G1304" i="4"/>
  <c r="O1304" i="4"/>
  <c r="H1304" i="4"/>
  <c r="I1304" i="4"/>
  <c r="Q1304" i="4"/>
  <c r="B1304" i="4"/>
  <c r="F1304" i="4"/>
  <c r="J1304" i="4"/>
  <c r="P1304" i="4"/>
  <c r="R1304" i="4"/>
  <c r="C1231" i="4"/>
  <c r="K1231" i="4"/>
  <c r="M1231" i="4"/>
  <c r="H1231" i="4"/>
  <c r="R1231" i="4"/>
  <c r="I1231" i="4"/>
  <c r="J1231" i="4"/>
  <c r="P1231" i="4"/>
  <c r="L1231" i="4"/>
  <c r="B1231" i="4"/>
  <c r="D1231" i="4"/>
  <c r="O1231" i="4"/>
  <c r="F1231" i="4"/>
  <c r="G1231" i="4"/>
  <c r="Q1231" i="4"/>
  <c r="G1196" i="4"/>
  <c r="O1196" i="4"/>
  <c r="I1196" i="4"/>
  <c r="Q1196" i="4"/>
  <c r="B1196" i="4"/>
  <c r="L1196" i="4"/>
  <c r="C1196" i="4"/>
  <c r="M1196" i="4"/>
  <c r="D1196" i="4"/>
  <c r="F1196" i="4"/>
  <c r="R1196" i="4"/>
  <c r="H1196" i="4"/>
  <c r="J1196" i="4"/>
  <c r="P1196" i="4"/>
  <c r="K1196" i="4"/>
  <c r="B1113" i="4"/>
  <c r="J1113" i="4"/>
  <c r="P1113" i="4"/>
  <c r="R1113" i="4"/>
  <c r="C1113" i="4"/>
  <c r="K1113" i="4"/>
  <c r="F1113" i="4"/>
  <c r="I1113" i="4"/>
  <c r="M1113" i="4"/>
  <c r="O1113" i="4"/>
  <c r="D1113" i="4"/>
  <c r="G1113" i="4"/>
  <c r="L1113" i="4"/>
  <c r="Q1113" i="4"/>
  <c r="H1113" i="4"/>
  <c r="I1059" i="4"/>
  <c r="Q1059" i="4"/>
  <c r="B1059" i="4"/>
  <c r="J1059" i="4"/>
  <c r="P1059" i="4"/>
  <c r="R1059" i="4"/>
  <c r="C1059" i="4"/>
  <c r="K1059" i="4"/>
  <c r="D1059" i="4"/>
  <c r="L1059" i="4"/>
  <c r="F1059" i="4"/>
  <c r="G1059" i="4"/>
  <c r="O1059" i="4"/>
  <c r="M1059" i="4"/>
  <c r="H1059" i="4"/>
  <c r="H1522" i="4"/>
  <c r="B1522" i="4"/>
  <c r="J1522" i="4"/>
  <c r="P1522" i="4"/>
  <c r="R1522" i="4"/>
  <c r="C1522" i="4"/>
  <c r="K1522" i="4"/>
  <c r="D1522" i="4"/>
  <c r="L1522" i="4"/>
  <c r="M1522" i="4"/>
  <c r="F1522" i="4"/>
  <c r="G1522" i="4"/>
  <c r="O1522" i="4"/>
  <c r="I1522" i="4"/>
  <c r="Q1522" i="4"/>
  <c r="B2188" i="4"/>
  <c r="J2188" i="4"/>
  <c r="P2188" i="4"/>
  <c r="R2188" i="4"/>
  <c r="C2188" i="4"/>
  <c r="K2188" i="4"/>
  <c r="D2188" i="4"/>
  <c r="L2188" i="4"/>
  <c r="M2188" i="4"/>
  <c r="F2188" i="4"/>
  <c r="G2188" i="4"/>
  <c r="O2188" i="4"/>
  <c r="H2188" i="4"/>
  <c r="I2188" i="4"/>
  <c r="Q2188" i="4"/>
  <c r="H2258" i="4"/>
  <c r="I2258" i="4"/>
  <c r="Q2258" i="4"/>
  <c r="R2258" i="4"/>
  <c r="J2258" i="4"/>
  <c r="P2258" i="4"/>
  <c r="K2258" i="4"/>
  <c r="D2258" i="4"/>
  <c r="L2258" i="4"/>
  <c r="M2258" i="4"/>
  <c r="B2258" i="4"/>
  <c r="C2258" i="4"/>
  <c r="F2258" i="4"/>
  <c r="G2258" i="4"/>
  <c r="O2258" i="4"/>
  <c r="D2098" i="4"/>
  <c r="L2098" i="4"/>
  <c r="M2098" i="4"/>
  <c r="F2098" i="4"/>
  <c r="G2098" i="4"/>
  <c r="O2098" i="4"/>
  <c r="H2098" i="4"/>
  <c r="I2098" i="4"/>
  <c r="Q2098" i="4"/>
  <c r="B2098" i="4"/>
  <c r="J2098" i="4"/>
  <c r="E2098" i="4"/>
  <c r="R2098" i="4"/>
  <c r="C2098" i="4"/>
  <c r="K2098" i="4"/>
  <c r="H2142" i="4"/>
  <c r="I2142" i="4"/>
  <c r="Q2142" i="4"/>
  <c r="B2142" i="4"/>
  <c r="J2142" i="4"/>
  <c r="P2142" i="4"/>
  <c r="R2142" i="4"/>
  <c r="C2142" i="4"/>
  <c r="K2142" i="4"/>
  <c r="D2142" i="4"/>
  <c r="L2142" i="4"/>
  <c r="M2142" i="4"/>
  <c r="F2142" i="4"/>
  <c r="G2142" i="4"/>
  <c r="O2142" i="4"/>
  <c r="D2017" i="4"/>
  <c r="L2017" i="4"/>
  <c r="M2017" i="4"/>
  <c r="F2017" i="4"/>
  <c r="G2017" i="4"/>
  <c r="O2017" i="4"/>
  <c r="H2017" i="4"/>
  <c r="I2017" i="4"/>
  <c r="Q2017" i="4"/>
  <c r="B2017" i="4"/>
  <c r="J2017" i="4"/>
  <c r="P2017" i="4"/>
  <c r="R2017" i="4"/>
  <c r="C2017" i="4"/>
  <c r="K2017" i="4"/>
  <c r="G1976" i="4"/>
  <c r="O1976" i="4"/>
  <c r="H1976" i="4"/>
  <c r="I1976" i="4"/>
  <c r="Q1976" i="4"/>
  <c r="B1976" i="4"/>
  <c r="J1976" i="4"/>
  <c r="P1976" i="4"/>
  <c r="R1976" i="4"/>
  <c r="C1976" i="4"/>
  <c r="K1976" i="4"/>
  <c r="D1976" i="4"/>
  <c r="L1976" i="4"/>
  <c r="M1976" i="4"/>
  <c r="F1976" i="4"/>
  <c r="M1865" i="4"/>
  <c r="F1865" i="4"/>
  <c r="G1865" i="4"/>
  <c r="O1865" i="4"/>
  <c r="H1865" i="4"/>
  <c r="I1865" i="4"/>
  <c r="Q1865" i="4"/>
  <c r="B1865" i="4"/>
  <c r="J1865" i="4"/>
  <c r="P1865" i="4"/>
  <c r="R1865" i="4"/>
  <c r="L1865" i="4"/>
  <c r="C1865" i="4"/>
  <c r="D1865" i="4"/>
  <c r="K1865" i="4"/>
  <c r="F1689" i="4"/>
  <c r="B1689" i="4"/>
  <c r="J1689" i="4"/>
  <c r="P1689" i="4"/>
  <c r="R1689" i="4"/>
  <c r="C1689" i="4"/>
  <c r="K1689" i="4"/>
  <c r="M1689" i="4"/>
  <c r="D1689" i="4"/>
  <c r="G1689" i="4"/>
  <c r="H1689" i="4"/>
  <c r="I1689" i="4"/>
  <c r="L1689" i="4"/>
  <c r="O1689" i="4"/>
  <c r="Q1689" i="4"/>
  <c r="G1815" i="4"/>
  <c r="O1815" i="4"/>
  <c r="I1815" i="4"/>
  <c r="Q1815" i="4"/>
  <c r="B1815" i="4"/>
  <c r="J1815" i="4"/>
  <c r="P1815" i="4"/>
  <c r="R1815" i="4"/>
  <c r="D1815" i="4"/>
  <c r="L1815" i="4"/>
  <c r="F1815" i="4"/>
  <c r="C1815" i="4"/>
  <c r="H1815" i="4"/>
  <c r="M1815" i="4"/>
  <c r="K1815" i="4"/>
  <c r="C1626" i="4"/>
  <c r="K1626" i="4"/>
  <c r="D1626" i="4"/>
  <c r="L1626" i="4"/>
  <c r="M1626" i="4"/>
  <c r="F1626" i="4"/>
  <c r="G1626" i="4"/>
  <c r="O1626" i="4"/>
  <c r="H1626" i="4"/>
  <c r="I1626" i="4"/>
  <c r="Q1626" i="4"/>
  <c r="B1626" i="4"/>
  <c r="J1626" i="4"/>
  <c r="P1626" i="4"/>
  <c r="R1626" i="4"/>
  <c r="H1514" i="4"/>
  <c r="B1514" i="4"/>
  <c r="J1514" i="4"/>
  <c r="P1514" i="4"/>
  <c r="R1514" i="4"/>
  <c r="C1514" i="4"/>
  <c r="K1514" i="4"/>
  <c r="D1514" i="4"/>
  <c r="L1514" i="4"/>
  <c r="M1514" i="4"/>
  <c r="F1514" i="4"/>
  <c r="G1514" i="4"/>
  <c r="O1514" i="4"/>
  <c r="I1514" i="4"/>
  <c r="Q1514" i="4"/>
  <c r="M1554" i="4"/>
  <c r="G1554" i="4"/>
  <c r="O1554" i="4"/>
  <c r="K1554" i="4"/>
  <c r="B1554" i="4"/>
  <c r="L1554" i="4"/>
  <c r="C1554" i="4"/>
  <c r="D1554" i="4"/>
  <c r="F1554" i="4"/>
  <c r="Q1554" i="4"/>
  <c r="H1554" i="4"/>
  <c r="R1554" i="4"/>
  <c r="I1554" i="4"/>
  <c r="J1554" i="4"/>
  <c r="P1554" i="4"/>
  <c r="I1543" i="4"/>
  <c r="Q1543" i="4"/>
  <c r="C1543" i="4"/>
  <c r="K1543" i="4"/>
  <c r="D1543" i="4"/>
  <c r="L1543" i="4"/>
  <c r="F1543" i="4"/>
  <c r="G1543" i="4"/>
  <c r="O1543" i="4"/>
  <c r="H1543" i="4"/>
  <c r="J1543" i="4"/>
  <c r="P1543" i="4"/>
  <c r="M1543" i="4"/>
  <c r="R1543" i="4"/>
  <c r="B1543" i="4"/>
  <c r="G1428" i="4"/>
  <c r="O1428" i="4"/>
  <c r="H1428" i="4"/>
  <c r="I1428" i="4"/>
  <c r="Q1428" i="4"/>
  <c r="B1428" i="4"/>
  <c r="J1428" i="4"/>
  <c r="P1428" i="4"/>
  <c r="R1428" i="4"/>
  <c r="C1428" i="4"/>
  <c r="K1428" i="4"/>
  <c r="D1428" i="4"/>
  <c r="L1428" i="4"/>
  <c r="M1428" i="4"/>
  <c r="F1428" i="4"/>
  <c r="G1354" i="4"/>
  <c r="O1354" i="4"/>
  <c r="B1354" i="4"/>
  <c r="J1354" i="4"/>
  <c r="P1354" i="4"/>
  <c r="R1354" i="4"/>
  <c r="I1354" i="4"/>
  <c r="K1354" i="4"/>
  <c r="L1354" i="4"/>
  <c r="C1354" i="4"/>
  <c r="M1354" i="4"/>
  <c r="D1354" i="4"/>
  <c r="F1354" i="4"/>
  <c r="Q1354" i="4"/>
  <c r="H1354" i="4"/>
  <c r="F1272" i="4"/>
  <c r="H1272" i="4"/>
  <c r="D1272" i="4"/>
  <c r="O1272" i="4"/>
  <c r="Q1272" i="4"/>
  <c r="G1272" i="4"/>
  <c r="R1272" i="4"/>
  <c r="I1272" i="4"/>
  <c r="K1272" i="4"/>
  <c r="B1272" i="4"/>
  <c r="L1272" i="4"/>
  <c r="C1272" i="4"/>
  <c r="M1272" i="4"/>
  <c r="J1272" i="4"/>
  <c r="P1272" i="4"/>
  <c r="G1235" i="4"/>
  <c r="O1235" i="4"/>
  <c r="I1235" i="4"/>
  <c r="Q1235" i="4"/>
  <c r="F1235" i="4"/>
  <c r="R1235" i="4"/>
  <c r="H1235" i="4"/>
  <c r="J1235" i="4"/>
  <c r="P1235" i="4"/>
  <c r="K1235" i="4"/>
  <c r="B1235" i="4"/>
  <c r="L1235" i="4"/>
  <c r="C1235" i="4"/>
  <c r="M1235" i="4"/>
  <c r="D1235" i="4"/>
  <c r="C1159" i="4"/>
  <c r="K1159" i="4"/>
  <c r="D1159" i="4"/>
  <c r="L1159" i="4"/>
  <c r="G1159" i="4"/>
  <c r="Q1159" i="4"/>
  <c r="H1159" i="4"/>
  <c r="R1159" i="4"/>
  <c r="I1159" i="4"/>
  <c r="M1159" i="4"/>
  <c r="B1159" i="4"/>
  <c r="O1159" i="4"/>
  <c r="F1159" i="4"/>
  <c r="J1159" i="4"/>
  <c r="P1159" i="4"/>
  <c r="M1098" i="4"/>
  <c r="F1098" i="4"/>
  <c r="I1098" i="4"/>
  <c r="Q1098" i="4"/>
  <c r="L1098" i="4"/>
  <c r="C1098" i="4"/>
  <c r="D1098" i="4"/>
  <c r="R1098" i="4"/>
  <c r="G1098" i="4"/>
  <c r="J1098" i="4"/>
  <c r="E1098" i="4"/>
  <c r="H1098" i="4"/>
  <c r="O1098" i="4"/>
  <c r="K1098" i="4"/>
  <c r="B1098" i="4"/>
  <c r="I1049" i="4"/>
  <c r="K1048" i="4"/>
  <c r="K812" i="4"/>
  <c r="D812" i="4"/>
  <c r="D846" i="4"/>
  <c r="Q846" i="4"/>
  <c r="H817" i="4"/>
  <c r="F817" i="4"/>
  <c r="F839" i="4"/>
  <c r="J839" i="4"/>
  <c r="O823" i="4"/>
  <c r="G994" i="4"/>
  <c r="O994" i="4"/>
  <c r="B898" i="4"/>
  <c r="H898" i="4"/>
  <c r="I2147" i="4"/>
  <c r="Q2147" i="4"/>
  <c r="C2147" i="4"/>
  <c r="K2147" i="4"/>
  <c r="D2147" i="4"/>
  <c r="L2147" i="4"/>
  <c r="M2147" i="4"/>
  <c r="F2147" i="4"/>
  <c r="G2147" i="4"/>
  <c r="O2147" i="4"/>
  <c r="H2147" i="4"/>
  <c r="J2147" i="4"/>
  <c r="P2147" i="4"/>
  <c r="R2147" i="4"/>
  <c r="B2147" i="4"/>
  <c r="I1777" i="4"/>
  <c r="Q1777" i="4"/>
  <c r="C1777" i="4"/>
  <c r="K1777" i="4"/>
  <c r="D1777" i="4"/>
  <c r="L1777" i="4"/>
  <c r="M1777" i="4"/>
  <c r="F1777" i="4"/>
  <c r="H1777" i="4"/>
  <c r="G1777" i="4"/>
  <c r="J1777" i="4"/>
  <c r="P1777" i="4"/>
  <c r="O1777" i="4"/>
  <c r="R1777" i="4"/>
  <c r="B1777" i="4"/>
  <c r="F1496" i="4"/>
  <c r="H1496" i="4"/>
  <c r="I1496" i="4"/>
  <c r="Q1496" i="4"/>
  <c r="B1496" i="4"/>
  <c r="J1496" i="4"/>
  <c r="P1496" i="4"/>
  <c r="R1496" i="4"/>
  <c r="C1496" i="4"/>
  <c r="K1496" i="4"/>
  <c r="D1496" i="4"/>
  <c r="L1496" i="4"/>
  <c r="M1496" i="4"/>
  <c r="G1496" i="4"/>
  <c r="O1496" i="4"/>
  <c r="B1344" i="4"/>
  <c r="J1344" i="4"/>
  <c r="P1344" i="4"/>
  <c r="R1344" i="4"/>
  <c r="C1344" i="4"/>
  <c r="K1344" i="4"/>
  <c r="M1344" i="4"/>
  <c r="F1344" i="4"/>
  <c r="G1344" i="4"/>
  <c r="O1344" i="4"/>
  <c r="H1344" i="4"/>
  <c r="D1344" i="4"/>
  <c r="I1344" i="4"/>
  <c r="L1344" i="4"/>
  <c r="Q1344" i="4"/>
  <c r="G1227" i="4"/>
  <c r="O1227" i="4"/>
  <c r="I1227" i="4"/>
  <c r="Q1227" i="4"/>
  <c r="J1227" i="4"/>
  <c r="P1227" i="4"/>
  <c r="K1227" i="4"/>
  <c r="B1227" i="4"/>
  <c r="L1227" i="4"/>
  <c r="C1227" i="4"/>
  <c r="M1227" i="4"/>
  <c r="D1227" i="4"/>
  <c r="F1227" i="4"/>
  <c r="R1227" i="4"/>
  <c r="H1227" i="4"/>
  <c r="F1052" i="4"/>
  <c r="G1052" i="4"/>
  <c r="O1052" i="4"/>
  <c r="H1052" i="4"/>
  <c r="I1052" i="4"/>
  <c r="Q1052" i="4"/>
  <c r="C1052" i="4"/>
  <c r="K1052" i="4"/>
  <c r="D1052" i="4"/>
  <c r="L1052" i="4"/>
  <c r="B1052" i="4"/>
  <c r="J1052" i="4"/>
  <c r="M1052" i="4"/>
  <c r="R1052" i="4"/>
  <c r="G2245" i="4"/>
  <c r="O2245" i="4"/>
  <c r="H2245" i="4"/>
  <c r="I2245" i="4"/>
  <c r="Q2245" i="4"/>
  <c r="B2245" i="4"/>
  <c r="J2245" i="4"/>
  <c r="R2245" i="4"/>
  <c r="C2245" i="4"/>
  <c r="K2245" i="4"/>
  <c r="D2245" i="4"/>
  <c r="L2245" i="4"/>
  <c r="M2245" i="4"/>
  <c r="F2245" i="4"/>
  <c r="C2077" i="4"/>
  <c r="K2077" i="4"/>
  <c r="D2077" i="4"/>
  <c r="L2077" i="4"/>
  <c r="M2077" i="4"/>
  <c r="F2077" i="4"/>
  <c r="G2077" i="4"/>
  <c r="O2077" i="4"/>
  <c r="H2077" i="4"/>
  <c r="I2077" i="4"/>
  <c r="Q2077" i="4"/>
  <c r="B2077" i="4"/>
  <c r="J2077" i="4"/>
  <c r="P2077" i="4"/>
  <c r="R2077" i="4"/>
  <c r="G2129" i="4"/>
  <c r="O2129" i="4"/>
  <c r="H2129" i="4"/>
  <c r="I2129" i="4"/>
  <c r="Q2129" i="4"/>
  <c r="B2129" i="4"/>
  <c r="J2129" i="4"/>
  <c r="P2129" i="4"/>
  <c r="R2129" i="4"/>
  <c r="C2129" i="4"/>
  <c r="K2129" i="4"/>
  <c r="D2129" i="4"/>
  <c r="L2129" i="4"/>
  <c r="M2129" i="4"/>
  <c r="F2129" i="4"/>
  <c r="C1964" i="4"/>
  <c r="K1964" i="4"/>
  <c r="D1964" i="4"/>
  <c r="L1964" i="4"/>
  <c r="M1964" i="4"/>
  <c r="F1964" i="4"/>
  <c r="G1964" i="4"/>
  <c r="O1964" i="4"/>
  <c r="H1964" i="4"/>
  <c r="I1964" i="4"/>
  <c r="Q1964" i="4"/>
  <c r="B1964" i="4"/>
  <c r="J1964" i="4"/>
  <c r="P1964" i="4"/>
  <c r="R1964" i="4"/>
  <c r="F1923" i="4"/>
  <c r="G1923" i="4"/>
  <c r="O1923" i="4"/>
  <c r="H1923" i="4"/>
  <c r="I1923" i="4"/>
  <c r="Q1923" i="4"/>
  <c r="B1923" i="4"/>
  <c r="J1923" i="4"/>
  <c r="P1923" i="4"/>
  <c r="R1923" i="4"/>
  <c r="C1923" i="4"/>
  <c r="K1923" i="4"/>
  <c r="D1923" i="4"/>
  <c r="L1923" i="4"/>
  <c r="M1923" i="4"/>
  <c r="H1764" i="4"/>
  <c r="B1764" i="4"/>
  <c r="J1764" i="4"/>
  <c r="P1764" i="4"/>
  <c r="R1764" i="4"/>
  <c r="C1764" i="4"/>
  <c r="K1764" i="4"/>
  <c r="D1764" i="4"/>
  <c r="L1764" i="4"/>
  <c r="M1764" i="4"/>
  <c r="F1764" i="4"/>
  <c r="G1764" i="4"/>
  <c r="O1764" i="4"/>
  <c r="Q1764" i="4"/>
  <c r="I1764" i="4"/>
  <c r="B1806" i="4"/>
  <c r="J1806" i="4"/>
  <c r="P1806" i="4"/>
  <c r="R1806" i="4"/>
  <c r="D1806" i="4"/>
  <c r="L1806" i="4"/>
  <c r="M1806" i="4"/>
  <c r="F1806" i="4"/>
  <c r="G1806" i="4"/>
  <c r="O1806" i="4"/>
  <c r="I1806" i="4"/>
  <c r="Q1806" i="4"/>
  <c r="C1806" i="4"/>
  <c r="H1806" i="4"/>
  <c r="K1806" i="4"/>
  <c r="F1778" i="4"/>
  <c r="H1778" i="4"/>
  <c r="I1778" i="4"/>
  <c r="Q1778" i="4"/>
  <c r="B1778" i="4"/>
  <c r="J1778" i="4"/>
  <c r="P1778" i="4"/>
  <c r="R1778" i="4"/>
  <c r="C1778" i="4"/>
  <c r="K1778" i="4"/>
  <c r="M1778" i="4"/>
  <c r="D1778" i="4"/>
  <c r="G1778" i="4"/>
  <c r="L1778" i="4"/>
  <c r="O1778" i="4"/>
  <c r="B1669" i="4"/>
  <c r="J1669" i="4"/>
  <c r="P1669" i="4"/>
  <c r="R1669" i="4"/>
  <c r="C1669" i="4"/>
  <c r="K1669" i="4"/>
  <c r="D1669" i="4"/>
  <c r="L1669" i="4"/>
  <c r="M1669" i="4"/>
  <c r="F1669" i="4"/>
  <c r="G1669" i="4"/>
  <c r="O1669" i="4"/>
  <c r="H1669" i="4"/>
  <c r="I1669" i="4"/>
  <c r="Q1669" i="4"/>
  <c r="I1672" i="4"/>
  <c r="Q1672" i="4"/>
  <c r="B1672" i="4"/>
  <c r="J1672" i="4"/>
  <c r="P1672" i="4"/>
  <c r="R1672" i="4"/>
  <c r="C1672" i="4"/>
  <c r="K1672" i="4"/>
  <c r="D1672" i="4"/>
  <c r="L1672" i="4"/>
  <c r="M1672" i="4"/>
  <c r="F1672" i="4"/>
  <c r="G1672" i="4"/>
  <c r="O1672" i="4"/>
  <c r="H1672" i="4"/>
  <c r="H1605" i="4"/>
  <c r="I1605" i="4"/>
  <c r="Q1605" i="4"/>
  <c r="B1605" i="4"/>
  <c r="J1605" i="4"/>
  <c r="R1605" i="4"/>
  <c r="C1605" i="4"/>
  <c r="K1605" i="4"/>
  <c r="D1605" i="4"/>
  <c r="L1605" i="4"/>
  <c r="M1605" i="4"/>
  <c r="F1605" i="4"/>
  <c r="G1605" i="4"/>
  <c r="O1605" i="4"/>
  <c r="F1488" i="4"/>
  <c r="G1488" i="4"/>
  <c r="O1488" i="4"/>
  <c r="H1488" i="4"/>
  <c r="I1488" i="4"/>
  <c r="Q1488" i="4"/>
  <c r="B1488" i="4"/>
  <c r="J1488" i="4"/>
  <c r="P1488" i="4"/>
  <c r="R1488" i="4"/>
  <c r="C1488" i="4"/>
  <c r="K1488" i="4"/>
  <c r="D1488" i="4"/>
  <c r="L1488" i="4"/>
  <c r="M1488" i="4"/>
  <c r="F1455" i="4"/>
  <c r="G1455" i="4"/>
  <c r="O1455" i="4"/>
  <c r="H1455" i="4"/>
  <c r="I1455" i="4"/>
  <c r="Q1455" i="4"/>
  <c r="B1455" i="4"/>
  <c r="J1455" i="4"/>
  <c r="P1455" i="4"/>
  <c r="R1455" i="4"/>
  <c r="C1455" i="4"/>
  <c r="K1455" i="4"/>
  <c r="D1455" i="4"/>
  <c r="L1455" i="4"/>
  <c r="M1455" i="4"/>
  <c r="G1362" i="4"/>
  <c r="B1362" i="4"/>
  <c r="F1362" i="4"/>
  <c r="O1362" i="4"/>
  <c r="H1362" i="4"/>
  <c r="I1362" i="4"/>
  <c r="Q1362" i="4"/>
  <c r="J1362" i="4"/>
  <c r="P1362" i="4"/>
  <c r="R1362" i="4"/>
  <c r="K1362" i="4"/>
  <c r="C1362" i="4"/>
  <c r="L1362" i="4"/>
  <c r="D1362" i="4"/>
  <c r="M1362" i="4"/>
  <c r="F1280" i="4"/>
  <c r="H1280" i="4"/>
  <c r="B1280" i="4"/>
  <c r="L1280" i="4"/>
  <c r="C1280" i="4"/>
  <c r="M1280" i="4"/>
  <c r="D1280" i="4"/>
  <c r="O1280" i="4"/>
  <c r="Q1280" i="4"/>
  <c r="I1280" i="4"/>
  <c r="J1280" i="4"/>
  <c r="P1280" i="4"/>
  <c r="K1280" i="4"/>
  <c r="G1280" i="4"/>
  <c r="R1280" i="4"/>
  <c r="B1234" i="4"/>
  <c r="J1234" i="4"/>
  <c r="P1234" i="4"/>
  <c r="R1234" i="4"/>
  <c r="D1234" i="4"/>
  <c r="L1234" i="4"/>
  <c r="I1234" i="4"/>
  <c r="K1234" i="4"/>
  <c r="M1234" i="4"/>
  <c r="C1234" i="4"/>
  <c r="O1234" i="4"/>
  <c r="F1234" i="4"/>
  <c r="G1234" i="4"/>
  <c r="Q1234" i="4"/>
  <c r="H1234" i="4"/>
  <c r="B1177" i="4"/>
  <c r="J1177" i="4"/>
  <c r="P1177" i="4"/>
  <c r="R1177" i="4"/>
  <c r="C1177" i="4"/>
  <c r="K1177" i="4"/>
  <c r="D1177" i="4"/>
  <c r="F1177" i="4"/>
  <c r="H1177" i="4"/>
  <c r="O1177" i="4"/>
  <c r="G1177" i="4"/>
  <c r="I1177" i="4"/>
  <c r="L1177" i="4"/>
  <c r="M1177" i="4"/>
  <c r="Q1177" i="4"/>
  <c r="I1129" i="4"/>
  <c r="Q1129" i="4"/>
  <c r="D1129" i="4"/>
  <c r="L1129" i="4"/>
  <c r="G1129" i="4"/>
  <c r="O1129" i="4"/>
  <c r="M1129" i="4"/>
  <c r="B1129" i="4"/>
  <c r="R1129" i="4"/>
  <c r="H1129" i="4"/>
  <c r="J1129" i="4"/>
  <c r="P1129" i="4"/>
  <c r="F1129" i="4"/>
  <c r="K1129" i="4"/>
  <c r="C1129" i="4"/>
  <c r="B2169" i="4"/>
  <c r="J2169" i="4"/>
  <c r="P2169" i="4"/>
  <c r="R2169" i="4"/>
  <c r="M2169" i="4"/>
  <c r="C2169" i="4"/>
  <c r="D2169" i="4"/>
  <c r="O2169" i="4"/>
  <c r="F2169" i="4"/>
  <c r="G2169" i="4"/>
  <c r="Q2169" i="4"/>
  <c r="H2169" i="4"/>
  <c r="I2169" i="4"/>
  <c r="K2169" i="4"/>
  <c r="L2169" i="4"/>
  <c r="G2032" i="4"/>
  <c r="O2032" i="4"/>
  <c r="H2032" i="4"/>
  <c r="I2032" i="4"/>
  <c r="Q2032" i="4"/>
  <c r="B2032" i="4"/>
  <c r="J2032" i="4"/>
  <c r="P2032" i="4"/>
  <c r="R2032" i="4"/>
  <c r="C2032" i="4"/>
  <c r="K2032" i="4"/>
  <c r="D2032" i="4"/>
  <c r="L2032" i="4"/>
  <c r="M2032" i="4"/>
  <c r="F2032" i="4"/>
  <c r="G1572" i="4"/>
  <c r="O1572" i="4"/>
  <c r="I1572" i="4"/>
  <c r="Q1572" i="4"/>
  <c r="K1572" i="4"/>
  <c r="B1572" i="4"/>
  <c r="L1572" i="4"/>
  <c r="C1572" i="4"/>
  <c r="M1572" i="4"/>
  <c r="D1572" i="4"/>
  <c r="F1572" i="4"/>
  <c r="R1572" i="4"/>
  <c r="H1572" i="4"/>
  <c r="J1572" i="4"/>
  <c r="P1572" i="4"/>
  <c r="B2104" i="4"/>
  <c r="J2104" i="4"/>
  <c r="P2104" i="4"/>
  <c r="R2104" i="4"/>
  <c r="C2104" i="4"/>
  <c r="K2104" i="4"/>
  <c r="D2104" i="4"/>
  <c r="L2104" i="4"/>
  <c r="M2104" i="4"/>
  <c r="F2104" i="4"/>
  <c r="G2104" i="4"/>
  <c r="O2104" i="4"/>
  <c r="H2104" i="4"/>
  <c r="I2104" i="4"/>
  <c r="Q2104" i="4"/>
  <c r="B2007" i="4"/>
  <c r="J2007" i="4"/>
  <c r="E2007" i="4"/>
  <c r="R2007" i="4"/>
  <c r="C2007" i="4"/>
  <c r="K2007" i="4"/>
  <c r="D2007" i="4"/>
  <c r="L2007" i="4"/>
  <c r="M2007" i="4"/>
  <c r="F2007" i="4"/>
  <c r="G2007" i="4"/>
  <c r="O2007" i="4"/>
  <c r="H2007" i="4"/>
  <c r="I2007" i="4"/>
  <c r="Q2007" i="4"/>
  <c r="I2067" i="4"/>
  <c r="Q2067" i="4"/>
  <c r="B2067" i="4"/>
  <c r="J2067" i="4"/>
  <c r="P2067" i="4"/>
  <c r="R2067" i="4"/>
  <c r="C2067" i="4"/>
  <c r="K2067" i="4"/>
  <c r="D2067" i="4"/>
  <c r="L2067" i="4"/>
  <c r="M2067" i="4"/>
  <c r="F2067" i="4"/>
  <c r="G2067" i="4"/>
  <c r="O2067" i="4"/>
  <c r="H2067" i="4"/>
  <c r="M1958" i="4"/>
  <c r="F1958" i="4"/>
  <c r="G1958" i="4"/>
  <c r="O1958" i="4"/>
  <c r="H1958" i="4"/>
  <c r="I1958" i="4"/>
  <c r="Q1958" i="4"/>
  <c r="B1958" i="4"/>
  <c r="J1958" i="4"/>
  <c r="P1958" i="4"/>
  <c r="R1958" i="4"/>
  <c r="C1958" i="4"/>
  <c r="K1958" i="4"/>
  <c r="D1958" i="4"/>
  <c r="L1958" i="4"/>
  <c r="H1909" i="4"/>
  <c r="I1909" i="4"/>
  <c r="Q1909" i="4"/>
  <c r="B1909" i="4"/>
  <c r="J1909" i="4"/>
  <c r="P1909" i="4"/>
  <c r="R1909" i="4"/>
  <c r="C1909" i="4"/>
  <c r="K1909" i="4"/>
  <c r="D1909" i="4"/>
  <c r="L1909" i="4"/>
  <c r="M1909" i="4"/>
  <c r="F1909" i="4"/>
  <c r="G1909" i="4"/>
  <c r="O1909" i="4"/>
  <c r="H1896" i="4"/>
  <c r="I1896" i="4"/>
  <c r="Q1896" i="4"/>
  <c r="B1896" i="4"/>
  <c r="J1896" i="4"/>
  <c r="P1896" i="4"/>
  <c r="R1896" i="4"/>
  <c r="C1896" i="4"/>
  <c r="K1896" i="4"/>
  <c r="D1896" i="4"/>
  <c r="L1896" i="4"/>
  <c r="M1896" i="4"/>
  <c r="O1896" i="4"/>
  <c r="F1896" i="4"/>
  <c r="G1896" i="4"/>
  <c r="D1720" i="4"/>
  <c r="L1720" i="4"/>
  <c r="M1720" i="4"/>
  <c r="F1720" i="4"/>
  <c r="G1720" i="4"/>
  <c r="O1720" i="4"/>
  <c r="H1720" i="4"/>
  <c r="I1720" i="4"/>
  <c r="Q1720" i="4"/>
  <c r="B1720" i="4"/>
  <c r="J1720" i="4"/>
  <c r="P1720" i="4"/>
  <c r="R1720" i="4"/>
  <c r="C1720" i="4"/>
  <c r="K1720" i="4"/>
  <c r="I1825" i="4"/>
  <c r="Q1825" i="4"/>
  <c r="C1825" i="4"/>
  <c r="K1825" i="4"/>
  <c r="D1825" i="4"/>
  <c r="L1825" i="4"/>
  <c r="F1825" i="4"/>
  <c r="H1825" i="4"/>
  <c r="G1825" i="4"/>
  <c r="J1825" i="4"/>
  <c r="P1825" i="4"/>
  <c r="M1825" i="4"/>
  <c r="O1825" i="4"/>
  <c r="R1825" i="4"/>
  <c r="B1825" i="4"/>
  <c r="F1633" i="4"/>
  <c r="G1633" i="4"/>
  <c r="O1633" i="4"/>
  <c r="H1633" i="4"/>
  <c r="I1633" i="4"/>
  <c r="Q1633" i="4"/>
  <c r="B1633" i="4"/>
  <c r="J1633" i="4"/>
  <c r="P1633" i="4"/>
  <c r="R1633" i="4"/>
  <c r="C1633" i="4"/>
  <c r="K1633" i="4"/>
  <c r="D1633" i="4"/>
  <c r="L1633" i="4"/>
  <c r="M1633" i="4"/>
  <c r="C1545" i="4"/>
  <c r="K1545" i="4"/>
  <c r="M1545" i="4"/>
  <c r="F1545" i="4"/>
  <c r="H1545" i="4"/>
  <c r="B1545" i="4"/>
  <c r="J1545" i="4"/>
  <c r="P1545" i="4"/>
  <c r="R1545" i="4"/>
  <c r="L1545" i="4"/>
  <c r="O1545" i="4"/>
  <c r="Q1545" i="4"/>
  <c r="D1545" i="4"/>
  <c r="G1545" i="4"/>
  <c r="I1545" i="4"/>
  <c r="D1526" i="4"/>
  <c r="L1526" i="4"/>
  <c r="F1526" i="4"/>
  <c r="G1526" i="4"/>
  <c r="O1526" i="4"/>
  <c r="H1526" i="4"/>
  <c r="I1526" i="4"/>
  <c r="Q1526" i="4"/>
  <c r="B1526" i="4"/>
  <c r="J1526" i="4"/>
  <c r="P1526" i="4"/>
  <c r="R1526" i="4"/>
  <c r="C1526" i="4"/>
  <c r="K1526" i="4"/>
  <c r="M1526" i="4"/>
  <c r="F1404" i="4"/>
  <c r="H1404" i="4"/>
  <c r="C1404" i="4"/>
  <c r="M1404" i="4"/>
  <c r="D1404" i="4"/>
  <c r="O1404" i="4"/>
  <c r="Q1404" i="4"/>
  <c r="G1404" i="4"/>
  <c r="R1404" i="4"/>
  <c r="I1404" i="4"/>
  <c r="J1404" i="4"/>
  <c r="E1404" i="4"/>
  <c r="K1404" i="4"/>
  <c r="B1404" i="4"/>
  <c r="L1404" i="4"/>
  <c r="G1393" i="4"/>
  <c r="O1393" i="4"/>
  <c r="I1393" i="4"/>
  <c r="Q1393" i="4"/>
  <c r="D1393" i="4"/>
  <c r="F1393" i="4"/>
  <c r="R1393" i="4"/>
  <c r="H1393" i="4"/>
  <c r="J1393" i="4"/>
  <c r="P1393" i="4"/>
  <c r="K1393" i="4"/>
  <c r="B1393" i="4"/>
  <c r="L1393" i="4"/>
  <c r="C1393" i="4"/>
  <c r="M1393" i="4"/>
  <c r="F1348" i="4"/>
  <c r="G1348" i="4"/>
  <c r="O1348" i="4"/>
  <c r="I1348" i="4"/>
  <c r="Q1348" i="4"/>
  <c r="B1348" i="4"/>
  <c r="J1348" i="4"/>
  <c r="P1348" i="4"/>
  <c r="R1348" i="4"/>
  <c r="C1348" i="4"/>
  <c r="K1348" i="4"/>
  <c r="D1348" i="4"/>
  <c r="L1348" i="4"/>
  <c r="M1348" i="4"/>
  <c r="H1348" i="4"/>
  <c r="H1217" i="4"/>
  <c r="B1217" i="4"/>
  <c r="J1217" i="4"/>
  <c r="P1217" i="4"/>
  <c r="R1217" i="4"/>
  <c r="C1217" i="4"/>
  <c r="K1217" i="4"/>
  <c r="D1217" i="4"/>
  <c r="L1217" i="4"/>
  <c r="M1217" i="4"/>
  <c r="G1217" i="4"/>
  <c r="O1217" i="4"/>
  <c r="F1217" i="4"/>
  <c r="I1217" i="4"/>
  <c r="Q1217" i="4"/>
  <c r="C1208" i="4"/>
  <c r="K1208" i="4"/>
  <c r="M1208" i="4"/>
  <c r="H1208" i="4"/>
  <c r="R1208" i="4"/>
  <c r="I1208" i="4"/>
  <c r="J1208" i="4"/>
  <c r="P1208" i="4"/>
  <c r="L1208" i="4"/>
  <c r="B1208" i="4"/>
  <c r="D1208" i="4"/>
  <c r="O1208" i="4"/>
  <c r="F1208" i="4"/>
  <c r="G1208" i="4"/>
  <c r="Q1208" i="4"/>
  <c r="H1160" i="4"/>
  <c r="I1160" i="4"/>
  <c r="Q1160" i="4"/>
  <c r="D1160" i="4"/>
  <c r="O1160" i="4"/>
  <c r="F1160" i="4"/>
  <c r="R1160" i="4"/>
  <c r="J1160" i="4"/>
  <c r="P1160" i="4"/>
  <c r="K1160" i="4"/>
  <c r="B1160" i="4"/>
  <c r="L1160" i="4"/>
  <c r="C1160" i="4"/>
  <c r="G1160" i="4"/>
  <c r="M1160" i="4"/>
  <c r="G1074" i="4"/>
  <c r="O1074" i="4"/>
  <c r="H1074" i="4"/>
  <c r="I1074" i="4"/>
  <c r="Q1074" i="4"/>
  <c r="B1074" i="4"/>
  <c r="J1074" i="4"/>
  <c r="P1074" i="4"/>
  <c r="R1074" i="4"/>
  <c r="D1074" i="4"/>
  <c r="L1074" i="4"/>
  <c r="C1074" i="4"/>
  <c r="F1074" i="4"/>
  <c r="K1074" i="4"/>
  <c r="M1074" i="4"/>
  <c r="F1995" i="4"/>
  <c r="G1995" i="4"/>
  <c r="O1995" i="4"/>
  <c r="H1995" i="4"/>
  <c r="I1995" i="4"/>
  <c r="Q1995" i="4"/>
  <c r="B1995" i="4"/>
  <c r="J1995" i="4"/>
  <c r="P1995" i="4"/>
  <c r="R1995" i="4"/>
  <c r="C1995" i="4"/>
  <c r="K1995" i="4"/>
  <c r="D1995" i="4"/>
  <c r="L1995" i="4"/>
  <c r="M1995" i="4"/>
  <c r="M1644" i="4"/>
  <c r="F1644" i="4"/>
  <c r="G1644" i="4"/>
  <c r="O1644" i="4"/>
  <c r="H1644" i="4"/>
  <c r="I1644" i="4"/>
  <c r="Q1644" i="4"/>
  <c r="B1644" i="4"/>
  <c r="J1644" i="4"/>
  <c r="P1644" i="4"/>
  <c r="R1644" i="4"/>
  <c r="C1644" i="4"/>
  <c r="K1644" i="4"/>
  <c r="D1644" i="4"/>
  <c r="L1644" i="4"/>
  <c r="G1475" i="4"/>
  <c r="O1475" i="4"/>
  <c r="I1475" i="4"/>
  <c r="Q1475" i="4"/>
  <c r="J1475" i="4"/>
  <c r="P1475" i="4"/>
  <c r="K1475" i="4"/>
  <c r="B1475" i="4"/>
  <c r="L1475" i="4"/>
  <c r="C1475" i="4"/>
  <c r="M1475" i="4"/>
  <c r="D1475" i="4"/>
  <c r="F1475" i="4"/>
  <c r="R1475" i="4"/>
  <c r="H1475" i="4"/>
  <c r="M1295" i="4"/>
  <c r="F1295" i="4"/>
  <c r="G1295" i="4"/>
  <c r="O1295" i="4"/>
  <c r="H1295" i="4"/>
  <c r="B1295" i="4"/>
  <c r="J1295" i="4"/>
  <c r="R1295" i="4"/>
  <c r="C1295" i="4"/>
  <c r="K1295" i="4"/>
  <c r="D1295" i="4"/>
  <c r="L1295" i="4"/>
  <c r="I1295" i="4"/>
  <c r="Q1295" i="4"/>
  <c r="D1197" i="4"/>
  <c r="L1197" i="4"/>
  <c r="F1197" i="4"/>
  <c r="I1197" i="4"/>
  <c r="J1197" i="4"/>
  <c r="P1197" i="4"/>
  <c r="K1197" i="4"/>
  <c r="B1197" i="4"/>
  <c r="M1197" i="4"/>
  <c r="C1197" i="4"/>
  <c r="O1197" i="4"/>
  <c r="G1197" i="4"/>
  <c r="Q1197" i="4"/>
  <c r="H1197" i="4"/>
  <c r="R1197" i="4"/>
  <c r="C2257" i="4"/>
  <c r="K2257" i="4"/>
  <c r="D2257" i="4"/>
  <c r="L2257" i="4"/>
  <c r="F2257" i="4"/>
  <c r="G2257" i="4"/>
  <c r="O2257" i="4"/>
  <c r="H2257" i="4"/>
  <c r="I2257" i="4"/>
  <c r="Q2257" i="4"/>
  <c r="B2257" i="4"/>
  <c r="J2257" i="4"/>
  <c r="P2257" i="4"/>
  <c r="R2257" i="4"/>
  <c r="M2257" i="4"/>
  <c r="C2185" i="4"/>
  <c r="K2185" i="4"/>
  <c r="D2185" i="4"/>
  <c r="L2185" i="4"/>
  <c r="M2185" i="4"/>
  <c r="F2185" i="4"/>
  <c r="G2185" i="4"/>
  <c r="O2185" i="4"/>
  <c r="H2185" i="4"/>
  <c r="I2185" i="4"/>
  <c r="Q2185" i="4"/>
  <c r="B2185" i="4"/>
  <c r="J2185" i="4"/>
  <c r="P2185" i="4"/>
  <c r="R2185" i="4"/>
  <c r="H2150" i="4"/>
  <c r="B2150" i="4"/>
  <c r="J2150" i="4"/>
  <c r="P2150" i="4"/>
  <c r="R2150" i="4"/>
  <c r="C2150" i="4"/>
  <c r="K2150" i="4"/>
  <c r="D2150" i="4"/>
  <c r="L2150" i="4"/>
  <c r="M2150" i="4"/>
  <c r="F2150" i="4"/>
  <c r="G2150" i="4"/>
  <c r="I2150" i="4"/>
  <c r="O2150" i="4"/>
  <c r="Q2150" i="4"/>
  <c r="M2151" i="4"/>
  <c r="G2151" i="4"/>
  <c r="O2151" i="4"/>
  <c r="H2151" i="4"/>
  <c r="I2151" i="4"/>
  <c r="Q2151" i="4"/>
  <c r="B2151" i="4"/>
  <c r="J2151" i="4"/>
  <c r="P2151" i="4"/>
  <c r="R2151" i="4"/>
  <c r="C2151" i="4"/>
  <c r="K2151" i="4"/>
  <c r="D2151" i="4"/>
  <c r="F2151" i="4"/>
  <c r="L2151" i="4"/>
  <c r="H2046" i="4"/>
  <c r="I2046" i="4"/>
  <c r="Q2046" i="4"/>
  <c r="B2046" i="4"/>
  <c r="J2046" i="4"/>
  <c r="P2046" i="4"/>
  <c r="R2046" i="4"/>
  <c r="C2046" i="4"/>
  <c r="K2046" i="4"/>
  <c r="D2046" i="4"/>
  <c r="L2046" i="4"/>
  <c r="M2046" i="4"/>
  <c r="F2046" i="4"/>
  <c r="G2046" i="4"/>
  <c r="O2046" i="4"/>
  <c r="D1921" i="4"/>
  <c r="L1921" i="4"/>
  <c r="M1921" i="4"/>
  <c r="F1921" i="4"/>
  <c r="G1921" i="4"/>
  <c r="O1921" i="4"/>
  <c r="H1921" i="4"/>
  <c r="I1921" i="4"/>
  <c r="Q1921" i="4"/>
  <c r="B1921" i="4"/>
  <c r="J1921" i="4"/>
  <c r="P1921" i="4"/>
  <c r="R1921" i="4"/>
  <c r="C1921" i="4"/>
  <c r="K1921" i="4"/>
  <c r="H2029" i="4"/>
  <c r="I2029" i="4"/>
  <c r="Q2029" i="4"/>
  <c r="B2029" i="4"/>
  <c r="J2029" i="4"/>
  <c r="P2029" i="4"/>
  <c r="R2029" i="4"/>
  <c r="C2029" i="4"/>
  <c r="K2029" i="4"/>
  <c r="D2029" i="4"/>
  <c r="L2029" i="4"/>
  <c r="M2029" i="4"/>
  <c r="F2029" i="4"/>
  <c r="G2029" i="4"/>
  <c r="O2029" i="4"/>
  <c r="H1812" i="4"/>
  <c r="B1812" i="4"/>
  <c r="J1812" i="4"/>
  <c r="P1812" i="4"/>
  <c r="R1812" i="4"/>
  <c r="C1812" i="4"/>
  <c r="K1812" i="4"/>
  <c r="M1812" i="4"/>
  <c r="G1812" i="4"/>
  <c r="O1812" i="4"/>
  <c r="Q1812" i="4"/>
  <c r="D1812" i="4"/>
  <c r="F1812" i="4"/>
  <c r="I1812" i="4"/>
  <c r="L1812" i="4"/>
  <c r="D1840" i="4"/>
  <c r="L1840" i="4"/>
  <c r="F1840" i="4"/>
  <c r="G1840" i="4"/>
  <c r="O1840" i="4"/>
  <c r="I1840" i="4"/>
  <c r="Q1840" i="4"/>
  <c r="C1840" i="4"/>
  <c r="K1840" i="4"/>
  <c r="R1840" i="4"/>
  <c r="B1840" i="4"/>
  <c r="H1840" i="4"/>
  <c r="J1840" i="4"/>
  <c r="P1840" i="4"/>
  <c r="M1840" i="4"/>
  <c r="G1719" i="4"/>
  <c r="O1719" i="4"/>
  <c r="H1719" i="4"/>
  <c r="I1719" i="4"/>
  <c r="Q1719" i="4"/>
  <c r="B1719" i="4"/>
  <c r="J1719" i="4"/>
  <c r="P1719" i="4"/>
  <c r="R1719" i="4"/>
  <c r="C1719" i="4"/>
  <c r="K1719" i="4"/>
  <c r="D1719" i="4"/>
  <c r="L1719" i="4"/>
  <c r="M1719" i="4"/>
  <c r="F1719" i="4"/>
  <c r="M1684" i="4"/>
  <c r="F1684" i="4"/>
  <c r="I1684" i="4"/>
  <c r="Q1684" i="4"/>
  <c r="B1684" i="4"/>
  <c r="J1684" i="4"/>
  <c r="R1684" i="4"/>
  <c r="C1684" i="4"/>
  <c r="D1684" i="4"/>
  <c r="L1684" i="4"/>
  <c r="G1684" i="4"/>
  <c r="H1684" i="4"/>
  <c r="K1684" i="4"/>
  <c r="O1684" i="4"/>
  <c r="D1609" i="4"/>
  <c r="L1609" i="4"/>
  <c r="M1609" i="4"/>
  <c r="F1609" i="4"/>
  <c r="G1609" i="4"/>
  <c r="O1609" i="4"/>
  <c r="H1609" i="4"/>
  <c r="I1609" i="4"/>
  <c r="Q1609" i="4"/>
  <c r="B1609" i="4"/>
  <c r="J1609" i="4"/>
  <c r="P1609" i="4"/>
  <c r="R1609" i="4"/>
  <c r="C1609" i="4"/>
  <c r="K1609" i="4"/>
  <c r="M1481" i="4"/>
  <c r="G1481" i="4"/>
  <c r="O1481" i="4"/>
  <c r="B1481" i="4"/>
  <c r="L1481" i="4"/>
  <c r="C1481" i="4"/>
  <c r="D1481" i="4"/>
  <c r="F1481" i="4"/>
  <c r="Q1481" i="4"/>
  <c r="H1481" i="4"/>
  <c r="R1481" i="4"/>
  <c r="I1481" i="4"/>
  <c r="J1481" i="4"/>
  <c r="E1481" i="4"/>
  <c r="K1481" i="4"/>
  <c r="B1451" i="4"/>
  <c r="J1451" i="4"/>
  <c r="P1451" i="4"/>
  <c r="R1451" i="4"/>
  <c r="C1451" i="4"/>
  <c r="K1451" i="4"/>
  <c r="D1451" i="4"/>
  <c r="L1451" i="4"/>
  <c r="M1451" i="4"/>
  <c r="F1451" i="4"/>
  <c r="G1451" i="4"/>
  <c r="O1451" i="4"/>
  <c r="H1451" i="4"/>
  <c r="I1451" i="4"/>
  <c r="Q1451" i="4"/>
  <c r="M1391" i="4"/>
  <c r="G1391" i="4"/>
  <c r="O1391" i="4"/>
  <c r="J1391" i="4"/>
  <c r="P1391" i="4"/>
  <c r="K1391" i="4"/>
  <c r="B1391" i="4"/>
  <c r="L1391" i="4"/>
  <c r="C1391" i="4"/>
  <c r="D1391" i="4"/>
  <c r="F1391" i="4"/>
  <c r="Q1391" i="4"/>
  <c r="H1391" i="4"/>
  <c r="R1391" i="4"/>
  <c r="I1391" i="4"/>
  <c r="C1341" i="4"/>
  <c r="K1341" i="4"/>
  <c r="D1341" i="4"/>
  <c r="L1341" i="4"/>
  <c r="F1341" i="4"/>
  <c r="G1341" i="4"/>
  <c r="O1341" i="4"/>
  <c r="H1341" i="4"/>
  <c r="I1341" i="4"/>
  <c r="Q1341" i="4"/>
  <c r="B1341" i="4"/>
  <c r="J1341" i="4"/>
  <c r="P1341" i="4"/>
  <c r="M1341" i="4"/>
  <c r="R1341" i="4"/>
  <c r="I1310" i="4"/>
  <c r="Q1310" i="4"/>
  <c r="M1310" i="4"/>
  <c r="F1310" i="4"/>
  <c r="G1310" i="4"/>
  <c r="O1310" i="4"/>
  <c r="L1310" i="4"/>
  <c r="B1310" i="4"/>
  <c r="R1310" i="4"/>
  <c r="C1310" i="4"/>
  <c r="D1310" i="4"/>
  <c r="H1310" i="4"/>
  <c r="J1310" i="4"/>
  <c r="P1310" i="4"/>
  <c r="K1310" i="4"/>
  <c r="I1237" i="4"/>
  <c r="Q1237" i="4"/>
  <c r="C1237" i="4"/>
  <c r="K1237" i="4"/>
  <c r="L1237" i="4"/>
  <c r="B1237" i="4"/>
  <c r="M1237" i="4"/>
  <c r="D1237" i="4"/>
  <c r="O1237" i="4"/>
  <c r="F1237" i="4"/>
  <c r="G1237" i="4"/>
  <c r="R1237" i="4"/>
  <c r="H1237" i="4"/>
  <c r="J1237" i="4"/>
  <c r="P1237" i="4"/>
  <c r="B1154" i="4"/>
  <c r="J1154" i="4"/>
  <c r="P1154" i="4"/>
  <c r="R1154" i="4"/>
  <c r="C1154" i="4"/>
  <c r="K1154" i="4"/>
  <c r="I1154" i="4"/>
  <c r="L1154" i="4"/>
  <c r="M1154" i="4"/>
  <c r="D1154" i="4"/>
  <c r="O1154" i="4"/>
  <c r="F1154" i="4"/>
  <c r="G1154" i="4"/>
  <c r="Q1154" i="4"/>
  <c r="H1154" i="4"/>
  <c r="M1087" i="4"/>
  <c r="F1087" i="4"/>
  <c r="G1087" i="4"/>
  <c r="O1087" i="4"/>
  <c r="H1087" i="4"/>
  <c r="I1087" i="4"/>
  <c r="Q1087" i="4"/>
  <c r="B1087" i="4"/>
  <c r="J1087" i="4"/>
  <c r="P1087" i="4"/>
  <c r="R1087" i="4"/>
  <c r="C1087" i="4"/>
  <c r="K1087" i="4"/>
  <c r="D1087" i="4"/>
  <c r="L1087" i="4"/>
  <c r="G1968" i="4"/>
  <c r="O1968" i="4"/>
  <c r="H1968" i="4"/>
  <c r="I1968" i="4"/>
  <c r="Q1968" i="4"/>
  <c r="B1968" i="4"/>
  <c r="J1968" i="4"/>
  <c r="E1968" i="4"/>
  <c r="R1968" i="4"/>
  <c r="C1968" i="4"/>
  <c r="K1968" i="4"/>
  <c r="D1968" i="4"/>
  <c r="L1968" i="4"/>
  <c r="M1968" i="4"/>
  <c r="F1968" i="4"/>
  <c r="M2143" i="4"/>
  <c r="G2143" i="4"/>
  <c r="O2143" i="4"/>
  <c r="H2143" i="4"/>
  <c r="I2143" i="4"/>
  <c r="Q2143" i="4"/>
  <c r="B2143" i="4"/>
  <c r="J2143" i="4"/>
  <c r="P2143" i="4"/>
  <c r="R2143" i="4"/>
  <c r="C2143" i="4"/>
  <c r="K2143" i="4"/>
  <c r="D2143" i="4"/>
  <c r="F2143" i="4"/>
  <c r="L2143" i="4"/>
  <c r="C2004" i="4"/>
  <c r="K2004" i="4"/>
  <c r="D2004" i="4"/>
  <c r="L2004" i="4"/>
  <c r="M2004" i="4"/>
  <c r="F2004" i="4"/>
  <c r="G2004" i="4"/>
  <c r="O2004" i="4"/>
  <c r="H2004" i="4"/>
  <c r="I2004" i="4"/>
  <c r="Q2004" i="4"/>
  <c r="J2004" i="4"/>
  <c r="P2004" i="4"/>
  <c r="R2004" i="4"/>
  <c r="B2004" i="4"/>
  <c r="F1963" i="4"/>
  <c r="G1963" i="4"/>
  <c r="O1963" i="4"/>
  <c r="H1963" i="4"/>
  <c r="I1963" i="4"/>
  <c r="Q1963" i="4"/>
  <c r="B1963" i="4"/>
  <c r="J1963" i="4"/>
  <c r="P1963" i="4"/>
  <c r="R1963" i="4"/>
  <c r="C1963" i="4"/>
  <c r="K1963" i="4"/>
  <c r="D1963" i="4"/>
  <c r="L1963" i="4"/>
  <c r="M1963" i="4"/>
  <c r="I1914" i="4"/>
  <c r="Q1914" i="4"/>
  <c r="B1914" i="4"/>
  <c r="J1914" i="4"/>
  <c r="P1914" i="4"/>
  <c r="R1914" i="4"/>
  <c r="C1914" i="4"/>
  <c r="K1914" i="4"/>
  <c r="D1914" i="4"/>
  <c r="L1914" i="4"/>
  <c r="M1914" i="4"/>
  <c r="F1914" i="4"/>
  <c r="G1914" i="4"/>
  <c r="O1914" i="4"/>
  <c r="H1914" i="4"/>
  <c r="B1846" i="4"/>
  <c r="J1846" i="4"/>
  <c r="P1846" i="4"/>
  <c r="R1846" i="4"/>
  <c r="D1846" i="4"/>
  <c r="M1846" i="4"/>
  <c r="G1846" i="4"/>
  <c r="O1846" i="4"/>
  <c r="I1846" i="4"/>
  <c r="Q1846" i="4"/>
  <c r="C1846" i="4"/>
  <c r="F1846" i="4"/>
  <c r="H1846" i="4"/>
  <c r="K1846" i="4"/>
  <c r="L1846" i="4"/>
  <c r="F1818" i="4"/>
  <c r="H1818" i="4"/>
  <c r="I1818" i="4"/>
  <c r="Q1818" i="4"/>
  <c r="C1818" i="4"/>
  <c r="K1818" i="4"/>
  <c r="M1818" i="4"/>
  <c r="R1818" i="4"/>
  <c r="B1818" i="4"/>
  <c r="D1818" i="4"/>
  <c r="G1818" i="4"/>
  <c r="J1818" i="4"/>
  <c r="P1818" i="4"/>
  <c r="L1818" i="4"/>
  <c r="O1818" i="4"/>
  <c r="G1709" i="4"/>
  <c r="O1709" i="4"/>
  <c r="I1709" i="4"/>
  <c r="Q1709" i="4"/>
  <c r="C1709" i="4"/>
  <c r="M1709" i="4"/>
  <c r="D1709" i="4"/>
  <c r="F1709" i="4"/>
  <c r="R1709" i="4"/>
  <c r="H1709" i="4"/>
  <c r="J1709" i="4"/>
  <c r="P1709" i="4"/>
  <c r="K1709" i="4"/>
  <c r="B1709" i="4"/>
  <c r="L1709" i="4"/>
  <c r="H1627" i="4"/>
  <c r="I1627" i="4"/>
  <c r="Q1627" i="4"/>
  <c r="B1627" i="4"/>
  <c r="J1627" i="4"/>
  <c r="E1627" i="4"/>
  <c r="R1627" i="4"/>
  <c r="C1627" i="4"/>
  <c r="K1627" i="4"/>
  <c r="D1627" i="4"/>
  <c r="L1627" i="4"/>
  <c r="M1627" i="4"/>
  <c r="F1627" i="4"/>
  <c r="G1627" i="4"/>
  <c r="O1627" i="4"/>
  <c r="G1584" i="4"/>
  <c r="O1584" i="4"/>
  <c r="H1584" i="4"/>
  <c r="I1584" i="4"/>
  <c r="Q1584" i="4"/>
  <c r="B1584" i="4"/>
  <c r="J1584" i="4"/>
  <c r="P1584" i="4"/>
  <c r="R1584" i="4"/>
  <c r="C1584" i="4"/>
  <c r="K1584" i="4"/>
  <c r="D1584" i="4"/>
  <c r="L1584" i="4"/>
  <c r="M1584" i="4"/>
  <c r="F1584" i="4"/>
  <c r="F1528" i="4"/>
  <c r="H1528" i="4"/>
  <c r="I1528" i="4"/>
  <c r="Q1528" i="4"/>
  <c r="C1528" i="4"/>
  <c r="K1528" i="4"/>
  <c r="D1528" i="4"/>
  <c r="L1528" i="4"/>
  <c r="M1528" i="4"/>
  <c r="R1528" i="4"/>
  <c r="B1528" i="4"/>
  <c r="G1528" i="4"/>
  <c r="J1528" i="4"/>
  <c r="P1528" i="4"/>
  <c r="O1528" i="4"/>
  <c r="M1426" i="4"/>
  <c r="F1426" i="4"/>
  <c r="G1426" i="4"/>
  <c r="O1426" i="4"/>
  <c r="H1426" i="4"/>
  <c r="I1426" i="4"/>
  <c r="Q1426" i="4"/>
  <c r="B1426" i="4"/>
  <c r="J1426" i="4"/>
  <c r="P1426" i="4"/>
  <c r="R1426" i="4"/>
  <c r="C1426" i="4"/>
  <c r="K1426" i="4"/>
  <c r="D1426" i="4"/>
  <c r="L1426" i="4"/>
  <c r="M1352" i="4"/>
  <c r="H1352" i="4"/>
  <c r="D1352" i="4"/>
  <c r="O1352" i="4"/>
  <c r="F1352" i="4"/>
  <c r="Q1352" i="4"/>
  <c r="G1352" i="4"/>
  <c r="R1352" i="4"/>
  <c r="I1352" i="4"/>
  <c r="J1352" i="4"/>
  <c r="P1352" i="4"/>
  <c r="K1352" i="4"/>
  <c r="B1352" i="4"/>
  <c r="L1352" i="4"/>
  <c r="C1352" i="4"/>
  <c r="G1320" i="4"/>
  <c r="O1320" i="4"/>
  <c r="H1320" i="4"/>
  <c r="I1320" i="4"/>
  <c r="Q1320" i="4"/>
  <c r="F1320" i="4"/>
  <c r="J1320" i="4"/>
  <c r="P1320" i="4"/>
  <c r="K1320" i="4"/>
  <c r="L1320" i="4"/>
  <c r="B1320" i="4"/>
  <c r="M1320" i="4"/>
  <c r="C1320" i="4"/>
  <c r="D1320" i="4"/>
  <c r="R1320" i="4"/>
  <c r="B1242" i="4"/>
  <c r="J1242" i="4"/>
  <c r="P1242" i="4"/>
  <c r="R1242" i="4"/>
  <c r="D1242" i="4"/>
  <c r="L1242" i="4"/>
  <c r="G1242" i="4"/>
  <c r="Q1242" i="4"/>
  <c r="H1242" i="4"/>
  <c r="I1242" i="4"/>
  <c r="K1242" i="4"/>
  <c r="M1242" i="4"/>
  <c r="C1242" i="4"/>
  <c r="O1242" i="4"/>
  <c r="F1242" i="4"/>
  <c r="G1212" i="4"/>
  <c r="O1212" i="4"/>
  <c r="I1212" i="4"/>
  <c r="Q1212" i="4"/>
  <c r="F1212" i="4"/>
  <c r="R1212" i="4"/>
  <c r="J1212" i="4"/>
  <c r="P1212" i="4"/>
  <c r="K1212" i="4"/>
  <c r="B1212" i="4"/>
  <c r="L1212" i="4"/>
  <c r="C1212" i="4"/>
  <c r="M1212" i="4"/>
  <c r="D1212" i="4"/>
  <c r="H1212" i="4"/>
  <c r="F1130" i="4"/>
  <c r="I1130" i="4"/>
  <c r="Q1130" i="4"/>
  <c r="D1130" i="4"/>
  <c r="L1130" i="4"/>
  <c r="C1130" i="4"/>
  <c r="R1130" i="4"/>
  <c r="M1130" i="4"/>
  <c r="O1130" i="4"/>
  <c r="K1130" i="4"/>
  <c r="H1130" i="4"/>
  <c r="J1130" i="4"/>
  <c r="E1130" i="4"/>
  <c r="B1130" i="4"/>
  <c r="G1130" i="4"/>
  <c r="H1054" i="4"/>
  <c r="I1054" i="4"/>
  <c r="Q1054" i="4"/>
  <c r="B1054" i="4"/>
  <c r="J1054" i="4"/>
  <c r="P1054" i="4"/>
  <c r="R1054" i="4"/>
  <c r="C1054" i="4"/>
  <c r="K1054" i="4"/>
  <c r="M1054" i="4"/>
  <c r="F1054" i="4"/>
  <c r="D1054" i="4"/>
  <c r="G1054" i="4"/>
  <c r="O1054" i="4"/>
  <c r="L1054" i="4"/>
  <c r="M1095" i="4"/>
  <c r="F1095" i="4"/>
  <c r="G1095" i="4"/>
  <c r="Q1095" i="4"/>
  <c r="H1095" i="4"/>
  <c r="R1095" i="4"/>
  <c r="K1095" i="4"/>
  <c r="I1095" i="4"/>
  <c r="L1095" i="4"/>
  <c r="O1095" i="4"/>
  <c r="C1095" i="4"/>
  <c r="B1095" i="4"/>
  <c r="J1095" i="4"/>
  <c r="P1095" i="4"/>
  <c r="D1095" i="4"/>
  <c r="D2254" i="4"/>
  <c r="L2254" i="4"/>
  <c r="M2254" i="4"/>
  <c r="F2254" i="4"/>
  <c r="G2254" i="4"/>
  <c r="O2254" i="4"/>
  <c r="H2254" i="4"/>
  <c r="I2254" i="4"/>
  <c r="Q2254" i="4"/>
  <c r="B2254" i="4"/>
  <c r="J2254" i="4"/>
  <c r="P2254" i="4"/>
  <c r="R2254" i="4"/>
  <c r="C2254" i="4"/>
  <c r="K2254" i="4"/>
  <c r="I2255" i="4"/>
  <c r="Q2255" i="4"/>
  <c r="B2255" i="4"/>
  <c r="J2255" i="4"/>
  <c r="P2255" i="4"/>
  <c r="R2255" i="4"/>
  <c r="L2255" i="4"/>
  <c r="K2255" i="4"/>
  <c r="D2255" i="4"/>
  <c r="M2255" i="4"/>
  <c r="F2255" i="4"/>
  <c r="C2255" i="4"/>
  <c r="G2255" i="4"/>
  <c r="O2255" i="4"/>
  <c r="H2255" i="4"/>
  <c r="M2135" i="4"/>
  <c r="F2135" i="4"/>
  <c r="G2135" i="4"/>
  <c r="O2135" i="4"/>
  <c r="H2135" i="4"/>
  <c r="I2135" i="4"/>
  <c r="Q2135" i="4"/>
  <c r="B2135" i="4"/>
  <c r="J2135" i="4"/>
  <c r="P2135" i="4"/>
  <c r="R2135" i="4"/>
  <c r="C2135" i="4"/>
  <c r="K2135" i="4"/>
  <c r="D2135" i="4"/>
  <c r="L2135" i="4"/>
  <c r="B1999" i="4"/>
  <c r="J1999" i="4"/>
  <c r="P1999" i="4"/>
  <c r="R1999" i="4"/>
  <c r="C1999" i="4"/>
  <c r="K1999" i="4"/>
  <c r="D1999" i="4"/>
  <c r="L1999" i="4"/>
  <c r="M1999" i="4"/>
  <c r="F1999" i="4"/>
  <c r="G1999" i="4"/>
  <c r="O1999" i="4"/>
  <c r="H1999" i="4"/>
  <c r="I1999" i="4"/>
  <c r="Q1999" i="4"/>
  <c r="D1905" i="4"/>
  <c r="L1905" i="4"/>
  <c r="M1905" i="4"/>
  <c r="F1905" i="4"/>
  <c r="G1905" i="4"/>
  <c r="O1905" i="4"/>
  <c r="H1905" i="4"/>
  <c r="I1905" i="4"/>
  <c r="Q1905" i="4"/>
  <c r="B1905" i="4"/>
  <c r="J1905" i="4"/>
  <c r="P1905" i="4"/>
  <c r="R1905" i="4"/>
  <c r="C1905" i="4"/>
  <c r="K1905" i="4"/>
  <c r="H2013" i="4"/>
  <c r="I2013" i="4"/>
  <c r="Q2013" i="4"/>
  <c r="B2013" i="4"/>
  <c r="J2013" i="4"/>
  <c r="E2013" i="4"/>
  <c r="R2013" i="4"/>
  <c r="C2013" i="4"/>
  <c r="K2013" i="4"/>
  <c r="D2013" i="4"/>
  <c r="L2013" i="4"/>
  <c r="M2013" i="4"/>
  <c r="F2013" i="4"/>
  <c r="O2013" i="4"/>
  <c r="G2013" i="4"/>
  <c r="H1772" i="4"/>
  <c r="B1772" i="4"/>
  <c r="J1772" i="4"/>
  <c r="P1772" i="4"/>
  <c r="R1772" i="4"/>
  <c r="C1772" i="4"/>
  <c r="K1772" i="4"/>
  <c r="D1772" i="4"/>
  <c r="L1772" i="4"/>
  <c r="M1772" i="4"/>
  <c r="G1772" i="4"/>
  <c r="O1772" i="4"/>
  <c r="F1772" i="4"/>
  <c r="I1772" i="4"/>
  <c r="Q1772" i="4"/>
  <c r="D1824" i="4"/>
  <c r="L1824" i="4"/>
  <c r="F1824" i="4"/>
  <c r="G1824" i="4"/>
  <c r="O1824" i="4"/>
  <c r="I1824" i="4"/>
  <c r="Q1824" i="4"/>
  <c r="C1824" i="4"/>
  <c r="K1824" i="4"/>
  <c r="B1824" i="4"/>
  <c r="H1824" i="4"/>
  <c r="J1824" i="4"/>
  <c r="P1824" i="4"/>
  <c r="M1824" i="4"/>
  <c r="R1824" i="4"/>
  <c r="M1707" i="4"/>
  <c r="G1707" i="4"/>
  <c r="O1707" i="4"/>
  <c r="I1707" i="4"/>
  <c r="J1707" i="4"/>
  <c r="P1707" i="4"/>
  <c r="K1707" i="4"/>
  <c r="B1707" i="4"/>
  <c r="L1707" i="4"/>
  <c r="C1707" i="4"/>
  <c r="D1707" i="4"/>
  <c r="F1707" i="4"/>
  <c r="Q1707" i="4"/>
  <c r="H1707" i="4"/>
  <c r="R1707" i="4"/>
  <c r="M1668" i="4"/>
  <c r="F1668" i="4"/>
  <c r="G1668" i="4"/>
  <c r="O1668" i="4"/>
  <c r="H1668" i="4"/>
  <c r="I1668" i="4"/>
  <c r="Q1668" i="4"/>
  <c r="B1668" i="4"/>
  <c r="J1668" i="4"/>
  <c r="P1668" i="4"/>
  <c r="R1668" i="4"/>
  <c r="C1668" i="4"/>
  <c r="K1668" i="4"/>
  <c r="D1668" i="4"/>
  <c r="L1668" i="4"/>
  <c r="D1593" i="4"/>
  <c r="L1593" i="4"/>
  <c r="M1593" i="4"/>
  <c r="F1593" i="4"/>
  <c r="G1593" i="4"/>
  <c r="O1593" i="4"/>
  <c r="H1593" i="4"/>
  <c r="I1593" i="4"/>
  <c r="Q1593" i="4"/>
  <c r="B1593" i="4"/>
  <c r="J1593" i="4"/>
  <c r="P1593" i="4"/>
  <c r="R1593" i="4"/>
  <c r="C1593" i="4"/>
  <c r="K1593" i="4"/>
  <c r="C1529" i="4"/>
  <c r="K1529" i="4"/>
  <c r="M1529" i="4"/>
  <c r="F1529" i="4"/>
  <c r="H1529" i="4"/>
  <c r="I1529" i="4"/>
  <c r="Q1529" i="4"/>
  <c r="B1529" i="4"/>
  <c r="J1529" i="4"/>
  <c r="P1529" i="4"/>
  <c r="R1529" i="4"/>
  <c r="O1529" i="4"/>
  <c r="D1529" i="4"/>
  <c r="G1529" i="4"/>
  <c r="L1529" i="4"/>
  <c r="B1435" i="4"/>
  <c r="J1435" i="4"/>
  <c r="P1435" i="4"/>
  <c r="R1435" i="4"/>
  <c r="C1435" i="4"/>
  <c r="K1435" i="4"/>
  <c r="D1435" i="4"/>
  <c r="L1435" i="4"/>
  <c r="M1435" i="4"/>
  <c r="F1435" i="4"/>
  <c r="G1435" i="4"/>
  <c r="O1435" i="4"/>
  <c r="H1435" i="4"/>
  <c r="I1435" i="4"/>
  <c r="Q1435" i="4"/>
  <c r="I1470" i="4"/>
  <c r="Q1470" i="4"/>
  <c r="C1470" i="4"/>
  <c r="K1470" i="4"/>
  <c r="D1470" i="4"/>
  <c r="L1470" i="4"/>
  <c r="M1470" i="4"/>
  <c r="F1470" i="4"/>
  <c r="G1470" i="4"/>
  <c r="O1470" i="4"/>
  <c r="H1470" i="4"/>
  <c r="B1470" i="4"/>
  <c r="J1470" i="4"/>
  <c r="E1470" i="4"/>
  <c r="R1470" i="4"/>
  <c r="B1327" i="4"/>
  <c r="J1327" i="4"/>
  <c r="P1327" i="4"/>
  <c r="R1327" i="4"/>
  <c r="C1327" i="4"/>
  <c r="K1327" i="4"/>
  <c r="D1327" i="4"/>
  <c r="L1327" i="4"/>
  <c r="F1327" i="4"/>
  <c r="Q1327" i="4"/>
  <c r="G1327" i="4"/>
  <c r="H1327" i="4"/>
  <c r="I1327" i="4"/>
  <c r="M1327" i="4"/>
  <c r="O1327" i="4"/>
  <c r="H1294" i="4"/>
  <c r="I1294" i="4"/>
  <c r="Q1294" i="4"/>
  <c r="B1294" i="4"/>
  <c r="J1294" i="4"/>
  <c r="P1294" i="4"/>
  <c r="R1294" i="4"/>
  <c r="C1294" i="4"/>
  <c r="K1294" i="4"/>
  <c r="M1294" i="4"/>
  <c r="F1294" i="4"/>
  <c r="G1294" i="4"/>
  <c r="O1294" i="4"/>
  <c r="D1294" i="4"/>
  <c r="L1294" i="4"/>
  <c r="D1221" i="4"/>
  <c r="L1221" i="4"/>
  <c r="F1221" i="4"/>
  <c r="G1221" i="4"/>
  <c r="O1221" i="4"/>
  <c r="H1221" i="4"/>
  <c r="I1221" i="4"/>
  <c r="Q1221" i="4"/>
  <c r="C1221" i="4"/>
  <c r="K1221" i="4"/>
  <c r="B1221" i="4"/>
  <c r="J1221" i="4"/>
  <c r="P1221" i="4"/>
  <c r="M1221" i="4"/>
  <c r="R1221" i="4"/>
  <c r="I1172" i="4"/>
  <c r="Q1172" i="4"/>
  <c r="B1172" i="4"/>
  <c r="J1172" i="4"/>
  <c r="P1172" i="4"/>
  <c r="R1172" i="4"/>
  <c r="C1172" i="4"/>
  <c r="K1172" i="4"/>
  <c r="M1172" i="4"/>
  <c r="F1172" i="4"/>
  <c r="G1172" i="4"/>
  <c r="O1172" i="4"/>
  <c r="H1172" i="4"/>
  <c r="D1172" i="4"/>
  <c r="L1172" i="4"/>
  <c r="D1078" i="4"/>
  <c r="L1078" i="4"/>
  <c r="M1078" i="4"/>
  <c r="G1078" i="4"/>
  <c r="Q1078" i="4"/>
  <c r="H1078" i="4"/>
  <c r="R1078" i="4"/>
  <c r="I1078" i="4"/>
  <c r="J1078" i="4"/>
  <c r="P1078" i="4"/>
  <c r="K1078" i="4"/>
  <c r="B1078" i="4"/>
  <c r="C1078" i="4"/>
  <c r="O1078" i="4"/>
  <c r="F1078" i="4"/>
  <c r="C2085" i="4"/>
  <c r="K2085" i="4"/>
  <c r="D2085" i="4"/>
  <c r="L2085" i="4"/>
  <c r="M2085" i="4"/>
  <c r="F2085" i="4"/>
  <c r="G2085" i="4"/>
  <c r="O2085" i="4"/>
  <c r="H2085" i="4"/>
  <c r="I2085" i="4"/>
  <c r="Q2085" i="4"/>
  <c r="B2085" i="4"/>
  <c r="J2085" i="4"/>
  <c r="P2085" i="4"/>
  <c r="R2085" i="4"/>
  <c r="C1763" i="4"/>
  <c r="K1763" i="4"/>
  <c r="M1763" i="4"/>
  <c r="F1763" i="4"/>
  <c r="G1763" i="4"/>
  <c r="O1763" i="4"/>
  <c r="H1763" i="4"/>
  <c r="I1763" i="4"/>
  <c r="Q1763" i="4"/>
  <c r="B1763" i="4"/>
  <c r="J1763" i="4"/>
  <c r="P1763" i="4"/>
  <c r="R1763" i="4"/>
  <c r="D1763" i="4"/>
  <c r="L1763" i="4"/>
  <c r="D2198" i="4"/>
  <c r="L2198" i="4"/>
  <c r="M2198" i="4"/>
  <c r="F2198" i="4"/>
  <c r="G2198" i="4"/>
  <c r="O2198" i="4"/>
  <c r="H2198" i="4"/>
  <c r="I2198" i="4"/>
  <c r="Q2198" i="4"/>
  <c r="B2198" i="4"/>
  <c r="J2198" i="4"/>
  <c r="E2198" i="4"/>
  <c r="R2198" i="4"/>
  <c r="C2198" i="4"/>
  <c r="K2198" i="4"/>
  <c r="G2041" i="4"/>
  <c r="O2041" i="4"/>
  <c r="H2041" i="4"/>
  <c r="I2041" i="4"/>
  <c r="Q2041" i="4"/>
  <c r="B2041" i="4"/>
  <c r="J2041" i="4"/>
  <c r="P2041" i="4"/>
  <c r="R2041" i="4"/>
  <c r="C2041" i="4"/>
  <c r="K2041" i="4"/>
  <c r="D2041" i="4"/>
  <c r="L2041" i="4"/>
  <c r="M2041" i="4"/>
  <c r="F2041" i="4"/>
  <c r="G2205" i="4"/>
  <c r="O2205" i="4"/>
  <c r="H2205" i="4"/>
  <c r="I2205" i="4"/>
  <c r="Q2205" i="4"/>
  <c r="B2205" i="4"/>
  <c r="J2205" i="4"/>
  <c r="P2205" i="4"/>
  <c r="R2205" i="4"/>
  <c r="C2205" i="4"/>
  <c r="K2205" i="4"/>
  <c r="D2205" i="4"/>
  <c r="L2205" i="4"/>
  <c r="M2205" i="4"/>
  <c r="F2205" i="4"/>
  <c r="B1991" i="4"/>
  <c r="J1991" i="4"/>
  <c r="P1991" i="4"/>
  <c r="R1991" i="4"/>
  <c r="C1991" i="4"/>
  <c r="K1991" i="4"/>
  <c r="D1991" i="4"/>
  <c r="L1991" i="4"/>
  <c r="M1991" i="4"/>
  <c r="F1991" i="4"/>
  <c r="G1991" i="4"/>
  <c r="O1991" i="4"/>
  <c r="H1991" i="4"/>
  <c r="Q1991" i="4"/>
  <c r="I1991" i="4"/>
  <c r="G2089" i="4"/>
  <c r="O2089" i="4"/>
  <c r="H2089" i="4"/>
  <c r="I2089" i="4"/>
  <c r="Q2089" i="4"/>
  <c r="B2089" i="4"/>
  <c r="J2089" i="4"/>
  <c r="P2089" i="4"/>
  <c r="R2089" i="4"/>
  <c r="C2089" i="4"/>
  <c r="K2089" i="4"/>
  <c r="D2089" i="4"/>
  <c r="L2089" i="4"/>
  <c r="M2089" i="4"/>
  <c r="F2089" i="4"/>
  <c r="C1924" i="4"/>
  <c r="K1924" i="4"/>
  <c r="D1924" i="4"/>
  <c r="L1924" i="4"/>
  <c r="M1924" i="4"/>
  <c r="F1924" i="4"/>
  <c r="G1924" i="4"/>
  <c r="O1924" i="4"/>
  <c r="H1924" i="4"/>
  <c r="I1924" i="4"/>
  <c r="Q1924" i="4"/>
  <c r="B1924" i="4"/>
  <c r="J1924" i="4"/>
  <c r="P1924" i="4"/>
  <c r="R1924" i="4"/>
  <c r="C1863" i="4"/>
  <c r="K1863" i="4"/>
  <c r="D1863" i="4"/>
  <c r="L1863" i="4"/>
  <c r="M1863" i="4"/>
  <c r="F1863" i="4"/>
  <c r="G1863" i="4"/>
  <c r="O1863" i="4"/>
  <c r="H1863" i="4"/>
  <c r="R1863" i="4"/>
  <c r="B1863" i="4"/>
  <c r="I1863" i="4"/>
  <c r="J1863" i="4"/>
  <c r="P1863" i="4"/>
  <c r="Q1863" i="4"/>
  <c r="D1868" i="4"/>
  <c r="L1868" i="4"/>
  <c r="M1868" i="4"/>
  <c r="F1868" i="4"/>
  <c r="G1868" i="4"/>
  <c r="O1868" i="4"/>
  <c r="H1868" i="4"/>
  <c r="I1868" i="4"/>
  <c r="Q1868" i="4"/>
  <c r="C1868" i="4"/>
  <c r="J1868" i="4"/>
  <c r="P1868" i="4"/>
  <c r="K1868" i="4"/>
  <c r="R1868" i="4"/>
  <c r="B1868" i="4"/>
  <c r="B1766" i="4"/>
  <c r="J1766" i="4"/>
  <c r="R1766" i="4"/>
  <c r="D1766" i="4"/>
  <c r="L1766" i="4"/>
  <c r="M1766" i="4"/>
  <c r="F1766" i="4"/>
  <c r="G1766" i="4"/>
  <c r="O1766" i="4"/>
  <c r="H1766" i="4"/>
  <c r="I1766" i="4"/>
  <c r="Q1766" i="4"/>
  <c r="K1766" i="4"/>
  <c r="C1766" i="4"/>
  <c r="F1738" i="4"/>
  <c r="G1738" i="4"/>
  <c r="O1738" i="4"/>
  <c r="H1738" i="4"/>
  <c r="I1738" i="4"/>
  <c r="Q1738" i="4"/>
  <c r="B1738" i="4"/>
  <c r="J1738" i="4"/>
  <c r="P1738" i="4"/>
  <c r="R1738" i="4"/>
  <c r="C1738" i="4"/>
  <c r="K1738" i="4"/>
  <c r="D1738" i="4"/>
  <c r="L1738" i="4"/>
  <c r="M1738" i="4"/>
  <c r="B1629" i="4"/>
  <c r="J1629" i="4"/>
  <c r="P1629" i="4"/>
  <c r="R1629" i="4"/>
  <c r="C1629" i="4"/>
  <c r="K1629" i="4"/>
  <c r="D1629" i="4"/>
  <c r="L1629" i="4"/>
  <c r="M1629" i="4"/>
  <c r="F1629" i="4"/>
  <c r="G1629" i="4"/>
  <c r="O1629" i="4"/>
  <c r="H1629" i="4"/>
  <c r="I1629" i="4"/>
  <c r="Q1629" i="4"/>
  <c r="I1632" i="4"/>
  <c r="Q1632" i="4"/>
  <c r="B1632" i="4"/>
  <c r="J1632" i="4"/>
  <c r="P1632" i="4"/>
  <c r="R1632" i="4"/>
  <c r="C1632" i="4"/>
  <c r="K1632" i="4"/>
  <c r="D1632" i="4"/>
  <c r="L1632" i="4"/>
  <c r="M1632" i="4"/>
  <c r="F1632" i="4"/>
  <c r="G1632" i="4"/>
  <c r="O1632" i="4"/>
  <c r="H1632" i="4"/>
  <c r="H1546" i="4"/>
  <c r="B1546" i="4"/>
  <c r="J1546" i="4"/>
  <c r="P1546" i="4"/>
  <c r="R1546" i="4"/>
  <c r="C1546" i="4"/>
  <c r="K1546" i="4"/>
  <c r="M1546" i="4"/>
  <c r="G1546" i="4"/>
  <c r="O1546" i="4"/>
  <c r="D1546" i="4"/>
  <c r="F1546" i="4"/>
  <c r="I1546" i="4"/>
  <c r="L1546" i="4"/>
  <c r="Q1546" i="4"/>
  <c r="G1525" i="4"/>
  <c r="O1525" i="4"/>
  <c r="I1525" i="4"/>
  <c r="Q1525" i="4"/>
  <c r="B1525" i="4"/>
  <c r="J1525" i="4"/>
  <c r="P1525" i="4"/>
  <c r="R1525" i="4"/>
  <c r="C1525" i="4"/>
  <c r="K1525" i="4"/>
  <c r="D1525" i="4"/>
  <c r="L1525" i="4"/>
  <c r="M1525" i="4"/>
  <c r="F1525" i="4"/>
  <c r="H1525" i="4"/>
  <c r="C1413" i="4"/>
  <c r="K1413" i="4"/>
  <c r="M1413" i="4"/>
  <c r="H1413" i="4"/>
  <c r="R1413" i="4"/>
  <c r="I1413" i="4"/>
  <c r="J1413" i="4"/>
  <c r="P1413" i="4"/>
  <c r="L1413" i="4"/>
  <c r="B1413" i="4"/>
  <c r="D1413" i="4"/>
  <c r="O1413" i="4"/>
  <c r="F1413" i="4"/>
  <c r="G1413" i="4"/>
  <c r="Q1413" i="4"/>
  <c r="F1381" i="4"/>
  <c r="G1381" i="4"/>
  <c r="O1381" i="4"/>
  <c r="H1381" i="4"/>
  <c r="I1381" i="4"/>
  <c r="Q1381" i="4"/>
  <c r="B1381" i="4"/>
  <c r="J1381" i="4"/>
  <c r="P1381" i="4"/>
  <c r="R1381" i="4"/>
  <c r="C1381" i="4"/>
  <c r="K1381" i="4"/>
  <c r="D1381" i="4"/>
  <c r="L1381" i="4"/>
  <c r="M1381" i="4"/>
  <c r="D1301" i="4"/>
  <c r="L1301" i="4"/>
  <c r="M1301" i="4"/>
  <c r="F1301" i="4"/>
  <c r="H1301" i="4"/>
  <c r="I1301" i="4"/>
  <c r="Q1301" i="4"/>
  <c r="B1301" i="4"/>
  <c r="J1301" i="4"/>
  <c r="E1301" i="4"/>
  <c r="R1301" i="4"/>
  <c r="G1301" i="4"/>
  <c r="K1301" i="4"/>
  <c r="O1301" i="4"/>
  <c r="C1301" i="4"/>
  <c r="I1264" i="4"/>
  <c r="Q1264" i="4"/>
  <c r="B1264" i="4"/>
  <c r="J1264" i="4"/>
  <c r="P1264" i="4"/>
  <c r="R1264" i="4"/>
  <c r="M1264" i="4"/>
  <c r="F1264" i="4"/>
  <c r="G1264" i="4"/>
  <c r="O1264" i="4"/>
  <c r="H1264" i="4"/>
  <c r="C1264" i="4"/>
  <c r="D1264" i="4"/>
  <c r="L1264" i="4"/>
  <c r="K1264" i="4"/>
  <c r="G1182" i="4"/>
  <c r="O1182" i="4"/>
  <c r="I1182" i="4"/>
  <c r="Q1182" i="4"/>
  <c r="H1182" i="4"/>
  <c r="K1182" i="4"/>
  <c r="B1182" i="4"/>
  <c r="C1182" i="4"/>
  <c r="D1182" i="4"/>
  <c r="R1182" i="4"/>
  <c r="F1182" i="4"/>
  <c r="J1182" i="4"/>
  <c r="P1182" i="4"/>
  <c r="L1182" i="4"/>
  <c r="M1182" i="4"/>
  <c r="F1103" i="4"/>
  <c r="G1103" i="4"/>
  <c r="O1103" i="4"/>
  <c r="B1103" i="4"/>
  <c r="J1103" i="4"/>
  <c r="P1103" i="4"/>
  <c r="R1103" i="4"/>
  <c r="D1103" i="4"/>
  <c r="Q1103" i="4"/>
  <c r="H1103" i="4"/>
  <c r="I1103" i="4"/>
  <c r="K1103" i="4"/>
  <c r="M1103" i="4"/>
  <c r="C1103" i="4"/>
  <c r="L1103" i="4"/>
  <c r="D2171" i="4"/>
  <c r="L2171" i="4"/>
  <c r="G2171" i="4"/>
  <c r="O2171" i="4"/>
  <c r="H2171" i="4"/>
  <c r="R2171" i="4"/>
  <c r="I2171" i="4"/>
  <c r="J2171" i="4"/>
  <c r="P2171" i="4"/>
  <c r="K2171" i="4"/>
  <c r="B2171" i="4"/>
  <c r="M2171" i="4"/>
  <c r="C2171" i="4"/>
  <c r="F2171" i="4"/>
  <c r="Q2171" i="4"/>
  <c r="C1085" i="4"/>
  <c r="K1085" i="4"/>
  <c r="D1085" i="4"/>
  <c r="L1085" i="4"/>
  <c r="M1085" i="4"/>
  <c r="F1085" i="4"/>
  <c r="G1085" i="4"/>
  <c r="O1085" i="4"/>
  <c r="H1085" i="4"/>
  <c r="I1085" i="4"/>
  <c r="Q1085" i="4"/>
  <c r="J1085" i="4"/>
  <c r="P1085" i="4"/>
  <c r="R1085" i="4"/>
  <c r="B1085" i="4"/>
  <c r="C2217" i="4"/>
  <c r="K2217" i="4"/>
  <c r="D2217" i="4"/>
  <c r="L2217" i="4"/>
  <c r="M2217" i="4"/>
  <c r="F2217" i="4"/>
  <c r="G2217" i="4"/>
  <c r="O2217" i="4"/>
  <c r="H2217" i="4"/>
  <c r="I2217" i="4"/>
  <c r="Q2217" i="4"/>
  <c r="B2217" i="4"/>
  <c r="J2217" i="4"/>
  <c r="P2217" i="4"/>
  <c r="R2217" i="4"/>
  <c r="H2194" i="4"/>
  <c r="I2194" i="4"/>
  <c r="Q2194" i="4"/>
  <c r="B2194" i="4"/>
  <c r="J2194" i="4"/>
  <c r="P2194" i="4"/>
  <c r="R2194" i="4"/>
  <c r="C2194" i="4"/>
  <c r="K2194" i="4"/>
  <c r="D2194" i="4"/>
  <c r="L2194" i="4"/>
  <c r="M2194" i="4"/>
  <c r="F2194" i="4"/>
  <c r="G2194" i="4"/>
  <c r="O2194" i="4"/>
  <c r="B2031" i="4"/>
  <c r="J2031" i="4"/>
  <c r="R2031" i="4"/>
  <c r="C2031" i="4"/>
  <c r="K2031" i="4"/>
  <c r="D2031" i="4"/>
  <c r="L2031" i="4"/>
  <c r="M2031" i="4"/>
  <c r="F2031" i="4"/>
  <c r="G2031" i="4"/>
  <c r="O2031" i="4"/>
  <c r="H2031" i="4"/>
  <c r="I2031" i="4"/>
  <c r="Q2031" i="4"/>
  <c r="H2078" i="4"/>
  <c r="I2078" i="4"/>
  <c r="Q2078" i="4"/>
  <c r="B2078" i="4"/>
  <c r="J2078" i="4"/>
  <c r="P2078" i="4"/>
  <c r="R2078" i="4"/>
  <c r="C2078" i="4"/>
  <c r="K2078" i="4"/>
  <c r="D2078" i="4"/>
  <c r="L2078" i="4"/>
  <c r="M2078" i="4"/>
  <c r="F2078" i="4"/>
  <c r="G2078" i="4"/>
  <c r="O2078" i="4"/>
  <c r="D1953" i="4"/>
  <c r="L1953" i="4"/>
  <c r="M1953" i="4"/>
  <c r="F1953" i="4"/>
  <c r="G1953" i="4"/>
  <c r="O1953" i="4"/>
  <c r="H1953" i="4"/>
  <c r="I1953" i="4"/>
  <c r="Q1953" i="4"/>
  <c r="B1953" i="4"/>
  <c r="J1953" i="4"/>
  <c r="P1953" i="4"/>
  <c r="R1953" i="4"/>
  <c r="C1953" i="4"/>
  <c r="K1953" i="4"/>
  <c r="G1912" i="4"/>
  <c r="O1912" i="4"/>
  <c r="H1912" i="4"/>
  <c r="I1912" i="4"/>
  <c r="Q1912" i="4"/>
  <c r="B1912" i="4"/>
  <c r="J1912" i="4"/>
  <c r="P1912" i="4"/>
  <c r="R1912" i="4"/>
  <c r="C1912" i="4"/>
  <c r="K1912" i="4"/>
  <c r="D1912" i="4"/>
  <c r="L1912" i="4"/>
  <c r="M1912" i="4"/>
  <c r="F1912" i="4"/>
  <c r="F1870" i="4"/>
  <c r="G1870" i="4"/>
  <c r="O1870" i="4"/>
  <c r="H1870" i="4"/>
  <c r="I1870" i="4"/>
  <c r="Q1870" i="4"/>
  <c r="B1870" i="4"/>
  <c r="J1870" i="4"/>
  <c r="P1870" i="4"/>
  <c r="R1870" i="4"/>
  <c r="C1870" i="4"/>
  <c r="K1870" i="4"/>
  <c r="D1870" i="4"/>
  <c r="L1870" i="4"/>
  <c r="M1870" i="4"/>
  <c r="C1705" i="4"/>
  <c r="K1705" i="4"/>
  <c r="M1705" i="4"/>
  <c r="D1705" i="4"/>
  <c r="O1705" i="4"/>
  <c r="F1705" i="4"/>
  <c r="G1705" i="4"/>
  <c r="Q1705" i="4"/>
  <c r="H1705" i="4"/>
  <c r="R1705" i="4"/>
  <c r="I1705" i="4"/>
  <c r="J1705" i="4"/>
  <c r="P1705" i="4"/>
  <c r="L1705" i="4"/>
  <c r="B1705" i="4"/>
  <c r="G1751" i="4"/>
  <c r="O1751" i="4"/>
  <c r="H1751" i="4"/>
  <c r="I1751" i="4"/>
  <c r="Q1751" i="4"/>
  <c r="B1751" i="4"/>
  <c r="J1751" i="4"/>
  <c r="P1751" i="4"/>
  <c r="R1751" i="4"/>
  <c r="C1751" i="4"/>
  <c r="K1751" i="4"/>
  <c r="D1751" i="4"/>
  <c r="L1751" i="4"/>
  <c r="M1751" i="4"/>
  <c r="F1751" i="4"/>
  <c r="D1647" i="4"/>
  <c r="L1647" i="4"/>
  <c r="M1647" i="4"/>
  <c r="F1647" i="4"/>
  <c r="G1647" i="4"/>
  <c r="O1647" i="4"/>
  <c r="H1647" i="4"/>
  <c r="I1647" i="4"/>
  <c r="Q1647" i="4"/>
  <c r="B1647" i="4"/>
  <c r="J1647" i="4"/>
  <c r="P1647" i="4"/>
  <c r="R1647" i="4"/>
  <c r="C1647" i="4"/>
  <c r="K1647" i="4"/>
  <c r="C1560" i="4"/>
  <c r="K1560" i="4"/>
  <c r="M1560" i="4"/>
  <c r="D1560" i="4"/>
  <c r="O1560" i="4"/>
  <c r="F1560" i="4"/>
  <c r="G1560" i="4"/>
  <c r="Q1560" i="4"/>
  <c r="H1560" i="4"/>
  <c r="R1560" i="4"/>
  <c r="I1560" i="4"/>
  <c r="J1560" i="4"/>
  <c r="E1560" i="4"/>
  <c r="L1560" i="4"/>
  <c r="B1560" i="4"/>
  <c r="B1516" i="4"/>
  <c r="J1516" i="4"/>
  <c r="P1516" i="4"/>
  <c r="R1516" i="4"/>
  <c r="D1516" i="4"/>
  <c r="L1516" i="4"/>
  <c r="M1516" i="4"/>
  <c r="F1516" i="4"/>
  <c r="G1516" i="4"/>
  <c r="O1516" i="4"/>
  <c r="H1516" i="4"/>
  <c r="I1516" i="4"/>
  <c r="Q1516" i="4"/>
  <c r="C1516" i="4"/>
  <c r="K1516" i="4"/>
  <c r="G1483" i="4"/>
  <c r="O1483" i="4"/>
  <c r="I1483" i="4"/>
  <c r="Q1483" i="4"/>
  <c r="F1483" i="4"/>
  <c r="R1483" i="4"/>
  <c r="H1483" i="4"/>
  <c r="J1483" i="4"/>
  <c r="P1483" i="4"/>
  <c r="K1483" i="4"/>
  <c r="B1483" i="4"/>
  <c r="L1483" i="4"/>
  <c r="C1483" i="4"/>
  <c r="M1483" i="4"/>
  <c r="D1483" i="4"/>
  <c r="H1433" i="4"/>
  <c r="I1433" i="4"/>
  <c r="Q1433" i="4"/>
  <c r="B1433" i="4"/>
  <c r="J1433" i="4"/>
  <c r="P1433" i="4"/>
  <c r="R1433" i="4"/>
  <c r="C1433" i="4"/>
  <c r="K1433" i="4"/>
  <c r="D1433" i="4"/>
  <c r="L1433" i="4"/>
  <c r="M1433" i="4"/>
  <c r="F1433" i="4"/>
  <c r="G1433" i="4"/>
  <c r="O1433" i="4"/>
  <c r="I1364" i="4"/>
  <c r="Q1364" i="4"/>
  <c r="B1364" i="4"/>
  <c r="J1364" i="4"/>
  <c r="P1364" i="4"/>
  <c r="R1364" i="4"/>
  <c r="C1364" i="4"/>
  <c r="K1364" i="4"/>
  <c r="D1364" i="4"/>
  <c r="L1364" i="4"/>
  <c r="M1364" i="4"/>
  <c r="F1364" i="4"/>
  <c r="G1364" i="4"/>
  <c r="O1364" i="4"/>
  <c r="H1364" i="4"/>
  <c r="G1297" i="4"/>
  <c r="O1297" i="4"/>
  <c r="H1297" i="4"/>
  <c r="I1297" i="4"/>
  <c r="Q1297" i="4"/>
  <c r="B1297" i="4"/>
  <c r="J1297" i="4"/>
  <c r="P1297" i="4"/>
  <c r="R1297" i="4"/>
  <c r="D1297" i="4"/>
  <c r="L1297" i="4"/>
  <c r="M1297" i="4"/>
  <c r="F1297" i="4"/>
  <c r="C1297" i="4"/>
  <c r="K1297" i="4"/>
  <c r="B1195" i="4"/>
  <c r="J1195" i="4"/>
  <c r="P1195" i="4"/>
  <c r="R1195" i="4"/>
  <c r="D1195" i="4"/>
  <c r="L1195" i="4"/>
  <c r="O1195" i="4"/>
  <c r="F1195" i="4"/>
  <c r="G1195" i="4"/>
  <c r="Q1195" i="4"/>
  <c r="H1195" i="4"/>
  <c r="I1195" i="4"/>
  <c r="K1195" i="4"/>
  <c r="M1195" i="4"/>
  <c r="C1195" i="4"/>
  <c r="C1133" i="4"/>
  <c r="K1133" i="4"/>
  <c r="D1133" i="4"/>
  <c r="L1133" i="4"/>
  <c r="O1133" i="4"/>
  <c r="F1133" i="4"/>
  <c r="B1133" i="4"/>
  <c r="R1133" i="4"/>
  <c r="G1133" i="4"/>
  <c r="Q1133" i="4"/>
  <c r="H1133" i="4"/>
  <c r="I1133" i="4"/>
  <c r="J1133" i="4"/>
  <c r="P1133" i="4"/>
  <c r="M1133" i="4"/>
  <c r="C1093" i="4"/>
  <c r="K1093" i="4"/>
  <c r="D1093" i="4"/>
  <c r="L1093" i="4"/>
  <c r="M1093" i="4"/>
  <c r="B1093" i="4"/>
  <c r="G1093" i="4"/>
  <c r="Q1093" i="4"/>
  <c r="I1093" i="4"/>
  <c r="O1093" i="4"/>
  <c r="R1093" i="4"/>
  <c r="F1093" i="4"/>
  <c r="J1093" i="4"/>
  <c r="E1093" i="4"/>
  <c r="H1093" i="4"/>
  <c r="L244" i="4"/>
  <c r="AE243" i="4"/>
  <c r="L653" i="4"/>
  <c r="O653" i="4"/>
  <c r="D79" i="4"/>
  <c r="B79" i="4"/>
  <c r="B423" i="4"/>
  <c r="R423" i="4"/>
  <c r="K134" i="4"/>
  <c r="D134" i="4"/>
  <c r="L113" i="4"/>
  <c r="F113" i="4"/>
  <c r="R625" i="4"/>
  <c r="F138" i="4"/>
  <c r="G138" i="4"/>
  <c r="G650" i="4"/>
  <c r="L650" i="4"/>
  <c r="G491" i="4"/>
  <c r="R491" i="4"/>
  <c r="L597" i="4"/>
  <c r="O597" i="4"/>
  <c r="I46" i="4"/>
  <c r="F46" i="4"/>
  <c r="I622" i="4"/>
  <c r="F622" i="4"/>
  <c r="K535" i="4"/>
  <c r="L535" i="4"/>
  <c r="AE534" i="4"/>
  <c r="D729" i="4"/>
  <c r="O729" i="4"/>
  <c r="AH729" i="4"/>
  <c r="G731" i="4"/>
  <c r="D731" i="4"/>
  <c r="K709" i="4"/>
  <c r="Q709" i="4"/>
  <c r="B571" i="4"/>
  <c r="F571" i="4"/>
  <c r="B574" i="4"/>
  <c r="K574" i="4"/>
  <c r="H301" i="4"/>
  <c r="Q239" i="4"/>
  <c r="G313" i="4"/>
  <c r="Q313" i="4"/>
  <c r="G402" i="4"/>
  <c r="O402" i="4"/>
  <c r="F466" i="4"/>
  <c r="O466" i="4"/>
  <c r="C243" i="4"/>
  <c r="F243" i="4"/>
  <c r="C307" i="4"/>
  <c r="C260" i="4"/>
  <c r="Q260" i="4"/>
  <c r="F324" i="4"/>
  <c r="Q324" i="4"/>
  <c r="H93" i="4"/>
  <c r="K93" i="4"/>
  <c r="B157" i="4"/>
  <c r="F157" i="4"/>
  <c r="M605" i="4"/>
  <c r="M54" i="4"/>
  <c r="J54" i="4"/>
  <c r="P54" i="4"/>
  <c r="K630" i="4"/>
  <c r="I630" i="4"/>
  <c r="L80" i="4"/>
  <c r="AE79" i="4"/>
  <c r="R80" i="4"/>
  <c r="R513" i="4"/>
  <c r="M218" i="4"/>
  <c r="B59" i="4"/>
  <c r="L128" i="4"/>
  <c r="B354" i="4"/>
  <c r="J354" i="4"/>
  <c r="P354" i="4"/>
  <c r="I468" i="4"/>
  <c r="AB468" i="4"/>
  <c r="O468" i="4"/>
  <c r="B736" i="4"/>
  <c r="U735" i="4"/>
  <c r="K736" i="4"/>
  <c r="G736" i="4"/>
  <c r="Z735" i="4"/>
  <c r="O953" i="4"/>
  <c r="H1019" i="4"/>
  <c r="Q907" i="4"/>
  <c r="D907" i="4"/>
  <c r="J907" i="4"/>
  <c r="P907" i="4"/>
  <c r="D951" i="4"/>
  <c r="H951" i="4"/>
  <c r="D822" i="4"/>
  <c r="F842" i="4"/>
  <c r="K842" i="4"/>
  <c r="C989" i="4"/>
  <c r="R989" i="4"/>
  <c r="B813" i="4"/>
  <c r="Q813" i="4"/>
  <c r="F911" i="4"/>
  <c r="J911" i="4"/>
  <c r="P911" i="4"/>
  <c r="Q957" i="4"/>
  <c r="K1027" i="4"/>
  <c r="H912" i="4"/>
  <c r="M912" i="4"/>
  <c r="K955" i="4"/>
  <c r="F955" i="4"/>
  <c r="K901" i="4"/>
  <c r="R901" i="4"/>
  <c r="C853" i="4"/>
  <c r="Q853" i="4"/>
  <c r="D996" i="4"/>
  <c r="F996" i="4"/>
  <c r="L818" i="4"/>
  <c r="H818" i="4"/>
  <c r="B818" i="4"/>
  <c r="Q808" i="4"/>
  <c r="R843" i="4"/>
  <c r="AK843" i="4"/>
  <c r="Q843" i="4"/>
  <c r="D858" i="4"/>
  <c r="C858" i="4"/>
  <c r="B858" i="4"/>
  <c r="O986" i="4"/>
  <c r="F986" i="4"/>
  <c r="O1044" i="4"/>
  <c r="K1044" i="4"/>
  <c r="F982" i="4"/>
  <c r="O1036" i="4"/>
  <c r="C837" i="4"/>
  <c r="O897" i="4"/>
  <c r="H897" i="4"/>
  <c r="C897" i="4"/>
  <c r="L1038" i="4"/>
  <c r="B997" i="4"/>
  <c r="L997" i="4"/>
  <c r="B880" i="4"/>
  <c r="Q880" i="4"/>
  <c r="B926" i="4"/>
  <c r="G926" i="4"/>
  <c r="D1013" i="4"/>
  <c r="M1013" i="4"/>
  <c r="H854" i="4"/>
  <c r="L854" i="4"/>
  <c r="K934" i="4"/>
  <c r="D934" i="4"/>
  <c r="M946" i="4"/>
  <c r="Q946" i="4"/>
  <c r="O891" i="4"/>
  <c r="J891" i="4"/>
  <c r="P891" i="4"/>
  <c r="Q1029" i="4"/>
  <c r="M1029" i="4"/>
  <c r="R904" i="4"/>
  <c r="O904" i="4"/>
  <c r="H1049" i="4"/>
  <c r="B1049" i="4"/>
  <c r="O868" i="4"/>
  <c r="I868" i="4"/>
  <c r="C1007" i="4"/>
  <c r="G1007" i="4"/>
  <c r="R919" i="4"/>
  <c r="B1048" i="4"/>
  <c r="U1047" i="4"/>
  <c r="G1048" i="4"/>
  <c r="K1046" i="4"/>
  <c r="G1046" i="4"/>
  <c r="M976" i="4"/>
  <c r="Q976" i="4"/>
  <c r="M865" i="4"/>
  <c r="J865" i="4"/>
  <c r="P865" i="4"/>
  <c r="L812" i="4"/>
  <c r="M812" i="4"/>
  <c r="G892" i="4"/>
  <c r="J892" i="4"/>
  <c r="P892" i="4"/>
  <c r="Q892" i="4"/>
  <c r="K1022" i="4"/>
  <c r="O1022" i="4"/>
  <c r="K819" i="4"/>
  <c r="I819" i="4"/>
  <c r="O846" i="4"/>
  <c r="K817" i="4"/>
  <c r="Q820" i="4"/>
  <c r="M820" i="4"/>
  <c r="K839" i="4"/>
  <c r="D805" i="4"/>
  <c r="D823" i="4"/>
  <c r="I823" i="4"/>
  <c r="G910" i="4"/>
  <c r="J910" i="4"/>
  <c r="P910" i="4"/>
  <c r="Q994" i="4"/>
  <c r="B826" i="4"/>
  <c r="J898" i="4"/>
  <c r="P898" i="4"/>
  <c r="K993" i="4"/>
  <c r="H993" i="4"/>
  <c r="K875" i="4"/>
  <c r="J875" i="4"/>
  <c r="P875" i="4"/>
  <c r="D2009" i="4"/>
  <c r="L2009" i="4"/>
  <c r="M2009" i="4"/>
  <c r="F2009" i="4"/>
  <c r="G2009" i="4"/>
  <c r="O2009" i="4"/>
  <c r="H2009" i="4"/>
  <c r="I2009" i="4"/>
  <c r="Q2009" i="4"/>
  <c r="B2009" i="4"/>
  <c r="J2009" i="4"/>
  <c r="P2009" i="4"/>
  <c r="R2009" i="4"/>
  <c r="C2009" i="4"/>
  <c r="K2009" i="4"/>
  <c r="I1703" i="4"/>
  <c r="Q1703" i="4"/>
  <c r="C1703" i="4"/>
  <c r="K1703" i="4"/>
  <c r="J1703" i="4"/>
  <c r="P1703" i="4"/>
  <c r="L1703" i="4"/>
  <c r="B1703" i="4"/>
  <c r="M1703" i="4"/>
  <c r="D1703" i="4"/>
  <c r="O1703" i="4"/>
  <c r="F1703" i="4"/>
  <c r="G1703" i="4"/>
  <c r="R1703" i="4"/>
  <c r="H1703" i="4"/>
  <c r="I1535" i="4"/>
  <c r="Q1535" i="4"/>
  <c r="C1535" i="4"/>
  <c r="K1535" i="4"/>
  <c r="D1535" i="4"/>
  <c r="L1535" i="4"/>
  <c r="F1535" i="4"/>
  <c r="G1535" i="4"/>
  <c r="O1535" i="4"/>
  <c r="H1535" i="4"/>
  <c r="B1535" i="4"/>
  <c r="J1535" i="4"/>
  <c r="P1535" i="4"/>
  <c r="M1535" i="4"/>
  <c r="R1535" i="4"/>
  <c r="D1338" i="4"/>
  <c r="L1338" i="4"/>
  <c r="M1338" i="4"/>
  <c r="G1338" i="4"/>
  <c r="O1338" i="4"/>
  <c r="H1338" i="4"/>
  <c r="I1338" i="4"/>
  <c r="Q1338" i="4"/>
  <c r="B1338" i="4"/>
  <c r="J1338" i="4"/>
  <c r="P1338" i="4"/>
  <c r="R1338" i="4"/>
  <c r="K1338" i="4"/>
  <c r="C1338" i="4"/>
  <c r="F1338" i="4"/>
  <c r="C1184" i="4"/>
  <c r="K1184" i="4"/>
  <c r="M1184" i="4"/>
  <c r="F1184" i="4"/>
  <c r="G1184" i="4"/>
  <c r="Q1184" i="4"/>
  <c r="H1184" i="4"/>
  <c r="R1184" i="4"/>
  <c r="I1184" i="4"/>
  <c r="J1184" i="4"/>
  <c r="P1184" i="4"/>
  <c r="L1184" i="4"/>
  <c r="B1184" i="4"/>
  <c r="D1184" i="4"/>
  <c r="O1184" i="4"/>
  <c r="B2236" i="4"/>
  <c r="J2236" i="4"/>
  <c r="P2236" i="4"/>
  <c r="R2236" i="4"/>
  <c r="C2236" i="4"/>
  <c r="K2236" i="4"/>
  <c r="D2236" i="4"/>
  <c r="L2236" i="4"/>
  <c r="M2236" i="4"/>
  <c r="F2236" i="4"/>
  <c r="G2236" i="4"/>
  <c r="O2236" i="4"/>
  <c r="H2236" i="4"/>
  <c r="I2236" i="4"/>
  <c r="Q2236" i="4"/>
  <c r="C2174" i="4"/>
  <c r="K2174" i="4"/>
  <c r="F2174" i="4"/>
  <c r="I2174" i="4"/>
  <c r="J2174" i="4"/>
  <c r="P2174" i="4"/>
  <c r="L2174" i="4"/>
  <c r="B2174" i="4"/>
  <c r="M2174" i="4"/>
  <c r="D2174" i="4"/>
  <c r="O2174" i="4"/>
  <c r="G2174" i="4"/>
  <c r="Q2174" i="4"/>
  <c r="H2174" i="4"/>
  <c r="R2174" i="4"/>
  <c r="D2146" i="4"/>
  <c r="L2146" i="4"/>
  <c r="F2146" i="4"/>
  <c r="G2146" i="4"/>
  <c r="O2146" i="4"/>
  <c r="H2146" i="4"/>
  <c r="I2146" i="4"/>
  <c r="Q2146" i="4"/>
  <c r="B2146" i="4"/>
  <c r="J2146" i="4"/>
  <c r="P2146" i="4"/>
  <c r="R2146" i="4"/>
  <c r="K2146" i="4"/>
  <c r="M2146" i="4"/>
  <c r="C2146" i="4"/>
  <c r="G2065" i="4"/>
  <c r="O2065" i="4"/>
  <c r="H2065" i="4"/>
  <c r="I2065" i="4"/>
  <c r="Q2065" i="4"/>
  <c r="B2065" i="4"/>
  <c r="J2065" i="4"/>
  <c r="P2065" i="4"/>
  <c r="R2065" i="4"/>
  <c r="C2065" i="4"/>
  <c r="K2065" i="4"/>
  <c r="D2065" i="4"/>
  <c r="L2065" i="4"/>
  <c r="M2065" i="4"/>
  <c r="F2065" i="4"/>
  <c r="B1902" i="4"/>
  <c r="C1902" i="4"/>
  <c r="M1902" i="4"/>
  <c r="F1902" i="4"/>
  <c r="G1902" i="4"/>
  <c r="O1902" i="4"/>
  <c r="H1902" i="4"/>
  <c r="I1902" i="4"/>
  <c r="Q1902" i="4"/>
  <c r="J1902" i="4"/>
  <c r="P1902" i="4"/>
  <c r="R1902" i="4"/>
  <c r="K1902" i="4"/>
  <c r="D1902" i="4"/>
  <c r="L1902" i="4"/>
  <c r="G2024" i="4"/>
  <c r="O2024" i="4"/>
  <c r="H2024" i="4"/>
  <c r="I2024" i="4"/>
  <c r="Q2024" i="4"/>
  <c r="B2024" i="4"/>
  <c r="J2024" i="4"/>
  <c r="R2024" i="4"/>
  <c r="C2024" i="4"/>
  <c r="K2024" i="4"/>
  <c r="D2024" i="4"/>
  <c r="L2024" i="4"/>
  <c r="M2024" i="4"/>
  <c r="F2024" i="4"/>
  <c r="H1828" i="4"/>
  <c r="B1828" i="4"/>
  <c r="J1828" i="4"/>
  <c r="P1828" i="4"/>
  <c r="R1828" i="4"/>
  <c r="C1828" i="4"/>
  <c r="K1828" i="4"/>
  <c r="M1828" i="4"/>
  <c r="G1828" i="4"/>
  <c r="O1828" i="4"/>
  <c r="I1828" i="4"/>
  <c r="L1828" i="4"/>
  <c r="Q1828" i="4"/>
  <c r="D1828" i="4"/>
  <c r="F1828" i="4"/>
  <c r="B1742" i="4"/>
  <c r="J1742" i="4"/>
  <c r="P1742" i="4"/>
  <c r="R1742" i="4"/>
  <c r="C1742" i="4"/>
  <c r="K1742" i="4"/>
  <c r="D1742" i="4"/>
  <c r="L1742" i="4"/>
  <c r="M1742" i="4"/>
  <c r="F1742" i="4"/>
  <c r="G1742" i="4"/>
  <c r="O1742" i="4"/>
  <c r="H1742" i="4"/>
  <c r="I1742" i="4"/>
  <c r="Q1742" i="4"/>
  <c r="F1714" i="4"/>
  <c r="G1714" i="4"/>
  <c r="O1714" i="4"/>
  <c r="H1714" i="4"/>
  <c r="I1714" i="4"/>
  <c r="Q1714" i="4"/>
  <c r="B1714" i="4"/>
  <c r="J1714" i="4"/>
  <c r="P1714" i="4"/>
  <c r="R1714" i="4"/>
  <c r="C1714" i="4"/>
  <c r="K1714" i="4"/>
  <c r="D1714" i="4"/>
  <c r="L1714" i="4"/>
  <c r="M1714" i="4"/>
  <c r="C1674" i="4"/>
  <c r="K1674" i="4"/>
  <c r="D1674" i="4"/>
  <c r="L1674" i="4"/>
  <c r="M1674" i="4"/>
  <c r="F1674" i="4"/>
  <c r="G1674" i="4"/>
  <c r="O1674" i="4"/>
  <c r="H1674" i="4"/>
  <c r="I1674" i="4"/>
  <c r="Q1674" i="4"/>
  <c r="B1674" i="4"/>
  <c r="J1674" i="4"/>
  <c r="P1674" i="4"/>
  <c r="R1674" i="4"/>
  <c r="B1599" i="4"/>
  <c r="J1599" i="4"/>
  <c r="P1599" i="4"/>
  <c r="R1599" i="4"/>
  <c r="C1599" i="4"/>
  <c r="K1599" i="4"/>
  <c r="D1599" i="4"/>
  <c r="L1599" i="4"/>
  <c r="M1599" i="4"/>
  <c r="F1599" i="4"/>
  <c r="G1599" i="4"/>
  <c r="O1599" i="4"/>
  <c r="H1599" i="4"/>
  <c r="I1599" i="4"/>
  <c r="Q1599" i="4"/>
  <c r="I1610" i="4"/>
  <c r="Q1610" i="4"/>
  <c r="B1610" i="4"/>
  <c r="C1610" i="4"/>
  <c r="K1610" i="4"/>
  <c r="D1610" i="4"/>
  <c r="L1610" i="4"/>
  <c r="M1610" i="4"/>
  <c r="G1610" i="4"/>
  <c r="O1610" i="4"/>
  <c r="H1610" i="4"/>
  <c r="F1610" i="4"/>
  <c r="J1610" i="4"/>
  <c r="P1610" i="4"/>
  <c r="R1610" i="4"/>
  <c r="G1501" i="4"/>
  <c r="O1501" i="4"/>
  <c r="I1501" i="4"/>
  <c r="Q1501" i="4"/>
  <c r="B1501" i="4"/>
  <c r="J1501" i="4"/>
  <c r="P1501" i="4"/>
  <c r="R1501" i="4"/>
  <c r="C1501" i="4"/>
  <c r="K1501" i="4"/>
  <c r="D1501" i="4"/>
  <c r="L1501" i="4"/>
  <c r="M1501" i="4"/>
  <c r="F1501" i="4"/>
  <c r="H1501" i="4"/>
  <c r="F1390" i="4"/>
  <c r="G1390" i="4"/>
  <c r="O1390" i="4"/>
  <c r="H1390" i="4"/>
  <c r="B1390" i="4"/>
  <c r="J1390" i="4"/>
  <c r="P1390" i="4"/>
  <c r="R1390" i="4"/>
  <c r="K1390" i="4"/>
  <c r="L1390" i="4"/>
  <c r="M1390" i="4"/>
  <c r="C1390" i="4"/>
  <c r="Q1390" i="4"/>
  <c r="D1390" i="4"/>
  <c r="I1390" i="4"/>
  <c r="C1358" i="4"/>
  <c r="K1358" i="4"/>
  <c r="F1358" i="4"/>
  <c r="H1358" i="4"/>
  <c r="R1358" i="4"/>
  <c r="I1358" i="4"/>
  <c r="J1358" i="4"/>
  <c r="P1358" i="4"/>
  <c r="L1358" i="4"/>
  <c r="B1358" i="4"/>
  <c r="M1358" i="4"/>
  <c r="D1358" i="4"/>
  <c r="O1358" i="4"/>
  <c r="G1358" i="4"/>
  <c r="Q1358" i="4"/>
  <c r="I1322" i="4"/>
  <c r="Q1322" i="4"/>
  <c r="B1322" i="4"/>
  <c r="J1322" i="4"/>
  <c r="E1322" i="4"/>
  <c r="R1322" i="4"/>
  <c r="C1322" i="4"/>
  <c r="K1322" i="4"/>
  <c r="D1322" i="4"/>
  <c r="O1322" i="4"/>
  <c r="F1322" i="4"/>
  <c r="G1322" i="4"/>
  <c r="H1322" i="4"/>
  <c r="L1322" i="4"/>
  <c r="M1322" i="4"/>
  <c r="D1244" i="4"/>
  <c r="L1244" i="4"/>
  <c r="F1244" i="4"/>
  <c r="K1244" i="4"/>
  <c r="B1244" i="4"/>
  <c r="M1244" i="4"/>
  <c r="C1244" i="4"/>
  <c r="O1244" i="4"/>
  <c r="G1244" i="4"/>
  <c r="Q1244" i="4"/>
  <c r="H1244" i="4"/>
  <c r="R1244" i="4"/>
  <c r="I1244" i="4"/>
  <c r="J1244" i="4"/>
  <c r="P1244" i="4"/>
  <c r="D1171" i="4"/>
  <c r="L1171" i="4"/>
  <c r="M1171" i="4"/>
  <c r="F1171" i="4"/>
  <c r="H1171" i="4"/>
  <c r="I1171" i="4"/>
  <c r="Q1171" i="4"/>
  <c r="B1171" i="4"/>
  <c r="J1171" i="4"/>
  <c r="P1171" i="4"/>
  <c r="R1171" i="4"/>
  <c r="K1171" i="4"/>
  <c r="C1171" i="4"/>
  <c r="G1171" i="4"/>
  <c r="O1171" i="4"/>
  <c r="G1100" i="4"/>
  <c r="O1100" i="4"/>
  <c r="H1100" i="4"/>
  <c r="C1100" i="4"/>
  <c r="K1100" i="4"/>
  <c r="F1100" i="4"/>
  <c r="J1100" i="4"/>
  <c r="P1100" i="4"/>
  <c r="L1100" i="4"/>
  <c r="M1100" i="4"/>
  <c r="D1100" i="4"/>
  <c r="Q1100" i="4"/>
  <c r="R1100" i="4"/>
  <c r="I1100" i="4"/>
  <c r="B1100" i="4"/>
  <c r="G2189" i="4"/>
  <c r="O2189" i="4"/>
  <c r="H2189" i="4"/>
  <c r="I2189" i="4"/>
  <c r="Q2189" i="4"/>
  <c r="B2189" i="4"/>
  <c r="J2189" i="4"/>
  <c r="P2189" i="4"/>
  <c r="R2189" i="4"/>
  <c r="C2189" i="4"/>
  <c r="K2189" i="4"/>
  <c r="D2189" i="4"/>
  <c r="L2189" i="4"/>
  <c r="M2189" i="4"/>
  <c r="F2189" i="4"/>
  <c r="I2010" i="4"/>
  <c r="Q2010" i="4"/>
  <c r="B2010" i="4"/>
  <c r="J2010" i="4"/>
  <c r="P2010" i="4"/>
  <c r="R2010" i="4"/>
  <c r="C2010" i="4"/>
  <c r="K2010" i="4"/>
  <c r="D2010" i="4"/>
  <c r="L2010" i="4"/>
  <c r="M2010" i="4"/>
  <c r="F2010" i="4"/>
  <c r="G2010" i="4"/>
  <c r="O2010" i="4"/>
  <c r="H2010" i="4"/>
  <c r="M1399" i="4"/>
  <c r="G1399" i="4"/>
  <c r="O1399" i="4"/>
  <c r="H1399" i="4"/>
  <c r="R1399" i="4"/>
  <c r="I1399" i="4"/>
  <c r="J1399" i="4"/>
  <c r="P1399" i="4"/>
  <c r="K1399" i="4"/>
  <c r="B1399" i="4"/>
  <c r="L1399" i="4"/>
  <c r="C1399" i="4"/>
  <c r="D1399" i="4"/>
  <c r="F1399" i="4"/>
  <c r="Q1399" i="4"/>
  <c r="B2040" i="4"/>
  <c r="J2040" i="4"/>
  <c r="P2040" i="4"/>
  <c r="R2040" i="4"/>
  <c r="C2040" i="4"/>
  <c r="K2040" i="4"/>
  <c r="D2040" i="4"/>
  <c r="L2040" i="4"/>
  <c r="M2040" i="4"/>
  <c r="F2040" i="4"/>
  <c r="G2040" i="4"/>
  <c r="O2040" i="4"/>
  <c r="H2040" i="4"/>
  <c r="I2040" i="4"/>
  <c r="Q2040" i="4"/>
  <c r="F2124" i="4"/>
  <c r="G2124" i="4"/>
  <c r="O2124" i="4"/>
  <c r="H2124" i="4"/>
  <c r="I2124" i="4"/>
  <c r="Q2124" i="4"/>
  <c r="B2124" i="4"/>
  <c r="J2124" i="4"/>
  <c r="P2124" i="4"/>
  <c r="R2124" i="4"/>
  <c r="C2124" i="4"/>
  <c r="K2124" i="4"/>
  <c r="D2124" i="4"/>
  <c r="L2124" i="4"/>
  <c r="M2124" i="4"/>
  <c r="B1927" i="4"/>
  <c r="J1927" i="4"/>
  <c r="P1927" i="4"/>
  <c r="R1927" i="4"/>
  <c r="C1927" i="4"/>
  <c r="K1927" i="4"/>
  <c r="D1927" i="4"/>
  <c r="L1927" i="4"/>
  <c r="M1927" i="4"/>
  <c r="F1927" i="4"/>
  <c r="G1927" i="4"/>
  <c r="O1927" i="4"/>
  <c r="H1927" i="4"/>
  <c r="I1927" i="4"/>
  <c r="Q1927" i="4"/>
  <c r="C1819" i="4"/>
  <c r="K1819" i="4"/>
  <c r="M1819" i="4"/>
  <c r="F1819" i="4"/>
  <c r="H1819" i="4"/>
  <c r="B1819" i="4"/>
  <c r="J1819" i="4"/>
  <c r="E1819" i="4"/>
  <c r="R1819" i="4"/>
  <c r="D1819" i="4"/>
  <c r="G1819" i="4"/>
  <c r="I1819" i="4"/>
  <c r="L1819" i="4"/>
  <c r="O1819" i="4"/>
  <c r="Q1819" i="4"/>
  <c r="I1994" i="4"/>
  <c r="Q1994" i="4"/>
  <c r="B1994" i="4"/>
  <c r="J1994" i="4"/>
  <c r="P1994" i="4"/>
  <c r="R1994" i="4"/>
  <c r="C1994" i="4"/>
  <c r="K1994" i="4"/>
  <c r="D1994" i="4"/>
  <c r="L1994" i="4"/>
  <c r="M1994" i="4"/>
  <c r="F1994" i="4"/>
  <c r="G1994" i="4"/>
  <c r="O1994" i="4"/>
  <c r="H1994" i="4"/>
  <c r="H1780" i="4"/>
  <c r="B1780" i="4"/>
  <c r="J1780" i="4"/>
  <c r="P1780" i="4"/>
  <c r="R1780" i="4"/>
  <c r="C1780" i="4"/>
  <c r="K1780" i="4"/>
  <c r="D1780" i="4"/>
  <c r="L1780" i="4"/>
  <c r="M1780" i="4"/>
  <c r="G1780" i="4"/>
  <c r="O1780" i="4"/>
  <c r="F1780" i="4"/>
  <c r="I1780" i="4"/>
  <c r="Q1780" i="4"/>
  <c r="M1765" i="4"/>
  <c r="G1765" i="4"/>
  <c r="O1765" i="4"/>
  <c r="H1765" i="4"/>
  <c r="I1765" i="4"/>
  <c r="Q1765" i="4"/>
  <c r="B1765" i="4"/>
  <c r="J1765" i="4"/>
  <c r="P1765" i="4"/>
  <c r="R1765" i="4"/>
  <c r="C1765" i="4"/>
  <c r="K1765" i="4"/>
  <c r="D1765" i="4"/>
  <c r="L1765" i="4"/>
  <c r="F1765" i="4"/>
  <c r="I1761" i="4"/>
  <c r="Q1761" i="4"/>
  <c r="B1761" i="4"/>
  <c r="J1761" i="4"/>
  <c r="P1761" i="4"/>
  <c r="R1761" i="4"/>
  <c r="C1761" i="4"/>
  <c r="K1761" i="4"/>
  <c r="D1761" i="4"/>
  <c r="L1761" i="4"/>
  <c r="M1761" i="4"/>
  <c r="F1761" i="4"/>
  <c r="G1761" i="4"/>
  <c r="O1761" i="4"/>
  <c r="H1761" i="4"/>
  <c r="G1646" i="4"/>
  <c r="O1646" i="4"/>
  <c r="H1646" i="4"/>
  <c r="I1646" i="4"/>
  <c r="Q1646" i="4"/>
  <c r="B1646" i="4"/>
  <c r="J1646" i="4"/>
  <c r="P1646" i="4"/>
  <c r="R1646" i="4"/>
  <c r="C1646" i="4"/>
  <c r="K1646" i="4"/>
  <c r="D1646" i="4"/>
  <c r="L1646" i="4"/>
  <c r="M1646" i="4"/>
  <c r="F1646" i="4"/>
  <c r="F1579" i="4"/>
  <c r="G1579" i="4"/>
  <c r="O1579" i="4"/>
  <c r="H1579" i="4"/>
  <c r="I1579" i="4"/>
  <c r="Q1579" i="4"/>
  <c r="B1579" i="4"/>
  <c r="J1579" i="4"/>
  <c r="P1579" i="4"/>
  <c r="R1579" i="4"/>
  <c r="C1579" i="4"/>
  <c r="K1579" i="4"/>
  <c r="D1579" i="4"/>
  <c r="L1579" i="4"/>
  <c r="M1579" i="4"/>
  <c r="M1523" i="4"/>
  <c r="G1523" i="4"/>
  <c r="O1523" i="4"/>
  <c r="H1523" i="4"/>
  <c r="I1523" i="4"/>
  <c r="Q1523" i="4"/>
  <c r="B1523" i="4"/>
  <c r="J1523" i="4"/>
  <c r="P1523" i="4"/>
  <c r="R1523" i="4"/>
  <c r="C1523" i="4"/>
  <c r="K1523" i="4"/>
  <c r="D1523" i="4"/>
  <c r="L1523" i="4"/>
  <c r="F1523" i="4"/>
  <c r="D1437" i="4"/>
  <c r="L1437" i="4"/>
  <c r="M1437" i="4"/>
  <c r="F1437" i="4"/>
  <c r="G1437" i="4"/>
  <c r="O1437" i="4"/>
  <c r="H1437" i="4"/>
  <c r="I1437" i="4"/>
  <c r="Q1437" i="4"/>
  <c r="B1437" i="4"/>
  <c r="J1437" i="4"/>
  <c r="P1437" i="4"/>
  <c r="R1437" i="4"/>
  <c r="C1437" i="4"/>
  <c r="K1437" i="4"/>
  <c r="C1366" i="4"/>
  <c r="K1366" i="4"/>
  <c r="D1366" i="4"/>
  <c r="L1366" i="4"/>
  <c r="M1366" i="4"/>
  <c r="F1366" i="4"/>
  <c r="G1366" i="4"/>
  <c r="O1366" i="4"/>
  <c r="H1366" i="4"/>
  <c r="I1366" i="4"/>
  <c r="Q1366" i="4"/>
  <c r="B1366" i="4"/>
  <c r="J1366" i="4"/>
  <c r="P1366" i="4"/>
  <c r="R1366" i="4"/>
  <c r="H1342" i="4"/>
  <c r="I1342" i="4"/>
  <c r="Q1342" i="4"/>
  <c r="C1342" i="4"/>
  <c r="K1342" i="4"/>
  <c r="D1342" i="4"/>
  <c r="L1342" i="4"/>
  <c r="M1342" i="4"/>
  <c r="F1342" i="4"/>
  <c r="B1342" i="4"/>
  <c r="G1342" i="4"/>
  <c r="J1342" i="4"/>
  <c r="P1342" i="4"/>
  <c r="O1342" i="4"/>
  <c r="R1342" i="4"/>
  <c r="I1279" i="4"/>
  <c r="Q1279" i="4"/>
  <c r="C1279" i="4"/>
  <c r="K1279" i="4"/>
  <c r="O1279" i="4"/>
  <c r="F1279" i="4"/>
  <c r="G1279" i="4"/>
  <c r="R1279" i="4"/>
  <c r="H1279" i="4"/>
  <c r="L1279" i="4"/>
  <c r="B1279" i="4"/>
  <c r="M1279" i="4"/>
  <c r="D1279" i="4"/>
  <c r="J1279" i="4"/>
  <c r="P1279" i="4"/>
  <c r="C1200" i="4"/>
  <c r="K1200" i="4"/>
  <c r="M1200" i="4"/>
  <c r="J1200" i="4"/>
  <c r="L1200" i="4"/>
  <c r="B1200" i="4"/>
  <c r="D1200" i="4"/>
  <c r="O1200" i="4"/>
  <c r="F1200" i="4"/>
  <c r="G1200" i="4"/>
  <c r="Q1200" i="4"/>
  <c r="H1200" i="4"/>
  <c r="R1200" i="4"/>
  <c r="I1200" i="4"/>
  <c r="I1157" i="4"/>
  <c r="Q1157" i="4"/>
  <c r="B1157" i="4"/>
  <c r="J1157" i="4"/>
  <c r="P1157" i="4"/>
  <c r="R1157" i="4"/>
  <c r="L1157" i="4"/>
  <c r="C1157" i="4"/>
  <c r="M1157" i="4"/>
  <c r="D1157" i="4"/>
  <c r="O1157" i="4"/>
  <c r="F1157" i="4"/>
  <c r="G1157" i="4"/>
  <c r="H1157" i="4"/>
  <c r="K1157" i="4"/>
  <c r="C1069" i="4"/>
  <c r="K1069" i="4"/>
  <c r="H1069" i="4"/>
  <c r="I1069" i="4"/>
  <c r="Q1069" i="4"/>
  <c r="R1069" i="4"/>
  <c r="F1069" i="4"/>
  <c r="G1069" i="4"/>
  <c r="J1069" i="4"/>
  <c r="P1069" i="4"/>
  <c r="M1069" i="4"/>
  <c r="B1069" i="4"/>
  <c r="D1069" i="4"/>
  <c r="L1069" i="4"/>
  <c r="O1069" i="4"/>
  <c r="H1989" i="4"/>
  <c r="I1989" i="4"/>
  <c r="Q1989" i="4"/>
  <c r="B1989" i="4"/>
  <c r="J1989" i="4"/>
  <c r="P1989" i="4"/>
  <c r="R1989" i="4"/>
  <c r="C1989" i="4"/>
  <c r="K1989" i="4"/>
  <c r="D1989" i="4"/>
  <c r="L1989" i="4"/>
  <c r="M1989" i="4"/>
  <c r="F1989" i="4"/>
  <c r="G1989" i="4"/>
  <c r="O1989" i="4"/>
  <c r="G1662" i="4"/>
  <c r="O1662" i="4"/>
  <c r="H1662" i="4"/>
  <c r="I1662" i="4"/>
  <c r="Q1662" i="4"/>
  <c r="B1662" i="4"/>
  <c r="J1662" i="4"/>
  <c r="P1662" i="4"/>
  <c r="R1662" i="4"/>
  <c r="C1662" i="4"/>
  <c r="K1662" i="4"/>
  <c r="D1662" i="4"/>
  <c r="L1662" i="4"/>
  <c r="M1662" i="4"/>
  <c r="F1662" i="4"/>
  <c r="C1424" i="4"/>
  <c r="K1424" i="4"/>
  <c r="D1424" i="4"/>
  <c r="L1424" i="4"/>
  <c r="M1424" i="4"/>
  <c r="F1424" i="4"/>
  <c r="G1424" i="4"/>
  <c r="O1424" i="4"/>
  <c r="H1424" i="4"/>
  <c r="I1424" i="4"/>
  <c r="Q1424" i="4"/>
  <c r="B1424" i="4"/>
  <c r="J1424" i="4"/>
  <c r="P1424" i="4"/>
  <c r="R1424" i="4"/>
  <c r="I1331" i="4"/>
  <c r="Q1331" i="4"/>
  <c r="B1331" i="4"/>
  <c r="J1331" i="4"/>
  <c r="P1331" i="4"/>
  <c r="R1331" i="4"/>
  <c r="C1331" i="4"/>
  <c r="K1331" i="4"/>
  <c r="D1331" i="4"/>
  <c r="L1331" i="4"/>
  <c r="M1331" i="4"/>
  <c r="F1331" i="4"/>
  <c r="G1331" i="4"/>
  <c r="O1331" i="4"/>
  <c r="H1331" i="4"/>
  <c r="G1178" i="4"/>
  <c r="O1178" i="4"/>
  <c r="H1178" i="4"/>
  <c r="C1178" i="4"/>
  <c r="K1178" i="4"/>
  <c r="M1178" i="4"/>
  <c r="L1178" i="4"/>
  <c r="Q1178" i="4"/>
  <c r="F1178" i="4"/>
  <c r="I1178" i="4"/>
  <c r="J1178" i="4"/>
  <c r="P1178" i="4"/>
  <c r="R1178" i="4"/>
  <c r="B1178" i="4"/>
  <c r="D1178" i="4"/>
  <c r="D2214" i="4"/>
  <c r="L2214" i="4"/>
  <c r="M2214" i="4"/>
  <c r="F2214" i="4"/>
  <c r="G2214" i="4"/>
  <c r="O2214" i="4"/>
  <c r="H2214" i="4"/>
  <c r="I2214" i="4"/>
  <c r="Q2214" i="4"/>
  <c r="B2214" i="4"/>
  <c r="J2214" i="4"/>
  <c r="P2214" i="4"/>
  <c r="R2214" i="4"/>
  <c r="C2214" i="4"/>
  <c r="K2214" i="4"/>
  <c r="D2206" i="4"/>
  <c r="L2206" i="4"/>
  <c r="M2206" i="4"/>
  <c r="F2206" i="4"/>
  <c r="G2206" i="4"/>
  <c r="O2206" i="4"/>
  <c r="H2206" i="4"/>
  <c r="I2206" i="4"/>
  <c r="Q2206" i="4"/>
  <c r="B2206" i="4"/>
  <c r="J2206" i="4"/>
  <c r="P2206" i="4"/>
  <c r="R2206" i="4"/>
  <c r="C2206" i="4"/>
  <c r="K2206" i="4"/>
  <c r="I2207" i="4"/>
  <c r="Q2207" i="4"/>
  <c r="B2207" i="4"/>
  <c r="J2207" i="4"/>
  <c r="E2207" i="4"/>
  <c r="R2207" i="4"/>
  <c r="C2207" i="4"/>
  <c r="K2207" i="4"/>
  <c r="D2207" i="4"/>
  <c r="L2207" i="4"/>
  <c r="M2207" i="4"/>
  <c r="F2207" i="4"/>
  <c r="G2207" i="4"/>
  <c r="O2207" i="4"/>
  <c r="H2207" i="4"/>
  <c r="M2087" i="4"/>
  <c r="F2087" i="4"/>
  <c r="G2087" i="4"/>
  <c r="O2087" i="4"/>
  <c r="H2087" i="4"/>
  <c r="I2087" i="4"/>
  <c r="Q2087" i="4"/>
  <c r="B2087" i="4"/>
  <c r="J2087" i="4"/>
  <c r="P2087" i="4"/>
  <c r="R2087" i="4"/>
  <c r="C2087" i="4"/>
  <c r="K2087" i="4"/>
  <c r="D2087" i="4"/>
  <c r="L2087" i="4"/>
  <c r="I2123" i="4"/>
  <c r="Q2123" i="4"/>
  <c r="B2123" i="4"/>
  <c r="J2123" i="4"/>
  <c r="P2123" i="4"/>
  <c r="R2123" i="4"/>
  <c r="C2123" i="4"/>
  <c r="K2123" i="4"/>
  <c r="D2123" i="4"/>
  <c r="L2123" i="4"/>
  <c r="M2123" i="4"/>
  <c r="F2123" i="4"/>
  <c r="G2123" i="4"/>
  <c r="O2123" i="4"/>
  <c r="H2123" i="4"/>
  <c r="M2014" i="4"/>
  <c r="F2014" i="4"/>
  <c r="G2014" i="4"/>
  <c r="O2014" i="4"/>
  <c r="H2014" i="4"/>
  <c r="I2014" i="4"/>
  <c r="Q2014" i="4"/>
  <c r="B2014" i="4"/>
  <c r="J2014" i="4"/>
  <c r="P2014" i="4"/>
  <c r="R2014" i="4"/>
  <c r="C2014" i="4"/>
  <c r="K2014" i="4"/>
  <c r="D2014" i="4"/>
  <c r="L2014" i="4"/>
  <c r="H1965" i="4"/>
  <c r="I1965" i="4"/>
  <c r="Q1965" i="4"/>
  <c r="B1965" i="4"/>
  <c r="J1965" i="4"/>
  <c r="P1965" i="4"/>
  <c r="R1965" i="4"/>
  <c r="C1965" i="4"/>
  <c r="K1965" i="4"/>
  <c r="D1965" i="4"/>
  <c r="L1965" i="4"/>
  <c r="M1965" i="4"/>
  <c r="F1965" i="4"/>
  <c r="G1965" i="4"/>
  <c r="O1965" i="4"/>
  <c r="G1859" i="4"/>
  <c r="O1859" i="4"/>
  <c r="H1859" i="4"/>
  <c r="I1859" i="4"/>
  <c r="Q1859" i="4"/>
  <c r="B1859" i="4"/>
  <c r="J1859" i="4"/>
  <c r="P1859" i="4"/>
  <c r="R1859" i="4"/>
  <c r="C1859" i="4"/>
  <c r="K1859" i="4"/>
  <c r="D1859" i="4"/>
  <c r="L1859" i="4"/>
  <c r="F1859" i="4"/>
  <c r="M1859" i="4"/>
  <c r="D1776" i="4"/>
  <c r="L1776" i="4"/>
  <c r="F1776" i="4"/>
  <c r="G1776" i="4"/>
  <c r="O1776" i="4"/>
  <c r="H1776" i="4"/>
  <c r="I1776" i="4"/>
  <c r="Q1776" i="4"/>
  <c r="C1776" i="4"/>
  <c r="K1776" i="4"/>
  <c r="J1776" i="4"/>
  <c r="P1776" i="4"/>
  <c r="M1776" i="4"/>
  <c r="R1776" i="4"/>
  <c r="B1776" i="4"/>
  <c r="H1724" i="4"/>
  <c r="I1724" i="4"/>
  <c r="Q1724" i="4"/>
  <c r="B1724" i="4"/>
  <c r="J1724" i="4"/>
  <c r="P1724" i="4"/>
  <c r="R1724" i="4"/>
  <c r="C1724" i="4"/>
  <c r="K1724" i="4"/>
  <c r="D1724" i="4"/>
  <c r="L1724" i="4"/>
  <c r="M1724" i="4"/>
  <c r="F1724" i="4"/>
  <c r="G1724" i="4"/>
  <c r="O1724" i="4"/>
  <c r="D1617" i="4"/>
  <c r="L1617" i="4"/>
  <c r="F1617" i="4"/>
  <c r="G1617" i="4"/>
  <c r="O1617" i="4"/>
  <c r="H1617" i="4"/>
  <c r="B1617" i="4"/>
  <c r="J1617" i="4"/>
  <c r="P1617" i="4"/>
  <c r="R1617" i="4"/>
  <c r="C1617" i="4"/>
  <c r="K1617" i="4"/>
  <c r="Q1617" i="4"/>
  <c r="I1617" i="4"/>
  <c r="M1617" i="4"/>
  <c r="M1614" i="4"/>
  <c r="G1614" i="4"/>
  <c r="O1614" i="4"/>
  <c r="H1614" i="4"/>
  <c r="I1614" i="4"/>
  <c r="Q1614" i="4"/>
  <c r="C1614" i="4"/>
  <c r="K1614" i="4"/>
  <c r="D1614" i="4"/>
  <c r="L1614" i="4"/>
  <c r="B1614" i="4"/>
  <c r="F1614" i="4"/>
  <c r="J1614" i="4"/>
  <c r="P1614" i="4"/>
  <c r="R1614" i="4"/>
  <c r="D1484" i="4"/>
  <c r="L1484" i="4"/>
  <c r="F1484" i="4"/>
  <c r="C1484" i="4"/>
  <c r="O1484" i="4"/>
  <c r="G1484" i="4"/>
  <c r="Q1484" i="4"/>
  <c r="H1484" i="4"/>
  <c r="R1484" i="4"/>
  <c r="I1484" i="4"/>
  <c r="J1484" i="4"/>
  <c r="E1484" i="4"/>
  <c r="K1484" i="4"/>
  <c r="B1484" i="4"/>
  <c r="M1484" i="4"/>
  <c r="C1464" i="4"/>
  <c r="K1464" i="4"/>
  <c r="D1464" i="4"/>
  <c r="L1464" i="4"/>
  <c r="M1464" i="4"/>
  <c r="F1464" i="4"/>
  <c r="G1464" i="4"/>
  <c r="O1464" i="4"/>
  <c r="H1464" i="4"/>
  <c r="I1464" i="4"/>
  <c r="Q1464" i="4"/>
  <c r="B1464" i="4"/>
  <c r="J1464" i="4"/>
  <c r="P1464" i="4"/>
  <c r="R1464" i="4"/>
  <c r="F1412" i="4"/>
  <c r="H1412" i="4"/>
  <c r="K1412" i="4"/>
  <c r="B1412" i="4"/>
  <c r="L1412" i="4"/>
  <c r="C1412" i="4"/>
  <c r="M1412" i="4"/>
  <c r="D1412" i="4"/>
  <c r="O1412" i="4"/>
  <c r="Q1412" i="4"/>
  <c r="G1412" i="4"/>
  <c r="R1412" i="4"/>
  <c r="I1412" i="4"/>
  <c r="J1412" i="4"/>
  <c r="P1412" i="4"/>
  <c r="C1316" i="4"/>
  <c r="K1316" i="4"/>
  <c r="D1316" i="4"/>
  <c r="L1316" i="4"/>
  <c r="M1316" i="4"/>
  <c r="G1316" i="4"/>
  <c r="R1316" i="4"/>
  <c r="H1316" i="4"/>
  <c r="I1316" i="4"/>
  <c r="J1316" i="4"/>
  <c r="E1316" i="4"/>
  <c r="O1316" i="4"/>
  <c r="B1316" i="4"/>
  <c r="F1316" i="4"/>
  <c r="Q1316" i="4"/>
  <c r="D1252" i="4"/>
  <c r="L1252" i="4"/>
  <c r="F1252" i="4"/>
  <c r="I1252" i="4"/>
  <c r="J1252" i="4"/>
  <c r="P1252" i="4"/>
  <c r="C1252" i="4"/>
  <c r="O1252" i="4"/>
  <c r="G1252" i="4"/>
  <c r="Q1252" i="4"/>
  <c r="H1252" i="4"/>
  <c r="R1252" i="4"/>
  <c r="B1252" i="4"/>
  <c r="K1252" i="4"/>
  <c r="M1252" i="4"/>
  <c r="M1218" i="4"/>
  <c r="G1218" i="4"/>
  <c r="O1218" i="4"/>
  <c r="H1218" i="4"/>
  <c r="I1218" i="4"/>
  <c r="Q1218" i="4"/>
  <c r="B1218" i="4"/>
  <c r="J1218" i="4"/>
  <c r="P1218" i="4"/>
  <c r="R1218" i="4"/>
  <c r="D1218" i="4"/>
  <c r="L1218" i="4"/>
  <c r="C1218" i="4"/>
  <c r="F1218" i="4"/>
  <c r="K1218" i="4"/>
  <c r="D1120" i="4"/>
  <c r="L1120" i="4"/>
  <c r="F1120" i="4"/>
  <c r="G1120" i="4"/>
  <c r="O1120" i="4"/>
  <c r="H1120" i="4"/>
  <c r="B1120" i="4"/>
  <c r="J1120" i="4"/>
  <c r="P1120" i="4"/>
  <c r="R1120" i="4"/>
  <c r="I1120" i="4"/>
  <c r="K1120" i="4"/>
  <c r="M1120" i="4"/>
  <c r="C1120" i="4"/>
  <c r="Q1120" i="4"/>
  <c r="I1091" i="4"/>
  <c r="Q1091" i="4"/>
  <c r="B1091" i="4"/>
  <c r="J1091" i="4"/>
  <c r="P1091" i="4"/>
  <c r="R1091" i="4"/>
  <c r="C1091" i="4"/>
  <c r="K1091" i="4"/>
  <c r="D1091" i="4"/>
  <c r="L1091" i="4"/>
  <c r="G1091" i="4"/>
  <c r="O1091" i="4"/>
  <c r="H1091" i="4"/>
  <c r="F1091" i="4"/>
  <c r="M1091" i="4"/>
  <c r="B1814" i="4"/>
  <c r="J1814" i="4"/>
  <c r="P1814" i="4"/>
  <c r="R1814" i="4"/>
  <c r="D1814" i="4"/>
  <c r="L1814" i="4"/>
  <c r="M1814" i="4"/>
  <c r="G1814" i="4"/>
  <c r="O1814" i="4"/>
  <c r="I1814" i="4"/>
  <c r="Q1814" i="4"/>
  <c r="H1814" i="4"/>
  <c r="K1814" i="4"/>
  <c r="C1814" i="4"/>
  <c r="F1814" i="4"/>
  <c r="F2044" i="4"/>
  <c r="G2044" i="4"/>
  <c r="O2044" i="4"/>
  <c r="H2044" i="4"/>
  <c r="I2044" i="4"/>
  <c r="Q2044" i="4"/>
  <c r="B2044" i="4"/>
  <c r="J2044" i="4"/>
  <c r="P2044" i="4"/>
  <c r="R2044" i="4"/>
  <c r="C2044" i="4"/>
  <c r="K2044" i="4"/>
  <c r="D2044" i="4"/>
  <c r="L2044" i="4"/>
  <c r="M2044" i="4"/>
  <c r="C1940" i="4"/>
  <c r="K1940" i="4"/>
  <c r="D1940" i="4"/>
  <c r="L1940" i="4"/>
  <c r="M1940" i="4"/>
  <c r="F1940" i="4"/>
  <c r="G1940" i="4"/>
  <c r="O1940" i="4"/>
  <c r="H1940" i="4"/>
  <c r="I1940" i="4"/>
  <c r="Q1940" i="4"/>
  <c r="B1940" i="4"/>
  <c r="J1940" i="4"/>
  <c r="P1940" i="4"/>
  <c r="R1940" i="4"/>
  <c r="M1901" i="4"/>
  <c r="F1901" i="4"/>
  <c r="H1901" i="4"/>
  <c r="R1901" i="4"/>
  <c r="I1901" i="4"/>
  <c r="J1901" i="4"/>
  <c r="P1901" i="4"/>
  <c r="K1901" i="4"/>
  <c r="B1901" i="4"/>
  <c r="L1901" i="4"/>
  <c r="C1901" i="4"/>
  <c r="O1901" i="4"/>
  <c r="D1901" i="4"/>
  <c r="G1901" i="4"/>
  <c r="Q1901" i="4"/>
  <c r="D1884" i="4"/>
  <c r="L1884" i="4"/>
  <c r="M1884" i="4"/>
  <c r="F1884" i="4"/>
  <c r="G1884" i="4"/>
  <c r="O1884" i="4"/>
  <c r="H1884" i="4"/>
  <c r="I1884" i="4"/>
  <c r="Q1884" i="4"/>
  <c r="B1884" i="4"/>
  <c r="C1884" i="4"/>
  <c r="J1884" i="4"/>
  <c r="P1884" i="4"/>
  <c r="K1884" i="4"/>
  <c r="R1884" i="4"/>
  <c r="B1782" i="4"/>
  <c r="J1782" i="4"/>
  <c r="P1782" i="4"/>
  <c r="R1782" i="4"/>
  <c r="D1782" i="4"/>
  <c r="L1782" i="4"/>
  <c r="M1782" i="4"/>
  <c r="F1782" i="4"/>
  <c r="G1782" i="4"/>
  <c r="O1782" i="4"/>
  <c r="I1782" i="4"/>
  <c r="Q1782" i="4"/>
  <c r="C1782" i="4"/>
  <c r="H1782" i="4"/>
  <c r="K1782" i="4"/>
  <c r="F1754" i="4"/>
  <c r="G1754" i="4"/>
  <c r="O1754" i="4"/>
  <c r="H1754" i="4"/>
  <c r="I1754" i="4"/>
  <c r="Q1754" i="4"/>
  <c r="B1754" i="4"/>
  <c r="J1754" i="4"/>
  <c r="P1754" i="4"/>
  <c r="R1754" i="4"/>
  <c r="C1754" i="4"/>
  <c r="K1754" i="4"/>
  <c r="D1754" i="4"/>
  <c r="L1754" i="4"/>
  <c r="M1754" i="4"/>
  <c r="B1645" i="4"/>
  <c r="J1645" i="4"/>
  <c r="P1645" i="4"/>
  <c r="R1645" i="4"/>
  <c r="C1645" i="4"/>
  <c r="K1645" i="4"/>
  <c r="D1645" i="4"/>
  <c r="L1645" i="4"/>
  <c r="M1645" i="4"/>
  <c r="F1645" i="4"/>
  <c r="G1645" i="4"/>
  <c r="O1645" i="4"/>
  <c r="H1645" i="4"/>
  <c r="I1645" i="4"/>
  <c r="Q1645" i="4"/>
  <c r="I1648" i="4"/>
  <c r="Q1648" i="4"/>
  <c r="B1648" i="4"/>
  <c r="J1648" i="4"/>
  <c r="P1648" i="4"/>
  <c r="R1648" i="4"/>
  <c r="C1648" i="4"/>
  <c r="K1648" i="4"/>
  <c r="D1648" i="4"/>
  <c r="L1648" i="4"/>
  <c r="M1648" i="4"/>
  <c r="F1648" i="4"/>
  <c r="G1648" i="4"/>
  <c r="O1648" i="4"/>
  <c r="H1648" i="4"/>
  <c r="H1581" i="4"/>
  <c r="I1581" i="4"/>
  <c r="Q1581" i="4"/>
  <c r="B1581" i="4"/>
  <c r="J1581" i="4"/>
  <c r="P1581" i="4"/>
  <c r="R1581" i="4"/>
  <c r="C1581" i="4"/>
  <c r="K1581" i="4"/>
  <c r="D1581" i="4"/>
  <c r="L1581" i="4"/>
  <c r="M1581" i="4"/>
  <c r="F1581" i="4"/>
  <c r="G1581" i="4"/>
  <c r="O1581" i="4"/>
  <c r="G1541" i="4"/>
  <c r="O1541" i="4"/>
  <c r="I1541" i="4"/>
  <c r="Q1541" i="4"/>
  <c r="B1541" i="4"/>
  <c r="J1541" i="4"/>
  <c r="P1541" i="4"/>
  <c r="R1541" i="4"/>
  <c r="D1541" i="4"/>
  <c r="L1541" i="4"/>
  <c r="M1541" i="4"/>
  <c r="F1541" i="4"/>
  <c r="K1541" i="4"/>
  <c r="C1541" i="4"/>
  <c r="H1541" i="4"/>
  <c r="F1431" i="4"/>
  <c r="G1431" i="4"/>
  <c r="O1431" i="4"/>
  <c r="H1431" i="4"/>
  <c r="I1431" i="4"/>
  <c r="Q1431" i="4"/>
  <c r="B1431" i="4"/>
  <c r="J1431" i="4"/>
  <c r="R1431" i="4"/>
  <c r="C1431" i="4"/>
  <c r="K1431" i="4"/>
  <c r="D1431" i="4"/>
  <c r="L1431" i="4"/>
  <c r="M1431" i="4"/>
  <c r="M1326" i="4"/>
  <c r="F1326" i="4"/>
  <c r="G1326" i="4"/>
  <c r="O1326" i="4"/>
  <c r="B1326" i="4"/>
  <c r="C1326" i="4"/>
  <c r="Q1326" i="4"/>
  <c r="D1326" i="4"/>
  <c r="R1326" i="4"/>
  <c r="H1326" i="4"/>
  <c r="I1326" i="4"/>
  <c r="J1326" i="4"/>
  <c r="P1326" i="4"/>
  <c r="K1326" i="4"/>
  <c r="L1326" i="4"/>
  <c r="H1317" i="4"/>
  <c r="I1317" i="4"/>
  <c r="Q1317" i="4"/>
  <c r="B1317" i="4"/>
  <c r="J1317" i="4"/>
  <c r="P1317" i="4"/>
  <c r="R1317" i="4"/>
  <c r="K1317" i="4"/>
  <c r="L1317" i="4"/>
  <c r="M1317" i="4"/>
  <c r="C1317" i="4"/>
  <c r="D1317" i="4"/>
  <c r="O1317" i="4"/>
  <c r="F1317" i="4"/>
  <c r="G1317" i="4"/>
  <c r="H1248" i="4"/>
  <c r="B1248" i="4"/>
  <c r="J1248" i="4"/>
  <c r="P1248" i="4"/>
  <c r="R1248" i="4"/>
  <c r="K1248" i="4"/>
  <c r="L1248" i="4"/>
  <c r="O1248" i="4"/>
  <c r="F1248" i="4"/>
  <c r="Q1248" i="4"/>
  <c r="G1248" i="4"/>
  <c r="I1248" i="4"/>
  <c r="M1248" i="4"/>
  <c r="C1248" i="4"/>
  <c r="D1248" i="4"/>
  <c r="I1198" i="4"/>
  <c r="Q1198" i="4"/>
  <c r="C1198" i="4"/>
  <c r="K1198" i="4"/>
  <c r="F1198" i="4"/>
  <c r="G1198" i="4"/>
  <c r="R1198" i="4"/>
  <c r="H1198" i="4"/>
  <c r="J1198" i="4"/>
  <c r="P1198" i="4"/>
  <c r="L1198" i="4"/>
  <c r="B1198" i="4"/>
  <c r="M1198" i="4"/>
  <c r="D1198" i="4"/>
  <c r="O1198" i="4"/>
  <c r="C1112" i="4"/>
  <c r="K1112" i="4"/>
  <c r="M1112" i="4"/>
  <c r="F1112" i="4"/>
  <c r="G1112" i="4"/>
  <c r="O1112" i="4"/>
  <c r="I1112" i="4"/>
  <c r="Q1112" i="4"/>
  <c r="L1112" i="4"/>
  <c r="R1112" i="4"/>
  <c r="B1112" i="4"/>
  <c r="H1112" i="4"/>
  <c r="D1112" i="4"/>
  <c r="J1112" i="4"/>
  <c r="P1112" i="4"/>
  <c r="D2230" i="4"/>
  <c r="L2230" i="4"/>
  <c r="M2230" i="4"/>
  <c r="F2230" i="4"/>
  <c r="G2230" i="4"/>
  <c r="O2230" i="4"/>
  <c r="H2230" i="4"/>
  <c r="I2230" i="4"/>
  <c r="Q2230" i="4"/>
  <c r="B2230" i="4"/>
  <c r="J2230" i="4"/>
  <c r="P2230" i="4"/>
  <c r="R2230" i="4"/>
  <c r="C2230" i="4"/>
  <c r="K2230" i="4"/>
  <c r="C2241" i="4"/>
  <c r="K2241" i="4"/>
  <c r="D2241" i="4"/>
  <c r="L2241" i="4"/>
  <c r="M2241" i="4"/>
  <c r="F2241" i="4"/>
  <c r="G2241" i="4"/>
  <c r="O2241" i="4"/>
  <c r="H2241" i="4"/>
  <c r="I2241" i="4"/>
  <c r="Q2241" i="4"/>
  <c r="B2241" i="4"/>
  <c r="J2241" i="4"/>
  <c r="P2241" i="4"/>
  <c r="R2241" i="4"/>
  <c r="D2190" i="4"/>
  <c r="L2190" i="4"/>
  <c r="M2190" i="4"/>
  <c r="F2190" i="4"/>
  <c r="G2190" i="4"/>
  <c r="O2190" i="4"/>
  <c r="H2190" i="4"/>
  <c r="I2190" i="4"/>
  <c r="Q2190" i="4"/>
  <c r="B2190" i="4"/>
  <c r="J2190" i="4"/>
  <c r="E2190" i="4"/>
  <c r="R2190" i="4"/>
  <c r="C2190" i="4"/>
  <c r="K2190" i="4"/>
  <c r="I2191" i="4"/>
  <c r="Q2191" i="4"/>
  <c r="B2191" i="4"/>
  <c r="J2191" i="4"/>
  <c r="P2191" i="4"/>
  <c r="R2191" i="4"/>
  <c r="C2191" i="4"/>
  <c r="K2191" i="4"/>
  <c r="D2191" i="4"/>
  <c r="L2191" i="4"/>
  <c r="M2191" i="4"/>
  <c r="F2191" i="4"/>
  <c r="G2191" i="4"/>
  <c r="O2191" i="4"/>
  <c r="H2191" i="4"/>
  <c r="M2071" i="4"/>
  <c r="F2071" i="4"/>
  <c r="G2071" i="4"/>
  <c r="O2071" i="4"/>
  <c r="H2071" i="4"/>
  <c r="I2071" i="4"/>
  <c r="Q2071" i="4"/>
  <c r="B2071" i="4"/>
  <c r="J2071" i="4"/>
  <c r="P2071" i="4"/>
  <c r="R2071" i="4"/>
  <c r="C2071" i="4"/>
  <c r="K2071" i="4"/>
  <c r="D2071" i="4"/>
  <c r="L2071" i="4"/>
  <c r="I2107" i="4"/>
  <c r="Q2107" i="4"/>
  <c r="B2107" i="4"/>
  <c r="J2107" i="4"/>
  <c r="P2107" i="4"/>
  <c r="R2107" i="4"/>
  <c r="C2107" i="4"/>
  <c r="K2107" i="4"/>
  <c r="D2107" i="4"/>
  <c r="L2107" i="4"/>
  <c r="M2107" i="4"/>
  <c r="F2107" i="4"/>
  <c r="G2107" i="4"/>
  <c r="O2107" i="4"/>
  <c r="H2107" i="4"/>
  <c r="M1998" i="4"/>
  <c r="F1998" i="4"/>
  <c r="G1998" i="4"/>
  <c r="O1998" i="4"/>
  <c r="H1998" i="4"/>
  <c r="I1998" i="4"/>
  <c r="Q1998" i="4"/>
  <c r="B1998" i="4"/>
  <c r="J1998" i="4"/>
  <c r="P1998" i="4"/>
  <c r="R1998" i="4"/>
  <c r="C1998" i="4"/>
  <c r="K1998" i="4"/>
  <c r="D1998" i="4"/>
  <c r="L1998" i="4"/>
  <c r="H1949" i="4"/>
  <c r="I1949" i="4"/>
  <c r="Q1949" i="4"/>
  <c r="B1949" i="4"/>
  <c r="J1949" i="4"/>
  <c r="P1949" i="4"/>
  <c r="R1949" i="4"/>
  <c r="C1949" i="4"/>
  <c r="K1949" i="4"/>
  <c r="D1949" i="4"/>
  <c r="L1949" i="4"/>
  <c r="M1949" i="4"/>
  <c r="F1949" i="4"/>
  <c r="G1949" i="4"/>
  <c r="O1949" i="4"/>
  <c r="G1847" i="4"/>
  <c r="O1847" i="4"/>
  <c r="B1847" i="4"/>
  <c r="J1847" i="4"/>
  <c r="P1847" i="4"/>
  <c r="R1847" i="4"/>
  <c r="D1847" i="4"/>
  <c r="L1847" i="4"/>
  <c r="F1847" i="4"/>
  <c r="M1847" i="4"/>
  <c r="Q1847" i="4"/>
  <c r="C1847" i="4"/>
  <c r="H1847" i="4"/>
  <c r="I1847" i="4"/>
  <c r="K1847" i="4"/>
  <c r="D1760" i="4"/>
  <c r="L1760" i="4"/>
  <c r="M1760" i="4"/>
  <c r="F1760" i="4"/>
  <c r="G1760" i="4"/>
  <c r="O1760" i="4"/>
  <c r="H1760" i="4"/>
  <c r="I1760" i="4"/>
  <c r="Q1760" i="4"/>
  <c r="B1760" i="4"/>
  <c r="J1760" i="4"/>
  <c r="P1760" i="4"/>
  <c r="R1760" i="4"/>
  <c r="C1760" i="4"/>
  <c r="K1760" i="4"/>
  <c r="D1710" i="4"/>
  <c r="F1710" i="4"/>
  <c r="J1710" i="4"/>
  <c r="E1710" i="4"/>
  <c r="R1710" i="4"/>
  <c r="K1710" i="4"/>
  <c r="B1710" i="4"/>
  <c r="L1710" i="4"/>
  <c r="C1710" i="4"/>
  <c r="M1710" i="4"/>
  <c r="G1710" i="4"/>
  <c r="O1710" i="4"/>
  <c r="H1710" i="4"/>
  <c r="I1710" i="4"/>
  <c r="Q1710" i="4"/>
  <c r="F1673" i="4"/>
  <c r="G1673" i="4"/>
  <c r="O1673" i="4"/>
  <c r="H1673" i="4"/>
  <c r="I1673" i="4"/>
  <c r="Q1673" i="4"/>
  <c r="B1673" i="4"/>
  <c r="J1673" i="4"/>
  <c r="P1673" i="4"/>
  <c r="R1673" i="4"/>
  <c r="C1673" i="4"/>
  <c r="K1673" i="4"/>
  <c r="D1673" i="4"/>
  <c r="L1673" i="4"/>
  <c r="M1673" i="4"/>
  <c r="M1598" i="4"/>
  <c r="F1598" i="4"/>
  <c r="G1598" i="4"/>
  <c r="O1598" i="4"/>
  <c r="H1598" i="4"/>
  <c r="I1598" i="4"/>
  <c r="Q1598" i="4"/>
  <c r="B1598" i="4"/>
  <c r="J1598" i="4"/>
  <c r="P1598" i="4"/>
  <c r="R1598" i="4"/>
  <c r="C1598" i="4"/>
  <c r="K1598" i="4"/>
  <c r="D1598" i="4"/>
  <c r="L1598" i="4"/>
  <c r="I1566" i="4"/>
  <c r="Q1566" i="4"/>
  <c r="C1566" i="4"/>
  <c r="K1566" i="4"/>
  <c r="G1566" i="4"/>
  <c r="R1566" i="4"/>
  <c r="H1566" i="4"/>
  <c r="J1566" i="4"/>
  <c r="P1566" i="4"/>
  <c r="L1566" i="4"/>
  <c r="B1566" i="4"/>
  <c r="M1566" i="4"/>
  <c r="D1566" i="4"/>
  <c r="O1566" i="4"/>
  <c r="F1566" i="4"/>
  <c r="C1448" i="4"/>
  <c r="K1448" i="4"/>
  <c r="D1448" i="4"/>
  <c r="L1448" i="4"/>
  <c r="M1448" i="4"/>
  <c r="F1448" i="4"/>
  <c r="G1448" i="4"/>
  <c r="O1448" i="4"/>
  <c r="H1448" i="4"/>
  <c r="I1448" i="4"/>
  <c r="Q1448" i="4"/>
  <c r="B1448" i="4"/>
  <c r="J1448" i="4"/>
  <c r="P1448" i="4"/>
  <c r="R1448" i="4"/>
  <c r="D1394" i="4"/>
  <c r="L1394" i="4"/>
  <c r="F1394" i="4"/>
  <c r="K1394" i="4"/>
  <c r="B1394" i="4"/>
  <c r="M1394" i="4"/>
  <c r="C1394" i="4"/>
  <c r="O1394" i="4"/>
  <c r="G1394" i="4"/>
  <c r="Q1394" i="4"/>
  <c r="H1394" i="4"/>
  <c r="R1394" i="4"/>
  <c r="I1394" i="4"/>
  <c r="J1394" i="4"/>
  <c r="P1394" i="4"/>
  <c r="M1335" i="4"/>
  <c r="F1335" i="4"/>
  <c r="H1335" i="4"/>
  <c r="I1335" i="4"/>
  <c r="Q1335" i="4"/>
  <c r="B1335" i="4"/>
  <c r="J1335" i="4"/>
  <c r="P1335" i="4"/>
  <c r="R1335" i="4"/>
  <c r="C1335" i="4"/>
  <c r="K1335" i="4"/>
  <c r="D1335" i="4"/>
  <c r="G1335" i="4"/>
  <c r="L1335" i="4"/>
  <c r="O1335" i="4"/>
  <c r="G1277" i="4"/>
  <c r="O1277" i="4"/>
  <c r="I1277" i="4"/>
  <c r="Q1277" i="4"/>
  <c r="K1277" i="4"/>
  <c r="B1277" i="4"/>
  <c r="L1277" i="4"/>
  <c r="C1277" i="4"/>
  <c r="M1277" i="4"/>
  <c r="D1277" i="4"/>
  <c r="F1277" i="4"/>
  <c r="R1277" i="4"/>
  <c r="H1277" i="4"/>
  <c r="J1277" i="4"/>
  <c r="P1277" i="4"/>
  <c r="F1191" i="4"/>
  <c r="H1191" i="4"/>
  <c r="Q1191" i="4"/>
  <c r="G1191" i="4"/>
  <c r="R1191" i="4"/>
  <c r="I1191" i="4"/>
  <c r="J1191" i="4"/>
  <c r="E1191" i="4"/>
  <c r="K1191" i="4"/>
  <c r="B1191" i="4"/>
  <c r="L1191" i="4"/>
  <c r="C1191" i="4"/>
  <c r="M1191" i="4"/>
  <c r="D1191" i="4"/>
  <c r="O1191" i="4"/>
  <c r="F1142" i="4"/>
  <c r="G1142" i="4"/>
  <c r="O1142" i="4"/>
  <c r="I1142" i="4"/>
  <c r="K1142" i="4"/>
  <c r="B1142" i="4"/>
  <c r="L1142" i="4"/>
  <c r="Q1142" i="4"/>
  <c r="C1142" i="4"/>
  <c r="R1142" i="4"/>
  <c r="D1142" i="4"/>
  <c r="H1142" i="4"/>
  <c r="J1142" i="4"/>
  <c r="P1142" i="4"/>
  <c r="M1142" i="4"/>
  <c r="M1072" i="4"/>
  <c r="F1072" i="4"/>
  <c r="G1072" i="4"/>
  <c r="O1072" i="4"/>
  <c r="H1072" i="4"/>
  <c r="B1072" i="4"/>
  <c r="J1072" i="4"/>
  <c r="P1072" i="4"/>
  <c r="R1072" i="4"/>
  <c r="C1072" i="4"/>
  <c r="D1072" i="4"/>
  <c r="I1072" i="4"/>
  <c r="K1072" i="4"/>
  <c r="L1072" i="4"/>
  <c r="Q1072" i="4"/>
  <c r="F2140" i="4"/>
  <c r="G2140" i="4"/>
  <c r="O2140" i="4"/>
  <c r="H2140" i="4"/>
  <c r="I2140" i="4"/>
  <c r="Q2140" i="4"/>
  <c r="B2140" i="4"/>
  <c r="J2140" i="4"/>
  <c r="P2140" i="4"/>
  <c r="R2140" i="4"/>
  <c r="C2140" i="4"/>
  <c r="K2140" i="4"/>
  <c r="D2140" i="4"/>
  <c r="L2140" i="4"/>
  <c r="M2140" i="4"/>
  <c r="M1781" i="4"/>
  <c r="G1781" i="4"/>
  <c r="O1781" i="4"/>
  <c r="H1781" i="4"/>
  <c r="I1781" i="4"/>
  <c r="Q1781" i="4"/>
  <c r="B1781" i="4"/>
  <c r="J1781" i="4"/>
  <c r="P1781" i="4"/>
  <c r="R1781" i="4"/>
  <c r="D1781" i="4"/>
  <c r="L1781" i="4"/>
  <c r="C1781" i="4"/>
  <c r="F1781" i="4"/>
  <c r="K1781" i="4"/>
  <c r="F2200" i="4"/>
  <c r="G2200" i="4"/>
  <c r="O2200" i="4"/>
  <c r="H2200" i="4"/>
  <c r="I2200" i="4"/>
  <c r="Q2200" i="4"/>
  <c r="B2200" i="4"/>
  <c r="J2200" i="4"/>
  <c r="P2200" i="4"/>
  <c r="R2200" i="4"/>
  <c r="C2200" i="4"/>
  <c r="K2200" i="4"/>
  <c r="D2200" i="4"/>
  <c r="L2200" i="4"/>
  <c r="M2200" i="4"/>
  <c r="B2196" i="4"/>
  <c r="J2196" i="4"/>
  <c r="P2196" i="4"/>
  <c r="R2196" i="4"/>
  <c r="C2196" i="4"/>
  <c r="K2196" i="4"/>
  <c r="D2196" i="4"/>
  <c r="L2196" i="4"/>
  <c r="M2196" i="4"/>
  <c r="F2196" i="4"/>
  <c r="G2196" i="4"/>
  <c r="O2196" i="4"/>
  <c r="H2196" i="4"/>
  <c r="I2196" i="4"/>
  <c r="Q2196" i="4"/>
  <c r="G2253" i="4"/>
  <c r="O2253" i="4"/>
  <c r="H2253" i="4"/>
  <c r="I2253" i="4"/>
  <c r="B2253" i="4"/>
  <c r="J2253" i="4"/>
  <c r="P2253" i="4"/>
  <c r="R2253" i="4"/>
  <c r="C2253" i="4"/>
  <c r="K2253" i="4"/>
  <c r="Q2253" i="4"/>
  <c r="D2253" i="4"/>
  <c r="L2253" i="4"/>
  <c r="M2253" i="4"/>
  <c r="F2253" i="4"/>
  <c r="D2106" i="4"/>
  <c r="L2106" i="4"/>
  <c r="M2106" i="4"/>
  <c r="F2106" i="4"/>
  <c r="G2106" i="4"/>
  <c r="O2106" i="4"/>
  <c r="H2106" i="4"/>
  <c r="I2106" i="4"/>
  <c r="Q2106" i="4"/>
  <c r="B2106" i="4"/>
  <c r="J2106" i="4"/>
  <c r="E2106" i="4"/>
  <c r="R2106" i="4"/>
  <c r="C2106" i="4"/>
  <c r="K2106" i="4"/>
  <c r="B1959" i="4"/>
  <c r="J1959" i="4"/>
  <c r="P1959" i="4"/>
  <c r="R1959" i="4"/>
  <c r="C1959" i="4"/>
  <c r="K1959" i="4"/>
  <c r="D1959" i="4"/>
  <c r="L1959" i="4"/>
  <c r="M1959" i="4"/>
  <c r="F1959" i="4"/>
  <c r="G1959" i="4"/>
  <c r="O1959" i="4"/>
  <c r="H1959" i="4"/>
  <c r="I1959" i="4"/>
  <c r="Q1959" i="4"/>
  <c r="D2025" i="4"/>
  <c r="L2025" i="4"/>
  <c r="M2025" i="4"/>
  <c r="F2025" i="4"/>
  <c r="G2025" i="4"/>
  <c r="O2025" i="4"/>
  <c r="H2025" i="4"/>
  <c r="I2025" i="4"/>
  <c r="Q2025" i="4"/>
  <c r="B2025" i="4"/>
  <c r="J2025" i="4"/>
  <c r="P2025" i="4"/>
  <c r="R2025" i="4"/>
  <c r="C2025" i="4"/>
  <c r="K2025" i="4"/>
  <c r="G1984" i="4"/>
  <c r="O1984" i="4"/>
  <c r="H1984" i="4"/>
  <c r="I1984" i="4"/>
  <c r="Q1984" i="4"/>
  <c r="B1984" i="4"/>
  <c r="J1984" i="4"/>
  <c r="P1984" i="4"/>
  <c r="R1984" i="4"/>
  <c r="C1984" i="4"/>
  <c r="K1984" i="4"/>
  <c r="D1984" i="4"/>
  <c r="L1984" i="4"/>
  <c r="M1984" i="4"/>
  <c r="F1984" i="4"/>
  <c r="M1873" i="4"/>
  <c r="F1873" i="4"/>
  <c r="G1873" i="4"/>
  <c r="O1873" i="4"/>
  <c r="H1873" i="4"/>
  <c r="I1873" i="4"/>
  <c r="Q1873" i="4"/>
  <c r="B1873" i="4"/>
  <c r="J1873" i="4"/>
  <c r="P1873" i="4"/>
  <c r="R1873" i="4"/>
  <c r="C1873" i="4"/>
  <c r="D1873" i="4"/>
  <c r="K1873" i="4"/>
  <c r="L1873" i="4"/>
  <c r="B1697" i="4"/>
  <c r="J1697" i="4"/>
  <c r="P1697" i="4"/>
  <c r="R1697" i="4"/>
  <c r="C1697" i="4"/>
  <c r="K1697" i="4"/>
  <c r="M1697" i="4"/>
  <c r="D1697" i="4"/>
  <c r="F1697" i="4"/>
  <c r="Q1697" i="4"/>
  <c r="G1697" i="4"/>
  <c r="H1697" i="4"/>
  <c r="I1697" i="4"/>
  <c r="L1697" i="4"/>
  <c r="O1697" i="4"/>
  <c r="G1823" i="4"/>
  <c r="O1823" i="4"/>
  <c r="I1823" i="4"/>
  <c r="Q1823" i="4"/>
  <c r="B1823" i="4"/>
  <c r="J1823" i="4"/>
  <c r="P1823" i="4"/>
  <c r="R1823" i="4"/>
  <c r="D1823" i="4"/>
  <c r="L1823" i="4"/>
  <c r="F1823" i="4"/>
  <c r="M1823" i="4"/>
  <c r="C1823" i="4"/>
  <c r="H1823" i="4"/>
  <c r="K1823" i="4"/>
  <c r="C1634" i="4"/>
  <c r="K1634" i="4"/>
  <c r="D1634" i="4"/>
  <c r="L1634" i="4"/>
  <c r="M1634" i="4"/>
  <c r="F1634" i="4"/>
  <c r="G1634" i="4"/>
  <c r="O1634" i="4"/>
  <c r="H1634" i="4"/>
  <c r="I1634" i="4"/>
  <c r="Q1634" i="4"/>
  <c r="B1634" i="4"/>
  <c r="J1634" i="4"/>
  <c r="P1634" i="4"/>
  <c r="R1634" i="4"/>
  <c r="D1557" i="4"/>
  <c r="L1557" i="4"/>
  <c r="F1557" i="4"/>
  <c r="B1557" i="4"/>
  <c r="M1557" i="4"/>
  <c r="C1557" i="4"/>
  <c r="O1557" i="4"/>
  <c r="G1557" i="4"/>
  <c r="Q1557" i="4"/>
  <c r="H1557" i="4"/>
  <c r="R1557" i="4"/>
  <c r="I1557" i="4"/>
  <c r="J1557" i="4"/>
  <c r="P1557" i="4"/>
  <c r="K1557" i="4"/>
  <c r="H1561" i="4"/>
  <c r="B1561" i="4"/>
  <c r="J1561" i="4"/>
  <c r="P1561" i="4"/>
  <c r="R1561" i="4"/>
  <c r="L1561" i="4"/>
  <c r="C1561" i="4"/>
  <c r="M1561" i="4"/>
  <c r="D1561" i="4"/>
  <c r="O1561" i="4"/>
  <c r="F1561" i="4"/>
  <c r="Q1561" i="4"/>
  <c r="G1561" i="4"/>
  <c r="I1561" i="4"/>
  <c r="K1561" i="4"/>
  <c r="H1490" i="4"/>
  <c r="I1490" i="4"/>
  <c r="B1490" i="4"/>
  <c r="J1490" i="4"/>
  <c r="P1490" i="4"/>
  <c r="R1490" i="4"/>
  <c r="C1490" i="4"/>
  <c r="K1490" i="4"/>
  <c r="D1490" i="4"/>
  <c r="L1490" i="4"/>
  <c r="M1490" i="4"/>
  <c r="F1490" i="4"/>
  <c r="G1490" i="4"/>
  <c r="O1490" i="4"/>
  <c r="Q1490" i="4"/>
  <c r="G1436" i="4"/>
  <c r="O1436" i="4"/>
  <c r="H1436" i="4"/>
  <c r="I1436" i="4"/>
  <c r="Q1436" i="4"/>
  <c r="B1436" i="4"/>
  <c r="J1436" i="4"/>
  <c r="N1436" i="4"/>
  <c r="R1436" i="4"/>
  <c r="C1436" i="4"/>
  <c r="K1436" i="4"/>
  <c r="D1436" i="4"/>
  <c r="L1436" i="4"/>
  <c r="M1436" i="4"/>
  <c r="F1436" i="4"/>
  <c r="B1361" i="4"/>
  <c r="J1361" i="4"/>
  <c r="P1361" i="4"/>
  <c r="R1361" i="4"/>
  <c r="M1361" i="4"/>
  <c r="I1361" i="4"/>
  <c r="K1361" i="4"/>
  <c r="L1361" i="4"/>
  <c r="C1361" i="4"/>
  <c r="D1361" i="4"/>
  <c r="O1361" i="4"/>
  <c r="F1361" i="4"/>
  <c r="G1361" i="4"/>
  <c r="Q1361" i="4"/>
  <c r="H1361" i="4"/>
  <c r="D1286" i="4"/>
  <c r="L1286" i="4"/>
  <c r="F1286" i="4"/>
  <c r="G1286" i="4"/>
  <c r="Q1286" i="4"/>
  <c r="H1286" i="4"/>
  <c r="R1286" i="4"/>
  <c r="I1286" i="4"/>
  <c r="K1286" i="4"/>
  <c r="B1286" i="4"/>
  <c r="M1286" i="4"/>
  <c r="C1286" i="4"/>
  <c r="O1286" i="4"/>
  <c r="J1286" i="4"/>
  <c r="P1286" i="4"/>
  <c r="G1243" i="4"/>
  <c r="O1243" i="4"/>
  <c r="I1243" i="4"/>
  <c r="Q1243" i="4"/>
  <c r="D1243" i="4"/>
  <c r="F1243" i="4"/>
  <c r="R1243" i="4"/>
  <c r="H1243" i="4"/>
  <c r="J1243" i="4"/>
  <c r="P1243" i="4"/>
  <c r="K1243" i="4"/>
  <c r="B1243" i="4"/>
  <c r="L1243" i="4"/>
  <c r="C1243" i="4"/>
  <c r="M1243" i="4"/>
  <c r="G1163" i="4"/>
  <c r="O1163" i="4"/>
  <c r="H1163" i="4"/>
  <c r="Q1163" i="4"/>
  <c r="F1163" i="4"/>
  <c r="R1163" i="4"/>
  <c r="I1163" i="4"/>
  <c r="K1163" i="4"/>
  <c r="B1163" i="4"/>
  <c r="L1163" i="4"/>
  <c r="C1163" i="4"/>
  <c r="M1163" i="4"/>
  <c r="D1163" i="4"/>
  <c r="J1163" i="4"/>
  <c r="P1163" i="4"/>
  <c r="M1106" i="4"/>
  <c r="F1106" i="4"/>
  <c r="I1106" i="4"/>
  <c r="Q1106" i="4"/>
  <c r="B1106" i="4"/>
  <c r="O1106" i="4"/>
  <c r="D1106" i="4"/>
  <c r="R1106" i="4"/>
  <c r="G1106" i="4"/>
  <c r="H1106" i="4"/>
  <c r="K1106" i="4"/>
  <c r="J1106" i="4"/>
  <c r="E1106" i="4"/>
  <c r="L1106" i="4"/>
  <c r="C1106" i="4"/>
  <c r="B2120" i="4"/>
  <c r="J2120" i="4"/>
  <c r="P2120" i="4"/>
  <c r="R2120" i="4"/>
  <c r="C2120" i="4"/>
  <c r="K2120" i="4"/>
  <c r="D2120" i="4"/>
  <c r="L2120" i="4"/>
  <c r="M2120" i="4"/>
  <c r="F2120" i="4"/>
  <c r="G2120" i="4"/>
  <c r="O2120" i="4"/>
  <c r="H2120" i="4"/>
  <c r="I2120" i="4"/>
  <c r="Q2120" i="4"/>
  <c r="B2212" i="4"/>
  <c r="J2212" i="4"/>
  <c r="P2212" i="4"/>
  <c r="R2212" i="4"/>
  <c r="C2212" i="4"/>
  <c r="K2212" i="4"/>
  <c r="D2212" i="4"/>
  <c r="L2212" i="4"/>
  <c r="M2212" i="4"/>
  <c r="F2212" i="4"/>
  <c r="G2212" i="4"/>
  <c r="O2212" i="4"/>
  <c r="H2212" i="4"/>
  <c r="I2212" i="4"/>
  <c r="Q2212" i="4"/>
  <c r="D2238" i="4"/>
  <c r="L2238" i="4"/>
  <c r="M2238" i="4"/>
  <c r="F2238" i="4"/>
  <c r="G2238" i="4"/>
  <c r="O2238" i="4"/>
  <c r="H2238" i="4"/>
  <c r="I2238" i="4"/>
  <c r="Q2238" i="4"/>
  <c r="B2238" i="4"/>
  <c r="J2238" i="4"/>
  <c r="P2238" i="4"/>
  <c r="R2238" i="4"/>
  <c r="C2238" i="4"/>
  <c r="K2238" i="4"/>
  <c r="I2239" i="4"/>
  <c r="Q2239" i="4"/>
  <c r="B2239" i="4"/>
  <c r="J2239" i="4"/>
  <c r="P2239" i="4"/>
  <c r="R2239" i="4"/>
  <c r="C2239" i="4"/>
  <c r="K2239" i="4"/>
  <c r="D2239" i="4"/>
  <c r="L2239" i="4"/>
  <c r="M2239" i="4"/>
  <c r="F2239" i="4"/>
  <c r="G2239" i="4"/>
  <c r="O2239" i="4"/>
  <c r="H2239" i="4"/>
  <c r="M2119" i="4"/>
  <c r="F2119" i="4"/>
  <c r="G2119" i="4"/>
  <c r="O2119" i="4"/>
  <c r="H2119" i="4"/>
  <c r="I2119" i="4"/>
  <c r="Q2119" i="4"/>
  <c r="B2119" i="4"/>
  <c r="J2119" i="4"/>
  <c r="P2119" i="4"/>
  <c r="R2119" i="4"/>
  <c r="C2119" i="4"/>
  <c r="K2119" i="4"/>
  <c r="D2119" i="4"/>
  <c r="L2119" i="4"/>
  <c r="I2155" i="4"/>
  <c r="Q2155" i="4"/>
  <c r="C2155" i="4"/>
  <c r="K2155" i="4"/>
  <c r="D2155" i="4"/>
  <c r="L2155" i="4"/>
  <c r="M2155" i="4"/>
  <c r="F2155" i="4"/>
  <c r="G2155" i="4"/>
  <c r="O2155" i="4"/>
  <c r="R2155" i="4"/>
  <c r="B2155" i="4"/>
  <c r="H2155" i="4"/>
  <c r="J2155" i="4"/>
  <c r="P2155" i="4"/>
  <c r="C1855" i="4"/>
  <c r="K1855" i="4"/>
  <c r="D1855" i="4"/>
  <c r="L1855" i="4"/>
  <c r="M1855" i="4"/>
  <c r="F1855" i="4"/>
  <c r="G1855" i="4"/>
  <c r="O1855" i="4"/>
  <c r="H1855" i="4"/>
  <c r="J1855" i="4"/>
  <c r="P1855" i="4"/>
  <c r="Q1855" i="4"/>
  <c r="R1855" i="4"/>
  <c r="B1855" i="4"/>
  <c r="I1855" i="4"/>
  <c r="H1997" i="4"/>
  <c r="I1997" i="4"/>
  <c r="Q1997" i="4"/>
  <c r="B1997" i="4"/>
  <c r="J1997" i="4"/>
  <c r="P1997" i="4"/>
  <c r="R1997" i="4"/>
  <c r="C1997" i="4"/>
  <c r="K1997" i="4"/>
  <c r="D1997" i="4"/>
  <c r="L1997" i="4"/>
  <c r="M1997" i="4"/>
  <c r="F1997" i="4"/>
  <c r="G1997" i="4"/>
  <c r="O1997" i="4"/>
  <c r="G1891" i="4"/>
  <c r="O1891" i="4"/>
  <c r="H1891" i="4"/>
  <c r="I1891" i="4"/>
  <c r="Q1891" i="4"/>
  <c r="B1891" i="4"/>
  <c r="J1891" i="4"/>
  <c r="P1891" i="4"/>
  <c r="R1891" i="4"/>
  <c r="C1891" i="4"/>
  <c r="K1891" i="4"/>
  <c r="D1891" i="4"/>
  <c r="L1891" i="4"/>
  <c r="F1891" i="4"/>
  <c r="M1891" i="4"/>
  <c r="D1808" i="4"/>
  <c r="L1808" i="4"/>
  <c r="F1808" i="4"/>
  <c r="G1808" i="4"/>
  <c r="O1808" i="4"/>
  <c r="H1808" i="4"/>
  <c r="I1808" i="4"/>
  <c r="Q1808" i="4"/>
  <c r="C1808" i="4"/>
  <c r="K1808" i="4"/>
  <c r="J1808" i="4"/>
  <c r="P1808" i="4"/>
  <c r="M1808" i="4"/>
  <c r="R1808" i="4"/>
  <c r="B1808" i="4"/>
  <c r="H1756" i="4"/>
  <c r="I1756" i="4"/>
  <c r="Q1756" i="4"/>
  <c r="B1756" i="4"/>
  <c r="J1756" i="4"/>
  <c r="P1756" i="4"/>
  <c r="R1756" i="4"/>
  <c r="C1756" i="4"/>
  <c r="K1756" i="4"/>
  <c r="D1756" i="4"/>
  <c r="L1756" i="4"/>
  <c r="M1756" i="4"/>
  <c r="F1756" i="4"/>
  <c r="G1756" i="4"/>
  <c r="O1756" i="4"/>
  <c r="M1652" i="4"/>
  <c r="F1652" i="4"/>
  <c r="G1652" i="4"/>
  <c r="O1652" i="4"/>
  <c r="H1652" i="4"/>
  <c r="I1652" i="4"/>
  <c r="Q1652" i="4"/>
  <c r="B1652" i="4"/>
  <c r="J1652" i="4"/>
  <c r="P1652" i="4"/>
  <c r="R1652" i="4"/>
  <c r="C1652" i="4"/>
  <c r="K1652" i="4"/>
  <c r="D1652" i="4"/>
  <c r="L1652" i="4"/>
  <c r="F1567" i="4"/>
  <c r="H1567" i="4"/>
  <c r="D1567" i="4"/>
  <c r="O1567" i="4"/>
  <c r="Q1567" i="4"/>
  <c r="G1567" i="4"/>
  <c r="R1567" i="4"/>
  <c r="I1567" i="4"/>
  <c r="J1567" i="4"/>
  <c r="P1567" i="4"/>
  <c r="K1567" i="4"/>
  <c r="B1567" i="4"/>
  <c r="L1567" i="4"/>
  <c r="C1567" i="4"/>
  <c r="M1567" i="4"/>
  <c r="C1513" i="4"/>
  <c r="K1513" i="4"/>
  <c r="M1513" i="4"/>
  <c r="F1513" i="4"/>
  <c r="G1513" i="4"/>
  <c r="O1513" i="4"/>
  <c r="H1513" i="4"/>
  <c r="I1513" i="4"/>
  <c r="Q1513" i="4"/>
  <c r="B1513" i="4"/>
  <c r="J1513" i="4"/>
  <c r="P1513" i="4"/>
  <c r="R1513" i="4"/>
  <c r="D1513" i="4"/>
  <c r="L1513" i="4"/>
  <c r="H1422" i="4"/>
  <c r="B1422" i="4"/>
  <c r="J1422" i="4"/>
  <c r="P1422" i="4"/>
  <c r="R1422" i="4"/>
  <c r="C1422" i="4"/>
  <c r="M1422" i="4"/>
  <c r="D1422" i="4"/>
  <c r="O1422" i="4"/>
  <c r="F1422" i="4"/>
  <c r="Q1422" i="4"/>
  <c r="G1422" i="4"/>
  <c r="I1422" i="4"/>
  <c r="K1422" i="4"/>
  <c r="L1422" i="4"/>
  <c r="I1454" i="4"/>
  <c r="Q1454" i="4"/>
  <c r="B1454" i="4"/>
  <c r="J1454" i="4"/>
  <c r="E1454" i="4"/>
  <c r="R1454" i="4"/>
  <c r="C1454" i="4"/>
  <c r="K1454" i="4"/>
  <c r="D1454" i="4"/>
  <c r="L1454" i="4"/>
  <c r="M1454" i="4"/>
  <c r="F1454" i="4"/>
  <c r="G1454" i="4"/>
  <c r="O1454" i="4"/>
  <c r="H1454" i="4"/>
  <c r="D1346" i="4"/>
  <c r="L1346" i="4"/>
  <c r="M1346" i="4"/>
  <c r="G1346" i="4"/>
  <c r="O1346" i="4"/>
  <c r="H1346" i="4"/>
  <c r="I1346" i="4"/>
  <c r="Q1346" i="4"/>
  <c r="B1346" i="4"/>
  <c r="J1346" i="4"/>
  <c r="P1346" i="4"/>
  <c r="R1346" i="4"/>
  <c r="C1346" i="4"/>
  <c r="F1346" i="4"/>
  <c r="K1346" i="4"/>
  <c r="D1270" i="4"/>
  <c r="L1270" i="4"/>
  <c r="F1270" i="4"/>
  <c r="J1270" i="4"/>
  <c r="P1270" i="4"/>
  <c r="K1270" i="4"/>
  <c r="B1270" i="4"/>
  <c r="M1270" i="4"/>
  <c r="C1270" i="4"/>
  <c r="O1270" i="4"/>
  <c r="G1270" i="4"/>
  <c r="Q1270" i="4"/>
  <c r="H1270" i="4"/>
  <c r="R1270" i="4"/>
  <c r="I1270" i="4"/>
  <c r="M1202" i="4"/>
  <c r="G1202" i="4"/>
  <c r="O1202" i="4"/>
  <c r="D1202" i="4"/>
  <c r="F1202" i="4"/>
  <c r="Q1202" i="4"/>
  <c r="H1202" i="4"/>
  <c r="R1202" i="4"/>
  <c r="I1202" i="4"/>
  <c r="J1202" i="4"/>
  <c r="P1202" i="4"/>
  <c r="K1202" i="4"/>
  <c r="B1202" i="4"/>
  <c r="L1202" i="4"/>
  <c r="C1202" i="4"/>
  <c r="F1150" i="4"/>
  <c r="G1150" i="4"/>
  <c r="O1150" i="4"/>
  <c r="I1150" i="4"/>
  <c r="J1150" i="4"/>
  <c r="P1150" i="4"/>
  <c r="L1150" i="4"/>
  <c r="M1150" i="4"/>
  <c r="B1150" i="4"/>
  <c r="C1150" i="4"/>
  <c r="Q1150" i="4"/>
  <c r="D1150" i="4"/>
  <c r="R1150" i="4"/>
  <c r="H1150" i="4"/>
  <c r="K1150" i="4"/>
  <c r="F1084" i="4"/>
  <c r="G1084" i="4"/>
  <c r="O1084" i="4"/>
  <c r="H1084" i="4"/>
  <c r="I1084" i="4"/>
  <c r="Q1084" i="4"/>
  <c r="B1084" i="4"/>
  <c r="J1084" i="4"/>
  <c r="P1084" i="4"/>
  <c r="R1084" i="4"/>
  <c r="C1084" i="4"/>
  <c r="K1084" i="4"/>
  <c r="D1084" i="4"/>
  <c r="L1084" i="4"/>
  <c r="M1084" i="4"/>
  <c r="L297" i="4"/>
  <c r="F297" i="4"/>
  <c r="I244" i="4"/>
  <c r="O244" i="4"/>
  <c r="D653" i="4"/>
  <c r="R653" i="4"/>
  <c r="G79" i="4"/>
  <c r="I423" i="4"/>
  <c r="Q423" i="4"/>
  <c r="J134" i="4"/>
  <c r="P134" i="4"/>
  <c r="F134" i="4"/>
  <c r="I113" i="4"/>
  <c r="M113" i="4"/>
  <c r="F625" i="4"/>
  <c r="Q625" i="4"/>
  <c r="M138" i="4"/>
  <c r="J138" i="4"/>
  <c r="P138" i="4"/>
  <c r="AI138" i="4"/>
  <c r="K650" i="4"/>
  <c r="AD650" i="4"/>
  <c r="D650" i="4"/>
  <c r="L491" i="4"/>
  <c r="Q491" i="4"/>
  <c r="F597" i="4"/>
  <c r="Y597" i="4"/>
  <c r="R597" i="4"/>
  <c r="D46" i="4"/>
  <c r="M46" i="4"/>
  <c r="D622" i="4"/>
  <c r="M622" i="4"/>
  <c r="H535" i="4"/>
  <c r="R535" i="4"/>
  <c r="AK534" i="4"/>
  <c r="H729" i="4"/>
  <c r="O731" i="4"/>
  <c r="AH730" i="4"/>
  <c r="C709" i="4"/>
  <c r="J709" i="4"/>
  <c r="P709" i="4"/>
  <c r="J571" i="4"/>
  <c r="M571" i="4"/>
  <c r="F574" i="4"/>
  <c r="Q574" i="4"/>
  <c r="L301" i="4"/>
  <c r="C239" i="4"/>
  <c r="F239" i="4"/>
  <c r="J313" i="4"/>
  <c r="B402" i="4"/>
  <c r="R402" i="4"/>
  <c r="AK402" i="4"/>
  <c r="M466" i="4"/>
  <c r="AF466" i="4"/>
  <c r="R466" i="4"/>
  <c r="H243" i="4"/>
  <c r="B307" i="4"/>
  <c r="K307" i="4"/>
  <c r="B260" i="4"/>
  <c r="D260" i="4"/>
  <c r="C324" i="4"/>
  <c r="L324" i="4"/>
  <c r="M93" i="4"/>
  <c r="J93" i="4"/>
  <c r="D157" i="4"/>
  <c r="M157" i="4"/>
  <c r="I605" i="4"/>
  <c r="AB605" i="4"/>
  <c r="Q605" i="4"/>
  <c r="AJ604" i="4"/>
  <c r="L630" i="4"/>
  <c r="H630" i="4"/>
  <c r="AA629" i="4"/>
  <c r="L479" i="4"/>
  <c r="B479" i="4"/>
  <c r="J576" i="4"/>
  <c r="P576" i="4"/>
  <c r="F80" i="4"/>
  <c r="Q80" i="4"/>
  <c r="F726" i="4"/>
  <c r="Q726" i="4"/>
  <c r="F513" i="4"/>
  <c r="Q513" i="4"/>
  <c r="L218" i="4"/>
  <c r="R218" i="4"/>
  <c r="AK217" i="4"/>
  <c r="I59" i="4"/>
  <c r="F59" i="4"/>
  <c r="D128" i="4"/>
  <c r="O128" i="4"/>
  <c r="H354" i="4"/>
  <c r="L354" i="4"/>
  <c r="D468" i="4"/>
  <c r="R468" i="4"/>
  <c r="F736" i="4"/>
  <c r="Y735" i="4"/>
  <c r="M736" i="4"/>
  <c r="AF735" i="4"/>
  <c r="L953" i="4"/>
  <c r="C1019" i="4"/>
  <c r="I1019" i="4"/>
  <c r="H907" i="4"/>
  <c r="F907" i="4"/>
  <c r="B951" i="4"/>
  <c r="C951" i="4"/>
  <c r="C822" i="4"/>
  <c r="G842" i="4"/>
  <c r="Q842" i="4"/>
  <c r="O989" i="4"/>
  <c r="Q989" i="4"/>
  <c r="K813" i="4"/>
  <c r="O911" i="4"/>
  <c r="B911" i="4"/>
  <c r="R957" i="4"/>
  <c r="F1027" i="4"/>
  <c r="F912" i="4"/>
  <c r="K912" i="4"/>
  <c r="G912" i="4"/>
  <c r="D955" i="4"/>
  <c r="J955" i="4"/>
  <c r="P955" i="4"/>
  <c r="H901" i="4"/>
  <c r="J901" i="4"/>
  <c r="P901" i="4"/>
  <c r="H853" i="4"/>
  <c r="L853" i="4"/>
  <c r="M853" i="4"/>
  <c r="AF852" i="4"/>
  <c r="L996" i="4"/>
  <c r="B996" i="4"/>
  <c r="R808" i="4"/>
  <c r="O808" i="4"/>
  <c r="M843" i="4"/>
  <c r="AF842" i="4"/>
  <c r="I843" i="4"/>
  <c r="L858" i="4"/>
  <c r="O858" i="4"/>
  <c r="Q986" i="4"/>
  <c r="I1044" i="4"/>
  <c r="M1044" i="4"/>
  <c r="K982" i="4"/>
  <c r="H982" i="4"/>
  <c r="H1036" i="4"/>
  <c r="Q1036" i="4"/>
  <c r="H837" i="4"/>
  <c r="R837" i="4"/>
  <c r="G897" i="4"/>
  <c r="L897" i="4"/>
  <c r="G1038" i="4"/>
  <c r="M997" i="4"/>
  <c r="H997" i="4"/>
  <c r="O880" i="4"/>
  <c r="L926" i="4"/>
  <c r="C926" i="4"/>
  <c r="L1013" i="4"/>
  <c r="F1013" i="4"/>
  <c r="M854" i="4"/>
  <c r="K854" i="4"/>
  <c r="R934" i="4"/>
  <c r="J934" i="4"/>
  <c r="P934" i="4"/>
  <c r="C946" i="4"/>
  <c r="H891" i="4"/>
  <c r="G891" i="4"/>
  <c r="I891" i="4"/>
  <c r="H1029" i="4"/>
  <c r="I943" i="4"/>
  <c r="D943" i="4"/>
  <c r="K904" i="4"/>
  <c r="J904" i="4"/>
  <c r="P904" i="4"/>
  <c r="O966" i="4"/>
  <c r="O1049" i="4"/>
  <c r="G868" i="4"/>
  <c r="M868" i="4"/>
  <c r="O1007" i="4"/>
  <c r="D1007" i="4"/>
  <c r="F919" i="4"/>
  <c r="O919" i="4"/>
  <c r="I1048" i="4"/>
  <c r="M1048" i="4"/>
  <c r="O1046" i="4"/>
  <c r="F908" i="4"/>
  <c r="O908" i="4"/>
  <c r="AH908" i="4"/>
  <c r="Q908" i="4"/>
  <c r="AJ908" i="4"/>
  <c r="D976" i="4"/>
  <c r="L976" i="4"/>
  <c r="B865" i="4"/>
  <c r="I812" i="4"/>
  <c r="G812" i="4"/>
  <c r="I892" i="4"/>
  <c r="C1022" i="4"/>
  <c r="V1022" i="4"/>
  <c r="G819" i="4"/>
  <c r="Q819" i="4"/>
  <c r="H846" i="4"/>
  <c r="B846" i="4"/>
  <c r="B817" i="4"/>
  <c r="L817" i="4"/>
  <c r="L820" i="4"/>
  <c r="G820" i="4"/>
  <c r="I839" i="4"/>
  <c r="Q839" i="4"/>
  <c r="B805" i="4"/>
  <c r="L805" i="4"/>
  <c r="M823" i="4"/>
  <c r="H823" i="4"/>
  <c r="M910" i="4"/>
  <c r="O910" i="4"/>
  <c r="H910" i="4"/>
  <c r="I994" i="4"/>
  <c r="H994" i="4"/>
  <c r="H826" i="4"/>
  <c r="Q826" i="4"/>
  <c r="M898" i="4"/>
  <c r="R898" i="4"/>
  <c r="F993" i="4"/>
  <c r="B993" i="4"/>
  <c r="R875" i="4"/>
  <c r="F1931" i="4"/>
  <c r="G1931" i="4"/>
  <c r="O1931" i="4"/>
  <c r="H1931" i="4"/>
  <c r="I1931" i="4"/>
  <c r="Q1931" i="4"/>
  <c r="B1931" i="4"/>
  <c r="J1931" i="4"/>
  <c r="P1931" i="4"/>
  <c r="R1931" i="4"/>
  <c r="C1931" i="4"/>
  <c r="K1931" i="4"/>
  <c r="D1931" i="4"/>
  <c r="L1931" i="4"/>
  <c r="M1931" i="4"/>
  <c r="F1649" i="4"/>
  <c r="G1649" i="4"/>
  <c r="O1649" i="4"/>
  <c r="H1649" i="4"/>
  <c r="I1649" i="4"/>
  <c r="Q1649" i="4"/>
  <c r="B1649" i="4"/>
  <c r="J1649" i="4"/>
  <c r="P1649" i="4"/>
  <c r="R1649" i="4"/>
  <c r="C1649" i="4"/>
  <c r="K1649" i="4"/>
  <c r="D1649" i="4"/>
  <c r="L1649" i="4"/>
  <c r="M1649" i="4"/>
  <c r="M1415" i="4"/>
  <c r="G1415" i="4"/>
  <c r="O1415" i="4"/>
  <c r="B1415" i="4"/>
  <c r="L1415" i="4"/>
  <c r="C1415" i="4"/>
  <c r="D1415" i="4"/>
  <c r="F1415" i="4"/>
  <c r="Q1415" i="4"/>
  <c r="H1415" i="4"/>
  <c r="R1415" i="4"/>
  <c r="I1415" i="4"/>
  <c r="J1415" i="4"/>
  <c r="P1415" i="4"/>
  <c r="K1415" i="4"/>
  <c r="M1275" i="4"/>
  <c r="G1275" i="4"/>
  <c r="O1275" i="4"/>
  <c r="F1275" i="4"/>
  <c r="Q1275" i="4"/>
  <c r="H1275" i="4"/>
  <c r="R1275" i="4"/>
  <c r="I1275" i="4"/>
  <c r="J1275" i="4"/>
  <c r="E1275" i="4"/>
  <c r="B1275" i="4"/>
  <c r="L1275" i="4"/>
  <c r="C1275" i="4"/>
  <c r="D1275" i="4"/>
  <c r="K1275" i="4"/>
  <c r="I1223" i="4"/>
  <c r="Q1223" i="4"/>
  <c r="B1223" i="4"/>
  <c r="C1223" i="4"/>
  <c r="K1223" i="4"/>
  <c r="M1223" i="4"/>
  <c r="H1223" i="4"/>
  <c r="J1223" i="4"/>
  <c r="P1223" i="4"/>
  <c r="L1223" i="4"/>
  <c r="O1223" i="4"/>
  <c r="D1223" i="4"/>
  <c r="F1223" i="4"/>
  <c r="R1223" i="4"/>
  <c r="G1223" i="4"/>
  <c r="H2158" i="4"/>
  <c r="B2158" i="4"/>
  <c r="J2158" i="4"/>
  <c r="P2158" i="4"/>
  <c r="R2158" i="4"/>
  <c r="C2158" i="4"/>
  <c r="K2158" i="4"/>
  <c r="D2158" i="4"/>
  <c r="L2158" i="4"/>
  <c r="M2158" i="4"/>
  <c r="F2158" i="4"/>
  <c r="G2158" i="4"/>
  <c r="I2158" i="4"/>
  <c r="O2158" i="4"/>
  <c r="Q2158" i="4"/>
  <c r="H2242" i="4"/>
  <c r="I2242" i="4"/>
  <c r="Q2242" i="4"/>
  <c r="B2242" i="4"/>
  <c r="J2242" i="4"/>
  <c r="P2242" i="4"/>
  <c r="R2242" i="4"/>
  <c r="C2242" i="4"/>
  <c r="K2242" i="4"/>
  <c r="D2242" i="4"/>
  <c r="L2242" i="4"/>
  <c r="M2242" i="4"/>
  <c r="F2242" i="4"/>
  <c r="G2242" i="4"/>
  <c r="O2242" i="4"/>
  <c r="D2082" i="4"/>
  <c r="L2082" i="4"/>
  <c r="M2082" i="4"/>
  <c r="F2082" i="4"/>
  <c r="G2082" i="4"/>
  <c r="O2082" i="4"/>
  <c r="H2082" i="4"/>
  <c r="I2082" i="4"/>
  <c r="Q2082" i="4"/>
  <c r="B2082" i="4"/>
  <c r="J2082" i="4"/>
  <c r="P2082" i="4"/>
  <c r="R2082" i="4"/>
  <c r="C2082" i="4"/>
  <c r="K2082" i="4"/>
  <c r="H2126" i="4"/>
  <c r="I2126" i="4"/>
  <c r="Q2126" i="4"/>
  <c r="B2126" i="4"/>
  <c r="J2126" i="4"/>
  <c r="P2126" i="4"/>
  <c r="R2126" i="4"/>
  <c r="C2126" i="4"/>
  <c r="K2126" i="4"/>
  <c r="D2126" i="4"/>
  <c r="L2126" i="4"/>
  <c r="M2126" i="4"/>
  <c r="F2126" i="4"/>
  <c r="G2126" i="4"/>
  <c r="O2126" i="4"/>
  <c r="D2001" i="4"/>
  <c r="L2001" i="4"/>
  <c r="M2001" i="4"/>
  <c r="F2001" i="4"/>
  <c r="G2001" i="4"/>
  <c r="O2001" i="4"/>
  <c r="H2001" i="4"/>
  <c r="I2001" i="4"/>
  <c r="Q2001" i="4"/>
  <c r="B2001" i="4"/>
  <c r="J2001" i="4"/>
  <c r="P2001" i="4"/>
  <c r="R2001" i="4"/>
  <c r="C2001" i="4"/>
  <c r="K2001" i="4"/>
  <c r="G1960" i="4"/>
  <c r="O1960" i="4"/>
  <c r="H1960" i="4"/>
  <c r="I1960" i="4"/>
  <c r="Q1960" i="4"/>
  <c r="B1960" i="4"/>
  <c r="J1960" i="4"/>
  <c r="P1960" i="4"/>
  <c r="R1960" i="4"/>
  <c r="C1960" i="4"/>
  <c r="K1960" i="4"/>
  <c r="D1960" i="4"/>
  <c r="L1960" i="4"/>
  <c r="M1960" i="4"/>
  <c r="F1960" i="4"/>
  <c r="M1845" i="4"/>
  <c r="G1845" i="4"/>
  <c r="O1845" i="4"/>
  <c r="H1845" i="4"/>
  <c r="B1845" i="4"/>
  <c r="J1845" i="4"/>
  <c r="P1845" i="4"/>
  <c r="R1845" i="4"/>
  <c r="D1845" i="4"/>
  <c r="L1845" i="4"/>
  <c r="K1845" i="4"/>
  <c r="Q1845" i="4"/>
  <c r="C1845" i="4"/>
  <c r="F1845" i="4"/>
  <c r="I1845" i="4"/>
  <c r="C1755" i="4"/>
  <c r="K1755" i="4"/>
  <c r="D1755" i="4"/>
  <c r="L1755" i="4"/>
  <c r="M1755" i="4"/>
  <c r="F1755" i="4"/>
  <c r="G1755" i="4"/>
  <c r="O1755" i="4"/>
  <c r="H1755" i="4"/>
  <c r="I1755" i="4"/>
  <c r="Q1755" i="4"/>
  <c r="B1755" i="4"/>
  <c r="J1755" i="4"/>
  <c r="P1755" i="4"/>
  <c r="R1755" i="4"/>
  <c r="G1799" i="4"/>
  <c r="O1799" i="4"/>
  <c r="I1799" i="4"/>
  <c r="Q1799" i="4"/>
  <c r="B1799" i="4"/>
  <c r="J1799" i="4"/>
  <c r="E1799" i="4"/>
  <c r="R1799" i="4"/>
  <c r="C1799" i="4"/>
  <c r="K1799" i="4"/>
  <c r="D1799" i="4"/>
  <c r="L1799" i="4"/>
  <c r="F1799" i="4"/>
  <c r="H1799" i="4"/>
  <c r="M1799" i="4"/>
  <c r="D1695" i="4"/>
  <c r="L1695" i="4"/>
  <c r="H1695" i="4"/>
  <c r="I1695" i="4"/>
  <c r="Q1695" i="4"/>
  <c r="C1695" i="4"/>
  <c r="K1695" i="4"/>
  <c r="B1695" i="4"/>
  <c r="R1695" i="4"/>
  <c r="F1695" i="4"/>
  <c r="G1695" i="4"/>
  <c r="J1695" i="4"/>
  <c r="P1695" i="4"/>
  <c r="M1695" i="4"/>
  <c r="O1695" i="4"/>
  <c r="C1612" i="4"/>
  <c r="K1612" i="4"/>
  <c r="M1612" i="4"/>
  <c r="F1612" i="4"/>
  <c r="G1612" i="4"/>
  <c r="O1612" i="4"/>
  <c r="I1612" i="4"/>
  <c r="Q1612" i="4"/>
  <c r="B1612" i="4"/>
  <c r="J1612" i="4"/>
  <c r="P1612" i="4"/>
  <c r="R1612" i="4"/>
  <c r="D1612" i="4"/>
  <c r="H1612" i="4"/>
  <c r="L1612" i="4"/>
  <c r="G1564" i="4"/>
  <c r="O1564" i="4"/>
  <c r="I1564" i="4"/>
  <c r="Q1564" i="4"/>
  <c r="C1564" i="4"/>
  <c r="M1564" i="4"/>
  <c r="D1564" i="4"/>
  <c r="F1564" i="4"/>
  <c r="R1564" i="4"/>
  <c r="H1564" i="4"/>
  <c r="J1564" i="4"/>
  <c r="P1564" i="4"/>
  <c r="K1564" i="4"/>
  <c r="B1564" i="4"/>
  <c r="L1564" i="4"/>
  <c r="I1527" i="4"/>
  <c r="Q1527" i="4"/>
  <c r="C1527" i="4"/>
  <c r="K1527" i="4"/>
  <c r="D1527" i="4"/>
  <c r="L1527" i="4"/>
  <c r="F1527" i="4"/>
  <c r="G1527" i="4"/>
  <c r="O1527" i="4"/>
  <c r="H1527" i="4"/>
  <c r="B1527" i="4"/>
  <c r="J1527" i="4"/>
  <c r="P1527" i="4"/>
  <c r="M1527" i="4"/>
  <c r="R1527" i="4"/>
  <c r="B1416" i="4"/>
  <c r="J1416" i="4"/>
  <c r="P1416" i="4"/>
  <c r="R1416" i="4"/>
  <c r="D1416" i="4"/>
  <c r="L1416" i="4"/>
  <c r="I1416" i="4"/>
  <c r="K1416" i="4"/>
  <c r="M1416" i="4"/>
  <c r="C1416" i="4"/>
  <c r="O1416" i="4"/>
  <c r="F1416" i="4"/>
  <c r="G1416" i="4"/>
  <c r="Q1416" i="4"/>
  <c r="H1416" i="4"/>
  <c r="H1383" i="4"/>
  <c r="I1383" i="4"/>
  <c r="Q1383" i="4"/>
  <c r="B1383" i="4"/>
  <c r="J1383" i="4"/>
  <c r="P1383" i="4"/>
  <c r="R1383" i="4"/>
  <c r="C1383" i="4"/>
  <c r="K1383" i="4"/>
  <c r="D1383" i="4"/>
  <c r="L1383" i="4"/>
  <c r="M1383" i="4"/>
  <c r="F1383" i="4"/>
  <c r="G1383" i="4"/>
  <c r="O1383" i="4"/>
  <c r="F1300" i="4"/>
  <c r="G1300" i="4"/>
  <c r="O1300" i="4"/>
  <c r="H1300" i="4"/>
  <c r="I1300" i="4"/>
  <c r="Q1300" i="4"/>
  <c r="C1300" i="4"/>
  <c r="K1300" i="4"/>
  <c r="D1300" i="4"/>
  <c r="L1300" i="4"/>
  <c r="M1300" i="4"/>
  <c r="B1300" i="4"/>
  <c r="J1300" i="4"/>
  <c r="P1300" i="4"/>
  <c r="R1300" i="4"/>
  <c r="B1219" i="4"/>
  <c r="J1219" i="4"/>
  <c r="P1219" i="4"/>
  <c r="R1219" i="4"/>
  <c r="D1219" i="4"/>
  <c r="L1219" i="4"/>
  <c r="M1219" i="4"/>
  <c r="F1219" i="4"/>
  <c r="G1219" i="4"/>
  <c r="O1219" i="4"/>
  <c r="I1219" i="4"/>
  <c r="Q1219" i="4"/>
  <c r="C1219" i="4"/>
  <c r="H1219" i="4"/>
  <c r="K1219" i="4"/>
  <c r="G1170" i="4"/>
  <c r="O1170" i="4"/>
  <c r="H1170" i="4"/>
  <c r="I1170" i="4"/>
  <c r="Q1170" i="4"/>
  <c r="C1170" i="4"/>
  <c r="K1170" i="4"/>
  <c r="D1170" i="4"/>
  <c r="L1170" i="4"/>
  <c r="M1170" i="4"/>
  <c r="B1170" i="4"/>
  <c r="F1170" i="4"/>
  <c r="J1170" i="4"/>
  <c r="P1170" i="4"/>
  <c r="R1170" i="4"/>
  <c r="D1090" i="4"/>
  <c r="L1090" i="4"/>
  <c r="M1090" i="4"/>
  <c r="F1090" i="4"/>
  <c r="G1090" i="4"/>
  <c r="O1090" i="4"/>
  <c r="B1090" i="4"/>
  <c r="J1090" i="4"/>
  <c r="R1090" i="4"/>
  <c r="K1090" i="4"/>
  <c r="H1090" i="4"/>
  <c r="I1090" i="4"/>
  <c r="Q1090" i="4"/>
  <c r="C1090" i="4"/>
  <c r="I2231" i="4"/>
  <c r="Q2231" i="4"/>
  <c r="B2231" i="4"/>
  <c r="J2231" i="4"/>
  <c r="P2231" i="4"/>
  <c r="R2231" i="4"/>
  <c r="C2231" i="4"/>
  <c r="K2231" i="4"/>
  <c r="D2231" i="4"/>
  <c r="L2231" i="4"/>
  <c r="M2231" i="4"/>
  <c r="F2231" i="4"/>
  <c r="G2231" i="4"/>
  <c r="O2231" i="4"/>
  <c r="H2231" i="4"/>
  <c r="G1883" i="4"/>
  <c r="O1883" i="4"/>
  <c r="H1883" i="4"/>
  <c r="I1883" i="4"/>
  <c r="Q1883" i="4"/>
  <c r="B1883" i="4"/>
  <c r="J1883" i="4"/>
  <c r="P1883" i="4"/>
  <c r="R1883" i="4"/>
  <c r="C1883" i="4"/>
  <c r="K1883" i="4"/>
  <c r="D1883" i="4"/>
  <c r="L1883" i="4"/>
  <c r="F1883" i="4"/>
  <c r="M1883" i="4"/>
  <c r="H1070" i="4"/>
  <c r="M1070" i="4"/>
  <c r="F1070" i="4"/>
  <c r="I1070" i="4"/>
  <c r="J1070" i="4"/>
  <c r="P1070" i="4"/>
  <c r="K1070" i="4"/>
  <c r="L1070" i="4"/>
  <c r="C1070" i="4"/>
  <c r="B1070" i="4"/>
  <c r="D1070" i="4"/>
  <c r="G1070" i="4"/>
  <c r="O1070" i="4"/>
  <c r="Q1070" i="4"/>
  <c r="R1070" i="4"/>
  <c r="C2133" i="4"/>
  <c r="K2133" i="4"/>
  <c r="D2133" i="4"/>
  <c r="L2133" i="4"/>
  <c r="M2133" i="4"/>
  <c r="F2133" i="4"/>
  <c r="G2133" i="4"/>
  <c r="O2133" i="4"/>
  <c r="H2133" i="4"/>
  <c r="I2133" i="4"/>
  <c r="Q2133" i="4"/>
  <c r="B2133" i="4"/>
  <c r="J2133" i="4"/>
  <c r="P2133" i="4"/>
  <c r="R2133" i="4"/>
  <c r="F2060" i="4"/>
  <c r="G2060" i="4"/>
  <c r="O2060" i="4"/>
  <c r="H2060" i="4"/>
  <c r="I2060" i="4"/>
  <c r="Q2060" i="4"/>
  <c r="B2060" i="4"/>
  <c r="J2060" i="4"/>
  <c r="P2060" i="4"/>
  <c r="R2060" i="4"/>
  <c r="C2060" i="4"/>
  <c r="K2060" i="4"/>
  <c r="D2060" i="4"/>
  <c r="L2060" i="4"/>
  <c r="M2060" i="4"/>
  <c r="C2020" i="4"/>
  <c r="K2020" i="4"/>
  <c r="D2020" i="4"/>
  <c r="L2020" i="4"/>
  <c r="M2020" i="4"/>
  <c r="F2020" i="4"/>
  <c r="G2020" i="4"/>
  <c r="O2020" i="4"/>
  <c r="H2020" i="4"/>
  <c r="I2020" i="4"/>
  <c r="Q2020" i="4"/>
  <c r="B2020" i="4"/>
  <c r="J2020" i="4"/>
  <c r="P2020" i="4"/>
  <c r="R2020" i="4"/>
  <c r="F1979" i="4"/>
  <c r="G1979" i="4"/>
  <c r="O1979" i="4"/>
  <c r="H1979" i="4"/>
  <c r="I1979" i="4"/>
  <c r="Q1979" i="4"/>
  <c r="B1979" i="4"/>
  <c r="J1979" i="4"/>
  <c r="P1979" i="4"/>
  <c r="R1979" i="4"/>
  <c r="C1979" i="4"/>
  <c r="K1979" i="4"/>
  <c r="D1979" i="4"/>
  <c r="L1979" i="4"/>
  <c r="M1979" i="4"/>
  <c r="I1930" i="4"/>
  <c r="Q1930" i="4"/>
  <c r="B1930" i="4"/>
  <c r="J1930" i="4"/>
  <c r="P1930" i="4"/>
  <c r="R1930" i="4"/>
  <c r="C1930" i="4"/>
  <c r="K1930" i="4"/>
  <c r="D1930" i="4"/>
  <c r="L1930" i="4"/>
  <c r="M1930" i="4"/>
  <c r="F1930" i="4"/>
  <c r="G1930" i="4"/>
  <c r="O1930" i="4"/>
  <c r="H1930" i="4"/>
  <c r="M1813" i="4"/>
  <c r="G1813" i="4"/>
  <c r="O1813" i="4"/>
  <c r="H1813" i="4"/>
  <c r="B1813" i="4"/>
  <c r="J1813" i="4"/>
  <c r="P1813" i="4"/>
  <c r="R1813" i="4"/>
  <c r="D1813" i="4"/>
  <c r="L1813" i="4"/>
  <c r="C1813" i="4"/>
  <c r="F1813" i="4"/>
  <c r="I1813" i="4"/>
  <c r="K1813" i="4"/>
  <c r="Q1813" i="4"/>
  <c r="F1834" i="4"/>
  <c r="H1834" i="4"/>
  <c r="I1834" i="4"/>
  <c r="Q1834" i="4"/>
  <c r="C1834" i="4"/>
  <c r="K1834" i="4"/>
  <c r="M1834" i="4"/>
  <c r="L1834" i="4"/>
  <c r="O1834" i="4"/>
  <c r="R1834" i="4"/>
  <c r="B1834" i="4"/>
  <c r="D1834" i="4"/>
  <c r="G1834" i="4"/>
  <c r="J1834" i="4"/>
  <c r="P1834" i="4"/>
  <c r="M1699" i="4"/>
  <c r="G1699" i="4"/>
  <c r="O1699" i="4"/>
  <c r="K1699" i="4"/>
  <c r="B1699" i="4"/>
  <c r="L1699" i="4"/>
  <c r="C1699" i="4"/>
  <c r="D1699" i="4"/>
  <c r="F1699" i="4"/>
  <c r="Q1699" i="4"/>
  <c r="H1699" i="4"/>
  <c r="R1699" i="4"/>
  <c r="I1699" i="4"/>
  <c r="J1699" i="4"/>
  <c r="P1699" i="4"/>
  <c r="H1643" i="4"/>
  <c r="I1643" i="4"/>
  <c r="Q1643" i="4"/>
  <c r="B1643" i="4"/>
  <c r="J1643" i="4"/>
  <c r="R1643" i="4"/>
  <c r="C1643" i="4"/>
  <c r="K1643" i="4"/>
  <c r="D1643" i="4"/>
  <c r="L1643" i="4"/>
  <c r="M1643" i="4"/>
  <c r="F1643" i="4"/>
  <c r="G1643" i="4"/>
  <c r="O1643" i="4"/>
  <c r="G1600" i="4"/>
  <c r="O1600" i="4"/>
  <c r="H1600" i="4"/>
  <c r="I1600" i="4"/>
  <c r="Q1600" i="4"/>
  <c r="B1600" i="4"/>
  <c r="J1600" i="4"/>
  <c r="P1600" i="4"/>
  <c r="R1600" i="4"/>
  <c r="C1600" i="4"/>
  <c r="K1600" i="4"/>
  <c r="D1600" i="4"/>
  <c r="L1600" i="4"/>
  <c r="M1600" i="4"/>
  <c r="F1600" i="4"/>
  <c r="F1544" i="4"/>
  <c r="H1544" i="4"/>
  <c r="I1544" i="4"/>
  <c r="Q1544" i="4"/>
  <c r="C1544" i="4"/>
  <c r="K1544" i="4"/>
  <c r="D1544" i="4"/>
  <c r="M1544" i="4"/>
  <c r="B1544" i="4"/>
  <c r="G1544" i="4"/>
  <c r="J1544" i="4"/>
  <c r="P1544" i="4"/>
  <c r="L1544" i="4"/>
  <c r="O1544" i="4"/>
  <c r="R1544" i="4"/>
  <c r="M1442" i="4"/>
  <c r="F1442" i="4"/>
  <c r="G1442" i="4"/>
  <c r="O1442" i="4"/>
  <c r="H1442" i="4"/>
  <c r="I1442" i="4"/>
  <c r="Q1442" i="4"/>
  <c r="B1442" i="4"/>
  <c r="J1442" i="4"/>
  <c r="P1442" i="4"/>
  <c r="R1442" i="4"/>
  <c r="C1442" i="4"/>
  <c r="K1442" i="4"/>
  <c r="D1442" i="4"/>
  <c r="L1442" i="4"/>
  <c r="D1363" i="4"/>
  <c r="L1363" i="4"/>
  <c r="M1363" i="4"/>
  <c r="F1363" i="4"/>
  <c r="G1363" i="4"/>
  <c r="O1363" i="4"/>
  <c r="H1363" i="4"/>
  <c r="I1363" i="4"/>
  <c r="Q1363" i="4"/>
  <c r="B1363" i="4"/>
  <c r="J1363" i="4"/>
  <c r="P1363" i="4"/>
  <c r="R1363" i="4"/>
  <c r="C1363" i="4"/>
  <c r="K1363" i="4"/>
  <c r="F1303" i="4"/>
  <c r="G1303" i="4"/>
  <c r="O1303" i="4"/>
  <c r="H1303" i="4"/>
  <c r="B1303" i="4"/>
  <c r="J1303" i="4"/>
  <c r="P1303" i="4"/>
  <c r="R1303" i="4"/>
  <c r="C1303" i="4"/>
  <c r="K1303" i="4"/>
  <c r="D1303" i="4"/>
  <c r="L1303" i="4"/>
  <c r="I1303" i="4"/>
  <c r="M1303" i="4"/>
  <c r="Q1303" i="4"/>
  <c r="D1260" i="4"/>
  <c r="L1260" i="4"/>
  <c r="F1260" i="4"/>
  <c r="G1260" i="4"/>
  <c r="Q1260" i="4"/>
  <c r="H1260" i="4"/>
  <c r="R1260" i="4"/>
  <c r="K1260" i="4"/>
  <c r="B1260" i="4"/>
  <c r="M1260" i="4"/>
  <c r="C1260" i="4"/>
  <c r="O1260" i="4"/>
  <c r="I1260" i="4"/>
  <c r="J1260" i="4"/>
  <c r="P1260" i="4"/>
  <c r="D1189" i="4"/>
  <c r="L1189" i="4"/>
  <c r="F1189" i="4"/>
  <c r="K1189" i="4"/>
  <c r="B1189" i="4"/>
  <c r="M1189" i="4"/>
  <c r="C1189" i="4"/>
  <c r="O1189" i="4"/>
  <c r="G1189" i="4"/>
  <c r="Q1189" i="4"/>
  <c r="H1189" i="4"/>
  <c r="R1189" i="4"/>
  <c r="I1189" i="4"/>
  <c r="J1189" i="4"/>
  <c r="P1189" i="4"/>
  <c r="D1115" i="4"/>
  <c r="L1115" i="4"/>
  <c r="M1115" i="4"/>
  <c r="H1115" i="4"/>
  <c r="C1115" i="4"/>
  <c r="Q1115" i="4"/>
  <c r="G1115" i="4"/>
  <c r="I1115" i="4"/>
  <c r="J1115" i="4"/>
  <c r="P1115" i="4"/>
  <c r="K1115" i="4"/>
  <c r="O1115" i="4"/>
  <c r="B1115" i="4"/>
  <c r="F1115" i="4"/>
  <c r="R1115" i="4"/>
  <c r="G1057" i="4"/>
  <c r="O1057" i="4"/>
  <c r="H1057" i="4"/>
  <c r="I1057" i="4"/>
  <c r="Q1057" i="4"/>
  <c r="B1057" i="4"/>
  <c r="J1057" i="4"/>
  <c r="P1057" i="4"/>
  <c r="R1057" i="4"/>
  <c r="D1057" i="4"/>
  <c r="L1057" i="4"/>
  <c r="M1057" i="4"/>
  <c r="F1057" i="4"/>
  <c r="C1057" i="4"/>
  <c r="K1057" i="4"/>
  <c r="M1857" i="4"/>
  <c r="F1857" i="4"/>
  <c r="G1857" i="4"/>
  <c r="O1857" i="4"/>
  <c r="H1857" i="4"/>
  <c r="I1857" i="4"/>
  <c r="Q1857" i="4"/>
  <c r="B1857" i="4"/>
  <c r="J1857" i="4"/>
  <c r="R1857" i="4"/>
  <c r="D1857" i="4"/>
  <c r="K1857" i="4"/>
  <c r="L1857" i="4"/>
  <c r="C1857" i="4"/>
  <c r="B1607" i="4"/>
  <c r="J1607" i="4"/>
  <c r="P1607" i="4"/>
  <c r="R1607" i="4"/>
  <c r="C1607" i="4"/>
  <c r="K1607" i="4"/>
  <c r="D1607" i="4"/>
  <c r="L1607" i="4"/>
  <c r="M1607" i="4"/>
  <c r="F1607" i="4"/>
  <c r="G1607" i="4"/>
  <c r="O1607" i="4"/>
  <c r="H1607" i="4"/>
  <c r="I1607" i="4"/>
  <c r="Q1607" i="4"/>
  <c r="M1458" i="4"/>
  <c r="F1458" i="4"/>
  <c r="G1458" i="4"/>
  <c r="O1458" i="4"/>
  <c r="H1458" i="4"/>
  <c r="I1458" i="4"/>
  <c r="Q1458" i="4"/>
  <c r="B1458" i="4"/>
  <c r="J1458" i="4"/>
  <c r="P1458" i="4"/>
  <c r="R1458" i="4"/>
  <c r="C1458" i="4"/>
  <c r="K1458" i="4"/>
  <c r="D1458" i="4"/>
  <c r="L1458" i="4"/>
  <c r="M1283" i="4"/>
  <c r="G1283" i="4"/>
  <c r="O1283" i="4"/>
  <c r="C1283" i="4"/>
  <c r="D1283" i="4"/>
  <c r="F1283" i="4"/>
  <c r="Q1283" i="4"/>
  <c r="H1283" i="4"/>
  <c r="R1283" i="4"/>
  <c r="J1283" i="4"/>
  <c r="P1283" i="4"/>
  <c r="K1283" i="4"/>
  <c r="B1283" i="4"/>
  <c r="L1283" i="4"/>
  <c r="I1283" i="4"/>
  <c r="G1137" i="4"/>
  <c r="O1137" i="4"/>
  <c r="H1137" i="4"/>
  <c r="C1137" i="4"/>
  <c r="M1137" i="4"/>
  <c r="D1137" i="4"/>
  <c r="B1137" i="4"/>
  <c r="R1137" i="4"/>
  <c r="F1137" i="4"/>
  <c r="I1137" i="4"/>
  <c r="L1137" i="4"/>
  <c r="Q1137" i="4"/>
  <c r="J1137" i="4"/>
  <c r="P1137" i="4"/>
  <c r="K1137" i="4"/>
  <c r="M2243" i="4"/>
  <c r="F2243" i="4"/>
  <c r="G2243" i="4"/>
  <c r="O2243" i="4"/>
  <c r="H2243" i="4"/>
  <c r="I2243" i="4"/>
  <c r="Q2243" i="4"/>
  <c r="B2243" i="4"/>
  <c r="J2243" i="4"/>
  <c r="P2243" i="4"/>
  <c r="R2243" i="4"/>
  <c r="C2243" i="4"/>
  <c r="K2243" i="4"/>
  <c r="D2243" i="4"/>
  <c r="L2243" i="4"/>
  <c r="M2235" i="4"/>
  <c r="F2235" i="4"/>
  <c r="G2235" i="4"/>
  <c r="O2235" i="4"/>
  <c r="H2235" i="4"/>
  <c r="I2235" i="4"/>
  <c r="Q2235" i="4"/>
  <c r="B2235" i="4"/>
  <c r="J2235" i="4"/>
  <c r="P2235" i="4"/>
  <c r="R2235" i="4"/>
  <c r="C2235" i="4"/>
  <c r="K2235" i="4"/>
  <c r="D2235" i="4"/>
  <c r="L2235" i="4"/>
  <c r="B2096" i="4"/>
  <c r="J2096" i="4"/>
  <c r="P2096" i="4"/>
  <c r="R2096" i="4"/>
  <c r="C2096" i="4"/>
  <c r="K2096" i="4"/>
  <c r="D2096" i="4"/>
  <c r="L2096" i="4"/>
  <c r="M2096" i="4"/>
  <c r="F2096" i="4"/>
  <c r="G2096" i="4"/>
  <c r="O2096" i="4"/>
  <c r="H2096" i="4"/>
  <c r="I2096" i="4"/>
  <c r="Q2096" i="4"/>
  <c r="I2180" i="4"/>
  <c r="Q2180" i="4"/>
  <c r="D2180" i="4"/>
  <c r="L2180" i="4"/>
  <c r="B2180" i="4"/>
  <c r="M2180" i="4"/>
  <c r="C2180" i="4"/>
  <c r="O2180" i="4"/>
  <c r="F2180" i="4"/>
  <c r="G2180" i="4"/>
  <c r="R2180" i="4"/>
  <c r="H2180" i="4"/>
  <c r="J2180" i="4"/>
  <c r="P2180" i="4"/>
  <c r="K2180" i="4"/>
  <c r="I2059" i="4"/>
  <c r="Q2059" i="4"/>
  <c r="B2059" i="4"/>
  <c r="J2059" i="4"/>
  <c r="P2059" i="4"/>
  <c r="R2059" i="4"/>
  <c r="C2059" i="4"/>
  <c r="K2059" i="4"/>
  <c r="D2059" i="4"/>
  <c r="L2059" i="4"/>
  <c r="M2059" i="4"/>
  <c r="F2059" i="4"/>
  <c r="G2059" i="4"/>
  <c r="O2059" i="4"/>
  <c r="H2059" i="4"/>
  <c r="M1950" i="4"/>
  <c r="F1950" i="4"/>
  <c r="G1950" i="4"/>
  <c r="O1950" i="4"/>
  <c r="H1950" i="4"/>
  <c r="I1950" i="4"/>
  <c r="Q1950" i="4"/>
  <c r="B1950" i="4"/>
  <c r="J1950" i="4"/>
  <c r="R1950" i="4"/>
  <c r="C1950" i="4"/>
  <c r="K1950" i="4"/>
  <c r="D1950" i="4"/>
  <c r="L1950" i="4"/>
  <c r="C1871" i="4"/>
  <c r="K1871" i="4"/>
  <c r="D1871" i="4"/>
  <c r="L1871" i="4"/>
  <c r="M1871" i="4"/>
  <c r="F1871" i="4"/>
  <c r="G1871" i="4"/>
  <c r="O1871" i="4"/>
  <c r="H1871" i="4"/>
  <c r="B1871" i="4"/>
  <c r="I1871" i="4"/>
  <c r="J1871" i="4"/>
  <c r="P1871" i="4"/>
  <c r="Q1871" i="4"/>
  <c r="R1871" i="4"/>
  <c r="H1888" i="4"/>
  <c r="I1888" i="4"/>
  <c r="Q1888" i="4"/>
  <c r="B1888" i="4"/>
  <c r="J1888" i="4"/>
  <c r="P1888" i="4"/>
  <c r="R1888" i="4"/>
  <c r="C1888" i="4"/>
  <c r="K1888" i="4"/>
  <c r="D1888" i="4"/>
  <c r="L1888" i="4"/>
  <c r="M1888" i="4"/>
  <c r="G1888" i="4"/>
  <c r="O1888" i="4"/>
  <c r="F1888" i="4"/>
  <c r="D1712" i="4"/>
  <c r="L1712" i="4"/>
  <c r="M1712" i="4"/>
  <c r="F1712" i="4"/>
  <c r="G1712" i="4"/>
  <c r="O1712" i="4"/>
  <c r="H1712" i="4"/>
  <c r="I1712" i="4"/>
  <c r="Q1712" i="4"/>
  <c r="B1712" i="4"/>
  <c r="J1712" i="4"/>
  <c r="P1712" i="4"/>
  <c r="R1712" i="4"/>
  <c r="C1712" i="4"/>
  <c r="K1712" i="4"/>
  <c r="I1817" i="4"/>
  <c r="Q1817" i="4"/>
  <c r="C1817" i="4"/>
  <c r="K1817" i="4"/>
  <c r="D1817" i="4"/>
  <c r="L1817" i="4"/>
  <c r="F1817" i="4"/>
  <c r="H1817" i="4"/>
  <c r="J1817" i="4"/>
  <c r="P1817" i="4"/>
  <c r="M1817" i="4"/>
  <c r="O1817" i="4"/>
  <c r="R1817" i="4"/>
  <c r="B1817" i="4"/>
  <c r="G1817" i="4"/>
  <c r="F1625" i="4"/>
  <c r="G1625" i="4"/>
  <c r="O1625" i="4"/>
  <c r="H1625" i="4"/>
  <c r="I1625" i="4"/>
  <c r="Q1625" i="4"/>
  <c r="B1625" i="4"/>
  <c r="J1625" i="4"/>
  <c r="P1625" i="4"/>
  <c r="R1625" i="4"/>
  <c r="C1625" i="4"/>
  <c r="K1625" i="4"/>
  <c r="D1625" i="4"/>
  <c r="L1625" i="4"/>
  <c r="M1625" i="4"/>
  <c r="M1539" i="4"/>
  <c r="G1539" i="4"/>
  <c r="O1539" i="4"/>
  <c r="H1539" i="4"/>
  <c r="B1539" i="4"/>
  <c r="J1539" i="4"/>
  <c r="P1539" i="4"/>
  <c r="R1539" i="4"/>
  <c r="C1539" i="4"/>
  <c r="K1539" i="4"/>
  <c r="D1539" i="4"/>
  <c r="L1539" i="4"/>
  <c r="Q1539" i="4"/>
  <c r="F1539" i="4"/>
  <c r="I1539" i="4"/>
  <c r="D1518" i="4"/>
  <c r="L1518" i="4"/>
  <c r="F1518" i="4"/>
  <c r="G1518" i="4"/>
  <c r="O1518" i="4"/>
  <c r="H1518" i="4"/>
  <c r="I1518" i="4"/>
  <c r="Q1518" i="4"/>
  <c r="B1518" i="4"/>
  <c r="J1518" i="4"/>
  <c r="P1518" i="4"/>
  <c r="R1518" i="4"/>
  <c r="C1518" i="4"/>
  <c r="K1518" i="4"/>
  <c r="M1518" i="4"/>
  <c r="B1400" i="4"/>
  <c r="J1400" i="4"/>
  <c r="P1400" i="4"/>
  <c r="R1400" i="4"/>
  <c r="D1400" i="4"/>
  <c r="L1400" i="4"/>
  <c r="O1400" i="4"/>
  <c r="F1400" i="4"/>
  <c r="G1400" i="4"/>
  <c r="Q1400" i="4"/>
  <c r="H1400" i="4"/>
  <c r="I1400" i="4"/>
  <c r="K1400" i="4"/>
  <c r="M1400" i="4"/>
  <c r="C1400" i="4"/>
  <c r="C1385" i="4"/>
  <c r="K1385" i="4"/>
  <c r="D1385" i="4"/>
  <c r="L1385" i="4"/>
  <c r="M1385" i="4"/>
  <c r="F1385" i="4"/>
  <c r="G1385" i="4"/>
  <c r="O1385" i="4"/>
  <c r="H1385" i="4"/>
  <c r="I1385" i="4"/>
  <c r="Q1385" i="4"/>
  <c r="B1385" i="4"/>
  <c r="J1385" i="4"/>
  <c r="P1385" i="4"/>
  <c r="R1385" i="4"/>
  <c r="F1340" i="4"/>
  <c r="G1340" i="4"/>
  <c r="O1340" i="4"/>
  <c r="I1340" i="4"/>
  <c r="Q1340" i="4"/>
  <c r="B1340" i="4"/>
  <c r="J1340" i="4"/>
  <c r="E1340" i="4"/>
  <c r="R1340" i="4"/>
  <c r="C1340" i="4"/>
  <c r="K1340" i="4"/>
  <c r="D1340" i="4"/>
  <c r="L1340" i="4"/>
  <c r="H1340" i="4"/>
  <c r="M1340" i="4"/>
  <c r="C1266" i="4"/>
  <c r="K1266" i="4"/>
  <c r="D1266" i="4"/>
  <c r="L1266" i="4"/>
  <c r="G1266" i="4"/>
  <c r="O1266" i="4"/>
  <c r="H1266" i="4"/>
  <c r="I1266" i="4"/>
  <c r="Q1266" i="4"/>
  <c r="B1266" i="4"/>
  <c r="J1266" i="4"/>
  <c r="P1266" i="4"/>
  <c r="R1266" i="4"/>
  <c r="F1266" i="4"/>
  <c r="M1266" i="4"/>
  <c r="H1201" i="4"/>
  <c r="B1201" i="4"/>
  <c r="J1201" i="4"/>
  <c r="P1201" i="4"/>
  <c r="R1201" i="4"/>
  <c r="G1201" i="4"/>
  <c r="I1201" i="4"/>
  <c r="K1201" i="4"/>
  <c r="L1201" i="4"/>
  <c r="C1201" i="4"/>
  <c r="M1201" i="4"/>
  <c r="D1201" i="4"/>
  <c r="O1201" i="4"/>
  <c r="F1201" i="4"/>
  <c r="Q1201" i="4"/>
  <c r="H1152" i="4"/>
  <c r="I1152" i="4"/>
  <c r="Q1152" i="4"/>
  <c r="C1152" i="4"/>
  <c r="M1152" i="4"/>
  <c r="D1152" i="4"/>
  <c r="L1152" i="4"/>
  <c r="O1152" i="4"/>
  <c r="B1152" i="4"/>
  <c r="R1152" i="4"/>
  <c r="F1152" i="4"/>
  <c r="G1152" i="4"/>
  <c r="J1152" i="4"/>
  <c r="P1152" i="4"/>
  <c r="K1152" i="4"/>
  <c r="M1055" i="4"/>
  <c r="F1055" i="4"/>
  <c r="G1055" i="4"/>
  <c r="O1055" i="4"/>
  <c r="H1055" i="4"/>
  <c r="B1055" i="4"/>
  <c r="J1055" i="4"/>
  <c r="P1055" i="4"/>
  <c r="R1055" i="4"/>
  <c r="C1055" i="4"/>
  <c r="K1055" i="4"/>
  <c r="D1055" i="4"/>
  <c r="L1055" i="4"/>
  <c r="I1055" i="4"/>
  <c r="Q1055" i="4"/>
  <c r="B1677" i="4"/>
  <c r="J1677" i="4"/>
  <c r="P1677" i="4"/>
  <c r="R1677" i="4"/>
  <c r="C1677" i="4"/>
  <c r="K1677" i="4"/>
  <c r="D1677" i="4"/>
  <c r="L1677" i="4"/>
  <c r="M1677" i="4"/>
  <c r="F1677" i="4"/>
  <c r="G1677" i="4"/>
  <c r="O1677" i="4"/>
  <c r="H1677" i="4"/>
  <c r="I1677" i="4"/>
  <c r="Q1677" i="4"/>
  <c r="G2105" i="4"/>
  <c r="O2105" i="4"/>
  <c r="H2105" i="4"/>
  <c r="I2105" i="4"/>
  <c r="Q2105" i="4"/>
  <c r="B2105" i="4"/>
  <c r="J2105" i="4"/>
  <c r="P2105" i="4"/>
  <c r="R2105" i="4"/>
  <c r="C2105" i="4"/>
  <c r="K2105" i="4"/>
  <c r="D2105" i="4"/>
  <c r="L2105" i="4"/>
  <c r="M2105" i="4"/>
  <c r="F2105" i="4"/>
  <c r="H1844" i="4"/>
  <c r="B1844" i="4"/>
  <c r="J1844" i="4"/>
  <c r="P1844" i="4"/>
  <c r="R1844" i="4"/>
  <c r="C1844" i="4"/>
  <c r="K1844" i="4"/>
  <c r="M1844" i="4"/>
  <c r="G1844" i="4"/>
  <c r="O1844" i="4"/>
  <c r="D1844" i="4"/>
  <c r="F1844" i="4"/>
  <c r="I1844" i="4"/>
  <c r="L1844" i="4"/>
  <c r="Q1844" i="4"/>
  <c r="G2000" i="4"/>
  <c r="O2000" i="4"/>
  <c r="H2000" i="4"/>
  <c r="I2000" i="4"/>
  <c r="Q2000" i="4"/>
  <c r="B2000" i="4"/>
  <c r="J2000" i="4"/>
  <c r="E2000" i="4"/>
  <c r="R2000" i="4"/>
  <c r="C2000" i="4"/>
  <c r="K2000" i="4"/>
  <c r="D2000" i="4"/>
  <c r="L2000" i="4"/>
  <c r="M2000" i="4"/>
  <c r="F2000" i="4"/>
  <c r="M1889" i="4"/>
  <c r="F1889" i="4"/>
  <c r="G1889" i="4"/>
  <c r="O1889" i="4"/>
  <c r="H1889" i="4"/>
  <c r="I1889" i="4"/>
  <c r="Q1889" i="4"/>
  <c r="B1889" i="4"/>
  <c r="J1889" i="4"/>
  <c r="P1889" i="4"/>
  <c r="R1889" i="4"/>
  <c r="D1889" i="4"/>
  <c r="K1889" i="4"/>
  <c r="L1889" i="4"/>
  <c r="C1889" i="4"/>
  <c r="B1718" i="4"/>
  <c r="J1718" i="4"/>
  <c r="P1718" i="4"/>
  <c r="R1718" i="4"/>
  <c r="C1718" i="4"/>
  <c r="K1718" i="4"/>
  <c r="D1718" i="4"/>
  <c r="L1718" i="4"/>
  <c r="M1718" i="4"/>
  <c r="F1718" i="4"/>
  <c r="G1718" i="4"/>
  <c r="O1718" i="4"/>
  <c r="H1718" i="4"/>
  <c r="I1718" i="4"/>
  <c r="Q1718" i="4"/>
  <c r="G1839" i="4"/>
  <c r="O1839" i="4"/>
  <c r="I1839" i="4"/>
  <c r="Q1839" i="4"/>
  <c r="B1839" i="4"/>
  <c r="J1839" i="4"/>
  <c r="P1839" i="4"/>
  <c r="R1839" i="4"/>
  <c r="D1839" i="4"/>
  <c r="L1839" i="4"/>
  <c r="F1839" i="4"/>
  <c r="H1839" i="4"/>
  <c r="K1839" i="4"/>
  <c r="M1839" i="4"/>
  <c r="C1839" i="4"/>
  <c r="C1650" i="4"/>
  <c r="K1650" i="4"/>
  <c r="D1650" i="4"/>
  <c r="L1650" i="4"/>
  <c r="M1650" i="4"/>
  <c r="F1650" i="4"/>
  <c r="G1650" i="4"/>
  <c r="O1650" i="4"/>
  <c r="H1650" i="4"/>
  <c r="I1650" i="4"/>
  <c r="Q1650" i="4"/>
  <c r="B1650" i="4"/>
  <c r="J1650" i="4"/>
  <c r="E1650" i="4"/>
  <c r="R1650" i="4"/>
  <c r="F1575" i="4"/>
  <c r="H1575" i="4"/>
  <c r="B1575" i="4"/>
  <c r="L1575" i="4"/>
  <c r="C1575" i="4"/>
  <c r="M1575" i="4"/>
  <c r="D1575" i="4"/>
  <c r="O1575" i="4"/>
  <c r="Q1575" i="4"/>
  <c r="G1575" i="4"/>
  <c r="R1575" i="4"/>
  <c r="I1575" i="4"/>
  <c r="J1575" i="4"/>
  <c r="P1575" i="4"/>
  <c r="K1575" i="4"/>
  <c r="I1586" i="4"/>
  <c r="Q1586" i="4"/>
  <c r="B1586" i="4"/>
  <c r="J1586" i="4"/>
  <c r="P1586" i="4"/>
  <c r="R1586" i="4"/>
  <c r="C1586" i="4"/>
  <c r="K1586" i="4"/>
  <c r="D1586" i="4"/>
  <c r="L1586" i="4"/>
  <c r="M1586" i="4"/>
  <c r="F1586" i="4"/>
  <c r="G1586" i="4"/>
  <c r="O1586" i="4"/>
  <c r="H1586" i="4"/>
  <c r="B1482" i="4"/>
  <c r="J1482" i="4"/>
  <c r="P1482" i="4"/>
  <c r="R1482" i="4"/>
  <c r="D1482" i="4"/>
  <c r="L1482" i="4"/>
  <c r="I1482" i="4"/>
  <c r="K1482" i="4"/>
  <c r="M1482" i="4"/>
  <c r="C1482" i="4"/>
  <c r="O1482" i="4"/>
  <c r="F1482" i="4"/>
  <c r="G1482" i="4"/>
  <c r="Q1482" i="4"/>
  <c r="H1482" i="4"/>
  <c r="G1452" i="4"/>
  <c r="O1452" i="4"/>
  <c r="H1452" i="4"/>
  <c r="I1452" i="4"/>
  <c r="Q1452" i="4"/>
  <c r="B1452" i="4"/>
  <c r="J1452" i="4"/>
  <c r="P1452" i="4"/>
  <c r="R1452" i="4"/>
  <c r="C1452" i="4"/>
  <c r="K1452" i="4"/>
  <c r="D1452" i="4"/>
  <c r="L1452" i="4"/>
  <c r="M1452" i="4"/>
  <c r="F1452" i="4"/>
  <c r="G1378" i="4"/>
  <c r="O1378" i="4"/>
  <c r="H1378" i="4"/>
  <c r="I1378" i="4"/>
  <c r="Q1378" i="4"/>
  <c r="B1378" i="4"/>
  <c r="J1378" i="4"/>
  <c r="P1378" i="4"/>
  <c r="R1378" i="4"/>
  <c r="C1378" i="4"/>
  <c r="K1378" i="4"/>
  <c r="D1378" i="4"/>
  <c r="L1378" i="4"/>
  <c r="M1378" i="4"/>
  <c r="F1378" i="4"/>
  <c r="D1298" i="4"/>
  <c r="L1298" i="4"/>
  <c r="M1298" i="4"/>
  <c r="F1298" i="4"/>
  <c r="G1298" i="4"/>
  <c r="O1298" i="4"/>
  <c r="I1298" i="4"/>
  <c r="Q1298" i="4"/>
  <c r="B1298" i="4"/>
  <c r="J1298" i="4"/>
  <c r="P1298" i="4"/>
  <c r="R1298" i="4"/>
  <c r="C1298" i="4"/>
  <c r="K1298" i="4"/>
  <c r="H1298" i="4"/>
  <c r="G1259" i="4"/>
  <c r="O1259" i="4"/>
  <c r="I1259" i="4"/>
  <c r="Q1259" i="4"/>
  <c r="J1259" i="4"/>
  <c r="P1259" i="4"/>
  <c r="K1259" i="4"/>
  <c r="D1259" i="4"/>
  <c r="F1259" i="4"/>
  <c r="R1259" i="4"/>
  <c r="H1259" i="4"/>
  <c r="L1259" i="4"/>
  <c r="M1259" i="4"/>
  <c r="B1259" i="4"/>
  <c r="C1259" i="4"/>
  <c r="M1176" i="4"/>
  <c r="F1176" i="4"/>
  <c r="G1176" i="4"/>
  <c r="O1176" i="4"/>
  <c r="I1176" i="4"/>
  <c r="Q1176" i="4"/>
  <c r="B1176" i="4"/>
  <c r="J1176" i="4"/>
  <c r="E1176" i="4"/>
  <c r="R1176" i="4"/>
  <c r="C1176" i="4"/>
  <c r="K1176" i="4"/>
  <c r="D1176" i="4"/>
  <c r="H1176" i="4"/>
  <c r="L1176" i="4"/>
  <c r="I1116" i="4"/>
  <c r="B1116" i="4"/>
  <c r="J1116" i="4"/>
  <c r="P1116" i="4"/>
  <c r="R1116" i="4"/>
  <c r="M1116" i="4"/>
  <c r="G1116" i="4"/>
  <c r="K1116" i="4"/>
  <c r="L1116" i="4"/>
  <c r="D1116" i="4"/>
  <c r="H1116" i="4"/>
  <c r="O1116" i="4"/>
  <c r="F1116" i="4"/>
  <c r="C1116" i="4"/>
  <c r="Q1116" i="4"/>
  <c r="C2149" i="4"/>
  <c r="K2149" i="4"/>
  <c r="M2149" i="4"/>
  <c r="F2149" i="4"/>
  <c r="G2149" i="4"/>
  <c r="O2149" i="4"/>
  <c r="H2149" i="4"/>
  <c r="I2149" i="4"/>
  <c r="Q2149" i="4"/>
  <c r="B2149" i="4"/>
  <c r="D2149" i="4"/>
  <c r="J2149" i="4"/>
  <c r="P2149" i="4"/>
  <c r="L2149" i="4"/>
  <c r="R2149" i="4"/>
  <c r="M2168" i="4"/>
  <c r="H2168" i="4"/>
  <c r="F2168" i="4"/>
  <c r="Q2168" i="4"/>
  <c r="G2168" i="4"/>
  <c r="R2168" i="4"/>
  <c r="I2168" i="4"/>
  <c r="J2168" i="4"/>
  <c r="P2168" i="4"/>
  <c r="K2168" i="4"/>
  <c r="B2168" i="4"/>
  <c r="L2168" i="4"/>
  <c r="C2168" i="4"/>
  <c r="D2168" i="4"/>
  <c r="O2168" i="4"/>
  <c r="M2219" i="4"/>
  <c r="F2219" i="4"/>
  <c r="G2219" i="4"/>
  <c r="O2219" i="4"/>
  <c r="H2219" i="4"/>
  <c r="I2219" i="4"/>
  <c r="Q2219" i="4"/>
  <c r="B2219" i="4"/>
  <c r="J2219" i="4"/>
  <c r="P2219" i="4"/>
  <c r="R2219" i="4"/>
  <c r="C2219" i="4"/>
  <c r="K2219" i="4"/>
  <c r="D2219" i="4"/>
  <c r="L2219" i="4"/>
  <c r="B2080" i="4"/>
  <c r="J2080" i="4"/>
  <c r="P2080" i="4"/>
  <c r="R2080" i="4"/>
  <c r="C2080" i="4"/>
  <c r="K2080" i="4"/>
  <c r="D2080" i="4"/>
  <c r="L2080" i="4"/>
  <c r="M2080" i="4"/>
  <c r="F2080" i="4"/>
  <c r="G2080" i="4"/>
  <c r="O2080" i="4"/>
  <c r="H2080" i="4"/>
  <c r="I2080" i="4"/>
  <c r="Q2080" i="4"/>
  <c r="I2164" i="4"/>
  <c r="Q2164" i="4"/>
  <c r="B2164" i="4"/>
  <c r="J2164" i="4"/>
  <c r="P2164" i="4"/>
  <c r="R2164" i="4"/>
  <c r="C2164" i="4"/>
  <c r="K2164" i="4"/>
  <c r="D2164" i="4"/>
  <c r="L2164" i="4"/>
  <c r="F2164" i="4"/>
  <c r="G2164" i="4"/>
  <c r="H2164" i="4"/>
  <c r="M2164" i="4"/>
  <c r="O2164" i="4"/>
  <c r="I2043" i="4"/>
  <c r="Q2043" i="4"/>
  <c r="B2043" i="4"/>
  <c r="J2043" i="4"/>
  <c r="P2043" i="4"/>
  <c r="R2043" i="4"/>
  <c r="C2043" i="4"/>
  <c r="K2043" i="4"/>
  <c r="D2043" i="4"/>
  <c r="L2043" i="4"/>
  <c r="M2043" i="4"/>
  <c r="F2043" i="4"/>
  <c r="G2043" i="4"/>
  <c r="O2043" i="4"/>
  <c r="H2043" i="4"/>
  <c r="M1934" i="4"/>
  <c r="F1934" i="4"/>
  <c r="G1934" i="4"/>
  <c r="O1934" i="4"/>
  <c r="H1934" i="4"/>
  <c r="I1934" i="4"/>
  <c r="Q1934" i="4"/>
  <c r="B1934" i="4"/>
  <c r="J1934" i="4"/>
  <c r="R1934" i="4"/>
  <c r="C1934" i="4"/>
  <c r="K1934" i="4"/>
  <c r="D1934" i="4"/>
  <c r="L1934" i="4"/>
  <c r="I2034" i="4"/>
  <c r="Q2034" i="4"/>
  <c r="B2034" i="4"/>
  <c r="J2034" i="4"/>
  <c r="P2034" i="4"/>
  <c r="R2034" i="4"/>
  <c r="C2034" i="4"/>
  <c r="K2034" i="4"/>
  <c r="D2034" i="4"/>
  <c r="L2034" i="4"/>
  <c r="M2034" i="4"/>
  <c r="F2034" i="4"/>
  <c r="G2034" i="4"/>
  <c r="O2034" i="4"/>
  <c r="H2034" i="4"/>
  <c r="H1872" i="4"/>
  <c r="I1872" i="4"/>
  <c r="Q1872" i="4"/>
  <c r="B1872" i="4"/>
  <c r="J1872" i="4"/>
  <c r="P1872" i="4"/>
  <c r="R1872" i="4"/>
  <c r="C1872" i="4"/>
  <c r="K1872" i="4"/>
  <c r="D1872" i="4"/>
  <c r="L1872" i="4"/>
  <c r="M1872" i="4"/>
  <c r="F1872" i="4"/>
  <c r="G1872" i="4"/>
  <c r="O1872" i="4"/>
  <c r="M1805" i="4"/>
  <c r="G1805" i="4"/>
  <c r="O1805" i="4"/>
  <c r="H1805" i="4"/>
  <c r="I1805" i="4"/>
  <c r="Q1805" i="4"/>
  <c r="B1805" i="4"/>
  <c r="J1805" i="4"/>
  <c r="P1805" i="4"/>
  <c r="R1805" i="4"/>
  <c r="D1805" i="4"/>
  <c r="L1805" i="4"/>
  <c r="C1805" i="4"/>
  <c r="F1805" i="4"/>
  <c r="K1805" i="4"/>
  <c r="I1801" i="4"/>
  <c r="Q1801" i="4"/>
  <c r="C1801" i="4"/>
  <c r="K1801" i="4"/>
  <c r="D1801" i="4"/>
  <c r="L1801" i="4"/>
  <c r="M1801" i="4"/>
  <c r="F1801" i="4"/>
  <c r="H1801" i="4"/>
  <c r="B1801" i="4"/>
  <c r="G1801" i="4"/>
  <c r="J1801" i="4"/>
  <c r="P1801" i="4"/>
  <c r="O1801" i="4"/>
  <c r="R1801" i="4"/>
  <c r="B1623" i="4"/>
  <c r="J1623" i="4"/>
  <c r="P1623" i="4"/>
  <c r="R1623" i="4"/>
  <c r="M1623" i="4"/>
  <c r="F1623" i="4"/>
  <c r="I1623" i="4"/>
  <c r="K1623" i="4"/>
  <c r="L1623" i="4"/>
  <c r="O1623" i="4"/>
  <c r="C1623" i="4"/>
  <c r="D1623" i="4"/>
  <c r="Q1623" i="4"/>
  <c r="G1623" i="4"/>
  <c r="H1623" i="4"/>
  <c r="F1619" i="4"/>
  <c r="H1619" i="4"/>
  <c r="I1619" i="4"/>
  <c r="Q1619" i="4"/>
  <c r="B1619" i="4"/>
  <c r="J1619" i="4"/>
  <c r="P1619" i="4"/>
  <c r="R1619" i="4"/>
  <c r="D1619" i="4"/>
  <c r="L1619" i="4"/>
  <c r="M1619" i="4"/>
  <c r="K1619" i="4"/>
  <c r="O1619" i="4"/>
  <c r="C1619" i="4"/>
  <c r="G1619" i="4"/>
  <c r="D1502" i="4"/>
  <c r="L1502" i="4"/>
  <c r="F1502" i="4"/>
  <c r="G1502" i="4"/>
  <c r="O1502" i="4"/>
  <c r="H1502" i="4"/>
  <c r="I1502" i="4"/>
  <c r="Q1502" i="4"/>
  <c r="B1502" i="4"/>
  <c r="J1502" i="4"/>
  <c r="P1502" i="4"/>
  <c r="R1502" i="4"/>
  <c r="C1502" i="4"/>
  <c r="K1502" i="4"/>
  <c r="M1502" i="4"/>
  <c r="I1477" i="4"/>
  <c r="Q1477" i="4"/>
  <c r="C1477" i="4"/>
  <c r="K1477" i="4"/>
  <c r="D1477" i="4"/>
  <c r="O1477" i="4"/>
  <c r="F1477" i="4"/>
  <c r="G1477" i="4"/>
  <c r="R1477" i="4"/>
  <c r="H1477" i="4"/>
  <c r="J1477" i="4"/>
  <c r="E1477" i="4"/>
  <c r="L1477" i="4"/>
  <c r="B1477" i="4"/>
  <c r="M1477" i="4"/>
  <c r="B1369" i="4"/>
  <c r="J1369" i="4"/>
  <c r="P1369" i="4"/>
  <c r="R1369" i="4"/>
  <c r="C1369" i="4"/>
  <c r="K1369" i="4"/>
  <c r="D1369" i="4"/>
  <c r="L1369" i="4"/>
  <c r="M1369" i="4"/>
  <c r="F1369" i="4"/>
  <c r="G1369" i="4"/>
  <c r="O1369" i="4"/>
  <c r="H1369" i="4"/>
  <c r="I1369" i="4"/>
  <c r="Q1369" i="4"/>
  <c r="B1307" i="4"/>
  <c r="J1307" i="4"/>
  <c r="P1307" i="4"/>
  <c r="R1307" i="4"/>
  <c r="C1307" i="4"/>
  <c r="K1307" i="4"/>
  <c r="D1307" i="4"/>
  <c r="L1307" i="4"/>
  <c r="F1307" i="4"/>
  <c r="G1307" i="4"/>
  <c r="O1307" i="4"/>
  <c r="H1307" i="4"/>
  <c r="I1307" i="4"/>
  <c r="M1307" i="4"/>
  <c r="Q1307" i="4"/>
  <c r="B1250" i="4"/>
  <c r="J1250" i="4"/>
  <c r="P1250" i="4"/>
  <c r="R1250" i="4"/>
  <c r="D1250" i="4"/>
  <c r="L1250" i="4"/>
  <c r="O1250" i="4"/>
  <c r="F1250" i="4"/>
  <c r="I1250" i="4"/>
  <c r="K1250" i="4"/>
  <c r="M1250" i="4"/>
  <c r="C1250" i="4"/>
  <c r="G1250" i="4"/>
  <c r="H1250" i="4"/>
  <c r="Q1250" i="4"/>
  <c r="D1179" i="4"/>
  <c r="L1179" i="4"/>
  <c r="M1179" i="4"/>
  <c r="H1179" i="4"/>
  <c r="B1179" i="4"/>
  <c r="J1179" i="4"/>
  <c r="P1179" i="4"/>
  <c r="R1179" i="4"/>
  <c r="I1179" i="4"/>
  <c r="O1179" i="4"/>
  <c r="Q1179" i="4"/>
  <c r="C1179" i="4"/>
  <c r="F1179" i="4"/>
  <c r="G1179" i="4"/>
  <c r="K1179" i="4"/>
  <c r="D1138" i="4"/>
  <c r="L1138" i="4"/>
  <c r="M1138" i="4"/>
  <c r="J1138" i="4"/>
  <c r="P1138" i="4"/>
  <c r="K1138" i="4"/>
  <c r="I1138" i="4"/>
  <c r="O1138" i="4"/>
  <c r="B1138" i="4"/>
  <c r="C1138" i="4"/>
  <c r="F1138" i="4"/>
  <c r="G1138" i="4"/>
  <c r="H1138" i="4"/>
  <c r="Q1138" i="4"/>
  <c r="R1138" i="4"/>
  <c r="H1071" i="4"/>
  <c r="I1071" i="4"/>
  <c r="Q1071" i="4"/>
  <c r="B1071" i="4"/>
  <c r="J1071" i="4"/>
  <c r="P1071" i="4"/>
  <c r="R1071" i="4"/>
  <c r="C1071" i="4"/>
  <c r="K1071" i="4"/>
  <c r="M1071" i="4"/>
  <c r="O1071" i="4"/>
  <c r="D1071" i="4"/>
  <c r="F1071" i="4"/>
  <c r="G1071" i="4"/>
  <c r="L1071" i="4"/>
  <c r="G2073" i="4"/>
  <c r="O2073" i="4"/>
  <c r="H2073" i="4"/>
  <c r="I2073" i="4"/>
  <c r="Q2073" i="4"/>
  <c r="B2073" i="4"/>
  <c r="J2073" i="4"/>
  <c r="P2073" i="4"/>
  <c r="R2073" i="4"/>
  <c r="C2073" i="4"/>
  <c r="K2073" i="4"/>
  <c r="D2073" i="4"/>
  <c r="L2073" i="4"/>
  <c r="M2073" i="4"/>
  <c r="F2073" i="4"/>
  <c r="I1841" i="4"/>
  <c r="Q1841" i="4"/>
  <c r="C1841" i="4"/>
  <c r="K1841" i="4"/>
  <c r="D1841" i="4"/>
  <c r="L1841" i="4"/>
  <c r="F1841" i="4"/>
  <c r="H1841" i="4"/>
  <c r="B1841" i="4"/>
  <c r="G1841" i="4"/>
  <c r="J1841" i="4"/>
  <c r="E1841" i="4"/>
  <c r="M1841" i="4"/>
  <c r="O1841" i="4"/>
  <c r="R1841" i="4"/>
  <c r="H2218" i="4"/>
  <c r="I2218" i="4"/>
  <c r="Q2218" i="4"/>
  <c r="B2218" i="4"/>
  <c r="J2218" i="4"/>
  <c r="P2218" i="4"/>
  <c r="R2218" i="4"/>
  <c r="C2218" i="4"/>
  <c r="K2218" i="4"/>
  <c r="D2218" i="4"/>
  <c r="L2218" i="4"/>
  <c r="M2218" i="4"/>
  <c r="AF2218" i="4"/>
  <c r="F2218" i="4"/>
  <c r="G2218" i="4"/>
  <c r="O2218" i="4"/>
  <c r="C2225" i="4"/>
  <c r="K2225" i="4"/>
  <c r="D2225" i="4"/>
  <c r="L2225" i="4"/>
  <c r="M2225" i="4"/>
  <c r="F2225" i="4"/>
  <c r="G2225" i="4"/>
  <c r="O2225" i="4"/>
  <c r="H2225" i="4"/>
  <c r="I2225" i="4"/>
  <c r="Q2225" i="4"/>
  <c r="B2225" i="4"/>
  <c r="J2225" i="4"/>
  <c r="P2225" i="4"/>
  <c r="R2225" i="4"/>
  <c r="H2202" i="4"/>
  <c r="I2202" i="4"/>
  <c r="Q2202" i="4"/>
  <c r="B2202" i="4"/>
  <c r="J2202" i="4"/>
  <c r="P2202" i="4"/>
  <c r="R2202" i="4"/>
  <c r="C2202" i="4"/>
  <c r="K2202" i="4"/>
  <c r="D2202" i="4"/>
  <c r="L2202" i="4"/>
  <c r="M2202" i="4"/>
  <c r="F2202" i="4"/>
  <c r="G2202" i="4"/>
  <c r="O2202" i="4"/>
  <c r="D2042" i="4"/>
  <c r="L2042" i="4"/>
  <c r="M2042" i="4"/>
  <c r="F2042" i="4"/>
  <c r="G2042" i="4"/>
  <c r="O2042" i="4"/>
  <c r="H2042" i="4"/>
  <c r="I2042" i="4"/>
  <c r="Q2042" i="4"/>
  <c r="B2042" i="4"/>
  <c r="J2042" i="4"/>
  <c r="P2042" i="4"/>
  <c r="R2042" i="4"/>
  <c r="C2042" i="4"/>
  <c r="K2042" i="4"/>
  <c r="H2086" i="4"/>
  <c r="I2086" i="4"/>
  <c r="Q2086" i="4"/>
  <c r="B2086" i="4"/>
  <c r="J2086" i="4"/>
  <c r="P2086" i="4"/>
  <c r="R2086" i="4"/>
  <c r="C2086" i="4"/>
  <c r="K2086" i="4"/>
  <c r="D2086" i="4"/>
  <c r="L2086" i="4"/>
  <c r="M2086" i="4"/>
  <c r="F2086" i="4"/>
  <c r="G2086" i="4"/>
  <c r="O2086" i="4"/>
  <c r="D1961" i="4"/>
  <c r="L1961" i="4"/>
  <c r="M1961" i="4"/>
  <c r="F1961" i="4"/>
  <c r="G1961" i="4"/>
  <c r="O1961" i="4"/>
  <c r="H1961" i="4"/>
  <c r="I1961" i="4"/>
  <c r="Q1961" i="4"/>
  <c r="B1961" i="4"/>
  <c r="J1961" i="4"/>
  <c r="P1961" i="4"/>
  <c r="R1961" i="4"/>
  <c r="C1961" i="4"/>
  <c r="K1961" i="4"/>
  <c r="G1920" i="4"/>
  <c r="O1920" i="4"/>
  <c r="H1920" i="4"/>
  <c r="I1920" i="4"/>
  <c r="Q1920" i="4"/>
  <c r="B1920" i="4"/>
  <c r="J1920" i="4"/>
  <c r="P1920" i="4"/>
  <c r="R1920" i="4"/>
  <c r="C1920" i="4"/>
  <c r="K1920" i="4"/>
  <c r="D1920" i="4"/>
  <c r="L1920" i="4"/>
  <c r="M1920" i="4"/>
  <c r="F1920" i="4"/>
  <c r="F1878" i="4"/>
  <c r="G1878" i="4"/>
  <c r="O1878" i="4"/>
  <c r="H1878" i="4"/>
  <c r="I1878" i="4"/>
  <c r="Q1878" i="4"/>
  <c r="B1878" i="4"/>
  <c r="J1878" i="4"/>
  <c r="P1878" i="4"/>
  <c r="R1878" i="4"/>
  <c r="C1878" i="4"/>
  <c r="K1878" i="4"/>
  <c r="L1878" i="4"/>
  <c r="M1878" i="4"/>
  <c r="D1878" i="4"/>
  <c r="C1715" i="4"/>
  <c r="K1715" i="4"/>
  <c r="D1715" i="4"/>
  <c r="L1715" i="4"/>
  <c r="M1715" i="4"/>
  <c r="F1715" i="4"/>
  <c r="G1715" i="4"/>
  <c r="O1715" i="4"/>
  <c r="H1715" i="4"/>
  <c r="I1715" i="4"/>
  <c r="Q1715" i="4"/>
  <c r="B1715" i="4"/>
  <c r="J1715" i="4"/>
  <c r="P1715" i="4"/>
  <c r="R1715" i="4"/>
  <c r="G1759" i="4"/>
  <c r="O1759" i="4"/>
  <c r="H1759" i="4"/>
  <c r="I1759" i="4"/>
  <c r="Q1759" i="4"/>
  <c r="B1759" i="4"/>
  <c r="J1759" i="4"/>
  <c r="P1759" i="4"/>
  <c r="R1759" i="4"/>
  <c r="C1759" i="4"/>
  <c r="K1759" i="4"/>
  <c r="D1759" i="4"/>
  <c r="L1759" i="4"/>
  <c r="M1759" i="4"/>
  <c r="F1759" i="4"/>
  <c r="D1655" i="4"/>
  <c r="L1655" i="4"/>
  <c r="M1655" i="4"/>
  <c r="F1655" i="4"/>
  <c r="G1655" i="4"/>
  <c r="O1655" i="4"/>
  <c r="H1655" i="4"/>
  <c r="I1655" i="4"/>
  <c r="Q1655" i="4"/>
  <c r="B1655" i="4"/>
  <c r="J1655" i="4"/>
  <c r="P1655" i="4"/>
  <c r="R1655" i="4"/>
  <c r="C1655" i="4"/>
  <c r="K1655" i="4"/>
  <c r="M1578" i="4"/>
  <c r="G1578" i="4"/>
  <c r="O1578" i="4"/>
  <c r="C1578" i="4"/>
  <c r="D1578" i="4"/>
  <c r="F1578" i="4"/>
  <c r="Q1578" i="4"/>
  <c r="H1578" i="4"/>
  <c r="R1578" i="4"/>
  <c r="I1578" i="4"/>
  <c r="J1578" i="4"/>
  <c r="P1578" i="4"/>
  <c r="K1578" i="4"/>
  <c r="B1578" i="4"/>
  <c r="L1578" i="4"/>
  <c r="B1524" i="4"/>
  <c r="J1524" i="4"/>
  <c r="P1524" i="4"/>
  <c r="R1524" i="4"/>
  <c r="D1524" i="4"/>
  <c r="L1524" i="4"/>
  <c r="M1524" i="4"/>
  <c r="F1524" i="4"/>
  <c r="G1524" i="4"/>
  <c r="O1524" i="4"/>
  <c r="H1524" i="4"/>
  <c r="I1524" i="4"/>
  <c r="Q1524" i="4"/>
  <c r="C1524" i="4"/>
  <c r="K1524" i="4"/>
  <c r="F1478" i="4"/>
  <c r="H1478" i="4"/>
  <c r="K1478" i="4"/>
  <c r="B1478" i="4"/>
  <c r="L1478" i="4"/>
  <c r="C1478" i="4"/>
  <c r="M1478" i="4"/>
  <c r="D1478" i="4"/>
  <c r="O1478" i="4"/>
  <c r="Q1478" i="4"/>
  <c r="G1478" i="4"/>
  <c r="R1478" i="4"/>
  <c r="I1478" i="4"/>
  <c r="J1478" i="4"/>
  <c r="P1478" i="4"/>
  <c r="H1441" i="4"/>
  <c r="AA1441" i="4"/>
  <c r="I1441" i="4"/>
  <c r="Q1441" i="4"/>
  <c r="B1441" i="4"/>
  <c r="J1441" i="4"/>
  <c r="P1441" i="4"/>
  <c r="R1441" i="4"/>
  <c r="C1441" i="4"/>
  <c r="K1441" i="4"/>
  <c r="AD1441" i="4"/>
  <c r="D1441" i="4"/>
  <c r="L1441" i="4"/>
  <c r="M1441" i="4"/>
  <c r="F1441" i="4"/>
  <c r="G1441" i="4"/>
  <c r="O1441" i="4"/>
  <c r="I1372" i="4"/>
  <c r="Q1372" i="4"/>
  <c r="B1372" i="4"/>
  <c r="J1372" i="4"/>
  <c r="E1372" i="4"/>
  <c r="R1372" i="4"/>
  <c r="C1372" i="4"/>
  <c r="K1372" i="4"/>
  <c r="D1372" i="4"/>
  <c r="L1372" i="4"/>
  <c r="M1372" i="4"/>
  <c r="F1372" i="4"/>
  <c r="G1372" i="4"/>
  <c r="O1372" i="4"/>
  <c r="H1372" i="4"/>
  <c r="H1305" i="4"/>
  <c r="I1305" i="4"/>
  <c r="Q1305" i="4"/>
  <c r="B1305" i="4"/>
  <c r="J1305" i="4"/>
  <c r="P1305" i="4"/>
  <c r="R1305" i="4"/>
  <c r="D1305" i="4"/>
  <c r="L1305" i="4"/>
  <c r="M1305" i="4"/>
  <c r="F1305" i="4"/>
  <c r="C1305" i="4"/>
  <c r="G1305" i="4"/>
  <c r="K1305" i="4"/>
  <c r="O1305" i="4"/>
  <c r="F1199" i="4"/>
  <c r="H1199" i="4"/>
  <c r="C1199" i="4"/>
  <c r="M1199" i="4"/>
  <c r="D1199" i="4"/>
  <c r="O1199" i="4"/>
  <c r="Q1199" i="4"/>
  <c r="G1199" i="4"/>
  <c r="R1199" i="4"/>
  <c r="I1199" i="4"/>
  <c r="J1199" i="4"/>
  <c r="P1199" i="4"/>
  <c r="K1199" i="4"/>
  <c r="B1199" i="4"/>
  <c r="L1199" i="4"/>
  <c r="M1135" i="4"/>
  <c r="F1135" i="4"/>
  <c r="I1135" i="4"/>
  <c r="J1135" i="4"/>
  <c r="P1135" i="4"/>
  <c r="B1135" i="4"/>
  <c r="D1135" i="4"/>
  <c r="R1135" i="4"/>
  <c r="G1135" i="4"/>
  <c r="O1135" i="4"/>
  <c r="Q1135" i="4"/>
  <c r="C1135" i="4"/>
  <c r="H1135" i="4"/>
  <c r="K1135" i="4"/>
  <c r="L1135" i="4"/>
  <c r="I1102" i="4"/>
  <c r="Q1102" i="4"/>
  <c r="B1102" i="4"/>
  <c r="J1102" i="4"/>
  <c r="P1102" i="4"/>
  <c r="R1102" i="4"/>
  <c r="M1102" i="4"/>
  <c r="D1102" i="4"/>
  <c r="F1102" i="4"/>
  <c r="G1102" i="4"/>
  <c r="K1102" i="4"/>
  <c r="C1102" i="4"/>
  <c r="L1102" i="4"/>
  <c r="O1102" i="4"/>
  <c r="H1102" i="4"/>
  <c r="M2111" i="4"/>
  <c r="F2111" i="4"/>
  <c r="G2111" i="4"/>
  <c r="O2111" i="4"/>
  <c r="H2111" i="4"/>
  <c r="I2111" i="4"/>
  <c r="Q2111" i="4"/>
  <c r="B2111" i="4"/>
  <c r="J2111" i="4"/>
  <c r="P2111" i="4"/>
  <c r="R2111" i="4"/>
  <c r="C2111" i="4"/>
  <c r="K2111" i="4"/>
  <c r="D2111" i="4"/>
  <c r="L2111" i="4"/>
  <c r="M2227" i="4"/>
  <c r="F2227" i="4"/>
  <c r="G2227" i="4"/>
  <c r="O2227" i="4"/>
  <c r="H2227" i="4"/>
  <c r="I2227" i="4"/>
  <c r="Q2227" i="4"/>
  <c r="B2227" i="4"/>
  <c r="J2227" i="4"/>
  <c r="P2227" i="4"/>
  <c r="R2227" i="4"/>
  <c r="C2227" i="4"/>
  <c r="K2227" i="4"/>
  <c r="D2227" i="4"/>
  <c r="L2227" i="4"/>
  <c r="B2136" i="4"/>
  <c r="J2136" i="4"/>
  <c r="P2136" i="4"/>
  <c r="R2136" i="4"/>
  <c r="C2136" i="4"/>
  <c r="K2136" i="4"/>
  <c r="D2136" i="4"/>
  <c r="L2136" i="4"/>
  <c r="M2136" i="4"/>
  <c r="F2136" i="4"/>
  <c r="G2136" i="4"/>
  <c r="O2136" i="4"/>
  <c r="H2136" i="4"/>
  <c r="I2136" i="4"/>
  <c r="Q2136" i="4"/>
  <c r="G2161" i="4"/>
  <c r="O2161" i="4"/>
  <c r="B2161" i="4"/>
  <c r="J2161" i="4"/>
  <c r="E2161" i="4"/>
  <c r="R2161" i="4"/>
  <c r="C2161" i="4"/>
  <c r="K2161" i="4"/>
  <c r="D2161" i="4"/>
  <c r="L2161" i="4"/>
  <c r="M2161" i="4"/>
  <c r="F2161" i="4"/>
  <c r="H2161" i="4"/>
  <c r="I2161" i="4"/>
  <c r="Q2161" i="4"/>
  <c r="M2055" i="4"/>
  <c r="F2055" i="4"/>
  <c r="G2055" i="4"/>
  <c r="O2055" i="4"/>
  <c r="H2055" i="4"/>
  <c r="I2055" i="4"/>
  <c r="Q2055" i="4"/>
  <c r="B2055" i="4"/>
  <c r="J2055" i="4"/>
  <c r="P2055" i="4"/>
  <c r="R2055" i="4"/>
  <c r="C2055" i="4"/>
  <c r="K2055" i="4"/>
  <c r="D2055" i="4"/>
  <c r="L2055" i="4"/>
  <c r="I2091" i="4"/>
  <c r="Q2091" i="4"/>
  <c r="B2091" i="4"/>
  <c r="J2091" i="4"/>
  <c r="P2091" i="4"/>
  <c r="R2091" i="4"/>
  <c r="C2091" i="4"/>
  <c r="K2091" i="4"/>
  <c r="D2091" i="4"/>
  <c r="L2091" i="4"/>
  <c r="M2091" i="4"/>
  <c r="F2091" i="4"/>
  <c r="G2091" i="4"/>
  <c r="O2091" i="4"/>
  <c r="H2091" i="4"/>
  <c r="M1982" i="4"/>
  <c r="F1982" i="4"/>
  <c r="G1982" i="4"/>
  <c r="O1982" i="4"/>
  <c r="H1982" i="4"/>
  <c r="I1982" i="4"/>
  <c r="Q1982" i="4"/>
  <c r="B1982" i="4"/>
  <c r="J1982" i="4"/>
  <c r="P1982" i="4"/>
  <c r="R1982" i="4"/>
  <c r="C1982" i="4"/>
  <c r="K1982" i="4"/>
  <c r="L1982" i="4"/>
  <c r="D1982" i="4"/>
  <c r="H1933" i="4"/>
  <c r="I1933" i="4"/>
  <c r="Q1933" i="4"/>
  <c r="B1933" i="4"/>
  <c r="J1933" i="4"/>
  <c r="P1933" i="4"/>
  <c r="R1933" i="4"/>
  <c r="C1933" i="4"/>
  <c r="K1933" i="4"/>
  <c r="D1933" i="4"/>
  <c r="L1933" i="4"/>
  <c r="M1933" i="4"/>
  <c r="F1933" i="4"/>
  <c r="G1933" i="4"/>
  <c r="O1933" i="4"/>
  <c r="M1829" i="4"/>
  <c r="G1829" i="4"/>
  <c r="O1829" i="4"/>
  <c r="H1829" i="4"/>
  <c r="B1829" i="4"/>
  <c r="J1829" i="4"/>
  <c r="P1829" i="4"/>
  <c r="R1829" i="4"/>
  <c r="D1829" i="4"/>
  <c r="L1829" i="4"/>
  <c r="Q1829" i="4"/>
  <c r="C1829" i="4"/>
  <c r="F1829" i="4"/>
  <c r="I1829" i="4"/>
  <c r="K1829" i="4"/>
  <c r="D1744" i="4"/>
  <c r="L1744" i="4"/>
  <c r="M1744" i="4"/>
  <c r="F1744" i="4"/>
  <c r="G1744" i="4"/>
  <c r="O1744" i="4"/>
  <c r="H1744" i="4"/>
  <c r="I1744" i="4"/>
  <c r="Q1744" i="4"/>
  <c r="B1744" i="4"/>
  <c r="J1744" i="4"/>
  <c r="P1744" i="4"/>
  <c r="R1744" i="4"/>
  <c r="C1744" i="4"/>
  <c r="K1744" i="4"/>
  <c r="I1849" i="4"/>
  <c r="F1849" i="4"/>
  <c r="H1849" i="4"/>
  <c r="J1849" i="4"/>
  <c r="P1849" i="4"/>
  <c r="K1849" i="4"/>
  <c r="L1849" i="4"/>
  <c r="B1849" i="4"/>
  <c r="M1849" i="4"/>
  <c r="C1849" i="4"/>
  <c r="O1849" i="4"/>
  <c r="D1849" i="4"/>
  <c r="Q1849" i="4"/>
  <c r="G1849" i="4"/>
  <c r="R1849" i="4"/>
  <c r="F1657" i="4"/>
  <c r="G1657" i="4"/>
  <c r="O1657" i="4"/>
  <c r="H1657" i="4"/>
  <c r="I1657" i="4"/>
  <c r="Q1657" i="4"/>
  <c r="B1657" i="4"/>
  <c r="J1657" i="4"/>
  <c r="P1657" i="4"/>
  <c r="R1657" i="4"/>
  <c r="C1657" i="4"/>
  <c r="K1657" i="4"/>
  <c r="D1657" i="4"/>
  <c r="L1657" i="4"/>
  <c r="M1657" i="4"/>
  <c r="M1582" i="4"/>
  <c r="F1582" i="4"/>
  <c r="G1582" i="4"/>
  <c r="O1582" i="4"/>
  <c r="H1582" i="4"/>
  <c r="I1582" i="4"/>
  <c r="Q1582" i="4"/>
  <c r="B1582" i="4"/>
  <c r="J1582" i="4"/>
  <c r="P1582" i="4"/>
  <c r="R1582" i="4"/>
  <c r="C1582" i="4"/>
  <c r="K1582" i="4"/>
  <c r="D1582" i="4"/>
  <c r="L1582" i="4"/>
  <c r="F1550" i="4"/>
  <c r="G1550" i="4"/>
  <c r="O1550" i="4"/>
  <c r="I1550" i="4"/>
  <c r="Q1550" i="4"/>
  <c r="C1550" i="4"/>
  <c r="K1550" i="4"/>
  <c r="M1550" i="4"/>
  <c r="B1550" i="4"/>
  <c r="R1550" i="4"/>
  <c r="D1550" i="4"/>
  <c r="H1550" i="4"/>
  <c r="J1550" i="4"/>
  <c r="P1550" i="4"/>
  <c r="L1550" i="4"/>
  <c r="C1432" i="4"/>
  <c r="K1432" i="4"/>
  <c r="D1432" i="4"/>
  <c r="L1432" i="4"/>
  <c r="M1432" i="4"/>
  <c r="F1432" i="4"/>
  <c r="G1432" i="4"/>
  <c r="O1432" i="4"/>
  <c r="H1432" i="4"/>
  <c r="I1432" i="4"/>
  <c r="Q1432" i="4"/>
  <c r="B1432" i="4"/>
  <c r="J1432" i="4"/>
  <c r="P1432" i="4"/>
  <c r="R1432" i="4"/>
  <c r="G1417" i="4"/>
  <c r="O1417" i="4"/>
  <c r="I1417" i="4"/>
  <c r="Q1417" i="4"/>
  <c r="F1417" i="4"/>
  <c r="R1417" i="4"/>
  <c r="H1417" i="4"/>
  <c r="J1417" i="4"/>
  <c r="P1417" i="4"/>
  <c r="K1417" i="4"/>
  <c r="B1417" i="4"/>
  <c r="L1417" i="4"/>
  <c r="C1417" i="4"/>
  <c r="M1417" i="4"/>
  <c r="D1417" i="4"/>
  <c r="F1311" i="4"/>
  <c r="B1311" i="4"/>
  <c r="J1311" i="4"/>
  <c r="P1311" i="4"/>
  <c r="R1311" i="4"/>
  <c r="C1311" i="4"/>
  <c r="K1311" i="4"/>
  <c r="D1311" i="4"/>
  <c r="L1311" i="4"/>
  <c r="I1311" i="4"/>
  <c r="M1311" i="4"/>
  <c r="O1311" i="4"/>
  <c r="Q1311" i="4"/>
  <c r="G1311" i="4"/>
  <c r="H1311" i="4"/>
  <c r="C1247" i="4"/>
  <c r="K1247" i="4"/>
  <c r="M1247" i="4"/>
  <c r="B1247" i="4"/>
  <c r="D1247" i="4"/>
  <c r="O1247" i="4"/>
  <c r="H1247" i="4"/>
  <c r="R1247" i="4"/>
  <c r="I1247" i="4"/>
  <c r="J1247" i="4"/>
  <c r="P1247" i="4"/>
  <c r="L1247" i="4"/>
  <c r="F1247" i="4"/>
  <c r="G1247" i="4"/>
  <c r="Q1247" i="4"/>
  <c r="D1183" i="4"/>
  <c r="F1183" i="4"/>
  <c r="H1183" i="4"/>
  <c r="I1183" i="4"/>
  <c r="J1183" i="4"/>
  <c r="P1183" i="4"/>
  <c r="K1183" i="4"/>
  <c r="L1183" i="4"/>
  <c r="M1183" i="4"/>
  <c r="B1183" i="4"/>
  <c r="O1183" i="4"/>
  <c r="C1183" i="4"/>
  <c r="Q1183" i="4"/>
  <c r="G1183" i="4"/>
  <c r="R1183" i="4"/>
  <c r="D1148" i="4"/>
  <c r="L1148" i="4"/>
  <c r="M1148" i="4"/>
  <c r="K1148" i="4"/>
  <c r="C1148" i="4"/>
  <c r="O1148" i="4"/>
  <c r="F1148" i="4"/>
  <c r="I1148" i="4"/>
  <c r="J1148" i="4"/>
  <c r="Q1148" i="4"/>
  <c r="R1148" i="4"/>
  <c r="B1148" i="4"/>
  <c r="G1148" i="4"/>
  <c r="H1148" i="4"/>
  <c r="G1077" i="4"/>
  <c r="O1077" i="4"/>
  <c r="H1077" i="4"/>
  <c r="C1077" i="4"/>
  <c r="J1077" i="4"/>
  <c r="P1077" i="4"/>
  <c r="K1077" i="4"/>
  <c r="L1077" i="4"/>
  <c r="B1077" i="4"/>
  <c r="M1077" i="4"/>
  <c r="D1077" i="4"/>
  <c r="Q1077" i="4"/>
  <c r="F1077" i="4"/>
  <c r="R1077" i="4"/>
  <c r="I1077" i="4"/>
  <c r="D113" i="4"/>
  <c r="O113" i="4"/>
  <c r="AH113" i="4"/>
  <c r="M625" i="4"/>
  <c r="R650" i="4"/>
  <c r="D597" i="4"/>
  <c r="H622" i="4"/>
  <c r="O622" i="4"/>
  <c r="J535" i="4"/>
  <c r="Q535" i="4"/>
  <c r="AJ534" i="4"/>
  <c r="B729" i="4"/>
  <c r="R729" i="4"/>
  <c r="AK729" i="4"/>
  <c r="F731" i="4"/>
  <c r="F709" i="4"/>
  <c r="I709" i="4"/>
  <c r="I571" i="4"/>
  <c r="M574" i="4"/>
  <c r="R574" i="4"/>
  <c r="D301" i="4"/>
  <c r="G301" i="4"/>
  <c r="D239" i="4"/>
  <c r="M239" i="4"/>
  <c r="B313" i="4"/>
  <c r="U312" i="4"/>
  <c r="O313" i="4"/>
  <c r="AH312" i="4"/>
  <c r="B466" i="4"/>
  <c r="Q466" i="4"/>
  <c r="AJ466" i="4"/>
  <c r="H307" i="4"/>
  <c r="L307" i="4"/>
  <c r="B324" i="4"/>
  <c r="M324" i="4"/>
  <c r="H157" i="4"/>
  <c r="L54" i="4"/>
  <c r="B54" i="4"/>
  <c r="G630" i="4"/>
  <c r="I479" i="4"/>
  <c r="O479" i="4"/>
  <c r="L576" i="4"/>
  <c r="O576" i="4"/>
  <c r="D80" i="4"/>
  <c r="C726" i="4"/>
  <c r="M726" i="4"/>
  <c r="R726" i="4"/>
  <c r="AK725" i="4"/>
  <c r="I513" i="4"/>
  <c r="M513" i="4"/>
  <c r="AF512" i="4"/>
  <c r="H218" i="4"/>
  <c r="Q218" i="4"/>
  <c r="J59" i="4"/>
  <c r="P59" i="4"/>
  <c r="M59" i="4"/>
  <c r="AF58" i="4"/>
  <c r="C128" i="4"/>
  <c r="V127" i="4"/>
  <c r="K128" i="4"/>
  <c r="R128" i="4"/>
  <c r="G354" i="4"/>
  <c r="I354" i="4"/>
  <c r="C468" i="4"/>
  <c r="H468" i="4"/>
  <c r="Q468" i="4"/>
  <c r="AJ467" i="4"/>
  <c r="R953" i="4"/>
  <c r="J953" i="4"/>
  <c r="P953" i="4"/>
  <c r="AI952" i="4"/>
  <c r="G953" i="4"/>
  <c r="O1019" i="4"/>
  <c r="J1019" i="4"/>
  <c r="P1019" i="4"/>
  <c r="R907" i="4"/>
  <c r="M951" i="4"/>
  <c r="K951" i="4"/>
  <c r="L822" i="4"/>
  <c r="K822" i="4"/>
  <c r="AD821" i="4"/>
  <c r="H842" i="4"/>
  <c r="L842" i="4"/>
  <c r="D989" i="4"/>
  <c r="F989" i="4"/>
  <c r="J813" i="4"/>
  <c r="P813" i="4"/>
  <c r="G813" i="4"/>
  <c r="K911" i="4"/>
  <c r="I911" i="4"/>
  <c r="J957" i="4"/>
  <c r="P957" i="4"/>
  <c r="H957" i="4"/>
  <c r="C1027" i="4"/>
  <c r="Q1027" i="4"/>
  <c r="R912" i="4"/>
  <c r="B955" i="4"/>
  <c r="I955" i="4"/>
  <c r="G955" i="4"/>
  <c r="Q901" i="4"/>
  <c r="K853" i="4"/>
  <c r="I996" i="4"/>
  <c r="M818" i="4"/>
  <c r="G818" i="4"/>
  <c r="C808" i="4"/>
  <c r="G808" i="4"/>
  <c r="J843" i="4"/>
  <c r="P843" i="4"/>
  <c r="O843" i="4"/>
  <c r="M858" i="4"/>
  <c r="G986" i="4"/>
  <c r="D986" i="4"/>
  <c r="F1044" i="4"/>
  <c r="Q1044" i="4"/>
  <c r="AJ1043" i="4"/>
  <c r="I982" i="4"/>
  <c r="Q982" i="4"/>
  <c r="J1036" i="4"/>
  <c r="P1036" i="4"/>
  <c r="B1036" i="4"/>
  <c r="G1036" i="4"/>
  <c r="I837" i="4"/>
  <c r="B897" i="4"/>
  <c r="K897" i="4"/>
  <c r="R1038" i="4"/>
  <c r="Q1038" i="4"/>
  <c r="J997" i="4"/>
  <c r="P997" i="4"/>
  <c r="C997" i="4"/>
  <c r="J880" i="4"/>
  <c r="P880" i="4"/>
  <c r="O926" i="4"/>
  <c r="C1013" i="4"/>
  <c r="D854" i="4"/>
  <c r="B854" i="4"/>
  <c r="C934" i="4"/>
  <c r="K946" i="4"/>
  <c r="B946" i="4"/>
  <c r="L1029" i="4"/>
  <c r="G1029" i="4"/>
  <c r="K943" i="4"/>
  <c r="J943" i="4"/>
  <c r="P943" i="4"/>
  <c r="F904" i="4"/>
  <c r="C904" i="4"/>
  <c r="V904" i="4"/>
  <c r="L966" i="4"/>
  <c r="I966" i="4"/>
  <c r="G1049" i="4"/>
  <c r="M1049" i="4"/>
  <c r="D868" i="4"/>
  <c r="J868" i="4"/>
  <c r="P868" i="4"/>
  <c r="L1007" i="4"/>
  <c r="R1007" i="4"/>
  <c r="G919" i="4"/>
  <c r="L919" i="4"/>
  <c r="J1048" i="4"/>
  <c r="P1048" i="4"/>
  <c r="O1048" i="4"/>
  <c r="C1048" i="4"/>
  <c r="D1046" i="4"/>
  <c r="L908" i="4"/>
  <c r="R976" i="4"/>
  <c r="I976" i="4"/>
  <c r="C865" i="4"/>
  <c r="R865" i="4"/>
  <c r="Q812" i="4"/>
  <c r="H812" i="4"/>
  <c r="F892" i="4"/>
  <c r="H892" i="4"/>
  <c r="F1022" i="4"/>
  <c r="M1022" i="4"/>
  <c r="J819" i="4"/>
  <c r="P819" i="4"/>
  <c r="D819" i="4"/>
  <c r="B819" i="4"/>
  <c r="M846" i="4"/>
  <c r="R846" i="4"/>
  <c r="J817" i="4"/>
  <c r="P817" i="4"/>
  <c r="C817" i="4"/>
  <c r="H820" i="4"/>
  <c r="D839" i="4"/>
  <c r="B839" i="4"/>
  <c r="F805" i="4"/>
  <c r="C805" i="4"/>
  <c r="L823" i="4"/>
  <c r="G823" i="4"/>
  <c r="K994" i="4"/>
  <c r="F994" i="4"/>
  <c r="G898" i="4"/>
  <c r="Z898" i="4"/>
  <c r="C993" i="4"/>
  <c r="J993" i="4"/>
  <c r="P993" i="4"/>
  <c r="M875" i="4"/>
  <c r="C875" i="4"/>
  <c r="H1925" i="4"/>
  <c r="I1925" i="4"/>
  <c r="Q1925" i="4"/>
  <c r="B1925" i="4"/>
  <c r="J1925" i="4"/>
  <c r="P1925" i="4"/>
  <c r="R1925" i="4"/>
  <c r="C1925" i="4"/>
  <c r="K1925" i="4"/>
  <c r="D1925" i="4"/>
  <c r="L1925" i="4"/>
  <c r="M1925" i="4"/>
  <c r="F1925" i="4"/>
  <c r="G1925" i="4"/>
  <c r="O1925" i="4"/>
  <c r="H1659" i="4"/>
  <c r="I1659" i="4"/>
  <c r="Q1659" i="4"/>
  <c r="B1659" i="4"/>
  <c r="J1659" i="4"/>
  <c r="P1659" i="4"/>
  <c r="R1659" i="4"/>
  <c r="C1659" i="4"/>
  <c r="K1659" i="4"/>
  <c r="D1659" i="4"/>
  <c r="L1659" i="4"/>
  <c r="M1659" i="4"/>
  <c r="F1659" i="4"/>
  <c r="G1659" i="4"/>
  <c r="O1659" i="4"/>
  <c r="D1453" i="4"/>
  <c r="L1453" i="4"/>
  <c r="M1453" i="4"/>
  <c r="F1453" i="4"/>
  <c r="G1453" i="4"/>
  <c r="O1453" i="4"/>
  <c r="H1453" i="4"/>
  <c r="I1453" i="4"/>
  <c r="Q1453" i="4"/>
  <c r="B1453" i="4"/>
  <c r="J1453" i="4"/>
  <c r="R1453" i="4"/>
  <c r="C1453" i="4"/>
  <c r="K1453" i="4"/>
  <c r="B1288" i="4"/>
  <c r="J1288" i="4"/>
  <c r="P1288" i="4"/>
  <c r="R1288" i="4"/>
  <c r="C1288" i="4"/>
  <c r="K1288" i="4"/>
  <c r="D1288" i="4"/>
  <c r="L1288" i="4"/>
  <c r="M1288" i="4"/>
  <c r="G1288" i="4"/>
  <c r="O1288" i="4"/>
  <c r="H1288" i="4"/>
  <c r="I1288" i="4"/>
  <c r="Q1288" i="4"/>
  <c r="F1288" i="4"/>
  <c r="F1207" i="4"/>
  <c r="H1207" i="4"/>
  <c r="K1207" i="4"/>
  <c r="B1207" i="4"/>
  <c r="L1207" i="4"/>
  <c r="C1207" i="4"/>
  <c r="M1207" i="4"/>
  <c r="D1207" i="4"/>
  <c r="O1207" i="4"/>
  <c r="Q1207" i="4"/>
  <c r="G1207" i="4"/>
  <c r="R1207" i="4"/>
  <c r="I1207" i="4"/>
  <c r="J1207" i="4"/>
  <c r="P1207" i="4"/>
  <c r="C2201" i="4"/>
  <c r="K2201" i="4"/>
  <c r="D2201" i="4"/>
  <c r="L2201" i="4"/>
  <c r="M2201" i="4"/>
  <c r="F2201" i="4"/>
  <c r="G2201" i="4"/>
  <c r="O2201" i="4"/>
  <c r="H2201" i="4"/>
  <c r="I2201" i="4"/>
  <c r="Q2201" i="4"/>
  <c r="B2201" i="4"/>
  <c r="J2201" i="4"/>
  <c r="P2201" i="4"/>
  <c r="R2201" i="4"/>
  <c r="B2177" i="4"/>
  <c r="J2177" i="4"/>
  <c r="P2177" i="4"/>
  <c r="R2177" i="4"/>
  <c r="M2177" i="4"/>
  <c r="K2177" i="4"/>
  <c r="L2177" i="4"/>
  <c r="C2177" i="4"/>
  <c r="D2177" i="4"/>
  <c r="O2177" i="4"/>
  <c r="F2177" i="4"/>
  <c r="G2177" i="4"/>
  <c r="Q2177" i="4"/>
  <c r="H2177" i="4"/>
  <c r="I2177" i="4"/>
  <c r="H2167" i="4"/>
  <c r="I2167" i="4"/>
  <c r="C2167" i="4"/>
  <c r="K2167" i="4"/>
  <c r="G2167" i="4"/>
  <c r="J2167" i="4"/>
  <c r="P2167" i="4"/>
  <c r="L2167" i="4"/>
  <c r="M2167" i="4"/>
  <c r="B2167" i="4"/>
  <c r="D2167" i="4"/>
  <c r="O2167" i="4"/>
  <c r="Q2167" i="4"/>
  <c r="F2167" i="4"/>
  <c r="R2167" i="4"/>
  <c r="H2062" i="4"/>
  <c r="I2062" i="4"/>
  <c r="Q2062" i="4"/>
  <c r="B2062" i="4"/>
  <c r="J2062" i="4"/>
  <c r="P2062" i="4"/>
  <c r="R2062" i="4"/>
  <c r="C2062" i="4"/>
  <c r="K2062" i="4"/>
  <c r="D2062" i="4"/>
  <c r="L2062" i="4"/>
  <c r="M2062" i="4"/>
  <c r="F2062" i="4"/>
  <c r="G2062" i="4"/>
  <c r="O2062" i="4"/>
  <c r="D1937" i="4"/>
  <c r="L1937" i="4"/>
  <c r="M1937" i="4"/>
  <c r="F1937" i="4"/>
  <c r="G1937" i="4"/>
  <c r="O1937" i="4"/>
  <c r="H1937" i="4"/>
  <c r="I1937" i="4"/>
  <c r="Q1937" i="4"/>
  <c r="B1937" i="4"/>
  <c r="J1937" i="4"/>
  <c r="P1937" i="4"/>
  <c r="R1937" i="4"/>
  <c r="C1937" i="4"/>
  <c r="K1937" i="4"/>
  <c r="B1882" i="4"/>
  <c r="J1882" i="4"/>
  <c r="P1882" i="4"/>
  <c r="R1882" i="4"/>
  <c r="C1882" i="4"/>
  <c r="K1882" i="4"/>
  <c r="D1882" i="4"/>
  <c r="L1882" i="4"/>
  <c r="M1882" i="4"/>
  <c r="F1882" i="4"/>
  <c r="G1882" i="4"/>
  <c r="O1882" i="4"/>
  <c r="H1882" i="4"/>
  <c r="I1882" i="4"/>
  <c r="Q1882" i="4"/>
  <c r="F1854" i="4"/>
  <c r="G1854" i="4"/>
  <c r="O1854" i="4"/>
  <c r="H1854" i="4"/>
  <c r="I1854" i="4"/>
  <c r="Q1854" i="4"/>
  <c r="B1854" i="4"/>
  <c r="J1854" i="4"/>
  <c r="P1854" i="4"/>
  <c r="R1854" i="4"/>
  <c r="C1854" i="4"/>
  <c r="K1854" i="4"/>
  <c r="M1854" i="4"/>
  <c r="D1854" i="4"/>
  <c r="L1854" i="4"/>
  <c r="G1694" i="4"/>
  <c r="O1694" i="4"/>
  <c r="C1694" i="4"/>
  <c r="K1694" i="4"/>
  <c r="D1694" i="4"/>
  <c r="L1694" i="4"/>
  <c r="F1694" i="4"/>
  <c r="H1694" i="4"/>
  <c r="I1694" i="4"/>
  <c r="J1694" i="4"/>
  <c r="P1694" i="4"/>
  <c r="M1694" i="4"/>
  <c r="Q1694" i="4"/>
  <c r="B1694" i="4"/>
  <c r="R1694" i="4"/>
  <c r="G1735" i="4"/>
  <c r="O1735" i="4"/>
  <c r="H1735" i="4"/>
  <c r="I1735" i="4"/>
  <c r="Q1735" i="4"/>
  <c r="B1735" i="4"/>
  <c r="J1735" i="4"/>
  <c r="P1735" i="4"/>
  <c r="R1735" i="4"/>
  <c r="C1735" i="4"/>
  <c r="K1735" i="4"/>
  <c r="D1735" i="4"/>
  <c r="L1735" i="4"/>
  <c r="M1735" i="4"/>
  <c r="F1735" i="4"/>
  <c r="D1631" i="4"/>
  <c r="L1631" i="4"/>
  <c r="M1631" i="4"/>
  <c r="F1631" i="4"/>
  <c r="G1631" i="4"/>
  <c r="O1631" i="4"/>
  <c r="H1631" i="4"/>
  <c r="I1631" i="4"/>
  <c r="Q1631" i="4"/>
  <c r="B1631" i="4"/>
  <c r="J1631" i="4"/>
  <c r="P1631" i="4"/>
  <c r="R1631" i="4"/>
  <c r="C1631" i="4"/>
  <c r="K1631" i="4"/>
  <c r="G1547" i="4"/>
  <c r="O1547" i="4"/>
  <c r="H1547" i="4"/>
  <c r="B1547" i="4"/>
  <c r="J1547" i="4"/>
  <c r="P1547" i="4"/>
  <c r="R1547" i="4"/>
  <c r="D1547" i="4"/>
  <c r="L1547" i="4"/>
  <c r="F1547" i="4"/>
  <c r="I1547" i="4"/>
  <c r="K1547" i="4"/>
  <c r="M1547" i="4"/>
  <c r="Q1547" i="4"/>
  <c r="C1547" i="4"/>
  <c r="B1500" i="4"/>
  <c r="J1500" i="4"/>
  <c r="P1500" i="4"/>
  <c r="R1500" i="4"/>
  <c r="D1500" i="4"/>
  <c r="L1500" i="4"/>
  <c r="M1500" i="4"/>
  <c r="F1500" i="4"/>
  <c r="G1500" i="4"/>
  <c r="O1500" i="4"/>
  <c r="H1500" i="4"/>
  <c r="I1500" i="4"/>
  <c r="Q1500" i="4"/>
  <c r="C1500" i="4"/>
  <c r="K1500" i="4"/>
  <c r="B1467" i="4"/>
  <c r="J1467" i="4"/>
  <c r="P1467" i="4"/>
  <c r="R1467" i="4"/>
  <c r="C1467" i="4"/>
  <c r="K1467" i="4"/>
  <c r="D1467" i="4"/>
  <c r="L1467" i="4"/>
  <c r="M1467" i="4"/>
  <c r="F1467" i="4"/>
  <c r="G1467" i="4"/>
  <c r="O1467" i="4"/>
  <c r="H1467" i="4"/>
  <c r="I1467" i="4"/>
  <c r="Q1467" i="4"/>
  <c r="C1405" i="4"/>
  <c r="K1405" i="4"/>
  <c r="M1405" i="4"/>
  <c r="J1405" i="4"/>
  <c r="E1405" i="4"/>
  <c r="L1405" i="4"/>
  <c r="B1405" i="4"/>
  <c r="D1405" i="4"/>
  <c r="O1405" i="4"/>
  <c r="F1405" i="4"/>
  <c r="G1405" i="4"/>
  <c r="Q1405" i="4"/>
  <c r="H1405" i="4"/>
  <c r="R1405" i="4"/>
  <c r="I1405" i="4"/>
  <c r="F1357" i="4"/>
  <c r="I1357" i="4"/>
  <c r="Q1357" i="4"/>
  <c r="K1357" i="4"/>
  <c r="B1357" i="4"/>
  <c r="L1357" i="4"/>
  <c r="C1357" i="4"/>
  <c r="M1357" i="4"/>
  <c r="D1357" i="4"/>
  <c r="O1357" i="4"/>
  <c r="G1357" i="4"/>
  <c r="R1357" i="4"/>
  <c r="H1357" i="4"/>
  <c r="J1357" i="4"/>
  <c r="P1357" i="4"/>
  <c r="C1281" i="4"/>
  <c r="K1281" i="4"/>
  <c r="M1281" i="4"/>
  <c r="I1281" i="4"/>
  <c r="J1281" i="4"/>
  <c r="P1281" i="4"/>
  <c r="L1281" i="4"/>
  <c r="B1281" i="4"/>
  <c r="F1281" i="4"/>
  <c r="G1281" i="4"/>
  <c r="Q1281" i="4"/>
  <c r="H1281" i="4"/>
  <c r="R1281" i="4"/>
  <c r="D1281" i="4"/>
  <c r="O1281" i="4"/>
  <c r="I1253" i="4"/>
  <c r="Q1253" i="4"/>
  <c r="C1253" i="4"/>
  <c r="K1253" i="4"/>
  <c r="F1253" i="4"/>
  <c r="G1253" i="4"/>
  <c r="R1253" i="4"/>
  <c r="L1253" i="4"/>
  <c r="B1253" i="4"/>
  <c r="M1253" i="4"/>
  <c r="D1253" i="4"/>
  <c r="O1253" i="4"/>
  <c r="H1253" i="4"/>
  <c r="J1253" i="4"/>
  <c r="P1253" i="4"/>
  <c r="H1167" i="4"/>
  <c r="I1167" i="4"/>
  <c r="Q1167" i="4"/>
  <c r="B1167" i="4"/>
  <c r="J1167" i="4"/>
  <c r="P1167" i="4"/>
  <c r="R1167" i="4"/>
  <c r="D1167" i="4"/>
  <c r="L1167" i="4"/>
  <c r="M1167" i="4"/>
  <c r="F1167" i="4"/>
  <c r="C1167" i="4"/>
  <c r="G1167" i="4"/>
  <c r="K1167" i="4"/>
  <c r="O1167" i="4"/>
  <c r="B1073" i="4"/>
  <c r="J1073" i="4"/>
  <c r="P1073" i="4"/>
  <c r="R1073" i="4"/>
  <c r="C1073" i="4"/>
  <c r="K1073" i="4"/>
  <c r="D1073" i="4"/>
  <c r="L1073" i="4"/>
  <c r="M1073" i="4"/>
  <c r="G1073" i="4"/>
  <c r="O1073" i="4"/>
  <c r="H1073" i="4"/>
  <c r="I1073" i="4"/>
  <c r="Q1073" i="4"/>
  <c r="F1073" i="4"/>
  <c r="D2154" i="4"/>
  <c r="L2154" i="4"/>
  <c r="F2154" i="4"/>
  <c r="G2154" i="4"/>
  <c r="O2154" i="4"/>
  <c r="H2154" i="4"/>
  <c r="I2154" i="4"/>
  <c r="Q2154" i="4"/>
  <c r="B2154" i="4"/>
  <c r="J2154" i="4"/>
  <c r="P2154" i="4"/>
  <c r="R2154" i="4"/>
  <c r="C2154" i="4"/>
  <c r="K2154" i="4"/>
  <c r="M2154" i="4"/>
  <c r="B1750" i="4"/>
  <c r="J1750" i="4"/>
  <c r="P1750" i="4"/>
  <c r="R1750" i="4"/>
  <c r="C1750" i="4"/>
  <c r="K1750" i="4"/>
  <c r="D1750" i="4"/>
  <c r="L1750" i="4"/>
  <c r="M1750" i="4"/>
  <c r="F1750" i="4"/>
  <c r="G1750" i="4"/>
  <c r="O1750" i="4"/>
  <c r="H1750" i="4"/>
  <c r="I1750" i="4"/>
  <c r="Q1750" i="4"/>
  <c r="C2193" i="4"/>
  <c r="K2193" i="4"/>
  <c r="D2193" i="4"/>
  <c r="L2193" i="4"/>
  <c r="M2193" i="4"/>
  <c r="F2193" i="4"/>
  <c r="G2193" i="4"/>
  <c r="O2193" i="4"/>
  <c r="H2193" i="4"/>
  <c r="I2193" i="4"/>
  <c r="Q2193" i="4"/>
  <c r="B2193" i="4"/>
  <c r="J2193" i="4"/>
  <c r="E2193" i="4"/>
  <c r="R2193" i="4"/>
  <c r="C2069" i="4"/>
  <c r="K2069" i="4"/>
  <c r="D2069" i="4"/>
  <c r="L2069" i="4"/>
  <c r="M2069" i="4"/>
  <c r="F2069" i="4"/>
  <c r="G2069" i="4"/>
  <c r="O2069" i="4"/>
  <c r="H2069" i="4"/>
  <c r="I2069" i="4"/>
  <c r="Q2069" i="4"/>
  <c r="B2069" i="4"/>
  <c r="J2069" i="4"/>
  <c r="P2069" i="4"/>
  <c r="R2069" i="4"/>
  <c r="G2121" i="4"/>
  <c r="O2121" i="4"/>
  <c r="H2121" i="4"/>
  <c r="I2121" i="4"/>
  <c r="Q2121" i="4"/>
  <c r="B2121" i="4"/>
  <c r="J2121" i="4"/>
  <c r="P2121" i="4"/>
  <c r="R2121" i="4"/>
  <c r="C2121" i="4"/>
  <c r="K2121" i="4"/>
  <c r="D2121" i="4"/>
  <c r="L2121" i="4"/>
  <c r="M2121" i="4"/>
  <c r="F2121" i="4"/>
  <c r="C1956" i="4"/>
  <c r="K1956" i="4"/>
  <c r="D1956" i="4"/>
  <c r="L1956" i="4"/>
  <c r="M1956" i="4"/>
  <c r="F1956" i="4"/>
  <c r="G1956" i="4"/>
  <c r="O1956" i="4"/>
  <c r="H1956" i="4"/>
  <c r="I1956" i="4"/>
  <c r="Q1956" i="4"/>
  <c r="B1956" i="4"/>
  <c r="J1956" i="4"/>
  <c r="P1956" i="4"/>
  <c r="R1956" i="4"/>
  <c r="F1915" i="4"/>
  <c r="G1915" i="4"/>
  <c r="O1915" i="4"/>
  <c r="H1915" i="4"/>
  <c r="I1915" i="4"/>
  <c r="Q1915" i="4"/>
  <c r="B1915" i="4"/>
  <c r="J1915" i="4"/>
  <c r="P1915" i="4"/>
  <c r="R1915" i="4"/>
  <c r="C1915" i="4"/>
  <c r="K1915" i="4"/>
  <c r="D1915" i="4"/>
  <c r="L1915" i="4"/>
  <c r="M1915" i="4"/>
  <c r="M1900" i="4"/>
  <c r="F1900" i="4"/>
  <c r="H1900" i="4"/>
  <c r="I1900" i="4"/>
  <c r="Q1900" i="4"/>
  <c r="D1900" i="4"/>
  <c r="G1900" i="4"/>
  <c r="J1900" i="4"/>
  <c r="P1900" i="4"/>
  <c r="K1900" i="4"/>
  <c r="L1900" i="4"/>
  <c r="B1900" i="4"/>
  <c r="O1900" i="4"/>
  <c r="C1900" i="4"/>
  <c r="R1900" i="4"/>
  <c r="B1798" i="4"/>
  <c r="J1798" i="4"/>
  <c r="P1798" i="4"/>
  <c r="R1798" i="4"/>
  <c r="D1798" i="4"/>
  <c r="L1798" i="4"/>
  <c r="M1798" i="4"/>
  <c r="F1798" i="4"/>
  <c r="G1798" i="4"/>
  <c r="O1798" i="4"/>
  <c r="I1798" i="4"/>
  <c r="Q1798" i="4"/>
  <c r="H1798" i="4"/>
  <c r="K1798" i="4"/>
  <c r="C1798" i="4"/>
  <c r="F1770" i="4"/>
  <c r="H1770" i="4"/>
  <c r="I1770" i="4"/>
  <c r="Q1770" i="4"/>
  <c r="B1770" i="4"/>
  <c r="J1770" i="4"/>
  <c r="P1770" i="4"/>
  <c r="R1770" i="4"/>
  <c r="C1770" i="4"/>
  <c r="K1770" i="4"/>
  <c r="M1770" i="4"/>
  <c r="D1770" i="4"/>
  <c r="G1770" i="4"/>
  <c r="L1770" i="4"/>
  <c r="O1770" i="4"/>
  <c r="B1661" i="4"/>
  <c r="J1661" i="4"/>
  <c r="P1661" i="4"/>
  <c r="R1661" i="4"/>
  <c r="C1661" i="4"/>
  <c r="K1661" i="4"/>
  <c r="D1661" i="4"/>
  <c r="L1661" i="4"/>
  <c r="M1661" i="4"/>
  <c r="F1661" i="4"/>
  <c r="G1661" i="4"/>
  <c r="O1661" i="4"/>
  <c r="H1661" i="4"/>
  <c r="I1661" i="4"/>
  <c r="Q1661" i="4"/>
  <c r="I1664" i="4"/>
  <c r="Q1664" i="4"/>
  <c r="B1664" i="4"/>
  <c r="J1664" i="4"/>
  <c r="P1664" i="4"/>
  <c r="R1664" i="4"/>
  <c r="C1664" i="4"/>
  <c r="K1664" i="4"/>
  <c r="D1664" i="4"/>
  <c r="L1664" i="4"/>
  <c r="M1664" i="4"/>
  <c r="F1664" i="4"/>
  <c r="G1664" i="4"/>
  <c r="O1664" i="4"/>
  <c r="H1664" i="4"/>
  <c r="H1597" i="4"/>
  <c r="I1597" i="4"/>
  <c r="Q1597" i="4"/>
  <c r="B1597" i="4"/>
  <c r="J1597" i="4"/>
  <c r="P1597" i="4"/>
  <c r="R1597" i="4"/>
  <c r="C1597" i="4"/>
  <c r="K1597" i="4"/>
  <c r="D1597" i="4"/>
  <c r="L1597" i="4"/>
  <c r="M1597" i="4"/>
  <c r="F1597" i="4"/>
  <c r="G1597" i="4"/>
  <c r="O1597" i="4"/>
  <c r="C1479" i="4"/>
  <c r="K1479" i="4"/>
  <c r="M1479" i="4"/>
  <c r="H1479" i="4"/>
  <c r="R1479" i="4"/>
  <c r="I1479" i="4"/>
  <c r="J1479" i="4"/>
  <c r="P1479" i="4"/>
  <c r="L1479" i="4"/>
  <c r="B1479" i="4"/>
  <c r="D1479" i="4"/>
  <c r="O1479" i="4"/>
  <c r="F1479" i="4"/>
  <c r="G1479" i="4"/>
  <c r="Q1479" i="4"/>
  <c r="F1447" i="4"/>
  <c r="G1447" i="4"/>
  <c r="O1447" i="4"/>
  <c r="H1447" i="4"/>
  <c r="I1447" i="4"/>
  <c r="Q1447" i="4"/>
  <c r="B1447" i="4"/>
  <c r="J1447" i="4"/>
  <c r="P1447" i="4"/>
  <c r="R1447" i="4"/>
  <c r="C1447" i="4"/>
  <c r="K1447" i="4"/>
  <c r="D1447" i="4"/>
  <c r="L1447" i="4"/>
  <c r="M1447" i="4"/>
  <c r="D1355" i="4"/>
  <c r="L1355" i="4"/>
  <c r="G1355" i="4"/>
  <c r="O1355" i="4"/>
  <c r="F1355" i="4"/>
  <c r="Q1355" i="4"/>
  <c r="H1355" i="4"/>
  <c r="R1355" i="4"/>
  <c r="I1355" i="4"/>
  <c r="J1355" i="4"/>
  <c r="P1355" i="4"/>
  <c r="K1355" i="4"/>
  <c r="B1355" i="4"/>
  <c r="M1355" i="4"/>
  <c r="C1355" i="4"/>
  <c r="B1276" i="4"/>
  <c r="J1276" i="4"/>
  <c r="P1276" i="4"/>
  <c r="R1276" i="4"/>
  <c r="D1276" i="4"/>
  <c r="L1276" i="4"/>
  <c r="C1276" i="4"/>
  <c r="O1276" i="4"/>
  <c r="F1276" i="4"/>
  <c r="G1276" i="4"/>
  <c r="Q1276" i="4"/>
  <c r="I1276" i="4"/>
  <c r="K1276" i="4"/>
  <c r="M1276" i="4"/>
  <c r="H1276" i="4"/>
  <c r="H1267" i="4"/>
  <c r="I1267" i="4"/>
  <c r="Q1267" i="4"/>
  <c r="D1267" i="4"/>
  <c r="L1267" i="4"/>
  <c r="M1267" i="4"/>
  <c r="F1267" i="4"/>
  <c r="G1267" i="4"/>
  <c r="O1267" i="4"/>
  <c r="R1267" i="4"/>
  <c r="C1267" i="4"/>
  <c r="J1267" i="4"/>
  <c r="P1267" i="4"/>
  <c r="K1267" i="4"/>
  <c r="B1267" i="4"/>
  <c r="I1214" i="4"/>
  <c r="Q1214" i="4"/>
  <c r="C1214" i="4"/>
  <c r="K1214" i="4"/>
  <c r="D1214" i="4"/>
  <c r="L1214" i="4"/>
  <c r="M1214" i="4"/>
  <c r="F1214" i="4"/>
  <c r="H1214" i="4"/>
  <c r="O1214" i="4"/>
  <c r="R1214" i="4"/>
  <c r="B1214" i="4"/>
  <c r="G1214" i="4"/>
  <c r="J1214" i="4"/>
  <c r="I1121" i="4"/>
  <c r="Q1121" i="4"/>
  <c r="C1121" i="4"/>
  <c r="K1121" i="4"/>
  <c r="D1121" i="4"/>
  <c r="L1121" i="4"/>
  <c r="M1121" i="4"/>
  <c r="G1121" i="4"/>
  <c r="O1121" i="4"/>
  <c r="B1121" i="4"/>
  <c r="F1121" i="4"/>
  <c r="H1121" i="4"/>
  <c r="J1121" i="4"/>
  <c r="P1121" i="4"/>
  <c r="R1121" i="4"/>
  <c r="C2209" i="4"/>
  <c r="K2209" i="4"/>
  <c r="D2209" i="4"/>
  <c r="L2209" i="4"/>
  <c r="M2209" i="4"/>
  <c r="F2209" i="4"/>
  <c r="G2209" i="4"/>
  <c r="O2209" i="4"/>
  <c r="H2209" i="4"/>
  <c r="I2209" i="4"/>
  <c r="Q2209" i="4"/>
  <c r="B2209" i="4"/>
  <c r="J2209" i="4"/>
  <c r="P2209" i="4"/>
  <c r="R2209" i="4"/>
  <c r="C1835" i="4"/>
  <c r="K1835" i="4"/>
  <c r="M1835" i="4"/>
  <c r="F1835" i="4"/>
  <c r="H1835" i="4"/>
  <c r="B1835" i="4"/>
  <c r="J1835" i="4"/>
  <c r="P1835" i="4"/>
  <c r="R1835" i="4"/>
  <c r="D1835" i="4"/>
  <c r="G1835" i="4"/>
  <c r="I1835" i="4"/>
  <c r="L1835" i="4"/>
  <c r="O1835" i="4"/>
  <c r="Q1835" i="4"/>
  <c r="B1563" i="4"/>
  <c r="J1563" i="4"/>
  <c r="P1563" i="4"/>
  <c r="R1563" i="4"/>
  <c r="D1563" i="4"/>
  <c r="L1563" i="4"/>
  <c r="F1563" i="4"/>
  <c r="G1563" i="4"/>
  <c r="Q1563" i="4"/>
  <c r="H1563" i="4"/>
  <c r="I1563" i="4"/>
  <c r="K1563" i="4"/>
  <c r="M1563" i="4"/>
  <c r="C1563" i="4"/>
  <c r="O1563" i="4"/>
  <c r="F1420" i="4"/>
  <c r="H1420" i="4"/>
  <c r="I1420" i="4"/>
  <c r="J1420" i="4"/>
  <c r="P1420" i="4"/>
  <c r="K1420" i="4"/>
  <c r="B1420" i="4"/>
  <c r="L1420" i="4"/>
  <c r="C1420" i="4"/>
  <c r="M1420" i="4"/>
  <c r="D1420" i="4"/>
  <c r="O1420" i="4"/>
  <c r="Q1420" i="4"/>
  <c r="G1420" i="4"/>
  <c r="R1420" i="4"/>
  <c r="G1289" i="4"/>
  <c r="O1289" i="4"/>
  <c r="H1289" i="4"/>
  <c r="I1289" i="4"/>
  <c r="Q1289" i="4"/>
  <c r="B1289" i="4"/>
  <c r="J1289" i="4"/>
  <c r="P1289" i="4"/>
  <c r="R1289" i="4"/>
  <c r="D1289" i="4"/>
  <c r="L1289" i="4"/>
  <c r="M1289" i="4"/>
  <c r="F1289" i="4"/>
  <c r="C1289" i="4"/>
  <c r="K1289" i="4"/>
  <c r="D1128" i="4"/>
  <c r="L1128" i="4"/>
  <c r="F1128" i="4"/>
  <c r="G1128" i="4"/>
  <c r="O1128" i="4"/>
  <c r="B1128" i="4"/>
  <c r="J1128" i="4"/>
  <c r="P1128" i="4"/>
  <c r="R1128" i="4"/>
  <c r="C1128" i="4"/>
  <c r="K1128" i="4"/>
  <c r="M1128" i="4"/>
  <c r="I1128" i="4"/>
  <c r="Q1128" i="4"/>
  <c r="H1128" i="4"/>
  <c r="C2182" i="4"/>
  <c r="K2182" i="4"/>
  <c r="F2182" i="4"/>
  <c r="G2182" i="4"/>
  <c r="Q2182" i="4"/>
  <c r="H2182" i="4"/>
  <c r="R2182" i="4"/>
  <c r="I2182" i="4"/>
  <c r="J2182" i="4"/>
  <c r="E2182" i="4"/>
  <c r="L2182" i="4"/>
  <c r="B2182" i="4"/>
  <c r="M2182" i="4"/>
  <c r="D2182" i="4"/>
  <c r="O2182" i="4"/>
  <c r="H2175" i="4"/>
  <c r="C2175" i="4"/>
  <c r="K2175" i="4"/>
  <c r="F2175" i="4"/>
  <c r="Q2175" i="4"/>
  <c r="G2175" i="4"/>
  <c r="R2175" i="4"/>
  <c r="I2175" i="4"/>
  <c r="J2175" i="4"/>
  <c r="P2175" i="4"/>
  <c r="L2175" i="4"/>
  <c r="B2175" i="4"/>
  <c r="M2175" i="4"/>
  <c r="D2175" i="4"/>
  <c r="O2175" i="4"/>
  <c r="B2015" i="4"/>
  <c r="J2015" i="4"/>
  <c r="P2015" i="4"/>
  <c r="R2015" i="4"/>
  <c r="C2015" i="4"/>
  <c r="K2015" i="4"/>
  <c r="D2015" i="4"/>
  <c r="L2015" i="4"/>
  <c r="M2015" i="4"/>
  <c r="F2015" i="4"/>
  <c r="G2015" i="4"/>
  <c r="O2015" i="4"/>
  <c r="H2015" i="4"/>
  <c r="I2015" i="4"/>
  <c r="Q2015" i="4"/>
  <c r="F2116" i="4"/>
  <c r="G2116" i="4"/>
  <c r="O2116" i="4"/>
  <c r="H2116" i="4"/>
  <c r="I2116" i="4"/>
  <c r="Q2116" i="4"/>
  <c r="B2116" i="4"/>
  <c r="J2116" i="4"/>
  <c r="P2116" i="4"/>
  <c r="R2116" i="4"/>
  <c r="C2116" i="4"/>
  <c r="K2116" i="4"/>
  <c r="D2116" i="4"/>
  <c r="L2116" i="4"/>
  <c r="M2116" i="4"/>
  <c r="B1919" i="4"/>
  <c r="J1919" i="4"/>
  <c r="P1919" i="4"/>
  <c r="R1919" i="4"/>
  <c r="C1919" i="4"/>
  <c r="K1919" i="4"/>
  <c r="D1919" i="4"/>
  <c r="L1919" i="4"/>
  <c r="M1919" i="4"/>
  <c r="F1919" i="4"/>
  <c r="G1919" i="4"/>
  <c r="O1919" i="4"/>
  <c r="H1919" i="4"/>
  <c r="I1919" i="4"/>
  <c r="Q1919" i="4"/>
  <c r="F2035" i="4"/>
  <c r="G2035" i="4"/>
  <c r="O2035" i="4"/>
  <c r="H2035" i="4"/>
  <c r="I2035" i="4"/>
  <c r="Q2035" i="4"/>
  <c r="B2035" i="4"/>
  <c r="J2035" i="4"/>
  <c r="P2035" i="4"/>
  <c r="R2035" i="4"/>
  <c r="D2035" i="4"/>
  <c r="L2035" i="4"/>
  <c r="K2035" i="4"/>
  <c r="M2035" i="4"/>
  <c r="C2035" i="4"/>
  <c r="I1986" i="4"/>
  <c r="Q1986" i="4"/>
  <c r="B1986" i="4"/>
  <c r="J1986" i="4"/>
  <c r="N1986" i="4"/>
  <c r="R1986" i="4"/>
  <c r="C1986" i="4"/>
  <c r="K1986" i="4"/>
  <c r="D1986" i="4"/>
  <c r="L1986" i="4"/>
  <c r="M1986" i="4"/>
  <c r="F1986" i="4"/>
  <c r="G1986" i="4"/>
  <c r="O1986" i="4"/>
  <c r="H1986" i="4"/>
  <c r="I1893" i="4"/>
  <c r="Q1893" i="4"/>
  <c r="B1893" i="4"/>
  <c r="J1893" i="4"/>
  <c r="P1893" i="4"/>
  <c r="R1893" i="4"/>
  <c r="C1893" i="4"/>
  <c r="K1893" i="4"/>
  <c r="D1893" i="4"/>
  <c r="L1893" i="4"/>
  <c r="M1893" i="4"/>
  <c r="F1893" i="4"/>
  <c r="G1893" i="4"/>
  <c r="H1893" i="4"/>
  <c r="O1893" i="4"/>
  <c r="M1757" i="4"/>
  <c r="F1757" i="4"/>
  <c r="G1757" i="4"/>
  <c r="O1757" i="4"/>
  <c r="H1757" i="4"/>
  <c r="I1757" i="4"/>
  <c r="Q1757" i="4"/>
  <c r="B1757" i="4"/>
  <c r="J1757" i="4"/>
  <c r="P1757" i="4"/>
  <c r="R1757" i="4"/>
  <c r="C1757" i="4"/>
  <c r="K1757" i="4"/>
  <c r="D1757" i="4"/>
  <c r="L1757" i="4"/>
  <c r="I1753" i="4"/>
  <c r="Q1753" i="4"/>
  <c r="B1753" i="4"/>
  <c r="J1753" i="4"/>
  <c r="P1753" i="4"/>
  <c r="R1753" i="4"/>
  <c r="C1753" i="4"/>
  <c r="K1753" i="4"/>
  <c r="D1753" i="4"/>
  <c r="L1753" i="4"/>
  <c r="M1753" i="4"/>
  <c r="F1753" i="4"/>
  <c r="G1753" i="4"/>
  <c r="O1753" i="4"/>
  <c r="H1753" i="4"/>
  <c r="G1638" i="4"/>
  <c r="O1638" i="4"/>
  <c r="H1638" i="4"/>
  <c r="I1638" i="4"/>
  <c r="Q1638" i="4"/>
  <c r="B1638" i="4"/>
  <c r="J1638" i="4"/>
  <c r="P1638" i="4"/>
  <c r="R1638" i="4"/>
  <c r="C1638" i="4"/>
  <c r="K1638" i="4"/>
  <c r="D1638" i="4"/>
  <c r="L1638" i="4"/>
  <c r="M1638" i="4"/>
  <c r="F1638" i="4"/>
  <c r="D1573" i="4"/>
  <c r="L1573" i="4"/>
  <c r="F1573" i="4"/>
  <c r="H1573" i="4"/>
  <c r="R1573" i="4"/>
  <c r="I1573" i="4"/>
  <c r="J1573" i="4"/>
  <c r="P1573" i="4"/>
  <c r="K1573" i="4"/>
  <c r="B1573" i="4"/>
  <c r="M1573" i="4"/>
  <c r="C1573" i="4"/>
  <c r="O1573" i="4"/>
  <c r="G1573" i="4"/>
  <c r="Q1573" i="4"/>
  <c r="M1515" i="4"/>
  <c r="G1515" i="4"/>
  <c r="O1515" i="4"/>
  <c r="H1515" i="4"/>
  <c r="I1515" i="4"/>
  <c r="Q1515" i="4"/>
  <c r="B1515" i="4"/>
  <c r="J1515" i="4"/>
  <c r="P1515" i="4"/>
  <c r="R1515" i="4"/>
  <c r="C1515" i="4"/>
  <c r="K1515" i="4"/>
  <c r="D1515" i="4"/>
  <c r="L1515" i="4"/>
  <c r="F1515" i="4"/>
  <c r="D1429" i="4"/>
  <c r="L1429" i="4"/>
  <c r="M1429" i="4"/>
  <c r="F1429" i="4"/>
  <c r="G1429" i="4"/>
  <c r="O1429" i="4"/>
  <c r="H1429" i="4"/>
  <c r="I1429" i="4"/>
  <c r="Q1429" i="4"/>
  <c r="B1429" i="4"/>
  <c r="J1429" i="4"/>
  <c r="P1429" i="4"/>
  <c r="R1429" i="4"/>
  <c r="C1429" i="4"/>
  <c r="K1429" i="4"/>
  <c r="I1419" i="4"/>
  <c r="Q1419" i="4"/>
  <c r="C1419" i="4"/>
  <c r="K1419" i="4"/>
  <c r="L1419" i="4"/>
  <c r="B1419" i="4"/>
  <c r="M1419" i="4"/>
  <c r="D1419" i="4"/>
  <c r="O1419" i="4"/>
  <c r="F1419" i="4"/>
  <c r="G1419" i="4"/>
  <c r="R1419" i="4"/>
  <c r="H1419" i="4"/>
  <c r="J1419" i="4"/>
  <c r="P1419" i="4"/>
  <c r="H1334" i="4"/>
  <c r="I1334" i="4"/>
  <c r="Q1334" i="4"/>
  <c r="C1334" i="4"/>
  <c r="K1334" i="4"/>
  <c r="D1334" i="4"/>
  <c r="L1334" i="4"/>
  <c r="M1334" i="4"/>
  <c r="F1334" i="4"/>
  <c r="B1334" i="4"/>
  <c r="G1334" i="4"/>
  <c r="J1334" i="4"/>
  <c r="P1334" i="4"/>
  <c r="O1334" i="4"/>
  <c r="R1334" i="4"/>
  <c r="I1271" i="4"/>
  <c r="Q1271" i="4"/>
  <c r="C1271" i="4"/>
  <c r="K1271" i="4"/>
  <c r="G1271" i="4"/>
  <c r="R1271" i="4"/>
  <c r="H1271" i="4"/>
  <c r="J1271" i="4"/>
  <c r="P1271" i="4"/>
  <c r="L1271" i="4"/>
  <c r="D1271" i="4"/>
  <c r="O1271" i="4"/>
  <c r="F1271" i="4"/>
  <c r="B1271" i="4"/>
  <c r="M1271" i="4"/>
  <c r="H1193" i="4"/>
  <c r="B1193" i="4"/>
  <c r="J1193" i="4"/>
  <c r="P1193" i="4"/>
  <c r="R1193" i="4"/>
  <c r="K1193" i="4"/>
  <c r="L1193" i="4"/>
  <c r="C1193" i="4"/>
  <c r="M1193" i="4"/>
  <c r="D1193" i="4"/>
  <c r="O1193" i="4"/>
  <c r="F1193" i="4"/>
  <c r="Q1193" i="4"/>
  <c r="G1193" i="4"/>
  <c r="I1193" i="4"/>
  <c r="I1149" i="4"/>
  <c r="Q1149" i="4"/>
  <c r="B1149" i="4"/>
  <c r="J1149" i="4"/>
  <c r="P1149" i="4"/>
  <c r="R1149" i="4"/>
  <c r="L1149" i="4"/>
  <c r="C1149" i="4"/>
  <c r="M1149" i="4"/>
  <c r="F1149" i="4"/>
  <c r="G1149" i="4"/>
  <c r="H1149" i="4"/>
  <c r="K1149" i="4"/>
  <c r="O1149" i="4"/>
  <c r="D1149" i="4"/>
  <c r="C1061" i="4"/>
  <c r="K1061" i="4"/>
  <c r="D1061" i="4"/>
  <c r="L1061" i="4"/>
  <c r="M1061" i="4"/>
  <c r="F1061" i="4"/>
  <c r="H1061" i="4"/>
  <c r="I1061" i="4"/>
  <c r="Q1061" i="4"/>
  <c r="G1061" i="4"/>
  <c r="J1061" i="4"/>
  <c r="P1061" i="4"/>
  <c r="O1061" i="4"/>
  <c r="R1061" i="4"/>
  <c r="B1061" i="4"/>
  <c r="H1480" i="4"/>
  <c r="B1480" i="4"/>
  <c r="J1480" i="4"/>
  <c r="P1480" i="4"/>
  <c r="R1480" i="4"/>
  <c r="O1480" i="4"/>
  <c r="F1480" i="4"/>
  <c r="Q1480" i="4"/>
  <c r="G1480" i="4"/>
  <c r="I1480" i="4"/>
  <c r="K1480" i="4"/>
  <c r="L1480" i="4"/>
  <c r="C1480" i="4"/>
  <c r="M1480" i="4"/>
  <c r="D1480" i="4"/>
  <c r="H2102" i="4"/>
  <c r="I2102" i="4"/>
  <c r="Q2102" i="4"/>
  <c r="B2102" i="4"/>
  <c r="J2102" i="4"/>
  <c r="P2102" i="4"/>
  <c r="R2102" i="4"/>
  <c r="C2102" i="4"/>
  <c r="K2102" i="4"/>
  <c r="D2102" i="4"/>
  <c r="L2102" i="4"/>
  <c r="M2102" i="4"/>
  <c r="F2102" i="4"/>
  <c r="G2102" i="4"/>
  <c r="O2102" i="4"/>
  <c r="D1977" i="4"/>
  <c r="L1977" i="4"/>
  <c r="M1977" i="4"/>
  <c r="F1977" i="4"/>
  <c r="G1977" i="4"/>
  <c r="O1977" i="4"/>
  <c r="H1977" i="4"/>
  <c r="I1977" i="4"/>
  <c r="Q1977" i="4"/>
  <c r="B1977" i="4"/>
  <c r="J1977" i="4"/>
  <c r="P1977" i="4"/>
  <c r="R1977" i="4"/>
  <c r="C1977" i="4"/>
  <c r="K1977" i="4"/>
  <c r="G1936" i="4"/>
  <c r="O1936" i="4"/>
  <c r="H1936" i="4"/>
  <c r="I1936" i="4"/>
  <c r="Q1936" i="4"/>
  <c r="B1936" i="4"/>
  <c r="J1936" i="4"/>
  <c r="P1936" i="4"/>
  <c r="R1936" i="4"/>
  <c r="C1936" i="4"/>
  <c r="K1936" i="4"/>
  <c r="D1936" i="4"/>
  <c r="L1936" i="4"/>
  <c r="M1936" i="4"/>
  <c r="F1936" i="4"/>
  <c r="F1894" i="4"/>
  <c r="G1894" i="4"/>
  <c r="O1894" i="4"/>
  <c r="H1894" i="4"/>
  <c r="I1894" i="4"/>
  <c r="Q1894" i="4"/>
  <c r="B1894" i="4"/>
  <c r="J1894" i="4"/>
  <c r="P1894" i="4"/>
  <c r="R1894" i="4"/>
  <c r="C1894" i="4"/>
  <c r="K1894" i="4"/>
  <c r="D1894" i="4"/>
  <c r="L1894" i="4"/>
  <c r="M1894" i="4"/>
  <c r="C1731" i="4"/>
  <c r="K1731" i="4"/>
  <c r="D1731" i="4"/>
  <c r="L1731" i="4"/>
  <c r="M1731" i="4"/>
  <c r="F1731" i="4"/>
  <c r="G1731" i="4"/>
  <c r="O1731" i="4"/>
  <c r="H1731" i="4"/>
  <c r="I1731" i="4"/>
  <c r="Q1731" i="4"/>
  <c r="B1731" i="4"/>
  <c r="J1731" i="4"/>
  <c r="P1731" i="4"/>
  <c r="R1731" i="4"/>
  <c r="G1775" i="4"/>
  <c r="O1775" i="4"/>
  <c r="I1775" i="4"/>
  <c r="Q1775" i="4"/>
  <c r="B1775" i="4"/>
  <c r="J1775" i="4"/>
  <c r="P1775" i="4"/>
  <c r="R1775" i="4"/>
  <c r="C1775" i="4"/>
  <c r="K1775" i="4"/>
  <c r="D1775" i="4"/>
  <c r="L1775" i="4"/>
  <c r="F1775" i="4"/>
  <c r="M1775" i="4"/>
  <c r="H1775" i="4"/>
  <c r="D1671" i="4"/>
  <c r="L1671" i="4"/>
  <c r="M1671" i="4"/>
  <c r="F1671" i="4"/>
  <c r="G1671" i="4"/>
  <c r="O1671" i="4"/>
  <c r="H1671" i="4"/>
  <c r="I1671" i="4"/>
  <c r="Q1671" i="4"/>
  <c r="B1671" i="4"/>
  <c r="J1671" i="4"/>
  <c r="P1671" i="4"/>
  <c r="R1671" i="4"/>
  <c r="C1671" i="4"/>
  <c r="K1671" i="4"/>
  <c r="C1588" i="4"/>
  <c r="K1588" i="4"/>
  <c r="D1588" i="4"/>
  <c r="L1588" i="4"/>
  <c r="M1588" i="4"/>
  <c r="F1588" i="4"/>
  <c r="G1588" i="4"/>
  <c r="O1588" i="4"/>
  <c r="H1588" i="4"/>
  <c r="I1588" i="4"/>
  <c r="Q1588" i="4"/>
  <c r="B1588" i="4"/>
  <c r="J1588" i="4"/>
  <c r="P1588" i="4"/>
  <c r="R1588" i="4"/>
  <c r="B1540" i="4"/>
  <c r="J1540" i="4"/>
  <c r="E1540" i="4"/>
  <c r="R1540" i="4"/>
  <c r="D1540" i="4"/>
  <c r="L1540" i="4"/>
  <c r="M1540" i="4"/>
  <c r="G1540" i="4"/>
  <c r="O1540" i="4"/>
  <c r="H1540" i="4"/>
  <c r="I1540" i="4"/>
  <c r="Q1540" i="4"/>
  <c r="C1540" i="4"/>
  <c r="F1540" i="4"/>
  <c r="K1540" i="4"/>
  <c r="I1503" i="4"/>
  <c r="Q1503" i="4"/>
  <c r="C1503" i="4"/>
  <c r="K1503" i="4"/>
  <c r="D1503" i="4"/>
  <c r="L1503" i="4"/>
  <c r="M1503" i="4"/>
  <c r="F1503" i="4"/>
  <c r="G1503" i="4"/>
  <c r="O1503" i="4"/>
  <c r="H1503" i="4"/>
  <c r="J1503" i="4"/>
  <c r="P1503" i="4"/>
  <c r="R1503" i="4"/>
  <c r="B1503" i="4"/>
  <c r="H1457" i="4"/>
  <c r="I1457" i="4"/>
  <c r="Q1457" i="4"/>
  <c r="B1457" i="4"/>
  <c r="J1457" i="4"/>
  <c r="P1457" i="4"/>
  <c r="R1457" i="4"/>
  <c r="C1457" i="4"/>
  <c r="K1457" i="4"/>
  <c r="D1457" i="4"/>
  <c r="L1457" i="4"/>
  <c r="M1457" i="4"/>
  <c r="F1457" i="4"/>
  <c r="G1457" i="4"/>
  <c r="O1457" i="4"/>
  <c r="B1319" i="4"/>
  <c r="J1319" i="4"/>
  <c r="P1319" i="4"/>
  <c r="R1319" i="4"/>
  <c r="C1319" i="4"/>
  <c r="K1319" i="4"/>
  <c r="D1319" i="4"/>
  <c r="L1319" i="4"/>
  <c r="F1319" i="4"/>
  <c r="Q1319" i="4"/>
  <c r="G1319" i="4"/>
  <c r="H1319" i="4"/>
  <c r="I1319" i="4"/>
  <c r="M1319" i="4"/>
  <c r="O1319" i="4"/>
  <c r="F1265" i="4"/>
  <c r="G1265" i="4"/>
  <c r="O1265" i="4"/>
  <c r="B1265" i="4"/>
  <c r="J1265" i="4"/>
  <c r="P1265" i="4"/>
  <c r="R1265" i="4"/>
  <c r="C1265" i="4"/>
  <c r="K1265" i="4"/>
  <c r="D1265" i="4"/>
  <c r="L1265" i="4"/>
  <c r="M1265" i="4"/>
  <c r="I1265" i="4"/>
  <c r="Q1265" i="4"/>
  <c r="H1265" i="4"/>
  <c r="H1185" i="4"/>
  <c r="B1185" i="4"/>
  <c r="J1185" i="4"/>
  <c r="P1185" i="4"/>
  <c r="R1185" i="4"/>
  <c r="C1185" i="4"/>
  <c r="M1185" i="4"/>
  <c r="D1185" i="4"/>
  <c r="O1185" i="4"/>
  <c r="F1185" i="4"/>
  <c r="Q1185" i="4"/>
  <c r="G1185" i="4"/>
  <c r="I1185" i="4"/>
  <c r="K1185" i="4"/>
  <c r="L1185" i="4"/>
  <c r="B1146" i="4"/>
  <c r="J1146" i="4"/>
  <c r="P1146" i="4"/>
  <c r="R1146" i="4"/>
  <c r="C1146" i="4"/>
  <c r="K1146" i="4"/>
  <c r="G1146" i="4"/>
  <c r="Q1146" i="4"/>
  <c r="I1146" i="4"/>
  <c r="L1146" i="4"/>
  <c r="M1146" i="4"/>
  <c r="O1146" i="4"/>
  <c r="D1146" i="4"/>
  <c r="F1146" i="4"/>
  <c r="H1146" i="4"/>
  <c r="H1097" i="4"/>
  <c r="I1097" i="4"/>
  <c r="Q1097" i="4"/>
  <c r="D1097" i="4"/>
  <c r="L1097" i="4"/>
  <c r="J1097" i="4"/>
  <c r="P1097" i="4"/>
  <c r="M1097" i="4"/>
  <c r="B1097" i="4"/>
  <c r="C1097" i="4"/>
  <c r="O1097" i="4"/>
  <c r="F1097" i="4"/>
  <c r="G1097" i="4"/>
  <c r="R1097" i="4"/>
  <c r="K1097" i="4"/>
  <c r="G2137" i="4"/>
  <c r="O2137" i="4"/>
  <c r="H2137" i="4"/>
  <c r="I2137" i="4"/>
  <c r="Q2137" i="4"/>
  <c r="B2137" i="4"/>
  <c r="J2137" i="4"/>
  <c r="E2137" i="4"/>
  <c r="R2137" i="4"/>
  <c r="C2137" i="4"/>
  <c r="K2137" i="4"/>
  <c r="D2137" i="4"/>
  <c r="L2137" i="4"/>
  <c r="M2137" i="4"/>
  <c r="F2137" i="4"/>
  <c r="B2152" i="4"/>
  <c r="J2152" i="4"/>
  <c r="P2152" i="4"/>
  <c r="R2152" i="4"/>
  <c r="D2152" i="4"/>
  <c r="L2152" i="4"/>
  <c r="M2152" i="4"/>
  <c r="F2152" i="4"/>
  <c r="G2152" i="4"/>
  <c r="O2152" i="4"/>
  <c r="H2152" i="4"/>
  <c r="C2152" i="4"/>
  <c r="I2152" i="4"/>
  <c r="K2152" i="4"/>
  <c r="Q2152" i="4"/>
  <c r="B2144" i="4"/>
  <c r="J2144" i="4"/>
  <c r="P2144" i="4"/>
  <c r="R2144" i="4"/>
  <c r="D2144" i="4"/>
  <c r="L2144" i="4"/>
  <c r="M2144" i="4"/>
  <c r="F2144" i="4"/>
  <c r="G2144" i="4"/>
  <c r="O2144" i="4"/>
  <c r="H2144" i="4"/>
  <c r="Q2144" i="4"/>
  <c r="C2144" i="4"/>
  <c r="I2144" i="4"/>
  <c r="K2144" i="4"/>
  <c r="F2173" i="4"/>
  <c r="I2173" i="4"/>
  <c r="Q2173" i="4"/>
  <c r="B2173" i="4"/>
  <c r="L2173" i="4"/>
  <c r="C2173" i="4"/>
  <c r="M2173" i="4"/>
  <c r="D2173" i="4"/>
  <c r="O2173" i="4"/>
  <c r="G2173" i="4"/>
  <c r="R2173" i="4"/>
  <c r="H2173" i="4"/>
  <c r="J2173" i="4"/>
  <c r="P2173" i="4"/>
  <c r="K2173" i="4"/>
  <c r="F2100" i="4"/>
  <c r="G2100" i="4"/>
  <c r="O2100" i="4"/>
  <c r="H2100" i="4"/>
  <c r="I2100" i="4"/>
  <c r="Q2100" i="4"/>
  <c r="B2100" i="4"/>
  <c r="J2100" i="4"/>
  <c r="P2100" i="4"/>
  <c r="R2100" i="4"/>
  <c r="C2100" i="4"/>
  <c r="K2100" i="4"/>
  <c r="D2100" i="4"/>
  <c r="L2100" i="4"/>
  <c r="M2100" i="4"/>
  <c r="B1903" i="4"/>
  <c r="J1903" i="4"/>
  <c r="P1903" i="4"/>
  <c r="R1903" i="4"/>
  <c r="C1903" i="4"/>
  <c r="K1903" i="4"/>
  <c r="D1903" i="4"/>
  <c r="L1903" i="4"/>
  <c r="M1903" i="4"/>
  <c r="F1903" i="4"/>
  <c r="G1903" i="4"/>
  <c r="O1903" i="4"/>
  <c r="H1903" i="4"/>
  <c r="I1903" i="4"/>
  <c r="Q1903" i="4"/>
  <c r="F2019" i="4"/>
  <c r="G2019" i="4"/>
  <c r="O2019" i="4"/>
  <c r="H2019" i="4"/>
  <c r="I2019" i="4"/>
  <c r="Q2019" i="4"/>
  <c r="B2019" i="4"/>
  <c r="J2019" i="4"/>
  <c r="P2019" i="4"/>
  <c r="R2019" i="4"/>
  <c r="C2019" i="4"/>
  <c r="K2019" i="4"/>
  <c r="D2019" i="4"/>
  <c r="L2019" i="4"/>
  <c r="M2019" i="4"/>
  <c r="I1970" i="4"/>
  <c r="Q1970" i="4"/>
  <c r="B1970" i="4"/>
  <c r="J1970" i="4"/>
  <c r="P1970" i="4"/>
  <c r="R1970" i="4"/>
  <c r="C1970" i="4"/>
  <c r="K1970" i="4"/>
  <c r="D1970" i="4"/>
  <c r="L1970" i="4"/>
  <c r="M1970" i="4"/>
  <c r="F1970" i="4"/>
  <c r="G1970" i="4"/>
  <c r="O1970" i="4"/>
  <c r="H1970" i="4"/>
  <c r="I1877" i="4"/>
  <c r="Q1877" i="4"/>
  <c r="B1877" i="4"/>
  <c r="J1877" i="4"/>
  <c r="E1877" i="4"/>
  <c r="R1877" i="4"/>
  <c r="C1877" i="4"/>
  <c r="K1877" i="4"/>
  <c r="D1877" i="4"/>
  <c r="L1877" i="4"/>
  <c r="M1877" i="4"/>
  <c r="F1877" i="4"/>
  <c r="H1877" i="4"/>
  <c r="O1877" i="4"/>
  <c r="G1877" i="4"/>
  <c r="M1741" i="4"/>
  <c r="F1741" i="4"/>
  <c r="G1741" i="4"/>
  <c r="O1741" i="4"/>
  <c r="H1741" i="4"/>
  <c r="I1741" i="4"/>
  <c r="Q1741" i="4"/>
  <c r="B1741" i="4"/>
  <c r="J1741" i="4"/>
  <c r="P1741" i="4"/>
  <c r="R1741" i="4"/>
  <c r="C1741" i="4"/>
  <c r="K1741" i="4"/>
  <c r="D1741" i="4"/>
  <c r="L1741" i="4"/>
  <c r="I1737" i="4"/>
  <c r="Q1737" i="4"/>
  <c r="B1737" i="4"/>
  <c r="J1737" i="4"/>
  <c r="P1737" i="4"/>
  <c r="R1737" i="4"/>
  <c r="C1737" i="4"/>
  <c r="K1737" i="4"/>
  <c r="D1737" i="4"/>
  <c r="L1737" i="4"/>
  <c r="M1737" i="4"/>
  <c r="F1737" i="4"/>
  <c r="G1737" i="4"/>
  <c r="O1737" i="4"/>
  <c r="H1737" i="4"/>
  <c r="H1683" i="4"/>
  <c r="I1683" i="4"/>
  <c r="Q1683" i="4"/>
  <c r="B1683" i="4"/>
  <c r="J1683" i="4"/>
  <c r="P1683" i="4"/>
  <c r="R1683" i="4"/>
  <c r="C1683" i="4"/>
  <c r="K1683" i="4"/>
  <c r="D1683" i="4"/>
  <c r="L1683" i="4"/>
  <c r="M1683" i="4"/>
  <c r="F1683" i="4"/>
  <c r="G1683" i="4"/>
  <c r="O1683" i="4"/>
  <c r="B1555" i="4"/>
  <c r="J1555" i="4"/>
  <c r="P1555" i="4"/>
  <c r="R1555" i="4"/>
  <c r="D1555" i="4"/>
  <c r="L1555" i="4"/>
  <c r="H1555" i="4"/>
  <c r="I1555" i="4"/>
  <c r="K1555" i="4"/>
  <c r="M1555" i="4"/>
  <c r="C1555" i="4"/>
  <c r="O1555" i="4"/>
  <c r="F1555" i="4"/>
  <c r="G1555" i="4"/>
  <c r="Q1555" i="4"/>
  <c r="M1499" i="4"/>
  <c r="G1499" i="4"/>
  <c r="O1499" i="4"/>
  <c r="H1499" i="4"/>
  <c r="I1499" i="4"/>
  <c r="Q1499" i="4"/>
  <c r="B1499" i="4"/>
  <c r="J1499" i="4"/>
  <c r="P1499" i="4"/>
  <c r="R1499" i="4"/>
  <c r="C1499" i="4"/>
  <c r="K1499" i="4"/>
  <c r="D1499" i="4"/>
  <c r="L1499" i="4"/>
  <c r="F1499" i="4"/>
  <c r="H1414" i="4"/>
  <c r="B1414" i="4"/>
  <c r="J1414" i="4"/>
  <c r="P1414" i="4"/>
  <c r="R1414" i="4"/>
  <c r="O1414" i="4"/>
  <c r="F1414" i="4"/>
  <c r="Q1414" i="4"/>
  <c r="G1414" i="4"/>
  <c r="I1414" i="4"/>
  <c r="K1414" i="4"/>
  <c r="L1414" i="4"/>
  <c r="C1414" i="4"/>
  <c r="M1414" i="4"/>
  <c r="D1414" i="4"/>
  <c r="I1403" i="4"/>
  <c r="Q1403" i="4"/>
  <c r="C1403" i="4"/>
  <c r="K1403" i="4"/>
  <c r="F1403" i="4"/>
  <c r="G1403" i="4"/>
  <c r="R1403" i="4"/>
  <c r="H1403" i="4"/>
  <c r="J1403" i="4"/>
  <c r="P1403" i="4"/>
  <c r="L1403" i="4"/>
  <c r="B1403" i="4"/>
  <c r="M1403" i="4"/>
  <c r="D1403" i="4"/>
  <c r="O1403" i="4"/>
  <c r="H1282" i="4"/>
  <c r="B1282" i="4"/>
  <c r="J1282" i="4"/>
  <c r="E1282" i="4"/>
  <c r="R1282" i="4"/>
  <c r="F1282" i="4"/>
  <c r="Q1282" i="4"/>
  <c r="G1282" i="4"/>
  <c r="I1282" i="4"/>
  <c r="K1282" i="4"/>
  <c r="C1282" i="4"/>
  <c r="M1282" i="4"/>
  <c r="D1282" i="4"/>
  <c r="O1282" i="4"/>
  <c r="L1282" i="4"/>
  <c r="M1257" i="4"/>
  <c r="G1257" i="4"/>
  <c r="O1257" i="4"/>
  <c r="D1257" i="4"/>
  <c r="F1257" i="4"/>
  <c r="Q1257" i="4"/>
  <c r="J1257" i="4"/>
  <c r="P1257" i="4"/>
  <c r="K1257" i="4"/>
  <c r="B1257" i="4"/>
  <c r="L1257" i="4"/>
  <c r="C1257" i="4"/>
  <c r="H1257" i="4"/>
  <c r="I1257" i="4"/>
  <c r="R1257" i="4"/>
  <c r="M1180" i="4"/>
  <c r="G1180" i="4"/>
  <c r="O1180" i="4"/>
  <c r="C1180" i="4"/>
  <c r="F1180" i="4"/>
  <c r="Q1180" i="4"/>
  <c r="L1180" i="4"/>
  <c r="B1180" i="4"/>
  <c r="R1180" i="4"/>
  <c r="D1180" i="4"/>
  <c r="H1180" i="4"/>
  <c r="I1180" i="4"/>
  <c r="J1180" i="4"/>
  <c r="P1180" i="4"/>
  <c r="K1180" i="4"/>
  <c r="H1134" i="4"/>
  <c r="I1134" i="4"/>
  <c r="Q1134" i="4"/>
  <c r="B1134" i="4"/>
  <c r="L1134" i="4"/>
  <c r="C1134" i="4"/>
  <c r="M1134" i="4"/>
  <c r="G1134" i="4"/>
  <c r="K1134" i="4"/>
  <c r="F1134" i="4"/>
  <c r="J1134" i="4"/>
  <c r="P1134" i="4"/>
  <c r="O1134" i="4"/>
  <c r="R1134" i="4"/>
  <c r="D1134" i="4"/>
  <c r="D1066" i="4"/>
  <c r="L1066" i="4"/>
  <c r="M1066" i="4"/>
  <c r="F1066" i="4"/>
  <c r="G1066" i="4"/>
  <c r="O1066" i="4"/>
  <c r="I1066" i="4"/>
  <c r="Q1066" i="4"/>
  <c r="B1066" i="4"/>
  <c r="J1066" i="4"/>
  <c r="P1066" i="4"/>
  <c r="R1066" i="4"/>
  <c r="C1066" i="4"/>
  <c r="K1066" i="4"/>
  <c r="H1066" i="4"/>
  <c r="C2036" i="4"/>
  <c r="K2036" i="4"/>
  <c r="D2036" i="4"/>
  <c r="L2036" i="4"/>
  <c r="M2036" i="4"/>
  <c r="F2036" i="4"/>
  <c r="G2036" i="4"/>
  <c r="O2036" i="4"/>
  <c r="I2036" i="4"/>
  <c r="Q2036" i="4"/>
  <c r="B2036" i="4"/>
  <c r="H2036" i="4"/>
  <c r="J2036" i="4"/>
  <c r="P2036" i="4"/>
  <c r="R2036" i="4"/>
  <c r="D1639" i="4"/>
  <c r="L1639" i="4"/>
  <c r="M1639" i="4"/>
  <c r="F1639" i="4"/>
  <c r="G1639" i="4"/>
  <c r="O1639" i="4"/>
  <c r="H1639" i="4"/>
  <c r="I1639" i="4"/>
  <c r="Q1639" i="4"/>
  <c r="B1639" i="4"/>
  <c r="J1639" i="4"/>
  <c r="P1639" i="4"/>
  <c r="R1639" i="4"/>
  <c r="C1639" i="4"/>
  <c r="K1639" i="4"/>
  <c r="I2199" i="4"/>
  <c r="Q2199" i="4"/>
  <c r="B2199" i="4"/>
  <c r="J2199" i="4"/>
  <c r="P2199" i="4"/>
  <c r="R2199" i="4"/>
  <c r="C2199" i="4"/>
  <c r="K2199" i="4"/>
  <c r="D2199" i="4"/>
  <c r="L2199" i="4"/>
  <c r="M2199" i="4"/>
  <c r="F2199" i="4"/>
  <c r="G2199" i="4"/>
  <c r="O2199" i="4"/>
  <c r="H2199" i="4"/>
  <c r="D2246" i="4"/>
  <c r="L2246" i="4"/>
  <c r="M2246" i="4"/>
  <c r="F2246" i="4"/>
  <c r="G2246" i="4"/>
  <c r="O2246" i="4"/>
  <c r="H2246" i="4"/>
  <c r="I2246" i="4"/>
  <c r="Q2246" i="4"/>
  <c r="B2246" i="4"/>
  <c r="J2246" i="4"/>
  <c r="E2246" i="4"/>
  <c r="R2246" i="4"/>
  <c r="C2246" i="4"/>
  <c r="K2246" i="4"/>
  <c r="I2247" i="4"/>
  <c r="Q2247" i="4"/>
  <c r="B2247" i="4"/>
  <c r="J2247" i="4"/>
  <c r="P2247" i="4"/>
  <c r="R2247" i="4"/>
  <c r="C2247" i="4"/>
  <c r="K2247" i="4"/>
  <c r="D2247" i="4"/>
  <c r="L2247" i="4"/>
  <c r="M2247" i="4"/>
  <c r="F2247" i="4"/>
  <c r="G2247" i="4"/>
  <c r="O2247" i="4"/>
  <c r="H2247" i="4"/>
  <c r="M2127" i="4"/>
  <c r="F2127" i="4"/>
  <c r="G2127" i="4"/>
  <c r="O2127" i="4"/>
  <c r="H2127" i="4"/>
  <c r="I2127" i="4"/>
  <c r="Q2127" i="4"/>
  <c r="B2127" i="4"/>
  <c r="J2127" i="4"/>
  <c r="P2127" i="4"/>
  <c r="R2127" i="4"/>
  <c r="C2127" i="4"/>
  <c r="K2127" i="4"/>
  <c r="D2127" i="4"/>
  <c r="L2127" i="4"/>
  <c r="I2163" i="4"/>
  <c r="Q2163" i="4"/>
  <c r="D2163" i="4"/>
  <c r="L2163" i="4"/>
  <c r="M2163" i="4"/>
  <c r="F2163" i="4"/>
  <c r="G2163" i="4"/>
  <c r="O2163" i="4"/>
  <c r="R2163" i="4"/>
  <c r="B2163" i="4"/>
  <c r="C2163" i="4"/>
  <c r="H2163" i="4"/>
  <c r="J2163" i="4"/>
  <c r="P2163" i="4"/>
  <c r="K2163" i="4"/>
  <c r="C1887" i="4"/>
  <c r="K1887" i="4"/>
  <c r="D1887" i="4"/>
  <c r="L1887" i="4"/>
  <c r="M1887" i="4"/>
  <c r="F1887" i="4"/>
  <c r="G1887" i="4"/>
  <c r="O1887" i="4"/>
  <c r="H1887" i="4"/>
  <c r="J1887" i="4"/>
  <c r="P1887" i="4"/>
  <c r="Q1887" i="4"/>
  <c r="R1887" i="4"/>
  <c r="B1887" i="4"/>
  <c r="I1887" i="4"/>
  <c r="H2005" i="4"/>
  <c r="I2005" i="4"/>
  <c r="Q2005" i="4"/>
  <c r="B2005" i="4"/>
  <c r="J2005" i="4"/>
  <c r="P2005" i="4"/>
  <c r="R2005" i="4"/>
  <c r="C2005" i="4"/>
  <c r="K2005" i="4"/>
  <c r="D2005" i="4"/>
  <c r="L2005" i="4"/>
  <c r="M2005" i="4"/>
  <c r="F2005" i="4"/>
  <c r="G2005" i="4"/>
  <c r="O2005" i="4"/>
  <c r="G1899" i="4"/>
  <c r="H1899" i="4"/>
  <c r="I1899" i="4"/>
  <c r="Q1899" i="4"/>
  <c r="B1899" i="4"/>
  <c r="C1899" i="4"/>
  <c r="K1899" i="4"/>
  <c r="D1899" i="4"/>
  <c r="L1899" i="4"/>
  <c r="F1899" i="4"/>
  <c r="J1899" i="4"/>
  <c r="P1899" i="4"/>
  <c r="M1899" i="4"/>
  <c r="O1899" i="4"/>
  <c r="R1899" i="4"/>
  <c r="D1816" i="4"/>
  <c r="L1816" i="4"/>
  <c r="F1816" i="4"/>
  <c r="G1816" i="4"/>
  <c r="O1816" i="4"/>
  <c r="I1816" i="4"/>
  <c r="Q1816" i="4"/>
  <c r="C1816" i="4"/>
  <c r="K1816" i="4"/>
  <c r="B1816" i="4"/>
  <c r="H1816" i="4"/>
  <c r="J1816" i="4"/>
  <c r="P1816" i="4"/>
  <c r="M1816" i="4"/>
  <c r="R1816" i="4"/>
  <c r="G1686" i="4"/>
  <c r="O1686" i="4"/>
  <c r="C1686" i="4"/>
  <c r="K1686" i="4"/>
  <c r="D1686" i="4"/>
  <c r="L1686" i="4"/>
  <c r="F1686" i="4"/>
  <c r="M1686" i="4"/>
  <c r="Q1686" i="4"/>
  <c r="B1686" i="4"/>
  <c r="R1686" i="4"/>
  <c r="H1686" i="4"/>
  <c r="I1686" i="4"/>
  <c r="J1686" i="4"/>
  <c r="P1686" i="4"/>
  <c r="M1660" i="4"/>
  <c r="F1660" i="4"/>
  <c r="G1660" i="4"/>
  <c r="O1660" i="4"/>
  <c r="H1660" i="4"/>
  <c r="I1660" i="4"/>
  <c r="Q1660" i="4"/>
  <c r="B1660" i="4"/>
  <c r="J1660" i="4"/>
  <c r="N1660" i="4"/>
  <c r="R1660" i="4"/>
  <c r="C1660" i="4"/>
  <c r="K1660" i="4"/>
  <c r="D1660" i="4"/>
  <c r="L1660" i="4"/>
  <c r="D1585" i="4"/>
  <c r="L1585" i="4"/>
  <c r="M1585" i="4"/>
  <c r="F1585" i="4"/>
  <c r="G1585" i="4"/>
  <c r="O1585" i="4"/>
  <c r="H1585" i="4"/>
  <c r="I1585" i="4"/>
  <c r="Q1585" i="4"/>
  <c r="B1585" i="4"/>
  <c r="J1585" i="4"/>
  <c r="P1585" i="4"/>
  <c r="R1585" i="4"/>
  <c r="C1585" i="4"/>
  <c r="K1585" i="4"/>
  <c r="C1521" i="4"/>
  <c r="K1521" i="4"/>
  <c r="M1521" i="4"/>
  <c r="F1521" i="4"/>
  <c r="G1521" i="4"/>
  <c r="O1521" i="4"/>
  <c r="H1521" i="4"/>
  <c r="I1521" i="4"/>
  <c r="Q1521" i="4"/>
  <c r="B1521" i="4"/>
  <c r="J1521" i="4"/>
  <c r="P1521" i="4"/>
  <c r="R1521" i="4"/>
  <c r="D1521" i="4"/>
  <c r="L1521" i="4"/>
  <c r="B1427" i="4"/>
  <c r="J1427" i="4"/>
  <c r="P1427" i="4"/>
  <c r="R1427" i="4"/>
  <c r="C1427" i="4"/>
  <c r="K1427" i="4"/>
  <c r="D1427" i="4"/>
  <c r="L1427" i="4"/>
  <c r="M1427" i="4"/>
  <c r="F1427" i="4"/>
  <c r="G1427" i="4"/>
  <c r="O1427" i="4"/>
  <c r="H1427" i="4"/>
  <c r="I1427" i="4"/>
  <c r="Q1427" i="4"/>
  <c r="I1462" i="4"/>
  <c r="Q1462" i="4"/>
  <c r="B1462" i="4"/>
  <c r="J1462" i="4"/>
  <c r="P1462" i="4"/>
  <c r="R1462" i="4"/>
  <c r="C1462" i="4"/>
  <c r="K1462" i="4"/>
  <c r="D1462" i="4"/>
  <c r="L1462" i="4"/>
  <c r="M1462" i="4"/>
  <c r="F1462" i="4"/>
  <c r="G1462" i="4"/>
  <c r="O1462" i="4"/>
  <c r="H1462" i="4"/>
  <c r="H1313" i="4"/>
  <c r="D1313" i="4"/>
  <c r="L1313" i="4"/>
  <c r="M1313" i="4"/>
  <c r="F1313" i="4"/>
  <c r="C1313" i="4"/>
  <c r="G1313" i="4"/>
  <c r="I1313" i="4"/>
  <c r="J1313" i="4"/>
  <c r="P1313" i="4"/>
  <c r="K1313" i="4"/>
  <c r="O1313" i="4"/>
  <c r="Q1313" i="4"/>
  <c r="B1313" i="4"/>
  <c r="R1313" i="4"/>
  <c r="B1284" i="4"/>
  <c r="J1284" i="4"/>
  <c r="P1284" i="4"/>
  <c r="R1284" i="4"/>
  <c r="D1284" i="4"/>
  <c r="L1284" i="4"/>
  <c r="K1284" i="4"/>
  <c r="M1284" i="4"/>
  <c r="C1284" i="4"/>
  <c r="O1284" i="4"/>
  <c r="G1284" i="4"/>
  <c r="Q1284" i="4"/>
  <c r="H1284" i="4"/>
  <c r="I1284" i="4"/>
  <c r="F1284" i="4"/>
  <c r="H1209" i="4"/>
  <c r="B1209" i="4"/>
  <c r="J1209" i="4"/>
  <c r="E1209" i="4"/>
  <c r="R1209" i="4"/>
  <c r="O1209" i="4"/>
  <c r="F1209" i="4"/>
  <c r="Q1209" i="4"/>
  <c r="G1209" i="4"/>
  <c r="I1209" i="4"/>
  <c r="K1209" i="4"/>
  <c r="L1209" i="4"/>
  <c r="C1209" i="4"/>
  <c r="M1209" i="4"/>
  <c r="D1209" i="4"/>
  <c r="M1161" i="4"/>
  <c r="F1161" i="4"/>
  <c r="K1161" i="4"/>
  <c r="B1161" i="4"/>
  <c r="L1161" i="4"/>
  <c r="C1161" i="4"/>
  <c r="O1161" i="4"/>
  <c r="G1161" i="4"/>
  <c r="Q1161" i="4"/>
  <c r="H1161" i="4"/>
  <c r="R1161" i="4"/>
  <c r="I1161" i="4"/>
  <c r="D1161" i="4"/>
  <c r="J1161" i="4"/>
  <c r="P1161" i="4"/>
  <c r="F1092" i="4"/>
  <c r="G1092" i="4"/>
  <c r="O1092" i="4"/>
  <c r="H1092" i="4"/>
  <c r="I1092" i="4"/>
  <c r="Q1092" i="4"/>
  <c r="D1092" i="4"/>
  <c r="L1092" i="4"/>
  <c r="J1092" i="4"/>
  <c r="P1092" i="4"/>
  <c r="R1092" i="4"/>
  <c r="C1092" i="4"/>
  <c r="K1092" i="4"/>
  <c r="M1092" i="4"/>
  <c r="B1092" i="4"/>
  <c r="I2083" i="4"/>
  <c r="Q2083" i="4"/>
  <c r="B2083" i="4"/>
  <c r="J2083" i="4"/>
  <c r="P2083" i="4"/>
  <c r="R2083" i="4"/>
  <c r="C2083" i="4"/>
  <c r="K2083" i="4"/>
  <c r="D2083" i="4"/>
  <c r="L2083" i="4"/>
  <c r="M2083" i="4"/>
  <c r="F2083" i="4"/>
  <c r="G2083" i="4"/>
  <c r="O2083" i="4"/>
  <c r="H2083" i="4"/>
  <c r="G2221" i="4"/>
  <c r="O2221" i="4"/>
  <c r="H2221" i="4"/>
  <c r="I2221" i="4"/>
  <c r="Q2221" i="4"/>
  <c r="B2221" i="4"/>
  <c r="J2221" i="4"/>
  <c r="P2221" i="4"/>
  <c r="R2221" i="4"/>
  <c r="C2221" i="4"/>
  <c r="K2221" i="4"/>
  <c r="D2221" i="4"/>
  <c r="L2221" i="4"/>
  <c r="M2221" i="4"/>
  <c r="F2221" i="4"/>
  <c r="M2203" i="4"/>
  <c r="F2203" i="4"/>
  <c r="G2203" i="4"/>
  <c r="O2203" i="4"/>
  <c r="H2203" i="4"/>
  <c r="I2203" i="4"/>
  <c r="Q2203" i="4"/>
  <c r="B2203" i="4"/>
  <c r="J2203" i="4"/>
  <c r="P2203" i="4"/>
  <c r="R2203" i="4"/>
  <c r="C2203" i="4"/>
  <c r="K2203" i="4"/>
  <c r="D2203" i="4"/>
  <c r="L2203" i="4"/>
  <c r="B2064" i="4"/>
  <c r="J2064" i="4"/>
  <c r="P2064" i="4"/>
  <c r="R2064" i="4"/>
  <c r="C2064" i="4"/>
  <c r="K2064" i="4"/>
  <c r="D2064" i="4"/>
  <c r="L2064" i="4"/>
  <c r="M2064" i="4"/>
  <c r="F2064" i="4"/>
  <c r="G2064" i="4"/>
  <c r="O2064" i="4"/>
  <c r="H2064" i="4"/>
  <c r="I2064" i="4"/>
  <c r="Q2064" i="4"/>
  <c r="F2148" i="4"/>
  <c r="H2148" i="4"/>
  <c r="I2148" i="4"/>
  <c r="Q2148" i="4"/>
  <c r="B2148" i="4"/>
  <c r="J2148" i="4"/>
  <c r="P2148" i="4"/>
  <c r="R2148" i="4"/>
  <c r="C2148" i="4"/>
  <c r="K2148" i="4"/>
  <c r="D2148" i="4"/>
  <c r="L2148" i="4"/>
  <c r="G2148" i="4"/>
  <c r="M2148" i="4"/>
  <c r="O2148" i="4"/>
  <c r="B1951" i="4"/>
  <c r="J1951" i="4"/>
  <c r="E1951" i="4"/>
  <c r="R1951" i="4"/>
  <c r="C1951" i="4"/>
  <c r="K1951" i="4"/>
  <c r="D1951" i="4"/>
  <c r="L1951" i="4"/>
  <c r="M1951" i="4"/>
  <c r="F1951" i="4"/>
  <c r="G1951" i="4"/>
  <c r="O1951" i="4"/>
  <c r="H1951" i="4"/>
  <c r="I1951" i="4"/>
  <c r="Q1951" i="4"/>
  <c r="M1918" i="4"/>
  <c r="F1918" i="4"/>
  <c r="G1918" i="4"/>
  <c r="O1918" i="4"/>
  <c r="H1918" i="4"/>
  <c r="I1918" i="4"/>
  <c r="Q1918" i="4"/>
  <c r="B1918" i="4"/>
  <c r="J1918" i="4"/>
  <c r="P1918" i="4"/>
  <c r="R1918" i="4"/>
  <c r="C1918" i="4"/>
  <c r="K1918" i="4"/>
  <c r="D1918" i="4"/>
  <c r="L1918" i="4"/>
  <c r="I2018" i="4"/>
  <c r="Q2018" i="4"/>
  <c r="B2018" i="4"/>
  <c r="J2018" i="4"/>
  <c r="P2018" i="4"/>
  <c r="R2018" i="4"/>
  <c r="C2018" i="4"/>
  <c r="K2018" i="4"/>
  <c r="D2018" i="4"/>
  <c r="L2018" i="4"/>
  <c r="M2018" i="4"/>
  <c r="F2018" i="4"/>
  <c r="G2018" i="4"/>
  <c r="O2018" i="4"/>
  <c r="H2018" i="4"/>
  <c r="H1856" i="4"/>
  <c r="I1856" i="4"/>
  <c r="Q1856" i="4"/>
  <c r="B1856" i="4"/>
  <c r="J1856" i="4"/>
  <c r="P1856" i="4"/>
  <c r="R1856" i="4"/>
  <c r="C1856" i="4"/>
  <c r="K1856" i="4"/>
  <c r="D1856" i="4"/>
  <c r="L1856" i="4"/>
  <c r="M1856" i="4"/>
  <c r="G1856" i="4"/>
  <c r="O1856" i="4"/>
  <c r="F1856" i="4"/>
  <c r="M1789" i="4"/>
  <c r="G1789" i="4"/>
  <c r="O1789" i="4"/>
  <c r="H1789" i="4"/>
  <c r="I1789" i="4"/>
  <c r="Q1789" i="4"/>
  <c r="B1789" i="4"/>
  <c r="J1789" i="4"/>
  <c r="P1789" i="4"/>
  <c r="R1789" i="4"/>
  <c r="D1789" i="4"/>
  <c r="L1789" i="4"/>
  <c r="C1789" i="4"/>
  <c r="F1789" i="4"/>
  <c r="K1789" i="4"/>
  <c r="I1785" i="4"/>
  <c r="Q1785" i="4"/>
  <c r="C1785" i="4"/>
  <c r="K1785" i="4"/>
  <c r="D1785" i="4"/>
  <c r="L1785" i="4"/>
  <c r="M1785" i="4"/>
  <c r="F1785" i="4"/>
  <c r="H1785" i="4"/>
  <c r="O1785" i="4"/>
  <c r="R1785" i="4"/>
  <c r="B1785" i="4"/>
  <c r="G1785" i="4"/>
  <c r="J1785" i="4"/>
  <c r="P1785" i="4"/>
  <c r="G1670" i="4"/>
  <c r="O1670" i="4"/>
  <c r="H1670" i="4"/>
  <c r="I1670" i="4"/>
  <c r="Q1670" i="4"/>
  <c r="B1670" i="4"/>
  <c r="J1670" i="4"/>
  <c r="P1670" i="4"/>
  <c r="R1670" i="4"/>
  <c r="C1670" i="4"/>
  <c r="K1670" i="4"/>
  <c r="D1670" i="4"/>
  <c r="L1670" i="4"/>
  <c r="M1670" i="4"/>
  <c r="F1670" i="4"/>
  <c r="F1603" i="4"/>
  <c r="G1603" i="4"/>
  <c r="O1603" i="4"/>
  <c r="H1603" i="4"/>
  <c r="I1603" i="4"/>
  <c r="Q1603" i="4"/>
  <c r="B1603" i="4"/>
  <c r="J1603" i="4"/>
  <c r="P1603" i="4"/>
  <c r="R1603" i="4"/>
  <c r="C1603" i="4"/>
  <c r="K1603" i="4"/>
  <c r="D1603" i="4"/>
  <c r="L1603" i="4"/>
  <c r="M1603" i="4"/>
  <c r="C1487" i="4"/>
  <c r="K1487" i="4"/>
  <c r="M1487" i="4"/>
  <c r="F1487" i="4"/>
  <c r="G1487" i="4"/>
  <c r="Q1487" i="4"/>
  <c r="H1487" i="4"/>
  <c r="R1487" i="4"/>
  <c r="I1487" i="4"/>
  <c r="J1487" i="4"/>
  <c r="E1487" i="4"/>
  <c r="L1487" i="4"/>
  <c r="B1487" i="4"/>
  <c r="D1487" i="4"/>
  <c r="O1487" i="4"/>
  <c r="D1461" i="4"/>
  <c r="L1461" i="4"/>
  <c r="M1461" i="4"/>
  <c r="F1461" i="4"/>
  <c r="G1461" i="4"/>
  <c r="O1461" i="4"/>
  <c r="H1461" i="4"/>
  <c r="I1461" i="4"/>
  <c r="Q1461" i="4"/>
  <c r="B1461" i="4"/>
  <c r="J1461" i="4"/>
  <c r="P1461" i="4"/>
  <c r="R1461" i="4"/>
  <c r="C1461" i="4"/>
  <c r="K1461" i="4"/>
  <c r="G1308" i="4"/>
  <c r="O1308" i="4"/>
  <c r="C1308" i="4"/>
  <c r="K1308" i="4"/>
  <c r="D1308" i="4"/>
  <c r="L1308" i="4"/>
  <c r="M1308" i="4"/>
  <c r="B1308" i="4"/>
  <c r="R1308" i="4"/>
  <c r="F1308" i="4"/>
  <c r="H1308" i="4"/>
  <c r="I1308" i="4"/>
  <c r="J1308" i="4"/>
  <c r="P1308" i="4"/>
  <c r="Q1308" i="4"/>
  <c r="D1321" i="4"/>
  <c r="L1321" i="4"/>
  <c r="M1321" i="4"/>
  <c r="F1321" i="4"/>
  <c r="J1321" i="4"/>
  <c r="P1321" i="4"/>
  <c r="K1321" i="4"/>
  <c r="O1321" i="4"/>
  <c r="B1321" i="4"/>
  <c r="C1321" i="4"/>
  <c r="Q1321" i="4"/>
  <c r="G1321" i="4"/>
  <c r="R1321" i="4"/>
  <c r="H1321" i="4"/>
  <c r="I1321" i="4"/>
  <c r="C1216" i="4"/>
  <c r="K1216" i="4"/>
  <c r="M1216" i="4"/>
  <c r="F1216" i="4"/>
  <c r="G1216" i="4"/>
  <c r="O1216" i="4"/>
  <c r="H1216" i="4"/>
  <c r="B1216" i="4"/>
  <c r="J1216" i="4"/>
  <c r="P1216" i="4"/>
  <c r="R1216" i="4"/>
  <c r="I1216" i="4"/>
  <c r="L1216" i="4"/>
  <c r="Q1216" i="4"/>
  <c r="D1216" i="4"/>
  <c r="B1211" i="4"/>
  <c r="J1211" i="4"/>
  <c r="P1211" i="4"/>
  <c r="R1211" i="4"/>
  <c r="D1211" i="4"/>
  <c r="L1211" i="4"/>
  <c r="I1211" i="4"/>
  <c r="M1211" i="4"/>
  <c r="C1211" i="4"/>
  <c r="O1211" i="4"/>
  <c r="F1211" i="4"/>
  <c r="H1211" i="4"/>
  <c r="G1211" i="4"/>
  <c r="K1211" i="4"/>
  <c r="Q1211" i="4"/>
  <c r="B1117" i="4"/>
  <c r="M1117" i="4"/>
  <c r="G1117" i="4"/>
  <c r="O1117" i="4"/>
  <c r="H1117" i="4"/>
  <c r="I1117" i="4"/>
  <c r="Q1117" i="4"/>
  <c r="C1117" i="4"/>
  <c r="K1117" i="4"/>
  <c r="D1117" i="4"/>
  <c r="F1117" i="4"/>
  <c r="R1117" i="4"/>
  <c r="J1117" i="4"/>
  <c r="P1117" i="4"/>
  <c r="L1117" i="4"/>
  <c r="I1076" i="4"/>
  <c r="Q1076" i="4"/>
  <c r="B1076" i="4"/>
  <c r="J1076" i="4"/>
  <c r="P1076" i="4"/>
  <c r="R1076" i="4"/>
  <c r="C1076" i="4"/>
  <c r="K1076" i="4"/>
  <c r="D1076" i="4"/>
  <c r="L1076" i="4"/>
  <c r="F1076" i="4"/>
  <c r="H1076" i="4"/>
  <c r="M1076" i="4"/>
  <c r="O1076" i="4"/>
  <c r="G1076" i="4"/>
  <c r="B904" i="4"/>
  <c r="L904" i="4"/>
  <c r="H966" i="4"/>
  <c r="D966" i="4"/>
  <c r="J1049" i="4"/>
  <c r="P1049" i="4"/>
  <c r="C1049" i="4"/>
  <c r="K868" i="4"/>
  <c r="H1007" i="4"/>
  <c r="AA1007" i="4"/>
  <c r="K919" i="4"/>
  <c r="AD919" i="4"/>
  <c r="B919" i="4"/>
  <c r="R1048" i="4"/>
  <c r="Q1048" i="4"/>
  <c r="I1046" i="4"/>
  <c r="F1046" i="4"/>
  <c r="C1046" i="4"/>
  <c r="D908" i="4"/>
  <c r="H908" i="4"/>
  <c r="J976" i="4"/>
  <c r="P976" i="4"/>
  <c r="H865" i="4"/>
  <c r="AA865" i="4"/>
  <c r="O865" i="4"/>
  <c r="B812" i="4"/>
  <c r="L892" i="4"/>
  <c r="J1022" i="4"/>
  <c r="P1022" i="4"/>
  <c r="D1022" i="4"/>
  <c r="O819" i="4"/>
  <c r="K846" i="4"/>
  <c r="J846" i="4"/>
  <c r="C846" i="4"/>
  <c r="R817" i="4"/>
  <c r="O817" i="4"/>
  <c r="H839" i="4"/>
  <c r="J805" i="4"/>
  <c r="P805" i="4"/>
  <c r="G805" i="4"/>
  <c r="K805" i="4"/>
  <c r="J823" i="4"/>
  <c r="P823" i="4"/>
  <c r="B823" i="4"/>
  <c r="C910" i="4"/>
  <c r="Q910" i="4"/>
  <c r="AJ909" i="4"/>
  <c r="M994" i="4"/>
  <c r="L994" i="4"/>
  <c r="F826" i="4"/>
  <c r="R826" i="4"/>
  <c r="C898" i="4"/>
  <c r="I898" i="4"/>
  <c r="Q993" i="4"/>
  <c r="O993" i="4"/>
  <c r="L993" i="4"/>
  <c r="D875" i="4"/>
  <c r="H875" i="4"/>
  <c r="F1862" i="4"/>
  <c r="G1862" i="4"/>
  <c r="O1862" i="4"/>
  <c r="H1862" i="4"/>
  <c r="I1862" i="4"/>
  <c r="Q1862" i="4"/>
  <c r="B1862" i="4"/>
  <c r="J1862" i="4"/>
  <c r="P1862" i="4"/>
  <c r="R1862" i="4"/>
  <c r="C1862" i="4"/>
  <c r="K1862" i="4"/>
  <c r="D1862" i="4"/>
  <c r="L1862" i="4"/>
  <c r="M1862" i="4"/>
  <c r="H1553" i="4"/>
  <c r="B1553" i="4"/>
  <c r="J1553" i="4"/>
  <c r="P1553" i="4"/>
  <c r="R1553" i="4"/>
  <c r="D1553" i="4"/>
  <c r="O1553" i="4"/>
  <c r="F1553" i="4"/>
  <c r="Q1553" i="4"/>
  <c r="G1553" i="4"/>
  <c r="I1553" i="4"/>
  <c r="K1553" i="4"/>
  <c r="L1553" i="4"/>
  <c r="C1553" i="4"/>
  <c r="M1553" i="4"/>
  <c r="F1463" i="4"/>
  <c r="G1463" i="4"/>
  <c r="O1463" i="4"/>
  <c r="H1463" i="4"/>
  <c r="I1463" i="4"/>
  <c r="Q1463" i="4"/>
  <c r="B1463" i="4"/>
  <c r="J1463" i="4"/>
  <c r="E1463" i="4"/>
  <c r="R1463" i="4"/>
  <c r="C1463" i="4"/>
  <c r="K1463" i="4"/>
  <c r="D1463" i="4"/>
  <c r="L1463" i="4"/>
  <c r="M1463" i="4"/>
  <c r="M1249" i="4"/>
  <c r="G1249" i="4"/>
  <c r="O1249" i="4"/>
  <c r="H1249" i="4"/>
  <c r="R1249" i="4"/>
  <c r="I1249" i="4"/>
  <c r="B1249" i="4"/>
  <c r="L1249" i="4"/>
  <c r="C1249" i="4"/>
  <c r="D1249" i="4"/>
  <c r="F1249" i="4"/>
  <c r="Q1249" i="4"/>
  <c r="J1249" i="4"/>
  <c r="P1249" i="4"/>
  <c r="K1249" i="4"/>
  <c r="B1136" i="4"/>
  <c r="J1136" i="4"/>
  <c r="P1136" i="4"/>
  <c r="R1136" i="4"/>
  <c r="C1136" i="4"/>
  <c r="K1136" i="4"/>
  <c r="F1136" i="4"/>
  <c r="G1136" i="4"/>
  <c r="Q1136" i="4"/>
  <c r="I1136" i="4"/>
  <c r="M1136" i="4"/>
  <c r="D1136" i="4"/>
  <c r="H1136" i="4"/>
  <c r="L1136" i="4"/>
  <c r="O1136" i="4"/>
  <c r="D2222" i="4"/>
  <c r="L2222" i="4"/>
  <c r="M2222" i="4"/>
  <c r="F2222" i="4"/>
  <c r="G2222" i="4"/>
  <c r="O2222" i="4"/>
  <c r="H2222" i="4"/>
  <c r="I2222" i="4"/>
  <c r="Q2222" i="4"/>
  <c r="B2222" i="4"/>
  <c r="J2222" i="4"/>
  <c r="P2222" i="4"/>
  <c r="R2222" i="4"/>
  <c r="C2222" i="4"/>
  <c r="K2222" i="4"/>
  <c r="I2223" i="4"/>
  <c r="Q2223" i="4"/>
  <c r="B2223" i="4"/>
  <c r="J2223" i="4"/>
  <c r="P2223" i="4"/>
  <c r="R2223" i="4"/>
  <c r="C2223" i="4"/>
  <c r="K2223" i="4"/>
  <c r="D2223" i="4"/>
  <c r="L2223" i="4"/>
  <c r="M2223" i="4"/>
  <c r="F2223" i="4"/>
  <c r="G2223" i="4"/>
  <c r="O2223" i="4"/>
  <c r="H2223" i="4"/>
  <c r="M2103" i="4"/>
  <c r="F2103" i="4"/>
  <c r="G2103" i="4"/>
  <c r="O2103" i="4"/>
  <c r="H2103" i="4"/>
  <c r="I2103" i="4"/>
  <c r="Q2103" i="4"/>
  <c r="B2103" i="4"/>
  <c r="J2103" i="4"/>
  <c r="P2103" i="4"/>
  <c r="R2103" i="4"/>
  <c r="C2103" i="4"/>
  <c r="K2103" i="4"/>
  <c r="D2103" i="4"/>
  <c r="L2103" i="4"/>
  <c r="I2139" i="4"/>
  <c r="Q2139" i="4"/>
  <c r="B2139" i="4"/>
  <c r="J2139" i="4"/>
  <c r="P2139" i="4"/>
  <c r="R2139" i="4"/>
  <c r="C2139" i="4"/>
  <c r="K2139" i="4"/>
  <c r="D2139" i="4"/>
  <c r="L2139" i="4"/>
  <c r="M2139" i="4"/>
  <c r="F2139" i="4"/>
  <c r="G2139" i="4"/>
  <c r="O2139" i="4"/>
  <c r="H2139" i="4"/>
  <c r="M2030" i="4"/>
  <c r="F2030" i="4"/>
  <c r="G2030" i="4"/>
  <c r="O2030" i="4"/>
  <c r="H2030" i="4"/>
  <c r="I2030" i="4"/>
  <c r="Q2030" i="4"/>
  <c r="B2030" i="4"/>
  <c r="J2030" i="4"/>
  <c r="P2030" i="4"/>
  <c r="R2030" i="4"/>
  <c r="C2030" i="4"/>
  <c r="K2030" i="4"/>
  <c r="D2030" i="4"/>
  <c r="L2030" i="4"/>
  <c r="H1981" i="4"/>
  <c r="I1981" i="4"/>
  <c r="Q1981" i="4"/>
  <c r="B1981" i="4"/>
  <c r="J1981" i="4"/>
  <c r="E1981" i="4"/>
  <c r="R1981" i="4"/>
  <c r="C1981" i="4"/>
  <c r="K1981" i="4"/>
  <c r="D1981" i="4"/>
  <c r="L1981" i="4"/>
  <c r="M1981" i="4"/>
  <c r="F1981" i="4"/>
  <c r="G1981" i="4"/>
  <c r="O1981" i="4"/>
  <c r="G1875" i="4"/>
  <c r="O1875" i="4"/>
  <c r="H1875" i="4"/>
  <c r="I1875" i="4"/>
  <c r="Q1875" i="4"/>
  <c r="B1875" i="4"/>
  <c r="J1875" i="4"/>
  <c r="P1875" i="4"/>
  <c r="R1875" i="4"/>
  <c r="C1875" i="4"/>
  <c r="K1875" i="4"/>
  <c r="D1875" i="4"/>
  <c r="L1875" i="4"/>
  <c r="F1875" i="4"/>
  <c r="M1875" i="4"/>
  <c r="D1792" i="4"/>
  <c r="L1792" i="4"/>
  <c r="F1792" i="4"/>
  <c r="G1792" i="4"/>
  <c r="O1792" i="4"/>
  <c r="H1792" i="4"/>
  <c r="I1792" i="4"/>
  <c r="Q1792" i="4"/>
  <c r="C1792" i="4"/>
  <c r="K1792" i="4"/>
  <c r="B1792" i="4"/>
  <c r="J1792" i="4"/>
  <c r="P1792" i="4"/>
  <c r="M1792" i="4"/>
  <c r="R1792" i="4"/>
  <c r="H1740" i="4"/>
  <c r="I1740" i="4"/>
  <c r="Q1740" i="4"/>
  <c r="B1740" i="4"/>
  <c r="J1740" i="4"/>
  <c r="P1740" i="4"/>
  <c r="R1740" i="4"/>
  <c r="C1740" i="4"/>
  <c r="K1740" i="4"/>
  <c r="D1740" i="4"/>
  <c r="L1740" i="4"/>
  <c r="M1740" i="4"/>
  <c r="F1740" i="4"/>
  <c r="G1740" i="4"/>
  <c r="O1740" i="4"/>
  <c r="M1636" i="4"/>
  <c r="F1636" i="4"/>
  <c r="G1636" i="4"/>
  <c r="O1636" i="4"/>
  <c r="H1636" i="4"/>
  <c r="I1636" i="4"/>
  <c r="Q1636" i="4"/>
  <c r="B1636" i="4"/>
  <c r="J1636" i="4"/>
  <c r="P1636" i="4"/>
  <c r="R1636" i="4"/>
  <c r="C1636" i="4"/>
  <c r="K1636" i="4"/>
  <c r="D1636" i="4"/>
  <c r="L1636" i="4"/>
  <c r="H1530" i="4"/>
  <c r="B1530" i="4"/>
  <c r="J1530" i="4"/>
  <c r="P1530" i="4"/>
  <c r="R1530" i="4"/>
  <c r="C1530" i="4"/>
  <c r="K1530" i="4"/>
  <c r="M1530" i="4"/>
  <c r="F1530" i="4"/>
  <c r="G1530" i="4"/>
  <c r="O1530" i="4"/>
  <c r="L1530" i="4"/>
  <c r="Q1530" i="4"/>
  <c r="D1530" i="4"/>
  <c r="I1530" i="4"/>
  <c r="C1497" i="4"/>
  <c r="K1497" i="4"/>
  <c r="M1497" i="4"/>
  <c r="F1497" i="4"/>
  <c r="G1497" i="4"/>
  <c r="O1497" i="4"/>
  <c r="H1497" i="4"/>
  <c r="I1497" i="4"/>
  <c r="Q1497" i="4"/>
  <c r="B1497" i="4"/>
  <c r="J1497" i="4"/>
  <c r="P1497" i="4"/>
  <c r="R1497" i="4"/>
  <c r="D1497" i="4"/>
  <c r="L1497" i="4"/>
  <c r="C1397" i="4"/>
  <c r="K1397" i="4"/>
  <c r="M1397" i="4"/>
  <c r="B1397" i="4"/>
  <c r="D1397" i="4"/>
  <c r="O1397" i="4"/>
  <c r="F1397" i="4"/>
  <c r="G1397" i="4"/>
  <c r="Q1397" i="4"/>
  <c r="H1397" i="4"/>
  <c r="R1397" i="4"/>
  <c r="I1397" i="4"/>
  <c r="J1397" i="4"/>
  <c r="P1397" i="4"/>
  <c r="L1397" i="4"/>
  <c r="I1438" i="4"/>
  <c r="Q1438" i="4"/>
  <c r="B1438" i="4"/>
  <c r="J1438" i="4"/>
  <c r="E1438" i="4"/>
  <c r="R1438" i="4"/>
  <c r="C1438" i="4"/>
  <c r="K1438" i="4"/>
  <c r="D1438" i="4"/>
  <c r="L1438" i="4"/>
  <c r="M1438" i="4"/>
  <c r="F1438" i="4"/>
  <c r="G1438" i="4"/>
  <c r="O1438" i="4"/>
  <c r="H1438" i="4"/>
  <c r="D1330" i="4"/>
  <c r="L1330" i="4"/>
  <c r="M1330" i="4"/>
  <c r="F1330" i="4"/>
  <c r="G1330" i="4"/>
  <c r="O1330" i="4"/>
  <c r="H1330" i="4"/>
  <c r="I1330" i="4"/>
  <c r="Q1330" i="4"/>
  <c r="B1330" i="4"/>
  <c r="J1330" i="4"/>
  <c r="P1330" i="4"/>
  <c r="R1330" i="4"/>
  <c r="C1330" i="4"/>
  <c r="K1330" i="4"/>
  <c r="I1291" i="4"/>
  <c r="Q1291" i="4"/>
  <c r="B1291" i="4"/>
  <c r="J1291" i="4"/>
  <c r="P1291" i="4"/>
  <c r="R1291" i="4"/>
  <c r="C1291" i="4"/>
  <c r="K1291" i="4"/>
  <c r="D1291" i="4"/>
  <c r="L1291" i="4"/>
  <c r="F1291" i="4"/>
  <c r="G1291" i="4"/>
  <c r="O1291" i="4"/>
  <c r="H1291" i="4"/>
  <c r="M1291" i="4"/>
  <c r="B1181" i="4"/>
  <c r="J1181" i="4"/>
  <c r="P1181" i="4"/>
  <c r="R1181" i="4"/>
  <c r="D1181" i="4"/>
  <c r="L1181" i="4"/>
  <c r="K1181" i="4"/>
  <c r="C1181" i="4"/>
  <c r="G1181" i="4"/>
  <c r="H1181" i="4"/>
  <c r="I1181" i="4"/>
  <c r="M1181" i="4"/>
  <c r="O1181" i="4"/>
  <c r="Q1181" i="4"/>
  <c r="F1181" i="4"/>
  <c r="B1099" i="4"/>
  <c r="J1099" i="4"/>
  <c r="P1099" i="4"/>
  <c r="R1099" i="4"/>
  <c r="C1099" i="4"/>
  <c r="K1099" i="4"/>
  <c r="F1099" i="4"/>
  <c r="D1099" i="4"/>
  <c r="G1099" i="4"/>
  <c r="H1099" i="4"/>
  <c r="I1099" i="4"/>
  <c r="M1099" i="4"/>
  <c r="O1099" i="4"/>
  <c r="Q1099" i="4"/>
  <c r="L1099" i="4"/>
  <c r="H1094" i="4"/>
  <c r="I1094" i="4"/>
  <c r="Q1094" i="4"/>
  <c r="J1094" i="4"/>
  <c r="P1094" i="4"/>
  <c r="K1094" i="4"/>
  <c r="D1094" i="4"/>
  <c r="G1094" i="4"/>
  <c r="M1094" i="4"/>
  <c r="O1094" i="4"/>
  <c r="B1094" i="4"/>
  <c r="R1094" i="4"/>
  <c r="C1094" i="4"/>
  <c r="F1094" i="4"/>
  <c r="L1094" i="4"/>
  <c r="F2076" i="4"/>
  <c r="G2076" i="4"/>
  <c r="O2076" i="4"/>
  <c r="H2076" i="4"/>
  <c r="I2076" i="4"/>
  <c r="Q2076" i="4"/>
  <c r="B2076" i="4"/>
  <c r="J2076" i="4"/>
  <c r="P2076" i="4"/>
  <c r="R2076" i="4"/>
  <c r="C2076" i="4"/>
  <c r="K2076" i="4"/>
  <c r="D2076" i="4"/>
  <c r="L2076" i="4"/>
  <c r="M2076" i="4"/>
  <c r="D1736" i="4"/>
  <c r="L1736" i="4"/>
  <c r="M1736" i="4"/>
  <c r="F1736" i="4"/>
  <c r="G1736" i="4"/>
  <c r="O1736" i="4"/>
  <c r="H1736" i="4"/>
  <c r="I1736" i="4"/>
  <c r="Q1736" i="4"/>
  <c r="B1736" i="4"/>
  <c r="J1736" i="4"/>
  <c r="P1736" i="4"/>
  <c r="R1736" i="4"/>
  <c r="C1736" i="4"/>
  <c r="K1736" i="4"/>
  <c r="F2216" i="4"/>
  <c r="G2216" i="4"/>
  <c r="O2216" i="4"/>
  <c r="H2216" i="4"/>
  <c r="I2216" i="4"/>
  <c r="Q2216" i="4"/>
  <c r="B2216" i="4"/>
  <c r="J2216" i="4"/>
  <c r="E2216" i="4"/>
  <c r="R2216" i="4"/>
  <c r="C2216" i="4"/>
  <c r="K2216" i="4"/>
  <c r="D2216" i="4"/>
  <c r="L2216" i="4"/>
  <c r="M2216" i="4"/>
  <c r="D2138" i="4"/>
  <c r="L2138" i="4"/>
  <c r="M2138" i="4"/>
  <c r="F2138" i="4"/>
  <c r="G2138" i="4"/>
  <c r="O2138" i="4"/>
  <c r="H2138" i="4"/>
  <c r="I2138" i="4"/>
  <c r="Q2138" i="4"/>
  <c r="B2138" i="4"/>
  <c r="J2138" i="4"/>
  <c r="P2138" i="4"/>
  <c r="R2138" i="4"/>
  <c r="C2138" i="4"/>
  <c r="K2138" i="4"/>
  <c r="G2057" i="4"/>
  <c r="O2057" i="4"/>
  <c r="H2057" i="4"/>
  <c r="I2057" i="4"/>
  <c r="Q2057" i="4"/>
  <c r="B2057" i="4"/>
  <c r="J2057" i="4"/>
  <c r="P2057" i="4"/>
  <c r="R2057" i="4"/>
  <c r="C2057" i="4"/>
  <c r="K2057" i="4"/>
  <c r="D2057" i="4"/>
  <c r="L2057" i="4"/>
  <c r="M2057" i="4"/>
  <c r="F2057" i="4"/>
  <c r="B1898" i="4"/>
  <c r="J1898" i="4"/>
  <c r="P1898" i="4"/>
  <c r="R1898" i="4"/>
  <c r="C1898" i="4"/>
  <c r="K1898" i="4"/>
  <c r="D1898" i="4"/>
  <c r="L1898" i="4"/>
  <c r="M1898" i="4"/>
  <c r="F1898" i="4"/>
  <c r="G1898" i="4"/>
  <c r="O1898" i="4"/>
  <c r="I1898" i="4"/>
  <c r="Q1898" i="4"/>
  <c r="H1898" i="4"/>
  <c r="G2016" i="4"/>
  <c r="O2016" i="4"/>
  <c r="H2016" i="4"/>
  <c r="I2016" i="4"/>
  <c r="Q2016" i="4"/>
  <c r="B2016" i="4"/>
  <c r="J2016" i="4"/>
  <c r="P2016" i="4"/>
  <c r="R2016" i="4"/>
  <c r="C2016" i="4"/>
  <c r="K2016" i="4"/>
  <c r="D2016" i="4"/>
  <c r="L2016" i="4"/>
  <c r="M2016" i="4"/>
  <c r="F2016" i="4"/>
  <c r="H1796" i="4"/>
  <c r="B1796" i="4"/>
  <c r="J1796" i="4"/>
  <c r="P1796" i="4"/>
  <c r="R1796" i="4"/>
  <c r="C1796" i="4"/>
  <c r="K1796" i="4"/>
  <c r="D1796" i="4"/>
  <c r="L1796" i="4"/>
  <c r="M1796" i="4"/>
  <c r="G1796" i="4"/>
  <c r="O1796" i="4"/>
  <c r="Q1796" i="4"/>
  <c r="F1796" i="4"/>
  <c r="I1796" i="4"/>
  <c r="B1734" i="4"/>
  <c r="J1734" i="4"/>
  <c r="P1734" i="4"/>
  <c r="R1734" i="4"/>
  <c r="C1734" i="4"/>
  <c r="K1734" i="4"/>
  <c r="D1734" i="4"/>
  <c r="L1734" i="4"/>
  <c r="M1734" i="4"/>
  <c r="F1734" i="4"/>
  <c r="G1734" i="4"/>
  <c r="O1734" i="4"/>
  <c r="H1734" i="4"/>
  <c r="I1734" i="4"/>
  <c r="Q1734" i="4"/>
  <c r="F1704" i="4"/>
  <c r="H1704" i="4"/>
  <c r="G1704" i="4"/>
  <c r="R1704" i="4"/>
  <c r="I1704" i="4"/>
  <c r="J1704" i="4"/>
  <c r="P1704" i="4"/>
  <c r="K1704" i="4"/>
  <c r="B1704" i="4"/>
  <c r="L1704" i="4"/>
  <c r="C1704" i="4"/>
  <c r="M1704" i="4"/>
  <c r="D1704" i="4"/>
  <c r="O1704" i="4"/>
  <c r="Q1704" i="4"/>
  <c r="C1666" i="4"/>
  <c r="K1666" i="4"/>
  <c r="D1666" i="4"/>
  <c r="L1666" i="4"/>
  <c r="M1666" i="4"/>
  <c r="F1666" i="4"/>
  <c r="G1666" i="4"/>
  <c r="O1666" i="4"/>
  <c r="H1666" i="4"/>
  <c r="I1666" i="4"/>
  <c r="Q1666" i="4"/>
  <c r="B1666" i="4"/>
  <c r="J1666" i="4"/>
  <c r="E1666" i="4"/>
  <c r="R1666" i="4"/>
  <c r="B1591" i="4"/>
  <c r="J1591" i="4"/>
  <c r="P1591" i="4"/>
  <c r="R1591" i="4"/>
  <c r="C1591" i="4"/>
  <c r="K1591" i="4"/>
  <c r="D1591" i="4"/>
  <c r="L1591" i="4"/>
  <c r="M1591" i="4"/>
  <c r="F1591" i="4"/>
  <c r="G1591" i="4"/>
  <c r="O1591" i="4"/>
  <c r="H1591" i="4"/>
  <c r="I1591" i="4"/>
  <c r="Q1591" i="4"/>
  <c r="I1602" i="4"/>
  <c r="Q1602" i="4"/>
  <c r="B1602" i="4"/>
  <c r="J1602" i="4"/>
  <c r="P1602" i="4"/>
  <c r="R1602" i="4"/>
  <c r="C1602" i="4"/>
  <c r="K1602" i="4"/>
  <c r="D1602" i="4"/>
  <c r="L1602" i="4"/>
  <c r="M1602" i="4"/>
  <c r="F1602" i="4"/>
  <c r="G1602" i="4"/>
  <c r="O1602" i="4"/>
  <c r="H1602" i="4"/>
  <c r="G1493" i="4"/>
  <c r="O1493" i="4"/>
  <c r="I1493" i="4"/>
  <c r="Q1493" i="4"/>
  <c r="B1493" i="4"/>
  <c r="J1493" i="4"/>
  <c r="P1493" i="4"/>
  <c r="R1493" i="4"/>
  <c r="C1493" i="4"/>
  <c r="K1493" i="4"/>
  <c r="D1493" i="4"/>
  <c r="L1493" i="4"/>
  <c r="M1493" i="4"/>
  <c r="F1493" i="4"/>
  <c r="H1493" i="4"/>
  <c r="G1468" i="4"/>
  <c r="O1468" i="4"/>
  <c r="H1468" i="4"/>
  <c r="I1468" i="4"/>
  <c r="Q1468" i="4"/>
  <c r="B1468" i="4"/>
  <c r="J1468" i="4"/>
  <c r="P1468" i="4"/>
  <c r="R1468" i="4"/>
  <c r="C1468" i="4"/>
  <c r="K1468" i="4"/>
  <c r="D1468" i="4"/>
  <c r="L1468" i="4"/>
  <c r="M1468" i="4"/>
  <c r="F1468" i="4"/>
  <c r="H1351" i="4"/>
  <c r="C1351" i="4"/>
  <c r="K1351" i="4"/>
  <c r="G1351" i="4"/>
  <c r="R1351" i="4"/>
  <c r="I1351" i="4"/>
  <c r="J1351" i="4"/>
  <c r="P1351" i="4"/>
  <c r="L1351" i="4"/>
  <c r="B1351" i="4"/>
  <c r="M1351" i="4"/>
  <c r="D1351" i="4"/>
  <c r="O1351" i="4"/>
  <c r="F1351" i="4"/>
  <c r="Q1351" i="4"/>
  <c r="M1314" i="4"/>
  <c r="I1314" i="4"/>
  <c r="Q1314" i="4"/>
  <c r="B1314" i="4"/>
  <c r="J1314" i="4"/>
  <c r="P1314" i="4"/>
  <c r="R1314" i="4"/>
  <c r="C1314" i="4"/>
  <c r="K1314" i="4"/>
  <c r="D1314" i="4"/>
  <c r="F1314" i="4"/>
  <c r="G1314" i="4"/>
  <c r="H1314" i="4"/>
  <c r="L1314" i="4"/>
  <c r="O1314" i="4"/>
  <c r="F1230" i="4"/>
  <c r="H1230" i="4"/>
  <c r="K1230" i="4"/>
  <c r="B1230" i="4"/>
  <c r="L1230" i="4"/>
  <c r="C1230" i="4"/>
  <c r="M1230" i="4"/>
  <c r="D1230" i="4"/>
  <c r="O1230" i="4"/>
  <c r="Q1230" i="4"/>
  <c r="G1230" i="4"/>
  <c r="R1230" i="4"/>
  <c r="I1230" i="4"/>
  <c r="J1230" i="4"/>
  <c r="P1230" i="4"/>
  <c r="D1156" i="4"/>
  <c r="L1156" i="4"/>
  <c r="M1156" i="4"/>
  <c r="C1156" i="4"/>
  <c r="O1156" i="4"/>
  <c r="F1156" i="4"/>
  <c r="G1156" i="4"/>
  <c r="Q1156" i="4"/>
  <c r="H1156" i="4"/>
  <c r="R1156" i="4"/>
  <c r="I1156" i="4"/>
  <c r="J1156" i="4"/>
  <c r="P1156" i="4"/>
  <c r="K1156" i="4"/>
  <c r="B1156" i="4"/>
  <c r="F1111" i="4"/>
  <c r="H1111" i="4"/>
  <c r="I1111" i="4"/>
  <c r="Q1111" i="4"/>
  <c r="B1111" i="4"/>
  <c r="J1111" i="4"/>
  <c r="P1111" i="4"/>
  <c r="R1111" i="4"/>
  <c r="D1111" i="4"/>
  <c r="L1111" i="4"/>
  <c r="K1111" i="4"/>
  <c r="M1111" i="4"/>
  <c r="O1111" i="4"/>
  <c r="G1111" i="4"/>
  <c r="C1111" i="4"/>
  <c r="H2186" i="4"/>
  <c r="I2186" i="4"/>
  <c r="Q2186" i="4"/>
  <c r="B2186" i="4"/>
  <c r="J2186" i="4"/>
  <c r="P2186" i="4"/>
  <c r="R2186" i="4"/>
  <c r="C2186" i="4"/>
  <c r="K2186" i="4"/>
  <c r="D2186" i="4"/>
  <c r="L2186" i="4"/>
  <c r="M2186" i="4"/>
  <c r="F2186" i="4"/>
  <c r="G2186" i="4"/>
  <c r="O2186" i="4"/>
  <c r="H1698" i="4"/>
  <c r="B1698" i="4"/>
  <c r="J1698" i="4"/>
  <c r="P1698" i="4"/>
  <c r="R1698" i="4"/>
  <c r="D1698" i="4"/>
  <c r="O1698" i="4"/>
  <c r="F1698" i="4"/>
  <c r="Q1698" i="4"/>
  <c r="G1698" i="4"/>
  <c r="I1698" i="4"/>
  <c r="K1698" i="4"/>
  <c r="L1698" i="4"/>
  <c r="C1698" i="4"/>
  <c r="M1698" i="4"/>
  <c r="G1616" i="4"/>
  <c r="O1616" i="4"/>
  <c r="I1616" i="4"/>
  <c r="Q1616" i="4"/>
  <c r="B1616" i="4"/>
  <c r="J1616" i="4"/>
  <c r="P1616" i="4"/>
  <c r="R1616" i="4"/>
  <c r="C1616" i="4"/>
  <c r="K1616" i="4"/>
  <c r="M1616" i="4"/>
  <c r="F1616" i="4"/>
  <c r="D1616" i="4"/>
  <c r="H1616" i="4"/>
  <c r="L1616" i="4"/>
  <c r="G1409" i="4"/>
  <c r="O1409" i="4"/>
  <c r="I1409" i="4"/>
  <c r="Q1409" i="4"/>
  <c r="J1409" i="4"/>
  <c r="P1409" i="4"/>
  <c r="K1409" i="4"/>
  <c r="B1409" i="4"/>
  <c r="L1409" i="4"/>
  <c r="C1409" i="4"/>
  <c r="M1409" i="4"/>
  <c r="D1409" i="4"/>
  <c r="F1409" i="4"/>
  <c r="R1409" i="4"/>
  <c r="H1409" i="4"/>
  <c r="H1240" i="4"/>
  <c r="B1240" i="4"/>
  <c r="J1240" i="4"/>
  <c r="P1240" i="4"/>
  <c r="R1240" i="4"/>
  <c r="C1240" i="4"/>
  <c r="M1240" i="4"/>
  <c r="D1240" i="4"/>
  <c r="O1240" i="4"/>
  <c r="F1240" i="4"/>
  <c r="Q1240" i="4"/>
  <c r="G1240" i="4"/>
  <c r="I1240" i="4"/>
  <c r="K1240" i="4"/>
  <c r="L1240" i="4"/>
  <c r="D1109" i="4"/>
  <c r="L1109" i="4"/>
  <c r="M1109" i="4"/>
  <c r="H1109" i="4"/>
  <c r="K1109" i="4"/>
  <c r="B1109" i="4"/>
  <c r="O1109" i="4"/>
  <c r="C1109" i="4"/>
  <c r="F1109" i="4"/>
  <c r="Q1109" i="4"/>
  <c r="I1109" i="4"/>
  <c r="G1109" i="4"/>
  <c r="J1109" i="4"/>
  <c r="P1109" i="4"/>
  <c r="R1109" i="4"/>
  <c r="G2237" i="4"/>
  <c r="O2237" i="4"/>
  <c r="H2237" i="4"/>
  <c r="I2237" i="4"/>
  <c r="Q2237" i="4"/>
  <c r="B2237" i="4"/>
  <c r="J2237" i="4"/>
  <c r="E2237" i="4"/>
  <c r="R2237" i="4"/>
  <c r="C2237" i="4"/>
  <c r="K2237" i="4"/>
  <c r="D2237" i="4"/>
  <c r="L2237" i="4"/>
  <c r="M2237" i="4"/>
  <c r="F2237" i="4"/>
  <c r="F2208" i="4"/>
  <c r="G2208" i="4"/>
  <c r="O2208" i="4"/>
  <c r="H2208" i="4"/>
  <c r="I2208" i="4"/>
  <c r="Q2208" i="4"/>
  <c r="B2208" i="4"/>
  <c r="J2208" i="4"/>
  <c r="P2208" i="4"/>
  <c r="R2208" i="4"/>
  <c r="C2208" i="4"/>
  <c r="K2208" i="4"/>
  <c r="D2208" i="4"/>
  <c r="L2208" i="4"/>
  <c r="M2208" i="4"/>
  <c r="C2125" i="4"/>
  <c r="K2125" i="4"/>
  <c r="D2125" i="4"/>
  <c r="L2125" i="4"/>
  <c r="M2125" i="4"/>
  <c r="F2125" i="4"/>
  <c r="G2125" i="4"/>
  <c r="O2125" i="4"/>
  <c r="H2125" i="4"/>
  <c r="I2125" i="4"/>
  <c r="Q2125" i="4"/>
  <c r="B2125" i="4"/>
  <c r="J2125" i="4"/>
  <c r="P2125" i="4"/>
  <c r="R2125" i="4"/>
  <c r="F2052" i="4"/>
  <c r="G2052" i="4"/>
  <c r="O2052" i="4"/>
  <c r="H2052" i="4"/>
  <c r="I2052" i="4"/>
  <c r="Q2052" i="4"/>
  <c r="B2052" i="4"/>
  <c r="J2052" i="4"/>
  <c r="P2052" i="4"/>
  <c r="R2052" i="4"/>
  <c r="C2052" i="4"/>
  <c r="K2052" i="4"/>
  <c r="D2052" i="4"/>
  <c r="L2052" i="4"/>
  <c r="M2052" i="4"/>
  <c r="C2012" i="4"/>
  <c r="K2012" i="4"/>
  <c r="D2012" i="4"/>
  <c r="L2012" i="4"/>
  <c r="M2012" i="4"/>
  <c r="F2012" i="4"/>
  <c r="G2012" i="4"/>
  <c r="O2012" i="4"/>
  <c r="H2012" i="4"/>
  <c r="I2012" i="4"/>
  <c r="Q2012" i="4"/>
  <c r="B2012" i="4"/>
  <c r="J2012" i="4"/>
  <c r="P2012" i="4"/>
  <c r="R2012" i="4"/>
  <c r="F1971" i="4"/>
  <c r="G1971" i="4"/>
  <c r="O1971" i="4"/>
  <c r="H1971" i="4"/>
  <c r="I1971" i="4"/>
  <c r="Q1971" i="4"/>
  <c r="B1971" i="4"/>
  <c r="J1971" i="4"/>
  <c r="P1971" i="4"/>
  <c r="R1971" i="4"/>
  <c r="C1971" i="4"/>
  <c r="K1971" i="4"/>
  <c r="D1971" i="4"/>
  <c r="L1971" i="4"/>
  <c r="M1971" i="4"/>
  <c r="I1922" i="4"/>
  <c r="Q1922" i="4"/>
  <c r="B1922" i="4"/>
  <c r="J1922" i="4"/>
  <c r="P1922" i="4"/>
  <c r="R1922" i="4"/>
  <c r="C1922" i="4"/>
  <c r="K1922" i="4"/>
  <c r="D1922" i="4"/>
  <c r="L1922" i="4"/>
  <c r="M1922" i="4"/>
  <c r="F1922" i="4"/>
  <c r="G1922" i="4"/>
  <c r="O1922" i="4"/>
  <c r="H1922" i="4"/>
  <c r="C1779" i="4"/>
  <c r="K1779" i="4"/>
  <c r="M1779" i="4"/>
  <c r="F1779" i="4"/>
  <c r="G1779" i="4"/>
  <c r="O1779" i="4"/>
  <c r="H1779" i="4"/>
  <c r="B1779" i="4"/>
  <c r="J1779" i="4"/>
  <c r="P1779" i="4"/>
  <c r="R1779" i="4"/>
  <c r="D1779" i="4"/>
  <c r="I1779" i="4"/>
  <c r="L1779" i="4"/>
  <c r="Q1779" i="4"/>
  <c r="F1826" i="4"/>
  <c r="H1826" i="4"/>
  <c r="I1826" i="4"/>
  <c r="Q1826" i="4"/>
  <c r="C1826" i="4"/>
  <c r="K1826" i="4"/>
  <c r="M1826" i="4"/>
  <c r="O1826" i="4"/>
  <c r="R1826" i="4"/>
  <c r="B1826" i="4"/>
  <c r="D1826" i="4"/>
  <c r="G1826" i="4"/>
  <c r="J1826" i="4"/>
  <c r="E1826" i="4"/>
  <c r="L1826" i="4"/>
  <c r="C1690" i="4"/>
  <c r="K1690" i="4"/>
  <c r="G1690" i="4"/>
  <c r="O1690" i="4"/>
  <c r="H1690" i="4"/>
  <c r="B1690" i="4"/>
  <c r="J1690" i="4"/>
  <c r="P1690" i="4"/>
  <c r="R1690" i="4"/>
  <c r="Q1690" i="4"/>
  <c r="D1690" i="4"/>
  <c r="F1690" i="4"/>
  <c r="I1690" i="4"/>
  <c r="L1690" i="4"/>
  <c r="M1690" i="4"/>
  <c r="H1635" i="4"/>
  <c r="I1635" i="4"/>
  <c r="Q1635" i="4"/>
  <c r="B1635" i="4"/>
  <c r="J1635" i="4"/>
  <c r="P1635" i="4"/>
  <c r="R1635" i="4"/>
  <c r="C1635" i="4"/>
  <c r="K1635" i="4"/>
  <c r="D1635" i="4"/>
  <c r="L1635" i="4"/>
  <c r="M1635" i="4"/>
  <c r="F1635" i="4"/>
  <c r="G1635" i="4"/>
  <c r="O1635" i="4"/>
  <c r="G1592" i="4"/>
  <c r="O1592" i="4"/>
  <c r="H1592" i="4"/>
  <c r="I1592" i="4"/>
  <c r="Q1592" i="4"/>
  <c r="B1592" i="4"/>
  <c r="J1592" i="4"/>
  <c r="P1592" i="4"/>
  <c r="R1592" i="4"/>
  <c r="C1592" i="4"/>
  <c r="K1592" i="4"/>
  <c r="D1592" i="4"/>
  <c r="L1592" i="4"/>
  <c r="M1592" i="4"/>
  <c r="F1592" i="4"/>
  <c r="F1536" i="4"/>
  <c r="H1536" i="4"/>
  <c r="I1536" i="4"/>
  <c r="Q1536" i="4"/>
  <c r="C1536" i="4"/>
  <c r="K1536" i="4"/>
  <c r="D1536" i="4"/>
  <c r="L1536" i="4"/>
  <c r="M1536" i="4"/>
  <c r="B1536" i="4"/>
  <c r="G1536" i="4"/>
  <c r="J1536" i="4"/>
  <c r="P1536" i="4"/>
  <c r="O1536" i="4"/>
  <c r="R1536" i="4"/>
  <c r="M1434" i="4"/>
  <c r="F1434" i="4"/>
  <c r="G1434" i="4"/>
  <c r="O1434" i="4"/>
  <c r="H1434" i="4"/>
  <c r="I1434" i="4"/>
  <c r="Q1434" i="4"/>
  <c r="B1434" i="4"/>
  <c r="J1434" i="4"/>
  <c r="P1434" i="4"/>
  <c r="R1434" i="4"/>
  <c r="C1434" i="4"/>
  <c r="K1434" i="4"/>
  <c r="D1434" i="4"/>
  <c r="L1434" i="4"/>
  <c r="H1359" i="4"/>
  <c r="C1359" i="4"/>
  <c r="K1359" i="4"/>
  <c r="O1359" i="4"/>
  <c r="F1359" i="4"/>
  <c r="Q1359" i="4"/>
  <c r="G1359" i="4"/>
  <c r="R1359" i="4"/>
  <c r="I1359" i="4"/>
  <c r="J1359" i="4"/>
  <c r="P1359" i="4"/>
  <c r="L1359" i="4"/>
  <c r="B1359" i="4"/>
  <c r="M1359" i="4"/>
  <c r="D1359" i="4"/>
  <c r="G1328" i="4"/>
  <c r="O1328" i="4"/>
  <c r="I1328" i="4"/>
  <c r="Q1328" i="4"/>
  <c r="D1328" i="4"/>
  <c r="F1328" i="4"/>
  <c r="R1328" i="4"/>
  <c r="H1328" i="4"/>
  <c r="J1328" i="4"/>
  <c r="P1328" i="4"/>
  <c r="K1328" i="4"/>
  <c r="B1328" i="4"/>
  <c r="L1328" i="4"/>
  <c r="C1328" i="4"/>
  <c r="M1328" i="4"/>
  <c r="F1246" i="4"/>
  <c r="H1246" i="4"/>
  <c r="Q1246" i="4"/>
  <c r="G1246" i="4"/>
  <c r="R1246" i="4"/>
  <c r="K1246" i="4"/>
  <c r="B1246" i="4"/>
  <c r="L1246" i="4"/>
  <c r="C1246" i="4"/>
  <c r="M1246" i="4"/>
  <c r="D1246" i="4"/>
  <c r="O1246" i="4"/>
  <c r="I1246" i="4"/>
  <c r="J1246" i="4"/>
  <c r="F1173" i="4"/>
  <c r="G1173" i="4"/>
  <c r="O1173" i="4"/>
  <c r="H1173" i="4"/>
  <c r="B1173" i="4"/>
  <c r="J1173" i="4"/>
  <c r="P1173" i="4"/>
  <c r="R1173" i="4"/>
  <c r="C1173" i="4"/>
  <c r="K1173" i="4"/>
  <c r="D1173" i="4"/>
  <c r="L1173" i="4"/>
  <c r="M1173" i="4"/>
  <c r="I1173" i="4"/>
  <c r="Q1173" i="4"/>
  <c r="M1125" i="4"/>
  <c r="G1125" i="4"/>
  <c r="O1125" i="4"/>
  <c r="H1125" i="4"/>
  <c r="I1125" i="4"/>
  <c r="Q1125" i="4"/>
  <c r="C1125" i="4"/>
  <c r="K1125" i="4"/>
  <c r="B1125" i="4"/>
  <c r="D1125" i="4"/>
  <c r="F1125" i="4"/>
  <c r="J1125" i="4"/>
  <c r="P1125" i="4"/>
  <c r="R1125" i="4"/>
  <c r="L1125" i="4"/>
  <c r="H1062" i="4"/>
  <c r="I1062" i="4"/>
  <c r="Q1062" i="4"/>
  <c r="B1062" i="4"/>
  <c r="J1062" i="4"/>
  <c r="P1062" i="4"/>
  <c r="R1062" i="4"/>
  <c r="C1062" i="4"/>
  <c r="K1062" i="4"/>
  <c r="M1062" i="4"/>
  <c r="F1062" i="4"/>
  <c r="D1062" i="4"/>
  <c r="G1062" i="4"/>
  <c r="L1062" i="4"/>
  <c r="O1062" i="4"/>
  <c r="C1104" i="4"/>
  <c r="K1104" i="4"/>
  <c r="D1104" i="4"/>
  <c r="L1104" i="4"/>
  <c r="G1104" i="4"/>
  <c r="O1104" i="4"/>
  <c r="H1104" i="4"/>
  <c r="J1104" i="4"/>
  <c r="P1104" i="4"/>
  <c r="M1104" i="4"/>
  <c r="Q1104" i="4"/>
  <c r="B1104" i="4"/>
  <c r="I1104" i="4"/>
  <c r="R1104" i="4"/>
  <c r="F1104" i="4"/>
  <c r="H2037" i="4"/>
  <c r="C2037" i="4"/>
  <c r="K2037" i="4"/>
  <c r="D2037" i="4"/>
  <c r="L2037" i="4"/>
  <c r="F2037" i="4"/>
  <c r="O2037" i="4"/>
  <c r="Q2037" i="4"/>
  <c r="B2037" i="4"/>
  <c r="R2037" i="4"/>
  <c r="G2037" i="4"/>
  <c r="I2037" i="4"/>
  <c r="J2037" i="4"/>
  <c r="P2037" i="4"/>
  <c r="M2037" i="4"/>
  <c r="D1913" i="4"/>
  <c r="L1913" i="4"/>
  <c r="M1913" i="4"/>
  <c r="F1913" i="4"/>
  <c r="G1913" i="4"/>
  <c r="O1913" i="4"/>
  <c r="H1913" i="4"/>
  <c r="I1913" i="4"/>
  <c r="Q1913" i="4"/>
  <c r="B1913" i="4"/>
  <c r="J1913" i="4"/>
  <c r="P1913" i="4"/>
  <c r="R1913" i="4"/>
  <c r="C1913" i="4"/>
  <c r="K1913" i="4"/>
  <c r="H2021" i="4"/>
  <c r="I2021" i="4"/>
  <c r="Q2021" i="4"/>
  <c r="B2021" i="4"/>
  <c r="J2021" i="4"/>
  <c r="P2021" i="4"/>
  <c r="R2021" i="4"/>
  <c r="C2021" i="4"/>
  <c r="K2021" i="4"/>
  <c r="D2021" i="4"/>
  <c r="L2021" i="4"/>
  <c r="M2021" i="4"/>
  <c r="F2021" i="4"/>
  <c r="G2021" i="4"/>
  <c r="O2021" i="4"/>
  <c r="H1804" i="4"/>
  <c r="B1804" i="4"/>
  <c r="J1804" i="4"/>
  <c r="E1804" i="4"/>
  <c r="R1804" i="4"/>
  <c r="C1804" i="4"/>
  <c r="K1804" i="4"/>
  <c r="D1804" i="4"/>
  <c r="L1804" i="4"/>
  <c r="M1804" i="4"/>
  <c r="G1804" i="4"/>
  <c r="O1804" i="4"/>
  <c r="F1804" i="4"/>
  <c r="I1804" i="4"/>
  <c r="Q1804" i="4"/>
  <c r="D1832" i="4"/>
  <c r="L1832" i="4"/>
  <c r="F1832" i="4"/>
  <c r="G1832" i="4"/>
  <c r="O1832" i="4"/>
  <c r="I1832" i="4"/>
  <c r="Q1832" i="4"/>
  <c r="C1832" i="4"/>
  <c r="K1832" i="4"/>
  <c r="R1832" i="4"/>
  <c r="B1832" i="4"/>
  <c r="H1832" i="4"/>
  <c r="J1832" i="4"/>
  <c r="P1832" i="4"/>
  <c r="M1832" i="4"/>
  <c r="G1711" i="4"/>
  <c r="O1711" i="4"/>
  <c r="H1711" i="4"/>
  <c r="I1711" i="4"/>
  <c r="Q1711" i="4"/>
  <c r="B1711" i="4"/>
  <c r="J1711" i="4"/>
  <c r="P1711" i="4"/>
  <c r="R1711" i="4"/>
  <c r="C1711" i="4"/>
  <c r="K1711" i="4"/>
  <c r="D1711" i="4"/>
  <c r="L1711" i="4"/>
  <c r="M1711" i="4"/>
  <c r="F1711" i="4"/>
  <c r="M1676" i="4"/>
  <c r="F1676" i="4"/>
  <c r="G1676" i="4"/>
  <c r="O1676" i="4"/>
  <c r="H1676" i="4"/>
  <c r="I1676" i="4"/>
  <c r="Q1676" i="4"/>
  <c r="B1676" i="4"/>
  <c r="J1676" i="4"/>
  <c r="P1676" i="4"/>
  <c r="R1676" i="4"/>
  <c r="C1676" i="4"/>
  <c r="K1676" i="4"/>
  <c r="D1676" i="4"/>
  <c r="L1676" i="4"/>
  <c r="D1601" i="4"/>
  <c r="L1601" i="4"/>
  <c r="M1601" i="4"/>
  <c r="F1601" i="4"/>
  <c r="G1601" i="4"/>
  <c r="O1601" i="4"/>
  <c r="H1601" i="4"/>
  <c r="I1601" i="4"/>
  <c r="Q1601" i="4"/>
  <c r="B1601" i="4"/>
  <c r="J1601" i="4"/>
  <c r="P1601" i="4"/>
  <c r="R1601" i="4"/>
  <c r="C1601" i="4"/>
  <c r="K1601" i="4"/>
  <c r="C1537" i="4"/>
  <c r="K1537" i="4"/>
  <c r="M1537" i="4"/>
  <c r="F1537" i="4"/>
  <c r="H1537" i="4"/>
  <c r="I1537" i="4"/>
  <c r="Q1537" i="4"/>
  <c r="B1537" i="4"/>
  <c r="J1537" i="4"/>
  <c r="P1537" i="4"/>
  <c r="R1537" i="4"/>
  <c r="D1537" i="4"/>
  <c r="G1537" i="4"/>
  <c r="L1537" i="4"/>
  <c r="O1537" i="4"/>
  <c r="B1443" i="4"/>
  <c r="J1443" i="4"/>
  <c r="P1443" i="4"/>
  <c r="R1443" i="4"/>
  <c r="C1443" i="4"/>
  <c r="K1443" i="4"/>
  <c r="D1443" i="4"/>
  <c r="L1443" i="4"/>
  <c r="M1443" i="4"/>
  <c r="F1443" i="4"/>
  <c r="G1443" i="4"/>
  <c r="O1443" i="4"/>
  <c r="H1443" i="4"/>
  <c r="I1443" i="4"/>
  <c r="Q1443" i="4"/>
  <c r="B1388" i="4"/>
  <c r="J1388" i="4"/>
  <c r="P1388" i="4"/>
  <c r="R1388" i="4"/>
  <c r="D1388" i="4"/>
  <c r="L1388" i="4"/>
  <c r="M1388" i="4"/>
  <c r="F1388" i="4"/>
  <c r="G1388" i="4"/>
  <c r="O1388" i="4"/>
  <c r="H1388" i="4"/>
  <c r="C1388" i="4"/>
  <c r="I1388" i="4"/>
  <c r="K1388" i="4"/>
  <c r="Q1388" i="4"/>
  <c r="C1333" i="4"/>
  <c r="K1333" i="4"/>
  <c r="D1333" i="4"/>
  <c r="L1333" i="4"/>
  <c r="F1333" i="4"/>
  <c r="G1333" i="4"/>
  <c r="O1333" i="4"/>
  <c r="H1333" i="4"/>
  <c r="I1333" i="4"/>
  <c r="Q1333" i="4"/>
  <c r="B1333" i="4"/>
  <c r="J1333" i="4"/>
  <c r="P1333" i="4"/>
  <c r="M1333" i="4"/>
  <c r="R1333" i="4"/>
  <c r="I1302" i="4"/>
  <c r="Q1302" i="4"/>
  <c r="B1302" i="4"/>
  <c r="J1302" i="4"/>
  <c r="P1302" i="4"/>
  <c r="R1302" i="4"/>
  <c r="C1302" i="4"/>
  <c r="K1302" i="4"/>
  <c r="M1302" i="4"/>
  <c r="F1302" i="4"/>
  <c r="G1302" i="4"/>
  <c r="O1302" i="4"/>
  <c r="D1302" i="4"/>
  <c r="H1302" i="4"/>
  <c r="L1302" i="4"/>
  <c r="I1229" i="4"/>
  <c r="Q1229" i="4"/>
  <c r="C1229" i="4"/>
  <c r="K1229" i="4"/>
  <c r="D1229" i="4"/>
  <c r="O1229" i="4"/>
  <c r="F1229" i="4"/>
  <c r="G1229" i="4"/>
  <c r="R1229" i="4"/>
  <c r="H1229" i="4"/>
  <c r="J1229" i="4"/>
  <c r="N1229" i="4"/>
  <c r="L1229" i="4"/>
  <c r="B1229" i="4"/>
  <c r="M1229" i="4"/>
  <c r="C1143" i="4"/>
  <c r="K1143" i="4"/>
  <c r="D1143" i="4"/>
  <c r="L1143" i="4"/>
  <c r="F1143" i="4"/>
  <c r="H1143" i="4"/>
  <c r="R1143" i="4"/>
  <c r="I1143" i="4"/>
  <c r="O1143" i="4"/>
  <c r="Q1143" i="4"/>
  <c r="B1143" i="4"/>
  <c r="G1143" i="4"/>
  <c r="J1143" i="4"/>
  <c r="P1143" i="4"/>
  <c r="M1143" i="4"/>
  <c r="M1083" i="4"/>
  <c r="F1083" i="4"/>
  <c r="O1083" i="4"/>
  <c r="G1083" i="4"/>
  <c r="H1083" i="4"/>
  <c r="Q1083" i="4"/>
  <c r="I1083" i="4"/>
  <c r="R1083" i="4"/>
  <c r="J1083" i="4"/>
  <c r="P1083" i="4"/>
  <c r="B1083" i="4"/>
  <c r="K1083" i="4"/>
  <c r="C1083" i="4"/>
  <c r="L1083" i="4"/>
  <c r="D1083" i="4"/>
  <c r="D1945" i="4"/>
  <c r="L1945" i="4"/>
  <c r="M1945" i="4"/>
  <c r="F1945" i="4"/>
  <c r="G1945" i="4"/>
  <c r="O1945" i="4"/>
  <c r="H1945" i="4"/>
  <c r="I1945" i="4"/>
  <c r="Q1945" i="4"/>
  <c r="B1945" i="4"/>
  <c r="J1945" i="4"/>
  <c r="P1945" i="4"/>
  <c r="R1945" i="4"/>
  <c r="C1945" i="4"/>
  <c r="K1945" i="4"/>
  <c r="C2117" i="4"/>
  <c r="K2117" i="4"/>
  <c r="D2117" i="4"/>
  <c r="L2117" i="4"/>
  <c r="M2117" i="4"/>
  <c r="F2117" i="4"/>
  <c r="G2117" i="4"/>
  <c r="O2117" i="4"/>
  <c r="H2117" i="4"/>
  <c r="I2117" i="4"/>
  <c r="Q2117" i="4"/>
  <c r="B2117" i="4"/>
  <c r="J2117" i="4"/>
  <c r="P2117" i="4"/>
  <c r="R2117" i="4"/>
  <c r="F2192" i="4"/>
  <c r="G2192" i="4"/>
  <c r="O2192" i="4"/>
  <c r="H2192" i="4"/>
  <c r="I2192" i="4"/>
  <c r="Q2192" i="4"/>
  <c r="B2192" i="4"/>
  <c r="J2192" i="4"/>
  <c r="P2192" i="4"/>
  <c r="R2192" i="4"/>
  <c r="C2192" i="4"/>
  <c r="K2192" i="4"/>
  <c r="D2192" i="4"/>
  <c r="L2192" i="4"/>
  <c r="M2192" i="4"/>
  <c r="C2109" i="4"/>
  <c r="K2109" i="4"/>
  <c r="D2109" i="4"/>
  <c r="L2109" i="4"/>
  <c r="M2109" i="4"/>
  <c r="F2109" i="4"/>
  <c r="G2109" i="4"/>
  <c r="O2109" i="4"/>
  <c r="H2109" i="4"/>
  <c r="I2109" i="4"/>
  <c r="Q2109" i="4"/>
  <c r="B2109" i="4"/>
  <c r="J2109" i="4"/>
  <c r="P2109" i="4"/>
  <c r="R2109" i="4"/>
  <c r="B1983" i="4"/>
  <c r="J1983" i="4"/>
  <c r="P1983" i="4"/>
  <c r="R1983" i="4"/>
  <c r="C1983" i="4"/>
  <c r="K1983" i="4"/>
  <c r="D1983" i="4"/>
  <c r="L1983" i="4"/>
  <c r="M1983" i="4"/>
  <c r="F1983" i="4"/>
  <c r="G1983" i="4"/>
  <c r="O1983" i="4"/>
  <c r="H1983" i="4"/>
  <c r="I1983" i="4"/>
  <c r="Q1983" i="4"/>
  <c r="C1996" i="4"/>
  <c r="K1996" i="4"/>
  <c r="D1996" i="4"/>
  <c r="L1996" i="4"/>
  <c r="M1996" i="4"/>
  <c r="F1996" i="4"/>
  <c r="G1996" i="4"/>
  <c r="O1996" i="4"/>
  <c r="H1996" i="4"/>
  <c r="I1996" i="4"/>
  <c r="Q1996" i="4"/>
  <c r="B1996" i="4"/>
  <c r="J1996" i="4"/>
  <c r="P1996" i="4"/>
  <c r="R1996" i="4"/>
  <c r="F1955" i="4"/>
  <c r="G1955" i="4"/>
  <c r="O1955" i="4"/>
  <c r="H1955" i="4"/>
  <c r="I1955" i="4"/>
  <c r="Q1955" i="4"/>
  <c r="B1955" i="4"/>
  <c r="J1955" i="4"/>
  <c r="E1955" i="4"/>
  <c r="R1955" i="4"/>
  <c r="C1955" i="4"/>
  <c r="K1955" i="4"/>
  <c r="D1955" i="4"/>
  <c r="L1955" i="4"/>
  <c r="M1955" i="4"/>
  <c r="I1906" i="4"/>
  <c r="Q1906" i="4"/>
  <c r="B1906" i="4"/>
  <c r="J1906" i="4"/>
  <c r="P1906" i="4"/>
  <c r="R1906" i="4"/>
  <c r="C1906" i="4"/>
  <c r="K1906" i="4"/>
  <c r="D1906" i="4"/>
  <c r="L1906" i="4"/>
  <c r="M1906" i="4"/>
  <c r="F1906" i="4"/>
  <c r="G1906" i="4"/>
  <c r="O1906" i="4"/>
  <c r="H1906" i="4"/>
  <c r="B1838" i="4"/>
  <c r="J1838" i="4"/>
  <c r="P1838" i="4"/>
  <c r="R1838" i="4"/>
  <c r="D1838" i="4"/>
  <c r="L1838" i="4"/>
  <c r="M1838" i="4"/>
  <c r="G1838" i="4"/>
  <c r="O1838" i="4"/>
  <c r="I1838" i="4"/>
  <c r="Q1838" i="4"/>
  <c r="C1838" i="4"/>
  <c r="F1838" i="4"/>
  <c r="H1838" i="4"/>
  <c r="K1838" i="4"/>
  <c r="F1810" i="4"/>
  <c r="H1810" i="4"/>
  <c r="I1810" i="4"/>
  <c r="Q1810" i="4"/>
  <c r="C1810" i="4"/>
  <c r="K1810" i="4"/>
  <c r="M1810" i="4"/>
  <c r="B1810" i="4"/>
  <c r="D1810" i="4"/>
  <c r="G1810" i="4"/>
  <c r="J1810" i="4"/>
  <c r="P1810" i="4"/>
  <c r="L1810" i="4"/>
  <c r="O1810" i="4"/>
  <c r="R1810" i="4"/>
  <c r="G1701" i="4"/>
  <c r="O1701" i="4"/>
  <c r="I1701" i="4"/>
  <c r="Q1701" i="4"/>
  <c r="F1701" i="4"/>
  <c r="R1701" i="4"/>
  <c r="H1701" i="4"/>
  <c r="J1701" i="4"/>
  <c r="P1701" i="4"/>
  <c r="K1701" i="4"/>
  <c r="B1701" i="4"/>
  <c r="L1701" i="4"/>
  <c r="C1701" i="4"/>
  <c r="M1701" i="4"/>
  <c r="D1701" i="4"/>
  <c r="H1613" i="4"/>
  <c r="B1613" i="4"/>
  <c r="J1613" i="4"/>
  <c r="P1613" i="4"/>
  <c r="R1613" i="4"/>
  <c r="C1613" i="4"/>
  <c r="K1613" i="4"/>
  <c r="D1613" i="4"/>
  <c r="L1613" i="4"/>
  <c r="F1613" i="4"/>
  <c r="G1613" i="4"/>
  <c r="O1613" i="4"/>
  <c r="I1613" i="4"/>
  <c r="M1613" i="4"/>
  <c r="Q1613" i="4"/>
  <c r="C1576" i="4"/>
  <c r="K1576" i="4"/>
  <c r="M1576" i="4"/>
  <c r="I1576" i="4"/>
  <c r="J1576" i="4"/>
  <c r="P1576" i="4"/>
  <c r="L1576" i="4"/>
  <c r="B1576" i="4"/>
  <c r="D1576" i="4"/>
  <c r="O1576" i="4"/>
  <c r="F1576" i="4"/>
  <c r="G1576" i="4"/>
  <c r="Q1576" i="4"/>
  <c r="H1576" i="4"/>
  <c r="R1576" i="4"/>
  <c r="F1520" i="4"/>
  <c r="H1520" i="4"/>
  <c r="I1520" i="4"/>
  <c r="Q1520" i="4"/>
  <c r="B1520" i="4"/>
  <c r="J1520" i="4"/>
  <c r="P1520" i="4"/>
  <c r="R1520" i="4"/>
  <c r="C1520" i="4"/>
  <c r="K1520" i="4"/>
  <c r="D1520" i="4"/>
  <c r="L1520" i="4"/>
  <c r="M1520" i="4"/>
  <c r="G1520" i="4"/>
  <c r="O1520" i="4"/>
  <c r="D1410" i="4"/>
  <c r="L1410" i="4"/>
  <c r="F1410" i="4"/>
  <c r="G1410" i="4"/>
  <c r="Q1410" i="4"/>
  <c r="H1410" i="4"/>
  <c r="R1410" i="4"/>
  <c r="I1410" i="4"/>
  <c r="J1410" i="4"/>
  <c r="E1410" i="4"/>
  <c r="K1410" i="4"/>
  <c r="B1410" i="4"/>
  <c r="M1410" i="4"/>
  <c r="C1410" i="4"/>
  <c r="O1410" i="4"/>
  <c r="G1337" i="4"/>
  <c r="O1337" i="4"/>
  <c r="H1337" i="4"/>
  <c r="B1337" i="4"/>
  <c r="J1337" i="4"/>
  <c r="P1337" i="4"/>
  <c r="R1337" i="4"/>
  <c r="C1337" i="4"/>
  <c r="K1337" i="4"/>
  <c r="D1337" i="4"/>
  <c r="L1337" i="4"/>
  <c r="M1337" i="4"/>
  <c r="Q1337" i="4"/>
  <c r="F1337" i="4"/>
  <c r="I1337" i="4"/>
  <c r="C1312" i="4"/>
  <c r="K1312" i="4"/>
  <c r="G1312" i="4"/>
  <c r="O1312" i="4"/>
  <c r="H1312" i="4"/>
  <c r="I1312" i="4"/>
  <c r="Q1312" i="4"/>
  <c r="F1312" i="4"/>
  <c r="J1312" i="4"/>
  <c r="P1312" i="4"/>
  <c r="L1312" i="4"/>
  <c r="M1312" i="4"/>
  <c r="B1312" i="4"/>
  <c r="R1312" i="4"/>
  <c r="D1312" i="4"/>
  <c r="D1228" i="4"/>
  <c r="L1228" i="4"/>
  <c r="F1228" i="4"/>
  <c r="G1228" i="4"/>
  <c r="Q1228" i="4"/>
  <c r="H1228" i="4"/>
  <c r="R1228" i="4"/>
  <c r="I1228" i="4"/>
  <c r="J1228" i="4"/>
  <c r="P1228" i="4"/>
  <c r="K1228" i="4"/>
  <c r="B1228" i="4"/>
  <c r="M1228" i="4"/>
  <c r="C1228" i="4"/>
  <c r="O1228" i="4"/>
  <c r="G1204" i="4"/>
  <c r="O1204" i="4"/>
  <c r="I1204" i="4"/>
  <c r="Q1204" i="4"/>
  <c r="J1204" i="4"/>
  <c r="P1204" i="4"/>
  <c r="K1204" i="4"/>
  <c r="B1204" i="4"/>
  <c r="L1204" i="4"/>
  <c r="C1204" i="4"/>
  <c r="M1204" i="4"/>
  <c r="D1204" i="4"/>
  <c r="F1204" i="4"/>
  <c r="R1204" i="4"/>
  <c r="H1204" i="4"/>
  <c r="F1122" i="4"/>
  <c r="H1122" i="4"/>
  <c r="I1122" i="4"/>
  <c r="Q1122" i="4"/>
  <c r="B1122" i="4"/>
  <c r="J1122" i="4"/>
  <c r="P1122" i="4"/>
  <c r="R1122" i="4"/>
  <c r="D1122" i="4"/>
  <c r="L1122" i="4"/>
  <c r="C1122" i="4"/>
  <c r="G1122" i="4"/>
  <c r="K1122" i="4"/>
  <c r="M1122" i="4"/>
  <c r="O1122" i="4"/>
  <c r="I1067" i="4"/>
  <c r="Q1067" i="4"/>
  <c r="B1067" i="4"/>
  <c r="J1067" i="4"/>
  <c r="P1067" i="4"/>
  <c r="R1067" i="4"/>
  <c r="C1067" i="4"/>
  <c r="K1067" i="4"/>
  <c r="D1067" i="4"/>
  <c r="L1067" i="4"/>
  <c r="F1067" i="4"/>
  <c r="G1067" i="4"/>
  <c r="O1067" i="4"/>
  <c r="H1067" i="4"/>
  <c r="M1067" i="4"/>
  <c r="M2038" i="4"/>
  <c r="H2038" i="4"/>
  <c r="I2038" i="4"/>
  <c r="Q2038" i="4"/>
  <c r="C2038" i="4"/>
  <c r="K2038" i="4"/>
  <c r="L2038" i="4"/>
  <c r="O2038" i="4"/>
  <c r="B2038" i="4"/>
  <c r="R2038" i="4"/>
  <c r="D2038" i="4"/>
  <c r="F2038" i="4"/>
  <c r="G2038" i="4"/>
  <c r="J2038" i="4"/>
  <c r="P2038" i="4"/>
  <c r="C1620" i="4"/>
  <c r="K1620" i="4"/>
  <c r="M1620" i="4"/>
  <c r="F1620" i="4"/>
  <c r="G1620" i="4"/>
  <c r="O1620" i="4"/>
  <c r="I1620" i="4"/>
  <c r="Q1620" i="4"/>
  <c r="B1620" i="4"/>
  <c r="J1620" i="4"/>
  <c r="E1620" i="4"/>
  <c r="R1620" i="4"/>
  <c r="H1620" i="4"/>
  <c r="L1620" i="4"/>
  <c r="D1620" i="4"/>
  <c r="F2181" i="4"/>
  <c r="I2181" i="4"/>
  <c r="Q2181" i="4"/>
  <c r="J2181" i="4"/>
  <c r="P2181" i="4"/>
  <c r="K2181" i="4"/>
  <c r="B2181" i="4"/>
  <c r="L2181" i="4"/>
  <c r="C2181" i="4"/>
  <c r="M2181" i="4"/>
  <c r="D2181" i="4"/>
  <c r="O2181" i="4"/>
  <c r="G2181" i="4"/>
  <c r="R2181" i="4"/>
  <c r="H2181" i="4"/>
  <c r="D2179" i="4"/>
  <c r="L2179" i="4"/>
  <c r="G2179" i="4"/>
  <c r="O2179" i="4"/>
  <c r="F2179" i="4"/>
  <c r="Q2179" i="4"/>
  <c r="H2179" i="4"/>
  <c r="R2179" i="4"/>
  <c r="I2179" i="4"/>
  <c r="J2179" i="4"/>
  <c r="P2179" i="4"/>
  <c r="K2179" i="4"/>
  <c r="B2179" i="4"/>
  <c r="M2179" i="4"/>
  <c r="C2179" i="4"/>
  <c r="I2183" i="4"/>
  <c r="Q2183" i="4"/>
  <c r="B2183" i="4"/>
  <c r="J2183" i="4"/>
  <c r="P2183" i="4"/>
  <c r="R2183" i="4"/>
  <c r="C2183" i="4"/>
  <c r="K2183" i="4"/>
  <c r="D2183" i="4"/>
  <c r="L2183" i="4"/>
  <c r="M2183" i="4"/>
  <c r="F2183" i="4"/>
  <c r="G2183" i="4"/>
  <c r="O2183" i="4"/>
  <c r="H2183" i="4"/>
  <c r="M2063" i="4"/>
  <c r="F2063" i="4"/>
  <c r="G2063" i="4"/>
  <c r="O2063" i="4"/>
  <c r="H2063" i="4"/>
  <c r="I2063" i="4"/>
  <c r="Q2063" i="4"/>
  <c r="B2063" i="4"/>
  <c r="J2063" i="4"/>
  <c r="P2063" i="4"/>
  <c r="R2063" i="4"/>
  <c r="C2063" i="4"/>
  <c r="K2063" i="4"/>
  <c r="D2063" i="4"/>
  <c r="L2063" i="4"/>
  <c r="I2099" i="4"/>
  <c r="Q2099" i="4"/>
  <c r="B2099" i="4"/>
  <c r="J2099" i="4"/>
  <c r="P2099" i="4"/>
  <c r="R2099" i="4"/>
  <c r="C2099" i="4"/>
  <c r="K2099" i="4"/>
  <c r="D2099" i="4"/>
  <c r="L2099" i="4"/>
  <c r="M2099" i="4"/>
  <c r="F2099" i="4"/>
  <c r="G2099" i="4"/>
  <c r="O2099" i="4"/>
  <c r="H2099" i="4"/>
  <c r="M1990" i="4"/>
  <c r="F1990" i="4"/>
  <c r="G1990" i="4"/>
  <c r="O1990" i="4"/>
  <c r="H1990" i="4"/>
  <c r="I1990" i="4"/>
  <c r="Q1990" i="4"/>
  <c r="B1990" i="4"/>
  <c r="J1990" i="4"/>
  <c r="P1990" i="4"/>
  <c r="R1990" i="4"/>
  <c r="C1990" i="4"/>
  <c r="K1990" i="4"/>
  <c r="D1990" i="4"/>
  <c r="L1990" i="4"/>
  <c r="H1941" i="4"/>
  <c r="I1941" i="4"/>
  <c r="Q1941" i="4"/>
  <c r="B1941" i="4"/>
  <c r="J1941" i="4"/>
  <c r="P1941" i="4"/>
  <c r="R1941" i="4"/>
  <c r="C1941" i="4"/>
  <c r="K1941" i="4"/>
  <c r="D1941" i="4"/>
  <c r="L1941" i="4"/>
  <c r="M1941" i="4"/>
  <c r="F1941" i="4"/>
  <c r="G1941" i="4"/>
  <c r="O1941" i="4"/>
  <c r="C1843" i="4"/>
  <c r="K1843" i="4"/>
  <c r="M1843" i="4"/>
  <c r="F1843" i="4"/>
  <c r="H1843" i="4"/>
  <c r="B1843" i="4"/>
  <c r="J1843" i="4"/>
  <c r="P1843" i="4"/>
  <c r="R1843" i="4"/>
  <c r="Q1843" i="4"/>
  <c r="D1843" i="4"/>
  <c r="G1843" i="4"/>
  <c r="I1843" i="4"/>
  <c r="L1843" i="4"/>
  <c r="O1843" i="4"/>
  <c r="D1752" i="4"/>
  <c r="L1752" i="4"/>
  <c r="M1752" i="4"/>
  <c r="F1752" i="4"/>
  <c r="G1752" i="4"/>
  <c r="O1752" i="4"/>
  <c r="H1752" i="4"/>
  <c r="I1752" i="4"/>
  <c r="Q1752" i="4"/>
  <c r="B1752" i="4"/>
  <c r="J1752" i="4"/>
  <c r="P1752" i="4"/>
  <c r="R1752" i="4"/>
  <c r="C1752" i="4"/>
  <c r="K1752" i="4"/>
  <c r="H1691" i="4"/>
  <c r="D1691" i="4"/>
  <c r="L1691" i="4"/>
  <c r="M1691" i="4"/>
  <c r="G1691" i="4"/>
  <c r="O1691" i="4"/>
  <c r="Q1691" i="4"/>
  <c r="B1691" i="4"/>
  <c r="R1691" i="4"/>
  <c r="C1691" i="4"/>
  <c r="F1691" i="4"/>
  <c r="I1691" i="4"/>
  <c r="J1691" i="4"/>
  <c r="P1691" i="4"/>
  <c r="K1691" i="4"/>
  <c r="F1665" i="4"/>
  <c r="G1665" i="4"/>
  <c r="O1665" i="4"/>
  <c r="H1665" i="4"/>
  <c r="I1665" i="4"/>
  <c r="Q1665" i="4"/>
  <c r="B1665" i="4"/>
  <c r="J1665" i="4"/>
  <c r="P1665" i="4"/>
  <c r="R1665" i="4"/>
  <c r="C1665" i="4"/>
  <c r="K1665" i="4"/>
  <c r="D1665" i="4"/>
  <c r="L1665" i="4"/>
  <c r="M1665" i="4"/>
  <c r="M1590" i="4"/>
  <c r="F1590" i="4"/>
  <c r="G1590" i="4"/>
  <c r="O1590" i="4"/>
  <c r="H1590" i="4"/>
  <c r="I1590" i="4"/>
  <c r="Q1590" i="4"/>
  <c r="B1590" i="4"/>
  <c r="J1590" i="4"/>
  <c r="P1590" i="4"/>
  <c r="R1590" i="4"/>
  <c r="C1590" i="4"/>
  <c r="K1590" i="4"/>
  <c r="D1590" i="4"/>
  <c r="L1590" i="4"/>
  <c r="I1558" i="4"/>
  <c r="Q1558" i="4"/>
  <c r="C1558" i="4"/>
  <c r="K1558" i="4"/>
  <c r="J1558" i="4"/>
  <c r="P1558" i="4"/>
  <c r="L1558" i="4"/>
  <c r="B1558" i="4"/>
  <c r="M1558" i="4"/>
  <c r="D1558" i="4"/>
  <c r="O1558" i="4"/>
  <c r="F1558" i="4"/>
  <c r="G1558" i="4"/>
  <c r="R1558" i="4"/>
  <c r="H1558" i="4"/>
  <c r="C1440" i="4"/>
  <c r="K1440" i="4"/>
  <c r="D1440" i="4"/>
  <c r="L1440" i="4"/>
  <c r="M1440" i="4"/>
  <c r="F1440" i="4"/>
  <c r="G1440" i="4"/>
  <c r="O1440" i="4"/>
  <c r="H1440" i="4"/>
  <c r="I1440" i="4"/>
  <c r="Q1440" i="4"/>
  <c r="B1440" i="4"/>
  <c r="J1440" i="4"/>
  <c r="P1440" i="4"/>
  <c r="R1440" i="4"/>
  <c r="H1386" i="4"/>
  <c r="B1386" i="4"/>
  <c r="J1386" i="4"/>
  <c r="P1386" i="4"/>
  <c r="R1386" i="4"/>
  <c r="C1386" i="4"/>
  <c r="K1386" i="4"/>
  <c r="D1386" i="4"/>
  <c r="L1386" i="4"/>
  <c r="M1386" i="4"/>
  <c r="F1386" i="4"/>
  <c r="G1386" i="4"/>
  <c r="I1386" i="4"/>
  <c r="O1386" i="4"/>
  <c r="Q1386" i="4"/>
  <c r="C1324" i="4"/>
  <c r="K1324" i="4"/>
  <c r="D1324" i="4"/>
  <c r="L1324" i="4"/>
  <c r="M1324" i="4"/>
  <c r="H1324" i="4"/>
  <c r="I1324" i="4"/>
  <c r="J1324" i="4"/>
  <c r="P1324" i="4"/>
  <c r="O1324" i="4"/>
  <c r="B1324" i="4"/>
  <c r="F1324" i="4"/>
  <c r="Q1324" i="4"/>
  <c r="R1324" i="4"/>
  <c r="G1324" i="4"/>
  <c r="G1269" i="4"/>
  <c r="O1269" i="4"/>
  <c r="H1269" i="4"/>
  <c r="I1269" i="4"/>
  <c r="Q1269" i="4"/>
  <c r="B1269" i="4"/>
  <c r="M1269" i="4"/>
  <c r="C1269" i="4"/>
  <c r="D1269" i="4"/>
  <c r="R1269" i="4"/>
  <c r="J1269" i="4"/>
  <c r="P1269" i="4"/>
  <c r="K1269" i="4"/>
  <c r="L1269" i="4"/>
  <c r="F1269" i="4"/>
  <c r="B1187" i="4"/>
  <c r="J1187" i="4"/>
  <c r="P1187" i="4"/>
  <c r="R1187" i="4"/>
  <c r="D1187" i="4"/>
  <c r="L1187" i="4"/>
  <c r="G1187" i="4"/>
  <c r="Q1187" i="4"/>
  <c r="H1187" i="4"/>
  <c r="I1187" i="4"/>
  <c r="K1187" i="4"/>
  <c r="M1187" i="4"/>
  <c r="C1187" i="4"/>
  <c r="O1187" i="4"/>
  <c r="F1187" i="4"/>
  <c r="F1140" i="4"/>
  <c r="G1140" i="4"/>
  <c r="O1140" i="4"/>
  <c r="D1140" i="4"/>
  <c r="Q1140" i="4"/>
  <c r="K1140" i="4"/>
  <c r="M1140" i="4"/>
  <c r="B1140" i="4"/>
  <c r="R1140" i="4"/>
  <c r="C1140" i="4"/>
  <c r="H1140" i="4"/>
  <c r="I1140" i="4"/>
  <c r="J1140" i="4"/>
  <c r="P1140" i="4"/>
  <c r="L1140" i="4"/>
  <c r="D1075" i="4"/>
  <c r="L1075" i="4"/>
  <c r="M1075" i="4"/>
  <c r="F1075" i="4"/>
  <c r="G1075" i="4"/>
  <c r="O1075" i="4"/>
  <c r="I1075" i="4"/>
  <c r="Q1075" i="4"/>
  <c r="B1075" i="4"/>
  <c r="C1075" i="4"/>
  <c r="H1075" i="4"/>
  <c r="J1075" i="4"/>
  <c r="P1075" i="4"/>
  <c r="K1075" i="4"/>
  <c r="R1075" i="4"/>
  <c r="M1910" i="4"/>
  <c r="F1910" i="4"/>
  <c r="G1910" i="4"/>
  <c r="O1910" i="4"/>
  <c r="H1910" i="4"/>
  <c r="I1910" i="4"/>
  <c r="Q1910" i="4"/>
  <c r="B1910" i="4"/>
  <c r="J1910" i="4"/>
  <c r="P1910" i="4"/>
  <c r="R1910" i="4"/>
  <c r="C1910" i="4"/>
  <c r="K1910" i="4"/>
  <c r="D1910" i="4"/>
  <c r="L1910" i="4"/>
  <c r="B2088" i="4"/>
  <c r="J2088" i="4"/>
  <c r="P2088" i="4"/>
  <c r="R2088" i="4"/>
  <c r="C2088" i="4"/>
  <c r="K2088" i="4"/>
  <c r="D2088" i="4"/>
  <c r="L2088" i="4"/>
  <c r="M2088" i="4"/>
  <c r="F2088" i="4"/>
  <c r="G2088" i="4"/>
  <c r="O2088" i="4"/>
  <c r="H2088" i="4"/>
  <c r="I2088" i="4"/>
  <c r="Q2088" i="4"/>
  <c r="F2240" i="4"/>
  <c r="G2240" i="4"/>
  <c r="O2240" i="4"/>
  <c r="H2240" i="4"/>
  <c r="I2240" i="4"/>
  <c r="Q2240" i="4"/>
  <c r="B2240" i="4"/>
  <c r="J2240" i="4"/>
  <c r="P2240" i="4"/>
  <c r="R2240" i="4"/>
  <c r="C2240" i="4"/>
  <c r="K2240" i="4"/>
  <c r="D2240" i="4"/>
  <c r="L2240" i="4"/>
  <c r="M2240" i="4"/>
  <c r="C2157" i="4"/>
  <c r="K2157" i="4"/>
  <c r="M2157" i="4"/>
  <c r="F2157" i="4"/>
  <c r="G2157" i="4"/>
  <c r="O2157" i="4"/>
  <c r="H2157" i="4"/>
  <c r="I2157" i="4"/>
  <c r="Q2157" i="4"/>
  <c r="J2157" i="4"/>
  <c r="E2157" i="4"/>
  <c r="L2157" i="4"/>
  <c r="R2157" i="4"/>
  <c r="B2157" i="4"/>
  <c r="D2157" i="4"/>
  <c r="F2084" i="4"/>
  <c r="G2084" i="4"/>
  <c r="O2084" i="4"/>
  <c r="H2084" i="4"/>
  <c r="I2084" i="4"/>
  <c r="Q2084" i="4"/>
  <c r="B2084" i="4"/>
  <c r="J2084" i="4"/>
  <c r="P2084" i="4"/>
  <c r="R2084" i="4"/>
  <c r="C2084" i="4"/>
  <c r="K2084" i="4"/>
  <c r="D2084" i="4"/>
  <c r="L2084" i="4"/>
  <c r="M2084" i="4"/>
  <c r="H1788" i="4"/>
  <c r="B1788" i="4"/>
  <c r="J1788" i="4"/>
  <c r="P1788" i="4"/>
  <c r="R1788" i="4"/>
  <c r="C1788" i="4"/>
  <c r="K1788" i="4"/>
  <c r="D1788" i="4"/>
  <c r="L1788" i="4"/>
  <c r="M1788" i="4"/>
  <c r="G1788" i="4"/>
  <c r="O1788" i="4"/>
  <c r="F1788" i="4"/>
  <c r="I1788" i="4"/>
  <c r="Q1788" i="4"/>
  <c r="F2003" i="4"/>
  <c r="G2003" i="4"/>
  <c r="O2003" i="4"/>
  <c r="H2003" i="4"/>
  <c r="I2003" i="4"/>
  <c r="Q2003" i="4"/>
  <c r="B2003" i="4"/>
  <c r="J2003" i="4"/>
  <c r="P2003" i="4"/>
  <c r="R2003" i="4"/>
  <c r="C2003" i="4"/>
  <c r="K2003" i="4"/>
  <c r="D2003" i="4"/>
  <c r="L2003" i="4"/>
  <c r="M2003" i="4"/>
  <c r="I1954" i="4"/>
  <c r="Q1954" i="4"/>
  <c r="B1954" i="4"/>
  <c r="J1954" i="4"/>
  <c r="P1954" i="4"/>
  <c r="R1954" i="4"/>
  <c r="C1954" i="4"/>
  <c r="K1954" i="4"/>
  <c r="D1954" i="4"/>
  <c r="L1954" i="4"/>
  <c r="M1954" i="4"/>
  <c r="F1954" i="4"/>
  <c r="G1954" i="4"/>
  <c r="O1954" i="4"/>
  <c r="H1954" i="4"/>
  <c r="I1861" i="4"/>
  <c r="Q1861" i="4"/>
  <c r="B1861" i="4"/>
  <c r="J1861" i="4"/>
  <c r="P1861" i="4"/>
  <c r="R1861" i="4"/>
  <c r="C1861" i="4"/>
  <c r="K1861" i="4"/>
  <c r="D1861" i="4"/>
  <c r="L1861" i="4"/>
  <c r="M1861" i="4"/>
  <c r="F1861" i="4"/>
  <c r="G1861" i="4"/>
  <c r="H1861" i="4"/>
  <c r="O1861" i="4"/>
  <c r="M1725" i="4"/>
  <c r="F1725" i="4"/>
  <c r="G1725" i="4"/>
  <c r="O1725" i="4"/>
  <c r="H1725" i="4"/>
  <c r="I1725" i="4"/>
  <c r="Q1725" i="4"/>
  <c r="B1725" i="4"/>
  <c r="J1725" i="4"/>
  <c r="P1725" i="4"/>
  <c r="R1725" i="4"/>
  <c r="C1725" i="4"/>
  <c r="K1725" i="4"/>
  <c r="D1725" i="4"/>
  <c r="L1725" i="4"/>
  <c r="I1721" i="4"/>
  <c r="Q1721" i="4"/>
  <c r="B1721" i="4"/>
  <c r="J1721" i="4"/>
  <c r="P1721" i="4"/>
  <c r="R1721" i="4"/>
  <c r="C1721" i="4"/>
  <c r="K1721" i="4"/>
  <c r="D1721" i="4"/>
  <c r="L1721" i="4"/>
  <c r="M1721" i="4"/>
  <c r="F1721" i="4"/>
  <c r="G1721" i="4"/>
  <c r="O1721" i="4"/>
  <c r="H1721" i="4"/>
  <c r="H1667" i="4"/>
  <c r="I1667" i="4"/>
  <c r="Q1667" i="4"/>
  <c r="B1667" i="4"/>
  <c r="J1667" i="4"/>
  <c r="P1667" i="4"/>
  <c r="R1667" i="4"/>
  <c r="C1667" i="4"/>
  <c r="K1667" i="4"/>
  <c r="D1667" i="4"/>
  <c r="L1667" i="4"/>
  <c r="M1667" i="4"/>
  <c r="F1667" i="4"/>
  <c r="G1667" i="4"/>
  <c r="O1667" i="4"/>
  <c r="H1538" i="4"/>
  <c r="B1538" i="4"/>
  <c r="J1538" i="4"/>
  <c r="P1538" i="4"/>
  <c r="R1538" i="4"/>
  <c r="C1538" i="4"/>
  <c r="K1538" i="4"/>
  <c r="M1538" i="4"/>
  <c r="F1538" i="4"/>
  <c r="G1538" i="4"/>
  <c r="O1538" i="4"/>
  <c r="D1538" i="4"/>
  <c r="I1538" i="4"/>
  <c r="L1538" i="4"/>
  <c r="Q1538" i="4"/>
  <c r="D1476" i="4"/>
  <c r="L1476" i="4"/>
  <c r="F1476" i="4"/>
  <c r="G1476" i="4"/>
  <c r="Q1476" i="4"/>
  <c r="H1476" i="4"/>
  <c r="R1476" i="4"/>
  <c r="I1476" i="4"/>
  <c r="J1476" i="4"/>
  <c r="P1476" i="4"/>
  <c r="K1476" i="4"/>
  <c r="B1476" i="4"/>
  <c r="M1476" i="4"/>
  <c r="C1476" i="4"/>
  <c r="O1476" i="4"/>
  <c r="M1466" i="4"/>
  <c r="F1466" i="4"/>
  <c r="G1466" i="4"/>
  <c r="O1466" i="4"/>
  <c r="H1466" i="4"/>
  <c r="I1466" i="4"/>
  <c r="Q1466" i="4"/>
  <c r="B1466" i="4"/>
  <c r="J1466" i="4"/>
  <c r="P1466" i="4"/>
  <c r="R1466" i="4"/>
  <c r="C1466" i="4"/>
  <c r="K1466" i="4"/>
  <c r="D1466" i="4"/>
  <c r="L1466" i="4"/>
  <c r="M1387" i="4"/>
  <c r="G1387" i="4"/>
  <c r="O1387" i="4"/>
  <c r="H1387" i="4"/>
  <c r="I1387" i="4"/>
  <c r="Q1387" i="4"/>
  <c r="B1387" i="4"/>
  <c r="J1387" i="4"/>
  <c r="P1387" i="4"/>
  <c r="R1387" i="4"/>
  <c r="C1387" i="4"/>
  <c r="K1387" i="4"/>
  <c r="D1387" i="4"/>
  <c r="F1387" i="4"/>
  <c r="L1387" i="4"/>
  <c r="I1339" i="4"/>
  <c r="Q1339" i="4"/>
  <c r="B1339" i="4"/>
  <c r="J1339" i="4"/>
  <c r="P1339" i="4"/>
  <c r="R1339" i="4"/>
  <c r="D1339" i="4"/>
  <c r="L1339" i="4"/>
  <c r="M1339" i="4"/>
  <c r="F1339" i="4"/>
  <c r="G1339" i="4"/>
  <c r="O1339" i="4"/>
  <c r="H1339" i="4"/>
  <c r="K1339" i="4"/>
  <c r="C1339" i="4"/>
  <c r="H1232" i="4"/>
  <c r="B1232" i="4"/>
  <c r="J1232" i="4"/>
  <c r="P1232" i="4"/>
  <c r="R1232" i="4"/>
  <c r="O1232" i="4"/>
  <c r="F1232" i="4"/>
  <c r="Q1232" i="4"/>
  <c r="G1232" i="4"/>
  <c r="I1232" i="4"/>
  <c r="K1232" i="4"/>
  <c r="L1232" i="4"/>
  <c r="C1232" i="4"/>
  <c r="M1232" i="4"/>
  <c r="D1232" i="4"/>
  <c r="I1222" i="4"/>
  <c r="Q1222" i="4"/>
  <c r="C1222" i="4"/>
  <c r="K1222" i="4"/>
  <c r="D1222" i="4"/>
  <c r="L1222" i="4"/>
  <c r="M1222" i="4"/>
  <c r="F1222" i="4"/>
  <c r="H1222" i="4"/>
  <c r="B1222" i="4"/>
  <c r="G1222" i="4"/>
  <c r="J1222" i="4"/>
  <c r="P1222" i="4"/>
  <c r="O1222" i="4"/>
  <c r="R1222" i="4"/>
  <c r="C1081" i="4"/>
  <c r="K1081" i="4"/>
  <c r="B1081" i="4"/>
  <c r="L1081" i="4"/>
  <c r="D1081" i="4"/>
  <c r="M1081" i="4"/>
  <c r="F1081" i="4"/>
  <c r="O1081" i="4"/>
  <c r="G1081" i="4"/>
  <c r="H1081" i="4"/>
  <c r="Q1081" i="4"/>
  <c r="I1081" i="4"/>
  <c r="R1081" i="4"/>
  <c r="J1081" i="4"/>
  <c r="P1081" i="4"/>
  <c r="F1060" i="4"/>
  <c r="G1060" i="4"/>
  <c r="O1060" i="4"/>
  <c r="H1060" i="4"/>
  <c r="I1060" i="4"/>
  <c r="Q1060" i="4"/>
  <c r="C1060" i="4"/>
  <c r="K1060" i="4"/>
  <c r="D1060" i="4"/>
  <c r="L1060" i="4"/>
  <c r="J1060" i="4"/>
  <c r="P1060" i="4"/>
  <c r="M1060" i="4"/>
  <c r="R1060" i="4"/>
  <c r="B1060" i="4"/>
  <c r="U383" i="4"/>
  <c r="H297" i="4"/>
  <c r="Q297" i="4"/>
  <c r="B244" i="4"/>
  <c r="G244" i="4"/>
  <c r="F653" i="4"/>
  <c r="I653" i="4"/>
  <c r="I79" i="4"/>
  <c r="R79" i="4"/>
  <c r="L423" i="4"/>
  <c r="AE423" i="4"/>
  <c r="D423" i="4"/>
  <c r="L134" i="4"/>
  <c r="Q134" i="4"/>
  <c r="K113" i="4"/>
  <c r="AD112" i="4"/>
  <c r="Q113" i="4"/>
  <c r="C625" i="4"/>
  <c r="L625" i="4"/>
  <c r="AE625" i="4"/>
  <c r="I138" i="4"/>
  <c r="Q138" i="4"/>
  <c r="F650" i="4"/>
  <c r="Y650" i="4"/>
  <c r="B491" i="4"/>
  <c r="F491" i="4"/>
  <c r="B597" i="4"/>
  <c r="K597" i="4"/>
  <c r="AD597" i="4"/>
  <c r="G46" i="4"/>
  <c r="G622" i="4"/>
  <c r="R622" i="4"/>
  <c r="C535" i="4"/>
  <c r="V534" i="4"/>
  <c r="B535" i="4"/>
  <c r="U534" i="4"/>
  <c r="O535" i="4"/>
  <c r="AH534" i="4"/>
  <c r="M729" i="4"/>
  <c r="AF729" i="4"/>
  <c r="L731" i="4"/>
  <c r="K731" i="4"/>
  <c r="AD730" i="4"/>
  <c r="M709" i="4"/>
  <c r="AF709" i="4"/>
  <c r="D571" i="4"/>
  <c r="R571" i="4"/>
  <c r="C574" i="4"/>
  <c r="L574" i="4"/>
  <c r="O574" i="4"/>
  <c r="M301" i="4"/>
  <c r="Q301" i="4"/>
  <c r="AJ300" i="4"/>
  <c r="I239" i="4"/>
  <c r="J239" i="4"/>
  <c r="P239" i="4"/>
  <c r="H313" i="4"/>
  <c r="M313" i="4"/>
  <c r="AF312" i="4"/>
  <c r="I402" i="4"/>
  <c r="K402" i="4"/>
  <c r="AD401" i="4"/>
  <c r="H466" i="4"/>
  <c r="D466" i="4"/>
  <c r="W466" i="4"/>
  <c r="K243" i="4"/>
  <c r="D307" i="4"/>
  <c r="M260" i="4"/>
  <c r="AF259" i="4"/>
  <c r="H324" i="4"/>
  <c r="I324" i="4"/>
  <c r="O93" i="4"/>
  <c r="G157" i="4"/>
  <c r="Z157" i="4"/>
  <c r="C605" i="4"/>
  <c r="R605" i="4"/>
  <c r="D54" i="4"/>
  <c r="Q54" i="4"/>
  <c r="M630" i="4"/>
  <c r="O630" i="4"/>
  <c r="H479" i="4"/>
  <c r="Q479" i="4"/>
  <c r="F576" i="4"/>
  <c r="D576" i="4"/>
  <c r="Q576" i="4"/>
  <c r="G80" i="4"/>
  <c r="K80" i="4"/>
  <c r="K726" i="4"/>
  <c r="AD726" i="4"/>
  <c r="J726" i="4"/>
  <c r="C513" i="4"/>
  <c r="C218" i="4"/>
  <c r="G218" i="4"/>
  <c r="O218" i="4"/>
  <c r="D59" i="4"/>
  <c r="Q59" i="4"/>
  <c r="M128" i="4"/>
  <c r="J128" i="4"/>
  <c r="P128" i="4"/>
  <c r="F354" i="4"/>
  <c r="R354" i="4"/>
  <c r="G468" i="4"/>
  <c r="Z467" i="4"/>
  <c r="J736" i="4"/>
  <c r="O736" i="4"/>
  <c r="AH735" i="4"/>
  <c r="M953" i="4"/>
  <c r="I953" i="4"/>
  <c r="AB952" i="4"/>
  <c r="D1019" i="4"/>
  <c r="Q1019" i="4"/>
  <c r="L907" i="4"/>
  <c r="J951" i="4"/>
  <c r="P951" i="4"/>
  <c r="AI951" i="4"/>
  <c r="G951" i="4"/>
  <c r="G822" i="4"/>
  <c r="Z821" i="4"/>
  <c r="R822" i="4"/>
  <c r="R842" i="4"/>
  <c r="D842" i="4"/>
  <c r="J989" i="4"/>
  <c r="P989" i="4"/>
  <c r="H813" i="4"/>
  <c r="M813" i="4"/>
  <c r="D911" i="4"/>
  <c r="Q911" i="4"/>
  <c r="D957" i="4"/>
  <c r="F957" i="4"/>
  <c r="D1027" i="4"/>
  <c r="I1027" i="4"/>
  <c r="J912" i="4"/>
  <c r="P912" i="4"/>
  <c r="C912" i="4"/>
  <c r="H955" i="4"/>
  <c r="G901" i="4"/>
  <c r="R853" i="4"/>
  <c r="O853" i="4"/>
  <c r="H996" i="4"/>
  <c r="O818" i="4"/>
  <c r="K818" i="4"/>
  <c r="B808" i="4"/>
  <c r="L808" i="4"/>
  <c r="G843" i="4"/>
  <c r="J858" i="4"/>
  <c r="P858" i="4"/>
  <c r="I986" i="4"/>
  <c r="H986" i="4"/>
  <c r="J1044" i="4"/>
  <c r="P1044" i="4"/>
  <c r="H1044" i="4"/>
  <c r="B1044" i="4"/>
  <c r="M982" i="4"/>
  <c r="B982" i="4"/>
  <c r="I1036" i="4"/>
  <c r="L1036" i="4"/>
  <c r="G837" i="4"/>
  <c r="F897" i="4"/>
  <c r="B1038" i="4"/>
  <c r="K1038" i="4"/>
  <c r="K997" i="4"/>
  <c r="I880" i="4"/>
  <c r="D880" i="4"/>
  <c r="R926" i="4"/>
  <c r="F926" i="4"/>
  <c r="I926" i="4"/>
  <c r="K1013" i="4"/>
  <c r="G854" i="4"/>
  <c r="F854" i="4"/>
  <c r="L934" i="4"/>
  <c r="I934" i="4"/>
  <c r="D946" i="4"/>
  <c r="O946" i="4"/>
  <c r="F891" i="4"/>
  <c r="F1029" i="4"/>
  <c r="I1029" i="4"/>
  <c r="H943" i="4"/>
  <c r="L943" i="4"/>
  <c r="AE943" i="4"/>
  <c r="Q904" i="4"/>
  <c r="R966" i="4"/>
  <c r="F966" i="4"/>
  <c r="L1049" i="4"/>
  <c r="R1049" i="4"/>
  <c r="H868" i="4"/>
  <c r="B868" i="4"/>
  <c r="Q1007" i="4"/>
  <c r="C919" i="4"/>
  <c r="J919" i="4"/>
  <c r="H1048" i="4"/>
  <c r="D1048" i="4"/>
  <c r="R1046" i="4"/>
  <c r="M1046" i="4"/>
  <c r="AF1046" i="4"/>
  <c r="K908" i="4"/>
  <c r="B908" i="4"/>
  <c r="H976" i="4"/>
  <c r="L865" i="4"/>
  <c r="G865" i="4"/>
  <c r="J812" i="4"/>
  <c r="P812" i="4"/>
  <c r="D892" i="4"/>
  <c r="B892" i="4"/>
  <c r="L1022" i="4"/>
  <c r="Q1022" i="4"/>
  <c r="L819" i="4"/>
  <c r="I846" i="4"/>
  <c r="M817" i="4"/>
  <c r="C820" i="4"/>
  <c r="V820" i="4"/>
  <c r="F820" i="4"/>
  <c r="R839" i="4"/>
  <c r="R805" i="4"/>
  <c r="M805" i="4"/>
  <c r="R823" i="4"/>
  <c r="Q823" i="4"/>
  <c r="L910" i="4"/>
  <c r="K910" i="4"/>
  <c r="D994" i="4"/>
  <c r="J994" i="4"/>
  <c r="P994" i="4"/>
  <c r="L826" i="4"/>
  <c r="G826" i="4"/>
  <c r="K898" i="4"/>
  <c r="F898" i="4"/>
  <c r="G993" i="4"/>
  <c r="I993" i="4"/>
  <c r="L875" i="4"/>
  <c r="B875" i="4"/>
  <c r="F2232" i="4"/>
  <c r="G2232" i="4"/>
  <c r="O2232" i="4"/>
  <c r="H2232" i="4"/>
  <c r="I2232" i="4"/>
  <c r="Q2232" i="4"/>
  <c r="B2232" i="4"/>
  <c r="J2232" i="4"/>
  <c r="P2232" i="4"/>
  <c r="R2232" i="4"/>
  <c r="C2232" i="4"/>
  <c r="K2232" i="4"/>
  <c r="D2232" i="4"/>
  <c r="L2232" i="4"/>
  <c r="M2232" i="4"/>
  <c r="I1853" i="4"/>
  <c r="Q1853" i="4"/>
  <c r="B1853" i="4"/>
  <c r="J1853" i="4"/>
  <c r="R1853" i="4"/>
  <c r="C1853" i="4"/>
  <c r="K1853" i="4"/>
  <c r="D1853" i="4"/>
  <c r="L1853" i="4"/>
  <c r="M1853" i="4"/>
  <c r="F1853" i="4"/>
  <c r="G1853" i="4"/>
  <c r="H1853" i="4"/>
  <c r="O1853" i="4"/>
  <c r="H1577" i="4"/>
  <c r="B1577" i="4"/>
  <c r="J1577" i="4"/>
  <c r="P1577" i="4"/>
  <c r="R1577" i="4"/>
  <c r="F1577" i="4"/>
  <c r="Q1577" i="4"/>
  <c r="G1577" i="4"/>
  <c r="I1577" i="4"/>
  <c r="K1577" i="4"/>
  <c r="L1577" i="4"/>
  <c r="C1577" i="4"/>
  <c r="M1577" i="4"/>
  <c r="D1577" i="4"/>
  <c r="O1577" i="4"/>
  <c r="H1425" i="4"/>
  <c r="I1425" i="4"/>
  <c r="Q1425" i="4"/>
  <c r="B1425" i="4"/>
  <c r="J1425" i="4"/>
  <c r="P1425" i="4"/>
  <c r="R1425" i="4"/>
  <c r="C1425" i="4"/>
  <c r="K1425" i="4"/>
  <c r="D1425" i="4"/>
  <c r="L1425" i="4"/>
  <c r="M1425" i="4"/>
  <c r="F1425" i="4"/>
  <c r="G1425" i="4"/>
  <c r="O1425" i="4"/>
  <c r="I1299" i="4"/>
  <c r="Q1299" i="4"/>
  <c r="B1299" i="4"/>
  <c r="J1299" i="4"/>
  <c r="P1299" i="4"/>
  <c r="R1299" i="4"/>
  <c r="C1299" i="4"/>
  <c r="K1299" i="4"/>
  <c r="D1299" i="4"/>
  <c r="L1299" i="4"/>
  <c r="F1299" i="4"/>
  <c r="G1299" i="4"/>
  <c r="O1299" i="4"/>
  <c r="H1299" i="4"/>
  <c r="M1299" i="4"/>
  <c r="H1175" i="4"/>
  <c r="I1175" i="4"/>
  <c r="Q1175" i="4"/>
  <c r="B1175" i="4"/>
  <c r="J1175" i="4"/>
  <c r="P1175" i="4"/>
  <c r="R1175" i="4"/>
  <c r="D1175" i="4"/>
  <c r="L1175" i="4"/>
  <c r="M1175" i="4"/>
  <c r="F1175" i="4"/>
  <c r="G1175" i="4"/>
  <c r="C1175" i="4"/>
  <c r="K1175" i="4"/>
  <c r="O1175" i="4"/>
  <c r="M2251" i="4"/>
  <c r="F2251" i="4"/>
  <c r="G2251" i="4"/>
  <c r="H2251" i="4"/>
  <c r="I2251" i="4"/>
  <c r="Q2251" i="4"/>
  <c r="B2251" i="4"/>
  <c r="J2251" i="4"/>
  <c r="P2251" i="4"/>
  <c r="R2251" i="4"/>
  <c r="O2251" i="4"/>
  <c r="C2251" i="4"/>
  <c r="K2251" i="4"/>
  <c r="D2251" i="4"/>
  <c r="L2251" i="4"/>
  <c r="B2112" i="4"/>
  <c r="J2112" i="4"/>
  <c r="P2112" i="4"/>
  <c r="R2112" i="4"/>
  <c r="C2112" i="4"/>
  <c r="K2112" i="4"/>
  <c r="D2112" i="4"/>
  <c r="L2112" i="4"/>
  <c r="M2112" i="4"/>
  <c r="F2112" i="4"/>
  <c r="G2112" i="4"/>
  <c r="O2112" i="4"/>
  <c r="H2112" i="4"/>
  <c r="I2112" i="4"/>
  <c r="Q2112" i="4"/>
  <c r="M2039" i="4"/>
  <c r="F2039" i="4"/>
  <c r="G2039" i="4"/>
  <c r="O2039" i="4"/>
  <c r="H2039" i="4"/>
  <c r="I2039" i="4"/>
  <c r="Q2039" i="4"/>
  <c r="B2039" i="4"/>
  <c r="J2039" i="4"/>
  <c r="P2039" i="4"/>
  <c r="R2039" i="4"/>
  <c r="C2039" i="4"/>
  <c r="K2039" i="4"/>
  <c r="D2039" i="4"/>
  <c r="L2039" i="4"/>
  <c r="I2075" i="4"/>
  <c r="Q2075" i="4"/>
  <c r="B2075" i="4"/>
  <c r="J2075" i="4"/>
  <c r="R2075" i="4"/>
  <c r="C2075" i="4"/>
  <c r="K2075" i="4"/>
  <c r="D2075" i="4"/>
  <c r="L2075" i="4"/>
  <c r="M2075" i="4"/>
  <c r="F2075" i="4"/>
  <c r="G2075" i="4"/>
  <c r="O2075" i="4"/>
  <c r="H2075" i="4"/>
  <c r="M1966" i="4"/>
  <c r="F1966" i="4"/>
  <c r="G1966" i="4"/>
  <c r="O1966" i="4"/>
  <c r="H1966" i="4"/>
  <c r="I1966" i="4"/>
  <c r="Q1966" i="4"/>
  <c r="B1966" i="4"/>
  <c r="J1966" i="4"/>
  <c r="P1966" i="4"/>
  <c r="R1966" i="4"/>
  <c r="C1966" i="4"/>
  <c r="K1966" i="4"/>
  <c r="D1966" i="4"/>
  <c r="L1966" i="4"/>
  <c r="H1917" i="4"/>
  <c r="I1917" i="4"/>
  <c r="Q1917" i="4"/>
  <c r="B1917" i="4"/>
  <c r="J1917" i="4"/>
  <c r="P1917" i="4"/>
  <c r="R1917" i="4"/>
  <c r="C1917" i="4"/>
  <c r="K1917" i="4"/>
  <c r="D1917" i="4"/>
  <c r="L1917" i="4"/>
  <c r="M1917" i="4"/>
  <c r="F1917" i="4"/>
  <c r="G1917" i="4"/>
  <c r="O1917" i="4"/>
  <c r="C1771" i="4"/>
  <c r="K1771" i="4"/>
  <c r="M1771" i="4"/>
  <c r="F1771" i="4"/>
  <c r="G1771" i="4"/>
  <c r="O1771" i="4"/>
  <c r="H1771" i="4"/>
  <c r="B1771" i="4"/>
  <c r="J1771" i="4"/>
  <c r="P1771" i="4"/>
  <c r="R1771" i="4"/>
  <c r="D1771" i="4"/>
  <c r="I1771" i="4"/>
  <c r="L1771" i="4"/>
  <c r="Q1771" i="4"/>
  <c r="D1728" i="4"/>
  <c r="L1728" i="4"/>
  <c r="M1728" i="4"/>
  <c r="F1728" i="4"/>
  <c r="G1728" i="4"/>
  <c r="O1728" i="4"/>
  <c r="H1728" i="4"/>
  <c r="I1728" i="4"/>
  <c r="Q1728" i="4"/>
  <c r="B1728" i="4"/>
  <c r="J1728" i="4"/>
  <c r="P1728" i="4"/>
  <c r="R1728" i="4"/>
  <c r="C1728" i="4"/>
  <c r="K1728" i="4"/>
  <c r="I1833" i="4"/>
  <c r="Q1833" i="4"/>
  <c r="C1833" i="4"/>
  <c r="K1833" i="4"/>
  <c r="D1833" i="4"/>
  <c r="L1833" i="4"/>
  <c r="F1833" i="4"/>
  <c r="H1833" i="4"/>
  <c r="G1833" i="4"/>
  <c r="J1833" i="4"/>
  <c r="P1833" i="4"/>
  <c r="M1833" i="4"/>
  <c r="O1833" i="4"/>
  <c r="R1833" i="4"/>
  <c r="B1833" i="4"/>
  <c r="F1641" i="4"/>
  <c r="G1641" i="4"/>
  <c r="O1641" i="4"/>
  <c r="H1641" i="4"/>
  <c r="I1641" i="4"/>
  <c r="Q1641" i="4"/>
  <c r="B1641" i="4"/>
  <c r="J1641" i="4"/>
  <c r="P1641" i="4"/>
  <c r="R1641" i="4"/>
  <c r="C1641" i="4"/>
  <c r="K1641" i="4"/>
  <c r="D1641" i="4"/>
  <c r="L1641" i="4"/>
  <c r="M1641" i="4"/>
  <c r="M1570" i="4"/>
  <c r="G1570" i="4"/>
  <c r="O1570" i="4"/>
  <c r="F1570" i="4"/>
  <c r="Q1570" i="4"/>
  <c r="H1570" i="4"/>
  <c r="R1570" i="4"/>
  <c r="I1570" i="4"/>
  <c r="J1570" i="4"/>
  <c r="P1570" i="4"/>
  <c r="K1570" i="4"/>
  <c r="B1570" i="4"/>
  <c r="L1570" i="4"/>
  <c r="C1570" i="4"/>
  <c r="D1570" i="4"/>
  <c r="D1534" i="4"/>
  <c r="L1534" i="4"/>
  <c r="F1534" i="4"/>
  <c r="G1534" i="4"/>
  <c r="O1534" i="4"/>
  <c r="I1534" i="4"/>
  <c r="Q1534" i="4"/>
  <c r="B1534" i="4"/>
  <c r="J1534" i="4"/>
  <c r="E1534" i="4"/>
  <c r="R1534" i="4"/>
  <c r="C1534" i="4"/>
  <c r="K1534" i="4"/>
  <c r="H1534" i="4"/>
  <c r="M1534" i="4"/>
  <c r="D1418" i="4"/>
  <c r="L1418" i="4"/>
  <c r="F1418" i="4"/>
  <c r="C1418" i="4"/>
  <c r="O1418" i="4"/>
  <c r="G1418" i="4"/>
  <c r="Q1418" i="4"/>
  <c r="H1418" i="4"/>
  <c r="R1418" i="4"/>
  <c r="I1418" i="4"/>
  <c r="J1418" i="4"/>
  <c r="P1418" i="4"/>
  <c r="K1418" i="4"/>
  <c r="B1418" i="4"/>
  <c r="M1418" i="4"/>
  <c r="G1401" i="4"/>
  <c r="O1401" i="4"/>
  <c r="I1401" i="4"/>
  <c r="Q1401" i="4"/>
  <c r="B1401" i="4"/>
  <c r="L1401" i="4"/>
  <c r="C1401" i="4"/>
  <c r="M1401" i="4"/>
  <c r="D1401" i="4"/>
  <c r="F1401" i="4"/>
  <c r="R1401" i="4"/>
  <c r="H1401" i="4"/>
  <c r="J1401" i="4"/>
  <c r="P1401" i="4"/>
  <c r="K1401" i="4"/>
  <c r="I1356" i="4"/>
  <c r="Q1356" i="4"/>
  <c r="D1356" i="4"/>
  <c r="L1356" i="4"/>
  <c r="C1356" i="4"/>
  <c r="O1356" i="4"/>
  <c r="F1356" i="4"/>
  <c r="G1356" i="4"/>
  <c r="R1356" i="4"/>
  <c r="H1356" i="4"/>
  <c r="J1356" i="4"/>
  <c r="P1356" i="4"/>
  <c r="K1356" i="4"/>
  <c r="B1356" i="4"/>
  <c r="M1356" i="4"/>
  <c r="M1233" i="4"/>
  <c r="G1233" i="4"/>
  <c r="O1233" i="4"/>
  <c r="B1233" i="4"/>
  <c r="L1233" i="4"/>
  <c r="C1233" i="4"/>
  <c r="D1233" i="4"/>
  <c r="F1233" i="4"/>
  <c r="Q1233" i="4"/>
  <c r="H1233" i="4"/>
  <c r="R1233" i="4"/>
  <c r="I1233" i="4"/>
  <c r="J1233" i="4"/>
  <c r="N1233" i="4"/>
  <c r="K1233" i="4"/>
  <c r="F1215" i="4"/>
  <c r="H1215" i="4"/>
  <c r="I1215" i="4"/>
  <c r="Q1215" i="4"/>
  <c r="B1215" i="4"/>
  <c r="J1215" i="4"/>
  <c r="P1215" i="4"/>
  <c r="R1215" i="4"/>
  <c r="C1215" i="4"/>
  <c r="K1215" i="4"/>
  <c r="M1215" i="4"/>
  <c r="L1215" i="4"/>
  <c r="O1215" i="4"/>
  <c r="D1215" i="4"/>
  <c r="G1215" i="4"/>
  <c r="H1124" i="4"/>
  <c r="B1124" i="4"/>
  <c r="J1124" i="4"/>
  <c r="P1124" i="4"/>
  <c r="R1124" i="4"/>
  <c r="C1124" i="4"/>
  <c r="K1124" i="4"/>
  <c r="D1124" i="4"/>
  <c r="L1124" i="4"/>
  <c r="F1124" i="4"/>
  <c r="O1124" i="4"/>
  <c r="Q1124" i="4"/>
  <c r="I1124" i="4"/>
  <c r="M1124" i="4"/>
  <c r="G1124" i="4"/>
  <c r="B1056" i="4"/>
  <c r="J1056" i="4"/>
  <c r="P1056" i="4"/>
  <c r="R1056" i="4"/>
  <c r="C1056" i="4"/>
  <c r="K1056" i="4"/>
  <c r="D1056" i="4"/>
  <c r="L1056" i="4"/>
  <c r="M1056" i="4"/>
  <c r="G1056" i="4"/>
  <c r="O1056" i="4"/>
  <c r="H1056" i="4"/>
  <c r="I1056" i="4"/>
  <c r="Q1056" i="4"/>
  <c r="F1056" i="4"/>
  <c r="H2070" i="4"/>
  <c r="I2070" i="4"/>
  <c r="Q2070" i="4"/>
  <c r="B2070" i="4"/>
  <c r="J2070" i="4"/>
  <c r="E2070" i="4"/>
  <c r="R2070" i="4"/>
  <c r="C2070" i="4"/>
  <c r="K2070" i="4"/>
  <c r="D2070" i="4"/>
  <c r="L2070" i="4"/>
  <c r="M2070" i="4"/>
  <c r="F2070" i="4"/>
  <c r="G2070" i="4"/>
  <c r="O2070" i="4"/>
  <c r="G1743" i="4"/>
  <c r="O1743" i="4"/>
  <c r="H1743" i="4"/>
  <c r="I1743" i="4"/>
  <c r="Q1743" i="4"/>
  <c r="B1743" i="4"/>
  <c r="J1743" i="4"/>
  <c r="P1743" i="4"/>
  <c r="R1743" i="4"/>
  <c r="C1743" i="4"/>
  <c r="K1743" i="4"/>
  <c r="D1743" i="4"/>
  <c r="L1743" i="4"/>
  <c r="M1743" i="4"/>
  <c r="F1743" i="4"/>
  <c r="C2166" i="4"/>
  <c r="K2166" i="4"/>
  <c r="D2166" i="4"/>
  <c r="L2166" i="4"/>
  <c r="M2166" i="4"/>
  <c r="F2166" i="4"/>
  <c r="O2166" i="4"/>
  <c r="Q2166" i="4"/>
  <c r="B2166" i="4"/>
  <c r="R2166" i="4"/>
  <c r="G2166" i="4"/>
  <c r="H2166" i="4"/>
  <c r="I2166" i="4"/>
  <c r="J2166" i="4"/>
  <c r="P2166" i="4"/>
  <c r="D2074" i="4"/>
  <c r="L2074" i="4"/>
  <c r="M2074" i="4"/>
  <c r="F2074" i="4"/>
  <c r="G2074" i="4"/>
  <c r="O2074" i="4"/>
  <c r="H2074" i="4"/>
  <c r="I2074" i="4"/>
  <c r="Q2074" i="4"/>
  <c r="B2074" i="4"/>
  <c r="J2074" i="4"/>
  <c r="P2074" i="4"/>
  <c r="R2074" i="4"/>
  <c r="C2074" i="4"/>
  <c r="K2074" i="4"/>
  <c r="H2118" i="4"/>
  <c r="I2118" i="4"/>
  <c r="Q2118" i="4"/>
  <c r="B2118" i="4"/>
  <c r="J2118" i="4"/>
  <c r="P2118" i="4"/>
  <c r="R2118" i="4"/>
  <c r="C2118" i="4"/>
  <c r="K2118" i="4"/>
  <c r="D2118" i="4"/>
  <c r="L2118" i="4"/>
  <c r="M2118" i="4"/>
  <c r="F2118" i="4"/>
  <c r="G2118" i="4"/>
  <c r="O2118" i="4"/>
  <c r="D1993" i="4"/>
  <c r="L1993" i="4"/>
  <c r="M1993" i="4"/>
  <c r="F1993" i="4"/>
  <c r="G1993" i="4"/>
  <c r="O1993" i="4"/>
  <c r="H1993" i="4"/>
  <c r="I1993" i="4"/>
  <c r="Q1993" i="4"/>
  <c r="B1993" i="4"/>
  <c r="J1993" i="4"/>
  <c r="P1993" i="4"/>
  <c r="R1993" i="4"/>
  <c r="K1993" i="4"/>
  <c r="C1993" i="4"/>
  <c r="G1952" i="4"/>
  <c r="O1952" i="4"/>
  <c r="H1952" i="4"/>
  <c r="I1952" i="4"/>
  <c r="Q1952" i="4"/>
  <c r="B1952" i="4"/>
  <c r="J1952" i="4"/>
  <c r="P1952" i="4"/>
  <c r="R1952" i="4"/>
  <c r="C1952" i="4"/>
  <c r="K1952" i="4"/>
  <c r="D1952" i="4"/>
  <c r="L1952" i="4"/>
  <c r="M1952" i="4"/>
  <c r="F1952" i="4"/>
  <c r="H1820" i="4"/>
  <c r="B1820" i="4"/>
  <c r="J1820" i="4"/>
  <c r="P1820" i="4"/>
  <c r="R1820" i="4"/>
  <c r="C1820" i="4"/>
  <c r="K1820" i="4"/>
  <c r="M1820" i="4"/>
  <c r="G1820" i="4"/>
  <c r="O1820" i="4"/>
  <c r="L1820" i="4"/>
  <c r="Q1820" i="4"/>
  <c r="D1820" i="4"/>
  <c r="I1820" i="4"/>
  <c r="F1820" i="4"/>
  <c r="C1747" i="4"/>
  <c r="K1747" i="4"/>
  <c r="D1747" i="4"/>
  <c r="L1747" i="4"/>
  <c r="M1747" i="4"/>
  <c r="F1747" i="4"/>
  <c r="G1747" i="4"/>
  <c r="O1747" i="4"/>
  <c r="H1747" i="4"/>
  <c r="I1747" i="4"/>
  <c r="Q1747" i="4"/>
  <c r="B1747" i="4"/>
  <c r="J1747" i="4"/>
  <c r="E1747" i="4"/>
  <c r="R1747" i="4"/>
  <c r="G1791" i="4"/>
  <c r="O1791" i="4"/>
  <c r="I1791" i="4"/>
  <c r="Q1791" i="4"/>
  <c r="B1791" i="4"/>
  <c r="J1791" i="4"/>
  <c r="P1791" i="4"/>
  <c r="R1791" i="4"/>
  <c r="C1791" i="4"/>
  <c r="K1791" i="4"/>
  <c r="D1791" i="4"/>
  <c r="L1791" i="4"/>
  <c r="F1791" i="4"/>
  <c r="H1791" i="4"/>
  <c r="M1791" i="4"/>
  <c r="D1687" i="4"/>
  <c r="L1687" i="4"/>
  <c r="H1687" i="4"/>
  <c r="I1687" i="4"/>
  <c r="Q1687" i="4"/>
  <c r="C1687" i="4"/>
  <c r="K1687" i="4"/>
  <c r="J1687" i="4"/>
  <c r="P1687" i="4"/>
  <c r="M1687" i="4"/>
  <c r="O1687" i="4"/>
  <c r="B1687" i="4"/>
  <c r="R1687" i="4"/>
  <c r="F1687" i="4"/>
  <c r="G1687" i="4"/>
  <c r="C1604" i="4"/>
  <c r="K1604" i="4"/>
  <c r="D1604" i="4"/>
  <c r="L1604" i="4"/>
  <c r="M1604" i="4"/>
  <c r="F1604" i="4"/>
  <c r="G1604" i="4"/>
  <c r="O1604" i="4"/>
  <c r="H1604" i="4"/>
  <c r="I1604" i="4"/>
  <c r="Q1604" i="4"/>
  <c r="B1604" i="4"/>
  <c r="J1604" i="4"/>
  <c r="P1604" i="4"/>
  <c r="R1604" i="4"/>
  <c r="G1556" i="4"/>
  <c r="O1556" i="4"/>
  <c r="I1556" i="4"/>
  <c r="Q1556" i="4"/>
  <c r="F1556" i="4"/>
  <c r="R1556" i="4"/>
  <c r="H1556" i="4"/>
  <c r="J1556" i="4"/>
  <c r="P1556" i="4"/>
  <c r="K1556" i="4"/>
  <c r="B1556" i="4"/>
  <c r="L1556" i="4"/>
  <c r="C1556" i="4"/>
  <c r="M1556" i="4"/>
  <c r="D1556" i="4"/>
  <c r="I1519" i="4"/>
  <c r="Q1519" i="4"/>
  <c r="C1519" i="4"/>
  <c r="K1519" i="4"/>
  <c r="D1519" i="4"/>
  <c r="L1519" i="4"/>
  <c r="M1519" i="4"/>
  <c r="F1519" i="4"/>
  <c r="G1519" i="4"/>
  <c r="O1519" i="4"/>
  <c r="H1519" i="4"/>
  <c r="B1519" i="4"/>
  <c r="J1519" i="4"/>
  <c r="P1519" i="4"/>
  <c r="R1519" i="4"/>
  <c r="D1402" i="4"/>
  <c r="L1402" i="4"/>
  <c r="F1402" i="4"/>
  <c r="I1402" i="4"/>
  <c r="J1402" i="4"/>
  <c r="P1402" i="4"/>
  <c r="K1402" i="4"/>
  <c r="B1402" i="4"/>
  <c r="M1402" i="4"/>
  <c r="C1402" i="4"/>
  <c r="O1402" i="4"/>
  <c r="G1402" i="4"/>
  <c r="Q1402" i="4"/>
  <c r="H1402" i="4"/>
  <c r="R1402" i="4"/>
  <c r="H1375" i="4"/>
  <c r="I1375" i="4"/>
  <c r="Q1375" i="4"/>
  <c r="B1375" i="4"/>
  <c r="J1375" i="4"/>
  <c r="P1375" i="4"/>
  <c r="R1375" i="4"/>
  <c r="C1375" i="4"/>
  <c r="K1375" i="4"/>
  <c r="D1375" i="4"/>
  <c r="L1375" i="4"/>
  <c r="M1375" i="4"/>
  <c r="F1375" i="4"/>
  <c r="G1375" i="4"/>
  <c r="O1375" i="4"/>
  <c r="F1292" i="4"/>
  <c r="G1292" i="4"/>
  <c r="O1292" i="4"/>
  <c r="H1292" i="4"/>
  <c r="I1292" i="4"/>
  <c r="Q1292" i="4"/>
  <c r="C1292" i="4"/>
  <c r="K1292" i="4"/>
  <c r="D1292" i="4"/>
  <c r="L1292" i="4"/>
  <c r="M1292" i="4"/>
  <c r="J1292" i="4"/>
  <c r="P1292" i="4"/>
  <c r="R1292" i="4"/>
  <c r="B1292" i="4"/>
  <c r="M1210" i="4"/>
  <c r="G1210" i="4"/>
  <c r="O1210" i="4"/>
  <c r="B1210" i="4"/>
  <c r="L1210" i="4"/>
  <c r="C1210" i="4"/>
  <c r="D1210" i="4"/>
  <c r="F1210" i="4"/>
  <c r="Q1210" i="4"/>
  <c r="H1210" i="4"/>
  <c r="R1210" i="4"/>
  <c r="I1210" i="4"/>
  <c r="J1210" i="4"/>
  <c r="P1210" i="4"/>
  <c r="K1210" i="4"/>
  <c r="G1155" i="4"/>
  <c r="O1155" i="4"/>
  <c r="H1155" i="4"/>
  <c r="F1155" i="4"/>
  <c r="R1155" i="4"/>
  <c r="I1155" i="4"/>
  <c r="J1155" i="4"/>
  <c r="P1155" i="4"/>
  <c r="K1155" i="4"/>
  <c r="B1155" i="4"/>
  <c r="L1155" i="4"/>
  <c r="C1155" i="4"/>
  <c r="M1155" i="4"/>
  <c r="D1155" i="4"/>
  <c r="Q1155" i="4"/>
  <c r="B1088" i="4"/>
  <c r="J1088" i="4"/>
  <c r="P1088" i="4"/>
  <c r="R1088" i="4"/>
  <c r="C1088" i="4"/>
  <c r="K1088" i="4"/>
  <c r="D1088" i="4"/>
  <c r="L1088" i="4"/>
  <c r="M1088" i="4"/>
  <c r="F1088" i="4"/>
  <c r="G1088" i="4"/>
  <c r="O1088" i="4"/>
  <c r="H1088" i="4"/>
  <c r="Q1088" i="4"/>
  <c r="I1088" i="4"/>
  <c r="B1967" i="4"/>
  <c r="J1967" i="4"/>
  <c r="P1967" i="4"/>
  <c r="R1967" i="4"/>
  <c r="C1967" i="4"/>
  <c r="K1967" i="4"/>
  <c r="D1967" i="4"/>
  <c r="L1967" i="4"/>
  <c r="M1967" i="4"/>
  <c r="F1967" i="4"/>
  <c r="G1967" i="4"/>
  <c r="O1967" i="4"/>
  <c r="H1967" i="4"/>
  <c r="I1967" i="4"/>
  <c r="Q1967" i="4"/>
  <c r="F1722" i="4"/>
  <c r="G1722" i="4"/>
  <c r="O1722" i="4"/>
  <c r="H1722" i="4"/>
  <c r="I1722" i="4"/>
  <c r="Q1722" i="4"/>
  <c r="B1722" i="4"/>
  <c r="J1722" i="4"/>
  <c r="P1722" i="4"/>
  <c r="R1722" i="4"/>
  <c r="C1722" i="4"/>
  <c r="K1722" i="4"/>
  <c r="D1722" i="4"/>
  <c r="L1722" i="4"/>
  <c r="M1722" i="4"/>
  <c r="B1508" i="4"/>
  <c r="J1508" i="4"/>
  <c r="P1508" i="4"/>
  <c r="R1508" i="4"/>
  <c r="D1508" i="4"/>
  <c r="L1508" i="4"/>
  <c r="M1508" i="4"/>
  <c r="F1508" i="4"/>
  <c r="G1508" i="4"/>
  <c r="O1508" i="4"/>
  <c r="H1508" i="4"/>
  <c r="I1508" i="4"/>
  <c r="Q1508" i="4"/>
  <c r="C1508" i="4"/>
  <c r="K1508" i="4"/>
  <c r="D1379" i="4"/>
  <c r="L1379" i="4"/>
  <c r="M1379" i="4"/>
  <c r="F1379" i="4"/>
  <c r="G1379" i="4"/>
  <c r="O1379" i="4"/>
  <c r="H1379" i="4"/>
  <c r="I1379" i="4"/>
  <c r="Q1379" i="4"/>
  <c r="B1379" i="4"/>
  <c r="J1379" i="4"/>
  <c r="N1379" i="4"/>
  <c r="R1379" i="4"/>
  <c r="C1379" i="4"/>
  <c r="K1379" i="4"/>
  <c r="M1225" i="4"/>
  <c r="G1225" i="4"/>
  <c r="O1225" i="4"/>
  <c r="D1225" i="4"/>
  <c r="F1225" i="4"/>
  <c r="Q1225" i="4"/>
  <c r="H1225" i="4"/>
  <c r="R1225" i="4"/>
  <c r="I1225" i="4"/>
  <c r="J1225" i="4"/>
  <c r="P1225" i="4"/>
  <c r="K1225" i="4"/>
  <c r="B1225" i="4"/>
  <c r="L1225" i="4"/>
  <c r="C1225" i="4"/>
  <c r="G1119" i="4"/>
  <c r="O1119" i="4"/>
  <c r="I1119" i="4"/>
  <c r="Q1119" i="4"/>
  <c r="B1119" i="4"/>
  <c r="J1119" i="4"/>
  <c r="P1119" i="4"/>
  <c r="R1119" i="4"/>
  <c r="C1119" i="4"/>
  <c r="K1119" i="4"/>
  <c r="M1119" i="4"/>
  <c r="D1119" i="4"/>
  <c r="H1119" i="4"/>
  <c r="L1119" i="4"/>
  <c r="F1119" i="4"/>
  <c r="H2234" i="4"/>
  <c r="I2234" i="4"/>
  <c r="Q2234" i="4"/>
  <c r="B2234" i="4"/>
  <c r="J2234" i="4"/>
  <c r="P2234" i="4"/>
  <c r="R2234" i="4"/>
  <c r="C2234" i="4"/>
  <c r="K2234" i="4"/>
  <c r="D2234" i="4"/>
  <c r="L2234" i="4"/>
  <c r="M2234" i="4"/>
  <c r="F2234" i="4"/>
  <c r="G2234" i="4"/>
  <c r="O2234" i="4"/>
  <c r="G2229" i="4"/>
  <c r="O2229" i="4"/>
  <c r="H2229" i="4"/>
  <c r="I2229" i="4"/>
  <c r="Q2229" i="4"/>
  <c r="B2229" i="4"/>
  <c r="J2229" i="4"/>
  <c r="P2229" i="4"/>
  <c r="R2229" i="4"/>
  <c r="C2229" i="4"/>
  <c r="K2229" i="4"/>
  <c r="D2229" i="4"/>
  <c r="L2229" i="4"/>
  <c r="M2229" i="4"/>
  <c r="F2229" i="4"/>
  <c r="C2061" i="4"/>
  <c r="K2061" i="4"/>
  <c r="D2061" i="4"/>
  <c r="L2061" i="4"/>
  <c r="M2061" i="4"/>
  <c r="F2061" i="4"/>
  <c r="G2061" i="4"/>
  <c r="O2061" i="4"/>
  <c r="H2061" i="4"/>
  <c r="I2061" i="4"/>
  <c r="Q2061" i="4"/>
  <c r="B2061" i="4"/>
  <c r="J2061" i="4"/>
  <c r="P2061" i="4"/>
  <c r="R2061" i="4"/>
  <c r="G2113" i="4"/>
  <c r="O2113" i="4"/>
  <c r="H2113" i="4"/>
  <c r="I2113" i="4"/>
  <c r="Q2113" i="4"/>
  <c r="B2113" i="4"/>
  <c r="J2113" i="4"/>
  <c r="P2113" i="4"/>
  <c r="R2113" i="4"/>
  <c r="C2113" i="4"/>
  <c r="K2113" i="4"/>
  <c r="D2113" i="4"/>
  <c r="L2113" i="4"/>
  <c r="M2113" i="4"/>
  <c r="F2113" i="4"/>
  <c r="C1948" i="4"/>
  <c r="K1948" i="4"/>
  <c r="D1948" i="4"/>
  <c r="L1948" i="4"/>
  <c r="M1948" i="4"/>
  <c r="F1948" i="4"/>
  <c r="G1948" i="4"/>
  <c r="O1948" i="4"/>
  <c r="H1948" i="4"/>
  <c r="I1948" i="4"/>
  <c r="Q1948" i="4"/>
  <c r="B1948" i="4"/>
  <c r="J1948" i="4"/>
  <c r="P1948" i="4"/>
  <c r="R1948" i="4"/>
  <c r="F1907" i="4"/>
  <c r="G1907" i="4"/>
  <c r="O1907" i="4"/>
  <c r="H1907" i="4"/>
  <c r="I1907" i="4"/>
  <c r="Q1907" i="4"/>
  <c r="B1907" i="4"/>
  <c r="J1907" i="4"/>
  <c r="P1907" i="4"/>
  <c r="R1907" i="4"/>
  <c r="C1907" i="4"/>
  <c r="K1907" i="4"/>
  <c r="D1907" i="4"/>
  <c r="L1907" i="4"/>
  <c r="M1907" i="4"/>
  <c r="D1892" i="4"/>
  <c r="L1892" i="4"/>
  <c r="M1892" i="4"/>
  <c r="F1892" i="4"/>
  <c r="G1892" i="4"/>
  <c r="O1892" i="4"/>
  <c r="H1892" i="4"/>
  <c r="I1892" i="4"/>
  <c r="Q1892" i="4"/>
  <c r="B1892" i="4"/>
  <c r="C1892" i="4"/>
  <c r="J1892" i="4"/>
  <c r="P1892" i="4"/>
  <c r="K1892" i="4"/>
  <c r="R1892" i="4"/>
  <c r="B1790" i="4"/>
  <c r="J1790" i="4"/>
  <c r="P1790" i="4"/>
  <c r="R1790" i="4"/>
  <c r="D1790" i="4"/>
  <c r="L1790" i="4"/>
  <c r="M1790" i="4"/>
  <c r="F1790" i="4"/>
  <c r="G1790" i="4"/>
  <c r="O1790" i="4"/>
  <c r="I1790" i="4"/>
  <c r="Q1790" i="4"/>
  <c r="C1790" i="4"/>
  <c r="H1790" i="4"/>
  <c r="K1790" i="4"/>
  <c r="F1762" i="4"/>
  <c r="G1762" i="4"/>
  <c r="O1762" i="4"/>
  <c r="H1762" i="4"/>
  <c r="I1762" i="4"/>
  <c r="Q1762" i="4"/>
  <c r="B1762" i="4"/>
  <c r="J1762" i="4"/>
  <c r="P1762" i="4"/>
  <c r="R1762" i="4"/>
  <c r="C1762" i="4"/>
  <c r="K1762" i="4"/>
  <c r="D1762" i="4"/>
  <c r="L1762" i="4"/>
  <c r="M1762" i="4"/>
  <c r="B1653" i="4"/>
  <c r="J1653" i="4"/>
  <c r="P1653" i="4"/>
  <c r="R1653" i="4"/>
  <c r="C1653" i="4"/>
  <c r="K1653" i="4"/>
  <c r="D1653" i="4"/>
  <c r="L1653" i="4"/>
  <c r="M1653" i="4"/>
  <c r="F1653" i="4"/>
  <c r="G1653" i="4"/>
  <c r="O1653" i="4"/>
  <c r="H1653" i="4"/>
  <c r="I1653" i="4"/>
  <c r="Q1653" i="4"/>
  <c r="I1656" i="4"/>
  <c r="Q1656" i="4"/>
  <c r="B1656" i="4"/>
  <c r="J1656" i="4"/>
  <c r="P1656" i="4"/>
  <c r="R1656" i="4"/>
  <c r="C1656" i="4"/>
  <c r="K1656" i="4"/>
  <c r="D1656" i="4"/>
  <c r="L1656" i="4"/>
  <c r="M1656" i="4"/>
  <c r="F1656" i="4"/>
  <c r="G1656" i="4"/>
  <c r="O1656" i="4"/>
  <c r="H1656" i="4"/>
  <c r="H1589" i="4"/>
  <c r="I1589" i="4"/>
  <c r="Q1589" i="4"/>
  <c r="B1589" i="4"/>
  <c r="J1589" i="4"/>
  <c r="P1589" i="4"/>
  <c r="R1589" i="4"/>
  <c r="C1589" i="4"/>
  <c r="K1589" i="4"/>
  <c r="D1589" i="4"/>
  <c r="L1589" i="4"/>
  <c r="M1589" i="4"/>
  <c r="F1589" i="4"/>
  <c r="G1589" i="4"/>
  <c r="O1589" i="4"/>
  <c r="I1549" i="4"/>
  <c r="Q1549" i="4"/>
  <c r="B1549" i="4"/>
  <c r="J1549" i="4"/>
  <c r="P1549" i="4"/>
  <c r="R1549" i="4"/>
  <c r="D1549" i="4"/>
  <c r="L1549" i="4"/>
  <c r="F1549" i="4"/>
  <c r="C1549" i="4"/>
  <c r="G1549" i="4"/>
  <c r="H1549" i="4"/>
  <c r="K1549" i="4"/>
  <c r="M1549" i="4"/>
  <c r="O1549" i="4"/>
  <c r="F1439" i="4"/>
  <c r="G1439" i="4"/>
  <c r="O1439" i="4"/>
  <c r="H1439" i="4"/>
  <c r="I1439" i="4"/>
  <c r="Q1439" i="4"/>
  <c r="B1439" i="4"/>
  <c r="J1439" i="4"/>
  <c r="P1439" i="4"/>
  <c r="R1439" i="4"/>
  <c r="C1439" i="4"/>
  <c r="K1439" i="4"/>
  <c r="D1439" i="4"/>
  <c r="L1439" i="4"/>
  <c r="M1439" i="4"/>
  <c r="B1336" i="4"/>
  <c r="J1336" i="4"/>
  <c r="P1336" i="4"/>
  <c r="R1336" i="4"/>
  <c r="C1336" i="4"/>
  <c r="K1336" i="4"/>
  <c r="M1336" i="4"/>
  <c r="F1336" i="4"/>
  <c r="G1336" i="4"/>
  <c r="O1336" i="4"/>
  <c r="H1336" i="4"/>
  <c r="Q1336" i="4"/>
  <c r="D1336" i="4"/>
  <c r="I1336" i="4"/>
  <c r="L1336" i="4"/>
  <c r="H1325" i="4"/>
  <c r="I1325" i="4"/>
  <c r="Q1325" i="4"/>
  <c r="B1325" i="4"/>
  <c r="J1325" i="4"/>
  <c r="P1325" i="4"/>
  <c r="R1325" i="4"/>
  <c r="L1325" i="4"/>
  <c r="M1325" i="4"/>
  <c r="C1325" i="4"/>
  <c r="D1325" i="4"/>
  <c r="O1325" i="4"/>
  <c r="F1325" i="4"/>
  <c r="G1325" i="4"/>
  <c r="K1325" i="4"/>
  <c r="C1255" i="4"/>
  <c r="K1255" i="4"/>
  <c r="M1255" i="4"/>
  <c r="J1255" i="4"/>
  <c r="P1255" i="4"/>
  <c r="L1255" i="4"/>
  <c r="F1255" i="4"/>
  <c r="G1255" i="4"/>
  <c r="Q1255" i="4"/>
  <c r="H1255" i="4"/>
  <c r="R1255" i="4"/>
  <c r="I1255" i="4"/>
  <c r="B1255" i="4"/>
  <c r="D1255" i="4"/>
  <c r="O1255" i="4"/>
  <c r="I1206" i="4"/>
  <c r="Q1206" i="4"/>
  <c r="C1206" i="4"/>
  <c r="K1206" i="4"/>
  <c r="D1206" i="4"/>
  <c r="O1206" i="4"/>
  <c r="F1206" i="4"/>
  <c r="G1206" i="4"/>
  <c r="R1206" i="4"/>
  <c r="H1206" i="4"/>
  <c r="J1206" i="4"/>
  <c r="P1206" i="4"/>
  <c r="L1206" i="4"/>
  <c r="B1206" i="4"/>
  <c r="M1206" i="4"/>
  <c r="G1114" i="4"/>
  <c r="O1114" i="4"/>
  <c r="H1114" i="4"/>
  <c r="C1114" i="4"/>
  <c r="K1114" i="4"/>
  <c r="M1114" i="4"/>
  <c r="D1114" i="4"/>
  <c r="Q1114" i="4"/>
  <c r="R1114" i="4"/>
  <c r="F1114" i="4"/>
  <c r="J1114" i="4"/>
  <c r="P1114" i="4"/>
  <c r="L1114" i="4"/>
  <c r="I1114" i="4"/>
  <c r="B1114" i="4"/>
  <c r="M2259" i="4"/>
  <c r="AF2259" i="4"/>
  <c r="F2259" i="4"/>
  <c r="Y2259" i="4"/>
  <c r="O2259" i="4"/>
  <c r="AH2259" i="4"/>
  <c r="I2259" i="4"/>
  <c r="AB2259" i="4"/>
  <c r="Q2259" i="4"/>
  <c r="AJ2259" i="4"/>
  <c r="J2259" i="4"/>
  <c r="P2259" i="4"/>
  <c r="AI2259" i="4"/>
  <c r="G2259" i="4"/>
  <c r="Z2259" i="4"/>
  <c r="H2259" i="4"/>
  <c r="AA2259" i="4"/>
  <c r="B2259" i="4"/>
  <c r="U2259" i="4"/>
  <c r="R2259" i="4"/>
  <c r="AK2259" i="4"/>
  <c r="C2259" i="4"/>
  <c r="V2259" i="4"/>
  <c r="K2259" i="4"/>
  <c r="AD2259" i="4"/>
  <c r="D2259" i="4"/>
  <c r="W2259" i="4"/>
  <c r="L2259" i="4"/>
  <c r="AE2259" i="4"/>
  <c r="M2176" i="4"/>
  <c r="H2176" i="4"/>
  <c r="C2176" i="4"/>
  <c r="D2176" i="4"/>
  <c r="O2176" i="4"/>
  <c r="F2176" i="4"/>
  <c r="Q2176" i="4"/>
  <c r="G2176" i="4"/>
  <c r="R2176" i="4"/>
  <c r="I2176" i="4"/>
  <c r="J2176" i="4"/>
  <c r="P2176" i="4"/>
  <c r="K2176" i="4"/>
  <c r="B2176" i="4"/>
  <c r="L2176" i="4"/>
  <c r="I2115" i="4"/>
  <c r="Q2115" i="4"/>
  <c r="B2115" i="4"/>
  <c r="J2115" i="4"/>
  <c r="P2115" i="4"/>
  <c r="R2115" i="4"/>
  <c r="C2115" i="4"/>
  <c r="K2115" i="4"/>
  <c r="D2115" i="4"/>
  <c r="L2115" i="4"/>
  <c r="M2115" i="4"/>
  <c r="F2115" i="4"/>
  <c r="G2115" i="4"/>
  <c r="O2115" i="4"/>
  <c r="H2115" i="4"/>
  <c r="M2006" i="4"/>
  <c r="F2006" i="4"/>
  <c r="G2006" i="4"/>
  <c r="O2006" i="4"/>
  <c r="H2006" i="4"/>
  <c r="I2006" i="4"/>
  <c r="Q2006" i="4"/>
  <c r="B2006" i="4"/>
  <c r="J2006" i="4"/>
  <c r="E2006" i="4"/>
  <c r="R2006" i="4"/>
  <c r="C2006" i="4"/>
  <c r="K2006" i="4"/>
  <c r="D2006" i="4"/>
  <c r="L2006" i="4"/>
  <c r="H1957" i="4"/>
  <c r="I1957" i="4"/>
  <c r="Q1957" i="4"/>
  <c r="B1957" i="4"/>
  <c r="J1957" i="4"/>
  <c r="P1957" i="4"/>
  <c r="R1957" i="4"/>
  <c r="C1957" i="4"/>
  <c r="K1957" i="4"/>
  <c r="D1957" i="4"/>
  <c r="L1957" i="4"/>
  <c r="M1957" i="4"/>
  <c r="F1957" i="4"/>
  <c r="G1957" i="4"/>
  <c r="O1957" i="4"/>
  <c r="G1851" i="4"/>
  <c r="O1851" i="4"/>
  <c r="H1851" i="4"/>
  <c r="I1851" i="4"/>
  <c r="Q1851" i="4"/>
  <c r="B1851" i="4"/>
  <c r="J1851" i="4"/>
  <c r="P1851" i="4"/>
  <c r="R1851" i="4"/>
  <c r="C1851" i="4"/>
  <c r="K1851" i="4"/>
  <c r="D1851" i="4"/>
  <c r="L1851" i="4"/>
  <c r="F1851" i="4"/>
  <c r="M1851" i="4"/>
  <c r="D1768" i="4"/>
  <c r="L1768" i="4"/>
  <c r="F1768" i="4"/>
  <c r="G1768" i="4"/>
  <c r="O1768" i="4"/>
  <c r="H1768" i="4"/>
  <c r="I1768" i="4"/>
  <c r="Q1768" i="4"/>
  <c r="B1768" i="4"/>
  <c r="J1768" i="4"/>
  <c r="P1768" i="4"/>
  <c r="R1768" i="4"/>
  <c r="C1768" i="4"/>
  <c r="K1768" i="4"/>
  <c r="M1768" i="4"/>
  <c r="H1716" i="4"/>
  <c r="I1716" i="4"/>
  <c r="Q1716" i="4"/>
  <c r="B1716" i="4"/>
  <c r="J1716" i="4"/>
  <c r="P1716" i="4"/>
  <c r="R1716" i="4"/>
  <c r="C1716" i="4"/>
  <c r="K1716" i="4"/>
  <c r="D1716" i="4"/>
  <c r="L1716" i="4"/>
  <c r="M1716" i="4"/>
  <c r="F1716" i="4"/>
  <c r="G1716" i="4"/>
  <c r="O1716" i="4"/>
  <c r="F1681" i="4"/>
  <c r="G1681" i="4"/>
  <c r="O1681" i="4"/>
  <c r="H1681" i="4"/>
  <c r="I1681" i="4"/>
  <c r="Q1681" i="4"/>
  <c r="B1681" i="4"/>
  <c r="J1681" i="4"/>
  <c r="P1681" i="4"/>
  <c r="R1681" i="4"/>
  <c r="C1681" i="4"/>
  <c r="K1681" i="4"/>
  <c r="D1681" i="4"/>
  <c r="L1681" i="4"/>
  <c r="M1681" i="4"/>
  <c r="M1606" i="4"/>
  <c r="F1606" i="4"/>
  <c r="G1606" i="4"/>
  <c r="O1606" i="4"/>
  <c r="H1606" i="4"/>
  <c r="I1606" i="4"/>
  <c r="Q1606" i="4"/>
  <c r="B1606" i="4"/>
  <c r="J1606" i="4"/>
  <c r="P1606" i="4"/>
  <c r="R1606" i="4"/>
  <c r="C1606" i="4"/>
  <c r="K1606" i="4"/>
  <c r="D1606" i="4"/>
  <c r="L1606" i="4"/>
  <c r="I1574" i="4"/>
  <c r="Q1574" i="4"/>
  <c r="C1574" i="4"/>
  <c r="K1574" i="4"/>
  <c r="O1574" i="4"/>
  <c r="F1574" i="4"/>
  <c r="G1574" i="4"/>
  <c r="R1574" i="4"/>
  <c r="H1574" i="4"/>
  <c r="J1574" i="4"/>
  <c r="P1574" i="4"/>
  <c r="L1574" i="4"/>
  <c r="B1574" i="4"/>
  <c r="M1574" i="4"/>
  <c r="D1574" i="4"/>
  <c r="C1456" i="4"/>
  <c r="K1456" i="4"/>
  <c r="D1456" i="4"/>
  <c r="L1456" i="4"/>
  <c r="M1456" i="4"/>
  <c r="F1456" i="4"/>
  <c r="G1456" i="4"/>
  <c r="O1456" i="4"/>
  <c r="H1456" i="4"/>
  <c r="I1456" i="4"/>
  <c r="Q1456" i="4"/>
  <c r="B1456" i="4"/>
  <c r="J1456" i="4"/>
  <c r="E1456" i="4"/>
  <c r="R1456" i="4"/>
  <c r="B1408" i="4"/>
  <c r="J1408" i="4"/>
  <c r="P1408" i="4"/>
  <c r="R1408" i="4"/>
  <c r="D1408" i="4"/>
  <c r="L1408" i="4"/>
  <c r="M1408" i="4"/>
  <c r="C1408" i="4"/>
  <c r="O1408" i="4"/>
  <c r="F1408" i="4"/>
  <c r="G1408" i="4"/>
  <c r="Q1408" i="4"/>
  <c r="H1408" i="4"/>
  <c r="I1408" i="4"/>
  <c r="K1408" i="4"/>
  <c r="M1343" i="4"/>
  <c r="F1343" i="4"/>
  <c r="H1343" i="4"/>
  <c r="I1343" i="4"/>
  <c r="Q1343" i="4"/>
  <c r="B1343" i="4"/>
  <c r="J1343" i="4"/>
  <c r="P1343" i="4"/>
  <c r="R1343" i="4"/>
  <c r="C1343" i="4"/>
  <c r="K1343" i="4"/>
  <c r="D1343" i="4"/>
  <c r="G1343" i="4"/>
  <c r="L1343" i="4"/>
  <c r="O1343" i="4"/>
  <c r="G1285" i="4"/>
  <c r="O1285" i="4"/>
  <c r="I1285" i="4"/>
  <c r="Q1285" i="4"/>
  <c r="H1285" i="4"/>
  <c r="J1285" i="4"/>
  <c r="P1285" i="4"/>
  <c r="K1285" i="4"/>
  <c r="B1285" i="4"/>
  <c r="L1285" i="4"/>
  <c r="D1285" i="4"/>
  <c r="F1285" i="4"/>
  <c r="R1285" i="4"/>
  <c r="C1285" i="4"/>
  <c r="M1285" i="4"/>
  <c r="D1205" i="4"/>
  <c r="L1205" i="4"/>
  <c r="F1205" i="4"/>
  <c r="G1205" i="4"/>
  <c r="Q1205" i="4"/>
  <c r="H1205" i="4"/>
  <c r="R1205" i="4"/>
  <c r="I1205" i="4"/>
  <c r="J1205" i="4"/>
  <c r="P1205" i="4"/>
  <c r="K1205" i="4"/>
  <c r="B1205" i="4"/>
  <c r="M1205" i="4"/>
  <c r="C1205" i="4"/>
  <c r="O1205" i="4"/>
  <c r="B1118" i="4"/>
  <c r="J1118" i="4"/>
  <c r="P1118" i="4"/>
  <c r="R1118" i="4"/>
  <c r="D1118" i="4"/>
  <c r="L1118" i="4"/>
  <c r="M1118" i="4"/>
  <c r="F1118" i="4"/>
  <c r="H1118" i="4"/>
  <c r="K1118" i="4"/>
  <c r="O1118" i="4"/>
  <c r="C1118" i="4"/>
  <c r="G1118" i="4"/>
  <c r="I1118" i="4"/>
  <c r="Q1118" i="4"/>
  <c r="F1080" i="4"/>
  <c r="J1080" i="4"/>
  <c r="P1080" i="4"/>
  <c r="B1080" i="4"/>
  <c r="K1080" i="4"/>
  <c r="C1080" i="4"/>
  <c r="L1080" i="4"/>
  <c r="D1080" i="4"/>
  <c r="M1080" i="4"/>
  <c r="O1080" i="4"/>
  <c r="G1080" i="4"/>
  <c r="H1080" i="4"/>
  <c r="Q1080" i="4"/>
  <c r="I1080" i="4"/>
  <c r="R1080" i="4"/>
  <c r="I1946" i="4"/>
  <c r="Q1946" i="4"/>
  <c r="B1946" i="4"/>
  <c r="J1946" i="4"/>
  <c r="P1946" i="4"/>
  <c r="R1946" i="4"/>
  <c r="C1946" i="4"/>
  <c r="K1946" i="4"/>
  <c r="D1946" i="4"/>
  <c r="L1946" i="4"/>
  <c r="M1946" i="4"/>
  <c r="F1946" i="4"/>
  <c r="G1946" i="4"/>
  <c r="O1946" i="4"/>
  <c r="H1946" i="4"/>
  <c r="F2108" i="4"/>
  <c r="G2108" i="4"/>
  <c r="O2108" i="4"/>
  <c r="H2108" i="4"/>
  <c r="I2108" i="4"/>
  <c r="Q2108" i="4"/>
  <c r="B2108" i="4"/>
  <c r="J2108" i="4"/>
  <c r="P2108" i="4"/>
  <c r="R2108" i="4"/>
  <c r="C2108" i="4"/>
  <c r="K2108" i="4"/>
  <c r="D2108" i="4"/>
  <c r="L2108" i="4"/>
  <c r="M2108" i="4"/>
  <c r="G2213" i="4"/>
  <c r="O2213" i="4"/>
  <c r="H2213" i="4"/>
  <c r="I2213" i="4"/>
  <c r="Q2213" i="4"/>
  <c r="B2213" i="4"/>
  <c r="J2213" i="4"/>
  <c r="P2213" i="4"/>
  <c r="R2213" i="4"/>
  <c r="C2213" i="4"/>
  <c r="K2213" i="4"/>
  <c r="D2213" i="4"/>
  <c r="L2213" i="4"/>
  <c r="M2213" i="4"/>
  <c r="F2213" i="4"/>
  <c r="C2045" i="4"/>
  <c r="K2045" i="4"/>
  <c r="D2045" i="4"/>
  <c r="L2045" i="4"/>
  <c r="M2045" i="4"/>
  <c r="F2045" i="4"/>
  <c r="G2045" i="4"/>
  <c r="O2045" i="4"/>
  <c r="H2045" i="4"/>
  <c r="I2045" i="4"/>
  <c r="Q2045" i="4"/>
  <c r="B2045" i="4"/>
  <c r="J2045" i="4"/>
  <c r="P2045" i="4"/>
  <c r="R2045" i="4"/>
  <c r="G2097" i="4"/>
  <c r="O2097" i="4"/>
  <c r="H2097" i="4"/>
  <c r="I2097" i="4"/>
  <c r="Q2097" i="4"/>
  <c r="B2097" i="4"/>
  <c r="J2097" i="4"/>
  <c r="P2097" i="4"/>
  <c r="R2097" i="4"/>
  <c r="C2097" i="4"/>
  <c r="K2097" i="4"/>
  <c r="D2097" i="4"/>
  <c r="L2097" i="4"/>
  <c r="M2097" i="4"/>
  <c r="F2097" i="4"/>
  <c r="C1932" i="4"/>
  <c r="K1932" i="4"/>
  <c r="D1932" i="4"/>
  <c r="L1932" i="4"/>
  <c r="M1932" i="4"/>
  <c r="F1932" i="4"/>
  <c r="G1932" i="4"/>
  <c r="O1932" i="4"/>
  <c r="H1932" i="4"/>
  <c r="I1932" i="4"/>
  <c r="Q1932" i="4"/>
  <c r="B1932" i="4"/>
  <c r="J1932" i="4"/>
  <c r="P1932" i="4"/>
  <c r="R1932" i="4"/>
  <c r="C1895" i="4"/>
  <c r="K1895" i="4"/>
  <c r="D1895" i="4"/>
  <c r="L1895" i="4"/>
  <c r="M1895" i="4"/>
  <c r="F1895" i="4"/>
  <c r="G1895" i="4"/>
  <c r="O1895" i="4"/>
  <c r="H1895" i="4"/>
  <c r="R1895" i="4"/>
  <c r="B1895" i="4"/>
  <c r="I1895" i="4"/>
  <c r="J1895" i="4"/>
  <c r="P1895" i="4"/>
  <c r="Q1895" i="4"/>
  <c r="D1876" i="4"/>
  <c r="L1876" i="4"/>
  <c r="M1876" i="4"/>
  <c r="F1876" i="4"/>
  <c r="G1876" i="4"/>
  <c r="O1876" i="4"/>
  <c r="H1876" i="4"/>
  <c r="I1876" i="4"/>
  <c r="Q1876" i="4"/>
  <c r="K1876" i="4"/>
  <c r="R1876" i="4"/>
  <c r="B1876" i="4"/>
  <c r="C1876" i="4"/>
  <c r="J1876" i="4"/>
  <c r="P1876" i="4"/>
  <c r="B1774" i="4"/>
  <c r="J1774" i="4"/>
  <c r="P1774" i="4"/>
  <c r="R1774" i="4"/>
  <c r="D1774" i="4"/>
  <c r="L1774" i="4"/>
  <c r="M1774" i="4"/>
  <c r="F1774" i="4"/>
  <c r="G1774" i="4"/>
  <c r="O1774" i="4"/>
  <c r="I1774" i="4"/>
  <c r="Q1774" i="4"/>
  <c r="C1774" i="4"/>
  <c r="H1774" i="4"/>
  <c r="K1774" i="4"/>
  <c r="F1746" i="4"/>
  <c r="G1746" i="4"/>
  <c r="O1746" i="4"/>
  <c r="H1746" i="4"/>
  <c r="I1746" i="4"/>
  <c r="Q1746" i="4"/>
  <c r="B1746" i="4"/>
  <c r="J1746" i="4"/>
  <c r="P1746" i="4"/>
  <c r="R1746" i="4"/>
  <c r="C1746" i="4"/>
  <c r="K1746" i="4"/>
  <c r="D1746" i="4"/>
  <c r="L1746" i="4"/>
  <c r="M1746" i="4"/>
  <c r="B1637" i="4"/>
  <c r="J1637" i="4"/>
  <c r="P1637" i="4"/>
  <c r="R1637" i="4"/>
  <c r="C1637" i="4"/>
  <c r="K1637" i="4"/>
  <c r="D1637" i="4"/>
  <c r="L1637" i="4"/>
  <c r="M1637" i="4"/>
  <c r="F1637" i="4"/>
  <c r="G1637" i="4"/>
  <c r="O1637" i="4"/>
  <c r="H1637" i="4"/>
  <c r="I1637" i="4"/>
  <c r="Q1637" i="4"/>
  <c r="I1640" i="4"/>
  <c r="Q1640" i="4"/>
  <c r="B1640" i="4"/>
  <c r="J1640" i="4"/>
  <c r="P1640" i="4"/>
  <c r="R1640" i="4"/>
  <c r="C1640" i="4"/>
  <c r="K1640" i="4"/>
  <c r="D1640" i="4"/>
  <c r="L1640" i="4"/>
  <c r="M1640" i="4"/>
  <c r="F1640" i="4"/>
  <c r="G1640" i="4"/>
  <c r="O1640" i="4"/>
  <c r="H1640" i="4"/>
  <c r="D1565" i="4"/>
  <c r="L1565" i="4"/>
  <c r="F1565" i="4"/>
  <c r="J1565" i="4"/>
  <c r="P1565" i="4"/>
  <c r="K1565" i="4"/>
  <c r="B1565" i="4"/>
  <c r="M1565" i="4"/>
  <c r="C1565" i="4"/>
  <c r="O1565" i="4"/>
  <c r="G1565" i="4"/>
  <c r="Q1565" i="4"/>
  <c r="H1565" i="4"/>
  <c r="R1565" i="4"/>
  <c r="I1565" i="4"/>
  <c r="G1533" i="4"/>
  <c r="O1533" i="4"/>
  <c r="I1533" i="4"/>
  <c r="Q1533" i="4"/>
  <c r="B1533" i="4"/>
  <c r="J1533" i="4"/>
  <c r="P1533" i="4"/>
  <c r="R1533" i="4"/>
  <c r="D1533" i="4"/>
  <c r="L1533" i="4"/>
  <c r="M1533" i="4"/>
  <c r="F1533" i="4"/>
  <c r="C1533" i="4"/>
  <c r="H1533" i="4"/>
  <c r="K1533" i="4"/>
  <c r="F1423" i="4"/>
  <c r="G1423" i="4"/>
  <c r="O1423" i="4"/>
  <c r="H1423" i="4"/>
  <c r="I1423" i="4"/>
  <c r="Q1423" i="4"/>
  <c r="B1423" i="4"/>
  <c r="J1423" i="4"/>
  <c r="P1423" i="4"/>
  <c r="R1423" i="4"/>
  <c r="C1423" i="4"/>
  <c r="K1423" i="4"/>
  <c r="D1423" i="4"/>
  <c r="L1423" i="4"/>
  <c r="M1423" i="4"/>
  <c r="I1389" i="4"/>
  <c r="Q1389" i="4"/>
  <c r="B1389" i="4"/>
  <c r="J1389" i="4"/>
  <c r="P1389" i="4"/>
  <c r="R1389" i="4"/>
  <c r="C1389" i="4"/>
  <c r="K1389" i="4"/>
  <c r="M1389" i="4"/>
  <c r="O1389" i="4"/>
  <c r="D1389" i="4"/>
  <c r="F1389" i="4"/>
  <c r="G1389" i="4"/>
  <c r="H1389" i="4"/>
  <c r="L1389" i="4"/>
  <c r="D1309" i="4"/>
  <c r="L1309" i="4"/>
  <c r="H1309" i="4"/>
  <c r="I1309" i="4"/>
  <c r="Q1309" i="4"/>
  <c r="B1309" i="4"/>
  <c r="J1309" i="4"/>
  <c r="P1309" i="4"/>
  <c r="R1309" i="4"/>
  <c r="O1309" i="4"/>
  <c r="C1309" i="4"/>
  <c r="F1309" i="4"/>
  <c r="G1309" i="4"/>
  <c r="K1309" i="4"/>
  <c r="M1309" i="4"/>
  <c r="M1241" i="4"/>
  <c r="G1241" i="4"/>
  <c r="O1241" i="4"/>
  <c r="J1241" i="4"/>
  <c r="E1241" i="4"/>
  <c r="K1241" i="4"/>
  <c r="B1241" i="4"/>
  <c r="L1241" i="4"/>
  <c r="C1241" i="4"/>
  <c r="D1241" i="4"/>
  <c r="F1241" i="4"/>
  <c r="Q1241" i="4"/>
  <c r="H1241" i="4"/>
  <c r="R1241" i="4"/>
  <c r="I1241" i="4"/>
  <c r="I1190" i="4"/>
  <c r="Q1190" i="4"/>
  <c r="C1190" i="4"/>
  <c r="K1190" i="4"/>
  <c r="H1190" i="4"/>
  <c r="J1190" i="4"/>
  <c r="P1190" i="4"/>
  <c r="L1190" i="4"/>
  <c r="B1190" i="4"/>
  <c r="M1190" i="4"/>
  <c r="D1190" i="4"/>
  <c r="O1190" i="4"/>
  <c r="F1190" i="4"/>
  <c r="G1190" i="4"/>
  <c r="R1190" i="4"/>
  <c r="B1107" i="4"/>
  <c r="J1107" i="4"/>
  <c r="P1107" i="4"/>
  <c r="R1107" i="4"/>
  <c r="C1107" i="4"/>
  <c r="K1107" i="4"/>
  <c r="F1107" i="4"/>
  <c r="Q1107" i="4"/>
  <c r="H1107" i="4"/>
  <c r="I1107" i="4"/>
  <c r="L1107" i="4"/>
  <c r="O1107" i="4"/>
  <c r="G1107" i="4"/>
  <c r="M1107" i="4"/>
  <c r="D1107" i="4"/>
  <c r="B2244" i="4"/>
  <c r="J2244" i="4"/>
  <c r="P2244" i="4"/>
  <c r="R2244" i="4"/>
  <c r="C2244" i="4"/>
  <c r="K2244" i="4"/>
  <c r="D2244" i="4"/>
  <c r="L2244" i="4"/>
  <c r="M2244" i="4"/>
  <c r="F2244" i="4"/>
  <c r="G2244" i="4"/>
  <c r="O2244" i="4"/>
  <c r="H2244" i="4"/>
  <c r="I2244" i="4"/>
  <c r="Q2244" i="4"/>
  <c r="G1904" i="4"/>
  <c r="O1904" i="4"/>
  <c r="H1904" i="4"/>
  <c r="I1904" i="4"/>
  <c r="Q1904" i="4"/>
  <c r="B1904" i="4"/>
  <c r="J1904" i="4"/>
  <c r="P1904" i="4"/>
  <c r="R1904" i="4"/>
  <c r="C1904" i="4"/>
  <c r="K1904" i="4"/>
  <c r="D1904" i="4"/>
  <c r="L1904" i="4"/>
  <c r="M1904" i="4"/>
  <c r="F1904" i="4"/>
  <c r="C1505" i="4"/>
  <c r="K1505" i="4"/>
  <c r="M1505" i="4"/>
  <c r="F1505" i="4"/>
  <c r="G1505" i="4"/>
  <c r="O1505" i="4"/>
  <c r="H1505" i="4"/>
  <c r="I1505" i="4"/>
  <c r="Q1505" i="4"/>
  <c r="B1505" i="4"/>
  <c r="J1505" i="4"/>
  <c r="P1505" i="4"/>
  <c r="R1505" i="4"/>
  <c r="D1505" i="4"/>
  <c r="L1505" i="4"/>
  <c r="D2122" i="4"/>
  <c r="L2122" i="4"/>
  <c r="M2122" i="4"/>
  <c r="F2122" i="4"/>
  <c r="G2122" i="4"/>
  <c r="O2122" i="4"/>
  <c r="H2122" i="4"/>
  <c r="I2122" i="4"/>
  <c r="Q2122" i="4"/>
  <c r="B2122" i="4"/>
  <c r="J2122" i="4"/>
  <c r="P2122" i="4"/>
  <c r="R2122" i="4"/>
  <c r="C2122" i="4"/>
  <c r="K2122" i="4"/>
  <c r="M2211" i="4"/>
  <c r="F2211" i="4"/>
  <c r="G2211" i="4"/>
  <c r="O2211" i="4"/>
  <c r="H2211" i="4"/>
  <c r="I2211" i="4"/>
  <c r="Q2211" i="4"/>
  <c r="B2211" i="4"/>
  <c r="J2211" i="4"/>
  <c r="P2211" i="4"/>
  <c r="R2211" i="4"/>
  <c r="C2211" i="4"/>
  <c r="K2211" i="4"/>
  <c r="D2211" i="4"/>
  <c r="L2211" i="4"/>
  <c r="B2072" i="4"/>
  <c r="J2072" i="4"/>
  <c r="P2072" i="4"/>
  <c r="R2072" i="4"/>
  <c r="C2072" i="4"/>
  <c r="K2072" i="4"/>
  <c r="D2072" i="4"/>
  <c r="L2072" i="4"/>
  <c r="M2072" i="4"/>
  <c r="F2072" i="4"/>
  <c r="G2072" i="4"/>
  <c r="O2072" i="4"/>
  <c r="H2072" i="4"/>
  <c r="I2072" i="4"/>
  <c r="Q2072" i="4"/>
  <c r="F2156" i="4"/>
  <c r="H2156" i="4"/>
  <c r="I2156" i="4"/>
  <c r="Q2156" i="4"/>
  <c r="B2156" i="4"/>
  <c r="J2156" i="4"/>
  <c r="P2156" i="4"/>
  <c r="R2156" i="4"/>
  <c r="C2156" i="4"/>
  <c r="K2156" i="4"/>
  <c r="D2156" i="4"/>
  <c r="L2156" i="4"/>
  <c r="M2156" i="4"/>
  <c r="O2156" i="4"/>
  <c r="G2156" i="4"/>
  <c r="B1975" i="4"/>
  <c r="J1975" i="4"/>
  <c r="P1975" i="4"/>
  <c r="R1975" i="4"/>
  <c r="C1975" i="4"/>
  <c r="K1975" i="4"/>
  <c r="D1975" i="4"/>
  <c r="L1975" i="4"/>
  <c r="M1975" i="4"/>
  <c r="F1975" i="4"/>
  <c r="G1975" i="4"/>
  <c r="O1975" i="4"/>
  <c r="H1975" i="4"/>
  <c r="I1975" i="4"/>
  <c r="Q1975" i="4"/>
  <c r="M1926" i="4"/>
  <c r="F1926" i="4"/>
  <c r="G1926" i="4"/>
  <c r="O1926" i="4"/>
  <c r="H1926" i="4"/>
  <c r="I1926" i="4"/>
  <c r="Q1926" i="4"/>
  <c r="B1926" i="4"/>
  <c r="J1926" i="4"/>
  <c r="P1926" i="4"/>
  <c r="R1926" i="4"/>
  <c r="C1926" i="4"/>
  <c r="K1926" i="4"/>
  <c r="D1926" i="4"/>
  <c r="L1926" i="4"/>
  <c r="I2026" i="4"/>
  <c r="Q2026" i="4"/>
  <c r="B2026" i="4"/>
  <c r="J2026" i="4"/>
  <c r="P2026" i="4"/>
  <c r="R2026" i="4"/>
  <c r="C2026" i="4"/>
  <c r="K2026" i="4"/>
  <c r="D2026" i="4"/>
  <c r="L2026" i="4"/>
  <c r="M2026" i="4"/>
  <c r="F2026" i="4"/>
  <c r="G2026" i="4"/>
  <c r="O2026" i="4"/>
  <c r="H2026" i="4"/>
  <c r="H1864" i="4"/>
  <c r="I1864" i="4"/>
  <c r="Q1864" i="4"/>
  <c r="B1864" i="4"/>
  <c r="J1864" i="4"/>
  <c r="P1864" i="4"/>
  <c r="R1864" i="4"/>
  <c r="C1864" i="4"/>
  <c r="K1864" i="4"/>
  <c r="D1864" i="4"/>
  <c r="L1864" i="4"/>
  <c r="M1864" i="4"/>
  <c r="O1864" i="4"/>
  <c r="F1864" i="4"/>
  <c r="G1864" i="4"/>
  <c r="M1797" i="4"/>
  <c r="G1797" i="4"/>
  <c r="O1797" i="4"/>
  <c r="H1797" i="4"/>
  <c r="I1797" i="4"/>
  <c r="Q1797" i="4"/>
  <c r="B1797" i="4"/>
  <c r="J1797" i="4"/>
  <c r="P1797" i="4"/>
  <c r="R1797" i="4"/>
  <c r="D1797" i="4"/>
  <c r="L1797" i="4"/>
  <c r="K1797" i="4"/>
  <c r="C1797" i="4"/>
  <c r="F1797" i="4"/>
  <c r="I1793" i="4"/>
  <c r="Q1793" i="4"/>
  <c r="C1793" i="4"/>
  <c r="K1793" i="4"/>
  <c r="D1793" i="4"/>
  <c r="L1793" i="4"/>
  <c r="M1793" i="4"/>
  <c r="F1793" i="4"/>
  <c r="H1793" i="4"/>
  <c r="B1793" i="4"/>
  <c r="G1793" i="4"/>
  <c r="J1793" i="4"/>
  <c r="P1793" i="4"/>
  <c r="O1793" i="4"/>
  <c r="R1793" i="4"/>
  <c r="G1678" i="4"/>
  <c r="O1678" i="4"/>
  <c r="H1678" i="4"/>
  <c r="I1678" i="4"/>
  <c r="Q1678" i="4"/>
  <c r="B1678" i="4"/>
  <c r="J1678" i="4"/>
  <c r="R1678" i="4"/>
  <c r="C1678" i="4"/>
  <c r="K1678" i="4"/>
  <c r="D1678" i="4"/>
  <c r="L1678" i="4"/>
  <c r="M1678" i="4"/>
  <c r="F1678" i="4"/>
  <c r="F1611" i="4"/>
  <c r="H1611" i="4"/>
  <c r="I1611" i="4"/>
  <c r="Q1611" i="4"/>
  <c r="B1611" i="4"/>
  <c r="J1611" i="4"/>
  <c r="P1611" i="4"/>
  <c r="R1611" i="4"/>
  <c r="D1611" i="4"/>
  <c r="L1611" i="4"/>
  <c r="M1611" i="4"/>
  <c r="C1611" i="4"/>
  <c r="G1611" i="4"/>
  <c r="K1611" i="4"/>
  <c r="O1611" i="4"/>
  <c r="D1494" i="4"/>
  <c r="L1494" i="4"/>
  <c r="F1494" i="4"/>
  <c r="G1494" i="4"/>
  <c r="O1494" i="4"/>
  <c r="H1494" i="4"/>
  <c r="I1494" i="4"/>
  <c r="Q1494" i="4"/>
  <c r="B1494" i="4"/>
  <c r="J1494" i="4"/>
  <c r="P1494" i="4"/>
  <c r="R1494" i="4"/>
  <c r="C1494" i="4"/>
  <c r="K1494" i="4"/>
  <c r="M1494" i="4"/>
  <c r="D1469" i="4"/>
  <c r="L1469" i="4"/>
  <c r="F1469" i="4"/>
  <c r="G1469" i="4"/>
  <c r="O1469" i="4"/>
  <c r="H1469" i="4"/>
  <c r="I1469" i="4"/>
  <c r="Q1469" i="4"/>
  <c r="B1469" i="4"/>
  <c r="J1469" i="4"/>
  <c r="P1469" i="4"/>
  <c r="R1469" i="4"/>
  <c r="C1469" i="4"/>
  <c r="K1469" i="4"/>
  <c r="M1469" i="4"/>
  <c r="M1360" i="4"/>
  <c r="H1360" i="4"/>
  <c r="B1360" i="4"/>
  <c r="L1360" i="4"/>
  <c r="C1360" i="4"/>
  <c r="D1360" i="4"/>
  <c r="O1360" i="4"/>
  <c r="F1360" i="4"/>
  <c r="Q1360" i="4"/>
  <c r="G1360" i="4"/>
  <c r="R1360" i="4"/>
  <c r="I1360" i="4"/>
  <c r="J1360" i="4"/>
  <c r="P1360" i="4"/>
  <c r="K1360" i="4"/>
  <c r="G1329" i="4"/>
  <c r="O1329" i="4"/>
  <c r="H1329" i="4"/>
  <c r="I1329" i="4"/>
  <c r="Q1329" i="4"/>
  <c r="B1329" i="4"/>
  <c r="J1329" i="4"/>
  <c r="P1329" i="4"/>
  <c r="R1329" i="4"/>
  <c r="C1329" i="4"/>
  <c r="K1329" i="4"/>
  <c r="D1329" i="4"/>
  <c r="L1329" i="4"/>
  <c r="M1329" i="4"/>
  <c r="F1329" i="4"/>
  <c r="D1236" i="4"/>
  <c r="L1236" i="4"/>
  <c r="F1236" i="4"/>
  <c r="C1236" i="4"/>
  <c r="O1236" i="4"/>
  <c r="G1236" i="4"/>
  <c r="Q1236" i="4"/>
  <c r="H1236" i="4"/>
  <c r="R1236" i="4"/>
  <c r="I1236" i="4"/>
  <c r="J1236" i="4"/>
  <c r="P1236" i="4"/>
  <c r="K1236" i="4"/>
  <c r="B1236" i="4"/>
  <c r="M1236" i="4"/>
  <c r="G1220" i="4"/>
  <c r="O1220" i="4"/>
  <c r="I1220" i="4"/>
  <c r="Q1220" i="4"/>
  <c r="B1220" i="4"/>
  <c r="J1220" i="4"/>
  <c r="P1220" i="4"/>
  <c r="R1220" i="4"/>
  <c r="C1220" i="4"/>
  <c r="K1220" i="4"/>
  <c r="D1220" i="4"/>
  <c r="L1220" i="4"/>
  <c r="F1220" i="4"/>
  <c r="H1220" i="4"/>
  <c r="M1220" i="4"/>
  <c r="B1126" i="4"/>
  <c r="J1126" i="4"/>
  <c r="R1126" i="4"/>
  <c r="D1126" i="4"/>
  <c r="L1126" i="4"/>
  <c r="M1126" i="4"/>
  <c r="F1126" i="4"/>
  <c r="H1126" i="4"/>
  <c r="I1126" i="4"/>
  <c r="K1126" i="4"/>
  <c r="G1126" i="4"/>
  <c r="Q1126" i="4"/>
  <c r="C1126" i="4"/>
  <c r="O1126" i="4"/>
  <c r="B1064" i="4"/>
  <c r="J1064" i="4"/>
  <c r="N1064" i="4"/>
  <c r="R1064" i="4"/>
  <c r="C1064" i="4"/>
  <c r="K1064" i="4"/>
  <c r="D1064" i="4"/>
  <c r="L1064" i="4"/>
  <c r="M1064" i="4"/>
  <c r="G1064" i="4"/>
  <c r="O1064" i="4"/>
  <c r="H1064" i="4"/>
  <c r="F1064" i="4"/>
  <c r="I1064" i="4"/>
  <c r="Q1064" i="4"/>
  <c r="D1852" i="4"/>
  <c r="L1852" i="4"/>
  <c r="M1852" i="4"/>
  <c r="F1852" i="4"/>
  <c r="G1852" i="4"/>
  <c r="O1852" i="4"/>
  <c r="H1852" i="4"/>
  <c r="I1852" i="4"/>
  <c r="Q1852" i="4"/>
  <c r="B1852" i="4"/>
  <c r="C1852" i="4"/>
  <c r="J1852" i="4"/>
  <c r="P1852" i="4"/>
  <c r="K1852" i="4"/>
  <c r="R1852" i="4"/>
  <c r="I2172" i="4"/>
  <c r="Q2172" i="4"/>
  <c r="D2172" i="4"/>
  <c r="L2172" i="4"/>
  <c r="O2172" i="4"/>
  <c r="F2172" i="4"/>
  <c r="G2172" i="4"/>
  <c r="R2172" i="4"/>
  <c r="H2172" i="4"/>
  <c r="J2172" i="4"/>
  <c r="P2172" i="4"/>
  <c r="K2172" i="4"/>
  <c r="B2172" i="4"/>
  <c r="M2172" i="4"/>
  <c r="C2172" i="4"/>
  <c r="G2178" i="4"/>
  <c r="O2178" i="4"/>
  <c r="B2178" i="4"/>
  <c r="J2178" i="4"/>
  <c r="P2178" i="4"/>
  <c r="R2178" i="4"/>
  <c r="H2178" i="4"/>
  <c r="I2178" i="4"/>
  <c r="K2178" i="4"/>
  <c r="L2178" i="4"/>
  <c r="C2178" i="4"/>
  <c r="M2178" i="4"/>
  <c r="D2178" i="4"/>
  <c r="F2178" i="4"/>
  <c r="Q2178" i="4"/>
  <c r="C2093" i="4"/>
  <c r="K2093" i="4"/>
  <c r="D2093" i="4"/>
  <c r="L2093" i="4"/>
  <c r="M2093" i="4"/>
  <c r="F2093" i="4"/>
  <c r="G2093" i="4"/>
  <c r="O2093" i="4"/>
  <c r="H2093" i="4"/>
  <c r="I2093" i="4"/>
  <c r="Q2093" i="4"/>
  <c r="B2093" i="4"/>
  <c r="J2093" i="4"/>
  <c r="P2093" i="4"/>
  <c r="R2093" i="4"/>
  <c r="G2145" i="4"/>
  <c r="O2145" i="4"/>
  <c r="I2145" i="4"/>
  <c r="Q2145" i="4"/>
  <c r="B2145" i="4"/>
  <c r="J2145" i="4"/>
  <c r="P2145" i="4"/>
  <c r="R2145" i="4"/>
  <c r="C2145" i="4"/>
  <c r="K2145" i="4"/>
  <c r="D2145" i="4"/>
  <c r="L2145" i="4"/>
  <c r="M2145" i="4"/>
  <c r="F2145" i="4"/>
  <c r="H2145" i="4"/>
  <c r="C1980" i="4"/>
  <c r="K1980" i="4"/>
  <c r="D1980" i="4"/>
  <c r="L1980" i="4"/>
  <c r="M1980" i="4"/>
  <c r="F1980" i="4"/>
  <c r="G1980" i="4"/>
  <c r="O1980" i="4"/>
  <c r="H1980" i="4"/>
  <c r="I1980" i="4"/>
  <c r="Q1980" i="4"/>
  <c r="R1980" i="4"/>
  <c r="B1980" i="4"/>
  <c r="J1980" i="4"/>
  <c r="P1980" i="4"/>
  <c r="F1939" i="4"/>
  <c r="G1939" i="4"/>
  <c r="O1939" i="4"/>
  <c r="H1939" i="4"/>
  <c r="I1939" i="4"/>
  <c r="Q1939" i="4"/>
  <c r="B1939" i="4"/>
  <c r="J1939" i="4"/>
  <c r="E1939" i="4"/>
  <c r="R1939" i="4"/>
  <c r="C1939" i="4"/>
  <c r="K1939" i="4"/>
  <c r="D1939" i="4"/>
  <c r="L1939" i="4"/>
  <c r="M1939" i="4"/>
  <c r="B1858" i="4"/>
  <c r="J1858" i="4"/>
  <c r="P1858" i="4"/>
  <c r="R1858" i="4"/>
  <c r="C1858" i="4"/>
  <c r="K1858" i="4"/>
  <c r="D1858" i="4"/>
  <c r="L1858" i="4"/>
  <c r="M1858" i="4"/>
  <c r="F1858" i="4"/>
  <c r="G1858" i="4"/>
  <c r="O1858" i="4"/>
  <c r="H1858" i="4"/>
  <c r="I1858" i="4"/>
  <c r="Q1858" i="4"/>
  <c r="B1822" i="4"/>
  <c r="J1822" i="4"/>
  <c r="P1822" i="4"/>
  <c r="R1822" i="4"/>
  <c r="D1822" i="4"/>
  <c r="L1822" i="4"/>
  <c r="M1822" i="4"/>
  <c r="G1822" i="4"/>
  <c r="O1822" i="4"/>
  <c r="I1822" i="4"/>
  <c r="Q1822" i="4"/>
  <c r="F1822" i="4"/>
  <c r="H1822" i="4"/>
  <c r="K1822" i="4"/>
  <c r="C1822" i="4"/>
  <c r="F1794" i="4"/>
  <c r="H1794" i="4"/>
  <c r="I1794" i="4"/>
  <c r="Q1794" i="4"/>
  <c r="B1794" i="4"/>
  <c r="J1794" i="4"/>
  <c r="P1794" i="4"/>
  <c r="R1794" i="4"/>
  <c r="C1794" i="4"/>
  <c r="K1794" i="4"/>
  <c r="M1794" i="4"/>
  <c r="D1794" i="4"/>
  <c r="G1794" i="4"/>
  <c r="L1794" i="4"/>
  <c r="O1794" i="4"/>
  <c r="B1685" i="4"/>
  <c r="J1685" i="4"/>
  <c r="P1685" i="4"/>
  <c r="R1685" i="4"/>
  <c r="F1685" i="4"/>
  <c r="G1685" i="4"/>
  <c r="O1685" i="4"/>
  <c r="I1685" i="4"/>
  <c r="Q1685" i="4"/>
  <c r="C1685" i="4"/>
  <c r="D1685" i="4"/>
  <c r="H1685" i="4"/>
  <c r="K1685" i="4"/>
  <c r="L1685" i="4"/>
  <c r="M1685" i="4"/>
  <c r="I1688" i="4"/>
  <c r="Q1688" i="4"/>
  <c r="M1688" i="4"/>
  <c r="F1688" i="4"/>
  <c r="H1688" i="4"/>
  <c r="G1688" i="4"/>
  <c r="J1688" i="4"/>
  <c r="P1688" i="4"/>
  <c r="K1688" i="4"/>
  <c r="L1688" i="4"/>
  <c r="O1688" i="4"/>
  <c r="B1688" i="4"/>
  <c r="R1688" i="4"/>
  <c r="C1688" i="4"/>
  <c r="D1688" i="4"/>
  <c r="M1562" i="4"/>
  <c r="G1562" i="4"/>
  <c r="O1562" i="4"/>
  <c r="I1562" i="4"/>
  <c r="J1562" i="4"/>
  <c r="P1562" i="4"/>
  <c r="K1562" i="4"/>
  <c r="B1562" i="4"/>
  <c r="L1562" i="4"/>
  <c r="C1562" i="4"/>
  <c r="D1562" i="4"/>
  <c r="F1562" i="4"/>
  <c r="Q1562" i="4"/>
  <c r="H1562" i="4"/>
  <c r="R1562" i="4"/>
  <c r="F1504" i="4"/>
  <c r="H1504" i="4"/>
  <c r="I1504" i="4"/>
  <c r="Q1504" i="4"/>
  <c r="B1504" i="4"/>
  <c r="J1504" i="4"/>
  <c r="P1504" i="4"/>
  <c r="R1504" i="4"/>
  <c r="C1504" i="4"/>
  <c r="K1504" i="4"/>
  <c r="D1504" i="4"/>
  <c r="L1504" i="4"/>
  <c r="M1504" i="4"/>
  <c r="G1504" i="4"/>
  <c r="O1504" i="4"/>
  <c r="B1392" i="4"/>
  <c r="J1392" i="4"/>
  <c r="R1392" i="4"/>
  <c r="D1392" i="4"/>
  <c r="L1392" i="4"/>
  <c r="G1392" i="4"/>
  <c r="Q1392" i="4"/>
  <c r="H1392" i="4"/>
  <c r="I1392" i="4"/>
  <c r="K1392" i="4"/>
  <c r="M1392" i="4"/>
  <c r="C1392" i="4"/>
  <c r="O1392" i="4"/>
  <c r="F1392" i="4"/>
  <c r="M1376" i="4"/>
  <c r="F1376" i="4"/>
  <c r="G1376" i="4"/>
  <c r="O1376" i="4"/>
  <c r="H1376" i="4"/>
  <c r="I1376" i="4"/>
  <c r="Q1376" i="4"/>
  <c r="B1376" i="4"/>
  <c r="J1376" i="4"/>
  <c r="P1376" i="4"/>
  <c r="R1376" i="4"/>
  <c r="C1376" i="4"/>
  <c r="K1376" i="4"/>
  <c r="D1376" i="4"/>
  <c r="L1376" i="4"/>
  <c r="B1296" i="4"/>
  <c r="J1296" i="4"/>
  <c r="P1296" i="4"/>
  <c r="R1296" i="4"/>
  <c r="C1296" i="4"/>
  <c r="K1296" i="4"/>
  <c r="D1296" i="4"/>
  <c r="L1296" i="4"/>
  <c r="M1296" i="4"/>
  <c r="G1296" i="4"/>
  <c r="O1296" i="4"/>
  <c r="H1296" i="4"/>
  <c r="I1296" i="4"/>
  <c r="Q1296" i="4"/>
  <c r="F1296" i="4"/>
  <c r="H1224" i="4"/>
  <c r="B1224" i="4"/>
  <c r="J1224" i="4"/>
  <c r="P1224" i="4"/>
  <c r="R1224" i="4"/>
  <c r="G1224" i="4"/>
  <c r="I1224" i="4"/>
  <c r="K1224" i="4"/>
  <c r="L1224" i="4"/>
  <c r="C1224" i="4"/>
  <c r="M1224" i="4"/>
  <c r="D1224" i="4"/>
  <c r="O1224" i="4"/>
  <c r="F1224" i="4"/>
  <c r="Q1224" i="4"/>
  <c r="G1188" i="4"/>
  <c r="O1188" i="4"/>
  <c r="I1188" i="4"/>
  <c r="Q1188" i="4"/>
  <c r="D1188" i="4"/>
  <c r="F1188" i="4"/>
  <c r="R1188" i="4"/>
  <c r="H1188" i="4"/>
  <c r="J1188" i="4"/>
  <c r="P1188" i="4"/>
  <c r="K1188" i="4"/>
  <c r="B1188" i="4"/>
  <c r="L1188" i="4"/>
  <c r="C1188" i="4"/>
  <c r="M1188" i="4"/>
  <c r="G1127" i="4"/>
  <c r="O1127" i="4"/>
  <c r="I1127" i="4"/>
  <c r="Q1127" i="4"/>
  <c r="B1127" i="4"/>
  <c r="J1127" i="4"/>
  <c r="P1127" i="4"/>
  <c r="R1127" i="4"/>
  <c r="C1127" i="4"/>
  <c r="K1127" i="4"/>
  <c r="M1127" i="4"/>
  <c r="H1127" i="4"/>
  <c r="D1127" i="4"/>
  <c r="F1127" i="4"/>
  <c r="L1127" i="4"/>
  <c r="I1051" i="4"/>
  <c r="Q1051" i="4"/>
  <c r="B1051" i="4"/>
  <c r="J1051" i="4"/>
  <c r="P1051" i="4"/>
  <c r="R1051" i="4"/>
  <c r="C1051" i="4"/>
  <c r="K1051" i="4"/>
  <c r="D1051" i="4"/>
  <c r="L1051" i="4"/>
  <c r="F1051" i="4"/>
  <c r="G1051" i="4"/>
  <c r="O1051" i="4"/>
  <c r="H1051" i="4"/>
  <c r="M1051" i="4"/>
  <c r="AJ247" i="4"/>
  <c r="AA532" i="4"/>
  <c r="AK237" i="4"/>
  <c r="U286" i="4"/>
  <c r="K297" i="4"/>
  <c r="AD297" i="4"/>
  <c r="K244" i="4"/>
  <c r="B653" i="4"/>
  <c r="F79" i="4"/>
  <c r="G423" i="4"/>
  <c r="C134" i="4"/>
  <c r="G134" i="4"/>
  <c r="C113" i="4"/>
  <c r="G113" i="4"/>
  <c r="B625" i="4"/>
  <c r="U625" i="4"/>
  <c r="D138" i="4"/>
  <c r="C650" i="4"/>
  <c r="V650" i="4"/>
  <c r="M650" i="4"/>
  <c r="AF650" i="4"/>
  <c r="I491" i="4"/>
  <c r="H597" i="4"/>
  <c r="AA597" i="4"/>
  <c r="C46" i="4"/>
  <c r="J46" i="4"/>
  <c r="P46" i="4"/>
  <c r="C622" i="4"/>
  <c r="J622" i="4"/>
  <c r="P622" i="4"/>
  <c r="M535" i="4"/>
  <c r="AF534" i="4"/>
  <c r="M731" i="4"/>
  <c r="L709" i="4"/>
  <c r="AE709" i="4"/>
  <c r="K571" i="4"/>
  <c r="AD570" i="4"/>
  <c r="G574" i="4"/>
  <c r="K301" i="4"/>
  <c r="H239" i="4"/>
  <c r="I313" i="4"/>
  <c r="AB312" i="4"/>
  <c r="H402" i="4"/>
  <c r="J243" i="4"/>
  <c r="F307" i="4"/>
  <c r="H260" i="4"/>
  <c r="G324" i="4"/>
  <c r="L93" i="4"/>
  <c r="AE92" i="4"/>
  <c r="J157" i="4"/>
  <c r="P157" i="4"/>
  <c r="B605" i="4"/>
  <c r="H54" i="4"/>
  <c r="AA53" i="4"/>
  <c r="C479" i="4"/>
  <c r="K479" i="4"/>
  <c r="C576" i="4"/>
  <c r="C80" i="4"/>
  <c r="L726" i="4"/>
  <c r="AE725" i="4"/>
  <c r="B513" i="4"/>
  <c r="B218" i="4"/>
  <c r="H59" i="4"/>
  <c r="H128" i="4"/>
  <c r="M354" i="4"/>
  <c r="M468" i="4"/>
  <c r="AF467" i="4"/>
  <c r="I736" i="4"/>
  <c r="AB735" i="4"/>
  <c r="F953" i="4"/>
  <c r="Y952" i="4"/>
  <c r="B1019" i="4"/>
  <c r="M907" i="4"/>
  <c r="L951" i="4"/>
  <c r="AE951" i="4"/>
  <c r="O822" i="4"/>
  <c r="M989" i="4"/>
  <c r="AF989" i="4"/>
  <c r="M911" i="4"/>
  <c r="I957" i="4"/>
  <c r="L1027" i="4"/>
  <c r="B912" i="4"/>
  <c r="D901" i="4"/>
  <c r="J853" i="4"/>
  <c r="P853" i="4"/>
  <c r="C996" i="4"/>
  <c r="F818" i="4"/>
  <c r="F843" i="4"/>
  <c r="C843" i="4"/>
  <c r="F858" i="4"/>
  <c r="Y858" i="4"/>
  <c r="C986" i="4"/>
  <c r="R1044" i="4"/>
  <c r="AK1043" i="4"/>
  <c r="D982" i="4"/>
  <c r="M837" i="4"/>
  <c r="I897" i="4"/>
  <c r="I1038" i="4"/>
  <c r="H880" i="4"/>
  <c r="AI925" i="4"/>
  <c r="H1013" i="4"/>
  <c r="B934" i="4"/>
  <c r="I946" i="4"/>
  <c r="K891" i="4"/>
  <c r="C1029" i="4"/>
  <c r="O943" i="4"/>
  <c r="I904" i="4"/>
  <c r="K966" i="4"/>
  <c r="G966" i="4"/>
  <c r="D1049" i="4"/>
  <c r="R868" i="4"/>
  <c r="B1007" i="4"/>
  <c r="Q919" i="4"/>
  <c r="F1048" i="4"/>
  <c r="J1046" i="4"/>
  <c r="P1046" i="4"/>
  <c r="C908" i="4"/>
  <c r="O976" i="4"/>
  <c r="K865" i="4"/>
  <c r="R812" i="4"/>
  <c r="K892" i="4"/>
  <c r="B1022" i="4"/>
  <c r="R819" i="4"/>
  <c r="F846" i="4"/>
  <c r="D817" i="4"/>
  <c r="D820" i="4"/>
  <c r="K820" i="4"/>
  <c r="M839" i="4"/>
  <c r="I805" i="4"/>
  <c r="C823" i="4"/>
  <c r="D910" i="4"/>
  <c r="C994" i="4"/>
  <c r="O826" i="4"/>
  <c r="AH826" i="4"/>
  <c r="O898" i="4"/>
  <c r="M993" i="4"/>
  <c r="F875" i="4"/>
  <c r="B2056" i="4"/>
  <c r="J2056" i="4"/>
  <c r="P2056" i="4"/>
  <c r="R2056" i="4"/>
  <c r="C2056" i="4"/>
  <c r="K2056" i="4"/>
  <c r="D2056" i="4"/>
  <c r="L2056" i="4"/>
  <c r="M2056" i="4"/>
  <c r="F2056" i="4"/>
  <c r="G2056" i="4"/>
  <c r="O2056" i="4"/>
  <c r="H2056" i="4"/>
  <c r="I2056" i="4"/>
  <c r="Q2056" i="4"/>
  <c r="D1800" i="4"/>
  <c r="L1800" i="4"/>
  <c r="F1800" i="4"/>
  <c r="G1800" i="4"/>
  <c r="O1800" i="4"/>
  <c r="H1800" i="4"/>
  <c r="I1800" i="4"/>
  <c r="Q1800" i="4"/>
  <c r="C1800" i="4"/>
  <c r="K1800" i="4"/>
  <c r="B1800" i="4"/>
  <c r="J1800" i="4"/>
  <c r="P1800" i="4"/>
  <c r="M1800" i="4"/>
  <c r="R1800" i="4"/>
  <c r="I1618" i="4"/>
  <c r="Q1618" i="4"/>
  <c r="C1618" i="4"/>
  <c r="K1618" i="4"/>
  <c r="D1618" i="4"/>
  <c r="L1618" i="4"/>
  <c r="M1618" i="4"/>
  <c r="G1618" i="4"/>
  <c r="O1618" i="4"/>
  <c r="H1618" i="4"/>
  <c r="R1618" i="4"/>
  <c r="B1618" i="4"/>
  <c r="F1618" i="4"/>
  <c r="J1618" i="4"/>
  <c r="P1618" i="4"/>
  <c r="C1382" i="4"/>
  <c r="K1382" i="4"/>
  <c r="D1382" i="4"/>
  <c r="L1382" i="4"/>
  <c r="M1382" i="4"/>
  <c r="F1382" i="4"/>
  <c r="G1382" i="4"/>
  <c r="O1382" i="4"/>
  <c r="H1382" i="4"/>
  <c r="I1382" i="4"/>
  <c r="Q1382" i="4"/>
  <c r="B1382" i="4"/>
  <c r="J1382" i="4"/>
  <c r="P1382" i="4"/>
  <c r="R1382" i="4"/>
  <c r="D1213" i="4"/>
  <c r="L1213" i="4"/>
  <c r="F1213" i="4"/>
  <c r="C1213" i="4"/>
  <c r="O1213" i="4"/>
  <c r="G1213" i="4"/>
  <c r="Q1213" i="4"/>
  <c r="H1213" i="4"/>
  <c r="R1213" i="4"/>
  <c r="I1213" i="4"/>
  <c r="J1213" i="4"/>
  <c r="P1213" i="4"/>
  <c r="B1213" i="4"/>
  <c r="M1213" i="4"/>
  <c r="K1213" i="4"/>
  <c r="H1132" i="4"/>
  <c r="B1132" i="4"/>
  <c r="K1132" i="4"/>
  <c r="C1132" i="4"/>
  <c r="L1132" i="4"/>
  <c r="D1132" i="4"/>
  <c r="O1132" i="4"/>
  <c r="Q1132" i="4"/>
  <c r="G1132" i="4"/>
  <c r="I1132" i="4"/>
  <c r="F1132" i="4"/>
  <c r="J1132" i="4"/>
  <c r="P1132" i="4"/>
  <c r="M1132" i="4"/>
  <c r="R1132" i="4"/>
  <c r="M2187" i="4"/>
  <c r="F2187" i="4"/>
  <c r="G2187" i="4"/>
  <c r="O2187" i="4"/>
  <c r="H2187" i="4"/>
  <c r="I2187" i="4"/>
  <c r="Q2187" i="4"/>
  <c r="B2187" i="4"/>
  <c r="J2187" i="4"/>
  <c r="P2187" i="4"/>
  <c r="R2187" i="4"/>
  <c r="C2187" i="4"/>
  <c r="K2187" i="4"/>
  <c r="D2187" i="4"/>
  <c r="L2187" i="4"/>
  <c r="B2048" i="4"/>
  <c r="J2048" i="4"/>
  <c r="P2048" i="4"/>
  <c r="R2048" i="4"/>
  <c r="C2048" i="4"/>
  <c r="K2048" i="4"/>
  <c r="D2048" i="4"/>
  <c r="L2048" i="4"/>
  <c r="M2048" i="4"/>
  <c r="F2048" i="4"/>
  <c r="G2048" i="4"/>
  <c r="O2048" i="4"/>
  <c r="H2048" i="4"/>
  <c r="I2048" i="4"/>
  <c r="Q2048" i="4"/>
  <c r="F2132" i="4"/>
  <c r="G2132" i="4"/>
  <c r="O2132" i="4"/>
  <c r="H2132" i="4"/>
  <c r="I2132" i="4"/>
  <c r="Q2132" i="4"/>
  <c r="B2132" i="4"/>
  <c r="J2132" i="4"/>
  <c r="P2132" i="4"/>
  <c r="R2132" i="4"/>
  <c r="C2132" i="4"/>
  <c r="K2132" i="4"/>
  <c r="D2132" i="4"/>
  <c r="L2132" i="4"/>
  <c r="M2132" i="4"/>
  <c r="B1935" i="4"/>
  <c r="J1935" i="4"/>
  <c r="P1935" i="4"/>
  <c r="R1935" i="4"/>
  <c r="C1935" i="4"/>
  <c r="K1935" i="4"/>
  <c r="D1935" i="4"/>
  <c r="L1935" i="4"/>
  <c r="M1935" i="4"/>
  <c r="F1935" i="4"/>
  <c r="G1935" i="4"/>
  <c r="O1935" i="4"/>
  <c r="H1935" i="4"/>
  <c r="I1935" i="4"/>
  <c r="Q1935" i="4"/>
  <c r="B1874" i="4"/>
  <c r="J1874" i="4"/>
  <c r="P1874" i="4"/>
  <c r="R1874" i="4"/>
  <c r="C1874" i="4"/>
  <c r="K1874" i="4"/>
  <c r="D1874" i="4"/>
  <c r="L1874" i="4"/>
  <c r="M1874" i="4"/>
  <c r="F1874" i="4"/>
  <c r="G1874" i="4"/>
  <c r="O1874" i="4"/>
  <c r="Q1874" i="4"/>
  <c r="H1874" i="4"/>
  <c r="I1874" i="4"/>
  <c r="I2002" i="4"/>
  <c r="Q2002" i="4"/>
  <c r="B2002" i="4"/>
  <c r="J2002" i="4"/>
  <c r="P2002" i="4"/>
  <c r="R2002" i="4"/>
  <c r="C2002" i="4"/>
  <c r="K2002" i="4"/>
  <c r="D2002" i="4"/>
  <c r="L2002" i="4"/>
  <c r="M2002" i="4"/>
  <c r="F2002" i="4"/>
  <c r="G2002" i="4"/>
  <c r="O2002" i="4"/>
  <c r="H2002" i="4"/>
  <c r="M1821" i="4"/>
  <c r="G1821" i="4"/>
  <c r="O1821" i="4"/>
  <c r="H1821" i="4"/>
  <c r="B1821" i="4"/>
  <c r="J1821" i="4"/>
  <c r="P1821" i="4"/>
  <c r="R1821" i="4"/>
  <c r="D1821" i="4"/>
  <c r="L1821" i="4"/>
  <c r="C1821" i="4"/>
  <c r="F1821" i="4"/>
  <c r="I1821" i="4"/>
  <c r="K1821" i="4"/>
  <c r="Q1821" i="4"/>
  <c r="M1773" i="4"/>
  <c r="G1773" i="4"/>
  <c r="O1773" i="4"/>
  <c r="H1773" i="4"/>
  <c r="I1773" i="4"/>
  <c r="Q1773" i="4"/>
  <c r="B1773" i="4"/>
  <c r="J1773" i="4"/>
  <c r="P1773" i="4"/>
  <c r="R1773" i="4"/>
  <c r="D1773" i="4"/>
  <c r="L1773" i="4"/>
  <c r="C1773" i="4"/>
  <c r="F1773" i="4"/>
  <c r="K1773" i="4"/>
  <c r="I1769" i="4"/>
  <c r="Q1769" i="4"/>
  <c r="C1769" i="4"/>
  <c r="K1769" i="4"/>
  <c r="D1769" i="4"/>
  <c r="L1769" i="4"/>
  <c r="M1769" i="4"/>
  <c r="F1769" i="4"/>
  <c r="G1769" i="4"/>
  <c r="O1769" i="4"/>
  <c r="H1769" i="4"/>
  <c r="B1769" i="4"/>
  <c r="J1769" i="4"/>
  <c r="P1769" i="4"/>
  <c r="R1769" i="4"/>
  <c r="G1654" i="4"/>
  <c r="O1654" i="4"/>
  <c r="H1654" i="4"/>
  <c r="I1654" i="4"/>
  <c r="Q1654" i="4"/>
  <c r="B1654" i="4"/>
  <c r="J1654" i="4"/>
  <c r="P1654" i="4"/>
  <c r="R1654" i="4"/>
  <c r="C1654" i="4"/>
  <c r="K1654" i="4"/>
  <c r="D1654" i="4"/>
  <c r="L1654" i="4"/>
  <c r="M1654" i="4"/>
  <c r="F1654" i="4"/>
  <c r="F1587" i="4"/>
  <c r="G1587" i="4"/>
  <c r="O1587" i="4"/>
  <c r="H1587" i="4"/>
  <c r="I1587" i="4"/>
  <c r="Q1587" i="4"/>
  <c r="B1587" i="4"/>
  <c r="J1587" i="4"/>
  <c r="P1587" i="4"/>
  <c r="R1587" i="4"/>
  <c r="C1587" i="4"/>
  <c r="K1587" i="4"/>
  <c r="D1587" i="4"/>
  <c r="L1587" i="4"/>
  <c r="M1587" i="4"/>
  <c r="M1473" i="4"/>
  <c r="F1473" i="4"/>
  <c r="G1473" i="4"/>
  <c r="O1473" i="4"/>
  <c r="D1473" i="4"/>
  <c r="R1473" i="4"/>
  <c r="H1473" i="4"/>
  <c r="I1473" i="4"/>
  <c r="J1473" i="4"/>
  <c r="P1473" i="4"/>
  <c r="K1473" i="4"/>
  <c r="L1473" i="4"/>
  <c r="B1473" i="4"/>
  <c r="C1473" i="4"/>
  <c r="Q1473" i="4"/>
  <c r="D1445" i="4"/>
  <c r="L1445" i="4"/>
  <c r="M1445" i="4"/>
  <c r="F1445" i="4"/>
  <c r="G1445" i="4"/>
  <c r="O1445" i="4"/>
  <c r="H1445" i="4"/>
  <c r="I1445" i="4"/>
  <c r="Q1445" i="4"/>
  <c r="B1445" i="4"/>
  <c r="J1445" i="4"/>
  <c r="P1445" i="4"/>
  <c r="R1445" i="4"/>
  <c r="C1445" i="4"/>
  <c r="K1445" i="4"/>
  <c r="C1374" i="4"/>
  <c r="K1374" i="4"/>
  <c r="D1374" i="4"/>
  <c r="L1374" i="4"/>
  <c r="M1374" i="4"/>
  <c r="F1374" i="4"/>
  <c r="G1374" i="4"/>
  <c r="O1374" i="4"/>
  <c r="H1374" i="4"/>
  <c r="I1374" i="4"/>
  <c r="Q1374" i="4"/>
  <c r="B1374" i="4"/>
  <c r="J1374" i="4"/>
  <c r="P1374" i="4"/>
  <c r="R1374" i="4"/>
  <c r="C1350" i="4"/>
  <c r="K1350" i="4"/>
  <c r="F1350" i="4"/>
  <c r="J1350" i="4"/>
  <c r="P1350" i="4"/>
  <c r="L1350" i="4"/>
  <c r="B1350" i="4"/>
  <c r="M1350" i="4"/>
  <c r="D1350" i="4"/>
  <c r="O1350" i="4"/>
  <c r="G1350" i="4"/>
  <c r="Q1350" i="4"/>
  <c r="H1350" i="4"/>
  <c r="R1350" i="4"/>
  <c r="I1350" i="4"/>
  <c r="I1287" i="4"/>
  <c r="C1287" i="4"/>
  <c r="K1287" i="4"/>
  <c r="B1287" i="4"/>
  <c r="M1287" i="4"/>
  <c r="D1287" i="4"/>
  <c r="O1287" i="4"/>
  <c r="F1287" i="4"/>
  <c r="H1287" i="4"/>
  <c r="R1287" i="4"/>
  <c r="J1287" i="4"/>
  <c r="P1287" i="4"/>
  <c r="L1287" i="4"/>
  <c r="G1287" i="4"/>
  <c r="Q1287" i="4"/>
  <c r="F1166" i="4"/>
  <c r="G1166" i="4"/>
  <c r="O1166" i="4"/>
  <c r="H1166" i="4"/>
  <c r="R1166" i="4"/>
  <c r="I1166" i="4"/>
  <c r="J1166" i="4"/>
  <c r="P1166" i="4"/>
  <c r="B1166" i="4"/>
  <c r="L1166" i="4"/>
  <c r="C1166" i="4"/>
  <c r="M1166" i="4"/>
  <c r="D1166" i="4"/>
  <c r="K1166" i="4"/>
  <c r="Q1166" i="4"/>
  <c r="I1165" i="4"/>
  <c r="Q1165" i="4"/>
  <c r="B1165" i="4"/>
  <c r="J1165" i="4"/>
  <c r="P1165" i="4"/>
  <c r="R1165" i="4"/>
  <c r="K1165" i="4"/>
  <c r="L1165" i="4"/>
  <c r="C1165" i="4"/>
  <c r="M1165" i="4"/>
  <c r="O1165" i="4"/>
  <c r="F1165" i="4"/>
  <c r="G1165" i="4"/>
  <c r="D1165" i="4"/>
  <c r="H1165" i="4"/>
  <c r="M1063" i="4"/>
  <c r="F1063" i="4"/>
  <c r="G1063" i="4"/>
  <c r="O1063" i="4"/>
  <c r="H1063" i="4"/>
  <c r="B1063" i="4"/>
  <c r="J1063" i="4"/>
  <c r="P1063" i="4"/>
  <c r="R1063" i="4"/>
  <c r="C1063" i="4"/>
  <c r="K1063" i="4"/>
  <c r="D1063" i="4"/>
  <c r="I1063" i="4"/>
  <c r="L1063" i="4"/>
  <c r="Q1063" i="4"/>
  <c r="C1972" i="4"/>
  <c r="K1972" i="4"/>
  <c r="D1972" i="4"/>
  <c r="L1972" i="4"/>
  <c r="M1972" i="4"/>
  <c r="F1972" i="4"/>
  <c r="G1972" i="4"/>
  <c r="O1972" i="4"/>
  <c r="H1972" i="4"/>
  <c r="I1972" i="4"/>
  <c r="Q1972" i="4"/>
  <c r="B1972" i="4"/>
  <c r="J1972" i="4"/>
  <c r="P1972" i="4"/>
  <c r="R1972" i="4"/>
  <c r="C1682" i="4"/>
  <c r="K1682" i="4"/>
  <c r="D1682" i="4"/>
  <c r="L1682" i="4"/>
  <c r="M1682" i="4"/>
  <c r="F1682" i="4"/>
  <c r="G1682" i="4"/>
  <c r="O1682" i="4"/>
  <c r="H1682" i="4"/>
  <c r="I1682" i="4"/>
  <c r="Q1682" i="4"/>
  <c r="B1682" i="4"/>
  <c r="J1682" i="4"/>
  <c r="P1682" i="4"/>
  <c r="R1682" i="4"/>
  <c r="G2170" i="4"/>
  <c r="O2170" i="4"/>
  <c r="B2170" i="4"/>
  <c r="J2170" i="4"/>
  <c r="P2170" i="4"/>
  <c r="R2170" i="4"/>
  <c r="K2170" i="4"/>
  <c r="L2170" i="4"/>
  <c r="C2170" i="4"/>
  <c r="M2170" i="4"/>
  <c r="D2170" i="4"/>
  <c r="F2170" i="4"/>
  <c r="Q2170" i="4"/>
  <c r="H2170" i="4"/>
  <c r="I2170" i="4"/>
  <c r="M2159" i="4"/>
  <c r="G2159" i="4"/>
  <c r="O2159" i="4"/>
  <c r="H2159" i="4"/>
  <c r="I2159" i="4"/>
  <c r="Q2159" i="4"/>
  <c r="B2159" i="4"/>
  <c r="J2159" i="4"/>
  <c r="P2159" i="4"/>
  <c r="R2159" i="4"/>
  <c r="C2159" i="4"/>
  <c r="K2159" i="4"/>
  <c r="D2159" i="4"/>
  <c r="F2159" i="4"/>
  <c r="L2159" i="4"/>
  <c r="H2054" i="4"/>
  <c r="I2054" i="4"/>
  <c r="Q2054" i="4"/>
  <c r="B2054" i="4"/>
  <c r="J2054" i="4"/>
  <c r="P2054" i="4"/>
  <c r="R2054" i="4"/>
  <c r="C2054" i="4"/>
  <c r="K2054" i="4"/>
  <c r="D2054" i="4"/>
  <c r="L2054" i="4"/>
  <c r="M2054" i="4"/>
  <c r="F2054" i="4"/>
  <c r="G2054" i="4"/>
  <c r="O2054" i="4"/>
  <c r="D1929" i="4"/>
  <c r="L1929" i="4"/>
  <c r="M1929" i="4"/>
  <c r="F1929" i="4"/>
  <c r="G1929" i="4"/>
  <c r="O1929" i="4"/>
  <c r="H1929" i="4"/>
  <c r="I1929" i="4"/>
  <c r="Q1929" i="4"/>
  <c r="B1929" i="4"/>
  <c r="J1929" i="4"/>
  <c r="P1929" i="4"/>
  <c r="R1929" i="4"/>
  <c r="C1929" i="4"/>
  <c r="K1929" i="4"/>
  <c r="B1850" i="4"/>
  <c r="J1850" i="4"/>
  <c r="P1850" i="4"/>
  <c r="R1850" i="4"/>
  <c r="C1850" i="4"/>
  <c r="K1850" i="4"/>
  <c r="D1850" i="4"/>
  <c r="L1850" i="4"/>
  <c r="M1850" i="4"/>
  <c r="F1850" i="4"/>
  <c r="G1850" i="4"/>
  <c r="O1850" i="4"/>
  <c r="H1850" i="4"/>
  <c r="I1850" i="4"/>
  <c r="Q1850" i="4"/>
  <c r="M1837" i="4"/>
  <c r="G1837" i="4"/>
  <c r="O1837" i="4"/>
  <c r="H1837" i="4"/>
  <c r="B1837" i="4"/>
  <c r="J1837" i="4"/>
  <c r="P1837" i="4"/>
  <c r="R1837" i="4"/>
  <c r="D1837" i="4"/>
  <c r="L1837" i="4"/>
  <c r="Q1837" i="4"/>
  <c r="C1837" i="4"/>
  <c r="F1837" i="4"/>
  <c r="K1837" i="4"/>
  <c r="I1837" i="4"/>
  <c r="D1848" i="4"/>
  <c r="L1848" i="4"/>
  <c r="I1848" i="4"/>
  <c r="Q1848" i="4"/>
  <c r="C1848" i="4"/>
  <c r="K1848" i="4"/>
  <c r="F1848" i="4"/>
  <c r="R1848" i="4"/>
  <c r="G1848" i="4"/>
  <c r="H1848" i="4"/>
  <c r="J1848" i="4"/>
  <c r="P1848" i="4"/>
  <c r="M1848" i="4"/>
  <c r="B1848" i="4"/>
  <c r="O1848" i="4"/>
  <c r="G1727" i="4"/>
  <c r="O1727" i="4"/>
  <c r="H1727" i="4"/>
  <c r="I1727" i="4"/>
  <c r="Q1727" i="4"/>
  <c r="B1727" i="4"/>
  <c r="J1727" i="4"/>
  <c r="P1727" i="4"/>
  <c r="R1727" i="4"/>
  <c r="C1727" i="4"/>
  <c r="K1727" i="4"/>
  <c r="D1727" i="4"/>
  <c r="L1727" i="4"/>
  <c r="M1727" i="4"/>
  <c r="F1727" i="4"/>
  <c r="M1692" i="4"/>
  <c r="I1692" i="4"/>
  <c r="Q1692" i="4"/>
  <c r="B1692" i="4"/>
  <c r="J1692" i="4"/>
  <c r="P1692" i="4"/>
  <c r="R1692" i="4"/>
  <c r="D1692" i="4"/>
  <c r="L1692" i="4"/>
  <c r="K1692" i="4"/>
  <c r="O1692" i="4"/>
  <c r="C1692" i="4"/>
  <c r="F1692" i="4"/>
  <c r="G1692" i="4"/>
  <c r="H1692" i="4"/>
  <c r="M1531" i="4"/>
  <c r="G1531" i="4"/>
  <c r="O1531" i="4"/>
  <c r="H1531" i="4"/>
  <c r="B1531" i="4"/>
  <c r="J1531" i="4"/>
  <c r="R1531" i="4"/>
  <c r="C1531" i="4"/>
  <c r="K1531" i="4"/>
  <c r="D1531" i="4"/>
  <c r="L1531" i="4"/>
  <c r="I1531" i="4"/>
  <c r="Q1531" i="4"/>
  <c r="F1531" i="4"/>
  <c r="B1492" i="4"/>
  <c r="J1492" i="4"/>
  <c r="P1492" i="4"/>
  <c r="R1492" i="4"/>
  <c r="D1492" i="4"/>
  <c r="L1492" i="4"/>
  <c r="M1492" i="4"/>
  <c r="F1492" i="4"/>
  <c r="G1492" i="4"/>
  <c r="O1492" i="4"/>
  <c r="H1492" i="4"/>
  <c r="I1492" i="4"/>
  <c r="Q1492" i="4"/>
  <c r="K1492" i="4"/>
  <c r="C1492" i="4"/>
  <c r="B1459" i="4"/>
  <c r="J1459" i="4"/>
  <c r="P1459" i="4"/>
  <c r="R1459" i="4"/>
  <c r="C1459" i="4"/>
  <c r="K1459" i="4"/>
  <c r="D1459" i="4"/>
  <c r="L1459" i="4"/>
  <c r="M1459" i="4"/>
  <c r="F1459" i="4"/>
  <c r="G1459" i="4"/>
  <c r="O1459" i="4"/>
  <c r="H1459" i="4"/>
  <c r="I1459" i="4"/>
  <c r="Q1459" i="4"/>
  <c r="H1398" i="4"/>
  <c r="B1398" i="4"/>
  <c r="J1398" i="4"/>
  <c r="P1398" i="4"/>
  <c r="R1398" i="4"/>
  <c r="K1398" i="4"/>
  <c r="L1398" i="4"/>
  <c r="C1398" i="4"/>
  <c r="M1398" i="4"/>
  <c r="D1398" i="4"/>
  <c r="O1398" i="4"/>
  <c r="F1398" i="4"/>
  <c r="Q1398" i="4"/>
  <c r="G1398" i="4"/>
  <c r="I1398" i="4"/>
  <c r="C1349" i="4"/>
  <c r="K1349" i="4"/>
  <c r="D1349" i="4"/>
  <c r="L1349" i="4"/>
  <c r="F1349" i="4"/>
  <c r="G1349" i="4"/>
  <c r="O1349" i="4"/>
  <c r="H1349" i="4"/>
  <c r="I1349" i="4"/>
  <c r="Q1349" i="4"/>
  <c r="J1349" i="4"/>
  <c r="P1349" i="4"/>
  <c r="M1349" i="4"/>
  <c r="R1349" i="4"/>
  <c r="B1349" i="4"/>
  <c r="H1274" i="4"/>
  <c r="B1274" i="4"/>
  <c r="J1274" i="4"/>
  <c r="P1274" i="4"/>
  <c r="R1274" i="4"/>
  <c r="I1274" i="4"/>
  <c r="K1274" i="4"/>
  <c r="L1274" i="4"/>
  <c r="C1274" i="4"/>
  <c r="M1274" i="4"/>
  <c r="O1274" i="4"/>
  <c r="F1274" i="4"/>
  <c r="Q1274" i="4"/>
  <c r="G1274" i="4"/>
  <c r="D1274" i="4"/>
  <c r="I1245" i="4"/>
  <c r="Q1245" i="4"/>
  <c r="C1245" i="4"/>
  <c r="K1245" i="4"/>
  <c r="H1245" i="4"/>
  <c r="J1245" i="4"/>
  <c r="P1245" i="4"/>
  <c r="L1245" i="4"/>
  <c r="B1245" i="4"/>
  <c r="M1245" i="4"/>
  <c r="D1245" i="4"/>
  <c r="O1245" i="4"/>
  <c r="F1245" i="4"/>
  <c r="G1245" i="4"/>
  <c r="R1245" i="4"/>
  <c r="F1158" i="4"/>
  <c r="G1158" i="4"/>
  <c r="O1158" i="4"/>
  <c r="J1158" i="4"/>
  <c r="N1158" i="4"/>
  <c r="K1158" i="4"/>
  <c r="B1158" i="4"/>
  <c r="L1158" i="4"/>
  <c r="D1158" i="4"/>
  <c r="Q1158" i="4"/>
  <c r="H1158" i="4"/>
  <c r="R1158" i="4"/>
  <c r="I1158" i="4"/>
  <c r="C1158" i="4"/>
  <c r="M1158" i="4"/>
  <c r="H1082" i="4"/>
  <c r="D1082" i="4"/>
  <c r="M1082" i="4"/>
  <c r="F1082" i="4"/>
  <c r="O1082" i="4"/>
  <c r="G1082" i="4"/>
  <c r="Q1082" i="4"/>
  <c r="I1082" i="4"/>
  <c r="R1082" i="4"/>
  <c r="J1082" i="4"/>
  <c r="P1082" i="4"/>
  <c r="B1082" i="4"/>
  <c r="K1082" i="4"/>
  <c r="L1082" i="4"/>
  <c r="C1082" i="4"/>
  <c r="H2134" i="4"/>
  <c r="I2134" i="4"/>
  <c r="Q2134" i="4"/>
  <c r="B2134" i="4"/>
  <c r="J2134" i="4"/>
  <c r="P2134" i="4"/>
  <c r="R2134" i="4"/>
  <c r="C2134" i="4"/>
  <c r="K2134" i="4"/>
  <c r="D2134" i="4"/>
  <c r="L2134" i="4"/>
  <c r="M2134" i="4"/>
  <c r="F2134" i="4"/>
  <c r="G2134" i="4"/>
  <c r="O2134" i="4"/>
  <c r="H1748" i="4"/>
  <c r="I1748" i="4"/>
  <c r="Q1748" i="4"/>
  <c r="B1748" i="4"/>
  <c r="J1748" i="4"/>
  <c r="P1748" i="4"/>
  <c r="R1748" i="4"/>
  <c r="C1748" i="4"/>
  <c r="K1748" i="4"/>
  <c r="D1748" i="4"/>
  <c r="L1748" i="4"/>
  <c r="M1748" i="4"/>
  <c r="F1748" i="4"/>
  <c r="G1748" i="4"/>
  <c r="O1748" i="4"/>
  <c r="B1474" i="4"/>
  <c r="J1474" i="4"/>
  <c r="P1474" i="4"/>
  <c r="R1474" i="4"/>
  <c r="C1474" i="4"/>
  <c r="K1474" i="4"/>
  <c r="D1474" i="4"/>
  <c r="L1474" i="4"/>
  <c r="H1474" i="4"/>
  <c r="I1474" i="4"/>
  <c r="M1474" i="4"/>
  <c r="O1474" i="4"/>
  <c r="F1474" i="4"/>
  <c r="Q1474" i="4"/>
  <c r="G1474" i="4"/>
  <c r="F1365" i="4"/>
  <c r="G1365" i="4"/>
  <c r="O1365" i="4"/>
  <c r="H1365" i="4"/>
  <c r="I1365" i="4"/>
  <c r="Q1365" i="4"/>
  <c r="B1365" i="4"/>
  <c r="J1365" i="4"/>
  <c r="P1365" i="4"/>
  <c r="R1365" i="4"/>
  <c r="C1365" i="4"/>
  <c r="K1365" i="4"/>
  <c r="D1365" i="4"/>
  <c r="L1365" i="4"/>
  <c r="M1365" i="4"/>
  <c r="B1258" i="4"/>
  <c r="J1258" i="4"/>
  <c r="P1258" i="4"/>
  <c r="R1258" i="4"/>
  <c r="D1258" i="4"/>
  <c r="L1258" i="4"/>
  <c r="M1258" i="4"/>
  <c r="C1258" i="4"/>
  <c r="G1258" i="4"/>
  <c r="Q1258" i="4"/>
  <c r="H1258" i="4"/>
  <c r="I1258" i="4"/>
  <c r="K1258" i="4"/>
  <c r="F1258" i="4"/>
  <c r="O1258" i="4"/>
  <c r="F1068" i="4"/>
  <c r="C1068" i="4"/>
  <c r="K1068" i="4"/>
  <c r="D1068" i="4"/>
  <c r="L1068" i="4"/>
  <c r="O1068" i="4"/>
  <c r="B1068" i="4"/>
  <c r="Q1068" i="4"/>
  <c r="G1068" i="4"/>
  <c r="R1068" i="4"/>
  <c r="I1068" i="4"/>
  <c r="H1068" i="4"/>
  <c r="J1068" i="4"/>
  <c r="P1068" i="4"/>
  <c r="M1068" i="4"/>
  <c r="B2220" i="4"/>
  <c r="J2220" i="4"/>
  <c r="P2220" i="4"/>
  <c r="R2220" i="4"/>
  <c r="C2220" i="4"/>
  <c r="K2220" i="4"/>
  <c r="D2220" i="4"/>
  <c r="L2220" i="4"/>
  <c r="M2220" i="4"/>
  <c r="F2220" i="4"/>
  <c r="G2220" i="4"/>
  <c r="O2220" i="4"/>
  <c r="H2220" i="4"/>
  <c r="I2220" i="4"/>
  <c r="Q2220" i="4"/>
  <c r="B2160" i="4"/>
  <c r="J2160" i="4"/>
  <c r="P2160" i="4"/>
  <c r="R2160" i="4"/>
  <c r="M2160" i="4"/>
  <c r="F2160" i="4"/>
  <c r="G2160" i="4"/>
  <c r="O2160" i="4"/>
  <c r="H2160" i="4"/>
  <c r="Q2160" i="4"/>
  <c r="C2160" i="4"/>
  <c r="D2160" i="4"/>
  <c r="I2160" i="4"/>
  <c r="K2160" i="4"/>
  <c r="L2160" i="4"/>
  <c r="D2130" i="4"/>
  <c r="L2130" i="4"/>
  <c r="M2130" i="4"/>
  <c r="F2130" i="4"/>
  <c r="G2130" i="4"/>
  <c r="O2130" i="4"/>
  <c r="H2130" i="4"/>
  <c r="I2130" i="4"/>
  <c r="Q2130" i="4"/>
  <c r="B2130" i="4"/>
  <c r="J2130" i="4"/>
  <c r="P2130" i="4"/>
  <c r="R2130" i="4"/>
  <c r="C2130" i="4"/>
  <c r="K2130" i="4"/>
  <c r="G2049" i="4"/>
  <c r="O2049" i="4"/>
  <c r="H2049" i="4"/>
  <c r="I2049" i="4"/>
  <c r="Q2049" i="4"/>
  <c r="B2049" i="4"/>
  <c r="J2049" i="4"/>
  <c r="P2049" i="4"/>
  <c r="R2049" i="4"/>
  <c r="C2049" i="4"/>
  <c r="K2049" i="4"/>
  <c r="D2049" i="4"/>
  <c r="L2049" i="4"/>
  <c r="M2049" i="4"/>
  <c r="F2049" i="4"/>
  <c r="B1866" i="4"/>
  <c r="J1866" i="4"/>
  <c r="R1866" i="4"/>
  <c r="C1866" i="4"/>
  <c r="K1866" i="4"/>
  <c r="D1866" i="4"/>
  <c r="L1866" i="4"/>
  <c r="M1866" i="4"/>
  <c r="F1866" i="4"/>
  <c r="G1866" i="4"/>
  <c r="Z1866" i="4"/>
  <c r="O1866" i="4"/>
  <c r="I1866" i="4"/>
  <c r="Q1866" i="4"/>
  <c r="H1866" i="4"/>
  <c r="G2008" i="4"/>
  <c r="O2008" i="4"/>
  <c r="H2008" i="4"/>
  <c r="I2008" i="4"/>
  <c r="Q2008" i="4"/>
  <c r="B2008" i="4"/>
  <c r="J2008" i="4"/>
  <c r="P2008" i="4"/>
  <c r="R2008" i="4"/>
  <c r="C2008" i="4"/>
  <c r="K2008" i="4"/>
  <c r="D2008" i="4"/>
  <c r="L2008" i="4"/>
  <c r="M2008" i="4"/>
  <c r="F2008" i="4"/>
  <c r="M1897" i="4"/>
  <c r="F1897" i="4"/>
  <c r="G1897" i="4"/>
  <c r="O1897" i="4"/>
  <c r="H1897" i="4"/>
  <c r="I1897" i="4"/>
  <c r="Q1897" i="4"/>
  <c r="B1897" i="4"/>
  <c r="J1897" i="4"/>
  <c r="P1897" i="4"/>
  <c r="R1897" i="4"/>
  <c r="L1897" i="4"/>
  <c r="C1897" i="4"/>
  <c r="D1897" i="4"/>
  <c r="K1897" i="4"/>
  <c r="B1726" i="4"/>
  <c r="J1726" i="4"/>
  <c r="P1726" i="4"/>
  <c r="R1726" i="4"/>
  <c r="C1726" i="4"/>
  <c r="K1726" i="4"/>
  <c r="D1726" i="4"/>
  <c r="L1726" i="4"/>
  <c r="M1726" i="4"/>
  <c r="F1726" i="4"/>
  <c r="G1726" i="4"/>
  <c r="O1726" i="4"/>
  <c r="H1726" i="4"/>
  <c r="I1726" i="4"/>
  <c r="Q1726" i="4"/>
  <c r="B1700" i="4"/>
  <c r="J1700" i="4"/>
  <c r="P1700" i="4"/>
  <c r="R1700" i="4"/>
  <c r="D1700" i="4"/>
  <c r="L1700" i="4"/>
  <c r="H1700" i="4"/>
  <c r="I1700" i="4"/>
  <c r="K1700" i="4"/>
  <c r="M1700" i="4"/>
  <c r="C1700" i="4"/>
  <c r="O1700" i="4"/>
  <c r="F1700" i="4"/>
  <c r="G1700" i="4"/>
  <c r="Q1700" i="4"/>
  <c r="C1658" i="4"/>
  <c r="K1658" i="4"/>
  <c r="D1658" i="4"/>
  <c r="L1658" i="4"/>
  <c r="M1658" i="4"/>
  <c r="F1658" i="4"/>
  <c r="G1658" i="4"/>
  <c r="O1658" i="4"/>
  <c r="H1658" i="4"/>
  <c r="I1658" i="4"/>
  <c r="Q1658" i="4"/>
  <c r="B1658" i="4"/>
  <c r="J1658" i="4"/>
  <c r="P1658" i="4"/>
  <c r="R1658" i="4"/>
  <c r="B1583" i="4"/>
  <c r="J1583" i="4"/>
  <c r="P1583" i="4"/>
  <c r="R1583" i="4"/>
  <c r="C1583" i="4"/>
  <c r="K1583" i="4"/>
  <c r="D1583" i="4"/>
  <c r="L1583" i="4"/>
  <c r="M1583" i="4"/>
  <c r="F1583" i="4"/>
  <c r="G1583" i="4"/>
  <c r="O1583" i="4"/>
  <c r="H1583" i="4"/>
  <c r="I1583" i="4"/>
  <c r="Q1583" i="4"/>
  <c r="I1594" i="4"/>
  <c r="Q1594" i="4"/>
  <c r="B1594" i="4"/>
  <c r="J1594" i="4"/>
  <c r="P1594" i="4"/>
  <c r="R1594" i="4"/>
  <c r="C1594" i="4"/>
  <c r="K1594" i="4"/>
  <c r="D1594" i="4"/>
  <c r="L1594" i="4"/>
  <c r="M1594" i="4"/>
  <c r="F1594" i="4"/>
  <c r="G1594" i="4"/>
  <c r="O1594" i="4"/>
  <c r="H1594" i="4"/>
  <c r="F1486" i="4"/>
  <c r="H1486" i="4"/>
  <c r="I1486" i="4"/>
  <c r="J1486" i="4"/>
  <c r="P1486" i="4"/>
  <c r="K1486" i="4"/>
  <c r="B1486" i="4"/>
  <c r="L1486" i="4"/>
  <c r="C1486" i="4"/>
  <c r="M1486" i="4"/>
  <c r="D1486" i="4"/>
  <c r="O1486" i="4"/>
  <c r="Q1486" i="4"/>
  <c r="G1486" i="4"/>
  <c r="R1486" i="4"/>
  <c r="G1460" i="4"/>
  <c r="O1460" i="4"/>
  <c r="H1460" i="4"/>
  <c r="I1460" i="4"/>
  <c r="Q1460" i="4"/>
  <c r="B1460" i="4"/>
  <c r="J1460" i="4"/>
  <c r="P1460" i="4"/>
  <c r="R1460" i="4"/>
  <c r="C1460" i="4"/>
  <c r="K1460" i="4"/>
  <c r="D1460" i="4"/>
  <c r="L1460" i="4"/>
  <c r="M1460" i="4"/>
  <c r="F1460" i="4"/>
  <c r="G1345" i="4"/>
  <c r="O1345" i="4"/>
  <c r="H1345" i="4"/>
  <c r="B1345" i="4"/>
  <c r="J1345" i="4"/>
  <c r="P1345" i="4"/>
  <c r="R1345" i="4"/>
  <c r="C1345" i="4"/>
  <c r="K1345" i="4"/>
  <c r="D1345" i="4"/>
  <c r="L1345" i="4"/>
  <c r="M1345" i="4"/>
  <c r="F1345" i="4"/>
  <c r="I1345" i="4"/>
  <c r="Q1345" i="4"/>
  <c r="M1306" i="4"/>
  <c r="F1306" i="4"/>
  <c r="G1306" i="4"/>
  <c r="O1306" i="4"/>
  <c r="I1306" i="4"/>
  <c r="Q1306" i="4"/>
  <c r="B1306" i="4"/>
  <c r="J1306" i="4"/>
  <c r="P1306" i="4"/>
  <c r="R1306" i="4"/>
  <c r="C1306" i="4"/>
  <c r="K1306" i="4"/>
  <c r="D1306" i="4"/>
  <c r="H1306" i="4"/>
  <c r="L1306" i="4"/>
  <c r="B1226" i="4"/>
  <c r="J1226" i="4"/>
  <c r="P1226" i="4"/>
  <c r="R1226" i="4"/>
  <c r="D1226" i="4"/>
  <c r="L1226" i="4"/>
  <c r="M1226" i="4"/>
  <c r="C1226" i="4"/>
  <c r="O1226" i="4"/>
  <c r="F1226" i="4"/>
  <c r="G1226" i="4"/>
  <c r="Q1226" i="4"/>
  <c r="H1226" i="4"/>
  <c r="I1226" i="4"/>
  <c r="K1226" i="4"/>
  <c r="C1151" i="4"/>
  <c r="K1151" i="4"/>
  <c r="D1151" i="4"/>
  <c r="L1151" i="4"/>
  <c r="F1151" i="4"/>
  <c r="G1151" i="4"/>
  <c r="Q1151" i="4"/>
  <c r="H1151" i="4"/>
  <c r="I1151" i="4"/>
  <c r="J1151" i="4"/>
  <c r="P1151" i="4"/>
  <c r="M1151" i="4"/>
  <c r="O1151" i="4"/>
  <c r="B1151" i="4"/>
  <c r="R1151" i="4"/>
  <c r="G1108" i="4"/>
  <c r="O1108" i="4"/>
  <c r="H1108" i="4"/>
  <c r="C1108" i="4"/>
  <c r="K1108" i="4"/>
  <c r="I1108" i="4"/>
  <c r="L1108" i="4"/>
  <c r="M1108" i="4"/>
  <c r="B1108" i="4"/>
  <c r="R1108" i="4"/>
  <c r="F1108" i="4"/>
  <c r="J1108" i="4"/>
  <c r="P1108" i="4"/>
  <c r="Q1108" i="4"/>
  <c r="D1108" i="4"/>
  <c r="D2090" i="4"/>
  <c r="L2090" i="4"/>
  <c r="M2090" i="4"/>
  <c r="F2090" i="4"/>
  <c r="G2090" i="4"/>
  <c r="O2090" i="4"/>
  <c r="H2090" i="4"/>
  <c r="I2090" i="4"/>
  <c r="Q2090" i="4"/>
  <c r="B2090" i="4"/>
  <c r="J2090" i="4"/>
  <c r="P2090" i="4"/>
  <c r="R2090" i="4"/>
  <c r="C2090" i="4"/>
  <c r="K2090" i="4"/>
  <c r="F2256" i="4"/>
  <c r="G2256" i="4"/>
  <c r="O2256" i="4"/>
  <c r="H2256" i="4"/>
  <c r="I2256" i="4"/>
  <c r="B2256" i="4"/>
  <c r="J2256" i="4"/>
  <c r="P2256" i="4"/>
  <c r="R2256" i="4"/>
  <c r="Q2256" i="4"/>
  <c r="C2256" i="4"/>
  <c r="K2256" i="4"/>
  <c r="D2256" i="4"/>
  <c r="L2256" i="4"/>
  <c r="M2256" i="4"/>
  <c r="I2051" i="4"/>
  <c r="Q2051" i="4"/>
  <c r="B2051" i="4"/>
  <c r="J2051" i="4"/>
  <c r="P2051" i="4"/>
  <c r="R2051" i="4"/>
  <c r="C2051" i="4"/>
  <c r="K2051" i="4"/>
  <c r="D2051" i="4"/>
  <c r="L2051" i="4"/>
  <c r="M2051" i="4"/>
  <c r="F2051" i="4"/>
  <c r="G2051" i="4"/>
  <c r="O2051" i="4"/>
  <c r="H2051" i="4"/>
  <c r="M1942" i="4"/>
  <c r="F1942" i="4"/>
  <c r="G1942" i="4"/>
  <c r="O1942" i="4"/>
  <c r="H1942" i="4"/>
  <c r="I1942" i="4"/>
  <c r="Q1942" i="4"/>
  <c r="B1942" i="4"/>
  <c r="J1942" i="4"/>
  <c r="P1942" i="4"/>
  <c r="R1942" i="4"/>
  <c r="C1942" i="4"/>
  <c r="K1942" i="4"/>
  <c r="D1942" i="4"/>
  <c r="L1942" i="4"/>
  <c r="C1811" i="4"/>
  <c r="K1811" i="4"/>
  <c r="M1811" i="4"/>
  <c r="F1811" i="4"/>
  <c r="H1811" i="4"/>
  <c r="B1811" i="4"/>
  <c r="J1811" i="4"/>
  <c r="P1811" i="4"/>
  <c r="R1811" i="4"/>
  <c r="G1811" i="4"/>
  <c r="I1811" i="4"/>
  <c r="L1811" i="4"/>
  <c r="O1811" i="4"/>
  <c r="Q1811" i="4"/>
  <c r="D1811" i="4"/>
  <c r="H1880" i="4"/>
  <c r="I1880" i="4"/>
  <c r="Q1880" i="4"/>
  <c r="B1880" i="4"/>
  <c r="J1880" i="4"/>
  <c r="P1880" i="4"/>
  <c r="R1880" i="4"/>
  <c r="C1880" i="4"/>
  <c r="K1880" i="4"/>
  <c r="D1880" i="4"/>
  <c r="L1880" i="4"/>
  <c r="M1880" i="4"/>
  <c r="F1880" i="4"/>
  <c r="G1880" i="4"/>
  <c r="O1880" i="4"/>
  <c r="B1708" i="4"/>
  <c r="J1708" i="4"/>
  <c r="P1708" i="4"/>
  <c r="R1708" i="4"/>
  <c r="D1708" i="4"/>
  <c r="L1708" i="4"/>
  <c r="F1708" i="4"/>
  <c r="G1708" i="4"/>
  <c r="Q1708" i="4"/>
  <c r="H1708" i="4"/>
  <c r="I1708" i="4"/>
  <c r="K1708" i="4"/>
  <c r="M1708" i="4"/>
  <c r="C1708" i="4"/>
  <c r="O1708" i="4"/>
  <c r="I1809" i="4"/>
  <c r="Q1809" i="4"/>
  <c r="C1809" i="4"/>
  <c r="K1809" i="4"/>
  <c r="D1809" i="4"/>
  <c r="L1809" i="4"/>
  <c r="M1809" i="4"/>
  <c r="F1809" i="4"/>
  <c r="H1809" i="4"/>
  <c r="G1809" i="4"/>
  <c r="J1809" i="4"/>
  <c r="P1809" i="4"/>
  <c r="O1809" i="4"/>
  <c r="R1809" i="4"/>
  <c r="B1809" i="4"/>
  <c r="G1624" i="4"/>
  <c r="C1624" i="4"/>
  <c r="K1624" i="4"/>
  <c r="H1624" i="4"/>
  <c r="Q1624" i="4"/>
  <c r="I1624" i="4"/>
  <c r="R1624" i="4"/>
  <c r="J1624" i="4"/>
  <c r="E1624" i="4"/>
  <c r="L1624" i="4"/>
  <c r="B1624" i="4"/>
  <c r="M1624" i="4"/>
  <c r="D1624" i="4"/>
  <c r="O1624" i="4"/>
  <c r="F1624" i="4"/>
  <c r="H1506" i="4"/>
  <c r="B1506" i="4"/>
  <c r="J1506" i="4"/>
  <c r="P1506" i="4"/>
  <c r="R1506" i="4"/>
  <c r="C1506" i="4"/>
  <c r="K1506" i="4"/>
  <c r="D1506" i="4"/>
  <c r="L1506" i="4"/>
  <c r="M1506" i="4"/>
  <c r="F1506" i="4"/>
  <c r="G1506" i="4"/>
  <c r="O1506" i="4"/>
  <c r="I1506" i="4"/>
  <c r="Q1506" i="4"/>
  <c r="D1510" i="4"/>
  <c r="L1510" i="4"/>
  <c r="F1510" i="4"/>
  <c r="G1510" i="4"/>
  <c r="O1510" i="4"/>
  <c r="H1510" i="4"/>
  <c r="I1510" i="4"/>
  <c r="Q1510" i="4"/>
  <c r="B1510" i="4"/>
  <c r="J1510" i="4"/>
  <c r="P1510" i="4"/>
  <c r="R1510" i="4"/>
  <c r="C1510" i="4"/>
  <c r="K1510" i="4"/>
  <c r="M1510" i="4"/>
  <c r="I1485" i="4"/>
  <c r="Q1485" i="4"/>
  <c r="C1485" i="4"/>
  <c r="K1485" i="4"/>
  <c r="L1485" i="4"/>
  <c r="B1485" i="4"/>
  <c r="M1485" i="4"/>
  <c r="D1485" i="4"/>
  <c r="O1485" i="4"/>
  <c r="F1485" i="4"/>
  <c r="G1485" i="4"/>
  <c r="R1485" i="4"/>
  <c r="H1485" i="4"/>
  <c r="J1485" i="4"/>
  <c r="P1485" i="4"/>
  <c r="B1377" i="4"/>
  <c r="J1377" i="4"/>
  <c r="P1377" i="4"/>
  <c r="R1377" i="4"/>
  <c r="C1377" i="4"/>
  <c r="K1377" i="4"/>
  <c r="D1377" i="4"/>
  <c r="L1377" i="4"/>
  <c r="M1377" i="4"/>
  <c r="F1377" i="4"/>
  <c r="G1377" i="4"/>
  <c r="O1377" i="4"/>
  <c r="H1377" i="4"/>
  <c r="I1377" i="4"/>
  <c r="Q1377" i="4"/>
  <c r="F1332" i="4"/>
  <c r="G1332" i="4"/>
  <c r="O1332" i="4"/>
  <c r="H1332" i="4"/>
  <c r="I1332" i="4"/>
  <c r="Q1332" i="4"/>
  <c r="B1332" i="4"/>
  <c r="J1332" i="4"/>
  <c r="P1332" i="4"/>
  <c r="R1332" i="4"/>
  <c r="C1332" i="4"/>
  <c r="K1332" i="4"/>
  <c r="D1332" i="4"/>
  <c r="L1332" i="4"/>
  <c r="M1332" i="4"/>
  <c r="F1254" i="4"/>
  <c r="H1254" i="4"/>
  <c r="C1254" i="4"/>
  <c r="M1254" i="4"/>
  <c r="D1254" i="4"/>
  <c r="O1254" i="4"/>
  <c r="I1254" i="4"/>
  <c r="J1254" i="4"/>
  <c r="P1254" i="4"/>
  <c r="K1254" i="4"/>
  <c r="B1254" i="4"/>
  <c r="L1254" i="4"/>
  <c r="Q1254" i="4"/>
  <c r="R1254" i="4"/>
  <c r="G1254" i="4"/>
  <c r="M1194" i="4"/>
  <c r="G1194" i="4"/>
  <c r="O1194" i="4"/>
  <c r="H1194" i="4"/>
  <c r="R1194" i="4"/>
  <c r="I1194" i="4"/>
  <c r="J1194" i="4"/>
  <c r="P1194" i="4"/>
  <c r="K1194" i="4"/>
  <c r="B1194" i="4"/>
  <c r="L1194" i="4"/>
  <c r="C1194" i="4"/>
  <c r="D1194" i="4"/>
  <c r="F1194" i="4"/>
  <c r="Q1194" i="4"/>
  <c r="H1144" i="4"/>
  <c r="I1144" i="4"/>
  <c r="Q1144" i="4"/>
  <c r="C1144" i="4"/>
  <c r="M1144" i="4"/>
  <c r="O1144" i="4"/>
  <c r="F1144" i="4"/>
  <c r="R1144" i="4"/>
  <c r="L1144" i="4"/>
  <c r="B1144" i="4"/>
  <c r="D1144" i="4"/>
  <c r="G1144" i="4"/>
  <c r="J1144" i="4"/>
  <c r="E1144" i="4"/>
  <c r="K1144" i="4"/>
  <c r="I1079" i="4"/>
  <c r="Q1079" i="4"/>
  <c r="B1079" i="4"/>
  <c r="J1079" i="4"/>
  <c r="P1079" i="4"/>
  <c r="R1079" i="4"/>
  <c r="D1079" i="4"/>
  <c r="O1079" i="4"/>
  <c r="F1079" i="4"/>
  <c r="G1079" i="4"/>
  <c r="H1079" i="4"/>
  <c r="K1079" i="4"/>
  <c r="L1079" i="4"/>
  <c r="C1079" i="4"/>
  <c r="M1079" i="4"/>
  <c r="M1717" i="4"/>
  <c r="F1717" i="4"/>
  <c r="G1717" i="4"/>
  <c r="O1717" i="4"/>
  <c r="H1717" i="4"/>
  <c r="I1717" i="4"/>
  <c r="Q1717" i="4"/>
  <c r="B1717" i="4"/>
  <c r="J1717" i="4"/>
  <c r="P1717" i="4"/>
  <c r="R1717" i="4"/>
  <c r="C1717" i="4"/>
  <c r="K1717" i="4"/>
  <c r="D1717" i="4"/>
  <c r="L1717" i="4"/>
  <c r="B2204" i="4"/>
  <c r="J2204" i="4"/>
  <c r="P2204" i="4"/>
  <c r="R2204" i="4"/>
  <c r="C2204" i="4"/>
  <c r="K2204" i="4"/>
  <c r="D2204" i="4"/>
  <c r="L2204" i="4"/>
  <c r="M2204" i="4"/>
  <c r="F2204" i="4"/>
  <c r="G2204" i="4"/>
  <c r="O2204" i="4"/>
  <c r="H2204" i="4"/>
  <c r="I2204" i="4"/>
  <c r="Q2204" i="4"/>
  <c r="B2128" i="4"/>
  <c r="J2128" i="4"/>
  <c r="P2128" i="4"/>
  <c r="R2128" i="4"/>
  <c r="C2128" i="4"/>
  <c r="K2128" i="4"/>
  <c r="D2128" i="4"/>
  <c r="L2128" i="4"/>
  <c r="M2128" i="4"/>
  <c r="F2128" i="4"/>
  <c r="G2128" i="4"/>
  <c r="O2128" i="4"/>
  <c r="H2128" i="4"/>
  <c r="I2128" i="4"/>
  <c r="Q2128" i="4"/>
  <c r="D2114" i="4"/>
  <c r="L2114" i="4"/>
  <c r="M2114" i="4"/>
  <c r="F2114" i="4"/>
  <c r="G2114" i="4"/>
  <c r="O2114" i="4"/>
  <c r="H2114" i="4"/>
  <c r="I2114" i="4"/>
  <c r="Q2114" i="4"/>
  <c r="B2114" i="4"/>
  <c r="J2114" i="4"/>
  <c r="P2114" i="4"/>
  <c r="R2114" i="4"/>
  <c r="C2114" i="4"/>
  <c r="K2114" i="4"/>
  <c r="B2023" i="4"/>
  <c r="J2023" i="4"/>
  <c r="P2023" i="4"/>
  <c r="R2023" i="4"/>
  <c r="C2023" i="4"/>
  <c r="K2023" i="4"/>
  <c r="D2023" i="4"/>
  <c r="L2023" i="4"/>
  <c r="M2023" i="4"/>
  <c r="F2023" i="4"/>
  <c r="G2023" i="4"/>
  <c r="O2023" i="4"/>
  <c r="H2023" i="4"/>
  <c r="I2023" i="4"/>
  <c r="Q2023" i="4"/>
  <c r="D2033" i="4"/>
  <c r="L2033" i="4"/>
  <c r="M2033" i="4"/>
  <c r="F2033" i="4"/>
  <c r="G2033" i="4"/>
  <c r="O2033" i="4"/>
  <c r="H2033" i="4"/>
  <c r="I2033" i="4"/>
  <c r="Q2033" i="4"/>
  <c r="B2033" i="4"/>
  <c r="J2033" i="4"/>
  <c r="P2033" i="4"/>
  <c r="R2033" i="4"/>
  <c r="C2033" i="4"/>
  <c r="K2033" i="4"/>
  <c r="G1992" i="4"/>
  <c r="O1992" i="4"/>
  <c r="H1992" i="4"/>
  <c r="I1992" i="4"/>
  <c r="Q1992" i="4"/>
  <c r="B1992" i="4"/>
  <c r="J1992" i="4"/>
  <c r="E1992" i="4"/>
  <c r="R1992" i="4"/>
  <c r="C1992" i="4"/>
  <c r="K1992" i="4"/>
  <c r="D1992" i="4"/>
  <c r="L1992" i="4"/>
  <c r="M1992" i="4"/>
  <c r="F1992" i="4"/>
  <c r="M1881" i="4"/>
  <c r="F1881" i="4"/>
  <c r="G1881" i="4"/>
  <c r="O1881" i="4"/>
  <c r="H1881" i="4"/>
  <c r="I1881" i="4"/>
  <c r="Q1881" i="4"/>
  <c r="B1881" i="4"/>
  <c r="J1881" i="4"/>
  <c r="P1881" i="4"/>
  <c r="R1881" i="4"/>
  <c r="C1881" i="4"/>
  <c r="D1881" i="4"/>
  <c r="K1881" i="4"/>
  <c r="L1881" i="4"/>
  <c r="D1702" i="4"/>
  <c r="L1702" i="4"/>
  <c r="F1702" i="4"/>
  <c r="B1702" i="4"/>
  <c r="M1702" i="4"/>
  <c r="C1702" i="4"/>
  <c r="O1702" i="4"/>
  <c r="G1702" i="4"/>
  <c r="Q1702" i="4"/>
  <c r="H1702" i="4"/>
  <c r="R1702" i="4"/>
  <c r="I1702" i="4"/>
  <c r="J1702" i="4"/>
  <c r="P1702" i="4"/>
  <c r="K1702" i="4"/>
  <c r="G1831" i="4"/>
  <c r="O1831" i="4"/>
  <c r="I1831" i="4"/>
  <c r="Q1831" i="4"/>
  <c r="B1831" i="4"/>
  <c r="J1831" i="4"/>
  <c r="P1831" i="4"/>
  <c r="R1831" i="4"/>
  <c r="D1831" i="4"/>
  <c r="L1831" i="4"/>
  <c r="F1831" i="4"/>
  <c r="K1831" i="4"/>
  <c r="M1831" i="4"/>
  <c r="C1831" i="4"/>
  <c r="H1831" i="4"/>
  <c r="C1642" i="4"/>
  <c r="K1642" i="4"/>
  <c r="D1642" i="4"/>
  <c r="L1642" i="4"/>
  <c r="M1642" i="4"/>
  <c r="F1642" i="4"/>
  <c r="G1642" i="4"/>
  <c r="O1642" i="4"/>
  <c r="H1642" i="4"/>
  <c r="I1642" i="4"/>
  <c r="Q1642" i="4"/>
  <c r="B1642" i="4"/>
  <c r="J1642" i="4"/>
  <c r="P1642" i="4"/>
  <c r="R1642" i="4"/>
  <c r="B1571" i="4"/>
  <c r="J1571" i="4"/>
  <c r="P1571" i="4"/>
  <c r="R1571" i="4"/>
  <c r="D1571" i="4"/>
  <c r="L1571" i="4"/>
  <c r="C1571" i="4"/>
  <c r="O1571" i="4"/>
  <c r="F1571" i="4"/>
  <c r="G1571" i="4"/>
  <c r="Q1571" i="4"/>
  <c r="H1571" i="4"/>
  <c r="I1571" i="4"/>
  <c r="K1571" i="4"/>
  <c r="M1571" i="4"/>
  <c r="C1568" i="4"/>
  <c r="K1568" i="4"/>
  <c r="M1568" i="4"/>
  <c r="L1568" i="4"/>
  <c r="B1568" i="4"/>
  <c r="D1568" i="4"/>
  <c r="O1568" i="4"/>
  <c r="F1568" i="4"/>
  <c r="G1568" i="4"/>
  <c r="Q1568" i="4"/>
  <c r="H1568" i="4"/>
  <c r="R1568" i="4"/>
  <c r="I1568" i="4"/>
  <c r="J1568" i="4"/>
  <c r="N1568" i="4"/>
  <c r="C1471" i="4"/>
  <c r="K1471" i="4"/>
  <c r="D1471" i="4"/>
  <c r="L1471" i="4"/>
  <c r="M1471" i="4"/>
  <c r="J1471" i="4"/>
  <c r="P1471" i="4"/>
  <c r="AI1471" i="4"/>
  <c r="O1471" i="4"/>
  <c r="B1471" i="4"/>
  <c r="F1471" i="4"/>
  <c r="Q1471" i="4"/>
  <c r="G1471" i="4"/>
  <c r="R1471" i="4"/>
  <c r="H1471" i="4"/>
  <c r="I1471" i="4"/>
  <c r="AB1471" i="4"/>
  <c r="G1444" i="4"/>
  <c r="O1444" i="4"/>
  <c r="H1444" i="4"/>
  <c r="I1444" i="4"/>
  <c r="Q1444" i="4"/>
  <c r="B1444" i="4"/>
  <c r="J1444" i="4"/>
  <c r="E1444" i="4"/>
  <c r="R1444" i="4"/>
  <c r="C1444" i="4"/>
  <c r="K1444" i="4"/>
  <c r="D1444" i="4"/>
  <c r="L1444" i="4"/>
  <c r="M1444" i="4"/>
  <c r="F1444" i="4"/>
  <c r="G1370" i="4"/>
  <c r="O1370" i="4"/>
  <c r="H1370" i="4"/>
  <c r="I1370" i="4"/>
  <c r="Q1370" i="4"/>
  <c r="B1370" i="4"/>
  <c r="J1370" i="4"/>
  <c r="P1370" i="4"/>
  <c r="R1370" i="4"/>
  <c r="C1370" i="4"/>
  <c r="K1370" i="4"/>
  <c r="D1370" i="4"/>
  <c r="L1370" i="4"/>
  <c r="M1370" i="4"/>
  <c r="F1370" i="4"/>
  <c r="D1290" i="4"/>
  <c r="L1290" i="4"/>
  <c r="M1290" i="4"/>
  <c r="F1290" i="4"/>
  <c r="G1290" i="4"/>
  <c r="O1290" i="4"/>
  <c r="I1290" i="4"/>
  <c r="Q1290" i="4"/>
  <c r="B1290" i="4"/>
  <c r="J1290" i="4"/>
  <c r="P1290" i="4"/>
  <c r="R1290" i="4"/>
  <c r="C1290" i="4"/>
  <c r="K1290" i="4"/>
  <c r="H1290" i="4"/>
  <c r="G1251" i="4"/>
  <c r="O1251" i="4"/>
  <c r="I1251" i="4"/>
  <c r="Q1251" i="4"/>
  <c r="B1251" i="4"/>
  <c r="L1251" i="4"/>
  <c r="C1251" i="4"/>
  <c r="M1251" i="4"/>
  <c r="F1251" i="4"/>
  <c r="R1251" i="4"/>
  <c r="H1251" i="4"/>
  <c r="J1251" i="4"/>
  <c r="P1251" i="4"/>
  <c r="K1251" i="4"/>
  <c r="D1251" i="4"/>
  <c r="M1168" i="4"/>
  <c r="F1168" i="4"/>
  <c r="G1168" i="4"/>
  <c r="O1168" i="4"/>
  <c r="I1168" i="4"/>
  <c r="Q1168" i="4"/>
  <c r="B1168" i="4"/>
  <c r="J1168" i="4"/>
  <c r="P1168" i="4"/>
  <c r="AI1168" i="4"/>
  <c r="R1168" i="4"/>
  <c r="C1168" i="4"/>
  <c r="K1168" i="4"/>
  <c r="H1168" i="4"/>
  <c r="L1168" i="4"/>
  <c r="D1168" i="4"/>
  <c r="D1101" i="4"/>
  <c r="L1101" i="4"/>
  <c r="M1101" i="4"/>
  <c r="H1101" i="4"/>
  <c r="J1101" i="4"/>
  <c r="P1101" i="4"/>
  <c r="B1101" i="4"/>
  <c r="O1101" i="4"/>
  <c r="C1101" i="4"/>
  <c r="Q1101" i="4"/>
  <c r="G1101" i="4"/>
  <c r="F1101" i="4"/>
  <c r="K1101" i="4"/>
  <c r="R1101" i="4"/>
  <c r="I1101" i="4"/>
  <c r="M2195" i="4"/>
  <c r="F2195" i="4"/>
  <c r="G2195" i="4"/>
  <c r="O2195" i="4"/>
  <c r="H2195" i="4"/>
  <c r="I2195" i="4"/>
  <c r="Q2195" i="4"/>
  <c r="B2195" i="4"/>
  <c r="J2195" i="4"/>
  <c r="P2195" i="4"/>
  <c r="R2195" i="4"/>
  <c r="C2195" i="4"/>
  <c r="K2195" i="4"/>
  <c r="D2195" i="4"/>
  <c r="L2195" i="4"/>
  <c r="C1787" i="4"/>
  <c r="K1787" i="4"/>
  <c r="M1787" i="4"/>
  <c r="F1787" i="4"/>
  <c r="G1787" i="4"/>
  <c r="O1787" i="4"/>
  <c r="H1787" i="4"/>
  <c r="B1787" i="4"/>
  <c r="J1787" i="4"/>
  <c r="P1787" i="4"/>
  <c r="R1787" i="4"/>
  <c r="I1787" i="4"/>
  <c r="L1787" i="4"/>
  <c r="Q1787" i="4"/>
  <c r="D1787" i="4"/>
  <c r="I1446" i="4"/>
  <c r="Q1446" i="4"/>
  <c r="B1446" i="4"/>
  <c r="J1446" i="4"/>
  <c r="R1446" i="4"/>
  <c r="C1446" i="4"/>
  <c r="K1446" i="4"/>
  <c r="D1446" i="4"/>
  <c r="L1446" i="4"/>
  <c r="M1446" i="4"/>
  <c r="F1446" i="4"/>
  <c r="G1446" i="4"/>
  <c r="O1446" i="4"/>
  <c r="H1446" i="4"/>
  <c r="D2058" i="4"/>
  <c r="L2058" i="4"/>
  <c r="M2058" i="4"/>
  <c r="F2058" i="4"/>
  <c r="G2058" i="4"/>
  <c r="O2058" i="4"/>
  <c r="H2058" i="4"/>
  <c r="I2058" i="4"/>
  <c r="Q2058" i="4"/>
  <c r="B2058" i="4"/>
  <c r="J2058" i="4"/>
  <c r="P2058" i="4"/>
  <c r="R2058" i="4"/>
  <c r="C2058" i="4"/>
  <c r="K2058" i="4"/>
  <c r="F2248" i="4"/>
  <c r="G2248" i="4"/>
  <c r="O2248" i="4"/>
  <c r="H2248" i="4"/>
  <c r="I2248" i="4"/>
  <c r="Q2248" i="4"/>
  <c r="B2248" i="4"/>
  <c r="J2248" i="4"/>
  <c r="P2248" i="4"/>
  <c r="R2248" i="4"/>
  <c r="C2248" i="4"/>
  <c r="K2248" i="4"/>
  <c r="D2248" i="4"/>
  <c r="L2248" i="4"/>
  <c r="M2248" i="4"/>
  <c r="F2165" i="4"/>
  <c r="G2165" i="4"/>
  <c r="O2165" i="4"/>
  <c r="H2165" i="4"/>
  <c r="I2165" i="4"/>
  <c r="Q2165" i="4"/>
  <c r="B2165" i="4"/>
  <c r="R2165" i="4"/>
  <c r="C2165" i="4"/>
  <c r="D2165" i="4"/>
  <c r="J2165" i="4"/>
  <c r="P2165" i="4"/>
  <c r="K2165" i="4"/>
  <c r="L2165" i="4"/>
  <c r="M2165" i="4"/>
  <c r="F2092" i="4"/>
  <c r="G2092" i="4"/>
  <c r="O2092" i="4"/>
  <c r="H2092" i="4"/>
  <c r="I2092" i="4"/>
  <c r="Q2092" i="4"/>
  <c r="B2092" i="4"/>
  <c r="J2092" i="4"/>
  <c r="P2092" i="4"/>
  <c r="R2092" i="4"/>
  <c r="C2092" i="4"/>
  <c r="K2092" i="4"/>
  <c r="D2092" i="4"/>
  <c r="L2092" i="4"/>
  <c r="M2092" i="4"/>
  <c r="C1879" i="4"/>
  <c r="K1879" i="4"/>
  <c r="D1879" i="4"/>
  <c r="L1879" i="4"/>
  <c r="M1879" i="4"/>
  <c r="F1879" i="4"/>
  <c r="G1879" i="4"/>
  <c r="O1879" i="4"/>
  <c r="H1879" i="4"/>
  <c r="B1879" i="4"/>
  <c r="I1879" i="4"/>
  <c r="J1879" i="4"/>
  <c r="P1879" i="4"/>
  <c r="Q1879" i="4"/>
  <c r="R1879" i="4"/>
  <c r="F2011" i="4"/>
  <c r="G2011" i="4"/>
  <c r="O2011" i="4"/>
  <c r="H2011" i="4"/>
  <c r="I2011" i="4"/>
  <c r="Q2011" i="4"/>
  <c r="B2011" i="4"/>
  <c r="J2011" i="4"/>
  <c r="P2011" i="4"/>
  <c r="R2011" i="4"/>
  <c r="C2011" i="4"/>
  <c r="K2011" i="4"/>
  <c r="D2011" i="4"/>
  <c r="L2011" i="4"/>
  <c r="M2011" i="4"/>
  <c r="I1962" i="4"/>
  <c r="Q1962" i="4"/>
  <c r="B1962" i="4"/>
  <c r="J1962" i="4"/>
  <c r="P1962" i="4"/>
  <c r="R1962" i="4"/>
  <c r="C1962" i="4"/>
  <c r="K1962" i="4"/>
  <c r="D1962" i="4"/>
  <c r="L1962" i="4"/>
  <c r="M1962" i="4"/>
  <c r="F1962" i="4"/>
  <c r="G1962" i="4"/>
  <c r="O1962" i="4"/>
  <c r="H1962" i="4"/>
  <c r="I1869" i="4"/>
  <c r="Q1869" i="4"/>
  <c r="B1869" i="4"/>
  <c r="J1869" i="4"/>
  <c r="P1869" i="4"/>
  <c r="R1869" i="4"/>
  <c r="C1869" i="4"/>
  <c r="K1869" i="4"/>
  <c r="D1869" i="4"/>
  <c r="L1869" i="4"/>
  <c r="M1869" i="4"/>
  <c r="F1869" i="4"/>
  <c r="G1869" i="4"/>
  <c r="H1869" i="4"/>
  <c r="O1869" i="4"/>
  <c r="M1733" i="4"/>
  <c r="F1733" i="4"/>
  <c r="G1733" i="4"/>
  <c r="O1733" i="4"/>
  <c r="H1733" i="4"/>
  <c r="I1733" i="4"/>
  <c r="Q1733" i="4"/>
  <c r="B1733" i="4"/>
  <c r="J1733" i="4"/>
  <c r="P1733" i="4"/>
  <c r="R1733" i="4"/>
  <c r="C1733" i="4"/>
  <c r="K1733" i="4"/>
  <c r="D1733" i="4"/>
  <c r="L1733" i="4"/>
  <c r="I1729" i="4"/>
  <c r="Q1729" i="4"/>
  <c r="B1729" i="4"/>
  <c r="J1729" i="4"/>
  <c r="P1729" i="4"/>
  <c r="R1729" i="4"/>
  <c r="C1729" i="4"/>
  <c r="K1729" i="4"/>
  <c r="D1729" i="4"/>
  <c r="L1729" i="4"/>
  <c r="M1729" i="4"/>
  <c r="F1729" i="4"/>
  <c r="G1729" i="4"/>
  <c r="O1729" i="4"/>
  <c r="H1729" i="4"/>
  <c r="H1675" i="4"/>
  <c r="I1675" i="4"/>
  <c r="Q1675" i="4"/>
  <c r="B1675" i="4"/>
  <c r="J1675" i="4"/>
  <c r="P1675" i="4"/>
  <c r="R1675" i="4"/>
  <c r="C1675" i="4"/>
  <c r="K1675" i="4"/>
  <c r="D1675" i="4"/>
  <c r="L1675" i="4"/>
  <c r="M1675" i="4"/>
  <c r="F1675" i="4"/>
  <c r="G1675" i="4"/>
  <c r="O1675" i="4"/>
  <c r="C1551" i="4"/>
  <c r="K1551" i="4"/>
  <c r="D1551" i="4"/>
  <c r="L1551" i="4"/>
  <c r="AE1551" i="4"/>
  <c r="F1551" i="4"/>
  <c r="H1551" i="4"/>
  <c r="J1551" i="4"/>
  <c r="P1551" i="4"/>
  <c r="M1551" i="4"/>
  <c r="O1551" i="4"/>
  <c r="Q1551" i="4"/>
  <c r="B1551" i="4"/>
  <c r="R1551" i="4"/>
  <c r="G1551" i="4"/>
  <c r="I1551" i="4"/>
  <c r="M1491" i="4"/>
  <c r="G1491" i="4"/>
  <c r="O1491" i="4"/>
  <c r="H1491" i="4"/>
  <c r="I1491" i="4"/>
  <c r="Q1491" i="4"/>
  <c r="B1491" i="4"/>
  <c r="J1491" i="4"/>
  <c r="P1491" i="4"/>
  <c r="R1491" i="4"/>
  <c r="C1491" i="4"/>
  <c r="K1491" i="4"/>
  <c r="D1491" i="4"/>
  <c r="L1491" i="4"/>
  <c r="F1491" i="4"/>
  <c r="M1407" i="4"/>
  <c r="G1407" i="4"/>
  <c r="O1407" i="4"/>
  <c r="D1407" i="4"/>
  <c r="F1407" i="4"/>
  <c r="Q1407" i="4"/>
  <c r="H1407" i="4"/>
  <c r="R1407" i="4"/>
  <c r="I1407" i="4"/>
  <c r="J1407" i="4"/>
  <c r="P1407" i="4"/>
  <c r="K1407" i="4"/>
  <c r="B1407" i="4"/>
  <c r="L1407" i="4"/>
  <c r="C1407" i="4"/>
  <c r="I1395" i="4"/>
  <c r="Q1395" i="4"/>
  <c r="C1395" i="4"/>
  <c r="K1395" i="4"/>
  <c r="H1395" i="4"/>
  <c r="J1395" i="4"/>
  <c r="N1395" i="4"/>
  <c r="L1395" i="4"/>
  <c r="B1395" i="4"/>
  <c r="M1395" i="4"/>
  <c r="D1395" i="4"/>
  <c r="O1395" i="4"/>
  <c r="F1395" i="4"/>
  <c r="G1395" i="4"/>
  <c r="R1395" i="4"/>
  <c r="I1347" i="4"/>
  <c r="Q1347" i="4"/>
  <c r="B1347" i="4"/>
  <c r="J1347" i="4"/>
  <c r="P1347" i="4"/>
  <c r="R1347" i="4"/>
  <c r="D1347" i="4"/>
  <c r="L1347" i="4"/>
  <c r="M1347" i="4"/>
  <c r="F1347" i="4"/>
  <c r="G1347" i="4"/>
  <c r="O1347" i="4"/>
  <c r="C1347" i="4"/>
  <c r="H1347" i="4"/>
  <c r="K1347" i="4"/>
  <c r="C1239" i="4"/>
  <c r="K1239" i="4"/>
  <c r="M1239" i="4"/>
  <c r="F1239" i="4"/>
  <c r="G1239" i="4"/>
  <c r="Q1239" i="4"/>
  <c r="H1239" i="4"/>
  <c r="R1239" i="4"/>
  <c r="I1239" i="4"/>
  <c r="J1239" i="4"/>
  <c r="P1239" i="4"/>
  <c r="L1239" i="4"/>
  <c r="B1239" i="4"/>
  <c r="D1239" i="4"/>
  <c r="O1239" i="4"/>
  <c r="D1164" i="4"/>
  <c r="L1164" i="4"/>
  <c r="M1164" i="4"/>
  <c r="B1164" i="4"/>
  <c r="C1164" i="4"/>
  <c r="O1164" i="4"/>
  <c r="F1164" i="4"/>
  <c r="H1164" i="4"/>
  <c r="R1164" i="4"/>
  <c r="I1164" i="4"/>
  <c r="J1164" i="4"/>
  <c r="P1164" i="4"/>
  <c r="K1164" i="4"/>
  <c r="G1164" i="4"/>
  <c r="Q1164" i="4"/>
  <c r="I1139" i="4"/>
  <c r="Q1139" i="4"/>
  <c r="B1139" i="4"/>
  <c r="J1139" i="4"/>
  <c r="P1139" i="4"/>
  <c r="R1139" i="4"/>
  <c r="G1139" i="4"/>
  <c r="H1139" i="4"/>
  <c r="D1139" i="4"/>
  <c r="F1139" i="4"/>
  <c r="K1139" i="4"/>
  <c r="M1139" i="4"/>
  <c r="O1139" i="4"/>
  <c r="C1139" i="4"/>
  <c r="L1139" i="4"/>
  <c r="D1058" i="4"/>
  <c r="L1058" i="4"/>
  <c r="M1058" i="4"/>
  <c r="F1058" i="4"/>
  <c r="G1058" i="4"/>
  <c r="O1058" i="4"/>
  <c r="I1058" i="4"/>
  <c r="Q1058" i="4"/>
  <c r="B1058" i="4"/>
  <c r="J1058" i="4"/>
  <c r="P1058" i="4"/>
  <c r="R1058" i="4"/>
  <c r="C1058" i="4"/>
  <c r="H1058" i="4"/>
  <c r="K1058" i="4"/>
  <c r="F1786" i="4"/>
  <c r="H1786" i="4"/>
  <c r="I1786" i="4"/>
  <c r="Q1786" i="4"/>
  <c r="B1786" i="4"/>
  <c r="J1786" i="4"/>
  <c r="P1786" i="4"/>
  <c r="R1786" i="4"/>
  <c r="C1786" i="4"/>
  <c r="K1786" i="4"/>
  <c r="M1786" i="4"/>
  <c r="L1786" i="4"/>
  <c r="O1786" i="4"/>
  <c r="D1786" i="4"/>
  <c r="G1786" i="4"/>
  <c r="B2252" i="4"/>
  <c r="J2252" i="4"/>
  <c r="P2252" i="4"/>
  <c r="R2252" i="4"/>
  <c r="C2252" i="4"/>
  <c r="K2252" i="4"/>
  <c r="D2252" i="4"/>
  <c r="L2252" i="4"/>
  <c r="M2252" i="4"/>
  <c r="F2252" i="4"/>
  <c r="G2252" i="4"/>
  <c r="O2252" i="4"/>
  <c r="H2252" i="4"/>
  <c r="I2252" i="4"/>
  <c r="Q2252" i="4"/>
  <c r="G2197" i="4"/>
  <c r="O2197" i="4"/>
  <c r="H2197" i="4"/>
  <c r="I2197" i="4"/>
  <c r="Q2197" i="4"/>
  <c r="B2197" i="4"/>
  <c r="J2197" i="4"/>
  <c r="P2197" i="4"/>
  <c r="R2197" i="4"/>
  <c r="C2197" i="4"/>
  <c r="K2197" i="4"/>
  <c r="D2197" i="4"/>
  <c r="L2197" i="4"/>
  <c r="M2197" i="4"/>
  <c r="F2197" i="4"/>
  <c r="D2162" i="4"/>
  <c r="L2162" i="4"/>
  <c r="G2162" i="4"/>
  <c r="O2162" i="4"/>
  <c r="H2162" i="4"/>
  <c r="I2162" i="4"/>
  <c r="Q2162" i="4"/>
  <c r="B2162" i="4"/>
  <c r="J2162" i="4"/>
  <c r="R2162" i="4"/>
  <c r="K2162" i="4"/>
  <c r="M2162" i="4"/>
  <c r="C2162" i="4"/>
  <c r="F2162" i="4"/>
  <c r="G2081" i="4"/>
  <c r="O2081" i="4"/>
  <c r="H2081" i="4"/>
  <c r="I2081" i="4"/>
  <c r="Q2081" i="4"/>
  <c r="B2081" i="4"/>
  <c r="J2081" i="4"/>
  <c r="P2081" i="4"/>
  <c r="R2081" i="4"/>
  <c r="C2081" i="4"/>
  <c r="K2081" i="4"/>
  <c r="D2081" i="4"/>
  <c r="L2081" i="4"/>
  <c r="M2081" i="4"/>
  <c r="F2081" i="4"/>
  <c r="C1916" i="4"/>
  <c r="K1916" i="4"/>
  <c r="D1916" i="4"/>
  <c r="L1916" i="4"/>
  <c r="M1916" i="4"/>
  <c r="F1916" i="4"/>
  <c r="G1916" i="4"/>
  <c r="O1916" i="4"/>
  <c r="H1916" i="4"/>
  <c r="I1916" i="4"/>
  <c r="Q1916" i="4"/>
  <c r="B1916" i="4"/>
  <c r="J1916" i="4"/>
  <c r="P1916" i="4"/>
  <c r="R1916" i="4"/>
  <c r="H1836" i="4"/>
  <c r="B1836" i="4"/>
  <c r="J1836" i="4"/>
  <c r="P1836" i="4"/>
  <c r="R1836" i="4"/>
  <c r="C1836" i="4"/>
  <c r="K1836" i="4"/>
  <c r="M1836" i="4"/>
  <c r="G1836" i="4"/>
  <c r="O1836" i="4"/>
  <c r="F1836" i="4"/>
  <c r="I1836" i="4"/>
  <c r="L1836" i="4"/>
  <c r="Q1836" i="4"/>
  <c r="D1836" i="4"/>
  <c r="D1860" i="4"/>
  <c r="L1860" i="4"/>
  <c r="M1860" i="4"/>
  <c r="F1860" i="4"/>
  <c r="G1860" i="4"/>
  <c r="O1860" i="4"/>
  <c r="H1860" i="4"/>
  <c r="I1860" i="4"/>
  <c r="Q1860" i="4"/>
  <c r="B1860" i="4"/>
  <c r="C1860" i="4"/>
  <c r="J1860" i="4"/>
  <c r="P1860" i="4"/>
  <c r="K1860" i="4"/>
  <c r="R1860" i="4"/>
  <c r="B1758" i="4"/>
  <c r="J1758" i="4"/>
  <c r="P1758" i="4"/>
  <c r="R1758" i="4"/>
  <c r="C1758" i="4"/>
  <c r="K1758" i="4"/>
  <c r="D1758" i="4"/>
  <c r="L1758" i="4"/>
  <c r="M1758" i="4"/>
  <c r="F1758" i="4"/>
  <c r="G1758" i="4"/>
  <c r="O1758" i="4"/>
  <c r="H1758" i="4"/>
  <c r="I1758" i="4"/>
  <c r="Q1758" i="4"/>
  <c r="F1730" i="4"/>
  <c r="G1730" i="4"/>
  <c r="O1730" i="4"/>
  <c r="H1730" i="4"/>
  <c r="I1730" i="4"/>
  <c r="Q1730" i="4"/>
  <c r="B1730" i="4"/>
  <c r="J1730" i="4"/>
  <c r="P1730" i="4"/>
  <c r="R1730" i="4"/>
  <c r="C1730" i="4"/>
  <c r="K1730" i="4"/>
  <c r="D1730" i="4"/>
  <c r="L1730" i="4"/>
  <c r="M1730" i="4"/>
  <c r="H1621" i="4"/>
  <c r="B1621" i="4"/>
  <c r="U1621" i="4"/>
  <c r="C1621" i="4"/>
  <c r="K1621" i="4"/>
  <c r="D1621" i="4"/>
  <c r="L1621" i="4"/>
  <c r="F1621" i="4"/>
  <c r="G1621" i="4"/>
  <c r="I1621" i="4"/>
  <c r="J1621" i="4"/>
  <c r="P1621" i="4"/>
  <c r="M1621" i="4"/>
  <c r="O1621" i="4"/>
  <c r="Q1621" i="4"/>
  <c r="R1621" i="4"/>
  <c r="B1615" i="4"/>
  <c r="J1615" i="4"/>
  <c r="E1615" i="4"/>
  <c r="R1615" i="4"/>
  <c r="D1615" i="4"/>
  <c r="L1615" i="4"/>
  <c r="M1615" i="4"/>
  <c r="F1615" i="4"/>
  <c r="H1615" i="4"/>
  <c r="I1615" i="4"/>
  <c r="Q1615" i="4"/>
  <c r="C1615" i="4"/>
  <c r="G1615" i="4"/>
  <c r="K1615" i="4"/>
  <c r="O1615" i="4"/>
  <c r="H1498" i="4"/>
  <c r="B1498" i="4"/>
  <c r="J1498" i="4"/>
  <c r="P1498" i="4"/>
  <c r="R1498" i="4"/>
  <c r="C1498" i="4"/>
  <c r="K1498" i="4"/>
  <c r="D1498" i="4"/>
  <c r="L1498" i="4"/>
  <c r="M1498" i="4"/>
  <c r="F1498" i="4"/>
  <c r="G1498" i="4"/>
  <c r="O1498" i="4"/>
  <c r="I1498" i="4"/>
  <c r="Q1498" i="4"/>
  <c r="G1517" i="4"/>
  <c r="O1517" i="4"/>
  <c r="I1517" i="4"/>
  <c r="Q1517" i="4"/>
  <c r="B1517" i="4"/>
  <c r="J1517" i="4"/>
  <c r="P1517" i="4"/>
  <c r="R1517" i="4"/>
  <c r="C1517" i="4"/>
  <c r="K1517" i="4"/>
  <c r="D1517" i="4"/>
  <c r="L1517" i="4"/>
  <c r="M1517" i="4"/>
  <c r="F1517" i="4"/>
  <c r="H1517" i="4"/>
  <c r="H1406" i="4"/>
  <c r="B1406" i="4"/>
  <c r="J1406" i="4"/>
  <c r="P1406" i="4"/>
  <c r="R1406" i="4"/>
  <c r="G1406" i="4"/>
  <c r="I1406" i="4"/>
  <c r="K1406" i="4"/>
  <c r="L1406" i="4"/>
  <c r="C1406" i="4"/>
  <c r="M1406" i="4"/>
  <c r="D1406" i="4"/>
  <c r="O1406" i="4"/>
  <c r="F1406" i="4"/>
  <c r="Q1406" i="4"/>
  <c r="F1373" i="4"/>
  <c r="G1373" i="4"/>
  <c r="O1373" i="4"/>
  <c r="H1373" i="4"/>
  <c r="I1373" i="4"/>
  <c r="Q1373" i="4"/>
  <c r="B1373" i="4"/>
  <c r="J1373" i="4"/>
  <c r="P1373" i="4"/>
  <c r="R1373" i="4"/>
  <c r="C1373" i="4"/>
  <c r="K1373" i="4"/>
  <c r="D1373" i="4"/>
  <c r="L1373" i="4"/>
  <c r="M1373" i="4"/>
  <c r="C1293" i="4"/>
  <c r="K1293" i="4"/>
  <c r="D1293" i="4"/>
  <c r="L1293" i="4"/>
  <c r="M1293" i="4"/>
  <c r="F1293" i="4"/>
  <c r="H1293" i="4"/>
  <c r="I1293" i="4"/>
  <c r="Q1293" i="4"/>
  <c r="B1293" i="4"/>
  <c r="J1293" i="4"/>
  <c r="P1293" i="4"/>
  <c r="R1293" i="4"/>
  <c r="G1293" i="4"/>
  <c r="O1293" i="4"/>
  <c r="F1262" i="4"/>
  <c r="H1262" i="4"/>
  <c r="K1262" i="4"/>
  <c r="B1262" i="4"/>
  <c r="L1262" i="4"/>
  <c r="Q1262" i="4"/>
  <c r="G1262" i="4"/>
  <c r="R1262" i="4"/>
  <c r="I1262" i="4"/>
  <c r="J1262" i="4"/>
  <c r="P1262" i="4"/>
  <c r="C1262" i="4"/>
  <c r="D1262" i="4"/>
  <c r="M1262" i="4"/>
  <c r="O1262" i="4"/>
  <c r="C1174" i="4"/>
  <c r="K1174" i="4"/>
  <c r="D1174" i="4"/>
  <c r="L1174" i="4"/>
  <c r="M1174" i="4"/>
  <c r="G1174" i="4"/>
  <c r="O1174" i="4"/>
  <c r="H1174" i="4"/>
  <c r="I1174" i="4"/>
  <c r="Q1174" i="4"/>
  <c r="B1174" i="4"/>
  <c r="J1174" i="4"/>
  <c r="P1174" i="4"/>
  <c r="R1174" i="4"/>
  <c r="F1174" i="4"/>
  <c r="B1096" i="4"/>
  <c r="C1096" i="4"/>
  <c r="K1096" i="4"/>
  <c r="D1096" i="4"/>
  <c r="L1096" i="4"/>
  <c r="G1096" i="4"/>
  <c r="O1096" i="4"/>
  <c r="F1096" i="4"/>
  <c r="R1096" i="4"/>
  <c r="I1096" i="4"/>
  <c r="J1096" i="4"/>
  <c r="M1096" i="4"/>
  <c r="H1096" i="4"/>
  <c r="Q1096" i="4"/>
  <c r="J165" i="4"/>
  <c r="P165" i="4"/>
  <c r="K165" i="4"/>
  <c r="B165" i="4"/>
  <c r="O165" i="4"/>
  <c r="I165" i="4"/>
  <c r="C165" i="4"/>
  <c r="D165" i="4"/>
  <c r="Q165" i="4"/>
  <c r="M165" i="4"/>
  <c r="R165" i="4"/>
  <c r="L165" i="4"/>
  <c r="G165" i="4"/>
  <c r="H165" i="4"/>
  <c r="F165" i="4"/>
  <c r="D435" i="4"/>
  <c r="R435" i="4"/>
  <c r="AK434" i="4"/>
  <c r="G435" i="4"/>
  <c r="B435" i="4"/>
  <c r="U434" i="4"/>
  <c r="O435" i="4"/>
  <c r="M435" i="4"/>
  <c r="H435" i="4"/>
  <c r="Q435" i="4"/>
  <c r="I435" i="4"/>
  <c r="F435" i="4"/>
  <c r="Y434" i="4"/>
  <c r="J435" i="4"/>
  <c r="P435" i="4"/>
  <c r="AI434" i="4"/>
  <c r="L435" i="4"/>
  <c r="K435" i="4"/>
  <c r="AD434" i="4"/>
  <c r="C435" i="4"/>
  <c r="J1004" i="4"/>
  <c r="P1004" i="4"/>
  <c r="M1004" i="4"/>
  <c r="AF1004" i="4"/>
  <c r="H1004" i="4"/>
  <c r="R1004" i="4"/>
  <c r="D1004" i="4"/>
  <c r="G1004" i="4"/>
  <c r="B1004" i="4"/>
  <c r="O1004" i="4"/>
  <c r="C1004" i="4"/>
  <c r="L1004" i="4"/>
  <c r="K1004" i="4"/>
  <c r="F1004" i="4"/>
  <c r="Y1004" i="4"/>
  <c r="I1004" i="4"/>
  <c r="Q1004" i="4"/>
  <c r="AJ1004" i="4"/>
  <c r="H266" i="4"/>
  <c r="AA265" i="4"/>
  <c r="G266" i="4"/>
  <c r="Z266" i="4"/>
  <c r="K266" i="4"/>
  <c r="F266" i="4"/>
  <c r="I266" i="4"/>
  <c r="M266" i="4"/>
  <c r="D266" i="4"/>
  <c r="C266" i="4"/>
  <c r="O266" i="4"/>
  <c r="AH266" i="4"/>
  <c r="J266" i="4"/>
  <c r="B266" i="4"/>
  <c r="L266" i="4"/>
  <c r="Q266" i="4"/>
  <c r="AJ266" i="4"/>
  <c r="R266" i="4"/>
  <c r="Q102" i="4"/>
  <c r="K102" i="4"/>
  <c r="AD101" i="4"/>
  <c r="R102" i="4"/>
  <c r="H102" i="4"/>
  <c r="D102" i="4"/>
  <c r="M102" i="4"/>
  <c r="AF101" i="4"/>
  <c r="L102" i="4"/>
  <c r="AE101" i="4"/>
  <c r="F102" i="4"/>
  <c r="I102" i="4"/>
  <c r="J102" i="4"/>
  <c r="P102" i="4"/>
  <c r="O102" i="4"/>
  <c r="B102" i="4"/>
  <c r="C102" i="4"/>
  <c r="O122" i="4"/>
  <c r="D122" i="4"/>
  <c r="C122" i="4"/>
  <c r="L122" i="4"/>
  <c r="R122" i="4"/>
  <c r="H122" i="4"/>
  <c r="AA122" i="4"/>
  <c r="I122" i="4"/>
  <c r="F122" i="4"/>
  <c r="M122" i="4"/>
  <c r="G122" i="4"/>
  <c r="K122" i="4"/>
  <c r="J122" i="4"/>
  <c r="P122" i="4"/>
  <c r="Q122" i="4"/>
  <c r="B122" i="4"/>
  <c r="B325" i="4"/>
  <c r="Q325" i="4"/>
  <c r="AJ325" i="4"/>
  <c r="G325" i="4"/>
  <c r="Z325" i="4"/>
  <c r="C325" i="4"/>
  <c r="O325" i="4"/>
  <c r="H325" i="4"/>
  <c r="D325" i="4"/>
  <c r="W325" i="4"/>
  <c r="I325" i="4"/>
  <c r="M325" i="4"/>
  <c r="L325" i="4"/>
  <c r="F325" i="4"/>
  <c r="Y325" i="4"/>
  <c r="K325" i="4"/>
  <c r="J325" i="4"/>
  <c r="P325" i="4"/>
  <c r="H1021" i="4"/>
  <c r="AA1021" i="4"/>
  <c r="K1021" i="4"/>
  <c r="Q1021" i="4"/>
  <c r="O1021" i="4"/>
  <c r="F1021" i="4"/>
  <c r="I1021" i="4"/>
  <c r="L1021" i="4"/>
  <c r="R1021" i="4"/>
  <c r="M1021" i="4"/>
  <c r="D1021" i="4"/>
  <c r="G1021" i="4"/>
  <c r="Z1021" i="4"/>
  <c r="J1021" i="4"/>
  <c r="P1021" i="4"/>
  <c r="B1021" i="4"/>
  <c r="C1021" i="4"/>
  <c r="R164" i="4"/>
  <c r="F164" i="4"/>
  <c r="I164" i="4"/>
  <c r="H164" i="4"/>
  <c r="J164" i="4"/>
  <c r="P164" i="4"/>
  <c r="K164" i="4"/>
  <c r="G164" i="4"/>
  <c r="B164" i="4"/>
  <c r="U163" i="4"/>
  <c r="O164" i="4"/>
  <c r="AH163" i="4"/>
  <c r="L164" i="4"/>
  <c r="AE163" i="4"/>
  <c r="C164" i="4"/>
  <c r="M164" i="4"/>
  <c r="J836" i="4"/>
  <c r="P836" i="4"/>
  <c r="G836" i="4"/>
  <c r="R836" i="4"/>
  <c r="O836" i="4"/>
  <c r="L836" i="4"/>
  <c r="K836" i="4"/>
  <c r="H836" i="4"/>
  <c r="M836" i="4"/>
  <c r="Q836" i="4"/>
  <c r="B836" i="4"/>
  <c r="F836" i="4"/>
  <c r="I836" i="4"/>
  <c r="C836" i="4"/>
  <c r="D836" i="4"/>
  <c r="W836" i="4"/>
  <c r="L323" i="4"/>
  <c r="B323" i="4"/>
  <c r="M323" i="4"/>
  <c r="C323" i="4"/>
  <c r="R323" i="4"/>
  <c r="F323" i="4"/>
  <c r="O323" i="4"/>
  <c r="H323" i="4"/>
  <c r="J323" i="4"/>
  <c r="K323" i="4"/>
  <c r="AD323" i="4"/>
  <c r="I323" i="4"/>
  <c r="Q323" i="4"/>
  <c r="D323" i="4"/>
  <c r="G323" i="4"/>
  <c r="R810" i="4"/>
  <c r="Q810" i="4"/>
  <c r="O810" i="4"/>
  <c r="K810" i="4"/>
  <c r="G810" i="4"/>
  <c r="C810" i="4"/>
  <c r="B810" i="4"/>
  <c r="M810" i="4"/>
  <c r="F810" i="4"/>
  <c r="D810" i="4"/>
  <c r="I810" i="4"/>
  <c r="L810" i="4"/>
  <c r="H810" i="4"/>
  <c r="J810" i="4"/>
  <c r="P810" i="4"/>
  <c r="B187" i="4"/>
  <c r="U187" i="4"/>
  <c r="O187" i="4"/>
  <c r="AH187" i="4"/>
  <c r="G187" i="4"/>
  <c r="Z187" i="4"/>
  <c r="C187" i="4"/>
  <c r="V187" i="4"/>
  <c r="K187" i="4"/>
  <c r="Q187" i="4"/>
  <c r="H187" i="4"/>
  <c r="AA187" i="4"/>
  <c r="R187" i="4"/>
  <c r="AK187" i="4"/>
  <c r="J187" i="4"/>
  <c r="P187" i="4"/>
  <c r="AI187" i="4"/>
  <c r="D187" i="4"/>
  <c r="M187" i="4"/>
  <c r="AF187" i="4"/>
  <c r="L187" i="4"/>
  <c r="F187" i="4"/>
  <c r="I187" i="4"/>
  <c r="F811" i="4"/>
  <c r="R811" i="4"/>
  <c r="Q811" i="4"/>
  <c r="G811" i="4"/>
  <c r="I811" i="4"/>
  <c r="L811" i="4"/>
  <c r="O811" i="4"/>
  <c r="AH811" i="4"/>
  <c r="J811" i="4"/>
  <c r="P811" i="4"/>
  <c r="D811" i="4"/>
  <c r="K811" i="4"/>
  <c r="M811" i="4"/>
  <c r="H811" i="4"/>
  <c r="C811" i="4"/>
  <c r="B811" i="4"/>
  <c r="L915" i="4"/>
  <c r="H915" i="4"/>
  <c r="AA915" i="4"/>
  <c r="M915" i="4"/>
  <c r="AF915" i="4"/>
  <c r="B915" i="4"/>
  <c r="I915" i="4"/>
  <c r="D915" i="4"/>
  <c r="J915" i="4"/>
  <c r="P915" i="4"/>
  <c r="K915" i="4"/>
  <c r="F915" i="4"/>
  <c r="G915" i="4"/>
  <c r="Z915" i="4"/>
  <c r="R915" i="4"/>
  <c r="C915" i="4"/>
  <c r="V915" i="4"/>
  <c r="O915" i="4"/>
  <c r="Q915" i="4"/>
  <c r="R448" i="4"/>
  <c r="F448" i="4"/>
  <c r="C448" i="4"/>
  <c r="O448" i="4"/>
  <c r="I448" i="4"/>
  <c r="AB447" i="4"/>
  <c r="J448" i="4"/>
  <c r="P448" i="4"/>
  <c r="Q448" i="4"/>
  <c r="AJ448" i="4"/>
  <c r="K448" i="4"/>
  <c r="AD448" i="4"/>
  <c r="M448" i="4"/>
  <c r="D448" i="4"/>
  <c r="G448" i="4"/>
  <c r="Z447" i="4"/>
  <c r="B448" i="4"/>
  <c r="L448" i="4"/>
  <c r="R373" i="4"/>
  <c r="H373" i="4"/>
  <c r="C373" i="4"/>
  <c r="I373" i="4"/>
  <c r="AB373" i="4"/>
  <c r="M774" i="4"/>
  <c r="AF773" i="4"/>
  <c r="J774" i="4"/>
  <c r="F774" i="4"/>
  <c r="G774" i="4"/>
  <c r="R774" i="4"/>
  <c r="L774" i="4"/>
  <c r="Q774" i="4"/>
  <c r="H774" i="4"/>
  <c r="I774" i="4"/>
  <c r="AB773" i="4"/>
  <c r="O774" i="4"/>
  <c r="C774" i="4"/>
  <c r="K774" i="4"/>
  <c r="AD774" i="4"/>
  <c r="B774" i="4"/>
  <c r="U773" i="4"/>
  <c r="D774" i="4"/>
  <c r="O405" i="4"/>
  <c r="AH404" i="4"/>
  <c r="C405" i="4"/>
  <c r="V404" i="4"/>
  <c r="R405" i="4"/>
  <c r="G405" i="4"/>
  <c r="Q405" i="4"/>
  <c r="AJ404" i="4"/>
  <c r="K405" i="4"/>
  <c r="D405" i="4"/>
  <c r="H405" i="4"/>
  <c r="AA404" i="4"/>
  <c r="I405" i="4"/>
  <c r="AB404" i="4"/>
  <c r="B405" i="4"/>
  <c r="U404" i="4"/>
  <c r="L405" i="4"/>
  <c r="AE404" i="4"/>
  <c r="J405" i="4"/>
  <c r="P405" i="4"/>
  <c r="M405" i="4"/>
  <c r="F405" i="4"/>
  <c r="Q784" i="4"/>
  <c r="D784" i="4"/>
  <c r="W783" i="4"/>
  <c r="O784" i="4"/>
  <c r="K784" i="4"/>
  <c r="AD783" i="4"/>
  <c r="J784" i="4"/>
  <c r="P784" i="4"/>
  <c r="C784" i="4"/>
  <c r="B784" i="4"/>
  <c r="F784" i="4"/>
  <c r="Y783" i="4"/>
  <c r="I784" i="4"/>
  <c r="H784" i="4"/>
  <c r="AA783" i="4"/>
  <c r="M784" i="4"/>
  <c r="G784" i="4"/>
  <c r="Z783" i="4"/>
  <c r="R784" i="4"/>
  <c r="L784" i="4"/>
  <c r="M708" i="4"/>
  <c r="B708" i="4"/>
  <c r="F708" i="4"/>
  <c r="G708" i="4"/>
  <c r="Z708" i="4"/>
  <c r="J708" i="4"/>
  <c r="P708" i="4"/>
  <c r="K708" i="4"/>
  <c r="I708" i="4"/>
  <c r="O708" i="4"/>
  <c r="H708" i="4"/>
  <c r="AA707" i="4"/>
  <c r="C708" i="4"/>
  <c r="D708" i="4"/>
  <c r="Q708" i="4"/>
  <c r="AJ707" i="4"/>
  <c r="L708" i="4"/>
  <c r="R708" i="4"/>
  <c r="G295" i="4"/>
  <c r="Z294" i="4"/>
  <c r="R295" i="4"/>
  <c r="B295" i="4"/>
  <c r="U294" i="4"/>
  <c r="K295" i="4"/>
  <c r="AD294" i="4"/>
  <c r="M295" i="4"/>
  <c r="D295" i="4"/>
  <c r="W294" i="4"/>
  <c r="H295" i="4"/>
  <c r="L295" i="4"/>
  <c r="AE294" i="4"/>
  <c r="F295" i="4"/>
  <c r="O295" i="4"/>
  <c r="Q295" i="4"/>
  <c r="I295" i="4"/>
  <c r="J295" i="4"/>
  <c r="P295" i="4"/>
  <c r="C295" i="4"/>
  <c r="Q194" i="4"/>
  <c r="R194" i="4"/>
  <c r="AK194" i="4"/>
  <c r="G194" i="4"/>
  <c r="Z194" i="4"/>
  <c r="I194" i="4"/>
  <c r="H194" i="4"/>
  <c r="J194" i="4"/>
  <c r="M194" i="4"/>
  <c r="AF194" i="4"/>
  <c r="K194" i="4"/>
  <c r="AD194" i="4"/>
  <c r="D194" i="4"/>
  <c r="B194" i="4"/>
  <c r="U194" i="4"/>
  <c r="O194" i="4"/>
  <c r="AH194" i="4"/>
  <c r="F194" i="4"/>
  <c r="C194" i="4"/>
  <c r="V194" i="4"/>
  <c r="O623" i="4"/>
  <c r="H623" i="4"/>
  <c r="D623" i="4"/>
  <c r="I623" i="4"/>
  <c r="L623" i="4"/>
  <c r="B623" i="4"/>
  <c r="U622" i="4"/>
  <c r="J623" i="4"/>
  <c r="P623" i="4"/>
  <c r="K623" i="4"/>
  <c r="AD622" i="4"/>
  <c r="G623" i="4"/>
  <c r="Z623" i="4"/>
  <c r="C623" i="4"/>
  <c r="Q623" i="4"/>
  <c r="AJ622" i="4"/>
  <c r="R623" i="4"/>
  <c r="M623" i="4"/>
  <c r="F623" i="4"/>
  <c r="Y623" i="4"/>
  <c r="R60" i="4"/>
  <c r="G60" i="4"/>
  <c r="K60" i="4"/>
  <c r="Q60" i="4"/>
  <c r="D60" i="4"/>
  <c r="O60" i="4"/>
  <c r="L60" i="4"/>
  <c r="M60" i="4"/>
  <c r="B60" i="4"/>
  <c r="H60" i="4"/>
  <c r="C60" i="4"/>
  <c r="F60" i="4"/>
  <c r="I60" i="4"/>
  <c r="J60" i="4"/>
  <c r="P60" i="4"/>
  <c r="Q119" i="4"/>
  <c r="AJ119" i="4"/>
  <c r="H119" i="4"/>
  <c r="M119" i="4"/>
  <c r="O119" i="4"/>
  <c r="K119" i="4"/>
  <c r="AD118" i="4"/>
  <c r="B119" i="4"/>
  <c r="L119" i="4"/>
  <c r="R734" i="4"/>
  <c r="B734" i="4"/>
  <c r="C734" i="4"/>
  <c r="V734" i="4"/>
  <c r="O734" i="4"/>
  <c r="L734" i="4"/>
  <c r="AE734" i="4"/>
  <c r="K734" i="4"/>
  <c r="AD734" i="4"/>
  <c r="C763" i="4"/>
  <c r="V763" i="4"/>
  <c r="M763" i="4"/>
  <c r="B763" i="4"/>
  <c r="O763" i="4"/>
  <c r="L763" i="4"/>
  <c r="AE763" i="4"/>
  <c r="R763" i="4"/>
  <c r="K763" i="4"/>
  <c r="AD763" i="4"/>
  <c r="B741" i="4"/>
  <c r="U740" i="4"/>
  <c r="C741" i="4"/>
  <c r="O741" i="4"/>
  <c r="AH740" i="4"/>
  <c r="L741" i="4"/>
  <c r="I741" i="4"/>
  <c r="M741" i="4"/>
  <c r="AF740" i="4"/>
  <c r="L536" i="4"/>
  <c r="AE536" i="4"/>
  <c r="M536" i="4"/>
  <c r="AF536" i="4"/>
  <c r="I536" i="4"/>
  <c r="F536" i="4"/>
  <c r="C536" i="4"/>
  <c r="V536" i="4"/>
  <c r="O536" i="4"/>
  <c r="J536" i="4"/>
  <c r="G536" i="4"/>
  <c r="Q536" i="4"/>
  <c r="B536" i="4"/>
  <c r="R536" i="4"/>
  <c r="AK536" i="4"/>
  <c r="H536" i="4"/>
  <c r="J401" i="4"/>
  <c r="P401" i="4"/>
  <c r="AI401" i="4"/>
  <c r="C401" i="4"/>
  <c r="V400" i="4"/>
  <c r="K490" i="4"/>
  <c r="D490" i="4"/>
  <c r="W490" i="4"/>
  <c r="L331" i="4"/>
  <c r="L220" i="4"/>
  <c r="F373" i="4"/>
  <c r="K565" i="4"/>
  <c r="J119" i="4"/>
  <c r="P119" i="4"/>
  <c r="AI119" i="4"/>
  <c r="G631" i="4"/>
  <c r="M734" i="4"/>
  <c r="AF734" i="4"/>
  <c r="H763" i="4"/>
  <c r="J741" i="4"/>
  <c r="K446" i="4"/>
  <c r="AD446" i="4"/>
  <c r="K649" i="4"/>
  <c r="Q281" i="4"/>
  <c r="L406" i="4"/>
  <c r="O508" i="4"/>
  <c r="AH507" i="4"/>
  <c r="G508" i="4"/>
  <c r="C508" i="4"/>
  <c r="V507" i="4"/>
  <c r="R508" i="4"/>
  <c r="D508" i="4"/>
  <c r="J508" i="4"/>
  <c r="P508" i="4"/>
  <c r="M508" i="4"/>
  <c r="AF507" i="4"/>
  <c r="B508" i="4"/>
  <c r="F508" i="4"/>
  <c r="K508" i="4"/>
  <c r="H508" i="4"/>
  <c r="L508" i="4"/>
  <c r="Q508" i="4"/>
  <c r="I508" i="4"/>
  <c r="D870" i="4"/>
  <c r="F870" i="4"/>
  <c r="R870" i="4"/>
  <c r="H870" i="4"/>
  <c r="M870" i="4"/>
  <c r="AF869" i="4"/>
  <c r="L870" i="4"/>
  <c r="B870" i="4"/>
  <c r="I870" i="4"/>
  <c r="J870" i="4"/>
  <c r="Q870" i="4"/>
  <c r="C870" i="4"/>
  <c r="K870" i="4"/>
  <c r="O870" i="4"/>
  <c r="G870" i="4"/>
  <c r="R619" i="4"/>
  <c r="AK618" i="4"/>
  <c r="D619" i="4"/>
  <c r="L619" i="4"/>
  <c r="M619" i="4"/>
  <c r="I619" i="4"/>
  <c r="F619" i="4"/>
  <c r="J619" i="4"/>
  <c r="P619" i="4"/>
  <c r="B619" i="4"/>
  <c r="O619" i="4"/>
  <c r="G619" i="4"/>
  <c r="C619" i="4"/>
  <c r="K619" i="4"/>
  <c r="Q619" i="4"/>
  <c r="H619" i="4"/>
  <c r="I935" i="4"/>
  <c r="J935" i="4"/>
  <c r="P935" i="4"/>
  <c r="L935" i="4"/>
  <c r="O935" i="4"/>
  <c r="R935" i="4"/>
  <c r="Q935" i="4"/>
  <c r="M935" i="4"/>
  <c r="H935" i="4"/>
  <c r="F935" i="4"/>
  <c r="G935" i="4"/>
  <c r="D935" i="4"/>
  <c r="C935" i="4"/>
  <c r="K935" i="4"/>
  <c r="B935" i="4"/>
  <c r="H539" i="4"/>
  <c r="B539" i="4"/>
  <c r="U539" i="4"/>
  <c r="R539" i="4"/>
  <c r="D539" i="4"/>
  <c r="C539" i="4"/>
  <c r="V539" i="4"/>
  <c r="L539" i="4"/>
  <c r="Q539" i="4"/>
  <c r="J539" i="4"/>
  <c r="P539" i="4"/>
  <c r="G539" i="4"/>
  <c r="Z539" i="4"/>
  <c r="M539" i="4"/>
  <c r="F539" i="4"/>
  <c r="O539" i="4"/>
  <c r="K539" i="4"/>
  <c r="L1040" i="4"/>
  <c r="Q1040" i="4"/>
  <c r="K1040" i="4"/>
  <c r="D1040" i="4"/>
  <c r="O1040" i="4"/>
  <c r="M1040" i="4"/>
  <c r="AF1039" i="4"/>
  <c r="B1040" i="4"/>
  <c r="C1040" i="4"/>
  <c r="R1040" i="4"/>
  <c r="H1040" i="4"/>
  <c r="I1040" i="4"/>
  <c r="J1040" i="4"/>
  <c r="P1040" i="4"/>
  <c r="F1040" i="4"/>
  <c r="G1040" i="4"/>
  <c r="C147" i="4"/>
  <c r="G147" i="4"/>
  <c r="Z147" i="4"/>
  <c r="B147" i="4"/>
  <c r="Q147" i="4"/>
  <c r="F147" i="4"/>
  <c r="R147" i="4"/>
  <c r="H147" i="4"/>
  <c r="O147" i="4"/>
  <c r="M147" i="4"/>
  <c r="K147" i="4"/>
  <c r="I147" i="4"/>
  <c r="D147" i="4"/>
  <c r="J147" i="4"/>
  <c r="O876" i="4"/>
  <c r="Q876" i="4"/>
  <c r="L876" i="4"/>
  <c r="I876" i="4"/>
  <c r="K876" i="4"/>
  <c r="AD876" i="4"/>
  <c r="D876" i="4"/>
  <c r="J876" i="4"/>
  <c r="P876" i="4"/>
  <c r="G876" i="4"/>
  <c r="M876" i="4"/>
  <c r="C876" i="4"/>
  <c r="H876" i="4"/>
  <c r="R876" i="4"/>
  <c r="B876" i="4"/>
  <c r="F876" i="4"/>
  <c r="L895" i="4"/>
  <c r="F895" i="4"/>
  <c r="Y895" i="4"/>
  <c r="B895" i="4"/>
  <c r="U895" i="4"/>
  <c r="M895" i="4"/>
  <c r="R895" i="4"/>
  <c r="G895" i="4"/>
  <c r="H895" i="4"/>
  <c r="C895" i="4"/>
  <c r="V895" i="4"/>
  <c r="I895" i="4"/>
  <c r="O895" i="4"/>
  <c r="AH895" i="4"/>
  <c r="J895" i="4"/>
  <c r="N895" i="4"/>
  <c r="Q895" i="4"/>
  <c r="AJ895" i="4"/>
  <c r="K895" i="4"/>
  <c r="D895" i="4"/>
  <c r="F129" i="4"/>
  <c r="Y129" i="4"/>
  <c r="G129" i="4"/>
  <c r="K129" i="4"/>
  <c r="H129" i="4"/>
  <c r="AA129" i="4"/>
  <c r="L129" i="4"/>
  <c r="I129" i="4"/>
  <c r="B129" i="4"/>
  <c r="U128" i="4"/>
  <c r="O129" i="4"/>
  <c r="J129" i="4"/>
  <c r="P129" i="4"/>
  <c r="C129" i="4"/>
  <c r="Q129" i="4"/>
  <c r="AJ129" i="4"/>
  <c r="D129" i="4"/>
  <c r="R129" i="4"/>
  <c r="M129" i="4"/>
  <c r="J429" i="4"/>
  <c r="L429" i="4"/>
  <c r="M429" i="4"/>
  <c r="D429" i="4"/>
  <c r="H429" i="4"/>
  <c r="AA429" i="4"/>
  <c r="B429" i="4"/>
  <c r="Q429" i="4"/>
  <c r="AJ428" i="4"/>
  <c r="F429" i="4"/>
  <c r="C429" i="4"/>
  <c r="R429" i="4"/>
  <c r="I429" i="4"/>
  <c r="O429" i="4"/>
  <c r="G429" i="4"/>
  <c r="K429" i="4"/>
  <c r="M978" i="4"/>
  <c r="F978" i="4"/>
  <c r="D978" i="4"/>
  <c r="H978" i="4"/>
  <c r="Q978" i="4"/>
  <c r="C978" i="4"/>
  <c r="V978" i="4"/>
  <c r="K978" i="4"/>
  <c r="AD978" i="4"/>
  <c r="B978" i="4"/>
  <c r="I978" i="4"/>
  <c r="G978" i="4"/>
  <c r="R978" i="4"/>
  <c r="L978" i="4"/>
  <c r="J978" i="4"/>
  <c r="O978" i="4"/>
  <c r="AH978" i="4"/>
  <c r="F245" i="4"/>
  <c r="L245" i="4"/>
  <c r="R245" i="4"/>
  <c r="Q245" i="4"/>
  <c r="J463" i="4"/>
  <c r="P463" i="4"/>
  <c r="G463" i="4"/>
  <c r="Z462" i="4"/>
  <c r="M463" i="4"/>
  <c r="K463" i="4"/>
  <c r="F463" i="4"/>
  <c r="Q463" i="4"/>
  <c r="AJ462" i="4"/>
  <c r="I463" i="4"/>
  <c r="R463" i="4"/>
  <c r="D463" i="4"/>
  <c r="W463" i="4"/>
  <c r="O463" i="4"/>
  <c r="H463" i="4"/>
  <c r="B463" i="4"/>
  <c r="U463" i="4"/>
  <c r="L463" i="4"/>
  <c r="C463" i="4"/>
  <c r="V462" i="4"/>
  <c r="R789" i="4"/>
  <c r="K789" i="4"/>
  <c r="AD789" i="4"/>
  <c r="B789" i="4"/>
  <c r="C789" i="4"/>
  <c r="Q789" i="4"/>
  <c r="M789" i="4"/>
  <c r="AF789" i="4"/>
  <c r="O789" i="4"/>
  <c r="L789" i="4"/>
  <c r="I789" i="4"/>
  <c r="AB788" i="4"/>
  <c r="D789" i="4"/>
  <c r="H789" i="4"/>
  <c r="G789" i="4"/>
  <c r="F789" i="4"/>
  <c r="J789" i="4"/>
  <c r="P789" i="4"/>
  <c r="H407" i="4"/>
  <c r="AA406" i="4"/>
  <c r="F407" i="4"/>
  <c r="J407" i="4"/>
  <c r="P407" i="4"/>
  <c r="AI407" i="4"/>
  <c r="G407" i="4"/>
  <c r="I407" i="4"/>
  <c r="AB407" i="4"/>
  <c r="C407" i="4"/>
  <c r="B407" i="4"/>
  <c r="K407" i="4"/>
  <c r="AD407" i="4"/>
  <c r="O407" i="4"/>
  <c r="M407" i="4"/>
  <c r="L407" i="4"/>
  <c r="AE407" i="4"/>
  <c r="Q407" i="4"/>
  <c r="AJ407" i="4"/>
  <c r="D407" i="4"/>
  <c r="W407" i="4"/>
  <c r="R407" i="4"/>
  <c r="AK407" i="4"/>
  <c r="Q616" i="4"/>
  <c r="M616" i="4"/>
  <c r="D616" i="4"/>
  <c r="I616" i="4"/>
  <c r="G616" i="4"/>
  <c r="L616" i="4"/>
  <c r="B616" i="4"/>
  <c r="J616" i="4"/>
  <c r="H616" i="4"/>
  <c r="AA615" i="4"/>
  <c r="R616" i="4"/>
  <c r="AK615" i="4"/>
  <c r="K616" i="4"/>
  <c r="F616" i="4"/>
  <c r="C616" i="4"/>
  <c r="O616" i="4"/>
  <c r="H502" i="4"/>
  <c r="AA501" i="4"/>
  <c r="D502" i="4"/>
  <c r="I502" i="4"/>
  <c r="M502" i="4"/>
  <c r="AF501" i="4"/>
  <c r="J502" i="4"/>
  <c r="P502" i="4"/>
  <c r="AI501" i="4"/>
  <c r="K502" i="4"/>
  <c r="AD501" i="4"/>
  <c r="B502" i="4"/>
  <c r="O502" i="4"/>
  <c r="AH501" i="4"/>
  <c r="F502" i="4"/>
  <c r="C502" i="4"/>
  <c r="L502" i="4"/>
  <c r="AE501" i="4"/>
  <c r="Q502" i="4"/>
  <c r="AJ501" i="4"/>
  <c r="R502" i="4"/>
  <c r="G502" i="4"/>
  <c r="O770" i="4"/>
  <c r="D770" i="4"/>
  <c r="M770" i="4"/>
  <c r="AF769" i="4"/>
  <c r="Q770" i="4"/>
  <c r="H770" i="4"/>
  <c r="K770" i="4"/>
  <c r="B770" i="4"/>
  <c r="G770" i="4"/>
  <c r="C770" i="4"/>
  <c r="J770" i="4"/>
  <c r="P770" i="4"/>
  <c r="F770" i="4"/>
  <c r="R770" i="4"/>
  <c r="AK769" i="4"/>
  <c r="I770" i="4"/>
  <c r="L770" i="4"/>
  <c r="D213" i="4"/>
  <c r="R213" i="4"/>
  <c r="C213" i="4"/>
  <c r="V213" i="4"/>
  <c r="Q213" i="4"/>
  <c r="K213" i="4"/>
  <c r="AD213" i="4"/>
  <c r="M213" i="4"/>
  <c r="B213" i="4"/>
  <c r="U213" i="4"/>
  <c r="F213" i="4"/>
  <c r="Y213" i="4"/>
  <c r="L213" i="4"/>
  <c r="AE213" i="4"/>
  <c r="G213" i="4"/>
  <c r="H213" i="4"/>
  <c r="AA213" i="4"/>
  <c r="O213" i="4"/>
  <c r="I213" i="4"/>
  <c r="J213" i="4"/>
  <c r="P213" i="4"/>
  <c r="M714" i="4"/>
  <c r="AF713" i="4"/>
  <c r="J714" i="4"/>
  <c r="P714" i="4"/>
  <c r="B714" i="4"/>
  <c r="U713" i="4"/>
  <c r="K714" i="4"/>
  <c r="AD713" i="4"/>
  <c r="I714" i="4"/>
  <c r="AB713" i="4"/>
  <c r="Q714" i="4"/>
  <c r="AJ713" i="4"/>
  <c r="G714" i="4"/>
  <c r="Z713" i="4"/>
  <c r="R714" i="4"/>
  <c r="AK713" i="4"/>
  <c r="D714" i="4"/>
  <c r="W713" i="4"/>
  <c r="O714" i="4"/>
  <c r="AH713" i="4"/>
  <c r="L714" i="4"/>
  <c r="AE713" i="4"/>
  <c r="C714" i="4"/>
  <c r="V713" i="4"/>
  <c r="H714" i="4"/>
  <c r="AA713" i="4"/>
  <c r="F714" i="4"/>
  <c r="Y713" i="4"/>
  <c r="O111" i="4"/>
  <c r="F111" i="4"/>
  <c r="G111" i="4"/>
  <c r="K111" i="4"/>
  <c r="D111" i="4"/>
  <c r="L111" i="4"/>
  <c r="B111" i="4"/>
  <c r="C111" i="4"/>
  <c r="Q755" i="4"/>
  <c r="H755" i="4"/>
  <c r="O755" i="4"/>
  <c r="L755" i="4"/>
  <c r="AE755" i="4"/>
  <c r="G755" i="4"/>
  <c r="D755" i="4"/>
  <c r="F755" i="4"/>
  <c r="K755" i="4"/>
  <c r="Q270" i="4"/>
  <c r="K270" i="4"/>
  <c r="G270" i="4"/>
  <c r="O270" i="4"/>
  <c r="L270" i="4"/>
  <c r="D270" i="4"/>
  <c r="J584" i="4"/>
  <c r="P584" i="4"/>
  <c r="C584" i="4"/>
  <c r="D584" i="4"/>
  <c r="K584" i="4"/>
  <c r="H584" i="4"/>
  <c r="O584" i="4"/>
  <c r="AH584" i="4"/>
  <c r="M584" i="4"/>
  <c r="I584" i="4"/>
  <c r="AB584" i="4"/>
  <c r="F584" i="4"/>
  <c r="Q584" i="4"/>
  <c r="AJ583" i="4"/>
  <c r="R584" i="4"/>
  <c r="G584" i="4"/>
  <c r="J490" i="4"/>
  <c r="R490" i="4"/>
  <c r="C331" i="4"/>
  <c r="D331" i="4"/>
  <c r="W331" i="4"/>
  <c r="O331" i="4"/>
  <c r="AH331" i="4"/>
  <c r="D220" i="4"/>
  <c r="R220" i="4"/>
  <c r="G245" i="4"/>
  <c r="Z245" i="4"/>
  <c r="B373" i="4"/>
  <c r="Q373" i="4"/>
  <c r="I270" i="4"/>
  <c r="I119" i="4"/>
  <c r="D734" i="4"/>
  <c r="W734" i="4"/>
  <c r="I763" i="4"/>
  <c r="K741" i="4"/>
  <c r="I649" i="4"/>
  <c r="M111" i="4"/>
  <c r="AF111" i="4"/>
  <c r="J755" i="4"/>
  <c r="P755" i="4"/>
  <c r="L255" i="4"/>
  <c r="Q82" i="4"/>
  <c r="AJ81" i="4"/>
  <c r="D82" i="4"/>
  <c r="W81" i="4"/>
  <c r="B82" i="4"/>
  <c r="O82" i="4"/>
  <c r="M82" i="4"/>
  <c r="F82" i="4"/>
  <c r="I82" i="4"/>
  <c r="G82" i="4"/>
  <c r="H82" i="4"/>
  <c r="J82" i="4"/>
  <c r="P82" i="4"/>
  <c r="AI81" i="4"/>
  <c r="L82" i="4"/>
  <c r="C82" i="4"/>
  <c r="R82" i="4"/>
  <c r="K82" i="4"/>
  <c r="D285" i="4"/>
  <c r="W285" i="4"/>
  <c r="B285" i="4"/>
  <c r="Q285" i="4"/>
  <c r="F285" i="4"/>
  <c r="C285" i="4"/>
  <c r="V285" i="4"/>
  <c r="R285" i="4"/>
  <c r="O285" i="4"/>
  <c r="L285" i="4"/>
  <c r="I285" i="4"/>
  <c r="AB285" i="4"/>
  <c r="G285" i="4"/>
  <c r="J285" i="4"/>
  <c r="M285" i="4"/>
  <c r="AF284" i="4"/>
  <c r="K285" i="4"/>
  <c r="AD285" i="4"/>
  <c r="H285" i="4"/>
  <c r="F1031" i="4"/>
  <c r="R1031" i="4"/>
  <c r="C1031" i="4"/>
  <c r="G1031" i="4"/>
  <c r="K1031" i="4"/>
  <c r="H1031" i="4"/>
  <c r="L1031" i="4"/>
  <c r="B1031" i="4"/>
  <c r="M1031" i="4"/>
  <c r="Q1031" i="4"/>
  <c r="AJ1031" i="4"/>
  <c r="O1031" i="4"/>
  <c r="I1031" i="4"/>
  <c r="J1031" i="4"/>
  <c r="D1031" i="4"/>
  <c r="W1031" i="4"/>
  <c r="H269" i="4"/>
  <c r="B269" i="4"/>
  <c r="K269" i="4"/>
  <c r="AD268" i="4"/>
  <c r="C269" i="4"/>
  <c r="V268" i="4"/>
  <c r="Q269" i="4"/>
  <c r="I269" i="4"/>
  <c r="R269" i="4"/>
  <c r="D269" i="4"/>
  <c r="W268" i="4"/>
  <c r="O269" i="4"/>
  <c r="M269" i="4"/>
  <c r="L269" i="4"/>
  <c r="AE268" i="4"/>
  <c r="G269" i="4"/>
  <c r="F269" i="4"/>
  <c r="O903" i="4"/>
  <c r="Q903" i="4"/>
  <c r="B903" i="4"/>
  <c r="R903" i="4"/>
  <c r="G903" i="4"/>
  <c r="F903" i="4"/>
  <c r="I903" i="4"/>
  <c r="D903" i="4"/>
  <c r="H903" i="4"/>
  <c r="J903" i="4"/>
  <c r="P903" i="4"/>
  <c r="L903" i="4"/>
  <c r="AE902" i="4"/>
  <c r="C903" i="4"/>
  <c r="M903" i="4"/>
  <c r="K903" i="4"/>
  <c r="R676" i="4"/>
  <c r="K676" i="4"/>
  <c r="D676" i="4"/>
  <c r="H676" i="4"/>
  <c r="L676" i="4"/>
  <c r="AE675" i="4"/>
  <c r="J676" i="4"/>
  <c r="I676" i="4"/>
  <c r="M676" i="4"/>
  <c r="B676" i="4"/>
  <c r="U676" i="4"/>
  <c r="O676" i="4"/>
  <c r="F676" i="4"/>
  <c r="C676" i="4"/>
  <c r="R941" i="4"/>
  <c r="O941" i="4"/>
  <c r="B941" i="4"/>
  <c r="U940" i="4"/>
  <c r="M941" i="4"/>
  <c r="J941" i="4"/>
  <c r="P941" i="4"/>
  <c r="F941" i="4"/>
  <c r="L941" i="4"/>
  <c r="G941" i="4"/>
  <c r="Z940" i="4"/>
  <c r="I941" i="4"/>
  <c r="AB940" i="4"/>
  <c r="C941" i="4"/>
  <c r="K941" i="4"/>
  <c r="H941" i="4"/>
  <c r="Q941" i="4"/>
  <c r="D941" i="4"/>
  <c r="Q482" i="4"/>
  <c r="K482" i="4"/>
  <c r="C482" i="4"/>
  <c r="R482" i="4"/>
  <c r="H482" i="4"/>
  <c r="AA481" i="4"/>
  <c r="O482" i="4"/>
  <c r="D482" i="4"/>
  <c r="L482" i="4"/>
  <c r="AE482" i="4"/>
  <c r="I482" i="4"/>
  <c r="F482" i="4"/>
  <c r="J482" i="4"/>
  <c r="M482" i="4"/>
  <c r="AF481" i="4"/>
  <c r="G482" i="4"/>
  <c r="B482" i="4"/>
  <c r="R864" i="4"/>
  <c r="F864" i="4"/>
  <c r="Y863" i="4"/>
  <c r="Q864" i="4"/>
  <c r="J864" i="4"/>
  <c r="P864" i="4"/>
  <c r="B864" i="4"/>
  <c r="U863" i="4"/>
  <c r="G864" i="4"/>
  <c r="D864" i="4"/>
  <c r="O864" i="4"/>
  <c r="L864" i="4"/>
  <c r="K864" i="4"/>
  <c r="AD863" i="4"/>
  <c r="H864" i="4"/>
  <c r="C864" i="4"/>
  <c r="I864" i="4"/>
  <c r="M864" i="4"/>
  <c r="R346" i="4"/>
  <c r="K346" i="4"/>
  <c r="AD346" i="4"/>
  <c r="G346" i="4"/>
  <c r="M346" i="4"/>
  <c r="AF345" i="4"/>
  <c r="H346" i="4"/>
  <c r="B346" i="4"/>
  <c r="D346" i="4"/>
  <c r="W346" i="4"/>
  <c r="C346" i="4"/>
  <c r="O346" i="4"/>
  <c r="I346" i="4"/>
  <c r="AB346" i="4"/>
  <c r="F346" i="4"/>
  <c r="Y346" i="4"/>
  <c r="L346" i="4"/>
  <c r="Q346" i="4"/>
  <c r="J346" i="4"/>
  <c r="P346" i="4"/>
  <c r="K947" i="4"/>
  <c r="H947" i="4"/>
  <c r="I947" i="4"/>
  <c r="O947" i="4"/>
  <c r="B947" i="4"/>
  <c r="J947" i="4"/>
  <c r="P947" i="4"/>
  <c r="F947" i="4"/>
  <c r="Y946" i="4"/>
  <c r="R947" i="4"/>
  <c r="AK946" i="4"/>
  <c r="G947" i="4"/>
  <c r="M947" i="4"/>
  <c r="Q947" i="4"/>
  <c r="D947" i="4"/>
  <c r="C947" i="4"/>
  <c r="L947" i="4"/>
  <c r="R565" i="4"/>
  <c r="AK565" i="4"/>
  <c r="M565" i="4"/>
  <c r="AF565" i="4"/>
  <c r="G565" i="4"/>
  <c r="F565" i="4"/>
  <c r="Y565" i="4"/>
  <c r="Q565" i="4"/>
  <c r="J565" i="4"/>
  <c r="P565" i="4"/>
  <c r="C565" i="4"/>
  <c r="H296" i="4"/>
  <c r="F296" i="4"/>
  <c r="I296" i="4"/>
  <c r="L296" i="4"/>
  <c r="B296" i="4"/>
  <c r="J296" i="4"/>
  <c r="P296" i="4"/>
  <c r="G296" i="4"/>
  <c r="Z296" i="4"/>
  <c r="O296" i="4"/>
  <c r="C296" i="4"/>
  <c r="V296" i="4"/>
  <c r="D296" i="4"/>
  <c r="W296" i="4"/>
  <c r="Q296" i="4"/>
  <c r="M296" i="4"/>
  <c r="AF296" i="4"/>
  <c r="R296" i="4"/>
  <c r="AK296" i="4"/>
  <c r="K296" i="4"/>
  <c r="B494" i="4"/>
  <c r="D494" i="4"/>
  <c r="I494" i="4"/>
  <c r="AB494" i="4"/>
  <c r="F494" i="4"/>
  <c r="Q494" i="4"/>
  <c r="AJ494" i="4"/>
  <c r="L494" i="4"/>
  <c r="R494" i="4"/>
  <c r="G494" i="4"/>
  <c r="O494" i="4"/>
  <c r="H494" i="4"/>
  <c r="J494" i="4"/>
  <c r="P494" i="4"/>
  <c r="AI494" i="4"/>
  <c r="C494" i="4"/>
  <c r="M494" i="4"/>
  <c r="K494" i="4"/>
  <c r="L742" i="4"/>
  <c r="J742" i="4"/>
  <c r="P742" i="4"/>
  <c r="AI742" i="4"/>
  <c r="G742" i="4"/>
  <c r="D742" i="4"/>
  <c r="B742" i="4"/>
  <c r="C742" i="4"/>
  <c r="M742" i="4"/>
  <c r="H742" i="4"/>
  <c r="R742" i="4"/>
  <c r="I742" i="4"/>
  <c r="Q742" i="4"/>
  <c r="AJ741" i="4"/>
  <c r="F742" i="4"/>
  <c r="O742" i="4"/>
  <c r="K742" i="4"/>
  <c r="H240" i="4"/>
  <c r="J240" i="4"/>
  <c r="P240" i="4"/>
  <c r="M240" i="4"/>
  <c r="G240" i="4"/>
  <c r="Z239" i="4"/>
  <c r="F240" i="4"/>
  <c r="O240" i="4"/>
  <c r="K240" i="4"/>
  <c r="C240" i="4"/>
  <c r="D240" i="4"/>
  <c r="Q240" i="4"/>
  <c r="L240" i="4"/>
  <c r="AE239" i="4"/>
  <c r="R240" i="4"/>
  <c r="B240" i="4"/>
  <c r="I351" i="4"/>
  <c r="AB350" i="4"/>
  <c r="B351" i="4"/>
  <c r="U350" i="4"/>
  <c r="F351" i="4"/>
  <c r="Y350" i="4"/>
  <c r="J351" i="4"/>
  <c r="P351" i="4"/>
  <c r="AI350" i="4"/>
  <c r="K351" i="4"/>
  <c r="AD350" i="4"/>
  <c r="M351" i="4"/>
  <c r="AF350" i="4"/>
  <c r="L351" i="4"/>
  <c r="D351" i="4"/>
  <c r="W350" i="4"/>
  <c r="C351" i="4"/>
  <c r="V350" i="4"/>
  <c r="Q351" i="4"/>
  <c r="AJ350" i="4"/>
  <c r="R351" i="4"/>
  <c r="G351" i="4"/>
  <c r="Z350" i="4"/>
  <c r="H351" i="4"/>
  <c r="O351" i="4"/>
  <c r="M700" i="4"/>
  <c r="L700" i="4"/>
  <c r="F700" i="4"/>
  <c r="Y699" i="4"/>
  <c r="J700" i="4"/>
  <c r="P700" i="4"/>
  <c r="B700" i="4"/>
  <c r="I700" i="4"/>
  <c r="O700" i="4"/>
  <c r="G700" i="4"/>
  <c r="C700" i="4"/>
  <c r="K700" i="4"/>
  <c r="R700" i="4"/>
  <c r="AK699" i="4"/>
  <c r="H700" i="4"/>
  <c r="Q700" i="4"/>
  <c r="D700" i="4"/>
  <c r="W699" i="4"/>
  <c r="I446" i="4"/>
  <c r="F446" i="4"/>
  <c r="Q446" i="4"/>
  <c r="AJ446" i="4"/>
  <c r="J446" i="4"/>
  <c r="P446" i="4"/>
  <c r="R446" i="4"/>
  <c r="AK446" i="4"/>
  <c r="M446" i="4"/>
  <c r="AF446" i="4"/>
  <c r="H728" i="4"/>
  <c r="AA727" i="4"/>
  <c r="I728" i="4"/>
  <c r="J728" i="4"/>
  <c r="P728" i="4"/>
  <c r="C728" i="4"/>
  <c r="M728" i="4"/>
  <c r="K728" i="4"/>
  <c r="F728" i="4"/>
  <c r="R728" i="4"/>
  <c r="D728" i="4"/>
  <c r="Q728" i="4"/>
  <c r="L728" i="4"/>
  <c r="AE727" i="4"/>
  <c r="O728" i="4"/>
  <c r="B728" i="4"/>
  <c r="B262" i="4"/>
  <c r="K262" i="4"/>
  <c r="AD261" i="4"/>
  <c r="G262" i="4"/>
  <c r="Q262" i="4"/>
  <c r="AJ261" i="4"/>
  <c r="L262" i="4"/>
  <c r="R262" i="4"/>
  <c r="AK261" i="4"/>
  <c r="H262" i="4"/>
  <c r="D262" i="4"/>
  <c r="M262" i="4"/>
  <c r="I262" i="4"/>
  <c r="O262" i="4"/>
  <c r="F262" i="4"/>
  <c r="J262" i="4"/>
  <c r="P262" i="4"/>
  <c r="C262" i="4"/>
  <c r="J694" i="4"/>
  <c r="P694" i="4"/>
  <c r="R694" i="4"/>
  <c r="F694" i="4"/>
  <c r="Y693" i="4"/>
  <c r="M694" i="4"/>
  <c r="AF693" i="4"/>
  <c r="K694" i="4"/>
  <c r="G694" i="4"/>
  <c r="D694" i="4"/>
  <c r="Q694" i="4"/>
  <c r="AJ693" i="4"/>
  <c r="H694" i="4"/>
  <c r="C694" i="4"/>
  <c r="L694" i="4"/>
  <c r="I694" i="4"/>
  <c r="B694" i="4"/>
  <c r="O733" i="4"/>
  <c r="AH732" i="4"/>
  <c r="M733" i="4"/>
  <c r="AF732" i="4"/>
  <c r="G733" i="4"/>
  <c r="Z733" i="4"/>
  <c r="H733" i="4"/>
  <c r="AA732" i="4"/>
  <c r="J733" i="4"/>
  <c r="P733" i="4"/>
  <c r="I733" i="4"/>
  <c r="AB732" i="4"/>
  <c r="K733" i="4"/>
  <c r="AD732" i="4"/>
  <c r="F733" i="4"/>
  <c r="R733" i="4"/>
  <c r="D733" i="4"/>
  <c r="C733" i="4"/>
  <c r="V732" i="4"/>
  <c r="L733" i="4"/>
  <c r="Q733" i="4"/>
  <c r="AJ732" i="4"/>
  <c r="R631" i="4"/>
  <c r="AK631" i="4"/>
  <c r="B631" i="4"/>
  <c r="U631" i="4"/>
  <c r="C631" i="4"/>
  <c r="V631" i="4"/>
  <c r="J631" i="4"/>
  <c r="P631" i="4"/>
  <c r="D631" i="4"/>
  <c r="W631" i="4"/>
  <c r="L686" i="4"/>
  <c r="G686" i="4"/>
  <c r="Z686" i="4"/>
  <c r="K686" i="4"/>
  <c r="F686" i="4"/>
  <c r="H686" i="4"/>
  <c r="Q686" i="4"/>
  <c r="I686" i="4"/>
  <c r="C686" i="4"/>
  <c r="R686" i="4"/>
  <c r="AK686" i="4"/>
  <c r="B686" i="4"/>
  <c r="D686" i="4"/>
  <c r="J686" i="4"/>
  <c r="P686" i="4"/>
  <c r="O686" i="4"/>
  <c r="F401" i="4"/>
  <c r="L401" i="4"/>
  <c r="I401" i="4"/>
  <c r="AB400" i="4"/>
  <c r="D401" i="4"/>
  <c r="Q490" i="4"/>
  <c r="B331" i="4"/>
  <c r="H331" i="4"/>
  <c r="H220" i="4"/>
  <c r="Q220" i="4"/>
  <c r="J245" i="4"/>
  <c r="P245" i="4"/>
  <c r="M373" i="4"/>
  <c r="O373" i="4"/>
  <c r="I565" i="4"/>
  <c r="H270" i="4"/>
  <c r="G119" i="4"/>
  <c r="Z119" i="4"/>
  <c r="F631" i="4"/>
  <c r="Y631" i="4"/>
  <c r="J734" i="4"/>
  <c r="D763" i="4"/>
  <c r="W763" i="4"/>
  <c r="D741" i="4"/>
  <c r="B446" i="4"/>
  <c r="U445" i="4"/>
  <c r="J111" i="4"/>
  <c r="P111" i="4"/>
  <c r="I755" i="4"/>
  <c r="M686" i="4"/>
  <c r="B962" i="4"/>
  <c r="C962" i="4"/>
  <c r="V962" i="4"/>
  <c r="R962" i="4"/>
  <c r="J962" i="4"/>
  <c r="P962" i="4"/>
  <c r="F962" i="4"/>
  <c r="D962" i="4"/>
  <c r="K962" i="4"/>
  <c r="H962" i="4"/>
  <c r="O962" i="4"/>
  <c r="I962" i="4"/>
  <c r="L962" i="4"/>
  <c r="AE961" i="4"/>
  <c r="G962" i="4"/>
  <c r="M962" i="4"/>
  <c r="Q962" i="4"/>
  <c r="L594" i="4"/>
  <c r="C594" i="4"/>
  <c r="Q594" i="4"/>
  <c r="G594" i="4"/>
  <c r="R594" i="4"/>
  <c r="H594" i="4"/>
  <c r="K594" i="4"/>
  <c r="AD594" i="4"/>
  <c r="I594" i="4"/>
  <c r="D594" i="4"/>
  <c r="J594" i="4"/>
  <c r="P594" i="4"/>
  <c r="O594" i="4"/>
  <c r="F594" i="4"/>
  <c r="B594" i="4"/>
  <c r="M594" i="4"/>
  <c r="R1003" i="4"/>
  <c r="J1003" i="4"/>
  <c r="P1003" i="4"/>
  <c r="B1003" i="4"/>
  <c r="Q1003" i="4"/>
  <c r="M1003" i="4"/>
  <c r="F1003" i="4"/>
  <c r="D1003" i="4"/>
  <c r="W1002" i="4"/>
  <c r="O1003" i="4"/>
  <c r="C1003" i="4"/>
  <c r="I1003" i="4"/>
  <c r="L1003" i="4"/>
  <c r="H1003" i="4"/>
  <c r="G1003" i="4"/>
  <c r="K1003" i="4"/>
  <c r="K107" i="4"/>
  <c r="G107" i="4"/>
  <c r="M107" i="4"/>
  <c r="AF106" i="4"/>
  <c r="H107" i="4"/>
  <c r="F107" i="4"/>
  <c r="D107" i="4"/>
  <c r="B107" i="4"/>
  <c r="R107" i="4"/>
  <c r="I107" i="4"/>
  <c r="C107" i="4"/>
  <c r="O107" i="4"/>
  <c r="L107" i="4"/>
  <c r="J107" i="4"/>
  <c r="P107" i="4"/>
  <c r="Q107" i="4"/>
  <c r="H981" i="4"/>
  <c r="O981" i="4"/>
  <c r="L981" i="4"/>
  <c r="AE981" i="4"/>
  <c r="M981" i="4"/>
  <c r="J981" i="4"/>
  <c r="P981" i="4"/>
  <c r="Q981" i="4"/>
  <c r="R981" i="4"/>
  <c r="AK981" i="4"/>
  <c r="G981" i="4"/>
  <c r="B981" i="4"/>
  <c r="C981" i="4"/>
  <c r="D981" i="4"/>
  <c r="K981" i="4"/>
  <c r="F981" i="4"/>
  <c r="I981" i="4"/>
  <c r="K634" i="4"/>
  <c r="B634" i="4"/>
  <c r="D634" i="4"/>
  <c r="C634" i="4"/>
  <c r="V634" i="4"/>
  <c r="R634" i="4"/>
  <c r="G634" i="4"/>
  <c r="M634" i="4"/>
  <c r="O634" i="4"/>
  <c r="I634" i="4"/>
  <c r="AB634" i="4"/>
  <c r="H634" i="4"/>
  <c r="AA634" i="4"/>
  <c r="F634" i="4"/>
  <c r="Y634" i="4"/>
  <c r="Q634" i="4"/>
  <c r="AJ634" i="4"/>
  <c r="J634" i="4"/>
  <c r="P634" i="4"/>
  <c r="L634" i="4"/>
  <c r="Q803" i="4"/>
  <c r="AJ802" i="4"/>
  <c r="J803" i="4"/>
  <c r="P803" i="4"/>
  <c r="B803" i="4"/>
  <c r="F803" i="4"/>
  <c r="K803" i="4"/>
  <c r="I803" i="4"/>
  <c r="L803" i="4"/>
  <c r="R803" i="4"/>
  <c r="O803" i="4"/>
  <c r="C803" i="4"/>
  <c r="D803" i="4"/>
  <c r="W802" i="4"/>
  <c r="G803" i="4"/>
  <c r="H803" i="4"/>
  <c r="AA802" i="4"/>
  <c r="M803" i="4"/>
  <c r="J242" i="4"/>
  <c r="P242" i="4"/>
  <c r="M242" i="4"/>
  <c r="G242" i="4"/>
  <c r="C242" i="4"/>
  <c r="O242" i="4"/>
  <c r="K242" i="4"/>
  <c r="B242" i="4"/>
  <c r="U242" i="4"/>
  <c r="H242" i="4"/>
  <c r="Q242" i="4"/>
  <c r="D242" i="4"/>
  <c r="R242" i="4"/>
  <c r="AK242" i="4"/>
  <c r="I242" i="4"/>
  <c r="AB242" i="4"/>
  <c r="F242" i="4"/>
  <c r="L242" i="4"/>
  <c r="I509" i="4"/>
  <c r="H509" i="4"/>
  <c r="G509" i="4"/>
  <c r="M509" i="4"/>
  <c r="AF509" i="4"/>
  <c r="J509" i="4"/>
  <c r="P509" i="4"/>
  <c r="AI509" i="4"/>
  <c r="F509" i="4"/>
  <c r="B509" i="4"/>
  <c r="Q509" i="4"/>
  <c r="K509" i="4"/>
  <c r="AD509" i="4"/>
  <c r="C509" i="4"/>
  <c r="R509" i="4"/>
  <c r="D509" i="4"/>
  <c r="O509" i="4"/>
  <c r="L509" i="4"/>
  <c r="AE509" i="4"/>
  <c r="R649" i="4"/>
  <c r="D649" i="4"/>
  <c r="C649" i="4"/>
  <c r="L649" i="4"/>
  <c r="Q649" i="4"/>
  <c r="J649" i="4"/>
  <c r="P649" i="4"/>
  <c r="M649" i="4"/>
  <c r="F649" i="4"/>
  <c r="B936" i="4"/>
  <c r="Q936" i="4"/>
  <c r="AJ936" i="4"/>
  <c r="J936" i="4"/>
  <c r="P936" i="4"/>
  <c r="R936" i="4"/>
  <c r="L936" i="4"/>
  <c r="G936" i="4"/>
  <c r="H936" i="4"/>
  <c r="C936" i="4"/>
  <c r="O936" i="4"/>
  <c r="D936" i="4"/>
  <c r="W936" i="4"/>
  <c r="M936" i="4"/>
  <c r="K936" i="4"/>
  <c r="I936" i="4"/>
  <c r="F936" i="4"/>
  <c r="G596" i="4"/>
  <c r="F596" i="4"/>
  <c r="K596" i="4"/>
  <c r="AD595" i="4"/>
  <c r="D596" i="4"/>
  <c r="B596" i="4"/>
  <c r="Q596" i="4"/>
  <c r="AJ595" i="4"/>
  <c r="L596" i="4"/>
  <c r="AE595" i="4"/>
  <c r="C596" i="4"/>
  <c r="R596" i="4"/>
  <c r="AK595" i="4"/>
  <c r="O596" i="4"/>
  <c r="M596" i="4"/>
  <c r="H596" i="4"/>
  <c r="I596" i="4"/>
  <c r="AB596" i="4"/>
  <c r="J596" i="4"/>
  <c r="P596" i="4"/>
  <c r="F900" i="4"/>
  <c r="K900" i="4"/>
  <c r="D900" i="4"/>
  <c r="I900" i="4"/>
  <c r="J900" i="4"/>
  <c r="P900" i="4"/>
  <c r="M900" i="4"/>
  <c r="Q900" i="4"/>
  <c r="O900" i="4"/>
  <c r="C900" i="4"/>
  <c r="H900" i="4"/>
  <c r="L900" i="4"/>
  <c r="R900" i="4"/>
  <c r="G900" i="4"/>
  <c r="B900" i="4"/>
  <c r="H550" i="4"/>
  <c r="M550" i="4"/>
  <c r="D550" i="4"/>
  <c r="F550" i="4"/>
  <c r="L550" i="4"/>
  <c r="B550" i="4"/>
  <c r="I550" i="4"/>
  <c r="O550" i="4"/>
  <c r="C550" i="4"/>
  <c r="J550" i="4"/>
  <c r="Q550" i="4"/>
  <c r="G550" i="4"/>
  <c r="F406" i="4"/>
  <c r="B406" i="4"/>
  <c r="I406" i="4"/>
  <c r="M406" i="4"/>
  <c r="O406" i="4"/>
  <c r="J406" i="4"/>
  <c r="P406" i="4"/>
  <c r="C406" i="4"/>
  <c r="G406" i="4"/>
  <c r="Q406" i="4"/>
  <c r="K406" i="4"/>
  <c r="R406" i="4"/>
  <c r="D406" i="4"/>
  <c r="O401" i="4"/>
  <c r="I490" i="4"/>
  <c r="K331" i="4"/>
  <c r="AD331" i="4"/>
  <c r="G220" i="4"/>
  <c r="I245" i="4"/>
  <c r="J373" i="4"/>
  <c r="P373" i="4"/>
  <c r="H565" i="4"/>
  <c r="B270" i="4"/>
  <c r="U270" i="4"/>
  <c r="F119" i="4"/>
  <c r="M631" i="4"/>
  <c r="H734" i="4"/>
  <c r="AA734" i="4"/>
  <c r="F741" i="4"/>
  <c r="H446" i="4"/>
  <c r="AA446" i="4"/>
  <c r="G649" i="4"/>
  <c r="R111" i="4"/>
  <c r="M755" i="4"/>
  <c r="D164" i="4"/>
  <c r="B584" i="4"/>
  <c r="G102" i="4"/>
  <c r="Z101" i="4"/>
  <c r="R325" i="4"/>
  <c r="G728" i="4"/>
  <c r="Q241" i="4"/>
  <c r="L241" i="4"/>
  <c r="R241" i="4"/>
  <c r="J241" i="4"/>
  <c r="P241" i="4"/>
  <c r="G241" i="4"/>
  <c r="H241" i="4"/>
  <c r="D241" i="4"/>
  <c r="B241" i="4"/>
  <c r="M241" i="4"/>
  <c r="C241" i="4"/>
  <c r="O241" i="4"/>
  <c r="K241" i="4"/>
  <c r="I241" i="4"/>
  <c r="F241" i="4"/>
  <c r="O425" i="4"/>
  <c r="AH425" i="4"/>
  <c r="J425" i="4"/>
  <c r="P425" i="4"/>
  <c r="K425" i="4"/>
  <c r="AD425" i="4"/>
  <c r="G425" i="4"/>
  <c r="D425" i="4"/>
  <c r="M425" i="4"/>
  <c r="B425" i="4"/>
  <c r="U424" i="4"/>
  <c r="H425" i="4"/>
  <c r="AA425" i="4"/>
  <c r="C425" i="4"/>
  <c r="V425" i="4"/>
  <c r="F425" i="4"/>
  <c r="L425" i="4"/>
  <c r="Q425" i="4"/>
  <c r="I425" i="4"/>
  <c r="R425" i="4"/>
  <c r="G281" i="4"/>
  <c r="C281" i="4"/>
  <c r="V281" i="4"/>
  <c r="K281" i="4"/>
  <c r="B281" i="4"/>
  <c r="U281" i="4"/>
  <c r="O281" i="4"/>
  <c r="I281" i="4"/>
  <c r="F281" i="4"/>
  <c r="Y281" i="4"/>
  <c r="D281" i="4"/>
  <c r="K942" i="4"/>
  <c r="D942" i="4"/>
  <c r="H942" i="4"/>
  <c r="Q942" i="4"/>
  <c r="AJ942" i="4"/>
  <c r="I942" i="4"/>
  <c r="B942" i="4"/>
  <c r="F942" i="4"/>
  <c r="O942" i="4"/>
  <c r="J942" i="4"/>
  <c r="P942" i="4"/>
  <c r="C942" i="4"/>
  <c r="R942" i="4"/>
  <c r="G942" i="4"/>
  <c r="Z942" i="4"/>
  <c r="L942" i="4"/>
  <c r="M942" i="4"/>
  <c r="R137" i="4"/>
  <c r="K137" i="4"/>
  <c r="I137" i="4"/>
  <c r="H137" i="4"/>
  <c r="L137" i="4"/>
  <c r="B137" i="4"/>
  <c r="O137" i="4"/>
  <c r="AH137" i="4"/>
  <c r="M137" i="4"/>
  <c r="C137" i="4"/>
  <c r="D137" i="4"/>
  <c r="W136" i="4"/>
  <c r="Q137" i="4"/>
  <c r="AJ136" i="4"/>
  <c r="J137" i="4"/>
  <c r="P137" i="4"/>
  <c r="F137" i="4"/>
  <c r="G137" i="4"/>
  <c r="J84" i="4"/>
  <c r="P84" i="4"/>
  <c r="AI83" i="4"/>
  <c r="B84" i="4"/>
  <c r="K84" i="4"/>
  <c r="AD83" i="4"/>
  <c r="Q84" i="4"/>
  <c r="H84" i="4"/>
  <c r="R84" i="4"/>
  <c r="AK83" i="4"/>
  <c r="D84" i="4"/>
  <c r="W83" i="4"/>
  <c r="F84" i="4"/>
  <c r="Y83" i="4"/>
  <c r="L84" i="4"/>
  <c r="M84" i="4"/>
  <c r="AF83" i="4"/>
  <c r="C84" i="4"/>
  <c r="V83" i="4"/>
  <c r="O84" i="4"/>
  <c r="I84" i="4"/>
  <c r="G84" i="4"/>
  <c r="B255" i="4"/>
  <c r="F255" i="4"/>
  <c r="G255" i="4"/>
  <c r="H255" i="4"/>
  <c r="AA255" i="4"/>
  <c r="D255" i="4"/>
  <c r="I255" i="4"/>
  <c r="AB254" i="4"/>
  <c r="J255" i="4"/>
  <c r="P255" i="4"/>
  <c r="C255" i="4"/>
  <c r="Q255" i="4"/>
  <c r="R255" i="4"/>
  <c r="AK254" i="4"/>
  <c r="M255" i="4"/>
  <c r="O255" i="4"/>
  <c r="AH255" i="4"/>
  <c r="K255" i="4"/>
  <c r="AD254" i="4"/>
  <c r="C220" i="4"/>
  <c r="O220" i="4"/>
  <c r="C245" i="4"/>
  <c r="M245" i="4"/>
  <c r="AF245" i="4"/>
  <c r="L373" i="4"/>
  <c r="O565" i="4"/>
  <c r="AH565" i="4"/>
  <c r="C270" i="4"/>
  <c r="R270" i="4"/>
  <c r="AK270" i="4"/>
  <c r="L631" i="4"/>
  <c r="AE631" i="4"/>
  <c r="G741" i="4"/>
  <c r="G446" i="4"/>
  <c r="O649" i="4"/>
  <c r="Q111" i="4"/>
  <c r="L281" i="4"/>
  <c r="Q164" i="4"/>
  <c r="G676" i="4"/>
  <c r="L584" i="4"/>
  <c r="AE584" i="4"/>
  <c r="D536" i="4"/>
  <c r="H448" i="4"/>
  <c r="AA447" i="4"/>
  <c r="I539" i="4"/>
  <c r="AB539" i="4"/>
  <c r="L194" i="4"/>
  <c r="AE194" i="4"/>
  <c r="F992" i="4"/>
  <c r="J992" i="4"/>
  <c r="P992" i="4"/>
  <c r="AI991" i="4"/>
  <c r="R992" i="4"/>
  <c r="K992" i="4"/>
  <c r="G992" i="4"/>
  <c r="Z991" i="4"/>
  <c r="H992" i="4"/>
  <c r="O992" i="4"/>
  <c r="D992" i="4"/>
  <c r="B992" i="4"/>
  <c r="Q992" i="4"/>
  <c r="M992" i="4"/>
  <c r="AF991" i="4"/>
  <c r="C992" i="4"/>
  <c r="L992" i="4"/>
  <c r="I992" i="4"/>
  <c r="Q890" i="4"/>
  <c r="AJ890" i="4"/>
  <c r="H890" i="4"/>
  <c r="I890" i="4"/>
  <c r="K890" i="4"/>
  <c r="O890" i="4"/>
  <c r="M890" i="4"/>
  <c r="G890" i="4"/>
  <c r="C890" i="4"/>
  <c r="L890" i="4"/>
  <c r="D890" i="4"/>
  <c r="B890" i="4"/>
  <c r="U890" i="4"/>
  <c r="F890" i="4"/>
  <c r="J890" i="4"/>
  <c r="P890" i="4"/>
  <c r="R890" i="4"/>
  <c r="R452" i="4"/>
  <c r="I452" i="4"/>
  <c r="C452" i="4"/>
  <c r="O452" i="4"/>
  <c r="L452" i="4"/>
  <c r="J452" i="4"/>
  <c r="P452" i="4"/>
  <c r="Q452" i="4"/>
  <c r="AJ452" i="4"/>
  <c r="G452" i="4"/>
  <c r="M452" i="4"/>
  <c r="K452" i="4"/>
  <c r="F452" i="4"/>
  <c r="H452" i="4"/>
  <c r="D452" i="4"/>
  <c r="B452" i="4"/>
  <c r="F825" i="4"/>
  <c r="Q825" i="4"/>
  <c r="AJ824" i="4"/>
  <c r="L825" i="4"/>
  <c r="C825" i="4"/>
  <c r="H825" i="4"/>
  <c r="K825" i="4"/>
  <c r="O825" i="4"/>
  <c r="M825" i="4"/>
  <c r="R825" i="4"/>
  <c r="J825" i="4"/>
  <c r="P825" i="4"/>
  <c r="AI824" i="4"/>
  <c r="G825" i="4"/>
  <c r="D825" i="4"/>
  <c r="B825" i="4"/>
  <c r="I825" i="4"/>
  <c r="AB825" i="4"/>
  <c r="L372" i="4"/>
  <c r="AE371" i="4"/>
  <c r="O372" i="4"/>
  <c r="M372" i="4"/>
  <c r="AF371" i="4"/>
  <c r="H372" i="4"/>
  <c r="AA371" i="4"/>
  <c r="I372" i="4"/>
  <c r="G372" i="4"/>
  <c r="Z372" i="4"/>
  <c r="J372" i="4"/>
  <c r="K372" i="4"/>
  <c r="AD371" i="4"/>
  <c r="B372" i="4"/>
  <c r="Q372" i="4"/>
  <c r="D372" i="4"/>
  <c r="C372" i="4"/>
  <c r="R372" i="4"/>
  <c r="F372" i="4"/>
  <c r="K1011" i="4"/>
  <c r="J1011" i="4"/>
  <c r="P1011" i="4"/>
  <c r="D1011" i="4"/>
  <c r="Q1011" i="4"/>
  <c r="L1011" i="4"/>
  <c r="I1011" i="4"/>
  <c r="G1011" i="4"/>
  <c r="R1011" i="4"/>
  <c r="H1011" i="4"/>
  <c r="O1011" i="4"/>
  <c r="C1011" i="4"/>
  <c r="V1010" i="4"/>
  <c r="M1011" i="4"/>
  <c r="F1011" i="4"/>
  <c r="B1011" i="4"/>
  <c r="O659" i="4"/>
  <c r="J659" i="4"/>
  <c r="P659" i="4"/>
  <c r="B659" i="4"/>
  <c r="K659" i="4"/>
  <c r="Q659" i="4"/>
  <c r="F659" i="4"/>
  <c r="R659" i="4"/>
  <c r="M659" i="4"/>
  <c r="L659" i="4"/>
  <c r="G659" i="4"/>
  <c r="H659" i="4"/>
  <c r="D659" i="4"/>
  <c r="F872" i="4"/>
  <c r="Y872" i="4"/>
  <c r="H872" i="4"/>
  <c r="L872" i="4"/>
  <c r="O872" i="4"/>
  <c r="AH872" i="4"/>
  <c r="B872" i="4"/>
  <c r="G872" i="4"/>
  <c r="C872" i="4"/>
  <c r="Q872" i="4"/>
  <c r="I872" i="4"/>
  <c r="M872" i="4"/>
  <c r="J872" i="4"/>
  <c r="P872" i="4"/>
  <c r="K872" i="4"/>
  <c r="D872" i="4"/>
  <c r="R872" i="4"/>
  <c r="I874" i="4"/>
  <c r="G874" i="4"/>
  <c r="B874" i="4"/>
  <c r="U873" i="4"/>
  <c r="F874" i="4"/>
  <c r="R874" i="4"/>
  <c r="AK873" i="4"/>
  <c r="D874" i="4"/>
  <c r="W873" i="4"/>
  <c r="O874" i="4"/>
  <c r="C874" i="4"/>
  <c r="L874" i="4"/>
  <c r="K874" i="4"/>
  <c r="J874" i="4"/>
  <c r="P874" i="4"/>
  <c r="Q874" i="4"/>
  <c r="H874" i="4"/>
  <c r="M874" i="4"/>
  <c r="K641" i="4"/>
  <c r="AD640" i="4"/>
  <c r="J641" i="4"/>
  <c r="P641" i="4"/>
  <c r="AI641" i="4"/>
  <c r="B641" i="4"/>
  <c r="O641" i="4"/>
  <c r="AH641" i="4"/>
  <c r="H641" i="4"/>
  <c r="AA640" i="4"/>
  <c r="D641" i="4"/>
  <c r="Q641" i="4"/>
  <c r="AJ640" i="4"/>
  <c r="I641" i="4"/>
  <c r="AB640" i="4"/>
  <c r="R641" i="4"/>
  <c r="L641" i="4"/>
  <c r="AE640" i="4"/>
  <c r="F641" i="4"/>
  <c r="Y640" i="4"/>
  <c r="M641" i="4"/>
  <c r="AF640" i="4"/>
  <c r="G641" i="4"/>
  <c r="Z640" i="4"/>
  <c r="K893" i="4"/>
  <c r="AD893" i="4"/>
  <c r="G893" i="4"/>
  <c r="B893" i="4"/>
  <c r="L893" i="4"/>
  <c r="C893" i="4"/>
  <c r="H893" i="4"/>
  <c r="M893" i="4"/>
  <c r="O893" i="4"/>
  <c r="AH893" i="4"/>
  <c r="J893" i="4"/>
  <c r="P893" i="4"/>
  <c r="Q893" i="4"/>
  <c r="D893" i="4"/>
  <c r="R893" i="4"/>
  <c r="AK893" i="4"/>
  <c r="I893" i="4"/>
  <c r="F893" i="4"/>
  <c r="G441" i="4"/>
  <c r="M441" i="4"/>
  <c r="D441" i="4"/>
  <c r="W441" i="4"/>
  <c r="C441" i="4"/>
  <c r="V440" i="4"/>
  <c r="R441" i="4"/>
  <c r="AK440" i="4"/>
  <c r="I441" i="4"/>
  <c r="F441" i="4"/>
  <c r="O441" i="4"/>
  <c r="L441" i="4"/>
  <c r="J441" i="4"/>
  <c r="P441" i="4"/>
  <c r="AI441" i="4"/>
  <c r="Q441" i="4"/>
  <c r="H441" i="4"/>
  <c r="AA441" i="4"/>
  <c r="K441" i="4"/>
  <c r="B441" i="4"/>
  <c r="R949" i="4"/>
  <c r="L949" i="4"/>
  <c r="J949" i="4"/>
  <c r="P949" i="4"/>
  <c r="F949" i="4"/>
  <c r="D949" i="4"/>
  <c r="I949" i="4"/>
  <c r="AB949" i="4"/>
  <c r="H949" i="4"/>
  <c r="O949" i="4"/>
  <c r="K949" i="4"/>
  <c r="C949" i="4"/>
  <c r="M949" i="4"/>
  <c r="AF949" i="4"/>
  <c r="G949" i="4"/>
  <c r="Z949" i="4"/>
  <c r="B949" i="4"/>
  <c r="Q949" i="4"/>
  <c r="O791" i="4"/>
  <c r="AH791" i="4"/>
  <c r="K791" i="4"/>
  <c r="AD791" i="4"/>
  <c r="I791" i="4"/>
  <c r="C791" i="4"/>
  <c r="V790" i="4"/>
  <c r="M791" i="4"/>
  <c r="R791" i="4"/>
  <c r="AK791" i="4"/>
  <c r="F791" i="4"/>
  <c r="Y791" i="4"/>
  <c r="Q791" i="4"/>
  <c r="AJ791" i="4"/>
  <c r="B791" i="4"/>
  <c r="U791" i="4"/>
  <c r="D791" i="4"/>
  <c r="W791" i="4"/>
  <c r="G791" i="4"/>
  <c r="H791" i="4"/>
  <c r="J791" i="4"/>
  <c r="P791" i="4"/>
  <c r="AI791" i="4"/>
  <c r="I524" i="4"/>
  <c r="B524" i="4"/>
  <c r="R524" i="4"/>
  <c r="C524" i="4"/>
  <c r="O524" i="4"/>
  <c r="M524" i="4"/>
  <c r="F524" i="4"/>
  <c r="Q524" i="4"/>
  <c r="AJ524" i="4"/>
  <c r="D524" i="4"/>
  <c r="K524" i="4"/>
  <c r="J524" i="4"/>
  <c r="P524" i="4"/>
  <c r="G524" i="4"/>
  <c r="L524" i="4"/>
  <c r="AE524" i="4"/>
  <c r="H524" i="4"/>
  <c r="H401" i="4"/>
  <c r="R401" i="4"/>
  <c r="B490" i="4"/>
  <c r="F490" i="4"/>
  <c r="O490" i="4"/>
  <c r="F331" i="4"/>
  <c r="G331" i="4"/>
  <c r="Z331" i="4"/>
  <c r="M401" i="4"/>
  <c r="Q401" i="4"/>
  <c r="C490" i="4"/>
  <c r="M490" i="4"/>
  <c r="I331" i="4"/>
  <c r="J331" i="4"/>
  <c r="B220" i="4"/>
  <c r="F220" i="4"/>
  <c r="B245" i="4"/>
  <c r="D373" i="4"/>
  <c r="B565" i="4"/>
  <c r="C119" i="4"/>
  <c r="V119" i="4"/>
  <c r="R119" i="4"/>
  <c r="H631" i="4"/>
  <c r="Q631" i="4"/>
  <c r="AJ631" i="4"/>
  <c r="F734" i="4"/>
  <c r="Y734" i="4"/>
  <c r="Q763" i="4"/>
  <c r="R741" i="4"/>
  <c r="O446" i="4"/>
  <c r="R755" i="4"/>
  <c r="H281" i="4"/>
  <c r="Q676" i="4"/>
  <c r="K536" i="4"/>
  <c r="C641" i="4"/>
  <c r="O492" i="4"/>
  <c r="H492" i="4"/>
  <c r="AA491" i="4"/>
  <c r="C492" i="4"/>
  <c r="D492" i="4"/>
  <c r="W491" i="4"/>
  <c r="R492" i="4"/>
  <c r="L492" i="4"/>
  <c r="F492" i="4"/>
  <c r="I492" i="4"/>
  <c r="G492" i="4"/>
  <c r="M492" i="4"/>
  <c r="Q492" i="4"/>
  <c r="K492" i="4"/>
  <c r="J492" i="4"/>
  <c r="P492" i="4"/>
  <c r="B492" i="4"/>
  <c r="B401" i="4"/>
  <c r="G401" i="4"/>
  <c r="H490" i="4"/>
  <c r="AA490" i="4"/>
  <c r="M331" i="4"/>
  <c r="K220" i="4"/>
  <c r="D245" i="4"/>
  <c r="K373" i="4"/>
  <c r="L565" i="4"/>
  <c r="M270" i="4"/>
  <c r="AF270" i="4"/>
  <c r="I631" i="4"/>
  <c r="AB631" i="4"/>
  <c r="O631" i="4"/>
  <c r="I734" i="4"/>
  <c r="AB734" i="4"/>
  <c r="F763" i="4"/>
  <c r="H741" i="4"/>
  <c r="L446" i="4"/>
  <c r="C755" i="4"/>
  <c r="J281" i="4"/>
  <c r="P281" i="4"/>
  <c r="L147" i="4"/>
  <c r="AE147" i="4"/>
  <c r="K550" i="4"/>
  <c r="L791" i="4"/>
  <c r="AE791" i="4"/>
  <c r="B733" i="4"/>
  <c r="U732" i="4"/>
  <c r="AB32" i="4"/>
  <c r="AF133" i="4"/>
  <c r="Y485" i="4"/>
  <c r="V849" i="4"/>
  <c r="R460" i="4"/>
  <c r="F460" i="4"/>
  <c r="C460" i="4"/>
  <c r="O460" i="4"/>
  <c r="AH460" i="4"/>
  <c r="G460" i="4"/>
  <c r="Q460" i="4"/>
  <c r="AJ460" i="4"/>
  <c r="K460" i="4"/>
  <c r="AD459" i="4"/>
  <c r="L460" i="4"/>
  <c r="D460" i="4"/>
  <c r="I460" i="4"/>
  <c r="H460" i="4"/>
  <c r="J460" i="4"/>
  <c r="P460" i="4"/>
  <c r="M658" i="4"/>
  <c r="C658" i="4"/>
  <c r="V657" i="4"/>
  <c r="O658" i="4"/>
  <c r="AH657" i="4"/>
  <c r="F658" i="4"/>
  <c r="B658" i="4"/>
  <c r="I658" i="4"/>
  <c r="Q658" i="4"/>
  <c r="AJ657" i="4"/>
  <c r="R658" i="4"/>
  <c r="J658" i="4"/>
  <c r="P658" i="4"/>
  <c r="G658" i="4"/>
  <c r="Z657" i="4"/>
  <c r="K658" i="4"/>
  <c r="L658" i="4"/>
  <c r="AE657" i="4"/>
  <c r="D658" i="4"/>
  <c r="C146" i="4"/>
  <c r="O146" i="4"/>
  <c r="AH145" i="4"/>
  <c r="M146" i="4"/>
  <c r="B146" i="4"/>
  <c r="U145" i="4"/>
  <c r="F146" i="4"/>
  <c r="Y145" i="4"/>
  <c r="Q146" i="4"/>
  <c r="AJ145" i="4"/>
  <c r="I146" i="4"/>
  <c r="R146" i="4"/>
  <c r="J146" i="4"/>
  <c r="P146" i="4"/>
  <c r="D146" i="4"/>
  <c r="W145" i="4"/>
  <c r="K146" i="4"/>
  <c r="AD145" i="4"/>
  <c r="H146" i="4"/>
  <c r="G305" i="4"/>
  <c r="Z304" i="4"/>
  <c r="F305" i="4"/>
  <c r="Y304" i="4"/>
  <c r="K305" i="4"/>
  <c r="H305" i="4"/>
  <c r="B305" i="4"/>
  <c r="U304" i="4"/>
  <c r="O305" i="4"/>
  <c r="D305" i="4"/>
  <c r="W304" i="4"/>
  <c r="C305" i="4"/>
  <c r="I305" i="4"/>
  <c r="AB304" i="4"/>
  <c r="Q305" i="4"/>
  <c r="L305" i="4"/>
  <c r="AE304" i="4"/>
  <c r="R305" i="4"/>
  <c r="AK304" i="4"/>
  <c r="K848" i="4"/>
  <c r="AD848" i="4"/>
  <c r="M848" i="4"/>
  <c r="AF847" i="4"/>
  <c r="B848" i="4"/>
  <c r="C848" i="4"/>
  <c r="V847" i="4"/>
  <c r="J848" i="4"/>
  <c r="P848" i="4"/>
  <c r="O848" i="4"/>
  <c r="R848" i="4"/>
  <c r="F848" i="4"/>
  <c r="D848" i="4"/>
  <c r="G848" i="4"/>
  <c r="L848" i="4"/>
  <c r="I848" i="4"/>
  <c r="H848" i="4"/>
  <c r="K914" i="4"/>
  <c r="H914" i="4"/>
  <c r="F914" i="4"/>
  <c r="O914" i="4"/>
  <c r="M914" i="4"/>
  <c r="C914" i="4"/>
  <c r="L914" i="4"/>
  <c r="J914" i="4"/>
  <c r="P914" i="4"/>
  <c r="G914" i="4"/>
  <c r="D914" i="4"/>
  <c r="Q914" i="4"/>
  <c r="B914" i="4"/>
  <c r="R914" i="4"/>
  <c r="I914" i="4"/>
  <c r="L809" i="4"/>
  <c r="D809" i="4"/>
  <c r="W808" i="4"/>
  <c r="O809" i="4"/>
  <c r="I809" i="4"/>
  <c r="C809" i="4"/>
  <c r="K809" i="4"/>
  <c r="H809" i="4"/>
  <c r="AA808" i="4"/>
  <c r="F809" i="4"/>
  <c r="R809" i="4"/>
  <c r="G809" i="4"/>
  <c r="J809" i="4"/>
  <c r="P809" i="4"/>
  <c r="B809" i="4"/>
  <c r="Q809" i="4"/>
  <c r="J800" i="4"/>
  <c r="P800" i="4"/>
  <c r="H800" i="4"/>
  <c r="Q800" i="4"/>
  <c r="AJ800" i="4"/>
  <c r="L800" i="4"/>
  <c r="AE800" i="4"/>
  <c r="D800" i="4"/>
  <c r="I800" i="4"/>
  <c r="C800" i="4"/>
  <c r="M800" i="4"/>
  <c r="F800" i="4"/>
  <c r="B800" i="4"/>
  <c r="O800" i="4"/>
  <c r="K800" i="4"/>
  <c r="AD800" i="4"/>
  <c r="G800" i="4"/>
  <c r="Z800" i="4"/>
  <c r="R800" i="4"/>
  <c r="G349" i="4"/>
  <c r="B349" i="4"/>
  <c r="O349" i="4"/>
  <c r="K349" i="4"/>
  <c r="C349" i="4"/>
  <c r="H349" i="4"/>
  <c r="AA348" i="4"/>
  <c r="Q349" i="4"/>
  <c r="D349" i="4"/>
  <c r="R349" i="4"/>
  <c r="I349" i="4"/>
  <c r="AB348" i="4"/>
  <c r="M349" i="4"/>
  <c r="L349" i="4"/>
  <c r="F349" i="4"/>
  <c r="D516" i="4"/>
  <c r="W515" i="4"/>
  <c r="C516" i="4"/>
  <c r="Q516" i="4"/>
  <c r="I516" i="4"/>
  <c r="AB515" i="4"/>
  <c r="R516" i="4"/>
  <c r="AK515" i="4"/>
  <c r="L516" i="4"/>
  <c r="AE515" i="4"/>
  <c r="O516" i="4"/>
  <c r="J516" i="4"/>
  <c r="G516" i="4"/>
  <c r="K516" i="4"/>
  <c r="H516" i="4"/>
  <c r="AA515" i="4"/>
  <c r="M516" i="4"/>
  <c r="F516" i="4"/>
  <c r="Y516" i="4"/>
  <c r="B516" i="4"/>
  <c r="O683" i="4"/>
  <c r="C683" i="4"/>
  <c r="G683" i="4"/>
  <c r="H683" i="4"/>
  <c r="M683" i="4"/>
  <c r="AF682" i="4"/>
  <c r="I683" i="4"/>
  <c r="Q683" i="4"/>
  <c r="AJ683" i="4"/>
  <c r="D683" i="4"/>
  <c r="R683" i="4"/>
  <c r="J683" i="4"/>
  <c r="P683" i="4"/>
  <c r="L683" i="4"/>
  <c r="K683" i="4"/>
  <c r="O171" i="4"/>
  <c r="F171" i="4"/>
  <c r="C171" i="4"/>
  <c r="I171" i="4"/>
  <c r="Q171" i="4"/>
  <c r="G171" i="4"/>
  <c r="Z170" i="4"/>
  <c r="R171" i="4"/>
  <c r="J171" i="4"/>
  <c r="P171" i="4"/>
  <c r="M171" i="4"/>
  <c r="K171" i="4"/>
  <c r="D171" i="4"/>
  <c r="L171" i="4"/>
  <c r="O330" i="4"/>
  <c r="J330" i="4"/>
  <c r="P330" i="4"/>
  <c r="B330" i="4"/>
  <c r="Q330" i="4"/>
  <c r="AJ329" i="4"/>
  <c r="K330" i="4"/>
  <c r="R330" i="4"/>
  <c r="AK330" i="4"/>
  <c r="M330" i="4"/>
  <c r="H330" i="4"/>
  <c r="G330" i="4"/>
  <c r="D330" i="4"/>
  <c r="F330" i="4"/>
  <c r="I330" i="4"/>
  <c r="O489" i="4"/>
  <c r="F489" i="4"/>
  <c r="D489" i="4"/>
  <c r="L489" i="4"/>
  <c r="AE489" i="4"/>
  <c r="H489" i="4"/>
  <c r="K489" i="4"/>
  <c r="B489" i="4"/>
  <c r="Q489" i="4"/>
  <c r="C489" i="4"/>
  <c r="R489" i="4"/>
  <c r="J489" i="4"/>
  <c r="P489" i="4"/>
  <c r="D799" i="4"/>
  <c r="C799" i="4"/>
  <c r="Q799" i="4"/>
  <c r="G799" i="4"/>
  <c r="O799" i="4"/>
  <c r="J799" i="4"/>
  <c r="P799" i="4"/>
  <c r="R799" i="4"/>
  <c r="F799" i="4"/>
  <c r="L799" i="4"/>
  <c r="K799" i="4"/>
  <c r="I799" i="4"/>
  <c r="B799" i="4"/>
  <c r="H799" i="4"/>
  <c r="O867" i="4"/>
  <c r="J867" i="4"/>
  <c r="P867" i="4"/>
  <c r="G867" i="4"/>
  <c r="L867" i="4"/>
  <c r="B867" i="4"/>
  <c r="H867" i="4"/>
  <c r="K867" i="4"/>
  <c r="AD866" i="4"/>
  <c r="F867" i="4"/>
  <c r="Q867" i="4"/>
  <c r="D867" i="4"/>
  <c r="I867" i="4"/>
  <c r="M867" i="4"/>
  <c r="R867" i="4"/>
  <c r="C867" i="4"/>
  <c r="D988" i="4"/>
  <c r="I988" i="4"/>
  <c r="R988" i="4"/>
  <c r="K988" i="4"/>
  <c r="H988" i="4"/>
  <c r="C988" i="4"/>
  <c r="G988" i="4"/>
  <c r="J988" i="4"/>
  <c r="F988" i="4"/>
  <c r="Y987" i="4"/>
  <c r="M988" i="4"/>
  <c r="L988" i="4"/>
  <c r="O988" i="4"/>
  <c r="AH987" i="4"/>
  <c r="Q988" i="4"/>
  <c r="B988" i="4"/>
  <c r="Q804" i="4"/>
  <c r="R804" i="4"/>
  <c r="J804" i="4"/>
  <c r="P804" i="4"/>
  <c r="O804" i="4"/>
  <c r="K804" i="4"/>
  <c r="L804" i="4"/>
  <c r="B804" i="4"/>
  <c r="M804" i="4"/>
  <c r="C804" i="4"/>
  <c r="H804" i="4"/>
  <c r="D804" i="4"/>
  <c r="G804" i="4"/>
  <c r="I804" i="4"/>
  <c r="Q166" i="4"/>
  <c r="G166" i="4"/>
  <c r="R166" i="4"/>
  <c r="L166" i="4"/>
  <c r="D166" i="4"/>
  <c r="M166" i="4"/>
  <c r="I166" i="4"/>
  <c r="F166" i="4"/>
  <c r="Y166" i="4"/>
  <c r="B166" i="4"/>
  <c r="K166" i="4"/>
  <c r="AD166" i="4"/>
  <c r="Q333" i="4"/>
  <c r="AJ332" i="4"/>
  <c r="L333" i="4"/>
  <c r="AE332" i="4"/>
  <c r="R333" i="4"/>
  <c r="J333" i="4"/>
  <c r="P333" i="4"/>
  <c r="G333" i="4"/>
  <c r="M333" i="4"/>
  <c r="K333" i="4"/>
  <c r="F333" i="4"/>
  <c r="H333" i="4"/>
  <c r="B333" i="4"/>
  <c r="O333" i="4"/>
  <c r="AH333" i="4"/>
  <c r="D333" i="4"/>
  <c r="C333" i="4"/>
  <c r="Q436" i="4"/>
  <c r="AJ436" i="4"/>
  <c r="F436" i="4"/>
  <c r="R436" i="4"/>
  <c r="AK436" i="4"/>
  <c r="I436" i="4"/>
  <c r="G436" i="4"/>
  <c r="L436" i="4"/>
  <c r="H436" i="4"/>
  <c r="AA436" i="4"/>
  <c r="J436" i="4"/>
  <c r="P436" i="4"/>
  <c r="B436" i="4"/>
  <c r="U436" i="4"/>
  <c r="O436" i="4"/>
  <c r="AH436" i="4"/>
  <c r="C436" i="4"/>
  <c r="V436" i="4"/>
  <c r="F603" i="4"/>
  <c r="J603" i="4"/>
  <c r="P603" i="4"/>
  <c r="AI602" i="4"/>
  <c r="K603" i="4"/>
  <c r="B603" i="4"/>
  <c r="O603" i="4"/>
  <c r="H603" i="4"/>
  <c r="AA603" i="4"/>
  <c r="C603" i="4"/>
  <c r="Q603" i="4"/>
  <c r="AJ603" i="4"/>
  <c r="D603" i="4"/>
  <c r="W603" i="4"/>
  <c r="R603" i="4"/>
  <c r="AK603" i="4"/>
  <c r="I603" i="4"/>
  <c r="H91" i="4"/>
  <c r="AA90" i="4"/>
  <c r="F91" i="4"/>
  <c r="D91" i="4"/>
  <c r="W91" i="4"/>
  <c r="G91" i="4"/>
  <c r="Z91" i="4"/>
  <c r="L91" i="4"/>
  <c r="AE91" i="4"/>
  <c r="B91" i="4"/>
  <c r="R91" i="4"/>
  <c r="J91" i="4"/>
  <c r="P91" i="4"/>
  <c r="C91" i="4"/>
  <c r="V91" i="4"/>
  <c r="O91" i="4"/>
  <c r="K91" i="4"/>
  <c r="K186" i="4"/>
  <c r="AD185" i="4"/>
  <c r="D186" i="4"/>
  <c r="M186" i="4"/>
  <c r="B186" i="4"/>
  <c r="H186" i="4"/>
  <c r="C186" i="4"/>
  <c r="Q186" i="4"/>
  <c r="AJ185" i="4"/>
  <c r="I186" i="4"/>
  <c r="R186" i="4"/>
  <c r="J186" i="4"/>
  <c r="P186" i="4"/>
  <c r="B889" i="4"/>
  <c r="I889" i="4"/>
  <c r="Q889" i="4"/>
  <c r="H889" i="4"/>
  <c r="AA888" i="4"/>
  <c r="C889" i="4"/>
  <c r="G889" i="4"/>
  <c r="D889" i="4"/>
  <c r="J889" i="4"/>
  <c r="O889" i="4"/>
  <c r="AH888" i="4"/>
  <c r="K889" i="4"/>
  <c r="R889" i="4"/>
  <c r="L889" i="4"/>
  <c r="F889" i="4"/>
  <c r="Q965" i="4"/>
  <c r="O965" i="4"/>
  <c r="C965" i="4"/>
  <c r="R965" i="4"/>
  <c r="H965" i="4"/>
  <c r="L965" i="4"/>
  <c r="AE964" i="4"/>
  <c r="K965" i="4"/>
  <c r="G965" i="4"/>
  <c r="D965" i="4"/>
  <c r="M965" i="4"/>
  <c r="B965" i="4"/>
  <c r="J965" i="4"/>
  <c r="I965" i="4"/>
  <c r="F965" i="4"/>
  <c r="J933" i="4"/>
  <c r="P933" i="4"/>
  <c r="B933" i="4"/>
  <c r="U932" i="4"/>
  <c r="I933" i="4"/>
  <c r="G933" i="4"/>
  <c r="Z933" i="4"/>
  <c r="O933" i="4"/>
  <c r="K933" i="4"/>
  <c r="H933" i="4"/>
  <c r="D933" i="4"/>
  <c r="F933" i="4"/>
  <c r="R933" i="4"/>
  <c r="M933" i="4"/>
  <c r="C933" i="4"/>
  <c r="L933" i="4"/>
  <c r="I828" i="4"/>
  <c r="H828" i="4"/>
  <c r="K828" i="4"/>
  <c r="M828" i="4"/>
  <c r="J828" i="4"/>
  <c r="P828" i="4"/>
  <c r="R828" i="4"/>
  <c r="AK828" i="4"/>
  <c r="O828" i="4"/>
  <c r="Q828" i="4"/>
  <c r="B828" i="4"/>
  <c r="C828" i="4"/>
  <c r="D828" i="4"/>
  <c r="F828" i="4"/>
  <c r="Y828" i="4"/>
  <c r="G828" i="4"/>
  <c r="L828" i="4"/>
  <c r="F389" i="4"/>
  <c r="Y388" i="4"/>
  <c r="L389" i="4"/>
  <c r="B389" i="4"/>
  <c r="AI388" i="4"/>
  <c r="K389" i="4"/>
  <c r="AD388" i="4"/>
  <c r="Q389" i="4"/>
  <c r="AJ389" i="4"/>
  <c r="H389" i="4"/>
  <c r="R389" i="4"/>
  <c r="AK389" i="4"/>
  <c r="D389" i="4"/>
  <c r="W389" i="4"/>
  <c r="I389" i="4"/>
  <c r="AB388" i="4"/>
  <c r="H556" i="4"/>
  <c r="G556" i="4"/>
  <c r="I556" i="4"/>
  <c r="B556" i="4"/>
  <c r="K556" i="4"/>
  <c r="Q556" i="4"/>
  <c r="R556" i="4"/>
  <c r="M556" i="4"/>
  <c r="D556" i="4"/>
  <c r="F556" i="4"/>
  <c r="I44" i="4"/>
  <c r="M44" i="4"/>
  <c r="G44" i="4"/>
  <c r="B44" i="4"/>
  <c r="R44" i="4"/>
  <c r="O44" i="4"/>
  <c r="K44" i="4"/>
  <c r="D44" i="4"/>
  <c r="W44" i="4"/>
  <c r="H44" i="4"/>
  <c r="L44" i="4"/>
  <c r="F1001" i="4"/>
  <c r="G1001" i="4"/>
  <c r="B1001" i="4"/>
  <c r="H1001" i="4"/>
  <c r="L1001" i="4"/>
  <c r="J1001" i="4"/>
  <c r="O1001" i="4"/>
  <c r="AH1001" i="4"/>
  <c r="M1001" i="4"/>
  <c r="R1001" i="4"/>
  <c r="I1001" i="4"/>
  <c r="C1001" i="4"/>
  <c r="K1001" i="4"/>
  <c r="Q1001" i="4"/>
  <c r="H927" i="4"/>
  <c r="AA927" i="4"/>
  <c r="F927" i="4"/>
  <c r="D927" i="4"/>
  <c r="G927" i="4"/>
  <c r="I927" i="4"/>
  <c r="O927" i="4"/>
  <c r="AH927" i="4"/>
  <c r="Q927" i="4"/>
  <c r="C927" i="4"/>
  <c r="L927" i="4"/>
  <c r="M927" i="4"/>
  <c r="B927" i="4"/>
  <c r="U927" i="4"/>
  <c r="K927" i="4"/>
  <c r="J927" i="4"/>
  <c r="P927" i="4"/>
  <c r="R927" i="4"/>
  <c r="AK927" i="4"/>
  <c r="F913" i="4"/>
  <c r="L913" i="4"/>
  <c r="I913" i="4"/>
  <c r="D913" i="4"/>
  <c r="B913" i="4"/>
  <c r="K913" i="4"/>
  <c r="H913" i="4"/>
  <c r="O913" i="4"/>
  <c r="M913" i="4"/>
  <c r="G913" i="4"/>
  <c r="R913" i="4"/>
  <c r="C913" i="4"/>
  <c r="J913" i="4"/>
  <c r="P913" i="4"/>
  <c r="L960" i="4"/>
  <c r="G960" i="4"/>
  <c r="M960" i="4"/>
  <c r="R960" i="4"/>
  <c r="D960" i="4"/>
  <c r="J960" i="4"/>
  <c r="P960" i="4"/>
  <c r="Q960" i="4"/>
  <c r="B960" i="4"/>
  <c r="F960" i="4"/>
  <c r="K960" i="4"/>
  <c r="AD959" i="4"/>
  <c r="C960" i="4"/>
  <c r="I960" i="4"/>
  <c r="O960" i="4"/>
  <c r="H960" i="4"/>
  <c r="AA960" i="4"/>
  <c r="J573" i="4"/>
  <c r="P573" i="4"/>
  <c r="G573" i="4"/>
  <c r="Z572" i="4"/>
  <c r="R573" i="4"/>
  <c r="D573" i="4"/>
  <c r="C573" i="4"/>
  <c r="H61" i="4"/>
  <c r="Q61" i="4"/>
  <c r="F61" i="4"/>
  <c r="Y61" i="4"/>
  <c r="C61" i="4"/>
  <c r="K228" i="4"/>
  <c r="AD228" i="4"/>
  <c r="Q228" i="4"/>
  <c r="AJ228" i="4"/>
  <c r="I228" i="4"/>
  <c r="C228" i="4"/>
  <c r="H1016" i="4"/>
  <c r="K1016" i="4"/>
  <c r="AD1015" i="4"/>
  <c r="D1016" i="4"/>
  <c r="I1016" i="4"/>
  <c r="J1016" i="4"/>
  <c r="P1016" i="4"/>
  <c r="G1016" i="4"/>
  <c r="B1016" i="4"/>
  <c r="U1015" i="4"/>
  <c r="O1016" i="4"/>
  <c r="R1016" i="4"/>
  <c r="C1016" i="4"/>
  <c r="F1016" i="4"/>
  <c r="M1016" i="4"/>
  <c r="Q1016" i="4"/>
  <c r="AJ1015" i="4"/>
  <c r="L1016" i="4"/>
  <c r="AE1015" i="4"/>
  <c r="D834" i="4"/>
  <c r="J834" i="4"/>
  <c r="K834" i="4"/>
  <c r="G834" i="4"/>
  <c r="Z833" i="4"/>
  <c r="F834" i="4"/>
  <c r="O834" i="4"/>
  <c r="AH834" i="4"/>
  <c r="H834" i="4"/>
  <c r="AA833" i="4"/>
  <c r="L834" i="4"/>
  <c r="C834" i="4"/>
  <c r="I834" i="4"/>
  <c r="M834" i="4"/>
  <c r="R834" i="4"/>
  <c r="AK834" i="4"/>
  <c r="Q834" i="4"/>
  <c r="H977" i="4"/>
  <c r="K977" i="4"/>
  <c r="B977" i="4"/>
  <c r="G977" i="4"/>
  <c r="Z976" i="4"/>
  <c r="M977" i="4"/>
  <c r="J977" i="4"/>
  <c r="P977" i="4"/>
  <c r="D977" i="4"/>
  <c r="L977" i="4"/>
  <c r="O977" i="4"/>
  <c r="R977" i="4"/>
  <c r="F977" i="4"/>
  <c r="Q977" i="4"/>
  <c r="I977" i="4"/>
  <c r="C977" i="4"/>
  <c r="V976" i="4"/>
  <c r="R980" i="4"/>
  <c r="J980" i="4"/>
  <c r="C980" i="4"/>
  <c r="I980" i="4"/>
  <c r="F980" i="4"/>
  <c r="O980" i="4"/>
  <c r="K980" i="4"/>
  <c r="Q980" i="4"/>
  <c r="B980" i="4"/>
  <c r="D980" i="4"/>
  <c r="G980" i="4"/>
  <c r="H980" i="4"/>
  <c r="L980" i="4"/>
  <c r="F546" i="4"/>
  <c r="Y545" i="4"/>
  <c r="J546" i="4"/>
  <c r="L546" i="4"/>
  <c r="K546" i="4"/>
  <c r="D546" i="4"/>
  <c r="B546" i="4"/>
  <c r="U545" i="4"/>
  <c r="Q546" i="4"/>
  <c r="AJ546" i="4"/>
  <c r="G546" i="4"/>
  <c r="C546" i="4"/>
  <c r="R546" i="4"/>
  <c r="M546" i="4"/>
  <c r="AF545" i="4"/>
  <c r="O546" i="4"/>
  <c r="H546" i="4"/>
  <c r="F34" i="4"/>
  <c r="K34" i="4"/>
  <c r="D34" i="4"/>
  <c r="W33" i="4"/>
  <c r="B34" i="4"/>
  <c r="U33" i="4"/>
  <c r="L34" i="4"/>
  <c r="C34" i="4"/>
  <c r="Q34" i="4"/>
  <c r="G34" i="4"/>
  <c r="Z33" i="4"/>
  <c r="J34" i="4"/>
  <c r="P34" i="4"/>
  <c r="AI33" i="4"/>
  <c r="R34" i="4"/>
  <c r="AK33" i="4"/>
  <c r="M34" i="4"/>
  <c r="O34" i="4"/>
  <c r="H34" i="4"/>
  <c r="AA33" i="4"/>
  <c r="H193" i="4"/>
  <c r="AA192" i="4"/>
  <c r="M193" i="4"/>
  <c r="AF192" i="4"/>
  <c r="D193" i="4"/>
  <c r="F193" i="4"/>
  <c r="B193" i="4"/>
  <c r="O193" i="4"/>
  <c r="AH192" i="4"/>
  <c r="I193" i="4"/>
  <c r="AB192" i="4"/>
  <c r="C193" i="4"/>
  <c r="Q193" i="4"/>
  <c r="J193" i="4"/>
  <c r="P193" i="4"/>
  <c r="R193" i="4"/>
  <c r="L193" i="4"/>
  <c r="G193" i="4"/>
  <c r="H995" i="4"/>
  <c r="R995" i="4"/>
  <c r="J995" i="4"/>
  <c r="P995" i="4"/>
  <c r="Q995" i="4"/>
  <c r="D995" i="4"/>
  <c r="C995" i="4"/>
  <c r="B995" i="4"/>
  <c r="I995" i="4"/>
  <c r="M995" i="4"/>
  <c r="G995" i="4"/>
  <c r="Z995" i="4"/>
  <c r="F995" i="4"/>
  <c r="O995" i="4"/>
  <c r="AH995" i="4"/>
  <c r="L995" i="4"/>
  <c r="K995" i="4"/>
  <c r="G831" i="4"/>
  <c r="R831" i="4"/>
  <c r="I831" i="4"/>
  <c r="M831" i="4"/>
  <c r="H831" i="4"/>
  <c r="D831" i="4"/>
  <c r="Q831" i="4"/>
  <c r="L831" i="4"/>
  <c r="K831" i="4"/>
  <c r="F831" i="4"/>
  <c r="O831" i="4"/>
  <c r="J831" i="4"/>
  <c r="P831" i="4"/>
  <c r="C831" i="4"/>
  <c r="C975" i="4"/>
  <c r="V975" i="4"/>
  <c r="H975" i="4"/>
  <c r="O975" i="4"/>
  <c r="K975" i="4"/>
  <c r="L975" i="4"/>
  <c r="J975" i="4"/>
  <c r="P975" i="4"/>
  <c r="D975" i="4"/>
  <c r="M975" i="4"/>
  <c r="B975" i="4"/>
  <c r="F975" i="4"/>
  <c r="Q975" i="4"/>
  <c r="R975" i="4"/>
  <c r="I975" i="4"/>
  <c r="G975" i="4"/>
  <c r="I974" i="4"/>
  <c r="L974" i="4"/>
  <c r="AE973" i="4"/>
  <c r="J974" i="4"/>
  <c r="P974" i="4"/>
  <c r="G974" i="4"/>
  <c r="C974" i="4"/>
  <c r="D974" i="4"/>
  <c r="W973" i="4"/>
  <c r="B974" i="4"/>
  <c r="M974" i="4"/>
  <c r="AF973" i="4"/>
  <c r="Q974" i="4"/>
  <c r="AJ973" i="4"/>
  <c r="K974" i="4"/>
  <c r="F974" i="4"/>
  <c r="O974" i="4"/>
  <c r="H974" i="4"/>
  <c r="R974" i="4"/>
  <c r="AK973" i="4"/>
  <c r="Q493" i="4"/>
  <c r="M493" i="4"/>
  <c r="C493" i="4"/>
  <c r="R493" i="4"/>
  <c r="H493" i="4"/>
  <c r="O493" i="4"/>
  <c r="F493" i="4"/>
  <c r="I493" i="4"/>
  <c r="K493" i="4"/>
  <c r="J493" i="4"/>
  <c r="P493" i="4"/>
  <c r="D493" i="4"/>
  <c r="G493" i="4"/>
  <c r="L493" i="4"/>
  <c r="I660" i="4"/>
  <c r="L660" i="4"/>
  <c r="AE660" i="4"/>
  <c r="Q660" i="4"/>
  <c r="O660" i="4"/>
  <c r="F660" i="4"/>
  <c r="G660" i="4"/>
  <c r="K660" i="4"/>
  <c r="AD660" i="4"/>
  <c r="B660" i="4"/>
  <c r="J660" i="4"/>
  <c r="H660" i="4"/>
  <c r="C660" i="4"/>
  <c r="O251" i="4"/>
  <c r="I251" i="4"/>
  <c r="J251" i="4"/>
  <c r="M251" i="4"/>
  <c r="K251" i="4"/>
  <c r="D251" i="4"/>
  <c r="W250" i="4"/>
  <c r="H251" i="4"/>
  <c r="L251" i="4"/>
  <c r="B251" i="4"/>
  <c r="U250" i="4"/>
  <c r="C251" i="4"/>
  <c r="Q251" i="4"/>
  <c r="G251" i="4"/>
  <c r="Z250" i="4"/>
  <c r="D410" i="4"/>
  <c r="W409" i="4"/>
  <c r="K410" i="4"/>
  <c r="Q410" i="4"/>
  <c r="I410" i="4"/>
  <c r="C410" i="4"/>
  <c r="R410" i="4"/>
  <c r="L410" i="4"/>
  <c r="O410" i="4"/>
  <c r="J410" i="4"/>
  <c r="P410" i="4"/>
  <c r="M410" i="4"/>
  <c r="G410" i="4"/>
  <c r="F410" i="4"/>
  <c r="O505" i="4"/>
  <c r="K505" i="4"/>
  <c r="AD504" i="4"/>
  <c r="G505" i="4"/>
  <c r="Z504" i="4"/>
  <c r="M505" i="4"/>
  <c r="H505" i="4"/>
  <c r="F505" i="4"/>
  <c r="D505" i="4"/>
  <c r="I505" i="4"/>
  <c r="AB505" i="4"/>
  <c r="B505" i="4"/>
  <c r="L505" i="4"/>
  <c r="C505" i="4"/>
  <c r="Q505" i="4"/>
  <c r="J505" i="4"/>
  <c r="G807" i="4"/>
  <c r="R807" i="4"/>
  <c r="H807" i="4"/>
  <c r="L807" i="4"/>
  <c r="Q807" i="4"/>
  <c r="J807" i="4"/>
  <c r="P807" i="4"/>
  <c r="D807" i="4"/>
  <c r="I807" i="4"/>
  <c r="C807" i="4"/>
  <c r="M807" i="4"/>
  <c r="O807" i="4"/>
  <c r="B807" i="4"/>
  <c r="F807" i="4"/>
  <c r="K807" i="4"/>
  <c r="AD806" i="4"/>
  <c r="J838" i="4"/>
  <c r="P838" i="4"/>
  <c r="K838" i="4"/>
  <c r="H838" i="4"/>
  <c r="B838" i="4"/>
  <c r="D838" i="4"/>
  <c r="I838" i="4"/>
  <c r="Q838" i="4"/>
  <c r="G838" i="4"/>
  <c r="L838" i="4"/>
  <c r="AE837" i="4"/>
  <c r="C838" i="4"/>
  <c r="M838" i="4"/>
  <c r="R838" i="4"/>
  <c r="O838" i="4"/>
  <c r="F838" i="4"/>
  <c r="M948" i="4"/>
  <c r="H948" i="4"/>
  <c r="O948" i="4"/>
  <c r="C948" i="4"/>
  <c r="B948" i="4"/>
  <c r="D948" i="4"/>
  <c r="G948" i="4"/>
  <c r="Q948" i="4"/>
  <c r="R948" i="4"/>
  <c r="I948" i="4"/>
  <c r="L948" i="4"/>
  <c r="J948" i="4"/>
  <c r="P948" i="4"/>
  <c r="K948" i="4"/>
  <c r="F1012" i="4"/>
  <c r="C1012" i="4"/>
  <c r="I1012" i="4"/>
  <c r="O1012" i="4"/>
  <c r="AH1012" i="4"/>
  <c r="J1012" i="4"/>
  <c r="P1012" i="4"/>
  <c r="AI1012" i="4"/>
  <c r="R1012" i="4"/>
  <c r="B1012" i="4"/>
  <c r="U1012" i="4"/>
  <c r="H1012" i="4"/>
  <c r="D1012" i="4"/>
  <c r="K1012" i="4"/>
  <c r="M1012" i="4"/>
  <c r="G1012" i="4"/>
  <c r="Z1012" i="4"/>
  <c r="Q1012" i="4"/>
  <c r="AJ1012" i="4"/>
  <c r="L1012" i="4"/>
  <c r="O1030" i="4"/>
  <c r="K1030" i="4"/>
  <c r="I1030" i="4"/>
  <c r="B1030" i="4"/>
  <c r="R1030" i="4"/>
  <c r="L1030" i="4"/>
  <c r="G1030" i="4"/>
  <c r="D1030" i="4"/>
  <c r="J1030" i="4"/>
  <c r="P1030" i="4"/>
  <c r="M1030" i="4"/>
  <c r="F1030" i="4"/>
  <c r="H1030" i="4"/>
  <c r="Q1030" i="4"/>
  <c r="R85" i="4"/>
  <c r="K85" i="4"/>
  <c r="D85" i="4"/>
  <c r="F85" i="4"/>
  <c r="G85" i="4"/>
  <c r="L85" i="4"/>
  <c r="M85" i="4"/>
  <c r="B85" i="4"/>
  <c r="U85" i="4"/>
  <c r="O85" i="4"/>
  <c r="H85" i="4"/>
  <c r="C85" i="4"/>
  <c r="I85" i="4"/>
  <c r="G252" i="4"/>
  <c r="Z252" i="4"/>
  <c r="M252" i="4"/>
  <c r="AF252" i="4"/>
  <c r="H252" i="4"/>
  <c r="F252" i="4"/>
  <c r="D252" i="4"/>
  <c r="W252" i="4"/>
  <c r="I252" i="4"/>
  <c r="B252" i="4"/>
  <c r="O252" i="4"/>
  <c r="AH252" i="4"/>
  <c r="L252" i="4"/>
  <c r="C252" i="4"/>
  <c r="K252" i="4"/>
  <c r="Q252" i="4"/>
  <c r="AJ252" i="4"/>
  <c r="J465" i="4"/>
  <c r="P465" i="4"/>
  <c r="F395" i="4"/>
  <c r="Y395" i="4"/>
  <c r="K395" i="4"/>
  <c r="B201" i="4"/>
  <c r="G201" i="4"/>
  <c r="O201" i="4"/>
  <c r="D387" i="4"/>
  <c r="M387" i="4"/>
  <c r="D148" i="4"/>
  <c r="D345" i="4"/>
  <c r="G345" i="4"/>
  <c r="D306" i="4"/>
  <c r="G306" i="4"/>
  <c r="J211" i="4"/>
  <c r="P211" i="4"/>
  <c r="AI211" i="4"/>
  <c r="H228" i="4"/>
  <c r="AA228" i="4"/>
  <c r="I573" i="4"/>
  <c r="AD198" i="4"/>
  <c r="I91" i="4"/>
  <c r="J44" i="4"/>
  <c r="P44" i="4"/>
  <c r="AI43" i="4"/>
  <c r="G389" i="4"/>
  <c r="Z389" i="4"/>
  <c r="M436" i="4"/>
  <c r="I546" i="4"/>
  <c r="L330" i="4"/>
  <c r="B171" i="4"/>
  <c r="U171" i="4"/>
  <c r="F251" i="4"/>
  <c r="G146" i="4"/>
  <c r="Z145" i="4"/>
  <c r="M980" i="4"/>
  <c r="AF979" i="4"/>
  <c r="M889" i="4"/>
  <c r="L499" i="4"/>
  <c r="B499" i="4"/>
  <c r="R499" i="4"/>
  <c r="AK498" i="4"/>
  <c r="G499" i="4"/>
  <c r="Z498" i="4"/>
  <c r="C499" i="4"/>
  <c r="O499" i="4"/>
  <c r="M499" i="4"/>
  <c r="AF499" i="4"/>
  <c r="H499" i="4"/>
  <c r="AA499" i="4"/>
  <c r="Q499" i="4"/>
  <c r="I499" i="4"/>
  <c r="F499" i="4"/>
  <c r="Y498" i="4"/>
  <c r="J499" i="4"/>
  <c r="P499" i="4"/>
  <c r="K499" i="4"/>
  <c r="AD498" i="4"/>
  <c r="J42" i="4"/>
  <c r="P42" i="4"/>
  <c r="AI42" i="4"/>
  <c r="Q465" i="4"/>
  <c r="I42" i="4"/>
  <c r="G395" i="4"/>
  <c r="H284" i="4"/>
  <c r="G284" i="4"/>
  <c r="Z283" i="4"/>
  <c r="C201" i="4"/>
  <c r="V201" i="4"/>
  <c r="J201" i="4"/>
  <c r="P201" i="4"/>
  <c r="H387" i="4"/>
  <c r="AA387" i="4"/>
  <c r="F148" i="4"/>
  <c r="H148" i="4"/>
  <c r="K345" i="4"/>
  <c r="R345" i="4"/>
  <c r="K306" i="4"/>
  <c r="F211" i="4"/>
  <c r="B228" i="4"/>
  <c r="U228" i="4"/>
  <c r="G228" i="4"/>
  <c r="Z228" i="4"/>
  <c r="L61" i="4"/>
  <c r="H573" i="4"/>
  <c r="AA573" i="4"/>
  <c r="Q573" i="4"/>
  <c r="Q91" i="4"/>
  <c r="AJ91" i="4"/>
  <c r="M603" i="4"/>
  <c r="AF603" i="4"/>
  <c r="F44" i="4"/>
  <c r="M389" i="4"/>
  <c r="AF389" i="4"/>
  <c r="M660" i="4"/>
  <c r="AF660" i="4"/>
  <c r="D436" i="4"/>
  <c r="W436" i="4"/>
  <c r="C166" i="4"/>
  <c r="H171" i="4"/>
  <c r="AA170" i="4"/>
  <c r="B683" i="4"/>
  <c r="U682" i="4"/>
  <c r="R251" i="4"/>
  <c r="AK250" i="4"/>
  <c r="L146" i="4"/>
  <c r="AE145" i="4"/>
  <c r="H658" i="4"/>
  <c r="Q933" i="4"/>
  <c r="Q917" i="4"/>
  <c r="D917" i="4"/>
  <c r="G917" i="4"/>
  <c r="I917" i="4"/>
  <c r="AB916" i="4"/>
  <c r="R917" i="4"/>
  <c r="K917" i="4"/>
  <c r="O917" i="4"/>
  <c r="B917" i="4"/>
  <c r="H917" i="4"/>
  <c r="J917" i="4"/>
  <c r="P917" i="4"/>
  <c r="F917" i="4"/>
  <c r="C917" i="4"/>
  <c r="L917" i="4"/>
  <c r="AE916" i="4"/>
  <c r="M917" i="4"/>
  <c r="AF916" i="4"/>
  <c r="R465" i="4"/>
  <c r="D42" i="4"/>
  <c r="W41" i="4"/>
  <c r="D284" i="4"/>
  <c r="L465" i="4"/>
  <c r="M42" i="4"/>
  <c r="F554" i="4"/>
  <c r="M554" i="4"/>
  <c r="I395" i="4"/>
  <c r="B465" i="4"/>
  <c r="I465" i="4"/>
  <c r="AB465" i="4"/>
  <c r="L42" i="4"/>
  <c r="H42" i="4"/>
  <c r="AA41" i="4"/>
  <c r="L554" i="4"/>
  <c r="J395" i="4"/>
  <c r="J284" i="4"/>
  <c r="P284" i="4"/>
  <c r="K284" i="4"/>
  <c r="M201" i="4"/>
  <c r="AF201" i="4"/>
  <c r="K387" i="4"/>
  <c r="AD387" i="4"/>
  <c r="O387" i="4"/>
  <c r="M148" i="4"/>
  <c r="R148" i="4"/>
  <c r="J345" i="4"/>
  <c r="P345" i="4"/>
  <c r="AI344" i="4"/>
  <c r="Q345" i="4"/>
  <c r="J306" i="4"/>
  <c r="P306" i="4"/>
  <c r="L306" i="4"/>
  <c r="L211" i="4"/>
  <c r="M211" i="4"/>
  <c r="F228" i="4"/>
  <c r="K61" i="4"/>
  <c r="W189" i="4"/>
  <c r="O573" i="4"/>
  <c r="L603" i="4"/>
  <c r="AE602" i="4"/>
  <c r="Q44" i="4"/>
  <c r="C556" i="4"/>
  <c r="O389" i="4"/>
  <c r="D660" i="4"/>
  <c r="H166" i="4"/>
  <c r="F683" i="4"/>
  <c r="D499" i="4"/>
  <c r="D1001" i="4"/>
  <c r="W1001" i="4"/>
  <c r="C1030" i="4"/>
  <c r="F998" i="4"/>
  <c r="Y997" i="4"/>
  <c r="R998" i="4"/>
  <c r="D998" i="4"/>
  <c r="K998" i="4"/>
  <c r="M998" i="4"/>
  <c r="O998" i="4"/>
  <c r="AH997" i="4"/>
  <c r="H998" i="4"/>
  <c r="J998" i="4"/>
  <c r="P998" i="4"/>
  <c r="B998" i="4"/>
  <c r="Q998" i="4"/>
  <c r="G998" i="4"/>
  <c r="L998" i="4"/>
  <c r="C998" i="4"/>
  <c r="D554" i="4"/>
  <c r="D465" i="4"/>
  <c r="G42" i="4"/>
  <c r="K554" i="4"/>
  <c r="AD554" i="4"/>
  <c r="O554" i="4"/>
  <c r="AH554" i="4"/>
  <c r="M395" i="4"/>
  <c r="I284" i="4"/>
  <c r="O284" i="4"/>
  <c r="I201" i="4"/>
  <c r="G387" i="4"/>
  <c r="Z387" i="4"/>
  <c r="R387" i="4"/>
  <c r="K148" i="4"/>
  <c r="Q148" i="4"/>
  <c r="R306" i="4"/>
  <c r="I211" i="4"/>
  <c r="M228" i="4"/>
  <c r="O228" i="4"/>
  <c r="AH227" i="4"/>
  <c r="M61" i="4"/>
  <c r="L573" i="4"/>
  <c r="L186" i="4"/>
  <c r="G603" i="4"/>
  <c r="Z603" i="4"/>
  <c r="R660" i="4"/>
  <c r="AK660" i="4"/>
  <c r="J166" i="4"/>
  <c r="P166" i="4"/>
  <c r="M305" i="4"/>
  <c r="B410" i="4"/>
  <c r="I34" i="4"/>
  <c r="AB33" i="4"/>
  <c r="K193" i="4"/>
  <c r="Q913" i="4"/>
  <c r="AJ912" i="4"/>
  <c r="F948" i="4"/>
  <c r="M799" i="4"/>
  <c r="L201" i="4"/>
  <c r="F201" i="4"/>
  <c r="C345" i="4"/>
  <c r="I345" i="4"/>
  <c r="O345" i="4"/>
  <c r="I306" i="4"/>
  <c r="Q306" i="4"/>
  <c r="AJ306" i="4"/>
  <c r="D211" i="4"/>
  <c r="O211" i="4"/>
  <c r="R228" i="4"/>
  <c r="AK228" i="4"/>
  <c r="B61" i="4"/>
  <c r="D61" i="4"/>
  <c r="F573" i="4"/>
  <c r="F186" i="4"/>
  <c r="Y185" i="4"/>
  <c r="J556" i="4"/>
  <c r="P556" i="4"/>
  <c r="O166" i="4"/>
  <c r="J305" i="4"/>
  <c r="H410" i="4"/>
  <c r="R505" i="4"/>
  <c r="AK504" i="4"/>
  <c r="L395" i="4"/>
  <c r="R395" i="4"/>
  <c r="D201" i="4"/>
  <c r="B387" i="4"/>
  <c r="B345" i="4"/>
  <c r="F345" i="4"/>
  <c r="R211" i="4"/>
  <c r="J61" i="4"/>
  <c r="P61" i="4"/>
  <c r="M573" i="4"/>
  <c r="G186" i="4"/>
  <c r="L556" i="4"/>
  <c r="G489" i="4"/>
  <c r="B493" i="4"/>
  <c r="J349" i="4"/>
  <c r="P349" i="4"/>
  <c r="AI349" i="4"/>
  <c r="M809" i="4"/>
  <c r="F804" i="4"/>
  <c r="R201" i="4"/>
  <c r="AK200" i="4"/>
  <c r="M306" i="4"/>
  <c r="AF306" i="4"/>
  <c r="H211" i="4"/>
  <c r="J228" i="4"/>
  <c r="P228" i="4"/>
  <c r="K465" i="4"/>
  <c r="B42" i="4"/>
  <c r="U42" i="4"/>
  <c r="C554" i="4"/>
  <c r="V554" i="4"/>
  <c r="H554" i="4"/>
  <c r="C395" i="4"/>
  <c r="V395" i="4"/>
  <c r="D395" i="4"/>
  <c r="W395" i="4"/>
  <c r="C284" i="4"/>
  <c r="V283" i="4"/>
  <c r="H201" i="4"/>
  <c r="B148" i="4"/>
  <c r="B306" i="4"/>
  <c r="H306" i="4"/>
  <c r="B211" i="4"/>
  <c r="U211" i="4"/>
  <c r="K211" i="4"/>
  <c r="AD211" i="4"/>
  <c r="L228" i="4"/>
  <c r="I61" i="4"/>
  <c r="AB61" i="4"/>
  <c r="O61" i="4"/>
  <c r="AH61" i="4"/>
  <c r="K573" i="4"/>
  <c r="O186" i="4"/>
  <c r="AH185" i="4"/>
  <c r="C44" i="4"/>
  <c r="O556" i="4"/>
  <c r="AH556" i="4"/>
  <c r="C389" i="4"/>
  <c r="V389" i="4"/>
  <c r="M489" i="4"/>
  <c r="J252" i="4"/>
  <c r="P252" i="4"/>
  <c r="AI252" i="4"/>
  <c r="J85" i="4"/>
  <c r="P85" i="4"/>
  <c r="B460" i="4"/>
  <c r="Y822" i="4"/>
  <c r="V813" i="4"/>
  <c r="AJ120" i="4"/>
  <c r="AI999" i="4"/>
  <c r="AF860" i="4"/>
  <c r="AA921" i="4"/>
  <c r="V884" i="4"/>
  <c r="Z884" i="4"/>
  <c r="AH432" i="4"/>
  <c r="AE938" i="4"/>
  <c r="AK844" i="4"/>
  <c r="V939" i="4"/>
  <c r="AC779" i="4"/>
  <c r="AF606" i="4"/>
  <c r="AE267" i="4"/>
  <c r="Y63" i="4"/>
  <c r="W267" i="4"/>
  <c r="W89" i="4"/>
  <c r="AH738" i="4"/>
  <c r="W735" i="4"/>
  <c r="AK591" i="4"/>
  <c r="AJ21" i="4"/>
  <c r="U779" i="4"/>
  <c r="AF450" i="4"/>
  <c r="AH58" i="4"/>
  <c r="AK885" i="4"/>
  <c r="Z839" i="4"/>
  <c r="W921" i="4"/>
  <c r="AH156" i="4"/>
  <c r="AA256" i="4"/>
  <c r="AE856" i="4"/>
  <c r="AH839" i="4"/>
  <c r="AE969" i="4"/>
  <c r="Z139" i="4"/>
  <c r="AF78" i="4"/>
  <c r="AF206" i="4"/>
  <c r="AI775" i="4"/>
  <c r="V290" i="4"/>
  <c r="AK674" i="4"/>
  <c r="Z150" i="4"/>
  <c r="AJ248" i="4"/>
  <c r="W779" i="4"/>
  <c r="W785" i="4"/>
  <c r="AJ359" i="4"/>
  <c r="AE426" i="4"/>
  <c r="AD139" i="4"/>
  <c r="AK247" i="4"/>
  <c r="AD527" i="4"/>
  <c r="AF598" i="4"/>
  <c r="AH139" i="4"/>
  <c r="AH651" i="4"/>
  <c r="Z375" i="4"/>
  <c r="AE632" i="4"/>
  <c r="AI702" i="4"/>
  <c r="AK26" i="4"/>
  <c r="AB290" i="4"/>
  <c r="W688" i="4"/>
  <c r="V237" i="4"/>
  <c r="AE63" i="4"/>
  <c r="AA267" i="4"/>
  <c r="AA206" i="4"/>
  <c r="AE273" i="4"/>
  <c r="AB540" i="4"/>
  <c r="AK629" i="4"/>
  <c r="AE78" i="4"/>
  <c r="AJ183" i="4"/>
  <c r="W439" i="4"/>
  <c r="AE390" i="4"/>
  <c r="AB608" i="4"/>
  <c r="AK288" i="4"/>
  <c r="AJ548" i="4"/>
  <c r="AA794" i="4"/>
  <c r="V421" i="4"/>
  <c r="AD290" i="4"/>
  <c r="AE50" i="4"/>
  <c r="AK362" i="4"/>
  <c r="AA520" i="4"/>
  <c r="AH562" i="4"/>
  <c r="V53" i="4"/>
  <c r="Y237" i="4"/>
  <c r="AE621" i="4"/>
  <c r="V414" i="4"/>
  <c r="AJ606" i="4"/>
  <c r="AA176" i="4"/>
  <c r="U432" i="4"/>
  <c r="AK542" i="4"/>
  <c r="AE591" i="4"/>
  <c r="V923" i="4"/>
  <c r="Y885" i="4"/>
  <c r="AE684" i="4"/>
  <c r="V689" i="4"/>
  <c r="W832" i="4"/>
  <c r="AD511" i="4"/>
  <c r="Y771" i="4"/>
  <c r="AB534" i="4"/>
  <c r="AD383" i="4"/>
  <c r="AB575" i="4"/>
  <c r="AB104" i="4"/>
  <c r="AJ320" i="4"/>
  <c r="Z140" i="4"/>
  <c r="AA414" i="4"/>
  <c r="AH512" i="4"/>
  <c r="AC851" i="4"/>
  <c r="AF999" i="4"/>
  <c r="V150" i="4"/>
  <c r="V662" i="4"/>
  <c r="W705" i="4"/>
  <c r="AD364" i="4"/>
  <c r="Z30" i="4"/>
  <c r="AB552" i="4"/>
  <c r="AA944" i="4"/>
  <c r="V844" i="4"/>
  <c r="AK891" i="4"/>
  <c r="V184" i="4"/>
  <c r="U750" i="4"/>
  <c r="AD293" i="4"/>
  <c r="AB222" i="4"/>
  <c r="AK176" i="4"/>
  <c r="U953" i="4"/>
  <c r="Z885" i="4"/>
  <c r="AH23" i="4"/>
  <c r="AE514" i="4"/>
  <c r="AI259" i="4"/>
  <c r="AC844" i="4"/>
  <c r="Z996" i="4"/>
  <c r="Y1025" i="4"/>
  <c r="W18" i="4"/>
  <c r="V1033" i="4"/>
  <c r="W710" i="4"/>
  <c r="AF79" i="4"/>
  <c r="AH957" i="4"/>
  <c r="AE868" i="4"/>
  <c r="Z883" i="4"/>
  <c r="AA904" i="4"/>
  <c r="AK999" i="4"/>
  <c r="AH203" i="4"/>
  <c r="U792" i="4"/>
  <c r="AH384" i="4"/>
  <c r="W143" i="4"/>
  <c r="AK986" i="4"/>
  <c r="AA273" i="4"/>
  <c r="U396" i="4"/>
  <c r="AE131" i="4"/>
  <c r="AK364" i="4"/>
  <c r="AH753" i="4"/>
  <c r="AB215" i="4"/>
  <c r="Z582" i="4"/>
  <c r="AD403" i="4"/>
  <c r="W97" i="4"/>
  <c r="AE367" i="4"/>
  <c r="AK367" i="4"/>
  <c r="AB887" i="4"/>
  <c r="Y654" i="4"/>
  <c r="Z69" i="4"/>
  <c r="AB276" i="4"/>
  <c r="AC604" i="4"/>
  <c r="AC527" i="4"/>
  <c r="V665" i="4"/>
  <c r="AH253" i="4"/>
  <c r="AJ542" i="4"/>
  <c r="W757" i="4"/>
  <c r="AI423" i="4"/>
  <c r="AC259" i="4"/>
  <c r="V785" i="4"/>
  <c r="AH375" i="4"/>
  <c r="AJ794" i="4"/>
  <c r="U527" i="4"/>
  <c r="AA665" i="4"/>
  <c r="U50" i="4"/>
  <c r="U626" i="4"/>
  <c r="AE470" i="4"/>
  <c r="AA506" i="4"/>
  <c r="AI378" i="4"/>
  <c r="U359" i="4"/>
  <c r="AE540" i="4"/>
  <c r="Y537" i="4"/>
  <c r="W792" i="4"/>
  <c r="AE359" i="4"/>
  <c r="V312" i="4"/>
  <c r="AH412" i="4"/>
  <c r="Z203" i="4"/>
  <c r="AB632" i="4"/>
  <c r="U511" i="4"/>
  <c r="AA195" i="4"/>
  <c r="AK1014" i="4"/>
  <c r="AA64" i="4"/>
  <c r="AB951" i="4"/>
  <c r="U1028" i="4"/>
  <c r="AH996" i="4"/>
  <c r="AJ847" i="4"/>
  <c r="V868" i="4"/>
  <c r="AB832" i="4"/>
  <c r="Z832" i="4"/>
  <c r="Y92" i="4"/>
  <c r="AK668" i="4"/>
  <c r="AD601" i="4"/>
  <c r="Z23" i="4"/>
  <c r="AI334" i="4"/>
  <c r="U649" i="4"/>
  <c r="AD1024" i="4"/>
  <c r="AJ92" i="4"/>
  <c r="AH725" i="4"/>
  <c r="AA930" i="4"/>
  <c r="V966" i="4"/>
  <c r="Y629" i="4"/>
  <c r="AA337" i="4"/>
  <c r="Z117" i="4"/>
  <c r="Z763" i="4"/>
  <c r="AB844" i="4"/>
  <c r="AC540" i="4"/>
  <c r="AF178" i="4"/>
  <c r="AE484" i="4"/>
  <c r="Y127" i="4"/>
  <c r="AJ734" i="4"/>
  <c r="AC674" i="4"/>
  <c r="AB651" i="4"/>
  <c r="U309" i="4"/>
  <c r="AB142" i="4"/>
  <c r="AF778" i="4"/>
  <c r="AF794" i="4"/>
  <c r="AC139" i="4"/>
  <c r="AA362" i="4"/>
  <c r="AH334" i="4"/>
  <c r="AB590" i="4"/>
  <c r="W702" i="4"/>
  <c r="AH26" i="4"/>
  <c r="AD209" i="4"/>
  <c r="AA587" i="4"/>
  <c r="AA309" i="4"/>
  <c r="V520" i="4"/>
  <c r="U794" i="4"/>
  <c r="AB156" i="4"/>
  <c r="AE604" i="4"/>
  <c r="AA668" i="4"/>
  <c r="AH181" i="4"/>
  <c r="U730" i="4"/>
  <c r="AA417" i="4"/>
  <c r="AE378" i="4"/>
  <c r="AH30" i="4"/>
  <c r="W286" i="4"/>
  <c r="W478" i="4"/>
  <c r="AH1017" i="4"/>
  <c r="AK598" i="4"/>
  <c r="AK320" i="4"/>
  <c r="AK672" i="4"/>
  <c r="AC442" i="4"/>
  <c r="AA133" i="4"/>
  <c r="AC579" i="4"/>
  <c r="U1027" i="4"/>
  <c r="AK532" i="4"/>
  <c r="AJ456" i="4"/>
  <c r="AC601" i="4"/>
  <c r="AF370" i="4"/>
  <c r="AA484" i="4"/>
  <c r="AK548" i="4"/>
  <c r="AC94" i="4"/>
  <c r="U158" i="4"/>
  <c r="AJ27" i="4"/>
  <c r="AC591" i="4"/>
  <c r="AF485" i="4"/>
  <c r="AA512" i="4"/>
  <c r="Y431" i="4"/>
  <c r="AH178" i="4"/>
  <c r="AA598" i="4"/>
  <c r="AA383" i="4"/>
  <c r="AE104" i="4"/>
  <c r="W613" i="4"/>
  <c r="AE364" i="4"/>
  <c r="AB453" i="4"/>
  <c r="AJ757" i="4"/>
  <c r="AH359" i="4"/>
  <c r="AA376" i="4"/>
  <c r="Z904" i="4"/>
  <c r="AH140" i="4"/>
  <c r="AA162" i="4"/>
  <c r="AI779" i="4"/>
  <c r="AI591" i="4"/>
  <c r="AC359" i="4"/>
  <c r="AK365" i="4"/>
  <c r="Y772" i="4"/>
  <c r="AE928" i="4"/>
  <c r="AC26" i="4"/>
  <c r="AC721" i="4"/>
  <c r="AE456" i="4"/>
  <c r="AI665" i="4"/>
  <c r="AJ529" i="4"/>
  <c r="AK794" i="4"/>
  <c r="V606" i="4"/>
  <c r="AD412" i="4"/>
  <c r="AK730" i="4"/>
  <c r="AJ511" i="4"/>
  <c r="AK378" i="4"/>
  <c r="AE542" i="4"/>
  <c r="AE66" i="4"/>
  <c r="AD938" i="4"/>
  <c r="V775" i="4"/>
  <c r="AJ719" i="4"/>
  <c r="W532" i="4"/>
  <c r="Z662" i="4"/>
  <c r="AH506" i="4"/>
  <c r="AF143" i="4"/>
  <c r="AA710" i="4"/>
  <c r="AD1028" i="4"/>
  <c r="AE172" i="4"/>
  <c r="AC158" i="4"/>
  <c r="AJ735" i="4"/>
  <c r="U878" i="4"/>
  <c r="AC684" i="4"/>
  <c r="AJ327" i="4"/>
  <c r="W203" i="4"/>
  <c r="U532" i="4"/>
  <c r="AJ153" i="4"/>
  <c r="AE114" i="4"/>
  <c r="Y626" i="4"/>
  <c r="U548" i="4"/>
  <c r="AF792" i="4"/>
  <c r="AI643" i="4"/>
  <c r="V684" i="4"/>
  <c r="AB670" i="4"/>
  <c r="AA591" i="4"/>
  <c r="AE450" i="4"/>
  <c r="Z143" i="4"/>
  <c r="AA832" i="4"/>
  <c r="AF986" i="4"/>
  <c r="AC966" i="4"/>
  <c r="Y1019" i="4"/>
  <c r="AE849" i="4"/>
  <c r="AK1025" i="4"/>
  <c r="AE1014" i="4"/>
  <c r="AD757" i="4"/>
  <c r="AK276" i="4"/>
  <c r="AH28" i="4"/>
  <c r="Z1041" i="4"/>
  <c r="AJ801" i="4"/>
  <c r="Z956" i="4"/>
  <c r="Z880" i="4"/>
  <c r="AC855" i="4"/>
  <c r="Z929" i="4"/>
  <c r="W1034" i="4"/>
  <c r="AA814" i="4"/>
  <c r="AK924" i="4"/>
  <c r="AI920" i="4"/>
  <c r="AC1009" i="4"/>
  <c r="AH905" i="4"/>
  <c r="AJ849" i="4"/>
  <c r="AF1019" i="4"/>
  <c r="Z882" i="4"/>
  <c r="V273" i="4"/>
  <c r="AH298" i="4"/>
  <c r="AB730" i="4"/>
  <c r="AE370" i="4"/>
  <c r="U234" i="4"/>
  <c r="Y278" i="4"/>
  <c r="AE248" i="4"/>
  <c r="V143" i="4"/>
  <c r="AD785" i="4"/>
  <c r="AE130" i="4"/>
  <c r="AD928" i="4"/>
  <c r="AK923" i="4"/>
  <c r="AI851" i="4"/>
  <c r="V984" i="4"/>
  <c r="AE954" i="4"/>
  <c r="U855" i="4"/>
  <c r="AJ1013" i="4"/>
  <c r="AC963" i="4"/>
  <c r="AF877" i="4"/>
  <c r="AE532" i="4"/>
  <c r="AE473" i="4"/>
  <c r="U665" i="4"/>
  <c r="AK253" i="4"/>
  <c r="U796" i="4"/>
  <c r="W73" i="4"/>
  <c r="AB928" i="4"/>
  <c r="AE1008" i="4"/>
  <c r="AD801" i="4"/>
  <c r="Y849" i="4"/>
  <c r="AI984" i="4"/>
  <c r="AH850" i="4"/>
  <c r="AA1023" i="4"/>
  <c r="AA857" i="4"/>
  <c r="U877" i="4"/>
  <c r="W629" i="4"/>
  <c r="AK527" i="4"/>
  <c r="U114" i="4"/>
  <c r="W562" i="4"/>
  <c r="AB705" i="4"/>
  <c r="AH792" i="4"/>
  <c r="AE716" i="4"/>
  <c r="AI417" i="4"/>
  <c r="AD684" i="4"/>
  <c r="U30" i="4"/>
  <c r="AI158" i="4"/>
  <c r="AK195" i="4"/>
  <c r="AC801" i="4"/>
  <c r="AH956" i="4"/>
  <c r="AD952" i="4"/>
  <c r="V298" i="4"/>
  <c r="AJ730" i="4"/>
  <c r="AB794" i="4"/>
  <c r="AE643" i="4"/>
  <c r="AK66" i="4"/>
  <c r="Z264" i="4"/>
  <c r="Y821" i="4"/>
  <c r="AF884" i="4"/>
  <c r="AE880" i="4"/>
  <c r="W855" i="4"/>
  <c r="Y42" i="4"/>
  <c r="AC632" i="4"/>
  <c r="W356" i="4"/>
  <c r="AD598" i="4"/>
  <c r="AA575" i="4"/>
  <c r="AA570" i="4"/>
  <c r="AD414" i="4"/>
  <c r="AK327" i="4"/>
  <c r="V779" i="4"/>
  <c r="AI579" i="4"/>
  <c r="AJ415" i="4"/>
  <c r="AJ1014" i="4"/>
  <c r="U985" i="4"/>
  <c r="W952" i="4"/>
  <c r="Z850" i="4"/>
  <c r="AH1023" i="4"/>
  <c r="AD857" i="4"/>
  <c r="AE855" i="4"/>
  <c r="AK1013" i="4"/>
  <c r="AE929" i="4"/>
  <c r="AE963" i="4"/>
  <c r="U231" i="4"/>
  <c r="AK153" i="4"/>
  <c r="AK470" i="4"/>
  <c r="U384" i="4"/>
  <c r="AC143" i="4"/>
  <c r="AA514" i="4"/>
  <c r="AC423" i="4"/>
  <c r="AK56" i="4"/>
  <c r="Z860" i="4"/>
  <c r="V1038" i="4"/>
  <c r="V850" i="4"/>
  <c r="U906" i="4"/>
  <c r="AC1038" i="4"/>
  <c r="AJ855" i="4"/>
  <c r="Z792" i="4"/>
  <c r="AD248" i="4"/>
  <c r="Y384" i="4"/>
  <c r="V883" i="4"/>
  <c r="AC984" i="4"/>
  <c r="AA843" i="4"/>
  <c r="AF990" i="4"/>
  <c r="AA1026" i="4"/>
  <c r="V905" i="4"/>
  <c r="AF814" i="4"/>
  <c r="Z967" i="4"/>
  <c r="AF931" i="4"/>
  <c r="AK931" i="4"/>
  <c r="AH1042" i="4"/>
  <c r="AA922" i="4"/>
  <c r="Y1034" i="4"/>
  <c r="AD990" i="4"/>
  <c r="Z859" i="4"/>
  <c r="V971" i="4"/>
  <c r="AD840" i="4"/>
  <c r="AA1042" i="4"/>
  <c r="V1042" i="4"/>
  <c r="AA797" i="4"/>
  <c r="W924" i="4"/>
  <c r="Z879" i="4"/>
  <c r="AB1034" i="4"/>
  <c r="AC945" i="4"/>
  <c r="AE972" i="4"/>
  <c r="AF815" i="4"/>
  <c r="Y971" i="4"/>
  <c r="U1046" i="4"/>
  <c r="V983" i="4"/>
  <c r="V814" i="4"/>
  <c r="AJ865" i="4"/>
  <c r="AH967" i="4"/>
  <c r="AH805" i="4"/>
  <c r="Y823" i="4"/>
  <c r="AA861" i="4"/>
  <c r="AB1042" i="4"/>
  <c r="AC905" i="4"/>
  <c r="U909" i="4"/>
  <c r="AB865" i="4"/>
  <c r="AH930" i="4"/>
  <c r="Z939" i="4"/>
  <c r="AH815" i="4"/>
  <c r="AA1022" i="4"/>
  <c r="U939" i="4"/>
  <c r="Z930" i="4"/>
  <c r="Z931" i="4"/>
  <c r="Z840" i="4"/>
  <c r="AK886" i="4"/>
  <c r="U861" i="4"/>
  <c r="AK910" i="4"/>
  <c r="AE922" i="4"/>
  <c r="U833" i="4"/>
  <c r="AJ943" i="4"/>
  <c r="AA862" i="4"/>
  <c r="Y945" i="4"/>
  <c r="AJ905" i="4"/>
  <c r="W972" i="4"/>
  <c r="U815" i="4"/>
  <c r="AC829" i="4"/>
  <c r="W967" i="4"/>
  <c r="U967" i="4"/>
  <c r="V1032" i="4"/>
  <c r="AB1022" i="4"/>
  <c r="AB950" i="4"/>
  <c r="W840" i="4"/>
  <c r="Y886" i="4"/>
  <c r="Z970" i="4"/>
  <c r="V924" i="4"/>
  <c r="AE879" i="4"/>
  <c r="Y862" i="4"/>
  <c r="AA983" i="4"/>
  <c r="U852" i="4"/>
  <c r="AK1042" i="4"/>
  <c r="AK879" i="4"/>
  <c r="V234" i="4"/>
  <c r="AA526" i="4"/>
  <c r="W654" i="4"/>
  <c r="Z704" i="4"/>
  <c r="Z293" i="4"/>
  <c r="AD613" i="4"/>
  <c r="AA582" i="4"/>
  <c r="Y69" i="4"/>
  <c r="AJ176" i="4"/>
  <c r="AE75" i="4"/>
  <c r="AB311" i="4"/>
  <c r="V26" i="4"/>
  <c r="AJ778" i="4"/>
  <c r="AB292" i="4"/>
  <c r="AJ672" i="4"/>
  <c r="U399" i="4"/>
  <c r="AA655" i="4"/>
  <c r="Y276" i="4"/>
  <c r="Z362" i="4"/>
  <c r="W334" i="4"/>
  <c r="AD484" i="4"/>
  <c r="AF655" i="4"/>
  <c r="AC432" i="4"/>
  <c r="AF135" i="4"/>
  <c r="AC393" i="4"/>
  <c r="AD587" i="4"/>
  <c r="Y560" i="4"/>
  <c r="Z721" i="4"/>
  <c r="AH456" i="4"/>
  <c r="AJ484" i="4"/>
  <c r="Y390" i="4"/>
  <c r="AJ381" i="4"/>
  <c r="AA521" i="4"/>
  <c r="AF109" i="4"/>
  <c r="AJ364" i="4"/>
  <c r="AK199" i="4"/>
  <c r="AD176" i="4"/>
  <c r="AC520" i="4"/>
  <c r="AB721" i="4"/>
  <c r="AB778" i="4"/>
  <c r="W456" i="4"/>
  <c r="U612" i="4"/>
  <c r="AD399" i="4"/>
  <c r="W199" i="4"/>
  <c r="AB48" i="4"/>
  <c r="AC472" i="4"/>
  <c r="V608" i="4"/>
  <c r="AJ288" i="4"/>
  <c r="AK403" i="4"/>
  <c r="AC292" i="4"/>
  <c r="AA612" i="4"/>
  <c r="Z317" i="4"/>
  <c r="AJ140" i="4"/>
  <c r="AH293" i="4"/>
  <c r="AE225" i="4"/>
  <c r="Z364" i="4"/>
  <c r="V48" i="4"/>
  <c r="AK521" i="4"/>
  <c r="Z688" i="4"/>
  <c r="W276" i="4"/>
  <c r="AJ457" i="4"/>
  <c r="AF560" i="4"/>
  <c r="AH532" i="4"/>
  <c r="AA225" i="4"/>
  <c r="AI225" i="4"/>
  <c r="U517" i="4"/>
  <c r="AI258" i="4"/>
  <c r="W48" i="4"/>
  <c r="AE393" i="4"/>
  <c r="AC303" i="4"/>
  <c r="AF526" i="4"/>
  <c r="Y724" i="4"/>
  <c r="AE724" i="4"/>
  <c r="Y319" i="4"/>
  <c r="AE160" i="4"/>
  <c r="AB612" i="4"/>
  <c r="AF582" i="4"/>
  <c r="AA198" i="4"/>
  <c r="AD267" i="4"/>
  <c r="V340" i="4"/>
  <c r="AE152" i="4"/>
  <c r="AD647" i="4"/>
  <c r="W396" i="4"/>
  <c r="Z765" i="4"/>
  <c r="AD303" i="4"/>
  <c r="W142" i="4"/>
  <c r="AC75" i="4"/>
  <c r="AK704" i="4"/>
  <c r="AF464" i="4"/>
  <c r="AA126" i="4"/>
  <c r="Z390" i="4"/>
  <c r="AJ431" i="4"/>
  <c r="AA456" i="4"/>
  <c r="AK456" i="4"/>
  <c r="AK531" i="4"/>
  <c r="W100" i="4"/>
  <c r="AF100" i="4"/>
  <c r="V125" i="4"/>
  <c r="AJ125" i="4"/>
  <c r="AF383" i="4"/>
  <c r="V72" i="4"/>
  <c r="U140" i="4"/>
  <c r="V759" i="4"/>
  <c r="Y20" i="4"/>
  <c r="AD142" i="4"/>
  <c r="V206" i="4"/>
  <c r="AA721" i="4"/>
  <c r="AF152" i="4"/>
  <c r="V293" i="4"/>
  <c r="AF396" i="4"/>
  <c r="AB139" i="4"/>
  <c r="Y288" i="4"/>
  <c r="Z702" i="4"/>
  <c r="U472" i="4"/>
  <c r="AC421" i="4"/>
  <c r="W752" i="4"/>
  <c r="W390" i="4"/>
  <c r="U183" i="4"/>
  <c r="AF520" i="4"/>
  <c r="AD26" i="4"/>
  <c r="AE674" i="4"/>
  <c r="U456" i="4"/>
  <c r="Z403" i="4"/>
  <c r="V381" i="4"/>
  <c r="AA191" i="4"/>
  <c r="U582" i="4"/>
  <c r="AA168" i="4"/>
  <c r="AK139" i="4"/>
  <c r="AE334" i="4"/>
  <c r="W567" i="4"/>
  <c r="V100" i="4"/>
  <c r="AH100" i="4"/>
  <c r="Y750" i="4"/>
  <c r="AF672" i="4"/>
  <c r="AJ207" i="4"/>
  <c r="AF453" i="4"/>
  <c r="AD724" i="4"/>
  <c r="U672" i="4"/>
  <c r="AF391" i="4"/>
  <c r="AE36" i="4"/>
  <c r="AA75" i="4"/>
  <c r="AB532" i="4"/>
  <c r="Z370" i="4"/>
  <c r="AF319" i="4"/>
  <c r="AE206" i="4"/>
  <c r="Y247" i="4"/>
  <c r="AH311" i="4"/>
  <c r="Y598" i="4"/>
  <c r="AJ75" i="4"/>
  <c r="AJ395" i="4"/>
  <c r="V37" i="4"/>
  <c r="AB387" i="4"/>
  <c r="AA214" i="4"/>
  <c r="W119" i="4"/>
  <c r="AB520" i="4"/>
  <c r="AE527" i="4"/>
  <c r="AB288" i="4"/>
  <c r="U37" i="4"/>
  <c r="AC626" i="4"/>
  <c r="AC403" i="4"/>
  <c r="Z705" i="4"/>
  <c r="W744" i="4"/>
  <c r="AC532" i="4"/>
  <c r="AA111" i="4"/>
  <c r="AD178" i="4"/>
  <c r="AB100" i="4"/>
  <c r="U150" i="4"/>
  <c r="V567" i="4"/>
  <c r="AA421" i="4"/>
  <c r="AA32" i="4"/>
  <c r="U153" i="4"/>
  <c r="AC665" i="4"/>
  <c r="AH598" i="4"/>
  <c r="W383" i="4"/>
  <c r="W293" i="4"/>
  <c r="U77" i="4"/>
  <c r="AC77" i="4"/>
  <c r="AJ589" i="4"/>
  <c r="AB399" i="4"/>
  <c r="AA140" i="4"/>
  <c r="Y318" i="4"/>
  <c r="AH318" i="4"/>
  <c r="U39" i="4"/>
  <c r="AC743" i="4"/>
  <c r="AG303" i="4"/>
  <c r="Y225" i="4"/>
  <c r="AE673" i="4"/>
  <c r="AD475" i="4"/>
  <c r="AB236" i="4"/>
  <c r="AB197" i="4"/>
  <c r="AC71" i="4"/>
  <c r="AE455" i="4"/>
  <c r="AH455" i="4"/>
  <c r="AA696" i="4"/>
  <c r="AD746" i="4"/>
  <c r="V25" i="4"/>
  <c r="AD224" i="4"/>
  <c r="AH224" i="4"/>
  <c r="Y141" i="4"/>
  <c r="AF230" i="4"/>
  <c r="AE190" i="4"/>
  <c r="AH638" i="4"/>
  <c r="AI745" i="4"/>
  <c r="AI393" i="4"/>
  <c r="V70" i="4"/>
  <c r="Y175" i="4"/>
  <c r="AK559" i="4"/>
  <c r="W751" i="4"/>
  <c r="AK578" i="4"/>
  <c r="AI642" i="4"/>
  <c r="AA35" i="4"/>
  <c r="Z547" i="4"/>
  <c r="Z611" i="4"/>
  <c r="W611" i="4"/>
  <c r="Y655" i="4"/>
  <c r="AI359" i="4"/>
  <c r="V450" i="4"/>
  <c r="AJ450" i="4"/>
  <c r="AH358" i="4"/>
  <c r="Z643" i="4"/>
  <c r="V286" i="4"/>
  <c r="AK414" i="4"/>
  <c r="W606" i="4"/>
  <c r="AC670" i="4"/>
  <c r="AF23" i="4"/>
  <c r="W109" i="4"/>
  <c r="AB542" i="4"/>
  <c r="W647" i="4"/>
  <c r="AK27" i="4"/>
  <c r="AB738" i="4"/>
  <c r="AF684" i="4"/>
  <c r="AB133" i="4"/>
  <c r="V276" i="4"/>
  <c r="AK738" i="4"/>
  <c r="U765" i="4"/>
  <c r="AE303" i="4"/>
  <c r="V570" i="4"/>
  <c r="AH109" i="4"/>
  <c r="Y606" i="4"/>
  <c r="Z263" i="4"/>
  <c r="AC710" i="4"/>
  <c r="AB486" i="4"/>
  <c r="AB76" i="4"/>
  <c r="AI76" i="4"/>
  <c r="AJ772" i="4"/>
  <c r="AB226" i="4"/>
  <c r="AA518" i="4"/>
  <c r="AK408" i="4"/>
  <c r="U177" i="4"/>
  <c r="AH433" i="4"/>
  <c r="W625" i="4"/>
  <c r="AA299" i="4"/>
  <c r="AJ427" i="4"/>
  <c r="U188" i="4"/>
  <c r="AH316" i="4"/>
  <c r="AH380" i="4"/>
  <c r="AB444" i="4"/>
  <c r="AK444" i="4"/>
  <c r="Z340" i="4"/>
  <c r="V415" i="4"/>
  <c r="AH376" i="4"/>
  <c r="V279" i="4"/>
  <c r="AD415" i="4"/>
  <c r="AJ689" i="4"/>
  <c r="U724" i="4"/>
  <c r="AK724" i="4"/>
  <c r="W612" i="4"/>
  <c r="AJ317" i="4"/>
  <c r="V160" i="4"/>
  <c r="W303" i="4"/>
  <c r="W364" i="4"/>
  <c r="AD457" i="4"/>
  <c r="Y457" i="4"/>
  <c r="W704" i="4"/>
  <c r="Y160" i="4"/>
  <c r="AB613" i="4"/>
  <c r="AJ647" i="4"/>
  <c r="AE457" i="4"/>
  <c r="AK207" i="4"/>
  <c r="V582" i="4"/>
  <c r="U453" i="4"/>
  <c r="AH48" i="4"/>
  <c r="AD340" i="4"/>
  <c r="AH367" i="4"/>
  <c r="V303" i="4"/>
  <c r="Z672" i="4"/>
  <c r="AK457" i="4"/>
  <c r="AC431" i="4"/>
  <c r="V319" i="4"/>
  <c r="AH391" i="4"/>
  <c r="AF168" i="4"/>
  <c r="AB168" i="4"/>
  <c r="U258" i="4"/>
  <c r="V149" i="4"/>
  <c r="AJ277" i="4"/>
  <c r="Z469" i="4"/>
  <c r="AJ661" i="4"/>
  <c r="W174" i="4"/>
  <c r="AF302" i="4"/>
  <c r="AC558" i="4"/>
  <c r="AJ599" i="4"/>
  <c r="AF663" i="4"/>
  <c r="AC663" i="4"/>
  <c r="AD795" i="4"/>
  <c r="AE352" i="4"/>
  <c r="U758" i="4"/>
  <c r="Z758" i="4"/>
  <c r="U449" i="4"/>
  <c r="Z577" i="4"/>
  <c r="AK282" i="4"/>
  <c r="Z666" i="4"/>
  <c r="V379" i="4"/>
  <c r="AK418" i="4"/>
  <c r="AK249" i="4"/>
  <c r="AD51" i="4"/>
  <c r="AA115" i="4"/>
  <c r="Z179" i="4"/>
  <c r="Z627" i="4"/>
  <c r="V132" i="4"/>
  <c r="W196" i="4"/>
  <c r="AB260" i="4"/>
  <c r="U580" i="4"/>
  <c r="V644" i="4"/>
  <c r="AH644" i="4"/>
  <c r="AI376" i="4"/>
  <c r="Z131" i="4"/>
  <c r="AA605" i="4"/>
  <c r="Y543" i="4"/>
  <c r="AD576" i="4"/>
  <c r="Z328" i="4"/>
  <c r="AJ739" i="4"/>
  <c r="AA24" i="4"/>
  <c r="V717" i="4"/>
  <c r="Y65" i="4"/>
  <c r="AK65" i="4"/>
  <c r="Y443" i="4"/>
  <c r="AF585" i="4"/>
  <c r="AB67" i="4"/>
  <c r="AI67" i="4"/>
  <c r="Y468" i="4"/>
  <c r="W557" i="4"/>
  <c r="AA736" i="4"/>
  <c r="AF690" i="4"/>
  <c r="Y780" i="4"/>
  <c r="AJ780" i="4"/>
  <c r="AK479" i="4"/>
  <c r="AA408" i="4"/>
  <c r="W756" i="4"/>
  <c r="AC449" i="4"/>
  <c r="U569" i="4"/>
  <c r="W29" i="4"/>
  <c r="AF541" i="4"/>
  <c r="AE232" i="4"/>
  <c r="AH354" i="4"/>
  <c r="AF612" i="4"/>
  <c r="Z236" i="4"/>
  <c r="W369" i="4"/>
  <c r="AD526" i="4"/>
  <c r="Z26" i="4"/>
  <c r="AJ704" i="4"/>
  <c r="AH288" i="4"/>
  <c r="AH484" i="4"/>
  <c r="AH97" i="4"/>
  <c r="AJ453" i="4"/>
  <c r="AA391" i="4"/>
  <c r="AK778" i="4"/>
  <c r="AD533" i="4"/>
  <c r="W298" i="4"/>
  <c r="Z75" i="4"/>
  <c r="AE247" i="4"/>
  <c r="Z734" i="4"/>
  <c r="U721" i="4"/>
  <c r="AJ688" i="4"/>
  <c r="AK421" i="4"/>
  <c r="AA290" i="4"/>
  <c r="AD319" i="4"/>
  <c r="AC160" i="4"/>
  <c r="AK655" i="4"/>
  <c r="AA422" i="4"/>
  <c r="Y98" i="4"/>
  <c r="AC112" i="4"/>
  <c r="Z744" i="4"/>
  <c r="AF26" i="4"/>
  <c r="AE750" i="4"/>
  <c r="AH149" i="4"/>
  <c r="U567" i="4"/>
  <c r="V456" i="4"/>
  <c r="AB672" i="4"/>
  <c r="Y364" i="4"/>
  <c r="V176" i="4"/>
  <c r="AE561" i="4"/>
  <c r="AJ42" i="4"/>
  <c r="AC724" i="4"/>
  <c r="AK358" i="4"/>
  <c r="AC293" i="4"/>
  <c r="AA552" i="4"/>
  <c r="Y234" i="4"/>
  <c r="Z590" i="4"/>
  <c r="AB472" i="4"/>
  <c r="AH674" i="4"/>
  <c r="AD637" i="4"/>
  <c r="AI765" i="4"/>
  <c r="AK753" i="4"/>
  <c r="AF647" i="4"/>
  <c r="AC398" i="4"/>
  <c r="AC427" i="4"/>
  <c r="Z302" i="4"/>
  <c r="AJ139" i="4"/>
  <c r="V142" i="4"/>
  <c r="AH744" i="4"/>
  <c r="AA288" i="4"/>
  <c r="AF390" i="4"/>
  <c r="U100" i="4"/>
  <c r="AH319" i="4"/>
  <c r="U162" i="4"/>
  <c r="AB303" i="4"/>
  <c r="AH225" i="4"/>
  <c r="AH693" i="4"/>
  <c r="AH258" i="4"/>
  <c r="AC496" i="4"/>
  <c r="V41" i="4"/>
  <c r="AK233" i="4"/>
  <c r="AB297" i="4"/>
  <c r="AF297" i="4"/>
  <c r="V52" i="4"/>
  <c r="AD308" i="4"/>
  <c r="AH202" i="4"/>
  <c r="AE151" i="4"/>
  <c r="AA471" i="4"/>
  <c r="AI471" i="4"/>
  <c r="AA793" i="4"/>
  <c r="Y698" i="4"/>
  <c r="Z216" i="4"/>
  <c r="U144" i="4"/>
  <c r="Z210" i="4"/>
  <c r="AF530" i="4"/>
  <c r="U531" i="4"/>
  <c r="Z125" i="4"/>
  <c r="AB588" i="4"/>
  <c r="AI530" i="4"/>
  <c r="Y182" i="4"/>
  <c r="AJ438" i="4"/>
  <c r="AF95" i="4"/>
  <c r="V159" i="4"/>
  <c r="AK287" i="4"/>
  <c r="W671" i="4"/>
  <c r="AI720" i="4"/>
  <c r="AE737" i="4"/>
  <c r="U706" i="4"/>
  <c r="AC80" i="4"/>
  <c r="AF592" i="4"/>
  <c r="AF280" i="4"/>
  <c r="W764" i="4"/>
  <c r="AF62" i="4"/>
  <c r="AC510" i="4"/>
  <c r="AF326" i="4"/>
  <c r="AE487" i="4"/>
  <c r="U487" i="4"/>
  <c r="AA747" i="4"/>
  <c r="AH108" i="4"/>
  <c r="AE197" i="4"/>
  <c r="AF581" i="4"/>
  <c r="Y759" i="4"/>
  <c r="Y715" i="4"/>
  <c r="AA224" i="4"/>
  <c r="AK745" i="4"/>
  <c r="Z70" i="4"/>
  <c r="AC454" i="4"/>
  <c r="AA175" i="4"/>
  <c r="AH175" i="4"/>
  <c r="W722" i="4"/>
  <c r="AK722" i="4"/>
  <c r="AJ578" i="4"/>
  <c r="Z678" i="4"/>
  <c r="AJ229" i="4"/>
  <c r="W518" i="4"/>
  <c r="AF174" i="4"/>
  <c r="AE366" i="4"/>
  <c r="Y368" i="4"/>
  <c r="AJ368" i="4"/>
  <c r="AA123" i="4"/>
  <c r="U379" i="4"/>
  <c r="Z571" i="4"/>
  <c r="W67" i="4"/>
  <c r="AK690" i="4"/>
  <c r="U426" i="4"/>
  <c r="V465" i="4"/>
  <c r="V632" i="4"/>
  <c r="V527" i="4"/>
  <c r="AJ651" i="4"/>
  <c r="Z309" i="4"/>
  <c r="AH719" i="4"/>
  <c r="AK89" i="4"/>
  <c r="AB273" i="4"/>
  <c r="AE362" i="4"/>
  <c r="AA395" i="4"/>
  <c r="V78" i="4"/>
  <c r="V439" i="4"/>
  <c r="AD21" i="4"/>
  <c r="AE601" i="4"/>
  <c r="AE467" i="4"/>
  <c r="AB53" i="4"/>
  <c r="V89" i="4"/>
  <c r="AD437" i="4"/>
  <c r="AD63" i="4"/>
  <c r="AD20" i="4"/>
  <c r="Y472" i="4"/>
  <c r="AJ724" i="4"/>
  <c r="AE37" i="4"/>
  <c r="AD665" i="4"/>
  <c r="AD370" i="4"/>
  <c r="AE637" i="4"/>
  <c r="AJ662" i="4"/>
  <c r="AA104" i="4"/>
  <c r="AC23" i="4"/>
  <c r="AE771" i="4"/>
  <c r="AI358" i="4"/>
  <c r="Y222" i="4"/>
  <c r="AE606" i="4"/>
  <c r="AJ130" i="4"/>
  <c r="AF139" i="4"/>
  <c r="AD334" i="4"/>
  <c r="W526" i="4"/>
  <c r="AA567" i="4"/>
  <c r="AB744" i="4"/>
  <c r="AE520" i="4"/>
  <c r="V472" i="4"/>
  <c r="AC775" i="4"/>
  <c r="Z778" i="4"/>
  <c r="AF431" i="4"/>
  <c r="AK665" i="4"/>
  <c r="W114" i="4"/>
  <c r="Z339" i="4"/>
  <c r="Z534" i="4"/>
  <c r="Z383" i="4"/>
  <c r="AA72" i="4"/>
  <c r="AE293" i="4"/>
  <c r="Z766" i="4"/>
  <c r="AJ442" i="4"/>
  <c r="Z710" i="4"/>
  <c r="Z298" i="4"/>
  <c r="Y362" i="4"/>
  <c r="AK587" i="4"/>
  <c r="AD631" i="4"/>
  <c r="AF237" i="4"/>
  <c r="AC253" i="4"/>
  <c r="AE86" i="4"/>
  <c r="U319" i="4"/>
  <c r="U378" i="4"/>
  <c r="AD263" i="4"/>
  <c r="AB679" i="4"/>
  <c r="V195" i="4"/>
  <c r="V506" i="4"/>
  <c r="AJ779" i="4"/>
  <c r="AD195" i="4"/>
  <c r="AD579" i="4"/>
  <c r="Z358" i="4"/>
  <c r="Y298" i="4"/>
  <c r="Y142" i="4"/>
  <c r="U398" i="4"/>
  <c r="AH794" i="4"/>
  <c r="AJ152" i="4"/>
  <c r="AB484" i="4"/>
  <c r="AF484" i="4"/>
  <c r="Z189" i="4"/>
  <c r="Y214" i="4"/>
  <c r="AI598" i="4"/>
  <c r="V748" i="4"/>
  <c r="Y487" i="4"/>
  <c r="AD643" i="4"/>
  <c r="U609" i="4"/>
  <c r="AJ759" i="4"/>
  <c r="Y130" i="4"/>
  <c r="AA654" i="4"/>
  <c r="AA390" i="4"/>
  <c r="AC750" i="4"/>
  <c r="W655" i="4"/>
  <c r="AJ206" i="4"/>
  <c r="AE526" i="4"/>
  <c r="AK520" i="4"/>
  <c r="AK608" i="4"/>
  <c r="AF704" i="4"/>
  <c r="AD456" i="4"/>
  <c r="Y100" i="4"/>
  <c r="AE253" i="4"/>
  <c r="AE342" i="4"/>
  <c r="AD542" i="4"/>
  <c r="AC248" i="4"/>
  <c r="U664" i="4"/>
  <c r="AB567" i="4"/>
  <c r="W665" i="4"/>
  <c r="AC36" i="4"/>
  <c r="Y420" i="4"/>
  <c r="AK612" i="4"/>
  <c r="U125" i="4"/>
  <c r="AE150" i="4"/>
  <c r="AJ598" i="4"/>
  <c r="Y104" i="4"/>
  <c r="AF72" i="4"/>
  <c r="AK336" i="4"/>
  <c r="AJ461" i="4"/>
  <c r="AJ358" i="4"/>
  <c r="W787" i="4"/>
  <c r="AK39" i="4"/>
  <c r="W673" i="4"/>
  <c r="AH673" i="4"/>
  <c r="AB219" i="4"/>
  <c r="W347" i="4"/>
  <c r="Y411" i="4"/>
  <c r="AC475" i="4"/>
  <c r="Y475" i="4"/>
  <c r="AB667" i="4"/>
  <c r="W236" i="4"/>
  <c r="AF620" i="4"/>
  <c r="V158" i="4"/>
  <c r="V519" i="4"/>
  <c r="U519" i="4"/>
  <c r="AH519" i="4"/>
  <c r="Z696" i="4"/>
  <c r="AK777" i="4"/>
  <c r="W600" i="4"/>
  <c r="AF141" i="4"/>
  <c r="Y525" i="4"/>
  <c r="V230" i="4"/>
  <c r="U143" i="4"/>
  <c r="AD335" i="4"/>
  <c r="U591" i="4"/>
  <c r="AI664" i="4"/>
  <c r="AC701" i="4"/>
  <c r="AB485" i="4"/>
  <c r="AF638" i="4"/>
  <c r="AE638" i="4"/>
  <c r="AB745" i="4"/>
  <c r="AD559" i="4"/>
  <c r="AC751" i="4"/>
  <c r="AI105" i="4"/>
  <c r="AJ233" i="4"/>
  <c r="W297" i="4"/>
  <c r="AK297" i="4"/>
  <c r="AE361" i="4"/>
  <c r="Z617" i="4"/>
  <c r="AI617" i="4"/>
  <c r="Z681" i="4"/>
  <c r="AH681" i="4"/>
  <c r="AK130" i="4"/>
  <c r="AF258" i="4"/>
  <c r="Y642" i="4"/>
  <c r="AH642" i="4"/>
  <c r="AE35" i="4"/>
  <c r="AB99" i="4"/>
  <c r="AD99" i="4"/>
  <c r="Y419" i="4"/>
  <c r="AA611" i="4"/>
  <c r="AH308" i="4"/>
  <c r="AE628" i="4"/>
  <c r="AJ205" i="4"/>
  <c r="AE397" i="4"/>
  <c r="AA486" i="4"/>
  <c r="Y76" i="4"/>
  <c r="AF382" i="4"/>
  <c r="AI392" i="4"/>
  <c r="AD226" i="4"/>
  <c r="AB259" i="4"/>
  <c r="AA78" i="4"/>
  <c r="AJ20" i="4"/>
  <c r="U362" i="4"/>
  <c r="U139" i="4"/>
  <c r="AA604" i="4"/>
  <c r="Z142" i="4"/>
  <c r="AB398" i="4"/>
  <c r="AH526" i="4"/>
  <c r="W55" i="4"/>
  <c r="AA744" i="4"/>
  <c r="AD16" i="4"/>
  <c r="Y464" i="4"/>
  <c r="U674" i="4"/>
  <c r="AH32" i="4"/>
  <c r="Y601" i="4"/>
  <c r="V531" i="4"/>
  <c r="AD531" i="4"/>
  <c r="AJ36" i="4"/>
  <c r="AD100" i="4"/>
  <c r="Y356" i="4"/>
  <c r="W420" i="4"/>
  <c r="AH420" i="4"/>
  <c r="AD612" i="4"/>
  <c r="AD253" i="4"/>
  <c r="AA470" i="4"/>
  <c r="AE319" i="4"/>
  <c r="AJ639" i="4"/>
  <c r="AH752" i="4"/>
  <c r="V336" i="4"/>
  <c r="AE336" i="4"/>
  <c r="AJ336" i="4"/>
  <c r="Y749" i="4"/>
  <c r="Z77" i="4"/>
  <c r="W77" i="4"/>
  <c r="U461" i="4"/>
  <c r="Z461" i="4"/>
  <c r="AB589" i="4"/>
  <c r="AB207" i="4"/>
  <c r="AH787" i="4"/>
  <c r="AI748" i="4"/>
  <c r="AB765" i="4"/>
  <c r="Y588" i="4"/>
  <c r="AJ318" i="4"/>
  <c r="AK487" i="4"/>
  <c r="AA743" i="4"/>
  <c r="AI747" i="4"/>
  <c r="AC582" i="4"/>
  <c r="AK97" i="4"/>
  <c r="Z161" i="4"/>
  <c r="AB289" i="4"/>
  <c r="V353" i="4"/>
  <c r="AJ609" i="4"/>
  <c r="Z673" i="4"/>
  <c r="AF219" i="4"/>
  <c r="AK283" i="4"/>
  <c r="AA347" i="4"/>
  <c r="AH411" i="4"/>
  <c r="AB475" i="4"/>
  <c r="AA667" i="4"/>
  <c r="AK236" i="4"/>
  <c r="Z197" i="4"/>
  <c r="AI453" i="4"/>
  <c r="V71" i="4"/>
  <c r="AK135" i="4"/>
  <c r="AF202" i="4"/>
  <c r="V167" i="4"/>
  <c r="AA114" i="4"/>
  <c r="AJ554" i="4"/>
  <c r="AK651" i="4"/>
  <c r="Y476" i="4"/>
  <c r="AD245" i="4"/>
  <c r="AK526" i="4"/>
  <c r="U654" i="4"/>
  <c r="Z16" i="4"/>
  <c r="Z17" i="4"/>
  <c r="AJ16" i="4"/>
  <c r="AE20" i="4"/>
  <c r="AK272" i="4"/>
  <c r="Z464" i="4"/>
  <c r="V148" i="4"/>
  <c r="AB390" i="4"/>
  <c r="AD390" i="4"/>
  <c r="AA89" i="4"/>
  <c r="AH89" i="4"/>
  <c r="AE403" i="4"/>
  <c r="AC531" i="4"/>
  <c r="AB36" i="4"/>
  <c r="AD420" i="4"/>
  <c r="Z484" i="4"/>
  <c r="AH317" i="4"/>
  <c r="AA319" i="4"/>
  <c r="Z320" i="4"/>
  <c r="Z336" i="4"/>
  <c r="U749" i="4"/>
  <c r="W703" i="4"/>
  <c r="AB77" i="4"/>
  <c r="AF461" i="4"/>
  <c r="AB461" i="4"/>
  <c r="AA358" i="4"/>
  <c r="Z787" i="4"/>
  <c r="AA748" i="4"/>
  <c r="Y140" i="4"/>
  <c r="AA588" i="4"/>
  <c r="AI39" i="4"/>
  <c r="AA792" i="4"/>
  <c r="AE743" i="4"/>
  <c r="U743" i="4"/>
  <c r="V521" i="4"/>
  <c r="AA303" i="4"/>
  <c r="AK303" i="4"/>
  <c r="AA208" i="4"/>
  <c r="AC208" i="4"/>
  <c r="AJ97" i="4"/>
  <c r="AB225" i="4"/>
  <c r="AD289" i="4"/>
  <c r="AK673" i="4"/>
  <c r="V378" i="4"/>
  <c r="AA411" i="4"/>
  <c r="AI411" i="4"/>
  <c r="Z667" i="4"/>
  <c r="AJ236" i="4"/>
  <c r="AE620" i="4"/>
  <c r="AC581" i="4"/>
  <c r="Z600" i="4"/>
  <c r="AE656" i="4"/>
  <c r="AK577" i="4"/>
  <c r="AA139" i="4"/>
  <c r="AI78" i="4"/>
  <c r="AF311" i="4"/>
  <c r="U16" i="4"/>
  <c r="U17" i="4"/>
  <c r="AC16" i="4"/>
  <c r="AC17" i="4"/>
  <c r="AH16" i="4"/>
  <c r="AE702" i="4"/>
  <c r="AE472" i="4"/>
  <c r="AE608" i="4"/>
  <c r="AF527" i="4"/>
  <c r="AC152" i="4"/>
  <c r="W446" i="4"/>
  <c r="Z290" i="4"/>
  <c r="AD532" i="4"/>
  <c r="AB111" i="4"/>
  <c r="AF531" i="4"/>
  <c r="AB531" i="4"/>
  <c r="Z36" i="4"/>
  <c r="AH36" i="4"/>
  <c r="W548" i="4"/>
  <c r="AB125" i="4"/>
  <c r="Y317" i="4"/>
  <c r="AF662" i="4"/>
  <c r="U63" i="4"/>
  <c r="AH639" i="4"/>
  <c r="AJ184" i="4"/>
  <c r="U705" i="4"/>
  <c r="W336" i="4"/>
  <c r="AI703" i="4"/>
  <c r="AE77" i="4"/>
  <c r="AI77" i="4"/>
  <c r="U589" i="4"/>
  <c r="Z589" i="4"/>
  <c r="AE655" i="4"/>
  <c r="Z318" i="4"/>
  <c r="AA487" i="4"/>
  <c r="Y747" i="4"/>
  <c r="AF303" i="4"/>
  <c r="AI161" i="4"/>
  <c r="AK289" i="4"/>
  <c r="W609" i="4"/>
  <c r="Y673" i="4"/>
  <c r="AJ673" i="4"/>
  <c r="AB314" i="4"/>
  <c r="AJ570" i="4"/>
  <c r="Z155" i="4"/>
  <c r="W475" i="4"/>
  <c r="AD236" i="4"/>
  <c r="AB364" i="4"/>
  <c r="AF197" i="4"/>
  <c r="AA517" i="4"/>
  <c r="AB581" i="4"/>
  <c r="AJ581" i="4"/>
  <c r="AC606" i="4"/>
  <c r="W16" i="4"/>
  <c r="W17" i="4"/>
  <c r="Y347" i="4"/>
  <c r="AI701" i="4"/>
  <c r="AJ656" i="4"/>
  <c r="AA16" i="4"/>
  <c r="AA17" i="4"/>
  <c r="AI75" i="4"/>
  <c r="AB375" i="4"/>
  <c r="AD520" i="4"/>
  <c r="AD794" i="4"/>
  <c r="AI272" i="4"/>
  <c r="W778" i="4"/>
  <c r="AH778" i="4"/>
  <c r="AC456" i="4"/>
  <c r="AD153" i="4"/>
  <c r="AE531" i="4"/>
  <c r="AA531" i="4"/>
  <c r="U36" i="4"/>
  <c r="AA36" i="4"/>
  <c r="AB420" i="4"/>
  <c r="AD548" i="4"/>
  <c r="AF253" i="4"/>
  <c r="W150" i="4"/>
  <c r="AE383" i="4"/>
  <c r="AE639" i="4"/>
  <c r="AB639" i="4"/>
  <c r="AE782" i="4"/>
  <c r="AA336" i="4"/>
  <c r="Y77" i="4"/>
  <c r="AH77" i="4"/>
  <c r="AK399" i="4"/>
  <c r="AA787" i="4"/>
  <c r="AH487" i="4"/>
  <c r="AE109" i="4"/>
  <c r="AC753" i="4"/>
  <c r="AK208" i="4"/>
  <c r="Y161" i="4"/>
  <c r="AJ289" i="4"/>
  <c r="AD417" i="4"/>
  <c r="V609" i="4"/>
  <c r="AF91" i="4"/>
  <c r="Y155" i="4"/>
  <c r="Z411" i="4"/>
  <c r="AI475" i="4"/>
  <c r="V236" i="4"/>
  <c r="AC389" i="4"/>
  <c r="AI581" i="4"/>
  <c r="AF71" i="4"/>
  <c r="AE135" i="4"/>
  <c r="AD199" i="4"/>
  <c r="Z199" i="4"/>
  <c r="AK558" i="4"/>
  <c r="Z576" i="4"/>
  <c r="AJ331" i="4"/>
  <c r="V334" i="4"/>
  <c r="W209" i="4"/>
  <c r="Y273" i="4"/>
  <c r="Z412" i="4"/>
  <c r="AD78" i="4"/>
  <c r="V654" i="4"/>
  <c r="X16" i="4"/>
  <c r="AB16" i="4"/>
  <c r="AB17" i="4"/>
  <c r="AA724" i="4"/>
  <c r="AF721" i="4"/>
  <c r="AJ290" i="4"/>
  <c r="Z531" i="4"/>
  <c r="AI531" i="4"/>
  <c r="AK292" i="4"/>
  <c r="AF420" i="4"/>
  <c r="AA420" i="4"/>
  <c r="W125" i="4"/>
  <c r="AI470" i="4"/>
  <c r="AF639" i="4"/>
  <c r="AA782" i="4"/>
  <c r="AD336" i="4"/>
  <c r="AJ771" i="4"/>
  <c r="Z703" i="4"/>
  <c r="AD77" i="4"/>
  <c r="AK77" i="4"/>
  <c r="AF589" i="4"/>
  <c r="AH589" i="4"/>
  <c r="AJ655" i="4"/>
  <c r="AA318" i="4"/>
  <c r="AJ743" i="4"/>
  <c r="W610" i="4"/>
  <c r="AH643" i="4"/>
  <c r="AJ208" i="4"/>
  <c r="U225" i="4"/>
  <c r="Y289" i="4"/>
  <c r="U673" i="4"/>
  <c r="AF673" i="4"/>
  <c r="AK155" i="4"/>
  <c r="AC411" i="4"/>
  <c r="V475" i="4"/>
  <c r="AF475" i="4"/>
  <c r="AJ667" i="4"/>
  <c r="AF108" i="4"/>
  <c r="U236" i="4"/>
  <c r="AC236" i="4"/>
  <c r="AB69" i="4"/>
  <c r="U581" i="4"/>
  <c r="Z581" i="4"/>
  <c r="Y542" i="4"/>
  <c r="AF455" i="4"/>
  <c r="AJ455" i="4"/>
  <c r="Z519" i="4"/>
  <c r="AK519" i="4"/>
  <c r="AC696" i="4"/>
  <c r="V760" i="4"/>
  <c r="U760" i="4"/>
  <c r="AA777" i="4"/>
  <c r="AJ777" i="4"/>
  <c r="U746" i="4"/>
  <c r="AJ168" i="4"/>
  <c r="U759" i="4"/>
  <c r="AE715" i="4"/>
  <c r="AD510" i="4"/>
  <c r="AJ311" i="4"/>
  <c r="Z209" i="4"/>
  <c r="AK203" i="4"/>
  <c r="V587" i="4"/>
  <c r="V309" i="4"/>
  <c r="AJ437" i="4"/>
  <c r="AE16" i="4"/>
  <c r="AE560" i="4"/>
  <c r="AB126" i="4"/>
  <c r="U403" i="4"/>
  <c r="AH531" i="4"/>
  <c r="AK420" i="4"/>
  <c r="AF63" i="4"/>
  <c r="AJ319" i="4"/>
  <c r="AJ383" i="4"/>
  <c r="AA639" i="4"/>
  <c r="Y752" i="4"/>
  <c r="AD320" i="4"/>
  <c r="Y336" i="4"/>
  <c r="AE749" i="4"/>
  <c r="V77" i="4"/>
  <c r="AF77" i="4"/>
  <c r="AJ77" i="4"/>
  <c r="AH461" i="4"/>
  <c r="AB787" i="4"/>
  <c r="AJ787" i="4"/>
  <c r="AI588" i="4"/>
  <c r="AF487" i="4"/>
  <c r="Z303" i="4"/>
  <c r="U568" i="4"/>
  <c r="AC161" i="4"/>
  <c r="AF161" i="4"/>
  <c r="AA289" i="4"/>
  <c r="AH289" i="4"/>
  <c r="Y442" i="4"/>
  <c r="AF347" i="4"/>
  <c r="AA236" i="4"/>
  <c r="AC197" i="4"/>
  <c r="W30" i="4"/>
  <c r="AK158" i="4"/>
  <c r="AD71" i="4"/>
  <c r="AF496" i="4"/>
  <c r="AD408" i="4"/>
  <c r="AE49" i="4"/>
  <c r="AB177" i="4"/>
  <c r="AH497" i="4"/>
  <c r="AA625" i="4"/>
  <c r="AF689" i="4"/>
  <c r="U138" i="4"/>
  <c r="AA138" i="4"/>
  <c r="AH138" i="4"/>
  <c r="AK202" i="4"/>
  <c r="AF458" i="4"/>
  <c r="U586" i="4"/>
  <c r="AH650" i="4"/>
  <c r="Z299" i="4"/>
  <c r="Y363" i="4"/>
  <c r="AK380" i="4"/>
  <c r="AJ444" i="4"/>
  <c r="U149" i="4"/>
  <c r="Z149" i="4"/>
  <c r="Y341" i="4"/>
  <c r="AH341" i="4"/>
  <c r="Y469" i="4"/>
  <c r="Y533" i="4"/>
  <c r="Z661" i="4"/>
  <c r="AA661" i="4"/>
  <c r="AB110" i="4"/>
  <c r="AJ558" i="4"/>
  <c r="AE87" i="4"/>
  <c r="AJ87" i="4"/>
  <c r="AH471" i="4"/>
  <c r="Z712" i="4"/>
  <c r="AC793" i="4"/>
  <c r="AE793" i="4"/>
  <c r="V528" i="4"/>
  <c r="W795" i="4"/>
  <c r="AH795" i="4"/>
  <c r="AB352" i="4"/>
  <c r="AE449" i="4"/>
  <c r="Z154" i="4"/>
  <c r="AD666" i="4"/>
  <c r="AJ204" i="4"/>
  <c r="AB574" i="4"/>
  <c r="AJ360" i="4"/>
  <c r="AJ144" i="4"/>
  <c r="V418" i="4"/>
  <c r="Z646" i="4"/>
  <c r="W786" i="4"/>
  <c r="AH786" i="4"/>
  <c r="Y544" i="4"/>
  <c r="AK313" i="4"/>
  <c r="AD377" i="4"/>
  <c r="AC402" i="4"/>
  <c r="AE466" i="4"/>
  <c r="U530" i="4"/>
  <c r="AI563" i="4"/>
  <c r="U132" i="4"/>
  <c r="V196" i="4"/>
  <c r="AK260" i="4"/>
  <c r="AC388" i="4"/>
  <c r="AD580" i="4"/>
  <c r="U644" i="4"/>
  <c r="AD644" i="4"/>
  <c r="V541" i="4"/>
  <c r="W455" i="4"/>
  <c r="AB519" i="4"/>
  <c r="U696" i="4"/>
  <c r="AJ760" i="4"/>
  <c r="V777" i="4"/>
  <c r="U777" i="4"/>
  <c r="AI746" i="4"/>
  <c r="AA759" i="4"/>
  <c r="Y779" i="4"/>
  <c r="AK88" i="4"/>
  <c r="AK600" i="4"/>
  <c r="AD25" i="4"/>
  <c r="AC224" i="4"/>
  <c r="AA141" i="4"/>
  <c r="AE525" i="4"/>
  <c r="U38" i="4"/>
  <c r="AE230" i="4"/>
  <c r="Y723" i="4"/>
  <c r="AH701" i="4"/>
  <c r="W190" i="4"/>
  <c r="AC745" i="4"/>
  <c r="W745" i="4"/>
  <c r="AD454" i="4"/>
  <c r="U454" i="4"/>
  <c r="V175" i="4"/>
  <c r="AF175" i="4"/>
  <c r="AD722" i="4"/>
  <c r="AJ722" i="4"/>
  <c r="AA751" i="4"/>
  <c r="AD41" i="4"/>
  <c r="AF169" i="4"/>
  <c r="W233" i="4"/>
  <c r="AC617" i="4"/>
  <c r="U681" i="4"/>
  <c r="AI578" i="4"/>
  <c r="AH419" i="4"/>
  <c r="AH547" i="4"/>
  <c r="AD611" i="4"/>
  <c r="AH180" i="4"/>
  <c r="AA500" i="4"/>
  <c r="V205" i="4"/>
  <c r="AF205" i="4"/>
  <c r="Y486" i="4"/>
  <c r="W718" i="4"/>
  <c r="V76" i="4"/>
  <c r="AJ76" i="4"/>
  <c r="AI229" i="4"/>
  <c r="AE677" i="4"/>
  <c r="AB382" i="4"/>
  <c r="AC392" i="4"/>
  <c r="AH73" i="4"/>
  <c r="Y226" i="4"/>
  <c r="Z226" i="4"/>
  <c r="AF518" i="4"/>
  <c r="AK518" i="4"/>
  <c r="U367" i="4"/>
  <c r="Z408" i="4"/>
  <c r="Z49" i="4"/>
  <c r="AH49" i="4"/>
  <c r="AJ433" i="4"/>
  <c r="U202" i="4"/>
  <c r="AJ202" i="4"/>
  <c r="Y458" i="4"/>
  <c r="AF586" i="4"/>
  <c r="AD586" i="4"/>
  <c r="U650" i="4"/>
  <c r="W363" i="4"/>
  <c r="AF363" i="4"/>
  <c r="AC455" i="4"/>
  <c r="AA455" i="4"/>
  <c r="AA519" i="4"/>
  <c r="AF519" i="4"/>
  <c r="Z760" i="4"/>
  <c r="AD168" i="4"/>
  <c r="AE759" i="4"/>
  <c r="X759" i="4"/>
  <c r="Y600" i="4"/>
  <c r="AJ600" i="4"/>
  <c r="AJ740" i="4"/>
  <c r="Z25" i="4"/>
  <c r="Y224" i="4"/>
  <c r="Z224" i="4"/>
  <c r="AH141" i="4"/>
  <c r="AH614" i="4"/>
  <c r="AH335" i="4"/>
  <c r="W723" i="4"/>
  <c r="U723" i="4"/>
  <c r="AE396" i="4"/>
  <c r="AA485" i="4"/>
  <c r="AA190" i="4"/>
  <c r="AC638" i="4"/>
  <c r="AD745" i="4"/>
  <c r="AI276" i="4"/>
  <c r="AE365" i="4"/>
  <c r="AB454" i="4"/>
  <c r="Z175" i="4"/>
  <c r="AB559" i="4"/>
  <c r="AC722" i="4"/>
  <c r="Z751" i="4"/>
  <c r="V233" i="4"/>
  <c r="AH233" i="4"/>
  <c r="AI297" i="4"/>
  <c r="AB361" i="4"/>
  <c r="AJ361" i="4"/>
  <c r="AF617" i="4"/>
  <c r="Y681" i="4"/>
  <c r="AK258" i="4"/>
  <c r="W578" i="4"/>
  <c r="AH578" i="4"/>
  <c r="AK642" i="4"/>
  <c r="Z35" i="4"/>
  <c r="AD483" i="4"/>
  <c r="AH483" i="4"/>
  <c r="W547" i="4"/>
  <c r="AF611" i="4"/>
  <c r="AK611" i="4"/>
  <c r="AB308" i="4"/>
  <c r="AJ308" i="4"/>
  <c r="W397" i="4"/>
  <c r="AJ653" i="4"/>
  <c r="AH229" i="4"/>
  <c r="AA103" i="4"/>
  <c r="V656" i="4"/>
  <c r="AE518" i="4"/>
  <c r="AJ518" i="4"/>
  <c r="AF177" i="4"/>
  <c r="AI433" i="4"/>
  <c r="AC74" i="4"/>
  <c r="Y74" i="4"/>
  <c r="V202" i="4"/>
  <c r="W458" i="4"/>
  <c r="AI458" i="4"/>
  <c r="AC650" i="4"/>
  <c r="AA650" i="4"/>
  <c r="AK299" i="4"/>
  <c r="AA363" i="4"/>
  <c r="U455" i="4"/>
  <c r="AD455" i="4"/>
  <c r="W519" i="4"/>
  <c r="AK248" i="4"/>
  <c r="W777" i="4"/>
  <c r="AB176" i="4"/>
  <c r="Y746" i="4"/>
  <c r="AH759" i="4"/>
  <c r="AF600" i="4"/>
  <c r="AC25" i="4"/>
  <c r="AB224" i="4"/>
  <c r="Z757" i="4"/>
  <c r="Z141" i="4"/>
  <c r="AK141" i="4"/>
  <c r="AA614" i="4"/>
  <c r="AF768" i="4"/>
  <c r="AD723" i="4"/>
  <c r="AC664" i="4"/>
  <c r="AK701" i="4"/>
  <c r="AH396" i="4"/>
  <c r="U190" i="4"/>
  <c r="AD190" i="4"/>
  <c r="AA638" i="4"/>
  <c r="AJ745" i="4"/>
  <c r="U745" i="4"/>
  <c r="Y393" i="4"/>
  <c r="AD70" i="4"/>
  <c r="Y454" i="4"/>
  <c r="AA454" i="4"/>
  <c r="W175" i="4"/>
  <c r="AE175" i="4"/>
  <c r="U751" i="4"/>
  <c r="AK751" i="4"/>
  <c r="V297" i="4"/>
  <c r="Z297" i="4"/>
  <c r="AH297" i="4"/>
  <c r="AB617" i="4"/>
  <c r="AF681" i="4"/>
  <c r="V578" i="4"/>
  <c r="Z578" i="4"/>
  <c r="AE642" i="4"/>
  <c r="AB291" i="4"/>
  <c r="W355" i="4"/>
  <c r="AE419" i="4"/>
  <c r="AD547" i="4"/>
  <c r="AK547" i="4"/>
  <c r="V308" i="4"/>
  <c r="Y308" i="4"/>
  <c r="AF500" i="4"/>
  <c r="AB628" i="4"/>
  <c r="AK628" i="4"/>
  <c r="AA205" i="4"/>
  <c r="U397" i="4"/>
  <c r="V653" i="4"/>
  <c r="AC79" i="4"/>
  <c r="V710" i="4"/>
  <c r="V229" i="4"/>
  <c r="AA229" i="4"/>
  <c r="AK229" i="4"/>
  <c r="AD677" i="4"/>
  <c r="AJ677" i="4"/>
  <c r="AE382" i="4"/>
  <c r="AK103" i="4"/>
  <c r="AE392" i="4"/>
  <c r="AA177" i="4"/>
  <c r="AK177" i="4"/>
  <c r="V369" i="4"/>
  <c r="U433" i="4"/>
  <c r="AE202" i="4"/>
  <c r="AB586" i="4"/>
  <c r="AJ235" i="4"/>
  <c r="AK363" i="4"/>
  <c r="AE427" i="4"/>
  <c r="AK455" i="4"/>
  <c r="AD519" i="4"/>
  <c r="AE519" i="4"/>
  <c r="V696" i="4"/>
  <c r="Z777" i="4"/>
  <c r="AD400" i="4"/>
  <c r="AE88" i="4"/>
  <c r="U88" i="4"/>
  <c r="AH600" i="4"/>
  <c r="AF25" i="4"/>
  <c r="AH25" i="4"/>
  <c r="AK224" i="4"/>
  <c r="AA735" i="4"/>
  <c r="AJ141" i="4"/>
  <c r="AH525" i="4"/>
  <c r="AC230" i="4"/>
  <c r="U614" i="4"/>
  <c r="AD614" i="4"/>
  <c r="W335" i="4"/>
  <c r="AB335" i="4"/>
  <c r="AC723" i="4"/>
  <c r="AE701" i="4"/>
  <c r="U701" i="4"/>
  <c r="AE48" i="4"/>
  <c r="Z365" i="4"/>
  <c r="Y70" i="4"/>
  <c r="W454" i="4"/>
  <c r="Z454" i="4"/>
  <c r="U175" i="4"/>
  <c r="AD175" i="4"/>
  <c r="V722" i="4"/>
  <c r="AB722" i="4"/>
  <c r="Z722" i="4"/>
  <c r="AA361" i="4"/>
  <c r="AH361" i="4"/>
  <c r="Y617" i="4"/>
  <c r="AF578" i="4"/>
  <c r="W642" i="4"/>
  <c r="AH35" i="4"/>
  <c r="AC419" i="4"/>
  <c r="W419" i="4"/>
  <c r="U483" i="4"/>
  <c r="AB483" i="4"/>
  <c r="V547" i="4"/>
  <c r="AC547" i="4"/>
  <c r="AJ547" i="4"/>
  <c r="AB52" i="4"/>
  <c r="AK52" i="4"/>
  <c r="AE116" i="4"/>
  <c r="AJ628" i="4"/>
  <c r="Y397" i="4"/>
  <c r="AJ486" i="4"/>
  <c r="AD76" i="4"/>
  <c r="AE76" i="4"/>
  <c r="U229" i="4"/>
  <c r="AC229" i="4"/>
  <c r="AJ382" i="4"/>
  <c r="Y392" i="4"/>
  <c r="AA656" i="4"/>
  <c r="AF656" i="4"/>
  <c r="AB49" i="4"/>
  <c r="AD177" i="4"/>
  <c r="AJ177" i="4"/>
  <c r="AF369" i="4"/>
  <c r="AC433" i="4"/>
  <c r="V561" i="4"/>
  <c r="Y561" i="4"/>
  <c r="AC202" i="4"/>
  <c r="AJ394" i="4"/>
  <c r="AD458" i="4"/>
  <c r="AK586" i="4"/>
  <c r="V235" i="4"/>
  <c r="Z363" i="4"/>
  <c r="V600" i="4"/>
  <c r="AD600" i="4"/>
  <c r="AK25" i="4"/>
  <c r="AE224" i="4"/>
  <c r="AJ224" i="4"/>
  <c r="AK525" i="4"/>
  <c r="AE335" i="4"/>
  <c r="AA723" i="4"/>
  <c r="AK723" i="4"/>
  <c r="AA664" i="4"/>
  <c r="W701" i="4"/>
  <c r="AC276" i="4"/>
  <c r="AF70" i="4"/>
  <c r="AJ70" i="4"/>
  <c r="AF454" i="4"/>
  <c r="AC559" i="4"/>
  <c r="AA722" i="4"/>
  <c r="Y722" i="4"/>
  <c r="Y751" i="4"/>
  <c r="AA169" i="4"/>
  <c r="Y233" i="4"/>
  <c r="AA233" i="4"/>
  <c r="AF361" i="4"/>
  <c r="AE386" i="4"/>
  <c r="Z450" i="4"/>
  <c r="AD642" i="4"/>
  <c r="V99" i="4"/>
  <c r="AH99" i="4"/>
  <c r="U547" i="4"/>
  <c r="AB547" i="4"/>
  <c r="V611" i="4"/>
  <c r="AE611" i="4"/>
  <c r="AH611" i="4"/>
  <c r="AJ52" i="4"/>
  <c r="AA308" i="4"/>
  <c r="AK500" i="4"/>
  <c r="AA628" i="4"/>
  <c r="Z628" i="4"/>
  <c r="AA653" i="4"/>
  <c r="AC486" i="4"/>
  <c r="AE718" i="4"/>
  <c r="AE678" i="4"/>
  <c r="AC76" i="4"/>
  <c r="W76" i="4"/>
  <c r="AF229" i="4"/>
  <c r="V382" i="4"/>
  <c r="AD382" i="4"/>
  <c r="AI226" i="4"/>
  <c r="U134" i="4"/>
  <c r="U518" i="4"/>
  <c r="AD518" i="4"/>
  <c r="Y49" i="4"/>
  <c r="AD497" i="4"/>
  <c r="U561" i="4"/>
  <c r="AF561" i="4"/>
  <c r="AC625" i="4"/>
  <c r="AH625" i="4"/>
  <c r="W74" i="4"/>
  <c r="AJ74" i="4"/>
  <c r="AB202" i="4"/>
  <c r="W202" i="4"/>
  <c r="AK522" i="4"/>
  <c r="U235" i="4"/>
  <c r="V299" i="4"/>
  <c r="AH299" i="4"/>
  <c r="Z327" i="4"/>
  <c r="AC519" i="4"/>
  <c r="AJ519" i="4"/>
  <c r="AB777" i="4"/>
  <c r="U176" i="4"/>
  <c r="AA746" i="4"/>
  <c r="AC759" i="4"/>
  <c r="AK759" i="4"/>
  <c r="AF27" i="4"/>
  <c r="AA88" i="4"/>
  <c r="AE600" i="4"/>
  <c r="AI224" i="4"/>
  <c r="AB141" i="4"/>
  <c r="Z525" i="4"/>
  <c r="AJ525" i="4"/>
  <c r="AA230" i="4"/>
  <c r="AJ230" i="4"/>
  <c r="V768" i="4"/>
  <c r="Y768" i="4"/>
  <c r="AE723" i="4"/>
  <c r="AJ723" i="4"/>
  <c r="Y701" i="4"/>
  <c r="AJ701" i="4"/>
  <c r="AK359" i="4"/>
  <c r="Z745" i="4"/>
  <c r="AH745" i="4"/>
  <c r="AE454" i="4"/>
  <c r="AJ454" i="4"/>
  <c r="AB175" i="4"/>
  <c r="AJ175" i="4"/>
  <c r="U722" i="4"/>
  <c r="W361" i="4"/>
  <c r="AJ553" i="4"/>
  <c r="AK617" i="4"/>
  <c r="AB681" i="4"/>
  <c r="AC642" i="4"/>
  <c r="AB35" i="4"/>
  <c r="U99" i="4"/>
  <c r="Y99" i="4"/>
  <c r="AB419" i="4"/>
  <c r="AD419" i="4"/>
  <c r="AE483" i="4"/>
  <c r="AA547" i="4"/>
  <c r="AF547" i="4"/>
  <c r="AA52" i="4"/>
  <c r="AK180" i="4"/>
  <c r="V500" i="4"/>
  <c r="Z653" i="4"/>
  <c r="V486" i="4"/>
  <c r="U678" i="4"/>
  <c r="AH710" i="4"/>
  <c r="Z76" i="4"/>
  <c r="AH76" i="4"/>
  <c r="AA677" i="4"/>
  <c r="U382" i="4"/>
  <c r="V103" i="4"/>
  <c r="AD103" i="4"/>
  <c r="U656" i="4"/>
  <c r="AK656" i="4"/>
  <c r="V226" i="4"/>
  <c r="AH226" i="4"/>
  <c r="AH259" i="4"/>
  <c r="AH340" i="4"/>
  <c r="AF134" i="4"/>
  <c r="AD367" i="4"/>
  <c r="W408" i="4"/>
  <c r="U113" i="4"/>
  <c r="AC113" i="4"/>
  <c r="V177" i="4"/>
  <c r="AE433" i="4"/>
  <c r="AC497" i="4"/>
  <c r="AI74" i="4"/>
  <c r="AA202" i="4"/>
  <c r="AB650" i="4"/>
  <c r="AJ650" i="4"/>
  <c r="AD235" i="4"/>
  <c r="W299" i="4"/>
  <c r="V363" i="4"/>
  <c r="AH605" i="4"/>
  <c r="AB54" i="4"/>
  <c r="W118" i="4"/>
  <c r="AC246" i="4"/>
  <c r="Y246" i="4"/>
  <c r="Z310" i="4"/>
  <c r="Y374" i="4"/>
  <c r="Z159" i="4"/>
  <c r="AB159" i="4"/>
  <c r="AE607" i="4"/>
  <c r="Z671" i="4"/>
  <c r="AH720" i="4"/>
  <c r="AK64" i="4"/>
  <c r="Z737" i="4"/>
  <c r="AJ737" i="4"/>
  <c r="V22" i="4"/>
  <c r="AD22" i="4"/>
  <c r="Z711" i="4"/>
  <c r="AI739" i="4"/>
  <c r="AC24" i="4"/>
  <c r="AB680" i="4"/>
  <c r="AA764" i="4"/>
  <c r="AA416" i="4"/>
  <c r="AC717" i="4"/>
  <c r="V781" i="4"/>
  <c r="AK19" i="4"/>
  <c r="AA257" i="4"/>
  <c r="AD218" i="4"/>
  <c r="AD474" i="4"/>
  <c r="V443" i="4"/>
  <c r="AJ443" i="4"/>
  <c r="AJ652" i="4"/>
  <c r="AF510" i="4"/>
  <c r="AB551" i="4"/>
  <c r="AJ232" i="4"/>
  <c r="AB173" i="4"/>
  <c r="Z767" i="4"/>
  <c r="U316" i="4"/>
  <c r="V380" i="4"/>
  <c r="AJ380" i="4"/>
  <c r="V277" i="4"/>
  <c r="AK341" i="4"/>
  <c r="AA469" i="4"/>
  <c r="AK469" i="4"/>
  <c r="AB533" i="4"/>
  <c r="Z597" i="4"/>
  <c r="AC597" i="4"/>
  <c r="AF661" i="4"/>
  <c r="AE174" i="4"/>
  <c r="AJ174" i="4"/>
  <c r="AH302" i="4"/>
  <c r="AI87" i="4"/>
  <c r="Y343" i="4"/>
  <c r="Y599" i="4"/>
  <c r="AH599" i="4"/>
  <c r="AI663" i="4"/>
  <c r="AI712" i="4"/>
  <c r="Z729" i="4"/>
  <c r="AE528" i="4"/>
  <c r="AH368" i="4"/>
  <c r="AJ216" i="4"/>
  <c r="AF758" i="4"/>
  <c r="AI758" i="4"/>
  <c r="AB449" i="4"/>
  <c r="U154" i="4"/>
  <c r="AC282" i="4"/>
  <c r="Y282" i="4"/>
  <c r="V571" i="4"/>
  <c r="Y316" i="4"/>
  <c r="U380" i="4"/>
  <c r="AH444" i="4"/>
  <c r="AE636" i="4"/>
  <c r="AK636" i="4"/>
  <c r="V341" i="4"/>
  <c r="AJ341" i="4"/>
  <c r="AK533" i="4"/>
  <c r="AB597" i="4"/>
  <c r="U46" i="4"/>
  <c r="AA110" i="4"/>
  <c r="AI174" i="4"/>
  <c r="AK238" i="4"/>
  <c r="AE302" i="4"/>
  <c r="AK366" i="4"/>
  <c r="AA430" i="4"/>
  <c r="AB558" i="4"/>
  <c r="AA599" i="4"/>
  <c r="AK599" i="4"/>
  <c r="AD376" i="4"/>
  <c r="AH712" i="4"/>
  <c r="W776" i="4"/>
  <c r="AJ776" i="4"/>
  <c r="AJ793" i="4"/>
  <c r="U793" i="4"/>
  <c r="U731" i="4"/>
  <c r="U795" i="4"/>
  <c r="V795" i="4"/>
  <c r="AJ758" i="4"/>
  <c r="AK321" i="4"/>
  <c r="W449" i="4"/>
  <c r="V282" i="4"/>
  <c r="Z282" i="4"/>
  <c r="Y571" i="4"/>
  <c r="AK549" i="4"/>
  <c r="AA574" i="4"/>
  <c r="AC360" i="4"/>
  <c r="W144" i="4"/>
  <c r="Z188" i="4"/>
  <c r="AI188" i="4"/>
  <c r="Z316" i="4"/>
  <c r="U444" i="4"/>
  <c r="Y149" i="4"/>
  <c r="U341" i="4"/>
  <c r="AF533" i="4"/>
  <c r="AJ533" i="4"/>
  <c r="AE661" i="4"/>
  <c r="AB174" i="4"/>
  <c r="Z87" i="4"/>
  <c r="V151" i="4"/>
  <c r="Z215" i="4"/>
  <c r="AF471" i="4"/>
  <c r="AF599" i="4"/>
  <c r="W712" i="4"/>
  <c r="Y729" i="4"/>
  <c r="Y793" i="4"/>
  <c r="Z624" i="4"/>
  <c r="AA795" i="4"/>
  <c r="AI795" i="4"/>
  <c r="AH216" i="4"/>
  <c r="AE756" i="4"/>
  <c r="Z709" i="4"/>
  <c r="V758" i="4"/>
  <c r="AB758" i="4"/>
  <c r="Y449" i="4"/>
  <c r="AH449" i="4"/>
  <c r="AJ577" i="4"/>
  <c r="AF204" i="4"/>
  <c r="AC188" i="4"/>
  <c r="AK252" i="4"/>
  <c r="W380" i="4"/>
  <c r="Y277" i="4"/>
  <c r="AE341" i="4"/>
  <c r="V469" i="4"/>
  <c r="AE469" i="4"/>
  <c r="AK661" i="4"/>
  <c r="V174" i="4"/>
  <c r="V302" i="4"/>
  <c r="AC87" i="4"/>
  <c r="AE471" i="4"/>
  <c r="Z599" i="4"/>
  <c r="AE729" i="4"/>
  <c r="AD729" i="4"/>
  <c r="W793" i="4"/>
  <c r="U528" i="4"/>
  <c r="AC731" i="4"/>
  <c r="AC795" i="4"/>
  <c r="AK216" i="4"/>
  <c r="AB692" i="4"/>
  <c r="AA756" i="4"/>
  <c r="Y352" i="4"/>
  <c r="W758" i="4"/>
  <c r="V28" i="4"/>
  <c r="AF449" i="4"/>
  <c r="AI577" i="4"/>
  <c r="Y666" i="4"/>
  <c r="AA666" i="4"/>
  <c r="AC379" i="4"/>
  <c r="AI379" i="4"/>
  <c r="Z204" i="4"/>
  <c r="AF460" i="4"/>
  <c r="V124" i="4"/>
  <c r="AD124" i="4"/>
  <c r="AK188" i="4"/>
  <c r="AJ316" i="4"/>
  <c r="AA380" i="4"/>
  <c r="U572" i="4"/>
  <c r="AA341" i="4"/>
  <c r="U469" i="4"/>
  <c r="V533" i="4"/>
  <c r="AE533" i="4"/>
  <c r="AH533" i="4"/>
  <c r="AD661" i="4"/>
  <c r="Y174" i="4"/>
  <c r="AF366" i="4"/>
  <c r="AJ430" i="4"/>
  <c r="AK471" i="4"/>
  <c r="AD599" i="4"/>
  <c r="Y663" i="4"/>
  <c r="AB712" i="4"/>
  <c r="AC712" i="4"/>
  <c r="Z776" i="4"/>
  <c r="Z793" i="4"/>
  <c r="AH793" i="4"/>
  <c r="AB731" i="4"/>
  <c r="AJ731" i="4"/>
  <c r="AB795" i="4"/>
  <c r="W368" i="4"/>
  <c r="AB756" i="4"/>
  <c r="U709" i="4"/>
  <c r="Y758" i="4"/>
  <c r="AD449" i="4"/>
  <c r="AJ449" i="4"/>
  <c r="AH577" i="4"/>
  <c r="AK154" i="4"/>
  <c r="AF666" i="4"/>
  <c r="AA571" i="4"/>
  <c r="AE571" i="4"/>
  <c r="W124" i="4"/>
  <c r="V188" i="4"/>
  <c r="AB188" i="4"/>
  <c r="W316" i="4"/>
  <c r="AC444" i="4"/>
  <c r="AD277" i="4"/>
  <c r="AK277" i="4"/>
  <c r="U533" i="4"/>
  <c r="AF597" i="4"/>
  <c r="AJ597" i="4"/>
  <c r="U174" i="4"/>
  <c r="AA174" i="4"/>
  <c r="U366" i="4"/>
  <c r="AC151" i="4"/>
  <c r="W471" i="4"/>
  <c r="AJ471" i="4"/>
  <c r="U599" i="4"/>
  <c r="U663" i="4"/>
  <c r="Y712" i="4"/>
  <c r="V776" i="4"/>
  <c r="AB793" i="4"/>
  <c r="AF793" i="4"/>
  <c r="Z762" i="4"/>
  <c r="AB528" i="4"/>
  <c r="AJ528" i="4"/>
  <c r="AK795" i="4"/>
  <c r="U216" i="4"/>
  <c r="U692" i="4"/>
  <c r="AC756" i="4"/>
  <c r="AH709" i="4"/>
  <c r="AD758" i="4"/>
  <c r="V449" i="4"/>
  <c r="AI449" i="4"/>
  <c r="U123" i="4"/>
  <c r="W123" i="4"/>
  <c r="AI360" i="4"/>
  <c r="AE144" i="4"/>
  <c r="AA344" i="4"/>
  <c r="U418" i="4"/>
  <c r="AC418" i="4"/>
  <c r="V131" i="4"/>
  <c r="AE646" i="4"/>
  <c r="AB687" i="4"/>
  <c r="AA687" i="4"/>
  <c r="Y786" i="4"/>
  <c r="AK786" i="4"/>
  <c r="AF544" i="4"/>
  <c r="U544" i="4"/>
  <c r="Y377" i="4"/>
  <c r="AH377" i="4"/>
  <c r="AA274" i="4"/>
  <c r="Y115" i="4"/>
  <c r="AD179" i="4"/>
  <c r="AI627" i="4"/>
  <c r="AK691" i="4"/>
  <c r="Z68" i="4"/>
  <c r="AB644" i="4"/>
  <c r="U29" i="4"/>
  <c r="Y93" i="4"/>
  <c r="AJ93" i="4"/>
  <c r="AC413" i="4"/>
  <c r="W477" i="4"/>
  <c r="AK669" i="4"/>
  <c r="AA182" i="4"/>
  <c r="AF246" i="4"/>
  <c r="V374" i="4"/>
  <c r="Z374" i="4"/>
  <c r="AF31" i="4"/>
  <c r="AC31" i="4"/>
  <c r="Z95" i="4"/>
  <c r="W159" i="4"/>
  <c r="AF223" i="4"/>
  <c r="U415" i="4"/>
  <c r="AB543" i="4"/>
  <c r="AA737" i="4"/>
  <c r="Z22" i="4"/>
  <c r="AC711" i="4"/>
  <c r="Z706" i="4"/>
  <c r="AF24" i="4"/>
  <c r="Z24" i="4"/>
  <c r="Z764" i="4"/>
  <c r="AH726" i="4"/>
  <c r="AC513" i="4"/>
  <c r="Z315" i="4"/>
  <c r="V635" i="4"/>
  <c r="AC268" i="4"/>
  <c r="AD62" i="4"/>
  <c r="AA167" i="4"/>
  <c r="AE167" i="4"/>
  <c r="AF480" i="4"/>
  <c r="AJ480" i="4"/>
  <c r="AD585" i="4"/>
  <c r="U67" i="4"/>
  <c r="AC173" i="4"/>
  <c r="AI173" i="4"/>
  <c r="Z326" i="4"/>
  <c r="AF47" i="4"/>
  <c r="U131" i="4"/>
  <c r="AE786" i="4"/>
  <c r="AB786" i="4"/>
  <c r="AB57" i="4"/>
  <c r="AA377" i="4"/>
  <c r="AK377" i="4"/>
  <c r="Y569" i="4"/>
  <c r="Z466" i="4"/>
  <c r="AH179" i="4"/>
  <c r="AC563" i="4"/>
  <c r="AJ627" i="4"/>
  <c r="AB691" i="4"/>
  <c r="AB68" i="4"/>
  <c r="AA132" i="4"/>
  <c r="AC580" i="4"/>
  <c r="W580" i="4"/>
  <c r="AC644" i="4"/>
  <c r="AB157" i="4"/>
  <c r="AF413" i="4"/>
  <c r="AE605" i="4"/>
  <c r="AA669" i="4"/>
  <c r="AH182" i="4"/>
  <c r="AA246" i="4"/>
  <c r="U246" i="4"/>
  <c r="U310" i="4"/>
  <c r="AA310" i="4"/>
  <c r="AH31" i="4"/>
  <c r="U159" i="4"/>
  <c r="W287" i="4"/>
  <c r="AC720" i="4"/>
  <c r="AB737" i="4"/>
  <c r="AK737" i="4"/>
  <c r="AF22" i="4"/>
  <c r="AC22" i="4"/>
  <c r="AC592" i="4"/>
  <c r="AB764" i="4"/>
  <c r="AH764" i="4"/>
  <c r="AI416" i="4"/>
  <c r="AA19" i="4"/>
  <c r="AE65" i="4"/>
  <c r="AD257" i="4"/>
  <c r="AH385" i="4"/>
  <c r="AA513" i="4"/>
  <c r="AC218" i="4"/>
  <c r="AC443" i="4"/>
  <c r="Y635" i="4"/>
  <c r="AH357" i="4"/>
  <c r="AC167" i="4"/>
  <c r="W585" i="4"/>
  <c r="AF67" i="4"/>
  <c r="AA173" i="4"/>
  <c r="AH557" i="4"/>
  <c r="AB47" i="4"/>
  <c r="AE495" i="4"/>
  <c r="Y767" i="4"/>
  <c r="AI780" i="4"/>
  <c r="AD144" i="4"/>
  <c r="AK144" i="4"/>
  <c r="AF646" i="4"/>
  <c r="U249" i="4"/>
  <c r="Z249" i="4"/>
  <c r="AE274" i="4"/>
  <c r="AC466" i="4"/>
  <c r="AC530" i="4"/>
  <c r="Z530" i="4"/>
  <c r="AE51" i="4"/>
  <c r="AE563" i="4"/>
  <c r="AE691" i="4"/>
  <c r="AK68" i="4"/>
  <c r="AD260" i="4"/>
  <c r="AE29" i="4"/>
  <c r="AA29" i="4"/>
  <c r="AB221" i="4"/>
  <c r="AB541" i="4"/>
  <c r="AD605" i="4"/>
  <c r="Y605" i="4"/>
  <c r="V54" i="4"/>
  <c r="AD54" i="4"/>
  <c r="Z182" i="4"/>
  <c r="AK182" i="4"/>
  <c r="AE246" i="4"/>
  <c r="Y310" i="4"/>
  <c r="AA374" i="4"/>
  <c r="Y566" i="4"/>
  <c r="AJ566" i="4"/>
  <c r="Z31" i="4"/>
  <c r="W223" i="4"/>
  <c r="AB223" i="4"/>
  <c r="AA415" i="4"/>
  <c r="U671" i="4"/>
  <c r="AB576" i="4"/>
  <c r="AB711" i="4"/>
  <c r="W706" i="4"/>
  <c r="AH592" i="4"/>
  <c r="AE739" i="4"/>
  <c r="AD24" i="4"/>
  <c r="Z680" i="4"/>
  <c r="AC764" i="4"/>
  <c r="AH717" i="4"/>
  <c r="AA781" i="4"/>
  <c r="AF257" i="4"/>
  <c r="AK385" i="4"/>
  <c r="Z513" i="4"/>
  <c r="W218" i="4"/>
  <c r="V474" i="4"/>
  <c r="AJ474" i="4"/>
  <c r="AB443" i="4"/>
  <c r="AD635" i="4"/>
  <c r="AJ62" i="4"/>
  <c r="AF551" i="4"/>
  <c r="W232" i="4"/>
  <c r="AK232" i="4"/>
  <c r="AH480" i="4"/>
  <c r="AC585" i="4"/>
  <c r="W354" i="4"/>
  <c r="Z173" i="4"/>
  <c r="AK173" i="4"/>
  <c r="AJ326" i="4"/>
  <c r="V690" i="4"/>
  <c r="Y144" i="4"/>
  <c r="Z687" i="4"/>
  <c r="V786" i="4"/>
  <c r="Z786" i="4"/>
  <c r="AH57" i="4"/>
  <c r="W249" i="4"/>
  <c r="V313" i="4"/>
  <c r="V377" i="4"/>
  <c r="AI377" i="4"/>
  <c r="AK569" i="4"/>
  <c r="W274" i="4"/>
  <c r="Z338" i="4"/>
  <c r="W402" i="4"/>
  <c r="AI402" i="4"/>
  <c r="AI466" i="4"/>
  <c r="AC179" i="4"/>
  <c r="AJ179" i="4"/>
  <c r="W627" i="4"/>
  <c r="AE68" i="4"/>
  <c r="AJ644" i="4"/>
  <c r="Y221" i="4"/>
  <c r="W413" i="4"/>
  <c r="AH413" i="4"/>
  <c r="AC477" i="4"/>
  <c r="AE541" i="4"/>
  <c r="AC605" i="4"/>
  <c r="W605" i="4"/>
  <c r="Z54" i="4"/>
  <c r="AJ310" i="4"/>
  <c r="AB374" i="4"/>
  <c r="AC438" i="4"/>
  <c r="AK95" i="4"/>
  <c r="AF159" i="4"/>
  <c r="AJ543" i="4"/>
  <c r="AF607" i="4"/>
  <c r="AF671" i="4"/>
  <c r="Y64" i="4"/>
  <c r="AD737" i="4"/>
  <c r="AJ22" i="4"/>
  <c r="W711" i="4"/>
  <c r="AH80" i="4"/>
  <c r="AH739" i="4"/>
  <c r="AJ680" i="4"/>
  <c r="W19" i="4"/>
  <c r="AH257" i="4"/>
  <c r="AB218" i="4"/>
  <c r="V652" i="4"/>
  <c r="AJ357" i="4"/>
  <c r="Y167" i="4"/>
  <c r="Z551" i="4"/>
  <c r="AA480" i="4"/>
  <c r="AK480" i="4"/>
  <c r="AJ173" i="4"/>
  <c r="AJ557" i="4"/>
  <c r="AH47" i="4"/>
  <c r="AB495" i="4"/>
  <c r="W736" i="4"/>
  <c r="Y360" i="4"/>
  <c r="V144" i="4"/>
  <c r="AC144" i="4"/>
  <c r="Y418" i="4"/>
  <c r="V301" i="4"/>
  <c r="AC646" i="4"/>
  <c r="AK646" i="4"/>
  <c r="AD786" i="4"/>
  <c r="AA786" i="4"/>
  <c r="AE544" i="4"/>
  <c r="AD569" i="4"/>
  <c r="AJ569" i="4"/>
  <c r="AA530" i="4"/>
  <c r="AK530" i="4"/>
  <c r="V51" i="4"/>
  <c r="W51" i="4"/>
  <c r="U115" i="4"/>
  <c r="AK243" i="4"/>
  <c r="W68" i="4"/>
  <c r="AK196" i="4"/>
  <c r="AI580" i="4"/>
  <c r="AA413" i="4"/>
  <c r="Y541" i="4"/>
  <c r="V182" i="4"/>
  <c r="AC566" i="4"/>
  <c r="AI31" i="4"/>
  <c r="Y95" i="4"/>
  <c r="AH223" i="4"/>
  <c r="Y287" i="4"/>
  <c r="U543" i="4"/>
  <c r="AI543" i="4"/>
  <c r="U720" i="4"/>
  <c r="AA576" i="4"/>
  <c r="AK328" i="4"/>
  <c r="AK706" i="4"/>
  <c r="AE680" i="4"/>
  <c r="V764" i="4"/>
  <c r="AD764" i="4"/>
  <c r="AE416" i="4"/>
  <c r="AJ717" i="4"/>
  <c r="AJ19" i="4"/>
  <c r="U385" i="4"/>
  <c r="Y385" i="4"/>
  <c r="AC315" i="4"/>
  <c r="AE510" i="4"/>
  <c r="AB585" i="4"/>
  <c r="AI585" i="4"/>
  <c r="AJ354" i="4"/>
  <c r="AC67" i="4"/>
  <c r="U173" i="4"/>
  <c r="Y326" i="4"/>
  <c r="AK47" i="4"/>
  <c r="AD495" i="4"/>
  <c r="AD767" i="4"/>
  <c r="AD780" i="4"/>
  <c r="AF360" i="4"/>
  <c r="Z144" i="4"/>
  <c r="AH418" i="4"/>
  <c r="AH131" i="4"/>
  <c r="AD57" i="4"/>
  <c r="AJ57" i="4"/>
  <c r="AE377" i="4"/>
  <c r="AE115" i="4"/>
  <c r="AJ307" i="4"/>
  <c r="AE196" i="4"/>
  <c r="AA580" i="4"/>
  <c r="AF29" i="4"/>
  <c r="AH29" i="4"/>
  <c r="AD413" i="4"/>
  <c r="W541" i="4"/>
  <c r="AH246" i="4"/>
  <c r="AB310" i="4"/>
  <c r="AB31" i="4"/>
  <c r="V95" i="4"/>
  <c r="AA95" i="4"/>
  <c r="AC159" i="4"/>
  <c r="AC287" i="4"/>
  <c r="AE543" i="4"/>
  <c r="V607" i="4"/>
  <c r="AH607" i="4"/>
  <c r="AB671" i="4"/>
  <c r="AE720" i="4"/>
  <c r="AJ720" i="4"/>
  <c r="U576" i="4"/>
  <c r="AF737" i="4"/>
  <c r="AA711" i="4"/>
  <c r="AI711" i="4"/>
  <c r="AJ328" i="4"/>
  <c r="AJ706" i="4"/>
  <c r="AA592" i="4"/>
  <c r="U739" i="4"/>
  <c r="V739" i="4"/>
  <c r="AH24" i="4"/>
  <c r="V416" i="4"/>
  <c r="AB416" i="4"/>
  <c r="AI717" i="4"/>
  <c r="AJ781" i="4"/>
  <c r="V385" i="4"/>
  <c r="AA385" i="4"/>
  <c r="AF474" i="4"/>
  <c r="AK443" i="4"/>
  <c r="AF635" i="4"/>
  <c r="AJ635" i="4"/>
  <c r="Y62" i="4"/>
  <c r="V510" i="4"/>
  <c r="AI510" i="4"/>
  <c r="U585" i="4"/>
  <c r="AF173" i="4"/>
  <c r="AE173" i="4"/>
  <c r="U557" i="4"/>
  <c r="Z495" i="4"/>
  <c r="AK495" i="4"/>
  <c r="AJ736" i="4"/>
  <c r="AB690" i="4"/>
  <c r="V16" i="4"/>
  <c r="E7" i="4"/>
  <c r="F8" i="4"/>
  <c r="AF608" i="4"/>
  <c r="AF486" i="4"/>
  <c r="AK1471" i="4"/>
  <c r="AJ718" i="4"/>
  <c r="AB40" i="4"/>
  <c r="AA495" i="4"/>
  <c r="AA223" i="4"/>
  <c r="AD366" i="4"/>
  <c r="Z335" i="4"/>
  <c r="AK335" i="4"/>
  <c r="AD421" i="4"/>
  <c r="AD879" i="4"/>
  <c r="AI474" i="4"/>
  <c r="AA1008" i="4"/>
  <c r="AF930" i="4"/>
  <c r="Z856" i="4"/>
  <c r="AI370" i="4"/>
  <c r="AA369" i="4"/>
  <c r="AK945" i="4"/>
  <c r="AE945" i="4"/>
  <c r="Y154" i="4"/>
  <c r="Z369" i="4"/>
  <c r="W291" i="4"/>
  <c r="AK204" i="4"/>
  <c r="AA697" i="4"/>
  <c r="AD347" i="4"/>
  <c r="AB271" i="4"/>
  <c r="AC528" i="4"/>
  <c r="AI303" i="4"/>
  <c r="AI126" i="4"/>
  <c r="AK918" i="4"/>
  <c r="AJ726" i="4"/>
  <c r="AH1022" i="4"/>
  <c r="AF90" i="4"/>
  <c r="AD590" i="4"/>
  <c r="AI298" i="4"/>
  <c r="AJ352" i="4"/>
  <c r="Z135" i="4"/>
  <c r="W362" i="4"/>
  <c r="AH665" i="4"/>
  <c r="AC217" i="4"/>
  <c r="AK53" i="4"/>
  <c r="Y283" i="4"/>
  <c r="Y123" i="4"/>
  <c r="AC313" i="4"/>
  <c r="Y680" i="4"/>
  <c r="AA680" i="4"/>
  <c r="Y238" i="4"/>
  <c r="AB620" i="4"/>
  <c r="W278" i="4"/>
  <c r="Z355" i="4"/>
  <c r="AF495" i="4"/>
  <c r="Y327" i="4"/>
  <c r="W753" i="4"/>
  <c r="AA768" i="4"/>
  <c r="AA569" i="4"/>
  <c r="AA972" i="4"/>
  <c r="U1034" i="4"/>
  <c r="AF944" i="4"/>
  <c r="AK41" i="4"/>
  <c r="AJ579" i="4"/>
  <c r="Z829" i="4"/>
  <c r="AE562" i="4"/>
  <c r="AF562" i="4"/>
  <c r="AE458" i="4"/>
  <c r="AI727" i="4"/>
  <c r="AJ520" i="4"/>
  <c r="AJ78" i="4"/>
  <c r="N25" i="4"/>
  <c r="E304" i="4"/>
  <c r="AH696" i="4"/>
  <c r="E126" i="4"/>
  <c r="P568" i="4"/>
  <c r="AI568" i="4"/>
  <c r="E727" i="4"/>
  <c r="AD321" i="4"/>
  <c r="AJ439" i="4"/>
  <c r="AB278" i="4"/>
  <c r="AB753" i="4"/>
  <c r="AD878" i="4"/>
  <c r="U1017" i="4"/>
  <c r="Y108" i="4"/>
  <c r="U667" i="4"/>
  <c r="AJ868" i="4"/>
  <c r="AI40" i="4"/>
  <c r="AA235" i="4"/>
  <c r="AE588" i="4"/>
  <c r="AA40" i="4"/>
  <c r="U639" i="4"/>
  <c r="AE271" i="4"/>
  <c r="AJ321" i="4"/>
  <c r="AI495" i="4"/>
  <c r="AD743" i="4"/>
  <c r="AA698" i="4"/>
  <c r="AI718" i="4"/>
  <c r="Z768" i="4"/>
  <c r="V335" i="4"/>
  <c r="V98" i="4"/>
  <c r="AA610" i="4"/>
  <c r="Y636" i="4"/>
  <c r="V274" i="4"/>
  <c r="V877" i="4"/>
  <c r="Z552" i="4"/>
  <c r="AJ922" i="4"/>
  <c r="AJ458" i="4"/>
  <c r="V973" i="4"/>
  <c r="AK663" i="4"/>
  <c r="AB366" i="4"/>
  <c r="AF124" i="4"/>
  <c r="AB397" i="4"/>
  <c r="Y291" i="4"/>
  <c r="AC18" i="4"/>
  <c r="AC86" i="4"/>
  <c r="AH212" i="4"/>
  <c r="U666" i="4"/>
  <c r="AK712" i="4"/>
  <c r="V664" i="4"/>
  <c r="AI369" i="4"/>
  <c r="AB272" i="4"/>
  <c r="AC370" i="4"/>
  <c r="V344" i="4"/>
  <c r="AH373" i="4"/>
  <c r="AD348" i="4"/>
  <c r="AF652" i="4"/>
  <c r="AD877" i="4"/>
  <c r="AF569" i="4"/>
  <c r="AH921" i="4"/>
  <c r="AC939" i="4"/>
  <c r="AB369" i="4"/>
  <c r="AE839" i="4"/>
  <c r="AD922" i="4"/>
  <c r="AJ291" i="4"/>
  <c r="AD365" i="4"/>
  <c r="Y461" i="4"/>
  <c r="AJ309" i="4"/>
  <c r="AJ580" i="4"/>
  <c r="AA767" i="4"/>
  <c r="Z636" i="4"/>
  <c r="U638" i="4"/>
  <c r="Y637" i="4"/>
  <c r="AI719" i="4"/>
  <c r="AD318" i="4"/>
  <c r="V365" i="4"/>
  <c r="AA568" i="4"/>
  <c r="Y553" i="4"/>
  <c r="W1015" i="4"/>
  <c r="V451" i="4"/>
  <c r="U255" i="4"/>
  <c r="V102" i="4"/>
  <c r="AD265" i="4"/>
  <c r="AI621" i="4"/>
  <c r="V745" i="4"/>
  <c r="E606" i="4"/>
  <c r="W277" i="4"/>
  <c r="AK125" i="4"/>
  <c r="AC397" i="4"/>
  <c r="AC782" i="4"/>
  <c r="AE272" i="4"/>
  <c r="AC495" i="4"/>
  <c r="V97" i="4"/>
  <c r="AD61" i="4"/>
  <c r="W556" i="4"/>
  <c r="Z1031" i="4"/>
  <c r="U769" i="4"/>
  <c r="V740" i="4"/>
  <c r="AH743" i="4"/>
  <c r="Z692" i="4"/>
  <c r="AA125" i="4"/>
  <c r="AA384" i="4"/>
  <c r="AD663" i="4"/>
  <c r="AC718" i="4"/>
  <c r="AC57" i="4"/>
  <c r="W235" i="4"/>
  <c r="AE318" i="4"/>
  <c r="Z651" i="4"/>
  <c r="Z344" i="4"/>
  <c r="Z348" i="4"/>
  <c r="AK890" i="4"/>
  <c r="AI936" i="4"/>
  <c r="AA894" i="4"/>
  <c r="V79" i="4"/>
  <c r="AK966" i="4"/>
  <c r="AH629" i="4"/>
  <c r="U729" i="4"/>
  <c r="Z518" i="4"/>
  <c r="AB646" i="4"/>
  <c r="AC366" i="4"/>
  <c r="V1009" i="4"/>
  <c r="Z788" i="4"/>
  <c r="AK876" i="4"/>
  <c r="AK823" i="4"/>
  <c r="W112" i="4"/>
  <c r="AE559" i="4"/>
  <c r="Y309" i="4"/>
  <c r="AC396" i="4"/>
  <c r="AC365" i="4"/>
  <c r="AC719" i="4"/>
  <c r="Y250" i="4"/>
  <c r="U802" i="4"/>
  <c r="U615" i="4"/>
  <c r="AH869" i="4"/>
  <c r="AK570" i="4"/>
  <c r="AE133" i="4"/>
  <c r="AF726" i="4"/>
  <c r="AD104" i="4"/>
  <c r="AD923" i="4"/>
  <c r="AB1012" i="4"/>
  <c r="AF166" i="4"/>
  <c r="Z423" i="4"/>
  <c r="AE744" i="4"/>
  <c r="Z100" i="4"/>
  <c r="N168" i="4"/>
  <c r="AA67" i="4"/>
  <c r="Y819" i="4"/>
  <c r="AF720" i="4"/>
  <c r="V190" i="4"/>
  <c r="Z487" i="4"/>
  <c r="Y58" i="4"/>
  <c r="U687" i="4"/>
  <c r="W495" i="4"/>
  <c r="AH473" i="4"/>
  <c r="AF1008" i="4"/>
  <c r="AA636" i="4"/>
  <c r="AD944" i="4"/>
  <c r="Y408" i="4"/>
  <c r="W500" i="4"/>
  <c r="AE844" i="4"/>
  <c r="W617" i="4"/>
  <c r="AD668" i="4"/>
  <c r="W2197" i="4"/>
  <c r="Z486" i="4"/>
  <c r="Z752" i="4"/>
  <c r="V199" i="4"/>
  <c r="V197" i="4"/>
  <c r="Y204" i="4"/>
  <c r="AD453" i="4"/>
  <c r="W339" i="4"/>
  <c r="AK996" i="4"/>
  <c r="Z319" i="4"/>
  <c r="U423" i="4"/>
  <c r="U408" i="4"/>
  <c r="AJ272" i="4"/>
  <c r="AF736" i="4"/>
  <c r="AE650" i="4"/>
  <c r="AJ645" i="4"/>
  <c r="AF559" i="4"/>
  <c r="W47" i="4"/>
  <c r="V756" i="4"/>
  <c r="Y36" i="4"/>
  <c r="P730" i="4"/>
  <c r="AH292" i="4"/>
  <c r="AD125" i="4"/>
  <c r="U606" i="4"/>
  <c r="AH647" i="4"/>
  <c r="AE168" i="4"/>
  <c r="V757" i="4"/>
  <c r="N730" i="4"/>
  <c r="AJ911" i="4"/>
  <c r="AE821" i="4"/>
  <c r="V638" i="4"/>
  <c r="Z292" i="4"/>
  <c r="V796" i="4"/>
  <c r="AH403" i="4"/>
  <c r="AK71" i="4"/>
  <c r="AA423" i="4"/>
  <c r="V1013" i="4"/>
  <c r="AJ853" i="4"/>
  <c r="Z782" i="4"/>
  <c r="AE645" i="4"/>
  <c r="AJ568" i="4"/>
  <c r="AK246" i="4"/>
  <c r="AE644" i="4"/>
  <c r="AF48" i="4"/>
  <c r="AJ487" i="4"/>
  <c r="V446" i="4"/>
  <c r="Y37" i="4"/>
  <c r="AD126" i="4"/>
  <c r="AH646" i="4"/>
  <c r="AJ692" i="4"/>
  <c r="AE651" i="4"/>
  <c r="AH544" i="4"/>
  <c r="AH320" i="4"/>
  <c r="AH560" i="4"/>
  <c r="Y534" i="4"/>
  <c r="AH37" i="4"/>
  <c r="AB729" i="4"/>
  <c r="Y742" i="4"/>
  <c r="U373" i="4"/>
  <c r="AE195" i="4"/>
  <c r="V442" i="4"/>
  <c r="Z605" i="4"/>
  <c r="Z775" i="4"/>
  <c r="Y114" i="4"/>
  <c r="N796" i="4"/>
  <c r="AI906" i="4"/>
  <c r="AJ607" i="4"/>
  <c r="AH168" i="4"/>
  <c r="E455" i="4"/>
  <c r="X454" i="4"/>
  <c r="U853" i="4"/>
  <c r="Y983" i="4"/>
  <c r="AH680" i="4"/>
  <c r="U439" i="4"/>
  <c r="AH374" i="4"/>
  <c r="U587" i="4"/>
  <c r="Y315" i="4"/>
  <c r="AB609" i="4"/>
  <c r="W886" i="4"/>
  <c r="AJ500" i="4"/>
  <c r="V396" i="4"/>
  <c r="AK234" i="4"/>
  <c r="Z923" i="4"/>
  <c r="W290" i="4"/>
  <c r="Y105" i="4"/>
  <c r="AE1018" i="4"/>
  <c r="AF276" i="4"/>
  <c r="AD180" i="4"/>
  <c r="AA720" i="4"/>
  <c r="AI196" i="4"/>
  <c r="Z908" i="4"/>
  <c r="AI207" i="4"/>
  <c r="AE1023" i="4"/>
  <c r="AK967" i="4"/>
  <c r="AD432" i="4"/>
  <c r="Y514" i="4"/>
  <c r="AH694" i="4"/>
  <c r="AC52" i="4"/>
  <c r="AD188" i="4"/>
  <c r="AF179" i="4"/>
  <c r="AF37" i="4"/>
  <c r="AF1007" i="4"/>
  <c r="W237" i="4"/>
  <c r="U744" i="4"/>
  <c r="AI53" i="4"/>
  <c r="AI355" i="4"/>
  <c r="AH558" i="4"/>
  <c r="AA776" i="4"/>
  <c r="AK308" i="4"/>
  <c r="AF277" i="4"/>
  <c r="AD249" i="4"/>
  <c r="V562" i="4"/>
  <c r="AK718" i="4"/>
  <c r="AJ47" i="4"/>
  <c r="AH756" i="4"/>
  <c r="V461" i="4"/>
  <c r="AA725" i="4"/>
  <c r="AH606" i="4"/>
  <c r="AF456" i="4"/>
  <c r="Z559" i="4"/>
  <c r="U748" i="4"/>
  <c r="Z560" i="4"/>
  <c r="AE100" i="4"/>
  <c r="AB413" i="4"/>
  <c r="AJ23" i="4"/>
  <c r="U632" i="4"/>
  <c r="AJ48" i="4"/>
  <c r="AB757" i="4"/>
  <c r="AK568" i="4"/>
  <c r="AH309" i="4"/>
  <c r="W487" i="4"/>
  <c r="AI24" i="4"/>
  <c r="AJ756" i="4"/>
  <c r="Z647" i="4"/>
  <c r="AC518" i="4"/>
  <c r="Y125" i="4"/>
  <c r="U161" i="4"/>
  <c r="W750" i="4"/>
  <c r="W695" i="4"/>
  <c r="Y647" i="4"/>
  <c r="AA842" i="4"/>
  <c r="Y687" i="4"/>
  <c r="V698" i="4"/>
  <c r="W315" i="4"/>
  <c r="W930" i="4"/>
  <c r="AB771" i="4"/>
  <c r="W687" i="4"/>
  <c r="AF338" i="4"/>
  <c r="AA918" i="4"/>
  <c r="E25" i="4"/>
  <c r="X25" i="4"/>
  <c r="E293" i="4"/>
  <c r="Y383" i="4"/>
  <c r="AH1036" i="4"/>
  <c r="AB931" i="4"/>
  <c r="E247" i="4"/>
  <c r="N655" i="4"/>
  <c r="AB383" i="4"/>
  <c r="AB243" i="4"/>
  <c r="AD937" i="4"/>
  <c r="AB62" i="4"/>
  <c r="P519" i="4"/>
  <c r="Y139" i="4"/>
  <c r="AK70" i="4"/>
  <c r="E568" i="4"/>
  <c r="AI823" i="4"/>
  <c r="AE355" i="4"/>
  <c r="AA458" i="4"/>
  <c r="Z260" i="4"/>
  <c r="N247" i="4"/>
  <c r="AG247" i="4"/>
  <c r="P293" i="4"/>
  <c r="V687" i="4"/>
  <c r="U645" i="4"/>
  <c r="W743" i="4"/>
  <c r="V18" i="4"/>
  <c r="AB18" i="4"/>
  <c r="AB698" i="4"/>
  <c r="AK882" i="4"/>
  <c r="AH797" i="4"/>
  <c r="AJ51" i="4"/>
  <c r="AA221" i="4"/>
  <c r="Z748" i="4"/>
  <c r="AD756" i="4"/>
  <c r="AK528" i="4"/>
  <c r="AK776" i="4"/>
  <c r="Y199" i="4"/>
  <c r="AA399" i="4"/>
  <c r="W437" i="4"/>
  <c r="AA243" i="4"/>
  <c r="AD712" i="4"/>
  <c r="AF57" i="4"/>
  <c r="V1023" i="4"/>
  <c r="AD368" i="4"/>
  <c r="AK126" i="4"/>
  <c r="N783" i="4"/>
  <c r="W126" i="4"/>
  <c r="AA645" i="4"/>
  <c r="AA328" i="4"/>
  <c r="Z566" i="4"/>
  <c r="Z286" i="4"/>
  <c r="AK990" i="4"/>
  <c r="V75" i="4"/>
  <c r="E101" i="4"/>
  <c r="AD568" i="4"/>
  <c r="AF841" i="4"/>
  <c r="AF851" i="4"/>
  <c r="AE156" i="4"/>
  <c r="AA232" i="4"/>
  <c r="U411" i="4"/>
  <c r="U375" i="4"/>
  <c r="AI813" i="4"/>
  <c r="Y465" i="4"/>
  <c r="AF743" i="4"/>
  <c r="AJ167" i="4"/>
  <c r="AA796" i="4"/>
  <c r="AE513" i="4"/>
  <c r="AB614" i="4"/>
  <c r="W320" i="4"/>
  <c r="AD115" i="4"/>
  <c r="AK310" i="4"/>
  <c r="AA635" i="4"/>
  <c r="AA969" i="4"/>
  <c r="AF537" i="4"/>
  <c r="AD69" i="4"/>
  <c r="AK709" i="4"/>
  <c r="AA644" i="4"/>
  <c r="AF247" i="4"/>
  <c r="AF142" i="4"/>
  <c r="W139" i="4"/>
  <c r="U311" i="4"/>
  <c r="V126" i="4"/>
  <c r="AF287" i="4"/>
  <c r="Y756" i="4"/>
  <c r="Y702" i="4"/>
  <c r="Y1018" i="4"/>
  <c r="W958" i="4"/>
  <c r="U23" i="4"/>
  <c r="AK647" i="4"/>
  <c r="N414" i="4"/>
  <c r="P101" i="4"/>
  <c r="AI100" i="4"/>
  <c r="AK140" i="4"/>
  <c r="AD567" i="4"/>
  <c r="Z399" i="4"/>
  <c r="AH855" i="4"/>
  <c r="N519" i="4"/>
  <c r="AG519" i="4"/>
  <c r="P655" i="4"/>
  <c r="AI655" i="4"/>
  <c r="Z669" i="4"/>
  <c r="W1013" i="4"/>
  <c r="V300" i="4"/>
  <c r="AA745" i="4"/>
  <c r="AK771" i="4"/>
  <c r="V651" i="4"/>
  <c r="AH421" i="4"/>
  <c r="U421" i="4"/>
  <c r="AK1009" i="4"/>
  <c r="AA108" i="4"/>
  <c r="AJ620" i="4"/>
  <c r="AE408" i="4"/>
  <c r="U563" i="4"/>
  <c r="AD221" i="4"/>
  <c r="AI540" i="4"/>
  <c r="AJ363" i="4"/>
  <c r="AB39" i="4"/>
  <c r="AK35" i="4"/>
  <c r="Z814" i="4"/>
  <c r="W474" i="4"/>
  <c r="AA562" i="4"/>
  <c r="AH654" i="4"/>
  <c r="U230" i="4"/>
  <c r="AI253" i="4"/>
  <c r="AE852" i="4"/>
  <c r="AH652" i="4"/>
  <c r="W966" i="4"/>
  <c r="AF238" i="4"/>
  <c r="W558" i="4"/>
  <c r="AD690" i="4"/>
  <c r="AB380" i="4"/>
  <c r="AK486" i="4"/>
  <c r="AA302" i="4"/>
  <c r="AJ969" i="4"/>
  <c r="W591" i="4"/>
  <c r="Z701" i="4"/>
  <c r="AJ532" i="4"/>
  <c r="AD721" i="4"/>
  <c r="P783" i="4"/>
  <c r="AI782" i="4"/>
  <c r="AB1370" i="4"/>
  <c r="V821" i="4"/>
  <c r="AE39" i="4"/>
  <c r="AE343" i="4"/>
  <c r="AC697" i="4"/>
  <c r="AE815" i="4"/>
  <c r="AK50" i="4"/>
  <c r="U116" i="4"/>
  <c r="AH197" i="4"/>
  <c r="AK566" i="4"/>
  <c r="AK183" i="4"/>
  <c r="U197" i="4"/>
  <c r="AB381" i="4"/>
  <c r="V958" i="4"/>
  <c r="V29" i="4"/>
  <c r="AB92" i="4"/>
  <c r="AB710" i="4"/>
  <c r="Z120" i="4"/>
  <c r="Y1621" i="4"/>
  <c r="V950" i="4"/>
  <c r="AJ40" i="4"/>
  <c r="AA272" i="4"/>
  <c r="AE208" i="4"/>
  <c r="AK698" i="4"/>
  <c r="AA366" i="4"/>
  <c r="W569" i="4"/>
  <c r="AB97" i="4"/>
  <c r="AI97" i="4"/>
  <c r="V291" i="4"/>
  <c r="AD500" i="4"/>
  <c r="AD200" i="4"/>
  <c r="AF705" i="4"/>
  <c r="AK162" i="4"/>
  <c r="Z438" i="4"/>
  <c r="AJ178" i="4"/>
  <c r="V954" i="4"/>
  <c r="Z862" i="4"/>
  <c r="AD905" i="4"/>
  <c r="AE861" i="4"/>
  <c r="AH849" i="4"/>
  <c r="AH263" i="4"/>
  <c r="X135" i="4"/>
  <c r="W885" i="4"/>
  <c r="Z497" i="4"/>
  <c r="AD416" i="4"/>
  <c r="Z444" i="4"/>
  <c r="AJ1046" i="4"/>
  <c r="AF764" i="4"/>
  <c r="AJ64" i="4"/>
  <c r="AJ854" i="4"/>
  <c r="AH920" i="4"/>
  <c r="AA364" i="4"/>
  <c r="U427" i="4"/>
  <c r="AK384" i="4"/>
  <c r="Z465" i="4"/>
  <c r="AA2248" i="4"/>
  <c r="AB479" i="4"/>
  <c r="AK597" i="4"/>
  <c r="AA945" i="4"/>
  <c r="AB229" i="4"/>
  <c r="Z289" i="4"/>
  <c r="AA642" i="4"/>
  <c r="Y764" i="4"/>
  <c r="E414" i="4"/>
  <c r="AH1568" i="4"/>
  <c r="AH321" i="4"/>
  <c r="U315" i="4"/>
  <c r="U552" i="4"/>
  <c r="AK271" i="4"/>
  <c r="AE105" i="4"/>
  <c r="Z148" i="4"/>
  <c r="U172" i="4"/>
  <c r="P71" i="4"/>
  <c r="AI70" i="4"/>
  <c r="E71" i="4"/>
  <c r="AK754" i="4"/>
  <c r="W208" i="4"/>
  <c r="AJ687" i="4"/>
  <c r="AJ85" i="4"/>
  <c r="AF19" i="4"/>
  <c r="AF343" i="4"/>
  <c r="AE881" i="4"/>
  <c r="AB816" i="4"/>
  <c r="Z1024" i="4"/>
  <c r="Y877" i="4"/>
  <c r="AD1035" i="4"/>
  <c r="U797" i="4"/>
  <c r="V901" i="4"/>
  <c r="AE944" i="4"/>
  <c r="AB921" i="4"/>
  <c r="Y50" i="4"/>
  <c r="AI939" i="4"/>
  <c r="U677" i="4"/>
  <c r="AE198" i="4"/>
  <c r="AF703" i="4"/>
  <c r="V885" i="4"/>
  <c r="AD744" i="4"/>
  <c r="AJ180" i="4"/>
  <c r="AD87" i="4"/>
  <c r="AD66" i="4"/>
  <c r="W517" i="4"/>
  <c r="AA152" i="4"/>
  <c r="AD130" i="4"/>
  <c r="AE310" i="4"/>
  <c r="AJ376" i="4"/>
  <c r="Y52" i="4"/>
  <c r="AJ135" i="4"/>
  <c r="U28" i="4"/>
  <c r="AJ937" i="4"/>
  <c r="AK557" i="4"/>
  <c r="Z180" i="4"/>
  <c r="AA464" i="4"/>
  <c r="Z380" i="4"/>
  <c r="AJ684" i="4"/>
  <c r="AB182" i="4"/>
  <c r="AK159" i="4"/>
  <c r="AD302" i="4"/>
  <c r="AE1009" i="4"/>
  <c r="AH801" i="4"/>
  <c r="AK517" i="4"/>
  <c r="W457" i="4"/>
  <c r="Y132" i="4"/>
  <c r="AF787" i="4"/>
  <c r="AK506" i="4"/>
  <c r="W75" i="4"/>
  <c r="AE764" i="4"/>
  <c r="AD418" i="4"/>
  <c r="AH585" i="4"/>
  <c r="AE772" i="4"/>
  <c r="AF665" i="4"/>
  <c r="AJ792" i="4"/>
  <c r="W228" i="4"/>
  <c r="AA26" i="4"/>
  <c r="AK752" i="4"/>
  <c r="AD46" i="4"/>
  <c r="AI432" i="4"/>
  <c r="AA801" i="4"/>
  <c r="AB664" i="4"/>
  <c r="U317" i="4"/>
  <c r="AJ588" i="4"/>
  <c r="Z57" i="4"/>
  <c r="AB257" i="4"/>
  <c r="AI257" i="4"/>
  <c r="AE249" i="4"/>
  <c r="AK413" i="4"/>
  <c r="Y190" i="4"/>
  <c r="AK553" i="4"/>
  <c r="Z553" i="4"/>
  <c r="AJ696" i="4"/>
  <c r="AE184" i="4"/>
  <c r="Y88" i="4"/>
  <c r="AA760" i="4"/>
  <c r="AK357" i="4"/>
  <c r="AF717" i="4"/>
  <c r="AJ862" i="4"/>
  <c r="V1017" i="4"/>
  <c r="AK905" i="4"/>
  <c r="AH1032" i="4"/>
  <c r="Y813" i="4"/>
  <c r="AK943" i="4"/>
  <c r="AD191" i="4"/>
  <c r="Z614" i="4"/>
  <c r="AE275" i="4"/>
  <c r="AB577" i="4"/>
  <c r="Y577" i="4"/>
  <c r="Z749" i="4"/>
  <c r="AE921" i="4"/>
  <c r="W366" i="4"/>
  <c r="AH1008" i="4"/>
  <c r="Y610" i="4"/>
  <c r="Z580" i="4"/>
  <c r="AD477" i="4"/>
  <c r="W698" i="4"/>
  <c r="AD278" i="4"/>
  <c r="AB767" i="4"/>
  <c r="AE221" i="4"/>
  <c r="AB761" i="4"/>
  <c r="AD157" i="4"/>
  <c r="AB580" i="4"/>
  <c r="AH347" i="4"/>
  <c r="V181" i="4"/>
  <c r="AE832" i="4"/>
  <c r="Y183" i="4"/>
  <c r="AA87" i="4"/>
  <c r="AK689" i="4"/>
  <c r="AD720" i="4"/>
  <c r="V320" i="4"/>
  <c r="W52" i="4"/>
  <c r="AE438" i="4"/>
  <c r="AD438" i="4"/>
  <c r="Z385" i="4"/>
  <c r="AB162" i="4"/>
  <c r="AA355" i="4"/>
  <c r="V355" i="4"/>
  <c r="V458" i="4"/>
  <c r="AB496" i="4"/>
  <c r="AK338" i="4"/>
  <c r="Z1034" i="4"/>
  <c r="AF563" i="4"/>
  <c r="AE787" i="4"/>
  <c r="Y930" i="4"/>
  <c r="AD326" i="4"/>
  <c r="AH677" i="4"/>
  <c r="U938" i="4"/>
  <c r="Z938" i="4"/>
  <c r="AJ674" i="4"/>
  <c r="Z911" i="4"/>
  <c r="Y901" i="4"/>
  <c r="AF191" i="4"/>
  <c r="Y748" i="4"/>
  <c r="V66" i="4"/>
  <c r="AF966" i="4"/>
  <c r="AI249" i="4"/>
  <c r="U169" i="4"/>
  <c r="AH56" i="4"/>
  <c r="AA887" i="4"/>
  <c r="AE55" i="4"/>
  <c r="AK73" i="4"/>
  <c r="AH829" i="4"/>
  <c r="Z352" i="4"/>
  <c r="AK511" i="4"/>
  <c r="Y557" i="4"/>
  <c r="AE1047" i="4"/>
  <c r="AH635" i="4"/>
  <c r="W1014" i="4"/>
  <c r="AH882" i="4"/>
  <c r="AD64" i="4"/>
  <c r="Y887" i="4"/>
  <c r="W990" i="4"/>
  <c r="AF983" i="4"/>
  <c r="AD815" i="4"/>
  <c r="AE1046" i="4"/>
  <c r="AH98" i="4"/>
  <c r="AJ98" i="4"/>
  <c r="AK590" i="4"/>
  <c r="W812" i="4"/>
  <c r="AE257" i="4"/>
  <c r="AK1026" i="4"/>
  <c r="AF30" i="4"/>
  <c r="V370" i="4"/>
  <c r="U579" i="4"/>
  <c r="Z225" i="4"/>
  <c r="AF97" i="4"/>
  <c r="W416" i="4"/>
  <c r="V96" i="4"/>
  <c r="W674" i="4"/>
  <c r="AJ610" i="4"/>
  <c r="V588" i="4"/>
  <c r="AB347" i="4"/>
  <c r="AF74" i="4"/>
  <c r="Z97" i="4"/>
  <c r="AK21" i="4"/>
  <c r="AA375" i="4"/>
  <c r="V178" i="4"/>
  <c r="V532" i="4"/>
  <c r="U613" i="4"/>
  <c r="AJ629" i="4"/>
  <c r="AJ562" i="4"/>
  <c r="AC209" i="4"/>
  <c r="AC548" i="4"/>
  <c r="V362" i="4"/>
  <c r="AB153" i="4"/>
  <c r="AK654" i="4"/>
  <c r="W540" i="4"/>
  <c r="AH208" i="4"/>
  <c r="Z598" i="4"/>
  <c r="AC744" i="4"/>
  <c r="AK662" i="4"/>
  <c r="AA207" i="4"/>
  <c r="U655" i="4"/>
  <c r="AE38" i="4"/>
  <c r="AF459" i="4"/>
  <c r="AJ201" i="4"/>
  <c r="Y592" i="4"/>
  <c r="U361" i="4"/>
  <c r="AK764" i="4"/>
  <c r="AK785" i="4"/>
  <c r="AE475" i="4"/>
  <c r="U786" i="4"/>
  <c r="AK87" i="4"/>
  <c r="AA648" i="4"/>
  <c r="AE32" i="4"/>
  <c r="AF540" i="4"/>
  <c r="AI391" i="4"/>
  <c r="AB95" i="4"/>
  <c r="Z158" i="4"/>
  <c r="AA316" i="4"/>
  <c r="U646" i="4"/>
  <c r="AD485" i="4"/>
  <c r="AA761" i="4"/>
  <c r="AF334" i="4"/>
  <c r="AF335" i="4"/>
  <c r="AF155" i="4"/>
  <c r="AF154" i="4"/>
  <c r="P923" i="4"/>
  <c r="AI922" i="4"/>
  <c r="AC923" i="4"/>
  <c r="AD271" i="4"/>
  <c r="AD272" i="4"/>
  <c r="P654" i="4"/>
  <c r="AI653" i="4"/>
  <c r="AC654" i="4"/>
  <c r="AC653" i="4"/>
  <c r="AD705" i="4"/>
  <c r="AD706" i="4"/>
  <c r="AF766" i="4"/>
  <c r="AF765" i="4"/>
  <c r="AF670" i="4"/>
  <c r="AF669" i="4"/>
  <c r="AD766" i="4"/>
  <c r="AD765" i="4"/>
  <c r="AA343" i="4"/>
  <c r="AA342" i="4"/>
  <c r="AH231" i="4"/>
  <c r="AH230" i="4"/>
  <c r="AB720" i="4"/>
  <c r="AB719" i="4"/>
  <c r="AH437" i="4"/>
  <c r="AH438" i="4"/>
  <c r="AD606" i="4"/>
  <c r="AD607" i="4"/>
  <c r="AA606" i="4"/>
  <c r="AA607" i="4"/>
  <c r="P1041" i="4"/>
  <c r="AI1041" i="4"/>
  <c r="AC1041" i="4"/>
  <c r="Y738" i="4"/>
  <c r="Y739" i="4"/>
  <c r="AH21" i="4"/>
  <c r="AH22" i="4"/>
  <c r="Z442" i="4"/>
  <c r="Z443" i="4"/>
  <c r="AH67" i="4"/>
  <c r="AJ850" i="4"/>
  <c r="AJ851" i="4"/>
  <c r="AB958" i="4"/>
  <c r="P968" i="4"/>
  <c r="AC967" i="4"/>
  <c r="AC968" i="4"/>
  <c r="AD541" i="4"/>
  <c r="AD540" i="4"/>
  <c r="AK954" i="4"/>
  <c r="AK955" i="4"/>
  <c r="U358" i="4"/>
  <c r="U357" i="4"/>
  <c r="P216" i="4"/>
  <c r="AI215" i="4"/>
  <c r="AC215" i="4"/>
  <c r="AC216" i="4"/>
  <c r="AK109" i="4"/>
  <c r="AK108" i="4"/>
  <c r="AE264" i="4"/>
  <c r="AE263" i="4"/>
  <c r="AD621" i="4"/>
  <c r="AD620" i="4"/>
  <c r="AF956" i="4"/>
  <c r="AF955" i="4"/>
  <c r="AD472" i="4"/>
  <c r="AD473" i="4"/>
  <c r="U781" i="4"/>
  <c r="U780" i="4"/>
  <c r="AE703" i="4"/>
  <c r="AE704" i="4"/>
  <c r="U109" i="4"/>
  <c r="U108" i="4"/>
  <c r="AF985" i="4"/>
  <c r="AF984" i="4"/>
  <c r="P274" i="4"/>
  <c r="AI273" i="4"/>
  <c r="AC273" i="4"/>
  <c r="E552" i="4"/>
  <c r="AC551" i="4"/>
  <c r="AC552" i="4"/>
  <c r="Y131" i="4"/>
  <c r="Y87" i="4"/>
  <c r="V19" i="4"/>
  <c r="AH559" i="4"/>
  <c r="AC567" i="4"/>
  <c r="U973" i="4"/>
  <c r="W978" i="4"/>
  <c r="W979" i="4"/>
  <c r="W1010" i="4"/>
  <c r="AB593" i="4"/>
  <c r="AD65" i="4"/>
  <c r="AA541" i="4"/>
  <c r="W430" i="4"/>
  <c r="AC574" i="4"/>
  <c r="U105" i="4"/>
  <c r="AH671" i="4"/>
  <c r="AK20" i="4"/>
  <c r="AF96" i="4"/>
  <c r="Z496" i="4"/>
  <c r="AK710" i="4"/>
  <c r="P560" i="4"/>
  <c r="AI560" i="4"/>
  <c r="E560" i="4"/>
  <c r="U168" i="4"/>
  <c r="P140" i="4"/>
  <c r="AI139" i="4"/>
  <c r="AC140" i="4"/>
  <c r="N140" i="4"/>
  <c r="E140" i="4"/>
  <c r="N447" i="4"/>
  <c r="E447" i="4"/>
  <c r="P447" i="4"/>
  <c r="N487" i="4"/>
  <c r="E487" i="4"/>
  <c r="X487" i="4"/>
  <c r="P487" i="4"/>
  <c r="AE1010" i="4"/>
  <c r="AD740" i="4"/>
  <c r="V823" i="4"/>
  <c r="U332" i="4"/>
  <c r="AC49" i="4"/>
  <c r="AC105" i="4"/>
  <c r="V227" i="4"/>
  <c r="U1001" i="4"/>
  <c r="P268" i="4"/>
  <c r="AI268" i="4"/>
  <c r="AC267" i="4"/>
  <c r="Z1014" i="4"/>
  <c r="Z1013" i="4"/>
  <c r="W151" i="4"/>
  <c r="N794" i="4"/>
  <c r="AC794" i="4"/>
  <c r="U178" i="4"/>
  <c r="P99" i="4"/>
  <c r="AI99" i="4"/>
  <c r="AC99" i="4"/>
  <c r="AH591" i="4"/>
  <c r="AH590" i="4"/>
  <c r="P89" i="4"/>
  <c r="AI88" i="4"/>
  <c r="AC89" i="4"/>
  <c r="AK300" i="4"/>
  <c r="AD252" i="4"/>
  <c r="AI573" i="4"/>
  <c r="AI91" i="4"/>
  <c r="AK657" i="4"/>
  <c r="AB550" i="4"/>
  <c r="AF595" i="4"/>
  <c r="U1002" i="4"/>
  <c r="U331" i="4"/>
  <c r="Z584" i="4"/>
  <c r="V501" i="4"/>
  <c r="W501" i="4"/>
  <c r="W539" i="4"/>
  <c r="AK507" i="4"/>
  <c r="AK59" i="4"/>
  <c r="AF53" i="4"/>
  <c r="AB908" i="4"/>
  <c r="AK781" i="4"/>
  <c r="AI318" i="4"/>
  <c r="AF318" i="4"/>
  <c r="AH767" i="4"/>
  <c r="AJ334" i="4"/>
  <c r="AJ473" i="4"/>
  <c r="AA963" i="4"/>
  <c r="AA249" i="4"/>
  <c r="AK221" i="4"/>
  <c r="AE203" i="4"/>
  <c r="Y558" i="4"/>
  <c r="AH486" i="4"/>
  <c r="AF384" i="4"/>
  <c r="U621" i="4"/>
  <c r="V647" i="4"/>
  <c r="AE498" i="4"/>
  <c r="AF436" i="4"/>
  <c r="AB659" i="4"/>
  <c r="AD546" i="4"/>
  <c r="U827" i="4"/>
  <c r="AB436" i="4"/>
  <c r="AF791" i="4"/>
  <c r="AJ871" i="4"/>
  <c r="AH802" i="4"/>
  <c r="AD755" i="4"/>
  <c r="AF538" i="4"/>
  <c r="AE622" i="4"/>
  <c r="W1022" i="4"/>
  <c r="V307" i="4"/>
  <c r="Z982" i="4"/>
  <c r="AE753" i="4"/>
  <c r="AE381" i="4"/>
  <c r="U719" i="4"/>
  <c r="AD426" i="4"/>
  <c r="U661" i="4"/>
  <c r="AJ521" i="4"/>
  <c r="Z506" i="4"/>
  <c r="AD361" i="4"/>
  <c r="V367" i="4"/>
  <c r="AB518" i="4"/>
  <c r="AF470" i="4"/>
  <c r="AK306" i="4"/>
  <c r="W660" i="4"/>
  <c r="Y227" i="4"/>
  <c r="AF888" i="4"/>
  <c r="AE545" i="4"/>
  <c r="AH932" i="4"/>
  <c r="AK942" i="4"/>
  <c r="Z220" i="4"/>
  <c r="V595" i="4"/>
  <c r="Y936" i="4"/>
  <c r="W732" i="4"/>
  <c r="AD482" i="4"/>
  <c r="Y284" i="4"/>
  <c r="U501" i="4"/>
  <c r="V616" i="4"/>
  <c r="Z615" i="4"/>
  <c r="AI1040" i="4"/>
  <c r="AH59" i="4"/>
  <c r="AJ774" i="4"/>
  <c r="AE266" i="4"/>
  <c r="AK621" i="4"/>
  <c r="AJ297" i="4"/>
  <c r="AF112" i="4"/>
  <c r="W731" i="4"/>
  <c r="Y690" i="4"/>
  <c r="AB88" i="4"/>
  <c r="AD442" i="4"/>
  <c r="AB307" i="4"/>
  <c r="AC467" i="4"/>
  <c r="AA617" i="4"/>
  <c r="W263" i="4"/>
  <c r="AD161" i="4"/>
  <c r="AK472" i="4"/>
  <c r="AF52" i="4"/>
  <c r="V824" i="4"/>
  <c r="V244" i="4"/>
  <c r="AA136" i="4"/>
  <c r="Y900" i="4"/>
  <c r="AA345" i="4"/>
  <c r="AB615" i="4"/>
  <c r="Y407" i="4"/>
  <c r="AF763" i="4"/>
  <c r="AH915" i="4"/>
  <c r="AE325" i="4"/>
  <c r="AH919" i="4"/>
  <c r="AH244" i="4"/>
  <c r="V243" i="4"/>
  <c r="Z731" i="4"/>
  <c r="AH366" i="4"/>
  <c r="AA453" i="4"/>
  <c r="AH666" i="4"/>
  <c r="AD68" i="4"/>
  <c r="AA51" i="4"/>
  <c r="Z221" i="4"/>
  <c r="U203" i="4"/>
  <c r="V511" i="4"/>
  <c r="AH848" i="4"/>
  <c r="AF631" i="4"/>
  <c r="AD936" i="4"/>
  <c r="AB961" i="4"/>
  <c r="Y401" i="4"/>
  <c r="AA700" i="4"/>
  <c r="U742" i="4"/>
  <c r="Y940" i="4"/>
  <c r="AH407" i="4"/>
  <c r="AE894" i="4"/>
  <c r="Y536" i="4"/>
  <c r="Z46" i="4"/>
  <c r="AD943" i="4"/>
  <c r="AB909" i="4"/>
  <c r="Z639" i="4"/>
  <c r="V646" i="4"/>
  <c r="Z679" i="4"/>
  <c r="AD327" i="4"/>
  <c r="AA222" i="4"/>
  <c r="Y691" i="4"/>
  <c r="AF697" i="4"/>
  <c r="Y57" i="4"/>
  <c r="AC637" i="4"/>
  <c r="W453" i="4"/>
  <c r="AB877" i="4"/>
  <c r="W1025" i="4"/>
  <c r="AH408" i="4"/>
  <c r="U40" i="4"/>
  <c r="W667" i="4"/>
  <c r="AD528" i="4"/>
  <c r="AF696" i="4"/>
  <c r="Y753" i="4"/>
  <c r="Z124" i="4"/>
  <c r="U124" i="4"/>
  <c r="Z198" i="4"/>
  <c r="AD189" i="4"/>
  <c r="AK67" i="4"/>
  <c r="Z181" i="4"/>
  <c r="AH245" i="4"/>
  <c r="V990" i="4"/>
  <c r="AB89" i="4"/>
  <c r="AK840" i="4"/>
  <c r="Y931" i="4"/>
  <c r="AK851" i="4"/>
  <c r="Y861" i="4"/>
  <c r="W275" i="4"/>
  <c r="Z321" i="4"/>
  <c r="AF412" i="4"/>
  <c r="AB298" i="4"/>
  <c r="AD353" i="4"/>
  <c r="V1034" i="4"/>
  <c r="Z975" i="4"/>
  <c r="AJ348" i="4"/>
  <c r="V371" i="4"/>
  <c r="AF890" i="4"/>
  <c r="AD802" i="4"/>
  <c r="W482" i="4"/>
  <c r="AH428" i="4"/>
  <c r="AA2130" i="4"/>
  <c r="AE1049" i="4"/>
  <c r="V512" i="4"/>
  <c r="Y709" i="4"/>
  <c r="W846" i="4"/>
  <c r="U500" i="4"/>
  <c r="AK117" i="4"/>
  <c r="U761" i="4"/>
  <c r="Z248" i="4"/>
  <c r="AA586" i="4"/>
  <c r="V735" i="4"/>
  <c r="AE402" i="4"/>
  <c r="AB282" i="4"/>
  <c r="Z986" i="4"/>
  <c r="W238" i="4"/>
  <c r="Y570" i="4"/>
  <c r="AJ274" i="4"/>
  <c r="W39" i="4"/>
  <c r="V706" i="4"/>
  <c r="AK832" i="4"/>
  <c r="AE760" i="4"/>
  <c r="AD760" i="4"/>
  <c r="U71" i="4"/>
  <c r="Z689" i="4"/>
  <c r="U718" i="4"/>
  <c r="Y380" i="4"/>
  <c r="Y716" i="4"/>
  <c r="Y173" i="4"/>
  <c r="Z937" i="4"/>
  <c r="AA968" i="4"/>
  <c r="Y999" i="4"/>
  <c r="AE843" i="4"/>
  <c r="Y1049" i="4"/>
  <c r="AK411" i="4"/>
  <c r="Y855" i="4"/>
  <c r="AA472" i="4"/>
  <c r="Z715" i="4"/>
  <c r="Z928" i="4"/>
  <c r="AF64" i="4"/>
  <c r="Y143" i="4"/>
  <c r="AK142" i="4"/>
  <c r="AK235" i="4"/>
  <c r="AC369" i="4"/>
  <c r="AC249" i="4"/>
  <c r="AF344" i="4"/>
  <c r="AJ86" i="4"/>
  <c r="U798" i="4"/>
  <c r="AA494" i="4"/>
  <c r="W1293" i="4"/>
  <c r="AE2248" i="4"/>
  <c r="AC88" i="4"/>
  <c r="AI473" i="4"/>
  <c r="U588" i="4"/>
  <c r="AF702" i="4"/>
  <c r="AC314" i="4"/>
  <c r="AC473" i="4"/>
  <c r="AH211" i="4"/>
  <c r="Y916" i="4"/>
  <c r="AI955" i="4"/>
  <c r="AC474" i="4"/>
  <c r="AC19" i="4"/>
  <c r="Z857" i="4"/>
  <c r="AH409" i="4"/>
  <c r="AE1004" i="4"/>
  <c r="AH1168" i="4"/>
  <c r="AC95" i="4"/>
  <c r="AC96" i="4"/>
  <c r="AJ250" i="4"/>
  <c r="W348" i="4"/>
  <c r="AD451" i="4"/>
  <c r="W550" i="4"/>
  <c r="AF839" i="4"/>
  <c r="Z243" i="4"/>
  <c r="AE966" i="4"/>
  <c r="AI956" i="4"/>
  <c r="AB512" i="4"/>
  <c r="Y113" i="4"/>
  <c r="AA47" i="4"/>
  <c r="AI841" i="4"/>
  <c r="AI796" i="4"/>
  <c r="AE23" i="4"/>
  <c r="AE757" i="4"/>
  <c r="N725" i="4"/>
  <c r="AG724" i="4"/>
  <c r="P455" i="4"/>
  <c r="AI454" i="4"/>
  <c r="Y766" i="4"/>
  <c r="Y669" i="4"/>
  <c r="AK161" i="4"/>
  <c r="AB191" i="4"/>
  <c r="AI148" i="4"/>
  <c r="AE566" i="4"/>
  <c r="V476" i="4"/>
  <c r="AD169" i="4"/>
  <c r="AI590" i="4"/>
  <c r="AI514" i="4"/>
  <c r="Y582" i="4"/>
  <c r="AI115" i="4"/>
  <c r="Y865" i="4"/>
  <c r="AJ883" i="4"/>
  <c r="AH628" i="4"/>
  <c r="V480" i="4"/>
  <c r="E746" i="4"/>
  <c r="AH949" i="4"/>
  <c r="Z1010" i="4"/>
  <c r="Z740" i="4"/>
  <c r="AH900" i="4"/>
  <c r="V981" i="4"/>
  <c r="AB1031" i="4"/>
  <c r="AB270" i="4"/>
  <c r="AD615" i="4"/>
  <c r="AB895" i="4"/>
  <c r="Y625" i="4"/>
  <c r="AJ408" i="4"/>
  <c r="Y31" i="4"/>
  <c r="U208" i="4"/>
  <c r="U680" i="4"/>
  <c r="AH439" i="4"/>
  <c r="AD223" i="4"/>
  <c r="AF374" i="4"/>
  <c r="AB421" i="4"/>
  <c r="V882" i="4"/>
  <c r="AH569" i="4"/>
  <c r="Z474" i="4"/>
  <c r="AD45" i="4"/>
  <c r="AJ1008" i="4"/>
  <c r="AB1023" i="4"/>
  <c r="AH125" i="4"/>
  <c r="Z500" i="4"/>
  <c r="AF40" i="4"/>
  <c r="AA394" i="4"/>
  <c r="AE67" i="4"/>
  <c r="W844" i="4"/>
  <c r="AB51" i="4"/>
  <c r="AK562" i="4"/>
  <c r="Y563" i="4"/>
  <c r="AF357" i="4"/>
  <c r="AA437" i="4"/>
  <c r="AB178" i="4"/>
  <c r="AK601" i="4"/>
  <c r="Y66" i="4"/>
  <c r="AK937" i="4"/>
  <c r="AB695" i="4"/>
  <c r="AB411" i="4"/>
  <c r="AA134" i="4"/>
  <c r="AE326" i="4"/>
  <c r="AB548" i="4"/>
  <c r="AH423" i="4"/>
  <c r="E647" i="4"/>
  <c r="E545" i="4"/>
  <c r="N746" i="4"/>
  <c r="P545" i="4"/>
  <c r="AI544" i="4"/>
  <c r="V725" i="4"/>
  <c r="AA826" i="4"/>
  <c r="AK466" i="4"/>
  <c r="AJ312" i="4"/>
  <c r="AH126" i="4"/>
  <c r="AB167" i="4"/>
  <c r="AB328" i="4"/>
  <c r="AE279" i="4"/>
  <c r="AJ767" i="4"/>
  <c r="AH814" i="4"/>
  <c r="W568" i="4"/>
  <c r="AB1017" i="4"/>
  <c r="AA1027" i="4"/>
  <c r="W620" i="4"/>
  <c r="Y396" i="4"/>
  <c r="AF579" i="4"/>
  <c r="Y580" i="4"/>
  <c r="AD563" i="4"/>
  <c r="V203" i="4"/>
  <c r="AA938" i="4"/>
  <c r="AI567" i="4"/>
  <c r="W168" i="4"/>
  <c r="AA757" i="4"/>
  <c r="N647" i="4"/>
  <c r="V805" i="4"/>
  <c r="Y1043" i="4"/>
  <c r="AI58" i="4"/>
  <c r="Y513" i="4"/>
  <c r="AB621" i="4"/>
  <c r="W71" i="4"/>
  <c r="AF409" i="4"/>
  <c r="AH936" i="4"/>
  <c r="AH242" i="4"/>
  <c r="W686" i="4"/>
  <c r="W261" i="4"/>
  <c r="W863" i="4"/>
  <c r="V147" i="4"/>
  <c r="AD187" i="4"/>
  <c r="AA466" i="4"/>
  <c r="V468" i="4"/>
  <c r="AJ841" i="4"/>
  <c r="U157" i="4"/>
  <c r="Z645" i="4"/>
  <c r="W925" i="4"/>
  <c r="AA706" i="4"/>
  <c r="W231" i="4"/>
  <c r="AK720" i="4"/>
  <c r="AD149" i="4"/>
  <c r="AE22" i="4"/>
  <c r="U551" i="4"/>
  <c r="Z739" i="4"/>
  <c r="AJ246" i="4"/>
  <c r="AI862" i="4"/>
  <c r="W796" i="4"/>
  <c r="Y338" i="4"/>
  <c r="AH950" i="4"/>
  <c r="AF943" i="4"/>
  <c r="Z849" i="4"/>
  <c r="AK461" i="4"/>
  <c r="V24" i="4"/>
  <c r="Y215" i="4"/>
  <c r="AA63" i="4"/>
  <c r="AD152" i="4"/>
  <c r="W103" i="4"/>
  <c r="Z924" i="4"/>
  <c r="AE681" i="4"/>
  <c r="Y884" i="4"/>
  <c r="AE132" i="4"/>
  <c r="AF376" i="4"/>
  <c r="Z969" i="4"/>
  <c r="AD673" i="4"/>
  <c r="AK104" i="4"/>
  <c r="AK626" i="4"/>
  <c r="AK54" i="4"/>
  <c r="AJ387" i="4"/>
  <c r="AB852" i="4"/>
  <c r="AD75" i="4"/>
  <c r="W37" i="4"/>
  <c r="AH414" i="4"/>
  <c r="Y628" i="4"/>
  <c r="AE672" i="4"/>
  <c r="AF469" i="4"/>
  <c r="AB506" i="4"/>
  <c r="V792" i="4"/>
  <c r="AA100" i="4"/>
  <c r="AF36" i="4"/>
  <c r="Z520" i="4"/>
  <c r="AK550" i="4"/>
  <c r="Y532" i="4"/>
  <c r="E796" i="4"/>
  <c r="AI85" i="4"/>
  <c r="Y85" i="4"/>
  <c r="V34" i="4"/>
  <c r="AA61" i="4"/>
  <c r="AH44" i="4"/>
  <c r="AF556" i="4"/>
  <c r="U964" i="4"/>
  <c r="AK742" i="4"/>
  <c r="V902" i="4"/>
  <c r="Y934" i="4"/>
  <c r="AF265" i="4"/>
  <c r="AH1621" i="4"/>
  <c r="AD1621" i="4"/>
  <c r="AD478" i="4"/>
  <c r="V898" i="4"/>
  <c r="Y725" i="4"/>
  <c r="W260" i="4"/>
  <c r="Y297" i="4"/>
  <c r="U32" i="4"/>
  <c r="AD208" i="4"/>
  <c r="AK645" i="4"/>
  <c r="AH167" i="4"/>
  <c r="Y35" i="4"/>
  <c r="Y18" i="4"/>
  <c r="AJ882" i="4"/>
  <c r="U97" i="4"/>
  <c r="V886" i="4"/>
  <c r="Y972" i="4"/>
  <c r="AJ264" i="4"/>
  <c r="AK453" i="4"/>
  <c r="AH500" i="4"/>
  <c r="AH50" i="4"/>
  <c r="AK458" i="4"/>
  <c r="V47" i="4"/>
  <c r="Z644" i="4"/>
  <c r="AA293" i="4"/>
  <c r="Y519" i="4"/>
  <c r="Y208" i="4"/>
  <c r="W149" i="4"/>
  <c r="AE937" i="4"/>
  <c r="W246" i="4"/>
  <c r="U443" i="4"/>
  <c r="V891" i="4"/>
  <c r="AA590" i="4"/>
  <c r="AK592" i="4"/>
  <c r="AA1037" i="4"/>
  <c r="W247" i="4"/>
  <c r="Y260" i="4"/>
  <c r="AC479" i="4"/>
  <c r="AB821" i="4"/>
  <c r="AI854" i="4"/>
  <c r="W221" i="4"/>
  <c r="V318" i="4"/>
  <c r="V40" i="4"/>
  <c r="AD679" i="4"/>
  <c r="W678" i="4"/>
  <c r="AJ35" i="4"/>
  <c r="U651" i="4"/>
  <c r="AK768" i="4"/>
  <c r="W881" i="4"/>
  <c r="AK930" i="4"/>
  <c r="AD98" i="4"/>
  <c r="AF609" i="4"/>
  <c r="Y264" i="4"/>
  <c r="V963" i="4"/>
  <c r="V453" i="4"/>
  <c r="U1026" i="4"/>
  <c r="AB408" i="4"/>
  <c r="V249" i="4"/>
  <c r="Y922" i="4"/>
  <c r="Z845" i="4"/>
  <c r="AK347" i="4"/>
  <c r="AF653" i="4"/>
  <c r="AA161" i="4"/>
  <c r="AF380" i="4"/>
  <c r="AK178" i="4"/>
  <c r="V21" i="4"/>
  <c r="AF937" i="4"/>
  <c r="AA178" i="4"/>
  <c r="AE468" i="4"/>
  <c r="AJ681" i="4"/>
  <c r="V928" i="4"/>
  <c r="W403" i="4"/>
  <c r="W628" i="4"/>
  <c r="V153" i="4"/>
  <c r="AA258" i="4"/>
  <c r="Z846" i="4"/>
  <c r="AI444" i="4"/>
  <c r="E638" i="4"/>
  <c r="V1794" i="4"/>
  <c r="AB570" i="4"/>
  <c r="AD901" i="4"/>
  <c r="AH1028" i="4"/>
  <c r="AJ39" i="4"/>
  <c r="Y40" i="4"/>
  <c r="AE94" i="4"/>
  <c r="U167" i="4"/>
  <c r="W664" i="4"/>
  <c r="V815" i="4"/>
  <c r="AA1005" i="4"/>
  <c r="AI125" i="4"/>
  <c r="AB154" i="4"/>
  <c r="W666" i="4"/>
  <c r="AE235" i="4"/>
  <c r="Y209" i="4"/>
  <c r="V221" i="4"/>
  <c r="V812" i="4"/>
  <c r="W601" i="4"/>
  <c r="AF632" i="4"/>
  <c r="N560" i="4"/>
  <c r="AA813" i="4"/>
  <c r="AI472" i="4"/>
  <c r="AD150" i="4"/>
  <c r="U70" i="4"/>
  <c r="AA105" i="4"/>
  <c r="Y382" i="4"/>
  <c r="AD341" i="4"/>
  <c r="AK544" i="4"/>
  <c r="AH567" i="4"/>
  <c r="Y430" i="4"/>
  <c r="AH541" i="4"/>
  <c r="AD851" i="4"/>
  <c r="AB302" i="4"/>
  <c r="Y23" i="4"/>
  <c r="AF517" i="4"/>
  <c r="AJ920" i="4"/>
  <c r="AJ621" i="4"/>
  <c r="AF781" i="4"/>
  <c r="Z548" i="4"/>
  <c r="AD626" i="4"/>
  <c r="AH236" i="4"/>
  <c r="AA525" i="4"/>
  <c r="Y470" i="4"/>
  <c r="AH851" i="4"/>
  <c r="W258" i="4"/>
  <c r="AA1038" i="4"/>
  <c r="AJ367" i="4"/>
  <c r="AB246" i="4"/>
  <c r="AD229" i="4"/>
  <c r="N638" i="4"/>
  <c r="AG638" i="4"/>
  <c r="AA1551" i="4"/>
  <c r="AI1019" i="4"/>
  <c r="AE953" i="4"/>
  <c r="AH782" i="4"/>
  <c r="Y639" i="4"/>
  <c r="Y645" i="4"/>
  <c r="AH664" i="4"/>
  <c r="AH588" i="4"/>
  <c r="AB569" i="4"/>
  <c r="AD972" i="4"/>
  <c r="AH637" i="4"/>
  <c r="AJ963" i="4"/>
  <c r="AH397" i="4"/>
  <c r="Z235" i="4"/>
  <c r="Y68" i="4"/>
  <c r="W923" i="4"/>
  <c r="Z529" i="4"/>
  <c r="AK925" i="4"/>
  <c r="AE574" i="4"/>
  <c r="AH597" i="4"/>
  <c r="Z945" i="4"/>
  <c r="Y868" i="4"/>
  <c r="AI966" i="4"/>
  <c r="AK993" i="4"/>
  <c r="AF908" i="4"/>
  <c r="AE781" i="4"/>
  <c r="AD354" i="4"/>
  <c r="AE108" i="4"/>
  <c r="V922" i="4"/>
  <c r="AE413" i="4"/>
  <c r="AC390" i="4"/>
  <c r="Y386" i="4"/>
  <c r="AK231" i="4"/>
  <c r="AB23" i="4"/>
  <c r="Z214" i="4"/>
  <c r="V537" i="4"/>
  <c r="N390" i="4"/>
  <c r="AG390" i="4"/>
  <c r="P214" i="4"/>
  <c r="AI213" i="4"/>
  <c r="P632" i="4"/>
  <c r="AD956" i="4"/>
  <c r="N214" i="4"/>
  <c r="U768" i="4"/>
  <c r="AI778" i="4"/>
  <c r="P168" i="4"/>
  <c r="AI167" i="4"/>
  <c r="AB58" i="4"/>
  <c r="Y624" i="4"/>
  <c r="AI631" i="4"/>
  <c r="AK93" i="4"/>
  <c r="AD439" i="4"/>
  <c r="U972" i="4"/>
  <c r="AE1044" i="4"/>
  <c r="V563" i="4"/>
  <c r="AE706" i="4"/>
  <c r="V386" i="4"/>
  <c r="AH243" i="4"/>
  <c r="AF945" i="4"/>
  <c r="Y477" i="4"/>
  <c r="AJ108" i="4"/>
  <c r="AF328" i="4"/>
  <c r="AE439" i="4"/>
  <c r="Z878" i="4"/>
  <c r="AF1035" i="4"/>
  <c r="Y369" i="4"/>
  <c r="AA840" i="4"/>
  <c r="AF552" i="4"/>
  <c r="AD669" i="4"/>
  <c r="AJ149" i="4"/>
  <c r="U607" i="4"/>
  <c r="AK379" i="4"/>
  <c r="AB338" i="4"/>
  <c r="AI338" i="4"/>
  <c r="Z172" i="4"/>
  <c r="Y880" i="4"/>
  <c r="Y958" i="4"/>
  <c r="Y812" i="4"/>
  <c r="AB1035" i="4"/>
  <c r="AI996" i="4"/>
  <c r="AF1028" i="4"/>
  <c r="U982" i="4"/>
  <c r="AE301" i="4"/>
  <c r="U354" i="4"/>
  <c r="Y495" i="4"/>
  <c r="Y816" i="4"/>
  <c r="AB1005" i="4"/>
  <c r="AD1005" i="4"/>
  <c r="V211" i="4"/>
  <c r="U1024" i="4"/>
  <c r="AI878" i="4"/>
  <c r="U256" i="4"/>
  <c r="W1017" i="4"/>
  <c r="AH369" i="4"/>
  <c r="AB275" i="4"/>
  <c r="U620" i="4"/>
  <c r="AH901" i="4"/>
  <c r="AK922" i="4"/>
  <c r="AB939" i="4"/>
  <c r="AD40" i="4"/>
  <c r="W696" i="4"/>
  <c r="Y503" i="4"/>
  <c r="AB678" i="4"/>
  <c r="AJ698" i="4"/>
  <c r="U279" i="4"/>
  <c r="AI749" i="4"/>
  <c r="AF698" i="4"/>
  <c r="AF1037" i="4"/>
  <c r="AA717" i="4"/>
  <c r="AH95" i="4"/>
  <c r="AD823" i="4"/>
  <c r="Z67" i="4"/>
  <c r="Z905" i="4"/>
  <c r="AH881" i="4"/>
  <c r="E390" i="4"/>
  <c r="X390" i="4"/>
  <c r="V862" i="4"/>
  <c r="AF861" i="4"/>
  <c r="AF797" i="4"/>
  <c r="AD433" i="4"/>
  <c r="AB206" i="4"/>
  <c r="W256" i="4"/>
  <c r="AD617" i="4"/>
  <c r="AE617" i="4"/>
  <c r="AF433" i="4"/>
  <c r="W749" i="4"/>
  <c r="Y328" i="4"/>
  <c r="AJ1024" i="4"/>
  <c r="AK972" i="4"/>
  <c r="AA264" i="4"/>
  <c r="V264" i="4"/>
  <c r="AD582" i="4"/>
  <c r="AH620" i="4"/>
  <c r="AE162" i="4"/>
  <c r="AB355" i="4"/>
  <c r="AK355" i="4"/>
  <c r="AD858" i="4"/>
  <c r="AB768" i="4"/>
  <c r="AF695" i="4"/>
  <c r="U495" i="4"/>
  <c r="AK315" i="4"/>
  <c r="AJ215" i="4"/>
  <c r="AA925" i="4"/>
  <c r="AB924" i="4"/>
  <c r="AK1033" i="4"/>
  <c r="AE1033" i="4"/>
  <c r="AA563" i="4"/>
  <c r="AH563" i="4"/>
  <c r="AK131" i="4"/>
  <c r="W551" i="4"/>
  <c r="AA360" i="4"/>
  <c r="AD930" i="4"/>
  <c r="AJ379" i="4"/>
  <c r="AK944" i="4"/>
  <c r="Z944" i="4"/>
  <c r="AE149" i="4"/>
  <c r="V62" i="4"/>
  <c r="AI677" i="4"/>
  <c r="AA670" i="4"/>
  <c r="AK671" i="4"/>
  <c r="AF188" i="4"/>
  <c r="AD963" i="4"/>
  <c r="AF105" i="4"/>
  <c r="AE627" i="4"/>
  <c r="W130" i="4"/>
  <c r="U73" i="4"/>
  <c r="AB149" i="4"/>
  <c r="V906" i="4"/>
  <c r="AD184" i="4"/>
  <c r="W496" i="4"/>
  <c r="Z522" i="4"/>
  <c r="AF65" i="4"/>
  <c r="U226" i="4"/>
  <c r="AJ816" i="4"/>
  <c r="Y969" i="4"/>
  <c r="AD131" i="4"/>
  <c r="AA73" i="4"/>
  <c r="U253" i="4"/>
  <c r="AD31" i="4"/>
  <c r="AD234" i="4"/>
  <c r="Y235" i="4"/>
  <c r="AH68" i="4"/>
  <c r="AB829" i="4"/>
  <c r="W64" i="4"/>
  <c r="U55" i="4"/>
  <c r="Z361" i="4"/>
  <c r="AA829" i="4"/>
  <c r="AE530" i="4"/>
  <c r="AI73" i="4"/>
  <c r="AD883" i="4"/>
  <c r="AD566" i="4"/>
  <c r="AK554" i="4"/>
  <c r="AD444" i="4"/>
  <c r="AI56" i="4"/>
  <c r="U326" i="4"/>
  <c r="U510" i="4"/>
  <c r="AB566" i="4"/>
  <c r="W829" i="4"/>
  <c r="V352" i="4"/>
  <c r="AE26" i="4"/>
  <c r="N632" i="4"/>
  <c r="AK167" i="4"/>
  <c r="AB750" i="4"/>
  <c r="U414" i="4"/>
  <c r="AA533" i="4"/>
  <c r="Y567" i="4"/>
  <c r="AK383" i="4"/>
  <c r="AJ751" i="4"/>
  <c r="U22" i="4"/>
  <c r="AD247" i="4"/>
  <c r="AF782" i="4"/>
  <c r="Y757" i="4"/>
  <c r="AJ544" i="4"/>
  <c r="Y796" i="4"/>
  <c r="AB214" i="4"/>
  <c r="AD397" i="4"/>
  <c r="AC382" i="4"/>
  <c r="U47" i="4"/>
  <c r="AK454" i="4"/>
  <c r="AH303" i="4"/>
  <c r="AA23" i="4"/>
  <c r="AF214" i="4"/>
  <c r="AJ559" i="4"/>
  <c r="Z48" i="4"/>
  <c r="AF644" i="4"/>
  <c r="AE905" i="4"/>
  <c r="AD999" i="4"/>
  <c r="AA522" i="4"/>
  <c r="AH352" i="4"/>
  <c r="AK855" i="4"/>
  <c r="AA859" i="4"/>
  <c r="AB884" i="4"/>
  <c r="W590" i="4"/>
  <c r="AB360" i="4"/>
  <c r="AJ188" i="4"/>
  <c r="AK42" i="4"/>
  <c r="AC763" i="4"/>
  <c r="AD561" i="4"/>
  <c r="Z416" i="4"/>
  <c r="AD58" i="4"/>
  <c r="AJ510" i="4"/>
  <c r="W709" i="4"/>
  <c r="Y217" i="4"/>
  <c r="AF364" i="4"/>
  <c r="Y75" i="4"/>
  <c r="AA311" i="4"/>
  <c r="AB600" i="4"/>
  <c r="AK293" i="4"/>
  <c r="AI414" i="4"/>
  <c r="AI413" i="4"/>
  <c r="U574" i="4"/>
  <c r="AE25" i="4"/>
  <c r="AE609" i="4"/>
  <c r="AF207" i="4"/>
  <c r="AJ45" i="4"/>
  <c r="AH46" i="4"/>
  <c r="AK859" i="4"/>
  <c r="AE590" i="4"/>
  <c r="AK152" i="4"/>
  <c r="Z114" i="4"/>
  <c r="AB248" i="4"/>
  <c r="AF716" i="4"/>
  <c r="V655" i="4"/>
  <c r="W650" i="4"/>
  <c r="Y133" i="4"/>
  <c r="AH468" i="4"/>
  <c r="E725" i="4"/>
  <c r="AG454" i="4"/>
  <c r="AE911" i="4"/>
  <c r="AB820" i="4"/>
  <c r="AH678" i="4"/>
  <c r="W771" i="4"/>
  <c r="Z211" i="4"/>
  <c r="AB249" i="4"/>
  <c r="U1045" i="4"/>
  <c r="AJ41" i="4"/>
  <c r="AD503" i="4"/>
  <c r="AJ765" i="4"/>
  <c r="AF184" i="4"/>
  <c r="Y832" i="4"/>
  <c r="AB198" i="4"/>
  <c r="AB357" i="4"/>
  <c r="Z190" i="4"/>
  <c r="AE182" i="4"/>
  <c r="U89" i="4"/>
  <c r="V967" i="4"/>
  <c r="Y704" i="4"/>
  <c r="Y614" i="4"/>
  <c r="AE358" i="4"/>
  <c r="AK172" i="4"/>
  <c r="V432" i="4"/>
  <c r="Z359" i="4"/>
  <c r="V431" i="4"/>
  <c r="AD671" i="4"/>
  <c r="AA153" i="4"/>
  <c r="AE511" i="4"/>
  <c r="Y21" i="4"/>
  <c r="AB75" i="4"/>
  <c r="W445" i="4"/>
  <c r="AH777" i="4"/>
  <c r="W721" i="4"/>
  <c r="AD591" i="4"/>
  <c r="AB638" i="4"/>
  <c r="AK467" i="4"/>
  <c r="AE113" i="4"/>
  <c r="AJ263" i="4"/>
  <c r="AF421" i="4"/>
  <c r="Y86" i="4"/>
  <c r="AH45" i="4"/>
  <c r="P983" i="4"/>
  <c r="AI983" i="4"/>
  <c r="AC983" i="4"/>
  <c r="Z397" i="4"/>
  <c r="Z396" i="4"/>
  <c r="U369" i="4"/>
  <c r="U368" i="4"/>
  <c r="AK291" i="4"/>
  <c r="AK290" i="4"/>
  <c r="AF180" i="4"/>
  <c r="AF181" i="4"/>
  <c r="Z718" i="4"/>
  <c r="V87" i="4"/>
  <c r="V88" i="4"/>
  <c r="AB342" i="4"/>
  <c r="AB341" i="4"/>
  <c r="P163" i="4"/>
  <c r="AI162" i="4"/>
  <c r="AC162" i="4"/>
  <c r="AH195" i="4"/>
  <c r="AH196" i="4"/>
  <c r="P206" i="4"/>
  <c r="AI206" i="4"/>
  <c r="AC205" i="4"/>
  <c r="P302" i="4"/>
  <c r="AI302" i="4"/>
  <c r="AC302" i="4"/>
  <c r="AF321" i="4"/>
  <c r="AF320" i="4"/>
  <c r="AH971" i="4"/>
  <c r="AH972" i="4"/>
  <c r="AJ691" i="4"/>
  <c r="AJ690" i="4"/>
  <c r="AB635" i="4"/>
  <c r="AB636" i="4"/>
  <c r="U522" i="4"/>
  <c r="E542" i="4"/>
  <c r="AC542" i="4"/>
  <c r="AC541" i="4"/>
  <c r="AA38" i="4"/>
  <c r="AA37" i="4"/>
  <c r="P767" i="4"/>
  <c r="AC766" i="4"/>
  <c r="AC767" i="4"/>
  <c r="N309" i="4"/>
  <c r="E309" i="4"/>
  <c r="P309" i="4"/>
  <c r="AI308" i="4"/>
  <c r="AC308" i="4"/>
  <c r="AJ214" i="4"/>
  <c r="AE309" i="4"/>
  <c r="AB190" i="4"/>
  <c r="AD246" i="4"/>
  <c r="U117" i="4"/>
  <c r="AA356" i="4"/>
  <c r="AF610" i="4"/>
  <c r="AD645" i="4"/>
  <c r="AD646" i="4"/>
  <c r="Z663" i="4"/>
  <c r="Z664" i="4"/>
  <c r="Z587" i="4"/>
  <c r="Z588" i="4"/>
  <c r="AJ154" i="4"/>
  <c r="AJ155" i="4"/>
  <c r="AA396" i="4"/>
  <c r="AA397" i="4"/>
  <c r="AB922" i="4"/>
  <c r="AB923" i="4"/>
  <c r="P222" i="4"/>
  <c r="AI221" i="4"/>
  <c r="AC221" i="4"/>
  <c r="AD117" i="4"/>
  <c r="AD116" i="4"/>
  <c r="Y116" i="4"/>
  <c r="Y117" i="4"/>
  <c r="AK32" i="4"/>
  <c r="AK31" i="4"/>
  <c r="P181" i="4"/>
  <c r="AC181" i="4"/>
  <c r="AK29" i="4"/>
  <c r="AK28" i="4"/>
  <c r="W1033" i="4"/>
  <c r="W1032" i="4"/>
  <c r="AA1025" i="4"/>
  <c r="U314" i="4"/>
  <c r="P109" i="4"/>
  <c r="AI108" i="4"/>
  <c r="AC108" i="4"/>
  <c r="AC109" i="4"/>
  <c r="AB134" i="4"/>
  <c r="AB135" i="4"/>
  <c r="AJ814" i="4"/>
  <c r="AJ815" i="4"/>
  <c r="U420" i="4"/>
  <c r="U419" i="4"/>
  <c r="P177" i="4"/>
  <c r="AI177" i="4"/>
  <c r="AC176" i="4"/>
  <c r="AC177" i="4"/>
  <c r="V558" i="4"/>
  <c r="W565" i="4"/>
  <c r="W566" i="4"/>
  <c r="AE157" i="4"/>
  <c r="Z780" i="4"/>
  <c r="AJ335" i="4"/>
  <c r="AH72" i="4"/>
  <c r="W248" i="4"/>
  <c r="AI916" i="4"/>
  <c r="P278" i="4"/>
  <c r="AC278" i="4"/>
  <c r="AC277" i="4"/>
  <c r="P680" i="4"/>
  <c r="AI680" i="4"/>
  <c r="AC679" i="4"/>
  <c r="Y334" i="4"/>
  <c r="Y335" i="4"/>
  <c r="P557" i="4"/>
  <c r="AI556" i="4"/>
  <c r="AC557" i="4"/>
  <c r="V636" i="4"/>
  <c r="V637" i="4"/>
  <c r="AA276" i="4"/>
  <c r="AA275" i="4"/>
  <c r="AD775" i="4"/>
  <c r="AK921" i="4"/>
  <c r="AJ668" i="4"/>
  <c r="AJ669" i="4"/>
  <c r="AF850" i="4"/>
  <c r="P383" i="4"/>
  <c r="N383" i="4"/>
  <c r="AG383" i="4"/>
  <c r="E383" i="4"/>
  <c r="X383" i="4"/>
  <c r="U413" i="4"/>
  <c r="U257" i="4"/>
  <c r="Z561" i="4"/>
  <c r="Y51" i="4"/>
  <c r="W559" i="4"/>
  <c r="AD581" i="4"/>
  <c r="AF604" i="4"/>
  <c r="AF605" i="4"/>
  <c r="P839" i="4"/>
  <c r="AI838" i="4"/>
  <c r="AC839" i="4"/>
  <c r="Z477" i="4"/>
  <c r="Z478" i="4"/>
  <c r="AF692" i="4"/>
  <c r="AF691" i="4"/>
  <c r="P275" i="4"/>
  <c r="AC274" i="4"/>
  <c r="P348" i="4"/>
  <c r="AI347" i="4"/>
  <c r="AC347" i="4"/>
  <c r="AJ32" i="4"/>
  <c r="AJ31" i="4"/>
  <c r="P387" i="4"/>
  <c r="AI387" i="4"/>
  <c r="AC387" i="4"/>
  <c r="Z382" i="4"/>
  <c r="Z381" i="4"/>
  <c r="P182" i="4"/>
  <c r="AI182" i="4"/>
  <c r="AC182" i="4"/>
  <c r="P232" i="4"/>
  <c r="AI232" i="4"/>
  <c r="AC232" i="4"/>
  <c r="AC231" i="4"/>
  <c r="AD298" i="4"/>
  <c r="AD299" i="4"/>
  <c r="AE315" i="4"/>
  <c r="AE316" i="4"/>
  <c r="AH690" i="4"/>
  <c r="AH691" i="4"/>
  <c r="AD309" i="4"/>
  <c r="AD310" i="4"/>
  <c r="AJ560" i="4"/>
  <c r="AJ561" i="4"/>
  <c r="P154" i="4"/>
  <c r="AI154" i="4"/>
  <c r="AC154" i="4"/>
  <c r="AC153" i="4"/>
  <c r="AF756" i="4"/>
  <c r="AF757" i="4"/>
  <c r="Z47" i="4"/>
  <c r="AK767" i="4"/>
  <c r="AA74" i="4"/>
  <c r="AH394" i="4"/>
  <c r="Y124" i="4"/>
  <c r="W748" i="4"/>
  <c r="Z485" i="4"/>
  <c r="AB148" i="4"/>
  <c r="AE626" i="4"/>
  <c r="Y781" i="4"/>
  <c r="Y782" i="4"/>
  <c r="P698" i="4"/>
  <c r="AI698" i="4"/>
  <c r="AC698" i="4"/>
  <c r="AB123" i="4"/>
  <c r="AB124" i="4"/>
  <c r="AF114" i="4"/>
  <c r="AF115" i="4"/>
  <c r="P522" i="4"/>
  <c r="AC522" i="4"/>
  <c r="AC521" i="4"/>
  <c r="AB205" i="4"/>
  <c r="AB204" i="4"/>
  <c r="Z568" i="4"/>
  <c r="AE344" i="4"/>
  <c r="AD88" i="4"/>
  <c r="AE158" i="4"/>
  <c r="AE161" i="4"/>
  <c r="AA585" i="4"/>
  <c r="AC275" i="4"/>
  <c r="Y203" i="4"/>
  <c r="AJ637" i="4"/>
  <c r="AJ636" i="4"/>
  <c r="P620" i="4"/>
  <c r="AI620" i="4"/>
  <c r="AC620" i="4"/>
  <c r="P667" i="4"/>
  <c r="AC667" i="4"/>
  <c r="AK579" i="4"/>
  <c r="AK580" i="4"/>
  <c r="AK696" i="4"/>
  <c r="AK695" i="4"/>
  <c r="Y398" i="4"/>
  <c r="Y399" i="4"/>
  <c r="AA381" i="4"/>
  <c r="AA382" i="4"/>
  <c r="V437" i="4"/>
  <c r="V438" i="4"/>
  <c r="AK541" i="4"/>
  <c r="AK540" i="4"/>
  <c r="V156" i="4"/>
  <c r="V157" i="4"/>
  <c r="Z458" i="4"/>
  <c r="Z457" i="4"/>
  <c r="P121" i="4"/>
  <c r="AI120" i="4"/>
  <c r="AC120" i="4"/>
  <c r="AH339" i="4"/>
  <c r="AH338" i="4"/>
  <c r="AH63" i="4"/>
  <c r="AH62" i="4"/>
  <c r="P480" i="4"/>
  <c r="AI479" i="4"/>
  <c r="AC480" i="4"/>
  <c r="V247" i="4"/>
  <c r="V246" i="4"/>
  <c r="AC196" i="4"/>
  <c r="AC666" i="4"/>
  <c r="AC355" i="4"/>
  <c r="Y581" i="4"/>
  <c r="V198" i="4"/>
  <c r="P409" i="4"/>
  <c r="AI408" i="4"/>
  <c r="AC408" i="4"/>
  <c r="W96" i="4"/>
  <c r="W95" i="4"/>
  <c r="P235" i="4"/>
  <c r="AI235" i="4"/>
  <c r="AC235" i="4"/>
  <c r="P117" i="4"/>
  <c r="AC116" i="4"/>
  <c r="AC117" i="4"/>
  <c r="AF668" i="4"/>
  <c r="AF667" i="4"/>
  <c r="AA183" i="4"/>
  <c r="AA184" i="4"/>
  <c r="V747" i="4"/>
  <c r="V746" i="4"/>
  <c r="AJ156" i="4"/>
  <c r="AJ157" i="4"/>
  <c r="P321" i="4"/>
  <c r="AI321" i="4"/>
  <c r="AC320" i="4"/>
  <c r="AC321" i="4"/>
  <c r="P172" i="4"/>
  <c r="AI172" i="4"/>
  <c r="AC172" i="4"/>
  <c r="P896" i="4"/>
  <c r="AI896" i="4"/>
  <c r="AC896" i="4"/>
  <c r="AE688" i="4"/>
  <c r="AE687" i="4"/>
  <c r="AH626" i="4"/>
  <c r="AH627" i="4"/>
  <c r="AF418" i="4"/>
  <c r="AF419" i="4"/>
  <c r="P131" i="4"/>
  <c r="AI130" i="4"/>
  <c r="AC130" i="4"/>
  <c r="AC131" i="4"/>
  <c r="AC168" i="4"/>
  <c r="AC169" i="4"/>
  <c r="P537" i="4"/>
  <c r="AI537" i="4"/>
  <c r="AC537" i="4"/>
  <c r="U142" i="4"/>
  <c r="U141" i="4"/>
  <c r="AK132" i="4"/>
  <c r="AC180" i="4"/>
  <c r="Y236" i="4"/>
  <c r="Z753" i="4"/>
  <c r="AI589" i="4"/>
  <c r="U72" i="4"/>
  <c r="AD183" i="4"/>
  <c r="Y970" i="4"/>
  <c r="AK356" i="4"/>
  <c r="Y574" i="4"/>
  <c r="AA534" i="4"/>
  <c r="U252" i="4"/>
  <c r="AE281" i="4"/>
  <c r="AB1002" i="4"/>
  <c r="AA1262" i="4"/>
  <c r="AA1594" i="4"/>
  <c r="U2049" i="4"/>
  <c r="AH1748" i="4"/>
  <c r="W61" i="4"/>
  <c r="AE1866" i="4"/>
  <c r="AE373" i="4"/>
  <c r="AI915" i="4"/>
  <c r="AD1004" i="4"/>
  <c r="Y1262" i="4"/>
  <c r="Y1551" i="4"/>
  <c r="W1471" i="4"/>
  <c r="AB213" i="4"/>
  <c r="AI949" i="4"/>
  <c r="U81" i="4"/>
  <c r="AA44" i="4"/>
  <c r="W828" i="4"/>
  <c r="AB565" i="4"/>
  <c r="AE998" i="4"/>
  <c r="AJ409" i="4"/>
  <c r="AA545" i="4"/>
  <c r="AD798" i="4"/>
  <c r="AH304" i="4"/>
  <c r="AJ218" i="4"/>
  <c r="AK513" i="4"/>
  <c r="AE711" i="4"/>
  <c r="W768" i="4"/>
  <c r="U56" i="4"/>
  <c r="AF275" i="4"/>
  <c r="AD771" i="4"/>
  <c r="AH528" i="4"/>
  <c r="AK670" i="4"/>
  <c r="AF645" i="4"/>
  <c r="Y504" i="4"/>
  <c r="AH973" i="4"/>
  <c r="Z973" i="4"/>
  <c r="AJ34" i="4"/>
  <c r="AH348" i="4"/>
  <c r="AH440" i="4"/>
  <c r="Y740" i="4"/>
  <c r="Z936" i="4"/>
  <c r="AF373" i="4"/>
  <c r="AF783" i="4"/>
  <c r="AJ1510" i="4"/>
  <c r="Z1474" i="4"/>
  <c r="AK868" i="4"/>
  <c r="W945" i="4"/>
  <c r="AA211" i="4"/>
  <c r="AH1029" i="4"/>
  <c r="V890" i="4"/>
  <c r="AE936" i="4"/>
  <c r="AK593" i="4"/>
  <c r="AJ699" i="4"/>
  <c r="Y494" i="4"/>
  <c r="AE940" i="4"/>
  <c r="AB268" i="4"/>
  <c r="AE1962" i="4"/>
  <c r="AB1962" i="4"/>
  <c r="U782" i="4"/>
  <c r="AE692" i="4"/>
  <c r="Y568" i="4"/>
  <c r="AJ166" i="4"/>
  <c r="AB145" i="4"/>
  <c r="V331" i="4"/>
  <c r="AD129" i="4"/>
  <c r="AE1370" i="4"/>
  <c r="AB1866" i="4"/>
  <c r="Y1531" i="4"/>
  <c r="AF909" i="4"/>
  <c r="AI354" i="4"/>
  <c r="AK1488" i="4"/>
  <c r="U898" i="4"/>
  <c r="AH94" i="4"/>
  <c r="W679" i="4"/>
  <c r="AH697" i="4"/>
  <c r="AA753" i="4"/>
  <c r="AI1005" i="4"/>
  <c r="AA473" i="4"/>
  <c r="AF314" i="4"/>
  <c r="V557" i="4"/>
  <c r="AE877" i="4"/>
  <c r="Y256" i="4"/>
  <c r="V797" i="4"/>
  <c r="AK274" i="4"/>
  <c r="AF901" i="4"/>
  <c r="AI945" i="4"/>
  <c r="Z40" i="4"/>
  <c r="W552" i="4"/>
  <c r="AK1005" i="4"/>
  <c r="AK369" i="4"/>
  <c r="Y939" i="4"/>
  <c r="Z503" i="4"/>
  <c r="Y528" i="4"/>
  <c r="AH116" i="4"/>
  <c r="AE697" i="4"/>
  <c r="AD753" i="4"/>
  <c r="AA771" i="4"/>
  <c r="AF677" i="4"/>
  <c r="AA544" i="4"/>
  <c r="AE761" i="4"/>
  <c r="AD761" i="4"/>
  <c r="AB718" i="4"/>
  <c r="AB181" i="4"/>
  <c r="AH124" i="4"/>
  <c r="AK382" i="4"/>
  <c r="AD859" i="4"/>
  <c r="V117" i="4"/>
  <c r="AD94" i="4"/>
  <c r="AK958" i="4"/>
  <c r="AD931" i="4"/>
  <c r="AD1052" i="4"/>
  <c r="U61" i="4"/>
  <c r="W554" i="4"/>
  <c r="Z927" i="4"/>
  <c r="AK992" i="4"/>
  <c r="U899" i="4"/>
  <c r="Z742" i="4"/>
  <c r="V1040" i="4"/>
  <c r="AD813" i="4"/>
  <c r="Z567" i="4"/>
  <c r="AE806" i="4"/>
  <c r="AK831" i="4"/>
  <c r="Y329" i="4"/>
  <c r="AJ371" i="4"/>
  <c r="U942" i="4"/>
  <c r="AB281" i="4"/>
  <c r="U509" i="4"/>
  <c r="AD962" i="4"/>
  <c r="AD686" i="4"/>
  <c r="AF699" i="4"/>
  <c r="AF1031" i="4"/>
  <c r="AF213" i="4"/>
  <c r="AJ1621" i="4"/>
  <c r="AD2248" i="4"/>
  <c r="AJ1957" i="4"/>
  <c r="AH621" i="4"/>
  <c r="AE805" i="4"/>
  <c r="AF93" i="4"/>
  <c r="V859" i="4"/>
  <c r="W684" i="4"/>
  <c r="AE28" i="4"/>
  <c r="V215" i="4"/>
  <c r="Y632" i="4"/>
  <c r="W884" i="4"/>
  <c r="AE64" i="4"/>
  <c r="Y423" i="4"/>
  <c r="AA850" i="4"/>
  <c r="AA881" i="4"/>
  <c r="Y905" i="4"/>
  <c r="AK939" i="4"/>
  <c r="AF896" i="4"/>
  <c r="Y1035" i="4"/>
  <c r="Z256" i="4"/>
  <c r="W191" i="4"/>
  <c r="U617" i="4"/>
  <c r="AA477" i="4"/>
  <c r="Z430" i="4"/>
  <c r="AB749" i="4"/>
  <c r="AH1024" i="4"/>
  <c r="V1025" i="4"/>
  <c r="AD314" i="4"/>
  <c r="Z972" i="4"/>
  <c r="Z439" i="4"/>
  <c r="U668" i="4"/>
  <c r="Y711" i="4"/>
  <c r="Z620" i="4"/>
  <c r="AF356" i="4"/>
  <c r="AD687" i="4"/>
  <c r="AE768" i="4"/>
  <c r="AA695" i="4"/>
  <c r="AH780" i="4"/>
  <c r="AD215" i="4"/>
  <c r="AK563" i="4"/>
  <c r="AA690" i="4"/>
  <c r="AJ552" i="4"/>
  <c r="AF687" i="4"/>
  <c r="AD636" i="4"/>
  <c r="AB379" i="4"/>
  <c r="Z379" i="4"/>
  <c r="U943" i="4"/>
  <c r="AE169" i="4"/>
  <c r="Y169" i="4"/>
  <c r="W62" i="4"/>
  <c r="AB677" i="4"/>
  <c r="AK677" i="4"/>
  <c r="AE430" i="4"/>
  <c r="W28" i="4"/>
  <c r="AA884" i="4"/>
  <c r="Z963" i="4"/>
  <c r="U48" i="4"/>
  <c r="AA66" i="4"/>
  <c r="Y522" i="4"/>
  <c r="V953" i="4"/>
  <c r="AB582" i="4"/>
  <c r="Z586" i="4"/>
  <c r="V180" i="4"/>
  <c r="V253" i="4"/>
  <c r="AB537" i="4"/>
  <c r="AK116" i="4"/>
  <c r="AH581" i="4"/>
  <c r="W537" i="4"/>
  <c r="AA130" i="4"/>
  <c r="AF891" i="4"/>
  <c r="AK123" i="4"/>
  <c r="AA558" i="4"/>
  <c r="AD201" i="4"/>
  <c r="AH204" i="4"/>
  <c r="AD1022" i="4"/>
  <c r="AE882" i="4"/>
  <c r="AD352" i="4"/>
  <c r="AH360" i="4"/>
  <c r="V767" i="4"/>
  <c r="V63" i="4"/>
  <c r="U566" i="4"/>
  <c r="Z855" i="4"/>
  <c r="AI1007" i="4"/>
  <c r="Y929" i="4"/>
  <c r="U376" i="4"/>
  <c r="V123" i="4"/>
  <c r="AA1014" i="4"/>
  <c r="AD1014" i="4"/>
  <c r="AF577" i="4"/>
  <c r="AJ418" i="4"/>
  <c r="U801" i="4"/>
  <c r="AD887" i="4"/>
  <c r="Z1023" i="4"/>
  <c r="AA990" i="4"/>
  <c r="AA920" i="4"/>
  <c r="AA886" i="4"/>
  <c r="W970" i="4"/>
  <c r="AE387" i="4"/>
  <c r="AD398" i="4"/>
  <c r="AJ221" i="4"/>
  <c r="AJ983" i="4"/>
  <c r="Y688" i="4"/>
  <c r="AK168" i="4"/>
  <c r="AE45" i="4"/>
  <c r="V701" i="4"/>
  <c r="AK576" i="4"/>
  <c r="AK45" i="4"/>
  <c r="AI569" i="4"/>
  <c r="AH955" i="4"/>
  <c r="AH364" i="4"/>
  <c r="AC341" i="4"/>
  <c r="AA244" i="4"/>
  <c r="AB627" i="4"/>
  <c r="Z377" i="4"/>
  <c r="AF226" i="4"/>
  <c r="AE339" i="4"/>
  <c r="W497" i="4"/>
  <c r="AB579" i="4"/>
  <c r="U393" i="4"/>
  <c r="AD1008" i="4"/>
  <c r="Y662" i="4"/>
  <c r="Y607" i="4"/>
  <c r="AD716" i="4"/>
  <c r="U476" i="4"/>
  <c r="Z510" i="4"/>
  <c r="AC662" i="4"/>
  <c r="AI484" i="4"/>
  <c r="AA674" i="4"/>
  <c r="AA151" i="4"/>
  <c r="AF199" i="4"/>
  <c r="U207" i="4"/>
  <c r="Y511" i="4"/>
  <c r="Y179" i="4"/>
  <c r="U347" i="4"/>
  <c r="AF288" i="4"/>
  <c r="AF393" i="4"/>
  <c r="W188" i="4"/>
  <c r="AE30" i="4"/>
  <c r="AJ109" i="4"/>
  <c r="AJ69" i="4"/>
  <c r="AE153" i="4"/>
  <c r="Z132" i="4"/>
  <c r="Z591" i="4"/>
  <c r="AA199" i="4"/>
  <c r="W656" i="4"/>
  <c r="AC374" i="4"/>
  <c r="AB511" i="4"/>
  <c r="AB466" i="4"/>
  <c r="AA216" i="4"/>
  <c r="V287" i="4"/>
  <c r="AK731" i="4"/>
  <c r="AE420" i="4"/>
  <c r="V445" i="4"/>
  <c r="W178" i="4"/>
  <c r="AA609" i="4"/>
  <c r="AB336" i="4"/>
  <c r="AA155" i="4"/>
  <c r="U287" i="4"/>
  <c r="Y611" i="4"/>
  <c r="V267" i="4"/>
  <c r="AJ738" i="4"/>
  <c r="AF183" i="4"/>
  <c r="AA120" i="4"/>
  <c r="Y359" i="4"/>
  <c r="AE287" i="4"/>
  <c r="Z569" i="4"/>
  <c r="AF777" i="4"/>
  <c r="AD27" i="4"/>
  <c r="Y909" i="4"/>
  <c r="AB752" i="4"/>
  <c r="AH470" i="4"/>
  <c r="AH20" i="4"/>
  <c r="V628" i="4"/>
  <c r="AJ49" i="4"/>
  <c r="Z562" i="4"/>
  <c r="AJ592" i="4"/>
  <c r="Y483" i="4"/>
  <c r="V483" i="4"/>
  <c r="AD411" i="4"/>
  <c r="AJ203" i="4"/>
  <c r="Y500" i="4"/>
  <c r="W152" i="4"/>
  <c r="AA785" i="4"/>
  <c r="Y785" i="4"/>
  <c r="W367" i="4"/>
  <c r="W35" i="4"/>
  <c r="AH272" i="4"/>
  <c r="AD203" i="4"/>
  <c r="Y53" i="4"/>
  <c r="AE547" i="4"/>
  <c r="AK92" i="4"/>
  <c r="AC380" i="4"/>
  <c r="AE785" i="4"/>
  <c r="AH722" i="4"/>
  <c r="AE52" i="4"/>
  <c r="AA646" i="4"/>
  <c r="AK100" i="4"/>
  <c r="W50" i="4"/>
  <c r="AD174" i="4"/>
  <c r="AE598" i="4"/>
  <c r="V30" i="4"/>
  <c r="Z432" i="4"/>
  <c r="AJ665" i="4"/>
  <c r="AE236" i="4"/>
  <c r="W542" i="4"/>
  <c r="AA673" i="4"/>
  <c r="Z160" i="4"/>
  <c r="U598" i="4"/>
  <c r="Z532" i="4"/>
  <c r="V310" i="4"/>
  <c r="AC461" i="4"/>
  <c r="AF408" i="4"/>
  <c r="AE721" i="4"/>
  <c r="AJ302" i="4"/>
  <c r="AE229" i="4"/>
  <c r="V639" i="4"/>
  <c r="AK637" i="4"/>
  <c r="Z174" i="4"/>
  <c r="AD654" i="4"/>
  <c r="AA298" i="4"/>
  <c r="Y737" i="4"/>
  <c r="AH157" i="4"/>
  <c r="AH290" i="4"/>
  <c r="AB739" i="4"/>
  <c r="Z277" i="4"/>
  <c r="U726" i="4"/>
  <c r="W105" i="4"/>
  <c r="Y787" i="4"/>
  <c r="AH150" i="4"/>
  <c r="AE579" i="4"/>
  <c r="AJ497" i="4"/>
  <c r="Y229" i="4"/>
  <c r="Y540" i="4"/>
  <c r="AH132" i="4"/>
  <c r="AH571" i="4"/>
  <c r="AJ530" i="4"/>
  <c r="AH306" i="4"/>
  <c r="W470" i="4"/>
  <c r="AA326" i="4"/>
  <c r="Y526" i="4"/>
  <c r="W920" i="4"/>
  <c r="AE286" i="4"/>
  <c r="Y270" i="4"/>
  <c r="AH191" i="4"/>
  <c r="Y438" i="4"/>
  <c r="AD436" i="4"/>
  <c r="AI582" i="4"/>
  <c r="AI175" i="4"/>
  <c r="AI114" i="4"/>
  <c r="AK692" i="4"/>
  <c r="AD692" i="4"/>
  <c r="AB70" i="4"/>
  <c r="V454" i="4"/>
  <c r="AK397" i="4"/>
  <c r="AJ25" i="4"/>
  <c r="AH568" i="4"/>
  <c r="AH238" i="4"/>
  <c r="U559" i="4"/>
  <c r="AE795" i="4"/>
  <c r="AH214" i="4"/>
  <c r="AA559" i="4"/>
  <c r="AB247" i="4"/>
  <c r="V751" i="4"/>
  <c r="U25" i="4"/>
  <c r="W544" i="4"/>
  <c r="AK22" i="4"/>
  <c r="AA632" i="4"/>
  <c r="AF751" i="4"/>
  <c r="P986" i="4"/>
  <c r="AC986" i="4"/>
  <c r="AC985" i="4"/>
  <c r="AB813" i="4"/>
  <c r="AB814" i="4"/>
  <c r="V930" i="4"/>
  <c r="V929" i="4"/>
  <c r="Z610" i="4"/>
  <c r="Z609" i="4"/>
  <c r="AD155" i="4"/>
  <c r="AD154" i="4"/>
  <c r="AE670" i="4"/>
  <c r="AE669" i="4"/>
  <c r="P1037" i="4"/>
  <c r="AI1037" i="4"/>
  <c r="AC1037" i="4"/>
  <c r="AF232" i="4"/>
  <c r="AF231" i="4"/>
  <c r="P310" i="4"/>
  <c r="AI310" i="4"/>
  <c r="AC309" i="4"/>
  <c r="AC310" i="4"/>
  <c r="AB378" i="4"/>
  <c r="Y883" i="4"/>
  <c r="AH716" i="4"/>
  <c r="AH715" i="4"/>
  <c r="AJ89" i="4"/>
  <c r="AJ88" i="4"/>
  <c r="AH53" i="4"/>
  <c r="AH52" i="4"/>
  <c r="AF56" i="4"/>
  <c r="P483" i="4"/>
  <c r="AI483" i="4"/>
  <c r="AC483" i="4"/>
  <c r="AD701" i="4"/>
  <c r="U520" i="4"/>
  <c r="U521" i="4"/>
  <c r="P426" i="4"/>
  <c r="AI425" i="4"/>
  <c r="AC426" i="4"/>
  <c r="Y152" i="4"/>
  <c r="Y153" i="4"/>
  <c r="AH521" i="4"/>
  <c r="AH520" i="4"/>
  <c r="AD777" i="4"/>
  <c r="V383" i="4"/>
  <c r="V384" i="4"/>
  <c r="AB655" i="4"/>
  <c r="AB654" i="4"/>
  <c r="AA143" i="4"/>
  <c r="AA142" i="4"/>
  <c r="AB86" i="4"/>
  <c r="AB87" i="4"/>
  <c r="AE298" i="4"/>
  <c r="AD49" i="4"/>
  <c r="AD50" i="4"/>
  <c r="V317" i="4"/>
  <c r="V316" i="4"/>
  <c r="AE276" i="4"/>
  <c r="AE277" i="4"/>
  <c r="AF271" i="4"/>
  <c r="AF272" i="4"/>
  <c r="AJ162" i="4"/>
  <c r="AF417" i="4"/>
  <c r="AF416" i="4"/>
  <c r="AH442" i="4"/>
  <c r="AH443" i="4"/>
  <c r="W587" i="4"/>
  <c r="W586" i="4"/>
  <c r="AH860" i="4"/>
  <c r="AH861" i="4"/>
  <c r="AC629" i="4"/>
  <c r="AC628" i="4"/>
  <c r="AH746" i="4"/>
  <c r="AH747" i="4"/>
  <c r="P400" i="4"/>
  <c r="AC399" i="4"/>
  <c r="N104" i="4"/>
  <c r="AC104" i="4"/>
  <c r="AF796" i="4"/>
  <c r="AF795" i="4"/>
  <c r="V560" i="4"/>
  <c r="V559" i="4"/>
  <c r="AJ796" i="4"/>
  <c r="AJ795" i="4"/>
  <c r="AA62" i="4"/>
  <c r="Z415" i="4"/>
  <c r="AK543" i="4"/>
  <c r="AB287" i="4"/>
  <c r="AH123" i="4"/>
  <c r="U24" i="4"/>
  <c r="AD95" i="4"/>
  <c r="W49" i="4"/>
  <c r="AF392" i="4"/>
  <c r="AH291" i="4"/>
  <c r="W27" i="4"/>
  <c r="AH422" i="4"/>
  <c r="AF289" i="4"/>
  <c r="AB751" i="4"/>
  <c r="Z259" i="4"/>
  <c r="AF375" i="4"/>
  <c r="AC607" i="4"/>
  <c r="AE722" i="4"/>
  <c r="U277" i="4"/>
  <c r="U278" i="4"/>
  <c r="P440" i="4"/>
  <c r="AI440" i="4"/>
  <c r="AC439" i="4"/>
  <c r="V692" i="4"/>
  <c r="V691" i="4"/>
  <c r="P882" i="4"/>
  <c r="AI882" i="4"/>
  <c r="AC882" i="4"/>
  <c r="AC881" i="4"/>
  <c r="AE56" i="4"/>
  <c r="AE57" i="4"/>
  <c r="Z1025" i="4"/>
  <c r="Z1026" i="4"/>
  <c r="AK667" i="4"/>
  <c r="AK666" i="4"/>
  <c r="AF719" i="4"/>
  <c r="AF718" i="4"/>
  <c r="AE668" i="4"/>
  <c r="AE667" i="4"/>
  <c r="P861" i="4"/>
  <c r="AI860" i="4"/>
  <c r="AC861" i="4"/>
  <c r="Y320" i="4"/>
  <c r="Y321" i="4"/>
  <c r="AH749" i="4"/>
  <c r="AH748" i="4"/>
  <c r="AH457" i="4"/>
  <c r="AH458" i="4"/>
  <c r="P636" i="4"/>
  <c r="AI635" i="4"/>
  <c r="AC636" i="4"/>
  <c r="AC635" i="4"/>
  <c r="W411" i="4"/>
  <c r="W412" i="4"/>
  <c r="U247" i="4"/>
  <c r="U248" i="4"/>
  <c r="Y195" i="4"/>
  <c r="Y196" i="4"/>
  <c r="AJ896" i="4"/>
  <c r="AJ897" i="4"/>
  <c r="V420" i="4"/>
  <c r="V419" i="4"/>
  <c r="Z470" i="4"/>
  <c r="Z471" i="4"/>
  <c r="W1043" i="4"/>
  <c r="W1042" i="4"/>
  <c r="P614" i="4"/>
  <c r="AI614" i="4"/>
  <c r="AC613" i="4"/>
  <c r="AC614" i="4"/>
  <c r="AD96" i="4"/>
  <c r="AD97" i="4"/>
  <c r="AB180" i="4"/>
  <c r="V525" i="4"/>
  <c r="V526" i="4"/>
  <c r="AK475" i="4"/>
  <c r="AK474" i="4"/>
  <c r="AK318" i="4"/>
  <c r="AK319" i="4"/>
  <c r="P156" i="4"/>
  <c r="AI155" i="4"/>
  <c r="AC155" i="4"/>
  <c r="AF99" i="4"/>
  <c r="AF98" i="4"/>
  <c r="V36" i="4"/>
  <c r="V35" i="4"/>
  <c r="P364" i="4"/>
  <c r="AC364" i="4"/>
  <c r="AC363" i="4"/>
  <c r="P381" i="4"/>
  <c r="AC381" i="4"/>
  <c r="P362" i="4"/>
  <c r="AC362" i="4"/>
  <c r="W319" i="4"/>
  <c r="W318" i="4"/>
  <c r="P673" i="4"/>
  <c r="AI673" i="4"/>
  <c r="AC673" i="4"/>
  <c r="V138" i="4"/>
  <c r="V139" i="4"/>
  <c r="AI562" i="4"/>
  <c r="AI561" i="4"/>
  <c r="W484" i="4"/>
  <c r="W483" i="4"/>
  <c r="AE142" i="4"/>
  <c r="AE143" i="4"/>
  <c r="AH454" i="4"/>
  <c r="AH453" i="4"/>
  <c r="AH143" i="4"/>
  <c r="AH144" i="4"/>
  <c r="AB1033" i="4"/>
  <c r="AB1032" i="4"/>
  <c r="P317" i="4"/>
  <c r="AI317" i="4"/>
  <c r="AC317" i="4"/>
  <c r="P612" i="4"/>
  <c r="AI612" i="4"/>
  <c r="AC612" i="4"/>
  <c r="AJ747" i="4"/>
  <c r="AJ748" i="4"/>
  <c r="AJ551" i="4"/>
  <c r="AE31" i="4"/>
  <c r="Y218" i="4"/>
  <c r="AJ24" i="4"/>
  <c r="Y67" i="4"/>
  <c r="AH51" i="4"/>
  <c r="Z726" i="4"/>
  <c r="AA154" i="4"/>
  <c r="AE599" i="4"/>
  <c r="AK368" i="4"/>
  <c r="AJ666" i="4"/>
  <c r="AF182" i="4"/>
  <c r="U49" i="4"/>
  <c r="U392" i="4"/>
  <c r="AC361" i="4"/>
  <c r="Z431" i="4"/>
  <c r="AD214" i="4"/>
  <c r="AA474" i="4"/>
  <c r="AJ531" i="4"/>
  <c r="Y531" i="4"/>
  <c r="AE340" i="4"/>
  <c r="AB568" i="4"/>
  <c r="AD674" i="4"/>
  <c r="Z621" i="4"/>
  <c r="AB138" i="4"/>
  <c r="AA297" i="4"/>
  <c r="AH1038" i="4"/>
  <c r="AH1037" i="4"/>
  <c r="P35" i="4"/>
  <c r="AI34" i="4"/>
  <c r="AC35" i="4"/>
  <c r="AJ223" i="4"/>
  <c r="AJ222" i="4"/>
  <c r="AJ664" i="4"/>
  <c r="AJ663" i="4"/>
  <c r="AF637" i="4"/>
  <c r="AF636" i="4"/>
  <c r="Z877" i="4"/>
  <c r="AH579" i="4"/>
  <c r="AH580" i="4"/>
  <c r="U290" i="4"/>
  <c r="U291" i="4"/>
  <c r="W161" i="4"/>
  <c r="W160" i="4"/>
  <c r="AB1007" i="4"/>
  <c r="AB1006" i="4"/>
  <c r="U970" i="4"/>
  <c r="U971" i="4"/>
  <c r="AD711" i="4"/>
  <c r="AD710" i="4"/>
  <c r="AB315" i="4"/>
  <c r="AB316" i="4"/>
  <c r="W643" i="4"/>
  <c r="W644" i="4"/>
  <c r="AE141" i="4"/>
  <c r="AE140" i="4"/>
  <c r="P30" i="4"/>
  <c r="AC30" i="4"/>
  <c r="Z378" i="4"/>
  <c r="AD238" i="4"/>
  <c r="AD237" i="4"/>
  <c r="AF75" i="4"/>
  <c r="AF76" i="4"/>
  <c r="U416" i="4"/>
  <c r="U417" i="4"/>
  <c r="P738" i="4"/>
  <c r="AI737" i="4"/>
  <c r="AC738" i="4"/>
  <c r="AC737" i="4"/>
  <c r="Y19" i="4"/>
  <c r="AD560" i="4"/>
  <c r="AA25" i="4"/>
  <c r="AH19" i="4"/>
  <c r="U98" i="4"/>
  <c r="AB96" i="4"/>
  <c r="Y484" i="4"/>
  <c r="AF744" i="4"/>
  <c r="AJ189" i="4"/>
  <c r="AK398" i="4"/>
  <c r="W929" i="4"/>
  <c r="V952" i="4"/>
  <c r="AH1025" i="4"/>
  <c r="AD33" i="4"/>
  <c r="AB979" i="4"/>
  <c r="U603" i="4"/>
  <c r="AE682" i="4"/>
  <c r="U451" i="4"/>
  <c r="V678" i="4"/>
  <c r="V679" i="4"/>
  <c r="U18" i="4"/>
  <c r="U19" i="4"/>
  <c r="Y473" i="4"/>
  <c r="Y474" i="4"/>
  <c r="P291" i="4"/>
  <c r="AI291" i="4"/>
  <c r="AC291" i="4"/>
  <c r="AH840" i="4"/>
  <c r="AH841" i="4"/>
  <c r="P928" i="4"/>
  <c r="AC928" i="4"/>
  <c r="P761" i="4"/>
  <c r="AC760" i="4"/>
  <c r="Y852" i="4"/>
  <c r="AD558" i="4"/>
  <c r="AD557" i="4"/>
  <c r="AA98" i="4"/>
  <c r="AA99" i="4"/>
  <c r="AK174" i="4"/>
  <c r="AK175" i="4"/>
  <c r="AF358" i="4"/>
  <c r="AF359" i="4"/>
  <c r="AK560" i="4"/>
  <c r="AK561" i="4"/>
  <c r="V598" i="4"/>
  <c r="V599" i="4"/>
  <c r="P289" i="4"/>
  <c r="AC289" i="4"/>
  <c r="AE70" i="4"/>
  <c r="AE69" i="4"/>
  <c r="Z230" i="4"/>
  <c r="Z229" i="4"/>
  <c r="Z626" i="4"/>
  <c r="Z625" i="4"/>
  <c r="Y548" i="4"/>
  <c r="Y547" i="4"/>
  <c r="AH307" i="4"/>
  <c r="V430" i="4"/>
  <c r="AE154" i="4"/>
  <c r="V368" i="4"/>
  <c r="AH190" i="4"/>
  <c r="Z237" i="4"/>
  <c r="AA557" i="4"/>
  <c r="V31" i="4"/>
  <c r="AH469" i="4"/>
  <c r="U204" i="4"/>
  <c r="V793" i="4"/>
  <c r="Z723" i="4"/>
  <c r="Z579" i="4"/>
  <c r="Y638" i="4"/>
  <c r="V455" i="4"/>
  <c r="AJ921" i="4"/>
  <c r="AA885" i="4"/>
  <c r="U785" i="4"/>
  <c r="U944" i="4"/>
  <c r="AA252" i="4"/>
  <c r="W912" i="4"/>
  <c r="U550" i="4"/>
  <c r="AJ845" i="4"/>
  <c r="AJ846" i="4"/>
  <c r="AA334" i="4"/>
  <c r="AA335" i="4"/>
  <c r="AH234" i="4"/>
  <c r="AH235" i="4"/>
  <c r="Y696" i="4"/>
  <c r="Y695" i="4"/>
  <c r="AF55" i="4"/>
  <c r="AF54" i="4"/>
  <c r="P554" i="4"/>
  <c r="AI553" i="4"/>
  <c r="AC553" i="4"/>
  <c r="P669" i="4"/>
  <c r="AI668" i="4"/>
  <c r="AC669" i="4"/>
  <c r="AC668" i="4"/>
  <c r="AK582" i="4"/>
  <c r="AK581" i="4"/>
  <c r="P271" i="4"/>
  <c r="AI271" i="4"/>
  <c r="AC270" i="4"/>
  <c r="P970" i="4"/>
  <c r="AC969" i="4"/>
  <c r="AC970" i="4"/>
  <c r="W116" i="4"/>
  <c r="W115" i="4"/>
  <c r="U767" i="4"/>
  <c r="U766" i="4"/>
  <c r="U984" i="4"/>
  <c r="U983" i="4"/>
  <c r="P611" i="4"/>
  <c r="AI611" i="4"/>
  <c r="AC611" i="4"/>
  <c r="AK758" i="4"/>
  <c r="AK757" i="4"/>
  <c r="AA671" i="4"/>
  <c r="AA672" i="4"/>
  <c r="AF528" i="4"/>
  <c r="AF529" i="4"/>
  <c r="P421" i="4"/>
  <c r="AI420" i="4"/>
  <c r="AC420" i="4"/>
  <c r="AE778" i="4"/>
  <c r="AE777" i="4"/>
  <c r="AB334" i="4"/>
  <c r="AB333" i="4"/>
  <c r="AB598" i="4"/>
  <c r="AB599" i="4"/>
  <c r="AH70" i="4"/>
  <c r="AH69" i="4"/>
  <c r="AB725" i="4"/>
  <c r="AB726" i="4"/>
  <c r="AD37" i="4"/>
  <c r="AD36" i="4"/>
  <c r="U31" i="4"/>
  <c r="Y22" i="4"/>
  <c r="AD577" i="4"/>
  <c r="Y471" i="4"/>
  <c r="V444" i="4"/>
  <c r="AD202" i="4"/>
  <c r="AD67" i="4"/>
  <c r="AK115" i="4"/>
  <c r="Y646" i="4"/>
  <c r="Y257" i="4"/>
  <c r="Z360" i="4"/>
  <c r="AD151" i="4"/>
  <c r="AH698" i="4"/>
  <c r="AE736" i="4"/>
  <c r="AH561" i="4"/>
  <c r="AB578" i="4"/>
  <c r="Y703" i="4"/>
  <c r="Y765" i="4"/>
  <c r="AH177" i="4"/>
  <c r="AF678" i="4"/>
  <c r="AH134" i="4"/>
  <c r="AC787" i="4"/>
  <c r="AK86" i="4"/>
  <c r="W36" i="4"/>
  <c r="W543" i="4"/>
  <c r="AA398" i="4"/>
  <c r="Z398" i="4"/>
  <c r="AE46" i="4"/>
  <c r="AE431" i="4"/>
  <c r="AC610" i="4"/>
  <c r="W919" i="4"/>
  <c r="AH415" i="4"/>
  <c r="Y370" i="4"/>
  <c r="AE440" i="4"/>
  <c r="AJ110" i="4"/>
  <c r="AB245" i="4"/>
  <c r="AD1006" i="4"/>
  <c r="AD1007" i="4"/>
  <c r="AA292" i="4"/>
  <c r="AA291" i="4"/>
  <c r="W639" i="4"/>
  <c r="W638" i="4"/>
  <c r="AF747" i="4"/>
  <c r="AF746" i="4"/>
  <c r="AE399" i="4"/>
  <c r="AE398" i="4"/>
  <c r="Z606" i="4"/>
  <c r="Z607" i="4"/>
  <c r="AD850" i="4"/>
  <c r="AD849" i="4"/>
  <c r="P150" i="4"/>
  <c r="AC150" i="4"/>
  <c r="U885" i="4"/>
  <c r="U884" i="4"/>
  <c r="P220" i="4"/>
  <c r="AI220" i="4"/>
  <c r="AC220" i="4"/>
  <c r="AC219" i="4"/>
  <c r="AF69" i="4"/>
  <c r="AF68" i="4"/>
  <c r="AJ283" i="4"/>
  <c r="AJ282" i="4"/>
  <c r="AD313" i="4"/>
  <c r="AE613" i="4"/>
  <c r="AE614" i="4"/>
  <c r="AA68" i="4"/>
  <c r="AA69" i="4"/>
  <c r="AF368" i="4"/>
  <c r="AF367" i="4"/>
  <c r="AA77" i="4"/>
  <c r="AA76" i="4"/>
  <c r="V592" i="4"/>
  <c r="AF643" i="4"/>
  <c r="AF642" i="4"/>
  <c r="AA65" i="4"/>
  <c r="Z592" i="4"/>
  <c r="AK307" i="4"/>
  <c r="W257" i="4"/>
  <c r="AF576" i="4"/>
  <c r="U360" i="4"/>
  <c r="U669" i="4"/>
  <c r="AK627" i="4"/>
  <c r="AH781" i="4"/>
  <c r="W438" i="4"/>
  <c r="Y216" i="4"/>
  <c r="AH776" i="4"/>
  <c r="AF88" i="4"/>
  <c r="Z271" i="4"/>
  <c r="AK205" i="4"/>
  <c r="AH133" i="4"/>
  <c r="AK69" i="4"/>
  <c r="AB970" i="4"/>
  <c r="U562" i="4"/>
  <c r="V155" i="4"/>
  <c r="V154" i="4"/>
  <c r="AE292" i="4"/>
  <c r="AE291" i="4"/>
  <c r="AJ856" i="4"/>
  <c r="AJ857" i="4"/>
  <c r="W608" i="4"/>
  <c r="W607" i="4"/>
  <c r="W198" i="4"/>
  <c r="W197" i="4"/>
  <c r="P191" i="4"/>
  <c r="AC191" i="4"/>
  <c r="AH184" i="4"/>
  <c r="AH183" i="4"/>
  <c r="W486" i="4"/>
  <c r="W485" i="4"/>
  <c r="AF957" i="4"/>
  <c r="AF958" i="4"/>
  <c r="AA189" i="4"/>
  <c r="AA188" i="4"/>
  <c r="Y938" i="4"/>
  <c r="Y937" i="4"/>
  <c r="P1032" i="4"/>
  <c r="AI1032" i="4"/>
  <c r="AC1032" i="4"/>
  <c r="AB414" i="4"/>
  <c r="AB415" i="4"/>
  <c r="U1042" i="4"/>
  <c r="U1041" i="4"/>
  <c r="W814" i="4"/>
  <c r="W815" i="4"/>
  <c r="AD624" i="4"/>
  <c r="AD625" i="4"/>
  <c r="Y259" i="4"/>
  <c r="Y258" i="4"/>
  <c r="P341" i="4"/>
  <c r="AC340" i="4"/>
  <c r="AA340" i="4"/>
  <c r="AA339" i="4"/>
  <c r="AK312" i="4"/>
  <c r="AK311" i="4"/>
  <c r="AC336" i="4"/>
  <c r="AC335" i="4"/>
  <c r="AF39" i="4"/>
  <c r="AF38" i="4"/>
  <c r="P624" i="4"/>
  <c r="AI623" i="4"/>
  <c r="AC624" i="4"/>
  <c r="AB27" i="4"/>
  <c r="AB26" i="4"/>
  <c r="AF315" i="4"/>
  <c r="AK780" i="4"/>
  <c r="AD443" i="4"/>
  <c r="W469" i="4"/>
  <c r="AJ522" i="4"/>
  <c r="Y230" i="4"/>
  <c r="Y627" i="4"/>
  <c r="AE474" i="4"/>
  <c r="V179" i="4"/>
  <c r="AA691" i="4"/>
  <c r="Z585" i="4"/>
  <c r="AB717" i="4"/>
  <c r="AH566" i="4"/>
  <c r="AD776" i="4"/>
  <c r="AK105" i="4"/>
  <c r="AD715" i="4"/>
  <c r="W691" i="4"/>
  <c r="Z533" i="4"/>
  <c r="AB71" i="4"/>
  <c r="U725" i="4"/>
  <c r="Z570" i="4"/>
  <c r="Z521" i="4"/>
  <c r="W264" i="4"/>
  <c r="AH570" i="4"/>
  <c r="AH365" i="4"/>
  <c r="W922" i="4"/>
  <c r="AC554" i="4"/>
  <c r="V346" i="4"/>
  <c r="AH268" i="4"/>
  <c r="Y501" i="4"/>
  <c r="AA119" i="4"/>
  <c r="V122" i="4"/>
  <c r="Y102" i="4"/>
  <c r="AI1262" i="4"/>
  <c r="AA351" i="4"/>
  <c r="AD494" i="4"/>
  <c r="AK940" i="4"/>
  <c r="AE615" i="4"/>
  <c r="AK463" i="4"/>
  <c r="Y429" i="4"/>
  <c r="AB740" i="4"/>
  <c r="AE890" i="4"/>
  <c r="AF491" i="4"/>
  <c r="V949" i="4"/>
  <c r="Y1571" i="4"/>
  <c r="AJ1038" i="4"/>
  <c r="AB805" i="4"/>
  <c r="AK387" i="4"/>
  <c r="AD395" i="4"/>
  <c r="AA85" i="4"/>
  <c r="AE409" i="4"/>
  <c r="AA148" i="4"/>
  <c r="V252" i="4"/>
  <c r="W192" i="4"/>
  <c r="AD888" i="4"/>
  <c r="AK91" i="4"/>
  <c r="AE166" i="4"/>
  <c r="V798" i="4"/>
  <c r="AH515" i="4"/>
  <c r="U800" i="4"/>
  <c r="AD949" i="4"/>
  <c r="AE261" i="4"/>
  <c r="U346" i="4"/>
  <c r="AA675" i="4"/>
  <c r="AA539" i="4"/>
  <c r="AF934" i="4"/>
  <c r="AJ619" i="4"/>
  <c r="AH784" i="4"/>
  <c r="W187" i="4"/>
  <c r="AI1347" i="4"/>
  <c r="U2256" i="4"/>
  <c r="AD1013" i="4"/>
  <c r="AE891" i="4"/>
  <c r="U53" i="4"/>
  <c r="U466" i="4"/>
  <c r="AE42" i="4"/>
  <c r="Z306" i="4"/>
  <c r="AE912" i="4"/>
  <c r="U389" i="4"/>
  <c r="AK964" i="4"/>
  <c r="AD808" i="4"/>
  <c r="V640" i="4"/>
  <c r="AB83" i="4"/>
  <c r="AA83" i="4"/>
  <c r="AB240" i="4"/>
  <c r="AK634" i="4"/>
  <c r="AK732" i="4"/>
  <c r="V742" i="4"/>
  <c r="V494" i="4"/>
  <c r="AB119" i="4"/>
  <c r="AK213" i="4"/>
  <c r="Y615" i="4"/>
  <c r="AF407" i="4"/>
  <c r="AJ934" i="4"/>
  <c r="AI1004" i="4"/>
  <c r="AA434" i="4"/>
  <c r="U604" i="4"/>
  <c r="AF300" i="4"/>
  <c r="AE53" i="4"/>
  <c r="AA729" i="4"/>
  <c r="AE555" i="4"/>
  <c r="V556" i="4"/>
  <c r="AD837" i="4"/>
  <c r="U660" i="4"/>
  <c r="Y973" i="4"/>
  <c r="AE388" i="4"/>
  <c r="AI185" i="4"/>
  <c r="Y798" i="4"/>
  <c r="U348" i="4"/>
  <c r="Y847" i="4"/>
  <c r="W657" i="4"/>
  <c r="AJ220" i="4"/>
  <c r="AD693" i="4"/>
  <c r="Z261" i="4"/>
  <c r="Y269" i="4"/>
  <c r="AJ1039" i="4"/>
  <c r="U119" i="4"/>
  <c r="AI1058" i="4"/>
  <c r="AA1013" i="4"/>
  <c r="U597" i="4"/>
  <c r="AA156" i="4"/>
  <c r="AF820" i="4"/>
  <c r="AD534" i="4"/>
  <c r="AD973" i="4"/>
  <c r="AK545" i="4"/>
  <c r="AD988" i="4"/>
  <c r="AI866" i="4"/>
  <c r="AD171" i="4"/>
  <c r="AH490" i="4"/>
  <c r="AB425" i="4"/>
  <c r="U595" i="4"/>
  <c r="AF1002" i="4"/>
  <c r="AH686" i="4"/>
  <c r="AH239" i="4"/>
  <c r="AK676" i="4"/>
  <c r="AE769" i="4"/>
  <c r="Z129" i="4"/>
  <c r="AB507" i="4"/>
  <c r="AB536" i="4"/>
  <c r="AE447" i="4"/>
  <c r="AB322" i="4"/>
  <c r="AB325" i="4"/>
  <c r="AK1866" i="4"/>
  <c r="Z112" i="4"/>
  <c r="Y957" i="4"/>
  <c r="AJ163" i="4"/>
  <c r="AF942" i="4"/>
  <c r="AJ509" i="4"/>
  <c r="AJ107" i="4"/>
  <c r="V593" i="4"/>
  <c r="AF261" i="4"/>
  <c r="U481" i="4"/>
  <c r="Z110" i="4"/>
  <c r="Z60" i="4"/>
  <c r="AK122" i="4"/>
  <c r="AA880" i="4"/>
  <c r="V842" i="4"/>
  <c r="AB782" i="4"/>
  <c r="W645" i="4"/>
  <c r="W498" i="4"/>
  <c r="Z545" i="4"/>
  <c r="W244" i="4"/>
  <c r="AF490" i="4"/>
  <c r="AD634" i="4"/>
  <c r="AK693" i="4"/>
  <c r="V699" i="4"/>
  <c r="AB648" i="4"/>
  <c r="AK429" i="4"/>
  <c r="AK763" i="4"/>
  <c r="AK294" i="4"/>
  <c r="V783" i="4"/>
  <c r="AA325" i="4"/>
  <c r="AD1869" i="4"/>
  <c r="Z133" i="4"/>
  <c r="Z901" i="4"/>
  <c r="AA312" i="4"/>
  <c r="AE904" i="4"/>
  <c r="Y853" i="4"/>
  <c r="W911" i="4"/>
  <c r="Z951" i="4"/>
  <c r="AJ575" i="4"/>
  <c r="W908" i="4"/>
  <c r="AF1022" i="4"/>
  <c r="AJ79" i="4"/>
  <c r="AB467" i="4"/>
  <c r="Y138" i="4"/>
  <c r="AH653" i="4"/>
  <c r="U479" i="4"/>
  <c r="AD1043" i="4"/>
  <c r="AF826" i="4"/>
  <c r="W868" i="4"/>
  <c r="V782" i="4"/>
  <c r="AF750" i="4"/>
  <c r="AA540" i="4"/>
  <c r="U302" i="4"/>
  <c r="Y455" i="4"/>
  <c r="W879" i="4"/>
  <c r="V1027" i="4"/>
  <c r="AK782" i="4"/>
  <c r="U321" i="4"/>
  <c r="AF35" i="4"/>
  <c r="AE421" i="4"/>
  <c r="AA315" i="4"/>
  <c r="AH1034" i="4"/>
  <c r="AB963" i="4"/>
  <c r="AE552" i="4"/>
  <c r="V347" i="4"/>
  <c r="AK286" i="4"/>
  <c r="W720" i="4"/>
  <c r="V750" i="4"/>
  <c r="AA21" i="4"/>
  <c r="V931" i="4"/>
  <c r="AE796" i="4"/>
  <c r="AK61" i="4"/>
  <c r="Y158" i="4"/>
  <c r="AH301" i="4"/>
  <c r="AA352" i="4"/>
  <c r="W522" i="4"/>
  <c r="AE548" i="4"/>
  <c r="AA253" i="4"/>
  <c r="AJ626" i="4"/>
  <c r="AK17" i="4"/>
  <c r="AJ470" i="4"/>
  <c r="W506" i="4"/>
  <c r="AD396" i="4"/>
  <c r="AH398" i="4"/>
  <c r="U560" i="4"/>
  <c r="U54" i="4"/>
  <c r="Y678" i="4"/>
  <c r="AA679" i="4"/>
  <c r="AK697" i="4"/>
  <c r="AK278" i="4"/>
  <c r="U753" i="4"/>
  <c r="AK1028" i="4"/>
  <c r="W877" i="4"/>
  <c r="AA877" i="4"/>
  <c r="Z922" i="4"/>
  <c r="AK412" i="4"/>
  <c r="AJ1005" i="4"/>
  <c r="AF922" i="4"/>
  <c r="AE369" i="4"/>
  <c r="Z291" i="4"/>
  <c r="AD667" i="4"/>
  <c r="AK719" i="4"/>
  <c r="AK503" i="4"/>
  <c r="AD698" i="4"/>
  <c r="AE696" i="4"/>
  <c r="AH775" i="4"/>
  <c r="W747" i="4"/>
  <c r="AH718" i="4"/>
  <c r="AE181" i="4"/>
  <c r="AD279" i="4"/>
  <c r="AH343" i="4"/>
  <c r="V503" i="4"/>
  <c r="AD747" i="4"/>
  <c r="V342" i="4"/>
  <c r="AF761" i="4"/>
  <c r="AF198" i="4"/>
  <c r="AE357" i="4"/>
  <c r="AD678" i="4"/>
  <c r="V753" i="4"/>
  <c r="V861" i="4"/>
  <c r="AB28" i="4"/>
  <c r="AJ181" i="4"/>
  <c r="V841" i="4"/>
  <c r="AF862" i="4"/>
  <c r="AK1036" i="4"/>
  <c r="AH904" i="4"/>
  <c r="U999" i="4"/>
  <c r="W860" i="4"/>
  <c r="AA999" i="4"/>
  <c r="W939" i="4"/>
  <c r="AD1032" i="4"/>
  <c r="AJ817" i="4"/>
  <c r="V879" i="4"/>
  <c r="AA1009" i="4"/>
  <c r="Y1009" i="4"/>
  <c r="U514" i="4"/>
  <c r="AH328" i="4"/>
  <c r="U1025" i="4"/>
  <c r="Y314" i="4"/>
  <c r="AD921" i="4"/>
  <c r="AI971" i="4"/>
  <c r="V972" i="4"/>
  <c r="Y439" i="4"/>
  <c r="Z668" i="4"/>
  <c r="AD264" i="4"/>
  <c r="AD781" i="4"/>
  <c r="V315" i="4"/>
  <c r="U924" i="4"/>
  <c r="Y984" i="4"/>
  <c r="AF274" i="4"/>
  <c r="E400" i="4"/>
  <c r="AI600" i="4"/>
  <c r="AI606" i="4"/>
  <c r="Y223" i="4"/>
  <c r="U224" i="4"/>
  <c r="AA71" i="4"/>
  <c r="V223" i="4"/>
  <c r="V544" i="4"/>
  <c r="V422" i="4"/>
  <c r="Y413" i="4"/>
  <c r="U293" i="4"/>
  <c r="AK36" i="4"/>
  <c r="Z246" i="4"/>
  <c r="AD47" i="4"/>
  <c r="AF103" i="4"/>
  <c r="W534" i="4"/>
  <c r="AB25" i="4"/>
  <c r="AJ303" i="4"/>
  <c r="Z414" i="4"/>
  <c r="AH751" i="4"/>
  <c r="Z456" i="4"/>
  <c r="AK396" i="4"/>
  <c r="AJ414" i="4"/>
  <c r="AE568" i="4"/>
  <c r="AE103" i="4"/>
  <c r="AJ782" i="4"/>
  <c r="AF397" i="4"/>
  <c r="AD423" i="4"/>
  <c r="AA551" i="4"/>
  <c r="AE780" i="4"/>
  <c r="AE930" i="4"/>
  <c r="AB944" i="4"/>
  <c r="W850" i="4"/>
  <c r="U62" i="4"/>
  <c r="Z670" i="4"/>
  <c r="AH885" i="4"/>
  <c r="AB189" i="4"/>
  <c r="AI592" i="4"/>
  <c r="AK963" i="4"/>
  <c r="V1037" i="4"/>
  <c r="U130" i="4"/>
  <c r="AI72" i="4"/>
  <c r="AF819" i="4"/>
  <c r="AH66" i="4"/>
  <c r="W897" i="4"/>
  <c r="AC814" i="4"/>
  <c r="Z234" i="4"/>
  <c r="V116" i="4"/>
  <c r="AA581" i="4"/>
  <c r="Z376" i="4"/>
  <c r="AE923" i="4"/>
  <c r="AE577" i="4"/>
  <c r="AK259" i="4"/>
  <c r="AA766" i="4"/>
  <c r="Y56" i="4"/>
  <c r="AI415" i="4"/>
  <c r="Y829" i="4"/>
  <c r="AD832" i="4"/>
  <c r="AF123" i="4"/>
  <c r="AB826" i="4"/>
  <c r="AA882" i="4"/>
  <c r="W882" i="4"/>
  <c r="Y844" i="4"/>
  <c r="AB801" i="4"/>
  <c r="AJ1023" i="4"/>
  <c r="AA898" i="4"/>
  <c r="AB920" i="4"/>
  <c r="AJ886" i="4"/>
  <c r="AA952" i="4"/>
  <c r="AI924" i="4"/>
  <c r="AK529" i="4"/>
  <c r="AH370" i="4"/>
  <c r="Y478" i="4"/>
  <c r="Z1022" i="4"/>
  <c r="AD843" i="4"/>
  <c r="Y73" i="4"/>
  <c r="AA860" i="4"/>
  <c r="Y578" i="4"/>
  <c r="Z58" i="4"/>
  <c r="AE517" i="4"/>
  <c r="AB94" i="4"/>
  <c r="AK476" i="4"/>
  <c r="AA86" i="4"/>
  <c r="AE794" i="4"/>
  <c r="AF442" i="4"/>
  <c r="AD143" i="4"/>
  <c r="V17" i="4"/>
  <c r="AH300" i="4"/>
  <c r="AJ30" i="4"/>
  <c r="AD120" i="4"/>
  <c r="AB20" i="4"/>
  <c r="AA772" i="4"/>
  <c r="AF153" i="4"/>
  <c r="Y591" i="4"/>
  <c r="W273" i="4"/>
  <c r="AI178" i="4"/>
  <c r="AJ591" i="4"/>
  <c r="AH548" i="4"/>
  <c r="Y521" i="4"/>
  <c r="AK765" i="4"/>
  <c r="AF403" i="4"/>
  <c r="V794" i="4"/>
  <c r="Z453" i="4"/>
  <c r="AA529" i="4"/>
  <c r="AK393" i="4"/>
  <c r="U958" i="4"/>
  <c r="AC290" i="4"/>
  <c r="Y604" i="4"/>
  <c r="AF73" i="4"/>
  <c r="AK58" i="4"/>
  <c r="AJ342" i="4"/>
  <c r="AA649" i="4"/>
  <c r="X303" i="4"/>
  <c r="P328" i="4"/>
  <c r="AI327" i="4"/>
  <c r="AC328" i="4"/>
  <c r="Y1023" i="4"/>
  <c r="Y1024" i="4"/>
  <c r="P840" i="4"/>
  <c r="AI840" i="4"/>
  <c r="AC840" i="4"/>
  <c r="AI923" i="4"/>
  <c r="P204" i="4"/>
  <c r="AI203" i="4"/>
  <c r="AC203" i="4"/>
  <c r="V668" i="4"/>
  <c r="V667" i="4"/>
  <c r="U771" i="4"/>
  <c r="U772" i="4"/>
  <c r="Z544" i="4"/>
  <c r="Z543" i="4"/>
  <c r="P762" i="4"/>
  <c r="AC762" i="4"/>
  <c r="P357" i="4"/>
  <c r="AC356" i="4"/>
  <c r="P190" i="4"/>
  <c r="AC190" i="4"/>
  <c r="AH342" i="4"/>
  <c r="AJ968" i="4"/>
  <c r="AJ967" i="4"/>
  <c r="P1018" i="4"/>
  <c r="AI1017" i="4"/>
  <c r="AC1017" i="4"/>
  <c r="P990" i="4"/>
  <c r="AC990" i="4"/>
  <c r="AB990" i="4"/>
  <c r="AB989" i="4"/>
  <c r="AD384" i="4"/>
  <c r="AD385" i="4"/>
  <c r="AE851" i="4"/>
  <c r="AE850" i="4"/>
  <c r="AE967" i="4"/>
  <c r="AE968" i="4"/>
  <c r="P1027" i="4"/>
  <c r="AI1026" i="4"/>
  <c r="AC1027" i="4"/>
  <c r="U92" i="4"/>
  <c r="U93" i="4"/>
  <c r="W473" i="4"/>
  <c r="W472" i="4"/>
  <c r="AD275" i="4"/>
  <c r="AD276" i="4"/>
  <c r="P477" i="4"/>
  <c r="AI476" i="4"/>
  <c r="AC476" i="4"/>
  <c r="AH162" i="4"/>
  <c r="AH161" i="4"/>
  <c r="V956" i="4"/>
  <c r="V955" i="4"/>
  <c r="P695" i="4"/>
  <c r="AC695" i="4"/>
  <c r="AH884" i="4"/>
  <c r="AH883" i="4"/>
  <c r="P1034" i="4"/>
  <c r="AC1034" i="4"/>
  <c r="P944" i="4"/>
  <c r="AI944" i="4"/>
  <c r="AC944" i="4"/>
  <c r="AH937" i="4"/>
  <c r="AH938" i="4"/>
  <c r="W953" i="4"/>
  <c r="AB560" i="4"/>
  <c r="AB561" i="4"/>
  <c r="AA48" i="4"/>
  <c r="AA49" i="4"/>
  <c r="V168" i="4"/>
  <c r="V169" i="4"/>
  <c r="P123" i="4"/>
  <c r="AI123" i="4"/>
  <c r="AC123" i="4"/>
  <c r="U829" i="4"/>
  <c r="P1043" i="4"/>
  <c r="AC1042" i="4"/>
  <c r="AJ1041" i="4"/>
  <c r="AJ1042" i="4"/>
  <c r="AD967" i="4"/>
  <c r="AE570" i="4"/>
  <c r="AE569" i="4"/>
  <c r="P301" i="4"/>
  <c r="AC300" i="4"/>
  <c r="Y951" i="4"/>
  <c r="Y950" i="4"/>
  <c r="AJ587" i="4"/>
  <c r="N48" i="4"/>
  <c r="AC48" i="4"/>
  <c r="V423" i="4"/>
  <c r="W1038" i="4"/>
  <c r="W1037" i="4"/>
  <c r="P908" i="4"/>
  <c r="AI907" i="4"/>
  <c r="AC908" i="4"/>
  <c r="U1009" i="4"/>
  <c r="U1008" i="4"/>
  <c r="AF1023" i="4"/>
  <c r="AF1024" i="4"/>
  <c r="AB930" i="4"/>
  <c r="AB929" i="4"/>
  <c r="AB24" i="4"/>
  <c r="W646" i="4"/>
  <c r="AB392" i="4"/>
  <c r="AA22" i="4"/>
  <c r="AF385" i="4"/>
  <c r="Z413" i="4"/>
  <c r="U292" i="4"/>
  <c r="AF208" i="4"/>
  <c r="AE610" i="4"/>
  <c r="AE1045" i="4"/>
  <c r="AE222" i="4"/>
  <c r="AB98" i="4"/>
  <c r="AJ67" i="4"/>
  <c r="AE443" i="4"/>
  <c r="U223" i="4"/>
  <c r="AH310" i="4"/>
  <c r="AJ413" i="4"/>
  <c r="AB93" i="4"/>
  <c r="AB19" i="4"/>
  <c r="AA438" i="4"/>
  <c r="AE368" i="4"/>
  <c r="AK279" i="4"/>
  <c r="AK151" i="4"/>
  <c r="AA124" i="4"/>
  <c r="AC98" i="4"/>
  <c r="AK230" i="4"/>
  <c r="AC600" i="4"/>
  <c r="AA179" i="4"/>
  <c r="AI599" i="4"/>
  <c r="AC487" i="4"/>
  <c r="Z455" i="4"/>
  <c r="AF104" i="4"/>
  <c r="AE567" i="4"/>
  <c r="V711" i="4"/>
  <c r="AC124" i="4"/>
  <c r="AB432" i="4"/>
  <c r="AA365" i="4"/>
  <c r="AB456" i="4"/>
  <c r="AB455" i="4"/>
  <c r="AF566" i="4"/>
  <c r="AJ182" i="4"/>
  <c r="Y159" i="4"/>
  <c r="AK179" i="4"/>
  <c r="AE712" i="4"/>
  <c r="AJ397" i="4"/>
  <c r="AD48" i="4"/>
  <c r="V749" i="4"/>
  <c r="W32" i="4"/>
  <c r="AC198" i="4"/>
  <c r="AB155" i="4"/>
  <c r="AE278" i="4"/>
  <c r="V568" i="4"/>
  <c r="AK878" i="4"/>
  <c r="AK877" i="4"/>
  <c r="AK856" i="4"/>
  <c r="AK857" i="4"/>
  <c r="V840" i="4"/>
  <c r="V839" i="4"/>
  <c r="AB179" i="4"/>
  <c r="AC692" i="4"/>
  <c r="AK638" i="4"/>
  <c r="Y387" i="4"/>
  <c r="Y184" i="4"/>
  <c r="AK451" i="4"/>
  <c r="Z693" i="4"/>
  <c r="U265" i="4"/>
  <c r="AB1621" i="4"/>
  <c r="W1551" i="4"/>
  <c r="AD865" i="4"/>
  <c r="N142" i="4"/>
  <c r="AC142" i="4"/>
  <c r="P223" i="4"/>
  <c r="AC223" i="4"/>
  <c r="P652" i="4"/>
  <c r="AC651" i="4"/>
  <c r="AJ878" i="4"/>
  <c r="AJ877" i="4"/>
  <c r="V292" i="4"/>
  <c r="AK1034" i="4"/>
  <c r="AK1035" i="4"/>
  <c r="P798" i="4"/>
  <c r="AI797" i="4"/>
  <c r="AC797" i="4"/>
  <c r="P51" i="4"/>
  <c r="AC50" i="4"/>
  <c r="AC204" i="4"/>
  <c r="Y559" i="4"/>
  <c r="AC141" i="4"/>
  <c r="AC125" i="4"/>
  <c r="AC652" i="4"/>
  <c r="AC533" i="4"/>
  <c r="AD562" i="4"/>
  <c r="AK1027" i="4"/>
  <c r="AD1031" i="4"/>
  <c r="AE245" i="4"/>
  <c r="W717" i="4"/>
  <c r="AB781" i="4"/>
  <c r="AC47" i="4"/>
  <c r="AK62" i="4"/>
  <c r="AC51" i="4"/>
  <c r="V216" i="4"/>
  <c r="V204" i="4"/>
  <c r="AA70" i="4"/>
  <c r="AE589" i="4"/>
  <c r="AF379" i="4"/>
  <c r="AC199" i="4"/>
  <c r="AC222" i="4"/>
  <c r="AE779" i="4"/>
  <c r="V210" i="4"/>
  <c r="W533" i="4"/>
  <c r="W663" i="4"/>
  <c r="AA314" i="4"/>
  <c r="AF580" i="4"/>
  <c r="AE695" i="4"/>
  <c r="W742" i="4"/>
  <c r="AH934" i="4"/>
  <c r="U707" i="4"/>
  <c r="AJ1531" i="4"/>
  <c r="P312" i="4"/>
  <c r="AI311" i="4"/>
  <c r="AC311" i="4"/>
  <c r="AK908" i="4"/>
  <c r="AK909" i="4"/>
  <c r="AE521" i="4"/>
  <c r="W521" i="4"/>
  <c r="W520" i="4"/>
  <c r="AK298" i="4"/>
  <c r="P731" i="4"/>
  <c r="AI731" i="4"/>
  <c r="AC730" i="4"/>
  <c r="AJ278" i="4"/>
  <c r="AJ279" i="4"/>
  <c r="AB857" i="4"/>
  <c r="AB858" i="4"/>
  <c r="AB998" i="4"/>
  <c r="AB997" i="4"/>
  <c r="AJ211" i="4"/>
  <c r="AF437" i="4"/>
  <c r="AB604" i="4"/>
  <c r="AC468" i="4"/>
  <c r="AC469" i="4"/>
  <c r="AH329" i="4"/>
  <c r="AB1794" i="4"/>
  <c r="W1494" i="4"/>
  <c r="AE553" i="4"/>
  <c r="U994" i="4"/>
  <c r="AB603" i="4"/>
  <c r="V348" i="4"/>
  <c r="AA949" i="4"/>
  <c r="AK936" i="4"/>
  <c r="Z593" i="4"/>
  <c r="W940" i="4"/>
  <c r="U284" i="4"/>
  <c r="AE618" i="4"/>
  <c r="AJ783" i="4"/>
  <c r="Z1621" i="4"/>
  <c r="U512" i="4"/>
  <c r="AJ1389" i="4"/>
  <c r="AJ822" i="4"/>
  <c r="AD92" i="4"/>
  <c r="AD158" i="4"/>
  <c r="AI132" i="4"/>
  <c r="AJ273" i="4"/>
  <c r="AH466" i="4"/>
  <c r="U529" i="4"/>
  <c r="AE432" i="4"/>
  <c r="AI228" i="4"/>
  <c r="AK997" i="4"/>
  <c r="AH389" i="4"/>
  <c r="U515" i="4"/>
  <c r="AJ441" i="4"/>
  <c r="W641" i="4"/>
  <c r="AH371" i="4"/>
  <c r="AH550" i="4"/>
  <c r="Y802" i="4"/>
  <c r="Z981" i="4"/>
  <c r="AI593" i="4"/>
  <c r="AD699" i="4"/>
  <c r="U239" i="4"/>
  <c r="U407" i="4"/>
  <c r="AD538" i="4"/>
  <c r="AF404" i="4"/>
  <c r="V773" i="4"/>
  <c r="AH448" i="4"/>
  <c r="AJ187" i="4"/>
  <c r="Z127" i="4"/>
  <c r="Z738" i="4"/>
  <c r="W200" i="4"/>
  <c r="AJ932" i="4"/>
  <c r="U201" i="4"/>
  <c r="AD250" i="4"/>
  <c r="AK1015" i="4"/>
  <c r="AF441" i="4"/>
  <c r="AI373" i="4"/>
  <c r="AH346" i="4"/>
  <c r="AD270" i="4"/>
  <c r="V407" i="4"/>
  <c r="AH294" i="4"/>
  <c r="Y843" i="4"/>
  <c r="AA259" i="4"/>
  <c r="AJ1022" i="4"/>
  <c r="W597" i="4"/>
  <c r="AD422" i="4"/>
  <c r="Z632" i="4"/>
  <c r="N645" i="4"/>
  <c r="AJ44" i="4"/>
  <c r="AA657" i="4"/>
  <c r="AH498" i="4"/>
  <c r="AA831" i="4"/>
  <c r="V192" i="4"/>
  <c r="V603" i="4"/>
  <c r="Y436" i="4"/>
  <c r="W992" i="4"/>
  <c r="U686" i="4"/>
  <c r="AA946" i="4"/>
  <c r="AH82" i="4"/>
  <c r="W53" i="4"/>
  <c r="AK650" i="4"/>
  <c r="AH54" i="4"/>
  <c r="U184" i="4"/>
  <c r="AJ104" i="4"/>
  <c r="AB394" i="4"/>
  <c r="V498" i="4"/>
  <c r="V504" i="4"/>
  <c r="AH33" i="4"/>
  <c r="V546" i="4"/>
  <c r="W834" i="4"/>
  <c r="Z960" i="4"/>
  <c r="AD91" i="4"/>
  <c r="AB800" i="4"/>
  <c r="AJ304" i="4"/>
  <c r="AA791" i="4"/>
  <c r="AE949" i="4"/>
  <c r="U641" i="4"/>
  <c r="V871" i="4"/>
  <c r="AA1010" i="4"/>
  <c r="W401" i="4"/>
  <c r="AH699" i="4"/>
  <c r="V111" i="4"/>
  <c r="AH615" i="4"/>
  <c r="AA934" i="4"/>
  <c r="AA619" i="4"/>
  <c r="AD325" i="4"/>
  <c r="W122" i="4"/>
  <c r="AB434" i="4"/>
  <c r="AE1168" i="4"/>
  <c r="AK1365" i="4"/>
  <c r="W575" i="4"/>
  <c r="AB1826" i="4"/>
  <c r="AF625" i="4"/>
  <c r="AJ818" i="4"/>
  <c r="AF570" i="4"/>
  <c r="AA951" i="4"/>
  <c r="AH820" i="4"/>
  <c r="AH155" i="4"/>
  <c r="V86" i="4"/>
  <c r="U787" i="4"/>
  <c r="AB201" i="4"/>
  <c r="AF554" i="4"/>
  <c r="AJ806" i="4"/>
  <c r="AF34" i="4"/>
  <c r="AB166" i="4"/>
  <c r="AB987" i="4"/>
  <c r="AH798" i="4"/>
  <c r="V255" i="4"/>
  <c r="V942" i="4"/>
  <c r="W509" i="4"/>
  <c r="AB296" i="4"/>
  <c r="AI346" i="4"/>
  <c r="AB462" i="4"/>
  <c r="AK129" i="4"/>
  <c r="V870" i="4"/>
  <c r="AJ915" i="4"/>
  <c r="U1038" i="4"/>
  <c r="Z629" i="4"/>
  <c r="U993" i="4"/>
  <c r="U402" i="4"/>
  <c r="Y562" i="4"/>
  <c r="AF398" i="4"/>
  <c r="AD72" i="4"/>
  <c r="W214" i="4"/>
  <c r="W1064" i="4"/>
  <c r="AB812" i="4"/>
  <c r="Z1006" i="4"/>
  <c r="W181" i="4"/>
  <c r="AD604" i="4"/>
  <c r="W432" i="4"/>
  <c r="AB332" i="4"/>
  <c r="AF1506" i="4"/>
  <c r="V724" i="4"/>
  <c r="AJ891" i="4"/>
  <c r="AA209" i="4"/>
  <c r="AE117" i="4"/>
  <c r="AK24" i="4"/>
  <c r="U1049" i="4"/>
  <c r="Z55" i="4"/>
  <c r="AJ898" i="4"/>
  <c r="AF340" i="4"/>
  <c r="Y403" i="4"/>
  <c r="AK331" i="4"/>
  <c r="Z273" i="4"/>
  <c r="W104" i="4"/>
  <c r="AI246" i="4"/>
  <c r="AI644" i="4"/>
  <c r="AF571" i="4"/>
  <c r="Z1702" i="4"/>
  <c r="V1531" i="4"/>
  <c r="AK478" i="4"/>
  <c r="AK40" i="4"/>
  <c r="AA678" i="4"/>
  <c r="Z373" i="4"/>
  <c r="E396" i="4"/>
  <c r="P396" i="4"/>
  <c r="AI396" i="4"/>
  <c r="AB1395" i="4"/>
  <c r="W2130" i="4"/>
  <c r="AH645" i="4"/>
  <c r="AJ292" i="4"/>
  <c r="Z796" i="4"/>
  <c r="AJ293" i="4"/>
  <c r="E520" i="4"/>
  <c r="X519" i="4"/>
  <c r="N398" i="4"/>
  <c r="AF1594" i="4"/>
  <c r="AK567" i="4"/>
  <c r="E645" i="4"/>
  <c r="P520" i="4"/>
  <c r="Y906" i="4"/>
  <c r="U395" i="4"/>
  <c r="E398" i="4"/>
  <c r="AD1064" i="4"/>
  <c r="AD629" i="4"/>
  <c r="W729" i="4"/>
  <c r="AF724" i="4"/>
  <c r="AD1678" i="4"/>
  <c r="Z301" i="4"/>
  <c r="AH989" i="4"/>
  <c r="Z795" i="4"/>
  <c r="AI398" i="4"/>
  <c r="AI397" i="4"/>
  <c r="AK343" i="4"/>
  <c r="AD108" i="4"/>
  <c r="V1766" i="4"/>
  <c r="AH274" i="4"/>
  <c r="AJ103" i="4"/>
  <c r="AI293" i="4"/>
  <c r="Z195" i="4"/>
  <c r="W725" i="4"/>
  <c r="Y520" i="4"/>
  <c r="E48" i="4"/>
  <c r="P48" i="4"/>
  <c r="AK652" i="4"/>
  <c r="U879" i="4"/>
  <c r="AA911" i="4"/>
  <c r="AI314" i="4"/>
  <c r="AF772" i="4"/>
  <c r="W724" i="4"/>
  <c r="AD1262" i="4"/>
  <c r="AI997" i="4"/>
  <c r="V2248" i="4"/>
  <c r="AF1068" i="4"/>
  <c r="AH750" i="4"/>
  <c r="E142" i="4"/>
  <c r="P142" i="4"/>
  <c r="AI141" i="4"/>
  <c r="AH737" i="4"/>
  <c r="E693" i="4"/>
  <c r="E534" i="4"/>
  <c r="P534" i="4"/>
  <c r="AI950" i="4"/>
  <c r="AJ1395" i="4"/>
  <c r="AK1251" i="4"/>
  <c r="AD1506" i="4"/>
  <c r="AH2187" i="4"/>
  <c r="AI911" i="4"/>
  <c r="AD1045" i="4"/>
  <c r="Y985" i="4"/>
  <c r="AH823" i="4"/>
  <c r="AE986" i="4"/>
  <c r="N693" i="4"/>
  <c r="AI804" i="4"/>
  <c r="Z247" i="4"/>
  <c r="Y456" i="4"/>
  <c r="V224" i="4"/>
  <c r="AA637" i="4"/>
  <c r="AB906" i="4"/>
  <c r="V540" i="4"/>
  <c r="AK114" i="4"/>
  <c r="AI692" i="4"/>
  <c r="W40" i="4"/>
  <c r="V754" i="4"/>
  <c r="AH865" i="4"/>
  <c r="AE952" i="4"/>
  <c r="AF1392" i="4"/>
  <c r="AB353" i="4"/>
  <c r="AA844" i="4"/>
  <c r="AJ766" i="4"/>
  <c r="W525" i="4"/>
  <c r="AB907" i="4"/>
  <c r="V85" i="4"/>
  <c r="AK494" i="4"/>
  <c r="Z1365" i="4"/>
  <c r="AF1494" i="4"/>
  <c r="AI36" i="4"/>
  <c r="AC639" i="4"/>
  <c r="AE494" i="4"/>
  <c r="Y619" i="4"/>
  <c r="Y197" i="4"/>
  <c r="Z781" i="4"/>
  <c r="AC126" i="4"/>
  <c r="AK344" i="4"/>
  <c r="AF618" i="4"/>
  <c r="Y869" i="4"/>
  <c r="W622" i="4"/>
  <c r="AA373" i="4"/>
  <c r="Z1168" i="4"/>
  <c r="AJ423" i="4"/>
  <c r="AE1019" i="4"/>
  <c r="AG455" i="4"/>
  <c r="AD1036" i="4"/>
  <c r="AB626" i="4"/>
  <c r="P751" i="4"/>
  <c r="AI693" i="4"/>
  <c r="E37" i="4"/>
  <c r="N37" i="4"/>
  <c r="W20" i="4"/>
  <c r="P757" i="4"/>
  <c r="AI757" i="4"/>
  <c r="P456" i="4"/>
  <c r="AJ1568" i="4"/>
  <c r="AD1568" i="4"/>
  <c r="AK1748" i="4"/>
  <c r="AD996" i="4"/>
  <c r="AE1028" i="4"/>
  <c r="AE1705" i="4"/>
  <c r="W365" i="4"/>
  <c r="U437" i="4"/>
  <c r="V23" i="4"/>
  <c r="AK632" i="4"/>
  <c r="AJ729" i="4"/>
  <c r="E751" i="4"/>
  <c r="AK218" i="4"/>
  <c r="AD93" i="4"/>
  <c r="AI954" i="4"/>
  <c r="AA1869" i="4"/>
  <c r="AI670" i="4"/>
  <c r="U775" i="4"/>
  <c r="AB158" i="4"/>
  <c r="AK514" i="4"/>
  <c r="E757" i="4"/>
  <c r="E456" i="4"/>
  <c r="X455" i="4"/>
  <c r="P23" i="4"/>
  <c r="AE80" i="4"/>
  <c r="V1144" i="4"/>
  <c r="V1018" i="4"/>
  <c r="V354" i="4"/>
  <c r="AJ567" i="4"/>
  <c r="P104" i="4"/>
  <c r="AK1058" i="4"/>
  <c r="U1551" i="4"/>
  <c r="AD1168" i="4"/>
  <c r="Y1594" i="4"/>
  <c r="AB2244" i="4"/>
  <c r="AI812" i="4"/>
  <c r="AD816" i="4"/>
  <c r="Y910" i="4"/>
  <c r="AI684" i="4"/>
  <c r="U757" i="4"/>
  <c r="E23" i="4"/>
  <c r="U1395" i="4"/>
  <c r="AJ1551" i="4"/>
  <c r="U1678" i="4"/>
  <c r="AH816" i="4"/>
  <c r="U35" i="4"/>
  <c r="AJ764" i="4"/>
  <c r="E104" i="4"/>
  <c r="AE1395" i="4"/>
  <c r="AF1168" i="4"/>
  <c r="AE1144" i="4"/>
  <c r="AA1144" i="4"/>
  <c r="AH1866" i="4"/>
  <c r="AH2026" i="4"/>
  <c r="AF868" i="4"/>
  <c r="W651" i="4"/>
  <c r="AF591" i="4"/>
  <c r="N400" i="4"/>
  <c r="AI1048" i="4"/>
  <c r="AI390" i="4"/>
  <c r="AJ313" i="4"/>
  <c r="AD1046" i="4"/>
  <c r="AF2248" i="4"/>
  <c r="Y32" i="4"/>
  <c r="W88" i="4"/>
  <c r="AI1044" i="4"/>
  <c r="AH1471" i="4"/>
  <c r="AJ1226" i="4"/>
  <c r="AE1594" i="4"/>
  <c r="AB1594" i="4"/>
  <c r="AE820" i="4"/>
  <c r="AF854" i="4"/>
  <c r="AE814" i="4"/>
  <c r="AA1794" i="4"/>
  <c r="AK1926" i="4"/>
  <c r="AJ465" i="4"/>
  <c r="AE1531" i="4"/>
  <c r="AJ638" i="4"/>
  <c r="U637" i="4"/>
  <c r="AF263" i="4"/>
  <c r="Y726" i="4"/>
  <c r="Z1551" i="4"/>
  <c r="AE918" i="4"/>
  <c r="V529" i="4"/>
  <c r="AH1345" i="4"/>
  <c r="AD2187" i="4"/>
  <c r="AI853" i="4"/>
  <c r="AK985" i="4"/>
  <c r="V1026" i="4"/>
  <c r="W2145" i="4"/>
  <c r="AK30" i="4"/>
  <c r="AE112" i="4"/>
  <c r="AE926" i="4"/>
  <c r="AK1168" i="4"/>
  <c r="U2128" i="4"/>
  <c r="Z1811" i="4"/>
  <c r="AF291" i="4"/>
  <c r="U1506" i="4"/>
  <c r="Z1627" i="4"/>
  <c r="Z300" i="4"/>
  <c r="AI1972" i="4"/>
  <c r="AA1678" i="4"/>
  <c r="W672" i="4"/>
  <c r="AI597" i="4"/>
  <c r="AK143" i="4"/>
  <c r="AJ1471" i="4"/>
  <c r="V951" i="4"/>
  <c r="Z1510" i="4"/>
  <c r="Z1158" i="4"/>
  <c r="V238" i="4"/>
  <c r="AH1488" i="4"/>
  <c r="AH503" i="4"/>
  <c r="AF483" i="4"/>
  <c r="AD1058" i="4"/>
  <c r="AD2204" i="4"/>
  <c r="AD1594" i="4"/>
  <c r="V1748" i="4"/>
  <c r="AI993" i="4"/>
  <c r="AE1013" i="4"/>
  <c r="V1760" i="4"/>
  <c r="AD574" i="4"/>
  <c r="W78" i="4"/>
  <c r="W421" i="4"/>
  <c r="AA579" i="4"/>
  <c r="AK302" i="4"/>
  <c r="V417" i="4"/>
  <c r="AK2130" i="4"/>
  <c r="AJ703" i="4"/>
  <c r="V1395" i="4"/>
  <c r="AK1583" i="4"/>
  <c r="Z1748" i="4"/>
  <c r="W1972" i="4"/>
  <c r="AD1946" i="4"/>
  <c r="W993" i="4"/>
  <c r="AA353" i="4"/>
  <c r="AI1488" i="4"/>
  <c r="V32" i="4"/>
  <c r="AJ384" i="4"/>
  <c r="V27" i="4"/>
  <c r="AK426" i="4"/>
  <c r="AE148" i="4"/>
  <c r="AJ601" i="4"/>
  <c r="AF767" i="4"/>
  <c r="AF1064" i="4"/>
  <c r="Z820" i="4"/>
  <c r="AB943" i="4"/>
  <c r="AD709" i="4"/>
  <c r="AF432" i="4"/>
  <c r="AK427" i="4"/>
  <c r="AF760" i="4"/>
  <c r="V752" i="4"/>
  <c r="AE490" i="4"/>
  <c r="AJ217" i="4"/>
  <c r="AD32" i="4"/>
  <c r="AI632" i="4"/>
  <c r="AE1907" i="4"/>
  <c r="AA982" i="4"/>
  <c r="Y506" i="4"/>
  <c r="AF51" i="4"/>
  <c r="AF776" i="4"/>
  <c r="AI852" i="4"/>
  <c r="U135" i="4"/>
  <c r="AK551" i="4"/>
  <c r="AI240" i="4"/>
  <c r="AK854" i="4"/>
  <c r="AI497" i="4"/>
  <c r="AD655" i="4"/>
  <c r="W1836" i="4"/>
  <c r="AF117" i="4"/>
  <c r="AB230" i="4"/>
  <c r="AI54" i="4"/>
  <c r="AI781" i="4"/>
  <c r="AI707" i="4"/>
  <c r="P1484" i="4"/>
  <c r="AI1483" i="4"/>
  <c r="Z1488" i="4"/>
  <c r="U160" i="4"/>
  <c r="AA589" i="4"/>
  <c r="W120" i="4"/>
  <c r="AI110" i="4"/>
  <c r="AA1018" i="4"/>
  <c r="AD42" i="4"/>
  <c r="V361" i="4"/>
  <c r="AI584" i="4"/>
  <c r="AI859" i="4"/>
  <c r="AB237" i="4"/>
  <c r="P1819" i="4"/>
  <c r="AI912" i="4"/>
  <c r="V1272" i="4"/>
  <c r="W461" i="4"/>
  <c r="AJ200" i="4"/>
  <c r="AJ432" i="4"/>
  <c r="AH237" i="4"/>
  <c r="AJ472" i="4"/>
  <c r="N600" i="4"/>
  <c r="P488" i="4"/>
  <c r="Y710" i="4"/>
  <c r="AJ237" i="4"/>
  <c r="AE752" i="4"/>
  <c r="Z1352" i="4"/>
  <c r="AI818" i="4"/>
  <c r="AI238" i="4"/>
  <c r="E600" i="4"/>
  <c r="P769" i="4"/>
  <c r="AI768" i="4"/>
  <c r="AI574" i="4"/>
  <c r="P777" i="4"/>
  <c r="N1001" i="4"/>
  <c r="P1001" i="4"/>
  <c r="N1031" i="4"/>
  <c r="P1031" i="4"/>
  <c r="N285" i="4"/>
  <c r="P285" i="4"/>
  <c r="AI284" i="4"/>
  <c r="E2162" i="4"/>
  <c r="X2161" i="4"/>
  <c r="P2162" i="4"/>
  <c r="AI496" i="4"/>
  <c r="N546" i="4"/>
  <c r="P546" i="4"/>
  <c r="AI546" i="4"/>
  <c r="N834" i="4"/>
  <c r="P834" i="4"/>
  <c r="AI833" i="4"/>
  <c r="N734" i="4"/>
  <c r="AG734" i="4"/>
  <c r="P734" i="4"/>
  <c r="N147" i="4"/>
  <c r="P147" i="4"/>
  <c r="AI147" i="4"/>
  <c r="E2031" i="4"/>
  <c r="P2031" i="4"/>
  <c r="AI2031" i="4"/>
  <c r="E1766" i="4"/>
  <c r="P1766" i="4"/>
  <c r="AI1766" i="4"/>
  <c r="E1684" i="4"/>
  <c r="P1684" i="4"/>
  <c r="AI1683" i="4"/>
  <c r="E336" i="4"/>
  <c r="N336" i="4"/>
  <c r="P336" i="4"/>
  <c r="AI335" i="4"/>
  <c r="E662" i="4"/>
  <c r="P662" i="4"/>
  <c r="N331" i="4"/>
  <c r="P331" i="4"/>
  <c r="AI330" i="4"/>
  <c r="N870" i="4"/>
  <c r="P870" i="4"/>
  <c r="E1214" i="4"/>
  <c r="P1214" i="4"/>
  <c r="E1148" i="4"/>
  <c r="P1148" i="4"/>
  <c r="E1934" i="4"/>
  <c r="P1934" i="4"/>
  <c r="AI1933" i="4"/>
  <c r="E1857" i="4"/>
  <c r="P1857" i="4"/>
  <c r="E1643" i="4"/>
  <c r="P1643" i="4"/>
  <c r="N251" i="4"/>
  <c r="P251" i="4"/>
  <c r="E965" i="4"/>
  <c r="P965" i="4"/>
  <c r="AI964" i="4"/>
  <c r="N372" i="4"/>
  <c r="P372" i="4"/>
  <c r="AI371" i="4"/>
  <c r="N395" i="4"/>
  <c r="AG395" i="4"/>
  <c r="P395" i="4"/>
  <c r="N889" i="4"/>
  <c r="P889" i="4"/>
  <c r="N988" i="4"/>
  <c r="P988" i="4"/>
  <c r="AI988" i="4"/>
  <c r="AI508" i="4"/>
  <c r="N305" i="4"/>
  <c r="AG304" i="4"/>
  <c r="P305" i="4"/>
  <c r="AI304" i="4"/>
  <c r="N516" i="4"/>
  <c r="P516" i="4"/>
  <c r="AI515" i="4"/>
  <c r="N978" i="4"/>
  <c r="P978" i="4"/>
  <c r="AI977" i="4"/>
  <c r="E1392" i="4"/>
  <c r="P1392" i="4"/>
  <c r="E1126" i="4"/>
  <c r="P1126" i="4"/>
  <c r="AI1125" i="4"/>
  <c r="N535" i="4"/>
  <c r="AG534" i="4"/>
  <c r="P535" i="4"/>
  <c r="E815" i="4"/>
  <c r="P815" i="4"/>
  <c r="E69" i="4"/>
  <c r="P69" i="4"/>
  <c r="E205" i="4"/>
  <c r="P205" i="4"/>
  <c r="AI144" i="4"/>
  <c r="E1246" i="4"/>
  <c r="P1246" i="4"/>
  <c r="E1453" i="4"/>
  <c r="X1453" i="4"/>
  <c r="P1453" i="4"/>
  <c r="AI59" i="4"/>
  <c r="E1431" i="4"/>
  <c r="P1431" i="4"/>
  <c r="N802" i="4"/>
  <c r="P802" i="4"/>
  <c r="AI802" i="4"/>
  <c r="E550" i="4"/>
  <c r="P550" i="4"/>
  <c r="AI549" i="4"/>
  <c r="N482" i="4"/>
  <c r="P482" i="4"/>
  <c r="AI481" i="4"/>
  <c r="E1096" i="4"/>
  <c r="P1096" i="4"/>
  <c r="E1446" i="4"/>
  <c r="P1446" i="4"/>
  <c r="AI1446" i="4"/>
  <c r="N660" i="4"/>
  <c r="P660" i="4"/>
  <c r="AI660" i="4"/>
  <c r="N980" i="4"/>
  <c r="P980" i="4"/>
  <c r="AI980" i="4"/>
  <c r="N505" i="4"/>
  <c r="P505" i="4"/>
  <c r="N323" i="4"/>
  <c r="P323" i="4"/>
  <c r="AI323" i="4"/>
  <c r="N1678" i="4"/>
  <c r="P1678" i="4"/>
  <c r="AI1677" i="4"/>
  <c r="N646" i="4"/>
  <c r="P646" i="4"/>
  <c r="E217" i="4"/>
  <c r="P217" i="4"/>
  <c r="E675" i="4"/>
  <c r="P675" i="4"/>
  <c r="AI674" i="4"/>
  <c r="E710" i="4"/>
  <c r="P710" i="4"/>
  <c r="AI709" i="4"/>
  <c r="P1615" i="4"/>
  <c r="AI1615" i="4"/>
  <c r="P1444" i="4"/>
  <c r="AI1444" i="4"/>
  <c r="P1992" i="4"/>
  <c r="AI1992" i="4"/>
  <c r="P1144" i="4"/>
  <c r="P1624" i="4"/>
  <c r="P1064" i="4"/>
  <c r="AI1064" i="4"/>
  <c r="P1233" i="4"/>
  <c r="Y81" i="4"/>
  <c r="AA788" i="4"/>
  <c r="AJ281" i="4"/>
  <c r="N774" i="4"/>
  <c r="P774" i="4"/>
  <c r="AI774" i="4"/>
  <c r="AD1836" i="4"/>
  <c r="V1942" i="4"/>
  <c r="Y306" i="4"/>
  <c r="V133" i="4"/>
  <c r="AH1205" i="4"/>
  <c r="AB1907" i="4"/>
  <c r="AK78" i="4"/>
  <c r="AK1590" i="4"/>
  <c r="AK826" i="4"/>
  <c r="AD805" i="4"/>
  <c r="N846" i="4"/>
  <c r="P846" i="4"/>
  <c r="AI845" i="4"/>
  <c r="W259" i="4"/>
  <c r="AK919" i="4"/>
  <c r="AH1766" i="4"/>
  <c r="E1511" i="4"/>
  <c r="P1511" i="4"/>
  <c r="AB317" i="4"/>
  <c r="AJ209" i="4"/>
  <c r="N772" i="4"/>
  <c r="P772" i="4"/>
  <c r="U558" i="4"/>
  <c r="E427" i="4"/>
  <c r="P427" i="4"/>
  <c r="E428" i="4"/>
  <c r="P428" i="4"/>
  <c r="AE792" i="4"/>
  <c r="E153" i="4"/>
  <c r="P153" i="4"/>
  <c r="P572" i="4"/>
  <c r="AI572" i="4"/>
  <c r="P1395" i="4"/>
  <c r="AI1394" i="4"/>
  <c r="P648" i="4"/>
  <c r="P1939" i="4"/>
  <c r="P1241" i="4"/>
  <c r="AI1241" i="4"/>
  <c r="P1456" i="4"/>
  <c r="P2161" i="4"/>
  <c r="P1372" i="4"/>
  <c r="AI1372" i="4"/>
  <c r="P1841" i="4"/>
  <c r="AI1841" i="4"/>
  <c r="P1477" i="4"/>
  <c r="AI1476" i="4"/>
  <c r="P1176" i="4"/>
  <c r="P1650" i="4"/>
  <c r="P639" i="4"/>
  <c r="P1481" i="4"/>
  <c r="P1098" i="4"/>
  <c r="AI1097" i="4"/>
  <c r="P895" i="4"/>
  <c r="V940" i="4"/>
  <c r="N676" i="4"/>
  <c r="P676" i="4"/>
  <c r="AH285" i="4"/>
  <c r="N490" i="4"/>
  <c r="P490" i="4"/>
  <c r="AK978" i="4"/>
  <c r="N429" i="4"/>
  <c r="P429" i="4"/>
  <c r="AA876" i="4"/>
  <c r="Y811" i="4"/>
  <c r="AA1004" i="4"/>
  <c r="W1491" i="4"/>
  <c r="N243" i="4"/>
  <c r="P243" i="4"/>
  <c r="AI243" i="4"/>
  <c r="AH945" i="4"/>
  <c r="N726" i="4"/>
  <c r="AG726" i="4"/>
  <c r="P726" i="4"/>
  <c r="V625" i="4"/>
  <c r="E313" i="4"/>
  <c r="P313" i="4"/>
  <c r="AI313" i="4"/>
  <c r="N571" i="4"/>
  <c r="P571" i="4"/>
  <c r="AK1760" i="4"/>
  <c r="E1605" i="4"/>
  <c r="P1605" i="4"/>
  <c r="AI1605" i="4"/>
  <c r="V1052" i="4"/>
  <c r="N820" i="4"/>
  <c r="P820" i="4"/>
  <c r="AI819" i="4"/>
  <c r="N385" i="4"/>
  <c r="AG384" i="4"/>
  <c r="P385" i="4"/>
  <c r="N307" i="4"/>
  <c r="P307" i="4"/>
  <c r="AI307" i="4"/>
  <c r="N218" i="4"/>
  <c r="P218" i="4"/>
  <c r="AI218" i="4"/>
  <c r="Y721" i="4"/>
  <c r="E290" i="4"/>
  <c r="P290" i="4"/>
  <c r="P1568" i="4"/>
  <c r="AI1568" i="4"/>
  <c r="P542" i="4"/>
  <c r="P135" i="4"/>
  <c r="P1454" i="4"/>
  <c r="AI1454" i="4"/>
  <c r="P1106" i="4"/>
  <c r="P2106" i="4"/>
  <c r="P1191" i="4"/>
  <c r="AI1190" i="4"/>
  <c r="P1710" i="4"/>
  <c r="P2190" i="4"/>
  <c r="AI2190" i="4"/>
  <c r="P2007" i="4"/>
  <c r="P526" i="4"/>
  <c r="Z934" i="4"/>
  <c r="W507" i="4"/>
  <c r="AE220" i="4"/>
  <c r="AF322" i="4"/>
  <c r="N919" i="4"/>
  <c r="P919" i="4"/>
  <c r="AI918" i="4"/>
  <c r="Z353" i="4"/>
  <c r="AE897" i="4"/>
  <c r="E2024" i="4"/>
  <c r="P2024" i="4"/>
  <c r="E1318" i="4"/>
  <c r="P1318" i="4"/>
  <c r="AI1318" i="4"/>
  <c r="E837" i="4"/>
  <c r="P837" i="4"/>
  <c r="AI837" i="4"/>
  <c r="AB277" i="4"/>
  <c r="N687" i="4"/>
  <c r="P687" i="4"/>
  <c r="AH636" i="4"/>
  <c r="E152" i="4"/>
  <c r="P152" i="4"/>
  <c r="E1050" i="4"/>
  <c r="P1050" i="4"/>
  <c r="AI1049" i="4"/>
  <c r="V548" i="4"/>
  <c r="E885" i="4"/>
  <c r="P885" i="4"/>
  <c r="AI885" i="4"/>
  <c r="AK537" i="4"/>
  <c r="E763" i="4"/>
  <c r="P763" i="4"/>
  <c r="N21" i="4"/>
  <c r="P21" i="4"/>
  <c r="AI21" i="4"/>
  <c r="E160" i="4"/>
  <c r="P160" i="4"/>
  <c r="N533" i="4"/>
  <c r="AG533" i="4"/>
  <c r="P533" i="4"/>
  <c r="N675" i="4"/>
  <c r="P2182" i="4"/>
  <c r="AI2182" i="4"/>
  <c r="P2193" i="4"/>
  <c r="P1405" i="4"/>
  <c r="AI1405" i="4"/>
  <c r="P1340" i="4"/>
  <c r="AI1339" i="4"/>
  <c r="P1275" i="4"/>
  <c r="AI1275" i="4"/>
  <c r="P469" i="4"/>
  <c r="AI469" i="4"/>
  <c r="P26" i="4"/>
  <c r="Y538" i="4"/>
  <c r="E741" i="4"/>
  <c r="P741" i="4"/>
  <c r="AI740" i="4"/>
  <c r="AE331" i="4"/>
  <c r="N194" i="4"/>
  <c r="P194" i="4"/>
  <c r="AI194" i="4"/>
  <c r="U122" i="4"/>
  <c r="N266" i="4"/>
  <c r="P266" i="4"/>
  <c r="AI266" i="4"/>
  <c r="N1531" i="4"/>
  <c r="P1531" i="4"/>
  <c r="W138" i="4"/>
  <c r="E2075" i="4"/>
  <c r="P2075" i="4"/>
  <c r="AI2075" i="4"/>
  <c r="E1853" i="4"/>
  <c r="P1853" i="4"/>
  <c r="AD945" i="4"/>
  <c r="E1950" i="4"/>
  <c r="X1950" i="4"/>
  <c r="P1950" i="4"/>
  <c r="AB1043" i="4"/>
  <c r="AK1901" i="4"/>
  <c r="E2245" i="4"/>
  <c r="P2245" i="4"/>
  <c r="AI2244" i="4"/>
  <c r="N637" i="4"/>
  <c r="P637" i="4"/>
  <c r="N431" i="4"/>
  <c r="P431" i="4"/>
  <c r="E283" i="4"/>
  <c r="P283" i="4"/>
  <c r="AI283" i="4"/>
  <c r="E65" i="4"/>
  <c r="P65" i="4"/>
  <c r="AI65" i="4"/>
  <c r="E261" i="4"/>
  <c r="P261" i="4"/>
  <c r="V403" i="4"/>
  <c r="E375" i="4"/>
  <c r="P375" i="4"/>
  <c r="Y792" i="4"/>
  <c r="N209" i="4"/>
  <c r="P209" i="4"/>
  <c r="AI208" i="4"/>
  <c r="E548" i="4"/>
  <c r="P548" i="4"/>
  <c r="N143" i="4"/>
  <c r="P143" i="4"/>
  <c r="E744" i="4"/>
  <c r="P744" i="4"/>
  <c r="P1660" i="4"/>
  <c r="AI1659" i="4"/>
  <c r="P2006" i="4"/>
  <c r="AI2005" i="4"/>
  <c r="P1747" i="4"/>
  <c r="AI1746" i="4"/>
  <c r="P2070" i="4"/>
  <c r="P1534" i="4"/>
  <c r="AI1533" i="4"/>
  <c r="P1799" i="4"/>
  <c r="P724" i="4"/>
  <c r="E1090" i="4"/>
  <c r="P1090" i="4"/>
  <c r="AI1090" i="4"/>
  <c r="W467" i="4"/>
  <c r="AE217" i="4"/>
  <c r="N93" i="4"/>
  <c r="P93" i="4"/>
  <c r="AF138" i="4"/>
  <c r="N1052" i="4"/>
  <c r="P1052" i="4"/>
  <c r="AI1052" i="4"/>
  <c r="N1367" i="4"/>
  <c r="P1367" i="4"/>
  <c r="AI1366" i="4"/>
  <c r="N422" i="4"/>
  <c r="AG422" i="4"/>
  <c r="P422" i="4"/>
  <c r="E887" i="4"/>
  <c r="P887" i="4"/>
  <c r="N468" i="4"/>
  <c r="P468" i="4"/>
  <c r="E691" i="4"/>
  <c r="P691" i="4"/>
  <c r="AI690" i="4"/>
  <c r="E52" i="4"/>
  <c r="P52" i="4"/>
  <c r="E28" i="4"/>
  <c r="P28" i="4"/>
  <c r="E38" i="4"/>
  <c r="P38" i="4"/>
  <c r="E367" i="4"/>
  <c r="P367" i="4"/>
  <c r="AI367" i="4"/>
  <c r="E462" i="4"/>
  <c r="P462" i="4"/>
  <c r="N629" i="4"/>
  <c r="P629" i="4"/>
  <c r="AI628" i="4"/>
  <c r="P263" i="4"/>
  <c r="AI263" i="4"/>
  <c r="P760" i="4"/>
  <c r="P2157" i="4"/>
  <c r="AI2157" i="4"/>
  <c r="P1620" i="4"/>
  <c r="AI1620" i="4"/>
  <c r="P1410" i="4"/>
  <c r="P1955" i="4"/>
  <c r="P478" i="4"/>
  <c r="P1487" i="4"/>
  <c r="P1951" i="4"/>
  <c r="P1209" i="4"/>
  <c r="AI1209" i="4"/>
  <c r="P2246" i="4"/>
  <c r="AI2246" i="4"/>
  <c r="P1282" i="4"/>
  <c r="AI1281" i="4"/>
  <c r="P1877" i="4"/>
  <c r="P2137" i="4"/>
  <c r="P1540" i="4"/>
  <c r="AI1539" i="4"/>
  <c r="P552" i="4"/>
  <c r="AI552" i="4"/>
  <c r="P2000" i="4"/>
  <c r="AI2000" i="4"/>
  <c r="P1379" i="4"/>
  <c r="AI1379" i="4"/>
  <c r="P1986" i="4"/>
  <c r="AI1986" i="4"/>
  <c r="P96" i="4"/>
  <c r="AI95" i="4"/>
  <c r="P1316" i="4"/>
  <c r="P794" i="4"/>
  <c r="P1830" i="4"/>
  <c r="AI1830" i="4"/>
  <c r="P1158" i="4"/>
  <c r="AD676" i="4"/>
  <c r="N536" i="4"/>
  <c r="P536" i="4"/>
  <c r="W915" i="4"/>
  <c r="Z2248" i="4"/>
  <c r="N1866" i="4"/>
  <c r="P1866" i="4"/>
  <c r="AI1866" i="4"/>
  <c r="N736" i="4"/>
  <c r="AG735" i="4"/>
  <c r="P736" i="4"/>
  <c r="AH218" i="4"/>
  <c r="E1200" i="4"/>
  <c r="P1200" i="4"/>
  <c r="AI1200" i="4"/>
  <c r="E1886" i="4"/>
  <c r="P1886" i="4"/>
  <c r="W1943" i="4"/>
  <c r="N1009" i="4"/>
  <c r="P1009" i="4"/>
  <c r="AI1009" i="4"/>
  <c r="N529" i="4"/>
  <c r="P529" i="4"/>
  <c r="AI529" i="4"/>
  <c r="E457" i="4"/>
  <c r="P457" i="4"/>
  <c r="N764" i="4"/>
  <c r="P764" i="4"/>
  <c r="AI764" i="4"/>
  <c r="E558" i="4"/>
  <c r="P558" i="4"/>
  <c r="AI558" i="4"/>
  <c r="N729" i="4"/>
  <c r="P729" i="4"/>
  <c r="AI729" i="4"/>
  <c r="E404" i="4"/>
  <c r="P404" i="4"/>
  <c r="E626" i="4"/>
  <c r="P626" i="4"/>
  <c r="AI626" i="4"/>
  <c r="N237" i="4"/>
  <c r="P237" i="4"/>
  <c r="E320" i="4"/>
  <c r="P320" i="4"/>
  <c r="AH142" i="4"/>
  <c r="E209" i="4"/>
  <c r="P248" i="4"/>
  <c r="P1229" i="4"/>
  <c r="AI1229" i="4"/>
  <c r="P1093" i="4"/>
  <c r="P1560" i="4"/>
  <c r="AI1559" i="4"/>
  <c r="P1301" i="4"/>
  <c r="AI1301" i="4"/>
  <c r="P2198" i="4"/>
  <c r="AI2197" i="4"/>
  <c r="P1470" i="4"/>
  <c r="AI1469" i="4"/>
  <c r="P2013" i="4"/>
  <c r="P1130" i="4"/>
  <c r="P1627" i="4"/>
  <c r="AI1627" i="4"/>
  <c r="P1968" i="4"/>
  <c r="P1804" i="4"/>
  <c r="AI1804" i="4"/>
  <c r="P1826" i="4"/>
  <c r="P2237" i="4"/>
  <c r="AI2236" i="4"/>
  <c r="P1666" i="4"/>
  <c r="AI1665" i="4"/>
  <c r="P2216" i="4"/>
  <c r="AI2216" i="4"/>
  <c r="P1438" i="4"/>
  <c r="P1981" i="4"/>
  <c r="AI1981" i="4"/>
  <c r="P1463" i="4"/>
  <c r="P17" i="4"/>
  <c r="P1404" i="4"/>
  <c r="AI1403" i="4"/>
  <c r="P722" i="4"/>
  <c r="AI722" i="4"/>
  <c r="AJ212" i="4"/>
  <c r="N616" i="4"/>
  <c r="P616" i="4"/>
  <c r="AH763" i="4"/>
  <c r="AK1510" i="4"/>
  <c r="V112" i="4"/>
  <c r="U891" i="4"/>
  <c r="AE823" i="4"/>
  <c r="AH880" i="4"/>
  <c r="AB822" i="4"/>
  <c r="E1295" i="4"/>
  <c r="P1295" i="4"/>
  <c r="AI1294" i="4"/>
  <c r="E706" i="4"/>
  <c r="P706" i="4"/>
  <c r="AI706" i="4"/>
  <c r="N832" i="4"/>
  <c r="P832" i="4"/>
  <c r="AI831" i="4"/>
  <c r="N753" i="4"/>
  <c r="P753" i="4"/>
  <c r="E270" i="4"/>
  <c r="P270" i="4"/>
  <c r="E169" i="4"/>
  <c r="X168" i="4"/>
  <c r="P169" i="4"/>
  <c r="E512" i="4"/>
  <c r="P512" i="4"/>
  <c r="E705" i="4"/>
  <c r="P705" i="4"/>
  <c r="N518" i="4"/>
  <c r="AG518" i="4"/>
  <c r="P518" i="4"/>
  <c r="E773" i="4"/>
  <c r="P773" i="4"/>
  <c r="E180" i="4"/>
  <c r="P180" i="4"/>
  <c r="E437" i="4"/>
  <c r="P437" i="4"/>
  <c r="AI437" i="4"/>
  <c r="E80" i="4"/>
  <c r="P80" i="4"/>
  <c r="E787" i="4"/>
  <c r="P787" i="4"/>
  <c r="AI787" i="4"/>
  <c r="E198" i="4"/>
  <c r="P198" i="4"/>
  <c r="AI197" i="4"/>
  <c r="P136" i="4"/>
  <c r="AI136" i="4"/>
  <c r="P909" i="4"/>
  <c r="P419" i="4"/>
  <c r="AI418" i="4"/>
  <c r="P1436" i="4"/>
  <c r="AI1436" i="4"/>
  <c r="P2207" i="4"/>
  <c r="P1322" i="4"/>
  <c r="AI1321" i="4"/>
  <c r="P672" i="4"/>
  <c r="P2098" i="4"/>
  <c r="AI2097" i="4"/>
  <c r="P801" i="4"/>
  <c r="AB562" i="4"/>
  <c r="AE578" i="4"/>
  <c r="AH785" i="4"/>
  <c r="V721" i="4"/>
  <c r="N526" i="4"/>
  <c r="N283" i="4"/>
  <c r="N427" i="4"/>
  <c r="AA354" i="4"/>
  <c r="AJ2026" i="4"/>
  <c r="U955" i="4"/>
  <c r="AD1436" i="4"/>
  <c r="AA1436" i="4"/>
  <c r="U925" i="4"/>
  <c r="AE19" i="4"/>
  <c r="N558" i="4"/>
  <c r="AJ574" i="4"/>
  <c r="AB525" i="4"/>
  <c r="AF92" i="4"/>
  <c r="Y1168" i="4"/>
  <c r="AE1568" i="4"/>
  <c r="AJ1229" i="4"/>
  <c r="AI127" i="4"/>
  <c r="AB629" i="4"/>
  <c r="AA300" i="4"/>
  <c r="U754" i="4"/>
  <c r="U755" i="4"/>
  <c r="N512" i="4"/>
  <c r="W1058" i="4"/>
  <c r="AF1551" i="4"/>
  <c r="AH1692" i="4"/>
  <c r="AE1794" i="4"/>
  <c r="AI1205" i="4"/>
  <c r="AK625" i="4"/>
  <c r="AD374" i="4"/>
  <c r="AB263" i="4"/>
  <c r="Z665" i="4"/>
  <c r="AB1027" i="4"/>
  <c r="V817" i="4"/>
  <c r="AB503" i="4"/>
  <c r="U592" i="4"/>
  <c r="N96" i="4"/>
  <c r="N773" i="4"/>
  <c r="AK1262" i="4"/>
  <c r="AD1499" i="4"/>
  <c r="Y908" i="4"/>
  <c r="AJ260" i="4"/>
  <c r="AF1627" i="4"/>
  <c r="AE1052" i="4"/>
  <c r="W94" i="4"/>
  <c r="AH315" i="4"/>
  <c r="AK787" i="4"/>
  <c r="AI1047" i="4"/>
  <c r="E330" i="4"/>
  <c r="N330" i="4"/>
  <c r="E900" i="4"/>
  <c r="N900" i="4"/>
  <c r="E810" i="4"/>
  <c r="N810" i="4"/>
  <c r="E2159" i="4"/>
  <c r="N2159" i="4"/>
  <c r="E1972" i="4"/>
  <c r="N1972" i="4"/>
  <c r="E1165" i="4"/>
  <c r="N1165" i="4"/>
  <c r="E1618" i="4"/>
  <c r="N1618" i="4"/>
  <c r="E157" i="4"/>
  <c r="N157" i="4"/>
  <c r="E622" i="4"/>
  <c r="N622" i="4"/>
  <c r="E1081" i="4"/>
  <c r="N1081" i="4"/>
  <c r="E1339" i="4"/>
  <c r="X1339" i="4"/>
  <c r="N1339" i="4"/>
  <c r="E91" i="4"/>
  <c r="N91" i="4"/>
  <c r="E1011" i="4"/>
  <c r="N1011" i="4"/>
  <c r="E942" i="4"/>
  <c r="N942" i="4"/>
  <c r="E1293" i="4"/>
  <c r="N1293" i="4"/>
  <c r="E2248" i="4"/>
  <c r="N2248" i="4"/>
  <c r="E1245" i="4"/>
  <c r="N1245" i="4"/>
  <c r="E1791" i="4"/>
  <c r="N1791" i="4"/>
  <c r="E1590" i="4"/>
  <c r="N1590" i="4"/>
  <c r="E1665" i="4"/>
  <c r="X1665" i="4"/>
  <c r="N1665" i="4"/>
  <c r="E2063" i="4"/>
  <c r="N2063" i="4"/>
  <c r="E1067" i="4"/>
  <c r="N1067" i="4"/>
  <c r="E1228" i="4"/>
  <c r="N1228" i="4"/>
  <c r="E1143" i="4"/>
  <c r="X1143" i="4"/>
  <c r="N1143" i="4"/>
  <c r="E1302" i="4"/>
  <c r="N1302" i="4"/>
  <c r="E1388" i="4"/>
  <c r="N1388" i="4"/>
  <c r="E1062" i="4"/>
  <c r="N1062" i="4"/>
  <c r="E1125" i="4"/>
  <c r="X1125" i="4"/>
  <c r="N1125" i="4"/>
  <c r="E1328" i="4"/>
  <c r="N1328" i="4"/>
  <c r="E1779" i="4"/>
  <c r="N1779" i="4"/>
  <c r="E1351" i="4"/>
  <c r="N1351" i="4"/>
  <c r="E1493" i="4"/>
  <c r="N1493" i="4"/>
  <c r="E2138" i="4"/>
  <c r="N2138" i="4"/>
  <c r="E2076" i="4"/>
  <c r="N2076" i="4"/>
  <c r="E1330" i="4"/>
  <c r="N1330" i="4"/>
  <c r="E1740" i="4"/>
  <c r="N1740" i="4"/>
  <c r="E1792" i="4"/>
  <c r="N1792" i="4"/>
  <c r="E2030" i="4"/>
  <c r="N2030" i="4"/>
  <c r="E1862" i="4"/>
  <c r="N1862" i="4"/>
  <c r="E1049" i="4"/>
  <c r="N1049" i="4"/>
  <c r="E1076" i="4"/>
  <c r="N1076" i="4"/>
  <c r="E1211" i="4"/>
  <c r="N1211" i="4"/>
  <c r="E1789" i="4"/>
  <c r="N1789" i="4"/>
  <c r="E2203" i="4"/>
  <c r="N2203" i="4"/>
  <c r="E1161" i="4"/>
  <c r="N1161" i="4"/>
  <c r="E1816" i="4"/>
  <c r="N1816" i="4"/>
  <c r="E2199" i="4"/>
  <c r="N2199" i="4"/>
  <c r="E1970" i="4"/>
  <c r="N1970" i="4"/>
  <c r="E1903" i="4"/>
  <c r="N1903" i="4"/>
  <c r="E2100" i="4"/>
  <c r="N2100" i="4"/>
  <c r="E1480" i="4"/>
  <c r="N1480" i="4"/>
  <c r="E1271" i="4"/>
  <c r="N1271" i="4"/>
  <c r="E2015" i="4"/>
  <c r="N2015" i="4"/>
  <c r="E1128" i="4"/>
  <c r="N1128" i="4"/>
  <c r="E1420" i="4"/>
  <c r="N1420" i="4"/>
  <c r="E1770" i="4"/>
  <c r="N1770" i="4"/>
  <c r="E1631" i="4"/>
  <c r="N1631" i="4"/>
  <c r="E1582" i="4"/>
  <c r="N1582" i="4"/>
  <c r="E1657" i="4"/>
  <c r="N1657" i="4"/>
  <c r="E2055" i="4"/>
  <c r="N2055" i="4"/>
  <c r="E1135" i="4"/>
  <c r="N1135" i="4"/>
  <c r="E1478" i="4"/>
  <c r="N1478" i="4"/>
  <c r="E1655" i="4"/>
  <c r="N1655" i="4"/>
  <c r="E1878" i="4"/>
  <c r="X1877" i="4"/>
  <c r="N1878" i="4"/>
  <c r="E1920" i="4"/>
  <c r="N1920" i="4"/>
  <c r="E2086" i="4"/>
  <c r="N2086" i="4"/>
  <c r="E2073" i="4"/>
  <c r="N2073" i="4"/>
  <c r="E1369" i="4"/>
  <c r="N1369" i="4"/>
  <c r="E1619" i="4"/>
  <c r="N1619" i="4"/>
  <c r="E1801" i="4"/>
  <c r="N1801" i="4"/>
  <c r="E1844" i="4"/>
  <c r="N1844" i="4"/>
  <c r="E1677" i="4"/>
  <c r="N1677" i="4"/>
  <c r="E1607" i="4"/>
  <c r="N1607" i="4"/>
  <c r="E1057" i="4"/>
  <c r="N1057" i="4"/>
  <c r="E1442" i="4"/>
  <c r="N1442" i="4"/>
  <c r="E1600" i="4"/>
  <c r="N1600" i="4"/>
  <c r="E2231" i="4"/>
  <c r="N2231" i="4"/>
  <c r="E1527" i="4"/>
  <c r="N1527" i="4"/>
  <c r="E1564" i="4"/>
  <c r="N1564" i="4"/>
  <c r="E1845" i="4"/>
  <c r="N1845" i="4"/>
  <c r="E1223" i="4"/>
  <c r="N1223" i="4"/>
  <c r="E1415" i="4"/>
  <c r="N1415" i="4"/>
  <c r="E1297" i="4"/>
  <c r="N1297" i="4"/>
  <c r="E1433" i="4"/>
  <c r="N1433" i="4"/>
  <c r="E807" i="4"/>
  <c r="N807" i="4"/>
  <c r="E502" i="4"/>
  <c r="N502" i="4"/>
  <c r="E463" i="4"/>
  <c r="N463" i="4"/>
  <c r="E1290" i="4"/>
  <c r="N1290" i="4"/>
  <c r="E1881" i="4"/>
  <c r="N1881" i="4"/>
  <c r="E2229" i="4"/>
  <c r="N2229" i="4"/>
  <c r="E1119" i="4"/>
  <c r="N1119" i="4"/>
  <c r="E1292" i="4"/>
  <c r="N1292" i="4"/>
  <c r="E1556" i="4"/>
  <c r="N1556" i="4"/>
  <c r="E1820" i="4"/>
  <c r="X1819" i="4"/>
  <c r="N1820" i="4"/>
  <c r="E1667" i="4"/>
  <c r="N1667" i="4"/>
  <c r="E2003" i="4"/>
  <c r="N2003" i="4"/>
  <c r="E349" i="4"/>
  <c r="X349" i="4"/>
  <c r="N349" i="4"/>
  <c r="AG349" i="4"/>
  <c r="E61" i="4"/>
  <c r="N61" i="4"/>
  <c r="E998" i="4"/>
  <c r="N998" i="4"/>
  <c r="E465" i="4"/>
  <c r="N465" i="4"/>
  <c r="E927" i="4"/>
  <c r="N927" i="4"/>
  <c r="E186" i="4"/>
  <c r="N186" i="4"/>
  <c r="E603" i="4"/>
  <c r="N603" i="4"/>
  <c r="E804" i="4"/>
  <c r="N804" i="4"/>
  <c r="E867" i="4"/>
  <c r="N867" i="4"/>
  <c r="E809" i="4"/>
  <c r="N809" i="4"/>
  <c r="E893" i="4"/>
  <c r="N893" i="4"/>
  <c r="E659" i="4"/>
  <c r="N659" i="4"/>
  <c r="E425" i="4"/>
  <c r="N425" i="4"/>
  <c r="E594" i="4"/>
  <c r="N594" i="4"/>
  <c r="E742" i="4"/>
  <c r="N742" i="4"/>
  <c r="E947" i="4"/>
  <c r="N947" i="4"/>
  <c r="E1174" i="4"/>
  <c r="N1174" i="4"/>
  <c r="E1058" i="4"/>
  <c r="N1058" i="4"/>
  <c r="E1717" i="4"/>
  <c r="N1717" i="4"/>
  <c r="E1194" i="4"/>
  <c r="N1194" i="4"/>
  <c r="E1474" i="4"/>
  <c r="N1474" i="4"/>
  <c r="E1850" i="4"/>
  <c r="N1850" i="4"/>
  <c r="E1374" i="4"/>
  <c r="N1374" i="4"/>
  <c r="E1821" i="4"/>
  <c r="N1821" i="4"/>
  <c r="E2048" i="4"/>
  <c r="N2048" i="4"/>
  <c r="E1382" i="4"/>
  <c r="N1382" i="4"/>
  <c r="E1774" i="4"/>
  <c r="N1774" i="4"/>
  <c r="E1285" i="4"/>
  <c r="N1285" i="4"/>
  <c r="E890" i="4"/>
  <c r="N890" i="4"/>
  <c r="E941" i="4"/>
  <c r="X941" i="4"/>
  <c r="N941" i="4"/>
  <c r="AG941" i="4"/>
  <c r="E1892" i="4"/>
  <c r="N1892" i="4"/>
  <c r="E2166" i="4"/>
  <c r="N2166" i="4"/>
  <c r="E228" i="4"/>
  <c r="N228" i="4"/>
  <c r="E1030" i="4"/>
  <c r="N1030" i="4"/>
  <c r="E573" i="4"/>
  <c r="N573" i="4"/>
  <c r="E913" i="4"/>
  <c r="N913" i="4"/>
  <c r="E524" i="4"/>
  <c r="N524" i="4"/>
  <c r="E992" i="4"/>
  <c r="N992" i="4"/>
  <c r="E446" i="4"/>
  <c r="N446" i="4"/>
  <c r="E700" i="4"/>
  <c r="N700" i="4"/>
  <c r="E351" i="4"/>
  <c r="X350" i="4"/>
  <c r="N351" i="4"/>
  <c r="AG350" i="4"/>
  <c r="E240" i="4"/>
  <c r="N240" i="4"/>
  <c r="E714" i="4"/>
  <c r="X713" i="4"/>
  <c r="N714" i="4"/>
  <c r="AG713" i="4"/>
  <c r="E770" i="4"/>
  <c r="X769" i="4"/>
  <c r="N770" i="4"/>
  <c r="E876" i="4"/>
  <c r="N876" i="4"/>
  <c r="E119" i="4"/>
  <c r="N119" i="4"/>
  <c r="E708" i="4"/>
  <c r="N708" i="4"/>
  <c r="E1262" i="4"/>
  <c r="N1262" i="4"/>
  <c r="E1373" i="4"/>
  <c r="N1373" i="4"/>
  <c r="E2092" i="4"/>
  <c r="N2092" i="4"/>
  <c r="E1370" i="4"/>
  <c r="N1370" i="4"/>
  <c r="E1471" i="4"/>
  <c r="X1470" i="4"/>
  <c r="N1471" i="4"/>
  <c r="E2114" i="4"/>
  <c r="N2114" i="4"/>
  <c r="E1897" i="4"/>
  <c r="N1897" i="4"/>
  <c r="E2049" i="4"/>
  <c r="N2049" i="4"/>
  <c r="E1562" i="4"/>
  <c r="N1562" i="4"/>
  <c r="E1822" i="4"/>
  <c r="N1822" i="4"/>
  <c r="E1980" i="4"/>
  <c r="N1980" i="4"/>
  <c r="E2145" i="4"/>
  <c r="N2145" i="4"/>
  <c r="E2178" i="4"/>
  <c r="N2178" i="4"/>
  <c r="E2172" i="4"/>
  <c r="N2172" i="4"/>
  <c r="E1494" i="4"/>
  <c r="N1494" i="4"/>
  <c r="E1864" i="4"/>
  <c r="N1864" i="4"/>
  <c r="E2072" i="4"/>
  <c r="N2072" i="4"/>
  <c r="E1255" i="4"/>
  <c r="N1255" i="4"/>
  <c r="E1336" i="4"/>
  <c r="N1336" i="4"/>
  <c r="E1439" i="4"/>
  <c r="N1439" i="4"/>
  <c r="E2113" i="4"/>
  <c r="N2113" i="4"/>
  <c r="E1225" i="4"/>
  <c r="N1225" i="4"/>
  <c r="E1604" i="4"/>
  <c r="N1604" i="4"/>
  <c r="E1056" i="4"/>
  <c r="N1056" i="4"/>
  <c r="E1418" i="4"/>
  <c r="N1418" i="4"/>
  <c r="E1641" i="4"/>
  <c r="N1641" i="4"/>
  <c r="E2039" i="4"/>
  <c r="N2039" i="4"/>
  <c r="E1577" i="4"/>
  <c r="N1577" i="4"/>
  <c r="E333" i="4"/>
  <c r="N333" i="4"/>
  <c r="E452" i="4"/>
  <c r="N452" i="4"/>
  <c r="E2081" i="4"/>
  <c r="N2081" i="4"/>
  <c r="E1349" i="4"/>
  <c r="N1349" i="4"/>
  <c r="E1459" i="4"/>
  <c r="N1459" i="4"/>
  <c r="E1210" i="4"/>
  <c r="N1210" i="4"/>
  <c r="AB976" i="4"/>
  <c r="E977" i="4"/>
  <c r="N977" i="4"/>
  <c r="E960" i="4"/>
  <c r="N960" i="4"/>
  <c r="E799" i="4"/>
  <c r="N799" i="4"/>
  <c r="E1003" i="4"/>
  <c r="N1003" i="4"/>
  <c r="E686" i="4"/>
  <c r="N686" i="4"/>
  <c r="E262" i="4"/>
  <c r="N262" i="4"/>
  <c r="E728" i="4"/>
  <c r="N728" i="4"/>
  <c r="E565" i="4"/>
  <c r="N565" i="4"/>
  <c r="E864" i="4"/>
  <c r="N864" i="4"/>
  <c r="E935" i="4"/>
  <c r="N935" i="4"/>
  <c r="E836" i="4"/>
  <c r="N836" i="4"/>
  <c r="E1916" i="4"/>
  <c r="N1916" i="4"/>
  <c r="E2252" i="4"/>
  <c r="N2252" i="4"/>
  <c r="E1347" i="4"/>
  <c r="N1347" i="4"/>
  <c r="E1491" i="4"/>
  <c r="N1491" i="4"/>
  <c r="E1551" i="4"/>
  <c r="N1551" i="4"/>
  <c r="E1869" i="4"/>
  <c r="N1869" i="4"/>
  <c r="E1460" i="4"/>
  <c r="N1460" i="4"/>
  <c r="E1258" i="4"/>
  <c r="N1258" i="4"/>
  <c r="E1365" i="4"/>
  <c r="N1365" i="4"/>
  <c r="E2134" i="4"/>
  <c r="N2134" i="4"/>
  <c r="E1309" i="4"/>
  <c r="N1309" i="4"/>
  <c r="E1565" i="4"/>
  <c r="N1565" i="4"/>
  <c r="E1637" i="4"/>
  <c r="N1637" i="4"/>
  <c r="E1746" i="4"/>
  <c r="N1746" i="4"/>
  <c r="E1876" i="4"/>
  <c r="N1876" i="4"/>
  <c r="E1895" i="4"/>
  <c r="N1895" i="4"/>
  <c r="E2108" i="4"/>
  <c r="N2108" i="4"/>
  <c r="E1408" i="4"/>
  <c r="N1408" i="4"/>
  <c r="E2259" i="4"/>
  <c r="N2259" i="4"/>
  <c r="AG2259" i="4"/>
  <c r="E989" i="4"/>
  <c r="N989" i="4"/>
  <c r="E880" i="4"/>
  <c r="N880" i="4"/>
  <c r="E59" i="4"/>
  <c r="N59" i="4"/>
  <c r="E911" i="4"/>
  <c r="N911" i="4"/>
  <c r="E649" i="4"/>
  <c r="N649" i="4"/>
  <c r="E60" i="4"/>
  <c r="N60" i="4"/>
  <c r="E1498" i="4"/>
  <c r="N1498" i="4"/>
  <c r="E1151" i="4"/>
  <c r="N1151" i="4"/>
  <c r="E1700" i="4"/>
  <c r="N1700" i="4"/>
  <c r="E1685" i="4"/>
  <c r="N1685" i="4"/>
  <c r="E1220" i="4"/>
  <c r="N1220" i="4"/>
  <c r="E1926" i="4"/>
  <c r="N1926" i="4"/>
  <c r="E1975" i="4"/>
  <c r="N1975" i="4"/>
  <c r="E1513" i="4"/>
  <c r="N1513" i="4"/>
  <c r="E1652" i="4"/>
  <c r="N1652" i="4"/>
  <c r="E1997" i="4"/>
  <c r="N1997" i="4"/>
  <c r="E1361" i="4"/>
  <c r="N1361" i="4"/>
  <c r="E1557" i="4"/>
  <c r="N1557" i="4"/>
  <c r="E1873" i="4"/>
  <c r="N1873" i="4"/>
  <c r="E2140" i="4"/>
  <c r="N2140" i="4"/>
  <c r="E1072" i="4"/>
  <c r="N1072" i="4"/>
  <c r="E1847" i="4"/>
  <c r="N1847" i="4"/>
  <c r="E1998" i="4"/>
  <c r="N1998" i="4"/>
  <c r="E2230" i="4"/>
  <c r="N2230" i="4"/>
  <c r="E1198" i="4"/>
  <c r="N1198" i="4"/>
  <c r="E1645" i="4"/>
  <c r="N1645" i="4"/>
  <c r="E1754" i="4"/>
  <c r="N1754" i="4"/>
  <c r="E1901" i="4"/>
  <c r="N1901" i="4"/>
  <c r="E1120" i="4"/>
  <c r="N1120" i="4"/>
  <c r="E1617" i="4"/>
  <c r="N1617" i="4"/>
  <c r="E2087" i="4"/>
  <c r="N2087" i="4"/>
  <c r="E1342" i="4"/>
  <c r="N1342" i="4"/>
  <c r="E1579" i="4"/>
  <c r="N1579" i="4"/>
  <c r="E1646" i="4"/>
  <c r="N1646" i="4"/>
  <c r="E1994" i="4"/>
  <c r="N1994" i="4"/>
  <c r="E1927" i="4"/>
  <c r="N1927" i="4"/>
  <c r="E2124" i="4"/>
  <c r="N2124" i="4"/>
  <c r="E1399" i="4"/>
  <c r="N1399" i="4"/>
  <c r="E1390" i="4"/>
  <c r="N1390" i="4"/>
  <c r="E1501" i="4"/>
  <c r="N1501" i="4"/>
  <c r="E2236" i="4"/>
  <c r="N2236" i="4"/>
  <c r="E201" i="4"/>
  <c r="N201" i="4"/>
  <c r="E211" i="4"/>
  <c r="N211" i="4"/>
  <c r="E34" i="4"/>
  <c r="N34" i="4"/>
  <c r="E281" i="4"/>
  <c r="N281" i="4"/>
  <c r="E596" i="4"/>
  <c r="N596" i="4"/>
  <c r="E509" i="4"/>
  <c r="N509" i="4"/>
  <c r="E508" i="4"/>
  <c r="N508" i="4"/>
  <c r="E306" i="4"/>
  <c r="N306" i="4"/>
  <c r="E193" i="4"/>
  <c r="N193" i="4"/>
  <c r="E171" i="4"/>
  <c r="N171" i="4"/>
  <c r="E241" i="4"/>
  <c r="N241" i="4"/>
  <c r="E111" i="4"/>
  <c r="N111" i="4"/>
  <c r="E619" i="4"/>
  <c r="N619" i="4"/>
  <c r="E187" i="4"/>
  <c r="N187" i="4"/>
  <c r="E164" i="4"/>
  <c r="N164" i="4"/>
  <c r="E1021" i="4"/>
  <c r="N1021" i="4"/>
  <c r="E1708" i="4"/>
  <c r="N1708" i="4"/>
  <c r="E1811" i="4"/>
  <c r="N1811" i="4"/>
  <c r="E1306" i="4"/>
  <c r="N1306" i="4"/>
  <c r="E1486" i="4"/>
  <c r="N1486" i="4"/>
  <c r="E858" i="4"/>
  <c r="N858" i="4"/>
  <c r="E128" i="4"/>
  <c r="N128" i="4"/>
  <c r="E838" i="4"/>
  <c r="N838" i="4"/>
  <c r="E800" i="4"/>
  <c r="N800" i="4"/>
  <c r="E791" i="4"/>
  <c r="N791" i="4"/>
  <c r="E137" i="4"/>
  <c r="N137" i="4"/>
  <c r="E107" i="4"/>
  <c r="N107" i="4"/>
  <c r="E1954" i="4"/>
  <c r="N1954" i="4"/>
  <c r="E2084" i="4"/>
  <c r="N2084" i="4"/>
  <c r="E1075" i="4"/>
  <c r="N1075" i="4"/>
  <c r="E1187" i="4"/>
  <c r="N1187" i="4"/>
  <c r="E1324" i="4"/>
  <c r="N1324" i="4"/>
  <c r="E1440" i="4"/>
  <c r="N1440" i="4"/>
  <c r="E1558" i="4"/>
  <c r="N1558" i="4"/>
  <c r="V1590" i="4"/>
  <c r="E1843" i="4"/>
  <c r="N1843" i="4"/>
  <c r="E2038" i="4"/>
  <c r="N2038" i="4"/>
  <c r="E1312" i="4"/>
  <c r="N1312" i="4"/>
  <c r="E1520" i="4"/>
  <c r="N1520" i="4"/>
  <c r="E1838" i="4"/>
  <c r="N1838" i="4"/>
  <c r="E1333" i="4"/>
  <c r="N1333" i="4"/>
  <c r="E1537" i="4"/>
  <c r="N1537" i="4"/>
  <c r="E1359" i="4"/>
  <c r="N1359" i="4"/>
  <c r="E1434" i="4"/>
  <c r="N1434" i="4"/>
  <c r="E1592" i="4"/>
  <c r="N1592" i="4"/>
  <c r="E1156" i="4"/>
  <c r="N1156" i="4"/>
  <c r="E1736" i="4"/>
  <c r="N1736" i="4"/>
  <c r="E2103" i="4"/>
  <c r="N2103" i="4"/>
  <c r="E1249" i="4"/>
  <c r="N1249" i="4"/>
  <c r="E1553" i="4"/>
  <c r="N1553" i="4"/>
  <c r="E1462" i="4"/>
  <c r="X1462" i="4"/>
  <c r="N1462" i="4"/>
  <c r="E1686" i="4"/>
  <c r="N1686" i="4"/>
  <c r="E1887" i="4"/>
  <c r="N1887" i="4"/>
  <c r="E1257" i="4"/>
  <c r="N1257" i="4"/>
  <c r="E1185" i="4"/>
  <c r="N1185" i="4"/>
  <c r="E1319" i="4"/>
  <c r="N1319" i="4"/>
  <c r="E1588" i="4"/>
  <c r="N1588" i="4"/>
  <c r="E1149" i="4"/>
  <c r="N1149" i="4"/>
  <c r="E1757" i="4"/>
  <c r="N1757" i="4"/>
  <c r="E1289" i="4"/>
  <c r="N1289" i="4"/>
  <c r="E1661" i="4"/>
  <c r="N1661" i="4"/>
  <c r="AG1660" i="4"/>
  <c r="E1167" i="4"/>
  <c r="N1167" i="4"/>
  <c r="E1882" i="4"/>
  <c r="N1882" i="4"/>
  <c r="E2167" i="4"/>
  <c r="N2167" i="4"/>
  <c r="E1694" i="4"/>
  <c r="N1694" i="4"/>
  <c r="E1854" i="4"/>
  <c r="N1854" i="4"/>
  <c r="E2062" i="4"/>
  <c r="N2062" i="4"/>
  <c r="E1925" i="4"/>
  <c r="N1925" i="4"/>
  <c r="E993" i="4"/>
  <c r="N993" i="4"/>
  <c r="E817" i="4"/>
  <c r="N817" i="4"/>
  <c r="E997" i="4"/>
  <c r="N997" i="4"/>
  <c r="E1036" i="4"/>
  <c r="N1036" i="4"/>
  <c r="E1019" i="4"/>
  <c r="N1019" i="4"/>
  <c r="E1183" i="4"/>
  <c r="N1183" i="4"/>
  <c r="E1982" i="4"/>
  <c r="N1982" i="4"/>
  <c r="E1441" i="4"/>
  <c r="N1441" i="4"/>
  <c r="E1138" i="4"/>
  <c r="N1138" i="4"/>
  <c r="E1250" i="4"/>
  <c r="N1250" i="4"/>
  <c r="E1482" i="4"/>
  <c r="N1482" i="4"/>
  <c r="E1839" i="4"/>
  <c r="N1839" i="4"/>
  <c r="E1152" i="4"/>
  <c r="N1152" i="4"/>
  <c r="E1266" i="4"/>
  <c r="N1266" i="4"/>
  <c r="E1539" i="4"/>
  <c r="X1539" i="4"/>
  <c r="N1539" i="4"/>
  <c r="E1712" i="4"/>
  <c r="N1712" i="4"/>
  <c r="E1300" i="4"/>
  <c r="X1300" i="4"/>
  <c r="N1300" i="4"/>
  <c r="E1755" i="4"/>
  <c r="N1755" i="4"/>
  <c r="E1084" i="4"/>
  <c r="N1084" i="4"/>
  <c r="E1855" i="4"/>
  <c r="N1855" i="4"/>
  <c r="E1243" i="4"/>
  <c r="N1243" i="4"/>
  <c r="E2196" i="4"/>
  <c r="N2196" i="4"/>
  <c r="E2200" i="4"/>
  <c r="X2199" i="4"/>
  <c r="N2200" i="4"/>
  <c r="E1317" i="4"/>
  <c r="N1317" i="4"/>
  <c r="E1326" i="4"/>
  <c r="N1326" i="4"/>
  <c r="E1884" i="4"/>
  <c r="N1884" i="4"/>
  <c r="E1252" i="4"/>
  <c r="N1252" i="4"/>
  <c r="E1724" i="4"/>
  <c r="N1724" i="4"/>
  <c r="E2014" i="4"/>
  <c r="X2013" i="4"/>
  <c r="N2014" i="4"/>
  <c r="E1178" i="4"/>
  <c r="N1178" i="4"/>
  <c r="E2010" i="4"/>
  <c r="N2010" i="4"/>
  <c r="E1599" i="4"/>
  <c r="N1599" i="4"/>
  <c r="E1535" i="4"/>
  <c r="X1534" i="4"/>
  <c r="N1535" i="4"/>
  <c r="E898" i="4"/>
  <c r="N898" i="4"/>
  <c r="E1516" i="4"/>
  <c r="N1516" i="4"/>
  <c r="E1413" i="4"/>
  <c r="N1413" i="4"/>
  <c r="E1525" i="4"/>
  <c r="N1525" i="4"/>
  <c r="E1632" i="4"/>
  <c r="N1632" i="4"/>
  <c r="E1924" i="4"/>
  <c r="N1924" i="4"/>
  <c r="E1327" i="4"/>
  <c r="N1327" i="4"/>
  <c r="E2254" i="4"/>
  <c r="N2254" i="4"/>
  <c r="E1237" i="4"/>
  <c r="N1237" i="4"/>
  <c r="E1310" i="4"/>
  <c r="N1310" i="4"/>
  <c r="E1341" i="4"/>
  <c r="X1340" i="4"/>
  <c r="N1341" i="4"/>
  <c r="E1391" i="4"/>
  <c r="N1391" i="4"/>
  <c r="E1840" i="4"/>
  <c r="N1840" i="4"/>
  <c r="E2151" i="4"/>
  <c r="N2151" i="4"/>
  <c r="E1197" i="4"/>
  <c r="N1197" i="4"/>
  <c r="E1644" i="4"/>
  <c r="N1644" i="4"/>
  <c r="E1995" i="4"/>
  <c r="N1995" i="4"/>
  <c r="E1074" i="4"/>
  <c r="N1074" i="4"/>
  <c r="E1545" i="4"/>
  <c r="N1545" i="4"/>
  <c r="E1958" i="4"/>
  <c r="N1958" i="4"/>
  <c r="E1177" i="4"/>
  <c r="N1177" i="4"/>
  <c r="E1669" i="4"/>
  <c r="N1669" i="4"/>
  <c r="E2147" i="4"/>
  <c r="N2147" i="4"/>
  <c r="E1384" i="4"/>
  <c r="N1384" i="4"/>
  <c r="E1696" i="4"/>
  <c r="N1696" i="4"/>
  <c r="E1890" i="4"/>
  <c r="N1890" i="4"/>
  <c r="E1947" i="4"/>
  <c r="N1947" i="4"/>
  <c r="E2101" i="4"/>
  <c r="N2101" i="4"/>
  <c r="E1803" i="4"/>
  <c r="N1803" i="4"/>
  <c r="E1380" i="4"/>
  <c r="N1380" i="4"/>
  <c r="E1767" i="4"/>
  <c r="X1766" i="4"/>
  <c r="N1767" i="4"/>
  <c r="E2233" i="4"/>
  <c r="N2233" i="4"/>
  <c r="E1141" i="4"/>
  <c r="N1141" i="4"/>
  <c r="E1263" i="4"/>
  <c r="N1263" i="4"/>
  <c r="E1278" i="4"/>
  <c r="N1278" i="4"/>
  <c r="E1548" i="4"/>
  <c r="N1548" i="4"/>
  <c r="E1985" i="4"/>
  <c r="N1985" i="4"/>
  <c r="E1430" i="4"/>
  <c r="N1430" i="4"/>
  <c r="E1784" i="4"/>
  <c r="N1784" i="4"/>
  <c r="E2028" i="4"/>
  <c r="N2028" i="4"/>
  <c r="E1807" i="4"/>
  <c r="N1807" i="4"/>
  <c r="E1038" i="4"/>
  <c r="N1038" i="4"/>
  <c r="E35" i="4"/>
  <c r="N35" i="4"/>
  <c r="E882" i="4"/>
  <c r="N882" i="4"/>
  <c r="E1028" i="4"/>
  <c r="N1028" i="4"/>
  <c r="E453" i="4"/>
  <c r="X453" i="4"/>
  <c r="N453" i="4"/>
  <c r="AG453" i="4"/>
  <c r="E877" i="4"/>
  <c r="N877" i="4"/>
  <c r="E155" i="4"/>
  <c r="N155" i="4"/>
  <c r="E840" i="4"/>
  <c r="N840" i="4"/>
  <c r="E413" i="4"/>
  <c r="N413" i="4"/>
  <c r="AG413" i="4"/>
  <c r="E51" i="4"/>
  <c r="N51" i="4"/>
  <c r="E117" i="4"/>
  <c r="N117" i="4"/>
  <c r="E747" i="4"/>
  <c r="N747" i="4"/>
  <c r="E670" i="4"/>
  <c r="N670" i="4"/>
  <c r="E544" i="4"/>
  <c r="N544" i="4"/>
  <c r="AG544" i="4"/>
  <c r="E720" i="4"/>
  <c r="N720" i="4"/>
  <c r="E996" i="4"/>
  <c r="N996" i="4"/>
  <c r="E685" i="4"/>
  <c r="N685" i="4"/>
  <c r="E338" i="4"/>
  <c r="N338" i="4"/>
  <c r="E786" i="4"/>
  <c r="N786" i="4"/>
  <c r="E717" i="4"/>
  <c r="N717" i="4"/>
  <c r="E959" i="4"/>
  <c r="N959" i="4"/>
  <c r="E1015" i="4"/>
  <c r="N1015" i="4"/>
  <c r="E861" i="4"/>
  <c r="N861" i="4"/>
  <c r="E62" i="4"/>
  <c r="N62" i="4"/>
  <c r="E477" i="4"/>
  <c r="X477" i="4"/>
  <c r="N477" i="4"/>
  <c r="E115" i="4"/>
  <c r="X114" i="4"/>
  <c r="N115" i="4"/>
  <c r="E103" i="4"/>
  <c r="N103" i="4"/>
  <c r="E442" i="4"/>
  <c r="N442" i="4"/>
  <c r="E464" i="4"/>
  <c r="N464" i="4"/>
  <c r="AG464" i="4"/>
  <c r="E27" i="4"/>
  <c r="N27" i="4"/>
  <c r="E601" i="4"/>
  <c r="X600" i="4"/>
  <c r="N601" i="4"/>
  <c r="E79" i="4"/>
  <c r="X78" i="4"/>
  <c r="N79" i="4"/>
  <c r="E36" i="4"/>
  <c r="N36" i="4"/>
  <c r="E170" i="4"/>
  <c r="N170" i="4"/>
  <c r="E178" i="4"/>
  <c r="N178" i="4"/>
  <c r="E793" i="4"/>
  <c r="N793" i="4"/>
  <c r="E110" i="4"/>
  <c r="N110" i="4"/>
  <c r="E277" i="4"/>
  <c r="N277" i="4"/>
  <c r="E547" i="4"/>
  <c r="N547" i="4"/>
  <c r="E347" i="4"/>
  <c r="N347" i="4"/>
  <c r="E653" i="4"/>
  <c r="N653" i="4"/>
  <c r="N1992" i="4"/>
  <c r="N1951" i="4"/>
  <c r="N1934" i="4"/>
  <c r="N1710" i="4"/>
  <c r="N1766" i="4"/>
  <c r="N1853" i="4"/>
  <c r="N1666" i="4"/>
  <c r="N1214" i="4"/>
  <c r="N1950" i="4"/>
  <c r="N1200" i="4"/>
  <c r="N1404" i="4"/>
  <c r="N1098" i="4"/>
  <c r="E917" i="4"/>
  <c r="N917" i="4"/>
  <c r="E499" i="4"/>
  <c r="N499" i="4"/>
  <c r="E44" i="4"/>
  <c r="N44" i="4"/>
  <c r="E948" i="4"/>
  <c r="N948" i="4"/>
  <c r="E658" i="4"/>
  <c r="N658" i="4"/>
  <c r="E825" i="4"/>
  <c r="N825" i="4"/>
  <c r="E84" i="4"/>
  <c r="N84" i="4"/>
  <c r="E936" i="4"/>
  <c r="N936" i="4"/>
  <c r="E242" i="4"/>
  <c r="N242" i="4"/>
  <c r="E962" i="4"/>
  <c r="N962" i="4"/>
  <c r="E733" i="4"/>
  <c r="N733" i="4"/>
  <c r="E494" i="4"/>
  <c r="N494" i="4"/>
  <c r="E584" i="4"/>
  <c r="N584" i="4"/>
  <c r="E915" i="4"/>
  <c r="N915" i="4"/>
  <c r="E1730" i="4"/>
  <c r="N1730" i="4"/>
  <c r="U1347" i="4"/>
  <c r="E1675" i="4"/>
  <c r="N1675" i="4"/>
  <c r="E2011" i="4"/>
  <c r="N2011" i="4"/>
  <c r="E2204" i="4"/>
  <c r="N2204" i="4"/>
  <c r="E1880" i="4"/>
  <c r="N1880" i="4"/>
  <c r="E2051" i="4"/>
  <c r="N2051" i="4"/>
  <c r="E1345" i="4"/>
  <c r="N1345" i="4"/>
  <c r="E1594" i="4"/>
  <c r="N1594" i="4"/>
  <c r="E2130" i="4"/>
  <c r="N2130" i="4"/>
  <c r="E1748" i="4"/>
  <c r="X1747" i="4"/>
  <c r="N1748" i="4"/>
  <c r="E1692" i="4"/>
  <c r="N1692" i="4"/>
  <c r="E1848" i="4"/>
  <c r="N1848" i="4"/>
  <c r="E1445" i="4"/>
  <c r="N1445" i="4"/>
  <c r="E2056" i="4"/>
  <c r="N2056" i="4"/>
  <c r="E1236" i="4"/>
  <c r="N1236" i="4"/>
  <c r="AG1236" i="4"/>
  <c r="E1611" i="4"/>
  <c r="N1611" i="4"/>
  <c r="E1793" i="4"/>
  <c r="N1793" i="4"/>
  <c r="E1505" i="4"/>
  <c r="N1505" i="4"/>
  <c r="E1107" i="4"/>
  <c r="N1107" i="4"/>
  <c r="E1768" i="4"/>
  <c r="N1768" i="4"/>
  <c r="E1206" i="4"/>
  <c r="N1206" i="4"/>
  <c r="E1589" i="4"/>
  <c r="N1589" i="4"/>
  <c r="E1907" i="4"/>
  <c r="N1907" i="4"/>
  <c r="E2061" i="4"/>
  <c r="N2061" i="4"/>
  <c r="E1952" i="4"/>
  <c r="N1952" i="4"/>
  <c r="E2118" i="4"/>
  <c r="N2118" i="4"/>
  <c r="E1215" i="4"/>
  <c r="N1215" i="4"/>
  <c r="E1570" i="4"/>
  <c r="N1570" i="4"/>
  <c r="E1175" i="4"/>
  <c r="N1175" i="4"/>
  <c r="E2232" i="4"/>
  <c r="N2232" i="4"/>
  <c r="E1387" i="4"/>
  <c r="N1387" i="4"/>
  <c r="E1721" i="4"/>
  <c r="N1721" i="4"/>
  <c r="E1910" i="4"/>
  <c r="N1910" i="4"/>
  <c r="E1386" i="4"/>
  <c r="N1386" i="4"/>
  <c r="E1337" i="4"/>
  <c r="N1337" i="4"/>
  <c r="E1701" i="4"/>
  <c r="N1701" i="4"/>
  <c r="E2192" i="4"/>
  <c r="N2192" i="4"/>
  <c r="E2012" i="4"/>
  <c r="X2012" i="4"/>
  <c r="N2012" i="4"/>
  <c r="E1616" i="4"/>
  <c r="N1616" i="4"/>
  <c r="E1602" i="4"/>
  <c r="N1602" i="4"/>
  <c r="E1291" i="4"/>
  <c r="N1291" i="4"/>
  <c r="E976" i="4"/>
  <c r="N976" i="4"/>
  <c r="E2064" i="4"/>
  <c r="N2064" i="4"/>
  <c r="E2221" i="4"/>
  <c r="N2221" i="4"/>
  <c r="E1313" i="4"/>
  <c r="N1313" i="4"/>
  <c r="E1180" i="4"/>
  <c r="N1180" i="4"/>
  <c r="E1499" i="4"/>
  <c r="N1499" i="4"/>
  <c r="AG1498" i="4"/>
  <c r="E1146" i="4"/>
  <c r="N1146" i="4"/>
  <c r="E1457" i="4"/>
  <c r="N1457" i="4"/>
  <c r="E1503" i="4"/>
  <c r="N1503" i="4"/>
  <c r="E1429" i="4"/>
  <c r="N1429" i="4"/>
  <c r="E1659" i="4"/>
  <c r="N1659" i="4"/>
  <c r="AG1659" i="4"/>
  <c r="E957" i="4"/>
  <c r="N957" i="4"/>
  <c r="E1311" i="4"/>
  <c r="N1311" i="4"/>
  <c r="E1849" i="4"/>
  <c r="N1849" i="4"/>
  <c r="E1744" i="4"/>
  <c r="N1744" i="4"/>
  <c r="E1759" i="4"/>
  <c r="N1759" i="4"/>
  <c r="E1961" i="4"/>
  <c r="N1961" i="4"/>
  <c r="E1805" i="4"/>
  <c r="N1805" i="4"/>
  <c r="E2164" i="4"/>
  <c r="N2164" i="4"/>
  <c r="E2219" i="4"/>
  <c r="N2219" i="4"/>
  <c r="E2168" i="4"/>
  <c r="N2168" i="4"/>
  <c r="E1259" i="4"/>
  <c r="N1259" i="4"/>
  <c r="E2105" i="4"/>
  <c r="N2105" i="4"/>
  <c r="E1201" i="4"/>
  <c r="N1201" i="4"/>
  <c r="E2180" i="4"/>
  <c r="N2180" i="4"/>
  <c r="E2020" i="4"/>
  <c r="N2020" i="4"/>
  <c r="E1931" i="4"/>
  <c r="N1931" i="4"/>
  <c r="E709" i="4"/>
  <c r="N709" i="4"/>
  <c r="E1756" i="4"/>
  <c r="N1756" i="4"/>
  <c r="E1490" i="4"/>
  <c r="N1490" i="4"/>
  <c r="E1561" i="4"/>
  <c r="N1561" i="4"/>
  <c r="E2191" i="4"/>
  <c r="N2191" i="4"/>
  <c r="AG2191" i="4"/>
  <c r="E2044" i="4"/>
  <c r="N2044" i="4"/>
  <c r="E1776" i="4"/>
  <c r="N1776" i="4"/>
  <c r="E2214" i="4"/>
  <c r="N2214" i="4"/>
  <c r="E1662" i="4"/>
  <c r="N1662" i="4"/>
  <c r="E1761" i="4"/>
  <c r="N1761" i="4"/>
  <c r="E1244" i="4"/>
  <c r="N1244" i="4"/>
  <c r="E1902" i="4"/>
  <c r="N1902" i="4"/>
  <c r="E891" i="4"/>
  <c r="N891" i="4"/>
  <c r="E1364" i="4"/>
  <c r="N1364" i="4"/>
  <c r="E1705" i="4"/>
  <c r="N1705" i="4"/>
  <c r="E2217" i="4"/>
  <c r="N2217" i="4"/>
  <c r="E1085" i="4"/>
  <c r="N1085" i="4"/>
  <c r="E1546" i="4"/>
  <c r="N1546" i="4"/>
  <c r="E1629" i="4"/>
  <c r="N1629" i="4"/>
  <c r="E1738" i="4"/>
  <c r="N1738" i="4"/>
  <c r="E1863" i="4"/>
  <c r="N1863" i="4"/>
  <c r="E2085" i="4"/>
  <c r="N2085" i="4"/>
  <c r="E1172" i="4"/>
  <c r="N1172" i="4"/>
  <c r="E2255" i="4"/>
  <c r="N2255" i="4"/>
  <c r="E1212" i="4"/>
  <c r="N1212" i="4"/>
  <c r="E1451" i="4"/>
  <c r="N1451" i="4"/>
  <c r="E1812" i="4"/>
  <c r="N1812" i="4"/>
  <c r="AG1811" i="4"/>
  <c r="E2185" i="4"/>
  <c r="N2185" i="4"/>
  <c r="E2257" i="4"/>
  <c r="N2257" i="4"/>
  <c r="E1217" i="4"/>
  <c r="N1217" i="4"/>
  <c r="E1393" i="4"/>
  <c r="N1393" i="4"/>
  <c r="E1720" i="4"/>
  <c r="N1720" i="4"/>
  <c r="AG1720" i="4"/>
  <c r="E1777" i="4"/>
  <c r="N1777" i="4"/>
  <c r="E839" i="4"/>
  <c r="N839" i="4"/>
  <c r="E1235" i="4"/>
  <c r="N1235" i="4"/>
  <c r="AG1235" i="4"/>
  <c r="E1272" i="4"/>
  <c r="N1272" i="4"/>
  <c r="E1543" i="4"/>
  <c r="N1543" i="4"/>
  <c r="E2017" i="4"/>
  <c r="N2017" i="4"/>
  <c r="E1396" i="4"/>
  <c r="N1396" i="4"/>
  <c r="AG1395" i="4"/>
  <c r="E1512" i="4"/>
  <c r="N1512" i="4"/>
  <c r="E2153" i="4"/>
  <c r="N2153" i="4"/>
  <c r="E1110" i="4"/>
  <c r="N1110" i="4"/>
  <c r="E1256" i="4"/>
  <c r="N1256" i="4"/>
  <c r="E2210" i="4"/>
  <c r="N2210" i="4"/>
  <c r="E1943" i="4"/>
  <c r="N1943" i="4"/>
  <c r="E1739" i="4"/>
  <c r="N1739" i="4"/>
  <c r="E1273" i="4"/>
  <c r="N1273" i="4"/>
  <c r="E1732" i="4"/>
  <c r="N1732" i="4"/>
  <c r="E2022" i="4"/>
  <c r="N2022" i="4"/>
  <c r="E1203" i="4"/>
  <c r="N1203" i="4"/>
  <c r="E1842" i="4"/>
  <c r="N1842" i="4"/>
  <c r="E1827" i="4"/>
  <c r="N1827" i="4"/>
  <c r="E127" i="4"/>
  <c r="N127" i="4"/>
  <c r="E328" i="4"/>
  <c r="N328" i="4"/>
  <c r="E344" i="4"/>
  <c r="N344" i="4"/>
  <c r="E335" i="4"/>
  <c r="N335" i="4"/>
  <c r="E879" i="4"/>
  <c r="N879" i="4"/>
  <c r="E45" i="4"/>
  <c r="N45" i="4"/>
  <c r="E878" i="4"/>
  <c r="N878" i="4"/>
  <c r="AH609" i="4"/>
  <c r="E108" i="4"/>
  <c r="N108" i="4"/>
  <c r="E1045" i="4"/>
  <c r="N1045" i="4"/>
  <c r="E830" i="4"/>
  <c r="N830" i="4"/>
  <c r="E210" i="4"/>
  <c r="N210" i="4"/>
  <c r="E939" i="4"/>
  <c r="N939" i="4"/>
  <c r="E559" i="4"/>
  <c r="N559" i="4"/>
  <c r="E343" i="4"/>
  <c r="N343" i="4"/>
  <c r="E696" i="4"/>
  <c r="N696" i="4"/>
  <c r="E199" i="4"/>
  <c r="N199" i="4"/>
  <c r="E124" i="4"/>
  <c r="N124" i="4"/>
  <c r="E181" i="4"/>
  <c r="N181" i="4"/>
  <c r="E163" i="4"/>
  <c r="N163" i="4"/>
  <c r="E1018" i="4"/>
  <c r="N1018" i="4"/>
  <c r="E185" i="4"/>
  <c r="N185" i="4"/>
  <c r="AG185" i="4"/>
  <c r="E841" i="4"/>
  <c r="N841" i="4"/>
  <c r="AG840" i="4"/>
  <c r="E260" i="4"/>
  <c r="N260" i="4"/>
  <c r="E256" i="4"/>
  <c r="N256" i="4"/>
  <c r="E159" i="4"/>
  <c r="N159" i="4"/>
  <c r="E523" i="4"/>
  <c r="N523" i="4"/>
  <c r="E633" i="4"/>
  <c r="X632" i="4"/>
  <c r="N633" i="4"/>
  <c r="E299" i="4"/>
  <c r="N299" i="4"/>
  <c r="E972" i="4"/>
  <c r="N972" i="4"/>
  <c r="E439" i="4"/>
  <c r="N439" i="4"/>
  <c r="E669" i="4"/>
  <c r="X669" i="4"/>
  <c r="N669" i="4"/>
  <c r="AG669" i="4"/>
  <c r="E458" i="4"/>
  <c r="N458" i="4"/>
  <c r="E781" i="4"/>
  <c r="N781" i="4"/>
  <c r="E677" i="4"/>
  <c r="N677" i="4"/>
  <c r="E254" i="4"/>
  <c r="N254" i="4"/>
  <c r="E268" i="4"/>
  <c r="N268" i="4"/>
  <c r="E1032" i="4"/>
  <c r="N1032" i="4"/>
  <c r="E342" i="4"/>
  <c r="X342" i="4"/>
  <c r="N342" i="4"/>
  <c r="AG342" i="4"/>
  <c r="E561" i="4"/>
  <c r="X560" i="4"/>
  <c r="N561" i="4"/>
  <c r="E511" i="4"/>
  <c r="N511" i="4"/>
  <c r="E485" i="4"/>
  <c r="N485" i="4"/>
  <c r="E112" i="4"/>
  <c r="N112" i="4"/>
  <c r="E76" i="4"/>
  <c r="N76" i="4"/>
  <c r="N1096" i="4"/>
  <c r="N1144" i="4"/>
  <c r="N2157" i="4"/>
  <c r="N1209" i="4"/>
  <c r="AG1209" i="4"/>
  <c r="N1148" i="4"/>
  <c r="N1176" i="4"/>
  <c r="N2190" i="4"/>
  <c r="N2198" i="4"/>
  <c r="N741" i="4"/>
  <c r="N2216" i="4"/>
  <c r="N1857" i="4"/>
  <c r="N1819" i="4"/>
  <c r="N2007" i="4"/>
  <c r="N2098" i="4"/>
  <c r="N887" i="4"/>
  <c r="E85" i="4"/>
  <c r="N85" i="4"/>
  <c r="E556" i="4"/>
  <c r="N556" i="4"/>
  <c r="E166" i="4"/>
  <c r="N166" i="4"/>
  <c r="E345" i="4"/>
  <c r="N345" i="4"/>
  <c r="E284" i="4"/>
  <c r="N284" i="4"/>
  <c r="E914" i="4"/>
  <c r="N914" i="4"/>
  <c r="E949" i="4"/>
  <c r="N949" i="4"/>
  <c r="E641" i="4"/>
  <c r="N641" i="4"/>
  <c r="E255" i="4"/>
  <c r="N255" i="4"/>
  <c r="E373" i="4"/>
  <c r="N373" i="4"/>
  <c r="E406" i="4"/>
  <c r="N406" i="4"/>
  <c r="E634" i="4"/>
  <c r="N634" i="4"/>
  <c r="E981" i="4"/>
  <c r="N981" i="4"/>
  <c r="E694" i="4"/>
  <c r="N694" i="4"/>
  <c r="E903" i="4"/>
  <c r="N903" i="4"/>
  <c r="E789" i="4"/>
  <c r="N789" i="4"/>
  <c r="E448" i="4"/>
  <c r="N448" i="4"/>
  <c r="AG447" i="4"/>
  <c r="E325" i="4"/>
  <c r="N325" i="4"/>
  <c r="E165" i="4"/>
  <c r="N165" i="4"/>
  <c r="E1406" i="4"/>
  <c r="N1406" i="4"/>
  <c r="E1786" i="4"/>
  <c r="N1786" i="4"/>
  <c r="E1164" i="4"/>
  <c r="N1164" i="4"/>
  <c r="E1239" i="4"/>
  <c r="N1239" i="4"/>
  <c r="E1729" i="4"/>
  <c r="N1729" i="4"/>
  <c r="E2195" i="4"/>
  <c r="N2195" i="4"/>
  <c r="AG2195" i="4"/>
  <c r="E1168" i="4"/>
  <c r="N1168" i="4"/>
  <c r="E1571" i="4"/>
  <c r="N1571" i="4"/>
  <c r="E2033" i="4"/>
  <c r="N2033" i="4"/>
  <c r="E2128" i="4"/>
  <c r="N2128" i="4"/>
  <c r="E1377" i="4"/>
  <c r="N1377" i="4"/>
  <c r="E1583" i="4"/>
  <c r="N1583" i="4"/>
  <c r="E2220" i="4"/>
  <c r="N2220" i="4"/>
  <c r="E1082" i="4"/>
  <c r="N1082" i="4"/>
  <c r="E2054" i="4"/>
  <c r="N2054" i="4"/>
  <c r="E2170" i="4"/>
  <c r="N2170" i="4"/>
  <c r="E1166" i="4"/>
  <c r="N1166" i="4"/>
  <c r="AG1166" i="4"/>
  <c r="E1587" i="4"/>
  <c r="N1587" i="4"/>
  <c r="E1654" i="4"/>
  <c r="N1654" i="4"/>
  <c r="E2002" i="4"/>
  <c r="N2002" i="4"/>
  <c r="E1935" i="4"/>
  <c r="N1935" i="4"/>
  <c r="E2132" i="4"/>
  <c r="N2132" i="4"/>
  <c r="E46" i="4"/>
  <c r="N46" i="4"/>
  <c r="E1688" i="4"/>
  <c r="N1688" i="4"/>
  <c r="E1794" i="4"/>
  <c r="N1794" i="4"/>
  <c r="E2156" i="4"/>
  <c r="N2156" i="4"/>
  <c r="E2122" i="4"/>
  <c r="N2122" i="4"/>
  <c r="E2244" i="4"/>
  <c r="N2244" i="4"/>
  <c r="E2213" i="4"/>
  <c r="N2213" i="4"/>
  <c r="E1114" i="4"/>
  <c r="N1114" i="4"/>
  <c r="E1656" i="4"/>
  <c r="N1656" i="4"/>
  <c r="E1790" i="4"/>
  <c r="N1790" i="4"/>
  <c r="E1519" i="4"/>
  <c r="N1519" i="4"/>
  <c r="E2074" i="4"/>
  <c r="N2074" i="4"/>
  <c r="E1356" i="4"/>
  <c r="N1356" i="4"/>
  <c r="E1966" i="4"/>
  <c r="N1966" i="4"/>
  <c r="E1299" i="4"/>
  <c r="N1299" i="4"/>
  <c r="E994" i="4"/>
  <c r="N994" i="4"/>
  <c r="E239" i="4"/>
  <c r="N239" i="4"/>
  <c r="E1060" i="4"/>
  <c r="N1060" i="4"/>
  <c r="E1725" i="4"/>
  <c r="N1725" i="4"/>
  <c r="E2088" i="4"/>
  <c r="N2088" i="4"/>
  <c r="E1691" i="4"/>
  <c r="N1691" i="4"/>
  <c r="E1990" i="4"/>
  <c r="N1990" i="4"/>
  <c r="E1983" i="4"/>
  <c r="N1983" i="4"/>
  <c r="E2037" i="4"/>
  <c r="N2037" i="4"/>
  <c r="E1536" i="4"/>
  <c r="N1536" i="4"/>
  <c r="E1698" i="4"/>
  <c r="N1698" i="4"/>
  <c r="E1591" i="4"/>
  <c r="N1591" i="4"/>
  <c r="E2222" i="4"/>
  <c r="N2222" i="4"/>
  <c r="E805" i="4"/>
  <c r="N805" i="4"/>
  <c r="E1308" i="4"/>
  <c r="N1308" i="4"/>
  <c r="E1461" i="4"/>
  <c r="N1461" i="4"/>
  <c r="E1856" i="4"/>
  <c r="N1856" i="4"/>
  <c r="E1284" i="4"/>
  <c r="N1284" i="4"/>
  <c r="E2247" i="4"/>
  <c r="X2246" i="4"/>
  <c r="N2247" i="4"/>
  <c r="E1403" i="4"/>
  <c r="X1403" i="4"/>
  <c r="N1403" i="4"/>
  <c r="E1683" i="4"/>
  <c r="N1683" i="4"/>
  <c r="E2019" i="4"/>
  <c r="N2019" i="4"/>
  <c r="E2173" i="4"/>
  <c r="N2173" i="4"/>
  <c r="E1977" i="4"/>
  <c r="N1977" i="4"/>
  <c r="E1334" i="4"/>
  <c r="N1334" i="4"/>
  <c r="E1638" i="4"/>
  <c r="N1638" i="4"/>
  <c r="E1919" i="4"/>
  <c r="N1919" i="4"/>
  <c r="E2116" i="4"/>
  <c r="N2116" i="4"/>
  <c r="E1563" i="4"/>
  <c r="N1563" i="4"/>
  <c r="E1267" i="4"/>
  <c r="N1267" i="4"/>
  <c r="AG1266" i="4"/>
  <c r="E2121" i="4"/>
  <c r="N2121" i="4"/>
  <c r="E1357" i="4"/>
  <c r="N1357" i="4"/>
  <c r="E2177" i="4"/>
  <c r="N2177" i="4"/>
  <c r="AG2177" i="4"/>
  <c r="E868" i="4"/>
  <c r="N868" i="4"/>
  <c r="E943" i="4"/>
  <c r="N943" i="4"/>
  <c r="E843" i="4"/>
  <c r="N843" i="4"/>
  <c r="E1077" i="4"/>
  <c r="N1077" i="4"/>
  <c r="E2111" i="4"/>
  <c r="N2111" i="4"/>
  <c r="E1305" i="4"/>
  <c r="N1305" i="4"/>
  <c r="AJ1441" i="4"/>
  <c r="E1524" i="4"/>
  <c r="N1524" i="4"/>
  <c r="E1715" i="4"/>
  <c r="N1715" i="4"/>
  <c r="E2218" i="4"/>
  <c r="N2218" i="4"/>
  <c r="E1623" i="4"/>
  <c r="N1623" i="4"/>
  <c r="E2043" i="4"/>
  <c r="N2043" i="4"/>
  <c r="E2080" i="4"/>
  <c r="N2080" i="4"/>
  <c r="E1575" i="4"/>
  <c r="N1575" i="4"/>
  <c r="E1889" i="4"/>
  <c r="N1889" i="4"/>
  <c r="E2243" i="4"/>
  <c r="N2243" i="4"/>
  <c r="E1170" i="4"/>
  <c r="N1170" i="4"/>
  <c r="E1416" i="4"/>
  <c r="N1416" i="4"/>
  <c r="E2242" i="4"/>
  <c r="N2242" i="4"/>
  <c r="E1649" i="4"/>
  <c r="X1649" i="4"/>
  <c r="N1649" i="4"/>
  <c r="E904" i="4"/>
  <c r="N904" i="4"/>
  <c r="V945" i="4"/>
  <c r="E134" i="4"/>
  <c r="X134" i="4"/>
  <c r="N134" i="4"/>
  <c r="E1270" i="4"/>
  <c r="N1270" i="4"/>
  <c r="E1346" i="4"/>
  <c r="N1346" i="4"/>
  <c r="E1808" i="4"/>
  <c r="N1808" i="4"/>
  <c r="E1286" i="4"/>
  <c r="N1286" i="4"/>
  <c r="AG1285" i="4"/>
  <c r="E2025" i="4"/>
  <c r="N2025" i="4"/>
  <c r="E1335" i="4"/>
  <c r="N1335" i="4"/>
  <c r="AG1335" i="4"/>
  <c r="E1394" i="4"/>
  <c r="N1394" i="4"/>
  <c r="E1448" i="4"/>
  <c r="N1448" i="4"/>
  <c r="E1614" i="4"/>
  <c r="X1614" i="4"/>
  <c r="N1614" i="4"/>
  <c r="E2206" i="4"/>
  <c r="N2206" i="4"/>
  <c r="E1989" i="4"/>
  <c r="N1989" i="4"/>
  <c r="E1157" i="4"/>
  <c r="N1157" i="4"/>
  <c r="E1100" i="4"/>
  <c r="N1100" i="4"/>
  <c r="E1828" i="4"/>
  <c r="N1828" i="4"/>
  <c r="E907" i="4"/>
  <c r="N907" i="4"/>
  <c r="E54" i="4"/>
  <c r="N54" i="4"/>
  <c r="E1133" i="4"/>
  <c r="N1133" i="4"/>
  <c r="E2194" i="4"/>
  <c r="N2194" i="4"/>
  <c r="AG2194" i="4"/>
  <c r="E1991" i="4"/>
  <c r="N1991" i="4"/>
  <c r="E2041" i="4"/>
  <c r="N2041" i="4"/>
  <c r="E1593" i="4"/>
  <c r="N1593" i="4"/>
  <c r="E1352" i="4"/>
  <c r="N1352" i="4"/>
  <c r="E1426" i="4"/>
  <c r="N1426" i="4"/>
  <c r="E1584" i="4"/>
  <c r="N1584" i="4"/>
  <c r="E1914" i="4"/>
  <c r="N1914" i="4"/>
  <c r="E2143" i="4"/>
  <c r="N2143" i="4"/>
  <c r="E2169" i="4"/>
  <c r="N2169" i="4"/>
  <c r="E1778" i="4"/>
  <c r="N1778" i="4"/>
  <c r="E1988" i="4"/>
  <c r="N1988" i="4"/>
  <c r="E2079" i="4"/>
  <c r="N2079" i="4"/>
  <c r="E1580" i="4"/>
  <c r="N1580" i="4"/>
  <c r="E1147" i="4"/>
  <c r="N1147" i="4"/>
  <c r="E1192" i="4"/>
  <c r="N1192" i="4"/>
  <c r="AJ1367" i="4"/>
  <c r="E1783" i="4"/>
  <c r="X1783" i="4"/>
  <c r="N1783" i="4"/>
  <c r="E2249" i="4"/>
  <c r="N2249" i="4"/>
  <c r="E1123" i="4"/>
  <c r="N1123" i="4"/>
  <c r="E2224" i="4"/>
  <c r="N2224" i="4"/>
  <c r="E1007" i="4"/>
  <c r="N1007" i="4"/>
  <c r="E986" i="4"/>
  <c r="N986" i="4"/>
  <c r="E946" i="4"/>
  <c r="N946" i="4"/>
  <c r="E208" i="4"/>
  <c r="N208" i="4"/>
  <c r="E19" i="4"/>
  <c r="N19" i="4"/>
  <c r="E223" i="4"/>
  <c r="X223" i="4"/>
  <c r="N223" i="4"/>
  <c r="AG223" i="4"/>
  <c r="E366" i="4"/>
  <c r="N366" i="4"/>
  <c r="E1005" i="4"/>
  <c r="N1005" i="4"/>
  <c r="E57" i="4"/>
  <c r="N57" i="4"/>
  <c r="E212" i="4"/>
  <c r="N212" i="4"/>
  <c r="E292" i="4"/>
  <c r="N292" i="4"/>
  <c r="AG292" i="4"/>
  <c r="E964" i="4"/>
  <c r="N964" i="4"/>
  <c r="E857" i="4"/>
  <c r="N857" i="4"/>
  <c r="E222" i="4"/>
  <c r="N222" i="4"/>
  <c r="AG222" i="4"/>
  <c r="E280" i="4"/>
  <c r="N280" i="4"/>
  <c r="E703" i="4"/>
  <c r="N703" i="4"/>
  <c r="E184" i="4"/>
  <c r="N184" i="4"/>
  <c r="E47" i="4"/>
  <c r="X47" i="4"/>
  <c r="N47" i="4"/>
  <c r="AG47" i="4"/>
  <c r="E766" i="4"/>
  <c r="N766" i="4"/>
  <c r="E380" i="4"/>
  <c r="N380" i="4"/>
  <c r="E173" i="4"/>
  <c r="N173" i="4"/>
  <c r="E958" i="4"/>
  <c r="N958" i="4"/>
  <c r="E968" i="4"/>
  <c r="N968" i="4"/>
  <c r="E897" i="4"/>
  <c r="X897" i="4"/>
  <c r="N897" i="4"/>
  <c r="AG897" i="4"/>
  <c r="E894" i="4"/>
  <c r="N894" i="4"/>
  <c r="E590" i="4"/>
  <c r="N590" i="4"/>
  <c r="E515" i="4"/>
  <c r="N515" i="4"/>
  <c r="E707" i="4"/>
  <c r="X707" i="4"/>
  <c r="N707" i="4"/>
  <c r="E859" i="4"/>
  <c r="N859" i="4"/>
  <c r="E496" i="4"/>
  <c r="N496" i="4"/>
  <c r="E1034" i="4"/>
  <c r="N1034" i="4"/>
  <c r="E575" i="4"/>
  <c r="N575" i="4"/>
  <c r="E130" i="4"/>
  <c r="N130" i="4"/>
  <c r="E412" i="4"/>
  <c r="N412" i="4"/>
  <c r="E327" i="4"/>
  <c r="N327" i="4"/>
  <c r="E549" i="4"/>
  <c r="X549" i="4"/>
  <c r="N549" i="4"/>
  <c r="N1615" i="4"/>
  <c r="N1624" i="4"/>
  <c r="N1241" i="4"/>
  <c r="N1650" i="4"/>
  <c r="N1454" i="4"/>
  <c r="N1431" i="4"/>
  <c r="N1470" i="4"/>
  <c r="N1438" i="4"/>
  <c r="N2193" i="4"/>
  <c r="AG2193" i="4"/>
  <c r="N1643" i="4"/>
  <c r="N1322" i="4"/>
  <c r="N1605" i="4"/>
  <c r="N1830" i="4"/>
  <c r="E252" i="4"/>
  <c r="N252" i="4"/>
  <c r="E1012" i="4"/>
  <c r="N1012" i="4"/>
  <c r="E493" i="4"/>
  <c r="N493" i="4"/>
  <c r="E974" i="4"/>
  <c r="N974" i="4"/>
  <c r="E1016" i="4"/>
  <c r="N1016" i="4"/>
  <c r="E828" i="4"/>
  <c r="N828" i="4"/>
  <c r="E436" i="4"/>
  <c r="N436" i="4"/>
  <c r="E848" i="4"/>
  <c r="N848" i="4"/>
  <c r="E146" i="4"/>
  <c r="N146" i="4"/>
  <c r="AG146" i="4"/>
  <c r="E460" i="4"/>
  <c r="N460" i="4"/>
  <c r="E492" i="4"/>
  <c r="N492" i="4"/>
  <c r="E441" i="4"/>
  <c r="N441" i="4"/>
  <c r="E245" i="4"/>
  <c r="N245" i="4"/>
  <c r="E631" i="4"/>
  <c r="X631" i="4"/>
  <c r="N631" i="4"/>
  <c r="E346" i="4"/>
  <c r="N346" i="4"/>
  <c r="E755" i="4"/>
  <c r="N755" i="4"/>
  <c r="E213" i="4"/>
  <c r="X213" i="4"/>
  <c r="N213" i="4"/>
  <c r="E129" i="4"/>
  <c r="N129" i="4"/>
  <c r="E1040" i="4"/>
  <c r="N1040" i="4"/>
  <c r="E122" i="4"/>
  <c r="N122" i="4"/>
  <c r="E102" i="4"/>
  <c r="X101" i="4"/>
  <c r="N102" i="4"/>
  <c r="AG101" i="4"/>
  <c r="E1004" i="4"/>
  <c r="N1004" i="4"/>
  <c r="E1860" i="4"/>
  <c r="N1860" i="4"/>
  <c r="E1836" i="4"/>
  <c r="N1836" i="4"/>
  <c r="E2197" i="4"/>
  <c r="N2197" i="4"/>
  <c r="E1139" i="4"/>
  <c r="N1139" i="4"/>
  <c r="E1733" i="4"/>
  <c r="N1733" i="4"/>
  <c r="E2058" i="4"/>
  <c r="N2058" i="4"/>
  <c r="E1787" i="4"/>
  <c r="N1787" i="4"/>
  <c r="E1702" i="4"/>
  <c r="N1702" i="4"/>
  <c r="E2023" i="4"/>
  <c r="N2023" i="4"/>
  <c r="E1942" i="4"/>
  <c r="N1942" i="4"/>
  <c r="E2160" i="4"/>
  <c r="X2160" i="4"/>
  <c r="N2160" i="4"/>
  <c r="E1063" i="4"/>
  <c r="N1063" i="4"/>
  <c r="AG1063" i="4"/>
  <c r="E1350" i="4"/>
  <c r="N1350" i="4"/>
  <c r="E1473" i="4"/>
  <c r="N1473" i="4"/>
  <c r="E1769" i="4"/>
  <c r="N1769" i="4"/>
  <c r="E1874" i="4"/>
  <c r="N1874" i="4"/>
  <c r="E1132" i="4"/>
  <c r="N1132" i="4"/>
  <c r="E1852" i="4"/>
  <c r="N1852" i="4"/>
  <c r="E1389" i="4"/>
  <c r="N1389" i="4"/>
  <c r="AG1389" i="4"/>
  <c r="E1343" i="4"/>
  <c r="N1343" i="4"/>
  <c r="E1851" i="4"/>
  <c r="N1851" i="4"/>
  <c r="E2176" i="4"/>
  <c r="N2176" i="4"/>
  <c r="E1653" i="4"/>
  <c r="N1653" i="4"/>
  <c r="AG1652" i="4"/>
  <c r="E1762" i="4"/>
  <c r="N1762" i="4"/>
  <c r="E1948" i="4"/>
  <c r="N1948" i="4"/>
  <c r="E1728" i="4"/>
  <c r="N1728" i="4"/>
  <c r="E1538" i="4"/>
  <c r="N1538" i="4"/>
  <c r="E1140" i="4"/>
  <c r="N1140" i="4"/>
  <c r="AG1140" i="4"/>
  <c r="E1269" i="4"/>
  <c r="N1269" i="4"/>
  <c r="E1752" i="4"/>
  <c r="N1752" i="4"/>
  <c r="E2181" i="4"/>
  <c r="X2181" i="4"/>
  <c r="N2181" i="4"/>
  <c r="AG2180" i="4"/>
  <c r="E1906" i="4"/>
  <c r="N1906" i="4"/>
  <c r="E2117" i="4"/>
  <c r="N2117" i="4"/>
  <c r="E1601" i="4"/>
  <c r="N1601" i="4"/>
  <c r="E2208" i="4"/>
  <c r="X2207" i="4"/>
  <c r="N2208" i="4"/>
  <c r="E1409" i="4"/>
  <c r="N1409" i="4"/>
  <c r="E1230" i="4"/>
  <c r="N1230" i="4"/>
  <c r="AG1229" i="4"/>
  <c r="E1704" i="4"/>
  <c r="N1704" i="4"/>
  <c r="E1094" i="4"/>
  <c r="N1094" i="4"/>
  <c r="E2223" i="4"/>
  <c r="N2223" i="4"/>
  <c r="E1136" i="4"/>
  <c r="N1136" i="4"/>
  <c r="E1321" i="4"/>
  <c r="X1321" i="4"/>
  <c r="N1321" i="4"/>
  <c r="E1603" i="4"/>
  <c r="N1603" i="4"/>
  <c r="AG1603" i="4"/>
  <c r="E1670" i="4"/>
  <c r="N1670" i="4"/>
  <c r="E1785" i="4"/>
  <c r="N1785" i="4"/>
  <c r="E2018" i="4"/>
  <c r="X2017" i="4"/>
  <c r="N2018" i="4"/>
  <c r="E1585" i="4"/>
  <c r="N1585" i="4"/>
  <c r="AK1660" i="4"/>
  <c r="E2163" i="4"/>
  <c r="N2163" i="4"/>
  <c r="E1737" i="4"/>
  <c r="N1737" i="4"/>
  <c r="E1731" i="4"/>
  <c r="N1731" i="4"/>
  <c r="E1515" i="4"/>
  <c r="X1515" i="4"/>
  <c r="N1515" i="4"/>
  <c r="AG1515" i="4"/>
  <c r="E1893" i="4"/>
  <c r="N1893" i="4"/>
  <c r="E1835" i="4"/>
  <c r="N1835" i="4"/>
  <c r="E1121" i="4"/>
  <c r="N1121" i="4"/>
  <c r="E1355" i="4"/>
  <c r="N1355" i="4"/>
  <c r="E1447" i="4"/>
  <c r="N1447" i="4"/>
  <c r="E1915" i="4"/>
  <c r="N1915" i="4"/>
  <c r="E2069" i="4"/>
  <c r="N2069" i="4"/>
  <c r="E2154" i="4"/>
  <c r="N2154" i="4"/>
  <c r="E1073" i="4"/>
  <c r="N1073" i="4"/>
  <c r="E1735" i="4"/>
  <c r="N1735" i="4"/>
  <c r="E1937" i="4"/>
  <c r="N1937" i="4"/>
  <c r="E1207" i="4"/>
  <c r="N1207" i="4"/>
  <c r="E953" i="4"/>
  <c r="N953" i="4"/>
  <c r="E1247" i="4"/>
  <c r="N1247" i="4"/>
  <c r="E1417" i="4"/>
  <c r="N1417" i="4"/>
  <c r="E1550" i="4"/>
  <c r="N1550" i="4"/>
  <c r="E2227" i="4"/>
  <c r="N2227" i="4"/>
  <c r="E2225" i="4"/>
  <c r="N2225" i="4"/>
  <c r="E1502" i="4"/>
  <c r="N1502" i="4"/>
  <c r="E1872" i="4"/>
  <c r="N1872" i="4"/>
  <c r="E1298" i="4"/>
  <c r="N1298" i="4"/>
  <c r="E1452" i="4"/>
  <c r="N1452" i="4"/>
  <c r="E1718" i="4"/>
  <c r="X1717" i="4"/>
  <c r="N1718" i="4"/>
  <c r="E1817" i="4"/>
  <c r="N1817" i="4"/>
  <c r="E2235" i="4"/>
  <c r="N2235" i="4"/>
  <c r="E1115" i="4"/>
  <c r="N1115" i="4"/>
  <c r="E1303" i="4"/>
  <c r="N1303" i="4"/>
  <c r="E1544" i="4"/>
  <c r="N1544" i="4"/>
  <c r="E1813" i="4"/>
  <c r="N1813" i="4"/>
  <c r="E1883" i="4"/>
  <c r="N1883" i="4"/>
  <c r="E1695" i="4"/>
  <c r="X1695" i="4"/>
  <c r="N1695" i="4"/>
  <c r="E2158" i="4"/>
  <c r="X2157" i="4"/>
  <c r="N2158" i="4"/>
  <c r="E934" i="4"/>
  <c r="N934" i="4"/>
  <c r="E901" i="4"/>
  <c r="N901" i="4"/>
  <c r="E138" i="4"/>
  <c r="N138" i="4"/>
  <c r="E1150" i="4"/>
  <c r="X1149" i="4"/>
  <c r="N1150" i="4"/>
  <c r="E2155" i="4"/>
  <c r="N2155" i="4"/>
  <c r="E2238" i="4"/>
  <c r="N2238" i="4"/>
  <c r="E2120" i="4"/>
  <c r="N2120" i="4"/>
  <c r="E1959" i="4"/>
  <c r="N1959" i="4"/>
  <c r="E1949" i="4"/>
  <c r="N1949" i="4"/>
  <c r="E2107" i="4"/>
  <c r="N2107" i="4"/>
  <c r="E1112" i="4"/>
  <c r="N1112" i="4"/>
  <c r="E1248" i="4"/>
  <c r="N1248" i="4"/>
  <c r="E1765" i="4"/>
  <c r="X1765" i="4"/>
  <c r="N1765" i="4"/>
  <c r="E2189" i="4"/>
  <c r="X2189" i="4"/>
  <c r="N2189" i="4"/>
  <c r="E1674" i="4"/>
  <c r="N1674" i="4"/>
  <c r="E2065" i="4"/>
  <c r="X2064" i="4"/>
  <c r="N2065" i="4"/>
  <c r="E1338" i="4"/>
  <c r="N1338" i="4"/>
  <c r="E875" i="4"/>
  <c r="N875" i="4"/>
  <c r="E865" i="4"/>
  <c r="N865" i="4"/>
  <c r="E1483" i="4"/>
  <c r="X1483" i="4"/>
  <c r="N1483" i="4"/>
  <c r="E2205" i="4"/>
  <c r="N2205" i="4"/>
  <c r="E1668" i="4"/>
  <c r="N1668" i="4"/>
  <c r="E1818" i="4"/>
  <c r="N1818" i="4"/>
  <c r="E1825" i="4"/>
  <c r="X1825" i="4"/>
  <c r="N1825" i="4"/>
  <c r="E1764" i="4"/>
  <c r="N1764" i="4"/>
  <c r="E1227" i="4"/>
  <c r="N1227" i="4"/>
  <c r="E1159" i="4"/>
  <c r="N1159" i="4"/>
  <c r="AG1158" i="4"/>
  <c r="E1354" i="4"/>
  <c r="X1354" i="4"/>
  <c r="N1354" i="4"/>
  <c r="E1815" i="4"/>
  <c r="N1815" i="4"/>
  <c r="E1059" i="4"/>
  <c r="N1059" i="4"/>
  <c r="E1569" i="4"/>
  <c r="N1569" i="4"/>
  <c r="E1693" i="4"/>
  <c r="X1692" i="4"/>
  <c r="N1693" i="4"/>
  <c r="E1089" i="4"/>
  <c r="N1089" i="4"/>
  <c r="E2250" i="4"/>
  <c r="N2250" i="4"/>
  <c r="E1663" i="4"/>
  <c r="N1663" i="4"/>
  <c r="E1928" i="4"/>
  <c r="N1928" i="4"/>
  <c r="E2094" i="4"/>
  <c r="N2094" i="4"/>
  <c r="E1411" i="4"/>
  <c r="X1410" i="4"/>
  <c r="N1411" i="4"/>
  <c r="E1421" i="4"/>
  <c r="N1421" i="4"/>
  <c r="E1630" i="4"/>
  <c r="N1630" i="4"/>
  <c r="E1978" i="4"/>
  <c r="N1978" i="4"/>
  <c r="E1911" i="4"/>
  <c r="N1911" i="4"/>
  <c r="E2226" i="4"/>
  <c r="N2226" i="4"/>
  <c r="E1353" i="4"/>
  <c r="N1353" i="4"/>
  <c r="E1086" i="4"/>
  <c r="N1086" i="4"/>
  <c r="E1680" i="4"/>
  <c r="N1680" i="4"/>
  <c r="E2047" i="4"/>
  <c r="N2047" i="4"/>
  <c r="E826" i="4"/>
  <c r="N826" i="4"/>
  <c r="AG825" i="4"/>
  <c r="E908" i="4"/>
  <c r="X908" i="4"/>
  <c r="N908" i="4"/>
  <c r="E771" i="4"/>
  <c r="N771" i="4"/>
  <c r="E782" i="4"/>
  <c r="X782" i="4"/>
  <c r="N782" i="4"/>
  <c r="AG782" i="4"/>
  <c r="E692" i="4"/>
  <c r="N692" i="4"/>
  <c r="E652" i="4"/>
  <c r="N652" i="4"/>
  <c r="E664" i="4"/>
  <c r="N664" i="4"/>
  <c r="E754" i="4"/>
  <c r="N754" i="4"/>
  <c r="E768" i="4"/>
  <c r="X768" i="4"/>
  <c r="N768" i="4"/>
  <c r="E816" i="4"/>
  <c r="N816" i="4"/>
  <c r="AG816" i="4"/>
  <c r="E569" i="4"/>
  <c r="X568" i="4"/>
  <c r="N569" i="4"/>
  <c r="E930" i="4"/>
  <c r="N930" i="4"/>
  <c r="E265" i="4"/>
  <c r="N265" i="4"/>
  <c r="E798" i="4"/>
  <c r="X798" i="4"/>
  <c r="N798" i="4"/>
  <c r="E275" i="4"/>
  <c r="N275" i="4"/>
  <c r="E394" i="4"/>
  <c r="N394" i="4"/>
  <c r="E1006" i="4"/>
  <c r="X1005" i="4"/>
  <c r="N1006" i="4"/>
  <c r="E86" i="4"/>
  <c r="N86" i="4"/>
  <c r="E459" i="4"/>
  <c r="N459" i="4"/>
  <c r="E148" i="4"/>
  <c r="N148" i="4"/>
  <c r="E161" i="4"/>
  <c r="N161" i="4"/>
  <c r="E191" i="4"/>
  <c r="N191" i="4"/>
  <c r="E554" i="4"/>
  <c r="N554" i="4"/>
  <c r="E486" i="4"/>
  <c r="N486" i="4"/>
  <c r="E881" i="4"/>
  <c r="N881" i="4"/>
  <c r="E118" i="4"/>
  <c r="N118" i="4"/>
  <c r="E739" i="4"/>
  <c r="N739" i="4"/>
  <c r="E971" i="4"/>
  <c r="N971" i="4"/>
  <c r="E851" i="4"/>
  <c r="N851" i="4"/>
  <c r="E1002" i="4"/>
  <c r="N1002" i="4"/>
  <c r="E835" i="4"/>
  <c r="X835" i="4"/>
  <c r="N835" i="4"/>
  <c r="AG834" i="4"/>
  <c r="E1033" i="4"/>
  <c r="X1033" i="4"/>
  <c r="N1033" i="4"/>
  <c r="AG1033" i="4"/>
  <c r="E466" i="4"/>
  <c r="N466" i="4"/>
  <c r="AA158" i="4"/>
  <c r="E302" i="4"/>
  <c r="N302" i="4"/>
  <c r="AG302" i="4"/>
  <c r="E232" i="4"/>
  <c r="N232" i="4"/>
  <c r="E24" i="4"/>
  <c r="N24" i="4"/>
  <c r="E711" i="4"/>
  <c r="N711" i="4"/>
  <c r="E264" i="4"/>
  <c r="N264" i="4"/>
  <c r="E353" i="4"/>
  <c r="N353" i="4"/>
  <c r="E856" i="4"/>
  <c r="N856" i="4"/>
  <c r="E621" i="4"/>
  <c r="N621" i="4"/>
  <c r="E715" i="4"/>
  <c r="N715" i="4"/>
  <c r="E121" i="4"/>
  <c r="N121" i="4"/>
  <c r="E109" i="4"/>
  <c r="N109" i="4"/>
  <c r="E579" i="4"/>
  <c r="N579" i="4"/>
  <c r="E226" i="4"/>
  <c r="N226" i="4"/>
  <c r="E393" i="4"/>
  <c r="N393" i="4"/>
  <c r="N2162" i="4"/>
  <c r="N2246" i="4"/>
  <c r="N2161" i="4"/>
  <c r="N2013" i="4"/>
  <c r="N1804" i="4"/>
  <c r="N1981" i="4"/>
  <c r="N1405" i="4"/>
  <c r="N1090" i="4"/>
  <c r="N2024" i="4"/>
  <c r="N2245" i="4"/>
  <c r="AG2245" i="4"/>
  <c r="N1886" i="4"/>
  <c r="N152" i="4"/>
  <c r="N313" i="4"/>
  <c r="E1879" i="4"/>
  <c r="N1879" i="4"/>
  <c r="AG1878" i="4"/>
  <c r="E2165" i="4"/>
  <c r="N2165" i="4"/>
  <c r="E1831" i="4"/>
  <c r="X1830" i="4"/>
  <c r="N1831" i="4"/>
  <c r="E1485" i="4"/>
  <c r="N1485" i="4"/>
  <c r="E1837" i="4"/>
  <c r="N1837" i="4"/>
  <c r="AG1837" i="4"/>
  <c r="E1287" i="4"/>
  <c r="N1287" i="4"/>
  <c r="E1213" i="4"/>
  <c r="N1213" i="4"/>
  <c r="E1127" i="4"/>
  <c r="N1127" i="4"/>
  <c r="E1224" i="4"/>
  <c r="N1224" i="4"/>
  <c r="E1376" i="4"/>
  <c r="N1376" i="4"/>
  <c r="E1329" i="4"/>
  <c r="X1329" i="4"/>
  <c r="N1329" i="4"/>
  <c r="E1797" i="4"/>
  <c r="N1797" i="4"/>
  <c r="E1904" i="4"/>
  <c r="N1904" i="4"/>
  <c r="E1190" i="4"/>
  <c r="X1190" i="4"/>
  <c r="N1190" i="4"/>
  <c r="E2097" i="4"/>
  <c r="X2097" i="4"/>
  <c r="N2097" i="4"/>
  <c r="E1946" i="4"/>
  <c r="X1946" i="4"/>
  <c r="N1946" i="4"/>
  <c r="AG1946" i="4"/>
  <c r="E1118" i="4"/>
  <c r="N1118" i="4"/>
  <c r="E1205" i="4"/>
  <c r="N1205" i="4"/>
  <c r="E1957" i="4"/>
  <c r="N1957" i="4"/>
  <c r="E2115" i="4"/>
  <c r="N2115" i="4"/>
  <c r="E1549" i="4"/>
  <c r="N1549" i="4"/>
  <c r="E1088" i="4"/>
  <c r="N1088" i="4"/>
  <c r="E1375" i="4"/>
  <c r="X1374" i="4"/>
  <c r="N1375" i="4"/>
  <c r="E1402" i="4"/>
  <c r="N1402" i="4"/>
  <c r="E1687" i="4"/>
  <c r="N1687" i="4"/>
  <c r="E1993" i="4"/>
  <c r="X1992" i="4"/>
  <c r="N1993" i="4"/>
  <c r="E1743" i="4"/>
  <c r="N1743" i="4"/>
  <c r="E1771" i="4"/>
  <c r="N1771" i="4"/>
  <c r="E1788" i="4"/>
  <c r="N1788" i="4"/>
  <c r="E2240" i="4"/>
  <c r="N2240" i="4"/>
  <c r="E1122" i="4"/>
  <c r="N1122" i="4"/>
  <c r="E1945" i="4"/>
  <c r="X1945" i="4"/>
  <c r="N1945" i="4"/>
  <c r="E1676" i="4"/>
  <c r="N1676" i="4"/>
  <c r="E2021" i="4"/>
  <c r="N2021" i="4"/>
  <c r="E1690" i="4"/>
  <c r="N1690" i="4"/>
  <c r="E1109" i="4"/>
  <c r="N1109" i="4"/>
  <c r="E1314" i="4"/>
  <c r="N1314" i="4"/>
  <c r="E1796" i="4"/>
  <c r="N1796" i="4"/>
  <c r="E1898" i="4"/>
  <c r="N1898" i="4"/>
  <c r="E1181" i="4"/>
  <c r="N1181" i="4"/>
  <c r="E1397" i="4"/>
  <c r="N1397" i="4"/>
  <c r="E1530" i="4"/>
  <c r="N1530" i="4"/>
  <c r="E1875" i="4"/>
  <c r="N1875" i="4"/>
  <c r="E1022" i="4"/>
  <c r="X1021" i="4"/>
  <c r="N1022" i="4"/>
  <c r="E1918" i="4"/>
  <c r="N1918" i="4"/>
  <c r="E2083" i="4"/>
  <c r="N2083" i="4"/>
  <c r="E1521" i="4"/>
  <c r="N1521" i="4"/>
  <c r="E2005" i="4"/>
  <c r="X2005" i="4"/>
  <c r="N2005" i="4"/>
  <c r="E1134" i="4"/>
  <c r="N1134" i="4"/>
  <c r="AG1134" i="4"/>
  <c r="E1741" i="4"/>
  <c r="N1741" i="4"/>
  <c r="E2152" i="4"/>
  <c r="N2152" i="4"/>
  <c r="E1265" i="4"/>
  <c r="N1265" i="4"/>
  <c r="E1775" i="4"/>
  <c r="N1775" i="4"/>
  <c r="E1573" i="4"/>
  <c r="N1573" i="4"/>
  <c r="AJ1986" i="4"/>
  <c r="E2035" i="4"/>
  <c r="N2035" i="4"/>
  <c r="E2209" i="4"/>
  <c r="N2209" i="4"/>
  <c r="E1276" i="4"/>
  <c r="X1275" i="4"/>
  <c r="N1276" i="4"/>
  <c r="E1479" i="4"/>
  <c r="N1479" i="4"/>
  <c r="E1597" i="4"/>
  <c r="N1597" i="4"/>
  <c r="E1798" i="4"/>
  <c r="N1798" i="4"/>
  <c r="E1900" i="4"/>
  <c r="N1900" i="4"/>
  <c r="E1253" i="4"/>
  <c r="N1253" i="4"/>
  <c r="E1500" i="4"/>
  <c r="X1500" i="4"/>
  <c r="N1500" i="4"/>
  <c r="E1432" i="4"/>
  <c r="N1432" i="4"/>
  <c r="AG1432" i="4"/>
  <c r="E2136" i="4"/>
  <c r="X2136" i="4"/>
  <c r="N2136" i="4"/>
  <c r="E2202" i="4"/>
  <c r="N2202" i="4"/>
  <c r="AG2202" i="4"/>
  <c r="E1179" i="4"/>
  <c r="N1179" i="4"/>
  <c r="E2034" i="4"/>
  <c r="N2034" i="4"/>
  <c r="E2149" i="4"/>
  <c r="N2149" i="4"/>
  <c r="E1378" i="4"/>
  <c r="N1378" i="4"/>
  <c r="E1385" i="4"/>
  <c r="N1385" i="4"/>
  <c r="E2059" i="4"/>
  <c r="N2059" i="4"/>
  <c r="E2096" i="4"/>
  <c r="N2096" i="4"/>
  <c r="E1260" i="4"/>
  <c r="X1259" i="4"/>
  <c r="N1260" i="4"/>
  <c r="E1834" i="4"/>
  <c r="N1834" i="4"/>
  <c r="E1960" i="4"/>
  <c r="N1960" i="4"/>
  <c r="E2126" i="4"/>
  <c r="N2126" i="4"/>
  <c r="E1202" i="4"/>
  <c r="N1202" i="4"/>
  <c r="AG1202" i="4"/>
  <c r="E2239" i="4"/>
  <c r="N2239" i="4"/>
  <c r="E2212" i="4"/>
  <c r="N2212" i="4"/>
  <c r="E1163" i="4"/>
  <c r="N1163" i="4"/>
  <c r="E1823" i="4"/>
  <c r="N1823" i="4"/>
  <c r="E2253" i="4"/>
  <c r="N2253" i="4"/>
  <c r="E1598" i="4"/>
  <c r="N1598" i="4"/>
  <c r="E1673" i="4"/>
  <c r="N1673" i="4"/>
  <c r="E2071" i="4"/>
  <c r="N2071" i="4"/>
  <c r="AG2071" i="4"/>
  <c r="E1581" i="4"/>
  <c r="N1581" i="4"/>
  <c r="E1782" i="4"/>
  <c r="N1782" i="4"/>
  <c r="E1091" i="4"/>
  <c r="N1091" i="4"/>
  <c r="E1412" i="4"/>
  <c r="N1412" i="4"/>
  <c r="E1464" i="4"/>
  <c r="N1464" i="4"/>
  <c r="E1859" i="4"/>
  <c r="X1859" i="4"/>
  <c r="N1859" i="4"/>
  <c r="AG1859" i="4"/>
  <c r="E1424" i="4"/>
  <c r="N1424" i="4"/>
  <c r="E1366" i="4"/>
  <c r="N1366" i="4"/>
  <c r="E2040" i="4"/>
  <c r="N2040" i="4"/>
  <c r="E2174" i="4"/>
  <c r="N2174" i="4"/>
  <c r="E1184" i="4"/>
  <c r="N1184" i="4"/>
  <c r="AG1183" i="4"/>
  <c r="E1647" i="4"/>
  <c r="N1647" i="4"/>
  <c r="E1870" i="4"/>
  <c r="N1870" i="4"/>
  <c r="E1912" i="4"/>
  <c r="N1912" i="4"/>
  <c r="E2078" i="4"/>
  <c r="N2078" i="4"/>
  <c r="E1868" i="4"/>
  <c r="N1868" i="4"/>
  <c r="E1763" i="4"/>
  <c r="N1763" i="4"/>
  <c r="E1905" i="4"/>
  <c r="N1905" i="4"/>
  <c r="E2135" i="4"/>
  <c r="X2135" i="4"/>
  <c r="N2135" i="4"/>
  <c r="AG2134" i="4"/>
  <c r="E1054" i="4"/>
  <c r="N1054" i="4"/>
  <c r="E1963" i="4"/>
  <c r="N1963" i="4"/>
  <c r="E2046" i="4"/>
  <c r="N2046" i="4"/>
  <c r="E2150" i="4"/>
  <c r="N2150" i="4"/>
  <c r="E1280" i="4"/>
  <c r="N1280" i="4"/>
  <c r="E1488" i="4"/>
  <c r="N1488" i="4"/>
  <c r="E2129" i="4"/>
  <c r="N2129" i="4"/>
  <c r="AG2129" i="4"/>
  <c r="E1626" i="4"/>
  <c r="X1626" i="4"/>
  <c r="N1626" i="4"/>
  <c r="E2258" i="4"/>
  <c r="N2258" i="4"/>
  <c r="E1522" i="4"/>
  <c r="N1522" i="4"/>
  <c r="E1113" i="4"/>
  <c r="N1113" i="4"/>
  <c r="E2184" i="4"/>
  <c r="N2184" i="4"/>
  <c r="E1145" i="4"/>
  <c r="X1144" i="4"/>
  <c r="N1145" i="4"/>
  <c r="E1162" i="4"/>
  <c r="N1162" i="4"/>
  <c r="E1495" i="4"/>
  <c r="N1495" i="4"/>
  <c r="E2050" i="4"/>
  <c r="N2050" i="4"/>
  <c r="E1595" i="4"/>
  <c r="N1595" i="4"/>
  <c r="E1507" i="4"/>
  <c r="N1507" i="4"/>
  <c r="E1885" i="4"/>
  <c r="N1885" i="4"/>
  <c r="AG1884" i="4"/>
  <c r="E1596" i="4"/>
  <c r="N1596" i="4"/>
  <c r="E1795" i="4"/>
  <c r="X1794" i="4"/>
  <c r="N1795" i="4"/>
  <c r="AG1794" i="4"/>
  <c r="E1908" i="4"/>
  <c r="N1908" i="4"/>
  <c r="E1323" i="4"/>
  <c r="X1322" i="4"/>
  <c r="N1323" i="4"/>
  <c r="AG1323" i="4"/>
  <c r="E1489" i="4"/>
  <c r="N1489" i="4"/>
  <c r="E1622" i="4"/>
  <c r="N1622" i="4"/>
  <c r="AG1622" i="4"/>
  <c r="E2215" i="4"/>
  <c r="X2214" i="4"/>
  <c r="N2215" i="4"/>
  <c r="E1974" i="4"/>
  <c r="N1974" i="4"/>
  <c r="E1268" i="4"/>
  <c r="N1268" i="4"/>
  <c r="E1371" i="4"/>
  <c r="N1371" i="4"/>
  <c r="E1938" i="4"/>
  <c r="N1938" i="4"/>
  <c r="E2068" i="4"/>
  <c r="N2068" i="4"/>
  <c r="AG2068" i="4"/>
  <c r="E1238" i="4"/>
  <c r="X1238" i="4"/>
  <c r="N1238" i="4"/>
  <c r="AG1237" i="4"/>
  <c r="E40" i="4"/>
  <c r="N40" i="4"/>
  <c r="E278" i="4"/>
  <c r="N278" i="4"/>
  <c r="E318" i="4"/>
  <c r="N318" i="4"/>
  <c r="E374" i="4"/>
  <c r="N374" i="4"/>
  <c r="E814" i="4"/>
  <c r="X814" i="4"/>
  <c r="N814" i="4"/>
  <c r="E588" i="4"/>
  <c r="N588" i="4"/>
  <c r="E257" i="4"/>
  <c r="N257" i="4"/>
  <c r="E451" i="4"/>
  <c r="X450" i="4"/>
  <c r="N451" i="4"/>
  <c r="AG450" i="4"/>
  <c r="AB264" i="4"/>
  <c r="E620" i="4"/>
  <c r="N620" i="4"/>
  <c r="E667" i="4"/>
  <c r="N667" i="4"/>
  <c r="E500" i="4"/>
  <c r="N500" i="4"/>
  <c r="E869" i="4"/>
  <c r="N869" i="4"/>
  <c r="E922" i="4"/>
  <c r="N922" i="4"/>
  <c r="E845" i="4"/>
  <c r="N845" i="4"/>
  <c r="AG845" i="4"/>
  <c r="E369" i="4"/>
  <c r="N369" i="4"/>
  <c r="E32" i="4"/>
  <c r="N32" i="4"/>
  <c r="E654" i="4"/>
  <c r="X653" i="4"/>
  <c r="N654" i="4"/>
  <c r="AG654" i="4"/>
  <c r="E776" i="4"/>
  <c r="X776" i="4"/>
  <c r="N776" i="4"/>
  <c r="E690" i="4"/>
  <c r="N690" i="4"/>
  <c r="E954" i="4"/>
  <c r="N954" i="4"/>
  <c r="AK717" i="4"/>
  <c r="E196" i="4"/>
  <c r="N196" i="4"/>
  <c r="E551" i="4"/>
  <c r="X551" i="4"/>
  <c r="N551" i="4"/>
  <c r="E29" i="4"/>
  <c r="N29" i="4"/>
  <c r="E1037" i="4"/>
  <c r="N1037" i="4"/>
  <c r="E182" i="4"/>
  <c r="N182" i="4"/>
  <c r="E22" i="4"/>
  <c r="N22" i="4"/>
  <c r="Z89" i="4"/>
  <c r="E932" i="4"/>
  <c r="N932" i="4"/>
  <c r="E916" i="4"/>
  <c r="X915" i="4"/>
  <c r="N916" i="4"/>
  <c r="E797" i="4"/>
  <c r="N797" i="4"/>
  <c r="AJ172" i="4"/>
  <c r="E615" i="4"/>
  <c r="N615" i="4"/>
  <c r="E849" i="4"/>
  <c r="N849" i="4"/>
  <c r="AG848" i="4"/>
  <c r="E172" i="4"/>
  <c r="N172" i="4"/>
  <c r="E461" i="4"/>
  <c r="N461" i="4"/>
  <c r="E617" i="4"/>
  <c r="N617" i="4"/>
  <c r="W476" i="4"/>
  <c r="E517" i="4"/>
  <c r="N517" i="4"/>
  <c r="E314" i="4"/>
  <c r="N314" i="4"/>
  <c r="E921" i="4"/>
  <c r="N921" i="4"/>
  <c r="E950" i="4"/>
  <c r="N950" i="4"/>
  <c r="E987" i="4"/>
  <c r="N987" i="4"/>
  <c r="N648" i="4"/>
  <c r="AG647" i="4"/>
  <c r="N1620" i="4"/>
  <c r="N1282" i="4"/>
  <c r="N1372" i="4"/>
  <c r="N1106" i="4"/>
  <c r="N1316" i="4"/>
  <c r="N1093" i="4"/>
  <c r="AG1093" i="4"/>
  <c r="N1130" i="4"/>
  <c r="N1747" i="4"/>
  <c r="N1246" i="4"/>
  <c r="N1463" i="4"/>
  <c r="N1799" i="4"/>
  <c r="N1511" i="4"/>
  <c r="E1101" i="4"/>
  <c r="N1101" i="4"/>
  <c r="E1251" i="4"/>
  <c r="N1251" i="4"/>
  <c r="E1642" i="4"/>
  <c r="N1642" i="4"/>
  <c r="E1079" i="4"/>
  <c r="N1079" i="4"/>
  <c r="E1254" i="4"/>
  <c r="N1254" i="4"/>
  <c r="E1332" i="4"/>
  <c r="N1332" i="4"/>
  <c r="E1809" i="4"/>
  <c r="N1809" i="4"/>
  <c r="E2256" i="4"/>
  <c r="N2256" i="4"/>
  <c r="E1108" i="4"/>
  <c r="N1108" i="4"/>
  <c r="E1658" i="4"/>
  <c r="X1658" i="4"/>
  <c r="N1658" i="4"/>
  <c r="E1068" i="4"/>
  <c r="N1068" i="4"/>
  <c r="E1398" i="4"/>
  <c r="N1398" i="4"/>
  <c r="E1492" i="4"/>
  <c r="N1492" i="4"/>
  <c r="AG1492" i="4"/>
  <c r="E1727" i="4"/>
  <c r="N1727" i="4"/>
  <c r="E1929" i="4"/>
  <c r="N1929" i="4"/>
  <c r="E853" i="4"/>
  <c r="N853" i="4"/>
  <c r="E1296" i="4"/>
  <c r="N1296" i="4"/>
  <c r="E1504" i="4"/>
  <c r="N1504" i="4"/>
  <c r="E1858" i="4"/>
  <c r="X1858" i="4"/>
  <c r="N1858" i="4"/>
  <c r="AG1858" i="4"/>
  <c r="E2093" i="4"/>
  <c r="N2093" i="4"/>
  <c r="E1360" i="4"/>
  <c r="X1360" i="4"/>
  <c r="N1360" i="4"/>
  <c r="E2211" i="4"/>
  <c r="N2211" i="4"/>
  <c r="E1423" i="4"/>
  <c r="N1423" i="4"/>
  <c r="E2045" i="4"/>
  <c r="N2045" i="4"/>
  <c r="E1080" i="4"/>
  <c r="N1080" i="4"/>
  <c r="AG1080" i="4"/>
  <c r="E1574" i="4"/>
  <c r="N1574" i="4"/>
  <c r="E1606" i="4"/>
  <c r="N1606" i="4"/>
  <c r="E1681" i="4"/>
  <c r="N1681" i="4"/>
  <c r="E1325" i="4"/>
  <c r="N1325" i="4"/>
  <c r="E1967" i="4"/>
  <c r="X1967" i="4"/>
  <c r="N1967" i="4"/>
  <c r="E1155" i="4"/>
  <c r="N1155" i="4"/>
  <c r="AG1155" i="4"/>
  <c r="E1124" i="4"/>
  <c r="N1124" i="4"/>
  <c r="AG1124" i="4"/>
  <c r="E1833" i="4"/>
  <c r="N1833" i="4"/>
  <c r="E1044" i="4"/>
  <c r="N1044" i="4"/>
  <c r="E912" i="4"/>
  <c r="N912" i="4"/>
  <c r="AG912" i="4"/>
  <c r="E951" i="4"/>
  <c r="N951" i="4"/>
  <c r="E2183" i="4"/>
  <c r="N2183" i="4"/>
  <c r="E2179" i="4"/>
  <c r="N2179" i="4"/>
  <c r="E1204" i="4"/>
  <c r="N1204" i="4"/>
  <c r="E1810" i="4"/>
  <c r="X1810" i="4"/>
  <c r="N1810" i="4"/>
  <c r="E2109" i="4"/>
  <c r="N2109" i="4"/>
  <c r="E1083" i="4"/>
  <c r="X1082" i="4"/>
  <c r="N1083" i="4"/>
  <c r="E1711" i="4"/>
  <c r="N1711" i="4"/>
  <c r="AG1711" i="4"/>
  <c r="E1913" i="4"/>
  <c r="N1913" i="4"/>
  <c r="E1173" i="4"/>
  <c r="N1173" i="4"/>
  <c r="E1922" i="4"/>
  <c r="N1922" i="4"/>
  <c r="E2052" i="4"/>
  <c r="N2052" i="4"/>
  <c r="E1240" i="4"/>
  <c r="X1240" i="4"/>
  <c r="N1240" i="4"/>
  <c r="AG1239" i="4"/>
  <c r="E1111" i="4"/>
  <c r="N1111" i="4"/>
  <c r="AG1110" i="4"/>
  <c r="E2057" i="4"/>
  <c r="N2057" i="4"/>
  <c r="E1099" i="4"/>
  <c r="X1098" i="4"/>
  <c r="N1099" i="4"/>
  <c r="E1497" i="4"/>
  <c r="X1497" i="4"/>
  <c r="N1497" i="4"/>
  <c r="E1636" i="4"/>
  <c r="N1636" i="4"/>
  <c r="E2139" i="4"/>
  <c r="N2139" i="4"/>
  <c r="E1117" i="4"/>
  <c r="N1117" i="4"/>
  <c r="E2148" i="4"/>
  <c r="X2148" i="4"/>
  <c r="N2148" i="4"/>
  <c r="E1092" i="4"/>
  <c r="N1092" i="4"/>
  <c r="AG1092" i="4"/>
  <c r="E2127" i="4"/>
  <c r="N2127" i="4"/>
  <c r="AG2127" i="4"/>
  <c r="E2036" i="4"/>
  <c r="N2036" i="4"/>
  <c r="E2144" i="4"/>
  <c r="N2144" i="4"/>
  <c r="E1097" i="4"/>
  <c r="N1097" i="4"/>
  <c r="E1193" i="4"/>
  <c r="N1193" i="4"/>
  <c r="AG1193" i="4"/>
  <c r="E1753" i="4"/>
  <c r="N1753" i="4"/>
  <c r="E1664" i="4"/>
  <c r="N1664" i="4"/>
  <c r="E1956" i="4"/>
  <c r="X1955" i="4"/>
  <c r="N1956" i="4"/>
  <c r="E1750" i="4"/>
  <c r="N1750" i="4"/>
  <c r="E1281" i="4"/>
  <c r="N1281" i="4"/>
  <c r="AG1281" i="4"/>
  <c r="E1467" i="4"/>
  <c r="N1467" i="4"/>
  <c r="E2201" i="4"/>
  <c r="N2201" i="4"/>
  <c r="E819" i="4"/>
  <c r="N819" i="4"/>
  <c r="E1048" i="4"/>
  <c r="N1048" i="4"/>
  <c r="AG1048" i="4"/>
  <c r="E813" i="4"/>
  <c r="N813" i="4"/>
  <c r="E1829" i="4"/>
  <c r="X1829" i="4"/>
  <c r="N1829" i="4"/>
  <c r="AG1829" i="4"/>
  <c r="E1933" i="4"/>
  <c r="N1933" i="4"/>
  <c r="E2091" i="4"/>
  <c r="N2091" i="4"/>
  <c r="E1199" i="4"/>
  <c r="N1199" i="4"/>
  <c r="E1116" i="4"/>
  <c r="N1116" i="4"/>
  <c r="E1586" i="4"/>
  <c r="N1586" i="4"/>
  <c r="E1518" i="4"/>
  <c r="N1518" i="4"/>
  <c r="E1625" i="4"/>
  <c r="N1625" i="4"/>
  <c r="AG1625" i="4"/>
  <c r="E1888" i="4"/>
  <c r="N1888" i="4"/>
  <c r="E1871" i="4"/>
  <c r="N1871" i="4"/>
  <c r="E1137" i="4"/>
  <c r="N1137" i="4"/>
  <c r="E1189" i="4"/>
  <c r="N1189" i="4"/>
  <c r="E1363" i="4"/>
  <c r="N1363" i="4"/>
  <c r="AG1363" i="4"/>
  <c r="E1699" i="4"/>
  <c r="N1699" i="4"/>
  <c r="E1930" i="4"/>
  <c r="N1930" i="4"/>
  <c r="AG1929" i="4"/>
  <c r="E2060" i="4"/>
  <c r="N2060" i="4"/>
  <c r="E1219" i="4"/>
  <c r="N1219" i="4"/>
  <c r="AG1219" i="4"/>
  <c r="E2082" i="4"/>
  <c r="N2082" i="4"/>
  <c r="E955" i="4"/>
  <c r="N955" i="4"/>
  <c r="E1891" i="4"/>
  <c r="N1891" i="4"/>
  <c r="E1634" i="4"/>
  <c r="N1634" i="4"/>
  <c r="E1277" i="4"/>
  <c r="N1277" i="4"/>
  <c r="E2241" i="4"/>
  <c r="N2241" i="4"/>
  <c r="E1541" i="4"/>
  <c r="X1540" i="4"/>
  <c r="N1541" i="4"/>
  <c r="E1648" i="4"/>
  <c r="N1648" i="4"/>
  <c r="E1940" i="4"/>
  <c r="X1939" i="4"/>
  <c r="N1940" i="4"/>
  <c r="E1218" i="4"/>
  <c r="N1218" i="4"/>
  <c r="E1965" i="4"/>
  <c r="X1965" i="4"/>
  <c r="N1965" i="4"/>
  <c r="E2123" i="4"/>
  <c r="N2123" i="4"/>
  <c r="E1069" i="4"/>
  <c r="N1069" i="4"/>
  <c r="E1279" i="4"/>
  <c r="N1279" i="4"/>
  <c r="AG1278" i="4"/>
  <c r="E1437" i="4"/>
  <c r="X1437" i="4"/>
  <c r="N1437" i="4"/>
  <c r="E1610" i="4"/>
  <c r="N1610" i="4"/>
  <c r="E1742" i="4"/>
  <c r="N1742" i="4"/>
  <c r="E910" i="4"/>
  <c r="X910" i="4"/>
  <c r="N910" i="4"/>
  <c r="E354" i="4"/>
  <c r="N354" i="4"/>
  <c r="E1195" i="4"/>
  <c r="N1195" i="4"/>
  <c r="AG1194" i="4"/>
  <c r="E2171" i="4"/>
  <c r="N2171" i="4"/>
  <c r="E2089" i="4"/>
  <c r="N2089" i="4"/>
  <c r="E1078" i="4"/>
  <c r="N1078" i="4"/>
  <c r="E1294" i="4"/>
  <c r="N1294" i="4"/>
  <c r="E1529" i="4"/>
  <c r="N1529" i="4"/>
  <c r="E1999" i="4"/>
  <c r="N1999" i="4"/>
  <c r="E1095" i="4"/>
  <c r="N1095" i="4"/>
  <c r="E1242" i="4"/>
  <c r="X1241" i="4"/>
  <c r="N1242" i="4"/>
  <c r="E1528" i="4"/>
  <c r="N1528" i="4"/>
  <c r="AG1528" i="4"/>
  <c r="E1709" i="4"/>
  <c r="N1709" i="4"/>
  <c r="E1846" i="4"/>
  <c r="N1846" i="4"/>
  <c r="E1609" i="4"/>
  <c r="N1609" i="4"/>
  <c r="AG1609" i="4"/>
  <c r="E1348" i="4"/>
  <c r="X1347" i="4"/>
  <c r="N1348" i="4"/>
  <c r="E1909" i="4"/>
  <c r="N1909" i="4"/>
  <c r="E2067" i="4"/>
  <c r="N2067" i="4"/>
  <c r="E2104" i="4"/>
  <c r="N2104" i="4"/>
  <c r="AG2103" i="4"/>
  <c r="E2032" i="4"/>
  <c r="N2032" i="4"/>
  <c r="E1455" i="4"/>
  <c r="N1455" i="4"/>
  <c r="E1923" i="4"/>
  <c r="N1923" i="4"/>
  <c r="E2077" i="4"/>
  <c r="N2077" i="4"/>
  <c r="AG2076" i="4"/>
  <c r="E1344" i="4"/>
  <c r="X1343" i="4"/>
  <c r="N1344" i="4"/>
  <c r="E1554" i="4"/>
  <c r="N1554" i="4"/>
  <c r="AG1553" i="4"/>
  <c r="E1689" i="4"/>
  <c r="N1689" i="4"/>
  <c r="E1865" i="4"/>
  <c r="N1865" i="4"/>
  <c r="E1231" i="4"/>
  <c r="N1231" i="4"/>
  <c r="E1304" i="4"/>
  <c r="N1304" i="4"/>
  <c r="E1802" i="4"/>
  <c r="N1802" i="4"/>
  <c r="AG1802" i="4"/>
  <c r="E1449" i="4"/>
  <c r="N1449" i="4"/>
  <c r="AG1448" i="4"/>
  <c r="E1559" i="4"/>
  <c r="X1558" i="4"/>
  <c r="N1559" i="4"/>
  <c r="E2027" i="4"/>
  <c r="N2027" i="4"/>
  <c r="E1105" i="4"/>
  <c r="X1105" i="4"/>
  <c r="N1105" i="4"/>
  <c r="E1679" i="4"/>
  <c r="N1679" i="4"/>
  <c r="AG1678" i="4"/>
  <c r="E1944" i="4"/>
  <c r="N1944" i="4"/>
  <c r="E2110" i="4"/>
  <c r="N2110" i="4"/>
  <c r="E2228" i="4"/>
  <c r="N2228" i="4"/>
  <c r="E1153" i="4"/>
  <c r="N1153" i="4"/>
  <c r="E1169" i="4"/>
  <c r="N1169" i="4"/>
  <c r="E1472" i="4"/>
  <c r="N1472" i="4"/>
  <c r="AG1471" i="4"/>
  <c r="E1867" i="4"/>
  <c r="N1867" i="4"/>
  <c r="E1065" i="4"/>
  <c r="N1065" i="4"/>
  <c r="AG1064" i="4"/>
  <c r="E1450" i="4"/>
  <c r="N1450" i="4"/>
  <c r="E1552" i="4"/>
  <c r="N1552" i="4"/>
  <c r="E1608" i="4"/>
  <c r="N1608" i="4"/>
  <c r="E409" i="4"/>
  <c r="N409" i="4"/>
  <c r="AF422" i="4"/>
  <c r="E355" i="4"/>
  <c r="N355" i="4"/>
  <c r="E167" i="4"/>
  <c r="X167" i="4"/>
  <c r="N167" i="4"/>
  <c r="E440" i="4"/>
  <c r="X439" i="4"/>
  <c r="N440" i="4"/>
  <c r="E719" i="4"/>
  <c r="N719" i="4"/>
  <c r="E315" i="4"/>
  <c r="X314" i="4"/>
  <c r="N315" i="4"/>
  <c r="E557" i="4"/>
  <c r="X557" i="4"/>
  <c r="N557" i="4"/>
  <c r="E1024" i="4"/>
  <c r="N1024" i="4"/>
  <c r="E98" i="4"/>
  <c r="N98" i="4"/>
  <c r="E1017" i="4"/>
  <c r="N1017" i="4"/>
  <c r="AG1017" i="4"/>
  <c r="E902" i="4"/>
  <c r="X901" i="4"/>
  <c r="N902" i="4"/>
  <c r="E235" i="4"/>
  <c r="N235" i="4"/>
  <c r="E68" i="4"/>
  <c r="N68" i="4"/>
  <c r="E580" i="4"/>
  <c r="N580" i="4"/>
  <c r="E923" i="4"/>
  <c r="N923" i="4"/>
  <c r="E204" i="4"/>
  <c r="X204" i="4"/>
  <c r="N204" i="4"/>
  <c r="E668" i="4"/>
  <c r="X668" i="4"/>
  <c r="N668" i="4"/>
  <c r="AG668" i="4"/>
  <c r="E678" i="4"/>
  <c r="N678" i="4"/>
  <c r="E567" i="4"/>
  <c r="X567" i="4"/>
  <c r="N567" i="4"/>
  <c r="AG567" i="4"/>
  <c r="E718" i="4"/>
  <c r="X717" i="4"/>
  <c r="N718" i="4"/>
  <c r="E190" i="4"/>
  <c r="N190" i="4"/>
  <c r="E750" i="4"/>
  <c r="N750" i="4"/>
  <c r="E699" i="4"/>
  <c r="N699" i="4"/>
  <c r="E149" i="4"/>
  <c r="N149" i="4"/>
  <c r="AG148" i="4"/>
  <c r="E504" i="4"/>
  <c r="N504" i="4"/>
  <c r="E1013" i="4"/>
  <c r="N1013" i="4"/>
  <c r="E1041" i="4"/>
  <c r="N1041" i="4"/>
  <c r="E990" i="4"/>
  <c r="N990" i="4"/>
  <c r="E602" i="4"/>
  <c r="X602" i="4"/>
  <c r="N602" i="4"/>
  <c r="AG602" i="4"/>
  <c r="E860" i="4"/>
  <c r="N860" i="4"/>
  <c r="E862" i="4"/>
  <c r="N862" i="4"/>
  <c r="E999" i="4"/>
  <c r="X998" i="4"/>
  <c r="N999" i="4"/>
  <c r="E940" i="4"/>
  <c r="N940" i="4"/>
  <c r="E966" i="4"/>
  <c r="N966" i="4"/>
  <c r="E605" i="4"/>
  <c r="N605" i="4"/>
  <c r="AG605" i="4"/>
  <c r="E192" i="4"/>
  <c r="N192" i="4"/>
  <c r="E775" i="4"/>
  <c r="N775" i="4"/>
  <c r="E329" i="4"/>
  <c r="X329" i="4"/>
  <c r="N329" i="4"/>
  <c r="E386" i="4"/>
  <c r="N386" i="4"/>
  <c r="E162" i="4"/>
  <c r="N162" i="4"/>
  <c r="E956" i="4"/>
  <c r="N956" i="4"/>
  <c r="E356" i="4"/>
  <c r="N356" i="4"/>
  <c r="AF80" i="4"/>
  <c r="E684" i="4"/>
  <c r="N684" i="4"/>
  <c r="E788" i="4"/>
  <c r="X787" i="4"/>
  <c r="N788" i="4"/>
  <c r="AG788" i="4"/>
  <c r="E844" i="4"/>
  <c r="N844" i="4"/>
  <c r="E873" i="4"/>
  <c r="N873" i="4"/>
  <c r="E388" i="4"/>
  <c r="N388" i="4"/>
  <c r="E984" i="4"/>
  <c r="N984" i="4"/>
  <c r="E967" i="4"/>
  <c r="N967" i="4"/>
  <c r="N1392" i="4"/>
  <c r="N1456" i="4"/>
  <c r="N1410" i="4"/>
  <c r="AG1410" i="4"/>
  <c r="N1877" i="4"/>
  <c r="N1560" i="4"/>
  <c r="N1627" i="4"/>
  <c r="N2070" i="4"/>
  <c r="N1826" i="4"/>
  <c r="AG1826" i="4"/>
  <c r="N1453" i="4"/>
  <c r="N1275" i="4"/>
  <c r="N550" i="4"/>
  <c r="N837" i="4"/>
  <c r="N965" i="4"/>
  <c r="E1182" i="4"/>
  <c r="X1182" i="4"/>
  <c r="N1182" i="4"/>
  <c r="E1264" i="4"/>
  <c r="N1264" i="4"/>
  <c r="E1435" i="4"/>
  <c r="N1435" i="4"/>
  <c r="AG1434" i="4"/>
  <c r="E1772" i="4"/>
  <c r="N1772" i="4"/>
  <c r="E1320" i="4"/>
  <c r="N1320" i="4"/>
  <c r="E1154" i="4"/>
  <c r="N1154" i="4"/>
  <c r="E2029" i="4"/>
  <c r="N2029" i="4"/>
  <c r="AG2029" i="4"/>
  <c r="E1475" i="4"/>
  <c r="N1475" i="4"/>
  <c r="E1160" i="4"/>
  <c r="N1160" i="4"/>
  <c r="E1633" i="4"/>
  <c r="N1633" i="4"/>
  <c r="AG1632" i="4"/>
  <c r="E1896" i="4"/>
  <c r="X1895" i="4"/>
  <c r="N1896" i="4"/>
  <c r="AG1896" i="4"/>
  <c r="E1362" i="4"/>
  <c r="X1361" i="4"/>
  <c r="N1362" i="4"/>
  <c r="E1806" i="4"/>
  <c r="X1806" i="4"/>
  <c r="N1806" i="4"/>
  <c r="AG1806" i="4"/>
  <c r="E1428" i="4"/>
  <c r="N1428" i="4"/>
  <c r="E1976" i="4"/>
  <c r="N1976" i="4"/>
  <c r="E2142" i="4"/>
  <c r="N2142" i="4"/>
  <c r="E1969" i="4"/>
  <c r="X1968" i="4"/>
  <c r="N1969" i="4"/>
  <c r="E1186" i="4"/>
  <c r="N1186" i="4"/>
  <c r="E1315" i="4"/>
  <c r="X1314" i="4"/>
  <c r="N1315" i="4"/>
  <c r="E1745" i="4"/>
  <c r="N1745" i="4"/>
  <c r="E2053" i="4"/>
  <c r="N2053" i="4"/>
  <c r="E2066" i="4"/>
  <c r="N2066" i="4"/>
  <c r="E1261" i="4"/>
  <c r="N1261" i="4"/>
  <c r="E1509" i="4"/>
  <c r="N1509" i="4"/>
  <c r="E1628" i="4"/>
  <c r="X1627" i="4"/>
  <c r="N1628" i="4"/>
  <c r="E1973" i="4"/>
  <c r="N1973" i="4"/>
  <c r="E2131" i="4"/>
  <c r="N2131" i="4"/>
  <c r="E1651" i="4"/>
  <c r="X1650" i="4"/>
  <c r="N1651" i="4"/>
  <c r="E1987" i="4"/>
  <c r="X1987" i="4"/>
  <c r="N1987" i="4"/>
  <c r="AG1986" i="4"/>
  <c r="E2141" i="4"/>
  <c r="X2140" i="4"/>
  <c r="N2141" i="4"/>
  <c r="E1368" i="4"/>
  <c r="N1368" i="4"/>
  <c r="E1542" i="4"/>
  <c r="N1542" i="4"/>
  <c r="E982" i="4"/>
  <c r="N982" i="4"/>
  <c r="E854" i="4"/>
  <c r="N854" i="4"/>
  <c r="E94" i="4"/>
  <c r="N94" i="4"/>
  <c r="E495" i="4"/>
  <c r="N495" i="4"/>
  <c r="E698" i="4"/>
  <c r="N698" i="4"/>
  <c r="E712" i="4"/>
  <c r="X712" i="4"/>
  <c r="N712" i="4"/>
  <c r="AG712" i="4"/>
  <c r="E279" i="4"/>
  <c r="N279" i="4"/>
  <c r="E474" i="4"/>
  <c r="N474" i="4"/>
  <c r="E973" i="4"/>
  <c r="N973" i="4"/>
  <c r="E125" i="4"/>
  <c r="X125" i="4"/>
  <c r="N125" i="4"/>
  <c r="AG125" i="4"/>
  <c r="E1035" i="4"/>
  <c r="N1035" i="4"/>
  <c r="E945" i="4"/>
  <c r="X945" i="4"/>
  <c r="N945" i="4"/>
  <c r="AG945" i="4"/>
  <c r="E291" i="4"/>
  <c r="N291" i="4"/>
  <c r="E348" i="4"/>
  <c r="X348" i="4"/>
  <c r="N348" i="4"/>
  <c r="AE95" i="4"/>
  <c r="E287" i="4"/>
  <c r="N287" i="4"/>
  <c r="E387" i="4"/>
  <c r="N387" i="4"/>
  <c r="AH464" i="4"/>
  <c r="E762" i="4"/>
  <c r="N762" i="4"/>
  <c r="E55" i="4"/>
  <c r="N55" i="4"/>
  <c r="E88" i="4"/>
  <c r="N88" i="4"/>
  <c r="E392" i="4"/>
  <c r="N392" i="4"/>
  <c r="AG391" i="4"/>
  <c r="E438" i="4"/>
  <c r="N438" i="4"/>
  <c r="E430" i="4"/>
  <c r="N430" i="4"/>
  <c r="E824" i="4"/>
  <c r="N824" i="4"/>
  <c r="E443" i="4"/>
  <c r="N443" i="4"/>
  <c r="E937" i="4"/>
  <c r="N937" i="4"/>
  <c r="Y1037" i="4"/>
  <c r="E1029" i="4"/>
  <c r="N1029" i="4"/>
  <c r="E1027" i="4"/>
  <c r="N1027" i="4"/>
  <c r="AG1027" i="4"/>
  <c r="E276" i="4"/>
  <c r="N276" i="4"/>
  <c r="E433" i="4"/>
  <c r="N433" i="4"/>
  <c r="E749" i="4"/>
  <c r="N749" i="4"/>
  <c r="E216" i="4"/>
  <c r="N216" i="4"/>
  <c r="E63" i="4"/>
  <c r="N63" i="4"/>
  <c r="AG62" i="4"/>
  <c r="E233" i="4"/>
  <c r="N233" i="4"/>
  <c r="E73" i="4"/>
  <c r="N73" i="4"/>
  <c r="E415" i="4"/>
  <c r="X414" i="4"/>
  <c r="N415" i="4"/>
  <c r="AG414" i="4"/>
  <c r="E566" i="4"/>
  <c r="N566" i="4"/>
  <c r="E352" i="4"/>
  <c r="N352" i="4"/>
  <c r="N1446" i="4"/>
  <c r="N1939" i="4"/>
  <c r="N2006" i="4"/>
  <c r="N1955" i="4"/>
  <c r="N478" i="4"/>
  <c r="N2137" i="4"/>
  <c r="N1841" i="4"/>
  <c r="N2106" i="4"/>
  <c r="N2031" i="4"/>
  <c r="N1968" i="4"/>
  <c r="N1534" i="4"/>
  <c r="N2237" i="4"/>
  <c r="N2000" i="4"/>
  <c r="N1484" i="4"/>
  <c r="N1684" i="4"/>
  <c r="N1318" i="4"/>
  <c r="AG1317" i="4"/>
  <c r="E42" i="4"/>
  <c r="N42" i="4"/>
  <c r="E410" i="4"/>
  <c r="N410" i="4"/>
  <c r="E975" i="4"/>
  <c r="N975" i="4"/>
  <c r="E831" i="4"/>
  <c r="N831" i="4"/>
  <c r="E995" i="4"/>
  <c r="N995" i="4"/>
  <c r="AG995" i="4"/>
  <c r="E933" i="4"/>
  <c r="N933" i="4"/>
  <c r="E489" i="4"/>
  <c r="X488" i="4"/>
  <c r="N489" i="4"/>
  <c r="E683" i="4"/>
  <c r="N683" i="4"/>
  <c r="E874" i="4"/>
  <c r="N874" i="4"/>
  <c r="E872" i="4"/>
  <c r="N872" i="4"/>
  <c r="E803" i="4"/>
  <c r="N803" i="4"/>
  <c r="E296" i="4"/>
  <c r="N296" i="4"/>
  <c r="E82" i="4"/>
  <c r="N82" i="4"/>
  <c r="E407" i="4"/>
  <c r="N407" i="4"/>
  <c r="AG406" i="4"/>
  <c r="E539" i="4"/>
  <c r="N539" i="4"/>
  <c r="E401" i="4"/>
  <c r="N401" i="4"/>
  <c r="E623" i="4"/>
  <c r="N623" i="4"/>
  <c r="E295" i="4"/>
  <c r="N295" i="4"/>
  <c r="E784" i="4"/>
  <c r="N784" i="4"/>
  <c r="AG783" i="4"/>
  <c r="E405" i="4"/>
  <c r="N405" i="4"/>
  <c r="E811" i="4"/>
  <c r="N811" i="4"/>
  <c r="E435" i="4"/>
  <c r="N435" i="4"/>
  <c r="E1517" i="4"/>
  <c r="N1517" i="4"/>
  <c r="E1621" i="4"/>
  <c r="N1621" i="4"/>
  <c r="E1758" i="4"/>
  <c r="N1758" i="4"/>
  <c r="E1407" i="4"/>
  <c r="N1407" i="4"/>
  <c r="AG1407" i="4"/>
  <c r="E1962" i="4"/>
  <c r="X1962" i="4"/>
  <c r="N1962" i="4"/>
  <c r="E1510" i="4"/>
  <c r="N1510" i="4"/>
  <c r="E1506" i="4"/>
  <c r="N1506" i="4"/>
  <c r="E2090" i="4"/>
  <c r="N2090" i="4"/>
  <c r="E1226" i="4"/>
  <c r="N1226" i="4"/>
  <c r="E1726" i="4"/>
  <c r="N1726" i="4"/>
  <c r="E2008" i="4"/>
  <c r="X2007" i="4"/>
  <c r="N2008" i="4"/>
  <c r="E1274" i="4"/>
  <c r="X1274" i="4"/>
  <c r="N1274" i="4"/>
  <c r="E1682" i="4"/>
  <c r="X1682" i="4"/>
  <c r="N1682" i="4"/>
  <c r="AG1682" i="4"/>
  <c r="E1773" i="4"/>
  <c r="N1773" i="4"/>
  <c r="E2187" i="4"/>
  <c r="N2187" i="4"/>
  <c r="E1800" i="4"/>
  <c r="X1799" i="4"/>
  <c r="N1800" i="4"/>
  <c r="E1046" i="4"/>
  <c r="N1046" i="4"/>
  <c r="E1051" i="4"/>
  <c r="N1051" i="4"/>
  <c r="E1188" i="4"/>
  <c r="N1188" i="4"/>
  <c r="AG1188" i="4"/>
  <c r="E1469" i="4"/>
  <c r="X1469" i="4"/>
  <c r="N1469" i="4"/>
  <c r="AG1469" i="4"/>
  <c r="E2026" i="4"/>
  <c r="N2026" i="4"/>
  <c r="E1533" i="4"/>
  <c r="X1533" i="4"/>
  <c r="N1533" i="4"/>
  <c r="E1640" i="4"/>
  <c r="N1640" i="4"/>
  <c r="E1932" i="4"/>
  <c r="N1932" i="4"/>
  <c r="E1716" i="4"/>
  <c r="N1716" i="4"/>
  <c r="E2234" i="4"/>
  <c r="N2234" i="4"/>
  <c r="E1508" i="4"/>
  <c r="N1508" i="4"/>
  <c r="E1722" i="4"/>
  <c r="N1722" i="4"/>
  <c r="E1401" i="4"/>
  <c r="N1401" i="4"/>
  <c r="E1917" i="4"/>
  <c r="N1917" i="4"/>
  <c r="E2112" i="4"/>
  <c r="N2112" i="4"/>
  <c r="E2251" i="4"/>
  <c r="N2251" i="4"/>
  <c r="AG2251" i="4"/>
  <c r="E1425" i="4"/>
  <c r="N1425" i="4"/>
  <c r="E812" i="4"/>
  <c r="N812" i="4"/>
  <c r="E1222" i="4"/>
  <c r="N1222" i="4"/>
  <c r="E1232" i="4"/>
  <c r="N1232" i="4"/>
  <c r="AG1232" i="4"/>
  <c r="E1466" i="4"/>
  <c r="N1466" i="4"/>
  <c r="E1476" i="4"/>
  <c r="N1476" i="4"/>
  <c r="E1861" i="4"/>
  <c r="N1861" i="4"/>
  <c r="E1941" i="4"/>
  <c r="N1941" i="4"/>
  <c r="AG1941" i="4"/>
  <c r="E2099" i="4"/>
  <c r="N2099" i="4"/>
  <c r="E1576" i="4"/>
  <c r="N1576" i="4"/>
  <c r="E1613" i="4"/>
  <c r="N1613" i="4"/>
  <c r="E1996" i="4"/>
  <c r="N1996" i="4"/>
  <c r="E1443" i="4"/>
  <c r="N1443" i="4"/>
  <c r="AG1442" i="4"/>
  <c r="E1832" i="4"/>
  <c r="N1832" i="4"/>
  <c r="E1104" i="4"/>
  <c r="X1104" i="4"/>
  <c r="N1104" i="4"/>
  <c r="AG1104" i="4"/>
  <c r="E1635" i="4"/>
  <c r="N1635" i="4"/>
  <c r="AG1635" i="4"/>
  <c r="E1971" i="4"/>
  <c r="N1971" i="4"/>
  <c r="AG1970" i="4"/>
  <c r="E2125" i="4"/>
  <c r="N2125" i="4"/>
  <c r="E2186" i="4"/>
  <c r="N2186" i="4"/>
  <c r="E1468" i="4"/>
  <c r="N1468" i="4"/>
  <c r="AG1468" i="4"/>
  <c r="E1734" i="4"/>
  <c r="N1734" i="4"/>
  <c r="E2016" i="4"/>
  <c r="N2016" i="4"/>
  <c r="E823" i="4"/>
  <c r="N823" i="4"/>
  <c r="E1216" i="4"/>
  <c r="X1215" i="4"/>
  <c r="N1216" i="4"/>
  <c r="AG1215" i="4"/>
  <c r="E1427" i="4"/>
  <c r="N1427" i="4"/>
  <c r="E1899" i="4"/>
  <c r="N1899" i="4"/>
  <c r="E1639" i="4"/>
  <c r="X1639" i="4"/>
  <c r="N1639" i="4"/>
  <c r="E1066" i="4"/>
  <c r="N1066" i="4"/>
  <c r="E1414" i="4"/>
  <c r="N1414" i="4"/>
  <c r="E1555" i="4"/>
  <c r="N1555" i="4"/>
  <c r="E1671" i="4"/>
  <c r="N1671" i="4"/>
  <c r="E1894" i="4"/>
  <c r="X1894" i="4"/>
  <c r="N1894" i="4"/>
  <c r="E1936" i="4"/>
  <c r="N1936" i="4"/>
  <c r="E2102" i="4"/>
  <c r="N2102" i="4"/>
  <c r="AG2102" i="4"/>
  <c r="E1061" i="4"/>
  <c r="N1061" i="4"/>
  <c r="AG1060" i="4"/>
  <c r="E1419" i="4"/>
  <c r="N1419" i="4"/>
  <c r="E2175" i="4"/>
  <c r="N2175" i="4"/>
  <c r="E1547" i="4"/>
  <c r="N1547" i="4"/>
  <c r="E1288" i="4"/>
  <c r="N1288" i="4"/>
  <c r="E1102" i="4"/>
  <c r="N1102" i="4"/>
  <c r="AG1101" i="4"/>
  <c r="E1578" i="4"/>
  <c r="N1578" i="4"/>
  <c r="AG1578" i="4"/>
  <c r="E2042" i="4"/>
  <c r="N2042" i="4"/>
  <c r="E1071" i="4"/>
  <c r="X1071" i="4"/>
  <c r="N1071" i="4"/>
  <c r="E1307" i="4"/>
  <c r="N1307" i="4"/>
  <c r="E1055" i="4"/>
  <c r="N1055" i="4"/>
  <c r="AG1055" i="4"/>
  <c r="E1400" i="4"/>
  <c r="N1400" i="4"/>
  <c r="E1283" i="4"/>
  <c r="N1283" i="4"/>
  <c r="E1458" i="4"/>
  <c r="N1458" i="4"/>
  <c r="AG1458" i="4"/>
  <c r="E1979" i="4"/>
  <c r="N1979" i="4"/>
  <c r="E2133" i="4"/>
  <c r="N2133" i="4"/>
  <c r="E1070" i="4"/>
  <c r="N1070" i="4"/>
  <c r="E1383" i="4"/>
  <c r="N1383" i="4"/>
  <c r="E1612" i="4"/>
  <c r="X1611" i="4"/>
  <c r="N1612" i="4"/>
  <c r="E2001" i="4"/>
  <c r="N2001" i="4"/>
  <c r="E576" i="4"/>
  <c r="N576" i="4"/>
  <c r="E1422" i="4"/>
  <c r="N1422" i="4"/>
  <c r="AG1421" i="4"/>
  <c r="E1567" i="4"/>
  <c r="N1567" i="4"/>
  <c r="AG1567" i="4"/>
  <c r="E2119" i="4"/>
  <c r="N2119" i="4"/>
  <c r="E1697" i="4"/>
  <c r="N1697" i="4"/>
  <c r="E1984" i="4"/>
  <c r="N1984" i="4"/>
  <c r="AG1984" i="4"/>
  <c r="E1781" i="4"/>
  <c r="N1781" i="4"/>
  <c r="E1142" i="4"/>
  <c r="N1142" i="4"/>
  <c r="AG1142" i="4"/>
  <c r="E1566" i="4"/>
  <c r="X1565" i="4"/>
  <c r="N1566" i="4"/>
  <c r="E1760" i="4"/>
  <c r="N1760" i="4"/>
  <c r="AG1760" i="4"/>
  <c r="E1814" i="4"/>
  <c r="N1814" i="4"/>
  <c r="E1331" i="4"/>
  <c r="N1331" i="4"/>
  <c r="E1523" i="4"/>
  <c r="N1523" i="4"/>
  <c r="E1780" i="4"/>
  <c r="N1780" i="4"/>
  <c r="E1171" i="4"/>
  <c r="N1171" i="4"/>
  <c r="E1358" i="4"/>
  <c r="N1358" i="4"/>
  <c r="E1714" i="4"/>
  <c r="N1714" i="4"/>
  <c r="E2146" i="4"/>
  <c r="N2146" i="4"/>
  <c r="E1703" i="4"/>
  <c r="N1703" i="4"/>
  <c r="E2009" i="4"/>
  <c r="N2009" i="4"/>
  <c r="E892" i="4"/>
  <c r="N892" i="4"/>
  <c r="E1751" i="4"/>
  <c r="N1751" i="4"/>
  <c r="AG1751" i="4"/>
  <c r="E1953" i="4"/>
  <c r="X1952" i="4"/>
  <c r="N1953" i="4"/>
  <c r="E1103" i="4"/>
  <c r="N1103" i="4"/>
  <c r="E1381" i="4"/>
  <c r="N1381" i="4"/>
  <c r="E1221" i="4"/>
  <c r="N1221" i="4"/>
  <c r="AG1220" i="4"/>
  <c r="E1707" i="4"/>
  <c r="N1707" i="4"/>
  <c r="E1824" i="4"/>
  <c r="N1824" i="4"/>
  <c r="E2004" i="4"/>
  <c r="N2004" i="4"/>
  <c r="AG2003" i="4"/>
  <c r="E1087" i="4"/>
  <c r="N1087" i="4"/>
  <c r="AG1087" i="4"/>
  <c r="E1719" i="4"/>
  <c r="N1719" i="4"/>
  <c r="AG1719" i="4"/>
  <c r="E1921" i="4"/>
  <c r="N1921" i="4"/>
  <c r="E1208" i="4"/>
  <c r="N1208" i="4"/>
  <c r="E1526" i="4"/>
  <c r="N1526" i="4"/>
  <c r="AG1526" i="4"/>
  <c r="E1572" i="4"/>
  <c r="N1572" i="4"/>
  <c r="E1129" i="4"/>
  <c r="N1129" i="4"/>
  <c r="E1234" i="4"/>
  <c r="N1234" i="4"/>
  <c r="E1672" i="4"/>
  <c r="N1672" i="4"/>
  <c r="AG1672" i="4"/>
  <c r="E1964" i="4"/>
  <c r="X1963" i="4"/>
  <c r="N1964" i="4"/>
  <c r="E1496" i="4"/>
  <c r="N1496" i="4"/>
  <c r="E1514" i="4"/>
  <c r="N1514" i="4"/>
  <c r="E2188" i="4"/>
  <c r="N2188" i="4"/>
  <c r="E1196" i="4"/>
  <c r="N1196" i="4"/>
  <c r="AG1196" i="4"/>
  <c r="E1532" i="4"/>
  <c r="X1532" i="4"/>
  <c r="N1532" i="4"/>
  <c r="E1723" i="4"/>
  <c r="N1723" i="4"/>
  <c r="E1053" i="4"/>
  <c r="N1053" i="4"/>
  <c r="E1749" i="4"/>
  <c r="N1749" i="4"/>
  <c r="E1465" i="4"/>
  <c r="N1465" i="4"/>
  <c r="E1713" i="4"/>
  <c r="X1713" i="4"/>
  <c r="N1713" i="4"/>
  <c r="AG1712" i="4"/>
  <c r="E2095" i="4"/>
  <c r="N2095" i="4"/>
  <c r="AG2095" i="4"/>
  <c r="E1706" i="4"/>
  <c r="N1706" i="4"/>
  <c r="E1131" i="4"/>
  <c r="X1130" i="4"/>
  <c r="N1131" i="4"/>
  <c r="AG1131" i="4"/>
  <c r="E322" i="4"/>
  <c r="N322" i="4"/>
  <c r="AG322" i="4"/>
  <c r="E983" i="4"/>
  <c r="X983" i="4"/>
  <c r="N983" i="4"/>
  <c r="AG983" i="4"/>
  <c r="E743" i="4"/>
  <c r="N743" i="4"/>
  <c r="AG742" i="4"/>
  <c r="E679" i="4"/>
  <c r="N679" i="4"/>
  <c r="AA317" i="4"/>
  <c r="E680" i="4"/>
  <c r="N680" i="4"/>
  <c r="E610" i="4"/>
  <c r="N610" i="4"/>
  <c r="E370" i="4"/>
  <c r="N370" i="4"/>
  <c r="E1026" i="4"/>
  <c r="N1026" i="4"/>
  <c r="E250" i="4"/>
  <c r="N250" i="4"/>
  <c r="E397" i="4"/>
  <c r="N397" i="4"/>
  <c r="E41" i="4"/>
  <c r="N41" i="4"/>
  <c r="E553" i="4"/>
  <c r="N553" i="4"/>
  <c r="AG553" i="4"/>
  <c r="E563" i="4"/>
  <c r="N563" i="4"/>
  <c r="AF290" i="4"/>
  <c r="E106" i="4"/>
  <c r="N106" i="4"/>
  <c r="AG106" i="4"/>
  <c r="E748" i="4"/>
  <c r="N748" i="4"/>
  <c r="AG747" i="4"/>
  <c r="E608" i="4"/>
  <c r="N608" i="4"/>
  <c r="E357" i="4"/>
  <c r="N357" i="4"/>
  <c r="E399" i="4"/>
  <c r="N399" i="4"/>
  <c r="E905" i="4"/>
  <c r="N905" i="4"/>
  <c r="E607" i="4"/>
  <c r="N607" i="4"/>
  <c r="AG607" i="4"/>
  <c r="E95" i="4"/>
  <c r="X95" i="4"/>
  <c r="N95" i="4"/>
  <c r="AG95" i="4"/>
  <c r="E906" i="4"/>
  <c r="N906" i="4"/>
  <c r="E1000" i="4"/>
  <c r="N1000" i="4"/>
  <c r="E324" i="4"/>
  <c r="N324" i="4"/>
  <c r="AG323" i="4"/>
  <c r="E682" i="4"/>
  <c r="N682" i="4"/>
  <c r="E206" i="4"/>
  <c r="N206" i="4"/>
  <c r="E358" i="4"/>
  <c r="N358" i="4"/>
  <c r="E806" i="4"/>
  <c r="N806" i="4"/>
  <c r="E321" i="4"/>
  <c r="N321" i="4"/>
  <c r="E1010" i="4"/>
  <c r="N1010" i="4"/>
  <c r="E578" i="4"/>
  <c r="N578" i="4"/>
  <c r="AF411" i="4"/>
  <c r="E1025" i="4"/>
  <c r="N1025" i="4"/>
  <c r="E740" i="4"/>
  <c r="N740" i="4"/>
  <c r="E582" i="4"/>
  <c r="X582" i="4"/>
  <c r="N582" i="4"/>
  <c r="E473" i="4"/>
  <c r="X472" i="4"/>
  <c r="N473" i="4"/>
  <c r="AG472" i="4"/>
  <c r="E274" i="4"/>
  <c r="N274" i="4"/>
  <c r="E286" i="4"/>
  <c r="N286" i="4"/>
  <c r="N1444" i="4"/>
  <c r="N1126" i="4"/>
  <c r="N1487" i="4"/>
  <c r="N1540" i="4"/>
  <c r="N1477" i="4"/>
  <c r="N1191" i="4"/>
  <c r="N1301" i="4"/>
  <c r="N1481" i="4"/>
  <c r="AG1480" i="4"/>
  <c r="N2075" i="4"/>
  <c r="N2182" i="4"/>
  <c r="N1340" i="4"/>
  <c r="AG1340" i="4"/>
  <c r="N2207" i="4"/>
  <c r="N1295" i="4"/>
  <c r="N706" i="4"/>
  <c r="AF715" i="4"/>
  <c r="E695" i="4"/>
  <c r="N695" i="4"/>
  <c r="AC316" i="4"/>
  <c r="N316" i="4"/>
  <c r="E376" i="4"/>
  <c r="N376" i="4"/>
  <c r="E636" i="4"/>
  <c r="N636" i="4"/>
  <c r="E379" i="4"/>
  <c r="N379" i="4"/>
  <c r="E944" i="4"/>
  <c r="N944" i="4"/>
  <c r="Z943" i="4"/>
  <c r="E674" i="4"/>
  <c r="X674" i="4"/>
  <c r="N674" i="4"/>
  <c r="AG674" i="4"/>
  <c r="E416" i="4"/>
  <c r="N416" i="4"/>
  <c r="E231" i="4"/>
  <c r="N231" i="4"/>
  <c r="E522" i="4"/>
  <c r="N522" i="4"/>
  <c r="E818" i="4"/>
  <c r="X817" i="4"/>
  <c r="N818" i="4"/>
  <c r="E970" i="4"/>
  <c r="N970" i="4"/>
  <c r="E449" i="4"/>
  <c r="X449" i="4"/>
  <c r="N449" i="4"/>
  <c r="AG449" i="4"/>
  <c r="E537" i="4"/>
  <c r="N537" i="4"/>
  <c r="E657" i="4"/>
  <c r="X657" i="4"/>
  <c r="N657" i="4"/>
  <c r="AG657" i="4"/>
  <c r="E424" i="4"/>
  <c r="X423" i="4"/>
  <c r="N424" i="4"/>
  <c r="AG423" i="4"/>
  <c r="E1047" i="4"/>
  <c r="N1047" i="4"/>
  <c r="E1008" i="4"/>
  <c r="N1008" i="4"/>
  <c r="E577" i="4"/>
  <c r="N577" i="4"/>
  <c r="E444" i="4"/>
  <c r="N444" i="4"/>
  <c r="AH812" i="4"/>
  <c r="E297" i="4"/>
  <c r="N297" i="4"/>
  <c r="E491" i="4"/>
  <c r="N491" i="4"/>
  <c r="AD467" i="4"/>
  <c r="E236" i="4"/>
  <c r="N236" i="4"/>
  <c r="AG236" i="4"/>
  <c r="E39" i="4"/>
  <c r="X38" i="4"/>
  <c r="N39" i="4"/>
  <c r="E312" i="4"/>
  <c r="X312" i="4"/>
  <c r="N312" i="4"/>
  <c r="E174" i="4"/>
  <c r="N174" i="4"/>
  <c r="E417" i="4"/>
  <c r="N417" i="4"/>
  <c r="E267" i="4"/>
  <c r="X267" i="4"/>
  <c r="N267" i="4"/>
  <c r="E732" i="4"/>
  <c r="N732" i="4"/>
  <c r="AG732" i="4"/>
  <c r="E120" i="4"/>
  <c r="N120" i="4"/>
  <c r="E156" i="4"/>
  <c r="N156" i="4"/>
  <c r="AG156" i="4"/>
  <c r="E752" i="4"/>
  <c r="N752" i="4"/>
  <c r="E470" i="4"/>
  <c r="N470" i="4"/>
  <c r="E531" i="4"/>
  <c r="N531" i="4"/>
  <c r="E604" i="4"/>
  <c r="X603" i="4"/>
  <c r="N604" i="4"/>
  <c r="AG603" i="4"/>
  <c r="E595" i="4"/>
  <c r="N595" i="4"/>
  <c r="E311" i="4"/>
  <c r="N311" i="4"/>
  <c r="AG311" i="4"/>
  <c r="E298" i="4"/>
  <c r="N298" i="4"/>
  <c r="E731" i="4"/>
  <c r="X730" i="4"/>
  <c r="N731" i="4"/>
  <c r="E246" i="4"/>
  <c r="N246" i="4"/>
  <c r="E863" i="4"/>
  <c r="X862" i="4"/>
  <c r="N863" i="4"/>
  <c r="E269" i="4"/>
  <c r="X269" i="4"/>
  <c r="N269" i="4"/>
  <c r="N572" i="4"/>
  <c r="AG571" i="4"/>
  <c r="N542" i="4"/>
  <c r="N135" i="4"/>
  <c r="N763" i="4"/>
  <c r="AG763" i="4"/>
  <c r="N705" i="4"/>
  <c r="N885" i="4"/>
  <c r="N710" i="4"/>
  <c r="N169" i="4"/>
  <c r="N787" i="4"/>
  <c r="AG787" i="4"/>
  <c r="N80" i="4"/>
  <c r="N217" i="4"/>
  <c r="N205" i="4"/>
  <c r="N428" i="4"/>
  <c r="AG427" i="4"/>
  <c r="E925" i="4"/>
  <c r="N925" i="4"/>
  <c r="E938" i="4"/>
  <c r="N938" i="4"/>
  <c r="W626" i="4"/>
  <c r="E627" i="4"/>
  <c r="N627" i="4"/>
  <c r="E49" i="4"/>
  <c r="N49" i="4"/>
  <c r="AD466" i="4"/>
  <c r="E681" i="4"/>
  <c r="X681" i="4"/>
  <c r="N681" i="4"/>
  <c r="AG681" i="4"/>
  <c r="E249" i="4"/>
  <c r="N249" i="4"/>
  <c r="AG248" i="4"/>
  <c r="E767" i="4"/>
  <c r="N767" i="4"/>
  <c r="E855" i="4"/>
  <c r="N855" i="4"/>
  <c r="V832" i="4"/>
  <c r="E961" i="4"/>
  <c r="X961" i="4"/>
  <c r="N961" i="4"/>
  <c r="AF423" i="4"/>
  <c r="E701" i="4"/>
  <c r="N701" i="4"/>
  <c r="AG700" i="4"/>
  <c r="E341" i="4"/>
  <c r="N341" i="4"/>
  <c r="E614" i="4"/>
  <c r="N614" i="4"/>
  <c r="E758" i="4"/>
  <c r="N758" i="4"/>
  <c r="E207" i="4"/>
  <c r="N207" i="4"/>
  <c r="E656" i="4"/>
  <c r="N656" i="4"/>
  <c r="E151" i="4"/>
  <c r="X151" i="4"/>
  <c r="N151" i="4"/>
  <c r="E611" i="4"/>
  <c r="N611" i="4"/>
  <c r="E476" i="4"/>
  <c r="N476" i="4"/>
  <c r="E97" i="4"/>
  <c r="X96" i="4"/>
  <c r="N97" i="4"/>
  <c r="AG96" i="4"/>
  <c r="E498" i="4"/>
  <c r="N498" i="4"/>
  <c r="E445" i="4"/>
  <c r="N445" i="4"/>
  <c r="AG445" i="4"/>
  <c r="E792" i="4"/>
  <c r="N792" i="4"/>
  <c r="E467" i="4"/>
  <c r="N467" i="4"/>
  <c r="E521" i="4"/>
  <c r="N521" i="4"/>
  <c r="E479" i="4"/>
  <c r="X478" i="4"/>
  <c r="N479" i="4"/>
  <c r="E229" i="4"/>
  <c r="N229" i="4"/>
  <c r="AG229" i="4"/>
  <c r="E697" i="4"/>
  <c r="N697" i="4"/>
  <c r="E317" i="4"/>
  <c r="N317" i="4"/>
  <c r="E808" i="4"/>
  <c r="N808" i="4"/>
  <c r="N419" i="4"/>
  <c r="N180" i="4"/>
  <c r="N52" i="4"/>
  <c r="E81" i="4"/>
  <c r="X80" i="4"/>
  <c r="N81" i="4"/>
  <c r="E896" i="4"/>
  <c r="X896" i="4"/>
  <c r="N896" i="4"/>
  <c r="AG896" i="4"/>
  <c r="E215" i="4"/>
  <c r="N215" i="4"/>
  <c r="E985" i="4"/>
  <c r="N985" i="4"/>
  <c r="Z575" i="4"/>
  <c r="E434" i="4"/>
  <c r="X434" i="4"/>
  <c r="N434" i="4"/>
  <c r="AG434" i="4"/>
  <c r="E271" i="4"/>
  <c r="N271" i="4"/>
  <c r="E219" i="4"/>
  <c r="N219" i="4"/>
  <c r="AG218" i="4"/>
  <c r="E105" i="4"/>
  <c r="N105" i="4"/>
  <c r="E822" i="4"/>
  <c r="N822" i="4"/>
  <c r="E761" i="4"/>
  <c r="N761" i="4"/>
  <c r="E72" i="4"/>
  <c r="N72" i="4"/>
  <c r="E497" i="4"/>
  <c r="N497" i="4"/>
  <c r="E227" i="4"/>
  <c r="N227" i="4"/>
  <c r="E74" i="4"/>
  <c r="N74" i="4"/>
  <c r="E525" i="4"/>
  <c r="N525" i="4"/>
  <c r="E592" i="4"/>
  <c r="N592" i="4"/>
  <c r="E555" i="4"/>
  <c r="N555" i="4"/>
  <c r="E56" i="4"/>
  <c r="N56" i="4"/>
  <c r="E510" i="4"/>
  <c r="N510" i="4"/>
  <c r="E929" i="4"/>
  <c r="N929" i="4"/>
  <c r="E899" i="4"/>
  <c r="X898" i="4"/>
  <c r="N899" i="4"/>
  <c r="E847" i="4"/>
  <c r="N847" i="4"/>
  <c r="E920" i="4"/>
  <c r="N920" i="4"/>
  <c r="E952" i="4"/>
  <c r="N952" i="4"/>
  <c r="E116" i="4"/>
  <c r="N116" i="4"/>
  <c r="E574" i="4"/>
  <c r="N574" i="4"/>
  <c r="AG573" i="4"/>
  <c r="E570" i="4"/>
  <c r="N570" i="4"/>
  <c r="AG570" i="4"/>
  <c r="E689" i="4"/>
  <c r="N689" i="4"/>
  <c r="E141" i="4"/>
  <c r="N141" i="4"/>
  <c r="E258" i="4"/>
  <c r="N258" i="4"/>
  <c r="E195" i="4"/>
  <c r="N195" i="4"/>
  <c r="E361" i="4"/>
  <c r="N361" i="4"/>
  <c r="E368" i="4"/>
  <c r="N368" i="4"/>
  <c r="E294" i="4"/>
  <c r="N294" i="4"/>
  <c r="E543" i="4"/>
  <c r="X542" i="4"/>
  <c r="N543" i="4"/>
  <c r="AG543" i="4"/>
  <c r="E589" i="4"/>
  <c r="N589" i="4"/>
  <c r="E778" i="4"/>
  <c r="N778" i="4"/>
  <c r="AG778" i="4"/>
  <c r="E483" i="4"/>
  <c r="N483" i="4"/>
  <c r="E484" i="4"/>
  <c r="N484" i="4"/>
  <c r="E273" i="4"/>
  <c r="N273" i="4"/>
  <c r="E737" i="4"/>
  <c r="N737" i="4"/>
  <c r="AG736" i="4"/>
  <c r="E562" i="4"/>
  <c r="N562" i="4"/>
  <c r="E765" i="4"/>
  <c r="N765" i="4"/>
  <c r="E432" i="4"/>
  <c r="N432" i="4"/>
  <c r="E139" i="4"/>
  <c r="N139" i="4"/>
  <c r="E926" i="4"/>
  <c r="N926" i="4"/>
  <c r="E612" i="4"/>
  <c r="N612" i="4"/>
  <c r="N662" i="4"/>
  <c r="N548" i="4"/>
  <c r="E704" i="4"/>
  <c r="N704" i="4"/>
  <c r="E979" i="4"/>
  <c r="N979" i="4"/>
  <c r="E132" i="4"/>
  <c r="N132" i="4"/>
  <c r="E780" i="4"/>
  <c r="X779" i="4"/>
  <c r="N780" i="4"/>
  <c r="AG779" i="4"/>
  <c r="E931" i="4"/>
  <c r="N931" i="4"/>
  <c r="E969" i="4"/>
  <c r="N969" i="4"/>
  <c r="E538" i="4"/>
  <c r="N538" i="4"/>
  <c r="E871" i="4"/>
  <c r="N871" i="4"/>
  <c r="E586" i="4"/>
  <c r="N586" i="4"/>
  <c r="E1042" i="4"/>
  <c r="N1042" i="4"/>
  <c r="E220" i="4"/>
  <c r="N220" i="4"/>
  <c r="E507" i="4"/>
  <c r="N507" i="4"/>
  <c r="E177" i="4"/>
  <c r="N177" i="4"/>
  <c r="E852" i="4"/>
  <c r="N852" i="4"/>
  <c r="E64" i="4"/>
  <c r="N64" i="4"/>
  <c r="E635" i="4"/>
  <c r="N635" i="4"/>
  <c r="E418" i="4"/>
  <c r="X418" i="4"/>
  <c r="N418" i="4"/>
  <c r="E585" i="4"/>
  <c r="N585" i="4"/>
  <c r="E1023" i="4"/>
  <c r="N1023" i="4"/>
  <c r="E301" i="4"/>
  <c r="N301" i="4"/>
  <c r="E513" i="4"/>
  <c r="N513" i="4"/>
  <c r="E113" i="4"/>
  <c r="X113" i="4"/>
  <c r="N113" i="4"/>
  <c r="AG113" i="4"/>
  <c r="E30" i="4"/>
  <c r="N30" i="4"/>
  <c r="E378" i="4"/>
  <c r="N378" i="4"/>
  <c r="E133" i="4"/>
  <c r="N133" i="4"/>
  <c r="E721" i="4"/>
  <c r="X721" i="4"/>
  <c r="N721" i="4"/>
  <c r="E288" i="4"/>
  <c r="N288" i="4"/>
  <c r="E785" i="4"/>
  <c r="N785" i="4"/>
  <c r="E225" i="4"/>
  <c r="X224" i="4"/>
  <c r="N225" i="4"/>
  <c r="E723" i="4"/>
  <c r="X722" i="4"/>
  <c r="N723" i="4"/>
  <c r="AG723" i="4"/>
  <c r="E673" i="4"/>
  <c r="X672" i="4"/>
  <c r="N673" i="4"/>
  <c r="E158" i="4"/>
  <c r="N158" i="4"/>
  <c r="E31" i="4"/>
  <c r="N31" i="4"/>
  <c r="E795" i="4"/>
  <c r="N795" i="4"/>
  <c r="E506" i="4"/>
  <c r="N506" i="4"/>
  <c r="E625" i="4"/>
  <c r="N625" i="4"/>
  <c r="E518" i="4"/>
  <c r="X518" i="4"/>
  <c r="N263" i="4"/>
  <c r="N760" i="4"/>
  <c r="N552" i="4"/>
  <c r="N769" i="4"/>
  <c r="AG769" i="4"/>
  <c r="N367" i="4"/>
  <c r="N744" i="4"/>
  <c r="N1050" i="4"/>
  <c r="AG1049" i="4"/>
  <c r="N26" i="4"/>
  <c r="E189" i="4"/>
  <c r="X189" i="4"/>
  <c r="N189" i="4"/>
  <c r="AG189" i="4"/>
  <c r="E963" i="4"/>
  <c r="N963" i="4"/>
  <c r="AG962" i="4"/>
  <c r="E179" i="4"/>
  <c r="N179" i="4"/>
  <c r="E66" i="4"/>
  <c r="N66" i="4"/>
  <c r="E131" i="4"/>
  <c r="N131" i="4"/>
  <c r="E234" i="4"/>
  <c r="N234" i="4"/>
  <c r="AG234" i="4"/>
  <c r="U506" i="4"/>
  <c r="E514" i="4"/>
  <c r="N514" i="4"/>
  <c r="E480" i="4"/>
  <c r="N480" i="4"/>
  <c r="E821" i="4"/>
  <c r="N821" i="4"/>
  <c r="E886" i="4"/>
  <c r="N886" i="4"/>
  <c r="E221" i="4"/>
  <c r="N221" i="4"/>
  <c r="E924" i="4"/>
  <c r="N924" i="4"/>
  <c r="E1039" i="4"/>
  <c r="N1039" i="4"/>
  <c r="E244" i="4"/>
  <c r="X244" i="4"/>
  <c r="N244" i="4"/>
  <c r="AG243" i="4"/>
  <c r="E58" i="4"/>
  <c r="N58" i="4"/>
  <c r="AG58" i="4"/>
  <c r="E365" i="4"/>
  <c r="N365" i="4"/>
  <c r="E475" i="4"/>
  <c r="N475" i="4"/>
  <c r="E340" i="4"/>
  <c r="N340" i="4"/>
  <c r="E420" i="4"/>
  <c r="X419" i="4"/>
  <c r="N420" i="4"/>
  <c r="E663" i="4"/>
  <c r="N663" i="4"/>
  <c r="AH174" i="4"/>
  <c r="E599" i="4"/>
  <c r="N599" i="4"/>
  <c r="E70" i="4"/>
  <c r="N70" i="4"/>
  <c r="AG70" i="4"/>
  <c r="E300" i="4"/>
  <c r="N300" i="4"/>
  <c r="E272" i="4"/>
  <c r="N272" i="4"/>
  <c r="E319" i="4"/>
  <c r="N319" i="4"/>
  <c r="E53" i="4"/>
  <c r="N53" i="4"/>
  <c r="AG52" i="4"/>
  <c r="E99" i="4"/>
  <c r="N99" i="4"/>
  <c r="E426" i="4"/>
  <c r="N426" i="4"/>
  <c r="E33" i="4"/>
  <c r="X33" i="4"/>
  <c r="N33" i="4"/>
  <c r="E598" i="4"/>
  <c r="N598" i="4"/>
  <c r="E640" i="4"/>
  <c r="X640" i="4"/>
  <c r="N640" i="4"/>
  <c r="E618" i="4"/>
  <c r="N618" i="4"/>
  <c r="E90" i="4"/>
  <c r="N90" i="4"/>
  <c r="AG90" i="4"/>
  <c r="E411" i="4"/>
  <c r="X411" i="4"/>
  <c r="N411" i="4"/>
  <c r="AG411" i="4"/>
  <c r="E337" i="4"/>
  <c r="X336" i="4"/>
  <c r="N337" i="4"/>
  <c r="E382" i="4"/>
  <c r="X382" i="4"/>
  <c r="N382" i="4"/>
  <c r="N136" i="4"/>
  <c r="N270" i="4"/>
  <c r="N160" i="4"/>
  <c r="N462" i="4"/>
  <c r="AG462" i="4"/>
  <c r="N404" i="4"/>
  <c r="N691" i="4"/>
  <c r="N65" i="4"/>
  <c r="N626" i="4"/>
  <c r="N437" i="4"/>
  <c r="E339" i="4"/>
  <c r="X339" i="4"/>
  <c r="N339" i="4"/>
  <c r="AG339" i="4"/>
  <c r="E688" i="4"/>
  <c r="X688" i="4"/>
  <c r="N688" i="4"/>
  <c r="E850" i="4"/>
  <c r="X849" i="4"/>
  <c r="N850" i="4"/>
  <c r="E918" i="4"/>
  <c r="N918" i="4"/>
  <c r="AG918" i="4"/>
  <c r="E644" i="4"/>
  <c r="N644" i="4"/>
  <c r="AG644" i="4"/>
  <c r="E928" i="4"/>
  <c r="X928" i="4"/>
  <c r="N928" i="4"/>
  <c r="AG928" i="4"/>
  <c r="E541" i="4"/>
  <c r="X541" i="4"/>
  <c r="N541" i="4"/>
  <c r="E363" i="4"/>
  <c r="N363" i="4"/>
  <c r="E666" i="4"/>
  <c r="N666" i="4"/>
  <c r="E403" i="4"/>
  <c r="N403" i="4"/>
  <c r="AG403" i="4"/>
  <c r="E471" i="4"/>
  <c r="X471" i="4"/>
  <c r="N471" i="4"/>
  <c r="AG471" i="4"/>
  <c r="E377" i="4"/>
  <c r="N377" i="4"/>
  <c r="E1014" i="4"/>
  <c r="N1014" i="4"/>
  <c r="AG1014" i="4"/>
  <c r="E883" i="4"/>
  <c r="N883" i="4"/>
  <c r="E1043" i="4"/>
  <c r="N1043" i="4"/>
  <c r="E530" i="4"/>
  <c r="N530" i="4"/>
  <c r="E591" i="4"/>
  <c r="N591" i="4"/>
  <c r="AA79" i="4"/>
  <c r="E175" i="4"/>
  <c r="X175" i="4"/>
  <c r="N175" i="4"/>
  <c r="AG175" i="4"/>
  <c r="E259" i="4"/>
  <c r="X259" i="4"/>
  <c r="N259" i="4"/>
  <c r="AG259" i="4"/>
  <c r="E650" i="4"/>
  <c r="N650" i="4"/>
  <c r="E716" i="4"/>
  <c r="N716" i="4"/>
  <c r="E745" i="4"/>
  <c r="N745" i="4"/>
  <c r="E200" i="4"/>
  <c r="N200" i="4"/>
  <c r="E188" i="4"/>
  <c r="N188" i="4"/>
  <c r="E253" i="4"/>
  <c r="N253" i="4"/>
  <c r="E145" i="4"/>
  <c r="N145" i="4"/>
  <c r="E503" i="4"/>
  <c r="X503" i="4"/>
  <c r="N503" i="4"/>
  <c r="AG503" i="4"/>
  <c r="E532" i="4"/>
  <c r="N532" i="4"/>
  <c r="E738" i="4"/>
  <c r="X738" i="4"/>
  <c r="N738" i="4"/>
  <c r="AG738" i="4"/>
  <c r="E83" i="4"/>
  <c r="N83" i="4"/>
  <c r="AG83" i="4"/>
  <c r="E702" i="4"/>
  <c r="X702" i="4"/>
  <c r="N702" i="4"/>
  <c r="AG702" i="4"/>
  <c r="E87" i="4"/>
  <c r="N87" i="4"/>
  <c r="E501" i="4"/>
  <c r="N501" i="4"/>
  <c r="AG501" i="4"/>
  <c r="E203" i="4"/>
  <c r="X203" i="4"/>
  <c r="N203" i="4"/>
  <c r="E665" i="4"/>
  <c r="N665" i="4"/>
  <c r="E89" i="4"/>
  <c r="X89" i="4"/>
  <c r="N89" i="4"/>
  <c r="AG89" i="4"/>
  <c r="E408" i="4"/>
  <c r="N408" i="4"/>
  <c r="E144" i="4"/>
  <c r="X144" i="4"/>
  <c r="N144" i="4"/>
  <c r="E67" i="4"/>
  <c r="X67" i="4"/>
  <c r="N67" i="4"/>
  <c r="AG67" i="4"/>
  <c r="E75" i="4"/>
  <c r="N75" i="4"/>
  <c r="N909" i="4"/>
  <c r="AG909" i="4"/>
  <c r="N17" i="4"/>
  <c r="N469" i="4"/>
  <c r="N722" i="4"/>
  <c r="N198" i="4"/>
  <c r="N290" i="4"/>
  <c r="AG290" i="4"/>
  <c r="N815" i="4"/>
  <c r="N153" i="4"/>
  <c r="E866" i="4"/>
  <c r="N866" i="4"/>
  <c r="AG866" i="4"/>
  <c r="E884" i="4"/>
  <c r="N884" i="4"/>
  <c r="E564" i="4"/>
  <c r="N564" i="4"/>
  <c r="E360" i="4"/>
  <c r="N360" i="4"/>
  <c r="E310" i="4"/>
  <c r="N310" i="4"/>
  <c r="E150" i="4"/>
  <c r="N150" i="4"/>
  <c r="E671" i="4"/>
  <c r="X671" i="4"/>
  <c r="N671" i="4"/>
  <c r="E593" i="4"/>
  <c r="N593" i="4"/>
  <c r="E756" i="4"/>
  <c r="X756" i="4"/>
  <c r="N756" i="4"/>
  <c r="E402" i="4"/>
  <c r="N402" i="4"/>
  <c r="E661" i="4"/>
  <c r="N661" i="4"/>
  <c r="AG660" i="4"/>
  <c r="E628" i="4"/>
  <c r="N628" i="4"/>
  <c r="E154" i="4"/>
  <c r="N154" i="4"/>
  <c r="AG154" i="4"/>
  <c r="E829" i="4"/>
  <c r="X829" i="4"/>
  <c r="N829" i="4"/>
  <c r="AG829" i="4"/>
  <c r="E202" i="4"/>
  <c r="N202" i="4"/>
  <c r="E308" i="4"/>
  <c r="N308" i="4"/>
  <c r="E43" i="4"/>
  <c r="N43" i="4"/>
  <c r="AG43" i="4"/>
  <c r="E371" i="4"/>
  <c r="N371" i="4"/>
  <c r="E123" i="4"/>
  <c r="N123" i="4"/>
  <c r="E18" i="4"/>
  <c r="N18" i="4"/>
  <c r="E326" i="4"/>
  <c r="N326" i="4"/>
  <c r="E833" i="4"/>
  <c r="N833" i="4"/>
  <c r="E282" i="4"/>
  <c r="N282" i="4"/>
  <c r="E888" i="4"/>
  <c r="N888" i="4"/>
  <c r="E991" i="4"/>
  <c r="N991" i="4"/>
  <c r="AG991" i="4"/>
  <c r="E842" i="4"/>
  <c r="N842" i="4"/>
  <c r="AG841" i="4"/>
  <c r="E790" i="4"/>
  <c r="X789" i="4"/>
  <c r="N790" i="4"/>
  <c r="E528" i="4"/>
  <c r="N528" i="4"/>
  <c r="E827" i="4"/>
  <c r="N827" i="4"/>
  <c r="E1020" i="4"/>
  <c r="N1020" i="4"/>
  <c r="E581" i="4"/>
  <c r="N581" i="4"/>
  <c r="E624" i="4"/>
  <c r="N624" i="4"/>
  <c r="E238" i="4"/>
  <c r="N238" i="4"/>
  <c r="E77" i="4"/>
  <c r="X77" i="4"/>
  <c r="N77" i="4"/>
  <c r="AG77" i="4"/>
  <c r="E587" i="4"/>
  <c r="N587" i="4"/>
  <c r="E289" i="4"/>
  <c r="N289" i="4"/>
  <c r="E481" i="4"/>
  <c r="N481" i="4"/>
  <c r="E359" i="4"/>
  <c r="N359" i="4"/>
  <c r="E100" i="4"/>
  <c r="N100" i="4"/>
  <c r="AG100" i="4"/>
  <c r="E334" i="4"/>
  <c r="N334" i="4"/>
  <c r="E421" i="4"/>
  <c r="N421" i="4"/>
  <c r="E613" i="4"/>
  <c r="N613" i="4"/>
  <c r="E609" i="4"/>
  <c r="N609" i="4"/>
  <c r="AG609" i="4"/>
  <c r="E20" i="4"/>
  <c r="N20" i="4"/>
  <c r="AG20" i="4"/>
  <c r="E183" i="4"/>
  <c r="N183" i="4"/>
  <c r="E643" i="4"/>
  <c r="N643" i="4"/>
  <c r="E50" i="4"/>
  <c r="N50" i="4"/>
  <c r="AG50" i="4"/>
  <c r="E597" i="4"/>
  <c r="N597" i="4"/>
  <c r="E92" i="4"/>
  <c r="N92" i="4"/>
  <c r="AG92" i="4"/>
  <c r="E642" i="4"/>
  <c r="X642" i="4"/>
  <c r="N642" i="4"/>
  <c r="AG642" i="4"/>
  <c r="E630" i="4"/>
  <c r="N630" i="4"/>
  <c r="E197" i="4"/>
  <c r="N197" i="4"/>
  <c r="E364" i="4"/>
  <c r="N364" i="4"/>
  <c r="E381" i="4"/>
  <c r="N381" i="4"/>
  <c r="E362" i="4"/>
  <c r="N362" i="4"/>
  <c r="E527" i="4"/>
  <c r="N527" i="4"/>
  <c r="E651" i="4"/>
  <c r="N651" i="4"/>
  <c r="E540" i="4"/>
  <c r="N540" i="4"/>
  <c r="E332" i="4"/>
  <c r="N332" i="4"/>
  <c r="E389" i="4"/>
  <c r="N389" i="4"/>
  <c r="N777" i="4"/>
  <c r="N488" i="4"/>
  <c r="N672" i="4"/>
  <c r="N375" i="4"/>
  <c r="N320" i="4"/>
  <c r="N28" i="4"/>
  <c r="N69" i="4"/>
  <c r="N457" i="4"/>
  <c r="N261" i="4"/>
  <c r="N38" i="4"/>
  <c r="N801" i="4"/>
  <c r="AG801" i="4"/>
  <c r="Z1485" i="4"/>
  <c r="U1224" i="4"/>
  <c r="W2045" i="4"/>
  <c r="W1508" i="4"/>
  <c r="AA237" i="4"/>
  <c r="Y437" i="4"/>
  <c r="AF836" i="4"/>
  <c r="AJ1469" i="4"/>
  <c r="AH1533" i="4"/>
  <c r="AF1379" i="4"/>
  <c r="AE765" i="4"/>
  <c r="AB403" i="4"/>
  <c r="AK744" i="4"/>
  <c r="AK1973" i="4"/>
  <c r="W328" i="4"/>
  <c r="AJ563" i="4"/>
  <c r="AD241" i="4"/>
  <c r="AB701" i="4"/>
  <c r="W229" i="4"/>
  <c r="AD1406" i="4"/>
  <c r="Z1786" i="4"/>
  <c r="AH1708" i="4"/>
  <c r="AD1660" i="4"/>
  <c r="W971" i="4"/>
  <c r="AK75" i="4"/>
  <c r="E505" i="4"/>
  <c r="E285" i="4"/>
  <c r="X284" i="4"/>
  <c r="AC846" i="4"/>
  <c r="E846" i="4"/>
  <c r="E889" i="4"/>
  <c r="E676" i="4"/>
  <c r="X675" i="4"/>
  <c r="E1531" i="4"/>
  <c r="X1530" i="4"/>
  <c r="E1233" i="4"/>
  <c r="AC725" i="4"/>
  <c r="E726" i="4"/>
  <c r="AH1229" i="4"/>
  <c r="AJ1973" i="4"/>
  <c r="E639" i="4"/>
  <c r="E305" i="4"/>
  <c r="E546" i="4"/>
  <c r="E251" i="4"/>
  <c r="X251" i="4"/>
  <c r="E988" i="4"/>
  <c r="E734" i="4"/>
  <c r="X734" i="4"/>
  <c r="E147" i="4"/>
  <c r="E1568" i="4"/>
  <c r="E1001" i="4"/>
  <c r="E616" i="4"/>
  <c r="X615" i="4"/>
  <c r="E978" i="4"/>
  <c r="E870" i="4"/>
  <c r="E194" i="4"/>
  <c r="E1395" i="4"/>
  <c r="AC534" i="4"/>
  <c r="E535" i="4"/>
  <c r="AC1436" i="4"/>
  <c r="E1436" i="4"/>
  <c r="AB819" i="4"/>
  <c r="U1824" i="4"/>
  <c r="E820" i="4"/>
  <c r="E687" i="4"/>
  <c r="E629" i="4"/>
  <c r="E323" i="4"/>
  <c r="E1158" i="4"/>
  <c r="E1379" i="4"/>
  <c r="AF1228" i="4"/>
  <c r="AC1229" i="4"/>
  <c r="E1229" i="4"/>
  <c r="E1986" i="4"/>
  <c r="E724" i="4"/>
  <c r="E143" i="4"/>
  <c r="E395" i="4"/>
  <c r="X395" i="4"/>
  <c r="E834" i="4"/>
  <c r="E895" i="4"/>
  <c r="E482" i="4"/>
  <c r="E1064" i="4"/>
  <c r="AD1205" i="4"/>
  <c r="AC1660" i="4"/>
  <c r="E1660" i="4"/>
  <c r="V1499" i="4"/>
  <c r="AD1844" i="4"/>
  <c r="E93" i="4"/>
  <c r="AC645" i="4"/>
  <c r="E646" i="4"/>
  <c r="AC247" i="4"/>
  <c r="E248" i="4"/>
  <c r="E660" i="4"/>
  <c r="E980" i="4"/>
  <c r="E516" i="4"/>
  <c r="E331" i="4"/>
  <c r="E919" i="4"/>
  <c r="AC735" i="4"/>
  <c r="E736" i="4"/>
  <c r="AK1665" i="4"/>
  <c r="Z1665" i="4"/>
  <c r="AE1635" i="4"/>
  <c r="AB1635" i="4"/>
  <c r="AH1627" i="4"/>
  <c r="E1866" i="4"/>
  <c r="AH1165" i="4"/>
  <c r="AC1678" i="4"/>
  <c r="E1678" i="4"/>
  <c r="U1118" i="4"/>
  <c r="AK1387" i="4"/>
  <c r="E571" i="4"/>
  <c r="X571" i="4"/>
  <c r="AA1781" i="4"/>
  <c r="U1760" i="4"/>
  <c r="AB2031" i="4"/>
  <c r="AD1632" i="4"/>
  <c r="E529" i="4"/>
  <c r="AH772" i="4"/>
  <c r="E1031" i="4"/>
  <c r="E429" i="4"/>
  <c r="X428" i="4"/>
  <c r="E536" i="4"/>
  <c r="E774" i="4"/>
  <c r="X773" i="4"/>
  <c r="E266" i="4"/>
  <c r="E372" i="4"/>
  <c r="X372" i="4"/>
  <c r="E490" i="4"/>
  <c r="E243" i="4"/>
  <c r="AI1790" i="4"/>
  <c r="AE1660" i="4"/>
  <c r="AF1824" i="4"/>
  <c r="AC1052" i="4"/>
  <c r="E1052" i="4"/>
  <c r="AC1367" i="4"/>
  <c r="E1367" i="4"/>
  <c r="AC422" i="4"/>
  <c r="E422" i="4"/>
  <c r="E637" i="4"/>
  <c r="AF381" i="4"/>
  <c r="AF601" i="4"/>
  <c r="U152" i="4"/>
  <c r="AJ253" i="4"/>
  <c r="AC752" i="4"/>
  <c r="E753" i="4"/>
  <c r="AC384" i="4"/>
  <c r="E385" i="4"/>
  <c r="X384" i="4"/>
  <c r="W302" i="4"/>
  <c r="E316" i="4"/>
  <c r="U209" i="4"/>
  <c r="AC832" i="4"/>
  <c r="E832" i="4"/>
  <c r="AE480" i="4"/>
  <c r="AA928" i="4"/>
  <c r="V744" i="4"/>
  <c r="E21" i="4"/>
  <c r="AK1024" i="4"/>
  <c r="E772" i="4"/>
  <c r="X772" i="4"/>
  <c r="AH551" i="4"/>
  <c r="AF840" i="4"/>
  <c r="AB861" i="4"/>
  <c r="E307" i="4"/>
  <c r="X306" i="4"/>
  <c r="AH276" i="4"/>
  <c r="AE138" i="4"/>
  <c r="E1009" i="4"/>
  <c r="AA431" i="4"/>
  <c r="AK510" i="4"/>
  <c r="E764" i="4"/>
  <c r="X763" i="4"/>
  <c r="AD138" i="4"/>
  <c r="E794" i="4"/>
  <c r="E237" i="4"/>
  <c r="E533" i="4"/>
  <c r="Y776" i="4"/>
  <c r="AF1018" i="4"/>
  <c r="U834" i="4"/>
  <c r="E468" i="4"/>
  <c r="AE461" i="4"/>
  <c r="AE982" i="4"/>
  <c r="AH679" i="4"/>
  <c r="AK679" i="4"/>
  <c r="W56" i="4"/>
  <c r="AB473" i="4"/>
  <c r="U922" i="4"/>
  <c r="AH40" i="4"/>
  <c r="AB234" i="4"/>
  <c r="AJ503" i="4"/>
  <c r="AK160" i="4"/>
  <c r="Y41" i="4"/>
  <c r="V514" i="4"/>
  <c r="AJ1049" i="4"/>
  <c r="E218" i="4"/>
  <c r="Y527" i="4"/>
  <c r="AC729" i="4"/>
  <c r="E729" i="4"/>
  <c r="X729" i="4"/>
  <c r="E431" i="4"/>
  <c r="E802" i="4"/>
  <c r="X801" i="4"/>
  <c r="AE1441" i="4"/>
  <c r="AB1441" i="4"/>
  <c r="AB1760" i="4"/>
  <c r="U600" i="4"/>
  <c r="AK433" i="4"/>
  <c r="AH859" i="4"/>
  <c r="U1533" i="4"/>
  <c r="AB1665" i="4"/>
  <c r="AK1635" i="4"/>
  <c r="AK1436" i="4"/>
  <c r="Z1436" i="4"/>
  <c r="AH2031" i="4"/>
  <c r="AC1632" i="4"/>
  <c r="AE72" i="4"/>
  <c r="AJ483" i="4"/>
  <c r="AI1786" i="4"/>
  <c r="U1879" i="4"/>
  <c r="AD1590" i="4"/>
  <c r="AJ1228" i="4"/>
  <c r="AK1943" i="4"/>
  <c r="AE1973" i="4"/>
  <c r="AB1973" i="4"/>
  <c r="AK72" i="4"/>
  <c r="AK688" i="4"/>
  <c r="U629" i="4"/>
  <c r="V263" i="4"/>
  <c r="AF158" i="4"/>
  <c r="AA1665" i="4"/>
  <c r="U1635" i="4"/>
  <c r="AA931" i="4"/>
  <c r="AH958" i="4"/>
  <c r="AH1836" i="4"/>
  <c r="AK1441" i="4"/>
  <c r="Z2218" i="4"/>
  <c r="AG1844" i="4"/>
  <c r="AK76" i="4"/>
  <c r="AK1824" i="4"/>
  <c r="V20" i="4"/>
  <c r="Y672" i="4"/>
  <c r="Y718" i="4"/>
  <c r="AC1783" i="4"/>
  <c r="AC2257" i="4"/>
  <c r="AC1973" i="4"/>
  <c r="Y717" i="4"/>
  <c r="AB474" i="4"/>
  <c r="W93" i="4"/>
  <c r="AC678" i="4"/>
  <c r="AC677" i="4"/>
  <c r="Z730" i="4"/>
  <c r="AC705" i="4"/>
  <c r="AC453" i="4"/>
  <c r="AK902" i="4"/>
  <c r="Y707" i="4"/>
  <c r="W1441" i="4"/>
  <c r="AI1441" i="4"/>
  <c r="AH241" i="4"/>
  <c r="AD618" i="4"/>
  <c r="AK373" i="4"/>
  <c r="Z166" i="4"/>
  <c r="V241" i="4"/>
  <c r="Z494" i="4"/>
  <c r="AH1293" i="4"/>
  <c r="AH79" i="4"/>
  <c r="AH78" i="4"/>
  <c r="Y1226" i="4"/>
  <c r="AA1864" i="4"/>
  <c r="U776" i="4"/>
  <c r="AF116" i="4"/>
  <c r="AB235" i="4"/>
  <c r="AI609" i="4"/>
  <c r="AC886" i="4"/>
  <c r="AC922" i="4"/>
  <c r="AF798" i="4"/>
  <c r="AE211" i="4"/>
  <c r="AJ1164" i="4"/>
  <c r="W1869" i="4"/>
  <c r="W1962" i="4"/>
  <c r="U2248" i="4"/>
  <c r="AK1370" i="4"/>
  <c r="Z1370" i="4"/>
  <c r="Y1568" i="4"/>
  <c r="AK2049" i="4"/>
  <c r="Z2049" i="4"/>
  <c r="AH853" i="4"/>
  <c r="U243" i="4"/>
  <c r="AA307" i="4"/>
  <c r="AF2128" i="4"/>
  <c r="AC1665" i="4"/>
  <c r="AC1228" i="4"/>
  <c r="Z1229" i="4"/>
  <c r="W1635" i="4"/>
  <c r="AI1635" i="4"/>
  <c r="AB112" i="4"/>
  <c r="AI897" i="4"/>
  <c r="AJ2031" i="4"/>
  <c r="W1632" i="4"/>
  <c r="AF1943" i="4"/>
  <c r="Z334" i="4"/>
  <c r="AE738" i="4"/>
  <c r="AJ1047" i="4"/>
  <c r="V1660" i="4"/>
  <c r="AJ1760" i="4"/>
  <c r="AK901" i="4"/>
  <c r="AF218" i="4"/>
  <c r="U1130" i="4"/>
  <c r="AK209" i="4"/>
  <c r="Y290" i="4"/>
  <c r="AK432" i="4"/>
  <c r="AB723" i="4"/>
  <c r="Y17" i="4"/>
  <c r="V1164" i="4"/>
  <c r="AE1491" i="4"/>
  <c r="AK1551" i="4"/>
  <c r="AB2248" i="4"/>
  <c r="W1568" i="4"/>
  <c r="AB1506" i="4"/>
  <c r="W2187" i="4"/>
  <c r="AK1533" i="4"/>
  <c r="AI891" i="4"/>
  <c r="V217" i="4"/>
  <c r="U1228" i="4"/>
  <c r="AC1022" i="4"/>
  <c r="AB709" i="4"/>
  <c r="U259" i="4"/>
  <c r="AI826" i="4"/>
  <c r="Y243" i="4"/>
  <c r="Z650" i="4"/>
  <c r="AA2031" i="4"/>
  <c r="AK1632" i="4"/>
  <c r="Z1824" i="4"/>
  <c r="AI1234" i="4"/>
  <c r="AB1802" i="4"/>
  <c r="AD1943" i="4"/>
  <c r="AB208" i="4"/>
  <c r="AF1006" i="4"/>
  <c r="Y54" i="4"/>
  <c r="AH152" i="4"/>
  <c r="AK267" i="4"/>
  <c r="W494" i="4"/>
  <c r="AI296" i="4"/>
  <c r="AK481" i="4"/>
  <c r="AF978" i="4"/>
  <c r="AE539" i="4"/>
  <c r="AB187" i="4"/>
  <c r="AH323" i="4"/>
  <c r="U1020" i="4"/>
  <c r="Z1144" i="4"/>
  <c r="V1510" i="4"/>
  <c r="U1019" i="4"/>
  <c r="AF1118" i="4"/>
  <c r="AA1790" i="4"/>
  <c r="U868" i="4"/>
  <c r="AJ904" i="4"/>
  <c r="AB925" i="4"/>
  <c r="V604" i="4"/>
  <c r="V1047" i="4"/>
  <c r="V1259" i="4"/>
  <c r="W157" i="4"/>
  <c r="Y1243" i="4"/>
  <c r="Z138" i="4"/>
  <c r="AB1195" i="4"/>
  <c r="AD1352" i="4"/>
  <c r="W1352" i="4"/>
  <c r="Z654" i="4"/>
  <c r="AA160" i="4"/>
  <c r="AI89" i="4"/>
  <c r="U297" i="4"/>
  <c r="AJ469" i="4"/>
  <c r="W217" i="4"/>
  <c r="AA647" i="4"/>
  <c r="AH209" i="4"/>
  <c r="V765" i="4"/>
  <c r="AB152" i="4"/>
  <c r="W883" i="4"/>
  <c r="AJ721" i="4"/>
  <c r="AJ504" i="4"/>
  <c r="AI1015" i="4"/>
  <c r="W333" i="4"/>
  <c r="AF800" i="4"/>
  <c r="AK459" i="4"/>
  <c r="W451" i="4"/>
  <c r="V509" i="4"/>
  <c r="Z509" i="4"/>
  <c r="AE742" i="4"/>
  <c r="AA285" i="4"/>
  <c r="Z429" i="4"/>
  <c r="AI622" i="4"/>
  <c r="AF325" i="4"/>
  <c r="AB1293" i="4"/>
  <c r="AA1786" i="4"/>
  <c r="AK1164" i="4"/>
  <c r="AK1942" i="4"/>
  <c r="Z1942" i="4"/>
  <c r="W1226" i="4"/>
  <c r="Y2130" i="4"/>
  <c r="AB1972" i="4"/>
  <c r="AE1972" i="4"/>
  <c r="V621" i="4"/>
  <c r="U652" i="4"/>
  <c r="Z2006" i="4"/>
  <c r="AE1508" i="4"/>
  <c r="AK839" i="4"/>
  <c r="AF127" i="4"/>
  <c r="AC1387" i="4"/>
  <c r="W1228" i="4"/>
  <c r="AA1635" i="4"/>
  <c r="AA467" i="4"/>
  <c r="AC1441" i="4"/>
  <c r="AD1259" i="4"/>
  <c r="AK653" i="4"/>
  <c r="AJ1436" i="4"/>
  <c r="U1048" i="4"/>
  <c r="AC1195" i="4"/>
  <c r="AD1705" i="4"/>
  <c r="AF1632" i="4"/>
  <c r="AJ1632" i="4"/>
  <c r="AA1352" i="4"/>
  <c r="AC1488" i="4"/>
  <c r="W1367" i="4"/>
  <c r="W1973" i="4"/>
  <c r="AI1973" i="4"/>
  <c r="AJ608" i="4"/>
  <c r="AJ276" i="4"/>
  <c r="U276" i="4"/>
  <c r="AK643" i="4"/>
  <c r="W227" i="4"/>
  <c r="AE647" i="4"/>
  <c r="AH344" i="4"/>
  <c r="U806" i="4"/>
  <c r="V1001" i="4"/>
  <c r="AB556" i="4"/>
  <c r="U91" i="4"/>
  <c r="U245" i="4"/>
  <c r="AI451" i="4"/>
  <c r="AH634" i="4"/>
  <c r="AJ686" i="4"/>
  <c r="AB261" i="4"/>
  <c r="AA1031" i="4"/>
  <c r="AB82" i="4"/>
  <c r="AA769" i="4"/>
  <c r="AI934" i="4"/>
  <c r="AJ870" i="4"/>
  <c r="AB163" i="4"/>
  <c r="AF121" i="4"/>
  <c r="Z1836" i="4"/>
  <c r="U1058" i="4"/>
  <c r="V575" i="4"/>
  <c r="AB1533" i="4"/>
  <c r="AK1118" i="4"/>
  <c r="AC238" i="4"/>
  <c r="AE1590" i="4"/>
  <c r="AJ1665" i="4"/>
  <c r="AK1228" i="4"/>
  <c r="V1635" i="4"/>
  <c r="Y919" i="4"/>
  <c r="AB1436" i="4"/>
  <c r="AE597" i="4"/>
  <c r="AE1632" i="4"/>
  <c r="AB1632" i="4"/>
  <c r="U1488" i="4"/>
  <c r="Y1488" i="4"/>
  <c r="Y1943" i="4"/>
  <c r="U1943" i="4"/>
  <c r="AD1367" i="4"/>
  <c r="AA1367" i="4"/>
  <c r="AD1973" i="4"/>
  <c r="AA1973" i="4"/>
  <c r="AK982" i="4"/>
  <c r="AB209" i="4"/>
  <c r="AK721" i="4"/>
  <c r="AC800" i="4"/>
  <c r="AC556" i="4"/>
  <c r="AC283" i="4"/>
  <c r="AC42" i="4"/>
  <c r="AC573" i="4"/>
  <c r="AC349" i="4"/>
  <c r="AC61" i="4"/>
  <c r="AC806" i="4"/>
  <c r="AC494" i="4"/>
  <c r="AC755" i="4"/>
  <c r="AC584" i="4"/>
  <c r="AC163" i="4"/>
  <c r="AC122" i="4"/>
  <c r="AK1485" i="4"/>
  <c r="U1485" i="4"/>
  <c r="AC2049" i="4"/>
  <c r="AC796" i="4"/>
  <c r="AC603" i="4"/>
  <c r="AC228" i="4"/>
  <c r="AC498" i="4"/>
  <c r="AC926" i="4"/>
  <c r="AC932" i="4"/>
  <c r="AC683" i="4"/>
  <c r="AC808" i="4"/>
  <c r="AC145" i="4"/>
  <c r="AC373" i="4"/>
  <c r="AC631" i="4"/>
  <c r="AC732" i="4"/>
  <c r="AC462" i="4"/>
  <c r="AC618" i="4"/>
  <c r="AC434" i="4"/>
  <c r="AC1220" i="4"/>
  <c r="AH1259" i="4"/>
  <c r="AC166" i="4"/>
  <c r="AC44" i="4"/>
  <c r="AC185" i="4"/>
  <c r="AC791" i="4"/>
  <c r="AC899" i="4"/>
  <c r="AC634" i="4"/>
  <c r="AC961" i="4"/>
  <c r="AC685" i="4"/>
  <c r="AC742" i="4"/>
  <c r="AC863" i="4"/>
  <c r="AC940" i="4"/>
  <c r="AC187" i="4"/>
  <c r="AC1621" i="4"/>
  <c r="AC1168" i="4"/>
  <c r="AC936" i="4"/>
  <c r="AC798" i="4"/>
  <c r="AC170" i="4"/>
  <c r="AC847" i="4"/>
  <c r="AC565" i="4"/>
  <c r="AC409" i="4"/>
  <c r="AC91" i="4"/>
  <c r="AC83" i="4"/>
  <c r="AC509" i="4"/>
  <c r="AC81" i="4"/>
  <c r="AC769" i="4"/>
  <c r="AC1039" i="4"/>
  <c r="AC119" i="4"/>
  <c r="AC623" i="4"/>
  <c r="AC915" i="4"/>
  <c r="AC1506" i="4"/>
  <c r="AC1594" i="4"/>
  <c r="AC2130" i="4"/>
  <c r="AC1043" i="4"/>
  <c r="AC53" i="4"/>
  <c r="AC562" i="4"/>
  <c r="AC114" i="4"/>
  <c r="AC1942" i="4"/>
  <c r="AC436" i="4"/>
  <c r="AC524" i="4"/>
  <c r="AC401" i="4"/>
  <c r="AC294" i="4"/>
  <c r="AC447" i="4"/>
  <c r="AC1370" i="4"/>
  <c r="AC1571" i="4"/>
  <c r="AC85" i="4"/>
  <c r="AC837" i="4"/>
  <c r="AC488" i="4"/>
  <c r="AC424" i="4"/>
  <c r="AC593" i="4"/>
  <c r="AC346" i="4"/>
  <c r="AC836" i="4"/>
  <c r="AC325" i="4"/>
  <c r="AC1347" i="4"/>
  <c r="AC1708" i="4"/>
  <c r="U1387" i="4"/>
  <c r="AC58" i="4"/>
  <c r="AC1943" i="4"/>
  <c r="AC37" i="4"/>
  <c r="AC252" i="4"/>
  <c r="AC949" i="4"/>
  <c r="AC783" i="4"/>
  <c r="AC404" i="4"/>
  <c r="AC1471" i="4"/>
  <c r="AC647" i="4"/>
  <c r="X647" i="4"/>
  <c r="AC200" i="4"/>
  <c r="AC657" i="4"/>
  <c r="AC491" i="4"/>
  <c r="AC1010" i="4"/>
  <c r="AC991" i="4"/>
  <c r="AC446" i="4"/>
  <c r="AC699" i="4"/>
  <c r="AC350" i="4"/>
  <c r="AC407" i="4"/>
  <c r="AC129" i="4"/>
  <c r="AC1794" i="4"/>
  <c r="AC2021" i="4"/>
  <c r="AC1635" i="4"/>
  <c r="U1594" i="4"/>
  <c r="V1866" i="4"/>
  <c r="AA943" i="4"/>
  <c r="V574" i="4"/>
  <c r="AH1665" i="4"/>
  <c r="AC1899" i="4"/>
  <c r="Z919" i="4"/>
  <c r="W300" i="4"/>
  <c r="V1441" i="4"/>
  <c r="AH2218" i="4"/>
  <c r="AC138" i="4"/>
  <c r="AJ852" i="4"/>
  <c r="V1632" i="4"/>
  <c r="AJ1488" i="4"/>
  <c r="AB637" i="4"/>
  <c r="W358" i="4"/>
  <c r="AC214" i="4"/>
  <c r="AA730" i="4"/>
  <c r="AC100" i="4"/>
  <c r="AC778" i="4"/>
  <c r="AC1692" i="4"/>
  <c r="AH898" i="4"/>
  <c r="Z966" i="4"/>
  <c r="AC1533" i="4"/>
  <c r="AC2259" i="4"/>
  <c r="X2259" i="4"/>
  <c r="AJ58" i="4"/>
  <c r="AJ112" i="4"/>
  <c r="AJ1635" i="4"/>
  <c r="V910" i="4"/>
  <c r="AA908" i="4"/>
  <c r="AJ1844" i="4"/>
  <c r="AF1047" i="4"/>
  <c r="AD307" i="4"/>
  <c r="AE297" i="4"/>
  <c r="V1436" i="4"/>
  <c r="AH1436" i="4"/>
  <c r="AC1824" i="4"/>
  <c r="Y1352" i="4"/>
  <c r="V1367" i="4"/>
  <c r="V1973" i="4"/>
  <c r="AC450" i="4"/>
  <c r="AC765" i="4"/>
  <c r="AC506" i="4"/>
  <c r="AC297" i="4"/>
  <c r="AD672" i="4"/>
  <c r="AK2170" i="4"/>
  <c r="AD966" i="4"/>
  <c r="AC156" i="4"/>
  <c r="Y2026" i="4"/>
  <c r="U907" i="4"/>
  <c r="AC858" i="4"/>
  <c r="AC950" i="4"/>
  <c r="AH92" i="4"/>
  <c r="W571" i="4"/>
  <c r="U1590" i="4"/>
  <c r="AK1229" i="4"/>
  <c r="AB898" i="4"/>
  <c r="U1660" i="4"/>
  <c r="AC956" i="4"/>
  <c r="Z2031" i="4"/>
  <c r="Y1627" i="4"/>
  <c r="AE1943" i="4"/>
  <c r="U702" i="4"/>
  <c r="AC337" i="4"/>
  <c r="AH431" i="4"/>
  <c r="AC849" i="4"/>
  <c r="AC66" i="4"/>
  <c r="AE289" i="4"/>
  <c r="AC70" i="4"/>
  <c r="AI1068" i="4"/>
  <c r="AJ1692" i="4"/>
  <c r="Y846" i="4"/>
  <c r="AC852" i="4"/>
  <c r="AC621" i="4"/>
  <c r="AK1975" i="4"/>
  <c r="AK2244" i="4"/>
  <c r="AJ1533" i="4"/>
  <c r="AE826" i="4"/>
  <c r="AJ53" i="4"/>
  <c r="AI650" i="4"/>
  <c r="U1665" i="4"/>
  <c r="Y1665" i="4"/>
  <c r="AC943" i="4"/>
  <c r="U1441" i="4"/>
  <c r="Y2218" i="4"/>
  <c r="AH909" i="4"/>
  <c r="AC312" i="4"/>
  <c r="AD1760" i="4"/>
  <c r="Y986" i="4"/>
  <c r="U78" i="4"/>
  <c r="U1632" i="4"/>
  <c r="AA1488" i="4"/>
  <c r="U1052" i="4"/>
  <c r="AC568" i="4"/>
  <c r="Y432" i="4"/>
  <c r="U1436" i="4"/>
  <c r="AC354" i="4"/>
  <c r="U1367" i="4"/>
  <c r="U1973" i="4"/>
  <c r="Y94" i="4"/>
  <c r="AB203" i="4"/>
  <c r="AC544" i="4"/>
  <c r="AC391" i="4"/>
  <c r="AC702" i="4"/>
  <c r="AB120" i="4"/>
  <c r="AC375" i="4"/>
  <c r="AC45" i="4"/>
  <c r="AC2093" i="4"/>
  <c r="AK604" i="4"/>
  <c r="AJ138" i="4"/>
  <c r="W1590" i="4"/>
  <c r="W1660" i="4"/>
  <c r="AC904" i="4"/>
  <c r="AC909" i="4"/>
  <c r="V1943" i="4"/>
  <c r="AC862" i="4"/>
  <c r="AF701" i="4"/>
  <c r="AC78" i="4"/>
  <c r="Z1533" i="4"/>
  <c r="AC1118" i="4"/>
  <c r="AF1255" i="4"/>
  <c r="AB1387" i="4"/>
  <c r="AB1046" i="4"/>
  <c r="AC1047" i="4"/>
  <c r="AC842" i="4"/>
  <c r="AC709" i="4"/>
  <c r="AC1760" i="4"/>
  <c r="U570" i="4"/>
  <c r="AC195" i="4"/>
  <c r="AC298" i="4"/>
  <c r="AC103" i="4"/>
  <c r="W592" i="4"/>
  <c r="Z337" i="4"/>
  <c r="AJ654" i="4"/>
  <c r="AF843" i="4"/>
  <c r="AD1571" i="4"/>
  <c r="AK1194" i="4"/>
  <c r="AI1708" i="4"/>
  <c r="W1811" i="4"/>
  <c r="V1811" i="4"/>
  <c r="AB1226" i="4"/>
  <c r="AC2134" i="4"/>
  <c r="AE1158" i="4"/>
  <c r="AH1494" i="4"/>
  <c r="Y1678" i="4"/>
  <c r="AB2097" i="4"/>
  <c r="AE1255" i="4"/>
  <c r="AK1722" i="4"/>
  <c r="Z1722" i="4"/>
  <c r="Y45" i="4"/>
  <c r="AD717" i="4"/>
  <c r="W670" i="4"/>
  <c r="AC430" i="4"/>
  <c r="AJ80" i="4"/>
  <c r="AK1293" i="4"/>
  <c r="AF2204" i="4"/>
  <c r="U2204" i="4"/>
  <c r="AK1474" i="4"/>
  <c r="Z2244" i="4"/>
  <c r="AA1946" i="4"/>
  <c r="AD981" i="4"/>
  <c r="AD2197" i="4"/>
  <c r="AA2197" i="4"/>
  <c r="Y2256" i="4"/>
  <c r="U1692" i="4"/>
  <c r="V1688" i="4"/>
  <c r="V1864" i="4"/>
  <c r="AA1255" i="4"/>
  <c r="AI1907" i="4"/>
  <c r="AK957" i="4"/>
  <c r="AC897" i="4"/>
  <c r="AC661" i="4"/>
  <c r="AD487" i="4"/>
  <c r="W427" i="4"/>
  <c r="AI506" i="4"/>
  <c r="AJ392" i="4"/>
  <c r="Y302" i="4"/>
  <c r="V411" i="4"/>
  <c r="AD592" i="4"/>
  <c r="AI629" i="4"/>
  <c r="AF1051" i="4"/>
  <c r="V1508" i="4"/>
  <c r="AI32" i="4"/>
  <c r="AA651" i="4"/>
  <c r="AH601" i="4"/>
  <c r="V311" i="4"/>
  <c r="AB622" i="4"/>
  <c r="AF140" i="4"/>
  <c r="AH721" i="4"/>
  <c r="AF89" i="4"/>
  <c r="Z63" i="4"/>
  <c r="AK1423" i="4"/>
  <c r="Z1423" i="4"/>
  <c r="AI817" i="4"/>
  <c r="U857" i="4"/>
  <c r="V661" i="4"/>
  <c r="AF525" i="4"/>
  <c r="Z479" i="4"/>
  <c r="W527" i="4"/>
  <c r="AC174" i="4"/>
  <c r="AH954" i="4"/>
  <c r="Z990" i="4"/>
  <c r="W604" i="4"/>
  <c r="W760" i="4"/>
  <c r="AJ586" i="4"/>
  <c r="AB696" i="4"/>
  <c r="AC578" i="4"/>
  <c r="Y920" i="4"/>
  <c r="Y135" i="4"/>
  <c r="AF626" i="4"/>
  <c r="AF621" i="4"/>
  <c r="AD35" i="4"/>
  <c r="Y272" i="4"/>
  <c r="Y312" i="4"/>
  <c r="V709" i="4"/>
  <c r="AA818" i="4"/>
  <c r="AJ2248" i="4"/>
  <c r="AJ1506" i="4"/>
  <c r="AA819" i="4"/>
  <c r="Y1013" i="4"/>
  <c r="AE353" i="4"/>
  <c r="Z1037" i="4"/>
  <c r="Y156" i="4"/>
  <c r="AH518" i="4"/>
  <c r="AA483" i="4"/>
  <c r="AD506" i="4"/>
  <c r="W794" i="4"/>
  <c r="AJ612" i="4"/>
  <c r="AB319" i="4"/>
  <c r="AE327" i="4"/>
  <c r="AH540" i="4"/>
  <c r="V487" i="4"/>
  <c r="AA403" i="4"/>
  <c r="Z202" i="4"/>
  <c r="W289" i="4"/>
  <c r="AC792" i="4"/>
  <c r="Z153" i="4"/>
  <c r="AB647" i="4"/>
  <c r="W1006" i="4"/>
  <c r="W46" i="4"/>
  <c r="AJ945" i="4"/>
  <c r="Y996" i="4"/>
  <c r="AC478" i="4"/>
  <c r="AF925" i="4"/>
  <c r="V669" i="4"/>
  <c r="AB320" i="4"/>
  <c r="AC805" i="4"/>
  <c r="W853" i="4"/>
  <c r="AK127" i="4"/>
  <c r="AI1038" i="4"/>
  <c r="AJ624" i="4"/>
  <c r="AJ843" i="4"/>
  <c r="AI230" i="4"/>
  <c r="AJ613" i="4"/>
  <c r="AA896" i="4"/>
  <c r="AA950" i="4"/>
  <c r="AC237" i="4"/>
  <c r="AB183" i="4"/>
  <c r="AA135" i="4"/>
  <c r="AH1058" i="4"/>
  <c r="AA1395" i="4"/>
  <c r="Z1972" i="4"/>
  <c r="V1972" i="4"/>
  <c r="AD736" i="4"/>
  <c r="AJ238" i="4"/>
  <c r="U267" i="4"/>
  <c r="AB258" i="4"/>
  <c r="AF32" i="4"/>
  <c r="AI792" i="4"/>
  <c r="AA765" i="4"/>
  <c r="AE311" i="4"/>
  <c r="AC32" i="4"/>
  <c r="AI601" i="4"/>
  <c r="AK138" i="4"/>
  <c r="Y30" i="4"/>
  <c r="AE453" i="4"/>
  <c r="AH88" i="4"/>
  <c r="U486" i="4"/>
  <c r="AJ158" i="4"/>
  <c r="Z472" i="4"/>
  <c r="AF654" i="4"/>
  <c r="U996" i="4"/>
  <c r="V1058" i="4"/>
  <c r="Y2248" i="4"/>
  <c r="AB1510" i="4"/>
  <c r="AF1226" i="4"/>
  <c r="AC1866" i="4"/>
  <c r="AF2130" i="4"/>
  <c r="AJ1678" i="4"/>
  <c r="AJ1594" i="4"/>
  <c r="AI1621" i="4"/>
  <c r="Y1370" i="4"/>
  <c r="U573" i="4"/>
  <c r="AB105" i="4"/>
  <c r="AD992" i="4"/>
  <c r="AJ1347" i="4"/>
  <c r="AJ1571" i="4"/>
  <c r="AH1702" i="4"/>
  <c r="U1474" i="4"/>
  <c r="W1531" i="4"/>
  <c r="AE2026" i="4"/>
  <c r="AB2026" i="4"/>
  <c r="W1907" i="4"/>
  <c r="U45" i="4"/>
  <c r="V2197" i="4"/>
  <c r="AH2197" i="4"/>
  <c r="AF1347" i="4"/>
  <c r="U2008" i="4"/>
  <c r="AB64" i="4"/>
  <c r="Z954" i="4"/>
  <c r="U477" i="4"/>
  <c r="AF355" i="4"/>
  <c r="AA1962" i="4"/>
  <c r="AH1226" i="4"/>
  <c r="Z1794" i="4"/>
  <c r="Z953" i="4"/>
  <c r="AA548" i="4"/>
  <c r="AB996" i="4"/>
  <c r="AD934" i="4"/>
  <c r="AA263" i="4"/>
  <c r="W92" i="4"/>
  <c r="AA203" i="4"/>
  <c r="V617" i="4"/>
  <c r="AJ775" i="4"/>
  <c r="U752" i="4"/>
  <c r="Z191" i="4"/>
  <c r="AD1049" i="4"/>
  <c r="U381" i="4"/>
  <c r="AH273" i="4"/>
  <c r="U859" i="4"/>
  <c r="W931" i="4"/>
  <c r="U1033" i="4"/>
  <c r="AE62" i="4"/>
  <c r="AJ506" i="4"/>
  <c r="U470" i="4"/>
  <c r="AK381" i="4"/>
  <c r="AK422" i="4"/>
  <c r="AC307" i="4"/>
  <c r="AJ590" i="4"/>
  <c r="U858" i="4"/>
  <c r="AE857" i="4"/>
  <c r="AB45" i="4"/>
  <c r="AH731" i="4"/>
  <c r="AH1007" i="4"/>
  <c r="W805" i="4"/>
  <c r="W821" i="4"/>
  <c r="Z341" i="4"/>
  <c r="W689" i="4"/>
  <c r="W730" i="4"/>
  <c r="Y1045" i="4"/>
  <c r="AC898" i="4"/>
  <c r="AK816" i="4"/>
  <c r="Y1044" i="4"/>
  <c r="AJ1036" i="4"/>
  <c r="AF664" i="4"/>
  <c r="AD1041" i="4"/>
  <c r="Y162" i="4"/>
  <c r="AH552" i="4"/>
  <c r="AC1005" i="4"/>
  <c r="AE862" i="4"/>
  <c r="AD114" i="4"/>
  <c r="AJ191" i="4"/>
  <c r="AD738" i="4"/>
  <c r="AE89" i="4"/>
  <c r="AD231" i="4"/>
  <c r="AF256" i="4"/>
  <c r="AK904" i="4"/>
  <c r="V896" i="4"/>
  <c r="Z402" i="4"/>
  <c r="V982" i="4"/>
  <c r="AK314" i="4"/>
  <c r="W216" i="4"/>
  <c r="V114" i="4"/>
  <c r="AJ114" i="4"/>
  <c r="AK1037" i="4"/>
  <c r="AI953" i="4"/>
  <c r="AH148" i="4"/>
  <c r="U832" i="4"/>
  <c r="AB776" i="4"/>
  <c r="Y689" i="4"/>
  <c r="AF273" i="4"/>
  <c r="AE282" i="4"/>
  <c r="AD1042" i="4"/>
  <c r="AB116" i="4"/>
  <c r="AB117" i="4"/>
  <c r="V288" i="4"/>
  <c r="Y510" i="4"/>
  <c r="Y202" i="4"/>
  <c r="Z642" i="4"/>
  <c r="U133" i="4"/>
  <c r="AF542" i="4"/>
  <c r="AJ785" i="4"/>
  <c r="AH1049" i="4"/>
  <c r="AC358" i="4"/>
  <c r="AB476" i="4"/>
  <c r="U578" i="4"/>
  <c r="AJ517" i="4"/>
  <c r="AB984" i="4"/>
  <c r="AF548" i="4"/>
  <c r="AJ928" i="4"/>
  <c r="AA626" i="4"/>
  <c r="AE260" i="4"/>
  <c r="AE506" i="4"/>
  <c r="W954" i="4"/>
  <c r="Z841" i="4"/>
  <c r="AJ513" i="4"/>
  <c r="AJ951" i="4"/>
  <c r="U422" i="4"/>
  <c r="AD826" i="4"/>
  <c r="AI18" i="4"/>
  <c r="W813" i="4"/>
  <c r="AE1041" i="4"/>
  <c r="U182" i="4"/>
  <c r="AJ999" i="4"/>
  <c r="V999" i="4"/>
  <c r="AJ337" i="4"/>
  <c r="AK1032" i="4"/>
  <c r="AF243" i="4"/>
  <c r="V152" i="4"/>
  <c r="AJ353" i="4"/>
  <c r="AK715" i="4"/>
  <c r="W984" i="4"/>
  <c r="U575" i="4"/>
  <c r="W614" i="4"/>
  <c r="V522" i="4"/>
  <c r="Y589" i="4"/>
  <c r="W775" i="4"/>
  <c r="AF801" i="4"/>
  <c r="Z801" i="4"/>
  <c r="AK169" i="4"/>
  <c r="V339" i="4"/>
  <c r="V74" i="4"/>
  <c r="AF46" i="4"/>
  <c r="U910" i="4"/>
  <c r="AE207" i="4"/>
  <c r="AB21" i="4"/>
  <c r="Z601" i="4"/>
  <c r="AD958" i="4"/>
  <c r="Z957" i="4"/>
  <c r="AB196" i="4"/>
  <c r="AF575" i="4"/>
  <c r="AA883" i="4"/>
  <c r="AE537" i="4"/>
  <c r="AC93" i="4"/>
  <c r="U96" i="4"/>
  <c r="AC1013" i="4"/>
  <c r="V626" i="4"/>
  <c r="AH199" i="4"/>
  <c r="AB860" i="4"/>
  <c r="AK497" i="4"/>
  <c r="AD970" i="4"/>
  <c r="AH513" i="4"/>
  <c r="V581" i="4"/>
  <c r="AJ378" i="4"/>
  <c r="V736" i="4"/>
  <c r="AB497" i="4"/>
  <c r="AK352" i="4"/>
  <c r="AE17" i="4"/>
  <c r="AE205" i="4"/>
  <c r="AE418" i="4"/>
  <c r="W635" i="4"/>
  <c r="AK326" i="4"/>
  <c r="AI326" i="4"/>
  <c r="AC376" i="4"/>
  <c r="AA282" i="4"/>
  <c r="U64" i="4"/>
  <c r="AK585" i="4"/>
  <c r="AE885" i="4"/>
  <c r="AF225" i="4"/>
  <c r="AA624" i="4"/>
  <c r="U112" i="4"/>
  <c r="AI656" i="4"/>
  <c r="V49" i="4"/>
  <c r="AK419" i="4"/>
  <c r="AF427" i="4"/>
  <c r="Z511" i="4"/>
  <c r="Z785" i="4"/>
  <c r="AE58" i="4"/>
  <c r="AB526" i="4"/>
  <c r="V189" i="4"/>
  <c r="U526" i="4"/>
  <c r="Z152" i="4"/>
  <c r="AF222" i="4"/>
  <c r="AB862" i="4"/>
  <c r="AD880" i="4"/>
  <c r="Y967" i="4"/>
  <c r="Z61" i="4"/>
  <c r="AH667" i="4"/>
  <c r="AH41" i="4"/>
  <c r="AI503" i="4"/>
  <c r="AF430" i="4"/>
  <c r="Y1583" i="4"/>
  <c r="AC1583" i="4"/>
  <c r="V1392" i="4"/>
  <c r="AI1962" i="4"/>
  <c r="AI1571" i="4"/>
  <c r="AJ1194" i="4"/>
  <c r="AE1474" i="4"/>
  <c r="AE1688" i="4"/>
  <c r="AD1494" i="4"/>
  <c r="AB901" i="4"/>
  <c r="U263" i="4"/>
  <c r="AC178" i="4"/>
  <c r="U496" i="4"/>
  <c r="AA226" i="4"/>
  <c r="AF522" i="4"/>
  <c r="AD627" i="4"/>
  <c r="AC233" i="4"/>
  <c r="W512" i="4"/>
  <c r="AD282" i="4"/>
  <c r="AK766" i="4"/>
  <c r="U352" i="4"/>
  <c r="W852" i="4"/>
  <c r="V258" i="4"/>
  <c r="Y417" i="4"/>
  <c r="AH656" i="4"/>
  <c r="AB656" i="4"/>
  <c r="Y656" i="4"/>
  <c r="W272" i="4"/>
  <c r="AH1794" i="4"/>
  <c r="U2093" i="4"/>
  <c r="AK1064" i="4"/>
  <c r="AB1469" i="4"/>
  <c r="Y1975" i="4"/>
  <c r="AC1975" i="4"/>
  <c r="Y1309" i="4"/>
  <c r="Y1895" i="4"/>
  <c r="AH2045" i="4"/>
  <c r="AD2045" i="4"/>
  <c r="AE1957" i="4"/>
  <c r="AB1957" i="4"/>
  <c r="AK1604" i="4"/>
  <c r="AC1233" i="4"/>
  <c r="W621" i="4"/>
  <c r="AK609" i="4"/>
  <c r="AH1026" i="4"/>
  <c r="AH205" i="4"/>
  <c r="AE191" i="4"/>
  <c r="AF849" i="4"/>
  <c r="Y172" i="4"/>
  <c r="AJ617" i="4"/>
  <c r="AH476" i="4"/>
  <c r="AE215" i="4"/>
  <c r="AB775" i="4"/>
  <c r="AE314" i="4"/>
  <c r="U338" i="4"/>
  <c r="AB706" i="4"/>
  <c r="AF150" i="4"/>
  <c r="AC739" i="4"/>
  <c r="AC386" i="4"/>
  <c r="AB385" i="4"/>
  <c r="AA80" i="4"/>
  <c r="AB684" i="4"/>
  <c r="AK950" i="4"/>
  <c r="U457" i="4"/>
  <c r="AB457" i="4"/>
  <c r="AK896" i="4"/>
  <c r="AF859" i="4"/>
  <c r="U695" i="4"/>
  <c r="AE496" i="4"/>
  <c r="AC780" i="4"/>
  <c r="AA703" i="4"/>
  <c r="AA681" i="4"/>
  <c r="Z563" i="4"/>
  <c r="AJ131" i="4"/>
  <c r="W271" i="4"/>
  <c r="V360" i="4"/>
  <c r="AB130" i="4"/>
  <c r="AJ931" i="4"/>
  <c r="W379" i="4"/>
  <c r="Y379" i="4"/>
  <c r="AK51" i="4"/>
  <c r="U52" i="4"/>
  <c r="AC135" i="4"/>
  <c r="V677" i="4"/>
  <c r="V937" i="4"/>
  <c r="AD925" i="4"/>
  <c r="AB999" i="4"/>
  <c r="Z906" i="4"/>
  <c r="Z999" i="4"/>
  <c r="AD703" i="4"/>
  <c r="AE748" i="4"/>
  <c r="AD906" i="4"/>
  <c r="U195" i="4"/>
  <c r="AJ65" i="4"/>
  <c r="U377" i="4"/>
  <c r="U628" i="4"/>
  <c r="AB510" i="4"/>
  <c r="U76" i="4"/>
  <c r="AA144" i="4"/>
  <c r="AD469" i="4"/>
  <c r="AF2093" i="4"/>
  <c r="Z1064" i="4"/>
  <c r="V845" i="4"/>
  <c r="Y918" i="4"/>
  <c r="AF402" i="4"/>
  <c r="Y427" i="4"/>
  <c r="U845" i="4"/>
  <c r="AB422" i="4"/>
  <c r="AI343" i="4"/>
  <c r="AI551" i="4"/>
  <c r="W739" i="4"/>
  <c r="AI958" i="4"/>
  <c r="Y840" i="4"/>
  <c r="AE931" i="4"/>
  <c r="Y850" i="4"/>
  <c r="AJ861" i="4"/>
  <c r="Y28" i="4"/>
  <c r="W999" i="4"/>
  <c r="AA939" i="4"/>
  <c r="AD924" i="4"/>
  <c r="AA131" i="4"/>
  <c r="W928" i="4"/>
  <c r="AH1508" i="4"/>
  <c r="V1722" i="4"/>
  <c r="AB1028" i="4"/>
  <c r="AE2109" i="4"/>
  <c r="U2021" i="4"/>
  <c r="U826" i="4"/>
  <c r="AH846" i="4"/>
  <c r="AD954" i="4"/>
  <c r="V259" i="4"/>
  <c r="AH617" i="4"/>
  <c r="AK748" i="4"/>
  <c r="AI286" i="4"/>
  <c r="AE124" i="4"/>
  <c r="AB748" i="4"/>
  <c r="AK761" i="4"/>
  <c r="AA181" i="4"/>
  <c r="U717" i="4"/>
  <c r="AA231" i="4"/>
  <c r="AE698" i="4"/>
  <c r="AJ198" i="4"/>
  <c r="AJ124" i="4"/>
  <c r="AI124" i="4"/>
  <c r="V356" i="4"/>
  <c r="Z162" i="4"/>
  <c r="AD379" i="4"/>
  <c r="AE379" i="4"/>
  <c r="W172" i="4"/>
  <c r="AJ28" i="4"/>
  <c r="AA905" i="4"/>
  <c r="Y859" i="4"/>
  <c r="Y1014" i="4"/>
  <c r="AC28" i="4"/>
  <c r="V1006" i="4"/>
  <c r="AI1028" i="4"/>
  <c r="AJ365" i="4"/>
  <c r="AE178" i="4"/>
  <c r="AH27" i="4"/>
  <c r="AB868" i="4"/>
  <c r="AJ752" i="4"/>
  <c r="AH670" i="4"/>
  <c r="AK437" i="4"/>
  <c r="AE21" i="4"/>
  <c r="AE665" i="4"/>
  <c r="AC841" i="4"/>
  <c r="AD1025" i="4"/>
  <c r="AB1008" i="4"/>
  <c r="AB439" i="4"/>
  <c r="AJ614" i="4"/>
  <c r="AH1009" i="4"/>
  <c r="AJ299" i="4"/>
  <c r="AE592" i="4"/>
  <c r="U710" i="4"/>
  <c r="AF352" i="4"/>
  <c r="W581" i="4"/>
  <c r="AH115" i="4"/>
  <c r="AB108" i="4"/>
  <c r="AD985" i="4"/>
  <c r="AK884" i="4"/>
  <c r="U274" i="4"/>
  <c r="W359" i="4"/>
  <c r="AC687" i="4"/>
  <c r="AH687" i="4"/>
  <c r="AK635" i="4"/>
  <c r="U636" i="4"/>
  <c r="W944" i="4"/>
  <c r="AB169" i="4"/>
  <c r="AA150" i="4"/>
  <c r="AD369" i="4"/>
  <c r="AA278" i="4"/>
  <c r="W385" i="4"/>
  <c r="U94" i="4"/>
  <c r="AJ1017" i="4"/>
  <c r="Z92" i="4"/>
  <c r="Y1038" i="4"/>
  <c r="AF1026" i="4"/>
  <c r="AE581" i="4"/>
  <c r="AF203" i="4"/>
  <c r="AK96" i="4"/>
  <c r="AC503" i="4"/>
  <c r="AC437" i="4"/>
  <c r="AK442" i="4"/>
  <c r="Y27" i="4"/>
  <c r="AE363" i="4"/>
  <c r="U120" i="4"/>
  <c r="W327" i="4"/>
  <c r="AB327" i="4"/>
  <c r="AJ267" i="4"/>
  <c r="U963" i="4"/>
  <c r="U698" i="4"/>
  <c r="Z419" i="4"/>
  <c r="AE497" i="4"/>
  <c r="AJ243" i="4"/>
  <c r="AI822" i="4"/>
  <c r="AJ286" i="4"/>
  <c r="Y286" i="4"/>
  <c r="V680" i="4"/>
  <c r="U232" i="4"/>
  <c r="AD1018" i="4"/>
  <c r="AA55" i="4"/>
  <c r="AE766" i="4"/>
  <c r="AH221" i="4"/>
  <c r="W341" i="4"/>
  <c r="Y529" i="4"/>
  <c r="Y479" i="4"/>
  <c r="AE829" i="4"/>
  <c r="AB855" i="4"/>
  <c r="U820" i="4"/>
  <c r="AC820" i="4"/>
  <c r="V577" i="4"/>
  <c r="Z844" i="4"/>
  <c r="AK801" i="4"/>
  <c r="AK887" i="4"/>
  <c r="W898" i="4"/>
  <c r="Y990" i="4"/>
  <c r="AH990" i="4"/>
  <c r="AD986" i="4"/>
  <c r="AE1043" i="4"/>
  <c r="Z554" i="4"/>
  <c r="AK951" i="4"/>
  <c r="AH951" i="4"/>
  <c r="AA924" i="4"/>
  <c r="AH984" i="4"/>
  <c r="AD688" i="4"/>
  <c r="AB529" i="4"/>
  <c r="AA851" i="4"/>
  <c r="AA967" i="4"/>
  <c r="AK360" i="4"/>
  <c r="W574" i="4"/>
  <c r="V591" i="4"/>
  <c r="AD575" i="4"/>
  <c r="AA197" i="4"/>
  <c r="AK813" i="4"/>
  <c r="AA689" i="4"/>
  <c r="AC260" i="4"/>
  <c r="AC301" i="4"/>
  <c r="AK134" i="4"/>
  <c r="W195" i="4"/>
  <c r="AB30" i="4"/>
  <c r="Z635" i="4"/>
  <c r="AI260" i="4"/>
  <c r="AK820" i="4"/>
  <c r="U57" i="4"/>
  <c r="AA57" i="4"/>
  <c r="Z169" i="4"/>
  <c r="AD393" i="4"/>
  <c r="AA684" i="4"/>
  <c r="AD525" i="4"/>
  <c r="AC378" i="4"/>
  <c r="AJ393" i="4"/>
  <c r="AC225" i="4"/>
  <c r="V614" i="4"/>
  <c r="AE96" i="4"/>
  <c r="AD537" i="4"/>
  <c r="W282" i="4"/>
  <c r="AA511" i="4"/>
  <c r="V484" i="4"/>
  <c r="AI716" i="4"/>
  <c r="AK415" i="4"/>
  <c r="U21" i="4"/>
  <c r="Z420" i="4"/>
  <c r="AH336" i="4"/>
  <c r="Z483" i="4"/>
  <c r="AC689" i="4"/>
  <c r="AD476" i="4"/>
  <c r="AK417" i="4"/>
  <c r="V629" i="4"/>
  <c r="Z526" i="4"/>
  <c r="AD696" i="4"/>
  <c r="AE775" i="4"/>
  <c r="V183" i="4"/>
  <c r="Z968" i="4"/>
  <c r="Y1033" i="4"/>
  <c r="AD517" i="4"/>
  <c r="AK920" i="4"/>
  <c r="AF688" i="4"/>
  <c r="Y1158" i="4"/>
  <c r="AI279" i="4"/>
  <c r="Z719" i="4"/>
  <c r="W906" i="4"/>
  <c r="AJ117" i="4"/>
  <c r="Z823" i="4"/>
  <c r="AD939" i="4"/>
  <c r="AF879" i="4"/>
  <c r="AF1009" i="4"/>
  <c r="AE328" i="4"/>
  <c r="AE1024" i="4"/>
  <c r="AD856" i="4"/>
  <c r="AE896" i="4"/>
  <c r="AJ768" i="4"/>
  <c r="AH768" i="4"/>
  <c r="AA1034" i="4"/>
  <c r="U691" i="4"/>
  <c r="V552" i="4"/>
  <c r="AB1049" i="4"/>
  <c r="AJ271" i="4"/>
  <c r="AJ116" i="4"/>
  <c r="AB370" i="4"/>
  <c r="AD1023" i="4"/>
  <c r="AJ56" i="4"/>
  <c r="Z1046" i="4"/>
  <c r="AH844" i="4"/>
  <c r="U846" i="4"/>
  <c r="Z1038" i="4"/>
  <c r="AK815" i="4"/>
  <c r="AC569" i="4"/>
  <c r="W393" i="4"/>
  <c r="W57" i="4"/>
  <c r="U2197" i="4"/>
  <c r="AF1571" i="4"/>
  <c r="AA2256" i="4"/>
  <c r="U1226" i="4"/>
  <c r="AI1583" i="4"/>
  <c r="AB423" i="4"/>
  <c r="Y512" i="4"/>
  <c r="V1019" i="4"/>
  <c r="AB46" i="4"/>
  <c r="AE1012" i="4"/>
  <c r="U618" i="4"/>
  <c r="AK869" i="4"/>
  <c r="V373" i="4"/>
  <c r="W1262" i="4"/>
  <c r="AI1370" i="4"/>
  <c r="AA839" i="4"/>
  <c r="Y982" i="4"/>
  <c r="W222" i="4"/>
  <c r="AB878" i="4"/>
  <c r="AB85" i="4"/>
  <c r="AA981" i="4"/>
  <c r="W811" i="4"/>
  <c r="U1262" i="4"/>
  <c r="AH1395" i="4"/>
  <c r="U1568" i="4"/>
  <c r="AE1510" i="4"/>
  <c r="AE1942" i="4"/>
  <c r="AI2049" i="4"/>
  <c r="U945" i="4"/>
  <c r="AB839" i="4"/>
  <c r="AA890" i="4"/>
  <c r="W1558" i="4"/>
  <c r="V1410" i="4"/>
  <c r="AK2109" i="4"/>
  <c r="U1104" i="4"/>
  <c r="AA901" i="4"/>
  <c r="AI811" i="4"/>
  <c r="AD1347" i="4"/>
  <c r="AD1471" i="4"/>
  <c r="Z1571" i="4"/>
  <c r="AD2128" i="4"/>
  <c r="Y1144" i="4"/>
  <c r="AB945" i="4"/>
  <c r="W1678" i="4"/>
  <c r="Y1864" i="4"/>
  <c r="AK2097" i="4"/>
  <c r="Z2097" i="4"/>
  <c r="W343" i="4"/>
  <c r="AI805" i="4"/>
  <c r="U328" i="4"/>
  <c r="AJ972" i="4"/>
  <c r="AD552" i="4"/>
  <c r="AC68" i="4"/>
  <c r="U635" i="4"/>
  <c r="AI340" i="4"/>
  <c r="Y366" i="4"/>
  <c r="Y157" i="4"/>
  <c r="V260" i="4"/>
  <c r="AK624" i="4"/>
  <c r="AJ625" i="4"/>
  <c r="Z1007" i="4"/>
  <c r="X79" i="4"/>
  <c r="AD573" i="4"/>
  <c r="AJ2197" i="4"/>
  <c r="AB1551" i="4"/>
  <c r="AK2248" i="4"/>
  <c r="W1370" i="4"/>
  <c r="Z1471" i="4"/>
  <c r="AF878" i="4"/>
  <c r="AB65" i="4"/>
  <c r="AD233" i="4"/>
  <c r="AH845" i="4"/>
  <c r="AD1370" i="4"/>
  <c r="AA1370" i="4"/>
  <c r="AF342" i="4"/>
  <c r="U198" i="4"/>
  <c r="AF1642" i="4"/>
  <c r="V1624" i="4"/>
  <c r="AI1929" i="4"/>
  <c r="AE1929" i="4"/>
  <c r="AA1510" i="4"/>
  <c r="AF1972" i="4"/>
  <c r="AD955" i="4"/>
  <c r="W1012" i="4"/>
  <c r="AJ946" i="4"/>
  <c r="AK1702" i="4"/>
  <c r="AF1702" i="4"/>
  <c r="AD2130" i="4"/>
  <c r="W1866" i="4"/>
  <c r="AH2130" i="4"/>
  <c r="U1794" i="4"/>
  <c r="V1678" i="4"/>
  <c r="AH1678" i="4"/>
  <c r="AJ366" i="4"/>
  <c r="Z39" i="4"/>
  <c r="V674" i="4"/>
  <c r="AJ150" i="4"/>
  <c r="U611" i="4"/>
  <c r="X710" i="4"/>
  <c r="Y207" i="4"/>
  <c r="AA953" i="4"/>
  <c r="Z368" i="4"/>
  <c r="AF497" i="4"/>
  <c r="AF151" i="4"/>
  <c r="U179" i="4"/>
  <c r="AE180" i="4"/>
  <c r="AI368" i="4"/>
  <c r="Y253" i="4"/>
  <c r="Y248" i="4"/>
  <c r="AF249" i="4"/>
  <c r="Z772" i="4"/>
  <c r="AC299" i="4"/>
  <c r="AK589" i="4"/>
  <c r="AD109" i="4"/>
  <c r="AB643" i="4"/>
  <c r="AI587" i="4"/>
  <c r="AD656" i="4"/>
  <c r="V716" i="4"/>
  <c r="AJ374" i="4"/>
  <c r="AE375" i="4"/>
  <c r="AJ417" i="4"/>
  <c r="AD375" i="4"/>
  <c r="W510" i="4"/>
  <c r="V704" i="4"/>
  <c r="AB299" i="4"/>
  <c r="AK374" i="4"/>
  <c r="AD105" i="4"/>
  <c r="U155" i="4"/>
  <c r="AC588" i="4"/>
  <c r="AB480" i="4"/>
  <c r="Y444" i="4"/>
  <c r="AD287" i="4"/>
  <c r="W183" i="4"/>
  <c r="AD216" i="4"/>
  <c r="AD480" i="4"/>
  <c r="AB702" i="4"/>
  <c r="AD53" i="4"/>
  <c r="AE120" i="4"/>
  <c r="AF628" i="4"/>
  <c r="AC318" i="4"/>
  <c r="AK334" i="4"/>
  <c r="Y267" i="4"/>
  <c r="AB55" i="4"/>
  <c r="Z426" i="4"/>
  <c r="AF120" i="4"/>
  <c r="Z287" i="4"/>
  <c r="AJ571" i="4"/>
  <c r="AC263" i="4"/>
  <c r="AB469" i="4"/>
  <c r="AA702" i="4"/>
  <c r="AB792" i="4"/>
  <c r="Z437" i="4"/>
  <c r="Z613" i="4"/>
  <c r="AF50" i="4"/>
  <c r="U484" i="4"/>
  <c r="AK317" i="4"/>
  <c r="AI50" i="4"/>
  <c r="AA39" i="4"/>
  <c r="AJ347" i="4"/>
  <c r="W531" i="4"/>
  <c r="AB500" i="4"/>
  <c r="W313" i="4"/>
  <c r="AB785" i="4"/>
  <c r="Y664" i="4"/>
  <c r="AC500" i="4"/>
  <c r="AF506" i="4"/>
  <c r="AA709" i="4"/>
  <c r="AF752" i="4"/>
  <c r="AF753" i="4"/>
  <c r="AI607" i="4"/>
  <c r="AI608" i="4"/>
  <c r="AC342" i="4"/>
  <c r="AC343" i="4"/>
  <c r="Z356" i="4"/>
  <c r="Z357" i="4"/>
  <c r="AC785" i="4"/>
  <c r="AC786" i="4"/>
  <c r="W862" i="4"/>
  <c r="W861" i="4"/>
  <c r="W1035" i="4"/>
  <c r="W1036" i="4"/>
  <c r="V231" i="4"/>
  <c r="V232" i="4"/>
  <c r="AI1025" i="4"/>
  <c r="AI1024" i="4"/>
  <c r="AC353" i="4"/>
  <c r="AC352" i="4"/>
  <c r="AB703" i="4"/>
  <c r="AB704" i="4"/>
  <c r="AB779" i="4"/>
  <c r="AB780" i="4"/>
  <c r="Y944" i="4"/>
  <c r="Y943" i="4"/>
  <c r="AI850" i="4"/>
  <c r="AI849" i="4"/>
  <c r="W968" i="4"/>
  <c r="W969" i="4"/>
  <c r="AD431" i="4"/>
  <c r="AD430" i="4"/>
  <c r="AA27" i="4"/>
  <c r="AA28" i="4"/>
  <c r="AJ885" i="4"/>
  <c r="AJ884" i="4"/>
  <c r="AB674" i="4"/>
  <c r="AB673" i="4"/>
  <c r="V104" i="4"/>
  <c r="V105" i="4"/>
  <c r="V542" i="4"/>
  <c r="V543" i="4"/>
  <c r="AK747" i="4"/>
  <c r="AK746" i="4"/>
  <c r="U541" i="4"/>
  <c r="U542" i="4"/>
  <c r="Y923" i="4"/>
  <c r="Y924" i="4"/>
  <c r="AJ923" i="4"/>
  <c r="AJ924" i="4"/>
  <c r="W378" i="4"/>
  <c r="AJ72" i="4"/>
  <c r="AJ73" i="4"/>
  <c r="AA528" i="4"/>
  <c r="AA527" i="4"/>
  <c r="AF414" i="4"/>
  <c r="AF415" i="4"/>
  <c r="AA46" i="4"/>
  <c r="AA45" i="4"/>
  <c r="AE177" i="4"/>
  <c r="AE176" i="4"/>
  <c r="AB625" i="4"/>
  <c r="AB624" i="4"/>
  <c r="W141" i="4"/>
  <c r="W140" i="4"/>
  <c r="AB662" i="4"/>
  <c r="AB663" i="4"/>
  <c r="AD311" i="4"/>
  <c r="AD312" i="4"/>
  <c r="AC598" i="4"/>
  <c r="AC599" i="4"/>
  <c r="AK792" i="4"/>
  <c r="AK793" i="4"/>
  <c r="AC133" i="4"/>
  <c r="AC132" i="4"/>
  <c r="AB217" i="4"/>
  <c r="AB216" i="4"/>
  <c r="AJ99" i="4"/>
  <c r="AJ100" i="4"/>
  <c r="AC608" i="4"/>
  <c r="AC609" i="4"/>
  <c r="W738" i="4"/>
  <c r="V643" i="4"/>
  <c r="V642" i="4"/>
  <c r="AB22" i="4"/>
  <c r="AF221" i="4"/>
  <c r="AE24" i="4"/>
  <c r="AJ151" i="4"/>
  <c r="AB386" i="4"/>
  <c r="AC175" i="4"/>
  <c r="V681" i="4"/>
  <c r="AH169" i="4"/>
  <c r="W230" i="4"/>
  <c r="AF824" i="4"/>
  <c r="AK325" i="4"/>
  <c r="W595" i="4"/>
  <c r="AF634" i="4"/>
  <c r="AA685" i="4"/>
  <c r="V675" i="4"/>
  <c r="AH769" i="4"/>
  <c r="W615" i="4"/>
  <c r="AD507" i="4"/>
  <c r="AC740" i="4"/>
  <c r="AA536" i="4"/>
  <c r="V59" i="4"/>
  <c r="Z72" i="4"/>
  <c r="Z71" i="4"/>
  <c r="U1032" i="4"/>
  <c r="AD512" i="4"/>
  <c r="AD513" i="4"/>
  <c r="V590" i="4"/>
  <c r="V589" i="4"/>
  <c r="V921" i="4"/>
  <c r="V920" i="4"/>
  <c r="AB668" i="4"/>
  <c r="AB669" i="4"/>
  <c r="AA855" i="4"/>
  <c r="AA856" i="4"/>
  <c r="AE858" i="4"/>
  <c r="AE859" i="4"/>
  <c r="AJ1033" i="4"/>
  <c r="AJ1034" i="4"/>
  <c r="AB131" i="4"/>
  <c r="AB132" i="4"/>
  <c r="AB849" i="4"/>
  <c r="AB850" i="4"/>
  <c r="Y644" i="4"/>
  <c r="Y643" i="4"/>
  <c r="U430" i="4"/>
  <c r="U431" i="4"/>
  <c r="Z28" i="4"/>
  <c r="Z27" i="4"/>
  <c r="AI937" i="4"/>
  <c r="AI938" i="4"/>
  <c r="AJ398" i="4"/>
  <c r="AJ399" i="4"/>
  <c r="AD521" i="4"/>
  <c r="AD522" i="4"/>
  <c r="AE384" i="4"/>
  <c r="AE385" i="4"/>
  <c r="AF282" i="4"/>
  <c r="AF283" i="4"/>
  <c r="AB1013" i="4"/>
  <c r="AB1014" i="4"/>
  <c r="Z37" i="4"/>
  <c r="Z38" i="4"/>
  <c r="Y414" i="4"/>
  <c r="Y415" i="4"/>
  <c r="AD855" i="4"/>
  <c r="V64" i="4"/>
  <c r="V65" i="4"/>
  <c r="AK1023" i="4"/>
  <c r="AK1022" i="4"/>
  <c r="AH529" i="4"/>
  <c r="AH530" i="4"/>
  <c r="U364" i="4"/>
  <c r="U363" i="4"/>
  <c r="W225" i="4"/>
  <c r="W224" i="4"/>
  <c r="AI336" i="4"/>
  <c r="U715" i="4"/>
  <c r="U716" i="4"/>
  <c r="AH757" i="4"/>
  <c r="AH758" i="4"/>
  <c r="AI300" i="4"/>
  <c r="AI299" i="4"/>
  <c r="V586" i="4"/>
  <c r="V585" i="4"/>
  <c r="Y467" i="4"/>
  <c r="Y466" i="4"/>
  <c r="AC776" i="4"/>
  <c r="AC777" i="4"/>
  <c r="U95" i="4"/>
  <c r="Z177" i="4"/>
  <c r="W392" i="4"/>
  <c r="AE745" i="4"/>
  <c r="W38" i="4"/>
  <c r="V289" i="4"/>
  <c r="Y378" i="4"/>
  <c r="AA643" i="4"/>
  <c r="Y665" i="4"/>
  <c r="AE83" i="4"/>
  <c r="Z480" i="4"/>
  <c r="V580" i="4"/>
  <c r="V737" i="4"/>
  <c r="Z720" i="4"/>
  <c r="AA196" i="4"/>
  <c r="W690" i="4"/>
  <c r="AC385" i="4"/>
  <c r="AA159" i="4"/>
  <c r="AB438" i="4"/>
  <c r="AB29" i="4"/>
  <c r="AA731" i="4"/>
  <c r="U394" i="4"/>
  <c r="AI49" i="4"/>
  <c r="AA701" i="4"/>
  <c r="Y777" i="4"/>
  <c r="AE71" i="4"/>
  <c r="AF627" i="4"/>
  <c r="AF521" i="4"/>
  <c r="Z604" i="4"/>
  <c r="AD392" i="4"/>
  <c r="Z288" i="4"/>
  <c r="AI339" i="4"/>
  <c r="AC688" i="4"/>
  <c r="AJ362" i="4"/>
  <c r="AH517" i="4"/>
  <c r="AA688" i="4"/>
  <c r="AE886" i="4"/>
  <c r="AF1027" i="4"/>
  <c r="Z989" i="4"/>
  <c r="AH206" i="4"/>
  <c r="U271" i="4"/>
  <c r="U272" i="4"/>
  <c r="Y705" i="4"/>
  <c r="Y706" i="4"/>
  <c r="AA750" i="4"/>
  <c r="AA749" i="4"/>
  <c r="U689" i="4"/>
  <c r="U690" i="4"/>
  <c r="AE485" i="4"/>
  <c r="AE486" i="4"/>
  <c r="AA971" i="4"/>
  <c r="AA970" i="4"/>
  <c r="V172" i="4"/>
  <c r="V173" i="4"/>
  <c r="AF968" i="4"/>
  <c r="AF967" i="4"/>
  <c r="AF215" i="4"/>
  <c r="AF216" i="4"/>
  <c r="AC972" i="4"/>
  <c r="AC971" i="4"/>
  <c r="AI438" i="4"/>
  <c r="AK215" i="4"/>
  <c r="AK214" i="4"/>
  <c r="AD339" i="4"/>
  <c r="AD338" i="4"/>
  <c r="V376" i="4"/>
  <c r="V375" i="4"/>
  <c r="Y670" i="4"/>
  <c r="Y671" i="4"/>
  <c r="W938" i="4"/>
  <c r="W937" i="4"/>
  <c r="AC560" i="4"/>
  <c r="AC561" i="4"/>
  <c r="AA496" i="4"/>
  <c r="AA497" i="4"/>
  <c r="AF929" i="4"/>
  <c r="AF928" i="4"/>
  <c r="AB882" i="4"/>
  <c r="AB883" i="4"/>
  <c r="W99" i="4"/>
  <c r="W98" i="4"/>
  <c r="AB195" i="4"/>
  <c r="AA537" i="4"/>
  <c r="Y39" i="4"/>
  <c r="Y38" i="4"/>
  <c r="AC656" i="4"/>
  <c r="AC655" i="4"/>
  <c r="Y188" i="4"/>
  <c r="AK735" i="4"/>
  <c r="AK736" i="4"/>
  <c r="AI288" i="4"/>
  <c r="AI289" i="4"/>
  <c r="AD752" i="4"/>
  <c r="AD751" i="4"/>
  <c r="Y120" i="4"/>
  <c r="W598" i="4"/>
  <c r="W599" i="4"/>
  <c r="Y795" i="4"/>
  <c r="Y794" i="4"/>
  <c r="U756" i="4"/>
  <c r="AD380" i="4"/>
  <c r="U577" i="4"/>
  <c r="AJ298" i="4"/>
  <c r="AI19" i="4"/>
  <c r="AF307" i="4"/>
  <c r="AB326" i="4"/>
  <c r="AD739" i="4"/>
  <c r="AA510" i="4"/>
  <c r="Y416" i="4"/>
  <c r="AC543" i="4"/>
  <c r="AF149" i="4"/>
  <c r="W528" i="4"/>
  <c r="U151" i="4"/>
  <c r="U497" i="4"/>
  <c r="Y367" i="4"/>
  <c r="U233" i="4"/>
  <c r="Z612" i="4"/>
  <c r="AD217" i="4"/>
  <c r="AC781" i="4"/>
  <c r="AJ199" i="4"/>
  <c r="W340" i="4"/>
  <c r="AH655" i="4"/>
  <c r="AE1042" i="4"/>
  <c r="AK814" i="4"/>
  <c r="AE1025" i="4"/>
  <c r="AH813" i="4"/>
  <c r="Z168" i="4"/>
  <c r="Y851" i="4"/>
  <c r="AK949" i="4"/>
  <c r="AB371" i="4"/>
  <c r="AC183" i="4"/>
  <c r="AC184" i="4"/>
  <c r="V719" i="4"/>
  <c r="V720" i="4"/>
  <c r="AF189" i="4"/>
  <c r="AF190" i="4"/>
  <c r="Z540" i="4"/>
  <c r="Z541" i="4"/>
  <c r="W905" i="4"/>
  <c r="AJ540" i="4"/>
  <c r="AJ541" i="4"/>
  <c r="AK156" i="4"/>
  <c r="AK157" i="4"/>
  <c r="AF476" i="4"/>
  <c r="AF477" i="4"/>
  <c r="V161" i="4"/>
  <c r="V162" i="4"/>
  <c r="AJ950" i="4"/>
  <c r="AJ496" i="4"/>
  <c r="AJ495" i="4"/>
  <c r="AD316" i="4"/>
  <c r="AD315" i="4"/>
  <c r="AE925" i="4"/>
  <c r="AE924" i="4"/>
  <c r="Y376" i="4"/>
  <c r="Y375" i="4"/>
  <c r="AJ411" i="4"/>
  <c r="AJ412" i="4"/>
  <c r="AB747" i="4"/>
  <c r="AB746" i="4"/>
  <c r="U648" i="4"/>
  <c r="U647" i="4"/>
  <c r="W153" i="4"/>
  <c r="W154" i="4"/>
  <c r="AJ123" i="4"/>
  <c r="AD681" i="4"/>
  <c r="AD680" i="4"/>
  <c r="AA1045" i="4"/>
  <c r="AA1046" i="4"/>
  <c r="AK98" i="4"/>
  <c r="AK99" i="4"/>
  <c r="AD197" i="4"/>
  <c r="AD196" i="4"/>
  <c r="AA112" i="4"/>
  <c r="AA113" i="4"/>
  <c r="AJ37" i="4"/>
  <c r="AJ38" i="4"/>
  <c r="V140" i="4"/>
  <c r="V141" i="4"/>
  <c r="AH586" i="4"/>
  <c r="AH587" i="4"/>
  <c r="AI785" i="4"/>
  <c r="AD206" i="4"/>
  <c r="AD207" i="4"/>
  <c r="AB591" i="4"/>
  <c r="AB592" i="4"/>
  <c r="V613" i="4"/>
  <c r="AH613" i="4"/>
  <c r="AH612" i="4"/>
  <c r="AB488" i="4"/>
  <c r="AB487" i="4"/>
  <c r="W726" i="4"/>
  <c r="U471" i="4"/>
  <c r="W360" i="4"/>
  <c r="AJ132" i="4"/>
  <c r="AK416" i="4"/>
  <c r="U51" i="4"/>
  <c r="Y313" i="4"/>
  <c r="W737" i="4"/>
  <c r="U301" i="4"/>
  <c r="Z93" i="4"/>
  <c r="V257" i="4"/>
  <c r="Y29" i="4"/>
  <c r="AB530" i="4"/>
  <c r="Y480" i="4"/>
  <c r="AE758" i="4"/>
  <c r="AE216" i="4"/>
  <c r="AA726" i="4"/>
  <c r="AD52" i="4"/>
  <c r="AD628" i="4"/>
  <c r="AK23" i="4"/>
  <c r="AB318" i="4"/>
  <c r="AA180" i="4"/>
  <c r="AB517" i="4"/>
  <c r="U525" i="4"/>
  <c r="W582" i="4"/>
  <c r="AH953" i="4"/>
  <c r="Y968" i="4"/>
  <c r="AA117" i="4"/>
  <c r="AA116" i="4"/>
  <c r="AC746" i="4"/>
  <c r="AC747" i="4"/>
  <c r="AH765" i="4"/>
  <c r="AH766" i="4"/>
  <c r="AK702" i="4"/>
  <c r="AK703" i="4"/>
  <c r="AJ160" i="4"/>
  <c r="AJ161" i="4"/>
  <c r="AH381" i="4"/>
  <c r="AH382" i="4"/>
  <c r="W781" i="4"/>
  <c r="W780" i="4"/>
  <c r="Y530" i="4"/>
  <c r="AA758" i="4"/>
  <c r="AJ391" i="4"/>
  <c r="V470" i="4"/>
  <c r="U610" i="4"/>
  <c r="U69" i="4"/>
  <c r="W960" i="4"/>
  <c r="AJ927" i="4"/>
  <c r="Y1001" i="4"/>
  <c r="W488" i="4"/>
  <c r="V800" i="4"/>
  <c r="Z459" i="4"/>
  <c r="Y921" i="4"/>
  <c r="V271" i="4"/>
  <c r="V272" i="4"/>
  <c r="AE747" i="4"/>
  <c r="AE746" i="4"/>
  <c r="U554" i="4"/>
  <c r="U553" i="4"/>
  <c r="Z717" i="4"/>
  <c r="Z716" i="4"/>
  <c r="AJ970" i="4"/>
  <c r="AJ971" i="4"/>
  <c r="AI443" i="4"/>
  <c r="AI442" i="4"/>
  <c r="AF905" i="4"/>
  <c r="AK861" i="4"/>
  <c r="AK860" i="4"/>
  <c r="Z1032" i="4"/>
  <c r="Z1033" i="4"/>
  <c r="AC748" i="4"/>
  <c r="AC749" i="4"/>
  <c r="AF710" i="4"/>
  <c r="AF711" i="4"/>
  <c r="AH356" i="4"/>
  <c r="AH355" i="4"/>
  <c r="U930" i="4"/>
  <c r="U931" i="4"/>
  <c r="AA426" i="4"/>
  <c r="AA427" i="4"/>
  <c r="W66" i="4"/>
  <c r="W65" i="4"/>
  <c r="AK280" i="4"/>
  <c r="AK281" i="4"/>
  <c r="AE73" i="4"/>
  <c r="AE74" i="4"/>
  <c r="AK928" i="4"/>
  <c r="AK929" i="4"/>
  <c r="W1008" i="4"/>
  <c r="W1007" i="4"/>
  <c r="AI1014" i="4"/>
  <c r="AI1013" i="4"/>
  <c r="Z417" i="4"/>
  <c r="Z418" i="4"/>
  <c r="AI1023" i="4"/>
  <c r="AI1022" i="4"/>
  <c r="AF1042" i="4"/>
  <c r="AF1043" i="4"/>
  <c r="AE984" i="4"/>
  <c r="AE983" i="4"/>
  <c r="AJ258" i="4"/>
  <c r="AJ257" i="4"/>
  <c r="AF236" i="4"/>
  <c r="AF235" i="4"/>
  <c r="AJ94" i="4"/>
  <c r="AJ95" i="4"/>
  <c r="AC672" i="4"/>
  <c r="AC671" i="4"/>
  <c r="AC368" i="4"/>
  <c r="AC367" i="4"/>
  <c r="Y96" i="4"/>
  <c r="Y97" i="4"/>
  <c r="AF514" i="4"/>
  <c r="AH74" i="4"/>
  <c r="AH75" i="4"/>
  <c r="AF316" i="4"/>
  <c r="AF317" i="4"/>
  <c r="AJ527" i="4"/>
  <c r="AJ526" i="4"/>
  <c r="U27" i="4"/>
  <c r="U26" i="4"/>
  <c r="AE179" i="4"/>
  <c r="Z196" i="4"/>
  <c r="V321" i="4"/>
  <c r="AD718" i="4"/>
  <c r="AK74" i="4"/>
  <c r="AI715" i="4"/>
  <c r="AB109" i="4"/>
  <c r="W511" i="4"/>
  <c r="AE504" i="4"/>
  <c r="AA543" i="4"/>
  <c r="AE374" i="4"/>
  <c r="AD551" i="4"/>
  <c r="W357" i="4"/>
  <c r="AJ416" i="4"/>
  <c r="AH402" i="4"/>
  <c r="V357" i="4"/>
  <c r="AH173" i="4"/>
  <c r="AJ338" i="4"/>
  <c r="AI287" i="4"/>
  <c r="U196" i="4"/>
  <c r="AE204" i="4"/>
  <c r="AA149" i="4"/>
  <c r="AE380" i="4"/>
  <c r="AI586" i="4"/>
  <c r="V73" i="4"/>
  <c r="Z99" i="4"/>
  <c r="AJ611" i="4"/>
  <c r="AD702" i="4"/>
  <c r="W384" i="4"/>
  <c r="U485" i="4"/>
  <c r="AI821" i="4"/>
  <c r="W851" i="4"/>
  <c r="Y180" i="4"/>
  <c r="Y181" i="4"/>
  <c r="AK198" i="4"/>
  <c r="AK197" i="4"/>
  <c r="AD172" i="4"/>
  <c r="AD173" i="4"/>
  <c r="AD796" i="4"/>
  <c r="AD797" i="4"/>
  <c r="V1044" i="4"/>
  <c r="V1043" i="4"/>
  <c r="AF880" i="4"/>
  <c r="AH159" i="4"/>
  <c r="AH158" i="4"/>
  <c r="AA320" i="4"/>
  <c r="AA321" i="4"/>
  <c r="AF748" i="4"/>
  <c r="AF749" i="4"/>
  <c r="AF298" i="4"/>
  <c r="AF299" i="4"/>
  <c r="U214" i="4"/>
  <c r="U215" i="4"/>
  <c r="W309" i="4"/>
  <c r="W310" i="4"/>
  <c r="U968" i="4"/>
  <c r="U969" i="4"/>
  <c r="AH761" i="4"/>
  <c r="AH760" i="4"/>
  <c r="AA419" i="4"/>
  <c r="AA418" i="4"/>
  <c r="AD28" i="4"/>
  <c r="AD29" i="4"/>
  <c r="AK983" i="4"/>
  <c r="AK984" i="4"/>
  <c r="AA31" i="4"/>
  <c r="AA30" i="4"/>
  <c r="AF918" i="4"/>
  <c r="AF919" i="4"/>
  <c r="AJ17" i="4"/>
  <c r="AJ18" i="4"/>
  <c r="AI566" i="4"/>
  <c r="U928" i="4"/>
  <c r="U929" i="4"/>
  <c r="U883" i="4"/>
  <c r="U882" i="4"/>
  <c r="V730" i="4"/>
  <c r="V731" i="4"/>
  <c r="AB817" i="4"/>
  <c r="AB818" i="4"/>
  <c r="AE237" i="4"/>
  <c r="AE238" i="4"/>
  <c r="AC757" i="4"/>
  <c r="AC758" i="4"/>
  <c r="AJ419" i="4"/>
  <c r="AJ420" i="4"/>
  <c r="W662" i="4"/>
  <c r="W661" i="4"/>
  <c r="W312" i="4"/>
  <c r="W311" i="4"/>
  <c r="Z366" i="4"/>
  <c r="Z367" i="4"/>
  <c r="AF337" i="4"/>
  <c r="AF336" i="4"/>
  <c r="Y26" i="4"/>
  <c r="Y25" i="4"/>
  <c r="AB359" i="4"/>
  <c r="AB358" i="4"/>
  <c r="V338" i="4"/>
  <c r="AJ585" i="4"/>
  <c r="U438" i="4"/>
  <c r="AH477" i="4"/>
  <c r="AA627" i="4"/>
  <c r="Z62" i="4"/>
  <c r="AC29" i="4"/>
  <c r="Y402" i="4"/>
  <c r="AB642" i="4"/>
  <c r="AH114" i="4"/>
  <c r="AE767" i="4"/>
  <c r="W326" i="4"/>
  <c r="AF513" i="4"/>
  <c r="W669" i="4"/>
  <c r="AC377" i="4"/>
  <c r="AK607" i="4"/>
  <c r="AC115" i="4"/>
  <c r="U711" i="4"/>
  <c r="AC357" i="4"/>
  <c r="W182" i="4"/>
  <c r="AF49" i="4"/>
  <c r="AE751" i="4"/>
  <c r="AH105" i="4"/>
  <c r="AF224" i="4"/>
  <c r="AK760" i="4"/>
  <c r="AK361" i="4"/>
  <c r="V715" i="4"/>
  <c r="AJ29" i="4"/>
  <c r="Z151" i="4"/>
  <c r="AK316" i="4"/>
  <c r="AK588" i="4"/>
  <c r="AE283" i="4"/>
  <c r="AC319" i="4"/>
  <c r="Z794" i="4"/>
  <c r="V612" i="4"/>
  <c r="U20" i="4"/>
  <c r="Z421" i="4"/>
  <c r="Z958" i="4"/>
  <c r="AC69" i="4"/>
  <c r="AD281" i="4"/>
  <c r="Z425" i="4"/>
  <c r="Z802" i="4"/>
  <c r="W593" i="4"/>
  <c r="AI261" i="4"/>
  <c r="U978" i="4"/>
  <c r="AI331" i="4"/>
  <c r="AB194" i="4"/>
  <c r="V163" i="4"/>
  <c r="V491" i="4"/>
  <c r="AA281" i="4"/>
  <c r="AH1010" i="4"/>
  <c r="W371" i="4"/>
  <c r="Y445" i="4"/>
  <c r="AJ346" i="4"/>
  <c r="AE863" i="4"/>
  <c r="U268" i="4"/>
  <c r="AF81" i="4"/>
  <c r="AC429" i="4"/>
  <c r="W774" i="4"/>
  <c r="AJ122" i="4"/>
  <c r="AH102" i="4"/>
  <c r="AH574" i="4"/>
  <c r="AK812" i="4"/>
  <c r="AD916" i="4"/>
  <c r="AE61" i="4"/>
  <c r="AK192" i="4"/>
  <c r="W573" i="4"/>
  <c r="AA847" i="4"/>
  <c r="AI325" i="4"/>
  <c r="Y121" i="4"/>
  <c r="AB56" i="4"/>
  <c r="AA923" i="4"/>
  <c r="AH387" i="4"/>
  <c r="AE192" i="4"/>
  <c r="V828" i="4"/>
  <c r="AF515" i="4"/>
  <c r="AI657" i="4"/>
  <c r="AD854" i="4"/>
  <c r="Z1049" i="4"/>
  <c r="AK821" i="4"/>
  <c r="Z42" i="4"/>
  <c r="W997" i="4"/>
  <c r="AI332" i="4"/>
  <c r="Y1015" i="4"/>
  <c r="W932" i="4"/>
  <c r="AB170" i="4"/>
  <c r="Y657" i="4"/>
  <c r="AF872" i="4"/>
  <c r="AC452" i="4"/>
  <c r="AE699" i="4"/>
  <c r="U1031" i="4"/>
  <c r="AK1031" i="4"/>
  <c r="Z755" i="4"/>
  <c r="AJ769" i="4"/>
  <c r="AC501" i="4"/>
  <c r="W194" i="4"/>
  <c r="W1004" i="4"/>
  <c r="AE434" i="4"/>
  <c r="AF353" i="4"/>
  <c r="Z574" i="4"/>
  <c r="AB845" i="4"/>
  <c r="AB402" i="4"/>
  <c r="AF858" i="4"/>
  <c r="AB955" i="4"/>
  <c r="AI986" i="4"/>
  <c r="AC134" i="4"/>
  <c r="Z1047" i="4"/>
  <c r="AA92" i="4"/>
  <c r="Z490" i="4"/>
  <c r="AE653" i="4"/>
  <c r="AI865" i="4"/>
  <c r="Y496" i="4"/>
  <c r="Z66" i="4"/>
  <c r="AC226" i="4"/>
  <c r="AJ955" i="4"/>
  <c r="AC286" i="4"/>
  <c r="AF286" i="4"/>
  <c r="V969" i="4"/>
  <c r="AK970" i="4"/>
  <c r="W680" i="4"/>
  <c r="Z115" i="4"/>
  <c r="U283" i="4"/>
  <c r="W865" i="4"/>
  <c r="AH542" i="4"/>
  <c r="AB253" i="4"/>
  <c r="AK1018" i="4"/>
  <c r="W530" i="4"/>
  <c r="AH42" i="4"/>
  <c r="AH832" i="4"/>
  <c r="AD259" i="4"/>
  <c r="AH326" i="4"/>
  <c r="W577" i="4"/>
  <c r="AA443" i="4"/>
  <c r="V42" i="4"/>
  <c r="AD56" i="4"/>
  <c r="W443" i="4"/>
  <c r="AK423" i="4"/>
  <c r="AC56" i="4"/>
  <c r="V326" i="4"/>
  <c r="V566" i="4"/>
  <c r="AD829" i="4"/>
  <c r="AI829" i="4"/>
  <c r="AJ832" i="4"/>
  <c r="AC1008" i="4"/>
  <c r="AK1008" i="4"/>
  <c r="AH928" i="4"/>
  <c r="Z123" i="4"/>
  <c r="AJ821" i="4"/>
  <c r="AC577" i="4"/>
  <c r="Y801" i="4"/>
  <c r="W801" i="4"/>
  <c r="AD1019" i="4"/>
  <c r="AA1019" i="4"/>
  <c r="Y585" i="4"/>
  <c r="U1023" i="4"/>
  <c r="AJ990" i="4"/>
  <c r="AE846" i="4"/>
  <c r="AE920" i="4"/>
  <c r="Y1042" i="4"/>
  <c r="V387" i="4"/>
  <c r="U221" i="4"/>
  <c r="U952" i="4"/>
  <c r="AK370" i="4"/>
  <c r="AC306" i="4"/>
  <c r="AB90" i="4"/>
  <c r="AC1012" i="4"/>
  <c r="Z436" i="4"/>
  <c r="U847" i="4"/>
  <c r="AI280" i="4"/>
  <c r="AF242" i="4"/>
  <c r="W634" i="4"/>
  <c r="U593" i="4"/>
  <c r="U296" i="4"/>
  <c r="AA81" i="4"/>
  <c r="AC507" i="4"/>
  <c r="AA623" i="4"/>
  <c r="AK773" i="4"/>
  <c r="Y187" i="4"/>
  <c r="Y266" i="4"/>
  <c r="AA127" i="4"/>
  <c r="V46" i="4"/>
  <c r="AI156" i="4"/>
  <c r="AE908" i="4"/>
  <c r="AJ826" i="4"/>
  <c r="AF823" i="4"/>
  <c r="AJ709" i="4"/>
  <c r="W133" i="4"/>
  <c r="V705" i="4"/>
  <c r="AF771" i="4"/>
  <c r="AI183" i="4"/>
  <c r="U747" i="4"/>
  <c r="Z698" i="4"/>
  <c r="AB553" i="4"/>
  <c r="V718" i="4"/>
  <c r="Y198" i="4"/>
  <c r="AA279" i="4"/>
  <c r="AK342" i="4"/>
  <c r="Y46" i="4"/>
  <c r="Z747" i="4"/>
  <c r="AD162" i="4"/>
  <c r="U881" i="4"/>
  <c r="AB172" i="4"/>
  <c r="W179" i="4"/>
  <c r="W823" i="4"/>
  <c r="AE989" i="4"/>
  <c r="AD1017" i="4"/>
  <c r="AB881" i="4"/>
  <c r="AB905" i="4"/>
  <c r="AI905" i="4"/>
  <c r="AC999" i="4"/>
  <c r="AE999" i="4"/>
  <c r="AJ1032" i="4"/>
  <c r="Y1036" i="4"/>
  <c r="AA775" i="4"/>
  <c r="W1024" i="4"/>
  <c r="AJ1025" i="4"/>
  <c r="Z921" i="4"/>
  <c r="Z971" i="4"/>
  <c r="U856" i="4"/>
  <c r="AH1033" i="4"/>
  <c r="AH944" i="4"/>
  <c r="U849" i="4"/>
  <c r="W918" i="4"/>
  <c r="U189" i="4"/>
  <c r="Y963" i="4"/>
  <c r="W283" i="4"/>
  <c r="W85" i="4"/>
  <c r="V409" i="4"/>
  <c r="AF250" i="4"/>
  <c r="Y830" i="4"/>
  <c r="V833" i="4"/>
  <c r="U185" i="4"/>
  <c r="AA798" i="4"/>
  <c r="AD523" i="4"/>
  <c r="Y648" i="4"/>
  <c r="AA331" i="4"/>
  <c r="AH494" i="4"/>
  <c r="AB501" i="4"/>
  <c r="AJ245" i="4"/>
  <c r="AE119" i="4"/>
  <c r="Z773" i="4"/>
  <c r="AB102" i="4"/>
  <c r="AA58" i="4"/>
  <c r="Z843" i="4"/>
  <c r="U58" i="4"/>
  <c r="AK473" i="4"/>
  <c r="AK772" i="4"/>
  <c r="U337" i="4"/>
  <c r="AH337" i="4"/>
  <c r="Y252" i="4"/>
  <c r="AH85" i="4"/>
  <c r="Z1001" i="4"/>
  <c r="AA332" i="4"/>
  <c r="AK488" i="4"/>
  <c r="AJ763" i="4"/>
  <c r="AB440" i="4"/>
  <c r="AH451" i="4"/>
  <c r="AI755" i="4"/>
  <c r="AJ254" i="4"/>
  <c r="AF802" i="4"/>
  <c r="V694" i="4"/>
  <c r="AA742" i="4"/>
  <c r="AJ268" i="4"/>
  <c r="Z81" i="4"/>
  <c r="AB129" i="4"/>
  <c r="Z876" i="4"/>
  <c r="Z1039" i="4"/>
  <c r="AA294" i="4"/>
  <c r="AI294" i="4"/>
  <c r="AB784" i="4"/>
  <c r="Z163" i="4"/>
  <c r="AA1251" i="4"/>
  <c r="AB1251" i="4"/>
  <c r="AB2023" i="4"/>
  <c r="V1389" i="4"/>
  <c r="AE909" i="4"/>
  <c r="W1047" i="4"/>
  <c r="AI868" i="4"/>
  <c r="Y925" i="4"/>
  <c r="W58" i="4"/>
  <c r="AD80" i="4"/>
  <c r="AF629" i="4"/>
  <c r="AI1046" i="4"/>
  <c r="AE1006" i="4"/>
  <c r="AE307" i="4"/>
  <c r="AA846" i="4"/>
  <c r="AC589" i="4"/>
  <c r="AA1044" i="4"/>
  <c r="Z80" i="4"/>
  <c r="AC818" i="4"/>
  <c r="W943" i="4"/>
  <c r="Y979" i="4"/>
  <c r="AK888" i="4"/>
  <c r="AK800" i="4"/>
  <c r="AK848" i="4"/>
  <c r="AI445" i="4"/>
  <c r="AF331" i="4"/>
  <c r="AF1010" i="4"/>
  <c r="W899" i="4"/>
  <c r="Z633" i="4"/>
  <c r="AK351" i="4"/>
  <c r="AJ373" i="4"/>
  <c r="AK490" i="4"/>
  <c r="AD110" i="4"/>
  <c r="Y978" i="4"/>
  <c r="AB294" i="4"/>
  <c r="AD915" i="4"/>
  <c r="AJ322" i="4"/>
  <c r="AJ434" i="4"/>
  <c r="AJ918" i="4"/>
  <c r="X709" i="4"/>
  <c r="AJ133" i="4"/>
  <c r="Y826" i="4"/>
  <c r="AA852" i="4"/>
  <c r="AC570" i="4"/>
  <c r="Y720" i="4"/>
  <c r="AA238" i="4"/>
  <c r="Z826" i="4"/>
  <c r="AC918" i="4"/>
  <c r="AB879" i="4"/>
  <c r="AA986" i="4"/>
  <c r="AA966" i="4"/>
  <c r="AA218" i="4"/>
  <c r="Y731" i="4"/>
  <c r="W996" i="4"/>
  <c r="AH952" i="4"/>
  <c r="U156" i="4"/>
  <c r="U601" i="4"/>
  <c r="V851" i="4"/>
  <c r="AK680" i="4"/>
  <c r="AB80" i="4"/>
  <c r="U80" i="4"/>
  <c r="Z427" i="4"/>
  <c r="AE313" i="4"/>
  <c r="AE812" i="4"/>
  <c r="AI195" i="4"/>
  <c r="AJ195" i="4"/>
  <c r="AA566" i="4"/>
  <c r="AE635" i="4"/>
  <c r="V826" i="4"/>
  <c r="AD123" i="4"/>
  <c r="AH260" i="4"/>
  <c r="AA392" i="4"/>
  <c r="AJ340" i="4"/>
  <c r="V393" i="4"/>
  <c r="Z393" i="4"/>
  <c r="U684" i="4"/>
  <c r="AH282" i="4"/>
  <c r="AD427" i="4"/>
  <c r="AI200" i="4"/>
  <c r="Y674" i="4"/>
  <c r="Y586" i="4"/>
  <c r="AK225" i="4"/>
  <c r="Y661" i="4"/>
  <c r="AH117" i="4"/>
  <c r="AA368" i="4"/>
  <c r="AH624" i="4"/>
  <c r="AH663" i="4"/>
  <c r="AB150" i="4"/>
  <c r="AI710" i="4"/>
  <c r="Y112" i="4"/>
  <c r="AB199" i="4"/>
  <c r="AE188" i="4"/>
  <c r="AK184" i="4"/>
  <c r="W624" i="4"/>
  <c r="AF674" i="4"/>
  <c r="AJ475" i="4"/>
  <c r="AD39" i="4"/>
  <c r="AH906" i="4"/>
  <c r="AB233" i="4"/>
  <c r="AH248" i="4"/>
  <c r="AI233" i="4"/>
  <c r="AE957" i="4"/>
  <c r="Z233" i="4"/>
  <c r="AA821" i="4"/>
  <c r="V551" i="4"/>
  <c r="AB143" i="4"/>
  <c r="W173" i="4"/>
  <c r="U300" i="4"/>
  <c r="Y109" i="4"/>
  <c r="AD133" i="4"/>
  <c r="AC587" i="4"/>
  <c r="Z347" i="4"/>
  <c r="AH39" i="4"/>
  <c r="V38" i="4"/>
  <c r="AB715" i="4"/>
  <c r="AD662" i="4"/>
  <c r="AH522" i="4"/>
  <c r="V466" i="4"/>
  <c r="AK484" i="4"/>
  <c r="AA601" i="4"/>
  <c r="U458" i="4"/>
  <c r="Y667" i="4"/>
  <c r="AD609" i="4"/>
  <c r="V464" i="4"/>
  <c r="AC334" i="4"/>
  <c r="AE183" i="4"/>
  <c r="AE612" i="4"/>
  <c r="AH120" i="4"/>
  <c r="W26" i="4"/>
  <c r="AB50" i="4"/>
  <c r="AC643" i="4"/>
  <c r="AJ50" i="4"/>
  <c r="Y590" i="4"/>
  <c r="AI133" i="4"/>
  <c r="V225" i="4"/>
  <c r="AD288" i="4"/>
  <c r="AI604" i="4"/>
  <c r="AI605" i="4"/>
  <c r="AK750" i="4"/>
  <c r="AK749" i="4"/>
  <c r="AJ953" i="4"/>
  <c r="AJ952" i="4"/>
  <c r="U66" i="4"/>
  <c r="U65" i="4"/>
  <c r="AB759" i="4"/>
  <c r="AB760" i="4"/>
  <c r="AH426" i="4"/>
  <c r="AH427" i="4"/>
  <c r="AD73" i="4"/>
  <c r="AD74" i="4"/>
  <c r="AF233" i="4"/>
  <c r="AF234" i="4"/>
  <c r="AE259" i="4"/>
  <c r="AE258" i="4"/>
  <c r="AH17" i="4"/>
  <c r="AH18" i="4"/>
  <c r="AH1047" i="4"/>
  <c r="AH1046" i="4"/>
  <c r="AI844" i="4"/>
  <c r="AI843" i="4"/>
  <c r="AB37" i="4"/>
  <c r="AB38" i="4"/>
  <c r="V58" i="4"/>
  <c r="V57" i="4"/>
  <c r="AJ403" i="4"/>
  <c r="AJ402" i="4"/>
  <c r="AJ716" i="4"/>
  <c r="AJ715" i="4"/>
  <c r="AA705" i="4"/>
  <c r="AA704" i="4"/>
  <c r="AC39" i="4"/>
  <c r="AC38" i="4"/>
  <c r="AA662" i="4"/>
  <c r="AA663" i="4"/>
  <c r="U340" i="4"/>
  <c r="U339" i="4"/>
  <c r="U86" i="4"/>
  <c r="U87" i="4"/>
  <c r="AB666" i="4"/>
  <c r="AB665" i="4"/>
  <c r="Y608" i="4"/>
  <c r="Y609" i="4"/>
  <c r="AD468" i="4"/>
  <c r="U627" i="4"/>
  <c r="AA600" i="4"/>
  <c r="Y745" i="4"/>
  <c r="Y177" i="4"/>
  <c r="V723" i="4"/>
  <c r="AB144" i="4"/>
  <c r="AB724" i="4"/>
  <c r="AD140" i="4"/>
  <c r="AC55" i="4"/>
  <c r="V703" i="4"/>
  <c r="V702" i="4"/>
  <c r="V497" i="4"/>
  <c r="V496" i="4"/>
  <c r="AB362" i="4"/>
  <c r="AB363" i="4"/>
  <c r="AF378" i="4"/>
  <c r="AF377" i="4"/>
  <c r="AB918" i="4"/>
  <c r="AB919" i="4"/>
  <c r="AC470" i="4"/>
  <c r="AC471" i="4"/>
  <c r="AI527" i="4"/>
  <c r="AC64" i="4"/>
  <c r="AC65" i="4"/>
  <c r="AE414" i="4"/>
  <c r="AE415" i="4"/>
  <c r="AB471" i="4"/>
  <c r="AB470" i="4"/>
  <c r="U844" i="4"/>
  <c r="U843" i="4"/>
  <c r="AF969" i="4"/>
  <c r="AF970" i="4"/>
  <c r="AH924" i="4"/>
  <c r="AH923" i="4"/>
  <c r="AD529" i="4"/>
  <c r="AD530" i="4"/>
  <c r="W479" i="4"/>
  <c r="W480" i="4"/>
  <c r="V359" i="4"/>
  <c r="V358" i="4"/>
  <c r="AB300" i="4"/>
  <c r="AB301" i="4"/>
  <c r="AJ196" i="4"/>
  <c r="AJ197" i="4"/>
  <c r="AD470" i="4"/>
  <c r="AD471" i="4"/>
  <c r="AJ225" i="4"/>
  <c r="AJ226" i="4"/>
  <c r="AD205" i="4"/>
  <c r="AD204" i="4"/>
  <c r="V672" i="4"/>
  <c r="V671" i="4"/>
  <c r="AC715" i="4"/>
  <c r="AC716" i="4"/>
  <c r="V518" i="4"/>
  <c r="V517" i="4"/>
  <c r="W206" i="4"/>
  <c r="W207" i="4"/>
  <c r="AE300" i="4"/>
  <c r="AE299" i="4"/>
  <c r="AJ142" i="4"/>
  <c r="AJ143" i="4"/>
  <c r="AA475" i="4"/>
  <c r="AA476" i="4"/>
  <c r="AF17" i="4"/>
  <c r="AF16" i="4"/>
  <c r="AH705" i="4"/>
  <c r="AH704" i="4"/>
  <c r="AC271" i="4"/>
  <c r="AC272" i="4"/>
  <c r="U79" i="4"/>
  <c r="AA595" i="4"/>
  <c r="V648" i="4"/>
  <c r="AI634" i="4"/>
  <c r="Z346" i="4"/>
  <c r="W381" i="4"/>
  <c r="W382" i="4"/>
  <c r="AB160" i="4"/>
  <c r="AB161" i="4"/>
  <c r="AH363" i="4"/>
  <c r="AH362" i="4"/>
  <c r="U75" i="4"/>
  <c r="U74" i="4"/>
  <c r="AD886" i="4"/>
  <c r="AD885" i="4"/>
  <c r="V56" i="4"/>
  <c r="V55" i="4"/>
  <c r="AB376" i="4"/>
  <c r="AB377" i="4"/>
  <c r="AC415" i="4"/>
  <c r="AC414" i="4"/>
  <c r="AC512" i="4"/>
  <c r="AC511" i="4"/>
  <c r="U1013" i="4"/>
  <c r="U1014" i="4"/>
  <c r="W418" i="4"/>
  <c r="W417" i="4"/>
  <c r="AB885" i="4"/>
  <c r="AB886" i="4"/>
  <c r="U474" i="4"/>
  <c r="U475" i="4"/>
  <c r="AK613" i="4"/>
  <c r="AK614" i="4"/>
  <c r="AH475" i="4"/>
  <c r="AH474" i="4"/>
  <c r="U467" i="4"/>
  <c r="U468" i="4"/>
  <c r="AB367" i="4"/>
  <c r="AB368" i="4"/>
  <c r="AH511" i="4"/>
  <c r="AH510" i="4"/>
  <c r="AC485" i="4"/>
  <c r="AC484" i="4"/>
  <c r="AD181" i="4"/>
  <c r="AD182" i="4"/>
  <c r="AF21" i="4"/>
  <c r="AF20" i="4"/>
  <c r="U289" i="4"/>
  <c r="U288" i="4"/>
  <c r="W514" i="4"/>
  <c r="W513" i="4"/>
  <c r="AD792" i="4"/>
  <c r="AD793" i="4"/>
  <c r="U642" i="4"/>
  <c r="U643" i="4"/>
  <c r="AC417" i="4"/>
  <c r="AC416" i="4"/>
  <c r="W589" i="4"/>
  <c r="W588" i="4"/>
  <c r="AF196" i="4"/>
  <c r="Y16" i="4"/>
  <c r="AA367" i="4"/>
  <c r="Z65" i="4"/>
  <c r="U282" i="4"/>
  <c r="AB66" i="4"/>
  <c r="V39" i="4"/>
  <c r="AJ339" i="4"/>
  <c r="AB716" i="4"/>
  <c r="V970" i="4"/>
  <c r="AA561" i="4"/>
  <c r="AA560" i="4"/>
  <c r="AH702" i="4"/>
  <c r="AH703" i="4"/>
  <c r="AB426" i="4"/>
  <c r="AB427" i="4"/>
  <c r="Z984" i="4"/>
  <c r="Z983" i="4"/>
  <c r="Z528" i="4"/>
  <c r="Z527" i="4"/>
  <c r="Z1043" i="4"/>
  <c r="Z1042" i="4"/>
  <c r="AE98" i="4"/>
  <c r="AE99" i="4"/>
  <c r="AF558" i="4"/>
  <c r="AF557" i="4"/>
  <c r="AC258" i="4"/>
  <c r="AC257" i="4"/>
  <c r="AB688" i="4"/>
  <c r="AB689" i="4"/>
  <c r="AK339" i="4"/>
  <c r="AK340" i="4"/>
  <c r="AH543" i="4"/>
  <c r="AE312" i="4"/>
  <c r="AK49" i="4"/>
  <c r="W444" i="4"/>
  <c r="W337" i="4"/>
  <c r="W338" i="4"/>
  <c r="V92" i="4"/>
  <c r="V93" i="4"/>
  <c r="AB841" i="4"/>
  <c r="AB840" i="4"/>
  <c r="AK37" i="4"/>
  <c r="AK38" i="4"/>
  <c r="U308" i="4"/>
  <c r="U307" i="4"/>
  <c r="AH65" i="4"/>
  <c r="AH64" i="4"/>
  <c r="W176" i="4"/>
  <c r="W177" i="4"/>
  <c r="Z852" i="4"/>
  <c r="Z851" i="4"/>
  <c r="AF479" i="4"/>
  <c r="AF478" i="4"/>
  <c r="AK113" i="4"/>
  <c r="AK112" i="4"/>
  <c r="AD653" i="4"/>
  <c r="AD652" i="4"/>
  <c r="Z476" i="4"/>
  <c r="Z475" i="4"/>
  <c r="AF785" i="4"/>
  <c r="AF786" i="4"/>
  <c r="AB610" i="4"/>
  <c r="AB611" i="4"/>
  <c r="Z74" i="4"/>
  <c r="Z73" i="4"/>
  <c r="AH153" i="4"/>
  <c r="AH154" i="4"/>
  <c r="AH86" i="4"/>
  <c r="AH87" i="4"/>
  <c r="W375" i="4"/>
  <c r="W374" i="4"/>
  <c r="AH661" i="4"/>
  <c r="AH662" i="4"/>
  <c r="AB151" i="4"/>
  <c r="AA444" i="4"/>
  <c r="W681" i="4"/>
  <c r="W169" i="4"/>
  <c r="AF426" i="4"/>
  <c r="AJ786" i="4"/>
  <c r="AF543" i="4"/>
  <c r="Z116" i="4"/>
  <c r="AD38" i="4"/>
  <c r="AK483" i="4"/>
  <c r="AC586" i="4"/>
  <c r="U181" i="4"/>
  <c r="U180" i="4"/>
  <c r="Z184" i="4"/>
  <c r="Z183" i="4"/>
  <c r="AD362" i="4"/>
  <c r="AD363" i="4"/>
  <c r="W560" i="4"/>
  <c r="W561" i="4"/>
  <c r="AI179" i="4"/>
  <c r="AE234" i="4"/>
  <c r="AE233" i="4"/>
  <c r="AI202" i="4"/>
  <c r="AI201" i="4"/>
  <c r="AE558" i="4"/>
  <c r="AE557" i="4"/>
  <c r="W767" i="4"/>
  <c r="W766" i="4"/>
  <c r="Z557" i="4"/>
  <c r="Z558" i="4"/>
  <c r="AF883" i="4"/>
  <c r="AF882" i="4"/>
  <c r="AD18" i="4"/>
  <c r="AD17" i="4"/>
  <c r="AF722" i="4"/>
  <c r="AF723" i="4"/>
  <c r="Z258" i="4"/>
  <c r="Z257" i="4"/>
  <c r="Z232" i="4"/>
  <c r="V392" i="4"/>
  <c r="AA286" i="4"/>
  <c r="AA287" i="4"/>
  <c r="AF923" i="4"/>
  <c r="AF924" i="4"/>
  <c r="V69" i="4"/>
  <c r="V68" i="4"/>
  <c r="W414" i="4"/>
  <c r="W415" i="4"/>
  <c r="Z307" i="4"/>
  <c r="Z308" i="4"/>
  <c r="AC73" i="4"/>
  <c r="AC72" i="4"/>
  <c r="W377" i="4"/>
  <c r="W376" i="4"/>
  <c r="AF886" i="4"/>
  <c r="AF885" i="4"/>
  <c r="AD984" i="4"/>
  <c r="AD983" i="4"/>
  <c r="Y815" i="4"/>
  <c r="Y814" i="4"/>
  <c r="AF444" i="4"/>
  <c r="AF443" i="4"/>
  <c r="AI112" i="4"/>
  <c r="AI113" i="4"/>
  <c r="Y340" i="4"/>
  <c r="Y339" i="4"/>
  <c r="X335" i="4"/>
  <c r="AH417" i="4"/>
  <c r="AH416" i="4"/>
  <c r="Y518" i="4"/>
  <c r="Y517" i="4"/>
  <c r="Z655" i="4"/>
  <c r="Z656" i="4"/>
  <c r="AF739" i="4"/>
  <c r="AF738" i="4"/>
  <c r="U237" i="4"/>
  <c r="U238" i="4"/>
  <c r="Z21" i="4"/>
  <c r="Z20" i="4"/>
  <c r="V426" i="4"/>
  <c r="V427" i="4"/>
  <c r="U736" i="4"/>
  <c r="U737" i="4"/>
  <c r="AJ643" i="4"/>
  <c r="AJ642" i="4"/>
  <c r="AD588" i="4"/>
  <c r="AD589" i="4"/>
  <c r="W70" i="4"/>
  <c r="W69" i="4"/>
  <c r="AH723" i="4"/>
  <c r="AH724" i="4"/>
  <c r="U336" i="4"/>
  <c r="U335" i="4"/>
  <c r="AC525" i="4"/>
  <c r="AC526" i="4"/>
  <c r="Y299" i="4"/>
  <c r="Y300" i="4"/>
  <c r="U299" i="4"/>
  <c r="AK1019" i="4"/>
  <c r="W426" i="4"/>
  <c r="AD232" i="4"/>
  <c r="V530" i="4"/>
  <c r="Y497" i="4"/>
  <c r="AK226" i="4"/>
  <c r="AF457" i="4"/>
  <c r="AD132" i="4"/>
  <c r="AI419" i="4"/>
  <c r="Z392" i="4"/>
  <c r="AD258" i="4"/>
  <c r="AH38" i="4"/>
  <c r="Y587" i="4"/>
  <c r="AH929" i="4"/>
  <c r="Y1041" i="4"/>
  <c r="AE971" i="4"/>
  <c r="AE970" i="4"/>
  <c r="U990" i="4"/>
  <c r="AI184" i="4"/>
  <c r="AB697" i="4"/>
  <c r="AE776" i="4"/>
  <c r="AB554" i="4"/>
  <c r="AJ753" i="4"/>
  <c r="U880" i="4"/>
  <c r="AI699" i="4"/>
  <c r="Y201" i="4"/>
  <c r="U507" i="4"/>
  <c r="U220" i="4"/>
  <c r="AA565" i="4"/>
  <c r="Y509" i="4"/>
  <c r="AF341" i="4"/>
  <c r="AD230" i="4"/>
  <c r="AH198" i="4"/>
  <c r="Z797" i="4"/>
  <c r="AE990" i="4"/>
  <c r="Y89" i="4"/>
  <c r="AB859" i="4"/>
  <c r="AH931" i="4"/>
  <c r="AD135" i="4"/>
  <c r="AD134" i="4"/>
  <c r="AF28" i="4"/>
  <c r="W387" i="4"/>
  <c r="AC660" i="4"/>
  <c r="V623" i="4"/>
  <c r="AJ294" i="4"/>
  <c r="AI498" i="4"/>
  <c r="AE888" i="4"/>
  <c r="AK185" i="4"/>
  <c r="V488" i="4"/>
  <c r="AH623" i="4"/>
  <c r="AJ194" i="4"/>
  <c r="U915" i="4"/>
  <c r="AE187" i="4"/>
  <c r="Z122" i="4"/>
  <c r="AD1009" i="4"/>
  <c r="V467" i="4"/>
  <c r="AE629" i="4"/>
  <c r="AC243" i="4"/>
  <c r="AC1019" i="4"/>
  <c r="Y148" i="4"/>
  <c r="W505" i="4"/>
  <c r="AJ192" i="4"/>
  <c r="AD516" i="4"/>
  <c r="AD491" i="4"/>
  <c r="AB893" i="4"/>
  <c r="AA893" i="4"/>
  <c r="AD1010" i="4"/>
  <c r="Y254" i="4"/>
  <c r="AK425" i="4"/>
  <c r="AH981" i="4"/>
  <c r="AE732" i="4"/>
  <c r="W307" i="4"/>
  <c r="U459" i="4"/>
  <c r="V43" i="4"/>
  <c r="Z201" i="4"/>
  <c r="U888" i="4"/>
  <c r="AK866" i="4"/>
  <c r="W329" i="4"/>
  <c r="V170" i="4"/>
  <c r="V515" i="4"/>
  <c r="Y800" i="4"/>
  <c r="AH280" i="4"/>
  <c r="AJ61" i="4"/>
  <c r="Y90" i="4"/>
  <c r="AH602" i="4"/>
  <c r="Z329" i="4"/>
  <c r="AH682" i="4"/>
  <c r="AI848" i="4"/>
  <c r="Z872" i="4"/>
  <c r="AK371" i="4"/>
  <c r="Z83" i="4"/>
  <c r="W424" i="4"/>
  <c r="AA550" i="4"/>
  <c r="Y685" i="4"/>
  <c r="AJ728" i="4"/>
  <c r="Y675" i="4"/>
  <c r="AC285" i="4"/>
  <c r="AB978" i="4"/>
  <c r="AH119" i="4"/>
  <c r="AF294" i="4"/>
  <c r="AK448" i="4"/>
  <c r="V266" i="4"/>
  <c r="V1262" i="4"/>
  <c r="AJ1168" i="4"/>
  <c r="AI1036" i="4"/>
  <c r="AH467" i="4"/>
  <c r="AF217" i="4"/>
  <c r="AK1688" i="4"/>
  <c r="AD1255" i="4"/>
  <c r="AA1907" i="4"/>
  <c r="AI904" i="4"/>
  <c r="U1044" i="4"/>
  <c r="AB79" i="4"/>
  <c r="AD846" i="4"/>
  <c r="AH582" i="4"/>
  <c r="U387" i="4"/>
  <c r="AD344" i="4"/>
  <c r="AK1012" i="4"/>
  <c r="AH504" i="4"/>
  <c r="AD828" i="4"/>
  <c r="V333" i="4"/>
  <c r="W800" i="4"/>
  <c r="AA145" i="4"/>
  <c r="AI145" i="4"/>
  <c r="AH523" i="4"/>
  <c r="AD440" i="4"/>
  <c r="AA451" i="4"/>
  <c r="AA593" i="4"/>
  <c r="AA261" i="4"/>
  <c r="AH147" i="4"/>
  <c r="AD490" i="4"/>
  <c r="Y294" i="4"/>
  <c r="Y163" i="4"/>
  <c r="AD1020" i="4"/>
  <c r="AD122" i="4"/>
  <c r="AF1058" i="4"/>
  <c r="U1370" i="4"/>
  <c r="Y2049" i="4"/>
  <c r="AB1692" i="4"/>
  <c r="AC1064" i="4"/>
  <c r="AB238" i="4"/>
  <c r="AB966" i="4"/>
  <c r="AF574" i="4"/>
  <c r="AJ986" i="4"/>
  <c r="AI337" i="4"/>
  <c r="U738" i="4"/>
  <c r="AH604" i="4"/>
  <c r="AD898" i="4"/>
  <c r="AK1049" i="4"/>
  <c r="Z218" i="4"/>
  <c r="AA822" i="4"/>
  <c r="AD895" i="4"/>
  <c r="Y373" i="4"/>
  <c r="AF1262" i="4"/>
  <c r="AB1568" i="4"/>
  <c r="W1144" i="4"/>
  <c r="Y1942" i="4"/>
  <c r="AC1748" i="4"/>
  <c r="AA1972" i="4"/>
  <c r="AB904" i="4"/>
  <c r="W1794" i="4"/>
  <c r="AF816" i="4"/>
  <c r="AK353" i="4"/>
  <c r="AF156" i="4"/>
  <c r="Y263" i="4"/>
  <c r="AJ26" i="4"/>
  <c r="V550" i="4"/>
  <c r="AF550" i="4"/>
  <c r="AB900" i="4"/>
  <c r="AK648" i="4"/>
  <c r="V106" i="4"/>
  <c r="AI1002" i="4"/>
  <c r="AH593" i="4"/>
  <c r="AH261" i="4"/>
  <c r="AC728" i="4"/>
  <c r="AH742" i="4"/>
  <c r="W788" i="4"/>
  <c r="AC773" i="4"/>
  <c r="Y915" i="4"/>
  <c r="AD163" i="4"/>
  <c r="Z1293" i="4"/>
  <c r="W1168" i="4"/>
  <c r="AJ2128" i="4"/>
  <c r="U1144" i="4"/>
  <c r="Y1510" i="4"/>
  <c r="Y1506" i="4"/>
  <c r="W1692" i="4"/>
  <c r="AH1972" i="4"/>
  <c r="AD1972" i="4"/>
  <c r="Z2187" i="4"/>
  <c r="AH943" i="4"/>
  <c r="AA402" i="4"/>
  <c r="V1494" i="4"/>
  <c r="Z1508" i="4"/>
  <c r="AF805" i="4"/>
  <c r="Y966" i="4"/>
  <c r="AK1047" i="4"/>
  <c r="W818" i="4"/>
  <c r="AK865" i="4"/>
  <c r="AD896" i="4"/>
  <c r="AF950" i="4"/>
  <c r="AH907" i="4"/>
  <c r="AE479" i="4"/>
  <c r="AD30" i="4"/>
  <c r="AJ2204" i="4"/>
  <c r="AJ1811" i="4"/>
  <c r="U2130" i="4"/>
  <c r="U2134" i="4"/>
  <c r="U1158" i="4"/>
  <c r="AB1531" i="4"/>
  <c r="U1022" i="4"/>
  <c r="V1028" i="4"/>
  <c r="Z1494" i="4"/>
  <c r="AF1678" i="4"/>
  <c r="AD1508" i="4"/>
  <c r="AD908" i="4"/>
  <c r="W423" i="4"/>
  <c r="U919" i="4"/>
  <c r="AC1049" i="4"/>
  <c r="AH911" i="4"/>
  <c r="AC92" i="4"/>
  <c r="AE437" i="4"/>
  <c r="Y1395" i="4"/>
  <c r="AE2049" i="4"/>
  <c r="U1531" i="4"/>
  <c r="AF1794" i="4"/>
  <c r="AA2093" i="4"/>
  <c r="AB1064" i="4"/>
  <c r="W1975" i="4"/>
  <c r="Y904" i="4"/>
  <c r="Z891" i="4"/>
  <c r="AA1035" i="4"/>
  <c r="AH858" i="4"/>
  <c r="AB1018" i="4"/>
  <c r="Z925" i="4"/>
  <c r="U353" i="4"/>
  <c r="AD812" i="4"/>
  <c r="Z86" i="4"/>
  <c r="AB437" i="4"/>
  <c r="AB337" i="4"/>
  <c r="Z1347" i="4"/>
  <c r="Y1869" i="4"/>
  <c r="AI1811" i="4"/>
  <c r="V2256" i="4"/>
  <c r="AJ1392" i="4"/>
  <c r="AH2093" i="4"/>
  <c r="AD2093" i="4"/>
  <c r="W1236" i="4"/>
  <c r="V1379" i="4"/>
  <c r="AE1604" i="4"/>
  <c r="AJ478" i="4"/>
  <c r="Y989" i="4"/>
  <c r="Z354" i="4"/>
  <c r="AF1293" i="4"/>
  <c r="AF1869" i="4"/>
  <c r="U1869" i="4"/>
  <c r="AC1962" i="4"/>
  <c r="AH1194" i="4"/>
  <c r="AF1708" i="4"/>
  <c r="AI1942" i="4"/>
  <c r="AE1748" i="4"/>
  <c r="AB1748" i="4"/>
  <c r="AK1158" i="4"/>
  <c r="AD2170" i="4"/>
  <c r="AC1972" i="4"/>
  <c r="U2187" i="4"/>
  <c r="W1688" i="4"/>
  <c r="AC1494" i="4"/>
  <c r="AH1043" i="4"/>
  <c r="AH401" i="4"/>
  <c r="AA2128" i="4"/>
  <c r="AI1510" i="4"/>
  <c r="AA1506" i="4"/>
  <c r="AF2256" i="4"/>
  <c r="AH1531" i="4"/>
  <c r="Y1972" i="4"/>
  <c r="AJ2187" i="4"/>
  <c r="AF2187" i="4"/>
  <c r="AF982" i="4"/>
  <c r="AC1590" i="4"/>
  <c r="AB601" i="4"/>
  <c r="AD649" i="4"/>
  <c r="V708" i="4"/>
  <c r="Y2197" i="4"/>
  <c r="AF1692" i="4"/>
  <c r="W2170" i="4"/>
  <c r="AH1132" i="4"/>
  <c r="V2026" i="4"/>
  <c r="AI576" i="4"/>
  <c r="Y381" i="4"/>
  <c r="AJ512" i="4"/>
  <c r="AB1019" i="4"/>
  <c r="AK120" i="4"/>
  <c r="AF362" i="4"/>
  <c r="V457" i="4"/>
  <c r="AB521" i="4"/>
  <c r="AK1122" i="4"/>
  <c r="Y1122" i="4"/>
  <c r="Y337" i="4"/>
  <c r="AC874" i="4"/>
  <c r="W2049" i="4"/>
  <c r="Y1692" i="4"/>
  <c r="AC20" i="4"/>
  <c r="V1007" i="4"/>
  <c r="AB823" i="4"/>
  <c r="Y1012" i="4"/>
  <c r="AK2252" i="4"/>
  <c r="Y1058" i="4"/>
  <c r="AB1347" i="4"/>
  <c r="W1395" i="4"/>
  <c r="AE1869" i="4"/>
  <c r="U2195" i="4"/>
  <c r="AH2128" i="4"/>
  <c r="AD1144" i="4"/>
  <c r="AI1226" i="4"/>
  <c r="Z1531" i="4"/>
  <c r="AC2170" i="4"/>
  <c r="AB2187" i="4"/>
  <c r="AJ1132" i="4"/>
  <c r="Y1904" i="4"/>
  <c r="AF1343" i="4"/>
  <c r="AE1722" i="4"/>
  <c r="AA2232" i="4"/>
  <c r="AI1140" i="4"/>
  <c r="V2183" i="4"/>
  <c r="AC1104" i="4"/>
  <c r="W2223" i="4"/>
  <c r="W288" i="4"/>
  <c r="AH1262" i="4"/>
  <c r="AJ1262" i="4"/>
  <c r="AI1293" i="4"/>
  <c r="V1347" i="4"/>
  <c r="V1506" i="4"/>
  <c r="AH1594" i="4"/>
  <c r="AI1158" i="4"/>
  <c r="Z2026" i="4"/>
  <c r="AF157" i="4"/>
  <c r="AB113" i="4"/>
  <c r="AK837" i="4"/>
  <c r="AF912" i="4"/>
  <c r="AD811" i="4"/>
  <c r="AF2197" i="4"/>
  <c r="AJ1058" i="4"/>
  <c r="AF1144" i="4"/>
  <c r="AD1226" i="4"/>
  <c r="V1594" i="4"/>
  <c r="AE1692" i="4"/>
  <c r="AB1392" i="4"/>
  <c r="AF1688" i="4"/>
  <c r="AJ1864" i="4"/>
  <c r="AK2026" i="4"/>
  <c r="W2244" i="4"/>
  <c r="AI1895" i="4"/>
  <c r="AJ1946" i="4"/>
  <c r="AB1343" i="4"/>
  <c r="AD2097" i="4"/>
  <c r="AA2097" i="4"/>
  <c r="U1722" i="4"/>
  <c r="Y1722" i="4"/>
  <c r="AD1635" i="4"/>
  <c r="AK1140" i="4"/>
  <c r="AA1410" i="4"/>
  <c r="AH2109" i="4"/>
  <c r="AD2109" i="4"/>
  <c r="AE2021" i="4"/>
  <c r="AB2021" i="4"/>
  <c r="AF1913" i="4"/>
  <c r="Y1314" i="4"/>
  <c r="AC1216" i="4"/>
  <c r="Y1521" i="4"/>
  <c r="AF2152" i="4"/>
  <c r="U1097" i="4"/>
  <c r="AK1977" i="4"/>
  <c r="AD1986" i="4"/>
  <c r="U1420" i="4"/>
  <c r="V1267" i="4"/>
  <c r="AK1547" i="4"/>
  <c r="AC1937" i="4"/>
  <c r="AI55" i="4"/>
  <c r="AK46" i="4"/>
  <c r="Y365" i="4"/>
  <c r="W1023" i="4"/>
  <c r="AH1014" i="4"/>
  <c r="Z205" i="4"/>
  <c r="AA577" i="4"/>
  <c r="W887" i="4"/>
  <c r="AH689" i="4"/>
  <c r="AJ426" i="4"/>
  <c r="AD1230" i="4"/>
  <c r="Z1521" i="4"/>
  <c r="AD1977" i="4"/>
  <c r="AE1986" i="4"/>
  <c r="AB1986" i="4"/>
  <c r="V1937" i="4"/>
  <c r="AF1704" i="4"/>
  <c r="U1181" i="4"/>
  <c r="W1862" i="4"/>
  <c r="AE1211" i="4"/>
  <c r="AJ1092" i="4"/>
  <c r="AE1403" i="4"/>
  <c r="AF1319" i="4"/>
  <c r="AH695" i="4"/>
  <c r="AA20" i="4"/>
  <c r="AJ1379" i="4"/>
  <c r="U318" i="4"/>
  <c r="Z53" i="4"/>
  <c r="Y1236" i="4"/>
  <c r="AA1088" i="4"/>
  <c r="W1088" i="4"/>
  <c r="AC2232" i="4"/>
  <c r="AE2252" i="4"/>
  <c r="AA2195" i="4"/>
  <c r="Y1068" i="4"/>
  <c r="AA2170" i="4"/>
  <c r="AK1469" i="4"/>
  <c r="AI1904" i="4"/>
  <c r="AK1241" i="4"/>
  <c r="AI1762" i="4"/>
  <c r="Z1967" i="4"/>
  <c r="AC2003" i="4"/>
  <c r="AJ1104" i="4"/>
  <c r="AD2052" i="4"/>
  <c r="AK1109" i="4"/>
  <c r="AA50" i="4"/>
  <c r="Y358" i="4"/>
  <c r="AA2023" i="4"/>
  <c r="AA1343" i="4"/>
  <c r="AI738" i="4"/>
  <c r="AD1702" i="4"/>
  <c r="AD2023" i="4"/>
  <c r="AE288" i="4"/>
  <c r="Z178" i="4"/>
  <c r="AA109" i="4"/>
  <c r="Y426" i="4"/>
  <c r="AA613" i="4"/>
  <c r="Y1642" i="4"/>
  <c r="AF2033" i="4"/>
  <c r="AD1624" i="4"/>
  <c r="AF2132" i="4"/>
  <c r="Z18" i="4"/>
  <c r="AA370" i="4"/>
  <c r="AB1109" i="4"/>
  <c r="V1365" i="4"/>
  <c r="AK1398" i="4"/>
  <c r="AB2145" i="4"/>
  <c r="W1220" i="4"/>
  <c r="AH1469" i="4"/>
  <c r="AH1309" i="4"/>
  <c r="U1389" i="4"/>
  <c r="U1140" i="4"/>
  <c r="AJ1410" i="4"/>
  <c r="V2008" i="4"/>
  <c r="AH2008" i="4"/>
  <c r="AE1822" i="4"/>
  <c r="W2229" i="4"/>
  <c r="AI1993" i="4"/>
  <c r="AE1993" i="4"/>
  <c r="AK2070" i="4"/>
  <c r="AB1556" i="4"/>
  <c r="AF951" i="4"/>
  <c r="AB842" i="4"/>
  <c r="Z267" i="4"/>
  <c r="AB527" i="4"/>
  <c r="AF613" i="4"/>
  <c r="AH1406" i="4"/>
  <c r="AC288" i="4"/>
  <c r="AA820" i="4"/>
  <c r="AE1864" i="4"/>
  <c r="U59" i="4"/>
  <c r="AC1293" i="4"/>
  <c r="AE1708" i="4"/>
  <c r="AJ2256" i="4"/>
  <c r="AF1800" i="4"/>
  <c r="AB1688" i="4"/>
  <c r="AH1946" i="4"/>
  <c r="V109" i="4"/>
  <c r="AH1869" i="4"/>
  <c r="AE2256" i="4"/>
  <c r="AF1583" i="4"/>
  <c r="U1583" i="4"/>
  <c r="Y1474" i="4"/>
  <c r="AJ2093" i="4"/>
  <c r="V1236" i="4"/>
  <c r="AH1864" i="4"/>
  <c r="AF1975" i="4"/>
  <c r="U1975" i="4"/>
  <c r="Z2045" i="4"/>
  <c r="V2045" i="4"/>
  <c r="AH1343" i="4"/>
  <c r="W1957" i="4"/>
  <c r="AI1957" i="4"/>
  <c r="Y2006" i="4"/>
  <c r="V1255" i="4"/>
  <c r="AI1508" i="4"/>
  <c r="AF624" i="4"/>
  <c r="AD1962" i="4"/>
  <c r="W1158" i="4"/>
  <c r="V2187" i="4"/>
  <c r="AD1241" i="4"/>
  <c r="W1826" i="4"/>
  <c r="AK897" i="4"/>
  <c r="AK956" i="4"/>
  <c r="AF1013" i="4"/>
  <c r="AE2097" i="4"/>
  <c r="AH1088" i="4"/>
  <c r="AC1722" i="4"/>
  <c r="AE1392" i="4"/>
  <c r="Y2244" i="4"/>
  <c r="AC2244" i="4"/>
  <c r="V1946" i="4"/>
  <c r="AE354" i="4"/>
  <c r="U478" i="4"/>
  <c r="U306" i="4"/>
  <c r="AE337" i="4"/>
  <c r="AC1858" i="4"/>
  <c r="W1389" i="4"/>
  <c r="AA608" i="4"/>
  <c r="Y612" i="4"/>
  <c r="AF45" i="4"/>
  <c r="AA1036" i="4"/>
  <c r="Y981" i="4"/>
  <c r="Y1962" i="4"/>
  <c r="AA1571" i="4"/>
  <c r="V1571" i="4"/>
  <c r="W1510" i="4"/>
  <c r="W1942" i="4"/>
  <c r="V1345" i="4"/>
  <c r="AD2049" i="4"/>
  <c r="AA2049" i="4"/>
  <c r="W1398" i="4"/>
  <c r="Z2093" i="4"/>
  <c r="V2093" i="4"/>
  <c r="AK337" i="4"/>
  <c r="AI306" i="4"/>
  <c r="AF997" i="4"/>
  <c r="Z890" i="4"/>
  <c r="AI946" i="4"/>
  <c r="AF1962" i="4"/>
  <c r="U1962" i="4"/>
  <c r="AF1568" i="4"/>
  <c r="AA1942" i="4"/>
  <c r="AK2256" i="4"/>
  <c r="W1748" i="4"/>
  <c r="AI1748" i="4"/>
  <c r="AA1158" i="4"/>
  <c r="U1972" i="4"/>
  <c r="W1360" i="4"/>
  <c r="AH2211" i="4"/>
  <c r="AH2039" i="4"/>
  <c r="Z1337" i="4"/>
  <c r="W1779" i="4"/>
  <c r="AE842" i="4"/>
  <c r="U260" i="4"/>
  <c r="W995" i="4"/>
  <c r="Y2252" i="4"/>
  <c r="AK1395" i="4"/>
  <c r="AJ2195" i="4"/>
  <c r="AF2195" i="4"/>
  <c r="V2128" i="4"/>
  <c r="AH1506" i="4"/>
  <c r="AF1811" i="4"/>
  <c r="Y1858" i="4"/>
  <c r="AK1337" i="4"/>
  <c r="Y205" i="4"/>
  <c r="AK263" i="4"/>
  <c r="V120" i="4"/>
  <c r="AI52" i="4"/>
  <c r="AC1251" i="4"/>
  <c r="U1702" i="4"/>
  <c r="AJ2023" i="4"/>
  <c r="U1858" i="4"/>
  <c r="AC1939" i="4"/>
  <c r="AJ2122" i="4"/>
  <c r="Z1190" i="4"/>
  <c r="V1423" i="4"/>
  <c r="AD1565" i="4"/>
  <c r="AC2213" i="4"/>
  <c r="W1948" i="4"/>
  <c r="AJ1521" i="4"/>
  <c r="W1731" i="4"/>
  <c r="AK1429" i="4"/>
  <c r="AD1744" i="4"/>
  <c r="U1650" i="4"/>
  <c r="W1607" i="4"/>
  <c r="Z608" i="4"/>
  <c r="AC27" i="4"/>
  <c r="AK1088" i="4"/>
  <c r="V738" i="4"/>
  <c r="V337" i="4"/>
  <c r="AF511" i="4"/>
  <c r="AC21" i="4"/>
  <c r="AA359" i="4"/>
  <c r="AD156" i="4"/>
  <c r="AC1194" i="4"/>
  <c r="AK1811" i="4"/>
  <c r="Y80" i="4"/>
  <c r="AJ259" i="4"/>
  <c r="AA157" i="4"/>
  <c r="V1869" i="4"/>
  <c r="Z1708" i="4"/>
  <c r="AH313" i="4"/>
  <c r="AJ491" i="4"/>
  <c r="AJ490" i="4"/>
  <c r="Y2134" i="4"/>
  <c r="Z1194" i="4"/>
  <c r="AD904" i="4"/>
  <c r="AH896" i="4"/>
  <c r="AH1236" i="4"/>
  <c r="V601" i="4"/>
  <c r="AJ1048" i="4"/>
  <c r="AH925" i="4"/>
  <c r="AJ671" i="4"/>
  <c r="Y613" i="4"/>
  <c r="U313" i="4"/>
  <c r="AK898" i="4"/>
  <c r="Z805" i="4"/>
  <c r="Z96" i="4"/>
  <c r="AK468" i="4"/>
  <c r="AB571" i="4"/>
  <c r="AH1048" i="4"/>
  <c r="AE975" i="4"/>
  <c r="AH985" i="4"/>
  <c r="AA301" i="4"/>
  <c r="Z88" i="4"/>
  <c r="AH1220" i="4"/>
  <c r="AE1904" i="4"/>
  <c r="W1771" i="4"/>
  <c r="AF2183" i="4"/>
  <c r="U2183" i="4"/>
  <c r="Y1826" i="4"/>
  <c r="AK2223" i="4"/>
  <c r="W1267" i="4"/>
  <c r="Z813" i="4"/>
  <c r="AD608" i="4"/>
  <c r="Y1251" i="4"/>
  <c r="AI1296" i="4"/>
  <c r="AD1762" i="4"/>
  <c r="AK1967" i="4"/>
  <c r="AK1952" i="4"/>
  <c r="Z1952" i="4"/>
  <c r="Y2003" i="4"/>
  <c r="U1558" i="4"/>
  <c r="Z1826" i="4"/>
  <c r="AH2052" i="4"/>
  <c r="AD2016" i="4"/>
  <c r="AA2016" i="4"/>
  <c r="AK1731" i="4"/>
  <c r="U897" i="4"/>
  <c r="AJ1044" i="4"/>
  <c r="AH1068" i="4"/>
  <c r="AF1365" i="4"/>
  <c r="AD1132" i="4"/>
  <c r="Y1469" i="4"/>
  <c r="AH2122" i="4"/>
  <c r="AF1423" i="4"/>
  <c r="V1343" i="4"/>
  <c r="AD1122" i="4"/>
  <c r="AJ1122" i="4"/>
  <c r="W1146" i="4"/>
  <c r="AJ1429" i="4"/>
  <c r="Y2008" i="4"/>
  <c r="AJ1365" i="4"/>
  <c r="U1132" i="4"/>
  <c r="AD1236" i="4"/>
  <c r="AA2045" i="4"/>
  <c r="AK2006" i="4"/>
  <c r="AB1140" i="4"/>
  <c r="AE1410" i="4"/>
  <c r="AB2109" i="4"/>
  <c r="Y2021" i="4"/>
  <c r="AD1922" i="4"/>
  <c r="U1230" i="4"/>
  <c r="X1429" i="4"/>
  <c r="Y668" i="4"/>
  <c r="AB267" i="4"/>
  <c r="Z985" i="4"/>
  <c r="AH1425" i="4"/>
  <c r="U1910" i="4"/>
  <c r="W1140" i="4"/>
  <c r="Z1314" i="4"/>
  <c r="AB910" i="4"/>
  <c r="AF1044" i="4"/>
  <c r="V1068" i="4"/>
  <c r="AF1241" i="4"/>
  <c r="V1309" i="4"/>
  <c r="AK1895" i="4"/>
  <c r="V1425" i="4"/>
  <c r="AJ1910" i="4"/>
  <c r="AF1910" i="4"/>
  <c r="Y2183" i="4"/>
  <c r="Z2223" i="4"/>
  <c r="AI857" i="4"/>
  <c r="W653" i="4"/>
  <c r="V50" i="4"/>
  <c r="U442" i="4"/>
  <c r="AA234" i="4"/>
  <c r="Z2134" i="4"/>
  <c r="AA2187" i="4"/>
  <c r="AH1688" i="4"/>
  <c r="AF2097" i="4"/>
  <c r="AI1255" i="4"/>
  <c r="AD1722" i="4"/>
  <c r="AI1088" i="4"/>
  <c r="AK1233" i="4"/>
  <c r="AK2232" i="4"/>
  <c r="Z2232" i="4"/>
  <c r="AC2183" i="4"/>
  <c r="AH1410" i="4"/>
  <c r="V2223" i="4"/>
  <c r="AB339" i="4"/>
  <c r="U662" i="4"/>
  <c r="AB853" i="4"/>
  <c r="W826" i="4"/>
  <c r="AA96" i="4"/>
  <c r="U814" i="4"/>
  <c r="Y882" i="4"/>
  <c r="AC815" i="4"/>
  <c r="AD929" i="4"/>
  <c r="AH963" i="4"/>
  <c r="V670" i="4"/>
  <c r="AH1041" i="4"/>
  <c r="AF132" i="4"/>
  <c r="Z1583" i="4"/>
  <c r="Z1392" i="4"/>
  <c r="AA1220" i="4"/>
  <c r="AI1236" i="4"/>
  <c r="Z1975" i="4"/>
  <c r="Z1895" i="4"/>
  <c r="V1895" i="4"/>
  <c r="AI2045" i="4"/>
  <c r="AF1957" i="4"/>
  <c r="V2006" i="4"/>
  <c r="AC1140" i="4"/>
  <c r="AE1558" i="4"/>
  <c r="AJ2109" i="4"/>
  <c r="AC1109" i="4"/>
  <c r="V816" i="4"/>
  <c r="U365" i="4"/>
  <c r="AH2170" i="4"/>
  <c r="AB1379" i="4"/>
  <c r="Y1604" i="4"/>
  <c r="AA817" i="4"/>
  <c r="AF1132" i="4"/>
  <c r="AE1296" i="4"/>
  <c r="AE1379" i="4"/>
  <c r="AA1233" i="4"/>
  <c r="U1233" i="4"/>
  <c r="AB1910" i="4"/>
  <c r="W839" i="4"/>
  <c r="W1045" i="4"/>
  <c r="AI816" i="4"/>
  <c r="AE1038" i="4"/>
  <c r="V2170" i="4"/>
  <c r="Z1220" i="4"/>
  <c r="AK1309" i="4"/>
  <c r="U2232" i="4"/>
  <c r="Y2232" i="4"/>
  <c r="V1132" i="4"/>
  <c r="AC1469" i="4"/>
  <c r="AD1904" i="4"/>
  <c r="AA1904" i="4"/>
  <c r="AF1309" i="4"/>
  <c r="AH1895" i="4"/>
  <c r="V1088" i="4"/>
  <c r="AD1140" i="4"/>
  <c r="AC1241" i="4"/>
  <c r="AC1895" i="4"/>
  <c r="AK1343" i="4"/>
  <c r="Y1558" i="4"/>
  <c r="AB1122" i="4"/>
  <c r="AC1410" i="4"/>
  <c r="AJ901" i="4"/>
  <c r="U1220" i="4"/>
  <c r="AF1469" i="4"/>
  <c r="AC2006" i="4"/>
  <c r="AA1140" i="4"/>
  <c r="AD1558" i="4"/>
  <c r="V1122" i="4"/>
  <c r="AI1122" i="4"/>
  <c r="AI2109" i="4"/>
  <c r="AF2021" i="4"/>
  <c r="AA1109" i="4"/>
  <c r="AJ1230" i="4"/>
  <c r="AH1045" i="4"/>
  <c r="V2232" i="4"/>
  <c r="AA1122" i="4"/>
  <c r="W1161" i="4"/>
  <c r="AH478" i="4"/>
  <c r="AH910" i="4"/>
  <c r="V1293" i="4"/>
  <c r="U1571" i="4"/>
  <c r="AC2128" i="4"/>
  <c r="AD1811" i="4"/>
  <c r="AK2134" i="4"/>
  <c r="AA1692" i="4"/>
  <c r="AA1494" i="4"/>
  <c r="AJ2097" i="4"/>
  <c r="W1255" i="4"/>
  <c r="AH1722" i="4"/>
  <c r="AI842" i="4"/>
  <c r="Y2204" i="4"/>
  <c r="AC2204" i="4"/>
  <c r="W1194" i="4"/>
  <c r="V1474" i="4"/>
  <c r="AB1296" i="4"/>
  <c r="Y1392" i="4"/>
  <c r="AD1688" i="4"/>
  <c r="AE1236" i="4"/>
  <c r="AH2244" i="4"/>
  <c r="W1309" i="4"/>
  <c r="AI1946" i="4"/>
  <c r="AI1343" i="4"/>
  <c r="AA2052" i="4"/>
  <c r="AI2016" i="4"/>
  <c r="Z2209" i="4"/>
  <c r="V2209" i="4"/>
  <c r="AF1547" i="4"/>
  <c r="AC813" i="4"/>
  <c r="AE2197" i="4"/>
  <c r="AA1194" i="4"/>
  <c r="Y1708" i="4"/>
  <c r="W1864" i="4"/>
  <c r="AI1864" i="4"/>
  <c r="AF2026" i="4"/>
  <c r="U2026" i="4"/>
  <c r="V2244" i="4"/>
  <c r="W1946" i="4"/>
  <c r="AD1343" i="4"/>
  <c r="AJ1161" i="4"/>
  <c r="AF1429" i="4"/>
  <c r="AI1869" i="4"/>
  <c r="AB1708" i="4"/>
  <c r="Y1811" i="4"/>
  <c r="AA1474" i="4"/>
  <c r="Y2093" i="4"/>
  <c r="AH1064" i="4"/>
  <c r="U1379" i="4"/>
  <c r="AB1508" i="4"/>
  <c r="AE347" i="4"/>
  <c r="Z1667" i="4"/>
  <c r="Z1317" i="4"/>
  <c r="AK1667" i="4"/>
  <c r="W2084" i="4"/>
  <c r="AF1592" i="4"/>
  <c r="U2030" i="4"/>
  <c r="Z2103" i="4"/>
  <c r="AH1211" i="4"/>
  <c r="W1487" i="4"/>
  <c r="AE1161" i="4"/>
  <c r="AH1185" i="4"/>
  <c r="AH1271" i="4"/>
  <c r="AA2084" i="4"/>
  <c r="AB2088" i="4"/>
  <c r="W1990" i="4"/>
  <c r="AC1434" i="4"/>
  <c r="AJ1592" i="4"/>
  <c r="W1351" i="4"/>
  <c r="AD1351" i="4"/>
  <c r="U1094" i="4"/>
  <c r="AJ2030" i="4"/>
  <c r="AF2030" i="4"/>
  <c r="AA1092" i="4"/>
  <c r="AI1185" i="4"/>
  <c r="AA1671" i="4"/>
  <c r="W1671" i="4"/>
  <c r="W1480" i="4"/>
  <c r="Y1515" i="4"/>
  <c r="AJ1420" i="4"/>
  <c r="AI2193" i="4"/>
  <c r="AD1750" i="4"/>
  <c r="AE1073" i="4"/>
  <c r="V1631" i="4"/>
  <c r="AB1048" i="4"/>
  <c r="AE2088" i="4"/>
  <c r="W2016" i="4"/>
  <c r="AK1829" i="4"/>
  <c r="AI2227" i="4"/>
  <c r="AE1841" i="4"/>
  <c r="V1889" i="4"/>
  <c r="AE1984" i="4"/>
  <c r="AD2140" i="4"/>
  <c r="AB2213" i="4"/>
  <c r="AA1922" i="4"/>
  <c r="AC1744" i="4"/>
  <c r="AI1650" i="4"/>
  <c r="V1152" i="4"/>
  <c r="AK1607" i="4"/>
  <c r="W45" i="4"/>
  <c r="W1553" i="4"/>
  <c r="AF1161" i="4"/>
  <c r="Y1744" i="4"/>
  <c r="W1650" i="4"/>
  <c r="AI1260" i="4"/>
  <c r="AI982" i="4"/>
  <c r="AK705" i="4"/>
  <c r="AB1041" i="4"/>
  <c r="AE705" i="4"/>
  <c r="AB766" i="4"/>
  <c r="AE476" i="4"/>
  <c r="AE801" i="4"/>
  <c r="AC339" i="4"/>
  <c r="AK150" i="4"/>
  <c r="AE671" i="4"/>
  <c r="Z537" i="4"/>
  <c r="AK1939" i="4"/>
  <c r="Z1939" i="4"/>
  <c r="U2122" i="4"/>
  <c r="AE529" i="4"/>
  <c r="AE710" i="4"/>
  <c r="AA853" i="4"/>
  <c r="AI689" i="4"/>
  <c r="AB72" i="4"/>
  <c r="AF1922" i="4"/>
  <c r="U1922" i="4"/>
  <c r="Z1986" i="4"/>
  <c r="AE587" i="4"/>
  <c r="AJ370" i="4"/>
  <c r="V207" i="4"/>
  <c r="AK18" i="4"/>
  <c r="AF365" i="4"/>
  <c r="AF587" i="4"/>
  <c r="AC1023" i="4"/>
  <c r="U68" i="4"/>
  <c r="AK858" i="4"/>
  <c r="AD378" i="4"/>
  <c r="W87" i="4"/>
  <c r="AD1047" i="4"/>
  <c r="AC854" i="4"/>
  <c r="U127" i="4"/>
  <c r="AJ96" i="4"/>
  <c r="AC929" i="4"/>
  <c r="AC887" i="4"/>
  <c r="AJ705" i="4"/>
  <c r="W1041" i="4"/>
  <c r="AA958" i="4"/>
  <c r="Z920" i="4"/>
  <c r="AE586" i="4"/>
  <c r="W1251" i="4"/>
  <c r="AK2023" i="4"/>
  <c r="U1194" i="4"/>
  <c r="AK80" i="4"/>
  <c r="AK485" i="4"/>
  <c r="U954" i="4"/>
  <c r="AF975" i="4"/>
  <c r="AE491" i="4"/>
  <c r="U1392" i="4"/>
  <c r="AJ1794" i="4"/>
  <c r="AE2093" i="4"/>
  <c r="AB1241" i="4"/>
  <c r="AE845" i="4"/>
  <c r="V495" i="4"/>
  <c r="AI678" i="4"/>
  <c r="Z1005" i="4"/>
  <c r="AK620" i="4"/>
  <c r="AH684" i="4"/>
  <c r="U937" i="4"/>
  <c r="V1036" i="4"/>
  <c r="AA854" i="4"/>
  <c r="AK465" i="4"/>
  <c r="AC575" i="4"/>
  <c r="AC856" i="4"/>
  <c r="AD971" i="4"/>
  <c r="AF976" i="4"/>
  <c r="Z1028" i="4"/>
  <c r="V925" i="4"/>
  <c r="AK687" i="4"/>
  <c r="AD691" i="4"/>
  <c r="AK684" i="4"/>
  <c r="AB1047" i="4"/>
  <c r="AB1571" i="4"/>
  <c r="AB2128" i="4"/>
  <c r="AA1226" i="4"/>
  <c r="V1226" i="4"/>
  <c r="AF2134" i="4"/>
  <c r="AI1531" i="4"/>
  <c r="W21" i="4"/>
  <c r="AF339" i="4"/>
  <c r="AJ375" i="4"/>
  <c r="AH127" i="4"/>
  <c r="U473" i="4"/>
  <c r="Y775" i="4"/>
  <c r="V485" i="4"/>
  <c r="AA989" i="4"/>
  <c r="U1035" i="4"/>
  <c r="W579" i="4"/>
  <c r="AE97" i="4"/>
  <c r="AD1127" i="4"/>
  <c r="AJ1797" i="4"/>
  <c r="AC812" i="4"/>
  <c r="AK496" i="4"/>
  <c r="Z630" i="4"/>
  <c r="AF66" i="4"/>
  <c r="Y730" i="4"/>
  <c r="AB843" i="4"/>
  <c r="Y907" i="4"/>
  <c r="AJ725" i="4"/>
  <c r="AJ1293" i="4"/>
  <c r="W1571" i="4"/>
  <c r="W2204" i="4"/>
  <c r="W1506" i="4"/>
  <c r="AI1594" i="4"/>
  <c r="AJ1866" i="4"/>
  <c r="AI2130" i="4"/>
  <c r="AE2130" i="4"/>
  <c r="W156" i="4"/>
  <c r="U804" i="4"/>
  <c r="AI981" i="4"/>
  <c r="AC996" i="4"/>
  <c r="AJ422" i="4"/>
  <c r="AA845" i="4"/>
  <c r="AF1012" i="4"/>
  <c r="U951" i="4"/>
  <c r="AE813" i="4"/>
  <c r="V887" i="4"/>
  <c r="AH264" i="4"/>
  <c r="AE956" i="4"/>
  <c r="AD884" i="4"/>
  <c r="Z312" i="4"/>
  <c r="AK911" i="4"/>
  <c r="AE478" i="4"/>
  <c r="AD912" i="4"/>
  <c r="AK1494" i="4"/>
  <c r="AH1379" i="4"/>
  <c r="AJ820" i="4"/>
  <c r="Z677" i="4"/>
  <c r="AK181" i="4"/>
  <c r="AE356" i="4"/>
  <c r="W668" i="4"/>
  <c r="AD55" i="4"/>
  <c r="AB356" i="4"/>
  <c r="AE887" i="4"/>
  <c r="AB232" i="4"/>
  <c r="AK681" i="4"/>
  <c r="AC772" i="4"/>
  <c r="AB968" i="4"/>
  <c r="AC954" i="4"/>
  <c r="AD1026" i="4"/>
  <c r="Z98" i="4"/>
  <c r="AA929" i="4"/>
  <c r="AH172" i="4"/>
  <c r="Y342" i="4"/>
  <c r="AC885" i="4"/>
  <c r="Y2145" i="4"/>
  <c r="U1469" i="4"/>
  <c r="V1904" i="4"/>
  <c r="AH1904" i="4"/>
  <c r="U1309" i="4"/>
  <c r="AH1762" i="4"/>
  <c r="AF1233" i="4"/>
  <c r="AE417" i="4"/>
  <c r="AI883" i="4"/>
  <c r="AH1829" i="4"/>
  <c r="Z1650" i="4"/>
  <c r="V1650" i="4"/>
  <c r="AJ805" i="4"/>
  <c r="AK477" i="4"/>
  <c r="W321" i="4"/>
  <c r="AD86" i="4"/>
  <c r="V473" i="4"/>
  <c r="AB274" i="4"/>
  <c r="AJ944" i="4"/>
  <c r="Y579" i="4"/>
  <c r="AF897" i="4"/>
  <c r="Y856" i="4"/>
  <c r="AA412" i="4"/>
  <c r="W529" i="4"/>
  <c r="AA937" i="4"/>
  <c r="AJ954" i="4"/>
  <c r="AE123" i="4"/>
  <c r="AC148" i="4"/>
  <c r="W2100" i="4"/>
  <c r="AC2227" i="4"/>
  <c r="V610" i="4"/>
  <c r="V256" i="4"/>
  <c r="AF590" i="4"/>
  <c r="AE512" i="4"/>
  <c r="AB514" i="4"/>
  <c r="V855" i="4"/>
  <c r="AC1604" i="4"/>
  <c r="V1233" i="4"/>
  <c r="W2109" i="4"/>
  <c r="AJ2021" i="4"/>
  <c r="V854" i="4"/>
  <c r="AC768" i="4"/>
  <c r="V1024" i="4"/>
  <c r="AH393" i="4"/>
  <c r="V968" i="4"/>
  <c r="AH999" i="4"/>
  <c r="AB1771" i="4"/>
  <c r="Z1425" i="4"/>
  <c r="AJ1558" i="4"/>
  <c r="AB1104" i="4"/>
  <c r="AH1104" i="4"/>
  <c r="AF1826" i="4"/>
  <c r="AD127" i="4"/>
  <c r="AC529" i="4"/>
  <c r="AD670" i="4"/>
  <c r="AE1762" i="4"/>
  <c r="AK1425" i="4"/>
  <c r="W1314" i="4"/>
  <c r="AB1161" i="4"/>
  <c r="AE1517" i="4"/>
  <c r="W2081" i="4"/>
  <c r="AJ2058" i="4"/>
  <c r="W1904" i="4"/>
  <c r="AJ2183" i="4"/>
  <c r="V1109" i="4"/>
  <c r="AC2223" i="4"/>
  <c r="AD839" i="4"/>
  <c r="AC865" i="4"/>
  <c r="AJ880" i="4"/>
  <c r="AE127" i="4"/>
  <c r="AJ314" i="4"/>
  <c r="Z207" i="4"/>
  <c r="U327" i="4"/>
  <c r="Z1008" i="4"/>
  <c r="AF844" i="4"/>
  <c r="AA716" i="4"/>
  <c r="AA1762" i="4"/>
  <c r="V2052" i="4"/>
  <c r="V1230" i="4"/>
  <c r="U199" i="4"/>
  <c r="AK189" i="4"/>
  <c r="AA442" i="4"/>
  <c r="AF614" i="4"/>
  <c r="AI353" i="4"/>
  <c r="AA457" i="4"/>
  <c r="AA715" i="4"/>
  <c r="U205" i="4"/>
  <c r="AA1296" i="4"/>
  <c r="Y1967" i="4"/>
  <c r="AC1967" i="4"/>
  <c r="AK2052" i="4"/>
  <c r="Z2052" i="4"/>
  <c r="Z910" i="4"/>
  <c r="U842" i="4"/>
  <c r="Y307" i="4"/>
  <c r="AK728" i="4"/>
  <c r="AF857" i="4"/>
  <c r="AF2023" i="4"/>
  <c r="U2023" i="4"/>
  <c r="AD1365" i="4"/>
  <c r="AH112" i="4"/>
  <c r="Y1046" i="4"/>
  <c r="AB1558" i="4"/>
  <c r="Z2109" i="4"/>
  <c r="V2109" i="4"/>
  <c r="W2021" i="4"/>
  <c r="AI2021" i="4"/>
  <c r="AI688" i="4"/>
  <c r="AA906" i="4"/>
  <c r="V853" i="4"/>
  <c r="AD1296" i="4"/>
  <c r="V1220" i="4"/>
  <c r="AA1241" i="4"/>
  <c r="AI681" i="4"/>
  <c r="W353" i="4"/>
  <c r="AD360" i="4"/>
  <c r="Y928" i="4"/>
  <c r="AI1398" i="4"/>
  <c r="AE976" i="4"/>
  <c r="AA836" i="4"/>
  <c r="AH2256" i="4"/>
  <c r="AA1583" i="4"/>
  <c r="AA1392" i="4"/>
  <c r="AA1975" i="4"/>
  <c r="W1895" i="4"/>
  <c r="AJ2045" i="4"/>
  <c r="W2006" i="4"/>
  <c r="U1907" i="4"/>
  <c r="Y1907" i="4"/>
  <c r="AF1558" i="4"/>
  <c r="AC2109" i="4"/>
  <c r="AH2021" i="4"/>
  <c r="AJ1922" i="4"/>
  <c r="AI1314" i="4"/>
  <c r="AK1161" i="4"/>
  <c r="AA1185" i="4"/>
  <c r="AH1744" i="4"/>
  <c r="AF1650" i="4"/>
  <c r="AE1260" i="4"/>
  <c r="AE816" i="4"/>
  <c r="AK989" i="4"/>
  <c r="AF904" i="4"/>
  <c r="Z697" i="4"/>
  <c r="W279" i="4"/>
  <c r="AA900" i="4"/>
  <c r="Y239" i="4"/>
  <c r="V1708" i="4"/>
  <c r="AD1583" i="4"/>
  <c r="AJ1688" i="4"/>
  <c r="AA1822" i="4"/>
  <c r="AF1236" i="4"/>
  <c r="AC1926" i="4"/>
  <c r="AD1975" i="4"/>
  <c r="AC1309" i="4"/>
  <c r="AC1423" i="4"/>
  <c r="AC1957" i="4"/>
  <c r="AA2006" i="4"/>
  <c r="AC1255" i="4"/>
  <c r="U1508" i="4"/>
  <c r="Y1233" i="4"/>
  <c r="AF1771" i="4"/>
  <c r="Z1558" i="4"/>
  <c r="Y2109" i="4"/>
  <c r="V2021" i="4"/>
  <c r="W2152" i="4"/>
  <c r="AJ1977" i="4"/>
  <c r="AC1986" i="4"/>
  <c r="AB1420" i="4"/>
  <c r="AB1937" i="4"/>
  <c r="AK907" i="4"/>
  <c r="V1712" i="4"/>
  <c r="AC704" i="4"/>
  <c r="AA378" i="4"/>
  <c r="AC63" i="4"/>
  <c r="AK133" i="4"/>
  <c r="AK1038" i="4"/>
  <c r="AA1811" i="4"/>
  <c r="Y2170" i="4"/>
  <c r="AK1220" i="4"/>
  <c r="AK1379" i="4"/>
  <c r="W1604" i="4"/>
  <c r="U1771" i="4"/>
  <c r="V1910" i="4"/>
  <c r="AD1104" i="4"/>
  <c r="AJ1351" i="4"/>
  <c r="AE2103" i="4"/>
  <c r="AJ1216" i="4"/>
  <c r="AF1487" i="4"/>
  <c r="AE1521" i="4"/>
  <c r="AA1521" i="4"/>
  <c r="AD1683" i="4"/>
  <c r="AH2152" i="4"/>
  <c r="AI1267" i="4"/>
  <c r="AI1937" i="4"/>
  <c r="AE1937" i="4"/>
  <c r="Z1712" i="4"/>
  <c r="AJ66" i="4"/>
  <c r="AJ1869" i="4"/>
  <c r="AE1811" i="4"/>
  <c r="AB1474" i="4"/>
  <c r="U1494" i="4"/>
  <c r="AG1379" i="4"/>
  <c r="AF1508" i="4"/>
  <c r="Y1088" i="4"/>
  <c r="AE1425" i="4"/>
  <c r="AB1425" i="4"/>
  <c r="W2232" i="4"/>
  <c r="W1667" i="4"/>
  <c r="AI1667" i="4"/>
  <c r="Z1910" i="4"/>
  <c r="AH2183" i="4"/>
  <c r="Z1109" i="4"/>
  <c r="AD1109" i="4"/>
  <c r="AE1314" i="4"/>
  <c r="AI2223" i="4"/>
  <c r="U1267" i="4"/>
  <c r="AH1547" i="4"/>
  <c r="Z2225" i="4"/>
  <c r="V2225" i="4"/>
  <c r="U1841" i="4"/>
  <c r="V1841" i="4"/>
  <c r="AK1152" i="4"/>
  <c r="AD543" i="4"/>
  <c r="AA1829" i="4"/>
  <c r="AB1152" i="4"/>
  <c r="AH2204" i="4"/>
  <c r="AD1194" i="4"/>
  <c r="AA1708" i="4"/>
  <c r="AD2134" i="4"/>
  <c r="AA2134" i="4"/>
  <c r="U1296" i="4"/>
  <c r="U1904" i="4"/>
  <c r="Z1241" i="4"/>
  <c r="AC2097" i="4"/>
  <c r="U1762" i="4"/>
  <c r="Y1762" i="4"/>
  <c r="AI1722" i="4"/>
  <c r="AI1967" i="4"/>
  <c r="AJ1088" i="4"/>
  <c r="AE1952" i="4"/>
  <c r="AD2003" i="4"/>
  <c r="Y2088" i="4"/>
  <c r="AC2088" i="4"/>
  <c r="AF1990" i="4"/>
  <c r="AH1434" i="4"/>
  <c r="AH1826" i="4"/>
  <c r="U1314" i="4"/>
  <c r="AF2016" i="4"/>
  <c r="AA2076" i="4"/>
  <c r="Y1211" i="4"/>
  <c r="AD1427" i="4"/>
  <c r="AA2100" i="4"/>
  <c r="AK1146" i="4"/>
  <c r="W1319" i="4"/>
  <c r="Y1271" i="4"/>
  <c r="AI2209" i="4"/>
  <c r="Y2227" i="4"/>
  <c r="AC1317" i="4"/>
  <c r="AE1541" i="4"/>
  <c r="W697" i="4"/>
  <c r="U1005" i="4"/>
  <c r="AE797" i="4"/>
  <c r="AE840" i="4"/>
  <c r="AH939" i="4"/>
  <c r="AK605" i="4"/>
  <c r="V2204" i="4"/>
  <c r="W1474" i="4"/>
  <c r="AA1127" i="4"/>
  <c r="Y1688" i="4"/>
  <c r="AB1220" i="4"/>
  <c r="AK1236" i="4"/>
  <c r="AD1469" i="4"/>
  <c r="AF1864" i="4"/>
  <c r="AK2176" i="4"/>
  <c r="W1967" i="4"/>
  <c r="AI1952" i="4"/>
  <c r="AE1233" i="4"/>
  <c r="AH2003" i="4"/>
  <c r="AB2052" i="4"/>
  <c r="AH1230" i="4"/>
  <c r="AA1230" i="4"/>
  <c r="AJ2016" i="4"/>
  <c r="U1185" i="4"/>
  <c r="AI1731" i="4"/>
  <c r="W2209" i="4"/>
  <c r="AI1607" i="4"/>
  <c r="Y1026" i="4"/>
  <c r="AB772" i="4"/>
  <c r="Z1398" i="4"/>
  <c r="Z1604" i="4"/>
  <c r="V1604" i="4"/>
  <c r="AC1910" i="4"/>
  <c r="AK1104" i="4"/>
  <c r="AJ839" i="4"/>
  <c r="AD862" i="4"/>
  <c r="AF1033" i="4"/>
  <c r="Z1019" i="4"/>
  <c r="AB417" i="4"/>
  <c r="AE1398" i="4"/>
  <c r="AK1132" i="4"/>
  <c r="AF1296" i="4"/>
  <c r="V1822" i="4"/>
  <c r="W1241" i="4"/>
  <c r="Y1910" i="4"/>
  <c r="AH2223" i="4"/>
  <c r="Z1553" i="4"/>
  <c r="Y2225" i="4"/>
  <c r="AB1841" i="4"/>
  <c r="AI879" i="4"/>
  <c r="AF162" i="4"/>
  <c r="AE199" i="4"/>
  <c r="AE1267" i="4"/>
  <c r="AH1035" i="4"/>
  <c r="AA849" i="4"/>
  <c r="Z684" i="4"/>
  <c r="AB2252" i="4"/>
  <c r="W2195" i="4"/>
  <c r="W1132" i="4"/>
  <c r="AB1904" i="4"/>
  <c r="V1241" i="4"/>
  <c r="AB1762" i="4"/>
  <c r="AH1967" i="4"/>
  <c r="AA1558" i="4"/>
  <c r="W2052" i="4"/>
  <c r="AE1109" i="4"/>
  <c r="AB1314" i="4"/>
  <c r="AE2016" i="4"/>
  <c r="AI1553" i="4"/>
  <c r="U1161" i="4"/>
  <c r="U1146" i="4"/>
  <c r="Y355" i="4"/>
  <c r="W983" i="4"/>
  <c r="AE663" i="4"/>
  <c r="U886" i="4"/>
  <c r="AB972" i="4"/>
  <c r="Y860" i="4"/>
  <c r="AK716" i="4"/>
  <c r="V1041" i="4"/>
  <c r="AC958" i="4"/>
  <c r="AE860" i="4"/>
  <c r="AH688" i="4"/>
  <c r="AD286" i="4"/>
  <c r="Z1251" i="4"/>
  <c r="AE1140" i="4"/>
  <c r="U1410" i="4"/>
  <c r="W1104" i="4"/>
  <c r="AI1922" i="4"/>
  <c r="AH1314" i="4"/>
  <c r="AD1521" i="4"/>
  <c r="Z1731" i="4"/>
  <c r="V1731" i="4"/>
  <c r="U1429" i="4"/>
  <c r="AB1267" i="4"/>
  <c r="AJ1026" i="4"/>
  <c r="V364" i="4"/>
  <c r="AC982" i="4"/>
  <c r="Z907" i="4"/>
  <c r="AB983" i="4"/>
  <c r="AA18" i="4"/>
  <c r="Z279" i="4"/>
  <c r="AB587" i="4"/>
  <c r="AI921" i="4"/>
  <c r="AD695" i="4"/>
  <c r="V846" i="4"/>
  <c r="V248" i="4"/>
  <c r="W253" i="4"/>
  <c r="AE1032" i="4"/>
  <c r="V402" i="4"/>
  <c r="AD918" i="4"/>
  <c r="U1517" i="4"/>
  <c r="AH1101" i="4"/>
  <c r="V1151" i="4"/>
  <c r="AJ989" i="4"/>
  <c r="AJ190" i="4"/>
  <c r="Y761" i="4"/>
  <c r="AD957" i="4"/>
  <c r="W904" i="4"/>
  <c r="U697" i="4"/>
  <c r="AF1017" i="4"/>
  <c r="Z861" i="4"/>
  <c r="AK862" i="4"/>
  <c r="U860" i="4"/>
  <c r="AJ1611" i="4"/>
  <c r="AE2072" i="4"/>
  <c r="W503" i="4"/>
  <c r="Z761" i="4"/>
  <c r="AH485" i="4"/>
  <c r="AA1758" i="4"/>
  <c r="AD2211" i="4"/>
  <c r="AH1325" i="4"/>
  <c r="AD2229" i="4"/>
  <c r="AA2229" i="4"/>
  <c r="AD2039" i="4"/>
  <c r="Z1099" i="4"/>
  <c r="AC97" i="4"/>
  <c r="AI697" i="4"/>
  <c r="AF503" i="4"/>
  <c r="AA503" i="4"/>
  <c r="W342" i="4"/>
  <c r="AA719" i="4"/>
  <c r="AC761" i="4"/>
  <c r="AD343" i="4"/>
  <c r="AA993" i="4"/>
  <c r="V306" i="4"/>
  <c r="AC1006" i="4"/>
  <c r="AI1006" i="4"/>
  <c r="AC826" i="4"/>
  <c r="AJ127" i="4"/>
  <c r="AH983" i="4"/>
  <c r="AF679" i="4"/>
  <c r="AK222" i="4"/>
  <c r="AH222" i="4"/>
  <c r="AJ881" i="4"/>
  <c r="AH878" i="4"/>
  <c r="U840" i="4"/>
  <c r="U222" i="4"/>
  <c r="W1565" i="4"/>
  <c r="AE1285" i="4"/>
  <c r="AB1325" i="4"/>
  <c r="AF1183" i="4"/>
  <c r="AD982" i="4"/>
  <c r="AK1406" i="4"/>
  <c r="AC517" i="4"/>
  <c r="Y151" i="4"/>
  <c r="Z253" i="4"/>
  <c r="AA245" i="4"/>
  <c r="Z1822" i="4"/>
  <c r="AK1360" i="4"/>
  <c r="AF1190" i="4"/>
  <c r="AK1285" i="4"/>
  <c r="AI1948" i="4"/>
  <c r="V1556" i="4"/>
  <c r="AE1534" i="4"/>
  <c r="AD911" i="4"/>
  <c r="AH862" i="4"/>
  <c r="V880" i="4"/>
  <c r="AA1033" i="4"/>
  <c r="Y1032" i="4"/>
  <c r="Y150" i="4"/>
  <c r="AJ812" i="4"/>
  <c r="AB458" i="4"/>
  <c r="W180" i="4"/>
  <c r="AD689" i="4"/>
  <c r="Y189" i="4"/>
  <c r="AB340" i="4"/>
  <c r="AD1822" i="4"/>
  <c r="AB1993" i="4"/>
  <c r="Z2070" i="4"/>
  <c r="W1613" i="4"/>
  <c r="AI1983" i="4"/>
  <c r="V897" i="4"/>
  <c r="AB477" i="4"/>
  <c r="AE679" i="4"/>
  <c r="Y1017" i="4"/>
  <c r="AI264" i="4"/>
  <c r="W963" i="4"/>
  <c r="Z275" i="4"/>
  <c r="U901" i="4"/>
  <c r="AC234" i="4"/>
  <c r="V829" i="4"/>
  <c r="V818" i="4"/>
  <c r="AJ256" i="4"/>
  <c r="V801" i="4"/>
  <c r="AC920" i="4"/>
  <c r="AH215" i="4"/>
  <c r="V688" i="4"/>
  <c r="AE1048" i="4"/>
  <c r="AC993" i="4"/>
  <c r="U986" i="4"/>
  <c r="AC207" i="4"/>
  <c r="AC680" i="4"/>
  <c r="AD814" i="4"/>
  <c r="W314" i="4"/>
  <c r="AI972" i="4"/>
  <c r="U370" i="4"/>
  <c r="AH877" i="4"/>
  <c r="AI412" i="4"/>
  <c r="AI199" i="4"/>
  <c r="Y55" i="4"/>
  <c r="V766" i="4"/>
  <c r="Z343" i="4"/>
  <c r="U342" i="4"/>
  <c r="W117" i="4"/>
  <c r="Y797" i="4"/>
  <c r="W184" i="4"/>
  <c r="AF1041" i="4"/>
  <c r="AH970" i="4"/>
  <c r="AI990" i="4"/>
  <c r="AC1014" i="4"/>
  <c r="AE1017" i="4"/>
  <c r="AK968" i="4"/>
  <c r="AC860" i="4"/>
  <c r="AC681" i="4"/>
  <c r="Y684" i="4"/>
  <c r="AD225" i="4"/>
  <c r="AH887" i="4"/>
  <c r="AC206" i="4"/>
  <c r="Z517" i="4"/>
  <c r="V477" i="4"/>
  <c r="AD256" i="4"/>
  <c r="AA1017" i="4"/>
  <c r="AA1028" i="4"/>
  <c r="AJ1027" i="4"/>
  <c r="Z1035" i="4"/>
  <c r="AC40" i="4"/>
  <c r="AF1038" i="4"/>
  <c r="AA841" i="4"/>
  <c r="Z1017" i="4"/>
  <c r="AE958" i="4"/>
  <c r="AE1037" i="4"/>
  <c r="W843" i="4"/>
  <c r="U191" i="4"/>
  <c r="AJ858" i="4"/>
  <c r="AE985" i="4"/>
  <c r="AC1033" i="4"/>
  <c r="AA393" i="4"/>
  <c r="W72" i="4"/>
  <c r="AC879" i="4"/>
  <c r="AA957" i="4"/>
  <c r="AD1027" i="4"/>
  <c r="AB653" i="4"/>
  <c r="V852" i="4"/>
  <c r="AA93" i="4"/>
  <c r="Z736" i="4"/>
  <c r="AE652" i="4"/>
  <c r="Z208" i="4"/>
  <c r="AJ126" i="4"/>
  <c r="U126" i="4"/>
  <c r="AH879" i="4"/>
  <c r="AJ879" i="4"/>
  <c r="AC344" i="4"/>
  <c r="W842" i="4"/>
  <c r="Y653" i="4"/>
  <c r="AD630" i="4"/>
  <c r="U571" i="4"/>
  <c r="AE128" i="4"/>
  <c r="Y1702" i="4"/>
  <c r="Z816" i="4"/>
  <c r="Z815" i="4"/>
  <c r="AF939" i="4"/>
  <c r="AF938" i="4"/>
  <c r="W398" i="4"/>
  <c r="W399" i="4"/>
  <c r="U850" i="4"/>
  <c r="U851" i="4"/>
  <c r="AK881" i="4"/>
  <c r="AK880" i="4"/>
  <c r="AF921" i="4"/>
  <c r="AF920" i="4"/>
  <c r="AA215" i="4"/>
  <c r="AC1007" i="4"/>
  <c r="AB211" i="4"/>
  <c r="AF85" i="4"/>
  <c r="AK988" i="4"/>
  <c r="AH1044" i="4"/>
  <c r="W934" i="4"/>
  <c r="AB1262" i="4"/>
  <c r="AC1702" i="4"/>
  <c r="AA1866" i="4"/>
  <c r="AF813" i="4"/>
  <c r="AC953" i="4"/>
  <c r="U409" i="4"/>
  <c r="AB499" i="4"/>
  <c r="Y806" i="4"/>
  <c r="V61" i="4"/>
  <c r="AE459" i="4"/>
  <c r="Y459" i="4"/>
  <c r="AI942" i="4"/>
  <c r="AC981" i="4"/>
  <c r="V686" i="4"/>
  <c r="AJ284" i="4"/>
  <c r="AA102" i="4"/>
  <c r="U1471" i="4"/>
  <c r="AD1510" i="4"/>
  <c r="AH1942" i="4"/>
  <c r="AD1748" i="4"/>
  <c r="AA1748" i="4"/>
  <c r="V1398" i="4"/>
  <c r="AD1531" i="4"/>
  <c r="AJ1972" i="4"/>
  <c r="AD819" i="4"/>
  <c r="AK805" i="4"/>
  <c r="AD993" i="4"/>
  <c r="Y911" i="4"/>
  <c r="Y1007" i="4"/>
  <c r="AC823" i="4"/>
  <c r="AF996" i="4"/>
  <c r="AE40" i="4"/>
  <c r="AC771" i="4"/>
  <c r="V278" i="4"/>
  <c r="AF94" i="4"/>
  <c r="AJ679" i="4"/>
  <c r="AJ343" i="4"/>
  <c r="AH278" i="4"/>
  <c r="AE719" i="4"/>
  <c r="V1005" i="4"/>
  <c r="V878" i="4"/>
  <c r="AI877" i="4"/>
  <c r="AC878" i="4"/>
  <c r="W1028" i="4"/>
  <c r="AE1034" i="4"/>
  <c r="AH857" i="4"/>
  <c r="W797" i="4"/>
  <c r="AC1026" i="4"/>
  <c r="AC921" i="4"/>
  <c r="W1005" i="4"/>
  <c r="Y1005" i="4"/>
  <c r="V222" i="4"/>
  <c r="AJ697" i="4"/>
  <c r="AD697" i="4"/>
  <c r="AI696" i="4"/>
  <c r="AD342" i="4"/>
  <c r="V957" i="4"/>
  <c r="V94" i="4"/>
  <c r="AK971" i="4"/>
  <c r="AF954" i="4"/>
  <c r="W989" i="4"/>
  <c r="U905" i="4"/>
  <c r="AD860" i="4"/>
  <c r="AK797" i="4"/>
  <c r="AE939" i="4"/>
  <c r="AC1028" i="4"/>
  <c r="AF1036" i="4"/>
  <c r="AE955" i="4"/>
  <c r="W1044" i="4"/>
  <c r="AK575" i="4"/>
  <c r="AI930" i="4"/>
  <c r="AB938" i="4"/>
  <c r="AB851" i="4"/>
  <c r="AJ234" i="4"/>
  <c r="AD920" i="4"/>
  <c r="AK512" i="4"/>
  <c r="V1014" i="4"/>
  <c r="Z887" i="4"/>
  <c r="W951" i="4"/>
  <c r="U923" i="4"/>
  <c r="Z512" i="4"/>
  <c r="AH804" i="4"/>
  <c r="AK740" i="4"/>
  <c r="Y452" i="4"/>
  <c r="AE452" i="4"/>
  <c r="AA992" i="4"/>
  <c r="Y550" i="4"/>
  <c r="AB936" i="4"/>
  <c r="AE1002" i="4"/>
  <c r="AF686" i="4"/>
  <c r="AE694" i="4"/>
  <c r="V769" i="4"/>
  <c r="AK915" i="4"/>
  <c r="AK163" i="4"/>
  <c r="AK1004" i="4"/>
  <c r="U2252" i="4"/>
  <c r="AE2195" i="4"/>
  <c r="AJ1251" i="4"/>
  <c r="AK1822" i="4"/>
  <c r="AJ1926" i="4"/>
  <c r="AF1926" i="4"/>
  <c r="AH1285" i="4"/>
  <c r="AA1556" i="4"/>
  <c r="AD1993" i="4"/>
  <c r="AH1993" i="4"/>
  <c r="U2070" i="4"/>
  <c r="AD1534" i="4"/>
  <c r="Z865" i="4"/>
  <c r="AK1099" i="4"/>
  <c r="AJ813" i="4"/>
  <c r="V166" i="4"/>
  <c r="W344" i="4"/>
  <c r="AF504" i="4"/>
  <c r="AB250" i="4"/>
  <c r="AA979" i="4"/>
  <c r="AA556" i="4"/>
  <c r="AC965" i="4"/>
  <c r="Y332" i="4"/>
  <c r="AA329" i="4"/>
  <c r="AC329" i="4"/>
  <c r="W523" i="4"/>
  <c r="AD742" i="4"/>
  <c r="AA897" i="4"/>
  <c r="AD1044" i="4"/>
  <c r="V1045" i="4"/>
  <c r="Z1036" i="4"/>
  <c r="AC952" i="4"/>
  <c r="AE185" i="4"/>
  <c r="AC465" i="4"/>
  <c r="AK806" i="4"/>
  <c r="U192" i="4"/>
  <c r="AE1001" i="4"/>
  <c r="AF44" i="4"/>
  <c r="Y932" i="4"/>
  <c r="Z682" i="4"/>
  <c r="AB460" i="4"/>
  <c r="Z491" i="4"/>
  <c r="V1031" i="4"/>
  <c r="Y805" i="4"/>
  <c r="AB954" i="4"/>
  <c r="AJ1028" i="4"/>
  <c r="AF821" i="4"/>
  <c r="U957" i="4"/>
  <c r="U956" i="4"/>
  <c r="AD638" i="4"/>
  <c r="AD639" i="4"/>
  <c r="Y421" i="4"/>
  <c r="Y422" i="4"/>
  <c r="AD881" i="4"/>
  <c r="AD882" i="4"/>
  <c r="AA816" i="4"/>
  <c r="AA815" i="4"/>
  <c r="Y879" i="4"/>
  <c r="Y878" i="4"/>
  <c r="AJ930" i="4"/>
  <c r="AJ929" i="4"/>
  <c r="AD291" i="4"/>
  <c r="AD292" i="4"/>
  <c r="AI292" i="4"/>
  <c r="W856" i="4"/>
  <c r="W857" i="4"/>
  <c r="AC877" i="4"/>
  <c r="Z1044" i="4"/>
  <c r="Z1045" i="4"/>
  <c r="AD845" i="4"/>
  <c r="AD844" i="4"/>
  <c r="AH1006" i="4"/>
  <c r="AH1005" i="4"/>
  <c r="Y72" i="4"/>
  <c r="Y71" i="4"/>
  <c r="AA718" i="4"/>
  <c r="AK392" i="4"/>
  <c r="AK391" i="4"/>
  <c r="V772" i="4"/>
  <c r="V771" i="4"/>
  <c r="AJ750" i="4"/>
  <c r="AJ749" i="4"/>
  <c r="AI485" i="4"/>
  <c r="AI486" i="4"/>
  <c r="AB796" i="4"/>
  <c r="AB797" i="4"/>
  <c r="AB606" i="4"/>
  <c r="AB607" i="4"/>
  <c r="AJ860" i="4"/>
  <c r="AJ859" i="4"/>
  <c r="AJ958" i="4"/>
  <c r="AH279" i="4"/>
  <c r="AK610" i="4"/>
  <c r="AE1583" i="4"/>
  <c r="AC1531" i="4"/>
  <c r="AK1794" i="4"/>
  <c r="AC1236" i="4"/>
  <c r="AJ2244" i="4"/>
  <c r="AB854" i="4"/>
  <c r="U344" i="4"/>
  <c r="AF211" i="4"/>
  <c r="AE250" i="4"/>
  <c r="AI2256" i="4"/>
  <c r="W1392" i="4"/>
  <c r="AF588" i="4"/>
  <c r="AE664" i="4"/>
  <c r="AH856" i="4"/>
  <c r="W1347" i="4"/>
  <c r="AH1571" i="4"/>
  <c r="Z1296" i="4"/>
  <c r="Y1794" i="4"/>
  <c r="AA2026" i="4"/>
  <c r="W636" i="4"/>
  <c r="AJ369" i="4"/>
  <c r="Y271" i="4"/>
  <c r="U887" i="4"/>
  <c r="AK796" i="4"/>
  <c r="AD85" i="4"/>
  <c r="AC1029" i="4"/>
  <c r="V830" i="4"/>
  <c r="AH959" i="4"/>
  <c r="W185" i="4"/>
  <c r="AB967" i="4"/>
  <c r="V881" i="4"/>
  <c r="U148" i="4"/>
  <c r="AE85" i="4"/>
  <c r="AJ834" i="4"/>
  <c r="AC1001" i="4"/>
  <c r="AF1032" i="4"/>
  <c r="AD861" i="4"/>
  <c r="AJ837" i="4"/>
  <c r="AF1016" i="4"/>
  <c r="AD556" i="4"/>
  <c r="AE798" i="4"/>
  <c r="AB452" i="4"/>
  <c r="AA1032" i="4"/>
  <c r="Z1018" i="4"/>
  <c r="U841" i="4"/>
  <c r="AA630" i="4"/>
  <c r="AD942" i="4"/>
  <c r="AH509" i="4"/>
  <c r="W728" i="4"/>
  <c r="V934" i="4"/>
  <c r="AD59" i="4"/>
  <c r="AC1262" i="4"/>
  <c r="Z1058" i="4"/>
  <c r="AE1471" i="4"/>
  <c r="AI2128" i="4"/>
  <c r="V1194" i="4"/>
  <c r="AI1506" i="4"/>
  <c r="AH1811" i="4"/>
  <c r="AK2008" i="4"/>
  <c r="Z2008" i="4"/>
  <c r="Y1866" i="4"/>
  <c r="AA1068" i="4"/>
  <c r="AC1474" i="4"/>
  <c r="AA1531" i="4"/>
  <c r="Y2187" i="4"/>
  <c r="AB1132" i="4"/>
  <c r="AI2093" i="4"/>
  <c r="AJ1064" i="4"/>
  <c r="AE1975" i="4"/>
  <c r="Y2045" i="4"/>
  <c r="V1957" i="4"/>
  <c r="AB2006" i="4"/>
  <c r="X2006" i="4"/>
  <c r="Y1255" i="4"/>
  <c r="AK1508" i="4"/>
  <c r="AJ1604" i="4"/>
  <c r="AE1122" i="4"/>
  <c r="U904" i="4"/>
  <c r="AK846" i="4"/>
  <c r="AB911" i="4"/>
  <c r="W755" i="4"/>
  <c r="AH789" i="4"/>
  <c r="V128" i="4"/>
  <c r="AJ536" i="4"/>
  <c r="AA163" i="4"/>
  <c r="Z1004" i="4"/>
  <c r="V1517" i="4"/>
  <c r="AA1168" i="4"/>
  <c r="AJ1642" i="4"/>
  <c r="W2128" i="4"/>
  <c r="AI2204" i="4"/>
  <c r="AD1708" i="4"/>
  <c r="W1708" i="4"/>
  <c r="AE1226" i="4"/>
  <c r="AB2130" i="4"/>
  <c r="AE2134" i="4"/>
  <c r="AB2134" i="4"/>
  <c r="AC1158" i="4"/>
  <c r="AD1274" i="4"/>
  <c r="AA1398" i="4"/>
  <c r="AI1692" i="4"/>
  <c r="AB1037" i="4"/>
  <c r="W2093" i="4"/>
  <c r="AD1379" i="4"/>
  <c r="AD1088" i="4"/>
  <c r="W891" i="4"/>
  <c r="W1018" i="4"/>
  <c r="W63" i="4"/>
  <c r="AJ537" i="4"/>
  <c r="AA166" i="4"/>
  <c r="Y409" i="4"/>
  <c r="AA1000" i="4"/>
  <c r="W988" i="4"/>
  <c r="AE348" i="4"/>
  <c r="AD373" i="4"/>
  <c r="AE550" i="4"/>
  <c r="AA936" i="4"/>
  <c r="U936" i="4"/>
  <c r="AJ242" i="4"/>
  <c r="AA220" i="4"/>
  <c r="Y1031" i="4"/>
  <c r="AI789" i="4"/>
  <c r="AE507" i="4"/>
  <c r="AE811" i="4"/>
  <c r="AJ835" i="4"/>
  <c r="AK1621" i="4"/>
  <c r="AC2252" i="4"/>
  <c r="AC1058" i="4"/>
  <c r="W2248" i="4"/>
  <c r="AI2248" i="4"/>
  <c r="V1168" i="4"/>
  <c r="V1471" i="4"/>
  <c r="AK1226" i="4"/>
  <c r="W1594" i="4"/>
  <c r="U2170" i="4"/>
  <c r="Z1688" i="4"/>
  <c r="V2145" i="4"/>
  <c r="AJ1895" i="4"/>
  <c r="AF1722" i="4"/>
  <c r="AB2232" i="4"/>
  <c r="AF1667" i="4"/>
  <c r="W1910" i="4"/>
  <c r="AC1826" i="4"/>
  <c r="AD1826" i="4"/>
  <c r="AI1045" i="4"/>
  <c r="AJ46" i="4"/>
  <c r="AF808" i="4"/>
  <c r="AJ344" i="4"/>
  <c r="AH201" i="4"/>
  <c r="AC504" i="4"/>
  <c r="AB973" i="4"/>
  <c r="AI994" i="4"/>
  <c r="AB833" i="4"/>
  <c r="W798" i="4"/>
  <c r="Y440" i="4"/>
  <c r="AA509" i="4"/>
  <c r="AB699" i="4"/>
  <c r="AH351" i="4"/>
  <c r="Z565" i="4"/>
  <c r="AE1031" i="4"/>
  <c r="W584" i="4"/>
  <c r="AH755" i="4"/>
  <c r="Z618" i="4"/>
  <c r="AD565" i="4"/>
  <c r="AC2197" i="4"/>
  <c r="AH1551" i="4"/>
  <c r="AC1568" i="4"/>
  <c r="Y1194" i="4"/>
  <c r="AB1583" i="4"/>
  <c r="AK1296" i="4"/>
  <c r="AI2145" i="4"/>
  <c r="V1064" i="4"/>
  <c r="AE1469" i="4"/>
  <c r="Y1494" i="4"/>
  <c r="AE1678" i="4"/>
  <c r="AK1904" i="4"/>
  <c r="Z1904" i="4"/>
  <c r="Y1241" i="4"/>
  <c r="AJ1309" i="4"/>
  <c r="V2097" i="4"/>
  <c r="AH2097" i="4"/>
  <c r="AJ1722" i="4"/>
  <c r="AC1088" i="4"/>
  <c r="AB993" i="4"/>
  <c r="AE819" i="4"/>
  <c r="AA1910" i="4"/>
  <c r="Y1140" i="4"/>
  <c r="AC868" i="4"/>
  <c r="AJ957" i="4"/>
  <c r="AA912" i="4"/>
  <c r="Z888" i="4"/>
  <c r="AK348" i="4"/>
  <c r="AD220" i="4"/>
  <c r="AC371" i="4"/>
  <c r="AF452" i="4"/>
  <c r="W890" i="4"/>
  <c r="AE242" i="4"/>
  <c r="AC147" i="4"/>
  <c r="AC869" i="4"/>
  <c r="AH536" i="4"/>
  <c r="AC194" i="4"/>
  <c r="AH708" i="4"/>
  <c r="AF163" i="4"/>
  <c r="AE1262" i="4"/>
  <c r="AB1517" i="4"/>
  <c r="AF1621" i="4"/>
  <c r="AH1347" i="4"/>
  <c r="AC1395" i="4"/>
  <c r="V1551" i="4"/>
  <c r="Z1962" i="4"/>
  <c r="AG1568" i="4"/>
  <c r="AE2023" i="4"/>
  <c r="U1510" i="4"/>
  <c r="U1811" i="4"/>
  <c r="AD2256" i="4"/>
  <c r="AB2049" i="4"/>
  <c r="AF1748" i="4"/>
  <c r="V1158" i="4"/>
  <c r="Z1692" i="4"/>
  <c r="U1688" i="4"/>
  <c r="Y1220" i="4"/>
  <c r="AB1236" i="4"/>
  <c r="AB1494" i="4"/>
  <c r="AC1864" i="4"/>
  <c r="AD2026" i="4"/>
  <c r="AI1309" i="4"/>
  <c r="AC1946" i="4"/>
  <c r="U1343" i="4"/>
  <c r="Z1255" i="4"/>
  <c r="V1907" i="4"/>
  <c r="AH1771" i="4"/>
  <c r="Y898" i="4"/>
  <c r="AI989" i="4"/>
  <c r="AE2003" i="4"/>
  <c r="Z1122" i="4"/>
  <c r="Y1104" i="4"/>
  <c r="AK1314" i="4"/>
  <c r="Y1022" i="4"/>
  <c r="W79" i="4"/>
  <c r="AH966" i="4"/>
  <c r="AD842" i="4"/>
  <c r="AK883" i="4"/>
  <c r="W942" i="4"/>
  <c r="AC1002" i="4"/>
  <c r="AK284" i="4"/>
  <c r="Y1293" i="4"/>
  <c r="W1517" i="4"/>
  <c r="AC1869" i="4"/>
  <c r="AK1962" i="4"/>
  <c r="AB2058" i="4"/>
  <c r="AI1702" i="4"/>
  <c r="AE1702" i="4"/>
  <c r="AJ1144" i="4"/>
  <c r="AB1377" i="4"/>
  <c r="AB1942" i="4"/>
  <c r="AC1068" i="4"/>
  <c r="AC1365" i="4"/>
  <c r="AJ1748" i="4"/>
  <c r="AB1158" i="4"/>
  <c r="AE2170" i="4"/>
  <c r="AK1972" i="4"/>
  <c r="AC2187" i="4"/>
  <c r="Y1132" i="4"/>
  <c r="AD1392" i="4"/>
  <c r="AJ1858" i="4"/>
  <c r="AB1975" i="4"/>
  <c r="AI1389" i="4"/>
  <c r="AC2045" i="4"/>
  <c r="AJ1343" i="4"/>
  <c r="AH1957" i="4"/>
  <c r="AK1907" i="4"/>
  <c r="Z1907" i="4"/>
  <c r="AE1022" i="4"/>
  <c r="AH1558" i="4"/>
  <c r="AH1019" i="4"/>
  <c r="AH576" i="4"/>
  <c r="AH465" i="4"/>
  <c r="AF1822" i="4"/>
  <c r="AB354" i="4"/>
  <c r="AB418" i="4"/>
  <c r="AC880" i="4"/>
  <c r="AE1487" i="4"/>
  <c r="AB891" i="4"/>
  <c r="AB73" i="4"/>
  <c r="U537" i="4"/>
  <c r="V726" i="4"/>
  <c r="U896" i="4"/>
  <c r="W2023" i="4"/>
  <c r="AA217" i="4"/>
  <c r="AE54" i="4"/>
  <c r="AH852" i="4"/>
  <c r="Y736" i="4"/>
  <c r="AC576" i="4"/>
  <c r="AF113" i="4"/>
  <c r="U1037" i="4"/>
  <c r="AC1018" i="4"/>
  <c r="U918" i="4"/>
  <c r="AJ239" i="4"/>
  <c r="AC708" i="4"/>
  <c r="V324" i="4"/>
  <c r="Y1347" i="4"/>
  <c r="Z1568" i="4"/>
  <c r="AE1571" i="4"/>
  <c r="V2023" i="4"/>
  <c r="AE1194" i="4"/>
  <c r="AD1942" i="4"/>
  <c r="AC2008" i="4"/>
  <c r="V2049" i="4"/>
  <c r="AH2049" i="4"/>
  <c r="AF1398" i="4"/>
  <c r="U839" i="4"/>
  <c r="AF845" i="4"/>
  <c r="AC1035" i="4"/>
  <c r="W301" i="4"/>
  <c r="AD1048" i="4"/>
  <c r="AB1044" i="4"/>
  <c r="AF465" i="4"/>
  <c r="AH986" i="4"/>
  <c r="AK934" i="4"/>
  <c r="AK1730" i="4"/>
  <c r="Z1730" i="4"/>
  <c r="AC2081" i="4"/>
  <c r="AC1345" i="4"/>
  <c r="AA2145" i="4"/>
  <c r="AA1360" i="4"/>
  <c r="AA2122" i="4"/>
  <c r="W2122" i="4"/>
  <c r="AJ2213" i="4"/>
  <c r="AJ1285" i="4"/>
  <c r="Z1948" i="4"/>
  <c r="V1948" i="4"/>
  <c r="AC1119" i="4"/>
  <c r="U1337" i="4"/>
  <c r="AC571" i="4"/>
  <c r="AK906" i="4"/>
  <c r="AB982" i="4"/>
  <c r="AA468" i="4"/>
  <c r="W80" i="4"/>
  <c r="AK571" i="4"/>
  <c r="AK808" i="4"/>
  <c r="AH93" i="4"/>
  <c r="AA306" i="4"/>
  <c r="AK825" i="4"/>
  <c r="AI2195" i="4"/>
  <c r="AH1398" i="4"/>
  <c r="AK2211" i="4"/>
  <c r="AK2229" i="4"/>
  <c r="Z2229" i="4"/>
  <c r="AK2039" i="4"/>
  <c r="V1613" i="4"/>
  <c r="AH1983" i="4"/>
  <c r="AF1083" i="4"/>
  <c r="AH1321" i="4"/>
  <c r="Y1741" i="4"/>
  <c r="AA1900" i="4"/>
  <c r="AJ887" i="4"/>
  <c r="U670" i="4"/>
  <c r="AC942" i="4"/>
  <c r="AF2145" i="4"/>
  <c r="AJ1220" i="4"/>
  <c r="V1360" i="4"/>
  <c r="Y1269" i="4"/>
  <c r="Z1269" i="4"/>
  <c r="AK1613" i="4"/>
  <c r="V1983" i="4"/>
  <c r="AE2237" i="4"/>
  <c r="V1447" i="4"/>
  <c r="Y1597" i="4"/>
  <c r="Z56" i="4"/>
  <c r="W370" i="4"/>
  <c r="AJ55" i="4"/>
  <c r="U1565" i="4"/>
  <c r="AJ1083" i="4"/>
  <c r="Y1779" i="4"/>
  <c r="AE1616" i="4"/>
  <c r="U812" i="4"/>
  <c r="AE18" i="4"/>
  <c r="AA56" i="4"/>
  <c r="AB115" i="4"/>
  <c r="V624" i="4"/>
  <c r="AK79" i="4"/>
  <c r="AK817" i="4"/>
  <c r="AC819" i="4"/>
  <c r="AD1517" i="4"/>
  <c r="U1365" i="4"/>
  <c r="Y1365" i="4"/>
  <c r="AF1939" i="4"/>
  <c r="U1360" i="4"/>
  <c r="AJ1565" i="4"/>
  <c r="AE1119" i="4"/>
  <c r="AD818" i="4"/>
  <c r="AF2240" i="4"/>
  <c r="AJ2199" i="4"/>
  <c r="AD1540" i="4"/>
  <c r="AA1517" i="4"/>
  <c r="AD2058" i="4"/>
  <c r="AB1858" i="4"/>
  <c r="AE1858" i="4"/>
  <c r="AJ1939" i="4"/>
  <c r="AE1190" i="4"/>
  <c r="AF2213" i="4"/>
  <c r="AK1325" i="4"/>
  <c r="U1556" i="4"/>
  <c r="AJ2240" i="4"/>
  <c r="AC1616" i="4"/>
  <c r="Y1099" i="4"/>
  <c r="AC2139" i="4"/>
  <c r="AJ993" i="4"/>
  <c r="AJ1321" i="4"/>
  <c r="Y993" i="4"/>
  <c r="U1996" i="4"/>
  <c r="AC1111" i="4"/>
  <c r="V1330" i="4"/>
  <c r="AJ2064" i="4"/>
  <c r="AH736" i="4"/>
  <c r="AF1345" i="4"/>
  <c r="Z1068" i="4"/>
  <c r="AD1068" i="4"/>
  <c r="U1926" i="4"/>
  <c r="AA1389" i="4"/>
  <c r="U1423" i="4"/>
  <c r="Y1423" i="4"/>
  <c r="W2118" i="4"/>
  <c r="AI2118" i="4"/>
  <c r="Y2070" i="4"/>
  <c r="AF1996" i="4"/>
  <c r="V1779" i="4"/>
  <c r="AH1111" i="4"/>
  <c r="U1156" i="4"/>
  <c r="Z1330" i="4"/>
  <c r="AI66" i="4"/>
  <c r="Z858" i="4"/>
  <c r="AD1111" i="4"/>
  <c r="AA812" i="4"/>
  <c r="AC457" i="4"/>
  <c r="AB1045" i="4"/>
  <c r="AF846" i="4"/>
  <c r="V909" i="4"/>
  <c r="Z1758" i="4"/>
  <c r="AD1717" i="4"/>
  <c r="AB513" i="4"/>
  <c r="AC1036" i="4"/>
  <c r="Y994" i="4"/>
  <c r="AK1758" i="4"/>
  <c r="AH1717" i="4"/>
  <c r="Y1274" i="4"/>
  <c r="AD1984" i="4"/>
  <c r="AA1984" i="4"/>
  <c r="AK2140" i="4"/>
  <c r="Z2140" i="4"/>
  <c r="AF832" i="4"/>
  <c r="V191" i="4"/>
  <c r="U908" i="4"/>
  <c r="AH479" i="4"/>
  <c r="AH1624" i="4"/>
  <c r="AK1151" i="4"/>
  <c r="AC901" i="4"/>
  <c r="AI858" i="4"/>
  <c r="AJ1037" i="4"/>
  <c r="U838" i="4"/>
  <c r="Z811" i="4"/>
  <c r="AJ1517" i="4"/>
  <c r="AJ1151" i="4"/>
  <c r="AK63" i="4"/>
  <c r="AJ1377" i="4"/>
  <c r="AD358" i="4"/>
  <c r="AJ514" i="4"/>
  <c r="AE360" i="4"/>
  <c r="AD2081" i="4"/>
  <c r="AA2081" i="4"/>
  <c r="V1274" i="4"/>
  <c r="AC1913" i="4"/>
  <c r="V1922" i="4"/>
  <c r="AD1487" i="4"/>
  <c r="AK1521" i="4"/>
  <c r="AI1429" i="4"/>
  <c r="AE1429" i="4"/>
  <c r="AD1267" i="4"/>
  <c r="AH286" i="4"/>
  <c r="U1642" i="4"/>
  <c r="AJ2033" i="4"/>
  <c r="AB1929" i="4"/>
  <c r="U264" i="4"/>
  <c r="AK55" i="4"/>
  <c r="AJ996" i="4"/>
  <c r="AH514" i="4"/>
  <c r="AD514" i="4"/>
  <c r="AB63" i="4"/>
  <c r="U821" i="4"/>
  <c r="AI63" i="4"/>
  <c r="AC821" i="4"/>
  <c r="AH1485" i="4"/>
  <c r="AJ2084" i="4"/>
  <c r="U1990" i="4"/>
  <c r="AD1434" i="4"/>
  <c r="AK1592" i="4"/>
  <c r="Z1592" i="4"/>
  <c r="W2076" i="4"/>
  <c r="Z2030" i="4"/>
  <c r="AA1427" i="4"/>
  <c r="AF1671" i="4"/>
  <c r="AB1990" i="4"/>
  <c r="AJ2012" i="4"/>
  <c r="AE1704" i="4"/>
  <c r="AJ1553" i="4"/>
  <c r="U1683" i="4"/>
  <c r="AA1097" i="4"/>
  <c r="Z1271" i="4"/>
  <c r="AF2216" i="4"/>
  <c r="AI1181" i="4"/>
  <c r="AK1403" i="4"/>
  <c r="AK1737" i="4"/>
  <c r="AF1021" i="4"/>
  <c r="U1119" i="4"/>
  <c r="V1993" i="4"/>
  <c r="V1351" i="4"/>
  <c r="Y1704" i="4"/>
  <c r="AJ2216" i="4"/>
  <c r="AB1094" i="4"/>
  <c r="AH1181" i="4"/>
  <c r="U1487" i="4"/>
  <c r="AH1480" i="4"/>
  <c r="AA1913" i="4"/>
  <c r="W1913" i="4"/>
  <c r="AF1094" i="4"/>
  <c r="AF1862" i="4"/>
  <c r="U1862" i="4"/>
  <c r="AA1216" i="4"/>
  <c r="Y1487" i="4"/>
  <c r="Y1319" i="4"/>
  <c r="AK2132" i="4"/>
  <c r="Z2132" i="4"/>
  <c r="AF910" i="4"/>
  <c r="AE1188" i="4"/>
  <c r="AF2084" i="4"/>
  <c r="V2030" i="4"/>
  <c r="AI2103" i="4"/>
  <c r="AD1553" i="4"/>
  <c r="AE1216" i="4"/>
  <c r="AJ1097" i="4"/>
  <c r="U1671" i="4"/>
  <c r="AC1271" i="4"/>
  <c r="AD1758" i="4"/>
  <c r="AA1101" i="4"/>
  <c r="AI1717" i="4"/>
  <c r="AH1306" i="4"/>
  <c r="V1967" i="4"/>
  <c r="V1952" i="4"/>
  <c r="AH1952" i="4"/>
  <c r="V2076" i="4"/>
  <c r="AI1624" i="4"/>
  <c r="AK2003" i="4"/>
  <c r="AK2076" i="4"/>
  <c r="Z2076" i="4"/>
  <c r="AC1517" i="4"/>
  <c r="AD1216" i="4"/>
  <c r="V1271" i="4"/>
  <c r="AC2149" i="4"/>
  <c r="V1188" i="4"/>
  <c r="AJ1771" i="4"/>
  <c r="AA1771" i="4"/>
  <c r="W1922" i="4"/>
  <c r="AE1771" i="4"/>
  <c r="AD1425" i="4"/>
  <c r="AA1425" i="4"/>
  <c r="AK969" i="4"/>
  <c r="AJ54" i="4"/>
  <c r="Z468" i="4"/>
  <c r="AB880" i="4"/>
  <c r="U1096" i="4"/>
  <c r="AA1188" i="4"/>
  <c r="V1611" i="4"/>
  <c r="AF60" i="4"/>
  <c r="W1019" i="4"/>
  <c r="AE907" i="4"/>
  <c r="AJ63" i="4"/>
  <c r="AB522" i="4"/>
  <c r="AH378" i="4"/>
  <c r="AJ169" i="4"/>
  <c r="U1043" i="4"/>
  <c r="AI1092" i="4"/>
  <c r="AD79" i="4"/>
  <c r="W570" i="4"/>
  <c r="Y1096" i="4"/>
  <c r="AC1730" i="4"/>
  <c r="AA1446" i="4"/>
  <c r="W1606" i="4"/>
  <c r="AA1833" i="4"/>
  <c r="AD853" i="4"/>
  <c r="AA919" i="4"/>
  <c r="Z514" i="4"/>
  <c r="W896" i="4"/>
  <c r="AC627" i="4"/>
  <c r="AE376" i="4"/>
  <c r="AE689" i="4"/>
  <c r="AH55" i="4"/>
  <c r="AH537" i="4"/>
  <c r="AJ468" i="4"/>
  <c r="AI880" i="4"/>
  <c r="AC843" i="4"/>
  <c r="AF725" i="4"/>
  <c r="AA242" i="4"/>
  <c r="AC535" i="4"/>
  <c r="AF2252" i="4"/>
  <c r="AB2195" i="4"/>
  <c r="X2195" i="4"/>
  <c r="AI910" i="4"/>
  <c r="AE1007" i="4"/>
  <c r="Z1345" i="4"/>
  <c r="AD852" i="4"/>
  <c r="AE624" i="4"/>
  <c r="AK912" i="4"/>
  <c r="AD1730" i="4"/>
  <c r="Y596" i="4"/>
  <c r="AK1345" i="4"/>
  <c r="AF1337" i="4"/>
  <c r="AF2064" i="4"/>
  <c r="U2064" i="4"/>
  <c r="AJ275" i="4"/>
  <c r="AE522" i="4"/>
  <c r="AC907" i="4"/>
  <c r="W1202" i="4"/>
  <c r="AB1984" i="4"/>
  <c r="AA2140" i="4"/>
  <c r="AH1317" i="4"/>
  <c r="AK2160" i="4"/>
  <c r="AC2225" i="4"/>
  <c r="Z842" i="4"/>
  <c r="W2012" i="4"/>
  <c r="U1351" i="4"/>
  <c r="AE2216" i="4"/>
  <c r="V1211" i="4"/>
  <c r="Z1097" i="4"/>
  <c r="AH1420" i="4"/>
  <c r="V1606" i="4"/>
  <c r="Y1833" i="4"/>
  <c r="AF1299" i="4"/>
  <c r="V989" i="4"/>
  <c r="AB969" i="4"/>
  <c r="V992" i="4"/>
  <c r="AF313" i="4"/>
  <c r="Z113" i="4"/>
  <c r="AC726" i="4"/>
  <c r="AF1045" i="4"/>
  <c r="AB981" i="4"/>
  <c r="AD946" i="4"/>
  <c r="AB708" i="4"/>
  <c r="AJ1658" i="4"/>
  <c r="AA1325" i="4"/>
  <c r="Y1119" i="4"/>
  <c r="AA891" i="4"/>
  <c r="AE422" i="4"/>
  <c r="AB804" i="4"/>
  <c r="AF239" i="4"/>
  <c r="AF59" i="4"/>
  <c r="AF1077" i="4"/>
  <c r="AD1613" i="4"/>
  <c r="U1321" i="4"/>
  <c r="Y845" i="4"/>
  <c r="AA1432" i="4"/>
  <c r="AJ1102" i="4"/>
  <c r="AB1889" i="4"/>
  <c r="V1340" i="4"/>
  <c r="AJ1544" i="4"/>
  <c r="AF853" i="4"/>
  <c r="AJ1202" i="4"/>
  <c r="Y1984" i="4"/>
  <c r="Y1448" i="4"/>
  <c r="AI1782" i="4"/>
  <c r="AE1884" i="4"/>
  <c r="AI2214" i="4"/>
  <c r="AE2214" i="4"/>
  <c r="AB1366" i="4"/>
  <c r="Y839" i="4"/>
  <c r="AB1801" i="4"/>
  <c r="AE1889" i="4"/>
  <c r="AK1797" i="4"/>
  <c r="AB2061" i="4"/>
  <c r="AA1077" i="4"/>
  <c r="AB1920" i="4"/>
  <c r="AF1801" i="4"/>
  <c r="V1176" i="4"/>
  <c r="Y1303" i="4"/>
  <c r="AC1643" i="4"/>
  <c r="AI389" i="4"/>
  <c r="AH1935" i="4"/>
  <c r="AC1207" i="4"/>
  <c r="V1260" i="4"/>
  <c r="AF1202" i="4"/>
  <c r="AC1541" i="4"/>
  <c r="V605" i="4"/>
  <c r="W845" i="4"/>
  <c r="V513" i="4"/>
  <c r="W422" i="4"/>
  <c r="AJ582" i="4"/>
  <c r="Z45" i="4"/>
  <c r="Z822" i="4"/>
  <c r="Z818" i="4"/>
  <c r="U653" i="4"/>
  <c r="AF354" i="4"/>
  <c r="AD479" i="4"/>
  <c r="Z265" i="4"/>
  <c r="AB441" i="4"/>
  <c r="AA54" i="4"/>
  <c r="AH322" i="4"/>
  <c r="Z349" i="4"/>
  <c r="Z134" i="4"/>
  <c r="X1460" i="4"/>
  <c r="AE505" i="4"/>
  <c r="AC1578" i="4"/>
  <c r="AA907" i="4"/>
  <c r="AE853" i="4"/>
  <c r="AE996" i="4"/>
  <c r="U817" i="4"/>
  <c r="W1151" i="4"/>
  <c r="AF2008" i="4"/>
  <c r="AF1258" i="4"/>
  <c r="AB1365" i="4"/>
  <c r="AD1848" i="4"/>
  <c r="AH575" i="4"/>
  <c r="W1188" i="4"/>
  <c r="AC1611" i="4"/>
  <c r="AA1826" i="4"/>
  <c r="AD2223" i="4"/>
  <c r="AJ842" i="4"/>
  <c r="AJ1101" i="4"/>
  <c r="Y652" i="4"/>
  <c r="AJ605" i="4"/>
  <c r="W880" i="4"/>
  <c r="Z217" i="4"/>
  <c r="AC955" i="4"/>
  <c r="AA997" i="4"/>
  <c r="W975" i="4"/>
  <c r="AA976" i="4"/>
  <c r="AB742" i="4"/>
  <c r="AD1498" i="4"/>
  <c r="AF2081" i="4"/>
  <c r="AK2058" i="4"/>
  <c r="Z1377" i="4"/>
  <c r="V1306" i="4"/>
  <c r="AJ2008" i="4"/>
  <c r="AK1274" i="4"/>
  <c r="AB1287" i="4"/>
  <c r="AC1769" i="4"/>
  <c r="AC1188" i="4"/>
  <c r="Y354" i="4"/>
  <c r="W652" i="4"/>
  <c r="AE1293" i="4"/>
  <c r="AJ1962" i="4"/>
  <c r="AI513" i="4"/>
  <c r="AC54" i="4"/>
  <c r="AJ301" i="4"/>
  <c r="W54" i="4"/>
  <c r="Y134" i="4"/>
  <c r="AA1006" i="4"/>
  <c r="V1046" i="4"/>
  <c r="Z817" i="4"/>
  <c r="AH1018" i="4"/>
  <c r="AJ1035" i="4"/>
  <c r="AC957" i="4"/>
  <c r="V239" i="4"/>
  <c r="V1004" i="4"/>
  <c r="AJ2081" i="4"/>
  <c r="AK1377" i="4"/>
  <c r="W1258" i="4"/>
  <c r="AK1517" i="4"/>
  <c r="V1702" i="4"/>
  <c r="W468" i="4"/>
  <c r="AA823" i="4"/>
  <c r="AE817" i="4"/>
  <c r="AJ956" i="4"/>
  <c r="AC906" i="4"/>
  <c r="AJ819" i="4"/>
  <c r="AK975" i="4"/>
  <c r="V804" i="4"/>
  <c r="Y808" i="4"/>
  <c r="AI874" i="4"/>
  <c r="Z946" i="4"/>
  <c r="AK2033" i="4"/>
  <c r="AB1624" i="4"/>
  <c r="AC2090" i="4"/>
  <c r="AC1929" i="4"/>
  <c r="Z1382" i="4"/>
  <c r="V1382" i="4"/>
  <c r="AH1188" i="4"/>
  <c r="AD1794" i="4"/>
  <c r="AK2093" i="4"/>
  <c r="U1236" i="4"/>
  <c r="AF1611" i="4"/>
  <c r="AD1864" i="4"/>
  <c r="V1975" i="4"/>
  <c r="AE2045" i="4"/>
  <c r="U1957" i="4"/>
  <c r="AH2006" i="4"/>
  <c r="AA1604" i="4"/>
  <c r="Y1440" i="4"/>
  <c r="Z2179" i="4"/>
  <c r="Z1676" i="4"/>
  <c r="AB1698" i="4"/>
  <c r="AD735" i="4"/>
  <c r="W134" i="4"/>
  <c r="Z909" i="4"/>
  <c r="AE854" i="4"/>
  <c r="Y956" i="4"/>
  <c r="AE906" i="4"/>
  <c r="AI985" i="4"/>
  <c r="AJ1029" i="4"/>
  <c r="AJ975" i="4"/>
  <c r="AJ976" i="4"/>
  <c r="X2197" i="4"/>
  <c r="Z1642" i="4"/>
  <c r="V1642" i="4"/>
  <c r="Y2090" i="4"/>
  <c r="Z1151" i="4"/>
  <c r="Y1929" i="4"/>
  <c r="W982" i="4"/>
  <c r="AI1688" i="4"/>
  <c r="AA1064" i="4"/>
  <c r="AJ576" i="4"/>
  <c r="V988" i="4"/>
  <c r="AE1251" i="4"/>
  <c r="Z1048" i="4"/>
  <c r="AF898" i="4"/>
  <c r="AI898" i="4"/>
  <c r="AE1029" i="4"/>
  <c r="AB890" i="4"/>
  <c r="Y242" i="4"/>
  <c r="AF494" i="4"/>
  <c r="AC876" i="4"/>
  <c r="AI1758" i="4"/>
  <c r="AC2132" i="4"/>
  <c r="AE1926" i="4"/>
  <c r="AD1175" i="4"/>
  <c r="AK853" i="4"/>
  <c r="W1027" i="4"/>
  <c r="AE1624" i="4"/>
  <c r="AJ134" i="4"/>
  <c r="AK1048" i="4"/>
  <c r="V323" i="4"/>
  <c r="U1004" i="4"/>
  <c r="Z1517" i="4"/>
  <c r="V1621" i="4"/>
  <c r="W1758" i="4"/>
  <c r="AI1101" i="4"/>
  <c r="AH2023" i="4"/>
  <c r="AB1717" i="4"/>
  <c r="AA1306" i="4"/>
  <c r="AA1048" i="4"/>
  <c r="AI901" i="4"/>
  <c r="AC816" i="4"/>
  <c r="V1092" i="4"/>
  <c r="AA1750" i="4"/>
  <c r="AH1207" i="4"/>
  <c r="AA1207" i="4"/>
  <c r="AB2168" i="4"/>
  <c r="AC1383" i="4"/>
  <c r="AK1317" i="4"/>
  <c r="Z460" i="4"/>
  <c r="AJ479" i="4"/>
  <c r="AA1990" i="4"/>
  <c r="Y1434" i="4"/>
  <c r="AC2076" i="4"/>
  <c r="AF1553" i="4"/>
  <c r="AI1487" i="4"/>
  <c r="Y1427" i="4"/>
  <c r="AC1427" i="4"/>
  <c r="AE1683" i="4"/>
  <c r="AC2100" i="4"/>
  <c r="AK1097" i="4"/>
  <c r="AD1128" i="4"/>
  <c r="AK2209" i="4"/>
  <c r="W2193" i="4"/>
  <c r="Z1631" i="4"/>
  <c r="Z1889" i="4"/>
  <c r="U1712" i="4"/>
  <c r="AI1984" i="4"/>
  <c r="AH2140" i="4"/>
  <c r="U1317" i="4"/>
  <c r="AF278" i="4"/>
  <c r="AD571" i="4"/>
  <c r="AC857" i="4"/>
  <c r="U1306" i="4"/>
  <c r="AJ1258" i="4"/>
  <c r="AA1848" i="4"/>
  <c r="AB1618" i="4"/>
  <c r="AA2012" i="4"/>
  <c r="V1216" i="4"/>
  <c r="AA2152" i="4"/>
  <c r="AJ1146" i="4"/>
  <c r="X1480" i="4"/>
  <c r="AJ1829" i="4"/>
  <c r="V1920" i="4"/>
  <c r="AH1920" i="4"/>
  <c r="U2225" i="4"/>
  <c r="U1176" i="4"/>
  <c r="AF1712" i="4"/>
  <c r="AH1260" i="4"/>
  <c r="AJ1705" i="4"/>
  <c r="AH256" i="4"/>
  <c r="Y700" i="4"/>
  <c r="AB953" i="4"/>
  <c r="AD2012" i="4"/>
  <c r="W2216" i="4"/>
  <c r="AA1094" i="4"/>
  <c r="V1521" i="4"/>
  <c r="Y1403" i="4"/>
  <c r="AJ1737" i="4"/>
  <c r="AK2152" i="4"/>
  <c r="Y1097" i="4"/>
  <c r="AI1319" i="4"/>
  <c r="AE1271" i="4"/>
  <c r="W1420" i="4"/>
  <c r="AA1073" i="4"/>
  <c r="AA1547" i="4"/>
  <c r="AF2225" i="4"/>
  <c r="AJ1176" i="4"/>
  <c r="AD1152" i="4"/>
  <c r="AK1202" i="4"/>
  <c r="AB2090" i="4"/>
  <c r="AF1382" i="4"/>
  <c r="AK1913" i="4"/>
  <c r="Z2012" i="4"/>
  <c r="AK1704" i="4"/>
  <c r="AA2216" i="4"/>
  <c r="AC1181" i="4"/>
  <c r="AD1480" i="4"/>
  <c r="V1515" i="4"/>
  <c r="AE2227" i="4"/>
  <c r="V1801" i="4"/>
  <c r="AH1805" i="4"/>
  <c r="U2149" i="4"/>
  <c r="AA1176" i="4"/>
  <c r="W1303" i="4"/>
  <c r="AC1695" i="4"/>
  <c r="AC1448" i="4"/>
  <c r="W1112" i="4"/>
  <c r="Z1782" i="4"/>
  <c r="AC1782" i="4"/>
  <c r="AB1884" i="4"/>
  <c r="AF1814" i="4"/>
  <c r="AJ1464" i="4"/>
  <c r="AB2214" i="4"/>
  <c r="V2067" i="4"/>
  <c r="AJ296" i="4"/>
  <c r="AF993" i="4"/>
  <c r="V2103" i="4"/>
  <c r="AA1862" i="4"/>
  <c r="Y1216" i="4"/>
  <c r="Y1683" i="4"/>
  <c r="AH1977" i="4"/>
  <c r="U1128" i="4"/>
  <c r="Z1937" i="4"/>
  <c r="AH1432" i="4"/>
  <c r="AD1432" i="4"/>
  <c r="AC2168" i="4"/>
  <c r="AC1839" i="4"/>
  <c r="AK1340" i="4"/>
  <c r="AI1625" i="4"/>
  <c r="Z1607" i="4"/>
  <c r="Y1695" i="4"/>
  <c r="Y1202" i="4"/>
  <c r="AJ1454" i="4"/>
  <c r="U1984" i="4"/>
  <c r="AB2140" i="4"/>
  <c r="AD1782" i="4"/>
  <c r="AE1662" i="4"/>
  <c r="AE1366" i="4"/>
  <c r="AD1322" i="4"/>
  <c r="AA313" i="4"/>
  <c r="AD725" i="4"/>
  <c r="U1432" i="4"/>
  <c r="AF1744" i="4"/>
  <c r="AE1524" i="4"/>
  <c r="AF1176" i="4"/>
  <c r="AH1650" i="4"/>
  <c r="AD1650" i="4"/>
  <c r="AC1360" i="4"/>
  <c r="Z2211" i="4"/>
  <c r="V1190" i="4"/>
  <c r="V1565" i="4"/>
  <c r="AJ2003" i="4"/>
  <c r="AH2012" i="4"/>
  <c r="AE1230" i="4"/>
  <c r="V2016" i="4"/>
  <c r="AH2016" i="4"/>
  <c r="AC1731" i="4"/>
  <c r="Z156" i="4"/>
  <c r="AF1565" i="4"/>
  <c r="AH1922" i="4"/>
  <c r="V2012" i="4"/>
  <c r="Z1161" i="4"/>
  <c r="AC2152" i="4"/>
  <c r="AI1146" i="4"/>
  <c r="Z1185" i="4"/>
  <c r="Y1731" i="4"/>
  <c r="AB1429" i="4"/>
  <c r="Y1267" i="4"/>
  <c r="Y1547" i="4"/>
  <c r="AB992" i="4"/>
  <c r="Z950" i="4"/>
  <c r="AB1026" i="4"/>
  <c r="AC59" i="4"/>
  <c r="U1939" i="4"/>
  <c r="Y1939" i="4"/>
  <c r="AB2122" i="4"/>
  <c r="Y2213" i="4"/>
  <c r="Y1913" i="4"/>
  <c r="AC1553" i="4"/>
  <c r="AD1862" i="4"/>
  <c r="AH993" i="4"/>
  <c r="AK1216" i="4"/>
  <c r="AA1487" i="4"/>
  <c r="Y2152" i="4"/>
  <c r="V1977" i="4"/>
  <c r="AF1515" i="4"/>
  <c r="W1986" i="4"/>
  <c r="AK1937" i="4"/>
  <c r="AA2227" i="4"/>
  <c r="AI2122" i="4"/>
  <c r="AE2122" i="4"/>
  <c r="AF1146" i="4"/>
  <c r="Z1977" i="4"/>
  <c r="AB412" i="4"/>
  <c r="U624" i="4"/>
  <c r="AE934" i="4"/>
  <c r="Z2054" i="4"/>
  <c r="V1618" i="4"/>
  <c r="Z1574" i="4"/>
  <c r="Y1114" i="4"/>
  <c r="AF1222" i="4"/>
  <c r="Z2157" i="4"/>
  <c r="AC891" i="4"/>
  <c r="V857" i="4"/>
  <c r="AJ1629" i="4"/>
  <c r="AE1627" i="4"/>
  <c r="AB1627" i="4"/>
  <c r="Z1237" i="4"/>
  <c r="U1237" i="4"/>
  <c r="AE1806" i="4"/>
  <c r="V1615" i="4"/>
  <c r="AK2054" i="4"/>
  <c r="AB1654" i="4"/>
  <c r="AK1130" i="4"/>
  <c r="AB1806" i="4"/>
  <c r="AA942" i="4"/>
  <c r="AK622" i="4"/>
  <c r="AB2160" i="4"/>
  <c r="AC1618" i="4"/>
  <c r="AJ1800" i="4"/>
  <c r="AA996" i="4"/>
  <c r="AB1249" i="4"/>
  <c r="AF1166" i="4"/>
  <c r="AI1130" i="4"/>
  <c r="W465" i="4"/>
  <c r="AC1860" i="4"/>
  <c r="AE1332" i="4"/>
  <c r="V2160" i="4"/>
  <c r="AI1245" i="4"/>
  <c r="X1848" i="4"/>
  <c r="AA1874" i="4"/>
  <c r="AH868" i="4"/>
  <c r="AK1549" i="4"/>
  <c r="V1743" i="4"/>
  <c r="AH1743" i="4"/>
  <c r="V1056" i="4"/>
  <c r="AF1833" i="4"/>
  <c r="W1998" i="4"/>
  <c r="Y1776" i="4"/>
  <c r="AE1279" i="4"/>
  <c r="AF1390" i="4"/>
  <c r="AC2046" i="4"/>
  <c r="AH2067" i="4"/>
  <c r="AF279" i="4"/>
  <c r="AB239" i="4"/>
  <c r="AH217" i="4"/>
  <c r="Y2081" i="4"/>
  <c r="AB1274" i="4"/>
  <c r="AK1611" i="4"/>
  <c r="Y1611" i="4"/>
  <c r="AI2003" i="4"/>
  <c r="U2052" i="4"/>
  <c r="Y2052" i="4"/>
  <c r="AC2016" i="4"/>
  <c r="AK1553" i="4"/>
  <c r="AJ1731" i="4"/>
  <c r="AI2225" i="4"/>
  <c r="AA1712" i="4"/>
  <c r="W1712" i="4"/>
  <c r="AK256" i="4"/>
  <c r="Y412" i="4"/>
  <c r="AJ823" i="4"/>
  <c r="U491" i="4"/>
  <c r="U2081" i="4"/>
  <c r="Z2058" i="4"/>
  <c r="V1377" i="4"/>
  <c r="U1345" i="4"/>
  <c r="AH2054" i="4"/>
  <c r="AF1654" i="4"/>
  <c r="AA1382" i="4"/>
  <c r="AI1858" i="4"/>
  <c r="U1190" i="4"/>
  <c r="AH1389" i="4"/>
  <c r="AK1410" i="4"/>
  <c r="AA1104" i="4"/>
  <c r="AF1109" i="4"/>
  <c r="AI1230" i="4"/>
  <c r="AB856" i="4"/>
  <c r="AB736" i="4"/>
  <c r="U616" i="4"/>
  <c r="AA1047" i="4"/>
  <c r="AC804" i="4"/>
  <c r="AH1446" i="4"/>
  <c r="AA1642" i="4"/>
  <c r="X1345" i="4"/>
  <c r="AK1929" i="4"/>
  <c r="AH2145" i="4"/>
  <c r="AK1771" i="4"/>
  <c r="Y1425" i="4"/>
  <c r="AC1922" i="4"/>
  <c r="Y1109" i="4"/>
  <c r="AJ1314" i="4"/>
  <c r="AJ1524" i="4"/>
  <c r="U1839" i="4"/>
  <c r="W1718" i="4"/>
  <c r="Y841" i="4"/>
  <c r="U412" i="4"/>
  <c r="AB652" i="4"/>
  <c r="Y820" i="4"/>
  <c r="AE808" i="4"/>
  <c r="U490" i="4"/>
  <c r="AI900" i="4"/>
  <c r="AF708" i="4"/>
  <c r="AH1642" i="4"/>
  <c r="AD1642" i="4"/>
  <c r="V2132" i="4"/>
  <c r="W1858" i="4"/>
  <c r="AB1939" i="4"/>
  <c r="AD2145" i="4"/>
  <c r="AD2122" i="4"/>
  <c r="AF1389" i="4"/>
  <c r="AI1565" i="4"/>
  <c r="X2213" i="4"/>
  <c r="AK1948" i="4"/>
  <c r="W1119" i="4"/>
  <c r="Z1233" i="4"/>
  <c r="AA1534" i="4"/>
  <c r="U1425" i="4"/>
  <c r="AB2240" i="4"/>
  <c r="AJ1613" i="4"/>
  <c r="U1616" i="4"/>
  <c r="AG1156" i="4"/>
  <c r="AD1099" i="4"/>
  <c r="AC1211" i="4"/>
  <c r="U1216" i="4"/>
  <c r="AF1321" i="4"/>
  <c r="Z1487" i="4"/>
  <c r="AF1521" i="4"/>
  <c r="V1741" i="4"/>
  <c r="Z1319" i="4"/>
  <c r="V1540" i="4"/>
  <c r="AH1775" i="4"/>
  <c r="AC1977" i="4"/>
  <c r="U1334" i="4"/>
  <c r="V1986" i="4"/>
  <c r="Z1128" i="4"/>
  <c r="AK1267" i="4"/>
  <c r="V1661" i="4"/>
  <c r="AH1357" i="4"/>
  <c r="U1937" i="4"/>
  <c r="Z2227" i="4"/>
  <c r="AK1191" i="4"/>
  <c r="AE1448" i="4"/>
  <c r="AH1464" i="4"/>
  <c r="AD1464" i="4"/>
  <c r="Z2214" i="4"/>
  <c r="Y1322" i="4"/>
  <c r="W1009" i="4"/>
  <c r="Z231" i="4"/>
  <c r="AD113" i="4"/>
  <c r="AA728" i="4"/>
  <c r="AD242" i="4"/>
  <c r="AH1517" i="4"/>
  <c r="AE1758" i="4"/>
  <c r="AJ1717" i="4"/>
  <c r="AF1717" i="4"/>
  <c r="U1258" i="4"/>
  <c r="Z1848" i="4"/>
  <c r="Y1618" i="4"/>
  <c r="AJ1423" i="4"/>
  <c r="AK1762" i="4"/>
  <c r="Z1762" i="4"/>
  <c r="AJ1967" i="4"/>
  <c r="AF1952" i="4"/>
  <c r="AD1233" i="4"/>
  <c r="AJ1667" i="4"/>
  <c r="AI2183" i="4"/>
  <c r="AB1230" i="4"/>
  <c r="AI1900" i="4"/>
  <c r="AH496" i="4"/>
  <c r="V80" i="4"/>
  <c r="AI1498" i="4"/>
  <c r="AC1822" i="4"/>
  <c r="AB1926" i="4"/>
  <c r="X1926" i="4"/>
  <c r="AB1565" i="4"/>
  <c r="Z1285" i="4"/>
  <c r="AJ1952" i="4"/>
  <c r="Z1993" i="4"/>
  <c r="AJ2070" i="4"/>
  <c r="V1534" i="4"/>
  <c r="AC2084" i="4"/>
  <c r="AG2084" i="4"/>
  <c r="AH2088" i="4"/>
  <c r="AK1990" i="4"/>
  <c r="W2183" i="4"/>
  <c r="AD1410" i="4"/>
  <c r="AE1434" i="4"/>
  <c r="AD1592" i="4"/>
  <c r="AA1592" i="4"/>
  <c r="AJ2237" i="4"/>
  <c r="AK1181" i="4"/>
  <c r="AA2030" i="4"/>
  <c r="AJ2223" i="4"/>
  <c r="AE1553" i="4"/>
  <c r="Y1161" i="4"/>
  <c r="AB1427" i="4"/>
  <c r="AF1403" i="4"/>
  <c r="AH1683" i="4"/>
  <c r="AB1185" i="4"/>
  <c r="AE1480" i="4"/>
  <c r="AK1480" i="4"/>
  <c r="AB1271" i="4"/>
  <c r="AC1102" i="4"/>
  <c r="Z1839" i="4"/>
  <c r="Y1027" i="4"/>
  <c r="AD1695" i="4"/>
  <c r="AH1730" i="4"/>
  <c r="AB2033" i="4"/>
  <c r="Y1258" i="4"/>
  <c r="V1913" i="4"/>
  <c r="W1845" i="4"/>
  <c r="AK1096" i="4"/>
  <c r="AE1446" i="4"/>
  <c r="AB1446" i="4"/>
  <c r="AH1822" i="4"/>
  <c r="W1190" i="4"/>
  <c r="AB1948" i="4"/>
  <c r="Y1534" i="4"/>
  <c r="AD1337" i="4"/>
  <c r="Z1913" i="4"/>
  <c r="AB1487" i="4"/>
  <c r="AH1521" i="4"/>
  <c r="AA1420" i="4"/>
  <c r="AD1937" i="4"/>
  <c r="AH1667" i="4"/>
  <c r="AH1351" i="4"/>
  <c r="AD2103" i="4"/>
  <c r="AB1216" i="4"/>
  <c r="AA1977" i="4"/>
  <c r="W1977" i="4"/>
  <c r="V1420" i="4"/>
  <c r="AH1937" i="4"/>
  <c r="AF1579" i="4"/>
  <c r="V1667" i="4"/>
  <c r="AE2084" i="4"/>
  <c r="Y1592" i="4"/>
  <c r="AH2103" i="4"/>
  <c r="Y1185" i="4"/>
  <c r="AC1185" i="4"/>
  <c r="U1705" i="4"/>
  <c r="AK1881" i="4"/>
  <c r="AI2084" i="4"/>
  <c r="AJ2088" i="4"/>
  <c r="AE1990" i="4"/>
  <c r="AK1434" i="4"/>
  <c r="U1592" i="4"/>
  <c r="AK1094" i="4"/>
  <c r="AC1094" i="4"/>
  <c r="Z1427" i="4"/>
  <c r="V2100" i="4"/>
  <c r="W2211" i="4"/>
  <c r="AC1325" i="4"/>
  <c r="AI2229" i="4"/>
  <c r="W2039" i="4"/>
  <c r="AI1990" i="4"/>
  <c r="AK1427" i="4"/>
  <c r="AK2100" i="4"/>
  <c r="Z2100" i="4"/>
  <c r="V2152" i="4"/>
  <c r="AC1547" i="4"/>
  <c r="AH891" i="4"/>
  <c r="AI1075" i="4"/>
  <c r="AB1520" i="4"/>
  <c r="AK1102" i="4"/>
  <c r="AH1839" i="4"/>
  <c r="AB1704" i="4"/>
  <c r="AE1862" i="4"/>
  <c r="AD1515" i="4"/>
  <c r="V1128" i="4"/>
  <c r="AK1207" i="4"/>
  <c r="AH1841" i="4"/>
  <c r="AD1801" i="4"/>
  <c r="AE1303" i="4"/>
  <c r="V1300" i="4"/>
  <c r="AI157" i="4"/>
  <c r="W1704" i="4"/>
  <c r="AB1211" i="4"/>
  <c r="W1829" i="4"/>
  <c r="AB2227" i="4"/>
  <c r="AA1801" i="4"/>
  <c r="W1805" i="4"/>
  <c r="Z94" i="4"/>
  <c r="AK1017" i="4"/>
  <c r="AI1862" i="4"/>
  <c r="AE1084" i="4"/>
  <c r="AF812" i="4"/>
  <c r="AC2030" i="4"/>
  <c r="AD1092" i="4"/>
  <c r="AB1092" i="4"/>
  <c r="AJ1403" i="4"/>
  <c r="AB1319" i="4"/>
  <c r="AB1671" i="4"/>
  <c r="AI1480" i="4"/>
  <c r="AI1750" i="4"/>
  <c r="V993" i="4"/>
  <c r="Y2030" i="4"/>
  <c r="AI1671" i="4"/>
  <c r="AE1671" i="4"/>
  <c r="U1515" i="4"/>
  <c r="AB1128" i="4"/>
  <c r="AB2193" i="4"/>
  <c r="AD1631" i="4"/>
  <c r="AE1650" i="4"/>
  <c r="V573" i="4"/>
  <c r="AC1287" i="4"/>
  <c r="W1920" i="4"/>
  <c r="W2168" i="4"/>
  <c r="AH1889" i="4"/>
  <c r="AJ1152" i="4"/>
  <c r="AC1712" i="4"/>
  <c r="AA1260" i="4"/>
  <c r="AI1202" i="4"/>
  <c r="W2140" i="4"/>
  <c r="W822" i="4"/>
  <c r="AE818" i="4"/>
  <c r="AC910" i="4"/>
  <c r="AF1360" i="4"/>
  <c r="AH1190" i="4"/>
  <c r="AC911" i="4"/>
  <c r="AF952" i="4"/>
  <c r="AF953" i="4"/>
  <c r="AH2252" i="4"/>
  <c r="AD2252" i="4"/>
  <c r="Z1858" i="4"/>
  <c r="AD1939" i="4"/>
  <c r="Z1309" i="4"/>
  <c r="AI2170" i="4"/>
  <c r="Z1132" i="4"/>
  <c r="Z78" i="4"/>
  <c r="Z79" i="4"/>
  <c r="AB1869" i="4"/>
  <c r="AB1702" i="4"/>
  <c r="AK1708" i="4"/>
  <c r="AB1811" i="4"/>
  <c r="AC2256" i="4"/>
  <c r="W1068" i="4"/>
  <c r="AJ1158" i="4"/>
  <c r="AH1158" i="4"/>
  <c r="AE2187" i="4"/>
  <c r="AD675" i="4"/>
  <c r="W762" i="4"/>
  <c r="U1613" i="4"/>
  <c r="AA1156" i="4"/>
  <c r="Z1321" i="4"/>
  <c r="AE576" i="4"/>
  <c r="AE575" i="4"/>
  <c r="AB774" i="4"/>
  <c r="U482" i="4"/>
  <c r="V858" i="4"/>
  <c r="Y955" i="4"/>
  <c r="Y954" i="4"/>
  <c r="AJ907" i="4"/>
  <c r="AJ906" i="4"/>
  <c r="AC1379" i="4"/>
  <c r="AJ1508" i="4"/>
  <c r="AH1604" i="4"/>
  <c r="AD1604" i="4"/>
  <c r="W1233" i="4"/>
  <c r="AI1771" i="4"/>
  <c r="AH1140" i="4"/>
  <c r="AH890" i="4"/>
  <c r="AG242" i="4"/>
  <c r="V876" i="4"/>
  <c r="Z1262" i="4"/>
  <c r="AA1347" i="4"/>
  <c r="AF1395" i="4"/>
  <c r="AD1251" i="4"/>
  <c r="AK1571" i="4"/>
  <c r="AC2023" i="4"/>
  <c r="Z2128" i="4"/>
  <c r="AH1144" i="4"/>
  <c r="AH1510" i="4"/>
  <c r="W1365" i="4"/>
  <c r="AH2134" i="4"/>
  <c r="AF1531" i="4"/>
  <c r="AI2187" i="4"/>
  <c r="AB1822" i="4"/>
  <c r="AK1858" i="4"/>
  <c r="AH1939" i="4"/>
  <c r="AE1494" i="4"/>
  <c r="AC2122" i="4"/>
  <c r="AJ1948" i="4"/>
  <c r="Y1379" i="4"/>
  <c r="AB1088" i="4"/>
  <c r="AF1088" i="4"/>
  <c r="W1556" i="4"/>
  <c r="W1425" i="4"/>
  <c r="AI1425" i="4"/>
  <c r="AD2232" i="4"/>
  <c r="AE865" i="4"/>
  <c r="AC989" i="4"/>
  <c r="Z2003" i="4"/>
  <c r="AA1613" i="4"/>
  <c r="Z1104" i="4"/>
  <c r="AE1826" i="4"/>
  <c r="AI1779" i="4"/>
  <c r="AI2052" i="4"/>
  <c r="W1230" i="4"/>
  <c r="AB2016" i="4"/>
  <c r="Y1553" i="4"/>
  <c r="V1321" i="4"/>
  <c r="V1319" i="4"/>
  <c r="AA1731" i="4"/>
  <c r="AD1420" i="4"/>
  <c r="AH2209" i="4"/>
  <c r="AD2209" i="4"/>
  <c r="AE2193" i="4"/>
  <c r="AI1073" i="4"/>
  <c r="AH1631" i="4"/>
  <c r="AJ982" i="4"/>
  <c r="V1744" i="4"/>
  <c r="U1524" i="4"/>
  <c r="AD2168" i="4"/>
  <c r="AJ1650" i="4"/>
  <c r="AB1718" i="4"/>
  <c r="Z1152" i="4"/>
  <c r="AB1625" i="4"/>
  <c r="AH1607" i="4"/>
  <c r="AD1607" i="4"/>
  <c r="Z1383" i="4"/>
  <c r="Y1845" i="4"/>
  <c r="AD989" i="4"/>
  <c r="W849" i="4"/>
  <c r="AJ925" i="4"/>
  <c r="AE296" i="4"/>
  <c r="Z864" i="4"/>
  <c r="AJ876" i="4"/>
  <c r="AD1293" i="4"/>
  <c r="Z1395" i="4"/>
  <c r="V1568" i="4"/>
  <c r="AA1702" i="4"/>
  <c r="AK2128" i="4"/>
  <c r="Z1506" i="4"/>
  <c r="AC1226" i="4"/>
  <c r="AI1345" i="4"/>
  <c r="AE2008" i="4"/>
  <c r="V2130" i="4"/>
  <c r="AJ1068" i="4"/>
  <c r="AA1365" i="4"/>
  <c r="Y1398" i="4"/>
  <c r="AD1692" i="4"/>
  <c r="AK1392" i="4"/>
  <c r="U2145" i="4"/>
  <c r="Y2122" i="4"/>
  <c r="AF1904" i="4"/>
  <c r="AK1389" i="4"/>
  <c r="W1423" i="4"/>
  <c r="AK1565" i="4"/>
  <c r="Y2097" i="4"/>
  <c r="V2213" i="4"/>
  <c r="AH2213" i="4"/>
  <c r="AI1325" i="4"/>
  <c r="AH1119" i="4"/>
  <c r="W1722" i="4"/>
  <c r="AH2232" i="4"/>
  <c r="AF1140" i="4"/>
  <c r="AB1269" i="4"/>
  <c r="AF1122" i="4"/>
  <c r="AC1122" i="4"/>
  <c r="AF1410" i="4"/>
  <c r="AH1083" i="4"/>
  <c r="AE1104" i="4"/>
  <c r="AE2012" i="4"/>
  <c r="AC2237" i="4"/>
  <c r="AJ1616" i="4"/>
  <c r="AF1230" i="4"/>
  <c r="AE1181" i="4"/>
  <c r="AH1553" i="4"/>
  <c r="AB1683" i="4"/>
  <c r="Y1737" i="4"/>
  <c r="AF1480" i="4"/>
  <c r="AH1267" i="4"/>
  <c r="AJ1267" i="4"/>
  <c r="Y1207" i="4"/>
  <c r="AK1744" i="4"/>
  <c r="AB1650" i="4"/>
  <c r="V1607" i="4"/>
  <c r="AF1300" i="4"/>
  <c r="AI1541" i="4"/>
  <c r="AE1621" i="4"/>
  <c r="AE1058" i="4"/>
  <c r="AH2248" i="4"/>
  <c r="Y2128" i="4"/>
  <c r="AK1506" i="4"/>
  <c r="Z1594" i="4"/>
  <c r="AI2008" i="4"/>
  <c r="AD1866" i="4"/>
  <c r="Z2130" i="4"/>
  <c r="AC1045" i="4"/>
  <c r="Y818" i="4"/>
  <c r="AB1329" i="4"/>
  <c r="AI1494" i="4"/>
  <c r="AD1926" i="4"/>
  <c r="Y2072" i="4"/>
  <c r="AC2072" i="4"/>
  <c r="AB1190" i="4"/>
  <c r="AA1423" i="4"/>
  <c r="AJ1876" i="4"/>
  <c r="AD1285" i="4"/>
  <c r="AD1325" i="4"/>
  <c r="AD1119" i="4"/>
  <c r="U1993" i="4"/>
  <c r="AC2118" i="4"/>
  <c r="AC1044" i="4"/>
  <c r="W841" i="4"/>
  <c r="AD2240" i="4"/>
  <c r="AA1337" i="4"/>
  <c r="U2109" i="4"/>
  <c r="Z2021" i="4"/>
  <c r="AA1099" i="4"/>
  <c r="V2199" i="4"/>
  <c r="AF1737" i="4"/>
  <c r="U1737" i="4"/>
  <c r="Y1334" i="4"/>
  <c r="AI1753" i="4"/>
  <c r="Y1986" i="4"/>
  <c r="AA1500" i="4"/>
  <c r="AD1889" i="4"/>
  <c r="AB1260" i="4"/>
  <c r="AK1260" i="4"/>
  <c r="AB1058" i="4"/>
  <c r="AK1347" i="4"/>
  <c r="AC1551" i="4"/>
  <c r="U1168" i="4"/>
  <c r="AH1251" i="4"/>
  <c r="AK1594" i="4"/>
  <c r="AC1398" i="4"/>
  <c r="AH1926" i="4"/>
  <c r="AF1993" i="4"/>
  <c r="AD2070" i="4"/>
  <c r="AA2070" i="4"/>
  <c r="AA465" i="4"/>
  <c r="AH2240" i="4"/>
  <c r="AH1616" i="4"/>
  <c r="AF1986" i="4"/>
  <c r="U1986" i="4"/>
  <c r="Y838" i="4"/>
  <c r="AI490" i="4"/>
  <c r="AE946" i="4"/>
  <c r="AD836" i="4"/>
  <c r="AH1004" i="4"/>
  <c r="AC1004" i="4"/>
  <c r="AB2197" i="4"/>
  <c r="AA1058" i="4"/>
  <c r="AI1551" i="4"/>
  <c r="AC2248" i="4"/>
  <c r="AA1568" i="4"/>
  <c r="AD1345" i="4"/>
  <c r="AK1692" i="4"/>
  <c r="AE1064" i="4"/>
  <c r="AE2211" i="4"/>
  <c r="AB2229" i="4"/>
  <c r="AF1534" i="4"/>
  <c r="AE2039" i="4"/>
  <c r="Y1028" i="4"/>
  <c r="V1156" i="4"/>
  <c r="AH2064" i="4"/>
  <c r="Z1683" i="4"/>
  <c r="AA1937" i="4"/>
  <c r="W1937" i="4"/>
  <c r="AE822" i="4"/>
  <c r="AF1049" i="4"/>
  <c r="W985" i="4"/>
  <c r="V1829" i="4"/>
  <c r="AD1920" i="4"/>
  <c r="AA1920" i="4"/>
  <c r="AJ1841" i="4"/>
  <c r="AB1805" i="4"/>
  <c r="AC1176" i="4"/>
  <c r="Y1712" i="4"/>
  <c r="W127" i="4"/>
  <c r="Y1513" i="4"/>
  <c r="AI1823" i="4"/>
  <c r="U1448" i="4"/>
  <c r="AA1112" i="4"/>
  <c r="AE1317" i="4"/>
  <c r="AA1317" i="4"/>
  <c r="AJ1326" i="4"/>
  <c r="AJ1541" i="4"/>
  <c r="AB1464" i="4"/>
  <c r="Z1765" i="4"/>
  <c r="AK1994" i="4"/>
  <c r="AI1927" i="4"/>
  <c r="AE1927" i="4"/>
  <c r="AE1390" i="4"/>
  <c r="AK2146" i="4"/>
  <c r="Z771" i="4"/>
  <c r="AJ938" i="4"/>
  <c r="AK2195" i="4"/>
  <c r="AB1168" i="4"/>
  <c r="V1370" i="4"/>
  <c r="AH1370" i="4"/>
  <c r="Y1471" i="4"/>
  <c r="W1702" i="4"/>
  <c r="AB1144" i="4"/>
  <c r="V1583" i="4"/>
  <c r="AF1474" i="4"/>
  <c r="AI1794" i="4"/>
  <c r="Y1360" i="4"/>
  <c r="AI2211" i="4"/>
  <c r="Y1190" i="4"/>
  <c r="AD1556" i="4"/>
  <c r="AI2039" i="4"/>
  <c r="AJ1006" i="4"/>
  <c r="AC127" i="4"/>
  <c r="W1099" i="4"/>
  <c r="AA2223" i="4"/>
  <c r="V2064" i="4"/>
  <c r="AK1841" i="4"/>
  <c r="W349" i="4"/>
  <c r="AA546" i="4"/>
  <c r="V1788" i="4"/>
  <c r="Z1752" i="4"/>
  <c r="AK1520" i="4"/>
  <c r="AH213" i="4"/>
  <c r="U513" i="4"/>
  <c r="Y305" i="4"/>
  <c r="AA91" i="4"/>
  <c r="U1018" i="4"/>
  <c r="U1408" i="4"/>
  <c r="AJ410" i="4"/>
  <c r="AC919" i="4"/>
  <c r="W1096" i="4"/>
  <c r="U1174" i="4"/>
  <c r="U1881" i="4"/>
  <c r="AJ1306" i="4"/>
  <c r="AF1486" i="4"/>
  <c r="AH1848" i="4"/>
  <c r="AF2054" i="4"/>
  <c r="U1382" i="4"/>
  <c r="AF1618" i="4"/>
  <c r="AF1562" i="4"/>
  <c r="AD2172" i="4"/>
  <c r="AJ1360" i="4"/>
  <c r="AI2115" i="4"/>
  <c r="AF2176" i="4"/>
  <c r="Y1325" i="4"/>
  <c r="AE2061" i="4"/>
  <c r="AJ1556" i="4"/>
  <c r="V2088" i="4"/>
  <c r="AI1434" i="4"/>
  <c r="AB2076" i="4"/>
  <c r="AE993" i="4"/>
  <c r="AE1427" i="4"/>
  <c r="AB2100" i="4"/>
  <c r="AD1146" i="4"/>
  <c r="V1185" i="4"/>
  <c r="AJ2209" i="4"/>
  <c r="AA1267" i="4"/>
  <c r="U1207" i="4"/>
  <c r="AC1247" i="4"/>
  <c r="U2086" i="4"/>
  <c r="Z1801" i="4"/>
  <c r="Y1805" i="4"/>
  <c r="AF2043" i="4"/>
  <c r="U2043" i="4"/>
  <c r="Z2168" i="4"/>
  <c r="AK1625" i="4"/>
  <c r="Z1625" i="4"/>
  <c r="AJ1607" i="4"/>
  <c r="AH1090" i="4"/>
  <c r="Z2162" i="4"/>
  <c r="AJ1881" i="4"/>
  <c r="AF1881" i="4"/>
  <c r="AF2160" i="4"/>
  <c r="AJ2054" i="4"/>
  <c r="V1654" i="4"/>
  <c r="AH1654" i="4"/>
  <c r="V1769" i="4"/>
  <c r="AE1562" i="4"/>
  <c r="AC1876" i="4"/>
  <c r="W2115" i="4"/>
  <c r="AK1206" i="4"/>
  <c r="AK1779" i="4"/>
  <c r="AC2012" i="4"/>
  <c r="Z1704" i="4"/>
  <c r="AK1487" i="4"/>
  <c r="AK1683" i="4"/>
  <c r="AJ2152" i="4"/>
  <c r="V1097" i="4"/>
  <c r="AH1146" i="4"/>
  <c r="AA1271" i="4"/>
  <c r="AA1128" i="4"/>
  <c r="AC1073" i="4"/>
  <c r="AD1207" i="4"/>
  <c r="AB1744" i="4"/>
  <c r="U1801" i="4"/>
  <c r="AK1650" i="4"/>
  <c r="AH1152" i="4"/>
  <c r="AA405" i="4"/>
  <c r="AA266" i="4"/>
  <c r="U892" i="4"/>
  <c r="AC295" i="4"/>
  <c r="AE1498" i="4"/>
  <c r="AI2090" i="4"/>
  <c r="AE2090" i="4"/>
  <c r="AI1658" i="4"/>
  <c r="AC1213" i="4"/>
  <c r="AC1800" i="4"/>
  <c r="AE1127" i="4"/>
  <c r="W2172" i="4"/>
  <c r="AB1611" i="4"/>
  <c r="AJ1337" i="4"/>
  <c r="Y2012" i="4"/>
  <c r="AK1351" i="4"/>
  <c r="V1704" i="4"/>
  <c r="AJ1181" i="4"/>
  <c r="W1211" i="4"/>
  <c r="AC1403" i="4"/>
  <c r="AD1429" i="4"/>
  <c r="AE1420" i="4"/>
  <c r="Y1420" i="4"/>
  <c r="AI1744" i="4"/>
  <c r="AE1744" i="4"/>
  <c r="Z1829" i="4"/>
  <c r="AA1805" i="4"/>
  <c r="U1889" i="4"/>
  <c r="AA975" i="4"/>
  <c r="Z825" i="4"/>
  <c r="AB1498" i="4"/>
  <c r="AF1101" i="4"/>
  <c r="W1658" i="4"/>
  <c r="U1166" i="4"/>
  <c r="Y1287" i="4"/>
  <c r="AB1587" i="4"/>
  <c r="AB2132" i="4"/>
  <c r="AB1213" i="4"/>
  <c r="Y1213" i="4"/>
  <c r="V1127" i="4"/>
  <c r="U1685" i="4"/>
  <c r="AI1611" i="4"/>
  <c r="AE1565" i="4"/>
  <c r="AI1774" i="4"/>
  <c r="W1325" i="4"/>
  <c r="AJ1119" i="4"/>
  <c r="AD2118" i="4"/>
  <c r="AA2118" i="4"/>
  <c r="W2166" i="4"/>
  <c r="AF2070" i="4"/>
  <c r="AJ1913" i="4"/>
  <c r="W1616" i="4"/>
  <c r="AJ1156" i="4"/>
  <c r="AC2216" i="4"/>
  <c r="AF1216" i="4"/>
  <c r="U1521" i="4"/>
  <c r="AD1097" i="4"/>
  <c r="AD1319" i="4"/>
  <c r="AH1429" i="4"/>
  <c r="AH1986" i="4"/>
  <c r="AJ1547" i="4"/>
  <c r="Y1841" i="4"/>
  <c r="AJ1889" i="4"/>
  <c r="AF1889" i="4"/>
  <c r="AF1260" i="4"/>
  <c r="AI1456" i="4"/>
  <c r="AJ1892" i="4"/>
  <c r="AF1463" i="4"/>
  <c r="AJ2173" i="4"/>
  <c r="AK275" i="4"/>
  <c r="Y275" i="4"/>
  <c r="Y854" i="4"/>
  <c r="AB2162" i="4"/>
  <c r="AD1446" i="4"/>
  <c r="AE1101" i="4"/>
  <c r="AB1460" i="4"/>
  <c r="AC1486" i="4"/>
  <c r="U2160" i="4"/>
  <c r="Y2220" i="4"/>
  <c r="AC2220" i="4"/>
  <c r="AA1682" i="4"/>
  <c r="V1935" i="4"/>
  <c r="AD1685" i="4"/>
  <c r="AC2211" i="4"/>
  <c r="Y1876" i="4"/>
  <c r="V1285" i="4"/>
  <c r="W1456" i="4"/>
  <c r="AC2229" i="4"/>
  <c r="V2166" i="4"/>
  <c r="AC2039" i="4"/>
  <c r="AF1351" i="4"/>
  <c r="AH1094" i="4"/>
  <c r="AK1330" i="4"/>
  <c r="U2103" i="4"/>
  <c r="AJ1463" i="4"/>
  <c r="AC1862" i="4"/>
  <c r="AB2064" i="4"/>
  <c r="AD1161" i="4"/>
  <c r="Y1977" i="4"/>
  <c r="U1547" i="4"/>
  <c r="AF1937" i="4"/>
  <c r="W2225" i="4"/>
  <c r="W1841" i="4"/>
  <c r="Y1152" i="4"/>
  <c r="W1260" i="4"/>
  <c r="V856" i="4"/>
  <c r="AE129" i="4"/>
  <c r="AA535" i="4"/>
  <c r="AI2162" i="4"/>
  <c r="AK1258" i="4"/>
  <c r="AH1682" i="4"/>
  <c r="AD1682" i="4"/>
  <c r="U1188" i="4"/>
  <c r="Y2172" i="4"/>
  <c r="AE1360" i="4"/>
  <c r="AH1797" i="4"/>
  <c r="Y2211" i="4"/>
  <c r="AF1637" i="4"/>
  <c r="U1637" i="4"/>
  <c r="AK1774" i="4"/>
  <c r="AI2176" i="4"/>
  <c r="AE1206" i="4"/>
  <c r="Y2039" i="4"/>
  <c r="AF2157" i="4"/>
  <c r="AJ1440" i="4"/>
  <c r="AE1337" i="4"/>
  <c r="AC1676" i="4"/>
  <c r="AD1804" i="4"/>
  <c r="W1592" i="4"/>
  <c r="AH1779" i="4"/>
  <c r="AF1616" i="4"/>
  <c r="W2030" i="4"/>
  <c r="AJ2103" i="4"/>
  <c r="AF2103" i="4"/>
  <c r="W1136" i="4"/>
  <c r="AE2064" i="4"/>
  <c r="AK1671" i="4"/>
  <c r="AI1515" i="4"/>
  <c r="AD1073" i="4"/>
  <c r="V2227" i="4"/>
  <c r="X1841" i="4"/>
  <c r="AK938" i="4"/>
  <c r="W773" i="4"/>
  <c r="AB649" i="4"/>
  <c r="Z1020" i="4"/>
  <c r="Y79" i="4"/>
  <c r="Y1613" i="4"/>
  <c r="AI1613" i="4"/>
  <c r="AF1983" i="4"/>
  <c r="U1983" i="4"/>
  <c r="U1779" i="4"/>
  <c r="Y1111" i="4"/>
  <c r="Y351" i="4"/>
  <c r="W452" i="4"/>
  <c r="AC790" i="4"/>
  <c r="Y428" i="4"/>
  <c r="AF539" i="4"/>
  <c r="Y857" i="4"/>
  <c r="V1929" i="4"/>
  <c r="W1382" i="4"/>
  <c r="AI1188" i="4"/>
  <c r="AB1913" i="4"/>
  <c r="Z1429" i="4"/>
  <c r="AA433" i="4"/>
  <c r="AJ386" i="4"/>
  <c r="AB313" i="4"/>
  <c r="AC157" i="4"/>
  <c r="AD262" i="4"/>
  <c r="AC296" i="4"/>
  <c r="AD481" i="4"/>
  <c r="U816" i="4"/>
  <c r="AF262" i="4"/>
  <c r="AC564" i="4"/>
  <c r="Z685" i="4"/>
  <c r="AB623" i="4"/>
  <c r="AD619" i="4"/>
  <c r="AD322" i="4"/>
  <c r="Z868" i="4"/>
  <c r="AA1024" i="4"/>
  <c r="V1035" i="4"/>
  <c r="AF1025" i="4"/>
  <c r="AE1036" i="4"/>
  <c r="AE1035" i="4"/>
  <c r="Y576" i="4"/>
  <c r="Y575" i="4"/>
  <c r="AE731" i="4"/>
  <c r="AE730" i="4"/>
  <c r="AA201" i="4"/>
  <c r="AA200" i="4"/>
  <c r="AE446" i="4"/>
  <c r="AE445" i="4"/>
  <c r="AE228" i="4"/>
  <c r="AE227" i="4"/>
  <c r="W1492" i="4"/>
  <c r="AB34" i="4"/>
  <c r="AF505" i="4"/>
  <c r="AK251" i="4"/>
  <c r="AA555" i="4"/>
  <c r="AA445" i="4"/>
  <c r="AF683" i="4"/>
  <c r="AC171" i="4"/>
  <c r="U602" i="4"/>
  <c r="AK556" i="4"/>
  <c r="AK555" i="4"/>
  <c r="AC459" i="4"/>
  <c r="AC460" i="4"/>
  <c r="Z1615" i="4"/>
  <c r="AJ1675" i="4"/>
  <c r="AK44" i="4"/>
  <c r="AK43" i="4"/>
  <c r="AB516" i="4"/>
  <c r="V90" i="4"/>
  <c r="Y333" i="4"/>
  <c r="AC602" i="4"/>
  <c r="AH170" i="4"/>
  <c r="AH171" i="4"/>
  <c r="U516" i="4"/>
  <c r="U605" i="4"/>
  <c r="AC845" i="4"/>
  <c r="AC817" i="4"/>
  <c r="AA956" i="4"/>
  <c r="AH1758" i="4"/>
  <c r="Z2252" i="4"/>
  <c r="V2252" i="4"/>
  <c r="AE1733" i="4"/>
  <c r="V2011" i="4"/>
  <c r="AC2195" i="4"/>
  <c r="V1251" i="4"/>
  <c r="W1717" i="4"/>
  <c r="AB1068" i="4"/>
  <c r="AB1398" i="4"/>
  <c r="AH1492" i="4"/>
  <c r="W1874" i="4"/>
  <c r="AJ2132" i="4"/>
  <c r="AK1188" i="4"/>
  <c r="Y1822" i="4"/>
  <c r="AH1360" i="4"/>
  <c r="AA2211" i="4"/>
  <c r="AB1285" i="4"/>
  <c r="U1325" i="4"/>
  <c r="AC1556" i="4"/>
  <c r="AH1556" i="4"/>
  <c r="AA2039" i="4"/>
  <c r="AE1111" i="4"/>
  <c r="AB1330" i="4"/>
  <c r="AH1463" i="4"/>
  <c r="AK2227" i="4"/>
  <c r="V1884" i="4"/>
  <c r="Z1366" i="4"/>
  <c r="V1366" i="4"/>
  <c r="AC1048" i="4"/>
  <c r="U854" i="4"/>
  <c r="AE841" i="4"/>
  <c r="W986" i="4"/>
  <c r="AA825" i="4"/>
  <c r="W946" i="4"/>
  <c r="V1758" i="4"/>
  <c r="AI1733" i="4"/>
  <c r="AK2011" i="4"/>
  <c r="Z2011" i="4"/>
  <c r="Y2195" i="4"/>
  <c r="AA2204" i="4"/>
  <c r="AA1717" i="4"/>
  <c r="AF1194" i="4"/>
  <c r="Z1306" i="4"/>
  <c r="Y1345" i="4"/>
  <c r="AJ1474" i="4"/>
  <c r="W2134" i="4"/>
  <c r="AI2134" i="4"/>
  <c r="AJ1274" i="4"/>
  <c r="AI1848" i="4"/>
  <c r="AH1800" i="4"/>
  <c r="AF1188" i="4"/>
  <c r="AD1562" i="4"/>
  <c r="Z1932" i="4"/>
  <c r="V1932" i="4"/>
  <c r="AB1056" i="4"/>
  <c r="AE2173" i="4"/>
  <c r="U1036" i="4"/>
  <c r="U1077" i="4"/>
  <c r="Y1432" i="4"/>
  <c r="V1102" i="4"/>
  <c r="AC1201" i="4"/>
  <c r="AB1303" i="4"/>
  <c r="W1300" i="4"/>
  <c r="U1695" i="4"/>
  <c r="AB1112" i="4"/>
  <c r="AK1541" i="4"/>
  <c r="W1782" i="4"/>
  <c r="AK1662" i="4"/>
  <c r="Z1662" i="4"/>
  <c r="AF2065" i="4"/>
  <c r="AF1085" i="4"/>
  <c r="AE2046" i="4"/>
  <c r="AB2046" i="4"/>
  <c r="Y881" i="4"/>
  <c r="Y1517" i="4"/>
  <c r="AD1615" i="4"/>
  <c r="AF1675" i="4"/>
  <c r="U1251" i="4"/>
  <c r="U1831" i="4"/>
  <c r="Z1108" i="4"/>
  <c r="AC2160" i="4"/>
  <c r="AD1618" i="4"/>
  <c r="AC1296" i="4"/>
  <c r="V1939" i="4"/>
  <c r="W1469" i="4"/>
  <c r="AC1904" i="4"/>
  <c r="AH1241" i="4"/>
  <c r="AB1309" i="4"/>
  <c r="AB1895" i="4"/>
  <c r="AB1119" i="4"/>
  <c r="W1122" i="4"/>
  <c r="AK1077" i="4"/>
  <c r="AA1524" i="4"/>
  <c r="W1801" i="4"/>
  <c r="V1805" i="4"/>
  <c r="AB1482" i="4"/>
  <c r="AC1625" i="4"/>
  <c r="AC1817" i="4"/>
  <c r="V1817" i="4"/>
  <c r="AB1607" i="4"/>
  <c r="AK1544" i="4"/>
  <c r="W1544" i="4"/>
  <c r="AE1643" i="4"/>
  <c r="AB1643" i="4"/>
  <c r="AG1695" i="4"/>
  <c r="AE1845" i="4"/>
  <c r="U865" i="4"/>
  <c r="AJ1322" i="4"/>
  <c r="AJ2065" i="4"/>
  <c r="AC1897" i="4"/>
  <c r="U1704" i="4"/>
  <c r="U2216" i="4"/>
  <c r="Y2216" i="4"/>
  <c r="AK1092" i="4"/>
  <c r="AF1457" i="4"/>
  <c r="X1563" i="4"/>
  <c r="Z1563" i="4"/>
  <c r="AF1048" i="4"/>
  <c r="AA965" i="4"/>
  <c r="AI596" i="4"/>
  <c r="AE2081" i="4"/>
  <c r="U2058" i="4"/>
  <c r="V1446" i="4"/>
  <c r="Y1332" i="4"/>
  <c r="AC2051" i="4"/>
  <c r="AC1306" i="4"/>
  <c r="AA1345" i="4"/>
  <c r="Y1897" i="4"/>
  <c r="W2008" i="4"/>
  <c r="AA1258" i="4"/>
  <c r="AH1365" i="4"/>
  <c r="AE1287" i="4"/>
  <c r="AK1935" i="4"/>
  <c r="AJ1618" i="4"/>
  <c r="AC1392" i="4"/>
  <c r="W1562" i="4"/>
  <c r="AF1858" i="4"/>
  <c r="AJ2145" i="4"/>
  <c r="AF2172" i="4"/>
  <c r="AE1220" i="4"/>
  <c r="AA1469" i="4"/>
  <c r="U1864" i="4"/>
  <c r="AF2122" i="4"/>
  <c r="AE2244" i="4"/>
  <c r="AK1190" i="4"/>
  <c r="AC1389" i="4"/>
  <c r="AD1423" i="4"/>
  <c r="AJ1637" i="4"/>
  <c r="AF1876" i="4"/>
  <c r="AK2213" i="4"/>
  <c r="Z2213" i="4"/>
  <c r="AF1946" i="4"/>
  <c r="U1946" i="4"/>
  <c r="AE1343" i="4"/>
  <c r="AH1456" i="4"/>
  <c r="AD1456" i="4"/>
  <c r="AI1892" i="4"/>
  <c r="AE1892" i="4"/>
  <c r="AE1948" i="4"/>
  <c r="Z1119" i="4"/>
  <c r="Y2118" i="4"/>
  <c r="AB2166" i="4"/>
  <c r="AG2166" i="4"/>
  <c r="AC1534" i="4"/>
  <c r="Z1771" i="4"/>
  <c r="AD1476" i="4"/>
  <c r="AC2157" i="4"/>
  <c r="Y2157" i="4"/>
  <c r="U1440" i="4"/>
  <c r="AK1676" i="4"/>
  <c r="AK1698" i="4"/>
  <c r="AA1817" i="4"/>
  <c r="V1527" i="4"/>
  <c r="U1513" i="4"/>
  <c r="AJ1277" i="4"/>
  <c r="AI1884" i="4"/>
  <c r="AJ1579" i="4"/>
  <c r="AH1237" i="4"/>
  <c r="AK94" i="4"/>
  <c r="U679" i="4"/>
  <c r="AF1005" i="4"/>
  <c r="Z222" i="4"/>
  <c r="AE189" i="4"/>
  <c r="Z1029" i="4"/>
  <c r="AF649" i="4"/>
  <c r="AI2081" i="4"/>
  <c r="AF1239" i="4"/>
  <c r="AF2058" i="4"/>
  <c r="U1290" i="4"/>
  <c r="AF1377" i="4"/>
  <c r="U1377" i="4"/>
  <c r="AD1108" i="4"/>
  <c r="W1583" i="4"/>
  <c r="AD2008" i="4"/>
  <c r="AA2008" i="4"/>
  <c r="AC1258" i="4"/>
  <c r="AI1874" i="4"/>
  <c r="AC1382" i="4"/>
  <c r="AE2145" i="4"/>
  <c r="AA1236" i="4"/>
  <c r="AD1611" i="4"/>
  <c r="V1926" i="4"/>
  <c r="AI1975" i="4"/>
  <c r="AH1423" i="4"/>
  <c r="AE1895" i="4"/>
  <c r="Y1285" i="4"/>
  <c r="Z1957" i="4"/>
  <c r="AE2006" i="4"/>
  <c r="AC1907" i="4"/>
  <c r="AJ1993" i="4"/>
  <c r="U2118" i="4"/>
  <c r="AH2070" i="4"/>
  <c r="AD1910" i="4"/>
  <c r="V1826" i="4"/>
  <c r="AE1779" i="4"/>
  <c r="U2237" i="4"/>
  <c r="V1887" i="4"/>
  <c r="AE2019" i="4"/>
  <c r="AH2173" i="4"/>
  <c r="AF1977" i="4"/>
  <c r="Z1267" i="4"/>
  <c r="AK1805" i="4"/>
  <c r="AF2149" i="4"/>
  <c r="AE1625" i="4"/>
  <c r="AF1513" i="4"/>
  <c r="AB1277" i="4"/>
  <c r="AF1541" i="4"/>
  <c r="AB1541" i="4"/>
  <c r="AA1927" i="4"/>
  <c r="AI957" i="4"/>
  <c r="V807" i="4"/>
  <c r="Y1021" i="4"/>
  <c r="AB1139" i="4"/>
  <c r="AB1239" i="4"/>
  <c r="AC1642" i="4"/>
  <c r="U2033" i="4"/>
  <c r="AA1624" i="4"/>
  <c r="AJ2090" i="4"/>
  <c r="AI1700" i="4"/>
  <c r="Y2160" i="4"/>
  <c r="U1068" i="4"/>
  <c r="AJ1929" i="4"/>
  <c r="AJ2170" i="4"/>
  <c r="Y1382" i="4"/>
  <c r="Z1926" i="4"/>
  <c r="Z1565" i="4"/>
  <c r="AE2229" i="4"/>
  <c r="V2070" i="4"/>
  <c r="AD1222" i="4"/>
  <c r="V2240" i="4"/>
  <c r="AH1337" i="4"/>
  <c r="U1838" i="4"/>
  <c r="AK1302" i="4"/>
  <c r="AI1718" i="4"/>
  <c r="AB1823" i="4"/>
  <c r="AB1448" i="4"/>
  <c r="AK1998" i="4"/>
  <c r="AA1464" i="4"/>
  <c r="V2214" i="4"/>
  <c r="AD1927" i="4"/>
  <c r="U1085" i="4"/>
  <c r="AB1237" i="4"/>
  <c r="U275" i="4"/>
  <c r="AA2252" i="4"/>
  <c r="V2195" i="4"/>
  <c r="AH1858" i="4"/>
  <c r="W1939" i="4"/>
  <c r="Y1952" i="4"/>
  <c r="AE1365" i="4"/>
  <c r="AI1132" i="4"/>
  <c r="AB1775" i="4"/>
  <c r="AF1447" i="4"/>
  <c r="AC890" i="4"/>
  <c r="AA811" i="4"/>
  <c r="AA1621" i="4"/>
  <c r="AK2197" i="4"/>
  <c r="Z2197" i="4"/>
  <c r="AA2165" i="4"/>
  <c r="AF1370" i="4"/>
  <c r="Y2023" i="4"/>
  <c r="AC1144" i="4"/>
  <c r="AJ1583" i="4"/>
  <c r="AI1365" i="4"/>
  <c r="AJ1398" i="4"/>
  <c r="AA2056" i="4"/>
  <c r="Z1188" i="4"/>
  <c r="AH1296" i="4"/>
  <c r="AJ1822" i="4"/>
  <c r="V1858" i="4"/>
  <c r="AA1939" i="4"/>
  <c r="AF1980" i="4"/>
  <c r="X1236" i="4"/>
  <c r="AB1678" i="4"/>
  <c r="Z1864" i="4"/>
  <c r="AI2026" i="4"/>
  <c r="AH2072" i="4"/>
  <c r="AK2122" i="4"/>
  <c r="AD1389" i="4"/>
  <c r="AH1565" i="4"/>
  <c r="W2213" i="4"/>
  <c r="Z1946" i="4"/>
  <c r="U1948" i="4"/>
  <c r="AF1967" i="4"/>
  <c r="U1967" i="4"/>
  <c r="U1952" i="4"/>
  <c r="Z1534" i="4"/>
  <c r="AB1339" i="4"/>
  <c r="AK1538" i="4"/>
  <c r="Y1667" i="4"/>
  <c r="AE2157" i="4"/>
  <c r="AE1910" i="4"/>
  <c r="Z1140" i="4"/>
  <c r="AH1122" i="4"/>
  <c r="AD1083" i="4"/>
  <c r="AF1711" i="4"/>
  <c r="X1826" i="4"/>
  <c r="Y2125" i="4"/>
  <c r="AI1109" i="4"/>
  <c r="AC2103" i="4"/>
  <c r="W1076" i="4"/>
  <c r="AH1877" i="4"/>
  <c r="AI2173" i="4"/>
  <c r="X1097" i="4"/>
  <c r="AA1146" i="4"/>
  <c r="AE1146" i="4"/>
  <c r="AD1271" i="4"/>
  <c r="AB1919" i="4"/>
  <c r="AA1694" i="4"/>
  <c r="Y1937" i="4"/>
  <c r="AE1176" i="4"/>
  <c r="Y1889" i="4"/>
  <c r="AB1712" i="4"/>
  <c r="AA1303" i="4"/>
  <c r="U1202" i="4"/>
  <c r="AB942" i="4"/>
  <c r="AJ2252" i="4"/>
  <c r="AE1347" i="4"/>
  <c r="AJ1370" i="4"/>
  <c r="AA1471" i="4"/>
  <c r="AK1717" i="4"/>
  <c r="U1708" i="4"/>
  <c r="W2256" i="4"/>
  <c r="AB2256" i="4"/>
  <c r="AB2008" i="4"/>
  <c r="AF2049" i="4"/>
  <c r="AI1474" i="4"/>
  <c r="AD1398" i="4"/>
  <c r="AK1531" i="4"/>
  <c r="AA2132" i="4"/>
  <c r="AD2056" i="4"/>
  <c r="AD243" i="4"/>
  <c r="AA1688" i="4"/>
  <c r="AB1685" i="4"/>
  <c r="AC2145" i="4"/>
  <c r="Z2172" i="4"/>
  <c r="AE1852" i="4"/>
  <c r="AF1329" i="4"/>
  <c r="AJ1494" i="4"/>
  <c r="AD1797" i="4"/>
  <c r="AK1864" i="4"/>
  <c r="W2026" i="4"/>
  <c r="AF2244" i="4"/>
  <c r="U2244" i="4"/>
  <c r="Y1389" i="4"/>
  <c r="AE1423" i="4"/>
  <c r="AE1774" i="4"/>
  <c r="AD2213" i="4"/>
  <c r="AA2213" i="4"/>
  <c r="AK1946" i="4"/>
  <c r="AC1343" i="4"/>
  <c r="AJ1255" i="4"/>
  <c r="AD1907" i="4"/>
  <c r="AF1948" i="4"/>
  <c r="AF1119" i="4"/>
  <c r="Z2118" i="4"/>
  <c r="V1771" i="4"/>
  <c r="Z993" i="4"/>
  <c r="AA478" i="4"/>
  <c r="U1667" i="4"/>
  <c r="V2084" i="4"/>
  <c r="W2240" i="4"/>
  <c r="AI1910" i="4"/>
  <c r="AI1337" i="4"/>
  <c r="AE1592" i="4"/>
  <c r="U1111" i="4"/>
  <c r="AC1230" i="4"/>
  <c r="Y2103" i="4"/>
  <c r="Y2223" i="4"/>
  <c r="AD2199" i="4"/>
  <c r="AB2173" i="4"/>
  <c r="V1671" i="4"/>
  <c r="U1900" i="4"/>
  <c r="Z1183" i="4"/>
  <c r="AB1199" i="4"/>
  <c r="V1199" i="4"/>
  <c r="AB2225" i="4"/>
  <c r="AF1841" i="4"/>
  <c r="AI1712" i="4"/>
  <c r="AE1712" i="4"/>
  <c r="Y1260" i="4"/>
  <c r="AD1202" i="4"/>
  <c r="AD1551" i="4"/>
  <c r="Z1869" i="4"/>
  <c r="AH1962" i="4"/>
  <c r="AJ1702" i="4"/>
  <c r="AI1194" i="4"/>
  <c r="AC1510" i="4"/>
  <c r="AC1811" i="4"/>
  <c r="U1942" i="4"/>
  <c r="AJ2049" i="4"/>
  <c r="AD1474" i="4"/>
  <c r="Y1748" i="4"/>
  <c r="AF1158" i="4"/>
  <c r="AF2170" i="4"/>
  <c r="Z2170" i="4"/>
  <c r="V45" i="4"/>
  <c r="AB1360" i="4"/>
  <c r="W1926" i="4"/>
  <c r="AJ1975" i="4"/>
  <c r="AI1423" i="4"/>
  <c r="U1895" i="4"/>
  <c r="AF1895" i="4"/>
  <c r="AK2045" i="4"/>
  <c r="U1285" i="4"/>
  <c r="U2006" i="4"/>
  <c r="V1325" i="4"/>
  <c r="AH1907" i="4"/>
  <c r="AC1993" i="4"/>
  <c r="AK2118" i="4"/>
  <c r="AK1534" i="4"/>
  <c r="AK2084" i="4"/>
  <c r="Z2084" i="4"/>
  <c r="AA2240" i="4"/>
  <c r="AA2088" i="4"/>
  <c r="V1990" i="4"/>
  <c r="AE2183" i="4"/>
  <c r="AB2183" i="4"/>
  <c r="U1122" i="4"/>
  <c r="AI1592" i="4"/>
  <c r="AH1109" i="4"/>
  <c r="AD1156" i="4"/>
  <c r="AF2076" i="4"/>
  <c r="AI1094" i="4"/>
  <c r="AE2139" i="4"/>
  <c r="AB2139" i="4"/>
  <c r="AF2223" i="4"/>
  <c r="U2223" i="4"/>
  <c r="AE1463" i="4"/>
  <c r="V1553" i="4"/>
  <c r="AD1211" i="4"/>
  <c r="AA1161" i="4"/>
  <c r="AJ1427" i="4"/>
  <c r="W1403" i="4"/>
  <c r="AF2100" i="4"/>
  <c r="AA1265" i="4"/>
  <c r="Z1671" i="4"/>
  <c r="V1480" i="4"/>
  <c r="AE1753" i="4"/>
  <c r="AB1753" i="4"/>
  <c r="AC1357" i="4"/>
  <c r="W1500" i="4"/>
  <c r="AC1882" i="4"/>
  <c r="AE2225" i="4"/>
  <c r="V398" i="4"/>
  <c r="Y323" i="4"/>
  <c r="W1621" i="4"/>
  <c r="AK1869" i="4"/>
  <c r="V1962" i="4"/>
  <c r="AF1471" i="4"/>
  <c r="AK1568" i="4"/>
  <c r="AC1079" i="4"/>
  <c r="W1254" i="4"/>
  <c r="AJ1942" i="4"/>
  <c r="AF1942" i="4"/>
  <c r="W1345" i="4"/>
  <c r="U1748" i="4"/>
  <c r="AK2187" i="4"/>
  <c r="AC1132" i="4"/>
  <c r="AB2093" i="4"/>
  <c r="U1064" i="4"/>
  <c r="AA1926" i="4"/>
  <c r="AA1565" i="4"/>
  <c r="AD1957" i="4"/>
  <c r="AA1957" i="4"/>
  <c r="AJ2006" i="4"/>
  <c r="AF2006" i="4"/>
  <c r="AF2229" i="4"/>
  <c r="AA1508" i="4"/>
  <c r="AE1088" i="4"/>
  <c r="AI1556" i="4"/>
  <c r="U1604" i="4"/>
  <c r="Y1993" i="4"/>
  <c r="W2070" i="4"/>
  <c r="AI2070" i="4"/>
  <c r="AA868" i="4"/>
  <c r="AD2088" i="4"/>
  <c r="Z1990" i="4"/>
  <c r="AI1996" i="4"/>
  <c r="AB1434" i="4"/>
  <c r="V1314" i="4"/>
  <c r="AA1351" i="4"/>
  <c r="AJ2076" i="4"/>
  <c r="Z1094" i="4"/>
  <c r="U1330" i="4"/>
  <c r="AI1463" i="4"/>
  <c r="AJ1862" i="4"/>
  <c r="AA2064" i="4"/>
  <c r="AJ2100" i="4"/>
  <c r="AF1185" i="4"/>
  <c r="AI1420" i="4"/>
  <c r="U2209" i="4"/>
  <c r="AD2227" i="4"/>
  <c r="AJ1317" i="4"/>
  <c r="Z1343" i="4"/>
  <c r="AE1325" i="4"/>
  <c r="AJ2229" i="4"/>
  <c r="AE1556" i="4"/>
  <c r="AF1604" i="4"/>
  <c r="AB2003" i="4"/>
  <c r="AC1558" i="4"/>
  <c r="W1996" i="4"/>
  <c r="V1104" i="4"/>
  <c r="AK2012" i="4"/>
  <c r="AC2052" i="4"/>
  <c r="Z1230" i="4"/>
  <c r="AK2016" i="4"/>
  <c r="Z2016" i="4"/>
  <c r="AI1099" i="4"/>
  <c r="AF1330" i="4"/>
  <c r="AA1211" i="4"/>
  <c r="Z1216" i="4"/>
  <c r="AA1321" i="4"/>
  <c r="AD1321" i="4"/>
  <c r="AD2064" i="4"/>
  <c r="AD1403" i="4"/>
  <c r="V1683" i="4"/>
  <c r="AI1737" i="4"/>
  <c r="U1731" i="4"/>
  <c r="AF2209" i="4"/>
  <c r="AK1073" i="4"/>
  <c r="U1829" i="4"/>
  <c r="AH2227" i="4"/>
  <c r="V1984" i="4"/>
  <c r="AH1984" i="4"/>
  <c r="AC2140" i="4"/>
  <c r="AA1277" i="4"/>
  <c r="AD1541" i="4"/>
  <c r="Y1662" i="4"/>
  <c r="Y1366" i="4"/>
  <c r="AD128" i="4"/>
  <c r="AK1916" i="4"/>
  <c r="AD1395" i="4"/>
  <c r="Z2195" i="4"/>
  <c r="AF1251" i="4"/>
  <c r="AE2128" i="4"/>
  <c r="AB2204" i="4"/>
  <c r="AF1510" i="4"/>
  <c r="AJ2130" i="4"/>
  <c r="AJ2134" i="4"/>
  <c r="AD1158" i="4"/>
  <c r="V1692" i="4"/>
  <c r="W901" i="4"/>
  <c r="W1296" i="4"/>
  <c r="AD1220" i="4"/>
  <c r="AJ1236" i="4"/>
  <c r="AI1360" i="4"/>
  <c r="AB2211" i="4"/>
  <c r="W1762" i="4"/>
  <c r="AA1119" i="4"/>
  <c r="AA1379" i="4"/>
  <c r="W1379" i="4"/>
  <c r="AJ1233" i="4"/>
  <c r="Y1771" i="4"/>
  <c r="AB2039" i="4"/>
  <c r="AC1425" i="4"/>
  <c r="AF2232" i="4"/>
  <c r="AB1788" i="4"/>
  <c r="AA1075" i="4"/>
  <c r="AH1752" i="4"/>
  <c r="AK2181" i="4"/>
  <c r="V1337" i="4"/>
  <c r="W1410" i="4"/>
  <c r="AK1826" i="4"/>
  <c r="Z1922" i="4"/>
  <c r="AF1156" i="4"/>
  <c r="AB1351" i="4"/>
  <c r="V2216" i="4"/>
  <c r="AJ1099" i="4"/>
  <c r="AB1553" i="4"/>
  <c r="AI1161" i="4"/>
  <c r="AE1741" i="4"/>
  <c r="U2152" i="4"/>
  <c r="AF1731" i="4"/>
  <c r="AI1271" i="4"/>
  <c r="AF1267" i="4"/>
  <c r="AC1801" i="4"/>
  <c r="AD1805" i="4"/>
  <c r="AA2149" i="4"/>
  <c r="Y1176" i="4"/>
  <c r="AH1718" i="4"/>
  <c r="AH1625" i="4"/>
  <c r="AF1383" i="4"/>
  <c r="V242" i="4"/>
  <c r="AF323" i="4"/>
  <c r="U1293" i="4"/>
  <c r="AI2092" i="4"/>
  <c r="Z2023" i="4"/>
  <c r="AE2204" i="4"/>
  <c r="AH1079" i="4"/>
  <c r="AK1144" i="4"/>
  <c r="AE1506" i="4"/>
  <c r="Z1226" i="4"/>
  <c r="AB1345" i="4"/>
  <c r="AF1866" i="4"/>
  <c r="U1866" i="4"/>
  <c r="AE1068" i="4"/>
  <c r="U1850" i="4"/>
  <c r="Z1773" i="4"/>
  <c r="AC1688" i="4"/>
  <c r="U1980" i="4"/>
  <c r="Y1064" i="4"/>
  <c r="AC1190" i="4"/>
  <c r="U1241" i="4"/>
  <c r="AB1389" i="4"/>
  <c r="W2097" i="4"/>
  <c r="AB1255" i="4"/>
  <c r="Z1088" i="4"/>
  <c r="AB1534" i="4"/>
  <c r="AJ2232" i="4"/>
  <c r="W957" i="4"/>
  <c r="V1140" i="4"/>
  <c r="AF1269" i="4"/>
  <c r="AA2109" i="4"/>
  <c r="AA1083" i="4"/>
  <c r="X2021" i="4"/>
  <c r="U1913" i="4"/>
  <c r="AI1104" i="4"/>
  <c r="AF1779" i="4"/>
  <c r="AK1922" i="4"/>
  <c r="AA1616" i="4"/>
  <c r="AH1487" i="4"/>
  <c r="V1487" i="4"/>
  <c r="AC1521" i="4"/>
  <c r="AI1741" i="4"/>
  <c r="AA1429" i="4"/>
  <c r="W1429" i="4"/>
  <c r="AA1986" i="4"/>
  <c r="V1547" i="4"/>
  <c r="W1547" i="4"/>
  <c r="AF817" i="4"/>
  <c r="AD822" i="4"/>
  <c r="AJ1744" i="4"/>
  <c r="AE1801" i="4"/>
  <c r="AE2149" i="4"/>
  <c r="U1152" i="4"/>
  <c r="AF1607" i="4"/>
  <c r="U1607" i="4"/>
  <c r="AA1049" i="4"/>
  <c r="AE790" i="4"/>
  <c r="AF440" i="4"/>
  <c r="AK633" i="4"/>
  <c r="AA280" i="4"/>
  <c r="AK121" i="4"/>
  <c r="AJ265" i="4"/>
  <c r="AE641" i="4"/>
  <c r="AK630" i="4"/>
  <c r="AD424" i="4"/>
  <c r="V538" i="4"/>
  <c r="AJ773" i="4"/>
  <c r="AH400" i="4"/>
  <c r="AI694" i="4"/>
  <c r="AH101" i="4"/>
  <c r="AC448" i="4"/>
  <c r="AH616" i="4"/>
  <c r="AH583" i="4"/>
  <c r="AK998" i="4"/>
  <c r="AK845" i="4"/>
  <c r="AF818" i="4"/>
  <c r="AC997" i="4"/>
  <c r="U1916" i="4"/>
  <c r="AI2033" i="4"/>
  <c r="AE2033" i="4"/>
  <c r="Z1624" i="4"/>
  <c r="AA2090" i="4"/>
  <c r="W2090" i="4"/>
  <c r="AB1151" i="4"/>
  <c r="AK1068" i="4"/>
  <c r="AB1727" i="4"/>
  <c r="AA1929" i="4"/>
  <c r="W1929" i="4"/>
  <c r="AE2132" i="4"/>
  <c r="V1762" i="4"/>
  <c r="AC1952" i="4"/>
  <c r="Y891" i="4"/>
  <c r="AA1704" i="4"/>
  <c r="AK2103" i="4"/>
  <c r="AH1862" i="4"/>
  <c r="AH1403" i="4"/>
  <c r="AF1683" i="4"/>
  <c r="AA1319" i="4"/>
  <c r="Z1420" i="4"/>
  <c r="W576" i="4"/>
  <c r="AF301" i="4"/>
  <c r="V110" i="4"/>
  <c r="AC428" i="4"/>
  <c r="AE726" i="4"/>
  <c r="U675" i="4"/>
  <c r="AB846" i="4"/>
  <c r="AB1038" i="4"/>
  <c r="AD907" i="4"/>
  <c r="AH1498" i="4"/>
  <c r="V1101" i="4"/>
  <c r="W1881" i="4"/>
  <c r="AA1881" i="4"/>
  <c r="V1717" i="4"/>
  <c r="W1374" i="4"/>
  <c r="AI2132" i="4"/>
  <c r="AK2145" i="4"/>
  <c r="AD1360" i="4"/>
  <c r="Z2122" i="4"/>
  <c r="AD1190" i="4"/>
  <c r="Z1389" i="4"/>
  <c r="AI2213" i="4"/>
  <c r="AD1771" i="4"/>
  <c r="AC1667" i="4"/>
  <c r="AD2084" i="4"/>
  <c r="AJ1094" i="4"/>
  <c r="AD1181" i="4"/>
  <c r="U1585" i="4"/>
  <c r="AA1887" i="4"/>
  <c r="AJ1282" i="4"/>
  <c r="AF1097" i="4"/>
  <c r="U1457" i="4"/>
  <c r="AD1671" i="4"/>
  <c r="AJ1515" i="4"/>
  <c r="AF1128" i="4"/>
  <c r="AH1750" i="4"/>
  <c r="W1207" i="4"/>
  <c r="AK1920" i="4"/>
  <c r="Z1920" i="4"/>
  <c r="AJ2225" i="4"/>
  <c r="AH1541" i="4"/>
  <c r="AC412" i="4"/>
  <c r="AE324" i="4"/>
  <c r="V280" i="4"/>
  <c r="AJ405" i="4"/>
  <c r="AH714" i="4"/>
  <c r="Z583" i="4"/>
  <c r="V325" i="4"/>
  <c r="AE556" i="4"/>
  <c r="Y618" i="4"/>
  <c r="AD875" i="4"/>
  <c r="AA323" i="4"/>
  <c r="AF1517" i="4"/>
  <c r="V1498" i="4"/>
  <c r="Y1758" i="4"/>
  <c r="AC1758" i="4"/>
  <c r="Z1717" i="4"/>
  <c r="AK1624" i="4"/>
  <c r="Y1306" i="4"/>
  <c r="AK1658" i="4"/>
  <c r="AH2160" i="4"/>
  <c r="AB1258" i="4"/>
  <c r="AH1274" i="4"/>
  <c r="AA1224" i="4"/>
  <c r="AE1611" i="4"/>
  <c r="AB1423" i="4"/>
  <c r="W1533" i="4"/>
  <c r="V1746" i="4"/>
  <c r="AF1285" i="4"/>
  <c r="AK1993" i="4"/>
  <c r="V2118" i="4"/>
  <c r="AH2084" i="4"/>
  <c r="AI2088" i="4"/>
  <c r="AD1990" i="4"/>
  <c r="U1434" i="4"/>
  <c r="AB1592" i="4"/>
  <c r="AB2030" i="4"/>
  <c r="AC1152" i="4"/>
  <c r="AH982" i="4"/>
  <c r="AC264" i="4"/>
  <c r="AC256" i="4"/>
  <c r="AA212" i="4"/>
  <c r="V212" i="4"/>
  <c r="AH254" i="4"/>
  <c r="AJ121" i="4"/>
  <c r="AK685" i="4"/>
  <c r="AK354" i="4"/>
  <c r="AD435" i="4"/>
  <c r="V700" i="4"/>
  <c r="V594" i="4"/>
  <c r="AJ351" i="4"/>
  <c r="AB535" i="4"/>
  <c r="AK770" i="4"/>
  <c r="AF266" i="4"/>
  <c r="Z244" i="4"/>
  <c r="U1151" i="4"/>
  <c r="AF1306" i="4"/>
  <c r="AF1210" i="4"/>
  <c r="AJ1215" i="4"/>
  <c r="AF2003" i="4"/>
  <c r="W2088" i="4"/>
  <c r="AH1990" i="4"/>
  <c r="AJ1434" i="4"/>
  <c r="AF1434" i="4"/>
  <c r="AI1351" i="4"/>
  <c r="U2076" i="4"/>
  <c r="Y2076" i="4"/>
  <c r="AF1427" i="4"/>
  <c r="U1427" i="4"/>
  <c r="W1683" i="4"/>
  <c r="U2100" i="4"/>
  <c r="Y2100" i="4"/>
  <c r="W1185" i="4"/>
  <c r="W1271" i="4"/>
  <c r="Y1128" i="4"/>
  <c r="AC2209" i="4"/>
  <c r="AI94" i="4"/>
  <c r="Y697" i="4"/>
  <c r="AB594" i="4"/>
  <c r="Z128" i="4"/>
  <c r="Y790" i="4"/>
  <c r="AD502" i="4"/>
  <c r="AJ451" i="4"/>
  <c r="AJ251" i="4"/>
  <c r="AD731" i="4"/>
  <c r="AH564" i="4"/>
  <c r="AE134" i="4"/>
  <c r="Z463" i="4"/>
  <c r="AJ708" i="4"/>
  <c r="AF405" i="4"/>
  <c r="AB1730" i="4"/>
  <c r="AF2162" i="4"/>
  <c r="AA2162" i="4"/>
  <c r="AH1611" i="4"/>
  <c r="AC1446" i="4"/>
  <c r="AE1290" i="4"/>
  <c r="AE1831" i="4"/>
  <c r="AJ2051" i="4"/>
  <c r="V1460" i="4"/>
  <c r="AH1460" i="4"/>
  <c r="AA1486" i="4"/>
  <c r="AE2220" i="4"/>
  <c r="AC1682" i="4"/>
  <c r="AF1935" i="4"/>
  <c r="U1935" i="4"/>
  <c r="AD1188" i="4"/>
  <c r="U1403" i="4"/>
  <c r="AE1737" i="4"/>
  <c r="AB1737" i="4"/>
  <c r="AC1480" i="4"/>
  <c r="U1271" i="4"/>
  <c r="AH1073" i="4"/>
  <c r="AA858" i="4"/>
  <c r="U714" i="4"/>
  <c r="Y285" i="4"/>
  <c r="AA407" i="4"/>
  <c r="AA118" i="4"/>
  <c r="AH762" i="4"/>
  <c r="W462" i="4"/>
  <c r="AD817" i="4"/>
  <c r="AE919" i="4"/>
  <c r="Z952" i="4"/>
  <c r="W854" i="4"/>
  <c r="AI491" i="4"/>
  <c r="V2081" i="4"/>
  <c r="AH2081" i="4"/>
  <c r="AI2058" i="4"/>
  <c r="AE2058" i="4"/>
  <c r="AE1377" i="4"/>
  <c r="AE1274" i="4"/>
  <c r="AJ1382" i="4"/>
  <c r="AJ1188" i="4"/>
  <c r="AI1637" i="4"/>
  <c r="AH2216" i="4"/>
  <c r="V1094" i="4"/>
  <c r="Y1181" i="4"/>
  <c r="AG1420" i="4"/>
  <c r="AE1547" i="4"/>
  <c r="U1744" i="4"/>
  <c r="AA1650" i="4"/>
  <c r="Y1607" i="4"/>
  <c r="AC1607" i="4"/>
  <c r="U1383" i="4"/>
  <c r="AE1695" i="4"/>
  <c r="V780" i="4"/>
  <c r="AF130" i="4"/>
  <c r="AI1165" i="4"/>
  <c r="AK1165" i="4"/>
  <c r="W516" i="4"/>
  <c r="AD244" i="4"/>
  <c r="AA959" i="4"/>
  <c r="AA1916" i="4"/>
  <c r="AA1577" i="4"/>
  <c r="AB1440" i="4"/>
  <c r="U1676" i="4"/>
  <c r="Y1804" i="4"/>
  <c r="AJ1698" i="4"/>
  <c r="W2139" i="4"/>
  <c r="W1463" i="4"/>
  <c r="AB1540" i="4"/>
  <c r="AH1500" i="4"/>
  <c r="AH2086" i="4"/>
  <c r="AH2043" i="4"/>
  <c r="W2235" i="4"/>
  <c r="AB1300" i="4"/>
  <c r="AA1454" i="4"/>
  <c r="AH1361" i="4"/>
  <c r="V1806" i="4"/>
  <c r="V695" i="4"/>
  <c r="AB186" i="4"/>
  <c r="AA424" i="4"/>
  <c r="AF260" i="4"/>
  <c r="V596" i="4"/>
  <c r="AB101" i="4"/>
  <c r="AJ1007" i="4"/>
  <c r="AB1036" i="4"/>
  <c r="AA864" i="4"/>
  <c r="AJ59" i="4"/>
  <c r="U1498" i="4"/>
  <c r="W1615" i="4"/>
  <c r="AD1675" i="4"/>
  <c r="AA1675" i="4"/>
  <c r="AJ1330" i="4"/>
  <c r="AB1661" i="4"/>
  <c r="AE1578" i="4"/>
  <c r="V2086" i="4"/>
  <c r="V2043" i="4"/>
  <c r="AG1482" i="4"/>
  <c r="AA2235" i="4"/>
  <c r="AK1883" i="4"/>
  <c r="Z1527" i="4"/>
  <c r="V1845" i="4"/>
  <c r="AD841" i="4"/>
  <c r="AD1454" i="4"/>
  <c r="AC502" i="4"/>
  <c r="AD402" i="4"/>
  <c r="AF685" i="4"/>
  <c r="AA333" i="4"/>
  <c r="AF555" i="4"/>
  <c r="Y353" i="4"/>
  <c r="AC1096" i="4"/>
  <c r="AG996" i="4"/>
  <c r="AD1329" i="4"/>
  <c r="AA1329" i="4"/>
  <c r="AK1149" i="4"/>
  <c r="AE1661" i="4"/>
  <c r="AF1900" i="4"/>
  <c r="Z1357" i="4"/>
  <c r="W1077" i="4"/>
  <c r="AA1482" i="4"/>
  <c r="AK1817" i="4"/>
  <c r="AA1695" i="4"/>
  <c r="AB1202" i="4"/>
  <c r="U1814" i="4"/>
  <c r="AC1776" i="4"/>
  <c r="Y2067" i="4"/>
  <c r="AD222" i="4"/>
  <c r="AI256" i="4"/>
  <c r="AJ714" i="4"/>
  <c r="AA479" i="4"/>
  <c r="AC1046" i="4"/>
  <c r="W306" i="4"/>
  <c r="AK1685" i="4"/>
  <c r="W1574" i="4"/>
  <c r="AJ1743" i="4"/>
  <c r="AJ1833" i="4"/>
  <c r="AF1175" i="4"/>
  <c r="Z1299" i="4"/>
  <c r="AK1222" i="4"/>
  <c r="AC1149" i="4"/>
  <c r="AD2154" i="4"/>
  <c r="AA1854" i="4"/>
  <c r="AC1432" i="4"/>
  <c r="AH1817" i="4"/>
  <c r="V1361" i="4"/>
  <c r="V1814" i="4"/>
  <c r="U1738" i="4"/>
  <c r="Y1738" i="4"/>
  <c r="AB256" i="4"/>
  <c r="Y191" i="4"/>
  <c r="AI191" i="4"/>
  <c r="AA805" i="4"/>
  <c r="U805" i="4"/>
  <c r="AE321" i="4"/>
  <c r="AA172" i="4"/>
  <c r="AB1009" i="4"/>
  <c r="AJ477" i="4"/>
  <c r="U356" i="4"/>
  <c r="AA260" i="4"/>
  <c r="V505" i="4"/>
  <c r="Y451" i="4"/>
  <c r="V113" i="4"/>
  <c r="AD389" i="4"/>
  <c r="AE910" i="4"/>
  <c r="Y817" i="4"/>
  <c r="U867" i="4"/>
  <c r="AA239" i="4"/>
  <c r="AH946" i="4"/>
  <c r="V1174" i="4"/>
  <c r="AJ1916" i="4"/>
  <c r="AC1992" i="4"/>
  <c r="AJ1486" i="4"/>
  <c r="AI1727" i="4"/>
  <c r="AE1682" i="4"/>
  <c r="Y1127" i="4"/>
  <c r="AB1797" i="4"/>
  <c r="AD2072" i="4"/>
  <c r="AD1549" i="4"/>
  <c r="AC1577" i="4"/>
  <c r="AK2237" i="4"/>
  <c r="Z2237" i="4"/>
  <c r="Z1111" i="4"/>
  <c r="AA2199" i="4"/>
  <c r="AF1540" i="4"/>
  <c r="W1775" i="4"/>
  <c r="V1334" i="4"/>
  <c r="AB1276" i="4"/>
  <c r="AJ1447" i="4"/>
  <c r="W1597" i="4"/>
  <c r="AI1597" i="4"/>
  <c r="AJ1900" i="4"/>
  <c r="AH2154" i="4"/>
  <c r="AB1357" i="4"/>
  <c r="AJ1453" i="4"/>
  <c r="AK1363" i="4"/>
  <c r="Z819" i="4"/>
  <c r="Z897" i="4"/>
  <c r="AE1776" i="4"/>
  <c r="V1627" i="4"/>
  <c r="AD748" i="4"/>
  <c r="Y231" i="4"/>
  <c r="AF775" i="4"/>
  <c r="AK775" i="4"/>
  <c r="V328" i="4"/>
  <c r="AD328" i="4"/>
  <c r="AC1025" i="4"/>
  <c r="Z314" i="4"/>
  <c r="V314" i="4"/>
  <c r="AF972" i="4"/>
  <c r="AD768" i="4"/>
  <c r="AF707" i="4"/>
  <c r="AC706" i="4"/>
  <c r="AK439" i="4"/>
  <c r="AF439" i="4"/>
  <c r="AH668" i="4"/>
  <c r="AH711" i="4"/>
  <c r="AJ711" i="4"/>
  <c r="AA739" i="4"/>
  <c r="AA621" i="4"/>
  <c r="Y620" i="4"/>
  <c r="W162" i="4"/>
  <c r="Z955" i="4"/>
  <c r="AD356" i="4"/>
  <c r="AJ356" i="4"/>
  <c r="AF473" i="4"/>
  <c r="U950" i="4"/>
  <c r="W950" i="4"/>
  <c r="Z896" i="4"/>
  <c r="AC859" i="4"/>
  <c r="W858" i="4"/>
  <c r="Z695" i="4"/>
  <c r="U703" i="4"/>
  <c r="V865" i="4"/>
  <c r="AF865" i="4"/>
  <c r="AA338" i="4"/>
  <c r="AF1034" i="4"/>
  <c r="AD1033" i="4"/>
  <c r="W563" i="4"/>
  <c r="W131" i="4"/>
  <c r="AD274" i="4"/>
  <c r="Z690" i="4"/>
  <c r="AC690" i="4"/>
  <c r="Y552" i="4"/>
  <c r="AA780" i="4"/>
  <c r="AF780" i="4"/>
  <c r="V129" i="4"/>
  <c r="AI931" i="4"/>
  <c r="V944" i="4"/>
  <c r="AC850" i="4"/>
  <c r="V433" i="4"/>
  <c r="Z433" i="4"/>
  <c r="AH918" i="4"/>
  <c r="Z918" i="4"/>
  <c r="Z51" i="4"/>
  <c r="AC149" i="4"/>
  <c r="V134" i="4"/>
  <c r="AF327" i="4"/>
  <c r="AC327" i="4"/>
  <c r="Y677" i="4"/>
  <c r="W677" i="4"/>
  <c r="AK430" i="4"/>
  <c r="AH271" i="4"/>
  <c r="AA271" i="4"/>
  <c r="AB937" i="4"/>
  <c r="AC938" i="4"/>
  <c r="AH189" i="4"/>
  <c r="AF963" i="4"/>
  <c r="AI963" i="4"/>
  <c r="AE218" i="4"/>
  <c r="V218" i="4"/>
  <c r="AK191" i="4"/>
  <c r="U989" i="4"/>
  <c r="AH130" i="4"/>
  <c r="W761" i="4"/>
  <c r="AJ678" i="4"/>
  <c r="AD496" i="4"/>
  <c r="AC515" i="4"/>
  <c r="AC514" i="4"/>
  <c r="AB1024" i="4"/>
  <c r="AB1025" i="4"/>
  <c r="U921" i="4"/>
  <c r="U920" i="4"/>
  <c r="AF855" i="4"/>
  <c r="AF856" i="4"/>
  <c r="AI855" i="4"/>
  <c r="AI856" i="4"/>
  <c r="W955" i="4"/>
  <c r="W956" i="4"/>
  <c r="AI214" i="4"/>
  <c r="AC924" i="4"/>
  <c r="AC925" i="4"/>
  <c r="Z109" i="4"/>
  <c r="Z108" i="4"/>
  <c r="AA985" i="4"/>
  <c r="AA984" i="4"/>
  <c r="AJ984" i="4"/>
  <c r="AJ985" i="4"/>
  <c r="AE883" i="4"/>
  <c r="AE884" i="4"/>
  <c r="AC883" i="4"/>
  <c r="AC884" i="4"/>
  <c r="AK375" i="4"/>
  <c r="AK376" i="4"/>
  <c r="AC931" i="4"/>
  <c r="AC930" i="4"/>
  <c r="AE412" i="4"/>
  <c r="AE411" i="4"/>
  <c r="AK850" i="4"/>
  <c r="AK849" i="4"/>
  <c r="AD968" i="4"/>
  <c r="AD969" i="4"/>
  <c r="AH968" i="4"/>
  <c r="AH969" i="4"/>
  <c r="AI342" i="4"/>
  <c r="AI341" i="4"/>
  <c r="AA248" i="4"/>
  <c r="AA247" i="4"/>
  <c r="W24" i="4"/>
  <c r="AK438" i="4"/>
  <c r="AK574" i="4"/>
  <c r="AJ385" i="4"/>
  <c r="AK726" i="4"/>
  <c r="AJ159" i="4"/>
  <c r="Z274" i="4"/>
  <c r="V329" i="4"/>
  <c r="AH188" i="4"/>
  <c r="AC458" i="4"/>
  <c r="AB74" i="4"/>
  <c r="Y433" i="4"/>
  <c r="Z105" i="4"/>
  <c r="AA578" i="4"/>
  <c r="Z694" i="4"/>
  <c r="AC703" i="4"/>
  <c r="AC590" i="4"/>
  <c r="AC338" i="4"/>
  <c r="U206" i="4"/>
  <c r="W215" i="4"/>
  <c r="V130" i="4"/>
  <c r="AB478" i="4"/>
  <c r="AD1034" i="4"/>
  <c r="W1046" i="4"/>
  <c r="AJ710" i="4"/>
  <c r="Y621" i="4"/>
  <c r="U822" i="4"/>
  <c r="U823" i="4"/>
  <c r="V1048" i="4"/>
  <c r="V1049" i="4"/>
  <c r="AK1006" i="4"/>
  <c r="AK1007" i="4"/>
  <c r="AH842" i="4"/>
  <c r="AH843" i="4"/>
  <c r="AD951" i="4"/>
  <c r="AD950" i="4"/>
  <c r="AK952" i="4"/>
  <c r="AK953" i="4"/>
  <c r="AA910" i="4"/>
  <c r="AA909" i="4"/>
  <c r="AD301" i="4"/>
  <c r="AD300" i="4"/>
  <c r="Z323" i="4"/>
  <c r="AE323" i="4"/>
  <c r="AE322" i="4"/>
  <c r="U324" i="4"/>
  <c r="U1239" i="4"/>
  <c r="AE2160" i="4"/>
  <c r="AF1848" i="4"/>
  <c r="AA1618" i="4"/>
  <c r="Z691" i="4"/>
  <c r="AK301" i="4"/>
  <c r="Y551" i="4"/>
  <c r="AK309" i="4"/>
  <c r="AD357" i="4"/>
  <c r="U704" i="4"/>
  <c r="AF779" i="4"/>
  <c r="AE320" i="4"/>
  <c r="AB331" i="4"/>
  <c r="Y441" i="4"/>
  <c r="Y24" i="4"/>
  <c r="AC326" i="4"/>
  <c r="Y301" i="4"/>
  <c r="AE585" i="4"/>
  <c r="AF438" i="4"/>
  <c r="Z313" i="4"/>
  <c r="AB321" i="4"/>
  <c r="AI352" i="4"/>
  <c r="AH430" i="4"/>
  <c r="W564" i="4"/>
  <c r="W113" i="4"/>
  <c r="AB114" i="4"/>
  <c r="AD749" i="4"/>
  <c r="AJ355" i="4"/>
  <c r="AA432" i="4"/>
  <c r="Y357" i="4"/>
  <c r="AK552" i="4"/>
  <c r="AE582" i="4"/>
  <c r="Z206" i="4"/>
  <c r="AI820" i="4"/>
  <c r="Y1006" i="4"/>
  <c r="AC1024" i="4"/>
  <c r="AC937" i="4"/>
  <c r="AJ670" i="4"/>
  <c r="Z473" i="4"/>
  <c r="AF822" i="4"/>
  <c r="AA270" i="4"/>
  <c r="AC675" i="4"/>
  <c r="AC676" i="4"/>
  <c r="Z268" i="4"/>
  <c r="Y232" i="4"/>
  <c r="AF131" i="4"/>
  <c r="AK644" i="4"/>
  <c r="AJ115" i="4"/>
  <c r="AC691" i="4"/>
  <c r="AH669" i="4"/>
  <c r="AD355" i="4"/>
  <c r="Z52" i="4"/>
  <c r="AJ476" i="4"/>
  <c r="AD359" i="4"/>
  <c r="W859" i="4"/>
  <c r="AF248" i="4"/>
  <c r="AH495" i="4"/>
  <c r="Z714" i="4"/>
  <c r="AI62" i="4"/>
  <c r="AE477" i="4"/>
  <c r="W132" i="4"/>
  <c r="AC516" i="4"/>
  <c r="AH379" i="4"/>
  <c r="AB538" i="4"/>
  <c r="AK149" i="4"/>
  <c r="AB430" i="4"/>
  <c r="AK431" i="4"/>
  <c r="V108" i="4"/>
  <c r="AK190" i="4"/>
  <c r="AF472" i="4"/>
  <c r="V135" i="4"/>
  <c r="AA779" i="4"/>
  <c r="AK264" i="4"/>
  <c r="AI979" i="4"/>
  <c r="AD329" i="4"/>
  <c r="AJ170" i="4"/>
  <c r="V627" i="4"/>
  <c r="V115" i="4"/>
  <c r="AI51" i="4"/>
  <c r="Y206" i="4"/>
  <c r="AA620" i="4"/>
  <c r="AC707" i="4"/>
  <c r="AC348" i="4"/>
  <c r="AF971" i="4"/>
  <c r="AD273" i="4"/>
  <c r="Y192" i="4"/>
  <c r="AI315" i="4"/>
  <c r="W352" i="4"/>
  <c r="AF706" i="4"/>
  <c r="U355" i="4"/>
  <c r="AJ105" i="4"/>
  <c r="AF310" i="4"/>
  <c r="AC62" i="4"/>
  <c r="V388" i="4"/>
  <c r="AE338" i="4"/>
  <c r="AA379" i="4"/>
  <c r="AH151" i="4"/>
  <c r="W226" i="4"/>
  <c r="V412" i="4"/>
  <c r="V943" i="4"/>
  <c r="AF264" i="4"/>
  <c r="W769" i="4"/>
  <c r="AC934" i="4"/>
  <c r="AF1758" i="4"/>
  <c r="U1758" i="4"/>
  <c r="AK1733" i="4"/>
  <c r="AG1717" i="4"/>
  <c r="Z2160" i="4"/>
  <c r="U1274" i="4"/>
  <c r="AA1611" i="4"/>
  <c r="V2072" i="4"/>
  <c r="AJ979" i="4"/>
  <c r="AJ515" i="4"/>
  <c r="AB1010" i="4"/>
  <c r="AE802" i="4"/>
  <c r="Z978" i="4"/>
  <c r="AK1101" i="4"/>
  <c r="AH1151" i="4"/>
  <c r="U1932" i="4"/>
  <c r="AE1339" i="4"/>
  <c r="AJ2157" i="4"/>
  <c r="W1181" i="4"/>
  <c r="Y1862" i="4"/>
  <c r="AI1521" i="4"/>
  <c r="AE1097" i="4"/>
  <c r="AC1319" i="4"/>
  <c r="W1515" i="4"/>
  <c r="AI1547" i="4"/>
  <c r="V1207" i="4"/>
  <c r="Z515" i="4"/>
  <c r="AI962" i="4"/>
  <c r="V81" i="4"/>
  <c r="AB769" i="4"/>
  <c r="AF615" i="4"/>
  <c r="AJ811" i="4"/>
  <c r="AH1675" i="4"/>
  <c r="AD1101" i="4"/>
  <c r="AI1151" i="4"/>
  <c r="AE1306" i="4"/>
  <c r="AB1897" i="4"/>
  <c r="AI1258" i="4"/>
  <c r="W1800" i="4"/>
  <c r="AF1932" i="4"/>
  <c r="AH1056" i="4"/>
  <c r="AD1299" i="4"/>
  <c r="AB1577" i="4"/>
  <c r="AH808" i="4"/>
  <c r="AB523" i="4"/>
  <c r="U992" i="4"/>
  <c r="AF774" i="4"/>
  <c r="AI1517" i="4"/>
  <c r="V1675" i="4"/>
  <c r="AC1787" i="4"/>
  <c r="AI1377" i="4"/>
  <c r="AI2051" i="4"/>
  <c r="AI1108" i="4"/>
  <c r="AB1306" i="4"/>
  <c r="W1897" i="4"/>
  <c r="AH1258" i="4"/>
  <c r="Z2002" i="4"/>
  <c r="AF2056" i="4"/>
  <c r="U2056" i="4"/>
  <c r="AE1309" i="4"/>
  <c r="U2045" i="4"/>
  <c r="AC1114" i="4"/>
  <c r="Z1325" i="4"/>
  <c r="V1549" i="4"/>
  <c r="AA1948" i="4"/>
  <c r="U1534" i="4"/>
  <c r="W1534" i="4"/>
  <c r="U1175" i="4"/>
  <c r="AF866" i="4"/>
  <c r="AE523" i="4"/>
  <c r="AI893" i="4"/>
  <c r="AB255" i="4"/>
  <c r="AH788" i="4"/>
  <c r="AJ535" i="4"/>
  <c r="AK2081" i="4"/>
  <c r="Z2081" i="4"/>
  <c r="AH1239" i="4"/>
  <c r="AA2058" i="4"/>
  <c r="W2058" i="4"/>
  <c r="AI1290" i="4"/>
  <c r="AA1332" i="4"/>
  <c r="W1377" i="4"/>
  <c r="AA1809" i="4"/>
  <c r="W2051" i="4"/>
  <c r="AH1700" i="4"/>
  <c r="AJ2160" i="4"/>
  <c r="Y1245" i="4"/>
  <c r="AC1245" i="4"/>
  <c r="Z1274" i="4"/>
  <c r="Y1848" i="4"/>
  <c r="AK2002" i="4"/>
  <c r="AB1382" i="4"/>
  <c r="AE1618" i="4"/>
  <c r="Z1611" i="4"/>
  <c r="AH917" i="4"/>
  <c r="AD306" i="4"/>
  <c r="AI807" i="4"/>
  <c r="Z979" i="4"/>
  <c r="AC976" i="4"/>
  <c r="AC893" i="4"/>
  <c r="AD593" i="4"/>
  <c r="U946" i="4"/>
  <c r="AC102" i="4"/>
  <c r="U1615" i="4"/>
  <c r="Z1139" i="4"/>
  <c r="AD1290" i="4"/>
  <c r="AB1642" i="4"/>
  <c r="AI1831" i="4"/>
  <c r="AD2090" i="4"/>
  <c r="AC1492" i="4"/>
  <c r="AD1929" i="4"/>
  <c r="W2054" i="4"/>
  <c r="AI2054" i="4"/>
  <c r="AC1654" i="4"/>
  <c r="AE1382" i="4"/>
  <c r="AB1606" i="4"/>
  <c r="AF1656" i="4"/>
  <c r="U1656" i="4"/>
  <c r="U2234" i="4"/>
  <c r="AC1771" i="4"/>
  <c r="AF1425" i="4"/>
  <c r="AK2168" i="4"/>
  <c r="Z875" i="4"/>
  <c r="AC975" i="4"/>
  <c r="AI682" i="4"/>
  <c r="W949" i="4"/>
  <c r="AH270" i="4"/>
  <c r="AF129" i="4"/>
  <c r="AH128" i="4"/>
  <c r="AE1642" i="4"/>
  <c r="AA2033" i="4"/>
  <c r="W2033" i="4"/>
  <c r="V1332" i="4"/>
  <c r="AC1624" i="4"/>
  <c r="U1809" i="4"/>
  <c r="AH2090" i="4"/>
  <c r="AD1245" i="4"/>
  <c r="V1837" i="4"/>
  <c r="AH1929" i="4"/>
  <c r="AD1350" i="4"/>
  <c r="W2132" i="4"/>
  <c r="AA1132" i="4"/>
  <c r="U1800" i="4"/>
  <c r="V1296" i="4"/>
  <c r="W1822" i="4"/>
  <c r="AH2178" i="4"/>
  <c r="Y1926" i="4"/>
  <c r="AF1476" i="4"/>
  <c r="AB1843" i="4"/>
  <c r="AD2179" i="4"/>
  <c r="AC1337" i="4"/>
  <c r="Y1838" i="4"/>
  <c r="AI1302" i="4"/>
  <c r="Y1922" i="4"/>
  <c r="AF2012" i="4"/>
  <c r="AC2125" i="4"/>
  <c r="W2072" i="4"/>
  <c r="AJ1241" i="4"/>
  <c r="AD1309" i="4"/>
  <c r="AF1574" i="4"/>
  <c r="AK1255" i="4"/>
  <c r="AF1549" i="4"/>
  <c r="Y1549" i="4"/>
  <c r="Z1379" i="4"/>
  <c r="Y1508" i="4"/>
  <c r="AA1993" i="4"/>
  <c r="W1993" i="4"/>
  <c r="AB1743" i="4"/>
  <c r="AC2070" i="4"/>
  <c r="AI1233" i="4"/>
  <c r="AB1833" i="4"/>
  <c r="X1175" i="4"/>
  <c r="AJ1425" i="4"/>
  <c r="AE2232" i="4"/>
  <c r="AA1339" i="4"/>
  <c r="AB1476" i="4"/>
  <c r="AE1667" i="4"/>
  <c r="AB1667" i="4"/>
  <c r="AH1910" i="4"/>
  <c r="AJ1140" i="4"/>
  <c r="AI1752" i="4"/>
  <c r="AE1752" i="4"/>
  <c r="AA2183" i="4"/>
  <c r="W2179" i="4"/>
  <c r="Y1312" i="4"/>
  <c r="AI1520" i="4"/>
  <c r="AH1838" i="4"/>
  <c r="AK1083" i="4"/>
  <c r="Y1676" i="4"/>
  <c r="V1804" i="4"/>
  <c r="AJ1826" i="4"/>
  <c r="AB1779" i="4"/>
  <c r="U1698" i="4"/>
  <c r="AC1156" i="4"/>
  <c r="AH1156" i="4"/>
  <c r="AK1230" i="4"/>
  <c r="AE1094" i="4"/>
  <c r="AC1099" i="4"/>
  <c r="AB1181" i="4"/>
  <c r="AD2030" i="4"/>
  <c r="AA2139" i="4"/>
  <c r="AB2103" i="4"/>
  <c r="V1136" i="4"/>
  <c r="AI1249" i="4"/>
  <c r="AC1487" i="4"/>
  <c r="U1887" i="4"/>
  <c r="Y1877" i="4"/>
  <c r="Z1146" i="4"/>
  <c r="AC1671" i="4"/>
  <c r="AA1515" i="4"/>
  <c r="AH1919" i="4"/>
  <c r="AE1128" i="4"/>
  <c r="AF1563" i="4"/>
  <c r="AB1547" i="4"/>
  <c r="V2167" i="4"/>
  <c r="AE1207" i="4"/>
  <c r="AC1650" i="4"/>
  <c r="AE1152" i="4"/>
  <c r="AE1607" i="4"/>
  <c r="W1383" i="4"/>
  <c r="AI1383" i="4"/>
  <c r="AK1448" i="4"/>
  <c r="AH1782" i="4"/>
  <c r="AJ1884" i="4"/>
  <c r="U1464" i="4"/>
  <c r="AJ2214" i="4"/>
  <c r="U813" i="4"/>
  <c r="AH1027" i="4"/>
  <c r="AH275" i="4"/>
  <c r="AK1932" i="4"/>
  <c r="Y1343" i="4"/>
  <c r="AH1574" i="4"/>
  <c r="AD2176" i="4"/>
  <c r="AE1549" i="4"/>
  <c r="V2229" i="4"/>
  <c r="AH2229" i="4"/>
  <c r="W1056" i="4"/>
  <c r="AK1833" i="4"/>
  <c r="AK2075" i="4"/>
  <c r="V2039" i="4"/>
  <c r="V1577" i="4"/>
  <c r="AI2232" i="4"/>
  <c r="U2084" i="4"/>
  <c r="Y2084" i="4"/>
  <c r="Z2088" i="4"/>
  <c r="AC1990" i="4"/>
  <c r="AD2183" i="4"/>
  <c r="AF1104" i="4"/>
  <c r="W1434" i="4"/>
  <c r="V1592" i="4"/>
  <c r="AH1592" i="4"/>
  <c r="U1826" i="4"/>
  <c r="Y1698" i="4"/>
  <c r="AE2076" i="4"/>
  <c r="Y1094" i="4"/>
  <c r="AH2030" i="4"/>
  <c r="AE2223" i="4"/>
  <c r="AB2223" i="4"/>
  <c r="AB1862" i="4"/>
  <c r="AI1427" i="4"/>
  <c r="AE2100" i="4"/>
  <c r="AF2173" i="4"/>
  <c r="AH1097" i="4"/>
  <c r="Y1671" i="4"/>
  <c r="AC1775" i="4"/>
  <c r="AF1420" i="4"/>
  <c r="AC2193" i="4"/>
  <c r="AF1750" i="4"/>
  <c r="U1750" i="4"/>
  <c r="AJ1631" i="4"/>
  <c r="AA1744" i="4"/>
  <c r="W1744" i="4"/>
  <c r="AF1829" i="4"/>
  <c r="AI2168" i="4"/>
  <c r="Y1650" i="4"/>
  <c r="V1839" i="4"/>
  <c r="W1839" i="4"/>
  <c r="AA1202" i="4"/>
  <c r="AH771" i="4"/>
  <c r="AA1549" i="4"/>
  <c r="AC1762" i="4"/>
  <c r="AB1722" i="4"/>
  <c r="AB1967" i="4"/>
  <c r="U1088" i="4"/>
  <c r="AK1556" i="4"/>
  <c r="Z2039" i="4"/>
  <c r="AJ1222" i="4"/>
  <c r="W2003" i="4"/>
  <c r="AA2157" i="4"/>
  <c r="AK2088" i="4"/>
  <c r="V1843" i="4"/>
  <c r="Y1990" i="4"/>
  <c r="AA1434" i="4"/>
  <c r="AF2052" i="4"/>
  <c r="AH1698" i="4"/>
  <c r="AC1314" i="4"/>
  <c r="Y2016" i="4"/>
  <c r="AI2076" i="4"/>
  <c r="AI1211" i="4"/>
  <c r="AF1092" i="4"/>
  <c r="AH1161" i="4"/>
  <c r="W1427" i="4"/>
  <c r="V1403" i="4"/>
  <c r="AI2100" i="4"/>
  <c r="AK1185" i="4"/>
  <c r="U1480" i="4"/>
  <c r="AB2209" i="4"/>
  <c r="AJ1207" i="4"/>
  <c r="AJ1801" i="4"/>
  <c r="AD1712" i="4"/>
  <c r="U1260" i="4"/>
  <c r="Z1303" i="4"/>
  <c r="V1202" i="4"/>
  <c r="AC1984" i="4"/>
  <c r="AF2140" i="4"/>
  <c r="AJ2140" i="4"/>
  <c r="AD1191" i="4"/>
  <c r="Y1277" i="4"/>
  <c r="Y1541" i="4"/>
  <c r="Y1946" i="4"/>
  <c r="AC1574" i="4"/>
  <c r="AH1255" i="4"/>
  <c r="AE1967" i="4"/>
  <c r="AB1952" i="4"/>
  <c r="AB1233" i="4"/>
  <c r="AA2003" i="4"/>
  <c r="U2012" i="4"/>
  <c r="AJ2052" i="4"/>
  <c r="AJ1109" i="4"/>
  <c r="X1351" i="4"/>
  <c r="AI1704" i="4"/>
  <c r="U2016" i="4"/>
  <c r="AD868" i="4"/>
  <c r="V1161" i="4"/>
  <c r="AC1134" i="4"/>
  <c r="AC1683" i="4"/>
  <c r="AH1737" i="4"/>
  <c r="AK2019" i="4"/>
  <c r="Z2019" i="4"/>
  <c r="AB1731" i="4"/>
  <c r="AK1271" i="4"/>
  <c r="AC1563" i="4"/>
  <c r="AE2209" i="4"/>
  <c r="AC1267" i="4"/>
  <c r="AI1798" i="4"/>
  <c r="Y1073" i="4"/>
  <c r="U1073" i="4"/>
  <c r="AD1694" i="4"/>
  <c r="AD1829" i="4"/>
  <c r="AA2225" i="4"/>
  <c r="Z1841" i="4"/>
  <c r="AF1805" i="4"/>
  <c r="AD1176" i="4"/>
  <c r="Z1176" i="4"/>
  <c r="AI1889" i="4"/>
  <c r="AF1152" i="4"/>
  <c r="AH1712" i="4"/>
  <c r="AD1260" i="4"/>
  <c r="AI575" i="4"/>
  <c r="AD1317" i="4"/>
  <c r="AI1035" i="4"/>
  <c r="Z1351" i="4"/>
  <c r="U1553" i="4"/>
  <c r="AK1211" i="4"/>
  <c r="AB1403" i="4"/>
  <c r="V1737" i="4"/>
  <c r="AB2152" i="4"/>
  <c r="AC1146" i="4"/>
  <c r="AE1731" i="4"/>
  <c r="AA1480" i="4"/>
  <c r="V1429" i="4"/>
  <c r="AH2225" i="4"/>
  <c r="AD2225" i="4"/>
  <c r="AD1841" i="4"/>
  <c r="AH1277" i="4"/>
  <c r="Z2046" i="4"/>
  <c r="AC1303" i="4"/>
  <c r="AK2046" i="4"/>
  <c r="AF2045" i="4"/>
  <c r="U2213" i="4"/>
  <c r="AK1957" i="4"/>
  <c r="Y1656" i="4"/>
  <c r="AH1948" i="4"/>
  <c r="AD1948" i="4"/>
  <c r="Y2234" i="4"/>
  <c r="AK1119" i="4"/>
  <c r="AC1508" i="4"/>
  <c r="AB1604" i="4"/>
  <c r="AE1222" i="4"/>
  <c r="Y1476" i="4"/>
  <c r="W1075" i="4"/>
  <c r="AK1558" i="4"/>
  <c r="AF1752" i="4"/>
  <c r="AB2179" i="4"/>
  <c r="Z1410" i="4"/>
  <c r="AJ1520" i="4"/>
  <c r="AF1613" i="4"/>
  <c r="AJ1711" i="4"/>
  <c r="AD2021" i="4"/>
  <c r="AA2021" i="4"/>
  <c r="AI1913" i="4"/>
  <c r="AE1913" i="4"/>
  <c r="W1109" i="4"/>
  <c r="Y1616" i="4"/>
  <c r="Y1230" i="4"/>
  <c r="AF1314" i="4"/>
  <c r="AB1099" i="4"/>
  <c r="AJ1249" i="4"/>
  <c r="AA1553" i="4"/>
  <c r="AC822" i="4"/>
  <c r="AI1216" i="4"/>
  <c r="AK1741" i="4"/>
  <c r="AE2152" i="4"/>
  <c r="AB1146" i="4"/>
  <c r="AE1185" i="4"/>
  <c r="AK1319" i="4"/>
  <c r="AA1775" i="4"/>
  <c r="U1977" i="4"/>
  <c r="AK1986" i="4"/>
  <c r="AC1420" i="4"/>
  <c r="AJ1937" i="4"/>
  <c r="U1199" i="4"/>
  <c r="W1695" i="4"/>
  <c r="AB231" i="4"/>
  <c r="AC189" i="4"/>
  <c r="AH594" i="4"/>
  <c r="AF549" i="4"/>
  <c r="AH1916" i="4"/>
  <c r="AD1916" i="4"/>
  <c r="Y1787" i="4"/>
  <c r="Z1809" i="4"/>
  <c r="AE1329" i="4"/>
  <c r="AJ1853" i="4"/>
  <c r="AK1440" i="4"/>
  <c r="AD1676" i="4"/>
  <c r="AE1136" i="4"/>
  <c r="W1750" i="4"/>
  <c r="AC1482" i="4"/>
  <c r="AE1718" i="4"/>
  <c r="U1817" i="4"/>
  <c r="AK1383" i="4"/>
  <c r="AJ1823" i="4"/>
  <c r="V1998" i="4"/>
  <c r="X1776" i="4"/>
  <c r="AJ1279" i="4"/>
  <c r="AC1765" i="4"/>
  <c r="AE603" i="4"/>
  <c r="AJ1414" i="4"/>
  <c r="AK1432" i="4"/>
  <c r="AF1524" i="4"/>
  <c r="AC1340" i="4"/>
  <c r="AJ1303" i="4"/>
  <c r="AB1191" i="4"/>
  <c r="AF1112" i="4"/>
  <c r="AA1782" i="4"/>
  <c r="AD1884" i="4"/>
  <c r="AA1085" i="4"/>
  <c r="AD1963" i="4"/>
  <c r="AC1407" i="4"/>
  <c r="AH1407" i="4"/>
  <c r="AE1876" i="4"/>
  <c r="AD1892" i="4"/>
  <c r="AF2166" i="4"/>
  <c r="AA1356" i="4"/>
  <c r="V1356" i="4"/>
  <c r="AA1853" i="4"/>
  <c r="AB1856" i="4"/>
  <c r="AE1102" i="4"/>
  <c r="AF1544" i="4"/>
  <c r="AF1643" i="4"/>
  <c r="AC1527" i="4"/>
  <c r="AK1084" i="4"/>
  <c r="W1454" i="4"/>
  <c r="AD1513" i="4"/>
  <c r="Y1823" i="4"/>
  <c r="AD1579" i="4"/>
  <c r="W2040" i="4"/>
  <c r="W1390" i="4"/>
  <c r="U1195" i="4"/>
  <c r="AH1085" i="4"/>
  <c r="AD1085" i="4"/>
  <c r="W1738" i="4"/>
  <c r="AJ1766" i="4"/>
  <c r="W1763" i="4"/>
  <c r="W2257" i="4"/>
  <c r="AA2067" i="4"/>
  <c r="AF1052" i="4"/>
  <c r="AC2165" i="4"/>
  <c r="AH1414" i="4"/>
  <c r="Z1077" i="4"/>
  <c r="AJ1643" i="4"/>
  <c r="AH1695" i="4"/>
  <c r="AH1845" i="4"/>
  <c r="AB1326" i="4"/>
  <c r="AH1776" i="4"/>
  <c r="AH1579" i="4"/>
  <c r="AI1994" i="4"/>
  <c r="U2078" i="4"/>
  <c r="AC1237" i="4"/>
  <c r="AA1806" i="4"/>
  <c r="AI583" i="4"/>
  <c r="AK1174" i="4"/>
  <c r="AH2165" i="4"/>
  <c r="AI1440" i="4"/>
  <c r="V1856" i="4"/>
  <c r="AK1540" i="4"/>
  <c r="AH1447" i="4"/>
  <c r="AC1597" i="4"/>
  <c r="AC1500" i="4"/>
  <c r="AC1199" i="4"/>
  <c r="AK1578" i="4"/>
  <c r="AI1817" i="4"/>
  <c r="AD1527" i="4"/>
  <c r="AA1361" i="4"/>
  <c r="U1277" i="4"/>
  <c r="AE1998" i="4"/>
  <c r="AK1782" i="4"/>
  <c r="Z1814" i="4"/>
  <c r="AF1927" i="4"/>
  <c r="U1927" i="4"/>
  <c r="AF2146" i="4"/>
  <c r="W1440" i="4"/>
  <c r="AB1676" i="4"/>
  <c r="AI1432" i="4"/>
  <c r="Y2149" i="4"/>
  <c r="AD1340" i="4"/>
  <c r="Z1340" i="4"/>
  <c r="AE1544" i="4"/>
  <c r="AJ1300" i="4"/>
  <c r="AA1527" i="4"/>
  <c r="AB1084" i="4"/>
  <c r="AE1361" i="4"/>
  <c r="Z1994" i="4"/>
  <c r="V1171" i="4"/>
  <c r="AA1171" i="4"/>
  <c r="Y1525" i="4"/>
  <c r="AC1525" i="4"/>
  <c r="AA1632" i="4"/>
  <c r="W596" i="4"/>
  <c r="V107" i="4"/>
  <c r="AE554" i="4"/>
  <c r="AH897" i="4"/>
  <c r="Z1210" i="4"/>
  <c r="AF1955" i="4"/>
  <c r="AE210" i="4"/>
  <c r="AH1499" i="4"/>
  <c r="AA572" i="4"/>
  <c r="AI630" i="4"/>
  <c r="AH499" i="4"/>
  <c r="AK774" i="4"/>
  <c r="AF1060" i="4"/>
  <c r="AC1466" i="4"/>
  <c r="AJ2099" i="4"/>
  <c r="AK2192" i="4"/>
  <c r="Z2192" i="4"/>
  <c r="AI1333" i="4"/>
  <c r="U2208" i="4"/>
  <c r="Y2208" i="4"/>
  <c r="AA1602" i="4"/>
  <c r="U503" i="4"/>
  <c r="AB200" i="4"/>
  <c r="Y1402" i="4"/>
  <c r="AD386" i="4"/>
  <c r="AI41" i="4"/>
  <c r="Z932" i="4"/>
  <c r="AB81" i="4"/>
  <c r="Y1917" i="4"/>
  <c r="Z602" i="4"/>
  <c r="AD505" i="4"/>
  <c r="AI790" i="4"/>
  <c r="AA835" i="4"/>
  <c r="AH658" i="4"/>
  <c r="AA1752" i="4"/>
  <c r="W1752" i="4"/>
  <c r="V2181" i="4"/>
  <c r="AA1520" i="4"/>
  <c r="W708" i="4"/>
  <c r="W707" i="4"/>
  <c r="AI685" i="4"/>
  <c r="AF324" i="4"/>
  <c r="AH622" i="4"/>
  <c r="AI728" i="4"/>
  <c r="AD394" i="4"/>
  <c r="AD910" i="4"/>
  <c r="AD909" i="4"/>
  <c r="AK1045" i="4"/>
  <c r="AK1046" i="4"/>
  <c r="AG1006" i="4"/>
  <c r="AD1038" i="4"/>
  <c r="AD1037" i="4"/>
  <c r="W816" i="4"/>
  <c r="W817" i="4"/>
  <c r="AK594" i="4"/>
  <c r="AK790" i="4"/>
  <c r="AB185" i="4"/>
  <c r="AK128" i="4"/>
  <c r="AF694" i="4"/>
  <c r="AF498" i="4"/>
  <c r="V908" i="4"/>
  <c r="V907" i="4"/>
  <c r="AB957" i="4"/>
  <c r="AB956" i="4"/>
  <c r="Y280" i="4"/>
  <c r="V576" i="4"/>
  <c r="AF630" i="4"/>
  <c r="Y622" i="4"/>
  <c r="X136" i="4"/>
  <c r="Z219" i="4"/>
  <c r="AC101" i="4"/>
  <c r="Z754" i="4"/>
  <c r="V774" i="4"/>
  <c r="AF468" i="4"/>
  <c r="AB502" i="4"/>
  <c r="AH424" i="4"/>
  <c r="AC90" i="4"/>
  <c r="V770" i="4"/>
  <c r="AD524" i="4"/>
  <c r="AI633" i="4"/>
  <c r="AE451" i="4"/>
  <c r="AJ641" i="4"/>
  <c r="AB210" i="4"/>
  <c r="Z774" i="4"/>
  <c r="Y549" i="4"/>
  <c r="Z641" i="4"/>
  <c r="U325" i="4"/>
  <c r="W790" i="4"/>
  <c r="AA440" i="4"/>
  <c r="AE280" i="4"/>
  <c r="AB633" i="4"/>
  <c r="AJ596" i="4"/>
  <c r="AB700" i="4"/>
  <c r="AD84" i="4"/>
  <c r="AI502" i="4"/>
  <c r="AF508" i="4"/>
  <c r="V641" i="4"/>
  <c r="AJ502" i="4"/>
  <c r="AJ244" i="4"/>
  <c r="Y649" i="4"/>
  <c r="Z322" i="4"/>
  <c r="V918" i="4"/>
  <c r="V919" i="4"/>
  <c r="Z853" i="4"/>
  <c r="Z854" i="4"/>
  <c r="AB986" i="4"/>
  <c r="AB985" i="4"/>
  <c r="AA955" i="4"/>
  <c r="AA954" i="4"/>
  <c r="AK841" i="4"/>
  <c r="AK842" i="4"/>
  <c r="AJ1019" i="4"/>
  <c r="AJ1018" i="4"/>
  <c r="AI890" i="4"/>
  <c r="AE1096" i="4"/>
  <c r="Y1498" i="4"/>
  <c r="AJ1139" i="4"/>
  <c r="AC1881" i="4"/>
  <c r="AB1492" i="4"/>
  <c r="Y2054" i="4"/>
  <c r="AA1350" i="4"/>
  <c r="W1654" i="4"/>
  <c r="AA1769" i="4"/>
  <c r="AE1800" i="4"/>
  <c r="Y1932" i="4"/>
  <c r="AD1574" i="4"/>
  <c r="AK1606" i="4"/>
  <c r="AF1114" i="4"/>
  <c r="AH1656" i="4"/>
  <c r="AH2234" i="4"/>
  <c r="AA1056" i="4"/>
  <c r="V1175" i="4"/>
  <c r="W1299" i="4"/>
  <c r="AI1577" i="4"/>
  <c r="AC1339" i="4"/>
  <c r="AC2240" i="4"/>
  <c r="Z1613" i="4"/>
  <c r="AD1838" i="4"/>
  <c r="AH1996" i="4"/>
  <c r="AD1996" i="4"/>
  <c r="U1302" i="4"/>
  <c r="AH2125" i="4"/>
  <c r="AD2125" i="4"/>
  <c r="V1616" i="4"/>
  <c r="AK1156" i="4"/>
  <c r="V2139" i="4"/>
  <c r="AC1136" i="4"/>
  <c r="V1463" i="4"/>
  <c r="U1092" i="4"/>
  <c r="Y1092" i="4"/>
  <c r="AC2199" i="4"/>
  <c r="AF1775" i="4"/>
  <c r="AK1334" i="4"/>
  <c r="X1334" i="4"/>
  <c r="AH1753" i="4"/>
  <c r="AD1900" i="4"/>
  <c r="Z1500" i="4"/>
  <c r="AF1631" i="4"/>
  <c r="AH1453" i="4"/>
  <c r="AD1077" i="4"/>
  <c r="AB1432" i="4"/>
  <c r="Z1102" i="4"/>
  <c r="W2149" i="4"/>
  <c r="AE1839" i="4"/>
  <c r="W1340" i="4"/>
  <c r="AD1544" i="4"/>
  <c r="AI1527" i="4"/>
  <c r="U1997" i="4"/>
  <c r="Y2106" i="4"/>
  <c r="U1598" i="4"/>
  <c r="AH1673" i="4"/>
  <c r="AD1012" i="4"/>
  <c r="Y965" i="4"/>
  <c r="AA658" i="4"/>
  <c r="AJ658" i="4"/>
  <c r="AH2162" i="4"/>
  <c r="Y1881" i="4"/>
  <c r="W1848" i="4"/>
  <c r="U2054" i="4"/>
  <c r="AF1287" i="4"/>
  <c r="AD1654" i="4"/>
  <c r="AA1654" i="4"/>
  <c r="AD1769" i="4"/>
  <c r="AA1574" i="4"/>
  <c r="AC1549" i="4"/>
  <c r="V1656" i="4"/>
  <c r="V2234" i="4"/>
  <c r="AC1175" i="4"/>
  <c r="AJ1476" i="4"/>
  <c r="AE1843" i="4"/>
  <c r="AI2179" i="4"/>
  <c r="AK1996" i="4"/>
  <c r="Y1302" i="4"/>
  <c r="AJ1302" i="4"/>
  <c r="AK1711" i="4"/>
  <c r="Z1711" i="4"/>
  <c r="U1804" i="4"/>
  <c r="AK2125" i="4"/>
  <c r="AI1330" i="4"/>
  <c r="AK1463" i="4"/>
  <c r="Z1463" i="4"/>
  <c r="AC1321" i="4"/>
  <c r="AA1737" i="4"/>
  <c r="U1775" i="4"/>
  <c r="AH1334" i="4"/>
  <c r="V1753" i="4"/>
  <c r="AI1661" i="4"/>
  <c r="AD1500" i="4"/>
  <c r="AC1183" i="4"/>
  <c r="U1872" i="4"/>
  <c r="AJ1170" i="4"/>
  <c r="AJ1085" i="4"/>
  <c r="AD719" i="4"/>
  <c r="AA1730" i="4"/>
  <c r="AB1658" i="4"/>
  <c r="V1166" i="4"/>
  <c r="U1287" i="4"/>
  <c r="AH2172" i="4"/>
  <c r="U1606" i="4"/>
  <c r="Z2176" i="4"/>
  <c r="AF2118" i="4"/>
  <c r="AC1743" i="4"/>
  <c r="AC1356" i="4"/>
  <c r="Z1833" i="4"/>
  <c r="AD1833" i="4"/>
  <c r="AA1299" i="4"/>
  <c r="AE1853" i="4"/>
  <c r="AJ1339" i="4"/>
  <c r="W1538" i="4"/>
  <c r="V1538" i="4"/>
  <c r="AC1269" i="4"/>
  <c r="U1269" i="4"/>
  <c r="AA1843" i="4"/>
  <c r="AJ1983" i="4"/>
  <c r="V1083" i="4"/>
  <c r="AB1302" i="4"/>
  <c r="X1804" i="4"/>
  <c r="AE1698" i="4"/>
  <c r="AK1111" i="4"/>
  <c r="W1330" i="4"/>
  <c r="W1981" i="4"/>
  <c r="AC1856" i="4"/>
  <c r="AE1816" i="4"/>
  <c r="AF2163" i="4"/>
  <c r="AE1134" i="4"/>
  <c r="AB1282" i="4"/>
  <c r="AB1414" i="4"/>
  <c r="AD1737" i="4"/>
  <c r="W1741" i="4"/>
  <c r="AF1265" i="4"/>
  <c r="AH1540" i="4"/>
  <c r="W1661" i="4"/>
  <c r="Y1798" i="4"/>
  <c r="AI1357" i="4"/>
  <c r="AD1854" i="4"/>
  <c r="AE231" i="4"/>
  <c r="Z622" i="4"/>
  <c r="AB1174" i="4"/>
  <c r="AJ1498" i="4"/>
  <c r="V1730" i="4"/>
  <c r="V1860" i="4"/>
  <c r="AB1733" i="4"/>
  <c r="AH2011" i="4"/>
  <c r="AF1079" i="4"/>
  <c r="AE1486" i="4"/>
  <c r="Y1486" i="4"/>
  <c r="AE1658" i="4"/>
  <c r="AK1082" i="4"/>
  <c r="AF1082" i="4"/>
  <c r="AE2054" i="4"/>
  <c r="AB2054" i="4"/>
  <c r="AJ1587" i="4"/>
  <c r="AK1654" i="4"/>
  <c r="Z1654" i="4"/>
  <c r="AG1213" i="4"/>
  <c r="AB2072" i="4"/>
  <c r="AJ1606" i="4"/>
  <c r="AF1606" i="4"/>
  <c r="AI1114" i="4"/>
  <c r="AI1549" i="4"/>
  <c r="AC1656" i="4"/>
  <c r="AC2234" i="4"/>
  <c r="AJ2118" i="4"/>
  <c r="AF1056" i="4"/>
  <c r="AF1339" i="4"/>
  <c r="AH1538" i="4"/>
  <c r="AH2179" i="4"/>
  <c r="U1711" i="4"/>
  <c r="Y1246" i="4"/>
  <c r="AD1698" i="4"/>
  <c r="U1249" i="4"/>
  <c r="Y2064" i="4"/>
  <c r="AC2064" i="4"/>
  <c r="AK1816" i="4"/>
  <c r="AA1741" i="4"/>
  <c r="AH1661" i="4"/>
  <c r="AI1183" i="4"/>
  <c r="Y1441" i="4"/>
  <c r="AC279" i="4"/>
  <c r="AJ1009" i="4"/>
  <c r="AD997" i="4"/>
  <c r="AK804" i="4"/>
  <c r="AF1916" i="4"/>
  <c r="AJ2162" i="4"/>
  <c r="U1675" i="4"/>
  <c r="W1446" i="4"/>
  <c r="Z2051" i="4"/>
  <c r="AJ1460" i="4"/>
  <c r="AK1897" i="4"/>
  <c r="AK2220" i="4"/>
  <c r="V1848" i="4"/>
  <c r="AI1682" i="4"/>
  <c r="AC1166" i="4"/>
  <c r="AD1935" i="4"/>
  <c r="AI1618" i="4"/>
  <c r="Z1800" i="4"/>
  <c r="AA2072" i="4"/>
  <c r="Y1574" i="4"/>
  <c r="AH1114" i="4"/>
  <c r="AE1056" i="4"/>
  <c r="U1833" i="4"/>
  <c r="U1222" i="4"/>
  <c r="W1222" i="4"/>
  <c r="AA1269" i="4"/>
  <c r="AF1440" i="4"/>
  <c r="AJ1843" i="4"/>
  <c r="AF1843" i="4"/>
  <c r="AE2179" i="4"/>
  <c r="W1983" i="4"/>
  <c r="AC1083" i="4"/>
  <c r="AF2237" i="4"/>
  <c r="AF1111" i="4"/>
  <c r="AJ1111" i="4"/>
  <c r="Y1156" i="4"/>
  <c r="AI2139" i="4"/>
  <c r="AJ1585" i="4"/>
  <c r="AH1887" i="4"/>
  <c r="AH2199" i="4"/>
  <c r="Y1282" i="4"/>
  <c r="Z1741" i="4"/>
  <c r="V1877" i="4"/>
  <c r="AJ1457" i="4"/>
  <c r="AE1515" i="4"/>
  <c r="AE1919" i="4"/>
  <c r="AB1447" i="4"/>
  <c r="AD1597" i="4"/>
  <c r="AA1597" i="4"/>
  <c r="AJ1798" i="4"/>
  <c r="AB1900" i="4"/>
  <c r="U1183" i="4"/>
  <c r="W1578" i="4"/>
  <c r="V1625" i="4"/>
  <c r="AE1436" i="4"/>
  <c r="Z1901" i="4"/>
  <c r="AE2031" i="4"/>
  <c r="W1525" i="4"/>
  <c r="AH1629" i="4"/>
  <c r="AB1352" i="4"/>
  <c r="AK1627" i="4"/>
  <c r="AE1005" i="4"/>
  <c r="AE573" i="4"/>
  <c r="AB330" i="4"/>
  <c r="AI808" i="4"/>
  <c r="AA874" i="4"/>
  <c r="AA241" i="4"/>
  <c r="AE164" i="4"/>
  <c r="Z1096" i="4"/>
  <c r="AJ1213" i="4"/>
  <c r="Y1562" i="4"/>
  <c r="AK1876" i="4"/>
  <c r="AC1932" i="4"/>
  <c r="AE1456" i="4"/>
  <c r="AB1206" i="4"/>
  <c r="AF1892" i="4"/>
  <c r="AD2166" i="4"/>
  <c r="AF1356" i="4"/>
  <c r="Y1356" i="4"/>
  <c r="U1577" i="4"/>
  <c r="Y1853" i="4"/>
  <c r="AK1476" i="4"/>
  <c r="AF1538" i="4"/>
  <c r="AD1843" i="4"/>
  <c r="AJ2179" i="4"/>
  <c r="AA1996" i="4"/>
  <c r="AA2125" i="4"/>
  <c r="AE1099" i="4"/>
  <c r="U1099" i="4"/>
  <c r="AH2139" i="4"/>
  <c r="AA1463" i="4"/>
  <c r="AG2199" i="4"/>
  <c r="V1414" i="4"/>
  <c r="AD2173" i="4"/>
  <c r="W2173" i="4"/>
  <c r="W1540" i="4"/>
  <c r="AI1775" i="4"/>
  <c r="W1753" i="4"/>
  <c r="AA1447" i="4"/>
  <c r="AK1597" i="4"/>
  <c r="AA1357" i="4"/>
  <c r="AK1500" i="4"/>
  <c r="AF1432" i="4"/>
  <c r="V1578" i="4"/>
  <c r="AB1813" i="4"/>
  <c r="W1513" i="4"/>
  <c r="AC1361" i="4"/>
  <c r="AB1782" i="4"/>
  <c r="U1884" i="4"/>
  <c r="Y1814" i="4"/>
  <c r="AH1814" i="4"/>
  <c r="AC1464" i="4"/>
  <c r="U2214" i="4"/>
  <c r="Y1927" i="4"/>
  <c r="AC1927" i="4"/>
  <c r="U1322" i="4"/>
  <c r="AF107" i="4"/>
  <c r="AC435" i="4"/>
  <c r="AF564" i="4"/>
  <c r="Z171" i="4"/>
  <c r="V819" i="4"/>
  <c r="AH783" i="4"/>
  <c r="W835" i="4"/>
  <c r="Y827" i="4"/>
  <c r="AK1114" i="4"/>
  <c r="AC1299" i="4"/>
  <c r="AJ1996" i="4"/>
  <c r="X2139" i="4"/>
  <c r="AF1753" i="4"/>
  <c r="U1753" i="4"/>
  <c r="AH1183" i="4"/>
  <c r="AA1183" i="4"/>
  <c r="AF700" i="4"/>
  <c r="W90" i="4"/>
  <c r="AK505" i="4"/>
  <c r="AE90" i="4"/>
  <c r="AK388" i="4"/>
  <c r="AE683" i="4"/>
  <c r="AE93" i="4"/>
  <c r="Z516" i="4"/>
  <c r="Y890" i="4"/>
  <c r="AF1615" i="4"/>
  <c r="AK1290" i="4"/>
  <c r="AK1809" i="4"/>
  <c r="Z1287" i="4"/>
  <c r="AA1213" i="4"/>
  <c r="AH1382" i="4"/>
  <c r="AD1382" i="4"/>
  <c r="AC1329" i="4"/>
  <c r="Z1637" i="4"/>
  <c r="X1456" i="4"/>
  <c r="Z1114" i="4"/>
  <c r="Y1892" i="4"/>
  <c r="AJ1299" i="4"/>
  <c r="AG1853" i="4"/>
  <c r="AB2157" i="4"/>
  <c r="AH1269" i="4"/>
  <c r="W1114" i="4"/>
  <c r="AD1056" i="4"/>
  <c r="AA1222" i="4"/>
  <c r="AD2157" i="4"/>
  <c r="AA516" i="4"/>
  <c r="W630" i="4"/>
  <c r="AJ602" i="4"/>
  <c r="AF784" i="4"/>
  <c r="AK60" i="4"/>
  <c r="AA708" i="4"/>
  <c r="W372" i="4"/>
  <c r="AI1562" i="4"/>
  <c r="AE1797" i="4"/>
  <c r="AE1833" i="4"/>
  <c r="AJ910" i="4"/>
  <c r="AH818" i="4"/>
  <c r="AC630" i="4"/>
  <c r="Z146" i="4"/>
  <c r="AD34" i="4"/>
  <c r="AD210" i="4"/>
  <c r="U683" i="4"/>
  <c r="V693" i="4"/>
  <c r="AF186" i="4"/>
  <c r="AC1056" i="4"/>
  <c r="Y2139" i="4"/>
  <c r="AH1247" i="4"/>
  <c r="AF1578" i="4"/>
  <c r="AD146" i="4"/>
  <c r="V349" i="4"/>
  <c r="AJ227" i="4"/>
  <c r="Z1040" i="4"/>
  <c r="U2139" i="4"/>
  <c r="V1183" i="4"/>
  <c r="Y1578" i="4"/>
  <c r="V410" i="4"/>
  <c r="AF388" i="4"/>
  <c r="AI658" i="4"/>
  <c r="Y505" i="4"/>
  <c r="AA596" i="4"/>
  <c r="AE572" i="4"/>
  <c r="AA549" i="4"/>
  <c r="AH555" i="4"/>
  <c r="AJ113" i="4"/>
  <c r="Y546" i="4"/>
  <c r="AJ682" i="4"/>
  <c r="AC951" i="4"/>
  <c r="Z871" i="4"/>
  <c r="AB1758" i="4"/>
  <c r="W1675" i="4"/>
  <c r="AI1675" i="4"/>
  <c r="AK1446" i="4"/>
  <c r="U1717" i="4"/>
  <c r="AJ1624" i="4"/>
  <c r="AI1306" i="4"/>
  <c r="AD1460" i="4"/>
  <c r="AA1460" i="4"/>
  <c r="AJ1897" i="4"/>
  <c r="AE1848" i="4"/>
  <c r="AK1682" i="4"/>
  <c r="W1287" i="4"/>
  <c r="Y1935" i="4"/>
  <c r="AC1935" i="4"/>
  <c r="Z1618" i="4"/>
  <c r="V996" i="4"/>
  <c r="AC1127" i="4"/>
  <c r="AB1562" i="4"/>
  <c r="AH1685" i="4"/>
  <c r="V2172" i="4"/>
  <c r="AJ1060" i="4"/>
  <c r="Z1339" i="4"/>
  <c r="V1752" i="4"/>
  <c r="AE1333" i="4"/>
  <c r="V1246" i="4"/>
  <c r="AF1698" i="4"/>
  <c r="W1734" i="4"/>
  <c r="AF1836" i="4"/>
  <c r="AC736" i="4"/>
  <c r="AH34" i="4"/>
  <c r="AK602" i="4"/>
  <c r="Z388" i="4"/>
  <c r="AK329" i="4"/>
  <c r="AI452" i="4"/>
  <c r="Y630" i="4"/>
  <c r="AF410" i="4"/>
  <c r="Y251" i="4"/>
  <c r="Y200" i="4"/>
  <c r="AF516" i="4"/>
  <c r="AC410" i="4"/>
  <c r="V987" i="4"/>
  <c r="AK852" i="4"/>
  <c r="AH819" i="4"/>
  <c r="AK1615" i="4"/>
  <c r="Z1916" i="4"/>
  <c r="V1916" i="4"/>
  <c r="W1139" i="4"/>
  <c r="AK1239" i="4"/>
  <c r="AD1407" i="4"/>
  <c r="Y1101" i="4"/>
  <c r="AB1290" i="4"/>
  <c r="AB1332" i="4"/>
  <c r="AE1245" i="4"/>
  <c r="AA1492" i="4"/>
  <c r="AC1850" i="4"/>
  <c r="U1213" i="4"/>
  <c r="AB1637" i="4"/>
  <c r="X1876" i="4"/>
  <c r="AB1932" i="4"/>
  <c r="Z1456" i="4"/>
  <c r="V1456" i="4"/>
  <c r="AK1574" i="4"/>
  <c r="Z1577" i="4"/>
  <c r="Z1440" i="4"/>
  <c r="V1440" i="4"/>
  <c r="AE1955" i="4"/>
  <c r="AA1676" i="4"/>
  <c r="AJ1076" i="4"/>
  <c r="AK1585" i="4"/>
  <c r="AE1877" i="4"/>
  <c r="AB1877" i="4"/>
  <c r="AK1457" i="4"/>
  <c r="Y1919" i="4"/>
  <c r="AC1919" i="4"/>
  <c r="AC1694" i="4"/>
  <c r="AA1882" i="4"/>
  <c r="AI329" i="4"/>
  <c r="AA602" i="4"/>
  <c r="AB349" i="4"/>
  <c r="Z499" i="4"/>
  <c r="AF790" i="4"/>
  <c r="AJ388" i="4"/>
  <c r="W201" i="4"/>
  <c r="AA838" i="4"/>
  <c r="AB1096" i="4"/>
  <c r="V1096" i="4"/>
  <c r="AA1498" i="4"/>
  <c r="AA1615" i="4"/>
  <c r="AC2162" i="4"/>
  <c r="V1139" i="4"/>
  <c r="AE1881" i="4"/>
  <c r="AB1881" i="4"/>
  <c r="W1332" i="4"/>
  <c r="AC1151" i="4"/>
  <c r="AK1486" i="4"/>
  <c r="AK1618" i="4"/>
  <c r="AA1800" i="4"/>
  <c r="AE1637" i="4"/>
  <c r="U1774" i="4"/>
  <c r="AE1932" i="4"/>
  <c r="AH1892" i="4"/>
  <c r="V1402" i="4"/>
  <c r="AE1402" i="4"/>
  <c r="AI2099" i="4"/>
  <c r="AI1955" i="4"/>
  <c r="AB1898" i="4"/>
  <c r="V2018" i="4"/>
  <c r="Y499" i="4"/>
  <c r="AH349" i="4"/>
  <c r="AJ505" i="4"/>
  <c r="V424" i="4"/>
  <c r="Z371" i="4"/>
  <c r="U34" i="4"/>
  <c r="W410" i="4"/>
  <c r="U333" i="4"/>
  <c r="V171" i="4"/>
  <c r="AB78" i="4"/>
  <c r="AC523" i="4"/>
  <c r="AE950" i="4"/>
  <c r="AA1043" i="4"/>
  <c r="AJ1016" i="4"/>
  <c r="AC239" i="4"/>
  <c r="U1860" i="4"/>
  <c r="Y2162" i="4"/>
  <c r="AJ1239" i="4"/>
  <c r="V2058" i="4"/>
  <c r="AH1377" i="4"/>
  <c r="AD1306" i="4"/>
  <c r="AA1245" i="4"/>
  <c r="AH1874" i="4"/>
  <c r="AK1562" i="4"/>
  <c r="U1797" i="4"/>
  <c r="AD1206" i="4"/>
  <c r="AB1549" i="4"/>
  <c r="AA2061" i="4"/>
  <c r="AE1210" i="4"/>
  <c r="AC1418" i="4"/>
  <c r="AB1175" i="4"/>
  <c r="AE1060" i="4"/>
  <c r="W2099" i="4"/>
  <c r="AH2181" i="4"/>
  <c r="U2192" i="4"/>
  <c r="Y2192" i="4"/>
  <c r="AH1333" i="4"/>
  <c r="AB2208" i="4"/>
  <c r="AJ435" i="4"/>
  <c r="V394" i="4"/>
  <c r="AF1860" i="4"/>
  <c r="AD1733" i="4"/>
  <c r="V1787" i="4"/>
  <c r="AB1809" i="4"/>
  <c r="AF1108" i="4"/>
  <c r="AD1486" i="4"/>
  <c r="V1492" i="4"/>
  <c r="W1587" i="4"/>
  <c r="V1874" i="4"/>
  <c r="AI1685" i="4"/>
  <c r="AA2172" i="4"/>
  <c r="V1797" i="4"/>
  <c r="AH2115" i="4"/>
  <c r="AH2176" i="4"/>
  <c r="AH2061" i="4"/>
  <c r="AD2061" i="4"/>
  <c r="U2166" i="4"/>
  <c r="Z1356" i="4"/>
  <c r="AB1418" i="4"/>
  <c r="AD1339" i="4"/>
  <c r="U1538" i="4"/>
  <c r="AB435" i="4"/>
  <c r="AJ90" i="4"/>
  <c r="V658" i="4"/>
  <c r="W351" i="4"/>
  <c r="AK212" i="4"/>
  <c r="AC572" i="4"/>
  <c r="AI683" i="4"/>
  <c r="AK90" i="4"/>
  <c r="AF546" i="4"/>
  <c r="AE333" i="4"/>
  <c r="AD460" i="4"/>
  <c r="AC201" i="4"/>
  <c r="Y491" i="4"/>
  <c r="W137" i="4"/>
  <c r="AF1730" i="4"/>
  <c r="AH1733" i="4"/>
  <c r="U2011" i="4"/>
  <c r="Y2011" i="4"/>
  <c r="AD1831" i="4"/>
  <c r="V2033" i="4"/>
  <c r="AK2090" i="4"/>
  <c r="AJ1108" i="4"/>
  <c r="Z1658" i="4"/>
  <c r="V1658" i="4"/>
  <c r="V2054" i="4"/>
  <c r="AB1166" i="4"/>
  <c r="AA1587" i="4"/>
  <c r="AJ1654" i="4"/>
  <c r="AI1408" i="4"/>
  <c r="AA1606" i="4"/>
  <c r="V2115" i="4"/>
  <c r="AJ1206" i="4"/>
  <c r="AE1656" i="4"/>
  <c r="AB1656" i="4"/>
  <c r="AE2234" i="4"/>
  <c r="AB2234" i="4"/>
  <c r="AE1917" i="4"/>
  <c r="AB1917" i="4"/>
  <c r="AA1175" i="4"/>
  <c r="Y1538" i="4"/>
  <c r="AA2179" i="4"/>
  <c r="V516" i="4"/>
  <c r="AA349" i="4"/>
  <c r="AE516" i="4"/>
  <c r="V572" i="4"/>
  <c r="AK460" i="4"/>
  <c r="AF251" i="4"/>
  <c r="U200" i="4"/>
  <c r="AE41" i="4"/>
  <c r="AA43" i="4"/>
  <c r="AD170" i="4"/>
  <c r="W1026" i="4"/>
  <c r="AB962" i="4"/>
  <c r="Y241" i="4"/>
  <c r="AB405" i="4"/>
  <c r="AK405" i="4"/>
  <c r="AE165" i="4"/>
  <c r="AJ1730" i="4"/>
  <c r="Z1446" i="4"/>
  <c r="U1101" i="4"/>
  <c r="AF1290" i="4"/>
  <c r="Z2033" i="4"/>
  <c r="W1460" i="4"/>
  <c r="AJ1700" i="4"/>
  <c r="U1700" i="4"/>
  <c r="AD2160" i="4"/>
  <c r="AJ2220" i="4"/>
  <c r="AE1082" i="4"/>
  <c r="AK1350" i="4"/>
  <c r="AE1769" i="4"/>
  <c r="V1800" i="4"/>
  <c r="Z2056" i="4"/>
  <c r="AB1980" i="4"/>
  <c r="AE1574" i="4"/>
  <c r="W1549" i="4"/>
  <c r="AI2166" i="4"/>
  <c r="AD1743" i="4"/>
  <c r="AA1743" i="4"/>
  <c r="AC1843" i="4"/>
  <c r="V2179" i="4"/>
  <c r="AH1804" i="4"/>
  <c r="AD1856" i="4"/>
  <c r="AA1856" i="4"/>
  <c r="AC545" i="4"/>
  <c r="AC546" i="4"/>
  <c r="AC834" i="4"/>
  <c r="AC833" i="4"/>
  <c r="U556" i="4"/>
  <c r="U555" i="4"/>
  <c r="AA489" i="4"/>
  <c r="AA488" i="4"/>
  <c r="V682" i="4"/>
  <c r="V683" i="4"/>
  <c r="V808" i="4"/>
  <c r="V809" i="4"/>
  <c r="AF145" i="4"/>
  <c r="AF146" i="4"/>
  <c r="AC281" i="4"/>
  <c r="AC280" i="4"/>
  <c r="AH220" i="4"/>
  <c r="AH219" i="4"/>
  <c r="Z727" i="4"/>
  <c r="Z728" i="4"/>
  <c r="Y119" i="4"/>
  <c r="Y118" i="4"/>
  <c r="Y593" i="4"/>
  <c r="Y594" i="4"/>
  <c r="AG685" i="4"/>
  <c r="V728" i="4"/>
  <c r="V727" i="4"/>
  <c r="U700" i="4"/>
  <c r="U699" i="4"/>
  <c r="AE350" i="4"/>
  <c r="AE351" i="4"/>
  <c r="AD240" i="4"/>
  <c r="AD239" i="4"/>
  <c r="AH481" i="4"/>
  <c r="AH482" i="4"/>
  <c r="Y584" i="4"/>
  <c r="Y583" i="4"/>
  <c r="AE110" i="4"/>
  <c r="AE111" i="4"/>
  <c r="Z770" i="4"/>
  <c r="Z769" i="4"/>
  <c r="AE462" i="4"/>
  <c r="AE463" i="4"/>
  <c r="W429" i="4"/>
  <c r="W428" i="4"/>
  <c r="AE1040" i="4"/>
  <c r="AE1039" i="4"/>
  <c r="AC539" i="4"/>
  <c r="AC538" i="4"/>
  <c r="AH618" i="4"/>
  <c r="AH619" i="4"/>
  <c r="Y59" i="4"/>
  <c r="Y60" i="4"/>
  <c r="AF622" i="4"/>
  <c r="AF623" i="4"/>
  <c r="V295" i="4"/>
  <c r="V294" i="4"/>
  <c r="AH773" i="4"/>
  <c r="AH774" i="4"/>
  <c r="V447" i="4"/>
  <c r="V448" i="4"/>
  <c r="AE1021" i="4"/>
  <c r="AE1020" i="4"/>
  <c r="AJ102" i="4"/>
  <c r="AJ101" i="4"/>
  <c r="Z435" i="4"/>
  <c r="Z434" i="4"/>
  <c r="U790" i="4"/>
  <c r="AJ784" i="4"/>
  <c r="AB451" i="4"/>
  <c r="AJ516" i="4"/>
  <c r="U212" i="4"/>
  <c r="AA538" i="4"/>
  <c r="Y91" i="4"/>
  <c r="AA350" i="4"/>
  <c r="U446" i="4"/>
  <c r="AD445" i="4"/>
  <c r="AC807" i="4"/>
  <c r="Z1000" i="4"/>
  <c r="V250" i="4"/>
  <c r="V251" i="4"/>
  <c r="AC34" i="4"/>
  <c r="AC33" i="4"/>
  <c r="AF488" i="4"/>
  <c r="AF489" i="4"/>
  <c r="AI554" i="4"/>
  <c r="AB573" i="4"/>
  <c r="AB572" i="4"/>
  <c r="AA504" i="4"/>
  <c r="AA505" i="4"/>
  <c r="AF995" i="4"/>
  <c r="AF994" i="4"/>
  <c r="AE833" i="4"/>
  <c r="AE834" i="4"/>
  <c r="Y927" i="4"/>
  <c r="Y926" i="4"/>
  <c r="AD964" i="4"/>
  <c r="AD965" i="4"/>
  <c r="AA866" i="4"/>
  <c r="AA867" i="4"/>
  <c r="U330" i="4"/>
  <c r="U329" i="4"/>
  <c r="V145" i="4"/>
  <c r="V146" i="4"/>
  <c r="AF137" i="4"/>
  <c r="AF136" i="4"/>
  <c r="AC649" i="4"/>
  <c r="AC648" i="4"/>
  <c r="AB106" i="4"/>
  <c r="AB107" i="4"/>
  <c r="V837" i="4"/>
  <c r="V838" i="4"/>
  <c r="Z556" i="4"/>
  <c r="Z555" i="4"/>
  <c r="AB964" i="4"/>
  <c r="AB965" i="4"/>
  <c r="AJ987" i="4"/>
  <c r="AJ988" i="4"/>
  <c r="AD304" i="4"/>
  <c r="AD305" i="4"/>
  <c r="AA401" i="4"/>
  <c r="AA400" i="4"/>
  <c r="V893" i="4"/>
  <c r="V892" i="4"/>
  <c r="V220" i="4"/>
  <c r="V219" i="4"/>
  <c r="AD136" i="4"/>
  <c r="AD137" i="4"/>
  <c r="W770" i="4"/>
  <c r="AB118" i="4"/>
  <c r="Z82" i="4"/>
  <c r="W504" i="4"/>
  <c r="V200" i="4"/>
  <c r="AI446" i="4"/>
  <c r="W245" i="4"/>
  <c r="W425" i="4"/>
  <c r="Z634" i="4"/>
  <c r="U864" i="4"/>
  <c r="AF122" i="4"/>
  <c r="AH429" i="4"/>
  <c r="AK211" i="4"/>
  <c r="AK210" i="4"/>
  <c r="AJ762" i="4"/>
  <c r="AA554" i="4"/>
  <c r="AA553" i="4"/>
  <c r="AI192" i="4"/>
  <c r="AA1015" i="4"/>
  <c r="AA1016" i="4"/>
  <c r="AG44" i="4"/>
  <c r="AA987" i="4"/>
  <c r="AA988" i="4"/>
  <c r="AB682" i="4"/>
  <c r="AB683" i="4"/>
  <c r="AG658" i="4"/>
  <c r="AB783" i="4"/>
  <c r="AJ676" i="4"/>
  <c r="AJ675" i="4"/>
  <c r="U523" i="4"/>
  <c r="U524" i="4"/>
  <c r="Y825" i="4"/>
  <c r="Y824" i="4"/>
  <c r="AA755" i="4"/>
  <c r="AA754" i="4"/>
  <c r="AA462" i="4"/>
  <c r="AA463" i="4"/>
  <c r="AH539" i="4"/>
  <c r="AH538" i="4"/>
  <c r="AK707" i="4"/>
  <c r="AK708" i="4"/>
  <c r="AK323" i="4"/>
  <c r="AK322" i="4"/>
  <c r="AI90" i="4"/>
  <c r="AF210" i="4"/>
  <c r="AF185" i="4"/>
  <c r="AF193" i="4"/>
  <c r="AH633" i="4"/>
  <c r="AH685" i="4"/>
  <c r="V502" i="4"/>
  <c r="AK349" i="4"/>
  <c r="AK424" i="4"/>
  <c r="AJ82" i="4"/>
  <c r="Y460" i="4"/>
  <c r="AH683" i="4"/>
  <c r="X583" i="4"/>
  <c r="AF553" i="4"/>
  <c r="AC400" i="4"/>
  <c r="AK404" i="4"/>
  <c r="AJ459" i="4"/>
  <c r="Y255" i="4"/>
  <c r="AA409" i="4"/>
  <c r="AA410" i="4"/>
  <c r="AI488" i="4"/>
  <c r="AI489" i="4"/>
  <c r="AB409" i="4"/>
  <c r="AB410" i="4"/>
  <c r="Z831" i="4"/>
  <c r="Z830" i="4"/>
  <c r="Y33" i="4"/>
  <c r="Y34" i="4"/>
  <c r="AH90" i="4"/>
  <c r="AH91" i="4"/>
  <c r="AF171" i="4"/>
  <c r="AF170" i="4"/>
  <c r="Z914" i="4"/>
  <c r="AF657" i="4"/>
  <c r="AF658" i="4"/>
  <c r="AJ401" i="4"/>
  <c r="AJ400" i="4"/>
  <c r="AJ992" i="4"/>
  <c r="AJ991" i="4"/>
  <c r="AJ425" i="4"/>
  <c r="AJ424" i="4"/>
  <c r="Z502" i="4"/>
  <c r="Z501" i="4"/>
  <c r="U783" i="4"/>
  <c r="U784" i="4"/>
  <c r="V441" i="4"/>
  <c r="AA641" i="4"/>
  <c r="U596" i="4"/>
  <c r="AB280" i="4"/>
  <c r="W324" i="4"/>
  <c r="AJ43" i="4"/>
  <c r="AJ333" i="4"/>
  <c r="AJ255" i="4"/>
  <c r="Y101" i="4"/>
  <c r="AA699" i="4"/>
  <c r="AI847" i="4"/>
  <c r="Y870" i="4"/>
  <c r="AK991" i="4"/>
  <c r="AA210" i="4"/>
  <c r="AJ573" i="4"/>
  <c r="AJ572" i="4"/>
  <c r="AH806" i="4"/>
  <c r="AH807" i="4"/>
  <c r="AI250" i="4"/>
  <c r="AI251" i="4"/>
  <c r="AE960" i="4"/>
  <c r="AE959" i="4"/>
  <c r="AF1001" i="4"/>
  <c r="AF1000" i="4"/>
  <c r="W166" i="4"/>
  <c r="W165" i="4"/>
  <c r="Z451" i="4"/>
  <c r="Z452" i="4"/>
  <c r="AH648" i="4"/>
  <c r="AH649" i="4"/>
  <c r="Z649" i="4"/>
  <c r="Z648" i="4"/>
  <c r="AH595" i="4"/>
  <c r="AH596" i="4"/>
  <c r="AE634" i="4"/>
  <c r="AE633" i="4"/>
  <c r="AD107" i="4"/>
  <c r="AD106" i="4"/>
  <c r="AE784" i="4"/>
  <c r="AE783" i="4"/>
  <c r="AB122" i="4"/>
  <c r="AB121" i="4"/>
  <c r="U349" i="4"/>
  <c r="AB128" i="4"/>
  <c r="AF602" i="4"/>
  <c r="AJ440" i="4"/>
  <c r="W502" i="4"/>
  <c r="AD515" i="4"/>
  <c r="AA714" i="4"/>
  <c r="AI118" i="4"/>
  <c r="W499" i="4"/>
  <c r="AC594" i="4"/>
  <c r="U280" i="4"/>
  <c r="AJ33" i="4"/>
  <c r="AE460" i="4"/>
  <c r="AD447" i="4"/>
  <c r="AJ869" i="4"/>
  <c r="AA789" i="4"/>
  <c r="Z409" i="4"/>
  <c r="Z410" i="4"/>
  <c r="AD349" i="4"/>
  <c r="AC250" i="4"/>
  <c r="AC251" i="4"/>
  <c r="AH1015" i="4"/>
  <c r="AH1016" i="4"/>
  <c r="AC959" i="4"/>
  <c r="AC960" i="4"/>
  <c r="Y170" i="4"/>
  <c r="Y171" i="4"/>
  <c r="AK145" i="4"/>
  <c r="AK146" i="4"/>
  <c r="W893" i="4"/>
  <c r="W892" i="4"/>
  <c r="W872" i="4"/>
  <c r="W871" i="4"/>
  <c r="W536" i="4"/>
  <c r="W535" i="4"/>
  <c r="AC254" i="4"/>
  <c r="AC255" i="4"/>
  <c r="AD769" i="4"/>
  <c r="AD770" i="4"/>
  <c r="AK265" i="4"/>
  <c r="AK266" i="4"/>
  <c r="W434" i="4"/>
  <c r="W435" i="4"/>
  <c r="U118" i="4"/>
  <c r="AD324" i="4"/>
  <c r="V602" i="4"/>
  <c r="AD499" i="4"/>
  <c r="AC505" i="4"/>
  <c r="AE262" i="4"/>
  <c r="AJ630" i="4"/>
  <c r="W121" i="4"/>
  <c r="Z90" i="4"/>
  <c r="W330" i="4"/>
  <c r="Y694" i="4"/>
  <c r="AJ523" i="4"/>
  <c r="U546" i="4"/>
  <c r="AD790" i="4"/>
  <c r="AH603" i="4"/>
  <c r="AD894" i="4"/>
  <c r="AA389" i="4"/>
  <c r="AA388" i="4"/>
  <c r="AG170" i="4"/>
  <c r="AF348" i="4"/>
  <c r="AF349" i="4"/>
  <c r="AE847" i="4"/>
  <c r="AE848" i="4"/>
  <c r="AH631" i="4"/>
  <c r="AH630" i="4"/>
  <c r="U564" i="4"/>
  <c r="U565" i="4"/>
  <c r="AI137" i="4"/>
  <c r="AF754" i="4"/>
  <c r="AF755" i="4"/>
  <c r="W649" i="4"/>
  <c r="W648" i="4"/>
  <c r="AB509" i="4"/>
  <c r="AB508" i="4"/>
  <c r="U634" i="4"/>
  <c r="U633" i="4"/>
  <c r="AH106" i="4"/>
  <c r="AH107" i="4"/>
  <c r="AB755" i="4"/>
  <c r="AB754" i="4"/>
  <c r="Y261" i="4"/>
  <c r="Y262" i="4"/>
  <c r="AI863" i="4"/>
  <c r="AI864" i="4"/>
  <c r="AD81" i="4"/>
  <c r="AD82" i="4"/>
  <c r="AC213" i="4"/>
  <c r="AC212" i="4"/>
  <c r="W213" i="4"/>
  <c r="W212" i="4"/>
  <c r="AJ789" i="4"/>
  <c r="AJ788" i="4"/>
  <c r="Y463" i="4"/>
  <c r="Y462" i="4"/>
  <c r="W128" i="4"/>
  <c r="W129" i="4"/>
  <c r="AH876" i="4"/>
  <c r="AH875" i="4"/>
  <c r="U1039" i="4"/>
  <c r="U1040" i="4"/>
  <c r="AA870" i="4"/>
  <c r="AA869" i="4"/>
  <c r="AA507" i="4"/>
  <c r="AA508" i="4"/>
  <c r="Y774" i="4"/>
  <c r="Y773" i="4"/>
  <c r="W447" i="4"/>
  <c r="W448" i="4"/>
  <c r="W323" i="4"/>
  <c r="W322" i="4"/>
  <c r="X836" i="4"/>
  <c r="V1020" i="4"/>
  <c r="V1021" i="4"/>
  <c r="AC266" i="4"/>
  <c r="AC265" i="4"/>
  <c r="AH822" i="4"/>
  <c r="AH821" i="4"/>
  <c r="AI948" i="4"/>
  <c r="V489" i="4"/>
  <c r="Y372" i="4"/>
  <c r="U84" i="4"/>
  <c r="Z810" i="4"/>
  <c r="AK1860" i="4"/>
  <c r="U1332" i="4"/>
  <c r="AE1809" i="4"/>
  <c r="AF1245" i="4"/>
  <c r="AJ1329" i="4"/>
  <c r="AD1080" i="4"/>
  <c r="AA879" i="4"/>
  <c r="AF911" i="4"/>
  <c r="AK1044" i="4"/>
  <c r="AB345" i="4"/>
  <c r="AA1012" i="4"/>
  <c r="X1139" i="4"/>
  <c r="AB2092" i="4"/>
  <c r="U1063" i="4"/>
  <c r="AC1350" i="4"/>
  <c r="AH1773" i="4"/>
  <c r="U1229" i="4"/>
  <c r="AC853" i="4"/>
  <c r="Z493" i="4"/>
  <c r="AF330" i="4"/>
  <c r="W1174" i="4"/>
  <c r="V1809" i="4"/>
  <c r="AB1336" i="4"/>
  <c r="V822" i="4"/>
  <c r="AH284" i="4"/>
  <c r="Z947" i="4"/>
  <c r="V994" i="4"/>
  <c r="AB1082" i="4"/>
  <c r="W1082" i="4"/>
  <c r="Y1350" i="4"/>
  <c r="AJ919" i="4"/>
  <c r="AH492" i="4"/>
  <c r="AF659" i="4"/>
  <c r="AC658" i="4"/>
  <c r="AK269" i="4"/>
  <c r="AH435" i="4"/>
  <c r="AA165" i="4"/>
  <c r="V165" i="4"/>
  <c r="W1787" i="4"/>
  <c r="AC84" i="4"/>
  <c r="AF914" i="4"/>
  <c r="AH372" i="4"/>
  <c r="AC242" i="4"/>
  <c r="V1700" i="4"/>
  <c r="AE201" i="4"/>
  <c r="AE200" i="4"/>
  <c r="AI106" i="4"/>
  <c r="AI107" i="4"/>
  <c r="AD728" i="4"/>
  <c r="AD727" i="4"/>
  <c r="AB902" i="4"/>
  <c r="AB903" i="4"/>
  <c r="AE395" i="4"/>
  <c r="AE394" i="4"/>
  <c r="AF770" i="4"/>
  <c r="U285" i="4"/>
  <c r="AI265" i="4"/>
  <c r="AB641" i="4"/>
  <c r="U193" i="4"/>
  <c r="AD90" i="4"/>
  <c r="AD623" i="4"/>
  <c r="AH129" i="4"/>
  <c r="AH700" i="4"/>
  <c r="AK499" i="4"/>
  <c r="AD441" i="4"/>
  <c r="AE535" i="4"/>
  <c r="AF619" i="4"/>
  <c r="AD773" i="4"/>
  <c r="AC60" i="4"/>
  <c r="AA733" i="4"/>
  <c r="AB595" i="4"/>
  <c r="AB498" i="4"/>
  <c r="AF61" i="4"/>
  <c r="AJ836" i="4"/>
  <c r="AF1020" i="4"/>
  <c r="Z791" i="4"/>
  <c r="Z790" i="4"/>
  <c r="W961" i="4"/>
  <c r="W962" i="4"/>
  <c r="AB694" i="4"/>
  <c r="AB693" i="4"/>
  <c r="AC770" i="4"/>
  <c r="W210" i="4"/>
  <c r="W211" i="4"/>
  <c r="W633" i="4"/>
  <c r="AF502" i="4"/>
  <c r="AH441" i="4"/>
  <c r="AD121" i="4"/>
  <c r="AF128" i="4"/>
  <c r="AC118" i="4"/>
  <c r="U594" i="4"/>
  <c r="AH146" i="4"/>
  <c r="X280" i="4"/>
  <c r="AC555" i="4"/>
  <c r="U410" i="4"/>
  <c r="Z616" i="4"/>
  <c r="Y564" i="4"/>
  <c r="AI603" i="4"/>
  <c r="AK268" i="4"/>
  <c r="AI61" i="4"/>
  <c r="AI60" i="4"/>
  <c r="AD284" i="4"/>
  <c r="AD283" i="4"/>
  <c r="AB42" i="4"/>
  <c r="AB41" i="4"/>
  <c r="Z873" i="4"/>
  <c r="Z874" i="4"/>
  <c r="AJ148" i="4"/>
  <c r="AJ147" i="4"/>
  <c r="AA452" i="4"/>
  <c r="AK34" i="4"/>
  <c r="V84" i="4"/>
  <c r="AK714" i="4"/>
  <c r="AE502" i="4"/>
  <c r="U82" i="4"/>
  <c r="AA622" i="4"/>
  <c r="AC508" i="4"/>
  <c r="U295" i="4"/>
  <c r="AA254" i="4"/>
  <c r="AH524" i="4"/>
  <c r="AA219" i="4"/>
  <c r="AI435" i="4"/>
  <c r="U371" i="4"/>
  <c r="U372" i="4"/>
  <c r="Z481" i="4"/>
  <c r="Z482" i="4"/>
  <c r="AA262" i="4"/>
  <c r="AF346" i="4"/>
  <c r="AB324" i="4"/>
  <c r="AA82" i="4"/>
  <c r="AF244" i="4"/>
  <c r="AF445" i="4"/>
  <c r="U227" i="4"/>
  <c r="W700" i="4"/>
  <c r="U997" i="4"/>
  <c r="U998" i="4"/>
  <c r="Z917" i="4"/>
  <c r="Z916" i="4"/>
  <c r="AC331" i="4"/>
  <c r="AC330" i="4"/>
  <c r="AE872" i="4"/>
  <c r="AE871" i="4"/>
  <c r="AH991" i="4"/>
  <c r="AH992" i="4"/>
  <c r="Y106" i="4"/>
  <c r="Y107" i="4"/>
  <c r="AA594" i="4"/>
  <c r="AA633" i="4"/>
  <c r="AE596" i="4"/>
  <c r="AH210" i="4"/>
  <c r="AJ324" i="4"/>
  <c r="AK305" i="4"/>
  <c r="U305" i="4"/>
  <c r="AH491" i="4"/>
  <c r="Y400" i="4"/>
  <c r="AJ137" i="4"/>
  <c r="AK395" i="4"/>
  <c r="AK394" i="4"/>
  <c r="AI649" i="4"/>
  <c r="X727" i="4"/>
  <c r="AI784" i="4"/>
  <c r="AH434" i="4"/>
  <c r="AE212" i="4"/>
  <c r="Y265" i="4"/>
  <c r="AI239" i="4"/>
  <c r="AB504" i="4"/>
  <c r="Y616" i="4"/>
  <c r="AJ83" i="4"/>
  <c r="AJ84" i="4"/>
  <c r="AJ550" i="4"/>
  <c r="AJ549" i="4"/>
  <c r="AB685" i="4"/>
  <c r="AB686" i="4"/>
  <c r="AB863" i="4"/>
  <c r="AB864" i="4"/>
  <c r="AB676" i="4"/>
  <c r="AB675" i="4"/>
  <c r="AD903" i="4"/>
  <c r="AD902" i="4"/>
  <c r="AB763" i="4"/>
  <c r="AB762" i="4"/>
  <c r="W220" i="4"/>
  <c r="W219" i="4"/>
  <c r="AD584" i="4"/>
  <c r="AD583" i="4"/>
  <c r="AH111" i="4"/>
  <c r="AH110" i="4"/>
  <c r="AI714" i="4"/>
  <c r="AI713" i="4"/>
  <c r="U429" i="4"/>
  <c r="U428" i="4"/>
  <c r="AE875" i="4"/>
  <c r="AE876" i="4"/>
  <c r="AK539" i="4"/>
  <c r="AK538" i="4"/>
  <c r="V618" i="4"/>
  <c r="V619" i="4"/>
  <c r="AK734" i="4"/>
  <c r="AK733" i="4"/>
  <c r="U447" i="4"/>
  <c r="U448" i="4"/>
  <c r="AC323" i="4"/>
  <c r="AC322" i="4"/>
  <c r="U323" i="4"/>
  <c r="U322" i="4"/>
  <c r="AK102" i="4"/>
  <c r="AK101" i="4"/>
  <c r="AI465" i="4"/>
  <c r="AI464" i="4"/>
  <c r="AH446" i="4"/>
  <c r="AH445" i="4"/>
  <c r="AJ280" i="4"/>
  <c r="AE549" i="4"/>
  <c r="AE754" i="4"/>
  <c r="AF304" i="4"/>
  <c r="AF305" i="4"/>
  <c r="AK573" i="4"/>
  <c r="AK572" i="4"/>
  <c r="AC332" i="4"/>
  <c r="AC333" i="4"/>
  <c r="AI245" i="4"/>
  <c r="AI244" i="4"/>
  <c r="AI565" i="4"/>
  <c r="AI564" i="4"/>
  <c r="V523" i="4"/>
  <c r="V524" i="4"/>
  <c r="Y893" i="4"/>
  <c r="Y892" i="4"/>
  <c r="AF893" i="4"/>
  <c r="AF892" i="4"/>
  <c r="AF873" i="4"/>
  <c r="AF874" i="4"/>
  <c r="AH874" i="4"/>
  <c r="AH873" i="4"/>
  <c r="Z255" i="4"/>
  <c r="Z254" i="4"/>
  <c r="AJ241" i="4"/>
  <c r="AC550" i="4"/>
  <c r="AC549" i="4"/>
  <c r="AE106" i="4"/>
  <c r="AE107" i="4"/>
  <c r="AA106" i="4"/>
  <c r="AA107" i="4"/>
  <c r="AC261" i="4"/>
  <c r="AC262" i="4"/>
  <c r="U727" i="4"/>
  <c r="U728" i="4"/>
  <c r="AC622" i="4"/>
  <c r="X241" i="4"/>
  <c r="U493" i="4"/>
  <c r="Y147" i="4"/>
  <c r="AB935" i="4"/>
  <c r="AI1486" i="4"/>
  <c r="U2061" i="4"/>
  <c r="AK1175" i="4"/>
  <c r="AD1577" i="4"/>
  <c r="Y2179" i="4"/>
  <c r="AA1698" i="4"/>
  <c r="AD1753" i="4"/>
  <c r="AJ2154" i="4"/>
  <c r="AK1357" i="4"/>
  <c r="AB1854" i="4"/>
  <c r="AH1524" i="4"/>
  <c r="AK1454" i="4"/>
  <c r="U1361" i="4"/>
  <c r="Y1598" i="4"/>
  <c r="AH1901" i="4"/>
  <c r="AB1615" i="4"/>
  <c r="AD1860" i="4"/>
  <c r="AE1139" i="4"/>
  <c r="U1733" i="4"/>
  <c r="W2011" i="4"/>
  <c r="U2165" i="4"/>
  <c r="AA1831" i="4"/>
  <c r="W1992" i="4"/>
  <c r="Z1245" i="4"/>
  <c r="AC1606" i="4"/>
  <c r="AD1114" i="4"/>
  <c r="Z1656" i="4"/>
  <c r="AF2061" i="4"/>
  <c r="Z2234" i="4"/>
  <c r="W1833" i="4"/>
  <c r="AD897" i="4"/>
  <c r="U1339" i="4"/>
  <c r="AK1466" i="4"/>
  <c r="V1476" i="4"/>
  <c r="AD1538" i="4"/>
  <c r="U2157" i="4"/>
  <c r="AD1269" i="4"/>
  <c r="AA1838" i="4"/>
  <c r="Z1996" i="4"/>
  <c r="V1996" i="4"/>
  <c r="AH2192" i="4"/>
  <c r="Z2125" i="4"/>
  <c r="V2125" i="4"/>
  <c r="AK2216" i="4"/>
  <c r="Z2216" i="4"/>
  <c r="AH1099" i="4"/>
  <c r="AE1330" i="4"/>
  <c r="AK1321" i="4"/>
  <c r="Z2064" i="4"/>
  <c r="W1737" i="4"/>
  <c r="AE1319" i="4"/>
  <c r="AB1480" i="4"/>
  <c r="AC1128" i="4"/>
  <c r="Z1073" i="4"/>
  <c r="AC1077" i="4"/>
  <c r="AA1578" i="4"/>
  <c r="AC1920" i="4"/>
  <c r="V1544" i="4"/>
  <c r="AD1643" i="4"/>
  <c r="AA1643" i="4"/>
  <c r="V1813" i="4"/>
  <c r="U1170" i="4"/>
  <c r="Y78" i="4"/>
  <c r="AC241" i="4"/>
  <c r="U405" i="4"/>
  <c r="V622" i="4"/>
  <c r="AC811" i="4"/>
  <c r="AK2162" i="4"/>
  <c r="AJ1733" i="4"/>
  <c r="AF1733" i="4"/>
  <c r="AE2165" i="4"/>
  <c r="AA1992" i="4"/>
  <c r="Z1166" i="4"/>
  <c r="U1587" i="4"/>
  <c r="Y1587" i="4"/>
  <c r="V1213" i="4"/>
  <c r="Z1774" i="4"/>
  <c r="Y1606" i="4"/>
  <c r="AJ2115" i="4"/>
  <c r="AC1206" i="4"/>
  <c r="AK1656" i="4"/>
  <c r="AK2234" i="4"/>
  <c r="Y1743" i="4"/>
  <c r="AH1222" i="4"/>
  <c r="Z1476" i="4"/>
  <c r="AF1302" i="4"/>
  <c r="AC1711" i="4"/>
  <c r="U1246" i="4"/>
  <c r="AE1156" i="4"/>
  <c r="AA1330" i="4"/>
  <c r="V1862" i="4"/>
  <c r="V2148" i="4"/>
  <c r="AK2064" i="4"/>
  <c r="AA2163" i="4"/>
  <c r="AE1282" i="4"/>
  <c r="U1414" i="4"/>
  <c r="Z1877" i="4"/>
  <c r="AC1334" i="4"/>
  <c r="AF1276" i="4"/>
  <c r="AA1661" i="4"/>
  <c r="Z1900" i="4"/>
  <c r="AF1073" i="4"/>
  <c r="V1500" i="4"/>
  <c r="AK2167" i="4"/>
  <c r="U269" i="4"/>
  <c r="AJ810" i="4"/>
  <c r="AA1239" i="4"/>
  <c r="AH1290" i="4"/>
  <c r="V1992" i="4"/>
  <c r="AB1079" i="4"/>
  <c r="Y1460" i="4"/>
  <c r="AH2220" i="4"/>
  <c r="AI1935" i="4"/>
  <c r="AD1774" i="4"/>
  <c r="AJ2176" i="4"/>
  <c r="Z2166" i="4"/>
  <c r="U1743" i="4"/>
  <c r="V1833" i="4"/>
  <c r="Y1175" i="4"/>
  <c r="AH1299" i="4"/>
  <c r="AK1269" i="4"/>
  <c r="AG1843" i="4"/>
  <c r="AE1613" i="4"/>
  <c r="AB1983" i="4"/>
  <c r="Z1083" i="4"/>
  <c r="AJ1804" i="4"/>
  <c r="Z1156" i="4"/>
  <c r="AF1099" i="4"/>
  <c r="Z1862" i="4"/>
  <c r="Y1321" i="4"/>
  <c r="AD1741" i="4"/>
  <c r="AH1128" i="4"/>
  <c r="AE874" i="4"/>
  <c r="AI1174" i="4"/>
  <c r="W2162" i="4"/>
  <c r="Z1407" i="4"/>
  <c r="U1460" i="4"/>
  <c r="U1486" i="4"/>
  <c r="V2220" i="4"/>
  <c r="AE1727" i="4"/>
  <c r="AB1682" i="4"/>
  <c r="W1935" i="4"/>
  <c r="AI2072" i="4"/>
  <c r="AE2176" i="4"/>
  <c r="AA1114" i="4"/>
  <c r="W1577" i="4"/>
  <c r="Z1538" i="4"/>
  <c r="AJ1838" i="4"/>
  <c r="AE1983" i="4"/>
  <c r="AJ1779" i="4"/>
  <c r="AA1779" i="4"/>
  <c r="Y2237" i="4"/>
  <c r="AJ1704" i="4"/>
  <c r="AD1704" i="4"/>
  <c r="AE2030" i="4"/>
  <c r="AH1741" i="4"/>
  <c r="AA1705" i="4"/>
  <c r="AB1525" i="4"/>
  <c r="AB1738" i="4"/>
  <c r="Y1766" i="4"/>
  <c r="Z1294" i="4"/>
  <c r="AE2067" i="4"/>
  <c r="AB2067" i="4"/>
  <c r="AD1488" i="4"/>
  <c r="AC1806" i="4"/>
  <c r="AK1052" i="4"/>
  <c r="U1272" i="4"/>
  <c r="AE2178" i="4"/>
  <c r="AE1080" i="4"/>
  <c r="AJ1210" i="4"/>
  <c r="W1201" i="4"/>
  <c r="Z1243" i="4"/>
  <c r="W1673" i="4"/>
  <c r="AE1239" i="4"/>
  <c r="AK1166" i="4"/>
  <c r="AI1769" i="4"/>
  <c r="AB2172" i="4"/>
  <c r="U1329" i="4"/>
  <c r="AK1637" i="4"/>
  <c r="AF1206" i="4"/>
  <c r="Y1206" i="4"/>
  <c r="AH1155" i="4"/>
  <c r="AI1056" i="4"/>
  <c r="Y1418" i="4"/>
  <c r="AE1299" i="4"/>
  <c r="V1222" i="4"/>
  <c r="AK2240" i="4"/>
  <c r="Z2240" i="4"/>
  <c r="AH1613" i="4"/>
  <c r="AC1302" i="4"/>
  <c r="AD1616" i="4"/>
  <c r="Z1616" i="4"/>
  <c r="AD2139" i="4"/>
  <c r="AD1463" i="4"/>
  <c r="AK2199" i="4"/>
  <c r="Y2173" i="4"/>
  <c r="AK1775" i="4"/>
  <c r="AH1149" i="4"/>
  <c r="V1149" i="4"/>
  <c r="AF1334" i="4"/>
  <c r="AA1753" i="4"/>
  <c r="AI1276" i="4"/>
  <c r="AH1798" i="4"/>
  <c r="Y2154" i="4"/>
  <c r="AD1453" i="4"/>
  <c r="AA1453" i="4"/>
  <c r="W1453" i="4"/>
  <c r="AE1077" i="4"/>
  <c r="AE1183" i="4"/>
  <c r="Y1183" i="4"/>
  <c r="AB1247" i="4"/>
  <c r="AJ1432" i="4"/>
  <c r="AB1071" i="4"/>
  <c r="AJ1191" i="4"/>
  <c r="AH1448" i="4"/>
  <c r="AD1448" i="4"/>
  <c r="Y1884" i="4"/>
  <c r="Y2214" i="4"/>
  <c r="AC1366" i="4"/>
  <c r="AK523" i="4"/>
  <c r="AK524" i="4"/>
  <c r="AK872" i="4"/>
  <c r="AK871" i="4"/>
  <c r="AI732" i="4"/>
  <c r="W111" i="4"/>
  <c r="W110" i="4"/>
  <c r="AB429" i="4"/>
  <c r="AB428" i="4"/>
  <c r="AI876" i="4"/>
  <c r="AI875" i="4"/>
  <c r="AJ539" i="4"/>
  <c r="AJ538" i="4"/>
  <c r="AF448" i="4"/>
  <c r="AF447" i="4"/>
  <c r="AB1021" i="4"/>
  <c r="AB1020" i="4"/>
  <c r="AJ128" i="4"/>
  <c r="AA502" i="4"/>
  <c r="AK441" i="4"/>
  <c r="AD633" i="4"/>
  <c r="AF633" i="4"/>
  <c r="AK435" i="4"/>
  <c r="V549" i="4"/>
  <c r="AD251" i="4"/>
  <c r="AH535" i="4"/>
  <c r="AI372" i="4"/>
  <c r="AE770" i="4"/>
  <c r="U462" i="4"/>
  <c r="AC935" i="4"/>
  <c r="V995" i="4"/>
  <c r="AC870" i="4"/>
  <c r="AD536" i="4"/>
  <c r="AD535" i="4"/>
  <c r="AB136" i="4"/>
  <c r="AB137" i="4"/>
  <c r="Z106" i="4"/>
  <c r="Z107" i="4"/>
  <c r="AJ593" i="4"/>
  <c r="AJ594" i="4"/>
  <c r="AA694" i="4"/>
  <c r="AA693" i="4"/>
  <c r="Y296" i="4"/>
  <c r="Y295" i="4"/>
  <c r="Y481" i="4"/>
  <c r="Y482" i="4"/>
  <c r="AE255" i="4"/>
  <c r="AE254" i="4"/>
  <c r="V584" i="4"/>
  <c r="V583" i="4"/>
  <c r="AI212" i="4"/>
  <c r="Z407" i="4"/>
  <c r="Z406" i="4"/>
  <c r="V789" i="4"/>
  <c r="V788" i="4"/>
  <c r="AK245" i="4"/>
  <c r="AK244" i="4"/>
  <c r="AF429" i="4"/>
  <c r="AF428" i="4"/>
  <c r="Y876" i="4"/>
  <c r="Y875" i="4"/>
  <c r="Y1040" i="4"/>
  <c r="Y1039" i="4"/>
  <c r="W618" i="4"/>
  <c r="W619" i="4"/>
  <c r="X708" i="4"/>
  <c r="AG707" i="4"/>
  <c r="Y448" i="4"/>
  <c r="Y447" i="4"/>
  <c r="V835" i="4"/>
  <c r="V836" i="4"/>
  <c r="AI1020" i="4"/>
  <c r="AI1021" i="4"/>
  <c r="AH122" i="4"/>
  <c r="AH121" i="4"/>
  <c r="AE84" i="4"/>
  <c r="AJ262" i="4"/>
  <c r="AD508" i="4"/>
  <c r="Y322" i="4"/>
  <c r="AK623" i="4"/>
  <c r="AF212" i="4"/>
  <c r="AE728" i="4"/>
  <c r="Y122" i="4"/>
  <c r="AE962" i="4"/>
  <c r="AF825" i="4"/>
  <c r="AJ894" i="4"/>
  <c r="AK400" i="4"/>
  <c r="AK401" i="4"/>
  <c r="Y1010" i="4"/>
  <c r="Y1011" i="4"/>
  <c r="AI102" i="4"/>
  <c r="AD462" i="4"/>
  <c r="AD463" i="4"/>
  <c r="V405" i="4"/>
  <c r="AK564" i="4"/>
  <c r="V755" i="4"/>
  <c r="Z351" i="4"/>
  <c r="AF285" i="4"/>
  <c r="AA686" i="4"/>
  <c r="AK892" i="4"/>
  <c r="AK870" i="4"/>
  <c r="AI640" i="4"/>
  <c r="AC686" i="4"/>
  <c r="AK903" i="4"/>
  <c r="AC864" i="4"/>
  <c r="AI524" i="4"/>
  <c r="AI523" i="4"/>
  <c r="Y874" i="4"/>
  <c r="Y873" i="4"/>
  <c r="Z676" i="4"/>
  <c r="Z675" i="4"/>
  <c r="Y137" i="4"/>
  <c r="Y136" i="4"/>
  <c r="U136" i="4"/>
  <c r="U137" i="4"/>
  <c r="Y424" i="4"/>
  <c r="Y425" i="4"/>
  <c r="U584" i="4"/>
  <c r="U583" i="4"/>
  <c r="AJ648" i="4"/>
  <c r="AJ649" i="4"/>
  <c r="U106" i="4"/>
  <c r="U107" i="4"/>
  <c r="AC245" i="4"/>
  <c r="AC244" i="4"/>
  <c r="AB791" i="4"/>
  <c r="AB790" i="4"/>
  <c r="AJ874" i="4"/>
  <c r="AJ873" i="4"/>
  <c r="V863" i="4"/>
  <c r="V864" i="4"/>
  <c r="AA941" i="4"/>
  <c r="AJ270" i="4"/>
  <c r="AJ269" i="4"/>
  <c r="V714" i="4"/>
  <c r="AD762" i="4"/>
  <c r="AC774" i="4"/>
  <c r="AK445" i="4"/>
  <c r="V676" i="4"/>
  <c r="AA940" i="4"/>
  <c r="AB741" i="4"/>
  <c r="U83" i="4"/>
  <c r="AF573" i="4"/>
  <c r="AF572" i="4"/>
  <c r="AJ997" i="4"/>
  <c r="AJ998" i="4"/>
  <c r="AE465" i="4"/>
  <c r="AE464" i="4"/>
  <c r="Z395" i="4"/>
  <c r="Z394" i="4"/>
  <c r="AG210" i="4"/>
  <c r="AF387" i="4"/>
  <c r="AF386" i="4"/>
  <c r="Z837" i="4"/>
  <c r="Z838" i="4"/>
  <c r="AF806" i="4"/>
  <c r="AF807" i="4"/>
  <c r="AA807" i="4"/>
  <c r="AA806" i="4"/>
  <c r="U505" i="4"/>
  <c r="U504" i="4"/>
  <c r="AA250" i="4"/>
  <c r="AA251" i="4"/>
  <c r="V659" i="4"/>
  <c r="V660" i="4"/>
  <c r="AH660" i="4"/>
  <c r="AH659" i="4"/>
  <c r="AK493" i="4"/>
  <c r="AC831" i="4"/>
  <c r="AC830" i="4"/>
  <c r="W830" i="4"/>
  <c r="W831" i="4"/>
  <c r="Y834" i="4"/>
  <c r="Y833" i="4"/>
  <c r="Z1015" i="4"/>
  <c r="Z1016" i="4"/>
  <c r="AI959" i="4"/>
  <c r="AI960" i="4"/>
  <c r="AD927" i="4"/>
  <c r="AD926" i="4"/>
  <c r="AB926" i="4"/>
  <c r="AB927" i="4"/>
  <c r="Z44" i="4"/>
  <c r="Z43" i="4"/>
  <c r="AJ556" i="4"/>
  <c r="AJ555" i="4"/>
  <c r="AI828" i="4"/>
  <c r="AI827" i="4"/>
  <c r="AK932" i="4"/>
  <c r="AK933" i="4"/>
  <c r="AF964" i="4"/>
  <c r="AF965" i="4"/>
  <c r="AF332" i="4"/>
  <c r="AF333" i="4"/>
  <c r="AF987" i="4"/>
  <c r="AF988" i="4"/>
  <c r="W866" i="4"/>
  <c r="W867" i="4"/>
  <c r="AE866" i="4"/>
  <c r="AE867" i="4"/>
  <c r="Z799" i="4"/>
  <c r="Z798" i="4"/>
  <c r="AJ488" i="4"/>
  <c r="AJ489" i="4"/>
  <c r="AH488" i="4"/>
  <c r="AH489" i="4"/>
  <c r="AE170" i="4"/>
  <c r="AE171" i="4"/>
  <c r="Y348" i="4"/>
  <c r="Y349" i="4"/>
  <c r="AJ808" i="4"/>
  <c r="AJ809" i="4"/>
  <c r="W305" i="4"/>
  <c r="Y146" i="4"/>
  <c r="AA459" i="4"/>
  <c r="AA460" i="4"/>
  <c r="AC111" i="4"/>
  <c r="AC110" i="4"/>
  <c r="Z895" i="4"/>
  <c r="Z894" i="4"/>
  <c r="W784" i="4"/>
  <c r="AB630" i="4"/>
  <c r="V193" i="4"/>
  <c r="AF596" i="4"/>
  <c r="W616" i="4"/>
  <c r="AE733" i="4"/>
  <c r="V330" i="4"/>
  <c r="AK324" i="4"/>
  <c r="W373" i="4"/>
  <c r="AD119" i="4"/>
  <c r="AB564" i="4"/>
  <c r="AH262" i="4"/>
  <c r="U494" i="4"/>
  <c r="AC727" i="4"/>
  <c r="AA482" i="4"/>
  <c r="W874" i="4"/>
  <c r="AH281" i="4"/>
  <c r="V137" i="4"/>
  <c r="V136" i="4"/>
  <c r="AF425" i="4"/>
  <c r="AF424" i="4"/>
  <c r="AK111" i="4"/>
  <c r="AK110" i="4"/>
  <c r="AF741" i="4"/>
  <c r="AF742" i="4"/>
  <c r="AK82" i="4"/>
  <c r="AK81" i="4"/>
  <c r="Y371" i="4"/>
  <c r="AI324" i="4"/>
  <c r="AH770" i="4"/>
  <c r="V452" i="4"/>
  <c r="V60" i="4"/>
  <c r="AF351" i="4"/>
  <c r="U770" i="4"/>
  <c r="Y784" i="4"/>
  <c r="AF451" i="4"/>
  <c r="U623" i="4"/>
  <c r="U254" i="4"/>
  <c r="U619" i="4"/>
  <c r="AK700" i="4"/>
  <c r="AC464" i="4"/>
  <c r="AH332" i="4"/>
  <c r="AH707" i="4"/>
  <c r="AK649" i="4"/>
  <c r="AC1000" i="4"/>
  <c r="AD991" i="4"/>
  <c r="W789" i="4"/>
  <c r="AJ825" i="4"/>
  <c r="AH847" i="4"/>
  <c r="AH265" i="4"/>
  <c r="AC324" i="4"/>
  <c r="W295" i="4"/>
  <c r="Y502" i="4"/>
  <c r="U121" i="4"/>
  <c r="V254" i="4"/>
  <c r="AK616" i="4"/>
  <c r="U508" i="4"/>
  <c r="AF648" i="4"/>
  <c r="AB424" i="4"/>
  <c r="AD539" i="4"/>
  <c r="V490" i="4"/>
  <c r="AE676" i="4"/>
  <c r="AJ111" i="4"/>
  <c r="AE102" i="4"/>
  <c r="AA935" i="4"/>
  <c r="AB1011" i="4"/>
  <c r="V872" i="4"/>
  <c r="AF1040" i="4"/>
  <c r="AK148" i="4"/>
  <c r="AK147" i="4"/>
  <c r="AC395" i="4"/>
  <c r="AC394" i="4"/>
  <c r="AB545" i="4"/>
  <c r="AB546" i="4"/>
  <c r="AE948" i="4"/>
  <c r="W806" i="4"/>
  <c r="W807" i="4"/>
  <c r="AK409" i="4"/>
  <c r="AK410" i="4"/>
  <c r="AB1000" i="4"/>
  <c r="AB1001" i="4"/>
  <c r="AD44" i="4"/>
  <c r="AD43" i="4"/>
  <c r="Y556" i="4"/>
  <c r="Y555" i="4"/>
  <c r="AI889" i="4"/>
  <c r="AI888" i="4"/>
  <c r="Y603" i="4"/>
  <c r="Y602" i="4"/>
  <c r="AK332" i="4"/>
  <c r="AK333" i="4"/>
  <c r="Z987" i="4"/>
  <c r="Z988" i="4"/>
  <c r="AI170" i="4"/>
  <c r="W682" i="4"/>
  <c r="W683" i="4"/>
  <c r="AA304" i="4"/>
  <c r="AA305" i="4"/>
  <c r="V479" i="4"/>
  <c r="V478" i="4"/>
  <c r="W754" i="4"/>
  <c r="AD998" i="4"/>
  <c r="AH870" i="4"/>
  <c r="AK875" i="4"/>
  <c r="AK727" i="4"/>
  <c r="AE448" i="4"/>
  <c r="AF82" i="4"/>
  <c r="AI947" i="4"/>
  <c r="Y446" i="4"/>
  <c r="AF981" i="4"/>
  <c r="AF980" i="4"/>
  <c r="AF1003" i="4"/>
  <c r="AD788" i="4"/>
  <c r="Z998" i="4"/>
  <c r="Z997" i="4"/>
  <c r="AK947" i="4"/>
  <c r="X837" i="4"/>
  <c r="AC827" i="4"/>
  <c r="AC828" i="4"/>
  <c r="AD933" i="4"/>
  <c r="AD932" i="4"/>
  <c r="W186" i="4"/>
  <c r="AH345" i="4"/>
  <c r="V372" i="4"/>
  <c r="Y941" i="4"/>
  <c r="AI406" i="4"/>
  <c r="AK811" i="4"/>
  <c r="AB1373" i="4"/>
  <c r="Z1860" i="4"/>
  <c r="AE1786" i="4"/>
  <c r="Y1164" i="4"/>
  <c r="AD1239" i="4"/>
  <c r="AD2011" i="4"/>
  <c r="AE2092" i="4"/>
  <c r="AD1444" i="4"/>
  <c r="AA1444" i="4"/>
  <c r="Y1079" i="4"/>
  <c r="AD1809" i="4"/>
  <c r="Y1700" i="4"/>
  <c r="AA1349" i="4"/>
  <c r="U1727" i="4"/>
  <c r="Y1850" i="4"/>
  <c r="AJ1063" i="4"/>
  <c r="AF1587" i="4"/>
  <c r="AA1821" i="4"/>
  <c r="AE1874" i="4"/>
  <c r="AD891" i="4"/>
  <c r="AA2178" i="4"/>
  <c r="AH1852" i="4"/>
  <c r="W1797" i="4"/>
  <c r="Z1080" i="4"/>
  <c r="U1080" i="4"/>
  <c r="AE1118" i="4"/>
  <c r="AJ2061" i="4"/>
  <c r="AC1155" i="4"/>
  <c r="AD1210" i="4"/>
  <c r="W1519" i="4"/>
  <c r="AD1791" i="4"/>
  <c r="AH1124" i="4"/>
  <c r="AJ2075" i="4"/>
  <c r="AK822" i="4"/>
  <c r="Y2099" i="4"/>
  <c r="Z2063" i="4"/>
  <c r="U1955" i="4"/>
  <c r="Y1955" i="4"/>
  <c r="AD2192" i="4"/>
  <c r="Z1249" i="4"/>
  <c r="AA1585" i="4"/>
  <c r="W1585" i="4"/>
  <c r="U1282" i="4"/>
  <c r="AD2019" i="4"/>
  <c r="AK1265" i="4"/>
  <c r="AD1563" i="4"/>
  <c r="W1563" i="4"/>
  <c r="W2119" i="4"/>
  <c r="AD1195" i="4"/>
  <c r="AA1766" i="4"/>
  <c r="Y1763" i="4"/>
  <c r="Z1272" i="4"/>
  <c r="X2156" i="4"/>
  <c r="AF2108" i="4"/>
  <c r="V1075" i="4"/>
  <c r="AF2099" i="4"/>
  <c r="U2099" i="4"/>
  <c r="AB1333" i="4"/>
  <c r="AC2208" i="4"/>
  <c r="U1243" i="4"/>
  <c r="Y1326" i="4"/>
  <c r="V1765" i="4"/>
  <c r="Y2040" i="4"/>
  <c r="AC2040" i="4"/>
  <c r="AJ947" i="4"/>
  <c r="AA947" i="4"/>
  <c r="Y659" i="4"/>
  <c r="AA493" i="4"/>
  <c r="AA914" i="4"/>
  <c r="AE658" i="4"/>
  <c r="U659" i="4"/>
  <c r="AF241" i="4"/>
  <c r="AK241" i="4"/>
  <c r="AA269" i="4"/>
  <c r="AE405" i="4"/>
  <c r="Z405" i="4"/>
  <c r="AD1174" i="4"/>
  <c r="AH1615" i="4"/>
  <c r="AE1836" i="4"/>
  <c r="W1239" i="4"/>
  <c r="AB1407" i="4"/>
  <c r="AH1491" i="4"/>
  <c r="Y1675" i="4"/>
  <c r="AD2092" i="4"/>
  <c r="Z1290" i="4"/>
  <c r="AJ2114" i="4"/>
  <c r="U1108" i="4"/>
  <c r="AF1460" i="4"/>
  <c r="Z2220" i="4"/>
  <c r="U1837" i="4"/>
  <c r="AI1374" i="4"/>
  <c r="AC1773" i="4"/>
  <c r="AA1935" i="4"/>
  <c r="AI2056" i="4"/>
  <c r="W1048" i="4"/>
  <c r="V649" i="4"/>
  <c r="V1562" i="4"/>
  <c r="W1685" i="4"/>
  <c r="AC1980" i="4"/>
  <c r="W2178" i="4"/>
  <c r="Z1640" i="4"/>
  <c r="AJ2108" i="4"/>
  <c r="AA1408" i="4"/>
  <c r="V1408" i="4"/>
  <c r="AE2115" i="4"/>
  <c r="AB2115" i="4"/>
  <c r="AF1790" i="4"/>
  <c r="V1210" i="4"/>
  <c r="AK1791" i="4"/>
  <c r="AF1743" i="4"/>
  <c r="AA1215" i="4"/>
  <c r="AD1418" i="4"/>
  <c r="AC1917" i="4"/>
  <c r="AA2075" i="4"/>
  <c r="AJ1861" i="4"/>
  <c r="U1075" i="4"/>
  <c r="AD2181" i="4"/>
  <c r="Z1520" i="4"/>
  <c r="Y1711" i="4"/>
  <c r="AD2138" i="4"/>
  <c r="AH1461" i="4"/>
  <c r="AH2018" i="4"/>
  <c r="W1918" i="4"/>
  <c r="AD1816" i="4"/>
  <c r="AI1899" i="4"/>
  <c r="AC1887" i="4"/>
  <c r="W1419" i="4"/>
  <c r="AI2105" i="4"/>
  <c r="Y1201" i="4"/>
  <c r="AE1813" i="4"/>
  <c r="AF1090" i="4"/>
  <c r="Y1436" i="4"/>
  <c r="AF2067" i="4"/>
  <c r="U2067" i="4"/>
  <c r="AC1164" i="4"/>
  <c r="AK1407" i="4"/>
  <c r="AA1787" i="4"/>
  <c r="AI1837" i="4"/>
  <c r="AF1821" i="4"/>
  <c r="W2056" i="4"/>
  <c r="W1336" i="4"/>
  <c r="W1402" i="4"/>
  <c r="V1215" i="4"/>
  <c r="AE1861" i="4"/>
  <c r="AC2181" i="4"/>
  <c r="AC1740" i="4"/>
  <c r="V186" i="4"/>
  <c r="AF728" i="4"/>
  <c r="AB269" i="4"/>
  <c r="AC1139" i="4"/>
  <c r="AJ1787" i="4"/>
  <c r="AF1992" i="4"/>
  <c r="Y1254" i="4"/>
  <c r="AK2051" i="4"/>
  <c r="AK1726" i="4"/>
  <c r="W1682" i="4"/>
  <c r="AJ2002" i="4"/>
  <c r="Y1980" i="4"/>
  <c r="AE2156" i="4"/>
  <c r="AB2156" i="4"/>
  <c r="Y1640" i="4"/>
  <c r="V1774" i="4"/>
  <c r="W2108" i="4"/>
  <c r="Z1408" i="4"/>
  <c r="V1206" i="4"/>
  <c r="AJ1336" i="4"/>
  <c r="AB1439" i="4"/>
  <c r="AD1589" i="4"/>
  <c r="AA1589" i="4"/>
  <c r="AK1519" i="4"/>
  <c r="Y1519" i="4"/>
  <c r="W1124" i="4"/>
  <c r="AH1060" i="4"/>
  <c r="U1788" i="4"/>
  <c r="AE2063" i="4"/>
  <c r="AE1312" i="4"/>
  <c r="AK1670" i="4"/>
  <c r="Z1670" i="4"/>
  <c r="AD1877" i="4"/>
  <c r="AB1936" i="4"/>
  <c r="Z1882" i="4"/>
  <c r="AC2167" i="4"/>
  <c r="AI1326" i="4"/>
  <c r="U1765" i="4"/>
  <c r="AE330" i="4"/>
  <c r="W948" i="4"/>
  <c r="AD493" i="4"/>
  <c r="AC193" i="4"/>
  <c r="AB913" i="4"/>
  <c r="AD489" i="4"/>
  <c r="AD890" i="4"/>
  <c r="AC1373" i="4"/>
  <c r="X1615" i="4"/>
  <c r="X1491" i="4"/>
  <c r="AE1787" i="4"/>
  <c r="AC1290" i="4"/>
  <c r="AJ1992" i="4"/>
  <c r="AH1809" i="4"/>
  <c r="AC1108" i="4"/>
  <c r="AF1700" i="4"/>
  <c r="W1245" i="4"/>
  <c r="AJ1245" i="4"/>
  <c r="AH1837" i="4"/>
  <c r="AB1852" i="4"/>
  <c r="Y1329" i="4"/>
  <c r="AF1640" i="4"/>
  <c r="U1640" i="4"/>
  <c r="AJ1080" i="4"/>
  <c r="AB1456" i="4"/>
  <c r="U1892" i="4"/>
  <c r="AF1519" i="4"/>
  <c r="W1215" i="4"/>
  <c r="AH1075" i="4"/>
  <c r="AF1665" i="4"/>
  <c r="AB1752" i="4"/>
  <c r="AI2063" i="4"/>
  <c r="AB1838" i="4"/>
  <c r="AF1734" i="4"/>
  <c r="U1734" i="4"/>
  <c r="AB279" i="4"/>
  <c r="AF838" i="4"/>
  <c r="W889" i="4"/>
  <c r="U186" i="4"/>
  <c r="Y914" i="4"/>
  <c r="AC146" i="4"/>
  <c r="W492" i="4"/>
  <c r="AH942" i="4"/>
  <c r="AD296" i="4"/>
  <c r="AA296" i="4"/>
  <c r="AB1491" i="4"/>
  <c r="Y2165" i="4"/>
  <c r="W1444" i="4"/>
  <c r="Z1831" i="4"/>
  <c r="AE1492" i="4"/>
  <c r="Y1727" i="4"/>
  <c r="AJ1350" i="4"/>
  <c r="AE1350" i="4"/>
  <c r="AD2002" i="4"/>
  <c r="AB1874" i="4"/>
  <c r="Y1637" i="4"/>
  <c r="AC1637" i="4"/>
  <c r="AK1746" i="4"/>
  <c r="Z1746" i="4"/>
  <c r="V1118" i="4"/>
  <c r="AH1336" i="4"/>
  <c r="AI1402" i="4"/>
  <c r="AI1519" i="4"/>
  <c r="AH2166" i="4"/>
  <c r="U1853" i="4"/>
  <c r="Y1060" i="4"/>
  <c r="AJ1312" i="4"/>
  <c r="AD1520" i="4"/>
  <c r="AG1838" i="4"/>
  <c r="Y1333" i="4"/>
  <c r="AJ1676" i="4"/>
  <c r="AF1676" i="4"/>
  <c r="AF1136" i="4"/>
  <c r="W1457" i="4"/>
  <c r="AI1457" i="4"/>
  <c r="AJ1882" i="4"/>
  <c r="Y682" i="4"/>
  <c r="Y683" i="4"/>
  <c r="AJ831" i="4"/>
  <c r="AJ830" i="4"/>
  <c r="W545" i="4"/>
  <c r="W546" i="4"/>
  <c r="AA682" i="4"/>
  <c r="AA683" i="4"/>
  <c r="AK509" i="4"/>
  <c r="AK508" i="4"/>
  <c r="AE593" i="4"/>
  <c r="AE594" i="4"/>
  <c r="AB446" i="4"/>
  <c r="AB445" i="4"/>
  <c r="AE345" i="4"/>
  <c r="AE346" i="4"/>
  <c r="AK584" i="4"/>
  <c r="AK583" i="4"/>
  <c r="X447" i="4"/>
  <c r="Z324" i="4"/>
  <c r="V118" i="4"/>
  <c r="Y515" i="4"/>
  <c r="Y633" i="4"/>
  <c r="AI493" i="4"/>
  <c r="AH573" i="4"/>
  <c r="AH572" i="4"/>
  <c r="AE995" i="4"/>
  <c r="AE994" i="4"/>
  <c r="AF827" i="4"/>
  <c r="AF828" i="4"/>
  <c r="U166" i="4"/>
  <c r="U165" i="4"/>
  <c r="AI459" i="4"/>
  <c r="AI460" i="4"/>
  <c r="AF523" i="4"/>
  <c r="AF524" i="4"/>
  <c r="Y728" i="4"/>
  <c r="Y727" i="4"/>
  <c r="W240" i="4"/>
  <c r="W239" i="4"/>
  <c r="AJ482" i="4"/>
  <c r="AJ481" i="4"/>
  <c r="AK220" i="4"/>
  <c r="AK219" i="4"/>
  <c r="AC713" i="4"/>
  <c r="AC714" i="4"/>
  <c r="AJ508" i="4"/>
  <c r="AJ507" i="4"/>
  <c r="U734" i="4"/>
  <c r="U733" i="4"/>
  <c r="AE774" i="4"/>
  <c r="AE773" i="4"/>
  <c r="U388" i="4"/>
  <c r="U210" i="4"/>
  <c r="AI424" i="4"/>
  <c r="AA268" i="4"/>
  <c r="AC82" i="4"/>
  <c r="AC121" i="4"/>
  <c r="V351" i="4"/>
  <c r="AH516" i="4"/>
  <c r="V499" i="4"/>
  <c r="AF535" i="4"/>
  <c r="AK227" i="4"/>
  <c r="AI333" i="4"/>
  <c r="AK462" i="4"/>
  <c r="AB389" i="4"/>
  <c r="Z404" i="4"/>
  <c r="Z631" i="4"/>
  <c r="AE481" i="4"/>
  <c r="AJ429" i="4"/>
  <c r="AI410" i="4"/>
  <c r="AI409" i="4"/>
  <c r="Z192" i="4"/>
  <c r="Z193" i="4"/>
  <c r="U44" i="4"/>
  <c r="U43" i="4"/>
  <c r="AE987" i="4"/>
  <c r="AE988" i="4"/>
  <c r="Y488" i="4"/>
  <c r="Y489" i="4"/>
  <c r="AK640" i="4"/>
  <c r="AK641" i="4"/>
  <c r="AF254" i="4"/>
  <c r="AF255" i="4"/>
  <c r="W281" i="4"/>
  <c r="W280" i="4"/>
  <c r="Z242" i="4"/>
  <c r="Z241" i="4"/>
  <c r="AC106" i="4"/>
  <c r="AC107" i="4"/>
  <c r="W903" i="4"/>
  <c r="W902" i="4"/>
  <c r="AE270" i="4"/>
  <c r="AE269" i="4"/>
  <c r="AB876" i="4"/>
  <c r="AB875" i="4"/>
  <c r="W714" i="4"/>
  <c r="Z505" i="4"/>
  <c r="AE265" i="4"/>
  <c r="AC499" i="4"/>
  <c r="AF329" i="4"/>
  <c r="W193" i="4"/>
  <c r="Y435" i="4"/>
  <c r="W658" i="4"/>
  <c r="AE146" i="4"/>
  <c r="AC128" i="4"/>
  <c r="W262" i="4"/>
  <c r="U435" i="4"/>
  <c r="V633" i="4"/>
  <c r="Z538" i="4"/>
  <c r="Y394" i="4"/>
  <c r="AH545" i="4"/>
  <c r="AH546" i="4"/>
  <c r="AD682" i="4"/>
  <c r="AD683" i="4"/>
  <c r="W254" i="4"/>
  <c r="W255" i="4"/>
  <c r="Z281" i="4"/>
  <c r="Z280" i="4"/>
  <c r="Z1003" i="4"/>
  <c r="Z1002" i="4"/>
  <c r="AE401" i="4"/>
  <c r="AE400" i="4"/>
  <c r="V261" i="4"/>
  <c r="V262" i="4"/>
  <c r="AF676" i="4"/>
  <c r="AF675" i="4"/>
  <c r="AE284" i="4"/>
  <c r="AE285" i="4"/>
  <c r="AK789" i="4"/>
  <c r="AK788" i="4"/>
  <c r="Z536" i="4"/>
  <c r="Z535" i="4"/>
  <c r="AI448" i="4"/>
  <c r="AI447" i="4"/>
  <c r="AE121" i="4"/>
  <c r="AE122" i="4"/>
  <c r="AB265" i="4"/>
  <c r="AB266" i="4"/>
  <c r="AF435" i="4"/>
  <c r="AF434" i="4"/>
  <c r="Z1406" i="4"/>
  <c r="AH166" i="4"/>
  <c r="AH165" i="4"/>
  <c r="AK916" i="4"/>
  <c r="AK917" i="4"/>
  <c r="AK84" i="4"/>
  <c r="AK85" i="4"/>
  <c r="AH250" i="4"/>
  <c r="AH251" i="4"/>
  <c r="AE33" i="4"/>
  <c r="AE34" i="4"/>
  <c r="AJ1001" i="4"/>
  <c r="AJ1000" i="4"/>
  <c r="AF933" i="4"/>
  <c r="AF932" i="4"/>
  <c r="AK166" i="4"/>
  <c r="AK165" i="4"/>
  <c r="Z550" i="4"/>
  <c r="Z549" i="4"/>
  <c r="AE685" i="4"/>
  <c r="AE686" i="4"/>
  <c r="AA583" i="4"/>
  <c r="AA584" i="4"/>
  <c r="Z213" i="4"/>
  <c r="Z212" i="4"/>
  <c r="AB618" i="4"/>
  <c r="AB619" i="4"/>
  <c r="AA790" i="4"/>
  <c r="AE441" i="4"/>
  <c r="AC451" i="4"/>
  <c r="Y128" i="4"/>
  <c r="AJ742" i="4"/>
  <c r="W538" i="4"/>
  <c r="Z784" i="4"/>
  <c r="AA227" i="4"/>
  <c r="Z41" i="4"/>
  <c r="AA101" i="4"/>
  <c r="AH81" i="4"/>
  <c r="V615" i="4"/>
  <c r="AK987" i="4"/>
  <c r="AB228" i="4"/>
  <c r="AB227" i="4"/>
  <c r="U401" i="4"/>
  <c r="U400" i="4"/>
  <c r="Z523" i="4"/>
  <c r="Z524" i="4"/>
  <c r="Z440" i="4"/>
  <c r="Z441" i="4"/>
  <c r="AE137" i="4"/>
  <c r="AE136" i="4"/>
  <c r="AJ899" i="4"/>
  <c r="AJ900" i="4"/>
  <c r="AE649" i="4"/>
  <c r="AE648" i="4"/>
  <c r="AF593" i="4"/>
  <c r="AF594" i="4"/>
  <c r="U261" i="4"/>
  <c r="U262" i="4"/>
  <c r="AJ565" i="4"/>
  <c r="AJ564" i="4"/>
  <c r="U763" i="4"/>
  <c r="U762" i="4"/>
  <c r="AC405" i="4"/>
  <c r="AE700" i="4"/>
  <c r="V685" i="4"/>
  <c r="AA34" i="4"/>
  <c r="AB602" i="4"/>
  <c r="U549" i="4"/>
  <c r="AE616" i="4"/>
  <c r="AJ219" i="4"/>
  <c r="U774" i="4"/>
  <c r="AJ935" i="4"/>
  <c r="AD465" i="4"/>
  <c r="AD464" i="4"/>
  <c r="AF42" i="4"/>
  <c r="AF41" i="4"/>
  <c r="AD409" i="4"/>
  <c r="AD410" i="4"/>
  <c r="AD333" i="4"/>
  <c r="AD332" i="4"/>
  <c r="AB866" i="4"/>
  <c r="AB867" i="4"/>
  <c r="AK171" i="4"/>
  <c r="AK170" i="4"/>
  <c r="V304" i="4"/>
  <c r="V305" i="4"/>
  <c r="AC640" i="4"/>
  <c r="AC641" i="4"/>
  <c r="AH83" i="4"/>
  <c r="AH84" i="4"/>
  <c r="Z595" i="4"/>
  <c r="Z596" i="4"/>
  <c r="Y1003" i="4"/>
  <c r="Y1002" i="4"/>
  <c r="U693" i="4"/>
  <c r="U694" i="4"/>
  <c r="Z699" i="4"/>
  <c r="Z700" i="4"/>
  <c r="Y111" i="4"/>
  <c r="Y110" i="4"/>
  <c r="Y769" i="4"/>
  <c r="Y770" i="4"/>
  <c r="AE870" i="4"/>
  <c r="AE869" i="4"/>
  <c r="U351" i="4"/>
  <c r="AJ349" i="4"/>
  <c r="AA84" i="4"/>
  <c r="Z707" i="4"/>
  <c r="AB244" i="4"/>
  <c r="AK675" i="4"/>
  <c r="AK755" i="4"/>
  <c r="AB959" i="4"/>
  <c r="AB960" i="4"/>
  <c r="AE44" i="4"/>
  <c r="AE43" i="4"/>
  <c r="AD603" i="4"/>
  <c r="AD602" i="4"/>
  <c r="AB657" i="4"/>
  <c r="AB658" i="4"/>
  <c r="Y763" i="4"/>
  <c r="Y762" i="4"/>
  <c r="Y331" i="4"/>
  <c r="Y330" i="4"/>
  <c r="U441" i="4"/>
  <c r="U440" i="4"/>
  <c r="AC596" i="4"/>
  <c r="AC595" i="4"/>
  <c r="W242" i="4"/>
  <c r="W241" i="4"/>
  <c r="W106" i="4"/>
  <c r="W107" i="4"/>
  <c r="U111" i="4"/>
  <c r="U110" i="4"/>
  <c r="AI618" i="4"/>
  <c r="AE60" i="4"/>
  <c r="AE59" i="4"/>
  <c r="W623" i="4"/>
  <c r="AA346" i="4"/>
  <c r="AJ770" i="4"/>
  <c r="AJ285" i="4"/>
  <c r="Z59" i="4"/>
  <c r="AF84" i="4"/>
  <c r="AC784" i="4"/>
  <c r="AJ118" i="4"/>
  <c r="AD694" i="4"/>
  <c r="W489" i="4"/>
  <c r="AI867" i="4"/>
  <c r="AB395" i="4"/>
  <c r="AF848" i="4"/>
  <c r="AE927" i="4"/>
  <c r="AK874" i="4"/>
  <c r="AK1213" i="4"/>
  <c r="AE1213" i="4"/>
  <c r="Y1797" i="4"/>
  <c r="V1339" i="4"/>
  <c r="AG1440" i="4"/>
  <c r="AH1676" i="4"/>
  <c r="Z1744" i="4"/>
  <c r="AC1260" i="4"/>
  <c r="AE1202" i="4"/>
  <c r="AE2140" i="4"/>
  <c r="AA2214" i="4"/>
  <c r="W2214" i="4"/>
  <c r="AH314" i="4"/>
  <c r="AH43" i="4"/>
  <c r="AE488" i="4"/>
  <c r="AB824" i="4"/>
  <c r="Y953" i="4"/>
  <c r="AA1407" i="4"/>
  <c r="V1733" i="4"/>
  <c r="AF2011" i="4"/>
  <c r="AI2114" i="4"/>
  <c r="AE2114" i="4"/>
  <c r="X1166" i="4"/>
  <c r="AD1587" i="4"/>
  <c r="U1769" i="4"/>
  <c r="AA1562" i="4"/>
  <c r="U1299" i="4"/>
  <c r="AF1577" i="4"/>
  <c r="AI2240" i="4"/>
  <c r="AK1838" i="4"/>
  <c r="AD1302" i="4"/>
  <c r="AI1156" i="4"/>
  <c r="X2216" i="4"/>
  <c r="V1099" i="4"/>
  <c r="AJ2139" i="4"/>
  <c r="X1463" i="4"/>
  <c r="W2199" i="4"/>
  <c r="AJ1683" i="4"/>
  <c r="Y1480" i="4"/>
  <c r="AB1500" i="4"/>
  <c r="AF1453" i="4"/>
  <c r="W555" i="4"/>
  <c r="AB555" i="4"/>
  <c r="AD867" i="4"/>
  <c r="W1049" i="4"/>
  <c r="AD820" i="4"/>
  <c r="AI961" i="4"/>
  <c r="AF492" i="4"/>
  <c r="AB889" i="4"/>
  <c r="AA186" i="4"/>
  <c r="AE435" i="4"/>
  <c r="AE825" i="4"/>
  <c r="Y1239" i="4"/>
  <c r="Z1733" i="4"/>
  <c r="AH1486" i="4"/>
  <c r="AI1166" i="4"/>
  <c r="AH1587" i="4"/>
  <c r="U1574" i="4"/>
  <c r="AD1606" i="4"/>
  <c r="W2176" i="4"/>
  <c r="AJ1114" i="4"/>
  <c r="AI1206" i="4"/>
  <c r="AI1656" i="4"/>
  <c r="AH1175" i="4"/>
  <c r="AC1476" i="4"/>
  <c r="AK2179" i="4"/>
  <c r="AB2125" i="4"/>
  <c r="AC1698" i="4"/>
  <c r="AJ545" i="4"/>
  <c r="AK867" i="4"/>
  <c r="V843" i="4"/>
  <c r="U1000" i="4"/>
  <c r="AK492" i="4"/>
  <c r="AC1239" i="4"/>
  <c r="AB2220" i="4"/>
  <c r="AC1562" i="4"/>
  <c r="AI1797" i="4"/>
  <c r="AD2156" i="4"/>
  <c r="AK1408" i="4"/>
  <c r="AH1606" i="4"/>
  <c r="AK2115" i="4"/>
  <c r="AC2176" i="4"/>
  <c r="W1656" i="4"/>
  <c r="W2234" i="4"/>
  <c r="AI2234" i="4"/>
  <c r="W1175" i="4"/>
  <c r="AB1299" i="4"/>
  <c r="AI1538" i="4"/>
  <c r="AE1844" i="4"/>
  <c r="W1930" i="4"/>
  <c r="V697" i="4"/>
  <c r="AA327" i="4"/>
  <c r="AI695" i="4"/>
  <c r="AJ695" i="4"/>
  <c r="Y228" i="4"/>
  <c r="W833" i="4"/>
  <c r="AC873" i="4"/>
  <c r="AA899" i="4"/>
  <c r="AD659" i="4"/>
  <c r="AF269" i="4"/>
  <c r="Z284" i="4"/>
  <c r="U147" i="4"/>
  <c r="Z508" i="4"/>
  <c r="AG165" i="4"/>
  <c r="AE1373" i="4"/>
  <c r="W1164" i="4"/>
  <c r="W1290" i="4"/>
  <c r="AC2114" i="4"/>
  <c r="V1254" i="4"/>
  <c r="V1486" i="4"/>
  <c r="Y1682" i="4"/>
  <c r="AJ1374" i="4"/>
  <c r="Z1769" i="4"/>
  <c r="U1127" i="4"/>
  <c r="Z1336" i="4"/>
  <c r="AA1519" i="4"/>
  <c r="AB934" i="4"/>
  <c r="Y897" i="4"/>
  <c r="AD1788" i="4"/>
  <c r="Z1590" i="4"/>
  <c r="V1520" i="4"/>
  <c r="AD1585" i="4"/>
  <c r="AJ1660" i="4"/>
  <c r="AF1660" i="4"/>
  <c r="U1877" i="4"/>
  <c r="AD1457" i="4"/>
  <c r="AA1457" i="4"/>
  <c r="V1919" i="4"/>
  <c r="Z1798" i="4"/>
  <c r="Y1813" i="4"/>
  <c r="AA439" i="4"/>
  <c r="AC41" i="4"/>
  <c r="AB660" i="4"/>
  <c r="Z422" i="4"/>
  <c r="AB492" i="4"/>
  <c r="AI1373" i="4"/>
  <c r="AC1615" i="4"/>
  <c r="Y2114" i="4"/>
  <c r="AI1287" i="4"/>
  <c r="AD1287" i="4"/>
  <c r="V1821" i="4"/>
  <c r="AH1821" i="4"/>
  <c r="AJ1127" i="4"/>
  <c r="AF2072" i="4"/>
  <c r="U2072" i="4"/>
  <c r="AA2166" i="4"/>
  <c r="AE1933" i="4"/>
  <c r="AB1933" i="4"/>
  <c r="AA1607" i="4"/>
  <c r="U1541" i="4"/>
  <c r="Y1705" i="4"/>
  <c r="AK2067" i="4"/>
  <c r="AE81" i="4"/>
  <c r="AE82" i="4"/>
  <c r="AC700" i="4"/>
  <c r="AK295" i="4"/>
  <c r="W440" i="4"/>
  <c r="AJ790" i="4"/>
  <c r="AI700" i="4"/>
  <c r="Z507" i="4"/>
  <c r="Y535" i="4"/>
  <c r="AH405" i="4"/>
  <c r="AH508" i="4"/>
  <c r="AE583" i="4"/>
  <c r="W400" i="4"/>
  <c r="Z102" i="4"/>
  <c r="AH640" i="4"/>
  <c r="AI166" i="4"/>
  <c r="AI165" i="4"/>
  <c r="AF227" i="4"/>
  <c r="AF228" i="4"/>
  <c r="AD147" i="4"/>
  <c r="AD148" i="4"/>
  <c r="AF395" i="4"/>
  <c r="AF394" i="4"/>
  <c r="AD714" i="4"/>
  <c r="AD596" i="4"/>
  <c r="AC633" i="4"/>
  <c r="AC351" i="4"/>
  <c r="U502" i="4"/>
  <c r="AF110" i="4"/>
  <c r="AI405" i="4"/>
  <c r="AK372" i="4"/>
  <c r="AA564" i="4"/>
  <c r="AI594" i="4"/>
  <c r="Y539" i="4"/>
  <c r="AF401" i="4"/>
  <c r="AF400" i="4"/>
  <c r="AI254" i="4"/>
  <c r="AI255" i="4"/>
  <c r="AB490" i="4"/>
  <c r="AB489" i="4"/>
  <c r="V900" i="4"/>
  <c r="V899" i="4"/>
  <c r="X106" i="4"/>
  <c r="W693" i="4"/>
  <c r="W694" i="4"/>
  <c r="W676" i="4"/>
  <c r="W675" i="4"/>
  <c r="Y245" i="4"/>
  <c r="Y244" i="4"/>
  <c r="Z870" i="4"/>
  <c r="Z869" i="4"/>
  <c r="U535" i="4"/>
  <c r="U536" i="4"/>
  <c r="AH734" i="4"/>
  <c r="AH733" i="4"/>
  <c r="AH324" i="4"/>
  <c r="AH325" i="4"/>
  <c r="W102" i="4"/>
  <c r="W101" i="4"/>
  <c r="U1007" i="4"/>
  <c r="U1006" i="4"/>
  <c r="V986" i="4"/>
  <c r="V985" i="4"/>
  <c r="AF907" i="4"/>
  <c r="AF906" i="4"/>
  <c r="U217" i="4"/>
  <c r="U218" i="4"/>
  <c r="AF730" i="4"/>
  <c r="AF731" i="4"/>
  <c r="AB491" i="4"/>
  <c r="V270" i="4"/>
  <c r="V269" i="4"/>
  <c r="V564" i="4"/>
  <c r="V565" i="4"/>
  <c r="AH676" i="4"/>
  <c r="AH675" i="4"/>
  <c r="AF584" i="4"/>
  <c r="AF583" i="4"/>
  <c r="AE789" i="4"/>
  <c r="AE788" i="4"/>
  <c r="AB147" i="4"/>
  <c r="AB146" i="4"/>
  <c r="AK784" i="4"/>
  <c r="AK783" i="4"/>
  <c r="W266" i="4"/>
  <c r="W265" i="4"/>
  <c r="AD280" i="4"/>
  <c r="AJ213" i="4"/>
  <c r="AH790" i="4"/>
  <c r="V322" i="4"/>
  <c r="AH240" i="4"/>
  <c r="AJ445" i="4"/>
  <c r="AA741" i="4"/>
  <c r="AA740" i="4"/>
  <c r="AE565" i="4"/>
  <c r="AE564" i="4"/>
  <c r="Z401" i="4"/>
  <c r="Z400" i="4"/>
  <c r="AK119" i="4"/>
  <c r="AK118" i="4"/>
  <c r="Y220" i="4"/>
  <c r="Y219" i="4"/>
  <c r="AA523" i="4"/>
  <c r="AA524" i="4"/>
  <c r="AC440" i="4"/>
  <c r="AC441" i="4"/>
  <c r="AD871" i="4"/>
  <c r="AD872" i="4"/>
  <c r="AK137" i="4"/>
  <c r="AK136" i="4"/>
  <c r="AE424" i="4"/>
  <c r="AE425" i="4"/>
  <c r="AK106" i="4"/>
  <c r="AK107" i="4"/>
  <c r="X262" i="4"/>
  <c r="AK345" i="4"/>
  <c r="AK346" i="4"/>
  <c r="AC490" i="4"/>
  <c r="AC489" i="4"/>
  <c r="AJ755" i="4"/>
  <c r="AJ754" i="4"/>
  <c r="AI615" i="4"/>
  <c r="AI616" i="4"/>
  <c r="AH462" i="4"/>
  <c r="AH463" i="4"/>
  <c r="AE429" i="4"/>
  <c r="AE428" i="4"/>
  <c r="AD707" i="4"/>
  <c r="AD708" i="4"/>
  <c r="AD404" i="4"/>
  <c r="AD405" i="4"/>
  <c r="U102" i="4"/>
  <c r="U101" i="4"/>
  <c r="AI262" i="4"/>
  <c r="AJ295" i="4"/>
  <c r="U452" i="4"/>
  <c r="AG121" i="4"/>
  <c r="AH193" i="4"/>
  <c r="AB193" i="4"/>
  <c r="AI84" i="4"/>
  <c r="Y324" i="4"/>
  <c r="AC619" i="4"/>
  <c r="Z285" i="4"/>
  <c r="AA121" i="4"/>
  <c r="Y523" i="4"/>
  <c r="Y524" i="4"/>
  <c r="AC693" i="4"/>
  <c r="AC694" i="4"/>
  <c r="Y755" i="4"/>
  <c r="Y754" i="4"/>
  <c r="AK502" i="4"/>
  <c r="AK501" i="4"/>
  <c r="AJ616" i="4"/>
  <c r="AJ615" i="4"/>
  <c r="AF462" i="4"/>
  <c r="AF463" i="4"/>
  <c r="AI128" i="4"/>
  <c r="AI129" i="4"/>
  <c r="AI538" i="4"/>
  <c r="AI539" i="4"/>
  <c r="Y507" i="4"/>
  <c r="Y508" i="4"/>
  <c r="W733" i="4"/>
  <c r="AB464" i="4"/>
  <c r="AB241" i="4"/>
  <c r="AD255" i="4"/>
  <c r="Z446" i="4"/>
  <c r="Z445" i="4"/>
  <c r="Z137" i="4"/>
  <c r="Z136" i="4"/>
  <c r="X648" i="4"/>
  <c r="AH1002" i="4"/>
  <c r="AH1003" i="4"/>
  <c r="AH962" i="4"/>
  <c r="AH961" i="4"/>
  <c r="W741" i="4"/>
  <c r="W740" i="4"/>
  <c r="AI940" i="4"/>
  <c r="AI941" i="4"/>
  <c r="W270" i="4"/>
  <c r="W269" i="4"/>
  <c r="AC615" i="4"/>
  <c r="AC616" i="4"/>
  <c r="V429" i="4"/>
  <c r="V428" i="4"/>
  <c r="AK894" i="4"/>
  <c r="AK895" i="4"/>
  <c r="AA763" i="4"/>
  <c r="AA762" i="4"/>
  <c r="AF119" i="4"/>
  <c r="AF118" i="4"/>
  <c r="Y404" i="4"/>
  <c r="Y405" i="4"/>
  <c r="AA774" i="4"/>
  <c r="AA773" i="4"/>
  <c r="V434" i="4"/>
  <c r="V435" i="4"/>
  <c r="AK452" i="4"/>
  <c r="Z424" i="4"/>
  <c r="V784" i="4"/>
  <c r="AI82" i="4"/>
  <c r="AE623" i="4"/>
  <c r="AD685" i="4"/>
  <c r="W594" i="4"/>
  <c r="AE714" i="4"/>
  <c r="AA770" i="4"/>
  <c r="Y641" i="4"/>
  <c r="AH549" i="4"/>
  <c r="AB524" i="4"/>
  <c r="AF733" i="4"/>
  <c r="Z111" i="4"/>
  <c r="AJ618" i="4"/>
  <c r="U630" i="4"/>
  <c r="AE762" i="4"/>
  <c r="AF268" i="4"/>
  <c r="AH136" i="4"/>
  <c r="W727" i="4"/>
  <c r="Y44" i="4"/>
  <c r="Y43" i="4"/>
  <c r="Y211" i="4"/>
  <c r="Y210" i="4"/>
  <c r="AJ499" i="4"/>
  <c r="AJ498" i="4"/>
  <c r="U498" i="4"/>
  <c r="U499" i="4"/>
  <c r="AJ659" i="4"/>
  <c r="AJ660" i="4"/>
  <c r="AB44" i="4"/>
  <c r="AB43" i="4"/>
  <c r="W170" i="4"/>
  <c r="W171" i="4"/>
  <c r="AK682" i="4"/>
  <c r="AK683" i="4"/>
  <c r="V459" i="4"/>
  <c r="V460" i="4"/>
  <c r="AI830" i="4"/>
  <c r="AH926" i="4"/>
  <c r="Y896" i="4"/>
  <c r="AI1003" i="4"/>
  <c r="AC1174" i="4"/>
  <c r="AE1615" i="4"/>
  <c r="AJ1491" i="4"/>
  <c r="AB1787" i="4"/>
  <c r="AE1444" i="4"/>
  <c r="Y1831" i="4"/>
  <c r="AC1809" i="4"/>
  <c r="AF2051" i="4"/>
  <c r="U2051" i="4"/>
  <c r="AF1897" i="4"/>
  <c r="U995" i="4"/>
  <c r="AA964" i="4"/>
  <c r="AB933" i="4"/>
  <c r="AB406" i="4"/>
  <c r="W146" i="4"/>
  <c r="AJ146" i="4"/>
  <c r="AE741" i="4"/>
  <c r="AA60" i="4"/>
  <c r="AJ60" i="4"/>
  <c r="Y193" i="4"/>
  <c r="AA193" i="4"/>
  <c r="W405" i="4"/>
  <c r="AD810" i="4"/>
  <c r="AF164" i="4"/>
  <c r="AD164" i="4"/>
  <c r="AJ1406" i="4"/>
  <c r="AD2162" i="4"/>
  <c r="AI1139" i="4"/>
  <c r="AI1164" i="4"/>
  <c r="U1407" i="4"/>
  <c r="AH833" i="4"/>
  <c r="AE997" i="4"/>
  <c r="AB305" i="4"/>
  <c r="AK977" i="4"/>
  <c r="AI186" i="4"/>
  <c r="U741" i="4"/>
  <c r="U811" i="4"/>
  <c r="AB1786" i="4"/>
  <c r="AA1139" i="4"/>
  <c r="V1239" i="4"/>
  <c r="AB2165" i="4"/>
  <c r="AH933" i="4"/>
  <c r="AD847" i="4"/>
  <c r="AC927" i="4"/>
  <c r="Y660" i="4"/>
  <c r="U965" i="4"/>
  <c r="W84" i="4"/>
  <c r="AH164" i="4"/>
  <c r="W1498" i="4"/>
  <c r="Y1860" i="4"/>
  <c r="W1733" i="4"/>
  <c r="AH406" i="4"/>
  <c r="AD733" i="4"/>
  <c r="V1373" i="4"/>
  <c r="Z1239" i="4"/>
  <c r="AA1733" i="4"/>
  <c r="AC2011" i="4"/>
  <c r="AA1879" i="4"/>
  <c r="AH283" i="4"/>
  <c r="AK847" i="4"/>
  <c r="AG976" i="4"/>
  <c r="W977" i="4"/>
  <c r="Y490" i="4"/>
  <c r="AI295" i="4"/>
  <c r="AH330" i="4"/>
  <c r="AB60" i="4"/>
  <c r="W59" i="4"/>
  <c r="AJ193" i="4"/>
  <c r="AA809" i="4"/>
  <c r="Z165" i="4"/>
  <c r="AB165" i="4"/>
  <c r="AJ1096" i="4"/>
  <c r="AH1096" i="4"/>
  <c r="AK1373" i="4"/>
  <c r="Z1373" i="4"/>
  <c r="U1730" i="4"/>
  <c r="Y1730" i="4"/>
  <c r="AF1491" i="4"/>
  <c r="AH1879" i="4"/>
  <c r="AD1879" i="4"/>
  <c r="Y1290" i="4"/>
  <c r="U1992" i="4"/>
  <c r="AE1460" i="4"/>
  <c r="X1486" i="4"/>
  <c r="V1245" i="4"/>
  <c r="AD1492" i="4"/>
  <c r="U1003" i="4"/>
  <c r="Z1174" i="4"/>
  <c r="AE1675" i="4"/>
  <c r="AB1675" i="4"/>
  <c r="Y2051" i="4"/>
  <c r="AB1108" i="4"/>
  <c r="AI1460" i="4"/>
  <c r="AB1486" i="4"/>
  <c r="U1897" i="4"/>
  <c r="AF2220" i="4"/>
  <c r="U2220" i="4"/>
  <c r="V2056" i="4"/>
  <c r="AJ1685" i="4"/>
  <c r="AJ1980" i="4"/>
  <c r="U1876" i="4"/>
  <c r="AK1831" i="4"/>
  <c r="U2114" i="4"/>
  <c r="AI1254" i="4"/>
  <c r="AA1377" i="4"/>
  <c r="AA1108" i="4"/>
  <c r="AE1700" i="4"/>
  <c r="AA1897" i="4"/>
  <c r="U1349" i="4"/>
  <c r="AD1837" i="4"/>
  <c r="AF1850" i="4"/>
  <c r="AB1374" i="4"/>
  <c r="AK1773" i="4"/>
  <c r="AI1127" i="4"/>
  <c r="Z1797" i="4"/>
  <c r="AC1774" i="4"/>
  <c r="AB1853" i="4"/>
  <c r="Y1788" i="4"/>
  <c r="U2240" i="4"/>
  <c r="Y2240" i="4"/>
  <c r="AK1616" i="4"/>
  <c r="V2173" i="4"/>
  <c r="Z1753" i="4"/>
  <c r="AJ1247" i="4"/>
  <c r="AE1432" i="4"/>
  <c r="Z1524" i="4"/>
  <c r="Z1578" i="4"/>
  <c r="Y1920" i="4"/>
  <c r="AB1176" i="4"/>
  <c r="Z2059" i="4"/>
  <c r="AH1303" i="4"/>
  <c r="AH1643" i="4"/>
  <c r="AB1845" i="4"/>
  <c r="AI2119" i="4"/>
  <c r="X1191" i="4"/>
  <c r="Z1448" i="4"/>
  <c r="V1448" i="4"/>
  <c r="AB1998" i="4"/>
  <c r="V1317" i="4"/>
  <c r="AJ1645" i="4"/>
  <c r="AF1884" i="4"/>
  <c r="Z1412" i="4"/>
  <c r="Y1464" i="4"/>
  <c r="AA2123" i="4"/>
  <c r="AF2214" i="4"/>
  <c r="U1366" i="4"/>
  <c r="W1130" i="4"/>
  <c r="U1627" i="4"/>
  <c r="AA2257" i="4"/>
  <c r="AK1272" i="4"/>
  <c r="AJ1802" i="4"/>
  <c r="AD1787" i="4"/>
  <c r="AK1444" i="4"/>
  <c r="Z1444" i="4"/>
  <c r="AI1881" i="4"/>
  <c r="AF2114" i="4"/>
  <c r="AJ1809" i="4"/>
  <c r="AA1658" i="4"/>
  <c r="X1700" i="4"/>
  <c r="AH1726" i="4"/>
  <c r="AK1349" i="4"/>
  <c r="Z1492" i="4"/>
  <c r="AJ1166" i="4"/>
  <c r="Y1166" i="4"/>
  <c r="AE1374" i="4"/>
  <c r="AE1587" i="4"/>
  <c r="AK1769" i="4"/>
  <c r="Y1769" i="4"/>
  <c r="AD1874" i="4"/>
  <c r="AK1224" i="4"/>
  <c r="AC1797" i="4"/>
  <c r="Y1336" i="4"/>
  <c r="AI2061" i="4"/>
  <c r="AK1155" i="4"/>
  <c r="AB1210" i="4"/>
  <c r="V1519" i="4"/>
  <c r="W2075" i="4"/>
  <c r="W1853" i="4"/>
  <c r="AF1954" i="4"/>
  <c r="U1954" i="4"/>
  <c r="AB1955" i="4"/>
  <c r="AC1601" i="4"/>
  <c r="AF2208" i="4"/>
  <c r="V1111" i="4"/>
  <c r="AA2138" i="4"/>
  <c r="W2138" i="4"/>
  <c r="AB1736" i="4"/>
  <c r="AD1330" i="4"/>
  <c r="AK1740" i="4"/>
  <c r="AC1463" i="4"/>
  <c r="AI1918" i="4"/>
  <c r="AK2173" i="4"/>
  <c r="AK1753" i="4"/>
  <c r="AK1900" i="4"/>
  <c r="Y1500" i="4"/>
  <c r="AD1524" i="4"/>
  <c r="U1920" i="4"/>
  <c r="W1176" i="4"/>
  <c r="V2000" i="4"/>
  <c r="AH2000" i="4"/>
  <c r="AJ1363" i="4"/>
  <c r="V1643" i="4"/>
  <c r="Y1930" i="4"/>
  <c r="AC1454" i="4"/>
  <c r="AK1984" i="4"/>
  <c r="Z1984" i="4"/>
  <c r="AD1781" i="4"/>
  <c r="U2140" i="4"/>
  <c r="Y2140" i="4"/>
  <c r="Z1112" i="4"/>
  <c r="AF1317" i="4"/>
  <c r="V1901" i="4"/>
  <c r="AF1662" i="4"/>
  <c r="AF1366" i="4"/>
  <c r="Y1629" i="4"/>
  <c r="AC1629" i="4"/>
  <c r="AE1824" i="4"/>
  <c r="AJ1352" i="4"/>
  <c r="AF1963" i="4"/>
  <c r="U1963" i="4"/>
  <c r="Y1963" i="4"/>
  <c r="W1968" i="4"/>
  <c r="AH2257" i="4"/>
  <c r="AC1449" i="4"/>
  <c r="Z2094" i="4"/>
  <c r="V1595" i="4"/>
  <c r="AH1679" i="4"/>
  <c r="AI1783" i="4"/>
  <c r="Z1783" i="4"/>
  <c r="AJ939" i="4"/>
  <c r="Y1992" i="4"/>
  <c r="AD2033" i="4"/>
  <c r="AG1254" i="4"/>
  <c r="Y1624" i="4"/>
  <c r="V2090" i="4"/>
  <c r="AA1151" i="4"/>
  <c r="AD1151" i="4"/>
  <c r="AH1658" i="4"/>
  <c r="AD1658" i="4"/>
  <c r="V1726" i="4"/>
  <c r="AJ1082" i="4"/>
  <c r="AF1349" i="4"/>
  <c r="AD2054" i="4"/>
  <c r="AA2054" i="4"/>
  <c r="AJ1287" i="4"/>
  <c r="AH1350" i="4"/>
  <c r="AI1587" i="4"/>
  <c r="U1654" i="4"/>
  <c r="U934" i="4"/>
  <c r="V1685" i="4"/>
  <c r="AC2172" i="4"/>
  <c r="AA2115" i="4"/>
  <c r="Y2176" i="4"/>
  <c r="W2061" i="4"/>
  <c r="AK1356" i="4"/>
  <c r="AE1356" i="4"/>
  <c r="AF1387" i="4"/>
  <c r="U1466" i="4"/>
  <c r="AE1229" i="4"/>
  <c r="AD1779" i="4"/>
  <c r="AH1330" i="4"/>
  <c r="Z1414" i="4"/>
  <c r="AC2019" i="4"/>
  <c r="AF1798" i="4"/>
  <c r="W1900" i="4"/>
  <c r="AA2154" i="4"/>
  <c r="V1694" i="4"/>
  <c r="Y2167" i="4"/>
  <c r="AE2167" i="4"/>
  <c r="AI1077" i="4"/>
  <c r="AB1102" i="4"/>
  <c r="AI1844" i="4"/>
  <c r="Z1544" i="4"/>
  <c r="AF1930" i="4"/>
  <c r="U1930" i="4"/>
  <c r="U1845" i="4"/>
  <c r="Z1361" i="4"/>
  <c r="Y1781" i="4"/>
  <c r="AF1326" i="4"/>
  <c r="AJ1662" i="4"/>
  <c r="W2065" i="4"/>
  <c r="AE1195" i="4"/>
  <c r="AF1130" i="4"/>
  <c r="AE1352" i="4"/>
  <c r="AD1968" i="4"/>
  <c r="AA1968" i="4"/>
  <c r="AH1234" i="4"/>
  <c r="AK1595" i="4"/>
  <c r="Z1595" i="4"/>
  <c r="AB1350" i="4"/>
  <c r="Z1935" i="4"/>
  <c r="AH2056" i="4"/>
  <c r="AF1774" i="4"/>
  <c r="AD2115" i="4"/>
  <c r="Z1206" i="4"/>
  <c r="U1402" i="4"/>
  <c r="Z1222" i="4"/>
  <c r="AJ1466" i="4"/>
  <c r="AF1466" i="4"/>
  <c r="AC1538" i="4"/>
  <c r="Y1843" i="4"/>
  <c r="U1083" i="4"/>
  <c r="AA1302" i="4"/>
  <c r="AF2125" i="4"/>
  <c r="Z1661" i="4"/>
  <c r="V1482" i="4"/>
  <c r="AD1839" i="4"/>
  <c r="AE1817" i="4"/>
  <c r="AI1544" i="4"/>
  <c r="AF1527" i="4"/>
  <c r="AD2065" i="4"/>
  <c r="AA2065" i="4"/>
  <c r="AB1705" i="4"/>
  <c r="AD2078" i="4"/>
  <c r="AA2078" i="4"/>
  <c r="AA1802" i="4"/>
  <c r="AC1679" i="4"/>
  <c r="AK1783" i="4"/>
  <c r="AD1402" i="4"/>
  <c r="Z1060" i="4"/>
  <c r="U1247" i="4"/>
  <c r="AJ1482" i="4"/>
  <c r="AH1170" i="4"/>
  <c r="AK1695" i="4"/>
  <c r="AG1845" i="4"/>
  <c r="V1084" i="4"/>
  <c r="AB1513" i="4"/>
  <c r="AD1326" i="4"/>
  <c r="W1579" i="4"/>
  <c r="AK1195" i="4"/>
  <c r="AF1705" i="4"/>
  <c r="AI1085" i="4"/>
  <c r="U1766" i="4"/>
  <c r="AH2046" i="4"/>
  <c r="AE1272" i="4"/>
  <c r="Z1009" i="4"/>
  <c r="Z1682" i="4"/>
  <c r="V1682" i="4"/>
  <c r="Z1213" i="4"/>
  <c r="W1127" i="4"/>
  <c r="AK1127" i="4"/>
  <c r="Y2178" i="4"/>
  <c r="AA2156" i="4"/>
  <c r="Z2072" i="4"/>
  <c r="Y1408" i="4"/>
  <c r="AB1114" i="4"/>
  <c r="V1336" i="4"/>
  <c r="AE1791" i="4"/>
  <c r="AH1833" i="4"/>
  <c r="AB1111" i="4"/>
  <c r="AB1077" i="4"/>
  <c r="AI1524" i="4"/>
  <c r="AF2086" i="4"/>
  <c r="AH2149" i="4"/>
  <c r="Z1718" i="4"/>
  <c r="AD1817" i="4"/>
  <c r="Z1300" i="4"/>
  <c r="AA1579" i="4"/>
  <c r="W1085" i="4"/>
  <c r="AE1738" i="4"/>
  <c r="V1237" i="4"/>
  <c r="V2046" i="4"/>
  <c r="AE2257" i="4"/>
  <c r="AI2067" i="4"/>
  <c r="Y1052" i="4"/>
  <c r="AE503" i="4"/>
  <c r="AJ1290" i="4"/>
  <c r="AJ1332" i="4"/>
  <c r="AB1485" i="4"/>
  <c r="AI1492" i="4"/>
  <c r="AF1837" i="4"/>
  <c r="AH1769" i="4"/>
  <c r="AF1213" i="4"/>
  <c r="AA1456" i="4"/>
  <c r="U1206" i="4"/>
  <c r="AB1892" i="4"/>
  <c r="AJ1418" i="4"/>
  <c r="AK2193" i="4"/>
  <c r="Y1750" i="4"/>
  <c r="AC1750" i="4"/>
  <c r="U1631" i="4"/>
  <c r="AK1718" i="4"/>
  <c r="AB1340" i="4"/>
  <c r="AE1383" i="4"/>
  <c r="AB1383" i="4"/>
  <c r="Z1191" i="4"/>
  <c r="AD1112" i="4"/>
  <c r="V1541" i="4"/>
  <c r="AE1782" i="4"/>
  <c r="AI1322" i="4"/>
  <c r="AI1738" i="4"/>
  <c r="AF1766" i="4"/>
  <c r="V1130" i="4"/>
  <c r="W2067" i="4"/>
  <c r="V1488" i="4"/>
  <c r="U1806" i="4"/>
  <c r="Z342" i="4"/>
  <c r="AB184" i="4"/>
  <c r="AA128" i="4"/>
  <c r="V185" i="4"/>
  <c r="AD700" i="4"/>
  <c r="AA784" i="4"/>
  <c r="AD266" i="4"/>
  <c r="AE693" i="4"/>
  <c r="AB583" i="4"/>
  <c r="Z262" i="4"/>
  <c r="AD351" i="4"/>
  <c r="AA59" i="4"/>
  <c r="U129" i="4"/>
  <c r="AK285" i="4"/>
  <c r="V82" i="4"/>
  <c r="V762" i="4"/>
  <c r="V508" i="4"/>
  <c r="AK762" i="4"/>
  <c r="V535" i="4"/>
  <c r="Z564" i="4"/>
  <c r="AK489" i="4"/>
  <c r="AJ372" i="4"/>
  <c r="AH754" i="4"/>
  <c r="AD648" i="4"/>
  <c r="AI463" i="4"/>
  <c r="AC536" i="4"/>
  <c r="AK428" i="4"/>
  <c r="AK619" i="4"/>
  <c r="AH350" i="4"/>
  <c r="AE219" i="4"/>
  <c r="AD269" i="4"/>
  <c r="AI595" i="4"/>
  <c r="AA618" i="4"/>
  <c r="AA330" i="4"/>
  <c r="AB372" i="4"/>
  <c r="AE740" i="4"/>
  <c r="AD111" i="4"/>
  <c r="AD935" i="4"/>
  <c r="W909" i="4"/>
  <c r="W910" i="4"/>
  <c r="AK819" i="4"/>
  <c r="AK818" i="4"/>
  <c r="Y1047" i="4"/>
  <c r="Y1048" i="4"/>
  <c r="AJ864" i="4"/>
  <c r="AJ863" i="4"/>
  <c r="AC895" i="4"/>
  <c r="AC894" i="4"/>
  <c r="AH1039" i="4"/>
  <c r="AH1040" i="4"/>
  <c r="AB869" i="4"/>
  <c r="AB870" i="4"/>
  <c r="AG809" i="4"/>
  <c r="AC1015" i="4"/>
  <c r="AC1016" i="4"/>
  <c r="AD1000" i="4"/>
  <c r="AD1001" i="4"/>
  <c r="AE118" i="4"/>
  <c r="Z789" i="4"/>
  <c r="Z121" i="4"/>
  <c r="AB789" i="4"/>
  <c r="AI507" i="4"/>
  <c r="AJ733" i="4"/>
  <c r="Z619" i="4"/>
  <c r="AD754" i="4"/>
  <c r="AJ463" i="4"/>
  <c r="AF102" i="4"/>
  <c r="AC583" i="4"/>
  <c r="AC875" i="4"/>
  <c r="AC941" i="4"/>
  <c r="Y947" i="4"/>
  <c r="AC916" i="4"/>
  <c r="AC917" i="4"/>
  <c r="AJ893" i="4"/>
  <c r="AJ892" i="4"/>
  <c r="AE892" i="4"/>
  <c r="AE893" i="4"/>
  <c r="AD873" i="4"/>
  <c r="AD874" i="4"/>
  <c r="AJ1011" i="4"/>
  <c r="U824" i="4"/>
  <c r="U825" i="4"/>
  <c r="AH824" i="4"/>
  <c r="AH825" i="4"/>
  <c r="AD900" i="4"/>
  <c r="AD899" i="4"/>
  <c r="AK961" i="4"/>
  <c r="AK962" i="4"/>
  <c r="U903" i="4"/>
  <c r="U902" i="4"/>
  <c r="Y82" i="4"/>
  <c r="AF295" i="4"/>
  <c r="AJ623" i="4"/>
  <c r="AD165" i="4"/>
  <c r="AE538" i="4"/>
  <c r="V733" i="4"/>
  <c r="Y194" i="4"/>
  <c r="V265" i="4"/>
  <c r="AI770" i="4"/>
  <c r="AD784" i="4"/>
  <c r="Y212" i="4"/>
  <c r="W602" i="4"/>
  <c r="Y714" i="4"/>
  <c r="AI351" i="4"/>
  <c r="AH118" i="4"/>
  <c r="AE619" i="4"/>
  <c r="AF616" i="4"/>
  <c r="AD295" i="4"/>
  <c r="AA295" i="4"/>
  <c r="AF165" i="4"/>
  <c r="AG463" i="4"/>
  <c r="U266" i="4"/>
  <c r="V401" i="4"/>
  <c r="AH447" i="4"/>
  <c r="AE244" i="4"/>
  <c r="AD212" i="4"/>
  <c r="AA194" i="4"/>
  <c r="Z34" i="4"/>
  <c r="AJ1010" i="4"/>
  <c r="AD835" i="4"/>
  <c r="AC1040" i="4"/>
  <c r="AB728" i="4"/>
  <c r="AB727" i="4"/>
  <c r="Y268" i="4"/>
  <c r="AB351" i="4"/>
  <c r="AH502" i="4"/>
  <c r="Z118" i="4"/>
  <c r="W82" i="4"/>
  <c r="AD616" i="4"/>
  <c r="W493" i="4"/>
  <c r="V101" i="4"/>
  <c r="AA616" i="4"/>
  <c r="AD345" i="4"/>
  <c r="W404" i="4"/>
  <c r="AK741" i="4"/>
  <c r="AB733" i="4"/>
  <c r="AF727" i="4"/>
  <c r="AB295" i="4"/>
  <c r="AB770" i="4"/>
  <c r="AB707" i="4"/>
  <c r="AK979" i="4"/>
  <c r="AK980" i="4"/>
  <c r="W926" i="4"/>
  <c r="W927" i="4"/>
  <c r="AK1001" i="4"/>
  <c r="AK1000" i="4"/>
  <c r="AE932" i="4"/>
  <c r="AE933" i="4"/>
  <c r="X800" i="4"/>
  <c r="X799" i="4"/>
  <c r="AB809" i="4"/>
  <c r="AB808" i="4"/>
  <c r="Z848" i="4"/>
  <c r="Z847" i="4"/>
  <c r="AB836" i="4"/>
  <c r="AB835" i="4"/>
  <c r="AA324" i="4"/>
  <c r="AK262" i="4"/>
  <c r="AF714" i="4"/>
  <c r="U90" i="4"/>
  <c r="AK535" i="4"/>
  <c r="AE295" i="4"/>
  <c r="AD564" i="4"/>
  <c r="V630" i="4"/>
  <c r="AB212" i="4"/>
  <c r="AJ685" i="4"/>
  <c r="AB262" i="4"/>
  <c r="AB714" i="4"/>
  <c r="U538" i="4"/>
  <c r="AB616" i="4"/>
  <c r="AA322" i="4"/>
  <c r="AJ171" i="4"/>
  <c r="V121" i="4"/>
  <c r="AJ727" i="4"/>
  <c r="AJ700" i="4"/>
  <c r="AJ323" i="4"/>
  <c r="AC754" i="4"/>
  <c r="V707" i="4"/>
  <c r="Z994" i="4"/>
  <c r="Y1020" i="4"/>
  <c r="W820" i="4"/>
  <c r="W819" i="4"/>
  <c r="AB897" i="4"/>
  <c r="AB896" i="4"/>
  <c r="AE1026" i="4"/>
  <c r="AE1027" i="4"/>
  <c r="AB947" i="4"/>
  <c r="AB946" i="4"/>
  <c r="W894" i="4"/>
  <c r="W895" i="4"/>
  <c r="AF876" i="4"/>
  <c r="AF875" i="4"/>
  <c r="AI870" i="4"/>
  <c r="AI869" i="4"/>
  <c r="AF946" i="4"/>
  <c r="AF947" i="4"/>
  <c r="AJ941" i="4"/>
  <c r="AJ940" i="4"/>
  <c r="AC1031" i="4"/>
  <c r="AC1030" i="4"/>
  <c r="W685" i="4"/>
  <c r="AK447" i="4"/>
  <c r="Z961" i="4"/>
  <c r="Z962" i="4"/>
  <c r="AD1051" i="4"/>
  <c r="AD1050" i="4"/>
  <c r="Z186" i="4"/>
  <c r="Z330" i="4"/>
  <c r="V947" i="4"/>
  <c r="AB323" i="4"/>
  <c r="AJ1174" i="4"/>
  <c r="AE1174" i="4"/>
  <c r="W1407" i="4"/>
  <c r="AI1491" i="4"/>
  <c r="AA2011" i="4"/>
  <c r="AJ2165" i="4"/>
  <c r="W1831" i="4"/>
  <c r="AD1992" i="4"/>
  <c r="AJ1079" i="4"/>
  <c r="AE1254" i="4"/>
  <c r="AA1485" i="4"/>
  <c r="AI1809" i="4"/>
  <c r="AE2051" i="4"/>
  <c r="AB2051" i="4"/>
  <c r="AI1897" i="4"/>
  <c r="AC1082" i="4"/>
  <c r="AB1837" i="4"/>
  <c r="Z1350" i="4"/>
  <c r="AE1685" i="4"/>
  <c r="AJ1774" i="4"/>
  <c r="AA1336" i="4"/>
  <c r="Z1402" i="4"/>
  <c r="Y2075" i="4"/>
  <c r="AC1853" i="4"/>
  <c r="AD1075" i="4"/>
  <c r="AA1249" i="4"/>
  <c r="AH1076" i="4"/>
  <c r="AB1585" i="4"/>
  <c r="AH1816" i="4"/>
  <c r="Y1265" i="4"/>
  <c r="AE1457" i="4"/>
  <c r="AB1457" i="4"/>
  <c r="W1149" i="4"/>
  <c r="W1276" i="4"/>
  <c r="AB1798" i="4"/>
  <c r="AE1453" i="4"/>
  <c r="AF1247" i="4"/>
  <c r="Z1195" i="4"/>
  <c r="AE1525" i="4"/>
  <c r="AA1629" i="4"/>
  <c r="AJ2257" i="4"/>
  <c r="W1272" i="4"/>
  <c r="AJ1679" i="4"/>
  <c r="W147" i="4"/>
  <c r="AE493" i="4"/>
  <c r="AA372" i="4"/>
  <c r="AC406" i="4"/>
  <c r="Z900" i="4"/>
  <c r="W981" i="4"/>
  <c r="AB401" i="4"/>
  <c r="W810" i="4"/>
  <c r="AC1916" i="4"/>
  <c r="AH1164" i="4"/>
  <c r="W2092" i="4"/>
  <c r="V1444" i="4"/>
  <c r="AH1444" i="4"/>
  <c r="V1831" i="4"/>
  <c r="AH1992" i="4"/>
  <c r="U1254" i="4"/>
  <c r="AF1485" i="4"/>
  <c r="V1897" i="4"/>
  <c r="AK1492" i="4"/>
  <c r="AJ1727" i="4"/>
  <c r="AC1837" i="4"/>
  <c r="AJ1850" i="4"/>
  <c r="AF1165" i="4"/>
  <c r="AI1350" i="4"/>
  <c r="AJ1874" i="4"/>
  <c r="AB2056" i="4"/>
  <c r="AI1080" i="4"/>
  <c r="AH1408" i="4"/>
  <c r="AD1155" i="4"/>
  <c r="AE1418" i="4"/>
  <c r="AF2075" i="4"/>
  <c r="U2075" i="4"/>
  <c r="Y1856" i="4"/>
  <c r="Y2253" i="4"/>
  <c r="AE1646" i="4"/>
  <c r="U1390" i="4"/>
  <c r="AD1629" i="4"/>
  <c r="U1668" i="4"/>
  <c r="AF1968" i="4"/>
  <c r="AF1234" i="4"/>
  <c r="AC1802" i="4"/>
  <c r="AD1449" i="4"/>
  <c r="AA1449" i="4"/>
  <c r="AE1595" i="4"/>
  <c r="W2027" i="4"/>
  <c r="AH353" i="4"/>
  <c r="AA948" i="4"/>
  <c r="AB977" i="4"/>
  <c r="Y492" i="4"/>
  <c r="AK935" i="4"/>
  <c r="AE406" i="4"/>
  <c r="Y1916" i="4"/>
  <c r="AH1139" i="4"/>
  <c r="AC1675" i="4"/>
  <c r="AI1787" i="4"/>
  <c r="AA1254" i="4"/>
  <c r="AD1332" i="4"/>
  <c r="AH2051" i="4"/>
  <c r="AH1108" i="4"/>
  <c r="W1700" i="4"/>
  <c r="AE1897" i="4"/>
  <c r="AH1245" i="4"/>
  <c r="Y1837" i="4"/>
  <c r="AA1063" i="4"/>
  <c r="Y2002" i="4"/>
  <c r="AE2056" i="4"/>
  <c r="Z1685" i="4"/>
  <c r="Z1791" i="4"/>
  <c r="AD1356" i="4"/>
  <c r="W1418" i="4"/>
  <c r="Z1917" i="4"/>
  <c r="V1466" i="4"/>
  <c r="AK1887" i="4"/>
  <c r="AE1414" i="4"/>
  <c r="AK1414" i="4"/>
  <c r="AA2019" i="4"/>
  <c r="AE1694" i="4"/>
  <c r="AD1247" i="4"/>
  <c r="AC2253" i="4"/>
  <c r="AI2123" i="4"/>
  <c r="AI1646" i="4"/>
  <c r="AH1171" i="4"/>
  <c r="AI2146" i="4"/>
  <c r="AF2078" i="4"/>
  <c r="AJ1668" i="4"/>
  <c r="AF1668" i="4"/>
  <c r="AJ1968" i="4"/>
  <c r="AI1595" i="4"/>
  <c r="AA2027" i="4"/>
  <c r="V938" i="4"/>
  <c r="AI799" i="4"/>
  <c r="AD914" i="4"/>
  <c r="AK809" i="4"/>
  <c r="Y1174" i="4"/>
  <c r="AA1174" i="4"/>
  <c r="AJ1860" i="4"/>
  <c r="AK1139" i="4"/>
  <c r="AF1831" i="4"/>
  <c r="AB2114" i="4"/>
  <c r="Z1332" i="4"/>
  <c r="Y1809" i="4"/>
  <c r="V2051" i="4"/>
  <c r="AK1700" i="4"/>
  <c r="Z1897" i="4"/>
  <c r="AI1082" i="4"/>
  <c r="AF2002" i="4"/>
  <c r="U2002" i="4"/>
  <c r="Z1874" i="4"/>
  <c r="AI1418" i="4"/>
  <c r="AK1060" i="4"/>
  <c r="Z1466" i="4"/>
  <c r="AE1246" i="4"/>
  <c r="AE1981" i="4"/>
  <c r="AA2148" i="4"/>
  <c r="AH1276" i="4"/>
  <c r="AE1759" i="4"/>
  <c r="AD1071" i="4"/>
  <c r="AA1071" i="4"/>
  <c r="AD1883" i="4"/>
  <c r="Y1090" i="4"/>
  <c r="AC1755" i="4"/>
  <c r="AF1645" i="4"/>
  <c r="U1645" i="4"/>
  <c r="AA1901" i="4"/>
  <c r="W2123" i="4"/>
  <c r="AA1390" i="4"/>
  <c r="AJ2078" i="4"/>
  <c r="AC1763" i="4"/>
  <c r="AC1719" i="4"/>
  <c r="AD1679" i="4"/>
  <c r="Y1234" i="4"/>
  <c r="AF1802" i="4"/>
  <c r="V980" i="4"/>
  <c r="AI926" i="4"/>
  <c r="U913" i="4"/>
  <c r="AD1139" i="4"/>
  <c r="AJ2011" i="4"/>
  <c r="AC1332" i="4"/>
  <c r="AJ1492" i="4"/>
  <c r="AA1774" i="4"/>
  <c r="AA1876" i="4"/>
  <c r="AC1892" i="4"/>
  <c r="AC1788" i="4"/>
  <c r="V1670" i="4"/>
  <c r="AH1670" i="4"/>
  <c r="U1856" i="4"/>
  <c r="AK2148" i="4"/>
  <c r="AC1585" i="4"/>
  <c r="W1816" i="4"/>
  <c r="AI1887" i="4"/>
  <c r="AH1265" i="4"/>
  <c r="U1563" i="4"/>
  <c r="AH1854" i="4"/>
  <c r="W1247" i="4"/>
  <c r="AH1933" i="4"/>
  <c r="AD2042" i="4"/>
  <c r="AJ2218" i="4"/>
  <c r="AE1259" i="4"/>
  <c r="AF1813" i="4"/>
  <c r="AI1084" i="4"/>
  <c r="AB2106" i="4"/>
  <c r="W2253" i="4"/>
  <c r="AF1760" i="4"/>
  <c r="AA1998" i="4"/>
  <c r="AA1279" i="4"/>
  <c r="AK2031" i="4"/>
  <c r="AE1294" i="4"/>
  <c r="AA1294" i="4"/>
  <c r="W1824" i="4"/>
  <c r="AJ1963" i="4"/>
  <c r="AF1449" i="4"/>
  <c r="AK2094" i="4"/>
  <c r="AC2027" i="4"/>
  <c r="V1783" i="4"/>
  <c r="Z573" i="4"/>
  <c r="AA1860" i="4"/>
  <c r="Y1139" i="4"/>
  <c r="AH1831" i="4"/>
  <c r="Y1082" i="4"/>
  <c r="U1350" i="4"/>
  <c r="AK1980" i="4"/>
  <c r="AG1329" i="4"/>
  <c r="V1876" i="4"/>
  <c r="AJ1456" i="4"/>
  <c r="U1210" i="4"/>
  <c r="AB1519" i="4"/>
  <c r="U1791" i="4"/>
  <c r="W1356" i="4"/>
  <c r="AF1788" i="4"/>
  <c r="AJ1752" i="4"/>
  <c r="AB2063" i="4"/>
  <c r="Y1734" i="4"/>
  <c r="AC1734" i="4"/>
  <c r="AD1898" i="4"/>
  <c r="AF2148" i="4"/>
  <c r="Y1585" i="4"/>
  <c r="W1887" i="4"/>
  <c r="AF2019" i="4"/>
  <c r="V2154" i="4"/>
  <c r="V1882" i="4"/>
  <c r="AF1823" i="4"/>
  <c r="AC1994" i="4"/>
  <c r="AK1171" i="4"/>
  <c r="W1195" i="4"/>
  <c r="U1525" i="4"/>
  <c r="AH1632" i="4"/>
  <c r="U1352" i="4"/>
  <c r="U2257" i="4"/>
  <c r="AE1488" i="4"/>
  <c r="AJ1449" i="4"/>
  <c r="Z1943" i="4"/>
  <c r="AH1367" i="4"/>
  <c r="W34" i="4"/>
  <c r="Y410" i="4"/>
  <c r="AE410" i="4"/>
  <c r="AB171" i="4"/>
  <c r="AJ330" i="4"/>
  <c r="AK464" i="4"/>
  <c r="AB91" i="4"/>
  <c r="AD488" i="4"/>
  <c r="V553" i="4"/>
  <c r="AC962" i="4"/>
  <c r="V848" i="4"/>
  <c r="AB888" i="4"/>
  <c r="W933" i="4"/>
  <c r="W640" i="4"/>
  <c r="AE807" i="4"/>
  <c r="AJ872" i="4"/>
  <c r="AI806" i="4"/>
  <c r="AD838" i="4"/>
  <c r="AE838" i="4"/>
  <c r="AF788" i="4"/>
  <c r="V959" i="4"/>
  <c r="V960" i="4"/>
  <c r="AC659" i="4"/>
  <c r="AI1011" i="4"/>
  <c r="AE193" i="4"/>
  <c r="AA498" i="4"/>
  <c r="AE436" i="4"/>
  <c r="AC192" i="4"/>
  <c r="AI809" i="4"/>
  <c r="U809" i="4"/>
  <c r="AK914" i="4"/>
  <c r="Y962" i="4"/>
  <c r="Y961" i="4"/>
  <c r="AA240" i="4"/>
  <c r="AI345" i="4"/>
  <c r="AK941" i="4"/>
  <c r="AK1020" i="4"/>
  <c r="AK1021" i="4"/>
  <c r="Z658" i="4"/>
  <c r="AE329" i="4"/>
  <c r="Y658" i="4"/>
  <c r="U146" i="4"/>
  <c r="AE349" i="4"/>
  <c r="AK491" i="4"/>
  <c r="Z305" i="4"/>
  <c r="AI555" i="4"/>
  <c r="AD219" i="4"/>
  <c r="AB329" i="4"/>
  <c r="Z594" i="4"/>
  <c r="U425" i="4"/>
  <c r="V791" i="4"/>
  <c r="AD102" i="4"/>
  <c r="W332" i="4"/>
  <c r="AJ833" i="4"/>
  <c r="Y917" i="4"/>
  <c r="AA1001" i="4"/>
  <c r="Z899" i="4"/>
  <c r="U1016" i="4"/>
  <c r="AI899" i="4"/>
  <c r="AC900" i="4"/>
  <c r="AI917" i="4"/>
  <c r="AE1011" i="4"/>
  <c r="Y84" i="4"/>
  <c r="AE499" i="4"/>
  <c r="AH553" i="4"/>
  <c r="AH200" i="4"/>
  <c r="AI44" i="4"/>
  <c r="V545" i="4"/>
  <c r="AK201" i="4"/>
  <c r="AF482" i="4"/>
  <c r="Z448" i="4"/>
  <c r="V1000" i="4"/>
  <c r="Y980" i="4"/>
  <c r="AI1016" i="4"/>
  <c r="AA834" i="4"/>
  <c r="AA837" i="4"/>
  <c r="Z980" i="4"/>
  <c r="U933" i="4"/>
  <c r="V827" i="4"/>
  <c r="W827" i="4"/>
  <c r="AA991" i="4"/>
  <c r="AA185" i="4"/>
  <c r="AI241" i="4"/>
  <c r="AI227" i="4"/>
  <c r="AE546" i="4"/>
  <c r="W549" i="4"/>
  <c r="W481" i="4"/>
  <c r="AD452" i="4"/>
  <c r="AH994" i="4"/>
  <c r="V979" i="4"/>
  <c r="AB917" i="4"/>
  <c r="Y848" i="4"/>
  <c r="AI998" i="4"/>
  <c r="AE809" i="4"/>
  <c r="Z834" i="4"/>
  <c r="Z863" i="4"/>
  <c r="AE1016" i="4"/>
  <c r="AA926" i="4"/>
  <c r="AK965" i="4"/>
  <c r="AH388" i="4"/>
  <c r="Y389" i="4"/>
  <c r="Y1016" i="4"/>
  <c r="AD1029" i="4"/>
  <c r="AD1030" i="4"/>
  <c r="AE830" i="4"/>
  <c r="AE831" i="4"/>
  <c r="AA994" i="4"/>
  <c r="AA995" i="4"/>
  <c r="AC913" i="4"/>
  <c r="AC912" i="4"/>
  <c r="W825" i="4"/>
  <c r="W824" i="4"/>
  <c r="V240" i="4"/>
  <c r="V406" i="4"/>
  <c r="AK1003" i="4"/>
  <c r="AD492" i="4"/>
  <c r="AA386" i="4"/>
  <c r="AI873" i="4"/>
  <c r="AB798" i="4"/>
  <c r="AB799" i="4"/>
  <c r="U492" i="4"/>
  <c r="V941" i="4"/>
  <c r="AD406" i="4"/>
  <c r="AF977" i="4"/>
  <c r="AF894" i="4"/>
  <c r="AF895" i="4"/>
  <c r="AA1374" i="4"/>
  <c r="U1773" i="4"/>
  <c r="AH1080" i="4"/>
  <c r="AB1155" i="4"/>
  <c r="AD1519" i="4"/>
  <c r="V1791" i="4"/>
  <c r="U1124" i="4"/>
  <c r="AE2075" i="4"/>
  <c r="AB2075" i="4"/>
  <c r="AB1060" i="4"/>
  <c r="V1387" i="4"/>
  <c r="Y1954" i="4"/>
  <c r="AC1954" i="4"/>
  <c r="AF1075" i="4"/>
  <c r="AK1752" i="4"/>
  <c r="Z1228" i="4"/>
  <c r="AH1520" i="4"/>
  <c r="AJ1955" i="4"/>
  <c r="V2192" i="4"/>
  <c r="W1333" i="4"/>
  <c r="W1676" i="4"/>
  <c r="AA1246" i="4"/>
  <c r="AD1734" i="4"/>
  <c r="AJ1898" i="4"/>
  <c r="AJ1736" i="4"/>
  <c r="AJ1136" i="4"/>
  <c r="AF1249" i="4"/>
  <c r="U1076" i="4"/>
  <c r="AD1461" i="4"/>
  <c r="W2018" i="4"/>
  <c r="AH1585" i="4"/>
  <c r="AB1660" i="4"/>
  <c r="AF1887" i="4"/>
  <c r="AC2163" i="4"/>
  <c r="Y2163" i="4"/>
  <c r="V1134" i="4"/>
  <c r="AD1282" i="4"/>
  <c r="V2019" i="4"/>
  <c r="AH2019" i="4"/>
  <c r="AA2173" i="4"/>
  <c r="AC1265" i="4"/>
  <c r="AA1540" i="4"/>
  <c r="AC1540" i="4"/>
  <c r="AD1149" i="4"/>
  <c r="AD193" i="4"/>
  <c r="AH975" i="4"/>
  <c r="V1003" i="4"/>
  <c r="V1407" i="4"/>
  <c r="Z2165" i="4"/>
  <c r="AI1332" i="4"/>
  <c r="AE2002" i="4"/>
  <c r="AB2002" i="4"/>
  <c r="AF2178" i="4"/>
  <c r="AE2172" i="4"/>
  <c r="AF1533" i="4"/>
  <c r="AK1640" i="4"/>
  <c r="W1637" i="4"/>
  <c r="Y1774" i="4"/>
  <c r="AE2108" i="4"/>
  <c r="AB2108" i="4"/>
  <c r="Y1080" i="4"/>
  <c r="V1790" i="4"/>
  <c r="AF1155" i="4"/>
  <c r="AF1402" i="4"/>
  <c r="AK2166" i="4"/>
  <c r="AH1418" i="4"/>
  <c r="AF1917" i="4"/>
  <c r="U1917" i="4"/>
  <c r="AD1853" i="4"/>
  <c r="AC1060" i="4"/>
  <c r="Y1466" i="4"/>
  <c r="AI1861" i="4"/>
  <c r="AB1861" i="4"/>
  <c r="AJ1075" i="4"/>
  <c r="AJ1590" i="4"/>
  <c r="AF1590" i="4"/>
  <c r="AE2099" i="4"/>
  <c r="AB2099" i="4"/>
  <c r="AD1228" i="4"/>
  <c r="AF1312" i="4"/>
  <c r="AH1312" i="4"/>
  <c r="V1838" i="4"/>
  <c r="W1838" i="4"/>
  <c r="W1955" i="4"/>
  <c r="AC2192" i="4"/>
  <c r="AK1333" i="4"/>
  <c r="AA1333" i="4"/>
  <c r="U1601" i="4"/>
  <c r="Y1601" i="4"/>
  <c r="AC1246" i="4"/>
  <c r="AJ2208" i="4"/>
  <c r="W1698" i="4"/>
  <c r="AD1602" i="4"/>
  <c r="V2138" i="4"/>
  <c r="AH2138" i="4"/>
  <c r="Y1740" i="4"/>
  <c r="AH1981" i="4"/>
  <c r="AD1981" i="4"/>
  <c r="AA1981" i="4"/>
  <c r="AA1136" i="4"/>
  <c r="U1463" i="4"/>
  <c r="Y1463" i="4"/>
  <c r="Z1076" i="4"/>
  <c r="AE1076" i="4"/>
  <c r="AB1076" i="4"/>
  <c r="AK1461" i="4"/>
  <c r="Z1461" i="4"/>
  <c r="AF1856" i="4"/>
  <c r="AD1918" i="4"/>
  <c r="AH2148" i="4"/>
  <c r="Y2148" i="4"/>
  <c r="V1816" i="4"/>
  <c r="AE1899" i="4"/>
  <c r="AA1899" i="4"/>
  <c r="AE1887" i="4"/>
  <c r="U1134" i="4"/>
  <c r="AH1282" i="4"/>
  <c r="AI1414" i="4"/>
  <c r="AK1499" i="4"/>
  <c r="Z1499" i="4"/>
  <c r="W1877" i="4"/>
  <c r="U2173" i="4"/>
  <c r="Z1540" i="4"/>
  <c r="Z1149" i="4"/>
  <c r="U1149" i="4"/>
  <c r="Z1334" i="4"/>
  <c r="AF1419" i="4"/>
  <c r="AC1753" i="4"/>
  <c r="Z345" i="4"/>
  <c r="AB1992" i="4"/>
  <c r="Z1079" i="4"/>
  <c r="Z1837" i="4"/>
  <c r="AF1224" i="4"/>
  <c r="AF1504" i="4"/>
  <c r="U1504" i="4"/>
  <c r="AC1685" i="4"/>
  <c r="V2178" i="4"/>
  <c r="AJ1852" i="4"/>
  <c r="AF1852" i="4"/>
  <c r="AC1640" i="4"/>
  <c r="W1746" i="4"/>
  <c r="AI2108" i="4"/>
  <c r="AB1080" i="4"/>
  <c r="AC1205" i="4"/>
  <c r="AE1205" i="4"/>
  <c r="AE1408" i="4"/>
  <c r="AE1439" i="4"/>
  <c r="AH1589" i="4"/>
  <c r="V1155" i="4"/>
  <c r="AA1210" i="4"/>
  <c r="AB2074" i="4"/>
  <c r="Z1124" i="4"/>
  <c r="Z1215" i="4"/>
  <c r="AK1215" i="4"/>
  <c r="Y1215" i="4"/>
  <c r="V1418" i="4"/>
  <c r="AJ1917" i="4"/>
  <c r="V2075" i="4"/>
  <c r="W1861" i="4"/>
  <c r="AK1075" i="4"/>
  <c r="W1843" i="4"/>
  <c r="AJ2181" i="4"/>
  <c r="AA1955" i="4"/>
  <c r="AF2192" i="4"/>
  <c r="AF1333" i="4"/>
  <c r="AJ1601" i="4"/>
  <c r="AF1601" i="4"/>
  <c r="W1804" i="4"/>
  <c r="AB1246" i="4"/>
  <c r="AJ2125" i="4"/>
  <c r="V1602" i="4"/>
  <c r="Z2138" i="4"/>
  <c r="AF1740" i="4"/>
  <c r="U1740" i="4"/>
  <c r="V1981" i="4"/>
  <c r="Y1136" i="4"/>
  <c r="AJ1856" i="4"/>
  <c r="AH1918" i="4"/>
  <c r="AC2148" i="4"/>
  <c r="U2163" i="4"/>
  <c r="AE2163" i="4"/>
  <c r="AA1414" i="4"/>
  <c r="U2019" i="4"/>
  <c r="Y2019" i="4"/>
  <c r="AE1265" i="4"/>
  <c r="Z1265" i="4"/>
  <c r="AE1936" i="4"/>
  <c r="Y1149" i="4"/>
  <c r="AJ1149" i="4"/>
  <c r="V1276" i="4"/>
  <c r="V948" i="4"/>
  <c r="AA913" i="4"/>
  <c r="AC799" i="4"/>
  <c r="AF2165" i="4"/>
  <c r="AK1787" i="4"/>
  <c r="U1079" i="4"/>
  <c r="W1809" i="4"/>
  <c r="AB1700" i="4"/>
  <c r="U1245" i="4"/>
  <c r="AC1727" i="4"/>
  <c r="AH2002" i="4"/>
  <c r="Y2056" i="4"/>
  <c r="AC2056" i="4"/>
  <c r="V1224" i="4"/>
  <c r="AJ1504" i="4"/>
  <c r="AF1685" i="4"/>
  <c r="AJ2178" i="4"/>
  <c r="AK2172" i="4"/>
  <c r="W2156" i="4"/>
  <c r="AI2156" i="4"/>
  <c r="AA1746" i="4"/>
  <c r="Z1876" i="4"/>
  <c r="AD2108" i="4"/>
  <c r="Z2115" i="4"/>
  <c r="AD1336" i="4"/>
  <c r="W1439" i="4"/>
  <c r="AI1439" i="4"/>
  <c r="Z1589" i="4"/>
  <c r="V1589" i="4"/>
  <c r="W1790" i="4"/>
  <c r="Z2061" i="4"/>
  <c r="V2061" i="4"/>
  <c r="AE1155" i="4"/>
  <c r="AJ1402" i="4"/>
  <c r="AC1519" i="4"/>
  <c r="Y1791" i="4"/>
  <c r="AJ1791" i="4"/>
  <c r="AE2074" i="4"/>
  <c r="W1743" i="4"/>
  <c r="AF1124" i="4"/>
  <c r="AD1124" i="4"/>
  <c r="AI1356" i="4"/>
  <c r="AE1476" i="4"/>
  <c r="W2063" i="4"/>
  <c r="AB2181" i="4"/>
  <c r="AE1520" i="4"/>
  <c r="W1302" i="4"/>
  <c r="AE1711" i="4"/>
  <c r="AJ1734" i="4"/>
  <c r="AC1670" i="4"/>
  <c r="Z2148" i="4"/>
  <c r="AF1816" i="4"/>
  <c r="AD1775" i="4"/>
  <c r="AI1936" i="4"/>
  <c r="AI1419" i="4"/>
  <c r="AH810" i="4"/>
  <c r="AC164" i="4"/>
  <c r="AJ1836" i="4"/>
  <c r="AF1727" i="4"/>
  <c r="W1773" i="4"/>
  <c r="V2002" i="4"/>
  <c r="AJ1224" i="4"/>
  <c r="AB1504" i="4"/>
  <c r="AD2178" i="4"/>
  <c r="AH1746" i="4"/>
  <c r="V1080" i="4"/>
  <c r="AA1439" i="4"/>
  <c r="AK1589" i="4"/>
  <c r="AH1790" i="4"/>
  <c r="Y1210" i="4"/>
  <c r="AC1402" i="4"/>
  <c r="AH1215" i="4"/>
  <c r="AA1418" i="4"/>
  <c r="W1917" i="4"/>
  <c r="AI1917" i="4"/>
  <c r="AI1466" i="4"/>
  <c r="AJ1788" i="4"/>
  <c r="AA2063" i="4"/>
  <c r="AH1302" i="4"/>
  <c r="AI1711" i="4"/>
  <c r="AJ1246" i="4"/>
  <c r="X1635" i="4"/>
  <c r="AB1734" i="4"/>
  <c r="AC1816" i="4"/>
  <c r="AB1887" i="4"/>
  <c r="Z1887" i="4"/>
  <c r="Z2199" i="4"/>
  <c r="W1282" i="4"/>
  <c r="AK1282" i="4"/>
  <c r="AF1414" i="4"/>
  <c r="AC1741" i="4"/>
  <c r="AD1265" i="4"/>
  <c r="AE1540" i="4"/>
  <c r="AB1334" i="4"/>
  <c r="Z1276" i="4"/>
  <c r="AE1063" i="4"/>
  <c r="Y733" i="4"/>
  <c r="AB941" i="4"/>
  <c r="AA2092" i="4"/>
  <c r="AB1063" i="4"/>
  <c r="V1228" i="4"/>
  <c r="U1898" i="4"/>
  <c r="AI2018" i="4"/>
  <c r="AH1760" i="4"/>
  <c r="AD1661" i="4"/>
  <c r="AD1798" i="4"/>
  <c r="AF1500" i="4"/>
  <c r="V1854" i="4"/>
  <c r="W1432" i="4"/>
  <c r="W1759" i="4"/>
  <c r="AF1920" i="4"/>
  <c r="Z1071" i="4"/>
  <c r="AH1844" i="4"/>
  <c r="AD1201" i="4"/>
  <c r="Z1643" i="4"/>
  <c r="V1883" i="4"/>
  <c r="Y1454" i="4"/>
  <c r="AJ1361" i="4"/>
  <c r="AE2253" i="4"/>
  <c r="AJ1781" i="4"/>
  <c r="AJ1598" i="4"/>
  <c r="AF1598" i="4"/>
  <c r="AI1998" i="4"/>
  <c r="AB1645" i="4"/>
  <c r="AF1464" i="4"/>
  <c r="AH2123" i="4"/>
  <c r="AD1279" i="4"/>
  <c r="AJ1366" i="4"/>
  <c r="V2031" i="4"/>
  <c r="AJ1130" i="4"/>
  <c r="AJ1627" i="4"/>
  <c r="AK1237" i="4"/>
  <c r="Y1449" i="4"/>
  <c r="AD1783" i="4"/>
  <c r="Y279" i="4"/>
  <c r="Y719" i="4"/>
  <c r="AA1798" i="4"/>
  <c r="AH1900" i="4"/>
  <c r="AH1694" i="4"/>
  <c r="Z1854" i="4"/>
  <c r="AJ2167" i="4"/>
  <c r="AC992" i="4"/>
  <c r="Z1247" i="4"/>
  <c r="AA1102" i="4"/>
  <c r="AA1199" i="4"/>
  <c r="V1524" i="4"/>
  <c r="AD1759" i="4"/>
  <c r="AA1759" i="4"/>
  <c r="AJ1920" i="4"/>
  <c r="AB2149" i="4"/>
  <c r="AF1839" i="4"/>
  <c r="Z1844" i="4"/>
  <c r="AH1201" i="4"/>
  <c r="AC2059" i="4"/>
  <c r="AB1363" i="4"/>
  <c r="AK1643" i="4"/>
  <c r="Z1883" i="4"/>
  <c r="AJ1755" i="4"/>
  <c r="AF1454" i="4"/>
  <c r="U1454" i="4"/>
  <c r="U1823" i="4"/>
  <c r="AI2253" i="4"/>
  <c r="AE1645" i="4"/>
  <c r="AI1412" i="4"/>
  <c r="AJ1776" i="4"/>
  <c r="V2123" i="4"/>
  <c r="V1279" i="4"/>
  <c r="AE1322" i="4"/>
  <c r="Z1390" i="4"/>
  <c r="Z2146" i="4"/>
  <c r="W2078" i="4"/>
  <c r="AI2078" i="4"/>
  <c r="AF1629" i="4"/>
  <c r="U1629" i="4"/>
  <c r="AJ1763" i="4"/>
  <c r="AD1668" i="4"/>
  <c r="Z2257" i="4"/>
  <c r="AJ1806" i="4"/>
  <c r="AF1272" i="4"/>
  <c r="U1449" i="4"/>
  <c r="AE1447" i="4"/>
  <c r="AH1597" i="4"/>
  <c r="AI1500" i="4"/>
  <c r="AG1854" i="4"/>
  <c r="AC2201" i="4"/>
  <c r="AJ1199" i="4"/>
  <c r="V1759" i="4"/>
  <c r="AH1759" i="4"/>
  <c r="W1071" i="4"/>
  <c r="AG2043" i="4"/>
  <c r="AD2149" i="4"/>
  <c r="Y2000" i="4"/>
  <c r="AC2000" i="4"/>
  <c r="V2105" i="4"/>
  <c r="AH2105" i="4"/>
  <c r="V2235" i="4"/>
  <c r="AI1363" i="4"/>
  <c r="AE1363" i="4"/>
  <c r="AJ1813" i="4"/>
  <c r="AK1813" i="4"/>
  <c r="AC1883" i="4"/>
  <c r="AC1090" i="4"/>
  <c r="V1326" i="4"/>
  <c r="AD1814" i="4"/>
  <c r="AE1814" i="4"/>
  <c r="AB1662" i="4"/>
  <c r="AC1646" i="4"/>
  <c r="AA1322" i="4"/>
  <c r="AH2078" i="4"/>
  <c r="AH1668" i="4"/>
  <c r="V1968" i="4"/>
  <c r="AH1968" i="4"/>
  <c r="AE1237" i="4"/>
  <c r="AE1719" i="4"/>
  <c r="Z1052" i="4"/>
  <c r="AC1595" i="4"/>
  <c r="AB343" i="4"/>
  <c r="W1447" i="4"/>
  <c r="AI1447" i="4"/>
  <c r="Z1597" i="4"/>
  <c r="V1597" i="4"/>
  <c r="Y1661" i="4"/>
  <c r="AC1661" i="4"/>
  <c r="W1798" i="4"/>
  <c r="AC2154" i="4"/>
  <c r="AF1357" i="4"/>
  <c r="Y1357" i="4"/>
  <c r="U1694" i="4"/>
  <c r="AG1694" i="4"/>
  <c r="U1854" i="4"/>
  <c r="Y2201" i="4"/>
  <c r="AE1199" i="4"/>
  <c r="AD1578" i="4"/>
  <c r="Y2086" i="4"/>
  <c r="AC2086" i="4"/>
  <c r="AH1071" i="4"/>
  <c r="Y2043" i="4"/>
  <c r="AC2043" i="4"/>
  <c r="AJ1259" i="4"/>
  <c r="U2000" i="4"/>
  <c r="AK2105" i="4"/>
  <c r="Z2105" i="4"/>
  <c r="AK1201" i="4"/>
  <c r="AK2235" i="4"/>
  <c r="Z2235" i="4"/>
  <c r="AA1544" i="4"/>
  <c r="AC1813" i="4"/>
  <c r="AI1930" i="4"/>
  <c r="AE1930" i="4"/>
  <c r="AB1930" i="4"/>
  <c r="U1090" i="4"/>
  <c r="AE1170" i="4"/>
  <c r="AE1781" i="4"/>
  <c r="AD1901" i="4"/>
  <c r="AI1579" i="4"/>
  <c r="AI2040" i="4"/>
  <c r="AF1171" i="4"/>
  <c r="V2065" i="4"/>
  <c r="AH2065" i="4"/>
  <c r="V2078" i="4"/>
  <c r="Y1237" i="4"/>
  <c r="V275" i="4"/>
  <c r="AB1412" i="4"/>
  <c r="AE1765" i="4"/>
  <c r="AE1171" i="4"/>
  <c r="AH1525" i="4"/>
  <c r="AH1963" i="4"/>
  <c r="AA1276" i="4"/>
  <c r="U1276" i="4"/>
  <c r="AK1447" i="4"/>
  <c r="Z1447" i="4"/>
  <c r="U1597" i="4"/>
  <c r="AC1900" i="4"/>
  <c r="Y2193" i="4"/>
  <c r="AB2154" i="4"/>
  <c r="U1500" i="4"/>
  <c r="W1694" i="4"/>
  <c r="AB1882" i="4"/>
  <c r="AE1882" i="4"/>
  <c r="Y1077" i="4"/>
  <c r="AK1183" i="4"/>
  <c r="AD1183" i="4"/>
  <c r="AK1247" i="4"/>
  <c r="AJ1933" i="4"/>
  <c r="AF1199" i="4"/>
  <c r="AH1578" i="4"/>
  <c r="AE2086" i="4"/>
  <c r="AB2086" i="4"/>
  <c r="AJ2042" i="4"/>
  <c r="AF2042" i="4"/>
  <c r="AK2218" i="4"/>
  <c r="Y1872" i="4"/>
  <c r="AC1872" i="4"/>
  <c r="Z1259" i="4"/>
  <c r="Y1482" i="4"/>
  <c r="AE1482" i="4"/>
  <c r="Y1718" i="4"/>
  <c r="AC1718" i="4"/>
  <c r="AC1363" i="4"/>
  <c r="W1643" i="4"/>
  <c r="AA1090" i="4"/>
  <c r="AK1300" i="4"/>
  <c r="Y1300" i="4"/>
  <c r="Z1454" i="4"/>
  <c r="V1454" i="4"/>
  <c r="AH1513" i="4"/>
  <c r="Y1997" i="4"/>
  <c r="AC1997" i="4"/>
  <c r="AE2119" i="4"/>
  <c r="AI1243" i="4"/>
  <c r="AA1823" i="4"/>
  <c r="AC2106" i="4"/>
  <c r="AF2253" i="4"/>
  <c r="AC1598" i="4"/>
  <c r="AD1673" i="4"/>
  <c r="AA1673" i="4"/>
  <c r="Z1760" i="4"/>
  <c r="AJ1998" i="4"/>
  <c r="AF1998" i="4"/>
  <c r="AI1112" i="4"/>
  <c r="V1112" i="4"/>
  <c r="W1901" i="4"/>
  <c r="Z1776" i="4"/>
  <c r="W1994" i="4"/>
  <c r="AB1171" i="4"/>
  <c r="V2146" i="4"/>
  <c r="Y1195" i="4"/>
  <c r="Z1705" i="4"/>
  <c r="V1705" i="4"/>
  <c r="AD1525" i="4"/>
  <c r="AA1738" i="4"/>
  <c r="Y1294" i="4"/>
  <c r="AA1130" i="4"/>
  <c r="AF1352" i="4"/>
  <c r="AD2067" i="4"/>
  <c r="Z1234" i="4"/>
  <c r="AD1234" i="4"/>
  <c r="Y1806" i="4"/>
  <c r="AA1272" i="4"/>
  <c r="AB1943" i="4"/>
  <c r="AF1367" i="4"/>
  <c r="AA171" i="4"/>
  <c r="AD60" i="4"/>
  <c r="U640" i="4"/>
  <c r="U219" i="4"/>
  <c r="AJ633" i="4"/>
  <c r="U935" i="4"/>
  <c r="AH817" i="4"/>
  <c r="AA998" i="4"/>
  <c r="Y988" i="4"/>
  <c r="AI825" i="4"/>
  <c r="V825" i="4"/>
  <c r="W991" i="4"/>
  <c r="AD961" i="4"/>
  <c r="AD550" i="4"/>
  <c r="AD549" i="4"/>
  <c r="AJ949" i="4"/>
  <c r="AJ948" i="4"/>
  <c r="AC872" i="4"/>
  <c r="AC871" i="4"/>
  <c r="AD824" i="4"/>
  <c r="AD825" i="4"/>
  <c r="Y991" i="4"/>
  <c r="Y992" i="4"/>
  <c r="AA962" i="4"/>
  <c r="AA961" i="4"/>
  <c r="AC946" i="4"/>
  <c r="AC947" i="4"/>
  <c r="V481" i="4"/>
  <c r="V482" i="4"/>
  <c r="AF941" i="4"/>
  <c r="Y406" i="4"/>
  <c r="U870" i="4"/>
  <c r="U869" i="4"/>
  <c r="W870" i="4"/>
  <c r="W869" i="4"/>
  <c r="AE707" i="4"/>
  <c r="AE708" i="4"/>
  <c r="AB1004" i="4"/>
  <c r="AB1003" i="4"/>
  <c r="AC136" i="4"/>
  <c r="AC137" i="4"/>
  <c r="AE942" i="4"/>
  <c r="AE941" i="4"/>
  <c r="V802" i="4"/>
  <c r="V803" i="4"/>
  <c r="AJ240" i="4"/>
  <c r="Y741" i="4"/>
  <c r="AK864" i="4"/>
  <c r="AK863" i="4"/>
  <c r="AB481" i="4"/>
  <c r="AB482" i="4"/>
  <c r="AJ902" i="4"/>
  <c r="AJ903" i="4"/>
  <c r="AC824" i="4"/>
  <c r="AC825" i="4"/>
  <c r="AK899" i="4"/>
  <c r="AK900" i="4"/>
  <c r="AJ961" i="4"/>
  <c r="AJ962" i="4"/>
  <c r="AC734" i="4"/>
  <c r="AC733" i="4"/>
  <c r="AH864" i="4"/>
  <c r="AH863" i="4"/>
  <c r="AH940" i="4"/>
  <c r="AH941" i="4"/>
  <c r="X788" i="4"/>
  <c r="AD429" i="4"/>
  <c r="AD428" i="4"/>
  <c r="AK1040" i="4"/>
  <c r="AK1039" i="4"/>
  <c r="AD870" i="4"/>
  <c r="AD869" i="4"/>
  <c r="V810" i="4"/>
  <c r="V811" i="4"/>
  <c r="Y810" i="4"/>
  <c r="Y809" i="4"/>
  <c r="AI835" i="4"/>
  <c r="AJ1021" i="4"/>
  <c r="AJ1020" i="4"/>
  <c r="AC210" i="4"/>
  <c r="AC211" i="4"/>
  <c r="V965" i="4"/>
  <c r="V964" i="4"/>
  <c r="Z332" i="4"/>
  <c r="Z333" i="4"/>
  <c r="Z866" i="4"/>
  <c r="Z867" i="4"/>
  <c r="Y948" i="4"/>
  <c r="Y949" i="4"/>
  <c r="AB872" i="4"/>
  <c r="AB871" i="4"/>
  <c r="AE991" i="4"/>
  <c r="AE992" i="4"/>
  <c r="AE899" i="4"/>
  <c r="AE900" i="4"/>
  <c r="AF899" i="4"/>
  <c r="AF900" i="4"/>
  <c r="AC802" i="4"/>
  <c r="AC803" i="4"/>
  <c r="AJ1003" i="4"/>
  <c r="AJ1002" i="4"/>
  <c r="AF961" i="4"/>
  <c r="AF962" i="4"/>
  <c r="AI903" i="4"/>
  <c r="AI902" i="4"/>
  <c r="AG583" i="4"/>
  <c r="AI892" i="4"/>
  <c r="U893" i="4"/>
  <c r="Z977" i="4"/>
  <c r="Z489" i="4"/>
  <c r="Z488" i="4"/>
  <c r="Y573" i="4"/>
  <c r="Y572" i="4"/>
  <c r="V997" i="4"/>
  <c r="V998" i="4"/>
  <c r="V1030" i="4"/>
  <c r="U465" i="4"/>
  <c r="U464" i="4"/>
  <c r="W917" i="4"/>
  <c r="W916" i="4"/>
  <c r="AK1030" i="4"/>
  <c r="Z807" i="4"/>
  <c r="Z806" i="4"/>
  <c r="AE974" i="4"/>
  <c r="AK959" i="4"/>
  <c r="AK960" i="4"/>
  <c r="AF927" i="4"/>
  <c r="AF926" i="4"/>
  <c r="AH965" i="4"/>
  <c r="AH964" i="4"/>
  <c r="AJ866" i="4"/>
  <c r="AJ867" i="4"/>
  <c r="W459" i="4"/>
  <c r="W460" i="4"/>
  <c r="AH60" i="4"/>
  <c r="AC372" i="4"/>
  <c r="U685" i="4"/>
  <c r="AI219" i="4"/>
  <c r="Y732" i="4"/>
  <c r="AD641" i="4"/>
  <c r="AC165" i="4"/>
  <c r="AJ447" i="4"/>
  <c r="AF940" i="4"/>
  <c r="AD892" i="4"/>
  <c r="AA848" i="4"/>
  <c r="AB912" i="4"/>
  <c r="AB306" i="4"/>
  <c r="W864" i="4"/>
  <c r="U803" i="4"/>
  <c r="U819" i="4"/>
  <c r="U818" i="4"/>
  <c r="Z812" i="4"/>
  <c r="Y831" i="4"/>
  <c r="V912" i="4"/>
  <c r="V911" i="4"/>
  <c r="AA1080" i="4"/>
  <c r="AA1656" i="4"/>
  <c r="AC2061" i="4"/>
  <c r="U1155" i="4"/>
  <c r="U1215" i="4"/>
  <c r="AB1356" i="4"/>
  <c r="AC2075" i="4"/>
  <c r="AE1577" i="4"/>
  <c r="AA1040" i="4"/>
  <c r="AA1039" i="4"/>
  <c r="U836" i="4"/>
  <c r="U835" i="4"/>
  <c r="AH836" i="4"/>
  <c r="AH835" i="4"/>
  <c r="AE2162" i="4"/>
  <c r="AK1675" i="4"/>
  <c r="AJ1446" i="4"/>
  <c r="AC1460" i="4"/>
  <c r="AD2220" i="4"/>
  <c r="U2162" i="4"/>
  <c r="Z1486" i="4"/>
  <c r="AB1769" i="4"/>
  <c r="Z835" i="4"/>
  <c r="Z836" i="4"/>
  <c r="Y1615" i="4"/>
  <c r="V1290" i="4"/>
  <c r="W1108" i="4"/>
  <c r="U345" i="4"/>
  <c r="AF147" i="4"/>
  <c r="U947" i="4"/>
  <c r="AB493" i="4"/>
  <c r="AJ493" i="4"/>
  <c r="AI975" i="4"/>
  <c r="AH830" i="4"/>
  <c r="AH831" i="4"/>
  <c r="AC980" i="4"/>
  <c r="Z804" i="4"/>
  <c r="Z803" i="4"/>
  <c r="AJ914" i="4"/>
  <c r="AH914" i="4"/>
  <c r="AB894" i="4"/>
  <c r="AC995" i="4"/>
  <c r="AC994" i="4"/>
  <c r="AH977" i="4"/>
  <c r="AD977" i="4"/>
  <c r="AA2160" i="4"/>
  <c r="AD1258" i="4"/>
  <c r="AE1258" i="4"/>
  <c r="U1492" i="4"/>
  <c r="AH1063" i="4"/>
  <c r="AD1166" i="4"/>
  <c r="AH1287" i="4"/>
  <c r="AF1769" i="4"/>
  <c r="U1822" i="4"/>
  <c r="AI2172" i="4"/>
  <c r="AA1797" i="4"/>
  <c r="AI1926" i="4"/>
  <c r="W1774" i="4"/>
  <c r="AD1876" i="4"/>
  <c r="Z1606" i="4"/>
  <c r="Y2115" i="4"/>
  <c r="V2176" i="4"/>
  <c r="Z1549" i="4"/>
  <c r="AD1656" i="4"/>
  <c r="AF1762" i="4"/>
  <c r="Y2061" i="4"/>
  <c r="Y2229" i="4"/>
  <c r="AD2234" i="4"/>
  <c r="AA2234" i="4"/>
  <c r="Y1556" i="4"/>
  <c r="AG1993" i="4"/>
  <c r="AC2166" i="4"/>
  <c r="AE2070" i="4"/>
  <c r="AB2070" i="4"/>
  <c r="AH1356" i="4"/>
  <c r="U2003" i="4"/>
  <c r="AI1269" i="4"/>
  <c r="AB1613" i="4"/>
  <c r="AC1838" i="4"/>
  <c r="V1955" i="4"/>
  <c r="AB1996" i="4"/>
  <c r="V1302" i="4"/>
  <c r="AD1913" i="4"/>
  <c r="W1011" i="4"/>
  <c r="Y493" i="4"/>
  <c r="Z974" i="4"/>
  <c r="AB59" i="4"/>
  <c r="AC2058" i="4"/>
  <c r="V1881" i="4"/>
  <c r="Z2204" i="4"/>
  <c r="AD1079" i="4"/>
  <c r="Z1254" i="4"/>
  <c r="AJ1708" i="4"/>
  <c r="AK1306" i="4"/>
  <c r="V2134" i="4"/>
  <c r="AJ1848" i="4"/>
  <c r="Z1063" i="4"/>
  <c r="AB1224" i="4"/>
  <c r="Y1296" i="4"/>
  <c r="AA1685" i="4"/>
  <c r="AI1822" i="4"/>
  <c r="U2211" i="4"/>
  <c r="AJ1904" i="4"/>
  <c r="AA1309" i="4"/>
  <c r="AA1640" i="4"/>
  <c r="AH1774" i="4"/>
  <c r="U2097" i="4"/>
  <c r="AH1118" i="4"/>
  <c r="AF2115" i="4"/>
  <c r="U2115" i="4"/>
  <c r="AF1325" i="4"/>
  <c r="AJ1762" i="4"/>
  <c r="U2229" i="4"/>
  <c r="AA1722" i="4"/>
  <c r="AA1967" i="4"/>
  <c r="W1952" i="4"/>
  <c r="AE251" i="4"/>
  <c r="V1012" i="4"/>
  <c r="AB995" i="4"/>
  <c r="AE889" i="4"/>
  <c r="W659" i="4"/>
  <c r="AJ406" i="4"/>
  <c r="U981" i="4"/>
  <c r="V903" i="4"/>
  <c r="AA1293" i="4"/>
  <c r="AB2081" i="4"/>
  <c r="V1879" i="4"/>
  <c r="V2165" i="4"/>
  <c r="Y2058" i="4"/>
  <c r="AB1101" i="4"/>
  <c r="W1101" i="4"/>
  <c r="Z1881" i="4"/>
  <c r="AK2204" i="4"/>
  <c r="AB1194" i="4"/>
  <c r="AH1254" i="4"/>
  <c r="Y1377" i="4"/>
  <c r="AC1377" i="4"/>
  <c r="AE1345" i="4"/>
  <c r="AC1848" i="4"/>
  <c r="AB2170" i="4"/>
  <c r="AE1654" i="4"/>
  <c r="AB1773" i="4"/>
  <c r="AK1382" i="4"/>
  <c r="AH1618" i="4"/>
  <c r="Y1800" i="4"/>
  <c r="Z1224" i="4"/>
  <c r="AJ1296" i="4"/>
  <c r="Z1562" i="4"/>
  <c r="AK2178" i="4"/>
  <c r="Z1360" i="4"/>
  <c r="V1469" i="4"/>
  <c r="AK1678" i="4"/>
  <c r="Z1678" i="4"/>
  <c r="AG465" i="4"/>
  <c r="AA492" i="4"/>
  <c r="AC1498" i="4"/>
  <c r="AI2252" i="4"/>
  <c r="AF2092" i="4"/>
  <c r="AD2195" i="4"/>
  <c r="AK1642" i="4"/>
  <c r="AC2033" i="4"/>
  <c r="U2090" i="4"/>
  <c r="U1658" i="4"/>
  <c r="AH1474" i="4"/>
  <c r="AK1727" i="4"/>
  <c r="Z1727" i="4"/>
  <c r="Z1850" i="4"/>
  <c r="U1929" i="4"/>
  <c r="AC2054" i="4"/>
  <c r="W1166" i="4"/>
  <c r="AI1654" i="4"/>
  <c r="U1821" i="4"/>
  <c r="AE1132" i="4"/>
  <c r="AD1213" i="4"/>
  <c r="AF1127" i="4"/>
  <c r="Y1504" i="4"/>
  <c r="Y1685" i="4"/>
  <c r="AI1220" i="4"/>
  <c r="Z1469" i="4"/>
  <c r="U1611" i="4"/>
  <c r="AF1096" i="4"/>
  <c r="AF1498" i="4"/>
  <c r="W1730" i="4"/>
  <c r="W2252" i="4"/>
  <c r="AI1407" i="4"/>
  <c r="AJ2092" i="4"/>
  <c r="AH2195" i="4"/>
  <c r="AI1251" i="4"/>
  <c r="Y2033" i="4"/>
  <c r="AI1079" i="4"/>
  <c r="AF1254" i="4"/>
  <c r="W1624" i="4"/>
  <c r="Z2256" i="4"/>
  <c r="AF2090" i="4"/>
  <c r="AJ1345" i="4"/>
  <c r="AH1583" i="4"/>
  <c r="AF1658" i="4"/>
  <c r="W1274" i="4"/>
  <c r="AA1274" i="4"/>
  <c r="U1398" i="4"/>
  <c r="W1837" i="4"/>
  <c r="AK1850" i="4"/>
  <c r="AF1929" i="4"/>
  <c r="AC1063" i="4"/>
  <c r="AK1287" i="4"/>
  <c r="AC1587" i="4"/>
  <c r="AK1800" i="4"/>
  <c r="AB1800" i="4"/>
  <c r="AB1188" i="4"/>
  <c r="W1224" i="4"/>
  <c r="AH1392" i="4"/>
  <c r="AC1504" i="4"/>
  <c r="AA1858" i="4"/>
  <c r="AE1939" i="4"/>
  <c r="Z2145" i="4"/>
  <c r="U1852" i="4"/>
  <c r="AF1220" i="4"/>
  <c r="Z1236" i="4"/>
  <c r="V1329" i="4"/>
  <c r="AH1329" i="4"/>
  <c r="AH1975" i="4"/>
  <c r="AF2156" i="4"/>
  <c r="AJ2156" i="4"/>
  <c r="AE1717" i="4"/>
  <c r="AF1151" i="4"/>
  <c r="Y1151" i="4"/>
  <c r="AE1726" i="4"/>
  <c r="AA2220" i="4"/>
  <c r="AJ1165" i="4"/>
  <c r="AB1935" i="4"/>
  <c r="U2132" i="4"/>
  <c r="Y2132" i="4"/>
  <c r="U1618" i="4"/>
  <c r="Z1127" i="4"/>
  <c r="AD1858" i="4"/>
  <c r="AI1939" i="4"/>
  <c r="V2122" i="4"/>
  <c r="AA1190" i="4"/>
  <c r="Y1565" i="4"/>
  <c r="AH1637" i="4"/>
  <c r="AH1876" i="4"/>
  <c r="AH1932" i="4"/>
  <c r="AD1932" i="4"/>
  <c r="AE2213" i="4"/>
  <c r="AF1456" i="4"/>
  <c r="AC1948" i="4"/>
  <c r="AI1119" i="4"/>
  <c r="AH1534" i="4"/>
  <c r="Z2075" i="4"/>
  <c r="Y1339" i="4"/>
  <c r="V2003" i="4"/>
  <c r="AK1788" i="4"/>
  <c r="AK2157" i="4"/>
  <c r="AF2088" i="4"/>
  <c r="U2088" i="4"/>
  <c r="U2063" i="4"/>
  <c r="AA1312" i="4"/>
  <c r="AJ1682" i="4"/>
  <c r="AE1935" i="4"/>
  <c r="AJ2172" i="4"/>
  <c r="V1637" i="4"/>
  <c r="U1114" i="4"/>
  <c r="AJ1325" i="4"/>
  <c r="Y1948" i="4"/>
  <c r="Z1556" i="4"/>
  <c r="AH2118" i="4"/>
  <c r="AJ2166" i="4"/>
  <c r="AK1853" i="4"/>
  <c r="AA1060" i="4"/>
  <c r="Z1788" i="4"/>
  <c r="AE2240" i="4"/>
  <c r="AC1440" i="4"/>
  <c r="U1752" i="4"/>
  <c r="Z1843" i="4"/>
  <c r="AJ2063" i="4"/>
  <c r="AF2063" i="4"/>
  <c r="AF1520" i="4"/>
  <c r="V1333" i="4"/>
  <c r="V1676" i="4"/>
  <c r="AB2012" i="4"/>
  <c r="W1156" i="4"/>
  <c r="AK1734" i="4"/>
  <c r="W1898" i="4"/>
  <c r="AF2139" i="4"/>
  <c r="AC1249" i="4"/>
  <c r="AK1862" i="4"/>
  <c r="AJ1487" i="4"/>
  <c r="V1427" i="4"/>
  <c r="V1077" i="4"/>
  <c r="AJ1183" i="4"/>
  <c r="AJ1578" i="4"/>
  <c r="AH1246" i="4"/>
  <c r="Z1246" i="4"/>
  <c r="AE1922" i="4"/>
  <c r="AB1922" i="4"/>
  <c r="AB1616" i="4"/>
  <c r="AD1314" i="4"/>
  <c r="AC1704" i="4"/>
  <c r="AB2216" i="4"/>
  <c r="AF1181" i="4"/>
  <c r="AC1330" i="4"/>
  <c r="AD1136" i="4"/>
  <c r="AK1249" i="4"/>
  <c r="AB1463" i="4"/>
  <c r="AI1076" i="4"/>
  <c r="AJ1211" i="4"/>
  <c r="AH1092" i="4"/>
  <c r="AB1521" i="4"/>
  <c r="AF1585" i="4"/>
  <c r="AD1887" i="4"/>
  <c r="W2163" i="4"/>
  <c r="Z1403" i="4"/>
  <c r="W1414" i="4"/>
  <c r="AC1737" i="4"/>
  <c r="AA1877" i="4"/>
  <c r="X2019" i="4"/>
  <c r="AJ2019" i="4"/>
  <c r="AI2152" i="4"/>
  <c r="AC1097" i="4"/>
  <c r="Y1146" i="4"/>
  <c r="AG1265" i="4"/>
  <c r="AJ1319" i="4"/>
  <c r="AH1731" i="4"/>
  <c r="AD1731" i="4"/>
  <c r="AC1429" i="4"/>
  <c r="AJ1753" i="4"/>
  <c r="AI1563" i="4"/>
  <c r="AJ1276" i="4"/>
  <c r="AK2154" i="4"/>
  <c r="AE1500" i="4"/>
  <c r="Z1694" i="4"/>
  <c r="AC1854" i="4"/>
  <c r="AK1882" i="4"/>
  <c r="V1933" i="4"/>
  <c r="U1578" i="4"/>
  <c r="AE1920" i="4"/>
  <c r="AH2042" i="4"/>
  <c r="AC1071" i="4"/>
  <c r="W1872" i="4"/>
  <c r="AI1872" i="4"/>
  <c r="AH2168" i="4"/>
  <c r="U1482" i="4"/>
  <c r="AA1889" i="4"/>
  <c r="X1201" i="4"/>
  <c r="AF1340" i="4"/>
  <c r="AK1712" i="4"/>
  <c r="AK1743" i="4"/>
  <c r="Z1743" i="4"/>
  <c r="Z1418" i="4"/>
  <c r="AC1833" i="4"/>
  <c r="V1917" i="4"/>
  <c r="U2039" i="4"/>
  <c r="Z1175" i="4"/>
  <c r="AI1299" i="4"/>
  <c r="AI1222" i="4"/>
  <c r="W1476" i="4"/>
  <c r="W1269" i="4"/>
  <c r="AI1558" i="4"/>
  <c r="Z2099" i="4"/>
  <c r="V1312" i="4"/>
  <c r="W1337" i="4"/>
  <c r="Y1410" i="4"/>
  <c r="AI1838" i="4"/>
  <c r="AK1955" i="4"/>
  <c r="Z1955" i="4"/>
  <c r="AE1996" i="4"/>
  <c r="AF2109" i="4"/>
  <c r="AE2192" i="4"/>
  <c r="W1711" i="4"/>
  <c r="AK2021" i="4"/>
  <c r="AH1913" i="4"/>
  <c r="W1246" i="4"/>
  <c r="Z1779" i="4"/>
  <c r="AI2125" i="4"/>
  <c r="AE2125" i="4"/>
  <c r="AD2208" i="4"/>
  <c r="U1109" i="4"/>
  <c r="AE1351" i="4"/>
  <c r="AH1704" i="4"/>
  <c r="AK1898" i="4"/>
  <c r="Y1330" i="4"/>
  <c r="Y1981" i="4"/>
  <c r="V1076" i="4"/>
  <c r="W1216" i="4"/>
  <c r="AE1321" i="4"/>
  <c r="W1856" i="4"/>
  <c r="AJ2148" i="4"/>
  <c r="AI2064" i="4"/>
  <c r="AH2163" i="4"/>
  <c r="AB2019" i="4"/>
  <c r="AD1185" i="4"/>
  <c r="AJ1540" i="4"/>
  <c r="V1775" i="4"/>
  <c r="AF1149" i="4"/>
  <c r="AJ1271" i="4"/>
  <c r="Y1429" i="4"/>
  <c r="Y1563" i="4"/>
  <c r="AB1073" i="4"/>
  <c r="AD1547" i="4"/>
  <c r="AE1854" i="4"/>
  <c r="AH2167" i="4"/>
  <c r="AD2167" i="4"/>
  <c r="AB1207" i="4"/>
  <c r="X1864" i="4"/>
  <c r="AJ2072" i="4"/>
  <c r="AJ2211" i="4"/>
  <c r="AF2211" i="4"/>
  <c r="AA2244" i="4"/>
  <c r="AH1640" i="4"/>
  <c r="AD1640" i="4"/>
  <c r="U2108" i="4"/>
  <c r="Y2108" i="4"/>
  <c r="AJ1574" i="4"/>
  <c r="AA2176" i="4"/>
  <c r="V1114" i="4"/>
  <c r="AE1336" i="4"/>
  <c r="U1549" i="4"/>
  <c r="AK1892" i="4"/>
  <c r="V1119" i="4"/>
  <c r="AD1967" i="4"/>
  <c r="AC1210" i="4"/>
  <c r="AD1952" i="4"/>
  <c r="AA1952" i="4"/>
  <c r="AI1215" i="4"/>
  <c r="U1418" i="4"/>
  <c r="AK1917" i="4"/>
  <c r="AJ2039" i="4"/>
  <c r="AF2039" i="4"/>
  <c r="V1060" i="4"/>
  <c r="AK1339" i="4"/>
  <c r="AD1466" i="4"/>
  <c r="AJ1538" i="4"/>
  <c r="AA1538" i="4"/>
  <c r="AK1910" i="4"/>
  <c r="AH1590" i="4"/>
  <c r="Y2181" i="4"/>
  <c r="AB1337" i="4"/>
  <c r="AC1955" i="4"/>
  <c r="AG1955" i="4"/>
  <c r="Z1983" i="4"/>
  <c r="W2192" i="4"/>
  <c r="W1083" i="4"/>
  <c r="AB1083" i="4"/>
  <c r="Z1302" i="4"/>
  <c r="AD1711" i="4"/>
  <c r="AA1711" i="4"/>
  <c r="AK1804" i="4"/>
  <c r="W2125" i="4"/>
  <c r="V2208" i="4"/>
  <c r="AI1616" i="4"/>
  <c r="AB1156" i="4"/>
  <c r="Y1351" i="4"/>
  <c r="AC1736" i="4"/>
  <c r="AF1981" i="4"/>
  <c r="U1981" i="4"/>
  <c r="W2103" i="4"/>
  <c r="AK1136" i="4"/>
  <c r="X1862" i="4"/>
  <c r="AF1211" i="4"/>
  <c r="AB1321" i="4"/>
  <c r="W1321" i="4"/>
  <c r="AB1461" i="4"/>
  <c r="AJ2018" i="4"/>
  <c r="AB2148" i="4"/>
  <c r="W2064" i="4"/>
  <c r="AE1092" i="4"/>
  <c r="AB1864" i="4"/>
  <c r="AC2026" i="4"/>
  <c r="AD2244" i="4"/>
  <c r="AE1241" i="4"/>
  <c r="Y1533" i="4"/>
  <c r="AC1565" i="4"/>
  <c r="V1640" i="4"/>
  <c r="AA1895" i="4"/>
  <c r="AI1932" i="4"/>
  <c r="AE1946" i="4"/>
  <c r="AB1946" i="4"/>
  <c r="U1205" i="4"/>
  <c r="AI1285" i="4"/>
  <c r="W1343" i="4"/>
  <c r="W1206" i="4"/>
  <c r="U1255" i="4"/>
  <c r="AF1439" i="4"/>
  <c r="AF1907" i="4"/>
  <c r="U2074" i="4"/>
  <c r="Y1056" i="4"/>
  <c r="U1056" i="4"/>
  <c r="Y1124" i="4"/>
  <c r="AD1215" i="4"/>
  <c r="AH1233" i="4"/>
  <c r="AJ1534" i="4"/>
  <c r="AJ1577" i="4"/>
  <c r="U1060" i="4"/>
  <c r="AH1466" i="4"/>
  <c r="AA1476" i="4"/>
  <c r="AE1538" i="4"/>
  <c r="AD1667" i="4"/>
  <c r="AA1667" i="4"/>
  <c r="Y1861" i="4"/>
  <c r="AK1954" i="4"/>
  <c r="V2157" i="4"/>
  <c r="AE1269" i="4"/>
  <c r="V1269" i="4"/>
  <c r="AH1843" i="4"/>
  <c r="U1843" i="4"/>
  <c r="AC2099" i="4"/>
  <c r="Z2183" i="4"/>
  <c r="AF2179" i="4"/>
  <c r="AE2181" i="4"/>
  <c r="AK1312" i="4"/>
  <c r="Y1337" i="4"/>
  <c r="AB1410" i="4"/>
  <c r="AC1613" i="4"/>
  <c r="AF1838" i="4"/>
  <c r="AK1983" i="4"/>
  <c r="AA2192" i="4"/>
  <c r="AJ1333" i="4"/>
  <c r="V1711" i="4"/>
  <c r="AH1711" i="4"/>
  <c r="Z1804" i="4"/>
  <c r="AC1804" i="4"/>
  <c r="AI1246" i="4"/>
  <c r="AK2208" i="4"/>
  <c r="Z2208" i="4"/>
  <c r="W2237" i="4"/>
  <c r="AA1111" i="4"/>
  <c r="AA1314" i="4"/>
  <c r="Y1736" i="4"/>
  <c r="W1094" i="4"/>
  <c r="Z1181" i="4"/>
  <c r="X1981" i="4"/>
  <c r="AJ1981" i="4"/>
  <c r="AK2030" i="4"/>
  <c r="AA2103" i="4"/>
  <c r="AA1076" i="4"/>
  <c r="AI1461" i="4"/>
  <c r="AE1461" i="4"/>
  <c r="X1487" i="4"/>
  <c r="AH1856" i="4"/>
  <c r="AI2148" i="4"/>
  <c r="W1092" i="4"/>
  <c r="W1521" i="4"/>
  <c r="AE1389" i="4"/>
  <c r="AB1746" i="4"/>
  <c r="AD1895" i="4"/>
  <c r="AA1932" i="4"/>
  <c r="W1932" i="4"/>
  <c r="AB2045" i="4"/>
  <c r="AF1080" i="4"/>
  <c r="AJ1408" i="4"/>
  <c r="AF1408" i="4"/>
  <c r="U1456" i="4"/>
  <c r="AI1574" i="4"/>
  <c r="Y1957" i="4"/>
  <c r="AD2006" i="4"/>
  <c r="AF1336" i="4"/>
  <c r="AH1549" i="4"/>
  <c r="AJ1907" i="4"/>
  <c r="Y1155" i="4"/>
  <c r="AK1402" i="4"/>
  <c r="AC1791" i="4"/>
  <c r="AF2074" i="4"/>
  <c r="AJ1056" i="4"/>
  <c r="AA1124" i="4"/>
  <c r="AH2075" i="4"/>
  <c r="Y1577" i="4"/>
  <c r="Z1853" i="4"/>
  <c r="Y1222" i="4"/>
  <c r="AH1387" i="4"/>
  <c r="AF1861" i="4"/>
  <c r="U1861" i="4"/>
  <c r="AB2084" i="4"/>
  <c r="V1558" i="4"/>
  <c r="AD1665" i="4"/>
  <c r="AI1843" i="4"/>
  <c r="AJ1990" i="4"/>
  <c r="AK2183" i="4"/>
  <c r="U2179" i="4"/>
  <c r="U2181" i="4"/>
  <c r="U1312" i="4"/>
  <c r="Y1983" i="4"/>
  <c r="AC1983" i="4"/>
  <c r="AE1083" i="4"/>
  <c r="AB1229" i="4"/>
  <c r="AK1601" i="4"/>
  <c r="AF1804" i="4"/>
  <c r="V1434" i="4"/>
  <c r="AC1592" i="4"/>
  <c r="AC1779" i="4"/>
  <c r="AD2237" i="4"/>
  <c r="AA2237" i="4"/>
  <c r="V1698" i="4"/>
  <c r="W1111" i="4"/>
  <c r="AI1602" i="4"/>
  <c r="AE1602" i="4"/>
  <c r="AB1602" i="4"/>
  <c r="AI2138" i="4"/>
  <c r="AE2138" i="4"/>
  <c r="AF1736" i="4"/>
  <c r="AD2076" i="4"/>
  <c r="AD1094" i="4"/>
  <c r="Z1740" i="4"/>
  <c r="V1740" i="4"/>
  <c r="AB1981" i="4"/>
  <c r="AH1136" i="4"/>
  <c r="U1136" i="4"/>
  <c r="AK1856" i="4"/>
  <c r="AE1918" i="4"/>
  <c r="AD2148" i="4"/>
  <c r="AI1083" i="4"/>
  <c r="Z1434" i="4"/>
  <c r="AE2052" i="4"/>
  <c r="V2237" i="4"/>
  <c r="AH2237" i="4"/>
  <c r="Z1734" i="4"/>
  <c r="AH2076" i="4"/>
  <c r="V1181" i="4"/>
  <c r="Z1136" i="4"/>
  <c r="AD1249" i="4"/>
  <c r="AD1670" i="4"/>
  <c r="AA1670" i="4"/>
  <c r="Z1856" i="4"/>
  <c r="AC1161" i="4"/>
  <c r="AH1427" i="4"/>
  <c r="AA1282" i="4"/>
  <c r="AD2100" i="4"/>
  <c r="AD2152" i="4"/>
  <c r="U1540" i="4"/>
  <c r="Y1775" i="4"/>
  <c r="AJ1775" i="4"/>
  <c r="AF1936" i="4"/>
  <c r="U1936" i="4"/>
  <c r="Z1480" i="4"/>
  <c r="AA1149" i="4"/>
  <c r="W1334" i="4"/>
  <c r="AC1515" i="4"/>
  <c r="AJ1128" i="4"/>
  <c r="AK1420" i="4"/>
  <c r="AC1447" i="4"/>
  <c r="AJ1597" i="4"/>
  <c r="AJ2193" i="4"/>
  <c r="AF2193" i="4"/>
  <c r="AE1750" i="4"/>
  <c r="AI2154" i="4"/>
  <c r="AD1357" i="4"/>
  <c r="AI1631" i="4"/>
  <c r="AE1631" i="4"/>
  <c r="AD2086" i="4"/>
  <c r="AA2086" i="4"/>
  <c r="AD2043" i="4"/>
  <c r="AH1176" i="4"/>
  <c r="W1152" i="4"/>
  <c r="AI2235" i="4"/>
  <c r="V1383" i="4"/>
  <c r="AD1277" i="4"/>
  <c r="AB1927" i="4"/>
  <c r="AK1738" i="4"/>
  <c r="Z1738" i="4"/>
  <c r="Y1643" i="4"/>
  <c r="AA1170" i="4"/>
  <c r="W1997" i="4"/>
  <c r="AI1997" i="4"/>
  <c r="AK2119" i="4"/>
  <c r="AI1361" i="4"/>
  <c r="AB1361" i="4"/>
  <c r="AF1984" i="4"/>
  <c r="AI2106" i="4"/>
  <c r="AE2106" i="4"/>
  <c r="AA2253" i="4"/>
  <c r="AC1191" i="4"/>
  <c r="AF1448" i="4"/>
  <c r="W1598" i="4"/>
  <c r="U1673" i="4"/>
  <c r="Y1673" i="4"/>
  <c r="AA1884" i="4"/>
  <c r="W1884" i="4"/>
  <c r="AF1901" i="4"/>
  <c r="AE1464" i="4"/>
  <c r="AB1776" i="4"/>
  <c r="U1899" i="4"/>
  <c r="W1134" i="4"/>
  <c r="Z1134" i="4"/>
  <c r="AF1282" i="4"/>
  <c r="AE1499" i="4"/>
  <c r="AA1683" i="4"/>
  <c r="U1741" i="4"/>
  <c r="AI2019" i="4"/>
  <c r="V1265" i="4"/>
  <c r="AB1977" i="4"/>
  <c r="AF1271" i="4"/>
  <c r="AI1334" i="4"/>
  <c r="AE1563" i="4"/>
  <c r="AK1276" i="4"/>
  <c r="AJ1661" i="4"/>
  <c r="AF1661" i="4"/>
  <c r="U1661" i="4"/>
  <c r="AE1900" i="4"/>
  <c r="V1073" i="4"/>
  <c r="V1357" i="4"/>
  <c r="Y1694" i="4"/>
  <c r="AF1882" i="4"/>
  <c r="AH1077" i="4"/>
  <c r="AE1247" i="4"/>
  <c r="Y1829" i="4"/>
  <c r="AK1933" i="4"/>
  <c r="Y1199" i="4"/>
  <c r="AI1920" i="4"/>
  <c r="AK2042" i="4"/>
  <c r="Z2042" i="4"/>
  <c r="AK2225" i="4"/>
  <c r="W2218" i="4"/>
  <c r="AI2218" i="4"/>
  <c r="U1071" i="4"/>
  <c r="AJ1805" i="4"/>
  <c r="AH1872" i="4"/>
  <c r="AD1872" i="4"/>
  <c r="AA1872" i="4"/>
  <c r="AK2149" i="4"/>
  <c r="V2149" i="4"/>
  <c r="AK1176" i="4"/>
  <c r="AK1259" i="4"/>
  <c r="AA1839" i="4"/>
  <c r="AJ1839" i="4"/>
  <c r="W1889" i="4"/>
  <c r="AA1340" i="4"/>
  <c r="W1817" i="4"/>
  <c r="AF1303" i="4"/>
  <c r="Y1887" i="4"/>
  <c r="AD2163" i="4"/>
  <c r="AK1134" i="4"/>
  <c r="AF1134" i="4"/>
  <c r="AI1499" i="4"/>
  <c r="AJ1741" i="4"/>
  <c r="AF1741" i="4"/>
  <c r="AC2173" i="4"/>
  <c r="Z2152" i="4"/>
  <c r="AI1265" i="4"/>
  <c r="AG1319" i="4"/>
  <c r="AI1977" i="4"/>
  <c r="AE1977" i="4"/>
  <c r="AE1149" i="4"/>
  <c r="AA1334" i="4"/>
  <c r="X1419" i="4"/>
  <c r="AH1515" i="4"/>
  <c r="AI1128" i="4"/>
  <c r="AK1128" i="4"/>
  <c r="W1128" i="4"/>
  <c r="Y1276" i="4"/>
  <c r="AC1798" i="4"/>
  <c r="Y1900" i="4"/>
  <c r="AJ1750" i="4"/>
  <c r="AE2154" i="4"/>
  <c r="AE1357" i="4"/>
  <c r="AI1694" i="4"/>
  <c r="W1854" i="4"/>
  <c r="AB2167" i="4"/>
  <c r="AB2201" i="4"/>
  <c r="Z1207" i="4"/>
  <c r="AC1933" i="4"/>
  <c r="AH1199" i="4"/>
  <c r="Y1759" i="4"/>
  <c r="AJ1071" i="4"/>
  <c r="V1872" i="4"/>
  <c r="AB1259" i="4"/>
  <c r="Z1482" i="4"/>
  <c r="AD1482" i="4"/>
  <c r="AB1839" i="4"/>
  <c r="AE2059" i="4"/>
  <c r="AB2059" i="4"/>
  <c r="AJ1260" i="4"/>
  <c r="U1303" i="4"/>
  <c r="V1363" i="4"/>
  <c r="AG1544" i="4"/>
  <c r="U1816" i="4"/>
  <c r="Y1816" i="4"/>
  <c r="AB1899" i="4"/>
  <c r="AD1414" i="4"/>
  <c r="AC1414" i="4"/>
  <c r="AB1741" i="4"/>
  <c r="AB1097" i="4"/>
  <c r="V1146" i="4"/>
  <c r="AJ1185" i="4"/>
  <c r="AB1265" i="4"/>
  <c r="AJ1671" i="4"/>
  <c r="AC1419" i="4"/>
  <c r="AK1515" i="4"/>
  <c r="Z1515" i="4"/>
  <c r="AB1563" i="4"/>
  <c r="AF1597" i="4"/>
  <c r="U1798" i="4"/>
  <c r="U2193" i="4"/>
  <c r="AB1750" i="4"/>
  <c r="X1750" i="4"/>
  <c r="W2154" i="4"/>
  <c r="U1357" i="4"/>
  <c r="Z1547" i="4"/>
  <c r="AB1631" i="4"/>
  <c r="AI1854" i="4"/>
  <c r="AE2201" i="4"/>
  <c r="U2227" i="4"/>
  <c r="AD1199" i="4"/>
  <c r="W1199" i="4"/>
  <c r="AB1578" i="4"/>
  <c r="AF1759" i="4"/>
  <c r="U1759" i="4"/>
  <c r="AF1071" i="4"/>
  <c r="AI1805" i="4"/>
  <c r="Z2149" i="4"/>
  <c r="X1176" i="4"/>
  <c r="AE2000" i="4"/>
  <c r="AF2105" i="4"/>
  <c r="AA2059" i="4"/>
  <c r="Z1363" i="4"/>
  <c r="Y1544" i="4"/>
  <c r="AI1813" i="4"/>
  <c r="AF2167" i="4"/>
  <c r="AA2167" i="4"/>
  <c r="AA2201" i="4"/>
  <c r="W2201" i="4"/>
  <c r="AI1207" i="4"/>
  <c r="AC1453" i="4"/>
  <c r="W1183" i="4"/>
  <c r="AE1829" i="4"/>
  <c r="AJ2227" i="4"/>
  <c r="AF2227" i="4"/>
  <c r="AK1524" i="4"/>
  <c r="AJ1759" i="4"/>
  <c r="AI1071" i="4"/>
  <c r="AI1801" i="4"/>
  <c r="AE1805" i="4"/>
  <c r="AI2043" i="4"/>
  <c r="AE2168" i="4"/>
  <c r="Y2168" i="4"/>
  <c r="Y1844" i="4"/>
  <c r="X2105" i="4"/>
  <c r="AJ2105" i="4"/>
  <c r="AA1152" i="4"/>
  <c r="AH1340" i="4"/>
  <c r="AF1625" i="4"/>
  <c r="U1625" i="4"/>
  <c r="Y1625" i="4"/>
  <c r="AJ1817" i="4"/>
  <c r="AD2059" i="4"/>
  <c r="AH1544" i="4"/>
  <c r="Z1930" i="4"/>
  <c r="W1883" i="4"/>
  <c r="Y1170" i="4"/>
  <c r="V1170" i="4"/>
  <c r="AF1695" i="4"/>
  <c r="V1695" i="4"/>
  <c r="V2163" i="4"/>
  <c r="AI2199" i="4"/>
  <c r="AE2199" i="4"/>
  <c r="AB2199" i="4"/>
  <c r="Y1134" i="4"/>
  <c r="Z1282" i="4"/>
  <c r="AA1403" i="4"/>
  <c r="Z1737" i="4"/>
  <c r="AH2100" i="4"/>
  <c r="Z2173" i="4"/>
  <c r="Y1457" i="4"/>
  <c r="AC1457" i="4"/>
  <c r="Y1540" i="4"/>
  <c r="AE1775" i="4"/>
  <c r="AJ1936" i="4"/>
  <c r="AJ1480" i="4"/>
  <c r="AD1334" i="4"/>
  <c r="Y1753" i="4"/>
  <c r="AF1919" i="4"/>
  <c r="U1919" i="4"/>
  <c r="AH1563" i="4"/>
  <c r="AA2209" i="4"/>
  <c r="AD1276" i="4"/>
  <c r="U1447" i="4"/>
  <c r="Y1447" i="4"/>
  <c r="AE1597" i="4"/>
  <c r="AB1597" i="4"/>
  <c r="V1900" i="4"/>
  <c r="X2193" i="4"/>
  <c r="AJ1073" i="4"/>
  <c r="AJ1357" i="4"/>
  <c r="AJ1500" i="4"/>
  <c r="AA1631" i="4"/>
  <c r="W1631" i="4"/>
  <c r="AB1694" i="4"/>
  <c r="AH1882" i="4"/>
  <c r="AH2201" i="4"/>
  <c r="AD2201" i="4"/>
  <c r="U1453" i="4"/>
  <c r="Y1453" i="4"/>
  <c r="AJ1077" i="4"/>
  <c r="AA1247" i="4"/>
  <c r="V1247" i="4"/>
  <c r="Y1102" i="4"/>
  <c r="Z1441" i="4"/>
  <c r="AC1524" i="4"/>
  <c r="AB1759" i="4"/>
  <c r="W2086" i="4"/>
  <c r="AI2086" i="4"/>
  <c r="AE1071" i="4"/>
  <c r="AA2043" i="4"/>
  <c r="W2043" i="4"/>
  <c r="U2168" i="4"/>
  <c r="U1259" i="4"/>
  <c r="AH1482" i="4"/>
  <c r="AJ1718" i="4"/>
  <c r="AF1718" i="4"/>
  <c r="U1718" i="4"/>
  <c r="AD2000" i="4"/>
  <c r="AA2000" i="4"/>
  <c r="AC1844" i="4"/>
  <c r="AE2105" i="4"/>
  <c r="AB2105" i="4"/>
  <c r="AJ1201" i="4"/>
  <c r="AE1201" i="4"/>
  <c r="AA1201" i="4"/>
  <c r="AJ1625" i="4"/>
  <c r="Z1817" i="4"/>
  <c r="AB1817" i="4"/>
  <c r="AE2235" i="4"/>
  <c r="AB2235" i="4"/>
  <c r="AK1930" i="4"/>
  <c r="AA1883" i="4"/>
  <c r="AC1300" i="4"/>
  <c r="AH1383" i="4"/>
  <c r="AD1383" i="4"/>
  <c r="AA1383" i="4"/>
  <c r="AJ1695" i="4"/>
  <c r="AG1755" i="4"/>
  <c r="AB1629" i="4"/>
  <c r="X1629" i="4"/>
  <c r="V1668" i="4"/>
  <c r="W1627" i="4"/>
  <c r="W1806" i="4"/>
  <c r="X1272" i="4"/>
  <c r="AD1363" i="4"/>
  <c r="AA1363" i="4"/>
  <c r="W1363" i="4"/>
  <c r="U1643" i="4"/>
  <c r="V1090" i="4"/>
  <c r="W1090" i="4"/>
  <c r="AE1300" i="4"/>
  <c r="Y1527" i="4"/>
  <c r="AA1845" i="4"/>
  <c r="AE1454" i="4"/>
  <c r="AB1454" i="4"/>
  <c r="AH1997" i="4"/>
  <c r="AD1997" i="4"/>
  <c r="AA1997" i="4"/>
  <c r="AA1243" i="4"/>
  <c r="AB1243" i="4"/>
  <c r="AF1361" i="4"/>
  <c r="AJ1984" i="4"/>
  <c r="AD2106" i="4"/>
  <c r="AA2106" i="4"/>
  <c r="W2106" i="4"/>
  <c r="AD2253" i="4"/>
  <c r="AH2253" i="4"/>
  <c r="AI2140" i="4"/>
  <c r="AH1191" i="4"/>
  <c r="Y1191" i="4"/>
  <c r="W1277" i="4"/>
  <c r="AD1598" i="4"/>
  <c r="AA1598" i="4"/>
  <c r="AJ1673" i="4"/>
  <c r="AI1760" i="4"/>
  <c r="AE1760" i="4"/>
  <c r="Z1998" i="4"/>
  <c r="AK1112" i="4"/>
  <c r="AH1645" i="4"/>
  <c r="AF1782" i="4"/>
  <c r="AH1884" i="4"/>
  <c r="AJ1901" i="4"/>
  <c r="X1901" i="4"/>
  <c r="AA1814" i="4"/>
  <c r="W1814" i="4"/>
  <c r="W1412" i="4"/>
  <c r="U1776" i="4"/>
  <c r="Y2123" i="4"/>
  <c r="W1662" i="4"/>
  <c r="AI1662" i="4"/>
  <c r="AC1279" i="4"/>
  <c r="AB1279" i="4"/>
  <c r="W1366" i="4"/>
  <c r="Z1322" i="4"/>
  <c r="AK1390" i="4"/>
  <c r="U2146" i="4"/>
  <c r="Y2146" i="4"/>
  <c r="AJ1195" i="4"/>
  <c r="AK1705" i="4"/>
  <c r="Z2078" i="4"/>
  <c r="AF2031" i="4"/>
  <c r="U2031" i="4"/>
  <c r="AE1629" i="4"/>
  <c r="AD1763" i="4"/>
  <c r="AK1294" i="4"/>
  <c r="Z1668" i="4"/>
  <c r="AB1824" i="4"/>
  <c r="Z1130" i="4"/>
  <c r="AK1968" i="4"/>
  <c r="Z1968" i="4"/>
  <c r="AD1237" i="4"/>
  <c r="AI1719" i="4"/>
  <c r="AC1234" i="4"/>
  <c r="AH1806" i="4"/>
  <c r="V1802" i="4"/>
  <c r="AF2094" i="4"/>
  <c r="U1595" i="4"/>
  <c r="Y1595" i="4"/>
  <c r="U1679" i="4"/>
  <c r="Y1679" i="4"/>
  <c r="AD1813" i="4"/>
  <c r="AK1170" i="4"/>
  <c r="AE1527" i="4"/>
  <c r="AA1755" i="4"/>
  <c r="AD1845" i="4"/>
  <c r="V1997" i="4"/>
  <c r="U2119" i="4"/>
  <c r="AH2106" i="4"/>
  <c r="Z2253" i="4"/>
  <c r="AF1277" i="4"/>
  <c r="V1598" i="4"/>
  <c r="AB1673" i="4"/>
  <c r="U1326" i="4"/>
  <c r="V1645" i="4"/>
  <c r="V1782" i="4"/>
  <c r="AK1814" i="4"/>
  <c r="AF1412" i="4"/>
  <c r="Y1412" i="4"/>
  <c r="AK1776" i="4"/>
  <c r="AF2123" i="4"/>
  <c r="U2123" i="4"/>
  <c r="AD1662" i="4"/>
  <c r="AA1662" i="4"/>
  <c r="AI1279" i="4"/>
  <c r="AK2065" i="4"/>
  <c r="Z2065" i="4"/>
  <c r="AJ2146" i="4"/>
  <c r="AK2078" i="4"/>
  <c r="V1763" i="4"/>
  <c r="AC1668" i="4"/>
  <c r="AH1824" i="4"/>
  <c r="AI1352" i="4"/>
  <c r="AC1968" i="4"/>
  <c r="AA1234" i="4"/>
  <c r="U1234" i="4"/>
  <c r="AH1802" i="4"/>
  <c r="AJ2094" i="4"/>
  <c r="AJ1595" i="4"/>
  <c r="AE2027" i="4"/>
  <c r="AB2027" i="4"/>
  <c r="AF1679" i="4"/>
  <c r="AG1783" i="4"/>
  <c r="AE1883" i="4"/>
  <c r="AB1883" i="4"/>
  <c r="AD1170" i="4"/>
  <c r="AH1755" i="4"/>
  <c r="AD1755" i="4"/>
  <c r="Z1845" i="4"/>
  <c r="AC1084" i="4"/>
  <c r="V1513" i="4"/>
  <c r="AJ2119" i="4"/>
  <c r="AF2119" i="4"/>
  <c r="W1361" i="4"/>
  <c r="AD1823" i="4"/>
  <c r="AE1823" i="4"/>
  <c r="AK2253" i="4"/>
  <c r="Z1781" i="4"/>
  <c r="V1277" i="4"/>
  <c r="Z1598" i="4"/>
  <c r="W1541" i="4"/>
  <c r="AI1901" i="4"/>
  <c r="AF1776" i="4"/>
  <c r="V1579" i="4"/>
  <c r="AC1322" i="4"/>
  <c r="AC2065" i="4"/>
  <c r="AI1195" i="4"/>
  <c r="AC2078" i="4"/>
  <c r="AH1763" i="4"/>
  <c r="U1294" i="4"/>
  <c r="Y1668" i="4"/>
  <c r="AA1824" i="4"/>
  <c r="V1963" i="4"/>
  <c r="AJ1237" i="4"/>
  <c r="V1719" i="4"/>
  <c r="AH1719" i="4"/>
  <c r="AJ1052" i="4"/>
  <c r="AD1272" i="4"/>
  <c r="AI1272" i="4"/>
  <c r="AE2094" i="4"/>
  <c r="AB2094" i="4"/>
  <c r="AI2027" i="4"/>
  <c r="AJ1943" i="4"/>
  <c r="Y1367" i="4"/>
  <c r="AB1679" i="4"/>
  <c r="Y1783" i="4"/>
  <c r="AJ1783" i="4"/>
  <c r="Z1973" i="4"/>
  <c r="AK1755" i="4"/>
  <c r="AF1845" i="4"/>
  <c r="Y1084" i="4"/>
  <c r="Z1202" i="4"/>
  <c r="V1243" i="4"/>
  <c r="W1823" i="4"/>
  <c r="AC1781" i="4"/>
  <c r="V1191" i="4"/>
  <c r="AE1277" i="4"/>
  <c r="AA1326" i="4"/>
  <c r="Z1326" i="4"/>
  <c r="Y1645" i="4"/>
  <c r="AC1645" i="4"/>
  <c r="AK1412" i="4"/>
  <c r="AE2123" i="4"/>
  <c r="AB2123" i="4"/>
  <c r="AK1579" i="4"/>
  <c r="Z1579" i="4"/>
  <c r="AA1994" i="4"/>
  <c r="Z2040" i="4"/>
  <c r="V2040" i="4"/>
  <c r="V1390" i="4"/>
  <c r="Z1085" i="4"/>
  <c r="V1085" i="4"/>
  <c r="Z1525" i="4"/>
  <c r="AD1738" i="4"/>
  <c r="AB1766" i="4"/>
  <c r="AK1763" i="4"/>
  <c r="AE1130" i="4"/>
  <c r="AK1352" i="4"/>
  <c r="AK1963" i="4"/>
  <c r="Z1963" i="4"/>
  <c r="Y2046" i="4"/>
  <c r="AD2257" i="4"/>
  <c r="W2094" i="4"/>
  <c r="AI2094" i="4"/>
  <c r="U343" i="4"/>
  <c r="AF1084" i="4"/>
  <c r="AJ1084" i="4"/>
  <c r="AK1513" i="4"/>
  <c r="Z1513" i="4"/>
  <c r="AK1823" i="4"/>
  <c r="U1781" i="4"/>
  <c r="AE1191" i="4"/>
  <c r="AC1112" i="4"/>
  <c r="AH1112" i="4"/>
  <c r="AB1317" i="4"/>
  <c r="AK1326" i="4"/>
  <c r="U1279" i="4"/>
  <c r="AC1579" i="4"/>
  <c r="AA1765" i="4"/>
  <c r="AH1994" i="4"/>
  <c r="AD1994" i="4"/>
  <c r="AJ1927" i="4"/>
  <c r="AK2040" i="4"/>
  <c r="AI1171" i="4"/>
  <c r="AH1322" i="4"/>
  <c r="AK1085" i="4"/>
  <c r="V1525" i="4"/>
  <c r="V1738" i="4"/>
  <c r="AH1738" i="4"/>
  <c r="AE1766" i="4"/>
  <c r="U2046" i="4"/>
  <c r="Z2067" i="4"/>
  <c r="AI499" i="4"/>
  <c r="Z546" i="4"/>
  <c r="AD553" i="4"/>
  <c r="AF148" i="4"/>
  <c r="U848" i="4"/>
  <c r="AH892" i="4"/>
  <c r="AH998" i="4"/>
  <c r="U807" i="4"/>
  <c r="AF917" i="4"/>
  <c r="AB834" i="4"/>
  <c r="AJ913" i="4"/>
  <c r="V946" i="4"/>
  <c r="Z386" i="4"/>
  <c r="AC979" i="4"/>
  <c r="AD976" i="4"/>
  <c r="AD807" i="4"/>
  <c r="Z926" i="4"/>
  <c r="AK1016" i="4"/>
  <c r="AF913" i="4"/>
  <c r="Y995" i="4"/>
  <c r="Y864" i="4"/>
  <c r="AI995" i="4"/>
  <c r="AK827" i="4"/>
  <c r="AC903" i="4"/>
  <c r="AC902" i="4"/>
  <c r="U788" i="4"/>
  <c r="U789" i="4"/>
  <c r="U875" i="4"/>
  <c r="U876" i="4"/>
  <c r="W876" i="4"/>
  <c r="W875" i="4"/>
  <c r="AB1039" i="4"/>
  <c r="AB1040" i="4"/>
  <c r="W1039" i="4"/>
  <c r="W1040" i="4"/>
  <c r="AE914" i="4"/>
  <c r="AE915" i="4"/>
  <c r="Y835" i="4"/>
  <c r="Y836" i="4"/>
  <c r="AE836" i="4"/>
  <c r="AE835" i="4"/>
  <c r="AC1020" i="4"/>
  <c r="AC1021" i="4"/>
  <c r="Z200" i="4"/>
  <c r="AK976" i="4"/>
  <c r="AF1011" i="4"/>
  <c r="Y807" i="4"/>
  <c r="AC933" i="4"/>
  <c r="AA916" i="4"/>
  <c r="AA917" i="4"/>
  <c r="AB806" i="4"/>
  <c r="AB807" i="4"/>
  <c r="AD975" i="4"/>
  <c r="AD974" i="4"/>
  <c r="X830" i="4"/>
  <c r="AF831" i="4"/>
  <c r="AF830" i="4"/>
  <c r="AJ995" i="4"/>
  <c r="AJ994" i="4"/>
  <c r="AF834" i="4"/>
  <c r="AF833" i="4"/>
  <c r="AD834" i="4"/>
  <c r="AD833" i="4"/>
  <c r="AB1016" i="4"/>
  <c r="AB1015" i="4"/>
  <c r="Y959" i="4"/>
  <c r="Y960" i="4"/>
  <c r="AJ828" i="4"/>
  <c r="AJ827" i="4"/>
  <c r="W964" i="4"/>
  <c r="W965" i="4"/>
  <c r="AH889" i="4"/>
  <c r="AC987" i="4"/>
  <c r="AC988" i="4"/>
  <c r="AC866" i="4"/>
  <c r="AC867" i="4"/>
  <c r="AH799" i="4"/>
  <c r="AH800" i="4"/>
  <c r="AB847" i="4"/>
  <c r="AB848" i="4"/>
  <c r="AG997" i="4"/>
  <c r="AG998" i="4"/>
  <c r="U916" i="4"/>
  <c r="U917" i="4"/>
  <c r="AJ916" i="4"/>
  <c r="AJ917" i="4"/>
  <c r="U1030" i="4"/>
  <c r="U1029" i="4"/>
  <c r="AB831" i="4"/>
  <c r="AB830" i="4"/>
  <c r="U977" i="4"/>
  <c r="U976" i="4"/>
  <c r="V1015" i="4"/>
  <c r="V1016" i="4"/>
  <c r="U959" i="4"/>
  <c r="U960" i="4"/>
  <c r="AF960" i="4"/>
  <c r="AF959" i="4"/>
  <c r="AB827" i="4"/>
  <c r="AB828" i="4"/>
  <c r="AA932" i="4"/>
  <c r="AA933" i="4"/>
  <c r="AG965" i="4"/>
  <c r="AC889" i="4"/>
  <c r="AC888" i="4"/>
  <c r="AE804" i="4"/>
  <c r="AE803" i="4"/>
  <c r="V866" i="4"/>
  <c r="V867" i="4"/>
  <c r="Y866" i="4"/>
  <c r="Y867" i="4"/>
  <c r="AH866" i="4"/>
  <c r="AH867" i="4"/>
  <c r="Z808" i="4"/>
  <c r="Z809" i="4"/>
  <c r="V874" i="4"/>
  <c r="V873" i="4"/>
  <c r="AA1003" i="4"/>
  <c r="AA1002" i="4"/>
  <c r="U961" i="4"/>
  <c r="U962" i="4"/>
  <c r="W947" i="4"/>
  <c r="AF863" i="4"/>
  <c r="AF864" i="4"/>
  <c r="AH903" i="4"/>
  <c r="AH902" i="4"/>
  <c r="AE947" i="4"/>
  <c r="Y803" i="4"/>
  <c r="Y804" i="4"/>
  <c r="Y1029" i="4"/>
  <c r="Y1030" i="4"/>
  <c r="AB1030" i="4"/>
  <c r="AB1029" i="4"/>
  <c r="AD980" i="4"/>
  <c r="AD979" i="4"/>
  <c r="AJ960" i="4"/>
  <c r="AJ959" i="4"/>
  <c r="AH912" i="4"/>
  <c r="AH913" i="4"/>
  <c r="Y912" i="4"/>
  <c r="Y913" i="4"/>
  <c r="AH827" i="4"/>
  <c r="AH828" i="4"/>
  <c r="AI933" i="4"/>
  <c r="AI932" i="4"/>
  <c r="AJ964" i="4"/>
  <c r="AJ965" i="4"/>
  <c r="U988" i="4"/>
  <c r="U987" i="4"/>
  <c r="AK798" i="4"/>
  <c r="AK799" i="4"/>
  <c r="W913" i="4"/>
  <c r="W914" i="4"/>
  <c r="AB874" i="4"/>
  <c r="AB873" i="4"/>
  <c r="AA871" i="4"/>
  <c r="AA872" i="4"/>
  <c r="AK1010" i="4"/>
  <c r="AK1011" i="4"/>
  <c r="AC1011" i="4"/>
  <c r="W1000" i="4"/>
  <c r="AE913" i="4"/>
  <c r="W345" i="4"/>
  <c r="AF1029" i="4"/>
  <c r="AF1030" i="4"/>
  <c r="AG659" i="4"/>
  <c r="AA973" i="4"/>
  <c r="AA974" i="4"/>
  <c r="AD830" i="4"/>
  <c r="AD831" i="4"/>
  <c r="AK995" i="4"/>
  <c r="AK994" i="4"/>
  <c r="AE980" i="4"/>
  <c r="AE979" i="4"/>
  <c r="V926" i="4"/>
  <c r="V927" i="4"/>
  <c r="Z828" i="4"/>
  <c r="Z827" i="4"/>
  <c r="V932" i="4"/>
  <c r="V933" i="4"/>
  <c r="Y889" i="4"/>
  <c r="Y888" i="4"/>
  <c r="AC186" i="4"/>
  <c r="AA804" i="4"/>
  <c r="AA803" i="4"/>
  <c r="AH803" i="4"/>
  <c r="AH809" i="4"/>
  <c r="W848" i="4"/>
  <c r="W847" i="4"/>
  <c r="V555" i="4"/>
  <c r="AF998" i="4"/>
  <c r="AI1010" i="4"/>
  <c r="Y799" i="4"/>
  <c r="AH976" i="4"/>
  <c r="AE917" i="4"/>
  <c r="AK830" i="4"/>
  <c r="V834" i="4"/>
  <c r="AK838" i="4"/>
  <c r="AH894" i="4"/>
  <c r="W1016" i="4"/>
  <c r="W987" i="4"/>
  <c r="AI281" i="4"/>
  <c r="AK1029" i="4"/>
  <c r="AE864" i="4"/>
  <c r="U894" i="4"/>
  <c r="AA903" i="4"/>
  <c r="AA902" i="4"/>
  <c r="AH1020" i="4"/>
  <c r="AH1021" i="4"/>
  <c r="AD1040" i="4"/>
  <c r="AD1039" i="4"/>
  <c r="AK836" i="4"/>
  <c r="AK835" i="4"/>
  <c r="AK406" i="4"/>
  <c r="AK803" i="4"/>
  <c r="AK802" i="4"/>
  <c r="V284" i="4"/>
  <c r="AE305" i="4"/>
  <c r="V916" i="4"/>
  <c r="V917" i="4"/>
  <c r="AD995" i="4"/>
  <c r="AD994" i="4"/>
  <c r="AH979" i="4"/>
  <c r="AH980" i="4"/>
  <c r="AI872" i="4"/>
  <c r="AI871" i="4"/>
  <c r="AA875" i="4"/>
  <c r="AH186" i="4"/>
  <c r="AB284" i="4"/>
  <c r="W1029" i="4"/>
  <c r="W1030" i="4"/>
  <c r="V974" i="4"/>
  <c r="AJ164" i="4"/>
  <c r="V935" i="4"/>
  <c r="U1021" i="4"/>
  <c r="AJ1373" i="4"/>
  <c r="Z2114" i="4"/>
  <c r="Y1374" i="4"/>
  <c r="AA1773" i="4"/>
  <c r="AH1504" i="4"/>
  <c r="AC2178" i="4"/>
  <c r="V1852" i="4"/>
  <c r="AG1852" i="4"/>
  <c r="AH2156" i="4"/>
  <c r="U2156" i="4"/>
  <c r="X1746" i="4"/>
  <c r="W1155" i="4"/>
  <c r="Z1519" i="4"/>
  <c r="AA1791" i="4"/>
  <c r="AH1635" i="4"/>
  <c r="AA1491" i="4"/>
  <c r="AJ1118" i="4"/>
  <c r="AJ1790" i="4"/>
  <c r="AC914" i="4"/>
  <c r="Y164" i="4"/>
  <c r="AB1836" i="4"/>
  <c r="AK1836" i="4"/>
  <c r="AF1407" i="4"/>
  <c r="AK1491" i="4"/>
  <c r="Z1491" i="4"/>
  <c r="AH2092" i="4"/>
  <c r="Y1444" i="4"/>
  <c r="AC1444" i="4"/>
  <c r="AE1079" i="4"/>
  <c r="AC1254" i="4"/>
  <c r="W1727" i="4"/>
  <c r="AB1850" i="4"/>
  <c r="AE1850" i="4"/>
  <c r="W1063" i="4"/>
  <c r="AE1224" i="4"/>
  <c r="AD1533" i="4"/>
  <c r="V2108" i="4"/>
  <c r="AH2108" i="4"/>
  <c r="AK1205" i="4"/>
  <c r="U1519" i="4"/>
  <c r="AD2074" i="4"/>
  <c r="AB1124" i="4"/>
  <c r="AH1861" i="4"/>
  <c r="AE1954" i="4"/>
  <c r="AB1954" i="4"/>
  <c r="AF406" i="4"/>
  <c r="AH1174" i="4"/>
  <c r="W1406" i="4"/>
  <c r="AB1860" i="4"/>
  <c r="Y1836" i="4"/>
  <c r="AC1836" i="4"/>
  <c r="AB1916" i="4"/>
  <c r="AB1164" i="4"/>
  <c r="U1164" i="4"/>
  <c r="AC1491" i="4"/>
  <c r="AK2092" i="4"/>
  <c r="Z2092" i="4"/>
  <c r="W2165" i="4"/>
  <c r="AH1787" i="4"/>
  <c r="U1444" i="4"/>
  <c r="AJ1831" i="4"/>
  <c r="W1079" i="4"/>
  <c r="AB1254" i="4"/>
  <c r="AK1332" i="4"/>
  <c r="AE1108" i="4"/>
  <c r="AC1700" i="4"/>
  <c r="V1082" i="4"/>
  <c r="Z1082" i="4"/>
  <c r="AA1082" i="4"/>
  <c r="Y1349" i="4"/>
  <c r="Y1492" i="4"/>
  <c r="AD1727" i="4"/>
  <c r="AA1727" i="4"/>
  <c r="AA1837" i="4"/>
  <c r="AA1850" i="4"/>
  <c r="W1850" i="4"/>
  <c r="AD1063" i="4"/>
  <c r="W1350" i="4"/>
  <c r="AH1374" i="4"/>
  <c r="AD1374" i="4"/>
  <c r="AD1773" i="4"/>
  <c r="AJ1821" i="4"/>
  <c r="AK1821" i="4"/>
  <c r="AK1874" i="4"/>
  <c r="Y1224" i="4"/>
  <c r="AD1224" i="4"/>
  <c r="W1504" i="4"/>
  <c r="AI1980" i="4"/>
  <c r="AE1980" i="4"/>
  <c r="AI2178" i="4"/>
  <c r="AK1852" i="4"/>
  <c r="AA1852" i="4"/>
  <c r="AJ345" i="4"/>
  <c r="AJ1030" i="4"/>
  <c r="Z948" i="4"/>
  <c r="AF948" i="4"/>
  <c r="W980" i="4"/>
  <c r="W941" i="4"/>
  <c r="Z240" i="4"/>
  <c r="W900" i="4"/>
  <c r="AC1003" i="4"/>
  <c r="U1406" i="4"/>
  <c r="AI1860" i="4"/>
  <c r="AE1860" i="4"/>
  <c r="U1836" i="4"/>
  <c r="AE1916" i="4"/>
  <c r="AK1786" i="4"/>
  <c r="Y1786" i="4"/>
  <c r="U1139" i="4"/>
  <c r="AF1164" i="4"/>
  <c r="AJ1407" i="4"/>
  <c r="AK1879" i="4"/>
  <c r="Z1879" i="4"/>
  <c r="AC2092" i="4"/>
  <c r="Z1787" i="4"/>
  <c r="AD2114" i="4"/>
  <c r="AA2114" i="4"/>
  <c r="W2114" i="4"/>
  <c r="AK1079" i="4"/>
  <c r="Y1726" i="4"/>
  <c r="AC1726" i="4"/>
  <c r="AJ1349" i="4"/>
  <c r="AE1349" i="4"/>
  <c r="AD1850" i="4"/>
  <c r="V1063" i="4"/>
  <c r="Z1374" i="4"/>
  <c r="V1374" i="4"/>
  <c r="Y1773" i="4"/>
  <c r="AA2002" i="4"/>
  <c r="Y1874" i="4"/>
  <c r="AC1874" i="4"/>
  <c r="AA1980" i="4"/>
  <c r="W1980" i="4"/>
  <c r="AD1852" i="4"/>
  <c r="Z2156" i="4"/>
  <c r="AK2156" i="4"/>
  <c r="AC1746" i="4"/>
  <c r="AJ1205" i="4"/>
  <c r="AD1408" i="4"/>
  <c r="X1408" i="4"/>
  <c r="AC46" i="4"/>
  <c r="AC345" i="4"/>
  <c r="AB251" i="4"/>
  <c r="AB84" i="4"/>
  <c r="AD947" i="4"/>
  <c r="AA659" i="4"/>
  <c r="AC493" i="4"/>
  <c r="V493" i="4"/>
  <c r="Y977" i="4"/>
  <c r="U489" i="4"/>
  <c r="Z741" i="4"/>
  <c r="AC240" i="4"/>
  <c r="AF1174" i="4"/>
  <c r="AF1373" i="4"/>
  <c r="U1373" i="4"/>
  <c r="Y1373" i="4"/>
  <c r="V1406" i="4"/>
  <c r="AI1406" i="4"/>
  <c r="AA1164" i="4"/>
  <c r="AE1407" i="4"/>
  <c r="AB2011" i="4"/>
  <c r="AJ1879" i="4"/>
  <c r="AK2165" i="4"/>
  <c r="AE1992" i="4"/>
  <c r="V2114" i="4"/>
  <c r="AH2114" i="4"/>
  <c r="AK1254" i="4"/>
  <c r="Y1108" i="4"/>
  <c r="AD1700" i="4"/>
  <c r="AD1082" i="4"/>
  <c r="AE1837" i="4"/>
  <c r="Y1063" i="4"/>
  <c r="AC1374" i="4"/>
  <c r="AI1773" i="4"/>
  <c r="AD1821" i="4"/>
  <c r="AI2002" i="4"/>
  <c r="W2002" i="4"/>
  <c r="AF1874" i="4"/>
  <c r="AK2056" i="4"/>
  <c r="AH1980" i="4"/>
  <c r="AD1980" i="4"/>
  <c r="AF1933" i="4"/>
  <c r="AB2257" i="4"/>
  <c r="AH1449" i="4"/>
  <c r="AE1412" i="4"/>
  <c r="AH1279" i="4"/>
  <c r="W1646" i="4"/>
  <c r="Z1602" i="4"/>
  <c r="AA1736" i="4"/>
  <c r="W1736" i="4"/>
  <c r="AK2201" i="4"/>
  <c r="U1102" i="4"/>
  <c r="W1482" i="4"/>
  <c r="U1363" i="4"/>
  <c r="Y1363" i="4"/>
  <c r="AH1813" i="4"/>
  <c r="AK1845" i="4"/>
  <c r="AF1997" i="4"/>
  <c r="AE1243" i="4"/>
  <c r="U2106" i="4"/>
  <c r="U2253" i="4"/>
  <c r="V1673" i="4"/>
  <c r="U1412" i="4"/>
  <c r="AD1776" i="4"/>
  <c r="AC1662" i="4"/>
  <c r="AD1646" i="4"/>
  <c r="AA1646" i="4"/>
  <c r="AD1765" i="4"/>
  <c r="Z1171" i="4"/>
  <c r="AA2146" i="4"/>
  <c r="W1852" i="4"/>
  <c r="V2156" i="4"/>
  <c r="AA1533" i="4"/>
  <c r="AE1640" i="4"/>
  <c r="AB1640" i="4"/>
  <c r="AK2108" i="4"/>
  <c r="Z2108" i="4"/>
  <c r="AC1408" i="4"/>
  <c r="V1439" i="4"/>
  <c r="Y1589" i="4"/>
  <c r="AJ1155" i="4"/>
  <c r="Z1155" i="4"/>
  <c r="AI1210" i="4"/>
  <c r="AJ1124" i="4"/>
  <c r="AK1124" i="4"/>
  <c r="AE1215" i="4"/>
  <c r="U1356" i="4"/>
  <c r="AH1917" i="4"/>
  <c r="AF1853" i="4"/>
  <c r="W1060" i="4"/>
  <c r="AE1387" i="4"/>
  <c r="AE1466" i="4"/>
  <c r="AB1466" i="4"/>
  <c r="AA1861" i="4"/>
  <c r="AD1861" i="4"/>
  <c r="W1954" i="4"/>
  <c r="AI1788" i="4"/>
  <c r="AD2099" i="4"/>
  <c r="W2181" i="4"/>
  <c r="AC1312" i="4"/>
  <c r="AD1312" i="4"/>
  <c r="AJ2192" i="4"/>
  <c r="W1229" i="4"/>
  <c r="AC1333" i="4"/>
  <c r="AB1804" i="4"/>
  <c r="AF1635" i="4"/>
  <c r="AI2208" i="4"/>
  <c r="Z1898" i="4"/>
  <c r="V1898" i="4"/>
  <c r="AH1736" i="4"/>
  <c r="Y1249" i="4"/>
  <c r="U1211" i="4"/>
  <c r="AK1918" i="4"/>
  <c r="U2148" i="4"/>
  <c r="AC1092" i="4"/>
  <c r="AB1816" i="4"/>
  <c r="AK2163" i="4"/>
  <c r="U1499" i="4"/>
  <c r="AH1671" i="4"/>
  <c r="Z1775" i="4"/>
  <c r="AB1149" i="4"/>
  <c r="AB1515" i="4"/>
  <c r="AK1661" i="4"/>
  <c r="AE1798" i="4"/>
  <c r="AA2193" i="4"/>
  <c r="Z1750" i="4"/>
  <c r="V1750" i="4"/>
  <c r="Z2154" i="4"/>
  <c r="W1073" i="4"/>
  <c r="W1357" i="4"/>
  <c r="AK1631" i="4"/>
  <c r="AK1694" i="4"/>
  <c r="Z2167" i="4"/>
  <c r="AF1207" i="4"/>
  <c r="AB1453" i="4"/>
  <c r="AB1183" i="4"/>
  <c r="AI1247" i="4"/>
  <c r="W2227" i="4"/>
  <c r="AC1336" i="4"/>
  <c r="AK1439" i="4"/>
  <c r="Z1439" i="4"/>
  <c r="AF1589" i="4"/>
  <c r="U1589" i="4"/>
  <c r="W1210" i="4"/>
  <c r="AI1791" i="4"/>
  <c r="AK2074" i="4"/>
  <c r="AB1215" i="4"/>
  <c r="Z1861" i="4"/>
  <c r="V1861" i="4"/>
  <c r="AD2063" i="4"/>
  <c r="X1312" i="4"/>
  <c r="W1520" i="4"/>
  <c r="AD1229" i="4"/>
  <c r="AE1740" i="4"/>
  <c r="AB1740" i="4"/>
  <c r="AJ1461" i="4"/>
  <c r="AF1670" i="4"/>
  <c r="AF2018" i="4"/>
  <c r="U2018" i="4"/>
  <c r="AC1918" i="4"/>
  <c r="X1092" i="4"/>
  <c r="Z1092" i="4"/>
  <c r="AH1899" i="4"/>
  <c r="AD1134" i="4"/>
  <c r="AI1134" i="4"/>
  <c r="Y1499" i="4"/>
  <c r="AG1877" i="4"/>
  <c r="AK1877" i="4"/>
  <c r="AD1419" i="4"/>
  <c r="AA1919" i="4"/>
  <c r="W1919" i="4"/>
  <c r="AH2193" i="4"/>
  <c r="AD2193" i="4"/>
  <c r="AK1750" i="4"/>
  <c r="AC1631" i="4"/>
  <c r="Y1882" i="4"/>
  <c r="AC1829" i="4"/>
  <c r="Z1852" i="4"/>
  <c r="W1329" i="4"/>
  <c r="AI1329" i="4"/>
  <c r="U1746" i="4"/>
  <c r="Y1746" i="4"/>
  <c r="AB1876" i="4"/>
  <c r="AC1080" i="4"/>
  <c r="AK1456" i="4"/>
  <c r="U1336" i="4"/>
  <c r="AC1439" i="4"/>
  <c r="AG1439" i="4"/>
  <c r="AJ1589" i="4"/>
  <c r="Y1790" i="4"/>
  <c r="AA1892" i="4"/>
  <c r="W1892" i="4"/>
  <c r="AF1791" i="4"/>
  <c r="AI1387" i="4"/>
  <c r="AK1861" i="4"/>
  <c r="Z1954" i="4"/>
  <c r="AC1075" i="4"/>
  <c r="AE1440" i="4"/>
  <c r="AE1665" i="4"/>
  <c r="AD1752" i="4"/>
  <c r="AK2099" i="4"/>
  <c r="V2063" i="4"/>
  <c r="AH2063" i="4"/>
  <c r="AA2181" i="4"/>
  <c r="AI2192" i="4"/>
  <c r="U1333" i="4"/>
  <c r="AF1246" i="4"/>
  <c r="AH2208" i="4"/>
  <c r="AI1111" i="4"/>
  <c r="AC1351" i="4"/>
  <c r="AI1734" i="4"/>
  <c r="AE1734" i="4"/>
  <c r="AC1898" i="4"/>
  <c r="AD2216" i="4"/>
  <c r="AA1181" i="4"/>
  <c r="W1249" i="4"/>
  <c r="AH1249" i="4"/>
  <c r="AF1076" i="4"/>
  <c r="AK1076" i="4"/>
  <c r="Z1211" i="4"/>
  <c r="AH1216" i="4"/>
  <c r="AJ1670" i="4"/>
  <c r="AE2148" i="4"/>
  <c r="AI1585" i="4"/>
  <c r="AE1585" i="4"/>
  <c r="AA1816" i="4"/>
  <c r="Z1816" i="4"/>
  <c r="Z2163" i="4"/>
  <c r="AA1134" i="4"/>
  <c r="AC1877" i="4"/>
  <c r="W2019" i="4"/>
  <c r="W1097" i="4"/>
  <c r="AH1319" i="4"/>
  <c r="U1319" i="4"/>
  <c r="V1936" i="4"/>
  <c r="AH1936" i="4"/>
  <c r="V1419" i="4"/>
  <c r="AD1919" i="4"/>
  <c r="Y2209" i="4"/>
  <c r="AD1447" i="4"/>
  <c r="Z2193" i="4"/>
  <c r="V2193" i="4"/>
  <c r="U2154" i="4"/>
  <c r="Y1631" i="4"/>
  <c r="U1882" i="4"/>
  <c r="Y1247" i="4"/>
  <c r="Z1432" i="4"/>
  <c r="V1432" i="4"/>
  <c r="AB1829" i="4"/>
  <c r="AF1899" i="4"/>
  <c r="AG2167" i="4"/>
  <c r="AF1102" i="4"/>
  <c r="AB1524" i="4"/>
  <c r="AK1759" i="4"/>
  <c r="Z1759" i="4"/>
  <c r="AF1482" i="4"/>
  <c r="AD1718" i="4"/>
  <c r="U1340" i="4"/>
  <c r="Y1883" i="4"/>
  <c r="U1883" i="4"/>
  <c r="AH1300" i="4"/>
  <c r="AH1084" i="4"/>
  <c r="Y1361" i="4"/>
  <c r="AI1776" i="4"/>
  <c r="AF1646" i="4"/>
  <c r="AF1994" i="4"/>
  <c r="U1994" i="4"/>
  <c r="AH1927" i="4"/>
  <c r="AC1171" i="4"/>
  <c r="V1322" i="4"/>
  <c r="AI1102" i="4"/>
  <c r="AK1199" i="4"/>
  <c r="AI1759" i="4"/>
  <c r="AC1841" i="4"/>
  <c r="Z1805" i="4"/>
  <c r="AA2168" i="4"/>
  <c r="AJ2149" i="4"/>
  <c r="AK1482" i="4"/>
  <c r="AI1839" i="4"/>
  <c r="AK1839" i="4"/>
  <c r="AK2059" i="4"/>
  <c r="AD1303" i="4"/>
  <c r="AF1363" i="4"/>
  <c r="AC1544" i="4"/>
  <c r="AB1170" i="4"/>
  <c r="U1300" i="4"/>
  <c r="AH1527" i="4"/>
  <c r="AJ1527" i="4"/>
  <c r="Z1695" i="4"/>
  <c r="AB1695" i="4"/>
  <c r="U1755" i="4"/>
  <c r="AC1845" i="4"/>
  <c r="AJ1997" i="4"/>
  <c r="V1823" i="4"/>
  <c r="AC1823" i="4"/>
  <c r="AF2106" i="4"/>
  <c r="U1191" i="4"/>
  <c r="AK1277" i="4"/>
  <c r="AK1673" i="4"/>
  <c r="Z1673" i="4"/>
  <c r="W1326" i="4"/>
  <c r="AI1814" i="4"/>
  <c r="AJ1412" i="4"/>
  <c r="AD1412" i="4"/>
  <c r="AD2123" i="4"/>
  <c r="U1662" i="4"/>
  <c r="V1646" i="4"/>
  <c r="AH1646" i="4"/>
  <c r="AH1765" i="4"/>
  <c r="V1994" i="4"/>
  <c r="AF1322" i="4"/>
  <c r="W1322" i="4"/>
  <c r="AE2065" i="4"/>
  <c r="AB2065" i="4"/>
  <c r="V1195" i="4"/>
  <c r="W2031" i="4"/>
  <c r="AI1525" i="4"/>
  <c r="Z1629" i="4"/>
  <c r="V1629" i="4"/>
  <c r="Z1763" i="4"/>
  <c r="AJ1294" i="4"/>
  <c r="AC1627" i="4"/>
  <c r="AK1719" i="4"/>
  <c r="Z1719" i="4"/>
  <c r="AI2257" i="4"/>
  <c r="AB1272" i="4"/>
  <c r="Z1449" i="4"/>
  <c r="V1449" i="4"/>
  <c r="AD2027" i="4"/>
  <c r="AI1679" i="4"/>
  <c r="AE1679" i="4"/>
  <c r="AE1783" i="4"/>
  <c r="AF881" i="4"/>
  <c r="W719" i="4"/>
  <c r="W1102" i="4"/>
  <c r="Z1199" i="4"/>
  <c r="Y1524" i="4"/>
  <c r="Z2086" i="4"/>
  <c r="Y1071" i="4"/>
  <c r="AK1071" i="4"/>
  <c r="AK1801" i="4"/>
  <c r="Y1801" i="4"/>
  <c r="AC1805" i="4"/>
  <c r="AE1872" i="4"/>
  <c r="AB1872" i="4"/>
  <c r="Z2043" i="4"/>
  <c r="AF2168" i="4"/>
  <c r="AK2000" i="4"/>
  <c r="Z2000" i="4"/>
  <c r="AD2105" i="4"/>
  <c r="AA2105" i="4"/>
  <c r="Y1340" i="4"/>
  <c r="W1625" i="4"/>
  <c r="Y1817" i="4"/>
  <c r="AD2235" i="4"/>
  <c r="V1303" i="4"/>
  <c r="AB1544" i="4"/>
  <c r="W1813" i="4"/>
  <c r="AK1090" i="4"/>
  <c r="AF1170" i="4"/>
  <c r="AI1170" i="4"/>
  <c r="AK1527" i="4"/>
  <c r="AB1527" i="4"/>
  <c r="AI1695" i="4"/>
  <c r="AF1755" i="4"/>
  <c r="W1084" i="4"/>
  <c r="AD1243" i="4"/>
  <c r="W1243" i="4"/>
  <c r="AD1361" i="4"/>
  <c r="AB1781" i="4"/>
  <c r="AA1191" i="4"/>
  <c r="AB1598" i="4"/>
  <c r="AD1998" i="4"/>
  <c r="AI1645" i="4"/>
  <c r="U1782" i="4"/>
  <c r="AE1901" i="4"/>
  <c r="Z2123" i="4"/>
  <c r="X1579" i="4"/>
  <c r="AK1765" i="4"/>
  <c r="AJ2040" i="4"/>
  <c r="AF2040" i="4"/>
  <c r="U2040" i="4"/>
  <c r="AD1171" i="4"/>
  <c r="AI2065" i="4"/>
  <c r="AF1195" i="4"/>
  <c r="AI1705" i="4"/>
  <c r="AK1629" i="4"/>
  <c r="AB1294" i="4"/>
  <c r="AE1668" i="4"/>
  <c r="AB1668" i="4"/>
  <c r="Y1824" i="4"/>
  <c r="AD1130" i="4"/>
  <c r="AC1963" i="4"/>
  <c r="AE1968" i="4"/>
  <c r="AB1968" i="4"/>
  <c r="AA1237" i="4"/>
  <c r="W1237" i="4"/>
  <c r="Y1719" i="4"/>
  <c r="AF2257" i="4"/>
  <c r="AF1806" i="4"/>
  <c r="AK1449" i="4"/>
  <c r="AD2094" i="4"/>
  <c r="AA2094" i="4"/>
  <c r="AH2027" i="4"/>
  <c r="V860" i="4"/>
  <c r="AH1102" i="4"/>
  <c r="AG1199" i="4"/>
  <c r="AI1578" i="4"/>
  <c r="AK2086" i="4"/>
  <c r="AH1801" i="4"/>
  <c r="U1805" i="4"/>
  <c r="AK2043" i="4"/>
  <c r="AI2149" i="4"/>
  <c r="AG1176" i="4"/>
  <c r="AA1718" i="4"/>
  <c r="AD1625" i="4"/>
  <c r="AA1625" i="4"/>
  <c r="AH2235" i="4"/>
  <c r="AK1303" i="4"/>
  <c r="U1544" i="4"/>
  <c r="AA1300" i="4"/>
  <c r="Y1383" i="4"/>
  <c r="AJ1845" i="4"/>
  <c r="AI1845" i="4"/>
  <c r="AD1084" i="4"/>
  <c r="AA1084" i="4"/>
  <c r="AJ1513" i="4"/>
  <c r="AJ1243" i="4"/>
  <c r="AF1436" i="4"/>
  <c r="AJ2253" i="4"/>
  <c r="V1781" i="4"/>
  <c r="AH1998" i="4"/>
  <c r="Y1112" i="4"/>
  <c r="Y1317" i="4"/>
  <c r="AE1326" i="4"/>
  <c r="W1645" i="4"/>
  <c r="Y1782" i="4"/>
  <c r="AK1884" i="4"/>
  <c r="U1901" i="4"/>
  <c r="AH1412" i="4"/>
  <c r="AA1412" i="4"/>
  <c r="W1776" i="4"/>
  <c r="AK2123" i="4"/>
  <c r="AK1279" i="4"/>
  <c r="AE1579" i="4"/>
  <c r="AB1579" i="4"/>
  <c r="AF1765" i="4"/>
  <c r="Y1994" i="4"/>
  <c r="AB1390" i="4"/>
  <c r="AD1390" i="4"/>
  <c r="Y1390" i="4"/>
  <c r="AC2146" i="4"/>
  <c r="AE2078" i="4"/>
  <c r="AB2078" i="4"/>
  <c r="AK1525" i="4"/>
  <c r="AI1632" i="4"/>
  <c r="W1766" i="4"/>
  <c r="U1763" i="4"/>
  <c r="AI1668" i="4"/>
  <c r="AD1824" i="4"/>
  <c r="AH1130" i="4"/>
  <c r="V1352" i="4"/>
  <c r="AI1968" i="4"/>
  <c r="AF1237" i="4"/>
  <c r="AF1719" i="4"/>
  <c r="U1719" i="4"/>
  <c r="AE1234" i="4"/>
  <c r="AF1488" i="4"/>
  <c r="AI1806" i="4"/>
  <c r="AA1052" i="4"/>
  <c r="AC1272" i="4"/>
  <c r="Y1272" i="4"/>
  <c r="AH1595" i="4"/>
  <c r="AA1943" i="4"/>
  <c r="AF1973" i="4"/>
  <c r="AK1766" i="4"/>
  <c r="AF1763" i="4"/>
  <c r="AD1294" i="4"/>
  <c r="V1824" i="4"/>
  <c r="AJ1719" i="4"/>
  <c r="AH1052" i="4"/>
  <c r="AK1679" i="4"/>
  <c r="AG1839" i="4"/>
  <c r="V1718" i="4"/>
  <c r="AK1889" i="4"/>
  <c r="AJ1340" i="4"/>
  <c r="AF1817" i="4"/>
  <c r="AC2235" i="4"/>
  <c r="AH1363" i="4"/>
  <c r="U1813" i="4"/>
  <c r="AJ1090" i="4"/>
  <c r="W1170" i="4"/>
  <c r="AJ1383" i="4"/>
  <c r="AI1513" i="4"/>
  <c r="AH1823" i="4"/>
  <c r="V2253" i="4"/>
  <c r="W1781" i="4"/>
  <c r="AI1277" i="4"/>
  <c r="Z1277" i="4"/>
  <c r="AI1448" i="4"/>
  <c r="AE1673" i="4"/>
  <c r="AA1760" i="4"/>
  <c r="W1760" i="4"/>
  <c r="AC1998" i="4"/>
  <c r="AE1112" i="4"/>
  <c r="AC1326" i="4"/>
  <c r="AA1541" i="4"/>
  <c r="Z1541" i="4"/>
  <c r="AC1884" i="4"/>
  <c r="AJ1814" i="4"/>
  <c r="AK2214" i="4"/>
  <c r="AJ1646" i="4"/>
  <c r="Y1765" i="4"/>
  <c r="AJ1765" i="4"/>
  <c r="AJ1994" i="4"/>
  <c r="Z1927" i="4"/>
  <c r="V1927" i="4"/>
  <c r="U1171" i="4"/>
  <c r="AK1322" i="4"/>
  <c r="AC1390" i="4"/>
  <c r="AE2146" i="4"/>
  <c r="AA1195" i="4"/>
  <c r="W1705" i="4"/>
  <c r="Y2031" i="4"/>
  <c r="AC2031" i="4"/>
  <c r="AB1085" i="4"/>
  <c r="AF1525" i="4"/>
  <c r="AF1738" i="4"/>
  <c r="AC1766" i="4"/>
  <c r="W1294" i="4"/>
  <c r="AE1963" i="4"/>
  <c r="AB1963" i="4"/>
  <c r="AI1237" i="4"/>
  <c r="W2046" i="4"/>
  <c r="AI2046" i="4"/>
  <c r="AD1802" i="4"/>
  <c r="Y2094" i="4"/>
  <c r="AC2094" i="4"/>
  <c r="AF2027" i="4"/>
  <c r="U2027" i="4"/>
  <c r="Y2027" i="4"/>
  <c r="AD1102" i="4"/>
  <c r="W1524" i="4"/>
  <c r="AJ2086" i="4"/>
  <c r="U2042" i="4"/>
  <c r="V2218" i="4"/>
  <c r="AA1841" i="4"/>
  <c r="Z1872" i="4"/>
  <c r="AK1872" i="4"/>
  <c r="AJ2043" i="4"/>
  <c r="V2168" i="4"/>
  <c r="AJ2168" i="4"/>
  <c r="AI1482" i="4"/>
  <c r="Y1839" i="4"/>
  <c r="AC1889" i="4"/>
  <c r="AI1152" i="4"/>
  <c r="AE1340" i="4"/>
  <c r="AJ1712" i="4"/>
  <c r="U2235" i="4"/>
  <c r="Y2235" i="4"/>
  <c r="Z1260" i="4"/>
  <c r="AI1303" i="4"/>
  <c r="Z1090" i="4"/>
  <c r="AC1170" i="4"/>
  <c r="AD1300" i="4"/>
  <c r="U1527" i="4"/>
  <c r="W1527" i="4"/>
  <c r="AC1202" i="4"/>
  <c r="AH1202" i="4"/>
  <c r="AH1454" i="4"/>
  <c r="AE1513" i="4"/>
  <c r="AA1513" i="4"/>
  <c r="AK1361" i="4"/>
  <c r="W1436" i="4"/>
  <c r="Z1823" i="4"/>
  <c r="W1984" i="4"/>
  <c r="AK2106" i="4"/>
  <c r="V2140" i="4"/>
  <c r="AF1191" i="4"/>
  <c r="AA1448" i="4"/>
  <c r="W1448" i="4"/>
  <c r="AK1598" i="4"/>
  <c r="AI1673" i="4"/>
  <c r="U1998" i="4"/>
  <c r="Y1998" i="4"/>
  <c r="AJ1112" i="4"/>
  <c r="W1317" i="4"/>
  <c r="AH1326" i="4"/>
  <c r="AJ1782" i="4"/>
  <c r="AB1814" i="4"/>
  <c r="V1412" i="4"/>
  <c r="AK1464" i="4"/>
  <c r="Z1464" i="4"/>
  <c r="V1464" i="4"/>
  <c r="AC2214" i="4"/>
  <c r="W1279" i="4"/>
  <c r="Y1279" i="4"/>
  <c r="AK1366" i="4"/>
  <c r="AB1646" i="4"/>
  <c r="AK1927" i="4"/>
  <c r="AH2040" i="4"/>
  <c r="AJ1390" i="4"/>
  <c r="AB2146" i="4"/>
  <c r="W2146" i="4"/>
  <c r="AE1085" i="4"/>
  <c r="AJ1525" i="4"/>
  <c r="Z1632" i="4"/>
  <c r="X1738" i="4"/>
  <c r="AJ1738" i="4"/>
  <c r="AG1766" i="4"/>
  <c r="AI1763" i="4"/>
  <c r="AH1294" i="4"/>
  <c r="AK1668" i="4"/>
  <c r="Y1130" i="4"/>
  <c r="AI1963" i="4"/>
  <c r="AD2046" i="4"/>
  <c r="AA2046" i="4"/>
  <c r="X2257" i="4"/>
  <c r="Y2257" i="4"/>
  <c r="AJ2067" i="4"/>
  <c r="W1488" i="4"/>
  <c r="AK1806" i="4"/>
  <c r="AE1449" i="4"/>
  <c r="AB1449" i="4"/>
  <c r="U2094" i="4"/>
  <c r="AF1595" i="4"/>
  <c r="AJ2027" i="4"/>
  <c r="Z1367" i="4"/>
  <c r="AH228" i="4"/>
  <c r="Y1406" i="4"/>
  <c r="W1485" i="4"/>
  <c r="V977" i="4"/>
  <c r="AI164" i="4"/>
  <c r="W1165" i="4"/>
  <c r="U1783" i="4"/>
  <c r="AH1973" i="4"/>
  <c r="AJ974" i="4"/>
  <c r="U974" i="4"/>
  <c r="U406" i="4"/>
  <c r="AC977" i="4"/>
  <c r="AJ977" i="4"/>
  <c r="AE508" i="4"/>
  <c r="AB914" i="4"/>
  <c r="AJ186" i="4"/>
  <c r="AC809" i="4"/>
  <c r="AK810" i="4"/>
  <c r="U164" i="4"/>
  <c r="AA164" i="4"/>
  <c r="V164" i="4"/>
  <c r="AE1485" i="4"/>
  <c r="AF992" i="4"/>
  <c r="U912" i="4"/>
  <c r="AJ492" i="4"/>
  <c r="AC741" i="4"/>
  <c r="AK164" i="4"/>
  <c r="AH2150" i="4"/>
  <c r="Z1802" i="4"/>
  <c r="Z278" i="4"/>
  <c r="V761" i="4"/>
  <c r="AA889" i="4"/>
  <c r="W935" i="4"/>
  <c r="AB980" i="4"/>
  <c r="X345" i="4"/>
  <c r="AB1234" i="4"/>
  <c r="W1802" i="4"/>
  <c r="AD1595" i="4"/>
  <c r="AI1943" i="4"/>
  <c r="AH1783" i="4"/>
  <c r="Y1973" i="4"/>
  <c r="Z889" i="4"/>
  <c r="U837" i="4"/>
  <c r="AD913" i="4"/>
  <c r="AI1802" i="4"/>
  <c r="AI111" i="4"/>
  <c r="U872" i="4"/>
  <c r="U871" i="4"/>
  <c r="AH1011" i="4"/>
  <c r="AB803" i="4"/>
  <c r="AB802" i="4"/>
  <c r="AH727" i="4"/>
  <c r="AH728" i="4"/>
  <c r="AC482" i="4"/>
  <c r="AC481" i="4"/>
  <c r="Z903" i="4"/>
  <c r="Z902" i="4"/>
  <c r="AH269" i="4"/>
  <c r="Z428" i="4"/>
  <c r="AC978" i="4"/>
  <c r="V894" i="4"/>
  <c r="Y964" i="4"/>
  <c r="Z892" i="4"/>
  <c r="Z893" i="4"/>
  <c r="AE659" i="4"/>
  <c r="AI788" i="4"/>
  <c r="AB463" i="4"/>
  <c r="AD917" i="4"/>
  <c r="AH935" i="4"/>
  <c r="AB915" i="4"/>
  <c r="AD1016" i="4"/>
  <c r="AE306" i="4"/>
  <c r="AA42" i="4"/>
  <c r="AE1003" i="4"/>
  <c r="U975" i="4"/>
  <c r="AC305" i="4"/>
  <c r="V463" i="4"/>
  <c r="AI708" i="4"/>
  <c r="Z935" i="4"/>
  <c r="AC810" i="4"/>
  <c r="Y554" i="4"/>
  <c r="Z959" i="4"/>
  <c r="AH837" i="4"/>
  <c r="AH838" i="4"/>
  <c r="AB837" i="4"/>
  <c r="AB838" i="4"/>
  <c r="AI976" i="4"/>
  <c r="AA828" i="4"/>
  <c r="AA827" i="4"/>
  <c r="AB448" i="4"/>
  <c r="AJ978" i="4"/>
  <c r="AF870" i="4"/>
  <c r="V1039" i="4"/>
  <c r="AF837" i="4"/>
  <c r="AA1030" i="4"/>
  <c r="AA1029" i="4"/>
  <c r="AF974" i="4"/>
  <c r="AE827" i="4"/>
  <c r="AE828" i="4"/>
  <c r="W838" i="4"/>
  <c r="W837" i="4"/>
  <c r="AI973" i="4"/>
  <c r="AI974" i="4"/>
  <c r="Z964" i="4"/>
  <c r="Z965" i="4"/>
  <c r="W803" i="4"/>
  <c r="W804" i="4"/>
  <c r="AD804" i="4"/>
  <c r="AD803" i="4"/>
  <c r="AC789" i="4"/>
  <c r="AC788" i="4"/>
  <c r="W1021" i="4"/>
  <c r="W1020" i="4"/>
  <c r="Y788" i="4"/>
  <c r="Y789" i="4"/>
  <c r="AC463" i="4"/>
  <c r="AF762" i="4"/>
  <c r="AD1021" i="4"/>
  <c r="V875" i="4"/>
  <c r="Y894" i="4"/>
  <c r="Y708" i="4"/>
  <c r="W888" i="4"/>
  <c r="AF935" i="4"/>
  <c r="AF936" i="4"/>
  <c r="AF902" i="4"/>
  <c r="AF903" i="4"/>
  <c r="Y902" i="4"/>
  <c r="Y903" i="4"/>
  <c r="AK948" i="4"/>
  <c r="AA284" i="4"/>
  <c r="AH947" i="4"/>
  <c r="Z659" i="4"/>
  <c r="AH493" i="4"/>
  <c r="AH974" i="4"/>
  <c r="AB974" i="4"/>
  <c r="AA980" i="4"/>
  <c r="V889" i="4"/>
  <c r="AK186" i="4"/>
  <c r="W809" i="4"/>
  <c r="AI914" i="4"/>
  <c r="AD1003" i="4"/>
  <c r="W1003" i="4"/>
  <c r="AH295" i="4"/>
  <c r="AA1096" i="4"/>
  <c r="AF1406" i="4"/>
  <c r="AK1498" i="4"/>
  <c r="AJ1758" i="4"/>
  <c r="AI1916" i="4"/>
  <c r="W284" i="4"/>
  <c r="AE372" i="4"/>
  <c r="U241" i="4"/>
  <c r="AE241" i="4"/>
  <c r="W164" i="4"/>
  <c r="AD864" i="4"/>
  <c r="AJ1615" i="4"/>
  <c r="AE1730" i="4"/>
  <c r="W1860" i="4"/>
  <c r="AI1836" i="4"/>
  <c r="W1916" i="4"/>
  <c r="W406" i="4"/>
  <c r="AI1730" i="4"/>
  <c r="AH1860" i="4"/>
  <c r="U991" i="4"/>
  <c r="Y345" i="4"/>
  <c r="Y186" i="4"/>
  <c r="AJ305" i="4"/>
  <c r="Z84" i="4"/>
  <c r="AI1030" i="4"/>
  <c r="AC974" i="4"/>
  <c r="Y974" i="4"/>
  <c r="AK193" i="4"/>
  <c r="U980" i="4"/>
  <c r="Z913" i="4"/>
  <c r="AJ889" i="4"/>
  <c r="AF803" i="4"/>
  <c r="AJ803" i="4"/>
  <c r="AJ799" i="4"/>
  <c r="V914" i="4"/>
  <c r="AD658" i="4"/>
  <c r="U658" i="4"/>
  <c r="AD1096" i="4"/>
  <c r="W1373" i="4"/>
  <c r="AD2165" i="4"/>
  <c r="U1787" i="4"/>
  <c r="Z1101" i="4"/>
  <c r="AA1373" i="4"/>
  <c r="V1836" i="4"/>
  <c r="AB1075" i="4"/>
  <c r="Z1312" i="4"/>
  <c r="AD1955" i="4"/>
  <c r="AK1246" i="4"/>
  <c r="Z1981" i="4"/>
  <c r="Z269" i="4"/>
  <c r="AF810" i="4"/>
  <c r="AB810" i="4"/>
  <c r="AA810" i="4"/>
  <c r="AC1406" i="4"/>
  <c r="Z1498" i="4"/>
  <c r="V2162" i="4"/>
  <c r="V1786" i="4"/>
  <c r="AF1139" i="4"/>
  <c r="AI1239" i="4"/>
  <c r="AF1444" i="4"/>
  <c r="W1642" i="4"/>
  <c r="AH1881" i="4"/>
  <c r="AH2033" i="4"/>
  <c r="Y1485" i="4"/>
  <c r="AD1485" i="4"/>
  <c r="AF1809" i="4"/>
  <c r="Z2090" i="4"/>
  <c r="AC1274" i="4"/>
  <c r="AC1349" i="4"/>
  <c r="AJ1837" i="4"/>
  <c r="Z1929" i="4"/>
  <c r="Z1165" i="4"/>
  <c r="AD1165" i="4"/>
  <c r="V1350" i="4"/>
  <c r="AJ1773" i="4"/>
  <c r="AD2132" i="4"/>
  <c r="W1213" i="4"/>
  <c r="AD1800" i="4"/>
  <c r="AI1504" i="4"/>
  <c r="AB2178" i="4"/>
  <c r="W1611" i="4"/>
  <c r="AG2072" i="4"/>
  <c r="AK2072" i="4"/>
  <c r="AJ1190" i="4"/>
  <c r="AI1640" i="4"/>
  <c r="AB1774" i="4"/>
  <c r="AC2115" i="4"/>
  <c r="AB2176" i="4"/>
  <c r="AH1206" i="4"/>
  <c r="AC1790" i="4"/>
  <c r="AB1402" i="4"/>
  <c r="AF1556" i="4"/>
  <c r="AH1791" i="4"/>
  <c r="AH2074" i="4"/>
  <c r="AD1917" i="4"/>
  <c r="AA1917" i="4"/>
  <c r="AJ1387" i="4"/>
  <c r="AA1954" i="4"/>
  <c r="AI1590" i="4"/>
  <c r="AH2099" i="4"/>
  <c r="AH1955" i="4"/>
  <c r="AA1983" i="4"/>
  <c r="X2192" i="4"/>
  <c r="Y1083" i="4"/>
  <c r="AA1229" i="4"/>
  <c r="Z1333" i="4"/>
  <c r="AB1711" i="4"/>
  <c r="W2208" i="4"/>
  <c r="Z1698" i="4"/>
  <c r="AK1602" i="4"/>
  <c r="AC2138" i="4"/>
  <c r="V1736" i="4"/>
  <c r="AJ1740" i="4"/>
  <c r="AK1981" i="4"/>
  <c r="V1918" i="4"/>
  <c r="AH1660" i="4"/>
  <c r="AI1816" i="4"/>
  <c r="AJ1816" i="4"/>
  <c r="W1899" i="4"/>
  <c r="AK2246" i="4"/>
  <c r="AJ1134" i="4"/>
  <c r="AC1499" i="4"/>
  <c r="AF1499" i="4"/>
  <c r="Z1419" i="4"/>
  <c r="U1419" i="4"/>
  <c r="AK1854" i="4"/>
  <c r="Z2201" i="4"/>
  <c r="V2201" i="4"/>
  <c r="AB2042" i="4"/>
  <c r="AC2218" i="4"/>
  <c r="AF1872" i="4"/>
  <c r="W1844" i="4"/>
  <c r="V2059" i="4"/>
  <c r="U2190" i="4"/>
  <c r="AE1802" i="4"/>
  <c r="U1491" i="4"/>
  <c r="AJ1444" i="4"/>
  <c r="AB1831" i="4"/>
  <c r="AC1717" i="4"/>
  <c r="AA1079" i="4"/>
  <c r="AC1658" i="4"/>
  <c r="AH1082" i="4"/>
  <c r="AF1492" i="4"/>
  <c r="V1727" i="4"/>
  <c r="AH1727" i="4"/>
  <c r="AB1848" i="4"/>
  <c r="AH1850" i="4"/>
  <c r="AF1350" i="4"/>
  <c r="V1587" i="4"/>
  <c r="AC1821" i="4"/>
  <c r="AH2132" i="4"/>
  <c r="AH1224" i="4"/>
  <c r="AD1504" i="4"/>
  <c r="AH1562" i="4"/>
  <c r="Y2156" i="4"/>
  <c r="V1533" i="4"/>
  <c r="W1640" i="4"/>
  <c r="AJ1932" i="4"/>
  <c r="AC2108" i="4"/>
  <c r="V1574" i="4"/>
  <c r="AE1114" i="4"/>
  <c r="AK1056" i="4"/>
  <c r="AC1124" i="4"/>
  <c r="AF1215" i="4"/>
  <c r="X1356" i="4"/>
  <c r="AF1418" i="4"/>
  <c r="AH1577" i="4"/>
  <c r="AD1060" i="4"/>
  <c r="W1339" i="4"/>
  <c r="W1466" i="4"/>
  <c r="AD1954" i="4"/>
  <c r="Z1075" i="4"/>
  <c r="AK1843" i="4"/>
  <c r="V2099" i="4"/>
  <c r="AF2181" i="4"/>
  <c r="AD1983" i="4"/>
  <c r="AB2192" i="4"/>
  <c r="AA2208" i="4"/>
  <c r="Y1602" i="4"/>
  <c r="Y2138" i="4"/>
  <c r="Z1736" i="4"/>
  <c r="AD1076" i="4"/>
  <c r="U1461" i="4"/>
  <c r="Y1670" i="4"/>
  <c r="AE1856" i="4"/>
  <c r="AC2018" i="4"/>
  <c r="Z1918" i="4"/>
  <c r="AD1899" i="4"/>
  <c r="AB1134" i="4"/>
  <c r="Y1414" i="4"/>
  <c r="W1265" i="4"/>
  <c r="W1936" i="4"/>
  <c r="AI1149" i="4"/>
  <c r="AJ1334" i="4"/>
  <c r="AE1276" i="4"/>
  <c r="W1933" i="4"/>
  <c r="AI2042" i="4"/>
  <c r="AE2042" i="4"/>
  <c r="V1071" i="4"/>
  <c r="AJ1872" i="4"/>
  <c r="AD2119" i="4"/>
  <c r="AB2254" i="4"/>
  <c r="W2150" i="4"/>
  <c r="W1786" i="4"/>
  <c r="Y1407" i="4"/>
  <c r="AC1733" i="4"/>
  <c r="AE2011" i="4"/>
  <c r="U2092" i="4"/>
  <c r="Y2092" i="4"/>
  <c r="Y1717" i="4"/>
  <c r="AF1332" i="4"/>
  <c r="AJ1485" i="4"/>
  <c r="X1306" i="4"/>
  <c r="W1486" i="4"/>
  <c r="Y1658" i="4"/>
  <c r="Z1700" i="4"/>
  <c r="AJ1726" i="4"/>
  <c r="AK1245" i="4"/>
  <c r="AB1245" i="4"/>
  <c r="AF1274" i="4"/>
  <c r="V1850" i="4"/>
  <c r="AK1063" i="4"/>
  <c r="AC1165" i="4"/>
  <c r="AA1166" i="4"/>
  <c r="AK1587" i="4"/>
  <c r="Z1587" i="4"/>
  <c r="W1769" i="4"/>
  <c r="U1874" i="4"/>
  <c r="U2172" i="4"/>
  <c r="AC1852" i="4"/>
  <c r="AC2156" i="4"/>
  <c r="W1118" i="4"/>
  <c r="AF1205" i="4"/>
  <c r="AC1285" i="4"/>
  <c r="AB1408" i="4"/>
  <c r="AH1402" i="4"/>
  <c r="AC2074" i="4"/>
  <c r="Y2166" i="4"/>
  <c r="Z1056" i="4"/>
  <c r="V1299" i="4"/>
  <c r="AH1853" i="4"/>
  <c r="AH1339" i="4"/>
  <c r="AA1466" i="4"/>
  <c r="W1788" i="4"/>
  <c r="AH1228" i="4"/>
  <c r="Z1838" i="4"/>
  <c r="AA1601" i="4"/>
  <c r="W1601" i="4"/>
  <c r="AB2237" i="4"/>
  <c r="AI1698" i="4"/>
  <c r="AF1602" i="4"/>
  <c r="U1602" i="4"/>
  <c r="AJ2138" i="4"/>
  <c r="AF1461" i="4"/>
  <c r="U1670" i="4"/>
  <c r="AI1856" i="4"/>
  <c r="V1899" i="4"/>
  <c r="AJ2163" i="4"/>
  <c r="AJ1499" i="4"/>
  <c r="AD1936" i="4"/>
  <c r="AA1936" i="4"/>
  <c r="V1563" i="4"/>
  <c r="Y1854" i="4"/>
  <c r="U2201" i="4"/>
  <c r="AB1201" i="4"/>
  <c r="Y2059" i="4"/>
  <c r="AH2119" i="4"/>
  <c r="U1786" i="4"/>
  <c r="AE1164" i="4"/>
  <c r="Y1733" i="4"/>
  <c r="AI2011" i="4"/>
  <c r="Y1446" i="4"/>
  <c r="AC1101" i="4"/>
  <c r="AK2114" i="4"/>
  <c r="AJ1254" i="4"/>
  <c r="AK1108" i="4"/>
  <c r="V1108" i="4"/>
  <c r="AD1897" i="4"/>
  <c r="W2160" i="4"/>
  <c r="AI2220" i="4"/>
  <c r="Z1258" i="4"/>
  <c r="U1082" i="4"/>
  <c r="AI1349" i="4"/>
  <c r="AD1349" i="4"/>
  <c r="AH1166" i="4"/>
  <c r="U1374" i="4"/>
  <c r="AE1773" i="4"/>
  <c r="AB1821" i="4"/>
  <c r="AJ1935" i="4"/>
  <c r="AH1213" i="4"/>
  <c r="AB1127" i="4"/>
  <c r="AK1504" i="4"/>
  <c r="Z1980" i="4"/>
  <c r="V1980" i="4"/>
  <c r="AF1797" i="4"/>
  <c r="AA1285" i="4"/>
  <c r="AC1456" i="4"/>
  <c r="AB1574" i="4"/>
  <c r="AA1206" i="4"/>
  <c r="U1439" i="4"/>
  <c r="Y1439" i="4"/>
  <c r="AJ1549" i="4"/>
  <c r="AE1589" i="4"/>
  <c r="AB1589" i="4"/>
  <c r="Y2074" i="4"/>
  <c r="AI1124" i="4"/>
  <c r="AJ1175" i="4"/>
  <c r="AK1299" i="4"/>
  <c r="AH1476" i="4"/>
  <c r="AC1861" i="4"/>
  <c r="W2157" i="4"/>
  <c r="AA1440" i="4"/>
  <c r="V1601" i="4"/>
  <c r="AE1676" i="4"/>
  <c r="AA1898" i="4"/>
  <c r="AF1898" i="4"/>
  <c r="AD1740" i="4"/>
  <c r="AA1740" i="4"/>
  <c r="Z2139" i="4"/>
  <c r="AB1136" i="4"/>
  <c r="U1918" i="4"/>
  <c r="AC1282" i="4"/>
  <c r="AF2201" i="4"/>
  <c r="AF1844" i="4"/>
  <c r="Z1201" i="4"/>
  <c r="AF2059" i="4"/>
  <c r="U2059" i="4"/>
  <c r="AB1755" i="4"/>
  <c r="V1679" i="4"/>
  <c r="Z1675" i="4"/>
  <c r="AB1879" i="4"/>
  <c r="AF1879" i="4"/>
  <c r="AF1446" i="4"/>
  <c r="U1446" i="4"/>
  <c r="AF1787" i="4"/>
  <c r="AA1290" i="4"/>
  <c r="AF1624" i="4"/>
  <c r="AK1460" i="4"/>
  <c r="Z1460" i="4"/>
  <c r="AA1700" i="4"/>
  <c r="AI1726" i="4"/>
  <c r="W2220" i="4"/>
  <c r="AK1848" i="4"/>
  <c r="AK1837" i="4"/>
  <c r="U1682" i="4"/>
  <c r="AA1287" i="4"/>
  <c r="AF1374" i="4"/>
  <c r="X1935" i="4"/>
  <c r="AI1800" i="4"/>
  <c r="AJ2056" i="4"/>
  <c r="AH1127" i="4"/>
  <c r="AC1224" i="4"/>
  <c r="Z1504" i="4"/>
  <c r="Y1852" i="4"/>
  <c r="AA1637" i="4"/>
  <c r="AE1746" i="4"/>
  <c r="W1876" i="4"/>
  <c r="Y1456" i="4"/>
  <c r="AE1606" i="4"/>
  <c r="Z1892" i="4"/>
  <c r="AF2234" i="4"/>
  <c r="AK1210" i="4"/>
  <c r="AJ1519" i="4"/>
  <c r="AE2118" i="4"/>
  <c r="AB2118" i="4"/>
  <c r="AI1833" i="4"/>
  <c r="AB1222" i="4"/>
  <c r="AB1538" i="4"/>
  <c r="AH2157" i="4"/>
  <c r="AH1440" i="4"/>
  <c r="AD1440" i="4"/>
  <c r="AC2063" i="4"/>
  <c r="Z2181" i="4"/>
  <c r="AI1312" i="4"/>
  <c r="Y1520" i="4"/>
  <c r="AF1229" i="4"/>
  <c r="Y1229" i="4"/>
  <c r="Z1601" i="4"/>
  <c r="AI1676" i="4"/>
  <c r="AH1734" i="4"/>
  <c r="AK2139" i="4"/>
  <c r="V1249" i="4"/>
  <c r="AE1670" i="4"/>
  <c r="AJ1918" i="4"/>
  <c r="AF1918" i="4"/>
  <c r="W2148" i="4"/>
  <c r="Y2199" i="4"/>
  <c r="V1282" i="4"/>
  <c r="AF1877" i="4"/>
  <c r="AH1457" i="4"/>
  <c r="AG1149" i="4"/>
  <c r="Z1919" i="4"/>
  <c r="AC1276" i="4"/>
  <c r="AI1882" i="4"/>
  <c r="V1453" i="4"/>
  <c r="AF2000" i="4"/>
  <c r="AE1755" i="4"/>
  <c r="AC2119" i="4"/>
  <c r="Z1679" i="4"/>
  <c r="U1624" i="4"/>
  <c r="AA2051" i="4"/>
  <c r="AE1151" i="4"/>
  <c r="W1306" i="4"/>
  <c r="W1726" i="4"/>
  <c r="V1258" i="4"/>
  <c r="AH1349" i="4"/>
  <c r="U1848" i="4"/>
  <c r="AF1682" i="4"/>
  <c r="AE1166" i="4"/>
  <c r="AJ1769" i="4"/>
  <c r="AG2002" i="4"/>
  <c r="U1562" i="4"/>
  <c r="AK1329" i="4"/>
  <c r="Z1329" i="4"/>
  <c r="AD1637" i="4"/>
  <c r="W1080" i="4"/>
  <c r="AI1606" i="4"/>
  <c r="U2176" i="4"/>
  <c r="X1656" i="4"/>
  <c r="AJ1656" i="4"/>
  <c r="AE1790" i="4"/>
  <c r="V1892" i="4"/>
  <c r="AJ2234" i="4"/>
  <c r="AI1155" i="4"/>
  <c r="AA1402" i="4"/>
  <c r="AE2166" i="4"/>
  <c r="AE1743" i="4"/>
  <c r="AK1577" i="4"/>
  <c r="V1853" i="4"/>
  <c r="AI1060" i="4"/>
  <c r="AH1788" i="4"/>
  <c r="AC1752" i="4"/>
  <c r="Y2063" i="4"/>
  <c r="AG1228" i="4"/>
  <c r="AE1838" i="4"/>
  <c r="AC1996" i="4"/>
  <c r="AD1333" i="4"/>
  <c r="V1734" i="4"/>
  <c r="AE1898" i="4"/>
  <c r="AE1249" i="4"/>
  <c r="AI1670" i="4"/>
  <c r="AA2018" i="4"/>
  <c r="V1585" i="4"/>
  <c r="AJ1887" i="4"/>
  <c r="AF2199" i="4"/>
  <c r="U2199" i="4"/>
  <c r="AJ1877" i="4"/>
  <c r="V1457" i="4"/>
  <c r="AC1936" i="4"/>
  <c r="AE1334" i="4"/>
  <c r="AK1919" i="4"/>
  <c r="V1798" i="4"/>
  <c r="AF2154" i="4"/>
  <c r="AF1694" i="4"/>
  <c r="Z1453" i="4"/>
  <c r="AJ2000" i="4"/>
  <c r="AC2105" i="4"/>
  <c r="AA1930" i="4"/>
  <c r="AK2254" i="4"/>
  <c r="AA1783" i="4"/>
  <c r="X1786" i="4"/>
  <c r="V1491" i="4"/>
  <c r="AE1879" i="4"/>
  <c r="AI2165" i="4"/>
  <c r="AH2058" i="4"/>
  <c r="AC1831" i="4"/>
  <c r="AD1881" i="4"/>
  <c r="AK1992" i="4"/>
  <c r="Z1992" i="4"/>
  <c r="V1079" i="4"/>
  <c r="AD1254" i="4"/>
  <c r="AH1332" i="4"/>
  <c r="AD1377" i="4"/>
  <c r="AD2051" i="4"/>
  <c r="AH1897" i="4"/>
  <c r="X1258" i="4"/>
  <c r="V1287" i="4"/>
  <c r="Y1654" i="4"/>
  <c r="AE1821" i="4"/>
  <c r="AC2002" i="4"/>
  <c r="AI1382" i="4"/>
  <c r="W1618" i="4"/>
  <c r="Y1188" i="4"/>
  <c r="AJ1562" i="4"/>
  <c r="Z2178" i="4"/>
  <c r="V2211" i="4"/>
  <c r="AB1118" i="4"/>
  <c r="W1285" i="4"/>
  <c r="W1408" i="4"/>
  <c r="AI1336" i="4"/>
  <c r="AB1790" i="4"/>
  <c r="AK2061" i="4"/>
  <c r="AH1210" i="4"/>
  <c r="AI1743" i="4"/>
  <c r="AC1215" i="4"/>
  <c r="AJ1356" i="4"/>
  <c r="AK1418" i="4"/>
  <c r="AE1175" i="4"/>
  <c r="Y1299" i="4"/>
  <c r="AC1222" i="4"/>
  <c r="U1476" i="4"/>
  <c r="AE1075" i="4"/>
  <c r="AJ1269" i="4"/>
  <c r="Y1752" i="4"/>
  <c r="AC2179" i="4"/>
  <c r="U1520" i="4"/>
  <c r="Y1996" i="4"/>
  <c r="AE1302" i="4"/>
  <c r="AE1804" i="4"/>
  <c r="AA1804" i="4"/>
  <c r="AD1246" i="4"/>
  <c r="U2125" i="4"/>
  <c r="AH1602" i="4"/>
  <c r="AI1736" i="4"/>
  <c r="AE1736" i="4"/>
  <c r="AI1136" i="4"/>
  <c r="Y1076" i="4"/>
  <c r="V1461" i="4"/>
  <c r="AD2018" i="4"/>
  <c r="AG2148" i="4"/>
  <c r="Z1585" i="4"/>
  <c r="Y1899" i="4"/>
  <c r="AD2246" i="4"/>
  <c r="U1265" i="4"/>
  <c r="AA1419" i="4"/>
  <c r="AA1563" i="4"/>
  <c r="W1882" i="4"/>
  <c r="AD1930" i="4"/>
  <c r="W251" i="4"/>
  <c r="AD799" i="4"/>
  <c r="W799" i="4"/>
  <c r="AI1729" i="4"/>
  <c r="AE1729" i="4"/>
  <c r="AB1729" i="4"/>
  <c r="Y1880" i="4"/>
  <c r="AC1880" i="4"/>
  <c r="AD2159" i="4"/>
  <c r="AA2159" i="4"/>
  <c r="V1473" i="4"/>
  <c r="AK1473" i="4"/>
  <c r="Y2048" i="4"/>
  <c r="AC2048" i="4"/>
  <c r="V1126" i="4"/>
  <c r="Y1126" i="4"/>
  <c r="AK1793" i="4"/>
  <c r="Y1793" i="4"/>
  <c r="AK1401" i="4"/>
  <c r="AD1966" i="4"/>
  <c r="AK2221" i="4"/>
  <c r="Z2221" i="4"/>
  <c r="AJ1313" i="4"/>
  <c r="Y1313" i="4"/>
  <c r="AA1462" i="4"/>
  <c r="W1462" i="4"/>
  <c r="U2246" i="4"/>
  <c r="U1180" i="4"/>
  <c r="Z1180" i="4"/>
  <c r="Z1970" i="4"/>
  <c r="AB2137" i="4"/>
  <c r="U2102" i="4"/>
  <c r="Y1638" i="4"/>
  <c r="AC1638" i="4"/>
  <c r="AF1893" i="4"/>
  <c r="U1893" i="4"/>
  <c r="AA2035" i="4"/>
  <c r="AB1479" i="4"/>
  <c r="U1281" i="4"/>
  <c r="AG1288" i="4"/>
  <c r="AF1288" i="4"/>
  <c r="U1288" i="4"/>
  <c r="AE1659" i="4"/>
  <c r="AB1659" i="4"/>
  <c r="AD741" i="4"/>
  <c r="AD1148" i="4"/>
  <c r="AK1478" i="4"/>
  <c r="AA1477" i="4"/>
  <c r="W1477" i="4"/>
  <c r="AK1452" i="4"/>
  <c r="Z1452" i="4"/>
  <c r="Y1888" i="4"/>
  <c r="AD1888" i="4"/>
  <c r="AA1888" i="4"/>
  <c r="U1137" i="4"/>
  <c r="Z1137" i="4"/>
  <c r="V1115" i="4"/>
  <c r="AJ1070" i="4"/>
  <c r="AC1960" i="4"/>
  <c r="AF1649" i="4"/>
  <c r="Z1959" i="4"/>
  <c r="U1566" i="4"/>
  <c r="V1949" i="4"/>
  <c r="AJ2241" i="4"/>
  <c r="AF2241" i="4"/>
  <c r="AK2230" i="4"/>
  <c r="Z2230" i="4"/>
  <c r="AH1198" i="4"/>
  <c r="AA1648" i="4"/>
  <c r="W1648" i="4"/>
  <c r="Z1218" i="4"/>
  <c r="AH1316" i="4"/>
  <c r="AB2206" i="4"/>
  <c r="AF1200" i="4"/>
  <c r="Y1780" i="4"/>
  <c r="V1780" i="4"/>
  <c r="V1399" i="4"/>
  <c r="AH1399" i="4"/>
  <c r="AJ2189" i="4"/>
  <c r="AE1599" i="4"/>
  <c r="AC2009" i="4"/>
  <c r="U1159" i="4"/>
  <c r="W1159" i="4"/>
  <c r="AH1729" i="4"/>
  <c r="AJ1459" i="4"/>
  <c r="Z2159" i="4"/>
  <c r="U1473" i="4"/>
  <c r="Z1376" i="4"/>
  <c r="AC1793" i="4"/>
  <c r="X1793" i="4"/>
  <c r="AE1505" i="4"/>
  <c r="AA1505" i="4"/>
  <c r="V1107" i="4"/>
  <c r="AF1681" i="4"/>
  <c r="Y1768" i="4"/>
  <c r="W1851" i="4"/>
  <c r="AI1851" i="4"/>
  <c r="AK1653" i="4"/>
  <c r="AI1687" i="4"/>
  <c r="W1820" i="4"/>
  <c r="AD1820" i="4"/>
  <c r="AI1401" i="4"/>
  <c r="AJ1401" i="4"/>
  <c r="AK1966" i="4"/>
  <c r="Z1966" i="4"/>
  <c r="AB2112" i="4"/>
  <c r="Z1232" i="4"/>
  <c r="AI1721" i="4"/>
  <c r="AE1721" i="4"/>
  <c r="AB1721" i="4"/>
  <c r="Z1187" i="4"/>
  <c r="AK1324" i="4"/>
  <c r="AB1324" i="4"/>
  <c r="AJ1386" i="4"/>
  <c r="AE1386" i="4"/>
  <c r="AA1386" i="4"/>
  <c r="AC2038" i="4"/>
  <c r="AE2038" i="4"/>
  <c r="W1576" i="4"/>
  <c r="AD1576" i="4"/>
  <c r="AH1906" i="4"/>
  <c r="AD1906" i="4"/>
  <c r="AB2117" i="4"/>
  <c r="AC1945" i="4"/>
  <c r="W1537" i="4"/>
  <c r="AG1537" i="4"/>
  <c r="AD1832" i="4"/>
  <c r="AE1832" i="4"/>
  <c r="Z2037" i="4"/>
  <c r="AC1536" i="4"/>
  <c r="V1536" i="4"/>
  <c r="AJ1690" i="4"/>
  <c r="AD1690" i="4"/>
  <c r="AD1409" i="4"/>
  <c r="AA1666" i="4"/>
  <c r="W1666" i="4"/>
  <c r="AE1291" i="4"/>
  <c r="AB1291" i="4"/>
  <c r="V2222" i="4"/>
  <c r="AB2246" i="4"/>
  <c r="AE492" i="4"/>
  <c r="U948" i="4"/>
  <c r="AA1011" i="4"/>
  <c r="AK889" i="4"/>
  <c r="AF889" i="4"/>
  <c r="V2136" i="4"/>
  <c r="AD1478" i="4"/>
  <c r="Z1477" i="4"/>
  <c r="V1477" i="4"/>
  <c r="AJ2034" i="4"/>
  <c r="U1452" i="4"/>
  <c r="AK1888" i="4"/>
  <c r="AJ1871" i="4"/>
  <c r="W1137" i="4"/>
  <c r="AD1115" i="4"/>
  <c r="AA1115" i="4"/>
  <c r="Z1070" i="4"/>
  <c r="AB1070" i="4"/>
  <c r="AJ1960" i="4"/>
  <c r="AK1415" i="4"/>
  <c r="AE1415" i="4"/>
  <c r="AE1649" i="4"/>
  <c r="V2238" i="4"/>
  <c r="Y1959" i="4"/>
  <c r="Y1566" i="4"/>
  <c r="AB2190" i="4"/>
  <c r="AE2241" i="4"/>
  <c r="U2230" i="4"/>
  <c r="V1648" i="4"/>
  <c r="AC1316" i="4"/>
  <c r="W1316" i="4"/>
  <c r="AD2206" i="4"/>
  <c r="Z1780" i="4"/>
  <c r="AC1780" i="4"/>
  <c r="V2024" i="4"/>
  <c r="AH2024" i="4"/>
  <c r="AJ2009" i="4"/>
  <c r="V1483" i="4"/>
  <c r="AJ1483" i="4"/>
  <c r="AK1647" i="4"/>
  <c r="AI2205" i="4"/>
  <c r="AE1435" i="4"/>
  <c r="Y2013" i="4"/>
  <c r="AC2013" i="4"/>
  <c r="Y1242" i="4"/>
  <c r="AF1528" i="4"/>
  <c r="AE1818" i="4"/>
  <c r="AD1818" i="4"/>
  <c r="AB1846" i="4"/>
  <c r="AB1341" i="4"/>
  <c r="W1341" i="4"/>
  <c r="AK1609" i="4"/>
  <c r="Z1609" i="4"/>
  <c r="V1644" i="4"/>
  <c r="AF1217" i="4"/>
  <c r="Z1129" i="4"/>
  <c r="AB1177" i="4"/>
  <c r="W1177" i="4"/>
  <c r="AB1764" i="4"/>
  <c r="AE1764" i="4"/>
  <c r="AC1923" i="4"/>
  <c r="AA1964" i="4"/>
  <c r="W1964" i="4"/>
  <c r="AB2077" i="4"/>
  <c r="AA1777" i="4"/>
  <c r="V1777" i="4"/>
  <c r="AE878" i="4"/>
  <c r="AE977" i="4"/>
  <c r="AA977" i="4"/>
  <c r="AA147" i="4"/>
  <c r="W60" i="4"/>
  <c r="Z295" i="4"/>
  <c r="AD186" i="4"/>
  <c r="U810" i="4"/>
  <c r="Z164" i="4"/>
  <c r="AB164" i="4"/>
  <c r="AK1729" i="4"/>
  <c r="W1880" i="4"/>
  <c r="AI1880" i="4"/>
  <c r="AI1459" i="4"/>
  <c r="AB1445" i="4"/>
  <c r="X1445" i="4"/>
  <c r="AD1473" i="4"/>
  <c r="AA2048" i="4"/>
  <c r="W2048" i="4"/>
  <c r="W1232" i="4"/>
  <c r="Y1232" i="4"/>
  <c r="AH1721" i="4"/>
  <c r="AB1386" i="4"/>
  <c r="AD1386" i="4"/>
  <c r="V2038" i="4"/>
  <c r="U1576" i="4"/>
  <c r="AC1537" i="4"/>
  <c r="AF1537" i="4"/>
  <c r="AD2037" i="4"/>
  <c r="U1536" i="4"/>
  <c r="AB1536" i="4"/>
  <c r="AC1690" i="4"/>
  <c r="AB1591" i="4"/>
  <c r="AC2222" i="4"/>
  <c r="AE2221" i="4"/>
  <c r="AB2221" i="4"/>
  <c r="V2083" i="4"/>
  <c r="AB1313" i="4"/>
  <c r="W1313" i="4"/>
  <c r="Y1462" i="4"/>
  <c r="AC1462" i="4"/>
  <c r="AK1066" i="4"/>
  <c r="AB1180" i="4"/>
  <c r="Y1180" i="4"/>
  <c r="AJ1970" i="4"/>
  <c r="AK2137" i="4"/>
  <c r="Z2137" i="4"/>
  <c r="AD2102" i="4"/>
  <c r="AA2102" i="4"/>
  <c r="AB1061" i="4"/>
  <c r="W1638" i="4"/>
  <c r="AI1638" i="4"/>
  <c r="AA1893" i="4"/>
  <c r="AD1893" i="4"/>
  <c r="V2035" i="4"/>
  <c r="U2035" i="4"/>
  <c r="Y2035" i="4"/>
  <c r="Z2015" i="4"/>
  <c r="V2015" i="4"/>
  <c r="X1479" i="4"/>
  <c r="Z1281" i="4"/>
  <c r="AF1281" i="4"/>
  <c r="AI1467" i="4"/>
  <c r="AD1735" i="4"/>
  <c r="AA1735" i="4"/>
  <c r="AI1288" i="4"/>
  <c r="AD1288" i="4"/>
  <c r="AK1659" i="4"/>
  <c r="X878" i="4"/>
  <c r="U251" i="4"/>
  <c r="V799" i="4"/>
  <c r="AA799" i="4"/>
  <c r="AI803" i="4"/>
  <c r="AJ980" i="4"/>
  <c r="AF372" i="4"/>
  <c r="AK240" i="4"/>
  <c r="Y240" i="4"/>
  <c r="V345" i="4"/>
  <c r="AD941" i="4"/>
  <c r="AH1030" i="4"/>
  <c r="AC2238" i="4"/>
  <c r="AB1959" i="4"/>
  <c r="AK1566" i="4"/>
  <c r="AJ1949" i="4"/>
  <c r="AD2190" i="4"/>
  <c r="AH2241" i="4"/>
  <c r="AD2241" i="4"/>
  <c r="AB2230" i="4"/>
  <c r="AC1648" i="4"/>
  <c r="W1754" i="4"/>
  <c r="Y1218" i="4"/>
  <c r="AB1218" i="4"/>
  <c r="AJ1316" i="4"/>
  <c r="AD2254" i="4"/>
  <c r="AE1528" i="4"/>
  <c r="Z2150" i="4"/>
  <c r="V2150" i="4"/>
  <c r="AK1129" i="4"/>
  <c r="W1129" i="4"/>
  <c r="Y1777" i="4"/>
  <c r="W878" i="4"/>
  <c r="Z492" i="4"/>
  <c r="AG147" i="4"/>
  <c r="AK658" i="4"/>
  <c r="U1011" i="4"/>
  <c r="AD1011" i="4"/>
  <c r="AC1126" i="4"/>
  <c r="V1793" i="4"/>
  <c r="AC1851" i="4"/>
  <c r="AC1401" i="4"/>
  <c r="AF1401" i="4"/>
  <c r="AE1966" i="4"/>
  <c r="AB1966" i="4"/>
  <c r="V2112" i="4"/>
  <c r="V1232" i="4"/>
  <c r="AK1386" i="4"/>
  <c r="AK2038" i="4"/>
  <c r="Z1576" i="4"/>
  <c r="AC1576" i="4"/>
  <c r="AK2117" i="4"/>
  <c r="Z2117" i="4"/>
  <c r="V2117" i="4"/>
  <c r="AJ1537" i="4"/>
  <c r="AH1832" i="4"/>
  <c r="AJ2037" i="4"/>
  <c r="AI2037" i="4"/>
  <c r="X1536" i="4"/>
  <c r="AA1536" i="4"/>
  <c r="AB1690" i="4"/>
  <c r="AF1409" i="4"/>
  <c r="AH1409" i="4"/>
  <c r="AA1591" i="4"/>
  <c r="U1666" i="4"/>
  <c r="AJ2222" i="4"/>
  <c r="AD2221" i="4"/>
  <c r="AA2221" i="4"/>
  <c r="AK1313" i="4"/>
  <c r="V1313" i="4"/>
  <c r="AA1313" i="4"/>
  <c r="AJ1462" i="4"/>
  <c r="V1180" i="4"/>
  <c r="AF2137" i="4"/>
  <c r="U2137" i="4"/>
  <c r="AK2102" i="4"/>
  <c r="V1638" i="4"/>
  <c r="AH1638" i="4"/>
  <c r="AK1893" i="4"/>
  <c r="AB2035" i="4"/>
  <c r="AJ1479" i="4"/>
  <c r="AE1479" i="4"/>
  <c r="Y1281" i="4"/>
  <c r="AD1281" i="4"/>
  <c r="AH1288" i="4"/>
  <c r="AK1288" i="4"/>
  <c r="U1148" i="4"/>
  <c r="AH1148" i="4"/>
  <c r="AC1478" i="4"/>
  <c r="AF1478" i="4"/>
  <c r="Y1478" i="4"/>
  <c r="AE1477" i="4"/>
  <c r="Z2034" i="4"/>
  <c r="AD1452" i="4"/>
  <c r="AA1452" i="4"/>
  <c r="AJ1266" i="4"/>
  <c r="AD1266" i="4"/>
  <c r="Y1539" i="4"/>
  <c r="AE1888" i="4"/>
  <c r="AB1888" i="4"/>
  <c r="AI1871" i="4"/>
  <c r="AE1871" i="4"/>
  <c r="Y1137" i="4"/>
  <c r="AA1137" i="4"/>
  <c r="AK1115" i="4"/>
  <c r="Z1115" i="4"/>
  <c r="W1115" i="4"/>
  <c r="V1070" i="4"/>
  <c r="AC1416" i="4"/>
  <c r="V1960" i="4"/>
  <c r="AH1960" i="4"/>
  <c r="Y2242" i="4"/>
  <c r="AC2242" i="4"/>
  <c r="AD1275" i="4"/>
  <c r="AI1415" i="4"/>
  <c r="AF1415" i="4"/>
  <c r="AK1649" i="4"/>
  <c r="Z1649" i="4"/>
  <c r="AJ2238" i="4"/>
  <c r="AK2190" i="4"/>
  <c r="U2206" i="4"/>
  <c r="X1159" i="4"/>
  <c r="Z1159" i="4"/>
  <c r="AB1626" i="4"/>
  <c r="AE2142" i="4"/>
  <c r="AB2142" i="4"/>
  <c r="AA2188" i="4"/>
  <c r="W2188" i="4"/>
  <c r="AH1522" i="4"/>
  <c r="AD1522" i="4"/>
  <c r="AH1196" i="4"/>
  <c r="AF1512" i="4"/>
  <c r="AD1696" i="4"/>
  <c r="AH1696" i="4"/>
  <c r="AD1890" i="4"/>
  <c r="U1988" i="4"/>
  <c r="Y1988" i="4"/>
  <c r="AC2184" i="4"/>
  <c r="W1162" i="4"/>
  <c r="U1162" i="4"/>
  <c r="AF1380" i="4"/>
  <c r="U1380" i="4"/>
  <c r="AA1495" i="4"/>
  <c r="W1495" i="4"/>
  <c r="Y1580" i="4"/>
  <c r="AB1053" i="4"/>
  <c r="W1053" i="4"/>
  <c r="Y1263" i="4"/>
  <c r="AB1315" i="4"/>
  <c r="AH1411" i="4"/>
  <c r="AE1559" i="4"/>
  <c r="AA1559" i="4"/>
  <c r="AD1885" i="4"/>
  <c r="Y1911" i="4"/>
  <c r="AC1911" i="4"/>
  <c r="AC1278" i="4"/>
  <c r="Z1511" i="4"/>
  <c r="V1511" i="4"/>
  <c r="U2066" i="4"/>
  <c r="Y2066" i="4"/>
  <c r="U2249" i="4"/>
  <c r="Z2249" i="4"/>
  <c r="AH1353" i="4"/>
  <c r="AC1353" i="4"/>
  <c r="AC1713" i="4"/>
  <c r="AB1908" i="4"/>
  <c r="Y1086" i="4"/>
  <c r="AC1086" i="4"/>
  <c r="Z1153" i="4"/>
  <c r="AD1628" i="4"/>
  <c r="AA1628" i="4"/>
  <c r="V1867" i="4"/>
  <c r="AH1867" i="4"/>
  <c r="W1450" i="4"/>
  <c r="AI1450" i="4"/>
  <c r="V1608" i="4"/>
  <c r="AH1608" i="4"/>
  <c r="AH1706" i="4"/>
  <c r="AC1706" i="4"/>
  <c r="AB1827" i="4"/>
  <c r="AJ1987" i="4"/>
  <c r="AK2028" i="4"/>
  <c r="Z2028" i="4"/>
  <c r="V2028" i="4"/>
  <c r="AA2141" i="4"/>
  <c r="W2141" i="4"/>
  <c r="AI1542" i="4"/>
  <c r="AA878" i="4"/>
  <c r="AC304" i="4"/>
  <c r="AK516" i="4"/>
  <c r="AK596" i="4"/>
  <c r="AF641" i="4"/>
  <c r="U460" i="4"/>
  <c r="W572" i="4"/>
  <c r="Z683" i="4"/>
  <c r="AK386" i="4"/>
  <c r="AC43" i="4"/>
  <c r="AH386" i="4"/>
  <c r="U244" i="4"/>
  <c r="W43" i="4"/>
  <c r="AJ694" i="4"/>
  <c r="W148" i="4"/>
  <c r="AB283" i="4"/>
  <c r="AJ106" i="4"/>
  <c r="AE389" i="4"/>
  <c r="AD227" i="4"/>
  <c r="U41" i="4"/>
  <c r="V33" i="4"/>
  <c r="AA448" i="4"/>
  <c r="AE630" i="4"/>
  <c r="W394" i="4"/>
  <c r="Y676" i="4"/>
  <c r="AA676" i="4"/>
  <c r="AH296" i="4"/>
  <c r="AJ807" i="4"/>
  <c r="AH948" i="4"/>
  <c r="AE903" i="4"/>
  <c r="W976" i="4"/>
  <c r="AD809" i="4"/>
  <c r="AJ875" i="4"/>
  <c r="AD940" i="4"/>
  <c r="AC998" i="4"/>
  <c r="AB948" i="4"/>
  <c r="AF867" i="4"/>
  <c r="AJ981" i="4"/>
  <c r="U1010" i="4"/>
  <c r="AB988" i="4"/>
  <c r="AK807" i="4"/>
  <c r="AE873" i="4"/>
  <c r="AC973" i="4"/>
  <c r="Y933" i="4"/>
  <c r="AJ926" i="4"/>
  <c r="AA873" i="4"/>
  <c r="V806" i="4"/>
  <c r="AJ798" i="4"/>
  <c r="V913" i="4"/>
  <c r="AB811" i="4"/>
  <c r="Y899" i="4"/>
  <c r="Y686" i="4"/>
  <c r="AB932" i="4"/>
  <c r="U979" i="4"/>
  <c r="AF1015" i="4"/>
  <c r="V961" i="4"/>
  <c r="Z912" i="4"/>
  <c r="AG977" i="4"/>
  <c r="W974" i="4"/>
  <c r="AC964" i="4"/>
  <c r="AI1029" i="4"/>
  <c r="AH960" i="4"/>
  <c r="AA895" i="4"/>
  <c r="AF835" i="4"/>
  <c r="AJ1040" i="4"/>
  <c r="V888" i="4"/>
  <c r="AD948" i="4"/>
  <c r="U889" i="4"/>
  <c r="Z941" i="4"/>
  <c r="AI1039" i="4"/>
  <c r="U828" i="4"/>
  <c r="V831" i="4"/>
  <c r="AB991" i="4"/>
  <c r="AA824" i="4"/>
  <c r="AJ584" i="4"/>
  <c r="AF811" i="4"/>
  <c r="V245" i="4"/>
  <c r="Z1011" i="4"/>
  <c r="Z1030" i="4"/>
  <c r="AH1373" i="4"/>
  <c r="AD1786" i="4"/>
  <c r="Z1729" i="4"/>
  <c r="V1729" i="4"/>
  <c r="W1879" i="4"/>
  <c r="V2092" i="4"/>
  <c r="AI1485" i="4"/>
  <c r="AE1880" i="4"/>
  <c r="AB1880" i="4"/>
  <c r="Z1726" i="4"/>
  <c r="AB1459" i="4"/>
  <c r="AC2159" i="4"/>
  <c r="AF2159" i="4"/>
  <c r="AE1165" i="4"/>
  <c r="AJ1445" i="4"/>
  <c r="AF1445" i="4"/>
  <c r="AE1473" i="4"/>
  <c r="Z1473" i="4"/>
  <c r="W1821" i="4"/>
  <c r="AI2048" i="4"/>
  <c r="AE2048" i="4"/>
  <c r="AI1050" i="4"/>
  <c r="AE1051" i="4"/>
  <c r="AE1050" i="4"/>
  <c r="AB1051" i="4"/>
  <c r="AB1050" i="4"/>
  <c r="V1376" i="4"/>
  <c r="AH1376" i="4"/>
  <c r="U2178" i="4"/>
  <c r="AJ1126" i="4"/>
  <c r="AF1126" i="4"/>
  <c r="AH1793" i="4"/>
  <c r="AF1793" i="4"/>
  <c r="AI1505" i="4"/>
  <c r="AD1505" i="4"/>
  <c r="AH1107" i="4"/>
  <c r="AD1107" i="4"/>
  <c r="AK1080" i="4"/>
  <c r="AA1118" i="4"/>
  <c r="Y1205" i="4"/>
  <c r="AC1681" i="4"/>
  <c r="AE1716" i="4"/>
  <c r="AB1716" i="4"/>
  <c r="AC1768" i="4"/>
  <c r="AE1851" i="4"/>
  <c r="AB1851" i="4"/>
  <c r="AJ1439" i="4"/>
  <c r="W1589" i="4"/>
  <c r="AI1589" i="4"/>
  <c r="Z1653" i="4"/>
  <c r="V1653" i="4"/>
  <c r="V2113" i="4"/>
  <c r="AH2113" i="4"/>
  <c r="AE1459" i="4"/>
  <c r="U2159" i="4"/>
  <c r="W1051" i="4"/>
  <c r="W1050" i="4"/>
  <c r="AK1376" i="4"/>
  <c r="Z1126" i="4"/>
  <c r="V1505" i="4"/>
  <c r="AE1107" i="4"/>
  <c r="U1681" i="4"/>
  <c r="Y1681" i="4"/>
  <c r="W1716" i="4"/>
  <c r="AI1716" i="4"/>
  <c r="U1768" i="4"/>
  <c r="AK2113" i="4"/>
  <c r="Z2113" i="4"/>
  <c r="U1225" i="4"/>
  <c r="AI1225" i="4"/>
  <c r="AF1292" i="4"/>
  <c r="AI1292" i="4"/>
  <c r="AK1375" i="4"/>
  <c r="AH1687" i="4"/>
  <c r="AJ1747" i="4"/>
  <c r="AF1747" i="4"/>
  <c r="AA1570" i="4"/>
  <c r="AJ1641" i="4"/>
  <c r="AI1728" i="4"/>
  <c r="AE1728" i="4"/>
  <c r="AE2251" i="4"/>
  <c r="AJ2251" i="4"/>
  <c r="AK1081" i="4"/>
  <c r="AI1232" i="4"/>
  <c r="AJ1725" i="4"/>
  <c r="AF1725" i="4"/>
  <c r="Y1691" i="4"/>
  <c r="AF1691" i="4"/>
  <c r="AH1941" i="4"/>
  <c r="AD1941" i="4"/>
  <c r="AA1941" i="4"/>
  <c r="AH1620" i="4"/>
  <c r="Y1067" i="4"/>
  <c r="AJ1067" i="4"/>
  <c r="AJ1204" i="4"/>
  <c r="U1701" i="4"/>
  <c r="AJ1701" i="4"/>
  <c r="Z1810" i="4"/>
  <c r="AB1810" i="4"/>
  <c r="AC1143" i="4"/>
  <c r="AK1143" i="4"/>
  <c r="AA1388" i="4"/>
  <c r="W1388" i="4"/>
  <c r="AH1443" i="4"/>
  <c r="AD1443" i="4"/>
  <c r="AE2037" i="4"/>
  <c r="AE1062" i="4"/>
  <c r="V1062" i="4"/>
  <c r="AE1125" i="4"/>
  <c r="V1125" i="4"/>
  <c r="V1173" i="4"/>
  <c r="AC1328" i="4"/>
  <c r="AJ1328" i="4"/>
  <c r="AE1359" i="4"/>
  <c r="W1971" i="4"/>
  <c r="AI1971" i="4"/>
  <c r="AJ1240" i="4"/>
  <c r="AK1240" i="4"/>
  <c r="AH2186" i="4"/>
  <c r="AD2186" i="4"/>
  <c r="AA2186" i="4"/>
  <c r="AF1468" i="4"/>
  <c r="U1468" i="4"/>
  <c r="AA1493" i="4"/>
  <c r="V1493" i="4"/>
  <c r="Y1591" i="4"/>
  <c r="AC1591" i="4"/>
  <c r="V1796" i="4"/>
  <c r="AK2057" i="4"/>
  <c r="Z2057" i="4"/>
  <c r="AH452" i="4"/>
  <c r="AH505" i="4"/>
  <c r="AI210" i="4"/>
  <c r="Z251" i="4"/>
  <c r="AD572" i="4"/>
  <c r="AJ165" i="4"/>
  <c r="AK694" i="4"/>
  <c r="AD192" i="4"/>
  <c r="AD555" i="4"/>
  <c r="AC425" i="4"/>
  <c r="AC227" i="4"/>
  <c r="W508" i="4"/>
  <c r="AB252" i="4"/>
  <c r="AH305" i="4"/>
  <c r="AA283" i="4"/>
  <c r="W583" i="4"/>
  <c r="AK255" i="4"/>
  <c r="W464" i="4"/>
  <c r="W163" i="4"/>
  <c r="W42" i="4"/>
  <c r="AC445" i="4"/>
  <c r="Y344" i="4"/>
  <c r="AC682" i="4"/>
  <c r="AK239" i="4"/>
  <c r="U240" i="4"/>
  <c r="W386" i="4"/>
  <c r="V332" i="4"/>
  <c r="AC892" i="4"/>
  <c r="AE799" i="4"/>
  <c r="AE978" i="4"/>
  <c r="W994" i="4"/>
  <c r="AH988" i="4"/>
  <c r="U949" i="4"/>
  <c r="U799" i="4"/>
  <c r="Y976" i="4"/>
  <c r="AF809" i="4"/>
  <c r="V869" i="4"/>
  <c r="AA800" i="4"/>
  <c r="AI935" i="4"/>
  <c r="V1002" i="4"/>
  <c r="AD889" i="4"/>
  <c r="AF871" i="4"/>
  <c r="U708" i="4"/>
  <c r="AK926" i="4"/>
  <c r="AJ888" i="4"/>
  <c r="AA863" i="4"/>
  <c r="AB892" i="4"/>
  <c r="W998" i="4"/>
  <c r="AA978" i="4"/>
  <c r="AF804" i="4"/>
  <c r="AB459" i="4"/>
  <c r="AI965" i="4"/>
  <c r="AH459" i="4"/>
  <c r="Z270" i="4"/>
  <c r="AF799" i="4"/>
  <c r="AI348" i="4"/>
  <c r="AE965" i="4"/>
  <c r="Y837" i="4"/>
  <c r="AA1020" i="4"/>
  <c r="W959" i="4"/>
  <c r="AG916" i="4"/>
  <c r="AB975" i="4"/>
  <c r="AC838" i="4"/>
  <c r="Z992" i="4"/>
  <c r="U874" i="4"/>
  <c r="AF33" i="4"/>
  <c r="U914" i="4"/>
  <c r="AH871" i="4"/>
  <c r="AE810" i="4"/>
  <c r="Y1729" i="4"/>
  <c r="AC1729" i="4"/>
  <c r="X1444" i="4"/>
  <c r="V1485" i="4"/>
  <c r="AH1880" i="4"/>
  <c r="AD1880" i="4"/>
  <c r="AA1880" i="4"/>
  <c r="AA1459" i="4"/>
  <c r="W1459" i="4"/>
  <c r="AE2159" i="4"/>
  <c r="AJ2159" i="4"/>
  <c r="AK1374" i="4"/>
  <c r="AE1445" i="4"/>
  <c r="AC1473" i="4"/>
  <c r="Y1473" i="4"/>
  <c r="AH2048" i="4"/>
  <c r="AD2048" i="4"/>
  <c r="AA1051" i="4"/>
  <c r="AA1050" i="4"/>
  <c r="AI1224" i="4"/>
  <c r="AC1376" i="4"/>
  <c r="AD1126" i="4"/>
  <c r="AE1126" i="4"/>
  <c r="Z1793" i="4"/>
  <c r="AE1793" i="4"/>
  <c r="W1505" i="4"/>
  <c r="AH1505" i="4"/>
  <c r="AB1107" i="4"/>
  <c r="AK1107" i="4"/>
  <c r="AE1533" i="4"/>
  <c r="AD1746" i="4"/>
  <c r="AA2108" i="4"/>
  <c r="Y1118" i="4"/>
  <c r="AB1205" i="4"/>
  <c r="W1205" i="4"/>
  <c r="AJ1681" i="4"/>
  <c r="AH1716" i="4"/>
  <c r="AD1716" i="4"/>
  <c r="AA1716" i="4"/>
  <c r="AJ1768" i="4"/>
  <c r="AE1768" i="4"/>
  <c r="AD1851" i="4"/>
  <c r="AA1851" i="4"/>
  <c r="Y1653" i="4"/>
  <c r="AC1653" i="4"/>
  <c r="Y2113" i="4"/>
  <c r="AC2113" i="4"/>
  <c r="AI46" i="4"/>
  <c r="AI45" i="4"/>
  <c r="W388" i="4"/>
  <c r="AA146" i="4"/>
  <c r="W524" i="4"/>
  <c r="AF43" i="4"/>
  <c r="AI754" i="4"/>
  <c r="AD330" i="4"/>
  <c r="Z227" i="4"/>
  <c r="AB549" i="4"/>
  <c r="Z85" i="4"/>
  <c r="AA428" i="4"/>
  <c r="AB344" i="4"/>
  <c r="Z732" i="4"/>
  <c r="AE935" i="4"/>
  <c r="AE1000" i="4"/>
  <c r="AI992" i="4"/>
  <c r="Y998" i="4"/>
  <c r="U926" i="4"/>
  <c r="AD827" i="4"/>
  <c r="AK913" i="4"/>
  <c r="AA830" i="4"/>
  <c r="AC948" i="4"/>
  <c r="U657" i="4"/>
  <c r="AK482" i="4"/>
  <c r="AJ838" i="4"/>
  <c r="V492" i="4"/>
  <c r="AH916" i="4"/>
  <c r="AE1030" i="4"/>
  <c r="AJ804" i="4"/>
  <c r="U866" i="4"/>
  <c r="AD987" i="4"/>
  <c r="AE186" i="4"/>
  <c r="AC284" i="4"/>
  <c r="AC1786" i="4"/>
  <c r="Y1491" i="4"/>
  <c r="AF1729" i="4"/>
  <c r="U1729" i="4"/>
  <c r="AB1444" i="4"/>
  <c r="V1880" i="4"/>
  <c r="AF1726" i="4"/>
  <c r="U1726" i="4"/>
  <c r="AB1349" i="4"/>
  <c r="W1349" i="4"/>
  <c r="AH1459" i="4"/>
  <c r="AD1459" i="4"/>
  <c r="Y2159" i="4"/>
  <c r="AB2159" i="4"/>
  <c r="Y1165" i="4"/>
  <c r="AG1374" i="4"/>
  <c r="AD1445" i="4"/>
  <c r="AA1445" i="4"/>
  <c r="W1445" i="4"/>
  <c r="AB1473" i="4"/>
  <c r="AF1473" i="4"/>
  <c r="V1773" i="4"/>
  <c r="Z2048" i="4"/>
  <c r="V2048" i="4"/>
  <c r="V1051" i="4"/>
  <c r="V1050" i="4"/>
  <c r="U1376" i="4"/>
  <c r="Y1376" i="4"/>
  <c r="AE1504" i="4"/>
  <c r="AB1126" i="4"/>
  <c r="W1126" i="4"/>
  <c r="U1793" i="4"/>
  <c r="W1793" i="4"/>
  <c r="AK1505" i="4"/>
  <c r="Z1505" i="4"/>
  <c r="AA1107" i="4"/>
  <c r="AC1107" i="4"/>
  <c r="AJ1640" i="4"/>
  <c r="Z1118" i="4"/>
  <c r="X1205" i="4"/>
  <c r="AE1681" i="4"/>
  <c r="AB1681" i="4"/>
  <c r="Z1716" i="4"/>
  <c r="V1716" i="4"/>
  <c r="AF1768" i="4"/>
  <c r="AB1768" i="4"/>
  <c r="W1768" i="4"/>
  <c r="V1851" i="4"/>
  <c r="AH1851" i="4"/>
  <c r="AD1439" i="4"/>
  <c r="AG1589" i="4"/>
  <c r="AJ1653" i="4"/>
  <c r="AF1653" i="4"/>
  <c r="U1653" i="4"/>
  <c r="AK1790" i="4"/>
  <c r="AF2113" i="4"/>
  <c r="U2113" i="4"/>
  <c r="AC1225" i="4"/>
  <c r="AJ1081" i="4"/>
  <c r="AF1081" i="4"/>
  <c r="AD1721" i="4"/>
  <c r="W1725" i="4"/>
  <c r="AI1725" i="4"/>
  <c r="X1954" i="4"/>
  <c r="AJ1954" i="4"/>
  <c r="U60" i="4"/>
  <c r="W553" i="4"/>
  <c r="AF493" i="4"/>
  <c r="AH410" i="4"/>
  <c r="U488" i="4"/>
  <c r="AJ464" i="4"/>
  <c r="AA435" i="4"/>
  <c r="U386" i="4"/>
  <c r="AA137" i="4"/>
  <c r="AE252" i="4"/>
  <c r="AA631" i="4"/>
  <c r="AK659" i="4"/>
  <c r="AE240" i="4"/>
  <c r="U170" i="4"/>
  <c r="AC848" i="4"/>
  <c r="AK833" i="4"/>
  <c r="AH1031" i="4"/>
  <c r="Y935" i="4"/>
  <c r="AI913" i="4"/>
  <c r="Y1000" i="4"/>
  <c r="AC835" i="4"/>
  <c r="Y942" i="4"/>
  <c r="U900" i="4"/>
  <c r="AD545" i="4"/>
  <c r="U808" i="4"/>
  <c r="AI492" i="4"/>
  <c r="V1029" i="4"/>
  <c r="V936" i="4"/>
  <c r="Y975" i="4"/>
  <c r="AK974" i="4"/>
  <c r="AE1406" i="4"/>
  <c r="AA1406" i="4"/>
  <c r="AA1836" i="4"/>
  <c r="AH1786" i="4"/>
  <c r="AJ1729" i="4"/>
  <c r="AC1879" i="4"/>
  <c r="Y1879" i="4"/>
  <c r="AC1485" i="4"/>
  <c r="Z1880" i="4"/>
  <c r="AK1880" i="4"/>
  <c r="AB1726" i="4"/>
  <c r="Z1459" i="4"/>
  <c r="V1459" i="4"/>
  <c r="W2159" i="4"/>
  <c r="AI2159" i="4"/>
  <c r="AF1063" i="4"/>
  <c r="U1165" i="4"/>
  <c r="V1445" i="4"/>
  <c r="AH1445" i="4"/>
  <c r="AJ1473" i="4"/>
  <c r="AA1473" i="4"/>
  <c r="AI1821" i="4"/>
  <c r="AK2048" i="4"/>
  <c r="AH1051" i="4"/>
  <c r="AH1050" i="4"/>
  <c r="AK1051" i="4"/>
  <c r="AK1050" i="4"/>
  <c r="AJ1376" i="4"/>
  <c r="AF1376" i="4"/>
  <c r="AK1126" i="4"/>
  <c r="AI1793" i="4"/>
  <c r="AD1793" i="4"/>
  <c r="AC1505" i="4"/>
  <c r="AG1505" i="4"/>
  <c r="W1107" i="4"/>
  <c r="AJ1107" i="4"/>
  <c r="U1107" i="4"/>
  <c r="AA1205" i="4"/>
  <c r="W1681" i="4"/>
  <c r="AI1681" i="4"/>
  <c r="AK1716" i="4"/>
  <c r="X1768" i="4"/>
  <c r="AI1768" i="4"/>
  <c r="AK1851" i="4"/>
  <c r="Z1851" i="4"/>
  <c r="AK1336" i="4"/>
  <c r="AH1439" i="4"/>
  <c r="AC1589" i="4"/>
  <c r="AB1653" i="4"/>
  <c r="X1653" i="4"/>
  <c r="Z1790" i="4"/>
  <c r="AJ2113" i="4"/>
  <c r="Z185" i="4"/>
  <c r="AF200" i="4"/>
  <c r="AA660" i="4"/>
  <c r="AC492" i="4"/>
  <c r="Y595" i="4"/>
  <c r="Y165" i="4"/>
  <c r="AK1002" i="4"/>
  <c r="AB994" i="4"/>
  <c r="AH899" i="4"/>
  <c r="AJ933" i="4"/>
  <c r="AH1000" i="4"/>
  <c r="AD1002" i="4"/>
  <c r="V1011" i="4"/>
  <c r="Z824" i="4"/>
  <c r="AD960" i="4"/>
  <c r="V44" i="4"/>
  <c r="Z660" i="4"/>
  <c r="AE895" i="4"/>
  <c r="V228" i="4"/>
  <c r="AK824" i="4"/>
  <c r="AJ1786" i="4"/>
  <c r="V1349" i="4"/>
  <c r="AK1459" i="4"/>
  <c r="AK1445" i="4"/>
  <c r="Z1445" i="4"/>
  <c r="Y1821" i="4"/>
  <c r="Z1051" i="4"/>
  <c r="Z1050" i="4"/>
  <c r="AC1051" i="4"/>
  <c r="AC1050" i="4"/>
  <c r="AE1376" i="4"/>
  <c r="AB1376" i="4"/>
  <c r="X1376" i="4"/>
  <c r="AA1504" i="4"/>
  <c r="AA1126" i="4"/>
  <c r="AA1793" i="4"/>
  <c r="U1505" i="4"/>
  <c r="Y1505" i="4"/>
  <c r="AI1107" i="4"/>
  <c r="X1107" i="4"/>
  <c r="V1205" i="4"/>
  <c r="AD1681" i="4"/>
  <c r="AA1681" i="4"/>
  <c r="Y1716" i="4"/>
  <c r="AC1716" i="4"/>
  <c r="AD1768" i="4"/>
  <c r="AA1768" i="4"/>
  <c r="AF1851" i="4"/>
  <c r="AI1653" i="4"/>
  <c r="AE1653" i="4"/>
  <c r="U1790" i="4"/>
  <c r="AE2113" i="4"/>
  <c r="AB2113" i="4"/>
  <c r="AK1225" i="4"/>
  <c r="AF1225" i="4"/>
  <c r="AD1292" i="4"/>
  <c r="AG1292" i="4"/>
  <c r="AE1375" i="4"/>
  <c r="AB1375" i="4"/>
  <c r="Y1687" i="4"/>
  <c r="AD1687" i="4"/>
  <c r="AH1747" i="4"/>
  <c r="AD1747" i="4"/>
  <c r="AH1820" i="4"/>
  <c r="U1820" i="4"/>
  <c r="Z2074" i="4"/>
  <c r="AD1570" i="4"/>
  <c r="Z1570" i="4"/>
  <c r="V1641" i="4"/>
  <c r="AH1641" i="4"/>
  <c r="AC1728" i="4"/>
  <c r="Z2112" i="4"/>
  <c r="AH2251" i="4"/>
  <c r="Z2251" i="4"/>
  <c r="AI1081" i="4"/>
  <c r="AE1081" i="4"/>
  <c r="AK1721" i="4"/>
  <c r="V1725" i="4"/>
  <c r="AH1725" i="4"/>
  <c r="AD1187" i="4"/>
  <c r="AC1187" i="4"/>
  <c r="U1324" i="4"/>
  <c r="AE1324" i="4"/>
  <c r="AJ1691" i="4"/>
  <c r="AI1691" i="4"/>
  <c r="AF1941" i="4"/>
  <c r="U1941" i="4"/>
  <c r="AC1620" i="4"/>
  <c r="AF1620" i="4"/>
  <c r="AB2038" i="4"/>
  <c r="AA1067" i="4"/>
  <c r="V1067" i="4"/>
  <c r="AK1204" i="4"/>
  <c r="AE1204" i="4"/>
  <c r="V991" i="4"/>
  <c r="AD657" i="4"/>
  <c r="AK350" i="4"/>
  <c r="AB1406" i="4"/>
  <c r="AF1786" i="4"/>
  <c r="Z1164" i="4"/>
  <c r="AD1491" i="4"/>
  <c r="AA1729" i="4"/>
  <c r="W1729" i="4"/>
  <c r="AF1880" i="4"/>
  <c r="U1880" i="4"/>
  <c r="AA1726" i="4"/>
  <c r="Y1459" i="4"/>
  <c r="AC1459" i="4"/>
  <c r="V2159" i="4"/>
  <c r="AH2159" i="4"/>
  <c r="AA1165" i="4"/>
  <c r="AB1165" i="4"/>
  <c r="AC1445" i="4"/>
  <c r="AI1473" i="4"/>
  <c r="W1473" i="4"/>
  <c r="AJ2048" i="4"/>
  <c r="AF2048" i="4"/>
  <c r="U2048" i="4"/>
  <c r="U1051" i="4"/>
  <c r="U1050" i="4"/>
  <c r="W1376" i="4"/>
  <c r="AI1376" i="4"/>
  <c r="V1504" i="4"/>
  <c r="AH1126" i="4"/>
  <c r="U1126" i="4"/>
  <c r="AJ1793" i="4"/>
  <c r="AJ1505" i="4"/>
  <c r="AF1505" i="4"/>
  <c r="AF1107" i="4"/>
  <c r="AF1746" i="4"/>
  <c r="AD1118" i="4"/>
  <c r="Z1205" i="4"/>
  <c r="V1681" i="4"/>
  <c r="AH1681" i="4"/>
  <c r="AF1716" i="4"/>
  <c r="U1716" i="4"/>
  <c r="V1768" i="4"/>
  <c r="AH1768" i="4"/>
  <c r="Y1851" i="4"/>
  <c r="U1851" i="4"/>
  <c r="AA1653" i="4"/>
  <c r="W1653" i="4"/>
  <c r="AD1790" i="4"/>
  <c r="W2113" i="4"/>
  <c r="AI2113" i="4"/>
  <c r="AK546" i="4"/>
  <c r="AD372" i="4"/>
  <c r="AA892" i="4"/>
  <c r="AB899" i="4"/>
  <c r="Y871" i="4"/>
  <c r="AE824" i="4"/>
  <c r="AD1373" i="4"/>
  <c r="AD1164" i="4"/>
  <c r="AD1729" i="4"/>
  <c r="AI1879" i="4"/>
  <c r="AJ1880" i="4"/>
  <c r="AD1726" i="4"/>
  <c r="Z1349" i="4"/>
  <c r="AF1459" i="4"/>
  <c r="U1459" i="4"/>
  <c r="AI1850" i="4"/>
  <c r="AK2159" i="4"/>
  <c r="V1165" i="4"/>
  <c r="U1445" i="4"/>
  <c r="Y1445" i="4"/>
  <c r="AH1473" i="4"/>
  <c r="AF1773" i="4"/>
  <c r="Z1821" i="4"/>
  <c r="AB2048" i="4"/>
  <c r="AF1050" i="4"/>
  <c r="Y1051" i="4"/>
  <c r="Y1050" i="4"/>
  <c r="AJ1051" i="4"/>
  <c r="AJ1050" i="4"/>
  <c r="AD1376" i="4"/>
  <c r="AA1376" i="4"/>
  <c r="AB1793" i="4"/>
  <c r="AB1505" i="4"/>
  <c r="Z1107" i="4"/>
  <c r="Y1107" i="4"/>
  <c r="AJ1746" i="4"/>
  <c r="AI1118" i="4"/>
  <c r="AK1681" i="4"/>
  <c r="Z1681" i="4"/>
  <c r="X1716" i="4"/>
  <c r="AJ1716" i="4"/>
  <c r="AK1768" i="4"/>
  <c r="Z1768" i="4"/>
  <c r="AJ1851" i="4"/>
  <c r="AH1653" i="4"/>
  <c r="AD1653" i="4"/>
  <c r="AD2113" i="4"/>
  <c r="AA2113" i="4"/>
  <c r="V1225" i="4"/>
  <c r="AJ1225" i="4"/>
  <c r="AK1292" i="4"/>
  <c r="AJ1292" i="4"/>
  <c r="AH1375" i="4"/>
  <c r="AD1375" i="4"/>
  <c r="AA1375" i="4"/>
  <c r="AK1687" i="4"/>
  <c r="AJ1687" i="4"/>
  <c r="AC1747" i="4"/>
  <c r="Y1820" i="4"/>
  <c r="AF1820" i="4"/>
  <c r="AA1820" i="4"/>
  <c r="AE1401" i="4"/>
  <c r="AI1570" i="4"/>
  <c r="AB1570" i="4"/>
  <c r="AC1641" i="4"/>
  <c r="AJ1728" i="4"/>
  <c r="AF1728" i="4"/>
  <c r="AA1966" i="4"/>
  <c r="Y2112" i="4"/>
  <c r="AC2112" i="4"/>
  <c r="AC2251" i="4"/>
  <c r="Y2251" i="4"/>
  <c r="V1187" i="4"/>
  <c r="W1187" i="4"/>
  <c r="Y1324" i="4"/>
  <c r="AF1324" i="4"/>
  <c r="AK1691" i="4"/>
  <c r="AE1691" i="4"/>
  <c r="AK1941" i="4"/>
  <c r="AA1620" i="4"/>
  <c r="Y2038" i="4"/>
  <c r="AF1067" i="4"/>
  <c r="W1067" i="4"/>
  <c r="AF1204" i="4"/>
  <c r="AH1204" i="4"/>
  <c r="Y1228" i="4"/>
  <c r="AA1576" i="4"/>
  <c r="AC1701" i="4"/>
  <c r="AH1701" i="4"/>
  <c r="U1810" i="4"/>
  <c r="AA1810" i="4"/>
  <c r="AK1906" i="4"/>
  <c r="AA2117" i="4"/>
  <c r="W2117" i="4"/>
  <c r="AJ1945" i="4"/>
  <c r="AF1945" i="4"/>
  <c r="Z1388" i="4"/>
  <c r="AC1388" i="4"/>
  <c r="AK1443" i="4"/>
  <c r="AI1832" i="4"/>
  <c r="AJ1832" i="4"/>
  <c r="AK2037" i="4"/>
  <c r="W1062" i="4"/>
  <c r="AC1062" i="4"/>
  <c r="AB1125" i="4"/>
  <c r="AB1173" i="4"/>
  <c r="AC1173" i="4"/>
  <c r="AK1328" i="4"/>
  <c r="AH1328" i="4"/>
  <c r="AB1359" i="4"/>
  <c r="V1359" i="4"/>
  <c r="AF1690" i="4"/>
  <c r="V1971" i="4"/>
  <c r="AH1971" i="4"/>
  <c r="AH1240" i="4"/>
  <c r="U1240" i="4"/>
  <c r="AJ1409" i="4"/>
  <c r="AG2186" i="4"/>
  <c r="AK2186" i="4"/>
  <c r="AE1468" i="4"/>
  <c r="AB1468" i="4"/>
  <c r="Y1493" i="4"/>
  <c r="AC1493" i="4"/>
  <c r="AK1666" i="4"/>
  <c r="Z1666" i="4"/>
  <c r="V1666" i="4"/>
  <c r="Z1796" i="4"/>
  <c r="AC1796" i="4"/>
  <c r="AF2057" i="4"/>
  <c r="U2057" i="4"/>
  <c r="AI1291" i="4"/>
  <c r="AD1291" i="4"/>
  <c r="AI1438" i="4"/>
  <c r="AE1438" i="4"/>
  <c r="AB1438" i="4"/>
  <c r="AI1397" i="4"/>
  <c r="AD1397" i="4"/>
  <c r="AB1497" i="4"/>
  <c r="Z1530" i="4"/>
  <c r="AC1530" i="4"/>
  <c r="AK1636" i="4"/>
  <c r="Z1636" i="4"/>
  <c r="AC1792" i="4"/>
  <c r="AA1792" i="4"/>
  <c r="Y1875" i="4"/>
  <c r="AC1875" i="4"/>
  <c r="AE1117" i="4"/>
  <c r="AJ1117" i="4"/>
  <c r="U1117" i="4"/>
  <c r="AB1308" i="4"/>
  <c r="W1308" i="4"/>
  <c r="AC1461" i="4"/>
  <c r="AJ1603" i="4"/>
  <c r="AJ1785" i="4"/>
  <c r="AK1789" i="4"/>
  <c r="Z1789" i="4"/>
  <c r="AK2018" i="4"/>
  <c r="AE1951" i="4"/>
  <c r="AJ2203" i="4"/>
  <c r="AF2203" i="4"/>
  <c r="Y2083" i="4"/>
  <c r="AC2083" i="4"/>
  <c r="AF1209" i="4"/>
  <c r="AH1209" i="4"/>
  <c r="Y1284" i="4"/>
  <c r="V1284" i="4"/>
  <c r="AA1686" i="4"/>
  <c r="Y1686" i="4"/>
  <c r="Z1899" i="4"/>
  <c r="W2005" i="4"/>
  <c r="AK2127" i="4"/>
  <c r="Z2127" i="4"/>
  <c r="Z2247" i="4"/>
  <c r="V2247" i="4"/>
  <c r="Z2246" i="4"/>
  <c r="AD1639" i="4"/>
  <c r="AA1639" i="4"/>
  <c r="W1639" i="4"/>
  <c r="AH2036" i="4"/>
  <c r="AD2036" i="4"/>
  <c r="U1066" i="4"/>
  <c r="W1180" i="4"/>
  <c r="AI1257" i="4"/>
  <c r="AK1555" i="4"/>
  <c r="AA1970" i="4"/>
  <c r="W1970" i="4"/>
  <c r="Y1903" i="4"/>
  <c r="AC1903" i="4"/>
  <c r="AI2144" i="4"/>
  <c r="AE2144" i="4"/>
  <c r="AI1503" i="4"/>
  <c r="AE1503" i="4"/>
  <c r="AC1588" i="4"/>
  <c r="V1894" i="4"/>
  <c r="AH1894" i="4"/>
  <c r="U1061" i="4"/>
  <c r="AA1061" i="4"/>
  <c r="V1061" i="4"/>
  <c r="U1193" i="4"/>
  <c r="AJ1573" i="4"/>
  <c r="AD1573" i="4"/>
  <c r="W1573" i="4"/>
  <c r="AC1757" i="4"/>
  <c r="AG1757" i="4"/>
  <c r="AD2035" i="4"/>
  <c r="AF2116" i="4"/>
  <c r="U2116" i="4"/>
  <c r="Y2116" i="4"/>
  <c r="Y2015" i="4"/>
  <c r="AC2015" i="4"/>
  <c r="AE2175" i="4"/>
  <c r="V2175" i="4"/>
  <c r="U2182" i="4"/>
  <c r="Y1289" i="4"/>
  <c r="AJ1289" i="4"/>
  <c r="AJ1835" i="4"/>
  <c r="U1835" i="4"/>
  <c r="V1835" i="4"/>
  <c r="AG1121" i="4"/>
  <c r="V1121" i="4"/>
  <c r="AD1214" i="4"/>
  <c r="AA1355" i="4"/>
  <c r="V1479" i="4"/>
  <c r="AF1664" i="4"/>
  <c r="U1664" i="4"/>
  <c r="AF1770" i="4"/>
  <c r="AB1770" i="4"/>
  <c r="AJ1915" i="4"/>
  <c r="AK1956" i="4"/>
  <c r="Z1956" i="4"/>
  <c r="V1956" i="4"/>
  <c r="V2121" i="4"/>
  <c r="AH2121" i="4"/>
  <c r="AA2069" i="4"/>
  <c r="W2069" i="4"/>
  <c r="AD1167" i="4"/>
  <c r="W1167" i="4"/>
  <c r="AC1253" i="4"/>
  <c r="AE1253" i="4"/>
  <c r="AB1253" i="4"/>
  <c r="AF1405" i="4"/>
  <c r="AH1467" i="4"/>
  <c r="AD1467" i="4"/>
  <c r="AK1735" i="4"/>
  <c r="Z1735" i="4"/>
  <c r="Y2062" i="4"/>
  <c r="AC2062" i="4"/>
  <c r="AA2177" i="4"/>
  <c r="V2177" i="4"/>
  <c r="AF1659" i="4"/>
  <c r="U1659" i="4"/>
  <c r="Y1925" i="4"/>
  <c r="AC1925" i="4"/>
  <c r="AJ1148" i="4"/>
  <c r="Z1311" i="4"/>
  <c r="W1311" i="4"/>
  <c r="AI1417" i="4"/>
  <c r="AD1417" i="4"/>
  <c r="Z1417" i="4"/>
  <c r="U1550" i="4"/>
  <c r="Z1550" i="4"/>
  <c r="AC1582" i="4"/>
  <c r="AD1657" i="4"/>
  <c r="AA1657" i="4"/>
  <c r="AJ1849" i="4"/>
  <c r="AC1849" i="4"/>
  <c r="AD1933" i="4"/>
  <c r="AA1933" i="4"/>
  <c r="AJ1982" i="4"/>
  <c r="AF1982" i="4"/>
  <c r="AF2091" i="4"/>
  <c r="U2091" i="4"/>
  <c r="AC2055" i="4"/>
  <c r="AG2055" i="4"/>
  <c r="AA2161" i="4"/>
  <c r="AK2161" i="4"/>
  <c r="AA2136" i="4"/>
  <c r="W2136" i="4"/>
  <c r="W2111" i="4"/>
  <c r="AI2111" i="4"/>
  <c r="AK1135" i="4"/>
  <c r="AF1135" i="4"/>
  <c r="Y1305" i="4"/>
  <c r="AJ1305" i="4"/>
  <c r="AK1372" i="4"/>
  <c r="AE1478" i="4"/>
  <c r="AI1655" i="4"/>
  <c r="AE1655" i="4"/>
  <c r="AI1715" i="4"/>
  <c r="AE1715" i="4"/>
  <c r="AD1878" i="4"/>
  <c r="AA1878" i="4"/>
  <c r="AK1961" i="4"/>
  <c r="Z1961" i="4"/>
  <c r="AA2042" i="4"/>
  <c r="W2042" i="4"/>
  <c r="W2202" i="4"/>
  <c r="AI2202" i="4"/>
  <c r="X2073" i="4"/>
  <c r="AJ2073" i="4"/>
  <c r="AJ1138" i="4"/>
  <c r="AH1138" i="4"/>
  <c r="AD1179" i="4"/>
  <c r="AK1179" i="4"/>
  <c r="W1179" i="4"/>
  <c r="AB1250" i="4"/>
  <c r="AC1250" i="4"/>
  <c r="AH1307" i="4"/>
  <c r="AK1307" i="4"/>
  <c r="Z1369" i="4"/>
  <c r="V1369" i="4"/>
  <c r="V1502" i="4"/>
  <c r="AH1502" i="4"/>
  <c r="AH1619" i="4"/>
  <c r="U1619" i="4"/>
  <c r="Z1623" i="4"/>
  <c r="AB1623" i="4"/>
  <c r="Y2034" i="4"/>
  <c r="AC2034" i="4"/>
  <c r="AK1934" i="4"/>
  <c r="Z1934" i="4"/>
  <c r="AD2164" i="4"/>
  <c r="AB2080" i="4"/>
  <c r="AE2219" i="4"/>
  <c r="AB2219" i="4"/>
  <c r="AI1116" i="4"/>
  <c r="AK1116" i="4"/>
  <c r="AD1298" i="4"/>
  <c r="Z1298" i="4"/>
  <c r="Y1378" i="4"/>
  <c r="AC1378" i="4"/>
  <c r="AF1586" i="4"/>
  <c r="U1586" i="4"/>
  <c r="AJ1575" i="4"/>
  <c r="AI1575" i="4"/>
  <c r="Z1677" i="4"/>
  <c r="V1677" i="4"/>
  <c r="AD1055" i="4"/>
  <c r="Z1055" i="4"/>
  <c r="AI1266" i="4"/>
  <c r="AH1385" i="4"/>
  <c r="AD1385" i="4"/>
  <c r="AJ1400" i="4"/>
  <c r="AK1400" i="4"/>
  <c r="AC1518" i="4"/>
  <c r="AE1539" i="4"/>
  <c r="AA1539" i="4"/>
  <c r="AH1871" i="4"/>
  <c r="AD1871" i="4"/>
  <c r="U1950" i="4"/>
  <c r="Y1950" i="4"/>
  <c r="Z2180" i="4"/>
  <c r="U2180" i="4"/>
  <c r="AA2096" i="4"/>
  <c r="W2096" i="4"/>
  <c r="W2243" i="4"/>
  <c r="AI2243" i="4"/>
  <c r="AD1137" i="4"/>
  <c r="AJ1283" i="4"/>
  <c r="AF1283" i="4"/>
  <c r="U1458" i="4"/>
  <c r="Y1458" i="4"/>
  <c r="AK1857" i="4"/>
  <c r="Z1857" i="4"/>
  <c r="Y1057" i="4"/>
  <c r="AJ1057" i="4"/>
  <c r="U1115" i="4"/>
  <c r="AB1189" i="4"/>
  <c r="V1189" i="4"/>
  <c r="AC1442" i="4"/>
  <c r="AJ1600" i="4"/>
  <c r="AB1699" i="4"/>
  <c r="V1699" i="4"/>
  <c r="AC1834" i="4"/>
  <c r="Y1834" i="4"/>
  <c r="V1979" i="4"/>
  <c r="AH1979" i="4"/>
  <c r="AB2020" i="4"/>
  <c r="X2020" i="4"/>
  <c r="W2060" i="4"/>
  <c r="AI2060" i="4"/>
  <c r="U2133" i="4"/>
  <c r="Y2133" i="4"/>
  <c r="AD1070" i="4"/>
  <c r="AJ2231" i="4"/>
  <c r="AJ1219" i="4"/>
  <c r="AE1219" i="4"/>
  <c r="AJ1416" i="4"/>
  <c r="AF1416" i="4"/>
  <c r="AI1564" i="4"/>
  <c r="AH1564" i="4"/>
  <c r="U1612" i="4"/>
  <c r="U1799" i="4"/>
  <c r="AD2001" i="4"/>
  <c r="AA2001" i="4"/>
  <c r="W2001" i="4"/>
  <c r="W2126" i="4"/>
  <c r="AI2126" i="4"/>
  <c r="AB2082" i="4"/>
  <c r="X2082" i="4"/>
  <c r="AJ2242" i="4"/>
  <c r="AG2158" i="4"/>
  <c r="AK2158" i="4"/>
  <c r="AI1223" i="4"/>
  <c r="W1275" i="4"/>
  <c r="AA1275" i="4"/>
  <c r="AC1415" i="4"/>
  <c r="U1649" i="4"/>
  <c r="Y1649" i="4"/>
  <c r="AC1931" i="4"/>
  <c r="AE1150" i="4"/>
  <c r="AI1270" i="4"/>
  <c r="V1270" i="4"/>
  <c r="W1270" i="4"/>
  <c r="AJ1346" i="4"/>
  <c r="AE1346" i="4"/>
  <c r="Y1422" i="4"/>
  <c r="AC1422" i="4"/>
  <c r="U1567" i="4"/>
  <c r="AH1567" i="4"/>
  <c r="AD1652" i="4"/>
  <c r="AA1652" i="4"/>
  <c r="Z1756" i="4"/>
  <c r="V1756" i="4"/>
  <c r="X1808" i="4"/>
  <c r="AB1808" i="4"/>
  <c r="W1808" i="4"/>
  <c r="V1891" i="4"/>
  <c r="AH1891" i="4"/>
  <c r="AE1997" i="4"/>
  <c r="AB1997" i="4"/>
  <c r="AI1855" i="4"/>
  <c r="AE1855" i="4"/>
  <c r="AI2155" i="4"/>
  <c r="W2155" i="4"/>
  <c r="V2119" i="4"/>
  <c r="AH2239" i="4"/>
  <c r="AD2239" i="4"/>
  <c r="AH2238" i="4"/>
  <c r="AJ2212" i="4"/>
  <c r="AF2212" i="4"/>
  <c r="U2212" i="4"/>
  <c r="Y2120" i="4"/>
  <c r="AC2120" i="4"/>
  <c r="Z1106" i="4"/>
  <c r="Y1106" i="4"/>
  <c r="AE1163" i="4"/>
  <c r="AI1163" i="4"/>
  <c r="AF1286" i="4"/>
  <c r="AI1286" i="4"/>
  <c r="AJ1490" i="4"/>
  <c r="W1490" i="4"/>
  <c r="AA1490" i="4"/>
  <c r="AI1561" i="4"/>
  <c r="Z1557" i="4"/>
  <c r="Y1557" i="4"/>
  <c r="AI1634" i="4"/>
  <c r="AE1634" i="4"/>
  <c r="AB1697" i="4"/>
  <c r="W1873" i="4"/>
  <c r="AA1873" i="4"/>
  <c r="AD2025" i="4"/>
  <c r="AA2025" i="4"/>
  <c r="W2025" i="4"/>
  <c r="AC1959" i="4"/>
  <c r="AH2196" i="4"/>
  <c r="AD2196" i="4"/>
  <c r="W2200" i="4"/>
  <c r="AI2200" i="4"/>
  <c r="AJ1072" i="4"/>
  <c r="U1072" i="4"/>
  <c r="AJ1142" i="4"/>
  <c r="AD1335" i="4"/>
  <c r="AA1335" i="4"/>
  <c r="AA1394" i="4"/>
  <c r="U1394" i="4"/>
  <c r="AC1566" i="4"/>
  <c r="AE1598" i="4"/>
  <c r="AC1673" i="4"/>
  <c r="AG1673" i="4"/>
  <c r="AC1710" i="4"/>
  <c r="V1847" i="4"/>
  <c r="AK1847" i="4"/>
  <c r="Y1949" i="4"/>
  <c r="AC1949" i="4"/>
  <c r="AA2107" i="4"/>
  <c r="W2107" i="4"/>
  <c r="AE2071" i="4"/>
  <c r="AB2071" i="4"/>
  <c r="X2191" i="4"/>
  <c r="AJ2191" i="4"/>
  <c r="X2190" i="4"/>
  <c r="AI2241" i="4"/>
  <c r="Y2230" i="4"/>
  <c r="Z1198" i="4"/>
  <c r="V1248" i="4"/>
  <c r="AK1431" i="4"/>
  <c r="Z1431" i="4"/>
  <c r="AF1581" i="4"/>
  <c r="U1581" i="4"/>
  <c r="Z1648" i="4"/>
  <c r="AJ1754" i="4"/>
  <c r="Y1901" i="4"/>
  <c r="AI1940" i="4"/>
  <c r="AE1940" i="4"/>
  <c r="AD2044" i="4"/>
  <c r="AA2044" i="4"/>
  <c r="AD1091" i="4"/>
  <c r="V1120" i="4"/>
  <c r="AI1120" i="4"/>
  <c r="U1218" i="4"/>
  <c r="AI1252" i="4"/>
  <c r="AE1252" i="4"/>
  <c r="AC1484" i="4"/>
  <c r="AH1484" i="4"/>
  <c r="AC1614" i="4"/>
  <c r="AB1614" i="4"/>
  <c r="AB1617" i="4"/>
  <c r="AI1617" i="4"/>
  <c r="AH1724" i="4"/>
  <c r="AD1724" i="4"/>
  <c r="AA1724" i="4"/>
  <c r="AD1859" i="4"/>
  <c r="AA1859" i="4"/>
  <c r="AJ1965" i="4"/>
  <c r="AK2014" i="4"/>
  <c r="Z2014" i="4"/>
  <c r="AD2087" i="4"/>
  <c r="AA2087" i="4"/>
  <c r="AA2207" i="4"/>
  <c r="W2207" i="4"/>
  <c r="AA2206" i="4"/>
  <c r="W2206" i="4"/>
  <c r="Y1178" i="4"/>
  <c r="AA1178" i="4"/>
  <c r="Y1331" i="4"/>
  <c r="AC1331" i="4"/>
  <c r="AB1424" i="4"/>
  <c r="AK1989" i="4"/>
  <c r="AK1069" i="4"/>
  <c r="AI1157" i="4"/>
  <c r="W1157" i="4"/>
  <c r="AB1157" i="4"/>
  <c r="AH1200" i="4"/>
  <c r="AD1200" i="4"/>
  <c r="AJ1342" i="4"/>
  <c r="AC1437" i="4"/>
  <c r="AG1437" i="4"/>
  <c r="AE1523" i="4"/>
  <c r="AB1523" i="4"/>
  <c r="AK1646" i="4"/>
  <c r="Z1646" i="4"/>
  <c r="AJ1761" i="4"/>
  <c r="AB1819" i="4"/>
  <c r="AJ2124" i="4"/>
  <c r="U1399" i="4"/>
  <c r="AF1399" i="4"/>
  <c r="AF2010" i="4"/>
  <c r="U2010" i="4"/>
  <c r="W2189" i="4"/>
  <c r="X1100" i="4"/>
  <c r="V1100" i="4"/>
  <c r="AK1244" i="4"/>
  <c r="AF1244" i="4"/>
  <c r="AJ1358" i="4"/>
  <c r="AE1358" i="4"/>
  <c r="V1358" i="4"/>
  <c r="AE1501" i="4"/>
  <c r="AB1501" i="4"/>
  <c r="AA1610" i="4"/>
  <c r="V1610" i="4"/>
  <c r="AH1599" i="4"/>
  <c r="AD1599" i="4"/>
  <c r="AJ1674" i="4"/>
  <c r="AF1674" i="4"/>
  <c r="AE1714" i="4"/>
  <c r="AB1714" i="4"/>
  <c r="AB1742" i="4"/>
  <c r="Y1828" i="4"/>
  <c r="AF1828" i="4"/>
  <c r="AA1828" i="4"/>
  <c r="AB1902" i="4"/>
  <c r="Z2174" i="4"/>
  <c r="AC2174" i="4"/>
  <c r="AE2236" i="4"/>
  <c r="W1184" i="4"/>
  <c r="AJ1184" i="4"/>
  <c r="Y1338" i="4"/>
  <c r="AB1338" i="4"/>
  <c r="W1338" i="4"/>
  <c r="AH1535" i="4"/>
  <c r="AJ1535" i="4"/>
  <c r="V1703" i="4"/>
  <c r="AF2009" i="4"/>
  <c r="AE1225" i="4"/>
  <c r="Y1225" i="4"/>
  <c r="AC1292" i="4"/>
  <c r="AB1292" i="4"/>
  <c r="Z1375" i="4"/>
  <c r="V1375" i="4"/>
  <c r="U1687" i="4"/>
  <c r="AB1687" i="4"/>
  <c r="U1747" i="4"/>
  <c r="Y1747" i="4"/>
  <c r="AB1820" i="4"/>
  <c r="AJ2074" i="4"/>
  <c r="AE1124" i="4"/>
  <c r="Y1401" i="4"/>
  <c r="U1401" i="4"/>
  <c r="W1570" i="4"/>
  <c r="AK1570" i="4"/>
  <c r="AF1641" i="4"/>
  <c r="U1641" i="4"/>
  <c r="Y1641" i="4"/>
  <c r="AB1728" i="4"/>
  <c r="V1966" i="4"/>
  <c r="AH1966" i="4"/>
  <c r="AD2075" i="4"/>
  <c r="AJ2112" i="4"/>
  <c r="AF2112" i="4"/>
  <c r="U2112" i="4"/>
  <c r="U2251" i="4"/>
  <c r="AF2251" i="4"/>
  <c r="AA1081" i="4"/>
  <c r="W1081" i="4"/>
  <c r="AF1232" i="4"/>
  <c r="AH1232" i="4"/>
  <c r="Z1721" i="4"/>
  <c r="V1721" i="4"/>
  <c r="AD1725" i="4"/>
  <c r="AA1725" i="4"/>
  <c r="AI1954" i="4"/>
  <c r="AF1187" i="4"/>
  <c r="AK1187" i="4"/>
  <c r="AI1324" i="4"/>
  <c r="X1324" i="4"/>
  <c r="Z1386" i="4"/>
  <c r="V1386" i="4"/>
  <c r="AB1590" i="4"/>
  <c r="X1590" i="4"/>
  <c r="U1691" i="4"/>
  <c r="W1691" i="4"/>
  <c r="Y1941" i="4"/>
  <c r="AC1941" i="4"/>
  <c r="AA2099" i="4"/>
  <c r="AK1620" i="4"/>
  <c r="Y1620" i="4"/>
  <c r="W2038" i="4"/>
  <c r="AJ2038" i="4"/>
  <c r="AD1067" i="4"/>
  <c r="AA1204" i="4"/>
  <c r="V1204" i="4"/>
  <c r="Z1204" i="4"/>
  <c r="AE1228" i="4"/>
  <c r="AJ1576" i="4"/>
  <c r="AE1576" i="4"/>
  <c r="AA1701" i="4"/>
  <c r="Z1701" i="4"/>
  <c r="AF1810" i="4"/>
  <c r="AG1810" i="4"/>
  <c r="Y1906" i="4"/>
  <c r="AC1906" i="4"/>
  <c r="AH2117" i="4"/>
  <c r="AD2117" i="4"/>
  <c r="AB1945" i="4"/>
  <c r="U1143" i="4"/>
  <c r="Y1143" i="4"/>
  <c r="AJ1388" i="4"/>
  <c r="U1388" i="4"/>
  <c r="Y1443" i="4"/>
  <c r="AC1443" i="4"/>
  <c r="U1537" i="4"/>
  <c r="AC1832" i="4"/>
  <c r="AB1832" i="4"/>
  <c r="U2037" i="4"/>
  <c r="V2037" i="4"/>
  <c r="U1062" i="4"/>
  <c r="AC1125" i="4"/>
  <c r="AF1173" i="4"/>
  <c r="U1173" i="4"/>
  <c r="AF1328" i="4"/>
  <c r="Y1328" i="4"/>
  <c r="Z1328" i="4"/>
  <c r="AK1359" i="4"/>
  <c r="AI1359" i="4"/>
  <c r="AF1536" i="4"/>
  <c r="AI1536" i="4"/>
  <c r="Y1635" i="4"/>
  <c r="AE1690" i="4"/>
  <c r="U1690" i="4"/>
  <c r="AK1971" i="4"/>
  <c r="Z1971" i="4"/>
  <c r="AE2208" i="4"/>
  <c r="W1409" i="4"/>
  <c r="AB1409" i="4"/>
  <c r="Y2186" i="4"/>
  <c r="AC2186" i="4"/>
  <c r="W1468" i="4"/>
  <c r="AI1468" i="4"/>
  <c r="AF1493" i="4"/>
  <c r="U1493" i="4"/>
  <c r="AI1591" i="4"/>
  <c r="AE1591" i="4"/>
  <c r="AC1666" i="4"/>
  <c r="AG1666" i="4"/>
  <c r="AF1796" i="4"/>
  <c r="U1796" i="4"/>
  <c r="AH1898" i="4"/>
  <c r="AJ2057" i="4"/>
  <c r="AK2138" i="4"/>
  <c r="AD1736" i="4"/>
  <c r="AA1291" i="4"/>
  <c r="V1291" i="4"/>
  <c r="AA1438" i="4"/>
  <c r="W1438" i="4"/>
  <c r="AE1397" i="4"/>
  <c r="Y1397" i="4"/>
  <c r="V1397" i="4"/>
  <c r="AI1497" i="4"/>
  <c r="AD1497" i="4"/>
  <c r="U1530" i="4"/>
  <c r="AC1636" i="4"/>
  <c r="AH1792" i="4"/>
  <c r="U1875" i="4"/>
  <c r="U2222" i="4"/>
  <c r="Y2222" i="4"/>
  <c r="AC1117" i="4"/>
  <c r="AB1117" i="4"/>
  <c r="AA1308" i="4"/>
  <c r="AD1308" i="4"/>
  <c r="Y1461" i="4"/>
  <c r="AE1603" i="4"/>
  <c r="AB1603" i="4"/>
  <c r="AC1785" i="4"/>
  <c r="Y1785" i="4"/>
  <c r="AB1785" i="4"/>
  <c r="AC1789" i="4"/>
  <c r="AF1789" i="4"/>
  <c r="Y2018" i="4"/>
  <c r="AA1951" i="4"/>
  <c r="W1951" i="4"/>
  <c r="AE2203" i="4"/>
  <c r="AB2203" i="4"/>
  <c r="V2221" i="4"/>
  <c r="AH2221" i="4"/>
  <c r="AF2083" i="4"/>
  <c r="U2083" i="4"/>
  <c r="V1209" i="4"/>
  <c r="AB1284" i="4"/>
  <c r="AF1284" i="4"/>
  <c r="U1313" i="4"/>
  <c r="AI1462" i="4"/>
  <c r="AE1462" i="4"/>
  <c r="AB1462" i="4"/>
  <c r="Z1660" i="4"/>
  <c r="AE1686" i="4"/>
  <c r="AK1899" i="4"/>
  <c r="AH2005" i="4"/>
  <c r="AD2005" i="4"/>
  <c r="AA2005" i="4"/>
  <c r="AC2127" i="4"/>
  <c r="AG2247" i="4"/>
  <c r="AK2247" i="4"/>
  <c r="AC2246" i="4"/>
  <c r="V1639" i="4"/>
  <c r="AH1639" i="4"/>
  <c r="AK2036" i="4"/>
  <c r="Z2036" i="4"/>
  <c r="V2036" i="4"/>
  <c r="AJ1066" i="4"/>
  <c r="AE1066" i="4"/>
  <c r="AK1180" i="4"/>
  <c r="AH1180" i="4"/>
  <c r="V1257" i="4"/>
  <c r="W1257" i="4"/>
  <c r="X1499" i="4"/>
  <c r="V1555" i="4"/>
  <c r="AC1555" i="4"/>
  <c r="AH1970" i="4"/>
  <c r="AD1970" i="4"/>
  <c r="AJ1903" i="4"/>
  <c r="AF1903" i="4"/>
  <c r="U1903" i="4"/>
  <c r="AA2144" i="4"/>
  <c r="W2144" i="4"/>
  <c r="AJ2137" i="4"/>
  <c r="AA1503" i="4"/>
  <c r="W1503" i="4"/>
  <c r="U1588" i="4"/>
  <c r="Y1588" i="4"/>
  <c r="AK1894" i="4"/>
  <c r="Z1894" i="4"/>
  <c r="Y2102" i="4"/>
  <c r="AC2102" i="4"/>
  <c r="AK1061" i="4"/>
  <c r="AG1061" i="4"/>
  <c r="W1193" i="4"/>
  <c r="AI1193" i="4"/>
  <c r="AE1419" i="4"/>
  <c r="Z1573" i="4"/>
  <c r="AC1573" i="4"/>
  <c r="AK1638" i="4"/>
  <c r="Z1638" i="4"/>
  <c r="U1757" i="4"/>
  <c r="Y1757" i="4"/>
  <c r="Y1893" i="4"/>
  <c r="AC1893" i="4"/>
  <c r="AI2035" i="4"/>
  <c r="AI1919" i="4"/>
  <c r="AJ2116" i="4"/>
  <c r="AJ2015" i="4"/>
  <c r="AF2015" i="4"/>
  <c r="U2015" i="4"/>
  <c r="AC2175" i="4"/>
  <c r="AI2175" i="4"/>
  <c r="AE2182" i="4"/>
  <c r="Y2182" i="4"/>
  <c r="AF1289" i="4"/>
  <c r="AB1289" i="4"/>
  <c r="AH1835" i="4"/>
  <c r="AI1835" i="4"/>
  <c r="AH1121" i="4"/>
  <c r="AJ1121" i="4"/>
  <c r="AA1214" i="4"/>
  <c r="V1214" i="4"/>
  <c r="V1355" i="4"/>
  <c r="AJ1355" i="4"/>
  <c r="Z1479" i="4"/>
  <c r="AC1479" i="4"/>
  <c r="AJ1664" i="4"/>
  <c r="AI1770" i="4"/>
  <c r="AE1915" i="4"/>
  <c r="AB1915" i="4"/>
  <c r="AC1956" i="4"/>
  <c r="AK2121" i="4"/>
  <c r="Z2121" i="4"/>
  <c r="AH2069" i="4"/>
  <c r="AD2069" i="4"/>
  <c r="Z1167" i="4"/>
  <c r="AK1167" i="4"/>
  <c r="AA1253" i="4"/>
  <c r="AK1253" i="4"/>
  <c r="AH1281" i="4"/>
  <c r="V1281" i="4"/>
  <c r="Y1405" i="4"/>
  <c r="Z1467" i="4"/>
  <c r="V1467" i="4"/>
  <c r="Y1735" i="4"/>
  <c r="AC1735" i="4"/>
  <c r="AF2062" i="4"/>
  <c r="U2062" i="4"/>
  <c r="AJ2177" i="4"/>
  <c r="AE2177" i="4"/>
  <c r="Z1288" i="4"/>
  <c r="AC1288" i="4"/>
  <c r="AJ1659" i="4"/>
  <c r="AF1925" i="4"/>
  <c r="U1925" i="4"/>
  <c r="AG1148" i="4"/>
  <c r="AF1148" i="4"/>
  <c r="AD1311" i="4"/>
  <c r="AC1417" i="4"/>
  <c r="AI1550" i="4"/>
  <c r="U1582" i="4"/>
  <c r="Y1582" i="4"/>
  <c r="V1657" i="4"/>
  <c r="AH1657" i="4"/>
  <c r="W1849" i="4"/>
  <c r="AI1849" i="4"/>
  <c r="Z1933" i="4"/>
  <c r="W1982" i="4"/>
  <c r="AB1982" i="4"/>
  <c r="AJ2091" i="4"/>
  <c r="U2055" i="4"/>
  <c r="Y2055" i="4"/>
  <c r="Y2161" i="4"/>
  <c r="AC2161" i="4"/>
  <c r="AH2136" i="4"/>
  <c r="AD2136" i="4"/>
  <c r="AD2111" i="4"/>
  <c r="AA2111" i="4"/>
  <c r="AE1135" i="4"/>
  <c r="W1135" i="4"/>
  <c r="AF1305" i="4"/>
  <c r="AB1305" i="4"/>
  <c r="Y1372" i="4"/>
  <c r="AC1372" i="4"/>
  <c r="AF1441" i="4"/>
  <c r="Z1478" i="4"/>
  <c r="U1478" i="4"/>
  <c r="AD1655" i="4"/>
  <c r="AA1655" i="4"/>
  <c r="W1655" i="4"/>
  <c r="AA1715" i="4"/>
  <c r="W1715" i="4"/>
  <c r="V1878" i="4"/>
  <c r="AH1878" i="4"/>
  <c r="AC1961" i="4"/>
  <c r="V2042" i="4"/>
  <c r="AH2202" i="4"/>
  <c r="AD2202" i="4"/>
  <c r="AA2202" i="4"/>
  <c r="AE2218" i="4"/>
  <c r="AB2218" i="4"/>
  <c r="AE2073" i="4"/>
  <c r="AB2073" i="4"/>
  <c r="AB1138" i="4"/>
  <c r="Z1179" i="4"/>
  <c r="AC1179" i="4"/>
  <c r="AJ1250" i="4"/>
  <c r="AI1250" i="4"/>
  <c r="U1250" i="4"/>
  <c r="Z1307" i="4"/>
  <c r="AC1307" i="4"/>
  <c r="AG1369" i="4"/>
  <c r="AK1369" i="4"/>
  <c r="AK1477" i="4"/>
  <c r="AD1477" i="4"/>
  <c r="AK1502" i="4"/>
  <c r="Z1502" i="4"/>
  <c r="AD1619" i="4"/>
  <c r="AJ1619" i="4"/>
  <c r="AJ1623" i="4"/>
  <c r="AF2034" i="4"/>
  <c r="U2034" i="4"/>
  <c r="AC1934" i="4"/>
  <c r="AF2164" i="4"/>
  <c r="V2164" i="4"/>
  <c r="AI2080" i="4"/>
  <c r="AE2080" i="4"/>
  <c r="W2219" i="4"/>
  <c r="AI2219" i="4"/>
  <c r="W1116" i="4"/>
  <c r="AC1116" i="4"/>
  <c r="AA1259" i="4"/>
  <c r="AC1259" i="4"/>
  <c r="V1298" i="4"/>
  <c r="AF1378" i="4"/>
  <c r="U1378" i="4"/>
  <c r="Y1452" i="4"/>
  <c r="AC1452" i="4"/>
  <c r="X1586" i="4"/>
  <c r="AJ1586" i="4"/>
  <c r="AA1575" i="4"/>
  <c r="AA1844" i="4"/>
  <c r="AG1677" i="4"/>
  <c r="AK1677" i="4"/>
  <c r="V1055" i="4"/>
  <c r="AF1266" i="4"/>
  <c r="AA1266" i="4"/>
  <c r="AK1385" i="4"/>
  <c r="Z1385" i="4"/>
  <c r="V1385" i="4"/>
  <c r="Z1400" i="4"/>
  <c r="AC1400" i="4"/>
  <c r="U1518" i="4"/>
  <c r="Y1518" i="4"/>
  <c r="W1539" i="4"/>
  <c r="AH1539" i="4"/>
  <c r="AH1888" i="4"/>
  <c r="V1888" i="4"/>
  <c r="AK1871" i="4"/>
  <c r="Z1871" i="4"/>
  <c r="V1871" i="4"/>
  <c r="AJ1950" i="4"/>
  <c r="AF1950" i="4"/>
  <c r="AI2180" i="4"/>
  <c r="AE2180" i="4"/>
  <c r="AH2096" i="4"/>
  <c r="AD2096" i="4"/>
  <c r="AD2243" i="4"/>
  <c r="AA2243" i="4"/>
  <c r="AC1137" i="4"/>
  <c r="AB1283" i="4"/>
  <c r="Y1283" i="4"/>
  <c r="AJ1458" i="4"/>
  <c r="AF1458" i="4"/>
  <c r="AC1857" i="4"/>
  <c r="AF1057" i="4"/>
  <c r="AB1057" i="4"/>
  <c r="AH1115" i="4"/>
  <c r="AI1115" i="4"/>
  <c r="AK1189" i="4"/>
  <c r="AF1189" i="4"/>
  <c r="U1442" i="4"/>
  <c r="Y1442" i="4"/>
  <c r="AE1600" i="4"/>
  <c r="AB1600" i="4"/>
  <c r="AK1699" i="4"/>
  <c r="AE1699" i="4"/>
  <c r="Z1834" i="4"/>
  <c r="AD1834" i="4"/>
  <c r="AJ1930" i="4"/>
  <c r="AK1979" i="4"/>
  <c r="Z1979" i="4"/>
  <c r="AI2020" i="4"/>
  <c r="AE2020" i="4"/>
  <c r="AD2060" i="4"/>
  <c r="AA2060" i="4"/>
  <c r="AJ2133" i="4"/>
  <c r="AF2133" i="4"/>
  <c r="AH1070" i="4"/>
  <c r="AC1070" i="4"/>
  <c r="AF1883" i="4"/>
  <c r="AI2231" i="4"/>
  <c r="AE2231" i="4"/>
  <c r="AB2231" i="4"/>
  <c r="AE1090" i="4"/>
  <c r="AB1219" i="4"/>
  <c r="W1219" i="4"/>
  <c r="Z1416" i="4"/>
  <c r="AD1416" i="4"/>
  <c r="AE1564" i="4"/>
  <c r="X1564" i="4"/>
  <c r="Z1564" i="4"/>
  <c r="AJ1612" i="4"/>
  <c r="AD1612" i="4"/>
  <c r="Y1799" i="4"/>
  <c r="AJ1799" i="4"/>
  <c r="AF1960" i="4"/>
  <c r="U1960" i="4"/>
  <c r="V2001" i="4"/>
  <c r="AH2001" i="4"/>
  <c r="AH2126" i="4"/>
  <c r="AD2126" i="4"/>
  <c r="AA2126" i="4"/>
  <c r="AI2082" i="4"/>
  <c r="AE2082" i="4"/>
  <c r="AE2242" i="4"/>
  <c r="AB2242" i="4"/>
  <c r="Y2158" i="4"/>
  <c r="AC2158" i="4"/>
  <c r="W1223" i="4"/>
  <c r="AD1223" i="4"/>
  <c r="AJ1275" i="4"/>
  <c r="AB1415" i="4"/>
  <c r="V1415" i="4"/>
  <c r="AJ1649" i="4"/>
  <c r="AF1931" i="4"/>
  <c r="U1931" i="4"/>
  <c r="Y1931" i="4"/>
  <c r="AK1150" i="4"/>
  <c r="AC1150" i="4"/>
  <c r="AF1270" i="4"/>
  <c r="AB1346" i="4"/>
  <c r="W1346" i="4"/>
  <c r="AH1422" i="4"/>
  <c r="U1422" i="4"/>
  <c r="AD1567" i="4"/>
  <c r="W1567" i="4"/>
  <c r="V1652" i="4"/>
  <c r="AH1652" i="4"/>
  <c r="AG1756" i="4"/>
  <c r="AK1756" i="4"/>
  <c r="U1808" i="4"/>
  <c r="AI1808" i="4"/>
  <c r="AK1891" i="4"/>
  <c r="Z1891" i="4"/>
  <c r="AA1855" i="4"/>
  <c r="W1855" i="4"/>
  <c r="AH2155" i="4"/>
  <c r="AD2155" i="4"/>
  <c r="Z2119" i="4"/>
  <c r="Z2239" i="4"/>
  <c r="V2239" i="4"/>
  <c r="AK2238" i="4"/>
  <c r="Z2238" i="4"/>
  <c r="AB2212" i="4"/>
  <c r="AJ2120" i="4"/>
  <c r="AF2120" i="4"/>
  <c r="U2120" i="4"/>
  <c r="AK1106" i="4"/>
  <c r="AF1106" i="4"/>
  <c r="U1163" i="4"/>
  <c r="AA1163" i="4"/>
  <c r="AC1243" i="4"/>
  <c r="U1286" i="4"/>
  <c r="AH1490" i="4"/>
  <c r="AD1490" i="4"/>
  <c r="AD1561" i="4"/>
  <c r="W1561" i="4"/>
  <c r="AA1561" i="4"/>
  <c r="AI1557" i="4"/>
  <c r="AE1557" i="4"/>
  <c r="AA1634" i="4"/>
  <c r="W1634" i="4"/>
  <c r="AA1697" i="4"/>
  <c r="AD1697" i="4"/>
  <c r="V1873" i="4"/>
  <c r="AH1873" i="4"/>
  <c r="V2025" i="4"/>
  <c r="AH2025" i="4"/>
  <c r="AJ1959" i="4"/>
  <c r="AF1959" i="4"/>
  <c r="U1959" i="4"/>
  <c r="Z2196" i="4"/>
  <c r="V2196" i="4"/>
  <c r="AD2200" i="4"/>
  <c r="AA2200" i="4"/>
  <c r="AI1781" i="4"/>
  <c r="AE1072" i="4"/>
  <c r="AI1072" i="4"/>
  <c r="AF1142" i="4"/>
  <c r="AI1142" i="4"/>
  <c r="Y1142" i="4"/>
  <c r="V1335" i="4"/>
  <c r="AJ1394" i="4"/>
  <c r="AD1394" i="4"/>
  <c r="AJ1448" i="4"/>
  <c r="AH1566" i="4"/>
  <c r="AA1566" i="4"/>
  <c r="AI1598" i="4"/>
  <c r="AF1673" i="4"/>
  <c r="Y1710" i="4"/>
  <c r="AJ1847" i="4"/>
  <c r="AC1847" i="4"/>
  <c r="AF1949" i="4"/>
  <c r="U1949" i="4"/>
  <c r="AH2107" i="4"/>
  <c r="AD2107" i="4"/>
  <c r="W2071" i="4"/>
  <c r="AI2071" i="4"/>
  <c r="AI2191" i="4"/>
  <c r="AE2191" i="4"/>
  <c r="AB2191" i="4"/>
  <c r="AE2190" i="4"/>
  <c r="AA2241" i="4"/>
  <c r="W2241" i="4"/>
  <c r="AJ2230" i="4"/>
  <c r="AF2230" i="4"/>
  <c r="U1112" i="4"/>
  <c r="W1198" i="4"/>
  <c r="AI1198" i="4"/>
  <c r="AE1248" i="4"/>
  <c r="AC1431" i="4"/>
  <c r="AJ1581" i="4"/>
  <c r="AK1648" i="4"/>
  <c r="AA1645" i="4"/>
  <c r="AE1754" i="4"/>
  <c r="AB1754" i="4"/>
  <c r="AA1940" i="4"/>
  <c r="W1940" i="4"/>
  <c r="V2044" i="4"/>
  <c r="AH2044" i="4"/>
  <c r="AF1091" i="4"/>
  <c r="V1091" i="4"/>
  <c r="AF1120" i="4"/>
  <c r="AA1120" i="4"/>
  <c r="AD1218" i="4"/>
  <c r="AJ1218" i="4"/>
  <c r="AF1252" i="4"/>
  <c r="AB1228" i="4"/>
  <c r="W1701" i="4"/>
  <c r="AK1701" i="4"/>
  <c r="AK1810" i="4"/>
  <c r="Y1810" i="4"/>
  <c r="AF1906" i="4"/>
  <c r="U1906" i="4"/>
  <c r="AI1945" i="4"/>
  <c r="AE1945" i="4"/>
  <c r="AJ1143" i="4"/>
  <c r="AE1143" i="4"/>
  <c r="AD1388" i="4"/>
  <c r="Y1388" i="4"/>
  <c r="AJ1443" i="4"/>
  <c r="AF1443" i="4"/>
  <c r="U1443" i="4"/>
  <c r="AD1537" i="4"/>
  <c r="AB1601" i="4"/>
  <c r="AA1832" i="4"/>
  <c r="Y1062" i="4"/>
  <c r="AJ1062" i="4"/>
  <c r="Y1125" i="4"/>
  <c r="AA1125" i="4"/>
  <c r="AI1173" i="4"/>
  <c r="V1328" i="4"/>
  <c r="AI1328" i="4"/>
  <c r="Z1359" i="4"/>
  <c r="AA1359" i="4"/>
  <c r="AI1690" i="4"/>
  <c r="AC1971" i="4"/>
  <c r="AE1240" i="4"/>
  <c r="AA1240" i="4"/>
  <c r="AF2186" i="4"/>
  <c r="U2186" i="4"/>
  <c r="AD1468" i="4"/>
  <c r="AA1468" i="4"/>
  <c r="AJ1493" i="4"/>
  <c r="W1591" i="4"/>
  <c r="Y1666" i="4"/>
  <c r="AI1796" i="4"/>
  <c r="AE2057" i="4"/>
  <c r="AB2057" i="4"/>
  <c r="AH1291" i="4"/>
  <c r="AK1291" i="4"/>
  <c r="AH1438" i="4"/>
  <c r="AD1438" i="4"/>
  <c r="AC1397" i="4"/>
  <c r="AH1397" i="4"/>
  <c r="AE1497" i="4"/>
  <c r="AA1497" i="4"/>
  <c r="V1497" i="4"/>
  <c r="Y1530" i="4"/>
  <c r="AI1530" i="4"/>
  <c r="U1636" i="4"/>
  <c r="Y1636" i="4"/>
  <c r="U1792" i="4"/>
  <c r="Z1792" i="4"/>
  <c r="AJ1875" i="4"/>
  <c r="AF2222" i="4"/>
  <c r="AI1117" i="4"/>
  <c r="Y1308" i="4"/>
  <c r="V1308" i="4"/>
  <c r="W1603" i="4"/>
  <c r="AI1603" i="4"/>
  <c r="Z1785" i="4"/>
  <c r="AF1785" i="4"/>
  <c r="AG1789" i="4"/>
  <c r="U1789" i="4"/>
  <c r="AH1951" i="4"/>
  <c r="AD1951" i="4"/>
  <c r="W2203" i="4"/>
  <c r="AI2203" i="4"/>
  <c r="AJ2083" i="4"/>
  <c r="AE1209" i="4"/>
  <c r="AK1209" i="4"/>
  <c r="AA1284" i="4"/>
  <c r="AD1284" i="4"/>
  <c r="AK1686" i="4"/>
  <c r="W1686" i="4"/>
  <c r="Z2005" i="4"/>
  <c r="V2005" i="4"/>
  <c r="U2127" i="4"/>
  <c r="Y2127" i="4"/>
  <c r="Y2247" i="4"/>
  <c r="AC2247" i="4"/>
  <c r="Y2246" i="4"/>
  <c r="AK1639" i="4"/>
  <c r="Z1639" i="4"/>
  <c r="AI2036" i="4"/>
  <c r="AI1066" i="4"/>
  <c r="AB1066" i="4"/>
  <c r="W1066" i="4"/>
  <c r="AE1257" i="4"/>
  <c r="AH1257" i="4"/>
  <c r="AJ1555" i="4"/>
  <c r="AF1555" i="4"/>
  <c r="U1555" i="4"/>
  <c r="V1970" i="4"/>
  <c r="AB1903" i="4"/>
  <c r="AH2144" i="4"/>
  <c r="AK2144" i="4"/>
  <c r="AE2137" i="4"/>
  <c r="AH1503" i="4"/>
  <c r="AD1503" i="4"/>
  <c r="AJ1588" i="4"/>
  <c r="AF1588" i="4"/>
  <c r="AC1894" i="4"/>
  <c r="AF2102" i="4"/>
  <c r="AH1061" i="4"/>
  <c r="Y1061" i="4"/>
  <c r="AB1193" i="4"/>
  <c r="AF1193" i="4"/>
  <c r="AA1193" i="4"/>
  <c r="Y1419" i="4"/>
  <c r="AI1573" i="4"/>
  <c r="AB1573" i="4"/>
  <c r="AJ1757" i="4"/>
  <c r="AF1757" i="4"/>
  <c r="AE2035" i="4"/>
  <c r="AE2116" i="4"/>
  <c r="AB2116" i="4"/>
  <c r="AB2015" i="4"/>
  <c r="AH2175" i="4"/>
  <c r="AB2175" i="4"/>
  <c r="AA2175" i="4"/>
  <c r="AC2182" i="4"/>
  <c r="AD2182" i="4"/>
  <c r="AI1289" i="4"/>
  <c r="AE1835" i="4"/>
  <c r="AA1835" i="4"/>
  <c r="AK1121" i="4"/>
  <c r="Z1121" i="4"/>
  <c r="AB1121" i="4"/>
  <c r="AJ1214" i="4"/>
  <c r="AF1355" i="4"/>
  <c r="Y1355" i="4"/>
  <c r="AI1479" i="4"/>
  <c r="AI1664" i="4"/>
  <c r="AE1664" i="4"/>
  <c r="AB1664" i="4"/>
  <c r="AD1770" i="4"/>
  <c r="AA1770" i="4"/>
  <c r="W1915" i="4"/>
  <c r="AI1915" i="4"/>
  <c r="U1956" i="4"/>
  <c r="Y1956" i="4"/>
  <c r="Y2121" i="4"/>
  <c r="AC2121" i="4"/>
  <c r="AK2069" i="4"/>
  <c r="Z2069" i="4"/>
  <c r="V2069" i="4"/>
  <c r="V1167" i="4"/>
  <c r="AC1167" i="4"/>
  <c r="AH1253" i="4"/>
  <c r="Z1253" i="4"/>
  <c r="W1281" i="4"/>
  <c r="AH1405" i="4"/>
  <c r="AD1405" i="4"/>
  <c r="AK1467" i="4"/>
  <c r="AF1735" i="4"/>
  <c r="U1735" i="4"/>
  <c r="AJ2062" i="4"/>
  <c r="Z2177" i="4"/>
  <c r="AD2177" i="4"/>
  <c r="AJ1925" i="4"/>
  <c r="AC1148" i="4"/>
  <c r="AJ1311" i="4"/>
  <c r="V1311" i="4"/>
  <c r="AA1417" i="4"/>
  <c r="AE1550" i="4"/>
  <c r="AF1550" i="4"/>
  <c r="Y1550" i="4"/>
  <c r="AJ1582" i="4"/>
  <c r="AF1582" i="4"/>
  <c r="AK1657" i="4"/>
  <c r="Z1657" i="4"/>
  <c r="AH1849" i="4"/>
  <c r="AA1849" i="4"/>
  <c r="AE1982" i="4"/>
  <c r="AI1982" i="4"/>
  <c r="AI2091" i="4"/>
  <c r="AE2091" i="4"/>
  <c r="AB2091" i="4"/>
  <c r="AJ2055" i="4"/>
  <c r="AF2055" i="4"/>
  <c r="AF2161" i="4"/>
  <c r="U2161" i="4"/>
  <c r="Z2136" i="4"/>
  <c r="V2111" i="4"/>
  <c r="AH2111" i="4"/>
  <c r="AD1135" i="4"/>
  <c r="AI1135" i="4"/>
  <c r="AI1305" i="4"/>
  <c r="AF1372" i="4"/>
  <c r="U1372" i="4"/>
  <c r="AJ1478" i="4"/>
  <c r="V1655" i="4"/>
  <c r="AH1655" i="4"/>
  <c r="AH1715" i="4"/>
  <c r="AD1715" i="4"/>
  <c r="AK1878" i="4"/>
  <c r="Z1878" i="4"/>
  <c r="U1961" i="4"/>
  <c r="Y1961" i="4"/>
  <c r="Z2202" i="4"/>
  <c r="V2202" i="4"/>
  <c r="W2073" i="4"/>
  <c r="AI2073" i="4"/>
  <c r="AA1138" i="4"/>
  <c r="AD1138" i="4"/>
  <c r="Y1179" i="4"/>
  <c r="U1179" i="4"/>
  <c r="AA1250" i="4"/>
  <c r="Y1250" i="4"/>
  <c r="AJ1307" i="4"/>
  <c r="U1307" i="4"/>
  <c r="Y1369" i="4"/>
  <c r="AC1369" i="4"/>
  <c r="AC1502" i="4"/>
  <c r="AG1502" i="4"/>
  <c r="AF1619" i="4"/>
  <c r="AB1619" i="4"/>
  <c r="W1623" i="4"/>
  <c r="Y1623" i="4"/>
  <c r="U1934" i="4"/>
  <c r="Y1934" i="4"/>
  <c r="AA2164" i="4"/>
  <c r="AK2164" i="4"/>
  <c r="AA2080" i="4"/>
  <c r="W2080" i="4"/>
  <c r="AD2219" i="4"/>
  <c r="AA2219" i="4"/>
  <c r="U1116" i="4"/>
  <c r="AK1298" i="4"/>
  <c r="Y1298" i="4"/>
  <c r="AJ1378" i="4"/>
  <c r="AF1452" i="4"/>
  <c r="AI1586" i="4"/>
  <c r="AE1586" i="4"/>
  <c r="AB1586" i="4"/>
  <c r="AH1575" i="4"/>
  <c r="Y1677" i="4"/>
  <c r="AC1677" i="4"/>
  <c r="AK1055" i="4"/>
  <c r="Y1055" i="4"/>
  <c r="Y1266" i="4"/>
  <c r="AH1266" i="4"/>
  <c r="AC1385" i="4"/>
  <c r="AI1400" i="4"/>
  <c r="U1400" i="4"/>
  <c r="AJ1518" i="4"/>
  <c r="AE1518" i="4"/>
  <c r="AD1539" i="4"/>
  <c r="Z1539" i="4"/>
  <c r="AE1950" i="4"/>
  <c r="AB1950" i="4"/>
  <c r="AJ2059" i="4"/>
  <c r="Y2180" i="4"/>
  <c r="W2180" i="4"/>
  <c r="Z2096" i="4"/>
  <c r="V2096" i="4"/>
  <c r="V2243" i="4"/>
  <c r="AH2243" i="4"/>
  <c r="AE1283" i="4"/>
  <c r="AI1283" i="4"/>
  <c r="AE1458" i="4"/>
  <c r="AB1458" i="4"/>
  <c r="U1857" i="4"/>
  <c r="Y1857" i="4"/>
  <c r="AI1057" i="4"/>
  <c r="AA1189" i="4"/>
  <c r="U1189" i="4"/>
  <c r="AJ1442" i="4"/>
  <c r="AF1442" i="4"/>
  <c r="W1600" i="4"/>
  <c r="AI1600" i="4"/>
  <c r="AA1699" i="4"/>
  <c r="U1699" i="4"/>
  <c r="W1834" i="4"/>
  <c r="V1834" i="4"/>
  <c r="AC1979" i="4"/>
  <c r="AA2020" i="4"/>
  <c r="W2020" i="4"/>
  <c r="V2060" i="4"/>
  <c r="AH2060" i="4"/>
  <c r="AB2133" i="4"/>
  <c r="AA2231" i="4"/>
  <c r="W2231" i="4"/>
  <c r="AH1219" i="4"/>
  <c r="AK1219" i="4"/>
  <c r="AI1416" i="4"/>
  <c r="AB1416" i="4"/>
  <c r="U1564" i="4"/>
  <c r="AI1612" i="4"/>
  <c r="AB1612" i="4"/>
  <c r="V1612" i="4"/>
  <c r="AE1799" i="4"/>
  <c r="AB1799" i="4"/>
  <c r="AI1755" i="4"/>
  <c r="AK2001" i="4"/>
  <c r="Z2001" i="4"/>
  <c r="Z2126" i="4"/>
  <c r="V2126" i="4"/>
  <c r="AD2082" i="4"/>
  <c r="AA2082" i="4"/>
  <c r="W2082" i="4"/>
  <c r="W2242" i="4"/>
  <c r="AI2242" i="4"/>
  <c r="AF2158" i="4"/>
  <c r="U2158" i="4"/>
  <c r="AH1223" i="4"/>
  <c r="V1223" i="4"/>
  <c r="V1275" i="4"/>
  <c r="Y1275" i="4"/>
  <c r="AB1649" i="4"/>
  <c r="X1931" i="4"/>
  <c r="AJ1931" i="4"/>
  <c r="W1150" i="4"/>
  <c r="AB1150" i="4"/>
  <c r="AB1270" i="4"/>
  <c r="U1270" i="4"/>
  <c r="AD1346" i="4"/>
  <c r="AI1346" i="4"/>
  <c r="AI1422" i="4"/>
  <c r="AC1567" i="4"/>
  <c r="AI1567" i="4"/>
  <c r="AK1652" i="4"/>
  <c r="Z1652" i="4"/>
  <c r="Y1756" i="4"/>
  <c r="AC1756" i="4"/>
  <c r="AK1808" i="4"/>
  <c r="AA1808" i="4"/>
  <c r="AF1891" i="4"/>
  <c r="AC1891" i="4"/>
  <c r="AH1855" i="4"/>
  <c r="AD1855" i="4"/>
  <c r="Z2155" i="4"/>
  <c r="V2155" i="4"/>
  <c r="AK2239" i="4"/>
  <c r="AI2212" i="4"/>
  <c r="AE2212" i="4"/>
  <c r="AB2120" i="4"/>
  <c r="V1106" i="4"/>
  <c r="W1106" i="4"/>
  <c r="X1106" i="4"/>
  <c r="AD1163" i="4"/>
  <c r="AH1163" i="4"/>
  <c r="AD1286" i="4"/>
  <c r="Z1490" i="4"/>
  <c r="V1490" i="4"/>
  <c r="AB1561" i="4"/>
  <c r="AF1561" i="4"/>
  <c r="AD1557" i="4"/>
  <c r="W1557" i="4"/>
  <c r="AH1634" i="4"/>
  <c r="AD1634" i="4"/>
  <c r="Z1697" i="4"/>
  <c r="V1697" i="4"/>
  <c r="AK1873" i="4"/>
  <c r="Z1873" i="4"/>
  <c r="AK2025" i="4"/>
  <c r="Z2025" i="4"/>
  <c r="AK2196" i="4"/>
  <c r="V2200" i="4"/>
  <c r="AH2200" i="4"/>
  <c r="AD1072" i="4"/>
  <c r="AA1072" i="4"/>
  <c r="AC1142" i="4"/>
  <c r="AE1142" i="4"/>
  <c r="AK1335" i="4"/>
  <c r="Y1335" i="4"/>
  <c r="Z1394" i="4"/>
  <c r="AJ1710" i="4"/>
  <c r="AF1710" i="4"/>
  <c r="W1710" i="4"/>
  <c r="AI1847" i="4"/>
  <c r="U1847" i="4"/>
  <c r="Z2107" i="4"/>
  <c r="V2107" i="4"/>
  <c r="AD2071" i="4"/>
  <c r="AA2071" i="4"/>
  <c r="AA2191" i="4"/>
  <c r="W2191" i="4"/>
  <c r="AA2190" i="4"/>
  <c r="W2190" i="4"/>
  <c r="AF1198" i="4"/>
  <c r="Y1198" i="4"/>
  <c r="AF1248" i="4"/>
  <c r="AD1248" i="4"/>
  <c r="AF1431" i="4"/>
  <c r="U1431" i="4"/>
  <c r="Y1431" i="4"/>
  <c r="AE1581" i="4"/>
  <c r="AB1581" i="4"/>
  <c r="Y1648" i="4"/>
  <c r="AD1645" i="4"/>
  <c r="AI1754" i="4"/>
  <c r="AH1940" i="4"/>
  <c r="AD1940" i="4"/>
  <c r="AK2044" i="4"/>
  <c r="Z2044" i="4"/>
  <c r="Y1091" i="4"/>
  <c r="AK1091" i="4"/>
  <c r="AD1120" i="4"/>
  <c r="AH1120" i="4"/>
  <c r="AD1252" i="4"/>
  <c r="AH1252" i="4"/>
  <c r="AA1316" i="4"/>
  <c r="Y1093" i="4"/>
  <c r="U1093" i="4"/>
  <c r="AB1133" i="4"/>
  <c r="Y1133" i="4"/>
  <c r="AD1297" i="4"/>
  <c r="AK1297" i="4"/>
  <c r="Z1297" i="4"/>
  <c r="AJ1364" i="4"/>
  <c r="AE1433" i="4"/>
  <c r="AB1433" i="4"/>
  <c r="AI1516" i="4"/>
  <c r="AE1516" i="4"/>
  <c r="AC1560" i="4"/>
  <c r="AH1560" i="4"/>
  <c r="Z1647" i="4"/>
  <c r="Y1751" i="4"/>
  <c r="AC1751" i="4"/>
  <c r="AC1870" i="4"/>
  <c r="AD1912" i="4"/>
  <c r="AA1912" i="4"/>
  <c r="AJ1953" i="4"/>
  <c r="AF1953" i="4"/>
  <c r="AK2194" i="4"/>
  <c r="AC2217" i="4"/>
  <c r="U2171" i="4"/>
  <c r="AE2171" i="4"/>
  <c r="AB1103" i="4"/>
  <c r="Z1103" i="4"/>
  <c r="AK1182" i="4"/>
  <c r="AJ1182" i="4"/>
  <c r="AI1264" i="4"/>
  <c r="AK1264" i="4"/>
  <c r="Z1301" i="4"/>
  <c r="AE1381" i="4"/>
  <c r="AB1381" i="4"/>
  <c r="Z1413" i="4"/>
  <c r="AC1413" i="4"/>
  <c r="Z1546" i="4"/>
  <c r="AI1546" i="4"/>
  <c r="AD1868" i="4"/>
  <c r="Z1868" i="4"/>
  <c r="AC1863" i="4"/>
  <c r="AK1924" i="4"/>
  <c r="Z1924" i="4"/>
  <c r="V1924" i="4"/>
  <c r="V2089" i="4"/>
  <c r="AH2089" i="4"/>
  <c r="AK1991" i="4"/>
  <c r="W2205" i="4"/>
  <c r="AE2041" i="4"/>
  <c r="AB2041" i="4"/>
  <c r="AC2198" i="4"/>
  <c r="AG2198" i="4"/>
  <c r="AC2085" i="4"/>
  <c r="AI1078" i="4"/>
  <c r="AB1078" i="4"/>
  <c r="W1078" i="4"/>
  <c r="Y1172" i="4"/>
  <c r="AJ1172" i="4"/>
  <c r="V1221" i="4"/>
  <c r="Y1221" i="4"/>
  <c r="AF1327" i="4"/>
  <c r="AD1327" i="4"/>
  <c r="AE1470" i="4"/>
  <c r="Z1529" i="4"/>
  <c r="AI1529" i="4"/>
  <c r="AD1593" i="4"/>
  <c r="AA1593" i="4"/>
  <c r="W1593" i="4"/>
  <c r="Z1707" i="4"/>
  <c r="AH1772" i="4"/>
  <c r="AK1772" i="4"/>
  <c r="AK1905" i="4"/>
  <c r="Z1905" i="4"/>
  <c r="AB1999" i="4"/>
  <c r="AE2135" i="4"/>
  <c r="AB2135" i="4"/>
  <c r="AF2255" i="4"/>
  <c r="AJ2255" i="4"/>
  <c r="AH1095" i="4"/>
  <c r="U1054" i="4"/>
  <c r="W1212" i="4"/>
  <c r="AC1212" i="4"/>
  <c r="AA1242" i="4"/>
  <c r="AD1320" i="4"/>
  <c r="Z1320" i="4"/>
  <c r="U1426" i="4"/>
  <c r="Y1426" i="4"/>
  <c r="AI1528" i="4"/>
  <c r="AE1584" i="4"/>
  <c r="AB1584" i="4"/>
  <c r="AD1709" i="4"/>
  <c r="W1709" i="4"/>
  <c r="U1846" i="4"/>
  <c r="AJ1914" i="4"/>
  <c r="AI2004" i="4"/>
  <c r="AE2004" i="4"/>
  <c r="AD2143" i="4"/>
  <c r="AA2143" i="4"/>
  <c r="AD1087" i="4"/>
  <c r="AA1087" i="4"/>
  <c r="AJ1154" i="4"/>
  <c r="AF1154" i="4"/>
  <c r="AI1310" i="4"/>
  <c r="AJ1310" i="4"/>
  <c r="AH1391" i="4"/>
  <c r="AH1451" i="4"/>
  <c r="AD1451" i="4"/>
  <c r="AK1481" i="4"/>
  <c r="AE1481" i="4"/>
  <c r="AH1684" i="4"/>
  <c r="AK1684" i="4"/>
  <c r="AD1840" i="4"/>
  <c r="AE1840" i="4"/>
  <c r="AH1812" i="4"/>
  <c r="U1812" i="4"/>
  <c r="AJ2029" i="4"/>
  <c r="U1921" i="4"/>
  <c r="Y1921" i="4"/>
  <c r="Y2151" i="4"/>
  <c r="AB2151" i="4"/>
  <c r="AK2185" i="4"/>
  <c r="Z2185" i="4"/>
  <c r="V2185" i="4"/>
  <c r="AH1197" i="4"/>
  <c r="Y1197" i="4"/>
  <c r="V1295" i="4"/>
  <c r="AC1475" i="4"/>
  <c r="AH1644" i="4"/>
  <c r="AE1995" i="4"/>
  <c r="AB1995" i="4"/>
  <c r="AD1074" i="4"/>
  <c r="AC1074" i="4"/>
  <c r="AF1160" i="4"/>
  <c r="Y1160" i="4"/>
  <c r="AA1160" i="4"/>
  <c r="U1208" i="4"/>
  <c r="AD1208" i="4"/>
  <c r="U1217" i="4"/>
  <c r="W1348" i="4"/>
  <c r="AH1348" i="4"/>
  <c r="AD1393" i="4"/>
  <c r="W1393" i="4"/>
  <c r="AC1404" i="4"/>
  <c r="AF1404" i="4"/>
  <c r="AA1526" i="4"/>
  <c r="Z1545" i="4"/>
  <c r="AI1545" i="4"/>
  <c r="AF1633" i="4"/>
  <c r="U1633" i="4"/>
  <c r="Y1633" i="4"/>
  <c r="AJ1825" i="4"/>
  <c r="AB1720" i="4"/>
  <c r="X1720" i="4"/>
  <c r="AJ1896" i="4"/>
  <c r="AF1909" i="4"/>
  <c r="U1909" i="4"/>
  <c r="V1958" i="4"/>
  <c r="AH1958" i="4"/>
  <c r="AB2007" i="4"/>
  <c r="AJ2104" i="4"/>
  <c r="AF2104" i="4"/>
  <c r="U2104" i="4"/>
  <c r="W1572" i="4"/>
  <c r="AH1572" i="4"/>
  <c r="AD2032" i="4"/>
  <c r="AA2032" i="4"/>
  <c r="Z2169" i="4"/>
  <c r="AA1129" i="4"/>
  <c r="Z1280" i="4"/>
  <c r="AF1280" i="4"/>
  <c r="AC1362" i="4"/>
  <c r="Z1362" i="4"/>
  <c r="AC1455" i="4"/>
  <c r="AJ1605" i="4"/>
  <c r="AK1672" i="4"/>
  <c r="AA1669" i="4"/>
  <c r="W1669" i="4"/>
  <c r="Z1778" i="4"/>
  <c r="U1778" i="4"/>
  <c r="AA1764" i="4"/>
  <c r="W2129" i="4"/>
  <c r="AI2129" i="4"/>
  <c r="X2245" i="4"/>
  <c r="AJ2245" i="4"/>
  <c r="AB1052" i="4"/>
  <c r="AK1227" i="4"/>
  <c r="AE1227" i="4"/>
  <c r="AJ1344" i="4"/>
  <c r="U1344" i="4"/>
  <c r="V1496" i="4"/>
  <c r="AH2147" i="4"/>
  <c r="AD2147" i="4"/>
  <c r="AD1225" i="4"/>
  <c r="W1225" i="4"/>
  <c r="AA1155" i="4"/>
  <c r="AA1292" i="4"/>
  <c r="Y1375" i="4"/>
  <c r="AC1375" i="4"/>
  <c r="AA1687" i="4"/>
  <c r="AB1747" i="4"/>
  <c r="AJ1820" i="4"/>
  <c r="V1820" i="4"/>
  <c r="AB1401" i="4"/>
  <c r="V1570" i="4"/>
  <c r="AJ1570" i="4"/>
  <c r="AE1641" i="4"/>
  <c r="AB1641" i="4"/>
  <c r="AD1728" i="4"/>
  <c r="AA1728" i="4"/>
  <c r="W1728" i="4"/>
  <c r="AC1966" i="4"/>
  <c r="AI2112" i="4"/>
  <c r="AE2112" i="4"/>
  <c r="W2251" i="4"/>
  <c r="AB2251" i="4"/>
  <c r="Z1081" i="4"/>
  <c r="U1081" i="4"/>
  <c r="AE1232" i="4"/>
  <c r="AK1232" i="4"/>
  <c r="Y1387" i="4"/>
  <c r="Y1721" i="4"/>
  <c r="AC1721" i="4"/>
  <c r="AK1725" i="4"/>
  <c r="Z1725" i="4"/>
  <c r="AH1954" i="4"/>
  <c r="AE1788" i="4"/>
  <c r="AA1788" i="4"/>
  <c r="AI1187" i="4"/>
  <c r="AB1187" i="4"/>
  <c r="U1187" i="4"/>
  <c r="AH1324" i="4"/>
  <c r="W1324" i="4"/>
  <c r="Y1386" i="4"/>
  <c r="AC1386" i="4"/>
  <c r="AA1590" i="4"/>
  <c r="AD1691" i="4"/>
  <c r="AA1691" i="4"/>
  <c r="AJ1941" i="4"/>
  <c r="U1620" i="4"/>
  <c r="U2038" i="4"/>
  <c r="AI2038" i="4"/>
  <c r="AH1067" i="4"/>
  <c r="AK1067" i="4"/>
  <c r="Y1204" i="4"/>
  <c r="U1204" i="4"/>
  <c r="AI1576" i="4"/>
  <c r="AB1576" i="4"/>
  <c r="AF1701" i="4"/>
  <c r="Y1701" i="4"/>
  <c r="AH1810" i="4"/>
  <c r="AD1810" i="4"/>
  <c r="X1906" i="4"/>
  <c r="AJ1906" i="4"/>
  <c r="AC2117" i="4"/>
  <c r="AD1945" i="4"/>
  <c r="AA1945" i="4"/>
  <c r="W1945" i="4"/>
  <c r="AH1143" i="4"/>
  <c r="W1143" i="4"/>
  <c r="AB1388" i="4"/>
  <c r="AF1388" i="4"/>
  <c r="AB1443" i="4"/>
  <c r="X1443" i="4"/>
  <c r="AH1537" i="4"/>
  <c r="AB1537" i="4"/>
  <c r="V1537" i="4"/>
  <c r="AI1601" i="4"/>
  <c r="AE1601" i="4"/>
  <c r="Z1832" i="4"/>
  <c r="AF2037" i="4"/>
  <c r="AH2037" i="4"/>
  <c r="AA2037" i="4"/>
  <c r="AF1062" i="4"/>
  <c r="AB1062" i="4"/>
  <c r="W1125" i="4"/>
  <c r="AH1125" i="4"/>
  <c r="AE1173" i="4"/>
  <c r="AA1173" i="4"/>
  <c r="AE1328" i="4"/>
  <c r="W1359" i="4"/>
  <c r="AJ1359" i="4"/>
  <c r="AE1536" i="4"/>
  <c r="Y1690" i="4"/>
  <c r="AA1690" i="4"/>
  <c r="U1971" i="4"/>
  <c r="Y1971" i="4"/>
  <c r="AD1240" i="4"/>
  <c r="W1240" i="4"/>
  <c r="AA1409" i="4"/>
  <c r="V1409" i="4"/>
  <c r="Z1409" i="4"/>
  <c r="AJ2186" i="4"/>
  <c r="V1468" i="4"/>
  <c r="AH1468" i="4"/>
  <c r="AE1493" i="4"/>
  <c r="AB1493" i="4"/>
  <c r="AC1602" i="4"/>
  <c r="AH1591" i="4"/>
  <c r="AD1591" i="4"/>
  <c r="AJ1666" i="4"/>
  <c r="AF1666" i="4"/>
  <c r="AB1796" i="4"/>
  <c r="AE1796" i="4"/>
  <c r="AA1796" i="4"/>
  <c r="W2057" i="4"/>
  <c r="AI2057" i="4"/>
  <c r="U2138" i="4"/>
  <c r="AK1736" i="4"/>
  <c r="Z1291" i="4"/>
  <c r="AC1291" i="4"/>
  <c r="Z1438" i="4"/>
  <c r="V1438" i="4"/>
  <c r="AB1397" i="4"/>
  <c r="W1397" i="4"/>
  <c r="W1497" i="4"/>
  <c r="AH1497" i="4"/>
  <c r="AB1530" i="4"/>
  <c r="AF1530" i="4"/>
  <c r="AA1530" i="4"/>
  <c r="AJ1636" i="4"/>
  <c r="AF1636" i="4"/>
  <c r="AD1792" i="4"/>
  <c r="AE1875" i="4"/>
  <c r="AB1875" i="4"/>
  <c r="AC1981" i="4"/>
  <c r="AB2222" i="4"/>
  <c r="X2222" i="4"/>
  <c r="AK1117" i="4"/>
  <c r="AA1117" i="4"/>
  <c r="AK1308" i="4"/>
  <c r="AH1308" i="4"/>
  <c r="AD1603" i="4"/>
  <c r="AA1603" i="4"/>
  <c r="U1785" i="4"/>
  <c r="AD1789" i="4"/>
  <c r="AJ1789" i="4"/>
  <c r="Y1918" i="4"/>
  <c r="Z1951" i="4"/>
  <c r="V1951" i="4"/>
  <c r="AD2203" i="4"/>
  <c r="AA2203" i="4"/>
  <c r="Y2221" i="4"/>
  <c r="AC2221" i="4"/>
  <c r="AI2083" i="4"/>
  <c r="AE2083" i="4"/>
  <c r="AB2083" i="4"/>
  <c r="AD1209" i="4"/>
  <c r="AC1209" i="4"/>
  <c r="AJ1284" i="4"/>
  <c r="AE1284" i="4"/>
  <c r="AH1313" i="4"/>
  <c r="AF1313" i="4"/>
  <c r="AH1462" i="4"/>
  <c r="AD1462" i="4"/>
  <c r="Y1660" i="4"/>
  <c r="U1686" i="4"/>
  <c r="AD1686" i="4"/>
  <c r="AK2005" i="4"/>
  <c r="AI2163" i="4"/>
  <c r="AB2163" i="4"/>
  <c r="AJ2127" i="4"/>
  <c r="AF2127" i="4"/>
  <c r="AF2247" i="4"/>
  <c r="U2247" i="4"/>
  <c r="AJ2246" i="4"/>
  <c r="AF2246" i="4"/>
  <c r="AC1639" i="4"/>
  <c r="AG1639" i="4"/>
  <c r="AC2036" i="4"/>
  <c r="Y2036" i="4"/>
  <c r="AA1066" i="4"/>
  <c r="AH1066" i="4"/>
  <c r="AI1180" i="4"/>
  <c r="AF1180" i="4"/>
  <c r="U1257" i="4"/>
  <c r="Z1257" i="4"/>
  <c r="AB1499" i="4"/>
  <c r="Z1555" i="4"/>
  <c r="AD1555" i="4"/>
  <c r="AK1970" i="4"/>
  <c r="AI1903" i="4"/>
  <c r="AE1903" i="4"/>
  <c r="Z2144" i="4"/>
  <c r="AC2144" i="4"/>
  <c r="W2137" i="4"/>
  <c r="AI2137" i="4"/>
  <c r="AJ1265" i="4"/>
  <c r="Z1503" i="4"/>
  <c r="V1503" i="4"/>
  <c r="AB1588" i="4"/>
  <c r="AF1894" i="4"/>
  <c r="U1894" i="4"/>
  <c r="Y1894" i="4"/>
  <c r="AJ2102" i="4"/>
  <c r="AC1061" i="4"/>
  <c r="AF1061" i="4"/>
  <c r="Z1193" i="4"/>
  <c r="V1193" i="4"/>
  <c r="AH1419" i="4"/>
  <c r="X1573" i="4"/>
  <c r="AK1573" i="4"/>
  <c r="AF1638" i="4"/>
  <c r="U1638" i="4"/>
  <c r="AE1757" i="4"/>
  <c r="AB1757" i="4"/>
  <c r="AJ1893" i="4"/>
  <c r="W2035" i="4"/>
  <c r="AH2035" i="4"/>
  <c r="W2116" i="4"/>
  <c r="AI2116" i="4"/>
  <c r="AI2015" i="4"/>
  <c r="AE2015" i="4"/>
  <c r="AK2175" i="4"/>
  <c r="AB2182" i="4"/>
  <c r="V2182" i="4"/>
  <c r="AE1289" i="4"/>
  <c r="AA1289" i="4"/>
  <c r="AB1835" i="4"/>
  <c r="AC1121" i="4"/>
  <c r="AF1121" i="4"/>
  <c r="AC1214" i="4"/>
  <c r="Y1214" i="4"/>
  <c r="AB1214" i="4"/>
  <c r="U1355" i="4"/>
  <c r="AH1355" i="4"/>
  <c r="Y1479" i="4"/>
  <c r="AK1479" i="4"/>
  <c r="AA1664" i="4"/>
  <c r="W1664" i="4"/>
  <c r="V1770" i="4"/>
  <c r="AG1770" i="4"/>
  <c r="AK1798" i="4"/>
  <c r="AD1915" i="4"/>
  <c r="AA1915" i="4"/>
  <c r="AJ1956" i="4"/>
  <c r="AF1956" i="4"/>
  <c r="AF2121" i="4"/>
  <c r="U2121" i="4"/>
  <c r="AC2069" i="4"/>
  <c r="AG2069" i="4"/>
  <c r="U1167" i="4"/>
  <c r="AI1253" i="4"/>
  <c r="AK1281" i="4"/>
  <c r="AE1281" i="4"/>
  <c r="AB1405" i="4"/>
  <c r="W1405" i="4"/>
  <c r="V1405" i="4"/>
  <c r="Y1467" i="4"/>
  <c r="AC1467" i="4"/>
  <c r="AJ1735" i="4"/>
  <c r="AJ1694" i="4"/>
  <c r="AJ1854" i="4"/>
  <c r="AE2062" i="4"/>
  <c r="AB2062" i="4"/>
  <c r="W2167" i="4"/>
  <c r="AI2177" i="4"/>
  <c r="AF2177" i="4"/>
  <c r="AJ2201" i="4"/>
  <c r="Y1288" i="4"/>
  <c r="W1659" i="4"/>
  <c r="AE1925" i="4"/>
  <c r="AB1925" i="4"/>
  <c r="AB1148" i="4"/>
  <c r="AE1148" i="4"/>
  <c r="AI1311" i="4"/>
  <c r="AK1311" i="4"/>
  <c r="W1417" i="4"/>
  <c r="AK1417" i="4"/>
  <c r="AC1550" i="4"/>
  <c r="AD1550" i="4"/>
  <c r="AE1582" i="4"/>
  <c r="AB1582" i="4"/>
  <c r="AC1657" i="4"/>
  <c r="V1849" i="4"/>
  <c r="Y1933" i="4"/>
  <c r="AD1982" i="4"/>
  <c r="AA1982" i="4"/>
  <c r="AA2091" i="4"/>
  <c r="W2091" i="4"/>
  <c r="AE2055" i="4"/>
  <c r="AB2055" i="4"/>
  <c r="AH2161" i="4"/>
  <c r="AK2136" i="4"/>
  <c r="AK2111" i="4"/>
  <c r="Z2111" i="4"/>
  <c r="AA1135" i="4"/>
  <c r="U1135" i="4"/>
  <c r="AH1305" i="4"/>
  <c r="AE1305" i="4"/>
  <c r="AA1305" i="4"/>
  <c r="AJ1372" i="4"/>
  <c r="AI1478" i="4"/>
  <c r="AK1655" i="4"/>
  <c r="Z1655" i="4"/>
  <c r="AC1759" i="4"/>
  <c r="AK1715" i="4"/>
  <c r="Z1715" i="4"/>
  <c r="V1715" i="4"/>
  <c r="AC1878" i="4"/>
  <c r="AJ1961" i="4"/>
  <c r="AF1961" i="4"/>
  <c r="AC2042" i="4"/>
  <c r="AK2202" i="4"/>
  <c r="AD2218" i="4"/>
  <c r="AA2218" i="4"/>
  <c r="AD2073" i="4"/>
  <c r="AA2073" i="4"/>
  <c r="Z1138" i="4"/>
  <c r="AC1138" i="4"/>
  <c r="V1179" i="4"/>
  <c r="AI1179" i="4"/>
  <c r="Z1250" i="4"/>
  <c r="AH1250" i="4"/>
  <c r="AF1307" i="4"/>
  <c r="Y1307" i="4"/>
  <c r="AJ1369" i="4"/>
  <c r="AF1369" i="4"/>
  <c r="U1369" i="4"/>
  <c r="AJ1477" i="4"/>
  <c r="U1502" i="4"/>
  <c r="Y1502" i="4"/>
  <c r="AI1623" i="4"/>
  <c r="AF1623" i="4"/>
  <c r="AI2034" i="4"/>
  <c r="AE2034" i="4"/>
  <c r="AB2034" i="4"/>
  <c r="AJ1934" i="4"/>
  <c r="AF1934" i="4"/>
  <c r="Z2164" i="4"/>
  <c r="AC2164" i="4"/>
  <c r="AH2080" i="4"/>
  <c r="AD2080" i="4"/>
  <c r="V2219" i="4"/>
  <c r="AH2219" i="4"/>
  <c r="AJ1116" i="4"/>
  <c r="AE1116" i="4"/>
  <c r="AB1116" i="4"/>
  <c r="Y1259" i="4"/>
  <c r="AC1298" i="4"/>
  <c r="AF1298" i="4"/>
  <c r="AE1378" i="4"/>
  <c r="AB1378" i="4"/>
  <c r="AJ1452" i="4"/>
  <c r="AA1586" i="4"/>
  <c r="W1586" i="4"/>
  <c r="AD1575" i="4"/>
  <c r="W1575" i="4"/>
  <c r="Y1575" i="4"/>
  <c r="X2000" i="4"/>
  <c r="Y2105" i="4"/>
  <c r="AJ1677" i="4"/>
  <c r="AF1677" i="4"/>
  <c r="U1677" i="4"/>
  <c r="AC1055" i="4"/>
  <c r="AF1055" i="4"/>
  <c r="AK1266" i="4"/>
  <c r="Z1266" i="4"/>
  <c r="U1385" i="4"/>
  <c r="Y1385" i="4"/>
  <c r="V1400" i="4"/>
  <c r="Y1400" i="4"/>
  <c r="AF1518" i="4"/>
  <c r="AB1518" i="4"/>
  <c r="W1518" i="4"/>
  <c r="V1539" i="4"/>
  <c r="AF1539" i="4"/>
  <c r="Z1888" i="4"/>
  <c r="AC1888" i="4"/>
  <c r="AC1871" i="4"/>
  <c r="Y1871" i="4"/>
  <c r="W1950" i="4"/>
  <c r="AI2059" i="4"/>
  <c r="AH2180" i="4"/>
  <c r="AJ2180" i="4"/>
  <c r="AG2096" i="4"/>
  <c r="AK2096" i="4"/>
  <c r="AK2243" i="4"/>
  <c r="Z2243" i="4"/>
  <c r="AJ1137" i="4"/>
  <c r="AF1137" i="4"/>
  <c r="U1283" i="4"/>
  <c r="W1283" i="4"/>
  <c r="W1458" i="4"/>
  <c r="AI1458" i="4"/>
  <c r="AJ1857" i="4"/>
  <c r="AF1857" i="4"/>
  <c r="AE1057" i="4"/>
  <c r="AA1057" i="4"/>
  <c r="AF1115" i="4"/>
  <c r="AJ1189" i="4"/>
  <c r="AD1189" i="4"/>
  <c r="AE1442" i="4"/>
  <c r="AB1442" i="4"/>
  <c r="X1442" i="4"/>
  <c r="AD1600" i="4"/>
  <c r="AA1600" i="4"/>
  <c r="AJ1699" i="4"/>
  <c r="AD1699" i="4"/>
  <c r="U1834" i="4"/>
  <c r="AJ1834" i="4"/>
  <c r="AF1979" i="4"/>
  <c r="U1979" i="4"/>
  <c r="Y1979" i="4"/>
  <c r="AH2020" i="4"/>
  <c r="AD2020" i="4"/>
  <c r="AK2060" i="4"/>
  <c r="Z2060" i="4"/>
  <c r="AI2133" i="4"/>
  <c r="AE2133" i="4"/>
  <c r="W1070" i="4"/>
  <c r="AG1070" i="4"/>
  <c r="AJ1883" i="4"/>
  <c r="AH2231" i="4"/>
  <c r="AD2231" i="4"/>
  <c r="Z1170" i="4"/>
  <c r="Z1219" i="4"/>
  <c r="AC1219" i="4"/>
  <c r="Y1416" i="4"/>
  <c r="AE1416" i="4"/>
  <c r="AD1564" i="4"/>
  <c r="W1564" i="4"/>
  <c r="AE1612" i="4"/>
  <c r="AH1612" i="4"/>
  <c r="W1799" i="4"/>
  <c r="AH1799" i="4"/>
  <c r="W1755" i="4"/>
  <c r="AE1960" i="4"/>
  <c r="AB1960" i="4"/>
  <c r="AC2001" i="4"/>
  <c r="AK2126" i="4"/>
  <c r="V2082" i="4"/>
  <c r="AH2082" i="4"/>
  <c r="AH2242" i="4"/>
  <c r="AD2242" i="4"/>
  <c r="AA2242" i="4"/>
  <c r="AI2158" i="4"/>
  <c r="U1223" i="4"/>
  <c r="AE1275" i="4"/>
  <c r="AH1275" i="4"/>
  <c r="AA1415" i="4"/>
  <c r="U1415" i="4"/>
  <c r="W1649" i="4"/>
  <c r="AI1649" i="4"/>
  <c r="AE1931" i="4"/>
  <c r="AB1931" i="4"/>
  <c r="Z1084" i="4"/>
  <c r="AJ1150" i="4"/>
  <c r="AH1150" i="4"/>
  <c r="AK1270" i="4"/>
  <c r="AD1270" i="4"/>
  <c r="Y1346" i="4"/>
  <c r="AA1346" i="4"/>
  <c r="AE1422" i="4"/>
  <c r="AA1422" i="4"/>
  <c r="AB1567" i="4"/>
  <c r="AA1567" i="4"/>
  <c r="AC1652" i="4"/>
  <c r="AF1756" i="4"/>
  <c r="U1756" i="4"/>
  <c r="AF1808" i="4"/>
  <c r="AH1808" i="4"/>
  <c r="Y1891" i="4"/>
  <c r="U1891" i="4"/>
  <c r="Z1997" i="4"/>
  <c r="AB1855" i="4"/>
  <c r="Z1855" i="4"/>
  <c r="V1855" i="4"/>
  <c r="AJ2155" i="4"/>
  <c r="Y2119" i="4"/>
  <c r="Y2239" i="4"/>
  <c r="AC2239" i="4"/>
  <c r="U2238" i="4"/>
  <c r="Y2238" i="4"/>
  <c r="AA2212" i="4"/>
  <c r="W2212" i="4"/>
  <c r="AI2120" i="4"/>
  <c r="AE2120" i="4"/>
  <c r="AH1106" i="4"/>
  <c r="AC1163" i="4"/>
  <c r="AB1163" i="4"/>
  <c r="Z1163" i="4"/>
  <c r="AK1243" i="4"/>
  <c r="AH1243" i="4"/>
  <c r="AB1286" i="4"/>
  <c r="Y1286" i="4"/>
  <c r="AK1490" i="4"/>
  <c r="Z1561" i="4"/>
  <c r="V1561" i="4"/>
  <c r="AC1557" i="4"/>
  <c r="AH1557" i="4"/>
  <c r="AK1634" i="4"/>
  <c r="Z1634" i="4"/>
  <c r="V1634" i="4"/>
  <c r="AJ1697" i="4"/>
  <c r="AK1697" i="4"/>
  <c r="AC1873" i="4"/>
  <c r="AC2025" i="4"/>
  <c r="AI1959" i="4"/>
  <c r="AE1959" i="4"/>
  <c r="V2106" i="4"/>
  <c r="Y2196" i="4"/>
  <c r="AC2196" i="4"/>
  <c r="AK2200" i="4"/>
  <c r="Z2200" i="4"/>
  <c r="AH1781" i="4"/>
  <c r="AB1072" i="4"/>
  <c r="AH1072" i="4"/>
  <c r="AA1142" i="4"/>
  <c r="U1142" i="4"/>
  <c r="W1191" i="4"/>
  <c r="AC1335" i="4"/>
  <c r="AF1335" i="4"/>
  <c r="Y1394" i="4"/>
  <c r="Z1566" i="4"/>
  <c r="AH1598" i="4"/>
  <c r="AB1710" i="4"/>
  <c r="V1710" i="4"/>
  <c r="AF1847" i="4"/>
  <c r="AH1847" i="4"/>
  <c r="AE1949" i="4"/>
  <c r="AB1949" i="4"/>
  <c r="AK2107" i="4"/>
  <c r="V2071" i="4"/>
  <c r="AH2071" i="4"/>
  <c r="AH2191" i="4"/>
  <c r="AD2191" i="4"/>
  <c r="V2190" i="4"/>
  <c r="AH2190" i="4"/>
  <c r="AK2241" i="4"/>
  <c r="Z2241" i="4"/>
  <c r="V2241" i="4"/>
  <c r="AI2230" i="4"/>
  <c r="AE2230" i="4"/>
  <c r="U1198" i="4"/>
  <c r="AD1198" i="4"/>
  <c r="AB1248" i="4"/>
  <c r="AK1248" i="4"/>
  <c r="AJ1431" i="4"/>
  <c r="W1581" i="4"/>
  <c r="AI1581" i="4"/>
  <c r="AF1648" i="4"/>
  <c r="U1648" i="4"/>
  <c r="Z1645" i="4"/>
  <c r="AD1754" i="4"/>
  <c r="AA1754" i="4"/>
  <c r="Z1884" i="4"/>
  <c r="AC1901" i="4"/>
  <c r="AK1940" i="4"/>
  <c r="Z1940" i="4"/>
  <c r="V1940" i="4"/>
  <c r="AC2044" i="4"/>
  <c r="AG2044" i="4"/>
  <c r="AA1091" i="4"/>
  <c r="AC1091" i="4"/>
  <c r="AB1120" i="4"/>
  <c r="Z1120" i="4"/>
  <c r="V1218" i="4"/>
  <c r="AI1218" i="4"/>
  <c r="U1252" i="4"/>
  <c r="V1252" i="4"/>
  <c r="AH1225" i="4"/>
  <c r="AE1292" i="4"/>
  <c r="AH1292" i="4"/>
  <c r="AF1375" i="4"/>
  <c r="U1375" i="4"/>
  <c r="AF1687" i="4"/>
  <c r="AE1687" i="4"/>
  <c r="AB1791" i="4"/>
  <c r="AI1747" i="4"/>
  <c r="AE1747" i="4"/>
  <c r="AK1820" i="4"/>
  <c r="AA2074" i="4"/>
  <c r="W2074" i="4"/>
  <c r="V1124" i="4"/>
  <c r="AH1401" i="4"/>
  <c r="AE1570" i="4"/>
  <c r="Y1570" i="4"/>
  <c r="W1641" i="4"/>
  <c r="AI1641" i="4"/>
  <c r="V1728" i="4"/>
  <c r="AH1728" i="4"/>
  <c r="U1966" i="4"/>
  <c r="Y1966" i="4"/>
  <c r="AA2112" i="4"/>
  <c r="W2112" i="4"/>
  <c r="AD2251" i="4"/>
  <c r="AI2251" i="4"/>
  <c r="AH1081" i="4"/>
  <c r="AD1081" i="4"/>
  <c r="AD1232" i="4"/>
  <c r="AC1232" i="4"/>
  <c r="W1387" i="4"/>
  <c r="AF1721" i="4"/>
  <c r="U1721" i="4"/>
  <c r="AC1725" i="4"/>
  <c r="V1954" i="4"/>
  <c r="Y1187" i="4"/>
  <c r="AA1187" i="4"/>
  <c r="AD1324" i="4"/>
  <c r="AF1386" i="4"/>
  <c r="U1386" i="4"/>
  <c r="AC1691" i="4"/>
  <c r="AH1691" i="4"/>
  <c r="AE1941" i="4"/>
  <c r="AB1941" i="4"/>
  <c r="AJ1620" i="4"/>
  <c r="AD1620" i="4"/>
  <c r="AH2038" i="4"/>
  <c r="AA2038" i="4"/>
  <c r="Z1067" i="4"/>
  <c r="AC1067" i="4"/>
  <c r="AI1204" i="4"/>
  <c r="AD1204" i="4"/>
  <c r="AA1228" i="4"/>
  <c r="W1312" i="4"/>
  <c r="Y1576" i="4"/>
  <c r="AF1576" i="4"/>
  <c r="V1701" i="4"/>
  <c r="AI1701" i="4"/>
  <c r="AE1810" i="4"/>
  <c r="V1810" i="4"/>
  <c r="AI1906" i="4"/>
  <c r="AE1906" i="4"/>
  <c r="AB1906" i="4"/>
  <c r="U2117" i="4"/>
  <c r="Y2117" i="4"/>
  <c r="V1945" i="4"/>
  <c r="AH1945" i="4"/>
  <c r="AG1143" i="4"/>
  <c r="AD1143" i="4"/>
  <c r="V1229" i="4"/>
  <c r="V1388" i="4"/>
  <c r="AI1443" i="4"/>
  <c r="AE1443" i="4"/>
  <c r="AE1537" i="4"/>
  <c r="AI1537" i="4"/>
  <c r="AD1601" i="4"/>
  <c r="U1832" i="4"/>
  <c r="AC2037" i="4"/>
  <c r="X1062" i="4"/>
  <c r="AI1062" i="4"/>
  <c r="U1125" i="4"/>
  <c r="Z1125" i="4"/>
  <c r="W1173" i="4"/>
  <c r="AH1173" i="4"/>
  <c r="U1328" i="4"/>
  <c r="AG1328" i="4"/>
  <c r="AF1359" i="4"/>
  <c r="Y1359" i="4"/>
  <c r="AK1536" i="4"/>
  <c r="W1536" i="4"/>
  <c r="Y1536" i="4"/>
  <c r="AH1690" i="4"/>
  <c r="AF1971" i="4"/>
  <c r="AJ1971" i="4"/>
  <c r="AB1240" i="4"/>
  <c r="AF1240" i="4"/>
  <c r="AK1409" i="4"/>
  <c r="AE1409" i="4"/>
  <c r="AE2186" i="4"/>
  <c r="AB2186" i="4"/>
  <c r="AK1468" i="4"/>
  <c r="Z1468" i="4"/>
  <c r="W1493" i="4"/>
  <c r="AH1493" i="4"/>
  <c r="Z1591" i="4"/>
  <c r="V1591" i="4"/>
  <c r="AB1666" i="4"/>
  <c r="X1666" i="4"/>
  <c r="Y1796" i="4"/>
  <c r="W1796" i="4"/>
  <c r="Y1898" i="4"/>
  <c r="AD2057" i="4"/>
  <c r="AA2057" i="4"/>
  <c r="AF2138" i="4"/>
  <c r="U1291" i="4"/>
  <c r="AG1438" i="4"/>
  <c r="AK1438" i="4"/>
  <c r="AK1397" i="4"/>
  <c r="AK1497" i="4"/>
  <c r="Z1497" i="4"/>
  <c r="W1530" i="4"/>
  <c r="AE1636" i="4"/>
  <c r="AB1636" i="4"/>
  <c r="W1740" i="4"/>
  <c r="AI1740" i="4"/>
  <c r="V1792" i="4"/>
  <c r="Y1792" i="4"/>
  <c r="W1875" i="4"/>
  <c r="AI1875" i="4"/>
  <c r="AI2222" i="4"/>
  <c r="AE2222" i="4"/>
  <c r="AC1076" i="4"/>
  <c r="Y1117" i="4"/>
  <c r="AH1117" i="4"/>
  <c r="AJ1308" i="4"/>
  <c r="U1308" i="4"/>
  <c r="Z1308" i="4"/>
  <c r="V1603" i="4"/>
  <c r="AH1603" i="4"/>
  <c r="AB1670" i="4"/>
  <c r="AK1785" i="4"/>
  <c r="AE1785" i="4"/>
  <c r="Y1789" i="4"/>
  <c r="AB1789" i="4"/>
  <c r="AE2018" i="4"/>
  <c r="AB2018" i="4"/>
  <c r="AK1951" i="4"/>
  <c r="V2203" i="4"/>
  <c r="AH2203" i="4"/>
  <c r="AF2221" i="4"/>
  <c r="U2221" i="4"/>
  <c r="AA2083" i="4"/>
  <c r="W2083" i="4"/>
  <c r="AB1209" i="4"/>
  <c r="U1209" i="4"/>
  <c r="Z1284" i="4"/>
  <c r="W1284" i="4"/>
  <c r="AD1313" i="4"/>
  <c r="Z1462" i="4"/>
  <c r="V1462" i="4"/>
  <c r="AJ1686" i="4"/>
  <c r="V1686" i="4"/>
  <c r="AJ1899" i="4"/>
  <c r="Y2005" i="4"/>
  <c r="AC2005" i="4"/>
  <c r="AE2127" i="4"/>
  <c r="AB2127" i="4"/>
  <c r="X2127" i="4"/>
  <c r="AJ2247" i="4"/>
  <c r="U1639" i="4"/>
  <c r="Y1639" i="4"/>
  <c r="AA2036" i="4"/>
  <c r="AF2036" i="4"/>
  <c r="AD1066" i="4"/>
  <c r="Z1066" i="4"/>
  <c r="AD1180" i="4"/>
  <c r="AE1180" i="4"/>
  <c r="AD1257" i="4"/>
  <c r="AF1257" i="4"/>
  <c r="W1499" i="4"/>
  <c r="AI1555" i="4"/>
  <c r="AB1555" i="4"/>
  <c r="Y1970" i="4"/>
  <c r="AC1970" i="4"/>
  <c r="AA1903" i="4"/>
  <c r="W1903" i="4"/>
  <c r="AD2144" i="4"/>
  <c r="AG2144" i="4"/>
  <c r="U2144" i="4"/>
  <c r="AD2137" i="4"/>
  <c r="AA2137" i="4"/>
  <c r="AJ1503" i="4"/>
  <c r="AI1588" i="4"/>
  <c r="AE1588" i="4"/>
  <c r="AE1894" i="4"/>
  <c r="AJ1894" i="4"/>
  <c r="AK1936" i="4"/>
  <c r="Z1936" i="4"/>
  <c r="AE2102" i="4"/>
  <c r="AB2102" i="4"/>
  <c r="Z1061" i="4"/>
  <c r="AJ1193" i="4"/>
  <c r="AE1193" i="4"/>
  <c r="AJ1419" i="4"/>
  <c r="AH1573" i="4"/>
  <c r="AA1573" i="4"/>
  <c r="AJ1638" i="4"/>
  <c r="W1757" i="4"/>
  <c r="AI1757" i="4"/>
  <c r="AI1893" i="4"/>
  <c r="AE1893" i="4"/>
  <c r="AB1893" i="4"/>
  <c r="AK2035" i="4"/>
  <c r="Z2035" i="4"/>
  <c r="AD2116" i="4"/>
  <c r="AA2116" i="4"/>
  <c r="AA2015" i="4"/>
  <c r="W2015" i="4"/>
  <c r="Z2175" i="4"/>
  <c r="X2182" i="4"/>
  <c r="AK2182" i="4"/>
  <c r="W1289" i="4"/>
  <c r="AH1289" i="4"/>
  <c r="Z1835" i="4"/>
  <c r="Y1835" i="4"/>
  <c r="AA1121" i="4"/>
  <c r="Z1214" i="4"/>
  <c r="AF1214" i="4"/>
  <c r="AD1355" i="4"/>
  <c r="Z1355" i="4"/>
  <c r="AH1479" i="4"/>
  <c r="AA1479" i="4"/>
  <c r="AH1664" i="4"/>
  <c r="AD1664" i="4"/>
  <c r="AH1770" i="4"/>
  <c r="AK1770" i="4"/>
  <c r="Y1770" i="4"/>
  <c r="V1915" i="4"/>
  <c r="AH1915" i="4"/>
  <c r="AB1956" i="4"/>
  <c r="AJ2121" i="4"/>
  <c r="U2069" i="4"/>
  <c r="Y2069" i="4"/>
  <c r="Y1167" i="4"/>
  <c r="AJ1167" i="4"/>
  <c r="AG1253" i="4"/>
  <c r="Y1253" i="4"/>
  <c r="AA1281" i="4"/>
  <c r="AC1281" i="4"/>
  <c r="AK1405" i="4"/>
  <c r="AJ1467" i="4"/>
  <c r="AF1467" i="4"/>
  <c r="U1467" i="4"/>
  <c r="AE1735" i="4"/>
  <c r="AB1735" i="4"/>
  <c r="W2062" i="4"/>
  <c r="AI2062" i="4"/>
  <c r="Y2177" i="4"/>
  <c r="X2201" i="4"/>
  <c r="AJ1288" i="4"/>
  <c r="AE1288" i="4"/>
  <c r="AH1659" i="4"/>
  <c r="AD1659" i="4"/>
  <c r="AA1659" i="4"/>
  <c r="W1925" i="4"/>
  <c r="AI1925" i="4"/>
  <c r="AA1148" i="4"/>
  <c r="AI1148" i="4"/>
  <c r="W1148" i="4"/>
  <c r="AH1311" i="4"/>
  <c r="AC1311" i="4"/>
  <c r="AF1417" i="4"/>
  <c r="Y1417" i="4"/>
  <c r="AA1550" i="4"/>
  <c r="V1550" i="4"/>
  <c r="W1582" i="4"/>
  <c r="AI1582" i="4"/>
  <c r="AF1657" i="4"/>
  <c r="U1657" i="4"/>
  <c r="Y1657" i="4"/>
  <c r="AF1849" i="4"/>
  <c r="Y1849" i="4"/>
  <c r="U1933" i="4"/>
  <c r="V1982" i="4"/>
  <c r="AH1982" i="4"/>
  <c r="AH2091" i="4"/>
  <c r="AD2091" i="4"/>
  <c r="W2055" i="4"/>
  <c r="AI2055" i="4"/>
  <c r="AJ2161" i="4"/>
  <c r="AE2161" i="4"/>
  <c r="Z2161" i="4"/>
  <c r="Y2136" i="4"/>
  <c r="AC2136" i="4"/>
  <c r="AC2111" i="4"/>
  <c r="V1135" i="4"/>
  <c r="AC1135" i="4"/>
  <c r="AD1305" i="4"/>
  <c r="W1305" i="4"/>
  <c r="AE1372" i="4"/>
  <c r="AB1372" i="4"/>
  <c r="AH1478" i="4"/>
  <c r="AA1478" i="4"/>
  <c r="AC1655" i="4"/>
  <c r="AC1715" i="4"/>
  <c r="W1878" i="4"/>
  <c r="U1878" i="4"/>
  <c r="Y1878" i="4"/>
  <c r="AB1961" i="4"/>
  <c r="Y2042" i="4"/>
  <c r="Y2202" i="4"/>
  <c r="AC2202" i="4"/>
  <c r="V2073" i="4"/>
  <c r="AH2073" i="4"/>
  <c r="Y1138" i="4"/>
  <c r="AF1138" i="4"/>
  <c r="AJ1179" i="4"/>
  <c r="AA1179" i="4"/>
  <c r="X1250" i="4"/>
  <c r="AB1307" i="4"/>
  <c r="AE1307" i="4"/>
  <c r="AB1369" i="4"/>
  <c r="AF1477" i="4"/>
  <c r="Y1477" i="4"/>
  <c r="AB1477" i="4"/>
  <c r="AJ1502" i="4"/>
  <c r="AE1502" i="4"/>
  <c r="AE1619" i="4"/>
  <c r="AA1619" i="4"/>
  <c r="V1623" i="4"/>
  <c r="X1623" i="4"/>
  <c r="AA2034" i="4"/>
  <c r="W2034" i="4"/>
  <c r="AE1934" i="4"/>
  <c r="AB1934" i="4"/>
  <c r="Y2164" i="4"/>
  <c r="U2164" i="4"/>
  <c r="Z2080" i="4"/>
  <c r="V2080" i="4"/>
  <c r="AK2219" i="4"/>
  <c r="Z2219" i="4"/>
  <c r="V1116" i="4"/>
  <c r="AD1116" i="4"/>
  <c r="AI1259" i="4"/>
  <c r="U1298" i="4"/>
  <c r="W1378" i="4"/>
  <c r="AI1378" i="4"/>
  <c r="AE1452" i="4"/>
  <c r="AB1452" i="4"/>
  <c r="AH1586" i="4"/>
  <c r="AD1586" i="4"/>
  <c r="AC1575" i="4"/>
  <c r="AF1575" i="4"/>
  <c r="AB2000" i="4"/>
  <c r="AB1844" i="4"/>
  <c r="V1844" i="4"/>
  <c r="U2105" i="4"/>
  <c r="AB1677" i="4"/>
  <c r="AJ1055" i="4"/>
  <c r="U1055" i="4"/>
  <c r="X1055" i="4"/>
  <c r="AF1201" i="4"/>
  <c r="U1201" i="4"/>
  <c r="AC1266" i="4"/>
  <c r="AE1266" i="4"/>
  <c r="AJ1385" i="4"/>
  <c r="AF1385" i="4"/>
  <c r="AF1400" i="4"/>
  <c r="AH1400" i="4"/>
  <c r="AI1518" i="4"/>
  <c r="AK1539" i="4"/>
  <c r="AF1888" i="4"/>
  <c r="U1888" i="4"/>
  <c r="AB1871" i="4"/>
  <c r="AF1871" i="4"/>
  <c r="AD1950" i="4"/>
  <c r="AA1950" i="4"/>
  <c r="W2059" i="4"/>
  <c r="AD2180" i="4"/>
  <c r="AB2180" i="4"/>
  <c r="Y2096" i="4"/>
  <c r="AC2096" i="4"/>
  <c r="AC2243" i="4"/>
  <c r="AG2243" i="4"/>
  <c r="AE1137" i="4"/>
  <c r="V1137" i="4"/>
  <c r="AD1283" i="4"/>
  <c r="AD1458" i="4"/>
  <c r="AA1458" i="4"/>
  <c r="V1857" i="4"/>
  <c r="AB1857" i="4"/>
  <c r="W1057" i="4"/>
  <c r="AH1057" i="4"/>
  <c r="AC1115" i="4"/>
  <c r="Z1189" i="4"/>
  <c r="AG1189" i="4"/>
  <c r="W1442" i="4"/>
  <c r="AI1442" i="4"/>
  <c r="V1600" i="4"/>
  <c r="AH1600" i="4"/>
  <c r="Y1699" i="4"/>
  <c r="AH1699" i="4"/>
  <c r="AK1834" i="4"/>
  <c r="AB1834" i="4"/>
  <c r="AH1930" i="4"/>
  <c r="AJ1979" i="4"/>
  <c r="AK2020" i="4"/>
  <c r="Z2020" i="4"/>
  <c r="V2020" i="4"/>
  <c r="AC2060" i="4"/>
  <c r="AA2133" i="4"/>
  <c r="W2133" i="4"/>
  <c r="U1070" i="4"/>
  <c r="Y1070" i="4"/>
  <c r="Z2231" i="4"/>
  <c r="V2231" i="4"/>
  <c r="AB1090" i="4"/>
  <c r="AI1219" i="4"/>
  <c r="U1219" i="4"/>
  <c r="AH1416" i="4"/>
  <c r="W1416" i="4"/>
  <c r="AC1564" i="4"/>
  <c r="AF1564" i="4"/>
  <c r="AA1612" i="4"/>
  <c r="Z1612" i="4"/>
  <c r="AI1799" i="4"/>
  <c r="AD1799" i="4"/>
  <c r="Z1799" i="4"/>
  <c r="W1960" i="4"/>
  <c r="AI1960" i="4"/>
  <c r="U2001" i="4"/>
  <c r="Y2001" i="4"/>
  <c r="Y2126" i="4"/>
  <c r="AC2126" i="4"/>
  <c r="AK2082" i="4"/>
  <c r="Z2082" i="4"/>
  <c r="Z2242" i="4"/>
  <c r="V2242" i="4"/>
  <c r="AJ2158" i="4"/>
  <c r="AE2158" i="4"/>
  <c r="AA2158" i="4"/>
  <c r="AE1223" i="4"/>
  <c r="AJ1223" i="4"/>
  <c r="U1275" i="4"/>
  <c r="Z1275" i="4"/>
  <c r="AJ1415" i="4"/>
  <c r="AH1415" i="4"/>
  <c r="AD1649" i="4"/>
  <c r="AA1649" i="4"/>
  <c r="W1931" i="4"/>
  <c r="AI1931" i="4"/>
  <c r="U911" i="4"/>
  <c r="V1150" i="4"/>
  <c r="Z1150" i="4"/>
  <c r="AA1270" i="4"/>
  <c r="AC1270" i="4"/>
  <c r="V1346" i="4"/>
  <c r="AH1346" i="4"/>
  <c r="AD1422" i="4"/>
  <c r="W1422" i="4"/>
  <c r="AK1567" i="4"/>
  <c r="U1652" i="4"/>
  <c r="Y1652" i="4"/>
  <c r="AJ1756" i="4"/>
  <c r="AC1808" i="4"/>
  <c r="Z1808" i="4"/>
  <c r="AJ1891" i="4"/>
  <c r="AK1997" i="4"/>
  <c r="U1855" i="4"/>
  <c r="AC2155" i="4"/>
  <c r="Y2155" i="4"/>
  <c r="AB2155" i="4"/>
  <c r="AF2239" i="4"/>
  <c r="U2239" i="4"/>
  <c r="AF2238" i="4"/>
  <c r="AH2212" i="4"/>
  <c r="AD2212" i="4"/>
  <c r="AA2120" i="4"/>
  <c r="W2120" i="4"/>
  <c r="AE1106" i="4"/>
  <c r="U1106" i="4"/>
  <c r="AK1163" i="4"/>
  <c r="AF1243" i="4"/>
  <c r="AK1286" i="4"/>
  <c r="AE1286" i="4"/>
  <c r="Y1490" i="4"/>
  <c r="AC1490" i="4"/>
  <c r="AJ1561" i="4"/>
  <c r="AE1561" i="4"/>
  <c r="AB1557" i="4"/>
  <c r="V1557" i="4"/>
  <c r="AC1634" i="4"/>
  <c r="Y1697" i="4"/>
  <c r="AC1697" i="4"/>
  <c r="U1873" i="4"/>
  <c r="Y1873" i="4"/>
  <c r="U2025" i="4"/>
  <c r="Y2025" i="4"/>
  <c r="AA1959" i="4"/>
  <c r="W1959" i="4"/>
  <c r="Z2106" i="4"/>
  <c r="AJ2196" i="4"/>
  <c r="AF2196" i="4"/>
  <c r="U2196" i="4"/>
  <c r="AC2200" i="4"/>
  <c r="AK1781" i="4"/>
  <c r="W1072" i="4"/>
  <c r="Z1072" i="4"/>
  <c r="AD1142" i="4"/>
  <c r="AH1335" i="4"/>
  <c r="U1335" i="4"/>
  <c r="X1394" i="4"/>
  <c r="AE1394" i="4"/>
  <c r="W1566" i="4"/>
  <c r="AD1566" i="4"/>
  <c r="AI1710" i="4"/>
  <c r="AE1710" i="4"/>
  <c r="AD1847" i="4"/>
  <c r="Z1847" i="4"/>
  <c r="W1949" i="4"/>
  <c r="AI1949" i="4"/>
  <c r="Y2107" i="4"/>
  <c r="AC2107" i="4"/>
  <c r="AK2071" i="4"/>
  <c r="Z2071" i="4"/>
  <c r="Z2191" i="4"/>
  <c r="V2191" i="4"/>
  <c r="Z2190" i="4"/>
  <c r="AC2241" i="4"/>
  <c r="AD2230" i="4"/>
  <c r="AA2230" i="4"/>
  <c r="W2230" i="4"/>
  <c r="AE1198" i="4"/>
  <c r="V1198" i="4"/>
  <c r="Z1248" i="4"/>
  <c r="AC1248" i="4"/>
  <c r="AE1431" i="4"/>
  <c r="AB1431" i="4"/>
  <c r="AH1581" i="4"/>
  <c r="AD1581" i="4"/>
  <c r="AA1581" i="4"/>
  <c r="AJ1648" i="4"/>
  <c r="AK1645" i="4"/>
  <c r="V1754" i="4"/>
  <c r="AH1754" i="4"/>
  <c r="AB1901" i="4"/>
  <c r="AC1940" i="4"/>
  <c r="AF2044" i="4"/>
  <c r="U2044" i="4"/>
  <c r="Y2044" i="4"/>
  <c r="AC1814" i="4"/>
  <c r="AH1091" i="4"/>
  <c r="U1091" i="4"/>
  <c r="X1120" i="4"/>
  <c r="AE1218" i="4"/>
  <c r="AA1218" i="4"/>
  <c r="AK1252" i="4"/>
  <c r="AC1252" i="4"/>
  <c r="Y842" i="4"/>
  <c r="AI1093" i="4"/>
  <c r="AE1093" i="4"/>
  <c r="AJ1133" i="4"/>
  <c r="AG1297" i="4"/>
  <c r="U1297" i="4"/>
  <c r="AA1364" i="4"/>
  <c r="W1364" i="4"/>
  <c r="AH1433" i="4"/>
  <c r="AD1433" i="4"/>
  <c r="AA1433" i="4"/>
  <c r="U1483" i="4"/>
  <c r="AH1483" i="4"/>
  <c r="AH1516" i="4"/>
  <c r="AK1516" i="4"/>
  <c r="AK1560" i="4"/>
  <c r="AF1560" i="4"/>
  <c r="U1647" i="4"/>
  <c r="Y1647" i="4"/>
  <c r="AJ1751" i="4"/>
  <c r="AE1870" i="4"/>
  <c r="AJ1870" i="4"/>
  <c r="AK1912" i="4"/>
  <c r="Z1912" i="4"/>
  <c r="AI1953" i="4"/>
  <c r="AE1953" i="4"/>
  <c r="AB1225" i="4"/>
  <c r="Z1225" i="4"/>
  <c r="W1292" i="4"/>
  <c r="Z1292" i="4"/>
  <c r="AJ1375" i="4"/>
  <c r="AE1519" i="4"/>
  <c r="Z1687" i="4"/>
  <c r="AC1687" i="4"/>
  <c r="W1687" i="4"/>
  <c r="W1791" i="4"/>
  <c r="AA1747" i="4"/>
  <c r="W1747" i="4"/>
  <c r="AE1820" i="4"/>
  <c r="AC1820" i="4"/>
  <c r="V2074" i="4"/>
  <c r="AD1401" i="4"/>
  <c r="W1401" i="4"/>
  <c r="Z1401" i="4"/>
  <c r="U1570" i="4"/>
  <c r="AH1570" i="4"/>
  <c r="AD1641" i="4"/>
  <c r="AA1641" i="4"/>
  <c r="AK1728" i="4"/>
  <c r="Z1728" i="4"/>
  <c r="AJ1966" i="4"/>
  <c r="AF1966" i="4"/>
  <c r="AH2112" i="4"/>
  <c r="AD2112" i="4"/>
  <c r="V2251" i="4"/>
  <c r="AA2251" i="4"/>
  <c r="AC1081" i="4"/>
  <c r="Y1081" i="4"/>
  <c r="V1081" i="4"/>
  <c r="AB1232" i="4"/>
  <c r="U1232" i="4"/>
  <c r="AD1387" i="4"/>
  <c r="AA1387" i="4"/>
  <c r="X1721" i="4"/>
  <c r="AJ1721" i="4"/>
  <c r="U1725" i="4"/>
  <c r="Y1725" i="4"/>
  <c r="Y1075" i="4"/>
  <c r="AH1187" i="4"/>
  <c r="AJ1187" i="4"/>
  <c r="Z1324" i="4"/>
  <c r="AC1324" i="4"/>
  <c r="V1324" i="4"/>
  <c r="AI1386" i="4"/>
  <c r="W1665" i="4"/>
  <c r="AB1691" i="4"/>
  <c r="Z1691" i="4"/>
  <c r="W1941" i="4"/>
  <c r="AI1941" i="4"/>
  <c r="AK2063" i="4"/>
  <c r="W1620" i="4"/>
  <c r="AB1620" i="4"/>
  <c r="V1620" i="4"/>
  <c r="AF2038" i="4"/>
  <c r="U1067" i="4"/>
  <c r="X1204" i="4"/>
  <c r="AC1204" i="4"/>
  <c r="AB1312" i="4"/>
  <c r="AG1520" i="4"/>
  <c r="AH1576" i="4"/>
  <c r="AE1701" i="4"/>
  <c r="X1701" i="4"/>
  <c r="AC1810" i="4"/>
  <c r="AJ1810" i="4"/>
  <c r="AA1906" i="4"/>
  <c r="W1906" i="4"/>
  <c r="AJ2117" i="4"/>
  <c r="AF2117" i="4"/>
  <c r="AK1945" i="4"/>
  <c r="Z1945" i="4"/>
  <c r="AF1143" i="4"/>
  <c r="AB1143" i="4"/>
  <c r="V1143" i="4"/>
  <c r="AI1388" i="4"/>
  <c r="AE1388" i="4"/>
  <c r="AA1443" i="4"/>
  <c r="W1443" i="4"/>
  <c r="Z1537" i="4"/>
  <c r="AA1537" i="4"/>
  <c r="AH1601" i="4"/>
  <c r="AK1832" i="4"/>
  <c r="Y1832" i="4"/>
  <c r="AB2037" i="4"/>
  <c r="Y2037" i="4"/>
  <c r="AH1062" i="4"/>
  <c r="AD1062" i="4"/>
  <c r="AA1062" i="4"/>
  <c r="AD1125" i="4"/>
  <c r="AF1125" i="4"/>
  <c r="AD1173" i="4"/>
  <c r="Z1173" i="4"/>
  <c r="AD1328" i="4"/>
  <c r="W1328" i="4"/>
  <c r="U1359" i="4"/>
  <c r="AH1359" i="4"/>
  <c r="AH1536" i="4"/>
  <c r="AD1536" i="4"/>
  <c r="W1690" i="4"/>
  <c r="Z1690" i="4"/>
  <c r="AE1971" i="4"/>
  <c r="AB1971" i="4"/>
  <c r="Z1240" i="4"/>
  <c r="V1240" i="4"/>
  <c r="Y1409" i="4"/>
  <c r="U1409" i="4"/>
  <c r="W2186" i="4"/>
  <c r="AI2186" i="4"/>
  <c r="Y1468" i="4"/>
  <c r="AC1468" i="4"/>
  <c r="AI1493" i="4"/>
  <c r="AD1493" i="4"/>
  <c r="Z1493" i="4"/>
  <c r="X1602" i="4"/>
  <c r="AJ1602" i="4"/>
  <c r="AK1591" i="4"/>
  <c r="AE1666" i="4"/>
  <c r="AA1734" i="4"/>
  <c r="AJ1796" i="4"/>
  <c r="AD1796" i="4"/>
  <c r="V2057" i="4"/>
  <c r="AH2057" i="4"/>
  <c r="AB2138" i="4"/>
  <c r="U1736" i="4"/>
  <c r="Y1291" i="4"/>
  <c r="AJ1291" i="4"/>
  <c r="Y1438" i="4"/>
  <c r="AC1438" i="4"/>
  <c r="AA1397" i="4"/>
  <c r="U1397" i="4"/>
  <c r="AC1497" i="4"/>
  <c r="AG1497" i="4"/>
  <c r="AJ1530" i="4"/>
  <c r="AD1530" i="4"/>
  <c r="W1636" i="4"/>
  <c r="AI1636" i="4"/>
  <c r="AH1740" i="4"/>
  <c r="AJ1792" i="4"/>
  <c r="AE1792" i="4"/>
  <c r="AD1875" i="4"/>
  <c r="AA1875" i="4"/>
  <c r="AD2222" i="4"/>
  <c r="AA2222" i="4"/>
  <c r="W2222" i="4"/>
  <c r="W1117" i="4"/>
  <c r="Z1117" i="4"/>
  <c r="AI1308" i="4"/>
  <c r="AF1308" i="4"/>
  <c r="AA1461" i="4"/>
  <c r="W1461" i="4"/>
  <c r="AK1603" i="4"/>
  <c r="Z1603" i="4"/>
  <c r="W1670" i="4"/>
  <c r="AH1785" i="4"/>
  <c r="W1785" i="4"/>
  <c r="V1789" i="4"/>
  <c r="AI1789" i="4"/>
  <c r="AB1918" i="4"/>
  <c r="Y1951" i="4"/>
  <c r="AC1951" i="4"/>
  <c r="AK2203" i="4"/>
  <c r="Z2203" i="4"/>
  <c r="X2221" i="4"/>
  <c r="AJ2221" i="4"/>
  <c r="AH2083" i="4"/>
  <c r="AD2083" i="4"/>
  <c r="Z1209" i="4"/>
  <c r="AH1284" i="4"/>
  <c r="AK1284" i="4"/>
  <c r="AC1313" i="4"/>
  <c r="AE1313" i="4"/>
  <c r="AK1462" i="4"/>
  <c r="AI1686" i="4"/>
  <c r="AH1686" i="4"/>
  <c r="AF2005" i="4"/>
  <c r="U2005" i="4"/>
  <c r="W2127" i="4"/>
  <c r="AI2127" i="4"/>
  <c r="AI2247" i="4"/>
  <c r="AE2247" i="4"/>
  <c r="AB2247" i="4"/>
  <c r="AE2246" i="4"/>
  <c r="AJ1639" i="4"/>
  <c r="AF1639" i="4"/>
  <c r="U2036" i="4"/>
  <c r="X2036" i="4"/>
  <c r="V1066" i="4"/>
  <c r="AH1134" i="4"/>
  <c r="AC1180" i="4"/>
  <c r="AJ1180" i="4"/>
  <c r="AK1257" i="4"/>
  <c r="AC1257" i="4"/>
  <c r="X1257" i="4"/>
  <c r="AA1499" i="4"/>
  <c r="Y1555" i="4"/>
  <c r="AA1555" i="4"/>
  <c r="AF1970" i="4"/>
  <c r="U1970" i="4"/>
  <c r="AH1903" i="4"/>
  <c r="AD1903" i="4"/>
  <c r="AB2144" i="4"/>
  <c r="Y2144" i="4"/>
  <c r="V2137" i="4"/>
  <c r="AH2137" i="4"/>
  <c r="Z1457" i="4"/>
  <c r="U1503" i="4"/>
  <c r="Y1503" i="4"/>
  <c r="AB1503" i="4"/>
  <c r="AA1588" i="4"/>
  <c r="W1588" i="4"/>
  <c r="AB1894" i="4"/>
  <c r="Y1936" i="4"/>
  <c r="W2102" i="4"/>
  <c r="AI2102" i="4"/>
  <c r="AJ1061" i="4"/>
  <c r="AE1061" i="4"/>
  <c r="Y1193" i="4"/>
  <c r="AD1193" i="4"/>
  <c r="AB1419" i="4"/>
  <c r="V1573" i="4"/>
  <c r="AE1638" i="4"/>
  <c r="AB1638" i="4"/>
  <c r="AD1757" i="4"/>
  <c r="AA1757" i="4"/>
  <c r="AH1893" i="4"/>
  <c r="W1893" i="4"/>
  <c r="AC2035" i="4"/>
  <c r="V2116" i="4"/>
  <c r="AH2116" i="4"/>
  <c r="AH2015" i="4"/>
  <c r="AD2015" i="4"/>
  <c r="W2175" i="4"/>
  <c r="AJ2175" i="4"/>
  <c r="AH2182" i="4"/>
  <c r="AA2182" i="4"/>
  <c r="AD1289" i="4"/>
  <c r="AK1289" i="4"/>
  <c r="Z1289" i="4"/>
  <c r="AK1563" i="4"/>
  <c r="W1835" i="4"/>
  <c r="AF1835" i="4"/>
  <c r="Y1121" i="4"/>
  <c r="AE1121" i="4"/>
  <c r="U1214" i="4"/>
  <c r="AC1355" i="4"/>
  <c r="AE1355" i="4"/>
  <c r="W1479" i="4"/>
  <c r="AF1479" i="4"/>
  <c r="Z1664" i="4"/>
  <c r="V1664" i="4"/>
  <c r="AE1770" i="4"/>
  <c r="AC1770" i="4"/>
  <c r="AK1915" i="4"/>
  <c r="Z1915" i="4"/>
  <c r="AI1956" i="4"/>
  <c r="AE1956" i="4"/>
  <c r="AE2121" i="4"/>
  <c r="AB2121" i="4"/>
  <c r="AJ2069" i="4"/>
  <c r="AF2069" i="4"/>
  <c r="AF1167" i="4"/>
  <c r="AB1167" i="4"/>
  <c r="W1253" i="4"/>
  <c r="AD1253" i="4"/>
  <c r="AJ1281" i="4"/>
  <c r="AB1281" i="4"/>
  <c r="AA1405" i="4"/>
  <c r="U1405" i="4"/>
  <c r="AB1467" i="4"/>
  <c r="W1735" i="4"/>
  <c r="AI1735" i="4"/>
  <c r="AF1854" i="4"/>
  <c r="AH2062" i="4"/>
  <c r="AD2062" i="4"/>
  <c r="AA2062" i="4"/>
  <c r="U2167" i="4"/>
  <c r="AI2167" i="4"/>
  <c r="AH2177" i="4"/>
  <c r="AK2177" i="4"/>
  <c r="AI2201" i="4"/>
  <c r="AB1288" i="4"/>
  <c r="W1288" i="4"/>
  <c r="AK1453" i="4"/>
  <c r="Z1659" i="4"/>
  <c r="V1659" i="4"/>
  <c r="AH1925" i="4"/>
  <c r="AD1925" i="4"/>
  <c r="AA1925" i="4"/>
  <c r="Z1148" i="4"/>
  <c r="Y1148" i="4"/>
  <c r="AF1311" i="4"/>
  <c r="U1311" i="4"/>
  <c r="V1417" i="4"/>
  <c r="AJ1417" i="4"/>
  <c r="AJ1550" i="4"/>
  <c r="AD1582" i="4"/>
  <c r="AA1582" i="4"/>
  <c r="X1657" i="4"/>
  <c r="AJ1657" i="4"/>
  <c r="AK1849" i="4"/>
  <c r="U1849" i="4"/>
  <c r="AB1849" i="4"/>
  <c r="AK1982" i="4"/>
  <c r="Z1982" i="4"/>
  <c r="Z2091" i="4"/>
  <c r="V2091" i="4"/>
  <c r="AD2055" i="4"/>
  <c r="AA2055" i="4"/>
  <c r="W2161" i="4"/>
  <c r="AJ2136" i="4"/>
  <c r="AF2136" i="4"/>
  <c r="U2136" i="4"/>
  <c r="U2111" i="4"/>
  <c r="Y2111" i="4"/>
  <c r="AJ1135" i="4"/>
  <c r="AB1135" i="4"/>
  <c r="Z1305" i="4"/>
  <c r="AK1305" i="4"/>
  <c r="AA1372" i="4"/>
  <c r="W1372" i="4"/>
  <c r="AH1441" i="4"/>
  <c r="W1478" i="4"/>
  <c r="U1655" i="4"/>
  <c r="Y1655" i="4"/>
  <c r="U1715" i="4"/>
  <c r="Y1715" i="4"/>
  <c r="AF1878" i="4"/>
  <c r="AJ1878" i="4"/>
  <c r="AI1961" i="4"/>
  <c r="AE1961" i="4"/>
  <c r="AF2202" i="4"/>
  <c r="U2202" i="4"/>
  <c r="AK2073" i="4"/>
  <c r="Z2073" i="4"/>
  <c r="V1138" i="4"/>
  <c r="AH1179" i="4"/>
  <c r="AF1179" i="4"/>
  <c r="V1250" i="4"/>
  <c r="AE1250" i="4"/>
  <c r="W1307" i="4"/>
  <c r="AI1369" i="4"/>
  <c r="AE1369" i="4"/>
  <c r="U1477" i="4"/>
  <c r="AH1477" i="4"/>
  <c r="AF1502" i="4"/>
  <c r="AB1502" i="4"/>
  <c r="W1502" i="4"/>
  <c r="W1619" i="4"/>
  <c r="AH1623" i="4"/>
  <c r="AK1623" i="4"/>
  <c r="AH2034" i="4"/>
  <c r="AD2034" i="4"/>
  <c r="W1934" i="4"/>
  <c r="AE2043" i="4"/>
  <c r="AB2043" i="4"/>
  <c r="X2164" i="4"/>
  <c r="AJ2164" i="4"/>
  <c r="AK2080" i="4"/>
  <c r="AC2219" i="4"/>
  <c r="Y1116" i="4"/>
  <c r="Z1116" i="4"/>
  <c r="AJ1298" i="4"/>
  <c r="AE1298" i="4"/>
  <c r="AD1378" i="4"/>
  <c r="AA1378" i="4"/>
  <c r="W1452" i="4"/>
  <c r="Z1586" i="4"/>
  <c r="V1586" i="4"/>
  <c r="AB1575" i="4"/>
  <c r="V1575" i="4"/>
  <c r="W2000" i="4"/>
  <c r="AK1844" i="4"/>
  <c r="AE1677" i="4"/>
  <c r="AB1055" i="4"/>
  <c r="AI1055" i="4"/>
  <c r="V1201" i="4"/>
  <c r="AI1201" i="4"/>
  <c r="U1266" i="4"/>
  <c r="W1266" i="4"/>
  <c r="AB1385" i="4"/>
  <c r="AD1400" i="4"/>
  <c r="AD1518" i="4"/>
  <c r="AA1518" i="4"/>
  <c r="AB1539" i="4"/>
  <c r="AC1539" i="4"/>
  <c r="X1888" i="4"/>
  <c r="AJ1888" i="4"/>
  <c r="U1871" i="4"/>
  <c r="V1950" i="4"/>
  <c r="AH1950" i="4"/>
  <c r="AH2059" i="4"/>
  <c r="AC2180" i="4"/>
  <c r="AJ2096" i="4"/>
  <c r="AF2096" i="4"/>
  <c r="U2096" i="4"/>
  <c r="AJ2235" i="4"/>
  <c r="AF2235" i="4"/>
  <c r="U2243" i="4"/>
  <c r="Y2243" i="4"/>
  <c r="AB1137" i="4"/>
  <c r="AI1137" i="4"/>
  <c r="AC1283" i="4"/>
  <c r="V1283" i="4"/>
  <c r="V1458" i="4"/>
  <c r="AH1458" i="4"/>
  <c r="AE1857" i="4"/>
  <c r="AI1857" i="4"/>
  <c r="AK1057" i="4"/>
  <c r="Z1057" i="4"/>
  <c r="AB1115" i="4"/>
  <c r="AE1115" i="4"/>
  <c r="AI1189" i="4"/>
  <c r="Y1189" i="4"/>
  <c r="AD1442" i="4"/>
  <c r="AA1442" i="4"/>
  <c r="AG1600" i="4"/>
  <c r="AK1600" i="4"/>
  <c r="Z1600" i="4"/>
  <c r="AI1699" i="4"/>
  <c r="Z1699" i="4"/>
  <c r="AH1834" i="4"/>
  <c r="AI1834" i="4"/>
  <c r="AA1813" i="4"/>
  <c r="V1930" i="4"/>
  <c r="AE1979" i="4"/>
  <c r="AB1979" i="4"/>
  <c r="AC2020" i="4"/>
  <c r="AF2060" i="4"/>
  <c r="U2060" i="4"/>
  <c r="Y2060" i="4"/>
  <c r="AH2133" i="4"/>
  <c r="AD2133" i="4"/>
  <c r="AI1070" i="4"/>
  <c r="AF1070" i="4"/>
  <c r="AI1883" i="4"/>
  <c r="AK2231" i="4"/>
  <c r="AG1090" i="4"/>
  <c r="AD1219" i="4"/>
  <c r="Y1219" i="4"/>
  <c r="AK1416" i="4"/>
  <c r="AA1564" i="4"/>
  <c r="V1564" i="4"/>
  <c r="W1612" i="4"/>
  <c r="AF1799" i="4"/>
  <c r="V1799" i="4"/>
  <c r="Z1755" i="4"/>
  <c r="V1755" i="4"/>
  <c r="AD1960" i="4"/>
  <c r="AA1960" i="4"/>
  <c r="AJ2001" i="4"/>
  <c r="AF2001" i="4"/>
  <c r="AF2126" i="4"/>
  <c r="U2126" i="4"/>
  <c r="AC2082" i="4"/>
  <c r="AG2242" i="4"/>
  <c r="AK2242" i="4"/>
  <c r="AH2158" i="4"/>
  <c r="W2158" i="4"/>
  <c r="Z1223" i="4"/>
  <c r="AC1223" i="4"/>
  <c r="AB1223" i="4"/>
  <c r="AC1275" i="4"/>
  <c r="AF1275" i="4"/>
  <c r="Y1415" i="4"/>
  <c r="Z1415" i="4"/>
  <c r="V1649" i="4"/>
  <c r="AH1649" i="4"/>
  <c r="AD1931" i="4"/>
  <c r="AA1931" i="4"/>
  <c r="U1084" i="4"/>
  <c r="AI1150" i="4"/>
  <c r="AJ1270" i="4"/>
  <c r="AK1346" i="4"/>
  <c r="Z1346" i="4"/>
  <c r="AB1422" i="4"/>
  <c r="AF1422" i="4"/>
  <c r="AF1567" i="4"/>
  <c r="Z1567" i="4"/>
  <c r="Y1567" i="4"/>
  <c r="AJ1652" i="4"/>
  <c r="AF1652" i="4"/>
  <c r="AE1756" i="4"/>
  <c r="AB1756" i="4"/>
  <c r="AD1808" i="4"/>
  <c r="AE1891" i="4"/>
  <c r="AB1891" i="4"/>
  <c r="AK1855" i="4"/>
  <c r="Y1855" i="4"/>
  <c r="AA2155" i="4"/>
  <c r="AF2155" i="4"/>
  <c r="AB2119" i="4"/>
  <c r="X2239" i="4"/>
  <c r="AJ2239" i="4"/>
  <c r="AB2238" i="4"/>
  <c r="Z2212" i="4"/>
  <c r="V2212" i="4"/>
  <c r="AH2120" i="4"/>
  <c r="AD2120" i="4"/>
  <c r="AC1106" i="4"/>
  <c r="AJ1106" i="4"/>
  <c r="W1163" i="4"/>
  <c r="Y1163" i="4"/>
  <c r="AC1286" i="4"/>
  <c r="AA1286" i="4"/>
  <c r="W1286" i="4"/>
  <c r="AF1490" i="4"/>
  <c r="U1490" i="4"/>
  <c r="Y1561" i="4"/>
  <c r="AK1561" i="4"/>
  <c r="AK1557" i="4"/>
  <c r="AF1557" i="4"/>
  <c r="U1634" i="4"/>
  <c r="Y1634" i="4"/>
  <c r="AH1697" i="4"/>
  <c r="AI1697" i="4"/>
  <c r="U1697" i="4"/>
  <c r="AJ1873" i="4"/>
  <c r="AF1873" i="4"/>
  <c r="AJ2025" i="4"/>
  <c r="AF2025" i="4"/>
  <c r="AH1959" i="4"/>
  <c r="AD1959" i="4"/>
  <c r="AB2196" i="4"/>
  <c r="X2196" i="4"/>
  <c r="AF2200" i="4"/>
  <c r="U2200" i="4"/>
  <c r="Y2200" i="4"/>
  <c r="AF1781" i="4"/>
  <c r="V1072" i="4"/>
  <c r="W1142" i="4"/>
  <c r="AB1142" i="4"/>
  <c r="AC1277" i="4"/>
  <c r="AE1335" i="4"/>
  <c r="AJ1335" i="4"/>
  <c r="AC1394" i="4"/>
  <c r="AH1394" i="4"/>
  <c r="W1394" i="4"/>
  <c r="AF1566" i="4"/>
  <c r="V1566" i="4"/>
  <c r="AA1710" i="4"/>
  <c r="U1710" i="4"/>
  <c r="AB1847" i="4"/>
  <c r="Y1847" i="4"/>
  <c r="AH1949" i="4"/>
  <c r="AD1949" i="4"/>
  <c r="AA1949" i="4"/>
  <c r="AF2107" i="4"/>
  <c r="U2107" i="4"/>
  <c r="AC2071" i="4"/>
  <c r="AK2191" i="4"/>
  <c r="AC2190" i="4"/>
  <c r="U2241" i="4"/>
  <c r="Y2241" i="4"/>
  <c r="V2230" i="4"/>
  <c r="AH2230" i="4"/>
  <c r="AC1198" i="4"/>
  <c r="AJ1198" i="4"/>
  <c r="AJ1248" i="4"/>
  <c r="U1248" i="4"/>
  <c r="W1431" i="4"/>
  <c r="Z1581" i="4"/>
  <c r="V1581" i="4"/>
  <c r="AI1648" i="4"/>
  <c r="AE1648" i="4"/>
  <c r="AB1648" i="4"/>
  <c r="AK1754" i="4"/>
  <c r="Z1754" i="4"/>
  <c r="U1940" i="4"/>
  <c r="Y1940" i="4"/>
  <c r="AJ2044" i="4"/>
  <c r="Z1091" i="4"/>
  <c r="AJ1091" i="4"/>
  <c r="AK1120" i="4"/>
  <c r="Y1120" i="4"/>
  <c r="W1218" i="4"/>
  <c r="AH1218" i="4"/>
  <c r="AA1252" i="4"/>
  <c r="AB1252" i="4"/>
  <c r="AF1291" i="4"/>
  <c r="AF1438" i="4"/>
  <c r="U1438" i="4"/>
  <c r="AJ1397" i="4"/>
  <c r="AF1397" i="4"/>
  <c r="U1497" i="4"/>
  <c r="Y1497" i="4"/>
  <c r="AE1530" i="4"/>
  <c r="V1530" i="4"/>
  <c r="AD1636" i="4"/>
  <c r="AA1636" i="4"/>
  <c r="AK1792" i="4"/>
  <c r="AB1792" i="4"/>
  <c r="W1792" i="4"/>
  <c r="V1875" i="4"/>
  <c r="AH1875" i="4"/>
  <c r="AH2222" i="4"/>
  <c r="AD1117" i="4"/>
  <c r="AF1117" i="4"/>
  <c r="AC1603" i="4"/>
  <c r="AI1785" i="4"/>
  <c r="AD1785" i="4"/>
  <c r="AE1789" i="4"/>
  <c r="AA1789" i="4"/>
  <c r="AJ1951" i="4"/>
  <c r="AF1951" i="4"/>
  <c r="U1951" i="4"/>
  <c r="AC2203" i="4"/>
  <c r="Z2083" i="4"/>
  <c r="AJ1209" i="4"/>
  <c r="AA1209" i="4"/>
  <c r="AC1284" i="4"/>
  <c r="AC1686" i="4"/>
  <c r="AF1686" i="4"/>
  <c r="Z1686" i="4"/>
  <c r="AJ2005" i="4"/>
  <c r="AD2127" i="4"/>
  <c r="AA2127" i="4"/>
  <c r="AA2247" i="4"/>
  <c r="W2247" i="4"/>
  <c r="AA2246" i="4"/>
  <c r="W2246" i="4"/>
  <c r="AB1639" i="4"/>
  <c r="AJ2036" i="4"/>
  <c r="AE2036" i="4"/>
  <c r="Y1066" i="4"/>
  <c r="AB1257" i="4"/>
  <c r="AJ1257" i="4"/>
  <c r="AH1555" i="4"/>
  <c r="AE1555" i="4"/>
  <c r="Z1903" i="4"/>
  <c r="V1903" i="4"/>
  <c r="V2144" i="4"/>
  <c r="AF2144" i="4"/>
  <c r="AK1503" i="4"/>
  <c r="AF1503" i="4"/>
  <c r="AH1588" i="4"/>
  <c r="AD1588" i="4"/>
  <c r="W1894" i="4"/>
  <c r="AI1894" i="4"/>
  <c r="AH2102" i="4"/>
  <c r="W1061" i="4"/>
  <c r="AH1193" i="4"/>
  <c r="AK1193" i="4"/>
  <c r="AF1573" i="4"/>
  <c r="Y1573" i="4"/>
  <c r="V1757" i="4"/>
  <c r="AH1757" i="4"/>
  <c r="AK2116" i="4"/>
  <c r="Z2116" i="4"/>
  <c r="AF2175" i="4"/>
  <c r="Y2175" i="4"/>
  <c r="W2182" i="4"/>
  <c r="AJ2182" i="4"/>
  <c r="V1289" i="4"/>
  <c r="AC1289" i="4"/>
  <c r="AK1835" i="4"/>
  <c r="U1121" i="4"/>
  <c r="W1121" i="4"/>
  <c r="AK1214" i="4"/>
  <c r="AE1214" i="4"/>
  <c r="AI1355" i="4"/>
  <c r="AB1355" i="4"/>
  <c r="W1355" i="4"/>
  <c r="AG1664" i="4"/>
  <c r="AK1664" i="4"/>
  <c r="Z1770" i="4"/>
  <c r="U1770" i="4"/>
  <c r="AC1915" i="4"/>
  <c r="AA1956" i="4"/>
  <c r="W1956" i="4"/>
  <c r="W2121" i="4"/>
  <c r="AI2121" i="4"/>
  <c r="AB2069" i="4"/>
  <c r="X2069" i="4"/>
  <c r="X1167" i="4"/>
  <c r="AI1167" i="4"/>
  <c r="AF1253" i="4"/>
  <c r="V1253" i="4"/>
  <c r="AJ1405" i="4"/>
  <c r="AE1405" i="4"/>
  <c r="AE1467" i="4"/>
  <c r="Z2062" i="4"/>
  <c r="V2062" i="4"/>
  <c r="W2177" i="4"/>
  <c r="AC2177" i="4"/>
  <c r="Z1925" i="4"/>
  <c r="V1925" i="4"/>
  <c r="AB1311" i="4"/>
  <c r="AG1311" i="4"/>
  <c r="AE1417" i="4"/>
  <c r="AB1417" i="4"/>
  <c r="W1550" i="4"/>
  <c r="AB1550" i="4"/>
  <c r="V1582" i="4"/>
  <c r="AH1582" i="4"/>
  <c r="AE1657" i="4"/>
  <c r="AB1657" i="4"/>
  <c r="Z1849" i="4"/>
  <c r="AE1849" i="4"/>
  <c r="AC1982" i="4"/>
  <c r="AK2091" i="4"/>
  <c r="V2055" i="4"/>
  <c r="AH2055" i="4"/>
  <c r="AD2161" i="4"/>
  <c r="AB2136" i="4"/>
  <c r="AJ2111" i="4"/>
  <c r="AF2111" i="4"/>
  <c r="AH1135" i="4"/>
  <c r="V1305" i="4"/>
  <c r="AC1305" i="4"/>
  <c r="AH1372" i="4"/>
  <c r="AD1372" i="4"/>
  <c r="AJ1655" i="4"/>
  <c r="AF1655" i="4"/>
  <c r="AJ1715" i="4"/>
  <c r="AF1715" i="4"/>
  <c r="AE1878" i="4"/>
  <c r="AB1878" i="4"/>
  <c r="AD1961" i="4"/>
  <c r="AA1961" i="4"/>
  <c r="W1961" i="4"/>
  <c r="AJ2202" i="4"/>
  <c r="Y2073" i="4"/>
  <c r="AC2073" i="4"/>
  <c r="AI1138" i="4"/>
  <c r="AE1138" i="4"/>
  <c r="AF1250" i="4"/>
  <c r="W1250" i="4"/>
  <c r="AI1307" i="4"/>
  <c r="AD1307" i="4"/>
  <c r="AA1369" i="4"/>
  <c r="W1369" i="4"/>
  <c r="AI1502" i="4"/>
  <c r="Z1619" i="4"/>
  <c r="AK1619" i="4"/>
  <c r="Y1619" i="4"/>
  <c r="AE1623" i="4"/>
  <c r="AC1623" i="4"/>
  <c r="V2034" i="4"/>
  <c r="AD1934" i="4"/>
  <c r="AA1934" i="4"/>
  <c r="AI2164" i="4"/>
  <c r="AE2164" i="4"/>
  <c r="AB2164" i="4"/>
  <c r="Y2080" i="4"/>
  <c r="AC2080" i="4"/>
  <c r="U2219" i="4"/>
  <c r="Y2219" i="4"/>
  <c r="AH1116" i="4"/>
  <c r="AF1116" i="4"/>
  <c r="AI1298" i="4"/>
  <c r="AB1298" i="4"/>
  <c r="W1298" i="4"/>
  <c r="V1378" i="4"/>
  <c r="AH1378" i="4"/>
  <c r="AK1586" i="4"/>
  <c r="AK1575" i="4"/>
  <c r="AE1575" i="4"/>
  <c r="AA1677" i="4"/>
  <c r="W1677" i="4"/>
  <c r="AE1055" i="4"/>
  <c r="AA1055" i="4"/>
  <c r="AI1385" i="4"/>
  <c r="AE1385" i="4"/>
  <c r="AB1400" i="4"/>
  <c r="AE1400" i="4"/>
  <c r="V1518" i="4"/>
  <c r="AH1518" i="4"/>
  <c r="U1539" i="4"/>
  <c r="AK1950" i="4"/>
  <c r="Z1950" i="4"/>
  <c r="AA2180" i="4"/>
  <c r="V2180" i="4"/>
  <c r="AB2096" i="4"/>
  <c r="AJ2243" i="4"/>
  <c r="AF2243" i="4"/>
  <c r="AK1283" i="4"/>
  <c r="AH1283" i="4"/>
  <c r="AK1458" i="4"/>
  <c r="Z1458" i="4"/>
  <c r="AD1857" i="4"/>
  <c r="AA1857" i="4"/>
  <c r="AD1057" i="4"/>
  <c r="AC1057" i="4"/>
  <c r="AE1189" i="4"/>
  <c r="V1442" i="4"/>
  <c r="AH1442" i="4"/>
  <c r="Y1600" i="4"/>
  <c r="AC1600" i="4"/>
  <c r="W1699" i="4"/>
  <c r="AF1699" i="4"/>
  <c r="AE1834" i="4"/>
  <c r="AA1834" i="4"/>
  <c r="W1979" i="4"/>
  <c r="AI1979" i="4"/>
  <c r="U2020" i="4"/>
  <c r="Y2020" i="4"/>
  <c r="AJ2060" i="4"/>
  <c r="AK2133" i="4"/>
  <c r="Z2133" i="4"/>
  <c r="V2133" i="4"/>
  <c r="Y2231" i="4"/>
  <c r="AC2231" i="4"/>
  <c r="AA1219" i="4"/>
  <c r="AF1219" i="4"/>
  <c r="AK1564" i="4"/>
  <c r="AJ1564" i="4"/>
  <c r="AK1612" i="4"/>
  <c r="Y1612" i="4"/>
  <c r="AA1799" i="4"/>
  <c r="AK1799" i="4"/>
  <c r="AB2001" i="4"/>
  <c r="AJ2126" i="4"/>
  <c r="U2082" i="4"/>
  <c r="Y2082" i="4"/>
  <c r="AB2158" i="4"/>
  <c r="AD2158" i="4"/>
  <c r="AK1223" i="4"/>
  <c r="AA1223" i="4"/>
  <c r="AB1275" i="4"/>
  <c r="V1931" i="4"/>
  <c r="AH1931" i="4"/>
  <c r="AD1150" i="4"/>
  <c r="U1150" i="4"/>
  <c r="Y1150" i="4"/>
  <c r="Z1270" i="4"/>
  <c r="Y1270" i="4"/>
  <c r="AC1346" i="4"/>
  <c r="AF1346" i="4"/>
  <c r="Z1422" i="4"/>
  <c r="V1422" i="4"/>
  <c r="V1567" i="4"/>
  <c r="AJ1567" i="4"/>
  <c r="AE1652" i="4"/>
  <c r="AB1652" i="4"/>
  <c r="W1756" i="4"/>
  <c r="AI1756" i="4"/>
  <c r="V1808" i="4"/>
  <c r="Y1808" i="4"/>
  <c r="W1891" i="4"/>
  <c r="AI1891" i="4"/>
  <c r="AJ1855" i="4"/>
  <c r="AF1855" i="4"/>
  <c r="U2155" i="4"/>
  <c r="AI2239" i="4"/>
  <c r="AE2239" i="4"/>
  <c r="AB2239" i="4"/>
  <c r="AI2238" i="4"/>
  <c r="AE2238" i="4"/>
  <c r="AK2212" i="4"/>
  <c r="Z2120" i="4"/>
  <c r="V2120" i="4"/>
  <c r="AD1106" i="4"/>
  <c r="AB1106" i="4"/>
  <c r="AF1163" i="4"/>
  <c r="AJ1163" i="4"/>
  <c r="AH1286" i="4"/>
  <c r="AJ1286" i="4"/>
  <c r="X1490" i="4"/>
  <c r="AB1490" i="4"/>
  <c r="AH1561" i="4"/>
  <c r="AC1561" i="4"/>
  <c r="AA1557" i="4"/>
  <c r="U1557" i="4"/>
  <c r="AJ1634" i="4"/>
  <c r="AF1634" i="4"/>
  <c r="AG1697" i="4"/>
  <c r="W1697" i="4"/>
  <c r="AE1873" i="4"/>
  <c r="AB1873" i="4"/>
  <c r="X1873" i="4"/>
  <c r="AB2025" i="4"/>
  <c r="X2025" i="4"/>
  <c r="V1959" i="4"/>
  <c r="AI2196" i="4"/>
  <c r="AE2196" i="4"/>
  <c r="AJ2200" i="4"/>
  <c r="AK1072" i="4"/>
  <c r="Y1072" i="4"/>
  <c r="AK1142" i="4"/>
  <c r="AH1142" i="4"/>
  <c r="Z1335" i="4"/>
  <c r="AB1335" i="4"/>
  <c r="AB1394" i="4"/>
  <c r="V1394" i="4"/>
  <c r="AJ1566" i="4"/>
  <c r="AH1710" i="4"/>
  <c r="AD1710" i="4"/>
  <c r="AA1847" i="4"/>
  <c r="AE1847" i="4"/>
  <c r="Z1949" i="4"/>
  <c r="AJ2107" i="4"/>
  <c r="U2071" i="4"/>
  <c r="Y2071" i="4"/>
  <c r="Y2191" i="4"/>
  <c r="AC2191" i="4"/>
  <c r="Y2190" i="4"/>
  <c r="AA1198" i="4"/>
  <c r="AB1198" i="4"/>
  <c r="Y1248" i="4"/>
  <c r="AI1248" i="4"/>
  <c r="AD1431" i="4"/>
  <c r="AA1431" i="4"/>
  <c r="AK1581" i="4"/>
  <c r="AC1754" i="4"/>
  <c r="AG1754" i="4"/>
  <c r="AJ1940" i="4"/>
  <c r="AF1940" i="4"/>
  <c r="AE2044" i="4"/>
  <c r="AB2044" i="4"/>
  <c r="AE1091" i="4"/>
  <c r="AB1091" i="4"/>
  <c r="AC1120" i="4"/>
  <c r="AE1120" i="4"/>
  <c r="AK1218" i="4"/>
  <c r="AJ1252" i="4"/>
  <c r="U1484" i="4"/>
  <c r="AK1614" i="4"/>
  <c r="V1614" i="4"/>
  <c r="AC1617" i="4"/>
  <c r="AE1617" i="4"/>
  <c r="AE1724" i="4"/>
  <c r="AB1724" i="4"/>
  <c r="AE1859" i="4"/>
  <c r="AB1859" i="4"/>
  <c r="Y1965" i="4"/>
  <c r="AC1965" i="4"/>
  <c r="AD2014" i="4"/>
  <c r="AA2014" i="4"/>
  <c r="AE2087" i="4"/>
  <c r="AB2087" i="4"/>
  <c r="AJ2207" i="4"/>
  <c r="X2206" i="4"/>
  <c r="AC1178" i="4"/>
  <c r="V1178" i="4"/>
  <c r="Z1331" i="4"/>
  <c r="V1331" i="4"/>
  <c r="U1424" i="4"/>
  <c r="Y1424" i="4"/>
  <c r="AH1989" i="4"/>
  <c r="AD1989" i="4"/>
  <c r="AA1989" i="4"/>
  <c r="Z1069" i="4"/>
  <c r="AD1069" i="4"/>
  <c r="U1157" i="4"/>
  <c r="Z1342" i="4"/>
  <c r="AD1342" i="4"/>
  <c r="V1437" i="4"/>
  <c r="AH1437" i="4"/>
  <c r="Y1523" i="4"/>
  <c r="U1523" i="4"/>
  <c r="Y1761" i="4"/>
  <c r="AC1761" i="4"/>
  <c r="AH1819" i="4"/>
  <c r="AC2124" i="4"/>
  <c r="AK2010" i="4"/>
  <c r="AK1100" i="4"/>
  <c r="Y1100" i="4"/>
  <c r="AC1244" i="4"/>
  <c r="AH1244" i="4"/>
  <c r="W1244" i="4"/>
  <c r="AF1358" i="4"/>
  <c r="Y1358" i="4"/>
  <c r="AF1501" i="4"/>
  <c r="U1501" i="4"/>
  <c r="Y1610" i="4"/>
  <c r="W1610" i="4"/>
  <c r="AI1599" i="4"/>
  <c r="AC1674" i="4"/>
  <c r="AF1714" i="4"/>
  <c r="U1714" i="4"/>
  <c r="Y1714" i="4"/>
  <c r="Y1742" i="4"/>
  <c r="AC1742" i="4"/>
  <c r="AH1828" i="4"/>
  <c r="U1828" i="4"/>
  <c r="W2024" i="4"/>
  <c r="AC1902" i="4"/>
  <c r="Y1902" i="4"/>
  <c r="AA2174" i="4"/>
  <c r="U2174" i="4"/>
  <c r="AJ2236" i="4"/>
  <c r="AF2236" i="4"/>
  <c r="U2236" i="4"/>
  <c r="AK1184" i="4"/>
  <c r="AD1184" i="4"/>
  <c r="U1338" i="4"/>
  <c r="AI1535" i="4"/>
  <c r="AD1535" i="4"/>
  <c r="Y1703" i="4"/>
  <c r="AC1703" i="4"/>
  <c r="Z1098" i="4"/>
  <c r="W1235" i="4"/>
  <c r="AK1235" i="4"/>
  <c r="AJ1354" i="4"/>
  <c r="AE1354" i="4"/>
  <c r="AK1428" i="4"/>
  <c r="Z1428" i="4"/>
  <c r="AH1543" i="4"/>
  <c r="AJ1543" i="4"/>
  <c r="AI1554" i="4"/>
  <c r="Z1554" i="4"/>
  <c r="Y1514" i="4"/>
  <c r="AC1514" i="4"/>
  <c r="AC1815" i="4"/>
  <c r="AH1689" i="4"/>
  <c r="AD1689" i="4"/>
  <c r="W1865" i="4"/>
  <c r="AK1976" i="4"/>
  <c r="Z1976" i="4"/>
  <c r="AI2017" i="4"/>
  <c r="AE2017" i="4"/>
  <c r="AJ2098" i="4"/>
  <c r="AF2098" i="4"/>
  <c r="V2258" i="4"/>
  <c r="AK2258" i="4"/>
  <c r="W1059" i="4"/>
  <c r="AA1113" i="4"/>
  <c r="AF1113" i="4"/>
  <c r="U1113" i="4"/>
  <c r="X1231" i="4"/>
  <c r="AJ1304" i="4"/>
  <c r="AE1304" i="4"/>
  <c r="AK1384" i="4"/>
  <c r="Z1384" i="4"/>
  <c r="V1396" i="4"/>
  <c r="AJ1396" i="4"/>
  <c r="U1512" i="4"/>
  <c r="AJ1569" i="4"/>
  <c r="AE1569" i="4"/>
  <c r="AA1693" i="4"/>
  <c r="AC1693" i="4"/>
  <c r="V1830" i="4"/>
  <c r="W1830" i="4"/>
  <c r="AH1890" i="4"/>
  <c r="W1947" i="4"/>
  <c r="AI1947" i="4"/>
  <c r="V2153" i="4"/>
  <c r="AK2101" i="4"/>
  <c r="Z2101" i="4"/>
  <c r="V2101" i="4"/>
  <c r="U2079" i="4"/>
  <c r="Y2079" i="4"/>
  <c r="AK1803" i="4"/>
  <c r="Y1803" i="4"/>
  <c r="Y2250" i="4"/>
  <c r="AC2250" i="4"/>
  <c r="AE1110" i="4"/>
  <c r="AC1110" i="4"/>
  <c r="AA1145" i="4"/>
  <c r="V1145" i="4"/>
  <c r="AJ1162" i="4"/>
  <c r="W1256" i="4"/>
  <c r="AI1256" i="4"/>
  <c r="Y1532" i="4"/>
  <c r="U1580" i="4"/>
  <c r="V1663" i="4"/>
  <c r="AH1663" i="4"/>
  <c r="AI1767" i="4"/>
  <c r="AD1767" i="4"/>
  <c r="Z1767" i="4"/>
  <c r="AH1723" i="4"/>
  <c r="AD1723" i="4"/>
  <c r="AK1886" i="4"/>
  <c r="Z1886" i="4"/>
  <c r="W1928" i="4"/>
  <c r="AI1928" i="4"/>
  <c r="U1969" i="4"/>
  <c r="Y1969" i="4"/>
  <c r="AK2050" i="4"/>
  <c r="Z2050" i="4"/>
  <c r="Z2210" i="4"/>
  <c r="V2210" i="4"/>
  <c r="AK2233" i="4"/>
  <c r="Z2233" i="4"/>
  <c r="V2233" i="4"/>
  <c r="AC1141" i="4"/>
  <c r="AE1141" i="4"/>
  <c r="Y1186" i="4"/>
  <c r="AC1186" i="4"/>
  <c r="AI1263" i="4"/>
  <c r="AH1315" i="4"/>
  <c r="U1411" i="4"/>
  <c r="AH1421" i="4"/>
  <c r="AA1421" i="4"/>
  <c r="V1421" i="4"/>
  <c r="AC1507" i="4"/>
  <c r="AF1507" i="4"/>
  <c r="W1630" i="4"/>
  <c r="AI1630" i="4"/>
  <c r="AG1745" i="4"/>
  <c r="AK1745" i="4"/>
  <c r="V1749" i="4"/>
  <c r="AH1749" i="4"/>
  <c r="Z1885" i="4"/>
  <c r="AA1978" i="4"/>
  <c r="W1978" i="4"/>
  <c r="AA2053" i="4"/>
  <c r="W2053" i="4"/>
  <c r="AK1105" i="4"/>
  <c r="W1105" i="4"/>
  <c r="U1147" i="4"/>
  <c r="AG1147" i="4"/>
  <c r="AB1192" i="4"/>
  <c r="W1192" i="4"/>
  <c r="U1278" i="4"/>
  <c r="W1465" i="4"/>
  <c r="AI1465" i="4"/>
  <c r="AC1548" i="4"/>
  <c r="AF1548" i="4"/>
  <c r="AB1596" i="4"/>
  <c r="AC1739" i="4"/>
  <c r="AG1739" i="4"/>
  <c r="AE1795" i="4"/>
  <c r="AA1795" i="4"/>
  <c r="V1795" i="4"/>
  <c r="V1944" i="4"/>
  <c r="AH1944" i="4"/>
  <c r="AB1985" i="4"/>
  <c r="X1985" i="4"/>
  <c r="AJ2110" i="4"/>
  <c r="Y2226" i="4"/>
  <c r="AC2226" i="4"/>
  <c r="AB2228" i="4"/>
  <c r="AK1261" i="4"/>
  <c r="AA1261" i="4"/>
  <c r="AB1261" i="4"/>
  <c r="AE1509" i="4"/>
  <c r="AB1509" i="4"/>
  <c r="Y1713" i="4"/>
  <c r="AJ1153" i="4"/>
  <c r="Y1169" i="4"/>
  <c r="AJ1273" i="4"/>
  <c r="AH1273" i="4"/>
  <c r="V1273" i="4"/>
  <c r="AB1323" i="4"/>
  <c r="AF1430" i="4"/>
  <c r="U1430" i="4"/>
  <c r="AJ1472" i="4"/>
  <c r="AB1489" i="4"/>
  <c r="AC1622" i="4"/>
  <c r="AJ1622" i="4"/>
  <c r="Z1732" i="4"/>
  <c r="V1732" i="4"/>
  <c r="AF1784" i="4"/>
  <c r="AB1784" i="4"/>
  <c r="W1784" i="4"/>
  <c r="AC2022" i="4"/>
  <c r="AK2131" i="4"/>
  <c r="V2095" i="4"/>
  <c r="AH2095" i="4"/>
  <c r="AH2215" i="4"/>
  <c r="AD2215" i="4"/>
  <c r="AA1680" i="4"/>
  <c r="W1680" i="4"/>
  <c r="AE1974" i="4"/>
  <c r="AB1974" i="4"/>
  <c r="W1065" i="4"/>
  <c r="AH1065" i="4"/>
  <c r="AA1123" i="4"/>
  <c r="AI1203" i="4"/>
  <c r="W1203" i="4"/>
  <c r="AE1268" i="4"/>
  <c r="AB1268" i="4"/>
  <c r="AA1318" i="4"/>
  <c r="AH1318" i="4"/>
  <c r="AK1371" i="4"/>
  <c r="Z1371" i="4"/>
  <c r="Y1552" i="4"/>
  <c r="Z1552" i="4"/>
  <c r="AA1552" i="4"/>
  <c r="AE1651" i="4"/>
  <c r="AB1651" i="4"/>
  <c r="AH1842" i="4"/>
  <c r="AB1842" i="4"/>
  <c r="AH1938" i="4"/>
  <c r="AD1938" i="4"/>
  <c r="AC2068" i="4"/>
  <c r="V2224" i="4"/>
  <c r="AH2224" i="4"/>
  <c r="AC1131" i="4"/>
  <c r="AB1131" i="4"/>
  <c r="AC1238" i="4"/>
  <c r="AD1368" i="4"/>
  <c r="AA1368" i="4"/>
  <c r="AJ1542" i="4"/>
  <c r="AA1807" i="4"/>
  <c r="AD1807" i="4"/>
  <c r="Z1807" i="4"/>
  <c r="AJ2047" i="4"/>
  <c r="AF2047" i="4"/>
  <c r="AA1225" i="4"/>
  <c r="U1292" i="4"/>
  <c r="V1292" i="4"/>
  <c r="Y1292" i="4"/>
  <c r="W1375" i="4"/>
  <c r="AI1375" i="4"/>
  <c r="AH1519" i="4"/>
  <c r="V1687" i="4"/>
  <c r="AK1747" i="4"/>
  <c r="Z1747" i="4"/>
  <c r="V1747" i="4"/>
  <c r="Z1820" i="4"/>
  <c r="AI1820" i="4"/>
  <c r="AA1401" i="4"/>
  <c r="V1401" i="4"/>
  <c r="AC1570" i="4"/>
  <c r="AF1570" i="4"/>
  <c r="AK1641" i="4"/>
  <c r="Z1641" i="4"/>
  <c r="U1728" i="4"/>
  <c r="Y1728" i="4"/>
  <c r="W1966" i="4"/>
  <c r="AI1966" i="4"/>
  <c r="AG2112" i="4"/>
  <c r="AK2112" i="4"/>
  <c r="AK2251" i="4"/>
  <c r="AB1081" i="4"/>
  <c r="AJ1232" i="4"/>
  <c r="AA1232" i="4"/>
  <c r="Z1387" i="4"/>
  <c r="AA1721" i="4"/>
  <c r="W1721" i="4"/>
  <c r="AE1725" i="4"/>
  <c r="AB1725" i="4"/>
  <c r="AE1187" i="4"/>
  <c r="AJ1324" i="4"/>
  <c r="AA1324" i="4"/>
  <c r="AH1386" i="4"/>
  <c r="W1386" i="4"/>
  <c r="Y1590" i="4"/>
  <c r="V1665" i="4"/>
  <c r="V1691" i="4"/>
  <c r="X1691" i="4"/>
  <c r="Z1941" i="4"/>
  <c r="V1941" i="4"/>
  <c r="AE1620" i="4"/>
  <c r="Z1620" i="4"/>
  <c r="Z2038" i="4"/>
  <c r="AD2038" i="4"/>
  <c r="AI1067" i="4"/>
  <c r="AE1067" i="4"/>
  <c r="AB1067" i="4"/>
  <c r="W1204" i="4"/>
  <c r="AB1204" i="4"/>
  <c r="AC1520" i="4"/>
  <c r="AK1576" i="4"/>
  <c r="V1576" i="4"/>
  <c r="AD1701" i="4"/>
  <c r="AB1701" i="4"/>
  <c r="W1810" i="4"/>
  <c r="AI1810" i="4"/>
  <c r="Z1906" i="4"/>
  <c r="V1906" i="4"/>
  <c r="AI2117" i="4"/>
  <c r="AE2117" i="4"/>
  <c r="U1945" i="4"/>
  <c r="Y1945" i="4"/>
  <c r="Z1143" i="4"/>
  <c r="AA1143" i="4"/>
  <c r="AH1388" i="4"/>
  <c r="AK1388" i="4"/>
  <c r="Z1443" i="4"/>
  <c r="V1443" i="4"/>
  <c r="AK1537" i="4"/>
  <c r="Y1537" i="4"/>
  <c r="AF1832" i="4"/>
  <c r="V1832" i="4"/>
  <c r="W1832" i="4"/>
  <c r="W2037" i="4"/>
  <c r="Z1062" i="4"/>
  <c r="AK1062" i="4"/>
  <c r="AK1125" i="4"/>
  <c r="AJ1125" i="4"/>
  <c r="AJ1173" i="4"/>
  <c r="AK1173" i="4"/>
  <c r="Y1173" i="4"/>
  <c r="AA1328" i="4"/>
  <c r="AB1328" i="4"/>
  <c r="AC1359" i="4"/>
  <c r="AD1359" i="4"/>
  <c r="Z1536" i="4"/>
  <c r="AJ1536" i="4"/>
  <c r="Z1635" i="4"/>
  <c r="AK1690" i="4"/>
  <c r="V1690" i="4"/>
  <c r="AD1971" i="4"/>
  <c r="AA1971" i="4"/>
  <c r="Y1240" i="4"/>
  <c r="AC1240" i="4"/>
  <c r="X1409" i="4"/>
  <c r="AC1409" i="4"/>
  <c r="Z2186" i="4"/>
  <c r="V2186" i="4"/>
  <c r="X1468" i="4"/>
  <c r="AJ1468" i="4"/>
  <c r="AG1493" i="4"/>
  <c r="AK1493" i="4"/>
  <c r="W1602" i="4"/>
  <c r="AJ1591" i="4"/>
  <c r="AF1591" i="4"/>
  <c r="U1591" i="4"/>
  <c r="AH1666" i="4"/>
  <c r="AD1666" i="4"/>
  <c r="AH1796" i="4"/>
  <c r="AK1796" i="4"/>
  <c r="AI1898" i="4"/>
  <c r="Y2057" i="4"/>
  <c r="AC2057" i="4"/>
  <c r="W1291" i="4"/>
  <c r="X1438" i="4"/>
  <c r="AJ1438" i="4"/>
  <c r="Z1397" i="4"/>
  <c r="AJ1497" i="4"/>
  <c r="AF1497" i="4"/>
  <c r="AH1530" i="4"/>
  <c r="AK1530" i="4"/>
  <c r="V1636" i="4"/>
  <c r="AH1636" i="4"/>
  <c r="AG1740" i="4"/>
  <c r="AF1792" i="4"/>
  <c r="AI1792" i="4"/>
  <c r="AF1875" i="4"/>
  <c r="AK1875" i="4"/>
  <c r="Z1875" i="4"/>
  <c r="AK2222" i="4"/>
  <c r="Z2222" i="4"/>
  <c r="V1117" i="4"/>
  <c r="AC1308" i="4"/>
  <c r="AE1308" i="4"/>
  <c r="AF1603" i="4"/>
  <c r="U1603" i="4"/>
  <c r="Y1603" i="4"/>
  <c r="AA1785" i="4"/>
  <c r="V1785" i="4"/>
  <c r="W1789" i="4"/>
  <c r="AH1789" i="4"/>
  <c r="Z2018" i="4"/>
  <c r="AA1918" i="4"/>
  <c r="AB1951" i="4"/>
  <c r="X1951" i="4"/>
  <c r="U2203" i="4"/>
  <c r="Y2203" i="4"/>
  <c r="W2221" i="4"/>
  <c r="AI2221" i="4"/>
  <c r="AK2083" i="4"/>
  <c r="W1209" i="4"/>
  <c r="Y1209" i="4"/>
  <c r="AI1284" i="4"/>
  <c r="U1284" i="4"/>
  <c r="Z1313" i="4"/>
  <c r="AI1313" i="4"/>
  <c r="AF1462" i="4"/>
  <c r="U1462" i="4"/>
  <c r="AA1660" i="4"/>
  <c r="AB1686" i="4"/>
  <c r="AE2005" i="4"/>
  <c r="AB2005" i="4"/>
  <c r="V2127" i="4"/>
  <c r="AH2127" i="4"/>
  <c r="AH2247" i="4"/>
  <c r="AD2247" i="4"/>
  <c r="V2246" i="4"/>
  <c r="AH2246" i="4"/>
  <c r="AI1639" i="4"/>
  <c r="AE1639" i="4"/>
  <c r="AB2036" i="4"/>
  <c r="W2036" i="4"/>
  <c r="AC1066" i="4"/>
  <c r="AF1066" i="4"/>
  <c r="AA1180" i="4"/>
  <c r="AA1257" i="4"/>
  <c r="Y1257" i="4"/>
  <c r="W1555" i="4"/>
  <c r="AI1970" i="4"/>
  <c r="AE1970" i="4"/>
  <c r="AB1970" i="4"/>
  <c r="AK1903" i="4"/>
  <c r="AJ2144" i="4"/>
  <c r="Y2137" i="4"/>
  <c r="AC2137" i="4"/>
  <c r="AC1503" i="4"/>
  <c r="AK1588" i="4"/>
  <c r="Z1588" i="4"/>
  <c r="V1588" i="4"/>
  <c r="AD1894" i="4"/>
  <c r="AA1894" i="4"/>
  <c r="X1936" i="4"/>
  <c r="Z2102" i="4"/>
  <c r="V2102" i="4"/>
  <c r="AI1061" i="4"/>
  <c r="AD1061" i="4"/>
  <c r="AC1193" i="4"/>
  <c r="AK1419" i="4"/>
  <c r="U1573" i="4"/>
  <c r="AE1573" i="4"/>
  <c r="AD1638" i="4"/>
  <c r="AA1638" i="4"/>
  <c r="AK1757" i="4"/>
  <c r="Z1757" i="4"/>
  <c r="Z1893" i="4"/>
  <c r="V1893" i="4"/>
  <c r="AF2035" i="4"/>
  <c r="AJ2035" i="4"/>
  <c r="AJ1919" i="4"/>
  <c r="AC2116" i="4"/>
  <c r="AK2015" i="4"/>
  <c r="U2175" i="4"/>
  <c r="AD2175" i="4"/>
  <c r="AF2182" i="4"/>
  <c r="Z2182" i="4"/>
  <c r="AG1289" i="4"/>
  <c r="U1289" i="4"/>
  <c r="AJ1563" i="4"/>
  <c r="AC1835" i="4"/>
  <c r="AD1835" i="4"/>
  <c r="AI1121" i="4"/>
  <c r="AD1121" i="4"/>
  <c r="AH1214" i="4"/>
  <c r="W1214" i="4"/>
  <c r="X1355" i="4"/>
  <c r="AK1355" i="4"/>
  <c r="U1479" i="4"/>
  <c r="AD1479" i="4"/>
  <c r="Y1664" i="4"/>
  <c r="AC1664" i="4"/>
  <c r="W1770" i="4"/>
  <c r="AJ1770" i="4"/>
  <c r="AF1915" i="4"/>
  <c r="U1915" i="4"/>
  <c r="Y1915" i="4"/>
  <c r="AH1956" i="4"/>
  <c r="AD1956" i="4"/>
  <c r="AD2121" i="4"/>
  <c r="AA2121" i="4"/>
  <c r="AI2069" i="4"/>
  <c r="AE2069" i="4"/>
  <c r="AH1167" i="4"/>
  <c r="AE1167" i="4"/>
  <c r="AA1167" i="4"/>
  <c r="U1253" i="4"/>
  <c r="AJ1253" i="4"/>
  <c r="Z1405" i="4"/>
  <c r="AC1405" i="4"/>
  <c r="AA1467" i="4"/>
  <c r="W1467" i="4"/>
  <c r="V1735" i="4"/>
  <c r="AH1735" i="4"/>
  <c r="AD1882" i="4"/>
  <c r="AG2062" i="4"/>
  <c r="AK2062" i="4"/>
  <c r="AB2177" i="4"/>
  <c r="U2177" i="4"/>
  <c r="AA1288" i="4"/>
  <c r="V1288" i="4"/>
  <c r="Y1659" i="4"/>
  <c r="AC1659" i="4"/>
  <c r="AK1925" i="4"/>
  <c r="AK1148" i="4"/>
  <c r="V1148" i="4"/>
  <c r="AA1311" i="4"/>
  <c r="AE1311" i="4"/>
  <c r="Y1311" i="4"/>
  <c r="U1417" i="4"/>
  <c r="AH1417" i="4"/>
  <c r="AK1550" i="4"/>
  <c r="AH1550" i="4"/>
  <c r="AK1582" i="4"/>
  <c r="Z1582" i="4"/>
  <c r="W1657" i="4"/>
  <c r="AI1657" i="4"/>
  <c r="AD1849" i="4"/>
  <c r="U1982" i="4"/>
  <c r="Y1982" i="4"/>
  <c r="Y2091" i="4"/>
  <c r="AC2091" i="4"/>
  <c r="AK2055" i="4"/>
  <c r="Z2055" i="4"/>
  <c r="AB2161" i="4"/>
  <c r="V2161" i="4"/>
  <c r="AI2136" i="4"/>
  <c r="AE2136" i="4"/>
  <c r="AE2111" i="4"/>
  <c r="AB2111" i="4"/>
  <c r="Z1135" i="4"/>
  <c r="Y1135" i="4"/>
  <c r="U1305" i="4"/>
  <c r="Z1372" i="4"/>
  <c r="V1372" i="4"/>
  <c r="AG1441" i="4"/>
  <c r="AB1478" i="4"/>
  <c r="V1478" i="4"/>
  <c r="AB1655" i="4"/>
  <c r="X1655" i="4"/>
  <c r="AB1715" i="4"/>
  <c r="AI1878" i="4"/>
  <c r="V1961" i="4"/>
  <c r="AH1961" i="4"/>
  <c r="AE2202" i="4"/>
  <c r="AB2202" i="4"/>
  <c r="U2218" i="4"/>
  <c r="AF2073" i="4"/>
  <c r="U2073" i="4"/>
  <c r="AK1138" i="4"/>
  <c r="U1138" i="4"/>
  <c r="W1138" i="4"/>
  <c r="AB1179" i="4"/>
  <c r="AE1179" i="4"/>
  <c r="AD1250" i="4"/>
  <c r="AK1250" i="4"/>
  <c r="AA1307" i="4"/>
  <c r="V1307" i="4"/>
  <c r="AH1369" i="4"/>
  <c r="AD1369" i="4"/>
  <c r="AC1477" i="4"/>
  <c r="AD1502" i="4"/>
  <c r="AA1502" i="4"/>
  <c r="V1619" i="4"/>
  <c r="AC1619" i="4"/>
  <c r="AA1623" i="4"/>
  <c r="AD1623" i="4"/>
  <c r="U1623" i="4"/>
  <c r="AK2034" i="4"/>
  <c r="V1934" i="4"/>
  <c r="AH1934" i="4"/>
  <c r="AH2164" i="4"/>
  <c r="W2164" i="4"/>
  <c r="AJ2080" i="4"/>
  <c r="AF2080" i="4"/>
  <c r="U2080" i="4"/>
  <c r="AJ2219" i="4"/>
  <c r="AF2219" i="4"/>
  <c r="AA1116" i="4"/>
  <c r="X1116" i="4"/>
  <c r="AF1259" i="4"/>
  <c r="W1259" i="4"/>
  <c r="AA1298" i="4"/>
  <c r="AH1298" i="4"/>
  <c r="AG1378" i="4"/>
  <c r="AK1378" i="4"/>
  <c r="Z1378" i="4"/>
  <c r="V1452" i="4"/>
  <c r="AH1452" i="4"/>
  <c r="Y1586" i="4"/>
  <c r="AC1586" i="4"/>
  <c r="Z1575" i="4"/>
  <c r="U1575" i="4"/>
  <c r="U1844" i="4"/>
  <c r="W2105" i="4"/>
  <c r="AH1677" i="4"/>
  <c r="AD1677" i="4"/>
  <c r="W1055" i="4"/>
  <c r="AH1055" i="4"/>
  <c r="X1266" i="4"/>
  <c r="AB1266" i="4"/>
  <c r="V1266" i="4"/>
  <c r="AA1385" i="4"/>
  <c r="W1385" i="4"/>
  <c r="AA1400" i="4"/>
  <c r="W1400" i="4"/>
  <c r="AK1518" i="4"/>
  <c r="Z1518" i="4"/>
  <c r="AJ1539" i="4"/>
  <c r="W1888" i="4"/>
  <c r="AI1888" i="4"/>
  <c r="AA1871" i="4"/>
  <c r="W1871" i="4"/>
  <c r="AC1950" i="4"/>
  <c r="AK2180" i="4"/>
  <c r="AF2180" i="4"/>
  <c r="AI2096" i="4"/>
  <c r="AE2096" i="4"/>
  <c r="AE2243" i="4"/>
  <c r="AB2243" i="4"/>
  <c r="AK1137" i="4"/>
  <c r="AH1137" i="4"/>
  <c r="AA1283" i="4"/>
  <c r="Z1283" i="4"/>
  <c r="AC1458" i="4"/>
  <c r="W1857" i="4"/>
  <c r="AH1857" i="4"/>
  <c r="V1057" i="4"/>
  <c r="U1057" i="4"/>
  <c r="Y1115" i="4"/>
  <c r="AJ1115" i="4"/>
  <c r="AC1189" i="4"/>
  <c r="AH1189" i="4"/>
  <c r="W1189" i="4"/>
  <c r="AK1442" i="4"/>
  <c r="Z1442" i="4"/>
  <c r="AF1600" i="4"/>
  <c r="U1600" i="4"/>
  <c r="AC1699" i="4"/>
  <c r="X1699" i="4"/>
  <c r="AF1834" i="4"/>
  <c r="Z1813" i="4"/>
  <c r="AC1930" i="4"/>
  <c r="AD1979" i="4"/>
  <c r="AA1979" i="4"/>
  <c r="AJ2020" i="4"/>
  <c r="AF2020" i="4"/>
  <c r="AE2060" i="4"/>
  <c r="AB2060" i="4"/>
  <c r="AC2133" i="4"/>
  <c r="AK1070" i="4"/>
  <c r="AE1070" i="4"/>
  <c r="AA1070" i="4"/>
  <c r="AH1883" i="4"/>
  <c r="AF2231" i="4"/>
  <c r="U2231" i="4"/>
  <c r="AD1090" i="4"/>
  <c r="V1219" i="4"/>
  <c r="AA1416" i="4"/>
  <c r="V1416" i="4"/>
  <c r="U1416" i="4"/>
  <c r="Y1564" i="4"/>
  <c r="AB1564" i="4"/>
  <c r="AC1612" i="4"/>
  <c r="AF1612" i="4"/>
  <c r="AC1799" i="4"/>
  <c r="Y1755" i="4"/>
  <c r="Y1960" i="4"/>
  <c r="AK1960" i="4"/>
  <c r="Z1960" i="4"/>
  <c r="AI2001" i="4"/>
  <c r="AE2001" i="4"/>
  <c r="AE2126" i="4"/>
  <c r="AB2126" i="4"/>
  <c r="AJ2082" i="4"/>
  <c r="AF2082" i="4"/>
  <c r="AF2242" i="4"/>
  <c r="U2242" i="4"/>
  <c r="Z2158" i="4"/>
  <c r="V2158" i="4"/>
  <c r="Y1223" i="4"/>
  <c r="AF1223" i="4"/>
  <c r="AK1275" i="4"/>
  <c r="AD1415" i="4"/>
  <c r="W1415" i="4"/>
  <c r="AC1649" i="4"/>
  <c r="AK1931" i="4"/>
  <c r="Z1931" i="4"/>
  <c r="AA1150" i="4"/>
  <c r="AF1150" i="4"/>
  <c r="AH1270" i="4"/>
  <c r="AE1270" i="4"/>
  <c r="U1346" i="4"/>
  <c r="X1346" i="4"/>
  <c r="AJ1422" i="4"/>
  <c r="AK1422" i="4"/>
  <c r="AC1513" i="4"/>
  <c r="AE1567" i="4"/>
  <c r="W1652" i="4"/>
  <c r="AI1652" i="4"/>
  <c r="AH1756" i="4"/>
  <c r="AD1756" i="4"/>
  <c r="AA1756" i="4"/>
  <c r="AJ1808" i="4"/>
  <c r="AE1808" i="4"/>
  <c r="AD1891" i="4"/>
  <c r="AA1891" i="4"/>
  <c r="AC1855" i="4"/>
  <c r="AK2155" i="4"/>
  <c r="AE2155" i="4"/>
  <c r="AA2119" i="4"/>
  <c r="AA2239" i="4"/>
  <c r="W2239" i="4"/>
  <c r="AD2238" i="4"/>
  <c r="AA2238" i="4"/>
  <c r="W2238" i="4"/>
  <c r="Y2212" i="4"/>
  <c r="AC2212" i="4"/>
  <c r="AG2120" i="4"/>
  <c r="AK2120" i="4"/>
  <c r="AA1106" i="4"/>
  <c r="V1163" i="4"/>
  <c r="V1286" i="4"/>
  <c r="Z1286" i="4"/>
  <c r="AG1436" i="4"/>
  <c r="AE1490" i="4"/>
  <c r="AI1490" i="4"/>
  <c r="U1561" i="4"/>
  <c r="AJ1557" i="4"/>
  <c r="AB1634" i="4"/>
  <c r="AE1697" i="4"/>
  <c r="AF1697" i="4"/>
  <c r="AD1873" i="4"/>
  <c r="AI1873" i="4"/>
  <c r="AI2025" i="4"/>
  <c r="AE2025" i="4"/>
  <c r="AK1959" i="4"/>
  <c r="AJ2106" i="4"/>
  <c r="AB2253" i="4"/>
  <c r="AA2196" i="4"/>
  <c r="W2196" i="4"/>
  <c r="AE2200" i="4"/>
  <c r="AB2200" i="4"/>
  <c r="AC1072" i="4"/>
  <c r="AF1072" i="4"/>
  <c r="V1142" i="4"/>
  <c r="Z1142" i="4"/>
  <c r="W1335" i="4"/>
  <c r="AI1335" i="4"/>
  <c r="AK1394" i="4"/>
  <c r="AF1394" i="4"/>
  <c r="AI1566" i="4"/>
  <c r="AE1566" i="4"/>
  <c r="AB1566" i="4"/>
  <c r="Z1710" i="4"/>
  <c r="AK1710" i="4"/>
  <c r="Y1760" i="4"/>
  <c r="X1847" i="4"/>
  <c r="W1847" i="4"/>
  <c r="AK1949" i="4"/>
  <c r="AI2107" i="4"/>
  <c r="AE2107" i="4"/>
  <c r="AB2107" i="4"/>
  <c r="AJ2071" i="4"/>
  <c r="AF2071" i="4"/>
  <c r="AF2191" i="4"/>
  <c r="U2191" i="4"/>
  <c r="AJ2190" i="4"/>
  <c r="AF2190" i="4"/>
  <c r="AB2241" i="4"/>
  <c r="AC2230" i="4"/>
  <c r="AG2230" i="4"/>
  <c r="AK1198" i="4"/>
  <c r="W1248" i="4"/>
  <c r="AH1248" i="4"/>
  <c r="AA1248" i="4"/>
  <c r="V1431" i="4"/>
  <c r="AH1431" i="4"/>
  <c r="Y1581" i="4"/>
  <c r="AC1581" i="4"/>
  <c r="AH1648" i="4"/>
  <c r="AD1648" i="4"/>
  <c r="AF1754" i="4"/>
  <c r="U1754" i="4"/>
  <c r="Y1754" i="4"/>
  <c r="AB1940" i="4"/>
  <c r="X1940" i="4"/>
  <c r="W2044" i="4"/>
  <c r="AI2044" i="4"/>
  <c r="AI1091" i="4"/>
  <c r="W1091" i="4"/>
  <c r="AJ1120" i="4"/>
  <c r="U1120" i="4"/>
  <c r="W1120" i="4"/>
  <c r="AC1218" i="4"/>
  <c r="AF1218" i="4"/>
  <c r="Z1252" i="4"/>
  <c r="Y1252" i="4"/>
  <c r="AG1316" i="4"/>
  <c r="AE1316" i="4"/>
  <c r="AD1484" i="4"/>
  <c r="AJ1614" i="4"/>
  <c r="AF1617" i="4"/>
  <c r="U1617" i="4"/>
  <c r="W1617" i="4"/>
  <c r="W1724" i="4"/>
  <c r="AI1724" i="4"/>
  <c r="V1776" i="4"/>
  <c r="W1859" i="4"/>
  <c r="AI1859" i="4"/>
  <c r="AF1965" i="4"/>
  <c r="U1965" i="4"/>
  <c r="V2014" i="4"/>
  <c r="AH2014" i="4"/>
  <c r="W2087" i="4"/>
  <c r="AI2087" i="4"/>
  <c r="AI2207" i="4"/>
  <c r="AE2207" i="4"/>
  <c r="AB2207" i="4"/>
  <c r="AI2206" i="4"/>
  <c r="AE2206" i="4"/>
  <c r="AB1178" i="4"/>
  <c r="AI1178" i="4"/>
  <c r="AK1331" i="4"/>
  <c r="AJ1424" i="4"/>
  <c r="AF1424" i="4"/>
  <c r="Z1989" i="4"/>
  <c r="V1989" i="4"/>
  <c r="AH1069" i="4"/>
  <c r="Y1069" i="4"/>
  <c r="V1069" i="4"/>
  <c r="AG1157" i="4"/>
  <c r="AJ1157" i="4"/>
  <c r="Y1200" i="4"/>
  <c r="U1342" i="4"/>
  <c r="V1342" i="4"/>
  <c r="AK1437" i="4"/>
  <c r="Z1437" i="4"/>
  <c r="AG1523" i="4"/>
  <c r="AJ1523" i="4"/>
  <c r="U1579" i="4"/>
  <c r="Y1579" i="4"/>
  <c r="AF1761" i="4"/>
  <c r="U1761" i="4"/>
  <c r="AH1780" i="4"/>
  <c r="AK1780" i="4"/>
  <c r="AE1819" i="4"/>
  <c r="AA1819" i="4"/>
  <c r="AF2124" i="4"/>
  <c r="U2124" i="4"/>
  <c r="Y2124" i="4"/>
  <c r="AE1399" i="4"/>
  <c r="Z1399" i="4"/>
  <c r="Y2010" i="4"/>
  <c r="AC2010" i="4"/>
  <c r="AE2189" i="4"/>
  <c r="AB2189" i="4"/>
  <c r="AD1100" i="4"/>
  <c r="AB1244" i="4"/>
  <c r="V1244" i="4"/>
  <c r="AB1322" i="4"/>
  <c r="U1358" i="4"/>
  <c r="AD1358" i="4"/>
  <c r="AH1390" i="4"/>
  <c r="X1501" i="4"/>
  <c r="AJ1501" i="4"/>
  <c r="AI1610" i="4"/>
  <c r="AD1610" i="4"/>
  <c r="AA1599" i="4"/>
  <c r="W1599" i="4"/>
  <c r="U1674" i="4"/>
  <c r="Y1674" i="4"/>
  <c r="AJ1714" i="4"/>
  <c r="AJ1742" i="4"/>
  <c r="AF1742" i="4"/>
  <c r="U1742" i="4"/>
  <c r="Z1828" i="4"/>
  <c r="AI1828" i="4"/>
  <c r="AD2024" i="4"/>
  <c r="AA2024" i="4"/>
  <c r="AJ1902" i="4"/>
  <c r="AF1902" i="4"/>
  <c r="AD2146" i="4"/>
  <c r="AH2146" i="4"/>
  <c r="AJ2174" i="4"/>
  <c r="AE2174" i="4"/>
  <c r="AB2236" i="4"/>
  <c r="X2236" i="4"/>
  <c r="AH1184" i="4"/>
  <c r="AA1184" i="4"/>
  <c r="V1184" i="4"/>
  <c r="AJ1338" i="4"/>
  <c r="AE1338" i="4"/>
  <c r="AA1535" i="4"/>
  <c r="V1535" i="4"/>
  <c r="AH1703" i="4"/>
  <c r="AD1703" i="4"/>
  <c r="U2009" i="4"/>
  <c r="Y2009" i="4"/>
  <c r="AK1093" i="4"/>
  <c r="AF1093" i="4"/>
  <c r="AA1133" i="4"/>
  <c r="AH1133" i="4"/>
  <c r="AH1195" i="4"/>
  <c r="V1297" i="4"/>
  <c r="AC1297" i="4"/>
  <c r="AI1364" i="4"/>
  <c r="AE1364" i="4"/>
  <c r="AB1364" i="4"/>
  <c r="W1433" i="4"/>
  <c r="AI1433" i="4"/>
  <c r="AE1483" i="4"/>
  <c r="AB1483" i="4"/>
  <c r="AA1516" i="4"/>
  <c r="W1516" i="4"/>
  <c r="AB1560" i="4"/>
  <c r="W1560" i="4"/>
  <c r="AC1647" i="4"/>
  <c r="AF1751" i="4"/>
  <c r="U1751" i="4"/>
  <c r="AF1870" i="4"/>
  <c r="U1870" i="4"/>
  <c r="Y1870" i="4"/>
  <c r="V1912" i="4"/>
  <c r="AH1912" i="4"/>
  <c r="AB1953" i="4"/>
  <c r="X1953" i="4"/>
  <c r="AD2031" i="4"/>
  <c r="Y2194" i="4"/>
  <c r="AC2194" i="4"/>
  <c r="U2217" i="4"/>
  <c r="Y2217" i="4"/>
  <c r="AJ2171" i="4"/>
  <c r="AD2171" i="4"/>
  <c r="W2171" i="4"/>
  <c r="AA1103" i="4"/>
  <c r="W1182" i="4"/>
  <c r="AB1182" i="4"/>
  <c r="AA1264" i="4"/>
  <c r="AC1264" i="4"/>
  <c r="AK1301" i="4"/>
  <c r="Y1301" i="4"/>
  <c r="W1381" i="4"/>
  <c r="AI1381" i="4"/>
  <c r="AI1413" i="4"/>
  <c r="AB1413" i="4"/>
  <c r="AA1525" i="4"/>
  <c r="AJ1546" i="4"/>
  <c r="AF1546" i="4"/>
  <c r="AA1546" i="4"/>
  <c r="AC1868" i="4"/>
  <c r="AB1863" i="4"/>
  <c r="Y1863" i="4"/>
  <c r="AC1924" i="4"/>
  <c r="AG1924" i="4"/>
  <c r="AK2089" i="4"/>
  <c r="Z2089" i="4"/>
  <c r="Y1991" i="4"/>
  <c r="AC1991" i="4"/>
  <c r="AD2205" i="4"/>
  <c r="AA2205" i="4"/>
  <c r="W2041" i="4"/>
  <c r="AI2041" i="4"/>
  <c r="U2198" i="4"/>
  <c r="Y2198" i="4"/>
  <c r="U2085" i="4"/>
  <c r="Y2085" i="4"/>
  <c r="Y1078" i="4"/>
  <c r="AK1078" i="4"/>
  <c r="AE1172" i="4"/>
  <c r="AF1172" i="4"/>
  <c r="AB1172" i="4"/>
  <c r="AJ1221" i="4"/>
  <c r="AE1221" i="4"/>
  <c r="AF1294" i="4"/>
  <c r="AB1327" i="4"/>
  <c r="V1327" i="4"/>
  <c r="AA1470" i="4"/>
  <c r="W1470" i="4"/>
  <c r="AA1435" i="4"/>
  <c r="W1435" i="4"/>
  <c r="W1529" i="4"/>
  <c r="AA1529" i="4"/>
  <c r="V1593" i="4"/>
  <c r="AH1593" i="4"/>
  <c r="V1707" i="4"/>
  <c r="AF1707" i="4"/>
  <c r="Z1772" i="4"/>
  <c r="AC1772" i="4"/>
  <c r="AF2013" i="4"/>
  <c r="U2013" i="4"/>
  <c r="AC1905" i="4"/>
  <c r="AE1999" i="4"/>
  <c r="W2135" i="4"/>
  <c r="AI2135" i="4"/>
  <c r="AI2255" i="4"/>
  <c r="AB2255" i="4"/>
  <c r="AI2254" i="4"/>
  <c r="AE2254" i="4"/>
  <c r="AE1095" i="4"/>
  <c r="Y1095" i="4"/>
  <c r="Y1054" i="4"/>
  <c r="AJ1054" i="4"/>
  <c r="AI1212" i="4"/>
  <c r="AK1212" i="4"/>
  <c r="AH1242" i="4"/>
  <c r="AJ1242" i="4"/>
  <c r="AK1320" i="4"/>
  <c r="AC1320" i="4"/>
  <c r="AJ1426" i="4"/>
  <c r="AF1426" i="4"/>
  <c r="X1528" i="4"/>
  <c r="AA1528" i="4"/>
  <c r="W1584" i="4"/>
  <c r="AI1584" i="4"/>
  <c r="AC1709" i="4"/>
  <c r="AF1709" i="4"/>
  <c r="AC1818" i="4"/>
  <c r="V1818" i="4"/>
  <c r="AE1846" i="4"/>
  <c r="AH1846" i="4"/>
  <c r="AI1914" i="4"/>
  <c r="AE1914" i="4"/>
  <c r="AB1914" i="4"/>
  <c r="AA2004" i="4"/>
  <c r="W2004" i="4"/>
  <c r="V2143" i="4"/>
  <c r="AH2143" i="4"/>
  <c r="V1087" i="4"/>
  <c r="AH1087" i="4"/>
  <c r="Z1154" i="4"/>
  <c r="AE1154" i="4"/>
  <c r="AD1310" i="4"/>
  <c r="AE1310" i="4"/>
  <c r="AB1310" i="4"/>
  <c r="AI1341" i="4"/>
  <c r="AD1341" i="4"/>
  <c r="W1391" i="4"/>
  <c r="Z1391" i="4"/>
  <c r="Z1451" i="4"/>
  <c r="V1451" i="4"/>
  <c r="AA1481" i="4"/>
  <c r="U1481" i="4"/>
  <c r="AC1609" i="4"/>
  <c r="AC1684" i="4"/>
  <c r="AF1840" i="4"/>
  <c r="V1840" i="4"/>
  <c r="W1840" i="4"/>
  <c r="Z1812" i="4"/>
  <c r="AI1812" i="4"/>
  <c r="AE2029" i="4"/>
  <c r="AB2029" i="4"/>
  <c r="AJ1921" i="4"/>
  <c r="AF1921" i="4"/>
  <c r="AF2046" i="4"/>
  <c r="W2151" i="4"/>
  <c r="AI2151" i="4"/>
  <c r="AB2150" i="4"/>
  <c r="AD2150" i="4"/>
  <c r="AC2185" i="4"/>
  <c r="V2257" i="4"/>
  <c r="V1197" i="4"/>
  <c r="AE1197" i="4"/>
  <c r="AK1295" i="4"/>
  <c r="Y1295" i="4"/>
  <c r="AJ1475" i="4"/>
  <c r="AK1644" i="4"/>
  <c r="Z1644" i="4"/>
  <c r="W1995" i="4"/>
  <c r="AI1995" i="4"/>
  <c r="Y1074" i="4"/>
  <c r="U1074" i="4"/>
  <c r="Z1160" i="4"/>
  <c r="AH1160" i="4"/>
  <c r="AJ1208" i="4"/>
  <c r="AE1208" i="4"/>
  <c r="V1208" i="4"/>
  <c r="AI1217" i="4"/>
  <c r="AD1348" i="4"/>
  <c r="Z1348" i="4"/>
  <c r="AC1393" i="4"/>
  <c r="AJ1393" i="4"/>
  <c r="AB1404" i="4"/>
  <c r="V1404" i="4"/>
  <c r="AD1526" i="4"/>
  <c r="AH1526" i="4"/>
  <c r="W1545" i="4"/>
  <c r="AA1545" i="4"/>
  <c r="AJ1633" i="4"/>
  <c r="U1825" i="4"/>
  <c r="AA1825" i="4"/>
  <c r="AB1825" i="4"/>
  <c r="AI1720" i="4"/>
  <c r="AE1720" i="4"/>
  <c r="AE1896" i="4"/>
  <c r="AB1896" i="4"/>
  <c r="X1909" i="4"/>
  <c r="AJ1909" i="4"/>
  <c r="AK1958" i="4"/>
  <c r="Z1958" i="4"/>
  <c r="AE2007" i="4"/>
  <c r="AB2104" i="4"/>
  <c r="X2104" i="4"/>
  <c r="AC1572" i="4"/>
  <c r="AF1572" i="4"/>
  <c r="Z1572" i="4"/>
  <c r="V2032" i="4"/>
  <c r="AH2032" i="4"/>
  <c r="AI2169" i="4"/>
  <c r="AK2169" i="4"/>
  <c r="AE1129" i="4"/>
  <c r="Z1177" i="4"/>
  <c r="AD1177" i="4"/>
  <c r="AD1280" i="4"/>
  <c r="V1280" i="4"/>
  <c r="X1362" i="4"/>
  <c r="AJ1362" i="4"/>
  <c r="AF1455" i="4"/>
  <c r="U1455" i="4"/>
  <c r="Y1455" i="4"/>
  <c r="AE1605" i="4"/>
  <c r="AB1605" i="4"/>
  <c r="Y1672" i="4"/>
  <c r="AC1672" i="4"/>
  <c r="AH1669" i="4"/>
  <c r="AD1669" i="4"/>
  <c r="W1778" i="4"/>
  <c r="AJ1778" i="4"/>
  <c r="AJ1764" i="4"/>
  <c r="W1764" i="4"/>
  <c r="AF1923" i="4"/>
  <c r="U1923" i="4"/>
  <c r="Y1923" i="4"/>
  <c r="AH1964" i="4"/>
  <c r="AD1964" i="4"/>
  <c r="AD2129" i="4"/>
  <c r="AA2129" i="4"/>
  <c r="AI2077" i="4"/>
  <c r="AE2077" i="4"/>
  <c r="AE2245" i="4"/>
  <c r="AB2245" i="4"/>
  <c r="Y1227" i="4"/>
  <c r="U1227" i="4"/>
  <c r="AE1344" i="4"/>
  <c r="Y1344" i="4"/>
  <c r="AH1496" i="4"/>
  <c r="AK1496" i="4"/>
  <c r="Y1496" i="4"/>
  <c r="AJ1777" i="4"/>
  <c r="Z2147" i="4"/>
  <c r="V2147" i="4"/>
  <c r="AK1098" i="4"/>
  <c r="Y1098" i="4"/>
  <c r="AG1159" i="4"/>
  <c r="AE1159" i="4"/>
  <c r="AF1235" i="4"/>
  <c r="Y1235" i="4"/>
  <c r="AH1272" i="4"/>
  <c r="Y1354" i="4"/>
  <c r="AD1354" i="4"/>
  <c r="Y1428" i="4"/>
  <c r="AC1428" i="4"/>
  <c r="U1543" i="4"/>
  <c r="Z1543" i="4"/>
  <c r="AB1543" i="4"/>
  <c r="W1554" i="4"/>
  <c r="AF1554" i="4"/>
  <c r="AF1514" i="4"/>
  <c r="U1514" i="4"/>
  <c r="AE1626" i="4"/>
  <c r="V1815" i="4"/>
  <c r="U1815" i="4"/>
  <c r="AE1689" i="4"/>
  <c r="V1689" i="4"/>
  <c r="V1865" i="4"/>
  <c r="AA1865" i="4"/>
  <c r="Y1976" i="4"/>
  <c r="AC1976" i="4"/>
  <c r="AD2017" i="4"/>
  <c r="AA2017" i="4"/>
  <c r="W2017" i="4"/>
  <c r="W2142" i="4"/>
  <c r="AI2142" i="4"/>
  <c r="AB2098" i="4"/>
  <c r="X2098" i="4"/>
  <c r="U2258" i="4"/>
  <c r="AJ2258" i="4"/>
  <c r="AH2188" i="4"/>
  <c r="AD2188" i="4"/>
  <c r="Z1522" i="4"/>
  <c r="V1522" i="4"/>
  <c r="AI1059" i="4"/>
  <c r="AD1059" i="4"/>
  <c r="AB1113" i="4"/>
  <c r="AD1196" i="4"/>
  <c r="W1196" i="4"/>
  <c r="Z1196" i="4"/>
  <c r="U1231" i="4"/>
  <c r="AD1231" i="4"/>
  <c r="AB1304" i="4"/>
  <c r="W1304" i="4"/>
  <c r="AC1384" i="4"/>
  <c r="AE1396" i="4"/>
  <c r="X1512" i="4"/>
  <c r="AJ1512" i="4"/>
  <c r="Y1569" i="4"/>
  <c r="AD1569" i="4"/>
  <c r="AC1696" i="4"/>
  <c r="U1696" i="4"/>
  <c r="AJ1693" i="4"/>
  <c r="U1693" i="4"/>
  <c r="AJ1830" i="4"/>
  <c r="AK1830" i="4"/>
  <c r="Z1890" i="4"/>
  <c r="V1890" i="4"/>
  <c r="AD1947" i="4"/>
  <c r="AA1947" i="4"/>
  <c r="AJ1988" i="4"/>
  <c r="AF1988" i="4"/>
  <c r="AA2153" i="4"/>
  <c r="AK2153" i="4"/>
  <c r="AC2101" i="4"/>
  <c r="AF2184" i="4"/>
  <c r="U2184" i="4"/>
  <c r="Y2184" i="4"/>
  <c r="AJ2079" i="4"/>
  <c r="AF2079" i="4"/>
  <c r="W1089" i="4"/>
  <c r="AA1089" i="4"/>
  <c r="AC1803" i="4"/>
  <c r="AF1803" i="4"/>
  <c r="AF2250" i="4"/>
  <c r="U2250" i="4"/>
  <c r="AK1110" i="4"/>
  <c r="Z1145" i="4"/>
  <c r="AE1145" i="4"/>
  <c r="AF1162" i="4"/>
  <c r="AE1162" i="4"/>
  <c r="AE1256" i="4"/>
  <c r="AF1256" i="4"/>
  <c r="AA1256" i="4"/>
  <c r="AJ1380" i="4"/>
  <c r="AH1495" i="4"/>
  <c r="AD1495" i="4"/>
  <c r="AJ1532" i="4"/>
  <c r="AE1532" i="4"/>
  <c r="AJ1580" i="4"/>
  <c r="AF1580" i="4"/>
  <c r="AK1663" i="4"/>
  <c r="Z1663" i="4"/>
  <c r="AA1767" i="4"/>
  <c r="V1767" i="4"/>
  <c r="AK1723" i="4"/>
  <c r="Z1723" i="4"/>
  <c r="V1723" i="4"/>
  <c r="AC1886" i="4"/>
  <c r="AD1928" i="4"/>
  <c r="AA1928" i="4"/>
  <c r="AJ1969" i="4"/>
  <c r="AF1969" i="4"/>
  <c r="AC2050" i="4"/>
  <c r="AG2050" i="4"/>
  <c r="AK2210" i="4"/>
  <c r="AC2233" i="4"/>
  <c r="AI1053" i="4"/>
  <c r="AD1053" i="4"/>
  <c r="AB1141" i="4"/>
  <c r="W1141" i="4"/>
  <c r="AI1186" i="4"/>
  <c r="AH1186" i="4"/>
  <c r="AD1263" i="4"/>
  <c r="AA1263" i="4"/>
  <c r="Z1315" i="4"/>
  <c r="AE1411" i="4"/>
  <c r="W1421" i="4"/>
  <c r="AJ1421" i="4"/>
  <c r="U1507" i="4"/>
  <c r="U1559" i="4"/>
  <c r="AD1630" i="4"/>
  <c r="AA1630" i="4"/>
  <c r="Y1745" i="4"/>
  <c r="AC1745" i="4"/>
  <c r="AK1749" i="4"/>
  <c r="Z1749" i="4"/>
  <c r="AI1885" i="4"/>
  <c r="V1885" i="4"/>
  <c r="AH1978" i="4"/>
  <c r="AD1978" i="4"/>
  <c r="AJ1911" i="4"/>
  <c r="AF1911" i="4"/>
  <c r="U1911" i="4"/>
  <c r="AH2053" i="4"/>
  <c r="AD2053" i="4"/>
  <c r="AJ1105" i="4"/>
  <c r="AJ1147" i="4"/>
  <c r="W1147" i="4"/>
  <c r="AK1192" i="4"/>
  <c r="AJ1278" i="4"/>
  <c r="AB1278" i="4"/>
  <c r="AH1465" i="4"/>
  <c r="AD1465" i="4"/>
  <c r="AA1465" i="4"/>
  <c r="AJ1511" i="4"/>
  <c r="AA1548" i="4"/>
  <c r="AI1596" i="4"/>
  <c r="AE1596" i="4"/>
  <c r="U1739" i="4"/>
  <c r="Y1739" i="4"/>
  <c r="AB1795" i="4"/>
  <c r="AH1795" i="4"/>
  <c r="AK1944" i="4"/>
  <c r="Z1944" i="4"/>
  <c r="AE1985" i="4"/>
  <c r="AE2110" i="4"/>
  <c r="AB2110" i="4"/>
  <c r="AJ2066" i="4"/>
  <c r="AF2066" i="4"/>
  <c r="AF2226" i="4"/>
  <c r="U2226" i="4"/>
  <c r="AF2249" i="4"/>
  <c r="AI2228" i="4"/>
  <c r="AE2228" i="4"/>
  <c r="AI1261" i="4"/>
  <c r="AH1261" i="4"/>
  <c r="AD1353" i="4"/>
  <c r="W1353" i="4"/>
  <c r="U1353" i="4"/>
  <c r="W1509" i="4"/>
  <c r="AH1509" i="4"/>
  <c r="AF1713" i="4"/>
  <c r="U1713" i="4"/>
  <c r="AI1908" i="4"/>
  <c r="AE1908" i="4"/>
  <c r="AF1086" i="4"/>
  <c r="U1086" i="4"/>
  <c r="V1153" i="4"/>
  <c r="AD1153" i="4"/>
  <c r="AF1169" i="4"/>
  <c r="AE1169" i="4"/>
  <c r="Z1273" i="4"/>
  <c r="W1273" i="4"/>
  <c r="AJ1323" i="4"/>
  <c r="X1323" i="4"/>
  <c r="Y1323" i="4"/>
  <c r="AJ1430" i="4"/>
  <c r="AH1472" i="4"/>
  <c r="AB1472" i="4"/>
  <c r="AI1489" i="4"/>
  <c r="AE1489" i="4"/>
  <c r="Z1622" i="4"/>
  <c r="AB1622" i="4"/>
  <c r="V1628" i="4"/>
  <c r="AH1628" i="4"/>
  <c r="AK1732" i="4"/>
  <c r="AC1784" i="4"/>
  <c r="AI1784" i="4"/>
  <c r="AK1867" i="4"/>
  <c r="Z1867" i="4"/>
  <c r="U2022" i="4"/>
  <c r="Y2022" i="4"/>
  <c r="Y2131" i="4"/>
  <c r="AC2131" i="4"/>
  <c r="AK2095" i="4"/>
  <c r="Z2095" i="4"/>
  <c r="Z2215" i="4"/>
  <c r="V2215" i="4"/>
  <c r="AH1680" i="4"/>
  <c r="AD1680" i="4"/>
  <c r="W1974" i="4"/>
  <c r="AI1974" i="4"/>
  <c r="AD1065" i="4"/>
  <c r="AK1065" i="4"/>
  <c r="Z1065" i="4"/>
  <c r="AJ1123" i="4"/>
  <c r="AD1123" i="4"/>
  <c r="Y1203" i="4"/>
  <c r="AK1203" i="4"/>
  <c r="W1268" i="4"/>
  <c r="AK1318" i="4"/>
  <c r="Z1318" i="4"/>
  <c r="AC1371" i="4"/>
  <c r="AD1450" i="4"/>
  <c r="AA1450" i="4"/>
  <c r="W1552" i="4"/>
  <c r="AF1552" i="4"/>
  <c r="AK1608" i="4"/>
  <c r="Z1608" i="4"/>
  <c r="W1651" i="4"/>
  <c r="AI1651" i="4"/>
  <c r="X1706" i="4"/>
  <c r="U1706" i="4"/>
  <c r="AE1842" i="4"/>
  <c r="AI1842" i="4"/>
  <c r="Z1827" i="4"/>
  <c r="Y1827" i="4"/>
  <c r="Z1938" i="4"/>
  <c r="V1938" i="4"/>
  <c r="AE1987" i="4"/>
  <c r="AB1987" i="4"/>
  <c r="AC2028" i="4"/>
  <c r="AG2028" i="4"/>
  <c r="AF2068" i="4"/>
  <c r="U2068" i="4"/>
  <c r="Y2068" i="4"/>
  <c r="AH2141" i="4"/>
  <c r="AD2141" i="4"/>
  <c r="AK2224" i="4"/>
  <c r="Z2224" i="4"/>
  <c r="AH1238" i="4"/>
  <c r="AB1238" i="4"/>
  <c r="V1368" i="4"/>
  <c r="AH1368" i="4"/>
  <c r="AF1542" i="4"/>
  <c r="AB1542" i="4"/>
  <c r="X1807" i="4"/>
  <c r="V1807" i="4"/>
  <c r="AE2047" i="4"/>
  <c r="AB2047" i="4"/>
  <c r="AF2194" i="4"/>
  <c r="U2194" i="4"/>
  <c r="AJ2217" i="4"/>
  <c r="AF2217" i="4"/>
  <c r="AC1085" i="4"/>
  <c r="Y1085" i="4"/>
  <c r="Y2171" i="4"/>
  <c r="AC2171" i="4"/>
  <c r="AJ1103" i="4"/>
  <c r="Y1103" i="4"/>
  <c r="AI1182" i="4"/>
  <c r="AH1182" i="4"/>
  <c r="AH1264" i="4"/>
  <c r="U1264" i="4"/>
  <c r="AC1301" i="4"/>
  <c r="AF1301" i="4"/>
  <c r="AD1381" i="4"/>
  <c r="AA1381" i="4"/>
  <c r="Y1413" i="4"/>
  <c r="AK1413" i="4"/>
  <c r="V1868" i="4"/>
  <c r="Y1868" i="4"/>
  <c r="U1863" i="4"/>
  <c r="AF1863" i="4"/>
  <c r="U1924" i="4"/>
  <c r="Y1924" i="4"/>
  <c r="Y2089" i="4"/>
  <c r="AC2089" i="4"/>
  <c r="AB1991" i="4"/>
  <c r="AF1991" i="4"/>
  <c r="U1991" i="4"/>
  <c r="V2205" i="4"/>
  <c r="AH2205" i="4"/>
  <c r="AD2041" i="4"/>
  <c r="AA2041" i="4"/>
  <c r="AJ2198" i="4"/>
  <c r="AF2198" i="4"/>
  <c r="AJ2085" i="4"/>
  <c r="AF2085" i="4"/>
  <c r="AH1078" i="4"/>
  <c r="AA1078" i="4"/>
  <c r="W1172" i="4"/>
  <c r="X1172" i="4"/>
  <c r="AK1221" i="4"/>
  <c r="AB1221" i="4"/>
  <c r="W1221" i="4"/>
  <c r="AA1327" i="4"/>
  <c r="AK1327" i="4"/>
  <c r="AH1470" i="4"/>
  <c r="AD1470" i="4"/>
  <c r="AH1435" i="4"/>
  <c r="AD1435" i="4"/>
  <c r="AH1529" i="4"/>
  <c r="AK1593" i="4"/>
  <c r="Z1593" i="4"/>
  <c r="W1668" i="4"/>
  <c r="AK1707" i="4"/>
  <c r="AE1707" i="4"/>
  <c r="AF1772" i="4"/>
  <c r="U1772" i="4"/>
  <c r="AJ2013" i="4"/>
  <c r="U1905" i="4"/>
  <c r="Y1905" i="4"/>
  <c r="AA1999" i="4"/>
  <c r="W1999" i="4"/>
  <c r="AD2135" i="4"/>
  <c r="AA2135" i="4"/>
  <c r="AA2255" i="4"/>
  <c r="W2255" i="4"/>
  <c r="AA2254" i="4"/>
  <c r="W2254" i="4"/>
  <c r="AB1095" i="4"/>
  <c r="AF1095" i="4"/>
  <c r="AF1054" i="4"/>
  <c r="AB1054" i="4"/>
  <c r="Y1212" i="4"/>
  <c r="Z1242" i="4"/>
  <c r="W1320" i="4"/>
  <c r="Y1320" i="4"/>
  <c r="AE1426" i="4"/>
  <c r="AB1426" i="4"/>
  <c r="X1426" i="4"/>
  <c r="AD1584" i="4"/>
  <c r="AA1584" i="4"/>
  <c r="AA1709" i="4"/>
  <c r="V1709" i="4"/>
  <c r="Z1818" i="4"/>
  <c r="AJ1818" i="4"/>
  <c r="AD1846" i="4"/>
  <c r="Z1846" i="4"/>
  <c r="AA1914" i="4"/>
  <c r="W1914" i="4"/>
  <c r="AH2004" i="4"/>
  <c r="AD2004" i="4"/>
  <c r="AK2143" i="4"/>
  <c r="Z2143" i="4"/>
  <c r="AK1087" i="4"/>
  <c r="Z1087" i="4"/>
  <c r="AI1154" i="4"/>
  <c r="AB1154" i="4"/>
  <c r="AC1310" i="4"/>
  <c r="AH1310" i="4"/>
  <c r="AK1341" i="4"/>
  <c r="AA1341" i="4"/>
  <c r="V1341" i="4"/>
  <c r="AF1391" i="4"/>
  <c r="AK1451" i="4"/>
  <c r="AJ1481" i="4"/>
  <c r="AH1481" i="4"/>
  <c r="U1609" i="4"/>
  <c r="Y1609" i="4"/>
  <c r="AD1684" i="4"/>
  <c r="U1684" i="4"/>
  <c r="AC1840" i="4"/>
  <c r="AJ1840" i="4"/>
  <c r="AE1812" i="4"/>
  <c r="AF1812" i="4"/>
  <c r="AA1812" i="4"/>
  <c r="W2029" i="4"/>
  <c r="AI2029" i="4"/>
  <c r="AB1921" i="4"/>
  <c r="AJ2046" i="4"/>
  <c r="AD2151" i="4"/>
  <c r="AA2151" i="4"/>
  <c r="U2185" i="4"/>
  <c r="Y2185" i="4"/>
  <c r="AK2257" i="4"/>
  <c r="AK1197" i="4"/>
  <c r="AF1197" i="4"/>
  <c r="W1197" i="4"/>
  <c r="AC1295" i="4"/>
  <c r="AF1295" i="4"/>
  <c r="W1475" i="4"/>
  <c r="AB1475" i="4"/>
  <c r="AC1644" i="4"/>
  <c r="AD1995" i="4"/>
  <c r="AA1995" i="4"/>
  <c r="AJ1074" i="4"/>
  <c r="V1160" i="4"/>
  <c r="Z1208" i="4"/>
  <c r="AC1208" i="4"/>
  <c r="AJ1217" i="4"/>
  <c r="AE1217" i="4"/>
  <c r="AA1217" i="4"/>
  <c r="V1348" i="4"/>
  <c r="AA1393" i="4"/>
  <c r="AB1393" i="4"/>
  <c r="AK1404" i="4"/>
  <c r="V1526" i="4"/>
  <c r="Z1526" i="4"/>
  <c r="AJ1545" i="4"/>
  <c r="AG1545" i="4"/>
  <c r="AE1633" i="4"/>
  <c r="AB1633" i="4"/>
  <c r="AD1720" i="4"/>
  <c r="AA1720" i="4"/>
  <c r="W1720" i="4"/>
  <c r="W1896" i="4"/>
  <c r="AI1896" i="4"/>
  <c r="AE1909" i="4"/>
  <c r="AB1909" i="4"/>
  <c r="AC1958" i="4"/>
  <c r="AA2007" i="4"/>
  <c r="W2007" i="4"/>
  <c r="AI2104" i="4"/>
  <c r="AE2104" i="4"/>
  <c r="AA1572" i="4"/>
  <c r="V1572" i="4"/>
  <c r="AK2032" i="4"/>
  <c r="Z2032" i="4"/>
  <c r="Y2169" i="4"/>
  <c r="AC2169" i="4"/>
  <c r="X1177" i="4"/>
  <c r="V1177" i="4"/>
  <c r="AC1280" i="4"/>
  <c r="AE1280" i="4"/>
  <c r="AF1362" i="4"/>
  <c r="AB1362" i="4"/>
  <c r="AJ1455" i="4"/>
  <c r="W1605" i="4"/>
  <c r="AF1672" i="4"/>
  <c r="U1672" i="4"/>
  <c r="Z1669" i="4"/>
  <c r="V1669" i="4"/>
  <c r="AF1778" i="4"/>
  <c r="AB1778" i="4"/>
  <c r="AH1764" i="4"/>
  <c r="AD1764" i="4"/>
  <c r="AJ1923" i="4"/>
  <c r="AK1964" i="4"/>
  <c r="Z1964" i="4"/>
  <c r="V1964" i="4"/>
  <c r="V2129" i="4"/>
  <c r="AH2129" i="4"/>
  <c r="AA2077" i="4"/>
  <c r="W2077" i="4"/>
  <c r="W2245" i="4"/>
  <c r="AI1227" i="4"/>
  <c r="AD1227" i="4"/>
  <c r="AB1344" i="4"/>
  <c r="AF1344" i="4"/>
  <c r="Z1496" i="4"/>
  <c r="AC1496" i="4"/>
  <c r="U1777" i="4"/>
  <c r="AB1777" i="4"/>
  <c r="AG2147" i="4"/>
  <c r="AJ2147" i="4"/>
  <c r="W1098" i="4"/>
  <c r="AF1098" i="4"/>
  <c r="V1235" i="4"/>
  <c r="AJ1235" i="4"/>
  <c r="AI1354" i="4"/>
  <c r="AB1354" i="4"/>
  <c r="AF1428" i="4"/>
  <c r="U1428" i="4"/>
  <c r="AK1543" i="4"/>
  <c r="AC1554" i="4"/>
  <c r="AI1514" i="4"/>
  <c r="AA1626" i="4"/>
  <c r="W1626" i="4"/>
  <c r="AI1815" i="4"/>
  <c r="AJ1815" i="4"/>
  <c r="AB1689" i="4"/>
  <c r="AK1689" i="4"/>
  <c r="AE1865" i="4"/>
  <c r="AH1865" i="4"/>
  <c r="AF1976" i="4"/>
  <c r="U1976" i="4"/>
  <c r="V2017" i="4"/>
  <c r="AH2017" i="4"/>
  <c r="AH2142" i="4"/>
  <c r="AD2142" i="4"/>
  <c r="AA2142" i="4"/>
  <c r="AE2098" i="4"/>
  <c r="X2258" i="4"/>
  <c r="AB2258" i="4"/>
  <c r="Z2188" i="4"/>
  <c r="V2188" i="4"/>
  <c r="AK1522" i="4"/>
  <c r="AF1059" i="4"/>
  <c r="V1059" i="4"/>
  <c r="AJ1113" i="4"/>
  <c r="AC1196" i="4"/>
  <c r="AF1196" i="4"/>
  <c r="AJ1231" i="4"/>
  <c r="AE1231" i="4"/>
  <c r="V1231" i="4"/>
  <c r="AI1304" i="4"/>
  <c r="AD1304" i="4"/>
  <c r="U1384" i="4"/>
  <c r="Y1384" i="4"/>
  <c r="U1396" i="4"/>
  <c r="AI1396" i="4"/>
  <c r="AE1512" i="4"/>
  <c r="AB1512" i="4"/>
  <c r="AH1569" i="4"/>
  <c r="AB1569" i="4"/>
  <c r="AB1696" i="4"/>
  <c r="AE1696" i="4"/>
  <c r="W1693" i="4"/>
  <c r="AB1693" i="4"/>
  <c r="AK1802" i="4"/>
  <c r="Y1802" i="4"/>
  <c r="AB1830" i="4"/>
  <c r="AC1830" i="4"/>
  <c r="AG1890" i="4"/>
  <c r="AK1890" i="4"/>
  <c r="V1947" i="4"/>
  <c r="AH1947" i="4"/>
  <c r="AB1988" i="4"/>
  <c r="Y2153" i="4"/>
  <c r="AC2153" i="4"/>
  <c r="U2101" i="4"/>
  <c r="Y2101" i="4"/>
  <c r="AJ2184" i="4"/>
  <c r="AE2079" i="4"/>
  <c r="AB2079" i="4"/>
  <c r="V1089" i="4"/>
  <c r="AH1089" i="4"/>
  <c r="U1803" i="4"/>
  <c r="X1803" i="4"/>
  <c r="AJ2250" i="4"/>
  <c r="V1110" i="4"/>
  <c r="AA1110" i="4"/>
  <c r="W1145" i="4"/>
  <c r="U1145" i="4"/>
  <c r="Z1162" i="4"/>
  <c r="AB1162" i="4"/>
  <c r="AD1256" i="4"/>
  <c r="V1256" i="4"/>
  <c r="AI1380" i="4"/>
  <c r="AE1380" i="4"/>
  <c r="AB1380" i="4"/>
  <c r="W1449" i="4"/>
  <c r="AI1449" i="4"/>
  <c r="Z1495" i="4"/>
  <c r="V1495" i="4"/>
  <c r="AB1532" i="4"/>
  <c r="W1532" i="4"/>
  <c r="AB1580" i="4"/>
  <c r="X1580" i="4"/>
  <c r="AC1663" i="4"/>
  <c r="AG1663" i="4"/>
  <c r="AK1767" i="4"/>
  <c r="AC1723" i="4"/>
  <c r="AG1723" i="4"/>
  <c r="AE1886" i="4"/>
  <c r="U1886" i="4"/>
  <c r="Y1886" i="4"/>
  <c r="V1928" i="4"/>
  <c r="AH1928" i="4"/>
  <c r="AB1969" i="4"/>
  <c r="U2050" i="4"/>
  <c r="Y2050" i="4"/>
  <c r="Y2210" i="4"/>
  <c r="AC2210" i="4"/>
  <c r="U2233" i="4"/>
  <c r="Y2233" i="4"/>
  <c r="AH1053" i="4"/>
  <c r="AA1053" i="4"/>
  <c r="V1053" i="4"/>
  <c r="AA1141" i="4"/>
  <c r="AD1141" i="4"/>
  <c r="W1186" i="4"/>
  <c r="Z1186" i="4"/>
  <c r="V1263" i="4"/>
  <c r="AF1263" i="4"/>
  <c r="W1315" i="4"/>
  <c r="AC1411" i="4"/>
  <c r="Z1421" i="4"/>
  <c r="Y1507" i="4"/>
  <c r="AJ1507" i="4"/>
  <c r="AJ1559" i="4"/>
  <c r="AD1559" i="4"/>
  <c r="Y1559" i="4"/>
  <c r="V1630" i="4"/>
  <c r="AH1630" i="4"/>
  <c r="AF1745" i="4"/>
  <c r="U1745" i="4"/>
  <c r="AC1749" i="4"/>
  <c r="AK1885" i="4"/>
  <c r="Z1978" i="4"/>
  <c r="V1978" i="4"/>
  <c r="AB1911" i="4"/>
  <c r="AK2053" i="4"/>
  <c r="Z2053" i="4"/>
  <c r="V2053" i="4"/>
  <c r="AH1105" i="4"/>
  <c r="AB1105" i="4"/>
  <c r="AF1147" i="4"/>
  <c r="AI1147" i="4"/>
  <c r="AA1192" i="4"/>
  <c r="U1192" i="4"/>
  <c r="Z1278" i="4"/>
  <c r="AK1278" i="4"/>
  <c r="Z1465" i="4"/>
  <c r="V1465" i="4"/>
  <c r="AK1511" i="4"/>
  <c r="Y1511" i="4"/>
  <c r="AB1511" i="4"/>
  <c r="Y1548" i="4"/>
  <c r="AE1548" i="4"/>
  <c r="AA1596" i="4"/>
  <c r="W1596" i="4"/>
  <c r="AJ1739" i="4"/>
  <c r="AF1739" i="4"/>
  <c r="W1795" i="4"/>
  <c r="Z1795" i="4"/>
  <c r="Y1944" i="4"/>
  <c r="AC1944" i="4"/>
  <c r="AD1985" i="4"/>
  <c r="AA1985" i="4"/>
  <c r="W1985" i="4"/>
  <c r="W2110" i="4"/>
  <c r="AI2110" i="4"/>
  <c r="AB2066" i="4"/>
  <c r="AJ2226" i="4"/>
  <c r="AJ2249" i="4"/>
  <c r="Y2249" i="4"/>
  <c r="AA2228" i="4"/>
  <c r="W2228" i="4"/>
  <c r="Z1261" i="4"/>
  <c r="AB1353" i="4"/>
  <c r="AG1353" i="4"/>
  <c r="AI1509" i="4"/>
  <c r="AD1509" i="4"/>
  <c r="Z1509" i="4"/>
  <c r="AJ1713" i="4"/>
  <c r="AA1908" i="4"/>
  <c r="W1908" i="4"/>
  <c r="AJ1086" i="4"/>
  <c r="AI1153" i="4"/>
  <c r="AC1153" i="4"/>
  <c r="AJ1169" i="4"/>
  <c r="W1169" i="4"/>
  <c r="AC1273" i="4"/>
  <c r="V1323" i="4"/>
  <c r="AK1323" i="4"/>
  <c r="AE1430" i="4"/>
  <c r="AB1430" i="4"/>
  <c r="W1472" i="4"/>
  <c r="AI1472" i="4"/>
  <c r="AA1489" i="4"/>
  <c r="W1489" i="4"/>
  <c r="Y1622" i="4"/>
  <c r="AI1622" i="4"/>
  <c r="AK1628" i="4"/>
  <c r="Z1628" i="4"/>
  <c r="Y1732" i="4"/>
  <c r="AC1732" i="4"/>
  <c r="AA1784" i="4"/>
  <c r="AC1867" i="4"/>
  <c r="AJ2022" i="4"/>
  <c r="AF2022" i="4"/>
  <c r="AF2131" i="4"/>
  <c r="U2131" i="4"/>
  <c r="AC2095" i="4"/>
  <c r="AK2215" i="4"/>
  <c r="Z1680" i="4"/>
  <c r="V1680" i="4"/>
  <c r="AD1974" i="4"/>
  <c r="AA1974" i="4"/>
  <c r="AC1065" i="4"/>
  <c r="AI1123" i="4"/>
  <c r="AB1123" i="4"/>
  <c r="V1123" i="4"/>
  <c r="AH1203" i="4"/>
  <c r="AC1203" i="4"/>
  <c r="AD1268" i="4"/>
  <c r="Y1268" i="4"/>
  <c r="W1318" i="4"/>
  <c r="U1371" i="4"/>
  <c r="Y1371" i="4"/>
  <c r="V1450" i="4"/>
  <c r="AH1450" i="4"/>
  <c r="AK1552" i="4"/>
  <c r="Y1608" i="4"/>
  <c r="AC1608" i="4"/>
  <c r="AH1651" i="4"/>
  <c r="AD1651" i="4"/>
  <c r="AA1651" i="4"/>
  <c r="AI1706" i="4"/>
  <c r="AC1842" i="4"/>
  <c r="AA1842" i="4"/>
  <c r="W1827" i="4"/>
  <c r="AF1827" i="4"/>
  <c r="AK1938" i="4"/>
  <c r="W1987" i="4"/>
  <c r="AI1987" i="4"/>
  <c r="U2028" i="4"/>
  <c r="Y2028" i="4"/>
  <c r="AJ2068" i="4"/>
  <c r="AK2141" i="4"/>
  <c r="Z2141" i="4"/>
  <c r="V2141" i="4"/>
  <c r="AC2224" i="4"/>
  <c r="U1131" i="4"/>
  <c r="Y1131" i="4"/>
  <c r="W1238" i="4"/>
  <c r="AI1238" i="4"/>
  <c r="AK1368" i="4"/>
  <c r="Z1368" i="4"/>
  <c r="AA1542" i="4"/>
  <c r="AH1542" i="4"/>
  <c r="AI1807" i="4"/>
  <c r="AK1807" i="4"/>
  <c r="W2047" i="4"/>
  <c r="AI2047" i="4"/>
  <c r="W1252" i="4"/>
  <c r="AB1316" i="4"/>
  <c r="AD1316" i="4"/>
  <c r="AI1464" i="4"/>
  <c r="AB1484" i="4"/>
  <c r="V1484" i="4"/>
  <c r="Y1614" i="4"/>
  <c r="AA1617" i="4"/>
  <c r="Z1724" i="4"/>
  <c r="V1724" i="4"/>
  <c r="V1859" i="4"/>
  <c r="AH1859" i="4"/>
  <c r="AE1965" i="4"/>
  <c r="AB1965" i="4"/>
  <c r="AC2014" i="4"/>
  <c r="V2087" i="4"/>
  <c r="AH2087" i="4"/>
  <c r="AH2207" i="4"/>
  <c r="AD2207" i="4"/>
  <c r="V2206" i="4"/>
  <c r="AH2206" i="4"/>
  <c r="AD2214" i="4"/>
  <c r="AJ1178" i="4"/>
  <c r="AH1178" i="4"/>
  <c r="AF1331" i="4"/>
  <c r="U1331" i="4"/>
  <c r="AI1424" i="4"/>
  <c r="AE1424" i="4"/>
  <c r="Y1989" i="4"/>
  <c r="AC1989" i="4"/>
  <c r="AE1069" i="4"/>
  <c r="AD1157" i="4"/>
  <c r="AF1157" i="4"/>
  <c r="AB1200" i="4"/>
  <c r="W1200" i="4"/>
  <c r="V1200" i="4"/>
  <c r="Y1342" i="4"/>
  <c r="AB1342" i="4"/>
  <c r="U1437" i="4"/>
  <c r="Y1437" i="4"/>
  <c r="W1523" i="4"/>
  <c r="AI1523" i="4"/>
  <c r="Y1646" i="4"/>
  <c r="AI1761" i="4"/>
  <c r="AE1761" i="4"/>
  <c r="AB1761" i="4"/>
  <c r="AF1780" i="4"/>
  <c r="U1780" i="4"/>
  <c r="Z1819" i="4"/>
  <c r="Y1819" i="4"/>
  <c r="W1927" i="4"/>
  <c r="AE2124" i="4"/>
  <c r="AB2124" i="4"/>
  <c r="AB2040" i="4"/>
  <c r="AJ1399" i="4"/>
  <c r="AD1399" i="4"/>
  <c r="AJ2010" i="4"/>
  <c r="AD2189" i="4"/>
  <c r="AA2189" i="4"/>
  <c r="AJ1100" i="4"/>
  <c r="AI1100" i="4"/>
  <c r="Y1171" i="4"/>
  <c r="AA1244" i="4"/>
  <c r="U1244" i="4"/>
  <c r="Z1358" i="4"/>
  <c r="AC1358" i="4"/>
  <c r="W1501" i="4"/>
  <c r="AH1501" i="4"/>
  <c r="AH1610" i="4"/>
  <c r="U1610" i="4"/>
  <c r="Z1599" i="4"/>
  <c r="V1599" i="4"/>
  <c r="AB1674" i="4"/>
  <c r="W1714" i="4"/>
  <c r="AI1714" i="4"/>
  <c r="AI1742" i="4"/>
  <c r="AE1742" i="4"/>
  <c r="W1828" i="4"/>
  <c r="X1828" i="4"/>
  <c r="Y2024" i="4"/>
  <c r="AK2024" i="4"/>
  <c r="Z2024" i="4"/>
  <c r="AI1902" i="4"/>
  <c r="V1902" i="4"/>
  <c r="AI2174" i="4"/>
  <c r="AB2174" i="4"/>
  <c r="AA2236" i="4"/>
  <c r="W2236" i="4"/>
  <c r="AG1184" i="4"/>
  <c r="Z1184" i="4"/>
  <c r="V1338" i="4"/>
  <c r="AI1338" i="4"/>
  <c r="AK1535" i="4"/>
  <c r="Z1535" i="4"/>
  <c r="AB1535" i="4"/>
  <c r="AJ1703" i="4"/>
  <c r="AB2009" i="4"/>
  <c r="AH1093" i="4"/>
  <c r="W1093" i="4"/>
  <c r="Z1133" i="4"/>
  <c r="AE1133" i="4"/>
  <c r="Y1297" i="4"/>
  <c r="AJ1297" i="4"/>
  <c r="AH1364" i="4"/>
  <c r="AD1364" i="4"/>
  <c r="Z1433" i="4"/>
  <c r="V1433" i="4"/>
  <c r="AD1483" i="4"/>
  <c r="Z1483" i="4"/>
  <c r="Z1516" i="4"/>
  <c r="AC1516" i="4"/>
  <c r="AA1560" i="4"/>
  <c r="X1560" i="4"/>
  <c r="AJ1647" i="4"/>
  <c r="AF1647" i="4"/>
  <c r="AE1751" i="4"/>
  <c r="AB1751" i="4"/>
  <c r="AC1705" i="4"/>
  <c r="AH1705" i="4"/>
  <c r="X1870" i="4"/>
  <c r="AB1870" i="4"/>
  <c r="Y1912" i="4"/>
  <c r="AC1912" i="4"/>
  <c r="AD1953" i="4"/>
  <c r="AA1953" i="4"/>
  <c r="W1953" i="4"/>
  <c r="X2194" i="4"/>
  <c r="AJ2194" i="4"/>
  <c r="AB2217" i="4"/>
  <c r="AI2171" i="4"/>
  <c r="AB2171" i="4"/>
  <c r="AI1103" i="4"/>
  <c r="W1103" i="4"/>
  <c r="AF1182" i="4"/>
  <c r="V1182" i="4"/>
  <c r="Z1182" i="4"/>
  <c r="Z1264" i="4"/>
  <c r="AJ1264" i="4"/>
  <c r="U1301" i="4"/>
  <c r="V1381" i="4"/>
  <c r="AH1381" i="4"/>
  <c r="AH1413" i="4"/>
  <c r="AA1413" i="4"/>
  <c r="AE1546" i="4"/>
  <c r="AD1546" i="4"/>
  <c r="AC1738" i="4"/>
  <c r="AJ1868" i="4"/>
  <c r="AF1868" i="4"/>
  <c r="AK1863" i="4"/>
  <c r="X1863" i="4"/>
  <c r="AJ1924" i="4"/>
  <c r="AF1924" i="4"/>
  <c r="AF2089" i="4"/>
  <c r="U2089" i="4"/>
  <c r="AJ1991" i="4"/>
  <c r="X1991" i="4"/>
  <c r="AK2205" i="4"/>
  <c r="Z2205" i="4"/>
  <c r="V2041" i="4"/>
  <c r="AH2041" i="4"/>
  <c r="AB2198" i="4"/>
  <c r="X2198" i="4"/>
  <c r="AB2085" i="4"/>
  <c r="V1078" i="4"/>
  <c r="AJ1078" i="4"/>
  <c r="AI1172" i="4"/>
  <c r="AD1172" i="4"/>
  <c r="AF1221" i="4"/>
  <c r="AI1221" i="4"/>
  <c r="Z1327" i="4"/>
  <c r="AC1327" i="4"/>
  <c r="Z1470" i="4"/>
  <c r="V1470" i="4"/>
  <c r="Z1435" i="4"/>
  <c r="V1435" i="4"/>
  <c r="AK1529" i="4"/>
  <c r="Y1529" i="4"/>
  <c r="AC1593" i="4"/>
  <c r="AA1668" i="4"/>
  <c r="AA1707" i="4"/>
  <c r="U1707" i="4"/>
  <c r="AI1772" i="4"/>
  <c r="AE2013" i="4"/>
  <c r="AB2013" i="4"/>
  <c r="AJ1905" i="4"/>
  <c r="AF1905" i="4"/>
  <c r="AH1999" i="4"/>
  <c r="AD1999" i="4"/>
  <c r="V2135" i="4"/>
  <c r="AH2135" i="4"/>
  <c r="AH2255" i="4"/>
  <c r="AD2255" i="4"/>
  <c r="V2254" i="4"/>
  <c r="AH2254" i="4"/>
  <c r="W1095" i="4"/>
  <c r="AD1095" i="4"/>
  <c r="X1054" i="4"/>
  <c r="AI1054" i="4"/>
  <c r="AB1130" i="4"/>
  <c r="AF1212" i="4"/>
  <c r="AJ1212" i="4"/>
  <c r="AE1242" i="4"/>
  <c r="AG1320" i="4"/>
  <c r="AJ1320" i="4"/>
  <c r="W1426" i="4"/>
  <c r="AI1426" i="4"/>
  <c r="AH1528" i="4"/>
  <c r="W1528" i="4"/>
  <c r="Y1528" i="4"/>
  <c r="V1584" i="4"/>
  <c r="AH1584" i="4"/>
  <c r="AK1709" i="4"/>
  <c r="AJ1709" i="4"/>
  <c r="W1818" i="4"/>
  <c r="AB1818" i="4"/>
  <c r="AA1846" i="4"/>
  <c r="AF1846" i="4"/>
  <c r="AH1914" i="4"/>
  <c r="AD1914" i="4"/>
  <c r="U2004" i="4"/>
  <c r="Z2004" i="4"/>
  <c r="V2004" i="4"/>
  <c r="AC2143" i="4"/>
  <c r="AF2143" i="4"/>
  <c r="AC1087" i="4"/>
  <c r="Y1154" i="4"/>
  <c r="AD1154" i="4"/>
  <c r="AA1310" i="4"/>
  <c r="Z1310" i="4"/>
  <c r="AF1341" i="4"/>
  <c r="AH1341" i="4"/>
  <c r="AB1391" i="4"/>
  <c r="V1391" i="4"/>
  <c r="Y1451" i="4"/>
  <c r="AC1451" i="4"/>
  <c r="Y1481" i="4"/>
  <c r="Z1481" i="4"/>
  <c r="AJ1609" i="4"/>
  <c r="AF1609" i="4"/>
  <c r="AA1684" i="4"/>
  <c r="AJ1684" i="4"/>
  <c r="X1719" i="4"/>
  <c r="AA1840" i="4"/>
  <c r="AB1840" i="4"/>
  <c r="AB1812" i="4"/>
  <c r="AH2029" i="4"/>
  <c r="AD2029" i="4"/>
  <c r="AA2029" i="4"/>
  <c r="AI1921" i="4"/>
  <c r="AE1921" i="4"/>
  <c r="V2151" i="4"/>
  <c r="AH2151" i="4"/>
  <c r="AG2150" i="4"/>
  <c r="AK2150" i="4"/>
  <c r="AJ2185" i="4"/>
  <c r="AF2185" i="4"/>
  <c r="AA1197" i="4"/>
  <c r="U1197" i="4"/>
  <c r="AJ1295" i="4"/>
  <c r="U1295" i="4"/>
  <c r="X1295" i="4"/>
  <c r="AF1475" i="4"/>
  <c r="AH1475" i="4"/>
  <c r="U1644" i="4"/>
  <c r="Y1644" i="4"/>
  <c r="V1995" i="4"/>
  <c r="AH1995" i="4"/>
  <c r="V1074" i="4"/>
  <c r="AB1074" i="4"/>
  <c r="AE1160" i="4"/>
  <c r="AG1160" i="4"/>
  <c r="AB1208" i="4"/>
  <c r="W1217" i="4"/>
  <c r="AA1348" i="4"/>
  <c r="AK1348" i="4"/>
  <c r="Y1348" i="4"/>
  <c r="AK1393" i="4"/>
  <c r="AH1393" i="4"/>
  <c r="Z1404" i="4"/>
  <c r="AA1404" i="4"/>
  <c r="AK1526" i="4"/>
  <c r="AH1545" i="4"/>
  <c r="Y1545" i="4"/>
  <c r="W1633" i="4"/>
  <c r="AI1633" i="4"/>
  <c r="AK1825" i="4"/>
  <c r="Y1825" i="4"/>
  <c r="V1720" i="4"/>
  <c r="AH1720" i="4"/>
  <c r="AD1896" i="4"/>
  <c r="AA1896" i="4"/>
  <c r="W1909" i="4"/>
  <c r="AI1909" i="4"/>
  <c r="U1958" i="4"/>
  <c r="Y1958" i="4"/>
  <c r="AC2067" i="4"/>
  <c r="AH2007" i="4"/>
  <c r="AD2007" i="4"/>
  <c r="AA2104" i="4"/>
  <c r="W2104" i="4"/>
  <c r="AK1572" i="4"/>
  <c r="AE1572" i="4"/>
  <c r="Y2032" i="4"/>
  <c r="AC2032" i="4"/>
  <c r="AE2169" i="4"/>
  <c r="AH2169" i="4"/>
  <c r="U2169" i="4"/>
  <c r="AI1129" i="4"/>
  <c r="AJ1129" i="4"/>
  <c r="AH1177" i="4"/>
  <c r="AK1177" i="4"/>
  <c r="W1234" i="4"/>
  <c r="AB1280" i="4"/>
  <c r="U1280" i="4"/>
  <c r="W1362" i="4"/>
  <c r="AI1362" i="4"/>
  <c r="AE1455" i="4"/>
  <c r="AB1455" i="4"/>
  <c r="AH1605" i="4"/>
  <c r="AD1605" i="4"/>
  <c r="AA1605" i="4"/>
  <c r="AJ1672" i="4"/>
  <c r="AK1669" i="4"/>
  <c r="AI1778" i="4"/>
  <c r="Z1764" i="4"/>
  <c r="V1764" i="4"/>
  <c r="AE1923" i="4"/>
  <c r="AB1923" i="4"/>
  <c r="AC1964" i="4"/>
  <c r="Y2129" i="4"/>
  <c r="AK2129" i="4"/>
  <c r="Z2129" i="4"/>
  <c r="AH2077" i="4"/>
  <c r="AD2077" i="4"/>
  <c r="AD2245" i="4"/>
  <c r="AA2245" i="4"/>
  <c r="AC1227" i="4"/>
  <c r="W1344" i="4"/>
  <c r="X1344" i="4"/>
  <c r="AF1496" i="4"/>
  <c r="U1496" i="4"/>
  <c r="AK1777" i="4"/>
  <c r="AF1777" i="4"/>
  <c r="U2147" i="4"/>
  <c r="Y2147" i="4"/>
  <c r="AB2147" i="4"/>
  <c r="U1098" i="4"/>
  <c r="AF1159" i="4"/>
  <c r="AD1159" i="4"/>
  <c r="AE1235" i="4"/>
  <c r="AB1235" i="4"/>
  <c r="AK1354" i="4"/>
  <c r="AJ1428" i="4"/>
  <c r="AF1543" i="4"/>
  <c r="Y1543" i="4"/>
  <c r="AB1554" i="4"/>
  <c r="V1554" i="4"/>
  <c r="AJ1514" i="4"/>
  <c r="AE1514" i="4"/>
  <c r="AA1514" i="4"/>
  <c r="AH1626" i="4"/>
  <c r="AD1626" i="4"/>
  <c r="AB1815" i="4"/>
  <c r="AA1689" i="4"/>
  <c r="AC1689" i="4"/>
  <c r="AK1865" i="4"/>
  <c r="Z1865" i="4"/>
  <c r="AJ1976" i="4"/>
  <c r="AK2017" i="4"/>
  <c r="Z2017" i="4"/>
  <c r="Z2142" i="4"/>
  <c r="V2142" i="4"/>
  <c r="AD2098" i="4"/>
  <c r="AA2098" i="4"/>
  <c r="W2098" i="4"/>
  <c r="AF2258" i="4"/>
  <c r="AI2258" i="4"/>
  <c r="AK2188" i="4"/>
  <c r="Y1522" i="4"/>
  <c r="AC1522" i="4"/>
  <c r="AH1059" i="4"/>
  <c r="AK1059" i="4"/>
  <c r="AE1113" i="4"/>
  <c r="Y1113" i="4"/>
  <c r="AA1196" i="4"/>
  <c r="V1196" i="4"/>
  <c r="Z1231" i="4"/>
  <c r="AC1231" i="4"/>
  <c r="AK1304" i="4"/>
  <c r="AA1304" i="4"/>
  <c r="V1304" i="4"/>
  <c r="AJ1384" i="4"/>
  <c r="AF1384" i="4"/>
  <c r="AD1396" i="4"/>
  <c r="AA1396" i="4"/>
  <c r="W1512" i="4"/>
  <c r="AI1512" i="4"/>
  <c r="X1569" i="4"/>
  <c r="AK1569" i="4"/>
  <c r="Z1696" i="4"/>
  <c r="AI1696" i="4"/>
  <c r="V1693" i="4"/>
  <c r="AH1693" i="4"/>
  <c r="AH1830" i="4"/>
  <c r="U1830" i="4"/>
  <c r="Y1890" i="4"/>
  <c r="AC1890" i="4"/>
  <c r="AK1947" i="4"/>
  <c r="Z1947" i="4"/>
  <c r="AI1988" i="4"/>
  <c r="AE1988" i="4"/>
  <c r="AF2153" i="4"/>
  <c r="U2153" i="4"/>
  <c r="AJ2101" i="4"/>
  <c r="AF2101" i="4"/>
  <c r="AE2184" i="4"/>
  <c r="AB2184" i="4"/>
  <c r="W2079" i="4"/>
  <c r="AI2079" i="4"/>
  <c r="AE1089" i="4"/>
  <c r="AK1089" i="4"/>
  <c r="Z1089" i="4"/>
  <c r="AD1803" i="4"/>
  <c r="AE2250" i="4"/>
  <c r="AB2250" i="4"/>
  <c r="AI1110" i="4"/>
  <c r="AH1110" i="4"/>
  <c r="AK1145" i="4"/>
  <c r="AC1145" i="4"/>
  <c r="AI1162" i="4"/>
  <c r="AA1162" i="4"/>
  <c r="AJ1256" i="4"/>
  <c r="AB1256" i="4"/>
  <c r="AA1380" i="4"/>
  <c r="W1380" i="4"/>
  <c r="AJ1495" i="4"/>
  <c r="AI1532" i="4"/>
  <c r="AK1532" i="4"/>
  <c r="AI1580" i="4"/>
  <c r="AE1580" i="4"/>
  <c r="U1663" i="4"/>
  <c r="Y1663" i="4"/>
  <c r="Y1767" i="4"/>
  <c r="AC1767" i="4"/>
  <c r="U1723" i="4"/>
  <c r="Y1723" i="4"/>
  <c r="AJ1886" i="4"/>
  <c r="AK1928" i="4"/>
  <c r="Z1928" i="4"/>
  <c r="AI1969" i="4"/>
  <c r="AE1969" i="4"/>
  <c r="AJ2050" i="4"/>
  <c r="AF2050" i="4"/>
  <c r="AF2210" i="4"/>
  <c r="U2210" i="4"/>
  <c r="AJ2233" i="4"/>
  <c r="AF2233" i="4"/>
  <c r="AB1595" i="4"/>
  <c r="AK1053" i="4"/>
  <c r="AG1053" i="4"/>
  <c r="Z1141" i="4"/>
  <c r="AK1141" i="4"/>
  <c r="V1141" i="4"/>
  <c r="AF1186" i="4"/>
  <c r="AK1263" i="4"/>
  <c r="V1315" i="4"/>
  <c r="Y1315" i="4"/>
  <c r="AA1411" i="4"/>
  <c r="W1411" i="4"/>
  <c r="U1421" i="4"/>
  <c r="AI1421" i="4"/>
  <c r="AE1507" i="4"/>
  <c r="AB1507" i="4"/>
  <c r="X1559" i="4"/>
  <c r="AC1559" i="4"/>
  <c r="AK1630" i="4"/>
  <c r="Z1630" i="4"/>
  <c r="AJ1745" i="4"/>
  <c r="U1749" i="4"/>
  <c r="Y1749" i="4"/>
  <c r="Y1885" i="4"/>
  <c r="AC1885" i="4"/>
  <c r="AK1978" i="4"/>
  <c r="AI1911" i="4"/>
  <c r="AE1911" i="4"/>
  <c r="AC2053" i="4"/>
  <c r="V1105" i="4"/>
  <c r="AE1147" i="4"/>
  <c r="AA1147" i="4"/>
  <c r="AJ1192" i="4"/>
  <c r="AF1192" i="4"/>
  <c r="AI1278" i="4"/>
  <c r="AA1278" i="4"/>
  <c r="AK1465" i="4"/>
  <c r="AC1511" i="4"/>
  <c r="AF1511" i="4"/>
  <c r="AK1548" i="4"/>
  <c r="V1548" i="4"/>
  <c r="W1548" i="4"/>
  <c r="AH1596" i="4"/>
  <c r="AD1596" i="4"/>
  <c r="AB1739" i="4"/>
  <c r="AJ1795" i="4"/>
  <c r="AF1944" i="4"/>
  <c r="U1944" i="4"/>
  <c r="V1985" i="4"/>
  <c r="AH1985" i="4"/>
  <c r="AH2110" i="4"/>
  <c r="AD2110" i="4"/>
  <c r="AA2110" i="4"/>
  <c r="AI2066" i="4"/>
  <c r="AE2066" i="4"/>
  <c r="AE2226" i="4"/>
  <c r="AB2226" i="4"/>
  <c r="AB2249" i="4"/>
  <c r="AE2249" i="4"/>
  <c r="AH2228" i="4"/>
  <c r="AD2228" i="4"/>
  <c r="Y1261" i="4"/>
  <c r="AA1353" i="4"/>
  <c r="V1353" i="4"/>
  <c r="AA1509" i="4"/>
  <c r="V1509" i="4"/>
  <c r="AI1713" i="4"/>
  <c r="AE1713" i="4"/>
  <c r="AB1713" i="4"/>
  <c r="AH1908" i="4"/>
  <c r="AD1908" i="4"/>
  <c r="AE1086" i="4"/>
  <c r="AB1086" i="4"/>
  <c r="U1153" i="4"/>
  <c r="AI1169" i="4"/>
  <c r="AD1169" i="4"/>
  <c r="AB1273" i="4"/>
  <c r="U1273" i="4"/>
  <c r="AF1323" i="4"/>
  <c r="W1323" i="4"/>
  <c r="AA1430" i="4"/>
  <c r="W1430" i="4"/>
  <c r="AF1472" i="4"/>
  <c r="AA1472" i="4"/>
  <c r="AH1489" i="4"/>
  <c r="AD1489" i="4"/>
  <c r="W1622" i="4"/>
  <c r="AA1622" i="4"/>
  <c r="AC1628" i="4"/>
  <c r="AF1732" i="4"/>
  <c r="U1732" i="4"/>
  <c r="U1784" i="4"/>
  <c r="AH1784" i="4"/>
  <c r="AF1867" i="4"/>
  <c r="U1867" i="4"/>
  <c r="AE2022" i="4"/>
  <c r="AB2022" i="4"/>
  <c r="AJ2131" i="4"/>
  <c r="U2095" i="4"/>
  <c r="Y2095" i="4"/>
  <c r="Y2215" i="4"/>
  <c r="AC2215" i="4"/>
  <c r="AK1680" i="4"/>
  <c r="V1974" i="4"/>
  <c r="AH1974" i="4"/>
  <c r="Y1065" i="4"/>
  <c r="U1065" i="4"/>
  <c r="U1123" i="4"/>
  <c r="AH1123" i="4"/>
  <c r="AD1203" i="4"/>
  <c r="U1203" i="4"/>
  <c r="V1268" i="4"/>
  <c r="AF1268" i="4"/>
  <c r="AJ1318" i="4"/>
  <c r="Y1318" i="4"/>
  <c r="AJ1371" i="4"/>
  <c r="AF1371" i="4"/>
  <c r="AK1450" i="4"/>
  <c r="Z1450" i="4"/>
  <c r="U1552" i="4"/>
  <c r="AD1552" i="4"/>
  <c r="AF1608" i="4"/>
  <c r="U1608" i="4"/>
  <c r="Z1651" i="4"/>
  <c r="V1651" i="4"/>
  <c r="AD1706" i="4"/>
  <c r="W1706" i="4"/>
  <c r="AA1706" i="4"/>
  <c r="AF1842" i="4"/>
  <c r="AK1827" i="4"/>
  <c r="X1827" i="4"/>
  <c r="Y1938" i="4"/>
  <c r="AC1938" i="4"/>
  <c r="AD1987" i="4"/>
  <c r="AA1987" i="4"/>
  <c r="AJ2028" i="4"/>
  <c r="AF2028" i="4"/>
  <c r="AE2068" i="4"/>
  <c r="AB2068" i="4"/>
  <c r="AC2141" i="4"/>
  <c r="AF2224" i="4"/>
  <c r="U2224" i="4"/>
  <c r="Y2224" i="4"/>
  <c r="AH1131" i="4"/>
  <c r="AD1131" i="4"/>
  <c r="AF1238" i="4"/>
  <c r="AA1238" i="4"/>
  <c r="AC1368" i="4"/>
  <c r="AG1368" i="4"/>
  <c r="AD1542" i="4"/>
  <c r="Z1542" i="4"/>
  <c r="AF1807" i="4"/>
  <c r="AC1807" i="4"/>
  <c r="AD2047" i="4"/>
  <c r="AA2047" i="4"/>
  <c r="V1316" i="4"/>
  <c r="W1464" i="4"/>
  <c r="AK1484" i="4"/>
  <c r="U1614" i="4"/>
  <c r="AA1614" i="4"/>
  <c r="AJ1617" i="4"/>
  <c r="AH1617" i="4"/>
  <c r="AK1724" i="4"/>
  <c r="AK1859" i="4"/>
  <c r="Z1859" i="4"/>
  <c r="W1965" i="4"/>
  <c r="AI1965" i="4"/>
  <c r="U2014" i="4"/>
  <c r="Y2014" i="4"/>
  <c r="AC2123" i="4"/>
  <c r="AK2087" i="4"/>
  <c r="Z2087" i="4"/>
  <c r="Z2207" i="4"/>
  <c r="V2207" i="4"/>
  <c r="AK2206" i="4"/>
  <c r="Z2206" i="4"/>
  <c r="AH2214" i="4"/>
  <c r="W1178" i="4"/>
  <c r="AE1178" i="4"/>
  <c r="Z1178" i="4"/>
  <c r="AJ1331" i="4"/>
  <c r="AA1424" i="4"/>
  <c r="W1424" i="4"/>
  <c r="AF1989" i="4"/>
  <c r="U1989" i="4"/>
  <c r="W1069" i="4"/>
  <c r="AJ1069" i="4"/>
  <c r="AA1157" i="4"/>
  <c r="V1157" i="4"/>
  <c r="AK1200" i="4"/>
  <c r="Z1279" i="4"/>
  <c r="AF1342" i="4"/>
  <c r="AI1342" i="4"/>
  <c r="AA1366" i="4"/>
  <c r="AJ1437" i="4"/>
  <c r="AF1437" i="4"/>
  <c r="AD1523" i="4"/>
  <c r="AA1523" i="4"/>
  <c r="U1646" i="4"/>
  <c r="AA1761" i="4"/>
  <c r="W1761" i="4"/>
  <c r="X1780" i="4"/>
  <c r="AI1780" i="4"/>
  <c r="W1819" i="4"/>
  <c r="AF1819" i="4"/>
  <c r="W2124" i="4"/>
  <c r="AI2124" i="4"/>
  <c r="AE2040" i="4"/>
  <c r="Y1399" i="4"/>
  <c r="AC1399" i="4"/>
  <c r="AI2010" i="4"/>
  <c r="AE2010" i="4"/>
  <c r="AB2010" i="4"/>
  <c r="V2189" i="4"/>
  <c r="AH2189" i="4"/>
  <c r="W1100" i="4"/>
  <c r="AA1100" i="4"/>
  <c r="AJ1244" i="4"/>
  <c r="AD1244" i="4"/>
  <c r="AI1358" i="4"/>
  <c r="AB1358" i="4"/>
  <c r="AA1501" i="4"/>
  <c r="AD1501" i="4"/>
  <c r="Z1501" i="4"/>
  <c r="Z1610" i="4"/>
  <c r="AJ1610" i="4"/>
  <c r="AG1599" i="4"/>
  <c r="AK1599" i="4"/>
  <c r="AI1674" i="4"/>
  <c r="AE1674" i="4"/>
  <c r="AD1714" i="4"/>
  <c r="AA1714" i="4"/>
  <c r="AA1742" i="4"/>
  <c r="W1742" i="4"/>
  <c r="AJ1828" i="4"/>
  <c r="AD1828" i="4"/>
  <c r="AG2024" i="4"/>
  <c r="AC2024" i="4"/>
  <c r="AE1902" i="4"/>
  <c r="AA1902" i="4"/>
  <c r="U1902" i="4"/>
  <c r="AH2236" i="4"/>
  <c r="AD2236" i="4"/>
  <c r="U1184" i="4"/>
  <c r="AI1184" i="4"/>
  <c r="AG1338" i="4"/>
  <c r="AA1338" i="4"/>
  <c r="AF1535" i="4"/>
  <c r="AA1703" i="4"/>
  <c r="W1703" i="4"/>
  <c r="AB1703" i="4"/>
  <c r="AI2009" i="4"/>
  <c r="AE2009" i="4"/>
  <c r="AB1093" i="4"/>
  <c r="AD1093" i="4"/>
  <c r="AK1133" i="4"/>
  <c r="W1133" i="4"/>
  <c r="AF1297" i="4"/>
  <c r="AB1297" i="4"/>
  <c r="Z1364" i="4"/>
  <c r="V1364" i="4"/>
  <c r="AG1433" i="4"/>
  <c r="AK1433" i="4"/>
  <c r="AC1483" i="4"/>
  <c r="AD1516" i="4"/>
  <c r="U1516" i="4"/>
  <c r="AJ1560" i="4"/>
  <c r="AD1560" i="4"/>
  <c r="AB1647" i="4"/>
  <c r="X1647" i="4"/>
  <c r="W1751" i="4"/>
  <c r="AI1751" i="4"/>
  <c r="W1870" i="4"/>
  <c r="AI1870" i="4"/>
  <c r="AF1912" i="4"/>
  <c r="U1912" i="4"/>
  <c r="V1953" i="4"/>
  <c r="AH1953" i="4"/>
  <c r="AE2194" i="4"/>
  <c r="AB2194" i="4"/>
  <c r="AI2217" i="4"/>
  <c r="AE2217" i="4"/>
  <c r="AK2171" i="4"/>
  <c r="AE1103" i="4"/>
  <c r="AK1103" i="4"/>
  <c r="AE1182" i="4"/>
  <c r="AG1182" i="4"/>
  <c r="AD1264" i="4"/>
  <c r="AB1264" i="4"/>
  <c r="AJ1301" i="4"/>
  <c r="AE1301" i="4"/>
  <c r="AK1381" i="4"/>
  <c r="Z1381" i="4"/>
  <c r="W1413" i="4"/>
  <c r="AF1413" i="4"/>
  <c r="AB1546" i="4"/>
  <c r="V1546" i="4"/>
  <c r="Z1766" i="4"/>
  <c r="AB1868" i="4"/>
  <c r="AI1863" i="4"/>
  <c r="AE1863" i="4"/>
  <c r="AB1924" i="4"/>
  <c r="X2089" i="4"/>
  <c r="AJ2089" i="4"/>
  <c r="AE1991" i="4"/>
  <c r="Y2205" i="4"/>
  <c r="AC2205" i="4"/>
  <c r="AK2041" i="4"/>
  <c r="Z2041" i="4"/>
  <c r="AI2198" i="4"/>
  <c r="AE2198" i="4"/>
  <c r="AB1763" i="4"/>
  <c r="AI2085" i="4"/>
  <c r="AE2085" i="4"/>
  <c r="AG1078" i="4"/>
  <c r="Z1078" i="4"/>
  <c r="AA1172" i="4"/>
  <c r="V1172" i="4"/>
  <c r="AC1221" i="4"/>
  <c r="AA1221" i="4"/>
  <c r="V1294" i="4"/>
  <c r="AJ1327" i="4"/>
  <c r="U1327" i="4"/>
  <c r="AG1470" i="4"/>
  <c r="AJ1470" i="4"/>
  <c r="AK1435" i="4"/>
  <c r="AC1529" i="4"/>
  <c r="AF1529" i="4"/>
  <c r="U1593" i="4"/>
  <c r="Y1593" i="4"/>
  <c r="AJ1707" i="4"/>
  <c r="AD1707" i="4"/>
  <c r="AI1824" i="4"/>
  <c r="AJ1824" i="4"/>
  <c r="AJ1772" i="4"/>
  <c r="AE1772" i="4"/>
  <c r="AA1772" i="4"/>
  <c r="W2013" i="4"/>
  <c r="AB1905" i="4"/>
  <c r="Z1999" i="4"/>
  <c r="V1999" i="4"/>
  <c r="AK2135" i="4"/>
  <c r="Z2135" i="4"/>
  <c r="Z2255" i="4"/>
  <c r="AE2255" i="4"/>
  <c r="Z2254" i="4"/>
  <c r="AC1095" i="4"/>
  <c r="AK1095" i="4"/>
  <c r="AE1054" i="4"/>
  <c r="AD1054" i="4"/>
  <c r="AA1054" i="4"/>
  <c r="V1212" i="4"/>
  <c r="AB1212" i="4"/>
  <c r="V1242" i="4"/>
  <c r="W1242" i="4"/>
  <c r="V1320" i="4"/>
  <c r="AB1320" i="4"/>
  <c r="AH1352" i="4"/>
  <c r="AD1426" i="4"/>
  <c r="AA1426" i="4"/>
  <c r="AC1528" i="4"/>
  <c r="AD1528" i="4"/>
  <c r="AG1584" i="4"/>
  <c r="AK1584" i="4"/>
  <c r="Z1584" i="4"/>
  <c r="Y1709" i="4"/>
  <c r="AB1709" i="4"/>
  <c r="U1818" i="4"/>
  <c r="Y1846" i="4"/>
  <c r="Z1914" i="4"/>
  <c r="V1914" i="4"/>
  <c r="AK2004" i="4"/>
  <c r="U2143" i="4"/>
  <c r="U1087" i="4"/>
  <c r="Y1087" i="4"/>
  <c r="AH1154" i="4"/>
  <c r="V1154" i="4"/>
  <c r="W1310" i="4"/>
  <c r="AG1310" i="4"/>
  <c r="AC1341" i="4"/>
  <c r="Z1341" i="4"/>
  <c r="AK1391" i="4"/>
  <c r="AE1391" i="4"/>
  <c r="AJ1451" i="4"/>
  <c r="AF1451" i="4"/>
  <c r="U1451" i="4"/>
  <c r="AI1481" i="4"/>
  <c r="AF1481" i="4"/>
  <c r="AB1609" i="4"/>
  <c r="X1609" i="4"/>
  <c r="Z1684" i="4"/>
  <c r="AB1684" i="4"/>
  <c r="AB1719" i="4"/>
  <c r="X1840" i="4"/>
  <c r="AH1840" i="4"/>
  <c r="Y1812" i="4"/>
  <c r="AD1812" i="4"/>
  <c r="Z2029" i="4"/>
  <c r="V2029" i="4"/>
  <c r="AD1921" i="4"/>
  <c r="AA1921" i="4"/>
  <c r="W1921" i="4"/>
  <c r="AK2151" i="4"/>
  <c r="Z2151" i="4"/>
  <c r="Y2150" i="4"/>
  <c r="AC2150" i="4"/>
  <c r="AB2185" i="4"/>
  <c r="AJ1197" i="4"/>
  <c r="AD1197" i="4"/>
  <c r="AB1295" i="4"/>
  <c r="AI1295" i="4"/>
  <c r="AA1475" i="4"/>
  <c r="V1475" i="4"/>
  <c r="Z1475" i="4"/>
  <c r="AJ1644" i="4"/>
  <c r="AF1644" i="4"/>
  <c r="AK1995" i="4"/>
  <c r="Z1995" i="4"/>
  <c r="AG1074" i="4"/>
  <c r="AI1074" i="4"/>
  <c r="U1160" i="4"/>
  <c r="W1160" i="4"/>
  <c r="Y1208" i="4"/>
  <c r="AK1208" i="4"/>
  <c r="AB1217" i="4"/>
  <c r="AD1217" i="4"/>
  <c r="X1348" i="4"/>
  <c r="AC1348" i="4"/>
  <c r="AF1393" i="4"/>
  <c r="Y1393" i="4"/>
  <c r="Z1393" i="4"/>
  <c r="AJ1404" i="4"/>
  <c r="AC1526" i="4"/>
  <c r="Y1526" i="4"/>
  <c r="AE1545" i="4"/>
  <c r="AF1545" i="4"/>
  <c r="AD1633" i="4"/>
  <c r="AA1633" i="4"/>
  <c r="AH1825" i="4"/>
  <c r="AE1825" i="4"/>
  <c r="AK1720" i="4"/>
  <c r="Z1720" i="4"/>
  <c r="Z1896" i="4"/>
  <c r="V1896" i="4"/>
  <c r="AH1909" i="4"/>
  <c r="AD1909" i="4"/>
  <c r="AA1909" i="4"/>
  <c r="AJ1958" i="4"/>
  <c r="AF1958" i="4"/>
  <c r="Z2007" i="4"/>
  <c r="V2007" i="4"/>
  <c r="AH2104" i="4"/>
  <c r="AD2104" i="4"/>
  <c r="Y1572" i="4"/>
  <c r="U1572" i="4"/>
  <c r="AF2032" i="4"/>
  <c r="U2032" i="4"/>
  <c r="AD2169" i="4"/>
  <c r="W2169" i="4"/>
  <c r="V1129" i="4"/>
  <c r="AB1129" i="4"/>
  <c r="AI1177" i="4"/>
  <c r="AC1177" i="4"/>
  <c r="AK1234" i="4"/>
  <c r="AJ1280" i="4"/>
  <c r="AI1280" i="4"/>
  <c r="AE1362" i="4"/>
  <c r="AA1362" i="4"/>
  <c r="W1455" i="4"/>
  <c r="AI1455" i="4"/>
  <c r="AB1488" i="4"/>
  <c r="Z1605" i="4"/>
  <c r="V1605" i="4"/>
  <c r="AI1672" i="4"/>
  <c r="AE1672" i="4"/>
  <c r="AB1672" i="4"/>
  <c r="Y1669" i="4"/>
  <c r="AC1669" i="4"/>
  <c r="AD1778" i="4"/>
  <c r="AA1778" i="4"/>
  <c r="AG1764" i="4"/>
  <c r="AK1764" i="4"/>
  <c r="W1923" i="4"/>
  <c r="AI1923" i="4"/>
  <c r="U1964" i="4"/>
  <c r="Y1964" i="4"/>
  <c r="AC2129" i="4"/>
  <c r="AK2077" i="4"/>
  <c r="Z2077" i="4"/>
  <c r="V2077" i="4"/>
  <c r="V2245" i="4"/>
  <c r="AH2245" i="4"/>
  <c r="W1052" i="4"/>
  <c r="AJ1227" i="4"/>
  <c r="AI1344" i="4"/>
  <c r="AD1344" i="4"/>
  <c r="AJ1496" i="4"/>
  <c r="AH1777" i="4"/>
  <c r="AK2147" i="4"/>
  <c r="AF2147" i="4"/>
  <c r="AD1098" i="4"/>
  <c r="V1098" i="4"/>
  <c r="AC1159" i="4"/>
  <c r="AB1159" i="4"/>
  <c r="V1159" i="4"/>
  <c r="U1235" i="4"/>
  <c r="AH1235" i="4"/>
  <c r="AG1354" i="4"/>
  <c r="AC1354" i="4"/>
  <c r="AE1428" i="4"/>
  <c r="AB1428" i="4"/>
  <c r="AC1543" i="4"/>
  <c r="AE1543" i="4"/>
  <c r="AK1554" i="4"/>
  <c r="AE1554" i="4"/>
  <c r="AB1514" i="4"/>
  <c r="W1514" i="4"/>
  <c r="AK1626" i="4"/>
  <c r="Z1626" i="4"/>
  <c r="V1626" i="4"/>
  <c r="Y1815" i="4"/>
  <c r="AH1815" i="4"/>
  <c r="Z1689" i="4"/>
  <c r="U1689" i="4"/>
  <c r="AC1865" i="4"/>
  <c r="AE1976" i="4"/>
  <c r="AB1976" i="4"/>
  <c r="AC2017" i="4"/>
  <c r="AG2017" i="4"/>
  <c r="AK2142" i="4"/>
  <c r="V2098" i="4"/>
  <c r="AH2098" i="4"/>
  <c r="AH2258" i="4"/>
  <c r="AE2258" i="4"/>
  <c r="AA2258" i="4"/>
  <c r="Y2188" i="4"/>
  <c r="AC2188" i="4"/>
  <c r="AF1522" i="4"/>
  <c r="U1522" i="4"/>
  <c r="Z1059" i="4"/>
  <c r="AC1059" i="4"/>
  <c r="Z1113" i="4"/>
  <c r="AD1113" i="4"/>
  <c r="AK1196" i="4"/>
  <c r="AE1196" i="4"/>
  <c r="AI1231" i="4"/>
  <c r="AB1231" i="4"/>
  <c r="AH1304" i="4"/>
  <c r="AE1384" i="4"/>
  <c r="AB1384" i="4"/>
  <c r="AC1396" i="4"/>
  <c r="AD1512" i="4"/>
  <c r="AA1512" i="4"/>
  <c r="AC1569" i="4"/>
  <c r="AK1696" i="4"/>
  <c r="AA1696" i="4"/>
  <c r="AI1693" i="4"/>
  <c r="Z1693" i="4"/>
  <c r="U1802" i="4"/>
  <c r="AG1830" i="4"/>
  <c r="Z1830" i="4"/>
  <c r="AJ1890" i="4"/>
  <c r="AF1890" i="4"/>
  <c r="U1890" i="4"/>
  <c r="AC1947" i="4"/>
  <c r="AA1988" i="4"/>
  <c r="W1988" i="4"/>
  <c r="AJ2153" i="4"/>
  <c r="AB2101" i="4"/>
  <c r="W2184" i="4"/>
  <c r="AI2184" i="4"/>
  <c r="AD2079" i="4"/>
  <c r="AA2079" i="4"/>
  <c r="AD1089" i="4"/>
  <c r="AC1089" i="4"/>
  <c r="AJ1803" i="4"/>
  <c r="AA1803" i="4"/>
  <c r="V1803" i="4"/>
  <c r="W2250" i="4"/>
  <c r="AI2250" i="4"/>
  <c r="AF1110" i="4"/>
  <c r="Y1110" i="4"/>
  <c r="AJ1145" i="4"/>
  <c r="Y1162" i="4"/>
  <c r="AD1162" i="4"/>
  <c r="Y1256" i="4"/>
  <c r="Z1256" i="4"/>
  <c r="AH1380" i="4"/>
  <c r="AD1380" i="4"/>
  <c r="AK1495" i="4"/>
  <c r="Y1495" i="4"/>
  <c r="AB1495" i="4"/>
  <c r="AA1532" i="4"/>
  <c r="AC1532" i="4"/>
  <c r="AA1580" i="4"/>
  <c r="W1580" i="4"/>
  <c r="AJ1663" i="4"/>
  <c r="AF1663" i="4"/>
  <c r="AF1767" i="4"/>
  <c r="U1767" i="4"/>
  <c r="AJ1723" i="4"/>
  <c r="AF1723" i="4"/>
  <c r="W1886" i="4"/>
  <c r="AB1886" i="4"/>
  <c r="Y1928" i="4"/>
  <c r="AC1928" i="4"/>
  <c r="AD1969" i="4"/>
  <c r="AA1969" i="4"/>
  <c r="W1969" i="4"/>
  <c r="AB2050" i="4"/>
  <c r="X2210" i="4"/>
  <c r="AJ2210" i="4"/>
  <c r="AB2233" i="4"/>
  <c r="W1595" i="4"/>
  <c r="AC1053" i="4"/>
  <c r="Y1053" i="4"/>
  <c r="X1141" i="4"/>
  <c r="Y1141" i="4"/>
  <c r="AB1186" i="4"/>
  <c r="V1186" i="4"/>
  <c r="AC1263" i="4"/>
  <c r="AE1263" i="4"/>
  <c r="AJ1315" i="4"/>
  <c r="AK1315" i="4"/>
  <c r="AK1411" i="4"/>
  <c r="AD1411" i="4"/>
  <c r="AE1421" i="4"/>
  <c r="Y1421" i="4"/>
  <c r="W1507" i="4"/>
  <c r="AI1507" i="4"/>
  <c r="AH1559" i="4"/>
  <c r="AB1559" i="4"/>
  <c r="Y1630" i="4"/>
  <c r="AC1630" i="4"/>
  <c r="AI1745" i="4"/>
  <c r="AE1745" i="4"/>
  <c r="AB1745" i="4"/>
  <c r="AJ1749" i="4"/>
  <c r="AF1749" i="4"/>
  <c r="AF1885" i="4"/>
  <c r="U1885" i="4"/>
  <c r="Y1978" i="4"/>
  <c r="AC1978" i="4"/>
  <c r="AA1911" i="4"/>
  <c r="W1911" i="4"/>
  <c r="U2053" i="4"/>
  <c r="Y2053" i="4"/>
  <c r="Y1105" i="4"/>
  <c r="AG1105" i="4"/>
  <c r="AA1105" i="4"/>
  <c r="AD1147" i="4"/>
  <c r="AH1147" i="4"/>
  <c r="Z1192" i="4"/>
  <c r="Y1465" i="4"/>
  <c r="AC1465" i="4"/>
  <c r="U1511" i="4"/>
  <c r="U1548" i="4"/>
  <c r="AJ1548" i="4"/>
  <c r="AK1596" i="4"/>
  <c r="Z1596" i="4"/>
  <c r="V1596" i="4"/>
  <c r="AB1783" i="4"/>
  <c r="AI1739" i="4"/>
  <c r="AE1739" i="4"/>
  <c r="AK1795" i="4"/>
  <c r="Y1795" i="4"/>
  <c r="AJ1944" i="4"/>
  <c r="AK1985" i="4"/>
  <c r="Z1985" i="4"/>
  <c r="Z2110" i="4"/>
  <c r="V2110" i="4"/>
  <c r="AD2066" i="4"/>
  <c r="AA2066" i="4"/>
  <c r="W2066" i="4"/>
  <c r="W2226" i="4"/>
  <c r="AI2226" i="4"/>
  <c r="AI2249" i="4"/>
  <c r="W2249" i="4"/>
  <c r="Z2228" i="4"/>
  <c r="V2228" i="4"/>
  <c r="AF1261" i="4"/>
  <c r="W1261" i="4"/>
  <c r="AJ1353" i="4"/>
  <c r="AE1353" i="4"/>
  <c r="AK1509" i="4"/>
  <c r="AA1713" i="4"/>
  <c r="W1713" i="4"/>
  <c r="AK1908" i="4"/>
  <c r="Z1908" i="4"/>
  <c r="V1908" i="4"/>
  <c r="W1086" i="4"/>
  <c r="AI1086" i="4"/>
  <c r="AH1153" i="4"/>
  <c r="Y1153" i="4"/>
  <c r="AA1169" i="4"/>
  <c r="V1169" i="4"/>
  <c r="AK1273" i="4"/>
  <c r="AE1273" i="4"/>
  <c r="U1323" i="4"/>
  <c r="AI1323" i="4"/>
  <c r="AH1430" i="4"/>
  <c r="AD1430" i="4"/>
  <c r="AE1472" i="4"/>
  <c r="V1472" i="4"/>
  <c r="AK1489" i="4"/>
  <c r="Z1489" i="4"/>
  <c r="V1489" i="4"/>
  <c r="AK1622" i="4"/>
  <c r="AF1622" i="4"/>
  <c r="U1628" i="4"/>
  <c r="Y1628" i="4"/>
  <c r="AJ1732" i="4"/>
  <c r="AK1784" i="4"/>
  <c r="Z1784" i="4"/>
  <c r="Y1867" i="4"/>
  <c r="AJ1867" i="4"/>
  <c r="W2022" i="4"/>
  <c r="AI2022" i="4"/>
  <c r="AI2131" i="4"/>
  <c r="AE2131" i="4"/>
  <c r="AB2131" i="4"/>
  <c r="AJ2095" i="4"/>
  <c r="AF2095" i="4"/>
  <c r="AF2215" i="4"/>
  <c r="U2215" i="4"/>
  <c r="Y1680" i="4"/>
  <c r="AC1680" i="4"/>
  <c r="AK1974" i="4"/>
  <c r="Z1974" i="4"/>
  <c r="V1065" i="4"/>
  <c r="AJ1065" i="4"/>
  <c r="AE1123" i="4"/>
  <c r="Z1123" i="4"/>
  <c r="AB1203" i="4"/>
  <c r="AA1268" i="4"/>
  <c r="AK1268" i="4"/>
  <c r="V1318" i="4"/>
  <c r="AF1318" i="4"/>
  <c r="AB1371" i="4"/>
  <c r="X1371" i="4"/>
  <c r="AC1450" i="4"/>
  <c r="AH1552" i="4"/>
  <c r="V1552" i="4"/>
  <c r="AJ1608" i="4"/>
  <c r="AG1651" i="4"/>
  <c r="AK1651" i="4"/>
  <c r="AB1706" i="4"/>
  <c r="AF1706" i="4"/>
  <c r="W1842" i="4"/>
  <c r="Y1842" i="4"/>
  <c r="AC1827" i="4"/>
  <c r="AD1827" i="4"/>
  <c r="AF1938" i="4"/>
  <c r="U1938" i="4"/>
  <c r="V1987" i="4"/>
  <c r="AH1987" i="4"/>
  <c r="AB2028" i="4"/>
  <c r="W2068" i="4"/>
  <c r="AI2068" i="4"/>
  <c r="U2141" i="4"/>
  <c r="Y2141" i="4"/>
  <c r="AJ2224" i="4"/>
  <c r="W1131" i="4"/>
  <c r="AF1131" i="4"/>
  <c r="V1131" i="4"/>
  <c r="V1238" i="4"/>
  <c r="AG1238" i="4"/>
  <c r="U1368" i="4"/>
  <c r="Y1368" i="4"/>
  <c r="V1542" i="4"/>
  <c r="U1807" i="4"/>
  <c r="V2047" i="4"/>
  <c r="AH2047" i="4"/>
  <c r="Y1316" i="4"/>
  <c r="AK1316" i="4"/>
  <c r="AC1412" i="4"/>
  <c r="AA1484" i="4"/>
  <c r="Y1484" i="4"/>
  <c r="AE1614" i="4"/>
  <c r="AH1614" i="4"/>
  <c r="AD1617" i="4"/>
  <c r="Z1617" i="4"/>
  <c r="Y1724" i="4"/>
  <c r="AC1724" i="4"/>
  <c r="AA1776" i="4"/>
  <c r="AF1859" i="4"/>
  <c r="AC1859" i="4"/>
  <c r="AH1965" i="4"/>
  <c r="AD1965" i="4"/>
  <c r="AA1965" i="4"/>
  <c r="AJ2014" i="4"/>
  <c r="AF2014" i="4"/>
  <c r="AC2087" i="4"/>
  <c r="AK2207" i="4"/>
  <c r="AC2206" i="4"/>
  <c r="U1178" i="4"/>
  <c r="AF1178" i="4"/>
  <c r="AA1331" i="4"/>
  <c r="AE1331" i="4"/>
  <c r="AB1331" i="4"/>
  <c r="AH1424" i="4"/>
  <c r="AD1424" i="4"/>
  <c r="AJ1989" i="4"/>
  <c r="U1069" i="4"/>
  <c r="AB1069" i="4"/>
  <c r="Z1157" i="4"/>
  <c r="AE1157" i="4"/>
  <c r="AA1200" i="4"/>
  <c r="U1200" i="4"/>
  <c r="AK1342" i="4"/>
  <c r="X1342" i="4"/>
  <c r="AA1342" i="4"/>
  <c r="AH1366" i="4"/>
  <c r="AD1366" i="4"/>
  <c r="AB1437" i="4"/>
  <c r="V1523" i="4"/>
  <c r="AH1523" i="4"/>
  <c r="AH1761" i="4"/>
  <c r="AD1761" i="4"/>
  <c r="AJ1780" i="4"/>
  <c r="AE1780" i="4"/>
  <c r="AA1780" i="4"/>
  <c r="AK1819" i="4"/>
  <c r="AD2124" i="4"/>
  <c r="AA2124" i="4"/>
  <c r="AA2040" i="4"/>
  <c r="AI1399" i="4"/>
  <c r="AB1399" i="4"/>
  <c r="AA2010" i="4"/>
  <c r="W2010" i="4"/>
  <c r="AK2189" i="4"/>
  <c r="Z2189" i="4"/>
  <c r="AF1100" i="4"/>
  <c r="AH1100" i="4"/>
  <c r="X1171" i="4"/>
  <c r="Z1244" i="4"/>
  <c r="AK1358" i="4"/>
  <c r="AI1501" i="4"/>
  <c r="V1501" i="4"/>
  <c r="AK1610" i="4"/>
  <c r="AF1610" i="4"/>
  <c r="AB1610" i="4"/>
  <c r="Y1599" i="4"/>
  <c r="AC1599" i="4"/>
  <c r="AA1674" i="4"/>
  <c r="W1674" i="4"/>
  <c r="V1714" i="4"/>
  <c r="AH1714" i="4"/>
  <c r="AH1742" i="4"/>
  <c r="AD1742" i="4"/>
  <c r="V1828" i="4"/>
  <c r="AF2024" i="4"/>
  <c r="U2024" i="4"/>
  <c r="W1902" i="4"/>
  <c r="AH1902" i="4"/>
  <c r="AH2174" i="4"/>
  <c r="Y2174" i="4"/>
  <c r="Z2236" i="4"/>
  <c r="V2236" i="4"/>
  <c r="AE1184" i="4"/>
  <c r="Y1184" i="4"/>
  <c r="AD1338" i="4"/>
  <c r="AH1338" i="4"/>
  <c r="AC1535" i="4"/>
  <c r="Y1535" i="4"/>
  <c r="AK1703" i="4"/>
  <c r="AF1703" i="4"/>
  <c r="AD2009" i="4"/>
  <c r="AA2009" i="4"/>
  <c r="W2009" i="4"/>
  <c r="AA1093" i="4"/>
  <c r="AJ1093" i="4"/>
  <c r="V1093" i="4"/>
  <c r="U1133" i="4"/>
  <c r="AD1133" i="4"/>
  <c r="AI1297" i="4"/>
  <c r="AK1364" i="4"/>
  <c r="Y1433" i="4"/>
  <c r="AC1433" i="4"/>
  <c r="AA1483" i="4"/>
  <c r="V1516" i="4"/>
  <c r="Y1516" i="4"/>
  <c r="Z1560" i="4"/>
  <c r="V1560" i="4"/>
  <c r="AI1647" i="4"/>
  <c r="AE1647" i="4"/>
  <c r="AD1751" i="4"/>
  <c r="AA1751" i="4"/>
  <c r="AD1870" i="4"/>
  <c r="AA1870" i="4"/>
  <c r="AJ1912" i="4"/>
  <c r="AK1953" i="4"/>
  <c r="Z1953" i="4"/>
  <c r="W2194" i="4"/>
  <c r="AI2194" i="4"/>
  <c r="AA2217" i="4"/>
  <c r="W2217" i="4"/>
  <c r="AA2171" i="4"/>
  <c r="V1103" i="4"/>
  <c r="AC1103" i="4"/>
  <c r="AC1182" i="4"/>
  <c r="U1182" i="4"/>
  <c r="AE1264" i="4"/>
  <c r="Y1264" i="4"/>
  <c r="V1301" i="4"/>
  <c r="AB1301" i="4"/>
  <c r="W1301" i="4"/>
  <c r="AC1381" i="4"/>
  <c r="Y1546" i="4"/>
  <c r="AK1546" i="4"/>
  <c r="AI1629" i="4"/>
  <c r="AI1868" i="4"/>
  <c r="AE1868" i="4"/>
  <c r="AA1863" i="4"/>
  <c r="W1863" i="4"/>
  <c r="AI1924" i="4"/>
  <c r="AE1924" i="4"/>
  <c r="AE2089" i="4"/>
  <c r="AB2089" i="4"/>
  <c r="AA1991" i="4"/>
  <c r="W1991" i="4"/>
  <c r="AF2205" i="4"/>
  <c r="U2205" i="4"/>
  <c r="Y2041" i="4"/>
  <c r="AC2041" i="4"/>
  <c r="AD2198" i="4"/>
  <c r="AA2198" i="4"/>
  <c r="W2198" i="4"/>
  <c r="AA2085" i="4"/>
  <c r="W2085" i="4"/>
  <c r="U1078" i="4"/>
  <c r="AF1078" i="4"/>
  <c r="AH1172" i="4"/>
  <c r="AK1172" i="4"/>
  <c r="AH1221" i="4"/>
  <c r="AI1327" i="4"/>
  <c r="Y1327" i="4"/>
  <c r="AK1470" i="4"/>
  <c r="Y1470" i="4"/>
  <c r="AB1470" i="4"/>
  <c r="Y1435" i="4"/>
  <c r="AC1435" i="4"/>
  <c r="U1529" i="4"/>
  <c r="X1529" i="4"/>
  <c r="AJ1593" i="4"/>
  <c r="AF1593" i="4"/>
  <c r="Y1707" i="4"/>
  <c r="AC1707" i="4"/>
  <c r="W1772" i="4"/>
  <c r="Z2013" i="4"/>
  <c r="AD2013" i="4"/>
  <c r="AA2013" i="4"/>
  <c r="AI1905" i="4"/>
  <c r="AE1905" i="4"/>
  <c r="AK1999" i="4"/>
  <c r="AC2135" i="4"/>
  <c r="AG2135" i="4"/>
  <c r="V2255" i="4"/>
  <c r="AK2255" i="4"/>
  <c r="AC2254" i="4"/>
  <c r="Y2254" i="4"/>
  <c r="U1095" i="4"/>
  <c r="AA1095" i="4"/>
  <c r="AH1054" i="4"/>
  <c r="V1054" i="4"/>
  <c r="AE1212" i="4"/>
  <c r="AH1212" i="4"/>
  <c r="AF1242" i="4"/>
  <c r="AK1242" i="4"/>
  <c r="AF1320" i="4"/>
  <c r="AI1320" i="4"/>
  <c r="V1426" i="4"/>
  <c r="AH1426" i="4"/>
  <c r="Z1528" i="4"/>
  <c r="V1528" i="4"/>
  <c r="Y1584" i="4"/>
  <c r="AC1584" i="4"/>
  <c r="AD1627" i="4"/>
  <c r="AA1627" i="4"/>
  <c r="AI1709" i="4"/>
  <c r="AH1709" i="4"/>
  <c r="AK1818" i="4"/>
  <c r="AA1818" i="4"/>
  <c r="V1846" i="4"/>
  <c r="W1846" i="4"/>
  <c r="AK1914" i="4"/>
  <c r="W1963" i="4"/>
  <c r="AC2004" i="4"/>
  <c r="Y2004" i="4"/>
  <c r="AE2143" i="4"/>
  <c r="AJ2143" i="4"/>
  <c r="AJ1087" i="4"/>
  <c r="AF1087" i="4"/>
  <c r="AK1154" i="4"/>
  <c r="V1310" i="4"/>
  <c r="Y1310" i="4"/>
  <c r="AG1341" i="4"/>
  <c r="AA1391" i="4"/>
  <c r="U1391" i="4"/>
  <c r="AB1451" i="4"/>
  <c r="AD1481" i="4"/>
  <c r="W1481" i="4"/>
  <c r="AI1609" i="4"/>
  <c r="AE1609" i="4"/>
  <c r="AE1684" i="4"/>
  <c r="Y1684" i="4"/>
  <c r="W1719" i="4"/>
  <c r="U1840" i="4"/>
  <c r="Z1840" i="4"/>
  <c r="W1812" i="4"/>
  <c r="V1812" i="4"/>
  <c r="AK2029" i="4"/>
  <c r="V1921" i="4"/>
  <c r="AH1921" i="4"/>
  <c r="AC2151" i="4"/>
  <c r="AF2151" i="4"/>
  <c r="AF2150" i="4"/>
  <c r="U2150" i="4"/>
  <c r="AI2185" i="4"/>
  <c r="AE2185" i="4"/>
  <c r="Z1197" i="4"/>
  <c r="AC1197" i="4"/>
  <c r="AE1295" i="4"/>
  <c r="AA1295" i="4"/>
  <c r="AK1475" i="4"/>
  <c r="AE1475" i="4"/>
  <c r="AE1644" i="4"/>
  <c r="AB1644" i="4"/>
  <c r="AC1995" i="4"/>
  <c r="AE1074" i="4"/>
  <c r="AA1074" i="4"/>
  <c r="AD1160" i="4"/>
  <c r="AJ1160" i="4"/>
  <c r="AH1208" i="4"/>
  <c r="AA1208" i="4"/>
  <c r="Y1217" i="4"/>
  <c r="V1217" i="4"/>
  <c r="AI1348" i="4"/>
  <c r="U1348" i="4"/>
  <c r="V1393" i="4"/>
  <c r="AI1393" i="4"/>
  <c r="AE1404" i="4"/>
  <c r="X1404" i="4"/>
  <c r="Y1404" i="4"/>
  <c r="U1526" i="4"/>
  <c r="AE1526" i="4"/>
  <c r="AK1545" i="4"/>
  <c r="V1633" i="4"/>
  <c r="AH1633" i="4"/>
  <c r="AF1825" i="4"/>
  <c r="W1825" i="4"/>
  <c r="AC1720" i="4"/>
  <c r="Y1896" i="4"/>
  <c r="AK1896" i="4"/>
  <c r="Z1909" i="4"/>
  <c r="V1909" i="4"/>
  <c r="AE1958" i="4"/>
  <c r="AB1958" i="4"/>
  <c r="AG2007" i="4"/>
  <c r="AK2007" i="4"/>
  <c r="Z2104" i="4"/>
  <c r="V2104" i="4"/>
  <c r="AI1572" i="4"/>
  <c r="AD1572" i="4"/>
  <c r="AJ2032" i="4"/>
  <c r="AB2169" i="4"/>
  <c r="AD1129" i="4"/>
  <c r="U1129" i="4"/>
  <c r="AJ1177" i="4"/>
  <c r="AA1177" i="4"/>
  <c r="U1177" i="4"/>
  <c r="AA1280" i="4"/>
  <c r="V1362" i="4"/>
  <c r="AH1362" i="4"/>
  <c r="AD1455" i="4"/>
  <c r="AA1455" i="4"/>
  <c r="AK1605" i="4"/>
  <c r="AA1672" i="4"/>
  <c r="W1672" i="4"/>
  <c r="AJ1669" i="4"/>
  <c r="AF1669" i="4"/>
  <c r="U1669" i="4"/>
  <c r="V1778" i="4"/>
  <c r="Y1764" i="4"/>
  <c r="AC1764" i="4"/>
  <c r="AD1923" i="4"/>
  <c r="AA1923" i="4"/>
  <c r="AJ1964" i="4"/>
  <c r="AF1964" i="4"/>
  <c r="AF2129" i="4"/>
  <c r="U2129" i="4"/>
  <c r="AC2077" i="4"/>
  <c r="AK2245" i="4"/>
  <c r="Z2245" i="4"/>
  <c r="W1227" i="4"/>
  <c r="AB1227" i="4"/>
  <c r="AA1344" i="4"/>
  <c r="V1344" i="4"/>
  <c r="AE1496" i="4"/>
  <c r="AB1496" i="4"/>
  <c r="AC1777" i="4"/>
  <c r="AE1777" i="4"/>
  <c r="AI2147" i="4"/>
  <c r="AH1098" i="4"/>
  <c r="AE1098" i="4"/>
  <c r="Y1159" i="4"/>
  <c r="AK1159" i="4"/>
  <c r="AI1235" i="4"/>
  <c r="AD1235" i="4"/>
  <c r="Z1235" i="4"/>
  <c r="W1354" i="4"/>
  <c r="U1354" i="4"/>
  <c r="W1428" i="4"/>
  <c r="AI1428" i="4"/>
  <c r="W1543" i="4"/>
  <c r="AA1554" i="4"/>
  <c r="U1554" i="4"/>
  <c r="AH1514" i="4"/>
  <c r="AD1514" i="4"/>
  <c r="AC1626" i="4"/>
  <c r="AD1815" i="4"/>
  <c r="AE1815" i="4"/>
  <c r="Z1815" i="4"/>
  <c r="W1689" i="4"/>
  <c r="AG1689" i="4"/>
  <c r="U1865" i="4"/>
  <c r="Y1865" i="4"/>
  <c r="W1976" i="4"/>
  <c r="AI1976" i="4"/>
  <c r="U2017" i="4"/>
  <c r="Y2017" i="4"/>
  <c r="Y2142" i="4"/>
  <c r="AC2142" i="4"/>
  <c r="AK2098" i="4"/>
  <c r="Z2098" i="4"/>
  <c r="Z2258" i="4"/>
  <c r="W2258" i="4"/>
  <c r="AJ2188" i="4"/>
  <c r="AF2188" i="4"/>
  <c r="U2188" i="4"/>
  <c r="AI1522" i="4"/>
  <c r="U1059" i="4"/>
  <c r="AI1113" i="4"/>
  <c r="V1113" i="4"/>
  <c r="Y1196" i="4"/>
  <c r="U1196" i="4"/>
  <c r="Y1231" i="4"/>
  <c r="AK1231" i="4"/>
  <c r="AC1304" i="4"/>
  <c r="Z1304" i="4"/>
  <c r="W1384" i="4"/>
  <c r="AI1384" i="4"/>
  <c r="AH1396" i="4"/>
  <c r="AB1396" i="4"/>
  <c r="Y1396" i="4"/>
  <c r="V1512" i="4"/>
  <c r="W1569" i="4"/>
  <c r="U1569" i="4"/>
  <c r="W1696" i="4"/>
  <c r="AG1696" i="4"/>
  <c r="AF1693" i="4"/>
  <c r="AD1830" i="4"/>
  <c r="AF1830" i="4"/>
  <c r="AI1890" i="4"/>
  <c r="AF1947" i="4"/>
  <c r="U1947" i="4"/>
  <c r="Y1947" i="4"/>
  <c r="AH1988" i="4"/>
  <c r="AD1988" i="4"/>
  <c r="AE2153" i="4"/>
  <c r="AB2153" i="4"/>
  <c r="AI2101" i="4"/>
  <c r="AE2101" i="4"/>
  <c r="AD2184" i="4"/>
  <c r="AA2184" i="4"/>
  <c r="V2079" i="4"/>
  <c r="AH2079" i="4"/>
  <c r="U1089" i="4"/>
  <c r="AE1803" i="4"/>
  <c r="AH1803" i="4"/>
  <c r="AH2250" i="4"/>
  <c r="AD2250" i="4"/>
  <c r="AA2250" i="4"/>
  <c r="W1110" i="4"/>
  <c r="AJ1110" i="4"/>
  <c r="AI1145" i="4"/>
  <c r="Y1145" i="4"/>
  <c r="AH1162" i="4"/>
  <c r="V1162" i="4"/>
  <c r="AH1256" i="4"/>
  <c r="AK1256" i="4"/>
  <c r="Z1380" i="4"/>
  <c r="V1380" i="4"/>
  <c r="AC1495" i="4"/>
  <c r="AF1495" i="4"/>
  <c r="V1532" i="4"/>
  <c r="AH1532" i="4"/>
  <c r="U1532" i="4"/>
  <c r="AH1580" i="4"/>
  <c r="AD1580" i="4"/>
  <c r="AB1663" i="4"/>
  <c r="AJ1767" i="4"/>
  <c r="AB1723" i="4"/>
  <c r="AF1886" i="4"/>
  <c r="AI1886" i="4"/>
  <c r="AF1928" i="4"/>
  <c r="U1928" i="4"/>
  <c r="V1969" i="4"/>
  <c r="AH1969" i="4"/>
  <c r="AH2094" i="4"/>
  <c r="AI2050" i="4"/>
  <c r="AE2050" i="4"/>
  <c r="AE2210" i="4"/>
  <c r="AB2210" i="4"/>
  <c r="AI2233" i="4"/>
  <c r="AE2233" i="4"/>
  <c r="AA1595" i="4"/>
  <c r="Z1053" i="4"/>
  <c r="AF1053" i="4"/>
  <c r="AJ1141" i="4"/>
  <c r="AK1186" i="4"/>
  <c r="AE1186" i="4"/>
  <c r="U1263" i="4"/>
  <c r="W1263" i="4"/>
  <c r="AF1315" i="4"/>
  <c r="AC1315" i="4"/>
  <c r="Z1411" i="4"/>
  <c r="V1411" i="4"/>
  <c r="AC1421" i="4"/>
  <c r="AF1421" i="4"/>
  <c r="AD1507" i="4"/>
  <c r="AA1507" i="4"/>
  <c r="W1559" i="4"/>
  <c r="AK1559" i="4"/>
  <c r="AF1630" i="4"/>
  <c r="U1630" i="4"/>
  <c r="AA1745" i="4"/>
  <c r="W1745" i="4"/>
  <c r="AE1749" i="4"/>
  <c r="AB1749" i="4"/>
  <c r="X1749" i="4"/>
  <c r="AJ1885" i="4"/>
  <c r="AF1978" i="4"/>
  <c r="U1978" i="4"/>
  <c r="V2027" i="4"/>
  <c r="AH1911" i="4"/>
  <c r="AD1911" i="4"/>
  <c r="AJ2053" i="4"/>
  <c r="AF2053" i="4"/>
  <c r="AF1105" i="4"/>
  <c r="U1105" i="4"/>
  <c r="AC1147" i="4"/>
  <c r="AB1147" i="4"/>
  <c r="Z1147" i="4"/>
  <c r="AI1192" i="4"/>
  <c r="AD1192" i="4"/>
  <c r="AH1278" i="4"/>
  <c r="Y1278" i="4"/>
  <c r="AF1465" i="4"/>
  <c r="U1465" i="4"/>
  <c r="AI1511" i="4"/>
  <c r="AE1511" i="4"/>
  <c r="AI1548" i="4"/>
  <c r="AB1548" i="4"/>
  <c r="AC1596" i="4"/>
  <c r="AA1679" i="4"/>
  <c r="W1679" i="4"/>
  <c r="W1783" i="4"/>
  <c r="AA1739" i="4"/>
  <c r="W1739" i="4"/>
  <c r="AC1795" i="4"/>
  <c r="AF1795" i="4"/>
  <c r="AE1944" i="4"/>
  <c r="AB1944" i="4"/>
  <c r="AC1985" i="4"/>
  <c r="AG1985" i="4"/>
  <c r="AK2110" i="4"/>
  <c r="V2066" i="4"/>
  <c r="AH2066" i="4"/>
  <c r="AH2226" i="4"/>
  <c r="AD2226" i="4"/>
  <c r="AA2226" i="4"/>
  <c r="AA2249" i="4"/>
  <c r="AD2249" i="4"/>
  <c r="AK2228" i="4"/>
  <c r="U1261" i="4"/>
  <c r="AD1261" i="4"/>
  <c r="Z1353" i="4"/>
  <c r="AF1353" i="4"/>
  <c r="Y1509" i="4"/>
  <c r="AC1509" i="4"/>
  <c r="AH1713" i="4"/>
  <c r="AD1713" i="4"/>
  <c r="AC1908" i="4"/>
  <c r="AH1086" i="4"/>
  <c r="AD1086" i="4"/>
  <c r="AA1086" i="4"/>
  <c r="AE1153" i="4"/>
  <c r="AF1153" i="4"/>
  <c r="AH1169" i="4"/>
  <c r="AK1169" i="4"/>
  <c r="AA1273" i="4"/>
  <c r="AF1273" i="4"/>
  <c r="AE1323" i="4"/>
  <c r="AA1323" i="4"/>
  <c r="Z1430" i="4"/>
  <c r="V1430" i="4"/>
  <c r="AD1472" i="4"/>
  <c r="AK1472" i="4"/>
  <c r="AC1489" i="4"/>
  <c r="AH1622" i="4"/>
  <c r="U1622" i="4"/>
  <c r="X1622" i="4"/>
  <c r="AJ1628" i="4"/>
  <c r="AF1628" i="4"/>
  <c r="AE1732" i="4"/>
  <c r="AB1732" i="4"/>
  <c r="AD1784" i="4"/>
  <c r="AE1867" i="4"/>
  <c r="AB1867" i="4"/>
  <c r="AD2022" i="4"/>
  <c r="AA2022" i="4"/>
  <c r="AA2131" i="4"/>
  <c r="W2131" i="4"/>
  <c r="AE2095" i="4"/>
  <c r="AB2095" i="4"/>
  <c r="X2215" i="4"/>
  <c r="AJ2215" i="4"/>
  <c r="AF1680" i="4"/>
  <c r="U1680" i="4"/>
  <c r="AC1974" i="4"/>
  <c r="AF1065" i="4"/>
  <c r="AB1065" i="4"/>
  <c r="W1123" i="4"/>
  <c r="AG1123" i="4"/>
  <c r="AA1203" i="4"/>
  <c r="V1203" i="4"/>
  <c r="Z1268" i="4"/>
  <c r="AC1268" i="4"/>
  <c r="AD1318" i="4"/>
  <c r="AE1371" i="4"/>
  <c r="U1450" i="4"/>
  <c r="Y1450" i="4"/>
  <c r="AJ1552" i="4"/>
  <c r="AE1608" i="4"/>
  <c r="AB1608" i="4"/>
  <c r="Y1651" i="4"/>
  <c r="AC1651" i="4"/>
  <c r="Z1706" i="4"/>
  <c r="V1706" i="4"/>
  <c r="Z1842" i="4"/>
  <c r="AD1842" i="4"/>
  <c r="AJ1827" i="4"/>
  <c r="U1827" i="4"/>
  <c r="V1827" i="4"/>
  <c r="X1938" i="4"/>
  <c r="AJ1938" i="4"/>
  <c r="AK1987" i="4"/>
  <c r="Z1987" i="4"/>
  <c r="AI2028" i="4"/>
  <c r="AE2028" i="4"/>
  <c r="AD2068" i="4"/>
  <c r="AA2068" i="4"/>
  <c r="AJ2141" i="4"/>
  <c r="AF2141" i="4"/>
  <c r="AE2224" i="4"/>
  <c r="AB2224" i="4"/>
  <c r="AJ1131" i="4"/>
  <c r="AA1131" i="4"/>
  <c r="AK1238" i="4"/>
  <c r="AE1238" i="4"/>
  <c r="Y1238" i="4"/>
  <c r="AJ1368" i="4"/>
  <c r="AF1368" i="4"/>
  <c r="AK1542" i="4"/>
  <c r="Y1542" i="4"/>
  <c r="Y1807" i="4"/>
  <c r="AJ1807" i="4"/>
  <c r="AK2047" i="4"/>
  <c r="Z2047" i="4"/>
  <c r="Z1316" i="4"/>
  <c r="AJ1484" i="4"/>
  <c r="AE1484" i="4"/>
  <c r="W1614" i="4"/>
  <c r="Z1614" i="4"/>
  <c r="V1617" i="4"/>
  <c r="AF1724" i="4"/>
  <c r="U1724" i="4"/>
  <c r="Y1859" i="4"/>
  <c r="U1859" i="4"/>
  <c r="Z1965" i="4"/>
  <c r="V1965" i="4"/>
  <c r="AE2014" i="4"/>
  <c r="AB2014" i="4"/>
  <c r="X2123" i="4"/>
  <c r="AJ2123" i="4"/>
  <c r="U2087" i="4"/>
  <c r="Y2087" i="4"/>
  <c r="Y2207" i="4"/>
  <c r="AC2207" i="4"/>
  <c r="Y2206" i="4"/>
  <c r="AK1178" i="4"/>
  <c r="X1178" i="4"/>
  <c r="AI1331" i="4"/>
  <c r="W1331" i="4"/>
  <c r="AK1424" i="4"/>
  <c r="Z1424" i="4"/>
  <c r="V1424" i="4"/>
  <c r="V1662" i="4"/>
  <c r="AH1662" i="4"/>
  <c r="AE1989" i="4"/>
  <c r="AB1989" i="4"/>
  <c r="AF1069" i="4"/>
  <c r="AI1069" i="4"/>
  <c r="Y1157" i="4"/>
  <c r="AK1157" i="4"/>
  <c r="AJ1200" i="4"/>
  <c r="AE1200" i="4"/>
  <c r="AH1342" i="4"/>
  <c r="AE1342" i="4"/>
  <c r="AI1437" i="4"/>
  <c r="AE1437" i="4"/>
  <c r="AK1523" i="4"/>
  <c r="Z1523" i="4"/>
  <c r="Z1761" i="4"/>
  <c r="V1761" i="4"/>
  <c r="AB1765" i="4"/>
  <c r="W1780" i="4"/>
  <c r="AE1994" i="4"/>
  <c r="AB1994" i="4"/>
  <c r="AC1819" i="4"/>
  <c r="AD1819" i="4"/>
  <c r="V2124" i="4"/>
  <c r="AH2124" i="4"/>
  <c r="AD2040" i="4"/>
  <c r="W1399" i="4"/>
  <c r="AK1399" i="4"/>
  <c r="AH2010" i="4"/>
  <c r="AD2010" i="4"/>
  <c r="Y2189" i="4"/>
  <c r="AC2189" i="4"/>
  <c r="U1100" i="4"/>
  <c r="AE1100" i="4"/>
  <c r="Z1100" i="4"/>
  <c r="AJ1171" i="4"/>
  <c r="AI1244" i="4"/>
  <c r="Y1244" i="4"/>
  <c r="AH1358" i="4"/>
  <c r="AA1358" i="4"/>
  <c r="AK1501" i="4"/>
  <c r="X1610" i="4"/>
  <c r="AJ1599" i="4"/>
  <c r="AF1599" i="4"/>
  <c r="U1599" i="4"/>
  <c r="AH1674" i="4"/>
  <c r="AD1674" i="4"/>
  <c r="AK1714" i="4"/>
  <c r="Z1714" i="4"/>
  <c r="Z1742" i="4"/>
  <c r="V1742" i="4"/>
  <c r="AE1828" i="4"/>
  <c r="AK1828" i="4"/>
  <c r="AJ2024" i="4"/>
  <c r="AD1902" i="4"/>
  <c r="Z1902" i="4"/>
  <c r="Y2065" i="4"/>
  <c r="W2174" i="4"/>
  <c r="AD2174" i="4"/>
  <c r="AK2236" i="4"/>
  <c r="AC1184" i="4"/>
  <c r="AF1184" i="4"/>
  <c r="AK1338" i="4"/>
  <c r="Z1338" i="4"/>
  <c r="AE1535" i="4"/>
  <c r="Z1703" i="4"/>
  <c r="U1703" i="4"/>
  <c r="V2009" i="4"/>
  <c r="AH2009" i="4"/>
  <c r="AC1093" i="4"/>
  <c r="Z1093" i="4"/>
  <c r="AF1133" i="4"/>
  <c r="V1133" i="4"/>
  <c r="AE1297" i="4"/>
  <c r="AA1297" i="4"/>
  <c r="Y1364" i="4"/>
  <c r="AC1364" i="4"/>
  <c r="AF1433" i="4"/>
  <c r="U1433" i="4"/>
  <c r="W1483" i="4"/>
  <c r="AK1483" i="4"/>
  <c r="AJ1516" i="4"/>
  <c r="AF1516" i="4"/>
  <c r="U1560" i="4"/>
  <c r="AI1560" i="4"/>
  <c r="AD1647" i="4"/>
  <c r="AA1647" i="4"/>
  <c r="W1647" i="4"/>
  <c r="V1751" i="4"/>
  <c r="AH1751" i="4"/>
  <c r="V1870" i="4"/>
  <c r="AH1870" i="4"/>
  <c r="AE1912" i="4"/>
  <c r="AB1912" i="4"/>
  <c r="AC1953" i="4"/>
  <c r="AH2194" i="4"/>
  <c r="AD2194" i="4"/>
  <c r="AA2194" i="4"/>
  <c r="AH2217" i="4"/>
  <c r="AD2217" i="4"/>
  <c r="V2171" i="4"/>
  <c r="AH2171" i="4"/>
  <c r="AF1103" i="4"/>
  <c r="U1103" i="4"/>
  <c r="Y1182" i="4"/>
  <c r="AD1182" i="4"/>
  <c r="W1264" i="4"/>
  <c r="AF1264" i="4"/>
  <c r="AH1301" i="4"/>
  <c r="AF1381" i="4"/>
  <c r="U1381" i="4"/>
  <c r="Y1381" i="4"/>
  <c r="U1413" i="4"/>
  <c r="AD1413" i="4"/>
  <c r="W1546" i="4"/>
  <c r="AC1546" i="4"/>
  <c r="W1629" i="4"/>
  <c r="AD1766" i="4"/>
  <c r="U1868" i="4"/>
  <c r="AA1868" i="4"/>
  <c r="W1868" i="4"/>
  <c r="AH1863" i="4"/>
  <c r="AD1863" i="4"/>
  <c r="AA1924" i="4"/>
  <c r="W1924" i="4"/>
  <c r="W2089" i="4"/>
  <c r="AI2089" i="4"/>
  <c r="AH1991" i="4"/>
  <c r="AD1991" i="4"/>
  <c r="AJ2205" i="4"/>
  <c r="AF2041" i="4"/>
  <c r="U2041" i="4"/>
  <c r="V2198" i="4"/>
  <c r="AH2198" i="4"/>
  <c r="AE1763" i="4"/>
  <c r="AA1763" i="4"/>
  <c r="AH2085" i="4"/>
  <c r="AD2085" i="4"/>
  <c r="AD1078" i="4"/>
  <c r="Z1172" i="4"/>
  <c r="AC1172" i="4"/>
  <c r="U1221" i="4"/>
  <c r="Z1221" i="4"/>
  <c r="AC1294" i="4"/>
  <c r="AH1327" i="4"/>
  <c r="AE1327" i="4"/>
  <c r="AC1470" i="4"/>
  <c r="AF1470" i="4"/>
  <c r="AJ1435" i="4"/>
  <c r="AF1435" i="4"/>
  <c r="U1435" i="4"/>
  <c r="AJ1529" i="4"/>
  <c r="AD1529" i="4"/>
  <c r="AB1593" i="4"/>
  <c r="X1593" i="4"/>
  <c r="AI1707" i="4"/>
  <c r="AB1707" i="4"/>
  <c r="AB1772" i="4"/>
  <c r="AD1772" i="4"/>
  <c r="AH2013" i="4"/>
  <c r="V2013" i="4"/>
  <c r="AD1905" i="4"/>
  <c r="AA1905" i="4"/>
  <c r="W1905" i="4"/>
  <c r="Y1999" i="4"/>
  <c r="AC1999" i="4"/>
  <c r="U2135" i="4"/>
  <c r="Y2135" i="4"/>
  <c r="AC2255" i="4"/>
  <c r="U2254" i="4"/>
  <c r="V1095" i="4"/>
  <c r="AJ1095" i="4"/>
  <c r="Z1054" i="4"/>
  <c r="AK1054" i="4"/>
  <c r="U1212" i="4"/>
  <c r="Z1212" i="4"/>
  <c r="AD1242" i="4"/>
  <c r="AC1242" i="4"/>
  <c r="U1320" i="4"/>
  <c r="AA1320" i="4"/>
  <c r="AC1352" i="4"/>
  <c r="AK1426" i="4"/>
  <c r="Z1426" i="4"/>
  <c r="U1528" i="4"/>
  <c r="AJ1528" i="4"/>
  <c r="AF1584" i="4"/>
  <c r="U1584" i="4"/>
  <c r="AE1709" i="4"/>
  <c r="Z1709" i="4"/>
  <c r="AF1818" i="4"/>
  <c r="AI1846" i="4"/>
  <c r="AK1846" i="4"/>
  <c r="Y1914" i="4"/>
  <c r="AC1914" i="4"/>
  <c r="AA1963" i="4"/>
  <c r="AJ2004" i="4"/>
  <c r="AF2004" i="4"/>
  <c r="Y2143" i="4"/>
  <c r="AB2143" i="4"/>
  <c r="Y1968" i="4"/>
  <c r="AE1087" i="4"/>
  <c r="AB1087" i="4"/>
  <c r="X1087" i="4"/>
  <c r="AC1154" i="4"/>
  <c r="AK1310" i="4"/>
  <c r="AF1310" i="4"/>
  <c r="U1341" i="4"/>
  <c r="Y1341" i="4"/>
  <c r="AJ1391" i="4"/>
  <c r="AD1391" i="4"/>
  <c r="AI1451" i="4"/>
  <c r="AE1451" i="4"/>
  <c r="AC1481" i="4"/>
  <c r="AG1481" i="4"/>
  <c r="AD1609" i="4"/>
  <c r="AA1609" i="4"/>
  <c r="W1609" i="4"/>
  <c r="W1684" i="4"/>
  <c r="AF1684" i="4"/>
  <c r="AD1719" i="4"/>
  <c r="AA1719" i="4"/>
  <c r="AK1840" i="4"/>
  <c r="AG1840" i="4"/>
  <c r="AJ1812" i="4"/>
  <c r="AK1812" i="4"/>
  <c r="Y2029" i="4"/>
  <c r="AC2029" i="4"/>
  <c r="AK1921" i="4"/>
  <c r="Z1921" i="4"/>
  <c r="AG2151" i="4"/>
  <c r="U2151" i="4"/>
  <c r="AI2150" i="4"/>
  <c r="AA2185" i="4"/>
  <c r="W2185" i="4"/>
  <c r="AI1197" i="4"/>
  <c r="AB1197" i="4"/>
  <c r="W1295" i="4"/>
  <c r="AH1295" i="4"/>
  <c r="Y1475" i="4"/>
  <c r="U1475" i="4"/>
  <c r="W1644" i="4"/>
  <c r="AI1644" i="4"/>
  <c r="AF1995" i="4"/>
  <c r="U1995" i="4"/>
  <c r="Y1995" i="4"/>
  <c r="W1074" i="4"/>
  <c r="AH1074" i="4"/>
  <c r="AC1160" i="4"/>
  <c r="AB1160" i="4"/>
  <c r="W1208" i="4"/>
  <c r="AF1208" i="4"/>
  <c r="AH1217" i="4"/>
  <c r="AK1217" i="4"/>
  <c r="AF1348" i="4"/>
  <c r="AJ1348" i="4"/>
  <c r="AE1393" i="4"/>
  <c r="X1393" i="4"/>
  <c r="U1404" i="4"/>
  <c r="AH1404" i="4"/>
  <c r="AI1526" i="4"/>
  <c r="AJ1526" i="4"/>
  <c r="W1526" i="4"/>
  <c r="AC1545" i="4"/>
  <c r="AD1545" i="4"/>
  <c r="AK1633" i="4"/>
  <c r="Z1633" i="4"/>
  <c r="AC1825" i="4"/>
  <c r="AD1825" i="4"/>
  <c r="U1720" i="4"/>
  <c r="Y1720" i="4"/>
  <c r="AH1896" i="4"/>
  <c r="AC1896" i="4"/>
  <c r="AK1909" i="4"/>
  <c r="W1958" i="4"/>
  <c r="AI1958" i="4"/>
  <c r="Y2007" i="4"/>
  <c r="AC2007" i="4"/>
  <c r="AK2104" i="4"/>
  <c r="X1572" i="4"/>
  <c r="AJ1572" i="4"/>
  <c r="AE2032" i="4"/>
  <c r="AB2032" i="4"/>
  <c r="AA2169" i="4"/>
  <c r="V2169" i="4"/>
  <c r="Y1129" i="4"/>
  <c r="AF1129" i="4"/>
  <c r="AF1177" i="4"/>
  <c r="AG1177" i="4"/>
  <c r="V1234" i="4"/>
  <c r="AH1280" i="4"/>
  <c r="AD1362" i="4"/>
  <c r="Y1362" i="4"/>
  <c r="V1455" i="4"/>
  <c r="AH1455" i="4"/>
  <c r="Y1605" i="4"/>
  <c r="AC1605" i="4"/>
  <c r="AH1672" i="4"/>
  <c r="AD1672" i="4"/>
  <c r="AB1669" i="4"/>
  <c r="AH1778" i="4"/>
  <c r="AK1778" i="4"/>
  <c r="Y1778" i="4"/>
  <c r="Z1806" i="4"/>
  <c r="AF1764" i="4"/>
  <c r="U1764" i="4"/>
  <c r="V1923" i="4"/>
  <c r="AH1923" i="4"/>
  <c r="AB1964" i="4"/>
  <c r="AJ2129" i="4"/>
  <c r="U2077" i="4"/>
  <c r="Y2077" i="4"/>
  <c r="Y2245" i="4"/>
  <c r="AC2245" i="4"/>
  <c r="AF1227" i="4"/>
  <c r="AH1227" i="4"/>
  <c r="AH1344" i="4"/>
  <c r="AK1344" i="4"/>
  <c r="W1496" i="4"/>
  <c r="AI1496" i="4"/>
  <c r="Z1777" i="4"/>
  <c r="W1777" i="4"/>
  <c r="AC2147" i="4"/>
  <c r="AE2147" i="4"/>
  <c r="AA1098" i="4"/>
  <c r="AJ1098" i="4"/>
  <c r="AI1159" i="4"/>
  <c r="AA1159" i="4"/>
  <c r="X1235" i="4"/>
  <c r="AC1235" i="4"/>
  <c r="AF1354" i="4"/>
  <c r="AH1354" i="4"/>
  <c r="AD1428" i="4"/>
  <c r="AA1428" i="4"/>
  <c r="AI1543" i="4"/>
  <c r="AD1543" i="4"/>
  <c r="AJ1554" i="4"/>
  <c r="AD1554" i="4"/>
  <c r="Z1514" i="4"/>
  <c r="V1514" i="4"/>
  <c r="U1626" i="4"/>
  <c r="Y1626" i="4"/>
  <c r="AF1815" i="4"/>
  <c r="W1815" i="4"/>
  <c r="AJ1689" i="4"/>
  <c r="AF1689" i="4"/>
  <c r="Y1689" i="4"/>
  <c r="AJ1865" i="4"/>
  <c r="AF1865" i="4"/>
  <c r="AD1976" i="4"/>
  <c r="AA1976" i="4"/>
  <c r="AJ2017" i="4"/>
  <c r="AF2017" i="4"/>
  <c r="AF2142" i="4"/>
  <c r="U2142" i="4"/>
  <c r="AC2098" i="4"/>
  <c r="AD2258" i="4"/>
  <c r="AB2188" i="4"/>
  <c r="AJ1522" i="4"/>
  <c r="AE1522" i="4"/>
  <c r="AA1522" i="4"/>
  <c r="Y1059" i="4"/>
  <c r="AJ1059" i="4"/>
  <c r="W1113" i="4"/>
  <c r="AK1113" i="4"/>
  <c r="AI1196" i="4"/>
  <c r="AJ1196" i="4"/>
  <c r="AH1231" i="4"/>
  <c r="AA1231" i="4"/>
  <c r="Y1304" i="4"/>
  <c r="AF1304" i="4"/>
  <c r="AD1384" i="4"/>
  <c r="AA1384" i="4"/>
  <c r="W1396" i="4"/>
  <c r="AK1396" i="4"/>
  <c r="Z1512" i="4"/>
  <c r="AK1512" i="4"/>
  <c r="Y1512" i="4"/>
  <c r="AF1569" i="4"/>
  <c r="AI1569" i="4"/>
  <c r="AJ1696" i="4"/>
  <c r="Y1696" i="4"/>
  <c r="AE1693" i="4"/>
  <c r="Y1693" i="4"/>
  <c r="AA1830" i="4"/>
  <c r="AB1890" i="4"/>
  <c r="AE1890" i="4"/>
  <c r="AJ1947" i="4"/>
  <c r="AK1988" i="4"/>
  <c r="Z1988" i="4"/>
  <c r="V1988" i="4"/>
  <c r="W2153" i="4"/>
  <c r="AH2153" i="4"/>
  <c r="AA2101" i="4"/>
  <c r="W2101" i="4"/>
  <c r="V2184" i="4"/>
  <c r="AH2184" i="4"/>
  <c r="AK2079" i="4"/>
  <c r="Z2079" i="4"/>
  <c r="Y1089" i="4"/>
  <c r="AJ1089" i="4"/>
  <c r="AB1803" i="4"/>
  <c r="Z1803" i="4"/>
  <c r="Z2250" i="4"/>
  <c r="V2250" i="4"/>
  <c r="Z1110" i="4"/>
  <c r="AD1110" i="4"/>
  <c r="AB1110" i="4"/>
  <c r="AD1145" i="4"/>
  <c r="AF1145" i="4"/>
  <c r="AK1162" i="4"/>
  <c r="X1256" i="4"/>
  <c r="AC1256" i="4"/>
  <c r="AG1380" i="4"/>
  <c r="AK1380" i="4"/>
  <c r="U1495" i="4"/>
  <c r="Z1532" i="4"/>
  <c r="AK1580" i="4"/>
  <c r="Z1580" i="4"/>
  <c r="V1580" i="4"/>
  <c r="AI1663" i="4"/>
  <c r="AE1663" i="4"/>
  <c r="AE1767" i="4"/>
  <c r="AB1767" i="4"/>
  <c r="AI1723" i="4"/>
  <c r="AE1723" i="4"/>
  <c r="AD1886" i="4"/>
  <c r="AA1886" i="4"/>
  <c r="AJ1928" i="4"/>
  <c r="AK1969" i="4"/>
  <c r="Z1969" i="4"/>
  <c r="V2094" i="4"/>
  <c r="AD2050" i="4"/>
  <c r="AA2050" i="4"/>
  <c r="W2050" i="4"/>
  <c r="W2210" i="4"/>
  <c r="AI2210" i="4"/>
  <c r="AA2233" i="4"/>
  <c r="W2233" i="4"/>
  <c r="U1053" i="4"/>
  <c r="X1053" i="4"/>
  <c r="AI1141" i="4"/>
  <c r="U1141" i="4"/>
  <c r="AA1186" i="4"/>
  <c r="U1186" i="4"/>
  <c r="AH1263" i="4"/>
  <c r="AJ1263" i="4"/>
  <c r="AE1315" i="4"/>
  <c r="U1315" i="4"/>
  <c r="AI1411" i="4"/>
  <c r="AJ1411" i="4"/>
  <c r="AB1421" i="4"/>
  <c r="X1421" i="4"/>
  <c r="V1507" i="4"/>
  <c r="AH1507" i="4"/>
  <c r="AF1559" i="4"/>
  <c r="Z1559" i="4"/>
  <c r="AJ1630" i="4"/>
  <c r="AH1745" i="4"/>
  <c r="AD1745" i="4"/>
  <c r="W1749" i="4"/>
  <c r="AI1749" i="4"/>
  <c r="AH1885" i="4"/>
  <c r="AE1885" i="4"/>
  <c r="AB1885" i="4"/>
  <c r="AJ1978" i="4"/>
  <c r="AK2027" i="4"/>
  <c r="Z2027" i="4"/>
  <c r="Z1911" i="4"/>
  <c r="V1911" i="4"/>
  <c r="AB2053" i="4"/>
  <c r="AC1105" i="4"/>
  <c r="AD1105" i="4"/>
  <c r="AK1147" i="4"/>
  <c r="AE1192" i="4"/>
  <c r="Y1192" i="4"/>
  <c r="V1192" i="4"/>
  <c r="V1278" i="4"/>
  <c r="AE1278" i="4"/>
  <c r="AJ1465" i="4"/>
  <c r="AA1511" i="4"/>
  <c r="W1511" i="4"/>
  <c r="AH1548" i="4"/>
  <c r="U1596" i="4"/>
  <c r="Y1596" i="4"/>
  <c r="AH1739" i="4"/>
  <c r="AD1739" i="4"/>
  <c r="U1795" i="4"/>
  <c r="X1795" i="4"/>
  <c r="W1944" i="4"/>
  <c r="AI1944" i="4"/>
  <c r="U1985" i="4"/>
  <c r="Y1985" i="4"/>
  <c r="Y2110" i="4"/>
  <c r="AC2110" i="4"/>
  <c r="AK2066" i="4"/>
  <c r="Z2066" i="4"/>
  <c r="Z2226" i="4"/>
  <c r="V2226" i="4"/>
  <c r="AK2249" i="4"/>
  <c r="V2249" i="4"/>
  <c r="Y2228" i="4"/>
  <c r="AC2228" i="4"/>
  <c r="AE1261" i="4"/>
  <c r="V1261" i="4"/>
  <c r="AI1353" i="4"/>
  <c r="X1353" i="4"/>
  <c r="AF1509" i="4"/>
  <c r="U1509" i="4"/>
  <c r="Z1713" i="4"/>
  <c r="V1713" i="4"/>
  <c r="U1908" i="4"/>
  <c r="Y1908" i="4"/>
  <c r="Z1086" i="4"/>
  <c r="V1086" i="4"/>
  <c r="AK1153" i="4"/>
  <c r="AB1153" i="4"/>
  <c r="Z1169" i="4"/>
  <c r="AC1169" i="4"/>
  <c r="AI1273" i="4"/>
  <c r="X1273" i="4"/>
  <c r="AD1323" i="4"/>
  <c r="AH1323" i="4"/>
  <c r="AG1430" i="4"/>
  <c r="AK1430" i="4"/>
  <c r="Z1472" i="4"/>
  <c r="AC1472" i="4"/>
  <c r="U1489" i="4"/>
  <c r="Y1489" i="4"/>
  <c r="AD1622" i="4"/>
  <c r="AE1628" i="4"/>
  <c r="AB1628" i="4"/>
  <c r="W1732" i="4"/>
  <c r="AI1732" i="4"/>
  <c r="V1784" i="4"/>
  <c r="Y1784" i="4"/>
  <c r="W1867" i="4"/>
  <c r="AI1867" i="4"/>
  <c r="V2022" i="4"/>
  <c r="AH2022" i="4"/>
  <c r="AH2131" i="4"/>
  <c r="AD2131" i="4"/>
  <c r="W2095" i="4"/>
  <c r="AI2095" i="4"/>
  <c r="AI2215" i="4"/>
  <c r="AE2215" i="4"/>
  <c r="AB2215" i="4"/>
  <c r="AJ1680" i="4"/>
  <c r="U1974" i="4"/>
  <c r="Y1974" i="4"/>
  <c r="X1065" i="4"/>
  <c r="AI1065" i="4"/>
  <c r="AK1123" i="4"/>
  <c r="Y1123" i="4"/>
  <c r="AJ1203" i="4"/>
  <c r="AF1203" i="4"/>
  <c r="AI1268" i="4"/>
  <c r="U1268" i="4"/>
  <c r="AC1318" i="4"/>
  <c r="U1318" i="4"/>
  <c r="AD1371" i="4"/>
  <c r="AA1371" i="4"/>
  <c r="W1371" i="4"/>
  <c r="AJ1450" i="4"/>
  <c r="AF1450" i="4"/>
  <c r="AE1552" i="4"/>
  <c r="AB1552" i="4"/>
  <c r="W1608" i="4"/>
  <c r="AI1608" i="4"/>
  <c r="AF1651" i="4"/>
  <c r="U1651" i="4"/>
  <c r="AJ1706" i="4"/>
  <c r="AE1706" i="4"/>
  <c r="U1842" i="4"/>
  <c r="V1842" i="4"/>
  <c r="AH1827" i="4"/>
  <c r="AI1827" i="4"/>
  <c r="AI1938" i="4"/>
  <c r="AE1938" i="4"/>
  <c r="AB1938" i="4"/>
  <c r="AC1987" i="4"/>
  <c r="AA2028" i="4"/>
  <c r="W2028" i="4"/>
  <c r="V2068" i="4"/>
  <c r="AH2068" i="4"/>
  <c r="AB2141" i="4"/>
  <c r="W2224" i="4"/>
  <c r="AI2224" i="4"/>
  <c r="AI1131" i="4"/>
  <c r="AK1131" i="4"/>
  <c r="Z1238" i="4"/>
  <c r="U1238" i="4"/>
  <c r="AE1368" i="4"/>
  <c r="AB1368" i="4"/>
  <c r="AC1542" i="4"/>
  <c r="AE1542" i="4"/>
  <c r="AE1807" i="4"/>
  <c r="AB1807" i="4"/>
  <c r="AC2047" i="4"/>
  <c r="AG2047" i="4"/>
  <c r="U1316" i="4"/>
  <c r="AF1316" i="4"/>
  <c r="AF1484" i="4"/>
  <c r="Z1484" i="4"/>
  <c r="W1484" i="4"/>
  <c r="AD1614" i="4"/>
  <c r="AF1614" i="4"/>
  <c r="AK1617" i="4"/>
  <c r="Y1617" i="4"/>
  <c r="AJ1724" i="4"/>
  <c r="AJ1859" i="4"/>
  <c r="AG1965" i="4"/>
  <c r="AK1965" i="4"/>
  <c r="W2014" i="4"/>
  <c r="AI2014" i="4"/>
  <c r="AJ2087" i="4"/>
  <c r="AF2087" i="4"/>
  <c r="AF2207" i="4"/>
  <c r="U2207" i="4"/>
  <c r="AJ2206" i="4"/>
  <c r="AF2206" i="4"/>
  <c r="AD1178" i="4"/>
  <c r="AH1331" i="4"/>
  <c r="AD1331" i="4"/>
  <c r="AC1424" i="4"/>
  <c r="W1989" i="4"/>
  <c r="AI1989" i="4"/>
  <c r="AC1069" i="4"/>
  <c r="AA1069" i="4"/>
  <c r="AH1157" i="4"/>
  <c r="AC1157" i="4"/>
  <c r="Z1200" i="4"/>
  <c r="AC1200" i="4"/>
  <c r="AF1279" i="4"/>
  <c r="AC1342" i="4"/>
  <c r="W1342" i="4"/>
  <c r="AD1437" i="4"/>
  <c r="AA1437" i="4"/>
  <c r="W1437" i="4"/>
  <c r="AC1523" i="4"/>
  <c r="AF1523" i="4"/>
  <c r="AK1761" i="4"/>
  <c r="W1765" i="4"/>
  <c r="AB1780" i="4"/>
  <c r="AD1780" i="4"/>
  <c r="AJ1819" i="4"/>
  <c r="U1819" i="4"/>
  <c r="V1819" i="4"/>
  <c r="AK2124" i="4"/>
  <c r="Z2124" i="4"/>
  <c r="AA1399" i="4"/>
  <c r="Z2010" i="4"/>
  <c r="V2010" i="4"/>
  <c r="AF2189" i="4"/>
  <c r="U2189" i="4"/>
  <c r="AB1100" i="4"/>
  <c r="AC1100" i="4"/>
  <c r="W1171" i="4"/>
  <c r="AE1244" i="4"/>
  <c r="W1358" i="4"/>
  <c r="AI1390" i="4"/>
  <c r="Y1501" i="4"/>
  <c r="AC1501" i="4"/>
  <c r="AC1610" i="4"/>
  <c r="AE1610" i="4"/>
  <c r="AB1599" i="4"/>
  <c r="AK1674" i="4"/>
  <c r="Z1674" i="4"/>
  <c r="V1674" i="4"/>
  <c r="AC1714" i="4"/>
  <c r="AG1714" i="4"/>
  <c r="AK1742" i="4"/>
  <c r="AB1828" i="4"/>
  <c r="AC1828" i="4"/>
  <c r="AE2024" i="4"/>
  <c r="AB2024" i="4"/>
  <c r="AK1902" i="4"/>
  <c r="U2065" i="4"/>
  <c r="AK2174" i="4"/>
  <c r="AF2174" i="4"/>
  <c r="V2174" i="4"/>
  <c r="Y2236" i="4"/>
  <c r="AC2236" i="4"/>
  <c r="AB1184" i="4"/>
  <c r="AC1338" i="4"/>
  <c r="AF1338" i="4"/>
  <c r="U1535" i="4"/>
  <c r="W1535" i="4"/>
  <c r="AI1703" i="4"/>
  <c r="AE1703" i="4"/>
  <c r="AK2009" i="4"/>
  <c r="Z2009" i="4"/>
  <c r="W907" i="4"/>
  <c r="X1093" i="4"/>
  <c r="AC1133" i="4"/>
  <c r="AI1133" i="4"/>
  <c r="W1297" i="4"/>
  <c r="AH1297" i="4"/>
  <c r="AF1364" i="4"/>
  <c r="U1364" i="4"/>
  <c r="AJ1433" i="4"/>
  <c r="AF1483" i="4"/>
  <c r="Y1483" i="4"/>
  <c r="AB1516" i="4"/>
  <c r="AE1560" i="4"/>
  <c r="Y1560" i="4"/>
  <c r="V1647" i="4"/>
  <c r="AH1647" i="4"/>
  <c r="AK1751" i="4"/>
  <c r="Z1751" i="4"/>
  <c r="AK1870" i="4"/>
  <c r="Z1870" i="4"/>
  <c r="W1912" i="4"/>
  <c r="AI1912" i="4"/>
  <c r="U1953" i="4"/>
  <c r="Y1953" i="4"/>
  <c r="Y2078" i="4"/>
  <c r="Z2194" i="4"/>
  <c r="V2194" i="4"/>
  <c r="AK2217" i="4"/>
  <c r="Z2217" i="4"/>
  <c r="V2217" i="4"/>
  <c r="AF2171" i="4"/>
  <c r="Z2171" i="4"/>
  <c r="AD1103" i="4"/>
  <c r="AH1103" i="4"/>
  <c r="AA1182" i="4"/>
  <c r="V1264" i="4"/>
  <c r="AD1301" i="4"/>
  <c r="AA1301" i="4"/>
  <c r="AJ1381" i="4"/>
  <c r="AJ1413" i="4"/>
  <c r="AE1413" i="4"/>
  <c r="V1413" i="4"/>
  <c r="AH1546" i="4"/>
  <c r="U1546" i="4"/>
  <c r="Y1632" i="4"/>
  <c r="AK1868" i="4"/>
  <c r="AH1868" i="4"/>
  <c r="AJ1863" i="4"/>
  <c r="Z1863" i="4"/>
  <c r="V1863" i="4"/>
  <c r="AH1924" i="4"/>
  <c r="AD1924" i="4"/>
  <c r="AD2089" i="4"/>
  <c r="AA2089" i="4"/>
  <c r="Z1991" i="4"/>
  <c r="V1991" i="4"/>
  <c r="AE2205" i="4"/>
  <c r="AB2205" i="4"/>
  <c r="AJ2041" i="4"/>
  <c r="AK2198" i="4"/>
  <c r="Z2198" i="4"/>
  <c r="AK2085" i="4"/>
  <c r="Z2085" i="4"/>
  <c r="V2085" i="4"/>
  <c r="AC1078" i="4"/>
  <c r="AE1078" i="4"/>
  <c r="U1172" i="4"/>
  <c r="AD1221" i="4"/>
  <c r="AG1327" i="4"/>
  <c r="W1327" i="4"/>
  <c r="U1470" i="4"/>
  <c r="AB1435" i="4"/>
  <c r="AE1529" i="4"/>
  <c r="AB1529" i="4"/>
  <c r="V1529" i="4"/>
  <c r="AI1593" i="4"/>
  <c r="AE1593" i="4"/>
  <c r="W1707" i="4"/>
  <c r="AH1707" i="4"/>
  <c r="Y1772" i="4"/>
  <c r="V1772" i="4"/>
  <c r="AK2013" i="4"/>
  <c r="V1905" i="4"/>
  <c r="AH1905" i="4"/>
  <c r="AJ1999" i="4"/>
  <c r="AF1999" i="4"/>
  <c r="U1999" i="4"/>
  <c r="AJ2135" i="4"/>
  <c r="AF2135" i="4"/>
  <c r="Y2255" i="4"/>
  <c r="U2255" i="4"/>
  <c r="AJ2254" i="4"/>
  <c r="AF2254" i="4"/>
  <c r="Z1095" i="4"/>
  <c r="W1054" i="4"/>
  <c r="AC1054" i="4"/>
  <c r="AC1130" i="4"/>
  <c r="AA1212" i="4"/>
  <c r="AD1212" i="4"/>
  <c r="AI1242" i="4"/>
  <c r="AB1242" i="4"/>
  <c r="U1242" i="4"/>
  <c r="AE1320" i="4"/>
  <c r="AH1320" i="4"/>
  <c r="AC1426" i="4"/>
  <c r="AK1528" i="4"/>
  <c r="AB1528" i="4"/>
  <c r="AJ1584" i="4"/>
  <c r="U1709" i="4"/>
  <c r="AH1818" i="4"/>
  <c r="X1818" i="4"/>
  <c r="Y1818" i="4"/>
  <c r="AJ1846" i="4"/>
  <c r="AC1846" i="4"/>
  <c r="AF1914" i="4"/>
  <c r="U1914" i="4"/>
  <c r="AB2004" i="4"/>
  <c r="W2143" i="4"/>
  <c r="AI2143" i="4"/>
  <c r="U1968" i="4"/>
  <c r="W1087" i="4"/>
  <c r="AI1087" i="4"/>
  <c r="AA1154" i="4"/>
  <c r="W1154" i="4"/>
  <c r="U1154" i="4"/>
  <c r="U1310" i="4"/>
  <c r="AJ1341" i="4"/>
  <c r="AE1341" i="4"/>
  <c r="Y1391" i="4"/>
  <c r="AC1391" i="4"/>
  <c r="AA1451" i="4"/>
  <c r="W1451" i="4"/>
  <c r="AB1481" i="4"/>
  <c r="V1481" i="4"/>
  <c r="V1609" i="4"/>
  <c r="AH1609" i="4"/>
  <c r="V1684" i="4"/>
  <c r="AI1840" i="4"/>
  <c r="Y1840" i="4"/>
  <c r="AC1812" i="4"/>
  <c r="AF2029" i="4"/>
  <c r="U2029" i="4"/>
  <c r="AC1921" i="4"/>
  <c r="AE2151" i="4"/>
  <c r="AJ2151" i="4"/>
  <c r="AJ2150" i="4"/>
  <c r="AE2150" i="4"/>
  <c r="AA2150" i="4"/>
  <c r="AH2185" i="4"/>
  <c r="AD2185" i="4"/>
  <c r="AD1295" i="4"/>
  <c r="Z1295" i="4"/>
  <c r="AI1475" i="4"/>
  <c r="AD1475" i="4"/>
  <c r="AD1644" i="4"/>
  <c r="AA1644" i="4"/>
  <c r="X1995" i="4"/>
  <c r="AJ1995" i="4"/>
  <c r="AF1074" i="4"/>
  <c r="AK1074" i="4"/>
  <c r="Z1074" i="4"/>
  <c r="AK1160" i="4"/>
  <c r="AI1160" i="4"/>
  <c r="Z1217" i="4"/>
  <c r="AC1217" i="4"/>
  <c r="AE1348" i="4"/>
  <c r="AB1348" i="4"/>
  <c r="U1393" i="4"/>
  <c r="AD1404" i="4"/>
  <c r="W1404" i="4"/>
  <c r="AF1526" i="4"/>
  <c r="AB1526" i="4"/>
  <c r="AB1545" i="4"/>
  <c r="U1545" i="4"/>
  <c r="V1545" i="4"/>
  <c r="AC1633" i="4"/>
  <c r="AG1633" i="4"/>
  <c r="Z1825" i="4"/>
  <c r="V1825" i="4"/>
  <c r="AJ1720" i="4"/>
  <c r="AF1720" i="4"/>
  <c r="AF1896" i="4"/>
  <c r="U1896" i="4"/>
  <c r="Y1909" i="4"/>
  <c r="AC1909" i="4"/>
  <c r="AD1958" i="4"/>
  <c r="AA1958" i="4"/>
  <c r="AJ2007" i="4"/>
  <c r="AF2007" i="4"/>
  <c r="U2007" i="4"/>
  <c r="Y2104" i="4"/>
  <c r="AC2104" i="4"/>
  <c r="AB1572" i="4"/>
  <c r="W2032" i="4"/>
  <c r="AI2032" i="4"/>
  <c r="AJ2169" i="4"/>
  <c r="AF2169" i="4"/>
  <c r="AC1129" i="4"/>
  <c r="AH1129" i="4"/>
  <c r="AE1177" i="4"/>
  <c r="Y1177" i="4"/>
  <c r="AJ1234" i="4"/>
  <c r="AK1280" i="4"/>
  <c r="W1280" i="4"/>
  <c r="Y1280" i="4"/>
  <c r="AK1362" i="4"/>
  <c r="U1362" i="4"/>
  <c r="AK1455" i="4"/>
  <c r="Z1455" i="4"/>
  <c r="AF1605" i="4"/>
  <c r="U1605" i="4"/>
  <c r="Z1672" i="4"/>
  <c r="V1672" i="4"/>
  <c r="AI1669" i="4"/>
  <c r="AE1669" i="4"/>
  <c r="AE1778" i="4"/>
  <c r="AC1778" i="4"/>
  <c r="AD1806" i="4"/>
  <c r="AI1764" i="4"/>
  <c r="AK1923" i="4"/>
  <c r="Z1923" i="4"/>
  <c r="AI1964" i="4"/>
  <c r="AE1964" i="4"/>
  <c r="AE2129" i="4"/>
  <c r="AB2129" i="4"/>
  <c r="AJ2077" i="4"/>
  <c r="AF2077" i="4"/>
  <c r="AF2245" i="4"/>
  <c r="U2245" i="4"/>
  <c r="AA1227" i="4"/>
  <c r="V1227" i="4"/>
  <c r="Z1227" i="4"/>
  <c r="Z1344" i="4"/>
  <c r="AC1344" i="4"/>
  <c r="AD1496" i="4"/>
  <c r="AA1496" i="4"/>
  <c r="AI1777" i="4"/>
  <c r="AD1777" i="4"/>
  <c r="AA2147" i="4"/>
  <c r="W2147" i="4"/>
  <c r="AC1098" i="4"/>
  <c r="AB1098" i="4"/>
  <c r="AH1159" i="4"/>
  <c r="AJ1159" i="4"/>
  <c r="AA1235" i="4"/>
  <c r="AJ1272" i="4"/>
  <c r="AA1354" i="4"/>
  <c r="V1354" i="4"/>
  <c r="Z1354" i="4"/>
  <c r="V1428" i="4"/>
  <c r="AH1428" i="4"/>
  <c r="AA1543" i="4"/>
  <c r="V1543" i="4"/>
  <c r="Y1554" i="4"/>
  <c r="AH1554" i="4"/>
  <c r="AG1514" i="4"/>
  <c r="AK1514" i="4"/>
  <c r="AJ1626" i="4"/>
  <c r="AF1626" i="4"/>
  <c r="AA1815" i="4"/>
  <c r="AK1815" i="4"/>
  <c r="AI1689" i="4"/>
  <c r="AD1865" i="4"/>
  <c r="AB1865" i="4"/>
  <c r="X1865" i="4"/>
  <c r="V1976" i="4"/>
  <c r="AH1976" i="4"/>
  <c r="AB2017" i="4"/>
  <c r="X2142" i="4"/>
  <c r="AJ2142" i="4"/>
  <c r="U2098" i="4"/>
  <c r="Y2098" i="4"/>
  <c r="Y2258" i="4"/>
  <c r="AC2258" i="4"/>
  <c r="AI2188" i="4"/>
  <c r="AE2188" i="4"/>
  <c r="AB1522" i="4"/>
  <c r="W1522" i="4"/>
  <c r="AA1059" i="4"/>
  <c r="AE1059" i="4"/>
  <c r="AB1059" i="4"/>
  <c r="AH1113" i="4"/>
  <c r="AC1113" i="4"/>
  <c r="AB1196" i="4"/>
  <c r="W1231" i="4"/>
  <c r="AF1231" i="4"/>
  <c r="U1304" i="4"/>
  <c r="V1384" i="4"/>
  <c r="AH1384" i="4"/>
  <c r="AF1396" i="4"/>
  <c r="Z1396" i="4"/>
  <c r="AH1512" i="4"/>
  <c r="AC1512" i="4"/>
  <c r="Z1569" i="4"/>
  <c r="V1569" i="4"/>
  <c r="AA1569" i="4"/>
  <c r="V1696" i="4"/>
  <c r="AF1696" i="4"/>
  <c r="AD1693" i="4"/>
  <c r="AK1693" i="4"/>
  <c r="Y1830" i="4"/>
  <c r="AE1830" i="4"/>
  <c r="AA1890" i="4"/>
  <c r="W1890" i="4"/>
  <c r="AE1947" i="4"/>
  <c r="AB1947" i="4"/>
  <c r="AC1988" i="4"/>
  <c r="AI2153" i="4"/>
  <c r="AD2153" i="4"/>
  <c r="Z2153" i="4"/>
  <c r="AH2101" i="4"/>
  <c r="AD2101" i="4"/>
  <c r="AK2184" i="4"/>
  <c r="Z2184" i="4"/>
  <c r="AC2079" i="4"/>
  <c r="AF1089" i="4"/>
  <c r="AB1089" i="4"/>
  <c r="W1803" i="4"/>
  <c r="AG1803" i="4"/>
  <c r="AK2250" i="4"/>
  <c r="U1110" i="4"/>
  <c r="AB1145" i="4"/>
  <c r="AH1145" i="4"/>
  <c r="X1145" i="4"/>
  <c r="AC1162" i="4"/>
  <c r="U1256" i="4"/>
  <c r="Y1380" i="4"/>
  <c r="AC1380" i="4"/>
  <c r="AI1495" i="4"/>
  <c r="AE1495" i="4"/>
  <c r="AD1532" i="4"/>
  <c r="AF1532" i="4"/>
  <c r="AC1580" i="4"/>
  <c r="AD1663" i="4"/>
  <c r="AA1663" i="4"/>
  <c r="W1663" i="4"/>
  <c r="W1767" i="4"/>
  <c r="AH1767" i="4"/>
  <c r="AA1723" i="4"/>
  <c r="W1723" i="4"/>
  <c r="V1886" i="4"/>
  <c r="AH1886" i="4"/>
  <c r="AE1928" i="4"/>
  <c r="AB1928" i="4"/>
  <c r="AC1969" i="4"/>
  <c r="AG1969" i="4"/>
  <c r="V2050" i="4"/>
  <c r="AH2050" i="4"/>
  <c r="AH2210" i="4"/>
  <c r="AD2210" i="4"/>
  <c r="AA2210" i="4"/>
  <c r="AH2233" i="4"/>
  <c r="AD2233" i="4"/>
  <c r="AJ1053" i="4"/>
  <c r="AE1053" i="4"/>
  <c r="AH1141" i="4"/>
  <c r="AF1141" i="4"/>
  <c r="AJ1186" i="4"/>
  <c r="AD1186" i="4"/>
  <c r="Z1263" i="4"/>
  <c r="AB1263" i="4"/>
  <c r="AD1315" i="4"/>
  <c r="AA1315" i="4"/>
  <c r="AF1411" i="4"/>
  <c r="Y1411" i="4"/>
  <c r="AB1411" i="4"/>
  <c r="AK1421" i="4"/>
  <c r="AD1421" i="4"/>
  <c r="AK1507" i="4"/>
  <c r="Z1507" i="4"/>
  <c r="V1559" i="4"/>
  <c r="AE1630" i="4"/>
  <c r="AB1630" i="4"/>
  <c r="Z1745" i="4"/>
  <c r="V1745" i="4"/>
  <c r="AD1749" i="4"/>
  <c r="AA1749" i="4"/>
  <c r="AA1885" i="4"/>
  <c r="W1885" i="4"/>
  <c r="AI1978" i="4"/>
  <c r="AE1978" i="4"/>
  <c r="AB1978" i="4"/>
  <c r="AK1911" i="4"/>
  <c r="AI2053" i="4"/>
  <c r="AE2053" i="4"/>
  <c r="AH1943" i="4"/>
  <c r="Z1105" i="4"/>
  <c r="AE1105" i="4"/>
  <c r="V1147" i="4"/>
  <c r="Y1147" i="4"/>
  <c r="AC1192" i="4"/>
  <c r="AH1192" i="4"/>
  <c r="AF1278" i="4"/>
  <c r="AD1278" i="4"/>
  <c r="W1278" i="4"/>
  <c r="AE1465" i="4"/>
  <c r="AB1465" i="4"/>
  <c r="AH1511" i="4"/>
  <c r="AD1511" i="4"/>
  <c r="AD1548" i="4"/>
  <c r="Z1548" i="4"/>
  <c r="AJ1596" i="4"/>
  <c r="AF1596" i="4"/>
  <c r="AF1783" i="4"/>
  <c r="AK1739" i="4"/>
  <c r="Z1739" i="4"/>
  <c r="V1739" i="4"/>
  <c r="AI1795" i="4"/>
  <c r="AD1795" i="4"/>
  <c r="AD1944" i="4"/>
  <c r="AA1944" i="4"/>
  <c r="AJ1985" i="4"/>
  <c r="AF1985" i="4"/>
  <c r="AF2110" i="4"/>
  <c r="U2110" i="4"/>
  <c r="AC2066" i="4"/>
  <c r="AG2066" i="4"/>
  <c r="AG2226" i="4"/>
  <c r="AK2226" i="4"/>
  <c r="AC2249" i="4"/>
  <c r="AH2249" i="4"/>
  <c r="AJ2228" i="4"/>
  <c r="AF2228" i="4"/>
  <c r="U2228" i="4"/>
  <c r="AC1261" i="4"/>
  <c r="AJ1261" i="4"/>
  <c r="Y1353" i="4"/>
  <c r="AK1353" i="4"/>
  <c r="AJ1509" i="4"/>
  <c r="AG1713" i="4"/>
  <c r="AK1713" i="4"/>
  <c r="AJ1908" i="4"/>
  <c r="AF1908" i="4"/>
  <c r="AK1086" i="4"/>
  <c r="W1153" i="4"/>
  <c r="AA1153" i="4"/>
  <c r="AB1169" i="4"/>
  <c r="U1169" i="4"/>
  <c r="Y1273" i="4"/>
  <c r="AD1273" i="4"/>
  <c r="AC1323" i="4"/>
  <c r="Z1323" i="4"/>
  <c r="Y1430" i="4"/>
  <c r="AC1430" i="4"/>
  <c r="Y1472" i="4"/>
  <c r="U1472" i="4"/>
  <c r="AJ1489" i="4"/>
  <c r="AF1489" i="4"/>
  <c r="AE1622" i="4"/>
  <c r="V1622" i="4"/>
  <c r="W1628" i="4"/>
  <c r="AI1628" i="4"/>
  <c r="AH1732" i="4"/>
  <c r="AD1732" i="4"/>
  <c r="AA1732" i="4"/>
  <c r="AJ1784" i="4"/>
  <c r="AE1784" i="4"/>
  <c r="AD1867" i="4"/>
  <c r="AA1867" i="4"/>
  <c r="AK2022" i="4"/>
  <c r="Z2022" i="4"/>
  <c r="Z2131" i="4"/>
  <c r="V2131" i="4"/>
  <c r="AD2095" i="4"/>
  <c r="AA2095" i="4"/>
  <c r="AA2215" i="4"/>
  <c r="W2215" i="4"/>
  <c r="AI1680" i="4"/>
  <c r="AE1680" i="4"/>
  <c r="AB1680" i="4"/>
  <c r="AJ1974" i="4"/>
  <c r="AF1974" i="4"/>
  <c r="AE1065" i="4"/>
  <c r="AA1065" i="4"/>
  <c r="AC1123" i="4"/>
  <c r="AF1123" i="4"/>
  <c r="Z1203" i="4"/>
  <c r="AE1203" i="4"/>
  <c r="AH1268" i="4"/>
  <c r="AJ1268" i="4"/>
  <c r="AB1318" i="4"/>
  <c r="AE1318" i="4"/>
  <c r="V1371" i="4"/>
  <c r="AH1371" i="4"/>
  <c r="AE1450" i="4"/>
  <c r="AB1450" i="4"/>
  <c r="AC1552" i="4"/>
  <c r="AI1552" i="4"/>
  <c r="AD1608" i="4"/>
  <c r="AA1608" i="4"/>
  <c r="X1651" i="4"/>
  <c r="AJ1651" i="4"/>
  <c r="Y1706" i="4"/>
  <c r="AK1706" i="4"/>
  <c r="AK1842" i="4"/>
  <c r="AJ1842" i="4"/>
  <c r="AE1827" i="4"/>
  <c r="AA1827" i="4"/>
  <c r="AA1938" i="4"/>
  <c r="W1938" i="4"/>
  <c r="AF1987" i="4"/>
  <c r="U1987" i="4"/>
  <c r="Y1987" i="4"/>
  <c r="AH2028" i="4"/>
  <c r="AD2028" i="4"/>
  <c r="AK2068" i="4"/>
  <c r="Z2068" i="4"/>
  <c r="AI2141" i="4"/>
  <c r="AE2141" i="4"/>
  <c r="AD2224" i="4"/>
  <c r="AA2224" i="4"/>
  <c r="AE1131" i="4"/>
  <c r="Z1131" i="4"/>
  <c r="AJ1238" i="4"/>
  <c r="AD1238" i="4"/>
  <c r="W1368" i="4"/>
  <c r="AI1368" i="4"/>
  <c r="X1542" i="4"/>
  <c r="U1542" i="4"/>
  <c r="W1542" i="4"/>
  <c r="W1807" i="4"/>
  <c r="AH1807" i="4"/>
  <c r="U2047" i="4"/>
  <c r="Y2047" i="4"/>
  <c r="AI741" i="4"/>
  <c r="AI810" i="4"/>
  <c r="V741" i="4"/>
  <c r="AF240" i="4"/>
  <c r="U941" i="4"/>
  <c r="AH741" i="4"/>
  <c r="F7" i="4"/>
  <c r="G8" i="4"/>
  <c r="AG1516" i="4"/>
  <c r="AG1348" i="4"/>
  <c r="AG1083" i="4"/>
  <c r="AG1251" i="4"/>
  <c r="X934" i="4"/>
  <c r="AG741" i="4"/>
  <c r="X1049" i="4"/>
  <c r="AI783" i="4"/>
  <c r="X1063" i="4"/>
  <c r="AG2145" i="4"/>
  <c r="AG1419" i="4"/>
  <c r="X2053" i="4"/>
  <c r="AG1864" i="4"/>
  <c r="AG1293" i="4"/>
  <c r="AG1648" i="4"/>
  <c r="AG2200" i="4"/>
  <c r="AG1956" i="4"/>
  <c r="AG1359" i="4"/>
  <c r="AG1296" i="4"/>
  <c r="AG1036" i="4"/>
  <c r="AG1144" i="4"/>
  <c r="AG1412" i="4"/>
  <c r="AG1252" i="4"/>
  <c r="AG1479" i="4"/>
  <c r="X2152" i="4"/>
  <c r="X1875" i="4"/>
  <c r="X1690" i="4"/>
  <c r="X1743" i="4"/>
  <c r="X1212" i="4"/>
  <c r="AG2246" i="4"/>
  <c r="X1927" i="4"/>
  <c r="X1543" i="4"/>
  <c r="X1817" i="4"/>
  <c r="X1206" i="4"/>
  <c r="X2153" i="4"/>
  <c r="AG1538" i="4"/>
  <c r="AG1769" i="4"/>
  <c r="AG2159" i="4"/>
  <c r="AG1270" i="4"/>
  <c r="AG1461" i="4"/>
  <c r="AG1590" i="4"/>
  <c r="AG1724" i="4"/>
  <c r="AG1519" i="4"/>
  <c r="AG633" i="4"/>
  <c r="X163" i="4"/>
  <c r="AG1842" i="4"/>
  <c r="AG1665" i="4"/>
  <c r="X959" i="4"/>
  <c r="X413" i="4"/>
  <c r="X1309" i="4"/>
  <c r="AI176" i="4"/>
  <c r="X1996" i="4"/>
  <c r="AG824" i="4"/>
  <c r="AG964" i="4"/>
  <c r="AG2165" i="4"/>
  <c r="AG1417" i="4"/>
  <c r="AG946" i="4"/>
  <c r="AG1207" i="4"/>
  <c r="AG892" i="4"/>
  <c r="AG1861" i="4"/>
  <c r="AG810" i="4"/>
  <c r="X1744" i="4"/>
  <c r="AG1866" i="4"/>
  <c r="AG1923" i="4"/>
  <c r="AG1891" i="4"/>
  <c r="X1662" i="4"/>
  <c r="AG1617" i="4"/>
  <c r="X1670" i="4"/>
  <c r="X2060" i="4"/>
  <c r="AG499" i="4"/>
  <c r="X2184" i="4"/>
  <c r="X1900" i="4"/>
  <c r="AG1788" i="4"/>
  <c r="AG1227" i="4"/>
  <c r="AG1735" i="4"/>
  <c r="AG1736" i="4"/>
  <c r="X1305" i="4"/>
  <c r="AG947" i="4"/>
  <c r="AI153" i="4"/>
  <c r="AI487" i="4"/>
  <c r="X980" i="4"/>
  <c r="X827" i="4"/>
  <c r="AG160" i="4"/>
  <c r="AG476" i="4"/>
  <c r="AG207" i="4"/>
  <c r="AG1824" i="4"/>
  <c r="AG2009" i="4"/>
  <c r="AG1358" i="4"/>
  <c r="AG1330" i="4"/>
  <c r="AG2042" i="4"/>
  <c r="AG1898" i="4"/>
  <c r="AG1576" i="4"/>
  <c r="AG1773" i="4"/>
  <c r="X2131" i="4"/>
  <c r="AG1462" i="4"/>
  <c r="AG1598" i="4"/>
  <c r="X1313" i="4"/>
  <c r="X1879" i="4"/>
  <c r="AG1981" i="4"/>
  <c r="AG714" i="4"/>
  <c r="AG1784" i="4"/>
  <c r="AG1349" i="4"/>
  <c r="AG1284" i="4"/>
  <c r="AG1654" i="4"/>
  <c r="AG1862" i="4"/>
  <c r="AG1291" i="4"/>
  <c r="AG1994" i="4"/>
  <c r="AG1373" i="4"/>
  <c r="AG1618" i="4"/>
  <c r="AG34" i="4"/>
  <c r="AG1501" i="4"/>
  <c r="AG1460" i="4"/>
  <c r="X1459" i="4"/>
  <c r="X913" i="4"/>
  <c r="X1292" i="4"/>
  <c r="AG1530" i="4"/>
  <c r="AG1872" i="4"/>
  <c r="AG864" i="4"/>
  <c r="X1119" i="4"/>
  <c r="X1654" i="4"/>
  <c r="X1420" i="4"/>
  <c r="AG1968" i="4"/>
  <c r="AG754" i="4"/>
  <c r="AG1583" i="4"/>
  <c r="AG903" i="4"/>
  <c r="X1151" i="4"/>
  <c r="AG446" i="4"/>
  <c r="AI231" i="4"/>
  <c r="X293" i="4"/>
  <c r="X445" i="4"/>
  <c r="X399" i="4"/>
  <c r="X332" i="4"/>
  <c r="X661" i="4"/>
  <c r="AG262" i="4"/>
  <c r="AG512" i="4"/>
  <c r="X156" i="4"/>
  <c r="AG1306" i="4"/>
  <c r="AG1996" i="4"/>
  <c r="AG2258" i="4"/>
  <c r="X465" i="4"/>
  <c r="X464" i="4"/>
  <c r="AI101" i="4"/>
  <c r="AI1317" i="4"/>
  <c r="AI1829" i="4"/>
  <c r="AI1534" i="4"/>
  <c r="X365" i="4"/>
  <c r="X2145" i="4"/>
  <c r="X1984" i="4"/>
  <c r="X1027" i="4"/>
  <c r="AG440" i="4"/>
  <c r="X1296" i="4"/>
  <c r="X1370" i="4"/>
  <c r="AG2083" i="4"/>
  <c r="AG1674" i="4"/>
  <c r="X1537" i="4"/>
  <c r="X292" i="4"/>
  <c r="AI536" i="4"/>
  <c r="AI428" i="4"/>
  <c r="AI274" i="4"/>
  <c r="AG421" i="4"/>
  <c r="X1028" i="4"/>
  <c r="X1802" i="4"/>
  <c r="X1663" i="4"/>
  <c r="X2095" i="4"/>
  <c r="AG1918" i="4"/>
  <c r="AG1397" i="4"/>
  <c r="AG1680" i="4"/>
  <c r="X2120" i="4"/>
  <c r="X1990" i="4"/>
  <c r="X839" i="4"/>
  <c r="X1450" i="4"/>
  <c r="X2044" i="4"/>
  <c r="X976" i="4"/>
  <c r="X2056" i="4"/>
  <c r="X1674" i="4"/>
  <c r="AG103" i="4"/>
  <c r="AG1243" i="4"/>
  <c r="AG2038" i="4"/>
  <c r="X1707" i="4"/>
  <c r="X1646" i="4"/>
  <c r="X1616" i="4"/>
  <c r="X1645" i="4"/>
  <c r="X1557" i="4"/>
  <c r="X1637" i="4"/>
  <c r="X1003" i="4"/>
  <c r="AG451" i="4"/>
  <c r="AG1640" i="4"/>
  <c r="AG2172" i="4"/>
  <c r="AG1821" i="4"/>
  <c r="AG2113" i="4"/>
  <c r="AG876" i="4"/>
  <c r="AG523" i="4"/>
  <c r="AG2048" i="4"/>
  <c r="AG1473" i="4"/>
  <c r="AG927" i="4"/>
  <c r="AG1881" i="4"/>
  <c r="AG806" i="4"/>
  <c r="AG2231" i="4"/>
  <c r="AG1919" i="4"/>
  <c r="AG1630" i="4"/>
  <c r="AG1302" i="4"/>
  <c r="AG729" i="4"/>
  <c r="X1392" i="4"/>
  <c r="X1684" i="4"/>
  <c r="AI2181" i="4"/>
  <c r="X793" i="4"/>
  <c r="X638" i="4"/>
  <c r="X716" i="4"/>
  <c r="AG1000" i="4"/>
  <c r="AG2133" i="4"/>
  <c r="AG1916" i="4"/>
  <c r="X2029" i="4"/>
  <c r="AG1551" i="4"/>
  <c r="AG1304" i="4"/>
  <c r="AG1708" i="4"/>
  <c r="AG1998" i="4"/>
  <c r="AG1217" i="4"/>
  <c r="AG1753" i="4"/>
  <c r="X690" i="4"/>
  <c r="X1787" i="4"/>
  <c r="X1058" i="4"/>
  <c r="X1415" i="4"/>
  <c r="X185" i="4"/>
  <c r="X828" i="4"/>
  <c r="AG1111" i="4"/>
  <c r="X706" i="4"/>
  <c r="X242" i="4"/>
  <c r="X142" i="4"/>
  <c r="X1568" i="4"/>
  <c r="X765" i="4"/>
  <c r="X1576" i="4"/>
  <c r="X1553" i="4"/>
  <c r="X2241" i="4"/>
  <c r="X1155" i="4"/>
  <c r="X1884" i="4"/>
  <c r="AI290" i="4"/>
  <c r="AI613" i="4"/>
  <c r="X121" i="4"/>
  <c r="X1636" i="4"/>
  <c r="X1683" i="4"/>
  <c r="AI987" i="4"/>
  <c r="AG1920" i="4"/>
  <c r="AG1555" i="4"/>
  <c r="AG2015" i="4"/>
  <c r="AG351" i="4"/>
  <c r="X605" i="4"/>
  <c r="AG2027" i="4"/>
  <c r="AG1606" i="4"/>
  <c r="AG1641" i="4"/>
  <c r="X2107" i="4"/>
  <c r="X1451" i="4"/>
  <c r="X1915" i="4"/>
  <c r="AG1135" i="4"/>
  <c r="X1391" i="4"/>
  <c r="X1617" i="4"/>
  <c r="AG1619" i="4"/>
  <c r="AG452" i="4"/>
  <c r="AI881" i="4"/>
  <c r="X1399" i="4"/>
  <c r="AG348" i="4"/>
  <c r="AG1972" i="4"/>
  <c r="AG329" i="4"/>
  <c r="AG1245" i="4"/>
  <c r="X879" i="4"/>
  <c r="AG1631" i="4"/>
  <c r="X197" i="4"/>
  <c r="X308" i="4"/>
  <c r="X319" i="4"/>
  <c r="AG926" i="4"/>
  <c r="AG807" i="4"/>
  <c r="AG1010" i="4"/>
  <c r="AG2138" i="4"/>
  <c r="AG621" i="4"/>
  <c r="X1002" i="4"/>
  <c r="AG1011" i="4"/>
  <c r="AG283" i="4"/>
  <c r="X511" i="4"/>
  <c r="AI270" i="4"/>
  <c r="AG142" i="4"/>
  <c r="AI1934" i="4"/>
  <c r="AI121" i="4"/>
  <c r="AI285" i="4"/>
  <c r="AI267" i="4"/>
  <c r="AG730" i="4"/>
  <c r="X565" i="4"/>
  <c r="AI98" i="4"/>
  <c r="X2011" i="4"/>
  <c r="AG733" i="4"/>
  <c r="X201" i="4"/>
  <c r="X200" i="4"/>
  <c r="AG139" i="4"/>
  <c r="AG140" i="4"/>
  <c r="AG227" i="4"/>
  <c r="AG1301" i="4"/>
  <c r="AG2250" i="4"/>
  <c r="X1320" i="4"/>
  <c r="X68" i="4"/>
  <c r="AG1173" i="4"/>
  <c r="X619" i="4"/>
  <c r="AG1822" i="4"/>
  <c r="X1550" i="4"/>
  <c r="AG1592" i="4"/>
  <c r="AG1255" i="4"/>
  <c r="AG1244" i="4"/>
  <c r="AG1075" i="4"/>
  <c r="AI761" i="4"/>
  <c r="X446" i="4"/>
  <c r="AG1474" i="4"/>
  <c r="X2108" i="4"/>
  <c r="X1365" i="4"/>
  <c r="AI71" i="4"/>
  <c r="AG1208" i="4"/>
  <c r="X1237" i="4"/>
  <c r="AG1435" i="4"/>
  <c r="AG1222" i="4"/>
  <c r="X192" i="4"/>
  <c r="AG1607" i="4"/>
  <c r="X1200" i="4"/>
  <c r="X366" i="4"/>
  <c r="AG686" i="4"/>
  <c r="AI429" i="4"/>
  <c r="AI171" i="4"/>
  <c r="AI2237" i="4"/>
  <c r="AG1367" i="4"/>
  <c r="AG557" i="4"/>
  <c r="AI2098" i="4"/>
  <c r="AI1089" i="4"/>
  <c r="X1299" i="4"/>
  <c r="AI528" i="4"/>
  <c r="AI721" i="4"/>
  <c r="X64" i="4"/>
  <c r="X1896" i="4"/>
  <c r="AI2074" i="4"/>
  <c r="AI1660" i="4"/>
  <c r="AI193" i="4"/>
  <c r="AI1274" i="4"/>
  <c r="AI198" i="4"/>
  <c r="AI798" i="4"/>
  <c r="AI832" i="4"/>
  <c r="AG426" i="4"/>
  <c r="AG208" i="4"/>
  <c r="AG209" i="4"/>
  <c r="AG1366" i="4"/>
  <c r="AG725" i="4"/>
  <c r="AG1999" i="4"/>
  <c r="AI1031" i="4"/>
  <c r="AG168" i="4"/>
  <c r="AI1985" i="4"/>
  <c r="X884" i="4"/>
  <c r="X65" i="4"/>
  <c r="AI559" i="4"/>
  <c r="X1074" i="4"/>
  <c r="AG822" i="4"/>
  <c r="AG1626" i="4"/>
  <c r="AG839" i="4"/>
  <c r="AI2161" i="4"/>
  <c r="X1731" i="4"/>
  <c r="AI1950" i="4"/>
  <c r="AG1595" i="4"/>
  <c r="X1521" i="4"/>
  <c r="X1121" i="4"/>
  <c r="X1352" i="4"/>
  <c r="AG2197" i="4"/>
  <c r="X2242" i="4"/>
  <c r="X254" i="4"/>
  <c r="AG1429" i="4"/>
  <c r="AG1386" i="4"/>
  <c r="AG1214" i="4"/>
  <c r="AG2011" i="4"/>
  <c r="X110" i="4"/>
  <c r="AG508" i="4"/>
  <c r="AG1997" i="4"/>
  <c r="AG1459" i="4"/>
  <c r="X2072" i="4"/>
  <c r="X1844" i="4"/>
  <c r="AI427" i="4"/>
  <c r="AG1634" i="4"/>
  <c r="AG1867" i="4"/>
  <c r="AG1647" i="4"/>
  <c r="X1956" i="4"/>
  <c r="X1871" i="4"/>
  <c r="AG1987" i="4"/>
  <c r="AG1914" i="4"/>
  <c r="AG1133" i="4"/>
  <c r="AG1099" i="4"/>
  <c r="AG1402" i="4"/>
  <c r="AG1983" i="4"/>
  <c r="AG1728" i="4"/>
  <c r="AG1406" i="4"/>
  <c r="AG1273" i="4"/>
  <c r="AG1172" i="4"/>
  <c r="AG1628" i="4"/>
  <c r="AG1704" i="4"/>
  <c r="AG1489" i="4"/>
  <c r="AG2020" i="4"/>
  <c r="AG1259" i="4"/>
  <c r="AG1805" i="4"/>
  <c r="AG2064" i="4"/>
  <c r="AG1106" i="4"/>
  <c r="X914" i="4"/>
  <c r="X824" i="4"/>
  <c r="X1669" i="4"/>
  <c r="X2151" i="4"/>
  <c r="X1516" i="4"/>
  <c r="X2010" i="4"/>
  <c r="X1252" i="4"/>
  <c r="X1083" i="4"/>
  <c r="X1482" i="4"/>
  <c r="X1982" i="4"/>
  <c r="X996" i="4"/>
  <c r="X2061" i="4"/>
  <c r="X1359" i="4"/>
  <c r="X1520" i="4"/>
  <c r="AG1305" i="4"/>
  <c r="AG164" i="4"/>
  <c r="AG241" i="4"/>
  <c r="AG1927" i="4"/>
  <c r="AG1900" i="4"/>
  <c r="AG1925" i="4"/>
  <c r="AG1150" i="4"/>
  <c r="AG1875" i="4"/>
  <c r="AG1309" i="4"/>
  <c r="AG959" i="4"/>
  <c r="X1417" i="4"/>
  <c r="X2178" i="4"/>
  <c r="X1562" i="4"/>
  <c r="X1262" i="4"/>
  <c r="X2165" i="4"/>
  <c r="X1284" i="4"/>
  <c r="X1193" i="4"/>
  <c r="X658" i="4"/>
  <c r="X804" i="4"/>
  <c r="X1291" i="4"/>
  <c r="X1290" i="4"/>
  <c r="X1369" i="4"/>
  <c r="X2054" i="4"/>
  <c r="X1769" i="4"/>
  <c r="X1271" i="4"/>
  <c r="X2202" i="4"/>
  <c r="X2159" i="4"/>
  <c r="X741" i="4"/>
  <c r="AI763" i="4"/>
  <c r="AI535" i="4"/>
  <c r="AG889" i="4"/>
  <c r="AG251" i="4"/>
  <c r="X1148" i="4"/>
  <c r="X1689" i="4"/>
  <c r="AG1294" i="4"/>
  <c r="X1481" i="4"/>
  <c r="AG1065" i="4"/>
  <c r="AG1868" i="4"/>
  <c r="AG1100" i="4"/>
  <c r="AG2010" i="4"/>
  <c r="X1375" i="4"/>
  <c r="X1648" i="4"/>
  <c r="AG1295" i="4"/>
  <c r="X1742" i="4"/>
  <c r="AG1091" i="4"/>
  <c r="AG1107" i="4"/>
  <c r="AI1445" i="4"/>
  <c r="AG1269" i="4"/>
  <c r="AG2201" i="4"/>
  <c r="AI2030" i="4"/>
  <c r="AG1216" i="4"/>
  <c r="X463" i="4"/>
  <c r="AI1540" i="4"/>
  <c r="AI1191" i="4"/>
  <c r="AI316" i="4"/>
  <c r="AG1926" i="4"/>
  <c r="AG145" i="4"/>
  <c r="X662" i="4"/>
  <c r="X139" i="4"/>
  <c r="X498" i="4"/>
  <c r="AG1191" i="4"/>
  <c r="AG250" i="4"/>
  <c r="X1458" i="4"/>
  <c r="X1418" i="4"/>
  <c r="X1194" i="4"/>
  <c r="X1492" i="4"/>
  <c r="X1037" i="4"/>
  <c r="AG137" i="4"/>
  <c r="X1461" i="4"/>
  <c r="X1519" i="4"/>
  <c r="X633" i="4"/>
  <c r="AG1396" i="4"/>
  <c r="X2200" i="4"/>
  <c r="X2177" i="4"/>
  <c r="AG2196" i="4"/>
  <c r="AG1307" i="4"/>
  <c r="AG2063" i="4"/>
  <c r="AI269" i="4"/>
  <c r="AG572" i="4"/>
  <c r="AG2160" i="4"/>
  <c r="X997" i="4"/>
  <c r="AG507" i="4"/>
  <c r="AG431" i="4"/>
  <c r="AG1613" i="4"/>
  <c r="AG1876" i="4"/>
  <c r="X162" i="4"/>
  <c r="AG1094" i="4"/>
  <c r="AG1913" i="4"/>
  <c r="X1889" i="4"/>
  <c r="AG1608" i="4"/>
  <c r="AI1865" i="4"/>
  <c r="AG1982" i="4"/>
  <c r="AG1405" i="4"/>
  <c r="AG1362" i="4"/>
  <c r="X1150" i="4"/>
  <c r="X960" i="4"/>
  <c r="AG1729" i="4"/>
  <c r="X1874" i="4"/>
  <c r="AG1629" i="4"/>
  <c r="X825" i="4"/>
  <c r="AI545" i="4"/>
  <c r="AG1079" i="4"/>
  <c r="X1122" i="4"/>
  <c r="X157" i="4"/>
  <c r="X28" i="4"/>
  <c r="AI801" i="4"/>
  <c r="X1969" i="4"/>
  <c r="AG1308" i="4"/>
  <c r="AG1591" i="4"/>
  <c r="AI1240" i="4"/>
  <c r="X1084" i="4"/>
  <c r="AG1037" i="4"/>
  <c r="AI322" i="4"/>
  <c r="AI516" i="4"/>
  <c r="AG261" i="4"/>
  <c r="X91" i="4"/>
  <c r="AG886" i="4"/>
  <c r="AG1531" i="4"/>
  <c r="AG1725" i="4"/>
  <c r="X1368" i="4"/>
  <c r="X699" i="4"/>
  <c r="AG910" i="4"/>
  <c r="X1676" i="4"/>
  <c r="X2224" i="4"/>
  <c r="X1493" i="4"/>
  <c r="AG1221" i="4"/>
  <c r="X2158" i="4"/>
  <c r="AG1256" i="4"/>
  <c r="X1628" i="4"/>
  <c r="AG2077" i="4"/>
  <c r="AG1995" i="4"/>
  <c r="AG1865" i="4"/>
  <c r="AI1626" i="4"/>
  <c r="X1561" i="4"/>
  <c r="AG1467" i="4"/>
  <c r="X1270" i="4"/>
  <c r="AI1063" i="4"/>
  <c r="AI1228" i="4"/>
  <c r="AI624" i="4"/>
  <c r="X659" i="4"/>
  <c r="AG388" i="4"/>
  <c r="AG888" i="4"/>
  <c r="AG628" i="4"/>
  <c r="AG33" i="4"/>
  <c r="X886" i="4"/>
  <c r="X476" i="4"/>
  <c r="X207" i="4"/>
  <c r="X2009" i="4"/>
  <c r="X1142" i="4"/>
  <c r="AG1841" i="4"/>
  <c r="AG1392" i="4"/>
  <c r="AG511" i="4"/>
  <c r="AG1795" i="4"/>
  <c r="AI762" i="4"/>
  <c r="X1538" i="4"/>
  <c r="X1805" i="4"/>
  <c r="X1677" i="4"/>
  <c r="X289" i="4"/>
  <c r="X887" i="4"/>
  <c r="X90" i="4"/>
  <c r="AG489" i="4"/>
  <c r="X1949" i="4"/>
  <c r="X1245" i="4"/>
  <c r="X2203" i="4"/>
  <c r="AI1435" i="4"/>
  <c r="AG2146" i="4"/>
  <c r="AG629" i="4"/>
  <c r="AG789" i="4"/>
  <c r="X1038" i="4"/>
  <c r="X795" i="4"/>
  <c r="X561" i="4"/>
  <c r="AG960" i="4"/>
  <c r="X1970" i="4"/>
  <c r="X803" i="4"/>
  <c r="AI654" i="4"/>
  <c r="AG409" i="4"/>
  <c r="AI181" i="4"/>
  <c r="AG1418" i="4"/>
  <c r="AG871" i="4"/>
  <c r="X654" i="4"/>
  <c r="AG1052" i="4"/>
  <c r="X283" i="4"/>
  <c r="AG987" i="4"/>
  <c r="X964" i="4"/>
  <c r="X1933" i="4"/>
  <c r="AG330" i="4"/>
  <c r="AI1999" i="4"/>
  <c r="X1934" i="4"/>
  <c r="AI2189" i="4"/>
  <c r="AI2160" i="4"/>
  <c r="AI550" i="4"/>
  <c r="AI978" i="4"/>
  <c r="AI1678" i="4"/>
  <c r="AI180" i="4"/>
  <c r="AG382" i="4"/>
  <c r="X743" i="4"/>
  <c r="AI1951" i="4"/>
  <c r="AI836" i="4"/>
  <c r="AI659" i="4"/>
  <c r="AI861" i="4"/>
  <c r="AI1018" i="4"/>
  <c r="AI140" i="4"/>
  <c r="X282" i="4"/>
  <c r="AG213" i="4"/>
  <c r="AI109" i="4"/>
  <c r="AI1765" i="4"/>
  <c r="AI242" i="4"/>
  <c r="AI1008" i="4"/>
  <c r="AI480" i="4"/>
  <c r="AG745" i="4"/>
  <c r="AG746" i="4"/>
  <c r="AI786" i="4"/>
  <c r="X745" i="4"/>
  <c r="AG467" i="4"/>
  <c r="X486" i="4"/>
  <c r="AI1803" i="4"/>
  <c r="AI834" i="4"/>
  <c r="AI919" i="4"/>
  <c r="X104" i="4"/>
  <c r="AI1098" i="4"/>
  <c r="AI328" i="4"/>
  <c r="AI557" i="4"/>
  <c r="AI20" i="4"/>
  <c r="AG525" i="4"/>
  <c r="AG1533" i="4"/>
  <c r="AG1051" i="4"/>
  <c r="AG1509" i="4"/>
  <c r="AG1797" i="4"/>
  <c r="X1452" i="4"/>
  <c r="AG1556" i="4"/>
  <c r="AI679" i="4"/>
  <c r="AI846" i="4"/>
  <c r="AI275" i="4"/>
  <c r="AG623" i="4"/>
  <c r="X1023" i="4"/>
  <c r="X2034" i="4"/>
  <c r="X1932" i="4"/>
  <c r="X1449" i="4"/>
  <c r="X1111" i="4"/>
  <c r="X1833" i="4"/>
  <c r="AG1375" i="4"/>
  <c r="AG1286" i="4"/>
  <c r="AG2161" i="4"/>
  <c r="AG1817" i="4"/>
  <c r="AG1129" i="4"/>
  <c r="AG1928" i="4"/>
  <c r="X1114" i="4"/>
  <c r="X1243" i="4"/>
  <c r="X1249" i="4"/>
  <c r="AG1513" i="4"/>
  <c r="AG1636" i="4"/>
  <c r="X1211" i="4"/>
  <c r="AG1303" i="4"/>
  <c r="AI439" i="4"/>
  <c r="AI968" i="4"/>
  <c r="AI967" i="4"/>
  <c r="AG2067" i="4"/>
  <c r="X389" i="4"/>
  <c r="X222" i="4"/>
  <c r="AG1141" i="4"/>
  <c r="X1411" i="4"/>
  <c r="AG295" i="4"/>
  <c r="AI730" i="4"/>
  <c r="AG1863" i="4"/>
  <c r="X2106" i="4"/>
  <c r="AI482" i="4"/>
  <c r="AI312" i="4"/>
  <c r="X1525" i="4"/>
  <c r="X1887" i="4"/>
  <c r="AG2023" i="4"/>
  <c r="AG486" i="4"/>
  <c r="AG1112" i="4"/>
  <c r="AG1730" i="4"/>
  <c r="X1192" i="4"/>
  <c r="X1988" i="4"/>
  <c r="X2032" i="4"/>
  <c r="AG793" i="4"/>
  <c r="AI455" i="4"/>
  <c r="AG492" i="4"/>
  <c r="X1416" i="4"/>
  <c r="X1914" i="4"/>
  <c r="X545" i="4"/>
  <c r="X868" i="4"/>
  <c r="AG2149" i="4"/>
  <c r="X1741" i="4"/>
  <c r="X1878" i="4"/>
  <c r="AI1282" i="4"/>
  <c r="AI691" i="4"/>
  <c r="AI131" i="4"/>
  <c r="AG637" i="4"/>
  <c r="AI1027" i="4"/>
  <c r="AG1126" i="4"/>
  <c r="AG1125" i="4"/>
  <c r="X1293" i="4"/>
  <c r="X1294" i="4"/>
  <c r="X1634" i="4"/>
  <c r="X2070" i="4"/>
  <c r="X2071" i="4"/>
  <c r="X1253" i="4"/>
  <c r="AG1190" i="4"/>
  <c r="AG1889" i="4"/>
  <c r="AG1888" i="4"/>
  <c r="X2220" i="4"/>
  <c r="X2219" i="4"/>
  <c r="X1405" i="4"/>
  <c r="X1406" i="4"/>
  <c r="AG439" i="4"/>
  <c r="AG688" i="4"/>
  <c r="AG687" i="4"/>
  <c r="AG1233" i="4"/>
  <c r="AG1234" i="4"/>
  <c r="AG1541" i="4"/>
  <c r="X1983" i="4"/>
  <c r="AG1287" i="4"/>
  <c r="X1740" i="4"/>
  <c r="X515" i="4"/>
  <c r="X625" i="4"/>
  <c r="X634" i="4"/>
  <c r="X871" i="4"/>
  <c r="AG863" i="4"/>
  <c r="X375" i="4"/>
  <c r="AG2207" i="4"/>
  <c r="AG1026" i="4"/>
  <c r="X1514" i="4"/>
  <c r="X1234" i="4"/>
  <c r="X2003" i="4"/>
  <c r="X1380" i="4"/>
  <c r="X1069" i="4"/>
  <c r="X1287" i="4"/>
  <c r="X1061" i="4"/>
  <c r="X1861" i="4"/>
  <c r="X2111" i="4"/>
  <c r="X810" i="4"/>
  <c r="AG54" i="4"/>
  <c r="AG93" i="4"/>
  <c r="AG1315" i="4"/>
  <c r="AG1976" i="4"/>
  <c r="X684" i="4"/>
  <c r="AG902" i="4"/>
  <c r="X1867" i="4"/>
  <c r="X1923" i="4"/>
  <c r="X1189" i="4"/>
  <c r="X1664" i="4"/>
  <c r="X1913" i="4"/>
  <c r="X2150" i="4"/>
  <c r="AG1675" i="4"/>
  <c r="AG1787" i="4"/>
  <c r="AG1687" i="4"/>
  <c r="AG1836" i="4"/>
  <c r="AG1059" i="4"/>
  <c r="AG1451" i="4"/>
  <c r="X1704" i="4"/>
  <c r="X1600" i="4"/>
  <c r="X1728" i="4"/>
  <c r="AG412" i="4"/>
  <c r="X1156" i="4"/>
  <c r="X2247" i="4"/>
  <c r="X2002" i="4"/>
  <c r="X1739" i="4"/>
  <c r="X838" i="4"/>
  <c r="X2055" i="4"/>
  <c r="AG935" i="4"/>
  <c r="AG600" i="4"/>
  <c r="X1439" i="4"/>
  <c r="AI426" i="4"/>
  <c r="X718" i="4"/>
  <c r="AG1496" i="4"/>
  <c r="AG1103" i="4"/>
  <c r="AG2119" i="4"/>
  <c r="AG2001" i="4"/>
  <c r="AG2041" i="4"/>
  <c r="AG1546" i="4"/>
  <c r="AG1832" i="4"/>
  <c r="AG405" i="4"/>
  <c r="X1260" i="4"/>
  <c r="X1976" i="4"/>
  <c r="AG1275" i="4"/>
  <c r="AG1454" i="4"/>
  <c r="AG1279" i="4"/>
  <c r="AG1518" i="4"/>
  <c r="AG1752" i="4"/>
  <c r="AG2051" i="4"/>
  <c r="AG1203" i="4"/>
  <c r="X499" i="4"/>
  <c r="AG2173" i="4"/>
  <c r="AG2212" i="4"/>
  <c r="AG1960" i="4"/>
  <c r="AG2033" i="4"/>
  <c r="AG2208" i="4"/>
  <c r="X1775" i="4"/>
  <c r="X1133" i="4"/>
  <c r="X1396" i="4"/>
  <c r="X1788" i="4"/>
  <c r="X1549" i="4"/>
  <c r="X770" i="4"/>
  <c r="X1227" i="4"/>
  <c r="X1668" i="4"/>
  <c r="X1882" i="4"/>
  <c r="X1735" i="4"/>
  <c r="X1736" i="4"/>
  <c r="AG2117" i="4"/>
  <c r="AG1132" i="4"/>
  <c r="AG345" i="4"/>
  <c r="AG693" i="4"/>
  <c r="X947" i="4"/>
  <c r="X786" i="4"/>
  <c r="X809" i="4"/>
  <c r="X456" i="4"/>
  <c r="X2208" i="4"/>
  <c r="AG1977" i="4"/>
  <c r="AG1765" i="4"/>
  <c r="X1269" i="4"/>
  <c r="X346" i="4"/>
  <c r="AG136" i="4"/>
  <c r="X962" i="4"/>
  <c r="X626" i="4"/>
  <c r="AG2098" i="4"/>
  <c r="X762" i="4"/>
  <c r="X1185" i="4"/>
  <c r="X1428" i="4"/>
  <c r="X1263" i="4"/>
  <c r="AG843" i="4"/>
  <c r="X965" i="4"/>
  <c r="AG1344" i="4"/>
  <c r="AG1529" i="4"/>
  <c r="AG1741" i="4"/>
  <c r="AG1585" i="4"/>
  <c r="AG819" i="4"/>
  <c r="AG1746" i="4"/>
  <c r="AG1907" i="4"/>
  <c r="AG1869" i="4"/>
  <c r="AG2252" i="4"/>
  <c r="AG2239" i="4"/>
  <c r="X1402" i="4"/>
  <c r="X2115" i="4"/>
  <c r="X652" i="4"/>
  <c r="X1977" i="4"/>
  <c r="X1337" i="4"/>
  <c r="X1812" i="4"/>
  <c r="AG631" i="4"/>
  <c r="X107" i="4"/>
  <c r="AG1901" i="4"/>
  <c r="X34" i="4"/>
  <c r="X1599" i="4"/>
  <c r="X2166" i="4"/>
  <c r="X1289" i="4"/>
  <c r="X1433" i="4"/>
  <c r="AG988" i="4"/>
  <c r="X265" i="4"/>
  <c r="X917" i="4"/>
  <c r="X584" i="4"/>
  <c r="X574" i="4"/>
  <c r="X379" i="4"/>
  <c r="X695" i="4"/>
  <c r="X1577" i="4"/>
  <c r="X1251" i="4"/>
  <c r="AG692" i="4"/>
  <c r="AG632" i="4"/>
  <c r="AG811" i="4"/>
  <c r="AG2109" i="4"/>
  <c r="AG1218" i="4"/>
  <c r="X921" i="4"/>
  <c r="AG1782" i="4"/>
  <c r="X1910" i="4"/>
  <c r="AG1947" i="4"/>
  <c r="AG1851" i="4"/>
  <c r="X957" i="4"/>
  <c r="AG1989" i="4"/>
  <c r="AG1200" i="4"/>
  <c r="AG1174" i="4"/>
  <c r="AG1951" i="4"/>
  <c r="AG1792" i="4"/>
  <c r="AG1880" i="4"/>
  <c r="X1644" i="4"/>
  <c r="AG59" i="4"/>
  <c r="X705" i="4"/>
  <c r="AG2213" i="4"/>
  <c r="X1685" i="4"/>
  <c r="X2067" i="4"/>
  <c r="X2018" i="4"/>
  <c r="X2121" i="4"/>
  <c r="AG2014" i="4"/>
  <c r="X1715" i="4"/>
  <c r="AG2184" i="4"/>
  <c r="X1971" i="4"/>
  <c r="AG873" i="4"/>
  <c r="AG1809" i="4"/>
  <c r="AG2045" i="4"/>
  <c r="X459" i="4"/>
  <c r="X2225" i="4"/>
  <c r="AI1300" i="4"/>
  <c r="AI1484" i="4"/>
  <c r="X533" i="4"/>
  <c r="X2141" i="4"/>
  <c r="X1723" i="4"/>
  <c r="AG2131" i="4"/>
  <c r="AG1475" i="4"/>
  <c r="AG1908" i="4"/>
  <c r="AG2089" i="4"/>
  <c r="AG2240" i="4"/>
  <c r="AG2090" i="4"/>
  <c r="AG1116" i="4"/>
  <c r="AG1422" i="4"/>
  <c r="AG1282" i="4"/>
  <c r="AG1912" i="4"/>
  <c r="AG2059" i="4"/>
  <c r="X1679" i="4"/>
  <c r="X2250" i="4"/>
  <c r="X2188" i="4"/>
  <c r="X2238" i="4"/>
  <c r="X1247" i="4"/>
  <c r="X1834" i="4"/>
  <c r="AG1268" i="4"/>
  <c r="AG1240" i="4"/>
  <c r="X495" i="4"/>
  <c r="X212" i="4"/>
  <c r="AG2018" i="4"/>
  <c r="AG1356" i="4"/>
  <c r="AG2153" i="4"/>
  <c r="AG1543" i="4"/>
  <c r="AG1777" i="4"/>
  <c r="AG1212" i="4"/>
  <c r="AG2219" i="4"/>
  <c r="AG1206" i="4"/>
  <c r="AG1934" i="4"/>
  <c r="X1384" i="4"/>
  <c r="X2254" i="4"/>
  <c r="X1524" i="4"/>
  <c r="AG1557" i="4"/>
  <c r="X240" i="4"/>
  <c r="X1820" i="4"/>
  <c r="X2229" i="4"/>
  <c r="AG675" i="4"/>
  <c r="AI301" i="4"/>
  <c r="X1338" i="4"/>
  <c r="AG1250" i="4"/>
  <c r="AI386" i="4"/>
  <c r="AG1681" i="4"/>
  <c r="X534" i="4"/>
  <c r="AG269" i="4"/>
  <c r="AG1371" i="4"/>
  <c r="X2096" i="4"/>
  <c r="AG1495" i="4"/>
  <c r="AG435" i="4"/>
  <c r="AG1322" i="4"/>
  <c r="AG2053" i="4"/>
  <c r="AG2022" i="4"/>
  <c r="X2028" i="4"/>
  <c r="X1548" i="4"/>
  <c r="X1957" i="4"/>
  <c r="X1242" i="4"/>
  <c r="X1152" i="4"/>
  <c r="X1138" i="4"/>
  <c r="X993" i="4"/>
  <c r="X1694" i="4"/>
  <c r="X1661" i="4"/>
  <c r="X1587" i="4"/>
  <c r="X1248" i="4"/>
  <c r="X1592" i="4"/>
  <c r="X1333" i="4"/>
  <c r="X2037" i="4"/>
  <c r="AG1324" i="4"/>
  <c r="AG1954" i="4"/>
  <c r="AG619" i="4"/>
  <c r="AG1399" i="4"/>
  <c r="AG1646" i="4"/>
  <c r="AG1645" i="4"/>
  <c r="AG1846" i="4"/>
  <c r="AG1684" i="4"/>
  <c r="AG2108" i="4"/>
  <c r="AG1365" i="4"/>
  <c r="AG1550" i="4"/>
  <c r="X2081" i="4"/>
  <c r="X1603" i="4"/>
  <c r="X1336" i="4"/>
  <c r="X1979" i="4"/>
  <c r="X1897" i="4"/>
  <c r="X992" i="4"/>
  <c r="X1850" i="4"/>
  <c r="X60" i="4"/>
  <c r="X502" i="4"/>
  <c r="X1526" i="4"/>
  <c r="X1057" i="4"/>
  <c r="X1478" i="4"/>
  <c r="X1581" i="4"/>
  <c r="X2100" i="4"/>
  <c r="X1816" i="4"/>
  <c r="X1387" i="4"/>
  <c r="X1066" i="4"/>
  <c r="X1081" i="4"/>
  <c r="X1165" i="4"/>
  <c r="X900" i="4"/>
  <c r="X1853" i="4"/>
  <c r="X2024" i="4"/>
  <c r="AG505" i="4"/>
  <c r="X1096" i="4"/>
  <c r="X1430" i="4"/>
  <c r="X1643" i="4"/>
  <c r="X1214" i="4"/>
  <c r="AG1449" i="4"/>
  <c r="AI190" i="4"/>
  <c r="AI309" i="4"/>
  <c r="X693" i="4"/>
  <c r="AG813" i="4"/>
  <c r="AG1911" i="4"/>
  <c r="X1535" i="4"/>
  <c r="X1958" i="4"/>
  <c r="AG1364" i="4"/>
  <c r="AI1991" i="4"/>
  <c r="AG2116" i="4"/>
  <c r="AG2190" i="4"/>
  <c r="AI1477" i="4"/>
  <c r="AI1126" i="4"/>
  <c r="X2237" i="4"/>
  <c r="X1164" i="4"/>
  <c r="AI619" i="4"/>
  <c r="X1213" i="4"/>
  <c r="AI669" i="4"/>
  <c r="AG1136" i="4"/>
  <c r="AI1395" i="4"/>
  <c r="AI1367" i="4"/>
  <c r="X1660" i="4"/>
  <c r="AG596" i="4"/>
  <c r="AG360" i="4"/>
  <c r="AG532" i="4"/>
  <c r="X644" i="4"/>
  <c r="X1128" i="4"/>
  <c r="X2027" i="4"/>
  <c r="X1137" i="4"/>
  <c r="X2091" i="4"/>
  <c r="X1642" i="4"/>
  <c r="X1431" i="4"/>
  <c r="X436" i="4"/>
  <c r="AI277" i="4"/>
  <c r="AI278" i="4"/>
  <c r="AI767" i="4"/>
  <c r="AI766" i="4"/>
  <c r="AG1280" i="4"/>
  <c r="X1261" i="4"/>
  <c r="AG2241" i="4"/>
  <c r="AG1899" i="4"/>
  <c r="AG1455" i="4"/>
  <c r="AI1470" i="4"/>
  <c r="AG1431" i="4"/>
  <c r="AG1885" i="4"/>
  <c r="AG1350" i="4"/>
  <c r="X1980" i="4"/>
  <c r="AG394" i="4"/>
  <c r="X556" i="4"/>
  <c r="AI189" i="4"/>
  <c r="X1774" i="4"/>
  <c r="X1056" i="4"/>
  <c r="AI122" i="4"/>
  <c r="AG1616" i="4"/>
  <c r="AI1604" i="4"/>
  <c r="AG217" i="4"/>
  <c r="AG1707" i="4"/>
  <c r="AG1953" i="4"/>
  <c r="AG565" i="4"/>
  <c r="X118" i="4"/>
  <c r="X1815" i="4"/>
  <c r="X184" i="4"/>
  <c r="X2080" i="4"/>
  <c r="X1018" i="4"/>
  <c r="AG335" i="4"/>
  <c r="X311" i="4"/>
  <c r="AI2245" i="4"/>
  <c r="X1315" i="4"/>
  <c r="X1693" i="4"/>
  <c r="AG1959" i="4"/>
  <c r="X1849" i="4"/>
  <c r="AI1666" i="4"/>
  <c r="AG1204" i="4"/>
  <c r="AI1199" i="4"/>
  <c r="AG1357" i="4"/>
  <c r="AG872" i="4"/>
  <c r="AI884" i="4"/>
  <c r="X1975" i="4"/>
  <c r="X1667" i="4"/>
  <c r="AG2058" i="4"/>
  <c r="AG676" i="4"/>
  <c r="X61" i="4"/>
  <c r="AG200" i="4"/>
  <c r="AG618" i="4"/>
  <c r="X1414" i="4"/>
  <c r="X2099" i="4"/>
  <c r="AG774" i="4"/>
  <c r="AG504" i="4"/>
  <c r="X1527" i="4"/>
  <c r="X1332" i="4"/>
  <c r="X2039" i="4"/>
  <c r="AI163" i="4"/>
  <c r="AG1318" i="4"/>
  <c r="X1388" i="4"/>
  <c r="AG1355" i="4"/>
  <c r="AG1793" i="4"/>
  <c r="AG1050" i="4"/>
  <c r="X1477" i="4"/>
  <c r="AG1685" i="4"/>
  <c r="X1080" i="4"/>
  <c r="X1883" i="4"/>
  <c r="AG1321" i="4"/>
  <c r="AG1241" i="4"/>
  <c r="X2253" i="4"/>
  <c r="X1737" i="4"/>
  <c r="X426" i="4"/>
  <c r="X972" i="4"/>
  <c r="X940" i="4"/>
  <c r="AI35" i="4"/>
  <c r="AI234" i="4"/>
  <c r="AG1909" i="4"/>
  <c r="AG1554" i="4"/>
  <c r="X1335" i="4"/>
  <c r="AI1619" i="4"/>
  <c r="X1591" i="4"/>
  <c r="AI146" i="4"/>
  <c r="X2038" i="4"/>
  <c r="AI305" i="4"/>
  <c r="X704" i="4"/>
  <c r="X1779" i="4"/>
  <c r="X1382" i="4"/>
  <c r="X1800" i="4"/>
  <c r="X216" i="4"/>
  <c r="AG192" i="4"/>
  <c r="X2076" i="4"/>
  <c r="X1325" i="4"/>
  <c r="AG753" i="4"/>
  <c r="AI839" i="4"/>
  <c r="AG1542" i="4"/>
  <c r="X1246" i="4"/>
  <c r="X239" i="4"/>
  <c r="X1604" i="4"/>
  <c r="AI366" i="4"/>
  <c r="AI64" i="4"/>
  <c r="AI96" i="4"/>
  <c r="X1019" i="4"/>
  <c r="AG491" i="4"/>
  <c r="AG1476" i="4"/>
  <c r="AG1860" i="4"/>
  <c r="AG1758" i="4"/>
  <c r="AG1398" i="4"/>
  <c r="AI666" i="4"/>
  <c r="AI667" i="4"/>
  <c r="AG1532" i="4"/>
  <c r="AG1552" i="4"/>
  <c r="AG1772" i="4"/>
  <c r="AG1472" i="4"/>
  <c r="X1115" i="4"/>
  <c r="AI209" i="4"/>
  <c r="X1030" i="4"/>
  <c r="X1435" i="4"/>
  <c r="X403" i="4"/>
  <c r="X496" i="4"/>
  <c r="X322" i="4"/>
  <c r="X1221" i="4"/>
  <c r="X874" i="4"/>
  <c r="AG1445" i="4"/>
  <c r="X1029" i="4"/>
  <c r="AG550" i="4"/>
  <c r="X1608" i="4"/>
  <c r="X2228" i="4"/>
  <c r="X1801" i="4"/>
  <c r="X1467" i="4"/>
  <c r="X1681" i="4"/>
  <c r="X2092" i="4"/>
  <c r="X1079" i="4"/>
  <c r="AG921" i="4"/>
  <c r="X1596" i="4"/>
  <c r="X1424" i="4"/>
  <c r="X1091" i="4"/>
  <c r="X2126" i="4"/>
  <c r="AG1917" i="4"/>
  <c r="AG1404" i="4"/>
  <c r="AG1679" i="4"/>
  <c r="AG1411" i="4"/>
  <c r="AG2107" i="4"/>
  <c r="AG2237" i="4"/>
  <c r="AG1115" i="4"/>
  <c r="AG1247" i="4"/>
  <c r="AG1915" i="4"/>
  <c r="AG1835" i="4"/>
  <c r="X1751" i="4"/>
  <c r="X1852" i="4"/>
  <c r="X2057" i="4"/>
  <c r="X1835" i="4"/>
  <c r="X440" i="4"/>
  <c r="X973" i="4"/>
  <c r="AG1605" i="4"/>
  <c r="AG1649" i="4"/>
  <c r="X1584" i="4"/>
  <c r="X2040" i="4"/>
  <c r="X1448" i="4"/>
  <c r="AG1416" i="4"/>
  <c r="AG1575" i="4"/>
  <c r="X942" i="4"/>
  <c r="X1918" i="4"/>
  <c r="X1698" i="4"/>
  <c r="X1989" i="4"/>
  <c r="X1966" i="4"/>
  <c r="X2169" i="4"/>
  <c r="X1570" i="4"/>
  <c r="X902" i="4"/>
  <c r="X949" i="4"/>
  <c r="X166" i="4"/>
  <c r="AG971" i="4"/>
  <c r="X45" i="4"/>
  <c r="X1202" i="4"/>
  <c r="X1110" i="4"/>
  <c r="X2085" i="4"/>
  <c r="X2043" i="4"/>
  <c r="X2180" i="4"/>
  <c r="X1961" i="4"/>
  <c r="X2232" i="4"/>
  <c r="X1675" i="4"/>
  <c r="AG493" i="4"/>
  <c r="AG948" i="4"/>
  <c r="AG2101" i="4"/>
  <c r="AG1958" i="4"/>
  <c r="AG1644" i="4"/>
  <c r="AG1242" i="4"/>
  <c r="AG1152" i="4"/>
  <c r="AG1137" i="4"/>
  <c r="AG1018" i="4"/>
  <c r="AG1693" i="4"/>
  <c r="AG1588" i="4"/>
  <c r="X128" i="4"/>
  <c r="X1811" i="4"/>
  <c r="X186" i="4"/>
  <c r="X508" i="4"/>
  <c r="X1754" i="4"/>
  <c r="X1997" i="4"/>
  <c r="X1872" i="4"/>
  <c r="X1652" i="4"/>
  <c r="X1219" i="4"/>
  <c r="X1498" i="4"/>
  <c r="X1745" i="4"/>
  <c r="X1868" i="4"/>
  <c r="X2251" i="4"/>
  <c r="X864" i="4"/>
  <c r="X685" i="4"/>
  <c r="AG2080" i="4"/>
  <c r="AG1604" i="4"/>
  <c r="AG1336" i="4"/>
  <c r="AG1980" i="4"/>
  <c r="AG1897" i="4"/>
  <c r="AG240" i="4"/>
  <c r="AG186" i="4"/>
  <c r="AG60" i="4"/>
  <c r="AG1820" i="4"/>
  <c r="AG1801" i="4"/>
  <c r="AG1210" i="4"/>
  <c r="AG1778" i="4"/>
  <c r="AG1388" i="4"/>
  <c r="AG1165" i="4"/>
  <c r="AG616" i="4"/>
  <c r="X462" i="4"/>
  <c r="AG265" i="4"/>
  <c r="X1511" i="4"/>
  <c r="AG515" i="4"/>
  <c r="AI610" i="4"/>
  <c r="AI117" i="4"/>
  <c r="AI116" i="4"/>
  <c r="AI522" i="4"/>
  <c r="AI521" i="4"/>
  <c r="AI382" i="4"/>
  <c r="AI383" i="4"/>
  <c r="AG1686" i="4"/>
  <c r="X1899" i="4"/>
  <c r="X1070" i="4"/>
  <c r="X1601" i="4"/>
  <c r="AG2106" i="4"/>
  <c r="AI1033" i="4"/>
  <c r="AI1034" i="4"/>
  <c r="AI928" i="4"/>
  <c r="AI927" i="4"/>
  <c r="AI30" i="4"/>
  <c r="AI29" i="4"/>
  <c r="AI400" i="4"/>
  <c r="AI399" i="4"/>
  <c r="X1912" i="4"/>
  <c r="X1638" i="4"/>
  <c r="X1541" i="4"/>
  <c r="AG1151" i="4"/>
  <c r="X1379" i="4"/>
  <c r="X1378" i="4"/>
  <c r="X304" i="4"/>
  <c r="X305" i="4"/>
  <c r="AG756" i="4"/>
  <c r="AG755" i="4"/>
  <c r="AG1008" i="4"/>
  <c r="AG1007" i="4"/>
  <c r="AG1540" i="4"/>
  <c r="AG1539" i="4"/>
  <c r="X606" i="4"/>
  <c r="X607" i="4"/>
  <c r="X1207" i="4"/>
  <c r="X1208" i="4"/>
  <c r="X892" i="4"/>
  <c r="X891" i="4"/>
  <c r="X1523" i="4"/>
  <c r="X1522" i="4"/>
  <c r="X1697" i="4"/>
  <c r="X1696" i="4"/>
  <c r="X1282" i="4"/>
  <c r="X1283" i="4"/>
  <c r="X2186" i="4"/>
  <c r="X2185" i="4"/>
  <c r="X1613" i="4"/>
  <c r="X1612" i="4"/>
  <c r="X1507" i="4"/>
  <c r="X1508" i="4"/>
  <c r="X1187" i="4"/>
  <c r="X1188" i="4"/>
  <c r="X1757" i="4"/>
  <c r="X1758" i="4"/>
  <c r="X995" i="4"/>
  <c r="X994" i="4"/>
  <c r="AG1260" i="4"/>
  <c r="AG1261" i="4"/>
  <c r="AG385" i="4"/>
  <c r="AG386" i="4"/>
  <c r="AG167" i="4"/>
  <c r="AG166" i="4"/>
  <c r="X1845" i="4"/>
  <c r="X1846" i="4"/>
  <c r="X1094" i="4"/>
  <c r="X1095" i="4"/>
  <c r="X1078" i="4"/>
  <c r="X1077" i="4"/>
  <c r="X1890" i="4"/>
  <c r="X1891" i="4"/>
  <c r="X1624" i="4"/>
  <c r="X1625" i="4"/>
  <c r="X1198" i="4"/>
  <c r="X1199" i="4"/>
  <c r="X2144" i="4"/>
  <c r="X2143" i="4"/>
  <c r="X1124" i="4"/>
  <c r="X1123" i="4"/>
  <c r="X1397" i="4"/>
  <c r="X1398" i="4"/>
  <c r="X2256" i="4"/>
  <c r="X2255" i="4"/>
  <c r="AG1798" i="4"/>
  <c r="AG1799" i="4"/>
  <c r="X374" i="4"/>
  <c r="X373" i="4"/>
  <c r="X1268" i="4"/>
  <c r="X1267" i="4"/>
  <c r="X1489" i="4"/>
  <c r="X1488" i="4"/>
  <c r="X2049" i="4"/>
  <c r="X2050" i="4"/>
  <c r="X2077" i="4"/>
  <c r="X2078" i="4"/>
  <c r="X1183" i="4"/>
  <c r="X1184" i="4"/>
  <c r="X1673" i="4"/>
  <c r="X1672" i="4"/>
  <c r="X1163" i="4"/>
  <c r="X1162" i="4"/>
  <c r="X2149" i="4"/>
  <c r="AG1774" i="4"/>
  <c r="AG1775" i="4"/>
  <c r="AG1313" i="4"/>
  <c r="AG1314" i="4"/>
  <c r="AG1118" i="4"/>
  <c r="AG1117" i="4"/>
  <c r="AG1904" i="4"/>
  <c r="AG1903" i="4"/>
  <c r="AG1223" i="4"/>
  <c r="AG1224" i="4"/>
  <c r="X353" i="4"/>
  <c r="AG771" i="4"/>
  <c r="AG770" i="4"/>
  <c r="AG1667" i="4"/>
  <c r="AG1668" i="4"/>
  <c r="AG875" i="4"/>
  <c r="AG874" i="4"/>
  <c r="AG2189" i="4"/>
  <c r="AG2188" i="4"/>
  <c r="AG901" i="4"/>
  <c r="AG1883" i="4"/>
  <c r="AG1882" i="4"/>
  <c r="AG2225" i="4"/>
  <c r="AG2224" i="4"/>
  <c r="X2175" i="4"/>
  <c r="X2176" i="4"/>
  <c r="X1941" i="4"/>
  <c r="X1942" i="4"/>
  <c r="AG212" i="4"/>
  <c r="AG211" i="4"/>
  <c r="AG2249" i="4"/>
  <c r="X1147" i="4"/>
  <c r="X1146" i="4"/>
  <c r="X1778" i="4"/>
  <c r="X1777" i="4"/>
  <c r="X1286" i="4"/>
  <c r="X1285" i="4"/>
  <c r="X1307" i="4"/>
  <c r="X1308" i="4"/>
  <c r="X1060" i="4"/>
  <c r="X1059" i="4"/>
  <c r="X1790" i="4"/>
  <c r="X1789" i="4"/>
  <c r="X2244" i="4"/>
  <c r="X2243" i="4"/>
  <c r="X1688" i="4"/>
  <c r="X1687" i="4"/>
  <c r="X1582" i="4"/>
  <c r="X1583" i="4"/>
  <c r="X1239" i="4"/>
  <c r="X165" i="4"/>
  <c r="X164" i="4"/>
  <c r="AG1818" i="4"/>
  <c r="AG1819" i="4"/>
  <c r="X1363" i="4"/>
  <c r="X1364" i="4"/>
  <c r="X1761" i="4"/>
  <c r="X1760" i="4"/>
  <c r="X1756" i="4"/>
  <c r="X1755" i="4"/>
  <c r="X2168" i="4"/>
  <c r="X2167" i="4"/>
  <c r="X1310" i="4"/>
  <c r="X1311" i="4"/>
  <c r="X1503" i="4"/>
  <c r="X1502" i="4"/>
  <c r="X1180" i="4"/>
  <c r="X1179" i="4"/>
  <c r="X1385" i="4"/>
  <c r="X1386" i="4"/>
  <c r="X1589" i="4"/>
  <c r="X1588" i="4"/>
  <c r="X1505" i="4"/>
  <c r="X1504" i="4"/>
  <c r="AG1098" i="4"/>
  <c r="AG1097" i="4"/>
  <c r="AG1710" i="4"/>
  <c r="AG1709" i="4"/>
  <c r="AG1548" i="4"/>
  <c r="AG2232" i="4"/>
  <c r="AG2233" i="4"/>
  <c r="AG1390" i="4"/>
  <c r="AG1391" i="4"/>
  <c r="AG1525" i="4"/>
  <c r="AG1524" i="4"/>
  <c r="AG1326" i="4"/>
  <c r="AG1325" i="4"/>
  <c r="AG1300" i="4"/>
  <c r="AG1299" i="4"/>
  <c r="AG1886" i="4"/>
  <c r="AG1887" i="4"/>
  <c r="AG1249" i="4"/>
  <c r="AG1248" i="4"/>
  <c r="X2083" i="4"/>
  <c r="X2084" i="4"/>
  <c r="X211" i="4"/>
  <c r="X210" i="4"/>
  <c r="X1390" i="4"/>
  <c r="X1389" i="4"/>
  <c r="X1994" i="4"/>
  <c r="X1993" i="4"/>
  <c r="X2086" i="4"/>
  <c r="X2087" i="4"/>
  <c r="X2134" i="4"/>
  <c r="AG2091" i="4"/>
  <c r="AG2092" i="4"/>
  <c r="AG992" i="4"/>
  <c r="AG1030" i="4"/>
  <c r="AG1029" i="4"/>
  <c r="AG1382" i="4"/>
  <c r="AG1381" i="4"/>
  <c r="AG1850" i="4"/>
  <c r="AG1849" i="4"/>
  <c r="AG1058" i="4"/>
  <c r="AG2229" i="4"/>
  <c r="AG2228" i="4"/>
  <c r="AG1415" i="4"/>
  <c r="AG1057" i="4"/>
  <c r="AG1056" i="4"/>
  <c r="AG2086" i="4"/>
  <c r="AG2085" i="4"/>
  <c r="AG1478" i="4"/>
  <c r="AG1477" i="4"/>
  <c r="AG1582" i="4"/>
  <c r="AG1581" i="4"/>
  <c r="AG2100" i="4"/>
  <c r="AG1815" i="4"/>
  <c r="AG1816" i="4"/>
  <c r="AG2030" i="4"/>
  <c r="AG1067" i="4"/>
  <c r="AG1066" i="4"/>
  <c r="AG1791" i="4"/>
  <c r="AG1790" i="4"/>
  <c r="AI908" i="4"/>
  <c r="AI909" i="4"/>
  <c r="AI704" i="4"/>
  <c r="AI705" i="4"/>
  <c r="AI2012" i="4"/>
  <c r="AI2013" i="4"/>
  <c r="X1886" i="4"/>
  <c r="X1885" i="4"/>
  <c r="AI1316" i="4"/>
  <c r="AI1315" i="4"/>
  <c r="AI1877" i="4"/>
  <c r="AI1876" i="4"/>
  <c r="AI1410" i="4"/>
  <c r="AI1409" i="4"/>
  <c r="X261" i="4"/>
  <c r="X260" i="4"/>
  <c r="AI1852" i="4"/>
  <c r="AI1853" i="4"/>
  <c r="AI2024" i="4"/>
  <c r="AI2023" i="4"/>
  <c r="AI1105" i="4"/>
  <c r="AI1106" i="4"/>
  <c r="AI676" i="4"/>
  <c r="AI675" i="4"/>
  <c r="AI1176" i="4"/>
  <c r="AI1175" i="4"/>
  <c r="AI647" i="4"/>
  <c r="AI648" i="4"/>
  <c r="AI1144" i="4"/>
  <c r="AI1143" i="4"/>
  <c r="AI504" i="4"/>
  <c r="AI505" i="4"/>
  <c r="AI1096" i="4"/>
  <c r="AI1095" i="4"/>
  <c r="AI1431" i="4"/>
  <c r="AI1430" i="4"/>
  <c r="AI395" i="4"/>
  <c r="AI394" i="4"/>
  <c r="AI1643" i="4"/>
  <c r="AI1642" i="4"/>
  <c r="AI1213" i="4"/>
  <c r="AI1214" i="4"/>
  <c r="X2030" i="4"/>
  <c r="X2031" i="4"/>
  <c r="AG545" i="4"/>
  <c r="AG546" i="4"/>
  <c r="AI1001" i="4"/>
  <c r="AI1000" i="4"/>
  <c r="AI1818" i="4"/>
  <c r="AI1819" i="4"/>
  <c r="X1381" i="4"/>
  <c r="X1964" i="4"/>
  <c r="AG1372" i="4"/>
  <c r="X1513" i="4"/>
  <c r="AG900" i="4"/>
  <c r="X1680" i="4"/>
  <c r="X1595" i="4"/>
  <c r="X1851" i="4"/>
  <c r="AG410" i="4"/>
  <c r="X2112" i="4"/>
  <c r="X1436" i="4"/>
  <c r="AG1676" i="4"/>
  <c r="AG590" i="4"/>
  <c r="X52" i="4"/>
  <c r="AG484" i="4"/>
  <c r="AG920" i="4"/>
  <c r="AG1128" i="4"/>
  <c r="AG1547" i="4"/>
  <c r="X54" i="4"/>
  <c r="AG1494" i="4"/>
  <c r="AG239" i="4"/>
  <c r="AG1211" i="4"/>
  <c r="X547" i="4"/>
  <c r="AI362" i="4"/>
  <c r="AI361" i="4"/>
  <c r="AG593" i="4"/>
  <c r="AG599" i="4"/>
  <c r="X2001" i="4"/>
  <c r="X1546" i="4"/>
  <c r="AG860" i="4"/>
  <c r="X1472" i="4"/>
  <c r="X1203" i="4"/>
  <c r="AG1127" i="4"/>
  <c r="AG118" i="4"/>
  <c r="AI150" i="4"/>
  <c r="AI149" i="4"/>
  <c r="X751" i="4"/>
  <c r="AG2075" i="4"/>
  <c r="AG1979" i="4"/>
  <c r="AG1414" i="4"/>
  <c r="AG2099" i="4"/>
  <c r="AG1045" i="4"/>
  <c r="X750" i="4"/>
  <c r="AG2081" i="4"/>
  <c r="AG1044" i="4"/>
  <c r="AG1574" i="4"/>
  <c r="AG1332" i="4"/>
  <c r="AG1587" i="4"/>
  <c r="X51" i="4"/>
  <c r="AI380" i="4"/>
  <c r="AI381" i="4"/>
  <c r="AG123" i="4"/>
  <c r="X376" i="4"/>
  <c r="X852" i="4"/>
  <c r="X847" i="4"/>
  <c r="X73" i="4"/>
  <c r="X1748" i="4"/>
  <c r="X1571" i="4"/>
  <c r="X1703" i="4"/>
  <c r="X1466" i="4"/>
  <c r="X975" i="4"/>
  <c r="AG601" i="4"/>
  <c r="AG719" i="4"/>
  <c r="X2170" i="4"/>
  <c r="X2179" i="4"/>
  <c r="X1727" i="4"/>
  <c r="AG516" i="4"/>
  <c r="X1869" i="4"/>
  <c r="X2252" i="4"/>
  <c r="AG1957" i="4"/>
  <c r="AG881" i="4"/>
  <c r="AG36" i="4"/>
  <c r="AI773" i="4"/>
  <c r="AI969" i="4"/>
  <c r="AI970" i="4"/>
  <c r="X790" i="4"/>
  <c r="X122" i="4"/>
  <c r="X617" i="4"/>
  <c r="AG663" i="4"/>
  <c r="AG368" i="4"/>
  <c r="AG116" i="4"/>
  <c r="AG899" i="4"/>
  <c r="AG554" i="4"/>
  <c r="AG636" i="4"/>
  <c r="AG1779" i="4"/>
  <c r="AG1383" i="4"/>
  <c r="AG1800" i="4"/>
  <c r="AG102" i="4"/>
  <c r="X548" i="4"/>
  <c r="X208" i="4"/>
  <c r="X209" i="4"/>
  <c r="AG1387" i="4"/>
  <c r="X1866" i="4"/>
  <c r="X1233" i="4"/>
  <c r="X133" i="4"/>
  <c r="X614" i="4"/>
  <c r="AG119" i="4"/>
  <c r="AG274" i="4"/>
  <c r="X1220" i="4"/>
  <c r="X1407" i="4"/>
  <c r="X406" i="4"/>
  <c r="AG1534" i="4"/>
  <c r="AG495" i="4"/>
  <c r="AG1650" i="4"/>
  <c r="X848" i="4"/>
  <c r="AI364" i="4"/>
  <c r="AI363" i="4"/>
  <c r="X977" i="4"/>
  <c r="AG221" i="4"/>
  <c r="AG158" i="4"/>
  <c r="AG785" i="4"/>
  <c r="AG589" i="4"/>
  <c r="AG689" i="4"/>
  <c r="X120" i="4"/>
  <c r="AG615" i="4"/>
  <c r="X754" i="4"/>
  <c r="AG2187" i="4"/>
  <c r="AG683" i="4"/>
  <c r="AG2183" i="4"/>
  <c r="X393" i="4"/>
  <c r="AG2227" i="4"/>
  <c r="X805" i="4"/>
  <c r="X324" i="4"/>
  <c r="X1326" i="4"/>
  <c r="X1821" i="4"/>
  <c r="X1791" i="4"/>
  <c r="AG606" i="4"/>
  <c r="X869" i="4"/>
  <c r="AG375" i="4"/>
  <c r="AG299" i="4"/>
  <c r="X31" i="4"/>
  <c r="X931" i="4"/>
  <c r="X555" i="4"/>
  <c r="AG298" i="4"/>
  <c r="X1759" i="4"/>
  <c r="X1457" i="4"/>
  <c r="AG2006" i="4"/>
  <c r="AG949" i="4"/>
  <c r="AG327" i="4"/>
  <c r="X1020" i="4"/>
  <c r="AG684" i="4"/>
  <c r="X676" i="4"/>
  <c r="AG42" i="4"/>
  <c r="X514" i="4"/>
  <c r="X929" i="4"/>
  <c r="X341" i="4"/>
  <c r="AG1035" i="4"/>
  <c r="X441" i="4"/>
  <c r="X1400" i="4"/>
  <c r="X1099" i="4"/>
  <c r="AG490" i="4"/>
  <c r="X1158" i="4"/>
  <c r="X238" i="4"/>
  <c r="X990" i="4"/>
  <c r="X326" i="4"/>
  <c r="X865" i="4"/>
  <c r="AG510" i="4"/>
  <c r="X522" i="4"/>
  <c r="AG943" i="4"/>
  <c r="AG904" i="4"/>
  <c r="AG2118" i="4"/>
  <c r="AG2016" i="4"/>
  <c r="AG2125" i="4"/>
  <c r="AG812" i="4"/>
  <c r="AG352" i="4"/>
  <c r="AG232" i="4"/>
  <c r="X279" i="4"/>
  <c r="X2130" i="4"/>
  <c r="AG1423" i="4"/>
  <c r="X1118" i="4"/>
  <c r="AG890" i="4"/>
  <c r="X546" i="4"/>
  <c r="X1471" i="4"/>
  <c r="X147" i="4"/>
  <c r="AG815" i="4"/>
  <c r="AG852" i="4"/>
  <c r="AG847" i="4"/>
  <c r="AG1964" i="4"/>
  <c r="AG1571" i="4"/>
  <c r="AG1612" i="4"/>
  <c r="AG2175" i="4"/>
  <c r="AG1466" i="4"/>
  <c r="AG1424" i="4"/>
  <c r="AG1715" i="4"/>
  <c r="AG974" i="4"/>
  <c r="AG1484" i="4"/>
  <c r="AG2136" i="4"/>
  <c r="AG276" i="4"/>
  <c r="X438" i="4"/>
  <c r="X1154" i="4"/>
  <c r="AG1169" i="4"/>
  <c r="AG2170" i="4"/>
  <c r="AG1503" i="4"/>
  <c r="AG1727" i="4"/>
  <c r="AG171" i="4"/>
  <c r="AG2215" i="4"/>
  <c r="AG1162" i="4"/>
  <c r="AG1385" i="4"/>
  <c r="AG1179" i="4"/>
  <c r="X1265" i="4"/>
  <c r="X1796" i="4"/>
  <c r="AG2012" i="4"/>
  <c r="X1085" i="4"/>
  <c r="X1297" i="4"/>
  <c r="X1892" i="4"/>
  <c r="AG1761" i="4"/>
  <c r="X893" i="4"/>
  <c r="AG1855" i="4"/>
  <c r="AG2087" i="4"/>
  <c r="AG84" i="4"/>
  <c r="X1854" i="4"/>
  <c r="X1441" i="4"/>
  <c r="X1843" i="4"/>
  <c r="AI943" i="4"/>
  <c r="AG1973" i="4"/>
  <c r="X550" i="4"/>
  <c r="X119" i="4"/>
  <c r="X1432" i="4"/>
  <c r="AG28" i="4"/>
  <c r="X906" i="4"/>
  <c r="X1718" i="4"/>
  <c r="AG973" i="4"/>
  <c r="X967" i="4"/>
  <c r="AG939" i="4"/>
  <c r="X1943" i="4"/>
  <c r="X1937" i="4"/>
  <c r="X1140" i="4"/>
  <c r="X1131" i="4"/>
  <c r="X1129" i="4"/>
  <c r="X516" i="4"/>
  <c r="X563" i="4"/>
  <c r="AG198" i="4"/>
  <c r="AG133" i="4"/>
  <c r="AG614" i="4"/>
  <c r="AG938" i="4"/>
  <c r="X970" i="4"/>
  <c r="AG1671" i="4"/>
  <c r="AG387" i="4"/>
  <c r="X956" i="4"/>
  <c r="X916" i="4"/>
  <c r="AI222" i="4"/>
  <c r="AI223" i="4"/>
  <c r="AI1042" i="4"/>
  <c r="AI1043" i="4"/>
  <c r="AG1781" i="4"/>
  <c r="AG1426" i="4"/>
  <c r="AG1400" i="4"/>
  <c r="AG2026" i="4"/>
  <c r="X2066" i="4"/>
  <c r="AG1230" i="4"/>
  <c r="AG1068" i="4"/>
  <c r="AG1871" i="4"/>
  <c r="AG1932" i="4"/>
  <c r="AG1750" i="4"/>
  <c r="AG1921" i="4"/>
  <c r="AG1967" i="4"/>
  <c r="AG2211" i="4"/>
  <c r="AG1507" i="4"/>
  <c r="AG1522" i="4"/>
  <c r="AG1963" i="4"/>
  <c r="AG1463" i="4"/>
  <c r="AG2238" i="4"/>
  <c r="AG1833" i="4"/>
  <c r="AG1596" i="4"/>
  <c r="AG2034" i="4"/>
  <c r="X1181" i="4"/>
  <c r="X1108" i="4"/>
  <c r="X1401" i="4"/>
  <c r="X1485" i="4"/>
  <c r="X191" i="4"/>
  <c r="X85" i="4"/>
  <c r="X1763" i="4"/>
  <c r="X2204" i="4"/>
  <c r="X2235" i="4"/>
  <c r="X953" i="4"/>
  <c r="X1072" i="4"/>
  <c r="X1447" i="4"/>
  <c r="X2163" i="4"/>
  <c r="AG2223" i="4"/>
  <c r="AG1905" i="4"/>
  <c r="AG1874" i="4"/>
  <c r="AG460" i="4"/>
  <c r="AG827" i="4"/>
  <c r="X129" i="4"/>
  <c r="X856" i="4"/>
  <c r="X1006" i="4"/>
  <c r="AG2078" i="4"/>
  <c r="AG2142" i="4"/>
  <c r="AG1352" i="4"/>
  <c r="AG1828" i="4"/>
  <c r="AG2206" i="4"/>
  <c r="X903" i="4"/>
  <c r="X1169" i="4"/>
  <c r="X1714" i="4"/>
  <c r="AG1077" i="4"/>
  <c r="AG2176" i="4"/>
  <c r="AG2222" i="4"/>
  <c r="AG1114" i="4"/>
  <c r="AG2155" i="4"/>
  <c r="AG1082" i="4"/>
  <c r="AG1785" i="4"/>
  <c r="AG1096" i="4"/>
  <c r="X268" i="4"/>
  <c r="X255" i="4"/>
  <c r="X108" i="4"/>
  <c r="AG1827" i="4"/>
  <c r="X482" i="4"/>
  <c r="AI356" i="4"/>
  <c r="AI357" i="4"/>
  <c r="AI651" i="4"/>
  <c r="AI652" i="4"/>
  <c r="AG2209" i="4"/>
  <c r="AG1511" i="4"/>
  <c r="AG1271" i="4"/>
  <c r="AG2185" i="4"/>
  <c r="AG2255" i="4"/>
  <c r="AG1737" i="4"/>
  <c r="AG2216" i="4"/>
  <c r="AG2214" i="4"/>
  <c r="AG1561" i="4"/>
  <c r="AG1930" i="4"/>
  <c r="AG2105" i="4"/>
  <c r="AG2164" i="4"/>
  <c r="AG1743" i="4"/>
  <c r="AG1146" i="4"/>
  <c r="AG1601" i="4"/>
  <c r="AG1701" i="4"/>
  <c r="AG1721" i="4"/>
  <c r="AG1569" i="4"/>
  <c r="AG1593" i="4"/>
  <c r="AG2203" i="4"/>
  <c r="X1730" i="4"/>
  <c r="X84" i="4"/>
  <c r="AG1992" i="4"/>
  <c r="X1015" i="4"/>
  <c r="X1947" i="4"/>
  <c r="X2147" i="4"/>
  <c r="X1544" i="4"/>
  <c r="X1196" i="4"/>
  <c r="X1412" i="4"/>
  <c r="X1724" i="4"/>
  <c r="X1712" i="4"/>
  <c r="X1839" i="4"/>
  <c r="X1036" i="4"/>
  <c r="X1319" i="4"/>
  <c r="X1686" i="4"/>
  <c r="X2103" i="4"/>
  <c r="AG1187" i="4"/>
  <c r="AG107" i="4"/>
  <c r="AG110" i="4"/>
  <c r="AG280" i="4"/>
  <c r="AG2236" i="4"/>
  <c r="AG2123" i="4"/>
  <c r="AG1198" i="4"/>
  <c r="AG1071" i="4"/>
  <c r="AG1974" i="4"/>
  <c r="AG1700" i="4"/>
  <c r="AG1257" i="4"/>
  <c r="AG1491" i="4"/>
  <c r="AG799" i="4"/>
  <c r="X451" i="4"/>
  <c r="X1640" i="4"/>
  <c r="X1225" i="4"/>
  <c r="X1255" i="4"/>
  <c r="X2171" i="4"/>
  <c r="X523" i="4"/>
  <c r="X227" i="4"/>
  <c r="X2047" i="4"/>
  <c r="X424" i="4"/>
  <c r="X867" i="4"/>
  <c r="X1556" i="4"/>
  <c r="X806" i="4"/>
  <c r="X1222" i="4"/>
  <c r="X2230" i="4"/>
  <c r="X1607" i="4"/>
  <c r="X1919" i="4"/>
  <c r="X1134" i="4"/>
  <c r="X1630" i="4"/>
  <c r="X2014" i="4"/>
  <c r="X1902" i="4"/>
  <c r="X1160" i="4"/>
  <c r="X2138" i="4"/>
  <c r="X1328" i="4"/>
  <c r="X1302" i="4"/>
  <c r="X1011" i="4"/>
  <c r="AG831" i="4"/>
  <c r="X1090" i="4"/>
  <c r="X2075" i="4"/>
  <c r="AG193" i="4"/>
  <c r="AI2006" i="4"/>
  <c r="AG428" i="4"/>
  <c r="AG980" i="4"/>
  <c r="AI1453" i="4"/>
  <c r="AG870" i="4"/>
  <c r="AG400" i="4"/>
  <c r="X37" i="4"/>
  <c r="AG2036" i="4"/>
  <c r="AG2037" i="4"/>
  <c r="X169" i="4"/>
  <c r="X170" i="4"/>
  <c r="AG1895" i="4"/>
  <c r="AG1894" i="4"/>
  <c r="X2063" i="4"/>
  <c r="X2062" i="4"/>
  <c r="AI734" i="4"/>
  <c r="AI733" i="4"/>
  <c r="AG1483" i="4"/>
  <c r="AI1614" i="4"/>
  <c r="X2079" i="4"/>
  <c r="AG1825" i="4"/>
  <c r="AI1404" i="4"/>
  <c r="AG1384" i="4"/>
  <c r="AG1231" i="4"/>
  <c r="AG2217" i="4"/>
  <c r="AG1870" i="4"/>
  <c r="AG1602" i="4"/>
  <c r="X1792" i="4"/>
  <c r="AG1747" i="4"/>
  <c r="AG1081" i="4"/>
  <c r="X1641" i="4"/>
  <c r="AG1527" i="4"/>
  <c r="AG1922" i="4"/>
  <c r="AG1347" i="4"/>
  <c r="X907" i="4"/>
  <c r="AG1705" i="4"/>
  <c r="AG1706" i="4"/>
  <c r="AG1171" i="4"/>
  <c r="AG1170" i="4"/>
  <c r="AG1226" i="4"/>
  <c r="AG1225" i="4"/>
  <c r="X854" i="4"/>
  <c r="X853" i="4"/>
  <c r="AG1276" i="4"/>
  <c r="AG1277" i="4"/>
  <c r="AG2178" i="4"/>
  <c r="AG2179" i="4"/>
  <c r="AG1500" i="4"/>
  <c r="AG1499" i="4"/>
  <c r="X2226" i="4"/>
  <c r="X2227" i="4"/>
  <c r="AG1139" i="4"/>
  <c r="AG1138" i="4"/>
  <c r="AG1562" i="4"/>
  <c r="AG1563" i="4"/>
  <c r="AG2220" i="4"/>
  <c r="AG2221" i="4"/>
  <c r="AG2061" i="4"/>
  <c r="AG2060" i="4"/>
  <c r="AG838" i="4"/>
  <c r="AG837" i="4"/>
  <c r="AG836" i="4"/>
  <c r="AG835" i="4"/>
  <c r="X1210" i="4"/>
  <c r="X1209" i="4"/>
  <c r="X1173" i="4"/>
  <c r="X1174" i="4"/>
  <c r="X1880" i="4"/>
  <c r="X1881" i="4"/>
  <c r="X1618" i="4"/>
  <c r="X1619" i="4"/>
  <c r="AI895" i="4"/>
  <c r="AI894" i="4"/>
  <c r="AG1742" i="4"/>
  <c r="X1764" i="4"/>
  <c r="AG1178" i="4"/>
  <c r="X1153" i="4"/>
  <c r="X1842" i="4"/>
  <c r="AG2082" i="4"/>
  <c r="X1298" i="4"/>
  <c r="AG2126" i="4"/>
  <c r="AG1054" i="4"/>
  <c r="X2231" i="4"/>
  <c r="AG284" i="4"/>
  <c r="AG1786" i="4"/>
  <c r="AG1272" i="4"/>
  <c r="X2065" i="4"/>
  <c r="AG1933" i="4"/>
  <c r="AG1161" i="4"/>
  <c r="X1446" i="4"/>
  <c r="AG975" i="4"/>
  <c r="X448" i="4"/>
  <c r="X1440" i="4"/>
  <c r="X594" i="4"/>
  <c r="X595" i="4"/>
  <c r="AG1558" i="4"/>
  <c r="AG1559" i="4"/>
  <c r="AG1940" i="4"/>
  <c r="AG1939" i="4"/>
  <c r="AG2057" i="4"/>
  <c r="AG2056" i="4"/>
  <c r="AG1657" i="4"/>
  <c r="AG1658" i="4"/>
  <c r="X1771" i="4"/>
  <c r="X1770" i="4"/>
  <c r="X1126" i="4"/>
  <c r="X1127" i="4"/>
  <c r="X2155" i="4"/>
  <c r="X2154" i="4"/>
  <c r="AG2074" i="4"/>
  <c r="AG1732" i="4"/>
  <c r="AG1731" i="4"/>
  <c r="X1925" i="4"/>
  <c r="X1924" i="4"/>
  <c r="AG306" i="4"/>
  <c r="AG305" i="4"/>
  <c r="AG1120" i="4"/>
  <c r="AG1119" i="4"/>
  <c r="X2114" i="4"/>
  <c r="AI759" i="4"/>
  <c r="AI760" i="4"/>
  <c r="X1244" i="4"/>
  <c r="AG1902" i="4"/>
  <c r="X1978" i="4"/>
  <c r="AG2079" i="4"/>
  <c r="X1197" i="4"/>
  <c r="AG2013" i="4"/>
  <c r="AG2254" i="4"/>
  <c r="AI1371" i="4"/>
  <c r="X1767" i="4"/>
  <c r="X1944" i="4"/>
  <c r="AG2174" i="4"/>
  <c r="AI1208" i="4"/>
  <c r="AI2007" i="4"/>
  <c r="X1855" i="4"/>
  <c r="AG2124" i="4"/>
  <c r="AG1566" i="4"/>
  <c r="AG1490" i="4"/>
  <c r="X1288" i="4"/>
  <c r="AG1095" i="4"/>
  <c r="AG1971" i="4"/>
  <c r="X2137" i="4"/>
  <c r="AG1931" i="4"/>
  <c r="X1223" i="4"/>
  <c r="X1729" i="4"/>
  <c r="AG1570" i="4"/>
  <c r="AG2253" i="4"/>
  <c r="AG1597" i="4"/>
  <c r="X1073" i="4"/>
  <c r="AG2139" i="4"/>
  <c r="X2172" i="4"/>
  <c r="AG1702" i="4"/>
  <c r="AG1703" i="4"/>
  <c r="AG1935" i="4"/>
  <c r="AG1936" i="4"/>
  <c r="AG1443" i="4"/>
  <c r="AG1937" i="4"/>
  <c r="AG1938" i="4"/>
  <c r="AG2039" i="4"/>
  <c r="AG2040" i="4"/>
  <c r="X815" i="4"/>
  <c r="X816" i="4"/>
  <c r="X2094" i="4"/>
  <c r="X2093" i="4"/>
  <c r="AG1670" i="4"/>
  <c r="AG1669" i="4"/>
  <c r="AG1343" i="4"/>
  <c r="AG1003" i="4"/>
  <c r="AG1004" i="4"/>
  <c r="AG993" i="4"/>
  <c r="AG994" i="4"/>
  <c r="AG1611" i="4"/>
  <c r="X26" i="4"/>
  <c r="X27" i="4"/>
  <c r="X1316" i="4"/>
  <c r="X1317" i="4"/>
  <c r="X1837" i="4"/>
  <c r="X1838" i="4"/>
  <c r="AG1485" i="4"/>
  <c r="AG1486" i="4"/>
  <c r="AG1360" i="4"/>
  <c r="AG1361" i="4"/>
  <c r="AG727" i="4"/>
  <c r="AG728" i="4"/>
  <c r="X1372" i="4"/>
  <c r="X1373" i="4"/>
  <c r="X889" i="4"/>
  <c r="X890" i="4"/>
  <c r="X1856" i="4"/>
  <c r="X1857" i="4"/>
  <c r="AG1197" i="4"/>
  <c r="X2004" i="4"/>
  <c r="AG2104" i="4"/>
  <c r="AI1684" i="4"/>
  <c r="AG1195" i="4"/>
  <c r="X1318" i="4"/>
  <c r="AG1512" i="4"/>
  <c r="AG2171" i="4"/>
  <c r="AG1450" i="4"/>
  <c r="AG1145" i="4"/>
  <c r="AG1906" i="4"/>
  <c r="AG1716" i="4"/>
  <c r="AG1076" i="4"/>
  <c r="AG1258" i="4"/>
  <c r="AG1351" i="4"/>
  <c r="X246" i="4"/>
  <c r="X245" i="4"/>
  <c r="AG1962" i="4"/>
  <c r="AG1961" i="4"/>
  <c r="AG1408" i="4"/>
  <c r="AG1409" i="4"/>
  <c r="X1186" i="4"/>
  <c r="AG1192" i="4"/>
  <c r="AG1834" i="4"/>
  <c r="AI1452" i="4"/>
  <c r="AG2035" i="4"/>
  <c r="AG1573" i="4"/>
  <c r="AG2025" i="4"/>
  <c r="AG1966" i="4"/>
  <c r="X1903" i="4"/>
  <c r="AG1069" i="4"/>
  <c r="AI1051" i="4"/>
  <c r="X1254" i="4"/>
  <c r="AG1504" i="4"/>
  <c r="X2074" i="4"/>
  <c r="AG1748" i="4"/>
  <c r="AG1749" i="4"/>
  <c r="AG1734" i="4"/>
  <c r="AG1733" i="4"/>
  <c r="AG1699" i="4"/>
  <c r="AG1698" i="4"/>
  <c r="AG1762" i="4"/>
  <c r="AG1615" i="4"/>
  <c r="AG1614" i="4"/>
  <c r="AG1345" i="4"/>
  <c r="AG1346" i="4"/>
  <c r="AG1334" i="4"/>
  <c r="AG1333" i="4"/>
  <c r="AG1768" i="4"/>
  <c r="AG1767" i="4"/>
  <c r="AG1949" i="4"/>
  <c r="AG1950" i="4"/>
  <c r="AG1564" i="4"/>
  <c r="AG1565" i="4"/>
  <c r="X876" i="4"/>
  <c r="X875" i="4"/>
  <c r="X1474" i="4"/>
  <c r="X1473" i="4"/>
  <c r="X198" i="4"/>
  <c r="AI1826" i="4"/>
  <c r="AI1825" i="4"/>
  <c r="AG536" i="4"/>
  <c r="AG535" i="4"/>
  <c r="AG1572" i="4"/>
  <c r="AG1560" i="4"/>
  <c r="AG1610" i="4"/>
  <c r="X1545" i="4"/>
  <c r="X1413" i="4"/>
  <c r="AG2143" i="4"/>
  <c r="X1327" i="4"/>
  <c r="AG1465" i="4"/>
  <c r="AG1738" i="4"/>
  <c r="X1301" i="4"/>
  <c r="AG2210" i="4"/>
  <c r="X1484" i="4"/>
  <c r="AG2073" i="4"/>
  <c r="AG1062" i="4"/>
  <c r="AG1342" i="4"/>
  <c r="AI1340" i="4"/>
  <c r="AG757" i="4"/>
  <c r="AG758" i="4"/>
  <c r="AG802" i="4"/>
  <c r="AG803" i="4"/>
  <c r="X1632" i="4"/>
  <c r="X1633" i="4"/>
  <c r="X1016" i="4"/>
  <c r="X1017" i="4"/>
  <c r="AG2031" i="4"/>
  <c r="AG2032" i="4"/>
  <c r="X1089" i="4"/>
  <c r="X1088" i="4"/>
  <c r="AG1847" i="4"/>
  <c r="AG1848" i="4"/>
  <c r="X926" i="4"/>
  <c r="X927" i="4"/>
  <c r="X1075" i="4"/>
  <c r="X1076" i="4"/>
  <c r="X1972" i="4"/>
  <c r="AI1391" i="4"/>
  <c r="AI1392" i="4"/>
  <c r="X2162" i="4"/>
  <c r="X1264" i="4"/>
  <c r="X2205" i="4"/>
  <c r="AG1780" i="4"/>
  <c r="X1341" i="4"/>
  <c r="AG1413" i="4"/>
  <c r="X1086" i="4"/>
  <c r="AG1113" i="4"/>
  <c r="AG1331" i="4"/>
  <c r="AG1586" i="4"/>
  <c r="AG2137" i="4"/>
  <c r="AG1873" i="4"/>
  <c r="X1893" i="4"/>
  <c r="X2113" i="4"/>
  <c r="X2048" i="4"/>
  <c r="AG648" i="4"/>
  <c r="AG1718" i="4"/>
  <c r="X452" i="4"/>
  <c r="AG1577" i="4"/>
  <c r="X1109" i="4"/>
  <c r="X330" i="4"/>
  <c r="AG282" i="4"/>
  <c r="X56" i="4"/>
  <c r="X807" i="4"/>
  <c r="AG740" i="4"/>
  <c r="X1010" i="4"/>
  <c r="X1170" i="4"/>
  <c r="X276" i="4"/>
  <c r="AG981" i="4"/>
  <c r="X1277" i="4"/>
  <c r="X1161" i="4"/>
  <c r="X894" i="4"/>
  <c r="X361" i="4"/>
  <c r="X50" i="4"/>
  <c r="AG923" i="4"/>
  <c r="X286" i="4"/>
  <c r="X392" i="4"/>
  <c r="X36" i="4"/>
  <c r="AG1020" i="4"/>
  <c r="AG832" i="4"/>
  <c r="AG371" i="4"/>
  <c r="X115" i="4"/>
  <c r="X320" i="4"/>
  <c r="AG1744" i="4"/>
  <c r="AG989" i="4"/>
  <c r="AG869" i="4"/>
  <c r="X1822" i="4"/>
  <c r="X1001" i="4"/>
  <c r="X82" i="4"/>
  <c r="AI534" i="4"/>
  <c r="AG481" i="4"/>
  <c r="X651" i="4"/>
  <c r="X183" i="4"/>
  <c r="X42" i="4"/>
  <c r="X179" i="4"/>
  <c r="X1007" i="4"/>
  <c r="AG2132" i="4"/>
  <c r="AG1831" i="4"/>
  <c r="X1035" i="4"/>
  <c r="X1434" i="4"/>
  <c r="AG2088" i="4"/>
  <c r="X1224" i="4"/>
  <c r="X1836" i="4"/>
  <c r="AG334" i="4"/>
  <c r="AG528" i="4"/>
  <c r="AG649" i="4"/>
  <c r="X1014" i="4"/>
  <c r="X1555" i="4"/>
  <c r="AG1683" i="4"/>
  <c r="AG798" i="4"/>
  <c r="X467" i="4"/>
  <c r="AG884" i="4"/>
  <c r="X490" i="4"/>
  <c r="X1496" i="4"/>
  <c r="AG1246" i="4"/>
  <c r="X41" i="4"/>
  <c r="AI519" i="4"/>
  <c r="AI520" i="4"/>
  <c r="X2187" i="4"/>
  <c r="X1671" i="4"/>
  <c r="X387" i="4"/>
  <c r="X2183" i="4"/>
  <c r="AG270" i="4"/>
  <c r="X354" i="4"/>
  <c r="AG1488" i="4"/>
  <c r="AG1009" i="4"/>
  <c r="X220" i="4"/>
  <c r="AI47" i="4"/>
  <c r="AI48" i="4"/>
  <c r="X581" i="4"/>
  <c r="AG1043" i="4"/>
  <c r="AG151" i="4"/>
  <c r="X775" i="4"/>
  <c r="X190" i="4"/>
  <c r="X437" i="4"/>
  <c r="X1041" i="4"/>
  <c r="X1734" i="4"/>
  <c r="X1425" i="4"/>
  <c r="X1226" i="4"/>
  <c r="AG2052" i="4"/>
  <c r="AG955" i="4"/>
  <c r="X1168" i="4"/>
  <c r="AG389" i="4"/>
  <c r="X435" i="4"/>
  <c r="X2122" i="4"/>
  <c r="X1377" i="4"/>
  <c r="X146" i="4"/>
  <c r="AG333" i="4"/>
  <c r="X388" i="4"/>
  <c r="AG587" i="4"/>
  <c r="AG271" i="4"/>
  <c r="AG760" i="4"/>
  <c r="X969" i="4"/>
  <c r="X1814" i="4"/>
  <c r="X1427" i="4"/>
  <c r="X538" i="4"/>
  <c r="AG2070" i="4"/>
  <c r="X844" i="4"/>
  <c r="AG97" i="4"/>
  <c r="X818" i="4"/>
  <c r="X172" i="4"/>
  <c r="AG620" i="4"/>
  <c r="X2223" i="4"/>
  <c r="X1004" i="4"/>
  <c r="AG163" i="4"/>
  <c r="AG846" i="4"/>
  <c r="AG808" i="4"/>
  <c r="X937" i="4"/>
  <c r="AG818" i="4"/>
  <c r="X356" i="4"/>
  <c r="X933" i="4"/>
  <c r="X370" i="4"/>
  <c r="AG710" i="4"/>
  <c r="AG1506" i="4"/>
  <c r="X155" i="4"/>
  <c r="AG459" i="4"/>
  <c r="AG63" i="4"/>
  <c r="AG538" i="4"/>
  <c r="AG611" i="4"/>
  <c r="AG1487" i="4"/>
  <c r="AG578" i="4"/>
  <c r="AG1464" i="4"/>
  <c r="AG1823" i="4"/>
  <c r="AG1102" i="4"/>
  <c r="AG1726" i="4"/>
  <c r="AG1517" i="4"/>
  <c r="X369" i="4"/>
  <c r="X666" i="4"/>
  <c r="X1813" i="4"/>
  <c r="AG1339" i="4"/>
  <c r="X863" i="4"/>
  <c r="AG524" i="4"/>
  <c r="X93" i="4"/>
  <c r="X630" i="4"/>
  <c r="AG479" i="4"/>
  <c r="X739" i="4"/>
  <c r="X981" i="4"/>
  <c r="X266" i="4"/>
  <c r="AG748" i="4"/>
  <c r="AG517" i="4"/>
  <c r="X834" i="4"/>
  <c r="X1594" i="4"/>
  <c r="AG378" i="4"/>
  <c r="X1232" i="4"/>
  <c r="X866" i="4"/>
  <c r="X1578" i="4"/>
  <c r="X694" i="4"/>
  <c r="X221" i="4"/>
  <c r="X589" i="4"/>
  <c r="X749" i="4"/>
  <c r="AG228" i="4"/>
  <c r="AG857" i="4"/>
  <c r="AG961" i="4"/>
  <c r="X742" i="4"/>
  <c r="AI756" i="4"/>
  <c r="X416" i="4"/>
  <c r="AG1722" i="4"/>
  <c r="X697" i="4"/>
  <c r="X97" i="4"/>
  <c r="AG1025" i="4"/>
  <c r="AI750" i="4"/>
  <c r="AI751" i="4"/>
  <c r="X30" i="4"/>
  <c r="AG205" i="4"/>
  <c r="X618" i="4"/>
  <c r="X171" i="4"/>
  <c r="X391" i="4"/>
  <c r="AG540" i="4"/>
  <c r="AG613" i="4"/>
  <c r="AG150" i="4"/>
  <c r="X109" i="4"/>
  <c r="AG343" i="4"/>
  <c r="AI22" i="4"/>
  <c r="AI23" i="4"/>
  <c r="X670" i="4"/>
  <c r="AG141" i="4"/>
  <c r="AG855" i="4"/>
  <c r="X740" i="4"/>
  <c r="X851" i="4"/>
  <c r="X564" i="4"/>
  <c r="AG408" i="4"/>
  <c r="AG984" i="4"/>
  <c r="AI104" i="4"/>
  <c r="AI103" i="4"/>
  <c r="X826" i="4"/>
  <c r="AG767" i="4"/>
  <c r="AG1621" i="4"/>
  <c r="AG682" i="4"/>
  <c r="AG433" i="4"/>
  <c r="X278" i="4"/>
  <c r="X698" i="4"/>
  <c r="X412" i="4"/>
  <c r="X958" i="4"/>
  <c r="AG940" i="4"/>
  <c r="X1986" i="4"/>
  <c r="X767" i="4"/>
  <c r="AG39" i="4"/>
  <c r="X1898" i="4"/>
  <c r="AG1804" i="4"/>
  <c r="AG1337" i="4"/>
  <c r="AG665" i="4"/>
  <c r="AG264" i="4"/>
  <c r="X325" i="4"/>
  <c r="X755" i="4"/>
  <c r="AG919" i="4"/>
  <c r="X1702" i="4"/>
  <c r="AG617" i="4"/>
  <c r="AG263" i="4"/>
  <c r="X733" i="4"/>
  <c r="X1367" i="4"/>
  <c r="AG359" i="4"/>
  <c r="AG401" i="4"/>
  <c r="X513" i="4"/>
  <c r="X1052" i="4"/>
  <c r="X1722" i="4"/>
  <c r="AG823" i="4"/>
  <c r="AG473" i="4"/>
  <c r="AG1508" i="4"/>
  <c r="AG161" i="4"/>
  <c r="X409" i="4"/>
  <c r="X1101" i="4"/>
  <c r="AG954" i="4"/>
  <c r="X40" i="4"/>
  <c r="AG970" i="4"/>
  <c r="AG393" i="4"/>
  <c r="AG2046" i="4"/>
  <c r="AG967" i="4"/>
  <c r="AG244" i="4"/>
  <c r="X566" i="4"/>
  <c r="X846" i="4"/>
  <c r="AG790" i="4"/>
  <c r="X473" i="4"/>
  <c r="X1009" i="4"/>
  <c r="X991" i="4"/>
  <c r="X1366" i="4"/>
  <c r="AG950" i="4"/>
  <c r="AG169" i="4"/>
  <c r="X1395" i="4"/>
  <c r="X252" i="4"/>
  <c r="AG367" i="4"/>
  <c r="AG132" i="4"/>
  <c r="AG180" i="4"/>
  <c r="AG792" i="4"/>
  <c r="X1026" i="4"/>
  <c r="AG2008" i="4"/>
  <c r="AG1510" i="4"/>
  <c r="AG296" i="4"/>
  <c r="AG830" i="4"/>
  <c r="AG1274" i="4"/>
  <c r="AG346" i="4"/>
  <c r="AG1312" i="4"/>
  <c r="X935" i="4"/>
  <c r="X512" i="4"/>
  <c r="X982" i="4"/>
  <c r="AG438" i="4"/>
  <c r="X2033" i="4"/>
  <c r="X2146" i="4"/>
  <c r="AG82" i="4"/>
  <c r="AG842" i="4"/>
  <c r="AG817" i="4"/>
  <c r="X1383" i="4"/>
  <c r="X386" i="4"/>
  <c r="X899" i="4"/>
  <c r="X932" i="4"/>
  <c r="AG563" i="4"/>
  <c r="X363" i="4"/>
  <c r="X918" i="4"/>
  <c r="AG416" i="4"/>
  <c r="X105" i="4"/>
  <c r="X1705" i="4"/>
  <c r="X1195" i="4"/>
  <c r="X1566" i="4"/>
  <c r="X784" i="4"/>
  <c r="AG2000" i="4"/>
  <c r="AG478" i="4"/>
  <c r="AG291" i="4"/>
  <c r="AG98" i="4"/>
  <c r="X1585" i="4"/>
  <c r="X1922" i="4"/>
  <c r="AG1130" i="4"/>
  <c r="X1907" i="4"/>
  <c r="X1506" i="4"/>
  <c r="AG1521" i="4"/>
  <c r="AG1122" i="4"/>
  <c r="AG2097" i="4"/>
  <c r="AG1549" i="4"/>
  <c r="X1762" i="4"/>
  <c r="X1012" i="4"/>
  <c r="AG549" i="4"/>
  <c r="AG575" i="4"/>
  <c r="AG1005" i="4"/>
  <c r="AG828" i="4"/>
  <c r="AG365" i="4"/>
  <c r="AG930" i="4"/>
  <c r="AG641" i="4"/>
  <c r="X850" i="4"/>
  <c r="X1216" i="4"/>
  <c r="X1678" i="4"/>
  <c r="X145" i="4"/>
  <c r="AG514" i="4"/>
  <c r="AG929" i="4"/>
  <c r="AG341" i="4"/>
  <c r="AG441" i="4"/>
  <c r="X1157" i="4"/>
  <c r="AG833" i="4"/>
  <c r="X394" i="4"/>
  <c r="AG326" i="4"/>
  <c r="AG716" i="4"/>
  <c r="X273" i="4"/>
  <c r="X855" i="4"/>
  <c r="AG522" i="4"/>
  <c r="AG279" i="4"/>
  <c r="X1659" i="4"/>
  <c r="AG424" i="4"/>
  <c r="X1276" i="4"/>
  <c r="AG564" i="4"/>
  <c r="X275" i="4"/>
  <c r="X771" i="4"/>
  <c r="AG905" i="4"/>
  <c r="AG392" i="4"/>
  <c r="X604" i="4"/>
  <c r="X723" i="4"/>
  <c r="X362" i="4"/>
  <c r="X587" i="4"/>
  <c r="AG541" i="4"/>
  <c r="AG850" i="4"/>
  <c r="AG317" i="4"/>
  <c r="AG498" i="4"/>
  <c r="X620" i="4"/>
  <c r="AG109" i="4"/>
  <c r="X808" i="4"/>
  <c r="X974" i="4"/>
  <c r="AG885" i="4"/>
  <c r="AG944" i="4"/>
  <c r="AG509" i="4"/>
  <c r="AG759" i="4"/>
  <c r="AG381" i="4"/>
  <c r="X1043" i="4"/>
  <c r="AG691" i="4"/>
  <c r="X923" i="4"/>
  <c r="X368" i="4"/>
  <c r="AG80" i="4"/>
  <c r="AG706" i="4"/>
  <c r="AG162" i="4"/>
  <c r="AG718" i="4"/>
  <c r="AG772" i="4"/>
  <c r="X535" i="4"/>
  <c r="X968" i="4"/>
  <c r="AG731" i="4"/>
  <c r="AG425" i="4"/>
  <c r="AG415" i="4"/>
  <c r="AG258" i="4"/>
  <c r="X783" i="4"/>
  <c r="AG672" i="4"/>
  <c r="AG301" i="4"/>
  <c r="AG548" i="4"/>
  <c r="AG696" i="4"/>
  <c r="X274" i="4"/>
  <c r="X1567" i="4"/>
  <c r="AG895" i="4"/>
  <c r="AG502" i="4"/>
  <c r="AG630" i="4"/>
  <c r="AG366" i="4"/>
  <c r="X253" i="4"/>
  <c r="X429" i="4"/>
  <c r="AG364" i="4"/>
  <c r="AG253" i="4"/>
  <c r="AG179" i="4"/>
  <c r="X378" i="4"/>
  <c r="X689" i="4"/>
  <c r="AG699" i="4"/>
  <c r="AG958" i="4"/>
  <c r="AG586" i="4"/>
  <c r="X978" i="4"/>
  <c r="AG2054" i="4"/>
  <c r="AG913" i="4"/>
  <c r="AG1084" i="4"/>
  <c r="AG1290" i="4"/>
  <c r="X294" i="4"/>
  <c r="X53" i="4"/>
  <c r="X979" i="4"/>
  <c r="AG288" i="4"/>
  <c r="AG75" i="4"/>
  <c r="AG963" i="4"/>
  <c r="X195" i="4"/>
  <c r="X920" i="4"/>
  <c r="X578" i="4"/>
  <c r="AG2065" i="4"/>
  <c r="X2088" i="4"/>
  <c r="X1930" i="4"/>
  <c r="X2209" i="4"/>
  <c r="X493" i="4"/>
  <c r="X895" i="4"/>
  <c r="AG219" i="4"/>
  <c r="X430" i="4"/>
  <c r="X398" i="4"/>
  <c r="AG574" i="4"/>
  <c r="AG379" i="4"/>
  <c r="AG695" i="4"/>
  <c r="X258" i="4"/>
  <c r="AG777" i="4"/>
  <c r="AG2019" i="4"/>
  <c r="AG197" i="4"/>
  <c r="AG188" i="4"/>
  <c r="X748" i="4"/>
  <c r="X1908" i="4"/>
  <c r="X2035" i="4"/>
  <c r="AG2154" i="4"/>
  <c r="AG1298" i="4"/>
  <c r="AG184" i="4"/>
  <c r="X529" i="4"/>
  <c r="X660" i="4"/>
  <c r="AG969" i="4"/>
  <c r="AG149" i="4"/>
  <c r="X425" i="4"/>
  <c r="X381" i="4"/>
  <c r="X300" i="4"/>
  <c r="AG635" i="4"/>
  <c r="AG506" i="4"/>
  <c r="X327" i="4"/>
  <c r="X331" i="4"/>
  <c r="X364" i="4"/>
  <c r="AG612" i="4"/>
  <c r="X663" i="4"/>
  <c r="AG480" i="4"/>
  <c r="AG1627" i="4"/>
  <c r="X367" i="4"/>
  <c r="X540" i="4"/>
  <c r="X613" i="4"/>
  <c r="X150" i="4"/>
  <c r="AG273" i="4"/>
  <c r="X530" i="4"/>
  <c r="X924" i="4"/>
  <c r="X703" i="4"/>
  <c r="X665" i="4"/>
  <c r="X635" i="4"/>
  <c r="X138" i="4"/>
  <c r="AG131" i="4"/>
  <c r="AG358" i="4"/>
  <c r="X427" i="4"/>
  <c r="X591" i="4"/>
  <c r="X340" i="4"/>
  <c r="AG985" i="4"/>
  <c r="X1008" i="4"/>
  <c r="X323" i="4"/>
  <c r="AG437" i="4"/>
  <c r="AG552" i="4"/>
  <c r="AG255" i="4"/>
  <c r="X629" i="4"/>
  <c r="AG604" i="4"/>
  <c r="AI769" i="4"/>
  <c r="X497" i="4"/>
  <c r="X321" i="4"/>
  <c r="X832" i="4"/>
  <c r="AG625" i="4"/>
  <c r="X821" i="4"/>
  <c r="AG249" i="4"/>
  <c r="X407" i="4"/>
  <c r="X410" i="4"/>
  <c r="AG661" i="4"/>
  <c r="AG361" i="4"/>
  <c r="AG591" i="4"/>
  <c r="AG497" i="4"/>
  <c r="X562" i="4"/>
  <c r="X680" i="4"/>
  <c r="AG576" i="4"/>
  <c r="X152" i="4"/>
  <c r="AG319" i="4"/>
  <c r="X132" i="4"/>
  <c r="AG701" i="4"/>
  <c r="AG704" i="4"/>
  <c r="AG46" i="4"/>
  <c r="AG1856" i="4"/>
  <c r="AG878" i="4"/>
  <c r="AG1776" i="4"/>
  <c r="AI777" i="4"/>
  <c r="AI776" i="4"/>
  <c r="X539" i="4"/>
  <c r="X641" i="4"/>
  <c r="X83" i="4"/>
  <c r="AG300" i="4"/>
  <c r="AG597" i="4"/>
  <c r="AG624" i="4"/>
  <c r="AG153" i="4"/>
  <c r="AG87" i="4"/>
  <c r="AG999" i="4"/>
  <c r="X55" i="4"/>
  <c r="AI686" i="4"/>
  <c r="AI687" i="4"/>
  <c r="AI725" i="4"/>
  <c r="AI726" i="4"/>
  <c r="AI662" i="4"/>
  <c r="AI661" i="4"/>
  <c r="AG800" i="4"/>
  <c r="AG780" i="4"/>
  <c r="X1064" i="4"/>
  <c r="X597" i="4"/>
  <c r="X598" i="4"/>
  <c r="X234" i="4"/>
  <c r="AI512" i="4"/>
  <c r="AI511" i="4"/>
  <c r="AI319" i="4"/>
  <c r="AI320" i="4"/>
  <c r="AI159" i="4"/>
  <c r="AI160" i="4"/>
  <c r="AI526" i="4"/>
  <c r="AI525" i="4"/>
  <c r="AI134" i="4"/>
  <c r="AI135" i="4"/>
  <c r="AI625" i="4"/>
  <c r="AG784" i="4"/>
  <c r="X481" i="4"/>
  <c r="X39" i="4"/>
  <c r="AI671" i="4"/>
  <c r="AI672" i="4"/>
  <c r="AI38" i="4"/>
  <c r="AI37" i="4"/>
  <c r="AI467" i="4"/>
  <c r="AI468" i="4"/>
  <c r="AI743" i="4"/>
  <c r="AI744" i="4"/>
  <c r="AI542" i="4"/>
  <c r="AI541" i="4"/>
  <c r="AI771" i="4"/>
  <c r="AI772" i="4"/>
  <c r="AI645" i="4"/>
  <c r="AI646" i="4"/>
  <c r="AI205" i="4"/>
  <c r="AI204" i="4"/>
  <c r="AG81" i="4"/>
  <c r="X938" i="4"/>
  <c r="AG53" i="4"/>
  <c r="AG31" i="4"/>
  <c r="AG931" i="4"/>
  <c r="AI169" i="4"/>
  <c r="AI168" i="4"/>
  <c r="AI16" i="4"/>
  <c r="AI17" i="4"/>
  <c r="AI236" i="4"/>
  <c r="AI237" i="4"/>
  <c r="AI735" i="4"/>
  <c r="AI736" i="4"/>
  <c r="AI724" i="4"/>
  <c r="AI723" i="4"/>
  <c r="AI375" i="4"/>
  <c r="AI374" i="4"/>
  <c r="AI384" i="4"/>
  <c r="AI385" i="4"/>
  <c r="AI570" i="4"/>
  <c r="AI571" i="4"/>
  <c r="AG646" i="4"/>
  <c r="AG645" i="4"/>
  <c r="AG697" i="4"/>
  <c r="X822" i="4"/>
  <c r="AG634" i="4"/>
  <c r="X371" i="4"/>
  <c r="AG402" i="4"/>
  <c r="AG203" i="4"/>
  <c r="X480" i="4"/>
  <c r="X415" i="4"/>
  <c r="AG320" i="4"/>
  <c r="AI28" i="4"/>
  <c r="AI27" i="4"/>
  <c r="AI886" i="4"/>
  <c r="AI887" i="4"/>
  <c r="AI143" i="4"/>
  <c r="AI142" i="4"/>
  <c r="AI431" i="4"/>
  <c r="AI430" i="4"/>
  <c r="AI68" i="4"/>
  <c r="AI69" i="4"/>
  <c r="AI80" i="4"/>
  <c r="AI79" i="4"/>
  <c r="AI517" i="4"/>
  <c r="AI518" i="4"/>
  <c r="AI477" i="4"/>
  <c r="AI478" i="4"/>
  <c r="AI92" i="4"/>
  <c r="AI93" i="4"/>
  <c r="AI151" i="4"/>
  <c r="AI152" i="4"/>
  <c r="AI639" i="4"/>
  <c r="AI638" i="4"/>
  <c r="AI282" i="4"/>
  <c r="X639" i="4"/>
  <c r="X883" i="4"/>
  <c r="AI247" i="4"/>
  <c r="AI248" i="4"/>
  <c r="AI794" i="4"/>
  <c r="AI793" i="4"/>
  <c r="AI462" i="4"/>
  <c r="AI461" i="4"/>
  <c r="AI421" i="4"/>
  <c r="AI422" i="4"/>
  <c r="AI548" i="4"/>
  <c r="AI547" i="4"/>
  <c r="AI636" i="4"/>
  <c r="AI637" i="4"/>
  <c r="AI815" i="4"/>
  <c r="AI814" i="4"/>
  <c r="AI436" i="4"/>
  <c r="X616" i="4"/>
  <c r="X468" i="4"/>
  <c r="AG120" i="4"/>
  <c r="X66" i="4"/>
  <c r="X408" i="4"/>
  <c r="AG1023" i="4"/>
  <c r="AI752" i="4"/>
  <c r="AI753" i="4"/>
  <c r="AI404" i="4"/>
  <c r="AI403" i="4"/>
  <c r="AI456" i="4"/>
  <c r="AI457" i="4"/>
  <c r="AI26" i="4"/>
  <c r="AI25" i="4"/>
  <c r="AI533" i="4"/>
  <c r="AI532" i="4"/>
  <c r="AI216" i="4"/>
  <c r="AI217" i="4"/>
  <c r="AI800" i="4"/>
  <c r="X479" i="4"/>
  <c r="AG671" i="4"/>
  <c r="X885" i="4"/>
  <c r="AG432" i="4"/>
  <c r="X744" i="4"/>
  <c r="X250" i="4"/>
  <c r="AG69" i="4"/>
  <c r="X628" i="4"/>
  <c r="X87" i="4"/>
  <c r="X531" i="4"/>
  <c r="AG377" i="4"/>
  <c r="AG363" i="4"/>
  <c r="AG474" i="4"/>
  <c r="AG1042" i="4"/>
  <c r="AG562" i="4"/>
  <c r="X570" i="4"/>
  <c r="X219" i="4"/>
  <c r="AG627" i="4"/>
  <c r="X297" i="4"/>
  <c r="X358" i="4"/>
  <c r="X1000" i="4"/>
  <c r="AG370" i="4"/>
  <c r="X679" i="4"/>
  <c r="X831" i="4"/>
  <c r="X433" i="4"/>
  <c r="AG356" i="4"/>
  <c r="AG966" i="4"/>
  <c r="AG315" i="4"/>
  <c r="X955" i="4"/>
  <c r="X2090" i="4"/>
  <c r="X1117" i="4"/>
  <c r="X1809" i="4"/>
  <c r="AG1620" i="4"/>
  <c r="AG776" i="4"/>
  <c r="AG667" i="4"/>
  <c r="X257" i="4"/>
  <c r="X2068" i="4"/>
  <c r="X1911" i="4"/>
  <c r="AG1771" i="4"/>
  <c r="AG1401" i="4"/>
  <c r="AG1796" i="4"/>
  <c r="AG191" i="4"/>
  <c r="AG86" i="4"/>
  <c r="AG908" i="4"/>
  <c r="AG1978" i="4"/>
  <c r="AG1814" i="4"/>
  <c r="AG1763" i="4"/>
  <c r="AG1948" i="4"/>
  <c r="X1230" i="4"/>
  <c r="X1948" i="4"/>
  <c r="X1132" i="4"/>
  <c r="X1860" i="4"/>
  <c r="AG19" i="4"/>
  <c r="X794" i="4"/>
  <c r="AG289" i="4"/>
  <c r="AG316" i="4"/>
  <c r="AG662" i="4"/>
  <c r="X930" i="4"/>
  <c r="X1042" i="4"/>
  <c r="X81" i="4"/>
  <c r="X143" i="4"/>
  <c r="X609" i="4"/>
  <c r="AG286" i="4"/>
  <c r="AG883" i="4"/>
  <c r="AG680" i="4"/>
  <c r="AG744" i="4"/>
  <c r="X845" i="4"/>
  <c r="X236" i="4"/>
  <c r="X687" i="4"/>
  <c r="X285" i="4"/>
  <c r="AG340" i="4"/>
  <c r="AG673" i="4"/>
  <c r="AG30" i="4"/>
  <c r="AG64" i="4"/>
  <c r="X925" i="4"/>
  <c r="X813" i="4"/>
  <c r="AG650" i="4"/>
  <c r="X243" i="4"/>
  <c r="X612" i="4"/>
  <c r="X470" i="4"/>
  <c r="X731" i="4"/>
  <c r="AG297" i="4"/>
  <c r="AG679" i="4"/>
  <c r="X94" i="4"/>
  <c r="AG1425" i="4"/>
  <c r="AG1988" i="4"/>
  <c r="AG1267" i="4"/>
  <c r="AG1283" i="4"/>
  <c r="AG1653" i="4"/>
  <c r="AG1163" i="4"/>
  <c r="AG325" i="4"/>
  <c r="AG694" i="4"/>
  <c r="AG373" i="4"/>
  <c r="AG555" i="4"/>
  <c r="AG2157" i="4"/>
  <c r="X485" i="4"/>
  <c r="X1032" i="4"/>
  <c r="X780" i="4"/>
  <c r="X158" i="4"/>
  <c r="X124" i="4"/>
  <c r="X1045" i="4"/>
  <c r="AG2021" i="4"/>
  <c r="AG1943" i="4"/>
  <c r="AG2152" i="4"/>
  <c r="AG2256" i="4"/>
  <c r="AG1662" i="4"/>
  <c r="AG709" i="4"/>
  <c r="AG1201" i="4"/>
  <c r="AG2218" i="4"/>
  <c r="AG1759" i="4"/>
  <c r="AG956" i="4"/>
  <c r="AG1456" i="4"/>
  <c r="AG2192" i="4"/>
  <c r="AG1910" i="4"/>
  <c r="AG1175" i="4"/>
  <c r="AG1952" i="4"/>
  <c r="AG1205" i="4"/>
  <c r="AG1444" i="4"/>
  <c r="AG2130" i="4"/>
  <c r="X494" i="4"/>
  <c r="X948" i="4"/>
  <c r="AG1403" i="4"/>
  <c r="X178" i="4"/>
  <c r="X601" i="4"/>
  <c r="X860" i="4"/>
  <c r="X720" i="4"/>
  <c r="X117" i="4"/>
  <c r="X881" i="4"/>
  <c r="AG880" i="4"/>
  <c r="AG773" i="4"/>
  <c r="X637" i="4"/>
  <c r="X636" i="4"/>
  <c r="X599" i="4"/>
  <c r="AG1041" i="4"/>
  <c r="AG475" i="4"/>
  <c r="X909" i="4"/>
  <c r="X833" i="4"/>
  <c r="X596" i="4"/>
  <c r="X217" i="4"/>
  <c r="X218" i="4"/>
  <c r="AG1164" i="4"/>
  <c r="AG448" i="4"/>
  <c r="X1547" i="4"/>
  <c r="X532" i="4"/>
  <c r="X1228" i="4"/>
  <c r="X1229" i="4"/>
  <c r="X820" i="4"/>
  <c r="X819" i="4"/>
  <c r="X194" i="4"/>
  <c r="X193" i="4"/>
  <c r="X987" i="4"/>
  <c r="X988" i="4"/>
  <c r="X504" i="4"/>
  <c r="X505" i="4"/>
  <c r="AG376" i="4"/>
  <c r="X986" i="4"/>
  <c r="X985" i="4"/>
  <c r="X2248" i="4"/>
  <c r="X2249" i="4"/>
  <c r="AG1580" i="4"/>
  <c r="AG1579" i="4"/>
  <c r="AG2168" i="4"/>
  <c r="AG2169" i="4"/>
  <c r="AG1991" i="4"/>
  <c r="AG1990" i="4"/>
  <c r="AG906" i="4"/>
  <c r="AG907" i="4"/>
  <c r="AG1394" i="4"/>
  <c r="AG1393" i="4"/>
  <c r="AG1807" i="4"/>
  <c r="AG1808" i="4"/>
  <c r="X1575" i="4"/>
  <c r="X1574" i="4"/>
  <c r="X2218" i="4"/>
  <c r="X2217" i="4"/>
  <c r="AG2111" i="4"/>
  <c r="AG2110" i="4"/>
  <c r="AG868" i="4"/>
  <c r="AG867" i="4"/>
  <c r="AG1638" i="4"/>
  <c r="AG1637" i="4"/>
  <c r="AG805" i="4"/>
  <c r="AG804" i="4"/>
  <c r="AG1536" i="4"/>
  <c r="AG1535" i="4"/>
  <c r="AG1690" i="4"/>
  <c r="AG1691" i="4"/>
  <c r="AG1656" i="4"/>
  <c r="AG1655" i="4"/>
  <c r="AG2121" i="4"/>
  <c r="AG2122" i="4"/>
  <c r="AG1376" i="4"/>
  <c r="AG1377" i="4"/>
  <c r="AG1167" i="4"/>
  <c r="AG1168" i="4"/>
  <c r="X527" i="4"/>
  <c r="X526" i="4"/>
  <c r="X334" i="4"/>
  <c r="X333" i="4"/>
  <c r="X624" i="4"/>
  <c r="X623" i="4"/>
  <c r="X17" i="4"/>
  <c r="X18" i="4"/>
  <c r="X593" i="4"/>
  <c r="X592" i="4"/>
  <c r="X359" i="4"/>
  <c r="X360" i="4"/>
  <c r="X75" i="4"/>
  <c r="X74" i="4"/>
  <c r="X188" i="4"/>
  <c r="X187" i="4"/>
  <c r="X650" i="4"/>
  <c r="X649" i="4"/>
  <c r="AG530" i="4"/>
  <c r="AG529" i="4"/>
  <c r="AG1038" i="4"/>
  <c r="AG1039" i="4"/>
  <c r="AG821" i="4"/>
  <c r="AG820" i="4"/>
  <c r="AG794" i="4"/>
  <c r="AG795" i="4"/>
  <c r="AG721" i="4"/>
  <c r="AG720" i="4"/>
  <c r="AG584" i="4"/>
  <c r="AG585" i="4"/>
  <c r="AG978" i="4"/>
  <c r="AG979" i="4"/>
  <c r="AG483" i="4"/>
  <c r="AG482" i="4"/>
  <c r="AG294" i="4"/>
  <c r="AG293" i="4"/>
  <c r="X510" i="4"/>
  <c r="X509" i="4"/>
  <c r="X525" i="4"/>
  <c r="X524" i="4"/>
  <c r="X71" i="4"/>
  <c r="X72" i="4"/>
  <c r="AG214" i="4"/>
  <c r="AG215" i="4"/>
  <c r="AG418" i="4"/>
  <c r="AG419" i="4"/>
  <c r="X229" i="4"/>
  <c r="X228" i="4"/>
  <c r="X791" i="4"/>
  <c r="X792" i="4"/>
  <c r="X701" i="4"/>
  <c r="X700" i="4"/>
  <c r="AG246" i="4"/>
  <c r="AG245" i="4"/>
  <c r="AG595" i="4"/>
  <c r="AG594" i="4"/>
  <c r="AG751" i="4"/>
  <c r="AG752" i="4"/>
  <c r="AG267" i="4"/>
  <c r="AG266" i="4"/>
  <c r="AG1047" i="4"/>
  <c r="AG1046" i="4"/>
  <c r="AG231" i="4"/>
  <c r="AG230" i="4"/>
  <c r="X944" i="4"/>
  <c r="X943" i="4"/>
  <c r="AG2181" i="4"/>
  <c r="AG2182" i="4"/>
  <c r="AG581" i="4"/>
  <c r="AG582" i="4"/>
  <c r="X905" i="4"/>
  <c r="X904" i="4"/>
  <c r="AG41" i="4"/>
  <c r="AG40" i="4"/>
  <c r="X1465" i="4"/>
  <c r="X1464" i="4"/>
  <c r="X1921" i="4"/>
  <c r="X1920" i="4"/>
  <c r="X1824" i="4"/>
  <c r="X1823" i="4"/>
  <c r="X1102" i="4"/>
  <c r="X1103" i="4"/>
  <c r="X1357" i="4"/>
  <c r="X1358" i="4"/>
  <c r="X1331" i="4"/>
  <c r="X1330" i="4"/>
  <c r="X2118" i="4"/>
  <c r="X2119" i="4"/>
  <c r="X2132" i="4"/>
  <c r="X2133" i="4"/>
  <c r="X2041" i="4"/>
  <c r="X2042" i="4"/>
  <c r="X2102" i="4"/>
  <c r="X2101" i="4"/>
  <c r="X2015" i="4"/>
  <c r="X2016" i="4"/>
  <c r="X2124" i="4"/>
  <c r="X2125" i="4"/>
  <c r="X1832" i="4"/>
  <c r="X1831" i="4"/>
  <c r="X1476" i="4"/>
  <c r="X1475" i="4"/>
  <c r="X811" i="4"/>
  <c r="X812" i="4"/>
  <c r="X1917" i="4"/>
  <c r="X1916" i="4"/>
  <c r="X2234" i="4"/>
  <c r="X2233" i="4"/>
  <c r="X1051" i="4"/>
  <c r="X1050" i="4"/>
  <c r="X1773" i="4"/>
  <c r="X1772" i="4"/>
  <c r="X1725" i="4"/>
  <c r="X1726" i="4"/>
  <c r="X1509" i="4"/>
  <c r="X1510" i="4"/>
  <c r="X1620" i="4"/>
  <c r="X1621" i="4"/>
  <c r="X405" i="4"/>
  <c r="X404" i="4"/>
  <c r="X296" i="4"/>
  <c r="X295" i="4"/>
  <c r="X683" i="4"/>
  <c r="X682" i="4"/>
  <c r="X352" i="4"/>
  <c r="X351" i="4"/>
  <c r="X233" i="4"/>
  <c r="AG937" i="4"/>
  <c r="AG936" i="4"/>
  <c r="AG762" i="4"/>
  <c r="AG854" i="4"/>
  <c r="AG853" i="4"/>
  <c r="AG2140" i="4"/>
  <c r="AG2141" i="4"/>
  <c r="AG1186" i="4"/>
  <c r="AG1185" i="4"/>
  <c r="AG1428" i="4"/>
  <c r="AG1427" i="4"/>
  <c r="AG1153" i="4"/>
  <c r="AG1154" i="4"/>
  <c r="AG1263" i="4"/>
  <c r="AG1264" i="4"/>
  <c r="AG1453" i="4"/>
  <c r="AG1452" i="4"/>
  <c r="X872" i="4"/>
  <c r="X873" i="4"/>
  <c r="AG1013" i="4"/>
  <c r="AG1012" i="4"/>
  <c r="AG750" i="4"/>
  <c r="AG749" i="4"/>
  <c r="AG678" i="4"/>
  <c r="AG677" i="4"/>
  <c r="AG580" i="4"/>
  <c r="AG579" i="4"/>
  <c r="AG355" i="4"/>
  <c r="X1552" i="4"/>
  <c r="X1551" i="4"/>
  <c r="X2109" i="4"/>
  <c r="X2110" i="4"/>
  <c r="X1303" i="4"/>
  <c r="X1304" i="4"/>
  <c r="X1554" i="4"/>
  <c r="X1454" i="4"/>
  <c r="X1455" i="4"/>
  <c r="X1709" i="4"/>
  <c r="X1708" i="4"/>
  <c r="X1999" i="4"/>
  <c r="X1998" i="4"/>
  <c r="X1279" i="4"/>
  <c r="X1278" i="4"/>
  <c r="X1218" i="4"/>
  <c r="X1217" i="4"/>
  <c r="X1517" i="4"/>
  <c r="X1518" i="4"/>
  <c r="X1048" i="4"/>
  <c r="X1047" i="4"/>
  <c r="X1281" i="4"/>
  <c r="X1280" i="4"/>
  <c r="X1753" i="4"/>
  <c r="X1752" i="4"/>
  <c r="X2051" i="4"/>
  <c r="X2052" i="4"/>
  <c r="X1711" i="4"/>
  <c r="X1710" i="4"/>
  <c r="X911" i="4"/>
  <c r="X912" i="4"/>
  <c r="X1605" i="4"/>
  <c r="X1606" i="4"/>
  <c r="X1422" i="4"/>
  <c r="X1423" i="4"/>
  <c r="X1929" i="4"/>
  <c r="X1928" i="4"/>
  <c r="X1068" i="4"/>
  <c r="X1067" i="4"/>
  <c r="AG314" i="4"/>
  <c r="X460" i="4"/>
  <c r="X461" i="4"/>
  <c r="AG797" i="4"/>
  <c r="AG796" i="4"/>
  <c r="X22" i="4"/>
  <c r="X21" i="4"/>
  <c r="X317" i="4"/>
  <c r="X318" i="4"/>
  <c r="X1974" i="4"/>
  <c r="X1973" i="4"/>
  <c r="X1494" i="4"/>
  <c r="X1495" i="4"/>
  <c r="X1112" i="4"/>
  <c r="X1113" i="4"/>
  <c r="X2129" i="4"/>
  <c r="X2128" i="4"/>
  <c r="X2045" i="4"/>
  <c r="X2046" i="4"/>
  <c r="X1905" i="4"/>
  <c r="X1904" i="4"/>
  <c r="X2174" i="4"/>
  <c r="X2173" i="4"/>
  <c r="X1782" i="4"/>
  <c r="X1781" i="4"/>
  <c r="X1597" i="4"/>
  <c r="X1598" i="4"/>
  <c r="X2211" i="4"/>
  <c r="X2212" i="4"/>
  <c r="X1959" i="4"/>
  <c r="X1960" i="4"/>
  <c r="X2059" i="4"/>
  <c r="X2058" i="4"/>
  <c r="X1798" i="4"/>
  <c r="X1797" i="4"/>
  <c r="AG2005" i="4"/>
  <c r="AG2004" i="4"/>
  <c r="AG1022" i="4"/>
  <c r="AG1021" i="4"/>
  <c r="AG1180" i="4"/>
  <c r="AG1181" i="4"/>
  <c r="AG1109" i="4"/>
  <c r="AG1108" i="4"/>
  <c r="AG1945" i="4"/>
  <c r="AG1944" i="4"/>
  <c r="AG2114" i="4"/>
  <c r="AG2115" i="4"/>
  <c r="AG312" i="4"/>
  <c r="AG313" i="4"/>
  <c r="X226" i="4"/>
  <c r="X225" i="4"/>
  <c r="X715" i="4"/>
  <c r="X714" i="4"/>
  <c r="X264" i="4"/>
  <c r="X263" i="4"/>
  <c r="X302" i="4"/>
  <c r="X301" i="4"/>
  <c r="AG1002" i="4"/>
  <c r="AG1001" i="4"/>
  <c r="AG652" i="4"/>
  <c r="AG651" i="4"/>
  <c r="AG1085" i="4"/>
  <c r="AG1086" i="4"/>
  <c r="AG2094" i="4"/>
  <c r="AG2093" i="4"/>
  <c r="AG1089" i="4"/>
  <c r="AG1088" i="4"/>
  <c r="AG2204" i="4"/>
  <c r="AG2205" i="4"/>
  <c r="AG934" i="4"/>
  <c r="AG933" i="4"/>
  <c r="AG1812" i="4"/>
  <c r="AG1813" i="4"/>
  <c r="AG2235" i="4"/>
  <c r="AG2234" i="4"/>
  <c r="AG953" i="4"/>
  <c r="AG952" i="4"/>
  <c r="AG1073" i="4"/>
  <c r="AG1072" i="4"/>
  <c r="AG1447" i="4"/>
  <c r="AG1446" i="4"/>
  <c r="AG1892" i="4"/>
  <c r="AG1893" i="4"/>
  <c r="AG2163" i="4"/>
  <c r="AG2162" i="4"/>
  <c r="X1784" i="4"/>
  <c r="X1785" i="4"/>
  <c r="X1136" i="4"/>
  <c r="X1135" i="4"/>
  <c r="X2117" i="4"/>
  <c r="X2116" i="4"/>
  <c r="X1349" i="4"/>
  <c r="X1350" i="4"/>
  <c r="X2022" i="4"/>
  <c r="X2023" i="4"/>
  <c r="X1733" i="4"/>
  <c r="X1732" i="4"/>
  <c r="X1039" i="4"/>
  <c r="X1040" i="4"/>
  <c r="X492" i="4"/>
  <c r="X491" i="4"/>
  <c r="AG1643" i="4"/>
  <c r="AG1642" i="4"/>
  <c r="AG1624" i="4"/>
  <c r="AG1623" i="4"/>
  <c r="AG130" i="4"/>
  <c r="AG129" i="4"/>
  <c r="AG859" i="4"/>
  <c r="AG858" i="4"/>
  <c r="AG893" i="4"/>
  <c r="AG894" i="4"/>
  <c r="AG173" i="4"/>
  <c r="AG172" i="4"/>
  <c r="AG57" i="4"/>
  <c r="AG56" i="4"/>
  <c r="X774" i="4"/>
  <c r="X2008" i="4"/>
  <c r="X2240" i="4"/>
  <c r="X627" i="4"/>
  <c r="AG331" i="4"/>
  <c r="AG332" i="4"/>
  <c r="X781" i="4"/>
  <c r="AG879" i="4"/>
  <c r="AG527" i="4"/>
  <c r="AG526" i="4"/>
  <c r="AG18" i="4"/>
  <c r="AG307" i="4"/>
  <c r="AG308" i="4"/>
  <c r="X288" i="4"/>
  <c r="X484" i="4"/>
  <c r="AG195" i="4"/>
  <c r="AG194" i="4"/>
  <c r="AG72" i="4"/>
  <c r="AG71" i="4"/>
  <c r="X49" i="4"/>
  <c r="X48" i="4"/>
  <c r="X537" i="4"/>
  <c r="X553" i="4"/>
  <c r="X552" i="4"/>
  <c r="AG233" i="4"/>
  <c r="AG461" i="4"/>
  <c r="AG21" i="4"/>
  <c r="AG22" i="4"/>
  <c r="AG551" i="4"/>
  <c r="X500" i="4"/>
  <c r="AG257" i="4"/>
  <c r="AG318" i="4"/>
  <c r="AG226" i="4"/>
  <c r="AG715" i="4"/>
  <c r="X554" i="4"/>
  <c r="X664" i="4"/>
  <c r="AG1040" i="4"/>
  <c r="AG436" i="4"/>
  <c r="X590" i="4"/>
  <c r="AG986" i="4"/>
  <c r="AG485" i="4"/>
  <c r="AG1032" i="4"/>
  <c r="AG781" i="4"/>
  <c r="AG972" i="4"/>
  <c r="AG159" i="4"/>
  <c r="AG124" i="4"/>
  <c r="AG558" i="4"/>
  <c r="AG559" i="4"/>
  <c r="X328" i="4"/>
  <c r="AG494" i="4"/>
  <c r="AG547" i="4"/>
  <c r="AG178" i="4"/>
  <c r="AG861" i="4"/>
  <c r="AG786" i="4"/>
  <c r="AG117" i="4"/>
  <c r="AG155" i="4"/>
  <c r="AG882" i="4"/>
  <c r="AG1019" i="4"/>
  <c r="X946" i="4"/>
  <c r="X558" i="4"/>
  <c r="X559" i="4"/>
  <c r="AG127" i="4"/>
  <c r="AG126" i="4"/>
  <c r="AG201" i="4"/>
  <c r="AG285" i="4"/>
  <c r="AG324" i="4"/>
  <c r="X159" i="4"/>
  <c r="X882" i="4"/>
  <c r="X686" i="4"/>
  <c r="AG705" i="4"/>
  <c r="X732" i="4"/>
  <c r="X802" i="4"/>
  <c r="X431" i="4"/>
  <c r="X536" i="4"/>
  <c r="X870" i="4"/>
  <c r="AG362" i="4"/>
  <c r="AG202" i="4"/>
  <c r="X377" i="4"/>
  <c r="AG626" i="4"/>
  <c r="AG272" i="4"/>
  <c r="X475" i="4"/>
  <c r="X585" i="4"/>
  <c r="AG74" i="4"/>
  <c r="AG761" i="4"/>
  <c r="AG135" i="4"/>
  <c r="X231" i="4"/>
  <c r="X230" i="4"/>
  <c r="AG206" i="4"/>
  <c r="AG398" i="4"/>
  <c r="AG399" i="4"/>
  <c r="AG743" i="4"/>
  <c r="AG539" i="4"/>
  <c r="AG566" i="4"/>
  <c r="AG844" i="4"/>
  <c r="X966" i="4"/>
  <c r="X1013" i="4"/>
  <c r="X678" i="4"/>
  <c r="X580" i="4"/>
  <c r="X355" i="4"/>
  <c r="AG182" i="4"/>
  <c r="AG196" i="4"/>
  <c r="X667" i="4"/>
  <c r="AG588" i="4"/>
  <c r="AG278" i="4"/>
  <c r="AG152" i="4"/>
  <c r="AG711" i="4"/>
  <c r="X86" i="4"/>
  <c r="X952" i="4"/>
  <c r="X130" i="4"/>
  <c r="X859" i="4"/>
  <c r="X173" i="4"/>
  <c r="X57" i="4"/>
  <c r="X19" i="4"/>
  <c r="AG268" i="4"/>
  <c r="AG458" i="4"/>
  <c r="AG256" i="4"/>
  <c r="AG199" i="4"/>
  <c r="AG108" i="4"/>
  <c r="X127" i="4"/>
  <c r="X126" i="4"/>
  <c r="AG277" i="4"/>
  <c r="AG27" i="4"/>
  <c r="AG115" i="4"/>
  <c r="AG114" i="4"/>
  <c r="AG1015" i="4"/>
  <c r="AG338" i="4"/>
  <c r="AG51" i="4"/>
  <c r="AG877" i="4"/>
  <c r="AG35" i="4"/>
  <c r="X880" i="4"/>
  <c r="AG2257" i="4"/>
  <c r="AG1457" i="4"/>
  <c r="X1022" i="4"/>
  <c r="X719" i="4"/>
  <c r="X483" i="4"/>
  <c r="X469" i="4"/>
  <c r="AG957" i="4"/>
  <c r="X489" i="4"/>
  <c r="X1531" i="4"/>
  <c r="X202" i="4"/>
  <c r="AG65" i="4"/>
  <c r="X272" i="4"/>
  <c r="AG924" i="4"/>
  <c r="X131" i="4"/>
  <c r="AG225" i="4"/>
  <c r="AG224" i="4"/>
  <c r="AG513" i="4"/>
  <c r="AG177" i="4"/>
  <c r="AG176" i="4"/>
  <c r="AG737" i="4"/>
  <c r="X761" i="4"/>
  <c r="X760" i="4"/>
  <c r="X270" i="4"/>
  <c r="X271" i="4"/>
  <c r="X611" i="4"/>
  <c r="X757" i="4"/>
  <c r="X758" i="4"/>
  <c r="X249" i="4"/>
  <c r="AG542" i="4"/>
  <c r="AG417" i="4"/>
  <c r="AG444" i="4"/>
  <c r="X206" i="4"/>
  <c r="X205" i="4"/>
  <c r="AG396" i="4"/>
  <c r="AG397" i="4"/>
  <c r="AG610" i="4"/>
  <c r="X2026" i="4"/>
  <c r="X1046" i="4"/>
  <c r="AG443" i="4"/>
  <c r="AG698" i="4"/>
  <c r="AG982" i="4"/>
  <c r="AG775" i="4"/>
  <c r="AG190" i="4"/>
  <c r="X182" i="4"/>
  <c r="X196" i="4"/>
  <c r="AG922" i="4"/>
  <c r="X588" i="4"/>
  <c r="X579" i="4"/>
  <c r="X711" i="4"/>
  <c r="AG466" i="4"/>
  <c r="AG851" i="4"/>
  <c r="AG768" i="4"/>
  <c r="AG826" i="4"/>
  <c r="AG380" i="4"/>
  <c r="AG703" i="4"/>
  <c r="AG2128" i="4"/>
  <c r="AG85" i="4"/>
  <c r="X458" i="4"/>
  <c r="X457" i="4"/>
  <c r="X256" i="4"/>
  <c r="X199" i="4"/>
  <c r="X939" i="4"/>
  <c r="AG1594" i="4"/>
  <c r="X277" i="4"/>
  <c r="X877" i="4"/>
  <c r="X35" i="4"/>
  <c r="AG111" i="4"/>
  <c r="AG281" i="4"/>
  <c r="AG1975" i="4"/>
  <c r="AG61" i="4"/>
  <c r="AG942" i="4"/>
  <c r="AG1857" i="4"/>
  <c r="AG556" i="4"/>
  <c r="AG2156" i="4"/>
  <c r="AG708" i="4"/>
  <c r="X63" i="4"/>
  <c r="X861" i="4"/>
  <c r="X673" i="4"/>
  <c r="X20" i="4"/>
  <c r="X1031" i="4"/>
  <c r="AG260" i="4"/>
  <c r="AG643" i="4"/>
  <c r="AG722" i="4"/>
  <c r="AG144" i="4"/>
  <c r="AG143" i="4"/>
  <c r="AG337" i="4"/>
  <c r="AG336" i="4"/>
  <c r="AG640" i="4"/>
  <c r="AG639" i="4"/>
  <c r="AG99" i="4"/>
  <c r="AG66" i="4"/>
  <c r="AG26" i="4"/>
  <c r="AG25" i="4"/>
  <c r="X177" i="4"/>
  <c r="X176" i="4"/>
  <c r="X586" i="4"/>
  <c r="X737" i="4"/>
  <c r="AG520" i="4"/>
  <c r="AG521" i="4"/>
  <c r="X417" i="4"/>
  <c r="X444" i="4"/>
  <c r="AG321" i="4"/>
  <c r="AG357" i="4"/>
  <c r="X397" i="4"/>
  <c r="X396" i="4"/>
  <c r="X610" i="4"/>
  <c r="AG407" i="4"/>
  <c r="AG216" i="4"/>
  <c r="X443" i="4"/>
  <c r="X291" i="4"/>
  <c r="X290" i="4"/>
  <c r="X98" i="4"/>
  <c r="X517" i="4"/>
  <c r="AG849" i="4"/>
  <c r="X922" i="4"/>
  <c r="AG814" i="4"/>
  <c r="AG856" i="4"/>
  <c r="AG24" i="4"/>
  <c r="AG23" i="4"/>
  <c r="X466" i="4"/>
  <c r="X160" i="4"/>
  <c r="X161" i="4"/>
  <c r="X692" i="4"/>
  <c r="X691" i="4"/>
  <c r="AG1016" i="4"/>
  <c r="AG252" i="4"/>
  <c r="X575" i="4"/>
  <c r="X380" i="4"/>
  <c r="X963" i="4"/>
  <c r="AG76" i="4"/>
  <c r="AG561" i="4"/>
  <c r="AG560" i="4"/>
  <c r="AG254" i="4"/>
  <c r="AG915" i="4"/>
  <c r="AG653" i="4"/>
  <c r="AG477" i="4"/>
  <c r="AG670" i="4"/>
  <c r="X111" i="4"/>
  <c r="X281" i="4"/>
  <c r="X989" i="4"/>
  <c r="X501" i="4"/>
  <c r="AG372" i="4"/>
  <c r="AG891" i="4"/>
  <c r="X936" i="4"/>
  <c r="X764" i="4"/>
  <c r="X307" i="4"/>
  <c r="X919" i="4"/>
  <c r="X888" i="4"/>
  <c r="AG37" i="4"/>
  <c r="AG38" i="4"/>
  <c r="AG488" i="4"/>
  <c r="AG487" i="4"/>
  <c r="X643" i="4"/>
  <c r="X402" i="4"/>
  <c r="AG469" i="4"/>
  <c r="AG468" i="4"/>
  <c r="AG404" i="4"/>
  <c r="AG420" i="4"/>
  <c r="X141" i="4"/>
  <c r="X140" i="4"/>
  <c r="X520" i="4"/>
  <c r="X521" i="4"/>
  <c r="AG531" i="4"/>
  <c r="AG174" i="4"/>
  <c r="AG577" i="4"/>
  <c r="X357" i="4"/>
  <c r="AG88" i="4"/>
  <c r="X984" i="4"/>
  <c r="AG990" i="4"/>
  <c r="AG204" i="4"/>
  <c r="AG235" i="4"/>
  <c r="AG1024" i="4"/>
  <c r="AG932" i="4"/>
  <c r="AG32" i="4"/>
  <c r="X24" i="4"/>
  <c r="X23" i="4"/>
  <c r="AG865" i="4"/>
  <c r="AG138" i="4"/>
  <c r="AG1034" i="4"/>
  <c r="AG968" i="4"/>
  <c r="AG766" i="4"/>
  <c r="AG887" i="4"/>
  <c r="X76" i="4"/>
  <c r="X696" i="4"/>
  <c r="AG344" i="4"/>
  <c r="AG1692" i="4"/>
  <c r="AG911" i="4"/>
  <c r="AG1262" i="4"/>
  <c r="AG622" i="4"/>
  <c r="AG914" i="4"/>
  <c r="AG1661" i="4"/>
  <c r="AG68" i="4"/>
  <c r="X123" i="4"/>
  <c r="X116" i="4"/>
  <c r="X528" i="4"/>
  <c r="AG183" i="4"/>
  <c r="AG237" i="4"/>
  <c r="AG238" i="4"/>
  <c r="AG309" i="4"/>
  <c r="AG310" i="4"/>
  <c r="AG16" i="4"/>
  <c r="AG17" i="4"/>
  <c r="AG598" i="4"/>
  <c r="X420" i="4"/>
  <c r="X785" i="4"/>
  <c r="X432" i="4"/>
  <c r="AG592" i="4"/>
  <c r="AG105" i="4"/>
  <c r="AG104" i="4"/>
  <c r="AG655" i="4"/>
  <c r="AG656" i="4"/>
  <c r="AG925" i="4"/>
  <c r="X174" i="4"/>
  <c r="X577" i="4"/>
  <c r="X1025" i="4"/>
  <c r="AG608" i="4"/>
  <c r="AG73" i="4"/>
  <c r="X88" i="4"/>
  <c r="AG287" i="4"/>
  <c r="X474" i="4"/>
  <c r="X999" i="4"/>
  <c r="X149" i="4"/>
  <c r="X235" i="4"/>
  <c r="X1024" i="4"/>
  <c r="AG354" i="4"/>
  <c r="AG951" i="4"/>
  <c r="AG29" i="4"/>
  <c r="X954" i="4"/>
  <c r="X32" i="4"/>
  <c r="AG374" i="4"/>
  <c r="AG353" i="4"/>
  <c r="X971" i="4"/>
  <c r="X148" i="4"/>
  <c r="AG1942" i="4"/>
  <c r="AG122" i="4"/>
  <c r="X1034" i="4"/>
  <c r="AG112" i="4"/>
  <c r="AG181" i="4"/>
  <c r="X344" i="4"/>
  <c r="AG917" i="4"/>
  <c r="AG347" i="4"/>
  <c r="AG79" i="4"/>
  <c r="AG78" i="4"/>
  <c r="AG442" i="4"/>
  <c r="AG717" i="4"/>
  <c r="AG1028" i="4"/>
  <c r="AG898" i="4"/>
  <c r="X1044" i="4"/>
  <c r="AG457" i="4"/>
  <c r="AG456" i="4"/>
  <c r="X153" i="4"/>
  <c r="X154" i="4"/>
  <c r="X309" i="4"/>
  <c r="X310" i="4"/>
  <c r="AG666" i="4"/>
  <c r="AG220" i="4"/>
  <c r="AG765" i="4"/>
  <c r="AG764" i="4"/>
  <c r="X655" i="4"/>
  <c r="X656" i="4"/>
  <c r="AG48" i="4"/>
  <c r="AG49" i="4"/>
  <c r="AG470" i="4"/>
  <c r="AG537" i="4"/>
  <c r="X608" i="4"/>
  <c r="X576" i="4"/>
  <c r="X823" i="4"/>
  <c r="AG429" i="4"/>
  <c r="AG430" i="4"/>
  <c r="AG55" i="4"/>
  <c r="X287" i="4"/>
  <c r="AG94" i="4"/>
  <c r="AG862" i="4"/>
  <c r="X29" i="4"/>
  <c r="AG690" i="4"/>
  <c r="AG369" i="4"/>
  <c r="AG500" i="4"/>
  <c r="AG1879" i="4"/>
  <c r="X232" i="4"/>
  <c r="AG739" i="4"/>
  <c r="AG275" i="4"/>
  <c r="AG568" i="4"/>
  <c r="AG569" i="4"/>
  <c r="AG664" i="4"/>
  <c r="AG496" i="4"/>
  <c r="AG134" i="4"/>
  <c r="AG2244" i="4"/>
  <c r="AG1688" i="4"/>
  <c r="X112" i="4"/>
  <c r="X677" i="4"/>
  <c r="X841" i="4"/>
  <c r="X180" i="4"/>
  <c r="X181" i="4"/>
  <c r="X343" i="4"/>
  <c r="AG45" i="4"/>
  <c r="AG328" i="4"/>
  <c r="X347" i="4"/>
  <c r="X442" i="4"/>
  <c r="X62" i="4"/>
  <c r="X747" i="4"/>
  <c r="X746" i="4"/>
  <c r="X840" i="4"/>
  <c r="AG791" i="4"/>
  <c r="AG128" i="4"/>
  <c r="AG187" i="4"/>
  <c r="AG2049" i="4"/>
  <c r="AG1370" i="4"/>
  <c r="AG2248" i="4"/>
  <c r="AG91" i="4"/>
  <c r="AG157" i="4"/>
  <c r="AG1031" i="4"/>
  <c r="X724" i="4"/>
  <c r="X237" i="4"/>
  <c r="X92" i="4"/>
  <c r="X137" i="4"/>
  <c r="X728" i="4"/>
  <c r="X569" i="4"/>
  <c r="X1631" i="4"/>
  <c r="X385" i="4"/>
  <c r="X422" i="4"/>
  <c r="X421" i="4"/>
  <c r="X313" i="4"/>
  <c r="X951" i="4"/>
  <c r="X950" i="4"/>
  <c r="X796" i="4"/>
  <c r="X797" i="4"/>
  <c r="X46" i="4"/>
  <c r="X69" i="4"/>
  <c r="X70" i="4"/>
  <c r="X337" i="4"/>
  <c r="X338" i="4"/>
  <c r="X857" i="4"/>
  <c r="X858" i="4"/>
  <c r="X752" i="4"/>
  <c r="X753" i="4"/>
  <c r="X507" i="4"/>
  <c r="X506" i="4"/>
  <c r="X778" i="4"/>
  <c r="X777" i="4"/>
  <c r="X43" i="4"/>
  <c r="X44" i="4"/>
  <c r="X766" i="4"/>
  <c r="X102" i="4"/>
  <c r="X103" i="4"/>
  <c r="X736" i="4"/>
  <c r="X735" i="4"/>
  <c r="X316" i="4"/>
  <c r="X315" i="4"/>
  <c r="X842" i="4"/>
  <c r="X843" i="4"/>
  <c r="X726" i="4"/>
  <c r="X725" i="4"/>
  <c r="X100" i="4"/>
  <c r="X99" i="4"/>
  <c r="X298" i="4"/>
  <c r="X299" i="4"/>
  <c r="X247" i="4"/>
  <c r="X248" i="4"/>
  <c r="X400" i="4"/>
  <c r="X401" i="4"/>
  <c r="X646" i="4"/>
  <c r="X645" i="4"/>
  <c r="X59" i="4"/>
  <c r="X58" i="4"/>
  <c r="X573" i="4"/>
  <c r="X572" i="4"/>
  <c r="X544" i="4"/>
  <c r="X543" i="4"/>
  <c r="X622" i="4"/>
  <c r="X621" i="4"/>
  <c r="X214" i="4"/>
  <c r="X215" i="4"/>
  <c r="G7" i="4"/>
  <c r="H8" i="4"/>
  <c r="H7" i="4"/>
  <c r="I8" i="4"/>
  <c r="I7" i="4"/>
  <c r="J8" i="4"/>
  <c r="J7" i="4"/>
  <c r="K8" i="4"/>
  <c r="K7" i="4"/>
  <c r="L8" i="4"/>
  <c r="L7" i="4"/>
  <c r="M8" i="4"/>
  <c r="N8" i="4"/>
  <c r="M7" i="4"/>
  <c r="N7" i="4"/>
  <c r="O8" i="4"/>
  <c r="O7" i="4"/>
  <c r="P8" i="4"/>
  <c r="P7" i="4"/>
  <c r="A1" i="5"/>
  <c r="B22" i="5" a="1"/>
  <c r="B2" i="5" a="1"/>
  <c r="B24" i="5" a="1"/>
  <c r="B20" i="5" a="1"/>
  <c r="B23" i="5" a="1"/>
  <c r="B26" i="5" a="1"/>
  <c r="B21" i="5" a="1"/>
  <c r="B25" i="5" a="1"/>
  <c r="C22" i="5"/>
  <c r="K22" i="5"/>
  <c r="D22" i="5"/>
  <c r="L22" i="5"/>
  <c r="E22" i="5"/>
  <c r="M22" i="5"/>
  <c r="F22" i="5"/>
  <c r="N22" i="5"/>
  <c r="G22" i="5"/>
  <c r="O22" i="5"/>
  <c r="H22" i="5"/>
  <c r="P22" i="5"/>
  <c r="I22" i="5"/>
  <c r="Q22" i="5"/>
  <c r="B22" i="5"/>
  <c r="J22" i="5"/>
  <c r="R22" i="5"/>
  <c r="B26" i="5"/>
  <c r="Q26" i="5"/>
  <c r="I26" i="5"/>
  <c r="B25" i="5"/>
  <c r="M25" i="5"/>
  <c r="P23" i="5"/>
  <c r="D23" i="5"/>
  <c r="Q18" i="5"/>
  <c r="I3" i="5"/>
  <c r="F2" i="5"/>
  <c r="R11" i="5"/>
  <c r="G9" i="5"/>
  <c r="R5" i="5"/>
  <c r="B15" i="5"/>
  <c r="G17" i="5"/>
  <c r="H3" i="5"/>
  <c r="H18" i="5"/>
  <c r="Q2" i="5"/>
  <c r="C8" i="5"/>
  <c r="H9" i="5"/>
  <c r="G7" i="5"/>
  <c r="F3" i="5"/>
  <c r="P16" i="5"/>
  <c r="K7" i="5"/>
  <c r="G10" i="5"/>
  <c r="R4" i="5"/>
  <c r="O4" i="5"/>
  <c r="O15" i="5"/>
  <c r="N16" i="5"/>
  <c r="L5" i="5"/>
  <c r="Q5" i="5"/>
  <c r="B7" i="5"/>
  <c r="P14" i="5"/>
  <c r="O9" i="5"/>
  <c r="R16" i="5"/>
  <c r="E7" i="5"/>
  <c r="O11" i="5"/>
  <c r="D8" i="5"/>
  <c r="I12" i="5"/>
  <c r="K13" i="5"/>
  <c r="D13" i="5"/>
  <c r="C9" i="5"/>
  <c r="R17" i="5"/>
  <c r="D24" i="5"/>
  <c r="P24" i="5"/>
  <c r="H21" i="5"/>
  <c r="R21" i="5"/>
  <c r="M21" i="5"/>
  <c r="L20" i="5"/>
  <c r="F20" i="5"/>
  <c r="R25" i="5"/>
  <c r="J23" i="5"/>
  <c r="G3" i="5"/>
  <c r="O7" i="5"/>
  <c r="C7" i="5"/>
  <c r="D4" i="5"/>
  <c r="O18" i="5"/>
  <c r="K6" i="5"/>
  <c r="M7" i="5"/>
  <c r="H14" i="5"/>
  <c r="E15" i="5"/>
  <c r="R15" i="5"/>
  <c r="Q16" i="5"/>
  <c r="M16" i="5"/>
  <c r="I18" i="5"/>
  <c r="E6" i="5"/>
  <c r="L3" i="5"/>
  <c r="B8" i="5"/>
  <c r="J26" i="5"/>
  <c r="D26" i="5"/>
  <c r="J25" i="5"/>
  <c r="F25" i="5"/>
  <c r="O23" i="5"/>
  <c r="G23" i="5"/>
  <c r="J5" i="5"/>
  <c r="F14" i="5"/>
  <c r="R2" i="5"/>
  <c r="M3" i="5"/>
  <c r="H11" i="5"/>
  <c r="E5" i="5"/>
  <c r="F7" i="5"/>
  <c r="Q14" i="5"/>
  <c r="D15" i="5"/>
  <c r="I2" i="5"/>
  <c r="C5" i="5"/>
  <c r="M4" i="5"/>
  <c r="J4" i="5"/>
  <c r="L14" i="5"/>
  <c r="D17" i="5"/>
  <c r="N3" i="5"/>
  <c r="N10" i="5"/>
  <c r="K10" i="5"/>
  <c r="Q13" i="5"/>
  <c r="O10" i="5"/>
  <c r="G13" i="5"/>
  <c r="H16" i="5"/>
  <c r="O2" i="5"/>
  <c r="L2" i="5"/>
  <c r="L10" i="5"/>
  <c r="H5" i="5"/>
  <c r="K9" i="5"/>
  <c r="E17" i="5"/>
  <c r="I13" i="5"/>
  <c r="K16" i="5"/>
  <c r="B6" i="5"/>
  <c r="F10" i="5"/>
  <c r="R6" i="5"/>
  <c r="F6" i="5"/>
  <c r="L8" i="5"/>
  <c r="N18" i="5"/>
  <c r="I24" i="5"/>
  <c r="B24" i="5"/>
  <c r="J21" i="5"/>
  <c r="C21" i="5"/>
  <c r="P20" i="5"/>
  <c r="I20" i="5"/>
  <c r="B20" i="5"/>
  <c r="R26" i="5"/>
  <c r="L26" i="5"/>
  <c r="N25" i="5"/>
  <c r="Q23" i="5"/>
  <c r="G6" i="5"/>
  <c r="J9" i="5"/>
  <c r="D14" i="5"/>
  <c r="C11" i="5"/>
  <c r="R9" i="5"/>
  <c r="O17" i="5"/>
  <c r="I15" i="5"/>
  <c r="B13" i="5"/>
  <c r="E9" i="5"/>
  <c r="N6" i="5"/>
  <c r="N8" i="5"/>
  <c r="E11" i="5"/>
  <c r="R18" i="5"/>
  <c r="J8" i="5"/>
  <c r="L12" i="5"/>
  <c r="F26" i="5"/>
  <c r="N26" i="5"/>
  <c r="C25" i="5"/>
  <c r="H25" i="5"/>
  <c r="E23" i="5"/>
  <c r="N23" i="5"/>
  <c r="G14" i="5"/>
  <c r="J15" i="5"/>
  <c r="O16" i="5"/>
  <c r="G11" i="5"/>
  <c r="H10" i="5"/>
  <c r="K12" i="5"/>
  <c r="L9" i="5"/>
  <c r="P8" i="5"/>
  <c r="M12" i="5"/>
  <c r="C18" i="5"/>
  <c r="E2" i="5"/>
  <c r="F13" i="5"/>
  <c r="K5" i="5"/>
  <c r="D16" i="5"/>
  <c r="J2" i="5"/>
  <c r="L6" i="5"/>
  <c r="P15" i="5"/>
  <c r="N15" i="5"/>
  <c r="H13" i="5"/>
  <c r="Q4" i="5"/>
  <c r="J10" i="5"/>
  <c r="H4" i="5"/>
  <c r="H8" i="5"/>
  <c r="N7" i="5"/>
  <c r="G8" i="5"/>
  <c r="P6" i="5"/>
  <c r="F9" i="5"/>
  <c r="D5" i="5"/>
  <c r="B2" i="5"/>
  <c r="Q10" i="5"/>
  <c r="J6" i="5"/>
  <c r="R3" i="5"/>
  <c r="L18" i="5"/>
  <c r="I10" i="5"/>
  <c r="I17" i="5"/>
  <c r="P2" i="5"/>
  <c r="R24" i="5"/>
  <c r="M24" i="5"/>
  <c r="P21" i="5"/>
  <c r="E21" i="5"/>
  <c r="G20" i="5"/>
  <c r="O20" i="5"/>
  <c r="K26" i="5"/>
  <c r="M26" i="5"/>
  <c r="I25" i="5"/>
  <c r="K23" i="5"/>
  <c r="N13" i="5"/>
  <c r="H17" i="5"/>
  <c r="C2" i="5"/>
  <c r="I11" i="5"/>
  <c r="P18" i="5"/>
  <c r="O14" i="5"/>
  <c r="Q15" i="5"/>
  <c r="L15" i="5"/>
  <c r="B10" i="5"/>
  <c r="H15" i="5"/>
  <c r="B9" i="5"/>
  <c r="C6" i="5"/>
  <c r="K21" i="5"/>
  <c r="E20" i="5"/>
  <c r="H26" i="5"/>
  <c r="P26" i="5"/>
  <c r="G25" i="5"/>
  <c r="K25" i="5"/>
  <c r="P25" i="5"/>
  <c r="C23" i="5"/>
  <c r="I23" i="5"/>
  <c r="M9" i="5"/>
  <c r="L4" i="5"/>
  <c r="Q7" i="5"/>
  <c r="B11" i="5"/>
  <c r="D6" i="5"/>
  <c r="C17" i="5"/>
  <c r="E3" i="5"/>
  <c r="E18" i="5"/>
  <c r="K4" i="5"/>
  <c r="I14" i="5"/>
  <c r="F5" i="5"/>
  <c r="D3" i="5"/>
  <c r="P5" i="5"/>
  <c r="H6" i="5"/>
  <c r="J17" i="5"/>
  <c r="C16" i="5"/>
  <c r="O12" i="5"/>
  <c r="P3" i="5"/>
  <c r="M11" i="5"/>
  <c r="M13" i="5"/>
  <c r="J12" i="5"/>
  <c r="C15" i="5"/>
  <c r="C12" i="5"/>
  <c r="P11" i="5"/>
  <c r="B3" i="5"/>
  <c r="D10" i="5"/>
  <c r="P13" i="5"/>
  <c r="N2" i="5"/>
  <c r="M17" i="5"/>
  <c r="K2" i="5"/>
  <c r="F11" i="5"/>
  <c r="M5" i="5"/>
  <c r="L11" i="5"/>
  <c r="K17" i="5"/>
  <c r="N9" i="5"/>
  <c r="E16" i="5"/>
  <c r="E24" i="5"/>
  <c r="N24" i="5"/>
  <c r="G21" i="5"/>
  <c r="I21" i="5"/>
  <c r="M20" i="5"/>
  <c r="H20" i="5"/>
  <c r="L25" i="5"/>
  <c r="M2" i="5"/>
  <c r="E12" i="5"/>
  <c r="P17" i="5"/>
  <c r="G12" i="5"/>
  <c r="R10" i="5"/>
  <c r="D9" i="5"/>
  <c r="P9" i="5"/>
  <c r="K3" i="5"/>
  <c r="C3" i="5"/>
  <c r="D7" i="5"/>
  <c r="M10" i="5"/>
  <c r="N12" i="5"/>
  <c r="B18" i="5"/>
  <c r="O6" i="5"/>
  <c r="B4" i="5"/>
  <c r="F24" i="5"/>
  <c r="L21" i="5"/>
  <c r="N20" i="5"/>
  <c r="C26" i="5"/>
  <c r="E26" i="5"/>
  <c r="O25" i="5"/>
  <c r="D25" i="5"/>
  <c r="H23" i="5"/>
  <c r="F23" i="5"/>
  <c r="R23" i="5"/>
  <c r="M18" i="5"/>
  <c r="I6" i="5"/>
  <c r="Q17" i="5"/>
  <c r="C4" i="5"/>
  <c r="J14" i="5"/>
  <c r="K8" i="5"/>
  <c r="K18" i="5"/>
  <c r="B14" i="5"/>
  <c r="F15" i="5"/>
  <c r="I9" i="5"/>
  <c r="G15" i="5"/>
  <c r="G2" i="5"/>
  <c r="C10" i="5"/>
  <c r="L17" i="5"/>
  <c r="J11" i="5"/>
  <c r="Q11" i="5"/>
  <c r="E14" i="5"/>
  <c r="Q12" i="5"/>
  <c r="E10" i="5"/>
  <c r="I16" i="5"/>
  <c r="P4" i="5"/>
  <c r="G5" i="5"/>
  <c r="F4" i="5"/>
  <c r="F18" i="5"/>
  <c r="O5" i="5"/>
  <c r="P10" i="5"/>
  <c r="E8" i="5"/>
  <c r="I4" i="5"/>
  <c r="P12" i="5"/>
  <c r="K11" i="5"/>
  <c r="Q8" i="5"/>
  <c r="N14" i="5"/>
  <c r="E4" i="5"/>
  <c r="R13" i="5"/>
  <c r="D12" i="5"/>
  <c r="K15" i="5"/>
  <c r="Q24" i="5"/>
  <c r="O24" i="5"/>
  <c r="B21" i="5"/>
  <c r="D21" i="5"/>
  <c r="J20" i="5"/>
  <c r="C20" i="5"/>
  <c r="B23" i="5"/>
  <c r="E13" i="5"/>
  <c r="M6" i="5"/>
  <c r="G18" i="5"/>
  <c r="G16" i="5"/>
  <c r="C13" i="5"/>
  <c r="J18" i="5"/>
  <c r="H2" i="5"/>
  <c r="L16" i="5"/>
  <c r="R12" i="5"/>
  <c r="I7" i="5"/>
  <c r="G24" i="5"/>
  <c r="H12" i="5"/>
  <c r="D11" i="5"/>
  <c r="I5" i="5"/>
  <c r="N5" i="5"/>
  <c r="M15" i="5"/>
  <c r="K24" i="5"/>
  <c r="D20" i="5"/>
  <c r="L23" i="5"/>
  <c r="O8" i="5"/>
  <c r="I8" i="5"/>
  <c r="M14" i="5"/>
  <c r="F8" i="5"/>
  <c r="B16" i="5"/>
  <c r="N4" i="5"/>
  <c r="O13" i="5"/>
  <c r="N21" i="5"/>
  <c r="Q6" i="5"/>
  <c r="D18" i="5"/>
  <c r="R7" i="5"/>
  <c r="F12" i="5"/>
  <c r="O3" i="5"/>
  <c r="L24" i="5"/>
  <c r="R20" i="5"/>
  <c r="B12" i="5"/>
  <c r="K14" i="5"/>
  <c r="Q20" i="5"/>
  <c r="G26" i="5"/>
  <c r="E25" i="5"/>
  <c r="J3" i="5"/>
  <c r="B5" i="5"/>
  <c r="N11" i="5"/>
  <c r="K20" i="5"/>
  <c r="N17" i="5"/>
  <c r="R8" i="5"/>
  <c r="Q9" i="5"/>
  <c r="O21" i="5"/>
  <c r="J16" i="5"/>
  <c r="R14" i="5"/>
  <c r="O26" i="5"/>
  <c r="Q25" i="5"/>
  <c r="B17" i="5"/>
  <c r="M8" i="5"/>
  <c r="C14" i="5"/>
  <c r="C24" i="5"/>
  <c r="F17" i="5"/>
  <c r="G4" i="5"/>
  <c r="H24" i="5"/>
  <c r="M23" i="5"/>
  <c r="Q3" i="5"/>
  <c r="L7" i="5"/>
  <c r="J7" i="5"/>
  <c r="Q21" i="5"/>
  <c r="F16" i="5"/>
  <c r="J13" i="5"/>
  <c r="H7" i="5"/>
  <c r="L13" i="5"/>
  <c r="P7" i="5"/>
  <c r="F21" i="5"/>
  <c r="D2" i="5"/>
  <c r="J24" i="5"/>
  <c r="U14" i="4"/>
  <c r="V14" i="4"/>
  <c r="W14" i="4"/>
  <c r="X14" i="4"/>
  <c r="AF14" i="4"/>
  <c r="Y14" i="4"/>
  <c r="AG14" i="4"/>
  <c r="Z14" i="4"/>
  <c r="AH14" i="4"/>
  <c r="AE14" i="4"/>
  <c r="AA14" i="4"/>
  <c r="AI14" i="4"/>
  <c r="AB14" i="4"/>
  <c r="AJ14" i="4"/>
  <c r="AC14" i="4"/>
  <c r="AK14" i="4"/>
  <c r="AD14" i="4"/>
  <c r="U13" i="4"/>
  <c r="V12" i="4"/>
  <c r="V13" i="4"/>
  <c r="W12" i="4"/>
  <c r="W13" i="4"/>
  <c r="X12" i="4"/>
  <c r="X13" i="4"/>
  <c r="AF12" i="4"/>
  <c r="AF13" i="4"/>
  <c r="Y12" i="4"/>
  <c r="Y13" i="4"/>
  <c r="AG12" i="4"/>
  <c r="AG13" i="4"/>
  <c r="Z12" i="4"/>
  <c r="Z13" i="4"/>
  <c r="AH12" i="4"/>
  <c r="AH13" i="4"/>
  <c r="AE12" i="4"/>
  <c r="AE13" i="4"/>
  <c r="AA12" i="4"/>
  <c r="AA13" i="4"/>
  <c r="AI12" i="4"/>
  <c r="AI13" i="4"/>
  <c r="AB12" i="4"/>
  <c r="AB13" i="4"/>
  <c r="AJ12" i="4"/>
  <c r="AJ13" i="4"/>
  <c r="AC12" i="4"/>
  <c r="AC13" i="4"/>
  <c r="AK12" i="4"/>
  <c r="AK13" i="4"/>
  <c r="AD12" i="4"/>
  <c r="AD13" i="4"/>
  <c r="U11" i="4"/>
  <c r="U12" i="4"/>
  <c r="U9" i="4"/>
  <c r="U10" i="4"/>
  <c r="U7" i="4"/>
  <c r="U8" i="4"/>
  <c r="V11" i="4"/>
  <c r="V9" i="4"/>
  <c r="V10" i="4"/>
  <c r="V8" i="4"/>
  <c r="V7" i="4"/>
  <c r="W9" i="4"/>
  <c r="W10" i="4"/>
  <c r="W11" i="4"/>
  <c r="W8" i="4"/>
  <c r="W7" i="4"/>
  <c r="X11" i="4"/>
  <c r="X10" i="4"/>
  <c r="X9" i="4"/>
  <c r="X8" i="4"/>
  <c r="X7" i="4"/>
  <c r="AF11" i="4"/>
  <c r="AF10" i="4"/>
  <c r="AF9" i="4"/>
  <c r="AF8" i="4"/>
  <c r="AF7" i="4"/>
  <c r="Y11" i="4"/>
  <c r="Y10" i="4"/>
  <c r="Y9" i="4"/>
  <c r="Y8" i="4"/>
  <c r="Y7" i="4"/>
  <c r="AG11" i="4"/>
  <c r="AG10" i="4"/>
  <c r="AG9" i="4"/>
  <c r="AG8" i="4"/>
  <c r="AG7" i="4"/>
  <c r="Z10" i="4"/>
  <c r="Z11" i="4"/>
  <c r="Z9" i="4"/>
  <c r="Z8" i="4"/>
  <c r="Z7" i="4"/>
  <c r="AH9" i="4"/>
  <c r="AH8" i="4"/>
  <c r="AH7" i="4"/>
  <c r="AH11" i="4"/>
  <c r="AH10" i="4"/>
  <c r="AE8" i="4"/>
  <c r="AE10" i="4"/>
  <c r="AE11" i="4"/>
  <c r="AE7" i="4"/>
  <c r="AE9" i="4"/>
  <c r="AA11" i="4"/>
  <c r="AA7" i="4"/>
  <c r="AA10" i="4"/>
  <c r="AA9" i="4"/>
  <c r="AA8" i="4"/>
  <c r="AI7" i="4"/>
  <c r="AI10" i="4"/>
  <c r="AI9" i="4"/>
  <c r="AI8" i="4"/>
  <c r="AI11" i="4"/>
  <c r="AB11" i="4"/>
  <c r="AB10" i="4"/>
  <c r="AB9" i="4"/>
  <c r="AB8" i="4"/>
  <c r="AB7" i="4"/>
  <c r="AJ11" i="4"/>
  <c r="AJ10" i="4"/>
  <c r="AJ9" i="4"/>
  <c r="AJ8" i="4"/>
  <c r="AJ7" i="4"/>
  <c r="AC11" i="4"/>
  <c r="AC10" i="4"/>
  <c r="AC9" i="4"/>
  <c r="AC8" i="4"/>
  <c r="AC7" i="4"/>
  <c r="AK11" i="4"/>
  <c r="AK10" i="4"/>
  <c r="AK9" i="4"/>
  <c r="AK8" i="4"/>
  <c r="AK7" i="4"/>
  <c r="AD11" i="4"/>
  <c r="AD8" i="4"/>
  <c r="AD9" i="4"/>
  <c r="AD10" i="4"/>
  <c r="AD7" i="4"/>
  <c r="K27" i="5"/>
  <c r="R27" i="5"/>
  <c r="J27" i="5"/>
  <c r="Q27" i="5"/>
  <c r="I27" i="5"/>
  <c r="P27" i="5"/>
  <c r="H27" i="5"/>
  <c r="L27" i="5"/>
  <c r="O27" i="5"/>
  <c r="G27" i="5"/>
  <c r="N27" i="5"/>
  <c r="F27" i="5"/>
  <c r="M27" i="5"/>
  <c r="E27" i="5"/>
  <c r="D27" i="5"/>
  <c r="C27" i="5"/>
  <c r="B27" i="5"/>
</calcChain>
</file>

<file path=xl/sharedStrings.xml><?xml version="1.0" encoding="utf-8"?>
<sst xmlns="http://schemas.openxmlformats.org/spreadsheetml/2006/main" count="431" uniqueCount="112">
  <si>
    <t>XBT Curncy</t>
  </si>
  <si>
    <t>MXBRIC Index</t>
  </si>
  <si>
    <t>SPX Index</t>
  </si>
  <si>
    <t>SX5E Index</t>
  </si>
  <si>
    <t>XAU Curncy</t>
  </si>
  <si>
    <t>SPGSGRP Index</t>
  </si>
  <si>
    <t>SPGSINP Index</t>
  </si>
  <si>
    <t>Date</t>
  </si>
  <si>
    <t>PX_LAST</t>
  </si>
  <si>
    <t>BITCOIN</t>
  </si>
  <si>
    <t xml:space="preserve">MSCI BRIC </t>
  </si>
  <si>
    <t>S&amp;P500</t>
  </si>
  <si>
    <t>EUROSTOXX50</t>
  </si>
  <si>
    <t>GOLD</t>
  </si>
  <si>
    <t>WTI</t>
  </si>
  <si>
    <t>GRAIN</t>
  </si>
  <si>
    <t>IND.METALS</t>
  </si>
  <si>
    <t>#N/A N/A</t>
  </si>
  <si>
    <t>USD</t>
  </si>
  <si>
    <t xml:space="preserve">EUR </t>
  </si>
  <si>
    <t>EUR</t>
  </si>
  <si>
    <t>EUR Curncy</t>
  </si>
  <si>
    <t>CHF</t>
  </si>
  <si>
    <t>CHFUSD Curncy</t>
  </si>
  <si>
    <t>JPY</t>
  </si>
  <si>
    <t>JPYUSD Curncy</t>
  </si>
  <si>
    <t>LP06TREU Index</t>
  </si>
  <si>
    <t>BBG Barclays PAN EURO Aggregate</t>
  </si>
  <si>
    <t>BBG Barclays PAN US Aggregate</t>
  </si>
  <si>
    <t>LBUSTRUU Index</t>
  </si>
  <si>
    <t>GBPUSD Curncy</t>
  </si>
  <si>
    <t>GBP</t>
  </si>
  <si>
    <t>The MSCI BRIC Index is a free float-adjusted market capitalization weighted index that is designed</t>
  </si>
  <si>
    <t xml:space="preserve">to measure the equity market performance across the following 4 Emerging Markets country </t>
  </si>
  <si>
    <t>indexes: Brazil, Russia, India and China.</t>
  </si>
  <si>
    <t>TICKER</t>
  </si>
  <si>
    <t>Bitcoin - Price of 1 XBT in USD</t>
  </si>
  <si>
    <t>Notes</t>
  </si>
  <si>
    <t xml:space="preserve">Bitcoin was proposed in a white paper in 2008 by a pseudonymous software developer going by </t>
  </si>
  <si>
    <t xml:space="preserve">the name of Satoshi Nakamoto. It is a decentralized, fully independent, digital or virtual currency </t>
  </si>
  <si>
    <t xml:space="preserve">also known as a cryptocurrency. No institution controls the Bitcoin network and it is not tied to a </t>
  </si>
  <si>
    <t xml:space="preserve">country as transactions can be performed cryptographically without the need for a central issuing </t>
  </si>
  <si>
    <t>Details</t>
  </si>
  <si>
    <t>S&amp;P 500 Index                                                                                      FIGI BBG000H4FSM0</t>
  </si>
  <si>
    <t xml:space="preserve">The S&amp;P 500® is widely regarded as the best single gauge of large-cap U.S. equities and serves as </t>
  </si>
  <si>
    <t xml:space="preserve">the foundation for a wide range of investment products. The index includes 500 leading companies </t>
  </si>
  <si>
    <t>and captures approximately 80% coverage of available market capitalization.</t>
  </si>
  <si>
    <t xml:space="preserve">The EURO STOXX 50 Index, Europe's leading blue-chip index for the Eurozone, provides a blue-chip </t>
  </si>
  <si>
    <t xml:space="preserve">representation of supersector leaders in the region. The index covers 50 stocks from 11 Eurozone </t>
  </si>
  <si>
    <t xml:space="preserve">countries. The index is licensed to financial institutions to serve as an underlying for a wide range </t>
  </si>
  <si>
    <t xml:space="preserve">of investment products such as exchange-traded funds (ETFs), futures, options and structured </t>
  </si>
  <si>
    <t>products.</t>
  </si>
  <si>
    <t>Philadelphia Stock Exchange Gold and Silver Index                                        FIGI BBG000GZNZ56</t>
  </si>
  <si>
    <t xml:space="preserve">The Philadelphia Stock Exchange Gold and Silver Index is a capitalization-weighted index which </t>
  </si>
  <si>
    <t xml:space="preserve">includes the leading companies involved in the mining of gold and silver. The index was developed </t>
  </si>
  <si>
    <t>with a base value of 100 as of January1979.</t>
  </si>
  <si>
    <t>CL1 Comdty</t>
  </si>
  <si>
    <t>Crude oil is the world's most actively traded commodity, and the NYMEX Division light, sweet crude oil futures contract is the world's most liquid forum for crude oil trading, as well as the world's largest-volume futures contract trading on a physical commodity. Because of its excellent liquidity and price transparency, the contract is used as a principal international pricing benchmark. The contract trades in units of 1,000 barrels, and the delivery point is Cushing, Oklahoma, which is also accessible to the international spot markets via pipelines. The contract provides for delivery of several grades of domestic and internationally traded foreign crudes, and serves the diverse needs of the physical market. Light, sweet crudes are preferred by refiners because of their low sulfur content and relatively high yields of high-value products such as gasoline, diesel fuel, heating oil, and jet fuel.</t>
  </si>
  <si>
    <t>S&amp;P GSCI Grains Index Excess Return.     Source: CME</t>
  </si>
  <si>
    <t>S&amp;P GSCI Industrial Metals ER</t>
  </si>
  <si>
    <t xml:space="preserve">The Bloomberg Barclays Pan-European Aggregate Index tracks fixed-rate, investment-grade </t>
  </si>
  <si>
    <t xml:space="preserve">securities issued in the following European currencies: Euro, British pounds, Norwegian krone, </t>
  </si>
  <si>
    <t xml:space="preserve">Danish krone, Swedish krona, Czech koruna, Hungarian forint, Polish zloty, and Slovakian koruna. </t>
  </si>
  <si>
    <t>Inclusion is based on the currency of the issue, and not the domicile of the issuer.</t>
  </si>
  <si>
    <t xml:space="preserve">The Bloomberg Barclays US Aggregate Bond Index is a broad-based flagship benchmark that </t>
  </si>
  <si>
    <t xml:space="preserve">measures the investment grade, US dollar-denominated, fixed-rate taxable bond market. The index </t>
  </si>
  <si>
    <t xml:space="preserve">includes Treasuries, government-related and corporate securities, MBS (agency fixed-rate and </t>
  </si>
  <si>
    <t>hybrid ARM pass-throughs), ABS and CMBS (agency and non-agency).</t>
  </si>
  <si>
    <t>VIX Index</t>
  </si>
  <si>
    <t xml:space="preserve">The Bloomberg Barclays Euro Aggregate Bond Index is a benchmark that measures the investment </t>
  </si>
  <si>
    <t xml:space="preserve">grade, euro-denominated, fixed- rate bond market, including treasuries, government-related, </t>
  </si>
  <si>
    <t xml:space="preserve">corporate and securitized issues. Inclusion is based on currency denomination of a bond and not </t>
  </si>
  <si>
    <t>country of risk of the issuer.</t>
  </si>
  <si>
    <t>LBEATREU Index</t>
  </si>
  <si>
    <t xml:space="preserve">The Chicago Board Options Exchange Volatility Index reflects a market estimate of future volatility, </t>
  </si>
  <si>
    <t xml:space="preserve">based on the weighted average of the implied volatilities for a wide range of strikes. 1st &amp; 2nd </t>
  </si>
  <si>
    <t>month expirations are used until 8 days from expiration, then the 2nd and 3rd are used.</t>
  </si>
  <si>
    <t>Chicago Board Options Exchange SPX Volatility Index</t>
  </si>
  <si>
    <t>Bloomberg Barclays EuroAgg Total Return Index Value Unhedged EUR</t>
  </si>
  <si>
    <t>NASDAQ</t>
  </si>
  <si>
    <t>CCMP Index</t>
  </si>
  <si>
    <t>NASDAQ Composite Index</t>
  </si>
  <si>
    <t xml:space="preserve">The NASDAQ Composite Index is a broad-based capitalization-weighted index of stocks in all three </t>
  </si>
  <si>
    <t xml:space="preserve">NASDAQ tiers: Global Select, Global Market and Capital Market. The index was developed with a base </t>
  </si>
  <si>
    <t>level of 100 as of February 5, 1971.</t>
  </si>
  <si>
    <t>start</t>
  </si>
  <si>
    <t>end</t>
  </si>
  <si>
    <t>PRICES</t>
  </si>
  <si>
    <t>btc corr</t>
  </si>
  <si>
    <t>mean</t>
  </si>
  <si>
    <t>skew</t>
  </si>
  <si>
    <t>kurt</t>
  </si>
  <si>
    <t>vol</t>
  </si>
  <si>
    <t>earliest date</t>
  </si>
  <si>
    <t>latest date</t>
  </si>
  <si>
    <t>window in month</t>
  </si>
  <si>
    <t>Window #</t>
  </si>
  <si>
    <t>min window date</t>
  </si>
  <si>
    <t>max window date</t>
  </si>
  <si>
    <t>skip months</t>
  </si>
  <si>
    <t>Used Name</t>
  </si>
  <si>
    <t>INDEX (please automatically update from BBG)</t>
  </si>
  <si>
    <t>BBG DES (please automatically update from BBG)</t>
  </si>
  <si>
    <t>Euro Bonds</t>
  </si>
  <si>
    <t>US Bonds</t>
  </si>
  <si>
    <t>EUR Bonds</t>
  </si>
  <si>
    <t>VIX</t>
  </si>
  <si>
    <t>avg. shortfall</t>
  </si>
  <si>
    <t>VaR</t>
  </si>
  <si>
    <t>Exp Shortfall</t>
  </si>
  <si>
    <t>min</t>
  </si>
  <si>
    <t>vol (252)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</si>
</sst>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 #,##0.00_-;_-* &quot;-&quot;??_-;_-@_-"/>
    <numFmt numFmtId="165" formatCode="0.0000"/>
    <numFmt numFmtId="166" formatCode="_-* #,##0.0000_-;\-* #,##0.0000_-;_-* &quot;-&quot;??_-;_-@_-"/>
    <numFmt numFmtId="167" formatCode="0.000"/>
    <numFmt numFmtId="168" formatCode="0.000000"/>
    <numFmt numFmtId="169" formatCode="yyyy/mm/dd\ ddd"/>
  </numFmts>
  <fonts count="3" x14ac:knownFonts="1">
    <font>
      <sz val="11"/>
      <color theme="1"/>
      <name val="Calibri"/>
      <family val="2"/>
      <scheme val="minor"/>
    </font>
    <font>
      <sz val="11"/>
      <color theme="1"/>
      <name val="Calibri"/>
      <family val="2"/>
      <scheme val="minor"/>
    </font>
    <font>
      <sz val="11"/>
      <color rgb="FF9C6500"/>
      <name val="Calibri"/>
      <family val="2"/>
      <scheme val="minor"/>
    </font>
  </fonts>
  <fills count="3">
    <fill>
      <patternFill patternType="none"/>
    </fill>
    <fill>
      <patternFill patternType="gray125"/>
    </fill>
    <fill>
      <patternFill patternType="solid">
        <fgColor rgb="FFFFEB9C"/>
      </patternFill>
    </fill>
  </fills>
  <borders count="1">
    <border>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9" fontId="1" fillId="0" borderId="0" applyFont="0" applyFill="0" applyBorder="0" applyAlignment="0" applyProtection="0"/>
  </cellStyleXfs>
  <cellXfs count="18">
    <xf numFmtId="0" fontId="0" fillId="0" borderId="0" xfId="0"/>
    <xf numFmtId="14" fontId="0" fillId="0" borderId="0" xfId="0" applyNumberFormat="1"/>
    <xf numFmtId="14" fontId="0" fillId="0" borderId="0" xfId="0" applyNumberFormat="1"/>
    <xf numFmtId="10" fontId="0" fillId="0" borderId="0" xfId="0" applyNumberFormat="1"/>
    <xf numFmtId="3" fontId="0" fillId="0" borderId="0" xfId="0" applyNumberFormat="1"/>
    <xf numFmtId="0" fontId="0" fillId="0" borderId="0" xfId="0" applyAlignment="1">
      <alignment horizontal="left"/>
    </xf>
    <xf numFmtId="165" fontId="0" fillId="0" borderId="0" xfId="0" applyNumberFormat="1"/>
    <xf numFmtId="2" fontId="0" fillId="0" borderId="0" xfId="0" applyNumberFormat="1"/>
    <xf numFmtId="164" fontId="0" fillId="0" borderId="0" xfId="1" applyNumberFormat="1" applyFont="1"/>
    <xf numFmtId="166" fontId="0" fillId="0" borderId="0" xfId="1" applyNumberFormat="1" applyFont="1"/>
    <xf numFmtId="167" fontId="0" fillId="0" borderId="0" xfId="0" applyNumberFormat="1"/>
    <xf numFmtId="168" fontId="0" fillId="0" borderId="0" xfId="0" applyNumberFormat="1"/>
    <xf numFmtId="0" fontId="2" fillId="2" borderId="0" xfId="2"/>
    <xf numFmtId="169" fontId="0" fillId="0" borderId="0" xfId="0" applyNumberFormat="1" applyAlignment="1">
      <alignment horizontal="left"/>
    </xf>
    <xf numFmtId="10" fontId="0" fillId="0" borderId="0" xfId="3" applyNumberFormat="1" applyFont="1"/>
    <xf numFmtId="2" fontId="0" fillId="0" borderId="0" xfId="3" applyNumberFormat="1" applyFont="1"/>
    <xf numFmtId="0" fontId="0" fillId="0" borderId="0" xfId="0" applyAlignment="1">
      <alignment horizontal="right"/>
    </xf>
    <xf numFmtId="0" fontId="0" fillId="0" borderId="0" xfId="0" applyAlignment="1">
      <alignment horizontal="center"/>
    </xf>
  </cellXfs>
  <cellStyles count="4">
    <cellStyle name="Migliaia" xfId="1" builtinId="3"/>
    <cellStyle name="Neutrale" xfId="2" builtinId="28"/>
    <cellStyle name="Normale" xfId="0" builtinId="0"/>
    <cellStyle name="Percentual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9"/>
  <sheetViews>
    <sheetView zoomScale="180" zoomScaleNormal="180" workbookViewId="0">
      <selection activeCell="A3" sqref="A3"/>
    </sheetView>
  </sheetViews>
  <sheetFormatPr baseColWidth="10" defaultColWidth="8.83203125" defaultRowHeight="15" x14ac:dyDescent="0.2"/>
  <cols>
    <col min="1" max="1" width="20" customWidth="1"/>
    <col min="2" max="2" width="57.6640625" bestFit="1" customWidth="1"/>
    <col min="3" max="3" width="255.6640625" bestFit="1" customWidth="1"/>
    <col min="4" max="4" width="12.6640625" bestFit="1" customWidth="1"/>
  </cols>
  <sheetData>
    <row r="1" spans="1:4" x14ac:dyDescent="0.2">
      <c r="A1" t="s">
        <v>35</v>
      </c>
      <c r="B1" t="s">
        <v>101</v>
      </c>
      <c r="C1" t="s">
        <v>102</v>
      </c>
      <c r="D1" t="s">
        <v>100</v>
      </c>
    </row>
    <row r="2" spans="1:4" x14ac:dyDescent="0.2">
      <c r="A2" t="s">
        <v>0</v>
      </c>
      <c r="B2" t="s">
        <v>9</v>
      </c>
      <c r="C2" t="s">
        <v>36</v>
      </c>
      <c r="D2" t="s">
        <v>9</v>
      </c>
    </row>
    <row r="3" spans="1:4" x14ac:dyDescent="0.2">
      <c r="C3" t="s">
        <v>37</v>
      </c>
    </row>
    <row r="4" spans="1:4" x14ac:dyDescent="0.2">
      <c r="C4" t="s">
        <v>38</v>
      </c>
    </row>
    <row r="5" spans="1:4" x14ac:dyDescent="0.2">
      <c r="C5" t="s">
        <v>39</v>
      </c>
    </row>
    <row r="6" spans="1:4" x14ac:dyDescent="0.2">
      <c r="C6" t="s">
        <v>40</v>
      </c>
    </row>
    <row r="7" spans="1:4" x14ac:dyDescent="0.2">
      <c r="C7" t="s">
        <v>41</v>
      </c>
    </row>
    <row r="8" spans="1:4" x14ac:dyDescent="0.2">
      <c r="C8" t="s">
        <v>42</v>
      </c>
    </row>
    <row r="10" spans="1:4" x14ac:dyDescent="0.2">
      <c r="A10" t="s">
        <v>1</v>
      </c>
      <c r="B10" t="s">
        <v>10</v>
      </c>
      <c r="C10" t="s">
        <v>32</v>
      </c>
      <c r="D10" t="s">
        <v>10</v>
      </c>
    </row>
    <row r="11" spans="1:4" x14ac:dyDescent="0.2">
      <c r="C11" t="s">
        <v>33</v>
      </c>
    </row>
    <row r="12" spans="1:4" x14ac:dyDescent="0.2">
      <c r="C12" t="s">
        <v>34</v>
      </c>
    </row>
    <row r="15" spans="1:4" x14ac:dyDescent="0.2">
      <c r="A15" t="s">
        <v>2</v>
      </c>
      <c r="B15" t="s">
        <v>11</v>
      </c>
      <c r="C15" t="s">
        <v>43</v>
      </c>
      <c r="D15" t="s">
        <v>11</v>
      </c>
    </row>
    <row r="16" spans="1:4" x14ac:dyDescent="0.2">
      <c r="C16" t="s">
        <v>44</v>
      </c>
    </row>
    <row r="17" spans="1:4" x14ac:dyDescent="0.2">
      <c r="C17" t="s">
        <v>45</v>
      </c>
    </row>
    <row r="18" spans="1:4" x14ac:dyDescent="0.2">
      <c r="C18" t="s">
        <v>46</v>
      </c>
    </row>
    <row r="20" spans="1:4" x14ac:dyDescent="0.2">
      <c r="A20" t="s">
        <v>3</v>
      </c>
      <c r="B20" t="s">
        <v>12</v>
      </c>
      <c r="C20" t="s">
        <v>47</v>
      </c>
      <c r="D20" t="s">
        <v>12</v>
      </c>
    </row>
    <row r="21" spans="1:4" x14ac:dyDescent="0.2">
      <c r="C21" t="s">
        <v>48</v>
      </c>
    </row>
    <row r="22" spans="1:4" x14ac:dyDescent="0.2">
      <c r="C22" t="s">
        <v>49</v>
      </c>
    </row>
    <row r="23" spans="1:4" x14ac:dyDescent="0.2">
      <c r="C23" t="s">
        <v>50</v>
      </c>
    </row>
    <row r="24" spans="1:4" x14ac:dyDescent="0.2">
      <c r="C24" t="s">
        <v>51</v>
      </c>
    </row>
    <row r="26" spans="1:4" x14ac:dyDescent="0.2">
      <c r="A26" t="s">
        <v>4</v>
      </c>
      <c r="B26" t="s">
        <v>13</v>
      </c>
      <c r="C26" t="s">
        <v>52</v>
      </c>
      <c r="D26" t="s">
        <v>13</v>
      </c>
    </row>
    <row r="27" spans="1:4" x14ac:dyDescent="0.2">
      <c r="C27" t="s">
        <v>53</v>
      </c>
    </row>
    <row r="28" spans="1:4" x14ac:dyDescent="0.2">
      <c r="C28" t="s">
        <v>54</v>
      </c>
    </row>
    <row r="29" spans="1:4" x14ac:dyDescent="0.2">
      <c r="C29" t="s">
        <v>55</v>
      </c>
    </row>
    <row r="31" spans="1:4" x14ac:dyDescent="0.2">
      <c r="A31" t="s">
        <v>56</v>
      </c>
      <c r="B31" t="s">
        <v>14</v>
      </c>
      <c r="C31" t="s">
        <v>57</v>
      </c>
      <c r="D31" t="s">
        <v>14</v>
      </c>
    </row>
    <row r="33" spans="1:4" x14ac:dyDescent="0.2">
      <c r="A33" t="s">
        <v>5</v>
      </c>
      <c r="B33" t="s">
        <v>15</v>
      </c>
      <c r="C33" t="s">
        <v>58</v>
      </c>
      <c r="D33" t="s">
        <v>15</v>
      </c>
    </row>
    <row r="35" spans="1:4" x14ac:dyDescent="0.2">
      <c r="A35" t="s">
        <v>6</v>
      </c>
      <c r="B35" t="s">
        <v>16</v>
      </c>
      <c r="C35" t="s">
        <v>59</v>
      </c>
      <c r="D35" t="s">
        <v>16</v>
      </c>
    </row>
    <row r="37" spans="1:4" x14ac:dyDescent="0.2">
      <c r="A37" t="s">
        <v>21</v>
      </c>
      <c r="B37" t="s">
        <v>20</v>
      </c>
      <c r="D37" t="s">
        <v>20</v>
      </c>
    </row>
    <row r="39" spans="1:4" x14ac:dyDescent="0.2">
      <c r="A39" t="s">
        <v>30</v>
      </c>
      <c r="B39" t="s">
        <v>31</v>
      </c>
      <c r="D39" t="s">
        <v>31</v>
      </c>
    </row>
    <row r="41" spans="1:4" x14ac:dyDescent="0.2">
      <c r="A41" t="s">
        <v>23</v>
      </c>
      <c r="B41" t="s">
        <v>22</v>
      </c>
      <c r="D41" t="s">
        <v>22</v>
      </c>
    </row>
    <row r="43" spans="1:4" x14ac:dyDescent="0.2">
      <c r="A43" t="s">
        <v>25</v>
      </c>
      <c r="B43" t="s">
        <v>24</v>
      </c>
      <c r="D43" t="s">
        <v>24</v>
      </c>
    </row>
    <row r="45" spans="1:4" x14ac:dyDescent="0.2">
      <c r="A45" t="s">
        <v>26</v>
      </c>
      <c r="B45" t="s">
        <v>27</v>
      </c>
      <c r="C45" t="s">
        <v>60</v>
      </c>
      <c r="D45" t="s">
        <v>103</v>
      </c>
    </row>
    <row r="46" spans="1:4" x14ac:dyDescent="0.2">
      <c r="C46" t="s">
        <v>61</v>
      </c>
    </row>
    <row r="47" spans="1:4" x14ac:dyDescent="0.2">
      <c r="C47" t="s">
        <v>62</v>
      </c>
    </row>
    <row r="48" spans="1:4" x14ac:dyDescent="0.2">
      <c r="C48" t="s">
        <v>63</v>
      </c>
    </row>
    <row r="51" spans="1:4" x14ac:dyDescent="0.2">
      <c r="A51" t="s">
        <v>29</v>
      </c>
      <c r="B51" t="s">
        <v>28</v>
      </c>
      <c r="C51" t="s">
        <v>64</v>
      </c>
      <c r="D51" t="s">
        <v>104</v>
      </c>
    </row>
    <row r="52" spans="1:4" x14ac:dyDescent="0.2">
      <c r="C52" t="s">
        <v>65</v>
      </c>
    </row>
    <row r="53" spans="1:4" x14ac:dyDescent="0.2">
      <c r="C53" t="s">
        <v>66</v>
      </c>
    </row>
    <row r="54" spans="1:4" x14ac:dyDescent="0.2">
      <c r="C54" t="s">
        <v>67</v>
      </c>
    </row>
    <row r="57" spans="1:4" x14ac:dyDescent="0.2">
      <c r="A57" t="s">
        <v>73</v>
      </c>
      <c r="B57" s="5" t="s">
        <v>78</v>
      </c>
      <c r="C57" t="s">
        <v>69</v>
      </c>
      <c r="D57" t="s">
        <v>105</v>
      </c>
    </row>
    <row r="58" spans="1:4" x14ac:dyDescent="0.2">
      <c r="C58" t="s">
        <v>70</v>
      </c>
    </row>
    <row r="59" spans="1:4" x14ac:dyDescent="0.2">
      <c r="C59" t="s">
        <v>71</v>
      </c>
    </row>
    <row r="60" spans="1:4" x14ac:dyDescent="0.2">
      <c r="C60" t="s">
        <v>72</v>
      </c>
    </row>
    <row r="63" spans="1:4" x14ac:dyDescent="0.2">
      <c r="A63" t="s">
        <v>68</v>
      </c>
      <c r="B63" t="s">
        <v>77</v>
      </c>
      <c r="C63" t="s">
        <v>74</v>
      </c>
      <c r="D63" t="s">
        <v>106</v>
      </c>
    </row>
    <row r="64" spans="1:4" x14ac:dyDescent="0.2">
      <c r="C64" t="s">
        <v>75</v>
      </c>
    </row>
    <row r="65" spans="1:4" x14ac:dyDescent="0.2">
      <c r="C65" t="s">
        <v>76</v>
      </c>
    </row>
    <row r="67" spans="1:4" x14ac:dyDescent="0.2">
      <c r="A67" t="s">
        <v>80</v>
      </c>
      <c r="B67" t="s">
        <v>81</v>
      </c>
      <c r="C67" t="s">
        <v>82</v>
      </c>
      <c r="D67" t="s">
        <v>79</v>
      </c>
    </row>
    <row r="68" spans="1:4" x14ac:dyDescent="0.2">
      <c r="C68" t="s">
        <v>83</v>
      </c>
    </row>
    <row r="69" spans="1:4" x14ac:dyDescent="0.2">
      <c r="C69" t="s">
        <v>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zoomScale="130" zoomScaleNormal="130" workbookViewId="0">
      <selection activeCell="Y3" sqref="Y3:AH3"/>
    </sheetView>
  </sheetViews>
  <sheetFormatPr baseColWidth="10" defaultColWidth="8.83203125" defaultRowHeight="15" x14ac:dyDescent="0.2"/>
  <cols>
    <col min="1" max="1" width="9.83203125" bestFit="1" customWidth="1"/>
    <col min="2" max="2" width="8.6640625" bestFit="1" customWidth="1"/>
    <col min="4" max="4" width="12.1640625" bestFit="1" customWidth="1"/>
    <col min="5" max="5" width="7.6640625" bestFit="1" customWidth="1"/>
    <col min="7" max="7" width="9.83203125" bestFit="1" customWidth="1"/>
    <col min="8" max="8" width="7.6640625" bestFit="1" customWidth="1"/>
    <col min="10" max="10" width="12.6640625" bestFit="1" customWidth="1"/>
    <col min="11" max="11" width="7.6640625" bestFit="1" customWidth="1"/>
    <col min="13" max="13" width="10.1640625" bestFit="1" customWidth="1"/>
    <col min="14" max="14" width="7.6640625" bestFit="1" customWidth="1"/>
    <col min="16" max="16" width="10.33203125" bestFit="1" customWidth="1"/>
    <col min="17" max="17" width="7.6640625" bestFit="1" customWidth="1"/>
    <col min="19" max="19" width="13.1640625" bestFit="1" customWidth="1"/>
    <col min="20" max="20" width="8.6640625" bestFit="1" customWidth="1"/>
    <col min="22" max="22" width="12.5" bestFit="1" customWidth="1"/>
    <col min="23" max="23" width="7.6640625" bestFit="1" customWidth="1"/>
    <col min="25" max="25" width="10" bestFit="1" customWidth="1"/>
    <col min="26" max="26" width="7.6640625" bestFit="1" customWidth="1"/>
    <col min="28" max="28" width="13.6640625" bestFit="1" customWidth="1"/>
    <col min="29" max="29" width="7.6640625" bestFit="1" customWidth="1"/>
    <col min="31" max="31" width="13.33203125" bestFit="1" customWidth="1"/>
    <col min="32" max="32" width="7.6640625" bestFit="1" customWidth="1"/>
    <col min="34" max="34" width="12.83203125" bestFit="1" customWidth="1"/>
    <col min="35" max="35" width="8.6640625" bestFit="1" customWidth="1"/>
    <col min="37" max="37" width="29.33203125" bestFit="1" customWidth="1"/>
    <col min="38" max="38" width="8.6640625" bestFit="1" customWidth="1"/>
    <col min="40" max="40" width="26.83203125" bestFit="1" customWidth="1"/>
    <col min="41" max="41" width="7.6640625" bestFit="1" customWidth="1"/>
    <col min="43" max="43" width="57.6640625" bestFit="1" customWidth="1"/>
    <col min="44" max="44" width="8.6640625" bestFit="1" customWidth="1"/>
    <col min="46" max="46" width="9.83203125" bestFit="1" customWidth="1"/>
    <col min="47" max="47" width="7.6640625" bestFit="1" customWidth="1"/>
    <col min="49" max="49" width="10.5" bestFit="1" customWidth="1"/>
    <col min="50" max="50" width="8.83203125" bestFit="1" customWidth="1"/>
  </cols>
  <sheetData>
    <row r="1" spans="1:59" x14ac:dyDescent="0.2">
      <c r="A1" t="s">
        <v>9</v>
      </c>
      <c r="D1" t="s">
        <v>10</v>
      </c>
      <c r="G1" t="s">
        <v>11</v>
      </c>
      <c r="J1" t="s">
        <v>12</v>
      </c>
      <c r="M1" t="s">
        <v>13</v>
      </c>
      <c r="P1" t="s">
        <v>14</v>
      </c>
      <c r="S1" t="s">
        <v>15</v>
      </c>
      <c r="V1" t="s">
        <v>16</v>
      </c>
      <c r="Y1" t="s">
        <v>20</v>
      </c>
      <c r="AB1" t="s">
        <v>31</v>
      </c>
      <c r="AE1" t="s">
        <v>22</v>
      </c>
      <c r="AH1" t="s">
        <v>24</v>
      </c>
      <c r="AK1" t="s">
        <v>27</v>
      </c>
      <c r="AN1" t="s">
        <v>28</v>
      </c>
      <c r="AQ1" t="str">
        <f>+DES!B57</f>
        <v>Bloomberg Barclays EuroAgg Total Return Index Value Unhedged EUR</v>
      </c>
      <c r="AT1" t="s">
        <v>68</v>
      </c>
      <c r="AW1" t="s">
        <v>79</v>
      </c>
    </row>
    <row r="2" spans="1:59" x14ac:dyDescent="0.2">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
      <c r="A3" t="s">
        <v>0</v>
      </c>
      <c r="D3" t="s">
        <v>1</v>
      </c>
      <c r="G3" t="s">
        <v>2</v>
      </c>
      <c r="J3" t="s">
        <v>3</v>
      </c>
      <c r="M3" t="s">
        <v>4</v>
      </c>
      <c r="P3" t="s">
        <v>56</v>
      </c>
      <c r="S3" t="s">
        <v>5</v>
      </c>
      <c r="V3" t="s">
        <v>6</v>
      </c>
      <c r="Y3" t="s">
        <v>21</v>
      </c>
      <c r="AB3" t="s">
        <v>30</v>
      </c>
      <c r="AE3" t="s">
        <v>23</v>
      </c>
      <c r="AH3" t="s">
        <v>25</v>
      </c>
      <c r="AK3" t="s">
        <v>26</v>
      </c>
      <c r="AN3" t="s">
        <v>29</v>
      </c>
      <c r="AQ3" t="s">
        <v>73</v>
      </c>
      <c r="AT3" t="s">
        <v>68</v>
      </c>
      <c r="AW3" t="s">
        <v>80</v>
      </c>
    </row>
    <row r="5" spans="1:59" x14ac:dyDescent="0.2">
      <c r="A5" t="s">
        <v>7</v>
      </c>
      <c r="B5" t="s">
        <v>8</v>
      </c>
      <c r="D5" t="s">
        <v>7</v>
      </c>
      <c r="E5" t="s">
        <v>8</v>
      </c>
      <c r="G5" t="s">
        <v>7</v>
      </c>
      <c r="H5" t="s">
        <v>8</v>
      </c>
      <c r="J5" t="s">
        <v>7</v>
      </c>
      <c r="K5" t="s">
        <v>8</v>
      </c>
      <c r="M5" t="s">
        <v>7</v>
      </c>
      <c r="N5" t="s">
        <v>8</v>
      </c>
      <c r="P5" t="s">
        <v>7</v>
      </c>
      <c r="Q5" t="s">
        <v>8</v>
      </c>
      <c r="S5" t="s">
        <v>7</v>
      </c>
      <c r="T5" t="s">
        <v>8</v>
      </c>
      <c r="V5" t="s">
        <v>7</v>
      </c>
      <c r="W5" t="s">
        <v>8</v>
      </c>
      <c r="Y5" t="s">
        <v>7</v>
      </c>
      <c r="Z5" t="s">
        <v>8</v>
      </c>
      <c r="AB5" t="s">
        <v>7</v>
      </c>
      <c r="AC5" t="s">
        <v>8</v>
      </c>
      <c r="AE5" t="s">
        <v>7</v>
      </c>
      <c r="AF5" t="s">
        <v>8</v>
      </c>
      <c r="AH5" t="s">
        <v>7</v>
      </c>
      <c r="AI5" t="s">
        <v>8</v>
      </c>
      <c r="AK5" t="s">
        <v>7</v>
      </c>
      <c r="AL5" t="s">
        <v>8</v>
      </c>
      <c r="AN5" t="s">
        <v>7</v>
      </c>
      <c r="AO5" t="s">
        <v>8</v>
      </c>
      <c r="AQ5" t="s">
        <v>7</v>
      </c>
      <c r="AR5" t="s">
        <v>8</v>
      </c>
      <c r="AT5" t="s">
        <v>7</v>
      </c>
      <c r="AU5" t="s">
        <v>8</v>
      </c>
      <c r="AW5" t="s">
        <v>7</v>
      </c>
      <c r="AX5" t="s">
        <v>8</v>
      </c>
    </row>
    <row r="6" spans="1:59" x14ac:dyDescent="0.2">
      <c r="A6" s="2" t="e">
        <f ca="1">_xll.BDH($A$3,$B$5:$B$5,"07/01/2010","","Dir=V","Dts=S","Sort=D","Quote=C","QtTyp=Y","Days=W","Per=cd","DtFmt=D","Fill=P","UseDPDF=Y","cols=2;rows=2302")</f>
        <v>#NAME?</v>
      </c>
      <c r="B6">
        <v>6360.21</v>
      </c>
      <c r="D6" s="2" t="e">
        <f ca="1">_xll.BDH($D$3,$E$5:$E$5,"07/01/2010","","Dir=V","Dts=S","Sort=D","Quote=C","QtTyp=Y","Days=W","Per=cd","DtFmt=D","Fill=P","UseDPDF=Y","cols=2;rows=2302")</f>
        <v>#NAME?</v>
      </c>
      <c r="E6">
        <v>286.99</v>
      </c>
      <c r="G6" s="2" t="e">
        <f ca="1">_xll.BDH($G$3,$H$5:$H$5,"07/01/2010","","Dir=V","Dts=S","Sort=D","Quote=C","QtTyp=Y","Days=W","Per=cd","DtFmt=D","Fill=P","UseDPDF=Y","cols=2;rows=2302")</f>
        <v>#NAME?</v>
      </c>
      <c r="H6">
        <v>2744.9</v>
      </c>
      <c r="J6" s="2" t="e">
        <f ca="1">_xll.BDH($J$3,$K$5:$K$5,"07/01/2010","","Dir=V","Dts=S","Sort=D","Quote=C","QtTyp=Y","Days=W","Per=cd","DtFmt=D","Fill=P","UseDPDF=Y","cols=2;rows=2302")</f>
        <v>#NAME?</v>
      </c>
      <c r="K6">
        <v>3236.83</v>
      </c>
      <c r="M6" s="2" t="e">
        <f ca="1">_xll.BDH($M$3,$N$5:$N$5,"07/01/2010","","Dir=V","Dts=S","Sort=D","Quote=C","QtTyp=Y","Days=W","Per=cd","DtFmt=D","Fill=P","UseDPDF=Y","cols=2;rows=2302")</f>
        <v>#NAME?</v>
      </c>
      <c r="N6">
        <v>1235.68</v>
      </c>
      <c r="P6" s="2" t="e">
        <f ca="1">_xll.BDH($P$3,$Q$5:$Q$5,"07/01/2010","","Dir=V","Dts=S","Sort=D","Quote=C","QtTyp=Y","Days=W","Per=cd","DtFmt=D","Fill=P","UseDPDF=Y","cols=2;rows=2302")</f>
        <v>#NAME?</v>
      </c>
      <c r="Q6">
        <v>63.59</v>
      </c>
      <c r="S6" s="2" t="e">
        <f ca="1">_xll.BDH($S$3,$T$5:$T$5,"07/01/2010","","Dir=V","Dts=S","Sort=D","Quote=C","QtTyp=Y","Days=W","Per=cd","DtFmt=D","Fill=P","UseDPDF=Y","cols=2;rows=2302")</f>
        <v>#NAME?</v>
      </c>
      <c r="T6">
        <v>21.136749999999999</v>
      </c>
      <c r="V6" s="2" t="e">
        <f ca="1">_xll.BDH($V$3,$W$5:$W$5,"07/01/2010","","Dir=V","Dts=S","Sort=D","Quote=C","QtTyp=Y","Days=W","Per=cd","DtFmt=D","Fill=P","UseDPDF=Y","cols=2;rows=2302")</f>
        <v>#NAME?</v>
      </c>
      <c r="W6">
        <v>175.54</v>
      </c>
      <c r="Y6" s="2" t="e">
        <f ca="1">_xll.BDH($Y$3,$Z$5,"07/01/2010","","Dir=V","Dts=S","Sort=D","Quote=C","QtTyp=Y","Days=W","Per=cd","DtFmt=D","Fill=P","UseDPDF=Y","cols=2;rows=2302")</f>
        <v>#NAME?</v>
      </c>
      <c r="Z6" s="9">
        <v>1.1429</v>
      </c>
      <c r="AB6" s="2" t="e">
        <f ca="1">_xll.BDH($AB$3,$AC$5,"07/01/2010","","Dir=V","Dts=S","Sort=D","Quote=C","QtTyp=Y","Days=W","Per=cd","DtFmt=D","Fill=P","UseDPDF=Y","cols=2;rows=2302")</f>
        <v>#NAME?</v>
      </c>
      <c r="AC6" s="9">
        <v>1.2997000000000001</v>
      </c>
      <c r="AE6" s="2" t="e">
        <f ca="1">_xll.BDH($AE$3,$AF$5,"07/01/2010","","Dir=V","Dts=S","Sort=D","Quote=C","QtTyp=Y","Days=W","Per=cd","DtFmt=D","Fill=P","UseDPDF=Y","cols=2;rows=2302")</f>
        <v>#NAME?</v>
      </c>
      <c r="AF6" s="6">
        <v>0.99960000000000004</v>
      </c>
      <c r="AH6" s="2" t="e">
        <f ca="1">_xll.BDH($AH$3,$AI$5,"07/01/2010","","Dir=V","Dts=S","Sort=D","Quote=C","QtTyp=Y","Days=W","Per=cd","DtFmt=D","Fill=P","UseDPDF=Y","cols=2;rows=2302")</f>
        <v>#NAME?</v>
      </c>
      <c r="AI6">
        <v>8.8610000000000008E-3</v>
      </c>
      <c r="AK6" s="2" t="e">
        <f ca="1">_xll.BDH($AK$3,$AL$5,"07/01/2010","","Dir=V","Dts=S","Sort=D","Quote=C","QtTyp=Y","Days=W","Per=cd","DtFmt=D","Fill=P","UseDPDF=Y","cols=2;rows=2302")</f>
        <v>#NAME?</v>
      </c>
      <c r="AL6">
        <v>228.97309999999999</v>
      </c>
      <c r="AN6" s="2" t="e">
        <f ca="1">_xll.BDH($AN$3,$AO$5,"07/01/2010","","Dir=V","Dts=S","Sort=D","Quote=C","QtTyp=Y","Days=W","Per=cd","DtFmt=D","Fill=P","UseDPDF=Y","cols=2;rows=2302")</f>
        <v>#NAME?</v>
      </c>
      <c r="AO6">
        <v>1999.4</v>
      </c>
      <c r="AQ6" s="2" t="e">
        <f ca="1">_xll.BDH(AQ$3,AR$5,"07/01/2010","","Dir=V","Dts=S","Sort=D","Quote=C","QtTyp=Y","Days=W","Per=cd","DtFmt=D","Fill=P","UseDPDF=Y","cols=2;rows=2302")</f>
        <v>#NAME?</v>
      </c>
      <c r="AR6" s="8">
        <v>247.39949999999999</v>
      </c>
      <c r="AT6" s="2" t="e">
        <f ca="1">_xll.BDH(AT$3,AU$5,"07/01/2010","","Dir=V","Dts=S","Sort=D","Quote=C","QtTyp=Y","Days=W","Per=cd","DtFmt=D","Fill=P","UseDPDF=Y","cols=2;rows=2302")</f>
        <v>#NAME?</v>
      </c>
      <c r="AU6" s="8">
        <v>19.29</v>
      </c>
      <c r="AW6" s="2" t="e">
        <f ca="1">_xll.BDH(AW$3,AX$5,"07/01/2010","","Dir=V","Dts=S","Sort=D","Quote=C","QtTyp=Y","Days=W","Per=cd","DtFmt=D","Fill=P","UseDPDF=Y","cols=2;rows=2302")</f>
        <v>#NAME?</v>
      </c>
      <c r="AX6" s="8">
        <v>7366.165</v>
      </c>
    </row>
    <row r="7" spans="1:59" x14ac:dyDescent="0.2">
      <c r="A7" s="1">
        <v>43405</v>
      </c>
      <c r="B7">
        <v>6335.36</v>
      </c>
      <c r="D7" s="1">
        <v>43405</v>
      </c>
      <c r="E7">
        <v>286.99</v>
      </c>
      <c r="G7" s="1">
        <v>43405</v>
      </c>
      <c r="H7">
        <v>2740.37</v>
      </c>
      <c r="J7" s="1">
        <v>43405</v>
      </c>
      <c r="K7">
        <v>3204.21</v>
      </c>
      <c r="M7" s="1">
        <v>43405</v>
      </c>
      <c r="N7">
        <v>1234.25</v>
      </c>
      <c r="P7" s="1">
        <v>43405</v>
      </c>
      <c r="Q7">
        <v>63.69</v>
      </c>
      <c r="S7" s="1">
        <v>43405</v>
      </c>
      <c r="T7">
        <v>21.136749999999999</v>
      </c>
      <c r="V7" s="1">
        <v>43405</v>
      </c>
      <c r="W7">
        <v>175.54</v>
      </c>
      <c r="Y7" s="2">
        <v>43405</v>
      </c>
      <c r="Z7" s="9">
        <v>1.1411</v>
      </c>
      <c r="AB7" s="2">
        <v>43405</v>
      </c>
      <c r="AC7" s="9">
        <v>1.3003</v>
      </c>
      <c r="AE7" s="2">
        <v>43405</v>
      </c>
      <c r="AF7" s="6">
        <v>0.99870000000000003</v>
      </c>
      <c r="AH7" s="2">
        <v>43405</v>
      </c>
      <c r="AI7">
        <v>8.8760000000000002E-3</v>
      </c>
      <c r="AK7" s="2">
        <v>43405</v>
      </c>
      <c r="AL7">
        <v>228.97309999999999</v>
      </c>
      <c r="AN7" s="2">
        <v>43405</v>
      </c>
      <c r="AO7">
        <v>1999.4</v>
      </c>
      <c r="AQ7" s="2">
        <v>43405</v>
      </c>
      <c r="AR7" s="8">
        <v>247.39949999999999</v>
      </c>
      <c r="AT7" s="2">
        <v>43405</v>
      </c>
      <c r="AU7" s="8">
        <v>19.34</v>
      </c>
      <c r="AW7" s="2">
        <v>43405</v>
      </c>
      <c r="AX7" s="8">
        <v>7434.0569999999998</v>
      </c>
    </row>
    <row r="8" spans="1:59" x14ac:dyDescent="0.2">
      <c r="A8" s="1">
        <v>43404</v>
      </c>
      <c r="B8">
        <v>6302.4</v>
      </c>
      <c r="D8" s="1">
        <v>43404</v>
      </c>
      <c r="E8">
        <v>280.77</v>
      </c>
      <c r="G8" s="1">
        <v>43404</v>
      </c>
      <c r="H8">
        <v>2711.74</v>
      </c>
      <c r="J8" s="1">
        <v>43404</v>
      </c>
      <c r="K8">
        <v>3197.51</v>
      </c>
      <c r="M8" s="1">
        <v>43404</v>
      </c>
      <c r="N8">
        <v>1213.33</v>
      </c>
      <c r="P8" s="1">
        <v>43404</v>
      </c>
      <c r="Q8">
        <v>65.31</v>
      </c>
      <c r="S8" s="1">
        <v>43404</v>
      </c>
      <c r="T8">
        <v>20.761410000000001</v>
      </c>
      <c r="V8" s="1">
        <v>43404</v>
      </c>
      <c r="W8">
        <v>173.22</v>
      </c>
      <c r="Y8" s="2">
        <v>43404</v>
      </c>
      <c r="Z8" s="9">
        <v>1.1306</v>
      </c>
      <c r="AB8" s="2">
        <v>43404</v>
      </c>
      <c r="AC8" s="9">
        <v>1.2753999999999999</v>
      </c>
      <c r="AE8" s="2">
        <v>43404</v>
      </c>
      <c r="AF8" s="6">
        <v>0.9909</v>
      </c>
      <c r="AH8" s="2">
        <v>43404</v>
      </c>
      <c r="AI8">
        <v>8.8459999999999997E-3</v>
      </c>
      <c r="AK8" s="2">
        <v>43404</v>
      </c>
      <c r="AL8">
        <v>228.75149999999999</v>
      </c>
      <c r="AN8" s="2">
        <v>43404</v>
      </c>
      <c r="AO8">
        <v>1997.76</v>
      </c>
      <c r="AQ8" s="2">
        <v>43404</v>
      </c>
      <c r="AR8" s="8">
        <v>247.5078</v>
      </c>
      <c r="AT8" s="2">
        <v>43404</v>
      </c>
      <c r="AU8" s="8">
        <v>21.23</v>
      </c>
      <c r="AW8" s="2">
        <v>43404</v>
      </c>
      <c r="AX8" s="8">
        <v>7305.8990000000003</v>
      </c>
    </row>
    <row r="9" spans="1:59" x14ac:dyDescent="0.2">
      <c r="A9" s="1">
        <v>43403</v>
      </c>
      <c r="B9">
        <v>6265.27</v>
      </c>
      <c r="D9" s="1">
        <v>43403</v>
      </c>
      <c r="E9">
        <v>274.07</v>
      </c>
      <c r="G9" s="1">
        <v>43403</v>
      </c>
      <c r="H9">
        <v>2682.63</v>
      </c>
      <c r="J9" s="1">
        <v>43403</v>
      </c>
      <c r="K9">
        <v>3147.13</v>
      </c>
      <c r="M9" s="1">
        <v>43403</v>
      </c>
      <c r="N9">
        <v>1222.9000000000001</v>
      </c>
      <c r="P9" s="1">
        <v>43403</v>
      </c>
      <c r="Q9">
        <v>66.180000000000007</v>
      </c>
      <c r="S9" s="1">
        <v>43403</v>
      </c>
      <c r="T9">
        <v>20.76389</v>
      </c>
      <c r="V9" s="1">
        <v>43403</v>
      </c>
      <c r="W9">
        <v>174.87</v>
      </c>
      <c r="Y9" s="2">
        <v>43403</v>
      </c>
      <c r="Z9" s="9">
        <v>1.1349</v>
      </c>
      <c r="AB9" s="2">
        <v>43403</v>
      </c>
      <c r="AC9" s="9">
        <v>1.2711000000000001</v>
      </c>
      <c r="AE9" s="2">
        <v>43403</v>
      </c>
      <c r="AF9" s="6">
        <v>0.99529999999999996</v>
      </c>
      <c r="AH9" s="2">
        <v>43403</v>
      </c>
      <c r="AI9">
        <v>8.8590000000000006E-3</v>
      </c>
      <c r="AK9" s="2">
        <v>43403</v>
      </c>
      <c r="AL9">
        <v>228.59020000000001</v>
      </c>
      <c r="AN9" s="2">
        <v>43403</v>
      </c>
      <c r="AO9">
        <v>2002.3</v>
      </c>
      <c r="AQ9" s="2">
        <v>43403</v>
      </c>
      <c r="AR9" s="8">
        <v>247.43360000000001</v>
      </c>
      <c r="AT9" s="2">
        <v>43403</v>
      </c>
      <c r="AU9" s="8">
        <v>23.35</v>
      </c>
      <c r="AW9" s="2">
        <v>43403</v>
      </c>
      <c r="AX9" s="8">
        <v>7161.65</v>
      </c>
    </row>
    <row r="10" spans="1:59" x14ac:dyDescent="0.2">
      <c r="A10" s="1">
        <v>43402</v>
      </c>
      <c r="B10">
        <v>6243.46</v>
      </c>
      <c r="D10" s="1">
        <v>43402</v>
      </c>
      <c r="E10">
        <v>273.47000000000003</v>
      </c>
      <c r="G10" s="1">
        <v>43402</v>
      </c>
      <c r="H10">
        <v>2641.25</v>
      </c>
      <c r="J10" s="1">
        <v>43402</v>
      </c>
      <c r="K10">
        <v>3154.93</v>
      </c>
      <c r="M10" s="1">
        <v>43402</v>
      </c>
      <c r="N10">
        <v>1226.6099999999999</v>
      </c>
      <c r="P10" s="1">
        <v>43402</v>
      </c>
      <c r="Q10">
        <v>67.040000000000006</v>
      </c>
      <c r="S10" s="1">
        <v>43402</v>
      </c>
      <c r="T10">
        <v>20.951180000000001</v>
      </c>
      <c r="V10" s="1">
        <v>43402</v>
      </c>
      <c r="W10">
        <v>177.58</v>
      </c>
      <c r="Y10" s="2">
        <v>43402</v>
      </c>
      <c r="Z10" s="9">
        <v>1.1388</v>
      </c>
      <c r="AB10" s="2">
        <v>43402</v>
      </c>
      <c r="AC10" s="9">
        <v>1.2804</v>
      </c>
      <c r="AE10" s="2">
        <v>43402</v>
      </c>
      <c r="AF10" s="6">
        <v>0.99860000000000004</v>
      </c>
      <c r="AH10" s="2">
        <v>43402</v>
      </c>
      <c r="AI10">
        <v>8.8920000000000006E-3</v>
      </c>
      <c r="AK10" s="2">
        <v>43402</v>
      </c>
      <c r="AL10">
        <v>228.898</v>
      </c>
      <c r="AN10" s="2">
        <v>43402</v>
      </c>
      <c r="AO10">
        <v>2005.62</v>
      </c>
      <c r="AQ10" s="2">
        <v>43402</v>
      </c>
      <c r="AR10" s="8">
        <v>247.721</v>
      </c>
      <c r="AT10" s="2">
        <v>43402</v>
      </c>
      <c r="AU10" s="8">
        <v>24.7</v>
      </c>
      <c r="AW10" s="2">
        <v>43402</v>
      </c>
      <c r="AX10" s="8">
        <v>7050.2920000000004</v>
      </c>
    </row>
    <row r="11" spans="1:59" x14ac:dyDescent="0.2">
      <c r="A11" s="1">
        <v>43399</v>
      </c>
      <c r="B11">
        <v>6401.99</v>
      </c>
      <c r="D11" s="1">
        <v>43399</v>
      </c>
      <c r="E11">
        <v>275.60000000000002</v>
      </c>
      <c r="G11" s="1">
        <v>43399</v>
      </c>
      <c r="H11">
        <v>2658.69</v>
      </c>
      <c r="J11" s="1">
        <v>43399</v>
      </c>
      <c r="K11">
        <v>3134.89</v>
      </c>
      <c r="M11" s="1">
        <v>43399</v>
      </c>
      <c r="N11">
        <v>1233.94</v>
      </c>
      <c r="P11" s="1">
        <v>43399</v>
      </c>
      <c r="Q11">
        <v>67.59</v>
      </c>
      <c r="S11" s="1">
        <v>43399</v>
      </c>
      <c r="T11">
        <v>20.978739999999998</v>
      </c>
      <c r="V11" s="1">
        <v>43399</v>
      </c>
      <c r="W11">
        <v>178.74</v>
      </c>
      <c r="Y11" s="2">
        <v>43399</v>
      </c>
      <c r="Z11" s="9">
        <v>1.1395999999999999</v>
      </c>
      <c r="AB11" s="2">
        <v>43399</v>
      </c>
      <c r="AC11" s="9">
        <v>1.2831000000000001</v>
      </c>
      <c r="AE11" s="2">
        <v>43399</v>
      </c>
      <c r="AF11" s="6">
        <v>1.0016</v>
      </c>
      <c r="AH11" s="2">
        <v>43399</v>
      </c>
      <c r="AI11">
        <v>8.9320000000000007E-3</v>
      </c>
      <c r="AK11" s="2">
        <v>43399</v>
      </c>
      <c r="AL11">
        <v>229.03880000000001</v>
      </c>
      <c r="AN11" s="2">
        <v>43399</v>
      </c>
      <c r="AO11">
        <v>2006.83</v>
      </c>
      <c r="AQ11" s="2">
        <v>43399</v>
      </c>
      <c r="AR11" s="8">
        <v>247.64830000000001</v>
      </c>
      <c r="AT11" s="2">
        <v>43399</v>
      </c>
      <c r="AU11" s="8">
        <v>24.16</v>
      </c>
      <c r="AW11" s="2">
        <v>43399</v>
      </c>
      <c r="AX11" s="8">
        <v>7167.2120000000004</v>
      </c>
    </row>
    <row r="12" spans="1:59" x14ac:dyDescent="0.2">
      <c r="A12" s="1">
        <v>43398</v>
      </c>
      <c r="B12">
        <v>6400.44</v>
      </c>
      <c r="D12" s="1">
        <v>43398</v>
      </c>
      <c r="E12">
        <v>277.69</v>
      </c>
      <c r="G12" s="1">
        <v>43398</v>
      </c>
      <c r="H12">
        <v>2705.57</v>
      </c>
      <c r="J12" s="1">
        <v>43398</v>
      </c>
      <c r="K12">
        <v>3164.4</v>
      </c>
      <c r="M12" s="1">
        <v>43398</v>
      </c>
      <c r="N12">
        <v>1230.17</v>
      </c>
      <c r="P12" s="1">
        <v>43398</v>
      </c>
      <c r="Q12">
        <v>67.33</v>
      </c>
      <c r="S12" s="1">
        <v>43398</v>
      </c>
      <c r="T12">
        <v>20.552129999999998</v>
      </c>
      <c r="V12" s="1">
        <v>43398</v>
      </c>
      <c r="W12">
        <v>179.51</v>
      </c>
      <c r="Y12" s="2">
        <v>43398</v>
      </c>
      <c r="Z12" s="9">
        <v>1.1372</v>
      </c>
      <c r="AB12" s="2">
        <v>43398</v>
      </c>
      <c r="AC12" s="9">
        <v>1.2823</v>
      </c>
      <c r="AE12" s="2">
        <v>43398</v>
      </c>
      <c r="AF12" s="6">
        <v>0.99990000000000001</v>
      </c>
      <c r="AH12" s="2">
        <v>43398</v>
      </c>
      <c r="AI12">
        <v>8.881E-3</v>
      </c>
      <c r="AK12" s="2">
        <v>43398</v>
      </c>
      <c r="AL12">
        <v>228.417</v>
      </c>
      <c r="AN12" s="2">
        <v>43398</v>
      </c>
      <c r="AO12">
        <v>2001.92</v>
      </c>
      <c r="AQ12" s="2">
        <v>43398</v>
      </c>
      <c r="AR12" s="8">
        <v>247.1369</v>
      </c>
      <c r="AT12" s="2">
        <v>43398</v>
      </c>
      <c r="AU12" s="8">
        <v>24.22</v>
      </c>
      <c r="AW12" s="2">
        <v>43398</v>
      </c>
      <c r="AX12" s="8">
        <v>7318.3360000000002</v>
      </c>
      <c r="AY12" s="3"/>
      <c r="AZ12" s="4"/>
      <c r="BF12" s="4"/>
    </row>
    <row r="13" spans="1:59" x14ac:dyDescent="0.2">
      <c r="A13" s="1">
        <v>43397</v>
      </c>
      <c r="B13">
        <v>6425.61</v>
      </c>
      <c r="D13" s="1">
        <v>43397</v>
      </c>
      <c r="E13">
        <v>277.20999999999998</v>
      </c>
      <c r="G13" s="1">
        <v>43397</v>
      </c>
      <c r="H13">
        <v>2656.1</v>
      </c>
      <c r="J13" s="1">
        <v>43397</v>
      </c>
      <c r="K13">
        <v>3130.33</v>
      </c>
      <c r="M13" s="1">
        <v>43397</v>
      </c>
      <c r="N13">
        <v>1227.8699999999999</v>
      </c>
      <c r="P13" s="1">
        <v>43397</v>
      </c>
      <c r="Q13">
        <v>66.819999999999993</v>
      </c>
      <c r="S13" s="1">
        <v>43397</v>
      </c>
      <c r="T13">
        <v>20.946570000000001</v>
      </c>
      <c r="V13" s="1">
        <v>43397</v>
      </c>
      <c r="W13">
        <v>179.35</v>
      </c>
      <c r="Y13" s="2">
        <v>43397</v>
      </c>
      <c r="Z13" s="9">
        <v>1.1393</v>
      </c>
      <c r="AB13" s="2">
        <v>43397</v>
      </c>
      <c r="AC13" s="9">
        <v>1.2884</v>
      </c>
      <c r="AE13" s="2">
        <v>43397</v>
      </c>
      <c r="AF13" s="6">
        <v>1.0022</v>
      </c>
      <c r="AH13" s="2">
        <v>43397</v>
      </c>
      <c r="AI13">
        <v>8.8839999999999995E-3</v>
      </c>
      <c r="AK13" s="2">
        <v>43397</v>
      </c>
      <c r="AL13">
        <v>228.49539999999999</v>
      </c>
      <c r="AN13" s="2">
        <v>43397</v>
      </c>
      <c r="AO13">
        <v>2002.69</v>
      </c>
      <c r="AQ13" s="2">
        <v>43397</v>
      </c>
      <c r="AR13" s="8">
        <v>246.95330000000001</v>
      </c>
      <c r="AT13" s="2">
        <v>43397</v>
      </c>
      <c r="AU13" s="8">
        <v>25.23</v>
      </c>
      <c r="AW13" s="2">
        <v>43397</v>
      </c>
      <c r="AX13" s="8">
        <v>7108.4009999999998</v>
      </c>
      <c r="AY13" s="3"/>
      <c r="BA13" s="4"/>
      <c r="BG13" s="4"/>
    </row>
    <row r="14" spans="1:59" x14ac:dyDescent="0.2">
      <c r="A14" s="1">
        <v>43396</v>
      </c>
      <c r="B14">
        <v>6390.78</v>
      </c>
      <c r="D14" s="1">
        <v>43396</v>
      </c>
      <c r="E14">
        <v>279.79000000000002</v>
      </c>
      <c r="G14" s="1">
        <v>43396</v>
      </c>
      <c r="H14">
        <v>2740.69</v>
      </c>
      <c r="J14" s="1">
        <v>43396</v>
      </c>
      <c r="K14">
        <v>3140.94</v>
      </c>
      <c r="M14" s="1">
        <v>43396</v>
      </c>
      <c r="N14">
        <v>1231.1300000000001</v>
      </c>
      <c r="P14" s="1">
        <v>43396</v>
      </c>
      <c r="Q14">
        <v>66.430000000000007</v>
      </c>
      <c r="S14" s="1">
        <v>43396</v>
      </c>
      <c r="T14">
        <v>21.185079999999999</v>
      </c>
      <c r="V14" s="1">
        <v>43396</v>
      </c>
      <c r="W14">
        <v>179.95</v>
      </c>
      <c r="Y14" s="2">
        <v>43396</v>
      </c>
      <c r="Z14" s="9">
        <v>1.1482000000000001</v>
      </c>
      <c r="AB14" s="2">
        <v>43396</v>
      </c>
      <c r="AC14" s="9">
        <v>1.2995999999999999</v>
      </c>
      <c r="AE14" s="2">
        <v>43396</v>
      </c>
      <c r="AF14" s="6">
        <v>1.0053000000000001</v>
      </c>
      <c r="AH14" s="2">
        <v>43396</v>
      </c>
      <c r="AI14">
        <v>8.9110000000000005E-3</v>
      </c>
      <c r="AK14" s="2">
        <v>43396</v>
      </c>
      <c r="AL14">
        <v>228.27209999999999</v>
      </c>
      <c r="AN14" s="2">
        <v>43396</v>
      </c>
      <c r="AO14">
        <v>1999.29</v>
      </c>
      <c r="AQ14" s="2">
        <v>43396</v>
      </c>
      <c r="AR14" s="8">
        <v>246.80690000000001</v>
      </c>
      <c r="AT14" s="2">
        <v>43396</v>
      </c>
      <c r="AU14" s="8">
        <v>20.71</v>
      </c>
      <c r="AW14" s="2">
        <v>43396</v>
      </c>
      <c r="AX14" s="8">
        <v>7437.5389999999998</v>
      </c>
    </row>
    <row r="15" spans="1:59" x14ac:dyDescent="0.2">
      <c r="A15" s="1">
        <v>43395</v>
      </c>
      <c r="B15">
        <v>6413.51</v>
      </c>
      <c r="D15" s="1">
        <v>43395</v>
      </c>
      <c r="E15">
        <v>286.33999999999997</v>
      </c>
      <c r="G15" s="1">
        <v>43395</v>
      </c>
      <c r="H15">
        <v>2755.88</v>
      </c>
      <c r="J15" s="1">
        <v>43395</v>
      </c>
      <c r="K15">
        <v>3190.09</v>
      </c>
      <c r="M15" s="1">
        <v>43395</v>
      </c>
      <c r="N15">
        <v>1222.29</v>
      </c>
      <c r="P15" s="1">
        <v>43395</v>
      </c>
      <c r="Q15">
        <v>69.17</v>
      </c>
      <c r="S15" s="1">
        <v>43395</v>
      </c>
      <c r="T15">
        <v>21.167300000000001</v>
      </c>
      <c r="V15" s="1">
        <v>43395</v>
      </c>
      <c r="W15">
        <v>180.98</v>
      </c>
      <c r="Y15" s="2">
        <v>43395</v>
      </c>
      <c r="Z15" s="9">
        <v>1.1469</v>
      </c>
      <c r="AB15" s="2">
        <v>43395</v>
      </c>
      <c r="AC15" s="9">
        <v>1.2970999999999999</v>
      </c>
      <c r="AE15" s="2">
        <v>43395</v>
      </c>
      <c r="AF15" s="6">
        <v>1.0032000000000001</v>
      </c>
      <c r="AH15" s="2">
        <v>43395</v>
      </c>
      <c r="AI15">
        <v>8.8730000000000007E-3</v>
      </c>
      <c r="AK15" s="2">
        <v>43395</v>
      </c>
      <c r="AL15">
        <v>227.98609999999999</v>
      </c>
      <c r="AN15" s="2">
        <v>43395</v>
      </c>
      <c r="AO15">
        <v>1996.79</v>
      </c>
      <c r="AQ15" s="2">
        <v>43395</v>
      </c>
      <c r="AR15" s="8">
        <v>246.62530000000001</v>
      </c>
      <c r="AT15" s="2">
        <v>43395</v>
      </c>
      <c r="AU15" s="8">
        <v>19.64</v>
      </c>
      <c r="AW15" s="2">
        <v>43395</v>
      </c>
      <c r="AX15" s="8">
        <v>7468.6289999999999</v>
      </c>
    </row>
    <row r="16" spans="1:59" x14ac:dyDescent="0.2">
      <c r="A16" s="1">
        <v>43392</v>
      </c>
      <c r="B16">
        <v>6384.37</v>
      </c>
      <c r="D16" s="1">
        <v>43392</v>
      </c>
      <c r="E16">
        <v>280.63</v>
      </c>
      <c r="G16" s="1">
        <v>43392</v>
      </c>
      <c r="H16">
        <v>2767.78</v>
      </c>
      <c r="J16" s="1">
        <v>43392</v>
      </c>
      <c r="K16">
        <v>3210.82</v>
      </c>
      <c r="M16" s="1">
        <v>43392</v>
      </c>
      <c r="N16">
        <v>1227.44</v>
      </c>
      <c r="P16" s="1">
        <v>43392</v>
      </c>
      <c r="Q16">
        <v>69.12</v>
      </c>
      <c r="S16" s="1">
        <v>43392</v>
      </c>
      <c r="T16">
        <v>21.210360000000001</v>
      </c>
      <c r="V16" s="1">
        <v>43392</v>
      </c>
      <c r="W16">
        <v>180.29</v>
      </c>
      <c r="Y16" s="2">
        <v>43392</v>
      </c>
      <c r="Z16" s="9">
        <v>1.1519999999999999</v>
      </c>
      <c r="AB16" s="2">
        <v>43392</v>
      </c>
      <c r="AC16" s="9">
        <v>1.3069</v>
      </c>
      <c r="AE16" s="2">
        <v>43392</v>
      </c>
      <c r="AF16" s="6">
        <v>1.0034000000000001</v>
      </c>
      <c r="AH16" s="2">
        <v>43392</v>
      </c>
      <c r="AI16">
        <v>8.8929999999999999E-3</v>
      </c>
      <c r="AK16" s="2">
        <v>43392</v>
      </c>
      <c r="AL16">
        <v>227.75899999999999</v>
      </c>
      <c r="AN16" s="2">
        <v>43392</v>
      </c>
      <c r="AO16">
        <v>1995.99</v>
      </c>
      <c r="AQ16" s="2">
        <v>43392</v>
      </c>
      <c r="AR16" s="8">
        <v>246.36940000000001</v>
      </c>
      <c r="AT16" s="2">
        <v>43392</v>
      </c>
      <c r="AU16" s="8">
        <v>19.89</v>
      </c>
      <c r="AW16" s="2">
        <v>43392</v>
      </c>
      <c r="AX16" s="8">
        <v>7449.0259999999998</v>
      </c>
    </row>
    <row r="17" spans="1:50" x14ac:dyDescent="0.2">
      <c r="A17" s="1">
        <v>43391</v>
      </c>
      <c r="B17">
        <v>6392.22</v>
      </c>
      <c r="D17" s="1">
        <v>43391</v>
      </c>
      <c r="E17">
        <v>280.39999999999998</v>
      </c>
      <c r="G17" s="1">
        <v>43391</v>
      </c>
      <c r="H17">
        <v>2768.78</v>
      </c>
      <c r="J17" s="1">
        <v>43391</v>
      </c>
      <c r="K17">
        <v>3211.59</v>
      </c>
      <c r="M17" s="1">
        <v>43391</v>
      </c>
      <c r="N17">
        <v>1227.8599999999999</v>
      </c>
      <c r="P17" s="1">
        <v>43391</v>
      </c>
      <c r="Q17">
        <v>68.650000000000006</v>
      </c>
      <c r="S17" s="1">
        <v>43391</v>
      </c>
      <c r="T17">
        <v>21.311029999999999</v>
      </c>
      <c r="V17" s="1">
        <v>43391</v>
      </c>
      <c r="W17">
        <v>180.29</v>
      </c>
      <c r="Y17" s="2">
        <v>43391</v>
      </c>
      <c r="Z17" s="9">
        <v>1.1472</v>
      </c>
      <c r="AB17" s="2">
        <v>43391</v>
      </c>
      <c r="AC17" s="9">
        <v>1.3043</v>
      </c>
      <c r="AE17" s="2">
        <v>43391</v>
      </c>
      <c r="AF17" s="6">
        <v>1.0055000000000001</v>
      </c>
      <c r="AH17" s="2">
        <v>43391</v>
      </c>
      <c r="AI17">
        <v>8.914E-3</v>
      </c>
      <c r="AK17" s="2">
        <v>43391</v>
      </c>
      <c r="AL17">
        <v>227.8612</v>
      </c>
      <c r="AN17" s="2">
        <v>43391</v>
      </c>
      <c r="AO17">
        <v>1999.49</v>
      </c>
      <c r="AQ17" s="2">
        <v>43391</v>
      </c>
      <c r="AR17" s="8">
        <v>246.37379999999999</v>
      </c>
      <c r="AT17" s="2">
        <v>43391</v>
      </c>
      <c r="AU17" s="8">
        <v>20.059999999999999</v>
      </c>
      <c r="AW17" s="2">
        <v>43391</v>
      </c>
      <c r="AX17" s="8">
        <v>7485.1390000000001</v>
      </c>
    </row>
    <row r="18" spans="1:50" x14ac:dyDescent="0.2">
      <c r="A18" s="1">
        <v>43390</v>
      </c>
      <c r="B18">
        <v>6437.85</v>
      </c>
      <c r="D18" s="1">
        <v>43390</v>
      </c>
      <c r="E18">
        <v>284</v>
      </c>
      <c r="G18" s="1">
        <v>43390</v>
      </c>
      <c r="H18">
        <v>2809.21</v>
      </c>
      <c r="J18" s="1">
        <v>43390</v>
      </c>
      <c r="K18">
        <v>3243.08</v>
      </c>
      <c r="M18" s="1">
        <v>43390</v>
      </c>
      <c r="N18">
        <v>1224.5999999999999</v>
      </c>
      <c r="P18" s="1">
        <v>43390</v>
      </c>
      <c r="Q18">
        <v>69.75</v>
      </c>
      <c r="S18" s="1">
        <v>43390</v>
      </c>
      <c r="T18">
        <v>21.596209999999999</v>
      </c>
      <c r="V18" s="1">
        <v>43390</v>
      </c>
      <c r="W18">
        <v>181.44</v>
      </c>
      <c r="Y18" s="2">
        <v>43390</v>
      </c>
      <c r="Z18" s="9">
        <v>1.1528</v>
      </c>
      <c r="AB18" s="2">
        <v>43390</v>
      </c>
      <c r="AC18" s="9">
        <v>1.3142</v>
      </c>
      <c r="AE18" s="2">
        <v>43390</v>
      </c>
      <c r="AF18" s="6">
        <v>1.0071000000000001</v>
      </c>
      <c r="AH18" s="2">
        <v>43390</v>
      </c>
      <c r="AI18">
        <v>8.9049999999999997E-3</v>
      </c>
      <c r="AK18" s="2">
        <v>43390</v>
      </c>
      <c r="AL18">
        <v>228.0805</v>
      </c>
      <c r="AN18" s="2">
        <v>43390</v>
      </c>
      <c r="AO18">
        <v>2000.01</v>
      </c>
      <c r="AQ18" s="2">
        <v>43390</v>
      </c>
      <c r="AR18" s="8">
        <v>246.6216</v>
      </c>
      <c r="AT18" s="2">
        <v>43390</v>
      </c>
      <c r="AU18" s="8">
        <v>17.399999999999999</v>
      </c>
      <c r="AW18" s="2">
        <v>43390</v>
      </c>
      <c r="AX18" s="8">
        <v>7642.7030000000004</v>
      </c>
    </row>
    <row r="19" spans="1:50" x14ac:dyDescent="0.2">
      <c r="A19" s="1">
        <v>43389</v>
      </c>
      <c r="B19">
        <v>6460.38</v>
      </c>
      <c r="D19" s="1">
        <v>43389</v>
      </c>
      <c r="E19">
        <v>285.42</v>
      </c>
      <c r="G19" s="1">
        <v>43389</v>
      </c>
      <c r="H19">
        <v>2809.92</v>
      </c>
      <c r="J19" s="1">
        <v>43389</v>
      </c>
      <c r="K19">
        <v>3257.34</v>
      </c>
      <c r="M19" s="1">
        <v>43389</v>
      </c>
      <c r="N19">
        <v>1228.5</v>
      </c>
      <c r="P19" s="1">
        <v>43389</v>
      </c>
      <c r="Q19">
        <v>71.92</v>
      </c>
      <c r="S19" s="1">
        <v>43389</v>
      </c>
      <c r="T19">
        <v>21.71116</v>
      </c>
      <c r="V19" s="1">
        <v>43389</v>
      </c>
      <c r="W19">
        <v>181.4</v>
      </c>
      <c r="Y19" s="2">
        <v>43389</v>
      </c>
      <c r="Z19" s="9">
        <v>1.1586000000000001</v>
      </c>
      <c r="AB19" s="2">
        <v>43389</v>
      </c>
      <c r="AC19" s="9">
        <v>1.3187</v>
      </c>
      <c r="AE19" s="2">
        <v>43389</v>
      </c>
      <c r="AF19" s="6">
        <v>1.0104</v>
      </c>
      <c r="AH19" s="2">
        <v>43389</v>
      </c>
      <c r="AI19">
        <v>8.9149999999999993E-3</v>
      </c>
      <c r="AK19" s="2">
        <v>43389</v>
      </c>
      <c r="AL19">
        <v>227.80969999999999</v>
      </c>
      <c r="AN19" s="2">
        <v>43389</v>
      </c>
      <c r="AO19">
        <v>2002.13</v>
      </c>
      <c r="AQ19" s="2">
        <v>43389</v>
      </c>
      <c r="AR19" s="8">
        <v>246.45820000000001</v>
      </c>
      <c r="AT19" s="2">
        <v>43389</v>
      </c>
      <c r="AU19" s="8">
        <v>17.62</v>
      </c>
      <c r="AW19" s="2">
        <v>43389</v>
      </c>
      <c r="AX19" s="8">
        <v>7645.4889999999996</v>
      </c>
    </row>
    <row r="20" spans="1:50" x14ac:dyDescent="0.2">
      <c r="A20" s="1">
        <v>43388</v>
      </c>
      <c r="B20">
        <v>6390.7</v>
      </c>
      <c r="D20" s="1">
        <v>43388</v>
      </c>
      <c r="E20">
        <v>281.57</v>
      </c>
      <c r="G20" s="1">
        <v>43388</v>
      </c>
      <c r="H20">
        <v>2750.79</v>
      </c>
      <c r="J20" s="1">
        <v>43388</v>
      </c>
      <c r="K20">
        <v>3210.37</v>
      </c>
      <c r="M20" s="1">
        <v>43388</v>
      </c>
      <c r="N20">
        <v>1227.05</v>
      </c>
      <c r="P20" s="1">
        <v>43388</v>
      </c>
      <c r="Q20">
        <v>71.78</v>
      </c>
      <c r="S20" s="1">
        <v>43388</v>
      </c>
      <c r="T20">
        <v>21.84862</v>
      </c>
      <c r="V20" s="1">
        <v>43388</v>
      </c>
      <c r="W20">
        <v>182.26</v>
      </c>
      <c r="Y20" s="2">
        <v>43388</v>
      </c>
      <c r="Z20" s="9">
        <v>1.1584000000000001</v>
      </c>
      <c r="AB20" s="2">
        <v>43388</v>
      </c>
      <c r="AC20" s="9">
        <v>1.3158000000000001</v>
      </c>
      <c r="AE20" s="2">
        <v>43388</v>
      </c>
      <c r="AF20" s="6">
        <v>1.0127999999999999</v>
      </c>
      <c r="AH20" s="2">
        <v>43388</v>
      </c>
      <c r="AI20">
        <v>8.9449999999999998E-3</v>
      </c>
      <c r="AK20" s="2">
        <v>43388</v>
      </c>
      <c r="AL20">
        <v>227.244</v>
      </c>
      <c r="AN20" s="2">
        <v>43388</v>
      </c>
      <c r="AO20">
        <v>2000.96</v>
      </c>
      <c r="AQ20" s="2">
        <v>43388</v>
      </c>
      <c r="AR20" s="8">
        <v>246.0292</v>
      </c>
      <c r="AT20" s="2">
        <v>43388</v>
      </c>
      <c r="AU20" s="8">
        <v>21.3</v>
      </c>
      <c r="AW20" s="2">
        <v>43388</v>
      </c>
      <c r="AX20" s="8">
        <v>7430.7439999999997</v>
      </c>
    </row>
    <row r="21" spans="1:50" x14ac:dyDescent="0.2">
      <c r="A21" s="1">
        <v>43385</v>
      </c>
      <c r="B21">
        <v>6214.23</v>
      </c>
      <c r="D21" s="1">
        <v>43385</v>
      </c>
      <c r="E21">
        <v>283.60000000000002</v>
      </c>
      <c r="G21" s="1">
        <v>43385</v>
      </c>
      <c r="H21">
        <v>2767.13</v>
      </c>
      <c r="J21" s="1">
        <v>43385</v>
      </c>
      <c r="K21">
        <v>3194.41</v>
      </c>
      <c r="M21" s="1">
        <v>43385</v>
      </c>
      <c r="N21">
        <v>1219.94</v>
      </c>
      <c r="P21" s="1">
        <v>43385</v>
      </c>
      <c r="Q21">
        <v>71.34</v>
      </c>
      <c r="S21" s="1">
        <v>43385</v>
      </c>
      <c r="T21">
        <v>21.487839999999998</v>
      </c>
      <c r="V21" s="1">
        <v>43385</v>
      </c>
      <c r="W21">
        <v>182.88</v>
      </c>
      <c r="Y21" s="2">
        <v>43385</v>
      </c>
      <c r="Z21" s="9">
        <v>1.1562999999999999</v>
      </c>
      <c r="AB21" s="2">
        <v>43385</v>
      </c>
      <c r="AC21" s="9">
        <v>1.3157000000000001</v>
      </c>
      <c r="AE21" s="2">
        <v>43385</v>
      </c>
      <c r="AF21" s="6">
        <v>1.0092000000000001</v>
      </c>
      <c r="AH21" s="2">
        <v>43385</v>
      </c>
      <c r="AI21">
        <v>8.9309999999999997E-3</v>
      </c>
      <c r="AK21" s="2">
        <v>43385</v>
      </c>
      <c r="AL21">
        <v>227.2175</v>
      </c>
      <c r="AN21" s="2">
        <v>43385</v>
      </c>
      <c r="AO21">
        <v>2003.39</v>
      </c>
      <c r="AQ21" s="2">
        <v>43385</v>
      </c>
      <c r="AR21" s="8">
        <v>245.98939999999999</v>
      </c>
      <c r="AT21" s="2">
        <v>43385</v>
      </c>
      <c r="AU21" s="8">
        <v>21.31</v>
      </c>
      <c r="AW21" s="2">
        <v>43385</v>
      </c>
      <c r="AX21" s="8">
        <v>7496.8940000000002</v>
      </c>
    </row>
    <row r="22" spans="1:50" x14ac:dyDescent="0.2">
      <c r="A22" s="1">
        <v>43384</v>
      </c>
      <c r="B22">
        <v>6204.33</v>
      </c>
      <c r="D22" s="1">
        <v>43384</v>
      </c>
      <c r="E22">
        <v>276.55</v>
      </c>
      <c r="G22" s="1">
        <v>43384</v>
      </c>
      <c r="H22">
        <v>2728.37</v>
      </c>
      <c r="J22" s="1">
        <v>43384</v>
      </c>
      <c r="K22">
        <v>3209.19</v>
      </c>
      <c r="M22" s="1">
        <v>43384</v>
      </c>
      <c r="N22">
        <v>1219.8399999999999</v>
      </c>
      <c r="P22" s="1">
        <v>43384</v>
      </c>
      <c r="Q22">
        <v>70.97</v>
      </c>
      <c r="S22" s="1">
        <v>43384</v>
      </c>
      <c r="T22">
        <v>21.186330000000002</v>
      </c>
      <c r="V22" s="1">
        <v>43384</v>
      </c>
      <c r="W22">
        <v>180.93</v>
      </c>
      <c r="Y22" s="2">
        <v>43384</v>
      </c>
      <c r="Z22" s="9">
        <v>1.1575</v>
      </c>
      <c r="AB22" s="2">
        <v>43384</v>
      </c>
      <c r="AC22" s="9">
        <v>1.3199000000000001</v>
      </c>
      <c r="AE22" s="2">
        <v>43384</v>
      </c>
      <c r="AF22" s="6">
        <v>1.0082</v>
      </c>
      <c r="AH22" s="2">
        <v>43384</v>
      </c>
      <c r="AI22">
        <v>8.9040000000000005E-3</v>
      </c>
      <c r="AK22" s="2">
        <v>43384</v>
      </c>
      <c r="AL22">
        <v>227.11449999999999</v>
      </c>
      <c r="AN22" s="2">
        <v>43384</v>
      </c>
      <c r="AO22">
        <v>2004.47</v>
      </c>
      <c r="AQ22" s="2">
        <v>43384</v>
      </c>
      <c r="AR22" s="8">
        <v>245.88149999999999</v>
      </c>
      <c r="AT22" s="2">
        <v>43384</v>
      </c>
      <c r="AU22" s="8">
        <v>24.98</v>
      </c>
      <c r="AW22" s="2">
        <v>43384</v>
      </c>
      <c r="AX22" s="8">
        <v>7329.0609999999997</v>
      </c>
    </row>
    <row r="23" spans="1:50" x14ac:dyDescent="0.2">
      <c r="A23" s="1">
        <v>43383</v>
      </c>
      <c r="B23">
        <v>6534.38</v>
      </c>
      <c r="D23" s="1">
        <v>43383</v>
      </c>
      <c r="E23">
        <v>283.51</v>
      </c>
      <c r="G23" s="1">
        <v>43383</v>
      </c>
      <c r="H23">
        <v>2785.68</v>
      </c>
      <c r="J23" s="1">
        <v>43383</v>
      </c>
      <c r="K23">
        <v>3266.9</v>
      </c>
      <c r="M23" s="1">
        <v>43383</v>
      </c>
      <c r="N23">
        <v>1190.1300000000001</v>
      </c>
      <c r="P23" s="1">
        <v>43383</v>
      </c>
      <c r="Q23">
        <v>73.17</v>
      </c>
      <c r="S23" s="1">
        <v>43383</v>
      </c>
      <c r="T23">
        <v>21.042269999999998</v>
      </c>
      <c r="V23" s="1">
        <v>43383</v>
      </c>
      <c r="W23">
        <v>181.31</v>
      </c>
      <c r="Y23" s="2">
        <v>43383</v>
      </c>
      <c r="Z23" s="9">
        <v>1.1538999999999999</v>
      </c>
      <c r="AB23" s="2">
        <v>43383</v>
      </c>
      <c r="AC23" s="9">
        <v>1.3210999999999999</v>
      </c>
      <c r="AE23" s="2">
        <v>43383</v>
      </c>
      <c r="AF23" s="6">
        <v>1.0092000000000001</v>
      </c>
      <c r="AH23" s="2">
        <v>43383</v>
      </c>
      <c r="AI23">
        <v>8.8730000000000007E-3</v>
      </c>
      <c r="AK23" s="2">
        <v>43383</v>
      </c>
      <c r="AL23">
        <v>227.07249999999999</v>
      </c>
      <c r="AN23" s="2">
        <v>43383</v>
      </c>
      <c r="AO23">
        <v>1995.38</v>
      </c>
      <c r="AQ23" s="2">
        <v>43383</v>
      </c>
      <c r="AR23" s="8">
        <v>245.86580000000001</v>
      </c>
      <c r="AT23" s="2">
        <v>43383</v>
      </c>
      <c r="AU23" s="8">
        <v>22.96</v>
      </c>
      <c r="AW23" s="2">
        <v>43383</v>
      </c>
      <c r="AX23" s="8">
        <v>7422.05</v>
      </c>
    </row>
    <row r="24" spans="1:50" x14ac:dyDescent="0.2">
      <c r="A24" s="1">
        <v>43382</v>
      </c>
      <c r="B24">
        <v>6579.83</v>
      </c>
      <c r="D24" s="1">
        <v>43382</v>
      </c>
      <c r="E24">
        <v>286.67</v>
      </c>
      <c r="G24" s="1">
        <v>43382</v>
      </c>
      <c r="H24">
        <v>2880.34</v>
      </c>
      <c r="J24" s="1">
        <v>43382</v>
      </c>
      <c r="K24">
        <v>3321.79</v>
      </c>
      <c r="M24" s="1">
        <v>43382</v>
      </c>
      <c r="N24">
        <v>1188.18</v>
      </c>
      <c r="P24" s="1">
        <v>43382</v>
      </c>
      <c r="Q24">
        <v>74.959999999999994</v>
      </c>
      <c r="S24" s="1">
        <v>43382</v>
      </c>
      <c r="T24">
        <v>21.209330000000001</v>
      </c>
      <c r="V24" s="1">
        <v>43382</v>
      </c>
      <c r="W24">
        <v>183.17</v>
      </c>
      <c r="Y24" s="2">
        <v>43382</v>
      </c>
      <c r="Z24" s="9">
        <v>1.1479999999999999</v>
      </c>
      <c r="AB24" s="2">
        <v>43382</v>
      </c>
      <c r="AC24" s="9">
        <v>1.3130999999999999</v>
      </c>
      <c r="AE24" s="2">
        <v>43382</v>
      </c>
      <c r="AF24" s="6">
        <v>1.0079</v>
      </c>
      <c r="AH24" s="2">
        <v>43382</v>
      </c>
      <c r="AI24">
        <v>8.8430000000000002E-3</v>
      </c>
      <c r="AK24" s="2">
        <v>43382</v>
      </c>
      <c r="AL24">
        <v>227.24359999999999</v>
      </c>
      <c r="AN24" s="2">
        <v>43382</v>
      </c>
      <c r="AO24">
        <v>1997.73</v>
      </c>
      <c r="AQ24" s="2">
        <v>43382</v>
      </c>
      <c r="AR24" s="8">
        <v>245.97800000000001</v>
      </c>
      <c r="AT24" s="2">
        <v>43382</v>
      </c>
      <c r="AU24" s="8">
        <v>15.95</v>
      </c>
      <c r="AW24" s="2">
        <v>43382</v>
      </c>
      <c r="AX24" s="8">
        <v>7738.0159999999996</v>
      </c>
    </row>
    <row r="25" spans="1:50" x14ac:dyDescent="0.2">
      <c r="A25" s="1">
        <v>43381</v>
      </c>
      <c r="B25">
        <v>6623.01</v>
      </c>
      <c r="D25" s="1">
        <v>43381</v>
      </c>
      <c r="E25">
        <v>287.94</v>
      </c>
      <c r="G25" s="1">
        <v>43381</v>
      </c>
      <c r="H25">
        <v>2884.43</v>
      </c>
      <c r="J25" s="1">
        <v>43381</v>
      </c>
      <c r="K25">
        <v>3309.72</v>
      </c>
      <c r="M25" s="1">
        <v>43381</v>
      </c>
      <c r="N25">
        <v>1186.48</v>
      </c>
      <c r="P25" s="1">
        <v>43381</v>
      </c>
      <c r="Q25">
        <v>74.290000000000006</v>
      </c>
      <c r="S25" s="1">
        <v>43381</v>
      </c>
      <c r="T25">
        <v>21.273589999999999</v>
      </c>
      <c r="V25" s="1">
        <v>43381</v>
      </c>
      <c r="W25">
        <v>181.5</v>
      </c>
      <c r="Y25" s="2">
        <v>43381</v>
      </c>
      <c r="Z25" s="9">
        <v>1.1479999999999999</v>
      </c>
      <c r="AB25" s="2">
        <v>43381</v>
      </c>
      <c r="AC25" s="9">
        <v>1.3073999999999999</v>
      </c>
      <c r="AE25" s="2">
        <v>43381</v>
      </c>
      <c r="AF25" s="6">
        <v>1.0068999999999999</v>
      </c>
      <c r="AH25" s="2">
        <v>43381</v>
      </c>
      <c r="AI25">
        <v>8.8540000000000008E-3</v>
      </c>
      <c r="AK25" s="2">
        <v>43381</v>
      </c>
      <c r="AL25">
        <v>227.21209999999999</v>
      </c>
      <c r="AN25" s="2">
        <v>43381</v>
      </c>
      <c r="AO25">
        <v>1994.67</v>
      </c>
      <c r="AQ25" s="2">
        <v>43381</v>
      </c>
      <c r="AR25" s="8">
        <v>245.88749999999999</v>
      </c>
      <c r="AT25" s="2">
        <v>43381</v>
      </c>
      <c r="AU25" s="8">
        <v>15.69</v>
      </c>
      <c r="AW25" s="2">
        <v>43381</v>
      </c>
      <c r="AX25" s="8">
        <v>7735.9489999999996</v>
      </c>
    </row>
    <row r="26" spans="1:50" x14ac:dyDescent="0.2">
      <c r="A26" s="1">
        <v>43378</v>
      </c>
      <c r="B26">
        <v>6539.04</v>
      </c>
      <c r="D26" s="1">
        <v>43378</v>
      </c>
      <c r="E26">
        <v>288.43</v>
      </c>
      <c r="G26" s="1">
        <v>43378</v>
      </c>
      <c r="H26">
        <v>2885.57</v>
      </c>
      <c r="J26" s="1">
        <v>43378</v>
      </c>
      <c r="K26">
        <v>3345.51</v>
      </c>
      <c r="M26" s="1">
        <v>43378</v>
      </c>
      <c r="N26">
        <v>1201.4100000000001</v>
      </c>
      <c r="P26" s="1">
        <v>43378</v>
      </c>
      <c r="Q26">
        <v>74.34</v>
      </c>
      <c r="S26" s="1">
        <v>43378</v>
      </c>
      <c r="T26">
        <v>21.414549999999998</v>
      </c>
      <c r="V26" s="1">
        <v>43378</v>
      </c>
      <c r="W26">
        <v>183.58</v>
      </c>
      <c r="Y26" s="2">
        <v>43378</v>
      </c>
      <c r="Z26" s="9">
        <v>1.1513</v>
      </c>
      <c r="AB26" s="2">
        <v>43378</v>
      </c>
      <c r="AC26" s="9">
        <v>1.3094000000000001</v>
      </c>
      <c r="AE26" s="2">
        <v>43378</v>
      </c>
      <c r="AF26" s="6">
        <v>1.0081</v>
      </c>
      <c r="AH26" s="2">
        <v>43378</v>
      </c>
      <c r="AI26">
        <v>8.8000000000000005E-3</v>
      </c>
      <c r="AK26" s="2">
        <v>43378</v>
      </c>
      <c r="AL26">
        <v>227.11699999999999</v>
      </c>
      <c r="AN26" s="2">
        <v>43378</v>
      </c>
      <c r="AO26">
        <v>1994.67</v>
      </c>
      <c r="AQ26" s="2">
        <v>43378</v>
      </c>
      <c r="AR26" s="8">
        <v>246.04140000000001</v>
      </c>
      <c r="AT26" s="2">
        <v>43378</v>
      </c>
      <c r="AU26" s="8">
        <v>14.82</v>
      </c>
      <c r="AW26" s="2">
        <v>43378</v>
      </c>
      <c r="AX26" s="8">
        <v>7788.4470000000001</v>
      </c>
    </row>
    <row r="27" spans="1:50" x14ac:dyDescent="0.2">
      <c r="A27" s="1">
        <v>43377</v>
      </c>
      <c r="B27">
        <v>6546.01</v>
      </c>
      <c r="D27" s="1">
        <v>43377</v>
      </c>
      <c r="E27">
        <v>291.33</v>
      </c>
      <c r="G27" s="1">
        <v>43377</v>
      </c>
      <c r="H27">
        <v>2901.61</v>
      </c>
      <c r="J27" s="1">
        <v>43377</v>
      </c>
      <c r="K27">
        <v>3375.08</v>
      </c>
      <c r="M27" s="1">
        <v>43377</v>
      </c>
      <c r="N27">
        <v>1198.3499999999999</v>
      </c>
      <c r="P27" s="1">
        <v>43377</v>
      </c>
      <c r="Q27">
        <v>74.33</v>
      </c>
      <c r="S27" s="1">
        <v>43377</v>
      </c>
      <c r="T27">
        <v>21.297329999999999</v>
      </c>
      <c r="V27" s="1">
        <v>43377</v>
      </c>
      <c r="W27">
        <v>186.24</v>
      </c>
      <c r="Y27" s="2">
        <v>43377</v>
      </c>
      <c r="Z27" s="9">
        <v>1.1504000000000001</v>
      </c>
      <c r="AB27" s="2">
        <v>43377</v>
      </c>
      <c r="AC27" s="9">
        <v>1.3009999999999999</v>
      </c>
      <c r="AE27" s="2">
        <v>43377</v>
      </c>
      <c r="AF27" s="6">
        <v>1.0075000000000001</v>
      </c>
      <c r="AH27" s="2">
        <v>43377</v>
      </c>
      <c r="AI27">
        <v>8.7880000000000007E-3</v>
      </c>
      <c r="AK27" s="2">
        <v>43377</v>
      </c>
      <c r="AL27">
        <v>227.52789999999999</v>
      </c>
      <c r="AN27" s="2">
        <v>43377</v>
      </c>
      <c r="AO27">
        <v>1998.34</v>
      </c>
      <c r="AQ27" s="2">
        <v>43377</v>
      </c>
      <c r="AR27" s="8">
        <v>246.5823</v>
      </c>
      <c r="AT27" s="2">
        <v>43377</v>
      </c>
      <c r="AU27" s="8">
        <v>14.22</v>
      </c>
      <c r="AW27" s="2">
        <v>43377</v>
      </c>
      <c r="AX27" s="8">
        <v>7879.51</v>
      </c>
    </row>
    <row r="28" spans="1:50" x14ac:dyDescent="0.2">
      <c r="A28" s="1">
        <v>43376</v>
      </c>
      <c r="B28">
        <v>6438.41</v>
      </c>
      <c r="D28" s="1">
        <v>43376</v>
      </c>
      <c r="E28">
        <v>298.73</v>
      </c>
      <c r="G28" s="1">
        <v>43376</v>
      </c>
      <c r="H28">
        <v>2925.51</v>
      </c>
      <c r="J28" s="1">
        <v>43376</v>
      </c>
      <c r="K28">
        <v>3405.48</v>
      </c>
      <c r="M28" s="1">
        <v>43376</v>
      </c>
      <c r="N28">
        <v>1198.71</v>
      </c>
      <c r="P28" s="1">
        <v>43376</v>
      </c>
      <c r="Q28">
        <v>76.41</v>
      </c>
      <c r="S28" s="1">
        <v>43376</v>
      </c>
      <c r="T28">
        <v>21.20449</v>
      </c>
      <c r="V28" s="1">
        <v>43376</v>
      </c>
      <c r="W28">
        <v>187.36</v>
      </c>
      <c r="Y28" s="2">
        <v>43376</v>
      </c>
      <c r="Z28" s="9">
        <v>1.1515</v>
      </c>
      <c r="AB28" s="2">
        <v>43376</v>
      </c>
      <c r="AC28" s="9">
        <v>1.2988999999999999</v>
      </c>
      <c r="AE28" s="2">
        <v>43376</v>
      </c>
      <c r="AF28" s="6">
        <v>1.0104</v>
      </c>
      <c r="AH28" s="2">
        <v>43376</v>
      </c>
      <c r="AI28">
        <v>8.744E-3</v>
      </c>
      <c r="AK28" s="2">
        <v>43376</v>
      </c>
      <c r="AL28">
        <v>228.19749999999999</v>
      </c>
      <c r="AN28" s="2">
        <v>43376</v>
      </c>
      <c r="AO28">
        <v>2003.02</v>
      </c>
      <c r="AQ28" s="2">
        <v>43376</v>
      </c>
      <c r="AR28" s="8">
        <v>247.1891</v>
      </c>
      <c r="AT28" s="2">
        <v>43376</v>
      </c>
      <c r="AU28" s="8">
        <v>11.61</v>
      </c>
      <c r="AW28" s="2">
        <v>43376</v>
      </c>
      <c r="AX28" s="8">
        <v>8025.085</v>
      </c>
    </row>
    <row r="29" spans="1:50" x14ac:dyDescent="0.2">
      <c r="A29" s="1">
        <v>43375</v>
      </c>
      <c r="B29">
        <v>6524.3</v>
      </c>
      <c r="D29" s="1">
        <v>43375</v>
      </c>
      <c r="E29">
        <v>297.12</v>
      </c>
      <c r="G29" s="1">
        <v>43375</v>
      </c>
      <c r="H29">
        <v>2923.43</v>
      </c>
      <c r="J29" s="1">
        <v>43375</v>
      </c>
      <c r="K29">
        <v>3388.99</v>
      </c>
      <c r="M29" s="1">
        <v>43375</v>
      </c>
      <c r="N29">
        <v>1203.99</v>
      </c>
      <c r="P29" s="1">
        <v>43375</v>
      </c>
      <c r="Q29">
        <v>75.23</v>
      </c>
      <c r="S29" s="1">
        <v>43375</v>
      </c>
      <c r="T29">
        <v>21.353000000000002</v>
      </c>
      <c r="V29" s="1">
        <v>43375</v>
      </c>
      <c r="W29">
        <v>184.84</v>
      </c>
      <c r="Y29" s="2">
        <v>43375</v>
      </c>
      <c r="Z29" s="9">
        <v>1.1551</v>
      </c>
      <c r="AB29" s="2">
        <v>43375</v>
      </c>
      <c r="AC29" s="9">
        <v>1.2981</v>
      </c>
      <c r="AE29" s="2">
        <v>43375</v>
      </c>
      <c r="AF29" s="6">
        <v>1.0150999999999999</v>
      </c>
      <c r="AH29" s="2">
        <v>43375</v>
      </c>
      <c r="AI29">
        <v>8.7939999999999997E-3</v>
      </c>
      <c r="AK29" s="2">
        <v>43375</v>
      </c>
      <c r="AL29">
        <v>228.2456</v>
      </c>
      <c r="AN29" s="2">
        <v>43375</v>
      </c>
      <c r="AO29">
        <v>2014.11</v>
      </c>
      <c r="AQ29" s="2">
        <v>43375</v>
      </c>
      <c r="AR29" s="8">
        <v>247.28540000000001</v>
      </c>
      <c r="AT29" s="2">
        <v>43375</v>
      </c>
      <c r="AU29" s="8">
        <v>12.05</v>
      </c>
      <c r="AW29" s="2">
        <v>43375</v>
      </c>
      <c r="AX29" s="8">
        <v>7999.5469999999996</v>
      </c>
    </row>
    <row r="30" spans="1:50" x14ac:dyDescent="0.2">
      <c r="A30" s="1">
        <v>43374</v>
      </c>
      <c r="B30">
        <v>6550.06</v>
      </c>
      <c r="D30" s="1">
        <v>43374</v>
      </c>
      <c r="E30">
        <v>299.56</v>
      </c>
      <c r="G30" s="1">
        <v>43374</v>
      </c>
      <c r="H30">
        <v>2924.59</v>
      </c>
      <c r="J30" s="1">
        <v>43374</v>
      </c>
      <c r="K30">
        <v>3414.16</v>
      </c>
      <c r="M30" s="1">
        <v>43374</v>
      </c>
      <c r="N30">
        <v>1188.97</v>
      </c>
      <c r="P30" s="1">
        <v>43374</v>
      </c>
      <c r="Q30">
        <v>75.3</v>
      </c>
      <c r="S30" s="1">
        <v>43374</v>
      </c>
      <c r="T30">
        <v>21.109749999999998</v>
      </c>
      <c r="V30" s="1">
        <v>43374</v>
      </c>
      <c r="W30">
        <v>183.27</v>
      </c>
      <c r="Y30" s="2">
        <v>43374</v>
      </c>
      <c r="Z30" s="9">
        <v>1.1569</v>
      </c>
      <c r="AB30" s="2">
        <v>43374</v>
      </c>
      <c r="AC30" s="9">
        <v>1.3035000000000001</v>
      </c>
      <c r="AE30" s="2">
        <v>43374</v>
      </c>
      <c r="AF30" s="6">
        <v>1.0163</v>
      </c>
      <c r="AH30" s="2">
        <v>43374</v>
      </c>
      <c r="AI30">
        <v>8.7740000000000005E-3</v>
      </c>
      <c r="AK30" s="2">
        <v>43374</v>
      </c>
      <c r="AL30">
        <v>228.1335</v>
      </c>
      <c r="AN30" s="2">
        <v>43374</v>
      </c>
      <c r="AO30">
        <v>2011.72</v>
      </c>
      <c r="AQ30" s="2">
        <v>43374</v>
      </c>
      <c r="AR30" s="8">
        <v>247.1662</v>
      </c>
      <c r="AT30" s="2">
        <v>43374</v>
      </c>
      <c r="AU30" s="8">
        <v>12</v>
      </c>
      <c r="AW30" s="2">
        <v>43374</v>
      </c>
      <c r="AX30" s="8">
        <v>8037.3019999999997</v>
      </c>
    </row>
    <row r="31" spans="1:50" x14ac:dyDescent="0.2">
      <c r="A31" s="1">
        <v>43371</v>
      </c>
      <c r="B31">
        <v>6643.42</v>
      </c>
      <c r="D31" s="1">
        <v>43371</v>
      </c>
      <c r="E31">
        <v>300.64</v>
      </c>
      <c r="G31" s="1">
        <v>43371</v>
      </c>
      <c r="H31">
        <v>2913.98</v>
      </c>
      <c r="J31" s="1">
        <v>43371</v>
      </c>
      <c r="K31">
        <v>3399.2</v>
      </c>
      <c r="M31" s="1">
        <v>43371</v>
      </c>
      <c r="N31">
        <v>1192.52</v>
      </c>
      <c r="P31" s="1">
        <v>43371</v>
      </c>
      <c r="Q31">
        <v>73.25</v>
      </c>
      <c r="S31" s="1">
        <v>43371</v>
      </c>
      <c r="T31">
        <v>20.81842</v>
      </c>
      <c r="V31" s="1">
        <v>43371</v>
      </c>
      <c r="W31">
        <v>182.52</v>
      </c>
      <c r="Y31" s="2">
        <v>43371</v>
      </c>
      <c r="Z31" s="9">
        <v>1.1614</v>
      </c>
      <c r="AB31" s="2">
        <v>43371</v>
      </c>
      <c r="AC31" s="9">
        <v>1.3042</v>
      </c>
      <c r="AE31" s="2">
        <v>43371</v>
      </c>
      <c r="AF31" s="6">
        <v>1.0242</v>
      </c>
      <c r="AH31" s="2">
        <v>43371</v>
      </c>
      <c r="AI31">
        <v>8.8109999999999994E-3</v>
      </c>
      <c r="AK31" s="2">
        <v>43371</v>
      </c>
      <c r="AL31">
        <v>228.3595</v>
      </c>
      <c r="AN31" s="2">
        <v>43371</v>
      </c>
      <c r="AO31">
        <v>2013.67</v>
      </c>
      <c r="AQ31" s="2">
        <v>43371</v>
      </c>
      <c r="AR31" s="8">
        <v>247.56559999999999</v>
      </c>
      <c r="AT31" s="2">
        <v>43371</v>
      </c>
      <c r="AU31" s="8">
        <v>12.12</v>
      </c>
      <c r="AW31" s="2">
        <v>43371</v>
      </c>
      <c r="AX31" s="8">
        <v>8046.3530000000001</v>
      </c>
    </row>
    <row r="32" spans="1:50" x14ac:dyDescent="0.2">
      <c r="A32" s="1">
        <v>43370</v>
      </c>
      <c r="B32">
        <v>6694.08</v>
      </c>
      <c r="D32" s="1">
        <v>43370</v>
      </c>
      <c r="E32">
        <v>301.35000000000002</v>
      </c>
      <c r="G32" s="1">
        <v>43370</v>
      </c>
      <c r="H32">
        <v>2914</v>
      </c>
      <c r="J32" s="1">
        <v>43370</v>
      </c>
      <c r="K32">
        <v>3449.79</v>
      </c>
      <c r="M32" s="1">
        <v>43370</v>
      </c>
      <c r="N32">
        <v>1184.27</v>
      </c>
      <c r="P32" s="1">
        <v>43370</v>
      </c>
      <c r="Q32">
        <v>72.12</v>
      </c>
      <c r="S32" s="1">
        <v>43370</v>
      </c>
      <c r="T32">
        <v>21.133959999999998</v>
      </c>
      <c r="V32" s="1">
        <v>43370</v>
      </c>
      <c r="W32">
        <v>179.48</v>
      </c>
      <c r="Y32" s="2">
        <v>43370</v>
      </c>
      <c r="Z32" s="9">
        <v>1.1673</v>
      </c>
      <c r="AB32" s="2">
        <v>43370</v>
      </c>
      <c r="AC32" s="9">
        <v>1.3101</v>
      </c>
      <c r="AE32" s="2">
        <v>43370</v>
      </c>
      <c r="AF32" s="6">
        <v>1.0227999999999999</v>
      </c>
      <c r="AH32" s="2">
        <v>43370</v>
      </c>
      <c r="AI32">
        <v>8.8149999999999999E-3</v>
      </c>
      <c r="AK32" s="2">
        <v>43370</v>
      </c>
      <c r="AL32">
        <v>228.3569</v>
      </c>
      <c r="AN32" s="2">
        <v>43370</v>
      </c>
      <c r="AO32">
        <v>2013.24</v>
      </c>
      <c r="AQ32" s="2">
        <v>43370</v>
      </c>
      <c r="AR32" s="8">
        <v>247.66929999999999</v>
      </c>
      <c r="AT32" s="2">
        <v>43370</v>
      </c>
      <c r="AU32" s="8">
        <v>12.41</v>
      </c>
      <c r="AW32" s="2">
        <v>43370</v>
      </c>
      <c r="AX32" s="8">
        <v>8041.9679999999998</v>
      </c>
    </row>
    <row r="33" spans="1:50" x14ac:dyDescent="0.2">
      <c r="A33" s="1">
        <v>43369</v>
      </c>
      <c r="B33">
        <v>6497.71</v>
      </c>
      <c r="D33" s="1">
        <v>43369</v>
      </c>
      <c r="E33">
        <v>300.64</v>
      </c>
      <c r="G33" s="1">
        <v>43369</v>
      </c>
      <c r="H33">
        <v>2905.97</v>
      </c>
      <c r="J33" s="1">
        <v>43369</v>
      </c>
      <c r="K33">
        <v>3433.15</v>
      </c>
      <c r="M33" s="1">
        <v>43369</v>
      </c>
      <c r="N33">
        <v>1196.08</v>
      </c>
      <c r="P33" s="1">
        <v>43369</v>
      </c>
      <c r="Q33">
        <v>71.569999999999993</v>
      </c>
      <c r="S33" s="1">
        <v>43369</v>
      </c>
      <c r="T33">
        <v>21.131</v>
      </c>
      <c r="V33" s="1">
        <v>43369</v>
      </c>
      <c r="W33">
        <v>182.05</v>
      </c>
      <c r="Y33" s="2">
        <v>43369</v>
      </c>
      <c r="Z33" s="9">
        <v>1.1752</v>
      </c>
      <c r="AB33" s="2">
        <v>43369</v>
      </c>
      <c r="AC33" s="9">
        <v>1.3179000000000001</v>
      </c>
      <c r="AE33" s="2">
        <v>43369</v>
      </c>
      <c r="AF33" s="6">
        <v>1.0347</v>
      </c>
      <c r="AH33" s="2">
        <v>43369</v>
      </c>
      <c r="AI33">
        <v>8.855E-3</v>
      </c>
      <c r="AK33" s="2">
        <v>43369</v>
      </c>
      <c r="AL33">
        <v>228.3399</v>
      </c>
      <c r="AN33" s="2">
        <v>43369</v>
      </c>
      <c r="AO33">
        <v>2011.9</v>
      </c>
      <c r="AQ33" s="2">
        <v>43369</v>
      </c>
      <c r="AR33" s="8">
        <v>247.76580000000001</v>
      </c>
      <c r="AT33" s="2">
        <v>43369</v>
      </c>
      <c r="AU33" s="8">
        <v>12.89</v>
      </c>
      <c r="AW33" s="2">
        <v>43369</v>
      </c>
      <c r="AX33" s="8">
        <v>7990.366</v>
      </c>
    </row>
    <row r="34" spans="1:50" x14ac:dyDescent="0.2">
      <c r="A34" s="1">
        <v>43368</v>
      </c>
      <c r="B34">
        <v>6386.6</v>
      </c>
      <c r="D34" s="1">
        <v>43368</v>
      </c>
      <c r="E34">
        <v>298.49</v>
      </c>
      <c r="G34" s="1">
        <v>43368</v>
      </c>
      <c r="H34">
        <v>2915.56</v>
      </c>
      <c r="J34" s="1">
        <v>43368</v>
      </c>
      <c r="K34">
        <v>3419.78</v>
      </c>
      <c r="M34" s="1">
        <v>43368</v>
      </c>
      <c r="N34">
        <v>1201.07</v>
      </c>
      <c r="P34" s="1">
        <v>43368</v>
      </c>
      <c r="Q34">
        <v>72.28</v>
      </c>
      <c r="S34" s="1">
        <v>43368</v>
      </c>
      <c r="T34">
        <v>21.162739999999999</v>
      </c>
      <c r="V34" s="1">
        <v>43368</v>
      </c>
      <c r="W34">
        <v>182.55</v>
      </c>
      <c r="Y34" s="2">
        <v>43368</v>
      </c>
      <c r="Z34" s="9">
        <v>1.1773</v>
      </c>
      <c r="AB34" s="2">
        <v>43368</v>
      </c>
      <c r="AC34" s="9">
        <v>1.3169</v>
      </c>
      <c r="AE34" s="2">
        <v>43368</v>
      </c>
      <c r="AF34" s="6">
        <v>1.0373000000000001</v>
      </c>
      <c r="AH34" s="2">
        <v>43368</v>
      </c>
      <c r="AI34">
        <v>8.8559999999999993E-3</v>
      </c>
      <c r="AK34" s="2">
        <v>43368</v>
      </c>
      <c r="AL34">
        <v>227.85939999999999</v>
      </c>
      <c r="AN34" s="2">
        <v>43368</v>
      </c>
      <c r="AO34">
        <v>2007.26</v>
      </c>
      <c r="AQ34" s="2">
        <v>43368</v>
      </c>
      <c r="AR34" s="8">
        <v>247.50659999999999</v>
      </c>
      <c r="AT34" s="2">
        <v>43368</v>
      </c>
      <c r="AU34" s="8">
        <v>12.42</v>
      </c>
      <c r="AW34" s="2">
        <v>43368</v>
      </c>
      <c r="AX34" s="8">
        <v>8007.4709999999995</v>
      </c>
    </row>
    <row r="35" spans="1:50" x14ac:dyDescent="0.2">
      <c r="A35" s="1">
        <v>43367</v>
      </c>
      <c r="B35">
        <v>6626.29</v>
      </c>
      <c r="D35" s="1">
        <v>43367</v>
      </c>
      <c r="E35">
        <v>297.97000000000003</v>
      </c>
      <c r="G35" s="1">
        <v>43367</v>
      </c>
      <c r="H35">
        <v>2919.37</v>
      </c>
      <c r="J35" s="1">
        <v>43367</v>
      </c>
      <c r="K35">
        <v>3410.44</v>
      </c>
      <c r="M35" s="1">
        <v>43367</v>
      </c>
      <c r="N35">
        <v>1201.0899999999999</v>
      </c>
      <c r="P35" s="1">
        <v>43367</v>
      </c>
      <c r="Q35">
        <v>72.08</v>
      </c>
      <c r="S35" s="1">
        <v>43367</v>
      </c>
      <c r="T35">
        <v>21.160990000000002</v>
      </c>
      <c r="V35" s="1">
        <v>43367</v>
      </c>
      <c r="W35">
        <v>183.21</v>
      </c>
      <c r="Y35" s="2">
        <v>43367</v>
      </c>
      <c r="Z35" s="9">
        <v>1.1764999999999999</v>
      </c>
      <c r="AB35" s="2">
        <v>43367</v>
      </c>
      <c r="AC35" s="9">
        <v>1.3124</v>
      </c>
      <c r="AE35" s="2">
        <v>43367</v>
      </c>
      <c r="AF35" s="6">
        <v>1.0392999999999999</v>
      </c>
      <c r="AH35" s="2">
        <v>43367</v>
      </c>
      <c r="AI35">
        <v>8.8760000000000002E-3</v>
      </c>
      <c r="AK35" s="2">
        <v>43367</v>
      </c>
      <c r="AL35">
        <v>228.03489999999999</v>
      </c>
      <c r="AN35" s="2">
        <v>43367</v>
      </c>
      <c r="AO35">
        <v>2009.7</v>
      </c>
      <c r="AQ35" s="2">
        <v>43367</v>
      </c>
      <c r="AR35" s="8">
        <v>247.68889999999999</v>
      </c>
      <c r="AT35" s="2">
        <v>43367</v>
      </c>
      <c r="AU35" s="8">
        <v>12.2</v>
      </c>
      <c r="AW35" s="2">
        <v>43367</v>
      </c>
      <c r="AX35" s="8">
        <v>7993.2479999999996</v>
      </c>
    </row>
    <row r="36" spans="1:50" x14ac:dyDescent="0.2">
      <c r="A36" s="1">
        <v>43364</v>
      </c>
      <c r="B36">
        <v>6708.69</v>
      </c>
      <c r="D36" s="1">
        <v>43364</v>
      </c>
      <c r="E36">
        <v>303.18</v>
      </c>
      <c r="G36" s="1">
        <v>43364</v>
      </c>
      <c r="H36">
        <v>2929.67</v>
      </c>
      <c r="J36" s="1">
        <v>43364</v>
      </c>
      <c r="K36">
        <v>3430.81</v>
      </c>
      <c r="M36" s="1">
        <v>43364</v>
      </c>
      <c r="N36">
        <v>1197.33</v>
      </c>
      <c r="P36" s="1">
        <v>43364</v>
      </c>
      <c r="Q36">
        <v>70.78</v>
      </c>
      <c r="S36" s="1">
        <v>43364</v>
      </c>
      <c r="T36">
        <v>21.051970000000001</v>
      </c>
      <c r="V36" s="1">
        <v>43364</v>
      </c>
      <c r="W36">
        <v>184.2</v>
      </c>
      <c r="Y36" s="2">
        <v>43364</v>
      </c>
      <c r="Z36" s="9">
        <v>1.1741999999999999</v>
      </c>
      <c r="AB36" s="2">
        <v>43364</v>
      </c>
      <c r="AC36" s="9">
        <v>1.3083</v>
      </c>
      <c r="AE36" s="2">
        <v>43364</v>
      </c>
      <c r="AF36" s="6">
        <v>1.0425</v>
      </c>
      <c r="AH36" s="2">
        <v>43364</v>
      </c>
      <c r="AI36">
        <v>8.8819999999999993E-3</v>
      </c>
      <c r="AK36" s="2">
        <v>43364</v>
      </c>
      <c r="AL36">
        <v>228.75059999999999</v>
      </c>
      <c r="AN36" s="2">
        <v>43364</v>
      </c>
      <c r="AO36">
        <v>2010.28</v>
      </c>
      <c r="AQ36" s="2">
        <v>43364</v>
      </c>
      <c r="AR36" s="8">
        <v>248.4188</v>
      </c>
      <c r="AT36" s="2">
        <v>43364</v>
      </c>
      <c r="AU36" s="8">
        <v>11.68</v>
      </c>
      <c r="AW36" s="2">
        <v>43364</v>
      </c>
      <c r="AX36" s="8">
        <v>7986.9549999999999</v>
      </c>
    </row>
    <row r="37" spans="1:50" x14ac:dyDescent="0.2">
      <c r="A37" s="1">
        <v>43363</v>
      </c>
      <c r="B37">
        <v>6377.21</v>
      </c>
      <c r="D37" s="1">
        <v>43363</v>
      </c>
      <c r="E37">
        <v>298.37</v>
      </c>
      <c r="G37" s="1">
        <v>43363</v>
      </c>
      <c r="H37">
        <v>2930.75</v>
      </c>
      <c r="J37" s="1">
        <v>43363</v>
      </c>
      <c r="K37">
        <v>3403.12</v>
      </c>
      <c r="M37" s="1">
        <v>43363</v>
      </c>
      <c r="N37">
        <v>1205.8800000000001</v>
      </c>
      <c r="P37" s="1">
        <v>43363</v>
      </c>
      <c r="Q37">
        <v>70.8</v>
      </c>
      <c r="S37" s="1">
        <v>43363</v>
      </c>
      <c r="T37">
        <v>20.996970000000001</v>
      </c>
      <c r="V37" s="1">
        <v>43363</v>
      </c>
      <c r="W37">
        <v>177.97</v>
      </c>
      <c r="Y37" s="2">
        <v>43363</v>
      </c>
      <c r="Z37" s="9">
        <v>1.1758</v>
      </c>
      <c r="AB37" s="2">
        <v>43363</v>
      </c>
      <c r="AC37" s="9">
        <v>1.3245</v>
      </c>
      <c r="AE37" s="2">
        <v>43363</v>
      </c>
      <c r="AF37" s="6">
        <v>1.0403</v>
      </c>
      <c r="AH37" s="2">
        <v>43363</v>
      </c>
      <c r="AI37">
        <v>8.8900000000000003E-3</v>
      </c>
      <c r="AK37" s="2">
        <v>43363</v>
      </c>
      <c r="AL37">
        <v>228.809</v>
      </c>
      <c r="AN37" s="2">
        <v>43363</v>
      </c>
      <c r="AO37">
        <v>2008.66</v>
      </c>
      <c r="AQ37" s="2">
        <v>43363</v>
      </c>
      <c r="AR37" s="8">
        <v>248.08529999999999</v>
      </c>
      <c r="AT37" s="2">
        <v>43363</v>
      </c>
      <c r="AU37" s="8">
        <v>11.8</v>
      </c>
      <c r="AW37" s="2">
        <v>43363</v>
      </c>
      <c r="AX37" s="8">
        <v>8028.232</v>
      </c>
    </row>
    <row r="38" spans="1:50" x14ac:dyDescent="0.2">
      <c r="A38" s="1">
        <v>43362</v>
      </c>
      <c r="B38">
        <v>6423.81</v>
      </c>
      <c r="D38" s="1">
        <v>43362</v>
      </c>
      <c r="E38">
        <v>296.67</v>
      </c>
      <c r="G38" s="1">
        <v>43362</v>
      </c>
      <c r="H38">
        <v>2907.95</v>
      </c>
      <c r="J38" s="1">
        <v>43362</v>
      </c>
      <c r="K38">
        <v>3368.56</v>
      </c>
      <c r="M38" s="1">
        <v>43362</v>
      </c>
      <c r="N38">
        <v>1204.24</v>
      </c>
      <c r="P38" s="1">
        <v>43362</v>
      </c>
      <c r="Q38">
        <v>71.12</v>
      </c>
      <c r="S38" s="1">
        <v>43362</v>
      </c>
      <c r="T38">
        <v>20.70533</v>
      </c>
      <c r="V38" s="1">
        <v>43362</v>
      </c>
      <c r="W38">
        <v>177.53</v>
      </c>
      <c r="Y38" s="2">
        <v>43362</v>
      </c>
      <c r="Z38" s="9">
        <v>1.1682999999999999</v>
      </c>
      <c r="AB38" s="2">
        <v>43362</v>
      </c>
      <c r="AC38" s="9">
        <v>1.3162</v>
      </c>
      <c r="AE38" s="2">
        <v>43362</v>
      </c>
      <c r="AF38" s="6">
        <v>1.0347</v>
      </c>
      <c r="AH38" s="2">
        <v>43362</v>
      </c>
      <c r="AI38">
        <v>8.9119999999999998E-3</v>
      </c>
      <c r="AK38" s="2">
        <v>43362</v>
      </c>
      <c r="AL38">
        <v>228.7106</v>
      </c>
      <c r="AN38" s="2">
        <v>43362</v>
      </c>
      <c r="AO38">
        <v>2006.63</v>
      </c>
      <c r="AQ38" s="2">
        <v>43362</v>
      </c>
      <c r="AR38" s="8">
        <v>248.0959</v>
      </c>
      <c r="AT38" s="2">
        <v>43362</v>
      </c>
      <c r="AU38" s="8">
        <v>11.75</v>
      </c>
      <c r="AW38" s="2">
        <v>43362</v>
      </c>
      <c r="AX38" s="8">
        <v>7950.0379999999996</v>
      </c>
    </row>
    <row r="39" spans="1:50" x14ac:dyDescent="0.2">
      <c r="A39" s="1">
        <v>43361</v>
      </c>
      <c r="B39">
        <v>6317.7</v>
      </c>
      <c r="D39" s="1">
        <v>43361</v>
      </c>
      <c r="E39">
        <v>292.33</v>
      </c>
      <c r="G39" s="1">
        <v>43361</v>
      </c>
      <c r="H39">
        <v>2904.31</v>
      </c>
      <c r="J39" s="1">
        <v>43361</v>
      </c>
      <c r="K39">
        <v>3358.46</v>
      </c>
      <c r="M39" s="1">
        <v>43361</v>
      </c>
      <c r="N39">
        <v>1198.4000000000001</v>
      </c>
      <c r="P39" s="1">
        <v>43361</v>
      </c>
      <c r="Q39">
        <v>69.849999999999994</v>
      </c>
      <c r="S39" s="1">
        <v>43361</v>
      </c>
      <c r="T39">
        <v>20.376609999999999</v>
      </c>
      <c r="V39" s="1">
        <v>43361</v>
      </c>
      <c r="W39">
        <v>176.94</v>
      </c>
      <c r="Y39" s="2">
        <v>43361</v>
      </c>
      <c r="Z39" s="9">
        <v>1.1658999999999999</v>
      </c>
      <c r="AB39" s="2">
        <v>43361</v>
      </c>
      <c r="AC39" s="9">
        <v>1.3134000000000001</v>
      </c>
      <c r="AE39" s="2">
        <v>43361</v>
      </c>
      <c r="AF39" s="6">
        <v>1.0369999999999999</v>
      </c>
      <c r="AH39" s="2">
        <v>43361</v>
      </c>
      <c r="AI39">
        <v>8.9009999999999992E-3</v>
      </c>
      <c r="AK39" s="2">
        <v>43361</v>
      </c>
      <c r="AL39">
        <v>228.971</v>
      </c>
      <c r="AN39" s="2">
        <v>43361</v>
      </c>
      <c r="AO39">
        <v>2010.13</v>
      </c>
      <c r="AQ39" s="2">
        <v>43361</v>
      </c>
      <c r="AR39" s="8">
        <v>248.3648</v>
      </c>
      <c r="AT39" s="2">
        <v>43361</v>
      </c>
      <c r="AU39" s="8">
        <v>12.79</v>
      </c>
      <c r="AW39" s="2">
        <v>43361</v>
      </c>
      <c r="AX39" s="8">
        <v>7956.107</v>
      </c>
    </row>
    <row r="40" spans="1:50" x14ac:dyDescent="0.2">
      <c r="A40" s="1">
        <v>43360</v>
      </c>
      <c r="B40">
        <v>6216.01</v>
      </c>
      <c r="D40" s="1">
        <v>43360</v>
      </c>
      <c r="E40">
        <v>290.98</v>
      </c>
      <c r="G40" s="1">
        <v>43360</v>
      </c>
      <c r="H40">
        <v>2888.8</v>
      </c>
      <c r="J40" s="1">
        <v>43360</v>
      </c>
      <c r="K40">
        <v>3346.11</v>
      </c>
      <c r="M40" s="1">
        <v>43360</v>
      </c>
      <c r="N40">
        <v>1202.54</v>
      </c>
      <c r="P40" s="1">
        <v>43360</v>
      </c>
      <c r="Q40">
        <v>68.91</v>
      </c>
      <c r="S40" s="1">
        <v>43360</v>
      </c>
      <c r="T40">
        <v>20.47813</v>
      </c>
      <c r="V40" s="1">
        <v>43360</v>
      </c>
      <c r="W40">
        <v>174.78</v>
      </c>
      <c r="Y40" s="2">
        <v>43360</v>
      </c>
      <c r="Z40" s="9">
        <v>1.1696</v>
      </c>
      <c r="AB40" s="2">
        <v>43360</v>
      </c>
      <c r="AC40" s="9">
        <v>1.3159000000000001</v>
      </c>
      <c r="AE40" s="2">
        <v>43360</v>
      </c>
      <c r="AF40" s="6">
        <v>1.0390999999999999</v>
      </c>
      <c r="AH40" s="2">
        <v>43360</v>
      </c>
      <c r="AI40">
        <v>8.9300000000000004E-3</v>
      </c>
      <c r="AK40" s="2">
        <v>43360</v>
      </c>
      <c r="AL40">
        <v>229.1003</v>
      </c>
      <c r="AN40" s="2">
        <v>43360</v>
      </c>
      <c r="AO40">
        <v>2015.21</v>
      </c>
      <c r="AQ40" s="2">
        <v>43360</v>
      </c>
      <c r="AR40" s="8">
        <v>248.3723</v>
      </c>
      <c r="AT40" s="2">
        <v>43360</v>
      </c>
      <c r="AU40" s="8">
        <v>13.68</v>
      </c>
      <c r="AW40" s="2">
        <v>43360</v>
      </c>
      <c r="AX40" s="8">
        <v>7895.7920000000004</v>
      </c>
    </row>
    <row r="41" spans="1:50" x14ac:dyDescent="0.2">
      <c r="A41" s="1">
        <v>43357</v>
      </c>
      <c r="B41">
        <v>6535.01</v>
      </c>
      <c r="D41" s="1">
        <v>43357</v>
      </c>
      <c r="E41">
        <v>294.77999999999997</v>
      </c>
      <c r="G41" s="1">
        <v>43357</v>
      </c>
      <c r="H41">
        <v>2904.98</v>
      </c>
      <c r="J41" s="1">
        <v>43357</v>
      </c>
      <c r="K41">
        <v>3344.63</v>
      </c>
      <c r="M41" s="1">
        <v>43357</v>
      </c>
      <c r="N41">
        <v>1195.1400000000001</v>
      </c>
      <c r="P41" s="1">
        <v>43357</v>
      </c>
      <c r="Q41">
        <v>68.989999999999995</v>
      </c>
      <c r="S41" s="1">
        <v>43357</v>
      </c>
      <c r="T41">
        <v>20.6769</v>
      </c>
      <c r="V41" s="1">
        <v>43357</v>
      </c>
      <c r="W41">
        <v>175.82</v>
      </c>
      <c r="Y41" s="2">
        <v>43357</v>
      </c>
      <c r="Z41" s="9">
        <v>1.1637999999999999</v>
      </c>
      <c r="AB41" s="2">
        <v>43357</v>
      </c>
      <c r="AC41" s="9">
        <v>1.3073000000000001</v>
      </c>
      <c r="AE41" s="2">
        <v>43357</v>
      </c>
      <c r="AF41" s="6">
        <v>1.0344</v>
      </c>
      <c r="AH41" s="2">
        <v>43357</v>
      </c>
      <c r="AI41">
        <v>8.9269999999999992E-3</v>
      </c>
      <c r="AK41" s="2">
        <v>43357</v>
      </c>
      <c r="AL41">
        <v>228.79390000000001</v>
      </c>
      <c r="AN41" s="2">
        <v>43357</v>
      </c>
      <c r="AO41">
        <v>2015.54</v>
      </c>
      <c r="AQ41" s="2">
        <v>43357</v>
      </c>
      <c r="AR41" s="8">
        <v>248.15649999999999</v>
      </c>
      <c r="AT41" s="2">
        <v>43357</v>
      </c>
      <c r="AU41" s="8">
        <v>12.07</v>
      </c>
      <c r="AW41" s="2">
        <v>43357</v>
      </c>
      <c r="AX41" s="8">
        <v>8010.0429999999997</v>
      </c>
    </row>
    <row r="42" spans="1:50" x14ac:dyDescent="0.2">
      <c r="A42" s="1">
        <v>43356</v>
      </c>
      <c r="B42">
        <v>6467.46</v>
      </c>
      <c r="D42" s="1">
        <v>43356</v>
      </c>
      <c r="E42">
        <v>291.95999999999998</v>
      </c>
      <c r="G42" s="1">
        <v>43356</v>
      </c>
      <c r="H42">
        <v>2904.18</v>
      </c>
      <c r="J42" s="1">
        <v>43356</v>
      </c>
      <c r="K42">
        <v>3333.68</v>
      </c>
      <c r="M42" s="1">
        <v>43356</v>
      </c>
      <c r="N42">
        <v>1203.6199999999999</v>
      </c>
      <c r="P42" s="1">
        <v>43356</v>
      </c>
      <c r="Q42">
        <v>68.59</v>
      </c>
      <c r="S42" s="1">
        <v>43356</v>
      </c>
      <c r="T42">
        <v>20.44313</v>
      </c>
      <c r="V42" s="1">
        <v>43356</v>
      </c>
      <c r="W42">
        <v>177.34</v>
      </c>
      <c r="Y42" s="2">
        <v>43356</v>
      </c>
      <c r="Z42" s="9">
        <v>1.1678999999999999</v>
      </c>
      <c r="AB42" s="2">
        <v>43356</v>
      </c>
      <c r="AC42" s="9">
        <v>1.3109</v>
      </c>
      <c r="AE42" s="2">
        <v>43356</v>
      </c>
      <c r="AF42" s="6">
        <v>1.0335000000000001</v>
      </c>
      <c r="AH42" s="2">
        <v>43356</v>
      </c>
      <c r="AI42">
        <v>8.94E-3</v>
      </c>
      <c r="AK42" s="2">
        <v>43356</v>
      </c>
      <c r="AL42">
        <v>229.07079999999999</v>
      </c>
      <c r="AN42" s="2">
        <v>43356</v>
      </c>
      <c r="AO42">
        <v>2018.47</v>
      </c>
      <c r="AQ42" s="2">
        <v>43356</v>
      </c>
      <c r="AR42" s="8">
        <v>248.41800000000001</v>
      </c>
      <c r="AT42" s="2">
        <v>43356</v>
      </c>
      <c r="AU42" s="8">
        <v>12.37</v>
      </c>
      <c r="AW42" s="2">
        <v>43356</v>
      </c>
      <c r="AX42" s="8">
        <v>8013.71</v>
      </c>
    </row>
    <row r="43" spans="1:50" x14ac:dyDescent="0.2">
      <c r="A43" s="1">
        <v>43355</v>
      </c>
      <c r="B43">
        <v>6305.47</v>
      </c>
      <c r="D43" s="1">
        <v>43355</v>
      </c>
      <c r="E43">
        <v>287.02999999999997</v>
      </c>
      <c r="G43" s="1">
        <v>43355</v>
      </c>
      <c r="H43">
        <v>2888.92</v>
      </c>
      <c r="J43" s="1">
        <v>43355</v>
      </c>
      <c r="K43">
        <v>3326.6</v>
      </c>
      <c r="M43" s="1">
        <v>43355</v>
      </c>
      <c r="N43">
        <v>1204.0999999999999</v>
      </c>
      <c r="P43" s="1">
        <v>43355</v>
      </c>
      <c r="Q43">
        <v>70.37</v>
      </c>
      <c r="S43" s="1">
        <v>43355</v>
      </c>
      <c r="T43">
        <v>20.658259999999999</v>
      </c>
      <c r="V43" s="1">
        <v>43355</v>
      </c>
      <c r="W43">
        <v>176.91</v>
      </c>
      <c r="Y43" s="2">
        <v>43355</v>
      </c>
      <c r="Z43" s="9">
        <v>1.1629</v>
      </c>
      <c r="AB43" s="2">
        <v>43355</v>
      </c>
      <c r="AC43" s="9">
        <v>1.3059000000000001</v>
      </c>
      <c r="AE43" s="2">
        <v>43355</v>
      </c>
      <c r="AF43" s="6">
        <v>1.0304</v>
      </c>
      <c r="AH43" s="2">
        <v>43355</v>
      </c>
      <c r="AI43">
        <v>8.9820000000000004E-3</v>
      </c>
      <c r="AK43" s="2">
        <v>43355</v>
      </c>
      <c r="AL43">
        <v>229.15600000000001</v>
      </c>
      <c r="AN43" s="2">
        <v>43355</v>
      </c>
      <c r="AO43">
        <v>2017.61</v>
      </c>
      <c r="AQ43" s="2">
        <v>43355</v>
      </c>
      <c r="AR43" s="8">
        <v>248.50839999999999</v>
      </c>
      <c r="AT43" s="2">
        <v>43355</v>
      </c>
      <c r="AU43" s="8">
        <v>13.14</v>
      </c>
      <c r="AW43" s="2">
        <v>43355</v>
      </c>
      <c r="AX43" s="8">
        <v>7954.2290000000003</v>
      </c>
    </row>
    <row r="44" spans="1:50" x14ac:dyDescent="0.2">
      <c r="A44" s="1">
        <v>43354</v>
      </c>
      <c r="B44">
        <v>6253.25</v>
      </c>
      <c r="D44" s="1">
        <v>43354</v>
      </c>
      <c r="E44">
        <v>286.07</v>
      </c>
      <c r="G44" s="1">
        <v>43354</v>
      </c>
      <c r="H44">
        <v>2887.89</v>
      </c>
      <c r="J44" s="1">
        <v>43354</v>
      </c>
      <c r="K44">
        <v>3311.66</v>
      </c>
      <c r="M44" s="1">
        <v>43354</v>
      </c>
      <c r="N44">
        <v>1195.6099999999999</v>
      </c>
      <c r="P44" s="1">
        <v>43354</v>
      </c>
      <c r="Q44">
        <v>69.25</v>
      </c>
      <c r="S44" s="1">
        <v>43354</v>
      </c>
      <c r="T44">
        <v>21.125800000000002</v>
      </c>
      <c r="V44" s="1">
        <v>43354</v>
      </c>
      <c r="W44">
        <v>173.5</v>
      </c>
      <c r="Y44" s="2">
        <v>43354</v>
      </c>
      <c r="Z44" s="9">
        <v>1.1588000000000001</v>
      </c>
      <c r="AB44" s="2">
        <v>43354</v>
      </c>
      <c r="AC44" s="9">
        <v>1.3007</v>
      </c>
      <c r="AE44" s="2">
        <v>43354</v>
      </c>
      <c r="AF44" s="6">
        <v>1.0268999999999999</v>
      </c>
      <c r="AH44" s="2">
        <v>43354</v>
      </c>
      <c r="AI44">
        <v>8.9589999999999999E-3</v>
      </c>
      <c r="AK44" s="2">
        <v>43354</v>
      </c>
      <c r="AL44">
        <v>229.035</v>
      </c>
      <c r="AN44" s="2">
        <v>43354</v>
      </c>
      <c r="AO44">
        <v>2015.14</v>
      </c>
      <c r="AQ44" s="2">
        <v>43354</v>
      </c>
      <c r="AR44" s="8">
        <v>248.358</v>
      </c>
      <c r="AT44" s="2">
        <v>43354</v>
      </c>
      <c r="AU44" s="8">
        <v>13.22</v>
      </c>
      <c r="AW44" s="2">
        <v>43354</v>
      </c>
      <c r="AX44" s="8">
        <v>7972.4740000000002</v>
      </c>
    </row>
    <row r="45" spans="1:50" x14ac:dyDescent="0.2">
      <c r="A45" s="1">
        <v>43353</v>
      </c>
      <c r="B45">
        <v>6301.63</v>
      </c>
      <c r="D45" s="1">
        <v>43353</v>
      </c>
      <c r="E45">
        <v>289.79000000000002</v>
      </c>
      <c r="G45" s="1">
        <v>43353</v>
      </c>
      <c r="H45">
        <v>2877.13</v>
      </c>
      <c r="J45" s="1">
        <v>43353</v>
      </c>
      <c r="K45">
        <v>3309.28</v>
      </c>
      <c r="M45" s="1">
        <v>43353</v>
      </c>
      <c r="N45">
        <v>1196.3800000000001</v>
      </c>
      <c r="P45" s="1">
        <v>43353</v>
      </c>
      <c r="Q45">
        <v>67.540000000000006</v>
      </c>
      <c r="S45" s="1">
        <v>43353</v>
      </c>
      <c r="T45">
        <v>21.35772</v>
      </c>
      <c r="V45" s="1">
        <v>43353</v>
      </c>
      <c r="W45">
        <v>176.77</v>
      </c>
      <c r="Y45" s="2">
        <v>43353</v>
      </c>
      <c r="Z45" s="9">
        <v>1.1600999999999999</v>
      </c>
      <c r="AB45" s="2">
        <v>43353</v>
      </c>
      <c r="AC45" s="9">
        <v>1.3028999999999999</v>
      </c>
      <c r="AE45" s="2">
        <v>43353</v>
      </c>
      <c r="AF45" s="6">
        <v>1.026</v>
      </c>
      <c r="AH45" s="2">
        <v>43353</v>
      </c>
      <c r="AI45">
        <v>8.9980000000000008E-3</v>
      </c>
      <c r="AK45" s="2">
        <v>43353</v>
      </c>
      <c r="AL45">
        <v>229.33519999999999</v>
      </c>
      <c r="AN45" s="2">
        <v>43353</v>
      </c>
      <c r="AO45">
        <v>2019.19</v>
      </c>
      <c r="AQ45" s="2">
        <v>43353</v>
      </c>
      <c r="AR45" s="8">
        <v>248.6439</v>
      </c>
      <c r="AT45" s="2">
        <v>43353</v>
      </c>
      <c r="AU45" s="8">
        <v>14.16</v>
      </c>
      <c r="AW45" s="2">
        <v>43353</v>
      </c>
      <c r="AX45" s="8">
        <v>7924.16</v>
      </c>
    </row>
    <row r="46" spans="1:50" x14ac:dyDescent="0.2">
      <c r="A46" s="1">
        <v>43350</v>
      </c>
      <c r="B46">
        <v>6446.92</v>
      </c>
      <c r="D46" s="1">
        <v>43350</v>
      </c>
      <c r="E46">
        <v>294.95</v>
      </c>
      <c r="G46" s="1">
        <v>43350</v>
      </c>
      <c r="H46">
        <v>2871.68</v>
      </c>
      <c r="J46" s="1">
        <v>43350</v>
      </c>
      <c r="K46">
        <v>3293.36</v>
      </c>
      <c r="M46" s="1">
        <v>43350</v>
      </c>
      <c r="N46">
        <v>1196.07</v>
      </c>
      <c r="P46" s="1">
        <v>43350</v>
      </c>
      <c r="Q46">
        <v>67.75</v>
      </c>
      <c r="S46" s="1">
        <v>43350</v>
      </c>
      <c r="T46">
        <v>21.087859999999999</v>
      </c>
      <c r="V46" s="1">
        <v>43350</v>
      </c>
      <c r="W46">
        <v>176.86</v>
      </c>
      <c r="Y46" s="2">
        <v>43350</v>
      </c>
      <c r="Z46" s="9">
        <v>1.1560999999999999</v>
      </c>
      <c r="AB46" s="2">
        <v>43350</v>
      </c>
      <c r="AC46" s="9">
        <v>1.2927999999999999</v>
      </c>
      <c r="AE46" s="2">
        <v>43350</v>
      </c>
      <c r="AF46" s="6">
        <v>1.0317000000000001</v>
      </c>
      <c r="AH46" s="2">
        <v>43350</v>
      </c>
      <c r="AI46">
        <v>9.0100000000000006E-3</v>
      </c>
      <c r="AK46" s="2">
        <v>43350</v>
      </c>
      <c r="AL46">
        <v>229.16</v>
      </c>
      <c r="AN46" s="2">
        <v>43350</v>
      </c>
      <c r="AO46">
        <v>2017.69</v>
      </c>
      <c r="AQ46" s="2">
        <v>43350</v>
      </c>
      <c r="AR46" s="8">
        <v>248.4529</v>
      </c>
      <c r="AT46" s="2">
        <v>43350</v>
      </c>
      <c r="AU46" s="8">
        <v>14.88</v>
      </c>
      <c r="AW46" s="2">
        <v>43350</v>
      </c>
      <c r="AX46" s="8">
        <v>7902.5420000000004</v>
      </c>
    </row>
    <row r="47" spans="1:50" x14ac:dyDescent="0.2">
      <c r="A47" s="1">
        <v>43349</v>
      </c>
      <c r="B47">
        <v>6440.22</v>
      </c>
      <c r="D47" s="1">
        <v>43349</v>
      </c>
      <c r="E47">
        <v>292.95</v>
      </c>
      <c r="G47" s="1">
        <v>43349</v>
      </c>
      <c r="H47">
        <v>2878.05</v>
      </c>
      <c r="J47" s="1">
        <v>43349</v>
      </c>
      <c r="K47">
        <v>3295.95</v>
      </c>
      <c r="M47" s="1">
        <v>43349</v>
      </c>
      <c r="N47">
        <v>1198.97</v>
      </c>
      <c r="P47" s="1">
        <v>43349</v>
      </c>
      <c r="Q47">
        <v>67.77</v>
      </c>
      <c r="S47" s="1">
        <v>43349</v>
      </c>
      <c r="T47">
        <v>21.078949999999999</v>
      </c>
      <c r="V47" s="1">
        <v>43349</v>
      </c>
      <c r="W47">
        <v>175.87</v>
      </c>
      <c r="Y47" s="2">
        <v>43349</v>
      </c>
      <c r="Z47" s="9">
        <v>1.1625000000000001</v>
      </c>
      <c r="AB47" s="2">
        <v>43349</v>
      </c>
      <c r="AC47" s="9">
        <v>1.2934999999999999</v>
      </c>
      <c r="AE47" s="2">
        <v>43349</v>
      </c>
      <c r="AF47" s="6">
        <v>1.0346</v>
      </c>
      <c r="AH47" s="2">
        <v>43349</v>
      </c>
      <c r="AI47">
        <v>9.0299999999999998E-3</v>
      </c>
      <c r="AK47" s="2">
        <v>43349</v>
      </c>
      <c r="AL47">
        <v>229.28100000000001</v>
      </c>
      <c r="AN47" s="2">
        <v>43349</v>
      </c>
      <c r="AO47">
        <v>2024.59</v>
      </c>
      <c r="AQ47" s="2">
        <v>43349</v>
      </c>
      <c r="AR47" s="8">
        <v>248.70650000000001</v>
      </c>
      <c r="AT47" s="2">
        <v>43349</v>
      </c>
      <c r="AU47" s="8">
        <v>14.65</v>
      </c>
      <c r="AW47" s="2">
        <v>43349</v>
      </c>
      <c r="AX47" s="8">
        <v>7922.7259999999997</v>
      </c>
    </row>
    <row r="48" spans="1:50" x14ac:dyDescent="0.2">
      <c r="A48" s="1">
        <v>43348</v>
      </c>
      <c r="B48">
        <v>6949.01</v>
      </c>
      <c r="D48" s="1">
        <v>43348</v>
      </c>
      <c r="E48">
        <v>294.62</v>
      </c>
      <c r="G48" s="1">
        <v>43348</v>
      </c>
      <c r="H48">
        <v>2888.6</v>
      </c>
      <c r="J48" s="1">
        <v>43348</v>
      </c>
      <c r="K48">
        <v>3315.62</v>
      </c>
      <c r="M48" s="1">
        <v>43348</v>
      </c>
      <c r="N48">
        <v>1195.52</v>
      </c>
      <c r="P48" s="1">
        <v>43348</v>
      </c>
      <c r="Q48">
        <v>68.72</v>
      </c>
      <c r="S48" s="1">
        <v>43348</v>
      </c>
      <c r="T48">
        <v>21.18535</v>
      </c>
      <c r="V48" s="1">
        <v>43348</v>
      </c>
      <c r="W48">
        <v>176.23</v>
      </c>
      <c r="Y48" s="2">
        <v>43348</v>
      </c>
      <c r="Z48" s="9">
        <v>1.1620999999999999</v>
      </c>
      <c r="AB48" s="2">
        <v>43348</v>
      </c>
      <c r="AC48" s="9">
        <v>1.2903</v>
      </c>
      <c r="AE48" s="2">
        <v>43348</v>
      </c>
      <c r="AF48" s="6">
        <v>1.0291999999999999</v>
      </c>
      <c r="AH48" s="2">
        <v>43348</v>
      </c>
      <c r="AI48">
        <v>8.9689999999999995E-3</v>
      </c>
      <c r="AK48" s="2">
        <v>43348</v>
      </c>
      <c r="AL48">
        <v>228.8604</v>
      </c>
      <c r="AN48" s="2">
        <v>43348</v>
      </c>
      <c r="AO48">
        <v>2021.24</v>
      </c>
      <c r="AQ48" s="2">
        <v>43348</v>
      </c>
      <c r="AR48" s="8">
        <v>248.31899999999999</v>
      </c>
      <c r="AT48" s="2">
        <v>43348</v>
      </c>
      <c r="AU48" s="8">
        <v>13.91</v>
      </c>
      <c r="AW48" s="2">
        <v>43348</v>
      </c>
      <c r="AX48" s="8">
        <v>7995.1719999999996</v>
      </c>
    </row>
    <row r="49" spans="1:50" x14ac:dyDescent="0.2">
      <c r="A49" s="1">
        <v>43347</v>
      </c>
      <c r="B49">
        <v>7361.57</v>
      </c>
      <c r="D49" s="1">
        <v>43347</v>
      </c>
      <c r="E49">
        <v>300.83999999999997</v>
      </c>
      <c r="G49" s="1">
        <v>43347</v>
      </c>
      <c r="H49">
        <v>2896.72</v>
      </c>
      <c r="J49" s="1">
        <v>43347</v>
      </c>
      <c r="K49">
        <v>3359.36</v>
      </c>
      <c r="M49" s="1">
        <v>43347</v>
      </c>
      <c r="N49">
        <v>1193.3599999999999</v>
      </c>
      <c r="P49" s="1">
        <v>43347</v>
      </c>
      <c r="Q49">
        <v>69.87</v>
      </c>
      <c r="S49" s="1">
        <v>43347</v>
      </c>
      <c r="T49">
        <v>21.436119999999999</v>
      </c>
      <c r="V49" s="1">
        <v>43347</v>
      </c>
      <c r="W49">
        <v>175.6</v>
      </c>
      <c r="Y49" s="2">
        <v>43347</v>
      </c>
      <c r="Z49" s="9">
        <v>1.1579999999999999</v>
      </c>
      <c r="AB49" s="2">
        <v>43347</v>
      </c>
      <c r="AC49" s="9">
        <v>1.2854000000000001</v>
      </c>
      <c r="AE49" s="2">
        <v>43347</v>
      </c>
      <c r="AF49" s="6">
        <v>1.0261</v>
      </c>
      <c r="AH49" s="2">
        <v>43347</v>
      </c>
      <c r="AI49">
        <v>8.9770000000000006E-3</v>
      </c>
      <c r="AK49" s="2">
        <v>43347</v>
      </c>
      <c r="AL49">
        <v>229.01509999999999</v>
      </c>
      <c r="AN49" s="2">
        <v>43347</v>
      </c>
      <c r="AO49">
        <v>2021.18</v>
      </c>
      <c r="AQ49" s="2">
        <v>43347</v>
      </c>
      <c r="AR49" s="8">
        <v>248.4196</v>
      </c>
      <c r="AT49" s="2">
        <v>43347</v>
      </c>
      <c r="AU49" s="8">
        <v>13.16</v>
      </c>
      <c r="AW49" s="2">
        <v>43347</v>
      </c>
      <c r="AX49" s="8">
        <v>8091.2460000000001</v>
      </c>
    </row>
    <row r="50" spans="1:50" x14ac:dyDescent="0.2">
      <c r="A50" s="1">
        <v>43346</v>
      </c>
      <c r="B50">
        <v>7298.59</v>
      </c>
      <c r="D50" s="1">
        <v>43346</v>
      </c>
      <c r="E50">
        <v>302.07</v>
      </c>
      <c r="G50" s="1">
        <v>43346</v>
      </c>
      <c r="H50">
        <v>2901.52</v>
      </c>
      <c r="J50" s="1">
        <v>43346</v>
      </c>
      <c r="K50">
        <v>3394.99</v>
      </c>
      <c r="M50" s="1">
        <v>43346</v>
      </c>
      <c r="N50">
        <v>1201.3699999999999</v>
      </c>
      <c r="P50" s="1">
        <v>43346</v>
      </c>
      <c r="Q50">
        <v>69.8</v>
      </c>
      <c r="S50" s="1">
        <v>43346</v>
      </c>
      <c r="T50">
        <v>21.58352</v>
      </c>
      <c r="V50" s="1">
        <v>43346</v>
      </c>
      <c r="W50">
        <v>180.21</v>
      </c>
      <c r="Y50" s="2">
        <v>43346</v>
      </c>
      <c r="Z50" s="9">
        <v>1.1617</v>
      </c>
      <c r="AB50" s="2">
        <v>43346</v>
      </c>
      <c r="AC50" s="9">
        <v>1.2881</v>
      </c>
      <c r="AE50" s="2">
        <v>43346</v>
      </c>
      <c r="AF50" s="6">
        <v>1.0317000000000001</v>
      </c>
      <c r="AH50" s="2">
        <v>43346</v>
      </c>
      <c r="AI50">
        <v>9.0019999999999996E-3</v>
      </c>
      <c r="AK50" s="2">
        <v>43346</v>
      </c>
      <c r="AL50">
        <v>228.91820000000001</v>
      </c>
      <c r="AN50" s="2">
        <v>43346</v>
      </c>
      <c r="AO50">
        <v>2026.72</v>
      </c>
      <c r="AQ50" s="2">
        <v>43346</v>
      </c>
      <c r="AR50" s="8">
        <v>248.2364</v>
      </c>
      <c r="AT50" s="2">
        <v>43346</v>
      </c>
      <c r="AU50" s="8">
        <v>12.86</v>
      </c>
      <c r="AW50" s="2">
        <v>43346</v>
      </c>
      <c r="AX50" s="8">
        <v>8109.5370000000003</v>
      </c>
    </row>
    <row r="51" spans="1:50" x14ac:dyDescent="0.2">
      <c r="A51" s="1">
        <v>43343</v>
      </c>
      <c r="B51">
        <v>7044.6</v>
      </c>
      <c r="D51" s="1">
        <v>43343</v>
      </c>
      <c r="E51">
        <v>304.73</v>
      </c>
      <c r="G51" s="1">
        <v>43343</v>
      </c>
      <c r="H51">
        <v>2901.52</v>
      </c>
      <c r="J51" s="1">
        <v>43343</v>
      </c>
      <c r="K51">
        <v>3392.9</v>
      </c>
      <c r="M51" s="1">
        <v>43343</v>
      </c>
      <c r="N51">
        <v>1200.0999999999999</v>
      </c>
      <c r="P51" s="1">
        <v>43343</v>
      </c>
      <c r="Q51">
        <v>69.8</v>
      </c>
      <c r="S51" s="1">
        <v>43343</v>
      </c>
      <c r="T51">
        <v>21.58352</v>
      </c>
      <c r="V51" s="1">
        <v>43343</v>
      </c>
      <c r="W51">
        <v>180.21</v>
      </c>
      <c r="Y51" s="2">
        <v>43343</v>
      </c>
      <c r="Z51" s="9">
        <v>1.1595</v>
      </c>
      <c r="AB51" s="2">
        <v>43343</v>
      </c>
      <c r="AC51" s="9">
        <v>1.2959000000000001</v>
      </c>
      <c r="AE51" s="2">
        <v>43343</v>
      </c>
      <c r="AF51" s="6">
        <v>1.0306999999999999</v>
      </c>
      <c r="AH51" s="2">
        <v>43343</v>
      </c>
      <c r="AI51">
        <v>9.0019999999999996E-3</v>
      </c>
      <c r="AK51" s="2">
        <v>43343</v>
      </c>
      <c r="AL51">
        <v>229.09880000000001</v>
      </c>
      <c r="AN51" s="2">
        <v>43343</v>
      </c>
      <c r="AO51">
        <v>2026.72</v>
      </c>
      <c r="AQ51" s="2">
        <v>43343</v>
      </c>
      <c r="AR51" s="8">
        <v>248.19640000000001</v>
      </c>
      <c r="AT51" s="2">
        <v>43343</v>
      </c>
      <c r="AU51" s="8">
        <v>12.86</v>
      </c>
      <c r="AW51" s="2">
        <v>43343</v>
      </c>
      <c r="AX51" s="8">
        <v>8109.5370000000003</v>
      </c>
    </row>
    <row r="52" spans="1:50" x14ac:dyDescent="0.2">
      <c r="A52" s="1">
        <v>43342</v>
      </c>
      <c r="B52">
        <v>6916.68</v>
      </c>
      <c r="D52" s="1">
        <v>43342</v>
      </c>
      <c r="E52">
        <v>305.57</v>
      </c>
      <c r="G52" s="1">
        <v>43342</v>
      </c>
      <c r="H52">
        <v>2901.13</v>
      </c>
      <c r="J52" s="1">
        <v>43342</v>
      </c>
      <c r="K52">
        <v>3430.99</v>
      </c>
      <c r="M52" s="1">
        <v>43342</v>
      </c>
      <c r="N52">
        <v>1199.28</v>
      </c>
      <c r="P52" s="1">
        <v>43342</v>
      </c>
      <c r="Q52">
        <v>70.25</v>
      </c>
      <c r="S52" s="1">
        <v>43342</v>
      </c>
      <c r="T52">
        <v>21.154219999999999</v>
      </c>
      <c r="V52" s="1">
        <v>43342</v>
      </c>
      <c r="W52">
        <v>182.15</v>
      </c>
      <c r="Y52" s="2">
        <v>43342</v>
      </c>
      <c r="Z52" s="9">
        <v>1.1657</v>
      </c>
      <c r="AB52" s="2">
        <v>43342</v>
      </c>
      <c r="AC52" s="9">
        <v>1.3008999999999999</v>
      </c>
      <c r="AE52" s="2">
        <v>43342</v>
      </c>
      <c r="AF52" s="6">
        <v>1.0299</v>
      </c>
      <c r="AH52" s="2">
        <v>43342</v>
      </c>
      <c r="AI52">
        <v>8.9890000000000005E-3</v>
      </c>
      <c r="AK52" s="2">
        <v>43342</v>
      </c>
      <c r="AL52">
        <v>228.9444</v>
      </c>
      <c r="AN52" s="2">
        <v>43342</v>
      </c>
      <c r="AO52">
        <v>2025.98</v>
      </c>
      <c r="AQ52" s="2">
        <v>43342</v>
      </c>
      <c r="AR52" s="8">
        <v>248.21190000000001</v>
      </c>
      <c r="AT52" s="2">
        <v>43342</v>
      </c>
      <c r="AU52" s="8">
        <v>13.53</v>
      </c>
      <c r="AW52" s="2">
        <v>43342</v>
      </c>
      <c r="AX52" s="8">
        <v>8088.3630000000003</v>
      </c>
    </row>
    <row r="53" spans="1:50" x14ac:dyDescent="0.2">
      <c r="A53" s="1">
        <v>43341</v>
      </c>
      <c r="B53">
        <v>7042.05</v>
      </c>
      <c r="D53" s="1">
        <v>43341</v>
      </c>
      <c r="E53">
        <v>310.11</v>
      </c>
      <c r="G53" s="1">
        <v>43341</v>
      </c>
      <c r="H53">
        <v>2914.04</v>
      </c>
      <c r="J53" s="1">
        <v>43341</v>
      </c>
      <c r="K53">
        <v>3456.13</v>
      </c>
      <c r="M53" s="1">
        <v>43341</v>
      </c>
      <c r="N53">
        <v>1205.9100000000001</v>
      </c>
      <c r="P53" s="1">
        <v>43341</v>
      </c>
      <c r="Q53">
        <v>69.510000000000005</v>
      </c>
      <c r="S53" s="1">
        <v>43341</v>
      </c>
      <c r="T53">
        <v>21.291029999999999</v>
      </c>
      <c r="V53" s="1">
        <v>43341</v>
      </c>
      <c r="W53">
        <v>184.21</v>
      </c>
      <c r="Y53" s="2">
        <v>43341</v>
      </c>
      <c r="Z53" s="9">
        <v>1.1705000000000001</v>
      </c>
      <c r="AB53" s="2">
        <v>43341</v>
      </c>
      <c r="AC53" s="9">
        <v>1.3005</v>
      </c>
      <c r="AE53" s="2">
        <v>43341</v>
      </c>
      <c r="AF53" s="6">
        <v>1.0288999999999999</v>
      </c>
      <c r="AH53" s="2">
        <v>43341</v>
      </c>
      <c r="AI53">
        <v>8.9490000000000004E-3</v>
      </c>
      <c r="AK53" s="2">
        <v>43341</v>
      </c>
      <c r="AL53">
        <v>228.4325</v>
      </c>
      <c r="AN53" s="2">
        <v>43341</v>
      </c>
      <c r="AO53">
        <v>2024.04</v>
      </c>
      <c r="AQ53" s="2">
        <v>43341</v>
      </c>
      <c r="AR53" s="8">
        <v>247.9195</v>
      </c>
      <c r="AT53" s="2">
        <v>43341</v>
      </c>
      <c r="AU53" s="8">
        <v>12.25</v>
      </c>
      <c r="AW53" s="2">
        <v>43341</v>
      </c>
      <c r="AX53" s="8">
        <v>8109.6880000000001</v>
      </c>
    </row>
    <row r="54" spans="1:50" x14ac:dyDescent="0.2">
      <c r="A54" s="1">
        <v>43340</v>
      </c>
      <c r="B54">
        <v>7083.46</v>
      </c>
      <c r="D54" s="1">
        <v>43340</v>
      </c>
      <c r="E54">
        <v>310.01</v>
      </c>
      <c r="G54" s="1">
        <v>43340</v>
      </c>
      <c r="H54">
        <v>2897.52</v>
      </c>
      <c r="J54" s="1">
        <v>43340</v>
      </c>
      <c r="K54">
        <v>3447.57</v>
      </c>
      <c r="M54" s="1">
        <v>43340</v>
      </c>
      <c r="N54">
        <v>1207.83</v>
      </c>
      <c r="P54" s="1">
        <v>43340</v>
      </c>
      <c r="Q54">
        <v>68.53</v>
      </c>
      <c r="S54" s="1">
        <v>43340</v>
      </c>
      <c r="T54">
        <v>20.97269</v>
      </c>
      <c r="V54" s="1">
        <v>43340</v>
      </c>
      <c r="W54">
        <v>184.16</v>
      </c>
      <c r="Y54" s="2">
        <v>43340</v>
      </c>
      <c r="Z54" s="9">
        <v>1.1718</v>
      </c>
      <c r="AB54" s="2">
        <v>43340</v>
      </c>
      <c r="AC54" s="9">
        <v>1.2887999999999999</v>
      </c>
      <c r="AE54" s="2">
        <v>43340</v>
      </c>
      <c r="AF54" s="6">
        <v>1.0258</v>
      </c>
      <c r="AH54" s="2">
        <v>43340</v>
      </c>
      <c r="AI54">
        <v>9.0019999999999996E-3</v>
      </c>
      <c r="AK54" s="2">
        <v>43340</v>
      </c>
      <c r="AL54">
        <v>228.31739999999999</v>
      </c>
      <c r="AN54" s="2">
        <v>43340</v>
      </c>
      <c r="AO54">
        <v>2024.03</v>
      </c>
      <c r="AQ54" s="2">
        <v>43340</v>
      </c>
      <c r="AR54" s="8">
        <v>248.0883</v>
      </c>
      <c r="AT54" s="2">
        <v>43340</v>
      </c>
      <c r="AU54" s="8">
        <v>12.5</v>
      </c>
      <c r="AW54" s="2">
        <v>43340</v>
      </c>
      <c r="AX54" s="8">
        <v>8030.0389999999998</v>
      </c>
    </row>
    <row r="55" spans="1:50" x14ac:dyDescent="0.2">
      <c r="A55" s="1">
        <v>43339</v>
      </c>
      <c r="B55">
        <v>6719.04</v>
      </c>
      <c r="D55" s="1">
        <v>43339</v>
      </c>
      <c r="E55">
        <v>310.64999999999998</v>
      </c>
      <c r="G55" s="1">
        <v>43339</v>
      </c>
      <c r="H55">
        <v>2896.74</v>
      </c>
      <c r="J55" s="1">
        <v>43339</v>
      </c>
      <c r="K55">
        <v>3456.01</v>
      </c>
      <c r="M55" s="1">
        <v>43339</v>
      </c>
      <c r="N55">
        <v>1210.03</v>
      </c>
      <c r="P55" s="1">
        <v>43339</v>
      </c>
      <c r="Q55">
        <v>68.87</v>
      </c>
      <c r="S55" s="1">
        <v>43339</v>
      </c>
      <c r="T55">
        <v>21.180319999999998</v>
      </c>
      <c r="V55" s="1">
        <v>43339</v>
      </c>
      <c r="W55">
        <v>182.25</v>
      </c>
      <c r="Y55" s="2">
        <v>43339</v>
      </c>
      <c r="Z55" s="9">
        <v>1.1688000000000001</v>
      </c>
      <c r="AB55" s="2">
        <v>43339</v>
      </c>
      <c r="AC55" s="9">
        <v>1.2894000000000001</v>
      </c>
      <c r="AE55" s="2">
        <v>43339</v>
      </c>
      <c r="AF55" s="6">
        <v>1.0213000000000001</v>
      </c>
      <c r="AH55" s="2">
        <v>43339</v>
      </c>
      <c r="AI55">
        <v>9.0050000000000009E-3</v>
      </c>
      <c r="AK55" s="2">
        <v>43339</v>
      </c>
      <c r="AL55">
        <v>229.07509999999999</v>
      </c>
      <c r="AN55" s="2">
        <v>43339</v>
      </c>
      <c r="AO55">
        <v>2027.53</v>
      </c>
      <c r="AQ55" s="2">
        <v>43339</v>
      </c>
      <c r="AR55" s="8">
        <v>248.67689999999999</v>
      </c>
      <c r="AT55" s="2">
        <v>43339</v>
      </c>
      <c r="AU55" s="8">
        <v>12.16</v>
      </c>
      <c r="AW55" s="2">
        <v>43339</v>
      </c>
      <c r="AX55" s="8">
        <v>8017.8950000000004</v>
      </c>
    </row>
    <row r="56" spans="1:50" x14ac:dyDescent="0.2">
      <c r="A56" s="1">
        <v>43336</v>
      </c>
      <c r="B56">
        <v>6611.44</v>
      </c>
      <c r="D56" s="1">
        <v>43336</v>
      </c>
      <c r="E56">
        <v>303.75</v>
      </c>
      <c r="G56" s="1">
        <v>43336</v>
      </c>
      <c r="H56">
        <v>2874.69</v>
      </c>
      <c r="J56" s="1">
        <v>43336</v>
      </c>
      <c r="K56">
        <v>3427.44</v>
      </c>
      <c r="M56" s="1">
        <v>43336</v>
      </c>
      <c r="N56">
        <v>1205.56</v>
      </c>
      <c r="P56" s="1">
        <v>43336</v>
      </c>
      <c r="Q56">
        <v>68.72</v>
      </c>
      <c r="S56" s="1">
        <v>43336</v>
      </c>
      <c r="T56">
        <v>21.47634</v>
      </c>
      <c r="V56" s="1">
        <v>43336</v>
      </c>
      <c r="W56">
        <v>182.25</v>
      </c>
      <c r="Y56" s="2">
        <v>43336</v>
      </c>
      <c r="Z56" s="9">
        <v>1.1623999999999999</v>
      </c>
      <c r="AB56" s="2">
        <v>43336</v>
      </c>
      <c r="AC56" s="9">
        <v>1.2850999999999999</v>
      </c>
      <c r="AE56" s="2">
        <v>43336</v>
      </c>
      <c r="AF56" s="6">
        <v>1.0174000000000001</v>
      </c>
      <c r="AH56" s="2">
        <v>43336</v>
      </c>
      <c r="AI56">
        <v>8.992E-3</v>
      </c>
      <c r="AK56" s="2">
        <v>43336</v>
      </c>
      <c r="AL56">
        <v>229.07509999999999</v>
      </c>
      <c r="AN56" s="2">
        <v>43336</v>
      </c>
      <c r="AO56">
        <v>2029.13</v>
      </c>
      <c r="AQ56" s="2">
        <v>43336</v>
      </c>
      <c r="AR56" s="8">
        <v>248.67689999999999</v>
      </c>
      <c r="AT56" s="2">
        <v>43336</v>
      </c>
      <c r="AU56" s="8">
        <v>11.99</v>
      </c>
      <c r="AW56" s="2">
        <v>43336</v>
      </c>
      <c r="AX56" s="8">
        <v>7945.9750000000004</v>
      </c>
    </row>
    <row r="57" spans="1:50" x14ac:dyDescent="0.2">
      <c r="A57" s="1">
        <v>43335</v>
      </c>
      <c r="B57">
        <v>6418.67</v>
      </c>
      <c r="D57" s="1">
        <v>43335</v>
      </c>
      <c r="E57">
        <v>303.25</v>
      </c>
      <c r="G57" s="1">
        <v>43335</v>
      </c>
      <c r="H57">
        <v>2856.98</v>
      </c>
      <c r="J57" s="1">
        <v>43335</v>
      </c>
      <c r="K57">
        <v>3419.26</v>
      </c>
      <c r="M57" s="1">
        <v>43335</v>
      </c>
      <c r="N57">
        <v>1188.02</v>
      </c>
      <c r="P57" s="1">
        <v>43335</v>
      </c>
      <c r="Q57">
        <v>67.83</v>
      </c>
      <c r="S57" s="1">
        <v>43335</v>
      </c>
      <c r="T57">
        <v>21.520800000000001</v>
      </c>
      <c r="V57" s="1">
        <v>43335</v>
      </c>
      <c r="W57">
        <v>179.39</v>
      </c>
      <c r="Y57" s="2">
        <v>43335</v>
      </c>
      <c r="Z57" s="9">
        <v>1.1555</v>
      </c>
      <c r="AB57" s="2">
        <v>43335</v>
      </c>
      <c r="AC57" s="9">
        <v>1.2814999999999999</v>
      </c>
      <c r="AE57" s="2">
        <v>43335</v>
      </c>
      <c r="AF57" s="6">
        <v>1.0145</v>
      </c>
      <c r="AH57" s="2">
        <v>43335</v>
      </c>
      <c r="AI57">
        <v>8.9879999999999995E-3</v>
      </c>
      <c r="AK57" s="2">
        <v>43335</v>
      </c>
      <c r="AL57">
        <v>229.2722</v>
      </c>
      <c r="AN57" s="2">
        <v>43335</v>
      </c>
      <c r="AO57">
        <v>2029.58</v>
      </c>
      <c r="AQ57" s="2">
        <v>43335</v>
      </c>
      <c r="AR57" s="8">
        <v>248.7807</v>
      </c>
      <c r="AT57" s="2">
        <v>43335</v>
      </c>
      <c r="AU57" s="8">
        <v>12.41</v>
      </c>
      <c r="AW57" s="2">
        <v>43335</v>
      </c>
      <c r="AX57" s="8">
        <v>7878.4579999999996</v>
      </c>
    </row>
    <row r="58" spans="1:50" x14ac:dyDescent="0.2">
      <c r="A58" s="1">
        <v>43334</v>
      </c>
      <c r="B58">
        <v>6331.13</v>
      </c>
      <c r="D58" s="1">
        <v>43334</v>
      </c>
      <c r="E58">
        <v>305.70999999999998</v>
      </c>
      <c r="G58" s="1">
        <v>43334</v>
      </c>
      <c r="H58">
        <v>2861.82</v>
      </c>
      <c r="J58" s="1">
        <v>43334</v>
      </c>
      <c r="K58">
        <v>3420.18</v>
      </c>
      <c r="M58" s="1">
        <v>43334</v>
      </c>
      <c r="N58">
        <v>1195.53</v>
      </c>
      <c r="P58" s="1">
        <v>43334</v>
      </c>
      <c r="Q58">
        <v>67.86</v>
      </c>
      <c r="S58" s="1">
        <v>43334</v>
      </c>
      <c r="T58">
        <v>21.796869999999998</v>
      </c>
      <c r="V58" s="1">
        <v>43334</v>
      </c>
      <c r="W58">
        <v>179.27</v>
      </c>
      <c r="Y58" s="2">
        <v>43334</v>
      </c>
      <c r="Z58" s="9">
        <v>1.159</v>
      </c>
      <c r="AB58" s="2">
        <v>43334</v>
      </c>
      <c r="AC58" s="9">
        <v>1.2908999999999999</v>
      </c>
      <c r="AE58" s="2">
        <v>43334</v>
      </c>
      <c r="AF58" s="6">
        <v>1.0165999999999999</v>
      </c>
      <c r="AH58" s="2">
        <v>43334</v>
      </c>
      <c r="AI58">
        <v>9.0469999999999995E-3</v>
      </c>
      <c r="AK58" s="2">
        <v>43334</v>
      </c>
      <c r="AL58">
        <v>229.50460000000001</v>
      </c>
      <c r="AN58" s="2">
        <v>43334</v>
      </c>
      <c r="AO58">
        <v>2029.14</v>
      </c>
      <c r="AQ58" s="2">
        <v>43334</v>
      </c>
      <c r="AR58" s="8">
        <v>248.8706</v>
      </c>
      <c r="AT58" s="2">
        <v>43334</v>
      </c>
      <c r="AU58" s="8">
        <v>12.25</v>
      </c>
      <c r="AW58" s="2">
        <v>43334</v>
      </c>
      <c r="AX58" s="8">
        <v>7889.0969999999998</v>
      </c>
    </row>
    <row r="59" spans="1:50" x14ac:dyDescent="0.2">
      <c r="A59" s="1">
        <v>43333</v>
      </c>
      <c r="B59">
        <v>6451.86</v>
      </c>
      <c r="D59" s="1">
        <v>43333</v>
      </c>
      <c r="E59">
        <v>304.35000000000002</v>
      </c>
      <c r="G59" s="1">
        <v>43333</v>
      </c>
      <c r="H59">
        <v>2862.96</v>
      </c>
      <c r="J59" s="1">
        <v>43333</v>
      </c>
      <c r="K59">
        <v>3411.66</v>
      </c>
      <c r="M59" s="1">
        <v>43333</v>
      </c>
      <c r="N59">
        <v>1192.29</v>
      </c>
      <c r="P59" s="1">
        <v>43333</v>
      </c>
      <c r="Q59">
        <v>67.349999999999994</v>
      </c>
      <c r="S59" s="1">
        <v>43333</v>
      </c>
      <c r="T59">
        <v>22.106809999999999</v>
      </c>
      <c r="V59" s="1">
        <v>43333</v>
      </c>
      <c r="W59">
        <v>179.06</v>
      </c>
      <c r="Y59" s="2">
        <v>43333</v>
      </c>
      <c r="Z59" s="9">
        <v>1.1558999999999999</v>
      </c>
      <c r="AB59" s="2">
        <v>43333</v>
      </c>
      <c r="AC59" s="9">
        <v>1.2879</v>
      </c>
      <c r="AE59" s="2">
        <v>43333</v>
      </c>
      <c r="AF59" s="6">
        <v>1.0141</v>
      </c>
      <c r="AH59" s="2">
        <v>43333</v>
      </c>
      <c r="AI59">
        <v>9.0539999999999995E-3</v>
      </c>
      <c r="AK59" s="2">
        <v>43333</v>
      </c>
      <c r="AL59">
        <v>229.89099999999999</v>
      </c>
      <c r="AN59" s="2">
        <v>43333</v>
      </c>
      <c r="AO59">
        <v>2027.49</v>
      </c>
      <c r="AQ59" s="2">
        <v>43333</v>
      </c>
      <c r="AR59" s="8">
        <v>249.1995</v>
      </c>
      <c r="AT59" s="2">
        <v>43333</v>
      </c>
      <c r="AU59" s="8">
        <v>12.86</v>
      </c>
      <c r="AW59" s="2">
        <v>43333</v>
      </c>
      <c r="AX59" s="8">
        <v>7859.1729999999998</v>
      </c>
    </row>
    <row r="60" spans="1:50" x14ac:dyDescent="0.2">
      <c r="A60" s="1">
        <v>43332</v>
      </c>
      <c r="B60">
        <v>6455.22</v>
      </c>
      <c r="D60" s="1">
        <v>43332</v>
      </c>
      <c r="E60">
        <v>302.77</v>
      </c>
      <c r="G60" s="1">
        <v>43332</v>
      </c>
      <c r="H60">
        <v>2857.05</v>
      </c>
      <c r="J60" s="1">
        <v>43332</v>
      </c>
      <c r="K60">
        <v>3393.67</v>
      </c>
      <c r="M60" s="1">
        <v>43332</v>
      </c>
      <c r="N60">
        <v>1189.1300000000001</v>
      </c>
      <c r="P60" s="1">
        <v>43332</v>
      </c>
      <c r="Q60">
        <v>66.430000000000007</v>
      </c>
      <c r="S60" s="1">
        <v>43332</v>
      </c>
      <c r="T60">
        <v>22.41751</v>
      </c>
      <c r="V60" s="1">
        <v>43332</v>
      </c>
      <c r="W60">
        <v>177.88</v>
      </c>
      <c r="Y60" s="2">
        <v>43332</v>
      </c>
      <c r="Z60" s="9">
        <v>1.1458999999999999</v>
      </c>
      <c r="AB60" s="2">
        <v>43332</v>
      </c>
      <c r="AC60" s="9">
        <v>1.2786999999999999</v>
      </c>
      <c r="AE60" s="2">
        <v>43332</v>
      </c>
      <c r="AF60" s="6">
        <v>1.0067999999999999</v>
      </c>
      <c r="AH60" s="2">
        <v>43332</v>
      </c>
      <c r="AI60">
        <v>9.0650000000000001E-3</v>
      </c>
      <c r="AK60" s="2">
        <v>43332</v>
      </c>
      <c r="AL60">
        <v>230.06100000000001</v>
      </c>
      <c r="AN60" s="2">
        <v>43332</v>
      </c>
      <c r="AO60">
        <v>2029.58</v>
      </c>
      <c r="AQ60" s="2">
        <v>43332</v>
      </c>
      <c r="AR60" s="8">
        <v>249.21250000000001</v>
      </c>
      <c r="AT60" s="2">
        <v>43332</v>
      </c>
      <c r="AU60" s="8">
        <v>12.49</v>
      </c>
      <c r="AW60" s="2">
        <v>43332</v>
      </c>
      <c r="AX60" s="8">
        <v>7821.0060000000003</v>
      </c>
    </row>
    <row r="61" spans="1:50" x14ac:dyDescent="0.2">
      <c r="A61" s="1">
        <v>43329</v>
      </c>
      <c r="B61">
        <v>6480.85</v>
      </c>
      <c r="D61" s="1">
        <v>43329</v>
      </c>
      <c r="E61">
        <v>298.25</v>
      </c>
      <c r="G61" s="1">
        <v>43329</v>
      </c>
      <c r="H61">
        <v>2850.13</v>
      </c>
      <c r="J61" s="1">
        <v>43329</v>
      </c>
      <c r="K61">
        <v>3372.94</v>
      </c>
      <c r="M61" s="1">
        <v>43329</v>
      </c>
      <c r="N61">
        <v>1177.3</v>
      </c>
      <c r="P61" s="1">
        <v>43329</v>
      </c>
      <c r="Q61">
        <v>65.91</v>
      </c>
      <c r="S61" s="1">
        <v>43329</v>
      </c>
      <c r="T61">
        <v>22.729220000000002</v>
      </c>
      <c r="V61" s="1">
        <v>43329</v>
      </c>
      <c r="W61">
        <v>176.38</v>
      </c>
      <c r="Y61" s="2">
        <v>43329</v>
      </c>
      <c r="Z61" s="9">
        <v>1.1409</v>
      </c>
      <c r="AB61" s="2">
        <v>43329</v>
      </c>
      <c r="AC61" s="9">
        <v>1.2728999999999999</v>
      </c>
      <c r="AE61" s="2">
        <v>43329</v>
      </c>
      <c r="AF61" s="6">
        <v>1.0056</v>
      </c>
      <c r="AH61" s="2">
        <v>43329</v>
      </c>
      <c r="AI61">
        <v>9.0580000000000001E-3</v>
      </c>
      <c r="AK61" s="2">
        <v>43329</v>
      </c>
      <c r="AL61">
        <v>229.8185</v>
      </c>
      <c r="AN61" s="2">
        <v>43329</v>
      </c>
      <c r="AO61">
        <v>2023.86</v>
      </c>
      <c r="AQ61" s="2">
        <v>43329</v>
      </c>
      <c r="AR61" s="8">
        <v>248.9032</v>
      </c>
      <c r="AT61" s="2">
        <v>43329</v>
      </c>
      <c r="AU61" s="8">
        <v>12.64</v>
      </c>
      <c r="AW61" s="2">
        <v>43329</v>
      </c>
      <c r="AX61" s="8">
        <v>7816.33</v>
      </c>
    </row>
    <row r="62" spans="1:50" x14ac:dyDescent="0.2">
      <c r="A62" s="1">
        <v>43328</v>
      </c>
      <c r="B62">
        <v>6255.1</v>
      </c>
      <c r="D62" s="1">
        <v>43328</v>
      </c>
      <c r="E62">
        <v>297.74</v>
      </c>
      <c r="G62" s="1">
        <v>43328</v>
      </c>
      <c r="H62">
        <v>2840.69</v>
      </c>
      <c r="J62" s="1">
        <v>43328</v>
      </c>
      <c r="K62">
        <v>3377.56</v>
      </c>
      <c r="M62" s="1">
        <v>43328</v>
      </c>
      <c r="N62">
        <v>1177.79</v>
      </c>
      <c r="P62" s="1">
        <v>43328</v>
      </c>
      <c r="Q62">
        <v>65.459999999999994</v>
      </c>
      <c r="S62" s="1">
        <v>43328</v>
      </c>
      <c r="T62">
        <v>22.507660000000001</v>
      </c>
      <c r="V62" s="1">
        <v>43328</v>
      </c>
      <c r="W62">
        <v>177.23</v>
      </c>
      <c r="Y62" s="2">
        <v>43328</v>
      </c>
      <c r="Z62" s="9">
        <v>1.1364000000000001</v>
      </c>
      <c r="AB62" s="2">
        <v>43328</v>
      </c>
      <c r="AC62" s="9">
        <v>1.2706</v>
      </c>
      <c r="AE62" s="2">
        <v>43328</v>
      </c>
      <c r="AF62" s="6">
        <v>1.0036</v>
      </c>
      <c r="AH62" s="2">
        <v>43328</v>
      </c>
      <c r="AI62">
        <v>9.0159999999999997E-3</v>
      </c>
      <c r="AK62" s="2">
        <v>43328</v>
      </c>
      <c r="AL62">
        <v>229.83760000000001</v>
      </c>
      <c r="AN62" s="2">
        <v>43328</v>
      </c>
      <c r="AO62">
        <v>2023.51</v>
      </c>
      <c r="AQ62" s="2">
        <v>43328</v>
      </c>
      <c r="AR62" s="8">
        <v>248.84399999999999</v>
      </c>
      <c r="AT62" s="2">
        <v>43328</v>
      </c>
      <c r="AU62" s="8">
        <v>13.45</v>
      </c>
      <c r="AW62" s="2">
        <v>43328</v>
      </c>
      <c r="AX62" s="8">
        <v>7806.5240000000003</v>
      </c>
    </row>
    <row r="63" spans="1:50" x14ac:dyDescent="0.2">
      <c r="A63" s="1">
        <v>43327</v>
      </c>
      <c r="B63">
        <v>6374.87</v>
      </c>
      <c r="D63" s="1">
        <v>43327</v>
      </c>
      <c r="E63">
        <v>298.27999999999997</v>
      </c>
      <c r="G63" s="1">
        <v>43327</v>
      </c>
      <c r="H63">
        <v>2818.37</v>
      </c>
      <c r="J63" s="1">
        <v>43327</v>
      </c>
      <c r="K63">
        <v>3359.08</v>
      </c>
      <c r="M63" s="1">
        <v>43327</v>
      </c>
      <c r="N63">
        <v>1177.33</v>
      </c>
      <c r="P63" s="1">
        <v>43327</v>
      </c>
      <c r="Q63">
        <v>65.010000000000005</v>
      </c>
      <c r="S63" s="1">
        <v>43327</v>
      </c>
      <c r="T63">
        <v>22.09047</v>
      </c>
      <c r="V63" s="1">
        <v>43327</v>
      </c>
      <c r="W63">
        <v>173.03</v>
      </c>
      <c r="Y63" s="2">
        <v>43327</v>
      </c>
      <c r="Z63" s="9">
        <v>1.1344000000000001</v>
      </c>
      <c r="AB63" s="2">
        <v>43327</v>
      </c>
      <c r="AC63" s="9">
        <v>1.27</v>
      </c>
      <c r="AE63" s="2">
        <v>43327</v>
      </c>
      <c r="AF63" s="6">
        <v>1.0059</v>
      </c>
      <c r="AH63" s="2">
        <v>43327</v>
      </c>
      <c r="AI63">
        <v>9.0310000000000008E-3</v>
      </c>
      <c r="AK63" s="2">
        <v>43327</v>
      </c>
      <c r="AL63">
        <v>230.02529999999999</v>
      </c>
      <c r="AN63" s="2">
        <v>43327</v>
      </c>
      <c r="AO63">
        <v>2024.51</v>
      </c>
      <c r="AQ63" s="2">
        <v>43327</v>
      </c>
      <c r="AR63" s="8">
        <v>248.89169999999999</v>
      </c>
      <c r="AT63" s="2">
        <v>43327</v>
      </c>
      <c r="AU63" s="8">
        <v>14.64</v>
      </c>
      <c r="AW63" s="2">
        <v>43327</v>
      </c>
      <c r="AX63" s="8">
        <v>7774.1180000000004</v>
      </c>
    </row>
    <row r="64" spans="1:50" x14ac:dyDescent="0.2">
      <c r="A64" s="1">
        <v>43326</v>
      </c>
      <c r="B64">
        <v>6074.26</v>
      </c>
      <c r="D64" s="1">
        <v>43326</v>
      </c>
      <c r="E64">
        <v>304.89</v>
      </c>
      <c r="G64" s="1">
        <v>43326</v>
      </c>
      <c r="H64">
        <v>2839.96</v>
      </c>
      <c r="J64" s="1">
        <v>43326</v>
      </c>
      <c r="K64">
        <v>3409.44</v>
      </c>
      <c r="M64" s="1">
        <v>43326</v>
      </c>
      <c r="N64">
        <v>1193.7</v>
      </c>
      <c r="P64" s="1">
        <v>43326</v>
      </c>
      <c r="Q64">
        <v>67.040000000000006</v>
      </c>
      <c r="S64" s="1">
        <v>43326</v>
      </c>
      <c r="T64">
        <v>22.313040000000001</v>
      </c>
      <c r="V64" s="1">
        <v>43326</v>
      </c>
      <c r="W64">
        <v>180.05</v>
      </c>
      <c r="Y64" s="2">
        <v>43326</v>
      </c>
      <c r="Z64" s="9">
        <v>1.1342000000000001</v>
      </c>
      <c r="AB64" s="2">
        <v>43326</v>
      </c>
      <c r="AC64" s="9">
        <v>1.2713000000000001</v>
      </c>
      <c r="AE64" s="2">
        <v>43326</v>
      </c>
      <c r="AF64" s="6">
        <v>1.0064</v>
      </c>
      <c r="AH64" s="2">
        <v>43326</v>
      </c>
      <c r="AI64">
        <v>9.0019999999999996E-3</v>
      </c>
      <c r="AK64" s="2">
        <v>43326</v>
      </c>
      <c r="AL64">
        <v>229.96510000000001</v>
      </c>
      <c r="AN64" s="2">
        <v>43326</v>
      </c>
      <c r="AO64">
        <v>2020.32</v>
      </c>
      <c r="AQ64" s="2">
        <v>43326</v>
      </c>
      <c r="AR64" s="8">
        <v>248.88820000000001</v>
      </c>
      <c r="AT64" s="2">
        <v>43326</v>
      </c>
      <c r="AU64" s="8">
        <v>13.31</v>
      </c>
      <c r="AW64" s="2">
        <v>43326</v>
      </c>
      <c r="AX64" s="8">
        <v>7870.8950000000004</v>
      </c>
    </row>
    <row r="65" spans="1:50" x14ac:dyDescent="0.2">
      <c r="A65" s="1">
        <v>43325</v>
      </c>
      <c r="B65">
        <v>6277.69</v>
      </c>
      <c r="D65" s="1">
        <v>43325</v>
      </c>
      <c r="E65">
        <v>306.94</v>
      </c>
      <c r="G65" s="1">
        <v>43325</v>
      </c>
      <c r="H65">
        <v>2821.93</v>
      </c>
      <c r="J65" s="1">
        <v>43325</v>
      </c>
      <c r="K65">
        <v>3409.68</v>
      </c>
      <c r="M65" s="1">
        <v>43325</v>
      </c>
      <c r="N65">
        <v>1193.45</v>
      </c>
      <c r="P65" s="1">
        <v>43325</v>
      </c>
      <c r="Q65">
        <v>67.2</v>
      </c>
      <c r="S65" s="1">
        <v>43325</v>
      </c>
      <c r="T65">
        <v>22.003920000000001</v>
      </c>
      <c r="V65" s="1">
        <v>43325</v>
      </c>
      <c r="W65">
        <v>182.54</v>
      </c>
      <c r="Y65" s="2">
        <v>43325</v>
      </c>
      <c r="Z65" s="9">
        <v>1.1394</v>
      </c>
      <c r="AB65" s="2">
        <v>43325</v>
      </c>
      <c r="AC65" s="9">
        <v>1.2746</v>
      </c>
      <c r="AE65" s="2">
        <v>43325</v>
      </c>
      <c r="AF65" s="6">
        <v>1.0062</v>
      </c>
      <c r="AH65" s="2">
        <v>43325</v>
      </c>
      <c r="AI65">
        <v>9.0329999999999994E-3</v>
      </c>
      <c r="AK65" s="2">
        <v>43325</v>
      </c>
      <c r="AL65">
        <v>229.80019999999999</v>
      </c>
      <c r="AN65" s="2">
        <v>43325</v>
      </c>
      <c r="AO65">
        <v>2021.74</v>
      </c>
      <c r="AQ65" s="2">
        <v>43325</v>
      </c>
      <c r="AR65" s="8">
        <v>248.84829999999999</v>
      </c>
      <c r="AT65" s="2">
        <v>43325</v>
      </c>
      <c r="AU65" s="8">
        <v>14.78</v>
      </c>
      <c r="AW65" s="2">
        <v>43325</v>
      </c>
      <c r="AX65" s="8">
        <v>7819.7060000000001</v>
      </c>
    </row>
    <row r="66" spans="1:50" x14ac:dyDescent="0.2">
      <c r="A66" s="1">
        <v>43322</v>
      </c>
      <c r="B66">
        <v>6191.24</v>
      </c>
      <c r="D66" s="1">
        <v>43322</v>
      </c>
      <c r="E66">
        <v>311.70999999999998</v>
      </c>
      <c r="G66" s="1">
        <v>43322</v>
      </c>
      <c r="H66">
        <v>2833.28</v>
      </c>
      <c r="J66" s="1">
        <v>43322</v>
      </c>
      <c r="K66">
        <v>3426.28</v>
      </c>
      <c r="M66" s="1">
        <v>43322</v>
      </c>
      <c r="N66">
        <v>1211.77</v>
      </c>
      <c r="P66" s="1">
        <v>43322</v>
      </c>
      <c r="Q66">
        <v>67.63</v>
      </c>
      <c r="S66" s="1">
        <v>43322</v>
      </c>
      <c r="T66">
        <v>22.23939</v>
      </c>
      <c r="V66" s="1">
        <v>43322</v>
      </c>
      <c r="W66">
        <v>184.24</v>
      </c>
      <c r="Y66" s="2">
        <v>43322</v>
      </c>
      <c r="Z66" s="9">
        <v>1.1402000000000001</v>
      </c>
      <c r="AB66" s="2">
        <v>43322</v>
      </c>
      <c r="AC66" s="9">
        <v>1.2748999999999999</v>
      </c>
      <c r="AE66" s="2">
        <v>43322</v>
      </c>
      <c r="AF66" s="6">
        <v>1.0046999999999999</v>
      </c>
      <c r="AH66" s="2">
        <v>43322</v>
      </c>
      <c r="AI66">
        <v>9.0329999999999994E-3</v>
      </c>
      <c r="AK66" s="2">
        <v>43322</v>
      </c>
      <c r="AL66">
        <v>230.10749999999999</v>
      </c>
      <c r="AN66" s="2">
        <v>43322</v>
      </c>
      <c r="AO66">
        <v>2024.22</v>
      </c>
      <c r="AQ66" s="2">
        <v>43322</v>
      </c>
      <c r="AR66" s="8">
        <v>249.2277</v>
      </c>
      <c r="AT66" s="2">
        <v>43322</v>
      </c>
      <c r="AU66" s="8">
        <v>13.16</v>
      </c>
      <c r="AW66" s="2">
        <v>43322</v>
      </c>
      <c r="AX66" s="8">
        <v>7839.11</v>
      </c>
    </row>
    <row r="67" spans="1:50" x14ac:dyDescent="0.2">
      <c r="A67" s="1">
        <v>43321</v>
      </c>
      <c r="B67">
        <v>6507.67</v>
      </c>
      <c r="D67" s="1">
        <v>43321</v>
      </c>
      <c r="E67">
        <v>314.64999999999998</v>
      </c>
      <c r="G67" s="1">
        <v>43321</v>
      </c>
      <c r="H67">
        <v>2853.58</v>
      </c>
      <c r="J67" s="1">
        <v>43321</v>
      </c>
      <c r="K67">
        <v>3494.13</v>
      </c>
      <c r="M67" s="1">
        <v>43321</v>
      </c>
      <c r="N67">
        <v>1212.8800000000001</v>
      </c>
      <c r="P67" s="1">
        <v>43321</v>
      </c>
      <c r="Q67">
        <v>66.81</v>
      </c>
      <c r="S67" s="1">
        <v>43321</v>
      </c>
      <c r="T67">
        <v>23.024249999999999</v>
      </c>
      <c r="V67" s="1">
        <v>43321</v>
      </c>
      <c r="W67">
        <v>184.5</v>
      </c>
      <c r="Y67" s="2">
        <v>43321</v>
      </c>
      <c r="Z67" s="9">
        <v>1.1556999999999999</v>
      </c>
      <c r="AB67" s="2">
        <v>43321</v>
      </c>
      <c r="AC67" s="9">
        <v>1.2848999999999999</v>
      </c>
      <c r="AE67" s="2">
        <v>43321</v>
      </c>
      <c r="AF67" s="6">
        <v>1.0084</v>
      </c>
      <c r="AH67" s="2">
        <v>43321</v>
      </c>
      <c r="AI67">
        <v>9.0089999999999996E-3</v>
      </c>
      <c r="AK67" s="2">
        <v>43321</v>
      </c>
      <c r="AL67">
        <v>229.51840000000001</v>
      </c>
      <c r="AN67" s="2">
        <v>43321</v>
      </c>
      <c r="AO67">
        <v>2017.3</v>
      </c>
      <c r="AQ67" s="2">
        <v>43321</v>
      </c>
      <c r="AR67" s="8">
        <v>248.94900000000001</v>
      </c>
      <c r="AT67" s="2">
        <v>43321</v>
      </c>
      <c r="AU67" s="8">
        <v>11.27</v>
      </c>
      <c r="AW67" s="2">
        <v>43321</v>
      </c>
      <c r="AX67" s="8">
        <v>7891.7820000000002</v>
      </c>
    </row>
    <row r="68" spans="1:50" x14ac:dyDescent="0.2">
      <c r="A68" s="1">
        <v>43320</v>
      </c>
      <c r="B68">
        <v>6316.9</v>
      </c>
      <c r="D68" s="1">
        <v>43320</v>
      </c>
      <c r="E68">
        <v>313.70999999999998</v>
      </c>
      <c r="G68" s="1">
        <v>43320</v>
      </c>
      <c r="H68">
        <v>2857.7</v>
      </c>
      <c r="J68" s="1">
        <v>43320</v>
      </c>
      <c r="K68">
        <v>3493.6</v>
      </c>
      <c r="M68" s="1">
        <v>43320</v>
      </c>
      <c r="N68">
        <v>1210.94</v>
      </c>
      <c r="P68" s="1">
        <v>43320</v>
      </c>
      <c r="Q68">
        <v>66.94</v>
      </c>
      <c r="S68" s="1">
        <v>43320</v>
      </c>
      <c r="T68">
        <v>23.196300000000001</v>
      </c>
      <c r="V68" s="1">
        <v>43320</v>
      </c>
      <c r="W68">
        <v>185.01</v>
      </c>
      <c r="Y68" s="2">
        <v>43320</v>
      </c>
      <c r="Z68" s="9">
        <v>1.1595</v>
      </c>
      <c r="AB68" s="2">
        <v>43320</v>
      </c>
      <c r="AC68" s="9">
        <v>1.2881</v>
      </c>
      <c r="AE68" s="2">
        <v>43320</v>
      </c>
      <c r="AF68" s="6">
        <v>1.0056</v>
      </c>
      <c r="AH68" s="2">
        <v>43320</v>
      </c>
      <c r="AI68">
        <v>9.0119999999999992E-3</v>
      </c>
      <c r="AK68" s="2">
        <v>43320</v>
      </c>
      <c r="AL68">
        <v>229.3099</v>
      </c>
      <c r="AN68" s="2">
        <v>43320</v>
      </c>
      <c r="AO68">
        <v>2014.21</v>
      </c>
      <c r="AQ68" s="2">
        <v>43320</v>
      </c>
      <c r="AR68" s="8">
        <v>248.77510000000001</v>
      </c>
      <c r="AT68" s="2">
        <v>43320</v>
      </c>
      <c r="AU68" s="8">
        <v>10.85</v>
      </c>
      <c r="AW68" s="2">
        <v>43320</v>
      </c>
      <c r="AX68" s="8">
        <v>7888.326</v>
      </c>
    </row>
    <row r="69" spans="1:50" x14ac:dyDescent="0.2">
      <c r="A69" s="1">
        <v>43319</v>
      </c>
      <c r="B69">
        <v>6877.76</v>
      </c>
      <c r="D69" s="1">
        <v>43319</v>
      </c>
      <c r="E69">
        <v>315.14</v>
      </c>
      <c r="G69" s="1">
        <v>43319</v>
      </c>
      <c r="H69">
        <v>2858.45</v>
      </c>
      <c r="J69" s="1">
        <v>43319</v>
      </c>
      <c r="K69">
        <v>3504.37</v>
      </c>
      <c r="M69" s="1">
        <v>43319</v>
      </c>
      <c r="N69">
        <v>1211.73</v>
      </c>
      <c r="P69" s="1">
        <v>43319</v>
      </c>
      <c r="Q69">
        <v>69.17</v>
      </c>
      <c r="S69" s="1">
        <v>43319</v>
      </c>
      <c r="T69">
        <v>23.11778</v>
      </c>
      <c r="V69" s="1">
        <v>43319</v>
      </c>
      <c r="W69">
        <v>182.66</v>
      </c>
      <c r="Y69" s="2">
        <v>43319</v>
      </c>
      <c r="Z69" s="9">
        <v>1.1593</v>
      </c>
      <c r="AB69" s="2">
        <v>43319</v>
      </c>
      <c r="AC69" s="9">
        <v>1.2949999999999999</v>
      </c>
      <c r="AE69" s="2">
        <v>43319</v>
      </c>
      <c r="AF69" s="6">
        <v>1.0048999999999999</v>
      </c>
      <c r="AH69" s="2">
        <v>43319</v>
      </c>
      <c r="AI69">
        <v>8.9890000000000005E-3</v>
      </c>
      <c r="AK69" s="2">
        <v>43319</v>
      </c>
      <c r="AL69">
        <v>229.52549999999999</v>
      </c>
      <c r="AN69" s="2">
        <v>43319</v>
      </c>
      <c r="AO69">
        <v>2014.03</v>
      </c>
      <c r="AQ69" s="2">
        <v>43319</v>
      </c>
      <c r="AR69" s="8">
        <v>248.72460000000001</v>
      </c>
      <c r="AT69" s="2">
        <v>43319</v>
      </c>
      <c r="AU69" s="8">
        <v>10.93</v>
      </c>
      <c r="AW69" s="2">
        <v>43319</v>
      </c>
      <c r="AX69" s="8">
        <v>7883.6639999999998</v>
      </c>
    </row>
    <row r="70" spans="1:50" x14ac:dyDescent="0.2">
      <c r="A70" s="1">
        <v>43318</v>
      </c>
      <c r="B70">
        <v>6919.84</v>
      </c>
      <c r="D70" s="1">
        <v>43318</v>
      </c>
      <c r="E70">
        <v>311.97000000000003</v>
      </c>
      <c r="G70" s="1">
        <v>43318</v>
      </c>
      <c r="H70">
        <v>2850.4</v>
      </c>
      <c r="J70" s="1">
        <v>43318</v>
      </c>
      <c r="K70">
        <v>3483.3</v>
      </c>
      <c r="M70" s="1">
        <v>43318</v>
      </c>
      <c r="N70">
        <v>1210.06</v>
      </c>
      <c r="P70" s="1">
        <v>43318</v>
      </c>
      <c r="Q70">
        <v>69.010000000000005</v>
      </c>
      <c r="S70" s="1">
        <v>43318</v>
      </c>
      <c r="T70">
        <v>23.147480000000002</v>
      </c>
      <c r="V70" s="1">
        <v>43318</v>
      </c>
      <c r="W70">
        <v>181.63</v>
      </c>
      <c r="Y70" s="2">
        <v>43318</v>
      </c>
      <c r="Z70" s="9">
        <v>1.1562000000000001</v>
      </c>
      <c r="AB70" s="2">
        <v>43318</v>
      </c>
      <c r="AC70" s="9">
        <v>1.2943</v>
      </c>
      <c r="AE70" s="2">
        <v>43318</v>
      </c>
      <c r="AF70" s="6">
        <v>1.0035000000000001</v>
      </c>
      <c r="AH70" s="2">
        <v>43318</v>
      </c>
      <c r="AI70">
        <v>8.9750000000000003E-3</v>
      </c>
      <c r="AK70" s="2">
        <v>43318</v>
      </c>
      <c r="AL70">
        <v>229.80590000000001</v>
      </c>
      <c r="AN70" s="2">
        <v>43318</v>
      </c>
      <c r="AO70">
        <v>2017.74</v>
      </c>
      <c r="AQ70" s="2">
        <v>43318</v>
      </c>
      <c r="AR70" s="8">
        <v>248.9</v>
      </c>
      <c r="AT70" s="2">
        <v>43318</v>
      </c>
      <c r="AU70" s="8">
        <v>11.27</v>
      </c>
      <c r="AW70" s="2">
        <v>43318</v>
      </c>
      <c r="AX70" s="8">
        <v>7859.6779999999999</v>
      </c>
    </row>
    <row r="71" spans="1:50" x14ac:dyDescent="0.2">
      <c r="A71" s="1">
        <v>43315</v>
      </c>
      <c r="B71">
        <v>7388.58</v>
      </c>
      <c r="D71" s="1">
        <v>43315</v>
      </c>
      <c r="E71">
        <v>312.89999999999998</v>
      </c>
      <c r="G71" s="1">
        <v>43315</v>
      </c>
      <c r="H71">
        <v>2840.35</v>
      </c>
      <c r="J71" s="1">
        <v>43315</v>
      </c>
      <c r="K71">
        <v>3482.4</v>
      </c>
      <c r="M71" s="1">
        <v>43315</v>
      </c>
      <c r="N71">
        <v>1215.8900000000001</v>
      </c>
      <c r="P71" s="1">
        <v>43315</v>
      </c>
      <c r="Q71">
        <v>68.489999999999995</v>
      </c>
      <c r="S71" s="1">
        <v>43315</v>
      </c>
      <c r="T71">
        <v>22.88252</v>
      </c>
      <c r="V71" s="1">
        <v>43315</v>
      </c>
      <c r="W71">
        <v>182.33</v>
      </c>
      <c r="Y71" s="2">
        <v>43315</v>
      </c>
      <c r="Z71" s="9">
        <v>1.1595</v>
      </c>
      <c r="AB71" s="2">
        <v>43315</v>
      </c>
      <c r="AC71" s="9">
        <v>1.302</v>
      </c>
      <c r="AE71" s="2">
        <v>43315</v>
      </c>
      <c r="AF71" s="6">
        <v>1.0074000000000001</v>
      </c>
      <c r="AH71" s="2">
        <v>43315</v>
      </c>
      <c r="AI71">
        <v>8.9910000000000007E-3</v>
      </c>
      <c r="AK71" s="2">
        <v>43315</v>
      </c>
      <c r="AL71">
        <v>229.54040000000001</v>
      </c>
      <c r="AN71" s="2">
        <v>43315</v>
      </c>
      <c r="AO71">
        <v>2015.66</v>
      </c>
      <c r="AQ71" s="2">
        <v>43315</v>
      </c>
      <c r="AR71" s="8">
        <v>248.52670000000001</v>
      </c>
      <c r="AT71" s="2">
        <v>43315</v>
      </c>
      <c r="AU71" s="8">
        <v>11.64</v>
      </c>
      <c r="AW71" s="2">
        <v>43315</v>
      </c>
      <c r="AX71" s="8">
        <v>7812.0150000000003</v>
      </c>
    </row>
    <row r="72" spans="1:50" x14ac:dyDescent="0.2">
      <c r="A72" s="1">
        <v>43314</v>
      </c>
      <c r="B72">
        <v>7546.53</v>
      </c>
      <c r="D72" s="1">
        <v>43314</v>
      </c>
      <c r="E72">
        <v>311.81</v>
      </c>
      <c r="G72" s="1">
        <v>43314</v>
      </c>
      <c r="H72">
        <v>2827.22</v>
      </c>
      <c r="J72" s="1">
        <v>43314</v>
      </c>
      <c r="K72">
        <v>3469.21</v>
      </c>
      <c r="M72" s="1">
        <v>43314</v>
      </c>
      <c r="N72">
        <v>1213.54</v>
      </c>
      <c r="P72" s="1">
        <v>43314</v>
      </c>
      <c r="Q72">
        <v>68.959999999999994</v>
      </c>
      <c r="S72" s="1">
        <v>43314</v>
      </c>
      <c r="T72">
        <v>22.842130000000001</v>
      </c>
      <c r="V72" s="1">
        <v>43314</v>
      </c>
      <c r="W72">
        <v>181.01</v>
      </c>
      <c r="Y72" s="2">
        <v>43314</v>
      </c>
      <c r="Z72" s="9">
        <v>1.1609</v>
      </c>
      <c r="AB72" s="2">
        <v>43314</v>
      </c>
      <c r="AC72" s="9">
        <v>1.3033999999999999</v>
      </c>
      <c r="AE72" s="2">
        <v>43314</v>
      </c>
      <c r="AF72" s="6">
        <v>1.0055000000000001</v>
      </c>
      <c r="AH72" s="2">
        <v>43314</v>
      </c>
      <c r="AI72">
        <v>8.9580000000000007E-3</v>
      </c>
      <c r="AK72" s="2">
        <v>43314</v>
      </c>
      <c r="AL72">
        <v>228.99</v>
      </c>
      <c r="AN72" s="2">
        <v>43314</v>
      </c>
      <c r="AO72">
        <v>2011.59</v>
      </c>
      <c r="AQ72" s="2">
        <v>43314</v>
      </c>
      <c r="AR72" s="8">
        <v>248.08709999999999</v>
      </c>
      <c r="AT72" s="2">
        <v>43314</v>
      </c>
      <c r="AU72" s="8">
        <v>12.19</v>
      </c>
      <c r="AW72" s="2">
        <v>43314</v>
      </c>
      <c r="AX72" s="8">
        <v>7802.6850000000004</v>
      </c>
    </row>
    <row r="73" spans="1:50" x14ac:dyDescent="0.2">
      <c r="A73" s="1">
        <v>43313</v>
      </c>
      <c r="B73">
        <v>7482.23</v>
      </c>
      <c r="D73" s="1">
        <v>43313</v>
      </c>
      <c r="E73">
        <v>316.82</v>
      </c>
      <c r="G73" s="1">
        <v>43313</v>
      </c>
      <c r="H73">
        <v>2813.36</v>
      </c>
      <c r="J73" s="1">
        <v>43313</v>
      </c>
      <c r="K73">
        <v>3509.23</v>
      </c>
      <c r="M73" s="1">
        <v>43313</v>
      </c>
      <c r="N73">
        <v>1218.33</v>
      </c>
      <c r="P73" s="1">
        <v>43313</v>
      </c>
      <c r="Q73">
        <v>67.66</v>
      </c>
      <c r="S73" s="1">
        <v>43313</v>
      </c>
      <c r="T73">
        <v>22.7791</v>
      </c>
      <c r="V73" s="1">
        <v>43313</v>
      </c>
      <c r="W73">
        <v>182.23</v>
      </c>
      <c r="Y73" s="2">
        <v>43313</v>
      </c>
      <c r="Z73" s="9">
        <v>1.1668000000000001</v>
      </c>
      <c r="AB73" s="2">
        <v>43313</v>
      </c>
      <c r="AC73" s="9">
        <v>1.3118000000000001</v>
      </c>
      <c r="AE73" s="2">
        <v>43313</v>
      </c>
      <c r="AF73" s="6">
        <v>1.0082</v>
      </c>
      <c r="AH73" s="2">
        <v>43313</v>
      </c>
      <c r="AI73">
        <v>8.9540000000000002E-3</v>
      </c>
      <c r="AK73" s="2">
        <v>43313</v>
      </c>
      <c r="AL73">
        <v>229.1199</v>
      </c>
      <c r="AN73" s="2">
        <v>43313</v>
      </c>
      <c r="AO73">
        <v>2009.79</v>
      </c>
      <c r="AQ73" s="2">
        <v>43313</v>
      </c>
      <c r="AR73" s="8">
        <v>248.20099999999999</v>
      </c>
      <c r="AT73" s="2">
        <v>43313</v>
      </c>
      <c r="AU73" s="8">
        <v>13.15</v>
      </c>
      <c r="AW73" s="2">
        <v>43313</v>
      </c>
      <c r="AX73" s="8">
        <v>7707.2860000000001</v>
      </c>
    </row>
    <row r="74" spans="1:50" x14ac:dyDescent="0.2">
      <c r="A74" s="1">
        <v>43312</v>
      </c>
      <c r="B74">
        <v>7689.43</v>
      </c>
      <c r="D74" s="1">
        <v>43312</v>
      </c>
      <c r="E74">
        <v>318.44</v>
      </c>
      <c r="G74" s="1">
        <v>43312</v>
      </c>
      <c r="H74">
        <v>2816.29</v>
      </c>
      <c r="J74" s="1">
        <v>43312</v>
      </c>
      <c r="K74">
        <v>3525.49</v>
      </c>
      <c r="M74" s="1">
        <v>43312</v>
      </c>
      <c r="N74">
        <v>1226.1099999999999</v>
      </c>
      <c r="P74" s="1">
        <v>43312</v>
      </c>
      <c r="Q74">
        <v>68.760000000000005</v>
      </c>
      <c r="S74" s="1">
        <v>43312</v>
      </c>
      <c r="T74">
        <v>22.969000000000001</v>
      </c>
      <c r="V74" s="1">
        <v>43312</v>
      </c>
      <c r="W74">
        <v>185.87</v>
      </c>
      <c r="Y74" s="2">
        <v>43312</v>
      </c>
      <c r="Z74" s="9">
        <v>1.1705000000000001</v>
      </c>
      <c r="AB74" s="2">
        <v>43312</v>
      </c>
      <c r="AC74" s="9">
        <v>1.3127</v>
      </c>
      <c r="AE74" s="2">
        <v>43312</v>
      </c>
      <c r="AF74" s="6">
        <v>1.0105</v>
      </c>
      <c r="AH74" s="2">
        <v>43312</v>
      </c>
      <c r="AI74">
        <v>8.9429999999999996E-3</v>
      </c>
      <c r="AK74" s="2">
        <v>43312</v>
      </c>
      <c r="AL74">
        <v>229.64510000000001</v>
      </c>
      <c r="AN74" s="2">
        <v>43312</v>
      </c>
      <c r="AO74">
        <v>2013.76</v>
      </c>
      <c r="AQ74" s="2">
        <v>43312</v>
      </c>
      <c r="AR74" s="8">
        <v>248.8279</v>
      </c>
      <c r="AT74" s="2">
        <v>43312</v>
      </c>
      <c r="AU74" s="8">
        <v>12.83</v>
      </c>
      <c r="AW74" s="2">
        <v>43312</v>
      </c>
      <c r="AX74" s="8">
        <v>7671.7889999999998</v>
      </c>
    </row>
    <row r="75" spans="1:50" x14ac:dyDescent="0.2">
      <c r="A75" s="1">
        <v>43311</v>
      </c>
      <c r="B75">
        <v>8146.15</v>
      </c>
      <c r="D75" s="1">
        <v>43311</v>
      </c>
      <c r="E75">
        <v>320.19</v>
      </c>
      <c r="G75" s="1">
        <v>43311</v>
      </c>
      <c r="H75">
        <v>2802.6</v>
      </c>
      <c r="J75" s="1">
        <v>43311</v>
      </c>
      <c r="K75">
        <v>3512.31</v>
      </c>
      <c r="M75" s="1">
        <v>43311</v>
      </c>
      <c r="N75">
        <v>1223.55</v>
      </c>
      <c r="P75" s="1">
        <v>43311</v>
      </c>
      <c r="Q75">
        <v>70.13</v>
      </c>
      <c r="S75" s="1">
        <v>43311</v>
      </c>
      <c r="T75">
        <v>22.560320000000001</v>
      </c>
      <c r="V75" s="1">
        <v>43311</v>
      </c>
      <c r="W75">
        <v>184.98</v>
      </c>
      <c r="Y75" s="2">
        <v>43311</v>
      </c>
      <c r="Z75" s="9">
        <v>1.1716</v>
      </c>
      <c r="AB75" s="2">
        <v>43311</v>
      </c>
      <c r="AC75" s="9">
        <v>1.3139000000000001</v>
      </c>
      <c r="AE75" s="2">
        <v>43311</v>
      </c>
      <c r="AF75" s="6">
        <v>1.0121</v>
      </c>
      <c r="AH75" s="2">
        <v>43311</v>
      </c>
      <c r="AI75">
        <v>9.0139999999999994E-3</v>
      </c>
      <c r="AK75" s="2">
        <v>43311</v>
      </c>
      <c r="AL75">
        <v>229.3707</v>
      </c>
      <c r="AN75" s="2">
        <v>43311</v>
      </c>
      <c r="AO75">
        <v>2011.77</v>
      </c>
      <c r="AQ75" s="2">
        <v>43311</v>
      </c>
      <c r="AR75" s="8">
        <v>248.517</v>
      </c>
      <c r="AT75" s="2">
        <v>43311</v>
      </c>
      <c r="AU75" s="8">
        <v>14.26</v>
      </c>
      <c r="AW75" s="2">
        <v>43311</v>
      </c>
      <c r="AX75" s="8">
        <v>7630.0039999999999</v>
      </c>
    </row>
    <row r="76" spans="1:50" x14ac:dyDescent="0.2">
      <c r="A76" s="1">
        <v>43308</v>
      </c>
      <c r="B76">
        <v>8225.1200000000008</v>
      </c>
      <c r="D76" s="1">
        <v>43308</v>
      </c>
      <c r="E76">
        <v>321.76</v>
      </c>
      <c r="G76" s="1">
        <v>43308</v>
      </c>
      <c r="H76">
        <v>2818.82</v>
      </c>
      <c r="J76" s="1">
        <v>43308</v>
      </c>
      <c r="K76">
        <v>3527.18</v>
      </c>
      <c r="M76" s="1">
        <v>43308</v>
      </c>
      <c r="N76">
        <v>1226.1199999999999</v>
      </c>
      <c r="P76" s="1">
        <v>43308</v>
      </c>
      <c r="Q76">
        <v>68.69</v>
      </c>
      <c r="S76" s="1">
        <v>43308</v>
      </c>
      <c r="T76">
        <v>22.15493</v>
      </c>
      <c r="V76" s="1">
        <v>43308</v>
      </c>
      <c r="W76">
        <v>185.17</v>
      </c>
      <c r="Y76" s="2">
        <v>43308</v>
      </c>
      <c r="Z76" s="9">
        <v>1.1657999999999999</v>
      </c>
      <c r="AB76" s="2">
        <v>43308</v>
      </c>
      <c r="AC76" s="9">
        <v>1.3113000000000001</v>
      </c>
      <c r="AE76" s="2">
        <v>43308</v>
      </c>
      <c r="AF76" s="6">
        <v>1.0062</v>
      </c>
      <c r="AH76" s="2">
        <v>43308</v>
      </c>
      <c r="AI76">
        <v>9.0220000000000005E-3</v>
      </c>
      <c r="AK76" s="2">
        <v>43308</v>
      </c>
      <c r="AL76">
        <v>230.1687</v>
      </c>
      <c r="AN76" s="2">
        <v>43308</v>
      </c>
      <c r="AO76">
        <v>2012.76</v>
      </c>
      <c r="AQ76" s="2">
        <v>43308</v>
      </c>
      <c r="AR76" s="8">
        <v>249.13560000000001</v>
      </c>
      <c r="AT76" s="2">
        <v>43308</v>
      </c>
      <c r="AU76" s="8">
        <v>13.03</v>
      </c>
      <c r="AW76" s="2">
        <v>43308</v>
      </c>
      <c r="AX76" s="8">
        <v>7737.4189999999999</v>
      </c>
    </row>
    <row r="77" spans="1:50" x14ac:dyDescent="0.2">
      <c r="A77" s="1">
        <v>43307</v>
      </c>
      <c r="B77">
        <v>8138.47</v>
      </c>
      <c r="D77" s="1">
        <v>43307</v>
      </c>
      <c r="E77">
        <v>321.72000000000003</v>
      </c>
      <c r="G77" s="1">
        <v>43307</v>
      </c>
      <c r="H77">
        <v>2837.44</v>
      </c>
      <c r="J77" s="1">
        <v>43307</v>
      </c>
      <c r="K77">
        <v>3509.26</v>
      </c>
      <c r="M77" s="1">
        <v>43307</v>
      </c>
      <c r="N77">
        <v>1226.96</v>
      </c>
      <c r="P77" s="1">
        <v>43307</v>
      </c>
      <c r="Q77">
        <v>69.61</v>
      </c>
      <c r="S77" s="1">
        <v>43307</v>
      </c>
      <c r="T77">
        <v>22.161999999999999</v>
      </c>
      <c r="V77" s="1">
        <v>43307</v>
      </c>
      <c r="W77">
        <v>184.88</v>
      </c>
      <c r="Y77" s="2">
        <v>43307</v>
      </c>
      <c r="Z77" s="9">
        <v>1.1663000000000001</v>
      </c>
      <c r="AB77" s="2">
        <v>43307</v>
      </c>
      <c r="AC77" s="9">
        <v>1.3129999999999999</v>
      </c>
      <c r="AE77" s="2">
        <v>43307</v>
      </c>
      <c r="AF77" s="6">
        <v>1.0068999999999999</v>
      </c>
      <c r="AH77" s="2">
        <v>43307</v>
      </c>
      <c r="AI77">
        <v>9.0010000000000003E-3</v>
      </c>
      <c r="AK77" s="2">
        <v>43307</v>
      </c>
      <c r="AL77">
        <v>230.34450000000001</v>
      </c>
      <c r="AN77" s="2">
        <v>43307</v>
      </c>
      <c r="AO77">
        <v>2011.05</v>
      </c>
      <c r="AQ77" s="2">
        <v>43307</v>
      </c>
      <c r="AR77" s="8">
        <v>249.26230000000001</v>
      </c>
      <c r="AT77" s="2">
        <v>43307</v>
      </c>
      <c r="AU77" s="8">
        <v>12.14</v>
      </c>
      <c r="AW77" s="2">
        <v>43307</v>
      </c>
      <c r="AX77" s="8">
        <v>7852.1850000000004</v>
      </c>
    </row>
    <row r="78" spans="1:50" x14ac:dyDescent="0.2">
      <c r="A78" s="1">
        <v>43306</v>
      </c>
      <c r="B78">
        <v>8176.35</v>
      </c>
      <c r="D78" s="1">
        <v>43306</v>
      </c>
      <c r="E78">
        <v>324</v>
      </c>
      <c r="G78" s="1">
        <v>43306</v>
      </c>
      <c r="H78">
        <v>2846.07</v>
      </c>
      <c r="J78" s="1">
        <v>43306</v>
      </c>
      <c r="K78">
        <v>3468.45</v>
      </c>
      <c r="M78" s="1">
        <v>43306</v>
      </c>
      <c r="N78">
        <v>1229.0899999999999</v>
      </c>
      <c r="P78" s="1">
        <v>43306</v>
      </c>
      <c r="Q78">
        <v>69.3</v>
      </c>
      <c r="S78" s="1">
        <v>43306</v>
      </c>
      <c r="T78">
        <v>22.209879999999998</v>
      </c>
      <c r="V78" s="1">
        <v>43306</v>
      </c>
      <c r="W78">
        <v>184.55</v>
      </c>
      <c r="Y78" s="2">
        <v>43306</v>
      </c>
      <c r="Z78" s="9">
        <v>1.1678999999999999</v>
      </c>
      <c r="AB78" s="2">
        <v>43306</v>
      </c>
      <c r="AC78" s="9">
        <v>1.3150999999999999</v>
      </c>
      <c r="AE78" s="2">
        <v>43306</v>
      </c>
      <c r="AF78" s="6">
        <v>1.0064</v>
      </c>
      <c r="AH78" s="2">
        <v>43306</v>
      </c>
      <c r="AI78">
        <v>9.0109999999999999E-3</v>
      </c>
      <c r="AK78" s="2">
        <v>43306</v>
      </c>
      <c r="AL78">
        <v>230.47329999999999</v>
      </c>
      <c r="AN78" s="2">
        <v>43306</v>
      </c>
      <c r="AO78">
        <v>2014.16</v>
      </c>
      <c r="AQ78" s="2">
        <v>43306</v>
      </c>
      <c r="AR78" s="8">
        <v>249.4314</v>
      </c>
      <c r="AT78" s="2">
        <v>43306</v>
      </c>
      <c r="AU78" s="8">
        <v>12.29</v>
      </c>
      <c r="AW78" s="2">
        <v>43306</v>
      </c>
      <c r="AX78" s="8">
        <v>7932.2389999999996</v>
      </c>
    </row>
    <row r="79" spans="1:50" x14ac:dyDescent="0.2">
      <c r="A79" s="1">
        <v>43305</v>
      </c>
      <c r="B79">
        <v>8227.0499999999993</v>
      </c>
      <c r="D79" s="1">
        <v>43305</v>
      </c>
      <c r="E79">
        <v>319.82</v>
      </c>
      <c r="G79" s="1">
        <v>43305</v>
      </c>
      <c r="H79">
        <v>2820.4</v>
      </c>
      <c r="J79" s="1">
        <v>43305</v>
      </c>
      <c r="K79">
        <v>3483.31</v>
      </c>
      <c r="M79" s="1">
        <v>43305</v>
      </c>
      <c r="N79">
        <v>1225.28</v>
      </c>
      <c r="P79" s="1">
        <v>43305</v>
      </c>
      <c r="Q79">
        <v>68.52</v>
      </c>
      <c r="S79" s="1">
        <v>43305</v>
      </c>
      <c r="T79">
        <v>21.521260000000002</v>
      </c>
      <c r="V79" s="1">
        <v>43305</v>
      </c>
      <c r="W79">
        <v>185.49</v>
      </c>
      <c r="Y79" s="2">
        <v>43305</v>
      </c>
      <c r="Z79" s="9">
        <v>1.1681999999999999</v>
      </c>
      <c r="AB79" s="2">
        <v>43305</v>
      </c>
      <c r="AC79" s="9">
        <v>1.3138000000000001</v>
      </c>
      <c r="AE79" s="2">
        <v>43305</v>
      </c>
      <c r="AF79" s="6">
        <v>1.006</v>
      </c>
      <c r="AH79" s="2">
        <v>43305</v>
      </c>
      <c r="AI79">
        <v>8.9870000000000002E-3</v>
      </c>
      <c r="AK79" s="2">
        <v>43305</v>
      </c>
      <c r="AL79">
        <v>230.24379999999999</v>
      </c>
      <c r="AN79" s="2">
        <v>43305</v>
      </c>
      <c r="AO79">
        <v>2012.33</v>
      </c>
      <c r="AQ79" s="2">
        <v>43305</v>
      </c>
      <c r="AR79" s="8">
        <v>249.29409999999999</v>
      </c>
      <c r="AT79" s="2">
        <v>43305</v>
      </c>
      <c r="AU79" s="8">
        <v>12.41</v>
      </c>
      <c r="AW79" s="2">
        <v>43305</v>
      </c>
      <c r="AX79" s="8">
        <v>7840.768</v>
      </c>
    </row>
    <row r="80" spans="1:50" x14ac:dyDescent="0.2">
      <c r="A80" s="1">
        <v>43304</v>
      </c>
      <c r="B80">
        <v>7702.88</v>
      </c>
      <c r="D80" s="1">
        <v>43304</v>
      </c>
      <c r="E80">
        <v>315.11</v>
      </c>
      <c r="G80" s="1">
        <v>43304</v>
      </c>
      <c r="H80">
        <v>2806.98</v>
      </c>
      <c r="J80" s="1">
        <v>43304</v>
      </c>
      <c r="K80">
        <v>3454.05</v>
      </c>
      <c r="M80" s="1">
        <v>43304</v>
      </c>
      <c r="N80">
        <v>1223.7</v>
      </c>
      <c r="P80" s="1">
        <v>43304</v>
      </c>
      <c r="Q80">
        <v>67.89</v>
      </c>
      <c r="S80" s="1">
        <v>43304</v>
      </c>
      <c r="T80">
        <v>21.62107</v>
      </c>
      <c r="V80" s="1">
        <v>43304</v>
      </c>
      <c r="W80">
        <v>182.24</v>
      </c>
      <c r="Y80" s="2">
        <v>43304</v>
      </c>
      <c r="Z80" s="9">
        <v>1.1698999999999999</v>
      </c>
      <c r="AB80" s="2">
        <v>43304</v>
      </c>
      <c r="AC80" s="9">
        <v>1.3106</v>
      </c>
      <c r="AE80" s="2">
        <v>43304</v>
      </c>
      <c r="AF80" s="6">
        <v>1.0073000000000001</v>
      </c>
      <c r="AH80" s="2">
        <v>43304</v>
      </c>
      <c r="AI80">
        <v>8.9739999999999993E-3</v>
      </c>
      <c r="AK80" s="2">
        <v>43304</v>
      </c>
      <c r="AL80">
        <v>229.97219999999999</v>
      </c>
      <c r="AN80" s="2">
        <v>43304</v>
      </c>
      <c r="AO80">
        <v>2009.32</v>
      </c>
      <c r="AQ80" s="2">
        <v>43304</v>
      </c>
      <c r="AR80" s="8">
        <v>249.12360000000001</v>
      </c>
      <c r="AT80" s="2">
        <v>43304</v>
      </c>
      <c r="AU80" s="8">
        <v>12.62</v>
      </c>
      <c r="AW80" s="2">
        <v>43304</v>
      </c>
      <c r="AX80" s="8">
        <v>7841.8729999999996</v>
      </c>
    </row>
    <row r="81" spans="1:50" x14ac:dyDescent="0.2">
      <c r="A81" s="1">
        <v>43301</v>
      </c>
      <c r="B81">
        <v>7351.07</v>
      </c>
      <c r="D81" s="1">
        <v>43301</v>
      </c>
      <c r="E81">
        <v>314.75</v>
      </c>
      <c r="G81" s="1">
        <v>43301</v>
      </c>
      <c r="H81">
        <v>2801.83</v>
      </c>
      <c r="J81" s="1">
        <v>43301</v>
      </c>
      <c r="K81">
        <v>3460.03</v>
      </c>
      <c r="M81" s="1">
        <v>43301</v>
      </c>
      <c r="N81">
        <v>1229.54</v>
      </c>
      <c r="P81" s="1">
        <v>43301</v>
      </c>
      <c r="Q81">
        <v>70.459999999999994</v>
      </c>
      <c r="S81" s="1">
        <v>43301</v>
      </c>
      <c r="T81">
        <v>21.604220000000002</v>
      </c>
      <c r="V81" s="1">
        <v>43301</v>
      </c>
      <c r="W81">
        <v>181.66</v>
      </c>
      <c r="Y81" s="2">
        <v>43301</v>
      </c>
      <c r="Z81" s="9">
        <v>1.1709000000000001</v>
      </c>
      <c r="AB81" s="2">
        <v>43301</v>
      </c>
      <c r="AC81" s="9">
        <v>1.3119000000000001</v>
      </c>
      <c r="AE81" s="2">
        <v>43301</v>
      </c>
      <c r="AF81" s="6">
        <v>1.0055000000000001</v>
      </c>
      <c r="AH81" s="2">
        <v>43301</v>
      </c>
      <c r="AI81">
        <v>8.9540000000000002E-3</v>
      </c>
      <c r="AK81" s="2">
        <v>43301</v>
      </c>
      <c r="AL81">
        <v>230.23939999999999</v>
      </c>
      <c r="AN81" s="2">
        <v>43301</v>
      </c>
      <c r="AO81">
        <v>2016.27</v>
      </c>
      <c r="AQ81" s="2">
        <v>43301</v>
      </c>
      <c r="AR81" s="8">
        <v>249.48779999999999</v>
      </c>
      <c r="AT81" s="2">
        <v>43301</v>
      </c>
      <c r="AU81" s="8">
        <v>12.86</v>
      </c>
      <c r="AW81" s="2">
        <v>43301</v>
      </c>
      <c r="AX81" s="8">
        <v>7820.1980000000003</v>
      </c>
    </row>
    <row r="82" spans="1:50" x14ac:dyDescent="0.2">
      <c r="A82" s="1">
        <v>43300</v>
      </c>
      <c r="B82">
        <v>7418.82</v>
      </c>
      <c r="D82" s="1">
        <v>43300</v>
      </c>
      <c r="E82">
        <v>312.10000000000002</v>
      </c>
      <c r="G82" s="1">
        <v>43300</v>
      </c>
      <c r="H82">
        <v>2804.49</v>
      </c>
      <c r="J82" s="1">
        <v>43300</v>
      </c>
      <c r="K82">
        <v>3471.64</v>
      </c>
      <c r="M82" s="1">
        <v>43300</v>
      </c>
      <c r="N82">
        <v>1216.58</v>
      </c>
      <c r="P82" s="1">
        <v>43300</v>
      </c>
      <c r="Q82">
        <v>69.459999999999994</v>
      </c>
      <c r="S82" s="1">
        <v>43300</v>
      </c>
      <c r="T82">
        <v>21.30584</v>
      </c>
      <c r="V82" s="1">
        <v>43300</v>
      </c>
      <c r="W82">
        <v>179.08</v>
      </c>
      <c r="Y82" s="2">
        <v>43300</v>
      </c>
      <c r="Z82" s="9">
        <v>1.1607000000000001</v>
      </c>
      <c r="AB82" s="2">
        <v>43300</v>
      </c>
      <c r="AC82" s="9">
        <v>1.2989999999999999</v>
      </c>
      <c r="AE82" s="2">
        <v>43300</v>
      </c>
      <c r="AF82" s="6">
        <v>0.99890000000000001</v>
      </c>
      <c r="AH82" s="2">
        <v>43300</v>
      </c>
      <c r="AI82">
        <v>8.8599999999999998E-3</v>
      </c>
      <c r="AK82" s="2">
        <v>43300</v>
      </c>
      <c r="AL82">
        <v>230.8587</v>
      </c>
      <c r="AN82" s="2">
        <v>43300</v>
      </c>
      <c r="AO82">
        <v>2021.15</v>
      </c>
      <c r="AQ82" s="2">
        <v>43300</v>
      </c>
      <c r="AR82" s="8">
        <v>250.08500000000001</v>
      </c>
      <c r="AT82" s="2">
        <v>43300</v>
      </c>
      <c r="AU82" s="8">
        <v>12.87</v>
      </c>
      <c r="AW82" s="2">
        <v>43300</v>
      </c>
      <c r="AX82" s="8">
        <v>7825.2960000000003</v>
      </c>
    </row>
    <row r="83" spans="1:50" x14ac:dyDescent="0.2">
      <c r="A83" s="1">
        <v>43299</v>
      </c>
      <c r="B83">
        <v>7336.6</v>
      </c>
      <c r="D83" s="1">
        <v>43299</v>
      </c>
      <c r="E83">
        <v>315.45999999999998</v>
      </c>
      <c r="G83" s="1">
        <v>43299</v>
      </c>
      <c r="H83">
        <v>2815.62</v>
      </c>
      <c r="J83" s="1">
        <v>43299</v>
      </c>
      <c r="K83">
        <v>3485.08</v>
      </c>
      <c r="M83" s="1">
        <v>43299</v>
      </c>
      <c r="N83">
        <v>1226.79</v>
      </c>
      <c r="P83" s="1">
        <v>43299</v>
      </c>
      <c r="Q83">
        <v>68.760000000000005</v>
      </c>
      <c r="S83" s="1">
        <v>43299</v>
      </c>
      <c r="T83">
        <v>21.041260000000001</v>
      </c>
      <c r="V83" s="1">
        <v>43299</v>
      </c>
      <c r="W83">
        <v>181.92</v>
      </c>
      <c r="Y83" s="2">
        <v>43299</v>
      </c>
      <c r="Z83" s="9">
        <v>1.1653</v>
      </c>
      <c r="AB83" s="2">
        <v>43299</v>
      </c>
      <c r="AC83" s="9">
        <v>1.3061</v>
      </c>
      <c r="AE83" s="2">
        <v>43299</v>
      </c>
      <c r="AF83" s="6">
        <v>1.0011000000000001</v>
      </c>
      <c r="AH83" s="2">
        <v>43299</v>
      </c>
      <c r="AI83">
        <v>8.8649999999999996E-3</v>
      </c>
      <c r="AK83" s="2">
        <v>43299</v>
      </c>
      <c r="AL83">
        <v>230.76060000000001</v>
      </c>
      <c r="AN83" s="2">
        <v>43299</v>
      </c>
      <c r="AO83">
        <v>2017.98</v>
      </c>
      <c r="AQ83" s="2">
        <v>43299</v>
      </c>
      <c r="AR83" s="8">
        <v>250.05699999999999</v>
      </c>
      <c r="AT83" s="2">
        <v>43299</v>
      </c>
      <c r="AU83" s="8">
        <v>12.1</v>
      </c>
      <c r="AW83" s="2">
        <v>43299</v>
      </c>
      <c r="AX83" s="8">
        <v>7854.4440000000004</v>
      </c>
    </row>
    <row r="84" spans="1:50" x14ac:dyDescent="0.2">
      <c r="A84" s="1">
        <v>43298</v>
      </c>
      <c r="B84">
        <v>7314</v>
      </c>
      <c r="D84" s="1">
        <v>43298</v>
      </c>
      <c r="E84">
        <v>316.60000000000002</v>
      </c>
      <c r="G84" s="1">
        <v>43298</v>
      </c>
      <c r="H84">
        <v>2809.55</v>
      </c>
      <c r="J84" s="1">
        <v>43298</v>
      </c>
      <c r="K84">
        <v>3457.5</v>
      </c>
      <c r="M84" s="1">
        <v>43298</v>
      </c>
      <c r="N84">
        <v>1226.82</v>
      </c>
      <c r="P84" s="1">
        <v>43298</v>
      </c>
      <c r="Q84">
        <v>68.08</v>
      </c>
      <c r="S84" s="1">
        <v>43298</v>
      </c>
      <c r="T84">
        <v>21.05321</v>
      </c>
      <c r="V84" s="1">
        <v>43298</v>
      </c>
      <c r="W84">
        <v>181.18</v>
      </c>
      <c r="Y84" s="2">
        <v>43298</v>
      </c>
      <c r="Z84" s="9">
        <v>1.1654</v>
      </c>
      <c r="AB84" s="2">
        <v>43298</v>
      </c>
      <c r="AC84" s="9">
        <v>1.3132999999999999</v>
      </c>
      <c r="AE84" s="2">
        <v>43298</v>
      </c>
      <c r="AF84" s="6">
        <v>1.0001</v>
      </c>
      <c r="AH84" s="2">
        <v>43298</v>
      </c>
      <c r="AI84">
        <v>8.8590000000000006E-3</v>
      </c>
      <c r="AK84" s="2">
        <v>43298</v>
      </c>
      <c r="AL84">
        <v>230.92449999999999</v>
      </c>
      <c r="AN84" s="2">
        <v>43298</v>
      </c>
      <c r="AO84">
        <v>2018.7</v>
      </c>
      <c r="AQ84" s="2">
        <v>43298</v>
      </c>
      <c r="AR84" s="8">
        <v>250.1395</v>
      </c>
      <c r="AT84" s="2">
        <v>43298</v>
      </c>
      <c r="AU84" s="8">
        <v>12.06</v>
      </c>
      <c r="AW84" s="2">
        <v>43298</v>
      </c>
      <c r="AX84" s="8">
        <v>7855.1180000000004</v>
      </c>
    </row>
    <row r="85" spans="1:50" x14ac:dyDescent="0.2">
      <c r="A85" s="1">
        <v>43297</v>
      </c>
      <c r="B85">
        <v>6661.85</v>
      </c>
      <c r="D85" s="1">
        <v>43297</v>
      </c>
      <c r="E85">
        <v>317.05</v>
      </c>
      <c r="G85" s="1">
        <v>43297</v>
      </c>
      <c r="H85">
        <v>2798.43</v>
      </c>
      <c r="J85" s="1">
        <v>43297</v>
      </c>
      <c r="K85">
        <v>3449.08</v>
      </c>
      <c r="M85" s="1">
        <v>43297</v>
      </c>
      <c r="N85">
        <v>1239</v>
      </c>
      <c r="P85" s="1">
        <v>43297</v>
      </c>
      <c r="Q85">
        <v>68.06</v>
      </c>
      <c r="S85" s="1">
        <v>43297</v>
      </c>
      <c r="T85">
        <v>20.757950000000001</v>
      </c>
      <c r="V85" s="1">
        <v>43297</v>
      </c>
      <c r="W85">
        <v>182.3</v>
      </c>
      <c r="Y85" s="2">
        <v>43297</v>
      </c>
      <c r="Z85" s="9">
        <v>1.1706000000000001</v>
      </c>
      <c r="AB85" s="2">
        <v>43297</v>
      </c>
      <c r="AC85" s="9">
        <v>1.323</v>
      </c>
      <c r="AE85" s="2">
        <v>43297</v>
      </c>
      <c r="AF85" s="6">
        <v>1.0027999999999999</v>
      </c>
      <c r="AH85" s="2">
        <v>43297</v>
      </c>
      <c r="AI85">
        <v>8.9020000000000002E-3</v>
      </c>
      <c r="AK85" s="2">
        <v>43297</v>
      </c>
      <c r="AL85">
        <v>230.53389999999999</v>
      </c>
      <c r="AN85" s="2">
        <v>43297</v>
      </c>
      <c r="AO85">
        <v>2019.25</v>
      </c>
      <c r="AQ85" s="2">
        <v>43297</v>
      </c>
      <c r="AR85" s="8">
        <v>249.61420000000001</v>
      </c>
      <c r="AT85" s="2">
        <v>43297</v>
      </c>
      <c r="AU85" s="8">
        <v>12.83</v>
      </c>
      <c r="AW85" s="2">
        <v>43297</v>
      </c>
      <c r="AX85" s="8">
        <v>7805.7190000000001</v>
      </c>
    </row>
    <row r="86" spans="1:50" x14ac:dyDescent="0.2">
      <c r="A86" s="1">
        <v>43294</v>
      </c>
      <c r="B86">
        <v>6185.23</v>
      </c>
      <c r="D86" s="1">
        <v>43294</v>
      </c>
      <c r="E86">
        <v>318.39</v>
      </c>
      <c r="G86" s="1">
        <v>43294</v>
      </c>
      <c r="H86">
        <v>2801.31</v>
      </c>
      <c r="J86" s="1">
        <v>43294</v>
      </c>
      <c r="K86">
        <v>3454.54</v>
      </c>
      <c r="M86" s="1">
        <v>43294</v>
      </c>
      <c r="N86">
        <v>1242.1500000000001</v>
      </c>
      <c r="P86" s="1">
        <v>43294</v>
      </c>
      <c r="Q86">
        <v>71.010000000000005</v>
      </c>
      <c r="S86" s="1">
        <v>43294</v>
      </c>
      <c r="T86">
        <v>20.804349999999999</v>
      </c>
      <c r="V86" s="1">
        <v>43294</v>
      </c>
      <c r="W86">
        <v>183.37</v>
      </c>
      <c r="Y86" s="2">
        <v>43294</v>
      </c>
      <c r="Z86" s="9">
        <v>1.1674</v>
      </c>
      <c r="AB86" s="2">
        <v>43294</v>
      </c>
      <c r="AC86" s="9">
        <v>1.3216999999999999</v>
      </c>
      <c r="AE86" s="2">
        <v>43294</v>
      </c>
      <c r="AF86" s="6">
        <v>0.99729999999999996</v>
      </c>
      <c r="AH86" s="2">
        <v>43294</v>
      </c>
      <c r="AI86">
        <v>8.8940000000000009E-3</v>
      </c>
      <c r="AK86" s="2">
        <v>43294</v>
      </c>
      <c r="AL86">
        <v>230.8777</v>
      </c>
      <c r="AN86" s="2">
        <v>43294</v>
      </c>
      <c r="AO86">
        <v>2021.77</v>
      </c>
      <c r="AQ86" s="2">
        <v>43294</v>
      </c>
      <c r="AR86" s="8">
        <v>249.95509999999999</v>
      </c>
      <c r="AT86" s="2">
        <v>43294</v>
      </c>
      <c r="AU86" s="8">
        <v>12.18</v>
      </c>
      <c r="AW86" s="2">
        <v>43294</v>
      </c>
      <c r="AX86" s="8">
        <v>7825.9759999999997</v>
      </c>
    </row>
    <row r="87" spans="1:50" x14ac:dyDescent="0.2">
      <c r="A87" s="1">
        <v>43293</v>
      </c>
      <c r="B87">
        <v>6172.95</v>
      </c>
      <c r="D87" s="1">
        <v>43293</v>
      </c>
      <c r="E87">
        <v>317.60000000000002</v>
      </c>
      <c r="G87" s="1">
        <v>43293</v>
      </c>
      <c r="H87">
        <v>2798.29</v>
      </c>
      <c r="J87" s="1">
        <v>43293</v>
      </c>
      <c r="K87">
        <v>3445.49</v>
      </c>
      <c r="M87" s="1">
        <v>43293</v>
      </c>
      <c r="N87">
        <v>1246.94</v>
      </c>
      <c r="P87" s="1">
        <v>43293</v>
      </c>
      <c r="Q87">
        <v>70.33</v>
      </c>
      <c r="S87" s="1">
        <v>43293</v>
      </c>
      <c r="T87">
        <v>20.81108</v>
      </c>
      <c r="V87" s="1">
        <v>43293</v>
      </c>
      <c r="W87">
        <v>183.91</v>
      </c>
      <c r="Y87" s="2">
        <v>43293</v>
      </c>
      <c r="Z87" s="9">
        <v>1.1681999999999999</v>
      </c>
      <c r="AB87" s="2">
        <v>43293</v>
      </c>
      <c r="AC87" s="9">
        <v>1.3220000000000001</v>
      </c>
      <c r="AE87" s="2">
        <v>43293</v>
      </c>
      <c r="AF87" s="6">
        <v>0.99870000000000003</v>
      </c>
      <c r="AH87" s="2">
        <v>43293</v>
      </c>
      <c r="AI87">
        <v>8.8940000000000009E-3</v>
      </c>
      <c r="AK87" s="2">
        <v>43293</v>
      </c>
      <c r="AL87">
        <v>230.66560000000001</v>
      </c>
      <c r="AN87" s="2">
        <v>43293</v>
      </c>
      <c r="AO87">
        <v>2018.74</v>
      </c>
      <c r="AQ87" s="2">
        <v>43293</v>
      </c>
      <c r="AR87" s="8">
        <v>249.6163</v>
      </c>
      <c r="AT87" s="2">
        <v>43293</v>
      </c>
      <c r="AU87" s="8">
        <v>12.58</v>
      </c>
      <c r="AW87" s="2">
        <v>43293</v>
      </c>
      <c r="AX87" s="8">
        <v>7823.9160000000002</v>
      </c>
    </row>
    <row r="88" spans="1:50" x14ac:dyDescent="0.2">
      <c r="A88" s="1">
        <v>43292</v>
      </c>
      <c r="B88">
        <v>6354.19</v>
      </c>
      <c r="D88" s="1">
        <v>43292</v>
      </c>
      <c r="E88">
        <v>314.2</v>
      </c>
      <c r="G88" s="1">
        <v>43292</v>
      </c>
      <c r="H88">
        <v>2774.02</v>
      </c>
      <c r="J88" s="1">
        <v>43292</v>
      </c>
      <c r="K88">
        <v>3422.35</v>
      </c>
      <c r="M88" s="1">
        <v>43292</v>
      </c>
      <c r="N88">
        <v>1245.19</v>
      </c>
      <c r="P88" s="1">
        <v>43292</v>
      </c>
      <c r="Q88">
        <v>70.38</v>
      </c>
      <c r="S88" s="1">
        <v>43292</v>
      </c>
      <c r="T88">
        <v>20.49512</v>
      </c>
      <c r="V88" s="1">
        <v>43292</v>
      </c>
      <c r="W88">
        <v>182.95</v>
      </c>
      <c r="Y88" s="2">
        <v>43292</v>
      </c>
      <c r="Z88" s="9">
        <v>1.17</v>
      </c>
      <c r="AB88" s="2">
        <v>43292</v>
      </c>
      <c r="AC88" s="9">
        <v>1.3221000000000001</v>
      </c>
      <c r="AE88" s="2">
        <v>43292</v>
      </c>
      <c r="AF88" s="6">
        <v>1.0055000000000001</v>
      </c>
      <c r="AH88" s="2">
        <v>43292</v>
      </c>
      <c r="AI88">
        <v>8.9370000000000005E-3</v>
      </c>
      <c r="AK88" s="2">
        <v>43292</v>
      </c>
      <c r="AL88">
        <v>230.4255</v>
      </c>
      <c r="AN88" s="2">
        <v>43292</v>
      </c>
      <c r="AO88">
        <v>2018.8</v>
      </c>
      <c r="AQ88" s="2">
        <v>43292</v>
      </c>
      <c r="AR88" s="8">
        <v>249.41370000000001</v>
      </c>
      <c r="AT88" s="2">
        <v>43292</v>
      </c>
      <c r="AU88" s="8">
        <v>13.63</v>
      </c>
      <c r="AW88" s="2">
        <v>43292</v>
      </c>
      <c r="AX88" s="8">
        <v>7716.6109999999999</v>
      </c>
    </row>
    <row r="89" spans="1:50" x14ac:dyDescent="0.2">
      <c r="A89" s="1">
        <v>43291</v>
      </c>
      <c r="B89">
        <v>6387.83</v>
      </c>
      <c r="D89" s="1">
        <v>43291</v>
      </c>
      <c r="E89">
        <v>317.8</v>
      </c>
      <c r="G89" s="1">
        <v>43291</v>
      </c>
      <c r="H89">
        <v>2793.84</v>
      </c>
      <c r="J89" s="1">
        <v>43291</v>
      </c>
      <c r="K89">
        <v>3473.31</v>
      </c>
      <c r="M89" s="1">
        <v>43291</v>
      </c>
      <c r="N89">
        <v>1254.49</v>
      </c>
      <c r="P89" s="1">
        <v>43291</v>
      </c>
      <c r="Q89">
        <v>74.11</v>
      </c>
      <c r="S89" s="1">
        <v>43291</v>
      </c>
      <c r="T89">
        <v>21.13852</v>
      </c>
      <c r="V89" s="1">
        <v>43291</v>
      </c>
      <c r="W89">
        <v>187.62</v>
      </c>
      <c r="Y89" s="2">
        <v>43291</v>
      </c>
      <c r="Z89" s="9">
        <v>1.1733</v>
      </c>
      <c r="AB89" s="2">
        <v>43291</v>
      </c>
      <c r="AC89" s="9">
        <v>1.3250999999999999</v>
      </c>
      <c r="AE89" s="2">
        <v>43291</v>
      </c>
      <c r="AF89" s="6">
        <v>1.0073000000000001</v>
      </c>
      <c r="AH89" s="2">
        <v>43291</v>
      </c>
      <c r="AI89">
        <v>8.9870000000000002E-3</v>
      </c>
      <c r="AK89" s="2">
        <v>43291</v>
      </c>
      <c r="AL89">
        <v>230.48339999999999</v>
      </c>
      <c r="AN89" s="2">
        <v>43291</v>
      </c>
      <c r="AO89">
        <v>2015.85</v>
      </c>
      <c r="AQ89" s="2">
        <v>43291</v>
      </c>
      <c r="AR89" s="8">
        <v>249.4273</v>
      </c>
      <c r="AT89" s="2">
        <v>43291</v>
      </c>
      <c r="AU89" s="8">
        <v>12.64</v>
      </c>
      <c r="AW89" s="2">
        <v>43291</v>
      </c>
      <c r="AX89" s="8">
        <v>7759.1980000000003</v>
      </c>
    </row>
    <row r="90" spans="1:50" x14ac:dyDescent="0.2">
      <c r="A90" s="1">
        <v>43290</v>
      </c>
      <c r="B90">
        <v>6695.86</v>
      </c>
      <c r="D90" s="1">
        <v>43290</v>
      </c>
      <c r="E90">
        <v>317.89</v>
      </c>
      <c r="G90" s="1">
        <v>43290</v>
      </c>
      <c r="H90">
        <v>2784.17</v>
      </c>
      <c r="J90" s="1">
        <v>43290</v>
      </c>
      <c r="K90">
        <v>3460.44</v>
      </c>
      <c r="M90" s="1">
        <v>43290</v>
      </c>
      <c r="N90">
        <v>1259.0899999999999</v>
      </c>
      <c r="P90" s="1">
        <v>43290</v>
      </c>
      <c r="Q90">
        <v>73.849999999999994</v>
      </c>
      <c r="S90" s="1">
        <v>43290</v>
      </c>
      <c r="T90">
        <v>21.51736</v>
      </c>
      <c r="V90" s="1">
        <v>43290</v>
      </c>
      <c r="W90">
        <v>190.1</v>
      </c>
      <c r="Y90" s="2">
        <v>43290</v>
      </c>
      <c r="Z90" s="9">
        <v>1.1747000000000001</v>
      </c>
      <c r="AB90" s="2">
        <v>43290</v>
      </c>
      <c r="AC90" s="9">
        <v>1.3216000000000001</v>
      </c>
      <c r="AE90" s="2">
        <v>43290</v>
      </c>
      <c r="AF90" s="6">
        <v>1.008</v>
      </c>
      <c r="AH90" s="2">
        <v>43290</v>
      </c>
      <c r="AI90">
        <v>9.0240000000000008E-3</v>
      </c>
      <c r="AK90" s="2">
        <v>43290</v>
      </c>
      <c r="AL90">
        <v>230.46530000000001</v>
      </c>
      <c r="AN90" s="2">
        <v>43290</v>
      </c>
      <c r="AO90">
        <v>2016.53</v>
      </c>
      <c r="AQ90" s="2">
        <v>43290</v>
      </c>
      <c r="AR90" s="8">
        <v>249.49</v>
      </c>
      <c r="AT90" s="2">
        <v>43290</v>
      </c>
      <c r="AU90" s="8">
        <v>12.69</v>
      </c>
      <c r="AW90" s="2">
        <v>43290</v>
      </c>
      <c r="AX90" s="8">
        <v>7756.201</v>
      </c>
    </row>
    <row r="91" spans="1:50" x14ac:dyDescent="0.2">
      <c r="A91" s="1">
        <v>43287</v>
      </c>
      <c r="B91">
        <v>6570.76</v>
      </c>
      <c r="D91" s="1">
        <v>43287</v>
      </c>
      <c r="E91">
        <v>312.91000000000003</v>
      </c>
      <c r="G91" s="1">
        <v>43287</v>
      </c>
      <c r="H91">
        <v>2759.82</v>
      </c>
      <c r="J91" s="1">
        <v>43287</v>
      </c>
      <c r="K91">
        <v>3448.49</v>
      </c>
      <c r="M91" s="1">
        <v>43287</v>
      </c>
      <c r="N91">
        <v>1255.42</v>
      </c>
      <c r="P91" s="1">
        <v>43287</v>
      </c>
      <c r="Q91">
        <v>73.8</v>
      </c>
      <c r="S91" s="1">
        <v>43287</v>
      </c>
      <c r="T91">
        <v>21.913170000000001</v>
      </c>
      <c r="V91" s="1">
        <v>43287</v>
      </c>
      <c r="W91">
        <v>187.57</v>
      </c>
      <c r="Y91" s="2">
        <v>43287</v>
      </c>
      <c r="Z91" s="9">
        <v>1.1746000000000001</v>
      </c>
      <c r="AB91" s="2">
        <v>43287</v>
      </c>
      <c r="AC91" s="9">
        <v>1.3264</v>
      </c>
      <c r="AE91" s="2">
        <v>43287</v>
      </c>
      <c r="AF91" s="6">
        <v>1.0103</v>
      </c>
      <c r="AH91" s="2">
        <v>43287</v>
      </c>
      <c r="AI91">
        <v>9.051E-3</v>
      </c>
      <c r="AK91" s="2">
        <v>43287</v>
      </c>
      <c r="AL91">
        <v>230.5026</v>
      </c>
      <c r="AN91" s="2">
        <v>43287</v>
      </c>
      <c r="AO91">
        <v>2018.09</v>
      </c>
      <c r="AQ91" s="2">
        <v>43287</v>
      </c>
      <c r="AR91" s="8">
        <v>249.47550000000001</v>
      </c>
      <c r="AT91" s="2">
        <v>43287</v>
      </c>
      <c r="AU91" s="8">
        <v>13.37</v>
      </c>
      <c r="AW91" s="2">
        <v>43287</v>
      </c>
      <c r="AX91" s="8">
        <v>7688.3869999999997</v>
      </c>
    </row>
    <row r="92" spans="1:50" x14ac:dyDescent="0.2">
      <c r="A92" s="1">
        <v>43286</v>
      </c>
      <c r="B92">
        <v>6507.68</v>
      </c>
      <c r="D92" s="1">
        <v>43286</v>
      </c>
      <c r="E92">
        <v>310.61</v>
      </c>
      <c r="G92" s="1">
        <v>43286</v>
      </c>
      <c r="H92">
        <v>2736.61</v>
      </c>
      <c r="J92" s="1">
        <v>43286</v>
      </c>
      <c r="K92">
        <v>3440.92</v>
      </c>
      <c r="M92" s="1">
        <v>43286</v>
      </c>
      <c r="N92">
        <v>1257.5899999999999</v>
      </c>
      <c r="P92" s="1">
        <v>43286</v>
      </c>
      <c r="Q92">
        <v>72.94</v>
      </c>
      <c r="S92" s="1">
        <v>43286</v>
      </c>
      <c r="T92">
        <v>21.33614</v>
      </c>
      <c r="V92" s="1">
        <v>43286</v>
      </c>
      <c r="W92">
        <v>188.56</v>
      </c>
      <c r="Y92" s="2">
        <v>43286</v>
      </c>
      <c r="Z92" s="9">
        <v>1.1698</v>
      </c>
      <c r="AB92" s="2">
        <v>43286</v>
      </c>
      <c r="AC92" s="9">
        <v>1.3222</v>
      </c>
      <c r="AE92" s="2">
        <v>43286</v>
      </c>
      <c r="AF92" s="6">
        <v>1.0071000000000001</v>
      </c>
      <c r="AH92" s="2">
        <v>43286</v>
      </c>
      <c r="AI92">
        <v>9.0390000000000002E-3</v>
      </c>
      <c r="AK92" s="2">
        <v>43286</v>
      </c>
      <c r="AL92">
        <v>230.53899999999999</v>
      </c>
      <c r="AN92" s="2">
        <v>43286</v>
      </c>
      <c r="AO92">
        <v>2015.82</v>
      </c>
      <c r="AQ92" s="2">
        <v>43286</v>
      </c>
      <c r="AR92" s="8">
        <v>249.4658</v>
      </c>
      <c r="AT92" s="2">
        <v>43286</v>
      </c>
      <c r="AU92" s="8">
        <v>14.97</v>
      </c>
      <c r="AW92" s="2">
        <v>43286</v>
      </c>
      <c r="AX92" s="8">
        <v>7586.4260000000004</v>
      </c>
    </row>
    <row r="93" spans="1:50" x14ac:dyDescent="0.2">
      <c r="A93" s="1">
        <v>43285</v>
      </c>
      <c r="B93">
        <v>6686.22</v>
      </c>
      <c r="D93" s="1">
        <v>43285</v>
      </c>
      <c r="E93">
        <v>311.27999999999997</v>
      </c>
      <c r="G93" s="1">
        <v>43285</v>
      </c>
      <c r="H93">
        <v>2713.22</v>
      </c>
      <c r="J93" s="1">
        <v>43285</v>
      </c>
      <c r="K93">
        <v>3412.03</v>
      </c>
      <c r="M93" s="1">
        <v>43285</v>
      </c>
      <c r="N93">
        <v>1256.8900000000001</v>
      </c>
      <c r="P93" s="1">
        <v>43285</v>
      </c>
      <c r="Q93">
        <v>74.14</v>
      </c>
      <c r="S93" s="1">
        <v>43285</v>
      </c>
      <c r="T93">
        <v>21.133790000000001</v>
      </c>
      <c r="V93" s="1">
        <v>43285</v>
      </c>
      <c r="W93">
        <v>191.55</v>
      </c>
      <c r="Y93" s="2">
        <v>43285</v>
      </c>
      <c r="Z93" s="9">
        <v>1.1667000000000001</v>
      </c>
      <c r="AB93" s="2">
        <v>43285</v>
      </c>
      <c r="AC93" s="9">
        <v>1.3223</v>
      </c>
      <c r="AE93" s="2">
        <v>43285</v>
      </c>
      <c r="AF93" s="6">
        <v>1.0077</v>
      </c>
      <c r="AH93" s="2">
        <v>43285</v>
      </c>
      <c r="AI93">
        <v>9.0519999999999993E-3</v>
      </c>
      <c r="AK93" s="2">
        <v>43285</v>
      </c>
      <c r="AL93">
        <v>230.6969</v>
      </c>
      <c r="AN93" s="2">
        <v>43285</v>
      </c>
      <c r="AO93">
        <v>2014.98</v>
      </c>
      <c r="AQ93" s="2">
        <v>43285</v>
      </c>
      <c r="AR93" s="8">
        <v>249.59059999999999</v>
      </c>
      <c r="AT93" s="2">
        <v>43285</v>
      </c>
      <c r="AU93" s="8">
        <v>16.14</v>
      </c>
      <c r="AW93" s="2">
        <v>43285</v>
      </c>
      <c r="AX93" s="8">
        <v>7502.6729999999998</v>
      </c>
    </row>
    <row r="94" spans="1:50" x14ac:dyDescent="0.2">
      <c r="A94" s="1">
        <v>43284</v>
      </c>
      <c r="B94">
        <v>6613.86</v>
      </c>
      <c r="D94" s="1">
        <v>43284</v>
      </c>
      <c r="E94">
        <v>313.81</v>
      </c>
      <c r="G94" s="1">
        <v>43284</v>
      </c>
      <c r="H94">
        <v>2713.22</v>
      </c>
      <c r="J94" s="1">
        <v>43284</v>
      </c>
      <c r="K94">
        <v>3406.34</v>
      </c>
      <c r="M94" s="1">
        <v>43284</v>
      </c>
      <c r="N94">
        <v>1252.83</v>
      </c>
      <c r="P94" s="1">
        <v>43284</v>
      </c>
      <c r="Q94">
        <v>74.14</v>
      </c>
      <c r="S94" s="1">
        <v>43284</v>
      </c>
      <c r="T94">
        <v>21.133790000000001</v>
      </c>
      <c r="V94" s="1">
        <v>43284</v>
      </c>
      <c r="W94">
        <v>191.55</v>
      </c>
      <c r="Y94" s="2">
        <v>43284</v>
      </c>
      <c r="Z94" s="9">
        <v>1.165</v>
      </c>
      <c r="AB94" s="2">
        <v>43284</v>
      </c>
      <c r="AC94" s="9">
        <v>1.3166</v>
      </c>
      <c r="AE94" s="2">
        <v>43284</v>
      </c>
      <c r="AF94" s="6">
        <v>1.0073000000000001</v>
      </c>
      <c r="AH94" s="2">
        <v>43284</v>
      </c>
      <c r="AI94">
        <v>9.0460000000000002E-3</v>
      </c>
      <c r="AK94" s="2">
        <v>43284</v>
      </c>
      <c r="AL94">
        <v>230.72970000000001</v>
      </c>
      <c r="AN94" s="2">
        <v>43284</v>
      </c>
      <c r="AO94">
        <v>2014.98</v>
      </c>
      <c r="AQ94" s="2">
        <v>43284</v>
      </c>
      <c r="AR94" s="8">
        <v>249.66839999999999</v>
      </c>
      <c r="AT94" s="2">
        <v>43284</v>
      </c>
      <c r="AU94" s="8">
        <v>16.14</v>
      </c>
      <c r="AW94" s="2">
        <v>43284</v>
      </c>
      <c r="AX94" s="8">
        <v>7502.6729999999998</v>
      </c>
    </row>
    <row r="95" spans="1:50" x14ac:dyDescent="0.2">
      <c r="A95" s="1">
        <v>43283</v>
      </c>
      <c r="B95">
        <v>6620.01</v>
      </c>
      <c r="D95" s="1">
        <v>43283</v>
      </c>
      <c r="E95">
        <v>315.83</v>
      </c>
      <c r="G95" s="1">
        <v>43283</v>
      </c>
      <c r="H95">
        <v>2726.71</v>
      </c>
      <c r="J95" s="1">
        <v>43283</v>
      </c>
      <c r="K95">
        <v>3372.21</v>
      </c>
      <c r="M95" s="1">
        <v>43283</v>
      </c>
      <c r="N95">
        <v>1242</v>
      </c>
      <c r="P95" s="1">
        <v>43283</v>
      </c>
      <c r="Q95">
        <v>73.94</v>
      </c>
      <c r="S95" s="1">
        <v>43283</v>
      </c>
      <c r="T95">
        <v>20.871449999999999</v>
      </c>
      <c r="V95" s="1">
        <v>43283</v>
      </c>
      <c r="W95">
        <v>192.96</v>
      </c>
      <c r="Y95" s="2">
        <v>43283</v>
      </c>
      <c r="Z95" s="9">
        <v>1.1599999999999999</v>
      </c>
      <c r="AB95" s="2">
        <v>43283</v>
      </c>
      <c r="AC95" s="9">
        <v>1.3124</v>
      </c>
      <c r="AE95" s="2">
        <v>43283</v>
      </c>
      <c r="AF95" s="6">
        <v>1.0044999999999999</v>
      </c>
      <c r="AH95" s="2">
        <v>43283</v>
      </c>
      <c r="AI95">
        <v>9.0220000000000005E-3</v>
      </c>
      <c r="AK95" s="2">
        <v>43283</v>
      </c>
      <c r="AL95">
        <v>230.56700000000001</v>
      </c>
      <c r="AN95" s="2">
        <v>43283</v>
      </c>
      <c r="AO95">
        <v>2011.54</v>
      </c>
      <c r="AQ95" s="2">
        <v>43283</v>
      </c>
      <c r="AR95" s="8">
        <v>249.58760000000001</v>
      </c>
      <c r="AT95" s="2">
        <v>43283</v>
      </c>
      <c r="AU95" s="8">
        <v>15.6</v>
      </c>
      <c r="AW95" s="2">
        <v>43283</v>
      </c>
      <c r="AX95" s="8">
        <v>7567.6869999999999</v>
      </c>
    </row>
    <row r="96" spans="1:50" x14ac:dyDescent="0.2">
      <c r="A96" s="1">
        <v>43280</v>
      </c>
      <c r="B96">
        <v>5899.63</v>
      </c>
      <c r="D96" s="1">
        <v>43280</v>
      </c>
      <c r="E96">
        <v>316.79000000000002</v>
      </c>
      <c r="G96" s="1">
        <v>43280</v>
      </c>
      <c r="H96">
        <v>2718.37</v>
      </c>
      <c r="J96" s="1">
        <v>43280</v>
      </c>
      <c r="K96">
        <v>3395.6</v>
      </c>
      <c r="M96" s="1">
        <v>43280</v>
      </c>
      <c r="N96">
        <v>1255.3699999999999</v>
      </c>
      <c r="P96" s="1">
        <v>43280</v>
      </c>
      <c r="Q96">
        <v>74.150000000000006</v>
      </c>
      <c r="S96" s="1">
        <v>43280</v>
      </c>
      <c r="T96">
        <v>21.54054</v>
      </c>
      <c r="V96" s="1">
        <v>43280</v>
      </c>
      <c r="W96">
        <v>196.13</v>
      </c>
      <c r="Y96" s="2">
        <v>43280</v>
      </c>
      <c r="Z96" s="9">
        <v>1.1677</v>
      </c>
      <c r="AB96" s="2">
        <v>43280</v>
      </c>
      <c r="AC96" s="9">
        <v>1.3193999999999999</v>
      </c>
      <c r="AE96" s="2">
        <v>43280</v>
      </c>
      <c r="AF96" s="6">
        <v>1.0081</v>
      </c>
      <c r="AH96" s="2">
        <v>43280</v>
      </c>
      <c r="AI96">
        <v>9.0270000000000003E-3</v>
      </c>
      <c r="AK96" s="2">
        <v>43280</v>
      </c>
      <c r="AL96">
        <v>230.31209999999999</v>
      </c>
      <c r="AN96" s="2">
        <v>43280</v>
      </c>
      <c r="AO96">
        <v>2013.28</v>
      </c>
      <c r="AQ96" s="2">
        <v>43280</v>
      </c>
      <c r="AR96" s="8">
        <v>249.3229</v>
      </c>
      <c r="AT96" s="2">
        <v>43280</v>
      </c>
      <c r="AU96" s="8">
        <v>16.09</v>
      </c>
      <c r="AW96" s="2">
        <v>43280</v>
      </c>
      <c r="AX96" s="8">
        <v>7510.3040000000001</v>
      </c>
    </row>
    <row r="97" spans="1:50" x14ac:dyDescent="0.2">
      <c r="A97" s="1">
        <v>43279</v>
      </c>
      <c r="B97">
        <v>6044.92</v>
      </c>
      <c r="D97" s="1">
        <v>43279</v>
      </c>
      <c r="E97">
        <v>310.33999999999997</v>
      </c>
      <c r="G97" s="1">
        <v>43279</v>
      </c>
      <c r="H97">
        <v>2716.31</v>
      </c>
      <c r="J97" s="1">
        <v>43279</v>
      </c>
      <c r="K97">
        <v>3365.52</v>
      </c>
      <c r="M97" s="1">
        <v>43279</v>
      </c>
      <c r="N97">
        <v>1250.1300000000001</v>
      </c>
      <c r="P97" s="1">
        <v>43279</v>
      </c>
      <c r="Q97">
        <v>73.45</v>
      </c>
      <c r="S97" s="1">
        <v>43279</v>
      </c>
      <c r="T97">
        <v>21.166879999999999</v>
      </c>
      <c r="V97" s="1">
        <v>43279</v>
      </c>
      <c r="W97">
        <v>196.94</v>
      </c>
      <c r="Y97" s="2">
        <v>43279</v>
      </c>
      <c r="Z97" s="9">
        <v>1.1583000000000001</v>
      </c>
      <c r="AB97" s="2">
        <v>43279</v>
      </c>
      <c r="AC97" s="9">
        <v>1.3094999999999999</v>
      </c>
      <c r="AE97" s="2">
        <v>43279</v>
      </c>
      <c r="AF97" s="6">
        <v>1.0027999999999999</v>
      </c>
      <c r="AH97" s="2">
        <v>43279</v>
      </c>
      <c r="AI97">
        <v>9.0620000000000006E-3</v>
      </c>
      <c r="AK97" s="2">
        <v>43279</v>
      </c>
      <c r="AL97">
        <v>229.9502</v>
      </c>
      <c r="AN97" s="2">
        <v>43279</v>
      </c>
      <c r="AO97">
        <v>2012.55</v>
      </c>
      <c r="AQ97" s="2">
        <v>43279</v>
      </c>
      <c r="AR97" s="8">
        <v>248.71250000000001</v>
      </c>
      <c r="AT97" s="2">
        <v>43279</v>
      </c>
      <c r="AU97" s="8">
        <v>16.850000000000001</v>
      </c>
      <c r="AW97" s="2">
        <v>43279</v>
      </c>
      <c r="AX97" s="8">
        <v>7503.683</v>
      </c>
    </row>
    <row r="98" spans="1:50" x14ac:dyDescent="0.2">
      <c r="A98" s="1">
        <v>43278</v>
      </c>
      <c r="B98">
        <v>6124.96</v>
      </c>
      <c r="D98" s="1">
        <v>43278</v>
      </c>
      <c r="E98">
        <v>310.14999999999998</v>
      </c>
      <c r="G98" s="1">
        <v>43278</v>
      </c>
      <c r="H98">
        <v>2699.63</v>
      </c>
      <c r="J98" s="1">
        <v>43278</v>
      </c>
      <c r="K98">
        <v>3397.13</v>
      </c>
      <c r="M98" s="1">
        <v>43278</v>
      </c>
      <c r="N98">
        <v>1254.5</v>
      </c>
      <c r="P98" s="1">
        <v>43278</v>
      </c>
      <c r="Q98">
        <v>72.760000000000005</v>
      </c>
      <c r="S98" s="1">
        <v>43278</v>
      </c>
      <c r="T98">
        <v>21.456810000000001</v>
      </c>
      <c r="V98" s="1">
        <v>43278</v>
      </c>
      <c r="W98">
        <v>198.57</v>
      </c>
      <c r="Y98" s="2">
        <v>43278</v>
      </c>
      <c r="Z98" s="9">
        <v>1.1583000000000001</v>
      </c>
      <c r="AB98" s="2">
        <v>43278</v>
      </c>
      <c r="AC98" s="9">
        <v>1.3141</v>
      </c>
      <c r="AE98" s="2">
        <v>43278</v>
      </c>
      <c r="AF98" s="6">
        <v>1.0038</v>
      </c>
      <c r="AH98" s="2">
        <v>43278</v>
      </c>
      <c r="AI98">
        <v>9.0620000000000006E-3</v>
      </c>
      <c r="AK98" s="2">
        <v>43278</v>
      </c>
      <c r="AL98">
        <v>229.9879</v>
      </c>
      <c r="AN98" s="2">
        <v>43278</v>
      </c>
      <c r="AO98">
        <v>2014.46</v>
      </c>
      <c r="AQ98" s="2">
        <v>43278</v>
      </c>
      <c r="AR98" s="8">
        <v>248.5384</v>
      </c>
      <c r="AT98" s="2">
        <v>43278</v>
      </c>
      <c r="AU98" s="8">
        <v>17.91</v>
      </c>
      <c r="AW98" s="2">
        <v>43278</v>
      </c>
      <c r="AX98" s="8">
        <v>7445.085</v>
      </c>
    </row>
    <row r="99" spans="1:50" x14ac:dyDescent="0.2">
      <c r="A99" s="1">
        <v>43277</v>
      </c>
      <c r="B99">
        <v>6181.63</v>
      </c>
      <c r="D99" s="1">
        <v>43277</v>
      </c>
      <c r="E99">
        <v>317.48</v>
      </c>
      <c r="G99" s="1">
        <v>43277</v>
      </c>
      <c r="H99">
        <v>2723.06</v>
      </c>
      <c r="J99" s="1">
        <v>43277</v>
      </c>
      <c r="K99">
        <v>3368.72</v>
      </c>
      <c r="M99" s="1">
        <v>43277</v>
      </c>
      <c r="N99">
        <v>1259.8399999999999</v>
      </c>
      <c r="P99" s="1">
        <v>43277</v>
      </c>
      <c r="Q99">
        <v>70.53</v>
      </c>
      <c r="S99" s="1">
        <v>43277</v>
      </c>
      <c r="T99">
        <v>21.360800000000001</v>
      </c>
      <c r="V99" s="1">
        <v>43277</v>
      </c>
      <c r="W99">
        <v>197.71</v>
      </c>
      <c r="Y99" s="2">
        <v>43277</v>
      </c>
      <c r="Z99" s="9">
        <v>1.1657999999999999</v>
      </c>
      <c r="AB99" s="2">
        <v>43277</v>
      </c>
      <c r="AC99" s="9">
        <v>1.3228</v>
      </c>
      <c r="AE99" s="2">
        <v>43277</v>
      </c>
      <c r="AF99" s="6">
        <v>1.0092000000000001</v>
      </c>
      <c r="AH99" s="2">
        <v>43277</v>
      </c>
      <c r="AI99">
        <v>9.0910000000000001E-3</v>
      </c>
      <c r="AK99" s="2">
        <v>43277</v>
      </c>
      <c r="AL99">
        <v>229.52019999999999</v>
      </c>
      <c r="AN99" s="2">
        <v>43277</v>
      </c>
      <c r="AO99">
        <v>2008.64</v>
      </c>
      <c r="AQ99" s="2">
        <v>43277</v>
      </c>
      <c r="AR99" s="8">
        <v>248.09809999999999</v>
      </c>
      <c r="AT99" s="2">
        <v>43277</v>
      </c>
      <c r="AU99" s="8">
        <v>15.92</v>
      </c>
      <c r="AW99" s="2">
        <v>43277</v>
      </c>
      <c r="AX99" s="8">
        <v>7561.6270000000004</v>
      </c>
    </row>
    <row r="100" spans="1:50" x14ac:dyDescent="0.2">
      <c r="A100" s="1">
        <v>43276</v>
      </c>
      <c r="B100">
        <v>6250.81</v>
      </c>
      <c r="D100" s="1">
        <v>43276</v>
      </c>
      <c r="E100">
        <v>318.67</v>
      </c>
      <c r="G100" s="1">
        <v>43276</v>
      </c>
      <c r="H100">
        <v>2717.07</v>
      </c>
      <c r="J100" s="1">
        <v>43276</v>
      </c>
      <c r="K100">
        <v>3369.21</v>
      </c>
      <c r="M100" s="1">
        <v>43276</v>
      </c>
      <c r="N100">
        <v>1266.02</v>
      </c>
      <c r="P100" s="1">
        <v>43276</v>
      </c>
      <c r="Q100">
        <v>68.08</v>
      </c>
      <c r="S100" s="1">
        <v>43276</v>
      </c>
      <c r="T100">
        <v>21.50788</v>
      </c>
      <c r="V100" s="1">
        <v>43276</v>
      </c>
      <c r="W100">
        <v>198.27</v>
      </c>
      <c r="Y100" s="2">
        <v>43276</v>
      </c>
      <c r="Z100" s="9">
        <v>1.1692</v>
      </c>
      <c r="AB100" s="2">
        <v>43276</v>
      </c>
      <c r="AC100" s="9">
        <v>1.3266</v>
      </c>
      <c r="AE100" s="2">
        <v>43276</v>
      </c>
      <c r="AF100" s="6">
        <v>1.0129999999999999</v>
      </c>
      <c r="AH100" s="2">
        <v>43276</v>
      </c>
      <c r="AI100">
        <v>9.129E-3</v>
      </c>
      <c r="AK100" s="2">
        <v>43276</v>
      </c>
      <c r="AL100">
        <v>229.82079999999999</v>
      </c>
      <c r="AN100" s="2">
        <v>43276</v>
      </c>
      <c r="AO100">
        <v>2008.59</v>
      </c>
      <c r="AQ100" s="2">
        <v>43276</v>
      </c>
      <c r="AR100" s="8">
        <v>248.51390000000001</v>
      </c>
      <c r="AT100" s="2">
        <v>43276</v>
      </c>
      <c r="AU100" s="8">
        <v>17.329999999999998</v>
      </c>
      <c r="AW100" s="2">
        <v>43276</v>
      </c>
      <c r="AX100" s="8">
        <v>7532.0060000000003</v>
      </c>
    </row>
    <row r="101" spans="1:50" x14ac:dyDescent="0.2">
      <c r="A101" s="1">
        <v>43273</v>
      </c>
      <c r="B101">
        <v>6070.19</v>
      </c>
      <c r="D101" s="1">
        <v>43273</v>
      </c>
      <c r="E101">
        <v>324.74</v>
      </c>
      <c r="G101" s="1">
        <v>43273</v>
      </c>
      <c r="H101">
        <v>2754.88</v>
      </c>
      <c r="J101" s="1">
        <v>43273</v>
      </c>
      <c r="K101">
        <v>3441.6</v>
      </c>
      <c r="M101" s="1">
        <v>43273</v>
      </c>
      <c r="N101">
        <v>1268.69</v>
      </c>
      <c r="P101" s="1">
        <v>43273</v>
      </c>
      <c r="Q101">
        <v>68.58</v>
      </c>
      <c r="S101" s="1">
        <v>43273</v>
      </c>
      <c r="T101">
        <v>22.031780000000001</v>
      </c>
      <c r="V101" s="1">
        <v>43273</v>
      </c>
      <c r="W101">
        <v>200.29</v>
      </c>
      <c r="Y101" s="2">
        <v>43273</v>
      </c>
      <c r="Z101" s="9">
        <v>1.1648000000000001</v>
      </c>
      <c r="AB101" s="2">
        <v>43273</v>
      </c>
      <c r="AC101" s="9">
        <v>1.3252999999999999</v>
      </c>
      <c r="AE101" s="2">
        <v>43273</v>
      </c>
      <c r="AF101" s="6">
        <v>1.0111000000000001</v>
      </c>
      <c r="AH101" s="2">
        <v>43273</v>
      </c>
      <c r="AI101">
        <v>9.0950000000000007E-3</v>
      </c>
      <c r="AK101" s="2">
        <v>43273</v>
      </c>
      <c r="AL101">
        <v>230.1765</v>
      </c>
      <c r="AN101" s="2">
        <v>43273</v>
      </c>
      <c r="AO101">
        <v>2006.38</v>
      </c>
      <c r="AQ101" s="2">
        <v>43273</v>
      </c>
      <c r="AR101" s="8">
        <v>248.71459999999999</v>
      </c>
      <c r="AT101" s="2">
        <v>43273</v>
      </c>
      <c r="AU101" s="8">
        <v>13.77</v>
      </c>
      <c r="AW101" s="2">
        <v>43273</v>
      </c>
      <c r="AX101" s="8">
        <v>7692.817</v>
      </c>
    </row>
    <row r="102" spans="1:50" x14ac:dyDescent="0.2">
      <c r="A102" s="1">
        <v>43272</v>
      </c>
      <c r="B102">
        <v>6719.46</v>
      </c>
      <c r="D102" s="1">
        <v>43272</v>
      </c>
      <c r="E102">
        <v>323.07</v>
      </c>
      <c r="G102" s="1">
        <v>43272</v>
      </c>
      <c r="H102">
        <v>2749.76</v>
      </c>
      <c r="J102" s="1">
        <v>43272</v>
      </c>
      <c r="K102">
        <v>3403.51</v>
      </c>
      <c r="M102" s="1">
        <v>43272</v>
      </c>
      <c r="N102">
        <v>1268.92</v>
      </c>
      <c r="P102" s="1">
        <v>43272</v>
      </c>
      <c r="Q102">
        <v>65.540000000000006</v>
      </c>
      <c r="S102" s="1">
        <v>43272</v>
      </c>
      <c r="T102">
        <v>21.988420000000001</v>
      </c>
      <c r="V102" s="1">
        <v>43272</v>
      </c>
      <c r="W102">
        <v>199.86</v>
      </c>
      <c r="Y102" s="2">
        <v>43272</v>
      </c>
      <c r="Z102" s="9">
        <v>1.1607000000000001</v>
      </c>
      <c r="AB102" s="2">
        <v>43272</v>
      </c>
      <c r="AC102" s="9">
        <v>1.3248</v>
      </c>
      <c r="AE102" s="2">
        <v>43272</v>
      </c>
      <c r="AF102" s="6">
        <v>1.0084</v>
      </c>
      <c r="AH102" s="2">
        <v>43272</v>
      </c>
      <c r="AI102">
        <v>9.0939999999999997E-3</v>
      </c>
      <c r="AK102" s="2">
        <v>43272</v>
      </c>
      <c r="AL102">
        <v>230.39109999999999</v>
      </c>
      <c r="AN102" s="2">
        <v>43272</v>
      </c>
      <c r="AO102">
        <v>2006.86</v>
      </c>
      <c r="AQ102" s="2">
        <v>43272</v>
      </c>
      <c r="AR102" s="8">
        <v>248.77789999999999</v>
      </c>
      <c r="AT102" s="2">
        <v>43272</v>
      </c>
      <c r="AU102" s="8">
        <v>14.64</v>
      </c>
      <c r="AW102" s="2">
        <v>43272</v>
      </c>
      <c r="AX102" s="8">
        <v>7712.9520000000002</v>
      </c>
    </row>
    <row r="103" spans="1:50" x14ac:dyDescent="0.2">
      <c r="A103" s="1">
        <v>43271</v>
      </c>
      <c r="B103">
        <v>6748.89</v>
      </c>
      <c r="D103" s="1">
        <v>43271</v>
      </c>
      <c r="E103">
        <v>327.5</v>
      </c>
      <c r="G103" s="1">
        <v>43271</v>
      </c>
      <c r="H103">
        <v>2767.32</v>
      </c>
      <c r="J103" s="1">
        <v>43271</v>
      </c>
      <c r="K103">
        <v>3439.6</v>
      </c>
      <c r="M103" s="1">
        <v>43271</v>
      </c>
      <c r="N103">
        <v>1272.92</v>
      </c>
      <c r="P103" s="1">
        <v>43271</v>
      </c>
      <c r="Q103">
        <v>66.22</v>
      </c>
      <c r="S103" s="1">
        <v>43271</v>
      </c>
      <c r="T103">
        <v>21.876460000000002</v>
      </c>
      <c r="V103" s="1">
        <v>43271</v>
      </c>
      <c r="W103">
        <v>199.95</v>
      </c>
      <c r="Y103" s="2">
        <v>43271</v>
      </c>
      <c r="Z103" s="9">
        <v>1.1589</v>
      </c>
      <c r="AB103" s="2">
        <v>43271</v>
      </c>
      <c r="AC103" s="9">
        <v>1.3195999999999999</v>
      </c>
      <c r="AE103" s="2">
        <v>43271</v>
      </c>
      <c r="AF103" s="6">
        <v>1.0039</v>
      </c>
      <c r="AH103" s="2">
        <v>43271</v>
      </c>
      <c r="AI103">
        <v>9.0740000000000005E-3</v>
      </c>
      <c r="AK103" s="2">
        <v>43271</v>
      </c>
      <c r="AL103">
        <v>230.43459999999999</v>
      </c>
      <c r="AN103" s="2">
        <v>43271</v>
      </c>
      <c r="AO103">
        <v>2005.24</v>
      </c>
      <c r="AQ103" s="2">
        <v>43271</v>
      </c>
      <c r="AR103" s="8">
        <v>249.10910000000001</v>
      </c>
      <c r="AT103" s="2">
        <v>43271</v>
      </c>
      <c r="AU103" s="8">
        <v>12.79</v>
      </c>
      <c r="AW103" s="2">
        <v>43271</v>
      </c>
      <c r="AX103" s="8">
        <v>7781.5150000000003</v>
      </c>
    </row>
    <row r="104" spans="1:50" x14ac:dyDescent="0.2">
      <c r="A104" s="1">
        <v>43270</v>
      </c>
      <c r="B104">
        <v>6695.44</v>
      </c>
      <c r="D104" s="1">
        <v>43270</v>
      </c>
      <c r="E104">
        <v>325.19</v>
      </c>
      <c r="G104" s="1">
        <v>43270</v>
      </c>
      <c r="H104">
        <v>2762.59</v>
      </c>
      <c r="J104" s="1">
        <v>43270</v>
      </c>
      <c r="K104">
        <v>3435.3</v>
      </c>
      <c r="M104" s="1">
        <v>43270</v>
      </c>
      <c r="N104">
        <v>1275.81</v>
      </c>
      <c r="P104" s="1">
        <v>43270</v>
      </c>
      <c r="Q104">
        <v>65.069999999999993</v>
      </c>
      <c r="S104" s="1">
        <v>43270</v>
      </c>
      <c r="T104">
        <v>21.72672</v>
      </c>
      <c r="V104" s="1">
        <v>43270</v>
      </c>
      <c r="W104">
        <v>200.63</v>
      </c>
      <c r="Y104" s="2">
        <v>43270</v>
      </c>
      <c r="Z104" s="9">
        <v>1.157</v>
      </c>
      <c r="AB104" s="2">
        <v>43270</v>
      </c>
      <c r="AC104" s="9">
        <v>1.3172999999999999</v>
      </c>
      <c r="AE104" s="2">
        <v>43270</v>
      </c>
      <c r="AF104" s="6">
        <v>1.0042</v>
      </c>
      <c r="AH104" s="2">
        <v>43270</v>
      </c>
      <c r="AI104">
        <v>9.0950000000000007E-3</v>
      </c>
      <c r="AK104" s="2">
        <v>43270</v>
      </c>
      <c r="AL104">
        <v>230.52760000000001</v>
      </c>
      <c r="AN104" s="2">
        <v>43270</v>
      </c>
      <c r="AO104">
        <v>2008.53</v>
      </c>
      <c r="AQ104" s="2">
        <v>43270</v>
      </c>
      <c r="AR104" s="8">
        <v>249.14169999999999</v>
      </c>
      <c r="AT104" s="2">
        <v>43270</v>
      </c>
      <c r="AU104" s="8">
        <v>13.35</v>
      </c>
      <c r="AW104" s="2">
        <v>43270</v>
      </c>
      <c r="AX104" s="8">
        <v>7725.585</v>
      </c>
    </row>
    <row r="105" spans="1:50" x14ac:dyDescent="0.2">
      <c r="A105" s="1">
        <v>43269</v>
      </c>
      <c r="B105">
        <v>6727.55</v>
      </c>
      <c r="D105" s="1">
        <v>43269</v>
      </c>
      <c r="E105">
        <v>331.83</v>
      </c>
      <c r="G105" s="1">
        <v>43269</v>
      </c>
      <c r="H105">
        <v>2773.75</v>
      </c>
      <c r="J105" s="1">
        <v>43269</v>
      </c>
      <c r="K105">
        <v>3466.65</v>
      </c>
      <c r="M105" s="1">
        <v>43269</v>
      </c>
      <c r="N105">
        <v>1278.6199999999999</v>
      </c>
      <c r="P105" s="1">
        <v>43269</v>
      </c>
      <c r="Q105">
        <v>65.849999999999994</v>
      </c>
      <c r="S105" s="1">
        <v>43269</v>
      </c>
      <c r="T105">
        <v>22.111699999999999</v>
      </c>
      <c r="V105" s="1">
        <v>43269</v>
      </c>
      <c r="W105">
        <v>204.53</v>
      </c>
      <c r="Y105" s="2">
        <v>43269</v>
      </c>
      <c r="Z105" s="9">
        <v>1.1605000000000001</v>
      </c>
      <c r="AB105" s="2">
        <v>43269</v>
      </c>
      <c r="AC105" s="9">
        <v>1.3241000000000001</v>
      </c>
      <c r="AE105" s="2">
        <v>43269</v>
      </c>
      <c r="AF105" s="6">
        <v>1.0049999999999999</v>
      </c>
      <c r="AH105" s="2">
        <v>43269</v>
      </c>
      <c r="AI105">
        <v>9.0530000000000003E-3</v>
      </c>
      <c r="AK105" s="2">
        <v>43269</v>
      </c>
      <c r="AL105">
        <v>230.2894</v>
      </c>
      <c r="AN105" s="2">
        <v>43269</v>
      </c>
      <c r="AO105">
        <v>2005.97</v>
      </c>
      <c r="AQ105" s="2">
        <v>43269</v>
      </c>
      <c r="AR105" s="8">
        <v>248.87979999999999</v>
      </c>
      <c r="AT105" s="2">
        <v>43269</v>
      </c>
      <c r="AU105" s="8">
        <v>12.31</v>
      </c>
      <c r="AW105" s="2">
        <v>43269</v>
      </c>
      <c r="AX105" s="8">
        <v>7747.0249999999996</v>
      </c>
    </row>
    <row r="106" spans="1:50" x14ac:dyDescent="0.2">
      <c r="A106" s="1">
        <v>43266</v>
      </c>
      <c r="B106">
        <v>6497.97</v>
      </c>
      <c r="D106" s="1">
        <v>43266</v>
      </c>
      <c r="E106">
        <v>332.51</v>
      </c>
      <c r="G106" s="1">
        <v>43266</v>
      </c>
      <c r="H106">
        <v>2779.66</v>
      </c>
      <c r="J106" s="1">
        <v>43266</v>
      </c>
      <c r="K106">
        <v>3505.02</v>
      </c>
      <c r="M106" s="1">
        <v>43266</v>
      </c>
      <c r="N106">
        <v>1276.5899999999999</v>
      </c>
      <c r="P106" s="1">
        <v>43266</v>
      </c>
      <c r="Q106">
        <v>65.06</v>
      </c>
      <c r="S106" s="1">
        <v>43266</v>
      </c>
      <c r="T106">
        <v>22.445930000000001</v>
      </c>
      <c r="V106" s="1">
        <v>43266</v>
      </c>
      <c r="W106">
        <v>204.94</v>
      </c>
      <c r="Y106" s="2">
        <v>43266</v>
      </c>
      <c r="Z106" s="9">
        <v>1.1605000000000001</v>
      </c>
      <c r="AB106" s="2">
        <v>43266</v>
      </c>
      <c r="AC106" s="9">
        <v>1.3284</v>
      </c>
      <c r="AE106" s="2">
        <v>43266</v>
      </c>
      <c r="AF106" s="6">
        <v>1.0035000000000001</v>
      </c>
      <c r="AH106" s="2">
        <v>43266</v>
      </c>
      <c r="AI106">
        <v>9.0430000000000007E-3</v>
      </c>
      <c r="AK106" s="2">
        <v>43266</v>
      </c>
      <c r="AL106">
        <v>230.32</v>
      </c>
      <c r="AN106" s="2">
        <v>43266</v>
      </c>
      <c r="AO106">
        <v>2006.59</v>
      </c>
      <c r="AQ106" s="2">
        <v>43266</v>
      </c>
      <c r="AR106" s="8">
        <v>248.69149999999999</v>
      </c>
      <c r="AT106" s="2">
        <v>43266</v>
      </c>
      <c r="AU106" s="8">
        <v>11.98</v>
      </c>
      <c r="AW106" s="2">
        <v>43266</v>
      </c>
      <c r="AX106" s="8">
        <v>7746.3779999999997</v>
      </c>
    </row>
    <row r="107" spans="1:50" x14ac:dyDescent="0.2">
      <c r="A107" s="1">
        <v>43265</v>
      </c>
      <c r="B107">
        <v>6658.78</v>
      </c>
      <c r="D107" s="1">
        <v>43265</v>
      </c>
      <c r="E107">
        <v>335.85</v>
      </c>
      <c r="G107" s="1">
        <v>43265</v>
      </c>
      <c r="H107">
        <v>2782.49</v>
      </c>
      <c r="J107" s="1">
        <v>43265</v>
      </c>
      <c r="K107">
        <v>3527.11</v>
      </c>
      <c r="M107" s="1">
        <v>43265</v>
      </c>
      <c r="N107">
        <v>1304.1099999999999</v>
      </c>
      <c r="P107" s="1">
        <v>43265</v>
      </c>
      <c r="Q107">
        <v>66.89</v>
      </c>
      <c r="S107" s="1">
        <v>43265</v>
      </c>
      <c r="T107">
        <v>22.672750000000001</v>
      </c>
      <c r="V107" s="1">
        <v>43265</v>
      </c>
      <c r="W107">
        <v>209.64</v>
      </c>
      <c r="Y107" s="2">
        <v>43265</v>
      </c>
      <c r="Z107" s="9">
        <v>1.1634</v>
      </c>
      <c r="AB107" s="2">
        <v>43265</v>
      </c>
      <c r="AC107" s="9">
        <v>1.33</v>
      </c>
      <c r="AE107" s="2">
        <v>43265</v>
      </c>
      <c r="AF107" s="6">
        <v>1.0055000000000001</v>
      </c>
      <c r="AH107" s="2">
        <v>43265</v>
      </c>
      <c r="AI107">
        <v>9.0550000000000005E-3</v>
      </c>
      <c r="AK107" s="2">
        <v>43265</v>
      </c>
      <c r="AL107">
        <v>229.8837</v>
      </c>
      <c r="AN107" s="2">
        <v>43265</v>
      </c>
      <c r="AO107">
        <v>2004.46</v>
      </c>
      <c r="AQ107" s="2">
        <v>43265</v>
      </c>
      <c r="AR107" s="8">
        <v>247.97059999999999</v>
      </c>
      <c r="AT107" s="2">
        <v>43265</v>
      </c>
      <c r="AU107" s="8">
        <v>12.12</v>
      </c>
      <c r="AW107" s="2">
        <v>43265</v>
      </c>
      <c r="AX107" s="8">
        <v>7761.0420000000004</v>
      </c>
    </row>
    <row r="108" spans="1:50" x14ac:dyDescent="0.2">
      <c r="A108" s="1">
        <v>43264</v>
      </c>
      <c r="B108">
        <v>6260.96</v>
      </c>
      <c r="D108" s="1">
        <v>43264</v>
      </c>
      <c r="E108">
        <v>337.46</v>
      </c>
      <c r="G108" s="1">
        <v>43264</v>
      </c>
      <c r="H108">
        <v>2775.63</v>
      </c>
      <c r="J108" s="1">
        <v>43264</v>
      </c>
      <c r="K108">
        <v>3479.56</v>
      </c>
      <c r="M108" s="1">
        <v>43264</v>
      </c>
      <c r="N108">
        <v>1298.22</v>
      </c>
      <c r="P108" s="1">
        <v>43264</v>
      </c>
      <c r="Q108">
        <v>66.64</v>
      </c>
      <c r="S108" s="1">
        <v>43264</v>
      </c>
      <c r="T108">
        <v>23.268840000000001</v>
      </c>
      <c r="V108" s="1">
        <v>43264</v>
      </c>
      <c r="W108">
        <v>211.98</v>
      </c>
      <c r="Y108" s="2">
        <v>43264</v>
      </c>
      <c r="Z108" s="9">
        <v>1.1791</v>
      </c>
      <c r="AB108" s="2">
        <v>43264</v>
      </c>
      <c r="AC108" s="9">
        <v>1.3386</v>
      </c>
      <c r="AE108" s="2">
        <v>43264</v>
      </c>
      <c r="AF108" s="6">
        <v>1.0157</v>
      </c>
      <c r="AH108" s="2">
        <v>43264</v>
      </c>
      <c r="AI108">
        <v>9.0580000000000001E-3</v>
      </c>
      <c r="AK108" s="2">
        <v>43264</v>
      </c>
      <c r="AL108">
        <v>228.8193</v>
      </c>
      <c r="AN108" s="2">
        <v>43264</v>
      </c>
      <c r="AO108">
        <v>2000.53</v>
      </c>
      <c r="AQ108" s="2">
        <v>43264</v>
      </c>
      <c r="AR108" s="8">
        <v>247.20910000000001</v>
      </c>
      <c r="AT108" s="2">
        <v>43264</v>
      </c>
      <c r="AU108" s="8">
        <v>12.94</v>
      </c>
      <c r="AW108" s="2">
        <v>43264</v>
      </c>
      <c r="AX108" s="8">
        <v>7695.6989999999996</v>
      </c>
    </row>
    <row r="109" spans="1:50" x14ac:dyDescent="0.2">
      <c r="A109" s="1">
        <v>43263</v>
      </c>
      <c r="B109">
        <v>6531.39</v>
      </c>
      <c r="D109" s="1">
        <v>43263</v>
      </c>
      <c r="E109">
        <v>340.2</v>
      </c>
      <c r="G109" s="1">
        <v>43263</v>
      </c>
      <c r="H109">
        <v>2786.85</v>
      </c>
      <c r="J109" s="1">
        <v>43263</v>
      </c>
      <c r="K109">
        <v>3475.58</v>
      </c>
      <c r="M109" s="1">
        <v>43263</v>
      </c>
      <c r="N109">
        <v>1296.6300000000001</v>
      </c>
      <c r="P109" s="1">
        <v>43263</v>
      </c>
      <c r="Q109">
        <v>66.36</v>
      </c>
      <c r="S109" s="1">
        <v>43263</v>
      </c>
      <c r="T109">
        <v>23.65859</v>
      </c>
      <c r="V109" s="1">
        <v>43263</v>
      </c>
      <c r="W109">
        <v>211.73</v>
      </c>
      <c r="Y109" s="2">
        <v>43263</v>
      </c>
      <c r="Z109" s="9">
        <v>1.1774</v>
      </c>
      <c r="AB109" s="2">
        <v>43263</v>
      </c>
      <c r="AC109" s="9">
        <v>1.3395000000000001</v>
      </c>
      <c r="AE109" s="2">
        <v>43263</v>
      </c>
      <c r="AF109" s="6">
        <v>1.0154000000000001</v>
      </c>
      <c r="AH109" s="2">
        <v>43263</v>
      </c>
      <c r="AI109">
        <v>9.0699999999999999E-3</v>
      </c>
      <c r="AK109" s="2">
        <v>43263</v>
      </c>
      <c r="AL109">
        <v>228.2869</v>
      </c>
      <c r="AN109" s="2">
        <v>43263</v>
      </c>
      <c r="AO109">
        <v>2002.64</v>
      </c>
      <c r="AQ109" s="2">
        <v>43263</v>
      </c>
      <c r="AR109" s="8">
        <v>246.79429999999999</v>
      </c>
      <c r="AT109" s="2">
        <v>43263</v>
      </c>
      <c r="AU109" s="8">
        <v>12.34</v>
      </c>
      <c r="AW109" s="2">
        <v>43263</v>
      </c>
      <c r="AX109" s="8">
        <v>7703.7939999999999</v>
      </c>
    </row>
    <row r="110" spans="1:50" x14ac:dyDescent="0.2">
      <c r="A110" s="1">
        <v>43262</v>
      </c>
      <c r="B110">
        <v>6760.89</v>
      </c>
      <c r="D110" s="1">
        <v>43262</v>
      </c>
      <c r="E110">
        <v>338.74</v>
      </c>
      <c r="G110" s="1">
        <v>43262</v>
      </c>
      <c r="H110">
        <v>2782</v>
      </c>
      <c r="J110" s="1">
        <v>43262</v>
      </c>
      <c r="K110">
        <v>3480.22</v>
      </c>
      <c r="M110" s="1">
        <v>43262</v>
      </c>
      <c r="N110">
        <v>1300.31</v>
      </c>
      <c r="P110" s="1">
        <v>43262</v>
      </c>
      <c r="Q110">
        <v>66.099999999999994</v>
      </c>
      <c r="S110" s="1">
        <v>43262</v>
      </c>
      <c r="T110">
        <v>23.108000000000001</v>
      </c>
      <c r="V110" s="1">
        <v>43262</v>
      </c>
      <c r="W110">
        <v>212.24</v>
      </c>
      <c r="Y110" s="2">
        <v>43262</v>
      </c>
      <c r="Z110" s="9">
        <v>1.1788000000000001</v>
      </c>
      <c r="AB110" s="2">
        <v>43262</v>
      </c>
      <c r="AC110" s="9">
        <v>1.3380000000000001</v>
      </c>
      <c r="AE110" s="2">
        <v>43262</v>
      </c>
      <c r="AF110" s="6">
        <v>1.0145999999999999</v>
      </c>
      <c r="AH110" s="2">
        <v>43262</v>
      </c>
      <c r="AI110">
        <v>9.0889999999999999E-3</v>
      </c>
      <c r="AK110" s="2">
        <v>43262</v>
      </c>
      <c r="AL110">
        <v>228.1696</v>
      </c>
      <c r="AN110" s="2">
        <v>43262</v>
      </c>
      <c r="AO110">
        <v>2002.02</v>
      </c>
      <c r="AQ110" s="2">
        <v>43262</v>
      </c>
      <c r="AR110" s="8">
        <v>246.7413</v>
      </c>
      <c r="AT110" s="2">
        <v>43262</v>
      </c>
      <c r="AU110" s="8">
        <v>12.35</v>
      </c>
      <c r="AW110" s="2">
        <v>43262</v>
      </c>
      <c r="AX110" s="8">
        <v>7659.9250000000002</v>
      </c>
    </row>
    <row r="111" spans="1:50" x14ac:dyDescent="0.2">
      <c r="A111" s="1">
        <v>43259</v>
      </c>
      <c r="B111">
        <v>7646.28</v>
      </c>
      <c r="D111" s="1">
        <v>43259</v>
      </c>
      <c r="E111">
        <v>336.7</v>
      </c>
      <c r="G111" s="1">
        <v>43259</v>
      </c>
      <c r="H111">
        <v>2779.03</v>
      </c>
      <c r="J111" s="1">
        <v>43259</v>
      </c>
      <c r="K111">
        <v>3447.3</v>
      </c>
      <c r="M111" s="1">
        <v>43259</v>
      </c>
      <c r="N111">
        <v>1298.1600000000001</v>
      </c>
      <c r="P111" s="1">
        <v>43259</v>
      </c>
      <c r="Q111">
        <v>65.739999999999995</v>
      </c>
      <c r="S111" s="1">
        <v>43259</v>
      </c>
      <c r="T111">
        <v>23.53332</v>
      </c>
      <c r="V111" s="1">
        <v>43259</v>
      </c>
      <c r="W111">
        <v>212.93</v>
      </c>
      <c r="Y111" s="2">
        <v>43259</v>
      </c>
      <c r="Z111" s="9">
        <v>1.1773</v>
      </c>
      <c r="AB111" s="2">
        <v>43259</v>
      </c>
      <c r="AC111" s="9">
        <v>1.341</v>
      </c>
      <c r="AE111" s="2">
        <v>43259</v>
      </c>
      <c r="AF111" s="6">
        <v>1.0144</v>
      </c>
      <c r="AH111" s="2">
        <v>43259</v>
      </c>
      <c r="AI111">
        <v>9.1319999999999995E-3</v>
      </c>
      <c r="AK111" s="2">
        <v>43259</v>
      </c>
      <c r="AL111">
        <v>228.1525</v>
      </c>
      <c r="AN111" s="2">
        <v>43259</v>
      </c>
      <c r="AO111">
        <v>2004.07</v>
      </c>
      <c r="AQ111" s="2">
        <v>43259</v>
      </c>
      <c r="AR111" s="8">
        <v>246.46289999999999</v>
      </c>
      <c r="AT111" s="2">
        <v>43259</v>
      </c>
      <c r="AU111" s="8">
        <v>12.18</v>
      </c>
      <c r="AW111" s="2">
        <v>43259</v>
      </c>
      <c r="AX111" s="8">
        <v>7645.5110000000004</v>
      </c>
    </row>
    <row r="112" spans="1:50" x14ac:dyDescent="0.2">
      <c r="A112" s="1">
        <v>43258</v>
      </c>
      <c r="B112">
        <v>7660.06</v>
      </c>
      <c r="D112" s="1">
        <v>43258</v>
      </c>
      <c r="E112">
        <v>340.24</v>
      </c>
      <c r="G112" s="1">
        <v>43258</v>
      </c>
      <c r="H112">
        <v>2770.37</v>
      </c>
      <c r="J112" s="1">
        <v>43258</v>
      </c>
      <c r="K112">
        <v>3459.77</v>
      </c>
      <c r="M112" s="1">
        <v>43258</v>
      </c>
      <c r="N112">
        <v>1297.6500000000001</v>
      </c>
      <c r="P112" s="1">
        <v>43258</v>
      </c>
      <c r="Q112">
        <v>65.95</v>
      </c>
      <c r="S112" s="1">
        <v>43258</v>
      </c>
      <c r="T112">
        <v>23.64086</v>
      </c>
      <c r="V112" s="1">
        <v>43258</v>
      </c>
      <c r="W112">
        <v>213.74</v>
      </c>
      <c r="Y112" s="2">
        <v>43258</v>
      </c>
      <c r="Z112" s="9">
        <v>1.1808000000000001</v>
      </c>
      <c r="AB112" s="2">
        <v>43258</v>
      </c>
      <c r="AC112" s="9">
        <v>1.3412999999999999</v>
      </c>
      <c r="AE112" s="2">
        <v>43258</v>
      </c>
      <c r="AF112" s="6">
        <v>1.0185</v>
      </c>
      <c r="AH112" s="2">
        <v>43258</v>
      </c>
      <c r="AI112">
        <v>9.11E-3</v>
      </c>
      <c r="AK112" s="2">
        <v>43258</v>
      </c>
      <c r="AL112">
        <v>227.94059999999999</v>
      </c>
      <c r="AN112" s="2">
        <v>43258</v>
      </c>
      <c r="AO112">
        <v>2004.65</v>
      </c>
      <c r="AQ112" s="2">
        <v>43258</v>
      </c>
      <c r="AR112" s="8">
        <v>246.4229</v>
      </c>
      <c r="AT112" s="2">
        <v>43258</v>
      </c>
      <c r="AU112" s="8">
        <v>12.13</v>
      </c>
      <c r="AW112" s="2">
        <v>43258</v>
      </c>
      <c r="AX112" s="8">
        <v>7635.07</v>
      </c>
    </row>
    <row r="113" spans="1:50" x14ac:dyDescent="0.2">
      <c r="A113" s="1">
        <v>43257</v>
      </c>
      <c r="B113">
        <v>7619.32</v>
      </c>
      <c r="D113" s="1">
        <v>43257</v>
      </c>
      <c r="E113">
        <v>341.33</v>
      </c>
      <c r="G113" s="1">
        <v>43257</v>
      </c>
      <c r="H113">
        <v>2772.35</v>
      </c>
      <c r="J113" s="1">
        <v>43257</v>
      </c>
      <c r="K113">
        <v>3460.82</v>
      </c>
      <c r="M113" s="1">
        <v>43257</v>
      </c>
      <c r="N113">
        <v>1297.6300000000001</v>
      </c>
      <c r="P113" s="1">
        <v>43257</v>
      </c>
      <c r="Q113">
        <v>64.73</v>
      </c>
      <c r="S113" s="1">
        <v>43257</v>
      </c>
      <c r="T113">
        <v>23.711130000000001</v>
      </c>
      <c r="V113" s="1">
        <v>43257</v>
      </c>
      <c r="W113">
        <v>213.71</v>
      </c>
      <c r="Y113" s="2">
        <v>43257</v>
      </c>
      <c r="Z113" s="9">
        <v>1.1777</v>
      </c>
      <c r="AB113" s="2">
        <v>43257</v>
      </c>
      <c r="AC113" s="9">
        <v>1.3411</v>
      </c>
      <c r="AE113" s="2">
        <v>43257</v>
      </c>
      <c r="AF113" s="6">
        <v>1.0143</v>
      </c>
      <c r="AH113" s="2">
        <v>43257</v>
      </c>
      <c r="AI113">
        <v>9.0810000000000005E-3</v>
      </c>
      <c r="AK113" s="2">
        <v>43257</v>
      </c>
      <c r="AL113">
        <v>228.52090000000001</v>
      </c>
      <c r="AN113" s="2">
        <v>43257</v>
      </c>
      <c r="AO113">
        <v>2000.33</v>
      </c>
      <c r="AQ113" s="2">
        <v>43257</v>
      </c>
      <c r="AR113" s="8">
        <v>246.85130000000001</v>
      </c>
      <c r="AT113" s="2">
        <v>43257</v>
      </c>
      <c r="AU113" s="8">
        <v>11.64</v>
      </c>
      <c r="AW113" s="2">
        <v>43257</v>
      </c>
      <c r="AX113" s="8">
        <v>7689.2430000000004</v>
      </c>
    </row>
    <row r="114" spans="1:50" x14ac:dyDescent="0.2">
      <c r="A114" s="1">
        <v>43256</v>
      </c>
      <c r="B114">
        <v>7629.53</v>
      </c>
      <c r="D114" s="1">
        <v>43256</v>
      </c>
      <c r="E114">
        <v>339.81</v>
      </c>
      <c r="G114" s="1">
        <v>43256</v>
      </c>
      <c r="H114">
        <v>2748.8</v>
      </c>
      <c r="J114" s="1">
        <v>43256</v>
      </c>
      <c r="K114">
        <v>3456.79</v>
      </c>
      <c r="M114" s="1">
        <v>43256</v>
      </c>
      <c r="N114">
        <v>1298.52</v>
      </c>
      <c r="P114" s="1">
        <v>43256</v>
      </c>
      <c r="Q114">
        <v>65.52</v>
      </c>
      <c r="S114" s="1">
        <v>43256</v>
      </c>
      <c r="T114">
        <v>23.722249999999999</v>
      </c>
      <c r="V114" s="1">
        <v>43256</v>
      </c>
      <c r="W114">
        <v>211.37</v>
      </c>
      <c r="Y114" s="2">
        <v>43256</v>
      </c>
      <c r="Z114" s="9">
        <v>1.1715</v>
      </c>
      <c r="AB114" s="2">
        <v>43256</v>
      </c>
      <c r="AC114" s="9">
        <v>1.3382000000000001</v>
      </c>
      <c r="AE114" s="2">
        <v>43256</v>
      </c>
      <c r="AF114" s="6">
        <v>1.0161</v>
      </c>
      <c r="AH114" s="2">
        <v>43256</v>
      </c>
      <c r="AI114">
        <v>9.1260000000000004E-3</v>
      </c>
      <c r="AK114" s="2">
        <v>43256</v>
      </c>
      <c r="AL114">
        <v>230.19669999999999</v>
      </c>
      <c r="AN114" s="2">
        <v>43256</v>
      </c>
      <c r="AO114">
        <v>2006.3</v>
      </c>
      <c r="AQ114" s="2">
        <v>43256</v>
      </c>
      <c r="AR114" s="8">
        <v>248.4016</v>
      </c>
      <c r="AT114" s="2">
        <v>43256</v>
      </c>
      <c r="AU114" s="8">
        <v>12.4</v>
      </c>
      <c r="AW114" s="2">
        <v>43256</v>
      </c>
      <c r="AX114" s="8">
        <v>7637.8630000000003</v>
      </c>
    </row>
    <row r="115" spans="1:50" x14ac:dyDescent="0.2">
      <c r="A115" s="1">
        <v>43255</v>
      </c>
      <c r="B115">
        <v>7525.77</v>
      </c>
      <c r="D115" s="1">
        <v>43255</v>
      </c>
      <c r="E115">
        <v>340.69</v>
      </c>
      <c r="G115" s="1">
        <v>43255</v>
      </c>
      <c r="H115">
        <v>2746.87</v>
      </c>
      <c r="J115" s="1">
        <v>43255</v>
      </c>
      <c r="K115">
        <v>3469.57</v>
      </c>
      <c r="M115" s="1">
        <v>43255</v>
      </c>
      <c r="N115">
        <v>1293.5999999999999</v>
      </c>
      <c r="P115" s="1">
        <v>43255</v>
      </c>
      <c r="Q115">
        <v>64.75</v>
      </c>
      <c r="S115" s="1">
        <v>43255</v>
      </c>
      <c r="T115">
        <v>23.566040000000001</v>
      </c>
      <c r="V115" s="1">
        <v>43255</v>
      </c>
      <c r="W115">
        <v>209.19</v>
      </c>
      <c r="Y115" s="2">
        <v>43255</v>
      </c>
      <c r="Z115" s="9">
        <v>1.1686000000000001</v>
      </c>
      <c r="AB115" s="2">
        <v>43255</v>
      </c>
      <c r="AC115" s="9">
        <v>1.3312999999999999</v>
      </c>
      <c r="AE115" s="2">
        <v>43255</v>
      </c>
      <c r="AF115" s="6">
        <v>1.0113000000000001</v>
      </c>
      <c r="AH115" s="2">
        <v>43255</v>
      </c>
      <c r="AI115">
        <v>9.1170000000000001E-3</v>
      </c>
      <c r="AK115" s="2">
        <v>43255</v>
      </c>
      <c r="AL115">
        <v>230.13759999999999</v>
      </c>
      <c r="AN115" s="2">
        <v>43255</v>
      </c>
      <c r="AO115">
        <v>2004.95</v>
      </c>
      <c r="AQ115" s="2">
        <v>43255</v>
      </c>
      <c r="AR115" s="8">
        <v>248.52449999999999</v>
      </c>
      <c r="AT115" s="2">
        <v>43255</v>
      </c>
      <c r="AU115" s="8">
        <v>12.74</v>
      </c>
      <c r="AW115" s="2">
        <v>43255</v>
      </c>
      <c r="AX115" s="8">
        <v>7606.4589999999998</v>
      </c>
    </row>
    <row r="116" spans="1:50" x14ac:dyDescent="0.2">
      <c r="A116" s="1">
        <v>43252</v>
      </c>
      <c r="B116">
        <v>7437.74</v>
      </c>
      <c r="D116" s="1">
        <v>43252</v>
      </c>
      <c r="E116">
        <v>335.06</v>
      </c>
      <c r="G116" s="1">
        <v>43252</v>
      </c>
      <c r="H116">
        <v>2734.62</v>
      </c>
      <c r="J116" s="1">
        <v>43252</v>
      </c>
      <c r="K116">
        <v>3453.54</v>
      </c>
      <c r="M116" s="1">
        <v>43252</v>
      </c>
      <c r="N116">
        <v>1295.6099999999999</v>
      </c>
      <c r="P116" s="1">
        <v>43252</v>
      </c>
      <c r="Q116">
        <v>65.81</v>
      </c>
      <c r="S116" s="1">
        <v>43252</v>
      </c>
      <c r="T116">
        <v>24.239599999999999</v>
      </c>
      <c r="V116" s="1">
        <v>43252</v>
      </c>
      <c r="W116">
        <v>207.23</v>
      </c>
      <c r="Y116" s="2">
        <v>43252</v>
      </c>
      <c r="Z116" s="9">
        <v>1.1665000000000001</v>
      </c>
      <c r="AB116" s="2">
        <v>43252</v>
      </c>
      <c r="AC116" s="9">
        <v>1.3348</v>
      </c>
      <c r="AE116" s="2">
        <v>43252</v>
      </c>
      <c r="AF116" s="6">
        <v>1.0122</v>
      </c>
      <c r="AH116" s="2">
        <v>43252</v>
      </c>
      <c r="AI116">
        <v>9.1339999999999998E-3</v>
      </c>
      <c r="AK116" s="2">
        <v>43252</v>
      </c>
      <c r="AL116">
        <v>230.01009999999999</v>
      </c>
      <c r="AN116" s="2">
        <v>43252</v>
      </c>
      <c r="AO116">
        <v>2008.58</v>
      </c>
      <c r="AQ116" s="2">
        <v>43252</v>
      </c>
      <c r="AR116" s="8">
        <v>248.18600000000001</v>
      </c>
      <c r="AT116" s="2">
        <v>43252</v>
      </c>
      <c r="AU116" s="8">
        <v>13.46</v>
      </c>
      <c r="AW116" s="2">
        <v>43252</v>
      </c>
      <c r="AX116" s="8">
        <v>7554.3320000000003</v>
      </c>
    </row>
    <row r="117" spans="1:50" x14ac:dyDescent="0.2">
      <c r="A117" s="1">
        <v>43251</v>
      </c>
      <c r="B117">
        <v>7538.28</v>
      </c>
      <c r="D117" s="1">
        <v>43251</v>
      </c>
      <c r="E117">
        <v>333.28</v>
      </c>
      <c r="G117" s="1">
        <v>43251</v>
      </c>
      <c r="H117">
        <v>2705.27</v>
      </c>
      <c r="J117" s="1">
        <v>43251</v>
      </c>
      <c r="K117">
        <v>3406.65</v>
      </c>
      <c r="M117" s="1">
        <v>43251</v>
      </c>
      <c r="N117">
        <v>1301.8800000000001</v>
      </c>
      <c r="P117" s="1">
        <v>43251</v>
      </c>
      <c r="Q117">
        <v>67.040000000000006</v>
      </c>
      <c r="S117" s="1">
        <v>43251</v>
      </c>
      <c r="T117">
        <v>24.32403</v>
      </c>
      <c r="V117" s="1">
        <v>43251</v>
      </c>
      <c r="W117">
        <v>205.98</v>
      </c>
      <c r="Y117" s="2">
        <v>43251</v>
      </c>
      <c r="Z117" s="9">
        <v>1.1671</v>
      </c>
      <c r="AB117" s="2">
        <v>43251</v>
      </c>
      <c r="AC117" s="9">
        <v>1.3292999999999999</v>
      </c>
      <c r="AE117" s="2">
        <v>43251</v>
      </c>
      <c r="AF117" s="6">
        <v>1.0156000000000001</v>
      </c>
      <c r="AH117" s="2">
        <v>43251</v>
      </c>
      <c r="AI117">
        <v>9.1970000000000003E-3</v>
      </c>
      <c r="AK117" s="2">
        <v>43251</v>
      </c>
      <c r="AL117">
        <v>230.1155</v>
      </c>
      <c r="AN117" s="2">
        <v>43251</v>
      </c>
      <c r="AO117">
        <v>2015.76</v>
      </c>
      <c r="AQ117" s="2">
        <v>43251</v>
      </c>
      <c r="AR117" s="8">
        <v>248.13159999999999</v>
      </c>
      <c r="AT117" s="2">
        <v>43251</v>
      </c>
      <c r="AU117" s="8">
        <v>15.43</v>
      </c>
      <c r="AW117" s="2">
        <v>43251</v>
      </c>
      <c r="AX117" s="8">
        <v>7442.1170000000002</v>
      </c>
    </row>
    <row r="118" spans="1:50" x14ac:dyDescent="0.2">
      <c r="A118" s="1">
        <v>43250</v>
      </c>
      <c r="B118">
        <v>7337.26</v>
      </c>
      <c r="D118" s="1">
        <v>43250</v>
      </c>
      <c r="E118">
        <v>329.82</v>
      </c>
      <c r="G118" s="1">
        <v>43250</v>
      </c>
      <c r="H118">
        <v>2724.01</v>
      </c>
      <c r="J118" s="1">
        <v>43250</v>
      </c>
      <c r="K118">
        <v>3441.19</v>
      </c>
      <c r="M118" s="1">
        <v>43250</v>
      </c>
      <c r="N118">
        <v>1302.0899999999999</v>
      </c>
      <c r="P118" s="1">
        <v>43250</v>
      </c>
      <c r="Q118">
        <v>68.209999999999994</v>
      </c>
      <c r="S118" s="1">
        <v>43250</v>
      </c>
      <c r="T118">
        <v>24.282820000000001</v>
      </c>
      <c r="V118" s="1">
        <v>43250</v>
      </c>
      <c r="W118">
        <v>205.14</v>
      </c>
      <c r="Y118" s="2">
        <v>43250</v>
      </c>
      <c r="Z118" s="9">
        <v>1.1663999999999999</v>
      </c>
      <c r="AB118" s="2">
        <v>43250</v>
      </c>
      <c r="AC118" s="9">
        <v>1.3291999999999999</v>
      </c>
      <c r="AE118" s="2">
        <v>43250</v>
      </c>
      <c r="AF118" s="6">
        <v>1.0119</v>
      </c>
      <c r="AH118" s="2">
        <v>43250</v>
      </c>
      <c r="AI118">
        <v>9.1809999999999999E-3</v>
      </c>
      <c r="AK118" s="2">
        <v>43250</v>
      </c>
      <c r="AL118">
        <v>229.53190000000001</v>
      </c>
      <c r="AN118" s="2">
        <v>43250</v>
      </c>
      <c r="AO118">
        <v>2014</v>
      </c>
      <c r="AQ118" s="2">
        <v>43250</v>
      </c>
      <c r="AR118" s="8">
        <v>247.20699999999999</v>
      </c>
      <c r="AT118" s="2">
        <v>43250</v>
      </c>
      <c r="AU118" s="8">
        <v>14.94</v>
      </c>
      <c r="AW118" s="2">
        <v>43250</v>
      </c>
      <c r="AX118" s="8">
        <v>7462.4539999999997</v>
      </c>
    </row>
    <row r="119" spans="1:50" x14ac:dyDescent="0.2">
      <c r="A119" s="1">
        <v>43249</v>
      </c>
      <c r="B119">
        <v>7501.54</v>
      </c>
      <c r="D119" s="1">
        <v>43249</v>
      </c>
      <c r="E119">
        <v>332.03</v>
      </c>
      <c r="G119" s="1">
        <v>43249</v>
      </c>
      <c r="H119">
        <v>2689.86</v>
      </c>
      <c r="J119" s="1">
        <v>43249</v>
      </c>
      <c r="K119">
        <v>3428.14</v>
      </c>
      <c r="M119" s="1">
        <v>43249</v>
      </c>
      <c r="N119">
        <v>1302.1300000000001</v>
      </c>
      <c r="P119" s="1">
        <v>43249</v>
      </c>
      <c r="Q119">
        <v>66.73</v>
      </c>
      <c r="S119" s="1">
        <v>43249</v>
      </c>
      <c r="T119">
        <v>24.72362</v>
      </c>
      <c r="V119" s="1">
        <v>43249</v>
      </c>
      <c r="W119">
        <v>205.03</v>
      </c>
      <c r="Y119" s="2">
        <v>43249</v>
      </c>
      <c r="Z119" s="9">
        <v>1.1546000000000001</v>
      </c>
      <c r="AB119" s="2">
        <v>43249</v>
      </c>
      <c r="AC119" s="9">
        <v>1.3244</v>
      </c>
      <c r="AE119" s="2">
        <v>43249</v>
      </c>
      <c r="AF119" s="6">
        <v>1.0079</v>
      </c>
      <c r="AH119" s="2">
        <v>43249</v>
      </c>
      <c r="AI119">
        <v>9.1940000000000008E-3</v>
      </c>
      <c r="AK119" s="2">
        <v>43249</v>
      </c>
      <c r="AL119">
        <v>229.84</v>
      </c>
      <c r="AN119" s="2">
        <v>43249</v>
      </c>
      <c r="AO119">
        <v>2021.93</v>
      </c>
      <c r="AQ119" s="2">
        <v>43249</v>
      </c>
      <c r="AR119" s="8">
        <v>247.5249</v>
      </c>
      <c r="AT119" s="2">
        <v>43249</v>
      </c>
      <c r="AU119" s="8">
        <v>17.02</v>
      </c>
      <c r="AW119" s="2">
        <v>43249</v>
      </c>
      <c r="AX119" s="8">
        <v>7396.5940000000001</v>
      </c>
    </row>
    <row r="120" spans="1:50" x14ac:dyDescent="0.2">
      <c r="A120" s="1">
        <v>43248</v>
      </c>
      <c r="B120">
        <v>7214.8</v>
      </c>
      <c r="D120" s="1">
        <v>43248</v>
      </c>
      <c r="E120">
        <v>334.5</v>
      </c>
      <c r="G120" s="1">
        <v>43248</v>
      </c>
      <c r="H120">
        <v>2721.33</v>
      </c>
      <c r="J120" s="1">
        <v>43248</v>
      </c>
      <c r="K120">
        <v>3482.64</v>
      </c>
      <c r="M120" s="1">
        <v>43248</v>
      </c>
      <c r="N120">
        <v>1298.17</v>
      </c>
      <c r="P120" s="1">
        <v>43248</v>
      </c>
      <c r="Q120">
        <v>67.88</v>
      </c>
      <c r="S120" s="1">
        <v>43248</v>
      </c>
      <c r="T120">
        <v>25.0441</v>
      </c>
      <c r="V120" s="1">
        <v>43248</v>
      </c>
      <c r="W120">
        <v>204.52</v>
      </c>
      <c r="Y120" s="2">
        <v>43248</v>
      </c>
      <c r="Z120" s="9">
        <v>1.1629</v>
      </c>
      <c r="AB120" s="2">
        <v>43248</v>
      </c>
      <c r="AC120" s="9">
        <v>1.3312999999999999</v>
      </c>
      <c r="AE120" s="2">
        <v>43248</v>
      </c>
      <c r="AF120" s="6">
        <v>1.0065999999999999</v>
      </c>
      <c r="AH120" s="2">
        <v>43248</v>
      </c>
      <c r="AI120">
        <v>9.1389999999999996E-3</v>
      </c>
      <c r="AK120" s="2">
        <v>43248</v>
      </c>
      <c r="AL120">
        <v>230.18549999999999</v>
      </c>
      <c r="AN120" s="2">
        <v>43248</v>
      </c>
      <c r="AO120">
        <v>2005.31</v>
      </c>
      <c r="AQ120" s="2">
        <v>43248</v>
      </c>
      <c r="AR120" s="8">
        <v>248.6156</v>
      </c>
      <c r="AT120" s="2">
        <v>43248</v>
      </c>
      <c r="AU120" s="8">
        <v>13.22</v>
      </c>
      <c r="AW120" s="2">
        <v>43248</v>
      </c>
      <c r="AX120" s="8">
        <v>7433.8540000000003</v>
      </c>
    </row>
    <row r="121" spans="1:50" x14ac:dyDescent="0.2">
      <c r="A121" s="1">
        <v>43245</v>
      </c>
      <c r="B121">
        <v>7448.08</v>
      </c>
      <c r="D121" s="1">
        <v>43245</v>
      </c>
      <c r="E121">
        <v>335.39</v>
      </c>
      <c r="G121" s="1">
        <v>43245</v>
      </c>
      <c r="H121">
        <v>2721.33</v>
      </c>
      <c r="J121" s="1">
        <v>43245</v>
      </c>
      <c r="K121">
        <v>3515.36</v>
      </c>
      <c r="M121" s="1">
        <v>43245</v>
      </c>
      <c r="N121">
        <v>1303.67</v>
      </c>
      <c r="P121" s="1">
        <v>43245</v>
      </c>
      <c r="Q121">
        <v>67.88</v>
      </c>
      <c r="S121" s="1">
        <v>43245</v>
      </c>
      <c r="T121">
        <v>25.0441</v>
      </c>
      <c r="V121" s="1">
        <v>43245</v>
      </c>
      <c r="W121">
        <v>204.52</v>
      </c>
      <c r="Y121" s="2">
        <v>43245</v>
      </c>
      <c r="Z121" s="9">
        <v>1.1660999999999999</v>
      </c>
      <c r="AB121" s="2">
        <v>43245</v>
      </c>
      <c r="AC121" s="9">
        <v>1.3317000000000001</v>
      </c>
      <c r="AE121" s="2">
        <v>43245</v>
      </c>
      <c r="AF121" s="6">
        <v>1.0084</v>
      </c>
      <c r="AH121" s="2">
        <v>43245</v>
      </c>
      <c r="AI121">
        <v>9.1389999999999996E-3</v>
      </c>
      <c r="AK121" s="2">
        <v>43245</v>
      </c>
      <c r="AL121">
        <v>230.18549999999999</v>
      </c>
      <c r="AN121" s="2">
        <v>43245</v>
      </c>
      <c r="AO121">
        <v>2005.31</v>
      </c>
      <c r="AQ121" s="2">
        <v>43245</v>
      </c>
      <c r="AR121" s="8">
        <v>248.6156</v>
      </c>
      <c r="AT121" s="2">
        <v>43245</v>
      </c>
      <c r="AU121" s="8">
        <v>13.22</v>
      </c>
      <c r="AW121" s="2">
        <v>43245</v>
      </c>
      <c r="AX121" s="8">
        <v>7433.8540000000003</v>
      </c>
    </row>
    <row r="122" spans="1:50" x14ac:dyDescent="0.2">
      <c r="A122" s="1">
        <v>43244</v>
      </c>
      <c r="B122">
        <v>7552.45</v>
      </c>
      <c r="D122" s="1">
        <v>43244</v>
      </c>
      <c r="E122">
        <v>335.81</v>
      </c>
      <c r="G122" s="1">
        <v>43244</v>
      </c>
      <c r="H122">
        <v>2727.76</v>
      </c>
      <c r="J122" s="1">
        <v>43244</v>
      </c>
      <c r="K122">
        <v>3521.76</v>
      </c>
      <c r="M122" s="1">
        <v>43244</v>
      </c>
      <c r="N122">
        <v>1304.83</v>
      </c>
      <c r="P122" s="1">
        <v>43244</v>
      </c>
      <c r="Q122">
        <v>70.709999999999994</v>
      </c>
      <c r="S122" s="1">
        <v>43244</v>
      </c>
      <c r="T122">
        <v>24.749949999999998</v>
      </c>
      <c r="V122" s="1">
        <v>43244</v>
      </c>
      <c r="W122">
        <v>205.54</v>
      </c>
      <c r="Y122" s="2">
        <v>43244</v>
      </c>
      <c r="Z122" s="9">
        <v>1.1732</v>
      </c>
      <c r="AB122" s="2">
        <v>43244</v>
      </c>
      <c r="AC122" s="9">
        <v>1.3387</v>
      </c>
      <c r="AE122" s="2">
        <v>43244</v>
      </c>
      <c r="AF122" s="6">
        <v>1.0084</v>
      </c>
      <c r="AH122" s="2">
        <v>43244</v>
      </c>
      <c r="AI122">
        <v>9.1470000000000006E-3</v>
      </c>
      <c r="AK122" s="2">
        <v>43244</v>
      </c>
      <c r="AL122">
        <v>229.79499999999999</v>
      </c>
      <c r="AN122" s="2">
        <v>43244</v>
      </c>
      <c r="AO122">
        <v>2000.66</v>
      </c>
      <c r="AQ122" s="2">
        <v>43244</v>
      </c>
      <c r="AR122" s="8">
        <v>248.52459999999999</v>
      </c>
      <c r="AT122" s="2">
        <v>43244</v>
      </c>
      <c r="AU122" s="8">
        <v>12.53</v>
      </c>
      <c r="AW122" s="2">
        <v>43244</v>
      </c>
      <c r="AX122" s="8">
        <v>7424.4290000000001</v>
      </c>
    </row>
    <row r="123" spans="1:50" x14ac:dyDescent="0.2">
      <c r="A123" s="1">
        <v>43243</v>
      </c>
      <c r="B123">
        <v>7590</v>
      </c>
      <c r="D123" s="1">
        <v>43243</v>
      </c>
      <c r="E123">
        <v>335.35</v>
      </c>
      <c r="G123" s="1">
        <v>43243</v>
      </c>
      <c r="H123">
        <v>2733.29</v>
      </c>
      <c r="J123" s="1">
        <v>43243</v>
      </c>
      <c r="K123">
        <v>3541.82</v>
      </c>
      <c r="M123" s="1">
        <v>43243</v>
      </c>
      <c r="N123">
        <v>1290.53</v>
      </c>
      <c r="P123" s="1">
        <v>43243</v>
      </c>
      <c r="Q123">
        <v>71.84</v>
      </c>
      <c r="S123" s="1">
        <v>43243</v>
      </c>
      <c r="T123">
        <v>24.892790000000002</v>
      </c>
      <c r="V123" s="1">
        <v>43243</v>
      </c>
      <c r="W123">
        <v>204.48</v>
      </c>
      <c r="Y123" s="2">
        <v>43243</v>
      </c>
      <c r="Z123" s="9">
        <v>1.1693</v>
      </c>
      <c r="AB123" s="2">
        <v>43243</v>
      </c>
      <c r="AC123" s="9">
        <v>1.3338000000000001</v>
      </c>
      <c r="AE123" s="2">
        <v>43243</v>
      </c>
      <c r="AF123" s="6">
        <v>1.0039</v>
      </c>
      <c r="AH123" s="2">
        <v>43243</v>
      </c>
      <c r="AI123">
        <v>9.0699999999999999E-3</v>
      </c>
      <c r="AK123" s="2">
        <v>43243</v>
      </c>
      <c r="AL123">
        <v>229.27969999999999</v>
      </c>
      <c r="AN123" s="2">
        <v>43243</v>
      </c>
      <c r="AO123">
        <v>1997.45</v>
      </c>
      <c r="AQ123" s="2">
        <v>43243</v>
      </c>
      <c r="AR123" s="8">
        <v>248.01990000000001</v>
      </c>
      <c r="AT123" s="2">
        <v>43243</v>
      </c>
      <c r="AU123" s="8">
        <v>12.58</v>
      </c>
      <c r="AW123" s="2">
        <v>43243</v>
      </c>
      <c r="AX123" s="8">
        <v>7425.9560000000001</v>
      </c>
    </row>
    <row r="124" spans="1:50" x14ac:dyDescent="0.2">
      <c r="A124" s="1">
        <v>43242</v>
      </c>
      <c r="B124">
        <v>8108.52</v>
      </c>
      <c r="D124" s="1">
        <v>43242</v>
      </c>
      <c r="E124">
        <v>339.57</v>
      </c>
      <c r="G124" s="1">
        <v>43242</v>
      </c>
      <c r="H124">
        <v>2724.44</v>
      </c>
      <c r="J124" s="1">
        <v>43242</v>
      </c>
      <c r="K124">
        <v>3587.25</v>
      </c>
      <c r="M124" s="1">
        <v>43242</v>
      </c>
      <c r="N124">
        <v>1294.28</v>
      </c>
      <c r="P124" s="1">
        <v>43242</v>
      </c>
      <c r="Q124">
        <v>72.13</v>
      </c>
      <c r="S124" s="1">
        <v>43242</v>
      </c>
      <c r="T124">
        <v>24.587520000000001</v>
      </c>
      <c r="V124" s="1">
        <v>43242</v>
      </c>
      <c r="W124">
        <v>206.14</v>
      </c>
      <c r="Y124" s="2">
        <v>43242</v>
      </c>
      <c r="Z124" s="9">
        <v>1.1783999999999999</v>
      </c>
      <c r="AB124" s="2">
        <v>43242</v>
      </c>
      <c r="AC124" s="9">
        <v>1.3431999999999999</v>
      </c>
      <c r="AE124" s="2">
        <v>43242</v>
      </c>
      <c r="AF124" s="6">
        <v>1.0065</v>
      </c>
      <c r="AH124" s="2">
        <v>43242</v>
      </c>
      <c r="AI124">
        <v>9.0139999999999994E-3</v>
      </c>
      <c r="AK124" s="2">
        <v>43242</v>
      </c>
      <c r="AL124">
        <v>228.87960000000001</v>
      </c>
      <c r="AN124" s="2">
        <v>43242</v>
      </c>
      <c r="AO124">
        <v>1991.1</v>
      </c>
      <c r="AQ124" s="2">
        <v>43242</v>
      </c>
      <c r="AR124" s="8">
        <v>247.83189999999999</v>
      </c>
      <c r="AT124" s="2">
        <v>43242</v>
      </c>
      <c r="AU124" s="8">
        <v>13.22</v>
      </c>
      <c r="AW124" s="2">
        <v>43242</v>
      </c>
      <c r="AX124" s="8">
        <v>7378.4549999999999</v>
      </c>
    </row>
    <row r="125" spans="1:50" x14ac:dyDescent="0.2">
      <c r="A125" s="1">
        <v>43241</v>
      </c>
      <c r="B125">
        <v>8406.89</v>
      </c>
      <c r="D125" s="1">
        <v>43241</v>
      </c>
      <c r="E125">
        <v>338.15</v>
      </c>
      <c r="G125" s="1">
        <v>43241</v>
      </c>
      <c r="H125">
        <v>2733.01</v>
      </c>
      <c r="J125" s="1">
        <v>43241</v>
      </c>
      <c r="K125">
        <v>3572.57</v>
      </c>
      <c r="M125" s="1">
        <v>43241</v>
      </c>
      <c r="N125">
        <v>1289.92</v>
      </c>
      <c r="P125" s="1">
        <v>43241</v>
      </c>
      <c r="Q125">
        <v>72.239999999999995</v>
      </c>
      <c r="S125" s="1">
        <v>43241</v>
      </c>
      <c r="T125">
        <v>24.27721</v>
      </c>
      <c r="V125" s="1">
        <v>43241</v>
      </c>
      <c r="W125">
        <v>205.22</v>
      </c>
      <c r="Y125" s="2">
        <v>43241</v>
      </c>
      <c r="Z125" s="9">
        <v>1.1771</v>
      </c>
      <c r="AB125" s="2">
        <v>43241</v>
      </c>
      <c r="AC125" s="9">
        <v>1.341</v>
      </c>
      <c r="AE125" s="2">
        <v>43241</v>
      </c>
      <c r="AF125" s="6">
        <v>1.0021</v>
      </c>
      <c r="AH125" s="2">
        <v>43241</v>
      </c>
      <c r="AI125">
        <v>9.0069999999999994E-3</v>
      </c>
      <c r="AK125" s="2">
        <v>43241</v>
      </c>
      <c r="AL125">
        <v>228.99199999999999</v>
      </c>
      <c r="AN125" s="2">
        <v>43241</v>
      </c>
      <c r="AO125">
        <v>1991</v>
      </c>
      <c r="AQ125" s="2">
        <v>43241</v>
      </c>
      <c r="AR125" s="8">
        <v>247.84389999999999</v>
      </c>
      <c r="AT125" s="2">
        <v>43241</v>
      </c>
      <c r="AU125" s="8">
        <v>13.08</v>
      </c>
      <c r="AW125" s="2">
        <v>43241</v>
      </c>
      <c r="AX125" s="8">
        <v>7394.0360000000001</v>
      </c>
    </row>
    <row r="126" spans="1:50" x14ac:dyDescent="0.2">
      <c r="A126" s="1">
        <v>43238</v>
      </c>
      <c r="B126">
        <v>8229.58</v>
      </c>
      <c r="D126" s="1">
        <v>43238</v>
      </c>
      <c r="E126">
        <v>338.72</v>
      </c>
      <c r="G126" s="1">
        <v>43238</v>
      </c>
      <c r="H126">
        <v>2712.97</v>
      </c>
      <c r="J126" s="1">
        <v>43238</v>
      </c>
      <c r="K126">
        <v>3573.76</v>
      </c>
      <c r="M126" s="1">
        <v>43238</v>
      </c>
      <c r="N126">
        <v>1292.68</v>
      </c>
      <c r="P126" s="1">
        <v>43238</v>
      </c>
      <c r="Q126">
        <v>71.28</v>
      </c>
      <c r="S126" s="1">
        <v>43238</v>
      </c>
      <c r="T126">
        <v>24.28519</v>
      </c>
      <c r="V126" s="1">
        <v>43238</v>
      </c>
      <c r="W126">
        <v>204.13</v>
      </c>
      <c r="Y126" s="2">
        <v>43238</v>
      </c>
      <c r="Z126" s="9">
        <v>1.1783999999999999</v>
      </c>
      <c r="AB126" s="2">
        <v>43238</v>
      </c>
      <c r="AC126" s="9">
        <v>1.3482000000000001</v>
      </c>
      <c r="AE126" s="2">
        <v>43238</v>
      </c>
      <c r="AF126" s="6">
        <v>1.0033000000000001</v>
      </c>
      <c r="AH126" s="2">
        <v>43238</v>
      </c>
      <c r="AI126">
        <v>9.0390000000000002E-3</v>
      </c>
      <c r="AK126" s="2">
        <v>43238</v>
      </c>
      <c r="AL126">
        <v>229.2467</v>
      </c>
      <c r="AN126" s="2">
        <v>43238</v>
      </c>
      <c r="AO126">
        <v>1990.49</v>
      </c>
      <c r="AQ126" s="2">
        <v>43238</v>
      </c>
      <c r="AR126" s="8">
        <v>248.11429999999999</v>
      </c>
      <c r="AT126" s="2">
        <v>43238</v>
      </c>
      <c r="AU126" s="8">
        <v>13.42</v>
      </c>
      <c r="AW126" s="2">
        <v>43238</v>
      </c>
      <c r="AX126" s="8">
        <v>7354.3389999999999</v>
      </c>
    </row>
    <row r="127" spans="1:50" x14ac:dyDescent="0.2">
      <c r="A127" s="1">
        <v>43237</v>
      </c>
      <c r="B127">
        <v>8204.0499999999993</v>
      </c>
      <c r="D127" s="1">
        <v>43237</v>
      </c>
      <c r="E127">
        <v>341.18</v>
      </c>
      <c r="G127" s="1">
        <v>43237</v>
      </c>
      <c r="H127">
        <v>2720.13</v>
      </c>
      <c r="J127" s="1">
        <v>43237</v>
      </c>
      <c r="K127">
        <v>3592.18</v>
      </c>
      <c r="M127" s="1">
        <v>43237</v>
      </c>
      <c r="N127">
        <v>1291.46</v>
      </c>
      <c r="P127" s="1">
        <v>43237</v>
      </c>
      <c r="Q127">
        <v>71.489999999999995</v>
      </c>
      <c r="S127" s="1">
        <v>43237</v>
      </c>
      <c r="T127">
        <v>23.760619999999999</v>
      </c>
      <c r="V127" s="1">
        <v>43237</v>
      </c>
      <c r="W127">
        <v>205.51</v>
      </c>
      <c r="Y127" s="2">
        <v>43237</v>
      </c>
      <c r="Z127" s="9">
        <v>1.1804999999999999</v>
      </c>
      <c r="AB127" s="2">
        <v>43237</v>
      </c>
      <c r="AC127" s="9">
        <v>1.3514999999999999</v>
      </c>
      <c r="AE127" s="2">
        <v>43237</v>
      </c>
      <c r="AF127" s="6">
        <v>0.99919999999999998</v>
      </c>
      <c r="AH127" s="2">
        <v>43237</v>
      </c>
      <c r="AI127">
        <v>9.0390000000000002E-3</v>
      </c>
      <c r="AK127" s="2">
        <v>43237</v>
      </c>
      <c r="AL127">
        <v>228.9478</v>
      </c>
      <c r="AN127" s="2">
        <v>43237</v>
      </c>
      <c r="AO127">
        <v>1986.16</v>
      </c>
      <c r="AQ127" s="2">
        <v>43237</v>
      </c>
      <c r="AR127" s="8">
        <v>247.92699999999999</v>
      </c>
      <c r="AT127" s="2">
        <v>43237</v>
      </c>
      <c r="AU127" s="8">
        <v>13.43</v>
      </c>
      <c r="AW127" s="2">
        <v>43237</v>
      </c>
      <c r="AX127" s="8">
        <v>7382.473</v>
      </c>
    </row>
    <row r="128" spans="1:50" x14ac:dyDescent="0.2">
      <c r="A128" s="1">
        <v>43236</v>
      </c>
      <c r="B128">
        <v>8291.2199999999993</v>
      </c>
      <c r="D128" s="1">
        <v>43236</v>
      </c>
      <c r="E128">
        <v>343.77</v>
      </c>
      <c r="G128" s="1">
        <v>43236</v>
      </c>
      <c r="H128">
        <v>2722.46</v>
      </c>
      <c r="J128" s="1">
        <v>43236</v>
      </c>
      <c r="K128">
        <v>3562.85</v>
      </c>
      <c r="M128" s="1">
        <v>43236</v>
      </c>
      <c r="N128">
        <v>1291.75</v>
      </c>
      <c r="P128" s="1">
        <v>43236</v>
      </c>
      <c r="Q128">
        <v>71.489999999999995</v>
      </c>
      <c r="S128" s="1">
        <v>43236</v>
      </c>
      <c r="T128">
        <v>23.824390000000001</v>
      </c>
      <c r="V128" s="1">
        <v>43236</v>
      </c>
      <c r="W128">
        <v>205.3</v>
      </c>
      <c r="Y128" s="2">
        <v>43236</v>
      </c>
      <c r="Z128" s="9">
        <v>1.1813</v>
      </c>
      <c r="AB128" s="2">
        <v>43236</v>
      </c>
      <c r="AC128" s="9">
        <v>1.3498000000000001</v>
      </c>
      <c r="AE128" s="2">
        <v>43236</v>
      </c>
      <c r="AF128" s="6">
        <v>1.0003</v>
      </c>
      <c r="AH128" s="2">
        <v>43236</v>
      </c>
      <c r="AI128">
        <v>9.0840000000000001E-3</v>
      </c>
      <c r="AK128" s="2">
        <v>43236</v>
      </c>
      <c r="AL128">
        <v>229.35499999999999</v>
      </c>
      <c r="AN128" s="2">
        <v>43236</v>
      </c>
      <c r="AO128">
        <v>1987.75</v>
      </c>
      <c r="AQ128" s="2">
        <v>43236</v>
      </c>
      <c r="AR128" s="8">
        <v>248.26910000000001</v>
      </c>
      <c r="AT128" s="2">
        <v>43236</v>
      </c>
      <c r="AU128" s="8">
        <v>13.42</v>
      </c>
      <c r="AW128" s="2">
        <v>43236</v>
      </c>
      <c r="AX128" s="8">
        <v>7398.2950000000001</v>
      </c>
    </row>
    <row r="129" spans="1:50" x14ac:dyDescent="0.2">
      <c r="A129" s="1">
        <v>43235</v>
      </c>
      <c r="B129">
        <v>8518.75</v>
      </c>
      <c r="D129" s="1">
        <v>43235</v>
      </c>
      <c r="E129">
        <v>342.41</v>
      </c>
      <c r="G129" s="1">
        <v>43235</v>
      </c>
      <c r="H129">
        <v>2711.45</v>
      </c>
      <c r="J129" s="1">
        <v>43235</v>
      </c>
      <c r="K129">
        <v>3564.29</v>
      </c>
      <c r="M129" s="1">
        <v>43235</v>
      </c>
      <c r="N129">
        <v>1291.45</v>
      </c>
      <c r="P129" s="1">
        <v>43235</v>
      </c>
      <c r="Q129">
        <v>71.31</v>
      </c>
      <c r="S129" s="1">
        <v>43235</v>
      </c>
      <c r="T129">
        <v>23.98817</v>
      </c>
      <c r="V129" s="1">
        <v>43235</v>
      </c>
      <c r="W129">
        <v>204.81</v>
      </c>
      <c r="Y129" s="2">
        <v>43235</v>
      </c>
      <c r="Z129" s="9">
        <v>1.1865999999999999</v>
      </c>
      <c r="AB129" s="2">
        <v>43235</v>
      </c>
      <c r="AC129" s="9">
        <v>1.3517999999999999</v>
      </c>
      <c r="AE129" s="2">
        <v>43235</v>
      </c>
      <c r="AF129" s="6">
        <v>0.99950000000000006</v>
      </c>
      <c r="AH129" s="2">
        <v>43235</v>
      </c>
      <c r="AI129">
        <v>9.0659999999999994E-3</v>
      </c>
      <c r="AK129" s="2">
        <v>43235</v>
      </c>
      <c r="AL129">
        <v>229.23070000000001</v>
      </c>
      <c r="AN129" s="2">
        <v>43235</v>
      </c>
      <c r="AO129">
        <v>1989.01</v>
      </c>
      <c r="AQ129" s="2">
        <v>43235</v>
      </c>
      <c r="AR129" s="8">
        <v>248.56559999999999</v>
      </c>
      <c r="AT129" s="2">
        <v>43235</v>
      </c>
      <c r="AU129" s="8">
        <v>14.63</v>
      </c>
      <c r="AW129" s="2">
        <v>43235</v>
      </c>
      <c r="AX129" s="8">
        <v>7351.6270000000004</v>
      </c>
    </row>
    <row r="130" spans="1:50" x14ac:dyDescent="0.2">
      <c r="A130" s="1">
        <v>43234</v>
      </c>
      <c r="B130">
        <v>8811.66</v>
      </c>
      <c r="D130" s="1">
        <v>43234</v>
      </c>
      <c r="E130">
        <v>346.82</v>
      </c>
      <c r="G130" s="1">
        <v>43234</v>
      </c>
      <c r="H130">
        <v>2730.13</v>
      </c>
      <c r="J130" s="1">
        <v>43234</v>
      </c>
      <c r="K130">
        <v>3565.74</v>
      </c>
      <c r="M130" s="1">
        <v>43234</v>
      </c>
      <c r="N130">
        <v>1319.24</v>
      </c>
      <c r="P130" s="1">
        <v>43234</v>
      </c>
      <c r="Q130">
        <v>70.959999999999994</v>
      </c>
      <c r="S130" s="1">
        <v>43234</v>
      </c>
      <c r="T130">
        <v>23.820129999999999</v>
      </c>
      <c r="V130" s="1">
        <v>43234</v>
      </c>
      <c r="W130">
        <v>205.57</v>
      </c>
      <c r="Y130" s="2">
        <v>43234</v>
      </c>
      <c r="Z130" s="9">
        <v>1.1976</v>
      </c>
      <c r="AB130" s="2">
        <v>43234</v>
      </c>
      <c r="AC130" s="9">
        <v>1.3584000000000001</v>
      </c>
      <c r="AE130" s="2">
        <v>43234</v>
      </c>
      <c r="AF130" s="6">
        <v>1.002</v>
      </c>
      <c r="AH130" s="2">
        <v>43234</v>
      </c>
      <c r="AI130">
        <v>9.1389999999999996E-3</v>
      </c>
      <c r="AK130" s="2">
        <v>43234</v>
      </c>
      <c r="AL130">
        <v>229.57480000000001</v>
      </c>
      <c r="AN130" s="2">
        <v>43234</v>
      </c>
      <c r="AO130">
        <v>1998.52</v>
      </c>
      <c r="AQ130" s="2">
        <v>43234</v>
      </c>
      <c r="AR130" s="8">
        <v>248.9615</v>
      </c>
      <c r="AT130" s="2">
        <v>43234</v>
      </c>
      <c r="AU130" s="8">
        <v>12.93</v>
      </c>
      <c r="AW130" s="2">
        <v>43234</v>
      </c>
      <c r="AX130" s="8">
        <v>7411.3149999999996</v>
      </c>
    </row>
    <row r="131" spans="1:50" x14ac:dyDescent="0.2">
      <c r="A131" s="1">
        <v>43231</v>
      </c>
      <c r="B131">
        <v>8432.01</v>
      </c>
      <c r="D131" s="1">
        <v>43231</v>
      </c>
      <c r="E131">
        <v>344.58</v>
      </c>
      <c r="G131" s="1">
        <v>43231</v>
      </c>
      <c r="H131">
        <v>2727.72</v>
      </c>
      <c r="J131" s="1">
        <v>43231</v>
      </c>
      <c r="K131">
        <v>3565.52</v>
      </c>
      <c r="M131" s="1">
        <v>43231</v>
      </c>
      <c r="N131">
        <v>1322.07</v>
      </c>
      <c r="P131" s="1">
        <v>43231</v>
      </c>
      <c r="Q131">
        <v>70.7</v>
      </c>
      <c r="S131" s="1">
        <v>43231</v>
      </c>
      <c r="T131">
        <v>23.852879999999999</v>
      </c>
      <c r="V131" s="1">
        <v>43231</v>
      </c>
      <c r="W131">
        <v>204.66</v>
      </c>
      <c r="Y131" s="2">
        <v>43231</v>
      </c>
      <c r="Z131" s="9">
        <v>1.1958</v>
      </c>
      <c r="AB131" s="2">
        <v>43231</v>
      </c>
      <c r="AC131" s="9">
        <v>1.3552</v>
      </c>
      <c r="AE131" s="2">
        <v>43231</v>
      </c>
      <c r="AF131" s="6">
        <v>1.0001</v>
      </c>
      <c r="AH131" s="2">
        <v>43231</v>
      </c>
      <c r="AI131">
        <v>9.1549999999999999E-3</v>
      </c>
      <c r="AK131" s="2">
        <v>43231</v>
      </c>
      <c r="AL131">
        <v>230.065</v>
      </c>
      <c r="AN131" s="2">
        <v>43231</v>
      </c>
      <c r="AO131">
        <v>1999.69</v>
      </c>
      <c r="AQ131" s="2">
        <v>43231</v>
      </c>
      <c r="AR131" s="8">
        <v>249.524</v>
      </c>
      <c r="AT131" s="2">
        <v>43231</v>
      </c>
      <c r="AU131" s="8">
        <v>12.65</v>
      </c>
      <c r="AW131" s="2">
        <v>43231</v>
      </c>
      <c r="AX131" s="8">
        <v>7402.8829999999998</v>
      </c>
    </row>
    <row r="132" spans="1:50" x14ac:dyDescent="0.2">
      <c r="A132" s="1">
        <v>43230</v>
      </c>
      <c r="B132">
        <v>9092.67</v>
      </c>
      <c r="D132" s="1">
        <v>43230</v>
      </c>
      <c r="E132">
        <v>343.55</v>
      </c>
      <c r="G132" s="1">
        <v>43230</v>
      </c>
      <c r="H132">
        <v>2723.07</v>
      </c>
      <c r="J132" s="1">
        <v>43230</v>
      </c>
      <c r="K132">
        <v>3569.71</v>
      </c>
      <c r="M132" s="1">
        <v>43230</v>
      </c>
      <c r="N132">
        <v>1319.57</v>
      </c>
      <c r="P132" s="1">
        <v>43230</v>
      </c>
      <c r="Q132">
        <v>71.36</v>
      </c>
      <c r="S132" s="1">
        <v>43230</v>
      </c>
      <c r="T132">
        <v>24.227450000000001</v>
      </c>
      <c r="V132" s="1">
        <v>43230</v>
      </c>
      <c r="W132">
        <v>205.46</v>
      </c>
      <c r="Y132" s="2">
        <v>43230</v>
      </c>
      <c r="Z132" s="9">
        <v>1.1911</v>
      </c>
      <c r="AB132" s="2">
        <v>43230</v>
      </c>
      <c r="AC132" s="9">
        <v>1.3498999999999999</v>
      </c>
      <c r="AE132" s="2">
        <v>43230</v>
      </c>
      <c r="AF132" s="6">
        <v>0.997</v>
      </c>
      <c r="AH132" s="2">
        <v>43230</v>
      </c>
      <c r="AI132">
        <v>9.136E-3</v>
      </c>
      <c r="AK132" s="2">
        <v>43230</v>
      </c>
      <c r="AL132">
        <v>230.11689999999999</v>
      </c>
      <c r="AN132" s="2">
        <v>43230</v>
      </c>
      <c r="AO132">
        <v>1998.55</v>
      </c>
      <c r="AQ132" s="2">
        <v>43230</v>
      </c>
      <c r="AR132" s="8">
        <v>249.51249999999999</v>
      </c>
      <c r="AT132" s="2">
        <v>43230</v>
      </c>
      <c r="AU132" s="8">
        <v>13.23</v>
      </c>
      <c r="AW132" s="2">
        <v>43230</v>
      </c>
      <c r="AX132" s="8">
        <v>7404.9750000000004</v>
      </c>
    </row>
    <row r="133" spans="1:50" x14ac:dyDescent="0.2">
      <c r="A133" s="1">
        <v>43229</v>
      </c>
      <c r="B133">
        <v>9248.19</v>
      </c>
      <c r="D133" s="1">
        <v>43229</v>
      </c>
      <c r="E133">
        <v>339.77</v>
      </c>
      <c r="G133" s="1">
        <v>43229</v>
      </c>
      <c r="H133">
        <v>2697.79</v>
      </c>
      <c r="J133" s="1">
        <v>43229</v>
      </c>
      <c r="K133">
        <v>3569.74</v>
      </c>
      <c r="M133" s="1">
        <v>43229</v>
      </c>
      <c r="N133">
        <v>1312.4</v>
      </c>
      <c r="P133" s="1">
        <v>43229</v>
      </c>
      <c r="Q133">
        <v>71.14</v>
      </c>
      <c r="S133" s="1">
        <v>43229</v>
      </c>
      <c r="T133">
        <v>24.277149999999999</v>
      </c>
      <c r="V133" s="1">
        <v>43229</v>
      </c>
      <c r="W133">
        <v>205.27</v>
      </c>
      <c r="Y133" s="2">
        <v>43229</v>
      </c>
      <c r="Z133" s="9">
        <v>1.1855</v>
      </c>
      <c r="AB133" s="2">
        <v>43229</v>
      </c>
      <c r="AC133" s="9">
        <v>1.3557999999999999</v>
      </c>
      <c r="AE133" s="2">
        <v>43229</v>
      </c>
      <c r="AF133" s="6">
        <v>0.99560000000000004</v>
      </c>
      <c r="AH133" s="2">
        <v>43229</v>
      </c>
      <c r="AI133">
        <v>9.1190000000000004E-3</v>
      </c>
      <c r="AK133" s="2">
        <v>43229</v>
      </c>
      <c r="AL133">
        <v>230.33439999999999</v>
      </c>
      <c r="AN133" s="2">
        <v>43229</v>
      </c>
      <c r="AO133">
        <v>1994.86</v>
      </c>
      <c r="AQ133" s="2">
        <v>43229</v>
      </c>
      <c r="AR133" s="8">
        <v>249.5087</v>
      </c>
      <c r="AT133" s="2">
        <v>43229</v>
      </c>
      <c r="AU133" s="8">
        <v>13.42</v>
      </c>
      <c r="AW133" s="2">
        <v>43229</v>
      </c>
      <c r="AX133" s="8">
        <v>7339.9049999999997</v>
      </c>
    </row>
    <row r="134" spans="1:50" x14ac:dyDescent="0.2">
      <c r="A134" s="1">
        <v>43228</v>
      </c>
      <c r="B134">
        <v>9160.9699999999993</v>
      </c>
      <c r="D134" s="1">
        <v>43228</v>
      </c>
      <c r="E134">
        <v>338.57</v>
      </c>
      <c r="G134" s="1">
        <v>43228</v>
      </c>
      <c r="H134">
        <v>2671.92</v>
      </c>
      <c r="J134" s="1">
        <v>43228</v>
      </c>
      <c r="K134">
        <v>3557.88</v>
      </c>
      <c r="M134" s="1">
        <v>43228</v>
      </c>
      <c r="N134">
        <v>1314.21</v>
      </c>
      <c r="P134" s="1">
        <v>43228</v>
      </c>
      <c r="Q134">
        <v>69.06</v>
      </c>
      <c r="S134" s="1">
        <v>43228</v>
      </c>
      <c r="T134">
        <v>24.394279999999998</v>
      </c>
      <c r="V134" s="1">
        <v>43228</v>
      </c>
      <c r="W134">
        <v>204.49</v>
      </c>
      <c r="Y134" s="2">
        <v>43228</v>
      </c>
      <c r="Z134" s="9">
        <v>1.1879999999999999</v>
      </c>
      <c r="AB134" s="2">
        <v>43228</v>
      </c>
      <c r="AC134" s="9">
        <v>1.3546</v>
      </c>
      <c r="AE134" s="2">
        <v>43228</v>
      </c>
      <c r="AF134" s="6">
        <v>0.99839999999999995</v>
      </c>
      <c r="AH134" s="2">
        <v>43228</v>
      </c>
      <c r="AI134">
        <v>9.1690000000000001E-3</v>
      </c>
      <c r="AK134" s="2">
        <v>43228</v>
      </c>
      <c r="AL134">
        <v>230.1902</v>
      </c>
      <c r="AN134" s="2">
        <v>43228</v>
      </c>
      <c r="AO134">
        <v>1997.92</v>
      </c>
      <c r="AQ134" s="2">
        <v>43228</v>
      </c>
      <c r="AR134" s="8">
        <v>249.47460000000001</v>
      </c>
      <c r="AT134" s="2">
        <v>43228</v>
      </c>
      <c r="AU134" s="8">
        <v>14.71</v>
      </c>
      <c r="AW134" s="2">
        <v>43228</v>
      </c>
      <c r="AX134" s="8">
        <v>7266.902</v>
      </c>
    </row>
    <row r="135" spans="1:50" x14ac:dyDescent="0.2">
      <c r="A135" s="1">
        <v>43227</v>
      </c>
      <c r="B135">
        <v>9437.6200000000008</v>
      </c>
      <c r="D135" s="1">
        <v>43227</v>
      </c>
      <c r="E135">
        <v>336.24</v>
      </c>
      <c r="G135" s="1">
        <v>43227</v>
      </c>
      <c r="H135">
        <v>2672.63</v>
      </c>
      <c r="J135" s="1">
        <v>43227</v>
      </c>
      <c r="K135">
        <v>3564.19</v>
      </c>
      <c r="M135" s="1">
        <v>43227</v>
      </c>
      <c r="N135">
        <v>1313.91</v>
      </c>
      <c r="P135" s="1">
        <v>43227</v>
      </c>
      <c r="Q135">
        <v>70.73</v>
      </c>
      <c r="S135" s="1">
        <v>43227</v>
      </c>
      <c r="T135">
        <v>24.24981</v>
      </c>
      <c r="V135" s="1">
        <v>43227</v>
      </c>
      <c r="W135">
        <v>205.55</v>
      </c>
      <c r="Y135" s="2">
        <v>43227</v>
      </c>
      <c r="Z135" s="9">
        <v>1.1933</v>
      </c>
      <c r="AB135" s="2">
        <v>43227</v>
      </c>
      <c r="AC135" s="9">
        <v>1.3564000000000001</v>
      </c>
      <c r="AE135" s="2">
        <v>43227</v>
      </c>
      <c r="AF135" s="6">
        <v>0.99770000000000003</v>
      </c>
      <c r="AH135" s="2">
        <v>43227</v>
      </c>
      <c r="AI135">
        <v>9.1680000000000008E-3</v>
      </c>
      <c r="AK135" s="2">
        <v>43227</v>
      </c>
      <c r="AL135">
        <v>230.36269999999999</v>
      </c>
      <c r="AN135" s="2">
        <v>43227</v>
      </c>
      <c r="AO135">
        <v>2000.06</v>
      </c>
      <c r="AQ135" s="2">
        <v>43227</v>
      </c>
      <c r="AR135" s="8">
        <v>249.85169999999999</v>
      </c>
      <c r="AT135" s="2">
        <v>43227</v>
      </c>
      <c r="AU135" s="8">
        <v>14.75</v>
      </c>
      <c r="AW135" s="2">
        <v>43227</v>
      </c>
      <c r="AX135" s="8">
        <v>7265.2129999999997</v>
      </c>
    </row>
    <row r="136" spans="1:50" x14ac:dyDescent="0.2">
      <c r="A136" s="1">
        <v>43224</v>
      </c>
      <c r="B136">
        <v>9683.5400000000009</v>
      </c>
      <c r="D136" s="1">
        <v>43224</v>
      </c>
      <c r="E136">
        <v>333.95</v>
      </c>
      <c r="G136" s="1">
        <v>43224</v>
      </c>
      <c r="H136">
        <v>2663.42</v>
      </c>
      <c r="J136" s="1">
        <v>43224</v>
      </c>
      <c r="K136">
        <v>3550.59</v>
      </c>
      <c r="M136" s="1">
        <v>43224</v>
      </c>
      <c r="N136">
        <v>1313.43</v>
      </c>
      <c r="P136" s="1">
        <v>43224</v>
      </c>
      <c r="Q136">
        <v>69.72</v>
      </c>
      <c r="S136" s="1">
        <v>43224</v>
      </c>
      <c r="T136">
        <v>24.785049999999998</v>
      </c>
      <c r="V136" s="1">
        <v>43224</v>
      </c>
      <c r="W136">
        <v>205.55</v>
      </c>
      <c r="Y136" s="2">
        <v>43224</v>
      </c>
      <c r="Z136" s="9">
        <v>1.1962999999999999</v>
      </c>
      <c r="AB136" s="2">
        <v>43224</v>
      </c>
      <c r="AC136" s="9">
        <v>1.3546</v>
      </c>
      <c r="AE136" s="2">
        <v>43224</v>
      </c>
      <c r="AF136" s="6">
        <v>1.0003</v>
      </c>
      <c r="AH136" s="2">
        <v>43224</v>
      </c>
      <c r="AI136">
        <v>9.1780000000000004E-3</v>
      </c>
      <c r="AK136" s="2">
        <v>43224</v>
      </c>
      <c r="AL136">
        <v>230.36269999999999</v>
      </c>
      <c r="AN136" s="2">
        <v>43224</v>
      </c>
      <c r="AO136">
        <v>1999.85</v>
      </c>
      <c r="AQ136" s="2">
        <v>43224</v>
      </c>
      <c r="AR136" s="8">
        <v>249.85169999999999</v>
      </c>
      <c r="AT136" s="2">
        <v>43224</v>
      </c>
      <c r="AU136" s="8">
        <v>14.77</v>
      </c>
      <c r="AW136" s="2">
        <v>43224</v>
      </c>
      <c r="AX136" s="8">
        <v>7209.6180000000004</v>
      </c>
    </row>
    <row r="137" spans="1:50" x14ac:dyDescent="0.2">
      <c r="A137" s="1">
        <v>43223</v>
      </c>
      <c r="B137">
        <v>9652.0400000000009</v>
      </c>
      <c r="D137" s="1">
        <v>43223</v>
      </c>
      <c r="E137">
        <v>334.01</v>
      </c>
      <c r="G137" s="1">
        <v>43223</v>
      </c>
      <c r="H137">
        <v>2629.73</v>
      </c>
      <c r="J137" s="1">
        <v>43223</v>
      </c>
      <c r="K137">
        <v>3529.12</v>
      </c>
      <c r="M137" s="1">
        <v>43223</v>
      </c>
      <c r="N137">
        <v>1312.69</v>
      </c>
      <c r="P137" s="1">
        <v>43223</v>
      </c>
      <c r="Q137">
        <v>68.430000000000007</v>
      </c>
      <c r="S137" s="1">
        <v>43223</v>
      </c>
      <c r="T137">
        <v>25.122599999999998</v>
      </c>
      <c r="V137" s="1">
        <v>43223</v>
      </c>
      <c r="W137">
        <v>201.54</v>
      </c>
      <c r="Y137" s="2">
        <v>43223</v>
      </c>
      <c r="Z137" s="9">
        <v>1.1988000000000001</v>
      </c>
      <c r="AB137" s="2">
        <v>43223</v>
      </c>
      <c r="AC137" s="9">
        <v>1.3582000000000001</v>
      </c>
      <c r="AE137" s="2">
        <v>43223</v>
      </c>
      <c r="AF137" s="6">
        <v>1.002</v>
      </c>
      <c r="AH137" s="2">
        <v>43223</v>
      </c>
      <c r="AI137">
        <v>9.162E-3</v>
      </c>
      <c r="AK137" s="2">
        <v>43223</v>
      </c>
      <c r="AL137">
        <v>230.60820000000001</v>
      </c>
      <c r="AN137" s="2">
        <v>43223</v>
      </c>
      <c r="AO137">
        <v>1999.47</v>
      </c>
      <c r="AQ137" s="2">
        <v>43223</v>
      </c>
      <c r="AR137" s="8">
        <v>250.2079</v>
      </c>
      <c r="AT137" s="2">
        <v>43223</v>
      </c>
      <c r="AU137" s="8">
        <v>15.9</v>
      </c>
      <c r="AW137" s="2">
        <v>43223</v>
      </c>
      <c r="AX137" s="8">
        <v>7088.1509999999998</v>
      </c>
    </row>
    <row r="138" spans="1:50" x14ac:dyDescent="0.2">
      <c r="A138" s="1">
        <v>43222</v>
      </c>
      <c r="B138">
        <v>9175.76</v>
      </c>
      <c r="D138" s="1">
        <v>43222</v>
      </c>
      <c r="E138">
        <v>337.48</v>
      </c>
      <c r="G138" s="1">
        <v>43222</v>
      </c>
      <c r="H138">
        <v>2635.67</v>
      </c>
      <c r="J138" s="1">
        <v>43222</v>
      </c>
      <c r="K138">
        <v>3553.79</v>
      </c>
      <c r="M138" s="1">
        <v>43222</v>
      </c>
      <c r="N138">
        <v>1305.3599999999999</v>
      </c>
      <c r="P138" s="1">
        <v>43222</v>
      </c>
      <c r="Q138">
        <v>67.930000000000007</v>
      </c>
      <c r="S138" s="1">
        <v>43222</v>
      </c>
      <c r="T138">
        <v>24.799189999999999</v>
      </c>
      <c r="V138" s="1">
        <v>43222</v>
      </c>
      <c r="W138">
        <v>203.74</v>
      </c>
      <c r="Y138" s="2">
        <v>43222</v>
      </c>
      <c r="Z138" s="9">
        <v>1.1967000000000001</v>
      </c>
      <c r="AB138" s="2">
        <v>43222</v>
      </c>
      <c r="AC138" s="9">
        <v>1.3601000000000001</v>
      </c>
      <c r="AE138" s="2">
        <v>43222</v>
      </c>
      <c r="AF138" s="6">
        <v>1.002</v>
      </c>
      <c r="AH138" s="2">
        <v>43222</v>
      </c>
      <c r="AI138">
        <v>9.103E-3</v>
      </c>
      <c r="AK138" s="2">
        <v>43222</v>
      </c>
      <c r="AL138">
        <v>230.1242</v>
      </c>
      <c r="AN138" s="2">
        <v>43222</v>
      </c>
      <c r="AO138">
        <v>1997.74</v>
      </c>
      <c r="AQ138" s="2">
        <v>43222</v>
      </c>
      <c r="AR138" s="8">
        <v>249.71940000000001</v>
      </c>
      <c r="AT138" s="2">
        <v>43222</v>
      </c>
      <c r="AU138" s="8">
        <v>15.97</v>
      </c>
      <c r="AW138" s="2">
        <v>43222</v>
      </c>
      <c r="AX138" s="8">
        <v>7100.8959999999997</v>
      </c>
    </row>
    <row r="139" spans="1:50" x14ac:dyDescent="0.2">
      <c r="A139" s="1">
        <v>43221</v>
      </c>
      <c r="B139">
        <v>9015.73</v>
      </c>
      <c r="D139" s="1">
        <v>43221</v>
      </c>
      <c r="E139">
        <v>340.34</v>
      </c>
      <c r="G139" s="1">
        <v>43221</v>
      </c>
      <c r="H139">
        <v>2654.8</v>
      </c>
      <c r="J139" s="1">
        <v>43221</v>
      </c>
      <c r="K139">
        <v>3536.26</v>
      </c>
      <c r="M139" s="1">
        <v>43221</v>
      </c>
      <c r="N139">
        <v>1307.1400000000001</v>
      </c>
      <c r="P139" s="1">
        <v>43221</v>
      </c>
      <c r="Q139">
        <v>67.25</v>
      </c>
      <c r="S139" s="1">
        <v>43221</v>
      </c>
      <c r="T139">
        <v>24.90184</v>
      </c>
      <c r="V139" s="1">
        <v>43221</v>
      </c>
      <c r="W139">
        <v>200.65</v>
      </c>
      <c r="Y139" s="2">
        <v>43221</v>
      </c>
      <c r="Z139" s="9">
        <v>1.2017</v>
      </c>
      <c r="AB139" s="2">
        <v>43221</v>
      </c>
      <c r="AC139" s="9">
        <v>1.3627</v>
      </c>
      <c r="AE139" s="2">
        <v>43221</v>
      </c>
      <c r="AF139" s="6">
        <v>1.0055000000000001</v>
      </c>
      <c r="AH139" s="2">
        <v>43221</v>
      </c>
      <c r="AI139">
        <v>9.1260000000000004E-3</v>
      </c>
      <c r="AK139" s="2">
        <v>43221</v>
      </c>
      <c r="AL139">
        <v>230.34739999999999</v>
      </c>
      <c r="AN139" s="2">
        <v>43221</v>
      </c>
      <c r="AO139">
        <v>1996.87</v>
      </c>
      <c r="AQ139" s="2">
        <v>43221</v>
      </c>
      <c r="AR139" s="8">
        <v>249.88220000000001</v>
      </c>
      <c r="AT139" s="2">
        <v>43221</v>
      </c>
      <c r="AU139" s="8">
        <v>15.49</v>
      </c>
      <c r="AW139" s="2">
        <v>43221</v>
      </c>
      <c r="AX139" s="8">
        <v>7130.7039999999997</v>
      </c>
    </row>
    <row r="140" spans="1:50" x14ac:dyDescent="0.2">
      <c r="A140" s="1">
        <v>43220</v>
      </c>
      <c r="B140">
        <v>9272.7000000000007</v>
      </c>
      <c r="D140" s="1">
        <v>43220</v>
      </c>
      <c r="E140">
        <v>340.45</v>
      </c>
      <c r="G140" s="1">
        <v>43220</v>
      </c>
      <c r="H140">
        <v>2648.05</v>
      </c>
      <c r="J140" s="1">
        <v>43220</v>
      </c>
      <c r="K140">
        <v>3536.52</v>
      </c>
      <c r="M140" s="1">
        <v>43220</v>
      </c>
      <c r="N140">
        <v>1317.16</v>
      </c>
      <c r="P140" s="1">
        <v>43220</v>
      </c>
      <c r="Q140">
        <v>68.569999999999993</v>
      </c>
      <c r="S140" s="1">
        <v>43220</v>
      </c>
      <c r="T140">
        <v>24.46434</v>
      </c>
      <c r="V140" s="1">
        <v>43220</v>
      </c>
      <c r="W140">
        <v>202.07</v>
      </c>
      <c r="Y140" s="2">
        <v>43220</v>
      </c>
      <c r="Z140" s="9">
        <v>1.2101</v>
      </c>
      <c r="AB140" s="2">
        <v>43220</v>
      </c>
      <c r="AC140" s="9">
        <v>1.3765000000000001</v>
      </c>
      <c r="AE140" s="2">
        <v>43220</v>
      </c>
      <c r="AF140" s="6">
        <v>1.0106999999999999</v>
      </c>
      <c r="AH140" s="2">
        <v>43220</v>
      </c>
      <c r="AI140">
        <v>9.1640000000000003E-3</v>
      </c>
      <c r="AK140" s="2">
        <v>43220</v>
      </c>
      <c r="AL140">
        <v>230.5342</v>
      </c>
      <c r="AN140" s="2">
        <v>43220</v>
      </c>
      <c r="AO140">
        <v>2001.48</v>
      </c>
      <c r="AQ140" s="2">
        <v>43220</v>
      </c>
      <c r="AR140" s="8">
        <v>249.86940000000001</v>
      </c>
      <c r="AT140" s="2">
        <v>43220</v>
      </c>
      <c r="AU140" s="8">
        <v>15.93</v>
      </c>
      <c r="AW140" s="2">
        <v>43220</v>
      </c>
      <c r="AX140" s="8">
        <v>7066.2659999999996</v>
      </c>
    </row>
    <row r="141" spans="1:50" x14ac:dyDescent="0.2">
      <c r="A141" s="1">
        <v>43217</v>
      </c>
      <c r="B141">
        <v>8977.07</v>
      </c>
      <c r="D141" s="1">
        <v>43217</v>
      </c>
      <c r="E141">
        <v>338.33</v>
      </c>
      <c r="G141" s="1">
        <v>43217</v>
      </c>
      <c r="H141">
        <v>2669.91</v>
      </c>
      <c r="J141" s="1">
        <v>43217</v>
      </c>
      <c r="K141">
        <v>3518.78</v>
      </c>
      <c r="M141" s="1">
        <v>43217</v>
      </c>
      <c r="N141">
        <v>1321.8</v>
      </c>
      <c r="P141" s="1">
        <v>43217</v>
      </c>
      <c r="Q141">
        <v>68.099999999999994</v>
      </c>
      <c r="S141" s="1">
        <v>43217</v>
      </c>
      <c r="T141">
        <v>24.287870000000002</v>
      </c>
      <c r="V141" s="1">
        <v>43217</v>
      </c>
      <c r="W141">
        <v>201.17</v>
      </c>
      <c r="Y141" s="2">
        <v>43217</v>
      </c>
      <c r="Z141" s="9">
        <v>1.2111000000000001</v>
      </c>
      <c r="AB141" s="2">
        <v>43217</v>
      </c>
      <c r="AC141" s="9">
        <v>1.3776999999999999</v>
      </c>
      <c r="AE141" s="2">
        <v>43217</v>
      </c>
      <c r="AF141" s="6">
        <v>1.012</v>
      </c>
      <c r="AH141" s="2">
        <v>43217</v>
      </c>
      <c r="AI141">
        <v>9.1669999999999998E-3</v>
      </c>
      <c r="AK141" s="2">
        <v>43217</v>
      </c>
      <c r="AL141">
        <v>230.48840000000001</v>
      </c>
      <c r="AN141" s="2">
        <v>43217</v>
      </c>
      <c r="AO141">
        <v>1999.46</v>
      </c>
      <c r="AQ141" s="2">
        <v>43217</v>
      </c>
      <c r="AR141" s="8">
        <v>249.92679999999999</v>
      </c>
      <c r="AT141" s="2">
        <v>43217</v>
      </c>
      <c r="AU141" s="8">
        <v>15.41</v>
      </c>
      <c r="AW141" s="2">
        <v>43217</v>
      </c>
      <c r="AX141" s="8">
        <v>7119.799</v>
      </c>
    </row>
    <row r="142" spans="1:50" x14ac:dyDescent="0.2">
      <c r="A142" s="1">
        <v>43216</v>
      </c>
      <c r="B142">
        <v>9118.9599999999991</v>
      </c>
      <c r="D142" s="1">
        <v>43216</v>
      </c>
      <c r="E142">
        <v>334.35</v>
      </c>
      <c r="G142" s="1">
        <v>43216</v>
      </c>
      <c r="H142">
        <v>2666.94</v>
      </c>
      <c r="J142" s="1">
        <v>43216</v>
      </c>
      <c r="K142">
        <v>3506.03</v>
      </c>
      <c r="M142" s="1">
        <v>43216</v>
      </c>
      <c r="N142">
        <v>1317.65</v>
      </c>
      <c r="P142" s="1">
        <v>43216</v>
      </c>
      <c r="Q142">
        <v>68.19</v>
      </c>
      <c r="S142" s="1">
        <v>43216</v>
      </c>
      <c r="T142">
        <v>23.957039999999999</v>
      </c>
      <c r="V142" s="1">
        <v>43216</v>
      </c>
      <c r="W142">
        <v>205.22</v>
      </c>
      <c r="Y142" s="2">
        <v>43216</v>
      </c>
      <c r="Z142" s="9">
        <v>1.2126000000000001</v>
      </c>
      <c r="AB142" s="2">
        <v>43216</v>
      </c>
      <c r="AC142" s="9">
        <v>1.393</v>
      </c>
      <c r="AE142" s="2">
        <v>43216</v>
      </c>
      <c r="AF142" s="6">
        <v>1.0123</v>
      </c>
      <c r="AH142" s="2">
        <v>43216</v>
      </c>
      <c r="AI142">
        <v>9.1579999999999995E-3</v>
      </c>
      <c r="AK142" s="2">
        <v>43216</v>
      </c>
      <c r="AL142">
        <v>230.45359999999999</v>
      </c>
      <c r="AN142" s="2">
        <v>43216</v>
      </c>
      <c r="AO142">
        <v>1995.26</v>
      </c>
      <c r="AQ142" s="2">
        <v>43216</v>
      </c>
      <c r="AR142" s="8">
        <v>249.66679999999999</v>
      </c>
      <c r="AT142" s="2">
        <v>43216</v>
      </c>
      <c r="AU142" s="8">
        <v>16.239999999999998</v>
      </c>
      <c r="AW142" s="2">
        <v>43216</v>
      </c>
      <c r="AX142" s="8">
        <v>7118.6769999999997</v>
      </c>
    </row>
    <row r="143" spans="1:50" x14ac:dyDescent="0.2">
      <c r="A143" s="1">
        <v>43215</v>
      </c>
      <c r="B143">
        <v>9073.19</v>
      </c>
      <c r="D143" s="1">
        <v>43215</v>
      </c>
      <c r="E143">
        <v>333.71</v>
      </c>
      <c r="G143" s="1">
        <v>43215</v>
      </c>
      <c r="H143">
        <v>2639.4</v>
      </c>
      <c r="J143" s="1">
        <v>43215</v>
      </c>
      <c r="K143">
        <v>3485.83</v>
      </c>
      <c r="M143" s="1">
        <v>43215</v>
      </c>
      <c r="N143">
        <v>1322.34</v>
      </c>
      <c r="P143" s="1">
        <v>43215</v>
      </c>
      <c r="Q143">
        <v>68.05</v>
      </c>
      <c r="S143" s="1">
        <v>43215</v>
      </c>
      <c r="T143">
        <v>24.10388</v>
      </c>
      <c r="V143" s="1">
        <v>43215</v>
      </c>
      <c r="W143">
        <v>204.42</v>
      </c>
      <c r="Y143" s="2">
        <v>43215</v>
      </c>
      <c r="Z143" s="9">
        <v>1.2184999999999999</v>
      </c>
      <c r="AB143" s="2">
        <v>43215</v>
      </c>
      <c r="AC143" s="9">
        <v>1.3937999999999999</v>
      </c>
      <c r="AE143" s="2">
        <v>43215</v>
      </c>
      <c r="AF143" s="6">
        <v>1.018</v>
      </c>
      <c r="AH143" s="2">
        <v>43215</v>
      </c>
      <c r="AI143">
        <v>9.1540000000000007E-3</v>
      </c>
      <c r="AK143" s="2">
        <v>43215</v>
      </c>
      <c r="AL143">
        <v>229.77950000000001</v>
      </c>
      <c r="AN143" s="2">
        <v>43215</v>
      </c>
      <c r="AO143">
        <v>1991.69</v>
      </c>
      <c r="AQ143" s="2">
        <v>43215</v>
      </c>
      <c r="AR143" s="8">
        <v>249.17949999999999</v>
      </c>
      <c r="AT143" s="2">
        <v>43215</v>
      </c>
      <c r="AU143" s="8">
        <v>17.84</v>
      </c>
      <c r="AW143" s="2">
        <v>43215</v>
      </c>
      <c r="AX143" s="8">
        <v>7003.7370000000001</v>
      </c>
    </row>
    <row r="144" spans="1:50" x14ac:dyDescent="0.2">
      <c r="A144" s="1">
        <v>43214</v>
      </c>
      <c r="B144">
        <v>9449.8799999999992</v>
      </c>
      <c r="D144" s="1">
        <v>43214</v>
      </c>
      <c r="E144">
        <v>337.88</v>
      </c>
      <c r="G144" s="1">
        <v>43214</v>
      </c>
      <c r="H144">
        <v>2634.56</v>
      </c>
      <c r="J144" s="1">
        <v>43214</v>
      </c>
      <c r="K144">
        <v>3510.88</v>
      </c>
      <c r="M144" s="1">
        <v>43214</v>
      </c>
      <c r="N144">
        <v>1331.95</v>
      </c>
      <c r="P144" s="1">
        <v>43214</v>
      </c>
      <c r="Q144">
        <v>67.7</v>
      </c>
      <c r="S144" s="1">
        <v>43214</v>
      </c>
      <c r="T144">
        <v>23.69744</v>
      </c>
      <c r="V144" s="1">
        <v>43214</v>
      </c>
      <c r="W144">
        <v>204.32</v>
      </c>
      <c r="Y144" s="2">
        <v>43214</v>
      </c>
      <c r="Z144" s="9">
        <v>1.2241</v>
      </c>
      <c r="AB144" s="2">
        <v>43214</v>
      </c>
      <c r="AC144" s="9">
        <v>1.3976999999999999</v>
      </c>
      <c r="AE144" s="2">
        <v>43214</v>
      </c>
      <c r="AF144" s="6">
        <v>1.0223</v>
      </c>
      <c r="AH144" s="2">
        <v>43214</v>
      </c>
      <c r="AI144">
        <v>9.1970000000000003E-3</v>
      </c>
      <c r="AK144" s="2">
        <v>43214</v>
      </c>
      <c r="AL144">
        <v>229.8014</v>
      </c>
      <c r="AN144" s="2">
        <v>43214</v>
      </c>
      <c r="AO144">
        <v>1995.87</v>
      </c>
      <c r="AQ144" s="2">
        <v>43214</v>
      </c>
      <c r="AR144" s="8">
        <v>249.27879999999999</v>
      </c>
      <c r="AT144" s="2">
        <v>43214</v>
      </c>
      <c r="AU144" s="8">
        <v>18.02</v>
      </c>
      <c r="AW144" s="2">
        <v>43214</v>
      </c>
      <c r="AX144" s="8">
        <v>7007.3530000000001</v>
      </c>
    </row>
    <row r="145" spans="1:50" x14ac:dyDescent="0.2">
      <c r="A145" s="1">
        <v>43213</v>
      </c>
      <c r="B145">
        <v>8932.25</v>
      </c>
      <c r="D145" s="1">
        <v>43213</v>
      </c>
      <c r="E145">
        <v>336.13</v>
      </c>
      <c r="G145" s="1">
        <v>43213</v>
      </c>
      <c r="H145">
        <v>2670.29</v>
      </c>
      <c r="J145" s="1">
        <v>43213</v>
      </c>
      <c r="K145">
        <v>3513.06</v>
      </c>
      <c r="M145" s="1">
        <v>43213</v>
      </c>
      <c r="N145">
        <v>1323.73</v>
      </c>
      <c r="P145" s="1">
        <v>43213</v>
      </c>
      <c r="Q145">
        <v>68.64</v>
      </c>
      <c r="S145" s="1">
        <v>43213</v>
      </c>
      <c r="T145">
        <v>23.471699999999998</v>
      </c>
      <c r="V145" s="1">
        <v>43213</v>
      </c>
      <c r="W145">
        <v>206.16</v>
      </c>
      <c r="Y145" s="2">
        <v>43213</v>
      </c>
      <c r="Z145" s="9">
        <v>1.2218</v>
      </c>
      <c r="AB145" s="2">
        <v>43213</v>
      </c>
      <c r="AC145" s="9">
        <v>1.3945000000000001</v>
      </c>
      <c r="AE145" s="2">
        <v>43213</v>
      </c>
      <c r="AF145" s="6">
        <v>1.0224</v>
      </c>
      <c r="AH145" s="2">
        <v>43213</v>
      </c>
      <c r="AI145">
        <v>9.2040000000000004E-3</v>
      </c>
      <c r="AK145" s="2">
        <v>43213</v>
      </c>
      <c r="AL145">
        <v>229.7955</v>
      </c>
      <c r="AN145" s="2">
        <v>43213</v>
      </c>
      <c r="AO145">
        <v>1997.41</v>
      </c>
      <c r="AQ145" s="2">
        <v>43213</v>
      </c>
      <c r="AR145" s="8">
        <v>249.25970000000001</v>
      </c>
      <c r="AT145" s="2">
        <v>43213</v>
      </c>
      <c r="AU145" s="8">
        <v>16.34</v>
      </c>
      <c r="AW145" s="2">
        <v>43213</v>
      </c>
      <c r="AX145" s="8">
        <v>7128.6019999999999</v>
      </c>
    </row>
    <row r="146" spans="1:50" x14ac:dyDescent="0.2">
      <c r="A146" s="1">
        <v>43210</v>
      </c>
      <c r="B146">
        <v>8524.52</v>
      </c>
      <c r="D146" s="1">
        <v>43210</v>
      </c>
      <c r="E146">
        <v>338.96</v>
      </c>
      <c r="G146" s="1">
        <v>43210</v>
      </c>
      <c r="H146">
        <v>2670.14</v>
      </c>
      <c r="J146" s="1">
        <v>43210</v>
      </c>
      <c r="K146">
        <v>3494.2</v>
      </c>
      <c r="M146" s="1">
        <v>43210</v>
      </c>
      <c r="N146">
        <v>1337.83</v>
      </c>
      <c r="P146" s="1">
        <v>43210</v>
      </c>
      <c r="Q146">
        <v>68.38</v>
      </c>
      <c r="S146" s="1">
        <v>43210</v>
      </c>
      <c r="T146">
        <v>23.504989999999999</v>
      </c>
      <c r="V146" s="1">
        <v>43210</v>
      </c>
      <c r="W146">
        <v>213.29</v>
      </c>
      <c r="Y146" s="2">
        <v>43210</v>
      </c>
      <c r="Z146" s="9">
        <v>1.2297</v>
      </c>
      <c r="AB146" s="2">
        <v>43210</v>
      </c>
      <c r="AC146" s="9">
        <v>1.4036999999999999</v>
      </c>
      <c r="AE146" s="2">
        <v>43210</v>
      </c>
      <c r="AF146" s="6">
        <v>1.0261</v>
      </c>
      <c r="AH146" s="2">
        <v>43210</v>
      </c>
      <c r="AI146">
        <v>9.3010000000000002E-3</v>
      </c>
      <c r="AK146" s="2">
        <v>43210</v>
      </c>
      <c r="AL146">
        <v>230.1661</v>
      </c>
      <c r="AN146" s="2">
        <v>43210</v>
      </c>
      <c r="AO146">
        <v>1999.33</v>
      </c>
      <c r="AQ146" s="2">
        <v>43210</v>
      </c>
      <c r="AR146" s="8">
        <v>249.55019999999999</v>
      </c>
      <c r="AT146" s="2">
        <v>43210</v>
      </c>
      <c r="AU146" s="8">
        <v>16.88</v>
      </c>
      <c r="AW146" s="2">
        <v>43210</v>
      </c>
      <c r="AX146" s="8">
        <v>7146.1260000000002</v>
      </c>
    </row>
    <row r="147" spans="1:50" x14ac:dyDescent="0.2">
      <c r="A147" s="1">
        <v>43209</v>
      </c>
      <c r="B147">
        <v>8233.85</v>
      </c>
      <c r="D147" s="1">
        <v>43209</v>
      </c>
      <c r="E147">
        <v>342.74</v>
      </c>
      <c r="G147" s="1">
        <v>43209</v>
      </c>
      <c r="H147">
        <v>2693.13</v>
      </c>
      <c r="J147" s="1">
        <v>43209</v>
      </c>
      <c r="K147">
        <v>3486.6</v>
      </c>
      <c r="M147" s="1">
        <v>43209</v>
      </c>
      <c r="N147">
        <v>1346.54</v>
      </c>
      <c r="P147" s="1">
        <v>43209</v>
      </c>
      <c r="Q147">
        <v>68.290000000000006</v>
      </c>
      <c r="S147" s="1">
        <v>43209</v>
      </c>
      <c r="T147">
        <v>23.90427</v>
      </c>
      <c r="V147" s="1">
        <v>43209</v>
      </c>
      <c r="W147">
        <v>213.66</v>
      </c>
      <c r="Y147" s="2">
        <v>43209</v>
      </c>
      <c r="Z147" s="9">
        <v>1.2344999999999999</v>
      </c>
      <c r="AB147" s="2">
        <v>43209</v>
      </c>
      <c r="AC147" s="9">
        <v>1.4193</v>
      </c>
      <c r="AE147" s="2">
        <v>43209</v>
      </c>
      <c r="AF147" s="6">
        <v>1.0299</v>
      </c>
      <c r="AH147" s="2">
        <v>43209</v>
      </c>
      <c r="AI147">
        <v>9.3220000000000004E-3</v>
      </c>
      <c r="AK147" s="2">
        <v>43209</v>
      </c>
      <c r="AL147">
        <v>230.44730000000001</v>
      </c>
      <c r="AN147" s="2">
        <v>43209</v>
      </c>
      <c r="AO147">
        <v>2003.4</v>
      </c>
      <c r="AQ147" s="2">
        <v>43209</v>
      </c>
      <c r="AR147" s="8">
        <v>249.62379999999999</v>
      </c>
      <c r="AT147" s="2">
        <v>43209</v>
      </c>
      <c r="AU147" s="8">
        <v>15.96</v>
      </c>
      <c r="AW147" s="2">
        <v>43209</v>
      </c>
      <c r="AX147" s="8">
        <v>7238.0559999999996</v>
      </c>
    </row>
    <row r="148" spans="1:50" x14ac:dyDescent="0.2">
      <c r="A148" s="1">
        <v>43208</v>
      </c>
      <c r="B148">
        <v>8187.53</v>
      </c>
      <c r="D148" s="1">
        <v>43208</v>
      </c>
      <c r="E148">
        <v>340.34</v>
      </c>
      <c r="G148" s="1">
        <v>43208</v>
      </c>
      <c r="H148">
        <v>2708.64</v>
      </c>
      <c r="J148" s="1">
        <v>43208</v>
      </c>
      <c r="K148">
        <v>3490.89</v>
      </c>
      <c r="M148" s="1">
        <v>43208</v>
      </c>
      <c r="N148">
        <v>1351.91</v>
      </c>
      <c r="P148" s="1">
        <v>43208</v>
      </c>
      <c r="Q148">
        <v>68.47</v>
      </c>
      <c r="S148" s="1">
        <v>43208</v>
      </c>
      <c r="T148">
        <v>23.901759999999999</v>
      </c>
      <c r="V148" s="1">
        <v>43208</v>
      </c>
      <c r="W148">
        <v>216.31</v>
      </c>
      <c r="Y148" s="2">
        <v>43208</v>
      </c>
      <c r="Z148" s="9">
        <v>1.2389999999999999</v>
      </c>
      <c r="AB148" s="2">
        <v>43208</v>
      </c>
      <c r="AC148" s="9">
        <v>1.4214</v>
      </c>
      <c r="AE148" s="2">
        <v>43208</v>
      </c>
      <c r="AF148" s="6">
        <v>1.0345</v>
      </c>
      <c r="AH148" s="2">
        <v>43208</v>
      </c>
      <c r="AI148">
        <v>9.3310000000000008E-3</v>
      </c>
      <c r="AK148" s="2">
        <v>43208</v>
      </c>
      <c r="AL148">
        <v>231.3202</v>
      </c>
      <c r="AN148" s="2">
        <v>43208</v>
      </c>
      <c r="AO148">
        <v>2008.75</v>
      </c>
      <c r="AQ148" s="2">
        <v>43208</v>
      </c>
      <c r="AR148" s="8">
        <v>250.4042</v>
      </c>
      <c r="AT148" s="2">
        <v>43208</v>
      </c>
      <c r="AU148" s="8">
        <v>15.6</v>
      </c>
      <c r="AW148" s="2">
        <v>43208</v>
      </c>
      <c r="AX148" s="8">
        <v>7295.2359999999999</v>
      </c>
    </row>
    <row r="149" spans="1:50" x14ac:dyDescent="0.2">
      <c r="A149" s="1">
        <v>43207</v>
      </c>
      <c r="B149">
        <v>7914.7</v>
      </c>
      <c r="D149" s="1">
        <v>43207</v>
      </c>
      <c r="E149">
        <v>337.12</v>
      </c>
      <c r="G149" s="1">
        <v>43207</v>
      </c>
      <c r="H149">
        <v>2706.39</v>
      </c>
      <c r="J149" s="1">
        <v>43207</v>
      </c>
      <c r="K149">
        <v>3477.91</v>
      </c>
      <c r="M149" s="1">
        <v>43207</v>
      </c>
      <c r="N149">
        <v>1346.92</v>
      </c>
      <c r="P149" s="1">
        <v>43207</v>
      </c>
      <c r="Q149">
        <v>66.52</v>
      </c>
      <c r="S149" s="1">
        <v>43207</v>
      </c>
      <c r="T149">
        <v>23.740639999999999</v>
      </c>
      <c r="V149" s="1">
        <v>43207</v>
      </c>
      <c r="W149">
        <v>208.39</v>
      </c>
      <c r="Y149" s="2">
        <v>43207</v>
      </c>
      <c r="Z149" s="9">
        <v>1.2355</v>
      </c>
      <c r="AB149" s="2">
        <v>43207</v>
      </c>
      <c r="AC149" s="9">
        <v>1.4288000000000001</v>
      </c>
      <c r="AE149" s="2">
        <v>43207</v>
      </c>
      <c r="AF149" s="6">
        <v>1.0347</v>
      </c>
      <c r="AH149" s="2">
        <v>43207</v>
      </c>
      <c r="AI149">
        <v>9.3500000000000007E-3</v>
      </c>
      <c r="AK149" s="2">
        <v>43207</v>
      </c>
      <c r="AL149">
        <v>231.6379</v>
      </c>
      <c r="AN149" s="2">
        <v>43207</v>
      </c>
      <c r="AO149">
        <v>2014.44</v>
      </c>
      <c r="AQ149" s="2">
        <v>43207</v>
      </c>
      <c r="AR149" s="8">
        <v>250.50810000000001</v>
      </c>
      <c r="AT149" s="2">
        <v>43207</v>
      </c>
      <c r="AU149" s="8">
        <v>15.25</v>
      </c>
      <c r="AW149" s="2">
        <v>43207</v>
      </c>
      <c r="AX149" s="8">
        <v>7281.0990000000002</v>
      </c>
    </row>
    <row r="150" spans="1:50" x14ac:dyDescent="0.2">
      <c r="A150" s="1">
        <v>43206</v>
      </c>
      <c r="B150">
        <v>7986.05</v>
      </c>
      <c r="D150" s="1">
        <v>43206</v>
      </c>
      <c r="E150">
        <v>336.4</v>
      </c>
      <c r="G150" s="1">
        <v>43206</v>
      </c>
      <c r="H150">
        <v>2677.84</v>
      </c>
      <c r="J150" s="1">
        <v>43206</v>
      </c>
      <c r="K150">
        <v>3441.04</v>
      </c>
      <c r="M150" s="1">
        <v>43206</v>
      </c>
      <c r="N150">
        <v>1348.03</v>
      </c>
      <c r="P150" s="1">
        <v>43206</v>
      </c>
      <c r="Q150">
        <v>66.22</v>
      </c>
      <c r="S150" s="1">
        <v>43206</v>
      </c>
      <c r="T150">
        <v>23.71576</v>
      </c>
      <c r="V150" s="1">
        <v>43206</v>
      </c>
      <c r="W150">
        <v>208.8</v>
      </c>
      <c r="Y150" s="2">
        <v>43206</v>
      </c>
      <c r="Z150" s="9">
        <v>1.2383</v>
      </c>
      <c r="AB150" s="2">
        <v>43206</v>
      </c>
      <c r="AC150" s="9">
        <v>1.4325000000000001</v>
      </c>
      <c r="AE150" s="2">
        <v>43206</v>
      </c>
      <c r="AF150" s="6">
        <v>1.0427999999999999</v>
      </c>
      <c r="AH150" s="2">
        <v>43206</v>
      </c>
      <c r="AI150">
        <v>9.3360000000000005E-3</v>
      </c>
      <c r="AK150" s="2">
        <v>43206</v>
      </c>
      <c r="AL150">
        <v>231.3218</v>
      </c>
      <c r="AN150" s="2">
        <v>43206</v>
      </c>
      <c r="AO150">
        <v>2012.48</v>
      </c>
      <c r="AQ150" s="2">
        <v>43206</v>
      </c>
      <c r="AR150" s="8">
        <v>250.1866</v>
      </c>
      <c r="AT150" s="2">
        <v>43206</v>
      </c>
      <c r="AU150" s="8">
        <v>16.559999999999999</v>
      </c>
      <c r="AW150" s="2">
        <v>43206</v>
      </c>
      <c r="AX150" s="8">
        <v>7156.2849999999999</v>
      </c>
    </row>
    <row r="151" spans="1:50" x14ac:dyDescent="0.2">
      <c r="A151" s="1">
        <v>43203</v>
      </c>
      <c r="B151">
        <v>7903.91</v>
      </c>
      <c r="D151" s="1">
        <v>43203</v>
      </c>
      <c r="E151">
        <v>340.18</v>
      </c>
      <c r="G151" s="1">
        <v>43203</v>
      </c>
      <c r="H151">
        <v>2656.3</v>
      </c>
      <c r="J151" s="1">
        <v>43203</v>
      </c>
      <c r="K151">
        <v>3448</v>
      </c>
      <c r="M151" s="1">
        <v>43203</v>
      </c>
      <c r="N151">
        <v>1346.65</v>
      </c>
      <c r="P151" s="1">
        <v>43203</v>
      </c>
      <c r="Q151">
        <v>67.39</v>
      </c>
      <c r="S151" s="1">
        <v>43203</v>
      </c>
      <c r="T151">
        <v>24.07244</v>
      </c>
      <c r="V151" s="1">
        <v>43203</v>
      </c>
      <c r="W151">
        <v>203.34</v>
      </c>
      <c r="Y151" s="2">
        <v>43203</v>
      </c>
      <c r="Z151" s="9">
        <v>1.2342</v>
      </c>
      <c r="AB151" s="2">
        <v>43203</v>
      </c>
      <c r="AC151" s="9">
        <v>1.425</v>
      </c>
      <c r="AE151" s="2">
        <v>43203</v>
      </c>
      <c r="AF151" s="6">
        <v>1.0398000000000001</v>
      </c>
      <c r="AH151" s="2">
        <v>43203</v>
      </c>
      <c r="AI151">
        <v>9.3109999999999998E-3</v>
      </c>
      <c r="AK151" s="2">
        <v>43203</v>
      </c>
      <c r="AL151">
        <v>231.42259999999999</v>
      </c>
      <c r="AN151" s="2">
        <v>43203</v>
      </c>
      <c r="AO151">
        <v>2011.83</v>
      </c>
      <c r="AQ151" s="2">
        <v>43203</v>
      </c>
      <c r="AR151" s="8">
        <v>250.28659999999999</v>
      </c>
      <c r="AT151" s="2">
        <v>43203</v>
      </c>
      <c r="AU151" s="8">
        <v>17.41</v>
      </c>
      <c r="AW151" s="2">
        <v>43203</v>
      </c>
      <c r="AX151" s="8">
        <v>7106.65</v>
      </c>
    </row>
    <row r="152" spans="1:50" x14ac:dyDescent="0.2">
      <c r="A152" s="1">
        <v>43202</v>
      </c>
      <c r="B152">
        <v>7730.47</v>
      </c>
      <c r="D152" s="1">
        <v>43202</v>
      </c>
      <c r="E152">
        <v>343.76</v>
      </c>
      <c r="G152" s="1">
        <v>43202</v>
      </c>
      <c r="H152">
        <v>2663.99</v>
      </c>
      <c r="J152" s="1">
        <v>43202</v>
      </c>
      <c r="K152">
        <v>3443.97</v>
      </c>
      <c r="M152" s="1">
        <v>43202</v>
      </c>
      <c r="N152">
        <v>1338.11</v>
      </c>
      <c r="P152" s="1">
        <v>43202</v>
      </c>
      <c r="Q152">
        <v>67.069999999999993</v>
      </c>
      <c r="S152" s="1">
        <v>43202</v>
      </c>
      <c r="T152">
        <v>24.334510000000002</v>
      </c>
      <c r="V152" s="1">
        <v>43202</v>
      </c>
      <c r="W152">
        <v>204.54</v>
      </c>
      <c r="Y152" s="2">
        <v>43202</v>
      </c>
      <c r="Z152" s="9">
        <v>1.2334000000000001</v>
      </c>
      <c r="AB152" s="2">
        <v>43202</v>
      </c>
      <c r="AC152" s="9">
        <v>1.4227000000000001</v>
      </c>
      <c r="AE152" s="2">
        <v>43202</v>
      </c>
      <c r="AF152" s="6">
        <v>1.0397000000000001</v>
      </c>
      <c r="AH152" s="2">
        <v>43202</v>
      </c>
      <c r="AI152">
        <v>9.3259999999999992E-3</v>
      </c>
      <c r="AK152" s="2">
        <v>43202</v>
      </c>
      <c r="AL152">
        <v>231.31370000000001</v>
      </c>
      <c r="AN152" s="2">
        <v>43202</v>
      </c>
      <c r="AO152">
        <v>2011.59</v>
      </c>
      <c r="AQ152" s="2">
        <v>43202</v>
      </c>
      <c r="AR152" s="8">
        <v>250.16390000000001</v>
      </c>
      <c r="AT152" s="2">
        <v>43202</v>
      </c>
      <c r="AU152" s="8">
        <v>18.489999999999998</v>
      </c>
      <c r="AW152" s="2">
        <v>43202</v>
      </c>
      <c r="AX152" s="8">
        <v>7140.2479999999996</v>
      </c>
    </row>
    <row r="153" spans="1:50" x14ac:dyDescent="0.2">
      <c r="A153" s="1">
        <v>43201</v>
      </c>
      <c r="B153">
        <v>6891.03</v>
      </c>
      <c r="D153" s="1">
        <v>43201</v>
      </c>
      <c r="E153">
        <v>343.24</v>
      </c>
      <c r="G153" s="1">
        <v>43201</v>
      </c>
      <c r="H153">
        <v>2642.19</v>
      </c>
      <c r="J153" s="1">
        <v>43201</v>
      </c>
      <c r="K153">
        <v>3419.71</v>
      </c>
      <c r="M153" s="1">
        <v>43201</v>
      </c>
      <c r="N153">
        <v>1358.39</v>
      </c>
      <c r="P153" s="1">
        <v>43201</v>
      </c>
      <c r="Q153">
        <v>66.819999999999993</v>
      </c>
      <c r="S153" s="1">
        <v>43201</v>
      </c>
      <c r="T153">
        <v>24.329249999999998</v>
      </c>
      <c r="V153" s="1">
        <v>43201</v>
      </c>
      <c r="W153">
        <v>205.11</v>
      </c>
      <c r="Y153" s="2">
        <v>43201</v>
      </c>
      <c r="Z153" s="9">
        <v>1.2375</v>
      </c>
      <c r="AB153" s="2">
        <v>43201</v>
      </c>
      <c r="AC153" s="9">
        <v>1.4176</v>
      </c>
      <c r="AE153" s="2">
        <v>43201</v>
      </c>
      <c r="AF153" s="6">
        <v>1.0435000000000001</v>
      </c>
      <c r="AH153" s="2">
        <v>43201</v>
      </c>
      <c r="AI153">
        <v>9.3570000000000007E-3</v>
      </c>
      <c r="AK153" s="2">
        <v>43201</v>
      </c>
      <c r="AL153">
        <v>231.38800000000001</v>
      </c>
      <c r="AN153" s="2">
        <v>43201</v>
      </c>
      <c r="AO153">
        <v>2015.81</v>
      </c>
      <c r="AQ153" s="2">
        <v>43201</v>
      </c>
      <c r="AR153" s="8">
        <v>250.39429999999999</v>
      </c>
      <c r="AT153" s="2">
        <v>43201</v>
      </c>
      <c r="AU153" s="8">
        <v>20.239999999999998</v>
      </c>
      <c r="AW153" s="2">
        <v>43201</v>
      </c>
      <c r="AX153" s="8">
        <v>7069.0259999999998</v>
      </c>
    </row>
    <row r="154" spans="1:50" x14ac:dyDescent="0.2">
      <c r="A154" s="1">
        <v>43200</v>
      </c>
      <c r="B154">
        <v>6839.62</v>
      </c>
      <c r="D154" s="1">
        <v>43200</v>
      </c>
      <c r="E154">
        <v>343.07</v>
      </c>
      <c r="G154" s="1">
        <v>43200</v>
      </c>
      <c r="H154">
        <v>2656.87</v>
      </c>
      <c r="J154" s="1">
        <v>43200</v>
      </c>
      <c r="K154">
        <v>3438.78</v>
      </c>
      <c r="M154" s="1">
        <v>43200</v>
      </c>
      <c r="N154">
        <v>1339.58</v>
      </c>
      <c r="P154" s="1">
        <v>43200</v>
      </c>
      <c r="Q154">
        <v>65.510000000000005</v>
      </c>
      <c r="S154" s="1">
        <v>43200</v>
      </c>
      <c r="T154">
        <v>24.465119999999999</v>
      </c>
      <c r="V154" s="1">
        <v>43200</v>
      </c>
      <c r="W154">
        <v>203.31</v>
      </c>
      <c r="Y154" s="2">
        <v>43200</v>
      </c>
      <c r="Z154" s="9">
        <v>1.234</v>
      </c>
      <c r="AB154" s="2">
        <v>43200</v>
      </c>
      <c r="AC154" s="9">
        <v>1.4146000000000001</v>
      </c>
      <c r="AE154" s="2">
        <v>43200</v>
      </c>
      <c r="AF154" s="6">
        <v>1.0448999999999999</v>
      </c>
      <c r="AH154" s="2">
        <v>43200</v>
      </c>
      <c r="AI154">
        <v>9.3259999999999992E-3</v>
      </c>
      <c r="AK154" s="2">
        <v>43200</v>
      </c>
      <c r="AL154">
        <v>231.0282</v>
      </c>
      <c r="AN154" s="2">
        <v>43200</v>
      </c>
      <c r="AO154">
        <v>2014.48</v>
      </c>
      <c r="AQ154" s="2">
        <v>43200</v>
      </c>
      <c r="AR154" s="8">
        <v>250.06059999999999</v>
      </c>
      <c r="AT154" s="2">
        <v>43200</v>
      </c>
      <c r="AU154" s="8">
        <v>20.47</v>
      </c>
      <c r="AW154" s="2">
        <v>43200</v>
      </c>
      <c r="AX154" s="8">
        <v>7094.3</v>
      </c>
    </row>
    <row r="155" spans="1:50" x14ac:dyDescent="0.2">
      <c r="A155" s="1">
        <v>43199</v>
      </c>
      <c r="B155">
        <v>6662.14</v>
      </c>
      <c r="D155" s="1">
        <v>43199</v>
      </c>
      <c r="E155">
        <v>337.59</v>
      </c>
      <c r="G155" s="1">
        <v>43199</v>
      </c>
      <c r="H155">
        <v>2613.16</v>
      </c>
      <c r="J155" s="1">
        <v>43199</v>
      </c>
      <c r="K155">
        <v>3414.85</v>
      </c>
      <c r="M155" s="1">
        <v>43199</v>
      </c>
      <c r="N155">
        <v>1335.36</v>
      </c>
      <c r="P155" s="1">
        <v>43199</v>
      </c>
      <c r="Q155">
        <v>63.42</v>
      </c>
      <c r="S155" s="1">
        <v>43199</v>
      </c>
      <c r="T155">
        <v>24.463529999999999</v>
      </c>
      <c r="V155" s="1">
        <v>43199</v>
      </c>
      <c r="W155">
        <v>199.52</v>
      </c>
      <c r="Y155" s="2">
        <v>43199</v>
      </c>
      <c r="Z155" s="9">
        <v>1.2318</v>
      </c>
      <c r="AB155" s="2">
        <v>43199</v>
      </c>
      <c r="AC155" s="9">
        <v>1.4135</v>
      </c>
      <c r="AE155" s="2">
        <v>43199</v>
      </c>
      <c r="AF155" s="6">
        <v>1.0446</v>
      </c>
      <c r="AH155" s="2">
        <v>43199</v>
      </c>
      <c r="AI155">
        <v>9.3509999999999999E-3</v>
      </c>
      <c r="AK155" s="2">
        <v>43199</v>
      </c>
      <c r="AL155">
        <v>231.34989999999999</v>
      </c>
      <c r="AN155" s="2">
        <v>43199</v>
      </c>
      <c r="AO155">
        <v>2015.42</v>
      </c>
      <c r="AQ155" s="2">
        <v>43199</v>
      </c>
      <c r="AR155" s="8">
        <v>250.32679999999999</v>
      </c>
      <c r="AT155" s="2">
        <v>43199</v>
      </c>
      <c r="AU155" s="8">
        <v>21.77</v>
      </c>
      <c r="AW155" s="2">
        <v>43199</v>
      </c>
      <c r="AX155" s="8">
        <v>6950.3440000000001</v>
      </c>
    </row>
    <row r="156" spans="1:50" x14ac:dyDescent="0.2">
      <c r="A156" s="1">
        <v>43196</v>
      </c>
      <c r="B156">
        <v>6604.48</v>
      </c>
      <c r="D156" s="1">
        <v>43196</v>
      </c>
      <c r="E156">
        <v>339.03</v>
      </c>
      <c r="G156" s="1">
        <v>43196</v>
      </c>
      <c r="H156">
        <v>2604.4699999999998</v>
      </c>
      <c r="J156" s="1">
        <v>43196</v>
      </c>
      <c r="K156">
        <v>3408.1</v>
      </c>
      <c r="M156" s="1">
        <v>43196</v>
      </c>
      <c r="N156">
        <v>1331.47</v>
      </c>
      <c r="P156" s="1">
        <v>43196</v>
      </c>
      <c r="Q156">
        <v>62.06</v>
      </c>
      <c r="S156" s="1">
        <v>43196</v>
      </c>
      <c r="T156">
        <v>24.033650000000002</v>
      </c>
      <c r="V156" s="1">
        <v>43196</v>
      </c>
      <c r="W156">
        <v>195.42</v>
      </c>
      <c r="Y156" s="2">
        <v>43196</v>
      </c>
      <c r="Z156" s="9">
        <v>1.2276</v>
      </c>
      <c r="AB156" s="2">
        <v>43196</v>
      </c>
      <c r="AC156" s="9">
        <v>1.4085000000000001</v>
      </c>
      <c r="AE156" s="2">
        <v>43196</v>
      </c>
      <c r="AF156" s="6">
        <v>1.0411999999999999</v>
      </c>
      <c r="AH156" s="2">
        <v>43196</v>
      </c>
      <c r="AI156">
        <v>9.3360000000000005E-3</v>
      </c>
      <c r="AK156" s="2">
        <v>43196</v>
      </c>
      <c r="AL156">
        <v>231.50290000000001</v>
      </c>
      <c r="AN156" s="2">
        <v>43196</v>
      </c>
      <c r="AO156">
        <v>2015.39</v>
      </c>
      <c r="AQ156" s="2">
        <v>43196</v>
      </c>
      <c r="AR156" s="8">
        <v>250.39169999999999</v>
      </c>
      <c r="AT156" s="2">
        <v>43196</v>
      </c>
      <c r="AU156" s="8">
        <v>21.49</v>
      </c>
      <c r="AW156" s="2">
        <v>43196</v>
      </c>
      <c r="AX156" s="8">
        <v>6915.1109999999999</v>
      </c>
    </row>
    <row r="157" spans="1:50" x14ac:dyDescent="0.2">
      <c r="A157" s="1">
        <v>43195</v>
      </c>
      <c r="B157">
        <v>6749.55</v>
      </c>
      <c r="D157" s="1">
        <v>43195</v>
      </c>
      <c r="E157">
        <v>339.36</v>
      </c>
      <c r="G157" s="1">
        <v>43195</v>
      </c>
      <c r="H157">
        <v>2662.84</v>
      </c>
      <c r="J157" s="1">
        <v>43195</v>
      </c>
      <c r="K157">
        <v>3429.95</v>
      </c>
      <c r="M157" s="1">
        <v>43195</v>
      </c>
      <c r="N157">
        <v>1325</v>
      </c>
      <c r="P157" s="1">
        <v>43195</v>
      </c>
      <c r="Q157">
        <v>63.54</v>
      </c>
      <c r="S157" s="1">
        <v>43195</v>
      </c>
      <c r="T157">
        <v>23.91367</v>
      </c>
      <c r="V157" s="1">
        <v>43195</v>
      </c>
      <c r="W157">
        <v>194.95</v>
      </c>
      <c r="Y157" s="2">
        <v>43195</v>
      </c>
      <c r="Z157" s="9">
        <v>1.2236</v>
      </c>
      <c r="AB157" s="2">
        <v>43195</v>
      </c>
      <c r="AC157" s="9">
        <v>1.3988</v>
      </c>
      <c r="AE157" s="2">
        <v>43195</v>
      </c>
      <c r="AF157" s="6">
        <v>1.0386</v>
      </c>
      <c r="AH157" s="2">
        <v>43195</v>
      </c>
      <c r="AI157">
        <v>9.3080000000000003E-3</v>
      </c>
      <c r="AK157" s="2">
        <v>43195</v>
      </c>
      <c r="AL157">
        <v>231.1403</v>
      </c>
      <c r="AN157" s="2">
        <v>43195</v>
      </c>
      <c r="AO157">
        <v>2009.57</v>
      </c>
      <c r="AQ157" s="2">
        <v>43195</v>
      </c>
      <c r="AR157" s="8">
        <v>250.1841</v>
      </c>
      <c r="AT157" s="2">
        <v>43195</v>
      </c>
      <c r="AU157" s="8">
        <v>18.940000000000001</v>
      </c>
      <c r="AW157" s="2">
        <v>43195</v>
      </c>
      <c r="AX157" s="8">
        <v>7076.5519999999997</v>
      </c>
    </row>
    <row r="158" spans="1:50" x14ac:dyDescent="0.2">
      <c r="A158" s="1">
        <v>43194</v>
      </c>
      <c r="B158">
        <v>6830.75</v>
      </c>
      <c r="D158" s="1">
        <v>43194</v>
      </c>
      <c r="E158">
        <v>336.74</v>
      </c>
      <c r="G158" s="1">
        <v>43194</v>
      </c>
      <c r="H158">
        <v>2644.69</v>
      </c>
      <c r="J158" s="1">
        <v>43194</v>
      </c>
      <c r="K158">
        <v>3340.35</v>
      </c>
      <c r="M158" s="1">
        <v>43194</v>
      </c>
      <c r="N158">
        <v>1336.41</v>
      </c>
      <c r="P158" s="1">
        <v>43194</v>
      </c>
      <c r="Q158">
        <v>63.37</v>
      </c>
      <c r="S158" s="1">
        <v>43194</v>
      </c>
      <c r="T158">
        <v>23.440760000000001</v>
      </c>
      <c r="V158" s="1">
        <v>43194</v>
      </c>
      <c r="W158">
        <v>193.23</v>
      </c>
      <c r="Y158" s="2">
        <v>43194</v>
      </c>
      <c r="Z158" s="9">
        <v>1.2294</v>
      </c>
      <c r="AB158" s="2">
        <v>43194</v>
      </c>
      <c r="AC158" s="9">
        <v>1.4081999999999999</v>
      </c>
      <c r="AE158" s="2">
        <v>43194</v>
      </c>
      <c r="AF158" s="6">
        <v>1.0422</v>
      </c>
      <c r="AH158" s="2">
        <v>43194</v>
      </c>
      <c r="AI158">
        <v>9.3790000000000002E-3</v>
      </c>
      <c r="AK158" s="2">
        <v>43194</v>
      </c>
      <c r="AL158">
        <v>231.64250000000001</v>
      </c>
      <c r="AN158" s="2">
        <v>43194</v>
      </c>
      <c r="AO158">
        <v>2012.6</v>
      </c>
      <c r="AQ158" s="2">
        <v>43194</v>
      </c>
      <c r="AR158" s="8">
        <v>250.6558</v>
      </c>
      <c r="AT158" s="2">
        <v>43194</v>
      </c>
      <c r="AU158" s="8">
        <v>20.059999999999999</v>
      </c>
      <c r="AW158" s="2">
        <v>43194</v>
      </c>
      <c r="AX158" s="8">
        <v>7042.107</v>
      </c>
    </row>
    <row r="159" spans="1:50" x14ac:dyDescent="0.2">
      <c r="A159" s="1">
        <v>43193</v>
      </c>
      <c r="B159">
        <v>7401.4</v>
      </c>
      <c r="D159" s="1">
        <v>43193</v>
      </c>
      <c r="E159">
        <v>341.74</v>
      </c>
      <c r="G159" s="1">
        <v>43193</v>
      </c>
      <c r="H159">
        <v>2614.4499999999998</v>
      </c>
      <c r="J159" s="1">
        <v>43193</v>
      </c>
      <c r="K159">
        <v>3346.93</v>
      </c>
      <c r="M159" s="1">
        <v>43193</v>
      </c>
      <c r="N159">
        <v>1334.01</v>
      </c>
      <c r="P159" s="1">
        <v>43193</v>
      </c>
      <c r="Q159">
        <v>63.51</v>
      </c>
      <c r="S159" s="1">
        <v>43193</v>
      </c>
      <c r="T159">
        <v>23.784400000000002</v>
      </c>
      <c r="V159" s="1">
        <v>43193</v>
      </c>
      <c r="W159">
        <v>194.43</v>
      </c>
      <c r="Y159" s="2">
        <v>43193</v>
      </c>
      <c r="Z159" s="9">
        <v>1.2267000000000001</v>
      </c>
      <c r="AB159" s="2">
        <v>43193</v>
      </c>
      <c r="AC159" s="9">
        <v>1.4056</v>
      </c>
      <c r="AE159" s="2">
        <v>43193</v>
      </c>
      <c r="AF159" s="6">
        <v>1.0426</v>
      </c>
      <c r="AH159" s="2">
        <v>43193</v>
      </c>
      <c r="AI159">
        <v>9.3950000000000006E-3</v>
      </c>
      <c r="AK159" s="2">
        <v>43193</v>
      </c>
      <c r="AL159">
        <v>231.51910000000001</v>
      </c>
      <c r="AN159" s="2">
        <v>43193</v>
      </c>
      <c r="AO159">
        <v>2012.77</v>
      </c>
      <c r="AQ159" s="2">
        <v>43193</v>
      </c>
      <c r="AR159" s="8">
        <v>250.37569999999999</v>
      </c>
      <c r="AT159" s="2">
        <v>43193</v>
      </c>
      <c r="AU159" s="8">
        <v>21.1</v>
      </c>
      <c r="AW159" s="2">
        <v>43193</v>
      </c>
      <c r="AX159" s="8">
        <v>6941.2820000000002</v>
      </c>
    </row>
    <row r="160" spans="1:50" x14ac:dyDescent="0.2">
      <c r="A160" s="1">
        <v>43192</v>
      </c>
      <c r="B160">
        <v>6937.38</v>
      </c>
      <c r="D160" s="1">
        <v>43192</v>
      </c>
      <c r="E160">
        <v>340.84</v>
      </c>
      <c r="G160" s="1">
        <v>43192</v>
      </c>
      <c r="H160">
        <v>2581.88</v>
      </c>
      <c r="J160" s="1">
        <v>43192</v>
      </c>
      <c r="K160">
        <v>3361.5</v>
      </c>
      <c r="M160" s="1">
        <v>43192</v>
      </c>
      <c r="N160">
        <v>1339.38</v>
      </c>
      <c r="P160" s="1">
        <v>43192</v>
      </c>
      <c r="Q160">
        <v>63.01</v>
      </c>
      <c r="S160" s="1">
        <v>43192</v>
      </c>
      <c r="T160">
        <v>23.52487</v>
      </c>
      <c r="V160" s="1">
        <v>43192</v>
      </c>
      <c r="W160">
        <v>194.07</v>
      </c>
      <c r="Y160" s="2">
        <v>43192</v>
      </c>
      <c r="Z160" s="9">
        <v>1.2294</v>
      </c>
      <c r="AB160" s="2">
        <v>43192</v>
      </c>
      <c r="AC160" s="9">
        <v>1.4035</v>
      </c>
      <c r="AE160" s="2">
        <v>43192</v>
      </c>
      <c r="AF160" s="6">
        <v>1.046</v>
      </c>
      <c r="AH160" s="2">
        <v>43192</v>
      </c>
      <c r="AI160">
        <v>9.4330000000000004E-3</v>
      </c>
      <c r="AK160" s="2">
        <v>43192</v>
      </c>
      <c r="AL160">
        <v>231.60640000000001</v>
      </c>
      <c r="AN160" s="2">
        <v>43192</v>
      </c>
      <c r="AO160">
        <v>2017.56</v>
      </c>
      <c r="AQ160" s="2">
        <v>43192</v>
      </c>
      <c r="AR160" s="8">
        <v>250.5395</v>
      </c>
      <c r="AT160" s="2">
        <v>43192</v>
      </c>
      <c r="AU160" s="8">
        <v>23.62</v>
      </c>
      <c r="AW160" s="2">
        <v>43192</v>
      </c>
      <c r="AX160" s="8">
        <v>6870.1189999999997</v>
      </c>
    </row>
    <row r="161" spans="1:50" x14ac:dyDescent="0.2">
      <c r="A161" s="1">
        <v>43189</v>
      </c>
      <c r="B161">
        <v>6852.51</v>
      </c>
      <c r="D161" s="1">
        <v>43189</v>
      </c>
      <c r="E161">
        <v>342.26</v>
      </c>
      <c r="G161" s="1">
        <v>43189</v>
      </c>
      <c r="H161">
        <v>2640.87</v>
      </c>
      <c r="J161" s="1">
        <v>43189</v>
      </c>
      <c r="K161">
        <v>3361.5</v>
      </c>
      <c r="M161" s="1">
        <v>43189</v>
      </c>
      <c r="N161">
        <v>1327.23</v>
      </c>
      <c r="P161" s="1">
        <v>43189</v>
      </c>
      <c r="Q161">
        <v>64.94</v>
      </c>
      <c r="S161" s="1">
        <v>43189</v>
      </c>
      <c r="T161">
        <v>23.653580000000002</v>
      </c>
      <c r="V161" s="1">
        <v>43189</v>
      </c>
      <c r="W161">
        <v>194.07</v>
      </c>
      <c r="Y161" s="2">
        <v>43189</v>
      </c>
      <c r="Z161" s="9">
        <v>1.2326999999999999</v>
      </c>
      <c r="AB161" s="2">
        <v>43189</v>
      </c>
      <c r="AC161" s="9">
        <v>1.4034</v>
      </c>
      <c r="AE161" s="2">
        <v>43189</v>
      </c>
      <c r="AF161" s="6">
        <v>1.0490999999999999</v>
      </c>
      <c r="AH161" s="2">
        <v>43189</v>
      </c>
      <c r="AI161">
        <v>9.4149999999999998E-3</v>
      </c>
      <c r="AK161" s="2">
        <v>43189</v>
      </c>
      <c r="AL161">
        <v>231.5436</v>
      </c>
      <c r="AN161" s="2">
        <v>43189</v>
      </c>
      <c r="AO161">
        <v>2016.48</v>
      </c>
      <c r="AQ161" s="2">
        <v>43189</v>
      </c>
      <c r="AR161" s="8">
        <v>250.5103</v>
      </c>
      <c r="AT161" s="2">
        <v>43189</v>
      </c>
      <c r="AU161" s="8">
        <v>19.97</v>
      </c>
      <c r="AW161" s="2">
        <v>43189</v>
      </c>
      <c r="AX161" s="8">
        <v>7063.4449999999997</v>
      </c>
    </row>
    <row r="162" spans="1:50" x14ac:dyDescent="0.2">
      <c r="A162" s="1">
        <v>43188</v>
      </c>
      <c r="B162">
        <v>7098.13</v>
      </c>
      <c r="D162" s="1">
        <v>43188</v>
      </c>
      <c r="E162">
        <v>342.3</v>
      </c>
      <c r="G162" s="1">
        <v>43188</v>
      </c>
      <c r="H162">
        <v>2640.87</v>
      </c>
      <c r="J162" s="1">
        <v>43188</v>
      </c>
      <c r="K162">
        <v>3361.5</v>
      </c>
      <c r="M162" s="1">
        <v>43188</v>
      </c>
      <c r="N162">
        <v>1323.02</v>
      </c>
      <c r="P162" s="1">
        <v>43188</v>
      </c>
      <c r="Q162">
        <v>64.94</v>
      </c>
      <c r="S162" s="1">
        <v>43188</v>
      </c>
      <c r="T162">
        <v>23.653580000000002</v>
      </c>
      <c r="V162" s="1">
        <v>43188</v>
      </c>
      <c r="W162">
        <v>194.07</v>
      </c>
      <c r="Y162" s="2">
        <v>43188</v>
      </c>
      <c r="Z162" s="9">
        <v>1.2291000000000001</v>
      </c>
      <c r="AB162" s="2">
        <v>43188</v>
      </c>
      <c r="AC162" s="9">
        <v>1.4016999999999999</v>
      </c>
      <c r="AE162" s="2">
        <v>43188</v>
      </c>
      <c r="AF162" s="6">
        <v>1.0448</v>
      </c>
      <c r="AH162" s="2">
        <v>43188</v>
      </c>
      <c r="AI162">
        <v>9.3959999999999998E-3</v>
      </c>
      <c r="AK162" s="2">
        <v>43188</v>
      </c>
      <c r="AL162">
        <v>231.5436</v>
      </c>
      <c r="AN162" s="2">
        <v>43188</v>
      </c>
      <c r="AO162">
        <v>2016.48</v>
      </c>
      <c r="AQ162" s="2">
        <v>43188</v>
      </c>
      <c r="AR162" s="8">
        <v>250.5103</v>
      </c>
      <c r="AT162" s="2">
        <v>43188</v>
      </c>
      <c r="AU162" s="8">
        <v>19.97</v>
      </c>
      <c r="AW162" s="2">
        <v>43188</v>
      </c>
      <c r="AX162" s="8">
        <v>7063.4449999999997</v>
      </c>
    </row>
    <row r="163" spans="1:50" x14ac:dyDescent="0.2">
      <c r="A163" s="1">
        <v>43187</v>
      </c>
      <c r="B163">
        <v>7906.96</v>
      </c>
      <c r="D163" s="1">
        <v>43187</v>
      </c>
      <c r="E163">
        <v>339.6</v>
      </c>
      <c r="G163" s="1">
        <v>43187</v>
      </c>
      <c r="H163">
        <v>2605</v>
      </c>
      <c r="J163" s="1">
        <v>43187</v>
      </c>
      <c r="K163">
        <v>3331.25</v>
      </c>
      <c r="M163" s="1">
        <v>43187</v>
      </c>
      <c r="N163">
        <v>1328.18</v>
      </c>
      <c r="P163" s="1">
        <v>43187</v>
      </c>
      <c r="Q163">
        <v>64.38</v>
      </c>
      <c r="S163" s="1">
        <v>43187</v>
      </c>
      <c r="T163">
        <v>23.043009999999999</v>
      </c>
      <c r="V163" s="1">
        <v>43187</v>
      </c>
      <c r="W163">
        <v>194.23</v>
      </c>
      <c r="Y163" s="2">
        <v>43187</v>
      </c>
      <c r="Z163" s="9">
        <v>1.2345999999999999</v>
      </c>
      <c r="AB163" s="2">
        <v>43187</v>
      </c>
      <c r="AC163" s="9">
        <v>1.4106000000000001</v>
      </c>
      <c r="AE163" s="2">
        <v>43187</v>
      </c>
      <c r="AF163" s="6">
        <v>1.0482</v>
      </c>
      <c r="AH163" s="2">
        <v>43187</v>
      </c>
      <c r="AI163">
        <v>9.3950000000000006E-3</v>
      </c>
      <c r="AK163" s="2">
        <v>43187</v>
      </c>
      <c r="AL163">
        <v>231.3484</v>
      </c>
      <c r="AN163" s="2">
        <v>43187</v>
      </c>
      <c r="AO163">
        <v>2012.11</v>
      </c>
      <c r="AQ163" s="2">
        <v>43187</v>
      </c>
      <c r="AR163" s="8">
        <v>250.233</v>
      </c>
      <c r="AT163" s="2">
        <v>43187</v>
      </c>
      <c r="AU163" s="8">
        <v>22.87</v>
      </c>
      <c r="AW163" s="2">
        <v>43187</v>
      </c>
      <c r="AX163" s="8">
        <v>6949.2269999999999</v>
      </c>
    </row>
    <row r="164" spans="1:50" x14ac:dyDescent="0.2">
      <c r="A164" s="1">
        <v>43186</v>
      </c>
      <c r="B164">
        <v>7990.87</v>
      </c>
      <c r="D164" s="1">
        <v>43186</v>
      </c>
      <c r="E164">
        <v>346.67</v>
      </c>
      <c r="G164" s="1">
        <v>43186</v>
      </c>
      <c r="H164">
        <v>2612.62</v>
      </c>
      <c r="J164" s="1">
        <v>43186</v>
      </c>
      <c r="K164">
        <v>3316.95</v>
      </c>
      <c r="M164" s="1">
        <v>43186</v>
      </c>
      <c r="N164">
        <v>1345.04</v>
      </c>
      <c r="P164" s="1">
        <v>43186</v>
      </c>
      <c r="Q164">
        <v>65.25</v>
      </c>
      <c r="S164" s="1">
        <v>43186</v>
      </c>
      <c r="T164">
        <v>23.1206</v>
      </c>
      <c r="V164" s="1">
        <v>43186</v>
      </c>
      <c r="W164">
        <v>194.24</v>
      </c>
      <c r="Y164" s="2">
        <v>43186</v>
      </c>
      <c r="Z164" s="9">
        <v>1.2414000000000001</v>
      </c>
      <c r="AB164" s="2">
        <v>43186</v>
      </c>
      <c r="AC164" s="9">
        <v>1.4169</v>
      </c>
      <c r="AE164" s="2">
        <v>43186</v>
      </c>
      <c r="AF164" s="6">
        <v>1.0558000000000001</v>
      </c>
      <c r="AH164" s="2">
        <v>43186</v>
      </c>
      <c r="AI164">
        <v>9.4590000000000004E-3</v>
      </c>
      <c r="AK164" s="2">
        <v>43186</v>
      </c>
      <c r="AL164">
        <v>231.15530000000001</v>
      </c>
      <c r="AN164" s="2">
        <v>43186</v>
      </c>
      <c r="AO164">
        <v>2011.08</v>
      </c>
      <c r="AQ164" s="2">
        <v>43186</v>
      </c>
      <c r="AR164" s="8">
        <v>250.14940000000001</v>
      </c>
      <c r="AT164" s="2">
        <v>43186</v>
      </c>
      <c r="AU164" s="8">
        <v>22.5</v>
      </c>
      <c r="AW164" s="2">
        <v>43186</v>
      </c>
      <c r="AX164" s="8">
        <v>7008.8059999999996</v>
      </c>
    </row>
    <row r="165" spans="1:50" x14ac:dyDescent="0.2">
      <c r="A165" s="1">
        <v>43185</v>
      </c>
      <c r="B165">
        <v>7888.84</v>
      </c>
      <c r="D165" s="1">
        <v>43185</v>
      </c>
      <c r="E165">
        <v>347.62</v>
      </c>
      <c r="G165" s="1">
        <v>43185</v>
      </c>
      <c r="H165">
        <v>2658.55</v>
      </c>
      <c r="J165" s="1">
        <v>43185</v>
      </c>
      <c r="K165">
        <v>3278.72</v>
      </c>
      <c r="M165" s="1">
        <v>43185</v>
      </c>
      <c r="N165">
        <v>1355.39</v>
      </c>
      <c r="P165" s="1">
        <v>43185</v>
      </c>
      <c r="Q165">
        <v>65.55</v>
      </c>
      <c r="S165" s="1">
        <v>43185</v>
      </c>
      <c r="T165">
        <v>23.242239999999999</v>
      </c>
      <c r="V165" s="1">
        <v>43185</v>
      </c>
      <c r="W165">
        <v>193.65</v>
      </c>
      <c r="Y165" s="2">
        <v>43185</v>
      </c>
      <c r="Z165" s="9">
        <v>1.2444</v>
      </c>
      <c r="AB165" s="2">
        <v>43185</v>
      </c>
      <c r="AC165" s="9">
        <v>1.4222000000000001</v>
      </c>
      <c r="AE165" s="2">
        <v>43185</v>
      </c>
      <c r="AF165" s="6">
        <v>1.0588</v>
      </c>
      <c r="AH165" s="2">
        <v>43185</v>
      </c>
      <c r="AI165">
        <v>9.5110000000000004E-3</v>
      </c>
      <c r="AK165" s="2">
        <v>43185</v>
      </c>
      <c r="AL165">
        <v>230.85400000000001</v>
      </c>
      <c r="AN165" s="2">
        <v>43185</v>
      </c>
      <c r="AO165">
        <v>2005.29</v>
      </c>
      <c r="AQ165" s="2">
        <v>43185</v>
      </c>
      <c r="AR165" s="8">
        <v>249.71199999999999</v>
      </c>
      <c r="AT165" s="2">
        <v>43185</v>
      </c>
      <c r="AU165" s="8">
        <v>21.03</v>
      </c>
      <c r="AW165" s="2">
        <v>43185</v>
      </c>
      <c r="AX165" s="8">
        <v>7220.5429999999997</v>
      </c>
    </row>
    <row r="166" spans="1:50" x14ac:dyDescent="0.2">
      <c r="A166" s="1">
        <v>43182</v>
      </c>
      <c r="B166">
        <v>8616.25</v>
      </c>
      <c r="D166" s="1">
        <v>43182</v>
      </c>
      <c r="E166">
        <v>343.57</v>
      </c>
      <c r="G166" s="1">
        <v>43182</v>
      </c>
      <c r="H166">
        <v>2588.2600000000002</v>
      </c>
      <c r="J166" s="1">
        <v>43182</v>
      </c>
      <c r="K166">
        <v>3298.07</v>
      </c>
      <c r="M166" s="1">
        <v>43182</v>
      </c>
      <c r="N166">
        <v>1347.41</v>
      </c>
      <c r="P166" s="1">
        <v>43182</v>
      </c>
      <c r="Q166">
        <v>65.88</v>
      </c>
      <c r="S166" s="1">
        <v>43182</v>
      </c>
      <c r="T166">
        <v>23.459879999999998</v>
      </c>
      <c r="V166" s="1">
        <v>43182</v>
      </c>
      <c r="W166">
        <v>193.74</v>
      </c>
      <c r="Y166" s="2">
        <v>43182</v>
      </c>
      <c r="Z166" s="9">
        <v>1.2362</v>
      </c>
      <c r="AB166" s="2">
        <v>43182</v>
      </c>
      <c r="AC166" s="9">
        <v>1.4151</v>
      </c>
      <c r="AE166" s="2">
        <v>43182</v>
      </c>
      <c r="AF166" s="6">
        <v>1.0553999999999999</v>
      </c>
      <c r="AH166" s="2">
        <v>43182</v>
      </c>
      <c r="AI166">
        <v>9.5209999999999999E-3</v>
      </c>
      <c r="AK166" s="2">
        <v>43182</v>
      </c>
      <c r="AL166">
        <v>230.95840000000001</v>
      </c>
      <c r="AN166" s="2">
        <v>43182</v>
      </c>
      <c r="AO166">
        <v>2005.99</v>
      </c>
      <c r="AQ166" s="2">
        <v>43182</v>
      </c>
      <c r="AR166" s="8">
        <v>249.7784</v>
      </c>
      <c r="AT166" s="2">
        <v>43182</v>
      </c>
      <c r="AU166" s="8">
        <v>24.87</v>
      </c>
      <c r="AW166" s="2">
        <v>43182</v>
      </c>
      <c r="AX166" s="8">
        <v>6992.6660000000002</v>
      </c>
    </row>
    <row r="167" spans="1:50" x14ac:dyDescent="0.2">
      <c r="A167" s="1">
        <v>43181</v>
      </c>
      <c r="B167">
        <v>8598.85</v>
      </c>
      <c r="D167" s="1">
        <v>43181</v>
      </c>
      <c r="E167">
        <v>350.57</v>
      </c>
      <c r="G167" s="1">
        <v>43181</v>
      </c>
      <c r="H167">
        <v>2643.69</v>
      </c>
      <c r="J167" s="1">
        <v>43181</v>
      </c>
      <c r="K167">
        <v>3348.19</v>
      </c>
      <c r="M167" s="1">
        <v>43181</v>
      </c>
      <c r="N167">
        <v>1326.9</v>
      </c>
      <c r="P167" s="1">
        <v>43181</v>
      </c>
      <c r="Q167">
        <v>64.3</v>
      </c>
      <c r="S167" s="1">
        <v>43181</v>
      </c>
      <c r="T167">
        <v>23.348310000000001</v>
      </c>
      <c r="V167" s="1">
        <v>43181</v>
      </c>
      <c r="W167">
        <v>195.22</v>
      </c>
      <c r="Y167" s="2">
        <v>43181</v>
      </c>
      <c r="Z167" s="9">
        <v>1.2302999999999999</v>
      </c>
      <c r="AB167" s="2">
        <v>43181</v>
      </c>
      <c r="AC167" s="9">
        <v>1.4104000000000001</v>
      </c>
      <c r="AE167" s="2">
        <v>43181</v>
      </c>
      <c r="AF167" s="6">
        <v>1.0514000000000001</v>
      </c>
      <c r="AH167" s="2">
        <v>43181</v>
      </c>
      <c r="AI167">
        <v>9.4549999999999999E-3</v>
      </c>
      <c r="AK167" s="2">
        <v>43181</v>
      </c>
      <c r="AL167">
        <v>231.18770000000001</v>
      </c>
      <c r="AN167" s="2">
        <v>43181</v>
      </c>
      <c r="AO167">
        <v>2005.96</v>
      </c>
      <c r="AQ167" s="2">
        <v>43181</v>
      </c>
      <c r="AR167" s="8">
        <v>249.84209999999999</v>
      </c>
      <c r="AT167" s="2">
        <v>43181</v>
      </c>
      <c r="AU167" s="8">
        <v>23.34</v>
      </c>
      <c r="AW167" s="2">
        <v>43181</v>
      </c>
      <c r="AX167" s="8">
        <v>7166.6769999999997</v>
      </c>
    </row>
    <row r="168" spans="1:50" x14ac:dyDescent="0.2">
      <c r="A168" s="1">
        <v>43180</v>
      </c>
      <c r="B168">
        <v>8895.59</v>
      </c>
      <c r="D168" s="1">
        <v>43180</v>
      </c>
      <c r="E168">
        <v>357.22</v>
      </c>
      <c r="G168" s="1">
        <v>43180</v>
      </c>
      <c r="H168">
        <v>2711.93</v>
      </c>
      <c r="J168" s="1">
        <v>43180</v>
      </c>
      <c r="K168">
        <v>3401.04</v>
      </c>
      <c r="M168" s="1">
        <v>43180</v>
      </c>
      <c r="N168">
        <v>1323.81</v>
      </c>
      <c r="P168" s="1">
        <v>43180</v>
      </c>
      <c r="Q168">
        <v>65.17</v>
      </c>
      <c r="S168" s="1">
        <v>43180</v>
      </c>
      <c r="T168">
        <v>23.272539999999999</v>
      </c>
      <c r="V168" s="1">
        <v>43180</v>
      </c>
      <c r="W168">
        <v>197.46</v>
      </c>
      <c r="Y168" s="2">
        <v>43180</v>
      </c>
      <c r="Z168" s="9">
        <v>1.228</v>
      </c>
      <c r="AB168" s="2">
        <v>43180</v>
      </c>
      <c r="AC168" s="9">
        <v>1.4079999999999999</v>
      </c>
      <c r="AE168" s="2">
        <v>43180</v>
      </c>
      <c r="AF168" s="6">
        <v>1.0496000000000001</v>
      </c>
      <c r="AH168" s="2">
        <v>43180</v>
      </c>
      <c r="AI168">
        <v>9.4109999999999992E-3</v>
      </c>
      <c r="AK168" s="2">
        <v>43180</v>
      </c>
      <c r="AL168">
        <v>230.251</v>
      </c>
      <c r="AN168" s="2">
        <v>43180</v>
      </c>
      <c r="AO168">
        <v>1999.29</v>
      </c>
      <c r="AQ168" s="2">
        <v>43180</v>
      </c>
      <c r="AR168" s="8">
        <v>248.9864</v>
      </c>
      <c r="AT168" s="2">
        <v>43180</v>
      </c>
      <c r="AU168" s="8">
        <v>17.86</v>
      </c>
      <c r="AW168" s="2">
        <v>43180</v>
      </c>
      <c r="AX168" s="8">
        <v>7345.2849999999999</v>
      </c>
    </row>
    <row r="169" spans="1:50" x14ac:dyDescent="0.2">
      <c r="A169" s="1">
        <v>43179</v>
      </c>
      <c r="B169">
        <v>8920.33</v>
      </c>
      <c r="D169" s="1">
        <v>43179</v>
      </c>
      <c r="E169">
        <v>357.9</v>
      </c>
      <c r="G169" s="1">
        <v>43179</v>
      </c>
      <c r="H169">
        <v>2716.94</v>
      </c>
      <c r="J169" s="1">
        <v>43179</v>
      </c>
      <c r="K169">
        <v>3412.08</v>
      </c>
      <c r="M169" s="1">
        <v>43179</v>
      </c>
      <c r="N169">
        <v>1312.38</v>
      </c>
      <c r="P169" s="1">
        <v>43179</v>
      </c>
      <c r="Q169">
        <v>63.4</v>
      </c>
      <c r="S169" s="1">
        <v>43179</v>
      </c>
      <c r="T169">
        <v>23.264700000000001</v>
      </c>
      <c r="V169" s="1">
        <v>43179</v>
      </c>
      <c r="W169">
        <v>196.14</v>
      </c>
      <c r="Y169" s="2">
        <v>43179</v>
      </c>
      <c r="Z169" s="9">
        <v>1.2262</v>
      </c>
      <c r="AB169" s="2">
        <v>43179</v>
      </c>
      <c r="AC169" s="9">
        <v>1.4008</v>
      </c>
      <c r="AE169" s="2">
        <v>43179</v>
      </c>
      <c r="AF169" s="6">
        <v>1.0474000000000001</v>
      </c>
      <c r="AH169" s="2">
        <v>43179</v>
      </c>
      <c r="AI169">
        <v>9.3989999999999994E-3</v>
      </c>
      <c r="AK169" s="2">
        <v>43179</v>
      </c>
      <c r="AL169">
        <v>230.37010000000001</v>
      </c>
      <c r="AN169" s="2">
        <v>43179</v>
      </c>
      <c r="AO169">
        <v>2001.88</v>
      </c>
      <c r="AQ169" s="2">
        <v>43179</v>
      </c>
      <c r="AR169" s="8">
        <v>249.2071</v>
      </c>
      <c r="AT169" s="2">
        <v>43179</v>
      </c>
      <c r="AU169" s="8">
        <v>18.2</v>
      </c>
      <c r="AW169" s="2">
        <v>43179</v>
      </c>
      <c r="AX169" s="8">
        <v>7364.3019999999997</v>
      </c>
    </row>
    <row r="170" spans="1:50" x14ac:dyDescent="0.2">
      <c r="A170" s="1">
        <v>43178</v>
      </c>
      <c r="B170">
        <v>8427.2000000000007</v>
      </c>
      <c r="D170" s="1">
        <v>43178</v>
      </c>
      <c r="E170">
        <v>355.36</v>
      </c>
      <c r="G170" s="1">
        <v>43178</v>
      </c>
      <c r="H170">
        <v>2712.92</v>
      </c>
      <c r="J170" s="1">
        <v>43178</v>
      </c>
      <c r="K170">
        <v>3394.79</v>
      </c>
      <c r="M170" s="1">
        <v>43178</v>
      </c>
      <c r="N170">
        <v>1318.03</v>
      </c>
      <c r="P170" s="1">
        <v>43178</v>
      </c>
      <c r="Q170">
        <v>62.06</v>
      </c>
      <c r="S170" s="1">
        <v>43178</v>
      </c>
      <c r="T170">
        <v>23.21311</v>
      </c>
      <c r="V170" s="1">
        <v>43178</v>
      </c>
      <c r="W170">
        <v>198.25</v>
      </c>
      <c r="Y170" s="2">
        <v>43178</v>
      </c>
      <c r="Z170" s="9">
        <v>1.2347999999999999</v>
      </c>
      <c r="AB170" s="2">
        <v>43178</v>
      </c>
      <c r="AC170" s="9">
        <v>1.4047000000000001</v>
      </c>
      <c r="AE170" s="2">
        <v>43178</v>
      </c>
      <c r="AF170" s="6">
        <v>1.052</v>
      </c>
      <c r="AH170" s="2">
        <v>43178</v>
      </c>
      <c r="AI170">
        <v>9.4450000000000003E-3</v>
      </c>
      <c r="AK170" s="2">
        <v>43178</v>
      </c>
      <c r="AL170">
        <v>230.25530000000001</v>
      </c>
      <c r="AN170" s="2">
        <v>43178</v>
      </c>
      <c r="AO170">
        <v>2005.93</v>
      </c>
      <c r="AQ170" s="2">
        <v>43178</v>
      </c>
      <c r="AR170" s="8">
        <v>249.11519999999999</v>
      </c>
      <c r="AT170" s="2">
        <v>43178</v>
      </c>
      <c r="AU170" s="8">
        <v>19.02</v>
      </c>
      <c r="AW170" s="2">
        <v>43178</v>
      </c>
      <c r="AX170" s="8">
        <v>7344.2439999999997</v>
      </c>
    </row>
    <row r="171" spans="1:50" x14ac:dyDescent="0.2">
      <c r="A171" s="1">
        <v>43175</v>
      </c>
      <c r="B171">
        <v>8524.17</v>
      </c>
      <c r="D171" s="1">
        <v>43175</v>
      </c>
      <c r="E171">
        <v>358.77</v>
      </c>
      <c r="G171" s="1">
        <v>43175</v>
      </c>
      <c r="H171">
        <v>2752.01</v>
      </c>
      <c r="J171" s="1">
        <v>43175</v>
      </c>
      <c r="K171">
        <v>3437.4</v>
      </c>
      <c r="M171" s="1">
        <v>43175</v>
      </c>
      <c r="N171">
        <v>1314</v>
      </c>
      <c r="P171" s="1">
        <v>43175</v>
      </c>
      <c r="Q171">
        <v>62.34</v>
      </c>
      <c r="S171" s="1">
        <v>43175</v>
      </c>
      <c r="T171">
        <v>23.911069999999999</v>
      </c>
      <c r="V171" s="1">
        <v>43175</v>
      </c>
      <c r="W171">
        <v>198.83</v>
      </c>
      <c r="Y171" s="2">
        <v>43175</v>
      </c>
      <c r="Z171" s="9">
        <v>1.2288999999999999</v>
      </c>
      <c r="AB171" s="2">
        <v>43175</v>
      </c>
      <c r="AC171" s="9">
        <v>1.3937999999999999</v>
      </c>
      <c r="AE171" s="2">
        <v>43175</v>
      </c>
      <c r="AF171" s="6">
        <v>1.0496000000000001</v>
      </c>
      <c r="AH171" s="2">
        <v>43175</v>
      </c>
      <c r="AI171">
        <v>9.4249999999999994E-3</v>
      </c>
      <c r="AK171" s="2">
        <v>43175</v>
      </c>
      <c r="AL171">
        <v>230.03120000000001</v>
      </c>
      <c r="AN171" s="2">
        <v>43175</v>
      </c>
      <c r="AO171">
        <v>2005.4</v>
      </c>
      <c r="AQ171" s="2">
        <v>43175</v>
      </c>
      <c r="AR171" s="8">
        <v>249.03</v>
      </c>
      <c r="AT171" s="2">
        <v>43175</v>
      </c>
      <c r="AU171" s="8">
        <v>15.8</v>
      </c>
      <c r="AW171" s="2">
        <v>43175</v>
      </c>
      <c r="AX171" s="8">
        <v>7481.9880000000003</v>
      </c>
    </row>
    <row r="172" spans="1:50" x14ac:dyDescent="0.2">
      <c r="A172" s="1">
        <v>43174</v>
      </c>
      <c r="B172">
        <v>8251.7099999999991</v>
      </c>
      <c r="D172" s="1">
        <v>43174</v>
      </c>
      <c r="E172">
        <v>359.79</v>
      </c>
      <c r="G172" s="1">
        <v>43174</v>
      </c>
      <c r="H172">
        <v>2747.33</v>
      </c>
      <c r="J172" s="1">
        <v>43174</v>
      </c>
      <c r="K172">
        <v>3414.13</v>
      </c>
      <c r="M172" s="1">
        <v>43174</v>
      </c>
      <c r="N172">
        <v>1319.31</v>
      </c>
      <c r="P172" s="1">
        <v>43174</v>
      </c>
      <c r="Q172">
        <v>61.19</v>
      </c>
      <c r="S172" s="1">
        <v>43174</v>
      </c>
      <c r="T172">
        <v>24.146039999999999</v>
      </c>
      <c r="V172" s="1">
        <v>43174</v>
      </c>
      <c r="W172">
        <v>199.16</v>
      </c>
      <c r="Y172" s="2">
        <v>43174</v>
      </c>
      <c r="Z172" s="9">
        <v>1.2335</v>
      </c>
      <c r="AB172" s="2">
        <v>43174</v>
      </c>
      <c r="AC172" s="9">
        <v>1.3965000000000001</v>
      </c>
      <c r="AE172" s="2">
        <v>43174</v>
      </c>
      <c r="AF172" s="6">
        <v>1.0543</v>
      </c>
      <c r="AH172" s="2">
        <v>43174</v>
      </c>
      <c r="AI172">
        <v>9.4350000000000007E-3</v>
      </c>
      <c r="AK172" s="2">
        <v>43174</v>
      </c>
      <c r="AL172">
        <v>229.9041</v>
      </c>
      <c r="AN172" s="2">
        <v>43174</v>
      </c>
      <c r="AO172">
        <v>2007.15</v>
      </c>
      <c r="AQ172" s="2">
        <v>43174</v>
      </c>
      <c r="AR172" s="8">
        <v>248.95840000000001</v>
      </c>
      <c r="AT172" s="2">
        <v>43174</v>
      </c>
      <c r="AU172" s="8">
        <v>16.59</v>
      </c>
      <c r="AW172" s="2">
        <v>43174</v>
      </c>
      <c r="AX172" s="8">
        <v>7481.7420000000002</v>
      </c>
    </row>
    <row r="173" spans="1:50" x14ac:dyDescent="0.2">
      <c r="A173" s="1">
        <v>43173</v>
      </c>
      <c r="B173">
        <v>8304.32</v>
      </c>
      <c r="D173" s="1">
        <v>43173</v>
      </c>
      <c r="E173">
        <v>359.16</v>
      </c>
      <c r="G173" s="1">
        <v>43173</v>
      </c>
      <c r="H173">
        <v>2749.48</v>
      </c>
      <c r="J173" s="1">
        <v>43173</v>
      </c>
      <c r="K173">
        <v>3390.98</v>
      </c>
      <c r="M173" s="1">
        <v>43173</v>
      </c>
      <c r="N173">
        <v>1324.79</v>
      </c>
      <c r="P173" s="1">
        <v>43173</v>
      </c>
      <c r="Q173">
        <v>60.96</v>
      </c>
      <c r="S173" s="1">
        <v>43173</v>
      </c>
      <c r="T173">
        <v>24.31025</v>
      </c>
      <c r="V173" s="1">
        <v>43173</v>
      </c>
      <c r="W173">
        <v>200.25</v>
      </c>
      <c r="Y173" s="2">
        <v>43173</v>
      </c>
      <c r="Z173" s="9">
        <v>1.2375</v>
      </c>
      <c r="AB173" s="2">
        <v>43173</v>
      </c>
      <c r="AC173" s="9">
        <v>1.3974</v>
      </c>
      <c r="AE173" s="2">
        <v>43173</v>
      </c>
      <c r="AF173" s="6">
        <v>1.0580000000000001</v>
      </c>
      <c r="AH173" s="2">
        <v>43173</v>
      </c>
      <c r="AI173">
        <v>9.4039999999999992E-3</v>
      </c>
      <c r="AK173" s="2">
        <v>43173</v>
      </c>
      <c r="AL173">
        <v>229.65450000000001</v>
      </c>
      <c r="AN173" s="2">
        <v>43173</v>
      </c>
      <c r="AO173">
        <v>2008.21</v>
      </c>
      <c r="AQ173" s="2">
        <v>43173</v>
      </c>
      <c r="AR173" s="8">
        <v>248.81229999999999</v>
      </c>
      <c r="AT173" s="2">
        <v>43173</v>
      </c>
      <c r="AU173" s="8">
        <v>17.23</v>
      </c>
      <c r="AW173" s="2">
        <v>43173</v>
      </c>
      <c r="AX173" s="8">
        <v>7496.8109999999997</v>
      </c>
    </row>
    <row r="174" spans="1:50" x14ac:dyDescent="0.2">
      <c r="A174" s="1">
        <v>43172</v>
      </c>
      <c r="B174">
        <v>9062.92</v>
      </c>
      <c r="D174" s="1">
        <v>43172</v>
      </c>
      <c r="E174">
        <v>360.12</v>
      </c>
      <c r="G174" s="1">
        <v>43172</v>
      </c>
      <c r="H174">
        <v>2765.31</v>
      </c>
      <c r="J174" s="1">
        <v>43172</v>
      </c>
      <c r="K174">
        <v>3397.35</v>
      </c>
      <c r="M174" s="1">
        <v>43172</v>
      </c>
      <c r="N174">
        <v>1326.77</v>
      </c>
      <c r="P174" s="1">
        <v>43172</v>
      </c>
      <c r="Q174">
        <v>60.71</v>
      </c>
      <c r="S174" s="1">
        <v>43172</v>
      </c>
      <c r="T174">
        <v>24.4422</v>
      </c>
      <c r="V174" s="1">
        <v>43172</v>
      </c>
      <c r="W174">
        <v>200.66</v>
      </c>
      <c r="Y174" s="2">
        <v>43172</v>
      </c>
      <c r="Z174" s="9">
        <v>1.2391000000000001</v>
      </c>
      <c r="AB174" s="2">
        <v>43172</v>
      </c>
      <c r="AC174" s="9">
        <v>1.3971</v>
      </c>
      <c r="AE174" s="2">
        <v>43172</v>
      </c>
      <c r="AF174" s="6">
        <v>1.0589999999999999</v>
      </c>
      <c r="AH174" s="2">
        <v>43172</v>
      </c>
      <c r="AI174">
        <v>9.3799999999999994E-3</v>
      </c>
      <c r="AK174" s="2">
        <v>43172</v>
      </c>
      <c r="AL174">
        <v>229.2534</v>
      </c>
      <c r="AN174" s="2">
        <v>43172</v>
      </c>
      <c r="AO174">
        <v>2005.04</v>
      </c>
      <c r="AQ174" s="2">
        <v>43172</v>
      </c>
      <c r="AR174" s="8">
        <v>248.61949999999999</v>
      </c>
      <c r="AT174" s="2">
        <v>43172</v>
      </c>
      <c r="AU174" s="8">
        <v>16.350000000000001</v>
      </c>
      <c r="AW174" s="2">
        <v>43172</v>
      </c>
      <c r="AX174" s="8">
        <v>7511.0119999999997</v>
      </c>
    </row>
    <row r="175" spans="1:50" x14ac:dyDescent="0.2">
      <c r="A175" s="1">
        <v>43171</v>
      </c>
      <c r="B175">
        <v>9017.65</v>
      </c>
      <c r="D175" s="1">
        <v>43171</v>
      </c>
      <c r="E175">
        <v>360.98</v>
      </c>
      <c r="G175" s="1">
        <v>43171</v>
      </c>
      <c r="H175">
        <v>2783.02</v>
      </c>
      <c r="J175" s="1">
        <v>43171</v>
      </c>
      <c r="K175">
        <v>3429.48</v>
      </c>
      <c r="M175" s="1">
        <v>43171</v>
      </c>
      <c r="N175">
        <v>1320.58</v>
      </c>
      <c r="P175" s="1">
        <v>43171</v>
      </c>
      <c r="Q175">
        <v>61.36</v>
      </c>
      <c r="S175" s="1">
        <v>43171</v>
      </c>
      <c r="T175">
        <v>24.428329999999999</v>
      </c>
      <c r="V175" s="1">
        <v>43171</v>
      </c>
      <c r="W175">
        <v>198.95</v>
      </c>
      <c r="Y175" s="2">
        <v>43171</v>
      </c>
      <c r="Z175" s="9">
        <v>1.2328999999999999</v>
      </c>
      <c r="AB175" s="2">
        <v>43171</v>
      </c>
      <c r="AC175" s="9">
        <v>1.3900000000000001</v>
      </c>
      <c r="AE175" s="2">
        <v>43171</v>
      </c>
      <c r="AF175" s="6">
        <v>1.0552999999999999</v>
      </c>
      <c r="AH175" s="2">
        <v>43171</v>
      </c>
      <c r="AI175">
        <v>9.3869999999999995E-3</v>
      </c>
      <c r="AK175" s="2">
        <v>43171</v>
      </c>
      <c r="AL175">
        <v>229.05950000000001</v>
      </c>
      <c r="AN175" s="2">
        <v>43171</v>
      </c>
      <c r="AO175">
        <v>2003.48</v>
      </c>
      <c r="AQ175" s="2">
        <v>43171</v>
      </c>
      <c r="AR175" s="8">
        <v>248.4973</v>
      </c>
      <c r="AT175" s="2">
        <v>43171</v>
      </c>
      <c r="AU175" s="8">
        <v>15.78</v>
      </c>
      <c r="AW175" s="2">
        <v>43171</v>
      </c>
      <c r="AX175" s="8">
        <v>7588.3249999999998</v>
      </c>
    </row>
    <row r="176" spans="1:50" x14ac:dyDescent="0.2">
      <c r="A176" s="1">
        <v>43168</v>
      </c>
      <c r="B176">
        <v>9004.84</v>
      </c>
      <c r="D176" s="1">
        <v>43168</v>
      </c>
      <c r="E176">
        <v>356.04</v>
      </c>
      <c r="G176" s="1">
        <v>43168</v>
      </c>
      <c r="H176">
        <v>2786.57</v>
      </c>
      <c r="J176" s="1">
        <v>43168</v>
      </c>
      <c r="K176">
        <v>3420.54</v>
      </c>
      <c r="M176" s="1">
        <v>43168</v>
      </c>
      <c r="N176">
        <v>1322.09</v>
      </c>
      <c r="P176" s="1">
        <v>43168</v>
      </c>
      <c r="Q176">
        <v>62.04</v>
      </c>
      <c r="S176" s="1">
        <v>43168</v>
      </c>
      <c r="T176">
        <v>24.38496</v>
      </c>
      <c r="V176" s="1">
        <v>43168</v>
      </c>
      <c r="W176">
        <v>201.18</v>
      </c>
      <c r="Y176" s="2">
        <v>43168</v>
      </c>
      <c r="Z176" s="9">
        <v>1.2318</v>
      </c>
      <c r="AB176" s="2">
        <v>43168</v>
      </c>
      <c r="AC176" s="9">
        <v>1.3852</v>
      </c>
      <c r="AE176" s="2">
        <v>43168</v>
      </c>
      <c r="AF176" s="6">
        <v>1.0526</v>
      </c>
      <c r="AH176" s="2">
        <v>43168</v>
      </c>
      <c r="AI176">
        <v>9.3629999999999998E-3</v>
      </c>
      <c r="AK176" s="2">
        <v>43168</v>
      </c>
      <c r="AL176">
        <v>228.75319999999999</v>
      </c>
      <c r="AN176" s="2">
        <v>43168</v>
      </c>
      <c r="AO176">
        <v>2000.94</v>
      </c>
      <c r="AQ176" s="2">
        <v>43168</v>
      </c>
      <c r="AR176" s="8">
        <v>248.19540000000001</v>
      </c>
      <c r="AT176" s="2">
        <v>43168</v>
      </c>
      <c r="AU176" s="8">
        <v>14.64</v>
      </c>
      <c r="AW176" s="2">
        <v>43168</v>
      </c>
      <c r="AX176" s="8">
        <v>7560.8109999999997</v>
      </c>
    </row>
    <row r="177" spans="1:50" x14ac:dyDescent="0.2">
      <c r="A177" s="1">
        <v>43167</v>
      </c>
      <c r="B177">
        <v>9330.23</v>
      </c>
      <c r="D177" s="1">
        <v>43167</v>
      </c>
      <c r="E177">
        <v>351.73</v>
      </c>
      <c r="G177" s="1">
        <v>43167</v>
      </c>
      <c r="H177">
        <v>2738.97</v>
      </c>
      <c r="J177" s="1">
        <v>43167</v>
      </c>
      <c r="K177">
        <v>3413.28</v>
      </c>
      <c r="M177" s="1">
        <v>43167</v>
      </c>
      <c r="N177">
        <v>1321.87</v>
      </c>
      <c r="P177" s="1">
        <v>43167</v>
      </c>
      <c r="Q177">
        <v>60.12</v>
      </c>
      <c r="S177" s="1">
        <v>43167</v>
      </c>
      <c r="T177">
        <v>24.795940000000002</v>
      </c>
      <c r="V177" s="1">
        <v>43167</v>
      </c>
      <c r="W177">
        <v>197.98</v>
      </c>
      <c r="Y177" s="2">
        <v>43167</v>
      </c>
      <c r="Z177" s="9">
        <v>1.2319</v>
      </c>
      <c r="AB177" s="2">
        <v>43167</v>
      </c>
      <c r="AC177" s="9">
        <v>1.3815</v>
      </c>
      <c r="AE177" s="2">
        <v>43167</v>
      </c>
      <c r="AF177" s="6">
        <v>1.0529999999999999</v>
      </c>
      <c r="AH177" s="2">
        <v>43167</v>
      </c>
      <c r="AI177">
        <v>9.4219999999999998E-3</v>
      </c>
      <c r="AK177" s="2">
        <v>43167</v>
      </c>
      <c r="AL177">
        <v>228.94450000000001</v>
      </c>
      <c r="AN177" s="2">
        <v>43167</v>
      </c>
      <c r="AO177">
        <v>2003.2</v>
      </c>
      <c r="AQ177" s="2">
        <v>43167</v>
      </c>
      <c r="AR177" s="8">
        <v>248.50210000000001</v>
      </c>
      <c r="AT177" s="2">
        <v>43167</v>
      </c>
      <c r="AU177" s="8">
        <v>16.54</v>
      </c>
      <c r="AW177" s="2">
        <v>43167</v>
      </c>
      <c r="AX177" s="8">
        <v>7427.9459999999999</v>
      </c>
    </row>
    <row r="178" spans="1:50" x14ac:dyDescent="0.2">
      <c r="A178" s="1">
        <v>43166</v>
      </c>
      <c r="B178">
        <v>9939.5300000000007</v>
      </c>
      <c r="D178" s="1">
        <v>43166</v>
      </c>
      <c r="E178">
        <v>350</v>
      </c>
      <c r="G178" s="1">
        <v>43166</v>
      </c>
      <c r="H178">
        <v>2726.8</v>
      </c>
      <c r="J178" s="1">
        <v>43166</v>
      </c>
      <c r="K178">
        <v>3377.36</v>
      </c>
      <c r="M178" s="1">
        <v>43166</v>
      </c>
      <c r="N178">
        <v>1325.86</v>
      </c>
      <c r="P178" s="1">
        <v>43166</v>
      </c>
      <c r="Q178">
        <v>61.15</v>
      </c>
      <c r="S178" s="1">
        <v>43166</v>
      </c>
      <c r="T178">
        <v>24.634149999999998</v>
      </c>
      <c r="V178" s="1">
        <v>43166</v>
      </c>
      <c r="W178">
        <v>199.91</v>
      </c>
      <c r="Y178" s="2">
        <v>43166</v>
      </c>
      <c r="Z178" s="9">
        <v>1.2401</v>
      </c>
      <c r="AB178" s="2">
        <v>43166</v>
      </c>
      <c r="AC178" s="9">
        <v>1.3887</v>
      </c>
      <c r="AE178" s="2">
        <v>43166</v>
      </c>
      <c r="AF178" s="6">
        <v>1.0594999999999999</v>
      </c>
      <c r="AH178" s="2">
        <v>43166</v>
      </c>
      <c r="AI178">
        <v>9.4400000000000005E-3</v>
      </c>
      <c r="AK178" s="2">
        <v>43166</v>
      </c>
      <c r="AL178">
        <v>228.49260000000001</v>
      </c>
      <c r="AN178" s="2">
        <v>43166</v>
      </c>
      <c r="AO178">
        <v>2001.15</v>
      </c>
      <c r="AQ178" s="2">
        <v>43166</v>
      </c>
      <c r="AR178" s="8">
        <v>248.02420000000001</v>
      </c>
      <c r="AT178" s="2">
        <v>43166</v>
      </c>
      <c r="AU178" s="8">
        <v>17.760000000000002</v>
      </c>
      <c r="AW178" s="2">
        <v>43166</v>
      </c>
      <c r="AX178" s="8">
        <v>7396.6490000000003</v>
      </c>
    </row>
    <row r="179" spans="1:50" x14ac:dyDescent="0.2">
      <c r="A179" s="1">
        <v>43165</v>
      </c>
      <c r="B179">
        <v>10790.35</v>
      </c>
      <c r="D179" s="1">
        <v>43165</v>
      </c>
      <c r="E179">
        <v>352</v>
      </c>
      <c r="G179" s="1">
        <v>43165</v>
      </c>
      <c r="H179">
        <v>2728.12</v>
      </c>
      <c r="J179" s="1">
        <v>43165</v>
      </c>
      <c r="K179">
        <v>3357.86</v>
      </c>
      <c r="M179" s="1">
        <v>43165</v>
      </c>
      <c r="N179">
        <v>1332.94</v>
      </c>
      <c r="P179" s="1">
        <v>43165</v>
      </c>
      <c r="Q179">
        <v>62.6</v>
      </c>
      <c r="S179" s="1">
        <v>43165</v>
      </c>
      <c r="T179">
        <v>24.870539999999998</v>
      </c>
      <c r="V179" s="1">
        <v>43165</v>
      </c>
      <c r="W179">
        <v>202.98</v>
      </c>
      <c r="Y179" s="2">
        <v>43165</v>
      </c>
      <c r="Z179" s="9">
        <v>1.2393000000000001</v>
      </c>
      <c r="AB179" s="2">
        <v>43165</v>
      </c>
      <c r="AC179" s="9">
        <v>1.3879000000000001</v>
      </c>
      <c r="AE179" s="2">
        <v>43165</v>
      </c>
      <c r="AF179" s="6">
        <v>1.0638000000000001</v>
      </c>
      <c r="AH179" s="2">
        <v>43165</v>
      </c>
      <c r="AI179">
        <v>9.4149999999999998E-3</v>
      </c>
      <c r="AK179" s="2">
        <v>43165</v>
      </c>
      <c r="AL179">
        <v>228.16589999999999</v>
      </c>
      <c r="AN179" s="2">
        <v>43165</v>
      </c>
      <c r="AO179">
        <v>2002.32</v>
      </c>
      <c r="AQ179" s="2">
        <v>43165</v>
      </c>
      <c r="AR179" s="8">
        <v>247.6919</v>
      </c>
      <c r="AT179" s="2">
        <v>43165</v>
      </c>
      <c r="AU179" s="8">
        <v>18.36</v>
      </c>
      <c r="AW179" s="2">
        <v>43165</v>
      </c>
      <c r="AX179" s="8">
        <v>7372.0069999999996</v>
      </c>
    </row>
    <row r="180" spans="1:50" x14ac:dyDescent="0.2">
      <c r="A180" s="1">
        <v>43164</v>
      </c>
      <c r="B180">
        <v>11555.99</v>
      </c>
      <c r="D180" s="1">
        <v>43164</v>
      </c>
      <c r="E180">
        <v>347.3</v>
      </c>
      <c r="G180" s="1">
        <v>43164</v>
      </c>
      <c r="H180">
        <v>2720.94</v>
      </c>
      <c r="J180" s="1">
        <v>43164</v>
      </c>
      <c r="K180">
        <v>3355.32</v>
      </c>
      <c r="M180" s="1">
        <v>43164</v>
      </c>
      <c r="N180">
        <v>1319.36</v>
      </c>
      <c r="P180" s="1">
        <v>43164</v>
      </c>
      <c r="Q180">
        <v>62.57</v>
      </c>
      <c r="S180" s="1">
        <v>43164</v>
      </c>
      <c r="T180">
        <v>24.909500000000001</v>
      </c>
      <c r="V180" s="1">
        <v>43164</v>
      </c>
      <c r="W180">
        <v>201.53</v>
      </c>
      <c r="Y180" s="2">
        <v>43164</v>
      </c>
      <c r="Z180" s="9">
        <v>1.2334000000000001</v>
      </c>
      <c r="AB180" s="2">
        <v>43164</v>
      </c>
      <c r="AC180" s="9">
        <v>1.3846000000000001</v>
      </c>
      <c r="AE180" s="2">
        <v>43164</v>
      </c>
      <c r="AF180" s="6">
        <v>1.0638000000000001</v>
      </c>
      <c r="AH180" s="2">
        <v>43164</v>
      </c>
      <c r="AI180">
        <v>9.4190000000000003E-3</v>
      </c>
      <c r="AK180" s="2">
        <v>43164</v>
      </c>
      <c r="AL180">
        <v>228.6635</v>
      </c>
      <c r="AN180" s="2">
        <v>43164</v>
      </c>
      <c r="AO180">
        <v>2001.22</v>
      </c>
      <c r="AQ180" s="2">
        <v>43164</v>
      </c>
      <c r="AR180" s="8">
        <v>248.0258</v>
      </c>
      <c r="AT180" s="2">
        <v>43164</v>
      </c>
      <c r="AU180" s="8">
        <v>18.73</v>
      </c>
      <c r="AW180" s="2">
        <v>43164</v>
      </c>
      <c r="AX180" s="8">
        <v>7330.7049999999999</v>
      </c>
    </row>
    <row r="181" spans="1:50" x14ac:dyDescent="0.2">
      <c r="A181" s="1">
        <v>43161</v>
      </c>
      <c r="B181">
        <v>11029.95</v>
      </c>
      <c r="D181" s="1">
        <v>43161</v>
      </c>
      <c r="E181">
        <v>350.04</v>
      </c>
      <c r="G181" s="1">
        <v>43161</v>
      </c>
      <c r="H181">
        <v>2691.25</v>
      </c>
      <c r="J181" s="1">
        <v>43161</v>
      </c>
      <c r="K181">
        <v>3324.75</v>
      </c>
      <c r="M181" s="1">
        <v>43161</v>
      </c>
      <c r="N181">
        <v>1320.68</v>
      </c>
      <c r="P181" s="1">
        <v>43161</v>
      </c>
      <c r="Q181">
        <v>61.25</v>
      </c>
      <c r="S181" s="1">
        <v>43161</v>
      </c>
      <c r="T181">
        <v>24.654689999999999</v>
      </c>
      <c r="V181" s="1">
        <v>43161</v>
      </c>
      <c r="W181">
        <v>202.17</v>
      </c>
      <c r="Y181" s="2">
        <v>43161</v>
      </c>
      <c r="Z181" s="9">
        <v>1.2312000000000001</v>
      </c>
      <c r="AB181" s="2">
        <v>43161</v>
      </c>
      <c r="AC181" s="9">
        <v>1.3772</v>
      </c>
      <c r="AE181" s="2">
        <v>43161</v>
      </c>
      <c r="AF181" s="6">
        <v>1.0659000000000001</v>
      </c>
      <c r="AH181" s="2">
        <v>43161</v>
      </c>
      <c r="AI181">
        <v>9.4699999999999993E-3</v>
      </c>
      <c r="AK181" s="2">
        <v>43161</v>
      </c>
      <c r="AL181">
        <v>228.64019999999999</v>
      </c>
      <c r="AN181" s="2">
        <v>43161</v>
      </c>
      <c r="AO181">
        <v>2003.27</v>
      </c>
      <c r="AQ181" s="2">
        <v>43161</v>
      </c>
      <c r="AR181" s="8">
        <v>248.04349999999999</v>
      </c>
      <c r="AT181" s="2">
        <v>43161</v>
      </c>
      <c r="AU181" s="8">
        <v>19.59</v>
      </c>
      <c r="AW181" s="2">
        <v>43161</v>
      </c>
      <c r="AX181" s="8">
        <v>7257.8670000000002</v>
      </c>
    </row>
    <row r="182" spans="1:50" x14ac:dyDescent="0.2">
      <c r="A182" s="1">
        <v>43160</v>
      </c>
      <c r="B182">
        <v>10933.75</v>
      </c>
      <c r="D182" s="1">
        <v>43160</v>
      </c>
      <c r="E182">
        <v>353.43</v>
      </c>
      <c r="G182" s="1">
        <v>43160</v>
      </c>
      <c r="H182">
        <v>2677.67</v>
      </c>
      <c r="J182" s="1">
        <v>43160</v>
      </c>
      <c r="K182">
        <v>3399.16</v>
      </c>
      <c r="M182" s="1">
        <v>43160</v>
      </c>
      <c r="N182">
        <v>1309.81</v>
      </c>
      <c r="P182" s="1">
        <v>43160</v>
      </c>
      <c r="Q182">
        <v>60.99</v>
      </c>
      <c r="S182" s="1">
        <v>43160</v>
      </c>
      <c r="T182">
        <v>24.890789999999999</v>
      </c>
      <c r="V182" s="1">
        <v>43160</v>
      </c>
      <c r="W182">
        <v>202.8</v>
      </c>
      <c r="Y182" s="2">
        <v>43160</v>
      </c>
      <c r="Z182" s="9">
        <v>1.2212000000000001</v>
      </c>
      <c r="AB182" s="2">
        <v>43160</v>
      </c>
      <c r="AC182" s="9">
        <v>1.3734999999999999</v>
      </c>
      <c r="AE182" s="2">
        <v>43160</v>
      </c>
      <c r="AF182" s="6">
        <v>1.0568</v>
      </c>
      <c r="AH182" s="2">
        <v>43160</v>
      </c>
      <c r="AI182">
        <v>9.3620000000000005E-3</v>
      </c>
      <c r="AK182" s="2">
        <v>43160</v>
      </c>
      <c r="AL182">
        <v>228.97819999999999</v>
      </c>
      <c r="AN182" s="2">
        <v>43160</v>
      </c>
      <c r="AO182">
        <v>2009.14</v>
      </c>
      <c r="AQ182" s="2">
        <v>43160</v>
      </c>
      <c r="AR182" s="8">
        <v>248.10290000000001</v>
      </c>
      <c r="AT182" s="2">
        <v>43160</v>
      </c>
      <c r="AU182" s="8">
        <v>22.47</v>
      </c>
      <c r="AW182" s="2">
        <v>43160</v>
      </c>
      <c r="AX182" s="8">
        <v>7180.5619999999999</v>
      </c>
    </row>
    <row r="183" spans="1:50" x14ac:dyDescent="0.2">
      <c r="A183" s="1">
        <v>43159</v>
      </c>
      <c r="B183">
        <v>10538.02</v>
      </c>
      <c r="D183" s="1">
        <v>43159</v>
      </c>
      <c r="E183">
        <v>353.64</v>
      </c>
      <c r="G183" s="1">
        <v>43159</v>
      </c>
      <c r="H183">
        <v>2713.83</v>
      </c>
      <c r="J183" s="1">
        <v>43159</v>
      </c>
      <c r="K183">
        <v>3438.96</v>
      </c>
      <c r="M183" s="1">
        <v>43159</v>
      </c>
      <c r="N183">
        <v>1319.31</v>
      </c>
      <c r="P183" s="1">
        <v>43159</v>
      </c>
      <c r="Q183">
        <v>61.64</v>
      </c>
      <c r="S183" s="1">
        <v>43159</v>
      </c>
      <c r="T183">
        <v>24.36411</v>
      </c>
      <c r="V183" s="1">
        <v>43159</v>
      </c>
      <c r="W183">
        <v>203.51</v>
      </c>
      <c r="Y183" s="2">
        <v>43159</v>
      </c>
      <c r="Z183" s="9">
        <v>1.2209000000000001</v>
      </c>
      <c r="AB183" s="2">
        <v>43159</v>
      </c>
      <c r="AC183" s="9">
        <v>1.3785000000000001</v>
      </c>
      <c r="AE183" s="2">
        <v>43159</v>
      </c>
      <c r="AF183" s="6">
        <v>1.0590999999999999</v>
      </c>
      <c r="AH183" s="2">
        <v>43159</v>
      </c>
      <c r="AI183">
        <v>9.3690000000000006E-3</v>
      </c>
      <c r="AK183" s="2">
        <v>43159</v>
      </c>
      <c r="AL183">
        <v>228.79929999999999</v>
      </c>
      <c r="AN183" s="2">
        <v>43159</v>
      </c>
      <c r="AO183">
        <v>2003.63</v>
      </c>
      <c r="AQ183" s="2">
        <v>43159</v>
      </c>
      <c r="AR183" s="8">
        <v>247.85929999999999</v>
      </c>
      <c r="AT183" s="2">
        <v>43159</v>
      </c>
      <c r="AU183" s="8">
        <v>19.850000000000001</v>
      </c>
      <c r="AW183" s="2">
        <v>43159</v>
      </c>
      <c r="AX183" s="8">
        <v>7273.009</v>
      </c>
    </row>
    <row r="184" spans="1:50" x14ac:dyDescent="0.2">
      <c r="A184" s="1">
        <v>43158</v>
      </c>
      <c r="B184">
        <v>10755.9</v>
      </c>
      <c r="D184" s="1">
        <v>43158</v>
      </c>
      <c r="E184">
        <v>359</v>
      </c>
      <c r="G184" s="1">
        <v>43158</v>
      </c>
      <c r="H184">
        <v>2744.28</v>
      </c>
      <c r="J184" s="1">
        <v>43158</v>
      </c>
      <c r="K184">
        <v>3458.03</v>
      </c>
      <c r="M184" s="1">
        <v>43158</v>
      </c>
      <c r="N184">
        <v>1315.59</v>
      </c>
      <c r="P184" s="1">
        <v>43158</v>
      </c>
      <c r="Q184">
        <v>63.01</v>
      </c>
      <c r="S184" s="1">
        <v>43158</v>
      </c>
      <c r="T184">
        <v>23.962710000000001</v>
      </c>
      <c r="V184" s="1">
        <v>43158</v>
      </c>
      <c r="W184">
        <v>205.79</v>
      </c>
      <c r="Y184" s="2">
        <v>43158</v>
      </c>
      <c r="Z184" s="9">
        <v>1.2248000000000001</v>
      </c>
      <c r="AB184" s="2">
        <v>43158</v>
      </c>
      <c r="AC184" s="9">
        <v>1.3924000000000001</v>
      </c>
      <c r="AE184" s="2">
        <v>43158</v>
      </c>
      <c r="AF184" s="6">
        <v>1.0649999999999999</v>
      </c>
      <c r="AH184" s="2">
        <v>43158</v>
      </c>
      <c r="AI184">
        <v>9.3120000000000008E-3</v>
      </c>
      <c r="AK184" s="2">
        <v>43158</v>
      </c>
      <c r="AL184">
        <v>228.59630000000001</v>
      </c>
      <c r="AN184" s="2">
        <v>43158</v>
      </c>
      <c r="AO184">
        <v>1999.7</v>
      </c>
      <c r="AQ184" s="2">
        <v>43158</v>
      </c>
      <c r="AR184" s="8">
        <v>247.59360000000001</v>
      </c>
      <c r="AT184" s="2">
        <v>43158</v>
      </c>
      <c r="AU184" s="8">
        <v>18.59</v>
      </c>
      <c r="AW184" s="2">
        <v>43158</v>
      </c>
      <c r="AX184" s="8">
        <v>7330.3540000000003</v>
      </c>
    </row>
    <row r="185" spans="1:50" x14ac:dyDescent="0.2">
      <c r="A185" s="1">
        <v>43157</v>
      </c>
      <c r="B185">
        <v>10380.299999999999</v>
      </c>
      <c r="D185" s="1">
        <v>43157</v>
      </c>
      <c r="E185">
        <v>363.98</v>
      </c>
      <c r="G185" s="1">
        <v>43157</v>
      </c>
      <c r="H185">
        <v>2779.6</v>
      </c>
      <c r="J185" s="1">
        <v>43157</v>
      </c>
      <c r="K185">
        <v>3463.18</v>
      </c>
      <c r="M185" s="1">
        <v>43157</v>
      </c>
      <c r="N185">
        <v>1332.52</v>
      </c>
      <c r="P185" s="1">
        <v>43157</v>
      </c>
      <c r="Q185">
        <v>63.91</v>
      </c>
      <c r="S185" s="1">
        <v>43157</v>
      </c>
      <c r="T185">
        <v>23.79035</v>
      </c>
      <c r="V185" s="1">
        <v>43157</v>
      </c>
      <c r="W185">
        <v>207.07</v>
      </c>
      <c r="Y185" s="2">
        <v>43157</v>
      </c>
      <c r="Z185" s="9">
        <v>1.2307999999999999</v>
      </c>
      <c r="AB185" s="2">
        <v>43157</v>
      </c>
      <c r="AC185" s="9">
        <v>1.3966000000000001</v>
      </c>
      <c r="AE185" s="2">
        <v>43157</v>
      </c>
      <c r="AF185" s="6">
        <v>1.0664</v>
      </c>
      <c r="AH185" s="2">
        <v>43157</v>
      </c>
      <c r="AI185">
        <v>9.3449999999999991E-3</v>
      </c>
      <c r="AK185" s="2">
        <v>43157</v>
      </c>
      <c r="AL185">
        <v>228.83940000000001</v>
      </c>
      <c r="AN185" s="2">
        <v>43157</v>
      </c>
      <c r="AO185">
        <v>2004.42</v>
      </c>
      <c r="AQ185" s="2">
        <v>43157</v>
      </c>
      <c r="AR185" s="8">
        <v>247.72489999999999</v>
      </c>
      <c r="AT185" s="2">
        <v>43157</v>
      </c>
      <c r="AU185" s="8">
        <v>15.8</v>
      </c>
      <c r="AW185" s="2">
        <v>43157</v>
      </c>
      <c r="AX185" s="8">
        <v>7421.4629999999997</v>
      </c>
    </row>
    <row r="186" spans="1:50" x14ac:dyDescent="0.2">
      <c r="A186" s="1">
        <v>43154</v>
      </c>
      <c r="B186">
        <v>9920.01</v>
      </c>
      <c r="D186" s="1">
        <v>43154</v>
      </c>
      <c r="E186">
        <v>362.01</v>
      </c>
      <c r="G186" s="1">
        <v>43154</v>
      </c>
      <c r="H186">
        <v>2747.3</v>
      </c>
      <c r="J186" s="1">
        <v>43154</v>
      </c>
      <c r="K186">
        <v>3441.46</v>
      </c>
      <c r="M186" s="1">
        <v>43154</v>
      </c>
      <c r="N186">
        <v>1330.27</v>
      </c>
      <c r="P186" s="1">
        <v>43154</v>
      </c>
      <c r="Q186">
        <v>63.55</v>
      </c>
      <c r="S186" s="1">
        <v>43154</v>
      </c>
      <c r="T186">
        <v>23.59196</v>
      </c>
      <c r="V186" s="1">
        <v>43154</v>
      </c>
      <c r="W186">
        <v>206.3</v>
      </c>
      <c r="Y186" s="2">
        <v>43154</v>
      </c>
      <c r="Z186" s="9">
        <v>1.2305999999999999</v>
      </c>
      <c r="AB186" s="2">
        <v>43154</v>
      </c>
      <c r="AC186" s="9">
        <v>1.3982000000000001</v>
      </c>
      <c r="AE186" s="2">
        <v>43154</v>
      </c>
      <c r="AF186" s="6">
        <v>1.0693999999999999</v>
      </c>
      <c r="AH186" s="2">
        <v>43154</v>
      </c>
      <c r="AI186">
        <v>9.384E-3</v>
      </c>
      <c r="AK186" s="2">
        <v>43154</v>
      </c>
      <c r="AL186">
        <v>228.67859999999999</v>
      </c>
      <c r="AN186" s="2">
        <v>43154</v>
      </c>
      <c r="AO186">
        <v>2002.87</v>
      </c>
      <c r="AQ186" s="2">
        <v>43154</v>
      </c>
      <c r="AR186" s="8">
        <v>247.4984</v>
      </c>
      <c r="AT186" s="2">
        <v>43154</v>
      </c>
      <c r="AU186" s="8">
        <v>16.489999999999998</v>
      </c>
      <c r="AW186" s="2">
        <v>43154</v>
      </c>
      <c r="AX186" s="8">
        <v>7337.3909999999996</v>
      </c>
    </row>
    <row r="187" spans="1:50" x14ac:dyDescent="0.2">
      <c r="A187" s="1">
        <v>43153</v>
      </c>
      <c r="B187">
        <v>9915.69</v>
      </c>
      <c r="D187" s="1">
        <v>43153</v>
      </c>
      <c r="E187">
        <v>357.11</v>
      </c>
      <c r="G187" s="1">
        <v>43153</v>
      </c>
      <c r="H187">
        <v>2703.96</v>
      </c>
      <c r="J187" s="1">
        <v>43153</v>
      </c>
      <c r="K187">
        <v>3431.99</v>
      </c>
      <c r="M187" s="1">
        <v>43153</v>
      </c>
      <c r="N187">
        <v>1330.11</v>
      </c>
      <c r="P187" s="1">
        <v>43153</v>
      </c>
      <c r="Q187">
        <v>62.77</v>
      </c>
      <c r="S187" s="1">
        <v>43153</v>
      </c>
      <c r="T187">
        <v>23.576999999999998</v>
      </c>
      <c r="V187" s="1">
        <v>43153</v>
      </c>
      <c r="W187">
        <v>208.89</v>
      </c>
      <c r="Y187" s="2">
        <v>43153</v>
      </c>
      <c r="Z187" s="9">
        <v>1.2336</v>
      </c>
      <c r="AB187" s="2">
        <v>43153</v>
      </c>
      <c r="AC187" s="9">
        <v>1.3959999999999999</v>
      </c>
      <c r="AE187" s="2">
        <v>43153</v>
      </c>
      <c r="AF187" s="6">
        <v>1.0711999999999999</v>
      </c>
      <c r="AH187" s="2">
        <v>43153</v>
      </c>
      <c r="AI187">
        <v>9.3629999999999998E-3</v>
      </c>
      <c r="AK187" s="2">
        <v>43153</v>
      </c>
      <c r="AL187">
        <v>228.09829999999999</v>
      </c>
      <c r="AN187" s="2">
        <v>43153</v>
      </c>
      <c r="AO187">
        <v>1998.36</v>
      </c>
      <c r="AQ187" s="2">
        <v>43153</v>
      </c>
      <c r="AR187" s="8">
        <v>247.00139999999999</v>
      </c>
      <c r="AT187" s="2">
        <v>43153</v>
      </c>
      <c r="AU187" s="8">
        <v>18.72</v>
      </c>
      <c r="AW187" s="2">
        <v>43153</v>
      </c>
      <c r="AX187" s="8">
        <v>7210.085</v>
      </c>
    </row>
    <row r="188" spans="1:50" x14ac:dyDescent="0.2">
      <c r="A188" s="1">
        <v>43152</v>
      </c>
      <c r="B188">
        <v>10286.84</v>
      </c>
      <c r="D188" s="1">
        <v>43152</v>
      </c>
      <c r="E188">
        <v>359.35</v>
      </c>
      <c r="G188" s="1">
        <v>43152</v>
      </c>
      <c r="H188">
        <v>2701.33</v>
      </c>
      <c r="J188" s="1">
        <v>43152</v>
      </c>
      <c r="K188">
        <v>3430.16</v>
      </c>
      <c r="M188" s="1">
        <v>43152</v>
      </c>
      <c r="N188">
        <v>1329.68</v>
      </c>
      <c r="P188" s="1">
        <v>43152</v>
      </c>
      <c r="Q188">
        <v>61.68</v>
      </c>
      <c r="S188" s="1">
        <v>43152</v>
      </c>
      <c r="T188">
        <v>23.495930000000001</v>
      </c>
      <c r="V188" s="1">
        <v>43152</v>
      </c>
      <c r="W188">
        <v>209.03</v>
      </c>
      <c r="Y188" s="2">
        <v>43152</v>
      </c>
      <c r="Z188" s="9">
        <v>1.2326999999999999</v>
      </c>
      <c r="AB188" s="2">
        <v>43152</v>
      </c>
      <c r="AC188" s="9">
        <v>1.3967000000000001</v>
      </c>
      <c r="AE188" s="2">
        <v>43152</v>
      </c>
      <c r="AF188" s="6">
        <v>1.0674999999999999</v>
      </c>
      <c r="AH188" s="2">
        <v>43152</v>
      </c>
      <c r="AI188">
        <v>9.2890000000000004E-3</v>
      </c>
      <c r="AK188" s="2">
        <v>43152</v>
      </c>
      <c r="AL188">
        <v>228.18879999999999</v>
      </c>
      <c r="AN188" s="2">
        <v>43152</v>
      </c>
      <c r="AO188">
        <v>1996.33</v>
      </c>
      <c r="AQ188" s="2">
        <v>43152</v>
      </c>
      <c r="AR188" s="8">
        <v>246.9864</v>
      </c>
      <c r="AT188" s="2">
        <v>43152</v>
      </c>
      <c r="AU188" s="8">
        <v>20.02</v>
      </c>
      <c r="AW188" s="2">
        <v>43152</v>
      </c>
      <c r="AX188" s="8">
        <v>7218.2280000000001</v>
      </c>
    </row>
    <row r="189" spans="1:50" x14ac:dyDescent="0.2">
      <c r="A189" s="1">
        <v>43151</v>
      </c>
      <c r="B189">
        <v>11705.72</v>
      </c>
      <c r="D189" s="1">
        <v>43151</v>
      </c>
      <c r="E189">
        <v>354.58</v>
      </c>
      <c r="G189" s="1">
        <v>43151</v>
      </c>
      <c r="H189">
        <v>2716.26</v>
      </c>
      <c r="J189" s="1">
        <v>43151</v>
      </c>
      <c r="K189">
        <v>3435.08</v>
      </c>
      <c r="M189" s="1">
        <v>43151</v>
      </c>
      <c r="N189">
        <v>1329.53</v>
      </c>
      <c r="P189" s="1">
        <v>43151</v>
      </c>
      <c r="Q189">
        <v>61.9</v>
      </c>
      <c r="S189" s="1">
        <v>43151</v>
      </c>
      <c r="T189">
        <v>23.498799999999999</v>
      </c>
      <c r="V189" s="1">
        <v>43151</v>
      </c>
      <c r="W189">
        <v>208.29</v>
      </c>
      <c r="Y189" s="2">
        <v>43151</v>
      </c>
      <c r="Z189" s="9">
        <v>1.2343999999999999</v>
      </c>
      <c r="AB189" s="2">
        <v>43151</v>
      </c>
      <c r="AC189" s="9">
        <v>1.4003000000000001</v>
      </c>
      <c r="AE189" s="2">
        <v>43151</v>
      </c>
      <c r="AF189" s="6">
        <v>1.0683</v>
      </c>
      <c r="AH189" s="2">
        <v>43151</v>
      </c>
      <c r="AI189">
        <v>9.3220000000000004E-3</v>
      </c>
      <c r="AK189" s="2">
        <v>43151</v>
      </c>
      <c r="AL189">
        <v>228.05029999999999</v>
      </c>
      <c r="AN189" s="2">
        <v>43151</v>
      </c>
      <c r="AO189">
        <v>2001.38</v>
      </c>
      <c r="AQ189" s="2">
        <v>43151</v>
      </c>
      <c r="AR189" s="8">
        <v>246.87090000000001</v>
      </c>
      <c r="AT189" s="2">
        <v>43151</v>
      </c>
      <c r="AU189" s="8">
        <v>20.6</v>
      </c>
      <c r="AW189" s="2">
        <v>43151</v>
      </c>
      <c r="AX189" s="8">
        <v>7234.308</v>
      </c>
    </row>
    <row r="190" spans="1:50" x14ac:dyDescent="0.2">
      <c r="A190" s="1">
        <v>43150</v>
      </c>
      <c r="B190">
        <v>11081.41</v>
      </c>
      <c r="D190" s="1">
        <v>43150</v>
      </c>
      <c r="E190">
        <v>354.58</v>
      </c>
      <c r="G190" s="1">
        <v>43150</v>
      </c>
      <c r="H190">
        <v>2732.22</v>
      </c>
      <c r="J190" s="1">
        <v>43150</v>
      </c>
      <c r="K190">
        <v>3407.79</v>
      </c>
      <c r="M190" s="1">
        <v>43150</v>
      </c>
      <c r="N190">
        <v>1346.75</v>
      </c>
      <c r="P190" s="1">
        <v>43150</v>
      </c>
      <c r="Q190">
        <v>61.68</v>
      </c>
      <c r="S190" s="1">
        <v>43150</v>
      </c>
      <c r="T190">
        <v>23.633400000000002</v>
      </c>
      <c r="V190" s="1">
        <v>43150</v>
      </c>
      <c r="W190">
        <v>211.24</v>
      </c>
      <c r="Y190" s="2">
        <v>43150</v>
      </c>
      <c r="Z190" s="9">
        <v>1.2413000000000001</v>
      </c>
      <c r="AB190" s="2">
        <v>43150</v>
      </c>
      <c r="AC190" s="9">
        <v>1.4014</v>
      </c>
      <c r="AE190" s="2">
        <v>43150</v>
      </c>
      <c r="AF190" s="6">
        <v>1.077</v>
      </c>
      <c r="AH190" s="2">
        <v>43150</v>
      </c>
      <c r="AI190">
        <v>9.384E-3</v>
      </c>
      <c r="AK190" s="2">
        <v>43150</v>
      </c>
      <c r="AL190">
        <v>227.79509999999999</v>
      </c>
      <c r="AN190" s="2">
        <v>43150</v>
      </c>
      <c r="AO190">
        <v>2002.96</v>
      </c>
      <c r="AQ190" s="2">
        <v>43150</v>
      </c>
      <c r="AR190" s="8">
        <v>246.89179999999999</v>
      </c>
      <c r="AT190" s="2">
        <v>43150</v>
      </c>
      <c r="AU190" s="8">
        <v>19.46</v>
      </c>
      <c r="AW190" s="2">
        <v>43150</v>
      </c>
      <c r="AX190" s="8">
        <v>7239.4650000000001</v>
      </c>
    </row>
    <row r="191" spans="1:50" x14ac:dyDescent="0.2">
      <c r="A191" s="1">
        <v>43147</v>
      </c>
      <c r="B191">
        <v>10088.200000000001</v>
      </c>
      <c r="D191" s="1">
        <v>43147</v>
      </c>
      <c r="E191">
        <v>355.03</v>
      </c>
      <c r="G191" s="1">
        <v>43147</v>
      </c>
      <c r="H191">
        <v>2732.22</v>
      </c>
      <c r="J191" s="1">
        <v>43147</v>
      </c>
      <c r="K191">
        <v>3426.8</v>
      </c>
      <c r="M191" s="1">
        <v>43147</v>
      </c>
      <c r="N191">
        <v>1353.76</v>
      </c>
      <c r="P191" s="1">
        <v>43147</v>
      </c>
      <c r="Q191">
        <v>61.68</v>
      </c>
      <c r="S191" s="1">
        <v>43147</v>
      </c>
      <c r="T191">
        <v>23.633400000000002</v>
      </c>
      <c r="V191" s="1">
        <v>43147</v>
      </c>
      <c r="W191">
        <v>211.24</v>
      </c>
      <c r="Y191" s="2">
        <v>43147</v>
      </c>
      <c r="Z191" s="9">
        <v>1.2441</v>
      </c>
      <c r="AB191" s="2">
        <v>43147</v>
      </c>
      <c r="AC191" s="9">
        <v>1.4043999999999999</v>
      </c>
      <c r="AE191" s="2">
        <v>43147</v>
      </c>
      <c r="AF191" s="6">
        <v>1.0802</v>
      </c>
      <c r="AH191" s="2">
        <v>43147</v>
      </c>
      <c r="AI191">
        <v>9.4280000000000006E-3</v>
      </c>
      <c r="AK191" s="2">
        <v>43147</v>
      </c>
      <c r="AL191">
        <v>228.114</v>
      </c>
      <c r="AN191" s="2">
        <v>43147</v>
      </c>
      <c r="AO191">
        <v>2002.96</v>
      </c>
      <c r="AQ191" s="2">
        <v>43147</v>
      </c>
      <c r="AR191" s="8">
        <v>247.3203</v>
      </c>
      <c r="AT191" s="2">
        <v>43147</v>
      </c>
      <c r="AU191" s="8">
        <v>19.46</v>
      </c>
      <c r="AW191" s="2">
        <v>43147</v>
      </c>
      <c r="AX191" s="8">
        <v>7239.4650000000001</v>
      </c>
    </row>
    <row r="192" spans="1:50" x14ac:dyDescent="0.2">
      <c r="A192" s="1">
        <v>43146</v>
      </c>
      <c r="B192">
        <v>9873.4500000000007</v>
      </c>
      <c r="D192" s="1">
        <v>43146</v>
      </c>
      <c r="E192">
        <v>356.59</v>
      </c>
      <c r="G192" s="1">
        <v>43146</v>
      </c>
      <c r="H192">
        <v>2731.2</v>
      </c>
      <c r="J192" s="1">
        <v>43146</v>
      </c>
      <c r="K192">
        <v>3389.63</v>
      </c>
      <c r="M192" s="1">
        <v>43146</v>
      </c>
      <c r="N192">
        <v>1351.38</v>
      </c>
      <c r="P192" s="1">
        <v>43146</v>
      </c>
      <c r="Q192">
        <v>61.34</v>
      </c>
      <c r="S192" s="1">
        <v>43146</v>
      </c>
      <c r="T192">
        <v>23.704989999999999</v>
      </c>
      <c r="V192" s="1">
        <v>43146</v>
      </c>
      <c r="W192">
        <v>209.51</v>
      </c>
      <c r="Y192" s="2">
        <v>43146</v>
      </c>
      <c r="Z192" s="9">
        <v>1.2472000000000001</v>
      </c>
      <c r="AB192" s="2">
        <v>43146</v>
      </c>
      <c r="AC192" s="9">
        <v>1.4046000000000001</v>
      </c>
      <c r="AE192" s="2">
        <v>43146</v>
      </c>
      <c r="AF192" s="6">
        <v>1.08</v>
      </c>
      <c r="AH192" s="2">
        <v>43146</v>
      </c>
      <c r="AI192">
        <v>9.3729999999999994E-3</v>
      </c>
      <c r="AK192" s="2">
        <v>43146</v>
      </c>
      <c r="AL192">
        <v>227.30619999999999</v>
      </c>
      <c r="AN192" s="2">
        <v>43146</v>
      </c>
      <c r="AO192">
        <v>2000.76</v>
      </c>
      <c r="AQ192" s="2">
        <v>43146</v>
      </c>
      <c r="AR192" s="8">
        <v>246.7012</v>
      </c>
      <c r="AT192" s="2">
        <v>43146</v>
      </c>
      <c r="AU192" s="8">
        <v>19.13</v>
      </c>
      <c r="AW192" s="2">
        <v>43146</v>
      </c>
      <c r="AX192" s="8">
        <v>7256.43</v>
      </c>
    </row>
    <row r="193" spans="1:50" x14ac:dyDescent="0.2">
      <c r="A193" s="1">
        <v>43145</v>
      </c>
      <c r="B193">
        <v>9287.9599999999991</v>
      </c>
      <c r="D193" s="1">
        <v>43145</v>
      </c>
      <c r="E193">
        <v>350.27</v>
      </c>
      <c r="G193" s="1">
        <v>43145</v>
      </c>
      <c r="H193">
        <v>2698.63</v>
      </c>
      <c r="J193" s="1">
        <v>43145</v>
      </c>
      <c r="K193">
        <v>3369.83</v>
      </c>
      <c r="M193" s="1">
        <v>43145</v>
      </c>
      <c r="N193">
        <v>1349.23</v>
      </c>
      <c r="P193" s="1">
        <v>43145</v>
      </c>
      <c r="Q193">
        <v>60.6</v>
      </c>
      <c r="S193" s="1">
        <v>43145</v>
      </c>
      <c r="T193">
        <v>23.529229999999998</v>
      </c>
      <c r="V193" s="1">
        <v>43145</v>
      </c>
      <c r="W193">
        <v>209.37</v>
      </c>
      <c r="Y193" s="2">
        <v>43145</v>
      </c>
      <c r="Z193" s="9">
        <v>1.2418</v>
      </c>
      <c r="AB193" s="2">
        <v>43145</v>
      </c>
      <c r="AC193" s="9">
        <v>1.3976999999999999</v>
      </c>
      <c r="AE193" s="2">
        <v>43145</v>
      </c>
      <c r="AF193" s="6">
        <v>1.075</v>
      </c>
      <c r="AH193" s="2">
        <v>43145</v>
      </c>
      <c r="AI193">
        <v>9.3410000000000003E-3</v>
      </c>
      <c r="AK193" s="2">
        <v>43145</v>
      </c>
      <c r="AL193">
        <v>227.42070000000001</v>
      </c>
      <c r="AN193" s="2">
        <v>43145</v>
      </c>
      <c r="AO193">
        <v>1997.24</v>
      </c>
      <c r="AQ193" s="2">
        <v>43145</v>
      </c>
      <c r="AR193" s="8">
        <v>246.76990000000001</v>
      </c>
      <c r="AT193" s="2">
        <v>43145</v>
      </c>
      <c r="AU193" s="8">
        <v>19.260000000000002</v>
      </c>
      <c r="AW193" s="2">
        <v>43145</v>
      </c>
      <c r="AX193" s="8">
        <v>7143.6149999999998</v>
      </c>
    </row>
    <row r="194" spans="1:50" x14ac:dyDescent="0.2">
      <c r="A194" s="1">
        <v>43144</v>
      </c>
      <c r="B194">
        <v>8557.91</v>
      </c>
      <c r="D194" s="1">
        <v>43144</v>
      </c>
      <c r="E194">
        <v>342.08</v>
      </c>
      <c r="G194" s="1">
        <v>43144</v>
      </c>
      <c r="H194">
        <v>2662.94</v>
      </c>
      <c r="J194" s="1">
        <v>43144</v>
      </c>
      <c r="K194">
        <v>3340.93</v>
      </c>
      <c r="M194" s="1">
        <v>43144</v>
      </c>
      <c r="N194">
        <v>1327.46</v>
      </c>
      <c r="P194" s="1">
        <v>43144</v>
      </c>
      <c r="Q194">
        <v>59.19</v>
      </c>
      <c r="S194" s="1">
        <v>43144</v>
      </c>
      <c r="T194">
        <v>23.55724</v>
      </c>
      <c r="V194" s="1">
        <v>43144</v>
      </c>
      <c r="W194">
        <v>204.56</v>
      </c>
      <c r="Y194" s="2">
        <v>43144</v>
      </c>
      <c r="Z194" s="9">
        <v>1.2353000000000001</v>
      </c>
      <c r="AB194" s="2">
        <v>43144</v>
      </c>
      <c r="AC194" s="9">
        <v>1.3866000000000001</v>
      </c>
      <c r="AE194" s="2">
        <v>43144</v>
      </c>
      <c r="AF194" s="6">
        <v>1.0708</v>
      </c>
      <c r="AH194" s="2">
        <v>43144</v>
      </c>
      <c r="AI194">
        <v>9.2849999999999999E-3</v>
      </c>
      <c r="AK194" s="2">
        <v>43144</v>
      </c>
      <c r="AL194">
        <v>227.44460000000001</v>
      </c>
      <c r="AN194" s="2">
        <v>43144</v>
      </c>
      <c r="AO194">
        <v>2005.19</v>
      </c>
      <c r="AQ194" s="2">
        <v>43144</v>
      </c>
      <c r="AR194" s="8">
        <v>246.82400000000001</v>
      </c>
      <c r="AT194" s="2">
        <v>43144</v>
      </c>
      <c r="AU194" s="8">
        <v>24.97</v>
      </c>
      <c r="AW194" s="2">
        <v>43144</v>
      </c>
      <c r="AX194" s="8">
        <v>7013.51</v>
      </c>
    </row>
    <row r="195" spans="1:50" x14ac:dyDescent="0.2">
      <c r="A195" s="1">
        <v>43143</v>
      </c>
      <c r="B195">
        <v>8831.25</v>
      </c>
      <c r="D195" s="1">
        <v>43143</v>
      </c>
      <c r="E195">
        <v>338.13</v>
      </c>
      <c r="G195" s="1">
        <v>43143</v>
      </c>
      <c r="H195">
        <v>2656</v>
      </c>
      <c r="J195" s="1">
        <v>43143</v>
      </c>
      <c r="K195">
        <v>3368.25</v>
      </c>
      <c r="M195" s="1">
        <v>43143</v>
      </c>
      <c r="N195">
        <v>1324.8</v>
      </c>
      <c r="P195" s="1">
        <v>43143</v>
      </c>
      <c r="Q195">
        <v>59.29</v>
      </c>
      <c r="S195" s="1">
        <v>43143</v>
      </c>
      <c r="T195">
        <v>23.54918</v>
      </c>
      <c r="V195" s="1">
        <v>43143</v>
      </c>
      <c r="W195">
        <v>201.04</v>
      </c>
      <c r="Y195" s="2">
        <v>43143</v>
      </c>
      <c r="Z195" s="9">
        <v>1.2275</v>
      </c>
      <c r="AB195" s="2">
        <v>43143</v>
      </c>
      <c r="AC195" s="9">
        <v>1.3816999999999999</v>
      </c>
      <c r="AE195" s="2">
        <v>43143</v>
      </c>
      <c r="AF195" s="6">
        <v>1.0656000000000001</v>
      </c>
      <c r="AH195" s="2">
        <v>43143</v>
      </c>
      <c r="AI195">
        <v>9.2010000000000008E-3</v>
      </c>
      <c r="AK195" s="2">
        <v>43143</v>
      </c>
      <c r="AL195">
        <v>227.82640000000001</v>
      </c>
      <c r="AN195" s="2">
        <v>43143</v>
      </c>
      <c r="AO195">
        <v>2004.92</v>
      </c>
      <c r="AQ195" s="2">
        <v>43143</v>
      </c>
      <c r="AR195" s="8">
        <v>247.14590000000001</v>
      </c>
      <c r="AT195" s="2">
        <v>43143</v>
      </c>
      <c r="AU195" s="8">
        <v>25.61</v>
      </c>
      <c r="AW195" s="2">
        <v>43143</v>
      </c>
      <c r="AX195" s="8">
        <v>6981.9639999999999</v>
      </c>
    </row>
    <row r="196" spans="1:50" x14ac:dyDescent="0.2">
      <c r="A196" s="1">
        <v>43140</v>
      </c>
      <c r="B196">
        <v>8552.65</v>
      </c>
      <c r="D196" s="1">
        <v>43140</v>
      </c>
      <c r="E196">
        <v>336.2</v>
      </c>
      <c r="G196" s="1">
        <v>43140</v>
      </c>
      <c r="H196">
        <v>2619.5500000000002</v>
      </c>
      <c r="J196" s="1">
        <v>43140</v>
      </c>
      <c r="K196">
        <v>3325.99</v>
      </c>
      <c r="M196" s="1">
        <v>43140</v>
      </c>
      <c r="N196">
        <v>1312.57</v>
      </c>
      <c r="P196" s="1">
        <v>43140</v>
      </c>
      <c r="Q196">
        <v>59.2</v>
      </c>
      <c r="S196" s="1">
        <v>43140</v>
      </c>
      <c r="T196">
        <v>23.06626</v>
      </c>
      <c r="V196" s="1">
        <v>43140</v>
      </c>
      <c r="W196">
        <v>200.07</v>
      </c>
      <c r="Y196" s="2">
        <v>43140</v>
      </c>
      <c r="Z196" s="9">
        <v>1.2214</v>
      </c>
      <c r="AB196" s="2">
        <v>43140</v>
      </c>
      <c r="AC196" s="9">
        <v>1.3786</v>
      </c>
      <c r="AE196" s="2">
        <v>43140</v>
      </c>
      <c r="AF196" s="6">
        <v>1.0642</v>
      </c>
      <c r="AH196" s="2">
        <v>43140</v>
      </c>
      <c r="AI196">
        <v>9.2239999999999996E-3</v>
      </c>
      <c r="AK196" s="2">
        <v>43140</v>
      </c>
      <c r="AL196">
        <v>227.88749999999999</v>
      </c>
      <c r="AN196" s="2">
        <v>43140</v>
      </c>
      <c r="AO196">
        <v>2007.17</v>
      </c>
      <c r="AQ196" s="2">
        <v>43140</v>
      </c>
      <c r="AR196" s="8">
        <v>247.1045</v>
      </c>
      <c r="AT196" s="2">
        <v>43140</v>
      </c>
      <c r="AU196" s="8">
        <v>29.06</v>
      </c>
      <c r="AW196" s="2">
        <v>43140</v>
      </c>
      <c r="AX196" s="8">
        <v>6874.491</v>
      </c>
    </row>
    <row r="197" spans="1:50" x14ac:dyDescent="0.2">
      <c r="A197" s="1">
        <v>43139</v>
      </c>
      <c r="B197">
        <v>8171.19</v>
      </c>
      <c r="D197" s="1">
        <v>43139</v>
      </c>
      <c r="E197">
        <v>342.85</v>
      </c>
      <c r="G197" s="1">
        <v>43139</v>
      </c>
      <c r="H197">
        <v>2581</v>
      </c>
      <c r="J197" s="1">
        <v>43139</v>
      </c>
      <c r="K197">
        <v>3377.3</v>
      </c>
      <c r="M197" s="1">
        <v>43139</v>
      </c>
      <c r="N197">
        <v>1319.94</v>
      </c>
      <c r="P197" s="1">
        <v>43139</v>
      </c>
      <c r="Q197">
        <v>61.15</v>
      </c>
      <c r="S197" s="1">
        <v>43139</v>
      </c>
      <c r="T197">
        <v>23.322040000000001</v>
      </c>
      <c r="V197" s="1">
        <v>43139</v>
      </c>
      <c r="W197">
        <v>203</v>
      </c>
      <c r="Y197" s="2">
        <v>43139</v>
      </c>
      <c r="Z197" s="9">
        <v>1.2250000000000001</v>
      </c>
      <c r="AB197" s="2">
        <v>43139</v>
      </c>
      <c r="AC197" s="9">
        <v>1.3900999999999999</v>
      </c>
      <c r="AE197" s="2">
        <v>43139</v>
      </c>
      <c r="AF197" s="6">
        <v>1.0673999999999999</v>
      </c>
      <c r="AH197" s="2">
        <v>43139</v>
      </c>
      <c r="AI197">
        <v>9.2010000000000008E-3</v>
      </c>
      <c r="AK197" s="2">
        <v>43139</v>
      </c>
      <c r="AL197">
        <v>228.25460000000001</v>
      </c>
      <c r="AN197" s="2">
        <v>43139</v>
      </c>
      <c r="AO197">
        <v>2006.52</v>
      </c>
      <c r="AQ197" s="2">
        <v>43139</v>
      </c>
      <c r="AR197" s="8">
        <v>247.0966</v>
      </c>
      <c r="AT197" s="2">
        <v>43139</v>
      </c>
      <c r="AU197" s="8">
        <v>33.46</v>
      </c>
      <c r="AW197" s="2">
        <v>43139</v>
      </c>
      <c r="AX197" s="8">
        <v>6777.1589999999997</v>
      </c>
    </row>
    <row r="198" spans="1:50" x14ac:dyDescent="0.2">
      <c r="A198" s="1">
        <v>43138</v>
      </c>
      <c r="B198">
        <v>8087.51</v>
      </c>
      <c r="D198" s="1">
        <v>43138</v>
      </c>
      <c r="E198">
        <v>345.89</v>
      </c>
      <c r="G198" s="1">
        <v>43138</v>
      </c>
      <c r="H198">
        <v>2681.66</v>
      </c>
      <c r="J198" s="1">
        <v>43138</v>
      </c>
      <c r="K198">
        <v>3454.52</v>
      </c>
      <c r="M198" s="1">
        <v>43138</v>
      </c>
      <c r="N198">
        <v>1315.96</v>
      </c>
      <c r="P198" s="1">
        <v>43138</v>
      </c>
      <c r="Q198">
        <v>61.79</v>
      </c>
      <c r="S198" s="1">
        <v>43138</v>
      </c>
      <c r="T198">
        <v>23.35914</v>
      </c>
      <c r="V198" s="1">
        <v>43138</v>
      </c>
      <c r="W198">
        <v>202.59</v>
      </c>
      <c r="Y198" s="2">
        <v>43138</v>
      </c>
      <c r="Z198" s="9">
        <v>1.2270000000000001</v>
      </c>
      <c r="AB198" s="2">
        <v>43138</v>
      </c>
      <c r="AC198" s="9">
        <v>1.3874</v>
      </c>
      <c r="AE198" s="2">
        <v>43138</v>
      </c>
      <c r="AF198" s="6">
        <v>1.0588</v>
      </c>
      <c r="AH198" s="2">
        <v>43138</v>
      </c>
      <c r="AI198">
        <v>9.1260000000000004E-3</v>
      </c>
      <c r="AK198" s="2">
        <v>43138</v>
      </c>
      <c r="AL198">
        <v>228.4487</v>
      </c>
      <c r="AN198" s="2">
        <v>43138</v>
      </c>
      <c r="AO198">
        <v>2009.05</v>
      </c>
      <c r="AQ198" s="2">
        <v>43138</v>
      </c>
      <c r="AR198" s="8">
        <v>247.5925</v>
      </c>
      <c r="AT198" s="2">
        <v>43138</v>
      </c>
      <c r="AU198" s="8">
        <v>27.73</v>
      </c>
      <c r="AW198" s="2">
        <v>43138</v>
      </c>
      <c r="AX198" s="8">
        <v>7051.9830000000002</v>
      </c>
    </row>
    <row r="199" spans="1:50" x14ac:dyDescent="0.2">
      <c r="A199" s="1">
        <v>43137</v>
      </c>
      <c r="B199">
        <v>7764.6</v>
      </c>
      <c r="D199" s="1">
        <v>43137</v>
      </c>
      <c r="E199">
        <v>349.1</v>
      </c>
      <c r="G199" s="1">
        <v>43137</v>
      </c>
      <c r="H199">
        <v>2695.14</v>
      </c>
      <c r="J199" s="1">
        <v>43137</v>
      </c>
      <c r="K199">
        <v>3394.92</v>
      </c>
      <c r="M199" s="1">
        <v>43137</v>
      </c>
      <c r="N199">
        <v>1327.85</v>
      </c>
      <c r="P199" s="1">
        <v>43137</v>
      </c>
      <c r="Q199">
        <v>63.39</v>
      </c>
      <c r="S199" s="1">
        <v>43137</v>
      </c>
      <c r="T199">
        <v>23.106770000000001</v>
      </c>
      <c r="V199" s="1">
        <v>43137</v>
      </c>
      <c r="W199">
        <v>206.77</v>
      </c>
      <c r="Y199" s="2">
        <v>43137</v>
      </c>
      <c r="Z199" s="9">
        <v>1.2391000000000001</v>
      </c>
      <c r="AB199" s="2">
        <v>43137</v>
      </c>
      <c r="AC199" s="9">
        <v>1.3956999999999999</v>
      </c>
      <c r="AE199" s="2">
        <v>43137</v>
      </c>
      <c r="AF199" s="6">
        <v>1.0665</v>
      </c>
      <c r="AH199" s="2">
        <v>43137</v>
      </c>
      <c r="AI199">
        <v>9.1439999999999994E-3</v>
      </c>
      <c r="AK199" s="2">
        <v>43137</v>
      </c>
      <c r="AL199">
        <v>228.5504</v>
      </c>
      <c r="AN199" s="2">
        <v>43137</v>
      </c>
      <c r="AO199">
        <v>2016.27</v>
      </c>
      <c r="AQ199" s="2">
        <v>43137</v>
      </c>
      <c r="AR199" s="8">
        <v>247.72020000000001</v>
      </c>
      <c r="AT199" s="2">
        <v>43137</v>
      </c>
      <c r="AU199" s="8">
        <v>29.98</v>
      </c>
      <c r="AW199" s="2">
        <v>43137</v>
      </c>
      <c r="AX199" s="8">
        <v>7115.8819999999996</v>
      </c>
    </row>
    <row r="200" spans="1:50" x14ac:dyDescent="0.2">
      <c r="A200" s="1">
        <v>43136</v>
      </c>
      <c r="B200">
        <v>7100.87</v>
      </c>
      <c r="D200" s="1">
        <v>43136</v>
      </c>
      <c r="E200">
        <v>359.29</v>
      </c>
      <c r="G200" s="1">
        <v>43136</v>
      </c>
      <c r="H200">
        <v>2648.94</v>
      </c>
      <c r="J200" s="1">
        <v>43136</v>
      </c>
      <c r="K200">
        <v>3478.77</v>
      </c>
      <c r="M200" s="1">
        <v>43136</v>
      </c>
      <c r="N200">
        <v>1334.97</v>
      </c>
      <c r="P200" s="1">
        <v>43136</v>
      </c>
      <c r="Q200">
        <v>64.150000000000006</v>
      </c>
      <c r="S200" s="1">
        <v>43136</v>
      </c>
      <c r="T200">
        <v>22.773689999999998</v>
      </c>
      <c r="V200" s="1">
        <v>43136</v>
      </c>
      <c r="W200">
        <v>210.44</v>
      </c>
      <c r="Y200" s="2">
        <v>43136</v>
      </c>
      <c r="Z200" s="9">
        <v>1.2429000000000001</v>
      </c>
      <c r="AB200" s="2">
        <v>43136</v>
      </c>
      <c r="AC200" s="9">
        <v>1.4032</v>
      </c>
      <c r="AE200" s="2">
        <v>43136</v>
      </c>
      <c r="AF200" s="6">
        <v>1.0684</v>
      </c>
      <c r="AH200" s="2">
        <v>43136</v>
      </c>
      <c r="AI200">
        <v>9.0939999999999997E-3</v>
      </c>
      <c r="AK200" s="2">
        <v>43136</v>
      </c>
      <c r="AL200">
        <v>228.08189999999999</v>
      </c>
      <c r="AN200" s="2">
        <v>43136</v>
      </c>
      <c r="AO200">
        <v>2015.15</v>
      </c>
      <c r="AQ200" s="2">
        <v>43136</v>
      </c>
      <c r="AR200" s="8">
        <v>247.1371</v>
      </c>
      <c r="AT200" s="2">
        <v>43136</v>
      </c>
      <c r="AU200" s="8">
        <v>37.32</v>
      </c>
      <c r="AW200" s="2">
        <v>43136</v>
      </c>
      <c r="AX200" s="8">
        <v>6967.5259999999998</v>
      </c>
    </row>
    <row r="201" spans="1:50" x14ac:dyDescent="0.2">
      <c r="A201" s="1">
        <v>43133</v>
      </c>
      <c r="B201">
        <v>8570</v>
      </c>
      <c r="D201" s="1">
        <v>43133</v>
      </c>
      <c r="E201">
        <v>365.36</v>
      </c>
      <c r="G201" s="1">
        <v>43133</v>
      </c>
      <c r="H201">
        <v>2762.13</v>
      </c>
      <c r="J201" s="1">
        <v>43133</v>
      </c>
      <c r="K201">
        <v>3523.28</v>
      </c>
      <c r="M201" s="1">
        <v>43133</v>
      </c>
      <c r="N201">
        <v>1334.89</v>
      </c>
      <c r="P201" s="1">
        <v>43133</v>
      </c>
      <c r="Q201">
        <v>65.45</v>
      </c>
      <c r="S201" s="1">
        <v>43133</v>
      </c>
      <c r="T201">
        <v>22.988150000000001</v>
      </c>
      <c r="V201" s="1">
        <v>43133</v>
      </c>
      <c r="W201">
        <v>208.49</v>
      </c>
      <c r="Y201" s="2">
        <v>43133</v>
      </c>
      <c r="Z201" s="9">
        <v>1.2469000000000001</v>
      </c>
      <c r="AB201" s="2">
        <v>43133</v>
      </c>
      <c r="AC201" s="9">
        <v>1.4156</v>
      </c>
      <c r="AE201" s="2">
        <v>43133</v>
      </c>
      <c r="AF201" s="6">
        <v>1.0754999999999999</v>
      </c>
      <c r="AH201" s="2">
        <v>43133</v>
      </c>
      <c r="AI201">
        <v>9.0779999999999993E-3</v>
      </c>
      <c r="AK201" s="2">
        <v>43133</v>
      </c>
      <c r="AL201">
        <v>228.24250000000001</v>
      </c>
      <c r="AN201" s="2">
        <v>43133</v>
      </c>
      <c r="AO201">
        <v>2009.11</v>
      </c>
      <c r="AQ201" s="2">
        <v>43133</v>
      </c>
      <c r="AR201" s="8">
        <v>247.0393</v>
      </c>
      <c r="AT201" s="2">
        <v>43133</v>
      </c>
      <c r="AU201" s="8">
        <v>17.309999999999999</v>
      </c>
      <c r="AW201" s="2">
        <v>43133</v>
      </c>
      <c r="AX201" s="8">
        <v>7240.9459999999999</v>
      </c>
    </row>
    <row r="202" spans="1:50" x14ac:dyDescent="0.2">
      <c r="A202" s="1">
        <v>43132</v>
      </c>
      <c r="B202">
        <v>9094.2000000000007</v>
      </c>
      <c r="D202" s="1">
        <v>43132</v>
      </c>
      <c r="E202">
        <v>370.43</v>
      </c>
      <c r="G202" s="1">
        <v>43132</v>
      </c>
      <c r="H202">
        <v>2821.98</v>
      </c>
      <c r="J202" s="1">
        <v>43132</v>
      </c>
      <c r="K202">
        <v>3577.35</v>
      </c>
      <c r="M202" s="1">
        <v>43132</v>
      </c>
      <c r="N202">
        <v>1341.57</v>
      </c>
      <c r="P202" s="1">
        <v>43132</v>
      </c>
      <c r="Q202">
        <v>65.8</v>
      </c>
      <c r="S202" s="1">
        <v>43132</v>
      </c>
      <c r="T202">
        <v>23.105419999999999</v>
      </c>
      <c r="V202" s="1">
        <v>43132</v>
      </c>
      <c r="W202">
        <v>210.76</v>
      </c>
      <c r="Y202" s="2">
        <v>43132</v>
      </c>
      <c r="Z202" s="9">
        <v>1.2479</v>
      </c>
      <c r="AB202" s="2">
        <v>43132</v>
      </c>
      <c r="AC202" s="9">
        <v>1.4231</v>
      </c>
      <c r="AE202" s="2">
        <v>43132</v>
      </c>
      <c r="AF202" s="6">
        <v>1.0761000000000001</v>
      </c>
      <c r="AH202" s="2">
        <v>43132</v>
      </c>
      <c r="AI202">
        <v>9.1269999999999997E-3</v>
      </c>
      <c r="AK202" s="2">
        <v>43132</v>
      </c>
      <c r="AL202">
        <v>229.0283</v>
      </c>
      <c r="AN202" s="2">
        <v>43132</v>
      </c>
      <c r="AO202">
        <v>2017.33</v>
      </c>
      <c r="AQ202" s="2">
        <v>43132</v>
      </c>
      <c r="AR202" s="8">
        <v>247.6326</v>
      </c>
      <c r="AT202" s="2">
        <v>43132</v>
      </c>
      <c r="AU202" s="8">
        <v>13.47</v>
      </c>
      <c r="AW202" s="2">
        <v>43132</v>
      </c>
      <c r="AX202" s="8">
        <v>7385.8630000000003</v>
      </c>
    </row>
    <row r="203" spans="1:50" x14ac:dyDescent="0.2">
      <c r="A203" s="1">
        <v>43131</v>
      </c>
      <c r="B203">
        <v>9962.31</v>
      </c>
      <c r="D203" s="1">
        <v>43131</v>
      </c>
      <c r="E203">
        <v>373.98</v>
      </c>
      <c r="G203" s="1">
        <v>43131</v>
      </c>
      <c r="H203">
        <v>2823.81</v>
      </c>
      <c r="J203" s="1">
        <v>43131</v>
      </c>
      <c r="K203">
        <v>3609.29</v>
      </c>
      <c r="M203" s="1">
        <v>43131</v>
      </c>
      <c r="N203">
        <v>1339.77</v>
      </c>
      <c r="P203" s="1">
        <v>43131</v>
      </c>
      <c r="Q203">
        <v>64.73</v>
      </c>
      <c r="S203" s="1">
        <v>43131</v>
      </c>
      <c r="T203">
        <v>23.18103</v>
      </c>
      <c r="V203" s="1">
        <v>43131</v>
      </c>
      <c r="W203">
        <v>209.8</v>
      </c>
      <c r="Y203" s="2">
        <v>43131</v>
      </c>
      <c r="Z203" s="9">
        <v>1.2415</v>
      </c>
      <c r="AB203" s="2">
        <v>43131</v>
      </c>
      <c r="AC203" s="9">
        <v>1.4184000000000001</v>
      </c>
      <c r="AE203" s="2">
        <v>43131</v>
      </c>
      <c r="AF203" s="6">
        <v>1.0721000000000001</v>
      </c>
      <c r="AH203" s="2">
        <v>43131</v>
      </c>
      <c r="AI203">
        <v>9.1439999999999994E-3</v>
      </c>
      <c r="AK203" s="2">
        <v>43131</v>
      </c>
      <c r="AL203">
        <v>229.05420000000001</v>
      </c>
      <c r="AN203" s="2">
        <v>43131</v>
      </c>
      <c r="AO203">
        <v>2022.8</v>
      </c>
      <c r="AQ203" s="2">
        <v>43131</v>
      </c>
      <c r="AR203" s="8">
        <v>247.56489999999999</v>
      </c>
      <c r="AT203" s="2">
        <v>43131</v>
      </c>
      <c r="AU203" s="8">
        <v>13.54</v>
      </c>
      <c r="AW203" s="2">
        <v>43131</v>
      </c>
      <c r="AX203" s="8">
        <v>7411.482</v>
      </c>
    </row>
    <row r="204" spans="1:50" x14ac:dyDescent="0.2">
      <c r="A204" s="1">
        <v>43130</v>
      </c>
      <c r="B204">
        <v>10086.790000000001</v>
      </c>
      <c r="D204" s="1">
        <v>43130</v>
      </c>
      <c r="E204">
        <v>371.64</v>
      </c>
      <c r="G204" s="1">
        <v>43130</v>
      </c>
      <c r="H204">
        <v>2822.43</v>
      </c>
      <c r="J204" s="1">
        <v>43130</v>
      </c>
      <c r="K204">
        <v>3606.75</v>
      </c>
      <c r="M204" s="1">
        <v>43130</v>
      </c>
      <c r="N204">
        <v>1338.69</v>
      </c>
      <c r="P204" s="1">
        <v>43130</v>
      </c>
      <c r="Q204">
        <v>64.5</v>
      </c>
      <c r="S204" s="1">
        <v>43130</v>
      </c>
      <c r="T204">
        <v>23.290389999999999</v>
      </c>
      <c r="V204" s="1">
        <v>43130</v>
      </c>
      <c r="W204">
        <v>207.82</v>
      </c>
      <c r="Y204" s="2">
        <v>43130</v>
      </c>
      <c r="Z204" s="9">
        <v>1.2405999999999999</v>
      </c>
      <c r="AB204" s="2">
        <v>43130</v>
      </c>
      <c r="AC204" s="9">
        <v>1.4142999999999999</v>
      </c>
      <c r="AE204" s="2">
        <v>43130</v>
      </c>
      <c r="AF204" s="6">
        <v>1.0695000000000001</v>
      </c>
      <c r="AH204" s="2">
        <v>43130</v>
      </c>
      <c r="AI204">
        <v>9.188E-3</v>
      </c>
      <c r="AK204" s="2">
        <v>43130</v>
      </c>
      <c r="AL204">
        <v>228.9015</v>
      </c>
      <c r="AN204" s="2">
        <v>43130</v>
      </c>
      <c r="AO204">
        <v>2021.3</v>
      </c>
      <c r="AQ204" s="2">
        <v>43130</v>
      </c>
      <c r="AR204" s="8">
        <v>247.45269999999999</v>
      </c>
      <c r="AT204" s="2">
        <v>43130</v>
      </c>
      <c r="AU204" s="8">
        <v>14.79</v>
      </c>
      <c r="AW204" s="2">
        <v>43130</v>
      </c>
      <c r="AX204" s="8">
        <v>7402.482</v>
      </c>
    </row>
    <row r="205" spans="1:50" x14ac:dyDescent="0.2">
      <c r="A205" s="1">
        <v>43129</v>
      </c>
      <c r="B205">
        <v>11206.99</v>
      </c>
      <c r="D205" s="1">
        <v>43129</v>
      </c>
      <c r="E205">
        <v>376.94</v>
      </c>
      <c r="G205" s="1">
        <v>43129</v>
      </c>
      <c r="H205">
        <v>2853.53</v>
      </c>
      <c r="J205" s="1">
        <v>43129</v>
      </c>
      <c r="K205">
        <v>3643.04</v>
      </c>
      <c r="M205" s="1">
        <v>43129</v>
      </c>
      <c r="N205">
        <v>1341.79</v>
      </c>
      <c r="P205" s="1">
        <v>43129</v>
      </c>
      <c r="Q205">
        <v>65.56</v>
      </c>
      <c r="S205" s="1">
        <v>43129</v>
      </c>
      <c r="T205">
        <v>22.98987</v>
      </c>
      <c r="V205" s="1">
        <v>43129</v>
      </c>
      <c r="W205">
        <v>209.77</v>
      </c>
      <c r="Y205" s="2">
        <v>43129</v>
      </c>
      <c r="Z205" s="9">
        <v>1.2372000000000001</v>
      </c>
      <c r="AB205" s="2">
        <v>43129</v>
      </c>
      <c r="AC205" s="9">
        <v>1.407</v>
      </c>
      <c r="AE205" s="2">
        <v>43129</v>
      </c>
      <c r="AF205" s="6">
        <v>1.0671999999999999</v>
      </c>
      <c r="AH205" s="2">
        <v>43129</v>
      </c>
      <c r="AI205">
        <v>9.1669999999999998E-3</v>
      </c>
      <c r="AK205" s="2">
        <v>43129</v>
      </c>
      <c r="AL205">
        <v>228.89850000000001</v>
      </c>
      <c r="AN205" s="2">
        <v>43129</v>
      </c>
      <c r="AO205">
        <v>2024.37</v>
      </c>
      <c r="AQ205" s="2">
        <v>43129</v>
      </c>
      <c r="AR205" s="8">
        <v>247.34700000000001</v>
      </c>
      <c r="AT205" s="2">
        <v>43129</v>
      </c>
      <c r="AU205" s="8">
        <v>13.84</v>
      </c>
      <c r="AW205" s="2">
        <v>43129</v>
      </c>
      <c r="AX205" s="8">
        <v>7466.5050000000001</v>
      </c>
    </row>
    <row r="206" spans="1:50" x14ac:dyDescent="0.2">
      <c r="A206" s="1">
        <v>43126</v>
      </c>
      <c r="B206">
        <v>10874.79</v>
      </c>
      <c r="D206" s="1">
        <v>43126</v>
      </c>
      <c r="E206">
        <v>379.41</v>
      </c>
      <c r="G206" s="1">
        <v>43126</v>
      </c>
      <c r="H206">
        <v>2872.87</v>
      </c>
      <c r="J206" s="1">
        <v>43126</v>
      </c>
      <c r="K206">
        <v>3647.41</v>
      </c>
      <c r="M206" s="1">
        <v>43126</v>
      </c>
      <c r="N206">
        <v>1353.43</v>
      </c>
      <c r="P206" s="1">
        <v>43126</v>
      </c>
      <c r="Q206">
        <v>66.14</v>
      </c>
      <c r="S206" s="1">
        <v>43126</v>
      </c>
      <c r="T206">
        <v>22.747340000000001</v>
      </c>
      <c r="V206" s="1">
        <v>43126</v>
      </c>
      <c r="W206">
        <v>210.06</v>
      </c>
      <c r="Y206" s="2">
        <v>43126</v>
      </c>
      <c r="Z206" s="9">
        <v>1.2439</v>
      </c>
      <c r="AB206" s="2">
        <v>43126</v>
      </c>
      <c r="AC206" s="9">
        <v>1.4192</v>
      </c>
      <c r="AE206" s="2">
        <v>43126</v>
      </c>
      <c r="AF206" s="6">
        <v>1.0691999999999999</v>
      </c>
      <c r="AH206" s="2">
        <v>43126</v>
      </c>
      <c r="AI206">
        <v>9.2200000000000008E-3</v>
      </c>
      <c r="AK206" s="2">
        <v>43126</v>
      </c>
      <c r="AL206">
        <v>229.47399999999999</v>
      </c>
      <c r="AN206" s="2">
        <v>43126</v>
      </c>
      <c r="AO206">
        <v>2026.96</v>
      </c>
      <c r="AQ206" s="2">
        <v>43126</v>
      </c>
      <c r="AR206" s="8">
        <v>248.02109999999999</v>
      </c>
      <c r="AT206" s="2">
        <v>43126</v>
      </c>
      <c r="AU206" s="8">
        <v>11.08</v>
      </c>
      <c r="AW206" s="2">
        <v>43126</v>
      </c>
      <c r="AX206" s="8">
        <v>7505.7719999999999</v>
      </c>
    </row>
    <row r="207" spans="1:50" x14ac:dyDescent="0.2">
      <c r="A207" s="1">
        <v>43125</v>
      </c>
      <c r="B207">
        <v>11256.52</v>
      </c>
      <c r="D207" s="1">
        <v>43125</v>
      </c>
      <c r="E207">
        <v>373.53</v>
      </c>
      <c r="G207" s="1">
        <v>43125</v>
      </c>
      <c r="H207">
        <v>2839.25</v>
      </c>
      <c r="J207" s="1">
        <v>43125</v>
      </c>
      <c r="K207">
        <v>3630.15</v>
      </c>
      <c r="M207" s="1">
        <v>43125</v>
      </c>
      <c r="N207">
        <v>1362.82</v>
      </c>
      <c r="P207" s="1">
        <v>43125</v>
      </c>
      <c r="Q207">
        <v>65.510000000000005</v>
      </c>
      <c r="S207" s="1">
        <v>43125</v>
      </c>
      <c r="T207">
        <v>22.644639999999999</v>
      </c>
      <c r="V207" s="1">
        <v>43125</v>
      </c>
      <c r="W207">
        <v>210.23</v>
      </c>
      <c r="Y207" s="2">
        <v>43125</v>
      </c>
      <c r="Z207" s="9">
        <v>1.2492000000000001</v>
      </c>
      <c r="AB207" s="2">
        <v>43125</v>
      </c>
      <c r="AC207" s="9">
        <v>1.4256</v>
      </c>
      <c r="AE207" s="2">
        <v>43125</v>
      </c>
      <c r="AF207" s="6">
        <v>1.0692999999999999</v>
      </c>
      <c r="AH207" s="2">
        <v>43125</v>
      </c>
      <c r="AI207">
        <v>9.2020000000000001E-3</v>
      </c>
      <c r="AK207" s="2">
        <v>43125</v>
      </c>
      <c r="AL207">
        <v>229.749</v>
      </c>
      <c r="AN207" s="2">
        <v>43125</v>
      </c>
      <c r="AO207">
        <v>2031.16</v>
      </c>
      <c r="AQ207" s="2">
        <v>43125</v>
      </c>
      <c r="AR207" s="8">
        <v>248.2116</v>
      </c>
      <c r="AT207" s="2">
        <v>43125</v>
      </c>
      <c r="AU207" s="8">
        <v>11.58</v>
      </c>
      <c r="AW207" s="2">
        <v>43125</v>
      </c>
      <c r="AX207" s="8">
        <v>7411.1639999999998</v>
      </c>
    </row>
    <row r="208" spans="1:50" x14ac:dyDescent="0.2">
      <c r="A208" s="1">
        <v>43124</v>
      </c>
      <c r="B208">
        <v>11213.37</v>
      </c>
      <c r="D208" s="1">
        <v>43124</v>
      </c>
      <c r="E208">
        <v>374.52</v>
      </c>
      <c r="G208" s="1">
        <v>43124</v>
      </c>
      <c r="H208">
        <v>2837.54</v>
      </c>
      <c r="J208" s="1">
        <v>43124</v>
      </c>
      <c r="K208">
        <v>3643.22</v>
      </c>
      <c r="M208" s="1">
        <v>43124</v>
      </c>
      <c r="N208">
        <v>1353.92</v>
      </c>
      <c r="P208" s="1">
        <v>43124</v>
      </c>
      <c r="Q208">
        <v>65.61</v>
      </c>
      <c r="S208" s="1">
        <v>43124</v>
      </c>
      <c r="T208">
        <v>22.64761</v>
      </c>
      <c r="V208" s="1">
        <v>43124</v>
      </c>
      <c r="W208">
        <v>210.58</v>
      </c>
      <c r="Y208" s="2">
        <v>43124</v>
      </c>
      <c r="Z208" s="9">
        <v>1.2392000000000001</v>
      </c>
      <c r="AB208" s="2">
        <v>43124</v>
      </c>
      <c r="AC208" s="9">
        <v>1.4195</v>
      </c>
      <c r="AE208" s="2">
        <v>43124</v>
      </c>
      <c r="AF208" s="6">
        <v>1.0570999999999999</v>
      </c>
      <c r="AH208" s="2">
        <v>43124</v>
      </c>
      <c r="AI208">
        <v>9.1559999999999992E-3</v>
      </c>
      <c r="AK208" s="2">
        <v>43124</v>
      </c>
      <c r="AL208">
        <v>230.09829999999999</v>
      </c>
      <c r="AN208" s="2">
        <v>43124</v>
      </c>
      <c r="AO208">
        <v>2026.1</v>
      </c>
      <c r="AQ208" s="2">
        <v>43124</v>
      </c>
      <c r="AR208" s="8">
        <v>248.5395</v>
      </c>
      <c r="AT208" s="2">
        <v>43124</v>
      </c>
      <c r="AU208" s="8">
        <v>11.47</v>
      </c>
      <c r="AW208" s="2">
        <v>43124</v>
      </c>
      <c r="AX208" s="8">
        <v>7415.0590000000002</v>
      </c>
    </row>
    <row r="209" spans="1:50" x14ac:dyDescent="0.2">
      <c r="A209" s="1">
        <v>43123</v>
      </c>
      <c r="B209">
        <v>10981.04</v>
      </c>
      <c r="D209" s="1">
        <v>43123</v>
      </c>
      <c r="E209">
        <v>371.11</v>
      </c>
      <c r="G209" s="1">
        <v>43123</v>
      </c>
      <c r="H209">
        <v>2839.13</v>
      </c>
      <c r="J209" s="1">
        <v>43123</v>
      </c>
      <c r="K209">
        <v>3672.29</v>
      </c>
      <c r="M209" s="1">
        <v>43123</v>
      </c>
      <c r="N209">
        <v>1337.77</v>
      </c>
      <c r="P209" s="1">
        <v>43123</v>
      </c>
      <c r="Q209">
        <v>64.47</v>
      </c>
      <c r="S209" s="1">
        <v>43123</v>
      </c>
      <c r="T209">
        <v>22.29241</v>
      </c>
      <c r="V209" s="1">
        <v>43123</v>
      </c>
      <c r="W209">
        <v>206.07</v>
      </c>
      <c r="Y209" s="2">
        <v>43123</v>
      </c>
      <c r="Z209" s="9">
        <v>1.228</v>
      </c>
      <c r="AB209" s="2">
        <v>43123</v>
      </c>
      <c r="AC209" s="9">
        <v>1.3978999999999999</v>
      </c>
      <c r="AE209" s="2">
        <v>43123</v>
      </c>
      <c r="AF209" s="6">
        <v>1.0427</v>
      </c>
      <c r="AH209" s="2">
        <v>43123</v>
      </c>
      <c r="AI209">
        <v>9.0570000000000008E-3</v>
      </c>
      <c r="AK209" s="2">
        <v>43123</v>
      </c>
      <c r="AL209">
        <v>230.18260000000001</v>
      </c>
      <c r="AN209" s="2">
        <v>43123</v>
      </c>
      <c r="AO209">
        <v>2029.05</v>
      </c>
      <c r="AQ209" s="2">
        <v>43123</v>
      </c>
      <c r="AR209" s="8">
        <v>248.8416</v>
      </c>
      <c r="AT209" s="2">
        <v>43123</v>
      </c>
      <c r="AU209" s="8">
        <v>11.1</v>
      </c>
      <c r="AW209" s="2">
        <v>43123</v>
      </c>
      <c r="AX209" s="8">
        <v>7460.2889999999998</v>
      </c>
    </row>
    <row r="210" spans="1:50" x14ac:dyDescent="0.2">
      <c r="A210" s="1">
        <v>43122</v>
      </c>
      <c r="B210">
        <v>10354</v>
      </c>
      <c r="D210" s="1">
        <v>43122</v>
      </c>
      <c r="E210">
        <v>366.8</v>
      </c>
      <c r="G210" s="1">
        <v>43122</v>
      </c>
      <c r="H210">
        <v>2832.97</v>
      </c>
      <c r="J210" s="1">
        <v>43122</v>
      </c>
      <c r="K210">
        <v>3665.28</v>
      </c>
      <c r="M210" s="1">
        <v>43122</v>
      </c>
      <c r="N210">
        <v>1332.19</v>
      </c>
      <c r="P210" s="1">
        <v>43122</v>
      </c>
      <c r="Q210">
        <v>63.49</v>
      </c>
      <c r="S210" s="1">
        <v>43122</v>
      </c>
      <c r="T210">
        <v>22.374009999999998</v>
      </c>
      <c r="V210" s="1">
        <v>43122</v>
      </c>
      <c r="W210">
        <v>208.4</v>
      </c>
      <c r="Y210" s="2">
        <v>43122</v>
      </c>
      <c r="Z210" s="9">
        <v>1.2243999999999999</v>
      </c>
      <c r="AB210" s="2">
        <v>43122</v>
      </c>
      <c r="AC210" s="9">
        <v>1.3957999999999999</v>
      </c>
      <c r="AE210" s="2">
        <v>43122</v>
      </c>
      <c r="AF210" s="6">
        <v>1.0383</v>
      </c>
      <c r="AH210" s="2">
        <v>43122</v>
      </c>
      <c r="AI210">
        <v>8.9990000000000001E-3</v>
      </c>
      <c r="AK210" s="2">
        <v>43122</v>
      </c>
      <c r="AL210">
        <v>230.06209999999999</v>
      </c>
      <c r="AN210" s="2">
        <v>43122</v>
      </c>
      <c r="AO210">
        <v>2025.07</v>
      </c>
      <c r="AQ210" s="2">
        <v>43122</v>
      </c>
      <c r="AR210" s="8">
        <v>248.703</v>
      </c>
      <c r="AT210" s="2">
        <v>43122</v>
      </c>
      <c r="AU210" s="8">
        <v>11.03</v>
      </c>
      <c r="AW210" s="2">
        <v>43122</v>
      </c>
      <c r="AX210" s="8">
        <v>7408.0320000000002</v>
      </c>
    </row>
    <row r="211" spans="1:50" x14ac:dyDescent="0.2">
      <c r="A211" s="1">
        <v>43119</v>
      </c>
      <c r="B211">
        <v>11366.61</v>
      </c>
      <c r="D211" s="1">
        <v>43119</v>
      </c>
      <c r="E211">
        <v>364.08</v>
      </c>
      <c r="G211" s="1">
        <v>43119</v>
      </c>
      <c r="H211">
        <v>2810.3</v>
      </c>
      <c r="J211" s="1">
        <v>43119</v>
      </c>
      <c r="K211">
        <v>3649.07</v>
      </c>
      <c r="M211" s="1">
        <v>43119</v>
      </c>
      <c r="N211">
        <v>1333.99</v>
      </c>
      <c r="P211" s="1">
        <v>43119</v>
      </c>
      <c r="Q211">
        <v>63.37</v>
      </c>
      <c r="S211" s="1">
        <v>43119</v>
      </c>
      <c r="T211">
        <v>22.298110000000001</v>
      </c>
      <c r="V211" s="1">
        <v>43119</v>
      </c>
      <c r="W211">
        <v>206.97</v>
      </c>
      <c r="Y211" s="2">
        <v>43119</v>
      </c>
      <c r="Z211" s="9">
        <v>1.2233000000000001</v>
      </c>
      <c r="AB211" s="2">
        <v>43119</v>
      </c>
      <c r="AC211" s="9">
        <v>1.3860000000000001</v>
      </c>
      <c r="AE211" s="2">
        <v>43119</v>
      </c>
      <c r="AF211" s="6">
        <v>1.0394000000000001</v>
      </c>
      <c r="AH211" s="2">
        <v>43119</v>
      </c>
      <c r="AI211">
        <v>9.0410000000000004E-3</v>
      </c>
      <c r="AK211" s="2">
        <v>43119</v>
      </c>
      <c r="AL211">
        <v>229.70959999999999</v>
      </c>
      <c r="AN211" s="2">
        <v>43119</v>
      </c>
      <c r="AO211">
        <v>2027.27</v>
      </c>
      <c r="AQ211" s="2">
        <v>43119</v>
      </c>
      <c r="AR211" s="8">
        <v>248.4648</v>
      </c>
      <c r="AT211" s="2">
        <v>43119</v>
      </c>
      <c r="AU211" s="8">
        <v>11.27</v>
      </c>
      <c r="AW211" s="2">
        <v>43119</v>
      </c>
      <c r="AX211" s="8">
        <v>7336.38</v>
      </c>
    </row>
    <row r="212" spans="1:50" x14ac:dyDescent="0.2">
      <c r="A212" s="1">
        <v>43118</v>
      </c>
      <c r="B212">
        <v>11605.5</v>
      </c>
      <c r="D212" s="1">
        <v>43118</v>
      </c>
      <c r="E212">
        <v>362.04</v>
      </c>
      <c r="G212" s="1">
        <v>43118</v>
      </c>
      <c r="H212">
        <v>2798.03</v>
      </c>
      <c r="J212" s="1">
        <v>43118</v>
      </c>
      <c r="K212">
        <v>3620.91</v>
      </c>
      <c r="M212" s="1">
        <v>43118</v>
      </c>
      <c r="N212">
        <v>1329.19</v>
      </c>
      <c r="P212" s="1">
        <v>43118</v>
      </c>
      <c r="Q212">
        <v>63.95</v>
      </c>
      <c r="S212" s="1">
        <v>43118</v>
      </c>
      <c r="T212">
        <v>22.28547</v>
      </c>
      <c r="V212" s="1">
        <v>43118</v>
      </c>
      <c r="W212">
        <v>207.6</v>
      </c>
      <c r="Y212" s="2">
        <v>43118</v>
      </c>
      <c r="Z212" s="9">
        <v>1.2229000000000001</v>
      </c>
      <c r="AB212" s="2">
        <v>43118</v>
      </c>
      <c r="AC212" s="9">
        <v>1.3876999999999999</v>
      </c>
      <c r="AE212" s="2">
        <v>43118</v>
      </c>
      <c r="AF212" s="6">
        <v>1.0422</v>
      </c>
      <c r="AH212" s="2">
        <v>43118</v>
      </c>
      <c r="AI212">
        <v>9.0119999999999992E-3</v>
      </c>
      <c r="AK212" s="2">
        <v>43118</v>
      </c>
      <c r="AL212">
        <v>229.67490000000001</v>
      </c>
      <c r="AN212" s="2">
        <v>43118</v>
      </c>
      <c r="AO212">
        <v>2030.32</v>
      </c>
      <c r="AQ212" s="2">
        <v>43118</v>
      </c>
      <c r="AR212" s="8">
        <v>248.28870000000001</v>
      </c>
      <c r="AT212" s="2">
        <v>43118</v>
      </c>
      <c r="AU212" s="8">
        <v>12.22</v>
      </c>
      <c r="AW212" s="2">
        <v>43118</v>
      </c>
      <c r="AX212" s="8">
        <v>7296.0469999999996</v>
      </c>
    </row>
    <row r="213" spans="1:50" x14ac:dyDescent="0.2">
      <c r="A213" s="1">
        <v>43117</v>
      </c>
      <c r="B213">
        <v>11376.69</v>
      </c>
      <c r="D213" s="1">
        <v>43117</v>
      </c>
      <c r="E213">
        <v>360.69</v>
      </c>
      <c r="G213" s="1">
        <v>43117</v>
      </c>
      <c r="H213">
        <v>2802.56</v>
      </c>
      <c r="J213" s="1">
        <v>43117</v>
      </c>
      <c r="K213">
        <v>3612.78</v>
      </c>
      <c r="M213" s="1">
        <v>43117</v>
      </c>
      <c r="N213">
        <v>1336</v>
      </c>
      <c r="P213" s="1">
        <v>43117</v>
      </c>
      <c r="Q213">
        <v>63.97</v>
      </c>
      <c r="S213" s="1">
        <v>43117</v>
      </c>
      <c r="T213">
        <v>22.236219999999999</v>
      </c>
      <c r="V213" s="1">
        <v>43117</v>
      </c>
      <c r="W213">
        <v>205.06</v>
      </c>
      <c r="Y213" s="2">
        <v>43117</v>
      </c>
      <c r="Z213" s="9">
        <v>1.2252000000000001</v>
      </c>
      <c r="AB213" s="2">
        <v>43117</v>
      </c>
      <c r="AC213" s="9">
        <v>1.385</v>
      </c>
      <c r="AE213" s="2">
        <v>43117</v>
      </c>
      <c r="AF213" s="6">
        <v>1.0409999999999999</v>
      </c>
      <c r="AH213" s="2">
        <v>43117</v>
      </c>
      <c r="AI213">
        <v>9.0270000000000003E-3</v>
      </c>
      <c r="AK213" s="2">
        <v>43117</v>
      </c>
      <c r="AL213">
        <v>229.76900000000001</v>
      </c>
      <c r="AN213" s="2">
        <v>43117</v>
      </c>
      <c r="AO213">
        <v>2033.68</v>
      </c>
      <c r="AQ213" s="2">
        <v>43117</v>
      </c>
      <c r="AR213" s="8">
        <v>248.47540000000001</v>
      </c>
      <c r="AT213" s="2">
        <v>43117</v>
      </c>
      <c r="AU213" s="8">
        <v>11.91</v>
      </c>
      <c r="AW213" s="2">
        <v>43117</v>
      </c>
      <c r="AX213" s="8">
        <v>7298.2790000000005</v>
      </c>
    </row>
    <row r="214" spans="1:50" x14ac:dyDescent="0.2">
      <c r="A214" s="1">
        <v>43116</v>
      </c>
      <c r="B214">
        <v>10720</v>
      </c>
      <c r="D214" s="1">
        <v>43116</v>
      </c>
      <c r="E214">
        <v>357.89</v>
      </c>
      <c r="G214" s="1">
        <v>43116</v>
      </c>
      <c r="H214">
        <v>2776.42</v>
      </c>
      <c r="J214" s="1">
        <v>43116</v>
      </c>
      <c r="K214">
        <v>3622.01</v>
      </c>
      <c r="M214" s="1">
        <v>43116</v>
      </c>
      <c r="N214">
        <v>1334.99</v>
      </c>
      <c r="P214" s="1">
        <v>43116</v>
      </c>
      <c r="Q214">
        <v>63.73</v>
      </c>
      <c r="S214" s="1">
        <v>43116</v>
      </c>
      <c r="T214">
        <v>22.030200000000001</v>
      </c>
      <c r="V214" s="1">
        <v>43116</v>
      </c>
      <c r="W214">
        <v>205.91</v>
      </c>
      <c r="Y214" s="2">
        <v>43116</v>
      </c>
      <c r="Z214" s="9">
        <v>1.2243999999999999</v>
      </c>
      <c r="AB214" s="2">
        <v>43116</v>
      </c>
      <c r="AC214" s="9">
        <v>1.3772</v>
      </c>
      <c r="AE214" s="2">
        <v>43116</v>
      </c>
      <c r="AF214" s="6">
        <v>1.0387999999999999</v>
      </c>
      <c r="AH214" s="2">
        <v>43116</v>
      </c>
      <c r="AI214">
        <v>9.0310000000000008E-3</v>
      </c>
      <c r="AK214" s="2">
        <v>43116</v>
      </c>
      <c r="AL214">
        <v>229.57759999999999</v>
      </c>
      <c r="AN214" s="2">
        <v>43116</v>
      </c>
      <c r="AO214">
        <v>2037.33</v>
      </c>
      <c r="AQ214" s="2">
        <v>43116</v>
      </c>
      <c r="AR214" s="8">
        <v>248.43100000000001</v>
      </c>
      <c r="AT214" s="2">
        <v>43116</v>
      </c>
      <c r="AU214" s="8">
        <v>11.66</v>
      </c>
      <c r="AW214" s="2">
        <v>43116</v>
      </c>
      <c r="AX214" s="8">
        <v>7223.6859999999997</v>
      </c>
    </row>
    <row r="215" spans="1:50" x14ac:dyDescent="0.2">
      <c r="A215" s="1">
        <v>43115</v>
      </c>
      <c r="B215">
        <v>13916.82</v>
      </c>
      <c r="D215" s="1">
        <v>43115</v>
      </c>
      <c r="E215">
        <v>356.25</v>
      </c>
      <c r="G215" s="1">
        <v>43115</v>
      </c>
      <c r="H215">
        <v>2786.24</v>
      </c>
      <c r="J215" s="1">
        <v>43115</v>
      </c>
      <c r="K215">
        <v>3611.81</v>
      </c>
      <c r="M215" s="1">
        <v>43115</v>
      </c>
      <c r="N215">
        <v>1340.12</v>
      </c>
      <c r="P215" s="1">
        <v>43115</v>
      </c>
      <c r="Q215">
        <v>64.3</v>
      </c>
      <c r="S215" s="1">
        <v>43115</v>
      </c>
      <c r="T215">
        <v>22.000299999999999</v>
      </c>
      <c r="V215" s="1">
        <v>43115</v>
      </c>
      <c r="W215">
        <v>207.05</v>
      </c>
      <c r="Y215" s="2">
        <v>43115</v>
      </c>
      <c r="Z215" s="9">
        <v>1.2271000000000001</v>
      </c>
      <c r="AB215" s="2">
        <v>43115</v>
      </c>
      <c r="AC215" s="9">
        <v>1.381</v>
      </c>
      <c r="AE215" s="2">
        <v>43115</v>
      </c>
      <c r="AF215" s="6">
        <v>1.0390999999999999</v>
      </c>
      <c r="AH215" s="2">
        <v>43115</v>
      </c>
      <c r="AI215">
        <v>9.0550000000000005E-3</v>
      </c>
      <c r="AK215" s="2">
        <v>43115</v>
      </c>
      <c r="AL215">
        <v>229.1182</v>
      </c>
      <c r="AN215" s="2">
        <v>43115</v>
      </c>
      <c r="AO215">
        <v>2036.17</v>
      </c>
      <c r="AQ215" s="2">
        <v>43115</v>
      </c>
      <c r="AR215" s="8">
        <v>247.9776</v>
      </c>
      <c r="AT215" s="2">
        <v>43115</v>
      </c>
      <c r="AU215" s="8">
        <v>10.16</v>
      </c>
      <c r="AW215" s="2">
        <v>43115</v>
      </c>
      <c r="AX215" s="8">
        <v>7261.0619999999999</v>
      </c>
    </row>
    <row r="216" spans="1:50" x14ac:dyDescent="0.2">
      <c r="A216" s="1">
        <v>43112</v>
      </c>
      <c r="B216">
        <v>13746.58</v>
      </c>
      <c r="D216" s="1">
        <v>43112</v>
      </c>
      <c r="E216">
        <v>357.34</v>
      </c>
      <c r="G216" s="1">
        <v>43112</v>
      </c>
      <c r="H216">
        <v>2786.24</v>
      </c>
      <c r="J216" s="1">
        <v>43112</v>
      </c>
      <c r="K216">
        <v>3612.61</v>
      </c>
      <c r="M216" s="1">
        <v>43112</v>
      </c>
      <c r="N216">
        <v>1331.93</v>
      </c>
      <c r="P216" s="1">
        <v>43112</v>
      </c>
      <c r="Q216">
        <v>64.3</v>
      </c>
      <c r="S216" s="1">
        <v>43112</v>
      </c>
      <c r="T216">
        <v>22.000299999999999</v>
      </c>
      <c r="V216" s="1">
        <v>43112</v>
      </c>
      <c r="W216">
        <v>207.05</v>
      </c>
      <c r="Y216" s="2">
        <v>43112</v>
      </c>
      <c r="Z216" s="9">
        <v>1.2135</v>
      </c>
      <c r="AB216" s="2">
        <v>43112</v>
      </c>
      <c r="AC216" s="9">
        <v>1.3691</v>
      </c>
      <c r="AE216" s="2">
        <v>43112</v>
      </c>
      <c r="AF216" s="6">
        <v>1.0293000000000001</v>
      </c>
      <c r="AH216" s="2">
        <v>43112</v>
      </c>
      <c r="AI216">
        <v>8.9899999999999997E-3</v>
      </c>
      <c r="AK216" s="2">
        <v>43112</v>
      </c>
      <c r="AL216">
        <v>229.17570000000001</v>
      </c>
      <c r="AN216" s="2">
        <v>43112</v>
      </c>
      <c r="AO216">
        <v>2036.17</v>
      </c>
      <c r="AQ216" s="2">
        <v>43112</v>
      </c>
      <c r="AR216" s="8">
        <v>248.05369999999999</v>
      </c>
      <c r="AT216" s="2">
        <v>43112</v>
      </c>
      <c r="AU216" s="8">
        <v>10.16</v>
      </c>
      <c r="AW216" s="2">
        <v>43112</v>
      </c>
      <c r="AX216" s="8">
        <v>7261.0619999999999</v>
      </c>
    </row>
    <row r="217" spans="1:50" x14ac:dyDescent="0.2">
      <c r="A217" s="1">
        <v>43111</v>
      </c>
      <c r="B217">
        <v>13462.98</v>
      </c>
      <c r="D217" s="1">
        <v>43111</v>
      </c>
      <c r="E217">
        <v>354.12</v>
      </c>
      <c r="G217" s="1">
        <v>43111</v>
      </c>
      <c r="H217">
        <v>2767.56</v>
      </c>
      <c r="J217" s="1">
        <v>43111</v>
      </c>
      <c r="K217">
        <v>3595.24</v>
      </c>
      <c r="M217" s="1">
        <v>43111</v>
      </c>
      <c r="N217">
        <v>1322.34</v>
      </c>
      <c r="P217" s="1">
        <v>43111</v>
      </c>
      <c r="Q217">
        <v>63.8</v>
      </c>
      <c r="S217" s="1">
        <v>43111</v>
      </c>
      <c r="T217">
        <v>22.214849999999998</v>
      </c>
      <c r="V217" s="1">
        <v>43111</v>
      </c>
      <c r="W217">
        <v>206.21</v>
      </c>
      <c r="Y217" s="2">
        <v>43111</v>
      </c>
      <c r="Z217" s="9">
        <v>1.2038</v>
      </c>
      <c r="AB217" s="2">
        <v>43111</v>
      </c>
      <c r="AC217" s="9">
        <v>1.3545</v>
      </c>
      <c r="AE217" s="2">
        <v>43111</v>
      </c>
      <c r="AF217" s="6">
        <v>1.0250999999999999</v>
      </c>
      <c r="AH217" s="2">
        <v>43111</v>
      </c>
      <c r="AI217">
        <v>8.9809999999999994E-3</v>
      </c>
      <c r="AK217" s="2">
        <v>43111</v>
      </c>
      <c r="AL217">
        <v>228.96780000000001</v>
      </c>
      <c r="AN217" s="2">
        <v>43111</v>
      </c>
      <c r="AO217">
        <v>2036.71</v>
      </c>
      <c r="AQ217" s="2">
        <v>43111</v>
      </c>
      <c r="AR217" s="8">
        <v>247.78229999999999</v>
      </c>
      <c r="AT217" s="2">
        <v>43111</v>
      </c>
      <c r="AU217" s="8">
        <v>9.8800000000000008</v>
      </c>
      <c r="AW217" s="2">
        <v>43111</v>
      </c>
      <c r="AX217" s="8">
        <v>7211.777</v>
      </c>
    </row>
    <row r="218" spans="1:50" x14ac:dyDescent="0.2">
      <c r="A218" s="1">
        <v>43110</v>
      </c>
      <c r="B218">
        <v>14494.74</v>
      </c>
      <c r="D218" s="1">
        <v>43110</v>
      </c>
      <c r="E218">
        <v>353.82</v>
      </c>
      <c r="G218" s="1">
        <v>43110</v>
      </c>
      <c r="H218">
        <v>2748.23</v>
      </c>
      <c r="J218" s="1">
        <v>43110</v>
      </c>
      <c r="K218">
        <v>3609.83</v>
      </c>
      <c r="M218" s="1">
        <v>43110</v>
      </c>
      <c r="N218">
        <v>1317.89</v>
      </c>
      <c r="P218" s="1">
        <v>43110</v>
      </c>
      <c r="Q218">
        <v>63.57</v>
      </c>
      <c r="S218" s="1">
        <v>43110</v>
      </c>
      <c r="T218">
        <v>22.26774</v>
      </c>
      <c r="V218" s="1">
        <v>43110</v>
      </c>
      <c r="W218">
        <v>206.51</v>
      </c>
      <c r="Y218" s="2">
        <v>43110</v>
      </c>
      <c r="Z218" s="9">
        <v>1.196</v>
      </c>
      <c r="AB218" s="2">
        <v>43110</v>
      </c>
      <c r="AC218" s="9">
        <v>1.3517000000000001</v>
      </c>
      <c r="AE218" s="2">
        <v>43110</v>
      </c>
      <c r="AF218" s="6">
        <v>1.0219</v>
      </c>
      <c r="AH218" s="2">
        <v>43110</v>
      </c>
      <c r="AI218">
        <v>8.9700000000000005E-3</v>
      </c>
      <c r="AK218" s="2">
        <v>43110</v>
      </c>
      <c r="AL218">
        <v>229.65110000000001</v>
      </c>
      <c r="AN218" s="2">
        <v>43110</v>
      </c>
      <c r="AO218">
        <v>2033.97</v>
      </c>
      <c r="AQ218" s="2">
        <v>43110</v>
      </c>
      <c r="AR218" s="8">
        <v>248.33170000000001</v>
      </c>
      <c r="AT218" s="2">
        <v>43110</v>
      </c>
      <c r="AU218" s="8">
        <v>9.82</v>
      </c>
      <c r="AW218" s="2">
        <v>43110</v>
      </c>
      <c r="AX218" s="8">
        <v>7153.5720000000001</v>
      </c>
    </row>
    <row r="219" spans="1:50" x14ac:dyDescent="0.2">
      <c r="A219" s="1">
        <v>43109</v>
      </c>
      <c r="B219">
        <v>14554.08</v>
      </c>
      <c r="D219" s="1">
        <v>43109</v>
      </c>
      <c r="E219">
        <v>354.55</v>
      </c>
      <c r="G219" s="1">
        <v>43109</v>
      </c>
      <c r="H219">
        <v>2751.29</v>
      </c>
      <c r="J219" s="1">
        <v>43109</v>
      </c>
      <c r="K219">
        <v>3622.87</v>
      </c>
      <c r="M219" s="1">
        <v>43109</v>
      </c>
      <c r="N219">
        <v>1311.84</v>
      </c>
      <c r="P219" s="1">
        <v>43109</v>
      </c>
      <c r="Q219">
        <v>62.96</v>
      </c>
      <c r="S219" s="1">
        <v>43109</v>
      </c>
      <c r="T219">
        <v>22.2925</v>
      </c>
      <c r="V219" s="1">
        <v>43109</v>
      </c>
      <c r="W219">
        <v>204.69</v>
      </c>
      <c r="Y219" s="2">
        <v>43109</v>
      </c>
      <c r="Z219" s="9">
        <v>1.1920999999999999</v>
      </c>
      <c r="AB219" s="2">
        <v>43109</v>
      </c>
      <c r="AC219" s="9">
        <v>1.3527</v>
      </c>
      <c r="AE219" s="2">
        <v>43109</v>
      </c>
      <c r="AF219" s="6">
        <v>1.0168999999999999</v>
      </c>
      <c r="AH219" s="2">
        <v>43109</v>
      </c>
      <c r="AI219">
        <v>8.8819999999999993E-3</v>
      </c>
      <c r="AK219" s="2">
        <v>43109</v>
      </c>
      <c r="AL219">
        <v>229.9939</v>
      </c>
      <c r="AN219" s="2">
        <v>43109</v>
      </c>
      <c r="AO219">
        <v>2033.83</v>
      </c>
      <c r="AQ219" s="2">
        <v>43109</v>
      </c>
      <c r="AR219" s="8">
        <v>248.55629999999999</v>
      </c>
      <c r="AT219" s="2">
        <v>43109</v>
      </c>
      <c r="AU219" s="8">
        <v>10.08</v>
      </c>
      <c r="AW219" s="2">
        <v>43109</v>
      </c>
      <c r="AX219" s="8">
        <v>7163.5780000000004</v>
      </c>
    </row>
    <row r="220" spans="1:50" x14ac:dyDescent="0.2">
      <c r="A220" s="1">
        <v>43108</v>
      </c>
      <c r="B220">
        <v>14935.69</v>
      </c>
      <c r="D220" s="1">
        <v>43108</v>
      </c>
      <c r="E220">
        <v>354.4</v>
      </c>
      <c r="G220" s="1">
        <v>43108</v>
      </c>
      <c r="H220">
        <v>2747.71</v>
      </c>
      <c r="J220" s="1">
        <v>43108</v>
      </c>
      <c r="K220">
        <v>3616.45</v>
      </c>
      <c r="M220" s="1">
        <v>43108</v>
      </c>
      <c r="N220">
        <v>1318.23</v>
      </c>
      <c r="P220" s="1">
        <v>43108</v>
      </c>
      <c r="Q220">
        <v>61.73</v>
      </c>
      <c r="S220" s="1">
        <v>43108</v>
      </c>
      <c r="T220">
        <v>22.186340000000001</v>
      </c>
      <c r="V220" s="1">
        <v>43108</v>
      </c>
      <c r="W220">
        <v>206.29</v>
      </c>
      <c r="Y220" s="2">
        <v>43108</v>
      </c>
      <c r="Z220" s="9">
        <v>1.1978</v>
      </c>
      <c r="AB220" s="2">
        <v>43108</v>
      </c>
      <c r="AC220" s="9">
        <v>1.3559000000000001</v>
      </c>
      <c r="AE220" s="2">
        <v>43108</v>
      </c>
      <c r="AF220" s="6">
        <v>1.024</v>
      </c>
      <c r="AH220" s="2">
        <v>43108</v>
      </c>
      <c r="AI220">
        <v>8.8430000000000002E-3</v>
      </c>
      <c r="AK220" s="2">
        <v>43108</v>
      </c>
      <c r="AL220">
        <v>230.58949999999999</v>
      </c>
      <c r="AN220" s="2">
        <v>43108</v>
      </c>
      <c r="AO220">
        <v>2039.97</v>
      </c>
      <c r="AQ220" s="2">
        <v>43108</v>
      </c>
      <c r="AR220" s="8">
        <v>249.09039999999999</v>
      </c>
      <c r="AT220" s="2">
        <v>43108</v>
      </c>
      <c r="AU220" s="8">
        <v>9.52</v>
      </c>
      <c r="AW220" s="2">
        <v>43108</v>
      </c>
      <c r="AX220" s="8">
        <v>7157.3860000000004</v>
      </c>
    </row>
    <row r="221" spans="1:50" x14ac:dyDescent="0.2">
      <c r="A221" s="1">
        <v>43105</v>
      </c>
      <c r="B221">
        <v>16753.23</v>
      </c>
      <c r="D221" s="1">
        <v>43105</v>
      </c>
      <c r="E221">
        <v>352.07</v>
      </c>
      <c r="G221" s="1">
        <v>43105</v>
      </c>
      <c r="H221">
        <v>2743.15</v>
      </c>
      <c r="J221" s="1">
        <v>43105</v>
      </c>
      <c r="K221">
        <v>3607.63</v>
      </c>
      <c r="M221" s="1">
        <v>43105</v>
      </c>
      <c r="N221">
        <v>1320.69</v>
      </c>
      <c r="P221" s="1">
        <v>43105</v>
      </c>
      <c r="Q221">
        <v>61.44</v>
      </c>
      <c r="S221" s="1">
        <v>43105</v>
      </c>
      <c r="T221">
        <v>22.366669999999999</v>
      </c>
      <c r="V221" s="1">
        <v>43105</v>
      </c>
      <c r="W221">
        <v>206.52</v>
      </c>
      <c r="Y221" s="2">
        <v>43105</v>
      </c>
      <c r="Z221" s="9">
        <v>1.2046999999999999</v>
      </c>
      <c r="AB221" s="2">
        <v>43105</v>
      </c>
      <c r="AC221" s="9">
        <v>1.3564000000000001</v>
      </c>
      <c r="AE221" s="2">
        <v>43105</v>
      </c>
      <c r="AF221" s="6">
        <v>1.0248999999999999</v>
      </c>
      <c r="AH221" s="2">
        <v>43105</v>
      </c>
      <c r="AI221">
        <v>8.8369999999999994E-3</v>
      </c>
      <c r="AK221" s="2">
        <v>43105</v>
      </c>
      <c r="AL221">
        <v>230.0951</v>
      </c>
      <c r="AN221" s="2">
        <v>43105</v>
      </c>
      <c r="AO221">
        <v>2039.83</v>
      </c>
      <c r="AQ221" s="2">
        <v>43105</v>
      </c>
      <c r="AR221" s="8">
        <v>248.84440000000001</v>
      </c>
      <c r="AT221" s="2">
        <v>43105</v>
      </c>
      <c r="AU221" s="8">
        <v>9.2200000000000006</v>
      </c>
      <c r="AW221" s="2">
        <v>43105</v>
      </c>
      <c r="AX221" s="8">
        <v>7136.558</v>
      </c>
    </row>
    <row r="222" spans="1:50" x14ac:dyDescent="0.2">
      <c r="A222" s="1">
        <v>43104</v>
      </c>
      <c r="B222">
        <v>14946.35</v>
      </c>
      <c r="D222" s="1">
        <v>43104</v>
      </c>
      <c r="E222">
        <v>349.75</v>
      </c>
      <c r="G222" s="1">
        <v>43104</v>
      </c>
      <c r="H222">
        <v>2723.99</v>
      </c>
      <c r="J222" s="1">
        <v>43104</v>
      </c>
      <c r="K222">
        <v>3568.88</v>
      </c>
      <c r="M222" s="1">
        <v>43104</v>
      </c>
      <c r="N222">
        <v>1319.73</v>
      </c>
      <c r="P222" s="1">
        <v>43104</v>
      </c>
      <c r="Q222">
        <v>62.01</v>
      </c>
      <c r="S222" s="1">
        <v>43104</v>
      </c>
      <c r="T222">
        <v>22.39405</v>
      </c>
      <c r="V222" s="1">
        <v>43104</v>
      </c>
      <c r="W222">
        <v>209.24</v>
      </c>
      <c r="Y222" s="2">
        <v>43104</v>
      </c>
      <c r="Z222" s="9">
        <v>1.2075</v>
      </c>
      <c r="AB222" s="2">
        <v>43104</v>
      </c>
      <c r="AC222" s="9">
        <v>1.3546</v>
      </c>
      <c r="AE222" s="2">
        <v>43104</v>
      </c>
      <c r="AF222" s="6">
        <v>1.0264</v>
      </c>
      <c r="AH222" s="2">
        <v>43104</v>
      </c>
      <c r="AI222">
        <v>8.8669999999999999E-3</v>
      </c>
      <c r="AK222" s="2">
        <v>43104</v>
      </c>
      <c r="AL222">
        <v>229.82490000000001</v>
      </c>
      <c r="AN222" s="2">
        <v>43104</v>
      </c>
      <c r="AO222">
        <v>2042</v>
      </c>
      <c r="AQ222" s="2">
        <v>43104</v>
      </c>
      <c r="AR222" s="8">
        <v>248.73570000000001</v>
      </c>
      <c r="AT222" s="2">
        <v>43104</v>
      </c>
      <c r="AU222" s="8">
        <v>9.2200000000000006</v>
      </c>
      <c r="AW222" s="2">
        <v>43104</v>
      </c>
      <c r="AX222" s="8">
        <v>7077.915</v>
      </c>
    </row>
    <row r="223" spans="1:50" x14ac:dyDescent="0.2">
      <c r="A223" s="1">
        <v>43103</v>
      </c>
      <c r="B223">
        <v>15055.23</v>
      </c>
      <c r="D223" s="1">
        <v>43103</v>
      </c>
      <c r="E223">
        <v>345.91</v>
      </c>
      <c r="G223" s="1">
        <v>43103</v>
      </c>
      <c r="H223">
        <v>2713.06</v>
      </c>
      <c r="J223" s="1">
        <v>43103</v>
      </c>
      <c r="K223">
        <v>3509.88</v>
      </c>
      <c r="M223" s="1">
        <v>43103</v>
      </c>
      <c r="N223">
        <v>1315.9</v>
      </c>
      <c r="P223" s="1">
        <v>43103</v>
      </c>
      <c r="Q223">
        <v>61.63</v>
      </c>
      <c r="S223" s="1">
        <v>43103</v>
      </c>
      <c r="T223">
        <v>22.481179999999998</v>
      </c>
      <c r="V223" s="1">
        <v>43103</v>
      </c>
      <c r="W223">
        <v>207.51</v>
      </c>
      <c r="Y223" s="2">
        <v>43103</v>
      </c>
      <c r="Z223" s="9">
        <v>1.2027000000000001</v>
      </c>
      <c r="AB223" s="2">
        <v>43103</v>
      </c>
      <c r="AC223" s="9">
        <v>1.3526</v>
      </c>
      <c r="AE223" s="2">
        <v>43103</v>
      </c>
      <c r="AF223" s="6">
        <v>1.0241</v>
      </c>
      <c r="AH223" s="2">
        <v>43103</v>
      </c>
      <c r="AI223">
        <v>8.9020000000000002E-3</v>
      </c>
      <c r="AK223" s="2">
        <v>43103</v>
      </c>
      <c r="AL223">
        <v>229.7954</v>
      </c>
      <c r="AN223" s="2">
        <v>43103</v>
      </c>
      <c r="AO223">
        <v>2042.81</v>
      </c>
      <c r="AQ223" s="2">
        <v>43103</v>
      </c>
      <c r="AR223" s="8">
        <v>248.53700000000001</v>
      </c>
      <c r="AT223" s="2">
        <v>43103</v>
      </c>
      <c r="AU223" s="8">
        <v>9.15</v>
      </c>
      <c r="AW223" s="2">
        <v>43103</v>
      </c>
      <c r="AX223" s="8">
        <v>7065.5309999999999</v>
      </c>
    </row>
    <row r="224" spans="1:50" x14ac:dyDescent="0.2">
      <c r="A224" s="1">
        <v>43102</v>
      </c>
      <c r="B224">
        <v>14784.6</v>
      </c>
      <c r="D224" s="1">
        <v>43102</v>
      </c>
      <c r="E224">
        <v>343.95</v>
      </c>
      <c r="G224" s="1">
        <v>43102</v>
      </c>
      <c r="H224">
        <v>2695.81</v>
      </c>
      <c r="J224" s="1">
        <v>43102</v>
      </c>
      <c r="K224">
        <v>3490.19</v>
      </c>
      <c r="M224" s="1">
        <v>43102</v>
      </c>
      <c r="N224">
        <v>1312.54</v>
      </c>
      <c r="P224" s="1">
        <v>43102</v>
      </c>
      <c r="Q224">
        <v>60.37</v>
      </c>
      <c r="S224" s="1">
        <v>43102</v>
      </c>
      <c r="T224">
        <v>22.40333</v>
      </c>
      <c r="V224" s="1">
        <v>43102</v>
      </c>
      <c r="W224">
        <v>209.77</v>
      </c>
      <c r="Y224" s="2">
        <v>43102</v>
      </c>
      <c r="Z224" s="9">
        <v>1.2044999999999999</v>
      </c>
      <c r="AB224" s="2">
        <v>43102</v>
      </c>
      <c r="AC224" s="9">
        <v>1.3584000000000001</v>
      </c>
      <c r="AE224" s="2">
        <v>43102</v>
      </c>
      <c r="AF224" s="6">
        <v>1.0283</v>
      </c>
      <c r="AH224" s="2">
        <v>43102</v>
      </c>
      <c r="AI224">
        <v>8.9060000000000007E-3</v>
      </c>
      <c r="AK224" s="2">
        <v>43102</v>
      </c>
      <c r="AL224">
        <v>229.3605</v>
      </c>
      <c r="AN224" s="2">
        <v>43102</v>
      </c>
      <c r="AO224">
        <v>2040.48</v>
      </c>
      <c r="AQ224" s="2">
        <v>43102</v>
      </c>
      <c r="AR224" s="8">
        <v>248.15119999999999</v>
      </c>
      <c r="AT224" s="2">
        <v>43102</v>
      </c>
      <c r="AU224" s="8">
        <v>9.77</v>
      </c>
      <c r="AW224" s="2">
        <v>43102</v>
      </c>
      <c r="AX224" s="8">
        <v>7006.8980000000001</v>
      </c>
    </row>
    <row r="225" spans="1:50" x14ac:dyDescent="0.2">
      <c r="A225" s="1">
        <v>43101</v>
      </c>
      <c r="B225">
        <v>13624.56</v>
      </c>
      <c r="D225" s="1">
        <v>43101</v>
      </c>
      <c r="E225">
        <v>335.06</v>
      </c>
      <c r="G225" s="1">
        <v>43101</v>
      </c>
      <c r="H225">
        <v>2673.61</v>
      </c>
      <c r="J225" s="1">
        <v>43101</v>
      </c>
      <c r="K225">
        <v>3503.96</v>
      </c>
      <c r="M225" s="1">
        <v>43101</v>
      </c>
      <c r="N225">
        <v>1302.55</v>
      </c>
      <c r="P225" s="1">
        <v>43101</v>
      </c>
      <c r="Q225">
        <v>60.42</v>
      </c>
      <c r="S225" s="1">
        <v>43101</v>
      </c>
      <c r="T225">
        <v>22.205839999999998</v>
      </c>
      <c r="V225" s="1">
        <v>43101</v>
      </c>
      <c r="W225">
        <v>209.83</v>
      </c>
      <c r="Y225" s="2">
        <v>43101</v>
      </c>
      <c r="Z225" s="9">
        <v>1.1999</v>
      </c>
      <c r="AB225" s="2">
        <v>43101</v>
      </c>
      <c r="AC225" s="9">
        <v>1.3501000000000001</v>
      </c>
      <c r="AE225" s="2">
        <v>43101</v>
      </c>
      <c r="AF225" s="6">
        <v>1.0275000000000001</v>
      </c>
      <c r="AH225" s="2">
        <v>43101</v>
      </c>
      <c r="AI225">
        <v>8.8749999999999992E-3</v>
      </c>
      <c r="AK225" s="2">
        <v>43101</v>
      </c>
      <c r="AL225">
        <v>230.07149999999999</v>
      </c>
      <c r="AN225" s="2">
        <v>43101</v>
      </c>
      <c r="AO225">
        <v>2046.37</v>
      </c>
      <c r="AQ225" s="2">
        <v>43101</v>
      </c>
      <c r="AR225" s="8">
        <v>248.68879999999999</v>
      </c>
      <c r="AT225" s="2">
        <v>43101</v>
      </c>
      <c r="AU225" s="8">
        <v>11.04</v>
      </c>
      <c r="AW225" s="2">
        <v>43101</v>
      </c>
      <c r="AX225" s="8">
        <v>6903.3890000000001</v>
      </c>
    </row>
    <row r="226" spans="1:50" x14ac:dyDescent="0.2">
      <c r="A226" s="1">
        <v>43098</v>
      </c>
      <c r="B226">
        <v>14310.94</v>
      </c>
      <c r="D226" s="1">
        <v>43098</v>
      </c>
      <c r="E226">
        <v>335.58</v>
      </c>
      <c r="G226" s="1">
        <v>43098</v>
      </c>
      <c r="H226">
        <v>2673.61</v>
      </c>
      <c r="J226" s="1">
        <v>43098</v>
      </c>
      <c r="K226">
        <v>3503.96</v>
      </c>
      <c r="M226" s="1">
        <v>43098</v>
      </c>
      <c r="N226">
        <v>1306.22</v>
      </c>
      <c r="P226" s="1">
        <v>43098</v>
      </c>
      <c r="Q226">
        <v>60.42</v>
      </c>
      <c r="S226" s="1">
        <v>43098</v>
      </c>
      <c r="T226">
        <v>22.205839999999998</v>
      </c>
      <c r="V226" s="1">
        <v>43098</v>
      </c>
      <c r="W226">
        <v>209.83</v>
      </c>
      <c r="Y226" s="2">
        <v>43098</v>
      </c>
      <c r="Z226" s="9">
        <v>1.2021999999999999</v>
      </c>
      <c r="AB226" s="2">
        <v>43098</v>
      </c>
      <c r="AC226" s="9">
        <v>1.3524</v>
      </c>
      <c r="AE226" s="2">
        <v>43098</v>
      </c>
      <c r="AF226" s="6">
        <v>1.0270999999999999</v>
      </c>
      <c r="AH226" s="2">
        <v>43098</v>
      </c>
      <c r="AI226">
        <v>8.8819999999999993E-3</v>
      </c>
      <c r="AK226" s="2">
        <v>43098</v>
      </c>
      <c r="AL226">
        <v>230.07149999999999</v>
      </c>
      <c r="AN226" s="2">
        <v>43098</v>
      </c>
      <c r="AO226">
        <v>2046.37</v>
      </c>
      <c r="AQ226" s="2">
        <v>43098</v>
      </c>
      <c r="AR226" s="8">
        <v>248.68879999999999</v>
      </c>
      <c r="AT226" s="2">
        <v>43098</v>
      </c>
      <c r="AU226" s="8">
        <v>11.04</v>
      </c>
      <c r="AW226" s="2">
        <v>43098</v>
      </c>
      <c r="AX226" s="8">
        <v>6903.3890000000001</v>
      </c>
    </row>
    <row r="227" spans="1:50" x14ac:dyDescent="0.2">
      <c r="A227" s="1">
        <v>43097</v>
      </c>
      <c r="B227">
        <v>13939.48</v>
      </c>
      <c r="D227" s="1">
        <v>43097</v>
      </c>
      <c r="E227">
        <v>334.93</v>
      </c>
      <c r="G227" s="1">
        <v>43097</v>
      </c>
      <c r="H227">
        <v>2687.54</v>
      </c>
      <c r="J227" s="1">
        <v>43097</v>
      </c>
      <c r="K227">
        <v>3524.31</v>
      </c>
      <c r="M227" s="1">
        <v>43097</v>
      </c>
      <c r="N227">
        <v>1294.22</v>
      </c>
      <c r="P227" s="1">
        <v>43097</v>
      </c>
      <c r="Q227">
        <v>59.84</v>
      </c>
      <c r="S227" s="1">
        <v>43097</v>
      </c>
      <c r="T227">
        <v>22.21217</v>
      </c>
      <c r="V227" s="1">
        <v>43097</v>
      </c>
      <c r="W227">
        <v>210.59</v>
      </c>
      <c r="Y227" s="2">
        <v>43097</v>
      </c>
      <c r="Z227" s="9">
        <v>1.1953</v>
      </c>
      <c r="AB227" s="2">
        <v>43097</v>
      </c>
      <c r="AC227" s="9">
        <v>1.3448</v>
      </c>
      <c r="AE227" s="2">
        <v>43097</v>
      </c>
      <c r="AF227" s="6">
        <v>1.0222</v>
      </c>
      <c r="AH227" s="2">
        <v>43097</v>
      </c>
      <c r="AI227">
        <v>8.8610000000000008E-3</v>
      </c>
      <c r="AK227" s="2">
        <v>43097</v>
      </c>
      <c r="AL227">
        <v>230.18989999999999</v>
      </c>
      <c r="AN227" s="2">
        <v>43097</v>
      </c>
      <c r="AO227">
        <v>2043.55</v>
      </c>
      <c r="AQ227" s="2">
        <v>43097</v>
      </c>
      <c r="AR227" s="8">
        <v>249.02809999999999</v>
      </c>
      <c r="AT227" s="2">
        <v>43097</v>
      </c>
      <c r="AU227" s="8">
        <v>10.18</v>
      </c>
      <c r="AW227" s="2">
        <v>43097</v>
      </c>
      <c r="AX227" s="8">
        <v>6950.1610000000001</v>
      </c>
    </row>
    <row r="228" spans="1:50" x14ac:dyDescent="0.2">
      <c r="A228" s="1">
        <v>43096</v>
      </c>
      <c r="B228">
        <v>15189.38</v>
      </c>
      <c r="D228" s="1">
        <v>43096</v>
      </c>
      <c r="E228">
        <v>333.45</v>
      </c>
      <c r="G228" s="1">
        <v>43096</v>
      </c>
      <c r="H228">
        <v>2682.62</v>
      </c>
      <c r="J228" s="1">
        <v>43096</v>
      </c>
      <c r="K228">
        <v>3550.17</v>
      </c>
      <c r="M228" s="1">
        <v>43096</v>
      </c>
      <c r="N228">
        <v>1287.21</v>
      </c>
      <c r="P228" s="1">
        <v>43096</v>
      </c>
      <c r="Q228">
        <v>59.64</v>
      </c>
      <c r="S228" s="1">
        <v>43096</v>
      </c>
      <c r="T228">
        <v>22.322880000000001</v>
      </c>
      <c r="V228" s="1">
        <v>43096</v>
      </c>
      <c r="W228">
        <v>208.63</v>
      </c>
      <c r="Y228" s="2">
        <v>43096</v>
      </c>
      <c r="Z228" s="9">
        <v>1.1899</v>
      </c>
      <c r="AB228" s="2">
        <v>43096</v>
      </c>
      <c r="AC228" s="9">
        <v>1.3397999999999999</v>
      </c>
      <c r="AE228" s="2">
        <v>43096</v>
      </c>
      <c r="AF228" s="6">
        <v>1.0133000000000001</v>
      </c>
      <c r="AH228" s="2">
        <v>43096</v>
      </c>
      <c r="AI228">
        <v>8.8249999999999995E-3</v>
      </c>
      <c r="AK228" s="2">
        <v>43096</v>
      </c>
      <c r="AL228">
        <v>230.71469999999999</v>
      </c>
      <c r="AN228" s="2">
        <v>43096</v>
      </c>
      <c r="AO228">
        <v>2044.89</v>
      </c>
      <c r="AQ228" s="2">
        <v>43096</v>
      </c>
      <c r="AR228" s="8">
        <v>249.66409999999999</v>
      </c>
      <c r="AT228" s="2">
        <v>43096</v>
      </c>
      <c r="AU228" s="8">
        <v>10.47</v>
      </c>
      <c r="AW228" s="2">
        <v>43096</v>
      </c>
      <c r="AX228" s="8">
        <v>6939.3360000000002</v>
      </c>
    </row>
    <row r="229" spans="1:50" x14ac:dyDescent="0.2">
      <c r="A229" s="1">
        <v>43095</v>
      </c>
      <c r="B229">
        <v>15925</v>
      </c>
      <c r="D229" s="1">
        <v>43095</v>
      </c>
      <c r="E229">
        <v>333.39</v>
      </c>
      <c r="G229" s="1">
        <v>43095</v>
      </c>
      <c r="H229">
        <v>2680.5</v>
      </c>
      <c r="J229" s="1">
        <v>43095</v>
      </c>
      <c r="K229">
        <v>3553.39</v>
      </c>
      <c r="M229" s="1">
        <v>43095</v>
      </c>
      <c r="N229">
        <v>1283.04</v>
      </c>
      <c r="P229" s="1">
        <v>43095</v>
      </c>
      <c r="Q229">
        <v>59.97</v>
      </c>
      <c r="S229" s="1">
        <v>43095</v>
      </c>
      <c r="T229">
        <v>22.218579999999999</v>
      </c>
      <c r="V229" s="1">
        <v>43095</v>
      </c>
      <c r="W229">
        <v>205.02</v>
      </c>
      <c r="Y229" s="2">
        <v>43095</v>
      </c>
      <c r="Z229" s="9">
        <v>1.1871</v>
      </c>
      <c r="AB229" s="2">
        <v>43095</v>
      </c>
      <c r="AC229" s="9">
        <v>1.3381000000000001</v>
      </c>
      <c r="AE229" s="2">
        <v>43095</v>
      </c>
      <c r="AF229" s="6">
        <v>1.0109999999999999</v>
      </c>
      <c r="AH229" s="2">
        <v>43095</v>
      </c>
      <c r="AI229">
        <v>8.8350000000000008E-3</v>
      </c>
      <c r="AK229" s="2">
        <v>43095</v>
      </c>
      <c r="AL229">
        <v>230.34039999999999</v>
      </c>
      <c r="AN229" s="2">
        <v>43095</v>
      </c>
      <c r="AO229">
        <v>2038.66</v>
      </c>
      <c r="AQ229" s="2">
        <v>43095</v>
      </c>
      <c r="AR229" s="8">
        <v>249.364</v>
      </c>
      <c r="AT229" s="2">
        <v>43095</v>
      </c>
      <c r="AU229" s="8">
        <v>10.25</v>
      </c>
      <c r="AW229" s="2">
        <v>43095</v>
      </c>
      <c r="AX229" s="8">
        <v>6936.25</v>
      </c>
    </row>
    <row r="230" spans="1:50" x14ac:dyDescent="0.2">
      <c r="A230" s="1">
        <v>43094</v>
      </c>
      <c r="B230">
        <v>13768.02</v>
      </c>
      <c r="D230" s="1">
        <v>43094</v>
      </c>
      <c r="E230">
        <v>333.46</v>
      </c>
      <c r="G230" s="1">
        <v>43094</v>
      </c>
      <c r="H230">
        <v>2683.34</v>
      </c>
      <c r="J230" s="1">
        <v>43094</v>
      </c>
      <c r="K230">
        <v>3553.39</v>
      </c>
      <c r="M230" s="1">
        <v>43094</v>
      </c>
      <c r="N230">
        <v>1275.25</v>
      </c>
      <c r="P230" s="1">
        <v>43094</v>
      </c>
      <c r="Q230">
        <v>58.47</v>
      </c>
      <c r="S230" s="1">
        <v>43094</v>
      </c>
      <c r="T230">
        <v>22.176690000000001</v>
      </c>
      <c r="V230" s="1">
        <v>43094</v>
      </c>
      <c r="W230">
        <v>205.02</v>
      </c>
      <c r="Y230" s="2">
        <v>43094</v>
      </c>
      <c r="Z230" s="9">
        <v>1.1879999999999999</v>
      </c>
      <c r="AB230" s="2">
        <v>43094</v>
      </c>
      <c r="AC230" s="9">
        <v>1.3376999999999999</v>
      </c>
      <c r="AE230" s="2">
        <v>43094</v>
      </c>
      <c r="AF230" s="6">
        <v>1.0095000000000001</v>
      </c>
      <c r="AH230" s="2">
        <v>43094</v>
      </c>
      <c r="AI230">
        <v>8.8350000000000008E-3</v>
      </c>
      <c r="AK230" s="2">
        <v>43094</v>
      </c>
      <c r="AL230">
        <v>230.34039999999999</v>
      </c>
      <c r="AN230" s="2">
        <v>43094</v>
      </c>
      <c r="AO230">
        <v>2035.93</v>
      </c>
      <c r="AQ230" s="2">
        <v>43094</v>
      </c>
      <c r="AR230" s="8">
        <v>249.364</v>
      </c>
      <c r="AT230" s="2">
        <v>43094</v>
      </c>
      <c r="AU230" s="8">
        <v>9.9</v>
      </c>
      <c r="AW230" s="2">
        <v>43094</v>
      </c>
      <c r="AX230" s="8">
        <v>6959.96</v>
      </c>
    </row>
    <row r="231" spans="1:50" x14ac:dyDescent="0.2">
      <c r="A231" s="1">
        <v>43091</v>
      </c>
      <c r="B231">
        <v>14239.65</v>
      </c>
      <c r="D231" s="1">
        <v>43091</v>
      </c>
      <c r="E231">
        <v>333.45</v>
      </c>
      <c r="G231" s="1">
        <v>43091</v>
      </c>
      <c r="H231">
        <v>2683.34</v>
      </c>
      <c r="J231" s="1">
        <v>43091</v>
      </c>
      <c r="K231">
        <v>3553.39</v>
      </c>
      <c r="M231" s="1">
        <v>43091</v>
      </c>
      <c r="N231">
        <v>1275.53</v>
      </c>
      <c r="P231" s="1">
        <v>43091</v>
      </c>
      <c r="Q231">
        <v>58.47</v>
      </c>
      <c r="S231" s="1">
        <v>43091</v>
      </c>
      <c r="T231">
        <v>22.176690000000001</v>
      </c>
      <c r="V231" s="1">
        <v>43091</v>
      </c>
      <c r="W231">
        <v>205.02</v>
      </c>
      <c r="Y231" s="2">
        <v>43091</v>
      </c>
      <c r="Z231" s="9">
        <v>1.1853</v>
      </c>
      <c r="AB231" s="2">
        <v>43091</v>
      </c>
      <c r="AC231" s="9">
        <v>1.3382000000000001</v>
      </c>
      <c r="AE231" s="2">
        <v>43091</v>
      </c>
      <c r="AF231" s="6">
        <v>1.0103</v>
      </c>
      <c r="AH231" s="2">
        <v>43091</v>
      </c>
      <c r="AI231">
        <v>8.8280000000000008E-3</v>
      </c>
      <c r="AK231" s="2">
        <v>43091</v>
      </c>
      <c r="AL231">
        <v>230.34039999999999</v>
      </c>
      <c r="AN231" s="2">
        <v>43091</v>
      </c>
      <c r="AO231">
        <v>2035.93</v>
      </c>
      <c r="AQ231" s="2">
        <v>43091</v>
      </c>
      <c r="AR231" s="8">
        <v>249.364</v>
      </c>
      <c r="AT231" s="2">
        <v>43091</v>
      </c>
      <c r="AU231" s="8">
        <v>9.9</v>
      </c>
      <c r="AW231" s="2">
        <v>43091</v>
      </c>
      <c r="AX231" s="8">
        <v>6959.96</v>
      </c>
    </row>
    <row r="232" spans="1:50" x14ac:dyDescent="0.2">
      <c r="A232" s="1">
        <v>43090</v>
      </c>
      <c r="B232">
        <v>15385.2</v>
      </c>
      <c r="D232" s="1">
        <v>43090</v>
      </c>
      <c r="E232">
        <v>331.6</v>
      </c>
      <c r="G232" s="1">
        <v>43090</v>
      </c>
      <c r="H232">
        <v>2684.57</v>
      </c>
      <c r="J232" s="1">
        <v>43090</v>
      </c>
      <c r="K232">
        <v>3570.78</v>
      </c>
      <c r="M232" s="1">
        <v>43090</v>
      </c>
      <c r="N232">
        <v>1267.24</v>
      </c>
      <c r="P232" s="1">
        <v>43090</v>
      </c>
      <c r="Q232">
        <v>58.36</v>
      </c>
      <c r="S232" s="1">
        <v>43090</v>
      </c>
      <c r="T232">
        <v>22.188669999999998</v>
      </c>
      <c r="V232" s="1">
        <v>43090</v>
      </c>
      <c r="W232">
        <v>202.94</v>
      </c>
      <c r="Y232" s="2">
        <v>43090</v>
      </c>
      <c r="Z232" s="9">
        <v>1.1868000000000001</v>
      </c>
      <c r="AB232" s="2">
        <v>43090</v>
      </c>
      <c r="AC232" s="9">
        <v>1.3371</v>
      </c>
      <c r="AE232" s="2">
        <v>43090</v>
      </c>
      <c r="AF232" s="6">
        <v>1.0108999999999999</v>
      </c>
      <c r="AH232" s="2">
        <v>43090</v>
      </c>
      <c r="AI232">
        <v>8.8129999999999997E-3</v>
      </c>
      <c r="AK232" s="2">
        <v>43090</v>
      </c>
      <c r="AL232">
        <v>230.0754</v>
      </c>
      <c r="AN232" s="2">
        <v>43090</v>
      </c>
      <c r="AO232">
        <v>2036.38</v>
      </c>
      <c r="AQ232" s="2">
        <v>43090</v>
      </c>
      <c r="AR232" s="8">
        <v>249.33539999999999</v>
      </c>
      <c r="AT232" s="2">
        <v>43090</v>
      </c>
      <c r="AU232" s="8">
        <v>9.6199999999999992</v>
      </c>
      <c r="AW232" s="2">
        <v>43090</v>
      </c>
      <c r="AX232" s="8">
        <v>6965.3609999999999</v>
      </c>
    </row>
    <row r="233" spans="1:50" x14ac:dyDescent="0.2">
      <c r="A233" s="1">
        <v>43089</v>
      </c>
      <c r="B233">
        <v>16210.13</v>
      </c>
      <c r="D233" s="1">
        <v>43089</v>
      </c>
      <c r="E233">
        <v>328.68</v>
      </c>
      <c r="G233" s="1">
        <v>43089</v>
      </c>
      <c r="H233">
        <v>2679.25</v>
      </c>
      <c r="J233" s="1">
        <v>43089</v>
      </c>
      <c r="K233">
        <v>3552.65</v>
      </c>
      <c r="M233" s="1">
        <v>43089</v>
      </c>
      <c r="N233">
        <v>1266.73</v>
      </c>
      <c r="P233" s="1">
        <v>43089</v>
      </c>
      <c r="Q233">
        <v>58.09</v>
      </c>
      <c r="S233" s="1">
        <v>43089</v>
      </c>
      <c r="T233">
        <v>22.121259999999999</v>
      </c>
      <c r="V233" s="1">
        <v>43089</v>
      </c>
      <c r="W233">
        <v>201.54</v>
      </c>
      <c r="Y233" s="2">
        <v>43089</v>
      </c>
      <c r="Z233" s="9">
        <v>1.1877</v>
      </c>
      <c r="AB233" s="2">
        <v>43089</v>
      </c>
      <c r="AC233" s="9">
        <v>1.3395999999999999</v>
      </c>
      <c r="AE233" s="2">
        <v>43089</v>
      </c>
      <c r="AF233" s="6">
        <v>1.0143</v>
      </c>
      <c r="AH233" s="2">
        <v>43089</v>
      </c>
      <c r="AI233">
        <v>8.8240000000000002E-3</v>
      </c>
      <c r="AK233" s="2">
        <v>43089</v>
      </c>
      <c r="AL233">
        <v>230.15889999999999</v>
      </c>
      <c r="AN233" s="2">
        <v>43089</v>
      </c>
      <c r="AO233">
        <v>2033.9</v>
      </c>
      <c r="AQ233" s="2">
        <v>43089</v>
      </c>
      <c r="AR233" s="8">
        <v>249.3312</v>
      </c>
      <c r="AT233" s="2">
        <v>43089</v>
      </c>
      <c r="AU233" s="8">
        <v>9.7200000000000006</v>
      </c>
      <c r="AW233" s="2">
        <v>43089</v>
      </c>
      <c r="AX233" s="8">
        <v>6960.9589999999998</v>
      </c>
    </row>
    <row r="234" spans="1:50" x14ac:dyDescent="0.2">
      <c r="A234" s="1">
        <v>43088</v>
      </c>
      <c r="B234">
        <v>16964.39</v>
      </c>
      <c r="D234" s="1">
        <v>43088</v>
      </c>
      <c r="E234">
        <v>328.92</v>
      </c>
      <c r="G234" s="1">
        <v>43088</v>
      </c>
      <c r="H234">
        <v>2681.47</v>
      </c>
      <c r="J234" s="1">
        <v>43088</v>
      </c>
      <c r="K234">
        <v>3582.22</v>
      </c>
      <c r="M234" s="1">
        <v>43088</v>
      </c>
      <c r="N234">
        <v>1259.96</v>
      </c>
      <c r="P234" s="1">
        <v>43088</v>
      </c>
      <c r="Q234">
        <v>57.46</v>
      </c>
      <c r="S234" s="1">
        <v>43088</v>
      </c>
      <c r="T234">
        <v>22.029219999999999</v>
      </c>
      <c r="V234" s="1">
        <v>43088</v>
      </c>
      <c r="W234">
        <v>199.39</v>
      </c>
      <c r="Y234" s="2">
        <v>43088</v>
      </c>
      <c r="Z234" s="9">
        <v>1.1829000000000001</v>
      </c>
      <c r="AB234" s="2">
        <v>43088</v>
      </c>
      <c r="AC234" s="9">
        <v>1.3371</v>
      </c>
      <c r="AE234" s="2">
        <v>43088</v>
      </c>
      <c r="AF234" s="6">
        <v>1.014</v>
      </c>
      <c r="AH234" s="2">
        <v>43088</v>
      </c>
      <c r="AI234">
        <v>8.8459999999999997E-3</v>
      </c>
      <c r="AK234" s="2">
        <v>43088</v>
      </c>
      <c r="AL234">
        <v>230.88579999999999</v>
      </c>
      <c r="AN234" s="2">
        <v>43088</v>
      </c>
      <c r="AO234">
        <v>2037.67</v>
      </c>
      <c r="AQ234" s="2">
        <v>43088</v>
      </c>
      <c r="AR234" s="8">
        <v>249.922</v>
      </c>
      <c r="AT234" s="2">
        <v>43088</v>
      </c>
      <c r="AU234" s="8">
        <v>10.029999999999999</v>
      </c>
      <c r="AW234" s="2">
        <v>43088</v>
      </c>
      <c r="AX234" s="8">
        <v>6963.8509999999997</v>
      </c>
    </row>
    <row r="235" spans="1:50" x14ac:dyDescent="0.2">
      <c r="A235" s="1">
        <v>43087</v>
      </c>
      <c r="B235">
        <v>18674.48</v>
      </c>
      <c r="D235" s="1">
        <v>43087</v>
      </c>
      <c r="E235">
        <v>327.89</v>
      </c>
      <c r="G235" s="1">
        <v>43087</v>
      </c>
      <c r="H235">
        <v>2690.16</v>
      </c>
      <c r="J235" s="1">
        <v>43087</v>
      </c>
      <c r="K235">
        <v>3609.42</v>
      </c>
      <c r="M235" s="1">
        <v>43087</v>
      </c>
      <c r="N235">
        <v>1263.1600000000001</v>
      </c>
      <c r="P235" s="1">
        <v>43087</v>
      </c>
      <c r="Q235">
        <v>57.16</v>
      </c>
      <c r="S235" s="1">
        <v>43087</v>
      </c>
      <c r="T235">
        <v>22.064979999999998</v>
      </c>
      <c r="V235" s="1">
        <v>43087</v>
      </c>
      <c r="W235">
        <v>198.29</v>
      </c>
      <c r="Y235" s="2">
        <v>43087</v>
      </c>
      <c r="Z235" s="9">
        <v>1.179</v>
      </c>
      <c r="AB235" s="2">
        <v>43087</v>
      </c>
      <c r="AC235" s="9">
        <v>1.3392999999999999</v>
      </c>
      <c r="AE235" s="2">
        <v>43087</v>
      </c>
      <c r="AF235" s="6">
        <v>1.0149999999999999</v>
      </c>
      <c r="AH235" s="2">
        <v>43087</v>
      </c>
      <c r="AI235">
        <v>8.8920000000000006E-3</v>
      </c>
      <c r="AK235" s="2">
        <v>43087</v>
      </c>
      <c r="AL235">
        <v>231.99270000000001</v>
      </c>
      <c r="AN235" s="2">
        <v>43087</v>
      </c>
      <c r="AO235">
        <v>2044.98</v>
      </c>
      <c r="AQ235" s="2">
        <v>43087</v>
      </c>
      <c r="AR235" s="8">
        <v>250.87280000000001</v>
      </c>
      <c r="AT235" s="2">
        <v>43087</v>
      </c>
      <c r="AU235" s="8">
        <v>9.5299999999999994</v>
      </c>
      <c r="AW235" s="2">
        <v>43087</v>
      </c>
      <c r="AX235" s="8">
        <v>6994.759</v>
      </c>
    </row>
    <row r="236" spans="1:50" x14ac:dyDescent="0.2">
      <c r="A236" s="1">
        <v>43084</v>
      </c>
      <c r="B236">
        <v>17630.12</v>
      </c>
      <c r="D236" s="1">
        <v>43084</v>
      </c>
      <c r="E236">
        <v>325.26</v>
      </c>
      <c r="G236" s="1">
        <v>43084</v>
      </c>
      <c r="H236">
        <v>2675.81</v>
      </c>
      <c r="J236" s="1">
        <v>43084</v>
      </c>
      <c r="K236">
        <v>3560.53</v>
      </c>
      <c r="M236" s="1">
        <v>43084</v>
      </c>
      <c r="N236">
        <v>1254.08</v>
      </c>
      <c r="P236" s="1">
        <v>43084</v>
      </c>
      <c r="Q236">
        <v>57.3</v>
      </c>
      <c r="S236" s="1">
        <v>43084</v>
      </c>
      <c r="T236">
        <v>22.075379999999999</v>
      </c>
      <c r="V236" s="1">
        <v>43084</v>
      </c>
      <c r="W236">
        <v>197.47</v>
      </c>
      <c r="Y236" s="2">
        <v>43084</v>
      </c>
      <c r="Z236" s="9">
        <v>1.1764999999999999</v>
      </c>
      <c r="AB236" s="2">
        <v>43084</v>
      </c>
      <c r="AC236" s="9">
        <v>1.3321000000000001</v>
      </c>
      <c r="AE236" s="2">
        <v>43084</v>
      </c>
      <c r="AF236" s="6">
        <v>1.0085</v>
      </c>
      <c r="AH236" s="2">
        <v>43084</v>
      </c>
      <c r="AI236">
        <v>8.8739999999999999E-3</v>
      </c>
      <c r="AK236" s="2">
        <v>43084</v>
      </c>
      <c r="AL236">
        <v>231.81290000000001</v>
      </c>
      <c r="AN236" s="2">
        <v>43084</v>
      </c>
      <c r="AO236">
        <v>2048.3200000000002</v>
      </c>
      <c r="AQ236" s="2">
        <v>43084</v>
      </c>
      <c r="AR236" s="8">
        <v>250.822</v>
      </c>
      <c r="AT236" s="2">
        <v>43084</v>
      </c>
      <c r="AU236" s="8">
        <v>9.42</v>
      </c>
      <c r="AW236" s="2">
        <v>43084</v>
      </c>
      <c r="AX236" s="8">
        <v>6936.5829999999996</v>
      </c>
    </row>
    <row r="237" spans="1:50" x14ac:dyDescent="0.2">
      <c r="A237" s="1">
        <v>43083</v>
      </c>
      <c r="B237">
        <v>16503.72</v>
      </c>
      <c r="D237" s="1">
        <v>43083</v>
      </c>
      <c r="E237">
        <v>326.81</v>
      </c>
      <c r="G237" s="1">
        <v>43083</v>
      </c>
      <c r="H237">
        <v>2652.01</v>
      </c>
      <c r="J237" s="1">
        <v>43083</v>
      </c>
      <c r="K237">
        <v>3556.22</v>
      </c>
      <c r="M237" s="1">
        <v>43083</v>
      </c>
      <c r="N237">
        <v>1254.57</v>
      </c>
      <c r="P237" s="1">
        <v>43083</v>
      </c>
      <c r="Q237">
        <v>57.04</v>
      </c>
      <c r="S237" s="1">
        <v>43083</v>
      </c>
      <c r="T237">
        <v>22.10744</v>
      </c>
      <c r="V237" s="1">
        <v>43083</v>
      </c>
      <c r="W237">
        <v>195.03</v>
      </c>
      <c r="Y237" s="2">
        <v>43083</v>
      </c>
      <c r="Z237" s="9">
        <v>1.1788000000000001</v>
      </c>
      <c r="AB237" s="2">
        <v>43083</v>
      </c>
      <c r="AC237" s="9">
        <v>1.3431</v>
      </c>
      <c r="AE237" s="2">
        <v>43083</v>
      </c>
      <c r="AF237" s="6">
        <v>1.0108999999999999</v>
      </c>
      <c r="AH237" s="2">
        <v>43083</v>
      </c>
      <c r="AI237">
        <v>8.8999999999999999E-3</v>
      </c>
      <c r="AK237" s="2">
        <v>43083</v>
      </c>
      <c r="AL237">
        <v>231.93539999999999</v>
      </c>
      <c r="AN237" s="2">
        <v>43083</v>
      </c>
      <c r="AO237">
        <v>2048.67</v>
      </c>
      <c r="AQ237" s="2">
        <v>43083</v>
      </c>
      <c r="AR237" s="8">
        <v>250.67490000000001</v>
      </c>
      <c r="AT237" s="2">
        <v>43083</v>
      </c>
      <c r="AU237" s="8">
        <v>10.49</v>
      </c>
      <c r="AW237" s="2">
        <v>43083</v>
      </c>
      <c r="AX237" s="8">
        <v>6856.5249999999996</v>
      </c>
    </row>
    <row r="238" spans="1:50" x14ac:dyDescent="0.2">
      <c r="A238" s="1">
        <v>43082</v>
      </c>
      <c r="B238">
        <v>16752</v>
      </c>
      <c r="D238" s="1">
        <v>43082</v>
      </c>
      <c r="E238">
        <v>327.26</v>
      </c>
      <c r="G238" s="1">
        <v>43082</v>
      </c>
      <c r="H238">
        <v>2662.85</v>
      </c>
      <c r="J238" s="1">
        <v>43082</v>
      </c>
      <c r="K238">
        <v>3581.75</v>
      </c>
      <c r="M238" s="1">
        <v>43082</v>
      </c>
      <c r="N238">
        <v>1245.83</v>
      </c>
      <c r="P238" s="1">
        <v>43082</v>
      </c>
      <c r="Q238">
        <v>56.6</v>
      </c>
      <c r="S238" s="1">
        <v>43082</v>
      </c>
      <c r="T238">
        <v>22.16752</v>
      </c>
      <c r="V238" s="1">
        <v>43082</v>
      </c>
      <c r="W238">
        <v>192.94</v>
      </c>
      <c r="Y238" s="2">
        <v>43082</v>
      </c>
      <c r="Z238" s="9">
        <v>1.1762999999999999</v>
      </c>
      <c r="AB238" s="2">
        <v>43082</v>
      </c>
      <c r="AC238" s="9">
        <v>1.3351999999999999</v>
      </c>
      <c r="AE238" s="2">
        <v>43082</v>
      </c>
      <c r="AF238" s="6">
        <v>1.0116000000000001</v>
      </c>
      <c r="AH238" s="2">
        <v>43082</v>
      </c>
      <c r="AI238">
        <v>8.8400000000000006E-3</v>
      </c>
      <c r="AK238" s="2">
        <v>43082</v>
      </c>
      <c r="AL238">
        <v>231.61940000000001</v>
      </c>
      <c r="AN238" s="2">
        <v>43082</v>
      </c>
      <c r="AO238">
        <v>2047.54</v>
      </c>
      <c r="AQ238" s="2">
        <v>43082</v>
      </c>
      <c r="AR238" s="8">
        <v>250.6722</v>
      </c>
      <c r="AT238" s="2">
        <v>43082</v>
      </c>
      <c r="AU238" s="8">
        <v>10.18</v>
      </c>
      <c r="AW238" s="2">
        <v>43082</v>
      </c>
      <c r="AX238" s="8">
        <v>6875.799</v>
      </c>
    </row>
    <row r="239" spans="1:50" x14ac:dyDescent="0.2">
      <c r="A239" s="1">
        <v>43081</v>
      </c>
      <c r="B239">
        <v>17248.22</v>
      </c>
      <c r="D239" s="1">
        <v>43081</v>
      </c>
      <c r="E239">
        <v>325.54000000000002</v>
      </c>
      <c r="G239" s="1">
        <v>43081</v>
      </c>
      <c r="H239">
        <v>2664.11</v>
      </c>
      <c r="J239" s="1">
        <v>43081</v>
      </c>
      <c r="K239">
        <v>3600.35</v>
      </c>
      <c r="M239" s="1">
        <v>43081</v>
      </c>
      <c r="N239">
        <v>1239.22</v>
      </c>
      <c r="P239" s="1">
        <v>43081</v>
      </c>
      <c r="Q239">
        <v>57.14</v>
      </c>
      <c r="S239" s="1">
        <v>43081</v>
      </c>
      <c r="T239">
        <v>22.014810000000001</v>
      </c>
      <c r="V239" s="1">
        <v>43081</v>
      </c>
      <c r="W239">
        <v>192.31</v>
      </c>
      <c r="Y239" s="2">
        <v>43081</v>
      </c>
      <c r="Z239" s="9">
        <v>1.1724000000000001</v>
      </c>
      <c r="AB239" s="2">
        <v>43081</v>
      </c>
      <c r="AC239" s="9">
        <v>1.3315000000000001</v>
      </c>
      <c r="AE239" s="2">
        <v>43081</v>
      </c>
      <c r="AF239" s="6">
        <v>1.0077</v>
      </c>
      <c r="AH239" s="2">
        <v>43081</v>
      </c>
      <c r="AI239">
        <v>8.8009999999999998E-3</v>
      </c>
      <c r="AK239" s="2">
        <v>43081</v>
      </c>
      <c r="AL239">
        <v>231.73089999999999</v>
      </c>
      <c r="AN239" s="2">
        <v>43081</v>
      </c>
      <c r="AO239">
        <v>2041.21</v>
      </c>
      <c r="AQ239" s="2">
        <v>43081</v>
      </c>
      <c r="AR239" s="8">
        <v>250.90620000000001</v>
      </c>
      <c r="AT239" s="2">
        <v>43081</v>
      </c>
      <c r="AU239" s="8">
        <v>9.92</v>
      </c>
      <c r="AW239" s="2">
        <v>43081</v>
      </c>
      <c r="AX239" s="8">
        <v>6862.317</v>
      </c>
    </row>
    <row r="240" spans="1:50" x14ac:dyDescent="0.2">
      <c r="A240" s="1">
        <v>43080</v>
      </c>
      <c r="B240">
        <v>17148.2</v>
      </c>
      <c r="D240" s="1">
        <v>43080</v>
      </c>
      <c r="E240">
        <v>328.58</v>
      </c>
      <c r="G240" s="1">
        <v>43080</v>
      </c>
      <c r="H240">
        <v>2659.99</v>
      </c>
      <c r="J240" s="1">
        <v>43080</v>
      </c>
      <c r="K240">
        <v>3582.21</v>
      </c>
      <c r="M240" s="1">
        <v>43080</v>
      </c>
      <c r="N240">
        <v>1245.75</v>
      </c>
      <c r="P240" s="1">
        <v>43080</v>
      </c>
      <c r="Q240">
        <v>57.99</v>
      </c>
      <c r="S240" s="1">
        <v>43080</v>
      </c>
      <c r="T240">
        <v>22.13222</v>
      </c>
      <c r="V240" s="1">
        <v>43080</v>
      </c>
      <c r="W240">
        <v>192.33</v>
      </c>
      <c r="Y240" s="2">
        <v>43080</v>
      </c>
      <c r="Z240" s="9">
        <v>1.1792</v>
      </c>
      <c r="AB240" s="2">
        <v>43080</v>
      </c>
      <c r="AC240" s="9">
        <v>1.3351</v>
      </c>
      <c r="AE240" s="2">
        <v>43080</v>
      </c>
      <c r="AF240" s="6">
        <v>1.0096000000000001</v>
      </c>
      <c r="AH240" s="2">
        <v>43080</v>
      </c>
      <c r="AI240">
        <v>8.8159999999999992E-3</v>
      </c>
      <c r="AK240" s="2">
        <v>43080</v>
      </c>
      <c r="AL240">
        <v>231.94319999999999</v>
      </c>
      <c r="AN240" s="2">
        <v>43080</v>
      </c>
      <c r="AO240">
        <v>2042.1</v>
      </c>
      <c r="AQ240" s="2">
        <v>43080</v>
      </c>
      <c r="AR240" s="8">
        <v>251.33160000000001</v>
      </c>
      <c r="AT240" s="2">
        <v>43080</v>
      </c>
      <c r="AU240" s="8">
        <v>9.34</v>
      </c>
      <c r="AW240" s="2">
        <v>43080</v>
      </c>
      <c r="AX240" s="8">
        <v>6875.0780000000004</v>
      </c>
    </row>
    <row r="241" spans="1:50" x14ac:dyDescent="0.2">
      <c r="A241" s="1">
        <v>43077</v>
      </c>
      <c r="B241">
        <v>15644</v>
      </c>
      <c r="D241" s="1">
        <v>43077</v>
      </c>
      <c r="E241">
        <v>324.48</v>
      </c>
      <c r="G241" s="1">
        <v>43077</v>
      </c>
      <c r="H241">
        <v>2651.5</v>
      </c>
      <c r="J241" s="1">
        <v>43077</v>
      </c>
      <c r="K241">
        <v>3591.45</v>
      </c>
      <c r="M241" s="1">
        <v>43077</v>
      </c>
      <c r="N241">
        <v>1247.57</v>
      </c>
      <c r="P241" s="1">
        <v>43077</v>
      </c>
      <c r="Q241">
        <v>57.36</v>
      </c>
      <c r="S241" s="1">
        <v>43077</v>
      </c>
      <c r="T241">
        <v>22.36647</v>
      </c>
      <c r="V241" s="1">
        <v>43077</v>
      </c>
      <c r="W241">
        <v>189.94</v>
      </c>
      <c r="Y241" s="2">
        <v>43077</v>
      </c>
      <c r="Z241" s="9">
        <v>1.1756</v>
      </c>
      <c r="AB241" s="2">
        <v>43077</v>
      </c>
      <c r="AC241" s="9">
        <v>1.3397000000000001</v>
      </c>
      <c r="AE241" s="2">
        <v>43077</v>
      </c>
      <c r="AF241" s="6">
        <v>1.0065999999999999</v>
      </c>
      <c r="AH241" s="2">
        <v>43077</v>
      </c>
      <c r="AI241">
        <v>8.8090000000000009E-3</v>
      </c>
      <c r="AK241" s="2">
        <v>43077</v>
      </c>
      <c r="AL241">
        <v>231.85069999999999</v>
      </c>
      <c r="AN241" s="2">
        <v>43077</v>
      </c>
      <c r="AO241">
        <v>2042.43</v>
      </c>
      <c r="AQ241" s="2">
        <v>43077</v>
      </c>
      <c r="AR241" s="8">
        <v>251.2801</v>
      </c>
      <c r="AT241" s="2">
        <v>43077</v>
      </c>
      <c r="AU241" s="8">
        <v>9.58</v>
      </c>
      <c r="AW241" s="2">
        <v>43077</v>
      </c>
      <c r="AX241" s="8">
        <v>6840.0810000000001</v>
      </c>
    </row>
    <row r="242" spans="1:50" x14ac:dyDescent="0.2">
      <c r="A242" s="1">
        <v>43076</v>
      </c>
      <c r="B242">
        <v>16051.08</v>
      </c>
      <c r="D242" s="1">
        <v>43076</v>
      </c>
      <c r="E242">
        <v>320.17</v>
      </c>
      <c r="G242" s="1">
        <v>43076</v>
      </c>
      <c r="H242">
        <v>2636.98</v>
      </c>
      <c r="J242" s="1">
        <v>43076</v>
      </c>
      <c r="K242">
        <v>3573.13</v>
      </c>
      <c r="M242" s="1">
        <v>43076</v>
      </c>
      <c r="N242">
        <v>1251.99</v>
      </c>
      <c r="P242" s="1">
        <v>43076</v>
      </c>
      <c r="Q242">
        <v>56.69</v>
      </c>
      <c r="S242" s="1">
        <v>43076</v>
      </c>
      <c r="T242">
        <v>22.39594</v>
      </c>
      <c r="V242" s="1">
        <v>43076</v>
      </c>
      <c r="W242">
        <v>189.9</v>
      </c>
      <c r="Y242" s="2">
        <v>43076</v>
      </c>
      <c r="Z242" s="9">
        <v>1.1797</v>
      </c>
      <c r="AB242" s="2">
        <v>43076</v>
      </c>
      <c r="AC242" s="9">
        <v>1.3427</v>
      </c>
      <c r="AE242" s="2">
        <v>43076</v>
      </c>
      <c r="AF242" s="6">
        <v>1.0075000000000001</v>
      </c>
      <c r="AH242" s="2">
        <v>43076</v>
      </c>
      <c r="AI242">
        <v>8.8669999999999999E-3</v>
      </c>
      <c r="AK242" s="2">
        <v>43076</v>
      </c>
      <c r="AL242">
        <v>231.9503</v>
      </c>
      <c r="AN242" s="2">
        <v>43076</v>
      </c>
      <c r="AO242">
        <v>2042.53</v>
      </c>
      <c r="AQ242" s="2">
        <v>43076</v>
      </c>
      <c r="AR242" s="8">
        <v>251.34100000000001</v>
      </c>
      <c r="AT242" s="2">
        <v>43076</v>
      </c>
      <c r="AU242" s="8">
        <v>10.16</v>
      </c>
      <c r="AW242" s="2">
        <v>43076</v>
      </c>
      <c r="AX242" s="8">
        <v>6812.8410000000003</v>
      </c>
    </row>
    <row r="243" spans="1:50" x14ac:dyDescent="0.2">
      <c r="A243" s="1">
        <v>43075</v>
      </c>
      <c r="B243">
        <v>13346.75</v>
      </c>
      <c r="D243" s="1">
        <v>43075</v>
      </c>
      <c r="E243">
        <v>319.43</v>
      </c>
      <c r="G243" s="1">
        <v>43075</v>
      </c>
      <c r="H243">
        <v>2629.27</v>
      </c>
      <c r="J243" s="1">
        <v>43075</v>
      </c>
      <c r="K243">
        <v>3561.57</v>
      </c>
      <c r="M243" s="1">
        <v>43075</v>
      </c>
      <c r="N243">
        <v>1264.56</v>
      </c>
      <c r="P243" s="1">
        <v>43075</v>
      </c>
      <c r="Q243">
        <v>55.96</v>
      </c>
      <c r="S243" s="1">
        <v>43075</v>
      </c>
      <c r="T243">
        <v>22.558039999999998</v>
      </c>
      <c r="V243" s="1">
        <v>43075</v>
      </c>
      <c r="W243">
        <v>190.24</v>
      </c>
      <c r="Y243" s="2">
        <v>43075</v>
      </c>
      <c r="Z243" s="9">
        <v>1.1793</v>
      </c>
      <c r="AB243" s="2">
        <v>43075</v>
      </c>
      <c r="AC243" s="9">
        <v>1.3376999999999999</v>
      </c>
      <c r="AE243" s="2">
        <v>43075</v>
      </c>
      <c r="AF243" s="6">
        <v>1.01</v>
      </c>
      <c r="AH243" s="2">
        <v>43075</v>
      </c>
      <c r="AI243">
        <v>8.9090000000000003E-3</v>
      </c>
      <c r="AK243" s="2">
        <v>43075</v>
      </c>
      <c r="AL243">
        <v>231.90889999999999</v>
      </c>
      <c r="AN243" s="2">
        <v>43075</v>
      </c>
      <c r="AO243">
        <v>2046.82</v>
      </c>
      <c r="AQ243" s="2">
        <v>43075</v>
      </c>
      <c r="AR243" s="8">
        <v>251.22620000000001</v>
      </c>
      <c r="AT243" s="2">
        <v>43075</v>
      </c>
      <c r="AU243" s="8">
        <v>11.02</v>
      </c>
      <c r="AW243" s="2">
        <v>43075</v>
      </c>
      <c r="AX243" s="8">
        <v>6776.375</v>
      </c>
    </row>
    <row r="244" spans="1:50" x14ac:dyDescent="0.2">
      <c r="A244" s="1">
        <v>43074</v>
      </c>
      <c r="B244">
        <v>11776.95</v>
      </c>
      <c r="D244" s="1">
        <v>43074</v>
      </c>
      <c r="E244">
        <v>323.27999999999997</v>
      </c>
      <c r="G244" s="1">
        <v>43074</v>
      </c>
      <c r="H244">
        <v>2629.57</v>
      </c>
      <c r="J244" s="1">
        <v>43074</v>
      </c>
      <c r="K244">
        <v>3570.57</v>
      </c>
      <c r="M244" s="1">
        <v>43074</v>
      </c>
      <c r="N244">
        <v>1264.0999999999999</v>
      </c>
      <c r="P244" s="1">
        <v>43074</v>
      </c>
      <c r="Q244">
        <v>57.62</v>
      </c>
      <c r="S244" s="1">
        <v>43074</v>
      </c>
      <c r="T244">
        <v>22.753029999999999</v>
      </c>
      <c r="V244" s="1">
        <v>43074</v>
      </c>
      <c r="W244">
        <v>191.39</v>
      </c>
      <c r="Y244" s="2">
        <v>43074</v>
      </c>
      <c r="Z244" s="9">
        <v>1.1806000000000001</v>
      </c>
      <c r="AB244" s="2">
        <v>43074</v>
      </c>
      <c r="AC244" s="9">
        <v>1.3437000000000001</v>
      </c>
      <c r="AE244" s="2">
        <v>43074</v>
      </c>
      <c r="AF244" s="6">
        <v>1.0117</v>
      </c>
      <c r="AH244" s="2">
        <v>43074</v>
      </c>
      <c r="AI244">
        <v>8.8719999999999997E-3</v>
      </c>
      <c r="AK244" s="2">
        <v>43074</v>
      </c>
      <c r="AL244">
        <v>231.6532</v>
      </c>
      <c r="AN244" s="2">
        <v>43074</v>
      </c>
      <c r="AO244">
        <v>2044.26</v>
      </c>
      <c r="AQ244" s="2">
        <v>43074</v>
      </c>
      <c r="AR244" s="8">
        <v>250.99639999999999</v>
      </c>
      <c r="AT244" s="2">
        <v>43074</v>
      </c>
      <c r="AU244" s="8">
        <v>11.33</v>
      </c>
      <c r="AW244" s="2">
        <v>43074</v>
      </c>
      <c r="AX244" s="8">
        <v>6762.2129999999997</v>
      </c>
    </row>
    <row r="245" spans="1:50" x14ac:dyDescent="0.2">
      <c r="A245" s="1">
        <v>43073</v>
      </c>
      <c r="B245">
        <v>11500.01</v>
      </c>
      <c r="D245" s="1">
        <v>43073</v>
      </c>
      <c r="E245">
        <v>325.35000000000002</v>
      </c>
      <c r="G245" s="1">
        <v>43073</v>
      </c>
      <c r="H245">
        <v>2639.44</v>
      </c>
      <c r="J245" s="1">
        <v>43073</v>
      </c>
      <c r="K245">
        <v>3576.22</v>
      </c>
      <c r="M245" s="1">
        <v>43073</v>
      </c>
      <c r="N245">
        <v>1273.68</v>
      </c>
      <c r="P245" s="1">
        <v>43073</v>
      </c>
      <c r="Q245">
        <v>57.47</v>
      </c>
      <c r="S245" s="1">
        <v>43073</v>
      </c>
      <c r="T245">
        <v>22.72579</v>
      </c>
      <c r="V245" s="1">
        <v>43073</v>
      </c>
      <c r="W245">
        <v>196.43</v>
      </c>
      <c r="Y245" s="2">
        <v>43073</v>
      </c>
      <c r="Z245" s="9">
        <v>1.1844000000000001</v>
      </c>
      <c r="AB245" s="2">
        <v>43073</v>
      </c>
      <c r="AC245" s="9">
        <v>1.3458000000000001</v>
      </c>
      <c r="AE245" s="2">
        <v>43073</v>
      </c>
      <c r="AF245" s="6">
        <v>1.0136000000000001</v>
      </c>
      <c r="AH245" s="2">
        <v>43073</v>
      </c>
      <c r="AI245">
        <v>8.8620000000000001E-3</v>
      </c>
      <c r="AK245" s="2">
        <v>43073</v>
      </c>
      <c r="AL245">
        <v>231.4263</v>
      </c>
      <c r="AN245" s="2">
        <v>43073</v>
      </c>
      <c r="AO245">
        <v>2041.6</v>
      </c>
      <c r="AQ245" s="2">
        <v>43073</v>
      </c>
      <c r="AR245" s="8">
        <v>250.79</v>
      </c>
      <c r="AT245" s="2">
        <v>43073</v>
      </c>
      <c r="AU245" s="8">
        <v>11.68</v>
      </c>
      <c r="AW245" s="2">
        <v>43073</v>
      </c>
      <c r="AX245" s="8">
        <v>6775.366</v>
      </c>
    </row>
    <row r="246" spans="1:50" x14ac:dyDescent="0.2">
      <c r="A246" s="1">
        <v>43070</v>
      </c>
      <c r="B246">
        <v>10899.25</v>
      </c>
      <c r="D246" s="1">
        <v>43070</v>
      </c>
      <c r="E246">
        <v>324.41000000000003</v>
      </c>
      <c r="G246" s="1">
        <v>43070</v>
      </c>
      <c r="H246">
        <v>2642.22</v>
      </c>
      <c r="J246" s="1">
        <v>43070</v>
      </c>
      <c r="K246">
        <v>3527.55</v>
      </c>
      <c r="M246" s="1">
        <v>43070</v>
      </c>
      <c r="N246">
        <v>1283.81</v>
      </c>
      <c r="P246" s="1">
        <v>43070</v>
      </c>
      <c r="Q246">
        <v>58.36</v>
      </c>
      <c r="S246" s="1">
        <v>43070</v>
      </c>
      <c r="T246">
        <v>22.8842</v>
      </c>
      <c r="V246" s="1">
        <v>43070</v>
      </c>
      <c r="W246">
        <v>197.45</v>
      </c>
      <c r="Y246" s="2">
        <v>43070</v>
      </c>
      <c r="Z246" s="9">
        <v>1.1905999999999999</v>
      </c>
      <c r="AB246" s="2">
        <v>43070</v>
      </c>
      <c r="AC246" s="9">
        <v>1.351</v>
      </c>
      <c r="AE246" s="2">
        <v>43070</v>
      </c>
      <c r="AF246" s="6">
        <v>1.0261</v>
      </c>
      <c r="AH246" s="2">
        <v>43070</v>
      </c>
      <c r="AI246">
        <v>8.9280000000000002E-3</v>
      </c>
      <c r="AK246" s="2">
        <v>43070</v>
      </c>
      <c r="AL246">
        <v>231.8398</v>
      </c>
      <c r="AN246" s="2">
        <v>43070</v>
      </c>
      <c r="AO246">
        <v>2042.83</v>
      </c>
      <c r="AQ246" s="2">
        <v>43070</v>
      </c>
      <c r="AR246" s="8">
        <v>251.10650000000001</v>
      </c>
      <c r="AT246" s="2">
        <v>43070</v>
      </c>
      <c r="AU246" s="8">
        <v>11.43</v>
      </c>
      <c r="AW246" s="2">
        <v>43070</v>
      </c>
      <c r="AX246" s="8">
        <v>6847.5860000000002</v>
      </c>
    </row>
    <row r="247" spans="1:50" x14ac:dyDescent="0.2">
      <c r="A247" s="1">
        <v>43069</v>
      </c>
      <c r="B247">
        <v>9653.92</v>
      </c>
      <c r="D247" s="1">
        <v>43069</v>
      </c>
      <c r="E247">
        <v>326.7</v>
      </c>
      <c r="G247" s="1">
        <v>43069</v>
      </c>
      <c r="H247">
        <v>2647.58</v>
      </c>
      <c r="J247" s="1">
        <v>43069</v>
      </c>
      <c r="K247">
        <v>3569.93</v>
      </c>
      <c r="M247" s="1">
        <v>43069</v>
      </c>
      <c r="N247">
        <v>1271.69</v>
      </c>
      <c r="P247" s="1">
        <v>43069</v>
      </c>
      <c r="Q247">
        <v>57.4</v>
      </c>
      <c r="S247" s="1">
        <v>43069</v>
      </c>
      <c r="T247">
        <v>22.65757</v>
      </c>
      <c r="V247" s="1">
        <v>43069</v>
      </c>
      <c r="W247">
        <v>194.43</v>
      </c>
      <c r="Y247" s="2">
        <v>43069</v>
      </c>
      <c r="Z247" s="9">
        <v>1.1891</v>
      </c>
      <c r="AB247" s="2">
        <v>43069</v>
      </c>
      <c r="AC247" s="9">
        <v>1.3509</v>
      </c>
      <c r="AE247" s="2">
        <v>43069</v>
      </c>
      <c r="AF247" s="6">
        <v>1.016</v>
      </c>
      <c r="AH247" s="2">
        <v>43069</v>
      </c>
      <c r="AI247">
        <v>8.8880000000000001E-3</v>
      </c>
      <c r="AK247" s="2">
        <v>43069</v>
      </c>
      <c r="AL247">
        <v>230.7807</v>
      </c>
      <c r="AN247" s="2">
        <v>43069</v>
      </c>
      <c r="AO247">
        <v>2037.02</v>
      </c>
      <c r="AQ247" s="2">
        <v>43069</v>
      </c>
      <c r="AR247" s="8">
        <v>250.18960000000001</v>
      </c>
      <c r="AT247" s="2">
        <v>43069</v>
      </c>
      <c r="AU247" s="8">
        <v>11.28</v>
      </c>
      <c r="AW247" s="2">
        <v>43069</v>
      </c>
      <c r="AX247" s="8">
        <v>6873.973</v>
      </c>
    </row>
    <row r="248" spans="1:50" x14ac:dyDescent="0.2">
      <c r="A248" s="1">
        <v>43068</v>
      </c>
      <c r="B248">
        <v>10193.450000000001</v>
      </c>
      <c r="D248" s="1">
        <v>43068</v>
      </c>
      <c r="E248">
        <v>332.9</v>
      </c>
      <c r="G248" s="1">
        <v>43068</v>
      </c>
      <c r="H248">
        <v>2626.07</v>
      </c>
      <c r="J248" s="1">
        <v>43068</v>
      </c>
      <c r="K248">
        <v>3589.91</v>
      </c>
      <c r="M248" s="1">
        <v>43068</v>
      </c>
      <c r="N248">
        <v>1282.69</v>
      </c>
      <c r="P248" s="1">
        <v>43068</v>
      </c>
      <c r="Q248">
        <v>57.3</v>
      </c>
      <c r="S248" s="1">
        <v>43068</v>
      </c>
      <c r="T248">
        <v>22.670369999999998</v>
      </c>
      <c r="V248" s="1">
        <v>43068</v>
      </c>
      <c r="W248">
        <v>195.25</v>
      </c>
      <c r="Y248" s="2">
        <v>43068</v>
      </c>
      <c r="Z248" s="9">
        <v>1.1851</v>
      </c>
      <c r="AB248" s="2">
        <v>43068</v>
      </c>
      <c r="AC248" s="9">
        <v>1.3429</v>
      </c>
      <c r="AE248" s="2">
        <v>43068</v>
      </c>
      <c r="AF248" s="6">
        <v>1.0152000000000001</v>
      </c>
      <c r="AH248" s="2">
        <v>43068</v>
      </c>
      <c r="AI248">
        <v>8.9350000000000002E-3</v>
      </c>
      <c r="AK248" s="2">
        <v>43068</v>
      </c>
      <c r="AL248">
        <v>230.38319999999999</v>
      </c>
      <c r="AN248" s="2">
        <v>43068</v>
      </c>
      <c r="AO248">
        <v>2040.31</v>
      </c>
      <c r="AQ248" s="2">
        <v>43068</v>
      </c>
      <c r="AR248" s="8">
        <v>249.8553</v>
      </c>
      <c r="AT248" s="2">
        <v>43068</v>
      </c>
      <c r="AU248" s="8">
        <v>10.7</v>
      </c>
      <c r="AW248" s="2">
        <v>43068</v>
      </c>
      <c r="AX248" s="8">
        <v>6824.34</v>
      </c>
    </row>
    <row r="249" spans="1:50" x14ac:dyDescent="0.2">
      <c r="A249" s="1">
        <v>43067</v>
      </c>
      <c r="B249">
        <v>9944.73</v>
      </c>
      <c r="D249" s="1">
        <v>43067</v>
      </c>
      <c r="E249">
        <v>336.84</v>
      </c>
      <c r="G249" s="1">
        <v>43067</v>
      </c>
      <c r="H249">
        <v>2627.04</v>
      </c>
      <c r="J249" s="1">
        <v>43067</v>
      </c>
      <c r="K249">
        <v>3583.49</v>
      </c>
      <c r="M249" s="1">
        <v>43067</v>
      </c>
      <c r="N249">
        <v>1294.55</v>
      </c>
      <c r="P249" s="1">
        <v>43067</v>
      </c>
      <c r="Q249">
        <v>57.99</v>
      </c>
      <c r="S249" s="1">
        <v>43067</v>
      </c>
      <c r="T249">
        <v>22.492539999999998</v>
      </c>
      <c r="V249" s="1">
        <v>43067</v>
      </c>
      <c r="W249">
        <v>196.63</v>
      </c>
      <c r="Y249" s="2">
        <v>43067</v>
      </c>
      <c r="Z249" s="9">
        <v>1.1870000000000001</v>
      </c>
      <c r="AB249" s="2">
        <v>43067</v>
      </c>
      <c r="AC249" s="9">
        <v>1.333</v>
      </c>
      <c r="AE249" s="2">
        <v>43067</v>
      </c>
      <c r="AF249" s="6">
        <v>1.0167999999999999</v>
      </c>
      <c r="AH249" s="2">
        <v>43067</v>
      </c>
      <c r="AI249">
        <v>8.9890000000000005E-3</v>
      </c>
      <c r="AK249" s="2">
        <v>43067</v>
      </c>
      <c r="AL249">
        <v>230.52369999999999</v>
      </c>
      <c r="AN249" s="2">
        <v>43067</v>
      </c>
      <c r="AO249">
        <v>2044.07</v>
      </c>
      <c r="AQ249" s="2">
        <v>43067</v>
      </c>
      <c r="AR249" s="8">
        <v>250.36709999999999</v>
      </c>
      <c r="AT249" s="2">
        <v>43067</v>
      </c>
      <c r="AU249" s="8">
        <v>10.029999999999999</v>
      </c>
      <c r="AW249" s="2">
        <v>43067</v>
      </c>
      <c r="AX249" s="8">
        <v>6912.3580000000002</v>
      </c>
    </row>
    <row r="250" spans="1:50" x14ac:dyDescent="0.2">
      <c r="A250" s="1">
        <v>43066</v>
      </c>
      <c r="B250">
        <v>9652.66</v>
      </c>
      <c r="D250" s="1">
        <v>43066</v>
      </c>
      <c r="E250">
        <v>336.37</v>
      </c>
      <c r="G250" s="1">
        <v>43066</v>
      </c>
      <c r="H250">
        <v>2601.42</v>
      </c>
      <c r="J250" s="1">
        <v>43066</v>
      </c>
      <c r="K250">
        <v>3564.02</v>
      </c>
      <c r="M250" s="1">
        <v>43066</v>
      </c>
      <c r="N250">
        <v>1295.6400000000001</v>
      </c>
      <c r="P250" s="1">
        <v>43066</v>
      </c>
      <c r="Q250">
        <v>58.11</v>
      </c>
      <c r="S250" s="1">
        <v>43066</v>
      </c>
      <c r="T250">
        <v>22.537520000000001</v>
      </c>
      <c r="V250" s="1">
        <v>43066</v>
      </c>
      <c r="W250">
        <v>200.01</v>
      </c>
      <c r="Y250" s="2">
        <v>43066</v>
      </c>
      <c r="Z250" s="9">
        <v>1.1901999999999999</v>
      </c>
      <c r="AB250" s="2">
        <v>43066</v>
      </c>
      <c r="AC250" s="9">
        <v>1.3329</v>
      </c>
      <c r="AE250" s="2">
        <v>43066</v>
      </c>
      <c r="AF250" s="6">
        <v>1.0188999999999999</v>
      </c>
      <c r="AH250" s="2">
        <v>43066</v>
      </c>
      <c r="AI250">
        <v>9.0050000000000009E-3</v>
      </c>
      <c r="AK250" s="2">
        <v>43066</v>
      </c>
      <c r="AL250">
        <v>230.63030000000001</v>
      </c>
      <c r="AN250" s="2">
        <v>43066</v>
      </c>
      <c r="AO250">
        <v>2044.57</v>
      </c>
      <c r="AQ250" s="2">
        <v>43066</v>
      </c>
      <c r="AR250" s="8">
        <v>250.31010000000001</v>
      </c>
      <c r="AT250" s="2">
        <v>43066</v>
      </c>
      <c r="AU250" s="8">
        <v>9.8699999999999992</v>
      </c>
      <c r="AW250" s="2">
        <v>43066</v>
      </c>
      <c r="AX250" s="8">
        <v>6878.5209999999997</v>
      </c>
    </row>
    <row r="251" spans="1:50" x14ac:dyDescent="0.2">
      <c r="A251" s="1">
        <v>43063</v>
      </c>
      <c r="B251">
        <v>8249.34</v>
      </c>
      <c r="D251" s="1">
        <v>43063</v>
      </c>
      <c r="E251">
        <v>338.92</v>
      </c>
      <c r="G251" s="1">
        <v>43063</v>
      </c>
      <c r="H251">
        <v>2602.42</v>
      </c>
      <c r="J251" s="1">
        <v>43063</v>
      </c>
      <c r="K251">
        <v>3581.23</v>
      </c>
      <c r="M251" s="1">
        <v>43063</v>
      </c>
      <c r="N251">
        <v>1288.29</v>
      </c>
      <c r="P251" s="1">
        <v>43063</v>
      </c>
      <c r="Q251">
        <v>58.95</v>
      </c>
      <c r="S251" s="1">
        <v>43063</v>
      </c>
      <c r="T251">
        <v>22.71377</v>
      </c>
      <c r="V251" s="1">
        <v>43063</v>
      </c>
      <c r="W251">
        <v>201.67</v>
      </c>
      <c r="Y251" s="2">
        <v>43063</v>
      </c>
      <c r="Z251" s="9">
        <v>1.1928000000000001</v>
      </c>
      <c r="AB251" s="2">
        <v>43063</v>
      </c>
      <c r="AC251" s="9">
        <v>1.3331999999999999</v>
      </c>
      <c r="AE251" s="2">
        <v>43063</v>
      </c>
      <c r="AF251" s="6">
        <v>1.0206999999999999</v>
      </c>
      <c r="AH251" s="2">
        <v>43063</v>
      </c>
      <c r="AI251">
        <v>8.9619999999999995E-3</v>
      </c>
      <c r="AK251" s="2">
        <v>43063</v>
      </c>
      <c r="AL251">
        <v>230.44200000000001</v>
      </c>
      <c r="AN251" s="2">
        <v>43063</v>
      </c>
      <c r="AO251">
        <v>2043.38</v>
      </c>
      <c r="AQ251" s="2">
        <v>43063</v>
      </c>
      <c r="AR251" s="8">
        <v>250.0026</v>
      </c>
      <c r="AT251" s="2">
        <v>43063</v>
      </c>
      <c r="AU251" s="8">
        <v>9.67</v>
      </c>
      <c r="AW251" s="2">
        <v>43063</v>
      </c>
      <c r="AX251" s="8">
        <v>6889.16</v>
      </c>
    </row>
    <row r="252" spans="1:50" x14ac:dyDescent="0.2">
      <c r="A252" s="1">
        <v>43062</v>
      </c>
      <c r="B252">
        <v>8166.19</v>
      </c>
      <c r="D252" s="1">
        <v>43062</v>
      </c>
      <c r="E252">
        <v>337.9</v>
      </c>
      <c r="G252" s="1">
        <v>43062</v>
      </c>
      <c r="H252">
        <v>2597.08</v>
      </c>
      <c r="J252" s="1">
        <v>43062</v>
      </c>
      <c r="K252">
        <v>3572.07</v>
      </c>
      <c r="M252" s="1">
        <v>43062</v>
      </c>
      <c r="N252">
        <v>1291.1400000000001</v>
      </c>
      <c r="P252" s="1">
        <v>43062</v>
      </c>
      <c r="Q252">
        <v>58.02</v>
      </c>
      <c r="S252" s="1">
        <v>43062</v>
      </c>
      <c r="T252">
        <v>22.89554</v>
      </c>
      <c r="V252" s="1">
        <v>43062</v>
      </c>
      <c r="W252">
        <v>199.92</v>
      </c>
      <c r="Y252" s="2">
        <v>43062</v>
      </c>
      <c r="Z252" s="9">
        <v>1.1849000000000001</v>
      </c>
      <c r="AB252" s="2">
        <v>43062</v>
      </c>
      <c r="AC252" s="9">
        <v>1.3305</v>
      </c>
      <c r="AE252" s="2">
        <v>43062</v>
      </c>
      <c r="AF252" s="6">
        <v>1.0188999999999999</v>
      </c>
      <c r="AH252" s="2">
        <v>43062</v>
      </c>
      <c r="AI252">
        <v>8.9929999999999993E-3</v>
      </c>
      <c r="AK252" s="2">
        <v>43062</v>
      </c>
      <c r="AL252">
        <v>230.7688</v>
      </c>
      <c r="AN252" s="2">
        <v>43062</v>
      </c>
      <c r="AO252">
        <v>2044.93</v>
      </c>
      <c r="AQ252" s="2">
        <v>43062</v>
      </c>
      <c r="AR252" s="8">
        <v>250.27209999999999</v>
      </c>
      <c r="AT252" s="2">
        <v>43062</v>
      </c>
      <c r="AU252" s="8">
        <v>9.8800000000000008</v>
      </c>
      <c r="AW252" s="2">
        <v>43062</v>
      </c>
      <c r="AX252" s="8">
        <v>6867.3609999999999</v>
      </c>
    </row>
    <row r="253" spans="1:50" x14ac:dyDescent="0.2">
      <c r="A253" s="1">
        <v>43061</v>
      </c>
      <c r="B253">
        <v>8203.84</v>
      </c>
      <c r="D253" s="1">
        <v>43061</v>
      </c>
      <c r="E253">
        <v>340.03</v>
      </c>
      <c r="G253" s="1">
        <v>43061</v>
      </c>
      <c r="H253">
        <v>2597.08</v>
      </c>
      <c r="J253" s="1">
        <v>43061</v>
      </c>
      <c r="K253">
        <v>3562.65</v>
      </c>
      <c r="M253" s="1">
        <v>43061</v>
      </c>
      <c r="N253">
        <v>1290.98</v>
      </c>
      <c r="P253" s="1">
        <v>43061</v>
      </c>
      <c r="Q253">
        <v>58.02</v>
      </c>
      <c r="S253" s="1">
        <v>43061</v>
      </c>
      <c r="T253">
        <v>22.89554</v>
      </c>
      <c r="V253" s="1">
        <v>43061</v>
      </c>
      <c r="W253">
        <v>199.92</v>
      </c>
      <c r="Y253" s="2">
        <v>43061</v>
      </c>
      <c r="Z253" s="9">
        <v>1.1795</v>
      </c>
      <c r="AB253" s="2">
        <v>43061</v>
      </c>
      <c r="AC253" s="9">
        <v>1.3289</v>
      </c>
      <c r="AE253" s="2">
        <v>43061</v>
      </c>
      <c r="AF253" s="6">
        <v>1.0168999999999999</v>
      </c>
      <c r="AH253" s="2">
        <v>43061</v>
      </c>
      <c r="AI253">
        <v>8.9619999999999995E-3</v>
      </c>
      <c r="AK253" s="2">
        <v>43061</v>
      </c>
      <c r="AL253">
        <v>230.84379999999999</v>
      </c>
      <c r="AN253" s="2">
        <v>43061</v>
      </c>
      <c r="AO253">
        <v>2044.93</v>
      </c>
      <c r="AQ253" s="2">
        <v>43061</v>
      </c>
      <c r="AR253" s="8">
        <v>250.30799999999999</v>
      </c>
      <c r="AT253" s="2">
        <v>43061</v>
      </c>
      <c r="AU253" s="8">
        <v>9.8800000000000008</v>
      </c>
      <c r="AW253" s="2">
        <v>43061</v>
      </c>
      <c r="AX253" s="8">
        <v>6867.3609999999999</v>
      </c>
    </row>
    <row r="254" spans="1:50" x14ac:dyDescent="0.2">
      <c r="A254" s="1">
        <v>43060</v>
      </c>
      <c r="B254">
        <v>8134.25</v>
      </c>
      <c r="D254" s="1">
        <v>43060</v>
      </c>
      <c r="E254">
        <v>339.05</v>
      </c>
      <c r="G254" s="1">
        <v>43060</v>
      </c>
      <c r="H254">
        <v>2599.0300000000002</v>
      </c>
      <c r="J254" s="1">
        <v>43060</v>
      </c>
      <c r="K254">
        <v>3579.32</v>
      </c>
      <c r="M254" s="1">
        <v>43060</v>
      </c>
      <c r="N254">
        <v>1282.3699999999999</v>
      </c>
      <c r="P254" s="1">
        <v>43060</v>
      </c>
      <c r="Q254">
        <v>56.83</v>
      </c>
      <c r="S254" s="1">
        <v>43060</v>
      </c>
      <c r="T254">
        <v>22.82761</v>
      </c>
      <c r="V254" s="1">
        <v>43060</v>
      </c>
      <c r="W254">
        <v>198.44</v>
      </c>
      <c r="Y254" s="2">
        <v>43060</v>
      </c>
      <c r="Z254" s="9">
        <v>1.1743000000000001</v>
      </c>
      <c r="AB254" s="2">
        <v>43060</v>
      </c>
      <c r="AC254" s="9">
        <v>1.3239000000000001</v>
      </c>
      <c r="AE254" s="2">
        <v>43060</v>
      </c>
      <c r="AF254" s="6">
        <v>1.0082</v>
      </c>
      <c r="AH254" s="2">
        <v>43060</v>
      </c>
      <c r="AI254">
        <v>8.8940000000000009E-3</v>
      </c>
      <c r="AK254" s="2">
        <v>43060</v>
      </c>
      <c r="AL254">
        <v>230.87190000000001</v>
      </c>
      <c r="AN254" s="2">
        <v>43060</v>
      </c>
      <c r="AO254">
        <v>2040.18</v>
      </c>
      <c r="AQ254" s="2">
        <v>43060</v>
      </c>
      <c r="AR254" s="8">
        <v>250.2895</v>
      </c>
      <c r="AT254" s="2">
        <v>43060</v>
      </c>
      <c r="AU254" s="8">
        <v>9.73</v>
      </c>
      <c r="AW254" s="2">
        <v>43060</v>
      </c>
      <c r="AX254" s="8">
        <v>6862.4769999999999</v>
      </c>
    </row>
    <row r="255" spans="1:50" x14ac:dyDescent="0.2">
      <c r="A255" s="1">
        <v>43059</v>
      </c>
      <c r="B255">
        <v>8245.0400000000009</v>
      </c>
      <c r="D255" s="1">
        <v>43059</v>
      </c>
      <c r="E255">
        <v>333.3</v>
      </c>
      <c r="G255" s="1">
        <v>43059</v>
      </c>
      <c r="H255">
        <v>2582.14</v>
      </c>
      <c r="J255" s="1">
        <v>43059</v>
      </c>
      <c r="K255">
        <v>3561.41</v>
      </c>
      <c r="M255" s="1">
        <v>43059</v>
      </c>
      <c r="N255">
        <v>1276.5999999999999</v>
      </c>
      <c r="P255" s="1">
        <v>43059</v>
      </c>
      <c r="Q255">
        <v>56.09</v>
      </c>
      <c r="S255" s="1">
        <v>43059</v>
      </c>
      <c r="T255">
        <v>22.787220000000001</v>
      </c>
      <c r="V255" s="1">
        <v>43059</v>
      </c>
      <c r="W255">
        <v>197.04</v>
      </c>
      <c r="Y255" s="2">
        <v>43059</v>
      </c>
      <c r="Z255" s="9">
        <v>1.1747000000000001</v>
      </c>
      <c r="AB255" s="2">
        <v>43059</v>
      </c>
      <c r="AC255" s="9">
        <v>1.3233999999999999</v>
      </c>
      <c r="AE255" s="2">
        <v>43059</v>
      </c>
      <c r="AF255" s="6">
        <v>1.0079</v>
      </c>
      <c r="AH255" s="2">
        <v>43059</v>
      </c>
      <c r="AI255">
        <v>8.8819999999999993E-3</v>
      </c>
      <c r="AK255" s="2">
        <v>43059</v>
      </c>
      <c r="AL255">
        <v>230.53460000000001</v>
      </c>
      <c r="AN255" s="2">
        <v>43059</v>
      </c>
      <c r="AO255">
        <v>2038.47</v>
      </c>
      <c r="AQ255" s="2">
        <v>43059</v>
      </c>
      <c r="AR255" s="8">
        <v>249.91890000000001</v>
      </c>
      <c r="AT255" s="2">
        <v>43059</v>
      </c>
      <c r="AU255" s="8">
        <v>10.65</v>
      </c>
      <c r="AW255" s="2">
        <v>43059</v>
      </c>
      <c r="AX255" s="8">
        <v>6790.7139999999999</v>
      </c>
    </row>
    <row r="256" spans="1:50" x14ac:dyDescent="0.2">
      <c r="A256" s="1">
        <v>43056</v>
      </c>
      <c r="B256">
        <v>7701.88</v>
      </c>
      <c r="D256" s="1">
        <v>43056</v>
      </c>
      <c r="E256">
        <v>332.05</v>
      </c>
      <c r="G256" s="1">
        <v>43056</v>
      </c>
      <c r="H256">
        <v>2578.85</v>
      </c>
      <c r="J256" s="1">
        <v>43056</v>
      </c>
      <c r="K256">
        <v>3547.46</v>
      </c>
      <c r="M256" s="1">
        <v>43056</v>
      </c>
      <c r="N256">
        <v>1293.54</v>
      </c>
      <c r="P256" s="1">
        <v>43056</v>
      </c>
      <c r="Q256">
        <v>56.55</v>
      </c>
      <c r="S256" s="1">
        <v>43056</v>
      </c>
      <c r="T256">
        <v>22.84431</v>
      </c>
      <c r="V256" s="1">
        <v>43056</v>
      </c>
      <c r="W256">
        <v>196.85</v>
      </c>
      <c r="Y256" s="2">
        <v>43056</v>
      </c>
      <c r="Z256" s="9">
        <v>1.1801999999999999</v>
      </c>
      <c r="AB256" s="2">
        <v>43056</v>
      </c>
      <c r="AC256" s="9">
        <v>1.3207</v>
      </c>
      <c r="AE256" s="2">
        <v>43056</v>
      </c>
      <c r="AF256" s="6">
        <v>1.0117</v>
      </c>
      <c r="AH256" s="2">
        <v>43056</v>
      </c>
      <c r="AI256">
        <v>8.9259999999999999E-3</v>
      </c>
      <c r="AK256" s="2">
        <v>43056</v>
      </c>
      <c r="AL256">
        <v>229.9554</v>
      </c>
      <c r="AN256" s="2">
        <v>43056</v>
      </c>
      <c r="AO256">
        <v>2039.59</v>
      </c>
      <c r="AQ256" s="2">
        <v>43056</v>
      </c>
      <c r="AR256" s="8">
        <v>249.68629999999999</v>
      </c>
      <c r="AT256" s="2">
        <v>43056</v>
      </c>
      <c r="AU256" s="8">
        <v>11.43</v>
      </c>
      <c r="AW256" s="2">
        <v>43056</v>
      </c>
      <c r="AX256" s="8">
        <v>6782.7910000000002</v>
      </c>
    </row>
    <row r="257" spans="1:50" x14ac:dyDescent="0.2">
      <c r="A257" s="1">
        <v>43055</v>
      </c>
      <c r="B257">
        <v>7892.22</v>
      </c>
      <c r="D257" s="1">
        <v>43055</v>
      </c>
      <c r="E257">
        <v>328.99</v>
      </c>
      <c r="G257" s="1">
        <v>43055</v>
      </c>
      <c r="H257">
        <v>2585.64</v>
      </c>
      <c r="J257" s="1">
        <v>43055</v>
      </c>
      <c r="K257">
        <v>3564.8</v>
      </c>
      <c r="M257" s="1">
        <v>43055</v>
      </c>
      <c r="N257">
        <v>1280.45</v>
      </c>
      <c r="P257" s="1">
        <v>43055</v>
      </c>
      <c r="Q257">
        <v>55.14</v>
      </c>
      <c r="S257" s="1">
        <v>43055</v>
      </c>
      <c r="T257">
        <v>22.483409999999999</v>
      </c>
      <c r="V257" s="1">
        <v>43055</v>
      </c>
      <c r="W257">
        <v>195.62</v>
      </c>
      <c r="Y257" s="2">
        <v>43055</v>
      </c>
      <c r="Z257" s="9">
        <v>1.1773</v>
      </c>
      <c r="AB257" s="2">
        <v>43055</v>
      </c>
      <c r="AC257" s="9">
        <v>1.3191999999999999</v>
      </c>
      <c r="AE257" s="2">
        <v>43055</v>
      </c>
      <c r="AF257" s="6">
        <v>1.0071000000000001</v>
      </c>
      <c r="AH257" s="2">
        <v>43055</v>
      </c>
      <c r="AI257">
        <v>8.8599999999999998E-3</v>
      </c>
      <c r="AK257" s="2">
        <v>43055</v>
      </c>
      <c r="AL257">
        <v>229.84540000000001</v>
      </c>
      <c r="AN257" s="2">
        <v>43055</v>
      </c>
      <c r="AO257">
        <v>2038.78</v>
      </c>
      <c r="AQ257" s="2">
        <v>43055</v>
      </c>
      <c r="AR257" s="8">
        <v>249.5369</v>
      </c>
      <c r="AT257" s="2">
        <v>43055</v>
      </c>
      <c r="AU257" s="8">
        <v>11.76</v>
      </c>
      <c r="AW257" s="2">
        <v>43055</v>
      </c>
      <c r="AX257" s="8">
        <v>6793.2910000000002</v>
      </c>
    </row>
    <row r="258" spans="1:50" x14ac:dyDescent="0.2">
      <c r="A258" s="1">
        <v>43054</v>
      </c>
      <c r="B258">
        <v>7291.96</v>
      </c>
      <c r="D258" s="1">
        <v>43054</v>
      </c>
      <c r="E258">
        <v>323.8</v>
      </c>
      <c r="G258" s="1">
        <v>43054</v>
      </c>
      <c r="H258">
        <v>2564.62</v>
      </c>
      <c r="J258" s="1">
        <v>43054</v>
      </c>
      <c r="K258">
        <v>3545.72</v>
      </c>
      <c r="M258" s="1">
        <v>43054</v>
      </c>
      <c r="N258">
        <v>1277.9000000000001</v>
      </c>
      <c r="P258" s="1">
        <v>43054</v>
      </c>
      <c r="Q258">
        <v>55.33</v>
      </c>
      <c r="S258" s="1">
        <v>43054</v>
      </c>
      <c r="T258">
        <v>22.559290000000001</v>
      </c>
      <c r="V258" s="1">
        <v>43054</v>
      </c>
      <c r="W258">
        <v>196.79</v>
      </c>
      <c r="Y258" s="2">
        <v>43054</v>
      </c>
      <c r="Z258" s="9">
        <v>1.1798</v>
      </c>
      <c r="AB258" s="2">
        <v>43054</v>
      </c>
      <c r="AC258" s="9">
        <v>1.3176999999999999</v>
      </c>
      <c r="AE258" s="2">
        <v>43054</v>
      </c>
      <c r="AF258" s="6">
        <v>1.0114000000000001</v>
      </c>
      <c r="AH258" s="2">
        <v>43054</v>
      </c>
      <c r="AI258">
        <v>8.8439999999999994E-3</v>
      </c>
      <c r="AK258" s="2">
        <v>43054</v>
      </c>
      <c r="AL258">
        <v>229.6679</v>
      </c>
      <c r="AN258" s="2">
        <v>43054</v>
      </c>
      <c r="AO258">
        <v>2040.83</v>
      </c>
      <c r="AQ258" s="2">
        <v>43054</v>
      </c>
      <c r="AR258" s="8">
        <v>249.55600000000001</v>
      </c>
      <c r="AT258" s="2">
        <v>43054</v>
      </c>
      <c r="AU258" s="8">
        <v>13.13</v>
      </c>
      <c r="AW258" s="2">
        <v>43054</v>
      </c>
      <c r="AX258" s="8">
        <v>6706.2079999999996</v>
      </c>
    </row>
    <row r="259" spans="1:50" x14ac:dyDescent="0.2">
      <c r="A259" s="1">
        <v>43053</v>
      </c>
      <c r="B259">
        <v>6590.9</v>
      </c>
      <c r="D259" s="1">
        <v>43053</v>
      </c>
      <c r="E259">
        <v>326.81</v>
      </c>
      <c r="G259" s="1">
        <v>43053</v>
      </c>
      <c r="H259">
        <v>2578.87</v>
      </c>
      <c r="J259" s="1">
        <v>43053</v>
      </c>
      <c r="K259">
        <v>3556.38</v>
      </c>
      <c r="M259" s="1">
        <v>43053</v>
      </c>
      <c r="N259">
        <v>1281.0899999999999</v>
      </c>
      <c r="P259" s="1">
        <v>43053</v>
      </c>
      <c r="Q259">
        <v>55.7</v>
      </c>
      <c r="S259" s="1">
        <v>43053</v>
      </c>
      <c r="T259">
        <v>22.63289</v>
      </c>
      <c r="V259" s="1">
        <v>43053</v>
      </c>
      <c r="W259">
        <v>196.18</v>
      </c>
      <c r="Y259" s="2">
        <v>43053</v>
      </c>
      <c r="Z259" s="9">
        <v>1.1781999999999999</v>
      </c>
      <c r="AB259" s="2">
        <v>43053</v>
      </c>
      <c r="AC259" s="9">
        <v>1.3179000000000001</v>
      </c>
      <c r="AE259" s="2">
        <v>43053</v>
      </c>
      <c r="AF259" s="6">
        <v>1.0108999999999999</v>
      </c>
      <c r="AH259" s="2">
        <v>43053</v>
      </c>
      <c r="AI259">
        <v>8.8170000000000002E-3</v>
      </c>
      <c r="AK259" s="2">
        <v>43053</v>
      </c>
      <c r="AL259">
        <v>229.554</v>
      </c>
      <c r="AN259" s="2">
        <v>43053</v>
      </c>
      <c r="AO259">
        <v>2036.88</v>
      </c>
      <c r="AQ259" s="2">
        <v>43053</v>
      </c>
      <c r="AR259" s="8">
        <v>249.42699999999999</v>
      </c>
      <c r="AT259" s="2">
        <v>43053</v>
      </c>
      <c r="AU259" s="8">
        <v>11.59</v>
      </c>
      <c r="AW259" s="2">
        <v>43053</v>
      </c>
      <c r="AX259" s="8">
        <v>6737.8720000000003</v>
      </c>
    </row>
    <row r="260" spans="1:50" x14ac:dyDescent="0.2">
      <c r="A260" s="1">
        <v>43052</v>
      </c>
      <c r="B260">
        <v>6506.62</v>
      </c>
      <c r="D260" s="1">
        <v>43052</v>
      </c>
      <c r="E260">
        <v>329.99</v>
      </c>
      <c r="G260" s="1">
        <v>43052</v>
      </c>
      <c r="H260">
        <v>2584.84</v>
      </c>
      <c r="J260" s="1">
        <v>43052</v>
      </c>
      <c r="K260">
        <v>3574.52</v>
      </c>
      <c r="M260" s="1">
        <v>43052</v>
      </c>
      <c r="N260">
        <v>1279.06</v>
      </c>
      <c r="P260" s="1">
        <v>43052</v>
      </c>
      <c r="Q260">
        <v>56.76</v>
      </c>
      <c r="S260" s="1">
        <v>43052</v>
      </c>
      <c r="T260">
        <v>22.75375</v>
      </c>
      <c r="V260" s="1">
        <v>43052</v>
      </c>
      <c r="W260">
        <v>200.21</v>
      </c>
      <c r="Y260" s="2">
        <v>43052</v>
      </c>
      <c r="Z260" s="9">
        <v>1.1663000000000001</v>
      </c>
      <c r="AB260" s="2">
        <v>43052</v>
      </c>
      <c r="AC260" s="9">
        <v>1.3113000000000001</v>
      </c>
      <c r="AE260" s="2">
        <v>43052</v>
      </c>
      <c r="AF260" s="6">
        <v>1.0036</v>
      </c>
      <c r="AH260" s="2">
        <v>43052</v>
      </c>
      <c r="AI260">
        <v>8.8009999999999998E-3</v>
      </c>
      <c r="AK260" s="2">
        <v>43052</v>
      </c>
      <c r="AL260">
        <v>229.69550000000001</v>
      </c>
      <c r="AN260" s="2">
        <v>43052</v>
      </c>
      <c r="AO260">
        <v>2034.96</v>
      </c>
      <c r="AQ260" s="2">
        <v>43052</v>
      </c>
      <c r="AR260" s="8">
        <v>249.18270000000001</v>
      </c>
      <c r="AT260" s="2">
        <v>43052</v>
      </c>
      <c r="AU260" s="8">
        <v>11.5</v>
      </c>
      <c r="AW260" s="2">
        <v>43052</v>
      </c>
      <c r="AX260" s="8">
        <v>6757.5950000000003</v>
      </c>
    </row>
    <row r="261" spans="1:50" x14ac:dyDescent="0.2">
      <c r="A261" s="1">
        <v>43049</v>
      </c>
      <c r="B261">
        <v>6581.82</v>
      </c>
      <c r="D261" s="1">
        <v>43049</v>
      </c>
      <c r="E261">
        <v>331.13</v>
      </c>
      <c r="G261" s="1">
        <v>43049</v>
      </c>
      <c r="H261">
        <v>2582.3000000000002</v>
      </c>
      <c r="J261" s="1">
        <v>43049</v>
      </c>
      <c r="K261">
        <v>3593.76</v>
      </c>
      <c r="M261" s="1">
        <v>43049</v>
      </c>
      <c r="N261">
        <v>1276.1199999999999</v>
      </c>
      <c r="P261" s="1">
        <v>43049</v>
      </c>
      <c r="Q261">
        <v>56.74</v>
      </c>
      <c r="S261" s="1">
        <v>43049</v>
      </c>
      <c r="T261">
        <v>22.982849999999999</v>
      </c>
      <c r="V261" s="1">
        <v>43049</v>
      </c>
      <c r="W261">
        <v>198.34</v>
      </c>
      <c r="Y261" s="2">
        <v>43049</v>
      </c>
      <c r="Z261" s="9">
        <v>1.1658999999999999</v>
      </c>
      <c r="AB261" s="2">
        <v>43049</v>
      </c>
      <c r="AC261" s="9">
        <v>1.3195000000000001</v>
      </c>
      <c r="AE261" s="2">
        <v>43049</v>
      </c>
      <c r="AF261" s="6">
        <v>1.0044999999999999</v>
      </c>
      <c r="AH261" s="2">
        <v>43049</v>
      </c>
      <c r="AI261">
        <v>8.8100000000000001E-3</v>
      </c>
      <c r="AK261" s="2">
        <v>43049</v>
      </c>
      <c r="AL261">
        <v>229.98419999999999</v>
      </c>
      <c r="AN261" s="2">
        <v>43049</v>
      </c>
      <c r="AO261">
        <v>2034.69</v>
      </c>
      <c r="AQ261" s="2">
        <v>43049</v>
      </c>
      <c r="AR261" s="8">
        <v>249.15790000000001</v>
      </c>
      <c r="AT261" s="2">
        <v>43049</v>
      </c>
      <c r="AU261" s="8">
        <v>11.29</v>
      </c>
      <c r="AW261" s="2">
        <v>43049</v>
      </c>
      <c r="AX261" s="8">
        <v>6750.9390000000003</v>
      </c>
    </row>
    <row r="262" spans="1:50" x14ac:dyDescent="0.2">
      <c r="A262" s="1">
        <v>43048</v>
      </c>
      <c r="B262">
        <v>7120.48</v>
      </c>
      <c r="D262" s="1">
        <v>43048</v>
      </c>
      <c r="E262">
        <v>332.25</v>
      </c>
      <c r="G262" s="1">
        <v>43048</v>
      </c>
      <c r="H262">
        <v>2584.62</v>
      </c>
      <c r="J262" s="1">
        <v>43048</v>
      </c>
      <c r="K262">
        <v>3612.5</v>
      </c>
      <c r="M262" s="1">
        <v>43048</v>
      </c>
      <c r="N262">
        <v>1286.92</v>
      </c>
      <c r="P262" s="1">
        <v>43048</v>
      </c>
      <c r="Q262">
        <v>57.17</v>
      </c>
      <c r="S262" s="1">
        <v>43048</v>
      </c>
      <c r="T262">
        <v>22.857430000000001</v>
      </c>
      <c r="V262" s="1">
        <v>43048</v>
      </c>
      <c r="W262">
        <v>198.2</v>
      </c>
      <c r="Y262" s="2">
        <v>43048</v>
      </c>
      <c r="Z262" s="9">
        <v>1.1639999999999999</v>
      </c>
      <c r="AB262" s="2">
        <v>43048</v>
      </c>
      <c r="AC262" s="9">
        <v>1.3145</v>
      </c>
      <c r="AE262" s="2">
        <v>43048</v>
      </c>
      <c r="AF262" s="6">
        <v>1.0065999999999999</v>
      </c>
      <c r="AH262" s="2">
        <v>43048</v>
      </c>
      <c r="AI262">
        <v>8.8339999999999998E-3</v>
      </c>
      <c r="AK262" s="2">
        <v>43048</v>
      </c>
      <c r="AL262">
        <v>230.36799999999999</v>
      </c>
      <c r="AN262" s="2">
        <v>43048</v>
      </c>
      <c r="AO262">
        <v>2041.94</v>
      </c>
      <c r="AQ262" s="2">
        <v>43048</v>
      </c>
      <c r="AR262" s="8">
        <v>249.53380000000001</v>
      </c>
      <c r="AT262" s="2">
        <v>43048</v>
      </c>
      <c r="AU262" s="8">
        <v>10.5</v>
      </c>
      <c r="AW262" s="2">
        <v>43048</v>
      </c>
      <c r="AX262" s="8">
        <v>6750.0529999999999</v>
      </c>
    </row>
    <row r="263" spans="1:50" x14ac:dyDescent="0.2">
      <c r="A263" s="1">
        <v>43047</v>
      </c>
      <c r="B263">
        <v>7260.63</v>
      </c>
      <c r="D263" s="1">
        <v>43047</v>
      </c>
      <c r="E263">
        <v>331.62</v>
      </c>
      <c r="G263" s="1">
        <v>43047</v>
      </c>
      <c r="H263">
        <v>2594.38</v>
      </c>
      <c r="J263" s="1">
        <v>43047</v>
      </c>
      <c r="K263">
        <v>3655.04</v>
      </c>
      <c r="M263" s="1">
        <v>43047</v>
      </c>
      <c r="N263">
        <v>1284.5999999999999</v>
      </c>
      <c r="P263" s="1">
        <v>43047</v>
      </c>
      <c r="Q263">
        <v>56.81</v>
      </c>
      <c r="S263" s="1">
        <v>43047</v>
      </c>
      <c r="T263">
        <v>23.080739999999999</v>
      </c>
      <c r="V263" s="1">
        <v>43047</v>
      </c>
      <c r="W263">
        <v>199.75</v>
      </c>
      <c r="Y263" s="2">
        <v>43047</v>
      </c>
      <c r="Z263" s="9">
        <v>1.1594</v>
      </c>
      <c r="AB263" s="2">
        <v>43047</v>
      </c>
      <c r="AC263" s="9">
        <v>1.3109999999999999</v>
      </c>
      <c r="AE263" s="2">
        <v>43047</v>
      </c>
      <c r="AF263" s="6">
        <v>1</v>
      </c>
      <c r="AH263" s="2">
        <v>43047</v>
      </c>
      <c r="AI263">
        <v>8.7899999999999992E-3</v>
      </c>
      <c r="AK263" s="2">
        <v>43047</v>
      </c>
      <c r="AL263">
        <v>231.3537</v>
      </c>
      <c r="AN263" s="2">
        <v>43047</v>
      </c>
      <c r="AO263">
        <v>2044.14</v>
      </c>
      <c r="AQ263" s="2">
        <v>43047</v>
      </c>
      <c r="AR263" s="8">
        <v>250.4812</v>
      </c>
      <c r="AT263" s="2">
        <v>43047</v>
      </c>
      <c r="AU263" s="8">
        <v>9.7799999999999994</v>
      </c>
      <c r="AW263" s="2">
        <v>43047</v>
      </c>
      <c r="AX263" s="8">
        <v>6789.1180000000004</v>
      </c>
    </row>
    <row r="264" spans="1:50" x14ac:dyDescent="0.2">
      <c r="A264" s="1">
        <v>43046</v>
      </c>
      <c r="B264">
        <v>7074.84</v>
      </c>
      <c r="D264" s="1">
        <v>43046</v>
      </c>
      <c r="E264">
        <v>331.11</v>
      </c>
      <c r="G264" s="1">
        <v>43046</v>
      </c>
      <c r="H264">
        <v>2590.64</v>
      </c>
      <c r="J264" s="1">
        <v>43046</v>
      </c>
      <c r="K264">
        <v>3658.77</v>
      </c>
      <c r="M264" s="1">
        <v>43046</v>
      </c>
      <c r="N264">
        <v>1275.03</v>
      </c>
      <c r="P264" s="1">
        <v>43046</v>
      </c>
      <c r="Q264">
        <v>57.2</v>
      </c>
      <c r="S264" s="1">
        <v>43046</v>
      </c>
      <c r="T264">
        <v>23.05715</v>
      </c>
      <c r="V264" s="1">
        <v>43046</v>
      </c>
      <c r="W264">
        <v>199.74</v>
      </c>
      <c r="Y264" s="2">
        <v>43046</v>
      </c>
      <c r="Z264" s="9">
        <v>1.1583000000000001</v>
      </c>
      <c r="AB264" s="2">
        <v>43046</v>
      </c>
      <c r="AC264" s="9">
        <v>1.3155000000000001</v>
      </c>
      <c r="AE264" s="2">
        <v>43046</v>
      </c>
      <c r="AF264" s="6">
        <v>1.0004999999999999</v>
      </c>
      <c r="AH264" s="2">
        <v>43046</v>
      </c>
      <c r="AI264">
        <v>8.7829999999999991E-3</v>
      </c>
      <c r="AK264" s="2">
        <v>43046</v>
      </c>
      <c r="AL264">
        <v>231.4281</v>
      </c>
      <c r="AN264" s="2">
        <v>43046</v>
      </c>
      <c r="AO264">
        <v>2046.23</v>
      </c>
      <c r="AQ264" s="2">
        <v>43046</v>
      </c>
      <c r="AR264" s="8">
        <v>250.5949</v>
      </c>
      <c r="AT264" s="2">
        <v>43046</v>
      </c>
      <c r="AU264" s="8">
        <v>9.89</v>
      </c>
      <c r="AW264" s="2">
        <v>43046</v>
      </c>
      <c r="AX264" s="8">
        <v>6767.7830000000004</v>
      </c>
    </row>
    <row r="265" spans="1:50" x14ac:dyDescent="0.2">
      <c r="A265" s="1">
        <v>43045</v>
      </c>
      <c r="B265">
        <v>7127.39</v>
      </c>
      <c r="D265" s="1">
        <v>43045</v>
      </c>
      <c r="E265">
        <v>329.69</v>
      </c>
      <c r="G265" s="1">
        <v>43045</v>
      </c>
      <c r="H265">
        <v>2591.13</v>
      </c>
      <c r="J265" s="1">
        <v>43045</v>
      </c>
      <c r="K265">
        <v>3682.36</v>
      </c>
      <c r="M265" s="1">
        <v>43045</v>
      </c>
      <c r="N265">
        <v>1280.99</v>
      </c>
      <c r="P265" s="1">
        <v>43045</v>
      </c>
      <c r="Q265">
        <v>57.35</v>
      </c>
      <c r="S265" s="1">
        <v>43045</v>
      </c>
      <c r="T265">
        <v>23.11307</v>
      </c>
      <c r="V265" s="1">
        <v>43045</v>
      </c>
      <c r="W265">
        <v>203.57</v>
      </c>
      <c r="Y265" s="2">
        <v>43045</v>
      </c>
      <c r="Z265" s="9">
        <v>1.1612</v>
      </c>
      <c r="AB265" s="2">
        <v>43045</v>
      </c>
      <c r="AC265" s="9">
        <v>1.3151999999999999</v>
      </c>
      <c r="AE265" s="2">
        <v>43045</v>
      </c>
      <c r="AF265" s="6">
        <v>1.0016</v>
      </c>
      <c r="AH265" s="2">
        <v>43045</v>
      </c>
      <c r="AI265">
        <v>8.7849999999999994E-3</v>
      </c>
      <c r="AK265" s="2">
        <v>43045</v>
      </c>
      <c r="AL265">
        <v>230.9829</v>
      </c>
      <c r="AN265" s="2">
        <v>43045</v>
      </c>
      <c r="AO265">
        <v>2045.41</v>
      </c>
      <c r="AQ265" s="2">
        <v>43045</v>
      </c>
      <c r="AR265" s="8">
        <v>250.19409999999999</v>
      </c>
      <c r="AT265" s="2">
        <v>43045</v>
      </c>
      <c r="AU265" s="8">
        <v>9.4</v>
      </c>
      <c r="AW265" s="2">
        <v>43045</v>
      </c>
      <c r="AX265" s="8">
        <v>6786.4359999999997</v>
      </c>
    </row>
    <row r="266" spans="1:50" x14ac:dyDescent="0.2">
      <c r="A266" s="1">
        <v>43042</v>
      </c>
      <c r="B266">
        <v>7228.65</v>
      </c>
      <c r="D266" s="1">
        <v>43042</v>
      </c>
      <c r="E266">
        <v>327.08999999999997</v>
      </c>
      <c r="G266" s="1">
        <v>43042</v>
      </c>
      <c r="H266">
        <v>2587.84</v>
      </c>
      <c r="J266" s="1">
        <v>43042</v>
      </c>
      <c r="K266">
        <v>3689.96</v>
      </c>
      <c r="M266" s="1">
        <v>43042</v>
      </c>
      <c r="N266">
        <v>1268.32</v>
      </c>
      <c r="P266" s="1">
        <v>43042</v>
      </c>
      <c r="Q266">
        <v>55.64</v>
      </c>
      <c r="S266" s="1">
        <v>43042</v>
      </c>
      <c r="T266">
        <v>22.987909999999999</v>
      </c>
      <c r="V266" s="1">
        <v>43042</v>
      </c>
      <c r="W266">
        <v>202.58</v>
      </c>
      <c r="Y266" s="2">
        <v>43042</v>
      </c>
      <c r="Z266" s="9">
        <v>1.1602999999999999</v>
      </c>
      <c r="AB266" s="2">
        <v>43042</v>
      </c>
      <c r="AC266" s="9">
        <v>1.3063</v>
      </c>
      <c r="AE266" s="2">
        <v>43042</v>
      </c>
      <c r="AF266" s="6">
        <v>0.99829999999999997</v>
      </c>
      <c r="AH266" s="2">
        <v>43042</v>
      </c>
      <c r="AI266">
        <v>8.7519999999999994E-3</v>
      </c>
      <c r="AK266" s="2">
        <v>43042</v>
      </c>
      <c r="AL266">
        <v>230.4025</v>
      </c>
      <c r="AN266" s="2">
        <v>43042</v>
      </c>
      <c r="AO266">
        <v>2042.78</v>
      </c>
      <c r="AQ266" s="2">
        <v>43042</v>
      </c>
      <c r="AR266" s="8">
        <v>249.8699</v>
      </c>
      <c r="AT266" s="2">
        <v>43042</v>
      </c>
      <c r="AU266" s="8">
        <v>9.14</v>
      </c>
      <c r="AW266" s="2">
        <v>43042</v>
      </c>
      <c r="AX266" s="8">
        <v>6764.4350000000004</v>
      </c>
    </row>
    <row r="267" spans="1:50" x14ac:dyDescent="0.2">
      <c r="A267" s="1">
        <v>43041</v>
      </c>
      <c r="B267">
        <v>7057.82</v>
      </c>
      <c r="D267" s="1">
        <v>43041</v>
      </c>
      <c r="E267">
        <v>327.10000000000002</v>
      </c>
      <c r="G267" s="1">
        <v>43041</v>
      </c>
      <c r="H267">
        <v>2579.85</v>
      </c>
      <c r="J267" s="1">
        <v>43041</v>
      </c>
      <c r="K267">
        <v>3688.8</v>
      </c>
      <c r="M267" s="1">
        <v>43041</v>
      </c>
      <c r="N267">
        <v>1277.1400000000001</v>
      </c>
      <c r="P267" s="1">
        <v>43041</v>
      </c>
      <c r="Q267">
        <v>54.54</v>
      </c>
      <c r="S267" s="1">
        <v>43041</v>
      </c>
      <c r="T267">
        <v>23.127310000000001</v>
      </c>
      <c r="V267" s="1">
        <v>43041</v>
      </c>
      <c r="W267">
        <v>202.75</v>
      </c>
      <c r="Y267" s="2">
        <v>43041</v>
      </c>
      <c r="Z267" s="9">
        <v>1.1656</v>
      </c>
      <c r="AB267" s="2">
        <v>43041</v>
      </c>
      <c r="AC267" s="9">
        <v>1.3054999999999999</v>
      </c>
      <c r="AE267" s="2">
        <v>43041</v>
      </c>
      <c r="AF267" s="6">
        <v>1.0004999999999999</v>
      </c>
      <c r="AH267" s="2">
        <v>43041</v>
      </c>
      <c r="AI267">
        <v>8.7659999999999995E-3</v>
      </c>
      <c r="AK267" s="2">
        <v>43041</v>
      </c>
      <c r="AL267">
        <v>230.2253</v>
      </c>
      <c r="AN267" s="2">
        <v>43041</v>
      </c>
      <c r="AO267">
        <v>2042.32</v>
      </c>
      <c r="AQ267" s="2">
        <v>43041</v>
      </c>
      <c r="AR267" s="8">
        <v>249.80539999999999</v>
      </c>
      <c r="AT267" s="2">
        <v>43041</v>
      </c>
      <c r="AU267" s="8">
        <v>9.93</v>
      </c>
      <c r="AW267" s="2">
        <v>43041</v>
      </c>
      <c r="AX267" s="8">
        <v>6714.9430000000002</v>
      </c>
    </row>
    <row r="268" spans="1:50" x14ac:dyDescent="0.2">
      <c r="A268" s="1">
        <v>43040</v>
      </c>
      <c r="B268">
        <v>6580</v>
      </c>
      <c r="D268" s="1">
        <v>43040</v>
      </c>
      <c r="E268">
        <v>327.76</v>
      </c>
      <c r="G268" s="1">
        <v>43040</v>
      </c>
      <c r="H268">
        <v>2579.36</v>
      </c>
      <c r="J268" s="1">
        <v>43040</v>
      </c>
      <c r="K268">
        <v>3697.4</v>
      </c>
      <c r="M268" s="1">
        <v>43040</v>
      </c>
      <c r="N268">
        <v>1275.96</v>
      </c>
      <c r="P268" s="1">
        <v>43040</v>
      </c>
      <c r="Q268">
        <v>54.3</v>
      </c>
      <c r="S268" s="1">
        <v>43040</v>
      </c>
      <c r="T268">
        <v>22.865549999999999</v>
      </c>
      <c r="V268" s="1">
        <v>43040</v>
      </c>
      <c r="W268">
        <v>203.79</v>
      </c>
      <c r="Y268" s="2">
        <v>43040</v>
      </c>
      <c r="Z268" s="9">
        <v>1.1628000000000001</v>
      </c>
      <c r="AB268" s="2">
        <v>43040</v>
      </c>
      <c r="AC268" s="9">
        <v>1.3262</v>
      </c>
      <c r="AE268" s="2">
        <v>43040</v>
      </c>
      <c r="AF268" s="6">
        <v>0.999</v>
      </c>
      <c r="AH268" s="2">
        <v>43040</v>
      </c>
      <c r="AI268">
        <v>8.7779999999999993E-3</v>
      </c>
      <c r="AK268" s="2">
        <v>43040</v>
      </c>
      <c r="AL268">
        <v>230.69710000000001</v>
      </c>
      <c r="AN268" s="2">
        <v>43040</v>
      </c>
      <c r="AO268">
        <v>2039.51</v>
      </c>
      <c r="AQ268" s="2">
        <v>43040</v>
      </c>
      <c r="AR268" s="8">
        <v>249.79929999999999</v>
      </c>
      <c r="AT268" s="2">
        <v>43040</v>
      </c>
      <c r="AU268" s="8">
        <v>10.199999999999999</v>
      </c>
      <c r="AW268" s="2">
        <v>43040</v>
      </c>
      <c r="AX268" s="8">
        <v>6716.5330000000004</v>
      </c>
    </row>
    <row r="269" spans="1:50" x14ac:dyDescent="0.2">
      <c r="A269" s="1">
        <v>43039</v>
      </c>
      <c r="B269">
        <v>6377.45</v>
      </c>
      <c r="D269" s="1">
        <v>43039</v>
      </c>
      <c r="E269">
        <v>324.85000000000002</v>
      </c>
      <c r="G269" s="1">
        <v>43039</v>
      </c>
      <c r="H269">
        <v>2575.2600000000002</v>
      </c>
      <c r="J269" s="1">
        <v>43039</v>
      </c>
      <c r="K269">
        <v>3673.95</v>
      </c>
      <c r="M269" s="1">
        <v>43039</v>
      </c>
      <c r="N269">
        <v>1270.3599999999999</v>
      </c>
      <c r="P269" s="1">
        <v>43039</v>
      </c>
      <c r="Q269">
        <v>54.38</v>
      </c>
      <c r="S269" s="1">
        <v>43039</v>
      </c>
      <c r="T269">
        <v>22.769449999999999</v>
      </c>
      <c r="V269" s="1">
        <v>43039</v>
      </c>
      <c r="W269">
        <v>200.97</v>
      </c>
      <c r="Y269" s="2">
        <v>43039</v>
      </c>
      <c r="Z269" s="9">
        <v>1.1648000000000001</v>
      </c>
      <c r="AB269" s="2">
        <v>43039</v>
      </c>
      <c r="AC269" s="9">
        <v>1.3272999999999999</v>
      </c>
      <c r="AE269" s="2">
        <v>43039</v>
      </c>
      <c r="AF269" s="6">
        <v>1.0034000000000001</v>
      </c>
      <c r="AH269" s="2">
        <v>43039</v>
      </c>
      <c r="AI269">
        <v>8.796E-3</v>
      </c>
      <c r="AK269" s="2">
        <v>43039</v>
      </c>
      <c r="AL269">
        <v>230.64859999999999</v>
      </c>
      <c r="AN269" s="2">
        <v>43039</v>
      </c>
      <c r="AO269">
        <v>2039.64</v>
      </c>
      <c r="AQ269" s="2">
        <v>43039</v>
      </c>
      <c r="AR269" s="8">
        <v>249.75810000000001</v>
      </c>
      <c r="AT269" s="2">
        <v>43039</v>
      </c>
      <c r="AU269" s="8">
        <v>10.18</v>
      </c>
      <c r="AW269" s="2">
        <v>43039</v>
      </c>
      <c r="AX269" s="8">
        <v>6727.6689999999999</v>
      </c>
    </row>
    <row r="270" spans="1:50" x14ac:dyDescent="0.2">
      <c r="A270" s="1">
        <v>43038</v>
      </c>
      <c r="B270">
        <v>6099.6</v>
      </c>
      <c r="D270" s="1">
        <v>43038</v>
      </c>
      <c r="E270">
        <v>324.42</v>
      </c>
      <c r="G270" s="1">
        <v>43038</v>
      </c>
      <c r="H270">
        <v>2572.83</v>
      </c>
      <c r="J270" s="1">
        <v>43038</v>
      </c>
      <c r="K270">
        <v>3662.18</v>
      </c>
      <c r="M270" s="1">
        <v>43038</v>
      </c>
      <c r="N270">
        <v>1276.77</v>
      </c>
      <c r="P270" s="1">
        <v>43038</v>
      </c>
      <c r="Q270">
        <v>54.15</v>
      </c>
      <c r="S270" s="1">
        <v>43038</v>
      </c>
      <c r="T270">
        <v>22.95157</v>
      </c>
      <c r="V270" s="1">
        <v>43038</v>
      </c>
      <c r="W270">
        <v>200.29</v>
      </c>
      <c r="Y270" s="2">
        <v>43038</v>
      </c>
      <c r="Z270" s="9">
        <v>1.163</v>
      </c>
      <c r="AB270" s="2">
        <v>43038</v>
      </c>
      <c r="AC270" s="9">
        <v>1.3193999999999999</v>
      </c>
      <c r="AE270" s="2">
        <v>43038</v>
      </c>
      <c r="AF270" s="6">
        <v>1.0046999999999999</v>
      </c>
      <c r="AH270" s="2">
        <v>43038</v>
      </c>
      <c r="AI270">
        <v>8.8380000000000004E-3</v>
      </c>
      <c r="AK270" s="2">
        <v>43038</v>
      </c>
      <c r="AL270">
        <v>230.3313</v>
      </c>
      <c r="AN270" s="2">
        <v>43038</v>
      </c>
      <c r="AO270">
        <v>2040.18</v>
      </c>
      <c r="AQ270" s="2">
        <v>43038</v>
      </c>
      <c r="AR270" s="8">
        <v>249.5317</v>
      </c>
      <c r="AT270" s="2">
        <v>43038</v>
      </c>
      <c r="AU270" s="8">
        <v>10.5</v>
      </c>
      <c r="AW270" s="2">
        <v>43038</v>
      </c>
      <c r="AX270" s="8">
        <v>6698.9629999999997</v>
      </c>
    </row>
    <row r="271" spans="1:50" x14ac:dyDescent="0.2">
      <c r="A271" s="1">
        <v>43035</v>
      </c>
      <c r="B271">
        <v>5753.71</v>
      </c>
      <c r="D271" s="1">
        <v>43035</v>
      </c>
      <c r="E271">
        <v>324.27</v>
      </c>
      <c r="G271" s="1">
        <v>43035</v>
      </c>
      <c r="H271">
        <v>2581.0700000000002</v>
      </c>
      <c r="J271" s="1">
        <v>43035</v>
      </c>
      <c r="K271">
        <v>3652.23</v>
      </c>
      <c r="M271" s="1">
        <v>43035</v>
      </c>
      <c r="N271">
        <v>1270.0899999999999</v>
      </c>
      <c r="P271" s="1">
        <v>43035</v>
      </c>
      <c r="Q271">
        <v>53.9</v>
      </c>
      <c r="S271" s="1">
        <v>43035</v>
      </c>
      <c r="T271">
        <v>23.01388</v>
      </c>
      <c r="V271" s="1">
        <v>43035</v>
      </c>
      <c r="W271">
        <v>199.73</v>
      </c>
      <c r="Y271" s="2">
        <v>43035</v>
      </c>
      <c r="Z271" s="9">
        <v>1.159</v>
      </c>
      <c r="AB271" s="2">
        <v>43035</v>
      </c>
      <c r="AC271" s="9">
        <v>1.3110999999999999</v>
      </c>
      <c r="AE271" s="2">
        <v>43035</v>
      </c>
      <c r="AF271" s="6">
        <v>1.0011000000000001</v>
      </c>
      <c r="AH271" s="2">
        <v>43035</v>
      </c>
      <c r="AI271">
        <v>8.7729999999999995E-3</v>
      </c>
      <c r="AK271" s="2">
        <v>43035</v>
      </c>
      <c r="AL271">
        <v>229.69470000000001</v>
      </c>
      <c r="AN271" s="2">
        <v>43035</v>
      </c>
      <c r="AO271">
        <v>2033.79</v>
      </c>
      <c r="AQ271" s="2">
        <v>43035</v>
      </c>
      <c r="AR271" s="8">
        <v>248.90960000000001</v>
      </c>
      <c r="AT271" s="2">
        <v>43035</v>
      </c>
      <c r="AU271" s="8">
        <v>9.8000000000000007</v>
      </c>
      <c r="AW271" s="2">
        <v>43035</v>
      </c>
      <c r="AX271" s="8">
        <v>6701.2629999999999</v>
      </c>
    </row>
    <row r="272" spans="1:50" x14ac:dyDescent="0.2">
      <c r="A272" s="1">
        <v>43034</v>
      </c>
      <c r="B272">
        <v>5842.24</v>
      </c>
      <c r="D272" s="1">
        <v>43034</v>
      </c>
      <c r="E272">
        <v>323.45</v>
      </c>
      <c r="G272" s="1">
        <v>43034</v>
      </c>
      <c r="H272">
        <v>2560.4</v>
      </c>
      <c r="J272" s="1">
        <v>43034</v>
      </c>
      <c r="K272">
        <v>3637.2</v>
      </c>
      <c r="M272" s="1">
        <v>43034</v>
      </c>
      <c r="N272">
        <v>1270.46</v>
      </c>
      <c r="P272" s="1">
        <v>43034</v>
      </c>
      <c r="Q272">
        <v>52.64</v>
      </c>
      <c r="S272" s="1">
        <v>43034</v>
      </c>
      <c r="T272">
        <v>23.10613</v>
      </c>
      <c r="V272" s="1">
        <v>43034</v>
      </c>
      <c r="W272">
        <v>203.3</v>
      </c>
      <c r="Y272" s="2">
        <v>43034</v>
      </c>
      <c r="Z272" s="9">
        <v>1.1681999999999999</v>
      </c>
      <c r="AB272" s="2">
        <v>43034</v>
      </c>
      <c r="AC272" s="9">
        <v>1.3176000000000001</v>
      </c>
      <c r="AE272" s="2">
        <v>43034</v>
      </c>
      <c r="AF272" s="6">
        <v>1.0035000000000001</v>
      </c>
      <c r="AH272" s="2">
        <v>43034</v>
      </c>
      <c r="AI272">
        <v>8.7919999999999995E-3</v>
      </c>
      <c r="AK272" s="2">
        <v>43034</v>
      </c>
      <c r="AL272">
        <v>228.8862</v>
      </c>
      <c r="AN272" s="2">
        <v>43034</v>
      </c>
      <c r="AO272">
        <v>2030.6</v>
      </c>
      <c r="AQ272" s="2">
        <v>43034</v>
      </c>
      <c r="AR272" s="8">
        <v>248.37370000000001</v>
      </c>
      <c r="AT272" s="2">
        <v>43034</v>
      </c>
      <c r="AU272" s="8">
        <v>11.3</v>
      </c>
      <c r="AW272" s="2">
        <v>43034</v>
      </c>
      <c r="AX272" s="8">
        <v>6556.7740000000003</v>
      </c>
    </row>
    <row r="273" spans="1:50" x14ac:dyDescent="0.2">
      <c r="A273" s="1">
        <v>43033</v>
      </c>
      <c r="B273">
        <v>5679.54</v>
      </c>
      <c r="D273" s="1">
        <v>43033</v>
      </c>
      <c r="E273">
        <v>325.3</v>
      </c>
      <c r="G273" s="1">
        <v>43033</v>
      </c>
      <c r="H273">
        <v>2557.15</v>
      </c>
      <c r="J273" s="1">
        <v>43033</v>
      </c>
      <c r="K273">
        <v>3591.46</v>
      </c>
      <c r="M273" s="1">
        <v>43033</v>
      </c>
      <c r="N273">
        <v>1278.26</v>
      </c>
      <c r="P273" s="1">
        <v>43033</v>
      </c>
      <c r="Q273">
        <v>52.18</v>
      </c>
      <c r="S273" s="1">
        <v>43033</v>
      </c>
      <c r="T273">
        <v>23.21715</v>
      </c>
      <c r="V273" s="1">
        <v>43033</v>
      </c>
      <c r="W273">
        <v>203.39</v>
      </c>
      <c r="Y273" s="2">
        <v>43033</v>
      </c>
      <c r="Z273" s="9">
        <v>1.1813</v>
      </c>
      <c r="AB273" s="2">
        <v>43033</v>
      </c>
      <c r="AC273" s="9">
        <v>1.3247</v>
      </c>
      <c r="AE273" s="2">
        <v>43033</v>
      </c>
      <c r="AF273" s="6">
        <v>1.0119</v>
      </c>
      <c r="AH273" s="2">
        <v>43033</v>
      </c>
      <c r="AI273">
        <v>8.8009999999999998E-3</v>
      </c>
      <c r="AK273" s="2">
        <v>43033</v>
      </c>
      <c r="AL273">
        <v>228.34520000000001</v>
      </c>
      <c r="AN273" s="2">
        <v>43033</v>
      </c>
      <c r="AO273">
        <v>2031.5</v>
      </c>
      <c r="AQ273" s="2">
        <v>43033</v>
      </c>
      <c r="AR273" s="8">
        <v>247.79329999999999</v>
      </c>
      <c r="AT273" s="2">
        <v>43033</v>
      </c>
      <c r="AU273" s="8">
        <v>11.23</v>
      </c>
      <c r="AW273" s="2">
        <v>43033</v>
      </c>
      <c r="AX273" s="8">
        <v>6563.8909999999996</v>
      </c>
    </row>
    <row r="274" spans="1:50" x14ac:dyDescent="0.2">
      <c r="A274" s="1">
        <v>43032</v>
      </c>
      <c r="B274">
        <v>5593.52</v>
      </c>
      <c r="D274" s="1">
        <v>43032</v>
      </c>
      <c r="E274">
        <v>324.14</v>
      </c>
      <c r="G274" s="1">
        <v>43032</v>
      </c>
      <c r="H274">
        <v>2569.13</v>
      </c>
      <c r="J274" s="1">
        <v>43032</v>
      </c>
      <c r="K274">
        <v>3610.69</v>
      </c>
      <c r="M274" s="1">
        <v>43032</v>
      </c>
      <c r="N274">
        <v>1276.53</v>
      </c>
      <c r="P274" s="1">
        <v>43032</v>
      </c>
      <c r="Q274">
        <v>52.47</v>
      </c>
      <c r="S274" s="1">
        <v>43032</v>
      </c>
      <c r="T274">
        <v>23.294779999999999</v>
      </c>
      <c r="V274" s="1">
        <v>43032</v>
      </c>
      <c r="W274">
        <v>202.59</v>
      </c>
      <c r="Y274" s="2">
        <v>43032</v>
      </c>
      <c r="Z274" s="9">
        <v>1.1764000000000001</v>
      </c>
      <c r="AB274" s="2">
        <v>43032</v>
      </c>
      <c r="AC274" s="9">
        <v>1.3132999999999999</v>
      </c>
      <c r="AE274" s="2">
        <v>43032</v>
      </c>
      <c r="AF274" s="6">
        <v>1.0106999999999999</v>
      </c>
      <c r="AH274" s="2">
        <v>43032</v>
      </c>
      <c r="AI274">
        <v>8.7819999999999999E-3</v>
      </c>
      <c r="AK274" s="2">
        <v>43032</v>
      </c>
      <c r="AL274">
        <v>228.37469999999999</v>
      </c>
      <c r="AN274" s="2">
        <v>43032</v>
      </c>
      <c r="AO274">
        <v>2035.11</v>
      </c>
      <c r="AQ274" s="2">
        <v>43032</v>
      </c>
      <c r="AR274" s="8">
        <v>247.81540000000001</v>
      </c>
      <c r="AT274" s="2">
        <v>43032</v>
      </c>
      <c r="AU274" s="8">
        <v>11.16</v>
      </c>
      <c r="AW274" s="2">
        <v>43032</v>
      </c>
      <c r="AX274" s="8">
        <v>6598.43</v>
      </c>
    </row>
    <row r="275" spans="1:50" x14ac:dyDescent="0.2">
      <c r="A275" s="1">
        <v>43031</v>
      </c>
      <c r="B275">
        <v>5911.12</v>
      </c>
      <c r="D275" s="1">
        <v>43031</v>
      </c>
      <c r="E275">
        <v>325.27999999999997</v>
      </c>
      <c r="G275" s="1">
        <v>43031</v>
      </c>
      <c r="H275">
        <v>2564.98</v>
      </c>
      <c r="J275" s="1">
        <v>43031</v>
      </c>
      <c r="K275">
        <v>3608.87</v>
      </c>
      <c r="M275" s="1">
        <v>43031</v>
      </c>
      <c r="N275">
        <v>1281.05</v>
      </c>
      <c r="P275" s="1">
        <v>43031</v>
      </c>
      <c r="Q275">
        <v>51.9</v>
      </c>
      <c r="S275" s="1">
        <v>43031</v>
      </c>
      <c r="T275">
        <v>23.272659999999998</v>
      </c>
      <c r="V275" s="1">
        <v>43031</v>
      </c>
      <c r="W275">
        <v>201.29</v>
      </c>
      <c r="Y275" s="2">
        <v>43031</v>
      </c>
      <c r="Z275" s="9">
        <v>1.1745000000000001</v>
      </c>
      <c r="AB275" s="2">
        <v>43031</v>
      </c>
      <c r="AC275" s="9">
        <v>1.32</v>
      </c>
      <c r="AE275" s="2">
        <v>43031</v>
      </c>
      <c r="AF275" s="6">
        <v>1.0143</v>
      </c>
      <c r="AH275" s="2">
        <v>43031</v>
      </c>
      <c r="AI275">
        <v>8.7950000000000007E-3</v>
      </c>
      <c r="AK275" s="2">
        <v>43031</v>
      </c>
      <c r="AL275">
        <v>229.1695</v>
      </c>
      <c r="AN275" s="2">
        <v>43031</v>
      </c>
      <c r="AO275">
        <v>2037.83</v>
      </c>
      <c r="AQ275" s="2">
        <v>43031</v>
      </c>
      <c r="AR275" s="8">
        <v>248.30869999999999</v>
      </c>
      <c r="AT275" s="2">
        <v>43031</v>
      </c>
      <c r="AU275" s="8">
        <v>11.07</v>
      </c>
      <c r="AW275" s="2">
        <v>43031</v>
      </c>
      <c r="AX275" s="8">
        <v>6586.826</v>
      </c>
    </row>
    <row r="276" spans="1:50" x14ac:dyDescent="0.2">
      <c r="A276" s="1">
        <v>43028</v>
      </c>
      <c r="B276">
        <v>5973.19</v>
      </c>
      <c r="D276" s="1">
        <v>43028</v>
      </c>
      <c r="E276">
        <v>327.08999999999997</v>
      </c>
      <c r="G276" s="1">
        <v>43028</v>
      </c>
      <c r="H276">
        <v>2575.21</v>
      </c>
      <c r="J276" s="1">
        <v>43028</v>
      </c>
      <c r="K276">
        <v>3605.09</v>
      </c>
      <c r="M276" s="1">
        <v>43028</v>
      </c>
      <c r="N276">
        <v>1280.49</v>
      </c>
      <c r="P276" s="1">
        <v>43028</v>
      </c>
      <c r="Q276">
        <v>51.47</v>
      </c>
      <c r="S276" s="1">
        <v>43028</v>
      </c>
      <c r="T276">
        <v>22.898160000000001</v>
      </c>
      <c r="V276" s="1">
        <v>43028</v>
      </c>
      <c r="W276">
        <v>200.07</v>
      </c>
      <c r="Y276" s="2">
        <v>43028</v>
      </c>
      <c r="Z276" s="9">
        <v>1.1783999999999999</v>
      </c>
      <c r="AB276" s="2">
        <v>43028</v>
      </c>
      <c r="AC276" s="9">
        <v>1.3191999999999999</v>
      </c>
      <c r="AE276" s="2">
        <v>43028</v>
      </c>
      <c r="AF276" s="6">
        <v>1.0166999999999999</v>
      </c>
      <c r="AH276" s="2">
        <v>43028</v>
      </c>
      <c r="AI276">
        <v>8.8199999999999997E-3</v>
      </c>
      <c r="AK276" s="2">
        <v>43028</v>
      </c>
      <c r="AL276">
        <v>228.67570000000001</v>
      </c>
      <c r="AN276" s="2">
        <v>43028</v>
      </c>
      <c r="AO276">
        <v>2035.91</v>
      </c>
      <c r="AQ276" s="2">
        <v>43028</v>
      </c>
      <c r="AR276" s="8">
        <v>247.92789999999999</v>
      </c>
      <c r="AT276" s="2">
        <v>43028</v>
      </c>
      <c r="AU276" s="8">
        <v>9.9700000000000006</v>
      </c>
      <c r="AW276" s="2">
        <v>43028</v>
      </c>
      <c r="AX276" s="8">
        <v>6629.0529999999999</v>
      </c>
    </row>
    <row r="277" spans="1:50" x14ac:dyDescent="0.2">
      <c r="A277" s="1">
        <v>43027</v>
      </c>
      <c r="B277">
        <v>5700.17</v>
      </c>
      <c r="D277" s="1">
        <v>43027</v>
      </c>
      <c r="E277">
        <v>325.22000000000003</v>
      </c>
      <c r="G277" s="1">
        <v>43027</v>
      </c>
      <c r="H277">
        <v>2562.1</v>
      </c>
      <c r="J277" s="1">
        <v>43027</v>
      </c>
      <c r="K277">
        <v>3602.08</v>
      </c>
      <c r="M277" s="1">
        <v>43027</v>
      </c>
      <c r="N277">
        <v>1287.76</v>
      </c>
      <c r="P277" s="1">
        <v>43027</v>
      </c>
      <c r="Q277">
        <v>51.29</v>
      </c>
      <c r="S277" s="1">
        <v>43027</v>
      </c>
      <c r="T277">
        <v>23.18327</v>
      </c>
      <c r="V277" s="1">
        <v>43027</v>
      </c>
      <c r="W277">
        <v>200.94</v>
      </c>
      <c r="Y277" s="2">
        <v>43027</v>
      </c>
      <c r="Z277" s="9">
        <v>1.1835</v>
      </c>
      <c r="AB277" s="2">
        <v>43027</v>
      </c>
      <c r="AC277" s="9">
        <v>1.3162</v>
      </c>
      <c r="AE277" s="2">
        <v>43027</v>
      </c>
      <c r="AF277" s="6">
        <v>1.0250999999999999</v>
      </c>
      <c r="AH277" s="2">
        <v>43027</v>
      </c>
      <c r="AI277">
        <v>8.8830000000000003E-3</v>
      </c>
      <c r="AK277" s="2">
        <v>43027</v>
      </c>
      <c r="AL277">
        <v>229.22200000000001</v>
      </c>
      <c r="AN277" s="2">
        <v>43027</v>
      </c>
      <c r="AO277">
        <v>2041.15</v>
      </c>
      <c r="AQ277" s="2">
        <v>43027</v>
      </c>
      <c r="AR277" s="8">
        <v>248.58070000000001</v>
      </c>
      <c r="AT277" s="2">
        <v>43027</v>
      </c>
      <c r="AU277" s="8">
        <v>10.050000000000001</v>
      </c>
      <c r="AW277" s="2">
        <v>43027</v>
      </c>
      <c r="AX277" s="8">
        <v>6605.067</v>
      </c>
    </row>
    <row r="278" spans="1:50" x14ac:dyDescent="0.2">
      <c r="A278" s="1">
        <v>43026</v>
      </c>
      <c r="B278">
        <v>5507.01</v>
      </c>
      <c r="D278" s="1">
        <v>43026</v>
      </c>
      <c r="E278">
        <v>329.95</v>
      </c>
      <c r="G278" s="1">
        <v>43026</v>
      </c>
      <c r="H278">
        <v>2561.2600000000002</v>
      </c>
      <c r="J278" s="1">
        <v>43026</v>
      </c>
      <c r="K278">
        <v>3619.65</v>
      </c>
      <c r="M278" s="1">
        <v>43026</v>
      </c>
      <c r="N278">
        <v>1281.1500000000001</v>
      </c>
      <c r="P278" s="1">
        <v>43026</v>
      </c>
      <c r="Q278">
        <v>52.04</v>
      </c>
      <c r="S278" s="1">
        <v>43026</v>
      </c>
      <c r="T278">
        <v>23.11383</v>
      </c>
      <c r="V278" s="1">
        <v>43026</v>
      </c>
      <c r="W278">
        <v>200.47</v>
      </c>
      <c r="Y278" s="2">
        <v>43026</v>
      </c>
      <c r="Z278" s="9">
        <v>1.1787000000000001</v>
      </c>
      <c r="AB278" s="2">
        <v>43026</v>
      </c>
      <c r="AC278" s="9">
        <v>1.3190999999999999</v>
      </c>
      <c r="AE278" s="2">
        <v>43026</v>
      </c>
      <c r="AF278" s="6">
        <v>1.0193000000000001</v>
      </c>
      <c r="AH278" s="2">
        <v>43026</v>
      </c>
      <c r="AI278">
        <v>8.8590000000000006E-3</v>
      </c>
      <c r="AK278" s="2">
        <v>43026</v>
      </c>
      <c r="AL278">
        <v>229.2175</v>
      </c>
      <c r="AN278" s="2">
        <v>43026</v>
      </c>
      <c r="AO278">
        <v>2039.37</v>
      </c>
      <c r="AQ278" s="2">
        <v>43026</v>
      </c>
      <c r="AR278" s="8">
        <v>248.53489999999999</v>
      </c>
      <c r="AT278" s="2">
        <v>43026</v>
      </c>
      <c r="AU278" s="8">
        <v>10.07</v>
      </c>
      <c r="AW278" s="2">
        <v>43026</v>
      </c>
      <c r="AX278" s="8">
        <v>6624.22</v>
      </c>
    </row>
    <row r="279" spans="1:50" x14ac:dyDescent="0.2">
      <c r="A279" s="1">
        <v>43025</v>
      </c>
      <c r="B279">
        <v>5577.3</v>
      </c>
      <c r="D279" s="1">
        <v>43025</v>
      </c>
      <c r="E279">
        <v>329.04</v>
      </c>
      <c r="G279" s="1">
        <v>43025</v>
      </c>
      <c r="H279">
        <v>2559.36</v>
      </c>
      <c r="J279" s="1">
        <v>43025</v>
      </c>
      <c r="K279">
        <v>3607.77</v>
      </c>
      <c r="M279" s="1">
        <v>43025</v>
      </c>
      <c r="N279">
        <v>1285.08</v>
      </c>
      <c r="P279" s="1">
        <v>43025</v>
      </c>
      <c r="Q279">
        <v>51.88</v>
      </c>
      <c r="S279" s="1">
        <v>43025</v>
      </c>
      <c r="T279">
        <v>23.24061</v>
      </c>
      <c r="V279" s="1">
        <v>43025</v>
      </c>
      <c r="W279">
        <v>201.02</v>
      </c>
      <c r="Y279" s="2">
        <v>43025</v>
      </c>
      <c r="Z279" s="9">
        <v>1.1746000000000001</v>
      </c>
      <c r="AB279" s="2">
        <v>43025</v>
      </c>
      <c r="AC279" s="9">
        <v>1.3179000000000001</v>
      </c>
      <c r="AE279" s="2">
        <v>43025</v>
      </c>
      <c r="AF279" s="6">
        <v>1.0201</v>
      </c>
      <c r="AH279" s="2">
        <v>43025</v>
      </c>
      <c r="AI279">
        <v>8.9060000000000007E-3</v>
      </c>
      <c r="AK279" s="2">
        <v>43025</v>
      </c>
      <c r="AL279">
        <v>229.72190000000001</v>
      </c>
      <c r="AN279" s="2">
        <v>43025</v>
      </c>
      <c r="AO279">
        <v>2043.58</v>
      </c>
      <c r="AQ279" s="2">
        <v>43025</v>
      </c>
      <c r="AR279" s="8">
        <v>248.95429999999999</v>
      </c>
      <c r="AT279" s="2">
        <v>43025</v>
      </c>
      <c r="AU279" s="8">
        <v>10.31</v>
      </c>
      <c r="AW279" s="2">
        <v>43025</v>
      </c>
      <c r="AX279" s="8">
        <v>6623.6570000000002</v>
      </c>
    </row>
    <row r="280" spans="1:50" x14ac:dyDescent="0.2">
      <c r="A280" s="1">
        <v>43024</v>
      </c>
      <c r="B280">
        <v>5678.72</v>
      </c>
      <c r="D280" s="1">
        <v>43024</v>
      </c>
      <c r="E280">
        <v>331.27</v>
      </c>
      <c r="G280" s="1">
        <v>43024</v>
      </c>
      <c r="H280">
        <v>2557.64</v>
      </c>
      <c r="J280" s="1">
        <v>43024</v>
      </c>
      <c r="K280">
        <v>3606.27</v>
      </c>
      <c r="M280" s="1">
        <v>43024</v>
      </c>
      <c r="N280">
        <v>1303.6300000000001</v>
      </c>
      <c r="P280" s="1">
        <v>43024</v>
      </c>
      <c r="Q280">
        <v>51.87</v>
      </c>
      <c r="S280" s="1">
        <v>43024</v>
      </c>
      <c r="T280">
        <v>23.321400000000001</v>
      </c>
      <c r="V280" s="1">
        <v>43024</v>
      </c>
      <c r="W280">
        <v>203.53</v>
      </c>
      <c r="Y280" s="2">
        <v>43024</v>
      </c>
      <c r="Z280" s="9">
        <v>1.1811</v>
      </c>
      <c r="AB280" s="2">
        <v>43024</v>
      </c>
      <c r="AC280" s="9">
        <v>1.3285</v>
      </c>
      <c r="AE280" s="2">
        <v>43024</v>
      </c>
      <c r="AF280" s="6">
        <v>1.0266999999999999</v>
      </c>
      <c r="AH280" s="2">
        <v>43024</v>
      </c>
      <c r="AI280">
        <v>8.9479999999999994E-3</v>
      </c>
      <c r="AK280" s="2">
        <v>43024</v>
      </c>
      <c r="AL280">
        <v>229.56190000000001</v>
      </c>
      <c r="AN280" s="2">
        <v>43024</v>
      </c>
      <c r="AO280">
        <v>2042.54</v>
      </c>
      <c r="AQ280" s="2">
        <v>43024</v>
      </c>
      <c r="AR280" s="8">
        <v>248.73159999999999</v>
      </c>
      <c r="AT280" s="2">
        <v>43024</v>
      </c>
      <c r="AU280" s="8">
        <v>9.91</v>
      </c>
      <c r="AW280" s="2">
        <v>43024</v>
      </c>
      <c r="AX280" s="8">
        <v>6624.0050000000001</v>
      </c>
    </row>
    <row r="281" spans="1:50" x14ac:dyDescent="0.2">
      <c r="A281" s="1">
        <v>43021</v>
      </c>
      <c r="B281">
        <v>5614.63</v>
      </c>
      <c r="D281" s="1">
        <v>43021</v>
      </c>
      <c r="E281">
        <v>328.79</v>
      </c>
      <c r="G281" s="1">
        <v>43021</v>
      </c>
      <c r="H281">
        <v>2553.17</v>
      </c>
      <c r="J281" s="1">
        <v>43021</v>
      </c>
      <c r="K281">
        <v>3604.55</v>
      </c>
      <c r="M281" s="1">
        <v>43021</v>
      </c>
      <c r="N281">
        <v>1301.24</v>
      </c>
      <c r="P281" s="1">
        <v>43021</v>
      </c>
      <c r="Q281">
        <v>51.45</v>
      </c>
      <c r="S281" s="1">
        <v>43021</v>
      </c>
      <c r="T281">
        <v>23.488250000000001</v>
      </c>
      <c r="V281" s="1">
        <v>43021</v>
      </c>
      <c r="W281">
        <v>200.58</v>
      </c>
      <c r="Y281" s="2">
        <v>43021</v>
      </c>
      <c r="Z281" s="9">
        <v>1.1827000000000001</v>
      </c>
      <c r="AB281" s="2">
        <v>43021</v>
      </c>
      <c r="AC281" s="9">
        <v>1.3298000000000001</v>
      </c>
      <c r="AE281" s="2">
        <v>43021</v>
      </c>
      <c r="AF281" s="6">
        <v>1.026</v>
      </c>
      <c r="AH281" s="2">
        <v>43021</v>
      </c>
      <c r="AI281">
        <v>8.9390000000000008E-3</v>
      </c>
      <c r="AK281" s="2">
        <v>43021</v>
      </c>
      <c r="AL281">
        <v>229.05199999999999</v>
      </c>
      <c r="AN281" s="2">
        <v>43021</v>
      </c>
      <c r="AO281">
        <v>2045.11</v>
      </c>
      <c r="AQ281" s="2">
        <v>43021</v>
      </c>
      <c r="AR281" s="8">
        <v>248.29519999999999</v>
      </c>
      <c r="AT281" s="2">
        <v>43021</v>
      </c>
      <c r="AU281" s="8">
        <v>9.61</v>
      </c>
      <c r="AW281" s="2">
        <v>43021</v>
      </c>
      <c r="AX281" s="8">
        <v>6605.8010000000004</v>
      </c>
    </row>
    <row r="282" spans="1:50" x14ac:dyDescent="0.2">
      <c r="A282" s="1">
        <v>43020</v>
      </c>
      <c r="B282">
        <v>5317.43</v>
      </c>
      <c r="D282" s="1">
        <v>43020</v>
      </c>
      <c r="E282">
        <v>327.45</v>
      </c>
      <c r="G282" s="1">
        <v>43020</v>
      </c>
      <c r="H282">
        <v>2550.9299999999998</v>
      </c>
      <c r="J282" s="1">
        <v>43020</v>
      </c>
      <c r="K282">
        <v>3605.54</v>
      </c>
      <c r="M282" s="1">
        <v>43020</v>
      </c>
      <c r="N282">
        <v>1293.3399999999999</v>
      </c>
      <c r="P282" s="1">
        <v>43020</v>
      </c>
      <c r="Q282">
        <v>50.6</v>
      </c>
      <c r="S282" s="1">
        <v>43020</v>
      </c>
      <c r="T282">
        <v>23.176500000000001</v>
      </c>
      <c r="V282" s="1">
        <v>43020</v>
      </c>
      <c r="W282">
        <v>201.07</v>
      </c>
      <c r="Y282" s="2">
        <v>43020</v>
      </c>
      <c r="Z282" s="9">
        <v>1.1835</v>
      </c>
      <c r="AB282" s="2">
        <v>43020</v>
      </c>
      <c r="AC282" s="9">
        <v>1.3247</v>
      </c>
      <c r="AE282" s="2">
        <v>43020</v>
      </c>
      <c r="AF282" s="6">
        <v>1.0256000000000001</v>
      </c>
      <c r="AH282" s="2">
        <v>43020</v>
      </c>
      <c r="AI282">
        <v>8.9009999999999992E-3</v>
      </c>
      <c r="AK282" s="2">
        <v>43020</v>
      </c>
      <c r="AL282">
        <v>228.1046</v>
      </c>
      <c r="AN282" s="2">
        <v>43020</v>
      </c>
      <c r="AO282">
        <v>2040.7</v>
      </c>
      <c r="AQ282" s="2">
        <v>43020</v>
      </c>
      <c r="AR282" s="8">
        <v>247.715</v>
      </c>
      <c r="AT282" s="2">
        <v>43020</v>
      </c>
      <c r="AU282" s="8">
        <v>9.91</v>
      </c>
      <c r="AW282" s="2">
        <v>43020</v>
      </c>
      <c r="AX282" s="8">
        <v>6591.51</v>
      </c>
    </row>
    <row r="283" spans="1:50" x14ac:dyDescent="0.2">
      <c r="A283" s="1">
        <v>43019</v>
      </c>
      <c r="B283">
        <v>4826.84</v>
      </c>
      <c r="D283" s="1">
        <v>43019</v>
      </c>
      <c r="E283">
        <v>327.25</v>
      </c>
      <c r="G283" s="1">
        <v>43019</v>
      </c>
      <c r="H283">
        <v>2555.2399999999998</v>
      </c>
      <c r="J283" s="1">
        <v>43019</v>
      </c>
      <c r="K283">
        <v>3607.39</v>
      </c>
      <c r="M283" s="1">
        <v>43019</v>
      </c>
      <c r="N283">
        <v>1286.19</v>
      </c>
      <c r="P283" s="1">
        <v>43019</v>
      </c>
      <c r="Q283">
        <v>51.3</v>
      </c>
      <c r="S283" s="1">
        <v>43019</v>
      </c>
      <c r="T283">
        <v>22.970469999999999</v>
      </c>
      <c r="V283" s="1">
        <v>43019</v>
      </c>
      <c r="W283">
        <v>198.98</v>
      </c>
      <c r="Y283" s="2">
        <v>43019</v>
      </c>
      <c r="Z283" s="9">
        <v>1.1846000000000001</v>
      </c>
      <c r="AB283" s="2">
        <v>43019</v>
      </c>
      <c r="AC283" s="9">
        <v>1.3210999999999999</v>
      </c>
      <c r="AE283" s="2">
        <v>43019</v>
      </c>
      <c r="AF283" s="6">
        <v>1.0269999999999999</v>
      </c>
      <c r="AH283" s="2">
        <v>43019</v>
      </c>
      <c r="AI283">
        <v>8.8959999999999994E-3</v>
      </c>
      <c r="AK283" s="2">
        <v>43019</v>
      </c>
      <c r="AL283">
        <v>227.99469999999999</v>
      </c>
      <c r="AN283" s="2">
        <v>43019</v>
      </c>
      <c r="AO283">
        <v>2038.67</v>
      </c>
      <c r="AQ283" s="2">
        <v>43019</v>
      </c>
      <c r="AR283" s="8">
        <v>247.46549999999999</v>
      </c>
      <c r="AT283" s="2">
        <v>43019</v>
      </c>
      <c r="AU283" s="8">
        <v>9.85</v>
      </c>
      <c r="AW283" s="2">
        <v>43019</v>
      </c>
      <c r="AX283" s="8">
        <v>6603.5479999999998</v>
      </c>
    </row>
    <row r="284" spans="1:50" x14ac:dyDescent="0.2">
      <c r="A284" s="1">
        <v>43018</v>
      </c>
      <c r="B284">
        <v>4873.1000000000004</v>
      </c>
      <c r="D284" s="1">
        <v>43018</v>
      </c>
      <c r="E284">
        <v>327.8</v>
      </c>
      <c r="G284" s="1">
        <v>43018</v>
      </c>
      <c r="H284">
        <v>2550.64</v>
      </c>
      <c r="J284" s="1">
        <v>43018</v>
      </c>
      <c r="K284">
        <v>3598.79</v>
      </c>
      <c r="M284" s="1">
        <v>43018</v>
      </c>
      <c r="N284">
        <v>1290.3800000000001</v>
      </c>
      <c r="P284" s="1">
        <v>43018</v>
      </c>
      <c r="Q284">
        <v>50.92</v>
      </c>
      <c r="S284" s="1">
        <v>43018</v>
      </c>
      <c r="T284">
        <v>23.095120000000001</v>
      </c>
      <c r="V284" s="1">
        <v>43018</v>
      </c>
      <c r="W284">
        <v>199.79</v>
      </c>
      <c r="Y284" s="2">
        <v>43018</v>
      </c>
      <c r="Z284" s="9">
        <v>1.1801999999999999</v>
      </c>
      <c r="AB284" s="2">
        <v>43018</v>
      </c>
      <c r="AC284" s="9">
        <v>1.321</v>
      </c>
      <c r="AE284" s="2">
        <v>43018</v>
      </c>
      <c r="AF284" s="6">
        <v>1.0255000000000001</v>
      </c>
      <c r="AH284" s="2">
        <v>43018</v>
      </c>
      <c r="AI284">
        <v>8.9130000000000008E-3</v>
      </c>
      <c r="AK284" s="2">
        <v>43018</v>
      </c>
      <c r="AL284">
        <v>228.21690000000001</v>
      </c>
      <c r="AN284" s="2">
        <v>43018</v>
      </c>
      <c r="AO284">
        <v>2038.55</v>
      </c>
      <c r="AQ284" s="2">
        <v>43018</v>
      </c>
      <c r="AR284" s="8">
        <v>247.49799999999999</v>
      </c>
      <c r="AT284" s="2">
        <v>43018</v>
      </c>
      <c r="AU284" s="8">
        <v>10.08</v>
      </c>
      <c r="AW284" s="2">
        <v>43018</v>
      </c>
      <c r="AX284" s="8">
        <v>6587.2510000000002</v>
      </c>
    </row>
    <row r="285" spans="1:50" x14ac:dyDescent="0.2">
      <c r="A285" s="1">
        <v>43017</v>
      </c>
      <c r="B285">
        <v>4841.1899999999996</v>
      </c>
      <c r="D285" s="1">
        <v>43017</v>
      </c>
      <c r="E285">
        <v>325.13</v>
      </c>
      <c r="G285" s="1">
        <v>43017</v>
      </c>
      <c r="H285">
        <v>2544.73</v>
      </c>
      <c r="J285" s="1">
        <v>43017</v>
      </c>
      <c r="K285">
        <v>3610.5</v>
      </c>
      <c r="M285" s="1">
        <v>43017</v>
      </c>
      <c r="N285">
        <v>1281.3699999999999</v>
      </c>
      <c r="P285" s="1">
        <v>43017</v>
      </c>
      <c r="Q285">
        <v>49.58</v>
      </c>
      <c r="S285" s="1">
        <v>43017</v>
      </c>
      <c r="T285">
        <v>23.115639999999999</v>
      </c>
      <c r="V285" s="1">
        <v>43017</v>
      </c>
      <c r="W285">
        <v>198.28</v>
      </c>
      <c r="Y285" s="2">
        <v>43017</v>
      </c>
      <c r="Z285" s="9">
        <v>1.175</v>
      </c>
      <c r="AB285" s="2">
        <v>43017</v>
      </c>
      <c r="AC285" s="9">
        <v>1.3145</v>
      </c>
      <c r="AE285" s="2">
        <v>43017</v>
      </c>
      <c r="AF285" s="6">
        <v>1.0204</v>
      </c>
      <c r="AH285" s="2">
        <v>43017</v>
      </c>
      <c r="AI285">
        <v>8.8749999999999992E-3</v>
      </c>
      <c r="AK285" s="2">
        <v>43017</v>
      </c>
      <c r="AL285">
        <v>228.2593</v>
      </c>
      <c r="AN285" s="2">
        <v>43017</v>
      </c>
      <c r="AO285">
        <v>2035.35</v>
      </c>
      <c r="AQ285" s="2">
        <v>43017</v>
      </c>
      <c r="AR285" s="8">
        <v>247.548</v>
      </c>
      <c r="AT285" s="2">
        <v>43017</v>
      </c>
      <c r="AU285" s="8">
        <v>10.33</v>
      </c>
      <c r="AW285" s="2">
        <v>43017</v>
      </c>
      <c r="AX285" s="8">
        <v>6579.7309999999998</v>
      </c>
    </row>
    <row r="286" spans="1:50" x14ac:dyDescent="0.2">
      <c r="A286" s="1">
        <v>43014</v>
      </c>
      <c r="B286">
        <v>4339.3999999999996</v>
      </c>
      <c r="D286" s="1">
        <v>43014</v>
      </c>
      <c r="E286">
        <v>326.17</v>
      </c>
      <c r="G286" s="1">
        <v>43014</v>
      </c>
      <c r="H286">
        <v>2549.33</v>
      </c>
      <c r="J286" s="1">
        <v>43014</v>
      </c>
      <c r="K286">
        <v>3603.32</v>
      </c>
      <c r="M286" s="1">
        <v>43014</v>
      </c>
      <c r="N286">
        <v>1273.5</v>
      </c>
      <c r="P286" s="1">
        <v>43014</v>
      </c>
      <c r="Q286">
        <v>49.29</v>
      </c>
      <c r="S286" s="1">
        <v>43014</v>
      </c>
      <c r="T286">
        <v>23.294699999999999</v>
      </c>
      <c r="V286" s="1">
        <v>43014</v>
      </c>
      <c r="W286">
        <v>197.41</v>
      </c>
      <c r="Y286" s="2">
        <v>43014</v>
      </c>
      <c r="Z286" s="9">
        <v>1.1724000000000001</v>
      </c>
      <c r="AB286" s="2">
        <v>43014</v>
      </c>
      <c r="AC286" s="9">
        <v>1.3054999999999999</v>
      </c>
      <c r="AE286" s="2">
        <v>43014</v>
      </c>
      <c r="AF286" s="6">
        <v>1.0219</v>
      </c>
      <c r="AH286" s="2">
        <v>43014</v>
      </c>
      <c r="AI286">
        <v>8.8719999999999997E-3</v>
      </c>
      <c r="AK286" s="2">
        <v>43014</v>
      </c>
      <c r="AL286">
        <v>227.75450000000001</v>
      </c>
      <c r="AN286" s="2">
        <v>43014</v>
      </c>
      <c r="AO286">
        <v>2035.35</v>
      </c>
      <c r="AQ286" s="2">
        <v>43014</v>
      </c>
      <c r="AR286" s="8">
        <v>247.17789999999999</v>
      </c>
      <c r="AT286" s="2">
        <v>43014</v>
      </c>
      <c r="AU286" s="8">
        <v>9.65</v>
      </c>
      <c r="AW286" s="2">
        <v>43014</v>
      </c>
      <c r="AX286" s="8">
        <v>6590.18</v>
      </c>
    </row>
    <row r="287" spans="1:50" x14ac:dyDescent="0.2">
      <c r="A287" s="1">
        <v>43013</v>
      </c>
      <c r="B287">
        <v>4347.1000000000004</v>
      </c>
      <c r="D287" s="1">
        <v>43013</v>
      </c>
      <c r="E287">
        <v>325.5</v>
      </c>
      <c r="G287" s="1">
        <v>43013</v>
      </c>
      <c r="H287">
        <v>2552.0700000000002</v>
      </c>
      <c r="J287" s="1">
        <v>43013</v>
      </c>
      <c r="K287">
        <v>3613.54</v>
      </c>
      <c r="M287" s="1">
        <v>43013</v>
      </c>
      <c r="N287">
        <v>1272.51</v>
      </c>
      <c r="P287" s="1">
        <v>43013</v>
      </c>
      <c r="Q287">
        <v>50.79</v>
      </c>
      <c r="S287" s="1">
        <v>43013</v>
      </c>
      <c r="T287">
        <v>23.206689999999998</v>
      </c>
      <c r="V287" s="1">
        <v>43013</v>
      </c>
      <c r="W287">
        <v>199.19</v>
      </c>
      <c r="Y287" s="2">
        <v>43013</v>
      </c>
      <c r="Z287" s="9">
        <v>1.1709000000000001</v>
      </c>
      <c r="AB287" s="2">
        <v>43013</v>
      </c>
      <c r="AC287" s="9">
        <v>1.3134000000000001</v>
      </c>
      <c r="AE287" s="2">
        <v>43013</v>
      </c>
      <c r="AF287" s="6">
        <v>1.0216000000000001</v>
      </c>
      <c r="AH287" s="2">
        <v>43013</v>
      </c>
      <c r="AI287">
        <v>8.8690000000000001E-3</v>
      </c>
      <c r="AK287" s="2">
        <v>43013</v>
      </c>
      <c r="AL287">
        <v>228.0899</v>
      </c>
      <c r="AN287" s="2">
        <v>43013</v>
      </c>
      <c r="AO287">
        <v>2037.37</v>
      </c>
      <c r="AQ287" s="2">
        <v>43013</v>
      </c>
      <c r="AR287" s="8">
        <v>247.2704</v>
      </c>
      <c r="AT287" s="2">
        <v>43013</v>
      </c>
      <c r="AU287" s="8">
        <v>9.19</v>
      </c>
      <c r="AW287" s="2">
        <v>43013</v>
      </c>
      <c r="AX287" s="8">
        <v>6585.3559999999998</v>
      </c>
    </row>
    <row r="288" spans="1:50" x14ac:dyDescent="0.2">
      <c r="A288" s="1">
        <v>43012</v>
      </c>
      <c r="B288">
        <v>4200.4399999999996</v>
      </c>
      <c r="D288" s="1">
        <v>43012</v>
      </c>
      <c r="E288">
        <v>325.39</v>
      </c>
      <c r="G288" s="1">
        <v>43012</v>
      </c>
      <c r="H288">
        <v>2537.7399999999998</v>
      </c>
      <c r="J288" s="1">
        <v>43012</v>
      </c>
      <c r="K288">
        <v>3594.91</v>
      </c>
      <c r="M288" s="1">
        <v>43012</v>
      </c>
      <c r="N288">
        <v>1273.79</v>
      </c>
      <c r="P288" s="1">
        <v>43012</v>
      </c>
      <c r="Q288">
        <v>49.98</v>
      </c>
      <c r="S288" s="1">
        <v>43012</v>
      </c>
      <c r="T288">
        <v>23.132860000000001</v>
      </c>
      <c r="V288" s="1">
        <v>43012</v>
      </c>
      <c r="W288">
        <v>196.78</v>
      </c>
      <c r="Y288" s="2">
        <v>43012</v>
      </c>
      <c r="Z288" s="9">
        <v>1.1762999999999999</v>
      </c>
      <c r="AB288" s="2">
        <v>43012</v>
      </c>
      <c r="AC288" s="9">
        <v>1.3272999999999999</v>
      </c>
      <c r="AE288" s="2">
        <v>43012</v>
      </c>
      <c r="AF288" s="6">
        <v>1.0254000000000001</v>
      </c>
      <c r="AH288" s="2">
        <v>43012</v>
      </c>
      <c r="AI288">
        <v>8.8640000000000004E-3</v>
      </c>
      <c r="AK288" s="2">
        <v>43012</v>
      </c>
      <c r="AL288">
        <v>228.3237</v>
      </c>
      <c r="AN288" s="2">
        <v>43012</v>
      </c>
      <c r="AO288">
        <v>2039.36</v>
      </c>
      <c r="AQ288" s="2">
        <v>43012</v>
      </c>
      <c r="AR288" s="8">
        <v>247.1412</v>
      </c>
      <c r="AT288" s="2">
        <v>43012</v>
      </c>
      <c r="AU288" s="8">
        <v>9.6300000000000008</v>
      </c>
      <c r="AW288" s="2">
        <v>43012</v>
      </c>
      <c r="AX288" s="8">
        <v>6534.6270000000004</v>
      </c>
    </row>
    <row r="289" spans="1:50" x14ac:dyDescent="0.2">
      <c r="A289" s="1">
        <v>43011</v>
      </c>
      <c r="B289">
        <v>4283.49</v>
      </c>
      <c r="D289" s="1">
        <v>43011</v>
      </c>
      <c r="E289">
        <v>323.37</v>
      </c>
      <c r="G289" s="1">
        <v>43011</v>
      </c>
      <c r="H289">
        <v>2534.58</v>
      </c>
      <c r="J289" s="1">
        <v>43011</v>
      </c>
      <c r="K289">
        <v>3605.73</v>
      </c>
      <c r="M289" s="1">
        <v>43011</v>
      </c>
      <c r="N289">
        <v>1273.22</v>
      </c>
      <c r="P289" s="1">
        <v>43011</v>
      </c>
      <c r="Q289">
        <v>50.42</v>
      </c>
      <c r="S289" s="1">
        <v>43011</v>
      </c>
      <c r="T289">
        <v>23.251560000000001</v>
      </c>
      <c r="V289" s="1">
        <v>43011</v>
      </c>
      <c r="W289">
        <v>195.59</v>
      </c>
      <c r="Y289" s="2">
        <v>43011</v>
      </c>
      <c r="Z289" s="9">
        <v>1.1753</v>
      </c>
      <c r="AB289" s="2">
        <v>43011</v>
      </c>
      <c r="AC289" s="9">
        <v>1.3248</v>
      </c>
      <c r="AE289" s="2">
        <v>43011</v>
      </c>
      <c r="AF289" s="6">
        <v>1.0270999999999999</v>
      </c>
      <c r="AH289" s="2">
        <v>43011</v>
      </c>
      <c r="AI289">
        <v>8.8629999999999994E-3</v>
      </c>
      <c r="AK289" s="2">
        <v>43011</v>
      </c>
      <c r="AL289">
        <v>228.30789999999999</v>
      </c>
      <c r="AN289" s="2">
        <v>43011</v>
      </c>
      <c r="AO289">
        <v>2039.48</v>
      </c>
      <c r="AQ289" s="2">
        <v>43011</v>
      </c>
      <c r="AR289" s="8">
        <v>247.17689999999999</v>
      </c>
      <c r="AT289" s="2">
        <v>43011</v>
      </c>
      <c r="AU289" s="8">
        <v>9.51</v>
      </c>
      <c r="AW289" s="2">
        <v>43011</v>
      </c>
      <c r="AX289" s="8">
        <v>6531.7139999999999</v>
      </c>
    </row>
    <row r="290" spans="1:50" x14ac:dyDescent="0.2">
      <c r="A290" s="1">
        <v>43010</v>
      </c>
      <c r="B290">
        <v>4391.34</v>
      </c>
      <c r="D290" s="1">
        <v>43010</v>
      </c>
      <c r="E290">
        <v>315.79000000000002</v>
      </c>
      <c r="G290" s="1">
        <v>43010</v>
      </c>
      <c r="H290">
        <v>2529.12</v>
      </c>
      <c r="J290" s="1">
        <v>43010</v>
      </c>
      <c r="K290">
        <v>3602.69</v>
      </c>
      <c r="M290" s="1">
        <v>43010</v>
      </c>
      <c r="N290">
        <v>1274.44</v>
      </c>
      <c r="P290" s="1">
        <v>43010</v>
      </c>
      <c r="Q290">
        <v>50.58</v>
      </c>
      <c r="S290" s="1">
        <v>43010</v>
      </c>
      <c r="T290">
        <v>23.25958</v>
      </c>
      <c r="V290" s="1">
        <v>43010</v>
      </c>
      <c r="W290">
        <v>193.46</v>
      </c>
      <c r="Y290" s="2">
        <v>43010</v>
      </c>
      <c r="Z290" s="9">
        <v>1.1743000000000001</v>
      </c>
      <c r="AB290" s="2">
        <v>43010</v>
      </c>
      <c r="AC290" s="9">
        <v>1.3272999999999999</v>
      </c>
      <c r="AE290" s="2">
        <v>43010</v>
      </c>
      <c r="AF290" s="6">
        <v>1.026</v>
      </c>
      <c r="AH290" s="2">
        <v>43010</v>
      </c>
      <c r="AI290">
        <v>8.8739999999999999E-3</v>
      </c>
      <c r="AK290" s="2">
        <v>43010</v>
      </c>
      <c r="AL290">
        <v>228.685</v>
      </c>
      <c r="AN290" s="2">
        <v>43010</v>
      </c>
      <c r="AO290">
        <v>2038.36</v>
      </c>
      <c r="AQ290" s="2">
        <v>43010</v>
      </c>
      <c r="AR290" s="8">
        <v>247.35579999999999</v>
      </c>
      <c r="AT290" s="2">
        <v>43010</v>
      </c>
      <c r="AU290" s="8">
        <v>9.4499999999999993</v>
      </c>
      <c r="AW290" s="2">
        <v>43010</v>
      </c>
      <c r="AX290" s="8">
        <v>6516.7179999999998</v>
      </c>
    </row>
    <row r="291" spans="1:50" x14ac:dyDescent="0.2">
      <c r="A291" s="1">
        <v>43007</v>
      </c>
      <c r="B291">
        <v>4171.25</v>
      </c>
      <c r="D291" s="1">
        <v>43007</v>
      </c>
      <c r="E291">
        <v>315.5</v>
      </c>
      <c r="G291" s="1">
        <v>43007</v>
      </c>
      <c r="H291">
        <v>2519.36</v>
      </c>
      <c r="J291" s="1">
        <v>43007</v>
      </c>
      <c r="K291">
        <v>3594.85</v>
      </c>
      <c r="M291" s="1">
        <v>43007</v>
      </c>
      <c r="N291">
        <v>1283.47</v>
      </c>
      <c r="P291" s="1">
        <v>43007</v>
      </c>
      <c r="Q291">
        <v>51.67</v>
      </c>
      <c r="S291" s="1">
        <v>43007</v>
      </c>
      <c r="T291">
        <v>23.490760000000002</v>
      </c>
      <c r="V291" s="1">
        <v>43007</v>
      </c>
      <c r="W291">
        <v>192.73</v>
      </c>
      <c r="Y291" s="2">
        <v>43007</v>
      </c>
      <c r="Z291" s="9">
        <v>1.1802999999999999</v>
      </c>
      <c r="AB291" s="2">
        <v>43007</v>
      </c>
      <c r="AC291" s="9">
        <v>1.3395000000000001</v>
      </c>
      <c r="AE291" s="2">
        <v>43007</v>
      </c>
      <c r="AF291" s="6">
        <v>1.0316000000000001</v>
      </c>
      <c r="AH291" s="2">
        <v>43007</v>
      </c>
      <c r="AI291">
        <v>8.8789999999999997E-3</v>
      </c>
      <c r="AK291" s="2">
        <v>43007</v>
      </c>
      <c r="AL291">
        <v>228.62450000000001</v>
      </c>
      <c r="AN291" s="2">
        <v>43007</v>
      </c>
      <c r="AO291">
        <v>2038.46</v>
      </c>
      <c r="AQ291" s="2">
        <v>43007</v>
      </c>
      <c r="AR291" s="8">
        <v>247.31739999999999</v>
      </c>
      <c r="AT291" s="2">
        <v>43007</v>
      </c>
      <c r="AU291" s="8">
        <v>9.51</v>
      </c>
      <c r="AW291" s="2">
        <v>43007</v>
      </c>
      <c r="AX291" s="8">
        <v>6495.9589999999998</v>
      </c>
    </row>
    <row r="292" spans="1:50" x14ac:dyDescent="0.2">
      <c r="A292" s="1">
        <v>43006</v>
      </c>
      <c r="B292">
        <v>4164.5</v>
      </c>
      <c r="D292" s="1">
        <v>43006</v>
      </c>
      <c r="E292">
        <v>312.62</v>
      </c>
      <c r="G292" s="1">
        <v>43006</v>
      </c>
      <c r="H292">
        <v>2510.06</v>
      </c>
      <c r="J292" s="1">
        <v>43006</v>
      </c>
      <c r="K292">
        <v>3563.64</v>
      </c>
      <c r="M292" s="1">
        <v>43006</v>
      </c>
      <c r="N292">
        <v>1287.48</v>
      </c>
      <c r="P292" s="1">
        <v>43006</v>
      </c>
      <c r="Q292">
        <v>51.56</v>
      </c>
      <c r="S292" s="1">
        <v>43006</v>
      </c>
      <c r="T292">
        <v>23.49879</v>
      </c>
      <c r="V292" s="1">
        <v>43006</v>
      </c>
      <c r="W292">
        <v>193.82</v>
      </c>
      <c r="Y292" s="2">
        <v>43006</v>
      </c>
      <c r="Z292" s="9">
        <v>1.1783999999999999</v>
      </c>
      <c r="AB292" s="2">
        <v>43006</v>
      </c>
      <c r="AC292" s="9">
        <v>1.3439000000000001</v>
      </c>
      <c r="AE292" s="2">
        <v>43006</v>
      </c>
      <c r="AF292" s="6">
        <v>1.0306999999999999</v>
      </c>
      <c r="AH292" s="2">
        <v>43006</v>
      </c>
      <c r="AI292">
        <v>8.8920000000000006E-3</v>
      </c>
      <c r="AK292" s="2">
        <v>43006</v>
      </c>
      <c r="AL292">
        <v>228.5667</v>
      </c>
      <c r="AN292" s="2">
        <v>43006</v>
      </c>
      <c r="AO292">
        <v>2038.55</v>
      </c>
      <c r="AQ292" s="2">
        <v>43006</v>
      </c>
      <c r="AR292" s="8">
        <v>247.08760000000001</v>
      </c>
      <c r="AT292" s="2">
        <v>43006</v>
      </c>
      <c r="AU292" s="8">
        <v>9.5500000000000007</v>
      </c>
      <c r="AW292" s="2">
        <v>43006</v>
      </c>
      <c r="AX292" s="8">
        <v>6453.451</v>
      </c>
    </row>
    <row r="293" spans="1:50" x14ac:dyDescent="0.2">
      <c r="A293" s="1">
        <v>43005</v>
      </c>
      <c r="B293">
        <v>4154.2700000000004</v>
      </c>
      <c r="D293" s="1">
        <v>43005</v>
      </c>
      <c r="E293">
        <v>314.56</v>
      </c>
      <c r="G293" s="1">
        <v>43005</v>
      </c>
      <c r="H293">
        <v>2507.04</v>
      </c>
      <c r="J293" s="1">
        <v>43005</v>
      </c>
      <c r="K293">
        <v>3555.17</v>
      </c>
      <c r="M293" s="1">
        <v>43005</v>
      </c>
      <c r="N293">
        <v>1285.76</v>
      </c>
      <c r="P293" s="1">
        <v>43005</v>
      </c>
      <c r="Q293">
        <v>52.14</v>
      </c>
      <c r="S293" s="1">
        <v>43005</v>
      </c>
      <c r="T293">
        <v>23.692060000000001</v>
      </c>
      <c r="V293" s="1">
        <v>43005</v>
      </c>
      <c r="W293">
        <v>192.21</v>
      </c>
      <c r="Y293" s="2">
        <v>43005</v>
      </c>
      <c r="Z293" s="9">
        <v>1.1752</v>
      </c>
      <c r="AB293" s="2">
        <v>43005</v>
      </c>
      <c r="AC293" s="9">
        <v>1.3403</v>
      </c>
      <c r="AE293" s="2">
        <v>43005</v>
      </c>
      <c r="AF293" s="6">
        <v>1.0285</v>
      </c>
      <c r="AH293" s="2">
        <v>43005</v>
      </c>
      <c r="AI293">
        <v>8.8749999999999992E-3</v>
      </c>
      <c r="AK293" s="2">
        <v>43005</v>
      </c>
      <c r="AL293">
        <v>228.6551</v>
      </c>
      <c r="AN293" s="2">
        <v>43005</v>
      </c>
      <c r="AO293">
        <v>2036.98</v>
      </c>
      <c r="AQ293" s="2">
        <v>43005</v>
      </c>
      <c r="AR293" s="8">
        <v>247.19309999999999</v>
      </c>
      <c r="AT293" s="2">
        <v>43005</v>
      </c>
      <c r="AU293" s="8">
        <v>9.8699999999999992</v>
      </c>
      <c r="AW293" s="2">
        <v>43005</v>
      </c>
      <c r="AX293" s="8">
        <v>6453.2629999999999</v>
      </c>
    </row>
    <row r="294" spans="1:50" x14ac:dyDescent="0.2">
      <c r="A294" s="1">
        <v>43004</v>
      </c>
      <c r="B294">
        <v>3908.25</v>
      </c>
      <c r="D294" s="1">
        <v>43004</v>
      </c>
      <c r="E294">
        <v>313.91000000000003</v>
      </c>
      <c r="G294" s="1">
        <v>43004</v>
      </c>
      <c r="H294">
        <v>2496.84</v>
      </c>
      <c r="J294" s="1">
        <v>43004</v>
      </c>
      <c r="K294">
        <v>3536.38</v>
      </c>
      <c r="M294" s="1">
        <v>43004</v>
      </c>
      <c r="N294">
        <v>1296.77</v>
      </c>
      <c r="P294" s="1">
        <v>43004</v>
      </c>
      <c r="Q294">
        <v>51.88</v>
      </c>
      <c r="S294" s="1">
        <v>43004</v>
      </c>
      <c r="T294">
        <v>23.498699999999999</v>
      </c>
      <c r="V294" s="1">
        <v>43004</v>
      </c>
      <c r="W294">
        <v>192.16</v>
      </c>
      <c r="Y294" s="2">
        <v>43004</v>
      </c>
      <c r="Z294" s="9">
        <v>1.1781999999999999</v>
      </c>
      <c r="AB294" s="2">
        <v>43004</v>
      </c>
      <c r="AC294" s="9">
        <v>1.3431999999999999</v>
      </c>
      <c r="AE294" s="2">
        <v>43004</v>
      </c>
      <c r="AF294" s="6">
        <v>1.0301</v>
      </c>
      <c r="AH294" s="2">
        <v>43004</v>
      </c>
      <c r="AI294">
        <v>8.907E-3</v>
      </c>
      <c r="AK294" s="2">
        <v>43004</v>
      </c>
      <c r="AL294">
        <v>229.21190000000001</v>
      </c>
      <c r="AN294" s="2">
        <v>43004</v>
      </c>
      <c r="AO294">
        <v>2044.52</v>
      </c>
      <c r="AQ294" s="2">
        <v>43004</v>
      </c>
      <c r="AR294" s="8">
        <v>247.73349999999999</v>
      </c>
      <c r="AT294" s="2">
        <v>43004</v>
      </c>
      <c r="AU294" s="8">
        <v>10.17</v>
      </c>
      <c r="AW294" s="2">
        <v>43004</v>
      </c>
      <c r="AX294" s="8">
        <v>6380.1639999999998</v>
      </c>
    </row>
    <row r="295" spans="1:50" x14ac:dyDescent="0.2">
      <c r="A295" s="1">
        <v>43003</v>
      </c>
      <c r="B295">
        <v>3941.31</v>
      </c>
      <c r="D295" s="1">
        <v>43003</v>
      </c>
      <c r="E295">
        <v>315.04000000000002</v>
      </c>
      <c r="G295" s="1">
        <v>43003</v>
      </c>
      <c r="H295">
        <v>2496.66</v>
      </c>
      <c r="J295" s="1">
        <v>43003</v>
      </c>
      <c r="K295">
        <v>3537.81</v>
      </c>
      <c r="M295" s="1">
        <v>43003</v>
      </c>
      <c r="N295">
        <v>1310.17</v>
      </c>
      <c r="P295" s="1">
        <v>43003</v>
      </c>
      <c r="Q295">
        <v>52.22</v>
      </c>
      <c r="S295" s="1">
        <v>43003</v>
      </c>
      <c r="T295">
        <v>23.598800000000001</v>
      </c>
      <c r="V295" s="1">
        <v>43003</v>
      </c>
      <c r="W295">
        <v>193.31</v>
      </c>
      <c r="Y295" s="2">
        <v>43003</v>
      </c>
      <c r="Z295" s="9">
        <v>1.1844999999999999</v>
      </c>
      <c r="AB295" s="2">
        <v>43003</v>
      </c>
      <c r="AC295" s="9">
        <v>1.3453999999999999</v>
      </c>
      <c r="AE295" s="2">
        <v>43003</v>
      </c>
      <c r="AF295" s="6">
        <v>1.0347</v>
      </c>
      <c r="AH295" s="2">
        <v>43003</v>
      </c>
      <c r="AI295">
        <v>8.9639999999999997E-3</v>
      </c>
      <c r="AK295" s="2">
        <v>43003</v>
      </c>
      <c r="AL295">
        <v>229.2106</v>
      </c>
      <c r="AN295" s="2">
        <v>43003</v>
      </c>
      <c r="AO295">
        <v>2045.01</v>
      </c>
      <c r="AQ295" s="2">
        <v>43003</v>
      </c>
      <c r="AR295" s="8">
        <v>247.90690000000001</v>
      </c>
      <c r="AT295" s="2">
        <v>43003</v>
      </c>
      <c r="AU295" s="8">
        <v>10.210000000000001</v>
      </c>
      <c r="AW295" s="2">
        <v>43003</v>
      </c>
      <c r="AX295" s="8">
        <v>6370.5929999999998</v>
      </c>
    </row>
    <row r="296" spans="1:50" x14ac:dyDescent="0.2">
      <c r="A296" s="1">
        <v>43000</v>
      </c>
      <c r="B296">
        <v>3615.1</v>
      </c>
      <c r="D296" s="1">
        <v>43000</v>
      </c>
      <c r="E296">
        <v>321.81</v>
      </c>
      <c r="G296" s="1">
        <v>43000</v>
      </c>
      <c r="H296">
        <v>2502.2199999999998</v>
      </c>
      <c r="J296" s="1">
        <v>43000</v>
      </c>
      <c r="K296">
        <v>3541.42</v>
      </c>
      <c r="M296" s="1">
        <v>43000</v>
      </c>
      <c r="N296">
        <v>1294.8900000000001</v>
      </c>
      <c r="P296" s="1">
        <v>43000</v>
      </c>
      <c r="Q296">
        <v>50.66</v>
      </c>
      <c r="S296" s="1">
        <v>43000</v>
      </c>
      <c r="T296">
        <v>23.60126</v>
      </c>
      <c r="V296" s="1">
        <v>43000</v>
      </c>
      <c r="W296">
        <v>193.19</v>
      </c>
      <c r="Y296" s="2">
        <v>43000</v>
      </c>
      <c r="Z296" s="9">
        <v>1.1945000000000001</v>
      </c>
      <c r="AB296" s="2">
        <v>43000</v>
      </c>
      <c r="AC296" s="9">
        <v>1.353</v>
      </c>
      <c r="AE296" s="2">
        <v>43000</v>
      </c>
      <c r="AF296" s="6">
        <v>1.0309999999999999</v>
      </c>
      <c r="AH296" s="2">
        <v>43000</v>
      </c>
      <c r="AI296">
        <v>8.9189999999999998E-3</v>
      </c>
      <c r="AK296" s="2">
        <v>43000</v>
      </c>
      <c r="AL296">
        <v>228.43119999999999</v>
      </c>
      <c r="AN296" s="2">
        <v>43000</v>
      </c>
      <c r="AO296">
        <v>2040.42</v>
      </c>
      <c r="AQ296" s="2">
        <v>43000</v>
      </c>
      <c r="AR296" s="8">
        <v>247.34530000000001</v>
      </c>
      <c r="AT296" s="2">
        <v>43000</v>
      </c>
      <c r="AU296" s="8">
        <v>9.59</v>
      </c>
      <c r="AW296" s="2">
        <v>43000</v>
      </c>
      <c r="AX296" s="8">
        <v>6426.9219999999996</v>
      </c>
    </row>
    <row r="297" spans="1:50" x14ac:dyDescent="0.2">
      <c r="A297" s="1">
        <v>42999</v>
      </c>
      <c r="B297">
        <v>3647.5</v>
      </c>
      <c r="D297" s="1">
        <v>42999</v>
      </c>
      <c r="E297">
        <v>324</v>
      </c>
      <c r="G297" s="1">
        <v>42999</v>
      </c>
      <c r="H297">
        <v>2500.6</v>
      </c>
      <c r="J297" s="1">
        <v>42999</v>
      </c>
      <c r="K297">
        <v>3539.59</v>
      </c>
      <c r="M297" s="1">
        <v>42999</v>
      </c>
      <c r="N297">
        <v>1293.28</v>
      </c>
      <c r="P297" s="1">
        <v>42999</v>
      </c>
      <c r="Q297">
        <v>50.55</v>
      </c>
      <c r="S297" s="1">
        <v>42999</v>
      </c>
      <c r="T297">
        <v>23.468360000000001</v>
      </c>
      <c r="V297" s="1">
        <v>42999</v>
      </c>
      <c r="W297">
        <v>195.17</v>
      </c>
      <c r="Y297" s="2">
        <v>42999</v>
      </c>
      <c r="Z297" s="9">
        <v>1.1933</v>
      </c>
      <c r="AB297" s="2">
        <v>42999</v>
      </c>
      <c r="AC297" s="9">
        <v>1.3573999999999999</v>
      </c>
      <c r="AE297" s="2">
        <v>42999</v>
      </c>
      <c r="AF297" s="6">
        <v>1.0298</v>
      </c>
      <c r="AH297" s="2">
        <v>42999</v>
      </c>
      <c r="AI297">
        <v>8.8950000000000001E-3</v>
      </c>
      <c r="AK297" s="2">
        <v>42999</v>
      </c>
      <c r="AL297">
        <v>228.6173</v>
      </c>
      <c r="AN297" s="2">
        <v>42999</v>
      </c>
      <c r="AO297">
        <v>2038.72</v>
      </c>
      <c r="AQ297" s="2">
        <v>42999</v>
      </c>
      <c r="AR297" s="8">
        <v>247.3647</v>
      </c>
      <c r="AT297" s="2">
        <v>42999</v>
      </c>
      <c r="AU297" s="8">
        <v>9.67</v>
      </c>
      <c r="AW297" s="2">
        <v>42999</v>
      </c>
      <c r="AX297" s="8">
        <v>6422.6930000000002</v>
      </c>
    </row>
    <row r="298" spans="1:50" x14ac:dyDescent="0.2">
      <c r="A298" s="1">
        <v>42998</v>
      </c>
      <c r="B298">
        <v>3957</v>
      </c>
      <c r="D298" s="1">
        <v>42998</v>
      </c>
      <c r="E298">
        <v>325.27</v>
      </c>
      <c r="G298" s="1">
        <v>42998</v>
      </c>
      <c r="H298">
        <v>2508.2399999999998</v>
      </c>
      <c r="J298" s="1">
        <v>42998</v>
      </c>
      <c r="K298">
        <v>3525.55</v>
      </c>
      <c r="M298" s="1">
        <v>42998</v>
      </c>
      <c r="N298">
        <v>1313.34</v>
      </c>
      <c r="P298" s="1">
        <v>42998</v>
      </c>
      <c r="Q298">
        <v>50.41</v>
      </c>
      <c r="S298" s="1">
        <v>42998</v>
      </c>
      <c r="T298">
        <v>23.412369999999999</v>
      </c>
      <c r="V298" s="1">
        <v>42998</v>
      </c>
      <c r="W298">
        <v>196.12</v>
      </c>
      <c r="Y298" s="2">
        <v>42998</v>
      </c>
      <c r="Z298" s="9">
        <v>1.2003999999999999</v>
      </c>
      <c r="AB298" s="2">
        <v>42998</v>
      </c>
      <c r="AC298" s="9">
        <v>1.3582000000000001</v>
      </c>
      <c r="AE298" s="2">
        <v>42998</v>
      </c>
      <c r="AF298" s="6">
        <v>1.0402</v>
      </c>
      <c r="AH298" s="2">
        <v>42998</v>
      </c>
      <c r="AI298">
        <v>8.9770000000000006E-3</v>
      </c>
      <c r="AK298" s="2">
        <v>42998</v>
      </c>
      <c r="AL298">
        <v>228.745</v>
      </c>
      <c r="AN298" s="2">
        <v>42998</v>
      </c>
      <c r="AO298">
        <v>2038.38</v>
      </c>
      <c r="AQ298" s="2">
        <v>42998</v>
      </c>
      <c r="AR298" s="8">
        <v>247.63079999999999</v>
      </c>
      <c r="AT298" s="2">
        <v>42998</v>
      </c>
      <c r="AU298" s="8">
        <v>9.7799999999999994</v>
      </c>
      <c r="AW298" s="2">
        <v>42998</v>
      </c>
      <c r="AX298" s="8">
        <v>6456.0439999999999</v>
      </c>
    </row>
    <row r="299" spans="1:50" x14ac:dyDescent="0.2">
      <c r="A299" s="1">
        <v>42997</v>
      </c>
      <c r="B299">
        <v>3905.56</v>
      </c>
      <c r="D299" s="1">
        <v>42997</v>
      </c>
      <c r="E299">
        <v>324.29000000000002</v>
      </c>
      <c r="G299" s="1">
        <v>42997</v>
      </c>
      <c r="H299">
        <v>2506.65</v>
      </c>
      <c r="J299" s="1">
        <v>42997</v>
      </c>
      <c r="K299">
        <v>3531.18</v>
      </c>
      <c r="M299" s="1">
        <v>42997</v>
      </c>
      <c r="N299">
        <v>1306.67</v>
      </c>
      <c r="P299" s="1">
        <v>42997</v>
      </c>
      <c r="Q299">
        <v>49.48</v>
      </c>
      <c r="S299" s="1">
        <v>42997</v>
      </c>
      <c r="T299">
        <v>23.219329999999999</v>
      </c>
      <c r="V299" s="1">
        <v>42997</v>
      </c>
      <c r="W299">
        <v>193.98</v>
      </c>
      <c r="Y299" s="2">
        <v>42997</v>
      </c>
      <c r="Z299" s="9">
        <v>1.1974</v>
      </c>
      <c r="AB299" s="2">
        <v>42997</v>
      </c>
      <c r="AC299" s="9">
        <v>1.3489</v>
      </c>
      <c r="AE299" s="2">
        <v>42997</v>
      </c>
      <c r="AF299" s="6">
        <v>1.0374000000000001</v>
      </c>
      <c r="AH299" s="2">
        <v>42997</v>
      </c>
      <c r="AI299">
        <v>8.9479999999999994E-3</v>
      </c>
      <c r="AK299" s="2">
        <v>42997</v>
      </c>
      <c r="AL299">
        <v>228.5566</v>
      </c>
      <c r="AN299" s="2">
        <v>42997</v>
      </c>
      <c r="AO299">
        <v>2041.26</v>
      </c>
      <c r="AQ299" s="2">
        <v>42997</v>
      </c>
      <c r="AR299" s="8">
        <v>247.50819999999999</v>
      </c>
      <c r="AT299" s="2">
        <v>42997</v>
      </c>
      <c r="AU299" s="8">
        <v>10.18</v>
      </c>
      <c r="AW299" s="2">
        <v>42997</v>
      </c>
      <c r="AX299" s="8">
        <v>6461.3230000000003</v>
      </c>
    </row>
    <row r="300" spans="1:50" x14ac:dyDescent="0.2">
      <c r="A300" s="1">
        <v>42996</v>
      </c>
      <c r="B300">
        <v>4006.56</v>
      </c>
      <c r="D300" s="1">
        <v>42996</v>
      </c>
      <c r="E300">
        <v>324.99</v>
      </c>
      <c r="G300" s="1">
        <v>42996</v>
      </c>
      <c r="H300">
        <v>2503.87</v>
      </c>
      <c r="J300" s="1">
        <v>42996</v>
      </c>
      <c r="K300">
        <v>3526.74</v>
      </c>
      <c r="M300" s="1">
        <v>42996</v>
      </c>
      <c r="N300">
        <v>1306.75</v>
      </c>
      <c r="P300" s="1">
        <v>42996</v>
      </c>
      <c r="Q300">
        <v>49.91</v>
      </c>
      <c r="S300" s="1">
        <v>42996</v>
      </c>
      <c r="T300">
        <v>23.324200000000001</v>
      </c>
      <c r="V300" s="1">
        <v>42996</v>
      </c>
      <c r="W300">
        <v>192.6</v>
      </c>
      <c r="Y300" s="2">
        <v>42996</v>
      </c>
      <c r="Z300" s="9">
        <v>1.1934</v>
      </c>
      <c r="AB300" s="2">
        <v>42996</v>
      </c>
      <c r="AC300" s="9">
        <v>1.3484</v>
      </c>
      <c r="AE300" s="2">
        <v>42996</v>
      </c>
      <c r="AF300" s="6">
        <v>1.0387999999999999</v>
      </c>
      <c r="AH300" s="2">
        <v>42996</v>
      </c>
      <c r="AI300">
        <v>8.9630000000000005E-3</v>
      </c>
      <c r="AK300" s="2">
        <v>42996</v>
      </c>
      <c r="AL300">
        <v>228.61490000000001</v>
      </c>
      <c r="AN300" s="2">
        <v>42996</v>
      </c>
      <c r="AO300">
        <v>2041.44</v>
      </c>
      <c r="AQ300" s="2">
        <v>42996</v>
      </c>
      <c r="AR300" s="8">
        <v>247.2945</v>
      </c>
      <c r="AT300" s="2">
        <v>42996</v>
      </c>
      <c r="AU300" s="8">
        <v>10.15</v>
      </c>
      <c r="AW300" s="2">
        <v>42996</v>
      </c>
      <c r="AX300" s="8">
        <v>6454.6390000000001</v>
      </c>
    </row>
    <row r="301" spans="1:50" x14ac:dyDescent="0.2">
      <c r="A301" s="1">
        <v>42993</v>
      </c>
      <c r="B301">
        <v>3722.68</v>
      </c>
      <c r="D301" s="1">
        <v>42993</v>
      </c>
      <c r="E301">
        <v>321.26</v>
      </c>
      <c r="G301" s="1">
        <v>42993</v>
      </c>
      <c r="H301">
        <v>2500.23</v>
      </c>
      <c r="J301" s="1">
        <v>42993</v>
      </c>
      <c r="K301">
        <v>3515.55</v>
      </c>
      <c r="M301" s="1">
        <v>42993</v>
      </c>
      <c r="N301">
        <v>1322.5</v>
      </c>
      <c r="P301" s="1">
        <v>42993</v>
      </c>
      <c r="Q301">
        <v>49.89</v>
      </c>
      <c r="S301" s="1">
        <v>42993</v>
      </c>
      <c r="T301">
        <v>23.505009999999999</v>
      </c>
      <c r="V301" s="1">
        <v>42993</v>
      </c>
      <c r="W301">
        <v>191.47</v>
      </c>
      <c r="Y301" s="2">
        <v>42993</v>
      </c>
      <c r="Z301" s="9">
        <v>1.1945000000000001</v>
      </c>
      <c r="AB301" s="2">
        <v>42993</v>
      </c>
      <c r="AC301" s="9">
        <v>1.3572</v>
      </c>
      <c r="AE301" s="2">
        <v>42993</v>
      </c>
      <c r="AF301" s="6">
        <v>1.0417000000000001</v>
      </c>
      <c r="AH301" s="2">
        <v>42993</v>
      </c>
      <c r="AI301">
        <v>9.0240000000000008E-3</v>
      </c>
      <c r="AK301" s="2">
        <v>42993</v>
      </c>
      <c r="AL301">
        <v>228.7679</v>
      </c>
      <c r="AN301" s="2">
        <v>42993</v>
      </c>
      <c r="AO301">
        <v>2043.48</v>
      </c>
      <c r="AQ301" s="2">
        <v>42993</v>
      </c>
      <c r="AR301" s="8">
        <v>247.38050000000001</v>
      </c>
      <c r="AT301" s="2">
        <v>42993</v>
      </c>
      <c r="AU301" s="8">
        <v>10.17</v>
      </c>
      <c r="AW301" s="2">
        <v>42993</v>
      </c>
      <c r="AX301" s="8">
        <v>6448.4669999999996</v>
      </c>
    </row>
    <row r="302" spans="1:50" x14ac:dyDescent="0.2">
      <c r="A302" s="1">
        <v>42992</v>
      </c>
      <c r="B302">
        <v>3391.25</v>
      </c>
      <c r="D302" s="1">
        <v>42992</v>
      </c>
      <c r="E302">
        <v>320.48</v>
      </c>
      <c r="G302" s="1">
        <v>42992</v>
      </c>
      <c r="H302">
        <v>2495.62</v>
      </c>
      <c r="J302" s="1">
        <v>42992</v>
      </c>
      <c r="K302">
        <v>3526.48</v>
      </c>
      <c r="M302" s="1">
        <v>42992</v>
      </c>
      <c r="N302">
        <v>1324.86</v>
      </c>
      <c r="P302" s="1">
        <v>42992</v>
      </c>
      <c r="Q302">
        <v>49.89</v>
      </c>
      <c r="S302" s="1">
        <v>42992</v>
      </c>
      <c r="T302">
        <v>23.44059</v>
      </c>
      <c r="V302" s="1">
        <v>42992</v>
      </c>
      <c r="W302">
        <v>191.34</v>
      </c>
      <c r="Y302" s="2">
        <v>42992</v>
      </c>
      <c r="Z302" s="9">
        <v>1.1884000000000001</v>
      </c>
      <c r="AB302" s="2">
        <v>42992</v>
      </c>
      <c r="AC302" s="9">
        <v>1.3387</v>
      </c>
      <c r="AE302" s="2">
        <v>42992</v>
      </c>
      <c r="AF302" s="6">
        <v>1.0355000000000001</v>
      </c>
      <c r="AH302" s="2">
        <v>42992</v>
      </c>
      <c r="AI302">
        <v>9.0299999999999998E-3</v>
      </c>
      <c r="AK302" s="2">
        <v>42992</v>
      </c>
      <c r="AL302">
        <v>228.8631</v>
      </c>
      <c r="AN302" s="2">
        <v>42992</v>
      </c>
      <c r="AO302">
        <v>2043.48</v>
      </c>
      <c r="AQ302" s="2">
        <v>42992</v>
      </c>
      <c r="AR302" s="8">
        <v>247.60849999999999</v>
      </c>
      <c r="AT302" s="2">
        <v>42992</v>
      </c>
      <c r="AU302" s="8">
        <v>10.44</v>
      </c>
      <c r="AW302" s="2">
        <v>42992</v>
      </c>
      <c r="AX302" s="8">
        <v>6429.0839999999998</v>
      </c>
    </row>
    <row r="303" spans="1:50" x14ac:dyDescent="0.2">
      <c r="A303" s="1">
        <v>42991</v>
      </c>
      <c r="B303">
        <v>3897.95</v>
      </c>
      <c r="D303" s="1">
        <v>42991</v>
      </c>
      <c r="E303">
        <v>320.76</v>
      </c>
      <c r="G303" s="1">
        <v>42991</v>
      </c>
      <c r="H303">
        <v>2498.37</v>
      </c>
      <c r="J303" s="1">
        <v>42991</v>
      </c>
      <c r="K303">
        <v>3523.14</v>
      </c>
      <c r="M303" s="1">
        <v>42991</v>
      </c>
      <c r="N303">
        <v>1321.65</v>
      </c>
      <c r="P303" s="1">
        <v>42991</v>
      </c>
      <c r="Q303">
        <v>49.3</v>
      </c>
      <c r="S303" s="1">
        <v>42991</v>
      </c>
      <c r="T303">
        <v>23.28012</v>
      </c>
      <c r="V303" s="1">
        <v>42991</v>
      </c>
      <c r="W303">
        <v>192.58</v>
      </c>
      <c r="Y303" s="2">
        <v>42991</v>
      </c>
      <c r="Z303" s="9">
        <v>1.1880999999999999</v>
      </c>
      <c r="AB303" s="2">
        <v>42991</v>
      </c>
      <c r="AC303" s="9">
        <v>1.3202</v>
      </c>
      <c r="AE303" s="2">
        <v>42991</v>
      </c>
      <c r="AF303" s="6">
        <v>1.0358000000000001</v>
      </c>
      <c r="AH303" s="2">
        <v>42991</v>
      </c>
      <c r="AI303">
        <v>9.0349999999999996E-3</v>
      </c>
      <c r="AK303" s="2">
        <v>42991</v>
      </c>
      <c r="AL303">
        <v>228.7355</v>
      </c>
      <c r="AN303" s="2">
        <v>42991</v>
      </c>
      <c r="AO303">
        <v>2042.84</v>
      </c>
      <c r="AQ303" s="2">
        <v>42991</v>
      </c>
      <c r="AR303" s="8">
        <v>247.77860000000001</v>
      </c>
      <c r="AT303" s="2">
        <v>42991</v>
      </c>
      <c r="AU303" s="8">
        <v>10.5</v>
      </c>
      <c r="AW303" s="2">
        <v>42991</v>
      </c>
      <c r="AX303" s="8">
        <v>6460.1880000000001</v>
      </c>
    </row>
    <row r="304" spans="1:50" x14ac:dyDescent="0.2">
      <c r="A304" s="1">
        <v>42990</v>
      </c>
      <c r="B304">
        <v>4179.95</v>
      </c>
      <c r="D304" s="1">
        <v>42990</v>
      </c>
      <c r="E304">
        <v>320.49</v>
      </c>
      <c r="G304" s="1">
        <v>42990</v>
      </c>
      <c r="H304">
        <v>2496.48</v>
      </c>
      <c r="J304" s="1">
        <v>42990</v>
      </c>
      <c r="K304">
        <v>3512.56</v>
      </c>
      <c r="M304" s="1">
        <v>42990</v>
      </c>
      <c r="N304">
        <v>1328.34</v>
      </c>
      <c r="P304" s="1">
        <v>42990</v>
      </c>
      <c r="Q304">
        <v>48.23</v>
      </c>
      <c r="S304" s="1">
        <v>42990</v>
      </c>
      <c r="T304">
        <v>23.185639999999999</v>
      </c>
      <c r="V304" s="1">
        <v>42990</v>
      </c>
      <c r="W304">
        <v>195.9</v>
      </c>
      <c r="Y304" s="2">
        <v>42990</v>
      </c>
      <c r="Z304" s="9">
        <v>1.1962999999999999</v>
      </c>
      <c r="AB304" s="2">
        <v>42990</v>
      </c>
      <c r="AC304" s="9">
        <v>1.3273999999999999</v>
      </c>
      <c r="AE304" s="2">
        <v>42990</v>
      </c>
      <c r="AF304" s="6">
        <v>1.0419</v>
      </c>
      <c r="AH304" s="2">
        <v>42990</v>
      </c>
      <c r="AI304">
        <v>9.0869999999999996E-3</v>
      </c>
      <c r="AK304" s="2">
        <v>42990</v>
      </c>
      <c r="AL304">
        <v>228.81440000000001</v>
      </c>
      <c r="AN304" s="2">
        <v>42990</v>
      </c>
      <c r="AO304">
        <v>2044.49</v>
      </c>
      <c r="AQ304" s="2">
        <v>42990</v>
      </c>
      <c r="AR304" s="8">
        <v>247.86080000000001</v>
      </c>
      <c r="AT304" s="2">
        <v>42990</v>
      </c>
      <c r="AU304" s="8">
        <v>10.58</v>
      </c>
      <c r="AW304" s="2">
        <v>42990</v>
      </c>
      <c r="AX304" s="8">
        <v>6454.2820000000002</v>
      </c>
    </row>
    <row r="305" spans="1:50" x14ac:dyDescent="0.2">
      <c r="A305" s="1">
        <v>42989</v>
      </c>
      <c r="B305">
        <v>4192.46</v>
      </c>
      <c r="D305" s="1">
        <v>42989</v>
      </c>
      <c r="E305">
        <v>319.10000000000002</v>
      </c>
      <c r="G305" s="1">
        <v>42989</v>
      </c>
      <c r="H305">
        <v>2488.11</v>
      </c>
      <c r="J305" s="1">
        <v>42989</v>
      </c>
      <c r="K305">
        <v>3495.19</v>
      </c>
      <c r="M305" s="1">
        <v>42989</v>
      </c>
      <c r="N305">
        <v>1333.52</v>
      </c>
      <c r="P305" s="1">
        <v>42989</v>
      </c>
      <c r="Q305">
        <v>48.07</v>
      </c>
      <c r="S305" s="1">
        <v>42989</v>
      </c>
      <c r="T305">
        <v>23.270299999999999</v>
      </c>
      <c r="V305" s="1">
        <v>42989</v>
      </c>
      <c r="W305">
        <v>196.28</v>
      </c>
      <c r="Y305" s="2">
        <v>42989</v>
      </c>
      <c r="Z305" s="9">
        <v>1.1970000000000001</v>
      </c>
      <c r="AB305" s="2">
        <v>42989</v>
      </c>
      <c r="AC305" s="9">
        <v>1.3179000000000001</v>
      </c>
      <c r="AE305" s="2">
        <v>42989</v>
      </c>
      <c r="AF305" s="6">
        <v>1.0493999999999999</v>
      </c>
      <c r="AH305" s="2">
        <v>42989</v>
      </c>
      <c r="AI305">
        <v>9.1669999999999998E-3</v>
      </c>
      <c r="AK305" s="2">
        <v>42989</v>
      </c>
      <c r="AL305">
        <v>229.4863</v>
      </c>
      <c r="AN305" s="2">
        <v>42989</v>
      </c>
      <c r="AO305">
        <v>2047.89</v>
      </c>
      <c r="AQ305" s="2">
        <v>42989</v>
      </c>
      <c r="AR305" s="8">
        <v>248.63059999999999</v>
      </c>
      <c r="AT305" s="2">
        <v>42989</v>
      </c>
      <c r="AU305" s="8">
        <v>10.73</v>
      </c>
      <c r="AW305" s="2">
        <v>42989</v>
      </c>
      <c r="AX305" s="8">
        <v>6432.2640000000001</v>
      </c>
    </row>
    <row r="306" spans="1:50" x14ac:dyDescent="0.2">
      <c r="A306" s="1">
        <v>42986</v>
      </c>
      <c r="B306">
        <v>4247.55</v>
      </c>
      <c r="D306" s="1">
        <v>42986</v>
      </c>
      <c r="E306">
        <v>315.08</v>
      </c>
      <c r="G306" s="1">
        <v>42986</v>
      </c>
      <c r="H306">
        <v>2461.4299999999998</v>
      </c>
      <c r="J306" s="1">
        <v>42986</v>
      </c>
      <c r="K306">
        <v>3447.69</v>
      </c>
      <c r="M306" s="1">
        <v>42986</v>
      </c>
      <c r="N306">
        <v>1347.04</v>
      </c>
      <c r="P306" s="1">
        <v>42986</v>
      </c>
      <c r="Q306">
        <v>47.48</v>
      </c>
      <c r="S306" s="1">
        <v>42986</v>
      </c>
      <c r="T306">
        <v>23.3339</v>
      </c>
      <c r="V306" s="1">
        <v>42986</v>
      </c>
      <c r="W306">
        <v>194.36</v>
      </c>
      <c r="Y306" s="2">
        <v>42986</v>
      </c>
      <c r="Z306" s="9">
        <v>1.2025999999999999</v>
      </c>
      <c r="AB306" s="2">
        <v>42986</v>
      </c>
      <c r="AC306" s="9">
        <v>1.3188</v>
      </c>
      <c r="AE306" s="2">
        <v>42986</v>
      </c>
      <c r="AF306" s="6">
        <v>1.0565</v>
      </c>
      <c r="AH306" s="2">
        <v>42986</v>
      </c>
      <c r="AI306">
        <v>9.2700000000000005E-3</v>
      </c>
      <c r="AK306" s="2">
        <v>42986</v>
      </c>
      <c r="AL306">
        <v>229.64680000000001</v>
      </c>
      <c r="AN306" s="2">
        <v>42986</v>
      </c>
      <c r="AO306">
        <v>2053.83</v>
      </c>
      <c r="AQ306" s="2">
        <v>42986</v>
      </c>
      <c r="AR306" s="8">
        <v>248.7561</v>
      </c>
      <c r="AT306" s="2">
        <v>42986</v>
      </c>
      <c r="AU306" s="8">
        <v>12.12</v>
      </c>
      <c r="AW306" s="2">
        <v>42986</v>
      </c>
      <c r="AX306" s="8">
        <v>6360.1909999999998</v>
      </c>
    </row>
    <row r="307" spans="1:50" x14ac:dyDescent="0.2">
      <c r="A307" s="1">
        <v>42985</v>
      </c>
      <c r="B307">
        <v>4575.47</v>
      </c>
      <c r="D307" s="1">
        <v>42985</v>
      </c>
      <c r="E307">
        <v>315.10000000000002</v>
      </c>
      <c r="G307" s="1">
        <v>42985</v>
      </c>
      <c r="H307">
        <v>2465.1</v>
      </c>
      <c r="J307" s="1">
        <v>42985</v>
      </c>
      <c r="K307">
        <v>3447.66</v>
      </c>
      <c r="M307" s="1">
        <v>42985</v>
      </c>
      <c r="N307">
        <v>1342.91</v>
      </c>
      <c r="P307" s="1">
        <v>42985</v>
      </c>
      <c r="Q307">
        <v>49.09</v>
      </c>
      <c r="S307" s="1">
        <v>42985</v>
      </c>
      <c r="T307">
        <v>23.335290000000001</v>
      </c>
      <c r="V307" s="1">
        <v>42985</v>
      </c>
      <c r="W307">
        <v>198.98</v>
      </c>
      <c r="Y307" s="2">
        <v>42985</v>
      </c>
      <c r="Z307" s="9">
        <v>1.1989000000000001</v>
      </c>
      <c r="AB307" s="2">
        <v>42985</v>
      </c>
      <c r="AC307" s="9">
        <v>1.3070999999999999</v>
      </c>
      <c r="AE307" s="2">
        <v>42985</v>
      </c>
      <c r="AF307" s="6">
        <v>1.0498000000000001</v>
      </c>
      <c r="AH307" s="2">
        <v>42985</v>
      </c>
      <c r="AI307">
        <v>9.2160000000000002E-3</v>
      </c>
      <c r="AK307" s="2">
        <v>42985</v>
      </c>
      <c r="AL307">
        <v>229.834</v>
      </c>
      <c r="AN307" s="2">
        <v>42985</v>
      </c>
      <c r="AO307">
        <v>2054.4499999999998</v>
      </c>
      <c r="AQ307" s="2">
        <v>42985</v>
      </c>
      <c r="AR307" s="8">
        <v>249.1078</v>
      </c>
      <c r="AT307" s="2">
        <v>42985</v>
      </c>
      <c r="AU307" s="8">
        <v>11.55</v>
      </c>
      <c r="AW307" s="2">
        <v>42985</v>
      </c>
      <c r="AX307" s="8">
        <v>6397.8689999999997</v>
      </c>
    </row>
    <row r="308" spans="1:50" x14ac:dyDescent="0.2">
      <c r="A308" s="1">
        <v>42984</v>
      </c>
      <c r="B308">
        <v>4569.25</v>
      </c>
      <c r="D308" s="1">
        <v>42984</v>
      </c>
      <c r="E308">
        <v>313.57</v>
      </c>
      <c r="G308" s="1">
        <v>42984</v>
      </c>
      <c r="H308">
        <v>2465.54</v>
      </c>
      <c r="J308" s="1">
        <v>42984</v>
      </c>
      <c r="K308">
        <v>3433.8</v>
      </c>
      <c r="M308" s="1">
        <v>42984</v>
      </c>
      <c r="N308">
        <v>1333.41</v>
      </c>
      <c r="P308" s="1">
        <v>42984</v>
      </c>
      <c r="Q308">
        <v>49.16</v>
      </c>
      <c r="S308" s="1">
        <v>42984</v>
      </c>
      <c r="T308">
        <v>23.642530000000001</v>
      </c>
      <c r="V308" s="1">
        <v>42984</v>
      </c>
      <c r="W308">
        <v>198.73</v>
      </c>
      <c r="Y308" s="2">
        <v>42984</v>
      </c>
      <c r="Z308" s="9">
        <v>1.1927000000000001</v>
      </c>
      <c r="AB308" s="2">
        <v>42984</v>
      </c>
      <c r="AC308" s="9">
        <v>1.3048</v>
      </c>
      <c r="AE308" s="2">
        <v>42984</v>
      </c>
      <c r="AF308" s="6">
        <v>1.0455000000000001</v>
      </c>
      <c r="AH308" s="2">
        <v>42984</v>
      </c>
      <c r="AI308">
        <v>9.1629999999999993E-3</v>
      </c>
      <c r="AK308" s="2">
        <v>42984</v>
      </c>
      <c r="AL308">
        <v>229.3477</v>
      </c>
      <c r="AN308" s="2">
        <v>42984</v>
      </c>
      <c r="AO308">
        <v>2049.61</v>
      </c>
      <c r="AQ308" s="2">
        <v>42984</v>
      </c>
      <c r="AR308" s="8">
        <v>248.48500000000001</v>
      </c>
      <c r="AT308" s="2">
        <v>42984</v>
      </c>
      <c r="AU308" s="8">
        <v>11.63</v>
      </c>
      <c r="AW308" s="2">
        <v>42984</v>
      </c>
      <c r="AX308" s="8">
        <v>6393.3140000000003</v>
      </c>
    </row>
    <row r="309" spans="1:50" x14ac:dyDescent="0.2">
      <c r="A309" s="1">
        <v>42983</v>
      </c>
      <c r="B309">
        <v>4458.4399999999996</v>
      </c>
      <c r="D309" s="1">
        <v>42983</v>
      </c>
      <c r="E309">
        <v>313.08999999999997</v>
      </c>
      <c r="G309" s="1">
        <v>42983</v>
      </c>
      <c r="H309">
        <v>2457.85</v>
      </c>
      <c r="J309" s="1">
        <v>42983</v>
      </c>
      <c r="K309">
        <v>3420.86</v>
      </c>
      <c r="M309" s="1">
        <v>42983</v>
      </c>
      <c r="N309">
        <v>1337.64</v>
      </c>
      <c r="P309" s="1">
        <v>42983</v>
      </c>
      <c r="Q309">
        <v>48.66</v>
      </c>
      <c r="S309" s="1">
        <v>42983</v>
      </c>
      <c r="T309">
        <v>23.509260000000001</v>
      </c>
      <c r="V309" s="1">
        <v>42983</v>
      </c>
      <c r="W309">
        <v>198.7</v>
      </c>
      <c r="Y309" s="2">
        <v>42983</v>
      </c>
      <c r="Z309" s="9">
        <v>1.1902999999999999</v>
      </c>
      <c r="AB309" s="2">
        <v>42983</v>
      </c>
      <c r="AC309" s="9">
        <v>1.3018000000000001</v>
      </c>
      <c r="AE309" s="2">
        <v>42983</v>
      </c>
      <c r="AF309" s="6">
        <v>1.0465</v>
      </c>
      <c r="AH309" s="2">
        <v>42983</v>
      </c>
      <c r="AI309">
        <v>9.1959999999999993E-3</v>
      </c>
      <c r="AK309" s="2">
        <v>42983</v>
      </c>
      <c r="AL309">
        <v>229.35830000000001</v>
      </c>
      <c r="AN309" s="2">
        <v>42983</v>
      </c>
      <c r="AO309">
        <v>2053.6</v>
      </c>
      <c r="AQ309" s="2">
        <v>42983</v>
      </c>
      <c r="AR309" s="8">
        <v>248.6644</v>
      </c>
      <c r="AT309" s="2">
        <v>42983</v>
      </c>
      <c r="AU309" s="8">
        <v>12.23</v>
      </c>
      <c r="AW309" s="2">
        <v>42983</v>
      </c>
      <c r="AX309" s="8">
        <v>6375.5739999999996</v>
      </c>
    </row>
    <row r="310" spans="1:50" x14ac:dyDescent="0.2">
      <c r="A310" s="1">
        <v>42982</v>
      </c>
      <c r="B310">
        <v>4362.08</v>
      </c>
      <c r="D310" s="1">
        <v>42982</v>
      </c>
      <c r="E310">
        <v>312.62</v>
      </c>
      <c r="G310" s="1">
        <v>42982</v>
      </c>
      <c r="H310">
        <v>2476.5500000000002</v>
      </c>
      <c r="J310" s="1">
        <v>42982</v>
      </c>
      <c r="K310">
        <v>3429.98</v>
      </c>
      <c r="M310" s="1">
        <v>42982</v>
      </c>
      <c r="N310">
        <v>1334.06</v>
      </c>
      <c r="P310" s="1">
        <v>42982</v>
      </c>
      <c r="Q310">
        <v>47.29</v>
      </c>
      <c r="S310" s="1">
        <v>42982</v>
      </c>
      <c r="T310">
        <v>23.215620000000001</v>
      </c>
      <c r="V310" s="1">
        <v>42982</v>
      </c>
      <c r="W310">
        <v>199.92</v>
      </c>
      <c r="Y310" s="2">
        <v>42982</v>
      </c>
      <c r="Z310" s="9">
        <v>1.1889000000000001</v>
      </c>
      <c r="AB310" s="2">
        <v>42982</v>
      </c>
      <c r="AC310" s="9">
        <v>1.2919</v>
      </c>
      <c r="AE310" s="2">
        <v>42982</v>
      </c>
      <c r="AF310" s="6">
        <v>1.0427999999999999</v>
      </c>
      <c r="AH310" s="2">
        <v>42982</v>
      </c>
      <c r="AI310">
        <v>9.1160000000000008E-3</v>
      </c>
      <c r="AK310" s="2">
        <v>42982</v>
      </c>
      <c r="AL310">
        <v>228.66249999999999</v>
      </c>
      <c r="AN310" s="2">
        <v>42982</v>
      </c>
      <c r="AO310">
        <v>2044.52</v>
      </c>
      <c r="AQ310" s="2">
        <v>42982</v>
      </c>
      <c r="AR310" s="8">
        <v>248.19030000000001</v>
      </c>
      <c r="AT310" s="2">
        <v>42982</v>
      </c>
      <c r="AU310" s="8">
        <v>10.130000000000001</v>
      </c>
      <c r="AW310" s="2">
        <v>42982</v>
      </c>
      <c r="AX310" s="8">
        <v>6435.3310000000001</v>
      </c>
    </row>
    <row r="311" spans="1:50" x14ac:dyDescent="0.2">
      <c r="A311" s="1">
        <v>42979</v>
      </c>
      <c r="B311">
        <v>4880.8500000000004</v>
      </c>
      <c r="D311" s="1">
        <v>42979</v>
      </c>
      <c r="E311">
        <v>314.43</v>
      </c>
      <c r="G311" s="1">
        <v>42979</v>
      </c>
      <c r="H311">
        <v>2476.5500000000002</v>
      </c>
      <c r="J311" s="1">
        <v>42979</v>
      </c>
      <c r="K311">
        <v>3443.88</v>
      </c>
      <c r="M311" s="1">
        <v>42979</v>
      </c>
      <c r="N311">
        <v>1322.52</v>
      </c>
      <c r="P311" s="1">
        <v>42979</v>
      </c>
      <c r="Q311">
        <v>47.29</v>
      </c>
      <c r="S311" s="1">
        <v>42979</v>
      </c>
      <c r="T311">
        <v>23.215620000000001</v>
      </c>
      <c r="V311" s="1">
        <v>42979</v>
      </c>
      <c r="W311">
        <v>199.92</v>
      </c>
      <c r="Y311" s="2">
        <v>42979</v>
      </c>
      <c r="Z311" s="9">
        <v>1.1858</v>
      </c>
      <c r="AB311" s="2">
        <v>42979</v>
      </c>
      <c r="AC311" s="9">
        <v>1.2957000000000001</v>
      </c>
      <c r="AE311" s="2">
        <v>42979</v>
      </c>
      <c r="AF311" s="6">
        <v>1.0363</v>
      </c>
      <c r="AH311" s="2">
        <v>42979</v>
      </c>
      <c r="AI311">
        <v>9.0670000000000004E-3</v>
      </c>
      <c r="AK311" s="2">
        <v>42979</v>
      </c>
      <c r="AL311">
        <v>228.62530000000001</v>
      </c>
      <c r="AN311" s="2">
        <v>42979</v>
      </c>
      <c r="AO311">
        <v>2044.52</v>
      </c>
      <c r="AQ311" s="2">
        <v>42979</v>
      </c>
      <c r="AR311" s="8">
        <v>247.95050000000001</v>
      </c>
      <c r="AT311" s="2">
        <v>42979</v>
      </c>
      <c r="AU311" s="8">
        <v>10.130000000000001</v>
      </c>
      <c r="AW311" s="2">
        <v>42979</v>
      </c>
      <c r="AX311" s="8">
        <v>6435.3310000000001</v>
      </c>
    </row>
    <row r="312" spans="1:50" x14ac:dyDescent="0.2">
      <c r="A312" s="1">
        <v>42978</v>
      </c>
      <c r="B312">
        <v>4741.38</v>
      </c>
      <c r="D312" s="1">
        <v>42978</v>
      </c>
      <c r="E312">
        <v>313.16000000000003</v>
      </c>
      <c r="G312" s="1">
        <v>42978</v>
      </c>
      <c r="H312">
        <v>2471.65</v>
      </c>
      <c r="J312" s="1">
        <v>42978</v>
      </c>
      <c r="K312">
        <v>3421.47</v>
      </c>
      <c r="M312" s="1">
        <v>42978</v>
      </c>
      <c r="N312">
        <v>1316.99</v>
      </c>
      <c r="P312" s="1">
        <v>42978</v>
      </c>
      <c r="Q312">
        <v>47.23</v>
      </c>
      <c r="S312" s="1">
        <v>42978</v>
      </c>
      <c r="T312">
        <v>23.180309999999999</v>
      </c>
      <c r="V312" s="1">
        <v>42978</v>
      </c>
      <c r="W312">
        <v>198.24</v>
      </c>
      <c r="Y312" s="2">
        <v>42978</v>
      </c>
      <c r="Z312" s="9">
        <v>1.1880999999999999</v>
      </c>
      <c r="AB312" s="2">
        <v>42978</v>
      </c>
      <c r="AC312" s="9">
        <v>1.2894000000000001</v>
      </c>
      <c r="AE312" s="2">
        <v>42978</v>
      </c>
      <c r="AF312" s="6">
        <v>1.0396000000000001</v>
      </c>
      <c r="AH312" s="2">
        <v>42978</v>
      </c>
      <c r="AI312">
        <v>9.0779999999999993E-3</v>
      </c>
      <c r="AK312" s="2">
        <v>42978</v>
      </c>
      <c r="AL312">
        <v>228.68719999999999</v>
      </c>
      <c r="AN312" s="2">
        <v>42978</v>
      </c>
      <c r="AO312">
        <v>2048.21</v>
      </c>
      <c r="AQ312" s="2">
        <v>42978</v>
      </c>
      <c r="AR312" s="8">
        <v>248.26130000000001</v>
      </c>
      <c r="AT312" s="2">
        <v>42978</v>
      </c>
      <c r="AU312" s="8">
        <v>10.59</v>
      </c>
      <c r="AW312" s="2">
        <v>42978</v>
      </c>
      <c r="AX312" s="8">
        <v>6428.6620000000003</v>
      </c>
    </row>
    <row r="313" spans="1:50" x14ac:dyDescent="0.2">
      <c r="A313" s="1">
        <v>42977</v>
      </c>
      <c r="B313">
        <v>4574.99</v>
      </c>
      <c r="D313" s="1">
        <v>42977</v>
      </c>
      <c r="E313">
        <v>312.7</v>
      </c>
      <c r="G313" s="1">
        <v>42977</v>
      </c>
      <c r="H313">
        <v>2457.59</v>
      </c>
      <c r="J313" s="1">
        <v>42977</v>
      </c>
      <c r="K313">
        <v>3403.71</v>
      </c>
      <c r="M313" s="1">
        <v>42977</v>
      </c>
      <c r="N313">
        <v>1308.3599999999999</v>
      </c>
      <c r="P313" s="1">
        <v>42977</v>
      </c>
      <c r="Q313">
        <v>45.96</v>
      </c>
      <c r="S313" s="1">
        <v>42977</v>
      </c>
      <c r="T313">
        <v>22.697040000000001</v>
      </c>
      <c r="V313" s="1">
        <v>42977</v>
      </c>
      <c r="W313">
        <v>196.35</v>
      </c>
      <c r="Y313" s="2">
        <v>42977</v>
      </c>
      <c r="Z313" s="9">
        <v>1.1903999999999999</v>
      </c>
      <c r="AB313" s="2">
        <v>42977</v>
      </c>
      <c r="AC313" s="9">
        <v>1.2932999999999999</v>
      </c>
      <c r="AE313" s="2">
        <v>42977</v>
      </c>
      <c r="AF313" s="6">
        <v>1.0407999999999999</v>
      </c>
      <c r="AH313" s="2">
        <v>42977</v>
      </c>
      <c r="AI313">
        <v>9.0670000000000004E-3</v>
      </c>
      <c r="AK313" s="2">
        <v>42977</v>
      </c>
      <c r="AL313">
        <v>228.58860000000001</v>
      </c>
      <c r="AN313" s="2">
        <v>42977</v>
      </c>
      <c r="AO313">
        <v>2045.43</v>
      </c>
      <c r="AQ313" s="2">
        <v>42977</v>
      </c>
      <c r="AR313" s="8">
        <v>248.18969999999999</v>
      </c>
      <c r="AT313" s="2">
        <v>42977</v>
      </c>
      <c r="AU313" s="8">
        <v>11.22</v>
      </c>
      <c r="AW313" s="2">
        <v>42977</v>
      </c>
      <c r="AX313" s="8">
        <v>6368.3090000000002</v>
      </c>
    </row>
    <row r="314" spans="1:50" x14ac:dyDescent="0.2">
      <c r="A314" s="1">
        <v>42976</v>
      </c>
      <c r="B314">
        <v>4597.0200000000004</v>
      </c>
      <c r="D314" s="1">
        <v>42976</v>
      </c>
      <c r="E314">
        <v>309.52999999999997</v>
      </c>
      <c r="G314" s="1">
        <v>42976</v>
      </c>
      <c r="H314">
        <v>2446.3000000000002</v>
      </c>
      <c r="J314" s="1">
        <v>42976</v>
      </c>
      <c r="K314">
        <v>3388.22</v>
      </c>
      <c r="M314" s="1">
        <v>42976</v>
      </c>
      <c r="N314">
        <v>1314.24</v>
      </c>
      <c r="P314" s="1">
        <v>42976</v>
      </c>
      <c r="Q314">
        <v>46.44</v>
      </c>
      <c r="S314" s="1">
        <v>42976</v>
      </c>
      <c r="T314">
        <v>22.79365</v>
      </c>
      <c r="V314" s="1">
        <v>42976</v>
      </c>
      <c r="W314">
        <v>197.2</v>
      </c>
      <c r="Y314" s="2">
        <v>42976</v>
      </c>
      <c r="Z314" s="9">
        <v>1.2016</v>
      </c>
      <c r="AB314" s="2">
        <v>42976</v>
      </c>
      <c r="AC314" s="9">
        <v>1.2927</v>
      </c>
      <c r="AE314" s="2">
        <v>42976</v>
      </c>
      <c r="AF314" s="6">
        <v>1.0519000000000001</v>
      </c>
      <c r="AH314" s="2">
        <v>42976</v>
      </c>
      <c r="AI314">
        <v>9.1610000000000007E-3</v>
      </c>
      <c r="AK314" s="2">
        <v>42976</v>
      </c>
      <c r="AL314">
        <v>228.64599999999999</v>
      </c>
      <c r="AN314" s="2">
        <v>42976</v>
      </c>
      <c r="AO314">
        <v>2045.93</v>
      </c>
      <c r="AQ314" s="2">
        <v>42976</v>
      </c>
      <c r="AR314" s="8">
        <v>248.4144</v>
      </c>
      <c r="AT314" s="2">
        <v>42976</v>
      </c>
      <c r="AU314" s="8">
        <v>11.7</v>
      </c>
      <c r="AW314" s="2">
        <v>42976</v>
      </c>
      <c r="AX314" s="8">
        <v>6301.8860000000004</v>
      </c>
    </row>
    <row r="315" spans="1:50" x14ac:dyDescent="0.2">
      <c r="A315" s="1">
        <v>42975</v>
      </c>
      <c r="B315">
        <v>4339.74</v>
      </c>
      <c r="D315" s="1">
        <v>42975</v>
      </c>
      <c r="E315">
        <v>310.75</v>
      </c>
      <c r="G315" s="1">
        <v>42975</v>
      </c>
      <c r="H315">
        <v>2444.2399999999998</v>
      </c>
      <c r="J315" s="1">
        <v>42975</v>
      </c>
      <c r="K315">
        <v>3421.03</v>
      </c>
      <c r="M315" s="1">
        <v>42975</v>
      </c>
      <c r="N315">
        <v>1307.54</v>
      </c>
      <c r="P315" s="1">
        <v>42975</v>
      </c>
      <c r="Q315">
        <v>46.57</v>
      </c>
      <c r="S315" s="1">
        <v>42975</v>
      </c>
      <c r="T315">
        <v>22.849419999999999</v>
      </c>
      <c r="V315" s="1">
        <v>42975</v>
      </c>
      <c r="W315">
        <v>194.02</v>
      </c>
      <c r="Y315" s="2">
        <v>42975</v>
      </c>
      <c r="Z315" s="9">
        <v>1.1977</v>
      </c>
      <c r="AB315" s="2">
        <v>42975</v>
      </c>
      <c r="AC315" s="9">
        <v>1.2932999999999999</v>
      </c>
      <c r="AE315" s="2">
        <v>42975</v>
      </c>
      <c r="AF315" s="6">
        <v>1.0469999999999999</v>
      </c>
      <c r="AH315" s="2">
        <v>42975</v>
      </c>
      <c r="AI315">
        <v>9.1579999999999995E-3</v>
      </c>
      <c r="AK315" s="2">
        <v>42975</v>
      </c>
      <c r="AL315">
        <v>228.32669999999999</v>
      </c>
      <c r="AN315" s="2">
        <v>42975</v>
      </c>
      <c r="AO315">
        <v>2044.46</v>
      </c>
      <c r="AQ315" s="2">
        <v>42975</v>
      </c>
      <c r="AR315" s="8">
        <v>247.82769999999999</v>
      </c>
      <c r="AT315" s="2">
        <v>42975</v>
      </c>
      <c r="AU315" s="8">
        <v>11.32</v>
      </c>
      <c r="AW315" s="2">
        <v>42975</v>
      </c>
      <c r="AX315" s="8">
        <v>6283.0150000000003</v>
      </c>
    </row>
    <row r="316" spans="1:50" x14ac:dyDescent="0.2">
      <c r="A316" s="1">
        <v>42972</v>
      </c>
      <c r="B316">
        <v>4329.03</v>
      </c>
      <c r="D316" s="1">
        <v>42972</v>
      </c>
      <c r="E316">
        <v>311.38</v>
      </c>
      <c r="G316" s="1">
        <v>42972</v>
      </c>
      <c r="H316">
        <v>2443.0500000000002</v>
      </c>
      <c r="J316" s="1">
        <v>42972</v>
      </c>
      <c r="K316">
        <v>3438.55</v>
      </c>
      <c r="M316" s="1">
        <v>42972</v>
      </c>
      <c r="N316">
        <v>1292.69</v>
      </c>
      <c r="P316" s="1">
        <v>42972</v>
      </c>
      <c r="Q316">
        <v>47.87</v>
      </c>
      <c r="S316" s="1">
        <v>42972</v>
      </c>
      <c r="T316">
        <v>23.06298</v>
      </c>
      <c r="V316" s="1">
        <v>42972</v>
      </c>
      <c r="W316">
        <v>194.02</v>
      </c>
      <c r="Y316" s="2">
        <v>42972</v>
      </c>
      <c r="Z316" s="9">
        <v>1.1887000000000001</v>
      </c>
      <c r="AB316" s="2">
        <v>42972</v>
      </c>
      <c r="AC316" s="9">
        <v>1.2883</v>
      </c>
      <c r="AE316" s="2">
        <v>42972</v>
      </c>
      <c r="AF316" s="6">
        <v>1.0451999999999999</v>
      </c>
      <c r="AH316" s="2">
        <v>42972</v>
      </c>
      <c r="AI316">
        <v>9.1559999999999992E-3</v>
      </c>
      <c r="AK316" s="2">
        <v>42972</v>
      </c>
      <c r="AL316">
        <v>228.32669999999999</v>
      </c>
      <c r="AN316" s="2">
        <v>42972</v>
      </c>
      <c r="AO316">
        <v>2043.17</v>
      </c>
      <c r="AQ316" s="2">
        <v>42972</v>
      </c>
      <c r="AR316" s="8">
        <v>247.82769999999999</v>
      </c>
      <c r="AT316" s="2">
        <v>42972</v>
      </c>
      <c r="AU316" s="8">
        <v>11.28</v>
      </c>
      <c r="AW316" s="2">
        <v>42972</v>
      </c>
      <c r="AX316" s="8">
        <v>6265.6440000000002</v>
      </c>
    </row>
    <row r="317" spans="1:50" x14ac:dyDescent="0.2">
      <c r="A317" s="1">
        <v>42971</v>
      </c>
      <c r="B317">
        <v>4234</v>
      </c>
      <c r="D317" s="1">
        <v>42971</v>
      </c>
      <c r="E317">
        <v>310.69</v>
      </c>
      <c r="G317" s="1">
        <v>42971</v>
      </c>
      <c r="H317">
        <v>2438.9699999999998</v>
      </c>
      <c r="J317" s="1">
        <v>42971</v>
      </c>
      <c r="K317">
        <v>3444.73</v>
      </c>
      <c r="M317" s="1">
        <v>42971</v>
      </c>
      <c r="N317">
        <v>1287.3599999999999</v>
      </c>
      <c r="P317" s="1">
        <v>42971</v>
      </c>
      <c r="Q317">
        <v>47.43</v>
      </c>
      <c r="S317" s="1">
        <v>42971</v>
      </c>
      <c r="T317">
        <v>23.13899</v>
      </c>
      <c r="V317" s="1">
        <v>42971</v>
      </c>
      <c r="W317">
        <v>196.28</v>
      </c>
      <c r="Y317" s="2">
        <v>42971</v>
      </c>
      <c r="Z317" s="9">
        <v>1.1804000000000001</v>
      </c>
      <c r="AB317" s="2">
        <v>42971</v>
      </c>
      <c r="AC317" s="9">
        <v>1.2795000000000001</v>
      </c>
      <c r="AE317" s="2">
        <v>42971</v>
      </c>
      <c r="AF317" s="6">
        <v>1.0368999999999999</v>
      </c>
      <c r="AH317" s="2">
        <v>42971</v>
      </c>
      <c r="AI317">
        <v>9.1479999999999999E-3</v>
      </c>
      <c r="AK317" s="2">
        <v>42971</v>
      </c>
      <c r="AL317">
        <v>228.2996</v>
      </c>
      <c r="AN317" s="2">
        <v>42971</v>
      </c>
      <c r="AO317">
        <v>2040.89</v>
      </c>
      <c r="AQ317" s="2">
        <v>42971</v>
      </c>
      <c r="AR317" s="8">
        <v>247.87379999999999</v>
      </c>
      <c r="AT317" s="2">
        <v>42971</v>
      </c>
      <c r="AU317" s="8">
        <v>12.23</v>
      </c>
      <c r="AW317" s="2">
        <v>42971</v>
      </c>
      <c r="AX317" s="8">
        <v>6271.326</v>
      </c>
    </row>
    <row r="318" spans="1:50" x14ac:dyDescent="0.2">
      <c r="A318" s="1">
        <v>42970</v>
      </c>
      <c r="B318">
        <v>4134.37</v>
      </c>
      <c r="D318" s="1">
        <v>42970</v>
      </c>
      <c r="E318">
        <v>308.68</v>
      </c>
      <c r="G318" s="1">
        <v>42970</v>
      </c>
      <c r="H318">
        <v>2444.04</v>
      </c>
      <c r="J318" s="1">
        <v>42970</v>
      </c>
      <c r="K318">
        <v>3438.63</v>
      </c>
      <c r="M318" s="1">
        <v>42970</v>
      </c>
      <c r="N318">
        <v>1287.6600000000001</v>
      </c>
      <c r="P318" s="1">
        <v>42970</v>
      </c>
      <c r="Q318">
        <v>48.41</v>
      </c>
      <c r="S318" s="1">
        <v>42970</v>
      </c>
      <c r="T318">
        <v>22.976330000000001</v>
      </c>
      <c r="V318" s="1">
        <v>42970</v>
      </c>
      <c r="W318">
        <v>194.36</v>
      </c>
      <c r="Y318" s="2">
        <v>42970</v>
      </c>
      <c r="Z318" s="9">
        <v>1.1800999999999999</v>
      </c>
      <c r="AB318" s="2">
        <v>42970</v>
      </c>
      <c r="AC318" s="9">
        <v>1.2789999999999999</v>
      </c>
      <c r="AE318" s="2">
        <v>42970</v>
      </c>
      <c r="AF318" s="6">
        <v>1.0350999999999999</v>
      </c>
      <c r="AH318" s="2">
        <v>42970</v>
      </c>
      <c r="AI318">
        <v>9.1590000000000005E-3</v>
      </c>
      <c r="AK318" s="2">
        <v>42970</v>
      </c>
      <c r="AL318">
        <v>228.3288</v>
      </c>
      <c r="AN318" s="2">
        <v>42970</v>
      </c>
      <c r="AO318">
        <v>2042.86</v>
      </c>
      <c r="AQ318" s="2">
        <v>42970</v>
      </c>
      <c r="AR318" s="8">
        <v>247.98650000000001</v>
      </c>
      <c r="AT318" s="2">
        <v>42970</v>
      </c>
      <c r="AU318" s="8">
        <v>12.25</v>
      </c>
      <c r="AW318" s="2">
        <v>42970</v>
      </c>
      <c r="AX318" s="8">
        <v>6278.4059999999999</v>
      </c>
    </row>
    <row r="319" spans="1:50" x14ac:dyDescent="0.2">
      <c r="A319" s="1">
        <v>42969</v>
      </c>
      <c r="B319">
        <v>4073</v>
      </c>
      <c r="D319" s="1">
        <v>42969</v>
      </c>
      <c r="E319">
        <v>307.52999999999997</v>
      </c>
      <c r="G319" s="1">
        <v>42969</v>
      </c>
      <c r="H319">
        <v>2452.5100000000002</v>
      </c>
      <c r="J319" s="1">
        <v>42969</v>
      </c>
      <c r="K319">
        <v>3455.59</v>
      </c>
      <c r="M319" s="1">
        <v>42969</v>
      </c>
      <c r="N319">
        <v>1286.33</v>
      </c>
      <c r="P319" s="1">
        <v>42969</v>
      </c>
      <c r="Q319">
        <v>47.64</v>
      </c>
      <c r="S319" s="1">
        <v>42969</v>
      </c>
      <c r="T319">
        <v>23.070820000000001</v>
      </c>
      <c r="V319" s="1">
        <v>42969</v>
      </c>
      <c r="W319">
        <v>194.06</v>
      </c>
      <c r="Y319" s="2">
        <v>42969</v>
      </c>
      <c r="Z319" s="9">
        <v>1.1764000000000001</v>
      </c>
      <c r="AB319" s="2">
        <v>42969</v>
      </c>
      <c r="AC319" s="9">
        <v>1.284</v>
      </c>
      <c r="AE319" s="2">
        <v>42969</v>
      </c>
      <c r="AF319" s="6">
        <v>1.0341</v>
      </c>
      <c r="AH319" s="2">
        <v>42969</v>
      </c>
      <c r="AI319">
        <v>9.1350000000000008E-3</v>
      </c>
      <c r="AK319" s="2">
        <v>42969</v>
      </c>
      <c r="AL319">
        <v>228.3475</v>
      </c>
      <c r="AN319" s="2">
        <v>42969</v>
      </c>
      <c r="AO319">
        <v>2038.65</v>
      </c>
      <c r="AQ319" s="2">
        <v>42969</v>
      </c>
      <c r="AR319" s="8">
        <v>247.79810000000001</v>
      </c>
      <c r="AT319" s="2">
        <v>42969</v>
      </c>
      <c r="AU319" s="8">
        <v>11.35</v>
      </c>
      <c r="AW319" s="2">
        <v>42969</v>
      </c>
      <c r="AX319" s="8">
        <v>6297.4780000000001</v>
      </c>
    </row>
    <row r="320" spans="1:50" x14ac:dyDescent="0.2">
      <c r="A320" s="1">
        <v>42968</v>
      </c>
      <c r="B320">
        <v>3997.98</v>
      </c>
      <c r="D320" s="1">
        <v>42968</v>
      </c>
      <c r="E320">
        <v>304.36</v>
      </c>
      <c r="G320" s="1">
        <v>42968</v>
      </c>
      <c r="H320">
        <v>2428.37</v>
      </c>
      <c r="J320" s="1">
        <v>42968</v>
      </c>
      <c r="K320">
        <v>3423.53</v>
      </c>
      <c r="M320" s="1">
        <v>42968</v>
      </c>
      <c r="N320">
        <v>1291.58</v>
      </c>
      <c r="P320" s="1">
        <v>42968</v>
      </c>
      <c r="Q320">
        <v>47.37</v>
      </c>
      <c r="S320" s="1">
        <v>42968</v>
      </c>
      <c r="T320">
        <v>23.285360000000001</v>
      </c>
      <c r="V320" s="1">
        <v>42968</v>
      </c>
      <c r="W320">
        <v>193.86</v>
      </c>
      <c r="Y320" s="2">
        <v>42968</v>
      </c>
      <c r="Z320" s="9">
        <v>1.1823999999999999</v>
      </c>
      <c r="AB320" s="2">
        <v>42968</v>
      </c>
      <c r="AC320" s="9">
        <v>1.2907999999999999</v>
      </c>
      <c r="AE320" s="2">
        <v>42968</v>
      </c>
      <c r="AF320" s="6">
        <v>1.0395000000000001</v>
      </c>
      <c r="AH320" s="2">
        <v>42968</v>
      </c>
      <c r="AI320">
        <v>9.1889999999999993E-3</v>
      </c>
      <c r="AK320" s="2">
        <v>42968</v>
      </c>
      <c r="AL320">
        <v>228.6371</v>
      </c>
      <c r="AN320" s="2">
        <v>42968</v>
      </c>
      <c r="AO320">
        <v>2041.43</v>
      </c>
      <c r="AQ320" s="2">
        <v>42968</v>
      </c>
      <c r="AR320" s="8">
        <v>248.0421</v>
      </c>
      <c r="AT320" s="2">
        <v>42968</v>
      </c>
      <c r="AU320" s="8">
        <v>13.19</v>
      </c>
      <c r="AW320" s="2">
        <v>42968</v>
      </c>
      <c r="AX320" s="8">
        <v>6213.1270000000004</v>
      </c>
    </row>
    <row r="321" spans="1:50" x14ac:dyDescent="0.2">
      <c r="A321" s="1">
        <v>42965</v>
      </c>
      <c r="B321">
        <v>4022.75</v>
      </c>
      <c r="D321" s="1">
        <v>42965</v>
      </c>
      <c r="E321">
        <v>302.93</v>
      </c>
      <c r="G321" s="1">
        <v>42965</v>
      </c>
      <c r="H321">
        <v>2425.5500000000002</v>
      </c>
      <c r="J321" s="1">
        <v>42965</v>
      </c>
      <c r="K321">
        <v>3446.03</v>
      </c>
      <c r="M321" s="1">
        <v>42965</v>
      </c>
      <c r="N321">
        <v>1286.4100000000001</v>
      </c>
      <c r="P321" s="1">
        <v>42965</v>
      </c>
      <c r="Q321">
        <v>48.51</v>
      </c>
      <c r="S321" s="1">
        <v>42965</v>
      </c>
      <c r="T321">
        <v>23.467880000000001</v>
      </c>
      <c r="V321" s="1">
        <v>42965</v>
      </c>
      <c r="W321">
        <v>191.85</v>
      </c>
      <c r="Y321" s="2">
        <v>42965</v>
      </c>
      <c r="Z321" s="9">
        <v>1.1749000000000001</v>
      </c>
      <c r="AB321" s="2">
        <v>42965</v>
      </c>
      <c r="AC321" s="9">
        <v>1.2864</v>
      </c>
      <c r="AE321" s="2">
        <v>42965</v>
      </c>
      <c r="AF321" s="6">
        <v>1.0354000000000001</v>
      </c>
      <c r="AH321" s="2">
        <v>42965</v>
      </c>
      <c r="AI321">
        <v>9.136E-3</v>
      </c>
      <c r="AK321" s="2">
        <v>42965</v>
      </c>
      <c r="AL321">
        <v>228.59289999999999</v>
      </c>
      <c r="AN321" s="2">
        <v>42965</v>
      </c>
      <c r="AO321">
        <v>2039.82</v>
      </c>
      <c r="AQ321" s="2">
        <v>42965</v>
      </c>
      <c r="AR321" s="8">
        <v>247.9881</v>
      </c>
      <c r="AT321" s="2">
        <v>42965</v>
      </c>
      <c r="AU321" s="8">
        <v>14.26</v>
      </c>
      <c r="AW321" s="2">
        <v>42965</v>
      </c>
      <c r="AX321" s="8">
        <v>6216.527</v>
      </c>
    </row>
    <row r="322" spans="1:50" x14ac:dyDescent="0.2">
      <c r="A322" s="1">
        <v>42964</v>
      </c>
      <c r="B322">
        <v>4330.12</v>
      </c>
      <c r="D322" s="1">
        <v>42964</v>
      </c>
      <c r="E322">
        <v>303.88</v>
      </c>
      <c r="G322" s="1">
        <v>42964</v>
      </c>
      <c r="H322">
        <v>2430.0100000000002</v>
      </c>
      <c r="J322" s="1">
        <v>42964</v>
      </c>
      <c r="K322">
        <v>3461.97</v>
      </c>
      <c r="M322" s="1">
        <v>42964</v>
      </c>
      <c r="N322">
        <v>1287</v>
      </c>
      <c r="P322" s="1">
        <v>42964</v>
      </c>
      <c r="Q322">
        <v>47.09</v>
      </c>
      <c r="S322" s="1">
        <v>42964</v>
      </c>
      <c r="T322">
        <v>23.372720000000001</v>
      </c>
      <c r="V322" s="1">
        <v>42964</v>
      </c>
      <c r="W322">
        <v>191.91</v>
      </c>
      <c r="Y322" s="2">
        <v>42964</v>
      </c>
      <c r="Z322" s="9">
        <v>1.1740999999999999</v>
      </c>
      <c r="AB322" s="2">
        <v>42964</v>
      </c>
      <c r="AC322" s="9">
        <v>1.2877000000000001</v>
      </c>
      <c r="AE322" s="2">
        <v>42964</v>
      </c>
      <c r="AF322" s="6">
        <v>1.0395000000000001</v>
      </c>
      <c r="AH322" s="2">
        <v>42964</v>
      </c>
      <c r="AI322">
        <v>9.11E-3</v>
      </c>
      <c r="AK322" s="2">
        <v>42964</v>
      </c>
      <c r="AL322">
        <v>228.41079999999999</v>
      </c>
      <c r="AN322" s="2">
        <v>42964</v>
      </c>
      <c r="AO322">
        <v>2039.85</v>
      </c>
      <c r="AQ322" s="2">
        <v>42964</v>
      </c>
      <c r="AR322" s="8">
        <v>247.6746</v>
      </c>
      <c r="AT322" s="2">
        <v>42964</v>
      </c>
      <c r="AU322" s="8">
        <v>15.55</v>
      </c>
      <c r="AW322" s="2">
        <v>42964</v>
      </c>
      <c r="AX322" s="8">
        <v>6221.915</v>
      </c>
    </row>
    <row r="323" spans="1:50" x14ac:dyDescent="0.2">
      <c r="A323" s="1">
        <v>42963</v>
      </c>
      <c r="B323">
        <v>4350.42</v>
      </c>
      <c r="D323" s="1">
        <v>42963</v>
      </c>
      <c r="E323">
        <v>303.64999999999998</v>
      </c>
      <c r="G323" s="1">
        <v>42963</v>
      </c>
      <c r="H323">
        <v>2468.11</v>
      </c>
      <c r="J323" s="1">
        <v>42963</v>
      </c>
      <c r="K323">
        <v>3484.57</v>
      </c>
      <c r="M323" s="1">
        <v>42963</v>
      </c>
      <c r="N323">
        <v>1274.79</v>
      </c>
      <c r="P323" s="1">
        <v>42963</v>
      </c>
      <c r="Q323">
        <v>46.78</v>
      </c>
      <c r="S323" s="1">
        <v>42963</v>
      </c>
      <c r="T323">
        <v>23.485330000000001</v>
      </c>
      <c r="V323" s="1">
        <v>42963</v>
      </c>
      <c r="W323">
        <v>194.11</v>
      </c>
      <c r="Y323" s="2">
        <v>42963</v>
      </c>
      <c r="Z323" s="9">
        <v>1.1701999999999999</v>
      </c>
      <c r="AB323" s="2">
        <v>42963</v>
      </c>
      <c r="AC323" s="9">
        <v>1.2847</v>
      </c>
      <c r="AE323" s="2">
        <v>42963</v>
      </c>
      <c r="AF323" s="6">
        <v>1.0273000000000001</v>
      </c>
      <c r="AH323" s="2">
        <v>42963</v>
      </c>
      <c r="AI323">
        <v>9.0310000000000008E-3</v>
      </c>
      <c r="AK323" s="2">
        <v>42963</v>
      </c>
      <c r="AL323">
        <v>228.3278</v>
      </c>
      <c r="AN323" s="2">
        <v>42963</v>
      </c>
      <c r="AO323">
        <v>2037.33</v>
      </c>
      <c r="AQ323" s="2">
        <v>42963</v>
      </c>
      <c r="AR323" s="8">
        <v>247.5573</v>
      </c>
      <c r="AT323" s="2">
        <v>42963</v>
      </c>
      <c r="AU323" s="8">
        <v>11.74</v>
      </c>
      <c r="AW323" s="2">
        <v>42963</v>
      </c>
      <c r="AX323" s="8">
        <v>6345.1090000000004</v>
      </c>
    </row>
    <row r="324" spans="1:50" x14ac:dyDescent="0.2">
      <c r="A324" s="1">
        <v>42962</v>
      </c>
      <c r="B324">
        <v>4071.6</v>
      </c>
      <c r="D324" s="1">
        <v>42962</v>
      </c>
      <c r="E324">
        <v>300.85000000000002</v>
      </c>
      <c r="G324" s="1">
        <v>42962</v>
      </c>
      <c r="H324">
        <v>2464.61</v>
      </c>
      <c r="J324" s="1">
        <v>42962</v>
      </c>
      <c r="K324">
        <v>3461.91</v>
      </c>
      <c r="M324" s="1">
        <v>42962</v>
      </c>
      <c r="N324">
        <v>1273.8599999999999</v>
      </c>
      <c r="P324" s="1">
        <v>42962</v>
      </c>
      <c r="Q324">
        <v>47.55</v>
      </c>
      <c r="S324" s="1">
        <v>42962</v>
      </c>
      <c r="T324">
        <v>23.683489999999999</v>
      </c>
      <c r="V324" s="1">
        <v>42962</v>
      </c>
      <c r="W324">
        <v>188.33</v>
      </c>
      <c r="Y324" s="2">
        <v>42962</v>
      </c>
      <c r="Z324" s="9">
        <v>1.1737</v>
      </c>
      <c r="AB324" s="2">
        <v>42962</v>
      </c>
      <c r="AC324" s="9">
        <v>1.2866</v>
      </c>
      <c r="AE324" s="2">
        <v>42962</v>
      </c>
      <c r="AF324" s="6">
        <v>1.0284</v>
      </c>
      <c r="AH324" s="2">
        <v>42962</v>
      </c>
      <c r="AI324">
        <v>9.0519999999999993E-3</v>
      </c>
      <c r="AK324" s="2">
        <v>42962</v>
      </c>
      <c r="AL324">
        <v>228.3674</v>
      </c>
      <c r="AN324" s="2">
        <v>42962</v>
      </c>
      <c r="AO324">
        <v>2033.06</v>
      </c>
      <c r="AQ324" s="2">
        <v>42962</v>
      </c>
      <c r="AR324" s="8">
        <v>247.64009999999999</v>
      </c>
      <c r="AT324" s="2">
        <v>42962</v>
      </c>
      <c r="AU324" s="8">
        <v>12.04</v>
      </c>
      <c r="AW324" s="2">
        <v>42962</v>
      </c>
      <c r="AX324" s="8">
        <v>6333.0129999999999</v>
      </c>
    </row>
    <row r="325" spans="1:50" x14ac:dyDescent="0.2">
      <c r="A325" s="1">
        <v>42961</v>
      </c>
      <c r="B325">
        <v>4262.99</v>
      </c>
      <c r="D325" s="1">
        <v>42961</v>
      </c>
      <c r="E325">
        <v>301.39</v>
      </c>
      <c r="G325" s="1">
        <v>42961</v>
      </c>
      <c r="H325">
        <v>2465.84</v>
      </c>
      <c r="J325" s="1">
        <v>42961</v>
      </c>
      <c r="K325">
        <v>3450.66</v>
      </c>
      <c r="M325" s="1">
        <v>42961</v>
      </c>
      <c r="N325">
        <v>1285.19</v>
      </c>
      <c r="P325" s="1">
        <v>42961</v>
      </c>
      <c r="Q325">
        <v>47.59</v>
      </c>
      <c r="S325" s="1">
        <v>42961</v>
      </c>
      <c r="T325">
        <v>24.178370000000001</v>
      </c>
      <c r="V325" s="1">
        <v>42961</v>
      </c>
      <c r="W325">
        <v>187.28</v>
      </c>
      <c r="Y325" s="2">
        <v>42961</v>
      </c>
      <c r="Z325" s="9">
        <v>1.1793</v>
      </c>
      <c r="AB325" s="2">
        <v>42961</v>
      </c>
      <c r="AC325" s="9">
        <v>1.2982</v>
      </c>
      <c r="AE325" s="2">
        <v>42961</v>
      </c>
      <c r="AF325" s="6">
        <v>1.0306999999999999</v>
      </c>
      <c r="AH325" s="2">
        <v>42961</v>
      </c>
      <c r="AI325">
        <v>9.1369999999999993E-3</v>
      </c>
      <c r="AK325" s="2">
        <v>42961</v>
      </c>
      <c r="AL325">
        <v>228.85210000000001</v>
      </c>
      <c r="AN325" s="2">
        <v>42961</v>
      </c>
      <c r="AO325">
        <v>2037.06</v>
      </c>
      <c r="AQ325" s="2">
        <v>42961</v>
      </c>
      <c r="AR325" s="8">
        <v>248.02279999999999</v>
      </c>
      <c r="AT325" s="2">
        <v>42961</v>
      </c>
      <c r="AU325" s="8">
        <v>12.33</v>
      </c>
      <c r="AW325" s="2">
        <v>42961</v>
      </c>
      <c r="AX325" s="8">
        <v>6340.232</v>
      </c>
    </row>
    <row r="326" spans="1:50" x14ac:dyDescent="0.2">
      <c r="A326" s="1">
        <v>42958</v>
      </c>
      <c r="B326">
        <v>3588.05</v>
      </c>
      <c r="D326" s="1">
        <v>42958</v>
      </c>
      <c r="E326">
        <v>297.23</v>
      </c>
      <c r="G326" s="1">
        <v>42958</v>
      </c>
      <c r="H326">
        <v>2441.3200000000002</v>
      </c>
      <c r="J326" s="1">
        <v>42958</v>
      </c>
      <c r="K326">
        <v>3406.34</v>
      </c>
      <c r="M326" s="1">
        <v>42958</v>
      </c>
      <c r="N326">
        <v>1287.1300000000001</v>
      </c>
      <c r="P326" s="1">
        <v>42958</v>
      </c>
      <c r="Q326">
        <v>48.82</v>
      </c>
      <c r="S326" s="1">
        <v>42958</v>
      </c>
      <c r="T326">
        <v>24.195150000000002</v>
      </c>
      <c r="V326" s="1">
        <v>42958</v>
      </c>
      <c r="W326">
        <v>188.11</v>
      </c>
      <c r="Y326" s="2">
        <v>42958</v>
      </c>
      <c r="Z326" s="9">
        <v>1.1820999999999999</v>
      </c>
      <c r="AB326" s="2">
        <v>42958</v>
      </c>
      <c r="AC326" s="9">
        <v>1.3014999999999999</v>
      </c>
      <c r="AE326" s="2">
        <v>42958</v>
      </c>
      <c r="AF326" s="6">
        <v>1.0396000000000001</v>
      </c>
      <c r="AH326" s="2">
        <v>42958</v>
      </c>
      <c r="AI326">
        <v>9.1730000000000006E-3</v>
      </c>
      <c r="AK326" s="2">
        <v>42958</v>
      </c>
      <c r="AL326">
        <v>228.95490000000001</v>
      </c>
      <c r="AN326" s="2">
        <v>42958</v>
      </c>
      <c r="AO326">
        <v>2038.35</v>
      </c>
      <c r="AQ326" s="2">
        <v>42958</v>
      </c>
      <c r="AR326" s="8">
        <v>248.1446</v>
      </c>
      <c r="AT326" s="2">
        <v>42958</v>
      </c>
      <c r="AU326" s="8">
        <v>15.51</v>
      </c>
      <c r="AW326" s="2">
        <v>42958</v>
      </c>
      <c r="AX326" s="8">
        <v>6256.5559999999996</v>
      </c>
    </row>
    <row r="327" spans="1:50" x14ac:dyDescent="0.2">
      <c r="A327" s="1">
        <v>42957</v>
      </c>
      <c r="B327">
        <v>3424.48</v>
      </c>
      <c r="D327" s="1">
        <v>42957</v>
      </c>
      <c r="E327">
        <v>301.49</v>
      </c>
      <c r="G327" s="1">
        <v>42957</v>
      </c>
      <c r="H327">
        <v>2438.21</v>
      </c>
      <c r="J327" s="1">
        <v>42957</v>
      </c>
      <c r="K327">
        <v>3433.54</v>
      </c>
      <c r="M327" s="1">
        <v>42957</v>
      </c>
      <c r="N327">
        <v>1284.31</v>
      </c>
      <c r="P327" s="1">
        <v>42957</v>
      </c>
      <c r="Q327">
        <v>48.59</v>
      </c>
      <c r="S327" s="1">
        <v>42957</v>
      </c>
      <c r="T327">
        <v>24.119209999999999</v>
      </c>
      <c r="V327" s="1">
        <v>42957</v>
      </c>
      <c r="W327">
        <v>188.97</v>
      </c>
      <c r="Y327" s="2">
        <v>42957</v>
      </c>
      <c r="Z327" s="9">
        <v>1.1757</v>
      </c>
      <c r="AB327" s="2">
        <v>42957</v>
      </c>
      <c r="AC327" s="9">
        <v>1.2978000000000001</v>
      </c>
      <c r="AE327" s="2">
        <v>42957</v>
      </c>
      <c r="AF327" s="6">
        <v>1.0375000000000001</v>
      </c>
      <c r="AH327" s="2">
        <v>42957</v>
      </c>
      <c r="AI327">
        <v>9.1489999999999991E-3</v>
      </c>
      <c r="AK327" s="2">
        <v>42957</v>
      </c>
      <c r="AL327">
        <v>228.95519999999999</v>
      </c>
      <c r="AN327" s="2">
        <v>42957</v>
      </c>
      <c r="AO327">
        <v>2036.83</v>
      </c>
      <c r="AQ327" s="2">
        <v>42957</v>
      </c>
      <c r="AR327" s="8">
        <v>247.91419999999999</v>
      </c>
      <c r="AT327" s="2">
        <v>42957</v>
      </c>
      <c r="AU327" s="8">
        <v>16.04</v>
      </c>
      <c r="AW327" s="2">
        <v>42957</v>
      </c>
      <c r="AX327" s="8">
        <v>6216.8720000000003</v>
      </c>
    </row>
    <row r="328" spans="1:50" x14ac:dyDescent="0.2">
      <c r="A328" s="1">
        <v>42956</v>
      </c>
      <c r="B328">
        <v>3361.69</v>
      </c>
      <c r="D328" s="1">
        <v>42956</v>
      </c>
      <c r="E328">
        <v>306.68</v>
      </c>
      <c r="G328" s="1">
        <v>42956</v>
      </c>
      <c r="H328">
        <v>2474.02</v>
      </c>
      <c r="J328" s="1">
        <v>42956</v>
      </c>
      <c r="K328">
        <v>3468.45</v>
      </c>
      <c r="M328" s="1">
        <v>42956</v>
      </c>
      <c r="N328">
        <v>1272.92</v>
      </c>
      <c r="P328" s="1">
        <v>42956</v>
      </c>
      <c r="Q328">
        <v>49.56</v>
      </c>
      <c r="S328" s="1">
        <v>42956</v>
      </c>
      <c r="T328">
        <v>25.054590000000001</v>
      </c>
      <c r="V328" s="1">
        <v>42956</v>
      </c>
      <c r="W328">
        <v>188.74</v>
      </c>
      <c r="Y328" s="2">
        <v>42956</v>
      </c>
      <c r="Z328" s="9">
        <v>1.1743999999999999</v>
      </c>
      <c r="AB328" s="2">
        <v>42956</v>
      </c>
      <c r="AC328" s="9">
        <v>1.2993000000000001</v>
      </c>
      <c r="AE328" s="2">
        <v>42956</v>
      </c>
      <c r="AF328" s="6">
        <v>1.0361</v>
      </c>
      <c r="AH328" s="2">
        <v>42956</v>
      </c>
      <c r="AI328">
        <v>9.0959999999999999E-3</v>
      </c>
      <c r="AK328" s="2">
        <v>42956</v>
      </c>
      <c r="AL328">
        <v>228.84649999999999</v>
      </c>
      <c r="AN328" s="2">
        <v>42956</v>
      </c>
      <c r="AO328">
        <v>2035.46</v>
      </c>
      <c r="AQ328" s="2">
        <v>42956</v>
      </c>
      <c r="AR328" s="8">
        <v>247.85650000000001</v>
      </c>
      <c r="AT328" s="2">
        <v>42956</v>
      </c>
      <c r="AU328" s="8">
        <v>11.11</v>
      </c>
      <c r="AW328" s="2">
        <v>42956</v>
      </c>
      <c r="AX328" s="8">
        <v>6352.3320000000003</v>
      </c>
    </row>
    <row r="329" spans="1:50" x14ac:dyDescent="0.2">
      <c r="A329" s="1">
        <v>42955</v>
      </c>
      <c r="B329">
        <v>3447.35</v>
      </c>
      <c r="D329" s="1">
        <v>42955</v>
      </c>
      <c r="E329">
        <v>308.04000000000002</v>
      </c>
      <c r="G329" s="1">
        <v>42955</v>
      </c>
      <c r="H329">
        <v>2474.92</v>
      </c>
      <c r="J329" s="1">
        <v>42955</v>
      </c>
      <c r="K329">
        <v>3515.63</v>
      </c>
      <c r="M329" s="1">
        <v>42955</v>
      </c>
      <c r="N329">
        <v>1256.28</v>
      </c>
      <c r="P329" s="1">
        <v>42955</v>
      </c>
      <c r="Q329">
        <v>49.17</v>
      </c>
      <c r="S329" s="1">
        <v>42955</v>
      </c>
      <c r="T329">
        <v>24.93976</v>
      </c>
      <c r="V329" s="1">
        <v>42955</v>
      </c>
      <c r="W329">
        <v>189.14</v>
      </c>
      <c r="Y329" s="2">
        <v>42955</v>
      </c>
      <c r="Z329" s="9">
        <v>1.1752</v>
      </c>
      <c r="AB329" s="2">
        <v>42955</v>
      </c>
      <c r="AC329" s="9">
        <v>1.2982</v>
      </c>
      <c r="AE329" s="2">
        <v>42955</v>
      </c>
      <c r="AF329" s="6">
        <v>1.0258</v>
      </c>
      <c r="AH329" s="2">
        <v>42955</v>
      </c>
      <c r="AI329">
        <v>9.0489999999999998E-3</v>
      </c>
      <c r="AK329" s="2">
        <v>42955</v>
      </c>
      <c r="AL329">
        <v>228.1832</v>
      </c>
      <c r="AN329" s="2">
        <v>42955</v>
      </c>
      <c r="AO329">
        <v>2031.74</v>
      </c>
      <c r="AQ329" s="2">
        <v>42955</v>
      </c>
      <c r="AR329" s="8">
        <v>247.36189999999999</v>
      </c>
      <c r="AT329" s="2">
        <v>42955</v>
      </c>
      <c r="AU329" s="8">
        <v>10.96</v>
      </c>
      <c r="AW329" s="2">
        <v>42955</v>
      </c>
      <c r="AX329" s="8">
        <v>6370.46</v>
      </c>
    </row>
    <row r="330" spans="1:50" x14ac:dyDescent="0.2">
      <c r="A330" s="1">
        <v>42954</v>
      </c>
      <c r="B330">
        <v>3341.29</v>
      </c>
      <c r="D330" s="1">
        <v>42954</v>
      </c>
      <c r="E330">
        <v>306.94</v>
      </c>
      <c r="G330" s="1">
        <v>42954</v>
      </c>
      <c r="H330">
        <v>2480.91</v>
      </c>
      <c r="J330" s="1">
        <v>42954</v>
      </c>
      <c r="K330">
        <v>3505.8</v>
      </c>
      <c r="M330" s="1">
        <v>42954</v>
      </c>
      <c r="N330">
        <v>1259.07</v>
      </c>
      <c r="P330" s="1">
        <v>42954</v>
      </c>
      <c r="Q330">
        <v>49.39</v>
      </c>
      <c r="S330" s="1">
        <v>42954</v>
      </c>
      <c r="T330">
        <v>25.103739999999998</v>
      </c>
      <c r="V330" s="1">
        <v>42954</v>
      </c>
      <c r="W330">
        <v>185.39</v>
      </c>
      <c r="Y330" s="2">
        <v>42954</v>
      </c>
      <c r="Z330" s="9">
        <v>1.1789000000000001</v>
      </c>
      <c r="AB330" s="2">
        <v>42954</v>
      </c>
      <c r="AC330" s="9">
        <v>1.3024</v>
      </c>
      <c r="AE330" s="2">
        <v>42954</v>
      </c>
      <c r="AF330" s="6">
        <v>1.0274000000000001</v>
      </c>
      <c r="AH330" s="2">
        <v>42954</v>
      </c>
      <c r="AI330">
        <v>9.0310000000000008E-3</v>
      </c>
      <c r="AK330" s="2">
        <v>42954</v>
      </c>
      <c r="AL330">
        <v>228.34639999999999</v>
      </c>
      <c r="AN330" s="2">
        <v>42954</v>
      </c>
      <c r="AO330">
        <v>2034.56</v>
      </c>
      <c r="AQ330" s="2">
        <v>42954</v>
      </c>
      <c r="AR330" s="8">
        <v>247.56110000000001</v>
      </c>
      <c r="AT330" s="2">
        <v>42954</v>
      </c>
      <c r="AU330" s="8">
        <v>9.93</v>
      </c>
      <c r="AW330" s="2">
        <v>42954</v>
      </c>
      <c r="AX330" s="8">
        <v>6383.7719999999999</v>
      </c>
    </row>
    <row r="331" spans="1:50" x14ac:dyDescent="0.2">
      <c r="A331" s="1">
        <v>42951</v>
      </c>
      <c r="B331">
        <v>2832</v>
      </c>
      <c r="D331" s="1">
        <v>42951</v>
      </c>
      <c r="E331">
        <v>303.82</v>
      </c>
      <c r="G331" s="1">
        <v>42951</v>
      </c>
      <c r="H331">
        <v>2476.83</v>
      </c>
      <c r="J331" s="1">
        <v>42951</v>
      </c>
      <c r="K331">
        <v>3507.41</v>
      </c>
      <c r="M331" s="1">
        <v>42951</v>
      </c>
      <c r="N331">
        <v>1257.4000000000001</v>
      </c>
      <c r="P331" s="1">
        <v>42951</v>
      </c>
      <c r="Q331">
        <v>49.58</v>
      </c>
      <c r="S331" s="1">
        <v>42951</v>
      </c>
      <c r="T331">
        <v>24.706340000000001</v>
      </c>
      <c r="V331" s="1">
        <v>42951</v>
      </c>
      <c r="W331">
        <v>182.79</v>
      </c>
      <c r="Y331" s="2">
        <v>42951</v>
      </c>
      <c r="Z331" s="9">
        <v>1.1754</v>
      </c>
      <c r="AB331" s="2">
        <v>42951</v>
      </c>
      <c r="AC331" s="9">
        <v>1.3033999999999999</v>
      </c>
      <c r="AE331" s="2">
        <v>42951</v>
      </c>
      <c r="AF331" s="6">
        <v>1.0285</v>
      </c>
      <c r="AH331" s="2">
        <v>42951</v>
      </c>
      <c r="AI331">
        <v>9.025E-3</v>
      </c>
      <c r="AK331" s="2">
        <v>42951</v>
      </c>
      <c r="AL331">
        <v>228.2807</v>
      </c>
      <c r="AN331" s="2">
        <v>42951</v>
      </c>
      <c r="AO331">
        <v>2033.38</v>
      </c>
      <c r="AQ331" s="2">
        <v>42951</v>
      </c>
      <c r="AR331" s="8">
        <v>247.35839999999999</v>
      </c>
      <c r="AT331" s="2">
        <v>42951</v>
      </c>
      <c r="AU331" s="8">
        <v>10.029999999999999</v>
      </c>
      <c r="AW331" s="2">
        <v>42951</v>
      </c>
      <c r="AX331" s="8">
        <v>6351.5640000000003</v>
      </c>
    </row>
    <row r="332" spans="1:50" x14ac:dyDescent="0.2">
      <c r="A332" s="1">
        <v>42950</v>
      </c>
      <c r="B332">
        <v>2781.45</v>
      </c>
      <c r="D332" s="1">
        <v>42950</v>
      </c>
      <c r="E332">
        <v>302.79000000000002</v>
      </c>
      <c r="G332" s="1">
        <v>42950</v>
      </c>
      <c r="H332">
        <v>2472.16</v>
      </c>
      <c r="J332" s="1">
        <v>42950</v>
      </c>
      <c r="K332">
        <v>3466.37</v>
      </c>
      <c r="M332" s="1">
        <v>42950</v>
      </c>
      <c r="N332">
        <v>1268.05</v>
      </c>
      <c r="P332" s="1">
        <v>42950</v>
      </c>
      <c r="Q332">
        <v>49.03</v>
      </c>
      <c r="S332" s="1">
        <v>42950</v>
      </c>
      <c r="T332">
        <v>24.698920000000001</v>
      </c>
      <c r="V332" s="1">
        <v>42950</v>
      </c>
      <c r="W332">
        <v>182.72</v>
      </c>
      <c r="Y332" s="2">
        <v>42950</v>
      </c>
      <c r="Z332" s="9">
        <v>1.1869000000000001</v>
      </c>
      <c r="AB332" s="2">
        <v>42950</v>
      </c>
      <c r="AC332" s="9">
        <v>1.3134999999999999</v>
      </c>
      <c r="AE332" s="2">
        <v>42950</v>
      </c>
      <c r="AF332" s="6">
        <v>1.0306999999999999</v>
      </c>
      <c r="AH332" s="2">
        <v>42950</v>
      </c>
      <c r="AI332">
        <v>9.0760000000000007E-3</v>
      </c>
      <c r="AK332" s="2">
        <v>42950</v>
      </c>
      <c r="AL332">
        <v>228.3329</v>
      </c>
      <c r="AN332" s="2">
        <v>42950</v>
      </c>
      <c r="AO332">
        <v>2037.5</v>
      </c>
      <c r="AQ332" s="2">
        <v>42950</v>
      </c>
      <c r="AR332" s="8">
        <v>247.58189999999999</v>
      </c>
      <c r="AT332" s="2">
        <v>42950</v>
      </c>
      <c r="AU332" s="8">
        <v>10.44</v>
      </c>
      <c r="AW332" s="2">
        <v>42950</v>
      </c>
      <c r="AX332" s="8">
        <v>6340.3410000000003</v>
      </c>
    </row>
    <row r="333" spans="1:50" x14ac:dyDescent="0.2">
      <c r="A333" s="1">
        <v>42949</v>
      </c>
      <c r="B333">
        <v>2691</v>
      </c>
      <c r="D333" s="1">
        <v>42949</v>
      </c>
      <c r="E333">
        <v>303.47000000000003</v>
      </c>
      <c r="G333" s="1">
        <v>42949</v>
      </c>
      <c r="H333">
        <v>2477.5700000000002</v>
      </c>
      <c r="J333" s="1">
        <v>42949</v>
      </c>
      <c r="K333">
        <v>3459.32</v>
      </c>
      <c r="M333" s="1">
        <v>42949</v>
      </c>
      <c r="N333">
        <v>1272.1500000000001</v>
      </c>
      <c r="P333" s="1">
        <v>42949</v>
      </c>
      <c r="Q333">
        <v>49.59</v>
      </c>
      <c r="S333" s="1">
        <v>42949</v>
      </c>
      <c r="T333">
        <v>24.919170000000001</v>
      </c>
      <c r="V333" s="1">
        <v>42949</v>
      </c>
      <c r="W333">
        <v>182.96</v>
      </c>
      <c r="Y333" s="2">
        <v>42949</v>
      </c>
      <c r="Z333" s="9">
        <v>1.1868000000000001</v>
      </c>
      <c r="AB333" s="2">
        <v>42949</v>
      </c>
      <c r="AC333" s="9">
        <v>1.3237999999999999</v>
      </c>
      <c r="AE333" s="2">
        <v>42949</v>
      </c>
      <c r="AF333" s="6">
        <v>1.032</v>
      </c>
      <c r="AH333" s="2">
        <v>42949</v>
      </c>
      <c r="AI333">
        <v>9.0559999999999998E-3</v>
      </c>
      <c r="AK333" s="2">
        <v>42949</v>
      </c>
      <c r="AL333">
        <v>228.13980000000001</v>
      </c>
      <c r="AN333" s="2">
        <v>42949</v>
      </c>
      <c r="AO333">
        <v>2034.06</v>
      </c>
      <c r="AQ333" s="2">
        <v>42949</v>
      </c>
      <c r="AR333" s="8">
        <v>247.27160000000001</v>
      </c>
      <c r="AT333" s="2">
        <v>42949</v>
      </c>
      <c r="AU333" s="8">
        <v>10.28</v>
      </c>
      <c r="AW333" s="2">
        <v>42949</v>
      </c>
      <c r="AX333" s="8">
        <v>6362.6450000000004</v>
      </c>
    </row>
    <row r="334" spans="1:50" x14ac:dyDescent="0.2">
      <c r="A334" s="1">
        <v>42948</v>
      </c>
      <c r="B334">
        <v>2740.98</v>
      </c>
      <c r="D334" s="1">
        <v>42948</v>
      </c>
      <c r="E334">
        <v>303.74</v>
      </c>
      <c r="G334" s="1">
        <v>42948</v>
      </c>
      <c r="H334">
        <v>2476.35</v>
      </c>
      <c r="J334" s="1">
        <v>42948</v>
      </c>
      <c r="K334">
        <v>3477.39</v>
      </c>
      <c r="M334" s="1">
        <v>42948</v>
      </c>
      <c r="N334">
        <v>1272.8599999999999</v>
      </c>
      <c r="P334" s="1">
        <v>42948</v>
      </c>
      <c r="Q334">
        <v>49.16</v>
      </c>
      <c r="S334" s="1">
        <v>42948</v>
      </c>
      <c r="T334">
        <v>24.824539999999999</v>
      </c>
      <c r="V334" s="1">
        <v>42948</v>
      </c>
      <c r="W334">
        <v>182</v>
      </c>
      <c r="Y334" s="2">
        <v>42948</v>
      </c>
      <c r="Z334" s="9">
        <v>1.1804999999999999</v>
      </c>
      <c r="AB334" s="2">
        <v>42948</v>
      </c>
      <c r="AC334" s="9">
        <v>1.321</v>
      </c>
      <c r="AE334" s="2">
        <v>42948</v>
      </c>
      <c r="AF334" s="6">
        <v>1.0361</v>
      </c>
      <c r="AH334" s="2">
        <v>42948</v>
      </c>
      <c r="AI334">
        <v>9.0679999999999997E-3</v>
      </c>
      <c r="AK334" s="2">
        <v>42948</v>
      </c>
      <c r="AL334">
        <v>228.39279999999999</v>
      </c>
      <c r="AN334" s="2">
        <v>42948</v>
      </c>
      <c r="AO334">
        <v>2034.75</v>
      </c>
      <c r="AQ334" s="2">
        <v>42948</v>
      </c>
      <c r="AR334" s="8">
        <v>247.1919</v>
      </c>
      <c r="AT334" s="2">
        <v>42948</v>
      </c>
      <c r="AU334" s="8">
        <v>10.09</v>
      </c>
      <c r="AW334" s="2">
        <v>42948</v>
      </c>
      <c r="AX334" s="8">
        <v>6362.9380000000001</v>
      </c>
    </row>
    <row r="335" spans="1:50" x14ac:dyDescent="0.2">
      <c r="A335" s="1">
        <v>42947</v>
      </c>
      <c r="B335">
        <v>2886.71</v>
      </c>
      <c r="D335" s="1">
        <v>42947</v>
      </c>
      <c r="E335">
        <v>302.20999999999998</v>
      </c>
      <c r="G335" s="1">
        <v>42947</v>
      </c>
      <c r="H335">
        <v>2470.3000000000002</v>
      </c>
      <c r="J335" s="1">
        <v>42947</v>
      </c>
      <c r="K335">
        <v>3449.36</v>
      </c>
      <c r="M335" s="1">
        <v>42947</v>
      </c>
      <c r="N335">
        <v>1267.92</v>
      </c>
      <c r="P335" s="1">
        <v>42947</v>
      </c>
      <c r="Q335">
        <v>50.17</v>
      </c>
      <c r="S335" s="1">
        <v>42947</v>
      </c>
      <c r="T335">
        <v>25.51793</v>
      </c>
      <c r="V335" s="1">
        <v>42947</v>
      </c>
      <c r="W335">
        <v>182.65</v>
      </c>
      <c r="Y335" s="2">
        <v>42947</v>
      </c>
      <c r="Z335" s="9">
        <v>1.1811</v>
      </c>
      <c r="AB335" s="2">
        <v>42947</v>
      </c>
      <c r="AC335" s="9">
        <v>1.319</v>
      </c>
      <c r="AE335" s="2">
        <v>42947</v>
      </c>
      <c r="AF335" s="6">
        <v>1.0345</v>
      </c>
      <c r="AH335" s="2">
        <v>42947</v>
      </c>
      <c r="AI335">
        <v>9.0559999999999998E-3</v>
      </c>
      <c r="AK335" s="2">
        <v>42947</v>
      </c>
      <c r="AL335">
        <v>227.6122</v>
      </c>
      <c r="AN335" s="2">
        <v>42947</v>
      </c>
      <c r="AO335">
        <v>2030.01</v>
      </c>
      <c r="AQ335" s="2">
        <v>42947</v>
      </c>
      <c r="AR335" s="8">
        <v>246.32689999999999</v>
      </c>
      <c r="AT335" s="2">
        <v>42947</v>
      </c>
      <c r="AU335" s="8">
        <v>10.26</v>
      </c>
      <c r="AW335" s="2">
        <v>42947</v>
      </c>
      <c r="AX335" s="8">
        <v>6348.1229999999996</v>
      </c>
    </row>
    <row r="336" spans="1:50" x14ac:dyDescent="0.2">
      <c r="A336" s="1">
        <v>42944</v>
      </c>
      <c r="B336">
        <v>2755.65</v>
      </c>
      <c r="D336" s="1">
        <v>42944</v>
      </c>
      <c r="E336">
        <v>300.06</v>
      </c>
      <c r="G336" s="1">
        <v>42944</v>
      </c>
      <c r="H336">
        <v>2472.1</v>
      </c>
      <c r="J336" s="1">
        <v>42944</v>
      </c>
      <c r="K336">
        <v>3467.73</v>
      </c>
      <c r="M336" s="1">
        <v>42944</v>
      </c>
      <c r="N336">
        <v>1268.77</v>
      </c>
      <c r="P336" s="1">
        <v>42944</v>
      </c>
      <c r="Q336">
        <v>49.71</v>
      </c>
      <c r="S336" s="1">
        <v>42944</v>
      </c>
      <c r="T336">
        <v>25.76951</v>
      </c>
      <c r="V336" s="1">
        <v>42944</v>
      </c>
      <c r="W336">
        <v>181.59</v>
      </c>
      <c r="Y336" s="2">
        <v>42944</v>
      </c>
      <c r="Z336" s="9">
        <v>1.1740999999999999</v>
      </c>
      <c r="AB336" s="2">
        <v>42944</v>
      </c>
      <c r="AC336" s="9">
        <v>1.3122</v>
      </c>
      <c r="AE336" s="2">
        <v>42944</v>
      </c>
      <c r="AF336" s="6">
        <v>1.0323</v>
      </c>
      <c r="AH336" s="2">
        <v>42944</v>
      </c>
      <c r="AI336">
        <v>9.0220000000000005E-3</v>
      </c>
      <c r="AK336" s="2">
        <v>42944</v>
      </c>
      <c r="AL336">
        <v>227.47890000000001</v>
      </c>
      <c r="AN336" s="2">
        <v>42944</v>
      </c>
      <c r="AO336">
        <v>2030.06</v>
      </c>
      <c r="AQ336" s="2">
        <v>42944</v>
      </c>
      <c r="AR336" s="8">
        <v>246.15950000000001</v>
      </c>
      <c r="AT336" s="2">
        <v>42944</v>
      </c>
      <c r="AU336" s="8">
        <v>10.29</v>
      </c>
      <c r="AW336" s="2">
        <v>42944</v>
      </c>
      <c r="AX336" s="8">
        <v>6374.6769999999997</v>
      </c>
    </row>
    <row r="337" spans="1:50" x14ac:dyDescent="0.2">
      <c r="A337" s="1">
        <v>42943</v>
      </c>
      <c r="B337">
        <v>2583.77</v>
      </c>
      <c r="D337" s="1">
        <v>42943</v>
      </c>
      <c r="E337">
        <v>299.94</v>
      </c>
      <c r="G337" s="1">
        <v>42943</v>
      </c>
      <c r="H337">
        <v>2475.42</v>
      </c>
      <c r="J337" s="1">
        <v>42943</v>
      </c>
      <c r="K337">
        <v>3493.14</v>
      </c>
      <c r="M337" s="1">
        <v>42943</v>
      </c>
      <c r="N337">
        <v>1259.18</v>
      </c>
      <c r="P337" s="1">
        <v>42943</v>
      </c>
      <c r="Q337">
        <v>49.04</v>
      </c>
      <c r="S337" s="1">
        <v>42943</v>
      </c>
      <c r="T337">
        <v>25.713159999999998</v>
      </c>
      <c r="V337" s="1">
        <v>42943</v>
      </c>
      <c r="W337">
        <v>182.7</v>
      </c>
      <c r="Y337" s="2">
        <v>42943</v>
      </c>
      <c r="Z337" s="9">
        <v>1.1663999999999999</v>
      </c>
      <c r="AB337" s="2">
        <v>42943</v>
      </c>
      <c r="AC337" s="9">
        <v>1.3068</v>
      </c>
      <c r="AE337" s="2">
        <v>42943</v>
      </c>
      <c r="AF337" s="6">
        <v>1.0364</v>
      </c>
      <c r="AH337" s="2">
        <v>42943</v>
      </c>
      <c r="AI337">
        <v>8.9829999999999997E-3</v>
      </c>
      <c r="AK337" s="2">
        <v>42943</v>
      </c>
      <c r="AL337">
        <v>227.9091</v>
      </c>
      <c r="AN337" s="2">
        <v>42943</v>
      </c>
      <c r="AO337">
        <v>2027.29</v>
      </c>
      <c r="AQ337" s="2">
        <v>42943</v>
      </c>
      <c r="AR337" s="8">
        <v>246.404</v>
      </c>
      <c r="AT337" s="2">
        <v>42943</v>
      </c>
      <c r="AU337" s="8">
        <v>10.11</v>
      </c>
      <c r="AW337" s="2">
        <v>42943</v>
      </c>
      <c r="AX337" s="8">
        <v>6382.1859999999997</v>
      </c>
    </row>
    <row r="338" spans="1:50" x14ac:dyDescent="0.2">
      <c r="A338" s="1">
        <v>42942</v>
      </c>
      <c r="B338">
        <v>2503.29</v>
      </c>
      <c r="D338" s="1">
        <v>42942</v>
      </c>
      <c r="E338">
        <v>298.41000000000003</v>
      </c>
      <c r="G338" s="1">
        <v>42942</v>
      </c>
      <c r="H338">
        <v>2477.83</v>
      </c>
      <c r="J338" s="1">
        <v>42942</v>
      </c>
      <c r="K338">
        <v>3491.19</v>
      </c>
      <c r="M338" s="1">
        <v>42942</v>
      </c>
      <c r="N338">
        <v>1248.19</v>
      </c>
      <c r="P338" s="1">
        <v>42942</v>
      </c>
      <c r="Q338">
        <v>48.75</v>
      </c>
      <c r="S338" s="1">
        <v>42942</v>
      </c>
      <c r="T338">
        <v>25.57199</v>
      </c>
      <c r="V338" s="1">
        <v>42942</v>
      </c>
      <c r="W338">
        <v>182.86</v>
      </c>
      <c r="Y338" s="2">
        <v>42942</v>
      </c>
      <c r="Z338" s="9">
        <v>1.1627000000000001</v>
      </c>
      <c r="AB338" s="2">
        <v>42942</v>
      </c>
      <c r="AC338" s="9">
        <v>1.3047</v>
      </c>
      <c r="AE338" s="2">
        <v>42942</v>
      </c>
      <c r="AF338" s="6">
        <v>1.0435000000000001</v>
      </c>
      <c r="AH338" s="2">
        <v>42942</v>
      </c>
      <c r="AI338">
        <v>8.9169999999999996E-3</v>
      </c>
      <c r="AK338" s="2">
        <v>42942</v>
      </c>
      <c r="AL338">
        <v>227.65880000000001</v>
      </c>
      <c r="AN338" s="2">
        <v>42942</v>
      </c>
      <c r="AO338">
        <v>2029.59</v>
      </c>
      <c r="AQ338" s="2">
        <v>42942</v>
      </c>
      <c r="AR338" s="8">
        <v>246.07210000000001</v>
      </c>
      <c r="AT338" s="2">
        <v>42942</v>
      </c>
      <c r="AU338" s="8">
        <v>9.6</v>
      </c>
      <c r="AW338" s="2">
        <v>42942</v>
      </c>
      <c r="AX338" s="8">
        <v>6422.7470000000003</v>
      </c>
    </row>
    <row r="339" spans="1:50" x14ac:dyDescent="0.2">
      <c r="A339" s="1">
        <v>42941</v>
      </c>
      <c r="B339">
        <v>2468.5300000000002</v>
      </c>
      <c r="D339" s="1">
        <v>42941</v>
      </c>
      <c r="E339">
        <v>297.01</v>
      </c>
      <c r="G339" s="1">
        <v>42941</v>
      </c>
      <c r="H339">
        <v>2477.13</v>
      </c>
      <c r="J339" s="1">
        <v>42941</v>
      </c>
      <c r="K339">
        <v>3473.54</v>
      </c>
      <c r="M339" s="1">
        <v>42941</v>
      </c>
      <c r="N339">
        <v>1251.1300000000001</v>
      </c>
      <c r="P339" s="1">
        <v>42941</v>
      </c>
      <c r="Q339">
        <v>47.89</v>
      </c>
      <c r="S339" s="1">
        <v>42941</v>
      </c>
      <c r="T339">
        <v>25.34976</v>
      </c>
      <c r="V339" s="1">
        <v>42941</v>
      </c>
      <c r="W339">
        <v>181.47</v>
      </c>
      <c r="Y339" s="2">
        <v>42941</v>
      </c>
      <c r="Z339" s="9">
        <v>1.1653</v>
      </c>
      <c r="AB339" s="2">
        <v>42941</v>
      </c>
      <c r="AC339" s="9">
        <v>1.3038000000000001</v>
      </c>
      <c r="AE339" s="2">
        <v>42941</v>
      </c>
      <c r="AF339" s="6">
        <v>1.0528999999999999</v>
      </c>
      <c r="AH339" s="2">
        <v>42941</v>
      </c>
      <c r="AI339">
        <v>8.9580000000000007E-3</v>
      </c>
      <c r="AK339" s="2">
        <v>42941</v>
      </c>
      <c r="AL339">
        <v>227.3956</v>
      </c>
      <c r="AN339" s="2">
        <v>42941</v>
      </c>
      <c r="AO339">
        <v>2024.71</v>
      </c>
      <c r="AQ339" s="2">
        <v>42941</v>
      </c>
      <c r="AR339" s="8">
        <v>245.93549999999999</v>
      </c>
      <c r="AT339" s="2">
        <v>42941</v>
      </c>
      <c r="AU339" s="8">
        <v>9.43</v>
      </c>
      <c r="AW339" s="2">
        <v>42941</v>
      </c>
      <c r="AX339" s="8">
        <v>6412.1729999999998</v>
      </c>
    </row>
    <row r="340" spans="1:50" x14ac:dyDescent="0.2">
      <c r="A340" s="1">
        <v>42940</v>
      </c>
      <c r="B340">
        <v>2760</v>
      </c>
      <c r="D340" s="1">
        <v>42940</v>
      </c>
      <c r="E340">
        <v>297.52</v>
      </c>
      <c r="G340" s="1">
        <v>42940</v>
      </c>
      <c r="H340">
        <v>2469.91</v>
      </c>
      <c r="J340" s="1">
        <v>42940</v>
      </c>
      <c r="K340">
        <v>3453.17</v>
      </c>
      <c r="M340" s="1">
        <v>42940</v>
      </c>
      <c r="N340">
        <v>1255.2</v>
      </c>
      <c r="P340" s="1">
        <v>42940</v>
      </c>
      <c r="Q340">
        <v>46.34</v>
      </c>
      <c r="S340" s="1">
        <v>42940</v>
      </c>
      <c r="T340">
        <v>25.966660000000001</v>
      </c>
      <c r="V340" s="1">
        <v>42940</v>
      </c>
      <c r="W340">
        <v>177.49</v>
      </c>
      <c r="Y340" s="2">
        <v>42940</v>
      </c>
      <c r="Z340" s="9">
        <v>1.1637999999999999</v>
      </c>
      <c r="AB340" s="2">
        <v>42940</v>
      </c>
      <c r="AC340" s="9">
        <v>1.3026</v>
      </c>
      <c r="AE340" s="2">
        <v>42940</v>
      </c>
      <c r="AF340" s="6">
        <v>1.0567</v>
      </c>
      <c r="AH340" s="2">
        <v>42940</v>
      </c>
      <c r="AI340">
        <v>8.9929999999999993E-3</v>
      </c>
      <c r="AK340" s="2">
        <v>42940</v>
      </c>
      <c r="AL340">
        <v>228.32239999999999</v>
      </c>
      <c r="AN340" s="2">
        <v>42940</v>
      </c>
      <c r="AO340">
        <v>2032.27</v>
      </c>
      <c r="AQ340" s="2">
        <v>42940</v>
      </c>
      <c r="AR340" s="8">
        <v>246.79089999999999</v>
      </c>
      <c r="AT340" s="2">
        <v>42940</v>
      </c>
      <c r="AU340" s="8">
        <v>9.43</v>
      </c>
      <c r="AW340" s="2">
        <v>42940</v>
      </c>
      <c r="AX340" s="8">
        <v>6410.808</v>
      </c>
    </row>
    <row r="341" spans="1:50" x14ac:dyDescent="0.2">
      <c r="A341" s="1">
        <v>42937</v>
      </c>
      <c r="B341">
        <v>2640.5</v>
      </c>
      <c r="D341" s="1">
        <v>42937</v>
      </c>
      <c r="E341">
        <v>296.27999999999997</v>
      </c>
      <c r="G341" s="1">
        <v>42937</v>
      </c>
      <c r="H341">
        <v>2472.54</v>
      </c>
      <c r="J341" s="1">
        <v>42937</v>
      </c>
      <c r="K341">
        <v>3451.71</v>
      </c>
      <c r="M341" s="1">
        <v>42937</v>
      </c>
      <c r="N341">
        <v>1253.8499999999999</v>
      </c>
      <c r="P341" s="1">
        <v>42937</v>
      </c>
      <c r="Q341">
        <v>45.77</v>
      </c>
      <c r="S341" s="1">
        <v>42937</v>
      </c>
      <c r="T341">
        <v>26.304819999999999</v>
      </c>
      <c r="V341" s="1">
        <v>42937</v>
      </c>
      <c r="W341">
        <v>176.67</v>
      </c>
      <c r="Y341" s="2">
        <v>42937</v>
      </c>
      <c r="Z341" s="9">
        <v>1.1666000000000001</v>
      </c>
      <c r="AB341" s="2">
        <v>42937</v>
      </c>
      <c r="AC341" s="9">
        <v>1.2979000000000001</v>
      </c>
      <c r="AE341" s="2">
        <v>42937</v>
      </c>
      <c r="AF341" s="6">
        <v>1.0570999999999999</v>
      </c>
      <c r="AH341" s="2">
        <v>42937</v>
      </c>
      <c r="AI341">
        <v>9.0019999999999996E-3</v>
      </c>
      <c r="AK341" s="2">
        <v>42937</v>
      </c>
      <c r="AL341">
        <v>228.0153</v>
      </c>
      <c r="AN341" s="2">
        <v>42937</v>
      </c>
      <c r="AO341">
        <v>2034.31</v>
      </c>
      <c r="AQ341" s="2">
        <v>42937</v>
      </c>
      <c r="AR341" s="8">
        <v>246.6541</v>
      </c>
      <c r="AT341" s="2">
        <v>42937</v>
      </c>
      <c r="AU341" s="8">
        <v>9.36</v>
      </c>
      <c r="AW341" s="2">
        <v>42937</v>
      </c>
      <c r="AX341" s="8">
        <v>6387.7539999999999</v>
      </c>
    </row>
    <row r="342" spans="1:50" x14ac:dyDescent="0.2">
      <c r="A342" s="1">
        <v>42936</v>
      </c>
      <c r="B342">
        <v>2729.31</v>
      </c>
      <c r="D342" s="1">
        <v>42936</v>
      </c>
      <c r="E342">
        <v>296.51</v>
      </c>
      <c r="G342" s="1">
        <v>42936</v>
      </c>
      <c r="H342">
        <v>2473.4499999999998</v>
      </c>
      <c r="J342" s="1">
        <v>42936</v>
      </c>
      <c r="K342">
        <v>3499.49</v>
      </c>
      <c r="M342" s="1">
        <v>42936</v>
      </c>
      <c r="N342">
        <v>1246.33</v>
      </c>
      <c r="P342" s="1">
        <v>42936</v>
      </c>
      <c r="Q342">
        <v>46.79</v>
      </c>
      <c r="S342" s="1">
        <v>42936</v>
      </c>
      <c r="T342">
        <v>26.757619999999999</v>
      </c>
      <c r="V342" s="1">
        <v>42936</v>
      </c>
      <c r="W342">
        <v>175.75</v>
      </c>
      <c r="Y342" s="2">
        <v>42936</v>
      </c>
      <c r="Z342" s="9">
        <v>1.1635</v>
      </c>
      <c r="AB342" s="2">
        <v>42936</v>
      </c>
      <c r="AC342" s="9">
        <v>1.2977000000000001</v>
      </c>
      <c r="AE342" s="2">
        <v>42936</v>
      </c>
      <c r="AF342" s="6">
        <v>1.0515000000000001</v>
      </c>
      <c r="AH342" s="2">
        <v>42936</v>
      </c>
      <c r="AI342">
        <v>8.9499999999999996E-3</v>
      </c>
      <c r="AK342" s="2">
        <v>42936</v>
      </c>
      <c r="AL342">
        <v>227.6061</v>
      </c>
      <c r="AN342" s="2">
        <v>42936</v>
      </c>
      <c r="AO342">
        <v>2030.64</v>
      </c>
      <c r="AQ342" s="2">
        <v>42936</v>
      </c>
      <c r="AR342" s="8">
        <v>246.18600000000001</v>
      </c>
      <c r="AT342" s="2">
        <v>42936</v>
      </c>
      <c r="AU342" s="8">
        <v>9.58</v>
      </c>
      <c r="AW342" s="2">
        <v>42936</v>
      </c>
      <c r="AX342" s="8">
        <v>6390.0020000000004</v>
      </c>
    </row>
    <row r="343" spans="1:50" x14ac:dyDescent="0.2">
      <c r="A343" s="1">
        <v>42935</v>
      </c>
      <c r="B343">
        <v>2255</v>
      </c>
      <c r="D343" s="1">
        <v>42935</v>
      </c>
      <c r="E343">
        <v>296.8</v>
      </c>
      <c r="G343" s="1">
        <v>42935</v>
      </c>
      <c r="H343">
        <v>2473.83</v>
      </c>
      <c r="J343" s="1">
        <v>42935</v>
      </c>
      <c r="K343">
        <v>3500.28</v>
      </c>
      <c r="M343" s="1">
        <v>42935</v>
      </c>
      <c r="N343">
        <v>1242.43</v>
      </c>
      <c r="P343" s="1">
        <v>42935</v>
      </c>
      <c r="Q343">
        <v>47.12</v>
      </c>
      <c r="S343" s="1">
        <v>42935</v>
      </c>
      <c r="T343">
        <v>26.381080000000001</v>
      </c>
      <c r="V343" s="1">
        <v>42935</v>
      </c>
      <c r="W343">
        <v>176.3</v>
      </c>
      <c r="Y343" s="2">
        <v>42935</v>
      </c>
      <c r="Z343" s="9">
        <v>1.1520999999999999</v>
      </c>
      <c r="AB343" s="2">
        <v>42935</v>
      </c>
      <c r="AC343" s="9">
        <v>1.3035000000000001</v>
      </c>
      <c r="AE343" s="2">
        <v>42935</v>
      </c>
      <c r="AF343" s="6">
        <v>1.0474000000000001</v>
      </c>
      <c r="AH343" s="2">
        <v>42935</v>
      </c>
      <c r="AI343">
        <v>8.9519999999999999E-3</v>
      </c>
      <c r="AK343" s="2">
        <v>42935</v>
      </c>
      <c r="AL343">
        <v>228.19040000000001</v>
      </c>
      <c r="AN343" s="2">
        <v>42935</v>
      </c>
      <c r="AO343">
        <v>2029.88</v>
      </c>
      <c r="AQ343" s="2">
        <v>42935</v>
      </c>
      <c r="AR343" s="8">
        <v>246.04400000000001</v>
      </c>
      <c r="AT343" s="2">
        <v>42935</v>
      </c>
      <c r="AU343" s="8">
        <v>9.7899999999999991</v>
      </c>
      <c r="AW343" s="2">
        <v>42935</v>
      </c>
      <c r="AX343" s="8">
        <v>6385.0420000000004</v>
      </c>
    </row>
    <row r="344" spans="1:50" x14ac:dyDescent="0.2">
      <c r="A344" s="1">
        <v>42934</v>
      </c>
      <c r="B344">
        <v>2348.48</v>
      </c>
      <c r="D344" s="1">
        <v>42934</v>
      </c>
      <c r="E344">
        <v>294.07</v>
      </c>
      <c r="G344" s="1">
        <v>42934</v>
      </c>
      <c r="H344">
        <v>2460.61</v>
      </c>
      <c r="J344" s="1">
        <v>42934</v>
      </c>
      <c r="K344">
        <v>3478.68</v>
      </c>
      <c r="M344" s="1">
        <v>42934</v>
      </c>
      <c r="N344">
        <v>1242.2</v>
      </c>
      <c r="P344" s="1">
        <v>42934</v>
      </c>
      <c r="Q344">
        <v>46.4</v>
      </c>
      <c r="S344" s="1">
        <v>42934</v>
      </c>
      <c r="T344">
        <v>26.184460000000001</v>
      </c>
      <c r="V344" s="1">
        <v>42934</v>
      </c>
      <c r="W344">
        <v>177.99</v>
      </c>
      <c r="Y344" s="2">
        <v>42934</v>
      </c>
      <c r="Z344" s="9">
        <v>1.1562000000000001</v>
      </c>
      <c r="AB344" s="2">
        <v>42934</v>
      </c>
      <c r="AC344" s="9">
        <v>1.3046</v>
      </c>
      <c r="AE344" s="2">
        <v>42934</v>
      </c>
      <c r="AF344" s="6">
        <v>1.0483</v>
      </c>
      <c r="AH344" s="2">
        <v>42934</v>
      </c>
      <c r="AI344">
        <v>8.9250000000000006E-3</v>
      </c>
      <c r="AK344" s="2">
        <v>42934</v>
      </c>
      <c r="AL344">
        <v>227.5401</v>
      </c>
      <c r="AN344" s="2">
        <v>42934</v>
      </c>
      <c r="AO344">
        <v>2029.63</v>
      </c>
      <c r="AQ344" s="2">
        <v>42934</v>
      </c>
      <c r="AR344" s="8">
        <v>245.73220000000001</v>
      </c>
      <c r="AT344" s="2">
        <v>42934</v>
      </c>
      <c r="AU344" s="8">
        <v>9.89</v>
      </c>
      <c r="AW344" s="2">
        <v>42934</v>
      </c>
      <c r="AX344" s="8">
        <v>6344.3050000000003</v>
      </c>
    </row>
    <row r="345" spans="1:50" x14ac:dyDescent="0.2">
      <c r="A345" s="1">
        <v>42933</v>
      </c>
      <c r="B345">
        <v>2174.02</v>
      </c>
      <c r="D345" s="1">
        <v>42933</v>
      </c>
      <c r="E345">
        <v>293.33</v>
      </c>
      <c r="G345" s="1">
        <v>42933</v>
      </c>
      <c r="H345">
        <v>2459.14</v>
      </c>
      <c r="J345" s="1">
        <v>42933</v>
      </c>
      <c r="K345">
        <v>3516.35</v>
      </c>
      <c r="M345" s="1">
        <v>42933</v>
      </c>
      <c r="N345">
        <v>1234.33</v>
      </c>
      <c r="P345" s="1">
        <v>42933</v>
      </c>
      <c r="Q345">
        <v>46.02</v>
      </c>
      <c r="S345" s="1">
        <v>42933</v>
      </c>
      <c r="T345">
        <v>26.151129999999998</v>
      </c>
      <c r="V345" s="1">
        <v>42933</v>
      </c>
      <c r="W345">
        <v>177.62</v>
      </c>
      <c r="Y345" s="2">
        <v>42933</v>
      </c>
      <c r="Z345" s="9">
        <v>1.1472</v>
      </c>
      <c r="AB345" s="2">
        <v>42933</v>
      </c>
      <c r="AC345" s="9">
        <v>1.306</v>
      </c>
      <c r="AE345" s="2">
        <v>42933</v>
      </c>
      <c r="AF345" s="6">
        <v>1.0387999999999999</v>
      </c>
      <c r="AH345" s="2">
        <v>42933</v>
      </c>
      <c r="AI345">
        <v>8.8710000000000004E-3</v>
      </c>
      <c r="AK345" s="2">
        <v>42933</v>
      </c>
      <c r="AL345">
        <v>227.5907</v>
      </c>
      <c r="AN345" s="2">
        <v>42933</v>
      </c>
      <c r="AO345">
        <v>2025.01</v>
      </c>
      <c r="AQ345" s="2">
        <v>42933</v>
      </c>
      <c r="AR345" s="8">
        <v>245.37780000000001</v>
      </c>
      <c r="AT345" s="2">
        <v>42933</v>
      </c>
      <c r="AU345" s="8">
        <v>9.82</v>
      </c>
      <c r="AW345" s="2">
        <v>42933</v>
      </c>
      <c r="AX345" s="8">
        <v>6314.4309999999996</v>
      </c>
    </row>
    <row r="346" spans="1:50" x14ac:dyDescent="0.2">
      <c r="A346" s="1">
        <v>42930</v>
      </c>
      <c r="B346">
        <v>2159.04</v>
      </c>
      <c r="D346" s="1">
        <v>42930</v>
      </c>
      <c r="E346">
        <v>292.72000000000003</v>
      </c>
      <c r="G346" s="1">
        <v>42930</v>
      </c>
      <c r="H346">
        <v>2459.27</v>
      </c>
      <c r="J346" s="1">
        <v>42930</v>
      </c>
      <c r="K346">
        <v>3525.94</v>
      </c>
      <c r="M346" s="1">
        <v>42930</v>
      </c>
      <c r="N346">
        <v>1228.48</v>
      </c>
      <c r="P346" s="1">
        <v>42930</v>
      </c>
      <c r="Q346">
        <v>46.54</v>
      </c>
      <c r="S346" s="1">
        <v>42930</v>
      </c>
      <c r="T346">
        <v>26.309529999999999</v>
      </c>
      <c r="V346" s="1">
        <v>42930</v>
      </c>
      <c r="W346">
        <v>176.99</v>
      </c>
      <c r="Y346" s="2">
        <v>42930</v>
      </c>
      <c r="Z346" s="9">
        <v>1.1458999999999999</v>
      </c>
      <c r="AB346" s="2">
        <v>42930</v>
      </c>
      <c r="AC346" s="9">
        <v>1.3080000000000001</v>
      </c>
      <c r="AE346" s="2">
        <v>42930</v>
      </c>
      <c r="AF346" s="6">
        <v>1.0367</v>
      </c>
      <c r="AH346" s="2">
        <v>42930</v>
      </c>
      <c r="AI346">
        <v>8.881E-3</v>
      </c>
      <c r="AK346" s="2">
        <v>42930</v>
      </c>
      <c r="AL346">
        <v>227.3023</v>
      </c>
      <c r="AN346" s="2">
        <v>42930</v>
      </c>
      <c r="AO346">
        <v>2023.05</v>
      </c>
      <c r="AQ346" s="2">
        <v>42930</v>
      </c>
      <c r="AR346" s="8">
        <v>244.97550000000001</v>
      </c>
      <c r="AT346" s="2">
        <v>42930</v>
      </c>
      <c r="AU346" s="8">
        <v>9.51</v>
      </c>
      <c r="AW346" s="2">
        <v>42930</v>
      </c>
      <c r="AX346" s="8">
        <v>6312.4650000000001</v>
      </c>
    </row>
    <row r="347" spans="1:50" x14ac:dyDescent="0.2">
      <c r="A347" s="1">
        <v>42929</v>
      </c>
      <c r="B347">
        <v>2337.69</v>
      </c>
      <c r="D347" s="1">
        <v>42929</v>
      </c>
      <c r="E347">
        <v>290.89</v>
      </c>
      <c r="G347" s="1">
        <v>42929</v>
      </c>
      <c r="H347">
        <v>2447.83</v>
      </c>
      <c r="J347" s="1">
        <v>42929</v>
      </c>
      <c r="K347">
        <v>3527.83</v>
      </c>
      <c r="M347" s="1">
        <v>42929</v>
      </c>
      <c r="N347">
        <v>1218.0999999999999</v>
      </c>
      <c r="P347" s="1">
        <v>42929</v>
      </c>
      <c r="Q347">
        <v>46.08</v>
      </c>
      <c r="S347" s="1">
        <v>42929</v>
      </c>
      <c r="T347">
        <v>26.065909999999999</v>
      </c>
      <c r="V347" s="1">
        <v>42929</v>
      </c>
      <c r="W347">
        <v>175.92</v>
      </c>
      <c r="Y347" s="2">
        <v>42929</v>
      </c>
      <c r="Z347" s="9">
        <v>1.1391</v>
      </c>
      <c r="AB347" s="2">
        <v>42929</v>
      </c>
      <c r="AC347" s="9">
        <v>1.2923</v>
      </c>
      <c r="AE347" s="2">
        <v>42929</v>
      </c>
      <c r="AF347" s="6">
        <v>1.0327</v>
      </c>
      <c r="AH347" s="2">
        <v>42929</v>
      </c>
      <c r="AI347">
        <v>8.8249999999999995E-3</v>
      </c>
      <c r="AK347" s="2">
        <v>42929</v>
      </c>
      <c r="AL347">
        <v>226.99340000000001</v>
      </c>
      <c r="AN347" s="2">
        <v>42929</v>
      </c>
      <c r="AO347">
        <v>2020.7</v>
      </c>
      <c r="AQ347" s="2">
        <v>42929</v>
      </c>
      <c r="AR347" s="8">
        <v>244.88939999999999</v>
      </c>
      <c r="AT347" s="2">
        <v>42929</v>
      </c>
      <c r="AU347" s="8">
        <v>9.9</v>
      </c>
      <c r="AW347" s="2">
        <v>42929</v>
      </c>
      <c r="AX347" s="8">
        <v>6274.4369999999999</v>
      </c>
    </row>
    <row r="348" spans="1:50" x14ac:dyDescent="0.2">
      <c r="A348" s="1">
        <v>42928</v>
      </c>
      <c r="B348">
        <v>2382.02</v>
      </c>
      <c r="D348" s="1">
        <v>42928</v>
      </c>
      <c r="E348">
        <v>287.86</v>
      </c>
      <c r="G348" s="1">
        <v>42928</v>
      </c>
      <c r="H348">
        <v>2443.25</v>
      </c>
      <c r="J348" s="1">
        <v>42928</v>
      </c>
      <c r="K348">
        <v>3515.23</v>
      </c>
      <c r="M348" s="1">
        <v>42928</v>
      </c>
      <c r="N348">
        <v>1221.46</v>
      </c>
      <c r="P348" s="1">
        <v>42928</v>
      </c>
      <c r="Q348">
        <v>45.49</v>
      </c>
      <c r="S348" s="1">
        <v>42928</v>
      </c>
      <c r="T348">
        <v>27.28425</v>
      </c>
      <c r="V348" s="1">
        <v>42928</v>
      </c>
      <c r="W348">
        <v>175.67</v>
      </c>
      <c r="Y348" s="2">
        <v>42928</v>
      </c>
      <c r="Z348" s="9">
        <v>1.1421000000000001</v>
      </c>
      <c r="AB348" s="2">
        <v>42928</v>
      </c>
      <c r="AC348" s="9">
        <v>1.2899</v>
      </c>
      <c r="AE348" s="2">
        <v>42928</v>
      </c>
      <c r="AF348" s="6">
        <v>1.0369999999999999</v>
      </c>
      <c r="AH348" s="2">
        <v>42928</v>
      </c>
      <c r="AI348">
        <v>8.8330000000000006E-3</v>
      </c>
      <c r="AK348" s="2">
        <v>42928</v>
      </c>
      <c r="AL348">
        <v>227.12139999999999</v>
      </c>
      <c r="AN348" s="2">
        <v>42928</v>
      </c>
      <c r="AO348">
        <v>2022.5</v>
      </c>
      <c r="AQ348" s="2">
        <v>42928</v>
      </c>
      <c r="AR348" s="8">
        <v>245.21520000000001</v>
      </c>
      <c r="AT348" s="2">
        <v>42928</v>
      </c>
      <c r="AU348" s="8">
        <v>10.3</v>
      </c>
      <c r="AW348" s="2">
        <v>42928</v>
      </c>
      <c r="AX348" s="8">
        <v>6261.1710000000003</v>
      </c>
    </row>
    <row r="349" spans="1:50" x14ac:dyDescent="0.2">
      <c r="A349" s="1">
        <v>42927</v>
      </c>
      <c r="B349">
        <v>2328.94</v>
      </c>
      <c r="D349" s="1">
        <v>42927</v>
      </c>
      <c r="E349">
        <v>284.43</v>
      </c>
      <c r="G349" s="1">
        <v>42927</v>
      </c>
      <c r="H349">
        <v>2425.5300000000002</v>
      </c>
      <c r="J349" s="1">
        <v>42927</v>
      </c>
      <c r="K349">
        <v>3464.48</v>
      </c>
      <c r="M349" s="1">
        <v>42927</v>
      </c>
      <c r="N349">
        <v>1215.83</v>
      </c>
      <c r="P349" s="1">
        <v>42927</v>
      </c>
      <c r="Q349">
        <v>45.04</v>
      </c>
      <c r="S349" s="1">
        <v>42927</v>
      </c>
      <c r="T349">
        <v>28.06073</v>
      </c>
      <c r="V349" s="1">
        <v>42927</v>
      </c>
      <c r="W349">
        <v>175.34</v>
      </c>
      <c r="Y349" s="2">
        <v>42927</v>
      </c>
      <c r="Z349" s="9">
        <v>1.1439999999999999</v>
      </c>
      <c r="AB349" s="2">
        <v>42927</v>
      </c>
      <c r="AC349" s="9">
        <v>1.2848999999999999</v>
      </c>
      <c r="AE349" s="2">
        <v>42927</v>
      </c>
      <c r="AF349" s="6">
        <v>1.0354000000000001</v>
      </c>
      <c r="AH349" s="2">
        <v>42927</v>
      </c>
      <c r="AI349">
        <v>8.7760000000000008E-3</v>
      </c>
      <c r="AK349" s="2">
        <v>42927</v>
      </c>
      <c r="AL349">
        <v>226.30439999999999</v>
      </c>
      <c r="AN349" s="2">
        <v>42927</v>
      </c>
      <c r="AO349">
        <v>2017.9</v>
      </c>
      <c r="AQ349" s="2">
        <v>42927</v>
      </c>
      <c r="AR349" s="8">
        <v>244.44669999999999</v>
      </c>
      <c r="AT349" s="2">
        <v>42927</v>
      </c>
      <c r="AU349" s="8">
        <v>10.89</v>
      </c>
      <c r="AW349" s="2">
        <v>42927</v>
      </c>
      <c r="AX349" s="8">
        <v>6193.3050000000003</v>
      </c>
    </row>
    <row r="350" spans="1:50" x14ac:dyDescent="0.2">
      <c r="A350" s="1">
        <v>42926</v>
      </c>
      <c r="B350">
        <v>2384.54</v>
      </c>
      <c r="D350" s="1">
        <v>42926</v>
      </c>
      <c r="E350">
        <v>280.88</v>
      </c>
      <c r="G350" s="1">
        <v>42926</v>
      </c>
      <c r="H350">
        <v>2427.4299999999998</v>
      </c>
      <c r="J350" s="1">
        <v>42926</v>
      </c>
      <c r="K350">
        <v>3478.06</v>
      </c>
      <c r="M350" s="1">
        <v>42926</v>
      </c>
      <c r="N350">
        <v>1211.8699999999999</v>
      </c>
      <c r="P350" s="1">
        <v>42926</v>
      </c>
      <c r="Q350">
        <v>44.4</v>
      </c>
      <c r="S350" s="1">
        <v>42926</v>
      </c>
      <c r="T350">
        <v>27.99475</v>
      </c>
      <c r="V350" s="1">
        <v>42926</v>
      </c>
      <c r="W350">
        <v>174.32</v>
      </c>
      <c r="Y350" s="2">
        <v>42926</v>
      </c>
      <c r="Z350" s="9">
        <v>1.1395999999999999</v>
      </c>
      <c r="AB350" s="2">
        <v>42926</v>
      </c>
      <c r="AC350" s="9">
        <v>1.2878000000000001</v>
      </c>
      <c r="AE350" s="2">
        <v>42926</v>
      </c>
      <c r="AF350" s="6">
        <v>1.0349999999999999</v>
      </c>
      <c r="AH350" s="2">
        <v>42926</v>
      </c>
      <c r="AI350">
        <v>8.7589999999999994E-3</v>
      </c>
      <c r="AK350" s="2">
        <v>42926</v>
      </c>
      <c r="AL350">
        <v>226.7756</v>
      </c>
      <c r="AN350" s="2">
        <v>42926</v>
      </c>
      <c r="AO350">
        <v>2016.92</v>
      </c>
      <c r="AQ350" s="2">
        <v>42926</v>
      </c>
      <c r="AR350" s="8">
        <v>244.77209999999999</v>
      </c>
      <c r="AT350" s="2">
        <v>42926</v>
      </c>
      <c r="AU350" s="8">
        <v>11.11</v>
      </c>
      <c r="AW350" s="2">
        <v>42926</v>
      </c>
      <c r="AX350" s="8">
        <v>6176.393</v>
      </c>
    </row>
    <row r="351" spans="1:50" x14ac:dyDescent="0.2">
      <c r="A351" s="1">
        <v>42923</v>
      </c>
      <c r="B351">
        <v>2514.87</v>
      </c>
      <c r="D351" s="1">
        <v>42923</v>
      </c>
      <c r="E351">
        <v>278.51</v>
      </c>
      <c r="G351" s="1">
        <v>42923</v>
      </c>
      <c r="H351">
        <v>2425.1799999999998</v>
      </c>
      <c r="J351" s="1">
        <v>42923</v>
      </c>
      <c r="K351">
        <v>3463.84</v>
      </c>
      <c r="M351" s="1">
        <v>42923</v>
      </c>
      <c r="N351">
        <v>1211.6199999999999</v>
      </c>
      <c r="P351" s="1">
        <v>42923</v>
      </c>
      <c r="Q351">
        <v>44.23</v>
      </c>
      <c r="S351" s="1">
        <v>42923</v>
      </c>
      <c r="T351">
        <v>27.305150000000001</v>
      </c>
      <c r="V351" s="1">
        <v>42923</v>
      </c>
      <c r="W351">
        <v>175.38</v>
      </c>
      <c r="Y351" s="2">
        <v>42923</v>
      </c>
      <c r="Z351" s="9">
        <v>1.1408</v>
      </c>
      <c r="AB351" s="2">
        <v>42923</v>
      </c>
      <c r="AC351" s="9">
        <v>1.2887</v>
      </c>
      <c r="AE351" s="2">
        <v>42923</v>
      </c>
      <c r="AF351" s="6">
        <v>1.0374000000000001</v>
      </c>
      <c r="AH351" s="2">
        <v>42923</v>
      </c>
      <c r="AI351">
        <v>8.7670000000000005E-3</v>
      </c>
      <c r="AK351" s="2">
        <v>42923</v>
      </c>
      <c r="AL351">
        <v>226.2577</v>
      </c>
      <c r="AN351" s="2">
        <v>42923</v>
      </c>
      <c r="AO351">
        <v>2013.89</v>
      </c>
      <c r="AQ351" s="2">
        <v>42923</v>
      </c>
      <c r="AR351" s="8">
        <v>244.2329</v>
      </c>
      <c r="AT351" s="2">
        <v>42923</v>
      </c>
      <c r="AU351" s="8">
        <v>11.19</v>
      </c>
      <c r="AW351" s="2">
        <v>42923</v>
      </c>
      <c r="AX351" s="8">
        <v>6153.0789999999997</v>
      </c>
    </row>
    <row r="352" spans="1:50" x14ac:dyDescent="0.2">
      <c r="A352" s="1">
        <v>42922</v>
      </c>
      <c r="B352">
        <v>2597.6799999999998</v>
      </c>
      <c r="D352" s="1">
        <v>42922</v>
      </c>
      <c r="E352">
        <v>279.35000000000002</v>
      </c>
      <c r="G352" s="1">
        <v>42922</v>
      </c>
      <c r="H352">
        <v>2409.75</v>
      </c>
      <c r="J352" s="1">
        <v>42922</v>
      </c>
      <c r="K352">
        <v>3462.06</v>
      </c>
      <c r="M352" s="1">
        <v>42922</v>
      </c>
      <c r="N352">
        <v>1223.57</v>
      </c>
      <c r="P352" s="1">
        <v>42922</v>
      </c>
      <c r="Q352">
        <v>45.52</v>
      </c>
      <c r="S352" s="1">
        <v>42922</v>
      </c>
      <c r="T352">
        <v>27.21312</v>
      </c>
      <c r="V352" s="1">
        <v>42922</v>
      </c>
      <c r="W352">
        <v>176.1</v>
      </c>
      <c r="Y352" s="2">
        <v>42922</v>
      </c>
      <c r="Z352" s="9">
        <v>1.1419999999999999</v>
      </c>
      <c r="AB352" s="2">
        <v>42922</v>
      </c>
      <c r="AC352" s="9">
        <v>1.2968999999999999</v>
      </c>
      <c r="AE352" s="2">
        <v>42922</v>
      </c>
      <c r="AF352" s="6">
        <v>1.0389999999999999</v>
      </c>
      <c r="AH352" s="2">
        <v>42922</v>
      </c>
      <c r="AI352">
        <v>8.8249999999999995E-3</v>
      </c>
      <c r="AK352" s="2">
        <v>42922</v>
      </c>
      <c r="AL352">
        <v>226.5188</v>
      </c>
      <c r="AN352" s="2">
        <v>42922</v>
      </c>
      <c r="AO352">
        <v>2015.95</v>
      </c>
      <c r="AQ352" s="2">
        <v>42922</v>
      </c>
      <c r="AR352" s="8">
        <v>244.44460000000001</v>
      </c>
      <c r="AT352" s="2">
        <v>42922</v>
      </c>
      <c r="AU352" s="8">
        <v>12.54</v>
      </c>
      <c r="AW352" s="2">
        <v>42922</v>
      </c>
      <c r="AX352" s="8">
        <v>6089.4639999999999</v>
      </c>
    </row>
    <row r="353" spans="1:50" x14ac:dyDescent="0.2">
      <c r="A353" s="1">
        <v>42921</v>
      </c>
      <c r="B353">
        <v>2611.09</v>
      </c>
      <c r="D353" s="1">
        <v>42921</v>
      </c>
      <c r="E353">
        <v>280.39999999999998</v>
      </c>
      <c r="G353" s="1">
        <v>42921</v>
      </c>
      <c r="H353">
        <v>2432.54</v>
      </c>
      <c r="J353" s="1">
        <v>42921</v>
      </c>
      <c r="K353">
        <v>3478.41</v>
      </c>
      <c r="M353" s="1">
        <v>42921</v>
      </c>
      <c r="N353">
        <v>1223.31</v>
      </c>
      <c r="P353" s="1">
        <v>42921</v>
      </c>
      <c r="Q353">
        <v>45.13</v>
      </c>
      <c r="S353" s="1">
        <v>42921</v>
      </c>
      <c r="T353">
        <v>27.618469999999999</v>
      </c>
      <c r="V353" s="1">
        <v>42921</v>
      </c>
      <c r="W353">
        <v>175.54</v>
      </c>
      <c r="Y353" s="2">
        <v>42921</v>
      </c>
      <c r="Z353" s="9">
        <v>1.1337999999999999</v>
      </c>
      <c r="AB353" s="2">
        <v>42921</v>
      </c>
      <c r="AC353" s="9">
        <v>1.2922</v>
      </c>
      <c r="AE353" s="2">
        <v>42921</v>
      </c>
      <c r="AF353" s="6">
        <v>1.0363</v>
      </c>
      <c r="AH353" s="2">
        <v>42921</v>
      </c>
      <c r="AI353">
        <v>8.8319999999999996E-3</v>
      </c>
      <c r="AK353" s="2">
        <v>42921</v>
      </c>
      <c r="AL353">
        <v>227.96940000000001</v>
      </c>
      <c r="AN353" s="2">
        <v>42921</v>
      </c>
      <c r="AO353">
        <v>2019.15</v>
      </c>
      <c r="AQ353" s="2">
        <v>42921</v>
      </c>
      <c r="AR353" s="8">
        <v>245.78210000000001</v>
      </c>
      <c r="AT353" s="2">
        <v>42921</v>
      </c>
      <c r="AU353" s="8">
        <v>11.07</v>
      </c>
      <c r="AW353" s="2">
        <v>42921</v>
      </c>
      <c r="AX353" s="8">
        <v>6150.8549999999996</v>
      </c>
    </row>
    <row r="354" spans="1:50" x14ac:dyDescent="0.2">
      <c r="A354" s="1">
        <v>42920</v>
      </c>
      <c r="B354">
        <v>2575.52</v>
      </c>
      <c r="D354" s="1">
        <v>42920</v>
      </c>
      <c r="E354">
        <v>279.17</v>
      </c>
      <c r="G354" s="1">
        <v>42920</v>
      </c>
      <c r="H354">
        <v>2429.0100000000002</v>
      </c>
      <c r="J354" s="1">
        <v>42920</v>
      </c>
      <c r="K354">
        <v>3479.47</v>
      </c>
      <c r="M354" s="1">
        <v>42920</v>
      </c>
      <c r="N354">
        <v>1223.5</v>
      </c>
      <c r="P354" s="1">
        <v>42920</v>
      </c>
      <c r="Q354">
        <v>47.07</v>
      </c>
      <c r="S354" s="1">
        <v>42920</v>
      </c>
      <c r="T354">
        <v>27.319569999999999</v>
      </c>
      <c r="V354" s="1">
        <v>42920</v>
      </c>
      <c r="W354">
        <v>177.43</v>
      </c>
      <c r="Y354" s="2">
        <v>42920</v>
      </c>
      <c r="Z354" s="9">
        <v>1.1351</v>
      </c>
      <c r="AB354" s="2">
        <v>42920</v>
      </c>
      <c r="AC354" s="9">
        <v>1.2927</v>
      </c>
      <c r="AE354" s="2">
        <v>42920</v>
      </c>
      <c r="AF354" s="6">
        <v>1.036</v>
      </c>
      <c r="AH354" s="2">
        <v>42920</v>
      </c>
      <c r="AI354">
        <v>8.8339999999999998E-3</v>
      </c>
      <c r="AK354" s="2">
        <v>42920</v>
      </c>
      <c r="AL354">
        <v>227.8869</v>
      </c>
      <c r="AN354" s="2">
        <v>42920</v>
      </c>
      <c r="AO354">
        <v>2017.4</v>
      </c>
      <c r="AQ354" s="2">
        <v>42920</v>
      </c>
      <c r="AR354" s="8">
        <v>245.7218</v>
      </c>
      <c r="AT354" s="2">
        <v>42920</v>
      </c>
      <c r="AU354" s="8">
        <v>11.22</v>
      </c>
      <c r="AW354" s="2">
        <v>42920</v>
      </c>
      <c r="AX354" s="8">
        <v>6110.06</v>
      </c>
    </row>
    <row r="355" spans="1:50" x14ac:dyDescent="0.2">
      <c r="A355" s="1">
        <v>42919</v>
      </c>
      <c r="B355">
        <v>2557.75</v>
      </c>
      <c r="D355" s="1">
        <v>42919</v>
      </c>
      <c r="E355">
        <v>281.18</v>
      </c>
      <c r="G355" s="1">
        <v>42919</v>
      </c>
      <c r="H355">
        <v>2429.0100000000002</v>
      </c>
      <c r="J355" s="1">
        <v>42919</v>
      </c>
      <c r="K355">
        <v>3491.81</v>
      </c>
      <c r="M355" s="1">
        <v>42919</v>
      </c>
      <c r="N355">
        <v>1220.26</v>
      </c>
      <c r="P355" s="1">
        <v>42919</v>
      </c>
      <c r="Q355">
        <v>47.07</v>
      </c>
      <c r="S355" s="1">
        <v>42919</v>
      </c>
      <c r="T355">
        <v>27.319569999999999</v>
      </c>
      <c r="V355" s="1">
        <v>42919</v>
      </c>
      <c r="W355">
        <v>177.43</v>
      </c>
      <c r="Y355" s="2">
        <v>42919</v>
      </c>
      <c r="Z355" s="9">
        <v>1.1356999999999999</v>
      </c>
      <c r="AB355" s="2">
        <v>42919</v>
      </c>
      <c r="AC355" s="9">
        <v>1.2957000000000001</v>
      </c>
      <c r="AE355" s="2">
        <v>42919</v>
      </c>
      <c r="AF355" s="6">
        <v>1.0370999999999999</v>
      </c>
      <c r="AH355" s="2">
        <v>42919</v>
      </c>
      <c r="AI355">
        <v>8.8170000000000002E-3</v>
      </c>
      <c r="AK355" s="2">
        <v>42919</v>
      </c>
      <c r="AL355">
        <v>227.69479999999999</v>
      </c>
      <c r="AN355" s="2">
        <v>42919</v>
      </c>
      <c r="AO355">
        <v>2017.4</v>
      </c>
      <c r="AQ355" s="2">
        <v>42919</v>
      </c>
      <c r="AR355" s="8">
        <v>245.584</v>
      </c>
      <c r="AT355" s="2">
        <v>42919</v>
      </c>
      <c r="AU355" s="8">
        <v>11.22</v>
      </c>
      <c r="AW355" s="2">
        <v>42919</v>
      </c>
      <c r="AX355" s="8">
        <v>6110.06</v>
      </c>
    </row>
    <row r="356" spans="1:50" x14ac:dyDescent="0.2">
      <c r="A356" s="1">
        <v>42916</v>
      </c>
      <c r="B356">
        <v>2502.5</v>
      </c>
      <c r="D356" s="1">
        <v>42916</v>
      </c>
      <c r="E356">
        <v>279.67</v>
      </c>
      <c r="G356" s="1">
        <v>42916</v>
      </c>
      <c r="H356">
        <v>2423.41</v>
      </c>
      <c r="J356" s="1">
        <v>42916</v>
      </c>
      <c r="K356">
        <v>3441.88</v>
      </c>
      <c r="M356" s="1">
        <v>42916</v>
      </c>
      <c r="N356">
        <v>1242.43</v>
      </c>
      <c r="P356" s="1">
        <v>42916</v>
      </c>
      <c r="Q356">
        <v>46.04</v>
      </c>
      <c r="S356" s="1">
        <v>42916</v>
      </c>
      <c r="T356">
        <v>26.397500000000001</v>
      </c>
      <c r="V356" s="1">
        <v>42916</v>
      </c>
      <c r="W356">
        <v>176.72</v>
      </c>
      <c r="Y356" s="2">
        <v>42916</v>
      </c>
      <c r="Z356" s="9">
        <v>1.1413</v>
      </c>
      <c r="AB356" s="2">
        <v>42916</v>
      </c>
      <c r="AC356" s="9">
        <v>1.3008</v>
      </c>
      <c r="AE356" s="2">
        <v>42916</v>
      </c>
      <c r="AF356" s="6">
        <v>1.0427</v>
      </c>
      <c r="AH356" s="2">
        <v>42916</v>
      </c>
      <c r="AI356">
        <v>8.8999999999999999E-3</v>
      </c>
      <c r="AK356" s="2">
        <v>42916</v>
      </c>
      <c r="AL356">
        <v>227.83949999999999</v>
      </c>
      <c r="AN356" s="2">
        <v>42916</v>
      </c>
      <c r="AO356">
        <v>2021.31</v>
      </c>
      <c r="AQ356" s="2">
        <v>42916</v>
      </c>
      <c r="AR356" s="8">
        <v>245.65110000000001</v>
      </c>
      <c r="AT356" s="2">
        <v>42916</v>
      </c>
      <c r="AU356" s="8">
        <v>11.18</v>
      </c>
      <c r="AW356" s="2">
        <v>42916</v>
      </c>
      <c r="AX356" s="8">
        <v>6140.42</v>
      </c>
    </row>
    <row r="357" spans="1:50" x14ac:dyDescent="0.2">
      <c r="A357" s="1">
        <v>42915</v>
      </c>
      <c r="B357">
        <v>2558.27</v>
      </c>
      <c r="D357" s="1">
        <v>42915</v>
      </c>
      <c r="E357">
        <v>280.39999999999998</v>
      </c>
      <c r="G357" s="1">
        <v>42915</v>
      </c>
      <c r="H357">
        <v>2419.6999999999998</v>
      </c>
      <c r="J357" s="1">
        <v>42915</v>
      </c>
      <c r="K357">
        <v>3471.33</v>
      </c>
      <c r="M357" s="1">
        <v>42915</v>
      </c>
      <c r="N357">
        <v>1245.8900000000001</v>
      </c>
      <c r="P357" s="1">
        <v>42915</v>
      </c>
      <c r="Q357">
        <v>44.93</v>
      </c>
      <c r="S357" s="1">
        <v>42915</v>
      </c>
      <c r="T357">
        <v>25.328880000000002</v>
      </c>
      <c r="V357" s="1">
        <v>42915</v>
      </c>
      <c r="W357">
        <v>176.68</v>
      </c>
      <c r="Y357" s="2">
        <v>42915</v>
      </c>
      <c r="Z357" s="9">
        <v>1.143</v>
      </c>
      <c r="AB357" s="2">
        <v>42915</v>
      </c>
      <c r="AC357" s="9">
        <v>1.2988999999999999</v>
      </c>
      <c r="AE357" s="2">
        <v>42915</v>
      </c>
      <c r="AF357" s="6">
        <v>1.0454000000000001</v>
      </c>
      <c r="AH357" s="2">
        <v>42915</v>
      </c>
      <c r="AI357">
        <v>8.9309999999999997E-3</v>
      </c>
      <c r="AK357" s="2">
        <v>42915</v>
      </c>
      <c r="AL357">
        <v>227.95490000000001</v>
      </c>
      <c r="AN357" s="2">
        <v>42915</v>
      </c>
      <c r="AO357">
        <v>2024.24</v>
      </c>
      <c r="AQ357" s="2">
        <v>42915</v>
      </c>
      <c r="AR357" s="8">
        <v>245.88589999999999</v>
      </c>
      <c r="AT357" s="2">
        <v>42915</v>
      </c>
      <c r="AU357" s="8">
        <v>11.44</v>
      </c>
      <c r="AW357" s="2">
        <v>42915</v>
      </c>
      <c r="AX357" s="8">
        <v>6144.3509999999997</v>
      </c>
    </row>
    <row r="358" spans="1:50" x14ac:dyDescent="0.2">
      <c r="A358" s="1">
        <v>42914</v>
      </c>
      <c r="B358">
        <v>2593.58</v>
      </c>
      <c r="D358" s="1">
        <v>42914</v>
      </c>
      <c r="E358">
        <v>280.02</v>
      </c>
      <c r="G358" s="1">
        <v>42914</v>
      </c>
      <c r="H358">
        <v>2440.69</v>
      </c>
      <c r="J358" s="1">
        <v>42914</v>
      </c>
      <c r="K358">
        <v>3535.7</v>
      </c>
      <c r="M358" s="1">
        <v>42914</v>
      </c>
      <c r="N358">
        <v>1249.49</v>
      </c>
      <c r="P358" s="1">
        <v>42914</v>
      </c>
      <c r="Q358">
        <v>44.74</v>
      </c>
      <c r="S358" s="1">
        <v>42914</v>
      </c>
      <c r="T358">
        <v>24.808769999999999</v>
      </c>
      <c r="V358" s="1">
        <v>42914</v>
      </c>
      <c r="W358">
        <v>175.09</v>
      </c>
      <c r="Y358" s="2">
        <v>42914</v>
      </c>
      <c r="Z358" s="9">
        <v>1.1377999999999999</v>
      </c>
      <c r="AB358" s="2">
        <v>42914</v>
      </c>
      <c r="AC358" s="9">
        <v>1.2930999999999999</v>
      </c>
      <c r="AE358" s="2">
        <v>42914</v>
      </c>
      <c r="AF358" s="6">
        <v>1.0416000000000001</v>
      </c>
      <c r="AH358" s="2">
        <v>42914</v>
      </c>
      <c r="AI358">
        <v>8.9099999999999995E-3</v>
      </c>
      <c r="AK358" s="2">
        <v>42914</v>
      </c>
      <c r="AL358">
        <v>229.32740000000001</v>
      </c>
      <c r="AN358" s="2">
        <v>42914</v>
      </c>
      <c r="AO358">
        <v>2028.06</v>
      </c>
      <c r="AQ358" s="2">
        <v>42914</v>
      </c>
      <c r="AR358" s="8">
        <v>247.2167</v>
      </c>
      <c r="AT358" s="2">
        <v>42914</v>
      </c>
      <c r="AU358" s="8">
        <v>10.029999999999999</v>
      </c>
      <c r="AW358" s="2">
        <v>42914</v>
      </c>
      <c r="AX358" s="8">
        <v>6234.415</v>
      </c>
    </row>
    <row r="359" spans="1:50" x14ac:dyDescent="0.2">
      <c r="A359" s="1">
        <v>42913</v>
      </c>
      <c r="B359">
        <v>2457.46</v>
      </c>
      <c r="D359" s="1">
        <v>42913</v>
      </c>
      <c r="E359">
        <v>280.42</v>
      </c>
      <c r="G359" s="1">
        <v>42913</v>
      </c>
      <c r="H359">
        <v>2419.38</v>
      </c>
      <c r="J359" s="1">
        <v>42913</v>
      </c>
      <c r="K359">
        <v>3538.32</v>
      </c>
      <c r="M359" s="1">
        <v>42913</v>
      </c>
      <c r="N359">
        <v>1246.81</v>
      </c>
      <c r="P359" s="1">
        <v>42913</v>
      </c>
      <c r="Q359">
        <v>44.24</v>
      </c>
      <c r="S359" s="1">
        <v>42913</v>
      </c>
      <c r="T359">
        <v>24.741540000000001</v>
      </c>
      <c r="V359" s="1">
        <v>42913</v>
      </c>
      <c r="W359">
        <v>174.43</v>
      </c>
      <c r="Y359" s="2">
        <v>42913</v>
      </c>
      <c r="Z359" s="9">
        <v>1.1312</v>
      </c>
      <c r="AB359" s="2">
        <v>42913</v>
      </c>
      <c r="AC359" s="9">
        <v>1.2782</v>
      </c>
      <c r="AE359" s="2">
        <v>42913</v>
      </c>
      <c r="AF359" s="6">
        <v>1.0388999999999999</v>
      </c>
      <c r="AH359" s="2">
        <v>42913</v>
      </c>
      <c r="AI359">
        <v>8.8979999999999997E-3</v>
      </c>
      <c r="AK359" s="2">
        <v>42913</v>
      </c>
      <c r="AL359">
        <v>229.40469999999999</v>
      </c>
      <c r="AN359" s="2">
        <v>42913</v>
      </c>
      <c r="AO359">
        <v>2029.25</v>
      </c>
      <c r="AQ359" s="2">
        <v>42913</v>
      </c>
      <c r="AR359" s="8">
        <v>247.25880000000001</v>
      </c>
      <c r="AT359" s="2">
        <v>42913</v>
      </c>
      <c r="AU359" s="8">
        <v>11.06</v>
      </c>
      <c r="AW359" s="2">
        <v>42913</v>
      </c>
      <c r="AX359" s="8">
        <v>6146.6229999999996</v>
      </c>
    </row>
    <row r="360" spans="1:50" x14ac:dyDescent="0.2">
      <c r="A360" s="1">
        <v>42912</v>
      </c>
      <c r="B360">
        <v>2347.31</v>
      </c>
      <c r="D360" s="1">
        <v>42912</v>
      </c>
      <c r="E360">
        <v>281.39</v>
      </c>
      <c r="G360" s="1">
        <v>42912</v>
      </c>
      <c r="H360">
        <v>2439.0700000000002</v>
      </c>
      <c r="J360" s="1">
        <v>42912</v>
      </c>
      <c r="K360">
        <v>3561.76</v>
      </c>
      <c r="M360" s="1">
        <v>42912</v>
      </c>
      <c r="N360">
        <v>1244</v>
      </c>
      <c r="P360" s="1">
        <v>42912</v>
      </c>
      <c r="Q360">
        <v>43.38</v>
      </c>
      <c r="S360" s="1">
        <v>42912</v>
      </c>
      <c r="T360">
        <v>24.633980000000001</v>
      </c>
      <c r="V360" s="1">
        <v>42912</v>
      </c>
      <c r="W360">
        <v>172.31</v>
      </c>
      <c r="Y360" s="2">
        <v>42912</v>
      </c>
      <c r="Z360" s="9">
        <v>1.1188</v>
      </c>
      <c r="AB360" s="2">
        <v>42912</v>
      </c>
      <c r="AC360" s="9">
        <v>1.2723</v>
      </c>
      <c r="AE360" s="2">
        <v>42912</v>
      </c>
      <c r="AF360" s="6">
        <v>1.0290999999999999</v>
      </c>
      <c r="AH360" s="2">
        <v>42912</v>
      </c>
      <c r="AI360">
        <v>8.9529999999999992E-3</v>
      </c>
      <c r="AK360" s="2">
        <v>42912</v>
      </c>
      <c r="AL360">
        <v>230.7595</v>
      </c>
      <c r="AN360" s="2">
        <v>42912</v>
      </c>
      <c r="AO360">
        <v>2034.6</v>
      </c>
      <c r="AQ360" s="2">
        <v>42912</v>
      </c>
      <c r="AR360" s="8">
        <v>248.58369999999999</v>
      </c>
      <c r="AT360" s="2">
        <v>42912</v>
      </c>
      <c r="AU360" s="8">
        <v>9.9</v>
      </c>
      <c r="AW360" s="2">
        <v>42912</v>
      </c>
      <c r="AX360" s="8">
        <v>6247.1490000000003</v>
      </c>
    </row>
    <row r="361" spans="1:50" x14ac:dyDescent="0.2">
      <c r="A361" s="1">
        <v>42909</v>
      </c>
      <c r="B361">
        <v>2707.64</v>
      </c>
      <c r="D361" s="1">
        <v>42909</v>
      </c>
      <c r="E361">
        <v>279.5</v>
      </c>
      <c r="G361" s="1">
        <v>42909</v>
      </c>
      <c r="H361">
        <v>2438.3000000000002</v>
      </c>
      <c r="J361" s="1">
        <v>42909</v>
      </c>
      <c r="K361">
        <v>3543.68</v>
      </c>
      <c r="M361" s="1">
        <v>42909</v>
      </c>
      <c r="N361">
        <v>1255.1300000000001</v>
      </c>
      <c r="P361" s="1">
        <v>42909</v>
      </c>
      <c r="Q361">
        <v>43.01</v>
      </c>
      <c r="S361" s="1">
        <v>42909</v>
      </c>
      <c r="T361">
        <v>24.731259999999999</v>
      </c>
      <c r="V361" s="1">
        <v>42909</v>
      </c>
      <c r="W361">
        <v>172.31</v>
      </c>
      <c r="Y361" s="2">
        <v>42909</v>
      </c>
      <c r="Z361" s="9">
        <v>1.1196999999999999</v>
      </c>
      <c r="AB361" s="2">
        <v>42909</v>
      </c>
      <c r="AC361" s="9">
        <v>1.2717000000000001</v>
      </c>
      <c r="AE361" s="2">
        <v>42909</v>
      </c>
      <c r="AF361" s="6">
        <v>1.0315000000000001</v>
      </c>
      <c r="AH361" s="2">
        <v>42909</v>
      </c>
      <c r="AI361">
        <v>8.9849999999999999E-3</v>
      </c>
      <c r="AK361" s="2">
        <v>42909</v>
      </c>
      <c r="AL361">
        <v>230.69030000000001</v>
      </c>
      <c r="AN361" s="2">
        <v>42909</v>
      </c>
      <c r="AO361">
        <v>2032.99</v>
      </c>
      <c r="AQ361" s="2">
        <v>42909</v>
      </c>
      <c r="AR361" s="8">
        <v>248.51929999999999</v>
      </c>
      <c r="AT361" s="2">
        <v>42909</v>
      </c>
      <c r="AU361" s="8">
        <v>10.02</v>
      </c>
      <c r="AW361" s="2">
        <v>42909</v>
      </c>
      <c r="AX361" s="8">
        <v>6265.25</v>
      </c>
    </row>
    <row r="362" spans="1:50" x14ac:dyDescent="0.2">
      <c r="A362" s="1">
        <v>42908</v>
      </c>
      <c r="B362">
        <v>2671.67</v>
      </c>
      <c r="D362" s="1">
        <v>42908</v>
      </c>
      <c r="E362">
        <v>279.2</v>
      </c>
      <c r="G362" s="1">
        <v>42908</v>
      </c>
      <c r="H362">
        <v>2434.5</v>
      </c>
      <c r="J362" s="1">
        <v>42908</v>
      </c>
      <c r="K362">
        <v>3555.76</v>
      </c>
      <c r="M362" s="1">
        <v>42908</v>
      </c>
      <c r="N362">
        <v>1250.8599999999999</v>
      </c>
      <c r="P362" s="1">
        <v>42908</v>
      </c>
      <c r="Q362">
        <v>42.74</v>
      </c>
      <c r="S362" s="1">
        <v>42908</v>
      </c>
      <c r="T362">
        <v>24.92258</v>
      </c>
      <c r="V362" s="1">
        <v>42908</v>
      </c>
      <c r="W362">
        <v>171.47</v>
      </c>
      <c r="Y362" s="2">
        <v>42908</v>
      </c>
      <c r="Z362" s="9">
        <v>1.1155999999999999</v>
      </c>
      <c r="AB362" s="2">
        <v>42908</v>
      </c>
      <c r="AC362" s="9">
        <v>1.2666999999999999</v>
      </c>
      <c r="AE362" s="2">
        <v>42908</v>
      </c>
      <c r="AF362" s="6">
        <v>1.0286999999999999</v>
      </c>
      <c r="AH362" s="2">
        <v>42908</v>
      </c>
      <c r="AI362">
        <v>8.9829999999999997E-3</v>
      </c>
      <c r="AK362" s="2">
        <v>42908</v>
      </c>
      <c r="AL362">
        <v>230.7681</v>
      </c>
      <c r="AN362" s="2">
        <v>42908</v>
      </c>
      <c r="AO362">
        <v>2031.81</v>
      </c>
      <c r="AQ362" s="2">
        <v>42908</v>
      </c>
      <c r="AR362" s="8">
        <v>248.68680000000001</v>
      </c>
      <c r="AT362" s="2">
        <v>42908</v>
      </c>
      <c r="AU362" s="8">
        <v>10.48</v>
      </c>
      <c r="AW362" s="2">
        <v>42908</v>
      </c>
      <c r="AX362" s="8">
        <v>6236.6850000000004</v>
      </c>
    </row>
    <row r="363" spans="1:50" x14ac:dyDescent="0.2">
      <c r="A363" s="1">
        <v>42907</v>
      </c>
      <c r="B363">
        <v>2659.27</v>
      </c>
      <c r="D363" s="1">
        <v>42907</v>
      </c>
      <c r="E363">
        <v>279.22000000000003</v>
      </c>
      <c r="G363" s="1">
        <v>42907</v>
      </c>
      <c r="H363">
        <v>2435.61</v>
      </c>
      <c r="J363" s="1">
        <v>42907</v>
      </c>
      <c r="K363">
        <v>3554.35</v>
      </c>
      <c r="M363" s="1">
        <v>42907</v>
      </c>
      <c r="N363">
        <v>1245.4000000000001</v>
      </c>
      <c r="P363" s="1">
        <v>42907</v>
      </c>
      <c r="Q363">
        <v>42.53</v>
      </c>
      <c r="S363" s="1">
        <v>42907</v>
      </c>
      <c r="T363">
        <v>25.240379999999998</v>
      </c>
      <c r="V363" s="1">
        <v>42907</v>
      </c>
      <c r="W363">
        <v>170.72</v>
      </c>
      <c r="Y363" s="2">
        <v>42907</v>
      </c>
      <c r="Z363" s="9">
        <v>1.1147</v>
      </c>
      <c r="AB363" s="2">
        <v>42907</v>
      </c>
      <c r="AC363" s="9">
        <v>1.2659</v>
      </c>
      <c r="AE363" s="2">
        <v>42907</v>
      </c>
      <c r="AF363" s="6">
        <v>1.0267999999999999</v>
      </c>
      <c r="AH363" s="2">
        <v>42907</v>
      </c>
      <c r="AI363">
        <v>8.9800000000000001E-3</v>
      </c>
      <c r="AK363" s="2">
        <v>42907</v>
      </c>
      <c r="AL363">
        <v>230.6892</v>
      </c>
      <c r="AN363" s="2">
        <v>42907</v>
      </c>
      <c r="AO363">
        <v>2031.49</v>
      </c>
      <c r="AQ363" s="2">
        <v>42907</v>
      </c>
      <c r="AR363" s="8">
        <v>248.59690000000001</v>
      </c>
      <c r="AT363" s="2">
        <v>42907</v>
      </c>
      <c r="AU363" s="8">
        <v>10.75</v>
      </c>
      <c r="AW363" s="2">
        <v>42907</v>
      </c>
      <c r="AX363" s="8">
        <v>6233.9530000000004</v>
      </c>
    </row>
    <row r="364" spans="1:50" x14ac:dyDescent="0.2">
      <c r="A364" s="1">
        <v>42906</v>
      </c>
      <c r="B364">
        <v>2749.63</v>
      </c>
      <c r="D364" s="1">
        <v>42906</v>
      </c>
      <c r="E364">
        <v>278.99</v>
      </c>
      <c r="G364" s="1">
        <v>42906</v>
      </c>
      <c r="H364">
        <v>2437.0300000000002</v>
      </c>
      <c r="J364" s="1">
        <v>42906</v>
      </c>
      <c r="K364">
        <v>3560.66</v>
      </c>
      <c r="M364" s="1">
        <v>42906</v>
      </c>
      <c r="N364">
        <v>1243.8</v>
      </c>
      <c r="P364" s="1">
        <v>42906</v>
      </c>
      <c r="Q364">
        <v>43.23</v>
      </c>
      <c r="S364" s="1">
        <v>42906</v>
      </c>
      <c r="T364">
        <v>25.49729</v>
      </c>
      <c r="V364" s="1">
        <v>42906</v>
      </c>
      <c r="W364">
        <v>169</v>
      </c>
      <c r="Y364" s="2">
        <v>42906</v>
      </c>
      <c r="Z364" s="9">
        <v>1.1125</v>
      </c>
      <c r="AB364" s="2">
        <v>42906</v>
      </c>
      <c r="AC364" s="9">
        <v>1.2625</v>
      </c>
      <c r="AE364" s="2">
        <v>42906</v>
      </c>
      <c r="AF364" s="6">
        <v>1.0246999999999999</v>
      </c>
      <c r="AH364" s="2">
        <v>42906</v>
      </c>
      <c r="AI364">
        <v>8.9709999999999998E-3</v>
      </c>
      <c r="AK364" s="2">
        <v>42906</v>
      </c>
      <c r="AL364">
        <v>230.49760000000001</v>
      </c>
      <c r="AN364" s="2">
        <v>42906</v>
      </c>
      <c r="AO364">
        <v>2031.57</v>
      </c>
      <c r="AQ364" s="2">
        <v>42906</v>
      </c>
      <c r="AR364" s="8">
        <v>248.4323</v>
      </c>
      <c r="AT364" s="2">
        <v>42906</v>
      </c>
      <c r="AU364" s="8">
        <v>10.86</v>
      </c>
      <c r="AW364" s="2">
        <v>42906</v>
      </c>
      <c r="AX364" s="8">
        <v>6188.0309999999999</v>
      </c>
    </row>
    <row r="365" spans="1:50" x14ac:dyDescent="0.2">
      <c r="A365" s="1">
        <v>42905</v>
      </c>
      <c r="B365">
        <v>2573.17</v>
      </c>
      <c r="D365" s="1">
        <v>42905</v>
      </c>
      <c r="E365">
        <v>280.89999999999998</v>
      </c>
      <c r="G365" s="1">
        <v>42905</v>
      </c>
      <c r="H365">
        <v>2453.46</v>
      </c>
      <c r="J365" s="1">
        <v>42905</v>
      </c>
      <c r="K365">
        <v>3579.58</v>
      </c>
      <c r="M365" s="1">
        <v>42905</v>
      </c>
      <c r="N365">
        <v>1247.1400000000001</v>
      </c>
      <c r="P365" s="1">
        <v>42905</v>
      </c>
      <c r="Q365">
        <v>44.2</v>
      </c>
      <c r="S365" s="1">
        <v>42905</v>
      </c>
      <c r="T365">
        <v>25.626270000000002</v>
      </c>
      <c r="V365" s="1">
        <v>42905</v>
      </c>
      <c r="W365">
        <v>170.03</v>
      </c>
      <c r="Y365" s="2">
        <v>42905</v>
      </c>
      <c r="Z365" s="9">
        <v>1.1158999999999999</v>
      </c>
      <c r="AB365" s="2">
        <v>42905</v>
      </c>
      <c r="AC365" s="9">
        <v>1.2744</v>
      </c>
      <c r="AE365" s="2">
        <v>42905</v>
      </c>
      <c r="AF365" s="6">
        <v>1.0261</v>
      </c>
      <c r="AH365" s="2">
        <v>42905</v>
      </c>
      <c r="AI365">
        <v>8.9750000000000003E-3</v>
      </c>
      <c r="AK365" s="2">
        <v>42905</v>
      </c>
      <c r="AL365">
        <v>230.43819999999999</v>
      </c>
      <c r="AN365" s="2">
        <v>42905</v>
      </c>
      <c r="AO365">
        <v>2027.32</v>
      </c>
      <c r="AQ365" s="2">
        <v>42905</v>
      </c>
      <c r="AR365" s="8">
        <v>248.04409999999999</v>
      </c>
      <c r="AT365" s="2">
        <v>42905</v>
      </c>
      <c r="AU365" s="8">
        <v>10.37</v>
      </c>
      <c r="AW365" s="2">
        <v>42905</v>
      </c>
      <c r="AX365" s="8">
        <v>6239.0129999999999</v>
      </c>
    </row>
    <row r="366" spans="1:50" x14ac:dyDescent="0.2">
      <c r="A366" s="1">
        <v>42902</v>
      </c>
      <c r="B366">
        <v>2484.65</v>
      </c>
      <c r="D366" s="1">
        <v>42902</v>
      </c>
      <c r="E366">
        <v>277.31</v>
      </c>
      <c r="G366" s="1">
        <v>42902</v>
      </c>
      <c r="H366">
        <v>2433.15</v>
      </c>
      <c r="J366" s="1">
        <v>42902</v>
      </c>
      <c r="K366">
        <v>3543.88</v>
      </c>
      <c r="M366" s="1">
        <v>42902</v>
      </c>
      <c r="N366">
        <v>1254.58</v>
      </c>
      <c r="P366" s="1">
        <v>42902</v>
      </c>
      <c r="Q366">
        <v>44.74</v>
      </c>
      <c r="S366" s="1">
        <v>42902</v>
      </c>
      <c r="T366">
        <v>25.84592</v>
      </c>
      <c r="V366" s="1">
        <v>42902</v>
      </c>
      <c r="W366">
        <v>168.31</v>
      </c>
      <c r="Y366" s="2">
        <v>42902</v>
      </c>
      <c r="Z366" s="9">
        <v>1.1189</v>
      </c>
      <c r="AB366" s="2">
        <v>42902</v>
      </c>
      <c r="AC366" s="9">
        <v>1.2785</v>
      </c>
      <c r="AE366" s="2">
        <v>42902</v>
      </c>
      <c r="AF366" s="6">
        <v>1.0264</v>
      </c>
      <c r="AH366" s="2">
        <v>42902</v>
      </c>
      <c r="AI366">
        <v>9.0229999999999998E-3</v>
      </c>
      <c r="AK366" s="2">
        <v>42902</v>
      </c>
      <c r="AL366">
        <v>230.33019999999999</v>
      </c>
      <c r="AN366" s="2">
        <v>42902</v>
      </c>
      <c r="AO366">
        <v>2029.48</v>
      </c>
      <c r="AQ366" s="2">
        <v>42902</v>
      </c>
      <c r="AR366" s="8">
        <v>247.9075</v>
      </c>
      <c r="AT366" s="2">
        <v>42902</v>
      </c>
      <c r="AU366" s="8">
        <v>10.38</v>
      </c>
      <c r="AW366" s="2">
        <v>42902</v>
      </c>
      <c r="AX366" s="8">
        <v>6151.7579999999998</v>
      </c>
    </row>
    <row r="367" spans="1:50" x14ac:dyDescent="0.2">
      <c r="A367" s="1">
        <v>42901</v>
      </c>
      <c r="B367">
        <v>2361.33</v>
      </c>
      <c r="D367" s="1">
        <v>42901</v>
      </c>
      <c r="E367">
        <v>277.33</v>
      </c>
      <c r="G367" s="1">
        <v>42901</v>
      </c>
      <c r="H367">
        <v>2432.46</v>
      </c>
      <c r="J367" s="1">
        <v>42901</v>
      </c>
      <c r="K367">
        <v>3525.46</v>
      </c>
      <c r="M367" s="1">
        <v>42901</v>
      </c>
      <c r="N367">
        <v>1253.0999999999999</v>
      </c>
      <c r="P367" s="1">
        <v>42901</v>
      </c>
      <c r="Q367">
        <v>44.46</v>
      </c>
      <c r="S367" s="1">
        <v>42901</v>
      </c>
      <c r="T367">
        <v>25.470839999999999</v>
      </c>
      <c r="V367" s="1">
        <v>42901</v>
      </c>
      <c r="W367">
        <v>168.05</v>
      </c>
      <c r="Y367" s="2">
        <v>42901</v>
      </c>
      <c r="Z367" s="9">
        <v>1.1148</v>
      </c>
      <c r="AB367" s="2">
        <v>42901</v>
      </c>
      <c r="AC367" s="9">
        <v>1.2758</v>
      </c>
      <c r="AE367" s="2">
        <v>42901</v>
      </c>
      <c r="AF367" s="6">
        <v>1.0255000000000001</v>
      </c>
      <c r="AH367" s="2">
        <v>42901</v>
      </c>
      <c r="AI367">
        <v>9.0130000000000002E-3</v>
      </c>
      <c r="AK367" s="2">
        <v>42901</v>
      </c>
      <c r="AL367">
        <v>230.274</v>
      </c>
      <c r="AN367" s="2">
        <v>42901</v>
      </c>
      <c r="AO367">
        <v>2028.49</v>
      </c>
      <c r="AQ367" s="2">
        <v>42901</v>
      </c>
      <c r="AR367" s="8">
        <v>247.89160000000001</v>
      </c>
      <c r="AT367" s="2">
        <v>42901</v>
      </c>
      <c r="AU367" s="8">
        <v>10.9</v>
      </c>
      <c r="AW367" s="2">
        <v>42901</v>
      </c>
      <c r="AX367" s="8">
        <v>6165.5010000000002</v>
      </c>
    </row>
    <row r="368" spans="1:50" x14ac:dyDescent="0.2">
      <c r="A368" s="1">
        <v>42900</v>
      </c>
      <c r="B368">
        <v>2552.48</v>
      </c>
      <c r="D368" s="1">
        <v>42900</v>
      </c>
      <c r="E368">
        <v>280.31</v>
      </c>
      <c r="G368" s="1">
        <v>42900</v>
      </c>
      <c r="H368">
        <v>2437.92</v>
      </c>
      <c r="J368" s="1">
        <v>42900</v>
      </c>
      <c r="K368">
        <v>3547.15</v>
      </c>
      <c r="M368" s="1">
        <v>42900</v>
      </c>
      <c r="N368">
        <v>1275.73</v>
      </c>
      <c r="P368" s="1">
        <v>42900</v>
      </c>
      <c r="Q368">
        <v>44.73</v>
      </c>
      <c r="S368" s="1">
        <v>42900</v>
      </c>
      <c r="T368">
        <v>25.16574</v>
      </c>
      <c r="V368" s="1">
        <v>42900</v>
      </c>
      <c r="W368">
        <v>168.78</v>
      </c>
      <c r="Y368" s="2">
        <v>42900</v>
      </c>
      <c r="Z368" s="9">
        <v>1.1273</v>
      </c>
      <c r="AB368" s="2">
        <v>42900</v>
      </c>
      <c r="AC368" s="9">
        <v>1.2795000000000001</v>
      </c>
      <c r="AE368" s="2">
        <v>42900</v>
      </c>
      <c r="AF368" s="6">
        <v>1.0338000000000001</v>
      </c>
      <c r="AH368" s="2">
        <v>42900</v>
      </c>
      <c r="AI368">
        <v>9.1669999999999998E-3</v>
      </c>
      <c r="AK368" s="2">
        <v>42900</v>
      </c>
      <c r="AL368">
        <v>230.834</v>
      </c>
      <c r="AN368" s="2">
        <v>42900</v>
      </c>
      <c r="AO368">
        <v>2031.09</v>
      </c>
      <c r="AQ368" s="2">
        <v>42900</v>
      </c>
      <c r="AR368" s="8">
        <v>248.58869999999999</v>
      </c>
      <c r="AT368" s="2">
        <v>42900</v>
      </c>
      <c r="AU368" s="8">
        <v>10.64</v>
      </c>
      <c r="AW368" s="2">
        <v>42900</v>
      </c>
      <c r="AX368" s="8">
        <v>6194.8919999999998</v>
      </c>
    </row>
    <row r="369" spans="1:50" x14ac:dyDescent="0.2">
      <c r="A369" s="1">
        <v>42899</v>
      </c>
      <c r="B369">
        <v>2701.54</v>
      </c>
      <c r="D369" s="1">
        <v>42899</v>
      </c>
      <c r="E369">
        <v>279.91000000000003</v>
      </c>
      <c r="G369" s="1">
        <v>42899</v>
      </c>
      <c r="H369">
        <v>2440.35</v>
      </c>
      <c r="J369" s="1">
        <v>42899</v>
      </c>
      <c r="K369">
        <v>3557.87</v>
      </c>
      <c r="M369" s="1">
        <v>42899</v>
      </c>
      <c r="N369">
        <v>1265.1600000000001</v>
      </c>
      <c r="P369" s="1">
        <v>42899</v>
      </c>
      <c r="Q369">
        <v>46.46</v>
      </c>
      <c r="S369" s="1">
        <v>42899</v>
      </c>
      <c r="T369">
        <v>25.28302</v>
      </c>
      <c r="V369" s="1">
        <v>42899</v>
      </c>
      <c r="W369">
        <v>168.77</v>
      </c>
      <c r="Y369" s="2">
        <v>42899</v>
      </c>
      <c r="Z369" s="9">
        <v>1.1202000000000001</v>
      </c>
      <c r="AB369" s="2">
        <v>42899</v>
      </c>
      <c r="AC369" s="9">
        <v>1.2744</v>
      </c>
      <c r="AE369" s="2">
        <v>42899</v>
      </c>
      <c r="AF369" s="6">
        <v>1.0319</v>
      </c>
      <c r="AH369" s="2">
        <v>42899</v>
      </c>
      <c r="AI369">
        <v>9.0840000000000001E-3</v>
      </c>
      <c r="AK369" s="2">
        <v>42899</v>
      </c>
      <c r="AL369">
        <v>230.16489999999999</v>
      </c>
      <c r="AN369" s="2">
        <v>42899</v>
      </c>
      <c r="AO369">
        <v>2023.41</v>
      </c>
      <c r="AQ369" s="2">
        <v>42899</v>
      </c>
      <c r="AR369" s="8">
        <v>248.06460000000001</v>
      </c>
      <c r="AT369" s="2">
        <v>42899</v>
      </c>
      <c r="AU369" s="8">
        <v>10.42</v>
      </c>
      <c r="AW369" s="2">
        <v>42899</v>
      </c>
      <c r="AX369" s="8">
        <v>6220.3689999999997</v>
      </c>
    </row>
    <row r="370" spans="1:50" x14ac:dyDescent="0.2">
      <c r="A370" s="1">
        <v>42898</v>
      </c>
      <c r="B370">
        <v>2599.16</v>
      </c>
      <c r="D370" s="1">
        <v>42898</v>
      </c>
      <c r="E370">
        <v>280.11</v>
      </c>
      <c r="G370" s="1">
        <v>42898</v>
      </c>
      <c r="H370">
        <v>2429.39</v>
      </c>
      <c r="J370" s="1">
        <v>42898</v>
      </c>
      <c r="K370">
        <v>3543.95</v>
      </c>
      <c r="M370" s="1">
        <v>42898</v>
      </c>
      <c r="N370">
        <v>1267.1300000000001</v>
      </c>
      <c r="P370" s="1">
        <v>42898</v>
      </c>
      <c r="Q370">
        <v>46.08</v>
      </c>
      <c r="S370" s="1">
        <v>42898</v>
      </c>
      <c r="T370">
        <v>24.968810000000001</v>
      </c>
      <c r="V370" s="1">
        <v>42898</v>
      </c>
      <c r="W370">
        <v>169.64</v>
      </c>
      <c r="Y370" s="2">
        <v>42898</v>
      </c>
      <c r="Z370" s="9">
        <v>1.1197999999999999</v>
      </c>
      <c r="AB370" s="2">
        <v>42898</v>
      </c>
      <c r="AC370" s="9">
        <v>1.2650000000000001</v>
      </c>
      <c r="AE370" s="2">
        <v>42898</v>
      </c>
      <c r="AF370" s="6">
        <v>1.0317000000000001</v>
      </c>
      <c r="AH370" s="2">
        <v>42898</v>
      </c>
      <c r="AI370">
        <v>9.1160000000000008E-3</v>
      </c>
      <c r="AK370" s="2">
        <v>42898</v>
      </c>
      <c r="AL370">
        <v>230.2199</v>
      </c>
      <c r="AN370" s="2">
        <v>42898</v>
      </c>
      <c r="AO370">
        <v>2022.77</v>
      </c>
      <c r="AQ370" s="2">
        <v>42898</v>
      </c>
      <c r="AR370" s="8">
        <v>248.0506</v>
      </c>
      <c r="AT370" s="2">
        <v>42898</v>
      </c>
      <c r="AU370" s="8">
        <v>11.46</v>
      </c>
      <c r="AW370" s="2">
        <v>42898</v>
      </c>
      <c r="AX370" s="8">
        <v>6175.4650000000001</v>
      </c>
    </row>
    <row r="371" spans="1:50" x14ac:dyDescent="0.2">
      <c r="A371" s="1">
        <v>42895</v>
      </c>
      <c r="B371">
        <v>2834.48</v>
      </c>
      <c r="D371" s="1">
        <v>42895</v>
      </c>
      <c r="E371">
        <v>282.89</v>
      </c>
      <c r="G371" s="1">
        <v>42895</v>
      </c>
      <c r="H371">
        <v>2431.77</v>
      </c>
      <c r="J371" s="1">
        <v>42895</v>
      </c>
      <c r="K371">
        <v>3586.07</v>
      </c>
      <c r="M371" s="1">
        <v>42895</v>
      </c>
      <c r="N371">
        <v>1267.8800000000001</v>
      </c>
      <c r="P371" s="1">
        <v>42895</v>
      </c>
      <c r="Q371">
        <v>45.83</v>
      </c>
      <c r="S371" s="1">
        <v>42895</v>
      </c>
      <c r="T371">
        <v>25.526209999999999</v>
      </c>
      <c r="V371" s="1">
        <v>42895</v>
      </c>
      <c r="W371">
        <v>171.41</v>
      </c>
      <c r="Y371" s="2">
        <v>42895</v>
      </c>
      <c r="Z371" s="9">
        <v>1.1197999999999999</v>
      </c>
      <c r="AB371" s="2">
        <v>42895</v>
      </c>
      <c r="AC371" s="9">
        <v>1.274</v>
      </c>
      <c r="AE371" s="2">
        <v>42895</v>
      </c>
      <c r="AF371" s="6">
        <v>1.0316000000000001</v>
      </c>
      <c r="AH371" s="2">
        <v>42895</v>
      </c>
      <c r="AI371">
        <v>9.051E-3</v>
      </c>
      <c r="AK371" s="2">
        <v>42895</v>
      </c>
      <c r="AL371">
        <v>230.06630000000001</v>
      </c>
      <c r="AN371" s="2">
        <v>42895</v>
      </c>
      <c r="AO371">
        <v>2024.12</v>
      </c>
      <c r="AQ371" s="2">
        <v>42895</v>
      </c>
      <c r="AR371" s="8">
        <v>247.55269999999999</v>
      </c>
      <c r="AT371" s="2">
        <v>42895</v>
      </c>
      <c r="AU371" s="8">
        <v>10.7</v>
      </c>
      <c r="AW371" s="2">
        <v>42895</v>
      </c>
      <c r="AX371" s="8">
        <v>6207.9179999999997</v>
      </c>
    </row>
    <row r="372" spans="1:50" x14ac:dyDescent="0.2">
      <c r="A372" s="1">
        <v>42894</v>
      </c>
      <c r="B372">
        <v>2749.46</v>
      </c>
      <c r="D372" s="1">
        <v>42894</v>
      </c>
      <c r="E372">
        <v>284.63</v>
      </c>
      <c r="G372" s="1">
        <v>42894</v>
      </c>
      <c r="H372">
        <v>2433.79</v>
      </c>
      <c r="J372" s="1">
        <v>42894</v>
      </c>
      <c r="K372">
        <v>3563.88</v>
      </c>
      <c r="M372" s="1">
        <v>42894</v>
      </c>
      <c r="N372">
        <v>1276.83</v>
      </c>
      <c r="P372" s="1">
        <v>42894</v>
      </c>
      <c r="Q372">
        <v>45.64</v>
      </c>
      <c r="S372" s="1">
        <v>42894</v>
      </c>
      <c r="T372">
        <v>25.501740000000002</v>
      </c>
      <c r="V372" s="1">
        <v>42894</v>
      </c>
      <c r="W372">
        <v>169.62</v>
      </c>
      <c r="Y372" s="2">
        <v>42894</v>
      </c>
      <c r="Z372" s="9">
        <v>1.1212</v>
      </c>
      <c r="AB372" s="2">
        <v>42894</v>
      </c>
      <c r="AC372" s="9">
        <v>1.2938000000000001</v>
      </c>
      <c r="AE372" s="2">
        <v>42894</v>
      </c>
      <c r="AF372" s="6">
        <v>1.0328999999999999</v>
      </c>
      <c r="AH372" s="2">
        <v>42894</v>
      </c>
      <c r="AI372">
        <v>9.0830000000000008E-3</v>
      </c>
      <c r="AK372" s="2">
        <v>42894</v>
      </c>
      <c r="AL372">
        <v>230.40090000000001</v>
      </c>
      <c r="AN372" s="2">
        <v>42894</v>
      </c>
      <c r="AO372">
        <v>2024.64</v>
      </c>
      <c r="AQ372" s="2">
        <v>42894</v>
      </c>
      <c r="AR372" s="8">
        <v>247.4359</v>
      </c>
      <c r="AT372" s="2">
        <v>42894</v>
      </c>
      <c r="AU372" s="8">
        <v>10.16</v>
      </c>
      <c r="AW372" s="2">
        <v>42894</v>
      </c>
      <c r="AX372" s="8">
        <v>6321.7640000000001</v>
      </c>
    </row>
    <row r="373" spans="1:50" x14ac:dyDescent="0.2">
      <c r="A373" s="1">
        <v>42893</v>
      </c>
      <c r="B373">
        <v>2738.88</v>
      </c>
      <c r="D373" s="1">
        <v>42893</v>
      </c>
      <c r="E373">
        <v>282.49</v>
      </c>
      <c r="G373" s="1">
        <v>42893</v>
      </c>
      <c r="H373">
        <v>2433.14</v>
      </c>
      <c r="J373" s="1">
        <v>42893</v>
      </c>
      <c r="K373">
        <v>3548.84</v>
      </c>
      <c r="M373" s="1">
        <v>42893</v>
      </c>
      <c r="N373">
        <v>1290.94</v>
      </c>
      <c r="P373" s="1">
        <v>42893</v>
      </c>
      <c r="Q373">
        <v>45.72</v>
      </c>
      <c r="S373" s="1">
        <v>42893</v>
      </c>
      <c r="T373">
        <v>25.32404</v>
      </c>
      <c r="V373" s="1">
        <v>42893</v>
      </c>
      <c r="W373">
        <v>168.04</v>
      </c>
      <c r="Y373" s="2">
        <v>42893</v>
      </c>
      <c r="Z373" s="9">
        <v>1.1265000000000001</v>
      </c>
      <c r="AB373" s="2">
        <v>42893</v>
      </c>
      <c r="AC373" s="9">
        <v>1.2927</v>
      </c>
      <c r="AE373" s="2">
        <v>42893</v>
      </c>
      <c r="AF373" s="6">
        <v>1.0369999999999999</v>
      </c>
      <c r="AH373" s="2">
        <v>42893</v>
      </c>
      <c r="AI373">
        <v>9.1409999999999998E-3</v>
      </c>
      <c r="AK373" s="2">
        <v>42893</v>
      </c>
      <c r="AL373">
        <v>230.2012</v>
      </c>
      <c r="AN373" s="2">
        <v>42893</v>
      </c>
      <c r="AO373">
        <v>2026.25</v>
      </c>
      <c r="AQ373" s="2">
        <v>42893</v>
      </c>
      <c r="AR373" s="8">
        <v>247.03270000000001</v>
      </c>
      <c r="AT373" s="2">
        <v>42893</v>
      </c>
      <c r="AU373" s="8">
        <v>10.39</v>
      </c>
      <c r="AW373" s="2">
        <v>42893</v>
      </c>
      <c r="AX373" s="8">
        <v>6297.38</v>
      </c>
    </row>
    <row r="374" spans="1:50" x14ac:dyDescent="0.2">
      <c r="A374" s="1">
        <v>42892</v>
      </c>
      <c r="B374">
        <v>2871.13</v>
      </c>
      <c r="D374" s="1">
        <v>42892</v>
      </c>
      <c r="E374">
        <v>281.33</v>
      </c>
      <c r="G374" s="1">
        <v>42892</v>
      </c>
      <c r="H374">
        <v>2429.33</v>
      </c>
      <c r="J374" s="1">
        <v>42892</v>
      </c>
      <c r="K374">
        <v>3554.18</v>
      </c>
      <c r="M374" s="1">
        <v>42892</v>
      </c>
      <c r="N374">
        <v>1293.01</v>
      </c>
      <c r="P374" s="1">
        <v>42892</v>
      </c>
      <c r="Q374">
        <v>48.19</v>
      </c>
      <c r="S374" s="1">
        <v>42892</v>
      </c>
      <c r="T374">
        <v>24.90551</v>
      </c>
      <c r="V374" s="1">
        <v>42892</v>
      </c>
      <c r="W374">
        <v>168.07</v>
      </c>
      <c r="Y374" s="2">
        <v>42892</v>
      </c>
      <c r="Z374" s="9">
        <v>1.127</v>
      </c>
      <c r="AB374" s="2">
        <v>42892</v>
      </c>
      <c r="AC374" s="9">
        <v>1.2884</v>
      </c>
      <c r="AE374" s="2">
        <v>42892</v>
      </c>
      <c r="AF374" s="6">
        <v>1.0388999999999999</v>
      </c>
      <c r="AH374" s="2">
        <v>42892</v>
      </c>
      <c r="AI374">
        <v>9.1389999999999996E-3</v>
      </c>
      <c r="AK374" s="2">
        <v>42892</v>
      </c>
      <c r="AL374">
        <v>230.0342</v>
      </c>
      <c r="AN374" s="2">
        <v>42892</v>
      </c>
      <c r="AO374">
        <v>2028.99</v>
      </c>
      <c r="AQ374" s="2">
        <v>42892</v>
      </c>
      <c r="AR374" s="8">
        <v>247.17099999999999</v>
      </c>
      <c r="AT374" s="2">
        <v>42892</v>
      </c>
      <c r="AU374" s="8">
        <v>10.45</v>
      </c>
      <c r="AW374" s="2">
        <v>42892</v>
      </c>
      <c r="AX374" s="8">
        <v>6275.058</v>
      </c>
    </row>
    <row r="375" spans="1:50" x14ac:dyDescent="0.2">
      <c r="A375" s="1">
        <v>42891</v>
      </c>
      <c r="B375">
        <v>2663.5</v>
      </c>
      <c r="D375" s="1">
        <v>42891</v>
      </c>
      <c r="E375">
        <v>281.05</v>
      </c>
      <c r="G375" s="1">
        <v>42891</v>
      </c>
      <c r="H375">
        <v>2436.1</v>
      </c>
      <c r="J375" s="1">
        <v>42891</v>
      </c>
      <c r="K375">
        <v>3579.55</v>
      </c>
      <c r="M375" s="1">
        <v>42891</v>
      </c>
      <c r="N375">
        <v>1279.1600000000001</v>
      </c>
      <c r="P375" s="1">
        <v>42891</v>
      </c>
      <c r="Q375">
        <v>47.4</v>
      </c>
      <c r="S375" s="1">
        <v>42891</v>
      </c>
      <c r="T375">
        <v>24.655100000000001</v>
      </c>
      <c r="V375" s="1">
        <v>42891</v>
      </c>
      <c r="W375">
        <v>168.73</v>
      </c>
      <c r="Y375" s="2">
        <v>42891</v>
      </c>
      <c r="Z375" s="9">
        <v>1.1253</v>
      </c>
      <c r="AB375" s="2">
        <v>42891</v>
      </c>
      <c r="AC375" s="9">
        <v>1.2924</v>
      </c>
      <c r="AE375" s="2">
        <v>42891</v>
      </c>
      <c r="AF375" s="6">
        <v>1.0358000000000001</v>
      </c>
      <c r="AH375" s="2">
        <v>42891</v>
      </c>
      <c r="AI375">
        <v>9.0530000000000003E-3</v>
      </c>
      <c r="AK375" s="2">
        <v>42891</v>
      </c>
      <c r="AL375">
        <v>229.6765</v>
      </c>
      <c r="AN375" s="2">
        <v>42891</v>
      </c>
      <c r="AO375">
        <v>2025.39</v>
      </c>
      <c r="AQ375" s="2">
        <v>42891</v>
      </c>
      <c r="AR375" s="8">
        <v>246.69720000000001</v>
      </c>
      <c r="AT375" s="2">
        <v>42891</v>
      </c>
      <c r="AU375" s="8">
        <v>10.07</v>
      </c>
      <c r="AW375" s="2">
        <v>42891</v>
      </c>
      <c r="AX375" s="8">
        <v>6295.6840000000002</v>
      </c>
    </row>
    <row r="376" spans="1:50" x14ac:dyDescent="0.2">
      <c r="A376" s="1">
        <v>42888</v>
      </c>
      <c r="B376">
        <v>2430.83</v>
      </c>
      <c r="D376" s="1">
        <v>42888</v>
      </c>
      <c r="E376">
        <v>281.12</v>
      </c>
      <c r="G376" s="1">
        <v>42888</v>
      </c>
      <c r="H376">
        <v>2439.0700000000002</v>
      </c>
      <c r="J376" s="1">
        <v>42888</v>
      </c>
      <c r="K376">
        <v>3591.82</v>
      </c>
      <c r="M376" s="1">
        <v>42888</v>
      </c>
      <c r="N376">
        <v>1276.1099999999999</v>
      </c>
      <c r="P376" s="1">
        <v>42888</v>
      </c>
      <c r="Q376">
        <v>47.66</v>
      </c>
      <c r="S376" s="1">
        <v>42888</v>
      </c>
      <c r="T376">
        <v>24.65682</v>
      </c>
      <c r="V376" s="1">
        <v>42888</v>
      </c>
      <c r="W376">
        <v>170.51</v>
      </c>
      <c r="Y376" s="2">
        <v>42888</v>
      </c>
      <c r="Z376" s="9">
        <v>1.127</v>
      </c>
      <c r="AB376" s="2">
        <v>42888</v>
      </c>
      <c r="AC376" s="9">
        <v>1.2884</v>
      </c>
      <c r="AE376" s="2">
        <v>42888</v>
      </c>
      <c r="AF376" s="6">
        <v>1.0367999999999999</v>
      </c>
      <c r="AH376" s="2">
        <v>42888</v>
      </c>
      <c r="AI376">
        <v>9.0530000000000003E-3</v>
      </c>
      <c r="AK376" s="2">
        <v>42888</v>
      </c>
      <c r="AL376">
        <v>229.55</v>
      </c>
      <c r="AN376" s="2">
        <v>42888</v>
      </c>
      <c r="AO376">
        <v>2027.23</v>
      </c>
      <c r="AQ376" s="2">
        <v>42888</v>
      </c>
      <c r="AR376" s="8">
        <v>246.83519999999999</v>
      </c>
      <c r="AT376" s="2">
        <v>42888</v>
      </c>
      <c r="AU376" s="8">
        <v>9.75</v>
      </c>
      <c r="AW376" s="2">
        <v>42888</v>
      </c>
      <c r="AX376" s="8">
        <v>6305.7960000000003</v>
      </c>
    </row>
    <row r="377" spans="1:50" x14ac:dyDescent="0.2">
      <c r="A377" s="1">
        <v>42887</v>
      </c>
      <c r="B377">
        <v>2410.5500000000002</v>
      </c>
      <c r="D377" s="1">
        <v>42887</v>
      </c>
      <c r="E377">
        <v>280.48</v>
      </c>
      <c r="G377" s="1">
        <v>42887</v>
      </c>
      <c r="H377">
        <v>2430.06</v>
      </c>
      <c r="J377" s="1">
        <v>42887</v>
      </c>
      <c r="K377">
        <v>3567.02</v>
      </c>
      <c r="M377" s="1">
        <v>42887</v>
      </c>
      <c r="N377">
        <v>1263.8900000000001</v>
      </c>
      <c r="P377" s="1">
        <v>42887</v>
      </c>
      <c r="Q377">
        <v>48.36</v>
      </c>
      <c r="S377" s="1">
        <v>42887</v>
      </c>
      <c r="T377">
        <v>24.515270000000001</v>
      </c>
      <c r="V377" s="1">
        <v>42887</v>
      </c>
      <c r="W377">
        <v>171.09</v>
      </c>
      <c r="Y377" s="2">
        <v>42887</v>
      </c>
      <c r="Z377" s="9">
        <v>1.121</v>
      </c>
      <c r="AB377" s="2">
        <v>42887</v>
      </c>
      <c r="AC377" s="9">
        <v>1.2885</v>
      </c>
      <c r="AE377" s="2">
        <v>42887</v>
      </c>
      <c r="AF377" s="6">
        <v>1.0293000000000001</v>
      </c>
      <c r="AH377" s="2">
        <v>42887</v>
      </c>
      <c r="AI377">
        <v>8.9789999999999991E-3</v>
      </c>
      <c r="AK377" s="2">
        <v>42887</v>
      </c>
      <c r="AL377">
        <v>229.59970000000001</v>
      </c>
      <c r="AN377" s="2">
        <v>42887</v>
      </c>
      <c r="AO377">
        <v>2021.55</v>
      </c>
      <c r="AQ377" s="2">
        <v>42887</v>
      </c>
      <c r="AR377" s="8">
        <v>246.6662</v>
      </c>
      <c r="AT377" s="2">
        <v>42887</v>
      </c>
      <c r="AU377" s="8">
        <v>9.89</v>
      </c>
      <c r="AW377" s="2">
        <v>42887</v>
      </c>
      <c r="AX377" s="8">
        <v>6246.83</v>
      </c>
    </row>
    <row r="378" spans="1:50" x14ac:dyDescent="0.2">
      <c r="A378" s="1">
        <v>42886</v>
      </c>
      <c r="B378">
        <v>2286.09</v>
      </c>
      <c r="D378" s="1">
        <v>42886</v>
      </c>
      <c r="E378">
        <v>279.44</v>
      </c>
      <c r="G378" s="1">
        <v>42886</v>
      </c>
      <c r="H378">
        <v>2411.8000000000002</v>
      </c>
      <c r="J378" s="1">
        <v>42886</v>
      </c>
      <c r="K378">
        <v>3554.59</v>
      </c>
      <c r="M378" s="1">
        <v>42886</v>
      </c>
      <c r="N378">
        <v>1269.8499999999999</v>
      </c>
      <c r="P378" s="1">
        <v>42886</v>
      </c>
      <c r="Q378">
        <v>48.32</v>
      </c>
      <c r="S378" s="1">
        <v>42886</v>
      </c>
      <c r="T378">
        <v>24.589659999999999</v>
      </c>
      <c r="V378" s="1">
        <v>42886</v>
      </c>
      <c r="W378">
        <v>171.36</v>
      </c>
      <c r="Y378" s="2">
        <v>42886</v>
      </c>
      <c r="Z378" s="9">
        <v>1.1236999999999999</v>
      </c>
      <c r="AB378" s="2">
        <v>42886</v>
      </c>
      <c r="AC378" s="9">
        <v>1.2889999999999999</v>
      </c>
      <c r="AE378" s="2">
        <v>42886</v>
      </c>
      <c r="AF378" s="6">
        <v>1.0328999999999999</v>
      </c>
      <c r="AH378" s="2">
        <v>42886</v>
      </c>
      <c r="AI378">
        <v>9.0360000000000006E-3</v>
      </c>
      <c r="AK378" s="2">
        <v>42886</v>
      </c>
      <c r="AL378">
        <v>229.8947</v>
      </c>
      <c r="AN378" s="2">
        <v>42886</v>
      </c>
      <c r="AO378">
        <v>2023.34</v>
      </c>
      <c r="AQ378" s="2">
        <v>42886</v>
      </c>
      <c r="AR378" s="8">
        <v>246.97139999999999</v>
      </c>
      <c r="AT378" s="2">
        <v>42886</v>
      </c>
      <c r="AU378" s="8">
        <v>10.41</v>
      </c>
      <c r="AW378" s="2">
        <v>42886</v>
      </c>
      <c r="AX378" s="8">
        <v>6198.5169999999998</v>
      </c>
    </row>
    <row r="379" spans="1:50" x14ac:dyDescent="0.2">
      <c r="A379" s="1">
        <v>42885</v>
      </c>
      <c r="B379">
        <v>2249.94</v>
      </c>
      <c r="D379" s="1">
        <v>42885</v>
      </c>
      <c r="E379">
        <v>281.64</v>
      </c>
      <c r="G379" s="1">
        <v>42885</v>
      </c>
      <c r="H379">
        <v>2412.91</v>
      </c>
      <c r="J379" s="1">
        <v>42885</v>
      </c>
      <c r="K379">
        <v>3561.22</v>
      </c>
      <c r="M379" s="1">
        <v>42885</v>
      </c>
      <c r="N379">
        <v>1262.3800000000001</v>
      </c>
      <c r="P379" s="1">
        <v>42885</v>
      </c>
      <c r="Q379">
        <v>49.66</v>
      </c>
      <c r="S379" s="1">
        <v>42885</v>
      </c>
      <c r="T379">
        <v>24.443629999999999</v>
      </c>
      <c r="V379" s="1">
        <v>42885</v>
      </c>
      <c r="W379">
        <v>171.24</v>
      </c>
      <c r="Y379" s="2">
        <v>42885</v>
      </c>
      <c r="Z379" s="9">
        <v>1.1174999999999999</v>
      </c>
      <c r="AB379" s="2">
        <v>42885</v>
      </c>
      <c r="AC379" s="9">
        <v>1.2844</v>
      </c>
      <c r="AE379" s="2">
        <v>42885</v>
      </c>
      <c r="AF379" s="6">
        <v>1.0250999999999999</v>
      </c>
      <c r="AH379" s="2">
        <v>42885</v>
      </c>
      <c r="AI379">
        <v>9.0259999999999993E-3</v>
      </c>
      <c r="AK379" s="2">
        <v>42885</v>
      </c>
      <c r="AL379">
        <v>230.0325</v>
      </c>
      <c r="AN379" s="2">
        <v>42885</v>
      </c>
      <c r="AO379">
        <v>2021.28</v>
      </c>
      <c r="AQ379" s="2">
        <v>42885</v>
      </c>
      <c r="AR379" s="8">
        <v>246.93129999999999</v>
      </c>
      <c r="AT379" s="2">
        <v>42885</v>
      </c>
      <c r="AU379" s="8">
        <v>10.38</v>
      </c>
      <c r="AW379" s="2">
        <v>42885</v>
      </c>
      <c r="AX379" s="8">
        <v>6203.1890000000003</v>
      </c>
    </row>
    <row r="380" spans="1:50" x14ac:dyDescent="0.2">
      <c r="A380" s="1">
        <v>42884</v>
      </c>
      <c r="B380">
        <v>2306.61</v>
      </c>
      <c r="D380" s="1">
        <v>42884</v>
      </c>
      <c r="E380">
        <v>281.73</v>
      </c>
      <c r="G380" s="1">
        <v>42884</v>
      </c>
      <c r="H380">
        <v>2415.8200000000002</v>
      </c>
      <c r="J380" s="1">
        <v>42884</v>
      </c>
      <c r="K380">
        <v>3578.95</v>
      </c>
      <c r="M380" s="1">
        <v>42884</v>
      </c>
      <c r="N380">
        <v>1266.93</v>
      </c>
      <c r="P380" s="1">
        <v>42884</v>
      </c>
      <c r="Q380">
        <v>49.8</v>
      </c>
      <c r="S380" s="1">
        <v>42884</v>
      </c>
      <c r="T380">
        <v>24.882020000000001</v>
      </c>
      <c r="V380" s="1">
        <v>42884</v>
      </c>
      <c r="W380">
        <v>172.29</v>
      </c>
      <c r="Y380" s="2">
        <v>42884</v>
      </c>
      <c r="Z380" s="9">
        <v>1.1173999999999999</v>
      </c>
      <c r="AB380" s="2">
        <v>42884</v>
      </c>
      <c r="AC380" s="9">
        <v>1.2836000000000001</v>
      </c>
      <c r="AE380" s="2">
        <v>42884</v>
      </c>
      <c r="AF380" s="6">
        <v>1.0243</v>
      </c>
      <c r="AH380" s="2">
        <v>42884</v>
      </c>
      <c r="AI380">
        <v>8.9840000000000007E-3</v>
      </c>
      <c r="AK380" s="2">
        <v>42884</v>
      </c>
      <c r="AL380">
        <v>229.68100000000001</v>
      </c>
      <c r="AN380" s="2">
        <v>42884</v>
      </c>
      <c r="AO380">
        <v>2017.39</v>
      </c>
      <c r="AQ380" s="2">
        <v>42884</v>
      </c>
      <c r="AR380" s="8">
        <v>246.7825</v>
      </c>
      <c r="AT380" s="2">
        <v>42884</v>
      </c>
      <c r="AU380" s="8">
        <v>9.81</v>
      </c>
      <c r="AW380" s="2">
        <v>42884</v>
      </c>
      <c r="AX380" s="8">
        <v>6210.1940000000004</v>
      </c>
    </row>
    <row r="381" spans="1:50" x14ac:dyDescent="0.2">
      <c r="A381" s="1">
        <v>42881</v>
      </c>
      <c r="B381">
        <v>2268.6999999999998</v>
      </c>
      <c r="D381" s="1">
        <v>42881</v>
      </c>
      <c r="E381">
        <v>281.7</v>
      </c>
      <c r="G381" s="1">
        <v>42881</v>
      </c>
      <c r="H381">
        <v>2415.8200000000002</v>
      </c>
      <c r="J381" s="1">
        <v>42881</v>
      </c>
      <c r="K381">
        <v>3579.02</v>
      </c>
      <c r="M381" s="1">
        <v>42881</v>
      </c>
      <c r="N381">
        <v>1267.28</v>
      </c>
      <c r="P381" s="1">
        <v>42881</v>
      </c>
      <c r="Q381">
        <v>49.8</v>
      </c>
      <c r="S381" s="1">
        <v>42881</v>
      </c>
      <c r="T381">
        <v>24.882020000000001</v>
      </c>
      <c r="V381" s="1">
        <v>42881</v>
      </c>
      <c r="W381">
        <v>172.29</v>
      </c>
      <c r="Y381" s="2">
        <v>42881</v>
      </c>
      <c r="Z381" s="9">
        <v>1.1176999999999999</v>
      </c>
      <c r="AB381" s="2">
        <v>42881</v>
      </c>
      <c r="AC381" s="9">
        <v>1.2796000000000001</v>
      </c>
      <c r="AE381" s="2">
        <v>42881</v>
      </c>
      <c r="AF381" s="6">
        <v>1.0261</v>
      </c>
      <c r="AH381" s="2">
        <v>42881</v>
      </c>
      <c r="AI381">
        <v>8.9809999999999994E-3</v>
      </c>
      <c r="AK381" s="2">
        <v>42881</v>
      </c>
      <c r="AL381">
        <v>229.68100000000001</v>
      </c>
      <c r="AN381" s="2">
        <v>42881</v>
      </c>
      <c r="AO381">
        <v>2017.39</v>
      </c>
      <c r="AQ381" s="2">
        <v>42881</v>
      </c>
      <c r="AR381" s="8">
        <v>246.7825</v>
      </c>
      <c r="AT381" s="2">
        <v>42881</v>
      </c>
      <c r="AU381" s="8">
        <v>9.81</v>
      </c>
      <c r="AW381" s="2">
        <v>42881</v>
      </c>
      <c r="AX381" s="8">
        <v>6210.1940000000004</v>
      </c>
    </row>
    <row r="382" spans="1:50" x14ac:dyDescent="0.2">
      <c r="A382" s="1">
        <v>42880</v>
      </c>
      <c r="B382">
        <v>2465.54</v>
      </c>
      <c r="D382" s="1">
        <v>42880</v>
      </c>
      <c r="E382">
        <v>280.35000000000002</v>
      </c>
      <c r="G382" s="1">
        <v>42880</v>
      </c>
      <c r="H382">
        <v>2415.0700000000002</v>
      </c>
      <c r="J382" s="1">
        <v>42880</v>
      </c>
      <c r="K382">
        <v>3584.55</v>
      </c>
      <c r="M382" s="1">
        <v>42880</v>
      </c>
      <c r="N382">
        <v>1256.58</v>
      </c>
      <c r="P382" s="1">
        <v>42880</v>
      </c>
      <c r="Q382">
        <v>48.9</v>
      </c>
      <c r="S382" s="1">
        <v>42880</v>
      </c>
      <c r="T382">
        <v>24.703050000000001</v>
      </c>
      <c r="V382" s="1">
        <v>42880</v>
      </c>
      <c r="W382">
        <v>173.09</v>
      </c>
      <c r="Y382" s="2">
        <v>42880</v>
      </c>
      <c r="Z382" s="9">
        <v>1.1217999999999999</v>
      </c>
      <c r="AB382" s="2">
        <v>42880</v>
      </c>
      <c r="AC382" s="9">
        <v>1.2959000000000001</v>
      </c>
      <c r="AE382" s="2">
        <v>42880</v>
      </c>
      <c r="AF382" s="6">
        <v>1.0289999999999999</v>
      </c>
      <c r="AH382" s="2">
        <v>42880</v>
      </c>
      <c r="AI382">
        <v>8.9499999999999996E-3</v>
      </c>
      <c r="AK382" s="2">
        <v>42880</v>
      </c>
      <c r="AL382">
        <v>229.62469999999999</v>
      </c>
      <c r="AN382" s="2">
        <v>42880</v>
      </c>
      <c r="AO382">
        <v>2017.14</v>
      </c>
      <c r="AQ382" s="2">
        <v>42880</v>
      </c>
      <c r="AR382" s="8">
        <v>246.32</v>
      </c>
      <c r="AT382" s="2">
        <v>42880</v>
      </c>
      <c r="AU382" s="8">
        <v>9.99</v>
      </c>
      <c r="AW382" s="2">
        <v>42880</v>
      </c>
      <c r="AX382" s="8">
        <v>6205.2569999999996</v>
      </c>
    </row>
    <row r="383" spans="1:50" x14ac:dyDescent="0.2">
      <c r="A383" s="1">
        <v>42879</v>
      </c>
      <c r="B383">
        <v>2435.88</v>
      </c>
      <c r="D383" s="1">
        <v>42879</v>
      </c>
      <c r="E383">
        <v>278.02</v>
      </c>
      <c r="G383" s="1">
        <v>42879</v>
      </c>
      <c r="H383">
        <v>2404.39</v>
      </c>
      <c r="J383" s="1">
        <v>42879</v>
      </c>
      <c r="K383">
        <v>3586.62</v>
      </c>
      <c r="M383" s="1">
        <v>42879</v>
      </c>
      <c r="N383">
        <v>1252.06</v>
      </c>
      <c r="P383" s="1">
        <v>42879</v>
      </c>
      <c r="Q383">
        <v>51.36</v>
      </c>
      <c r="S383" s="1">
        <v>42879</v>
      </c>
      <c r="T383">
        <v>24.850570000000001</v>
      </c>
      <c r="V383" s="1">
        <v>42879</v>
      </c>
      <c r="W383">
        <v>172.14</v>
      </c>
      <c r="Y383" s="2">
        <v>42879</v>
      </c>
      <c r="Z383" s="9">
        <v>1.1177999999999999</v>
      </c>
      <c r="AB383" s="2">
        <v>42879</v>
      </c>
      <c r="AC383" s="9">
        <v>1.2932000000000001</v>
      </c>
      <c r="AE383" s="2">
        <v>42879</v>
      </c>
      <c r="AF383" s="6">
        <v>1.0234000000000001</v>
      </c>
      <c r="AH383" s="2">
        <v>42879</v>
      </c>
      <c r="AI383">
        <v>8.9269999999999992E-3</v>
      </c>
      <c r="AK383" s="2">
        <v>42879</v>
      </c>
      <c r="AL383">
        <v>229.30959999999999</v>
      </c>
      <c r="AN383" s="2">
        <v>42879</v>
      </c>
      <c r="AO383">
        <v>2015.53</v>
      </c>
      <c r="AQ383" s="2">
        <v>42879</v>
      </c>
      <c r="AR383" s="8">
        <v>245.87549999999999</v>
      </c>
      <c r="AT383" s="2">
        <v>42879</v>
      </c>
      <c r="AU383" s="8">
        <v>10.02</v>
      </c>
      <c r="AW383" s="2">
        <v>42879</v>
      </c>
      <c r="AX383" s="8">
        <v>6163.0240000000003</v>
      </c>
    </row>
    <row r="384" spans="1:50" x14ac:dyDescent="0.2">
      <c r="A384" s="1">
        <v>42878</v>
      </c>
      <c r="B384">
        <v>2216.1799999999998</v>
      </c>
      <c r="D384" s="1">
        <v>42878</v>
      </c>
      <c r="E384">
        <v>278.02999999999997</v>
      </c>
      <c r="G384" s="1">
        <v>42878</v>
      </c>
      <c r="H384">
        <v>2398.42</v>
      </c>
      <c r="J384" s="1">
        <v>42878</v>
      </c>
      <c r="K384">
        <v>3595.03</v>
      </c>
      <c r="M384" s="1">
        <v>42878</v>
      </c>
      <c r="N384">
        <v>1253.6400000000001</v>
      </c>
      <c r="P384" s="1">
        <v>42878</v>
      </c>
      <c r="Q384">
        <v>51.47</v>
      </c>
      <c r="S384" s="1">
        <v>42878</v>
      </c>
      <c r="T384">
        <v>24.749880000000001</v>
      </c>
      <c r="V384" s="1">
        <v>42878</v>
      </c>
      <c r="W384">
        <v>173.07</v>
      </c>
      <c r="Y384" s="2">
        <v>42878</v>
      </c>
      <c r="Z384" s="9">
        <v>1.1192</v>
      </c>
      <c r="AB384" s="2">
        <v>42878</v>
      </c>
      <c r="AC384" s="9">
        <v>1.298</v>
      </c>
      <c r="AE384" s="2">
        <v>42878</v>
      </c>
      <c r="AF384" s="6">
        <v>1.0262</v>
      </c>
      <c r="AH384" s="2">
        <v>42878</v>
      </c>
      <c r="AI384">
        <v>8.9560000000000004E-3</v>
      </c>
      <c r="AK384" s="2">
        <v>42878</v>
      </c>
      <c r="AL384">
        <v>229.2687</v>
      </c>
      <c r="AN384" s="2">
        <v>42878</v>
      </c>
      <c r="AO384">
        <v>2013.44</v>
      </c>
      <c r="AQ384" s="2">
        <v>42878</v>
      </c>
      <c r="AR384" s="8">
        <v>245.93620000000001</v>
      </c>
      <c r="AT384" s="2">
        <v>42878</v>
      </c>
      <c r="AU384" s="8">
        <v>10.72</v>
      </c>
      <c r="AW384" s="2">
        <v>42878</v>
      </c>
      <c r="AX384" s="8">
        <v>6138.7120000000004</v>
      </c>
    </row>
    <row r="385" spans="1:50" x14ac:dyDescent="0.2">
      <c r="A385" s="1">
        <v>42877</v>
      </c>
      <c r="B385">
        <v>2149.63</v>
      </c>
      <c r="D385" s="1">
        <v>42877</v>
      </c>
      <c r="E385">
        <v>277.91000000000003</v>
      </c>
      <c r="G385" s="1">
        <v>42877</v>
      </c>
      <c r="H385">
        <v>2394.02</v>
      </c>
      <c r="J385" s="1">
        <v>42877</v>
      </c>
      <c r="K385">
        <v>3576.53</v>
      </c>
      <c r="M385" s="1">
        <v>42877</v>
      </c>
      <c r="N385">
        <v>1260.6500000000001</v>
      </c>
      <c r="P385" s="1">
        <v>42877</v>
      </c>
      <c r="Q385">
        <v>50.73</v>
      </c>
      <c r="S385" s="1">
        <v>42877</v>
      </c>
      <c r="T385">
        <v>25.048490000000001</v>
      </c>
      <c r="V385" s="1">
        <v>42877</v>
      </c>
      <c r="W385">
        <v>172.63</v>
      </c>
      <c r="Y385" s="2">
        <v>42877</v>
      </c>
      <c r="Z385" s="9">
        <v>1.1234</v>
      </c>
      <c r="AB385" s="2">
        <v>42877</v>
      </c>
      <c r="AC385" s="9">
        <v>1.3012999999999999</v>
      </c>
      <c r="AE385" s="2">
        <v>42877</v>
      </c>
      <c r="AF385" s="6">
        <v>1.0278</v>
      </c>
      <c r="AH385" s="2">
        <v>42877</v>
      </c>
      <c r="AI385">
        <v>8.9980000000000008E-3</v>
      </c>
      <c r="AK385" s="2">
        <v>42877</v>
      </c>
      <c r="AL385">
        <v>229.1729</v>
      </c>
      <c r="AN385" s="2">
        <v>42877</v>
      </c>
      <c r="AO385">
        <v>2016.7</v>
      </c>
      <c r="AQ385" s="2">
        <v>42877</v>
      </c>
      <c r="AR385" s="8">
        <v>245.88749999999999</v>
      </c>
      <c r="AT385" s="2">
        <v>42877</v>
      </c>
      <c r="AU385" s="8">
        <v>10.93</v>
      </c>
      <c r="AW385" s="2">
        <v>42877</v>
      </c>
      <c r="AX385" s="8">
        <v>6133.6180000000004</v>
      </c>
    </row>
    <row r="386" spans="1:50" x14ac:dyDescent="0.2">
      <c r="A386" s="1">
        <v>42874</v>
      </c>
      <c r="B386">
        <v>1938.04</v>
      </c>
      <c r="D386" s="1">
        <v>42874</v>
      </c>
      <c r="E386">
        <v>276.22000000000003</v>
      </c>
      <c r="G386" s="1">
        <v>42874</v>
      </c>
      <c r="H386">
        <v>2381.73</v>
      </c>
      <c r="J386" s="1">
        <v>42874</v>
      </c>
      <c r="K386">
        <v>3587.01</v>
      </c>
      <c r="M386" s="1">
        <v>42874</v>
      </c>
      <c r="N386">
        <v>1252.03</v>
      </c>
      <c r="P386" s="1">
        <v>42874</v>
      </c>
      <c r="Q386">
        <v>50.33</v>
      </c>
      <c r="S386" s="1">
        <v>42874</v>
      </c>
      <c r="T386">
        <v>24.98049</v>
      </c>
      <c r="V386" s="1">
        <v>42874</v>
      </c>
      <c r="W386">
        <v>172.41</v>
      </c>
      <c r="Y386" s="2">
        <v>42874</v>
      </c>
      <c r="Z386" s="9">
        <v>1.1191</v>
      </c>
      <c r="AB386" s="2">
        <v>42874</v>
      </c>
      <c r="AC386" s="9">
        <v>1.3023</v>
      </c>
      <c r="AE386" s="2">
        <v>42874</v>
      </c>
      <c r="AF386" s="6">
        <v>1.0262</v>
      </c>
      <c r="AH386" s="2">
        <v>42874</v>
      </c>
      <c r="AI386">
        <v>8.9730000000000001E-3</v>
      </c>
      <c r="AK386" s="2">
        <v>42874</v>
      </c>
      <c r="AL386">
        <v>229.59299999999999</v>
      </c>
      <c r="AN386" s="2">
        <v>42874</v>
      </c>
      <c r="AO386">
        <v>2016.8</v>
      </c>
      <c r="AQ386" s="2">
        <v>42874</v>
      </c>
      <c r="AR386" s="8">
        <v>246.1773</v>
      </c>
      <c r="AT386" s="2">
        <v>42874</v>
      </c>
      <c r="AU386" s="8">
        <v>12.04</v>
      </c>
      <c r="AW386" s="2">
        <v>42874</v>
      </c>
      <c r="AX386" s="8">
        <v>6083.7030000000004</v>
      </c>
    </row>
    <row r="387" spans="1:50" x14ac:dyDescent="0.2">
      <c r="A387" s="1">
        <v>42873</v>
      </c>
      <c r="B387">
        <v>1883.04</v>
      </c>
      <c r="D387" s="1">
        <v>42873</v>
      </c>
      <c r="E387">
        <v>273.45999999999998</v>
      </c>
      <c r="G387" s="1">
        <v>42873</v>
      </c>
      <c r="H387">
        <v>2365.7199999999998</v>
      </c>
      <c r="J387" s="1">
        <v>42873</v>
      </c>
      <c r="K387">
        <v>3562.22</v>
      </c>
      <c r="M387" s="1">
        <v>42873</v>
      </c>
      <c r="N387">
        <v>1254.5899999999999</v>
      </c>
      <c r="P387" s="1">
        <v>42873</v>
      </c>
      <c r="Q387">
        <v>49.35</v>
      </c>
      <c r="S387" s="1">
        <v>42873</v>
      </c>
      <c r="T387">
        <v>24.557210000000001</v>
      </c>
      <c r="V387" s="1">
        <v>42873</v>
      </c>
      <c r="W387">
        <v>169.51</v>
      </c>
      <c r="Y387" s="2">
        <v>42873</v>
      </c>
      <c r="Z387" s="9">
        <v>1.1126</v>
      </c>
      <c r="AB387" s="2">
        <v>42873</v>
      </c>
      <c r="AC387" s="9">
        <v>1.2993999999999999</v>
      </c>
      <c r="AE387" s="2">
        <v>42873</v>
      </c>
      <c r="AF387" s="6">
        <v>1.0227999999999999</v>
      </c>
      <c r="AH387" s="2">
        <v>42873</v>
      </c>
      <c r="AI387">
        <v>9.0119999999999992E-3</v>
      </c>
      <c r="AK387" s="2">
        <v>42873</v>
      </c>
      <c r="AL387">
        <v>229.845</v>
      </c>
      <c r="AN387" s="2">
        <v>42873</v>
      </c>
      <c r="AO387">
        <v>2017.52</v>
      </c>
      <c r="AQ387" s="2">
        <v>42873</v>
      </c>
      <c r="AR387" s="8">
        <v>246.2354</v>
      </c>
      <c r="AT387" s="2">
        <v>42873</v>
      </c>
      <c r="AU387" s="8">
        <v>14.66</v>
      </c>
      <c r="AW387" s="2">
        <v>42873</v>
      </c>
      <c r="AX387" s="8">
        <v>6055.13</v>
      </c>
    </row>
    <row r="388" spans="1:50" x14ac:dyDescent="0.2">
      <c r="A388" s="1">
        <v>42872</v>
      </c>
      <c r="B388">
        <v>1816.73</v>
      </c>
      <c r="D388" s="1">
        <v>42872</v>
      </c>
      <c r="E388">
        <v>282.58</v>
      </c>
      <c r="G388" s="1">
        <v>42872</v>
      </c>
      <c r="H388">
        <v>2357.0300000000002</v>
      </c>
      <c r="J388" s="1">
        <v>42872</v>
      </c>
      <c r="K388">
        <v>3584.83</v>
      </c>
      <c r="M388" s="1">
        <v>42872</v>
      </c>
      <c r="N388">
        <v>1256.45</v>
      </c>
      <c r="P388" s="1">
        <v>42872</v>
      </c>
      <c r="Q388">
        <v>49.07</v>
      </c>
      <c r="S388" s="1">
        <v>42872</v>
      </c>
      <c r="T388">
        <v>24.943719999999999</v>
      </c>
      <c r="V388" s="1">
        <v>42872</v>
      </c>
      <c r="W388">
        <v>170.41</v>
      </c>
      <c r="Y388" s="2">
        <v>42872</v>
      </c>
      <c r="Z388" s="9">
        <v>1.1137999999999999</v>
      </c>
      <c r="AB388" s="2">
        <v>42872</v>
      </c>
      <c r="AC388" s="9">
        <v>1.294</v>
      </c>
      <c r="AE388" s="2">
        <v>42872</v>
      </c>
      <c r="AF388" s="6">
        <v>1.0192000000000001</v>
      </c>
      <c r="AH388" s="2">
        <v>42872</v>
      </c>
      <c r="AI388">
        <v>8.9759999999999996E-3</v>
      </c>
      <c r="AK388" s="2">
        <v>42872</v>
      </c>
      <c r="AL388">
        <v>229.48949999999999</v>
      </c>
      <c r="AN388" s="2">
        <v>42872</v>
      </c>
      <c r="AO388">
        <v>2020.12</v>
      </c>
      <c r="AQ388" s="2">
        <v>42872</v>
      </c>
      <c r="AR388" s="8">
        <v>245.97730000000001</v>
      </c>
      <c r="AT388" s="2">
        <v>42872</v>
      </c>
      <c r="AU388" s="8">
        <v>15.59</v>
      </c>
      <c r="AW388" s="2">
        <v>42872</v>
      </c>
      <c r="AX388" s="8">
        <v>6011.2359999999999</v>
      </c>
    </row>
    <row r="389" spans="1:50" x14ac:dyDescent="0.2">
      <c r="A389" s="1">
        <v>42871</v>
      </c>
      <c r="B389">
        <v>1769.41</v>
      </c>
      <c r="D389" s="1">
        <v>42871</v>
      </c>
      <c r="E389">
        <v>285.06</v>
      </c>
      <c r="G389" s="1">
        <v>42871</v>
      </c>
      <c r="H389">
        <v>2400.67</v>
      </c>
      <c r="J389" s="1">
        <v>42871</v>
      </c>
      <c r="K389">
        <v>3641.89</v>
      </c>
      <c r="M389" s="1">
        <v>42871</v>
      </c>
      <c r="N389">
        <v>1236.49</v>
      </c>
      <c r="P389" s="1">
        <v>42871</v>
      </c>
      <c r="Q389">
        <v>48.66</v>
      </c>
      <c r="S389" s="1">
        <v>42871</v>
      </c>
      <c r="T389">
        <v>24.798120000000001</v>
      </c>
      <c r="V389" s="1">
        <v>42871</v>
      </c>
      <c r="W389">
        <v>169.93</v>
      </c>
      <c r="Y389" s="2">
        <v>42871</v>
      </c>
      <c r="Z389" s="9">
        <v>1.1075999999999999</v>
      </c>
      <c r="AB389" s="2">
        <v>42871</v>
      </c>
      <c r="AC389" s="9">
        <v>1.2916000000000001</v>
      </c>
      <c r="AE389" s="2">
        <v>42871</v>
      </c>
      <c r="AF389" s="6">
        <v>1.0127999999999999</v>
      </c>
      <c r="AH389" s="2">
        <v>42871</v>
      </c>
      <c r="AI389">
        <v>8.8299999999999993E-3</v>
      </c>
      <c r="AK389" s="2">
        <v>42871</v>
      </c>
      <c r="AL389">
        <v>228.95920000000001</v>
      </c>
      <c r="AN389" s="2">
        <v>42871</v>
      </c>
      <c r="AO389">
        <v>2008.91</v>
      </c>
      <c r="AQ389" s="2">
        <v>42871</v>
      </c>
      <c r="AR389" s="8">
        <v>245.4391</v>
      </c>
      <c r="AT389" s="2">
        <v>42871</v>
      </c>
      <c r="AU389" s="8">
        <v>10.65</v>
      </c>
      <c r="AW389" s="2">
        <v>42871</v>
      </c>
      <c r="AX389" s="8">
        <v>6169.87</v>
      </c>
    </row>
    <row r="390" spans="1:50" x14ac:dyDescent="0.2">
      <c r="A390" s="1">
        <v>42870</v>
      </c>
      <c r="B390">
        <v>1719.63</v>
      </c>
      <c r="D390" s="1">
        <v>42870</v>
      </c>
      <c r="E390">
        <v>283.22000000000003</v>
      </c>
      <c r="G390" s="1">
        <v>42870</v>
      </c>
      <c r="H390">
        <v>2402.3200000000002</v>
      </c>
      <c r="J390" s="1">
        <v>42870</v>
      </c>
      <c r="K390">
        <v>3641.88</v>
      </c>
      <c r="M390" s="1">
        <v>42870</v>
      </c>
      <c r="N390">
        <v>1231.74</v>
      </c>
      <c r="P390" s="1">
        <v>42870</v>
      </c>
      <c r="Q390">
        <v>48.85</v>
      </c>
      <c r="S390" s="1">
        <v>42870</v>
      </c>
      <c r="T390">
        <v>24.722200000000001</v>
      </c>
      <c r="V390" s="1">
        <v>42870</v>
      </c>
      <c r="W390">
        <v>170.05</v>
      </c>
      <c r="Y390" s="2">
        <v>42870</v>
      </c>
      <c r="Z390" s="9">
        <v>1.0973999999999999</v>
      </c>
      <c r="AB390" s="2">
        <v>42870</v>
      </c>
      <c r="AC390" s="9">
        <v>1.2907999999999999</v>
      </c>
      <c r="AE390" s="2">
        <v>42870</v>
      </c>
      <c r="AF390" s="6">
        <v>1.0035000000000001</v>
      </c>
      <c r="AH390" s="2">
        <v>42870</v>
      </c>
      <c r="AI390">
        <v>8.8030000000000001E-3</v>
      </c>
      <c r="AK390" s="2">
        <v>42870</v>
      </c>
      <c r="AL390">
        <v>229.1474</v>
      </c>
      <c r="AN390" s="2">
        <v>42870</v>
      </c>
      <c r="AO390">
        <v>2007.47</v>
      </c>
      <c r="AQ390" s="2">
        <v>42870</v>
      </c>
      <c r="AR390" s="8">
        <v>245.28829999999999</v>
      </c>
      <c r="AT390" s="2">
        <v>42870</v>
      </c>
      <c r="AU390" s="8">
        <v>10.42</v>
      </c>
      <c r="AW390" s="2">
        <v>42870</v>
      </c>
      <c r="AX390" s="8">
        <v>6149.674</v>
      </c>
    </row>
    <row r="391" spans="1:50" x14ac:dyDescent="0.2">
      <c r="A391" s="1">
        <v>42867</v>
      </c>
      <c r="B391">
        <v>1691.8</v>
      </c>
      <c r="D391" s="1">
        <v>42867</v>
      </c>
      <c r="E391">
        <v>280.7</v>
      </c>
      <c r="G391" s="1">
        <v>42867</v>
      </c>
      <c r="H391">
        <v>2390.9</v>
      </c>
      <c r="J391" s="1">
        <v>42867</v>
      </c>
      <c r="K391">
        <v>3637.52</v>
      </c>
      <c r="M391" s="1">
        <v>42867</v>
      </c>
      <c r="N391">
        <v>1227.31</v>
      </c>
      <c r="P391" s="1">
        <v>42867</v>
      </c>
      <c r="Q391">
        <v>47.84</v>
      </c>
      <c r="S391" s="1">
        <v>42867</v>
      </c>
      <c r="T391">
        <v>24.979410000000001</v>
      </c>
      <c r="V391" s="1">
        <v>42867</v>
      </c>
      <c r="W391">
        <v>168.93</v>
      </c>
      <c r="Y391" s="2">
        <v>42867</v>
      </c>
      <c r="Z391" s="9">
        <v>1.0919000000000001</v>
      </c>
      <c r="AB391" s="2">
        <v>42867</v>
      </c>
      <c r="AC391" s="9">
        <v>1.2873000000000001</v>
      </c>
      <c r="AE391" s="2">
        <v>42867</v>
      </c>
      <c r="AF391" s="6">
        <v>0.99819999999999998</v>
      </c>
      <c r="AH391" s="2">
        <v>42867</v>
      </c>
      <c r="AI391">
        <v>8.8170000000000002E-3</v>
      </c>
      <c r="AK391" s="2">
        <v>42867</v>
      </c>
      <c r="AL391">
        <v>229.6559</v>
      </c>
      <c r="AN391" s="2">
        <v>42867</v>
      </c>
      <c r="AO391">
        <v>2007.23</v>
      </c>
      <c r="AQ391" s="2">
        <v>42867</v>
      </c>
      <c r="AR391" s="8">
        <v>245.63140000000001</v>
      </c>
      <c r="AT391" s="2">
        <v>42867</v>
      </c>
      <c r="AU391" s="8">
        <v>10.4</v>
      </c>
      <c r="AW391" s="2">
        <v>42867</v>
      </c>
      <c r="AX391" s="8">
        <v>6121.232</v>
      </c>
    </row>
    <row r="392" spans="1:50" x14ac:dyDescent="0.2">
      <c r="A392" s="1">
        <v>42866</v>
      </c>
      <c r="B392">
        <v>1820.84</v>
      </c>
      <c r="D392" s="1">
        <v>42866</v>
      </c>
      <c r="E392">
        <v>279.70999999999998</v>
      </c>
      <c r="G392" s="1">
        <v>42866</v>
      </c>
      <c r="H392">
        <v>2394.44</v>
      </c>
      <c r="J392" s="1">
        <v>42866</v>
      </c>
      <c r="K392">
        <v>3623.55</v>
      </c>
      <c r="M392" s="1">
        <v>42866</v>
      </c>
      <c r="N392">
        <v>1225.05</v>
      </c>
      <c r="P392" s="1">
        <v>42866</v>
      </c>
      <c r="Q392">
        <v>47.83</v>
      </c>
      <c r="S392" s="1">
        <v>42866</v>
      </c>
      <c r="T392">
        <v>24.977039999999999</v>
      </c>
      <c r="V392" s="1">
        <v>42866</v>
      </c>
      <c r="W392">
        <v>168.85</v>
      </c>
      <c r="Y392" s="2">
        <v>42866</v>
      </c>
      <c r="Z392" s="9">
        <v>1.0867</v>
      </c>
      <c r="AB392" s="2">
        <v>42866</v>
      </c>
      <c r="AC392" s="9">
        <v>1.2876000000000001</v>
      </c>
      <c r="AE392" s="2">
        <v>42866</v>
      </c>
      <c r="AF392" s="6">
        <v>0.99319999999999997</v>
      </c>
      <c r="AH392" s="2">
        <v>42866</v>
      </c>
      <c r="AI392">
        <v>8.7869999999999997E-3</v>
      </c>
      <c r="AK392" s="2">
        <v>42866</v>
      </c>
      <c r="AL392">
        <v>229.24270000000001</v>
      </c>
      <c r="AN392" s="2">
        <v>42866</v>
      </c>
      <c r="AO392">
        <v>1999.92</v>
      </c>
      <c r="AQ392" s="2">
        <v>42866</v>
      </c>
      <c r="AR392" s="8">
        <v>245.18879999999999</v>
      </c>
      <c r="AT392" s="2">
        <v>42866</v>
      </c>
      <c r="AU392" s="8">
        <v>10.6</v>
      </c>
      <c r="AW392" s="2">
        <v>42866</v>
      </c>
      <c r="AX392" s="8">
        <v>6115.9639999999999</v>
      </c>
    </row>
    <row r="393" spans="1:50" x14ac:dyDescent="0.2">
      <c r="A393" s="1">
        <v>42865</v>
      </c>
      <c r="B393">
        <v>1776.34</v>
      </c>
      <c r="D393" s="1">
        <v>42865</v>
      </c>
      <c r="E393">
        <v>278.7</v>
      </c>
      <c r="G393" s="1">
        <v>42865</v>
      </c>
      <c r="H393">
        <v>2399.63</v>
      </c>
      <c r="J393" s="1">
        <v>42865</v>
      </c>
      <c r="K393">
        <v>3645.74</v>
      </c>
      <c r="M393" s="1">
        <v>42865</v>
      </c>
      <c r="N393">
        <v>1220.55</v>
      </c>
      <c r="P393" s="1">
        <v>42865</v>
      </c>
      <c r="Q393">
        <v>47.33</v>
      </c>
      <c r="S393" s="1">
        <v>42865</v>
      </c>
      <c r="T393">
        <v>25.089020000000001</v>
      </c>
      <c r="V393" s="1">
        <v>42865</v>
      </c>
      <c r="W393">
        <v>167.98</v>
      </c>
      <c r="Y393" s="2">
        <v>42865</v>
      </c>
      <c r="Z393" s="9">
        <v>1.0868</v>
      </c>
      <c r="AB393" s="2">
        <v>42865</v>
      </c>
      <c r="AC393" s="9">
        <v>1.2941</v>
      </c>
      <c r="AE393" s="2">
        <v>42865</v>
      </c>
      <c r="AF393" s="6">
        <v>0.99129999999999996</v>
      </c>
      <c r="AH393" s="2">
        <v>42865</v>
      </c>
      <c r="AI393">
        <v>8.7670000000000005E-3</v>
      </c>
      <c r="AK393" s="2">
        <v>42865</v>
      </c>
      <c r="AL393">
        <v>229.68209999999999</v>
      </c>
      <c r="AN393" s="2">
        <v>42865</v>
      </c>
      <c r="AO393">
        <v>1998.89</v>
      </c>
      <c r="AQ393" s="2">
        <v>42865</v>
      </c>
      <c r="AR393" s="8">
        <v>245.5729</v>
      </c>
      <c r="AT393" s="2">
        <v>42865</v>
      </c>
      <c r="AU393" s="8">
        <v>10.210000000000001</v>
      </c>
      <c r="AW393" s="2">
        <v>42865</v>
      </c>
      <c r="AX393" s="8">
        <v>6129.143</v>
      </c>
    </row>
    <row r="394" spans="1:50" x14ac:dyDescent="0.2">
      <c r="A394" s="1">
        <v>42864</v>
      </c>
      <c r="B394">
        <v>1712.16</v>
      </c>
      <c r="D394" s="1">
        <v>42864</v>
      </c>
      <c r="E394">
        <v>275.68</v>
      </c>
      <c r="G394" s="1">
        <v>42864</v>
      </c>
      <c r="H394">
        <v>2396.92</v>
      </c>
      <c r="J394" s="1">
        <v>42864</v>
      </c>
      <c r="K394">
        <v>3649.08</v>
      </c>
      <c r="M394" s="1">
        <v>42864</v>
      </c>
      <c r="N394">
        <v>1217.32</v>
      </c>
      <c r="P394" s="1">
        <v>42864</v>
      </c>
      <c r="Q394">
        <v>45.88</v>
      </c>
      <c r="S394" s="1">
        <v>42864</v>
      </c>
      <c r="T394">
        <v>24.887039999999999</v>
      </c>
      <c r="V394" s="1">
        <v>42864</v>
      </c>
      <c r="W394">
        <v>168.37</v>
      </c>
      <c r="Y394" s="2">
        <v>42864</v>
      </c>
      <c r="Z394" s="9">
        <v>1.0895999999999999</v>
      </c>
      <c r="AB394" s="2">
        <v>42864</v>
      </c>
      <c r="AC394" s="9">
        <v>1.2946</v>
      </c>
      <c r="AE394" s="2">
        <v>42864</v>
      </c>
      <c r="AF394" s="6">
        <v>0.99250000000000005</v>
      </c>
      <c r="AH394" s="2">
        <v>42864</v>
      </c>
      <c r="AI394">
        <v>8.7580000000000002E-3</v>
      </c>
      <c r="AK394" s="2">
        <v>42864</v>
      </c>
      <c r="AL394">
        <v>229.1696</v>
      </c>
      <c r="AN394" s="2">
        <v>42864</v>
      </c>
      <c r="AO394">
        <v>1998.88</v>
      </c>
      <c r="AQ394" s="2">
        <v>42864</v>
      </c>
      <c r="AR394" s="8">
        <v>245.2209</v>
      </c>
      <c r="AT394" s="2">
        <v>42864</v>
      </c>
      <c r="AU394" s="8">
        <v>9.9600000000000009</v>
      </c>
      <c r="AW394" s="2">
        <v>42864</v>
      </c>
      <c r="AX394" s="8">
        <v>6120.5870000000004</v>
      </c>
    </row>
    <row r="395" spans="1:50" x14ac:dyDescent="0.2">
      <c r="A395" s="1">
        <v>42863</v>
      </c>
      <c r="B395">
        <v>1657.55</v>
      </c>
      <c r="D395" s="1">
        <v>42863</v>
      </c>
      <c r="E395">
        <v>272.73</v>
      </c>
      <c r="G395" s="1">
        <v>42863</v>
      </c>
      <c r="H395">
        <v>2399.38</v>
      </c>
      <c r="J395" s="1">
        <v>42863</v>
      </c>
      <c r="K395">
        <v>3642.11</v>
      </c>
      <c r="M395" s="1">
        <v>42863</v>
      </c>
      <c r="N395">
        <v>1227.2</v>
      </c>
      <c r="P395" s="1">
        <v>42863</v>
      </c>
      <c r="Q395">
        <v>46.43</v>
      </c>
      <c r="S395" s="1">
        <v>42863</v>
      </c>
      <c r="T395">
        <v>24.890940000000001</v>
      </c>
      <c r="V395" s="1">
        <v>42863</v>
      </c>
      <c r="W395">
        <v>168.09</v>
      </c>
      <c r="Y395" s="2">
        <v>42863</v>
      </c>
      <c r="Z395" s="9">
        <v>1.0931999999999999</v>
      </c>
      <c r="AB395" s="2">
        <v>42863</v>
      </c>
      <c r="AC395" s="9">
        <v>1.2937000000000001</v>
      </c>
      <c r="AE395" s="2">
        <v>42863</v>
      </c>
      <c r="AF395" s="6">
        <v>1.0017</v>
      </c>
      <c r="AH395" s="2">
        <v>42863</v>
      </c>
      <c r="AI395">
        <v>8.8509999999999995E-3</v>
      </c>
      <c r="AK395" s="2">
        <v>42863</v>
      </c>
      <c r="AL395">
        <v>229.33670000000001</v>
      </c>
      <c r="AN395" s="2">
        <v>42863</v>
      </c>
      <c r="AO395">
        <v>2001.53</v>
      </c>
      <c r="AQ395" s="2">
        <v>42863</v>
      </c>
      <c r="AR395" s="8">
        <v>245.47989999999999</v>
      </c>
      <c r="AT395" s="2">
        <v>42863</v>
      </c>
      <c r="AU395" s="8">
        <v>9.77</v>
      </c>
      <c r="AW395" s="2">
        <v>42863</v>
      </c>
      <c r="AX395" s="8">
        <v>6102.66</v>
      </c>
    </row>
    <row r="396" spans="1:50" x14ac:dyDescent="0.2">
      <c r="A396" s="1">
        <v>42860</v>
      </c>
      <c r="B396">
        <v>1529.41</v>
      </c>
      <c r="D396" s="1">
        <v>42860</v>
      </c>
      <c r="E396">
        <v>271.66000000000003</v>
      </c>
      <c r="G396" s="1">
        <v>42860</v>
      </c>
      <c r="H396">
        <v>2399.29</v>
      </c>
      <c r="J396" s="1">
        <v>42860</v>
      </c>
      <c r="K396">
        <v>3658.79</v>
      </c>
      <c r="M396" s="1">
        <v>42860</v>
      </c>
      <c r="N396">
        <v>1228.1500000000001</v>
      </c>
      <c r="P396" s="1">
        <v>42860</v>
      </c>
      <c r="Q396">
        <v>46.22</v>
      </c>
      <c r="S396" s="1">
        <v>42860</v>
      </c>
      <c r="T396">
        <v>25.230180000000001</v>
      </c>
      <c r="V396" s="1">
        <v>42860</v>
      </c>
      <c r="W396">
        <v>170.07</v>
      </c>
      <c r="Y396" s="2">
        <v>42860</v>
      </c>
      <c r="Z396" s="9">
        <v>1.099</v>
      </c>
      <c r="AB396" s="2">
        <v>42860</v>
      </c>
      <c r="AC396" s="9">
        <v>1.2958000000000001</v>
      </c>
      <c r="AE396" s="2">
        <v>42860</v>
      </c>
      <c r="AF396" s="6">
        <v>1.0128999999999999</v>
      </c>
      <c r="AH396" s="2">
        <v>42860</v>
      </c>
      <c r="AI396">
        <v>8.8699999999999994E-3</v>
      </c>
      <c r="AK396" s="2">
        <v>42860</v>
      </c>
      <c r="AL396">
        <v>229.36340000000001</v>
      </c>
      <c r="AN396" s="2">
        <v>42860</v>
      </c>
      <c r="AO396">
        <v>2003.26</v>
      </c>
      <c r="AQ396" s="2">
        <v>42860</v>
      </c>
      <c r="AR396" s="8">
        <v>245.59639999999999</v>
      </c>
      <c r="AT396" s="2">
        <v>42860</v>
      </c>
      <c r="AU396" s="8">
        <v>10.57</v>
      </c>
      <c r="AW396" s="2">
        <v>42860</v>
      </c>
      <c r="AX396" s="8">
        <v>6100.7579999999998</v>
      </c>
    </row>
    <row r="397" spans="1:50" x14ac:dyDescent="0.2">
      <c r="A397" s="1">
        <v>42859</v>
      </c>
      <c r="B397">
        <v>1502.29</v>
      </c>
      <c r="D397" s="1">
        <v>42859</v>
      </c>
      <c r="E397">
        <v>272.91000000000003</v>
      </c>
      <c r="G397" s="1">
        <v>42859</v>
      </c>
      <c r="H397">
        <v>2389.52</v>
      </c>
      <c r="J397" s="1">
        <v>42859</v>
      </c>
      <c r="K397">
        <v>3627.88</v>
      </c>
      <c r="M397" s="1">
        <v>42859</v>
      </c>
      <c r="N397">
        <v>1230.25</v>
      </c>
      <c r="P397" s="1">
        <v>42859</v>
      </c>
      <c r="Q397">
        <v>45.52</v>
      </c>
      <c r="S397" s="1">
        <v>42859</v>
      </c>
      <c r="T397">
        <v>25.035799999999998</v>
      </c>
      <c r="V397" s="1">
        <v>42859</v>
      </c>
      <c r="W397">
        <v>169.68</v>
      </c>
      <c r="Y397" s="2">
        <v>42859</v>
      </c>
      <c r="Z397" s="9">
        <v>1.0973999999999999</v>
      </c>
      <c r="AB397" s="2">
        <v>42859</v>
      </c>
      <c r="AC397" s="9">
        <v>1.2921</v>
      </c>
      <c r="AE397" s="2">
        <v>42859</v>
      </c>
      <c r="AF397" s="6">
        <v>1.012</v>
      </c>
      <c r="AH397" s="2">
        <v>42859</v>
      </c>
      <c r="AI397">
        <v>8.8850000000000005E-3</v>
      </c>
      <c r="AK397" s="2">
        <v>42859</v>
      </c>
      <c r="AL397">
        <v>229.50120000000001</v>
      </c>
      <c r="AN397" s="2">
        <v>42859</v>
      </c>
      <c r="AO397">
        <v>2002.3</v>
      </c>
      <c r="AQ397" s="2">
        <v>42859</v>
      </c>
      <c r="AR397" s="8">
        <v>245.67</v>
      </c>
      <c r="AT397" s="2">
        <v>42859</v>
      </c>
      <c r="AU397" s="8">
        <v>10.46</v>
      </c>
      <c r="AW397" s="2">
        <v>42859</v>
      </c>
      <c r="AX397" s="8">
        <v>6075.3370000000004</v>
      </c>
    </row>
    <row r="398" spans="1:50" x14ac:dyDescent="0.2">
      <c r="A398" s="1">
        <v>42858</v>
      </c>
      <c r="B398">
        <v>1516.69</v>
      </c>
      <c r="D398" s="1">
        <v>42858</v>
      </c>
      <c r="E398">
        <v>275.49</v>
      </c>
      <c r="G398" s="1">
        <v>42858</v>
      </c>
      <c r="H398">
        <v>2388.13</v>
      </c>
      <c r="J398" s="1">
        <v>42858</v>
      </c>
      <c r="K398">
        <v>3586.25</v>
      </c>
      <c r="M398" s="1">
        <v>42858</v>
      </c>
      <c r="N398">
        <v>1247.96</v>
      </c>
      <c r="P398" s="1">
        <v>42858</v>
      </c>
      <c r="Q398">
        <v>47.82</v>
      </c>
      <c r="S398" s="1">
        <v>42858</v>
      </c>
      <c r="T398">
        <v>25.583210000000001</v>
      </c>
      <c r="V398" s="1">
        <v>42858</v>
      </c>
      <c r="W398">
        <v>171.06</v>
      </c>
      <c r="Y398" s="2">
        <v>42858</v>
      </c>
      <c r="Z398" s="9">
        <v>1.0916999999999999</v>
      </c>
      <c r="AB398" s="2">
        <v>42858</v>
      </c>
      <c r="AC398" s="9">
        <v>1.2913999999999999</v>
      </c>
      <c r="AE398" s="2">
        <v>42858</v>
      </c>
      <c r="AF398" s="6">
        <v>1.0083</v>
      </c>
      <c r="AH398" s="2">
        <v>42858</v>
      </c>
      <c r="AI398">
        <v>8.8999999999999999E-3</v>
      </c>
      <c r="AK398" s="2">
        <v>42858</v>
      </c>
      <c r="AL398">
        <v>230.05760000000001</v>
      </c>
      <c r="AN398" s="2">
        <v>42858</v>
      </c>
      <c r="AO398">
        <v>2006.64</v>
      </c>
      <c r="AQ398" s="2">
        <v>42858</v>
      </c>
      <c r="AR398" s="8">
        <v>245.9819</v>
      </c>
      <c r="AT398" s="2">
        <v>42858</v>
      </c>
      <c r="AU398" s="8">
        <v>10.68</v>
      </c>
      <c r="AW398" s="2">
        <v>42858</v>
      </c>
      <c r="AX398" s="8">
        <v>6072.55</v>
      </c>
    </row>
    <row r="399" spans="1:50" x14ac:dyDescent="0.2">
      <c r="A399" s="1">
        <v>42857</v>
      </c>
      <c r="B399">
        <v>1439.45</v>
      </c>
      <c r="D399" s="1">
        <v>42857</v>
      </c>
      <c r="E399">
        <v>276.42</v>
      </c>
      <c r="G399" s="1">
        <v>42857</v>
      </c>
      <c r="H399">
        <v>2391.17</v>
      </c>
      <c r="J399" s="1">
        <v>42857</v>
      </c>
      <c r="K399">
        <v>3578.21</v>
      </c>
      <c r="M399" s="1">
        <v>42857</v>
      </c>
      <c r="N399">
        <v>1255.55</v>
      </c>
      <c r="P399" s="1">
        <v>42857</v>
      </c>
      <c r="Q399">
        <v>47.66</v>
      </c>
      <c r="S399" s="1">
        <v>42857</v>
      </c>
      <c r="T399">
        <v>25.489609999999999</v>
      </c>
      <c r="V399" s="1">
        <v>42857</v>
      </c>
      <c r="W399">
        <v>174.98</v>
      </c>
      <c r="Y399" s="2">
        <v>42857</v>
      </c>
      <c r="Z399" s="9">
        <v>1.0906</v>
      </c>
      <c r="AB399" s="2">
        <v>42857</v>
      </c>
      <c r="AC399" s="9">
        <v>1.2922</v>
      </c>
      <c r="AE399" s="2">
        <v>42857</v>
      </c>
      <c r="AF399" s="6">
        <v>1.0065</v>
      </c>
      <c r="AH399" s="2">
        <v>42857</v>
      </c>
      <c r="AI399">
        <v>8.9189999999999998E-3</v>
      </c>
      <c r="AK399" s="2">
        <v>42857</v>
      </c>
      <c r="AL399">
        <v>229.99170000000001</v>
      </c>
      <c r="AN399" s="2">
        <v>42857</v>
      </c>
      <c r="AO399">
        <v>2007.24</v>
      </c>
      <c r="AQ399" s="2">
        <v>42857</v>
      </c>
      <c r="AR399" s="8">
        <v>245.80500000000001</v>
      </c>
      <c r="AT399" s="2">
        <v>42857</v>
      </c>
      <c r="AU399" s="8">
        <v>10.59</v>
      </c>
      <c r="AW399" s="2">
        <v>42857</v>
      </c>
      <c r="AX399" s="8">
        <v>6095.366</v>
      </c>
    </row>
    <row r="400" spans="1:50" x14ac:dyDescent="0.2">
      <c r="A400" s="1">
        <v>42856</v>
      </c>
      <c r="B400">
        <v>1435.89</v>
      </c>
      <c r="D400" s="1">
        <v>42856</v>
      </c>
      <c r="E400">
        <v>274.86</v>
      </c>
      <c r="G400" s="1">
        <v>42856</v>
      </c>
      <c r="H400">
        <v>2388.33</v>
      </c>
      <c r="J400" s="1">
        <v>42856</v>
      </c>
      <c r="K400">
        <v>3559.59</v>
      </c>
      <c r="M400" s="1">
        <v>42856</v>
      </c>
      <c r="N400">
        <v>1256.3800000000001</v>
      </c>
      <c r="P400" s="1">
        <v>42856</v>
      </c>
      <c r="Q400">
        <v>48.84</v>
      </c>
      <c r="S400" s="1">
        <v>42856</v>
      </c>
      <c r="T400">
        <v>25.661290000000001</v>
      </c>
      <c r="V400" s="1">
        <v>42856</v>
      </c>
      <c r="W400">
        <v>173.37</v>
      </c>
      <c r="Y400" s="2">
        <v>42856</v>
      </c>
      <c r="Z400" s="9">
        <v>1.0904</v>
      </c>
      <c r="AB400" s="2">
        <v>42856</v>
      </c>
      <c r="AC400" s="9">
        <v>1.2916000000000001</v>
      </c>
      <c r="AE400" s="2">
        <v>42856</v>
      </c>
      <c r="AF400" s="6">
        <v>1.0047999999999999</v>
      </c>
      <c r="AH400" s="2">
        <v>42856</v>
      </c>
      <c r="AI400">
        <v>8.9479999999999994E-3</v>
      </c>
      <c r="AK400" s="2">
        <v>42856</v>
      </c>
      <c r="AL400">
        <v>230.05119999999999</v>
      </c>
      <c r="AN400" s="2">
        <v>42856</v>
      </c>
      <c r="AO400">
        <v>2003.52</v>
      </c>
      <c r="AQ400" s="2">
        <v>42856</v>
      </c>
      <c r="AR400" s="8">
        <v>245.87260000000001</v>
      </c>
      <c r="AT400" s="2">
        <v>42856</v>
      </c>
      <c r="AU400" s="8">
        <v>10.11</v>
      </c>
      <c r="AW400" s="2">
        <v>42856</v>
      </c>
      <c r="AX400" s="8">
        <v>6091.6019999999999</v>
      </c>
    </row>
    <row r="401" spans="1:50" x14ac:dyDescent="0.2">
      <c r="A401" s="1">
        <v>42853</v>
      </c>
      <c r="B401">
        <v>1304.9100000000001</v>
      </c>
      <c r="D401" s="1">
        <v>42853</v>
      </c>
      <c r="E401">
        <v>274.20999999999998</v>
      </c>
      <c r="G401" s="1">
        <v>42853</v>
      </c>
      <c r="H401">
        <v>2384.1999999999998</v>
      </c>
      <c r="J401" s="1">
        <v>42853</v>
      </c>
      <c r="K401">
        <v>3559.59</v>
      </c>
      <c r="M401" s="1">
        <v>42853</v>
      </c>
      <c r="N401">
        <v>1267</v>
      </c>
      <c r="P401" s="1">
        <v>42853</v>
      </c>
      <c r="Q401">
        <v>49.33</v>
      </c>
      <c r="S401" s="1">
        <v>42853</v>
      </c>
      <c r="T401">
        <v>24.796009999999999</v>
      </c>
      <c r="V401" s="1">
        <v>42853</v>
      </c>
      <c r="W401">
        <v>173.37</v>
      </c>
      <c r="Y401" s="2">
        <v>42853</v>
      </c>
      <c r="Z401" s="9">
        <v>1.0901000000000001</v>
      </c>
      <c r="AB401" s="2">
        <v>42853</v>
      </c>
      <c r="AC401" s="9">
        <v>1.2949999999999999</v>
      </c>
      <c r="AE401" s="2">
        <v>42853</v>
      </c>
      <c r="AF401" s="6">
        <v>1.0063</v>
      </c>
      <c r="AH401" s="2">
        <v>42853</v>
      </c>
      <c r="AI401">
        <v>8.9750000000000003E-3</v>
      </c>
      <c r="AK401" s="2">
        <v>42853</v>
      </c>
      <c r="AL401">
        <v>230.16730000000001</v>
      </c>
      <c r="AN401" s="2">
        <v>42853</v>
      </c>
      <c r="AO401">
        <v>2007.89</v>
      </c>
      <c r="AQ401" s="2">
        <v>42853</v>
      </c>
      <c r="AR401" s="8">
        <v>245.85730000000001</v>
      </c>
      <c r="AT401" s="2">
        <v>42853</v>
      </c>
      <c r="AU401" s="8">
        <v>10.82</v>
      </c>
      <c r="AW401" s="2">
        <v>42853</v>
      </c>
      <c r="AX401" s="8">
        <v>6047.6059999999998</v>
      </c>
    </row>
    <row r="402" spans="1:50" x14ac:dyDescent="0.2">
      <c r="A402" s="1">
        <v>42852</v>
      </c>
      <c r="B402">
        <v>1347.91</v>
      </c>
      <c r="D402" s="1">
        <v>42852</v>
      </c>
      <c r="E402">
        <v>274.66000000000003</v>
      </c>
      <c r="G402" s="1">
        <v>42852</v>
      </c>
      <c r="H402">
        <v>2388.77</v>
      </c>
      <c r="J402" s="1">
        <v>42852</v>
      </c>
      <c r="K402">
        <v>3563.29</v>
      </c>
      <c r="M402" s="1">
        <v>42852</v>
      </c>
      <c r="N402">
        <v>1265</v>
      </c>
      <c r="P402" s="1">
        <v>42852</v>
      </c>
      <c r="Q402">
        <v>48.97</v>
      </c>
      <c r="S402" s="1">
        <v>42852</v>
      </c>
      <c r="T402">
        <v>24.84665</v>
      </c>
      <c r="V402" s="1">
        <v>42852</v>
      </c>
      <c r="W402">
        <v>172.63</v>
      </c>
      <c r="Y402" s="2">
        <v>42852</v>
      </c>
      <c r="Z402" s="9">
        <v>1.0875999999999999</v>
      </c>
      <c r="AB402" s="2">
        <v>42852</v>
      </c>
      <c r="AC402" s="9">
        <v>1.2901</v>
      </c>
      <c r="AE402" s="2">
        <v>42852</v>
      </c>
      <c r="AF402" s="6">
        <v>1.0061</v>
      </c>
      <c r="AH402" s="2">
        <v>42852</v>
      </c>
      <c r="AI402">
        <v>8.9870000000000002E-3</v>
      </c>
      <c r="AK402" s="2">
        <v>42852</v>
      </c>
      <c r="AL402">
        <v>230.24510000000001</v>
      </c>
      <c r="AN402" s="2">
        <v>42852</v>
      </c>
      <c r="AO402">
        <v>2006.12</v>
      </c>
      <c r="AQ402" s="2">
        <v>42852</v>
      </c>
      <c r="AR402" s="8">
        <v>246.00210000000001</v>
      </c>
      <c r="AT402" s="2">
        <v>42852</v>
      </c>
      <c r="AU402" s="8">
        <v>10.36</v>
      </c>
      <c r="AW402" s="2">
        <v>42852</v>
      </c>
      <c r="AX402" s="8">
        <v>6048.9369999999999</v>
      </c>
    </row>
    <row r="403" spans="1:50" x14ac:dyDescent="0.2">
      <c r="A403" s="1">
        <v>42851</v>
      </c>
      <c r="B403">
        <v>1294.3</v>
      </c>
      <c r="D403" s="1">
        <v>42851</v>
      </c>
      <c r="E403">
        <v>275.27</v>
      </c>
      <c r="G403" s="1">
        <v>42851</v>
      </c>
      <c r="H403">
        <v>2387.4499999999998</v>
      </c>
      <c r="J403" s="1">
        <v>42851</v>
      </c>
      <c r="K403">
        <v>3578.71</v>
      </c>
      <c r="M403" s="1">
        <v>42851</v>
      </c>
      <c r="N403">
        <v>1262.79</v>
      </c>
      <c r="P403" s="1">
        <v>42851</v>
      </c>
      <c r="Q403">
        <v>49.62</v>
      </c>
      <c r="S403" s="1">
        <v>42851</v>
      </c>
      <c r="T403">
        <v>24.668340000000001</v>
      </c>
      <c r="V403" s="1">
        <v>42851</v>
      </c>
      <c r="W403">
        <v>174.13</v>
      </c>
      <c r="Y403" s="2">
        <v>42851</v>
      </c>
      <c r="Z403" s="9">
        <v>1.0874999999999999</v>
      </c>
      <c r="AB403" s="2">
        <v>42851</v>
      </c>
      <c r="AC403" s="9">
        <v>1.2831000000000001</v>
      </c>
      <c r="AE403" s="2">
        <v>42851</v>
      </c>
      <c r="AF403" s="6">
        <v>1.0042</v>
      </c>
      <c r="AH403" s="2">
        <v>42851</v>
      </c>
      <c r="AI403">
        <v>8.9510000000000006E-3</v>
      </c>
      <c r="AK403" s="2">
        <v>42851</v>
      </c>
      <c r="AL403">
        <v>229.54839999999999</v>
      </c>
      <c r="AN403" s="2">
        <v>42851</v>
      </c>
      <c r="AO403">
        <v>2004.08</v>
      </c>
      <c r="AQ403" s="2">
        <v>42851</v>
      </c>
      <c r="AR403" s="8">
        <v>245.33449999999999</v>
      </c>
      <c r="AT403" s="2">
        <v>42851</v>
      </c>
      <c r="AU403" s="8">
        <v>10.85</v>
      </c>
      <c r="AW403" s="2">
        <v>42851</v>
      </c>
      <c r="AX403" s="8">
        <v>6025.2259999999997</v>
      </c>
    </row>
    <row r="404" spans="1:50" x14ac:dyDescent="0.2">
      <c r="A404" s="1">
        <v>42850</v>
      </c>
      <c r="B404">
        <v>1281.47</v>
      </c>
      <c r="D404" s="1">
        <v>42850</v>
      </c>
      <c r="E404">
        <v>275.62</v>
      </c>
      <c r="G404" s="1">
        <v>42850</v>
      </c>
      <c r="H404">
        <v>2388.61</v>
      </c>
      <c r="J404" s="1">
        <v>42850</v>
      </c>
      <c r="K404">
        <v>3583.16</v>
      </c>
      <c r="M404" s="1">
        <v>42850</v>
      </c>
      <c r="N404">
        <v>1264.76</v>
      </c>
      <c r="P404" s="1">
        <v>42850</v>
      </c>
      <c r="Q404">
        <v>49.56</v>
      </c>
      <c r="S404" s="1">
        <v>42850</v>
      </c>
      <c r="T404">
        <v>24.866900000000001</v>
      </c>
      <c r="V404" s="1">
        <v>42850</v>
      </c>
      <c r="W404">
        <v>173.78</v>
      </c>
      <c r="Y404" s="2">
        <v>42850</v>
      </c>
      <c r="Z404" s="9">
        <v>1.0949</v>
      </c>
      <c r="AB404" s="2">
        <v>42850</v>
      </c>
      <c r="AC404" s="9">
        <v>1.284</v>
      </c>
      <c r="AE404" s="2">
        <v>42850</v>
      </c>
      <c r="AF404" s="6">
        <v>1.0079</v>
      </c>
      <c r="AH404" s="2">
        <v>42850</v>
      </c>
      <c r="AI404">
        <v>9.0109999999999999E-3</v>
      </c>
      <c r="AK404" s="2">
        <v>42850</v>
      </c>
      <c r="AL404">
        <v>229.25919999999999</v>
      </c>
      <c r="AN404" s="2">
        <v>42850</v>
      </c>
      <c r="AO404">
        <v>2002.14</v>
      </c>
      <c r="AQ404" s="2">
        <v>42850</v>
      </c>
      <c r="AR404" s="8">
        <v>245.30500000000001</v>
      </c>
      <c r="AT404" s="2">
        <v>42850</v>
      </c>
      <c r="AU404" s="8">
        <v>10.76</v>
      </c>
      <c r="AW404" s="2">
        <v>42850</v>
      </c>
      <c r="AX404" s="8">
        <v>6025.4920000000002</v>
      </c>
    </row>
    <row r="405" spans="1:50" x14ac:dyDescent="0.2">
      <c r="A405" s="1">
        <v>42849</v>
      </c>
      <c r="B405">
        <v>1255.9100000000001</v>
      </c>
      <c r="D405" s="1">
        <v>42849</v>
      </c>
      <c r="E405">
        <v>272.37</v>
      </c>
      <c r="G405" s="1">
        <v>42849</v>
      </c>
      <c r="H405">
        <v>2374.15</v>
      </c>
      <c r="J405" s="1">
        <v>42849</v>
      </c>
      <c r="K405">
        <v>3577.38</v>
      </c>
      <c r="M405" s="1">
        <v>42849</v>
      </c>
      <c r="N405">
        <v>1275.01</v>
      </c>
      <c r="P405" s="1">
        <v>42849</v>
      </c>
      <c r="Q405">
        <v>49.23</v>
      </c>
      <c r="S405" s="1">
        <v>42849</v>
      </c>
      <c r="T405">
        <v>24.588809999999999</v>
      </c>
      <c r="V405" s="1">
        <v>42849</v>
      </c>
      <c r="W405">
        <v>172.49</v>
      </c>
      <c r="Y405" s="2">
        <v>42849</v>
      </c>
      <c r="Z405" s="9">
        <v>1.0842000000000001</v>
      </c>
      <c r="AB405" s="2">
        <v>42849</v>
      </c>
      <c r="AC405" s="9">
        <v>1.2782</v>
      </c>
      <c r="AE405" s="2">
        <v>42849</v>
      </c>
      <c r="AF405" s="6">
        <v>1.0032000000000001</v>
      </c>
      <c r="AH405" s="2">
        <v>42849</v>
      </c>
      <c r="AI405">
        <v>9.1090000000000008E-3</v>
      </c>
      <c r="AK405" s="2">
        <v>42849</v>
      </c>
      <c r="AL405">
        <v>229.8253</v>
      </c>
      <c r="AN405" s="2">
        <v>42849</v>
      </c>
      <c r="AO405">
        <v>2007.85</v>
      </c>
      <c r="AQ405" s="2">
        <v>42849</v>
      </c>
      <c r="AR405" s="8">
        <v>245.83850000000001</v>
      </c>
      <c r="AT405" s="2">
        <v>42849</v>
      </c>
      <c r="AU405" s="8">
        <v>10.84</v>
      </c>
      <c r="AW405" s="2">
        <v>42849</v>
      </c>
      <c r="AX405" s="8">
        <v>5983.8190000000004</v>
      </c>
    </row>
    <row r="406" spans="1:50" x14ac:dyDescent="0.2">
      <c r="A406" s="1">
        <v>42846</v>
      </c>
      <c r="B406">
        <v>1242.73</v>
      </c>
      <c r="D406" s="1">
        <v>42846</v>
      </c>
      <c r="E406">
        <v>269.87</v>
      </c>
      <c r="G406" s="1">
        <v>42846</v>
      </c>
      <c r="H406">
        <v>2348.69</v>
      </c>
      <c r="J406" s="1">
        <v>42846</v>
      </c>
      <c r="K406">
        <v>3440.27</v>
      </c>
      <c r="M406" s="1">
        <v>42846</v>
      </c>
      <c r="N406">
        <v>1286.72</v>
      </c>
      <c r="P406" s="1">
        <v>42846</v>
      </c>
      <c r="Q406">
        <v>49.62</v>
      </c>
      <c r="S406" s="1">
        <v>42846</v>
      </c>
      <c r="T406">
        <v>24.503050000000002</v>
      </c>
      <c r="V406" s="1">
        <v>42846</v>
      </c>
      <c r="W406">
        <v>171.58</v>
      </c>
      <c r="Y406" s="2">
        <v>42846</v>
      </c>
      <c r="Z406" s="9">
        <v>1.0692999999999999</v>
      </c>
      <c r="AB406" s="2">
        <v>42846</v>
      </c>
      <c r="AC406" s="9">
        <v>1.2797000000000001</v>
      </c>
      <c r="AE406" s="2">
        <v>42846</v>
      </c>
      <c r="AF406" s="6">
        <v>1.0015000000000001</v>
      </c>
      <c r="AH406" s="2">
        <v>42846</v>
      </c>
      <c r="AI406">
        <v>9.1760000000000001E-3</v>
      </c>
      <c r="AK406" s="2">
        <v>42846</v>
      </c>
      <c r="AL406">
        <v>230.57490000000001</v>
      </c>
      <c r="AN406" s="2">
        <v>42846</v>
      </c>
      <c r="AO406">
        <v>2011.04</v>
      </c>
      <c r="AQ406" s="2">
        <v>42846</v>
      </c>
      <c r="AR406" s="8">
        <v>245.70740000000001</v>
      </c>
      <c r="AT406" s="2">
        <v>42846</v>
      </c>
      <c r="AU406" s="8">
        <v>14.63</v>
      </c>
      <c r="AW406" s="2">
        <v>42846</v>
      </c>
      <c r="AX406" s="8">
        <v>5910.5209999999997</v>
      </c>
    </row>
    <row r="407" spans="1:50" x14ac:dyDescent="0.2">
      <c r="A407" s="1">
        <v>42845</v>
      </c>
      <c r="B407">
        <v>1240.02</v>
      </c>
      <c r="D407" s="1">
        <v>42845</v>
      </c>
      <c r="E407">
        <v>269.94</v>
      </c>
      <c r="G407" s="1">
        <v>42845</v>
      </c>
      <c r="H407">
        <v>2355.84</v>
      </c>
      <c r="J407" s="1">
        <v>42845</v>
      </c>
      <c r="K407">
        <v>3440.03</v>
      </c>
      <c r="M407" s="1">
        <v>42845</v>
      </c>
      <c r="N407">
        <v>1280.77</v>
      </c>
      <c r="P407" s="1">
        <v>42845</v>
      </c>
      <c r="Q407">
        <v>50.27</v>
      </c>
      <c r="S407" s="1">
        <v>42845</v>
      </c>
      <c r="T407">
        <v>24.49184</v>
      </c>
      <c r="V407" s="1">
        <v>42845</v>
      </c>
      <c r="W407">
        <v>172.55</v>
      </c>
      <c r="Y407" s="2">
        <v>42845</v>
      </c>
      <c r="Z407" s="9">
        <v>1.0746</v>
      </c>
      <c r="AB407" s="2">
        <v>42845</v>
      </c>
      <c r="AC407" s="9">
        <v>1.282</v>
      </c>
      <c r="AE407" s="2">
        <v>42845</v>
      </c>
      <c r="AF407" s="6">
        <v>1.0033000000000001</v>
      </c>
      <c r="AH407" s="2">
        <v>42845</v>
      </c>
      <c r="AI407">
        <v>9.1470000000000006E-3</v>
      </c>
      <c r="AK407" s="2">
        <v>42845</v>
      </c>
      <c r="AL407">
        <v>230.53479999999999</v>
      </c>
      <c r="AN407" s="2">
        <v>42845</v>
      </c>
      <c r="AO407">
        <v>2010.17</v>
      </c>
      <c r="AQ407" s="2">
        <v>42845</v>
      </c>
      <c r="AR407" s="8">
        <v>245.89789999999999</v>
      </c>
      <c r="AT407" s="2">
        <v>42845</v>
      </c>
      <c r="AU407" s="8">
        <v>14.15</v>
      </c>
      <c r="AW407" s="2">
        <v>42845</v>
      </c>
      <c r="AX407" s="8">
        <v>5916.777</v>
      </c>
    </row>
    <row r="408" spans="1:50" x14ac:dyDescent="0.2">
      <c r="A408" s="1">
        <v>42844</v>
      </c>
      <c r="B408">
        <v>1206.45</v>
      </c>
      <c r="D408" s="1">
        <v>42844</v>
      </c>
      <c r="E408">
        <v>267.77</v>
      </c>
      <c r="G408" s="1">
        <v>42844</v>
      </c>
      <c r="H408">
        <v>2338.17</v>
      </c>
      <c r="J408" s="1">
        <v>42844</v>
      </c>
      <c r="K408">
        <v>3420.99</v>
      </c>
      <c r="M408" s="1">
        <v>42844</v>
      </c>
      <c r="N408">
        <v>1282.1099999999999</v>
      </c>
      <c r="P408" s="1">
        <v>42844</v>
      </c>
      <c r="Q408">
        <v>50.44</v>
      </c>
      <c r="S408" s="1">
        <v>42844</v>
      </c>
      <c r="T408">
        <v>24.873529999999999</v>
      </c>
      <c r="V408" s="1">
        <v>42844</v>
      </c>
      <c r="W408">
        <v>169.63</v>
      </c>
      <c r="Y408" s="2">
        <v>42844</v>
      </c>
      <c r="Z408" s="9">
        <v>1.071</v>
      </c>
      <c r="AB408" s="2">
        <v>42844</v>
      </c>
      <c r="AC408" s="9">
        <v>1.2785</v>
      </c>
      <c r="AE408" s="2">
        <v>42844</v>
      </c>
      <c r="AF408" s="6">
        <v>1.0016</v>
      </c>
      <c r="AH408" s="2">
        <v>42844</v>
      </c>
      <c r="AI408">
        <v>9.1859999999999997E-3</v>
      </c>
      <c r="AK408" s="2">
        <v>42844</v>
      </c>
      <c r="AL408">
        <v>230.83580000000001</v>
      </c>
      <c r="AN408" s="2">
        <v>42844</v>
      </c>
      <c r="AO408">
        <v>2014.48</v>
      </c>
      <c r="AQ408" s="2">
        <v>42844</v>
      </c>
      <c r="AR408" s="8">
        <v>246.09950000000001</v>
      </c>
      <c r="AT408" s="2">
        <v>42844</v>
      </c>
      <c r="AU408" s="8">
        <v>14.93</v>
      </c>
      <c r="AW408" s="2">
        <v>42844</v>
      </c>
      <c r="AX408" s="8">
        <v>5863.0339999999997</v>
      </c>
    </row>
    <row r="409" spans="1:50" x14ac:dyDescent="0.2">
      <c r="A409" s="1">
        <v>42843</v>
      </c>
      <c r="B409">
        <v>1204.67</v>
      </c>
      <c r="D409" s="1">
        <v>42843</v>
      </c>
      <c r="E409">
        <v>268.91000000000003</v>
      </c>
      <c r="G409" s="1">
        <v>42843</v>
      </c>
      <c r="H409">
        <v>2342.19</v>
      </c>
      <c r="J409" s="1">
        <v>42843</v>
      </c>
      <c r="K409">
        <v>3409.78</v>
      </c>
      <c r="M409" s="1">
        <v>42843</v>
      </c>
      <c r="N409">
        <v>1291.52</v>
      </c>
      <c r="P409" s="1">
        <v>42843</v>
      </c>
      <c r="Q409">
        <v>52.41</v>
      </c>
      <c r="S409" s="1">
        <v>42843</v>
      </c>
      <c r="T409">
        <v>24.891179999999999</v>
      </c>
      <c r="V409" s="1">
        <v>42843</v>
      </c>
      <c r="W409">
        <v>168.88</v>
      </c>
      <c r="Y409" s="2">
        <v>42843</v>
      </c>
      <c r="Z409" s="9">
        <v>1.0708</v>
      </c>
      <c r="AB409" s="2">
        <v>42843</v>
      </c>
      <c r="AC409" s="9">
        <v>1.2766</v>
      </c>
      <c r="AE409" s="2">
        <v>42843</v>
      </c>
      <c r="AF409" s="6">
        <v>1.0026999999999999</v>
      </c>
      <c r="AH409" s="2">
        <v>42843</v>
      </c>
      <c r="AI409">
        <v>9.221E-3</v>
      </c>
      <c r="AK409" s="2">
        <v>42843</v>
      </c>
      <c r="AL409">
        <v>231.01689999999999</v>
      </c>
      <c r="AN409" s="2">
        <v>42843</v>
      </c>
      <c r="AO409">
        <v>2016.63</v>
      </c>
      <c r="AQ409" s="2">
        <v>42843</v>
      </c>
      <c r="AR409" s="8">
        <v>246.30359999999999</v>
      </c>
      <c r="AT409" s="2">
        <v>42843</v>
      </c>
      <c r="AU409" s="8">
        <v>14.42</v>
      </c>
      <c r="AW409" s="2">
        <v>42843</v>
      </c>
      <c r="AX409" s="8">
        <v>5849.4709999999995</v>
      </c>
    </row>
    <row r="410" spans="1:50" x14ac:dyDescent="0.2">
      <c r="A410" s="1">
        <v>42842</v>
      </c>
      <c r="B410">
        <v>1193.94</v>
      </c>
      <c r="D410" s="1">
        <v>42842</v>
      </c>
      <c r="E410">
        <v>271.26</v>
      </c>
      <c r="G410" s="1">
        <v>42842</v>
      </c>
      <c r="H410">
        <v>2349.0100000000002</v>
      </c>
      <c r="J410" s="1">
        <v>42842</v>
      </c>
      <c r="K410">
        <v>3448.26</v>
      </c>
      <c r="M410" s="1">
        <v>42842</v>
      </c>
      <c r="N410">
        <v>1289.43</v>
      </c>
      <c r="P410" s="1">
        <v>42842</v>
      </c>
      <c r="Q410">
        <v>52.65</v>
      </c>
      <c r="S410" s="1">
        <v>42842</v>
      </c>
      <c r="T410">
        <v>25.04609</v>
      </c>
      <c r="V410" s="1">
        <v>42842</v>
      </c>
      <c r="W410">
        <v>173.1</v>
      </c>
      <c r="Y410" s="2">
        <v>42842</v>
      </c>
      <c r="Z410" s="9">
        <v>1.0653999999999999</v>
      </c>
      <c r="AB410" s="2">
        <v>42842</v>
      </c>
      <c r="AC410" s="9">
        <v>1.2585999999999999</v>
      </c>
      <c r="AE410" s="2">
        <v>42842</v>
      </c>
      <c r="AF410" s="6">
        <v>0.99709999999999999</v>
      </c>
      <c r="AH410" s="2">
        <v>42842</v>
      </c>
      <c r="AI410">
        <v>9.2149999999999992E-3</v>
      </c>
      <c r="AK410" s="2">
        <v>42842</v>
      </c>
      <c r="AL410">
        <v>230.3108</v>
      </c>
      <c r="AN410" s="2">
        <v>42842</v>
      </c>
      <c r="AO410">
        <v>2009.46</v>
      </c>
      <c r="AQ410" s="2">
        <v>42842</v>
      </c>
      <c r="AR410" s="8">
        <v>246.102</v>
      </c>
      <c r="AT410" s="2">
        <v>42842</v>
      </c>
      <c r="AU410" s="8">
        <v>14.66</v>
      </c>
      <c r="AW410" s="2">
        <v>42842</v>
      </c>
      <c r="AX410" s="8">
        <v>5856.7879999999996</v>
      </c>
    </row>
    <row r="411" spans="1:50" x14ac:dyDescent="0.2">
      <c r="A411" s="1">
        <v>42839</v>
      </c>
      <c r="B411">
        <v>1183.5899999999999</v>
      </c>
      <c r="D411" s="1">
        <v>42839</v>
      </c>
      <c r="E411">
        <v>269.39999999999998</v>
      </c>
      <c r="G411" s="1">
        <v>42839</v>
      </c>
      <c r="H411">
        <v>2328.9499999999998</v>
      </c>
      <c r="J411" s="1">
        <v>42839</v>
      </c>
      <c r="K411">
        <v>3448.26</v>
      </c>
      <c r="M411" s="1">
        <v>42839</v>
      </c>
      <c r="N411">
        <v>1287.1400000000001</v>
      </c>
      <c r="P411" s="1">
        <v>42839</v>
      </c>
      <c r="Q411">
        <v>53.18</v>
      </c>
      <c r="S411" s="1">
        <v>42839</v>
      </c>
      <c r="T411">
        <v>25.337520000000001</v>
      </c>
      <c r="V411" s="1">
        <v>42839</v>
      </c>
      <c r="W411">
        <v>173.1</v>
      </c>
      <c r="Y411" s="2">
        <v>42839</v>
      </c>
      <c r="Z411" s="9">
        <v>1.0618000000000001</v>
      </c>
      <c r="AB411" s="2">
        <v>42839</v>
      </c>
      <c r="AC411" s="9">
        <v>1.2526999999999999</v>
      </c>
      <c r="AE411" s="2">
        <v>42839</v>
      </c>
      <c r="AF411" s="6">
        <v>0.99560000000000004</v>
      </c>
      <c r="AH411" s="2">
        <v>42839</v>
      </c>
      <c r="AI411">
        <v>9.2060000000000006E-3</v>
      </c>
      <c r="AK411" s="2">
        <v>42839</v>
      </c>
      <c r="AL411">
        <v>230.3108</v>
      </c>
      <c r="AN411" s="2">
        <v>42839</v>
      </c>
      <c r="AO411">
        <v>2010.98</v>
      </c>
      <c r="AQ411" s="2">
        <v>42839</v>
      </c>
      <c r="AR411" s="8">
        <v>246.102</v>
      </c>
      <c r="AT411" s="2">
        <v>42839</v>
      </c>
      <c r="AU411" s="8">
        <v>15.96</v>
      </c>
      <c r="AW411" s="2">
        <v>42839</v>
      </c>
      <c r="AX411" s="8">
        <v>5805.15</v>
      </c>
    </row>
    <row r="412" spans="1:50" x14ac:dyDescent="0.2">
      <c r="A412" s="1">
        <v>42838</v>
      </c>
      <c r="B412">
        <v>1170.01</v>
      </c>
      <c r="D412" s="1">
        <v>42838</v>
      </c>
      <c r="E412">
        <v>269.64999999999998</v>
      </c>
      <c r="G412" s="1">
        <v>42838</v>
      </c>
      <c r="H412">
        <v>2328.9499999999998</v>
      </c>
      <c r="J412" s="1">
        <v>42838</v>
      </c>
      <c r="K412">
        <v>3448.26</v>
      </c>
      <c r="M412" s="1">
        <v>42838</v>
      </c>
      <c r="N412">
        <v>1286.69</v>
      </c>
      <c r="P412" s="1">
        <v>42838</v>
      </c>
      <c r="Q412">
        <v>53.18</v>
      </c>
      <c r="S412" s="1">
        <v>42838</v>
      </c>
      <c r="T412">
        <v>25.337520000000001</v>
      </c>
      <c r="V412" s="1">
        <v>42838</v>
      </c>
      <c r="W412">
        <v>173.1</v>
      </c>
      <c r="Y412" s="2">
        <v>42838</v>
      </c>
      <c r="Z412" s="9">
        <v>1.0622</v>
      </c>
      <c r="AB412" s="2">
        <v>42838</v>
      </c>
      <c r="AC412" s="9">
        <v>1.2516</v>
      </c>
      <c r="AE412" s="2">
        <v>42838</v>
      </c>
      <c r="AF412" s="6">
        <v>0.995</v>
      </c>
      <c r="AH412" s="2">
        <v>42838</v>
      </c>
      <c r="AI412">
        <v>9.1669999999999998E-3</v>
      </c>
      <c r="AK412" s="2">
        <v>42838</v>
      </c>
      <c r="AL412">
        <v>230.3108</v>
      </c>
      <c r="AN412" s="2">
        <v>42838</v>
      </c>
      <c r="AO412">
        <v>2010.98</v>
      </c>
      <c r="AQ412" s="2">
        <v>42838</v>
      </c>
      <c r="AR412" s="8">
        <v>246.102</v>
      </c>
      <c r="AT412" s="2">
        <v>42838</v>
      </c>
      <c r="AU412" s="8">
        <v>15.96</v>
      </c>
      <c r="AW412" s="2">
        <v>42838</v>
      </c>
      <c r="AX412" s="8">
        <v>5805.15</v>
      </c>
    </row>
    <row r="413" spans="1:50" x14ac:dyDescent="0.2">
      <c r="A413" s="1">
        <v>42837</v>
      </c>
      <c r="B413">
        <v>1216.07</v>
      </c>
      <c r="D413" s="1">
        <v>42837</v>
      </c>
      <c r="E413">
        <v>270.29000000000002</v>
      </c>
      <c r="G413" s="1">
        <v>42837</v>
      </c>
      <c r="H413">
        <v>2344.9299999999998</v>
      </c>
      <c r="J413" s="1">
        <v>42837</v>
      </c>
      <c r="K413">
        <v>3468.51</v>
      </c>
      <c r="M413" s="1">
        <v>42837</v>
      </c>
      <c r="N413">
        <v>1275.75</v>
      </c>
      <c r="P413" s="1">
        <v>42837</v>
      </c>
      <c r="Q413">
        <v>53.11</v>
      </c>
      <c r="S413" s="1">
        <v>42837</v>
      </c>
      <c r="T413">
        <v>25.296040000000001</v>
      </c>
      <c r="V413" s="1">
        <v>42837</v>
      </c>
      <c r="W413">
        <v>171.81</v>
      </c>
      <c r="Y413" s="2">
        <v>42837</v>
      </c>
      <c r="Z413" s="9">
        <v>1.0602</v>
      </c>
      <c r="AB413" s="2">
        <v>42837</v>
      </c>
      <c r="AC413" s="9">
        <v>1.2490999999999999</v>
      </c>
      <c r="AE413" s="2">
        <v>42837</v>
      </c>
      <c r="AF413" s="6">
        <v>0.99319999999999997</v>
      </c>
      <c r="AH413" s="2">
        <v>42837</v>
      </c>
      <c r="AI413">
        <v>9.1229999999999992E-3</v>
      </c>
      <c r="AK413" s="2">
        <v>42837</v>
      </c>
      <c r="AL413">
        <v>230.14189999999999</v>
      </c>
      <c r="AN413" s="2">
        <v>42837</v>
      </c>
      <c r="AO413">
        <v>2004.68</v>
      </c>
      <c r="AQ413" s="2">
        <v>42837</v>
      </c>
      <c r="AR413" s="8">
        <v>245.91050000000001</v>
      </c>
      <c r="AT413" s="2">
        <v>42837</v>
      </c>
      <c r="AU413" s="8">
        <v>15.77</v>
      </c>
      <c r="AW413" s="2">
        <v>42837</v>
      </c>
      <c r="AX413" s="8">
        <v>5836.16</v>
      </c>
    </row>
    <row r="414" spans="1:50" x14ac:dyDescent="0.2">
      <c r="A414" s="1">
        <v>42836</v>
      </c>
      <c r="B414">
        <v>1226.7</v>
      </c>
      <c r="D414" s="1">
        <v>42836</v>
      </c>
      <c r="E414">
        <v>269.94</v>
      </c>
      <c r="G414" s="1">
        <v>42836</v>
      </c>
      <c r="H414">
        <v>2353.7800000000002</v>
      </c>
      <c r="J414" s="1">
        <v>42836</v>
      </c>
      <c r="K414">
        <v>3470.04</v>
      </c>
      <c r="M414" s="1">
        <v>42836</v>
      </c>
      <c r="N414">
        <v>1271.31</v>
      </c>
      <c r="P414" s="1">
        <v>42836</v>
      </c>
      <c r="Q414">
        <v>53.4</v>
      </c>
      <c r="S414" s="1">
        <v>42836</v>
      </c>
      <c r="T414">
        <v>25.18404</v>
      </c>
      <c r="V414" s="1">
        <v>42836</v>
      </c>
      <c r="W414">
        <v>174.11</v>
      </c>
      <c r="Y414" s="2">
        <v>42836</v>
      </c>
      <c r="Z414" s="9">
        <v>1.0609999999999999</v>
      </c>
      <c r="AB414" s="2">
        <v>42836</v>
      </c>
      <c r="AC414" s="9">
        <v>1.2483</v>
      </c>
      <c r="AE414" s="2">
        <v>42836</v>
      </c>
      <c r="AF414" s="6">
        <v>0.99199999999999999</v>
      </c>
      <c r="AH414" s="2">
        <v>42836</v>
      </c>
      <c r="AI414">
        <v>9.1109999999999993E-3</v>
      </c>
      <c r="AK414" s="2">
        <v>42836</v>
      </c>
      <c r="AL414">
        <v>230.0599</v>
      </c>
      <c r="AN414" s="2">
        <v>42836</v>
      </c>
      <c r="AO414">
        <v>2004.5</v>
      </c>
      <c r="AQ414" s="2">
        <v>42836</v>
      </c>
      <c r="AR414" s="8">
        <v>245.95769999999999</v>
      </c>
      <c r="AT414" s="2">
        <v>42836</v>
      </c>
      <c r="AU414" s="8">
        <v>15.07</v>
      </c>
      <c r="AW414" s="2">
        <v>42836</v>
      </c>
      <c r="AX414" s="8">
        <v>5866.7719999999999</v>
      </c>
    </row>
    <row r="415" spans="1:50" x14ac:dyDescent="0.2">
      <c r="A415" s="1">
        <v>42835</v>
      </c>
      <c r="B415">
        <v>1203.0999999999999</v>
      </c>
      <c r="D415" s="1">
        <v>42835</v>
      </c>
      <c r="E415">
        <v>271.2</v>
      </c>
      <c r="G415" s="1">
        <v>42835</v>
      </c>
      <c r="H415">
        <v>2357.16</v>
      </c>
      <c r="J415" s="1">
        <v>42835</v>
      </c>
      <c r="K415">
        <v>3480.44</v>
      </c>
      <c r="M415" s="1">
        <v>42835</v>
      </c>
      <c r="N415">
        <v>1253.5899999999999</v>
      </c>
      <c r="P415" s="1">
        <v>42835</v>
      </c>
      <c r="Q415">
        <v>53.08</v>
      </c>
      <c r="S415" s="1">
        <v>42835</v>
      </c>
      <c r="T415">
        <v>25.125509999999998</v>
      </c>
      <c r="V415" s="1">
        <v>42835</v>
      </c>
      <c r="W415">
        <v>174.81</v>
      </c>
      <c r="Y415" s="2">
        <v>42835</v>
      </c>
      <c r="Z415" s="9">
        <v>1.06</v>
      </c>
      <c r="AB415" s="2">
        <v>42835</v>
      </c>
      <c r="AC415" s="9">
        <v>1.2419</v>
      </c>
      <c r="AE415" s="2">
        <v>42835</v>
      </c>
      <c r="AF415" s="6">
        <v>0.99209999999999998</v>
      </c>
      <c r="AH415" s="2">
        <v>42835</v>
      </c>
      <c r="AI415">
        <v>9.0119999999999992E-3</v>
      </c>
      <c r="AK415" s="2">
        <v>42835</v>
      </c>
      <c r="AL415">
        <v>229.83179999999999</v>
      </c>
      <c r="AN415" s="2">
        <v>42835</v>
      </c>
      <c r="AO415">
        <v>1997.35</v>
      </c>
      <c r="AQ415" s="2">
        <v>42835</v>
      </c>
      <c r="AR415" s="8">
        <v>245.95949999999999</v>
      </c>
      <c r="AT415" s="2">
        <v>42835</v>
      </c>
      <c r="AU415" s="8">
        <v>14.05</v>
      </c>
      <c r="AW415" s="2">
        <v>42835</v>
      </c>
      <c r="AX415" s="8">
        <v>5880.9260000000004</v>
      </c>
    </row>
    <row r="416" spans="1:50" x14ac:dyDescent="0.2">
      <c r="A416" s="1">
        <v>42832</v>
      </c>
      <c r="B416">
        <v>1199.24</v>
      </c>
      <c r="D416" s="1">
        <v>42832</v>
      </c>
      <c r="E416">
        <v>272.32</v>
      </c>
      <c r="G416" s="1">
        <v>42832</v>
      </c>
      <c r="H416">
        <v>2355.54</v>
      </c>
      <c r="J416" s="1">
        <v>42832</v>
      </c>
      <c r="K416">
        <v>3495.8</v>
      </c>
      <c r="M416" s="1">
        <v>42832</v>
      </c>
      <c r="N416">
        <v>1260.54</v>
      </c>
      <c r="P416" s="1">
        <v>42832</v>
      </c>
      <c r="Q416">
        <v>52.24</v>
      </c>
      <c r="S416" s="1">
        <v>42832</v>
      </c>
      <c r="T416">
        <v>24.834949999999999</v>
      </c>
      <c r="V416" s="1">
        <v>42832</v>
      </c>
      <c r="W416">
        <v>177.54</v>
      </c>
      <c r="Y416" s="2">
        <v>42832</v>
      </c>
      <c r="Z416" s="9">
        <v>1.0599000000000001</v>
      </c>
      <c r="AB416" s="2">
        <v>42832</v>
      </c>
      <c r="AC416" s="9">
        <v>1.2384999999999999</v>
      </c>
      <c r="AE416" s="2">
        <v>42832</v>
      </c>
      <c r="AF416" s="6">
        <v>0.99229999999999996</v>
      </c>
      <c r="AH416" s="2">
        <v>42832</v>
      </c>
      <c r="AI416">
        <v>8.9960000000000005E-3</v>
      </c>
      <c r="AK416" s="2">
        <v>42832</v>
      </c>
      <c r="AL416">
        <v>229.76009999999999</v>
      </c>
      <c r="AN416" s="2">
        <v>42832</v>
      </c>
      <c r="AO416">
        <v>1995.74</v>
      </c>
      <c r="AQ416" s="2">
        <v>42832</v>
      </c>
      <c r="AR416" s="8">
        <v>246.05789999999999</v>
      </c>
      <c r="AT416" s="2">
        <v>42832</v>
      </c>
      <c r="AU416" s="8">
        <v>12.87</v>
      </c>
      <c r="AW416" s="2">
        <v>42832</v>
      </c>
      <c r="AX416" s="8">
        <v>5877.8119999999999</v>
      </c>
    </row>
    <row r="417" spans="1:50" x14ac:dyDescent="0.2">
      <c r="A417" s="1">
        <v>42831</v>
      </c>
      <c r="B417">
        <v>1199.17</v>
      </c>
      <c r="D417" s="1">
        <v>42831</v>
      </c>
      <c r="E417">
        <v>272.7</v>
      </c>
      <c r="G417" s="1">
        <v>42831</v>
      </c>
      <c r="H417">
        <v>2357.4899999999998</v>
      </c>
      <c r="J417" s="1">
        <v>42831</v>
      </c>
      <c r="K417">
        <v>3489.57</v>
      </c>
      <c r="M417" s="1">
        <v>42831</v>
      </c>
      <c r="N417">
        <v>1252.72</v>
      </c>
      <c r="P417" s="1">
        <v>42831</v>
      </c>
      <c r="Q417">
        <v>51.7</v>
      </c>
      <c r="S417" s="1">
        <v>42831</v>
      </c>
      <c r="T417">
        <v>24.84638</v>
      </c>
      <c r="V417" s="1">
        <v>42831</v>
      </c>
      <c r="W417">
        <v>178.15</v>
      </c>
      <c r="Y417" s="2">
        <v>42831</v>
      </c>
      <c r="Z417" s="9">
        <v>1.0649999999999999</v>
      </c>
      <c r="AB417" s="2">
        <v>42831</v>
      </c>
      <c r="AC417" s="9">
        <v>1.2477</v>
      </c>
      <c r="AE417" s="2">
        <v>42831</v>
      </c>
      <c r="AF417" s="6">
        <v>0.99560000000000004</v>
      </c>
      <c r="AH417" s="2">
        <v>42831</v>
      </c>
      <c r="AI417">
        <v>9.0189999999999992E-3</v>
      </c>
      <c r="AK417" s="2">
        <v>42831</v>
      </c>
      <c r="AL417">
        <v>229.57329999999999</v>
      </c>
      <c r="AN417" s="2">
        <v>42831</v>
      </c>
      <c r="AO417">
        <v>1998.86</v>
      </c>
      <c r="AQ417" s="2">
        <v>42831</v>
      </c>
      <c r="AR417" s="8">
        <v>245.64080000000001</v>
      </c>
      <c r="AT417" s="2">
        <v>42831</v>
      </c>
      <c r="AU417" s="8">
        <v>12.39</v>
      </c>
      <c r="AW417" s="2">
        <v>42831</v>
      </c>
      <c r="AX417" s="8">
        <v>5878.95</v>
      </c>
    </row>
    <row r="418" spans="1:50" x14ac:dyDescent="0.2">
      <c r="A418" s="1">
        <v>42830</v>
      </c>
      <c r="B418">
        <v>1128.1300000000001</v>
      </c>
      <c r="D418" s="1">
        <v>42830</v>
      </c>
      <c r="E418">
        <v>273.7</v>
      </c>
      <c r="G418" s="1">
        <v>42830</v>
      </c>
      <c r="H418">
        <v>2352.9499999999998</v>
      </c>
      <c r="J418" s="1">
        <v>42830</v>
      </c>
      <c r="K418">
        <v>3472.58</v>
      </c>
      <c r="M418" s="1">
        <v>42830</v>
      </c>
      <c r="N418">
        <v>1245.8800000000001</v>
      </c>
      <c r="P418" s="1">
        <v>42830</v>
      </c>
      <c r="Q418">
        <v>51.15</v>
      </c>
      <c r="S418" s="1">
        <v>42830</v>
      </c>
      <c r="T418">
        <v>25.09524</v>
      </c>
      <c r="V418" s="1">
        <v>42830</v>
      </c>
      <c r="W418">
        <v>179.66</v>
      </c>
      <c r="Y418" s="2">
        <v>42830</v>
      </c>
      <c r="Z418" s="9">
        <v>1.0647</v>
      </c>
      <c r="AB418" s="2">
        <v>42830</v>
      </c>
      <c r="AC418" s="9">
        <v>1.2467999999999999</v>
      </c>
      <c r="AE418" s="2">
        <v>42830</v>
      </c>
      <c r="AF418" s="6">
        <v>0.99329999999999996</v>
      </c>
      <c r="AH418" s="2">
        <v>42830</v>
      </c>
      <c r="AI418">
        <v>8.9849999999999999E-3</v>
      </c>
      <c r="AK418" s="2">
        <v>42830</v>
      </c>
      <c r="AL418">
        <v>229.45660000000001</v>
      </c>
      <c r="AN418" s="2">
        <v>42830</v>
      </c>
      <c r="AO418">
        <v>1997.41</v>
      </c>
      <c r="AQ418" s="2">
        <v>42830</v>
      </c>
      <c r="AR418" s="8">
        <v>245.57820000000001</v>
      </c>
      <c r="AT418" s="2">
        <v>42830</v>
      </c>
      <c r="AU418" s="8">
        <v>12.89</v>
      </c>
      <c r="AW418" s="2">
        <v>42830</v>
      </c>
      <c r="AX418" s="8">
        <v>5864.4780000000001</v>
      </c>
    </row>
    <row r="419" spans="1:50" x14ac:dyDescent="0.2">
      <c r="A419" s="1">
        <v>42829</v>
      </c>
      <c r="B419">
        <v>1138.8599999999999</v>
      </c>
      <c r="D419" s="1">
        <v>42829</v>
      </c>
      <c r="E419">
        <v>272.32</v>
      </c>
      <c r="G419" s="1">
        <v>42829</v>
      </c>
      <c r="H419">
        <v>2360.16</v>
      </c>
      <c r="J419" s="1">
        <v>42829</v>
      </c>
      <c r="K419">
        <v>3481.66</v>
      </c>
      <c r="M419" s="1">
        <v>42829</v>
      </c>
      <c r="N419">
        <v>1256.1400000000001</v>
      </c>
      <c r="P419" s="1">
        <v>42829</v>
      </c>
      <c r="Q419">
        <v>51.03</v>
      </c>
      <c r="S419" s="1">
        <v>42829</v>
      </c>
      <c r="T419">
        <v>24.944939999999999</v>
      </c>
      <c r="V419" s="1">
        <v>42829</v>
      </c>
      <c r="W419">
        <v>176.86</v>
      </c>
      <c r="Y419" s="2">
        <v>42829</v>
      </c>
      <c r="Z419" s="9">
        <v>1.0661</v>
      </c>
      <c r="AB419" s="2">
        <v>42829</v>
      </c>
      <c r="AC419" s="9">
        <v>1.2432000000000001</v>
      </c>
      <c r="AE419" s="2">
        <v>42829</v>
      </c>
      <c r="AF419" s="6">
        <v>0.99770000000000003</v>
      </c>
      <c r="AH419" s="2">
        <v>42829</v>
      </c>
      <c r="AI419">
        <v>9.0340000000000004E-3</v>
      </c>
      <c r="AK419" s="2">
        <v>42829</v>
      </c>
      <c r="AL419">
        <v>229.506</v>
      </c>
      <c r="AN419" s="2">
        <v>42829</v>
      </c>
      <c r="AO419">
        <v>1997.68</v>
      </c>
      <c r="AQ419" s="2">
        <v>42829</v>
      </c>
      <c r="AR419" s="8">
        <v>245.6121</v>
      </c>
      <c r="AT419" s="2">
        <v>42829</v>
      </c>
      <c r="AU419" s="8">
        <v>11.79</v>
      </c>
      <c r="AW419" s="2">
        <v>42829</v>
      </c>
      <c r="AX419" s="8">
        <v>5898.6080000000002</v>
      </c>
    </row>
    <row r="420" spans="1:50" x14ac:dyDescent="0.2">
      <c r="A420" s="1">
        <v>42828</v>
      </c>
      <c r="B420">
        <v>1153.83</v>
      </c>
      <c r="D420" s="1">
        <v>42828</v>
      </c>
      <c r="E420">
        <v>272.11</v>
      </c>
      <c r="G420" s="1">
        <v>42828</v>
      </c>
      <c r="H420">
        <v>2358.84</v>
      </c>
      <c r="J420" s="1">
        <v>42828</v>
      </c>
      <c r="K420">
        <v>3472.94</v>
      </c>
      <c r="M420" s="1">
        <v>42828</v>
      </c>
      <c r="N420">
        <v>1252.44</v>
      </c>
      <c r="P420" s="1">
        <v>42828</v>
      </c>
      <c r="Q420">
        <v>50.24</v>
      </c>
      <c r="S420" s="1">
        <v>42828</v>
      </c>
      <c r="T420">
        <v>25.077210000000001</v>
      </c>
      <c r="V420" s="1">
        <v>42828</v>
      </c>
      <c r="W420">
        <v>176.53</v>
      </c>
      <c r="Y420" s="2">
        <v>42828</v>
      </c>
      <c r="Z420" s="9">
        <v>1.0661</v>
      </c>
      <c r="AB420" s="2">
        <v>42828</v>
      </c>
      <c r="AC420" s="9">
        <v>1.2476</v>
      </c>
      <c r="AE420" s="2">
        <v>42828</v>
      </c>
      <c r="AF420" s="6">
        <v>0.99750000000000005</v>
      </c>
      <c r="AH420" s="2">
        <v>42828</v>
      </c>
      <c r="AI420">
        <v>9.0080000000000004E-3</v>
      </c>
      <c r="AK420" s="2">
        <v>42828</v>
      </c>
      <c r="AL420">
        <v>229.33799999999999</v>
      </c>
      <c r="AN420" s="2">
        <v>42828</v>
      </c>
      <c r="AO420">
        <v>1997.77</v>
      </c>
      <c r="AQ420" s="2">
        <v>42828</v>
      </c>
      <c r="AR420" s="8">
        <v>245.1437</v>
      </c>
      <c r="AT420" s="2">
        <v>42828</v>
      </c>
      <c r="AU420" s="8">
        <v>12.38</v>
      </c>
      <c r="AW420" s="2">
        <v>42828</v>
      </c>
      <c r="AX420" s="8">
        <v>5894.683</v>
      </c>
    </row>
    <row r="421" spans="1:50" x14ac:dyDescent="0.2">
      <c r="A421" s="1">
        <v>42825</v>
      </c>
      <c r="B421">
        <v>1074.69</v>
      </c>
      <c r="D421" s="1">
        <v>42825</v>
      </c>
      <c r="E421">
        <v>269.43</v>
      </c>
      <c r="G421" s="1">
        <v>42825</v>
      </c>
      <c r="H421">
        <v>2362.7199999999998</v>
      </c>
      <c r="J421" s="1">
        <v>42825</v>
      </c>
      <c r="K421">
        <v>3500.93</v>
      </c>
      <c r="M421" s="1">
        <v>42825</v>
      </c>
      <c r="N421">
        <v>1249.9000000000001</v>
      </c>
      <c r="P421" s="1">
        <v>42825</v>
      </c>
      <c r="Q421">
        <v>50.6</v>
      </c>
      <c r="S421" s="1">
        <v>42825</v>
      </c>
      <c r="T421">
        <v>25.025569999999998</v>
      </c>
      <c r="V421" s="1">
        <v>42825</v>
      </c>
      <c r="W421">
        <v>178.99</v>
      </c>
      <c r="Y421" s="2">
        <v>42825</v>
      </c>
      <c r="Z421" s="9">
        <v>1.0697000000000001</v>
      </c>
      <c r="AB421" s="2">
        <v>42825</v>
      </c>
      <c r="AC421" s="9">
        <v>1.2542</v>
      </c>
      <c r="AE421" s="2">
        <v>42825</v>
      </c>
      <c r="AF421" s="6">
        <v>1</v>
      </c>
      <c r="AH421" s="2">
        <v>42825</v>
      </c>
      <c r="AI421">
        <v>8.9840000000000007E-3</v>
      </c>
      <c r="AK421" s="2">
        <v>42825</v>
      </c>
      <c r="AL421">
        <v>228.68260000000001</v>
      </c>
      <c r="AN421" s="2">
        <v>42825</v>
      </c>
      <c r="AO421">
        <v>1992.51</v>
      </c>
      <c r="AQ421" s="2">
        <v>42825</v>
      </c>
      <c r="AR421" s="8">
        <v>244.7217</v>
      </c>
      <c r="AT421" s="2">
        <v>42825</v>
      </c>
      <c r="AU421" s="8">
        <v>12.37</v>
      </c>
      <c r="AW421" s="2">
        <v>42825</v>
      </c>
      <c r="AX421" s="8">
        <v>5911.7380000000003</v>
      </c>
    </row>
    <row r="422" spans="1:50" x14ac:dyDescent="0.2">
      <c r="A422" s="1">
        <v>42824</v>
      </c>
      <c r="B422">
        <v>1035.44</v>
      </c>
      <c r="D422" s="1">
        <v>42824</v>
      </c>
      <c r="E422">
        <v>271.77</v>
      </c>
      <c r="G422" s="1">
        <v>42824</v>
      </c>
      <c r="H422">
        <v>2368.06</v>
      </c>
      <c r="J422" s="1">
        <v>42824</v>
      </c>
      <c r="K422">
        <v>3481.58</v>
      </c>
      <c r="M422" s="1">
        <v>42824</v>
      </c>
      <c r="N422">
        <v>1247.58</v>
      </c>
      <c r="P422" s="1">
        <v>42824</v>
      </c>
      <c r="Q422">
        <v>50.35</v>
      </c>
      <c r="S422" s="1">
        <v>42824</v>
      </c>
      <c r="T422">
        <v>24.867460000000001</v>
      </c>
      <c r="V422" s="1">
        <v>42824</v>
      </c>
      <c r="W422">
        <v>181.76</v>
      </c>
      <c r="Y422" s="2">
        <v>42824</v>
      </c>
      <c r="Z422" s="9">
        <v>1.0704</v>
      </c>
      <c r="AB422" s="2">
        <v>42824</v>
      </c>
      <c r="AC422" s="9">
        <v>1.2475000000000001</v>
      </c>
      <c r="AE422" s="2">
        <v>42824</v>
      </c>
      <c r="AF422" s="6">
        <v>1.0012000000000001</v>
      </c>
      <c r="AH422" s="2">
        <v>42824</v>
      </c>
      <c r="AI422">
        <v>8.9779999999999999E-3</v>
      </c>
      <c r="AK422" s="2">
        <v>42824</v>
      </c>
      <c r="AL422">
        <v>228.6267</v>
      </c>
      <c r="AN422" s="2">
        <v>42824</v>
      </c>
      <c r="AO422">
        <v>1990.03</v>
      </c>
      <c r="AQ422" s="2">
        <v>42824</v>
      </c>
      <c r="AR422" s="8">
        <v>244.8879</v>
      </c>
      <c r="AT422" s="2">
        <v>42824</v>
      </c>
      <c r="AU422" s="8">
        <v>11.54</v>
      </c>
      <c r="AW422" s="2">
        <v>42824</v>
      </c>
      <c r="AX422" s="8">
        <v>5914.3440000000001</v>
      </c>
    </row>
    <row r="423" spans="1:50" x14ac:dyDescent="0.2">
      <c r="A423" s="1">
        <v>42823</v>
      </c>
      <c r="B423">
        <v>1039.32</v>
      </c>
      <c r="D423" s="1">
        <v>42823</v>
      </c>
      <c r="E423">
        <v>272.79000000000002</v>
      </c>
      <c r="G423" s="1">
        <v>42823</v>
      </c>
      <c r="H423">
        <v>2361.13</v>
      </c>
      <c r="J423" s="1">
        <v>42823</v>
      </c>
      <c r="K423">
        <v>3475.27</v>
      </c>
      <c r="M423" s="1">
        <v>42823</v>
      </c>
      <c r="N423">
        <v>1252.47</v>
      </c>
      <c r="P423" s="1">
        <v>42823</v>
      </c>
      <c r="Q423">
        <v>49.51</v>
      </c>
      <c r="S423" s="1">
        <v>42823</v>
      </c>
      <c r="T423">
        <v>25.033259999999999</v>
      </c>
      <c r="V423" s="1">
        <v>42823</v>
      </c>
      <c r="W423">
        <v>180.61</v>
      </c>
      <c r="Y423" s="2">
        <v>42823</v>
      </c>
      <c r="Z423" s="9">
        <v>1.0750999999999999</v>
      </c>
      <c r="AB423" s="2">
        <v>42823</v>
      </c>
      <c r="AC423" s="9">
        <v>1.2410000000000001</v>
      </c>
      <c r="AE423" s="2">
        <v>42823</v>
      </c>
      <c r="AF423" s="6">
        <v>1.0028999999999999</v>
      </c>
      <c r="AH423" s="2">
        <v>42823</v>
      </c>
      <c r="AI423">
        <v>9.0050000000000009E-3</v>
      </c>
      <c r="AK423" s="2">
        <v>42823</v>
      </c>
      <c r="AL423">
        <v>228.1643</v>
      </c>
      <c r="AN423" s="2">
        <v>42823</v>
      </c>
      <c r="AO423">
        <v>1992.82</v>
      </c>
      <c r="AQ423" s="2">
        <v>42823</v>
      </c>
      <c r="AR423" s="8">
        <v>244.89840000000001</v>
      </c>
      <c r="AT423" s="2">
        <v>42823</v>
      </c>
      <c r="AU423" s="8">
        <v>11.42</v>
      </c>
      <c r="AW423" s="2">
        <v>42823</v>
      </c>
      <c r="AX423" s="8">
        <v>5897.5469999999996</v>
      </c>
    </row>
    <row r="424" spans="1:50" x14ac:dyDescent="0.2">
      <c r="A424" s="1">
        <v>42822</v>
      </c>
      <c r="B424">
        <v>1030.17</v>
      </c>
      <c r="D424" s="1">
        <v>42822</v>
      </c>
      <c r="E424">
        <v>271.23</v>
      </c>
      <c r="G424" s="1">
        <v>42822</v>
      </c>
      <c r="H424">
        <v>2358.5700000000002</v>
      </c>
      <c r="J424" s="1">
        <v>42822</v>
      </c>
      <c r="K424">
        <v>3465.07</v>
      </c>
      <c r="M424" s="1">
        <v>42822</v>
      </c>
      <c r="N424">
        <v>1254.42</v>
      </c>
      <c r="P424" s="1">
        <v>42822</v>
      </c>
      <c r="Q424">
        <v>48.37</v>
      </c>
      <c r="S424" s="1">
        <v>42822</v>
      </c>
      <c r="T424">
        <v>25.021509999999999</v>
      </c>
      <c r="V424" s="1">
        <v>42822</v>
      </c>
      <c r="W424">
        <v>179.21</v>
      </c>
      <c r="Y424" s="2">
        <v>42822</v>
      </c>
      <c r="Z424" s="9">
        <v>1.0832999999999999</v>
      </c>
      <c r="AB424" s="2">
        <v>42822</v>
      </c>
      <c r="AC424" s="9">
        <v>1.2481</v>
      </c>
      <c r="AE424" s="2">
        <v>42822</v>
      </c>
      <c r="AF424" s="6">
        <v>1.0125</v>
      </c>
      <c r="AH424" s="2">
        <v>42822</v>
      </c>
      <c r="AI424">
        <v>9.0369999999999999E-3</v>
      </c>
      <c r="AK424" s="2">
        <v>42822</v>
      </c>
      <c r="AL424">
        <v>227.7022</v>
      </c>
      <c r="AN424" s="2">
        <v>42822</v>
      </c>
      <c r="AO424">
        <v>1989.71</v>
      </c>
      <c r="AQ424" s="2">
        <v>42822</v>
      </c>
      <c r="AR424" s="8">
        <v>244.4821</v>
      </c>
      <c r="AT424" s="2">
        <v>42822</v>
      </c>
      <c r="AU424" s="8">
        <v>11.53</v>
      </c>
      <c r="AW424" s="2">
        <v>42822</v>
      </c>
      <c r="AX424" s="8">
        <v>5875.14</v>
      </c>
    </row>
    <row r="425" spans="1:50" x14ac:dyDescent="0.2">
      <c r="A425" s="1">
        <v>42821</v>
      </c>
      <c r="B425">
        <v>1023.73</v>
      </c>
      <c r="D425" s="1">
        <v>42821</v>
      </c>
      <c r="E425">
        <v>269.60000000000002</v>
      </c>
      <c r="G425" s="1">
        <v>42821</v>
      </c>
      <c r="H425">
        <v>2341.59</v>
      </c>
      <c r="J425" s="1">
        <v>42821</v>
      </c>
      <c r="K425">
        <v>3437.14</v>
      </c>
      <c r="M425" s="1">
        <v>42821</v>
      </c>
      <c r="N425">
        <v>1253.9000000000001</v>
      </c>
      <c r="P425" s="1">
        <v>42821</v>
      </c>
      <c r="Q425">
        <v>47.73</v>
      </c>
      <c r="S425" s="1">
        <v>42821</v>
      </c>
      <c r="T425">
        <v>24.894729999999999</v>
      </c>
      <c r="V425" s="1">
        <v>42821</v>
      </c>
      <c r="W425">
        <v>176.44</v>
      </c>
      <c r="Y425" s="2">
        <v>42821</v>
      </c>
      <c r="Z425" s="9">
        <v>1.0864</v>
      </c>
      <c r="AB425" s="2">
        <v>42821</v>
      </c>
      <c r="AC425" s="9">
        <v>1.2563</v>
      </c>
      <c r="AE425" s="2">
        <v>42821</v>
      </c>
      <c r="AF425" s="6">
        <v>1.0148999999999999</v>
      </c>
      <c r="AH425" s="2">
        <v>42821</v>
      </c>
      <c r="AI425">
        <v>9.0430000000000007E-3</v>
      </c>
      <c r="AK425" s="2">
        <v>42821</v>
      </c>
      <c r="AL425">
        <v>227.47380000000001</v>
      </c>
      <c r="AN425" s="2">
        <v>42821</v>
      </c>
      <c r="AO425">
        <v>1993.87</v>
      </c>
      <c r="AQ425" s="2">
        <v>42821</v>
      </c>
      <c r="AR425" s="8">
        <v>244.07210000000001</v>
      </c>
      <c r="AT425" s="2">
        <v>42821</v>
      </c>
      <c r="AU425" s="8">
        <v>12.5</v>
      </c>
      <c r="AW425" s="2">
        <v>42821</v>
      </c>
      <c r="AX425" s="8">
        <v>5840.3739999999998</v>
      </c>
    </row>
    <row r="426" spans="1:50" x14ac:dyDescent="0.2">
      <c r="A426" s="1">
        <v>42818</v>
      </c>
      <c r="B426">
        <v>960.74</v>
      </c>
      <c r="D426" s="1">
        <v>42818</v>
      </c>
      <c r="E426">
        <v>270.98</v>
      </c>
      <c r="G426" s="1">
        <v>42818</v>
      </c>
      <c r="H426">
        <v>2343.98</v>
      </c>
      <c r="J426" s="1">
        <v>42818</v>
      </c>
      <c r="K426">
        <v>3444.15</v>
      </c>
      <c r="M426" s="1">
        <v>42818</v>
      </c>
      <c r="N426">
        <v>1248.24</v>
      </c>
      <c r="P426" s="1">
        <v>42818</v>
      </c>
      <c r="Q426">
        <v>47.97</v>
      </c>
      <c r="S426" s="1">
        <v>42818</v>
      </c>
      <c r="T426">
        <v>25.028839999999999</v>
      </c>
      <c r="V426" s="1">
        <v>42818</v>
      </c>
      <c r="W426">
        <v>178.3</v>
      </c>
      <c r="Y426" s="2">
        <v>42818</v>
      </c>
      <c r="Z426" s="9">
        <v>1.0804</v>
      </c>
      <c r="AB426" s="2">
        <v>42818</v>
      </c>
      <c r="AC426" s="9">
        <v>1.2496</v>
      </c>
      <c r="AE426" s="2">
        <v>42818</v>
      </c>
      <c r="AF426" s="6">
        <v>1.0097</v>
      </c>
      <c r="AH426" s="2">
        <v>42818</v>
      </c>
      <c r="AI426">
        <v>9.0200000000000002E-3</v>
      </c>
      <c r="AK426" s="2">
        <v>42818</v>
      </c>
      <c r="AL426">
        <v>227.33260000000001</v>
      </c>
      <c r="AN426" s="2">
        <v>42818</v>
      </c>
      <c r="AO426">
        <v>1991.18</v>
      </c>
      <c r="AQ426" s="2">
        <v>42818</v>
      </c>
      <c r="AR426" s="8">
        <v>243.94990000000001</v>
      </c>
      <c r="AT426" s="2">
        <v>42818</v>
      </c>
      <c r="AU426" s="8">
        <v>12.96</v>
      </c>
      <c r="AW426" s="2">
        <v>42818</v>
      </c>
      <c r="AX426" s="8">
        <v>5828.7380000000003</v>
      </c>
    </row>
    <row r="427" spans="1:50" x14ac:dyDescent="0.2">
      <c r="A427" s="1">
        <v>42817</v>
      </c>
      <c r="B427">
        <v>1038.9000000000001</v>
      </c>
      <c r="D427" s="1">
        <v>42817</v>
      </c>
      <c r="E427">
        <v>270.27999999999997</v>
      </c>
      <c r="G427" s="1">
        <v>42817</v>
      </c>
      <c r="H427">
        <v>2345.96</v>
      </c>
      <c r="J427" s="1">
        <v>42817</v>
      </c>
      <c r="K427">
        <v>3452.18</v>
      </c>
      <c r="M427" s="1">
        <v>42817</v>
      </c>
      <c r="N427">
        <v>1246.47</v>
      </c>
      <c r="P427" s="1">
        <v>42817</v>
      </c>
      <c r="Q427">
        <v>47.7</v>
      </c>
      <c r="S427" s="1">
        <v>42817</v>
      </c>
      <c r="T427">
        <v>25.095659999999999</v>
      </c>
      <c r="V427" s="1">
        <v>42817</v>
      </c>
      <c r="W427">
        <v>178.51</v>
      </c>
      <c r="Y427" s="2">
        <v>42817</v>
      </c>
      <c r="Z427" s="9">
        <v>1.0781000000000001</v>
      </c>
      <c r="AB427" s="2">
        <v>42817</v>
      </c>
      <c r="AC427" s="9">
        <v>1.2515000000000001</v>
      </c>
      <c r="AE427" s="2">
        <v>42817</v>
      </c>
      <c r="AF427" s="6">
        <v>1.0071000000000001</v>
      </c>
      <c r="AH427" s="2">
        <v>42817</v>
      </c>
      <c r="AI427">
        <v>9.0060000000000001E-3</v>
      </c>
      <c r="AK427" s="2">
        <v>42817</v>
      </c>
      <c r="AL427">
        <v>227.21979999999999</v>
      </c>
      <c r="AN427" s="2">
        <v>42817</v>
      </c>
      <c r="AO427">
        <v>1989.09</v>
      </c>
      <c r="AQ427" s="2">
        <v>42817</v>
      </c>
      <c r="AR427" s="8">
        <v>243.6386</v>
      </c>
      <c r="AT427" s="2">
        <v>42817</v>
      </c>
      <c r="AU427" s="8">
        <v>13.12</v>
      </c>
      <c r="AW427" s="2">
        <v>42817</v>
      </c>
      <c r="AX427" s="8">
        <v>5817.6930000000002</v>
      </c>
    </row>
    <row r="428" spans="1:50" x14ac:dyDescent="0.2">
      <c r="A428" s="1">
        <v>42816</v>
      </c>
      <c r="B428">
        <v>1009.31</v>
      </c>
      <c r="D428" s="1">
        <v>42816</v>
      </c>
      <c r="E428">
        <v>270.27999999999997</v>
      </c>
      <c r="G428" s="1">
        <v>42816</v>
      </c>
      <c r="H428">
        <v>2348.4499999999998</v>
      </c>
      <c r="J428" s="1">
        <v>42816</v>
      </c>
      <c r="K428">
        <v>3420.7</v>
      </c>
      <c r="M428" s="1">
        <v>42816</v>
      </c>
      <c r="N428">
        <v>1251.21</v>
      </c>
      <c r="P428" s="1">
        <v>42816</v>
      </c>
      <c r="Q428">
        <v>48.04</v>
      </c>
      <c r="S428" s="1">
        <v>42816</v>
      </c>
      <c r="T428">
        <v>25.25159</v>
      </c>
      <c r="V428" s="1">
        <v>42816</v>
      </c>
      <c r="W428">
        <v>178.3</v>
      </c>
      <c r="Y428" s="2">
        <v>42816</v>
      </c>
      <c r="Z428" s="9">
        <v>1.0810999999999999</v>
      </c>
      <c r="AB428" s="2">
        <v>42816</v>
      </c>
      <c r="AC428" s="9">
        <v>1.248</v>
      </c>
      <c r="AE428" s="2">
        <v>42816</v>
      </c>
      <c r="AF428" s="6">
        <v>1.0095000000000001</v>
      </c>
      <c r="AH428" s="2">
        <v>42816</v>
      </c>
      <c r="AI428">
        <v>9.0279999999999996E-3</v>
      </c>
      <c r="AK428" s="2">
        <v>42816</v>
      </c>
      <c r="AL428">
        <v>227.2722</v>
      </c>
      <c r="AN428" s="2">
        <v>42816</v>
      </c>
      <c r="AO428">
        <v>1991.05</v>
      </c>
      <c r="AQ428" s="2">
        <v>42816</v>
      </c>
      <c r="AR428" s="8">
        <v>243.73400000000001</v>
      </c>
      <c r="AT428" s="2">
        <v>42816</v>
      </c>
      <c r="AU428" s="8">
        <v>12.81</v>
      </c>
      <c r="AW428" s="2">
        <v>42816</v>
      </c>
      <c r="AX428" s="8">
        <v>5821.6409999999996</v>
      </c>
    </row>
    <row r="429" spans="1:50" x14ac:dyDescent="0.2">
      <c r="A429" s="1">
        <v>42815</v>
      </c>
      <c r="B429">
        <v>1092.56</v>
      </c>
      <c r="D429" s="1">
        <v>42815</v>
      </c>
      <c r="E429">
        <v>272</v>
      </c>
      <c r="G429" s="1">
        <v>42815</v>
      </c>
      <c r="H429">
        <v>2344.02</v>
      </c>
      <c r="J429" s="1">
        <v>42815</v>
      </c>
      <c r="K429">
        <v>3429.62</v>
      </c>
      <c r="M429" s="1">
        <v>42815</v>
      </c>
      <c r="N429">
        <v>1247.21</v>
      </c>
      <c r="P429" s="1">
        <v>42815</v>
      </c>
      <c r="Q429">
        <v>47.34</v>
      </c>
      <c r="S429" s="1">
        <v>42815</v>
      </c>
      <c r="T429">
        <v>25.421479999999999</v>
      </c>
      <c r="V429" s="1">
        <v>42815</v>
      </c>
      <c r="W429">
        <v>177.3</v>
      </c>
      <c r="Y429" s="2">
        <v>42815</v>
      </c>
      <c r="Z429" s="9">
        <v>1.0809</v>
      </c>
      <c r="AB429" s="2">
        <v>42815</v>
      </c>
      <c r="AC429" s="9">
        <v>1.2478</v>
      </c>
      <c r="AE429" s="2">
        <v>42815</v>
      </c>
      <c r="AF429" s="6">
        <v>1.0067999999999999</v>
      </c>
      <c r="AH429" s="2">
        <v>42815</v>
      </c>
      <c r="AI429">
        <v>8.9499999999999996E-3</v>
      </c>
      <c r="AK429" s="2">
        <v>42815</v>
      </c>
      <c r="AL429">
        <v>226.43049999999999</v>
      </c>
      <c r="AN429" s="2">
        <v>42815</v>
      </c>
      <c r="AO429">
        <v>1986.99</v>
      </c>
      <c r="AQ429" s="2">
        <v>42815</v>
      </c>
      <c r="AR429" s="8">
        <v>243.0369</v>
      </c>
      <c r="AT429" s="2">
        <v>42815</v>
      </c>
      <c r="AU429" s="8">
        <v>12.47</v>
      </c>
      <c r="AW429" s="2">
        <v>42815</v>
      </c>
      <c r="AX429" s="8">
        <v>5793.8249999999998</v>
      </c>
    </row>
    <row r="430" spans="1:50" x14ac:dyDescent="0.2">
      <c r="A430" s="1">
        <v>42814</v>
      </c>
      <c r="B430">
        <v>1023.8</v>
      </c>
      <c r="D430" s="1">
        <v>42814</v>
      </c>
      <c r="E430">
        <v>273.73</v>
      </c>
      <c r="G430" s="1">
        <v>42814</v>
      </c>
      <c r="H430">
        <v>2373.4699999999998</v>
      </c>
      <c r="J430" s="1">
        <v>42814</v>
      </c>
      <c r="K430">
        <v>3437.48</v>
      </c>
      <c r="M430" s="1">
        <v>42814</v>
      </c>
      <c r="N430">
        <v>1233.92</v>
      </c>
      <c r="P430" s="1">
        <v>42814</v>
      </c>
      <c r="Q430">
        <v>48.22</v>
      </c>
      <c r="S430" s="1">
        <v>42814</v>
      </c>
      <c r="T430">
        <v>25.555240000000001</v>
      </c>
      <c r="V430" s="1">
        <v>42814</v>
      </c>
      <c r="W430">
        <v>178.74</v>
      </c>
      <c r="Y430" s="2">
        <v>42814</v>
      </c>
      <c r="Z430" s="9">
        <v>1.0728</v>
      </c>
      <c r="AB430" s="2">
        <v>42814</v>
      </c>
      <c r="AC430" s="9">
        <v>1.2344999999999999</v>
      </c>
      <c r="AE430" s="2">
        <v>42814</v>
      </c>
      <c r="AF430" s="6">
        <v>1.0011000000000001</v>
      </c>
      <c r="AH430" s="2">
        <v>42814</v>
      </c>
      <c r="AI430">
        <v>8.8839999999999995E-3</v>
      </c>
      <c r="AK430" s="2">
        <v>42814</v>
      </c>
      <c r="AL430">
        <v>226.3441</v>
      </c>
      <c r="AN430" s="2">
        <v>42814</v>
      </c>
      <c r="AO430">
        <v>1982.72</v>
      </c>
      <c r="AQ430" s="2">
        <v>42814</v>
      </c>
      <c r="AR430" s="8">
        <v>242.9718</v>
      </c>
      <c r="AT430" s="2">
        <v>42814</v>
      </c>
      <c r="AU430" s="8">
        <v>11.34</v>
      </c>
      <c r="AW430" s="2">
        <v>42814</v>
      </c>
      <c r="AX430" s="8">
        <v>5901.5290000000005</v>
      </c>
    </row>
    <row r="431" spans="1:50" x14ac:dyDescent="0.2">
      <c r="A431" s="1">
        <v>42811</v>
      </c>
      <c r="B431">
        <v>1096.9100000000001</v>
      </c>
      <c r="D431" s="1">
        <v>42811</v>
      </c>
      <c r="E431">
        <v>271.14</v>
      </c>
      <c r="G431" s="1">
        <v>42811</v>
      </c>
      <c r="H431">
        <v>2378.25</v>
      </c>
      <c r="J431" s="1">
        <v>42811</v>
      </c>
      <c r="K431">
        <v>3448.41</v>
      </c>
      <c r="M431" s="1">
        <v>42811</v>
      </c>
      <c r="N431">
        <v>1229.3800000000001</v>
      </c>
      <c r="P431" s="1">
        <v>42811</v>
      </c>
      <c r="Q431">
        <v>48.78</v>
      </c>
      <c r="S431" s="1">
        <v>42811</v>
      </c>
      <c r="T431">
        <v>25.7942</v>
      </c>
      <c r="V431" s="1">
        <v>42811</v>
      </c>
      <c r="W431">
        <v>179.58</v>
      </c>
      <c r="Y431" s="2">
        <v>42811</v>
      </c>
      <c r="Z431" s="9">
        <v>1.0746</v>
      </c>
      <c r="AB431" s="2">
        <v>42811</v>
      </c>
      <c r="AC431" s="9">
        <v>1.2394000000000001</v>
      </c>
      <c r="AE431" s="2">
        <v>42811</v>
      </c>
      <c r="AF431" s="6">
        <v>1.0034000000000001</v>
      </c>
      <c r="AH431" s="2">
        <v>42811</v>
      </c>
      <c r="AI431">
        <v>8.8769999999999995E-3</v>
      </c>
      <c r="AK431" s="2">
        <v>42811</v>
      </c>
      <c r="AL431">
        <v>226.39070000000001</v>
      </c>
      <c r="AN431" s="2">
        <v>42811</v>
      </c>
      <c r="AO431">
        <v>1979.31</v>
      </c>
      <c r="AQ431" s="2">
        <v>42811</v>
      </c>
      <c r="AR431" s="8">
        <v>242.9734</v>
      </c>
      <c r="AT431" s="2">
        <v>42811</v>
      </c>
      <c r="AU431" s="8">
        <v>11.28</v>
      </c>
      <c r="AW431" s="2">
        <v>42811</v>
      </c>
      <c r="AX431" s="8">
        <v>5900.9970000000003</v>
      </c>
    </row>
    <row r="432" spans="1:50" x14ac:dyDescent="0.2">
      <c r="A432" s="1">
        <v>42810</v>
      </c>
      <c r="B432">
        <v>1148.5</v>
      </c>
      <c r="D432" s="1">
        <v>42810</v>
      </c>
      <c r="E432">
        <v>271.58999999999997</v>
      </c>
      <c r="G432" s="1">
        <v>42810</v>
      </c>
      <c r="H432">
        <v>2381.38</v>
      </c>
      <c r="J432" s="1">
        <v>42810</v>
      </c>
      <c r="K432">
        <v>3439.96</v>
      </c>
      <c r="M432" s="1">
        <v>42810</v>
      </c>
      <c r="N432">
        <v>1226.73</v>
      </c>
      <c r="P432" s="1">
        <v>42810</v>
      </c>
      <c r="Q432">
        <v>48.75</v>
      </c>
      <c r="S432" s="1">
        <v>42810</v>
      </c>
      <c r="T432">
        <v>25.745439999999999</v>
      </c>
      <c r="V432" s="1">
        <v>42810</v>
      </c>
      <c r="W432">
        <v>178.06</v>
      </c>
      <c r="Y432" s="2">
        <v>42810</v>
      </c>
      <c r="Z432" s="9">
        <v>1.0714999999999999</v>
      </c>
      <c r="AB432" s="2">
        <v>42810</v>
      </c>
      <c r="AC432" s="9">
        <v>1.2352000000000001</v>
      </c>
      <c r="AE432" s="2">
        <v>42810</v>
      </c>
      <c r="AF432" s="6">
        <v>1.0026999999999999</v>
      </c>
      <c r="AH432" s="2">
        <v>42810</v>
      </c>
      <c r="AI432">
        <v>8.8249999999999995E-3</v>
      </c>
      <c r="AK432" s="2">
        <v>42810</v>
      </c>
      <c r="AL432">
        <v>226.3314</v>
      </c>
      <c r="AN432" s="2">
        <v>42810</v>
      </c>
      <c r="AO432">
        <v>1977.08</v>
      </c>
      <c r="AQ432" s="2">
        <v>42810</v>
      </c>
      <c r="AR432" s="8">
        <v>242.9512</v>
      </c>
      <c r="AT432" s="2">
        <v>42810</v>
      </c>
      <c r="AU432" s="8">
        <v>11.21</v>
      </c>
      <c r="AW432" s="2">
        <v>42810</v>
      </c>
      <c r="AX432" s="8">
        <v>5900.76</v>
      </c>
    </row>
    <row r="433" spans="1:50" x14ac:dyDescent="0.2">
      <c r="A433" s="1">
        <v>42809</v>
      </c>
      <c r="B433">
        <v>1251.57</v>
      </c>
      <c r="D433" s="1">
        <v>42809</v>
      </c>
      <c r="E433">
        <v>266.69</v>
      </c>
      <c r="G433" s="1">
        <v>42809</v>
      </c>
      <c r="H433">
        <v>2385.2600000000002</v>
      </c>
      <c r="J433" s="1">
        <v>42809</v>
      </c>
      <c r="K433">
        <v>3409.32</v>
      </c>
      <c r="M433" s="1">
        <v>42809</v>
      </c>
      <c r="N433">
        <v>1201.97</v>
      </c>
      <c r="P433" s="1">
        <v>42809</v>
      </c>
      <c r="Q433">
        <v>48.86</v>
      </c>
      <c r="S433" s="1">
        <v>42809</v>
      </c>
      <c r="T433">
        <v>25.64039</v>
      </c>
      <c r="V433" s="1">
        <v>42809</v>
      </c>
      <c r="W433">
        <v>176.95</v>
      </c>
      <c r="Y433" s="2">
        <v>42809</v>
      </c>
      <c r="Z433" s="9">
        <v>1.0627</v>
      </c>
      <c r="AB433" s="2">
        <v>42809</v>
      </c>
      <c r="AC433" s="9">
        <v>1.2197</v>
      </c>
      <c r="AE433" s="2">
        <v>42809</v>
      </c>
      <c r="AF433" s="6">
        <v>0.99099999999999999</v>
      </c>
      <c r="AH433" s="2">
        <v>42809</v>
      </c>
      <c r="AI433">
        <v>8.7299999999999999E-3</v>
      </c>
      <c r="AK433" s="2">
        <v>42809</v>
      </c>
      <c r="AL433">
        <v>226.6772</v>
      </c>
      <c r="AN433" s="2">
        <v>42809</v>
      </c>
      <c r="AO433">
        <v>1978.23</v>
      </c>
      <c r="AQ433" s="2">
        <v>42809</v>
      </c>
      <c r="AR433" s="8">
        <v>243.53309999999999</v>
      </c>
      <c r="AT433" s="2">
        <v>42809</v>
      </c>
      <c r="AU433" s="8">
        <v>11.63</v>
      </c>
      <c r="AW433" s="2">
        <v>42809</v>
      </c>
      <c r="AX433" s="8">
        <v>5900.0469999999996</v>
      </c>
    </row>
    <row r="434" spans="1:50" x14ac:dyDescent="0.2">
      <c r="A434" s="1">
        <v>42808</v>
      </c>
      <c r="B434">
        <v>1253.21</v>
      </c>
      <c r="D434" s="1">
        <v>42808</v>
      </c>
      <c r="E434">
        <v>265.83999999999997</v>
      </c>
      <c r="G434" s="1">
        <v>42808</v>
      </c>
      <c r="H434">
        <v>2365.4499999999998</v>
      </c>
      <c r="J434" s="1">
        <v>42808</v>
      </c>
      <c r="K434">
        <v>3399.43</v>
      </c>
      <c r="M434" s="1">
        <v>42808</v>
      </c>
      <c r="N434">
        <v>1203.22</v>
      </c>
      <c r="P434" s="1">
        <v>42808</v>
      </c>
      <c r="Q434">
        <v>47.72</v>
      </c>
      <c r="S434" s="1">
        <v>42808</v>
      </c>
      <c r="T434">
        <v>25.51145</v>
      </c>
      <c r="V434" s="1">
        <v>42808</v>
      </c>
      <c r="W434">
        <v>174.97</v>
      </c>
      <c r="Y434" s="2">
        <v>42808</v>
      </c>
      <c r="Z434" s="9">
        <v>1.0621</v>
      </c>
      <c r="AB434" s="2">
        <v>42808</v>
      </c>
      <c r="AC434" s="9">
        <v>1.2164999999999999</v>
      </c>
      <c r="AE434" s="2">
        <v>42808</v>
      </c>
      <c r="AF434" s="6">
        <v>0.99170000000000003</v>
      </c>
      <c r="AH434" s="2">
        <v>42808</v>
      </c>
      <c r="AI434">
        <v>8.7209999999999996E-3</v>
      </c>
      <c r="AK434" s="2">
        <v>42808</v>
      </c>
      <c r="AL434">
        <v>225.85130000000001</v>
      </c>
      <c r="AN434" s="2">
        <v>42808</v>
      </c>
      <c r="AO434">
        <v>1967.6</v>
      </c>
      <c r="AQ434" s="2">
        <v>42808</v>
      </c>
      <c r="AR434" s="8">
        <v>242.8133</v>
      </c>
      <c r="AT434" s="2">
        <v>42808</v>
      </c>
      <c r="AU434" s="8">
        <v>12.3</v>
      </c>
      <c r="AW434" s="2">
        <v>42808</v>
      </c>
      <c r="AX434" s="8">
        <v>5856.8159999999998</v>
      </c>
    </row>
    <row r="435" spans="1:50" x14ac:dyDescent="0.2">
      <c r="A435" s="1">
        <v>42807</v>
      </c>
      <c r="B435">
        <v>1237.5</v>
      </c>
      <c r="D435" s="1">
        <v>42807</v>
      </c>
      <c r="E435">
        <v>265.29000000000002</v>
      </c>
      <c r="G435" s="1">
        <v>42807</v>
      </c>
      <c r="H435">
        <v>2373.4699999999998</v>
      </c>
      <c r="J435" s="1">
        <v>42807</v>
      </c>
      <c r="K435">
        <v>3415.49</v>
      </c>
      <c r="M435" s="1">
        <v>42807</v>
      </c>
      <c r="N435">
        <v>1203.8</v>
      </c>
      <c r="P435" s="1">
        <v>42807</v>
      </c>
      <c r="Q435">
        <v>48.4</v>
      </c>
      <c r="S435" s="1">
        <v>42807</v>
      </c>
      <c r="T435">
        <v>25.527349999999998</v>
      </c>
      <c r="V435" s="1">
        <v>42807</v>
      </c>
      <c r="W435">
        <v>175.54</v>
      </c>
      <c r="Y435" s="2">
        <v>42807</v>
      </c>
      <c r="Z435" s="9">
        <v>1.0659000000000001</v>
      </c>
      <c r="AB435" s="2">
        <v>42807</v>
      </c>
      <c r="AC435" s="9">
        <v>1.2235</v>
      </c>
      <c r="AE435" s="2">
        <v>42807</v>
      </c>
      <c r="AF435" s="6">
        <v>0.99309999999999998</v>
      </c>
      <c r="AH435" s="2">
        <v>42807</v>
      </c>
      <c r="AI435">
        <v>8.7139999999999995E-3</v>
      </c>
      <c r="AK435" s="2">
        <v>42807</v>
      </c>
      <c r="AL435">
        <v>225.70330000000001</v>
      </c>
      <c r="AN435" s="2">
        <v>42807</v>
      </c>
      <c r="AO435">
        <v>1966.71</v>
      </c>
      <c r="AQ435" s="2">
        <v>42807</v>
      </c>
      <c r="AR435" s="8">
        <v>242.55449999999999</v>
      </c>
      <c r="AT435" s="2">
        <v>42807</v>
      </c>
      <c r="AU435" s="8">
        <v>11.35</v>
      </c>
      <c r="AW435" s="2">
        <v>42807</v>
      </c>
      <c r="AX435" s="8">
        <v>5875.7839999999997</v>
      </c>
    </row>
    <row r="436" spans="1:50" x14ac:dyDescent="0.2">
      <c r="A436" s="1">
        <v>42804</v>
      </c>
      <c r="B436">
        <v>1100.56</v>
      </c>
      <c r="D436" s="1">
        <v>42804</v>
      </c>
      <c r="E436">
        <v>261.89</v>
      </c>
      <c r="G436" s="1">
        <v>42804</v>
      </c>
      <c r="H436">
        <v>2372.6</v>
      </c>
      <c r="J436" s="1">
        <v>42804</v>
      </c>
      <c r="K436">
        <v>3416.27</v>
      </c>
      <c r="M436" s="1">
        <v>42804</v>
      </c>
      <c r="N436">
        <v>1201.72</v>
      </c>
      <c r="P436" s="1">
        <v>42804</v>
      </c>
      <c r="Q436">
        <v>48.49</v>
      </c>
      <c r="S436" s="1">
        <v>42804</v>
      </c>
      <c r="T436">
        <v>25.826070000000001</v>
      </c>
      <c r="V436" s="1">
        <v>42804</v>
      </c>
      <c r="W436">
        <v>174.1</v>
      </c>
      <c r="Y436" s="2">
        <v>42804</v>
      </c>
      <c r="Z436" s="9">
        <v>1.0669</v>
      </c>
      <c r="AB436" s="2">
        <v>42804</v>
      </c>
      <c r="AC436" s="9">
        <v>1.2169000000000001</v>
      </c>
      <c r="AE436" s="2">
        <v>42804</v>
      </c>
      <c r="AF436" s="6">
        <v>0.9899</v>
      </c>
      <c r="AH436" s="2">
        <v>42804</v>
      </c>
      <c r="AI436">
        <v>8.7080000000000005E-3</v>
      </c>
      <c r="AK436" s="2">
        <v>42804</v>
      </c>
      <c r="AL436">
        <v>225.35769999999999</v>
      </c>
      <c r="AN436" s="2">
        <v>42804</v>
      </c>
      <c r="AO436">
        <v>1969.37</v>
      </c>
      <c r="AQ436" s="2">
        <v>42804</v>
      </c>
      <c r="AR436" s="8">
        <v>242.3254</v>
      </c>
      <c r="AT436" s="2">
        <v>42804</v>
      </c>
      <c r="AU436" s="8">
        <v>11.66</v>
      </c>
      <c r="AW436" s="2">
        <v>42804</v>
      </c>
      <c r="AX436" s="8">
        <v>5861.7259999999997</v>
      </c>
    </row>
    <row r="437" spans="1:50" x14ac:dyDescent="0.2">
      <c r="A437" s="1">
        <v>42803</v>
      </c>
      <c r="B437">
        <v>1199.8599999999999</v>
      </c>
      <c r="D437" s="1">
        <v>42803</v>
      </c>
      <c r="E437">
        <v>260.86</v>
      </c>
      <c r="G437" s="1">
        <v>42803</v>
      </c>
      <c r="H437">
        <v>2364.87</v>
      </c>
      <c r="J437" s="1">
        <v>42803</v>
      </c>
      <c r="K437">
        <v>3409.89</v>
      </c>
      <c r="M437" s="1">
        <v>42803</v>
      </c>
      <c r="N437">
        <v>1204.05</v>
      </c>
      <c r="P437" s="1">
        <v>42803</v>
      </c>
      <c r="Q437">
        <v>49.28</v>
      </c>
      <c r="S437" s="1">
        <v>42803</v>
      </c>
      <c r="T437">
        <v>26.0166</v>
      </c>
      <c r="V437" s="1">
        <v>42803</v>
      </c>
      <c r="W437">
        <v>173.24</v>
      </c>
      <c r="Y437" s="2">
        <v>42803</v>
      </c>
      <c r="Z437" s="9">
        <v>1.0580000000000001</v>
      </c>
      <c r="AB437" s="2">
        <v>42803</v>
      </c>
      <c r="AC437" s="9">
        <v>1.2170000000000001</v>
      </c>
      <c r="AE437" s="2">
        <v>42803</v>
      </c>
      <c r="AF437" s="6">
        <v>0.98719999999999997</v>
      </c>
      <c r="AH437" s="2">
        <v>42803</v>
      </c>
      <c r="AI437">
        <v>8.7130000000000003E-3</v>
      </c>
      <c r="AK437" s="2">
        <v>42803</v>
      </c>
      <c r="AL437">
        <v>226.39599999999999</v>
      </c>
      <c r="AN437" s="2">
        <v>42803</v>
      </c>
      <c r="AO437">
        <v>1967.61</v>
      </c>
      <c r="AQ437" s="2">
        <v>42803</v>
      </c>
      <c r="AR437" s="8">
        <v>243.20949999999999</v>
      </c>
      <c r="AT437" s="2">
        <v>42803</v>
      </c>
      <c r="AU437" s="8">
        <v>12.3</v>
      </c>
      <c r="AW437" s="2">
        <v>42803</v>
      </c>
      <c r="AX437" s="8">
        <v>5838.8069999999998</v>
      </c>
    </row>
    <row r="438" spans="1:50" x14ac:dyDescent="0.2">
      <c r="A438" s="1">
        <v>42802</v>
      </c>
      <c r="B438">
        <v>1165.19</v>
      </c>
      <c r="D438" s="1">
        <v>42802</v>
      </c>
      <c r="E438">
        <v>264.19</v>
      </c>
      <c r="G438" s="1">
        <v>42802</v>
      </c>
      <c r="H438">
        <v>2362.98</v>
      </c>
      <c r="J438" s="1">
        <v>42802</v>
      </c>
      <c r="K438">
        <v>3389.62</v>
      </c>
      <c r="M438" s="1">
        <v>42802</v>
      </c>
      <c r="N438">
        <v>1207.77</v>
      </c>
      <c r="P438" s="1">
        <v>42802</v>
      </c>
      <c r="Q438">
        <v>50.28</v>
      </c>
      <c r="S438" s="1">
        <v>42802</v>
      </c>
      <c r="T438">
        <v>26.297599999999999</v>
      </c>
      <c r="V438" s="1">
        <v>42802</v>
      </c>
      <c r="W438">
        <v>174.78</v>
      </c>
      <c r="Y438" s="2">
        <v>42802</v>
      </c>
      <c r="Z438" s="9">
        <v>1.0537000000000001</v>
      </c>
      <c r="AB438" s="2">
        <v>42802</v>
      </c>
      <c r="AC438" s="9">
        <v>1.2153</v>
      </c>
      <c r="AE438" s="2">
        <v>42802</v>
      </c>
      <c r="AF438" s="6">
        <v>0.98499999999999999</v>
      </c>
      <c r="AH438" s="2">
        <v>42802</v>
      </c>
      <c r="AI438">
        <v>8.7250000000000001E-3</v>
      </c>
      <c r="AK438" s="2">
        <v>42802</v>
      </c>
      <c r="AL438">
        <v>226.91139999999999</v>
      </c>
      <c r="AN438" s="2">
        <v>42802</v>
      </c>
      <c r="AO438">
        <v>1973.46</v>
      </c>
      <c r="AQ438" s="2">
        <v>42802</v>
      </c>
      <c r="AR438" s="8">
        <v>243.67320000000001</v>
      </c>
      <c r="AT438" s="2">
        <v>42802</v>
      </c>
      <c r="AU438" s="8">
        <v>11.86</v>
      </c>
      <c r="AW438" s="2">
        <v>42802</v>
      </c>
      <c r="AX438" s="8">
        <v>5837.5519999999997</v>
      </c>
    </row>
    <row r="439" spans="1:50" x14ac:dyDescent="0.2">
      <c r="A439" s="1">
        <v>42801</v>
      </c>
      <c r="B439">
        <v>1245</v>
      </c>
      <c r="D439" s="1">
        <v>42801</v>
      </c>
      <c r="E439">
        <v>264.73</v>
      </c>
      <c r="G439" s="1">
        <v>42801</v>
      </c>
      <c r="H439">
        <v>2368.39</v>
      </c>
      <c r="J439" s="1">
        <v>42801</v>
      </c>
      <c r="K439">
        <v>3385.12</v>
      </c>
      <c r="M439" s="1">
        <v>42801</v>
      </c>
      <c r="N439">
        <v>1217.8900000000001</v>
      </c>
      <c r="P439" s="1">
        <v>42801</v>
      </c>
      <c r="Q439">
        <v>53.14</v>
      </c>
      <c r="S439" s="1">
        <v>42801</v>
      </c>
      <c r="T439">
        <v>26.59713</v>
      </c>
      <c r="V439" s="1">
        <v>42801</v>
      </c>
      <c r="W439">
        <v>175.08</v>
      </c>
      <c r="Y439" s="2">
        <v>42801</v>
      </c>
      <c r="Z439" s="9">
        <v>1.0575000000000001</v>
      </c>
      <c r="AB439" s="2">
        <v>42801</v>
      </c>
      <c r="AC439" s="9">
        <v>1.2206999999999999</v>
      </c>
      <c r="AE439" s="2">
        <v>42801</v>
      </c>
      <c r="AF439" s="6">
        <v>0.98719999999999997</v>
      </c>
      <c r="AH439" s="2">
        <v>42801</v>
      </c>
      <c r="AI439">
        <v>8.7729999999999995E-3</v>
      </c>
      <c r="AK439" s="2">
        <v>42801</v>
      </c>
      <c r="AL439">
        <v>227.6942</v>
      </c>
      <c r="AN439" s="2">
        <v>42801</v>
      </c>
      <c r="AO439">
        <v>1978.48</v>
      </c>
      <c r="AQ439" s="2">
        <v>42801</v>
      </c>
      <c r="AR439" s="8">
        <v>244.56379999999999</v>
      </c>
      <c r="AT439" s="2">
        <v>42801</v>
      </c>
      <c r="AU439" s="8">
        <v>11.45</v>
      </c>
      <c r="AW439" s="2">
        <v>42801</v>
      </c>
      <c r="AX439" s="8">
        <v>5833.9290000000001</v>
      </c>
    </row>
    <row r="440" spans="1:50" x14ac:dyDescent="0.2">
      <c r="A440" s="1">
        <v>42800</v>
      </c>
      <c r="B440">
        <v>1277.6500000000001</v>
      </c>
      <c r="D440" s="1">
        <v>42800</v>
      </c>
      <c r="E440">
        <v>264.79000000000002</v>
      </c>
      <c r="G440" s="1">
        <v>42800</v>
      </c>
      <c r="H440">
        <v>2375.31</v>
      </c>
      <c r="J440" s="1">
        <v>42800</v>
      </c>
      <c r="K440">
        <v>3387.46</v>
      </c>
      <c r="M440" s="1">
        <v>42800</v>
      </c>
      <c r="N440">
        <v>1226.1500000000001</v>
      </c>
      <c r="P440" s="1">
        <v>42800</v>
      </c>
      <c r="Q440">
        <v>53.2</v>
      </c>
      <c r="S440" s="1">
        <v>42800</v>
      </c>
      <c r="T440">
        <v>26.788650000000001</v>
      </c>
      <c r="V440" s="1">
        <v>42800</v>
      </c>
      <c r="W440">
        <v>177.06</v>
      </c>
      <c r="Y440" s="2">
        <v>42800</v>
      </c>
      <c r="Z440" s="9">
        <v>1.0578000000000001</v>
      </c>
      <c r="AB440" s="2">
        <v>42800</v>
      </c>
      <c r="AC440" s="9">
        <v>1.2230000000000001</v>
      </c>
      <c r="AE440" s="2">
        <v>42800</v>
      </c>
      <c r="AF440" s="6">
        <v>0.98770000000000002</v>
      </c>
      <c r="AH440" s="2">
        <v>42800</v>
      </c>
      <c r="AI440">
        <v>8.7690000000000008E-3</v>
      </c>
      <c r="AK440" s="2">
        <v>42800</v>
      </c>
      <c r="AL440">
        <v>227.6388</v>
      </c>
      <c r="AN440" s="2">
        <v>42800</v>
      </c>
      <c r="AO440">
        <v>1980.91</v>
      </c>
      <c r="AQ440" s="2">
        <v>42800</v>
      </c>
      <c r="AR440" s="8">
        <v>244.50909999999999</v>
      </c>
      <c r="AT440" s="2">
        <v>42800</v>
      </c>
      <c r="AU440" s="8">
        <v>11.24</v>
      </c>
      <c r="AW440" s="2">
        <v>42800</v>
      </c>
      <c r="AX440" s="8">
        <v>5849.1750000000002</v>
      </c>
    </row>
    <row r="441" spans="1:50" x14ac:dyDescent="0.2">
      <c r="A441" s="1">
        <v>42797</v>
      </c>
      <c r="B441">
        <v>1277.3900000000001</v>
      </c>
      <c r="D441" s="1">
        <v>42797</v>
      </c>
      <c r="E441">
        <v>264.02999999999997</v>
      </c>
      <c r="G441" s="1">
        <v>42797</v>
      </c>
      <c r="H441">
        <v>2383.12</v>
      </c>
      <c r="J441" s="1">
        <v>42797</v>
      </c>
      <c r="K441">
        <v>3403.39</v>
      </c>
      <c r="M441" s="1">
        <v>42797</v>
      </c>
      <c r="N441">
        <v>1227.31</v>
      </c>
      <c r="P441" s="1">
        <v>42797</v>
      </c>
      <c r="Q441">
        <v>53.33</v>
      </c>
      <c r="S441" s="1">
        <v>42797</v>
      </c>
      <c r="T441">
        <v>26.765930000000001</v>
      </c>
      <c r="V441" s="1">
        <v>42797</v>
      </c>
      <c r="W441">
        <v>178.57</v>
      </c>
      <c r="Y441" s="2">
        <v>42797</v>
      </c>
      <c r="Z441" s="9">
        <v>1.0562</v>
      </c>
      <c r="AB441" s="2">
        <v>42797</v>
      </c>
      <c r="AC441" s="9">
        <v>1.2258</v>
      </c>
      <c r="AE441" s="2">
        <v>42797</v>
      </c>
      <c r="AF441" s="6">
        <v>0.98909999999999998</v>
      </c>
      <c r="AH441" s="2">
        <v>42797</v>
      </c>
      <c r="AI441">
        <v>8.7379999999999992E-3</v>
      </c>
      <c r="AK441" s="2">
        <v>42797</v>
      </c>
      <c r="AL441">
        <v>227.8973</v>
      </c>
      <c r="AN441" s="2">
        <v>42797</v>
      </c>
      <c r="AO441">
        <v>1980.38</v>
      </c>
      <c r="AQ441" s="2">
        <v>42797</v>
      </c>
      <c r="AR441" s="8">
        <v>244.54130000000001</v>
      </c>
      <c r="AT441" s="2">
        <v>42797</v>
      </c>
      <c r="AU441" s="8">
        <v>10.96</v>
      </c>
      <c r="AW441" s="2">
        <v>42797</v>
      </c>
      <c r="AX441" s="8">
        <v>5870.7529999999997</v>
      </c>
    </row>
    <row r="442" spans="1:50" x14ac:dyDescent="0.2">
      <c r="A442" s="1">
        <v>42796</v>
      </c>
      <c r="B442">
        <v>1257.94</v>
      </c>
      <c r="D442" s="1">
        <v>42796</v>
      </c>
      <c r="E442">
        <v>264.27</v>
      </c>
      <c r="G442" s="1">
        <v>42796</v>
      </c>
      <c r="H442">
        <v>2381.92</v>
      </c>
      <c r="J442" s="1">
        <v>42796</v>
      </c>
      <c r="K442">
        <v>3384.71</v>
      </c>
      <c r="M442" s="1">
        <v>42796</v>
      </c>
      <c r="N442">
        <v>1233.8499999999999</v>
      </c>
      <c r="P442" s="1">
        <v>42796</v>
      </c>
      <c r="Q442">
        <v>52.61</v>
      </c>
      <c r="S442" s="1">
        <v>42796</v>
      </c>
      <c r="T442">
        <v>26.712309999999999</v>
      </c>
      <c r="V442" s="1">
        <v>42796</v>
      </c>
      <c r="W442">
        <v>179.19</v>
      </c>
      <c r="Y442" s="2">
        <v>42796</v>
      </c>
      <c r="Z442" s="9">
        <v>1.0506</v>
      </c>
      <c r="AB442" s="2">
        <v>42796</v>
      </c>
      <c r="AC442" s="9">
        <v>1.2264999999999999</v>
      </c>
      <c r="AE442" s="2">
        <v>42796</v>
      </c>
      <c r="AF442" s="6">
        <v>0.98670000000000002</v>
      </c>
      <c r="AH442" s="2">
        <v>42796</v>
      </c>
      <c r="AI442">
        <v>8.7340000000000004E-3</v>
      </c>
      <c r="AK442" s="2">
        <v>42796</v>
      </c>
      <c r="AL442">
        <v>228.4093</v>
      </c>
      <c r="AN442" s="2">
        <v>42796</v>
      </c>
      <c r="AO442">
        <v>1979.74</v>
      </c>
      <c r="AQ442" s="2">
        <v>42796</v>
      </c>
      <c r="AR442" s="8">
        <v>244.93340000000001</v>
      </c>
      <c r="AT442" s="2">
        <v>42796</v>
      </c>
      <c r="AU442" s="8">
        <v>11.81</v>
      </c>
      <c r="AW442" s="2">
        <v>42796</v>
      </c>
      <c r="AX442" s="8">
        <v>5861.2219999999998</v>
      </c>
    </row>
    <row r="443" spans="1:50" x14ac:dyDescent="0.2">
      <c r="A443" s="1">
        <v>42795</v>
      </c>
      <c r="B443">
        <v>1225.32</v>
      </c>
      <c r="D443" s="1">
        <v>42795</v>
      </c>
      <c r="E443">
        <v>266</v>
      </c>
      <c r="G443" s="1">
        <v>42795</v>
      </c>
      <c r="H443">
        <v>2395.96</v>
      </c>
      <c r="J443" s="1">
        <v>42795</v>
      </c>
      <c r="K443">
        <v>3390.2</v>
      </c>
      <c r="M443" s="1">
        <v>42795</v>
      </c>
      <c r="N443">
        <v>1247.01</v>
      </c>
      <c r="P443" s="1">
        <v>42795</v>
      </c>
      <c r="Q443">
        <v>53.83</v>
      </c>
      <c r="S443" s="1">
        <v>42795</v>
      </c>
      <c r="T443">
        <v>26.97973</v>
      </c>
      <c r="V443" s="1">
        <v>42795</v>
      </c>
      <c r="W443">
        <v>182.72</v>
      </c>
      <c r="Y443" s="2">
        <v>42795</v>
      </c>
      <c r="Z443" s="9">
        <v>1.0564</v>
      </c>
      <c r="AB443" s="2">
        <v>42795</v>
      </c>
      <c r="AC443" s="9">
        <v>1.2319</v>
      </c>
      <c r="AE443" s="2">
        <v>42795</v>
      </c>
      <c r="AF443" s="6">
        <v>0.99270000000000003</v>
      </c>
      <c r="AH443" s="2">
        <v>42795</v>
      </c>
      <c r="AI443">
        <v>8.7980000000000003E-3</v>
      </c>
      <c r="AK443" s="2">
        <v>42795</v>
      </c>
      <c r="AL443">
        <v>228.61349999999999</v>
      </c>
      <c r="AN443" s="2">
        <v>42795</v>
      </c>
      <c r="AO443">
        <v>1982.42</v>
      </c>
      <c r="AQ443" s="2">
        <v>42795</v>
      </c>
      <c r="AR443" s="8">
        <v>245.09370000000001</v>
      </c>
      <c r="AT443" s="2">
        <v>42795</v>
      </c>
      <c r="AU443" s="8">
        <v>12.54</v>
      </c>
      <c r="AW443" s="2">
        <v>42795</v>
      </c>
      <c r="AX443" s="8">
        <v>5904.0290000000005</v>
      </c>
    </row>
    <row r="444" spans="1:50" x14ac:dyDescent="0.2">
      <c r="A444" s="1">
        <v>42794</v>
      </c>
      <c r="B444">
        <v>1192.7</v>
      </c>
      <c r="D444" s="1">
        <v>42794</v>
      </c>
      <c r="E444">
        <v>265.12</v>
      </c>
      <c r="G444" s="1">
        <v>42794</v>
      </c>
      <c r="H444">
        <v>2363.64</v>
      </c>
      <c r="J444" s="1">
        <v>42794</v>
      </c>
      <c r="K444">
        <v>3319.61</v>
      </c>
      <c r="M444" s="1">
        <v>42794</v>
      </c>
      <c r="N444">
        <v>1256.3</v>
      </c>
      <c r="P444" s="1">
        <v>42794</v>
      </c>
      <c r="Q444">
        <v>54.01</v>
      </c>
      <c r="S444" s="1">
        <v>42794</v>
      </c>
      <c r="T444">
        <v>26.37941</v>
      </c>
      <c r="V444" s="1">
        <v>42794</v>
      </c>
      <c r="W444">
        <v>180.79</v>
      </c>
      <c r="Y444" s="2">
        <v>42794</v>
      </c>
      <c r="Z444" s="9">
        <v>1.0608</v>
      </c>
      <c r="AB444" s="2">
        <v>42794</v>
      </c>
      <c r="AC444" s="9">
        <v>1.2417</v>
      </c>
      <c r="AE444" s="2">
        <v>42794</v>
      </c>
      <c r="AF444" s="6">
        <v>0.99690000000000001</v>
      </c>
      <c r="AH444" s="2">
        <v>42794</v>
      </c>
      <c r="AI444">
        <v>8.933E-3</v>
      </c>
      <c r="AK444" s="2">
        <v>42794</v>
      </c>
      <c r="AL444">
        <v>229.5085</v>
      </c>
      <c r="AN444" s="2">
        <v>42794</v>
      </c>
      <c r="AO444">
        <v>1993.56</v>
      </c>
      <c r="AQ444" s="2">
        <v>42794</v>
      </c>
      <c r="AR444" s="8">
        <v>245.91550000000001</v>
      </c>
      <c r="AT444" s="2">
        <v>42794</v>
      </c>
      <c r="AU444" s="8">
        <v>12.92</v>
      </c>
      <c r="AW444" s="2">
        <v>42794</v>
      </c>
      <c r="AX444" s="8">
        <v>5825.4380000000001</v>
      </c>
    </row>
    <row r="445" spans="1:50" x14ac:dyDescent="0.2">
      <c r="A445" s="1">
        <v>42793</v>
      </c>
      <c r="B445">
        <v>1194.26</v>
      </c>
      <c r="D445" s="1">
        <v>42793</v>
      </c>
      <c r="E445">
        <v>266.35000000000002</v>
      </c>
      <c r="G445" s="1">
        <v>42793</v>
      </c>
      <c r="H445">
        <v>2369.75</v>
      </c>
      <c r="J445" s="1">
        <v>42793</v>
      </c>
      <c r="K445">
        <v>3309.3</v>
      </c>
      <c r="M445" s="1">
        <v>42793</v>
      </c>
      <c r="N445">
        <v>1260.3599999999999</v>
      </c>
      <c r="P445" s="1">
        <v>42793</v>
      </c>
      <c r="Q445">
        <v>54.05</v>
      </c>
      <c r="S445" s="1">
        <v>42793</v>
      </c>
      <c r="T445">
        <v>26.02664</v>
      </c>
      <c r="V445" s="1">
        <v>42793</v>
      </c>
      <c r="W445">
        <v>179.48</v>
      </c>
      <c r="Y445" s="2">
        <v>42793</v>
      </c>
      <c r="Z445" s="9">
        <v>1.0604</v>
      </c>
      <c r="AB445" s="2">
        <v>42793</v>
      </c>
      <c r="AC445" s="9">
        <v>1.246</v>
      </c>
      <c r="AE445" s="2">
        <v>42793</v>
      </c>
      <c r="AF445" s="6">
        <v>0.99319999999999997</v>
      </c>
      <c r="AH445" s="2">
        <v>42793</v>
      </c>
      <c r="AI445">
        <v>8.907E-3</v>
      </c>
      <c r="AK445" s="2">
        <v>42793</v>
      </c>
      <c r="AL445">
        <v>229.42310000000001</v>
      </c>
      <c r="AN445" s="2">
        <v>42793</v>
      </c>
      <c r="AO445">
        <v>1992.59</v>
      </c>
      <c r="AQ445" s="2">
        <v>42793</v>
      </c>
      <c r="AR445" s="8">
        <v>245.7826</v>
      </c>
      <c r="AT445" s="2">
        <v>42793</v>
      </c>
      <c r="AU445" s="8">
        <v>12.09</v>
      </c>
      <c r="AW445" s="2">
        <v>42793</v>
      </c>
      <c r="AX445" s="8">
        <v>5861.8990000000003</v>
      </c>
    </row>
    <row r="446" spans="1:50" x14ac:dyDescent="0.2">
      <c r="A446" s="1">
        <v>42790</v>
      </c>
      <c r="B446">
        <v>1177.28</v>
      </c>
      <c r="D446" s="1">
        <v>42790</v>
      </c>
      <c r="E446">
        <v>267.51</v>
      </c>
      <c r="G446" s="1">
        <v>42790</v>
      </c>
      <c r="H446">
        <v>2367.34</v>
      </c>
      <c r="J446" s="1">
        <v>42790</v>
      </c>
      <c r="K446">
        <v>3304.09</v>
      </c>
      <c r="M446" s="1">
        <v>42790</v>
      </c>
      <c r="N446">
        <v>1256.53</v>
      </c>
      <c r="P446" s="1">
        <v>42790</v>
      </c>
      <c r="Q446">
        <v>53.99</v>
      </c>
      <c r="S446" s="1">
        <v>42790</v>
      </c>
      <c r="T446">
        <v>26.294409999999999</v>
      </c>
      <c r="V446" s="1">
        <v>42790</v>
      </c>
      <c r="W446">
        <v>178.93</v>
      </c>
      <c r="Y446" s="2">
        <v>42790</v>
      </c>
      <c r="Z446" s="9">
        <v>1.0569</v>
      </c>
      <c r="AB446" s="2">
        <v>42790</v>
      </c>
      <c r="AC446" s="9">
        <v>1.2465999999999999</v>
      </c>
      <c r="AE446" s="2">
        <v>42790</v>
      </c>
      <c r="AF446" s="6">
        <v>0.99329999999999996</v>
      </c>
      <c r="AH446" s="2">
        <v>42790</v>
      </c>
      <c r="AI446">
        <v>8.9119999999999998E-3</v>
      </c>
      <c r="AK446" s="2">
        <v>42790</v>
      </c>
      <c r="AL446">
        <v>229.52520000000001</v>
      </c>
      <c r="AN446" s="2">
        <v>42790</v>
      </c>
      <c r="AO446">
        <v>1997.37</v>
      </c>
      <c r="AQ446" s="2">
        <v>42790</v>
      </c>
      <c r="AR446" s="8">
        <v>245.5727</v>
      </c>
      <c r="AT446" s="2">
        <v>42790</v>
      </c>
      <c r="AU446" s="8">
        <v>11.47</v>
      </c>
      <c r="AW446" s="2">
        <v>42790</v>
      </c>
      <c r="AX446" s="8">
        <v>5845.3059999999996</v>
      </c>
    </row>
    <row r="447" spans="1:50" x14ac:dyDescent="0.2">
      <c r="A447" s="1">
        <v>42789</v>
      </c>
      <c r="B447">
        <v>1164.0999999999999</v>
      </c>
      <c r="D447" s="1">
        <v>42789</v>
      </c>
      <c r="E447">
        <v>270.64</v>
      </c>
      <c r="G447" s="1">
        <v>42789</v>
      </c>
      <c r="H447">
        <v>2363.81</v>
      </c>
      <c r="J447" s="1">
        <v>42789</v>
      </c>
      <c r="K447">
        <v>3333.96</v>
      </c>
      <c r="M447" s="1">
        <v>42789</v>
      </c>
      <c r="N447">
        <v>1249.48</v>
      </c>
      <c r="P447" s="1">
        <v>42789</v>
      </c>
      <c r="Q447">
        <v>54.45</v>
      </c>
      <c r="S447" s="1">
        <v>42789</v>
      </c>
      <c r="T447">
        <v>26.43225</v>
      </c>
      <c r="V447" s="1">
        <v>42789</v>
      </c>
      <c r="W447">
        <v>176.75</v>
      </c>
      <c r="Y447" s="2">
        <v>42789</v>
      </c>
      <c r="Z447" s="9">
        <v>1.0567</v>
      </c>
      <c r="AB447" s="2">
        <v>42789</v>
      </c>
      <c r="AC447" s="9">
        <v>1.2544999999999999</v>
      </c>
      <c r="AE447" s="2">
        <v>42789</v>
      </c>
      <c r="AF447" s="6">
        <v>0.99229999999999996</v>
      </c>
      <c r="AH447" s="2">
        <v>42789</v>
      </c>
      <c r="AI447">
        <v>8.8710000000000004E-3</v>
      </c>
      <c r="AK447" s="2">
        <v>42789</v>
      </c>
      <c r="AL447">
        <v>228.8065</v>
      </c>
      <c r="AN447" s="2">
        <v>42789</v>
      </c>
      <c r="AO447">
        <v>1989.74</v>
      </c>
      <c r="AQ447" s="2">
        <v>42789</v>
      </c>
      <c r="AR447" s="8">
        <v>244.83099999999999</v>
      </c>
      <c r="AT447" s="2">
        <v>42789</v>
      </c>
      <c r="AU447" s="8">
        <v>11.71</v>
      </c>
      <c r="AW447" s="2">
        <v>42789</v>
      </c>
      <c r="AX447" s="8">
        <v>5835.5069999999996</v>
      </c>
    </row>
    <row r="448" spans="1:50" x14ac:dyDescent="0.2">
      <c r="A448" s="1">
        <v>42788</v>
      </c>
      <c r="B448">
        <v>1129.3</v>
      </c>
      <c r="D448" s="1">
        <v>42788</v>
      </c>
      <c r="E448">
        <v>271.7</v>
      </c>
      <c r="G448" s="1">
        <v>42788</v>
      </c>
      <c r="H448">
        <v>2362.8200000000002</v>
      </c>
      <c r="J448" s="1">
        <v>42788</v>
      </c>
      <c r="K448">
        <v>3339.27</v>
      </c>
      <c r="M448" s="1">
        <v>42788</v>
      </c>
      <c r="N448">
        <v>1233.9000000000001</v>
      </c>
      <c r="P448" s="1">
        <v>42788</v>
      </c>
      <c r="Q448">
        <v>53.59</v>
      </c>
      <c r="S448" s="1">
        <v>42788</v>
      </c>
      <c r="T448">
        <v>26.704930000000001</v>
      </c>
      <c r="V448" s="1">
        <v>42788</v>
      </c>
      <c r="W448">
        <v>180.6</v>
      </c>
      <c r="Y448" s="2">
        <v>42788</v>
      </c>
      <c r="Z448" s="9">
        <v>1.0547</v>
      </c>
      <c r="AB448" s="2">
        <v>42788</v>
      </c>
      <c r="AC448" s="9">
        <v>1.2436</v>
      </c>
      <c r="AE448" s="2">
        <v>42788</v>
      </c>
      <c r="AF448" s="6">
        <v>0.98819999999999997</v>
      </c>
      <c r="AH448" s="2">
        <v>42788</v>
      </c>
      <c r="AI448">
        <v>8.8109999999999994E-3</v>
      </c>
      <c r="AK448" s="2">
        <v>42788</v>
      </c>
      <c r="AL448">
        <v>228.17429999999999</v>
      </c>
      <c r="AN448" s="2">
        <v>42788</v>
      </c>
      <c r="AO448">
        <v>1986.12</v>
      </c>
      <c r="AQ448" s="2">
        <v>42788</v>
      </c>
      <c r="AR448" s="8">
        <v>244.33940000000001</v>
      </c>
      <c r="AT448" s="2">
        <v>42788</v>
      </c>
      <c r="AU448" s="8">
        <v>11.74</v>
      </c>
      <c r="AW448" s="2">
        <v>42788</v>
      </c>
      <c r="AX448" s="8">
        <v>5860.625</v>
      </c>
    </row>
    <row r="449" spans="1:50" x14ac:dyDescent="0.2">
      <c r="A449" s="1">
        <v>42787</v>
      </c>
      <c r="B449">
        <v>1115.67</v>
      </c>
      <c r="D449" s="1">
        <v>42787</v>
      </c>
      <c r="E449">
        <v>269.56</v>
      </c>
      <c r="G449" s="1">
        <v>42787</v>
      </c>
      <c r="H449">
        <v>2365.38</v>
      </c>
      <c r="J449" s="1">
        <v>42787</v>
      </c>
      <c r="K449">
        <v>3339.33</v>
      </c>
      <c r="M449" s="1">
        <v>42787</v>
      </c>
      <c r="N449">
        <v>1238.21</v>
      </c>
      <c r="P449" s="1">
        <v>42787</v>
      </c>
      <c r="Q449">
        <v>54.06</v>
      </c>
      <c r="S449" s="1">
        <v>42787</v>
      </c>
      <c r="T449">
        <v>26.564769999999999</v>
      </c>
      <c r="V449" s="1">
        <v>42787</v>
      </c>
      <c r="W449">
        <v>180.95</v>
      </c>
      <c r="Y449" s="2">
        <v>42787</v>
      </c>
      <c r="Z449" s="9">
        <v>1.0544</v>
      </c>
      <c r="AB449" s="2">
        <v>42787</v>
      </c>
      <c r="AC449" s="9">
        <v>1.2461</v>
      </c>
      <c r="AE449" s="2">
        <v>42787</v>
      </c>
      <c r="AF449" s="6">
        <v>0.99119999999999997</v>
      </c>
      <c r="AH449" s="2">
        <v>42787</v>
      </c>
      <c r="AI449">
        <v>8.8070000000000006E-3</v>
      </c>
      <c r="AK449" s="2">
        <v>42787</v>
      </c>
      <c r="AL449">
        <v>227.8038</v>
      </c>
      <c r="AN449" s="2">
        <v>42787</v>
      </c>
      <c r="AO449">
        <v>1984.85</v>
      </c>
      <c r="AQ449" s="2">
        <v>42787</v>
      </c>
      <c r="AR449" s="8">
        <v>243.92080000000001</v>
      </c>
      <c r="AT449" s="2">
        <v>42787</v>
      </c>
      <c r="AU449" s="8">
        <v>11.57</v>
      </c>
      <c r="AW449" s="2">
        <v>42787</v>
      </c>
      <c r="AX449" s="8">
        <v>5865.9489999999996</v>
      </c>
    </row>
    <row r="450" spans="1:50" x14ac:dyDescent="0.2">
      <c r="A450" s="1">
        <v>42786</v>
      </c>
      <c r="B450">
        <v>1064.1099999999999</v>
      </c>
      <c r="D450" s="1">
        <v>42786</v>
      </c>
      <c r="E450">
        <v>269.20999999999998</v>
      </c>
      <c r="G450" s="1">
        <v>42786</v>
      </c>
      <c r="H450">
        <v>2351.16</v>
      </c>
      <c r="J450" s="1">
        <v>42786</v>
      </c>
      <c r="K450">
        <v>3312.39</v>
      </c>
      <c r="M450" s="1">
        <v>42786</v>
      </c>
      <c r="N450">
        <v>1237.54</v>
      </c>
      <c r="P450" s="1">
        <v>42786</v>
      </c>
      <c r="Q450">
        <v>53.4</v>
      </c>
      <c r="S450" s="1">
        <v>42786</v>
      </c>
      <c r="T450">
        <v>26.684480000000001</v>
      </c>
      <c r="V450" s="1">
        <v>42786</v>
      </c>
      <c r="W450">
        <v>179.08</v>
      </c>
      <c r="Y450" s="2">
        <v>42786</v>
      </c>
      <c r="Z450" s="9">
        <v>1.0609999999999999</v>
      </c>
      <c r="AB450" s="2">
        <v>42786</v>
      </c>
      <c r="AC450" s="9">
        <v>1.2456</v>
      </c>
      <c r="AE450" s="2">
        <v>42786</v>
      </c>
      <c r="AF450" s="6">
        <v>0.99660000000000004</v>
      </c>
      <c r="AH450" s="2">
        <v>42786</v>
      </c>
      <c r="AI450">
        <v>8.8380000000000004E-3</v>
      </c>
      <c r="AK450" s="2">
        <v>42786</v>
      </c>
      <c r="AL450">
        <v>227.83</v>
      </c>
      <c r="AN450" s="2">
        <v>42786</v>
      </c>
      <c r="AO450">
        <v>1985.06</v>
      </c>
      <c r="AQ450" s="2">
        <v>42786</v>
      </c>
      <c r="AR450" s="8">
        <v>244.32740000000001</v>
      </c>
      <c r="AT450" s="2">
        <v>42786</v>
      </c>
      <c r="AU450" s="8">
        <v>11.49</v>
      </c>
      <c r="AW450" s="2">
        <v>42786</v>
      </c>
      <c r="AX450" s="8">
        <v>5838.5780000000004</v>
      </c>
    </row>
    <row r="451" spans="1:50" x14ac:dyDescent="0.2">
      <c r="A451" s="1">
        <v>42783</v>
      </c>
      <c r="B451">
        <v>1058.8599999999999</v>
      </c>
      <c r="D451" s="1">
        <v>42783</v>
      </c>
      <c r="E451">
        <v>267.27</v>
      </c>
      <c r="G451" s="1">
        <v>42783</v>
      </c>
      <c r="H451">
        <v>2351.16</v>
      </c>
      <c r="J451" s="1">
        <v>42783</v>
      </c>
      <c r="K451">
        <v>3308.81</v>
      </c>
      <c r="M451" s="1">
        <v>42783</v>
      </c>
      <c r="N451">
        <v>1238.68</v>
      </c>
      <c r="P451" s="1">
        <v>42783</v>
      </c>
      <c r="Q451">
        <v>53.4</v>
      </c>
      <c r="S451" s="1">
        <v>42783</v>
      </c>
      <c r="T451">
        <v>26.684480000000001</v>
      </c>
      <c r="V451" s="1">
        <v>42783</v>
      </c>
      <c r="W451">
        <v>179.08</v>
      </c>
      <c r="Y451" s="2">
        <v>42783</v>
      </c>
      <c r="Z451" s="9">
        <v>1.0613999999999999</v>
      </c>
      <c r="AB451" s="2">
        <v>42783</v>
      </c>
      <c r="AC451" s="9">
        <v>1.2443</v>
      </c>
      <c r="AE451" s="2">
        <v>42783</v>
      </c>
      <c r="AF451" s="6">
        <v>0.99760000000000004</v>
      </c>
      <c r="AH451" s="2">
        <v>42783</v>
      </c>
      <c r="AI451">
        <v>8.8620000000000001E-3</v>
      </c>
      <c r="AK451" s="2">
        <v>42783</v>
      </c>
      <c r="AL451">
        <v>227.69550000000001</v>
      </c>
      <c r="AN451" s="2">
        <v>42783</v>
      </c>
      <c r="AO451">
        <v>1985.06</v>
      </c>
      <c r="AQ451" s="2">
        <v>42783</v>
      </c>
      <c r="AR451" s="8">
        <v>244.29669999999999</v>
      </c>
      <c r="AT451" s="2">
        <v>42783</v>
      </c>
      <c r="AU451" s="8">
        <v>11.49</v>
      </c>
      <c r="AW451" s="2">
        <v>42783</v>
      </c>
      <c r="AX451" s="8">
        <v>5838.5780000000004</v>
      </c>
    </row>
    <row r="452" spans="1:50" x14ac:dyDescent="0.2">
      <c r="A452" s="1">
        <v>42782</v>
      </c>
      <c r="B452">
        <v>1038.54</v>
      </c>
      <c r="D452" s="1">
        <v>42782</v>
      </c>
      <c r="E452">
        <v>269.45999999999998</v>
      </c>
      <c r="G452" s="1">
        <v>42782</v>
      </c>
      <c r="H452">
        <v>2347.2199999999998</v>
      </c>
      <c r="J452" s="1">
        <v>42782</v>
      </c>
      <c r="K452">
        <v>3311.04</v>
      </c>
      <c r="M452" s="1">
        <v>42782</v>
      </c>
      <c r="N452">
        <v>1238.94</v>
      </c>
      <c r="P452" s="1">
        <v>42782</v>
      </c>
      <c r="Q452">
        <v>53.36</v>
      </c>
      <c r="S452" s="1">
        <v>42782</v>
      </c>
      <c r="T452">
        <v>27.011980000000001</v>
      </c>
      <c r="V452" s="1">
        <v>42782</v>
      </c>
      <c r="W452">
        <v>180.61</v>
      </c>
      <c r="Y452" s="2">
        <v>42782</v>
      </c>
      <c r="Z452" s="9">
        <v>1.0652999999999999</v>
      </c>
      <c r="AB452" s="2">
        <v>42782</v>
      </c>
      <c r="AC452" s="9">
        <v>1.2472000000000001</v>
      </c>
      <c r="AE452" s="2">
        <v>42782</v>
      </c>
      <c r="AF452" s="6">
        <v>1.0002</v>
      </c>
      <c r="AH452" s="2">
        <v>42782</v>
      </c>
      <c r="AI452">
        <v>8.8210000000000007E-3</v>
      </c>
      <c r="AK452" s="2">
        <v>42782</v>
      </c>
      <c r="AL452">
        <v>227.4923</v>
      </c>
      <c r="AN452" s="2">
        <v>42782</v>
      </c>
      <c r="AO452">
        <v>1982.41</v>
      </c>
      <c r="AQ452" s="2">
        <v>42782</v>
      </c>
      <c r="AR452" s="8">
        <v>244.15600000000001</v>
      </c>
      <c r="AT452" s="2">
        <v>42782</v>
      </c>
      <c r="AU452" s="8">
        <v>11.76</v>
      </c>
      <c r="AW452" s="2">
        <v>42782</v>
      </c>
      <c r="AX452" s="8">
        <v>5814.9</v>
      </c>
    </row>
    <row r="453" spans="1:50" x14ac:dyDescent="0.2">
      <c r="A453" s="1">
        <v>42781</v>
      </c>
      <c r="B453">
        <v>1015.44</v>
      </c>
      <c r="D453" s="1">
        <v>42781</v>
      </c>
      <c r="E453">
        <v>268.14</v>
      </c>
      <c r="G453" s="1">
        <v>42781</v>
      </c>
      <c r="H453">
        <v>2349.25</v>
      </c>
      <c r="J453" s="1">
        <v>42781</v>
      </c>
      <c r="K453">
        <v>3323.71</v>
      </c>
      <c r="M453" s="1">
        <v>42781</v>
      </c>
      <c r="N453">
        <v>1231.03</v>
      </c>
      <c r="P453" s="1">
        <v>42781</v>
      </c>
      <c r="Q453">
        <v>53.11</v>
      </c>
      <c r="S453" s="1">
        <v>42781</v>
      </c>
      <c r="T453">
        <v>27.424399999999999</v>
      </c>
      <c r="V453" s="1">
        <v>42781</v>
      </c>
      <c r="W453">
        <v>182.24</v>
      </c>
      <c r="Y453" s="2">
        <v>42781</v>
      </c>
      <c r="Z453" s="9">
        <v>1.0584</v>
      </c>
      <c r="AB453" s="2">
        <v>42781</v>
      </c>
      <c r="AC453" s="9">
        <v>1.2450000000000001</v>
      </c>
      <c r="AE453" s="2">
        <v>42781</v>
      </c>
      <c r="AF453" s="6">
        <v>0.9929</v>
      </c>
      <c r="AH453" s="2">
        <v>42781</v>
      </c>
      <c r="AI453">
        <v>8.7550000000000006E-3</v>
      </c>
      <c r="AK453" s="2">
        <v>42781</v>
      </c>
      <c r="AL453">
        <v>226.96270000000001</v>
      </c>
      <c r="AN453" s="2">
        <v>42781</v>
      </c>
      <c r="AO453">
        <v>1976.83</v>
      </c>
      <c r="AQ453" s="2">
        <v>42781</v>
      </c>
      <c r="AR453" s="8">
        <v>243.41480000000001</v>
      </c>
      <c r="AT453" s="2">
        <v>42781</v>
      </c>
      <c r="AU453" s="8">
        <v>11.97</v>
      </c>
      <c r="AW453" s="2">
        <v>42781</v>
      </c>
      <c r="AX453" s="8">
        <v>5819.44</v>
      </c>
    </row>
    <row r="454" spans="1:50" x14ac:dyDescent="0.2">
      <c r="A454" s="1">
        <v>42780</v>
      </c>
      <c r="B454">
        <v>1011.27</v>
      </c>
      <c r="D454" s="1">
        <v>42780</v>
      </c>
      <c r="E454">
        <v>265.02</v>
      </c>
      <c r="G454" s="1">
        <v>42780</v>
      </c>
      <c r="H454">
        <v>2337.58</v>
      </c>
      <c r="J454" s="1">
        <v>42780</v>
      </c>
      <c r="K454">
        <v>3308.89</v>
      </c>
      <c r="M454" s="1">
        <v>42780</v>
      </c>
      <c r="N454">
        <v>1224.03</v>
      </c>
      <c r="P454" s="1">
        <v>42780</v>
      </c>
      <c r="Q454">
        <v>53.2</v>
      </c>
      <c r="S454" s="1">
        <v>42780</v>
      </c>
      <c r="T454">
        <v>27.105699999999999</v>
      </c>
      <c r="V454" s="1">
        <v>42780</v>
      </c>
      <c r="W454">
        <v>181.14</v>
      </c>
      <c r="Y454" s="2">
        <v>42780</v>
      </c>
      <c r="Z454" s="9">
        <v>1.0565</v>
      </c>
      <c r="AB454" s="2">
        <v>42780</v>
      </c>
      <c r="AC454" s="9">
        <v>1.2469999999999999</v>
      </c>
      <c r="AE454" s="2">
        <v>42780</v>
      </c>
      <c r="AF454" s="6">
        <v>0.99209999999999998</v>
      </c>
      <c r="AH454" s="2">
        <v>42780</v>
      </c>
      <c r="AI454">
        <v>8.7410000000000005E-3</v>
      </c>
      <c r="AK454" s="2">
        <v>42780</v>
      </c>
      <c r="AL454">
        <v>227.2115</v>
      </c>
      <c r="AN454" s="2">
        <v>42780</v>
      </c>
      <c r="AO454">
        <v>1980.53</v>
      </c>
      <c r="AQ454" s="2">
        <v>42780</v>
      </c>
      <c r="AR454" s="8">
        <v>243.6361</v>
      </c>
      <c r="AT454" s="2">
        <v>42780</v>
      </c>
      <c r="AU454" s="8">
        <v>10.74</v>
      </c>
      <c r="AW454" s="2">
        <v>42780</v>
      </c>
      <c r="AX454" s="8">
        <v>5782.5720000000001</v>
      </c>
    </row>
    <row r="455" spans="1:50" x14ac:dyDescent="0.2">
      <c r="A455" s="1">
        <v>42779</v>
      </c>
      <c r="B455">
        <v>1002.4</v>
      </c>
      <c r="D455" s="1">
        <v>42779</v>
      </c>
      <c r="E455">
        <v>266.08</v>
      </c>
      <c r="G455" s="1">
        <v>42779</v>
      </c>
      <c r="H455">
        <v>2328.25</v>
      </c>
      <c r="J455" s="1">
        <v>42779</v>
      </c>
      <c r="K455">
        <v>3305.23</v>
      </c>
      <c r="M455" s="1">
        <v>42779</v>
      </c>
      <c r="N455">
        <v>1223.99</v>
      </c>
      <c r="P455" s="1">
        <v>42779</v>
      </c>
      <c r="Q455">
        <v>52.93</v>
      </c>
      <c r="S455" s="1">
        <v>42779</v>
      </c>
      <c r="T455">
        <v>27.263000000000002</v>
      </c>
      <c r="V455" s="1">
        <v>42779</v>
      </c>
      <c r="W455">
        <v>182.23</v>
      </c>
      <c r="Y455" s="2">
        <v>42779</v>
      </c>
      <c r="Z455" s="9">
        <v>1.0596000000000001</v>
      </c>
      <c r="AB455" s="2">
        <v>42779</v>
      </c>
      <c r="AC455" s="9">
        <v>1.2504</v>
      </c>
      <c r="AE455" s="2">
        <v>42779</v>
      </c>
      <c r="AF455" s="6">
        <v>0.99409999999999998</v>
      </c>
      <c r="AH455" s="2">
        <v>42779</v>
      </c>
      <c r="AI455">
        <v>8.7899999999999992E-3</v>
      </c>
      <c r="AK455" s="2">
        <v>42779</v>
      </c>
      <c r="AL455">
        <v>227.3854</v>
      </c>
      <c r="AN455" s="2">
        <v>42779</v>
      </c>
      <c r="AO455">
        <v>1983.96</v>
      </c>
      <c r="AQ455" s="2">
        <v>42779</v>
      </c>
      <c r="AR455" s="8">
        <v>243.85579999999999</v>
      </c>
      <c r="AT455" s="2">
        <v>42779</v>
      </c>
      <c r="AU455" s="8">
        <v>11.07</v>
      </c>
      <c r="AW455" s="2">
        <v>42779</v>
      </c>
      <c r="AX455" s="8">
        <v>5763.9560000000001</v>
      </c>
    </row>
    <row r="456" spans="1:50" x14ac:dyDescent="0.2">
      <c r="A456" s="1">
        <v>42776</v>
      </c>
      <c r="B456">
        <v>1004.03</v>
      </c>
      <c r="D456" s="1">
        <v>42776</v>
      </c>
      <c r="E456">
        <v>264.02</v>
      </c>
      <c r="G456" s="1">
        <v>42776</v>
      </c>
      <c r="H456">
        <v>2316.1</v>
      </c>
      <c r="J456" s="1">
        <v>42776</v>
      </c>
      <c r="K456">
        <v>3270.83</v>
      </c>
      <c r="M456" s="1">
        <v>42776</v>
      </c>
      <c r="N456">
        <v>1232.71</v>
      </c>
      <c r="P456" s="1">
        <v>42776</v>
      </c>
      <c r="Q456">
        <v>53.86</v>
      </c>
      <c r="S456" s="1">
        <v>42776</v>
      </c>
      <c r="T456">
        <v>27.186979999999998</v>
      </c>
      <c r="V456" s="1">
        <v>42776</v>
      </c>
      <c r="W456">
        <v>182.04</v>
      </c>
      <c r="Y456" s="2">
        <v>42776</v>
      </c>
      <c r="Z456" s="9">
        <v>1.0633999999999999</v>
      </c>
      <c r="AB456" s="2">
        <v>42776</v>
      </c>
      <c r="AC456" s="9">
        <v>1.2494000000000001</v>
      </c>
      <c r="AE456" s="2">
        <v>42776</v>
      </c>
      <c r="AF456" s="6">
        <v>0.99650000000000005</v>
      </c>
      <c r="AH456" s="2">
        <v>42776</v>
      </c>
      <c r="AI456">
        <v>8.8199999999999997E-3</v>
      </c>
      <c r="AK456" s="2">
        <v>42776</v>
      </c>
      <c r="AL456">
        <v>227.28129999999999</v>
      </c>
      <c r="AN456" s="2">
        <v>42776</v>
      </c>
      <c r="AO456">
        <v>1985.53</v>
      </c>
      <c r="AQ456" s="2">
        <v>42776</v>
      </c>
      <c r="AR456" s="8">
        <v>243.77260000000001</v>
      </c>
      <c r="AT456" s="2">
        <v>42776</v>
      </c>
      <c r="AU456" s="8">
        <v>10.85</v>
      </c>
      <c r="AW456" s="2">
        <v>42776</v>
      </c>
      <c r="AX456" s="8">
        <v>5734.1270000000004</v>
      </c>
    </row>
    <row r="457" spans="1:50" x14ac:dyDescent="0.2">
      <c r="A457" s="1">
        <v>42775</v>
      </c>
      <c r="B457">
        <v>977.4</v>
      </c>
      <c r="D457" s="1">
        <v>42775</v>
      </c>
      <c r="E457">
        <v>262.86</v>
      </c>
      <c r="G457" s="1">
        <v>42775</v>
      </c>
      <c r="H457">
        <v>2307.87</v>
      </c>
      <c r="J457" s="1">
        <v>42775</v>
      </c>
      <c r="K457">
        <v>3277.79</v>
      </c>
      <c r="M457" s="1">
        <v>42775</v>
      </c>
      <c r="N457">
        <v>1233.4000000000001</v>
      </c>
      <c r="P457" s="1">
        <v>42775</v>
      </c>
      <c r="Q457">
        <v>53</v>
      </c>
      <c r="S457" s="1">
        <v>42775</v>
      </c>
      <c r="T457">
        <v>26.84581</v>
      </c>
      <c r="V457" s="1">
        <v>42775</v>
      </c>
      <c r="W457">
        <v>176.38</v>
      </c>
      <c r="Y457" s="2">
        <v>42775</v>
      </c>
      <c r="Z457" s="9">
        <v>1.0657000000000001</v>
      </c>
      <c r="AB457" s="2">
        <v>42775</v>
      </c>
      <c r="AC457" s="9">
        <v>1.2513000000000001</v>
      </c>
      <c r="AE457" s="2">
        <v>42775</v>
      </c>
      <c r="AF457" s="6">
        <v>0.99860000000000004</v>
      </c>
      <c r="AH457" s="2">
        <v>42775</v>
      </c>
      <c r="AI457">
        <v>8.8389999999999996E-3</v>
      </c>
      <c r="AK457" s="2">
        <v>42775</v>
      </c>
      <c r="AL457">
        <v>227.88040000000001</v>
      </c>
      <c r="AN457" s="2">
        <v>42775</v>
      </c>
      <c r="AO457">
        <v>1986.6</v>
      </c>
      <c r="AQ457" s="2">
        <v>42775</v>
      </c>
      <c r="AR457" s="8">
        <v>244.43170000000001</v>
      </c>
      <c r="AT457" s="2">
        <v>42775</v>
      </c>
      <c r="AU457" s="8">
        <v>10.88</v>
      </c>
      <c r="AW457" s="2">
        <v>42775</v>
      </c>
      <c r="AX457" s="8">
        <v>5715.18</v>
      </c>
    </row>
    <row r="458" spans="1:50" x14ac:dyDescent="0.2">
      <c r="A458" s="1">
        <v>42774</v>
      </c>
      <c r="B458">
        <v>1060.55</v>
      </c>
      <c r="D458" s="1">
        <v>42774</v>
      </c>
      <c r="E458">
        <v>261.75</v>
      </c>
      <c r="G458" s="1">
        <v>42774</v>
      </c>
      <c r="H458">
        <v>2294.67</v>
      </c>
      <c r="J458" s="1">
        <v>42774</v>
      </c>
      <c r="K458">
        <v>3238.04</v>
      </c>
      <c r="M458" s="1">
        <v>42774</v>
      </c>
      <c r="N458">
        <v>1242.71</v>
      </c>
      <c r="P458" s="1">
        <v>42774</v>
      </c>
      <c r="Q458">
        <v>52.34</v>
      </c>
      <c r="S458" s="1">
        <v>42774</v>
      </c>
      <c r="T458">
        <v>26.72587</v>
      </c>
      <c r="V458" s="1">
        <v>42774</v>
      </c>
      <c r="W458">
        <v>177.9</v>
      </c>
      <c r="Y458" s="2">
        <v>42774</v>
      </c>
      <c r="Z458" s="9">
        <v>1.0697000000000001</v>
      </c>
      <c r="AB458" s="2">
        <v>42774</v>
      </c>
      <c r="AC458" s="9">
        <v>1.2537</v>
      </c>
      <c r="AE458" s="2">
        <v>42774</v>
      </c>
      <c r="AF458" s="6">
        <v>1.0058</v>
      </c>
      <c r="AH458" s="2">
        <v>42774</v>
      </c>
      <c r="AI458">
        <v>8.9470000000000001E-3</v>
      </c>
      <c r="AK458" s="2">
        <v>42774</v>
      </c>
      <c r="AL458">
        <v>227.5421</v>
      </c>
      <c r="AN458" s="2">
        <v>42774</v>
      </c>
      <c r="AO458">
        <v>1991.99</v>
      </c>
      <c r="AQ458" s="2">
        <v>42774</v>
      </c>
      <c r="AR458" s="8">
        <v>244.0582</v>
      </c>
      <c r="AT458" s="2">
        <v>42774</v>
      </c>
      <c r="AU458" s="8">
        <v>11.45</v>
      </c>
      <c r="AW458" s="2">
        <v>42774</v>
      </c>
      <c r="AX458" s="8">
        <v>5682.4539999999997</v>
      </c>
    </row>
    <row r="459" spans="1:50" x14ac:dyDescent="0.2">
      <c r="A459" s="1">
        <v>42773</v>
      </c>
      <c r="B459">
        <v>1052.19</v>
      </c>
      <c r="D459" s="1">
        <v>42773</v>
      </c>
      <c r="E459">
        <v>259.74</v>
      </c>
      <c r="G459" s="1">
        <v>42773</v>
      </c>
      <c r="H459">
        <v>2293.08</v>
      </c>
      <c r="J459" s="1">
        <v>42773</v>
      </c>
      <c r="K459">
        <v>3235.71</v>
      </c>
      <c r="M459" s="1">
        <v>42773</v>
      </c>
      <c r="N459">
        <v>1234.75</v>
      </c>
      <c r="P459" s="1">
        <v>42773</v>
      </c>
      <c r="Q459">
        <v>52.17</v>
      </c>
      <c r="S459" s="1">
        <v>42773</v>
      </c>
      <c r="T459">
        <v>26.509440000000001</v>
      </c>
      <c r="V459" s="1">
        <v>42773</v>
      </c>
      <c r="W459">
        <v>175.26</v>
      </c>
      <c r="Y459" s="2">
        <v>42773</v>
      </c>
      <c r="Z459" s="9">
        <v>1.0691999999999999</v>
      </c>
      <c r="AB459" s="2">
        <v>42773</v>
      </c>
      <c r="AC459" s="9">
        <v>1.2497</v>
      </c>
      <c r="AE459" s="2">
        <v>42773</v>
      </c>
      <c r="AF459" s="6">
        <v>1.0029999999999999</v>
      </c>
      <c r="AH459" s="2">
        <v>42773</v>
      </c>
      <c r="AI459">
        <v>8.9339999999999992E-3</v>
      </c>
      <c r="AK459" s="2">
        <v>42773</v>
      </c>
      <c r="AL459">
        <v>226.3887</v>
      </c>
      <c r="AN459" s="2">
        <v>42773</v>
      </c>
      <c r="AO459">
        <v>1987.33</v>
      </c>
      <c r="AQ459" s="2">
        <v>42773</v>
      </c>
      <c r="AR459" s="8">
        <v>243.2002</v>
      </c>
      <c r="AT459" s="2">
        <v>42773</v>
      </c>
      <c r="AU459" s="8">
        <v>11.29</v>
      </c>
      <c r="AW459" s="2">
        <v>42773</v>
      </c>
      <c r="AX459" s="8">
        <v>5674.2169999999996</v>
      </c>
    </row>
    <row r="460" spans="1:50" x14ac:dyDescent="0.2">
      <c r="A460" s="1">
        <v>42772</v>
      </c>
      <c r="B460">
        <v>1025.29</v>
      </c>
      <c r="D460" s="1">
        <v>42772</v>
      </c>
      <c r="E460">
        <v>260.06</v>
      </c>
      <c r="G460" s="1">
        <v>42772</v>
      </c>
      <c r="H460">
        <v>2292.56</v>
      </c>
      <c r="J460" s="1">
        <v>42772</v>
      </c>
      <c r="K460">
        <v>3238.31</v>
      </c>
      <c r="M460" s="1">
        <v>42772</v>
      </c>
      <c r="N460">
        <v>1230.78</v>
      </c>
      <c r="P460" s="1">
        <v>42772</v>
      </c>
      <c r="Q460">
        <v>53.01</v>
      </c>
      <c r="S460" s="1">
        <v>42772</v>
      </c>
      <c r="T460">
        <v>26.18364</v>
      </c>
      <c r="V460" s="1">
        <v>42772</v>
      </c>
      <c r="W460">
        <v>176.19</v>
      </c>
      <c r="Y460" s="2">
        <v>42772</v>
      </c>
      <c r="Z460" s="9">
        <v>1.0734999999999999</v>
      </c>
      <c r="AB460" s="2">
        <v>42772</v>
      </c>
      <c r="AC460" s="9">
        <v>1.2471000000000001</v>
      </c>
      <c r="AE460" s="2">
        <v>42772</v>
      </c>
      <c r="AF460" s="6">
        <v>1.0074000000000001</v>
      </c>
      <c r="AH460" s="2">
        <v>42772</v>
      </c>
      <c r="AI460">
        <v>8.9230000000000004E-3</v>
      </c>
      <c r="AK460" s="2">
        <v>42772</v>
      </c>
      <c r="AL460">
        <v>226.01859999999999</v>
      </c>
      <c r="AN460" s="2">
        <v>42772</v>
      </c>
      <c r="AO460">
        <v>1985.06</v>
      </c>
      <c r="AQ460" s="2">
        <v>42772</v>
      </c>
      <c r="AR460" s="8">
        <v>243.01509999999999</v>
      </c>
      <c r="AT460" s="2">
        <v>42772</v>
      </c>
      <c r="AU460" s="8">
        <v>11.37</v>
      </c>
      <c r="AW460" s="2">
        <v>42772</v>
      </c>
      <c r="AX460" s="8">
        <v>5663.5519999999997</v>
      </c>
    </row>
    <row r="461" spans="1:50" x14ac:dyDescent="0.2">
      <c r="A461" s="1">
        <v>42769</v>
      </c>
      <c r="B461">
        <v>1011.66</v>
      </c>
      <c r="D461" s="1">
        <v>42769</v>
      </c>
      <c r="E461">
        <v>258.75</v>
      </c>
      <c r="G461" s="1">
        <v>42769</v>
      </c>
      <c r="H461">
        <v>2297.42</v>
      </c>
      <c r="J461" s="1">
        <v>42769</v>
      </c>
      <c r="K461">
        <v>3273.11</v>
      </c>
      <c r="M461" s="1">
        <v>42769</v>
      </c>
      <c r="N461">
        <v>1218.8599999999999</v>
      </c>
      <c r="P461" s="1">
        <v>42769</v>
      </c>
      <c r="Q461">
        <v>53.83</v>
      </c>
      <c r="S461" s="1">
        <v>42769</v>
      </c>
      <c r="T461">
        <v>26.299849999999999</v>
      </c>
      <c r="V461" s="1">
        <v>42769</v>
      </c>
      <c r="W461">
        <v>174.94</v>
      </c>
      <c r="Y461" s="2">
        <v>42769</v>
      </c>
      <c r="Z461" s="9">
        <v>1.0784</v>
      </c>
      <c r="AB461" s="2">
        <v>42769</v>
      </c>
      <c r="AC461" s="9">
        <v>1.2511999999999999</v>
      </c>
      <c r="AE461" s="2">
        <v>42769</v>
      </c>
      <c r="AF461" s="6">
        <v>1.0084</v>
      </c>
      <c r="AH461" s="2">
        <v>42769</v>
      </c>
      <c r="AI461">
        <v>8.8850000000000005E-3</v>
      </c>
      <c r="AK461" s="2">
        <v>42769</v>
      </c>
      <c r="AL461">
        <v>226.1163</v>
      </c>
      <c r="AN461" s="2">
        <v>42769</v>
      </c>
      <c r="AO461">
        <v>1976.85</v>
      </c>
      <c r="AQ461" s="2">
        <v>42769</v>
      </c>
      <c r="AR461" s="8">
        <v>243.3381</v>
      </c>
      <c r="AT461" s="2">
        <v>42769</v>
      </c>
      <c r="AU461" s="8">
        <v>10.97</v>
      </c>
      <c r="AW461" s="2">
        <v>42769</v>
      </c>
      <c r="AX461" s="8">
        <v>5666.7659999999996</v>
      </c>
    </row>
    <row r="462" spans="1:50" x14ac:dyDescent="0.2">
      <c r="A462" s="1">
        <v>42768</v>
      </c>
      <c r="B462">
        <v>1010.14</v>
      </c>
      <c r="D462" s="1">
        <v>42768</v>
      </c>
      <c r="E462">
        <v>257.85000000000002</v>
      </c>
      <c r="G462" s="1">
        <v>42768</v>
      </c>
      <c r="H462">
        <v>2280.85</v>
      </c>
      <c r="J462" s="1">
        <v>42768</v>
      </c>
      <c r="K462">
        <v>3253.61</v>
      </c>
      <c r="M462" s="1">
        <v>42768</v>
      </c>
      <c r="N462">
        <v>1215.54</v>
      </c>
      <c r="P462" s="1">
        <v>42768</v>
      </c>
      <c r="Q462">
        <v>53.54</v>
      </c>
      <c r="S462" s="1">
        <v>42768</v>
      </c>
      <c r="T462">
        <v>26.516850000000002</v>
      </c>
      <c r="V462" s="1">
        <v>42768</v>
      </c>
      <c r="W462">
        <v>176.9</v>
      </c>
      <c r="Y462" s="2">
        <v>42768</v>
      </c>
      <c r="Z462" s="9">
        <v>1.0788</v>
      </c>
      <c r="AB462" s="2">
        <v>42768</v>
      </c>
      <c r="AC462" s="9">
        <v>1.2558</v>
      </c>
      <c r="AE462" s="2">
        <v>42768</v>
      </c>
      <c r="AF462" s="6">
        <v>1.0089999999999999</v>
      </c>
      <c r="AH462" s="2">
        <v>42768</v>
      </c>
      <c r="AI462">
        <v>8.8690000000000001E-3</v>
      </c>
      <c r="AK462" s="2">
        <v>42768</v>
      </c>
      <c r="AL462">
        <v>226.20840000000001</v>
      </c>
      <c r="AN462" s="2">
        <v>42768</v>
      </c>
      <c r="AO462">
        <v>1978.88</v>
      </c>
      <c r="AQ462" s="2">
        <v>42768</v>
      </c>
      <c r="AR462" s="8">
        <v>243.53919999999999</v>
      </c>
      <c r="AT462" s="2">
        <v>42768</v>
      </c>
      <c r="AU462" s="8">
        <v>11.93</v>
      </c>
      <c r="AW462" s="2">
        <v>42768</v>
      </c>
      <c r="AX462" s="8">
        <v>5636.1970000000001</v>
      </c>
    </row>
    <row r="463" spans="1:50" x14ac:dyDescent="0.2">
      <c r="A463" s="1">
        <v>42767</v>
      </c>
      <c r="B463">
        <v>979.37</v>
      </c>
      <c r="D463" s="1">
        <v>42767</v>
      </c>
      <c r="E463">
        <v>258.06</v>
      </c>
      <c r="G463" s="1">
        <v>42767</v>
      </c>
      <c r="H463">
        <v>2279.5500000000002</v>
      </c>
      <c r="J463" s="1">
        <v>42767</v>
      </c>
      <c r="K463">
        <v>3258.92</v>
      </c>
      <c r="M463" s="1">
        <v>42767</v>
      </c>
      <c r="N463">
        <v>1204.71</v>
      </c>
      <c r="P463" s="1">
        <v>42767</v>
      </c>
      <c r="Q463">
        <v>53.88</v>
      </c>
      <c r="S463" s="1">
        <v>42767</v>
      </c>
      <c r="T463">
        <v>26.509170000000001</v>
      </c>
      <c r="V463" s="1">
        <v>42767</v>
      </c>
      <c r="W463">
        <v>177.41</v>
      </c>
      <c r="Y463" s="2">
        <v>42767</v>
      </c>
      <c r="Z463" s="9">
        <v>1.0752999999999999</v>
      </c>
      <c r="AB463" s="2">
        <v>42767</v>
      </c>
      <c r="AC463" s="9">
        <v>1.2636000000000001</v>
      </c>
      <c r="AE463" s="2">
        <v>42767</v>
      </c>
      <c r="AF463" s="6">
        <v>1.0063</v>
      </c>
      <c r="AH463" s="2">
        <v>42767</v>
      </c>
      <c r="AI463">
        <v>8.8120000000000004E-3</v>
      </c>
      <c r="AK463" s="2">
        <v>42767</v>
      </c>
      <c r="AL463">
        <v>225.92769999999999</v>
      </c>
      <c r="AN463" s="2">
        <v>42767</v>
      </c>
      <c r="AO463">
        <v>1977.78</v>
      </c>
      <c r="AQ463" s="2">
        <v>42767</v>
      </c>
      <c r="AR463" s="8">
        <v>242.74369999999999</v>
      </c>
      <c r="AT463" s="2">
        <v>42767</v>
      </c>
      <c r="AU463" s="8">
        <v>11.81</v>
      </c>
      <c r="AW463" s="2">
        <v>42767</v>
      </c>
      <c r="AX463" s="8">
        <v>5642.65</v>
      </c>
    </row>
    <row r="464" spans="1:50" x14ac:dyDescent="0.2">
      <c r="A464" s="1">
        <v>42766</v>
      </c>
      <c r="B464">
        <v>961.69</v>
      </c>
      <c r="D464" s="1">
        <v>42766</v>
      </c>
      <c r="E464">
        <v>257.11</v>
      </c>
      <c r="G464" s="1">
        <v>42766</v>
      </c>
      <c r="H464">
        <v>2278.87</v>
      </c>
      <c r="J464" s="1">
        <v>42766</v>
      </c>
      <c r="K464">
        <v>3230.68</v>
      </c>
      <c r="M464" s="1">
        <v>42766</v>
      </c>
      <c r="N464">
        <v>1210.6400000000001</v>
      </c>
      <c r="P464" s="1">
        <v>42766</v>
      </c>
      <c r="Q464">
        <v>52.81</v>
      </c>
      <c r="S464" s="1">
        <v>42766</v>
      </c>
      <c r="T464">
        <v>25.933430000000001</v>
      </c>
      <c r="V464" s="1">
        <v>42766</v>
      </c>
      <c r="W464">
        <v>177.83</v>
      </c>
      <c r="Y464" s="2">
        <v>42766</v>
      </c>
      <c r="Z464" s="9">
        <v>1.0784</v>
      </c>
      <c r="AB464" s="2">
        <v>42766</v>
      </c>
      <c r="AC464" s="9">
        <v>1.2570000000000001</v>
      </c>
      <c r="AE464" s="2">
        <v>42766</v>
      </c>
      <c r="AF464" s="6">
        <v>1.0092000000000001</v>
      </c>
      <c r="AH464" s="2">
        <v>42766</v>
      </c>
      <c r="AI464">
        <v>8.8489999999999992E-3</v>
      </c>
      <c r="AK464" s="2">
        <v>42766</v>
      </c>
      <c r="AL464">
        <v>226.20699999999999</v>
      </c>
      <c r="AN464" s="2">
        <v>42766</v>
      </c>
      <c r="AO464">
        <v>1980.25</v>
      </c>
      <c r="AQ464" s="2">
        <v>42766</v>
      </c>
      <c r="AR464" s="8">
        <v>243.37569999999999</v>
      </c>
      <c r="AT464" s="2">
        <v>42766</v>
      </c>
      <c r="AU464" s="8">
        <v>11.99</v>
      </c>
      <c r="AW464" s="2">
        <v>42766</v>
      </c>
      <c r="AX464" s="8">
        <v>5614.7860000000001</v>
      </c>
    </row>
    <row r="465" spans="1:50" x14ac:dyDescent="0.2">
      <c r="A465" s="1">
        <v>42765</v>
      </c>
      <c r="B465">
        <v>922.79</v>
      </c>
      <c r="D465" s="1">
        <v>42765</v>
      </c>
      <c r="E465">
        <v>257.89999999999998</v>
      </c>
      <c r="G465" s="1">
        <v>42765</v>
      </c>
      <c r="H465">
        <v>2280.9</v>
      </c>
      <c r="J465" s="1">
        <v>42765</v>
      </c>
      <c r="K465">
        <v>3262.72</v>
      </c>
      <c r="M465" s="1">
        <v>42765</v>
      </c>
      <c r="N465">
        <v>1197.29</v>
      </c>
      <c r="P465" s="1">
        <v>42765</v>
      </c>
      <c r="Q465">
        <v>52.63</v>
      </c>
      <c r="S465" s="1">
        <v>42765</v>
      </c>
      <c r="T465">
        <v>25.743980000000001</v>
      </c>
      <c r="V465" s="1">
        <v>42765</v>
      </c>
      <c r="W465">
        <v>174.01</v>
      </c>
      <c r="Y465" s="2">
        <v>42765</v>
      </c>
      <c r="Z465" s="9">
        <v>1.0692999999999999</v>
      </c>
      <c r="AB465" s="2">
        <v>42765</v>
      </c>
      <c r="AC465" s="9">
        <v>1.2479</v>
      </c>
      <c r="AE465" s="2">
        <v>42765</v>
      </c>
      <c r="AF465" s="6">
        <v>1.0044</v>
      </c>
      <c r="AH465" s="2">
        <v>42765</v>
      </c>
      <c r="AI465">
        <v>8.8020000000000008E-3</v>
      </c>
      <c r="AK465" s="2">
        <v>42765</v>
      </c>
      <c r="AL465">
        <v>226.1446</v>
      </c>
      <c r="AN465" s="2">
        <v>42765</v>
      </c>
      <c r="AO465">
        <v>1977.56</v>
      </c>
      <c r="AQ465" s="2">
        <v>42765</v>
      </c>
      <c r="AR465" s="8">
        <v>243.13730000000001</v>
      </c>
      <c r="AT465" s="2">
        <v>42765</v>
      </c>
      <c r="AU465" s="8">
        <v>11.88</v>
      </c>
      <c r="AW465" s="2">
        <v>42765</v>
      </c>
      <c r="AX465" s="8">
        <v>5613.7110000000002</v>
      </c>
    </row>
    <row r="466" spans="1:50" x14ac:dyDescent="0.2">
      <c r="A466" s="1">
        <v>42762</v>
      </c>
      <c r="B466">
        <v>919.95</v>
      </c>
      <c r="D466" s="1">
        <v>42762</v>
      </c>
      <c r="E466">
        <v>259.19</v>
      </c>
      <c r="G466" s="1">
        <v>42762</v>
      </c>
      <c r="H466">
        <v>2294.69</v>
      </c>
      <c r="J466" s="1">
        <v>42762</v>
      </c>
      <c r="K466">
        <v>3303.33</v>
      </c>
      <c r="M466" s="1">
        <v>42762</v>
      </c>
      <c r="N466">
        <v>1188.68</v>
      </c>
      <c r="P466" s="1">
        <v>42762</v>
      </c>
      <c r="Q466">
        <v>53.17</v>
      </c>
      <c r="S466" s="1">
        <v>42762</v>
      </c>
      <c r="T466">
        <v>26.209099999999999</v>
      </c>
      <c r="V466" s="1">
        <v>42762</v>
      </c>
      <c r="W466">
        <v>174.66</v>
      </c>
      <c r="Y466" s="2">
        <v>42762</v>
      </c>
      <c r="Z466" s="9">
        <v>1.0683</v>
      </c>
      <c r="AB466" s="2">
        <v>42762</v>
      </c>
      <c r="AC466" s="9">
        <v>1.2538</v>
      </c>
      <c r="AE466" s="2">
        <v>42762</v>
      </c>
      <c r="AF466" s="6">
        <v>1.0001</v>
      </c>
      <c r="AH466" s="2">
        <v>42762</v>
      </c>
      <c r="AI466">
        <v>8.6789999999999992E-3</v>
      </c>
      <c r="AK466" s="2">
        <v>42762</v>
      </c>
      <c r="AL466">
        <v>226.21770000000001</v>
      </c>
      <c r="AN466" s="2">
        <v>42762</v>
      </c>
      <c r="AO466">
        <v>1977.6</v>
      </c>
      <c r="AQ466" s="2">
        <v>42762</v>
      </c>
      <c r="AR466" s="8">
        <v>243.33799999999999</v>
      </c>
      <c r="AT466" s="2">
        <v>42762</v>
      </c>
      <c r="AU466" s="8">
        <v>10.58</v>
      </c>
      <c r="AW466" s="2">
        <v>42762</v>
      </c>
      <c r="AX466" s="8">
        <v>5660.7820000000002</v>
      </c>
    </row>
    <row r="467" spans="1:50" x14ac:dyDescent="0.2">
      <c r="A467" s="1">
        <v>42761</v>
      </c>
      <c r="B467">
        <v>914.19</v>
      </c>
      <c r="D467" s="1">
        <v>42761</v>
      </c>
      <c r="E467">
        <v>258.52</v>
      </c>
      <c r="G467" s="1">
        <v>42761</v>
      </c>
      <c r="H467">
        <v>2296.6799999999998</v>
      </c>
      <c r="J467" s="1">
        <v>42761</v>
      </c>
      <c r="K467">
        <v>3319.13</v>
      </c>
      <c r="M467" s="1">
        <v>42761</v>
      </c>
      <c r="N467">
        <v>1187.05</v>
      </c>
      <c r="P467" s="1">
        <v>42761</v>
      </c>
      <c r="Q467">
        <v>53.78</v>
      </c>
      <c r="S467" s="1">
        <v>42761</v>
      </c>
      <c r="T467">
        <v>26.372679999999999</v>
      </c>
      <c r="V467" s="1">
        <v>42761</v>
      </c>
      <c r="W467">
        <v>174.54</v>
      </c>
      <c r="Y467" s="2">
        <v>42761</v>
      </c>
      <c r="Z467" s="9">
        <v>1.0687</v>
      </c>
      <c r="AB467" s="2">
        <v>42761</v>
      </c>
      <c r="AC467" s="9">
        <v>1.2591000000000001</v>
      </c>
      <c r="AE467" s="2">
        <v>42761</v>
      </c>
      <c r="AF467" s="6">
        <v>1.0002</v>
      </c>
      <c r="AH467" s="2">
        <v>42761</v>
      </c>
      <c r="AI467">
        <v>8.7250000000000001E-3</v>
      </c>
      <c r="AK467" s="2">
        <v>42761</v>
      </c>
      <c r="AL467">
        <v>226.17599999999999</v>
      </c>
      <c r="AN467" s="2">
        <v>42761</v>
      </c>
      <c r="AO467">
        <v>1974.51</v>
      </c>
      <c r="AQ467" s="2">
        <v>42761</v>
      </c>
      <c r="AR467" s="8">
        <v>243.13720000000001</v>
      </c>
      <c r="AT467" s="2">
        <v>42761</v>
      </c>
      <c r="AU467" s="8">
        <v>10.63</v>
      </c>
      <c r="AW467" s="2">
        <v>42761</v>
      </c>
      <c r="AX467" s="8">
        <v>5655.1760000000004</v>
      </c>
    </row>
    <row r="468" spans="1:50" x14ac:dyDescent="0.2">
      <c r="A468" s="1">
        <v>42760</v>
      </c>
      <c r="B468">
        <v>895.34</v>
      </c>
      <c r="D468" s="1">
        <v>42760</v>
      </c>
      <c r="E468">
        <v>257.14999999999998</v>
      </c>
      <c r="G468" s="1">
        <v>42760</v>
      </c>
      <c r="H468">
        <v>2298.37</v>
      </c>
      <c r="J468" s="1">
        <v>42760</v>
      </c>
      <c r="K468">
        <v>3326.15</v>
      </c>
      <c r="M468" s="1">
        <v>42760</v>
      </c>
      <c r="N468">
        <v>1197.83</v>
      </c>
      <c r="P468" s="1">
        <v>42760</v>
      </c>
      <c r="Q468">
        <v>52.75</v>
      </c>
      <c r="S468" s="1">
        <v>42760</v>
      </c>
      <c r="T468">
        <v>26.434650000000001</v>
      </c>
      <c r="V468" s="1">
        <v>42760</v>
      </c>
      <c r="W468">
        <v>177.04</v>
      </c>
      <c r="Y468" s="2">
        <v>42760</v>
      </c>
      <c r="Z468" s="9">
        <v>1.0738000000000001</v>
      </c>
      <c r="AB468" s="2">
        <v>42760</v>
      </c>
      <c r="AC468" s="9">
        <v>1.2606999999999999</v>
      </c>
      <c r="AE468" s="2">
        <v>42760</v>
      </c>
      <c r="AF468" s="6">
        <v>0.99970000000000003</v>
      </c>
      <c r="AH468" s="2">
        <v>42760</v>
      </c>
      <c r="AI468">
        <v>8.7980000000000003E-3</v>
      </c>
      <c r="AK468" s="2">
        <v>42760</v>
      </c>
      <c r="AL468">
        <v>226.64099999999999</v>
      </c>
      <c r="AN468" s="2">
        <v>42760</v>
      </c>
      <c r="AO468">
        <v>1972.08</v>
      </c>
      <c r="AQ468" s="2">
        <v>42760</v>
      </c>
      <c r="AR468" s="8">
        <v>243.84</v>
      </c>
      <c r="AT468" s="2">
        <v>42760</v>
      </c>
      <c r="AU468" s="8">
        <v>10.81</v>
      </c>
      <c r="AW468" s="2">
        <v>42760</v>
      </c>
      <c r="AX468" s="8">
        <v>5656.3389999999999</v>
      </c>
    </row>
    <row r="469" spans="1:50" x14ac:dyDescent="0.2">
      <c r="A469" s="1">
        <v>42759</v>
      </c>
      <c r="B469">
        <v>898.19</v>
      </c>
      <c r="D469" s="1">
        <v>42759</v>
      </c>
      <c r="E469">
        <v>255.78</v>
      </c>
      <c r="G469" s="1">
        <v>42759</v>
      </c>
      <c r="H469">
        <v>2280.0700000000002</v>
      </c>
      <c r="J469" s="1">
        <v>42759</v>
      </c>
      <c r="K469">
        <v>3281.53</v>
      </c>
      <c r="M469" s="1">
        <v>42759</v>
      </c>
      <c r="N469">
        <v>1212.73</v>
      </c>
      <c r="P469" s="1">
        <v>42759</v>
      </c>
      <c r="Q469">
        <v>53.18</v>
      </c>
      <c r="S469" s="1">
        <v>42759</v>
      </c>
      <c r="T469">
        <v>26.427879999999998</v>
      </c>
      <c r="V469" s="1">
        <v>42759</v>
      </c>
      <c r="W469">
        <v>178.47</v>
      </c>
      <c r="Y469" s="2">
        <v>42759</v>
      </c>
      <c r="Z469" s="9">
        <v>1.0757000000000001</v>
      </c>
      <c r="AB469" s="2">
        <v>42759</v>
      </c>
      <c r="AC469" s="9">
        <v>1.2526999999999999</v>
      </c>
      <c r="AE469" s="2">
        <v>42759</v>
      </c>
      <c r="AF469" s="6">
        <v>1.0009999999999999</v>
      </c>
      <c r="AH469" s="2">
        <v>42759</v>
      </c>
      <c r="AI469">
        <v>8.8059999999999996E-3</v>
      </c>
      <c r="AK469" s="2">
        <v>42759</v>
      </c>
      <c r="AL469">
        <v>227.2792</v>
      </c>
      <c r="AN469" s="2">
        <v>42759</v>
      </c>
      <c r="AO469">
        <v>1977.26</v>
      </c>
      <c r="AQ469" s="2">
        <v>42759</v>
      </c>
      <c r="AR469" s="8">
        <v>244.79089999999999</v>
      </c>
      <c r="AT469" s="2">
        <v>42759</v>
      </c>
      <c r="AU469" s="8">
        <v>11.07</v>
      </c>
      <c r="AW469" s="2">
        <v>42759</v>
      </c>
      <c r="AX469" s="8">
        <v>5600.9579999999996</v>
      </c>
    </row>
    <row r="470" spans="1:50" x14ac:dyDescent="0.2">
      <c r="A470" s="1">
        <v>42758</v>
      </c>
      <c r="B470">
        <v>921.64</v>
      </c>
      <c r="D470" s="1">
        <v>42758</v>
      </c>
      <c r="E470">
        <v>253.93</v>
      </c>
      <c r="G470" s="1">
        <v>42758</v>
      </c>
      <c r="H470">
        <v>2265.1999999999998</v>
      </c>
      <c r="J470" s="1">
        <v>42758</v>
      </c>
      <c r="K470">
        <v>3273.04</v>
      </c>
      <c r="M470" s="1">
        <v>42758</v>
      </c>
      <c r="N470">
        <v>1215.18</v>
      </c>
      <c r="P470" s="1">
        <v>42758</v>
      </c>
      <c r="Q470">
        <v>52.75</v>
      </c>
      <c r="S470" s="1">
        <v>42758</v>
      </c>
      <c r="T470">
        <v>26.709540000000001</v>
      </c>
      <c r="V470" s="1">
        <v>42758</v>
      </c>
      <c r="W470">
        <v>175.48</v>
      </c>
      <c r="Y470" s="2">
        <v>42758</v>
      </c>
      <c r="Z470" s="9">
        <v>1.0727</v>
      </c>
      <c r="AB470" s="2">
        <v>42758</v>
      </c>
      <c r="AC470" s="9">
        <v>1.2477</v>
      </c>
      <c r="AE470" s="2">
        <v>42758</v>
      </c>
      <c r="AF470" s="6">
        <v>0.99990000000000001</v>
      </c>
      <c r="AH470" s="2">
        <v>42758</v>
      </c>
      <c r="AI470">
        <v>8.8439999999999994E-3</v>
      </c>
      <c r="AK470" s="2">
        <v>42758</v>
      </c>
      <c r="AL470">
        <v>227.3272</v>
      </c>
      <c r="AN470" s="2">
        <v>42758</v>
      </c>
      <c r="AO470">
        <v>1984.27</v>
      </c>
      <c r="AQ470" s="2">
        <v>42758</v>
      </c>
      <c r="AR470" s="8">
        <v>244.9939</v>
      </c>
      <c r="AT470" s="2">
        <v>42758</v>
      </c>
      <c r="AU470" s="8">
        <v>11.77</v>
      </c>
      <c r="AW470" s="2">
        <v>42758</v>
      </c>
      <c r="AX470" s="8">
        <v>5552.9430000000002</v>
      </c>
    </row>
    <row r="471" spans="1:50" x14ac:dyDescent="0.2">
      <c r="A471" s="1">
        <v>42755</v>
      </c>
      <c r="B471">
        <v>898.85</v>
      </c>
      <c r="D471" s="1">
        <v>42755</v>
      </c>
      <c r="E471">
        <v>251.83</v>
      </c>
      <c r="G471" s="1">
        <v>42755</v>
      </c>
      <c r="H471">
        <v>2271.31</v>
      </c>
      <c r="J471" s="1">
        <v>42755</v>
      </c>
      <c r="K471">
        <v>3299.44</v>
      </c>
      <c r="M471" s="1">
        <v>42755</v>
      </c>
      <c r="N471">
        <v>1205.48</v>
      </c>
      <c r="P471" s="1">
        <v>42755</v>
      </c>
      <c r="Q471">
        <v>52.42</v>
      </c>
      <c r="S471" s="1">
        <v>42755</v>
      </c>
      <c r="T471">
        <v>26.70316</v>
      </c>
      <c r="V471" s="1">
        <v>42755</v>
      </c>
      <c r="W471">
        <v>174.35</v>
      </c>
      <c r="Y471" s="2">
        <v>42755</v>
      </c>
      <c r="Z471" s="9">
        <v>1.0674999999999999</v>
      </c>
      <c r="AB471" s="2">
        <v>42755</v>
      </c>
      <c r="AC471" s="9">
        <v>1.2337</v>
      </c>
      <c r="AE471" s="2">
        <v>42755</v>
      </c>
      <c r="AF471" s="6">
        <v>0.99509999999999998</v>
      </c>
      <c r="AH471" s="2">
        <v>42755</v>
      </c>
      <c r="AI471">
        <v>8.7039999999999999E-3</v>
      </c>
      <c r="AK471" s="2">
        <v>42755</v>
      </c>
      <c r="AL471">
        <v>226.36279999999999</v>
      </c>
      <c r="AN471" s="2">
        <v>42755</v>
      </c>
      <c r="AO471">
        <v>1976.87</v>
      </c>
      <c r="AQ471" s="2">
        <v>42755</v>
      </c>
      <c r="AR471" s="8">
        <v>244.29040000000001</v>
      </c>
      <c r="AT471" s="2">
        <v>42755</v>
      </c>
      <c r="AU471" s="8">
        <v>11.54</v>
      </c>
      <c r="AW471" s="2">
        <v>42755</v>
      </c>
      <c r="AX471" s="8">
        <v>5555.3329999999996</v>
      </c>
    </row>
    <row r="472" spans="1:50" x14ac:dyDescent="0.2">
      <c r="A472" s="1">
        <v>42754</v>
      </c>
      <c r="B472">
        <v>907.31</v>
      </c>
      <c r="D472" s="1">
        <v>42754</v>
      </c>
      <c r="E472">
        <v>252.81</v>
      </c>
      <c r="G472" s="1">
        <v>42754</v>
      </c>
      <c r="H472">
        <v>2263.69</v>
      </c>
      <c r="J472" s="1">
        <v>42754</v>
      </c>
      <c r="K472">
        <v>3290.33</v>
      </c>
      <c r="M472" s="1">
        <v>42754</v>
      </c>
      <c r="N472">
        <v>1200.17</v>
      </c>
      <c r="P472" s="1">
        <v>42754</v>
      </c>
      <c r="Q472">
        <v>51.37</v>
      </c>
      <c r="S472" s="1">
        <v>42754</v>
      </c>
      <c r="T472">
        <v>26.549479999999999</v>
      </c>
      <c r="V472" s="1">
        <v>42754</v>
      </c>
      <c r="W472">
        <v>173.69</v>
      </c>
      <c r="Y472" s="2">
        <v>42754</v>
      </c>
      <c r="Z472" s="9">
        <v>1.0631999999999999</v>
      </c>
      <c r="AB472" s="2">
        <v>42754</v>
      </c>
      <c r="AC472" s="9">
        <v>1.2302</v>
      </c>
      <c r="AE472" s="2">
        <v>42754</v>
      </c>
      <c r="AF472" s="6">
        <v>0.99039999999999995</v>
      </c>
      <c r="AH472" s="2">
        <v>42754</v>
      </c>
      <c r="AI472">
        <v>8.6660000000000001E-3</v>
      </c>
      <c r="AK472" s="2">
        <v>42754</v>
      </c>
      <c r="AL472">
        <v>227.1865</v>
      </c>
      <c r="AN472" s="2">
        <v>42754</v>
      </c>
      <c r="AO472">
        <v>1976.32</v>
      </c>
      <c r="AQ472" s="2">
        <v>42754</v>
      </c>
      <c r="AR472" s="8">
        <v>245.0343</v>
      </c>
      <c r="AT472" s="2">
        <v>42754</v>
      </c>
      <c r="AU472" s="8">
        <v>12.78</v>
      </c>
      <c r="AW472" s="2">
        <v>42754</v>
      </c>
      <c r="AX472" s="8">
        <v>5540.0810000000001</v>
      </c>
    </row>
    <row r="473" spans="1:50" x14ac:dyDescent="0.2">
      <c r="A473" s="1">
        <v>42753</v>
      </c>
      <c r="B473">
        <v>875.76</v>
      </c>
      <c r="D473" s="1">
        <v>42753</v>
      </c>
      <c r="E473">
        <v>253.2</v>
      </c>
      <c r="G473" s="1">
        <v>42753</v>
      </c>
      <c r="H473">
        <v>2271.89</v>
      </c>
      <c r="J473" s="1">
        <v>42753</v>
      </c>
      <c r="K473">
        <v>3294</v>
      </c>
      <c r="M473" s="1">
        <v>42753</v>
      </c>
      <c r="N473">
        <v>1212.79</v>
      </c>
      <c r="P473" s="1">
        <v>42753</v>
      </c>
      <c r="Q473">
        <v>51.08</v>
      </c>
      <c r="S473" s="1">
        <v>42753</v>
      </c>
      <c r="T473">
        <v>26.709990000000001</v>
      </c>
      <c r="V473" s="1">
        <v>42753</v>
      </c>
      <c r="W473">
        <v>174.76</v>
      </c>
      <c r="Y473" s="2">
        <v>42753</v>
      </c>
      <c r="Z473" s="9">
        <v>1.0683</v>
      </c>
      <c r="AB473" s="2">
        <v>42753</v>
      </c>
      <c r="AC473" s="9">
        <v>1.2310000000000001</v>
      </c>
      <c r="AE473" s="2">
        <v>42753</v>
      </c>
      <c r="AF473" s="6">
        <v>0.99670000000000003</v>
      </c>
      <c r="AH473" s="2">
        <v>42753</v>
      </c>
      <c r="AI473">
        <v>8.8170000000000002E-3</v>
      </c>
      <c r="AK473" s="2">
        <v>42753</v>
      </c>
      <c r="AL473">
        <v>227.6816</v>
      </c>
      <c r="AN473" s="2">
        <v>42753</v>
      </c>
      <c r="AO473">
        <v>1982.88</v>
      </c>
      <c r="AQ473" s="2">
        <v>42753</v>
      </c>
      <c r="AR473" s="8">
        <v>245.5419</v>
      </c>
      <c r="AT473" s="2">
        <v>42753</v>
      </c>
      <c r="AU473" s="8">
        <v>12.48</v>
      </c>
      <c r="AW473" s="2">
        <v>42753</v>
      </c>
      <c r="AX473" s="8">
        <v>5555.6540000000005</v>
      </c>
    </row>
    <row r="474" spans="1:50" x14ac:dyDescent="0.2">
      <c r="A474" s="1">
        <v>42752</v>
      </c>
      <c r="B474">
        <v>898.92</v>
      </c>
      <c r="D474" s="1">
        <v>42752</v>
      </c>
      <c r="E474">
        <v>252.25</v>
      </c>
      <c r="G474" s="1">
        <v>42752</v>
      </c>
      <c r="H474">
        <v>2267.89</v>
      </c>
      <c r="J474" s="1">
        <v>42752</v>
      </c>
      <c r="K474">
        <v>3285.04</v>
      </c>
      <c r="M474" s="1">
        <v>42752</v>
      </c>
      <c r="N474">
        <v>1213.29</v>
      </c>
      <c r="P474" s="1">
        <v>42752</v>
      </c>
      <c r="Q474">
        <v>52.48</v>
      </c>
      <c r="S474" s="1">
        <v>42752</v>
      </c>
      <c r="T474">
        <v>26.71912</v>
      </c>
      <c r="V474" s="1">
        <v>42752</v>
      </c>
      <c r="W474">
        <v>172.87</v>
      </c>
      <c r="Y474" s="2">
        <v>42752</v>
      </c>
      <c r="Z474" s="9">
        <v>1.0699000000000001</v>
      </c>
      <c r="AB474" s="2">
        <v>42752</v>
      </c>
      <c r="AC474" s="9">
        <v>1.2383</v>
      </c>
      <c r="AE474" s="2">
        <v>42752</v>
      </c>
      <c r="AF474" s="6">
        <v>0.99739999999999995</v>
      </c>
      <c r="AH474" s="2">
        <v>42752</v>
      </c>
      <c r="AI474">
        <v>8.8540000000000008E-3</v>
      </c>
      <c r="AK474" s="2">
        <v>42752</v>
      </c>
      <c r="AL474">
        <v>228.22800000000001</v>
      </c>
      <c r="AN474" s="2">
        <v>42752</v>
      </c>
      <c r="AO474">
        <v>1989.79</v>
      </c>
      <c r="AQ474" s="2">
        <v>42752</v>
      </c>
      <c r="AR474" s="8">
        <v>246.0179</v>
      </c>
      <c r="AT474" s="2">
        <v>42752</v>
      </c>
      <c r="AU474" s="8">
        <v>11.87</v>
      </c>
      <c r="AW474" s="2">
        <v>42752</v>
      </c>
      <c r="AX474" s="8">
        <v>5538.7269999999999</v>
      </c>
    </row>
    <row r="475" spans="1:50" x14ac:dyDescent="0.2">
      <c r="A475" s="1">
        <v>42751</v>
      </c>
      <c r="B475">
        <v>833.1</v>
      </c>
      <c r="D475" s="1">
        <v>42751</v>
      </c>
      <c r="E475">
        <v>250.86</v>
      </c>
      <c r="G475" s="1">
        <v>42751</v>
      </c>
      <c r="H475">
        <v>2274.64</v>
      </c>
      <c r="J475" s="1">
        <v>42751</v>
      </c>
      <c r="K475">
        <v>3294.53</v>
      </c>
      <c r="M475" s="1">
        <v>42751</v>
      </c>
      <c r="N475">
        <v>1203</v>
      </c>
      <c r="P475" s="1">
        <v>42751</v>
      </c>
      <c r="Q475">
        <v>52.37</v>
      </c>
      <c r="S475" s="1">
        <v>42751</v>
      </c>
      <c r="T475">
        <v>26.226040000000001</v>
      </c>
      <c r="V475" s="1">
        <v>42751</v>
      </c>
      <c r="W475">
        <v>176.11</v>
      </c>
      <c r="Y475" s="2">
        <v>42751</v>
      </c>
      <c r="Z475" s="9">
        <v>1.0604</v>
      </c>
      <c r="AB475" s="2">
        <v>42751</v>
      </c>
      <c r="AC475" s="9">
        <v>1.2068000000000001</v>
      </c>
      <c r="AE475" s="2">
        <v>42751</v>
      </c>
      <c r="AF475" s="6">
        <v>0.98909999999999998</v>
      </c>
      <c r="AH475" s="2">
        <v>42751</v>
      </c>
      <c r="AI475">
        <v>8.763E-3</v>
      </c>
      <c r="AK475" s="2">
        <v>42751</v>
      </c>
      <c r="AL475">
        <v>227.22409999999999</v>
      </c>
      <c r="AN475" s="2">
        <v>42751</v>
      </c>
      <c r="AO475">
        <v>1983.7</v>
      </c>
      <c r="AQ475" s="2">
        <v>42751</v>
      </c>
      <c r="AR475" s="8">
        <v>245.7055</v>
      </c>
      <c r="AT475" s="2">
        <v>42751</v>
      </c>
      <c r="AU475" s="8">
        <v>11.23</v>
      </c>
      <c r="AW475" s="2">
        <v>42751</v>
      </c>
      <c r="AX475" s="8">
        <v>5574.116</v>
      </c>
    </row>
    <row r="476" spans="1:50" x14ac:dyDescent="0.2">
      <c r="A476" s="1">
        <v>42748</v>
      </c>
      <c r="B476">
        <v>830.7</v>
      </c>
      <c r="D476" s="1">
        <v>42748</v>
      </c>
      <c r="E476">
        <v>252.23</v>
      </c>
      <c r="G476" s="1">
        <v>42748</v>
      </c>
      <c r="H476">
        <v>2274.64</v>
      </c>
      <c r="J476" s="1">
        <v>42748</v>
      </c>
      <c r="K476">
        <v>3324.34</v>
      </c>
      <c r="M476" s="1">
        <v>42748</v>
      </c>
      <c r="N476">
        <v>1196.52</v>
      </c>
      <c r="P476" s="1">
        <v>42748</v>
      </c>
      <c r="Q476">
        <v>52.37</v>
      </c>
      <c r="S476" s="1">
        <v>42748</v>
      </c>
      <c r="T476">
        <v>26.226040000000001</v>
      </c>
      <c r="V476" s="1">
        <v>42748</v>
      </c>
      <c r="W476">
        <v>176.11</v>
      </c>
      <c r="Y476" s="2">
        <v>42748</v>
      </c>
      <c r="Z476" s="9">
        <v>1.0637000000000001</v>
      </c>
      <c r="AB476" s="2">
        <v>42748</v>
      </c>
      <c r="AC476" s="9">
        <v>1.2203999999999999</v>
      </c>
      <c r="AE476" s="2">
        <v>42748</v>
      </c>
      <c r="AF476" s="6">
        <v>0.99139999999999995</v>
      </c>
      <c r="AH476" s="2">
        <v>42748</v>
      </c>
      <c r="AI476">
        <v>8.7130000000000003E-3</v>
      </c>
      <c r="AK476" s="2">
        <v>42748</v>
      </c>
      <c r="AL476">
        <v>227.30609999999999</v>
      </c>
      <c r="AN476" s="2">
        <v>42748</v>
      </c>
      <c r="AO476">
        <v>1983.7</v>
      </c>
      <c r="AQ476" s="2">
        <v>42748</v>
      </c>
      <c r="AR476" s="8">
        <v>245.62799999999999</v>
      </c>
      <c r="AT476" s="2">
        <v>42748</v>
      </c>
      <c r="AU476" s="8">
        <v>11.23</v>
      </c>
      <c r="AW476" s="2">
        <v>42748</v>
      </c>
      <c r="AX476" s="8">
        <v>5574.116</v>
      </c>
    </row>
    <row r="477" spans="1:50" x14ac:dyDescent="0.2">
      <c r="A477" s="1">
        <v>42747</v>
      </c>
      <c r="B477">
        <v>827.63</v>
      </c>
      <c r="D477" s="1">
        <v>42747</v>
      </c>
      <c r="E477">
        <v>252.72</v>
      </c>
      <c r="G477" s="1">
        <v>42747</v>
      </c>
      <c r="H477">
        <v>2270.44</v>
      </c>
      <c r="J477" s="1">
        <v>42747</v>
      </c>
      <c r="K477">
        <v>3286.7</v>
      </c>
      <c r="M477" s="1">
        <v>42747</v>
      </c>
      <c r="N477">
        <v>1200.28</v>
      </c>
      <c r="P477" s="1">
        <v>42747</v>
      </c>
      <c r="Q477">
        <v>53.01</v>
      </c>
      <c r="S477" s="1">
        <v>42747</v>
      </c>
      <c r="T477">
        <v>26.160679999999999</v>
      </c>
      <c r="V477" s="1">
        <v>42747</v>
      </c>
      <c r="W477">
        <v>173.33</v>
      </c>
      <c r="Y477" s="2">
        <v>42747</v>
      </c>
      <c r="Z477" s="9">
        <v>1.0649</v>
      </c>
      <c r="AB477" s="2">
        <v>42747</v>
      </c>
      <c r="AC477" s="9">
        <v>1.2187999999999999</v>
      </c>
      <c r="AE477" s="2">
        <v>42747</v>
      </c>
      <c r="AF477" s="6">
        <v>0.99160000000000004</v>
      </c>
      <c r="AH477" s="2">
        <v>42747</v>
      </c>
      <c r="AI477">
        <v>8.7690000000000008E-3</v>
      </c>
      <c r="AK477" s="2">
        <v>42747</v>
      </c>
      <c r="AL477">
        <v>227.92160000000001</v>
      </c>
      <c r="AN477" s="2">
        <v>42747</v>
      </c>
      <c r="AO477">
        <v>1986.02</v>
      </c>
      <c r="AQ477" s="2">
        <v>42747</v>
      </c>
      <c r="AR477" s="8">
        <v>246.08160000000001</v>
      </c>
      <c r="AT477" s="2">
        <v>42747</v>
      </c>
      <c r="AU477" s="8">
        <v>11.54</v>
      </c>
      <c r="AW477" s="2">
        <v>42747</v>
      </c>
      <c r="AX477" s="8">
        <v>5547.4870000000001</v>
      </c>
    </row>
    <row r="478" spans="1:50" x14ac:dyDescent="0.2">
      <c r="A478" s="1">
        <v>42746</v>
      </c>
      <c r="B478">
        <v>789.11</v>
      </c>
      <c r="D478" s="1">
        <v>42746</v>
      </c>
      <c r="E478">
        <v>251.09</v>
      </c>
      <c r="G478" s="1">
        <v>42746</v>
      </c>
      <c r="H478">
        <v>2275.3200000000002</v>
      </c>
      <c r="J478" s="1">
        <v>42746</v>
      </c>
      <c r="K478">
        <v>3307.94</v>
      </c>
      <c r="M478" s="1">
        <v>42746</v>
      </c>
      <c r="N478">
        <v>1188.79</v>
      </c>
      <c r="P478" s="1">
        <v>42746</v>
      </c>
      <c r="Q478">
        <v>52.25</v>
      </c>
      <c r="S478" s="1">
        <v>42746</v>
      </c>
      <c r="T478">
        <v>25.74821</v>
      </c>
      <c r="V478" s="1">
        <v>42746</v>
      </c>
      <c r="W478">
        <v>170.09</v>
      </c>
      <c r="Y478" s="2">
        <v>42746</v>
      </c>
      <c r="Z478" s="9">
        <v>1.0559000000000001</v>
      </c>
      <c r="AB478" s="2">
        <v>42746</v>
      </c>
      <c r="AC478" s="9">
        <v>1.2159</v>
      </c>
      <c r="AE478" s="2">
        <v>42746</v>
      </c>
      <c r="AF478" s="6">
        <v>0.98460000000000003</v>
      </c>
      <c r="AH478" s="2">
        <v>42746</v>
      </c>
      <c r="AI478">
        <v>8.6719999999999992E-3</v>
      </c>
      <c r="AK478" s="2">
        <v>42746</v>
      </c>
      <c r="AL478">
        <v>227.8639</v>
      </c>
      <c r="AN478" s="2">
        <v>42746</v>
      </c>
      <c r="AO478">
        <v>1985.23</v>
      </c>
      <c r="AQ478" s="2">
        <v>42746</v>
      </c>
      <c r="AR478" s="8">
        <v>246.0367</v>
      </c>
      <c r="AT478" s="2">
        <v>42746</v>
      </c>
      <c r="AU478" s="8">
        <v>11.26</v>
      </c>
      <c r="AW478" s="2">
        <v>42746</v>
      </c>
      <c r="AX478" s="8">
        <v>5563.6490000000003</v>
      </c>
    </row>
    <row r="479" spans="1:50" x14ac:dyDescent="0.2">
      <c r="A479" s="1">
        <v>42745</v>
      </c>
      <c r="B479">
        <v>909.81</v>
      </c>
      <c r="D479" s="1">
        <v>42745</v>
      </c>
      <c r="E479">
        <v>250.52</v>
      </c>
      <c r="G479" s="1">
        <v>42745</v>
      </c>
      <c r="H479">
        <v>2268.9</v>
      </c>
      <c r="J479" s="1">
        <v>42745</v>
      </c>
      <c r="K479">
        <v>3306.21</v>
      </c>
      <c r="M479" s="1">
        <v>42745</v>
      </c>
      <c r="N479">
        <v>1184.3</v>
      </c>
      <c r="P479" s="1">
        <v>42745</v>
      </c>
      <c r="Q479">
        <v>50.82</v>
      </c>
      <c r="S479" s="1">
        <v>42745</v>
      </c>
      <c r="T479">
        <v>25.947320000000001</v>
      </c>
      <c r="V479" s="1">
        <v>42745</v>
      </c>
      <c r="W479">
        <v>171.32</v>
      </c>
      <c r="Y479" s="2">
        <v>42745</v>
      </c>
      <c r="Z479" s="9">
        <v>1.0561</v>
      </c>
      <c r="AB479" s="2">
        <v>42745</v>
      </c>
      <c r="AC479" s="9">
        <v>1.2159</v>
      </c>
      <c r="AE479" s="2">
        <v>42745</v>
      </c>
      <c r="AF479" s="6">
        <v>0.98370000000000002</v>
      </c>
      <c r="AH479" s="2">
        <v>42745</v>
      </c>
      <c r="AI479">
        <v>8.6320000000000008E-3</v>
      </c>
      <c r="AK479" s="2">
        <v>42745</v>
      </c>
      <c r="AL479">
        <v>227.49619999999999</v>
      </c>
      <c r="AN479" s="2">
        <v>42745</v>
      </c>
      <c r="AO479">
        <v>1983.83</v>
      </c>
      <c r="AQ479" s="2">
        <v>42745</v>
      </c>
      <c r="AR479" s="8">
        <v>245.67490000000001</v>
      </c>
      <c r="AT479" s="2">
        <v>42745</v>
      </c>
      <c r="AU479" s="8">
        <v>11.49</v>
      </c>
      <c r="AW479" s="2">
        <v>42745</v>
      </c>
      <c r="AX479" s="8">
        <v>5551.8180000000002</v>
      </c>
    </row>
    <row r="480" spans="1:50" x14ac:dyDescent="0.2">
      <c r="A480" s="1">
        <v>42744</v>
      </c>
      <c r="B480">
        <v>897.51</v>
      </c>
      <c r="D480" s="1">
        <v>42744</v>
      </c>
      <c r="E480">
        <v>248.21</v>
      </c>
      <c r="G480" s="1">
        <v>42744</v>
      </c>
      <c r="H480">
        <v>2268.9</v>
      </c>
      <c r="J480" s="1">
        <v>42744</v>
      </c>
      <c r="K480">
        <v>3308.97</v>
      </c>
      <c r="M480" s="1">
        <v>42744</v>
      </c>
      <c r="N480">
        <v>1182.76</v>
      </c>
      <c r="P480" s="1">
        <v>42744</v>
      </c>
      <c r="Q480">
        <v>51.96</v>
      </c>
      <c r="S480" s="1">
        <v>42744</v>
      </c>
      <c r="T480">
        <v>25.9421</v>
      </c>
      <c r="V480" s="1">
        <v>42744</v>
      </c>
      <c r="W480">
        <v>167.38</v>
      </c>
      <c r="Y480" s="2">
        <v>42744</v>
      </c>
      <c r="Z480" s="9">
        <v>1.0570999999999999</v>
      </c>
      <c r="AB480" s="2">
        <v>42744</v>
      </c>
      <c r="AC480" s="9">
        <v>1.2169000000000001</v>
      </c>
      <c r="AE480" s="2">
        <v>42744</v>
      </c>
      <c r="AF480" s="6">
        <v>0.98509999999999998</v>
      </c>
      <c r="AH480" s="2">
        <v>42744</v>
      </c>
      <c r="AI480">
        <v>8.6079999999999993E-3</v>
      </c>
      <c r="AK480" s="2">
        <v>42744</v>
      </c>
      <c r="AL480">
        <v>227.4263</v>
      </c>
      <c r="AN480" s="2">
        <v>42744</v>
      </c>
      <c r="AO480">
        <v>1984.12</v>
      </c>
      <c r="AQ480" s="2">
        <v>42744</v>
      </c>
      <c r="AR480" s="8">
        <v>245.5438</v>
      </c>
      <c r="AT480" s="2">
        <v>42744</v>
      </c>
      <c r="AU480" s="8">
        <v>11.56</v>
      </c>
      <c r="AW480" s="2">
        <v>42744</v>
      </c>
      <c r="AX480" s="8">
        <v>5531.8180000000002</v>
      </c>
    </row>
    <row r="481" spans="1:50" x14ac:dyDescent="0.2">
      <c r="A481" s="1">
        <v>42741</v>
      </c>
      <c r="B481">
        <v>898.16</v>
      </c>
      <c r="D481" s="1">
        <v>42741</v>
      </c>
      <c r="E481">
        <v>248.07</v>
      </c>
      <c r="G481" s="1">
        <v>42741</v>
      </c>
      <c r="H481">
        <v>2276.98</v>
      </c>
      <c r="J481" s="1">
        <v>42741</v>
      </c>
      <c r="K481">
        <v>3321.17</v>
      </c>
      <c r="M481" s="1">
        <v>42741</v>
      </c>
      <c r="N481">
        <v>1174.04</v>
      </c>
      <c r="P481" s="1">
        <v>42741</v>
      </c>
      <c r="Q481">
        <v>53.99</v>
      </c>
      <c r="S481" s="1">
        <v>42741</v>
      </c>
      <c r="T481">
        <v>25.725300000000001</v>
      </c>
      <c r="V481" s="1">
        <v>42741</v>
      </c>
      <c r="W481">
        <v>166.13</v>
      </c>
      <c r="Y481" s="2">
        <v>42741</v>
      </c>
      <c r="Z481" s="9">
        <v>1.0549999999999999</v>
      </c>
      <c r="AB481" s="2">
        <v>42741</v>
      </c>
      <c r="AC481" s="9">
        <v>1.2301</v>
      </c>
      <c r="AE481" s="2">
        <v>42741</v>
      </c>
      <c r="AF481" s="6">
        <v>0.98419999999999996</v>
      </c>
      <c r="AH481" s="2">
        <v>42741</v>
      </c>
      <c r="AI481">
        <v>8.5559999999999994E-3</v>
      </c>
      <c r="AK481" s="2">
        <v>42741</v>
      </c>
      <c r="AL481">
        <v>227.65889999999999</v>
      </c>
      <c r="AN481" s="2">
        <v>42741</v>
      </c>
      <c r="AO481">
        <v>1979.81</v>
      </c>
      <c r="AQ481" s="2">
        <v>42741</v>
      </c>
      <c r="AR481" s="8">
        <v>245.33850000000001</v>
      </c>
      <c r="AT481" s="2">
        <v>42741</v>
      </c>
      <c r="AU481" s="8">
        <v>11.32</v>
      </c>
      <c r="AW481" s="2">
        <v>42741</v>
      </c>
      <c r="AX481" s="8">
        <v>5521.0550000000003</v>
      </c>
    </row>
    <row r="482" spans="1:50" x14ac:dyDescent="0.2">
      <c r="A482" s="1">
        <v>42740</v>
      </c>
      <c r="B482">
        <v>971.26</v>
      </c>
      <c r="D482" s="1">
        <v>42740</v>
      </c>
      <c r="E482">
        <v>248.68</v>
      </c>
      <c r="G482" s="1">
        <v>42740</v>
      </c>
      <c r="H482">
        <v>2269</v>
      </c>
      <c r="J482" s="1">
        <v>42740</v>
      </c>
      <c r="K482">
        <v>3316.47</v>
      </c>
      <c r="M482" s="1">
        <v>42740</v>
      </c>
      <c r="N482">
        <v>1182.1300000000001</v>
      </c>
      <c r="P482" s="1">
        <v>42740</v>
      </c>
      <c r="Q482">
        <v>53.76</v>
      </c>
      <c r="S482" s="1">
        <v>42740</v>
      </c>
      <c r="T482">
        <v>25.997540000000001</v>
      </c>
      <c r="V482" s="1">
        <v>42740</v>
      </c>
      <c r="W482">
        <v>165.69</v>
      </c>
      <c r="Y482" s="2">
        <v>42740</v>
      </c>
      <c r="Z482" s="9">
        <v>1.0598000000000001</v>
      </c>
      <c r="AB482" s="2">
        <v>42740</v>
      </c>
      <c r="AC482" s="9">
        <v>1.2418</v>
      </c>
      <c r="AE482" s="2">
        <v>42740</v>
      </c>
      <c r="AF482" s="6">
        <v>0.98970000000000002</v>
      </c>
      <c r="AH482" s="2">
        <v>42740</v>
      </c>
      <c r="AI482">
        <v>8.6650000000000008E-3</v>
      </c>
      <c r="AK482" s="2">
        <v>42740</v>
      </c>
      <c r="AL482">
        <v>228.41399999999999</v>
      </c>
      <c r="AN482" s="2">
        <v>42740</v>
      </c>
      <c r="AO482">
        <v>1985.25</v>
      </c>
      <c r="AQ482" s="2">
        <v>42740</v>
      </c>
      <c r="AR482" s="8">
        <v>245.82089999999999</v>
      </c>
      <c r="AT482" s="2">
        <v>42740</v>
      </c>
      <c r="AU482" s="8">
        <v>11.67</v>
      </c>
      <c r="AW482" s="2">
        <v>42740</v>
      </c>
      <c r="AX482" s="8">
        <v>5487.9359999999997</v>
      </c>
    </row>
    <row r="483" spans="1:50" x14ac:dyDescent="0.2">
      <c r="A483" s="1">
        <v>42739</v>
      </c>
      <c r="B483">
        <v>1091.6600000000001</v>
      </c>
      <c r="D483" s="1">
        <v>42739</v>
      </c>
      <c r="E483">
        <v>244.92</v>
      </c>
      <c r="G483" s="1">
        <v>42739</v>
      </c>
      <c r="H483">
        <v>2270.75</v>
      </c>
      <c r="J483" s="1">
        <v>42739</v>
      </c>
      <c r="K483">
        <v>3317.52</v>
      </c>
      <c r="M483" s="1">
        <v>42739</v>
      </c>
      <c r="N483">
        <v>1165.01</v>
      </c>
      <c r="P483" s="1">
        <v>42739</v>
      </c>
      <c r="Q483">
        <v>53.26</v>
      </c>
      <c r="S483" s="1">
        <v>42739</v>
      </c>
      <c r="T483">
        <v>25.81823</v>
      </c>
      <c r="V483" s="1">
        <v>42739</v>
      </c>
      <c r="W483">
        <v>166.1</v>
      </c>
      <c r="Y483" s="2">
        <v>42739</v>
      </c>
      <c r="Z483" s="9">
        <v>1.0471999999999999</v>
      </c>
      <c r="AB483" s="2">
        <v>42739</v>
      </c>
      <c r="AC483" s="9">
        <v>1.2317</v>
      </c>
      <c r="AE483" s="2">
        <v>42739</v>
      </c>
      <c r="AF483" s="6">
        <v>0.97770000000000001</v>
      </c>
      <c r="AH483" s="2">
        <v>42739</v>
      </c>
      <c r="AI483">
        <v>8.5179999999999995E-3</v>
      </c>
      <c r="AK483" s="2">
        <v>42739</v>
      </c>
      <c r="AL483">
        <v>228.51830000000001</v>
      </c>
      <c r="AN483" s="2">
        <v>42739</v>
      </c>
      <c r="AO483">
        <v>1975.72</v>
      </c>
      <c r="AQ483" s="2">
        <v>42739</v>
      </c>
      <c r="AR483" s="8">
        <v>245.89169999999999</v>
      </c>
      <c r="AT483" s="2">
        <v>42739</v>
      </c>
      <c r="AU483" s="8">
        <v>11.85</v>
      </c>
      <c r="AW483" s="2">
        <v>42739</v>
      </c>
      <c r="AX483" s="8">
        <v>5477.0050000000001</v>
      </c>
    </row>
    <row r="484" spans="1:50" x14ac:dyDescent="0.2">
      <c r="A484" s="1">
        <v>42738</v>
      </c>
      <c r="B484">
        <v>1024.3800000000001</v>
      </c>
      <c r="D484" s="1">
        <v>42738</v>
      </c>
      <c r="E484">
        <v>244.1</v>
      </c>
      <c r="G484" s="1">
        <v>42738</v>
      </c>
      <c r="H484">
        <v>2257.83</v>
      </c>
      <c r="J484" s="1">
        <v>42738</v>
      </c>
      <c r="K484">
        <v>3315.02</v>
      </c>
      <c r="M484" s="1">
        <v>42738</v>
      </c>
      <c r="N484">
        <v>1162.1199999999999</v>
      </c>
      <c r="P484" s="1">
        <v>42738</v>
      </c>
      <c r="Q484">
        <v>52.33</v>
      </c>
      <c r="S484" s="1">
        <v>42738</v>
      </c>
      <c r="T484">
        <v>25.31466</v>
      </c>
      <c r="V484" s="1">
        <v>42738</v>
      </c>
      <c r="W484">
        <v>162.85</v>
      </c>
      <c r="Y484" s="2">
        <v>42738</v>
      </c>
      <c r="Z484" s="9">
        <v>1.0427</v>
      </c>
      <c r="AB484" s="2">
        <v>42738</v>
      </c>
      <c r="AC484" s="9">
        <v>1.226</v>
      </c>
      <c r="AE484" s="2">
        <v>42738</v>
      </c>
      <c r="AF484" s="6">
        <v>0.97540000000000004</v>
      </c>
      <c r="AH484" s="2">
        <v>42738</v>
      </c>
      <c r="AI484">
        <v>8.515E-3</v>
      </c>
      <c r="AK484" s="2">
        <v>42738</v>
      </c>
      <c r="AL484">
        <v>228.77699999999999</v>
      </c>
      <c r="AN484" s="2">
        <v>42738</v>
      </c>
      <c r="AO484">
        <v>1975.81</v>
      </c>
      <c r="AQ484" s="2">
        <v>42738</v>
      </c>
      <c r="AR484" s="8">
        <v>246.04759999999999</v>
      </c>
      <c r="AT484" s="2">
        <v>42738</v>
      </c>
      <c r="AU484" s="8">
        <v>12.85</v>
      </c>
      <c r="AW484" s="2">
        <v>42738</v>
      </c>
      <c r="AX484" s="8">
        <v>5429.0839999999998</v>
      </c>
    </row>
    <row r="485" spans="1:50" x14ac:dyDescent="0.2">
      <c r="A485" s="1">
        <v>42737</v>
      </c>
      <c r="B485">
        <v>1012.34</v>
      </c>
      <c r="D485" s="1">
        <v>42737</v>
      </c>
      <c r="E485">
        <v>241.53</v>
      </c>
      <c r="G485" s="1">
        <v>42737</v>
      </c>
      <c r="H485">
        <v>2238.83</v>
      </c>
      <c r="J485" s="1">
        <v>42737</v>
      </c>
      <c r="K485">
        <v>3308.67</v>
      </c>
      <c r="M485" s="1">
        <v>42737</v>
      </c>
      <c r="N485">
        <v>1152.1500000000001</v>
      </c>
      <c r="P485" s="1">
        <v>42737</v>
      </c>
      <c r="Q485">
        <v>53.72</v>
      </c>
      <c r="S485" s="1">
        <v>42737</v>
      </c>
      <c r="T485">
        <v>25.32002</v>
      </c>
      <c r="V485" s="1">
        <v>42737</v>
      </c>
      <c r="W485">
        <v>164.09</v>
      </c>
      <c r="Y485" s="2">
        <v>42737</v>
      </c>
      <c r="Z485" s="9">
        <v>1.0466</v>
      </c>
      <c r="AB485" s="2">
        <v>42737</v>
      </c>
      <c r="AC485" s="9">
        <v>1.2285999999999999</v>
      </c>
      <c r="AE485" s="2">
        <v>42737</v>
      </c>
      <c r="AF485" s="6">
        <v>0.97689999999999999</v>
      </c>
      <c r="AH485" s="2">
        <v>42737</v>
      </c>
      <c r="AI485">
        <v>8.5199999999999998E-3</v>
      </c>
      <c r="AK485" s="2">
        <v>42737</v>
      </c>
      <c r="AL485">
        <v>229.6183</v>
      </c>
      <c r="AN485" s="2">
        <v>42737</v>
      </c>
      <c r="AO485">
        <v>1976.37</v>
      </c>
      <c r="AQ485" s="2">
        <v>42737</v>
      </c>
      <c r="AR485" s="8">
        <v>247.0069</v>
      </c>
      <c r="AT485" s="2">
        <v>42737</v>
      </c>
      <c r="AU485" s="8">
        <v>14.04</v>
      </c>
      <c r="AW485" s="2">
        <v>42737</v>
      </c>
      <c r="AX485" s="8">
        <v>5383.1170000000002</v>
      </c>
    </row>
    <row r="486" spans="1:50" x14ac:dyDescent="0.2">
      <c r="A486" s="1">
        <v>42734</v>
      </c>
      <c r="B486">
        <v>952.01</v>
      </c>
      <c r="D486" s="1">
        <v>42734</v>
      </c>
      <c r="E486">
        <v>241.87</v>
      </c>
      <c r="G486" s="1">
        <v>42734</v>
      </c>
      <c r="H486">
        <v>2238.83</v>
      </c>
      <c r="J486" s="1">
        <v>42734</v>
      </c>
      <c r="K486">
        <v>3290.52</v>
      </c>
      <c r="M486" s="1">
        <v>42734</v>
      </c>
      <c r="N486">
        <v>1153.06</v>
      </c>
      <c r="P486" s="1">
        <v>42734</v>
      </c>
      <c r="Q486">
        <v>53.72</v>
      </c>
      <c r="S486" s="1">
        <v>42734</v>
      </c>
      <c r="T486">
        <v>25.32002</v>
      </c>
      <c r="V486" s="1">
        <v>42734</v>
      </c>
      <c r="W486">
        <v>164.09</v>
      </c>
      <c r="Y486" s="2">
        <v>42734</v>
      </c>
      <c r="Z486" s="9">
        <v>1.0547</v>
      </c>
      <c r="AB486" s="2">
        <v>42734</v>
      </c>
      <c r="AC486" s="9">
        <v>1.2344999999999999</v>
      </c>
      <c r="AE486" s="2">
        <v>42734</v>
      </c>
      <c r="AF486" s="6">
        <v>0.98219999999999996</v>
      </c>
      <c r="AH486" s="2">
        <v>42734</v>
      </c>
      <c r="AI486">
        <v>8.5690000000000002E-3</v>
      </c>
      <c r="AK486" s="2">
        <v>42734</v>
      </c>
      <c r="AL486">
        <v>229.6183</v>
      </c>
      <c r="AN486" s="2">
        <v>42734</v>
      </c>
      <c r="AO486">
        <v>1976.37</v>
      </c>
      <c r="AQ486" s="2">
        <v>42734</v>
      </c>
      <c r="AR486" s="8">
        <v>247.0069</v>
      </c>
      <c r="AT486" s="2">
        <v>42734</v>
      </c>
      <c r="AU486" s="8">
        <v>14.04</v>
      </c>
      <c r="AW486" s="2">
        <v>42734</v>
      </c>
      <c r="AX486" s="8">
        <v>5383.1170000000002</v>
      </c>
    </row>
    <row r="487" spans="1:50" x14ac:dyDescent="0.2">
      <c r="A487" s="1">
        <v>42733</v>
      </c>
      <c r="B487">
        <v>968.09</v>
      </c>
      <c r="D487" s="1">
        <v>42733</v>
      </c>
      <c r="E487">
        <v>240.31</v>
      </c>
      <c r="G487" s="1">
        <v>42733</v>
      </c>
      <c r="H487">
        <v>2249.2600000000002</v>
      </c>
      <c r="J487" s="1">
        <v>42733</v>
      </c>
      <c r="K487">
        <v>3271.76</v>
      </c>
      <c r="M487" s="1">
        <v>42733</v>
      </c>
      <c r="N487">
        <v>1155.93</v>
      </c>
      <c r="P487" s="1">
        <v>42733</v>
      </c>
      <c r="Q487">
        <v>53.77</v>
      </c>
      <c r="S487" s="1">
        <v>42733</v>
      </c>
      <c r="T487">
        <v>25.256530000000001</v>
      </c>
      <c r="V487" s="1">
        <v>42733</v>
      </c>
      <c r="W487">
        <v>162.43</v>
      </c>
      <c r="Y487" s="2">
        <v>42733</v>
      </c>
      <c r="Z487" s="9">
        <v>1.0471999999999999</v>
      </c>
      <c r="AB487" s="2">
        <v>42733</v>
      </c>
      <c r="AC487" s="9">
        <v>1.2225999999999999</v>
      </c>
      <c r="AE487" s="2">
        <v>42733</v>
      </c>
      <c r="AF487" s="6">
        <v>0.97650000000000003</v>
      </c>
      <c r="AH487" s="2">
        <v>42733</v>
      </c>
      <c r="AI487">
        <v>8.5830000000000004E-3</v>
      </c>
      <c r="AK487" s="2">
        <v>42733</v>
      </c>
      <c r="AL487">
        <v>229.86609999999999</v>
      </c>
      <c r="AN487" s="2">
        <v>42733</v>
      </c>
      <c r="AO487">
        <v>1971.49</v>
      </c>
      <c r="AQ487" s="2">
        <v>42733</v>
      </c>
      <c r="AR487" s="8">
        <v>247.5949</v>
      </c>
      <c r="AT487" s="2">
        <v>42733</v>
      </c>
      <c r="AU487" s="8">
        <v>13.37</v>
      </c>
      <c r="AW487" s="2">
        <v>42733</v>
      </c>
      <c r="AX487" s="8">
        <v>5432.0879999999997</v>
      </c>
    </row>
    <row r="488" spans="1:50" x14ac:dyDescent="0.2">
      <c r="A488" s="1">
        <v>42732</v>
      </c>
      <c r="B488">
        <v>967.36</v>
      </c>
      <c r="D488" s="1">
        <v>42732</v>
      </c>
      <c r="E488">
        <v>238.21</v>
      </c>
      <c r="G488" s="1">
        <v>42732</v>
      </c>
      <c r="H488">
        <v>2249.92</v>
      </c>
      <c r="J488" s="1">
        <v>42732</v>
      </c>
      <c r="K488">
        <v>3278.72</v>
      </c>
      <c r="M488" s="1">
        <v>42732</v>
      </c>
      <c r="N488">
        <v>1138.6600000000001</v>
      </c>
      <c r="P488" s="1">
        <v>42732</v>
      </c>
      <c r="Q488">
        <v>54.06</v>
      </c>
      <c r="S488" s="1">
        <v>42732</v>
      </c>
      <c r="T488">
        <v>25.167280000000002</v>
      </c>
      <c r="V488" s="1">
        <v>42732</v>
      </c>
      <c r="W488">
        <v>164.82</v>
      </c>
      <c r="Y488" s="2">
        <v>42732</v>
      </c>
      <c r="Z488" s="9">
        <v>1.0384</v>
      </c>
      <c r="AB488" s="2">
        <v>42732</v>
      </c>
      <c r="AC488" s="9">
        <v>1.2227000000000001</v>
      </c>
      <c r="AE488" s="2">
        <v>42732</v>
      </c>
      <c r="AF488" s="6">
        <v>0.96989999999999998</v>
      </c>
      <c r="AH488" s="2">
        <v>42732</v>
      </c>
      <c r="AI488">
        <v>8.5070000000000007E-3</v>
      </c>
      <c r="AK488" s="2">
        <v>42732</v>
      </c>
      <c r="AL488">
        <v>229.7123</v>
      </c>
      <c r="AN488" s="2">
        <v>42732</v>
      </c>
      <c r="AO488">
        <v>1967.64</v>
      </c>
      <c r="AQ488" s="2">
        <v>42732</v>
      </c>
      <c r="AR488" s="8">
        <v>247.2303</v>
      </c>
      <c r="AT488" s="2">
        <v>42732</v>
      </c>
      <c r="AU488" s="8">
        <v>12.95</v>
      </c>
      <c r="AW488" s="2">
        <v>42732</v>
      </c>
      <c r="AX488" s="8">
        <v>5438.5559999999996</v>
      </c>
    </row>
    <row r="489" spans="1:50" x14ac:dyDescent="0.2">
      <c r="A489" s="1">
        <v>42731</v>
      </c>
      <c r="B489">
        <v>931.73</v>
      </c>
      <c r="D489" s="1">
        <v>42731</v>
      </c>
      <c r="E489">
        <v>235.92</v>
      </c>
      <c r="G489" s="1">
        <v>42731</v>
      </c>
      <c r="H489">
        <v>2268.88</v>
      </c>
      <c r="J489" s="1">
        <v>42731</v>
      </c>
      <c r="K489">
        <v>3278.53</v>
      </c>
      <c r="M489" s="1">
        <v>42731</v>
      </c>
      <c r="N489">
        <v>1137.5</v>
      </c>
      <c r="P489" s="1">
        <v>42731</v>
      </c>
      <c r="Q489">
        <v>53.9</v>
      </c>
      <c r="S489" s="1">
        <v>42731</v>
      </c>
      <c r="T489">
        <v>25.576160000000002</v>
      </c>
      <c r="V489" s="1">
        <v>42731</v>
      </c>
      <c r="W489">
        <v>164.91</v>
      </c>
      <c r="Y489" s="2">
        <v>42731</v>
      </c>
      <c r="Z489" s="9">
        <v>1.0456000000000001</v>
      </c>
      <c r="AB489" s="2">
        <v>42731</v>
      </c>
      <c r="AC489" s="9">
        <v>1.2265999999999999</v>
      </c>
      <c r="AE489" s="2">
        <v>42731</v>
      </c>
      <c r="AF489" s="6">
        <v>0.97240000000000004</v>
      </c>
      <c r="AH489" s="2">
        <v>42731</v>
      </c>
      <c r="AI489">
        <v>8.5140000000000007E-3</v>
      </c>
      <c r="AK489" s="2">
        <v>42731</v>
      </c>
      <c r="AL489">
        <v>229.1113</v>
      </c>
      <c r="AN489" s="2">
        <v>42731</v>
      </c>
      <c r="AO489">
        <v>1961.53</v>
      </c>
      <c r="AQ489" s="2">
        <v>42731</v>
      </c>
      <c r="AR489" s="8">
        <v>246.95689999999999</v>
      </c>
      <c r="AT489" s="2">
        <v>42731</v>
      </c>
      <c r="AU489" s="8">
        <v>11.99</v>
      </c>
      <c r="AW489" s="2">
        <v>42731</v>
      </c>
      <c r="AX489" s="8">
        <v>5487.4409999999998</v>
      </c>
    </row>
    <row r="490" spans="1:50" x14ac:dyDescent="0.2">
      <c r="A490" s="1">
        <v>42730</v>
      </c>
      <c r="B490">
        <v>898.24</v>
      </c>
      <c r="D490" s="1">
        <v>42730</v>
      </c>
      <c r="E490">
        <v>235</v>
      </c>
      <c r="G490" s="1">
        <v>42730</v>
      </c>
      <c r="H490">
        <v>2263.79</v>
      </c>
      <c r="J490" s="1">
        <v>42730</v>
      </c>
      <c r="K490">
        <v>3273.97</v>
      </c>
      <c r="M490" s="1">
        <v>42730</v>
      </c>
      <c r="N490">
        <v>1134.83</v>
      </c>
      <c r="P490" s="1">
        <v>42730</v>
      </c>
      <c r="Q490">
        <v>53.02</v>
      </c>
      <c r="S490" s="1">
        <v>42730</v>
      </c>
      <c r="T490">
        <v>24.815439999999999</v>
      </c>
      <c r="V490" s="1">
        <v>42730</v>
      </c>
      <c r="W490">
        <v>164.91</v>
      </c>
      <c r="Y490" s="2">
        <v>42730</v>
      </c>
      <c r="Z490" s="9">
        <v>1.0450999999999999</v>
      </c>
      <c r="AB490" s="2">
        <v>42730</v>
      </c>
      <c r="AC490" s="9">
        <v>1.2286999999999999</v>
      </c>
      <c r="AE490" s="2">
        <v>42730</v>
      </c>
      <c r="AF490" s="6">
        <v>0.97350000000000003</v>
      </c>
      <c r="AH490" s="2">
        <v>42730</v>
      </c>
      <c r="AI490">
        <v>8.5380000000000005E-3</v>
      </c>
      <c r="AK490" s="2">
        <v>42730</v>
      </c>
      <c r="AL490">
        <v>229.1113</v>
      </c>
      <c r="AN490" s="2">
        <v>42730</v>
      </c>
      <c r="AO490">
        <v>1963.42</v>
      </c>
      <c r="AQ490" s="2">
        <v>42730</v>
      </c>
      <c r="AR490" s="8">
        <v>246.95689999999999</v>
      </c>
      <c r="AT490" s="2">
        <v>42730</v>
      </c>
      <c r="AU490" s="8">
        <v>11.44</v>
      </c>
      <c r="AW490" s="2">
        <v>42730</v>
      </c>
      <c r="AX490" s="8">
        <v>5462.6890000000003</v>
      </c>
    </row>
    <row r="491" spans="1:50" x14ac:dyDescent="0.2">
      <c r="A491" s="1">
        <v>42727</v>
      </c>
      <c r="B491">
        <v>904.48</v>
      </c>
      <c r="D491" s="1">
        <v>42727</v>
      </c>
      <c r="E491">
        <v>234.92</v>
      </c>
      <c r="G491" s="1">
        <v>42727</v>
      </c>
      <c r="H491">
        <v>2263.79</v>
      </c>
      <c r="J491" s="1">
        <v>42727</v>
      </c>
      <c r="K491">
        <v>3273.97</v>
      </c>
      <c r="M491" s="1">
        <v>42727</v>
      </c>
      <c r="N491">
        <v>1132.67</v>
      </c>
      <c r="P491" s="1">
        <v>42727</v>
      </c>
      <c r="Q491">
        <v>53.02</v>
      </c>
      <c r="S491" s="1">
        <v>42727</v>
      </c>
      <c r="T491">
        <v>24.815439999999999</v>
      </c>
      <c r="V491" s="1">
        <v>42727</v>
      </c>
      <c r="W491">
        <v>164.91</v>
      </c>
      <c r="Y491" s="2">
        <v>42727</v>
      </c>
      <c r="Z491" s="9">
        <v>1.0448</v>
      </c>
      <c r="AB491" s="2">
        <v>42727</v>
      </c>
      <c r="AC491" s="9">
        <v>1.2272000000000001</v>
      </c>
      <c r="AE491" s="2">
        <v>42727</v>
      </c>
      <c r="AF491" s="6">
        <v>0.97340000000000004</v>
      </c>
      <c r="AH491" s="2">
        <v>42727</v>
      </c>
      <c r="AI491">
        <v>8.5330000000000007E-3</v>
      </c>
      <c r="AK491" s="2">
        <v>42727</v>
      </c>
      <c r="AL491">
        <v>229.1113</v>
      </c>
      <c r="AN491" s="2">
        <v>42727</v>
      </c>
      <c r="AO491">
        <v>1963.42</v>
      </c>
      <c r="AQ491" s="2">
        <v>42727</v>
      </c>
      <c r="AR491" s="8">
        <v>246.95689999999999</v>
      </c>
      <c r="AT491" s="2">
        <v>42727</v>
      </c>
      <c r="AU491" s="8">
        <v>11.44</v>
      </c>
      <c r="AW491" s="2">
        <v>42727</v>
      </c>
      <c r="AX491" s="8">
        <v>5462.6890000000003</v>
      </c>
    </row>
    <row r="492" spans="1:50" x14ac:dyDescent="0.2">
      <c r="A492" s="1">
        <v>42726</v>
      </c>
      <c r="B492">
        <v>861.51</v>
      </c>
      <c r="D492" s="1">
        <v>42726</v>
      </c>
      <c r="E492">
        <v>234.23</v>
      </c>
      <c r="G492" s="1">
        <v>42726</v>
      </c>
      <c r="H492">
        <v>2260.96</v>
      </c>
      <c r="J492" s="1">
        <v>42726</v>
      </c>
      <c r="K492">
        <v>3269.51</v>
      </c>
      <c r="M492" s="1">
        <v>42726</v>
      </c>
      <c r="N492">
        <v>1129.18</v>
      </c>
      <c r="P492" s="1">
        <v>42726</v>
      </c>
      <c r="Q492">
        <v>52.95</v>
      </c>
      <c r="S492" s="1">
        <v>42726</v>
      </c>
      <c r="T492">
        <v>24.96848</v>
      </c>
      <c r="V492" s="1">
        <v>42726</v>
      </c>
      <c r="W492">
        <v>166.68</v>
      </c>
      <c r="Y492" s="2">
        <v>42726</v>
      </c>
      <c r="Z492" s="9">
        <v>1.0442</v>
      </c>
      <c r="AB492" s="2">
        <v>42726</v>
      </c>
      <c r="AC492" s="9">
        <v>1.2302</v>
      </c>
      <c r="AE492" s="2">
        <v>42726</v>
      </c>
      <c r="AF492" s="6">
        <v>0.97550000000000003</v>
      </c>
      <c r="AH492" s="2">
        <v>42726</v>
      </c>
      <c r="AI492">
        <v>8.5050000000000004E-3</v>
      </c>
      <c r="AK492" s="2">
        <v>42726</v>
      </c>
      <c r="AL492">
        <v>228.85120000000001</v>
      </c>
      <c r="AN492" s="2">
        <v>42726</v>
      </c>
      <c r="AO492">
        <v>1962.28</v>
      </c>
      <c r="AQ492" s="2">
        <v>42726</v>
      </c>
      <c r="AR492" s="8">
        <v>246.52719999999999</v>
      </c>
      <c r="AT492" s="2">
        <v>42726</v>
      </c>
      <c r="AU492" s="8">
        <v>11.43</v>
      </c>
      <c r="AW492" s="2">
        <v>42726</v>
      </c>
      <c r="AX492" s="8">
        <v>5447.4219999999996</v>
      </c>
    </row>
    <row r="493" spans="1:50" x14ac:dyDescent="0.2">
      <c r="A493" s="1">
        <v>42725</v>
      </c>
      <c r="B493">
        <v>825.33</v>
      </c>
      <c r="D493" s="1">
        <v>42725</v>
      </c>
      <c r="E493">
        <v>237.12</v>
      </c>
      <c r="G493" s="1">
        <v>42725</v>
      </c>
      <c r="H493">
        <v>2265.1799999999998</v>
      </c>
      <c r="J493" s="1">
        <v>42725</v>
      </c>
      <c r="K493">
        <v>3270.75</v>
      </c>
      <c r="M493" s="1">
        <v>42725</v>
      </c>
      <c r="N493">
        <v>1132.31</v>
      </c>
      <c r="P493" s="1">
        <v>42725</v>
      </c>
      <c r="Q493">
        <v>52.49</v>
      </c>
      <c r="S493" s="1">
        <v>42725</v>
      </c>
      <c r="T493">
        <v>25.10971</v>
      </c>
      <c r="V493" s="1">
        <v>42725</v>
      </c>
      <c r="W493">
        <v>167.11</v>
      </c>
      <c r="Y493" s="2">
        <v>42725</v>
      </c>
      <c r="Z493" s="9">
        <v>1.0427</v>
      </c>
      <c r="AB493" s="2">
        <v>42725</v>
      </c>
      <c r="AC493" s="9">
        <v>1.2353000000000001</v>
      </c>
      <c r="AE493" s="2">
        <v>42725</v>
      </c>
      <c r="AF493" s="6">
        <v>0.97509999999999997</v>
      </c>
      <c r="AH493" s="2">
        <v>42725</v>
      </c>
      <c r="AI493">
        <v>8.5019999999999991E-3</v>
      </c>
      <c r="AK493" s="2">
        <v>42725</v>
      </c>
      <c r="AL493">
        <v>229.3672</v>
      </c>
      <c r="AN493" s="2">
        <v>42725</v>
      </c>
      <c r="AO493">
        <v>1962.45</v>
      </c>
      <c r="AQ493" s="2">
        <v>42725</v>
      </c>
      <c r="AR493" s="8">
        <v>246.87139999999999</v>
      </c>
      <c r="AT493" s="2">
        <v>42725</v>
      </c>
      <c r="AU493" s="8">
        <v>11.27</v>
      </c>
      <c r="AW493" s="2">
        <v>42725</v>
      </c>
      <c r="AX493" s="8">
        <v>5471.433</v>
      </c>
    </row>
    <row r="494" spans="1:50" x14ac:dyDescent="0.2">
      <c r="A494" s="1">
        <v>42724</v>
      </c>
      <c r="B494">
        <v>793.04</v>
      </c>
      <c r="D494" s="1">
        <v>42724</v>
      </c>
      <c r="E494">
        <v>236.53</v>
      </c>
      <c r="G494" s="1">
        <v>42724</v>
      </c>
      <c r="H494">
        <v>2270.7600000000002</v>
      </c>
      <c r="J494" s="1">
        <v>42724</v>
      </c>
      <c r="K494">
        <v>3279.41</v>
      </c>
      <c r="M494" s="1">
        <v>42724</v>
      </c>
      <c r="N494">
        <v>1132.49</v>
      </c>
      <c r="P494" s="1">
        <v>42724</v>
      </c>
      <c r="Q494">
        <v>52.23</v>
      </c>
      <c r="S494" s="1">
        <v>42724</v>
      </c>
      <c r="T494">
        <v>25.25788</v>
      </c>
      <c r="V494" s="1">
        <v>42724</v>
      </c>
      <c r="W494">
        <v>167.11</v>
      </c>
      <c r="Y494" s="2">
        <v>42724</v>
      </c>
      <c r="Z494" s="9">
        <v>1.0398000000000001</v>
      </c>
      <c r="AB494" s="2">
        <v>42724</v>
      </c>
      <c r="AC494" s="9">
        <v>1.2358</v>
      </c>
      <c r="AE494" s="2">
        <v>42724</v>
      </c>
      <c r="AF494" s="6">
        <v>0.97270000000000001</v>
      </c>
      <c r="AH494" s="2">
        <v>42724</v>
      </c>
      <c r="AI494">
        <v>8.4899999999999993E-3</v>
      </c>
      <c r="AK494" s="2">
        <v>42724</v>
      </c>
      <c r="AL494">
        <v>229.10429999999999</v>
      </c>
      <c r="AN494" s="2">
        <v>42724</v>
      </c>
      <c r="AO494">
        <v>1959.2</v>
      </c>
      <c r="AQ494" s="2">
        <v>42724</v>
      </c>
      <c r="AR494" s="8">
        <v>246.61770000000001</v>
      </c>
      <c r="AT494" s="2">
        <v>42724</v>
      </c>
      <c r="AU494" s="8">
        <v>11.45</v>
      </c>
      <c r="AW494" s="2">
        <v>42724</v>
      </c>
      <c r="AX494" s="8">
        <v>5483.9440000000004</v>
      </c>
    </row>
    <row r="495" spans="1:50" x14ac:dyDescent="0.2">
      <c r="A495" s="1">
        <v>42723</v>
      </c>
      <c r="B495">
        <v>790.38</v>
      </c>
      <c r="D495" s="1">
        <v>42723</v>
      </c>
      <c r="E495">
        <v>236.45</v>
      </c>
      <c r="G495" s="1">
        <v>42723</v>
      </c>
      <c r="H495">
        <v>2262.5300000000002</v>
      </c>
      <c r="J495" s="1">
        <v>42723</v>
      </c>
      <c r="K495">
        <v>3257.85</v>
      </c>
      <c r="M495" s="1">
        <v>42723</v>
      </c>
      <c r="N495">
        <v>1140.32</v>
      </c>
      <c r="P495" s="1">
        <v>42723</v>
      </c>
      <c r="Q495">
        <v>52.12</v>
      </c>
      <c r="S495" s="1">
        <v>42723</v>
      </c>
      <c r="T495">
        <v>25.49268</v>
      </c>
      <c r="V495" s="1">
        <v>42723</v>
      </c>
      <c r="W495">
        <v>166.33</v>
      </c>
      <c r="Y495" s="2">
        <v>42723</v>
      </c>
      <c r="Z495" s="9">
        <v>1.0444</v>
      </c>
      <c r="AB495" s="2">
        <v>42723</v>
      </c>
      <c r="AC495" s="9">
        <v>1.2419</v>
      </c>
      <c r="AE495" s="2">
        <v>42723</v>
      </c>
      <c r="AF495" s="6">
        <v>0.97750000000000004</v>
      </c>
      <c r="AH495" s="2">
        <v>42723</v>
      </c>
      <c r="AI495">
        <v>8.5679999999999992E-3</v>
      </c>
      <c r="AK495" s="2">
        <v>42723</v>
      </c>
      <c r="AL495">
        <v>229.00909999999999</v>
      </c>
      <c r="AN495" s="2">
        <v>42723</v>
      </c>
      <c r="AO495">
        <v>1960.89</v>
      </c>
      <c r="AQ495" s="2">
        <v>42723</v>
      </c>
      <c r="AR495" s="8">
        <v>246.63329999999999</v>
      </c>
      <c r="AT495" s="2">
        <v>42723</v>
      </c>
      <c r="AU495" s="8">
        <v>11.71</v>
      </c>
      <c r="AW495" s="2">
        <v>42723</v>
      </c>
      <c r="AX495" s="8">
        <v>5457.4409999999998</v>
      </c>
    </row>
    <row r="496" spans="1:50" x14ac:dyDescent="0.2">
      <c r="A496" s="1">
        <v>42720</v>
      </c>
      <c r="B496">
        <v>780.68</v>
      </c>
      <c r="D496" s="1">
        <v>42720</v>
      </c>
      <c r="E496">
        <v>238.43</v>
      </c>
      <c r="G496" s="1">
        <v>42720</v>
      </c>
      <c r="H496">
        <v>2258.0700000000002</v>
      </c>
      <c r="J496" s="1">
        <v>42720</v>
      </c>
      <c r="K496">
        <v>3259.24</v>
      </c>
      <c r="M496" s="1">
        <v>42720</v>
      </c>
      <c r="N496">
        <v>1137.44</v>
      </c>
      <c r="P496" s="1">
        <v>42720</v>
      </c>
      <c r="Q496">
        <v>51.9</v>
      </c>
      <c r="S496" s="1">
        <v>42720</v>
      </c>
      <c r="T496">
        <v>25.755710000000001</v>
      </c>
      <c r="V496" s="1">
        <v>42720</v>
      </c>
      <c r="W496">
        <v>169.98</v>
      </c>
      <c r="Y496" s="2">
        <v>42720</v>
      </c>
      <c r="Z496" s="9">
        <v>1.0446</v>
      </c>
      <c r="AB496" s="2">
        <v>42720</v>
      </c>
      <c r="AC496" s="9">
        <v>1.2497</v>
      </c>
      <c r="AE496" s="2">
        <v>42720</v>
      </c>
      <c r="AF496" s="6">
        <v>0.97499999999999998</v>
      </c>
      <c r="AH496" s="2">
        <v>42720</v>
      </c>
      <c r="AI496">
        <v>8.5000000000000006E-3</v>
      </c>
      <c r="AK496" s="2">
        <v>42720</v>
      </c>
      <c r="AL496">
        <v>228.2953</v>
      </c>
      <c r="AN496" s="2">
        <v>42720</v>
      </c>
      <c r="AO496">
        <v>1954.59</v>
      </c>
      <c r="AQ496" s="2">
        <v>42720</v>
      </c>
      <c r="AR496" s="8">
        <v>245.59889999999999</v>
      </c>
      <c r="AT496" s="2">
        <v>42720</v>
      </c>
      <c r="AU496" s="8">
        <v>12.2</v>
      </c>
      <c r="AW496" s="2">
        <v>42720</v>
      </c>
      <c r="AX496" s="8">
        <v>5437.1620000000003</v>
      </c>
    </row>
    <row r="497" spans="1:50" x14ac:dyDescent="0.2">
      <c r="A497" s="1">
        <v>42719</v>
      </c>
      <c r="B497">
        <v>776.71</v>
      </c>
      <c r="D497" s="1">
        <v>42719</v>
      </c>
      <c r="E497">
        <v>238.92</v>
      </c>
      <c r="G497" s="1">
        <v>42719</v>
      </c>
      <c r="H497">
        <v>2262.0300000000002</v>
      </c>
      <c r="J497" s="1">
        <v>42719</v>
      </c>
      <c r="K497">
        <v>3249.74</v>
      </c>
      <c r="M497" s="1">
        <v>42719</v>
      </c>
      <c r="N497">
        <v>1128.5899999999999</v>
      </c>
      <c r="P497" s="1">
        <v>42719</v>
      </c>
      <c r="Q497">
        <v>50.9</v>
      </c>
      <c r="S497" s="1">
        <v>42719</v>
      </c>
      <c r="T497">
        <v>25.69988</v>
      </c>
      <c r="V497" s="1">
        <v>42719</v>
      </c>
      <c r="W497">
        <v>173.23</v>
      </c>
      <c r="Y497" s="2">
        <v>42719</v>
      </c>
      <c r="Z497" s="9">
        <v>1.0413000000000001</v>
      </c>
      <c r="AB497" s="2">
        <v>42719</v>
      </c>
      <c r="AC497" s="9">
        <v>1.2441</v>
      </c>
      <c r="AE497" s="2">
        <v>42719</v>
      </c>
      <c r="AF497" s="6">
        <v>0.97040000000000004</v>
      </c>
      <c r="AH497" s="2">
        <v>42719</v>
      </c>
      <c r="AI497">
        <v>8.482E-3</v>
      </c>
      <c r="AK497" s="2">
        <v>42719</v>
      </c>
      <c r="AL497">
        <v>227.69970000000001</v>
      </c>
      <c r="AN497" s="2">
        <v>42719</v>
      </c>
      <c r="AO497">
        <v>1956.59</v>
      </c>
      <c r="AQ497" s="2">
        <v>42719</v>
      </c>
      <c r="AR497" s="8">
        <v>245.23560000000001</v>
      </c>
      <c r="AT497" s="2">
        <v>42719</v>
      </c>
      <c r="AU497" s="8">
        <v>12.79</v>
      </c>
      <c r="AW497" s="2">
        <v>42719</v>
      </c>
      <c r="AX497" s="8">
        <v>5456.8540000000003</v>
      </c>
    </row>
    <row r="498" spans="1:50" x14ac:dyDescent="0.2">
      <c r="A498" s="1">
        <v>42718</v>
      </c>
      <c r="B498">
        <v>777.97</v>
      </c>
      <c r="D498" s="1">
        <v>42718</v>
      </c>
      <c r="E498">
        <v>242.97</v>
      </c>
      <c r="G498" s="1">
        <v>42718</v>
      </c>
      <c r="H498">
        <v>2253.2800000000002</v>
      </c>
      <c r="J498" s="1">
        <v>42718</v>
      </c>
      <c r="K498">
        <v>3211.71</v>
      </c>
      <c r="M498" s="1">
        <v>42718</v>
      </c>
      <c r="N498">
        <v>1161.6199999999999</v>
      </c>
      <c r="P498" s="1">
        <v>42718</v>
      </c>
      <c r="Q498">
        <v>51.04</v>
      </c>
      <c r="S498" s="1">
        <v>42718</v>
      </c>
      <c r="T498">
        <v>25.987580000000001</v>
      </c>
      <c r="V498" s="1">
        <v>42718</v>
      </c>
      <c r="W498">
        <v>173.29</v>
      </c>
      <c r="Y498" s="2">
        <v>42718</v>
      </c>
      <c r="Z498" s="9">
        <v>1.0655000000000001</v>
      </c>
      <c r="AB498" s="2">
        <v>42718</v>
      </c>
      <c r="AC498" s="9">
        <v>1.2698</v>
      </c>
      <c r="AE498" s="2">
        <v>42718</v>
      </c>
      <c r="AF498" s="6">
        <v>0.98970000000000002</v>
      </c>
      <c r="AH498" s="2">
        <v>42718</v>
      </c>
      <c r="AI498">
        <v>8.6840000000000007E-3</v>
      </c>
      <c r="AK498" s="2">
        <v>42718</v>
      </c>
      <c r="AL498">
        <v>228.7585</v>
      </c>
      <c r="AN498" s="2">
        <v>42718</v>
      </c>
      <c r="AO498">
        <v>1962.83</v>
      </c>
      <c r="AQ498" s="2">
        <v>42718</v>
      </c>
      <c r="AR498" s="8">
        <v>246.0196</v>
      </c>
      <c r="AT498" s="2">
        <v>42718</v>
      </c>
      <c r="AU498" s="8">
        <v>13.19</v>
      </c>
      <c r="AW498" s="2">
        <v>42718</v>
      </c>
      <c r="AX498" s="8">
        <v>5436.6719999999996</v>
      </c>
    </row>
    <row r="499" spans="1:50" x14ac:dyDescent="0.2">
      <c r="A499" s="1">
        <v>42717</v>
      </c>
      <c r="B499">
        <v>781.51</v>
      </c>
      <c r="D499" s="1">
        <v>42717</v>
      </c>
      <c r="E499">
        <v>244.57</v>
      </c>
      <c r="G499" s="1">
        <v>42717</v>
      </c>
      <c r="H499">
        <v>2271.7199999999998</v>
      </c>
      <c r="J499" s="1">
        <v>42717</v>
      </c>
      <c r="K499">
        <v>3236.71</v>
      </c>
      <c r="M499" s="1">
        <v>42717</v>
      </c>
      <c r="N499">
        <v>1156.98</v>
      </c>
      <c r="P499" s="1">
        <v>42717</v>
      </c>
      <c r="Q499">
        <v>52.98</v>
      </c>
      <c r="S499" s="1">
        <v>42717</v>
      </c>
      <c r="T499">
        <v>25.970289999999999</v>
      </c>
      <c r="V499" s="1">
        <v>42717</v>
      </c>
      <c r="W499">
        <v>171.91</v>
      </c>
      <c r="Y499" s="2">
        <v>42717</v>
      </c>
      <c r="Z499" s="9">
        <v>1.0624</v>
      </c>
      <c r="AB499" s="2">
        <v>42717</v>
      </c>
      <c r="AC499" s="9">
        <v>1.2681</v>
      </c>
      <c r="AE499" s="2">
        <v>42717</v>
      </c>
      <c r="AF499" s="6">
        <v>0.98750000000000004</v>
      </c>
      <c r="AH499" s="2">
        <v>42717</v>
      </c>
      <c r="AI499">
        <v>8.6739999999999994E-3</v>
      </c>
      <c r="AK499" s="2">
        <v>42717</v>
      </c>
      <c r="AL499">
        <v>227.97300000000001</v>
      </c>
      <c r="AN499" s="2">
        <v>42717</v>
      </c>
      <c r="AO499">
        <v>1967.23</v>
      </c>
      <c r="AQ499" s="2">
        <v>42717</v>
      </c>
      <c r="AR499" s="8">
        <v>245.17580000000001</v>
      </c>
      <c r="AT499" s="2">
        <v>42717</v>
      </c>
      <c r="AU499" s="8">
        <v>12.72</v>
      </c>
      <c r="AW499" s="2">
        <v>42717</v>
      </c>
      <c r="AX499" s="8">
        <v>5463.8289999999997</v>
      </c>
    </row>
    <row r="500" spans="1:50" x14ac:dyDescent="0.2">
      <c r="A500" s="1">
        <v>42716</v>
      </c>
      <c r="B500">
        <v>777.62</v>
      </c>
      <c r="D500" s="1">
        <v>42716</v>
      </c>
      <c r="E500">
        <v>243.17</v>
      </c>
      <c r="G500" s="1">
        <v>42716</v>
      </c>
      <c r="H500">
        <v>2256.96</v>
      </c>
      <c r="J500" s="1">
        <v>42716</v>
      </c>
      <c r="K500">
        <v>3199.11</v>
      </c>
      <c r="M500" s="1">
        <v>42716</v>
      </c>
      <c r="N500">
        <v>1164.96</v>
      </c>
      <c r="P500" s="1">
        <v>42716</v>
      </c>
      <c r="Q500">
        <v>52.83</v>
      </c>
      <c r="S500" s="1">
        <v>42716</v>
      </c>
      <c r="T500">
        <v>25.972549999999998</v>
      </c>
      <c r="V500" s="1">
        <v>42716</v>
      </c>
      <c r="W500">
        <v>172.88</v>
      </c>
      <c r="Y500" s="2">
        <v>42716</v>
      </c>
      <c r="Z500" s="9">
        <v>1.0642</v>
      </c>
      <c r="AB500" s="2">
        <v>42716</v>
      </c>
      <c r="AC500" s="9">
        <v>1.2695000000000001</v>
      </c>
      <c r="AE500" s="2">
        <v>42716</v>
      </c>
      <c r="AF500" s="6">
        <v>0.98709999999999998</v>
      </c>
      <c r="AH500" s="2">
        <v>42716</v>
      </c>
      <c r="AI500">
        <v>8.6979999999999991E-3</v>
      </c>
      <c r="AK500" s="2">
        <v>42716</v>
      </c>
      <c r="AL500">
        <v>227.06989999999999</v>
      </c>
      <c r="AN500" s="2">
        <v>42716</v>
      </c>
      <c r="AO500">
        <v>1966.78</v>
      </c>
      <c r="AQ500" s="2">
        <v>42716</v>
      </c>
      <c r="AR500" s="8">
        <v>244.17420000000001</v>
      </c>
      <c r="AT500" s="2">
        <v>42716</v>
      </c>
      <c r="AU500" s="8">
        <v>12.64</v>
      </c>
      <c r="AW500" s="2">
        <v>42716</v>
      </c>
      <c r="AX500" s="8">
        <v>5412.54</v>
      </c>
    </row>
    <row r="501" spans="1:50" x14ac:dyDescent="0.2">
      <c r="A501" s="1">
        <v>42713</v>
      </c>
      <c r="B501">
        <v>771.14</v>
      </c>
      <c r="D501" s="1">
        <v>42713</v>
      </c>
      <c r="E501">
        <v>245.91</v>
      </c>
      <c r="G501" s="1">
        <v>42713</v>
      </c>
      <c r="H501">
        <v>2259.5300000000002</v>
      </c>
      <c r="J501" s="1">
        <v>42713</v>
      </c>
      <c r="K501">
        <v>3197.54</v>
      </c>
      <c r="M501" s="1">
        <v>42713</v>
      </c>
      <c r="N501">
        <v>1160.76</v>
      </c>
      <c r="P501" s="1">
        <v>42713</v>
      </c>
      <c r="Q501">
        <v>51.5</v>
      </c>
      <c r="S501" s="1">
        <v>42713</v>
      </c>
      <c r="T501">
        <v>25.969329999999999</v>
      </c>
      <c r="V501" s="1">
        <v>42713</v>
      </c>
      <c r="W501">
        <v>174.02</v>
      </c>
      <c r="Y501" s="2">
        <v>42713</v>
      </c>
      <c r="Z501" s="9">
        <v>1.054</v>
      </c>
      <c r="AB501" s="2">
        <v>42713</v>
      </c>
      <c r="AC501" s="9">
        <v>1.2577</v>
      </c>
      <c r="AE501" s="2">
        <v>42713</v>
      </c>
      <c r="AF501" s="6">
        <v>0.98150000000000004</v>
      </c>
      <c r="AH501" s="2">
        <v>42713</v>
      </c>
      <c r="AI501">
        <v>8.6719999999999992E-3</v>
      </c>
      <c r="AK501" s="2">
        <v>42713</v>
      </c>
      <c r="AL501">
        <v>227.67099999999999</v>
      </c>
      <c r="AN501" s="2">
        <v>42713</v>
      </c>
      <c r="AO501">
        <v>1966.65</v>
      </c>
      <c r="AQ501" s="2">
        <v>42713</v>
      </c>
      <c r="AR501" s="8">
        <v>244.7722</v>
      </c>
      <c r="AT501" s="2">
        <v>42713</v>
      </c>
      <c r="AU501" s="8">
        <v>11.75</v>
      </c>
      <c r="AW501" s="2">
        <v>42713</v>
      </c>
      <c r="AX501" s="8">
        <v>5444.4979999999996</v>
      </c>
    </row>
    <row r="502" spans="1:50" x14ac:dyDescent="0.2">
      <c r="A502" s="1">
        <v>42712</v>
      </c>
      <c r="B502">
        <v>770.91</v>
      </c>
      <c r="D502" s="1">
        <v>42712</v>
      </c>
      <c r="E502">
        <v>246.23</v>
      </c>
      <c r="G502" s="1">
        <v>42712</v>
      </c>
      <c r="H502">
        <v>2246.19</v>
      </c>
      <c r="J502" s="1">
        <v>42712</v>
      </c>
      <c r="K502">
        <v>3185.79</v>
      </c>
      <c r="M502" s="1">
        <v>42712</v>
      </c>
      <c r="N502">
        <v>1171.22</v>
      </c>
      <c r="P502" s="1">
        <v>42712</v>
      </c>
      <c r="Q502">
        <v>50.84</v>
      </c>
      <c r="S502" s="1">
        <v>42712</v>
      </c>
      <c r="T502">
        <v>25.561240000000002</v>
      </c>
      <c r="V502" s="1">
        <v>42712</v>
      </c>
      <c r="W502">
        <v>171.92</v>
      </c>
      <c r="Y502" s="2">
        <v>42712</v>
      </c>
      <c r="Z502" s="9">
        <v>1.0609</v>
      </c>
      <c r="AB502" s="2">
        <v>42712</v>
      </c>
      <c r="AC502" s="9">
        <v>1.2570000000000001</v>
      </c>
      <c r="AE502" s="2">
        <v>42712</v>
      </c>
      <c r="AF502" s="6">
        <v>0.98360000000000003</v>
      </c>
      <c r="AH502" s="2">
        <v>42712</v>
      </c>
      <c r="AI502">
        <v>8.7559999999999999E-3</v>
      </c>
      <c r="AK502" s="2">
        <v>42712</v>
      </c>
      <c r="AL502">
        <v>227.36269999999999</v>
      </c>
      <c r="AN502" s="2">
        <v>42712</v>
      </c>
      <c r="AO502">
        <v>1973.8</v>
      </c>
      <c r="AQ502" s="2">
        <v>42712</v>
      </c>
      <c r="AR502" s="8">
        <v>244.55369999999999</v>
      </c>
      <c r="AT502" s="2">
        <v>42712</v>
      </c>
      <c r="AU502" s="8">
        <v>12.64</v>
      </c>
      <c r="AW502" s="2">
        <v>42712</v>
      </c>
      <c r="AX502" s="8">
        <v>5417.3559999999998</v>
      </c>
    </row>
    <row r="503" spans="1:50" x14ac:dyDescent="0.2">
      <c r="A503" s="1">
        <v>42711</v>
      </c>
      <c r="B503">
        <v>766.42</v>
      </c>
      <c r="D503" s="1">
        <v>42711</v>
      </c>
      <c r="E503">
        <v>243.97</v>
      </c>
      <c r="G503" s="1">
        <v>42711</v>
      </c>
      <c r="H503">
        <v>2241.35</v>
      </c>
      <c r="J503" s="1">
        <v>42711</v>
      </c>
      <c r="K503">
        <v>3142.24</v>
      </c>
      <c r="M503" s="1">
        <v>42711</v>
      </c>
      <c r="N503">
        <v>1175.5999999999999</v>
      </c>
      <c r="P503" s="1">
        <v>42711</v>
      </c>
      <c r="Q503">
        <v>49.77</v>
      </c>
      <c r="S503" s="1">
        <v>42711</v>
      </c>
      <c r="T503">
        <v>25.70797</v>
      </c>
      <c r="V503" s="1">
        <v>42711</v>
      </c>
      <c r="W503">
        <v>172.38</v>
      </c>
      <c r="Y503" s="2">
        <v>42711</v>
      </c>
      <c r="Z503" s="9">
        <v>1.0744</v>
      </c>
      <c r="AB503" s="2">
        <v>42711</v>
      </c>
      <c r="AC503" s="9">
        <v>1.2602</v>
      </c>
      <c r="AE503" s="2">
        <v>42711</v>
      </c>
      <c r="AF503" s="6">
        <v>0.99229999999999996</v>
      </c>
      <c r="AH503" s="2">
        <v>42711</v>
      </c>
      <c r="AI503">
        <v>8.7880000000000007E-3</v>
      </c>
      <c r="AK503" s="2">
        <v>42711</v>
      </c>
      <c r="AL503">
        <v>227.57380000000001</v>
      </c>
      <c r="AN503" s="2">
        <v>42711</v>
      </c>
      <c r="AO503">
        <v>1977.18</v>
      </c>
      <c r="AQ503" s="2">
        <v>42711</v>
      </c>
      <c r="AR503" s="8">
        <v>245.39060000000001</v>
      </c>
      <c r="AT503" s="2">
        <v>42711</v>
      </c>
      <c r="AU503" s="8">
        <v>12.22</v>
      </c>
      <c r="AW503" s="2">
        <v>42711</v>
      </c>
      <c r="AX503" s="8">
        <v>5393.7619999999997</v>
      </c>
    </row>
    <row r="504" spans="1:50" x14ac:dyDescent="0.2">
      <c r="A504" s="1">
        <v>42710</v>
      </c>
      <c r="B504">
        <v>757.6</v>
      </c>
      <c r="D504" s="1">
        <v>42710</v>
      </c>
      <c r="E504">
        <v>242.56</v>
      </c>
      <c r="G504" s="1">
        <v>42710</v>
      </c>
      <c r="H504">
        <v>2212.23</v>
      </c>
      <c r="J504" s="1">
        <v>42710</v>
      </c>
      <c r="K504">
        <v>3100.76</v>
      </c>
      <c r="M504" s="1">
        <v>42710</v>
      </c>
      <c r="N504">
        <v>1168.17</v>
      </c>
      <c r="P504" s="1">
        <v>42710</v>
      </c>
      <c r="Q504">
        <v>50.93</v>
      </c>
      <c r="S504" s="1">
        <v>42710</v>
      </c>
      <c r="T504">
        <v>25.881699999999999</v>
      </c>
      <c r="V504" s="1">
        <v>42710</v>
      </c>
      <c r="W504">
        <v>174.43</v>
      </c>
      <c r="Y504" s="2">
        <v>42710</v>
      </c>
      <c r="Z504" s="9">
        <v>1.0711999999999999</v>
      </c>
      <c r="AB504" s="2">
        <v>42710</v>
      </c>
      <c r="AC504" s="9">
        <v>1.2669000000000001</v>
      </c>
      <c r="AE504" s="2">
        <v>42710</v>
      </c>
      <c r="AF504" s="6">
        <v>0.98960000000000004</v>
      </c>
      <c r="AH504" s="2">
        <v>42710</v>
      </c>
      <c r="AI504">
        <v>8.7790000000000003E-3</v>
      </c>
      <c r="AK504" s="2">
        <v>42710</v>
      </c>
      <c r="AL504">
        <v>227.4616</v>
      </c>
      <c r="AN504" s="2">
        <v>42710</v>
      </c>
      <c r="AO504">
        <v>1971.8</v>
      </c>
      <c r="AQ504" s="2">
        <v>42710</v>
      </c>
      <c r="AR504" s="8">
        <v>244.87799999999999</v>
      </c>
      <c r="AT504" s="2">
        <v>42710</v>
      </c>
      <c r="AU504" s="8">
        <v>11.79</v>
      </c>
      <c r="AW504" s="2">
        <v>42710</v>
      </c>
      <c r="AX504" s="8">
        <v>5333</v>
      </c>
    </row>
    <row r="505" spans="1:50" x14ac:dyDescent="0.2">
      <c r="A505" s="1">
        <v>42709</v>
      </c>
      <c r="B505">
        <v>753.78</v>
      </c>
      <c r="D505" s="1">
        <v>42709</v>
      </c>
      <c r="E505">
        <v>241.27</v>
      </c>
      <c r="G505" s="1">
        <v>42709</v>
      </c>
      <c r="H505">
        <v>2204.71</v>
      </c>
      <c r="J505" s="1">
        <v>42709</v>
      </c>
      <c r="K505">
        <v>3052.75</v>
      </c>
      <c r="M505" s="1">
        <v>42709</v>
      </c>
      <c r="N505">
        <v>1174.24</v>
      </c>
      <c r="P505" s="1">
        <v>42709</v>
      </c>
      <c r="Q505">
        <v>51.79</v>
      </c>
      <c r="S505" s="1">
        <v>42709</v>
      </c>
      <c r="T505">
        <v>25.85445</v>
      </c>
      <c r="V505" s="1">
        <v>42709</v>
      </c>
      <c r="W505">
        <v>175.71</v>
      </c>
      <c r="Y505" s="2">
        <v>42709</v>
      </c>
      <c r="Z505" s="9">
        <v>1.0767</v>
      </c>
      <c r="AB505" s="2">
        <v>42709</v>
      </c>
      <c r="AC505" s="9">
        <v>1.272</v>
      </c>
      <c r="AE505" s="2">
        <v>42709</v>
      </c>
      <c r="AF505" s="6">
        <v>0.99319999999999997</v>
      </c>
      <c r="AH505" s="2">
        <v>42709</v>
      </c>
      <c r="AI505">
        <v>8.8129999999999997E-3</v>
      </c>
      <c r="AK505" s="2">
        <v>42709</v>
      </c>
      <c r="AL505">
        <v>227.56280000000001</v>
      </c>
      <c r="AN505" s="2">
        <v>42709</v>
      </c>
      <c r="AO505">
        <v>1972.37</v>
      </c>
      <c r="AQ505" s="2">
        <v>42709</v>
      </c>
      <c r="AR505" s="8">
        <v>244.92689999999999</v>
      </c>
      <c r="AT505" s="2">
        <v>42709</v>
      </c>
      <c r="AU505" s="8">
        <v>12.14</v>
      </c>
      <c r="AW505" s="2">
        <v>42709</v>
      </c>
      <c r="AX505" s="8">
        <v>5308.8919999999998</v>
      </c>
    </row>
    <row r="506" spans="1:50" x14ac:dyDescent="0.2">
      <c r="A506" s="1">
        <v>42706</v>
      </c>
      <c r="B506">
        <v>774</v>
      </c>
      <c r="D506" s="1">
        <v>42706</v>
      </c>
      <c r="E506">
        <v>241.33</v>
      </c>
      <c r="G506" s="1">
        <v>42706</v>
      </c>
      <c r="H506">
        <v>2191.9499999999998</v>
      </c>
      <c r="J506" s="1">
        <v>42706</v>
      </c>
      <c r="K506">
        <v>3015.13</v>
      </c>
      <c r="M506" s="1">
        <v>42706</v>
      </c>
      <c r="N506">
        <v>1175.51</v>
      </c>
      <c r="P506" s="1">
        <v>42706</v>
      </c>
      <c r="Q506">
        <v>51.68</v>
      </c>
      <c r="S506" s="1">
        <v>42706</v>
      </c>
      <c r="T506">
        <v>25.342310000000001</v>
      </c>
      <c r="V506" s="1">
        <v>42706</v>
      </c>
      <c r="W506">
        <v>171.45</v>
      </c>
      <c r="Y506" s="2">
        <v>42706</v>
      </c>
      <c r="Z506" s="9">
        <v>1.0674999999999999</v>
      </c>
      <c r="AB506" s="2">
        <v>42706</v>
      </c>
      <c r="AC506" s="9">
        <v>1.2685999999999999</v>
      </c>
      <c r="AE506" s="2">
        <v>42706</v>
      </c>
      <c r="AF506" s="6">
        <v>0.99029999999999996</v>
      </c>
      <c r="AH506" s="2">
        <v>42706</v>
      </c>
      <c r="AI506">
        <v>8.7969999999999993E-3</v>
      </c>
      <c r="AK506" s="2">
        <v>42706</v>
      </c>
      <c r="AL506">
        <v>228.2133</v>
      </c>
      <c r="AN506" s="2">
        <v>42706</v>
      </c>
      <c r="AO506">
        <v>1971.84</v>
      </c>
      <c r="AQ506" s="2">
        <v>42706</v>
      </c>
      <c r="AR506" s="8">
        <v>245.59350000000001</v>
      </c>
      <c r="AT506" s="2">
        <v>42706</v>
      </c>
      <c r="AU506" s="8">
        <v>14.12</v>
      </c>
      <c r="AW506" s="2">
        <v>42706</v>
      </c>
      <c r="AX506" s="8">
        <v>5255.652</v>
      </c>
    </row>
    <row r="507" spans="1:50" x14ac:dyDescent="0.2">
      <c r="A507" s="1">
        <v>42705</v>
      </c>
      <c r="B507">
        <v>752.42</v>
      </c>
      <c r="D507" s="1">
        <v>42705</v>
      </c>
      <c r="E507">
        <v>242.84</v>
      </c>
      <c r="G507" s="1">
        <v>42705</v>
      </c>
      <c r="H507">
        <v>2191.08</v>
      </c>
      <c r="J507" s="1">
        <v>42705</v>
      </c>
      <c r="K507">
        <v>3030.98</v>
      </c>
      <c r="M507" s="1">
        <v>42705</v>
      </c>
      <c r="N507">
        <v>1166.6500000000001</v>
      </c>
      <c r="P507" s="1">
        <v>42705</v>
      </c>
      <c r="Q507">
        <v>51.06</v>
      </c>
      <c r="S507" s="1">
        <v>42705</v>
      </c>
      <c r="T507">
        <v>25.061730000000001</v>
      </c>
      <c r="V507" s="1">
        <v>42705</v>
      </c>
      <c r="W507">
        <v>172.59</v>
      </c>
      <c r="Y507" s="2">
        <v>42705</v>
      </c>
      <c r="Z507" s="9">
        <v>1.0625</v>
      </c>
      <c r="AB507" s="2">
        <v>42705</v>
      </c>
      <c r="AC507" s="9">
        <v>1.2582</v>
      </c>
      <c r="AE507" s="2">
        <v>42705</v>
      </c>
      <c r="AF507" s="6">
        <v>0.98719999999999997</v>
      </c>
      <c r="AH507" s="2">
        <v>42705</v>
      </c>
      <c r="AI507">
        <v>8.7349999999999997E-3</v>
      </c>
      <c r="AK507" s="2">
        <v>42705</v>
      </c>
      <c r="AL507">
        <v>227.41380000000001</v>
      </c>
      <c r="AN507" s="2">
        <v>42705</v>
      </c>
      <c r="AO507">
        <v>1966.01</v>
      </c>
      <c r="AQ507" s="2">
        <v>42705</v>
      </c>
      <c r="AR507" s="8">
        <v>244.79339999999999</v>
      </c>
      <c r="AT507" s="2">
        <v>42705</v>
      </c>
      <c r="AU507" s="8">
        <v>14.07</v>
      </c>
      <c r="AW507" s="2">
        <v>42705</v>
      </c>
      <c r="AX507" s="8">
        <v>5251.107</v>
      </c>
    </row>
    <row r="508" spans="1:50" x14ac:dyDescent="0.2">
      <c r="A508" s="1">
        <v>42704</v>
      </c>
      <c r="B508">
        <v>743.26</v>
      </c>
      <c r="D508" s="1">
        <v>42704</v>
      </c>
      <c r="E508">
        <v>245.18</v>
      </c>
      <c r="G508" s="1">
        <v>42704</v>
      </c>
      <c r="H508">
        <v>2198.81</v>
      </c>
      <c r="J508" s="1">
        <v>42704</v>
      </c>
      <c r="K508">
        <v>3051.61</v>
      </c>
      <c r="M508" s="1">
        <v>42704</v>
      </c>
      <c r="N508">
        <v>1174.94</v>
      </c>
      <c r="P508" s="1">
        <v>42704</v>
      </c>
      <c r="Q508">
        <v>49.44</v>
      </c>
      <c r="S508" s="1">
        <v>42704</v>
      </c>
      <c r="T508">
        <v>25.392589999999998</v>
      </c>
      <c r="V508" s="1">
        <v>42704</v>
      </c>
      <c r="W508">
        <v>173.51</v>
      </c>
      <c r="Y508" s="2">
        <v>42704</v>
      </c>
      <c r="Z508" s="9">
        <v>1.0599000000000001</v>
      </c>
      <c r="AB508" s="2">
        <v>42704</v>
      </c>
      <c r="AC508" s="9">
        <v>1.2498</v>
      </c>
      <c r="AE508" s="2">
        <v>42704</v>
      </c>
      <c r="AF508" s="6">
        <v>0.98240000000000005</v>
      </c>
      <c r="AH508" s="2">
        <v>42704</v>
      </c>
      <c r="AI508">
        <v>8.7609999999999997E-3</v>
      </c>
      <c r="AK508" s="2">
        <v>42704</v>
      </c>
      <c r="AL508">
        <v>227.90530000000001</v>
      </c>
      <c r="AN508" s="2">
        <v>42704</v>
      </c>
      <c r="AO508">
        <v>1973.59</v>
      </c>
      <c r="AQ508" s="2">
        <v>42704</v>
      </c>
      <c r="AR508" s="8">
        <v>245.66679999999999</v>
      </c>
      <c r="AT508" s="2">
        <v>42704</v>
      </c>
      <c r="AU508" s="8">
        <v>13.33</v>
      </c>
      <c r="AW508" s="2">
        <v>42704</v>
      </c>
      <c r="AX508" s="8">
        <v>5323.6809999999996</v>
      </c>
    </row>
    <row r="509" spans="1:50" x14ac:dyDescent="0.2">
      <c r="A509" s="1">
        <v>42703</v>
      </c>
      <c r="B509">
        <v>731.34</v>
      </c>
      <c r="D509" s="1">
        <v>42703</v>
      </c>
      <c r="E509">
        <v>243.53</v>
      </c>
      <c r="G509" s="1">
        <v>42703</v>
      </c>
      <c r="H509">
        <v>2204.66</v>
      </c>
      <c r="J509" s="1">
        <v>42703</v>
      </c>
      <c r="K509">
        <v>3038.42</v>
      </c>
      <c r="M509" s="1">
        <v>42703</v>
      </c>
      <c r="N509">
        <v>1187.24</v>
      </c>
      <c r="P509" s="1">
        <v>42703</v>
      </c>
      <c r="Q509">
        <v>45.23</v>
      </c>
      <c r="S509" s="1">
        <v>42703</v>
      </c>
      <c r="T509">
        <v>25.61168</v>
      </c>
      <c r="V509" s="1">
        <v>42703</v>
      </c>
      <c r="W509">
        <v>171.4</v>
      </c>
      <c r="Y509" s="2">
        <v>42703</v>
      </c>
      <c r="Z509" s="9">
        <v>1.0627</v>
      </c>
      <c r="AB509" s="2">
        <v>42703</v>
      </c>
      <c r="AC509" s="9">
        <v>1.2493000000000001</v>
      </c>
      <c r="AE509" s="2">
        <v>42703</v>
      </c>
      <c r="AF509" s="6">
        <v>0.98729999999999996</v>
      </c>
      <c r="AH509" s="2">
        <v>42703</v>
      </c>
      <c r="AI509">
        <v>8.8769999999999995E-3</v>
      </c>
      <c r="AK509" s="2">
        <v>42703</v>
      </c>
      <c r="AL509">
        <v>228.17359999999999</v>
      </c>
      <c r="AN509" s="2">
        <v>42703</v>
      </c>
      <c r="AO509">
        <v>1978.83</v>
      </c>
      <c r="AQ509" s="2">
        <v>42703</v>
      </c>
      <c r="AR509" s="8">
        <v>245.94130000000001</v>
      </c>
      <c r="AT509" s="2">
        <v>42703</v>
      </c>
      <c r="AU509" s="8">
        <v>12.9</v>
      </c>
      <c r="AW509" s="2">
        <v>42703</v>
      </c>
      <c r="AX509" s="8">
        <v>5379.9179999999997</v>
      </c>
    </row>
    <row r="510" spans="1:50" x14ac:dyDescent="0.2">
      <c r="A510" s="1">
        <v>42702</v>
      </c>
      <c r="B510">
        <v>731.27</v>
      </c>
      <c r="D510" s="1">
        <v>42702</v>
      </c>
      <c r="E510">
        <v>245.03</v>
      </c>
      <c r="G510" s="1">
        <v>42702</v>
      </c>
      <c r="H510">
        <v>2201.7199999999998</v>
      </c>
      <c r="J510" s="1">
        <v>42702</v>
      </c>
      <c r="K510">
        <v>3016.8</v>
      </c>
      <c r="M510" s="1">
        <v>42702</v>
      </c>
      <c r="N510">
        <v>1189.28</v>
      </c>
      <c r="P510" s="1">
        <v>42702</v>
      </c>
      <c r="Q510">
        <v>47.08</v>
      </c>
      <c r="S510" s="1">
        <v>42702</v>
      </c>
      <c r="T510">
        <v>26.140229999999999</v>
      </c>
      <c r="V510" s="1">
        <v>42702</v>
      </c>
      <c r="W510">
        <v>177.65</v>
      </c>
      <c r="Y510" s="2">
        <v>42702</v>
      </c>
      <c r="Z510" s="9">
        <v>1.0585</v>
      </c>
      <c r="AB510" s="2">
        <v>42702</v>
      </c>
      <c r="AC510" s="9">
        <v>1.2413000000000001</v>
      </c>
      <c r="AE510" s="2">
        <v>42702</v>
      </c>
      <c r="AF510" s="6">
        <v>0.98540000000000005</v>
      </c>
      <c r="AH510" s="2">
        <v>42702</v>
      </c>
      <c r="AI510">
        <v>8.9009999999999992E-3</v>
      </c>
      <c r="AK510" s="2">
        <v>42702</v>
      </c>
      <c r="AL510">
        <v>227.96979999999999</v>
      </c>
      <c r="AN510" s="2">
        <v>42702</v>
      </c>
      <c r="AO510">
        <v>1976.1</v>
      </c>
      <c r="AQ510" s="2">
        <v>42702</v>
      </c>
      <c r="AR510" s="8">
        <v>245.85230000000001</v>
      </c>
      <c r="AT510" s="2">
        <v>42702</v>
      </c>
      <c r="AU510" s="8">
        <v>13.15</v>
      </c>
      <c r="AW510" s="2">
        <v>42702</v>
      </c>
      <c r="AX510" s="8">
        <v>5368.8130000000001</v>
      </c>
    </row>
    <row r="511" spans="1:50" x14ac:dyDescent="0.2">
      <c r="A511" s="1">
        <v>42699</v>
      </c>
      <c r="B511">
        <v>737.69</v>
      </c>
      <c r="D511" s="1">
        <v>42699</v>
      </c>
      <c r="E511">
        <v>243.08</v>
      </c>
      <c r="G511" s="1">
        <v>42699</v>
      </c>
      <c r="H511">
        <v>2213.35</v>
      </c>
      <c r="J511" s="1">
        <v>42699</v>
      </c>
      <c r="K511">
        <v>3048.38</v>
      </c>
      <c r="M511" s="1">
        <v>42699</v>
      </c>
      <c r="N511">
        <v>1181.32</v>
      </c>
      <c r="P511" s="1">
        <v>42699</v>
      </c>
      <c r="Q511">
        <v>46.06</v>
      </c>
      <c r="S511" s="1">
        <v>42699</v>
      </c>
      <c r="T511">
        <v>26.112380000000002</v>
      </c>
      <c r="V511" s="1">
        <v>42699</v>
      </c>
      <c r="W511">
        <v>176.45</v>
      </c>
      <c r="Y511" s="2">
        <v>42699</v>
      </c>
      <c r="Z511" s="9">
        <v>1.0592999999999999</v>
      </c>
      <c r="AB511" s="2">
        <v>42699</v>
      </c>
      <c r="AC511" s="9">
        <v>1.2456</v>
      </c>
      <c r="AE511" s="2">
        <v>42699</v>
      </c>
      <c r="AF511" s="6">
        <v>0.98650000000000004</v>
      </c>
      <c r="AH511" s="2">
        <v>42699</v>
      </c>
      <c r="AI511">
        <v>8.8350000000000008E-3</v>
      </c>
      <c r="AK511" s="2">
        <v>42699</v>
      </c>
      <c r="AL511">
        <v>227.51150000000001</v>
      </c>
      <c r="AN511" s="2">
        <v>42699</v>
      </c>
      <c r="AO511">
        <v>1970.32</v>
      </c>
      <c r="AQ511" s="2">
        <v>42699</v>
      </c>
      <c r="AR511" s="8">
        <v>245.3494</v>
      </c>
      <c r="AT511" s="2">
        <v>42699</v>
      </c>
      <c r="AU511" s="8">
        <v>12.34</v>
      </c>
      <c r="AW511" s="2">
        <v>42699</v>
      </c>
      <c r="AX511" s="8">
        <v>5398.92</v>
      </c>
    </row>
    <row r="512" spans="1:50" x14ac:dyDescent="0.2">
      <c r="A512" s="1">
        <v>42698</v>
      </c>
      <c r="B512">
        <v>736.33</v>
      </c>
      <c r="D512" s="1">
        <v>42698</v>
      </c>
      <c r="E512">
        <v>241.51</v>
      </c>
      <c r="G512" s="1">
        <v>42698</v>
      </c>
      <c r="H512">
        <v>2204.7199999999998</v>
      </c>
      <c r="J512" s="1">
        <v>42698</v>
      </c>
      <c r="K512">
        <v>3040.6</v>
      </c>
      <c r="M512" s="1">
        <v>42698</v>
      </c>
      <c r="N512">
        <v>1184.23</v>
      </c>
      <c r="P512" s="1">
        <v>42698</v>
      </c>
      <c r="Q512">
        <v>47.96</v>
      </c>
      <c r="S512" s="1">
        <v>42698</v>
      </c>
      <c r="T512">
        <v>26.139109999999999</v>
      </c>
      <c r="V512" s="1">
        <v>42698</v>
      </c>
      <c r="W512">
        <v>173.16</v>
      </c>
      <c r="Y512" s="2">
        <v>42698</v>
      </c>
      <c r="Z512" s="9">
        <v>1.0555000000000001</v>
      </c>
      <c r="AB512" s="2">
        <v>42698</v>
      </c>
      <c r="AC512" s="9">
        <v>1.2461</v>
      </c>
      <c r="AE512" s="2">
        <v>42698</v>
      </c>
      <c r="AF512" s="6">
        <v>0.98319999999999996</v>
      </c>
      <c r="AH512" s="2">
        <v>42698</v>
      </c>
      <c r="AI512">
        <v>8.8199999999999997E-3</v>
      </c>
      <c r="AK512" s="2">
        <v>42698</v>
      </c>
      <c r="AL512">
        <v>227.6174</v>
      </c>
      <c r="AN512" s="2">
        <v>42698</v>
      </c>
      <c r="AO512">
        <v>1971.39</v>
      </c>
      <c r="AQ512" s="2">
        <v>42698</v>
      </c>
      <c r="AR512" s="8">
        <v>245.24870000000001</v>
      </c>
      <c r="AT512" s="2">
        <v>42698</v>
      </c>
      <c r="AU512" s="8">
        <v>12.43</v>
      </c>
      <c r="AW512" s="2">
        <v>42698</v>
      </c>
      <c r="AX512" s="8">
        <v>5380.6779999999999</v>
      </c>
    </row>
    <row r="513" spans="1:50" x14ac:dyDescent="0.2">
      <c r="A513" s="1">
        <v>42697</v>
      </c>
      <c r="B513">
        <v>739.75</v>
      </c>
      <c r="D513" s="1">
        <v>42697</v>
      </c>
      <c r="E513">
        <v>242.01</v>
      </c>
      <c r="G513" s="1">
        <v>42697</v>
      </c>
      <c r="H513">
        <v>2204.7199999999998</v>
      </c>
      <c r="J513" s="1">
        <v>42697</v>
      </c>
      <c r="K513">
        <v>3032.14</v>
      </c>
      <c r="M513" s="1">
        <v>42697</v>
      </c>
      <c r="N513">
        <v>1191.1199999999999</v>
      </c>
      <c r="P513" s="1">
        <v>42697</v>
      </c>
      <c r="Q513">
        <v>47.96</v>
      </c>
      <c r="S513" s="1">
        <v>42697</v>
      </c>
      <c r="T513">
        <v>26.139109999999999</v>
      </c>
      <c r="V513" s="1">
        <v>42697</v>
      </c>
      <c r="W513">
        <v>173.16</v>
      </c>
      <c r="Y513" s="2">
        <v>42697</v>
      </c>
      <c r="Z513" s="9">
        <v>1.0557000000000001</v>
      </c>
      <c r="AB513" s="2">
        <v>42697</v>
      </c>
      <c r="AC513" s="9">
        <v>1.2463</v>
      </c>
      <c r="AE513" s="2">
        <v>42697</v>
      </c>
      <c r="AF513" s="6">
        <v>0.98380000000000001</v>
      </c>
      <c r="AH513" s="2">
        <v>42697</v>
      </c>
      <c r="AI513">
        <v>8.8859999999999998E-3</v>
      </c>
      <c r="AK513" s="2">
        <v>42697</v>
      </c>
      <c r="AL513">
        <v>227.2884</v>
      </c>
      <c r="AN513" s="2">
        <v>42697</v>
      </c>
      <c r="AO513">
        <v>1971.39</v>
      </c>
      <c r="AQ513" s="2">
        <v>42697</v>
      </c>
      <c r="AR513" s="8">
        <v>245.11580000000001</v>
      </c>
      <c r="AT513" s="2">
        <v>42697</v>
      </c>
      <c r="AU513" s="8">
        <v>12.43</v>
      </c>
      <c r="AW513" s="2">
        <v>42697</v>
      </c>
      <c r="AX513" s="8">
        <v>5380.6779999999999</v>
      </c>
    </row>
    <row r="514" spans="1:50" x14ac:dyDescent="0.2">
      <c r="A514" s="1">
        <v>42696</v>
      </c>
      <c r="B514">
        <v>747.89</v>
      </c>
      <c r="D514" s="1">
        <v>42696</v>
      </c>
      <c r="E514">
        <v>242.83</v>
      </c>
      <c r="G514" s="1">
        <v>42696</v>
      </c>
      <c r="H514">
        <v>2202.94</v>
      </c>
      <c r="J514" s="1">
        <v>42696</v>
      </c>
      <c r="K514">
        <v>3044.33</v>
      </c>
      <c r="M514" s="1">
        <v>42696</v>
      </c>
      <c r="N514">
        <v>1212.4100000000001</v>
      </c>
      <c r="P514" s="1">
        <v>42696</v>
      </c>
      <c r="Q514">
        <v>48.03</v>
      </c>
      <c r="S514" s="1">
        <v>42696</v>
      </c>
      <c r="T514">
        <v>26.16169</v>
      </c>
      <c r="V514" s="1">
        <v>42696</v>
      </c>
      <c r="W514">
        <v>170.08</v>
      </c>
      <c r="Y514" s="2">
        <v>42696</v>
      </c>
      <c r="Z514" s="9">
        <v>1.0625</v>
      </c>
      <c r="AB514" s="2">
        <v>42696</v>
      </c>
      <c r="AC514" s="9">
        <v>1.2419</v>
      </c>
      <c r="AE514" s="2">
        <v>42696</v>
      </c>
      <c r="AF514" s="6">
        <v>0.98970000000000002</v>
      </c>
      <c r="AH514" s="2">
        <v>42696</v>
      </c>
      <c r="AI514">
        <v>9.0060000000000001E-3</v>
      </c>
      <c r="AK514" s="2">
        <v>42696</v>
      </c>
      <c r="AL514">
        <v>227.97120000000001</v>
      </c>
      <c r="AN514" s="2">
        <v>42696</v>
      </c>
      <c r="AO514">
        <v>1975.49</v>
      </c>
      <c r="AQ514" s="2">
        <v>42696</v>
      </c>
      <c r="AR514" s="8">
        <v>245.90899999999999</v>
      </c>
      <c r="AT514" s="2">
        <v>42696</v>
      </c>
      <c r="AU514" s="8">
        <v>12.41</v>
      </c>
      <c r="AW514" s="2">
        <v>42696</v>
      </c>
      <c r="AX514" s="8">
        <v>5386.35</v>
      </c>
    </row>
    <row r="515" spans="1:50" x14ac:dyDescent="0.2">
      <c r="A515" s="1">
        <v>42695</v>
      </c>
      <c r="B515">
        <v>737.46</v>
      </c>
      <c r="D515" s="1">
        <v>42695</v>
      </c>
      <c r="E515">
        <v>240.19</v>
      </c>
      <c r="G515" s="1">
        <v>42695</v>
      </c>
      <c r="H515">
        <v>2198.1799999999998</v>
      </c>
      <c r="J515" s="1">
        <v>42695</v>
      </c>
      <c r="K515">
        <v>3032.97</v>
      </c>
      <c r="M515" s="1">
        <v>42695</v>
      </c>
      <c r="N515">
        <v>1212.32</v>
      </c>
      <c r="P515" s="1">
        <v>42695</v>
      </c>
      <c r="Q515">
        <v>47.49</v>
      </c>
      <c r="S515" s="1">
        <v>42695</v>
      </c>
      <c r="T515">
        <v>26.042870000000001</v>
      </c>
      <c r="V515" s="1">
        <v>42695</v>
      </c>
      <c r="W515">
        <v>167.98</v>
      </c>
      <c r="Y515" s="2">
        <v>42695</v>
      </c>
      <c r="Z515" s="9">
        <v>1.0606</v>
      </c>
      <c r="AB515" s="2">
        <v>42695</v>
      </c>
      <c r="AC515" s="9">
        <v>1.2478</v>
      </c>
      <c r="AE515" s="2">
        <v>42695</v>
      </c>
      <c r="AF515" s="6">
        <v>0.98929999999999996</v>
      </c>
      <c r="AH515" s="2">
        <v>42695</v>
      </c>
      <c r="AI515">
        <v>9.0010000000000003E-3</v>
      </c>
      <c r="AK515" s="2">
        <v>42695</v>
      </c>
      <c r="AL515">
        <v>227.55279999999999</v>
      </c>
      <c r="AN515" s="2">
        <v>42695</v>
      </c>
      <c r="AO515">
        <v>1973.98</v>
      </c>
      <c r="AQ515" s="2">
        <v>42695</v>
      </c>
      <c r="AR515" s="8">
        <v>245.3869</v>
      </c>
      <c r="AT515" s="2">
        <v>42695</v>
      </c>
      <c r="AU515" s="8">
        <v>12.42</v>
      </c>
      <c r="AW515" s="2">
        <v>42695</v>
      </c>
      <c r="AX515" s="8">
        <v>5368.86</v>
      </c>
    </row>
    <row r="516" spans="1:50" x14ac:dyDescent="0.2">
      <c r="A516" s="1">
        <v>42692</v>
      </c>
      <c r="B516">
        <v>743.26</v>
      </c>
      <c r="D516" s="1">
        <v>42692</v>
      </c>
      <c r="E516">
        <v>238.78</v>
      </c>
      <c r="G516" s="1">
        <v>42692</v>
      </c>
      <c r="H516">
        <v>2181.9</v>
      </c>
      <c r="J516" s="1">
        <v>42692</v>
      </c>
      <c r="K516">
        <v>3020.83</v>
      </c>
      <c r="M516" s="1">
        <v>42692</v>
      </c>
      <c r="N516">
        <v>1206.71</v>
      </c>
      <c r="P516" s="1">
        <v>42692</v>
      </c>
      <c r="Q516">
        <v>45.69</v>
      </c>
      <c r="S516" s="1">
        <v>42692</v>
      </c>
      <c r="T516">
        <v>25.698630000000001</v>
      </c>
      <c r="V516" s="1">
        <v>42692</v>
      </c>
      <c r="W516">
        <v>164.38</v>
      </c>
      <c r="Y516" s="2">
        <v>42692</v>
      </c>
      <c r="Z516" s="9">
        <v>1.0586</v>
      </c>
      <c r="AB516" s="2">
        <v>42692</v>
      </c>
      <c r="AC516" s="9">
        <v>1.234</v>
      </c>
      <c r="AE516" s="2">
        <v>42692</v>
      </c>
      <c r="AF516" s="6">
        <v>0.98899999999999999</v>
      </c>
      <c r="AH516" s="2">
        <v>42692</v>
      </c>
      <c r="AI516">
        <v>9.0279999999999996E-3</v>
      </c>
      <c r="AK516" s="2">
        <v>42692</v>
      </c>
      <c r="AL516">
        <v>226.9554</v>
      </c>
      <c r="AN516" s="2">
        <v>42692</v>
      </c>
      <c r="AO516">
        <v>1974.22</v>
      </c>
      <c r="AQ516" s="2">
        <v>42692</v>
      </c>
      <c r="AR516" s="8">
        <v>245.27209999999999</v>
      </c>
      <c r="AT516" s="2">
        <v>42692</v>
      </c>
      <c r="AU516" s="8">
        <v>12.85</v>
      </c>
      <c r="AW516" s="2">
        <v>42692</v>
      </c>
      <c r="AX516" s="8">
        <v>5321.5129999999999</v>
      </c>
    </row>
    <row r="517" spans="1:50" x14ac:dyDescent="0.2">
      <c r="A517" s="1">
        <v>42691</v>
      </c>
      <c r="B517">
        <v>738.33</v>
      </c>
      <c r="D517" s="1">
        <v>42691</v>
      </c>
      <c r="E517">
        <v>238.71</v>
      </c>
      <c r="G517" s="1">
        <v>42691</v>
      </c>
      <c r="H517">
        <v>2187.12</v>
      </c>
      <c r="J517" s="1">
        <v>42691</v>
      </c>
      <c r="K517">
        <v>3041.79</v>
      </c>
      <c r="M517" s="1">
        <v>42691</v>
      </c>
      <c r="N517">
        <v>1220.55</v>
      </c>
      <c r="P517" s="1">
        <v>42691</v>
      </c>
      <c r="Q517">
        <v>45.42</v>
      </c>
      <c r="S517" s="1">
        <v>42691</v>
      </c>
      <c r="T517">
        <v>25.457439999999998</v>
      </c>
      <c r="V517" s="1">
        <v>42691</v>
      </c>
      <c r="W517">
        <v>165.57</v>
      </c>
      <c r="Y517" s="2">
        <v>42691</v>
      </c>
      <c r="Z517" s="9">
        <v>1.0636000000000001</v>
      </c>
      <c r="AB517" s="2">
        <v>42691</v>
      </c>
      <c r="AC517" s="9">
        <v>1.2434000000000001</v>
      </c>
      <c r="AE517" s="2">
        <v>42691</v>
      </c>
      <c r="AF517" s="6">
        <v>0.99380000000000002</v>
      </c>
      <c r="AH517" s="2">
        <v>42691</v>
      </c>
      <c r="AI517">
        <v>9.103E-3</v>
      </c>
      <c r="AK517" s="2">
        <v>42691</v>
      </c>
      <c r="AL517">
        <v>227.3313</v>
      </c>
      <c r="AN517" s="2">
        <v>42691</v>
      </c>
      <c r="AO517">
        <v>1980.74</v>
      </c>
      <c r="AQ517" s="2">
        <v>42691</v>
      </c>
      <c r="AR517" s="8">
        <v>245.38720000000001</v>
      </c>
      <c r="AT517" s="2">
        <v>42691</v>
      </c>
      <c r="AU517" s="8">
        <v>13.35</v>
      </c>
      <c r="AW517" s="2">
        <v>42691</v>
      </c>
      <c r="AX517" s="8">
        <v>5333.973</v>
      </c>
    </row>
    <row r="518" spans="1:50" x14ac:dyDescent="0.2">
      <c r="A518" s="1">
        <v>42690</v>
      </c>
      <c r="B518">
        <v>741.01</v>
      </c>
      <c r="D518" s="1">
        <v>42690</v>
      </c>
      <c r="E518">
        <v>239.01</v>
      </c>
      <c r="G518" s="1">
        <v>42690</v>
      </c>
      <c r="H518">
        <v>2176.94</v>
      </c>
      <c r="J518" s="1">
        <v>42690</v>
      </c>
      <c r="K518">
        <v>3026.36</v>
      </c>
      <c r="M518" s="1">
        <v>42690</v>
      </c>
      <c r="N518">
        <v>1226.55</v>
      </c>
      <c r="P518" s="1">
        <v>42690</v>
      </c>
      <c r="Q518">
        <v>45.57</v>
      </c>
      <c r="S518" s="1">
        <v>42690</v>
      </c>
      <c r="T518">
        <v>25.226369999999999</v>
      </c>
      <c r="V518" s="1">
        <v>42690</v>
      </c>
      <c r="W518">
        <v>165.04</v>
      </c>
      <c r="Y518" s="2">
        <v>42690</v>
      </c>
      <c r="Z518" s="9">
        <v>1.0695999999999999</v>
      </c>
      <c r="AB518" s="2">
        <v>42690</v>
      </c>
      <c r="AC518" s="9">
        <v>1.2446999999999999</v>
      </c>
      <c r="AE518" s="2">
        <v>42690</v>
      </c>
      <c r="AF518" s="6">
        <v>0.99839999999999995</v>
      </c>
      <c r="AH518" s="2">
        <v>42690</v>
      </c>
      <c r="AI518">
        <v>9.1579999999999995E-3</v>
      </c>
      <c r="AK518" s="2">
        <v>42690</v>
      </c>
      <c r="AL518">
        <v>227.2432</v>
      </c>
      <c r="AN518" s="2">
        <v>42690</v>
      </c>
      <c r="AO518">
        <v>1985.73</v>
      </c>
      <c r="AQ518" s="2">
        <v>42690</v>
      </c>
      <c r="AR518" s="8">
        <v>245.45140000000001</v>
      </c>
      <c r="AT518" s="2">
        <v>42690</v>
      </c>
      <c r="AU518" s="8">
        <v>13.72</v>
      </c>
      <c r="AW518" s="2">
        <v>42690</v>
      </c>
      <c r="AX518" s="8">
        <v>5294.5839999999998</v>
      </c>
    </row>
    <row r="519" spans="1:50" x14ac:dyDescent="0.2">
      <c r="A519" s="1">
        <v>42689</v>
      </c>
      <c r="B519">
        <v>710.94</v>
      </c>
      <c r="D519" s="1">
        <v>42689</v>
      </c>
      <c r="E519">
        <v>237.23</v>
      </c>
      <c r="G519" s="1">
        <v>42689</v>
      </c>
      <c r="H519">
        <v>2180.39</v>
      </c>
      <c r="J519" s="1">
        <v>42689</v>
      </c>
      <c r="K519">
        <v>3049.72</v>
      </c>
      <c r="M519" s="1">
        <v>42689</v>
      </c>
      <c r="N519">
        <v>1226.6300000000001</v>
      </c>
      <c r="P519" s="1">
        <v>42689</v>
      </c>
      <c r="Q519">
        <v>45.81</v>
      </c>
      <c r="S519" s="1">
        <v>42689</v>
      </c>
      <c r="T519">
        <v>25.42211</v>
      </c>
      <c r="V519" s="1">
        <v>42689</v>
      </c>
      <c r="W519">
        <v>168.35</v>
      </c>
      <c r="Y519" s="2">
        <v>42689</v>
      </c>
      <c r="Z519" s="9">
        <v>1.0732999999999999</v>
      </c>
      <c r="AB519" s="2">
        <v>42689</v>
      </c>
      <c r="AC519" s="9">
        <v>1.2441</v>
      </c>
      <c r="AE519" s="2">
        <v>42689</v>
      </c>
      <c r="AF519" s="6">
        <v>0.99929999999999997</v>
      </c>
      <c r="AH519" s="2">
        <v>42689</v>
      </c>
      <c r="AI519">
        <v>9.1859999999999997E-3</v>
      </c>
      <c r="AK519" s="2">
        <v>42689</v>
      </c>
      <c r="AL519">
        <v>227.33179999999999</v>
      </c>
      <c r="AN519" s="2">
        <v>42689</v>
      </c>
      <c r="AO519">
        <v>1983.39</v>
      </c>
      <c r="AQ519" s="2">
        <v>42689</v>
      </c>
      <c r="AR519" s="8">
        <v>245.88720000000001</v>
      </c>
      <c r="AT519" s="2">
        <v>42689</v>
      </c>
      <c r="AU519" s="8">
        <v>13.37</v>
      </c>
      <c r="AW519" s="2">
        <v>42689</v>
      </c>
      <c r="AX519" s="8">
        <v>5275.6220000000003</v>
      </c>
    </row>
    <row r="520" spans="1:50" x14ac:dyDescent="0.2">
      <c r="A520" s="1">
        <v>42688</v>
      </c>
      <c r="B520">
        <v>706.89</v>
      </c>
      <c r="D520" s="1">
        <v>42688</v>
      </c>
      <c r="E520">
        <v>236.82</v>
      </c>
      <c r="G520" s="1">
        <v>42688</v>
      </c>
      <c r="H520">
        <v>2164.1999999999998</v>
      </c>
      <c r="J520" s="1">
        <v>42688</v>
      </c>
      <c r="K520">
        <v>3039.8</v>
      </c>
      <c r="M520" s="1">
        <v>42688</v>
      </c>
      <c r="N520">
        <v>1226.81</v>
      </c>
      <c r="P520" s="1">
        <v>42688</v>
      </c>
      <c r="Q520">
        <v>43.32</v>
      </c>
      <c r="S520" s="1">
        <v>42688</v>
      </c>
      <c r="T520">
        <v>25.15117</v>
      </c>
      <c r="V520" s="1">
        <v>42688</v>
      </c>
      <c r="W520">
        <v>168.57</v>
      </c>
      <c r="Y520" s="2">
        <v>42688</v>
      </c>
      <c r="Z520" s="9">
        <v>1.0749</v>
      </c>
      <c r="AB520" s="2">
        <v>42688</v>
      </c>
      <c r="AC520" s="9">
        <v>1.2498</v>
      </c>
      <c r="AE520" s="2">
        <v>42688</v>
      </c>
      <c r="AF520" s="6">
        <v>1.0027999999999999</v>
      </c>
      <c r="AH520" s="2">
        <v>42688</v>
      </c>
      <c r="AI520">
        <v>9.2530000000000008E-3</v>
      </c>
      <c r="AK520" s="2">
        <v>42688</v>
      </c>
      <c r="AL520">
        <v>226.56190000000001</v>
      </c>
      <c r="AN520" s="2">
        <v>42688</v>
      </c>
      <c r="AO520">
        <v>1983.11</v>
      </c>
      <c r="AQ520" s="2">
        <v>42688</v>
      </c>
      <c r="AR520" s="8">
        <v>244.84360000000001</v>
      </c>
      <c r="AT520" s="2">
        <v>42688</v>
      </c>
      <c r="AU520" s="8">
        <v>14.48</v>
      </c>
      <c r="AW520" s="2">
        <v>42688</v>
      </c>
      <c r="AX520" s="8">
        <v>5218.3959999999997</v>
      </c>
    </row>
    <row r="521" spans="1:50" x14ac:dyDescent="0.2">
      <c r="A521" s="1">
        <v>42685</v>
      </c>
      <c r="B521">
        <v>714.94</v>
      </c>
      <c r="D521" s="1">
        <v>42685</v>
      </c>
      <c r="E521">
        <v>238.96</v>
      </c>
      <c r="G521" s="1">
        <v>42685</v>
      </c>
      <c r="H521">
        <v>2164.4499999999998</v>
      </c>
      <c r="J521" s="1">
        <v>42685</v>
      </c>
      <c r="K521">
        <v>3030.02</v>
      </c>
      <c r="M521" s="1">
        <v>42685</v>
      </c>
      <c r="N521">
        <v>1231.76</v>
      </c>
      <c r="P521" s="1">
        <v>42685</v>
      </c>
      <c r="Q521">
        <v>43.41</v>
      </c>
      <c r="S521" s="1">
        <v>42685</v>
      </c>
      <c r="T521">
        <v>25.443629999999999</v>
      </c>
      <c r="V521" s="1">
        <v>42685</v>
      </c>
      <c r="W521">
        <v>167.12</v>
      </c>
      <c r="Y521" s="2">
        <v>42685</v>
      </c>
      <c r="Z521" s="9">
        <v>1.0860000000000001</v>
      </c>
      <c r="AB521" s="2">
        <v>42685</v>
      </c>
      <c r="AC521" s="9">
        <v>1.2601</v>
      </c>
      <c r="AE521" s="2">
        <v>42685</v>
      </c>
      <c r="AF521" s="6">
        <v>1.0143</v>
      </c>
      <c r="AH521" s="2">
        <v>42685</v>
      </c>
      <c r="AI521">
        <v>9.3860000000000002E-3</v>
      </c>
      <c r="AK521" s="2">
        <v>42685</v>
      </c>
      <c r="AL521">
        <v>227.29900000000001</v>
      </c>
      <c r="AN521" s="2">
        <v>42685</v>
      </c>
      <c r="AO521">
        <v>1994.66</v>
      </c>
      <c r="AQ521" s="2">
        <v>42685</v>
      </c>
      <c r="AR521" s="8">
        <v>245.63570000000001</v>
      </c>
      <c r="AT521" s="2">
        <v>42685</v>
      </c>
      <c r="AU521" s="8">
        <v>14.17</v>
      </c>
      <c r="AW521" s="2">
        <v>42685</v>
      </c>
      <c r="AX521" s="8">
        <v>5237.1139999999996</v>
      </c>
    </row>
    <row r="522" spans="1:50" x14ac:dyDescent="0.2">
      <c r="A522" s="1">
        <v>42684</v>
      </c>
      <c r="B522">
        <v>709.83</v>
      </c>
      <c r="D522" s="1">
        <v>42684</v>
      </c>
      <c r="E522">
        <v>246.09</v>
      </c>
      <c r="G522" s="1">
        <v>42684</v>
      </c>
      <c r="H522">
        <v>2167.48</v>
      </c>
      <c r="J522" s="1">
        <v>42684</v>
      </c>
      <c r="K522">
        <v>3046.59</v>
      </c>
      <c r="M522" s="1">
        <v>42684</v>
      </c>
      <c r="N522">
        <v>1266.83</v>
      </c>
      <c r="P522" s="1">
        <v>42684</v>
      </c>
      <c r="Q522">
        <v>44.66</v>
      </c>
      <c r="S522" s="1">
        <v>42684</v>
      </c>
      <c r="T522">
        <v>25.633749999999999</v>
      </c>
      <c r="V522" s="1">
        <v>42684</v>
      </c>
      <c r="W522">
        <v>169.59</v>
      </c>
      <c r="Y522" s="2">
        <v>42684</v>
      </c>
      <c r="Z522" s="9">
        <v>1.0891</v>
      </c>
      <c r="AB522" s="2">
        <v>42684</v>
      </c>
      <c r="AC522" s="9">
        <v>1.2542</v>
      </c>
      <c r="AE522" s="2">
        <v>42684</v>
      </c>
      <c r="AF522" s="6">
        <v>1.0125</v>
      </c>
      <c r="AH522" s="2">
        <v>42684</v>
      </c>
      <c r="AI522">
        <v>9.3769999999999999E-3</v>
      </c>
      <c r="AK522" s="2">
        <v>42684</v>
      </c>
      <c r="AL522">
        <v>227.6491</v>
      </c>
      <c r="AN522" s="2">
        <v>42684</v>
      </c>
      <c r="AO522">
        <v>1994.66</v>
      </c>
      <c r="AQ522" s="2">
        <v>42684</v>
      </c>
      <c r="AR522" s="8">
        <v>246.57040000000001</v>
      </c>
      <c r="AT522" s="2">
        <v>42684</v>
      </c>
      <c r="AU522" s="8">
        <v>14.74</v>
      </c>
      <c r="AW522" s="2">
        <v>42684</v>
      </c>
      <c r="AX522" s="8">
        <v>5208.7960000000003</v>
      </c>
    </row>
    <row r="523" spans="1:50" x14ac:dyDescent="0.2">
      <c r="A523" s="1">
        <v>42683</v>
      </c>
      <c r="B523">
        <v>717.23</v>
      </c>
      <c r="D523" s="1">
        <v>42683</v>
      </c>
      <c r="E523">
        <v>248.07</v>
      </c>
      <c r="G523" s="1">
        <v>42683</v>
      </c>
      <c r="H523">
        <v>2163.2600000000002</v>
      </c>
      <c r="J523" s="1">
        <v>42683</v>
      </c>
      <c r="K523">
        <v>3056.29</v>
      </c>
      <c r="M523" s="1">
        <v>42683</v>
      </c>
      <c r="N523">
        <v>1276.0999999999999</v>
      </c>
      <c r="P523" s="1">
        <v>42683</v>
      </c>
      <c r="Q523">
        <v>45.27</v>
      </c>
      <c r="S523" s="1">
        <v>42683</v>
      </c>
      <c r="T523">
        <v>25.55</v>
      </c>
      <c r="V523" s="1">
        <v>42683</v>
      </c>
      <c r="W523">
        <v>166.4</v>
      </c>
      <c r="Y523" s="2">
        <v>42683</v>
      </c>
      <c r="Z523" s="9">
        <v>1.0939000000000001</v>
      </c>
      <c r="AB523" s="2">
        <v>42683</v>
      </c>
      <c r="AC523" s="9">
        <v>1.2417</v>
      </c>
      <c r="AE523" s="2">
        <v>42683</v>
      </c>
      <c r="AF523" s="6">
        <v>1.0174000000000001</v>
      </c>
      <c r="AH523" s="2">
        <v>42683</v>
      </c>
      <c r="AI523">
        <v>9.4879999999999999E-3</v>
      </c>
      <c r="AK523" s="2">
        <v>42683</v>
      </c>
      <c r="AL523">
        <v>229.17619999999999</v>
      </c>
      <c r="AN523" s="2">
        <v>42683</v>
      </c>
      <c r="AO523">
        <v>1999.13</v>
      </c>
      <c r="AQ523" s="2">
        <v>42683</v>
      </c>
      <c r="AR523" s="8">
        <v>248.5591</v>
      </c>
      <c r="AT523" s="2">
        <v>42683</v>
      </c>
      <c r="AU523" s="8">
        <v>14.38</v>
      </c>
      <c r="AW523" s="2">
        <v>42683</v>
      </c>
      <c r="AX523" s="8">
        <v>5251.0720000000001</v>
      </c>
    </row>
    <row r="524" spans="1:50" x14ac:dyDescent="0.2">
      <c r="A524" s="1">
        <v>42682</v>
      </c>
      <c r="B524">
        <v>711.51</v>
      </c>
      <c r="D524" s="1">
        <v>42682</v>
      </c>
      <c r="E524">
        <v>252.78</v>
      </c>
      <c r="G524" s="1">
        <v>42682</v>
      </c>
      <c r="H524">
        <v>2139.56</v>
      </c>
      <c r="J524" s="1">
        <v>42682</v>
      </c>
      <c r="K524">
        <v>3023.43</v>
      </c>
      <c r="M524" s="1">
        <v>42682</v>
      </c>
      <c r="N524">
        <v>1277.05</v>
      </c>
      <c r="P524" s="1">
        <v>42682</v>
      </c>
      <c r="Q524">
        <v>44.98</v>
      </c>
      <c r="S524" s="1">
        <v>42682</v>
      </c>
      <c r="T524">
        <v>26.23556</v>
      </c>
      <c r="V524" s="1">
        <v>42682</v>
      </c>
      <c r="W524">
        <v>163.01</v>
      </c>
      <c r="Y524" s="2">
        <v>42682</v>
      </c>
      <c r="Z524" s="9">
        <v>1.1023000000000001</v>
      </c>
      <c r="AB524" s="2">
        <v>42682</v>
      </c>
      <c r="AC524" s="9">
        <v>1.2389999999999999</v>
      </c>
      <c r="AE524" s="2">
        <v>42682</v>
      </c>
      <c r="AF524" s="6">
        <v>1.0242</v>
      </c>
      <c r="AH524" s="2">
        <v>42682</v>
      </c>
      <c r="AI524">
        <v>9.5160000000000002E-3</v>
      </c>
      <c r="AK524" s="2">
        <v>42682</v>
      </c>
      <c r="AL524">
        <v>228.92439999999999</v>
      </c>
      <c r="AN524" s="2">
        <v>42682</v>
      </c>
      <c r="AO524">
        <v>2018.85</v>
      </c>
      <c r="AQ524" s="2">
        <v>42682</v>
      </c>
      <c r="AR524" s="8">
        <v>248.7491</v>
      </c>
      <c r="AT524" s="2">
        <v>42682</v>
      </c>
      <c r="AU524" s="8">
        <v>18.739999999999998</v>
      </c>
      <c r="AW524" s="2">
        <v>42682</v>
      </c>
      <c r="AX524" s="8">
        <v>5193.4889999999996</v>
      </c>
    </row>
    <row r="525" spans="1:50" x14ac:dyDescent="0.2">
      <c r="A525" s="1">
        <v>42681</v>
      </c>
      <c r="B525">
        <v>706.9</v>
      </c>
      <c r="D525" s="1">
        <v>42681</v>
      </c>
      <c r="E525">
        <v>251.27</v>
      </c>
      <c r="G525" s="1">
        <v>42681</v>
      </c>
      <c r="H525">
        <v>2131.52</v>
      </c>
      <c r="J525" s="1">
        <v>42681</v>
      </c>
      <c r="K525">
        <v>3009.28</v>
      </c>
      <c r="M525" s="1">
        <v>42681</v>
      </c>
      <c r="N525">
        <v>1282.4000000000001</v>
      </c>
      <c r="P525" s="1">
        <v>42681</v>
      </c>
      <c r="Q525">
        <v>44.89</v>
      </c>
      <c r="S525" s="1">
        <v>42681</v>
      </c>
      <c r="T525">
        <v>25.8047</v>
      </c>
      <c r="V525" s="1">
        <v>42681</v>
      </c>
      <c r="W525">
        <v>160.71</v>
      </c>
      <c r="Y525" s="2">
        <v>42681</v>
      </c>
      <c r="Z525" s="9">
        <v>1.1043000000000001</v>
      </c>
      <c r="AB525" s="2">
        <v>42681</v>
      </c>
      <c r="AC525" s="9">
        <v>1.2403999999999999</v>
      </c>
      <c r="AE525" s="2">
        <v>42681</v>
      </c>
      <c r="AF525" s="6">
        <v>1.0254000000000001</v>
      </c>
      <c r="AH525" s="2">
        <v>42681</v>
      </c>
      <c r="AI525">
        <v>9.5759999999999994E-3</v>
      </c>
      <c r="AK525" s="2">
        <v>42681</v>
      </c>
      <c r="AL525">
        <v>229.2824</v>
      </c>
      <c r="AN525" s="2">
        <v>42681</v>
      </c>
      <c r="AO525">
        <v>2021.97</v>
      </c>
      <c r="AQ525" s="2">
        <v>42681</v>
      </c>
      <c r="AR525" s="8">
        <v>249.08199999999999</v>
      </c>
      <c r="AT525" s="2">
        <v>42681</v>
      </c>
      <c r="AU525" s="8">
        <v>18.71</v>
      </c>
      <c r="AW525" s="2">
        <v>42681</v>
      </c>
      <c r="AX525" s="8">
        <v>5166.1729999999998</v>
      </c>
    </row>
    <row r="526" spans="1:50" x14ac:dyDescent="0.2">
      <c r="A526" s="1">
        <v>42678</v>
      </c>
      <c r="B526">
        <v>698.86</v>
      </c>
      <c r="D526" s="1">
        <v>42678</v>
      </c>
      <c r="E526">
        <v>246.62</v>
      </c>
      <c r="G526" s="1">
        <v>42678</v>
      </c>
      <c r="H526">
        <v>2085.1799999999998</v>
      </c>
      <c r="J526" s="1">
        <v>42678</v>
      </c>
      <c r="K526">
        <v>2954.53</v>
      </c>
      <c r="M526" s="1">
        <v>42678</v>
      </c>
      <c r="N526">
        <v>1301.29</v>
      </c>
      <c r="P526" s="1">
        <v>42678</v>
      </c>
      <c r="Q526">
        <v>44.07</v>
      </c>
      <c r="S526" s="1">
        <v>42678</v>
      </c>
      <c r="T526">
        <v>25.894439999999999</v>
      </c>
      <c r="V526" s="1">
        <v>42678</v>
      </c>
      <c r="W526">
        <v>158.54</v>
      </c>
      <c r="Y526" s="2">
        <v>42678</v>
      </c>
      <c r="Z526" s="9">
        <v>1.1114999999999999</v>
      </c>
      <c r="AB526" s="2">
        <v>42678</v>
      </c>
      <c r="AC526" s="9">
        <v>1.25</v>
      </c>
      <c r="AE526" s="2">
        <v>42678</v>
      </c>
      <c r="AF526" s="6">
        <v>1.0306999999999999</v>
      </c>
      <c r="AH526" s="2">
        <v>42678</v>
      </c>
      <c r="AI526">
        <v>9.6919999999999992E-3</v>
      </c>
      <c r="AK526" s="2">
        <v>42678</v>
      </c>
      <c r="AL526">
        <v>229.63579999999999</v>
      </c>
      <c r="AN526" s="2">
        <v>42678</v>
      </c>
      <c r="AO526">
        <v>2024.64</v>
      </c>
      <c r="AQ526" s="2">
        <v>42678</v>
      </c>
      <c r="AR526" s="8">
        <v>249.03440000000001</v>
      </c>
      <c r="AT526" s="2">
        <v>42678</v>
      </c>
      <c r="AU526" s="8">
        <v>22.51</v>
      </c>
      <c r="AW526" s="2">
        <v>42678</v>
      </c>
      <c r="AX526" s="8">
        <v>5046.3710000000001</v>
      </c>
    </row>
    <row r="527" spans="1:50" x14ac:dyDescent="0.2">
      <c r="A527" s="1">
        <v>42677</v>
      </c>
      <c r="B527">
        <v>695.18</v>
      </c>
      <c r="D527" s="1">
        <v>42677</v>
      </c>
      <c r="E527">
        <v>247.54</v>
      </c>
      <c r="G527" s="1">
        <v>42677</v>
      </c>
      <c r="H527">
        <v>2088.66</v>
      </c>
      <c r="J527" s="1">
        <v>42677</v>
      </c>
      <c r="K527">
        <v>2973.49</v>
      </c>
      <c r="M527" s="1">
        <v>42677</v>
      </c>
      <c r="N527">
        <v>1300.57</v>
      </c>
      <c r="P527" s="1">
        <v>42677</v>
      </c>
      <c r="Q527">
        <v>44.66</v>
      </c>
      <c r="S527" s="1">
        <v>42677</v>
      </c>
      <c r="T527">
        <v>25.821950000000001</v>
      </c>
      <c r="V527" s="1">
        <v>42677</v>
      </c>
      <c r="W527">
        <v>158.80000000000001</v>
      </c>
      <c r="Y527" s="2">
        <v>42677</v>
      </c>
      <c r="Z527" s="9">
        <v>1.1113</v>
      </c>
      <c r="AB527" s="2">
        <v>42677</v>
      </c>
      <c r="AC527" s="9">
        <v>1.2446999999999999</v>
      </c>
      <c r="AE527" s="2">
        <v>42677</v>
      </c>
      <c r="AF527" s="6">
        <v>1.0269999999999999</v>
      </c>
      <c r="AH527" s="2">
        <v>42677</v>
      </c>
      <c r="AI527">
        <v>9.7070000000000004E-3</v>
      </c>
      <c r="AK527" s="2">
        <v>42677</v>
      </c>
      <c r="AL527">
        <v>229.04589999999999</v>
      </c>
      <c r="AN527" s="2">
        <v>42677</v>
      </c>
      <c r="AO527">
        <v>2022.27</v>
      </c>
      <c r="AQ527" s="2">
        <v>42677</v>
      </c>
      <c r="AR527" s="8">
        <v>248.8683</v>
      </c>
      <c r="AT527" s="2">
        <v>42677</v>
      </c>
      <c r="AU527" s="8">
        <v>22.08</v>
      </c>
      <c r="AW527" s="2">
        <v>42677</v>
      </c>
      <c r="AX527" s="8">
        <v>5058.4080000000004</v>
      </c>
    </row>
    <row r="528" spans="1:50" x14ac:dyDescent="0.2">
      <c r="A528" s="1">
        <v>42676</v>
      </c>
      <c r="B528">
        <v>730.21</v>
      </c>
      <c r="D528" s="1">
        <v>42676</v>
      </c>
      <c r="E528">
        <v>249.78</v>
      </c>
      <c r="G528" s="1">
        <v>42676</v>
      </c>
      <c r="H528">
        <v>2097.94</v>
      </c>
      <c r="J528" s="1">
        <v>42676</v>
      </c>
      <c r="K528">
        <v>2980.17</v>
      </c>
      <c r="M528" s="1">
        <v>42676</v>
      </c>
      <c r="N528">
        <v>1305.3800000000001</v>
      </c>
      <c r="P528" s="1">
        <v>42676</v>
      </c>
      <c r="Q528">
        <v>45.34</v>
      </c>
      <c r="S528" s="1">
        <v>42676</v>
      </c>
      <c r="T528">
        <v>25.867190000000001</v>
      </c>
      <c r="V528" s="1">
        <v>42676</v>
      </c>
      <c r="W528">
        <v>157.24</v>
      </c>
      <c r="Y528" s="2">
        <v>42676</v>
      </c>
      <c r="Z528" s="9">
        <v>1.1100000000000001</v>
      </c>
      <c r="AB528" s="2">
        <v>42676</v>
      </c>
      <c r="AC528" s="9">
        <v>1.2297</v>
      </c>
      <c r="AE528" s="2">
        <v>42676</v>
      </c>
      <c r="AF528" s="6">
        <v>1.028</v>
      </c>
      <c r="AH528" s="2">
        <v>42676</v>
      </c>
      <c r="AI528">
        <v>9.6780000000000008E-3</v>
      </c>
      <c r="AK528" s="2">
        <v>42676</v>
      </c>
      <c r="AL528">
        <v>228.96299999999999</v>
      </c>
      <c r="AN528" s="2">
        <v>42676</v>
      </c>
      <c r="AO528">
        <v>2023.46</v>
      </c>
      <c r="AQ528" s="2">
        <v>42676</v>
      </c>
      <c r="AR528" s="8">
        <v>249.30799999999999</v>
      </c>
      <c r="AT528" s="2">
        <v>42676</v>
      </c>
      <c r="AU528" s="8">
        <v>19.32</v>
      </c>
      <c r="AW528" s="2">
        <v>42676</v>
      </c>
      <c r="AX528" s="8">
        <v>5105.5649999999996</v>
      </c>
    </row>
    <row r="529" spans="1:50" x14ac:dyDescent="0.2">
      <c r="A529" s="1">
        <v>42675</v>
      </c>
      <c r="B529">
        <v>727.97</v>
      </c>
      <c r="D529" s="1">
        <v>42675</v>
      </c>
      <c r="E529">
        <v>253.46</v>
      </c>
      <c r="G529" s="1">
        <v>42675</v>
      </c>
      <c r="H529">
        <v>2111.7199999999998</v>
      </c>
      <c r="J529" s="1">
        <v>42675</v>
      </c>
      <c r="K529">
        <v>3023.15</v>
      </c>
      <c r="M529" s="1">
        <v>42675</v>
      </c>
      <c r="N529">
        <v>1288.73</v>
      </c>
      <c r="P529" s="1">
        <v>42675</v>
      </c>
      <c r="Q529">
        <v>46.67</v>
      </c>
      <c r="S529" s="1">
        <v>42675</v>
      </c>
      <c r="T529">
        <v>25.929200000000002</v>
      </c>
      <c r="V529" s="1">
        <v>42675</v>
      </c>
      <c r="W529">
        <v>158.01</v>
      </c>
      <c r="Y529" s="2">
        <v>42675</v>
      </c>
      <c r="Z529" s="9">
        <v>1.1055999999999999</v>
      </c>
      <c r="AB529" s="2">
        <v>42675</v>
      </c>
      <c r="AC529" s="9">
        <v>1.2236</v>
      </c>
      <c r="AE529" s="2">
        <v>42675</v>
      </c>
      <c r="AF529" s="6">
        <v>1.0253000000000001</v>
      </c>
      <c r="AH529" s="2">
        <v>42675</v>
      </c>
      <c r="AI529">
        <v>9.5969999999999996E-3</v>
      </c>
      <c r="AK529" s="2">
        <v>42675</v>
      </c>
      <c r="AL529">
        <v>228.06030000000001</v>
      </c>
      <c r="AN529" s="2">
        <v>42675</v>
      </c>
      <c r="AO529">
        <v>2022.56</v>
      </c>
      <c r="AQ529" s="2">
        <v>42675</v>
      </c>
      <c r="AR529" s="8">
        <v>248.52379999999999</v>
      </c>
      <c r="AT529" s="2">
        <v>42675</v>
      </c>
      <c r="AU529" s="8">
        <v>18.559999999999999</v>
      </c>
      <c r="AW529" s="2">
        <v>42675</v>
      </c>
      <c r="AX529" s="8">
        <v>5153.5770000000002</v>
      </c>
    </row>
    <row r="530" spans="1:50" x14ac:dyDescent="0.2">
      <c r="A530" s="1">
        <v>42674</v>
      </c>
      <c r="B530">
        <v>702.17</v>
      </c>
      <c r="D530" s="1">
        <v>42674</v>
      </c>
      <c r="E530">
        <v>254.57</v>
      </c>
      <c r="G530" s="1">
        <v>42674</v>
      </c>
      <c r="H530">
        <v>2126.15</v>
      </c>
      <c r="J530" s="1">
        <v>42674</v>
      </c>
      <c r="K530">
        <v>3055.25</v>
      </c>
      <c r="M530" s="1">
        <v>42674</v>
      </c>
      <c r="N530">
        <v>1273.73</v>
      </c>
      <c r="P530" s="1">
        <v>42674</v>
      </c>
      <c r="Q530">
        <v>46.86</v>
      </c>
      <c r="S530" s="1">
        <v>42674</v>
      </c>
      <c r="T530">
        <v>26.267859999999999</v>
      </c>
      <c r="V530" s="1">
        <v>42674</v>
      </c>
      <c r="W530">
        <v>157.16999999999999</v>
      </c>
      <c r="Y530" s="2">
        <v>42674</v>
      </c>
      <c r="Z530" s="9">
        <v>1.0963000000000001</v>
      </c>
      <c r="AB530" s="2">
        <v>42674</v>
      </c>
      <c r="AC530" s="9">
        <v>1.2227999999999999</v>
      </c>
      <c r="AE530" s="2">
        <v>42674</v>
      </c>
      <c r="AF530" s="6">
        <v>1.0099</v>
      </c>
      <c r="AH530" s="2">
        <v>42674</v>
      </c>
      <c r="AI530">
        <v>9.5250000000000005E-3</v>
      </c>
      <c r="AK530" s="2">
        <v>42674</v>
      </c>
      <c r="AL530">
        <v>228.84899999999999</v>
      </c>
      <c r="AN530" s="2">
        <v>42674</v>
      </c>
      <c r="AO530">
        <v>2021.4</v>
      </c>
      <c r="AQ530" s="2">
        <v>42674</v>
      </c>
      <c r="AR530" s="8">
        <v>249.0461</v>
      </c>
      <c r="AT530" s="2">
        <v>42674</v>
      </c>
      <c r="AU530" s="8">
        <v>17.059999999999999</v>
      </c>
      <c r="AW530" s="2">
        <v>42674</v>
      </c>
      <c r="AX530" s="8">
        <v>5189.1350000000002</v>
      </c>
    </row>
    <row r="531" spans="1:50" x14ac:dyDescent="0.2">
      <c r="A531" s="1">
        <v>42671</v>
      </c>
      <c r="B531">
        <v>688.36</v>
      </c>
      <c r="D531" s="1">
        <v>42671</v>
      </c>
      <c r="E531">
        <v>254.54</v>
      </c>
      <c r="G531" s="1">
        <v>42671</v>
      </c>
      <c r="H531">
        <v>2126.41</v>
      </c>
      <c r="J531" s="1">
        <v>42671</v>
      </c>
      <c r="K531">
        <v>3079.24</v>
      </c>
      <c r="M531" s="1">
        <v>42671</v>
      </c>
      <c r="N531">
        <v>1270.0999999999999</v>
      </c>
      <c r="P531" s="1">
        <v>42671</v>
      </c>
      <c r="Q531">
        <v>48.7</v>
      </c>
      <c r="S531" s="1">
        <v>42671</v>
      </c>
      <c r="T531">
        <v>26.131889999999999</v>
      </c>
      <c r="V531" s="1">
        <v>42671</v>
      </c>
      <c r="W531">
        <v>156.04</v>
      </c>
      <c r="Y531" s="2">
        <v>42671</v>
      </c>
      <c r="Z531" s="9">
        <v>1.0940000000000001</v>
      </c>
      <c r="AB531" s="2">
        <v>42671</v>
      </c>
      <c r="AC531" s="9">
        <v>1.2161</v>
      </c>
      <c r="AE531" s="2">
        <v>42671</v>
      </c>
      <c r="AF531" s="6">
        <v>1.0075000000000001</v>
      </c>
      <c r="AH531" s="2">
        <v>42671</v>
      </c>
      <c r="AI531">
        <v>9.4909999999999994E-3</v>
      </c>
      <c r="AK531" s="2">
        <v>42671</v>
      </c>
      <c r="AL531">
        <v>228.60550000000001</v>
      </c>
      <c r="AN531" s="2">
        <v>42671</v>
      </c>
      <c r="AO531">
        <v>2019.77</v>
      </c>
      <c r="AQ531" s="2">
        <v>42671</v>
      </c>
      <c r="AR531" s="8">
        <v>248.94069999999999</v>
      </c>
      <c r="AT531" s="2">
        <v>42671</v>
      </c>
      <c r="AU531" s="8">
        <v>16.190000000000001</v>
      </c>
      <c r="AW531" s="2">
        <v>42671</v>
      </c>
      <c r="AX531" s="8">
        <v>5190.1040000000003</v>
      </c>
    </row>
    <row r="532" spans="1:50" x14ac:dyDescent="0.2">
      <c r="A532" s="1">
        <v>42670</v>
      </c>
      <c r="B532">
        <v>681.14</v>
      </c>
      <c r="D532" s="1">
        <v>42670</v>
      </c>
      <c r="E532">
        <v>255.69</v>
      </c>
      <c r="G532" s="1">
        <v>42670</v>
      </c>
      <c r="H532">
        <v>2133.04</v>
      </c>
      <c r="J532" s="1">
        <v>42670</v>
      </c>
      <c r="K532">
        <v>3085.17</v>
      </c>
      <c r="M532" s="1">
        <v>42670</v>
      </c>
      <c r="N532">
        <v>1268.94</v>
      </c>
      <c r="P532" s="1">
        <v>42670</v>
      </c>
      <c r="Q532">
        <v>49.72</v>
      </c>
      <c r="S532" s="1">
        <v>42670</v>
      </c>
      <c r="T532">
        <v>26.424230000000001</v>
      </c>
      <c r="V532" s="1">
        <v>42670</v>
      </c>
      <c r="W532">
        <v>154.28</v>
      </c>
      <c r="Y532" s="2">
        <v>42670</v>
      </c>
      <c r="Z532" s="9">
        <v>1.0891999999999999</v>
      </c>
      <c r="AB532" s="2">
        <v>42670</v>
      </c>
      <c r="AC532" s="9">
        <v>1.2170000000000001</v>
      </c>
      <c r="AE532" s="2">
        <v>42670</v>
      </c>
      <c r="AF532" s="6">
        <v>1.0059</v>
      </c>
      <c r="AH532" s="2">
        <v>42670</v>
      </c>
      <c r="AI532">
        <v>9.4990000000000005E-3</v>
      </c>
      <c r="AK532" s="2">
        <v>42670</v>
      </c>
      <c r="AL532">
        <v>228.90289999999999</v>
      </c>
      <c r="AN532" s="2">
        <v>42670</v>
      </c>
      <c r="AO532">
        <v>2020.01</v>
      </c>
      <c r="AQ532" s="2">
        <v>42670</v>
      </c>
      <c r="AR532" s="8">
        <v>249.00899999999999</v>
      </c>
      <c r="AT532" s="2">
        <v>42670</v>
      </c>
      <c r="AU532" s="8">
        <v>15.36</v>
      </c>
      <c r="AW532" s="2">
        <v>42670</v>
      </c>
      <c r="AX532" s="8">
        <v>5215.9750000000004</v>
      </c>
    </row>
    <row r="533" spans="1:50" x14ac:dyDescent="0.2">
      <c r="A533" s="1">
        <v>42669</v>
      </c>
      <c r="B533">
        <v>669.58</v>
      </c>
      <c r="D533" s="1">
        <v>42669</v>
      </c>
      <c r="E533">
        <v>257.23</v>
      </c>
      <c r="G533" s="1">
        <v>42669</v>
      </c>
      <c r="H533">
        <v>2139.4299999999998</v>
      </c>
      <c r="J533" s="1">
        <v>42669</v>
      </c>
      <c r="K533">
        <v>3080.98</v>
      </c>
      <c r="M533" s="1">
        <v>42669</v>
      </c>
      <c r="N533">
        <v>1266.52</v>
      </c>
      <c r="P533" s="1">
        <v>42669</v>
      </c>
      <c r="Q533">
        <v>49.18</v>
      </c>
      <c r="S533" s="1">
        <v>42669</v>
      </c>
      <c r="T533">
        <v>26.24502</v>
      </c>
      <c r="V533" s="1">
        <v>42669</v>
      </c>
      <c r="W533">
        <v>152.72999999999999</v>
      </c>
      <c r="Y533" s="2">
        <v>42669</v>
      </c>
      <c r="Z533" s="9">
        <v>1.0911999999999999</v>
      </c>
      <c r="AB533" s="2">
        <v>42669</v>
      </c>
      <c r="AC533" s="9">
        <v>1.2225999999999999</v>
      </c>
      <c r="AE533" s="2">
        <v>42669</v>
      </c>
      <c r="AF533" s="6">
        <v>1.0065</v>
      </c>
      <c r="AH533" s="2">
        <v>42669</v>
      </c>
      <c r="AI533">
        <v>9.5619999999999993E-3</v>
      </c>
      <c r="AK533" s="2">
        <v>42669</v>
      </c>
      <c r="AL533">
        <v>230.23920000000001</v>
      </c>
      <c r="AN533" s="2">
        <v>42669</v>
      </c>
      <c r="AO533">
        <v>2025.01</v>
      </c>
      <c r="AQ533" s="2">
        <v>42669</v>
      </c>
      <c r="AR533" s="8">
        <v>250.18549999999999</v>
      </c>
      <c r="AT533" s="2">
        <v>42669</v>
      </c>
      <c r="AU533" s="8">
        <v>14.24</v>
      </c>
      <c r="AW533" s="2">
        <v>42669</v>
      </c>
      <c r="AX533" s="8">
        <v>5250.268</v>
      </c>
    </row>
    <row r="534" spans="1:50" x14ac:dyDescent="0.2">
      <c r="A534" s="1">
        <v>42668</v>
      </c>
      <c r="B534">
        <v>654.08000000000004</v>
      </c>
      <c r="D534" s="1">
        <v>42668</v>
      </c>
      <c r="E534">
        <v>259.58999999999997</v>
      </c>
      <c r="G534" s="1">
        <v>42668</v>
      </c>
      <c r="H534">
        <v>2143.16</v>
      </c>
      <c r="J534" s="1">
        <v>42668</v>
      </c>
      <c r="K534">
        <v>3087.41</v>
      </c>
      <c r="M534" s="1">
        <v>42668</v>
      </c>
      <c r="N534">
        <v>1272.1099999999999</v>
      </c>
      <c r="P534" s="1">
        <v>42668</v>
      </c>
      <c r="Q534">
        <v>49.96</v>
      </c>
      <c r="S534" s="1">
        <v>42668</v>
      </c>
      <c r="T534">
        <v>25.833939999999998</v>
      </c>
      <c r="V534" s="1">
        <v>42668</v>
      </c>
      <c r="W534">
        <v>152.55000000000001</v>
      </c>
      <c r="Y534" s="2">
        <v>42668</v>
      </c>
      <c r="Z534" s="9">
        <v>1.0891</v>
      </c>
      <c r="AB534" s="2">
        <v>42668</v>
      </c>
      <c r="AC534" s="9">
        <v>1.2198</v>
      </c>
      <c r="AE534" s="2">
        <v>42668</v>
      </c>
      <c r="AF534" s="6">
        <v>1.0064</v>
      </c>
      <c r="AH534" s="2">
        <v>42668</v>
      </c>
      <c r="AI534">
        <v>9.5919999999999998E-3</v>
      </c>
      <c r="AK534" s="2">
        <v>42668</v>
      </c>
      <c r="AL534">
        <v>231.2055</v>
      </c>
      <c r="AN534" s="2">
        <v>42668</v>
      </c>
      <c r="AO534">
        <v>2028.37</v>
      </c>
      <c r="AQ534" s="2">
        <v>42668</v>
      </c>
      <c r="AR534" s="8">
        <v>251.22190000000001</v>
      </c>
      <c r="AT534" s="2">
        <v>42668</v>
      </c>
      <c r="AU534" s="8">
        <v>13.46</v>
      </c>
      <c r="AW534" s="2">
        <v>42668</v>
      </c>
      <c r="AX534" s="8">
        <v>5283.3990000000003</v>
      </c>
    </row>
    <row r="535" spans="1:50" x14ac:dyDescent="0.2">
      <c r="A535" s="1">
        <v>42667</v>
      </c>
      <c r="B535">
        <v>648.55999999999995</v>
      </c>
      <c r="D535" s="1">
        <v>42667</v>
      </c>
      <c r="E535">
        <v>260.02</v>
      </c>
      <c r="G535" s="1">
        <v>42667</v>
      </c>
      <c r="H535">
        <v>2151.33</v>
      </c>
      <c r="J535" s="1">
        <v>42667</v>
      </c>
      <c r="K535">
        <v>3093.86</v>
      </c>
      <c r="M535" s="1">
        <v>42667</v>
      </c>
      <c r="N535">
        <v>1263.7</v>
      </c>
      <c r="P535" s="1">
        <v>42667</v>
      </c>
      <c r="Q535">
        <v>50.52</v>
      </c>
      <c r="S535" s="1">
        <v>42667</v>
      </c>
      <c r="T535">
        <v>25.772279999999999</v>
      </c>
      <c r="V535" s="1">
        <v>42667</v>
      </c>
      <c r="W535">
        <v>149.38</v>
      </c>
      <c r="Y535" s="2">
        <v>42667</v>
      </c>
      <c r="Z535" s="9">
        <v>1.0878000000000001</v>
      </c>
      <c r="AB535" s="2">
        <v>42667</v>
      </c>
      <c r="AC535" s="9">
        <v>1.2211000000000001</v>
      </c>
      <c r="AE535" s="2">
        <v>42667</v>
      </c>
      <c r="AF535" s="6">
        <v>1.0063</v>
      </c>
      <c r="AH535" s="2">
        <v>42667</v>
      </c>
      <c r="AI535">
        <v>9.5930000000000008E-3</v>
      </c>
      <c r="AK535" s="2">
        <v>42667</v>
      </c>
      <c r="AL535">
        <v>231.2961</v>
      </c>
      <c r="AN535" s="2">
        <v>42667</v>
      </c>
      <c r="AO535">
        <v>2028.04</v>
      </c>
      <c r="AQ535" s="2">
        <v>42667</v>
      </c>
      <c r="AR535" s="8">
        <v>251.18379999999999</v>
      </c>
      <c r="AT535" s="2">
        <v>42667</v>
      </c>
      <c r="AU535" s="8">
        <v>13.02</v>
      </c>
      <c r="AW535" s="2">
        <v>42667</v>
      </c>
      <c r="AX535" s="8">
        <v>5309.8270000000002</v>
      </c>
    </row>
    <row r="536" spans="1:50" x14ac:dyDescent="0.2">
      <c r="A536" s="1">
        <v>42664</v>
      </c>
      <c r="B536">
        <v>630.53</v>
      </c>
      <c r="D536" s="1">
        <v>42664</v>
      </c>
      <c r="E536">
        <v>258.06</v>
      </c>
      <c r="G536" s="1">
        <v>42664</v>
      </c>
      <c r="H536">
        <v>2141.16</v>
      </c>
      <c r="J536" s="1">
        <v>42664</v>
      </c>
      <c r="K536">
        <v>3077.65</v>
      </c>
      <c r="M536" s="1">
        <v>42664</v>
      </c>
      <c r="N536">
        <v>1266.1199999999999</v>
      </c>
      <c r="P536" s="1">
        <v>42664</v>
      </c>
      <c r="Q536">
        <v>50.85</v>
      </c>
      <c r="S536" s="1">
        <v>42664</v>
      </c>
      <c r="T536">
        <v>26.055009999999999</v>
      </c>
      <c r="V536" s="1">
        <v>42664</v>
      </c>
      <c r="W536">
        <v>148.47999999999999</v>
      </c>
      <c r="Y536" s="2">
        <v>42664</v>
      </c>
      <c r="Z536" s="9">
        <v>1.0873999999999999</v>
      </c>
      <c r="AB536" s="2">
        <v>42664</v>
      </c>
      <c r="AC536" s="9">
        <v>1.2237</v>
      </c>
      <c r="AE536" s="2">
        <v>42664</v>
      </c>
      <c r="AF536" s="6">
        <v>1.0052000000000001</v>
      </c>
      <c r="AH536" s="2">
        <v>42664</v>
      </c>
      <c r="AI536">
        <v>9.6220000000000003E-3</v>
      </c>
      <c r="AK536" s="2">
        <v>42664</v>
      </c>
      <c r="AL536">
        <v>231.5076</v>
      </c>
      <c r="AN536" s="2">
        <v>42664</v>
      </c>
      <c r="AO536">
        <v>2029.88</v>
      </c>
      <c r="AQ536" s="2">
        <v>42664</v>
      </c>
      <c r="AR536" s="8">
        <v>251.40790000000001</v>
      </c>
      <c r="AT536" s="2">
        <v>42664</v>
      </c>
      <c r="AU536" s="8">
        <v>13.34</v>
      </c>
      <c r="AW536" s="2">
        <v>42664</v>
      </c>
      <c r="AX536" s="8">
        <v>5257.402</v>
      </c>
    </row>
    <row r="537" spans="1:50" x14ac:dyDescent="0.2">
      <c r="A537" s="1">
        <v>42663</v>
      </c>
      <c r="B537">
        <v>628.83000000000004</v>
      </c>
      <c r="D537" s="1">
        <v>42663</v>
      </c>
      <c r="E537">
        <v>257.86</v>
      </c>
      <c r="G537" s="1">
        <v>42663</v>
      </c>
      <c r="H537">
        <v>2141.34</v>
      </c>
      <c r="J537" s="1">
        <v>42663</v>
      </c>
      <c r="K537">
        <v>3076.63</v>
      </c>
      <c r="M537" s="1">
        <v>42663</v>
      </c>
      <c r="N537">
        <v>1266.3599999999999</v>
      </c>
      <c r="P537" s="1">
        <v>42663</v>
      </c>
      <c r="Q537">
        <v>50.43</v>
      </c>
      <c r="S537" s="1">
        <v>42663</v>
      </c>
      <c r="T537">
        <v>26.0046</v>
      </c>
      <c r="V537" s="1">
        <v>42663</v>
      </c>
      <c r="W537">
        <v>148.77000000000001</v>
      </c>
      <c r="Y537" s="2">
        <v>42663</v>
      </c>
      <c r="Z537" s="9">
        <v>1.0945</v>
      </c>
      <c r="AB537" s="2">
        <v>42663</v>
      </c>
      <c r="AC537" s="9">
        <v>1.2274</v>
      </c>
      <c r="AE537" s="2">
        <v>42663</v>
      </c>
      <c r="AF537" s="6">
        <v>1.0088999999999999</v>
      </c>
      <c r="AH537" s="2">
        <v>42663</v>
      </c>
      <c r="AI537">
        <v>9.6200000000000001E-3</v>
      </c>
      <c r="AK537" s="2">
        <v>42663</v>
      </c>
      <c r="AL537">
        <v>231.50069999999999</v>
      </c>
      <c r="AN537" s="2">
        <v>42663</v>
      </c>
      <c r="AO537">
        <v>2029.55</v>
      </c>
      <c r="AQ537" s="2">
        <v>42663</v>
      </c>
      <c r="AR537" s="8">
        <v>251.4872</v>
      </c>
      <c r="AT537" s="2">
        <v>42663</v>
      </c>
      <c r="AU537" s="8">
        <v>13.75</v>
      </c>
      <c r="AW537" s="2">
        <v>42663</v>
      </c>
      <c r="AX537" s="8">
        <v>5241.8329999999996</v>
      </c>
    </row>
    <row r="538" spans="1:50" x14ac:dyDescent="0.2">
      <c r="A538" s="1">
        <v>42662</v>
      </c>
      <c r="B538">
        <v>628.47</v>
      </c>
      <c r="D538" s="1">
        <v>42662</v>
      </c>
      <c r="E538">
        <v>257.35000000000002</v>
      </c>
      <c r="G538" s="1">
        <v>42662</v>
      </c>
      <c r="H538">
        <v>2144.29</v>
      </c>
      <c r="J538" s="1">
        <v>42662</v>
      </c>
      <c r="K538">
        <v>3055.94</v>
      </c>
      <c r="M538" s="1">
        <v>42662</v>
      </c>
      <c r="N538">
        <v>1269.45</v>
      </c>
      <c r="P538" s="1">
        <v>42662</v>
      </c>
      <c r="Q538">
        <v>51.6</v>
      </c>
      <c r="S538" s="1">
        <v>42662</v>
      </c>
      <c r="T538">
        <v>26.294460000000001</v>
      </c>
      <c r="V538" s="1">
        <v>42662</v>
      </c>
      <c r="W538">
        <v>149.87</v>
      </c>
      <c r="Y538" s="2">
        <v>42662</v>
      </c>
      <c r="Z538" s="9">
        <v>1.0968</v>
      </c>
      <c r="AB538" s="2">
        <v>42662</v>
      </c>
      <c r="AC538" s="9">
        <v>1.2276</v>
      </c>
      <c r="AE538" s="2">
        <v>42662</v>
      </c>
      <c r="AF538" s="6">
        <v>1.0107999999999999</v>
      </c>
      <c r="AH538" s="2">
        <v>42662</v>
      </c>
      <c r="AI538">
        <v>9.6839999999999999E-3</v>
      </c>
      <c r="AK538" s="2">
        <v>42662</v>
      </c>
      <c r="AL538">
        <v>231.1788</v>
      </c>
      <c r="AN538" s="2">
        <v>42662</v>
      </c>
      <c r="AO538">
        <v>2028.99</v>
      </c>
      <c r="AQ538" s="2">
        <v>42662</v>
      </c>
      <c r="AR538" s="8">
        <v>251.1157</v>
      </c>
      <c r="AT538" s="2">
        <v>42662</v>
      </c>
      <c r="AU538" s="8">
        <v>14.41</v>
      </c>
      <c r="AW538" s="2">
        <v>42662</v>
      </c>
      <c r="AX538" s="8">
        <v>5246.4120000000003</v>
      </c>
    </row>
    <row r="539" spans="1:50" x14ac:dyDescent="0.2">
      <c r="A539" s="1">
        <v>42661</v>
      </c>
      <c r="B539">
        <v>632.76</v>
      </c>
      <c r="D539" s="1">
        <v>42661</v>
      </c>
      <c r="E539">
        <v>257.49</v>
      </c>
      <c r="G539" s="1">
        <v>42661</v>
      </c>
      <c r="H539">
        <v>2139.6</v>
      </c>
      <c r="J539" s="1">
        <v>42661</v>
      </c>
      <c r="K539">
        <v>3046.99</v>
      </c>
      <c r="M539" s="1">
        <v>42661</v>
      </c>
      <c r="N539">
        <v>1262.5899999999999</v>
      </c>
      <c r="P539" s="1">
        <v>42661</v>
      </c>
      <c r="Q539">
        <v>50.29</v>
      </c>
      <c r="S539" s="1">
        <v>42661</v>
      </c>
      <c r="T539">
        <v>26.101320000000001</v>
      </c>
      <c r="V539" s="1">
        <v>42661</v>
      </c>
      <c r="W539">
        <v>150.02000000000001</v>
      </c>
      <c r="Y539" s="2">
        <v>42661</v>
      </c>
      <c r="Z539" s="9">
        <v>1.099</v>
      </c>
      <c r="AB539" s="2">
        <v>42661</v>
      </c>
      <c r="AC539" s="9">
        <v>1.2293000000000001</v>
      </c>
      <c r="AE539" s="2">
        <v>42661</v>
      </c>
      <c r="AF539" s="6">
        <v>1.0109999999999999</v>
      </c>
      <c r="AH539" s="2">
        <v>42661</v>
      </c>
      <c r="AI539">
        <v>9.6290000000000004E-3</v>
      </c>
      <c r="AK539" s="2">
        <v>42661</v>
      </c>
      <c r="AL539">
        <v>231.05590000000001</v>
      </c>
      <c r="AN539" s="2">
        <v>42661</v>
      </c>
      <c r="AO539">
        <v>2028.55</v>
      </c>
      <c r="AQ539" s="2">
        <v>42661</v>
      </c>
      <c r="AR539" s="8">
        <v>251.02379999999999</v>
      </c>
      <c r="AT539" s="2">
        <v>42661</v>
      </c>
      <c r="AU539" s="8">
        <v>15.28</v>
      </c>
      <c r="AW539" s="2">
        <v>42661</v>
      </c>
      <c r="AX539" s="8">
        <v>5243.8360000000002</v>
      </c>
    </row>
    <row r="540" spans="1:50" x14ac:dyDescent="0.2">
      <c r="A540" s="1">
        <v>42660</v>
      </c>
      <c r="B540">
        <v>637.1</v>
      </c>
      <c r="D540" s="1">
        <v>42660</v>
      </c>
      <c r="E540">
        <v>253.26</v>
      </c>
      <c r="G540" s="1">
        <v>42660</v>
      </c>
      <c r="H540">
        <v>2126.5</v>
      </c>
      <c r="J540" s="1">
        <v>42660</v>
      </c>
      <c r="K540">
        <v>3008.72</v>
      </c>
      <c r="M540" s="1">
        <v>42660</v>
      </c>
      <c r="N540">
        <v>1256.22</v>
      </c>
      <c r="P540" s="1">
        <v>42660</v>
      </c>
      <c r="Q540">
        <v>49.94</v>
      </c>
      <c r="S540" s="1">
        <v>42660</v>
      </c>
      <c r="T540">
        <v>26.208480000000002</v>
      </c>
      <c r="V540" s="1">
        <v>42660</v>
      </c>
      <c r="W540">
        <v>150.41999999999999</v>
      </c>
      <c r="Y540" s="2">
        <v>42660</v>
      </c>
      <c r="Z540" s="9">
        <v>1.1001000000000001</v>
      </c>
      <c r="AB540" s="2">
        <v>42660</v>
      </c>
      <c r="AC540" s="9">
        <v>1.2198</v>
      </c>
      <c r="AE540" s="2">
        <v>42660</v>
      </c>
      <c r="AF540" s="6">
        <v>1.0122</v>
      </c>
      <c r="AH540" s="2">
        <v>42660</v>
      </c>
      <c r="AI540">
        <v>9.6229999999999996E-3</v>
      </c>
      <c r="AK540" s="2">
        <v>42660</v>
      </c>
      <c r="AL540">
        <v>230.19730000000001</v>
      </c>
      <c r="AN540" s="2">
        <v>42660</v>
      </c>
      <c r="AO540">
        <v>2026.49</v>
      </c>
      <c r="AQ540" s="2">
        <v>42660</v>
      </c>
      <c r="AR540" s="8">
        <v>250.72</v>
      </c>
      <c r="AT540" s="2">
        <v>42660</v>
      </c>
      <c r="AU540" s="8">
        <v>16.21</v>
      </c>
      <c r="AW540" s="2">
        <v>42660</v>
      </c>
      <c r="AX540" s="8">
        <v>5199.8230000000003</v>
      </c>
    </row>
    <row r="541" spans="1:50" x14ac:dyDescent="0.2">
      <c r="A541" s="1">
        <v>42657</v>
      </c>
      <c r="B541">
        <v>638.58000000000004</v>
      </c>
      <c r="D541" s="1">
        <v>42657</v>
      </c>
      <c r="E541">
        <v>253.91</v>
      </c>
      <c r="G541" s="1">
        <v>42657</v>
      </c>
      <c r="H541">
        <v>2132.98</v>
      </c>
      <c r="J541" s="1">
        <v>42657</v>
      </c>
      <c r="K541">
        <v>3025.19</v>
      </c>
      <c r="M541" s="1">
        <v>42657</v>
      </c>
      <c r="N541">
        <v>1255.26</v>
      </c>
      <c r="P541" s="1">
        <v>42657</v>
      </c>
      <c r="Q541">
        <v>50.35</v>
      </c>
      <c r="S541" s="1">
        <v>42657</v>
      </c>
      <c r="T541">
        <v>26.033629999999999</v>
      </c>
      <c r="V541" s="1">
        <v>42657</v>
      </c>
      <c r="W541">
        <v>151.02000000000001</v>
      </c>
      <c r="Y541" s="2">
        <v>42657</v>
      </c>
      <c r="Z541" s="9">
        <v>1.0994999999999999</v>
      </c>
      <c r="AB541" s="2">
        <v>42657</v>
      </c>
      <c r="AC541" s="9">
        <v>1.2208000000000001</v>
      </c>
      <c r="AE541" s="2">
        <v>42657</v>
      </c>
      <c r="AF541" s="6">
        <v>1.0103</v>
      </c>
      <c r="AH541" s="2">
        <v>42657</v>
      </c>
      <c r="AI541">
        <v>9.6150000000000003E-3</v>
      </c>
      <c r="AK541" s="2">
        <v>42657</v>
      </c>
      <c r="AL541">
        <v>230.36240000000001</v>
      </c>
      <c r="AN541" s="2">
        <v>42657</v>
      </c>
      <c r="AO541">
        <v>2023.29</v>
      </c>
      <c r="AQ541" s="2">
        <v>42657</v>
      </c>
      <c r="AR541" s="8">
        <v>250.76669999999999</v>
      </c>
      <c r="AT541" s="2">
        <v>42657</v>
      </c>
      <c r="AU541" s="8">
        <v>16.12</v>
      </c>
      <c r="AW541" s="2">
        <v>42657</v>
      </c>
      <c r="AX541" s="8">
        <v>5214.1610000000001</v>
      </c>
    </row>
    <row r="542" spans="1:50" x14ac:dyDescent="0.2">
      <c r="A542" s="1">
        <v>42656</v>
      </c>
      <c r="B542">
        <v>635.24</v>
      </c>
      <c r="D542" s="1">
        <v>42656</v>
      </c>
      <c r="E542">
        <v>252.4</v>
      </c>
      <c r="G542" s="1">
        <v>42656</v>
      </c>
      <c r="H542">
        <v>2132.5500000000002</v>
      </c>
      <c r="J542" s="1">
        <v>42656</v>
      </c>
      <c r="K542">
        <v>2975.04</v>
      </c>
      <c r="M542" s="1">
        <v>42656</v>
      </c>
      <c r="N542">
        <v>1256.1400000000001</v>
      </c>
      <c r="P542" s="1">
        <v>42656</v>
      </c>
      <c r="Q542">
        <v>50.44</v>
      </c>
      <c r="S542" s="1">
        <v>42656</v>
      </c>
      <c r="T542">
        <v>25.759319999999999</v>
      </c>
      <c r="V542" s="1">
        <v>42656</v>
      </c>
      <c r="W542">
        <v>151.82</v>
      </c>
      <c r="Y542" s="2">
        <v>42656</v>
      </c>
      <c r="Z542" s="9">
        <v>1.1040000000000001</v>
      </c>
      <c r="AB542" s="2">
        <v>42656</v>
      </c>
      <c r="AC542" s="9">
        <v>1.2248999999999999</v>
      </c>
      <c r="AE542" s="2">
        <v>42656</v>
      </c>
      <c r="AF542" s="6">
        <v>1.0128999999999999</v>
      </c>
      <c r="AH542" s="2">
        <v>42656</v>
      </c>
      <c r="AI542">
        <v>9.6500000000000006E-3</v>
      </c>
      <c r="AK542" s="2">
        <v>42656</v>
      </c>
      <c r="AL542">
        <v>230.63130000000001</v>
      </c>
      <c r="AN542" s="2">
        <v>42656</v>
      </c>
      <c r="AO542">
        <v>2027.94</v>
      </c>
      <c r="AQ542" s="2">
        <v>42656</v>
      </c>
      <c r="AR542" s="8">
        <v>250.94479999999999</v>
      </c>
      <c r="AT542" s="2">
        <v>42656</v>
      </c>
      <c r="AU542" s="8">
        <v>16.690000000000001</v>
      </c>
      <c r="AW542" s="2">
        <v>42656</v>
      </c>
      <c r="AX542" s="8">
        <v>5213.3329999999996</v>
      </c>
    </row>
    <row r="543" spans="1:50" x14ac:dyDescent="0.2">
      <c r="A543" s="1">
        <v>42655</v>
      </c>
      <c r="B543">
        <v>634.14</v>
      </c>
      <c r="D543" s="1">
        <v>42655</v>
      </c>
      <c r="E543">
        <v>256.04000000000002</v>
      </c>
      <c r="G543" s="1">
        <v>42655</v>
      </c>
      <c r="H543">
        <v>2139.1799999999998</v>
      </c>
      <c r="J543" s="1">
        <v>42655</v>
      </c>
      <c r="K543">
        <v>3008.03</v>
      </c>
      <c r="M543" s="1">
        <v>42655</v>
      </c>
      <c r="N543">
        <v>1252.1300000000001</v>
      </c>
      <c r="P543" s="1">
        <v>42655</v>
      </c>
      <c r="Q543">
        <v>50.18</v>
      </c>
      <c r="S543" s="1">
        <v>42655</v>
      </c>
      <c r="T543">
        <v>24.93676</v>
      </c>
      <c r="V543" s="1">
        <v>42655</v>
      </c>
      <c r="W543">
        <v>153.38</v>
      </c>
      <c r="Y543" s="2">
        <v>42655</v>
      </c>
      <c r="Z543" s="9">
        <v>1.103</v>
      </c>
      <c r="AB543" s="2">
        <v>42655</v>
      </c>
      <c r="AC543" s="9">
        <v>1.2221</v>
      </c>
      <c r="AE543" s="2">
        <v>42655</v>
      </c>
      <c r="AF543" s="6">
        <v>1.0112000000000001</v>
      </c>
      <c r="AH543" s="2">
        <v>42655</v>
      </c>
      <c r="AI543">
        <v>9.5809999999999992E-3</v>
      </c>
      <c r="AK543" s="2">
        <v>42655</v>
      </c>
      <c r="AL543">
        <v>230.24340000000001</v>
      </c>
      <c r="AN543" s="2">
        <v>42655</v>
      </c>
      <c r="AO543">
        <v>2023.59</v>
      </c>
      <c r="AQ543" s="2">
        <v>42655</v>
      </c>
      <c r="AR543" s="8">
        <v>250.53399999999999</v>
      </c>
      <c r="AT543" s="2">
        <v>42655</v>
      </c>
      <c r="AU543" s="8">
        <v>15.91</v>
      </c>
      <c r="AW543" s="2">
        <v>42655</v>
      </c>
      <c r="AX543" s="8">
        <v>5239.0190000000002</v>
      </c>
    </row>
    <row r="544" spans="1:50" x14ac:dyDescent="0.2">
      <c r="A544" s="1">
        <v>42654</v>
      </c>
      <c r="B544">
        <v>637.72</v>
      </c>
      <c r="D544" s="1">
        <v>42654</v>
      </c>
      <c r="E544">
        <v>257.14999999999998</v>
      </c>
      <c r="G544" s="1">
        <v>42654</v>
      </c>
      <c r="H544">
        <v>2136.73</v>
      </c>
      <c r="J544" s="1">
        <v>42654</v>
      </c>
      <c r="K544">
        <v>3020.69</v>
      </c>
      <c r="M544" s="1">
        <v>42654</v>
      </c>
      <c r="N544">
        <v>1256.17</v>
      </c>
      <c r="P544" s="1">
        <v>42654</v>
      </c>
      <c r="Q544">
        <v>50.79</v>
      </c>
      <c r="S544" s="1">
        <v>42654</v>
      </c>
      <c r="T544">
        <v>25.44802</v>
      </c>
      <c r="V544" s="1">
        <v>42654</v>
      </c>
      <c r="W544">
        <v>153.09</v>
      </c>
      <c r="Y544" s="2">
        <v>42654</v>
      </c>
      <c r="Z544" s="9">
        <v>1.1069</v>
      </c>
      <c r="AB544" s="2">
        <v>42654</v>
      </c>
      <c r="AC544" s="9">
        <v>1.2158</v>
      </c>
      <c r="AE544" s="2">
        <v>42654</v>
      </c>
      <c r="AF544" s="6">
        <v>1.0118</v>
      </c>
      <c r="AH544" s="2">
        <v>42654</v>
      </c>
      <c r="AI544">
        <v>9.6659999999999992E-3</v>
      </c>
      <c r="AK544" s="2">
        <v>42654</v>
      </c>
      <c r="AL544">
        <v>230.73589999999999</v>
      </c>
      <c r="AN544" s="2">
        <v>42654</v>
      </c>
      <c r="AO544">
        <v>2024.71</v>
      </c>
      <c r="AQ544" s="2">
        <v>42654</v>
      </c>
      <c r="AR544" s="8">
        <v>250.98070000000001</v>
      </c>
      <c r="AT544" s="2">
        <v>42654</v>
      </c>
      <c r="AU544" s="8">
        <v>15.36</v>
      </c>
      <c r="AW544" s="2">
        <v>42654</v>
      </c>
      <c r="AX544" s="8">
        <v>5246.7879999999996</v>
      </c>
    </row>
    <row r="545" spans="1:50" x14ac:dyDescent="0.2">
      <c r="A545" s="1">
        <v>42653</v>
      </c>
      <c r="B545">
        <v>616.89</v>
      </c>
      <c r="D545" s="1">
        <v>42653</v>
      </c>
      <c r="E545">
        <v>259.86</v>
      </c>
      <c r="G545" s="1">
        <v>42653</v>
      </c>
      <c r="H545">
        <v>2163.66</v>
      </c>
      <c r="J545" s="1">
        <v>42653</v>
      </c>
      <c r="K545">
        <v>3035.76</v>
      </c>
      <c r="M545" s="1">
        <v>42653</v>
      </c>
      <c r="N545">
        <v>1258.04</v>
      </c>
      <c r="P545" s="1">
        <v>42653</v>
      </c>
      <c r="Q545">
        <v>51.35</v>
      </c>
      <c r="S545" s="1">
        <v>42653</v>
      </c>
      <c r="T545">
        <v>25.328779999999998</v>
      </c>
      <c r="V545" s="1">
        <v>42653</v>
      </c>
      <c r="W545">
        <v>154.97</v>
      </c>
      <c r="Y545" s="2">
        <v>42653</v>
      </c>
      <c r="Z545" s="9">
        <v>1.1144000000000001</v>
      </c>
      <c r="AB545" s="2">
        <v>42653</v>
      </c>
      <c r="AC545" s="9">
        <v>1.2381</v>
      </c>
      <c r="AE545" s="2">
        <v>42653</v>
      </c>
      <c r="AF545" s="6">
        <v>1.0170999999999999</v>
      </c>
      <c r="AH545" s="2">
        <v>42653</v>
      </c>
      <c r="AI545">
        <v>9.639E-3</v>
      </c>
      <c r="AK545" s="2">
        <v>42653</v>
      </c>
      <c r="AL545">
        <v>230.61320000000001</v>
      </c>
      <c r="AN545" s="2">
        <v>42653</v>
      </c>
      <c r="AO545">
        <v>2026.58</v>
      </c>
      <c r="AQ545" s="2">
        <v>42653</v>
      </c>
      <c r="AR545" s="8">
        <v>250.7347</v>
      </c>
      <c r="AT545" s="2">
        <v>42653</v>
      </c>
      <c r="AU545" s="8">
        <v>13.38</v>
      </c>
      <c r="AW545" s="2">
        <v>42653</v>
      </c>
      <c r="AX545" s="8">
        <v>5328.674</v>
      </c>
    </row>
    <row r="546" spans="1:50" x14ac:dyDescent="0.2">
      <c r="A546" s="1">
        <v>42650</v>
      </c>
      <c r="B546">
        <v>617.94000000000005</v>
      </c>
      <c r="D546" s="1">
        <v>42650</v>
      </c>
      <c r="E546">
        <v>258.32</v>
      </c>
      <c r="G546" s="1">
        <v>42650</v>
      </c>
      <c r="H546">
        <v>2153.7399999999998</v>
      </c>
      <c r="J546" s="1">
        <v>42650</v>
      </c>
      <c r="K546">
        <v>3000.57</v>
      </c>
      <c r="M546" s="1">
        <v>42650</v>
      </c>
      <c r="N546">
        <v>1253.4100000000001</v>
      </c>
      <c r="P546" s="1">
        <v>42650</v>
      </c>
      <c r="Q546">
        <v>49.81</v>
      </c>
      <c r="S546" s="1">
        <v>42650</v>
      </c>
      <c r="T546">
        <v>25.077739999999999</v>
      </c>
      <c r="V546" s="1">
        <v>42650</v>
      </c>
      <c r="W546">
        <v>153.19999999999999</v>
      </c>
      <c r="Y546" s="2">
        <v>42650</v>
      </c>
      <c r="Z546" s="9">
        <v>1.1168</v>
      </c>
      <c r="AB546" s="2">
        <v>42650</v>
      </c>
      <c r="AC546" s="9">
        <v>1.246</v>
      </c>
      <c r="AE546" s="2">
        <v>42650</v>
      </c>
      <c r="AF546" s="6">
        <v>1.0208999999999999</v>
      </c>
      <c r="AH546" s="2">
        <v>42650</v>
      </c>
      <c r="AI546">
        <v>9.7050000000000001E-3</v>
      </c>
      <c r="AK546" s="2">
        <v>42650</v>
      </c>
      <c r="AL546">
        <v>231.23929999999999</v>
      </c>
      <c r="AN546" s="2">
        <v>42650</v>
      </c>
      <c r="AO546">
        <v>2026.58</v>
      </c>
      <c r="AQ546" s="2">
        <v>42650</v>
      </c>
      <c r="AR546" s="8">
        <v>251.09219999999999</v>
      </c>
      <c r="AT546" s="2">
        <v>42650</v>
      </c>
      <c r="AU546" s="8">
        <v>13.48</v>
      </c>
      <c r="AW546" s="2">
        <v>42650</v>
      </c>
      <c r="AX546" s="8">
        <v>5292.4049999999997</v>
      </c>
    </row>
    <row r="547" spans="1:50" x14ac:dyDescent="0.2">
      <c r="A547" s="1">
        <v>42649</v>
      </c>
      <c r="B547">
        <v>611.75</v>
      </c>
      <c r="D547" s="1">
        <v>42649</v>
      </c>
      <c r="E547">
        <v>258.8</v>
      </c>
      <c r="G547" s="1">
        <v>42649</v>
      </c>
      <c r="H547">
        <v>2160.77</v>
      </c>
      <c r="J547" s="1">
        <v>42649</v>
      </c>
      <c r="K547">
        <v>3021.58</v>
      </c>
      <c r="M547" s="1">
        <v>42649</v>
      </c>
      <c r="N547">
        <v>1252.68</v>
      </c>
      <c r="P547" s="1">
        <v>42649</v>
      </c>
      <c r="Q547">
        <v>50.44</v>
      </c>
      <c r="S547" s="1">
        <v>42649</v>
      </c>
      <c r="T547">
        <v>25.136959999999998</v>
      </c>
      <c r="V547" s="1">
        <v>42649</v>
      </c>
      <c r="W547">
        <v>152.93</v>
      </c>
      <c r="Y547" s="2">
        <v>42649</v>
      </c>
      <c r="Z547" s="9">
        <v>1.1161000000000001</v>
      </c>
      <c r="AB547" s="2">
        <v>42649</v>
      </c>
      <c r="AC547" s="9">
        <v>1.2645</v>
      </c>
      <c r="AE547" s="2">
        <v>42649</v>
      </c>
      <c r="AF547" s="6">
        <v>1.0207999999999999</v>
      </c>
      <c r="AH547" s="2">
        <v>42649</v>
      </c>
      <c r="AI547">
        <v>9.6200000000000001E-3</v>
      </c>
      <c r="AK547" s="2">
        <v>42649</v>
      </c>
      <c r="AL547">
        <v>232.30340000000001</v>
      </c>
      <c r="AN547" s="2">
        <v>42649</v>
      </c>
      <c r="AO547">
        <v>2026.18</v>
      </c>
      <c r="AQ547" s="2">
        <v>42649</v>
      </c>
      <c r="AR547" s="8">
        <v>251.32929999999999</v>
      </c>
      <c r="AT547" s="2">
        <v>42649</v>
      </c>
      <c r="AU547" s="8">
        <v>12.84</v>
      </c>
      <c r="AW547" s="2">
        <v>42649</v>
      </c>
      <c r="AX547" s="8">
        <v>5306.8519999999999</v>
      </c>
    </row>
    <row r="548" spans="1:50" x14ac:dyDescent="0.2">
      <c r="A548" s="1">
        <v>42648</v>
      </c>
      <c r="B548">
        <v>612.79</v>
      </c>
      <c r="D548" s="1">
        <v>42648</v>
      </c>
      <c r="E548">
        <v>257.81</v>
      </c>
      <c r="G548" s="1">
        <v>42648</v>
      </c>
      <c r="H548">
        <v>2159.73</v>
      </c>
      <c r="J548" s="1">
        <v>42648</v>
      </c>
      <c r="K548">
        <v>3026.28</v>
      </c>
      <c r="M548" s="1">
        <v>42648</v>
      </c>
      <c r="N548">
        <v>1262.7</v>
      </c>
      <c r="P548" s="1">
        <v>42648</v>
      </c>
      <c r="Q548">
        <v>49.83</v>
      </c>
      <c r="S548" s="1">
        <v>42648</v>
      </c>
      <c r="T548">
        <v>25.524450000000002</v>
      </c>
      <c r="V548" s="1">
        <v>42648</v>
      </c>
      <c r="W548">
        <v>153.33000000000001</v>
      </c>
      <c r="Y548" s="2">
        <v>42648</v>
      </c>
      <c r="Z548" s="9">
        <v>1.1206</v>
      </c>
      <c r="AB548" s="2">
        <v>42648</v>
      </c>
      <c r="AC548" s="9">
        <v>1.2753999999999999</v>
      </c>
      <c r="AE548" s="2">
        <v>42648</v>
      </c>
      <c r="AF548" s="6">
        <v>1.0251999999999999</v>
      </c>
      <c r="AH548" s="2">
        <v>42648</v>
      </c>
      <c r="AI548">
        <v>9.6600000000000002E-3</v>
      </c>
      <c r="AK548" s="2">
        <v>42648</v>
      </c>
      <c r="AL548">
        <v>232.73060000000001</v>
      </c>
      <c r="AN548" s="2">
        <v>42648</v>
      </c>
      <c r="AO548">
        <v>2027.87</v>
      </c>
      <c r="AQ548" s="2">
        <v>42648</v>
      </c>
      <c r="AR548" s="8">
        <v>251.34280000000001</v>
      </c>
      <c r="AT548" s="2">
        <v>42648</v>
      </c>
      <c r="AU548" s="8">
        <v>12.99</v>
      </c>
      <c r="AW548" s="2">
        <v>42648</v>
      </c>
      <c r="AX548" s="8">
        <v>5316.02</v>
      </c>
    </row>
    <row r="549" spans="1:50" x14ac:dyDescent="0.2">
      <c r="A549" s="1">
        <v>42647</v>
      </c>
      <c r="B549">
        <v>609.22</v>
      </c>
      <c r="D549" s="1">
        <v>42647</v>
      </c>
      <c r="E549">
        <v>256.73</v>
      </c>
      <c r="G549" s="1">
        <v>42647</v>
      </c>
      <c r="H549">
        <v>2150.4899999999998</v>
      </c>
      <c r="J549" s="1">
        <v>42647</v>
      </c>
      <c r="K549">
        <v>3029.5</v>
      </c>
      <c r="M549" s="1">
        <v>42647</v>
      </c>
      <c r="N549">
        <v>1271.18</v>
      </c>
      <c r="P549" s="1">
        <v>42647</v>
      </c>
      <c r="Q549">
        <v>48.69</v>
      </c>
      <c r="S549" s="1">
        <v>42647</v>
      </c>
      <c r="T549">
        <v>25.380849999999999</v>
      </c>
      <c r="V549" s="1">
        <v>42647</v>
      </c>
      <c r="W549">
        <v>153.71</v>
      </c>
      <c r="Y549" s="2">
        <v>42647</v>
      </c>
      <c r="Z549" s="9">
        <v>1.1194</v>
      </c>
      <c r="AB549" s="2">
        <v>42647</v>
      </c>
      <c r="AC549" s="9">
        <v>1.2736000000000001</v>
      </c>
      <c r="AE549" s="2">
        <v>42647</v>
      </c>
      <c r="AF549" s="6">
        <v>1.0204</v>
      </c>
      <c r="AH549" s="2">
        <v>42647</v>
      </c>
      <c r="AI549">
        <v>9.7129999999999994E-3</v>
      </c>
      <c r="AK549" s="2">
        <v>42647</v>
      </c>
      <c r="AL549">
        <v>234.08090000000001</v>
      </c>
      <c r="AN549" s="2">
        <v>42647</v>
      </c>
      <c r="AO549">
        <v>2030.3</v>
      </c>
      <c r="AQ549" s="2">
        <v>42647</v>
      </c>
      <c r="AR549" s="8">
        <v>252.6087</v>
      </c>
      <c r="AT549" s="2">
        <v>42647</v>
      </c>
      <c r="AU549" s="8">
        <v>13.63</v>
      </c>
      <c r="AW549" s="2">
        <v>42647</v>
      </c>
      <c r="AX549" s="8">
        <v>5289.6570000000002</v>
      </c>
    </row>
    <row r="550" spans="1:50" x14ac:dyDescent="0.2">
      <c r="A550" s="1">
        <v>42646</v>
      </c>
      <c r="B550">
        <v>612.58000000000004</v>
      </c>
      <c r="D550" s="1">
        <v>42646</v>
      </c>
      <c r="E550">
        <v>255.68</v>
      </c>
      <c r="G550" s="1">
        <v>42646</v>
      </c>
      <c r="H550">
        <v>2161.1999999999998</v>
      </c>
      <c r="J550" s="1">
        <v>42646</v>
      </c>
      <c r="K550">
        <v>2998.5</v>
      </c>
      <c r="M550" s="1">
        <v>42646</v>
      </c>
      <c r="N550">
        <v>1311.15</v>
      </c>
      <c r="P550" s="1">
        <v>42646</v>
      </c>
      <c r="Q550">
        <v>48.81</v>
      </c>
      <c r="S550" s="1">
        <v>42646</v>
      </c>
      <c r="T550">
        <v>25.405010000000001</v>
      </c>
      <c r="V550" s="1">
        <v>42646</v>
      </c>
      <c r="W550">
        <v>154.78</v>
      </c>
      <c r="Y550" s="2">
        <v>42646</v>
      </c>
      <c r="Z550" s="9">
        <v>1.1217999999999999</v>
      </c>
      <c r="AB550" s="2">
        <v>42646</v>
      </c>
      <c r="AC550" s="9">
        <v>1.2854000000000001</v>
      </c>
      <c r="AE550" s="2">
        <v>42646</v>
      </c>
      <c r="AF550" s="6">
        <v>1.0270999999999999</v>
      </c>
      <c r="AH550" s="2">
        <v>42646</v>
      </c>
      <c r="AI550">
        <v>9.8490000000000001E-3</v>
      </c>
      <c r="AK550" s="2">
        <v>42646</v>
      </c>
      <c r="AL550">
        <v>234.35079999999999</v>
      </c>
      <c r="AN550" s="2">
        <v>42646</v>
      </c>
      <c r="AO550">
        <v>2036.01</v>
      </c>
      <c r="AQ550" s="2">
        <v>42646</v>
      </c>
      <c r="AR550" s="8">
        <v>252.76779999999999</v>
      </c>
      <c r="AT550" s="2">
        <v>42646</v>
      </c>
      <c r="AU550" s="8">
        <v>13.57</v>
      </c>
      <c r="AW550" s="2">
        <v>42646</v>
      </c>
      <c r="AX550" s="8">
        <v>5300.8739999999998</v>
      </c>
    </row>
    <row r="551" spans="1:50" x14ac:dyDescent="0.2">
      <c r="A551" s="1">
        <v>42643</v>
      </c>
      <c r="B551">
        <v>605.99</v>
      </c>
      <c r="D551" s="1">
        <v>42643</v>
      </c>
      <c r="E551">
        <v>252.15</v>
      </c>
      <c r="G551" s="1">
        <v>42643</v>
      </c>
      <c r="H551">
        <v>2168.27</v>
      </c>
      <c r="J551" s="1">
        <v>42643</v>
      </c>
      <c r="K551">
        <v>3002.24</v>
      </c>
      <c r="M551" s="1">
        <v>42643</v>
      </c>
      <c r="N551">
        <v>1317.81</v>
      </c>
      <c r="P551" s="1">
        <v>42643</v>
      </c>
      <c r="Q551">
        <v>48.24</v>
      </c>
      <c r="S551" s="1">
        <v>42643</v>
      </c>
      <c r="T551">
        <v>25.144950000000001</v>
      </c>
      <c r="V551" s="1">
        <v>42643</v>
      </c>
      <c r="W551">
        <v>155.44999999999999</v>
      </c>
      <c r="Y551" s="2">
        <v>42643</v>
      </c>
      <c r="Z551" s="9">
        <v>1.1228</v>
      </c>
      <c r="AB551" s="2">
        <v>42643</v>
      </c>
      <c r="AC551" s="9">
        <v>1.2969999999999999</v>
      </c>
      <c r="AE551" s="2">
        <v>42643</v>
      </c>
      <c r="AF551" s="6">
        <v>1.0287999999999999</v>
      </c>
      <c r="AH551" s="2">
        <v>42643</v>
      </c>
      <c r="AI551">
        <v>9.8580000000000004E-3</v>
      </c>
      <c r="AK551" s="2">
        <v>42643</v>
      </c>
      <c r="AL551">
        <v>234.8297</v>
      </c>
      <c r="AN551" s="2">
        <v>42643</v>
      </c>
      <c r="AO551">
        <v>2036.98</v>
      </c>
      <c r="AQ551" s="2">
        <v>42643</v>
      </c>
      <c r="AR551" s="8">
        <v>253.12299999999999</v>
      </c>
      <c r="AT551" s="2">
        <v>42643</v>
      </c>
      <c r="AU551" s="8">
        <v>13.29</v>
      </c>
      <c r="AW551" s="2">
        <v>42643</v>
      </c>
      <c r="AX551" s="8">
        <v>5312.0020000000004</v>
      </c>
    </row>
    <row r="552" spans="1:50" x14ac:dyDescent="0.2">
      <c r="A552" s="1">
        <v>42642</v>
      </c>
      <c r="B552">
        <v>606.52</v>
      </c>
      <c r="D552" s="1">
        <v>42642</v>
      </c>
      <c r="E552">
        <v>254.76</v>
      </c>
      <c r="G552" s="1">
        <v>42642</v>
      </c>
      <c r="H552">
        <v>2151.13</v>
      </c>
      <c r="J552" s="1">
        <v>42642</v>
      </c>
      <c r="K552">
        <v>2991.58</v>
      </c>
      <c r="M552" s="1">
        <v>42642</v>
      </c>
      <c r="N552">
        <v>1321.91</v>
      </c>
      <c r="P552" s="1">
        <v>42642</v>
      </c>
      <c r="Q552">
        <v>47.83</v>
      </c>
      <c r="S552" s="1">
        <v>42642</v>
      </c>
      <c r="T552">
        <v>24.86148</v>
      </c>
      <c r="V552" s="1">
        <v>42642</v>
      </c>
      <c r="W552">
        <v>154.43</v>
      </c>
      <c r="Y552" s="2">
        <v>42642</v>
      </c>
      <c r="Z552" s="9">
        <v>1.1223000000000001</v>
      </c>
      <c r="AB552" s="2">
        <v>42642</v>
      </c>
      <c r="AC552" s="9">
        <v>1.2977000000000001</v>
      </c>
      <c r="AE552" s="2">
        <v>42642</v>
      </c>
      <c r="AF552" s="6">
        <v>1.0347</v>
      </c>
      <c r="AH552" s="2">
        <v>42642</v>
      </c>
      <c r="AI552">
        <v>9.887E-3</v>
      </c>
      <c r="AK552" s="2">
        <v>42642</v>
      </c>
      <c r="AL552">
        <v>235.12100000000001</v>
      </c>
      <c r="AN552" s="2">
        <v>42642</v>
      </c>
      <c r="AO552">
        <v>2041.77</v>
      </c>
      <c r="AQ552" s="2">
        <v>42642</v>
      </c>
      <c r="AR552" s="8">
        <v>253.10059999999999</v>
      </c>
      <c r="AT552" s="2">
        <v>42642</v>
      </c>
      <c r="AU552" s="8">
        <v>14.02</v>
      </c>
      <c r="AW552" s="2">
        <v>42642</v>
      </c>
      <c r="AX552" s="8">
        <v>5269.1540000000005</v>
      </c>
    </row>
    <row r="553" spans="1:50" x14ac:dyDescent="0.2">
      <c r="A553" s="1">
        <v>42641</v>
      </c>
      <c r="B553">
        <v>604.39</v>
      </c>
      <c r="D553" s="1">
        <v>42641</v>
      </c>
      <c r="E553">
        <v>255.82</v>
      </c>
      <c r="G553" s="1">
        <v>42641</v>
      </c>
      <c r="H553">
        <v>2171.37</v>
      </c>
      <c r="J553" s="1">
        <v>42641</v>
      </c>
      <c r="K553">
        <v>2991.11</v>
      </c>
      <c r="M553" s="1">
        <v>42641</v>
      </c>
      <c r="N553">
        <v>1321.75</v>
      </c>
      <c r="P553" s="1">
        <v>42641</v>
      </c>
      <c r="Q553">
        <v>47.05</v>
      </c>
      <c r="S553" s="1">
        <v>42641</v>
      </c>
      <c r="T553">
        <v>24.913540000000001</v>
      </c>
      <c r="V553" s="1">
        <v>42641</v>
      </c>
      <c r="W553">
        <v>153.62</v>
      </c>
      <c r="Y553" s="2">
        <v>42641</v>
      </c>
      <c r="Z553" s="9">
        <v>1.1209</v>
      </c>
      <c r="AB553" s="2">
        <v>42641</v>
      </c>
      <c r="AC553" s="9">
        <v>1.3008999999999999</v>
      </c>
      <c r="AE553" s="2">
        <v>42641</v>
      </c>
      <c r="AF553" s="6">
        <v>1.0290999999999999</v>
      </c>
      <c r="AH553" s="2">
        <v>42641</v>
      </c>
      <c r="AI553">
        <v>9.9419999999999994E-3</v>
      </c>
      <c r="AK553" s="2">
        <v>42641</v>
      </c>
      <c r="AL553">
        <v>235.81129999999999</v>
      </c>
      <c r="AN553" s="2">
        <v>42641</v>
      </c>
      <c r="AO553">
        <v>2040.43</v>
      </c>
      <c r="AQ553" s="2">
        <v>42641</v>
      </c>
      <c r="AR553" s="8">
        <v>253.5789</v>
      </c>
      <c r="AT553" s="2">
        <v>42641</v>
      </c>
      <c r="AU553" s="8">
        <v>12.39</v>
      </c>
      <c r="AW553" s="2">
        <v>42641</v>
      </c>
      <c r="AX553" s="8">
        <v>5318.5469999999996</v>
      </c>
    </row>
    <row r="554" spans="1:50" x14ac:dyDescent="0.2">
      <c r="A554" s="1">
        <v>42640</v>
      </c>
      <c r="B554">
        <v>602.9</v>
      </c>
      <c r="D554" s="1">
        <v>42640</v>
      </c>
      <c r="E554">
        <v>255.01</v>
      </c>
      <c r="G554" s="1">
        <v>42640</v>
      </c>
      <c r="H554">
        <v>2159.9299999999998</v>
      </c>
      <c r="J554" s="1">
        <v>42640</v>
      </c>
      <c r="K554">
        <v>2970.84</v>
      </c>
      <c r="M554" s="1">
        <v>42640</v>
      </c>
      <c r="N554">
        <v>1327.18</v>
      </c>
      <c r="P554" s="1">
        <v>42640</v>
      </c>
      <c r="Q554">
        <v>44.67</v>
      </c>
      <c r="S554" s="1">
        <v>42640</v>
      </c>
      <c r="T554">
        <v>25.041540000000001</v>
      </c>
      <c r="V554" s="1">
        <v>42640</v>
      </c>
      <c r="W554">
        <v>152.43</v>
      </c>
      <c r="Y554" s="2">
        <v>42640</v>
      </c>
      <c r="Z554" s="9">
        <v>1.1218999999999999</v>
      </c>
      <c r="AB554" s="2">
        <v>42640</v>
      </c>
      <c r="AC554" s="9">
        <v>1.3021</v>
      </c>
      <c r="AE554" s="2">
        <v>42640</v>
      </c>
      <c r="AF554" s="6">
        <v>1.03</v>
      </c>
      <c r="AH554" s="2">
        <v>42640</v>
      </c>
      <c r="AI554">
        <v>9.9629999999999996E-3</v>
      </c>
      <c r="AK554" s="2">
        <v>42640</v>
      </c>
      <c r="AL554">
        <v>235.6181</v>
      </c>
      <c r="AN554" s="2">
        <v>42640</v>
      </c>
      <c r="AO554">
        <v>2041.13</v>
      </c>
      <c r="AQ554" s="2">
        <v>42640</v>
      </c>
      <c r="AR554" s="8">
        <v>253.3321</v>
      </c>
      <c r="AT554" s="2">
        <v>42640</v>
      </c>
      <c r="AU554" s="8">
        <v>13.1</v>
      </c>
      <c r="AW554" s="2">
        <v>42640</v>
      </c>
      <c r="AX554" s="8">
        <v>5305.7110000000002</v>
      </c>
    </row>
    <row r="555" spans="1:50" x14ac:dyDescent="0.2">
      <c r="A555" s="1">
        <v>42639</v>
      </c>
      <c r="B555">
        <v>606.34</v>
      </c>
      <c r="D555" s="1">
        <v>42639</v>
      </c>
      <c r="E555">
        <v>253.37</v>
      </c>
      <c r="G555" s="1">
        <v>42639</v>
      </c>
      <c r="H555">
        <v>2146.1</v>
      </c>
      <c r="J555" s="1">
        <v>42639</v>
      </c>
      <c r="K555">
        <v>2975.88</v>
      </c>
      <c r="M555" s="1">
        <v>42639</v>
      </c>
      <c r="N555">
        <v>1340.21</v>
      </c>
      <c r="P555" s="1">
        <v>42639</v>
      </c>
      <c r="Q555">
        <v>45.93</v>
      </c>
      <c r="S555" s="1">
        <v>42639</v>
      </c>
      <c r="T555">
        <v>24.75299</v>
      </c>
      <c r="V555" s="1">
        <v>42639</v>
      </c>
      <c r="W555">
        <v>152.9</v>
      </c>
      <c r="Y555" s="2">
        <v>42639</v>
      </c>
      <c r="Z555" s="9">
        <v>1.1253</v>
      </c>
      <c r="AB555" s="2">
        <v>42639</v>
      </c>
      <c r="AC555" s="9">
        <v>1.2977000000000001</v>
      </c>
      <c r="AE555" s="2">
        <v>42639</v>
      </c>
      <c r="AF555" s="6">
        <v>1.0322</v>
      </c>
      <c r="AH555" s="2">
        <v>42639</v>
      </c>
      <c r="AI555">
        <v>9.9659999999999992E-3</v>
      </c>
      <c r="AK555" s="2">
        <v>42639</v>
      </c>
      <c r="AL555">
        <v>235.0025</v>
      </c>
      <c r="AN555" s="2">
        <v>42639</v>
      </c>
      <c r="AO555">
        <v>2038.02</v>
      </c>
      <c r="AQ555" s="2">
        <v>42639</v>
      </c>
      <c r="AR555" s="8">
        <v>253.11109999999999</v>
      </c>
      <c r="AT555" s="2">
        <v>42639</v>
      </c>
      <c r="AU555" s="8">
        <v>14.5</v>
      </c>
      <c r="AW555" s="2">
        <v>42639</v>
      </c>
      <c r="AX555" s="8">
        <v>5257.491</v>
      </c>
    </row>
    <row r="556" spans="1:50" x14ac:dyDescent="0.2">
      <c r="A556" s="1">
        <v>42636</v>
      </c>
      <c r="B556">
        <v>602</v>
      </c>
      <c r="D556" s="1">
        <v>42636</v>
      </c>
      <c r="E556">
        <v>257.27</v>
      </c>
      <c r="G556" s="1">
        <v>42636</v>
      </c>
      <c r="H556">
        <v>2164.69</v>
      </c>
      <c r="J556" s="1">
        <v>42636</v>
      </c>
      <c r="K556">
        <v>3032.31</v>
      </c>
      <c r="M556" s="1">
        <v>42636</v>
      </c>
      <c r="N556">
        <v>1338.75</v>
      </c>
      <c r="P556" s="1">
        <v>42636</v>
      </c>
      <c r="Q556">
        <v>44.48</v>
      </c>
      <c r="S556" s="1">
        <v>42636</v>
      </c>
      <c r="T556">
        <v>25.215869999999999</v>
      </c>
      <c r="V556" s="1">
        <v>42636</v>
      </c>
      <c r="W556">
        <v>152.22999999999999</v>
      </c>
      <c r="Y556" s="2">
        <v>42636</v>
      </c>
      <c r="Z556" s="9">
        <v>1.1232</v>
      </c>
      <c r="AB556" s="2">
        <v>42636</v>
      </c>
      <c r="AC556" s="9">
        <v>1.2968999999999999</v>
      </c>
      <c r="AE556" s="2">
        <v>42636</v>
      </c>
      <c r="AF556" s="6">
        <v>1.0308999999999999</v>
      </c>
      <c r="AH556" s="2">
        <v>42636</v>
      </c>
      <c r="AI556">
        <v>9.9019999999999993E-3</v>
      </c>
      <c r="AK556" s="2">
        <v>42636</v>
      </c>
      <c r="AL556">
        <v>234.71879999999999</v>
      </c>
      <c r="AN556" s="2">
        <v>42636</v>
      </c>
      <c r="AO556">
        <v>2035.78</v>
      </c>
      <c r="AQ556" s="2">
        <v>42636</v>
      </c>
      <c r="AR556" s="8">
        <v>252.7347</v>
      </c>
      <c r="AT556" s="2">
        <v>42636</v>
      </c>
      <c r="AU556" s="8">
        <v>12.29</v>
      </c>
      <c r="AW556" s="2">
        <v>42636</v>
      </c>
      <c r="AX556" s="8">
        <v>5305.7470000000003</v>
      </c>
    </row>
    <row r="557" spans="1:50" x14ac:dyDescent="0.2">
      <c r="A557" s="1">
        <v>42635</v>
      </c>
      <c r="B557">
        <v>596.61</v>
      </c>
      <c r="D557" s="1">
        <v>42635</v>
      </c>
      <c r="E557">
        <v>258.87</v>
      </c>
      <c r="G557" s="1">
        <v>42635</v>
      </c>
      <c r="H557">
        <v>2177.1799999999998</v>
      </c>
      <c r="J557" s="1">
        <v>42635</v>
      </c>
      <c r="K557">
        <v>3051.69</v>
      </c>
      <c r="M557" s="1">
        <v>42635</v>
      </c>
      <c r="N557">
        <v>1340.74</v>
      </c>
      <c r="P557" s="1">
        <v>42635</v>
      </c>
      <c r="Q557">
        <v>46.32</v>
      </c>
      <c r="S557" s="1">
        <v>42635</v>
      </c>
      <c r="T557">
        <v>25.394819999999999</v>
      </c>
      <c r="V557" s="1">
        <v>42635</v>
      </c>
      <c r="W557">
        <v>152.49</v>
      </c>
      <c r="Y557" s="2">
        <v>42635</v>
      </c>
      <c r="Z557" s="9">
        <v>1.1228</v>
      </c>
      <c r="AB557" s="2">
        <v>42635</v>
      </c>
      <c r="AC557" s="9">
        <v>1.3084</v>
      </c>
      <c r="AE557" s="2">
        <v>42635</v>
      </c>
      <c r="AF557" s="6">
        <v>1.0334000000000001</v>
      </c>
      <c r="AH557" s="2">
        <v>42635</v>
      </c>
      <c r="AI557">
        <v>9.92E-3</v>
      </c>
      <c r="AK557" s="2">
        <v>42635</v>
      </c>
      <c r="AL557">
        <v>235.26949999999999</v>
      </c>
      <c r="AN557" s="2">
        <v>42635</v>
      </c>
      <c r="AO557">
        <v>2034.06</v>
      </c>
      <c r="AQ557" s="2">
        <v>42635</v>
      </c>
      <c r="AR557" s="8">
        <v>252.93549999999999</v>
      </c>
      <c r="AT557" s="2">
        <v>42635</v>
      </c>
      <c r="AU557" s="8">
        <v>12.02</v>
      </c>
      <c r="AW557" s="2">
        <v>42635</v>
      </c>
      <c r="AX557" s="8">
        <v>5339.5230000000001</v>
      </c>
    </row>
    <row r="558" spans="1:50" x14ac:dyDescent="0.2">
      <c r="A558" s="1">
        <v>42634</v>
      </c>
      <c r="B558">
        <v>595.30999999999995</v>
      </c>
      <c r="D558" s="1">
        <v>42634</v>
      </c>
      <c r="E558">
        <v>255.28</v>
      </c>
      <c r="G558" s="1">
        <v>42634</v>
      </c>
      <c r="H558">
        <v>2163.12</v>
      </c>
      <c r="J558" s="1">
        <v>42634</v>
      </c>
      <c r="K558">
        <v>2982.18</v>
      </c>
      <c r="M558" s="1">
        <v>42634</v>
      </c>
      <c r="N558">
        <v>1325.89</v>
      </c>
      <c r="P558" s="1">
        <v>42634</v>
      </c>
      <c r="Q558">
        <v>45.34</v>
      </c>
      <c r="S558" s="1">
        <v>42634</v>
      </c>
      <c r="T558">
        <v>25.522919999999999</v>
      </c>
      <c r="V558" s="1">
        <v>42634</v>
      </c>
      <c r="W558">
        <v>149.13999999999999</v>
      </c>
      <c r="Y558" s="2">
        <v>42634</v>
      </c>
      <c r="Z558" s="9">
        <v>1.1158999999999999</v>
      </c>
      <c r="AB558" s="2">
        <v>42634</v>
      </c>
      <c r="AC558" s="9">
        <v>1.2977000000000001</v>
      </c>
      <c r="AE558" s="2">
        <v>42634</v>
      </c>
      <c r="AF558" s="6">
        <v>1.0241</v>
      </c>
      <c r="AH558" s="2">
        <v>42634</v>
      </c>
      <c r="AI558">
        <v>9.9279999999999993E-3</v>
      </c>
      <c r="AK558" s="2">
        <v>42634</v>
      </c>
      <c r="AL558">
        <v>233.70160000000001</v>
      </c>
      <c r="AN558" s="2">
        <v>42634</v>
      </c>
      <c r="AO558">
        <v>2029.24</v>
      </c>
      <c r="AQ558" s="2">
        <v>42634</v>
      </c>
      <c r="AR558" s="8">
        <v>251.54519999999999</v>
      </c>
      <c r="AT558" s="2">
        <v>42634</v>
      </c>
      <c r="AU558" s="8">
        <v>13.3</v>
      </c>
      <c r="AW558" s="2">
        <v>42634</v>
      </c>
      <c r="AX558" s="8">
        <v>5295.1819999999998</v>
      </c>
    </row>
    <row r="559" spans="1:50" x14ac:dyDescent="0.2">
      <c r="A559" s="1">
        <v>42633</v>
      </c>
      <c r="B559">
        <v>608.39</v>
      </c>
      <c r="D559" s="1">
        <v>42633</v>
      </c>
      <c r="E559">
        <v>252.33</v>
      </c>
      <c r="G559" s="1">
        <v>42633</v>
      </c>
      <c r="H559">
        <v>2139.7600000000002</v>
      </c>
      <c r="J559" s="1">
        <v>42633</v>
      </c>
      <c r="K559">
        <v>2964.86</v>
      </c>
      <c r="M559" s="1">
        <v>42633</v>
      </c>
      <c r="N559">
        <v>1314.98</v>
      </c>
      <c r="P559" s="1">
        <v>42633</v>
      </c>
      <c r="Q559">
        <v>43.44</v>
      </c>
      <c r="S559" s="1">
        <v>42633</v>
      </c>
      <c r="T559">
        <v>25.599959999999999</v>
      </c>
      <c r="V559" s="1">
        <v>42633</v>
      </c>
      <c r="W559">
        <v>149.74</v>
      </c>
      <c r="Y559" s="2">
        <v>42633</v>
      </c>
      <c r="Z559" s="9">
        <v>1.1165</v>
      </c>
      <c r="AB559" s="2">
        <v>42633</v>
      </c>
      <c r="AC559" s="9">
        <v>1.2981</v>
      </c>
      <c r="AE559" s="2">
        <v>42633</v>
      </c>
      <c r="AF559" s="6">
        <v>1.0215000000000001</v>
      </c>
      <c r="AH559" s="2">
        <v>42633</v>
      </c>
      <c r="AI559">
        <v>9.8340000000000007E-3</v>
      </c>
      <c r="AK559" s="2">
        <v>42633</v>
      </c>
      <c r="AL559">
        <v>233.82339999999999</v>
      </c>
      <c r="AN559" s="2">
        <v>42633</v>
      </c>
      <c r="AO559">
        <v>2026.95</v>
      </c>
      <c r="AQ559" s="2">
        <v>42633</v>
      </c>
      <c r="AR559" s="8">
        <v>251.8546</v>
      </c>
      <c r="AT559" s="2">
        <v>42633</v>
      </c>
      <c r="AU559" s="8">
        <v>15.92</v>
      </c>
      <c r="AW559" s="2">
        <v>42633</v>
      </c>
      <c r="AX559" s="8">
        <v>5241.3519999999999</v>
      </c>
    </row>
    <row r="560" spans="1:50" x14ac:dyDescent="0.2">
      <c r="A560" s="1">
        <v>42632</v>
      </c>
      <c r="B560">
        <v>609.32000000000005</v>
      </c>
      <c r="D560" s="1">
        <v>42632</v>
      </c>
      <c r="E560">
        <v>252.25</v>
      </c>
      <c r="G560" s="1">
        <v>42632</v>
      </c>
      <c r="H560">
        <v>2139.12</v>
      </c>
      <c r="J560" s="1">
        <v>42632</v>
      </c>
      <c r="K560">
        <v>2968.31</v>
      </c>
      <c r="M560" s="1">
        <v>42632</v>
      </c>
      <c r="N560">
        <v>1314.03</v>
      </c>
      <c r="P560" s="1">
        <v>42632</v>
      </c>
      <c r="Q560">
        <v>43.3</v>
      </c>
      <c r="S560" s="1">
        <v>42632</v>
      </c>
      <c r="T560">
        <v>25.33644</v>
      </c>
      <c r="V560" s="1">
        <v>42632</v>
      </c>
      <c r="W560">
        <v>149.01</v>
      </c>
      <c r="Y560" s="2">
        <v>42632</v>
      </c>
      <c r="Z560" s="9">
        <v>1.1176999999999999</v>
      </c>
      <c r="AB560" s="2">
        <v>42632</v>
      </c>
      <c r="AC560" s="9">
        <v>1.3048</v>
      </c>
      <c r="AE560" s="2">
        <v>42632</v>
      </c>
      <c r="AF560" s="6">
        <v>1.0204</v>
      </c>
      <c r="AH560" s="2">
        <v>42632</v>
      </c>
      <c r="AI560">
        <v>9.8289999999999992E-3</v>
      </c>
      <c r="AK560" s="2">
        <v>42632</v>
      </c>
      <c r="AL560">
        <v>233.3646</v>
      </c>
      <c r="AN560" s="2">
        <v>42632</v>
      </c>
      <c r="AO560">
        <v>2025.87</v>
      </c>
      <c r="AQ560" s="2">
        <v>42632</v>
      </c>
      <c r="AR560" s="8">
        <v>251.1942</v>
      </c>
      <c r="AT560" s="2">
        <v>42632</v>
      </c>
      <c r="AU560" s="8">
        <v>15.53</v>
      </c>
      <c r="AW560" s="2">
        <v>42632</v>
      </c>
      <c r="AX560" s="8">
        <v>5235.027</v>
      </c>
    </row>
    <row r="561" spans="1:50" x14ac:dyDescent="0.2">
      <c r="A561" s="1">
        <v>42629</v>
      </c>
      <c r="B561">
        <v>606.86</v>
      </c>
      <c r="D561" s="1">
        <v>42629</v>
      </c>
      <c r="E561">
        <v>249.95</v>
      </c>
      <c r="G561" s="1">
        <v>42629</v>
      </c>
      <c r="H561">
        <v>2139.16</v>
      </c>
      <c r="J561" s="1">
        <v>42629</v>
      </c>
      <c r="K561">
        <v>2935.25</v>
      </c>
      <c r="M561" s="1">
        <v>42629</v>
      </c>
      <c r="N561">
        <v>1308.82</v>
      </c>
      <c r="P561" s="1">
        <v>42629</v>
      </c>
      <c r="Q561">
        <v>43.03</v>
      </c>
      <c r="S561" s="1">
        <v>42629</v>
      </c>
      <c r="T561">
        <v>25.27064</v>
      </c>
      <c r="V561" s="1">
        <v>42629</v>
      </c>
      <c r="W561">
        <v>148.13999999999999</v>
      </c>
      <c r="Y561" s="2">
        <v>42629</v>
      </c>
      <c r="Z561" s="9">
        <v>1.1163000000000001</v>
      </c>
      <c r="AB561" s="2">
        <v>42629</v>
      </c>
      <c r="AC561" s="9">
        <v>1.3075000000000001</v>
      </c>
      <c r="AE561" s="2">
        <v>42629</v>
      </c>
      <c r="AF561" s="6">
        <v>1.0210999999999999</v>
      </c>
      <c r="AH561" s="2">
        <v>42629</v>
      </c>
      <c r="AI561">
        <v>9.7739999999999997E-3</v>
      </c>
      <c r="AK561" s="2">
        <v>42629</v>
      </c>
      <c r="AL561">
        <v>233.5958</v>
      </c>
      <c r="AN561" s="2">
        <v>42629</v>
      </c>
      <c r="AO561">
        <v>2025.17</v>
      </c>
      <c r="AQ561" s="2">
        <v>42629</v>
      </c>
      <c r="AR561" s="8">
        <v>251.2072</v>
      </c>
      <c r="AT561" s="2">
        <v>42629</v>
      </c>
      <c r="AU561" s="8">
        <v>15.37</v>
      </c>
      <c r="AW561" s="2">
        <v>42629</v>
      </c>
      <c r="AX561" s="8">
        <v>5244.5659999999998</v>
      </c>
    </row>
    <row r="562" spans="1:50" x14ac:dyDescent="0.2">
      <c r="A562" s="1">
        <v>42628</v>
      </c>
      <c r="B562">
        <v>606.82000000000005</v>
      </c>
      <c r="D562" s="1">
        <v>42628</v>
      </c>
      <c r="E562">
        <v>250.53</v>
      </c>
      <c r="G562" s="1">
        <v>42628</v>
      </c>
      <c r="H562">
        <v>2147.2600000000002</v>
      </c>
      <c r="J562" s="1">
        <v>42628</v>
      </c>
      <c r="K562">
        <v>2973.77</v>
      </c>
      <c r="M562" s="1">
        <v>42628</v>
      </c>
      <c r="N562">
        <v>1316.22</v>
      </c>
      <c r="P562" s="1">
        <v>42628</v>
      </c>
      <c r="Q562">
        <v>43.91</v>
      </c>
      <c r="S562" s="1">
        <v>42628</v>
      </c>
      <c r="T562">
        <v>24.888000000000002</v>
      </c>
      <c r="V562" s="1">
        <v>42628</v>
      </c>
      <c r="W562">
        <v>148.12</v>
      </c>
      <c r="Y562" s="2">
        <v>42628</v>
      </c>
      <c r="Z562" s="9">
        <v>1.1242000000000001</v>
      </c>
      <c r="AB562" s="2">
        <v>42628</v>
      </c>
      <c r="AC562" s="9">
        <v>1.3216999999999999</v>
      </c>
      <c r="AE562" s="2">
        <v>42628</v>
      </c>
      <c r="AF562" s="6">
        <v>1.0284</v>
      </c>
      <c r="AH562" s="2">
        <v>42628</v>
      </c>
      <c r="AI562">
        <v>9.7800000000000005E-3</v>
      </c>
      <c r="AK562" s="2">
        <v>42628</v>
      </c>
      <c r="AL562">
        <v>233.36170000000001</v>
      </c>
      <c r="AN562" s="2">
        <v>42628</v>
      </c>
      <c r="AO562">
        <v>2025.26</v>
      </c>
      <c r="AQ562" s="2">
        <v>42628</v>
      </c>
      <c r="AR562" s="8">
        <v>250.94479999999999</v>
      </c>
      <c r="AT562" s="2">
        <v>42628</v>
      </c>
      <c r="AU562" s="8">
        <v>16.3</v>
      </c>
      <c r="AW562" s="2">
        <v>42628</v>
      </c>
      <c r="AX562" s="8">
        <v>5249.6859999999997</v>
      </c>
    </row>
    <row r="563" spans="1:50" x14ac:dyDescent="0.2">
      <c r="A563" s="1">
        <v>42627</v>
      </c>
      <c r="B563">
        <v>609.85</v>
      </c>
      <c r="D563" s="1">
        <v>42627</v>
      </c>
      <c r="E563">
        <v>249.04</v>
      </c>
      <c r="G563" s="1">
        <v>42627</v>
      </c>
      <c r="H563">
        <v>2125.77</v>
      </c>
      <c r="J563" s="1">
        <v>42627</v>
      </c>
      <c r="K563">
        <v>2964.9</v>
      </c>
      <c r="M563" s="1">
        <v>42627</v>
      </c>
      <c r="N563">
        <v>1322.78</v>
      </c>
      <c r="P563" s="1">
        <v>42627</v>
      </c>
      <c r="Q563">
        <v>43.58</v>
      </c>
      <c r="S563" s="1">
        <v>42627</v>
      </c>
      <c r="T563">
        <v>24.94708</v>
      </c>
      <c r="V563" s="1">
        <v>42627</v>
      </c>
      <c r="W563">
        <v>148.97999999999999</v>
      </c>
      <c r="Y563" s="2">
        <v>42627</v>
      </c>
      <c r="Z563" s="9">
        <v>1.1254</v>
      </c>
      <c r="AB563" s="2">
        <v>42627</v>
      </c>
      <c r="AC563" s="9">
        <v>1.3191999999999999</v>
      </c>
      <c r="AE563" s="2">
        <v>42627</v>
      </c>
      <c r="AF563" s="6">
        <v>1.0282</v>
      </c>
      <c r="AH563" s="2">
        <v>42627</v>
      </c>
      <c r="AI563">
        <v>9.757E-3</v>
      </c>
      <c r="AK563" s="2">
        <v>42627</v>
      </c>
      <c r="AL563">
        <v>233.5599</v>
      </c>
      <c r="AN563" s="2">
        <v>42627</v>
      </c>
      <c r="AO563">
        <v>2025.83</v>
      </c>
      <c r="AQ563" s="2">
        <v>42627</v>
      </c>
      <c r="AR563" s="8">
        <v>251.22970000000001</v>
      </c>
      <c r="AT563" s="2">
        <v>42627</v>
      </c>
      <c r="AU563" s="8">
        <v>18.14</v>
      </c>
      <c r="AW563" s="2">
        <v>42627</v>
      </c>
      <c r="AX563" s="8">
        <v>5173.7709999999997</v>
      </c>
    </row>
    <row r="564" spans="1:50" x14ac:dyDescent="0.2">
      <c r="A564" s="1">
        <v>42626</v>
      </c>
      <c r="B564">
        <v>608.66999999999996</v>
      </c>
      <c r="D564" s="1">
        <v>42626</v>
      </c>
      <c r="E564">
        <v>248.92</v>
      </c>
      <c r="G564" s="1">
        <v>42626</v>
      </c>
      <c r="H564">
        <v>2127.02</v>
      </c>
      <c r="J564" s="1">
        <v>42626</v>
      </c>
      <c r="K564">
        <v>2974.8</v>
      </c>
      <c r="M564" s="1">
        <v>42626</v>
      </c>
      <c r="N564">
        <v>1323.07</v>
      </c>
      <c r="P564" s="1">
        <v>42626</v>
      </c>
      <c r="Q564">
        <v>44.9</v>
      </c>
      <c r="S564" s="1">
        <v>42626</v>
      </c>
      <c r="T564">
        <v>24.863389999999999</v>
      </c>
      <c r="V564" s="1">
        <v>42626</v>
      </c>
      <c r="W564">
        <v>146.12</v>
      </c>
      <c r="Y564" s="2">
        <v>42626</v>
      </c>
      <c r="Z564" s="9">
        <v>1.1234999999999999</v>
      </c>
      <c r="AB564" s="2">
        <v>42626</v>
      </c>
      <c r="AC564" s="9">
        <v>1.3199000000000001</v>
      </c>
      <c r="AE564" s="2">
        <v>42626</v>
      </c>
      <c r="AF564" s="6">
        <v>1.0250999999999999</v>
      </c>
      <c r="AH564" s="2">
        <v>42626</v>
      </c>
      <c r="AI564">
        <v>9.7839999999999993E-3</v>
      </c>
      <c r="AK564" s="2">
        <v>42626</v>
      </c>
      <c r="AL564">
        <v>233.5737</v>
      </c>
      <c r="AN564" s="2">
        <v>42626</v>
      </c>
      <c r="AO564">
        <v>2021.65</v>
      </c>
      <c r="AQ564" s="2">
        <v>42626</v>
      </c>
      <c r="AR564" s="8">
        <v>251.12350000000001</v>
      </c>
      <c r="AT564" s="2">
        <v>42626</v>
      </c>
      <c r="AU564" s="8">
        <v>17.850000000000001</v>
      </c>
      <c r="AW564" s="2">
        <v>42626</v>
      </c>
      <c r="AX564" s="8">
        <v>5155.2550000000001</v>
      </c>
    </row>
    <row r="565" spans="1:50" x14ac:dyDescent="0.2">
      <c r="A565" s="1">
        <v>42625</v>
      </c>
      <c r="B565">
        <v>606.91999999999996</v>
      </c>
      <c r="D565" s="1">
        <v>42625</v>
      </c>
      <c r="E565">
        <v>250.87</v>
      </c>
      <c r="G565" s="1">
        <v>42625</v>
      </c>
      <c r="H565">
        <v>2159.04</v>
      </c>
      <c r="J565" s="1">
        <v>42625</v>
      </c>
      <c r="K565">
        <v>3012.88</v>
      </c>
      <c r="M565" s="1">
        <v>42625</v>
      </c>
      <c r="N565">
        <v>1321.83</v>
      </c>
      <c r="P565" s="1">
        <v>42625</v>
      </c>
      <c r="Q565">
        <v>46.29</v>
      </c>
      <c r="S565" s="1">
        <v>42625</v>
      </c>
      <c r="T565">
        <v>25.45534</v>
      </c>
      <c r="V565" s="1">
        <v>42625</v>
      </c>
      <c r="W565">
        <v>146.55000000000001</v>
      </c>
      <c r="Y565" s="2">
        <v>42625</v>
      </c>
      <c r="Z565" s="9">
        <v>1.1235999999999999</v>
      </c>
      <c r="AB565" s="2">
        <v>42625</v>
      </c>
      <c r="AC565" s="9">
        <v>1.3321000000000001</v>
      </c>
      <c r="AE565" s="2">
        <v>42625</v>
      </c>
      <c r="AF565" s="6">
        <v>1.028</v>
      </c>
      <c r="AH565" s="2">
        <v>42625</v>
      </c>
      <c r="AI565">
        <v>9.8130000000000005E-3</v>
      </c>
      <c r="AK565" s="2">
        <v>42625</v>
      </c>
      <c r="AL565">
        <v>234.23070000000001</v>
      </c>
      <c r="AN565" s="2">
        <v>42625</v>
      </c>
      <c r="AO565">
        <v>2027.61</v>
      </c>
      <c r="AQ565" s="2">
        <v>42625</v>
      </c>
      <c r="AR565" s="8">
        <v>251.20480000000001</v>
      </c>
      <c r="AT565" s="2">
        <v>42625</v>
      </c>
      <c r="AU565" s="8">
        <v>15.16</v>
      </c>
      <c r="AW565" s="2">
        <v>42625</v>
      </c>
      <c r="AX565" s="8">
        <v>5211.8879999999999</v>
      </c>
    </row>
    <row r="566" spans="1:50" x14ac:dyDescent="0.2">
      <c r="A566" s="1">
        <v>42622</v>
      </c>
      <c r="B566">
        <v>620.83000000000004</v>
      </c>
      <c r="D566" s="1">
        <v>42622</v>
      </c>
      <c r="E566">
        <v>255.79</v>
      </c>
      <c r="G566" s="1">
        <v>42622</v>
      </c>
      <c r="H566">
        <v>2127.81</v>
      </c>
      <c r="J566" s="1">
        <v>42622</v>
      </c>
      <c r="K566">
        <v>3053.2</v>
      </c>
      <c r="M566" s="1">
        <v>42622</v>
      </c>
      <c r="N566">
        <v>1332.36</v>
      </c>
      <c r="P566" s="1">
        <v>42622</v>
      </c>
      <c r="Q566">
        <v>45.88</v>
      </c>
      <c r="S566" s="1">
        <v>42622</v>
      </c>
      <c r="T566">
        <v>25.500029999999999</v>
      </c>
      <c r="V566" s="1">
        <v>42622</v>
      </c>
      <c r="W566">
        <v>147.36000000000001</v>
      </c>
      <c r="Y566" s="2">
        <v>42622</v>
      </c>
      <c r="Z566" s="9">
        <v>1.1214999999999999</v>
      </c>
      <c r="AB566" s="2">
        <v>42622</v>
      </c>
      <c r="AC566" s="9">
        <v>1.3263</v>
      </c>
      <c r="AE566" s="2">
        <v>42622</v>
      </c>
      <c r="AF566" s="6">
        <v>1.0238</v>
      </c>
      <c r="AH566" s="2">
        <v>42622</v>
      </c>
      <c r="AI566">
        <v>9.7319999999999993E-3</v>
      </c>
      <c r="AK566" s="2">
        <v>42622</v>
      </c>
      <c r="AL566">
        <v>234.2884</v>
      </c>
      <c r="AN566" s="2">
        <v>42622</v>
      </c>
      <c r="AO566">
        <v>2027.38</v>
      </c>
      <c r="AQ566" s="2">
        <v>42622</v>
      </c>
      <c r="AR566" s="8">
        <v>251.41650000000001</v>
      </c>
      <c r="AT566" s="2">
        <v>42622</v>
      </c>
      <c r="AU566" s="8">
        <v>17.5</v>
      </c>
      <c r="AW566" s="2">
        <v>42622</v>
      </c>
      <c r="AX566" s="8">
        <v>5125.9080000000004</v>
      </c>
    </row>
    <row r="567" spans="1:50" x14ac:dyDescent="0.2">
      <c r="A567" s="1">
        <v>42621</v>
      </c>
      <c r="B567">
        <v>625.70000000000005</v>
      </c>
      <c r="D567" s="1">
        <v>42621</v>
      </c>
      <c r="E567">
        <v>260</v>
      </c>
      <c r="G567" s="1">
        <v>42621</v>
      </c>
      <c r="H567">
        <v>2181.3000000000002</v>
      </c>
      <c r="J567" s="1">
        <v>42621</v>
      </c>
      <c r="K567">
        <v>3083.54</v>
      </c>
      <c r="M567" s="1">
        <v>42621</v>
      </c>
      <c r="N567">
        <v>1337.12</v>
      </c>
      <c r="P567" s="1">
        <v>42621</v>
      </c>
      <c r="Q567">
        <v>47.62</v>
      </c>
      <c r="S567" s="1">
        <v>42621</v>
      </c>
      <c r="T567">
        <v>25.443560000000002</v>
      </c>
      <c r="V567" s="1">
        <v>42621</v>
      </c>
      <c r="W567">
        <v>148.46</v>
      </c>
      <c r="Y567" s="2">
        <v>42621</v>
      </c>
      <c r="Z567" s="9">
        <v>1.1245000000000001</v>
      </c>
      <c r="AB567" s="2">
        <v>42621</v>
      </c>
      <c r="AC567" s="9">
        <v>1.3294999999999999</v>
      </c>
      <c r="AE567" s="2">
        <v>42621</v>
      </c>
      <c r="AF567" s="6">
        <v>1.0273000000000001</v>
      </c>
      <c r="AH567" s="2">
        <v>42621</v>
      </c>
      <c r="AI567">
        <v>9.7599999999999996E-3</v>
      </c>
      <c r="AK567" s="2">
        <v>42621</v>
      </c>
      <c r="AL567">
        <v>235.74879999999999</v>
      </c>
      <c r="AN567" s="2">
        <v>42621</v>
      </c>
      <c r="AO567">
        <v>2033.52</v>
      </c>
      <c r="AQ567" s="2">
        <v>42621</v>
      </c>
      <c r="AR567" s="8">
        <v>252.7</v>
      </c>
      <c r="AT567" s="2">
        <v>42621</v>
      </c>
      <c r="AU567" s="8">
        <v>12.51</v>
      </c>
      <c r="AW567" s="2">
        <v>42621</v>
      </c>
      <c r="AX567" s="8">
        <v>5259.482</v>
      </c>
    </row>
    <row r="568" spans="1:50" x14ac:dyDescent="0.2">
      <c r="A568" s="1">
        <v>42620</v>
      </c>
      <c r="B568">
        <v>614.54999999999995</v>
      </c>
      <c r="D568" s="1">
        <v>42620</v>
      </c>
      <c r="E568">
        <v>258.82</v>
      </c>
      <c r="G568" s="1">
        <v>42620</v>
      </c>
      <c r="H568">
        <v>2186.16</v>
      </c>
      <c r="J568" s="1">
        <v>42620</v>
      </c>
      <c r="K568">
        <v>3091.66</v>
      </c>
      <c r="M568" s="1">
        <v>42620</v>
      </c>
      <c r="N568">
        <v>1344.68</v>
      </c>
      <c r="P568" s="1">
        <v>42620</v>
      </c>
      <c r="Q568">
        <v>45.5</v>
      </c>
      <c r="S568" s="1">
        <v>42620</v>
      </c>
      <c r="T568">
        <v>25.20335</v>
      </c>
      <c r="V568" s="1">
        <v>42620</v>
      </c>
      <c r="W568">
        <v>148.29</v>
      </c>
      <c r="Y568" s="2">
        <v>42620</v>
      </c>
      <c r="Z568" s="9">
        <v>1.1232</v>
      </c>
      <c r="AB568" s="2">
        <v>42620</v>
      </c>
      <c r="AC568" s="9">
        <v>1.3320000000000001</v>
      </c>
      <c r="AE568" s="2">
        <v>42620</v>
      </c>
      <c r="AF568" s="6">
        <v>1.0304</v>
      </c>
      <c r="AH568" s="2">
        <v>42620</v>
      </c>
      <c r="AI568">
        <v>9.8200000000000006E-3</v>
      </c>
      <c r="AK568" s="2">
        <v>42620</v>
      </c>
      <c r="AL568">
        <v>237.12880000000001</v>
      </c>
      <c r="AN568" s="2">
        <v>42620</v>
      </c>
      <c r="AO568">
        <v>2041.4</v>
      </c>
      <c r="AQ568" s="2">
        <v>42620</v>
      </c>
      <c r="AR568" s="8">
        <v>253.75659999999999</v>
      </c>
      <c r="AT568" s="2">
        <v>42620</v>
      </c>
      <c r="AU568" s="8">
        <v>11.94</v>
      </c>
      <c r="AW568" s="2">
        <v>42620</v>
      </c>
      <c r="AX568" s="8">
        <v>5283.9260000000004</v>
      </c>
    </row>
    <row r="569" spans="1:50" x14ac:dyDescent="0.2">
      <c r="A569" s="1">
        <v>42619</v>
      </c>
      <c r="B569">
        <v>611.14</v>
      </c>
      <c r="D569" s="1">
        <v>42619</v>
      </c>
      <c r="E569">
        <v>258.74</v>
      </c>
      <c r="G569" s="1">
        <v>42619</v>
      </c>
      <c r="H569">
        <v>2186.48</v>
      </c>
      <c r="J569" s="1">
        <v>42619</v>
      </c>
      <c r="K569">
        <v>3070.16</v>
      </c>
      <c r="M569" s="1">
        <v>42619</v>
      </c>
      <c r="N569">
        <v>1346.52</v>
      </c>
      <c r="P569" s="1">
        <v>42619</v>
      </c>
      <c r="Q569">
        <v>44.83</v>
      </c>
      <c r="S569" s="1">
        <v>42619</v>
      </c>
      <c r="T569">
        <v>24.875730000000001</v>
      </c>
      <c r="V569" s="1">
        <v>42619</v>
      </c>
      <c r="W569">
        <v>147.86000000000001</v>
      </c>
      <c r="Y569" s="2">
        <v>42619</v>
      </c>
      <c r="Z569" s="9">
        <v>1.1241000000000001</v>
      </c>
      <c r="AB569" s="2">
        <v>42619</v>
      </c>
      <c r="AC569" s="9">
        <v>1.3422000000000001</v>
      </c>
      <c r="AE569" s="2">
        <v>42619</v>
      </c>
      <c r="AF569" s="6">
        <v>1.0293000000000001</v>
      </c>
      <c r="AH569" s="2">
        <v>42619</v>
      </c>
      <c r="AI569">
        <v>9.7900000000000001E-3</v>
      </c>
      <c r="AK569" s="2">
        <v>42619</v>
      </c>
      <c r="AL569">
        <v>237.10079999999999</v>
      </c>
      <c r="AN569" s="2">
        <v>42619</v>
      </c>
      <c r="AO569">
        <v>2041.09</v>
      </c>
      <c r="AQ569" s="2">
        <v>42619</v>
      </c>
      <c r="AR569" s="8">
        <v>253.4342</v>
      </c>
      <c r="AT569" s="2">
        <v>42619</v>
      </c>
      <c r="AU569" s="8">
        <v>12.02</v>
      </c>
      <c r="AW569" s="2">
        <v>42619</v>
      </c>
      <c r="AX569" s="8">
        <v>5275.9080000000004</v>
      </c>
    </row>
    <row r="570" spans="1:50" x14ac:dyDescent="0.2">
      <c r="A570" s="1">
        <v>42618</v>
      </c>
      <c r="B570">
        <v>607.88</v>
      </c>
      <c r="D570" s="1">
        <v>42618</v>
      </c>
      <c r="E570">
        <v>253.77</v>
      </c>
      <c r="G570" s="1">
        <v>42618</v>
      </c>
      <c r="H570">
        <v>2179.98</v>
      </c>
      <c r="J570" s="1">
        <v>42618</v>
      </c>
      <c r="K570">
        <v>3077.66</v>
      </c>
      <c r="M570" s="1">
        <v>42618</v>
      </c>
      <c r="N570">
        <v>1326.93</v>
      </c>
      <c r="P570" s="1">
        <v>42618</v>
      </c>
      <c r="Q570">
        <v>44.44</v>
      </c>
      <c r="S570" s="1">
        <v>42618</v>
      </c>
      <c r="T570">
        <v>24.845659999999999</v>
      </c>
      <c r="V570" s="1">
        <v>42618</v>
      </c>
      <c r="W570">
        <v>148.41999999999999</v>
      </c>
      <c r="Y570" s="2">
        <v>42618</v>
      </c>
      <c r="Z570" s="9">
        <v>1.1153</v>
      </c>
      <c r="AB570" s="2">
        <v>42618</v>
      </c>
      <c r="AC570" s="9">
        <v>1.3312999999999999</v>
      </c>
      <c r="AE570" s="2">
        <v>42618</v>
      </c>
      <c r="AF570" s="6">
        <v>1.0203</v>
      </c>
      <c r="AH570" s="2">
        <v>42618</v>
      </c>
      <c r="AI570">
        <v>9.6780000000000008E-3</v>
      </c>
      <c r="AK570" s="2">
        <v>42618</v>
      </c>
      <c r="AL570">
        <v>236.23910000000001</v>
      </c>
      <c r="AN570" s="2">
        <v>42618</v>
      </c>
      <c r="AO570">
        <v>2035.14</v>
      </c>
      <c r="AQ570" s="2">
        <v>42618</v>
      </c>
      <c r="AR570" s="8">
        <v>252.4854</v>
      </c>
      <c r="AT570" s="2">
        <v>42618</v>
      </c>
      <c r="AU570" s="8">
        <v>11.98</v>
      </c>
      <c r="AW570" s="2">
        <v>42618</v>
      </c>
      <c r="AX570" s="8">
        <v>5249.8990000000003</v>
      </c>
    </row>
    <row r="571" spans="1:50" x14ac:dyDescent="0.2">
      <c r="A571" s="1">
        <v>42615</v>
      </c>
      <c r="B571">
        <v>574.23</v>
      </c>
      <c r="D571" s="1">
        <v>42615</v>
      </c>
      <c r="E571">
        <v>251.64</v>
      </c>
      <c r="G571" s="1">
        <v>42615</v>
      </c>
      <c r="H571">
        <v>2179.98</v>
      </c>
      <c r="J571" s="1">
        <v>42615</v>
      </c>
      <c r="K571">
        <v>3079.74</v>
      </c>
      <c r="M571" s="1">
        <v>42615</v>
      </c>
      <c r="N571">
        <v>1321.76</v>
      </c>
      <c r="P571" s="1">
        <v>42615</v>
      </c>
      <c r="Q571">
        <v>44.44</v>
      </c>
      <c r="S571" s="1">
        <v>42615</v>
      </c>
      <c r="T571">
        <v>24.845659999999999</v>
      </c>
      <c r="V571" s="1">
        <v>42615</v>
      </c>
      <c r="W571">
        <v>148.41999999999999</v>
      </c>
      <c r="Y571" s="2">
        <v>42615</v>
      </c>
      <c r="Z571" s="9">
        <v>1.1163000000000001</v>
      </c>
      <c r="AB571" s="2">
        <v>42615</v>
      </c>
      <c r="AC571" s="9">
        <v>1.3307</v>
      </c>
      <c r="AE571" s="2">
        <v>42615</v>
      </c>
      <c r="AF571" s="6">
        <v>1.0202</v>
      </c>
      <c r="AH571" s="2">
        <v>42615</v>
      </c>
      <c r="AI571">
        <v>9.6190000000000008E-3</v>
      </c>
      <c r="AK571" s="2">
        <v>42615</v>
      </c>
      <c r="AL571">
        <v>235.7808</v>
      </c>
      <c r="AN571" s="2">
        <v>42615</v>
      </c>
      <c r="AO571">
        <v>2035.14</v>
      </c>
      <c r="AQ571" s="2">
        <v>42615</v>
      </c>
      <c r="AR571" s="8">
        <v>252.13339999999999</v>
      </c>
      <c r="AT571" s="2">
        <v>42615</v>
      </c>
      <c r="AU571" s="8">
        <v>11.98</v>
      </c>
      <c r="AW571" s="2">
        <v>42615</v>
      </c>
      <c r="AX571" s="8">
        <v>5249.8990000000003</v>
      </c>
    </row>
    <row r="572" spans="1:50" x14ac:dyDescent="0.2">
      <c r="A572" s="1">
        <v>42614</v>
      </c>
      <c r="B572">
        <v>571.9</v>
      </c>
      <c r="D572" s="1">
        <v>42614</v>
      </c>
      <c r="E572">
        <v>248.99</v>
      </c>
      <c r="G572" s="1">
        <v>42614</v>
      </c>
      <c r="H572">
        <v>2170.86</v>
      </c>
      <c r="J572" s="1">
        <v>42614</v>
      </c>
      <c r="K572">
        <v>3017.49</v>
      </c>
      <c r="M572" s="1">
        <v>42614</v>
      </c>
      <c r="N572">
        <v>1313.69</v>
      </c>
      <c r="P572" s="1">
        <v>42614</v>
      </c>
      <c r="Q572">
        <v>43.16</v>
      </c>
      <c r="S572" s="1">
        <v>42614</v>
      </c>
      <c r="T572">
        <v>24.54278</v>
      </c>
      <c r="V572" s="1">
        <v>42614</v>
      </c>
      <c r="W572">
        <v>148.66999999999999</v>
      </c>
      <c r="Y572" s="2">
        <v>42614</v>
      </c>
      <c r="Z572" s="9">
        <v>1.1197999999999999</v>
      </c>
      <c r="AB572" s="2">
        <v>42614</v>
      </c>
      <c r="AC572" s="9">
        <v>1.3275000000000001</v>
      </c>
      <c r="AE572" s="2">
        <v>42614</v>
      </c>
      <c r="AF572" s="6">
        <v>1.0212000000000001</v>
      </c>
      <c r="AH572" s="2">
        <v>42614</v>
      </c>
      <c r="AI572">
        <v>9.6819999999999996E-3</v>
      </c>
      <c r="AK572" s="2">
        <v>42614</v>
      </c>
      <c r="AL572">
        <v>236.12190000000001</v>
      </c>
      <c r="AN572" s="2">
        <v>42614</v>
      </c>
      <c r="AO572">
        <v>2037.75</v>
      </c>
      <c r="AQ572" s="2">
        <v>42614</v>
      </c>
      <c r="AR572" s="8">
        <v>252.4205</v>
      </c>
      <c r="AT572" s="2">
        <v>42614</v>
      </c>
      <c r="AU572" s="8">
        <v>13.48</v>
      </c>
      <c r="AW572" s="2">
        <v>42614</v>
      </c>
      <c r="AX572" s="8">
        <v>5227.2060000000001</v>
      </c>
    </row>
    <row r="573" spans="1:50" x14ac:dyDescent="0.2">
      <c r="A573" s="1">
        <v>42613</v>
      </c>
      <c r="B573">
        <v>572.41</v>
      </c>
      <c r="D573" s="1">
        <v>42613</v>
      </c>
      <c r="E573">
        <v>248.53</v>
      </c>
      <c r="G573" s="1">
        <v>42613</v>
      </c>
      <c r="H573">
        <v>2170.9499999999998</v>
      </c>
      <c r="J573" s="1">
        <v>42613</v>
      </c>
      <c r="K573">
        <v>3023.13</v>
      </c>
      <c r="M573" s="1">
        <v>42613</v>
      </c>
      <c r="N573">
        <v>1308.1300000000001</v>
      </c>
      <c r="P573" s="1">
        <v>42613</v>
      </c>
      <c r="Q573">
        <v>44.7</v>
      </c>
      <c r="S573" s="1">
        <v>42613</v>
      </c>
      <c r="T573">
        <v>24.158819999999999</v>
      </c>
      <c r="V573" s="1">
        <v>42613</v>
      </c>
      <c r="W573">
        <v>147.99</v>
      </c>
      <c r="Y573" s="2">
        <v>42613</v>
      </c>
      <c r="Z573" s="9">
        <v>1.1157999999999999</v>
      </c>
      <c r="AB573" s="2">
        <v>42613</v>
      </c>
      <c r="AC573" s="9">
        <v>1.3141</v>
      </c>
      <c r="AE573" s="2">
        <v>42613</v>
      </c>
      <c r="AF573" s="6">
        <v>1.0178</v>
      </c>
      <c r="AH573" s="2">
        <v>42613</v>
      </c>
      <c r="AI573">
        <v>9.6819999999999996E-3</v>
      </c>
      <c r="AK573" s="2">
        <v>42613</v>
      </c>
      <c r="AL573">
        <v>236.0891</v>
      </c>
      <c r="AN573" s="2">
        <v>42613</v>
      </c>
      <c r="AO573">
        <v>2038.18</v>
      </c>
      <c r="AQ573" s="2">
        <v>42613</v>
      </c>
      <c r="AR573" s="8">
        <v>252.76849999999999</v>
      </c>
      <c r="AT573" s="2">
        <v>42613</v>
      </c>
      <c r="AU573" s="8">
        <v>13.42</v>
      </c>
      <c r="AW573" s="2">
        <v>42613</v>
      </c>
      <c r="AX573" s="8">
        <v>5213.2190000000001</v>
      </c>
    </row>
    <row r="574" spans="1:50" x14ac:dyDescent="0.2">
      <c r="A574" s="1">
        <v>42612</v>
      </c>
      <c r="B574">
        <v>575.22</v>
      </c>
      <c r="D574" s="1">
        <v>42612</v>
      </c>
      <c r="E574">
        <v>249.84</v>
      </c>
      <c r="G574" s="1">
        <v>42612</v>
      </c>
      <c r="H574">
        <v>2176.12</v>
      </c>
      <c r="J574" s="1">
        <v>42612</v>
      </c>
      <c r="K574">
        <v>3030.75</v>
      </c>
      <c r="M574" s="1">
        <v>42612</v>
      </c>
      <c r="N574">
        <v>1315.23</v>
      </c>
      <c r="P574" s="1">
        <v>42612</v>
      </c>
      <c r="Q574">
        <v>46.35</v>
      </c>
      <c r="S574" s="1">
        <v>42612</v>
      </c>
      <c r="T574">
        <v>24.289110000000001</v>
      </c>
      <c r="V574" s="1">
        <v>42612</v>
      </c>
      <c r="W574">
        <v>148.29</v>
      </c>
      <c r="Y574" s="2">
        <v>42612</v>
      </c>
      <c r="Z574" s="9">
        <v>1.1151</v>
      </c>
      <c r="AB574" s="2">
        <v>42612</v>
      </c>
      <c r="AC574" s="9">
        <v>1.3085</v>
      </c>
      <c r="AE574" s="2">
        <v>42612</v>
      </c>
      <c r="AF574" s="6">
        <v>1.0173000000000001</v>
      </c>
      <c r="AH574" s="2">
        <v>42612</v>
      </c>
      <c r="AI574">
        <v>9.7059999999999994E-3</v>
      </c>
      <c r="AK574" s="2">
        <v>42612</v>
      </c>
      <c r="AL574">
        <v>236.3869</v>
      </c>
      <c r="AN574" s="2">
        <v>42612</v>
      </c>
      <c r="AO574">
        <v>2038</v>
      </c>
      <c r="AQ574" s="2">
        <v>42612</v>
      </c>
      <c r="AR574" s="8">
        <v>253.16739999999999</v>
      </c>
      <c r="AT574" s="2">
        <v>42612</v>
      </c>
      <c r="AU574" s="8">
        <v>13.12</v>
      </c>
      <c r="AW574" s="2">
        <v>42612</v>
      </c>
      <c r="AX574" s="8">
        <v>5222.9889999999996</v>
      </c>
    </row>
    <row r="575" spans="1:50" x14ac:dyDescent="0.2">
      <c r="A575" s="1">
        <v>42611</v>
      </c>
      <c r="B575">
        <v>573.20000000000005</v>
      </c>
      <c r="D575" s="1">
        <v>42611</v>
      </c>
      <c r="E575">
        <v>247.98</v>
      </c>
      <c r="G575" s="1">
        <v>42611</v>
      </c>
      <c r="H575">
        <v>2180.38</v>
      </c>
      <c r="J575" s="1">
        <v>42611</v>
      </c>
      <c r="K575">
        <v>2998.5</v>
      </c>
      <c r="M575" s="1">
        <v>42611</v>
      </c>
      <c r="N575">
        <v>1323.12</v>
      </c>
      <c r="P575" s="1">
        <v>42611</v>
      </c>
      <c r="Q575">
        <v>46.98</v>
      </c>
      <c r="S575" s="1">
        <v>42611</v>
      </c>
      <c r="T575">
        <v>24.634139999999999</v>
      </c>
      <c r="V575" s="1">
        <v>42611</v>
      </c>
      <c r="W575">
        <v>148.84</v>
      </c>
      <c r="Y575" s="2">
        <v>42611</v>
      </c>
      <c r="Z575" s="9">
        <v>1.1175999999999999</v>
      </c>
      <c r="AB575" s="2">
        <v>42611</v>
      </c>
      <c r="AC575" s="9">
        <v>1.3081</v>
      </c>
      <c r="AE575" s="2">
        <v>42611</v>
      </c>
      <c r="AF575" s="6">
        <v>1.0215000000000001</v>
      </c>
      <c r="AH575" s="2">
        <v>42611</v>
      </c>
      <c r="AI575">
        <v>9.7879999999999998E-3</v>
      </c>
      <c r="AK575" s="2">
        <v>42611</v>
      </c>
      <c r="AL575">
        <v>236.34970000000001</v>
      </c>
      <c r="AN575" s="2">
        <v>42611</v>
      </c>
      <c r="AO575">
        <v>2038.89</v>
      </c>
      <c r="AQ575" s="2">
        <v>42611</v>
      </c>
      <c r="AR575" s="8">
        <v>253.22280000000001</v>
      </c>
      <c r="AT575" s="2">
        <v>42611</v>
      </c>
      <c r="AU575" s="8">
        <v>12.94</v>
      </c>
      <c r="AW575" s="2">
        <v>42611</v>
      </c>
      <c r="AX575" s="8">
        <v>5232.3280000000004</v>
      </c>
    </row>
    <row r="576" spans="1:50" x14ac:dyDescent="0.2">
      <c r="A576" s="1">
        <v>42608</v>
      </c>
      <c r="B576">
        <v>577.83000000000004</v>
      </c>
      <c r="D576" s="1">
        <v>42608</v>
      </c>
      <c r="E576">
        <v>248.19</v>
      </c>
      <c r="G576" s="1">
        <v>42608</v>
      </c>
      <c r="H576">
        <v>2169.04</v>
      </c>
      <c r="J576" s="1">
        <v>42608</v>
      </c>
      <c r="K576">
        <v>3010.36</v>
      </c>
      <c r="M576" s="1">
        <v>42608</v>
      </c>
      <c r="N576">
        <v>1326.78</v>
      </c>
      <c r="P576" s="1">
        <v>42608</v>
      </c>
      <c r="Q576">
        <v>47.64</v>
      </c>
      <c r="S576" s="1">
        <v>42608</v>
      </c>
      <c r="T576">
        <v>25.011990000000001</v>
      </c>
      <c r="V576" s="1">
        <v>42608</v>
      </c>
      <c r="W576">
        <v>148.84</v>
      </c>
      <c r="Y576" s="2">
        <v>42608</v>
      </c>
      <c r="Z576" s="9">
        <v>1.1234999999999999</v>
      </c>
      <c r="AB576" s="2">
        <v>42608</v>
      </c>
      <c r="AC576" s="9">
        <v>1.3153999999999999</v>
      </c>
      <c r="AE576" s="2">
        <v>42608</v>
      </c>
      <c r="AF576" s="6">
        <v>1.0275000000000001</v>
      </c>
      <c r="AH576" s="2">
        <v>42608</v>
      </c>
      <c r="AI576">
        <v>9.8729999999999998E-3</v>
      </c>
      <c r="AK576" s="2">
        <v>42608</v>
      </c>
      <c r="AL576">
        <v>236.34970000000001</v>
      </c>
      <c r="AN576" s="2">
        <v>42608</v>
      </c>
      <c r="AO576">
        <v>2031.66</v>
      </c>
      <c r="AQ576" s="2">
        <v>42608</v>
      </c>
      <c r="AR576" s="8">
        <v>253.22280000000001</v>
      </c>
      <c r="AT576" s="2">
        <v>42608</v>
      </c>
      <c r="AU576" s="8">
        <v>13.65</v>
      </c>
      <c r="AW576" s="2">
        <v>42608</v>
      </c>
      <c r="AX576" s="8">
        <v>5218.9170000000004</v>
      </c>
    </row>
    <row r="577" spans="1:50" x14ac:dyDescent="0.2">
      <c r="A577" s="1">
        <v>42607</v>
      </c>
      <c r="B577">
        <v>575.70000000000005</v>
      </c>
      <c r="D577" s="1">
        <v>42607</v>
      </c>
      <c r="E577">
        <v>246.78</v>
      </c>
      <c r="G577" s="1">
        <v>42607</v>
      </c>
      <c r="H577">
        <v>2172.4699999999998</v>
      </c>
      <c r="J577" s="1">
        <v>42607</v>
      </c>
      <c r="K577">
        <v>2987.69</v>
      </c>
      <c r="M577" s="1">
        <v>42607</v>
      </c>
      <c r="N577">
        <v>1322.14</v>
      </c>
      <c r="P577" s="1">
        <v>42607</v>
      </c>
      <c r="Q577">
        <v>47.33</v>
      </c>
      <c r="S577" s="1">
        <v>42607</v>
      </c>
      <c r="T577">
        <v>25.608309999999999</v>
      </c>
      <c r="V577" s="1">
        <v>42607</v>
      </c>
      <c r="W577">
        <v>148.88</v>
      </c>
      <c r="Y577" s="2">
        <v>42607</v>
      </c>
      <c r="Z577" s="9">
        <v>1.1277999999999999</v>
      </c>
      <c r="AB577" s="2">
        <v>42607</v>
      </c>
      <c r="AC577" s="9">
        <v>1.3187</v>
      </c>
      <c r="AE577" s="2">
        <v>42607</v>
      </c>
      <c r="AF577" s="6">
        <v>1.0327999999999999</v>
      </c>
      <c r="AH577" s="2">
        <v>42607</v>
      </c>
      <c r="AI577">
        <v>9.946E-3</v>
      </c>
      <c r="AK577" s="2">
        <v>42607</v>
      </c>
      <c r="AL577">
        <v>236.02680000000001</v>
      </c>
      <c r="AN577" s="2">
        <v>42607</v>
      </c>
      <c r="AO577">
        <v>2037.01</v>
      </c>
      <c r="AQ577" s="2">
        <v>42607</v>
      </c>
      <c r="AR577" s="8">
        <v>253.02619999999999</v>
      </c>
      <c r="AT577" s="2">
        <v>42607</v>
      </c>
      <c r="AU577" s="8">
        <v>13.63</v>
      </c>
      <c r="AW577" s="2">
        <v>42607</v>
      </c>
      <c r="AX577" s="8">
        <v>5212.2039999999997</v>
      </c>
    </row>
    <row r="578" spans="1:50" x14ac:dyDescent="0.2">
      <c r="A578" s="1">
        <v>42606</v>
      </c>
      <c r="B578">
        <v>579.11</v>
      </c>
      <c r="D578" s="1">
        <v>42606</v>
      </c>
      <c r="E578">
        <v>247.4</v>
      </c>
      <c r="G578" s="1">
        <v>42606</v>
      </c>
      <c r="H578">
        <v>2175.44</v>
      </c>
      <c r="J578" s="1">
        <v>42606</v>
      </c>
      <c r="K578">
        <v>3008.59</v>
      </c>
      <c r="M578" s="1">
        <v>42606</v>
      </c>
      <c r="N578">
        <v>1327.23</v>
      </c>
      <c r="P578" s="1">
        <v>42606</v>
      </c>
      <c r="Q578">
        <v>46.77</v>
      </c>
      <c r="S578" s="1">
        <v>42606</v>
      </c>
      <c r="T578">
        <v>26.00177</v>
      </c>
      <c r="V578" s="1">
        <v>42606</v>
      </c>
      <c r="W578">
        <v>148.94</v>
      </c>
      <c r="Y578" s="2">
        <v>42606</v>
      </c>
      <c r="Z578" s="9">
        <v>1.1269</v>
      </c>
      <c r="AB578" s="2">
        <v>42606</v>
      </c>
      <c r="AC578" s="9">
        <v>1.3237000000000001</v>
      </c>
      <c r="AE578" s="2">
        <v>42606</v>
      </c>
      <c r="AF578" s="6">
        <v>1.0349999999999999</v>
      </c>
      <c r="AH578" s="2">
        <v>42606</v>
      </c>
      <c r="AI578">
        <v>9.9539999999999993E-3</v>
      </c>
      <c r="AK578" s="2">
        <v>42606</v>
      </c>
      <c r="AL578">
        <v>236.44980000000001</v>
      </c>
      <c r="AN578" s="2">
        <v>42606</v>
      </c>
      <c r="AO578">
        <v>2038.9</v>
      </c>
      <c r="AQ578" s="2">
        <v>42606</v>
      </c>
      <c r="AR578" s="8">
        <v>253.14009999999999</v>
      </c>
      <c r="AT578" s="2">
        <v>42606</v>
      </c>
      <c r="AU578" s="8">
        <v>13.45</v>
      </c>
      <c r="AW578" s="2">
        <v>42606</v>
      </c>
      <c r="AX578" s="8">
        <v>5217.6949999999997</v>
      </c>
    </row>
    <row r="579" spans="1:50" x14ac:dyDescent="0.2">
      <c r="A579" s="1">
        <v>42605</v>
      </c>
      <c r="B579">
        <v>580.94000000000005</v>
      </c>
      <c r="D579" s="1">
        <v>42605</v>
      </c>
      <c r="E579">
        <v>249.4</v>
      </c>
      <c r="G579" s="1">
        <v>42605</v>
      </c>
      <c r="H579">
        <v>2186.9</v>
      </c>
      <c r="J579" s="1">
        <v>42605</v>
      </c>
      <c r="K579">
        <v>2993.73</v>
      </c>
      <c r="M579" s="1">
        <v>42605</v>
      </c>
      <c r="N579">
        <v>1341.32</v>
      </c>
      <c r="P579" s="1">
        <v>42605</v>
      </c>
      <c r="Q579">
        <v>48.1</v>
      </c>
      <c r="S579" s="1">
        <v>42605</v>
      </c>
      <c r="T579">
        <v>26.111370000000001</v>
      </c>
      <c r="V579" s="1">
        <v>42605</v>
      </c>
      <c r="W579">
        <v>151.13999999999999</v>
      </c>
      <c r="Y579" s="2">
        <v>42605</v>
      </c>
      <c r="Z579" s="9">
        <v>1.1317999999999999</v>
      </c>
      <c r="AB579" s="2">
        <v>42605</v>
      </c>
      <c r="AC579" s="9">
        <v>1.3188</v>
      </c>
      <c r="AE579" s="2">
        <v>42605</v>
      </c>
      <c r="AF579" s="6">
        <v>1.0395000000000001</v>
      </c>
      <c r="AH579" s="2">
        <v>42605</v>
      </c>
      <c r="AI579">
        <v>9.9780000000000008E-3</v>
      </c>
      <c r="AK579" s="2">
        <v>42605</v>
      </c>
      <c r="AL579">
        <v>236.1071</v>
      </c>
      <c r="AN579" s="2">
        <v>42605</v>
      </c>
      <c r="AO579">
        <v>2039.19</v>
      </c>
      <c r="AQ579" s="2">
        <v>42605</v>
      </c>
      <c r="AR579" s="8">
        <v>253.25579999999999</v>
      </c>
      <c r="AT579" s="2">
        <v>42605</v>
      </c>
      <c r="AU579" s="8">
        <v>12.38</v>
      </c>
      <c r="AW579" s="2">
        <v>42605</v>
      </c>
      <c r="AX579" s="8">
        <v>5260.0780000000004</v>
      </c>
    </row>
    <row r="580" spans="1:50" x14ac:dyDescent="0.2">
      <c r="A580" s="1">
        <v>42604</v>
      </c>
      <c r="B580">
        <v>585.96</v>
      </c>
      <c r="D580" s="1">
        <v>42604</v>
      </c>
      <c r="E580">
        <v>249.33</v>
      </c>
      <c r="G580" s="1">
        <v>42604</v>
      </c>
      <c r="H580">
        <v>2182.64</v>
      </c>
      <c r="J580" s="1">
        <v>42604</v>
      </c>
      <c r="K580">
        <v>2960.37</v>
      </c>
      <c r="M580" s="1">
        <v>42604</v>
      </c>
      <c r="N580">
        <v>1339.18</v>
      </c>
      <c r="P580" s="1">
        <v>42604</v>
      </c>
      <c r="Q580">
        <v>47.05</v>
      </c>
      <c r="S580" s="1">
        <v>42604</v>
      </c>
      <c r="T580">
        <v>26.43337</v>
      </c>
      <c r="V580" s="1">
        <v>42604</v>
      </c>
      <c r="W580">
        <v>151.37</v>
      </c>
      <c r="Y580" s="2">
        <v>42604</v>
      </c>
      <c r="Z580" s="9">
        <v>1.1320000000000001</v>
      </c>
      <c r="AB580" s="2">
        <v>42604</v>
      </c>
      <c r="AC580" s="9">
        <v>1.3130999999999999</v>
      </c>
      <c r="AE580" s="2">
        <v>42604</v>
      </c>
      <c r="AF580" s="6">
        <v>1.0398000000000001</v>
      </c>
      <c r="AH580" s="2">
        <v>42604</v>
      </c>
      <c r="AI580">
        <v>9.9670000000000002E-3</v>
      </c>
      <c r="AK580" s="2">
        <v>42604</v>
      </c>
      <c r="AL580">
        <v>235.7294</v>
      </c>
      <c r="AN580" s="2">
        <v>42604</v>
      </c>
      <c r="AO580">
        <v>2039.09</v>
      </c>
      <c r="AQ580" s="2">
        <v>42604</v>
      </c>
      <c r="AR580" s="8">
        <v>253.22470000000001</v>
      </c>
      <c r="AT580" s="2">
        <v>42604</v>
      </c>
      <c r="AU580" s="8">
        <v>12.27</v>
      </c>
      <c r="AW580" s="2">
        <v>42604</v>
      </c>
      <c r="AX580" s="8">
        <v>5244.6030000000001</v>
      </c>
    </row>
    <row r="581" spans="1:50" x14ac:dyDescent="0.2">
      <c r="A581" s="1">
        <v>42601</v>
      </c>
      <c r="B581">
        <v>575.4</v>
      </c>
      <c r="D581" s="1">
        <v>42601</v>
      </c>
      <c r="E581">
        <v>250.71</v>
      </c>
      <c r="G581" s="1">
        <v>42601</v>
      </c>
      <c r="H581">
        <v>2183.87</v>
      </c>
      <c r="J581" s="1">
        <v>42601</v>
      </c>
      <c r="K581">
        <v>2968.2</v>
      </c>
      <c r="M581" s="1">
        <v>42601</v>
      </c>
      <c r="N581">
        <v>1342.93</v>
      </c>
      <c r="P581" s="1">
        <v>42601</v>
      </c>
      <c r="Q581">
        <v>48.52</v>
      </c>
      <c r="S581" s="1">
        <v>42601</v>
      </c>
      <c r="T581">
        <v>26.56354</v>
      </c>
      <c r="V581" s="1">
        <v>42601</v>
      </c>
      <c r="W581">
        <v>152.32</v>
      </c>
      <c r="Y581" s="2">
        <v>42601</v>
      </c>
      <c r="Z581" s="9">
        <v>1.1320000000000001</v>
      </c>
      <c r="AB581" s="2">
        <v>42601</v>
      </c>
      <c r="AC581" s="9">
        <v>1.3063</v>
      </c>
      <c r="AE581" s="2">
        <v>42601</v>
      </c>
      <c r="AF581" s="6">
        <v>1.0411999999999999</v>
      </c>
      <c r="AH581" s="2">
        <v>42601</v>
      </c>
      <c r="AI581">
        <v>9.9799999999999993E-3</v>
      </c>
      <c r="AK581" s="2">
        <v>42601</v>
      </c>
      <c r="AL581">
        <v>234.9263</v>
      </c>
      <c r="AN581" s="2">
        <v>42601</v>
      </c>
      <c r="AO581">
        <v>2034.68</v>
      </c>
      <c r="AQ581" s="2">
        <v>42601</v>
      </c>
      <c r="AR581" s="8">
        <v>252.76320000000001</v>
      </c>
      <c r="AT581" s="2">
        <v>42601</v>
      </c>
      <c r="AU581" s="8">
        <v>11.34</v>
      </c>
      <c r="AW581" s="2">
        <v>42601</v>
      </c>
      <c r="AX581" s="8">
        <v>5238.3779999999997</v>
      </c>
    </row>
    <row r="582" spans="1:50" x14ac:dyDescent="0.2">
      <c r="A582" s="1">
        <v>42600</v>
      </c>
      <c r="B582">
        <v>574.24</v>
      </c>
      <c r="D582" s="1">
        <v>42600</v>
      </c>
      <c r="E582">
        <v>251.25</v>
      </c>
      <c r="G582" s="1">
        <v>42600</v>
      </c>
      <c r="H582">
        <v>2187.02</v>
      </c>
      <c r="J582" s="1">
        <v>42600</v>
      </c>
      <c r="K582">
        <v>2995.3</v>
      </c>
      <c r="M582" s="1">
        <v>42600</v>
      </c>
      <c r="N582">
        <v>1351.09</v>
      </c>
      <c r="P582" s="1">
        <v>42600</v>
      </c>
      <c r="Q582">
        <v>48.22</v>
      </c>
      <c r="S582" s="1">
        <v>42600</v>
      </c>
      <c r="T582">
        <v>26.58914</v>
      </c>
      <c r="V582" s="1">
        <v>42600</v>
      </c>
      <c r="W582">
        <v>153.09</v>
      </c>
      <c r="Y582" s="2">
        <v>42600</v>
      </c>
      <c r="Z582" s="9">
        <v>1.133</v>
      </c>
      <c r="AB582" s="2">
        <v>42600</v>
      </c>
      <c r="AC582" s="9">
        <v>1.3138000000000001</v>
      </c>
      <c r="AE582" s="2">
        <v>42600</v>
      </c>
      <c r="AF582" s="6">
        <v>1.0442</v>
      </c>
      <c r="AH582" s="2">
        <v>42600</v>
      </c>
      <c r="AI582">
        <v>9.9950000000000004E-3</v>
      </c>
      <c r="AK582" s="2">
        <v>42600</v>
      </c>
      <c r="AL582">
        <v>235.87129999999999</v>
      </c>
      <c r="AN582" s="2">
        <v>42600</v>
      </c>
      <c r="AO582">
        <v>2038.69</v>
      </c>
      <c r="AQ582" s="2">
        <v>42600</v>
      </c>
      <c r="AR582" s="8">
        <v>253.27420000000001</v>
      </c>
      <c r="AT582" s="2">
        <v>42600</v>
      </c>
      <c r="AU582" s="8">
        <v>11.43</v>
      </c>
      <c r="AW582" s="2">
        <v>42600</v>
      </c>
      <c r="AX582" s="8">
        <v>5240.1459999999997</v>
      </c>
    </row>
    <row r="583" spans="1:50" x14ac:dyDescent="0.2">
      <c r="A583" s="1">
        <v>42599</v>
      </c>
      <c r="B583">
        <v>573.23</v>
      </c>
      <c r="D583" s="1">
        <v>42599</v>
      </c>
      <c r="E583">
        <v>249.93</v>
      </c>
      <c r="G583" s="1">
        <v>42599</v>
      </c>
      <c r="H583">
        <v>2182.2199999999998</v>
      </c>
      <c r="J583" s="1">
        <v>42599</v>
      </c>
      <c r="K583">
        <v>2980.54</v>
      </c>
      <c r="M583" s="1">
        <v>42599</v>
      </c>
      <c r="N583">
        <v>1344.41</v>
      </c>
      <c r="P583" s="1">
        <v>42599</v>
      </c>
      <c r="Q583">
        <v>46.79</v>
      </c>
      <c r="S583" s="1">
        <v>42599</v>
      </c>
      <c r="T583">
        <v>26.504960000000001</v>
      </c>
      <c r="V583" s="1">
        <v>42599</v>
      </c>
      <c r="W583">
        <v>152.6</v>
      </c>
      <c r="Y583" s="2">
        <v>42599</v>
      </c>
      <c r="Z583" s="9">
        <v>1.1273</v>
      </c>
      <c r="AB583" s="2">
        <v>42599</v>
      </c>
      <c r="AC583" s="9">
        <v>1.3012999999999999</v>
      </c>
      <c r="AE583" s="2">
        <v>42599</v>
      </c>
      <c r="AF583" s="6">
        <v>1.038</v>
      </c>
      <c r="AH583" s="2">
        <v>42599</v>
      </c>
      <c r="AI583">
        <v>9.9690000000000004E-3</v>
      </c>
      <c r="AK583" s="2">
        <v>42599</v>
      </c>
      <c r="AL583">
        <v>235.1497</v>
      </c>
      <c r="AN583" s="2">
        <v>42599</v>
      </c>
      <c r="AO583">
        <v>2035.71</v>
      </c>
      <c r="AQ583" s="2">
        <v>42599</v>
      </c>
      <c r="AR583" s="8">
        <v>252.7775</v>
      </c>
      <c r="AT583" s="2">
        <v>42599</v>
      </c>
      <c r="AU583" s="8">
        <v>12.19</v>
      </c>
      <c r="AW583" s="2">
        <v>42599</v>
      </c>
      <c r="AX583" s="8">
        <v>5228.6580000000004</v>
      </c>
    </row>
    <row r="584" spans="1:50" x14ac:dyDescent="0.2">
      <c r="A584" s="1">
        <v>42598</v>
      </c>
      <c r="B584">
        <v>579.55999999999995</v>
      </c>
      <c r="D584" s="1">
        <v>42598</v>
      </c>
      <c r="E584">
        <v>250.77</v>
      </c>
      <c r="G584" s="1">
        <v>42598</v>
      </c>
      <c r="H584">
        <v>2178.15</v>
      </c>
      <c r="J584" s="1">
        <v>42598</v>
      </c>
      <c r="K584">
        <v>3016.19</v>
      </c>
      <c r="M584" s="1">
        <v>42598</v>
      </c>
      <c r="N584">
        <v>1348.33</v>
      </c>
      <c r="P584" s="1">
        <v>42598</v>
      </c>
      <c r="Q584">
        <v>46.58</v>
      </c>
      <c r="S584" s="1">
        <v>42598</v>
      </c>
      <c r="T584">
        <v>26.282409999999999</v>
      </c>
      <c r="V584" s="1">
        <v>42598</v>
      </c>
      <c r="W584">
        <v>152.91</v>
      </c>
      <c r="Y584" s="2">
        <v>42598</v>
      </c>
      <c r="Z584" s="9">
        <v>1.1269</v>
      </c>
      <c r="AB584" s="2">
        <v>42598</v>
      </c>
      <c r="AC584" s="9">
        <v>1.3035999999999999</v>
      </c>
      <c r="AE584" s="2">
        <v>42598</v>
      </c>
      <c r="AF584" s="6">
        <v>1.0386</v>
      </c>
      <c r="AH584" s="2">
        <v>42598</v>
      </c>
      <c r="AI584">
        <v>9.9679999999999994E-3</v>
      </c>
      <c r="AK584" s="2">
        <v>42598</v>
      </c>
      <c r="AL584">
        <v>234.88659999999999</v>
      </c>
      <c r="AN584" s="2">
        <v>42598</v>
      </c>
      <c r="AO584">
        <v>2033.46</v>
      </c>
      <c r="AQ584" s="2">
        <v>42598</v>
      </c>
      <c r="AR584" s="8">
        <v>252.51429999999999</v>
      </c>
      <c r="AT584" s="2">
        <v>42598</v>
      </c>
      <c r="AU584" s="8">
        <v>12.64</v>
      </c>
      <c r="AW584" s="2">
        <v>42598</v>
      </c>
      <c r="AX584" s="8">
        <v>5227.1109999999999</v>
      </c>
    </row>
    <row r="585" spans="1:50" x14ac:dyDescent="0.2">
      <c r="A585" s="1">
        <v>42597</v>
      </c>
      <c r="B585">
        <v>568.22</v>
      </c>
      <c r="D585" s="1">
        <v>42597</v>
      </c>
      <c r="E585">
        <v>251.35</v>
      </c>
      <c r="G585" s="1">
        <v>42597</v>
      </c>
      <c r="H585">
        <v>2190.15</v>
      </c>
      <c r="J585" s="1">
        <v>42597</v>
      </c>
      <c r="K585">
        <v>3046.65</v>
      </c>
      <c r="M585" s="1">
        <v>42597</v>
      </c>
      <c r="N585">
        <v>1341.52</v>
      </c>
      <c r="P585" s="1">
        <v>42597</v>
      </c>
      <c r="Q585">
        <v>45.74</v>
      </c>
      <c r="S585" s="1">
        <v>42597</v>
      </c>
      <c r="T585">
        <v>26.271260000000002</v>
      </c>
      <c r="V585" s="1">
        <v>42597</v>
      </c>
      <c r="W585">
        <v>152.1</v>
      </c>
      <c r="Y585" s="2">
        <v>42597</v>
      </c>
      <c r="Z585" s="9">
        <v>1.1182000000000001</v>
      </c>
      <c r="AB585" s="2">
        <v>42597</v>
      </c>
      <c r="AC585" s="9">
        <v>1.2875000000000001</v>
      </c>
      <c r="AE585" s="2">
        <v>42597</v>
      </c>
      <c r="AF585" s="6">
        <v>1.0278</v>
      </c>
      <c r="AH585" s="2">
        <v>42597</v>
      </c>
      <c r="AI585">
        <v>9.8779999999999996E-3</v>
      </c>
      <c r="AK585" s="2">
        <v>42597</v>
      </c>
      <c r="AL585">
        <v>235.49430000000001</v>
      </c>
      <c r="AN585" s="2">
        <v>42597</v>
      </c>
      <c r="AO585">
        <v>2035.28</v>
      </c>
      <c r="AQ585" s="2">
        <v>42597</v>
      </c>
      <c r="AR585" s="8">
        <v>253.1121</v>
      </c>
      <c r="AT585" s="2">
        <v>42597</v>
      </c>
      <c r="AU585" s="8">
        <v>11.81</v>
      </c>
      <c r="AW585" s="2">
        <v>42597</v>
      </c>
      <c r="AX585" s="8">
        <v>5262.0150000000003</v>
      </c>
    </row>
    <row r="586" spans="1:50" x14ac:dyDescent="0.2">
      <c r="A586" s="1">
        <v>42594</v>
      </c>
      <c r="B586">
        <v>586.46</v>
      </c>
      <c r="D586" s="1">
        <v>42594</v>
      </c>
      <c r="E586">
        <v>248.9</v>
      </c>
      <c r="G586" s="1">
        <v>42594</v>
      </c>
      <c r="H586">
        <v>2184.0500000000002</v>
      </c>
      <c r="J586" s="1">
        <v>42594</v>
      </c>
      <c r="K586">
        <v>3044.94</v>
      </c>
      <c r="M586" s="1">
        <v>42594</v>
      </c>
      <c r="N586">
        <v>1337.32</v>
      </c>
      <c r="P586" s="1">
        <v>42594</v>
      </c>
      <c r="Q586">
        <v>44.49</v>
      </c>
      <c r="S586" s="1">
        <v>42594</v>
      </c>
      <c r="T586">
        <v>25.998640000000002</v>
      </c>
      <c r="V586" s="1">
        <v>42594</v>
      </c>
      <c r="W586">
        <v>150.74</v>
      </c>
      <c r="Y586" s="2">
        <v>42594</v>
      </c>
      <c r="Z586" s="9">
        <v>1.1168</v>
      </c>
      <c r="AB586" s="2">
        <v>42594</v>
      </c>
      <c r="AC586" s="9">
        <v>1.2921</v>
      </c>
      <c r="AE586" s="2">
        <v>42594</v>
      </c>
      <c r="AF586" s="6">
        <v>1.0263</v>
      </c>
      <c r="AH586" s="2">
        <v>42594</v>
      </c>
      <c r="AI586">
        <v>9.8840000000000004E-3</v>
      </c>
      <c r="AK586" s="2">
        <v>42594</v>
      </c>
      <c r="AL586">
        <v>236.16220000000001</v>
      </c>
      <c r="AN586" s="2">
        <v>42594</v>
      </c>
      <c r="AO586">
        <v>2038.36</v>
      </c>
      <c r="AQ586" s="2">
        <v>42594</v>
      </c>
      <c r="AR586" s="8">
        <v>253.45079999999999</v>
      </c>
      <c r="AT586" s="2">
        <v>42594</v>
      </c>
      <c r="AU586" s="8">
        <v>11.55</v>
      </c>
      <c r="AW586" s="2">
        <v>42594</v>
      </c>
      <c r="AX586" s="8">
        <v>5232.8950000000004</v>
      </c>
    </row>
    <row r="587" spans="1:50" x14ac:dyDescent="0.2">
      <c r="A587" s="1">
        <v>42593</v>
      </c>
      <c r="B587">
        <v>589.72</v>
      </c>
      <c r="D587" s="1">
        <v>42593</v>
      </c>
      <c r="E587">
        <v>246.51</v>
      </c>
      <c r="G587" s="1">
        <v>42593</v>
      </c>
      <c r="H587">
        <v>2185.79</v>
      </c>
      <c r="J587" s="1">
        <v>42593</v>
      </c>
      <c r="K587">
        <v>3049.03</v>
      </c>
      <c r="M587" s="1">
        <v>42593</v>
      </c>
      <c r="N587">
        <v>1345.7</v>
      </c>
      <c r="P587" s="1">
        <v>42593</v>
      </c>
      <c r="Q587">
        <v>43.49</v>
      </c>
      <c r="S587" s="1">
        <v>42593</v>
      </c>
      <c r="T587">
        <v>25.912690000000001</v>
      </c>
      <c r="V587" s="1">
        <v>42593</v>
      </c>
      <c r="W587">
        <v>152.49</v>
      </c>
      <c r="Y587" s="2">
        <v>42593</v>
      </c>
      <c r="Z587" s="9">
        <v>1.1157999999999999</v>
      </c>
      <c r="AB587" s="2">
        <v>42593</v>
      </c>
      <c r="AC587" s="9">
        <v>1.2969999999999999</v>
      </c>
      <c r="AE587" s="2">
        <v>42593</v>
      </c>
      <c r="AF587" s="6">
        <v>1.0275000000000001</v>
      </c>
      <c r="AH587" s="2">
        <v>42593</v>
      </c>
      <c r="AI587">
        <v>9.8410000000000008E-3</v>
      </c>
      <c r="AK587" s="2">
        <v>42593</v>
      </c>
      <c r="AL587">
        <v>236.33879999999999</v>
      </c>
      <c r="AN587" s="2">
        <v>42593</v>
      </c>
      <c r="AO587">
        <v>2032.84</v>
      </c>
      <c r="AQ587" s="2">
        <v>42593</v>
      </c>
      <c r="AR587" s="8">
        <v>253.47139999999999</v>
      </c>
      <c r="AT587" s="2">
        <v>42593</v>
      </c>
      <c r="AU587" s="8">
        <v>11.68</v>
      </c>
      <c r="AW587" s="2">
        <v>42593</v>
      </c>
      <c r="AX587" s="8">
        <v>5228.3990000000003</v>
      </c>
    </row>
    <row r="588" spans="1:50" x14ac:dyDescent="0.2">
      <c r="A588" s="1">
        <v>42592</v>
      </c>
      <c r="B588">
        <v>595.34</v>
      </c>
      <c r="D588" s="1">
        <v>42592</v>
      </c>
      <c r="E588">
        <v>243.71</v>
      </c>
      <c r="G588" s="1">
        <v>42592</v>
      </c>
      <c r="H588">
        <v>2175.4899999999998</v>
      </c>
      <c r="J588" s="1">
        <v>42592</v>
      </c>
      <c r="K588">
        <v>3018.46</v>
      </c>
      <c r="M588" s="1">
        <v>42592</v>
      </c>
      <c r="N588">
        <v>1345.01</v>
      </c>
      <c r="P588" s="1">
        <v>42592</v>
      </c>
      <c r="Q588">
        <v>41.71</v>
      </c>
      <c r="S588" s="1">
        <v>42592</v>
      </c>
      <c r="T588">
        <v>26.015149999999998</v>
      </c>
      <c r="V588" s="1">
        <v>42592</v>
      </c>
      <c r="W588">
        <v>152.1</v>
      </c>
      <c r="Y588" s="2">
        <v>42592</v>
      </c>
      <c r="Z588" s="9">
        <v>1.1167</v>
      </c>
      <c r="AB588" s="2">
        <v>42592</v>
      </c>
      <c r="AC588" s="9">
        <v>1.3005</v>
      </c>
      <c r="AE588" s="2">
        <v>42592</v>
      </c>
      <c r="AF588" s="6">
        <v>1.0244</v>
      </c>
      <c r="AH588" s="2">
        <v>42592</v>
      </c>
      <c r="AI588">
        <v>9.868E-3</v>
      </c>
      <c r="AK588" s="2">
        <v>42592</v>
      </c>
      <c r="AL588">
        <v>236.46619999999999</v>
      </c>
      <c r="AN588" s="2">
        <v>42592</v>
      </c>
      <c r="AO588">
        <v>2039.54</v>
      </c>
      <c r="AQ588" s="2">
        <v>42592</v>
      </c>
      <c r="AR588" s="8">
        <v>253.5839</v>
      </c>
      <c r="AT588" s="2">
        <v>42592</v>
      </c>
      <c r="AU588" s="8">
        <v>12.05</v>
      </c>
      <c r="AW588" s="2">
        <v>42592</v>
      </c>
      <c r="AX588" s="8">
        <v>5204.5839999999998</v>
      </c>
    </row>
    <row r="589" spans="1:50" x14ac:dyDescent="0.2">
      <c r="A589" s="1">
        <v>42591</v>
      </c>
      <c r="B589">
        <v>586.03</v>
      </c>
      <c r="D589" s="1">
        <v>42591</v>
      </c>
      <c r="E589">
        <v>244.14</v>
      </c>
      <c r="G589" s="1">
        <v>42591</v>
      </c>
      <c r="H589">
        <v>2181.7399999999998</v>
      </c>
      <c r="J589" s="1">
        <v>42591</v>
      </c>
      <c r="K589">
        <v>3029.18</v>
      </c>
      <c r="M589" s="1">
        <v>42591</v>
      </c>
      <c r="N589">
        <v>1340.12</v>
      </c>
      <c r="P589" s="1">
        <v>42591</v>
      </c>
      <c r="Q589">
        <v>42.77</v>
      </c>
      <c r="S589" s="1">
        <v>42591</v>
      </c>
      <c r="T589">
        <v>25.957979999999999</v>
      </c>
      <c r="V589" s="1">
        <v>42591</v>
      </c>
      <c r="W589">
        <v>151.15</v>
      </c>
      <c r="Y589" s="2">
        <v>42591</v>
      </c>
      <c r="Z589" s="9">
        <v>1.1103000000000001</v>
      </c>
      <c r="AB589" s="2">
        <v>42591</v>
      </c>
      <c r="AC589" s="9">
        <v>1.3008999999999999</v>
      </c>
      <c r="AE589" s="2">
        <v>42591</v>
      </c>
      <c r="AF589" s="6">
        <v>1.0175000000000001</v>
      </c>
      <c r="AH589" s="2">
        <v>42591</v>
      </c>
      <c r="AI589">
        <v>9.809E-3</v>
      </c>
      <c r="AK589" s="2">
        <v>42591</v>
      </c>
      <c r="AL589">
        <v>235.90620000000001</v>
      </c>
      <c r="AN589" s="2">
        <v>42591</v>
      </c>
      <c r="AO589">
        <v>2035.54</v>
      </c>
      <c r="AQ589" s="2">
        <v>42591</v>
      </c>
      <c r="AR589" s="8">
        <v>253.1275</v>
      </c>
      <c r="AT589" s="2">
        <v>42591</v>
      </c>
      <c r="AU589" s="8">
        <v>11.66</v>
      </c>
      <c r="AW589" s="2">
        <v>42591</v>
      </c>
      <c r="AX589" s="8">
        <v>5225.4799999999996</v>
      </c>
    </row>
    <row r="590" spans="1:50" x14ac:dyDescent="0.2">
      <c r="A590" s="1">
        <v>42590</v>
      </c>
      <c r="B590">
        <v>593.58000000000004</v>
      </c>
      <c r="D590" s="1">
        <v>42590</v>
      </c>
      <c r="E590">
        <v>243.59</v>
      </c>
      <c r="G590" s="1">
        <v>42590</v>
      </c>
      <c r="H590">
        <v>2180.89</v>
      </c>
      <c r="J590" s="1">
        <v>42590</v>
      </c>
      <c r="K590">
        <v>2982.92</v>
      </c>
      <c r="M590" s="1">
        <v>42590</v>
      </c>
      <c r="N590">
        <v>1336</v>
      </c>
      <c r="P590" s="1">
        <v>42590</v>
      </c>
      <c r="Q590">
        <v>43.02</v>
      </c>
      <c r="S590" s="1">
        <v>42590</v>
      </c>
      <c r="T590">
        <v>26.024719999999999</v>
      </c>
      <c r="V590" s="1">
        <v>42590</v>
      </c>
      <c r="W590">
        <v>151.5</v>
      </c>
      <c r="Y590" s="2">
        <v>42590</v>
      </c>
      <c r="Z590" s="9">
        <v>1.1076999999999999</v>
      </c>
      <c r="AB590" s="2">
        <v>42590</v>
      </c>
      <c r="AC590" s="9">
        <v>1.3038000000000001</v>
      </c>
      <c r="AE590" s="2">
        <v>42590</v>
      </c>
      <c r="AF590" s="6">
        <v>1.0172000000000001</v>
      </c>
      <c r="AH590" s="2">
        <v>42590</v>
      </c>
      <c r="AI590">
        <v>9.7490000000000007E-3</v>
      </c>
      <c r="AK590" s="2">
        <v>42590</v>
      </c>
      <c r="AL590">
        <v>235.70410000000001</v>
      </c>
      <c r="AN590" s="2">
        <v>42590</v>
      </c>
      <c r="AO590">
        <v>2031.04</v>
      </c>
      <c r="AQ590" s="2">
        <v>42590</v>
      </c>
      <c r="AR590" s="8">
        <v>252.79409999999999</v>
      </c>
      <c r="AT590" s="2">
        <v>42590</v>
      </c>
      <c r="AU590" s="8">
        <v>11.5</v>
      </c>
      <c r="AW590" s="2">
        <v>42590</v>
      </c>
      <c r="AX590" s="8">
        <v>5213.1409999999996</v>
      </c>
    </row>
    <row r="591" spans="1:50" x14ac:dyDescent="0.2">
      <c r="A591" s="1">
        <v>42587</v>
      </c>
      <c r="B591">
        <v>577.23</v>
      </c>
      <c r="D591" s="1">
        <v>42587</v>
      </c>
      <c r="E591">
        <v>241</v>
      </c>
      <c r="G591" s="1">
        <v>42587</v>
      </c>
      <c r="H591">
        <v>2182.87</v>
      </c>
      <c r="J591" s="1">
        <v>42587</v>
      </c>
      <c r="K591">
        <v>2973.71</v>
      </c>
      <c r="M591" s="1">
        <v>42587</v>
      </c>
      <c r="N591">
        <v>1339.76</v>
      </c>
      <c r="P591" s="1">
        <v>42587</v>
      </c>
      <c r="Q591">
        <v>41.8</v>
      </c>
      <c r="S591" s="1">
        <v>42587</v>
      </c>
      <c r="T591">
        <v>25.909590000000001</v>
      </c>
      <c r="V591" s="1">
        <v>42587</v>
      </c>
      <c r="W591">
        <v>151.15</v>
      </c>
      <c r="Y591" s="2">
        <v>42587</v>
      </c>
      <c r="Z591" s="9">
        <v>1.1088</v>
      </c>
      <c r="AB591" s="2">
        <v>42587</v>
      </c>
      <c r="AC591" s="9">
        <v>1.3079000000000001</v>
      </c>
      <c r="AE591" s="2">
        <v>42587</v>
      </c>
      <c r="AF591" s="6">
        <v>1.0209999999999999</v>
      </c>
      <c r="AH591" s="2">
        <v>42587</v>
      </c>
      <c r="AI591">
        <v>9.8250000000000004E-3</v>
      </c>
      <c r="AK591" s="2">
        <v>42587</v>
      </c>
      <c r="AL591">
        <v>235.50460000000001</v>
      </c>
      <c r="AN591" s="2">
        <v>42587</v>
      </c>
      <c r="AO591">
        <v>2029.93</v>
      </c>
      <c r="AQ591" s="2">
        <v>42587</v>
      </c>
      <c r="AR591" s="8">
        <v>252.6585</v>
      </c>
      <c r="AT591" s="2">
        <v>42587</v>
      </c>
      <c r="AU591" s="8">
        <v>11.39</v>
      </c>
      <c r="AW591" s="2">
        <v>42587</v>
      </c>
      <c r="AX591" s="8">
        <v>5221.1210000000001</v>
      </c>
    </row>
    <row r="592" spans="1:50" x14ac:dyDescent="0.2">
      <c r="A592" s="1">
        <v>42586</v>
      </c>
      <c r="B592">
        <v>573.55999999999995</v>
      </c>
      <c r="D592" s="1">
        <v>42586</v>
      </c>
      <c r="E592">
        <v>237.78</v>
      </c>
      <c r="G592" s="1">
        <v>42586</v>
      </c>
      <c r="H592">
        <v>2164.25</v>
      </c>
      <c r="J592" s="1">
        <v>42586</v>
      </c>
      <c r="K592">
        <v>2932.34</v>
      </c>
      <c r="M592" s="1">
        <v>42586</v>
      </c>
      <c r="N592">
        <v>1362.7</v>
      </c>
      <c r="P592" s="1">
        <v>42586</v>
      </c>
      <c r="Q592">
        <v>41.93</v>
      </c>
      <c r="S592" s="1">
        <v>42586</v>
      </c>
      <c r="T592">
        <v>25.423359999999999</v>
      </c>
      <c r="V592" s="1">
        <v>42586</v>
      </c>
      <c r="W592">
        <v>150.86000000000001</v>
      </c>
      <c r="Y592" s="2">
        <v>42586</v>
      </c>
      <c r="Z592" s="9">
        <v>1.1137999999999999</v>
      </c>
      <c r="AB592" s="2">
        <v>42586</v>
      </c>
      <c r="AC592" s="9">
        <v>1.3118000000000001</v>
      </c>
      <c r="AE592" s="2">
        <v>42586</v>
      </c>
      <c r="AF592" s="6">
        <v>1.0270999999999999</v>
      </c>
      <c r="AH592" s="2">
        <v>42586</v>
      </c>
      <c r="AI592">
        <v>9.8899999999999995E-3</v>
      </c>
      <c r="AK592" s="2">
        <v>42586</v>
      </c>
      <c r="AL592">
        <v>235.6139</v>
      </c>
      <c r="AN592" s="2">
        <v>42586</v>
      </c>
      <c r="AO592">
        <v>2036.69</v>
      </c>
      <c r="AQ592" s="2">
        <v>42586</v>
      </c>
      <c r="AR592" s="8">
        <v>252.9434</v>
      </c>
      <c r="AT592" s="2">
        <v>42586</v>
      </c>
      <c r="AU592" s="8">
        <v>12.42</v>
      </c>
      <c r="AW592" s="2">
        <v>42586</v>
      </c>
      <c r="AX592" s="8">
        <v>5166.2479999999996</v>
      </c>
    </row>
    <row r="593" spans="1:50" x14ac:dyDescent="0.2">
      <c r="A593" s="1">
        <v>42585</v>
      </c>
      <c r="B593">
        <v>568.96</v>
      </c>
      <c r="D593" s="1">
        <v>42585</v>
      </c>
      <c r="E593">
        <v>235.67</v>
      </c>
      <c r="G593" s="1">
        <v>42585</v>
      </c>
      <c r="H593">
        <v>2163.79</v>
      </c>
      <c r="J593" s="1">
        <v>42585</v>
      </c>
      <c r="K593">
        <v>2911.06</v>
      </c>
      <c r="M593" s="1">
        <v>42585</v>
      </c>
      <c r="N593">
        <v>1357.54</v>
      </c>
      <c r="P593" s="1">
        <v>42585</v>
      </c>
      <c r="Q593">
        <v>40.83</v>
      </c>
      <c r="S593" s="1">
        <v>42585</v>
      </c>
      <c r="T593">
        <v>25.685569999999998</v>
      </c>
      <c r="V593" s="1">
        <v>42585</v>
      </c>
      <c r="W593">
        <v>152.38999999999999</v>
      </c>
      <c r="Y593" s="2">
        <v>42585</v>
      </c>
      <c r="Z593" s="9">
        <v>1.1173999999999999</v>
      </c>
      <c r="AB593" s="2">
        <v>42585</v>
      </c>
      <c r="AC593" s="9">
        <v>1.3327</v>
      </c>
      <c r="AE593" s="2">
        <v>42585</v>
      </c>
      <c r="AF593" s="6">
        <v>1.0294000000000001</v>
      </c>
      <c r="AH593" s="2">
        <v>42585</v>
      </c>
      <c r="AI593">
        <v>9.868E-3</v>
      </c>
      <c r="AK593" s="2">
        <v>42585</v>
      </c>
      <c r="AL593">
        <v>234.69200000000001</v>
      </c>
      <c r="AN593" s="2">
        <v>42585</v>
      </c>
      <c r="AO593">
        <v>2031.77</v>
      </c>
      <c r="AQ593" s="2">
        <v>42585</v>
      </c>
      <c r="AR593" s="8">
        <v>252.08920000000001</v>
      </c>
      <c r="AT593" s="2">
        <v>42585</v>
      </c>
      <c r="AU593" s="8">
        <v>12.86</v>
      </c>
      <c r="AW593" s="2">
        <v>42585</v>
      </c>
      <c r="AX593" s="8">
        <v>5159.7370000000001</v>
      </c>
    </row>
    <row r="594" spans="1:50" x14ac:dyDescent="0.2">
      <c r="A594" s="1">
        <v>42584</v>
      </c>
      <c r="B594">
        <v>568.59</v>
      </c>
      <c r="D594" s="1">
        <v>42584</v>
      </c>
      <c r="E594">
        <v>237.6</v>
      </c>
      <c r="G594" s="1">
        <v>42584</v>
      </c>
      <c r="H594">
        <v>2157.0300000000002</v>
      </c>
      <c r="J594" s="1">
        <v>42584</v>
      </c>
      <c r="K594">
        <v>2906.98</v>
      </c>
      <c r="M594" s="1">
        <v>42584</v>
      </c>
      <c r="N594">
        <v>1364.79</v>
      </c>
      <c r="P594" s="1">
        <v>42584</v>
      </c>
      <c r="Q594">
        <v>39.51</v>
      </c>
      <c r="S594" s="1">
        <v>42584</v>
      </c>
      <c r="T594">
        <v>25.463940000000001</v>
      </c>
      <c r="V594" s="1">
        <v>42584</v>
      </c>
      <c r="W594">
        <v>152.22999999999999</v>
      </c>
      <c r="Y594" s="2">
        <v>42584</v>
      </c>
      <c r="Z594" s="9">
        <v>1.1223000000000001</v>
      </c>
      <c r="AB594" s="2">
        <v>42584</v>
      </c>
      <c r="AC594" s="9">
        <v>1.3336999999999999</v>
      </c>
      <c r="AE594" s="2">
        <v>42584</v>
      </c>
      <c r="AF594" s="6">
        <v>1.0365</v>
      </c>
      <c r="AH594" s="2">
        <v>42584</v>
      </c>
      <c r="AI594">
        <v>9.9249999999999998E-3</v>
      </c>
      <c r="AK594" s="2">
        <v>42584</v>
      </c>
      <c r="AL594">
        <v>234.40549999999999</v>
      </c>
      <c r="AN594" s="2">
        <v>42584</v>
      </c>
      <c r="AO594">
        <v>2031.97</v>
      </c>
      <c r="AQ594" s="2">
        <v>42584</v>
      </c>
      <c r="AR594" s="8">
        <v>252.0966</v>
      </c>
      <c r="AT594" s="2">
        <v>42584</v>
      </c>
      <c r="AU594" s="8">
        <v>13.37</v>
      </c>
      <c r="AW594" s="2">
        <v>42584</v>
      </c>
      <c r="AX594" s="8">
        <v>5137.732</v>
      </c>
    </row>
    <row r="595" spans="1:50" x14ac:dyDescent="0.2">
      <c r="A595" s="1">
        <v>42583</v>
      </c>
      <c r="B595">
        <v>616.76</v>
      </c>
      <c r="D595" s="1">
        <v>42583</v>
      </c>
      <c r="E595">
        <v>238.78</v>
      </c>
      <c r="G595" s="1">
        <v>42583</v>
      </c>
      <c r="H595">
        <v>2170.84</v>
      </c>
      <c r="J595" s="1">
        <v>42583</v>
      </c>
      <c r="K595">
        <v>2967.31</v>
      </c>
      <c r="M595" s="1">
        <v>42583</v>
      </c>
      <c r="N595">
        <v>1353.25</v>
      </c>
      <c r="P595" s="1">
        <v>42583</v>
      </c>
      <c r="Q595">
        <v>40.06</v>
      </c>
      <c r="S595" s="1">
        <v>42583</v>
      </c>
      <c r="T595">
        <v>25.667529999999999</v>
      </c>
      <c r="V595" s="1">
        <v>42583</v>
      </c>
      <c r="W595">
        <v>152.37</v>
      </c>
      <c r="Y595" s="2">
        <v>42583</v>
      </c>
      <c r="Z595" s="9">
        <v>1.1171</v>
      </c>
      <c r="AB595" s="2">
        <v>42583</v>
      </c>
      <c r="AC595" s="9">
        <v>1.3205</v>
      </c>
      <c r="AE595" s="2">
        <v>42583</v>
      </c>
      <c r="AF595" s="6">
        <v>1.0335000000000001</v>
      </c>
      <c r="AH595" s="2">
        <v>42583</v>
      </c>
      <c r="AI595">
        <v>9.7809999999999998E-3</v>
      </c>
      <c r="AK595" s="2">
        <v>42583</v>
      </c>
      <c r="AL595">
        <v>235.10939999999999</v>
      </c>
      <c r="AN595" s="2">
        <v>42583</v>
      </c>
      <c r="AO595">
        <v>2036.27</v>
      </c>
      <c r="AQ595" s="2">
        <v>42583</v>
      </c>
      <c r="AR595" s="8">
        <v>252.8896</v>
      </c>
      <c r="AT595" s="2">
        <v>42583</v>
      </c>
      <c r="AU595" s="8">
        <v>12.44</v>
      </c>
      <c r="AW595" s="2">
        <v>42583</v>
      </c>
      <c r="AX595" s="8">
        <v>5184.1959999999999</v>
      </c>
    </row>
    <row r="596" spans="1:50" x14ac:dyDescent="0.2">
      <c r="A596" s="1">
        <v>42580</v>
      </c>
      <c r="B596">
        <v>657.67</v>
      </c>
      <c r="D596" s="1">
        <v>42580</v>
      </c>
      <c r="E596">
        <v>237.53</v>
      </c>
      <c r="G596" s="1">
        <v>42580</v>
      </c>
      <c r="H596">
        <v>2173.6</v>
      </c>
      <c r="J596" s="1">
        <v>42580</v>
      </c>
      <c r="K596">
        <v>2990.76</v>
      </c>
      <c r="M596" s="1">
        <v>42580</v>
      </c>
      <c r="N596">
        <v>1346.8</v>
      </c>
      <c r="P596" s="1">
        <v>42580</v>
      </c>
      <c r="Q596">
        <v>41.6</v>
      </c>
      <c r="S596" s="1">
        <v>42580</v>
      </c>
      <c r="T596">
        <v>26.276119999999999</v>
      </c>
      <c r="V596" s="1">
        <v>42580</v>
      </c>
      <c r="W596">
        <v>152.99</v>
      </c>
      <c r="Y596" s="2">
        <v>42580</v>
      </c>
      <c r="Z596" s="9">
        <v>1.1156999999999999</v>
      </c>
      <c r="AB596" s="2">
        <v>42580</v>
      </c>
      <c r="AC596" s="9">
        <v>1.3228</v>
      </c>
      <c r="AE596" s="2">
        <v>42580</v>
      </c>
      <c r="AF596" s="6">
        <v>1.0306999999999999</v>
      </c>
      <c r="AH596" s="2">
        <v>42580</v>
      </c>
      <c r="AI596">
        <v>9.7699999999999992E-3</v>
      </c>
      <c r="AK596" s="2">
        <v>42580</v>
      </c>
      <c r="AL596">
        <v>235.602</v>
      </c>
      <c r="AN596" s="2">
        <v>42580</v>
      </c>
      <c r="AO596">
        <v>2040.51</v>
      </c>
      <c r="AQ596" s="2">
        <v>42580</v>
      </c>
      <c r="AR596" s="8">
        <v>253.06049999999999</v>
      </c>
      <c r="AT596" s="2">
        <v>42580</v>
      </c>
      <c r="AU596" s="8">
        <v>11.87</v>
      </c>
      <c r="AW596" s="2">
        <v>42580</v>
      </c>
      <c r="AX596" s="8">
        <v>5162.1310000000003</v>
      </c>
    </row>
    <row r="597" spans="1:50" x14ac:dyDescent="0.2">
      <c r="A597" s="1">
        <v>42579</v>
      </c>
      <c r="B597">
        <v>655.99</v>
      </c>
      <c r="D597" s="1">
        <v>42579</v>
      </c>
      <c r="E597">
        <v>238.65</v>
      </c>
      <c r="G597" s="1">
        <v>42579</v>
      </c>
      <c r="H597">
        <v>2170.06</v>
      </c>
      <c r="J597" s="1">
        <v>42579</v>
      </c>
      <c r="K597">
        <v>2966.1</v>
      </c>
      <c r="M597" s="1">
        <v>42579</v>
      </c>
      <c r="N597">
        <v>1335.05</v>
      </c>
      <c r="P597" s="1">
        <v>42579</v>
      </c>
      <c r="Q597">
        <v>41.14</v>
      </c>
      <c r="S597" s="1">
        <v>42579</v>
      </c>
      <c r="T597">
        <v>26.028269999999999</v>
      </c>
      <c r="V597" s="1">
        <v>42579</v>
      </c>
      <c r="W597">
        <v>151.1</v>
      </c>
      <c r="Y597" s="2">
        <v>42579</v>
      </c>
      <c r="Z597" s="9">
        <v>1.1075999999999999</v>
      </c>
      <c r="AB597" s="2">
        <v>42579</v>
      </c>
      <c r="AC597" s="9">
        <v>1.3143</v>
      </c>
      <c r="AE597" s="2">
        <v>42579</v>
      </c>
      <c r="AF597" s="6">
        <v>1.0197000000000001</v>
      </c>
      <c r="AH597" s="2">
        <v>42579</v>
      </c>
      <c r="AI597">
        <v>9.5370000000000003E-3</v>
      </c>
      <c r="AK597" s="2">
        <v>42579</v>
      </c>
      <c r="AL597">
        <v>234.86070000000001</v>
      </c>
      <c r="AN597" s="2">
        <v>42579</v>
      </c>
      <c r="AO597">
        <v>2035.11</v>
      </c>
      <c r="AQ597" s="2">
        <v>42579</v>
      </c>
      <c r="AR597" s="8">
        <v>252.54329999999999</v>
      </c>
      <c r="AT597" s="2">
        <v>42579</v>
      </c>
      <c r="AU597" s="8">
        <v>12.72</v>
      </c>
      <c r="AW597" s="2">
        <v>42579</v>
      </c>
      <c r="AX597" s="8">
        <v>5154.982</v>
      </c>
    </row>
    <row r="598" spans="1:50" x14ac:dyDescent="0.2">
      <c r="A598" s="1">
        <v>42578</v>
      </c>
      <c r="B598">
        <v>657.22</v>
      </c>
      <c r="D598" s="1">
        <v>42578</v>
      </c>
      <c r="E598">
        <v>238.49</v>
      </c>
      <c r="G598" s="1">
        <v>42578</v>
      </c>
      <c r="H598">
        <v>2166.58</v>
      </c>
      <c r="J598" s="1">
        <v>42578</v>
      </c>
      <c r="K598">
        <v>2999.48</v>
      </c>
      <c r="M598" s="1">
        <v>42578</v>
      </c>
      <c r="N598">
        <v>1327.3</v>
      </c>
      <c r="P598" s="1">
        <v>42578</v>
      </c>
      <c r="Q598">
        <v>41.92</v>
      </c>
      <c r="S598" s="1">
        <v>42578</v>
      </c>
      <c r="T598">
        <v>26.313690000000001</v>
      </c>
      <c r="V598" s="1">
        <v>42578</v>
      </c>
      <c r="W598">
        <v>149.38</v>
      </c>
      <c r="Y598" s="2">
        <v>42578</v>
      </c>
      <c r="Z598" s="9">
        <v>1.0991</v>
      </c>
      <c r="AB598" s="2">
        <v>42578</v>
      </c>
      <c r="AC598" s="9">
        <v>1.3131999999999999</v>
      </c>
      <c r="AE598" s="2">
        <v>42578</v>
      </c>
      <c r="AF598" s="6">
        <v>1.0067999999999999</v>
      </c>
      <c r="AH598" s="2">
        <v>42578</v>
      </c>
      <c r="AI598">
        <v>9.4629999999999992E-3</v>
      </c>
      <c r="AK598" s="2">
        <v>42578</v>
      </c>
      <c r="AL598">
        <v>235.11920000000001</v>
      </c>
      <c r="AN598" s="2">
        <v>42578</v>
      </c>
      <c r="AO598">
        <v>2034.86</v>
      </c>
      <c r="AQ598" s="2">
        <v>42578</v>
      </c>
      <c r="AR598" s="8">
        <v>252.52430000000001</v>
      </c>
      <c r="AT598" s="2">
        <v>42578</v>
      </c>
      <c r="AU598" s="8">
        <v>12.83</v>
      </c>
      <c r="AW598" s="2">
        <v>42578</v>
      </c>
      <c r="AX598" s="8">
        <v>5139.8100000000004</v>
      </c>
    </row>
    <row r="599" spans="1:50" x14ac:dyDescent="0.2">
      <c r="A599" s="1">
        <v>42577</v>
      </c>
      <c r="B599">
        <v>656</v>
      </c>
      <c r="D599" s="1">
        <v>42577</v>
      </c>
      <c r="E599">
        <v>237.91</v>
      </c>
      <c r="G599" s="1">
        <v>42577</v>
      </c>
      <c r="H599">
        <v>2169.1799999999998</v>
      </c>
      <c r="J599" s="1">
        <v>42577</v>
      </c>
      <c r="K599">
        <v>2978.9</v>
      </c>
      <c r="M599" s="1">
        <v>42577</v>
      </c>
      <c r="N599">
        <v>1320.31</v>
      </c>
      <c r="P599" s="1">
        <v>42577</v>
      </c>
      <c r="Q599">
        <v>42.92</v>
      </c>
      <c r="S599" s="1">
        <v>42577</v>
      </c>
      <c r="T599">
        <v>26.126619999999999</v>
      </c>
      <c r="V599" s="1">
        <v>42577</v>
      </c>
      <c r="W599">
        <v>151.08000000000001</v>
      </c>
      <c r="Y599" s="2">
        <v>42577</v>
      </c>
      <c r="Z599" s="9">
        <v>1.0988</v>
      </c>
      <c r="AB599" s="2">
        <v>42577</v>
      </c>
      <c r="AC599" s="9">
        <v>1.3140000000000001</v>
      </c>
      <c r="AE599" s="2">
        <v>42577</v>
      </c>
      <c r="AF599" s="6">
        <v>1.0075000000000001</v>
      </c>
      <c r="AH599" s="2">
        <v>42577</v>
      </c>
      <c r="AI599">
        <v>9.5429999999999994E-3</v>
      </c>
      <c r="AK599" s="2">
        <v>42577</v>
      </c>
      <c r="AL599">
        <v>234.1919</v>
      </c>
      <c r="AN599" s="2">
        <v>42577</v>
      </c>
      <c r="AO599">
        <v>2030.18</v>
      </c>
      <c r="AQ599" s="2">
        <v>42577</v>
      </c>
      <c r="AR599" s="8">
        <v>251.75530000000001</v>
      </c>
      <c r="AT599" s="2">
        <v>42577</v>
      </c>
      <c r="AU599" s="8">
        <v>13.05</v>
      </c>
      <c r="AW599" s="2">
        <v>42577</v>
      </c>
      <c r="AX599" s="8">
        <v>5110.0469999999996</v>
      </c>
    </row>
    <row r="600" spans="1:50" x14ac:dyDescent="0.2">
      <c r="A600" s="1">
        <v>42576</v>
      </c>
      <c r="B600">
        <v>655.94</v>
      </c>
      <c r="D600" s="1">
        <v>42576</v>
      </c>
      <c r="E600">
        <v>237.72</v>
      </c>
      <c r="G600" s="1">
        <v>42576</v>
      </c>
      <c r="H600">
        <v>2168.48</v>
      </c>
      <c r="J600" s="1">
        <v>42576</v>
      </c>
      <c r="K600">
        <v>2973.22</v>
      </c>
      <c r="M600" s="1">
        <v>42576</v>
      </c>
      <c r="N600">
        <v>1320.55</v>
      </c>
      <c r="P600" s="1">
        <v>42576</v>
      </c>
      <c r="Q600">
        <v>43.13</v>
      </c>
      <c r="S600" s="1">
        <v>42576</v>
      </c>
      <c r="T600">
        <v>26.42379</v>
      </c>
      <c r="V600" s="1">
        <v>42576</v>
      </c>
      <c r="W600">
        <v>151.44</v>
      </c>
      <c r="Y600" s="2">
        <v>42576</v>
      </c>
      <c r="Z600" s="9">
        <v>1.0987</v>
      </c>
      <c r="AB600" s="2">
        <v>42576</v>
      </c>
      <c r="AC600" s="9">
        <v>1.3136999999999999</v>
      </c>
      <c r="AE600" s="2">
        <v>42576</v>
      </c>
      <c r="AF600" s="6">
        <v>1.0141</v>
      </c>
      <c r="AH600" s="2">
        <v>42576</v>
      </c>
      <c r="AI600">
        <v>9.4459999999999995E-3</v>
      </c>
      <c r="AK600" s="2">
        <v>42576</v>
      </c>
      <c r="AL600">
        <v>234.45840000000001</v>
      </c>
      <c r="AN600" s="2">
        <v>42576</v>
      </c>
      <c r="AO600">
        <v>2030.08</v>
      </c>
      <c r="AQ600" s="2">
        <v>42576</v>
      </c>
      <c r="AR600" s="8">
        <v>251.86359999999999</v>
      </c>
      <c r="AT600" s="2">
        <v>42576</v>
      </c>
      <c r="AU600" s="8">
        <v>12.87</v>
      </c>
      <c r="AW600" s="2">
        <v>42576</v>
      </c>
      <c r="AX600" s="8">
        <v>5097.6279999999997</v>
      </c>
    </row>
    <row r="601" spans="1:50" x14ac:dyDescent="0.2">
      <c r="A601" s="1">
        <v>42573</v>
      </c>
      <c r="B601">
        <v>657.65</v>
      </c>
      <c r="D601" s="1">
        <v>42573</v>
      </c>
      <c r="E601">
        <v>237.62</v>
      </c>
      <c r="G601" s="1">
        <v>42573</v>
      </c>
      <c r="H601">
        <v>2175.0300000000002</v>
      </c>
      <c r="J601" s="1">
        <v>42573</v>
      </c>
      <c r="K601">
        <v>2972.23</v>
      </c>
      <c r="M601" s="1">
        <v>42573</v>
      </c>
      <c r="N601">
        <v>1323.45</v>
      </c>
      <c r="P601" s="1">
        <v>42573</v>
      </c>
      <c r="Q601">
        <v>44.19</v>
      </c>
      <c r="S601" s="1">
        <v>42573</v>
      </c>
      <c r="T601">
        <v>26.519100000000002</v>
      </c>
      <c r="V601" s="1">
        <v>42573</v>
      </c>
      <c r="W601">
        <v>151.81</v>
      </c>
      <c r="Y601" s="2">
        <v>42573</v>
      </c>
      <c r="Z601" s="9">
        <v>1.0967</v>
      </c>
      <c r="AB601" s="2">
        <v>42573</v>
      </c>
      <c r="AC601" s="9">
        <v>1.3108</v>
      </c>
      <c r="AE601" s="2">
        <v>42573</v>
      </c>
      <c r="AF601" s="6">
        <v>1.0119</v>
      </c>
      <c r="AH601" s="2">
        <v>42573</v>
      </c>
      <c r="AI601">
        <v>9.417E-3</v>
      </c>
      <c r="AK601" s="2">
        <v>42573</v>
      </c>
      <c r="AL601">
        <v>233.96279999999999</v>
      </c>
      <c r="AN601" s="2">
        <v>42573</v>
      </c>
      <c r="AO601">
        <v>2030.84</v>
      </c>
      <c r="AQ601" s="2">
        <v>42573</v>
      </c>
      <c r="AR601" s="8">
        <v>251.4513</v>
      </c>
      <c r="AT601" s="2">
        <v>42573</v>
      </c>
      <c r="AU601" s="8">
        <v>12.02</v>
      </c>
      <c r="AW601" s="2">
        <v>42573</v>
      </c>
      <c r="AX601" s="8">
        <v>5100.1620000000003</v>
      </c>
    </row>
    <row r="602" spans="1:50" x14ac:dyDescent="0.2">
      <c r="A602" s="1">
        <v>42572</v>
      </c>
      <c r="B602">
        <v>664.6</v>
      </c>
      <c r="D602" s="1">
        <v>42572</v>
      </c>
      <c r="E602">
        <v>237.95</v>
      </c>
      <c r="G602" s="1">
        <v>42572</v>
      </c>
      <c r="H602">
        <v>2165.17</v>
      </c>
      <c r="J602" s="1">
        <v>42572</v>
      </c>
      <c r="K602">
        <v>2968.49</v>
      </c>
      <c r="M602" s="1">
        <v>42572</v>
      </c>
      <c r="N602">
        <v>1330.19</v>
      </c>
      <c r="P602" s="1">
        <v>42572</v>
      </c>
      <c r="Q602">
        <v>44.75</v>
      </c>
      <c r="S602" s="1">
        <v>42572</v>
      </c>
      <c r="T602">
        <v>26.507840000000002</v>
      </c>
      <c r="V602" s="1">
        <v>42572</v>
      </c>
      <c r="W602">
        <v>152.78</v>
      </c>
      <c r="Y602" s="2">
        <v>42572</v>
      </c>
      <c r="Z602" s="9">
        <v>1.1008</v>
      </c>
      <c r="AB602" s="2">
        <v>42572</v>
      </c>
      <c r="AC602" s="9">
        <v>1.321</v>
      </c>
      <c r="AE602" s="2">
        <v>42572</v>
      </c>
      <c r="AF602" s="6">
        <v>1.0131000000000001</v>
      </c>
      <c r="AH602" s="2">
        <v>42572</v>
      </c>
      <c r="AI602">
        <v>9.4500000000000001E-3</v>
      </c>
      <c r="AK602" s="2">
        <v>42572</v>
      </c>
      <c r="AL602">
        <v>234.02029999999999</v>
      </c>
      <c r="AN602" s="2">
        <v>42572</v>
      </c>
      <c r="AO602">
        <v>2030.97</v>
      </c>
      <c r="AQ602" s="2">
        <v>42572</v>
      </c>
      <c r="AR602" s="8">
        <v>251.29949999999999</v>
      </c>
      <c r="AT602" s="2">
        <v>42572</v>
      </c>
      <c r="AU602" s="8">
        <v>12.74</v>
      </c>
      <c r="AW602" s="2">
        <v>42572</v>
      </c>
      <c r="AX602" s="8">
        <v>5073.9040000000005</v>
      </c>
    </row>
    <row r="603" spans="1:50" x14ac:dyDescent="0.2">
      <c r="A603" s="1">
        <v>42571</v>
      </c>
      <c r="B603">
        <v>665.58</v>
      </c>
      <c r="D603" s="1">
        <v>42571</v>
      </c>
      <c r="E603">
        <v>237.8</v>
      </c>
      <c r="G603" s="1">
        <v>42571</v>
      </c>
      <c r="H603">
        <v>2173.02</v>
      </c>
      <c r="J603" s="1">
        <v>42571</v>
      </c>
      <c r="K603">
        <v>2966.95</v>
      </c>
      <c r="M603" s="1">
        <v>42571</v>
      </c>
      <c r="N603">
        <v>1319.33</v>
      </c>
      <c r="P603" s="1">
        <v>42571</v>
      </c>
      <c r="Q603">
        <v>44.94</v>
      </c>
      <c r="S603" s="1">
        <v>42571</v>
      </c>
      <c r="T603">
        <v>26.48902</v>
      </c>
      <c r="V603" s="1">
        <v>42571</v>
      </c>
      <c r="W603">
        <v>153.12</v>
      </c>
      <c r="Y603" s="2">
        <v>42571</v>
      </c>
      <c r="Z603" s="9">
        <v>1.1006</v>
      </c>
      <c r="AB603" s="2">
        <v>42571</v>
      </c>
      <c r="AC603" s="9">
        <v>1.3187</v>
      </c>
      <c r="AE603" s="2">
        <v>42571</v>
      </c>
      <c r="AF603" s="6">
        <v>1.0131000000000001</v>
      </c>
      <c r="AH603" s="2">
        <v>42571</v>
      </c>
      <c r="AI603">
        <v>9.3729999999999994E-3</v>
      </c>
      <c r="AK603" s="2">
        <v>42571</v>
      </c>
      <c r="AL603">
        <v>233.99889999999999</v>
      </c>
      <c r="AN603" s="2">
        <v>42571</v>
      </c>
      <c r="AO603">
        <v>2029.67</v>
      </c>
      <c r="AQ603" s="2">
        <v>42571</v>
      </c>
      <c r="AR603" s="8">
        <v>251.36689999999999</v>
      </c>
      <c r="AT603" s="2">
        <v>42571</v>
      </c>
      <c r="AU603" s="8">
        <v>11.77</v>
      </c>
      <c r="AW603" s="2">
        <v>42571</v>
      </c>
      <c r="AX603" s="8">
        <v>5089.933</v>
      </c>
    </row>
    <row r="604" spans="1:50" x14ac:dyDescent="0.2">
      <c r="A604" s="1">
        <v>42570</v>
      </c>
      <c r="B604">
        <v>671.2</v>
      </c>
      <c r="D604" s="1">
        <v>42570</v>
      </c>
      <c r="E604">
        <v>236.21</v>
      </c>
      <c r="G604" s="1">
        <v>42570</v>
      </c>
      <c r="H604">
        <v>2163.7800000000002</v>
      </c>
      <c r="J604" s="1">
        <v>42570</v>
      </c>
      <c r="K604">
        <v>2931.1</v>
      </c>
      <c r="M604" s="1">
        <v>42570</v>
      </c>
      <c r="N604">
        <v>1332.91</v>
      </c>
      <c r="P604" s="1">
        <v>42570</v>
      </c>
      <c r="Q604">
        <v>44.65</v>
      </c>
      <c r="S604" s="1">
        <v>42570</v>
      </c>
      <c r="T604">
        <v>26.860410000000002</v>
      </c>
      <c r="V604" s="1">
        <v>42570</v>
      </c>
      <c r="W604">
        <v>153.99</v>
      </c>
      <c r="Y604" s="2">
        <v>42570</v>
      </c>
      <c r="Z604" s="9">
        <v>1.1013999999999999</v>
      </c>
      <c r="AB604" s="2">
        <v>42570</v>
      </c>
      <c r="AC604" s="9">
        <v>1.3118000000000001</v>
      </c>
      <c r="AE604" s="2">
        <v>42570</v>
      </c>
      <c r="AF604" s="6">
        <v>1.0143</v>
      </c>
      <c r="AH604" s="2">
        <v>42570</v>
      </c>
      <c r="AI604">
        <v>9.4249999999999994E-3</v>
      </c>
      <c r="AK604" s="2">
        <v>42570</v>
      </c>
      <c r="AL604">
        <v>234.04040000000001</v>
      </c>
      <c r="AN604" s="2">
        <v>42570</v>
      </c>
      <c r="AO604">
        <v>2031.66</v>
      </c>
      <c r="AQ604" s="2">
        <v>42570</v>
      </c>
      <c r="AR604" s="8">
        <v>251.4203</v>
      </c>
      <c r="AT604" s="2">
        <v>42570</v>
      </c>
      <c r="AU604" s="8">
        <v>11.97</v>
      </c>
      <c r="AW604" s="2">
        <v>42570</v>
      </c>
      <c r="AX604" s="8">
        <v>5036.3729999999996</v>
      </c>
    </row>
    <row r="605" spans="1:50" x14ac:dyDescent="0.2">
      <c r="A605" s="1">
        <v>42569</v>
      </c>
      <c r="B605">
        <v>673.04</v>
      </c>
      <c r="D605" s="1">
        <v>42569</v>
      </c>
      <c r="E605">
        <v>237.43</v>
      </c>
      <c r="G605" s="1">
        <v>42569</v>
      </c>
      <c r="H605">
        <v>2166.89</v>
      </c>
      <c r="J605" s="1">
        <v>42569</v>
      </c>
      <c r="K605">
        <v>2949.17</v>
      </c>
      <c r="M605" s="1">
        <v>42569</v>
      </c>
      <c r="N605">
        <v>1328.27</v>
      </c>
      <c r="P605" s="1">
        <v>42569</v>
      </c>
      <c r="Q605">
        <v>45.24</v>
      </c>
      <c r="S605" s="1">
        <v>42569</v>
      </c>
      <c r="T605">
        <v>27.841059999999999</v>
      </c>
      <c r="V605" s="1">
        <v>42569</v>
      </c>
      <c r="W605">
        <v>153.55000000000001</v>
      </c>
      <c r="Y605" s="2">
        <v>42569</v>
      </c>
      <c r="Z605" s="9">
        <v>1.1071</v>
      </c>
      <c r="AB605" s="2">
        <v>42569</v>
      </c>
      <c r="AC605" s="9">
        <v>1.3258000000000001</v>
      </c>
      <c r="AE605" s="2">
        <v>42569</v>
      </c>
      <c r="AF605" s="6">
        <v>1.0177</v>
      </c>
      <c r="AH605" s="2">
        <v>42569</v>
      </c>
      <c r="AI605">
        <v>9.4210000000000006E-3</v>
      </c>
      <c r="AK605" s="2">
        <v>42569</v>
      </c>
      <c r="AL605">
        <v>234.1549</v>
      </c>
      <c r="AN605" s="2">
        <v>42569</v>
      </c>
      <c r="AO605">
        <v>2029.12</v>
      </c>
      <c r="AQ605" s="2">
        <v>42569</v>
      </c>
      <c r="AR605" s="8">
        <v>251.2534</v>
      </c>
      <c r="AT605" s="2">
        <v>42569</v>
      </c>
      <c r="AU605" s="8">
        <v>12.44</v>
      </c>
      <c r="AW605" s="2">
        <v>42569</v>
      </c>
      <c r="AX605" s="8">
        <v>5055.7830000000004</v>
      </c>
    </row>
    <row r="606" spans="1:50" x14ac:dyDescent="0.2">
      <c r="A606" s="1">
        <v>42566</v>
      </c>
      <c r="B606">
        <v>669.01</v>
      </c>
      <c r="D606" s="1">
        <v>42566</v>
      </c>
      <c r="E606">
        <v>236.24</v>
      </c>
      <c r="G606" s="1">
        <v>42566</v>
      </c>
      <c r="H606">
        <v>2161.7399999999998</v>
      </c>
      <c r="J606" s="1">
        <v>42566</v>
      </c>
      <c r="K606">
        <v>2958.65</v>
      </c>
      <c r="M606" s="1">
        <v>42566</v>
      </c>
      <c r="N606">
        <v>1330.68</v>
      </c>
      <c r="P606" s="1">
        <v>42566</v>
      </c>
      <c r="Q606">
        <v>45.95</v>
      </c>
      <c r="S606" s="1">
        <v>42566</v>
      </c>
      <c r="T606">
        <v>27.525020000000001</v>
      </c>
      <c r="V606" s="1">
        <v>42566</v>
      </c>
      <c r="W606">
        <v>153.34</v>
      </c>
      <c r="Y606" s="2">
        <v>42566</v>
      </c>
      <c r="Z606" s="9">
        <v>1.1062000000000001</v>
      </c>
      <c r="AB606" s="2">
        <v>42566</v>
      </c>
      <c r="AC606" s="9">
        <v>1.3179000000000001</v>
      </c>
      <c r="AE606" s="2">
        <v>42566</v>
      </c>
      <c r="AF606" s="6">
        <v>1.0164</v>
      </c>
      <c r="AH606" s="2">
        <v>42566</v>
      </c>
      <c r="AI606">
        <v>9.4879999999999999E-3</v>
      </c>
      <c r="AK606" s="2">
        <v>42566</v>
      </c>
      <c r="AL606">
        <v>233.6806</v>
      </c>
      <c r="AN606" s="2">
        <v>42566</v>
      </c>
      <c r="AO606">
        <v>2028.2</v>
      </c>
      <c r="AQ606" s="2">
        <v>42566</v>
      </c>
      <c r="AR606" s="8">
        <v>251.00049999999999</v>
      </c>
      <c r="AT606" s="2">
        <v>42566</v>
      </c>
      <c r="AU606" s="8">
        <v>12.67</v>
      </c>
      <c r="AW606" s="2">
        <v>42566</v>
      </c>
      <c r="AX606" s="8">
        <v>5029.5879999999997</v>
      </c>
    </row>
    <row r="607" spans="1:50" x14ac:dyDescent="0.2">
      <c r="A607" s="1">
        <v>42565</v>
      </c>
      <c r="B607">
        <v>661.28</v>
      </c>
      <c r="D607" s="1">
        <v>42565</v>
      </c>
      <c r="E607">
        <v>236.91</v>
      </c>
      <c r="G607" s="1">
        <v>42565</v>
      </c>
      <c r="H607">
        <v>2163.75</v>
      </c>
      <c r="J607" s="1">
        <v>42565</v>
      </c>
      <c r="K607">
        <v>2963.07</v>
      </c>
      <c r="M607" s="1">
        <v>42565</v>
      </c>
      <c r="N607">
        <v>1333.13</v>
      </c>
      <c r="P607" s="1">
        <v>42565</v>
      </c>
      <c r="Q607">
        <v>45.68</v>
      </c>
      <c r="S607" s="1">
        <v>42565</v>
      </c>
      <c r="T607">
        <v>27.901029999999999</v>
      </c>
      <c r="V607" s="1">
        <v>42565</v>
      </c>
      <c r="W607">
        <v>154.22999999999999</v>
      </c>
      <c r="Y607" s="2">
        <v>42565</v>
      </c>
      <c r="Z607" s="9">
        <v>1.1113</v>
      </c>
      <c r="AB607" s="2">
        <v>42565</v>
      </c>
      <c r="AC607" s="9">
        <v>1.3321000000000001</v>
      </c>
      <c r="AE607" s="2">
        <v>42565</v>
      </c>
      <c r="AF607" s="6">
        <v>1.0196000000000001</v>
      </c>
      <c r="AH607" s="2">
        <v>42565</v>
      </c>
      <c r="AI607">
        <v>9.495E-3</v>
      </c>
      <c r="AK607" s="2">
        <v>42565</v>
      </c>
      <c r="AL607">
        <v>234.51390000000001</v>
      </c>
      <c r="AN607" s="2">
        <v>42565</v>
      </c>
      <c r="AO607">
        <v>2033.5</v>
      </c>
      <c r="AQ607" s="2">
        <v>42565</v>
      </c>
      <c r="AR607" s="8">
        <v>251.57060000000001</v>
      </c>
      <c r="AT607" s="2">
        <v>42565</v>
      </c>
      <c r="AU607" s="8">
        <v>12.82</v>
      </c>
      <c r="AW607" s="2">
        <v>42565</v>
      </c>
      <c r="AX607" s="8">
        <v>5034.058</v>
      </c>
    </row>
    <row r="608" spans="1:50" x14ac:dyDescent="0.2">
      <c r="A608" s="1">
        <v>42564</v>
      </c>
      <c r="B608">
        <v>662.44</v>
      </c>
      <c r="D608" s="1">
        <v>42564</v>
      </c>
      <c r="E608">
        <v>233.66</v>
      </c>
      <c r="G608" s="1">
        <v>42564</v>
      </c>
      <c r="H608">
        <v>2152.4299999999998</v>
      </c>
      <c r="J608" s="1">
        <v>42564</v>
      </c>
      <c r="K608">
        <v>2926.14</v>
      </c>
      <c r="M608" s="1">
        <v>42564</v>
      </c>
      <c r="N608">
        <v>1342.87</v>
      </c>
      <c r="P608" s="1">
        <v>42564</v>
      </c>
      <c r="Q608">
        <v>44.75</v>
      </c>
      <c r="S608" s="1">
        <v>42564</v>
      </c>
      <c r="T608">
        <v>28.477889999999999</v>
      </c>
      <c r="V608" s="1">
        <v>42564</v>
      </c>
      <c r="W608">
        <v>153.66999999999999</v>
      </c>
      <c r="Y608" s="2">
        <v>42564</v>
      </c>
      <c r="Z608" s="9">
        <v>1.1109</v>
      </c>
      <c r="AB608" s="2">
        <v>42564</v>
      </c>
      <c r="AC608" s="9">
        <v>1.3191999999999999</v>
      </c>
      <c r="AE608" s="2">
        <v>42564</v>
      </c>
      <c r="AF608" s="6">
        <v>1.0175000000000001</v>
      </c>
      <c r="AH608" s="2">
        <v>42564</v>
      </c>
      <c r="AI608">
        <v>9.5879999999999993E-3</v>
      </c>
      <c r="AK608" s="2">
        <v>42564</v>
      </c>
      <c r="AL608">
        <v>234.6764</v>
      </c>
      <c r="AN608" s="2">
        <v>42564</v>
      </c>
      <c r="AO608">
        <v>2038.9</v>
      </c>
      <c r="AQ608" s="2">
        <v>42564</v>
      </c>
      <c r="AR608" s="8">
        <v>252.054</v>
      </c>
      <c r="AT608" s="2">
        <v>42564</v>
      </c>
      <c r="AU608" s="8">
        <v>13.04</v>
      </c>
      <c r="AW608" s="2">
        <v>42564</v>
      </c>
      <c r="AX608" s="8">
        <v>5005.7269999999999</v>
      </c>
    </row>
    <row r="609" spans="1:50" x14ac:dyDescent="0.2">
      <c r="A609" s="1">
        <v>42563</v>
      </c>
      <c r="B609">
        <v>667.84</v>
      </c>
      <c r="D609" s="1">
        <v>42563</v>
      </c>
      <c r="E609">
        <v>233.33</v>
      </c>
      <c r="G609" s="1">
        <v>42563</v>
      </c>
      <c r="H609">
        <v>2152.14</v>
      </c>
      <c r="J609" s="1">
        <v>42563</v>
      </c>
      <c r="K609">
        <v>2933.44</v>
      </c>
      <c r="M609" s="1">
        <v>42563</v>
      </c>
      <c r="N609">
        <v>1332.53</v>
      </c>
      <c r="P609" s="1">
        <v>42563</v>
      </c>
      <c r="Q609">
        <v>46.8</v>
      </c>
      <c r="S609" s="1">
        <v>42563</v>
      </c>
      <c r="T609">
        <v>28.033639999999998</v>
      </c>
      <c r="V609" s="1">
        <v>42563</v>
      </c>
      <c r="W609">
        <v>153.09</v>
      </c>
      <c r="Y609" s="2">
        <v>42563</v>
      </c>
      <c r="Z609" s="9">
        <v>1.1092</v>
      </c>
      <c r="AB609" s="2">
        <v>42563</v>
      </c>
      <c r="AC609" s="9">
        <v>1.3280000000000001</v>
      </c>
      <c r="AE609" s="2">
        <v>42563</v>
      </c>
      <c r="AF609" s="6">
        <v>1.0146999999999999</v>
      </c>
      <c r="AH609" s="2">
        <v>42563</v>
      </c>
      <c r="AI609">
        <v>9.5309999999999995E-3</v>
      </c>
      <c r="AK609" s="2">
        <v>42563</v>
      </c>
      <c r="AL609">
        <v>233.9512</v>
      </c>
      <c r="AN609" s="2">
        <v>42563</v>
      </c>
      <c r="AO609">
        <v>2034.19</v>
      </c>
      <c r="AQ609" s="2">
        <v>42563</v>
      </c>
      <c r="AR609" s="8">
        <v>251.4632</v>
      </c>
      <c r="AT609" s="2">
        <v>42563</v>
      </c>
      <c r="AU609" s="8">
        <v>13.55</v>
      </c>
      <c r="AW609" s="2">
        <v>42563</v>
      </c>
      <c r="AX609" s="8">
        <v>5022.82</v>
      </c>
    </row>
    <row r="610" spans="1:50" x14ac:dyDescent="0.2">
      <c r="A610" s="1">
        <v>42562</v>
      </c>
      <c r="B610">
        <v>650.39</v>
      </c>
      <c r="D610" s="1">
        <v>42562</v>
      </c>
      <c r="E610">
        <v>230.66</v>
      </c>
      <c r="G610" s="1">
        <v>42562</v>
      </c>
      <c r="H610">
        <v>2137.16</v>
      </c>
      <c r="J610" s="1">
        <v>42562</v>
      </c>
      <c r="K610">
        <v>2885.32</v>
      </c>
      <c r="M610" s="1">
        <v>42562</v>
      </c>
      <c r="N610">
        <v>1359.35</v>
      </c>
      <c r="P610" s="1">
        <v>42562</v>
      </c>
      <c r="Q610">
        <v>44.76</v>
      </c>
      <c r="S610" s="1">
        <v>42562</v>
      </c>
      <c r="T610">
        <v>27.504079999999998</v>
      </c>
      <c r="V610" s="1">
        <v>42562</v>
      </c>
      <c r="W610">
        <v>149.72999999999999</v>
      </c>
      <c r="Y610" s="2">
        <v>42562</v>
      </c>
      <c r="Z610" s="9">
        <v>1.1052999999999999</v>
      </c>
      <c r="AB610" s="2">
        <v>42562</v>
      </c>
      <c r="AC610" s="9">
        <v>1.2968</v>
      </c>
      <c r="AE610" s="2">
        <v>42562</v>
      </c>
      <c r="AF610" s="6">
        <v>1.0177</v>
      </c>
      <c r="AH610" s="2">
        <v>42562</v>
      </c>
      <c r="AI610">
        <v>9.7319999999999993E-3</v>
      </c>
      <c r="AK610" s="2">
        <v>42562</v>
      </c>
      <c r="AL610">
        <v>234.08500000000001</v>
      </c>
      <c r="AN610" s="2">
        <v>42562</v>
      </c>
      <c r="AO610">
        <v>2039.93</v>
      </c>
      <c r="AQ610" s="2">
        <v>42562</v>
      </c>
      <c r="AR610" s="8">
        <v>252.07769999999999</v>
      </c>
      <c r="AT610" s="2">
        <v>42562</v>
      </c>
      <c r="AU610" s="8">
        <v>13.54</v>
      </c>
      <c r="AW610" s="2">
        <v>42562</v>
      </c>
      <c r="AX610" s="8">
        <v>4988.6390000000001</v>
      </c>
    </row>
    <row r="611" spans="1:50" x14ac:dyDescent="0.2">
      <c r="A611" s="1">
        <v>42559</v>
      </c>
      <c r="B611">
        <v>660.7</v>
      </c>
      <c r="D611" s="1">
        <v>42559</v>
      </c>
      <c r="E611">
        <v>226.37</v>
      </c>
      <c r="G611" s="1">
        <v>42559</v>
      </c>
      <c r="H611">
        <v>2129.9</v>
      </c>
      <c r="J611" s="1">
        <v>42559</v>
      </c>
      <c r="K611">
        <v>2838.01</v>
      </c>
      <c r="M611" s="1">
        <v>42559</v>
      </c>
      <c r="N611">
        <v>1356.02</v>
      </c>
      <c r="P611" s="1">
        <v>42559</v>
      </c>
      <c r="Q611">
        <v>45.41</v>
      </c>
      <c r="S611" s="1">
        <v>42559</v>
      </c>
      <c r="T611">
        <v>27.818079999999998</v>
      </c>
      <c r="V611" s="1">
        <v>42559</v>
      </c>
      <c r="W611">
        <v>149.51</v>
      </c>
      <c r="Y611" s="2">
        <v>42559</v>
      </c>
      <c r="Z611" s="9">
        <v>1.1054999999999999</v>
      </c>
      <c r="AB611" s="2">
        <v>42559</v>
      </c>
      <c r="AC611" s="9">
        <v>1.2963</v>
      </c>
      <c r="AE611" s="2">
        <v>42559</v>
      </c>
      <c r="AF611" s="6">
        <v>1.0175000000000001</v>
      </c>
      <c r="AH611" s="2">
        <v>42559</v>
      </c>
      <c r="AI611">
        <v>9.9480000000000002E-3</v>
      </c>
      <c r="AK611" s="2">
        <v>42559</v>
      </c>
      <c r="AL611">
        <v>234.12010000000001</v>
      </c>
      <c r="AN611" s="2">
        <v>42559</v>
      </c>
      <c r="AO611">
        <v>2044.06</v>
      </c>
      <c r="AQ611" s="2">
        <v>42559</v>
      </c>
      <c r="AR611" s="8">
        <v>252.18549999999999</v>
      </c>
      <c r="AT611" s="2">
        <v>42559</v>
      </c>
      <c r="AU611" s="8">
        <v>13.2</v>
      </c>
      <c r="AW611" s="2">
        <v>42559</v>
      </c>
      <c r="AX611" s="8">
        <v>4956.7569999999996</v>
      </c>
    </row>
    <row r="612" spans="1:50" x14ac:dyDescent="0.2">
      <c r="A612" s="1">
        <v>42558</v>
      </c>
      <c r="B612">
        <v>621.5</v>
      </c>
      <c r="D612" s="1">
        <v>42558</v>
      </c>
      <c r="E612">
        <v>225.68</v>
      </c>
      <c r="G612" s="1">
        <v>42558</v>
      </c>
      <c r="H612">
        <v>2097.9</v>
      </c>
      <c r="J612" s="1">
        <v>42558</v>
      </c>
      <c r="K612">
        <v>2780.1</v>
      </c>
      <c r="M612" s="1">
        <v>42558</v>
      </c>
      <c r="N612">
        <v>1361.06</v>
      </c>
      <c r="P612" s="1">
        <v>42558</v>
      </c>
      <c r="Q612">
        <v>45.14</v>
      </c>
      <c r="S612" s="1">
        <v>42558</v>
      </c>
      <c r="T612">
        <v>26.975069999999999</v>
      </c>
      <c r="V612" s="1">
        <v>42558</v>
      </c>
      <c r="W612">
        <v>147.91999999999999</v>
      </c>
      <c r="Y612" s="2">
        <v>42558</v>
      </c>
      <c r="Z612" s="9">
        <v>1.1064000000000001</v>
      </c>
      <c r="AB612" s="2">
        <v>42558</v>
      </c>
      <c r="AC612" s="9">
        <v>1.2903</v>
      </c>
      <c r="AE612" s="2">
        <v>42558</v>
      </c>
      <c r="AF612" s="6">
        <v>1.0226</v>
      </c>
      <c r="AH612" s="2">
        <v>42558</v>
      </c>
      <c r="AI612">
        <v>9.9340000000000001E-3</v>
      </c>
      <c r="AK612" s="2">
        <v>42558</v>
      </c>
      <c r="AL612">
        <v>233.3998</v>
      </c>
      <c r="AN612" s="2">
        <v>42558</v>
      </c>
      <c r="AO612">
        <v>2041.18</v>
      </c>
      <c r="AQ612" s="2">
        <v>42558</v>
      </c>
      <c r="AR612" s="8">
        <v>251.67779999999999</v>
      </c>
      <c r="AT612" s="2">
        <v>42558</v>
      </c>
      <c r="AU612" s="8">
        <v>14.76</v>
      </c>
      <c r="AW612" s="2">
        <v>42558</v>
      </c>
      <c r="AX612" s="8">
        <v>4876.8069999999998</v>
      </c>
    </row>
    <row r="613" spans="1:50" x14ac:dyDescent="0.2">
      <c r="A613" s="1">
        <v>42557</v>
      </c>
      <c r="B613">
        <v>675.16</v>
      </c>
      <c r="D613" s="1">
        <v>42557</v>
      </c>
      <c r="E613">
        <v>223.99</v>
      </c>
      <c r="G613" s="1">
        <v>42557</v>
      </c>
      <c r="H613">
        <v>2099.73</v>
      </c>
      <c r="J613" s="1">
        <v>42557</v>
      </c>
      <c r="K613">
        <v>2761.37</v>
      </c>
      <c r="M613" s="1">
        <v>42557</v>
      </c>
      <c r="N613">
        <v>1364.88</v>
      </c>
      <c r="P613" s="1">
        <v>42557</v>
      </c>
      <c r="Q613">
        <v>47.43</v>
      </c>
      <c r="S613" s="1">
        <v>42557</v>
      </c>
      <c r="T613">
        <v>27.406970000000001</v>
      </c>
      <c r="V613" s="1">
        <v>42557</v>
      </c>
      <c r="W613">
        <v>149.59</v>
      </c>
      <c r="Y613" s="2">
        <v>42557</v>
      </c>
      <c r="Z613" s="9">
        <v>1.1089</v>
      </c>
      <c r="AB613" s="2">
        <v>42557</v>
      </c>
      <c r="AC613" s="9">
        <v>1.2944</v>
      </c>
      <c r="AE613" s="2">
        <v>42557</v>
      </c>
      <c r="AF613" s="6">
        <v>1.0241</v>
      </c>
      <c r="AH613" s="2">
        <v>42557</v>
      </c>
      <c r="AI613">
        <v>9.8589999999999997E-3</v>
      </c>
      <c r="AK613" s="2">
        <v>42557</v>
      </c>
      <c r="AL613">
        <v>233.53120000000001</v>
      </c>
      <c r="AN613" s="2">
        <v>42557</v>
      </c>
      <c r="AO613">
        <v>2039.83</v>
      </c>
      <c r="AQ613" s="2">
        <v>42557</v>
      </c>
      <c r="AR613" s="8">
        <v>251.8621</v>
      </c>
      <c r="AT613" s="2">
        <v>42557</v>
      </c>
      <c r="AU613" s="8">
        <v>14.96</v>
      </c>
      <c r="AW613" s="2">
        <v>42557</v>
      </c>
      <c r="AX613" s="8">
        <v>4859.1610000000001</v>
      </c>
    </row>
    <row r="614" spans="1:50" x14ac:dyDescent="0.2">
      <c r="A614" s="1">
        <v>42556</v>
      </c>
      <c r="B614">
        <v>669.94</v>
      </c>
      <c r="D614" s="1">
        <v>42556</v>
      </c>
      <c r="E614">
        <v>226.27</v>
      </c>
      <c r="G614" s="1">
        <v>42556</v>
      </c>
      <c r="H614">
        <v>2088.5500000000002</v>
      </c>
      <c r="J614" s="1">
        <v>42556</v>
      </c>
      <c r="K614">
        <v>2812.88</v>
      </c>
      <c r="M614" s="1">
        <v>42556</v>
      </c>
      <c r="N614">
        <v>1354.97</v>
      </c>
      <c r="P614" s="1">
        <v>42556</v>
      </c>
      <c r="Q614">
        <v>46.6</v>
      </c>
      <c r="S614" s="1">
        <v>42556</v>
      </c>
      <c r="T614">
        <v>27.800660000000001</v>
      </c>
      <c r="V614" s="1">
        <v>42556</v>
      </c>
      <c r="W614">
        <v>150.26</v>
      </c>
      <c r="Y614" s="2">
        <v>42556</v>
      </c>
      <c r="Z614" s="9">
        <v>1.109</v>
      </c>
      <c r="AB614" s="2">
        <v>42556</v>
      </c>
      <c r="AC614" s="9">
        <v>1.3052999999999999</v>
      </c>
      <c r="AE614" s="2">
        <v>42556</v>
      </c>
      <c r="AF614" s="6">
        <v>1.0244</v>
      </c>
      <c r="AH614" s="2">
        <v>42556</v>
      </c>
      <c r="AI614">
        <v>9.8499999999999994E-3</v>
      </c>
      <c r="AK614" s="2">
        <v>42556</v>
      </c>
      <c r="AL614">
        <v>233.80179999999999</v>
      </c>
      <c r="AN614" s="2">
        <v>42556</v>
      </c>
      <c r="AO614">
        <v>2041.9</v>
      </c>
      <c r="AQ614" s="2">
        <v>42556</v>
      </c>
      <c r="AR614" s="8">
        <v>251.74539999999999</v>
      </c>
      <c r="AT614" s="2">
        <v>42556</v>
      </c>
      <c r="AU614" s="8">
        <v>15.58</v>
      </c>
      <c r="AW614" s="2">
        <v>42556</v>
      </c>
      <c r="AX614" s="8">
        <v>4822.9009999999998</v>
      </c>
    </row>
    <row r="615" spans="1:50" x14ac:dyDescent="0.2">
      <c r="A615" s="1">
        <v>42555</v>
      </c>
      <c r="B615">
        <v>675.83</v>
      </c>
      <c r="D615" s="1">
        <v>42555</v>
      </c>
      <c r="E615">
        <v>229.59</v>
      </c>
      <c r="G615" s="1">
        <v>42555</v>
      </c>
      <c r="H615">
        <v>2102.9499999999998</v>
      </c>
      <c r="J615" s="1">
        <v>42555</v>
      </c>
      <c r="K615">
        <v>2862.21</v>
      </c>
      <c r="M615" s="1">
        <v>42555</v>
      </c>
      <c r="N615">
        <v>1351.17</v>
      </c>
      <c r="P615" s="1">
        <v>42555</v>
      </c>
      <c r="Q615">
        <v>48.99</v>
      </c>
      <c r="S615" s="1">
        <v>42555</v>
      </c>
      <c r="T615">
        <v>28.45966</v>
      </c>
      <c r="V615" s="1">
        <v>42555</v>
      </c>
      <c r="W615">
        <v>152.65</v>
      </c>
      <c r="Y615" s="2">
        <v>42555</v>
      </c>
      <c r="Z615" s="9">
        <v>1.1148</v>
      </c>
      <c r="AB615" s="2">
        <v>42555</v>
      </c>
      <c r="AC615" s="9">
        <v>1.3294000000000001</v>
      </c>
      <c r="AE615" s="2">
        <v>42555</v>
      </c>
      <c r="AF615" s="6">
        <v>1.0297000000000001</v>
      </c>
      <c r="AH615" s="2">
        <v>42555</v>
      </c>
      <c r="AI615">
        <v>9.7560000000000008E-3</v>
      </c>
      <c r="AK615" s="2">
        <v>42555</v>
      </c>
      <c r="AL615">
        <v>233.86959999999999</v>
      </c>
      <c r="AN615" s="2">
        <v>42555</v>
      </c>
      <c r="AO615">
        <v>2031.96</v>
      </c>
      <c r="AQ615" s="2">
        <v>42555</v>
      </c>
      <c r="AR615" s="8">
        <v>251.30879999999999</v>
      </c>
      <c r="AT615" s="2">
        <v>42555</v>
      </c>
      <c r="AU615" s="8">
        <v>14.77</v>
      </c>
      <c r="AW615" s="2">
        <v>42555</v>
      </c>
      <c r="AX615" s="8">
        <v>4862.567</v>
      </c>
    </row>
    <row r="616" spans="1:50" x14ac:dyDescent="0.2">
      <c r="A616" s="1">
        <v>42552</v>
      </c>
      <c r="B616">
        <v>677.36</v>
      </c>
      <c r="D616" s="1">
        <v>42552</v>
      </c>
      <c r="E616">
        <v>227.79</v>
      </c>
      <c r="G616" s="1">
        <v>42552</v>
      </c>
      <c r="H616">
        <v>2102.9499999999998</v>
      </c>
      <c r="J616" s="1">
        <v>42552</v>
      </c>
      <c r="K616">
        <v>2883.06</v>
      </c>
      <c r="M616" s="1">
        <v>42552</v>
      </c>
      <c r="N616">
        <v>1336.14</v>
      </c>
      <c r="P616" s="1">
        <v>42552</v>
      </c>
      <c r="Q616">
        <v>48.99</v>
      </c>
      <c r="S616" s="1">
        <v>42552</v>
      </c>
      <c r="T616">
        <v>28.45966</v>
      </c>
      <c r="V616" s="1">
        <v>42552</v>
      </c>
      <c r="W616">
        <v>152.65</v>
      </c>
      <c r="Y616" s="2">
        <v>42552</v>
      </c>
      <c r="Z616" s="9">
        <v>1.1136999999999999</v>
      </c>
      <c r="AB616" s="2">
        <v>42552</v>
      </c>
      <c r="AC616" s="9">
        <v>1.3282</v>
      </c>
      <c r="AE616" s="2">
        <v>42552</v>
      </c>
      <c r="AF616" s="6">
        <v>1.0268999999999999</v>
      </c>
      <c r="AH616" s="2">
        <v>42552</v>
      </c>
      <c r="AI616">
        <v>9.7560000000000008E-3</v>
      </c>
      <c r="AK616" s="2">
        <v>42552</v>
      </c>
      <c r="AL616">
        <v>233.59370000000001</v>
      </c>
      <c r="AN616" s="2">
        <v>42552</v>
      </c>
      <c r="AO616">
        <v>2031.96</v>
      </c>
      <c r="AQ616" s="2">
        <v>42552</v>
      </c>
      <c r="AR616" s="8">
        <v>251.20439999999999</v>
      </c>
      <c r="AT616" s="2">
        <v>42552</v>
      </c>
      <c r="AU616" s="8">
        <v>14.77</v>
      </c>
      <c r="AW616" s="2">
        <v>42552</v>
      </c>
      <c r="AX616" s="8">
        <v>4862.567</v>
      </c>
    </row>
    <row r="617" spans="1:50" x14ac:dyDescent="0.2">
      <c r="A617" s="1">
        <v>42551</v>
      </c>
      <c r="B617">
        <v>665.27</v>
      </c>
      <c r="D617" s="1">
        <v>42551</v>
      </c>
      <c r="E617">
        <v>227.41</v>
      </c>
      <c r="G617" s="1">
        <v>42551</v>
      </c>
      <c r="H617">
        <v>2098.86</v>
      </c>
      <c r="J617" s="1">
        <v>42551</v>
      </c>
      <c r="K617">
        <v>2864.74</v>
      </c>
      <c r="M617" s="1">
        <v>42551</v>
      </c>
      <c r="N617">
        <v>1316.12</v>
      </c>
      <c r="P617" s="1">
        <v>42551</v>
      </c>
      <c r="Q617">
        <v>48.33</v>
      </c>
      <c r="S617" s="1">
        <v>42551</v>
      </c>
      <c r="T617">
        <v>29.052399999999999</v>
      </c>
      <c r="V617" s="1">
        <v>42551</v>
      </c>
      <c r="W617">
        <v>150.09</v>
      </c>
      <c r="Y617" s="2">
        <v>42551</v>
      </c>
      <c r="Z617" s="9">
        <v>1.1073</v>
      </c>
      <c r="AB617" s="2">
        <v>42551</v>
      </c>
      <c r="AC617" s="9">
        <v>1.3268</v>
      </c>
      <c r="AE617" s="2">
        <v>42551</v>
      </c>
      <c r="AF617" s="6">
        <v>1.0233000000000001</v>
      </c>
      <c r="AH617" s="2">
        <v>42551</v>
      </c>
      <c r="AI617">
        <v>9.6900000000000007E-3</v>
      </c>
      <c r="AK617" s="2">
        <v>42551</v>
      </c>
      <c r="AL617">
        <v>233.40899999999999</v>
      </c>
      <c r="AN617" s="2">
        <v>42551</v>
      </c>
      <c r="AO617">
        <v>2027.69</v>
      </c>
      <c r="AQ617" s="2">
        <v>42551</v>
      </c>
      <c r="AR617" s="8">
        <v>250.68430000000001</v>
      </c>
      <c r="AT617" s="2">
        <v>42551</v>
      </c>
      <c r="AU617" s="8">
        <v>15.63</v>
      </c>
      <c r="AW617" s="2">
        <v>42551</v>
      </c>
      <c r="AX617" s="8">
        <v>4842.6719999999996</v>
      </c>
    </row>
    <row r="618" spans="1:50" x14ac:dyDescent="0.2">
      <c r="A618" s="1">
        <v>42550</v>
      </c>
      <c r="B618">
        <v>638.79999999999995</v>
      </c>
      <c r="D618" s="1">
        <v>42550</v>
      </c>
      <c r="E618">
        <v>223.68</v>
      </c>
      <c r="G618" s="1">
        <v>42550</v>
      </c>
      <c r="H618">
        <v>2070.77</v>
      </c>
      <c r="J618" s="1">
        <v>42550</v>
      </c>
      <c r="K618">
        <v>2832.18</v>
      </c>
      <c r="M618" s="1">
        <v>42550</v>
      </c>
      <c r="N618">
        <v>1325.03</v>
      </c>
      <c r="P618" s="1">
        <v>42550</v>
      </c>
      <c r="Q618">
        <v>49.88</v>
      </c>
      <c r="S618" s="1">
        <v>42550</v>
      </c>
      <c r="T618">
        <v>29.062570000000001</v>
      </c>
      <c r="V618" s="1">
        <v>42550</v>
      </c>
      <c r="W618">
        <v>149.30000000000001</v>
      </c>
      <c r="Y618" s="2">
        <v>42550</v>
      </c>
      <c r="Z618" s="9">
        <v>1.1097999999999999</v>
      </c>
      <c r="AB618" s="2">
        <v>42550</v>
      </c>
      <c r="AC618" s="9">
        <v>1.3472</v>
      </c>
      <c r="AE618" s="2">
        <v>42550</v>
      </c>
      <c r="AF618" s="6">
        <v>1.0204</v>
      </c>
      <c r="AH618" s="2">
        <v>42550</v>
      </c>
      <c r="AI618">
        <v>9.7350000000000006E-3</v>
      </c>
      <c r="AK618" s="2">
        <v>42550</v>
      </c>
      <c r="AL618">
        <v>233.39230000000001</v>
      </c>
      <c r="AN618" s="2">
        <v>42550</v>
      </c>
      <c r="AO618">
        <v>2027.98</v>
      </c>
      <c r="AQ618" s="2">
        <v>42550</v>
      </c>
      <c r="AR618" s="8">
        <v>250.31309999999999</v>
      </c>
      <c r="AT618" s="2">
        <v>42550</v>
      </c>
      <c r="AU618" s="8">
        <v>16.64</v>
      </c>
      <c r="AW618" s="2">
        <v>42550</v>
      </c>
      <c r="AX618" s="8">
        <v>4779.2460000000001</v>
      </c>
    </row>
    <row r="619" spans="1:50" x14ac:dyDescent="0.2">
      <c r="A619" s="1">
        <v>42549</v>
      </c>
      <c r="B619">
        <v>647.39</v>
      </c>
      <c r="D619" s="1">
        <v>42549</v>
      </c>
      <c r="E619">
        <v>219.44</v>
      </c>
      <c r="G619" s="1">
        <v>42549</v>
      </c>
      <c r="H619">
        <v>2036.09</v>
      </c>
      <c r="J619" s="1">
        <v>42549</v>
      </c>
      <c r="K619">
        <v>2758.67</v>
      </c>
      <c r="M619" s="1">
        <v>42549</v>
      </c>
      <c r="N619">
        <v>1314.54</v>
      </c>
      <c r="P619" s="1">
        <v>42549</v>
      </c>
      <c r="Q619">
        <v>47.85</v>
      </c>
      <c r="S619" s="1">
        <v>42549</v>
      </c>
      <c r="T619">
        <v>29.698889999999999</v>
      </c>
      <c r="V619" s="1">
        <v>42549</v>
      </c>
      <c r="W619">
        <v>148.19999999999999</v>
      </c>
      <c r="Y619" s="2">
        <v>42549</v>
      </c>
      <c r="Z619" s="9">
        <v>1.1052999999999999</v>
      </c>
      <c r="AB619" s="2">
        <v>42549</v>
      </c>
      <c r="AC619" s="9">
        <v>1.333</v>
      </c>
      <c r="AE619" s="2">
        <v>42549</v>
      </c>
      <c r="AF619" s="6">
        <v>1.0194000000000001</v>
      </c>
      <c r="AH619" s="2">
        <v>42549</v>
      </c>
      <c r="AI619">
        <v>9.7389999999999994E-3</v>
      </c>
      <c r="AK619" s="2">
        <v>42549</v>
      </c>
      <c r="AL619">
        <v>232.5915</v>
      </c>
      <c r="AN619" s="2">
        <v>42549</v>
      </c>
      <c r="AO619">
        <v>2027.91</v>
      </c>
      <c r="AQ619" s="2">
        <v>42549</v>
      </c>
      <c r="AR619" s="8">
        <v>249.99039999999999</v>
      </c>
      <c r="AT619" s="2">
        <v>42549</v>
      </c>
      <c r="AU619" s="8">
        <v>18.75</v>
      </c>
      <c r="AW619" s="2">
        <v>42549</v>
      </c>
      <c r="AX619" s="8">
        <v>4691.8670000000002</v>
      </c>
    </row>
    <row r="620" spans="1:50" x14ac:dyDescent="0.2">
      <c r="A620" s="1">
        <v>42548</v>
      </c>
      <c r="B620">
        <v>642.87</v>
      </c>
      <c r="D620" s="1">
        <v>42548</v>
      </c>
      <c r="E620">
        <v>217.29</v>
      </c>
      <c r="G620" s="1">
        <v>42548</v>
      </c>
      <c r="H620">
        <v>2000.54</v>
      </c>
      <c r="J620" s="1">
        <v>42548</v>
      </c>
      <c r="K620">
        <v>2697.44</v>
      </c>
      <c r="M620" s="1">
        <v>42548</v>
      </c>
      <c r="N620">
        <v>1322.15</v>
      </c>
      <c r="P620" s="1">
        <v>42548</v>
      </c>
      <c r="Q620">
        <v>46.33</v>
      </c>
      <c r="S620" s="1">
        <v>42548</v>
      </c>
      <c r="T620">
        <v>29.62274</v>
      </c>
      <c r="V620" s="1">
        <v>42548</v>
      </c>
      <c r="W620">
        <v>144.74</v>
      </c>
      <c r="Y620" s="2">
        <v>42548</v>
      </c>
      <c r="Z620" s="9">
        <v>1.1038000000000001</v>
      </c>
      <c r="AB620" s="2">
        <v>42548</v>
      </c>
      <c r="AC620" s="9">
        <v>1.3214000000000001</v>
      </c>
      <c r="AE620" s="2">
        <v>42548</v>
      </c>
      <c r="AF620" s="6">
        <v>1.0233000000000001</v>
      </c>
      <c r="AH620" s="2">
        <v>42548</v>
      </c>
      <c r="AI620">
        <v>9.8200000000000006E-3</v>
      </c>
      <c r="AK620" s="2">
        <v>42548</v>
      </c>
      <c r="AL620">
        <v>231.78620000000001</v>
      </c>
      <c r="AN620" s="2">
        <v>42548</v>
      </c>
      <c r="AO620">
        <v>2027.45</v>
      </c>
      <c r="AQ620" s="2">
        <v>42548</v>
      </c>
      <c r="AR620" s="8">
        <v>249.2501</v>
      </c>
      <c r="AT620" s="2">
        <v>42548</v>
      </c>
      <c r="AU620" s="8">
        <v>23.85</v>
      </c>
      <c r="AW620" s="2">
        <v>42548</v>
      </c>
      <c r="AX620" s="8">
        <v>4594.4430000000002</v>
      </c>
    </row>
    <row r="621" spans="1:50" x14ac:dyDescent="0.2">
      <c r="A621" s="1">
        <v>42545</v>
      </c>
      <c r="B621">
        <v>657.05</v>
      </c>
      <c r="D621" s="1">
        <v>42545</v>
      </c>
      <c r="E621">
        <v>219.35</v>
      </c>
      <c r="G621" s="1">
        <v>42545</v>
      </c>
      <c r="H621">
        <v>2037.41</v>
      </c>
      <c r="J621" s="1">
        <v>42545</v>
      </c>
      <c r="K621">
        <v>2776.09</v>
      </c>
      <c r="M621" s="1">
        <v>42545</v>
      </c>
      <c r="N621">
        <v>1316.09</v>
      </c>
      <c r="P621" s="1">
        <v>42545</v>
      </c>
      <c r="Q621">
        <v>47.64</v>
      </c>
      <c r="S621" s="1">
        <v>42545</v>
      </c>
      <c r="T621">
        <v>29.569240000000001</v>
      </c>
      <c r="V621" s="1">
        <v>42545</v>
      </c>
      <c r="W621">
        <v>145.57</v>
      </c>
      <c r="Y621" s="2">
        <v>42545</v>
      </c>
      <c r="Z621" s="9">
        <v>1.1166</v>
      </c>
      <c r="AB621" s="2">
        <v>42545</v>
      </c>
      <c r="AC621" s="9">
        <v>1.3757999999999999</v>
      </c>
      <c r="AE621" s="2">
        <v>42545</v>
      </c>
      <c r="AF621" s="6">
        <v>1.0301</v>
      </c>
      <c r="AH621" s="2">
        <v>42545</v>
      </c>
      <c r="AI621">
        <v>9.7820000000000008E-3</v>
      </c>
      <c r="AK621" s="2">
        <v>42545</v>
      </c>
      <c r="AL621">
        <v>231.44800000000001</v>
      </c>
      <c r="AN621" s="2">
        <v>42545</v>
      </c>
      <c r="AO621">
        <v>2016.61</v>
      </c>
      <c r="AQ621" s="2">
        <v>42545</v>
      </c>
      <c r="AR621" s="8">
        <v>248.2347</v>
      </c>
      <c r="AT621" s="2">
        <v>42545</v>
      </c>
      <c r="AU621" s="8">
        <v>25.76</v>
      </c>
      <c r="AW621" s="2">
        <v>42545</v>
      </c>
      <c r="AX621" s="8">
        <v>4707.9790000000003</v>
      </c>
    </row>
    <row r="622" spans="1:50" x14ac:dyDescent="0.2">
      <c r="A622" s="1">
        <v>42544</v>
      </c>
      <c r="B622">
        <v>613.38</v>
      </c>
      <c r="D622" s="1">
        <v>42544</v>
      </c>
      <c r="E622">
        <v>225.39</v>
      </c>
      <c r="G622" s="1">
        <v>42544</v>
      </c>
      <c r="H622">
        <v>2113.3200000000002</v>
      </c>
      <c r="J622" s="1">
        <v>42544</v>
      </c>
      <c r="K622">
        <v>3037.86</v>
      </c>
      <c r="M622" s="1">
        <v>42544</v>
      </c>
      <c r="N622">
        <v>1262.7</v>
      </c>
      <c r="P622" s="1">
        <v>42544</v>
      </c>
      <c r="Q622">
        <v>50.11</v>
      </c>
      <c r="S622" s="1">
        <v>42544</v>
      </c>
      <c r="T622">
        <v>29.88083</v>
      </c>
      <c r="V622" s="1">
        <v>42544</v>
      </c>
      <c r="W622">
        <v>147.9</v>
      </c>
      <c r="Y622" s="2">
        <v>42544</v>
      </c>
      <c r="Z622" s="9">
        <v>1.1353</v>
      </c>
      <c r="AB622" s="2">
        <v>42544</v>
      </c>
      <c r="AC622" s="9">
        <v>1.4809999999999999</v>
      </c>
      <c r="AE622" s="2">
        <v>42544</v>
      </c>
      <c r="AF622" s="6">
        <v>1.0427</v>
      </c>
      <c r="AH622" s="2">
        <v>42544</v>
      </c>
      <c r="AI622">
        <v>9.4570000000000001E-3</v>
      </c>
      <c r="AK622" s="2">
        <v>42544</v>
      </c>
      <c r="AL622">
        <v>232.672</v>
      </c>
      <c r="AN622" s="2">
        <v>42544</v>
      </c>
      <c r="AO622">
        <v>2005.37</v>
      </c>
      <c r="AQ622" s="2">
        <v>42544</v>
      </c>
      <c r="AR622" s="8">
        <v>247.64169999999999</v>
      </c>
      <c r="AT622" s="2">
        <v>42544</v>
      </c>
      <c r="AU622" s="8">
        <v>17.25</v>
      </c>
      <c r="AW622" s="2">
        <v>42544</v>
      </c>
      <c r="AX622" s="8">
        <v>4910.0410000000002</v>
      </c>
    </row>
    <row r="623" spans="1:50" x14ac:dyDescent="0.2">
      <c r="A623" s="1">
        <v>42543</v>
      </c>
      <c r="B623">
        <v>611.11</v>
      </c>
      <c r="D623" s="1">
        <v>42543</v>
      </c>
      <c r="E623">
        <v>223.38</v>
      </c>
      <c r="G623" s="1">
        <v>42543</v>
      </c>
      <c r="H623">
        <v>2085.4499999999998</v>
      </c>
      <c r="J623" s="1">
        <v>42543</v>
      </c>
      <c r="K623">
        <v>2978.31</v>
      </c>
      <c r="M623" s="1">
        <v>42543</v>
      </c>
      <c r="N623">
        <v>1267.6500000000001</v>
      </c>
      <c r="P623" s="1">
        <v>42543</v>
      </c>
      <c r="Q623">
        <v>49.13</v>
      </c>
      <c r="S623" s="1">
        <v>42543</v>
      </c>
      <c r="T623">
        <v>30.301860000000001</v>
      </c>
      <c r="V623" s="1">
        <v>42543</v>
      </c>
      <c r="W623">
        <v>146.61000000000001</v>
      </c>
      <c r="Y623" s="2">
        <v>42543</v>
      </c>
      <c r="Z623" s="9">
        <v>1.1303000000000001</v>
      </c>
      <c r="AB623" s="2">
        <v>42543</v>
      </c>
      <c r="AC623" s="9">
        <v>1.4704999999999999</v>
      </c>
      <c r="AE623" s="2">
        <v>42543</v>
      </c>
      <c r="AF623" s="6">
        <v>1.0435000000000001</v>
      </c>
      <c r="AH623" s="2">
        <v>42543</v>
      </c>
      <c r="AI623">
        <v>9.5709999999999996E-3</v>
      </c>
      <c r="AK623" s="2">
        <v>42543</v>
      </c>
      <c r="AL623">
        <v>232.79759999999999</v>
      </c>
      <c r="AN623" s="2">
        <v>42543</v>
      </c>
      <c r="AO623">
        <v>2009.1</v>
      </c>
      <c r="AQ623" s="2">
        <v>42543</v>
      </c>
      <c r="AR623" s="8">
        <v>247.8246</v>
      </c>
      <c r="AT623" s="2">
        <v>42543</v>
      </c>
      <c r="AU623" s="8">
        <v>21.17</v>
      </c>
      <c r="AW623" s="2">
        <v>42543</v>
      </c>
      <c r="AX623" s="8">
        <v>4833.3190000000004</v>
      </c>
    </row>
    <row r="624" spans="1:50" x14ac:dyDescent="0.2">
      <c r="A624" s="1">
        <v>42542</v>
      </c>
      <c r="B624">
        <v>651.85</v>
      </c>
      <c r="D624" s="1">
        <v>42542</v>
      </c>
      <c r="E624">
        <v>222.96</v>
      </c>
      <c r="G624" s="1">
        <v>42542</v>
      </c>
      <c r="H624">
        <v>2088.9</v>
      </c>
      <c r="J624" s="1">
        <v>42542</v>
      </c>
      <c r="K624">
        <v>2967.34</v>
      </c>
      <c r="M624" s="1">
        <v>42542</v>
      </c>
      <c r="N624">
        <v>1269.45</v>
      </c>
      <c r="P624" s="1">
        <v>42542</v>
      </c>
      <c r="Q624">
        <v>48.85</v>
      </c>
      <c r="S624" s="1">
        <v>42542</v>
      </c>
      <c r="T624">
        <v>30.381769999999999</v>
      </c>
      <c r="V624" s="1">
        <v>42542</v>
      </c>
      <c r="W624">
        <v>145.93</v>
      </c>
      <c r="Y624" s="2">
        <v>42542</v>
      </c>
      <c r="Z624" s="9">
        <v>1.1259000000000001</v>
      </c>
      <c r="AB624" s="2">
        <v>42542</v>
      </c>
      <c r="AC624" s="9">
        <v>1.4661999999999999</v>
      </c>
      <c r="AE624" s="2">
        <v>42542</v>
      </c>
      <c r="AF624" s="6">
        <v>1.0402</v>
      </c>
      <c r="AH624" s="2">
        <v>42542</v>
      </c>
      <c r="AI624">
        <v>9.5580000000000005E-3</v>
      </c>
      <c r="AK624" s="2">
        <v>42542</v>
      </c>
      <c r="AL624">
        <v>232.9819</v>
      </c>
      <c r="AN624" s="2">
        <v>42542</v>
      </c>
      <c r="AO624">
        <v>2008.11</v>
      </c>
      <c r="AQ624" s="2">
        <v>42542</v>
      </c>
      <c r="AR624" s="8">
        <v>247.8974</v>
      </c>
      <c r="AT624" s="2">
        <v>42542</v>
      </c>
      <c r="AU624" s="8">
        <v>18.48</v>
      </c>
      <c r="AW624" s="2">
        <v>42542</v>
      </c>
      <c r="AX624" s="8">
        <v>4843.7629999999999</v>
      </c>
    </row>
    <row r="625" spans="1:50" x14ac:dyDescent="0.2">
      <c r="A625" s="1">
        <v>42541</v>
      </c>
      <c r="B625">
        <v>740.94</v>
      </c>
      <c r="D625" s="1">
        <v>42541</v>
      </c>
      <c r="E625">
        <v>221.97</v>
      </c>
      <c r="G625" s="1">
        <v>42541</v>
      </c>
      <c r="H625">
        <v>2083.25</v>
      </c>
      <c r="J625" s="1">
        <v>42541</v>
      </c>
      <c r="K625">
        <v>2942.88</v>
      </c>
      <c r="M625" s="1">
        <v>42541</v>
      </c>
      <c r="N625">
        <v>1287.73</v>
      </c>
      <c r="P625" s="1">
        <v>42541</v>
      </c>
      <c r="Q625">
        <v>49.37</v>
      </c>
      <c r="S625" s="1">
        <v>42541</v>
      </c>
      <c r="T625">
        <v>31.592230000000001</v>
      </c>
      <c r="V625" s="1">
        <v>42541</v>
      </c>
      <c r="W625">
        <v>145.58000000000001</v>
      </c>
      <c r="Y625" s="2">
        <v>42541</v>
      </c>
      <c r="Z625" s="9">
        <v>1.1315</v>
      </c>
      <c r="AB625" s="2">
        <v>42541</v>
      </c>
      <c r="AC625" s="9">
        <v>1.4678</v>
      </c>
      <c r="AE625" s="2">
        <v>42541</v>
      </c>
      <c r="AF625" s="6">
        <v>1.0398000000000001</v>
      </c>
      <c r="AH625" s="2">
        <v>42541</v>
      </c>
      <c r="AI625">
        <v>9.5940000000000001E-3</v>
      </c>
      <c r="AK625" s="2">
        <v>42541</v>
      </c>
      <c r="AL625">
        <v>232.87430000000001</v>
      </c>
      <c r="AN625" s="2">
        <v>42541</v>
      </c>
      <c r="AO625">
        <v>2010.13</v>
      </c>
      <c r="AQ625" s="2">
        <v>42541</v>
      </c>
      <c r="AR625" s="8">
        <v>247.8751</v>
      </c>
      <c r="AT625" s="2">
        <v>42541</v>
      </c>
      <c r="AU625" s="8">
        <v>18.37</v>
      </c>
      <c r="AW625" s="2">
        <v>42541</v>
      </c>
      <c r="AX625" s="8">
        <v>4837.2139999999999</v>
      </c>
    </row>
    <row r="626" spans="1:50" x14ac:dyDescent="0.2">
      <c r="A626" s="1">
        <v>42538</v>
      </c>
      <c r="B626">
        <v>754.37</v>
      </c>
      <c r="D626" s="1">
        <v>42538</v>
      </c>
      <c r="E626">
        <v>218.52</v>
      </c>
      <c r="G626" s="1">
        <v>42538</v>
      </c>
      <c r="H626">
        <v>2071.2199999999998</v>
      </c>
      <c r="J626" s="1">
        <v>42538</v>
      </c>
      <c r="K626">
        <v>2849.17</v>
      </c>
      <c r="M626" s="1">
        <v>42538</v>
      </c>
      <c r="N626">
        <v>1290.43</v>
      </c>
      <c r="P626" s="1">
        <v>42538</v>
      </c>
      <c r="Q626">
        <v>47.98</v>
      </c>
      <c r="S626" s="1">
        <v>42538</v>
      </c>
      <c r="T626">
        <v>32.341909999999999</v>
      </c>
      <c r="V626" s="1">
        <v>42538</v>
      </c>
      <c r="W626">
        <v>143.24</v>
      </c>
      <c r="Y626" s="2">
        <v>42538</v>
      </c>
      <c r="Z626" s="9">
        <v>1.1267</v>
      </c>
      <c r="AB626" s="2">
        <v>42538</v>
      </c>
      <c r="AC626" s="9">
        <v>1.4314</v>
      </c>
      <c r="AE626" s="2">
        <v>42538</v>
      </c>
      <c r="AF626" s="6">
        <v>1.0418000000000001</v>
      </c>
      <c r="AH626" s="2">
        <v>42538</v>
      </c>
      <c r="AI626">
        <v>9.5949999999999994E-3</v>
      </c>
      <c r="AK626" s="2">
        <v>42538</v>
      </c>
      <c r="AL626">
        <v>232.3972</v>
      </c>
      <c r="AN626" s="2">
        <v>42538</v>
      </c>
      <c r="AO626">
        <v>2012.7</v>
      </c>
      <c r="AQ626" s="2">
        <v>42538</v>
      </c>
      <c r="AR626" s="8">
        <v>247.78270000000001</v>
      </c>
      <c r="AT626" s="2">
        <v>42538</v>
      </c>
      <c r="AU626" s="8">
        <v>19.41</v>
      </c>
      <c r="AW626" s="2">
        <v>42538</v>
      </c>
      <c r="AX626" s="8">
        <v>4800.3379999999997</v>
      </c>
    </row>
    <row r="627" spans="1:50" x14ac:dyDescent="0.2">
      <c r="A627" s="1">
        <v>42537</v>
      </c>
      <c r="B627">
        <v>762.67</v>
      </c>
      <c r="D627" s="1">
        <v>42537</v>
      </c>
      <c r="E627">
        <v>216.97</v>
      </c>
      <c r="G627" s="1">
        <v>42537</v>
      </c>
      <c r="H627">
        <v>2077.9899999999998</v>
      </c>
      <c r="J627" s="1">
        <v>42537</v>
      </c>
      <c r="K627">
        <v>2819.3</v>
      </c>
      <c r="M627" s="1">
        <v>42537</v>
      </c>
      <c r="N627">
        <v>1302.25</v>
      </c>
      <c r="P627" s="1">
        <v>42537</v>
      </c>
      <c r="Q627">
        <v>46.21</v>
      </c>
      <c r="S627" s="1">
        <v>42537</v>
      </c>
      <c r="T627">
        <v>31.54616</v>
      </c>
      <c r="V627" s="1">
        <v>42537</v>
      </c>
      <c r="W627">
        <v>142.63</v>
      </c>
      <c r="Y627" s="2">
        <v>42537</v>
      </c>
      <c r="Z627" s="9">
        <v>1.1207</v>
      </c>
      <c r="AB627" s="2">
        <v>42537</v>
      </c>
      <c r="AC627" s="9">
        <v>1.4177</v>
      </c>
      <c r="AE627" s="2">
        <v>42537</v>
      </c>
      <c r="AF627" s="6">
        <v>1.0346</v>
      </c>
      <c r="AH627" s="2">
        <v>42537</v>
      </c>
      <c r="AI627">
        <v>9.5820000000000002E-3</v>
      </c>
      <c r="AK627" s="2">
        <v>42537</v>
      </c>
      <c r="AL627">
        <v>232.51480000000001</v>
      </c>
      <c r="AN627" s="2">
        <v>42537</v>
      </c>
      <c r="AO627">
        <v>2017.16</v>
      </c>
      <c r="AQ627" s="2">
        <v>42537</v>
      </c>
      <c r="AR627" s="8">
        <v>247.92779999999999</v>
      </c>
      <c r="AT627" s="2">
        <v>42537</v>
      </c>
      <c r="AU627" s="8">
        <v>19.37</v>
      </c>
      <c r="AW627" s="2">
        <v>42537</v>
      </c>
      <c r="AX627" s="8">
        <v>4844.915</v>
      </c>
    </row>
    <row r="628" spans="1:50" x14ac:dyDescent="0.2">
      <c r="A628" s="1">
        <v>42536</v>
      </c>
      <c r="B628">
        <v>693.44</v>
      </c>
      <c r="D628" s="1">
        <v>42536</v>
      </c>
      <c r="E628">
        <v>219.45</v>
      </c>
      <c r="G628" s="1">
        <v>42536</v>
      </c>
      <c r="H628">
        <v>2071.5</v>
      </c>
      <c r="J628" s="1">
        <v>42536</v>
      </c>
      <c r="K628">
        <v>2830.3</v>
      </c>
      <c r="M628" s="1">
        <v>42536</v>
      </c>
      <c r="N628">
        <v>1285.29</v>
      </c>
      <c r="P628" s="1">
        <v>42536</v>
      </c>
      <c r="Q628">
        <v>48.01</v>
      </c>
      <c r="S628" s="1">
        <v>42536</v>
      </c>
      <c r="T628">
        <v>31.904520000000002</v>
      </c>
      <c r="V628" s="1">
        <v>42536</v>
      </c>
      <c r="W628">
        <v>145.13</v>
      </c>
      <c r="Y628" s="2">
        <v>42536</v>
      </c>
      <c r="Z628" s="9">
        <v>1.1237999999999999</v>
      </c>
      <c r="AB628" s="2">
        <v>42536</v>
      </c>
      <c r="AC628" s="9">
        <v>1.4168000000000001</v>
      </c>
      <c r="AE628" s="2">
        <v>42536</v>
      </c>
      <c r="AF628" s="6">
        <v>1.0358000000000001</v>
      </c>
      <c r="AH628" s="2">
        <v>42536</v>
      </c>
      <c r="AI628">
        <v>9.4389999999999995E-3</v>
      </c>
      <c r="AK628" s="2">
        <v>42536</v>
      </c>
      <c r="AL628">
        <v>232.57579999999999</v>
      </c>
      <c r="AN628" s="2">
        <v>42536</v>
      </c>
      <c r="AO628">
        <v>2014.51</v>
      </c>
      <c r="AQ628" s="2">
        <v>42536</v>
      </c>
      <c r="AR628" s="8">
        <v>247.97800000000001</v>
      </c>
      <c r="AT628" s="2">
        <v>42536</v>
      </c>
      <c r="AU628" s="8">
        <v>20.14</v>
      </c>
      <c r="AW628" s="2">
        <v>42536</v>
      </c>
      <c r="AX628" s="8">
        <v>4834.9319999999998</v>
      </c>
    </row>
    <row r="629" spans="1:50" x14ac:dyDescent="0.2">
      <c r="A629" s="1">
        <v>42535</v>
      </c>
      <c r="B629">
        <v>689.56</v>
      </c>
      <c r="D629" s="1">
        <v>42535</v>
      </c>
      <c r="E629">
        <v>217.8</v>
      </c>
      <c r="G629" s="1">
        <v>42535</v>
      </c>
      <c r="H629">
        <v>2075.3200000000002</v>
      </c>
      <c r="J629" s="1">
        <v>42535</v>
      </c>
      <c r="K629">
        <v>2797.18</v>
      </c>
      <c r="M629" s="1">
        <v>42535</v>
      </c>
      <c r="N629">
        <v>1282.18</v>
      </c>
      <c r="P629" s="1">
        <v>42535</v>
      </c>
      <c r="Q629">
        <v>48.49</v>
      </c>
      <c r="S629" s="1">
        <v>42535</v>
      </c>
      <c r="T629">
        <v>32.364820000000002</v>
      </c>
      <c r="V629" s="1">
        <v>42535</v>
      </c>
      <c r="W629">
        <v>142.63999999999999</v>
      </c>
      <c r="Y629" s="2">
        <v>42535</v>
      </c>
      <c r="Z629" s="9">
        <v>1.1213</v>
      </c>
      <c r="AB629" s="2">
        <v>42535</v>
      </c>
      <c r="AC629" s="9">
        <v>1.4148000000000001</v>
      </c>
      <c r="AE629" s="2">
        <v>42535</v>
      </c>
      <c r="AF629" s="6">
        <v>1.0383</v>
      </c>
      <c r="AH629" s="2">
        <v>42535</v>
      </c>
      <c r="AI629">
        <v>9.4350000000000007E-3</v>
      </c>
      <c r="AK629" s="2">
        <v>42535</v>
      </c>
      <c r="AL629">
        <v>232.26419999999999</v>
      </c>
      <c r="AN629" s="2">
        <v>42535</v>
      </c>
      <c r="AO629">
        <v>2012.45</v>
      </c>
      <c r="AQ629" s="2">
        <v>42535</v>
      </c>
      <c r="AR629" s="8">
        <v>247.88579999999999</v>
      </c>
      <c r="AT629" s="2">
        <v>42535</v>
      </c>
      <c r="AU629" s="8">
        <v>20.5</v>
      </c>
      <c r="AW629" s="2">
        <v>42535</v>
      </c>
      <c r="AX629" s="8">
        <v>4843.5510000000004</v>
      </c>
    </row>
    <row r="630" spans="1:50" x14ac:dyDescent="0.2">
      <c r="A630" s="1">
        <v>42534</v>
      </c>
      <c r="B630">
        <v>689.99</v>
      </c>
      <c r="D630" s="1">
        <v>42534</v>
      </c>
      <c r="E630">
        <v>219.4</v>
      </c>
      <c r="G630" s="1">
        <v>42534</v>
      </c>
      <c r="H630">
        <v>2079.06</v>
      </c>
      <c r="J630" s="1">
        <v>42534</v>
      </c>
      <c r="K630">
        <v>2853.52</v>
      </c>
      <c r="M630" s="1">
        <v>42534</v>
      </c>
      <c r="N630">
        <v>1283.72</v>
      </c>
      <c r="P630" s="1">
        <v>42534</v>
      </c>
      <c r="Q630">
        <v>48.88</v>
      </c>
      <c r="S630" s="1">
        <v>42534</v>
      </c>
      <c r="T630">
        <v>32.36233</v>
      </c>
      <c r="V630" s="1">
        <v>42534</v>
      </c>
      <c r="W630">
        <v>143.56</v>
      </c>
      <c r="Y630" s="2">
        <v>42534</v>
      </c>
      <c r="Z630" s="9">
        <v>1.1284000000000001</v>
      </c>
      <c r="AB630" s="2">
        <v>42534</v>
      </c>
      <c r="AC630" s="9">
        <v>1.423</v>
      </c>
      <c r="AE630" s="2">
        <v>42534</v>
      </c>
      <c r="AF630" s="6">
        <v>1.0362</v>
      </c>
      <c r="AH630" s="2">
        <v>42534</v>
      </c>
      <c r="AI630">
        <v>9.4219999999999998E-3</v>
      </c>
      <c r="AK630" s="2">
        <v>42534</v>
      </c>
      <c r="AL630">
        <v>232.01949999999999</v>
      </c>
      <c r="AN630" s="2">
        <v>42534</v>
      </c>
      <c r="AO630">
        <v>2013.29</v>
      </c>
      <c r="AQ630" s="2">
        <v>42534</v>
      </c>
      <c r="AR630" s="8">
        <v>247.8064</v>
      </c>
      <c r="AT630" s="2">
        <v>42534</v>
      </c>
      <c r="AU630" s="8">
        <v>20.97</v>
      </c>
      <c r="AW630" s="2">
        <v>42534</v>
      </c>
      <c r="AX630" s="8">
        <v>4848.4399999999996</v>
      </c>
    </row>
    <row r="631" spans="1:50" x14ac:dyDescent="0.2">
      <c r="A631" s="1">
        <v>42531</v>
      </c>
      <c r="B631">
        <v>578.98</v>
      </c>
      <c r="D631" s="1">
        <v>42531</v>
      </c>
      <c r="E631">
        <v>222.74</v>
      </c>
      <c r="G631" s="1">
        <v>42531</v>
      </c>
      <c r="H631">
        <v>2096.0700000000002</v>
      </c>
      <c r="J631" s="1">
        <v>42531</v>
      </c>
      <c r="K631">
        <v>2911.11</v>
      </c>
      <c r="M631" s="1">
        <v>42531</v>
      </c>
      <c r="N631">
        <v>1271.6199999999999</v>
      </c>
      <c r="P631" s="1">
        <v>42531</v>
      </c>
      <c r="Q631">
        <v>49.07</v>
      </c>
      <c r="S631" s="1">
        <v>42531</v>
      </c>
      <c r="T631">
        <v>32.26202</v>
      </c>
      <c r="V631" s="1">
        <v>42531</v>
      </c>
      <c r="W631">
        <v>142.16999999999999</v>
      </c>
      <c r="Y631" s="2">
        <v>42531</v>
      </c>
      <c r="Z631" s="9">
        <v>1.1277999999999999</v>
      </c>
      <c r="AB631" s="2">
        <v>42531</v>
      </c>
      <c r="AC631" s="9">
        <v>1.4337</v>
      </c>
      <c r="AE631" s="2">
        <v>42531</v>
      </c>
      <c r="AF631" s="6">
        <v>1.0395000000000001</v>
      </c>
      <c r="AH631" s="2">
        <v>42531</v>
      </c>
      <c r="AI631">
        <v>9.3349999999999995E-3</v>
      </c>
      <c r="AK631" s="2">
        <v>42531</v>
      </c>
      <c r="AL631">
        <v>232.53020000000001</v>
      </c>
      <c r="AN631" s="2">
        <v>42531</v>
      </c>
      <c r="AO631">
        <v>2011.69</v>
      </c>
      <c r="AQ631" s="2">
        <v>42531</v>
      </c>
      <c r="AR631" s="8">
        <v>248.32259999999999</v>
      </c>
      <c r="AT631" s="2">
        <v>42531</v>
      </c>
      <c r="AU631" s="8">
        <v>17.03</v>
      </c>
      <c r="AW631" s="2">
        <v>42531</v>
      </c>
      <c r="AX631" s="8">
        <v>4894.5479999999998</v>
      </c>
    </row>
    <row r="632" spans="1:50" x14ac:dyDescent="0.2">
      <c r="A632" s="1">
        <v>42530</v>
      </c>
      <c r="B632">
        <v>575.46</v>
      </c>
      <c r="D632" s="1">
        <v>42530</v>
      </c>
      <c r="E632">
        <v>227.53</v>
      </c>
      <c r="G632" s="1">
        <v>42530</v>
      </c>
      <c r="H632">
        <v>2115.48</v>
      </c>
      <c r="J632" s="1">
        <v>42530</v>
      </c>
      <c r="K632">
        <v>2989.03</v>
      </c>
      <c r="M632" s="1">
        <v>42530</v>
      </c>
      <c r="N632">
        <v>1268.8399999999999</v>
      </c>
      <c r="P632" s="1">
        <v>42530</v>
      </c>
      <c r="Q632">
        <v>50.56</v>
      </c>
      <c r="S632" s="1">
        <v>42530</v>
      </c>
      <c r="T632">
        <v>32.629829999999998</v>
      </c>
      <c r="V632" s="1">
        <v>42530</v>
      </c>
      <c r="W632">
        <v>142.24</v>
      </c>
      <c r="Y632" s="2">
        <v>42530</v>
      </c>
      <c r="Z632" s="9">
        <v>1.1318999999999999</v>
      </c>
      <c r="AB632" s="2">
        <v>42530</v>
      </c>
      <c r="AC632" s="9">
        <v>1.4464000000000001</v>
      </c>
      <c r="AE632" s="2">
        <v>42530</v>
      </c>
      <c r="AF632" s="6">
        <v>1.0369999999999999</v>
      </c>
      <c r="AH632" s="2">
        <v>42530</v>
      </c>
      <c r="AI632">
        <v>9.3819999999999997E-3</v>
      </c>
      <c r="AK632" s="2">
        <v>42530</v>
      </c>
      <c r="AL632">
        <v>232.64179999999999</v>
      </c>
      <c r="AN632" s="2">
        <v>42530</v>
      </c>
      <c r="AO632">
        <v>2008.81</v>
      </c>
      <c r="AQ632" s="2">
        <v>42530</v>
      </c>
      <c r="AR632" s="8">
        <v>248.1276</v>
      </c>
      <c r="AT632" s="2">
        <v>42530</v>
      </c>
      <c r="AU632" s="8">
        <v>14.64</v>
      </c>
      <c r="AW632" s="2">
        <v>42530</v>
      </c>
      <c r="AX632" s="8">
        <v>4958.616</v>
      </c>
    </row>
    <row r="633" spans="1:50" x14ac:dyDescent="0.2">
      <c r="A633" s="1">
        <v>42529</v>
      </c>
      <c r="B633">
        <v>579.79</v>
      </c>
      <c r="D633" s="1">
        <v>42529</v>
      </c>
      <c r="E633">
        <v>228.62</v>
      </c>
      <c r="G633" s="1">
        <v>42529</v>
      </c>
      <c r="H633">
        <v>2119.12</v>
      </c>
      <c r="J633" s="1">
        <v>42529</v>
      </c>
      <c r="K633">
        <v>3019.76</v>
      </c>
      <c r="M633" s="1">
        <v>42529</v>
      </c>
      <c r="N633">
        <v>1260.0899999999999</v>
      </c>
      <c r="P633" s="1">
        <v>42529</v>
      </c>
      <c r="Q633">
        <v>51.23</v>
      </c>
      <c r="S633" s="1">
        <v>42529</v>
      </c>
      <c r="T633">
        <v>32.957799999999999</v>
      </c>
      <c r="V633" s="1">
        <v>42529</v>
      </c>
      <c r="W633">
        <v>144.1</v>
      </c>
      <c r="Y633" s="2">
        <v>42529</v>
      </c>
      <c r="Z633" s="9">
        <v>1.1398999999999999</v>
      </c>
      <c r="AB633" s="2">
        <v>42529</v>
      </c>
      <c r="AC633" s="9">
        <v>1.4534</v>
      </c>
      <c r="AE633" s="2">
        <v>42529</v>
      </c>
      <c r="AF633" s="6">
        <v>1.0429999999999999</v>
      </c>
      <c r="AH633" s="2">
        <v>42529</v>
      </c>
      <c r="AI633">
        <v>9.3629999999999998E-3</v>
      </c>
      <c r="AK633" s="2">
        <v>42529</v>
      </c>
      <c r="AL633">
        <v>232.2747</v>
      </c>
      <c r="AN633" s="2">
        <v>42529</v>
      </c>
      <c r="AO633">
        <v>2005.84</v>
      </c>
      <c r="AQ633" s="2">
        <v>42529</v>
      </c>
      <c r="AR633" s="8">
        <v>247.74979999999999</v>
      </c>
      <c r="AT633" s="2">
        <v>42529</v>
      </c>
      <c r="AU633" s="8">
        <v>14.08</v>
      </c>
      <c r="AW633" s="2">
        <v>42529</v>
      </c>
      <c r="AX633" s="8">
        <v>4974.6419999999998</v>
      </c>
    </row>
    <row r="634" spans="1:50" x14ac:dyDescent="0.2">
      <c r="A634" s="1">
        <v>42528</v>
      </c>
      <c r="B634">
        <v>577.67999999999995</v>
      </c>
      <c r="D634" s="1">
        <v>42528</v>
      </c>
      <c r="E634">
        <v>227.37</v>
      </c>
      <c r="G634" s="1">
        <v>42528</v>
      </c>
      <c r="H634">
        <v>2112.13</v>
      </c>
      <c r="J634" s="1">
        <v>42528</v>
      </c>
      <c r="K634">
        <v>3040.69</v>
      </c>
      <c r="M634" s="1">
        <v>42528</v>
      </c>
      <c r="N634">
        <v>1242.94</v>
      </c>
      <c r="P634" s="1">
        <v>42528</v>
      </c>
      <c r="Q634">
        <v>50.36</v>
      </c>
      <c r="S634" s="1">
        <v>42528</v>
      </c>
      <c r="T634">
        <v>32.351649999999999</v>
      </c>
      <c r="V634" s="1">
        <v>42528</v>
      </c>
      <c r="W634">
        <v>141.71</v>
      </c>
      <c r="Y634" s="2">
        <v>42528</v>
      </c>
      <c r="Z634" s="9">
        <v>1.1349</v>
      </c>
      <c r="AB634" s="2">
        <v>42528</v>
      </c>
      <c r="AC634" s="9">
        <v>1.4549000000000001</v>
      </c>
      <c r="AE634" s="2">
        <v>42528</v>
      </c>
      <c r="AF634" s="6">
        <v>1.0347</v>
      </c>
      <c r="AH634" s="2">
        <v>42528</v>
      </c>
      <c r="AI634">
        <v>9.3080000000000003E-3</v>
      </c>
      <c r="AK634" s="2">
        <v>42528</v>
      </c>
      <c r="AL634">
        <v>232.1602</v>
      </c>
      <c r="AN634" s="2">
        <v>42528</v>
      </c>
      <c r="AO634">
        <v>2004.36</v>
      </c>
      <c r="AQ634" s="2">
        <v>42528</v>
      </c>
      <c r="AR634" s="8">
        <v>247.5514</v>
      </c>
      <c r="AT634" s="2">
        <v>42528</v>
      </c>
      <c r="AU634" s="8">
        <v>14.05</v>
      </c>
      <c r="AW634" s="2">
        <v>42528</v>
      </c>
      <c r="AX634" s="8">
        <v>4961.7529999999997</v>
      </c>
    </row>
    <row r="635" spans="1:50" x14ac:dyDescent="0.2">
      <c r="A635" s="1">
        <v>42527</v>
      </c>
      <c r="B635">
        <v>581.66999999999996</v>
      </c>
      <c r="D635" s="1">
        <v>42527</v>
      </c>
      <c r="E635">
        <v>224.37</v>
      </c>
      <c r="G635" s="1">
        <v>42527</v>
      </c>
      <c r="H635">
        <v>2109.41</v>
      </c>
      <c r="J635" s="1">
        <v>42527</v>
      </c>
      <c r="K635">
        <v>3001.9</v>
      </c>
      <c r="M635" s="1">
        <v>42527</v>
      </c>
      <c r="N635">
        <v>1245.8499999999999</v>
      </c>
      <c r="P635" s="1">
        <v>42527</v>
      </c>
      <c r="Q635">
        <v>49.69</v>
      </c>
      <c r="S635" s="1">
        <v>42527</v>
      </c>
      <c r="T635">
        <v>32.271810000000002</v>
      </c>
      <c r="V635" s="1">
        <v>42527</v>
      </c>
      <c r="W635">
        <v>143.37</v>
      </c>
      <c r="Y635" s="2">
        <v>42527</v>
      </c>
      <c r="Z635" s="9">
        <v>1.1377999999999999</v>
      </c>
      <c r="AB635" s="2">
        <v>42527</v>
      </c>
      <c r="AC635" s="9">
        <v>1.4460999999999999</v>
      </c>
      <c r="AE635" s="2">
        <v>42527</v>
      </c>
      <c r="AF635" s="6">
        <v>1.0310999999999999</v>
      </c>
      <c r="AH635" s="2">
        <v>42527</v>
      </c>
      <c r="AI635">
        <v>9.3500000000000007E-3</v>
      </c>
      <c r="AK635" s="2">
        <v>42527</v>
      </c>
      <c r="AL635">
        <v>231.39099999999999</v>
      </c>
      <c r="AN635" s="2">
        <v>42527</v>
      </c>
      <c r="AO635">
        <v>2002.75</v>
      </c>
      <c r="AQ635" s="2">
        <v>42527</v>
      </c>
      <c r="AR635" s="8">
        <v>247.05670000000001</v>
      </c>
      <c r="AT635" s="2">
        <v>42527</v>
      </c>
      <c r="AU635" s="8">
        <v>13.65</v>
      </c>
      <c r="AW635" s="2">
        <v>42527</v>
      </c>
      <c r="AX635" s="8">
        <v>4968.7129999999997</v>
      </c>
    </row>
    <row r="636" spans="1:50" x14ac:dyDescent="0.2">
      <c r="A636" s="1">
        <v>42524</v>
      </c>
      <c r="B636">
        <v>576.54999999999995</v>
      </c>
      <c r="D636" s="1">
        <v>42524</v>
      </c>
      <c r="E636">
        <v>222.47</v>
      </c>
      <c r="G636" s="1">
        <v>42524</v>
      </c>
      <c r="H636">
        <v>2099.13</v>
      </c>
      <c r="J636" s="1">
        <v>42524</v>
      </c>
      <c r="K636">
        <v>2997.55</v>
      </c>
      <c r="M636" s="1">
        <v>42524</v>
      </c>
      <c r="N636">
        <v>1239.44</v>
      </c>
      <c r="P636" s="1">
        <v>42524</v>
      </c>
      <c r="Q636">
        <v>48.62</v>
      </c>
      <c r="S636" s="1">
        <v>42524</v>
      </c>
      <c r="T636">
        <v>31.750240000000002</v>
      </c>
      <c r="V636" s="1">
        <v>42524</v>
      </c>
      <c r="W636">
        <v>142.63999999999999</v>
      </c>
      <c r="Y636" s="2">
        <v>42524</v>
      </c>
      <c r="Z636" s="9">
        <v>1.1326000000000001</v>
      </c>
      <c r="AB636" s="2">
        <v>42524</v>
      </c>
      <c r="AC636" s="9">
        <v>1.4518</v>
      </c>
      <c r="AE636" s="2">
        <v>42524</v>
      </c>
      <c r="AF636" s="6">
        <v>1.0221</v>
      </c>
      <c r="AH636" s="2">
        <v>42524</v>
      </c>
      <c r="AI636">
        <v>9.3670000000000003E-3</v>
      </c>
      <c r="AK636" s="2">
        <v>42524</v>
      </c>
      <c r="AL636">
        <v>231.83</v>
      </c>
      <c r="AN636" s="2">
        <v>42524</v>
      </c>
      <c r="AO636">
        <v>2004.15</v>
      </c>
      <c r="AQ636" s="2">
        <v>42524</v>
      </c>
      <c r="AR636" s="8">
        <v>247.29689999999999</v>
      </c>
      <c r="AT636" s="2">
        <v>42524</v>
      </c>
      <c r="AU636" s="8">
        <v>13.47</v>
      </c>
      <c r="AW636" s="2">
        <v>42524</v>
      </c>
      <c r="AX636" s="8">
        <v>4942.5169999999998</v>
      </c>
    </row>
    <row r="637" spans="1:50" x14ac:dyDescent="0.2">
      <c r="A637" s="1">
        <v>42523</v>
      </c>
      <c r="B637">
        <v>536.28</v>
      </c>
      <c r="D637" s="1">
        <v>42523</v>
      </c>
      <c r="E637">
        <v>221.48</v>
      </c>
      <c r="G637" s="1">
        <v>42523</v>
      </c>
      <c r="H637">
        <v>2105.2600000000002</v>
      </c>
      <c r="J637" s="1">
        <v>42523</v>
      </c>
      <c r="K637">
        <v>3033.86</v>
      </c>
      <c r="M637" s="1">
        <v>42523</v>
      </c>
      <c r="N637">
        <v>1211.05</v>
      </c>
      <c r="P637" s="1">
        <v>42523</v>
      </c>
      <c r="Q637">
        <v>49.17</v>
      </c>
      <c r="S637" s="1">
        <v>42523</v>
      </c>
      <c r="T637">
        <v>31.51295</v>
      </c>
      <c r="V637" s="1">
        <v>42523</v>
      </c>
      <c r="W637">
        <v>141.32</v>
      </c>
      <c r="Y637" s="2">
        <v>42523</v>
      </c>
      <c r="Z637" s="9">
        <v>1.1155999999999999</v>
      </c>
      <c r="AB637" s="2">
        <v>42523</v>
      </c>
      <c r="AC637" s="9">
        <v>1.4436</v>
      </c>
      <c r="AE637" s="2">
        <v>42523</v>
      </c>
      <c r="AF637" s="6">
        <v>1.0101</v>
      </c>
      <c r="AH637" s="2">
        <v>42523</v>
      </c>
      <c r="AI637">
        <v>9.1970000000000003E-3</v>
      </c>
      <c r="AK637" s="2">
        <v>42523</v>
      </c>
      <c r="AL637">
        <v>231.56469999999999</v>
      </c>
      <c r="AN637" s="2">
        <v>42523</v>
      </c>
      <c r="AO637">
        <v>1994.18</v>
      </c>
      <c r="AQ637" s="2">
        <v>42523</v>
      </c>
      <c r="AR637" s="8">
        <v>246.6711</v>
      </c>
      <c r="AT637" s="2">
        <v>42523</v>
      </c>
      <c r="AU637" s="8">
        <v>13.63</v>
      </c>
      <c r="AW637" s="2">
        <v>42523</v>
      </c>
      <c r="AX637" s="8">
        <v>4971.3630000000003</v>
      </c>
    </row>
    <row r="638" spans="1:50" x14ac:dyDescent="0.2">
      <c r="A638" s="1">
        <v>42522</v>
      </c>
      <c r="B638">
        <v>535.91</v>
      </c>
      <c r="D638" s="1">
        <v>42522</v>
      </c>
      <c r="E638">
        <v>220.4</v>
      </c>
      <c r="G638" s="1">
        <v>42522</v>
      </c>
      <c r="H638">
        <v>2099.33</v>
      </c>
      <c r="J638" s="1">
        <v>42522</v>
      </c>
      <c r="K638">
        <v>3038.77</v>
      </c>
      <c r="M638" s="1">
        <v>42522</v>
      </c>
      <c r="N638">
        <v>1207.8</v>
      </c>
      <c r="P638" s="1">
        <v>42522</v>
      </c>
      <c r="Q638">
        <v>49.01</v>
      </c>
      <c r="S638" s="1">
        <v>42522</v>
      </c>
      <c r="T638">
        <v>30.879850000000001</v>
      </c>
      <c r="V638" s="1">
        <v>42522</v>
      </c>
      <c r="W638">
        <v>142.22</v>
      </c>
      <c r="Y638" s="2">
        <v>42522</v>
      </c>
      <c r="Z638" s="9">
        <v>1.1173999999999999</v>
      </c>
      <c r="AB638" s="2">
        <v>42522</v>
      </c>
      <c r="AC638" s="9">
        <v>1.4421999999999999</v>
      </c>
      <c r="AE638" s="2">
        <v>42522</v>
      </c>
      <c r="AF638" s="6">
        <v>1.0113000000000001</v>
      </c>
      <c r="AH638" s="2">
        <v>42522</v>
      </c>
      <c r="AI638">
        <v>9.1190000000000004E-3</v>
      </c>
      <c r="AK638" s="2">
        <v>42522</v>
      </c>
      <c r="AL638">
        <v>231.202</v>
      </c>
      <c r="AN638" s="2">
        <v>42522</v>
      </c>
      <c r="AO638">
        <v>1990.86</v>
      </c>
      <c r="AQ638" s="2">
        <v>42522</v>
      </c>
      <c r="AR638" s="8">
        <v>246.47120000000001</v>
      </c>
      <c r="AT638" s="2">
        <v>42522</v>
      </c>
      <c r="AU638" s="8">
        <v>14.2</v>
      </c>
      <c r="AW638" s="2">
        <v>42522</v>
      </c>
      <c r="AX638" s="8">
        <v>4952.2510000000002</v>
      </c>
    </row>
    <row r="639" spans="1:50" x14ac:dyDescent="0.2">
      <c r="A639" s="1">
        <v>42521</v>
      </c>
      <c r="B639">
        <v>521.74</v>
      </c>
      <c r="D639" s="1">
        <v>42521</v>
      </c>
      <c r="E639">
        <v>221.44</v>
      </c>
      <c r="G639" s="1">
        <v>42521</v>
      </c>
      <c r="H639">
        <v>2096.96</v>
      </c>
      <c r="J639" s="1">
        <v>42521</v>
      </c>
      <c r="K639">
        <v>3063.48</v>
      </c>
      <c r="M639" s="1">
        <v>42521</v>
      </c>
      <c r="N639">
        <v>1214.8800000000001</v>
      </c>
      <c r="P639" s="1">
        <v>42521</v>
      </c>
      <c r="Q639">
        <v>49.1</v>
      </c>
      <c r="S639" s="1">
        <v>42521</v>
      </c>
      <c r="T639">
        <v>30.252379999999999</v>
      </c>
      <c r="V639" s="1">
        <v>42521</v>
      </c>
      <c r="W639">
        <v>142</v>
      </c>
      <c r="Y639" s="2">
        <v>42521</v>
      </c>
      <c r="Z639" s="9">
        <v>1.1139000000000001</v>
      </c>
      <c r="AB639" s="2">
        <v>42521</v>
      </c>
      <c r="AC639" s="9">
        <v>1.4515</v>
      </c>
      <c r="AE639" s="2">
        <v>42521</v>
      </c>
      <c r="AF639" s="6">
        <v>1.0069999999999999</v>
      </c>
      <c r="AH639" s="2">
        <v>42521</v>
      </c>
      <c r="AI639">
        <v>9.0349999999999996E-3</v>
      </c>
      <c r="AK639" s="2">
        <v>42521</v>
      </c>
      <c r="AL639">
        <v>231.3997</v>
      </c>
      <c r="AN639" s="2">
        <v>42521</v>
      </c>
      <c r="AO639">
        <v>1991.9</v>
      </c>
      <c r="AQ639" s="2">
        <v>42521</v>
      </c>
      <c r="AR639" s="8">
        <v>246.37309999999999</v>
      </c>
      <c r="AT639" s="2">
        <v>42521</v>
      </c>
      <c r="AU639" s="8">
        <v>14.19</v>
      </c>
      <c r="AW639" s="2">
        <v>42521</v>
      </c>
      <c r="AX639" s="8">
        <v>4948.0550000000003</v>
      </c>
    </row>
    <row r="640" spans="1:50" x14ac:dyDescent="0.2">
      <c r="A640" s="1">
        <v>42520</v>
      </c>
      <c r="B640">
        <v>531.25</v>
      </c>
      <c r="D640" s="1">
        <v>42520</v>
      </c>
      <c r="E640">
        <v>221.51</v>
      </c>
      <c r="G640" s="1">
        <v>42520</v>
      </c>
      <c r="H640">
        <v>2099.06</v>
      </c>
      <c r="J640" s="1">
        <v>42520</v>
      </c>
      <c r="K640">
        <v>3090.01</v>
      </c>
      <c r="M640" s="1">
        <v>42520</v>
      </c>
      <c r="N640">
        <v>1205.25</v>
      </c>
      <c r="P640" s="1">
        <v>42520</v>
      </c>
      <c r="Q640">
        <v>49.33</v>
      </c>
      <c r="S640" s="1">
        <v>42520</v>
      </c>
      <c r="T640">
        <v>30.898579999999999</v>
      </c>
      <c r="V640" s="1">
        <v>42520</v>
      </c>
      <c r="W640">
        <v>142.13999999999999</v>
      </c>
      <c r="Y640" s="2">
        <v>42520</v>
      </c>
      <c r="Z640" s="9">
        <v>1.1133999999999999</v>
      </c>
      <c r="AB640" s="2">
        <v>42520</v>
      </c>
      <c r="AC640" s="9">
        <v>1.4635</v>
      </c>
      <c r="AE640" s="2">
        <v>42520</v>
      </c>
      <c r="AF640" s="6">
        <v>1.0066999999999999</v>
      </c>
      <c r="AH640" s="2">
        <v>42520</v>
      </c>
      <c r="AI640">
        <v>8.9980000000000008E-3</v>
      </c>
      <c r="AK640" s="2">
        <v>42520</v>
      </c>
      <c r="AL640">
        <v>231.51679999999999</v>
      </c>
      <c r="AN640" s="2">
        <v>42520</v>
      </c>
      <c r="AO640">
        <v>1990.89</v>
      </c>
      <c r="AQ640" s="2">
        <v>42520</v>
      </c>
      <c r="AR640" s="8">
        <v>246.3698</v>
      </c>
      <c r="AT640" s="2">
        <v>42520</v>
      </c>
      <c r="AU640" s="8">
        <v>13.12</v>
      </c>
      <c r="AW640" s="2">
        <v>42520</v>
      </c>
      <c r="AX640" s="8">
        <v>4933.5050000000001</v>
      </c>
    </row>
    <row r="641" spans="1:50" x14ac:dyDescent="0.2">
      <c r="A641" s="1">
        <v>42517</v>
      </c>
      <c r="B641">
        <v>470.89</v>
      </c>
      <c r="D641" s="1">
        <v>42517</v>
      </c>
      <c r="E641">
        <v>220.83</v>
      </c>
      <c r="G641" s="1">
        <v>42517</v>
      </c>
      <c r="H641">
        <v>2099.06</v>
      </c>
      <c r="J641" s="1">
        <v>42517</v>
      </c>
      <c r="K641">
        <v>3078.48</v>
      </c>
      <c r="M641" s="1">
        <v>42517</v>
      </c>
      <c r="N641">
        <v>1213.68</v>
      </c>
      <c r="P641" s="1">
        <v>42517</v>
      </c>
      <c r="Q641">
        <v>49.33</v>
      </c>
      <c r="S641" s="1">
        <v>42517</v>
      </c>
      <c r="T641">
        <v>30.898579999999999</v>
      </c>
      <c r="V641" s="1">
        <v>42517</v>
      </c>
      <c r="W641">
        <v>142.13999999999999</v>
      </c>
      <c r="Y641" s="2">
        <v>42517</v>
      </c>
      <c r="Z641" s="9">
        <v>1.1136999999999999</v>
      </c>
      <c r="AB641" s="2">
        <v>42517</v>
      </c>
      <c r="AC641" s="9">
        <v>1.4637</v>
      </c>
      <c r="AE641" s="2">
        <v>42517</v>
      </c>
      <c r="AF641" s="6">
        <v>1.0083</v>
      </c>
      <c r="AH641" s="2">
        <v>42517</v>
      </c>
      <c r="AI641">
        <v>9.0980000000000002E-3</v>
      </c>
      <c r="AK641" s="2">
        <v>42517</v>
      </c>
      <c r="AL641">
        <v>231.51679999999999</v>
      </c>
      <c r="AN641" s="2">
        <v>42517</v>
      </c>
      <c r="AO641">
        <v>1990.89</v>
      </c>
      <c r="AQ641" s="2">
        <v>42517</v>
      </c>
      <c r="AR641" s="8">
        <v>246.3698</v>
      </c>
      <c r="AT641" s="2">
        <v>42517</v>
      </c>
      <c r="AU641" s="8">
        <v>13.12</v>
      </c>
      <c r="AW641" s="2">
        <v>42517</v>
      </c>
      <c r="AX641" s="8">
        <v>4933.5050000000001</v>
      </c>
    </row>
    <row r="642" spans="1:50" x14ac:dyDescent="0.2">
      <c r="A642" s="1">
        <v>42516</v>
      </c>
      <c r="B642">
        <v>452.99</v>
      </c>
      <c r="D642" s="1">
        <v>42516</v>
      </c>
      <c r="E642">
        <v>219.04</v>
      </c>
      <c r="G642" s="1">
        <v>42516</v>
      </c>
      <c r="H642">
        <v>2090.1</v>
      </c>
      <c r="J642" s="1">
        <v>42516</v>
      </c>
      <c r="K642">
        <v>3071.21</v>
      </c>
      <c r="M642" s="1">
        <v>42516</v>
      </c>
      <c r="N642">
        <v>1220.42</v>
      </c>
      <c r="P642" s="1">
        <v>42516</v>
      </c>
      <c r="Q642">
        <v>49.48</v>
      </c>
      <c r="S642" s="1">
        <v>42516</v>
      </c>
      <c r="T642">
        <v>30.720279999999999</v>
      </c>
      <c r="V642" s="1">
        <v>42516</v>
      </c>
      <c r="W642">
        <v>141.35</v>
      </c>
      <c r="Y642" s="2">
        <v>42516</v>
      </c>
      <c r="Z642" s="9">
        <v>1.1175999999999999</v>
      </c>
      <c r="AB642" s="2">
        <v>42516</v>
      </c>
      <c r="AC642" s="9">
        <v>1.4654</v>
      </c>
      <c r="AE642" s="2">
        <v>42516</v>
      </c>
      <c r="AF642" s="6">
        <v>1.0099</v>
      </c>
      <c r="AH642" s="2">
        <v>42516</v>
      </c>
      <c r="AI642">
        <v>9.1079999999999998E-3</v>
      </c>
      <c r="AK642" s="2">
        <v>42516</v>
      </c>
      <c r="AL642">
        <v>231.5566</v>
      </c>
      <c r="AN642" s="2">
        <v>42516</v>
      </c>
      <c r="AO642">
        <v>1991.89</v>
      </c>
      <c r="AQ642" s="2">
        <v>42516</v>
      </c>
      <c r="AR642" s="8">
        <v>246.41139999999999</v>
      </c>
      <c r="AT642" s="2">
        <v>42516</v>
      </c>
      <c r="AU642" s="8">
        <v>13.43</v>
      </c>
      <c r="AW642" s="2">
        <v>42516</v>
      </c>
      <c r="AX642" s="8">
        <v>4901.7659999999996</v>
      </c>
    </row>
    <row r="643" spans="1:50" x14ac:dyDescent="0.2">
      <c r="A643" s="1">
        <v>42515</v>
      </c>
      <c r="B643">
        <v>448.14</v>
      </c>
      <c r="D643" s="1">
        <v>42515</v>
      </c>
      <c r="E643">
        <v>217.86</v>
      </c>
      <c r="G643" s="1">
        <v>42515</v>
      </c>
      <c r="H643">
        <v>2090.54</v>
      </c>
      <c r="J643" s="1">
        <v>42515</v>
      </c>
      <c r="K643">
        <v>3061.6</v>
      </c>
      <c r="M643" s="1">
        <v>42515</v>
      </c>
      <c r="N643">
        <v>1224.03</v>
      </c>
      <c r="P643" s="1">
        <v>42515</v>
      </c>
      <c r="Q643">
        <v>49.56</v>
      </c>
      <c r="S643" s="1">
        <v>42515</v>
      </c>
      <c r="T643">
        <v>30.3489</v>
      </c>
      <c r="V643" s="1">
        <v>42515</v>
      </c>
      <c r="W643">
        <v>140.26</v>
      </c>
      <c r="Y643" s="2">
        <v>42515</v>
      </c>
      <c r="Z643" s="9">
        <v>1.1158999999999999</v>
      </c>
      <c r="AB643" s="2">
        <v>42515</v>
      </c>
      <c r="AC643" s="9">
        <v>1.4687000000000001</v>
      </c>
      <c r="AE643" s="2">
        <v>42515</v>
      </c>
      <c r="AF643" s="6">
        <v>1.0088999999999999</v>
      </c>
      <c r="AH643" s="2">
        <v>42515</v>
      </c>
      <c r="AI643">
        <v>9.0740000000000005E-3</v>
      </c>
      <c r="AK643" s="2">
        <v>42515</v>
      </c>
      <c r="AL643">
        <v>231.62</v>
      </c>
      <c r="AN643" s="2">
        <v>42515</v>
      </c>
      <c r="AO643">
        <v>1986.41</v>
      </c>
      <c r="AQ643" s="2">
        <v>42515</v>
      </c>
      <c r="AR643" s="8">
        <v>246.33619999999999</v>
      </c>
      <c r="AT643" s="2">
        <v>42515</v>
      </c>
      <c r="AU643" s="8">
        <v>13.9</v>
      </c>
      <c r="AW643" s="2">
        <v>42515</v>
      </c>
      <c r="AX643" s="8">
        <v>4894.8909999999996</v>
      </c>
    </row>
    <row r="644" spans="1:50" x14ac:dyDescent="0.2">
      <c r="A644" s="1">
        <v>42514</v>
      </c>
      <c r="B644">
        <v>444.83</v>
      </c>
      <c r="D644" s="1">
        <v>42514</v>
      </c>
      <c r="E644">
        <v>214.6</v>
      </c>
      <c r="G644" s="1">
        <v>42514</v>
      </c>
      <c r="H644">
        <v>2076.06</v>
      </c>
      <c r="J644" s="1">
        <v>42514</v>
      </c>
      <c r="K644">
        <v>3010.12</v>
      </c>
      <c r="M644" s="1">
        <v>42514</v>
      </c>
      <c r="N644">
        <v>1228.97</v>
      </c>
      <c r="P644" s="1">
        <v>42514</v>
      </c>
      <c r="Q644">
        <v>48.62</v>
      </c>
      <c r="S644" s="1">
        <v>42514</v>
      </c>
      <c r="T644">
        <v>29.843070000000001</v>
      </c>
      <c r="V644" s="1">
        <v>42514</v>
      </c>
      <c r="W644">
        <v>140.07</v>
      </c>
      <c r="Y644" s="2">
        <v>42514</v>
      </c>
      <c r="Z644" s="9">
        <v>1.1149</v>
      </c>
      <c r="AB644" s="2">
        <v>42514</v>
      </c>
      <c r="AC644" s="9">
        <v>1.4626000000000001</v>
      </c>
      <c r="AE644" s="2">
        <v>42514</v>
      </c>
      <c r="AF644" s="6">
        <v>1.0074000000000001</v>
      </c>
      <c r="AH644" s="2">
        <v>42514</v>
      </c>
      <c r="AI644">
        <v>9.0919999999999994E-3</v>
      </c>
      <c r="AK644" s="2">
        <v>42514</v>
      </c>
      <c r="AL644">
        <v>230.62729999999999</v>
      </c>
      <c r="AN644" s="2">
        <v>42514</v>
      </c>
      <c r="AO644">
        <v>1987.1</v>
      </c>
      <c r="AQ644" s="2">
        <v>42514</v>
      </c>
      <c r="AR644" s="8">
        <v>245.72309999999999</v>
      </c>
      <c r="AT644" s="2">
        <v>42514</v>
      </c>
      <c r="AU644" s="8">
        <v>14.42</v>
      </c>
      <c r="AW644" s="2">
        <v>42514</v>
      </c>
      <c r="AX644" s="8">
        <v>4861.0559999999996</v>
      </c>
    </row>
    <row r="645" spans="1:50" x14ac:dyDescent="0.2">
      <c r="A645" s="1">
        <v>42513</v>
      </c>
      <c r="B645">
        <v>442.31</v>
      </c>
      <c r="D645" s="1">
        <v>42513</v>
      </c>
      <c r="E645">
        <v>213.8</v>
      </c>
      <c r="G645" s="1">
        <v>42513</v>
      </c>
      <c r="H645">
        <v>2048.04</v>
      </c>
      <c r="J645" s="1">
        <v>42513</v>
      </c>
      <c r="K645">
        <v>2932.93</v>
      </c>
      <c r="M645" s="1">
        <v>42513</v>
      </c>
      <c r="N645">
        <v>1249.08</v>
      </c>
      <c r="P645" s="1">
        <v>42513</v>
      </c>
      <c r="Q645">
        <v>48.08</v>
      </c>
      <c r="S645" s="1">
        <v>42513</v>
      </c>
      <c r="T645">
        <v>29.846630000000001</v>
      </c>
      <c r="V645" s="1">
        <v>42513</v>
      </c>
      <c r="W645">
        <v>139.57</v>
      </c>
      <c r="Y645" s="2">
        <v>42513</v>
      </c>
      <c r="Z645" s="9">
        <v>1.121</v>
      </c>
      <c r="AB645" s="2">
        <v>42513</v>
      </c>
      <c r="AC645" s="9">
        <v>1.4483999999999999</v>
      </c>
      <c r="AE645" s="2">
        <v>42513</v>
      </c>
      <c r="AF645" s="6">
        <v>1.01</v>
      </c>
      <c r="AH645" s="2">
        <v>42513</v>
      </c>
      <c r="AI645">
        <v>9.1439999999999994E-3</v>
      </c>
      <c r="AK645" s="2">
        <v>42513</v>
      </c>
      <c r="AL645">
        <v>229.85640000000001</v>
      </c>
      <c r="AN645" s="2">
        <v>42513</v>
      </c>
      <c r="AO645">
        <v>1988.35</v>
      </c>
      <c r="AQ645" s="2">
        <v>42513</v>
      </c>
      <c r="AR645" s="8">
        <v>245.47219999999999</v>
      </c>
      <c r="AT645" s="2">
        <v>42513</v>
      </c>
      <c r="AU645" s="8">
        <v>15.82</v>
      </c>
      <c r="AW645" s="2">
        <v>42513</v>
      </c>
      <c r="AX645" s="8">
        <v>4765.7820000000002</v>
      </c>
    </row>
    <row r="646" spans="1:50" x14ac:dyDescent="0.2">
      <c r="A646" s="1">
        <v>42510</v>
      </c>
      <c r="B646">
        <v>441.56</v>
      </c>
      <c r="D646" s="1">
        <v>42510</v>
      </c>
      <c r="E646">
        <v>214.56</v>
      </c>
      <c r="G646" s="1">
        <v>42510</v>
      </c>
      <c r="H646">
        <v>2052.3200000000002</v>
      </c>
      <c r="J646" s="1">
        <v>42510</v>
      </c>
      <c r="K646">
        <v>2962.16</v>
      </c>
      <c r="M646" s="1">
        <v>42510</v>
      </c>
      <c r="N646">
        <v>1250.94</v>
      </c>
      <c r="P646" s="1">
        <v>42510</v>
      </c>
      <c r="Q646">
        <v>47.75</v>
      </c>
      <c r="S646" s="1">
        <v>42510</v>
      </c>
      <c r="T646">
        <v>29.984079999999999</v>
      </c>
      <c r="V646" s="1">
        <v>42510</v>
      </c>
      <c r="W646">
        <v>140.08000000000001</v>
      </c>
      <c r="Y646" s="2">
        <v>42510</v>
      </c>
      <c r="Z646" s="9">
        <v>1.1213</v>
      </c>
      <c r="AB646" s="2">
        <v>42510</v>
      </c>
      <c r="AC646" s="9">
        <v>1.4515</v>
      </c>
      <c r="AE646" s="2">
        <v>42510</v>
      </c>
      <c r="AF646" s="6">
        <v>1.0087999999999999</v>
      </c>
      <c r="AH646" s="2">
        <v>42510</v>
      </c>
      <c r="AI646">
        <v>9.051E-3</v>
      </c>
      <c r="AK646" s="2">
        <v>42510</v>
      </c>
      <c r="AL646">
        <v>229.95320000000001</v>
      </c>
      <c r="AN646" s="2">
        <v>42510</v>
      </c>
      <c r="AO646">
        <v>1987.85</v>
      </c>
      <c r="AQ646" s="2">
        <v>42510</v>
      </c>
      <c r="AR646" s="8">
        <v>245.5154</v>
      </c>
      <c r="AT646" s="2">
        <v>42510</v>
      </c>
      <c r="AU646" s="8">
        <v>15.2</v>
      </c>
      <c r="AW646" s="2">
        <v>42510</v>
      </c>
      <c r="AX646" s="8">
        <v>4769.558</v>
      </c>
    </row>
    <row r="647" spans="1:50" x14ac:dyDescent="0.2">
      <c r="A647" s="1">
        <v>42509</v>
      </c>
      <c r="B647">
        <v>443.06</v>
      </c>
      <c r="D647" s="1">
        <v>42509</v>
      </c>
      <c r="E647">
        <v>213.81</v>
      </c>
      <c r="G647" s="1">
        <v>42509</v>
      </c>
      <c r="H647">
        <v>2040.04</v>
      </c>
      <c r="J647" s="1">
        <v>42509</v>
      </c>
      <c r="K647">
        <v>2919.22</v>
      </c>
      <c r="M647" s="1">
        <v>42509</v>
      </c>
      <c r="N647">
        <v>1252.47</v>
      </c>
      <c r="P647" s="1">
        <v>42509</v>
      </c>
      <c r="Q647">
        <v>48.16</v>
      </c>
      <c r="S647" s="1">
        <v>42509</v>
      </c>
      <c r="T647">
        <v>29.8446</v>
      </c>
      <c r="V647" s="1">
        <v>42509</v>
      </c>
      <c r="W647">
        <v>140.13</v>
      </c>
      <c r="Y647" s="2">
        <v>42509</v>
      </c>
      <c r="Z647" s="9">
        <v>1.1208</v>
      </c>
      <c r="AB647" s="2">
        <v>42509</v>
      </c>
      <c r="AC647" s="9">
        <v>1.4618</v>
      </c>
      <c r="AE647" s="2">
        <v>42509</v>
      </c>
      <c r="AF647" s="6">
        <v>1.0102</v>
      </c>
      <c r="AH647" s="2">
        <v>42509</v>
      </c>
      <c r="AI647">
        <v>9.1079999999999998E-3</v>
      </c>
      <c r="AK647" s="2">
        <v>42509</v>
      </c>
      <c r="AL647">
        <v>230.33150000000001</v>
      </c>
      <c r="AN647" s="2">
        <v>42509</v>
      </c>
      <c r="AO647">
        <v>1988.24</v>
      </c>
      <c r="AQ647" s="2">
        <v>42509</v>
      </c>
      <c r="AR647" s="8">
        <v>245.52979999999999</v>
      </c>
      <c r="AT647" s="2">
        <v>42509</v>
      </c>
      <c r="AU647" s="8">
        <v>16.329999999999998</v>
      </c>
      <c r="AW647" s="2">
        <v>42509</v>
      </c>
      <c r="AX647" s="8">
        <v>4712.5330000000004</v>
      </c>
    </row>
    <row r="648" spans="1:50" x14ac:dyDescent="0.2">
      <c r="A648" s="1">
        <v>42508</v>
      </c>
      <c r="B648">
        <v>454.69</v>
      </c>
      <c r="D648" s="1">
        <v>42508</v>
      </c>
      <c r="E648">
        <v>217.72</v>
      </c>
      <c r="G648" s="1">
        <v>42508</v>
      </c>
      <c r="H648">
        <v>2047.63</v>
      </c>
      <c r="J648" s="1">
        <v>42508</v>
      </c>
      <c r="K648">
        <v>2956.43</v>
      </c>
      <c r="M648" s="1">
        <v>42508</v>
      </c>
      <c r="N648">
        <v>1272.6099999999999</v>
      </c>
      <c r="P648" s="1">
        <v>42508</v>
      </c>
      <c r="Q648">
        <v>48.19</v>
      </c>
      <c r="S648" s="1">
        <v>42508</v>
      </c>
      <c r="T648">
        <v>30.38496</v>
      </c>
      <c r="V648" s="1">
        <v>42508</v>
      </c>
      <c r="W648">
        <v>141.15</v>
      </c>
      <c r="Y648" s="2">
        <v>42508</v>
      </c>
      <c r="Z648" s="9">
        <v>1.1280999999999999</v>
      </c>
      <c r="AB648" s="2">
        <v>42508</v>
      </c>
      <c r="AC648" s="9">
        <v>1.4609000000000001</v>
      </c>
      <c r="AE648" s="2">
        <v>42508</v>
      </c>
      <c r="AF648" s="6">
        <v>1.0179</v>
      </c>
      <c r="AH648" s="2">
        <v>42508</v>
      </c>
      <c r="AI648">
        <v>9.1140000000000006E-3</v>
      </c>
      <c r="AK648" s="2">
        <v>42508</v>
      </c>
      <c r="AL648">
        <v>230.19630000000001</v>
      </c>
      <c r="AN648" s="2">
        <v>42508</v>
      </c>
      <c r="AO648">
        <v>1984.01</v>
      </c>
      <c r="AQ648" s="2">
        <v>42508</v>
      </c>
      <c r="AR648" s="8">
        <v>245.5737</v>
      </c>
      <c r="AT648" s="2">
        <v>42508</v>
      </c>
      <c r="AU648" s="8">
        <v>15.95</v>
      </c>
      <c r="AW648" s="2">
        <v>42508</v>
      </c>
      <c r="AX648" s="8">
        <v>4739.1189999999997</v>
      </c>
    </row>
    <row r="649" spans="1:50" x14ac:dyDescent="0.2">
      <c r="A649" s="1">
        <v>42507</v>
      </c>
      <c r="B649">
        <v>453.66</v>
      </c>
      <c r="D649" s="1">
        <v>42507</v>
      </c>
      <c r="E649">
        <v>220.18</v>
      </c>
      <c r="G649" s="1">
        <v>42507</v>
      </c>
      <c r="H649">
        <v>2047.21</v>
      </c>
      <c r="J649" s="1">
        <v>42507</v>
      </c>
      <c r="K649">
        <v>2938.09</v>
      </c>
      <c r="M649" s="1">
        <v>42507</v>
      </c>
      <c r="N649">
        <v>1276.03</v>
      </c>
      <c r="P649" s="1">
        <v>42507</v>
      </c>
      <c r="Q649">
        <v>48.31</v>
      </c>
      <c r="S649" s="1">
        <v>42507</v>
      </c>
      <c r="T649">
        <v>30.38589</v>
      </c>
      <c r="V649" s="1">
        <v>42507</v>
      </c>
      <c r="W649">
        <v>141.86000000000001</v>
      </c>
      <c r="Y649" s="2">
        <v>42507</v>
      </c>
      <c r="Z649" s="9">
        <v>1.1332</v>
      </c>
      <c r="AB649" s="2">
        <v>42507</v>
      </c>
      <c r="AC649" s="9">
        <v>1.4473</v>
      </c>
      <c r="AE649" s="2">
        <v>42507</v>
      </c>
      <c r="AF649" s="6">
        <v>1.0237000000000001</v>
      </c>
      <c r="AH649" s="2">
        <v>42507</v>
      </c>
      <c r="AI649">
        <v>9.1710000000000003E-3</v>
      </c>
      <c r="AK649" s="2">
        <v>42507</v>
      </c>
      <c r="AL649">
        <v>230.2227</v>
      </c>
      <c r="AN649" s="2">
        <v>42507</v>
      </c>
      <c r="AO649">
        <v>1995.39</v>
      </c>
      <c r="AQ649" s="2">
        <v>42507</v>
      </c>
      <c r="AR649" s="8">
        <v>246.03540000000001</v>
      </c>
      <c r="AT649" s="2">
        <v>42507</v>
      </c>
      <c r="AU649" s="8">
        <v>15.57</v>
      </c>
      <c r="AW649" s="2">
        <v>42507</v>
      </c>
      <c r="AX649" s="8">
        <v>4715.7330000000002</v>
      </c>
    </row>
    <row r="650" spans="1:50" x14ac:dyDescent="0.2">
      <c r="A650" s="1">
        <v>42506</v>
      </c>
      <c r="B650">
        <v>453.16</v>
      </c>
      <c r="D650" s="1">
        <v>42506</v>
      </c>
      <c r="E650">
        <v>219.1</v>
      </c>
      <c r="G650" s="1">
        <v>42506</v>
      </c>
      <c r="H650">
        <v>2066.66</v>
      </c>
      <c r="J650" s="1">
        <v>42506</v>
      </c>
      <c r="K650">
        <v>2951.39</v>
      </c>
      <c r="M650" s="1">
        <v>42506</v>
      </c>
      <c r="N650">
        <v>1275.6099999999999</v>
      </c>
      <c r="P650" s="1">
        <v>42506</v>
      </c>
      <c r="Q650">
        <v>47.72</v>
      </c>
      <c r="S650" s="1">
        <v>42506</v>
      </c>
      <c r="T650">
        <v>30.034700000000001</v>
      </c>
      <c r="V650" s="1">
        <v>42506</v>
      </c>
      <c r="W650">
        <v>141.75</v>
      </c>
      <c r="Y650" s="2">
        <v>42506</v>
      </c>
      <c r="Z650" s="9">
        <v>1.1328</v>
      </c>
      <c r="AB650" s="2">
        <v>42506</v>
      </c>
      <c r="AC650" s="9">
        <v>1.4407000000000001</v>
      </c>
      <c r="AE650" s="2">
        <v>42506</v>
      </c>
      <c r="AF650" s="6">
        <v>1.0235000000000001</v>
      </c>
      <c r="AH650" s="2">
        <v>42506</v>
      </c>
      <c r="AI650">
        <v>9.1780000000000004E-3</v>
      </c>
      <c r="AK650" s="2">
        <v>42506</v>
      </c>
      <c r="AL650">
        <v>229.76949999999999</v>
      </c>
      <c r="AN650" s="2">
        <v>42506</v>
      </c>
      <c r="AO650">
        <v>1995.97</v>
      </c>
      <c r="AQ650" s="2">
        <v>42506</v>
      </c>
      <c r="AR650" s="8">
        <v>245.74520000000001</v>
      </c>
      <c r="AT650" s="2">
        <v>42506</v>
      </c>
      <c r="AU650" s="8">
        <v>14.68</v>
      </c>
      <c r="AW650" s="2">
        <v>42506</v>
      </c>
      <c r="AX650" s="8">
        <v>4775.4589999999998</v>
      </c>
    </row>
    <row r="651" spans="1:50" x14ac:dyDescent="0.2">
      <c r="A651" s="1">
        <v>42503</v>
      </c>
      <c r="B651">
        <v>456.15</v>
      </c>
      <c r="D651" s="1">
        <v>42503</v>
      </c>
      <c r="E651">
        <v>217.34</v>
      </c>
      <c r="G651" s="1">
        <v>42503</v>
      </c>
      <c r="H651">
        <v>2046.61</v>
      </c>
      <c r="J651" s="1">
        <v>42503</v>
      </c>
      <c r="K651">
        <v>2956.63</v>
      </c>
      <c r="M651" s="1">
        <v>42503</v>
      </c>
      <c r="N651">
        <v>1271.28</v>
      </c>
      <c r="P651" s="1">
        <v>42503</v>
      </c>
      <c r="Q651">
        <v>46.21</v>
      </c>
      <c r="S651" s="1">
        <v>42503</v>
      </c>
      <c r="T651">
        <v>29.953990000000001</v>
      </c>
      <c r="V651" s="1">
        <v>42503</v>
      </c>
      <c r="W651">
        <v>140.82</v>
      </c>
      <c r="Y651" s="2">
        <v>42503</v>
      </c>
      <c r="Z651" s="9">
        <v>1.1294</v>
      </c>
      <c r="AB651" s="2">
        <v>42503</v>
      </c>
      <c r="AC651" s="9">
        <v>1.4365999999999999</v>
      </c>
      <c r="AE651" s="2">
        <v>42503</v>
      </c>
      <c r="AF651" s="6">
        <v>1.0243</v>
      </c>
      <c r="AH651" s="2">
        <v>42503</v>
      </c>
      <c r="AI651">
        <v>9.1859999999999997E-3</v>
      </c>
      <c r="AK651" s="2">
        <v>42503</v>
      </c>
      <c r="AL651">
        <v>229.89080000000001</v>
      </c>
      <c r="AN651" s="2">
        <v>42503</v>
      </c>
      <c r="AO651">
        <v>2000.31</v>
      </c>
      <c r="AQ651" s="2">
        <v>42503</v>
      </c>
      <c r="AR651" s="8">
        <v>245.9092</v>
      </c>
      <c r="AT651" s="2">
        <v>42503</v>
      </c>
      <c r="AU651" s="8">
        <v>15.04</v>
      </c>
      <c r="AW651" s="2">
        <v>42503</v>
      </c>
      <c r="AX651" s="8">
        <v>4717.6760000000004</v>
      </c>
    </row>
    <row r="652" spans="1:50" x14ac:dyDescent="0.2">
      <c r="A652" s="1">
        <v>42502</v>
      </c>
      <c r="B652">
        <v>452.69</v>
      </c>
      <c r="D652" s="1">
        <v>42502</v>
      </c>
      <c r="E652">
        <v>220.47</v>
      </c>
      <c r="G652" s="1">
        <v>42502</v>
      </c>
      <c r="H652">
        <v>2064.11</v>
      </c>
      <c r="J652" s="1">
        <v>42502</v>
      </c>
      <c r="K652">
        <v>2935.46</v>
      </c>
      <c r="M652" s="1">
        <v>42502</v>
      </c>
      <c r="N652">
        <v>1271.0999999999999</v>
      </c>
      <c r="P652" s="1">
        <v>42502</v>
      </c>
      <c r="Q652">
        <v>46.7</v>
      </c>
      <c r="S652" s="1">
        <v>42502</v>
      </c>
      <c r="T652">
        <v>29.81335</v>
      </c>
      <c r="V652" s="1">
        <v>42502</v>
      </c>
      <c r="W652">
        <v>140.82</v>
      </c>
      <c r="Y652" s="2">
        <v>42502</v>
      </c>
      <c r="Z652" s="9">
        <v>1.1386000000000001</v>
      </c>
      <c r="AB652" s="2">
        <v>42502</v>
      </c>
      <c r="AC652" s="9">
        <v>1.4464000000000001</v>
      </c>
      <c r="AE652" s="2">
        <v>42502</v>
      </c>
      <c r="AF652" s="6">
        <v>1.0319</v>
      </c>
      <c r="AH652" s="2">
        <v>42502</v>
      </c>
      <c r="AI652">
        <v>9.1780000000000004E-3</v>
      </c>
      <c r="AK652" s="2">
        <v>42502</v>
      </c>
      <c r="AL652">
        <v>229.5883</v>
      </c>
      <c r="AN652" s="2">
        <v>42502</v>
      </c>
      <c r="AO652">
        <v>1995.89</v>
      </c>
      <c r="AQ652" s="2">
        <v>42502</v>
      </c>
      <c r="AR652" s="8">
        <v>245.59460000000001</v>
      </c>
      <c r="AT652" s="2">
        <v>42502</v>
      </c>
      <c r="AU652" s="8">
        <v>14.41</v>
      </c>
      <c r="AW652" s="2">
        <v>42502</v>
      </c>
      <c r="AX652" s="8">
        <v>4737.3339999999998</v>
      </c>
    </row>
    <row r="653" spans="1:50" x14ac:dyDescent="0.2">
      <c r="A653" s="1">
        <v>42501</v>
      </c>
      <c r="B653">
        <v>452.52</v>
      </c>
      <c r="D653" s="1">
        <v>42501</v>
      </c>
      <c r="E653">
        <v>220.89</v>
      </c>
      <c r="G653" s="1">
        <v>42501</v>
      </c>
      <c r="H653">
        <v>2064.46</v>
      </c>
      <c r="J653" s="1">
        <v>42501</v>
      </c>
      <c r="K653">
        <v>2956.71</v>
      </c>
      <c r="M653" s="1">
        <v>42501</v>
      </c>
      <c r="N653">
        <v>1272.9000000000001</v>
      </c>
      <c r="P653" s="1">
        <v>42501</v>
      </c>
      <c r="Q653">
        <v>46.23</v>
      </c>
      <c r="S653" s="1">
        <v>42501</v>
      </c>
      <c r="T653">
        <v>29.337430000000001</v>
      </c>
      <c r="V653" s="1">
        <v>42501</v>
      </c>
      <c r="W653">
        <v>143.55000000000001</v>
      </c>
      <c r="Y653" s="2">
        <v>42501</v>
      </c>
      <c r="Z653" s="9">
        <v>1.1432</v>
      </c>
      <c r="AB653" s="2">
        <v>42501</v>
      </c>
      <c r="AC653" s="9">
        <v>1.4466999999999999</v>
      </c>
      <c r="AE653" s="2">
        <v>42501</v>
      </c>
      <c r="AF653" s="6">
        <v>1.0297000000000001</v>
      </c>
      <c r="AH653" s="2">
        <v>42501</v>
      </c>
      <c r="AI653">
        <v>9.2149999999999992E-3</v>
      </c>
      <c r="AK653" s="2">
        <v>42501</v>
      </c>
      <c r="AL653">
        <v>229.73500000000001</v>
      </c>
      <c r="AN653" s="2">
        <v>42501</v>
      </c>
      <c r="AO653">
        <v>1999.15</v>
      </c>
      <c r="AQ653" s="2">
        <v>42501</v>
      </c>
      <c r="AR653" s="8">
        <v>246.03299999999999</v>
      </c>
      <c r="AT653" s="2">
        <v>42501</v>
      </c>
      <c r="AU653" s="8">
        <v>14.69</v>
      </c>
      <c r="AW653" s="2">
        <v>42501</v>
      </c>
      <c r="AX653" s="8">
        <v>4760.6880000000001</v>
      </c>
    </row>
    <row r="654" spans="1:50" x14ac:dyDescent="0.2">
      <c r="A654" s="1">
        <v>42500</v>
      </c>
      <c r="B654">
        <v>454.51</v>
      </c>
      <c r="D654" s="1">
        <v>42500</v>
      </c>
      <c r="E654">
        <v>220.93</v>
      </c>
      <c r="G654" s="1">
        <v>42500</v>
      </c>
      <c r="H654">
        <v>2084.39</v>
      </c>
      <c r="J654" s="1">
        <v>42500</v>
      </c>
      <c r="K654">
        <v>2978.97</v>
      </c>
      <c r="M654" s="1">
        <v>42500</v>
      </c>
      <c r="N654">
        <v>1260.3900000000001</v>
      </c>
      <c r="P654" s="1">
        <v>42500</v>
      </c>
      <c r="Q654">
        <v>44.66</v>
      </c>
      <c r="S654" s="1">
        <v>42500</v>
      </c>
      <c r="T654">
        <v>29.548819999999999</v>
      </c>
      <c r="V654" s="1">
        <v>42500</v>
      </c>
      <c r="W654">
        <v>142.12</v>
      </c>
      <c r="Y654" s="2">
        <v>42500</v>
      </c>
      <c r="Z654" s="9">
        <v>1.1381999999999999</v>
      </c>
      <c r="AB654" s="2">
        <v>42500</v>
      </c>
      <c r="AC654" s="9">
        <v>1.4434</v>
      </c>
      <c r="AE654" s="2">
        <v>42500</v>
      </c>
      <c r="AF654" s="6">
        <v>1.0255000000000001</v>
      </c>
      <c r="AH654" s="2">
        <v>42500</v>
      </c>
      <c r="AI654">
        <v>9.1509999999999994E-3</v>
      </c>
      <c r="AK654" s="2">
        <v>42500</v>
      </c>
      <c r="AL654">
        <v>229.87870000000001</v>
      </c>
      <c r="AN654" s="2">
        <v>42500</v>
      </c>
      <c r="AO654">
        <v>1996.88</v>
      </c>
      <c r="AQ654" s="2">
        <v>42500</v>
      </c>
      <c r="AR654" s="8">
        <v>246.0675</v>
      </c>
      <c r="AT654" s="2">
        <v>42500</v>
      </c>
      <c r="AU654" s="8">
        <v>13.63</v>
      </c>
      <c r="AW654" s="2">
        <v>42500</v>
      </c>
      <c r="AX654" s="8">
        <v>4809.88</v>
      </c>
    </row>
    <row r="655" spans="1:50" x14ac:dyDescent="0.2">
      <c r="A655" s="1">
        <v>42499</v>
      </c>
      <c r="B655">
        <v>462.13</v>
      </c>
      <c r="D655" s="1">
        <v>42499</v>
      </c>
      <c r="E655">
        <v>218.32</v>
      </c>
      <c r="G655" s="1">
        <v>42499</v>
      </c>
      <c r="H655">
        <v>2058.69</v>
      </c>
      <c r="J655" s="1">
        <v>42499</v>
      </c>
      <c r="K655">
        <v>2955.83</v>
      </c>
      <c r="M655" s="1">
        <v>42499</v>
      </c>
      <c r="N655">
        <v>1265.68</v>
      </c>
      <c r="P655" s="1">
        <v>42499</v>
      </c>
      <c r="Q655">
        <v>43.44</v>
      </c>
      <c r="S655" s="1">
        <v>42499</v>
      </c>
      <c r="T655">
        <v>28.6571</v>
      </c>
      <c r="V655" s="1">
        <v>42499</v>
      </c>
      <c r="W655">
        <v>142.1</v>
      </c>
      <c r="Y655" s="2">
        <v>42499</v>
      </c>
      <c r="Z655" s="9">
        <v>1.1391</v>
      </c>
      <c r="AB655" s="2">
        <v>42499</v>
      </c>
      <c r="AC655" s="9">
        <v>1.4399</v>
      </c>
      <c r="AE655" s="2">
        <v>42499</v>
      </c>
      <c r="AF655" s="6">
        <v>1.0304</v>
      </c>
      <c r="AH655" s="2">
        <v>42499</v>
      </c>
      <c r="AI655">
        <v>9.2239999999999996E-3</v>
      </c>
      <c r="AK655" s="2">
        <v>42499</v>
      </c>
      <c r="AL655">
        <v>229.5163</v>
      </c>
      <c r="AN655" s="2">
        <v>42499</v>
      </c>
      <c r="AO655">
        <v>1996.48</v>
      </c>
      <c r="AQ655" s="2">
        <v>42499</v>
      </c>
      <c r="AR655" s="8">
        <v>245.89089999999999</v>
      </c>
      <c r="AT655" s="2">
        <v>42499</v>
      </c>
      <c r="AU655" s="8">
        <v>14.57</v>
      </c>
      <c r="AW655" s="2">
        <v>42499</v>
      </c>
      <c r="AX655" s="8">
        <v>4750.2089999999998</v>
      </c>
    </row>
    <row r="656" spans="1:50" x14ac:dyDescent="0.2">
      <c r="A656" s="1">
        <v>42496</v>
      </c>
      <c r="B656">
        <v>462.1</v>
      </c>
      <c r="D656" s="1">
        <v>42496</v>
      </c>
      <c r="E656">
        <v>218.91</v>
      </c>
      <c r="G656" s="1">
        <v>42496</v>
      </c>
      <c r="H656">
        <v>2057.14</v>
      </c>
      <c r="J656" s="1">
        <v>42496</v>
      </c>
      <c r="K656">
        <v>2936.84</v>
      </c>
      <c r="M656" s="1">
        <v>42496</v>
      </c>
      <c r="N656">
        <v>1294.9000000000001</v>
      </c>
      <c r="P656" s="1">
        <v>42496</v>
      </c>
      <c r="Q656">
        <v>44.66</v>
      </c>
      <c r="S656" s="1">
        <v>42496</v>
      </c>
      <c r="T656">
        <v>29.127020000000002</v>
      </c>
      <c r="V656" s="1">
        <v>42496</v>
      </c>
      <c r="W656">
        <v>145.91</v>
      </c>
      <c r="Y656" s="2">
        <v>42496</v>
      </c>
      <c r="Z656" s="9">
        <v>1.1425000000000001</v>
      </c>
      <c r="AB656" s="2">
        <v>42496</v>
      </c>
      <c r="AC656" s="9">
        <v>1.4461999999999999</v>
      </c>
      <c r="AE656" s="2">
        <v>42496</v>
      </c>
      <c r="AF656" s="6">
        <v>1.0319</v>
      </c>
      <c r="AH656" s="2">
        <v>42496</v>
      </c>
      <c r="AI656">
        <v>9.3760000000000007E-3</v>
      </c>
      <c r="AK656" s="2">
        <v>42496</v>
      </c>
      <c r="AL656">
        <v>229.38579999999999</v>
      </c>
      <c r="AN656" s="2">
        <v>42496</v>
      </c>
      <c r="AO656">
        <v>1994.72</v>
      </c>
      <c r="AQ656" s="2">
        <v>42496</v>
      </c>
      <c r="AR656" s="8">
        <v>245.708</v>
      </c>
      <c r="AT656" s="2">
        <v>42496</v>
      </c>
      <c r="AU656" s="8">
        <v>14.72</v>
      </c>
      <c r="AW656" s="2">
        <v>42496</v>
      </c>
      <c r="AX656" s="8">
        <v>4736.1549999999997</v>
      </c>
    </row>
    <row r="657" spans="1:50" x14ac:dyDescent="0.2">
      <c r="A657" s="1">
        <v>42495</v>
      </c>
      <c r="B657">
        <v>448.67</v>
      </c>
      <c r="D657" s="1">
        <v>42495</v>
      </c>
      <c r="E657">
        <v>220.83</v>
      </c>
      <c r="G657" s="1">
        <v>42495</v>
      </c>
      <c r="H657">
        <v>2050.63</v>
      </c>
      <c r="J657" s="1">
        <v>42495</v>
      </c>
      <c r="K657">
        <v>2940.35</v>
      </c>
      <c r="M657" s="1">
        <v>42495</v>
      </c>
      <c r="N657">
        <v>1276.6600000000001</v>
      </c>
      <c r="P657" s="1">
        <v>42495</v>
      </c>
      <c r="Q657">
        <v>44.32</v>
      </c>
      <c r="S657" s="1">
        <v>42495</v>
      </c>
      <c r="T657">
        <v>28.829699999999999</v>
      </c>
      <c r="V657" s="1">
        <v>42495</v>
      </c>
      <c r="W657">
        <v>145.6</v>
      </c>
      <c r="Y657" s="2">
        <v>42495</v>
      </c>
      <c r="Z657" s="9">
        <v>1.1412</v>
      </c>
      <c r="AB657" s="2">
        <v>42495</v>
      </c>
      <c r="AC657" s="9">
        <v>1.4487999999999999</v>
      </c>
      <c r="AE657" s="2">
        <v>42495</v>
      </c>
      <c r="AF657" s="6">
        <v>1.0334000000000001</v>
      </c>
      <c r="AH657" s="2">
        <v>42495</v>
      </c>
      <c r="AI657">
        <v>9.3220000000000004E-3</v>
      </c>
      <c r="AK657" s="2">
        <v>42495</v>
      </c>
      <c r="AL657">
        <v>229.34809999999999</v>
      </c>
      <c r="AN657" s="2">
        <v>42495</v>
      </c>
      <c r="AO657">
        <v>1997.05</v>
      </c>
      <c r="AQ657" s="2">
        <v>42495</v>
      </c>
      <c r="AR657" s="8">
        <v>245.4896</v>
      </c>
      <c r="AT657" s="2">
        <v>42495</v>
      </c>
      <c r="AU657" s="8">
        <v>15.91</v>
      </c>
      <c r="AW657" s="2">
        <v>42495</v>
      </c>
      <c r="AX657" s="8">
        <v>4717.0940000000001</v>
      </c>
    </row>
    <row r="658" spans="1:50" x14ac:dyDescent="0.2">
      <c r="A658" s="1">
        <v>42494</v>
      </c>
      <c r="B658">
        <v>447.39</v>
      </c>
      <c r="D658" s="1">
        <v>42494</v>
      </c>
      <c r="E658">
        <v>221.88</v>
      </c>
      <c r="G658" s="1">
        <v>42494</v>
      </c>
      <c r="H658">
        <v>2051.12</v>
      </c>
      <c r="J658" s="1">
        <v>42494</v>
      </c>
      <c r="K658">
        <v>2938.75</v>
      </c>
      <c r="M658" s="1">
        <v>42494</v>
      </c>
      <c r="N658">
        <v>1277.51</v>
      </c>
      <c r="P658" s="1">
        <v>42494</v>
      </c>
      <c r="Q658">
        <v>43.78</v>
      </c>
      <c r="S658" s="1">
        <v>42494</v>
      </c>
      <c r="T658">
        <v>29.248460000000001</v>
      </c>
      <c r="V658" s="1">
        <v>42494</v>
      </c>
      <c r="W658">
        <v>148.19</v>
      </c>
      <c r="Y658" s="2">
        <v>42494</v>
      </c>
      <c r="Z658" s="9">
        <v>1.1496999999999999</v>
      </c>
      <c r="AB658" s="2">
        <v>42494</v>
      </c>
      <c r="AC658" s="9">
        <v>1.4491000000000001</v>
      </c>
      <c r="AE658" s="2">
        <v>42494</v>
      </c>
      <c r="AF658" s="6">
        <v>1.0457000000000001</v>
      </c>
      <c r="AH658" s="2">
        <v>42494</v>
      </c>
      <c r="AI658">
        <v>9.3399999999999993E-3</v>
      </c>
      <c r="AK658" s="2">
        <v>42494</v>
      </c>
      <c r="AL658">
        <v>228.7</v>
      </c>
      <c r="AN658" s="2">
        <v>42494</v>
      </c>
      <c r="AO658">
        <v>1993.54</v>
      </c>
      <c r="AQ658" s="2">
        <v>42494</v>
      </c>
      <c r="AR658" s="8">
        <v>245.29179999999999</v>
      </c>
      <c r="AT658" s="2">
        <v>42494</v>
      </c>
      <c r="AU658" s="8">
        <v>16.05</v>
      </c>
      <c r="AW658" s="2">
        <v>42494</v>
      </c>
      <c r="AX658" s="8">
        <v>4725.6400000000003</v>
      </c>
    </row>
    <row r="659" spans="1:50" x14ac:dyDescent="0.2">
      <c r="A659" s="1">
        <v>42493</v>
      </c>
      <c r="B659">
        <v>450.66</v>
      </c>
      <c r="D659" s="1">
        <v>42493</v>
      </c>
      <c r="E659">
        <v>222.39</v>
      </c>
      <c r="G659" s="1">
        <v>42493</v>
      </c>
      <c r="H659">
        <v>2063.37</v>
      </c>
      <c r="J659" s="1">
        <v>42493</v>
      </c>
      <c r="K659">
        <v>2974.2</v>
      </c>
      <c r="M659" s="1">
        <v>42493</v>
      </c>
      <c r="N659">
        <v>1287.3399999999999</v>
      </c>
      <c r="P659" s="1">
        <v>42493</v>
      </c>
      <c r="Q659">
        <v>43.65</v>
      </c>
      <c r="S659" s="1">
        <v>42493</v>
      </c>
      <c r="T659">
        <v>29.287780000000001</v>
      </c>
      <c r="V659" s="1">
        <v>42493</v>
      </c>
      <c r="W659">
        <v>149.05000000000001</v>
      </c>
      <c r="Y659" s="2">
        <v>42493</v>
      </c>
      <c r="Z659" s="9">
        <v>1.1527000000000001</v>
      </c>
      <c r="AB659" s="2">
        <v>42493</v>
      </c>
      <c r="AC659" s="9">
        <v>1.4563999999999999</v>
      </c>
      <c r="AE659" s="2">
        <v>42493</v>
      </c>
      <c r="AF659" s="6">
        <v>1.0501</v>
      </c>
      <c r="AH659" s="2">
        <v>42493</v>
      </c>
      <c r="AI659">
        <v>9.4050000000000002E-3</v>
      </c>
      <c r="AK659" s="2">
        <v>42493</v>
      </c>
      <c r="AL659">
        <v>228.96530000000001</v>
      </c>
      <c r="AN659" s="2">
        <v>42493</v>
      </c>
      <c r="AO659">
        <v>1992.76</v>
      </c>
      <c r="AQ659" s="2">
        <v>42493</v>
      </c>
      <c r="AR659" s="8">
        <v>245.41849999999999</v>
      </c>
      <c r="AT659" s="2">
        <v>42493</v>
      </c>
      <c r="AU659" s="8">
        <v>15.6</v>
      </c>
      <c r="AW659" s="2">
        <v>42493</v>
      </c>
      <c r="AX659" s="8">
        <v>4763.2240000000002</v>
      </c>
    </row>
    <row r="660" spans="1:50" x14ac:dyDescent="0.2">
      <c r="A660" s="1">
        <v>42492</v>
      </c>
      <c r="B660">
        <v>446.1</v>
      </c>
      <c r="D660" s="1">
        <v>42492</v>
      </c>
      <c r="E660">
        <v>227.11</v>
      </c>
      <c r="G660" s="1">
        <v>42492</v>
      </c>
      <c r="H660">
        <v>2081.4299999999998</v>
      </c>
      <c r="J660" s="1">
        <v>42492</v>
      </c>
      <c r="K660">
        <v>3032.6</v>
      </c>
      <c r="M660" s="1">
        <v>42492</v>
      </c>
      <c r="N660">
        <v>1293.78</v>
      </c>
      <c r="P660" s="1">
        <v>42492</v>
      </c>
      <c r="Q660">
        <v>44.78</v>
      </c>
      <c r="S660" s="1">
        <v>42492</v>
      </c>
      <c r="T660">
        <v>30.120460000000001</v>
      </c>
      <c r="V660" s="1">
        <v>42492</v>
      </c>
      <c r="W660">
        <v>152.81</v>
      </c>
      <c r="Y660" s="2">
        <v>42492</v>
      </c>
      <c r="Z660" s="9">
        <v>1.1524000000000001</v>
      </c>
      <c r="AB660" s="2">
        <v>42492</v>
      </c>
      <c r="AC660" s="9">
        <v>1.4677</v>
      </c>
      <c r="AE660" s="2">
        <v>42492</v>
      </c>
      <c r="AF660" s="6">
        <v>1.048</v>
      </c>
      <c r="AH660" s="2">
        <v>42492</v>
      </c>
      <c r="AI660">
        <v>9.3950000000000006E-3</v>
      </c>
      <c r="AK660" s="2">
        <v>42492</v>
      </c>
      <c r="AL660">
        <v>228.43469999999999</v>
      </c>
      <c r="AN660" s="2">
        <v>42492</v>
      </c>
      <c r="AO660">
        <v>1987.08</v>
      </c>
      <c r="AQ660" s="2">
        <v>42492</v>
      </c>
      <c r="AR660" s="8">
        <v>244.37280000000001</v>
      </c>
      <c r="AT660" s="2">
        <v>42492</v>
      </c>
      <c r="AU660" s="8">
        <v>14.68</v>
      </c>
      <c r="AW660" s="2">
        <v>42492</v>
      </c>
      <c r="AX660" s="8">
        <v>4817.5940000000001</v>
      </c>
    </row>
    <row r="661" spans="1:50" x14ac:dyDescent="0.2">
      <c r="A661" s="1">
        <v>42489</v>
      </c>
      <c r="B661">
        <v>455.15</v>
      </c>
      <c r="D661" s="1">
        <v>42489</v>
      </c>
      <c r="E661">
        <v>228.49</v>
      </c>
      <c r="G661" s="1">
        <v>42489</v>
      </c>
      <c r="H661">
        <v>2065.3000000000002</v>
      </c>
      <c r="J661" s="1">
        <v>42489</v>
      </c>
      <c r="K661">
        <v>3028.21</v>
      </c>
      <c r="M661" s="1">
        <v>42489</v>
      </c>
      <c r="N661">
        <v>1291.06</v>
      </c>
      <c r="P661" s="1">
        <v>42489</v>
      </c>
      <c r="Q661">
        <v>45.92</v>
      </c>
      <c r="S661" s="1">
        <v>42489</v>
      </c>
      <c r="T661">
        <v>30.04166</v>
      </c>
      <c r="V661" s="1">
        <v>42489</v>
      </c>
      <c r="W661">
        <v>152.81</v>
      </c>
      <c r="Y661" s="2">
        <v>42489</v>
      </c>
      <c r="Z661" s="9">
        <v>1.1439999999999999</v>
      </c>
      <c r="AB661" s="2">
        <v>42489</v>
      </c>
      <c r="AC661" s="9">
        <v>1.4626000000000001</v>
      </c>
      <c r="AE661" s="2">
        <v>42489</v>
      </c>
      <c r="AF661" s="6">
        <v>1.0422</v>
      </c>
      <c r="AH661" s="2">
        <v>42489</v>
      </c>
      <c r="AI661">
        <v>9.3609999999999995E-3</v>
      </c>
      <c r="AK661" s="2">
        <v>42489</v>
      </c>
      <c r="AL661">
        <v>228.43469999999999</v>
      </c>
      <c r="AN661" s="2">
        <v>42489</v>
      </c>
      <c r="AO661">
        <v>1991.39</v>
      </c>
      <c r="AQ661" s="2">
        <v>42489</v>
      </c>
      <c r="AR661" s="8">
        <v>244.37280000000001</v>
      </c>
      <c r="AT661" s="2">
        <v>42489</v>
      </c>
      <c r="AU661" s="8">
        <v>15.7</v>
      </c>
      <c r="AW661" s="2">
        <v>42489</v>
      </c>
      <c r="AX661" s="8">
        <v>4775.3580000000002</v>
      </c>
    </row>
    <row r="662" spans="1:50" x14ac:dyDescent="0.2">
      <c r="A662" s="1">
        <v>42488</v>
      </c>
      <c r="B662">
        <v>449.71</v>
      </c>
      <c r="D662" s="1">
        <v>42488</v>
      </c>
      <c r="E662">
        <v>229.92</v>
      </c>
      <c r="G662" s="1">
        <v>42488</v>
      </c>
      <c r="H662">
        <v>2075.81</v>
      </c>
      <c r="J662" s="1">
        <v>42488</v>
      </c>
      <c r="K662">
        <v>3125.43</v>
      </c>
      <c r="M662" s="1">
        <v>42488</v>
      </c>
      <c r="N662">
        <v>1264.21</v>
      </c>
      <c r="P662" s="1">
        <v>42488</v>
      </c>
      <c r="Q662">
        <v>46.03</v>
      </c>
      <c r="S662" s="1">
        <v>42488</v>
      </c>
      <c r="T662">
        <v>29.94031</v>
      </c>
      <c r="V662" s="1">
        <v>42488</v>
      </c>
      <c r="W662">
        <v>150.4</v>
      </c>
      <c r="Y662" s="2">
        <v>42488</v>
      </c>
      <c r="Z662" s="9">
        <v>1.1336999999999999</v>
      </c>
      <c r="AB662" s="2">
        <v>42488</v>
      </c>
      <c r="AC662" s="9">
        <v>1.4597</v>
      </c>
      <c r="AE662" s="2">
        <v>42488</v>
      </c>
      <c r="AF662" s="6">
        <v>1.0337000000000001</v>
      </c>
      <c r="AH662" s="2">
        <v>42488</v>
      </c>
      <c r="AI662">
        <v>9.2300000000000004E-3</v>
      </c>
      <c r="AK662" s="2">
        <v>42488</v>
      </c>
      <c r="AL662">
        <v>228.96080000000001</v>
      </c>
      <c r="AN662" s="2">
        <v>42488</v>
      </c>
      <c r="AO662">
        <v>1988.72</v>
      </c>
      <c r="AQ662" s="2">
        <v>42488</v>
      </c>
      <c r="AR662" s="8">
        <v>244.7338</v>
      </c>
      <c r="AT662" s="2">
        <v>42488</v>
      </c>
      <c r="AU662" s="8">
        <v>15.22</v>
      </c>
      <c r="AW662" s="2">
        <v>42488</v>
      </c>
      <c r="AX662" s="8">
        <v>4805.2910000000002</v>
      </c>
    </row>
    <row r="663" spans="1:50" x14ac:dyDescent="0.2">
      <c r="A663" s="1">
        <v>42487</v>
      </c>
      <c r="B663">
        <v>453.99</v>
      </c>
      <c r="D663" s="1">
        <v>42487</v>
      </c>
      <c r="E663">
        <v>229.4</v>
      </c>
      <c r="G663" s="1">
        <v>42487</v>
      </c>
      <c r="H663">
        <v>2095.15</v>
      </c>
      <c r="J663" s="1">
        <v>42487</v>
      </c>
      <c r="K663">
        <v>3130.43</v>
      </c>
      <c r="M663" s="1">
        <v>42487</v>
      </c>
      <c r="N663">
        <v>1249.1199999999999</v>
      </c>
      <c r="P663" s="1">
        <v>42487</v>
      </c>
      <c r="Q663">
        <v>45.33</v>
      </c>
      <c r="S663" s="1">
        <v>42487</v>
      </c>
      <c r="T663">
        <v>29.73141</v>
      </c>
      <c r="V663" s="1">
        <v>42487</v>
      </c>
      <c r="W663">
        <v>148.77000000000001</v>
      </c>
      <c r="Y663" s="2">
        <v>42487</v>
      </c>
      <c r="Z663" s="9">
        <v>1.1324000000000001</v>
      </c>
      <c r="AB663" s="2">
        <v>42487</v>
      </c>
      <c r="AC663" s="9">
        <v>1.4555</v>
      </c>
      <c r="AE663" s="2">
        <v>42487</v>
      </c>
      <c r="AF663" s="6">
        <v>1.0298</v>
      </c>
      <c r="AH663" s="2">
        <v>42487</v>
      </c>
      <c r="AI663">
        <v>8.9840000000000007E-3</v>
      </c>
      <c r="AK663" s="2">
        <v>42487</v>
      </c>
      <c r="AL663">
        <v>228.46510000000001</v>
      </c>
      <c r="AN663" s="2">
        <v>42487</v>
      </c>
      <c r="AO663">
        <v>1986.32</v>
      </c>
      <c r="AQ663" s="2">
        <v>42487</v>
      </c>
      <c r="AR663" s="8">
        <v>244.32759999999999</v>
      </c>
      <c r="AT663" s="2">
        <v>42487</v>
      </c>
      <c r="AU663" s="8">
        <v>13.77</v>
      </c>
      <c r="AW663" s="2">
        <v>42487</v>
      </c>
      <c r="AX663" s="8">
        <v>4863.1409999999996</v>
      </c>
    </row>
    <row r="664" spans="1:50" x14ac:dyDescent="0.2">
      <c r="A664" s="1">
        <v>42486</v>
      </c>
      <c r="B664">
        <v>469.1</v>
      </c>
      <c r="D664" s="1">
        <v>42486</v>
      </c>
      <c r="E664">
        <v>228.77</v>
      </c>
      <c r="G664" s="1">
        <v>42486</v>
      </c>
      <c r="H664">
        <v>2091.6999999999998</v>
      </c>
      <c r="J664" s="1">
        <v>42486</v>
      </c>
      <c r="K664">
        <v>3121.29</v>
      </c>
      <c r="M664" s="1">
        <v>42486</v>
      </c>
      <c r="N664">
        <v>1240.8</v>
      </c>
      <c r="P664" s="1">
        <v>42486</v>
      </c>
      <c r="Q664">
        <v>44.04</v>
      </c>
      <c r="S664" s="1">
        <v>42486</v>
      </c>
      <c r="T664">
        <v>29.87546</v>
      </c>
      <c r="V664" s="1">
        <v>42486</v>
      </c>
      <c r="W664">
        <v>149.82</v>
      </c>
      <c r="Y664" s="2">
        <v>42486</v>
      </c>
      <c r="Z664" s="9">
        <v>1.1294999999999999</v>
      </c>
      <c r="AB664" s="2">
        <v>42486</v>
      </c>
      <c r="AC664" s="9">
        <v>1.4582999999999999</v>
      </c>
      <c r="AE664" s="2">
        <v>42486</v>
      </c>
      <c r="AF664" s="6">
        <v>1.0270999999999999</v>
      </c>
      <c r="AH664" s="2">
        <v>42486</v>
      </c>
      <c r="AI664">
        <v>8.9759999999999996E-3</v>
      </c>
      <c r="AK664" s="2">
        <v>42486</v>
      </c>
      <c r="AL664">
        <v>228.42349999999999</v>
      </c>
      <c r="AN664" s="2">
        <v>42486</v>
      </c>
      <c r="AO664">
        <v>1980.34</v>
      </c>
      <c r="AQ664" s="2">
        <v>42486</v>
      </c>
      <c r="AR664" s="8">
        <v>244.2843</v>
      </c>
      <c r="AT664" s="2">
        <v>42486</v>
      </c>
      <c r="AU664" s="8">
        <v>13.96</v>
      </c>
      <c r="AW664" s="2">
        <v>42486</v>
      </c>
      <c r="AX664" s="8">
        <v>4888.2830000000004</v>
      </c>
    </row>
    <row r="665" spans="1:50" x14ac:dyDescent="0.2">
      <c r="A665" s="1">
        <v>42485</v>
      </c>
      <c r="B665">
        <v>468.49</v>
      </c>
      <c r="D665" s="1">
        <v>42485</v>
      </c>
      <c r="E665">
        <v>227.04</v>
      </c>
      <c r="G665" s="1">
        <v>42485</v>
      </c>
      <c r="H665">
        <v>2087.79</v>
      </c>
      <c r="J665" s="1">
        <v>42485</v>
      </c>
      <c r="K665">
        <v>3117.62</v>
      </c>
      <c r="M665" s="1">
        <v>42485</v>
      </c>
      <c r="N665">
        <v>1239.67</v>
      </c>
      <c r="P665" s="1">
        <v>42485</v>
      </c>
      <c r="Q665">
        <v>42.64</v>
      </c>
      <c r="S665" s="1">
        <v>42485</v>
      </c>
      <c r="T665">
        <v>29.384889999999999</v>
      </c>
      <c r="V665" s="1">
        <v>42485</v>
      </c>
      <c r="W665">
        <v>150.25</v>
      </c>
      <c r="Y665" s="2">
        <v>42485</v>
      </c>
      <c r="Z665" s="9">
        <v>1.1266</v>
      </c>
      <c r="AB665" s="2">
        <v>42485</v>
      </c>
      <c r="AC665" s="9">
        <v>1.4487999999999999</v>
      </c>
      <c r="AE665" s="2">
        <v>42485</v>
      </c>
      <c r="AF665" s="6">
        <v>1.0255000000000001</v>
      </c>
      <c r="AH665" s="2">
        <v>42485</v>
      </c>
      <c r="AI665">
        <v>8.9899999999999997E-3</v>
      </c>
      <c r="AK665" s="2">
        <v>42485</v>
      </c>
      <c r="AL665">
        <v>228.7945</v>
      </c>
      <c r="AN665" s="2">
        <v>42485</v>
      </c>
      <c r="AO665">
        <v>1982.4</v>
      </c>
      <c r="AQ665" s="2">
        <v>42485</v>
      </c>
      <c r="AR665" s="8">
        <v>244.6189</v>
      </c>
      <c r="AT665" s="2">
        <v>42485</v>
      </c>
      <c r="AU665" s="8">
        <v>14.08</v>
      </c>
      <c r="AW665" s="2">
        <v>42485</v>
      </c>
      <c r="AX665" s="8">
        <v>4895.7860000000001</v>
      </c>
    </row>
    <row r="666" spans="1:50" x14ac:dyDescent="0.2">
      <c r="A666" s="1">
        <v>42482</v>
      </c>
      <c r="B666">
        <v>448.56</v>
      </c>
      <c r="D666" s="1">
        <v>42482</v>
      </c>
      <c r="E666">
        <v>229.4</v>
      </c>
      <c r="G666" s="1">
        <v>42482</v>
      </c>
      <c r="H666">
        <v>2091.58</v>
      </c>
      <c r="J666" s="1">
        <v>42482</v>
      </c>
      <c r="K666">
        <v>3141.12</v>
      </c>
      <c r="M666" s="1">
        <v>42482</v>
      </c>
      <c r="N666">
        <v>1230.0899999999999</v>
      </c>
      <c r="P666" s="1">
        <v>42482</v>
      </c>
      <c r="Q666">
        <v>43.73</v>
      </c>
      <c r="S666" s="1">
        <v>42482</v>
      </c>
      <c r="T666">
        <v>29.029910000000001</v>
      </c>
      <c r="V666" s="1">
        <v>42482</v>
      </c>
      <c r="W666">
        <v>151.07</v>
      </c>
      <c r="Y666" s="2">
        <v>42482</v>
      </c>
      <c r="Z666" s="9">
        <v>1.1223000000000001</v>
      </c>
      <c r="AB666" s="2">
        <v>42482</v>
      </c>
      <c r="AC666" s="9">
        <v>1.4386000000000001</v>
      </c>
      <c r="AE666" s="2">
        <v>42482</v>
      </c>
      <c r="AF666" s="6">
        <v>1.0218</v>
      </c>
      <c r="AH666" s="2">
        <v>42482</v>
      </c>
      <c r="AI666">
        <v>8.9569999999999997E-3</v>
      </c>
      <c r="AK666" s="2">
        <v>42482</v>
      </c>
      <c r="AL666">
        <v>228.92760000000001</v>
      </c>
      <c r="AN666" s="2">
        <v>42482</v>
      </c>
      <c r="AO666">
        <v>1983.47</v>
      </c>
      <c r="AQ666" s="2">
        <v>42482</v>
      </c>
      <c r="AR666" s="8">
        <v>244.9873</v>
      </c>
      <c r="AT666" s="2">
        <v>42482</v>
      </c>
      <c r="AU666" s="8">
        <v>13.22</v>
      </c>
      <c r="AW666" s="2">
        <v>42482</v>
      </c>
      <c r="AX666" s="8">
        <v>4906.2280000000001</v>
      </c>
    </row>
    <row r="667" spans="1:50" x14ac:dyDescent="0.2">
      <c r="A667" s="1">
        <v>42481</v>
      </c>
      <c r="B667">
        <v>451.13</v>
      </c>
      <c r="D667" s="1">
        <v>42481</v>
      </c>
      <c r="E667">
        <v>231.94</v>
      </c>
      <c r="G667" s="1">
        <v>42481</v>
      </c>
      <c r="H667">
        <v>2091.48</v>
      </c>
      <c r="J667" s="1">
        <v>42481</v>
      </c>
      <c r="K667">
        <v>3151.69</v>
      </c>
      <c r="M667" s="1">
        <v>42481</v>
      </c>
      <c r="N667">
        <v>1251.1300000000001</v>
      </c>
      <c r="P667" s="1">
        <v>42481</v>
      </c>
      <c r="Q667">
        <v>43.18</v>
      </c>
      <c r="S667" s="1">
        <v>42481</v>
      </c>
      <c r="T667">
        <v>30.317589999999999</v>
      </c>
      <c r="V667" s="1">
        <v>42481</v>
      </c>
      <c r="W667">
        <v>150.08000000000001</v>
      </c>
      <c r="Y667" s="2">
        <v>42481</v>
      </c>
      <c r="Z667" s="9">
        <v>1.1297999999999999</v>
      </c>
      <c r="AB667" s="2">
        <v>42481</v>
      </c>
      <c r="AC667" s="9">
        <v>1.4330000000000001</v>
      </c>
      <c r="AE667" s="2">
        <v>42481</v>
      </c>
      <c r="AF667" s="6">
        <v>1.0281</v>
      </c>
      <c r="AH667" s="2">
        <v>42481</v>
      </c>
      <c r="AI667">
        <v>9.1319999999999995E-3</v>
      </c>
      <c r="AK667" s="2">
        <v>42481</v>
      </c>
      <c r="AL667">
        <v>228.62010000000001</v>
      </c>
      <c r="AN667" s="2">
        <v>42481</v>
      </c>
      <c r="AO667">
        <v>1984.49</v>
      </c>
      <c r="AQ667" s="2">
        <v>42481</v>
      </c>
      <c r="AR667" s="8">
        <v>244.99340000000001</v>
      </c>
      <c r="AT667" s="2">
        <v>42481</v>
      </c>
      <c r="AU667" s="8">
        <v>13.95</v>
      </c>
      <c r="AW667" s="2">
        <v>42481</v>
      </c>
      <c r="AX667" s="8">
        <v>4945.93</v>
      </c>
    </row>
    <row r="668" spans="1:50" x14ac:dyDescent="0.2">
      <c r="A668" s="1">
        <v>42480</v>
      </c>
      <c r="B668">
        <v>442.82</v>
      </c>
      <c r="D668" s="1">
        <v>42480</v>
      </c>
      <c r="E668">
        <v>230.52</v>
      </c>
      <c r="G668" s="1">
        <v>42480</v>
      </c>
      <c r="H668">
        <v>2102.4</v>
      </c>
      <c r="J668" s="1">
        <v>42480</v>
      </c>
      <c r="K668">
        <v>3142.52</v>
      </c>
      <c r="M668" s="1">
        <v>42480</v>
      </c>
      <c r="N668">
        <v>1252.69</v>
      </c>
      <c r="P668" s="1">
        <v>42480</v>
      </c>
      <c r="Q668">
        <v>42.63</v>
      </c>
      <c r="S668" s="1">
        <v>42480</v>
      </c>
      <c r="T668">
        <v>30.71537</v>
      </c>
      <c r="V668" s="1">
        <v>42480</v>
      </c>
      <c r="W668">
        <v>149.79</v>
      </c>
      <c r="Y668" s="2">
        <v>42480</v>
      </c>
      <c r="Z668" s="9">
        <v>1.1327</v>
      </c>
      <c r="AB668" s="2">
        <v>42480</v>
      </c>
      <c r="AC668" s="9">
        <v>1.4381999999999999</v>
      </c>
      <c r="AE668" s="2">
        <v>42480</v>
      </c>
      <c r="AF668" s="6">
        <v>1.0325</v>
      </c>
      <c r="AH668" s="2">
        <v>42480</v>
      </c>
      <c r="AI668">
        <v>9.1179999999999994E-3</v>
      </c>
      <c r="AK668" s="2">
        <v>42480</v>
      </c>
      <c r="AL668">
        <v>229.65379999999999</v>
      </c>
      <c r="AN668" s="2">
        <v>42480</v>
      </c>
      <c r="AO668">
        <v>1985.29</v>
      </c>
      <c r="AQ668" s="2">
        <v>42480</v>
      </c>
      <c r="AR668" s="8">
        <v>245.881</v>
      </c>
      <c r="AT668" s="2">
        <v>42480</v>
      </c>
      <c r="AU668" s="8">
        <v>13.28</v>
      </c>
      <c r="AW668" s="2">
        <v>42480</v>
      </c>
      <c r="AX668" s="8">
        <v>4948.1499999999996</v>
      </c>
    </row>
    <row r="669" spans="1:50" x14ac:dyDescent="0.2">
      <c r="A669" s="1">
        <v>42479</v>
      </c>
      <c r="B669">
        <v>432.64</v>
      </c>
      <c r="D669" s="1">
        <v>42479</v>
      </c>
      <c r="E669">
        <v>231.77</v>
      </c>
      <c r="G669" s="1">
        <v>42479</v>
      </c>
      <c r="H669">
        <v>2100.8000000000002</v>
      </c>
      <c r="J669" s="1">
        <v>42479</v>
      </c>
      <c r="K669">
        <v>3112.99</v>
      </c>
      <c r="M669" s="1">
        <v>42479</v>
      </c>
      <c r="N669">
        <v>1253.3800000000001</v>
      </c>
      <c r="P669" s="1">
        <v>42479</v>
      </c>
      <c r="Q669">
        <v>41.08</v>
      </c>
      <c r="S669" s="1">
        <v>42479</v>
      </c>
      <c r="T669">
        <v>29.841339999999999</v>
      </c>
      <c r="V669" s="1">
        <v>42479</v>
      </c>
      <c r="W669">
        <v>148.02000000000001</v>
      </c>
      <c r="Y669" s="2">
        <v>42479</v>
      </c>
      <c r="Z669" s="9">
        <v>1.1375999999999999</v>
      </c>
      <c r="AB669" s="2">
        <v>42479</v>
      </c>
      <c r="AC669" s="9">
        <v>1.4384999999999999</v>
      </c>
      <c r="AE669" s="2">
        <v>42479</v>
      </c>
      <c r="AF669" s="6">
        <v>1.0415000000000001</v>
      </c>
      <c r="AH669" s="2">
        <v>42479</v>
      </c>
      <c r="AI669">
        <v>9.1640000000000003E-3</v>
      </c>
      <c r="AK669" s="2">
        <v>42479</v>
      </c>
      <c r="AL669">
        <v>229.0427</v>
      </c>
      <c r="AN669" s="2">
        <v>42479</v>
      </c>
      <c r="AO669">
        <v>1990.62</v>
      </c>
      <c r="AQ669" s="2">
        <v>42479</v>
      </c>
      <c r="AR669" s="8">
        <v>245.57429999999999</v>
      </c>
      <c r="AT669" s="2">
        <v>42479</v>
      </c>
      <c r="AU669" s="8">
        <v>13.24</v>
      </c>
      <c r="AW669" s="2">
        <v>42479</v>
      </c>
      <c r="AX669" s="8">
        <v>4940.33</v>
      </c>
    </row>
    <row r="670" spans="1:50" x14ac:dyDescent="0.2">
      <c r="A670" s="1">
        <v>42478</v>
      </c>
      <c r="B670">
        <v>428.56</v>
      </c>
      <c r="D670" s="1">
        <v>42478</v>
      </c>
      <c r="E670">
        <v>228.96</v>
      </c>
      <c r="G670" s="1">
        <v>42478</v>
      </c>
      <c r="H670">
        <v>2094.34</v>
      </c>
      <c r="J670" s="1">
        <v>42478</v>
      </c>
      <c r="K670">
        <v>3064.03</v>
      </c>
      <c r="M670" s="1">
        <v>42478</v>
      </c>
      <c r="N670">
        <v>1232.23</v>
      </c>
      <c r="P670" s="1">
        <v>42478</v>
      </c>
      <c r="Q670">
        <v>39.78</v>
      </c>
      <c r="S670" s="1">
        <v>42478</v>
      </c>
      <c r="T670">
        <v>29.178540000000002</v>
      </c>
      <c r="V670" s="1">
        <v>42478</v>
      </c>
      <c r="W670">
        <v>145.35</v>
      </c>
      <c r="Y670" s="2">
        <v>42478</v>
      </c>
      <c r="Z670" s="9">
        <v>1.1325000000000001</v>
      </c>
      <c r="AB670" s="2">
        <v>42478</v>
      </c>
      <c r="AC670" s="9">
        <v>1.4277</v>
      </c>
      <c r="AE670" s="2">
        <v>42478</v>
      </c>
      <c r="AF670" s="6">
        <v>1.0384</v>
      </c>
      <c r="AH670" s="2">
        <v>42478</v>
      </c>
      <c r="AI670">
        <v>9.1870000000000007E-3</v>
      </c>
      <c r="AK670" s="2">
        <v>42478</v>
      </c>
      <c r="AL670">
        <v>229.21340000000001</v>
      </c>
      <c r="AN670" s="2">
        <v>42478</v>
      </c>
      <c r="AO670">
        <v>1990.51</v>
      </c>
      <c r="AQ670" s="2">
        <v>42478</v>
      </c>
      <c r="AR670" s="8">
        <v>245.9298</v>
      </c>
      <c r="AT670" s="2">
        <v>42478</v>
      </c>
      <c r="AU670" s="8">
        <v>13.35</v>
      </c>
      <c r="AW670" s="2">
        <v>42478</v>
      </c>
      <c r="AX670" s="8">
        <v>4960.0169999999998</v>
      </c>
    </row>
    <row r="671" spans="1:50" x14ac:dyDescent="0.2">
      <c r="A671" s="1">
        <v>42475</v>
      </c>
      <c r="B671">
        <v>429.79</v>
      </c>
      <c r="D671" s="1">
        <v>42475</v>
      </c>
      <c r="E671">
        <v>230.39</v>
      </c>
      <c r="G671" s="1">
        <v>42475</v>
      </c>
      <c r="H671">
        <v>2080.73</v>
      </c>
      <c r="J671" s="1">
        <v>42475</v>
      </c>
      <c r="K671">
        <v>3054.34</v>
      </c>
      <c r="M671" s="1">
        <v>42475</v>
      </c>
      <c r="N671">
        <v>1233.9000000000001</v>
      </c>
      <c r="P671" s="1">
        <v>42475</v>
      </c>
      <c r="Q671">
        <v>40.36</v>
      </c>
      <c r="S671" s="1">
        <v>42475</v>
      </c>
      <c r="T671">
        <v>28.833770000000001</v>
      </c>
      <c r="V671" s="1">
        <v>42475</v>
      </c>
      <c r="W671">
        <v>144.12</v>
      </c>
      <c r="Y671" s="2">
        <v>42475</v>
      </c>
      <c r="Z671" s="9">
        <v>1.1297999999999999</v>
      </c>
      <c r="AB671" s="2">
        <v>42475</v>
      </c>
      <c r="AC671" s="9">
        <v>1.4228000000000001</v>
      </c>
      <c r="AE671" s="2">
        <v>42475</v>
      </c>
      <c r="AF671" s="6">
        <v>1.0351999999999999</v>
      </c>
      <c r="AH671" s="2">
        <v>42475</v>
      </c>
      <c r="AI671">
        <v>9.2020000000000001E-3</v>
      </c>
      <c r="AK671" s="2">
        <v>42475</v>
      </c>
      <c r="AL671">
        <v>229.4093</v>
      </c>
      <c r="AN671" s="2">
        <v>42475</v>
      </c>
      <c r="AO671">
        <v>1991.97</v>
      </c>
      <c r="AQ671" s="2">
        <v>42475</v>
      </c>
      <c r="AR671" s="8">
        <v>246.12260000000001</v>
      </c>
      <c r="AT671" s="2">
        <v>42475</v>
      </c>
      <c r="AU671" s="8">
        <v>13.62</v>
      </c>
      <c r="AW671" s="2">
        <v>42475</v>
      </c>
      <c r="AX671" s="8">
        <v>4938.2160000000003</v>
      </c>
    </row>
    <row r="672" spans="1:50" x14ac:dyDescent="0.2">
      <c r="A672" s="1">
        <v>42474</v>
      </c>
      <c r="B672">
        <v>424.94</v>
      </c>
      <c r="D672" s="1">
        <v>42474</v>
      </c>
      <c r="E672">
        <v>230.56</v>
      </c>
      <c r="G672" s="1">
        <v>42474</v>
      </c>
      <c r="H672">
        <v>2082.7800000000002</v>
      </c>
      <c r="J672" s="1">
        <v>42474</v>
      </c>
      <c r="K672">
        <v>3060.86</v>
      </c>
      <c r="M672" s="1">
        <v>42474</v>
      </c>
      <c r="N672">
        <v>1225.1300000000001</v>
      </c>
      <c r="P672" s="1">
        <v>42474</v>
      </c>
      <c r="Q672">
        <v>41.5</v>
      </c>
      <c r="S672" s="1">
        <v>42474</v>
      </c>
      <c r="T672">
        <v>28.630929999999999</v>
      </c>
      <c r="V672" s="1">
        <v>42474</v>
      </c>
      <c r="W672">
        <v>144.54</v>
      </c>
      <c r="Y672" s="2">
        <v>42474</v>
      </c>
      <c r="Z672" s="9">
        <v>1.1265000000000001</v>
      </c>
      <c r="AB672" s="2">
        <v>42474</v>
      </c>
      <c r="AC672" s="9">
        <v>1.4157</v>
      </c>
      <c r="AE672" s="2">
        <v>42474</v>
      </c>
      <c r="AF672" s="6">
        <v>1.034</v>
      </c>
      <c r="AH672" s="2">
        <v>42474</v>
      </c>
      <c r="AI672">
        <v>9.1559999999999992E-3</v>
      </c>
      <c r="AK672" s="2">
        <v>42474</v>
      </c>
      <c r="AL672">
        <v>229.14099999999999</v>
      </c>
      <c r="AN672" s="2">
        <v>42474</v>
      </c>
      <c r="AO672">
        <v>1988.8</v>
      </c>
      <c r="AQ672" s="2">
        <v>42474</v>
      </c>
      <c r="AR672" s="8">
        <v>245.8124</v>
      </c>
      <c r="AT672" s="2">
        <v>42474</v>
      </c>
      <c r="AU672" s="8">
        <v>13.72</v>
      </c>
      <c r="AW672" s="2">
        <v>42474</v>
      </c>
      <c r="AX672" s="8">
        <v>4945.8860000000004</v>
      </c>
    </row>
    <row r="673" spans="1:50" x14ac:dyDescent="0.2">
      <c r="A673" s="1">
        <v>42473</v>
      </c>
      <c r="B673">
        <v>424.6</v>
      </c>
      <c r="D673" s="1">
        <v>42473</v>
      </c>
      <c r="E673">
        <v>230.51</v>
      </c>
      <c r="G673" s="1">
        <v>42473</v>
      </c>
      <c r="H673">
        <v>2082.42</v>
      </c>
      <c r="J673" s="1">
        <v>42473</v>
      </c>
      <c r="K673">
        <v>3039.19</v>
      </c>
      <c r="M673" s="1">
        <v>42473</v>
      </c>
      <c r="N673">
        <v>1246.3800000000001</v>
      </c>
      <c r="P673" s="1">
        <v>42473</v>
      </c>
      <c r="Q673">
        <v>41.76</v>
      </c>
      <c r="S673" s="1">
        <v>42473</v>
      </c>
      <c r="T673">
        <v>28.67632</v>
      </c>
      <c r="V673" s="1">
        <v>42473</v>
      </c>
      <c r="W673">
        <v>144.93</v>
      </c>
      <c r="Y673" s="2">
        <v>42473</v>
      </c>
      <c r="Z673" s="9">
        <v>1.1287</v>
      </c>
      <c r="AB673" s="2">
        <v>42473</v>
      </c>
      <c r="AC673" s="9">
        <v>1.4224000000000001</v>
      </c>
      <c r="AE673" s="2">
        <v>42473</v>
      </c>
      <c r="AF673" s="6">
        <v>1.0359</v>
      </c>
      <c r="AH673" s="2">
        <v>42473</v>
      </c>
      <c r="AI673">
        <v>9.1570000000000002E-3</v>
      </c>
      <c r="AK673" s="2">
        <v>42473</v>
      </c>
      <c r="AL673">
        <v>229.5187</v>
      </c>
      <c r="AN673" s="2">
        <v>42473</v>
      </c>
      <c r="AO673">
        <v>1989.88</v>
      </c>
      <c r="AQ673" s="2">
        <v>42473</v>
      </c>
      <c r="AR673" s="8">
        <v>246.13929999999999</v>
      </c>
      <c r="AT673" s="2">
        <v>42473</v>
      </c>
      <c r="AU673" s="8">
        <v>13.84</v>
      </c>
      <c r="AW673" s="2">
        <v>42473</v>
      </c>
      <c r="AX673" s="8">
        <v>4947.42</v>
      </c>
    </row>
    <row r="674" spans="1:50" x14ac:dyDescent="0.2">
      <c r="A674" s="1">
        <v>42472</v>
      </c>
      <c r="B674">
        <v>425.36</v>
      </c>
      <c r="D674" s="1">
        <v>42472</v>
      </c>
      <c r="E674">
        <v>224.92</v>
      </c>
      <c r="G674" s="1">
        <v>42472</v>
      </c>
      <c r="H674">
        <v>2061.7199999999998</v>
      </c>
      <c r="J674" s="1">
        <v>42472</v>
      </c>
      <c r="K674">
        <v>2942.09</v>
      </c>
      <c r="M674" s="1">
        <v>42472</v>
      </c>
      <c r="N674">
        <v>1255.03</v>
      </c>
      <c r="P674" s="1">
        <v>42472</v>
      </c>
      <c r="Q674">
        <v>42.17</v>
      </c>
      <c r="S674" s="1">
        <v>42472</v>
      </c>
      <c r="T674">
        <v>28.004090000000001</v>
      </c>
      <c r="V674" s="1">
        <v>42472</v>
      </c>
      <c r="W674">
        <v>142.55000000000001</v>
      </c>
      <c r="Y674" s="2">
        <v>42472</v>
      </c>
      <c r="Z674" s="9">
        <v>1.1375999999999999</v>
      </c>
      <c r="AB674" s="2">
        <v>42472</v>
      </c>
      <c r="AC674" s="9">
        <v>1.4243999999999999</v>
      </c>
      <c r="AE674" s="2">
        <v>42472</v>
      </c>
      <c r="AF674" s="6">
        <v>1.0458000000000001</v>
      </c>
      <c r="AH674" s="2">
        <v>42472</v>
      </c>
      <c r="AI674">
        <v>9.1940000000000008E-3</v>
      </c>
      <c r="AK674" s="2">
        <v>42472</v>
      </c>
      <c r="AL674">
        <v>228.7182</v>
      </c>
      <c r="AN674" s="2">
        <v>42472</v>
      </c>
      <c r="AO674">
        <v>1987.29</v>
      </c>
      <c r="AQ674" s="2">
        <v>42472</v>
      </c>
      <c r="AR674" s="8">
        <v>245.6388</v>
      </c>
      <c r="AT674" s="2">
        <v>42472</v>
      </c>
      <c r="AU674" s="8">
        <v>14.85</v>
      </c>
      <c r="AW674" s="2">
        <v>42472</v>
      </c>
      <c r="AX674" s="8">
        <v>4872.0910000000003</v>
      </c>
    </row>
    <row r="675" spans="1:50" x14ac:dyDescent="0.2">
      <c r="A675" s="1">
        <v>42471</v>
      </c>
      <c r="B675">
        <v>422.98</v>
      </c>
      <c r="D675" s="1">
        <v>42471</v>
      </c>
      <c r="E675">
        <v>222.47</v>
      </c>
      <c r="G675" s="1">
        <v>42471</v>
      </c>
      <c r="H675">
        <v>2041.99</v>
      </c>
      <c r="J675" s="1">
        <v>42471</v>
      </c>
      <c r="K675">
        <v>2924.23</v>
      </c>
      <c r="M675" s="1">
        <v>42471</v>
      </c>
      <c r="N675">
        <v>1258.05</v>
      </c>
      <c r="P675" s="1">
        <v>42471</v>
      </c>
      <c r="Q675">
        <v>40.36</v>
      </c>
      <c r="S675" s="1">
        <v>42471</v>
      </c>
      <c r="T675">
        <v>27.671150000000001</v>
      </c>
      <c r="V675" s="1">
        <v>42471</v>
      </c>
      <c r="W675">
        <v>139.34</v>
      </c>
      <c r="Y675" s="2">
        <v>42471</v>
      </c>
      <c r="Z675" s="9">
        <v>1.1414</v>
      </c>
      <c r="AB675" s="2">
        <v>42471</v>
      </c>
      <c r="AC675" s="9">
        <v>1.4243000000000001</v>
      </c>
      <c r="AE675" s="2">
        <v>42471</v>
      </c>
      <c r="AF675" s="6">
        <v>1.0484</v>
      </c>
      <c r="AH675" s="2">
        <v>42471</v>
      </c>
      <c r="AI675">
        <v>9.2580000000000006E-3</v>
      </c>
      <c r="AK675" s="2">
        <v>42471</v>
      </c>
      <c r="AL675">
        <v>229.15780000000001</v>
      </c>
      <c r="AN675" s="2">
        <v>42471</v>
      </c>
      <c r="AO675">
        <v>1991.38</v>
      </c>
      <c r="AQ675" s="2">
        <v>42471</v>
      </c>
      <c r="AR675" s="8">
        <v>246.1695</v>
      </c>
      <c r="AT675" s="2">
        <v>42471</v>
      </c>
      <c r="AU675" s="8">
        <v>16.260000000000002</v>
      </c>
      <c r="AW675" s="2">
        <v>42471</v>
      </c>
      <c r="AX675" s="8">
        <v>4833.3990000000003</v>
      </c>
    </row>
    <row r="676" spans="1:50" x14ac:dyDescent="0.2">
      <c r="A676" s="1">
        <v>42468</v>
      </c>
      <c r="B676">
        <v>419.34</v>
      </c>
      <c r="D676" s="1">
        <v>42468</v>
      </c>
      <c r="E676">
        <v>219.7</v>
      </c>
      <c r="G676" s="1">
        <v>42468</v>
      </c>
      <c r="H676">
        <v>2047.6</v>
      </c>
      <c r="J676" s="1">
        <v>42468</v>
      </c>
      <c r="K676">
        <v>2911.98</v>
      </c>
      <c r="M676" s="1">
        <v>42468</v>
      </c>
      <c r="N676">
        <v>1240.92</v>
      </c>
      <c r="P676" s="1">
        <v>42468</v>
      </c>
      <c r="Q676">
        <v>39.72</v>
      </c>
      <c r="S676" s="1">
        <v>42468</v>
      </c>
      <c r="T676">
        <v>28.03266</v>
      </c>
      <c r="V676" s="1">
        <v>42468</v>
      </c>
      <c r="W676">
        <v>139.54</v>
      </c>
      <c r="Y676" s="2">
        <v>42468</v>
      </c>
      <c r="Z676" s="9">
        <v>1.1407</v>
      </c>
      <c r="AB676" s="2">
        <v>42468</v>
      </c>
      <c r="AC676" s="9">
        <v>1.4117</v>
      </c>
      <c r="AE676" s="2">
        <v>42468</v>
      </c>
      <c r="AF676" s="6">
        <v>1.0488</v>
      </c>
      <c r="AH676" s="2">
        <v>42468</v>
      </c>
      <c r="AI676">
        <v>9.2270000000000008E-3</v>
      </c>
      <c r="AK676" s="2">
        <v>42468</v>
      </c>
      <c r="AL676">
        <v>229.1533</v>
      </c>
      <c r="AN676" s="2">
        <v>42468</v>
      </c>
      <c r="AO676">
        <v>1990.4</v>
      </c>
      <c r="AQ676" s="2">
        <v>42468</v>
      </c>
      <c r="AR676" s="8">
        <v>246.43430000000001</v>
      </c>
      <c r="AT676" s="2">
        <v>42468</v>
      </c>
      <c r="AU676" s="8">
        <v>15.36</v>
      </c>
      <c r="AW676" s="2">
        <v>42468</v>
      </c>
      <c r="AX676" s="8">
        <v>4850.6890000000003</v>
      </c>
    </row>
    <row r="677" spans="1:50" x14ac:dyDescent="0.2">
      <c r="A677" s="1">
        <v>42467</v>
      </c>
      <c r="B677">
        <v>422</v>
      </c>
      <c r="D677" s="1">
        <v>42467</v>
      </c>
      <c r="E677">
        <v>216.78</v>
      </c>
      <c r="G677" s="1">
        <v>42467</v>
      </c>
      <c r="H677">
        <v>2041.91</v>
      </c>
      <c r="J677" s="1">
        <v>42467</v>
      </c>
      <c r="K677">
        <v>2871.57</v>
      </c>
      <c r="M677" s="1">
        <v>42467</v>
      </c>
      <c r="N677">
        <v>1237.02</v>
      </c>
      <c r="P677" s="1">
        <v>42467</v>
      </c>
      <c r="Q677">
        <v>37.26</v>
      </c>
      <c r="S677" s="1">
        <v>42467</v>
      </c>
      <c r="T677">
        <v>27.83494</v>
      </c>
      <c r="V677" s="1">
        <v>42467</v>
      </c>
      <c r="W677">
        <v>138.83000000000001</v>
      </c>
      <c r="Y677" s="2">
        <v>42467</v>
      </c>
      <c r="Z677" s="9">
        <v>1.1375999999999999</v>
      </c>
      <c r="AB677" s="2">
        <v>42467</v>
      </c>
      <c r="AC677" s="9">
        <v>1.4068000000000001</v>
      </c>
      <c r="AE677" s="2">
        <v>42467</v>
      </c>
      <c r="AF677" s="6">
        <v>1.0465</v>
      </c>
      <c r="AH677" s="2">
        <v>42467</v>
      </c>
      <c r="AI677">
        <v>9.2460000000000007E-3</v>
      </c>
      <c r="AK677" s="2">
        <v>42467</v>
      </c>
      <c r="AL677">
        <v>229.28049999999999</v>
      </c>
      <c r="AN677" s="2">
        <v>42467</v>
      </c>
      <c r="AO677">
        <v>1993.21</v>
      </c>
      <c r="AQ677" s="2">
        <v>42467</v>
      </c>
      <c r="AR677" s="8">
        <v>246.30430000000001</v>
      </c>
      <c r="AT677" s="2">
        <v>42467</v>
      </c>
      <c r="AU677" s="8">
        <v>16.16</v>
      </c>
      <c r="AW677" s="2">
        <v>42467</v>
      </c>
      <c r="AX677" s="8">
        <v>4848.366</v>
      </c>
    </row>
    <row r="678" spans="1:50" x14ac:dyDescent="0.2">
      <c r="A678" s="1">
        <v>42466</v>
      </c>
      <c r="B678">
        <v>421.83</v>
      </c>
      <c r="D678" s="1">
        <v>42466</v>
      </c>
      <c r="E678">
        <v>216.69</v>
      </c>
      <c r="G678" s="1">
        <v>42466</v>
      </c>
      <c r="H678">
        <v>2066.66</v>
      </c>
      <c r="J678" s="1">
        <v>42466</v>
      </c>
      <c r="K678">
        <v>2909.36</v>
      </c>
      <c r="M678" s="1">
        <v>42466</v>
      </c>
      <c r="N678">
        <v>1222.23</v>
      </c>
      <c r="P678" s="1">
        <v>42466</v>
      </c>
      <c r="Q678">
        <v>37.75</v>
      </c>
      <c r="S678" s="1">
        <v>42466</v>
      </c>
      <c r="T678">
        <v>27.894939999999998</v>
      </c>
      <c r="V678" s="1">
        <v>42466</v>
      </c>
      <c r="W678">
        <v>141.66</v>
      </c>
      <c r="Y678" s="2">
        <v>42466</v>
      </c>
      <c r="Z678" s="9">
        <v>1.1415</v>
      </c>
      <c r="AB678" s="2">
        <v>42466</v>
      </c>
      <c r="AC678" s="9">
        <v>1.4128000000000001</v>
      </c>
      <c r="AE678" s="2">
        <v>42466</v>
      </c>
      <c r="AF678" s="6">
        <v>1.0468999999999999</v>
      </c>
      <c r="AH678" s="2">
        <v>42466</v>
      </c>
      <c r="AI678">
        <v>9.1140000000000006E-3</v>
      </c>
      <c r="AK678" s="2">
        <v>42466</v>
      </c>
      <c r="AL678">
        <v>229.15039999999999</v>
      </c>
      <c r="AN678" s="2">
        <v>42466</v>
      </c>
      <c r="AO678">
        <v>1987.07</v>
      </c>
      <c r="AQ678" s="2">
        <v>42466</v>
      </c>
      <c r="AR678" s="8">
        <v>246.41540000000001</v>
      </c>
      <c r="AT678" s="2">
        <v>42466</v>
      </c>
      <c r="AU678" s="8">
        <v>14.09</v>
      </c>
      <c r="AW678" s="2">
        <v>42466</v>
      </c>
      <c r="AX678" s="8">
        <v>4920.7150000000001</v>
      </c>
    </row>
    <row r="679" spans="1:50" x14ac:dyDescent="0.2">
      <c r="A679" s="1">
        <v>42465</v>
      </c>
      <c r="B679">
        <v>421.94</v>
      </c>
      <c r="D679" s="1">
        <v>42465</v>
      </c>
      <c r="E679">
        <v>216.68</v>
      </c>
      <c r="G679" s="1">
        <v>42465</v>
      </c>
      <c r="H679">
        <v>2045.17</v>
      </c>
      <c r="J679" s="1">
        <v>42465</v>
      </c>
      <c r="K679">
        <v>2890.35</v>
      </c>
      <c r="M679" s="1">
        <v>42465</v>
      </c>
      <c r="N679">
        <v>1228.46</v>
      </c>
      <c r="P679" s="1">
        <v>42465</v>
      </c>
      <c r="Q679">
        <v>35.89</v>
      </c>
      <c r="S679" s="1">
        <v>42465</v>
      </c>
      <c r="T679">
        <v>28.078669999999999</v>
      </c>
      <c r="V679" s="1">
        <v>42465</v>
      </c>
      <c r="W679">
        <v>141.52000000000001</v>
      </c>
      <c r="Y679" s="2">
        <v>42465</v>
      </c>
      <c r="Z679" s="9">
        <v>1.1395999999999999</v>
      </c>
      <c r="AB679" s="2">
        <v>42465</v>
      </c>
      <c r="AC679" s="9">
        <v>1.4163999999999999</v>
      </c>
      <c r="AE679" s="2">
        <v>42465</v>
      </c>
      <c r="AF679" s="6">
        <v>1.0468</v>
      </c>
      <c r="AH679" s="2">
        <v>42465</v>
      </c>
      <c r="AI679">
        <v>9.0690000000000007E-3</v>
      </c>
      <c r="AK679" s="2">
        <v>42465</v>
      </c>
      <c r="AL679">
        <v>229.50540000000001</v>
      </c>
      <c r="AN679" s="2">
        <v>42465</v>
      </c>
      <c r="AO679">
        <v>1989.44</v>
      </c>
      <c r="AQ679" s="2">
        <v>42465</v>
      </c>
      <c r="AR679" s="8">
        <v>246.7227</v>
      </c>
      <c r="AT679" s="2">
        <v>42465</v>
      </c>
      <c r="AU679" s="8">
        <v>15.42</v>
      </c>
      <c r="AW679" s="2">
        <v>42465</v>
      </c>
      <c r="AX679" s="8">
        <v>4843.933</v>
      </c>
    </row>
    <row r="680" spans="1:50" x14ac:dyDescent="0.2">
      <c r="A680" s="1">
        <v>42464</v>
      </c>
      <c r="B680">
        <v>418.99</v>
      </c>
      <c r="D680" s="1">
        <v>42464</v>
      </c>
      <c r="E680">
        <v>220.28</v>
      </c>
      <c r="G680" s="1">
        <v>42464</v>
      </c>
      <c r="H680">
        <v>2066.13</v>
      </c>
      <c r="J680" s="1">
        <v>42464</v>
      </c>
      <c r="K680">
        <v>2962.28</v>
      </c>
      <c r="M680" s="1">
        <v>42464</v>
      </c>
      <c r="N680">
        <v>1217.03</v>
      </c>
      <c r="P680" s="1">
        <v>42464</v>
      </c>
      <c r="Q680">
        <v>35.700000000000003</v>
      </c>
      <c r="S680" s="1">
        <v>42464</v>
      </c>
      <c r="T680">
        <v>28.10201</v>
      </c>
      <c r="V680" s="1">
        <v>42464</v>
      </c>
      <c r="W680">
        <v>142.16</v>
      </c>
      <c r="Y680" s="2">
        <v>42464</v>
      </c>
      <c r="Z680" s="9">
        <v>1.1395</v>
      </c>
      <c r="AB680" s="2">
        <v>42464</v>
      </c>
      <c r="AC680" s="9">
        <v>1.4272</v>
      </c>
      <c r="AE680" s="2">
        <v>42464</v>
      </c>
      <c r="AF680" s="6">
        <v>1.0432999999999999</v>
      </c>
      <c r="AH680" s="2">
        <v>42464</v>
      </c>
      <c r="AI680">
        <v>8.9949999999999995E-3</v>
      </c>
      <c r="AK680" s="2">
        <v>42464</v>
      </c>
      <c r="AL680">
        <v>229.55670000000001</v>
      </c>
      <c r="AN680" s="2">
        <v>42464</v>
      </c>
      <c r="AO680">
        <v>1984.67</v>
      </c>
      <c r="AQ680" s="2">
        <v>42464</v>
      </c>
      <c r="AR680" s="8">
        <v>246.44990000000001</v>
      </c>
      <c r="AT680" s="2">
        <v>42464</v>
      </c>
      <c r="AU680" s="8">
        <v>14.12</v>
      </c>
      <c r="AW680" s="2">
        <v>42464</v>
      </c>
      <c r="AX680" s="8">
        <v>4891.7950000000001</v>
      </c>
    </row>
    <row r="681" spans="1:50" x14ac:dyDescent="0.2">
      <c r="A681" s="1">
        <v>42461</v>
      </c>
      <c r="B681">
        <v>416.64</v>
      </c>
      <c r="D681" s="1">
        <v>42461</v>
      </c>
      <c r="E681">
        <v>221.36</v>
      </c>
      <c r="G681" s="1">
        <v>42461</v>
      </c>
      <c r="H681">
        <v>2072.7800000000002</v>
      </c>
      <c r="J681" s="1">
        <v>42461</v>
      </c>
      <c r="K681">
        <v>2953.28</v>
      </c>
      <c r="M681" s="1">
        <v>42461</v>
      </c>
      <c r="N681">
        <v>1216.74</v>
      </c>
      <c r="P681" s="1">
        <v>42461</v>
      </c>
      <c r="Q681">
        <v>36.79</v>
      </c>
      <c r="S681" s="1">
        <v>42461</v>
      </c>
      <c r="T681">
        <v>28.15297</v>
      </c>
      <c r="V681" s="1">
        <v>42461</v>
      </c>
      <c r="W681">
        <v>143.47</v>
      </c>
      <c r="Y681" s="2">
        <v>42461</v>
      </c>
      <c r="Z681" s="9">
        <v>1.1392</v>
      </c>
      <c r="AB681" s="2">
        <v>42461</v>
      </c>
      <c r="AC681" s="9">
        <v>1.4219999999999999</v>
      </c>
      <c r="AE681" s="2">
        <v>42461</v>
      </c>
      <c r="AF681" s="6">
        <v>1.0438000000000001</v>
      </c>
      <c r="AH681" s="2">
        <v>42461</v>
      </c>
      <c r="AI681">
        <v>8.9479999999999994E-3</v>
      </c>
      <c r="AK681" s="2">
        <v>42461</v>
      </c>
      <c r="AL681">
        <v>229.26419999999999</v>
      </c>
      <c r="AN681" s="2">
        <v>42461</v>
      </c>
      <c r="AO681">
        <v>1982.94</v>
      </c>
      <c r="AQ681" s="2">
        <v>42461</v>
      </c>
      <c r="AR681" s="8">
        <v>246.31059999999999</v>
      </c>
      <c r="AT681" s="2">
        <v>42461</v>
      </c>
      <c r="AU681" s="8">
        <v>13.1</v>
      </c>
      <c r="AW681" s="2">
        <v>42461</v>
      </c>
      <c r="AX681" s="8">
        <v>4914.5420000000004</v>
      </c>
    </row>
    <row r="682" spans="1:50" x14ac:dyDescent="0.2">
      <c r="A682" s="1">
        <v>42460</v>
      </c>
      <c r="B682">
        <v>416.85</v>
      </c>
      <c r="D682" s="1">
        <v>42460</v>
      </c>
      <c r="E682">
        <v>223.46</v>
      </c>
      <c r="G682" s="1">
        <v>42460</v>
      </c>
      <c r="H682">
        <v>2059.7399999999998</v>
      </c>
      <c r="J682" s="1">
        <v>42460</v>
      </c>
      <c r="K682">
        <v>3004.93</v>
      </c>
      <c r="M682" s="1">
        <v>42460</v>
      </c>
      <c r="N682">
        <v>1232.42</v>
      </c>
      <c r="P682" s="1">
        <v>42460</v>
      </c>
      <c r="Q682">
        <v>38.340000000000003</v>
      </c>
      <c r="S682" s="1">
        <v>42460</v>
      </c>
      <c r="T682">
        <v>27.97363</v>
      </c>
      <c r="V682" s="1">
        <v>42460</v>
      </c>
      <c r="W682">
        <v>142.62</v>
      </c>
      <c r="Y682" s="2">
        <v>42460</v>
      </c>
      <c r="Z682" s="9">
        <v>1.1381000000000001</v>
      </c>
      <c r="AB682" s="2">
        <v>42460</v>
      </c>
      <c r="AC682" s="9">
        <v>1.4394</v>
      </c>
      <c r="AE682" s="2">
        <v>42460</v>
      </c>
      <c r="AF682" s="6">
        <v>1.0428999999999999</v>
      </c>
      <c r="AH682" s="2">
        <v>42460</v>
      </c>
      <c r="AI682">
        <v>8.8880000000000001E-3</v>
      </c>
      <c r="AK682" s="2">
        <v>42460</v>
      </c>
      <c r="AL682">
        <v>229.51089999999999</v>
      </c>
      <c r="AN682" s="2">
        <v>42460</v>
      </c>
      <c r="AO682">
        <v>1983.77</v>
      </c>
      <c r="AQ682" s="2">
        <v>42460</v>
      </c>
      <c r="AR682" s="8">
        <v>246.0907</v>
      </c>
      <c r="AT682" s="2">
        <v>42460</v>
      </c>
      <c r="AU682" s="8">
        <v>13.95</v>
      </c>
      <c r="AW682" s="2">
        <v>42460</v>
      </c>
      <c r="AX682" s="8">
        <v>4869.848</v>
      </c>
    </row>
    <row r="683" spans="1:50" x14ac:dyDescent="0.2">
      <c r="A683" s="1">
        <v>42459</v>
      </c>
      <c r="B683">
        <v>413.53</v>
      </c>
      <c r="D683" s="1">
        <v>42459</v>
      </c>
      <c r="E683">
        <v>223.02</v>
      </c>
      <c r="G683" s="1">
        <v>42459</v>
      </c>
      <c r="H683">
        <v>2063.9499999999998</v>
      </c>
      <c r="J683" s="1">
        <v>42459</v>
      </c>
      <c r="K683">
        <v>3044.1</v>
      </c>
      <c r="M683" s="1">
        <v>42459</v>
      </c>
      <c r="N683">
        <v>1227.92</v>
      </c>
      <c r="P683" s="1">
        <v>42459</v>
      </c>
      <c r="Q683">
        <v>38.32</v>
      </c>
      <c r="S683" s="1">
        <v>42459</v>
      </c>
      <c r="T683">
        <v>28.20514</v>
      </c>
      <c r="V683" s="1">
        <v>42459</v>
      </c>
      <c r="W683">
        <v>142.13</v>
      </c>
      <c r="Y683" s="2">
        <v>42459</v>
      </c>
      <c r="Z683" s="9">
        <v>1.1318999999999999</v>
      </c>
      <c r="AB683" s="2">
        <v>42459</v>
      </c>
      <c r="AC683" s="9">
        <v>1.4392</v>
      </c>
      <c r="AE683" s="2">
        <v>42459</v>
      </c>
      <c r="AF683" s="6">
        <v>1.0373000000000001</v>
      </c>
      <c r="AH683" s="2">
        <v>42459</v>
      </c>
      <c r="AI683">
        <v>8.8850000000000005E-3</v>
      </c>
      <c r="AK683" s="2">
        <v>42459</v>
      </c>
      <c r="AL683">
        <v>229.63319999999999</v>
      </c>
      <c r="AN683" s="2">
        <v>42459</v>
      </c>
      <c r="AO683">
        <v>1979</v>
      </c>
      <c r="AQ683" s="2">
        <v>42459</v>
      </c>
      <c r="AR683" s="8">
        <v>246.071</v>
      </c>
      <c r="AT683" s="2">
        <v>42459</v>
      </c>
      <c r="AU683" s="8">
        <v>13.56</v>
      </c>
      <c r="AW683" s="2">
        <v>42459</v>
      </c>
      <c r="AX683" s="8">
        <v>4869.2939999999999</v>
      </c>
    </row>
    <row r="684" spans="1:50" x14ac:dyDescent="0.2">
      <c r="A684" s="1">
        <v>42458</v>
      </c>
      <c r="B684">
        <v>414.96</v>
      </c>
      <c r="D684" s="1">
        <v>42458</v>
      </c>
      <c r="E684">
        <v>218.38</v>
      </c>
      <c r="G684" s="1">
        <v>42458</v>
      </c>
      <c r="H684">
        <v>2055.0100000000002</v>
      </c>
      <c r="J684" s="1">
        <v>42458</v>
      </c>
      <c r="K684">
        <v>3004.87</v>
      </c>
      <c r="M684" s="1">
        <v>42458</v>
      </c>
      <c r="N684">
        <v>1235.8499999999999</v>
      </c>
      <c r="P684" s="1">
        <v>42458</v>
      </c>
      <c r="Q684">
        <v>38.28</v>
      </c>
      <c r="S684" s="1">
        <v>42458</v>
      </c>
      <c r="T684">
        <v>28.730720000000002</v>
      </c>
      <c r="V684" s="1">
        <v>42458</v>
      </c>
      <c r="W684">
        <v>142.04</v>
      </c>
      <c r="Y684" s="2">
        <v>42458</v>
      </c>
      <c r="Z684" s="9">
        <v>1.1265000000000001</v>
      </c>
      <c r="AB684" s="2">
        <v>42458</v>
      </c>
      <c r="AC684" s="9">
        <v>1.4365999999999999</v>
      </c>
      <c r="AE684" s="2">
        <v>42458</v>
      </c>
      <c r="AF684" s="6">
        <v>1.0311999999999999</v>
      </c>
      <c r="AH684" s="2">
        <v>42458</v>
      </c>
      <c r="AI684">
        <v>8.8509999999999995E-3</v>
      </c>
      <c r="AK684" s="2">
        <v>42458</v>
      </c>
      <c r="AL684">
        <v>229.88560000000001</v>
      </c>
      <c r="AN684" s="2">
        <v>42458</v>
      </c>
      <c r="AO684">
        <v>1979.73</v>
      </c>
      <c r="AQ684" s="2">
        <v>42458</v>
      </c>
      <c r="AR684" s="8">
        <v>246.1619</v>
      </c>
      <c r="AT684" s="2">
        <v>42458</v>
      </c>
      <c r="AU684" s="8">
        <v>13.82</v>
      </c>
      <c r="AW684" s="2">
        <v>42458</v>
      </c>
      <c r="AX684" s="8">
        <v>4846.6229999999996</v>
      </c>
    </row>
    <row r="685" spans="1:50" x14ac:dyDescent="0.2">
      <c r="A685" s="1">
        <v>42457</v>
      </c>
      <c r="B685">
        <v>421.97</v>
      </c>
      <c r="D685" s="1">
        <v>42457</v>
      </c>
      <c r="E685">
        <v>218.39</v>
      </c>
      <c r="G685" s="1">
        <v>42457</v>
      </c>
      <c r="H685">
        <v>2037.05</v>
      </c>
      <c r="J685" s="1">
        <v>42457</v>
      </c>
      <c r="K685">
        <v>2986.73</v>
      </c>
      <c r="M685" s="1">
        <v>42457</v>
      </c>
      <c r="N685">
        <v>1218.32</v>
      </c>
      <c r="P685" s="1">
        <v>42457</v>
      </c>
      <c r="Q685">
        <v>39.39</v>
      </c>
      <c r="S685" s="1">
        <v>42457</v>
      </c>
      <c r="T685">
        <v>28.479649999999999</v>
      </c>
      <c r="V685" s="1">
        <v>42457</v>
      </c>
      <c r="W685">
        <v>142.85</v>
      </c>
      <c r="Y685" s="2">
        <v>42457</v>
      </c>
      <c r="Z685" s="9">
        <v>1.1193</v>
      </c>
      <c r="AB685" s="2">
        <v>42457</v>
      </c>
      <c r="AC685" s="9">
        <v>1.4236</v>
      </c>
      <c r="AE685" s="2">
        <v>42457</v>
      </c>
      <c r="AF685" s="6">
        <v>1.0264</v>
      </c>
      <c r="AH685" s="2">
        <v>42457</v>
      </c>
      <c r="AI685">
        <v>8.822E-3</v>
      </c>
      <c r="AK685" s="2">
        <v>42457</v>
      </c>
      <c r="AL685">
        <v>228.93440000000001</v>
      </c>
      <c r="AN685" s="2">
        <v>42457</v>
      </c>
      <c r="AO685">
        <v>1973.75</v>
      </c>
      <c r="AQ685" s="2">
        <v>42457</v>
      </c>
      <c r="AR685" s="8">
        <v>245.40549999999999</v>
      </c>
      <c r="AT685" s="2">
        <v>42457</v>
      </c>
      <c r="AU685" s="8">
        <v>15.24</v>
      </c>
      <c r="AW685" s="2">
        <v>42457</v>
      </c>
      <c r="AX685" s="8">
        <v>4766.7870000000003</v>
      </c>
    </row>
    <row r="686" spans="1:50" x14ac:dyDescent="0.2">
      <c r="A686" s="1">
        <v>42454</v>
      </c>
      <c r="B686">
        <v>415.92</v>
      </c>
      <c r="D686" s="1">
        <v>42454</v>
      </c>
      <c r="E686">
        <v>217.49</v>
      </c>
      <c r="G686" s="1">
        <v>42454</v>
      </c>
      <c r="H686">
        <v>2035.94</v>
      </c>
      <c r="J686" s="1">
        <v>42454</v>
      </c>
      <c r="K686">
        <v>2986.73</v>
      </c>
      <c r="M686" s="1">
        <v>42454</v>
      </c>
      <c r="N686">
        <v>1216.48</v>
      </c>
      <c r="P686" s="1">
        <v>42454</v>
      </c>
      <c r="Q686">
        <v>39.46</v>
      </c>
      <c r="S686" s="1">
        <v>42454</v>
      </c>
      <c r="T686">
        <v>28.312819999999999</v>
      </c>
      <c r="V686" s="1">
        <v>42454</v>
      </c>
      <c r="W686">
        <v>142.85</v>
      </c>
      <c r="Y686" s="2">
        <v>42454</v>
      </c>
      <c r="Z686" s="9">
        <v>1.1167</v>
      </c>
      <c r="AB686" s="2">
        <v>42454</v>
      </c>
      <c r="AC686" s="9">
        <v>1.4129</v>
      </c>
      <c r="AE686" s="2">
        <v>42454</v>
      </c>
      <c r="AF686" s="6">
        <v>1.0229999999999999</v>
      </c>
      <c r="AH686" s="2">
        <v>42454</v>
      </c>
      <c r="AI686">
        <v>8.8389999999999996E-3</v>
      </c>
      <c r="AK686" s="2">
        <v>42454</v>
      </c>
      <c r="AL686">
        <v>228.93440000000001</v>
      </c>
      <c r="AN686" s="2">
        <v>42454</v>
      </c>
      <c r="AO686">
        <v>1971.46</v>
      </c>
      <c r="AQ686" s="2">
        <v>42454</v>
      </c>
      <c r="AR686" s="8">
        <v>245.40549999999999</v>
      </c>
      <c r="AT686" s="2">
        <v>42454</v>
      </c>
      <c r="AU686" s="8">
        <v>14.74</v>
      </c>
      <c r="AW686" s="2">
        <v>42454</v>
      </c>
      <c r="AX686" s="8">
        <v>4773.5050000000001</v>
      </c>
    </row>
    <row r="687" spans="1:50" x14ac:dyDescent="0.2">
      <c r="A687" s="1">
        <v>42453</v>
      </c>
      <c r="B687">
        <v>416.06</v>
      </c>
      <c r="D687" s="1">
        <v>42453</v>
      </c>
      <c r="E687">
        <v>217.48</v>
      </c>
      <c r="G687" s="1">
        <v>42453</v>
      </c>
      <c r="H687">
        <v>2035.94</v>
      </c>
      <c r="J687" s="1">
        <v>42453</v>
      </c>
      <c r="K687">
        <v>2986.73</v>
      </c>
      <c r="M687" s="1">
        <v>42453</v>
      </c>
      <c r="N687">
        <v>1222.04</v>
      </c>
      <c r="P687" s="1">
        <v>42453</v>
      </c>
      <c r="Q687">
        <v>39.46</v>
      </c>
      <c r="S687" s="1">
        <v>42453</v>
      </c>
      <c r="T687">
        <v>28.312819999999999</v>
      </c>
      <c r="V687" s="1">
        <v>42453</v>
      </c>
      <c r="W687">
        <v>142.85</v>
      </c>
      <c r="Y687" s="2">
        <v>42453</v>
      </c>
      <c r="Z687" s="9">
        <v>1.1186</v>
      </c>
      <c r="AB687" s="2">
        <v>42453</v>
      </c>
      <c r="AC687" s="9">
        <v>1.4180999999999999</v>
      </c>
      <c r="AE687" s="2">
        <v>42453</v>
      </c>
      <c r="AF687" s="6">
        <v>1.0257000000000001</v>
      </c>
      <c r="AH687" s="2">
        <v>42453</v>
      </c>
      <c r="AI687">
        <v>8.8719999999999997E-3</v>
      </c>
      <c r="AK687" s="2">
        <v>42453</v>
      </c>
      <c r="AL687">
        <v>228.93440000000001</v>
      </c>
      <c r="AN687" s="2">
        <v>42453</v>
      </c>
      <c r="AO687">
        <v>1971.46</v>
      </c>
      <c r="AQ687" s="2">
        <v>42453</v>
      </c>
      <c r="AR687" s="8">
        <v>245.40549999999999</v>
      </c>
      <c r="AT687" s="2">
        <v>42453</v>
      </c>
      <c r="AU687" s="8">
        <v>14.74</v>
      </c>
      <c r="AW687" s="2">
        <v>42453</v>
      </c>
      <c r="AX687" s="8">
        <v>4773.5050000000001</v>
      </c>
    </row>
    <row r="688" spans="1:50" x14ac:dyDescent="0.2">
      <c r="A688" s="1">
        <v>42452</v>
      </c>
      <c r="B688">
        <v>418.16</v>
      </c>
      <c r="D688" s="1">
        <v>42452</v>
      </c>
      <c r="E688">
        <v>219.7</v>
      </c>
      <c r="G688" s="1">
        <v>42452</v>
      </c>
      <c r="H688">
        <v>2036.71</v>
      </c>
      <c r="J688" s="1">
        <v>42452</v>
      </c>
      <c r="K688">
        <v>3042.42</v>
      </c>
      <c r="M688" s="1">
        <v>42452</v>
      </c>
      <c r="N688">
        <v>1224.1500000000001</v>
      </c>
      <c r="P688" s="1">
        <v>42452</v>
      </c>
      <c r="Q688">
        <v>39.79</v>
      </c>
      <c r="S688" s="1">
        <v>42452</v>
      </c>
      <c r="T688">
        <v>28.229089999999999</v>
      </c>
      <c r="V688" s="1">
        <v>42452</v>
      </c>
      <c r="W688">
        <v>143.51</v>
      </c>
      <c r="Y688" s="2">
        <v>42452</v>
      </c>
      <c r="Z688" s="9">
        <v>1.1184000000000001</v>
      </c>
      <c r="AB688" s="2">
        <v>42452</v>
      </c>
      <c r="AC688" s="9">
        <v>1.4112</v>
      </c>
      <c r="AE688" s="2">
        <v>42452</v>
      </c>
      <c r="AF688" s="6">
        <v>1.0254000000000001</v>
      </c>
      <c r="AH688" s="2">
        <v>42452</v>
      </c>
      <c r="AI688">
        <v>8.8859999999999998E-3</v>
      </c>
      <c r="AK688" s="2">
        <v>42452</v>
      </c>
      <c r="AL688">
        <v>228.80869999999999</v>
      </c>
      <c r="AN688" s="2">
        <v>42452</v>
      </c>
      <c r="AO688">
        <v>1974.13</v>
      </c>
      <c r="AQ688" s="2">
        <v>42452</v>
      </c>
      <c r="AR688" s="8">
        <v>245.2302</v>
      </c>
      <c r="AT688" s="2">
        <v>42452</v>
      </c>
      <c r="AU688" s="8">
        <v>14.94</v>
      </c>
      <c r="AW688" s="2">
        <v>42452</v>
      </c>
      <c r="AX688" s="8">
        <v>4768.8609999999999</v>
      </c>
    </row>
    <row r="689" spans="1:50" x14ac:dyDescent="0.2">
      <c r="A689" s="1">
        <v>42451</v>
      </c>
      <c r="B689">
        <v>416.84</v>
      </c>
      <c r="D689" s="1">
        <v>42451</v>
      </c>
      <c r="E689">
        <v>222.53</v>
      </c>
      <c r="G689" s="1">
        <v>42451</v>
      </c>
      <c r="H689">
        <v>2049.8000000000002</v>
      </c>
      <c r="J689" s="1">
        <v>42451</v>
      </c>
      <c r="K689">
        <v>3051.23</v>
      </c>
      <c r="M689" s="1">
        <v>42451</v>
      </c>
      <c r="N689">
        <v>1247.06</v>
      </c>
      <c r="P689" s="1">
        <v>42451</v>
      </c>
      <c r="Q689">
        <v>41.45</v>
      </c>
      <c r="S689" s="1">
        <v>42451</v>
      </c>
      <c r="T689">
        <v>28.398250000000001</v>
      </c>
      <c r="V689" s="1">
        <v>42451</v>
      </c>
      <c r="W689">
        <v>146.22999999999999</v>
      </c>
      <c r="Y689" s="2">
        <v>42451</v>
      </c>
      <c r="Z689" s="9">
        <v>1.1221000000000001</v>
      </c>
      <c r="AB689" s="2">
        <v>42451</v>
      </c>
      <c r="AC689" s="9">
        <v>1.4218</v>
      </c>
      <c r="AE689" s="2">
        <v>42451</v>
      </c>
      <c r="AF689" s="6">
        <v>1.0285</v>
      </c>
      <c r="AH689" s="2">
        <v>42451</v>
      </c>
      <c r="AI689">
        <v>8.8979999999999997E-3</v>
      </c>
      <c r="AK689" s="2">
        <v>42451</v>
      </c>
      <c r="AL689">
        <v>228.90479999999999</v>
      </c>
      <c r="AN689" s="2">
        <v>42451</v>
      </c>
      <c r="AO689">
        <v>1967.83</v>
      </c>
      <c r="AQ689" s="2">
        <v>42451</v>
      </c>
      <c r="AR689" s="8">
        <v>245.25550000000001</v>
      </c>
      <c r="AT689" s="2">
        <v>42451</v>
      </c>
      <c r="AU689" s="8">
        <v>14.17</v>
      </c>
      <c r="AW689" s="2">
        <v>42451</v>
      </c>
      <c r="AX689" s="8">
        <v>4821.6589999999997</v>
      </c>
    </row>
    <row r="690" spans="1:50" x14ac:dyDescent="0.2">
      <c r="A690" s="1">
        <v>42450</v>
      </c>
      <c r="B690">
        <v>410.76</v>
      </c>
      <c r="D690" s="1">
        <v>42450</v>
      </c>
      <c r="E690">
        <v>222.5</v>
      </c>
      <c r="G690" s="1">
        <v>42450</v>
      </c>
      <c r="H690">
        <v>2051.6</v>
      </c>
      <c r="J690" s="1">
        <v>42450</v>
      </c>
      <c r="K690">
        <v>3048.77</v>
      </c>
      <c r="M690" s="1">
        <v>42450</v>
      </c>
      <c r="N690">
        <v>1244.71</v>
      </c>
      <c r="P690" s="1">
        <v>42450</v>
      </c>
      <c r="Q690">
        <v>39.909999999999997</v>
      </c>
      <c r="S690" s="1">
        <v>42450</v>
      </c>
      <c r="T690">
        <v>28.305479999999999</v>
      </c>
      <c r="V690" s="1">
        <v>42450</v>
      </c>
      <c r="W690">
        <v>146.66</v>
      </c>
      <c r="Y690" s="2">
        <v>42450</v>
      </c>
      <c r="Z690" s="9">
        <v>1.1249</v>
      </c>
      <c r="AB690" s="2">
        <v>42450</v>
      </c>
      <c r="AC690" s="9">
        <v>1.4397</v>
      </c>
      <c r="AE690" s="2">
        <v>42450</v>
      </c>
      <c r="AF690" s="6">
        <v>1.0317000000000001</v>
      </c>
      <c r="AH690" s="2">
        <v>42450</v>
      </c>
      <c r="AI690">
        <v>8.9460000000000008E-3</v>
      </c>
      <c r="AK690" s="2">
        <v>42450</v>
      </c>
      <c r="AL690">
        <v>229.1575</v>
      </c>
      <c r="AN690" s="2">
        <v>42450</v>
      </c>
      <c r="AO690">
        <v>1968.09</v>
      </c>
      <c r="AQ690" s="2">
        <v>42450</v>
      </c>
      <c r="AR690" s="8">
        <v>245.17019999999999</v>
      </c>
      <c r="AT690" s="2">
        <v>42450</v>
      </c>
      <c r="AU690" s="8">
        <v>13.79</v>
      </c>
      <c r="AW690" s="2">
        <v>42450</v>
      </c>
      <c r="AX690" s="8">
        <v>4808.8720000000003</v>
      </c>
    </row>
    <row r="691" spans="1:50" x14ac:dyDescent="0.2">
      <c r="A691" s="1">
        <v>42447</v>
      </c>
      <c r="B691">
        <v>405.77</v>
      </c>
      <c r="D691" s="1">
        <v>42447</v>
      </c>
      <c r="E691">
        <v>221.14</v>
      </c>
      <c r="G691" s="1">
        <v>42447</v>
      </c>
      <c r="H691">
        <v>2049.58</v>
      </c>
      <c r="J691" s="1">
        <v>42447</v>
      </c>
      <c r="K691">
        <v>3059.77</v>
      </c>
      <c r="M691" s="1">
        <v>42447</v>
      </c>
      <c r="N691">
        <v>1255.6099999999999</v>
      </c>
      <c r="P691" s="1">
        <v>42447</v>
      </c>
      <c r="Q691">
        <v>39.44</v>
      </c>
      <c r="S691" s="1">
        <v>42447</v>
      </c>
      <c r="T691">
        <v>28.11205</v>
      </c>
      <c r="V691" s="1">
        <v>42447</v>
      </c>
      <c r="W691">
        <v>146.22</v>
      </c>
      <c r="Y691" s="2">
        <v>42447</v>
      </c>
      <c r="Z691" s="9">
        <v>1.1274999999999999</v>
      </c>
      <c r="AB691" s="2">
        <v>42447</v>
      </c>
      <c r="AC691" s="9">
        <v>1.4490000000000001</v>
      </c>
      <c r="AE691" s="2">
        <v>42447</v>
      </c>
      <c r="AF691" s="6">
        <v>1.0329999999999999</v>
      </c>
      <c r="AH691" s="2">
        <v>42447</v>
      </c>
      <c r="AI691">
        <v>8.9639999999999997E-3</v>
      </c>
      <c r="AK691" s="2">
        <v>42447</v>
      </c>
      <c r="AL691">
        <v>229.31909999999999</v>
      </c>
      <c r="AN691" s="2">
        <v>42447</v>
      </c>
      <c r="AO691">
        <v>1972.23</v>
      </c>
      <c r="AQ691" s="2">
        <v>42447</v>
      </c>
      <c r="AR691" s="8">
        <v>245.05289999999999</v>
      </c>
      <c r="AT691" s="2">
        <v>42447</v>
      </c>
      <c r="AU691" s="8">
        <v>14.02</v>
      </c>
      <c r="AW691" s="2">
        <v>42447</v>
      </c>
      <c r="AX691" s="8">
        <v>4795.6469999999999</v>
      </c>
    </row>
    <row r="692" spans="1:50" x14ac:dyDescent="0.2">
      <c r="A692" s="1">
        <v>42446</v>
      </c>
      <c r="B692">
        <v>418.36</v>
      </c>
      <c r="D692" s="1">
        <v>42446</v>
      </c>
      <c r="E692">
        <v>218.24</v>
      </c>
      <c r="G692" s="1">
        <v>42446</v>
      </c>
      <c r="H692">
        <v>2040.59</v>
      </c>
      <c r="J692" s="1">
        <v>42446</v>
      </c>
      <c r="K692">
        <v>3043.1</v>
      </c>
      <c r="M692" s="1">
        <v>42446</v>
      </c>
      <c r="N692">
        <v>1263.54</v>
      </c>
      <c r="P692" s="1">
        <v>42446</v>
      </c>
      <c r="Q692">
        <v>40.200000000000003</v>
      </c>
      <c r="S692" s="1">
        <v>42446</v>
      </c>
      <c r="T692">
        <v>28.15465</v>
      </c>
      <c r="V692" s="1">
        <v>42446</v>
      </c>
      <c r="W692">
        <v>147.13</v>
      </c>
      <c r="Y692" s="2">
        <v>42446</v>
      </c>
      <c r="Z692" s="9">
        <v>1.1317999999999999</v>
      </c>
      <c r="AB692" s="2">
        <v>42446</v>
      </c>
      <c r="AC692" s="9">
        <v>1.4474</v>
      </c>
      <c r="AE692" s="2">
        <v>42446</v>
      </c>
      <c r="AF692" s="6">
        <v>1.0344</v>
      </c>
      <c r="AH692" s="2">
        <v>42446</v>
      </c>
      <c r="AI692">
        <v>8.9800000000000001E-3</v>
      </c>
      <c r="AK692" s="2">
        <v>42446</v>
      </c>
      <c r="AL692">
        <v>228.98410000000001</v>
      </c>
      <c r="AN692" s="2">
        <v>42446</v>
      </c>
      <c r="AO692">
        <v>1968.71</v>
      </c>
      <c r="AQ692" s="2">
        <v>42446</v>
      </c>
      <c r="AR692" s="8">
        <v>244.85050000000001</v>
      </c>
      <c r="AT692" s="2">
        <v>42446</v>
      </c>
      <c r="AU692" s="8">
        <v>14.44</v>
      </c>
      <c r="AW692" s="2">
        <v>42446</v>
      </c>
      <c r="AX692" s="8">
        <v>4774.9849999999997</v>
      </c>
    </row>
    <row r="693" spans="1:50" x14ac:dyDescent="0.2">
      <c r="A693" s="1">
        <v>42445</v>
      </c>
      <c r="B693">
        <v>416.63</v>
      </c>
      <c r="D693" s="1">
        <v>42445</v>
      </c>
      <c r="E693">
        <v>211.34</v>
      </c>
      <c r="G693" s="1">
        <v>42445</v>
      </c>
      <c r="H693">
        <v>2027.22</v>
      </c>
      <c r="J693" s="1">
        <v>42445</v>
      </c>
      <c r="K693">
        <v>3062.05</v>
      </c>
      <c r="M693" s="1">
        <v>42445</v>
      </c>
      <c r="N693">
        <v>1230.3499999999999</v>
      </c>
      <c r="P693" s="1">
        <v>42445</v>
      </c>
      <c r="Q693">
        <v>38.46</v>
      </c>
      <c r="S693" s="1">
        <v>42445</v>
      </c>
      <c r="T693">
        <v>28.322199999999999</v>
      </c>
      <c r="V693" s="1">
        <v>42445</v>
      </c>
      <c r="W693">
        <v>143.47999999999999</v>
      </c>
      <c r="Y693" s="2">
        <v>42445</v>
      </c>
      <c r="Z693" s="9">
        <v>1.1083000000000001</v>
      </c>
      <c r="AB693" s="2">
        <v>42445</v>
      </c>
      <c r="AC693" s="9">
        <v>1.4118999999999999</v>
      </c>
      <c r="AE693" s="2">
        <v>42445</v>
      </c>
      <c r="AF693" s="6">
        <v>1.0118</v>
      </c>
      <c r="AH693" s="2">
        <v>42445</v>
      </c>
      <c r="AI693">
        <v>8.7950000000000007E-3</v>
      </c>
      <c r="AK693" s="2">
        <v>42445</v>
      </c>
      <c r="AL693">
        <v>227.95320000000001</v>
      </c>
      <c r="AN693" s="2">
        <v>42445</v>
      </c>
      <c r="AO693">
        <v>1964.12</v>
      </c>
      <c r="AQ693" s="2">
        <v>42445</v>
      </c>
      <c r="AR693" s="8">
        <v>244.0291</v>
      </c>
      <c r="AT693" s="2">
        <v>42445</v>
      </c>
      <c r="AU693" s="8">
        <v>14.99</v>
      </c>
      <c r="AW693" s="2">
        <v>42445</v>
      </c>
      <c r="AX693" s="8">
        <v>4763.97</v>
      </c>
    </row>
    <row r="694" spans="1:50" x14ac:dyDescent="0.2">
      <c r="A694" s="1">
        <v>42444</v>
      </c>
      <c r="B694">
        <v>415.07</v>
      </c>
      <c r="D694" s="1">
        <v>42444</v>
      </c>
      <c r="E694">
        <v>211.4</v>
      </c>
      <c r="G694" s="1">
        <v>42444</v>
      </c>
      <c r="H694">
        <v>2015.93</v>
      </c>
      <c r="J694" s="1">
        <v>42444</v>
      </c>
      <c r="K694">
        <v>3067.21</v>
      </c>
      <c r="M694" s="1">
        <v>42444</v>
      </c>
      <c r="N694">
        <v>1229.93</v>
      </c>
      <c r="P694" s="1">
        <v>42444</v>
      </c>
      <c r="Q694">
        <v>36.340000000000003</v>
      </c>
      <c r="S694" s="1">
        <v>42444</v>
      </c>
      <c r="T694">
        <v>28.447099999999999</v>
      </c>
      <c r="V694" s="1">
        <v>42444</v>
      </c>
      <c r="W694">
        <v>143.97</v>
      </c>
      <c r="Y694" s="2">
        <v>42444</v>
      </c>
      <c r="Z694" s="9">
        <v>1.1111</v>
      </c>
      <c r="AB694" s="2">
        <v>42444</v>
      </c>
      <c r="AC694" s="9">
        <v>1.4156</v>
      </c>
      <c r="AE694" s="2">
        <v>42444</v>
      </c>
      <c r="AF694" s="6">
        <v>1.0141</v>
      </c>
      <c r="AH694" s="2">
        <v>42444</v>
      </c>
      <c r="AI694">
        <v>8.8489999999999992E-3</v>
      </c>
      <c r="AK694" s="2">
        <v>42444</v>
      </c>
      <c r="AL694">
        <v>227.791</v>
      </c>
      <c r="AN694" s="2">
        <v>42444</v>
      </c>
      <c r="AO694">
        <v>1960.52</v>
      </c>
      <c r="AQ694" s="2">
        <v>42444</v>
      </c>
      <c r="AR694" s="8">
        <v>243.76070000000001</v>
      </c>
      <c r="AT694" s="2">
        <v>42444</v>
      </c>
      <c r="AU694" s="8">
        <v>16.84</v>
      </c>
      <c r="AW694" s="2">
        <v>42444</v>
      </c>
      <c r="AX694" s="8">
        <v>4728.6679999999997</v>
      </c>
    </row>
    <row r="695" spans="1:50" x14ac:dyDescent="0.2">
      <c r="A695" s="1">
        <v>42443</v>
      </c>
      <c r="B695">
        <v>413.78</v>
      </c>
      <c r="D695" s="1">
        <v>42443</v>
      </c>
      <c r="E695">
        <v>215.71</v>
      </c>
      <c r="G695" s="1">
        <v>42443</v>
      </c>
      <c r="H695">
        <v>2019.64</v>
      </c>
      <c r="J695" s="1">
        <v>42443</v>
      </c>
      <c r="K695">
        <v>3091.98</v>
      </c>
      <c r="M695" s="1">
        <v>42443</v>
      </c>
      <c r="N695">
        <v>1238.72</v>
      </c>
      <c r="P695" s="1">
        <v>42443</v>
      </c>
      <c r="Q695">
        <v>37.18</v>
      </c>
      <c r="S695" s="1">
        <v>42443</v>
      </c>
      <c r="T695">
        <v>28.510770000000001</v>
      </c>
      <c r="V695" s="1">
        <v>42443</v>
      </c>
      <c r="W695">
        <v>145.36000000000001</v>
      </c>
      <c r="Y695" s="2">
        <v>42443</v>
      </c>
      <c r="Z695" s="9">
        <v>1.1085</v>
      </c>
      <c r="AB695" s="2">
        <v>42443</v>
      </c>
      <c r="AC695" s="9">
        <v>1.4311</v>
      </c>
      <c r="AE695" s="2">
        <v>42443</v>
      </c>
      <c r="AF695" s="6">
        <v>1.0127999999999999</v>
      </c>
      <c r="AH695" s="2">
        <v>42443</v>
      </c>
      <c r="AI695">
        <v>8.7889999999999999E-3</v>
      </c>
      <c r="AK695" s="2">
        <v>42443</v>
      </c>
      <c r="AL695">
        <v>228.62889999999999</v>
      </c>
      <c r="AN695" s="2">
        <v>42443</v>
      </c>
      <c r="AO695">
        <v>1960.42</v>
      </c>
      <c r="AQ695" s="2">
        <v>42443</v>
      </c>
      <c r="AR695" s="8">
        <v>244.3237</v>
      </c>
      <c r="AT695" s="2">
        <v>42443</v>
      </c>
      <c r="AU695" s="8">
        <v>16.920000000000002</v>
      </c>
      <c r="AW695" s="2">
        <v>42443</v>
      </c>
      <c r="AX695" s="8">
        <v>4750.28</v>
      </c>
    </row>
    <row r="696" spans="1:50" x14ac:dyDescent="0.2">
      <c r="A696" s="1">
        <v>42440</v>
      </c>
      <c r="B696">
        <v>418.65</v>
      </c>
      <c r="D696" s="1">
        <v>42440</v>
      </c>
      <c r="E696">
        <v>214.87</v>
      </c>
      <c r="G696" s="1">
        <v>42440</v>
      </c>
      <c r="H696">
        <v>2022.19</v>
      </c>
      <c r="J696" s="1">
        <v>42440</v>
      </c>
      <c r="K696">
        <v>3073.8</v>
      </c>
      <c r="M696" s="1">
        <v>42440</v>
      </c>
      <c r="N696">
        <v>1259.76</v>
      </c>
      <c r="P696" s="1">
        <v>42440</v>
      </c>
      <c r="Q696">
        <v>38.5</v>
      </c>
      <c r="S696" s="1">
        <v>42440</v>
      </c>
      <c r="T696">
        <v>28.321770000000001</v>
      </c>
      <c r="V696" s="1">
        <v>42440</v>
      </c>
      <c r="W696">
        <v>146.77000000000001</v>
      </c>
      <c r="Y696" s="2">
        <v>42440</v>
      </c>
      <c r="Z696" s="9">
        <v>1.1155999999999999</v>
      </c>
      <c r="AB696" s="2">
        <v>42440</v>
      </c>
      <c r="AC696" s="9">
        <v>1.4403000000000001</v>
      </c>
      <c r="AE696" s="2">
        <v>42440</v>
      </c>
      <c r="AF696" s="6">
        <v>1.0187999999999999</v>
      </c>
      <c r="AH696" s="2">
        <v>42440</v>
      </c>
      <c r="AI696">
        <v>8.7930000000000005E-3</v>
      </c>
      <c r="AK696" s="2">
        <v>42440</v>
      </c>
      <c r="AL696">
        <v>228.22319999999999</v>
      </c>
      <c r="AN696" s="2">
        <v>42440</v>
      </c>
      <c r="AO696">
        <v>1957.25</v>
      </c>
      <c r="AQ696" s="2">
        <v>42440</v>
      </c>
      <c r="AR696" s="8">
        <v>244.07910000000001</v>
      </c>
      <c r="AT696" s="2">
        <v>42440</v>
      </c>
      <c r="AU696" s="8">
        <v>16.5</v>
      </c>
      <c r="AW696" s="2">
        <v>42440</v>
      </c>
      <c r="AX696" s="8">
        <v>4748.4660000000003</v>
      </c>
    </row>
    <row r="697" spans="1:50" x14ac:dyDescent="0.2">
      <c r="A697" s="1">
        <v>42439</v>
      </c>
      <c r="B697">
        <v>416.14</v>
      </c>
      <c r="D697" s="1">
        <v>42439</v>
      </c>
      <c r="E697">
        <v>211.73</v>
      </c>
      <c r="G697" s="1">
        <v>42439</v>
      </c>
      <c r="H697">
        <v>1989.57</v>
      </c>
      <c r="J697" s="1">
        <v>42439</v>
      </c>
      <c r="K697">
        <v>2970.78</v>
      </c>
      <c r="M697" s="1">
        <v>42439</v>
      </c>
      <c r="N697">
        <v>1272.5899999999999</v>
      </c>
      <c r="P697" s="1">
        <v>42439</v>
      </c>
      <c r="Q697">
        <v>37.840000000000003</v>
      </c>
      <c r="S697" s="1">
        <v>42439</v>
      </c>
      <c r="T697">
        <v>28.227160000000001</v>
      </c>
      <c r="V697" s="1">
        <v>42439</v>
      </c>
      <c r="W697">
        <v>145.08000000000001</v>
      </c>
      <c r="Y697" s="2">
        <v>42439</v>
      </c>
      <c r="Z697" s="9">
        <v>1.1194</v>
      </c>
      <c r="AB697" s="2">
        <v>42439</v>
      </c>
      <c r="AC697" s="9">
        <v>1.4285999999999999</v>
      </c>
      <c r="AE697" s="2">
        <v>42439</v>
      </c>
      <c r="AF697" s="6">
        <v>1.0170999999999999</v>
      </c>
      <c r="AH697" s="2">
        <v>42439</v>
      </c>
      <c r="AI697">
        <v>8.8620000000000001E-3</v>
      </c>
      <c r="AK697" s="2">
        <v>42439</v>
      </c>
      <c r="AL697">
        <v>227.297</v>
      </c>
      <c r="AN697" s="2">
        <v>42439</v>
      </c>
      <c r="AO697">
        <v>1958.98</v>
      </c>
      <c r="AQ697" s="2">
        <v>42439</v>
      </c>
      <c r="AR697" s="8">
        <v>242.97120000000001</v>
      </c>
      <c r="AT697" s="2">
        <v>42439</v>
      </c>
      <c r="AU697" s="8">
        <v>18.05</v>
      </c>
      <c r="AW697" s="2">
        <v>42439</v>
      </c>
      <c r="AX697" s="8">
        <v>4662.1559999999999</v>
      </c>
    </row>
    <row r="698" spans="1:50" x14ac:dyDescent="0.2">
      <c r="A698" s="1">
        <v>42438</v>
      </c>
      <c r="B698">
        <v>411.43</v>
      </c>
      <c r="D698" s="1">
        <v>42438</v>
      </c>
      <c r="E698">
        <v>211.61</v>
      </c>
      <c r="G698" s="1">
        <v>42438</v>
      </c>
      <c r="H698">
        <v>1989.26</v>
      </c>
      <c r="J698" s="1">
        <v>42438</v>
      </c>
      <c r="K698">
        <v>3016.18</v>
      </c>
      <c r="M698" s="1">
        <v>42438</v>
      </c>
      <c r="N698">
        <v>1256.3</v>
      </c>
      <c r="P698" s="1">
        <v>42438</v>
      </c>
      <c r="Q698">
        <v>38.29</v>
      </c>
      <c r="S698" s="1">
        <v>42438</v>
      </c>
      <c r="T698">
        <v>27.916889999999999</v>
      </c>
      <c r="V698" s="1">
        <v>42438</v>
      </c>
      <c r="W698">
        <v>146.87</v>
      </c>
      <c r="Y698" s="2">
        <v>42438</v>
      </c>
      <c r="Z698" s="9">
        <v>1.1029</v>
      </c>
      <c r="AB698" s="2">
        <v>42438</v>
      </c>
      <c r="AC698" s="9">
        <v>1.4224999999999999</v>
      </c>
      <c r="AE698" s="2">
        <v>42438</v>
      </c>
      <c r="AF698" s="6">
        <v>1.0048999999999999</v>
      </c>
      <c r="AH698" s="2">
        <v>42438</v>
      </c>
      <c r="AI698">
        <v>8.8430000000000002E-3</v>
      </c>
      <c r="AK698" s="2">
        <v>42438</v>
      </c>
      <c r="AL698">
        <v>228.27379999999999</v>
      </c>
      <c r="AN698" s="2">
        <v>42438</v>
      </c>
      <c r="AO698">
        <v>1960.34</v>
      </c>
      <c r="AQ698" s="2">
        <v>42438</v>
      </c>
      <c r="AR698" s="8">
        <v>243.69890000000001</v>
      </c>
      <c r="AT698" s="2">
        <v>42438</v>
      </c>
      <c r="AU698" s="8">
        <v>18.34</v>
      </c>
      <c r="AW698" s="2">
        <v>42438</v>
      </c>
      <c r="AX698" s="8">
        <v>4674.3779999999997</v>
      </c>
    </row>
    <row r="699" spans="1:50" x14ac:dyDescent="0.2">
      <c r="A699" s="1">
        <v>42437</v>
      </c>
      <c r="B699">
        <v>411.36</v>
      </c>
      <c r="D699" s="1">
        <v>42437</v>
      </c>
      <c r="E699">
        <v>211.1</v>
      </c>
      <c r="G699" s="1">
        <v>42437</v>
      </c>
      <c r="H699">
        <v>1979.26</v>
      </c>
      <c r="J699" s="1">
        <v>42437</v>
      </c>
      <c r="K699">
        <v>3002.01</v>
      </c>
      <c r="M699" s="1">
        <v>42437</v>
      </c>
      <c r="N699">
        <v>1264.99</v>
      </c>
      <c r="P699" s="1">
        <v>42437</v>
      </c>
      <c r="Q699">
        <v>36.5</v>
      </c>
      <c r="S699" s="1">
        <v>42437</v>
      </c>
      <c r="T699">
        <v>27.863489999999999</v>
      </c>
      <c r="V699" s="1">
        <v>42437</v>
      </c>
      <c r="W699">
        <v>144.85</v>
      </c>
      <c r="Y699" s="2">
        <v>42437</v>
      </c>
      <c r="Z699" s="9">
        <v>1.1019000000000001</v>
      </c>
      <c r="AB699" s="2">
        <v>42437</v>
      </c>
      <c r="AC699" s="9">
        <v>1.4227000000000001</v>
      </c>
      <c r="AE699" s="2">
        <v>42437</v>
      </c>
      <c r="AF699" s="6">
        <v>1.0048999999999999</v>
      </c>
      <c r="AH699" s="2">
        <v>42437</v>
      </c>
      <c r="AI699">
        <v>8.8850000000000005E-3</v>
      </c>
      <c r="AK699" s="2">
        <v>42437</v>
      </c>
      <c r="AL699">
        <v>228.7784</v>
      </c>
      <c r="AN699" s="2">
        <v>42437</v>
      </c>
      <c r="AO699">
        <v>1964.71</v>
      </c>
      <c r="AQ699" s="2">
        <v>42437</v>
      </c>
      <c r="AR699" s="8">
        <v>244.24770000000001</v>
      </c>
      <c r="AT699" s="2">
        <v>42437</v>
      </c>
      <c r="AU699" s="8">
        <v>18.670000000000002</v>
      </c>
      <c r="AW699" s="2">
        <v>42437</v>
      </c>
      <c r="AX699" s="8">
        <v>4648.8249999999998</v>
      </c>
    </row>
    <row r="700" spans="1:50" x14ac:dyDescent="0.2">
      <c r="A700" s="1">
        <v>42436</v>
      </c>
      <c r="B700">
        <v>411.91</v>
      </c>
      <c r="D700" s="1">
        <v>42436</v>
      </c>
      <c r="E700">
        <v>213.06</v>
      </c>
      <c r="G700" s="1">
        <v>42436</v>
      </c>
      <c r="H700">
        <v>2001.76</v>
      </c>
      <c r="J700" s="1">
        <v>42436</v>
      </c>
      <c r="K700">
        <v>3021.09</v>
      </c>
      <c r="M700" s="1">
        <v>42436</v>
      </c>
      <c r="N700">
        <v>1261.9000000000001</v>
      </c>
      <c r="P700" s="1">
        <v>42436</v>
      </c>
      <c r="Q700">
        <v>37.9</v>
      </c>
      <c r="S700" s="1">
        <v>42436</v>
      </c>
      <c r="T700">
        <v>27.752009999999999</v>
      </c>
      <c r="V700" s="1">
        <v>42436</v>
      </c>
      <c r="W700">
        <v>149.02000000000001</v>
      </c>
      <c r="Y700" s="2">
        <v>42436</v>
      </c>
      <c r="Z700" s="9">
        <v>1.1021000000000001</v>
      </c>
      <c r="AB700" s="2">
        <v>42436</v>
      </c>
      <c r="AC700" s="9">
        <v>1.4276</v>
      </c>
      <c r="AE700" s="2">
        <v>42436</v>
      </c>
      <c r="AF700" s="6">
        <v>1.0057</v>
      </c>
      <c r="AH700" s="2">
        <v>42436</v>
      </c>
      <c r="AI700">
        <v>8.8070000000000006E-3</v>
      </c>
      <c r="AK700" s="2">
        <v>42436</v>
      </c>
      <c r="AL700">
        <v>228.2182</v>
      </c>
      <c r="AN700" s="2">
        <v>42436</v>
      </c>
      <c r="AO700">
        <v>1958.54</v>
      </c>
      <c r="AQ700" s="2">
        <v>42436</v>
      </c>
      <c r="AR700" s="8">
        <v>243.7422</v>
      </c>
      <c r="AT700" s="2">
        <v>42436</v>
      </c>
      <c r="AU700" s="8">
        <v>17.350000000000001</v>
      </c>
      <c r="AW700" s="2">
        <v>42436</v>
      </c>
      <c r="AX700" s="8">
        <v>4708.2539999999999</v>
      </c>
    </row>
    <row r="701" spans="1:50" x14ac:dyDescent="0.2">
      <c r="A701" s="1">
        <v>42433</v>
      </c>
      <c r="B701">
        <v>411.29</v>
      </c>
      <c r="D701" s="1">
        <v>42433</v>
      </c>
      <c r="E701">
        <v>212.34</v>
      </c>
      <c r="G701" s="1">
        <v>42433</v>
      </c>
      <c r="H701">
        <v>1999.99</v>
      </c>
      <c r="J701" s="1">
        <v>42433</v>
      </c>
      <c r="K701">
        <v>3037.35</v>
      </c>
      <c r="M701" s="1">
        <v>42433</v>
      </c>
      <c r="N701">
        <v>1270.1199999999999</v>
      </c>
      <c r="P701" s="1">
        <v>42433</v>
      </c>
      <c r="Q701">
        <v>35.92</v>
      </c>
      <c r="S701" s="1">
        <v>42433</v>
      </c>
      <c r="T701">
        <v>27.660319999999999</v>
      </c>
      <c r="V701" s="1">
        <v>42433</v>
      </c>
      <c r="W701">
        <v>149.38</v>
      </c>
      <c r="Y701" s="2">
        <v>42433</v>
      </c>
      <c r="Z701" s="9">
        <v>1.0998000000000001</v>
      </c>
      <c r="AB701" s="2">
        <v>42433</v>
      </c>
      <c r="AC701" s="9">
        <v>1.4222000000000001</v>
      </c>
      <c r="AE701" s="2">
        <v>42433</v>
      </c>
      <c r="AF701" s="6">
        <v>1.0064</v>
      </c>
      <c r="AH701" s="2">
        <v>42433</v>
      </c>
      <c r="AI701">
        <v>8.7779999999999993E-3</v>
      </c>
      <c r="AK701" s="2">
        <v>42433</v>
      </c>
      <c r="AL701">
        <v>227.9631</v>
      </c>
      <c r="AN701" s="2">
        <v>42433</v>
      </c>
      <c r="AO701">
        <v>1958.75</v>
      </c>
      <c r="AQ701" s="2">
        <v>42433</v>
      </c>
      <c r="AR701" s="8">
        <v>243.48679999999999</v>
      </c>
      <c r="AT701" s="2">
        <v>42433</v>
      </c>
      <c r="AU701" s="8">
        <v>16.86</v>
      </c>
      <c r="AW701" s="2">
        <v>42433</v>
      </c>
      <c r="AX701" s="8">
        <v>4717.0209999999997</v>
      </c>
    </row>
    <row r="702" spans="1:50" x14ac:dyDescent="0.2">
      <c r="A702" s="1">
        <v>42432</v>
      </c>
      <c r="B702">
        <v>419.91</v>
      </c>
      <c r="D702" s="1">
        <v>42432</v>
      </c>
      <c r="E702">
        <v>207.65</v>
      </c>
      <c r="G702" s="1">
        <v>42432</v>
      </c>
      <c r="H702">
        <v>1993.4</v>
      </c>
      <c r="J702" s="1">
        <v>42432</v>
      </c>
      <c r="K702">
        <v>3012.87</v>
      </c>
      <c r="M702" s="1">
        <v>42432</v>
      </c>
      <c r="N702">
        <v>1257.1199999999999</v>
      </c>
      <c r="P702" s="1">
        <v>42432</v>
      </c>
      <c r="Q702">
        <v>34.57</v>
      </c>
      <c r="S702" s="1">
        <v>42432</v>
      </c>
      <c r="T702">
        <v>27.462800000000001</v>
      </c>
      <c r="V702" s="1">
        <v>42432</v>
      </c>
      <c r="W702">
        <v>146.24</v>
      </c>
      <c r="Y702" s="2">
        <v>42432</v>
      </c>
      <c r="Z702" s="9">
        <v>1.0946</v>
      </c>
      <c r="AB702" s="2">
        <v>42432</v>
      </c>
      <c r="AC702" s="9">
        <v>1.4144000000000001</v>
      </c>
      <c r="AE702" s="2">
        <v>42432</v>
      </c>
      <c r="AF702" s="6">
        <v>1.0086999999999999</v>
      </c>
      <c r="AH702" s="2">
        <v>42432</v>
      </c>
      <c r="AI702">
        <v>8.8100000000000001E-3</v>
      </c>
      <c r="AK702" s="2">
        <v>42432</v>
      </c>
      <c r="AL702">
        <v>228.64580000000001</v>
      </c>
      <c r="AN702" s="2">
        <v>42432</v>
      </c>
      <c r="AO702">
        <v>1962.16</v>
      </c>
      <c r="AQ702" s="2">
        <v>42432</v>
      </c>
      <c r="AR702" s="8">
        <v>244.07380000000001</v>
      </c>
      <c r="AT702" s="2">
        <v>42432</v>
      </c>
      <c r="AU702" s="8">
        <v>16.7</v>
      </c>
      <c r="AW702" s="2">
        <v>42432</v>
      </c>
      <c r="AX702" s="8">
        <v>4707.4219999999996</v>
      </c>
    </row>
    <row r="703" spans="1:50" x14ac:dyDescent="0.2">
      <c r="A703" s="1">
        <v>42431</v>
      </c>
      <c r="B703">
        <v>428.02</v>
      </c>
      <c r="D703" s="1">
        <v>42431</v>
      </c>
      <c r="E703">
        <v>204.84</v>
      </c>
      <c r="G703" s="1">
        <v>42431</v>
      </c>
      <c r="H703">
        <v>1986.45</v>
      </c>
      <c r="J703" s="1">
        <v>42431</v>
      </c>
      <c r="K703">
        <v>3022.14</v>
      </c>
      <c r="M703" s="1">
        <v>42431</v>
      </c>
      <c r="N703">
        <v>1240.43</v>
      </c>
      <c r="P703" s="1">
        <v>42431</v>
      </c>
      <c r="Q703">
        <v>34.659999999999997</v>
      </c>
      <c r="S703" s="1">
        <v>42431</v>
      </c>
      <c r="T703">
        <v>27.223120000000002</v>
      </c>
      <c r="V703" s="1">
        <v>42431</v>
      </c>
      <c r="W703">
        <v>145.13</v>
      </c>
      <c r="Y703" s="2">
        <v>42431</v>
      </c>
      <c r="Z703" s="9">
        <v>1.0852999999999999</v>
      </c>
      <c r="AB703" s="2">
        <v>42431</v>
      </c>
      <c r="AC703" s="9">
        <v>1.4064999999999999</v>
      </c>
      <c r="AE703" s="2">
        <v>42431</v>
      </c>
      <c r="AF703" s="6">
        <v>1.0027999999999999</v>
      </c>
      <c r="AH703" s="2">
        <v>42431</v>
      </c>
      <c r="AI703">
        <v>8.7910000000000002E-3</v>
      </c>
      <c r="AK703" s="2">
        <v>42431</v>
      </c>
      <c r="AL703">
        <v>228.40440000000001</v>
      </c>
      <c r="AN703" s="2">
        <v>42431</v>
      </c>
      <c r="AO703">
        <v>1959.02</v>
      </c>
      <c r="AQ703" s="2">
        <v>42431</v>
      </c>
      <c r="AR703" s="8">
        <v>243.6962</v>
      </c>
      <c r="AT703" s="2">
        <v>42431</v>
      </c>
      <c r="AU703" s="8">
        <v>17.09</v>
      </c>
      <c r="AW703" s="2">
        <v>42431</v>
      </c>
      <c r="AX703" s="8">
        <v>4703.4219999999996</v>
      </c>
    </row>
    <row r="704" spans="1:50" x14ac:dyDescent="0.2">
      <c r="A704" s="1">
        <v>42430</v>
      </c>
      <c r="B704">
        <v>431.38</v>
      </c>
      <c r="D704" s="1">
        <v>42430</v>
      </c>
      <c r="E704">
        <v>199.57</v>
      </c>
      <c r="G704" s="1">
        <v>42430</v>
      </c>
      <c r="H704">
        <v>1978.35</v>
      </c>
      <c r="J704" s="1">
        <v>42430</v>
      </c>
      <c r="K704">
        <v>2996.39</v>
      </c>
      <c r="M704" s="1">
        <v>42430</v>
      </c>
      <c r="N704">
        <v>1229.8499999999999</v>
      </c>
      <c r="P704" s="1">
        <v>42430</v>
      </c>
      <c r="Q704">
        <v>34.4</v>
      </c>
      <c r="S704" s="1">
        <v>42430</v>
      </c>
      <c r="T704">
        <v>27.08231</v>
      </c>
      <c r="V704" s="1">
        <v>42430</v>
      </c>
      <c r="W704">
        <v>143.16999999999999</v>
      </c>
      <c r="Y704" s="2">
        <v>42430</v>
      </c>
      <c r="Z704" s="9">
        <v>1.0858000000000001</v>
      </c>
      <c r="AB704" s="2">
        <v>42430</v>
      </c>
      <c r="AC704" s="9">
        <v>1.3955</v>
      </c>
      <c r="AE704" s="2">
        <v>42430</v>
      </c>
      <c r="AF704" s="6">
        <v>1.0003</v>
      </c>
      <c r="AH704" s="2">
        <v>42430</v>
      </c>
      <c r="AI704">
        <v>8.7720000000000003E-3</v>
      </c>
      <c r="AK704" s="2">
        <v>42430</v>
      </c>
      <c r="AL704">
        <v>228.55279999999999</v>
      </c>
      <c r="AN704" s="2">
        <v>42430</v>
      </c>
      <c r="AO704">
        <v>1958.43</v>
      </c>
      <c r="AQ704" s="2">
        <v>42430</v>
      </c>
      <c r="AR704" s="8">
        <v>244.41050000000001</v>
      </c>
      <c r="AT704" s="2">
        <v>42430</v>
      </c>
      <c r="AU704" s="8">
        <v>17.7</v>
      </c>
      <c r="AW704" s="2">
        <v>42430</v>
      </c>
      <c r="AX704" s="8">
        <v>4689.5950000000003</v>
      </c>
    </row>
    <row r="705" spans="1:50" x14ac:dyDescent="0.2">
      <c r="A705" s="1">
        <v>42429</v>
      </c>
      <c r="B705">
        <v>433.91</v>
      </c>
      <c r="D705" s="1">
        <v>42429</v>
      </c>
      <c r="E705">
        <v>194.59</v>
      </c>
      <c r="G705" s="1">
        <v>42429</v>
      </c>
      <c r="H705">
        <v>1932.23</v>
      </c>
      <c r="J705" s="1">
        <v>42429</v>
      </c>
      <c r="K705">
        <v>2945.75</v>
      </c>
      <c r="M705" s="1">
        <v>42429</v>
      </c>
      <c r="N705">
        <v>1232.02</v>
      </c>
      <c r="P705" s="1">
        <v>42429</v>
      </c>
      <c r="Q705">
        <v>33.75</v>
      </c>
      <c r="S705" s="1">
        <v>42429</v>
      </c>
      <c r="T705">
        <v>27.305</v>
      </c>
      <c r="V705" s="1">
        <v>42429</v>
      </c>
      <c r="W705">
        <v>142.44999999999999</v>
      </c>
      <c r="Y705" s="2">
        <v>42429</v>
      </c>
      <c r="Z705" s="9">
        <v>1.0874999999999999</v>
      </c>
      <c r="AB705" s="2">
        <v>42429</v>
      </c>
      <c r="AC705" s="9">
        <v>1.3913</v>
      </c>
      <c r="AE705" s="2">
        <v>42429</v>
      </c>
      <c r="AF705" s="6">
        <v>1.0034000000000001</v>
      </c>
      <c r="AH705" s="2">
        <v>42429</v>
      </c>
      <c r="AI705">
        <v>8.855E-3</v>
      </c>
      <c r="AK705" s="2">
        <v>42429</v>
      </c>
      <c r="AL705">
        <v>228.98830000000001</v>
      </c>
      <c r="AN705" s="2">
        <v>42429</v>
      </c>
      <c r="AO705">
        <v>1965.74</v>
      </c>
      <c r="AQ705" s="2">
        <v>42429</v>
      </c>
      <c r="AR705" s="8">
        <v>244.77170000000001</v>
      </c>
      <c r="AT705" s="2">
        <v>42429</v>
      </c>
      <c r="AU705" s="8">
        <v>20.55</v>
      </c>
      <c r="AW705" s="2">
        <v>42429</v>
      </c>
      <c r="AX705" s="8">
        <v>4557.95</v>
      </c>
    </row>
    <row r="706" spans="1:50" x14ac:dyDescent="0.2">
      <c r="A706" s="1">
        <v>42426</v>
      </c>
      <c r="B706">
        <v>423.96</v>
      </c>
      <c r="D706" s="1">
        <v>42426</v>
      </c>
      <c r="E706">
        <v>195.21</v>
      </c>
      <c r="G706" s="1">
        <v>42426</v>
      </c>
      <c r="H706">
        <v>1948.05</v>
      </c>
      <c r="J706" s="1">
        <v>42426</v>
      </c>
      <c r="K706">
        <v>2929.16</v>
      </c>
      <c r="M706" s="1">
        <v>42426</v>
      </c>
      <c r="N706">
        <v>1220.01</v>
      </c>
      <c r="P706" s="1">
        <v>42426</v>
      </c>
      <c r="Q706">
        <v>32.78</v>
      </c>
      <c r="S706" s="1">
        <v>42426</v>
      </c>
      <c r="T706">
        <v>27.36731</v>
      </c>
      <c r="V706" s="1">
        <v>42426</v>
      </c>
      <c r="W706">
        <v>142.11000000000001</v>
      </c>
      <c r="Y706" s="2">
        <v>42426</v>
      </c>
      <c r="Z706" s="9">
        <v>1.0925</v>
      </c>
      <c r="AB706" s="2">
        <v>42426</v>
      </c>
      <c r="AC706" s="9">
        <v>1.3875999999999999</v>
      </c>
      <c r="AE706" s="2">
        <v>42426</v>
      </c>
      <c r="AF706" s="6">
        <v>1.0024</v>
      </c>
      <c r="AH706" s="2">
        <v>42426</v>
      </c>
      <c r="AI706">
        <v>8.7790000000000003E-3</v>
      </c>
      <c r="AK706" s="2">
        <v>42426</v>
      </c>
      <c r="AL706">
        <v>227.68620000000001</v>
      </c>
      <c r="AN706" s="2">
        <v>42426</v>
      </c>
      <c r="AO706">
        <v>1963</v>
      </c>
      <c r="AQ706" s="2">
        <v>42426</v>
      </c>
      <c r="AR706" s="8">
        <v>244.07149999999999</v>
      </c>
      <c r="AT706" s="2">
        <v>42426</v>
      </c>
      <c r="AU706" s="8">
        <v>19.809999999999999</v>
      </c>
      <c r="AW706" s="2">
        <v>42426</v>
      </c>
      <c r="AX706" s="8">
        <v>4590.473</v>
      </c>
    </row>
    <row r="707" spans="1:50" x14ac:dyDescent="0.2">
      <c r="A707" s="1">
        <v>42425</v>
      </c>
      <c r="B707">
        <v>423.27</v>
      </c>
      <c r="D707" s="1">
        <v>42425</v>
      </c>
      <c r="E707">
        <v>192.58</v>
      </c>
      <c r="G707" s="1">
        <v>42425</v>
      </c>
      <c r="H707">
        <v>1951.7</v>
      </c>
      <c r="J707" s="1">
        <v>42425</v>
      </c>
      <c r="K707">
        <v>2877.42</v>
      </c>
      <c r="M707" s="1">
        <v>42425</v>
      </c>
      <c r="N707">
        <v>1241.3399999999999</v>
      </c>
      <c r="P707" s="1">
        <v>42425</v>
      </c>
      <c r="Q707">
        <v>33.07</v>
      </c>
      <c r="S707" s="1">
        <v>42425</v>
      </c>
      <c r="T707">
        <v>27.455179999999999</v>
      </c>
      <c r="V707" s="1">
        <v>42425</v>
      </c>
      <c r="W707">
        <v>139.94</v>
      </c>
      <c r="Y707" s="2">
        <v>42425</v>
      </c>
      <c r="Z707" s="9">
        <v>1.1041000000000001</v>
      </c>
      <c r="AB707" s="2">
        <v>42425</v>
      </c>
      <c r="AC707" s="9">
        <v>1.3951</v>
      </c>
      <c r="AE707" s="2">
        <v>42425</v>
      </c>
      <c r="AF707" s="6">
        <v>1.0111000000000001</v>
      </c>
      <c r="AH707" s="2">
        <v>42425</v>
      </c>
      <c r="AI707">
        <v>8.8749999999999992E-3</v>
      </c>
      <c r="AK707" s="2">
        <v>42425</v>
      </c>
      <c r="AL707">
        <v>227.5729</v>
      </c>
      <c r="AN707" s="2">
        <v>42425</v>
      </c>
      <c r="AO707">
        <v>1968.97</v>
      </c>
      <c r="AQ707" s="2">
        <v>42425</v>
      </c>
      <c r="AR707" s="8">
        <v>244.0009</v>
      </c>
      <c r="AT707" s="2">
        <v>42425</v>
      </c>
      <c r="AU707" s="8">
        <v>19.11</v>
      </c>
      <c r="AW707" s="2">
        <v>42425</v>
      </c>
      <c r="AX707" s="8">
        <v>4582.2049999999999</v>
      </c>
    </row>
    <row r="708" spans="1:50" x14ac:dyDescent="0.2">
      <c r="A708" s="1">
        <v>42424</v>
      </c>
      <c r="B708">
        <v>423.4</v>
      </c>
      <c r="D708" s="1">
        <v>42424</v>
      </c>
      <c r="E708">
        <v>194.82</v>
      </c>
      <c r="G708" s="1">
        <v>42424</v>
      </c>
      <c r="H708">
        <v>1929.8</v>
      </c>
      <c r="J708" s="1">
        <v>42424</v>
      </c>
      <c r="K708">
        <v>2820.24</v>
      </c>
      <c r="M708" s="1">
        <v>42424</v>
      </c>
      <c r="N708">
        <v>1237.77</v>
      </c>
      <c r="P708" s="1">
        <v>42424</v>
      </c>
      <c r="Q708">
        <v>32.15</v>
      </c>
      <c r="S708" s="1">
        <v>42424</v>
      </c>
      <c r="T708">
        <v>27.564319999999999</v>
      </c>
      <c r="V708" s="1">
        <v>42424</v>
      </c>
      <c r="W708">
        <v>141.16999999999999</v>
      </c>
      <c r="Y708" s="2">
        <v>42424</v>
      </c>
      <c r="Z708" s="9">
        <v>1.1024</v>
      </c>
      <c r="AB708" s="2">
        <v>42424</v>
      </c>
      <c r="AC708" s="9">
        <v>1.3926000000000001</v>
      </c>
      <c r="AE708" s="2">
        <v>42424</v>
      </c>
      <c r="AF708" s="6">
        <v>1.0142</v>
      </c>
      <c r="AH708" s="2">
        <v>42424</v>
      </c>
      <c r="AI708">
        <v>8.9770000000000006E-3</v>
      </c>
      <c r="AK708" s="2">
        <v>42424</v>
      </c>
      <c r="AL708">
        <v>227.6337</v>
      </c>
      <c r="AN708" s="2">
        <v>42424</v>
      </c>
      <c r="AO708">
        <v>1964.59</v>
      </c>
      <c r="AQ708" s="2">
        <v>42424</v>
      </c>
      <c r="AR708" s="8">
        <v>243.89760000000001</v>
      </c>
      <c r="AT708" s="2">
        <v>42424</v>
      </c>
      <c r="AU708" s="8">
        <v>20.72</v>
      </c>
      <c r="AW708" s="2">
        <v>42424</v>
      </c>
      <c r="AX708" s="8">
        <v>4542.6059999999998</v>
      </c>
    </row>
    <row r="709" spans="1:50" x14ac:dyDescent="0.2">
      <c r="A709" s="1">
        <v>42423</v>
      </c>
      <c r="B709">
        <v>420.56</v>
      </c>
      <c r="D709" s="1">
        <v>42423</v>
      </c>
      <c r="E709">
        <v>197.22</v>
      </c>
      <c r="G709" s="1">
        <v>42423</v>
      </c>
      <c r="H709">
        <v>1921.27</v>
      </c>
      <c r="J709" s="1">
        <v>42423</v>
      </c>
      <c r="K709">
        <v>2887.38</v>
      </c>
      <c r="M709" s="1">
        <v>42423</v>
      </c>
      <c r="N709">
        <v>1223.3599999999999</v>
      </c>
      <c r="P709" s="1">
        <v>42423</v>
      </c>
      <c r="Q709">
        <v>31.87</v>
      </c>
      <c r="S709" s="1">
        <v>42423</v>
      </c>
      <c r="T709">
        <v>27.728059999999999</v>
      </c>
      <c r="V709" s="1">
        <v>42423</v>
      </c>
      <c r="W709">
        <v>140.68</v>
      </c>
      <c r="Y709" s="2">
        <v>42423</v>
      </c>
      <c r="Z709" s="9">
        <v>1.1021000000000001</v>
      </c>
      <c r="AB709" s="2">
        <v>42423</v>
      </c>
      <c r="AC709" s="9">
        <v>1.4028</v>
      </c>
      <c r="AE709" s="2">
        <v>42423</v>
      </c>
      <c r="AF709" s="6">
        <v>1.0094000000000001</v>
      </c>
      <c r="AH709" s="2">
        <v>42423</v>
      </c>
      <c r="AI709">
        <v>8.9149999999999993E-3</v>
      </c>
      <c r="AK709" s="2">
        <v>42423</v>
      </c>
      <c r="AL709">
        <v>227.65880000000001</v>
      </c>
      <c r="AN709" s="2">
        <v>42423</v>
      </c>
      <c r="AO709">
        <v>1964.58</v>
      </c>
      <c r="AQ709" s="2">
        <v>42423</v>
      </c>
      <c r="AR709" s="8">
        <v>243.58439999999999</v>
      </c>
      <c r="AT709" s="2">
        <v>42423</v>
      </c>
      <c r="AU709" s="8">
        <v>20.98</v>
      </c>
      <c r="AW709" s="2">
        <v>42423</v>
      </c>
      <c r="AX709" s="8">
        <v>4503.5829999999996</v>
      </c>
    </row>
    <row r="710" spans="1:50" x14ac:dyDescent="0.2">
      <c r="A710" s="1">
        <v>42422</v>
      </c>
      <c r="B710">
        <v>437.25</v>
      </c>
      <c r="D710" s="1">
        <v>42422</v>
      </c>
      <c r="E710">
        <v>199.32</v>
      </c>
      <c r="G710" s="1">
        <v>42422</v>
      </c>
      <c r="H710">
        <v>1945.5</v>
      </c>
      <c r="J710" s="1">
        <v>42422</v>
      </c>
      <c r="K710">
        <v>2933.91</v>
      </c>
      <c r="M710" s="1">
        <v>42422</v>
      </c>
      <c r="N710">
        <v>1210.76</v>
      </c>
      <c r="P710" s="1">
        <v>42422</v>
      </c>
      <c r="Q710">
        <v>31.48</v>
      </c>
      <c r="S710" s="1">
        <v>42422</v>
      </c>
      <c r="T710">
        <v>28.155100000000001</v>
      </c>
      <c r="V710" s="1">
        <v>42422</v>
      </c>
      <c r="W710">
        <v>142.78</v>
      </c>
      <c r="Y710" s="2">
        <v>42422</v>
      </c>
      <c r="Z710" s="9">
        <v>1.1028</v>
      </c>
      <c r="AB710" s="2">
        <v>42422</v>
      </c>
      <c r="AC710" s="9">
        <v>1.4165000000000001</v>
      </c>
      <c r="AE710" s="2">
        <v>42422</v>
      </c>
      <c r="AF710" s="6">
        <v>1.0015000000000001</v>
      </c>
      <c r="AH710" s="2">
        <v>42422</v>
      </c>
      <c r="AI710">
        <v>8.8459999999999997E-3</v>
      </c>
      <c r="AK710" s="2">
        <v>42422</v>
      </c>
      <c r="AL710">
        <v>227.78800000000001</v>
      </c>
      <c r="AN710" s="2">
        <v>42422</v>
      </c>
      <c r="AO710">
        <v>1962.22</v>
      </c>
      <c r="AQ710" s="2">
        <v>42422</v>
      </c>
      <c r="AR710" s="8">
        <v>243.62020000000001</v>
      </c>
      <c r="AT710" s="2">
        <v>42422</v>
      </c>
      <c r="AU710" s="8">
        <v>19.38</v>
      </c>
      <c r="AW710" s="2">
        <v>42422</v>
      </c>
      <c r="AX710" s="8">
        <v>4570.607</v>
      </c>
    </row>
    <row r="711" spans="1:50" x14ac:dyDescent="0.2">
      <c r="A711" s="1">
        <v>42419</v>
      </c>
      <c r="B711">
        <v>418.69</v>
      </c>
      <c r="D711" s="1">
        <v>42419</v>
      </c>
      <c r="E711">
        <v>195.53</v>
      </c>
      <c r="G711" s="1">
        <v>42419</v>
      </c>
      <c r="H711">
        <v>1917.78</v>
      </c>
      <c r="J711" s="1">
        <v>42419</v>
      </c>
      <c r="K711">
        <v>2871.05</v>
      </c>
      <c r="M711" s="1">
        <v>42419</v>
      </c>
      <c r="N711">
        <v>1230.67</v>
      </c>
      <c r="P711" s="1">
        <v>42419</v>
      </c>
      <c r="Q711">
        <v>29.64</v>
      </c>
      <c r="S711" s="1">
        <v>42419</v>
      </c>
      <c r="T711">
        <v>28.09911</v>
      </c>
      <c r="V711" s="1">
        <v>42419</v>
      </c>
      <c r="W711">
        <v>140.57</v>
      </c>
      <c r="Y711" s="2">
        <v>42419</v>
      </c>
      <c r="Z711" s="9">
        <v>1.1129</v>
      </c>
      <c r="AB711" s="2">
        <v>42419</v>
      </c>
      <c r="AC711" s="9">
        <v>1.4352</v>
      </c>
      <c r="AE711" s="2">
        <v>42419</v>
      </c>
      <c r="AF711" s="6">
        <v>1.0101</v>
      </c>
      <c r="AH711" s="2">
        <v>42419</v>
      </c>
      <c r="AI711">
        <v>8.8929999999999999E-3</v>
      </c>
      <c r="AK711" s="2">
        <v>42419</v>
      </c>
      <c r="AL711">
        <v>227.44460000000001</v>
      </c>
      <c r="AN711" s="2">
        <v>42419</v>
      </c>
      <c r="AO711">
        <v>1962.61</v>
      </c>
      <c r="AQ711" s="2">
        <v>42419</v>
      </c>
      <c r="AR711" s="8">
        <v>243.11369999999999</v>
      </c>
      <c r="AT711" s="2">
        <v>42419</v>
      </c>
      <c r="AU711" s="8">
        <v>20.53</v>
      </c>
      <c r="AW711" s="2">
        <v>42419</v>
      </c>
      <c r="AX711" s="8">
        <v>4504.4290000000001</v>
      </c>
    </row>
    <row r="712" spans="1:50" x14ac:dyDescent="0.2">
      <c r="A712" s="1">
        <v>42418</v>
      </c>
      <c r="B712">
        <v>419.82</v>
      </c>
      <c r="D712" s="1">
        <v>42418</v>
      </c>
      <c r="E712">
        <v>196.34</v>
      </c>
      <c r="G712" s="1">
        <v>42418</v>
      </c>
      <c r="H712">
        <v>1917.83</v>
      </c>
      <c r="J712" s="1">
        <v>42418</v>
      </c>
      <c r="K712">
        <v>2895.15</v>
      </c>
      <c r="M712" s="1">
        <v>42418</v>
      </c>
      <c r="N712">
        <v>1227.22</v>
      </c>
      <c r="P712" s="1">
        <v>42418</v>
      </c>
      <c r="Q712">
        <v>30.77</v>
      </c>
      <c r="S712" s="1">
        <v>42418</v>
      </c>
      <c r="T712">
        <v>28.14724</v>
      </c>
      <c r="V712" s="1">
        <v>42418</v>
      </c>
      <c r="W712">
        <v>138.22</v>
      </c>
      <c r="Y712" s="2">
        <v>42418</v>
      </c>
      <c r="Z712" s="9">
        <v>1.1114999999999999</v>
      </c>
      <c r="AB712" s="2">
        <v>42418</v>
      </c>
      <c r="AC712" s="9">
        <v>1.4339</v>
      </c>
      <c r="AE712" s="2">
        <v>42418</v>
      </c>
      <c r="AF712" s="6">
        <v>1.0071000000000001</v>
      </c>
      <c r="AH712" s="2">
        <v>42418</v>
      </c>
      <c r="AI712">
        <v>8.8109999999999994E-3</v>
      </c>
      <c r="AK712" s="2">
        <v>42418</v>
      </c>
      <c r="AL712">
        <v>227.55369999999999</v>
      </c>
      <c r="AN712" s="2">
        <v>42418</v>
      </c>
      <c r="AO712">
        <v>1961.97</v>
      </c>
      <c r="AQ712" s="2">
        <v>42418</v>
      </c>
      <c r="AR712" s="8">
        <v>243.02510000000001</v>
      </c>
      <c r="AT712" s="2">
        <v>42418</v>
      </c>
      <c r="AU712" s="8">
        <v>21.64</v>
      </c>
      <c r="AW712" s="2">
        <v>42418</v>
      </c>
      <c r="AX712" s="8">
        <v>4487.5370000000003</v>
      </c>
    </row>
    <row r="713" spans="1:50" x14ac:dyDescent="0.2">
      <c r="A713" s="1">
        <v>42417</v>
      </c>
      <c r="B713">
        <v>418.58</v>
      </c>
      <c r="D713" s="1">
        <v>42417</v>
      </c>
      <c r="E713">
        <v>193.2</v>
      </c>
      <c r="G713" s="1">
        <v>42417</v>
      </c>
      <c r="H713">
        <v>1926.82</v>
      </c>
      <c r="J713" s="1">
        <v>42417</v>
      </c>
      <c r="K713">
        <v>2897.72</v>
      </c>
      <c r="M713" s="1">
        <v>42417</v>
      </c>
      <c r="N713">
        <v>1209.81</v>
      </c>
      <c r="P713" s="1">
        <v>42417</v>
      </c>
      <c r="Q713">
        <v>30.66</v>
      </c>
      <c r="S713" s="1">
        <v>42417</v>
      </c>
      <c r="T713">
        <v>28.324200000000001</v>
      </c>
      <c r="V713" s="1">
        <v>42417</v>
      </c>
      <c r="W713">
        <v>138.07</v>
      </c>
      <c r="Y713" s="2">
        <v>42417</v>
      </c>
      <c r="Z713" s="9">
        <v>1.1145</v>
      </c>
      <c r="AB713" s="2">
        <v>42417</v>
      </c>
      <c r="AC713" s="9">
        <v>1.4312</v>
      </c>
      <c r="AE713" s="2">
        <v>42417</v>
      </c>
      <c r="AF713" s="6">
        <v>1.0079</v>
      </c>
      <c r="AH713" s="2">
        <v>42417</v>
      </c>
      <c r="AI713">
        <v>8.7550000000000006E-3</v>
      </c>
      <c r="AK713" s="2">
        <v>42417</v>
      </c>
      <c r="AL713">
        <v>226.55510000000001</v>
      </c>
      <c r="AN713" s="2">
        <v>42417</v>
      </c>
      <c r="AO713">
        <v>1955.63</v>
      </c>
      <c r="AQ713" s="2">
        <v>42417</v>
      </c>
      <c r="AR713" s="8">
        <v>242.21520000000001</v>
      </c>
      <c r="AT713" s="2">
        <v>42417</v>
      </c>
      <c r="AU713" s="8">
        <v>22.31</v>
      </c>
      <c r="AW713" s="2">
        <v>42417</v>
      </c>
      <c r="AX713" s="8">
        <v>4534.0640000000003</v>
      </c>
    </row>
    <row r="714" spans="1:50" x14ac:dyDescent="0.2">
      <c r="A714" s="1">
        <v>42416</v>
      </c>
      <c r="B714">
        <v>405.53</v>
      </c>
      <c r="D714" s="1">
        <v>42416</v>
      </c>
      <c r="E714">
        <v>192.06</v>
      </c>
      <c r="G714" s="1">
        <v>42416</v>
      </c>
      <c r="H714">
        <v>1895.58</v>
      </c>
      <c r="J714" s="1">
        <v>42416</v>
      </c>
      <c r="K714">
        <v>2821.26</v>
      </c>
      <c r="M714" s="1">
        <v>42416</v>
      </c>
      <c r="N714">
        <v>1208.7</v>
      </c>
      <c r="P714" s="1">
        <v>42416</v>
      </c>
      <c r="Q714">
        <v>29.04</v>
      </c>
      <c r="S714" s="1">
        <v>42416</v>
      </c>
      <c r="T714">
        <v>28.08259</v>
      </c>
      <c r="V714" s="1">
        <v>42416</v>
      </c>
      <c r="W714">
        <v>138.16999999999999</v>
      </c>
      <c r="Y714" s="2">
        <v>42416</v>
      </c>
      <c r="Z714" s="9">
        <v>1.1136999999999999</v>
      </c>
      <c r="AB714" s="2">
        <v>42416</v>
      </c>
      <c r="AC714" s="9">
        <v>1.4302999999999999</v>
      </c>
      <c r="AE714" s="2">
        <v>42416</v>
      </c>
      <c r="AF714" s="6">
        <v>1.0115000000000001</v>
      </c>
      <c r="AH714" s="2">
        <v>42416</v>
      </c>
      <c r="AI714">
        <v>8.7810000000000006E-3</v>
      </c>
      <c r="AK714" s="2">
        <v>42416</v>
      </c>
      <c r="AL714">
        <v>226.6026</v>
      </c>
      <c r="AN714" s="2">
        <v>42416</v>
      </c>
      <c r="AO714">
        <v>1958.71</v>
      </c>
      <c r="AQ714" s="2">
        <v>42416</v>
      </c>
      <c r="AR714" s="8">
        <v>242.09389999999999</v>
      </c>
      <c r="AT714" s="2">
        <v>42416</v>
      </c>
      <c r="AU714" s="8">
        <v>24.11</v>
      </c>
      <c r="AW714" s="2">
        <v>42416</v>
      </c>
      <c r="AX714" s="8">
        <v>4435.9560000000001</v>
      </c>
    </row>
    <row r="715" spans="1:50" x14ac:dyDescent="0.2">
      <c r="A715" s="1">
        <v>42415</v>
      </c>
      <c r="B715">
        <v>396.13</v>
      </c>
      <c r="D715" s="1">
        <v>42415</v>
      </c>
      <c r="E715">
        <v>190.42</v>
      </c>
      <c r="G715" s="1">
        <v>42415</v>
      </c>
      <c r="H715">
        <v>1864.78</v>
      </c>
      <c r="J715" s="1">
        <v>42415</v>
      </c>
      <c r="K715">
        <v>2833.87</v>
      </c>
      <c r="M715" s="1">
        <v>42415</v>
      </c>
      <c r="N715">
        <v>1209.2</v>
      </c>
      <c r="P715" s="1">
        <v>42415</v>
      </c>
      <c r="Q715">
        <v>29.44</v>
      </c>
      <c r="S715" s="1">
        <v>42415</v>
      </c>
      <c r="T715">
        <v>27.768180000000001</v>
      </c>
      <c r="V715" s="1">
        <v>42415</v>
      </c>
      <c r="W715">
        <v>136.94</v>
      </c>
      <c r="Y715" s="2">
        <v>42415</v>
      </c>
      <c r="Z715" s="9">
        <v>1.1155999999999999</v>
      </c>
      <c r="AB715" s="2">
        <v>42415</v>
      </c>
      <c r="AC715" s="9">
        <v>1.4440999999999999</v>
      </c>
      <c r="AE715" s="2">
        <v>42415</v>
      </c>
      <c r="AF715" s="6">
        <v>1.0132000000000001</v>
      </c>
      <c r="AH715" s="2">
        <v>42415</v>
      </c>
      <c r="AI715">
        <v>8.7220000000000006E-3</v>
      </c>
      <c r="AK715" s="2">
        <v>42415</v>
      </c>
      <c r="AL715">
        <v>227.30459999999999</v>
      </c>
      <c r="AN715" s="2">
        <v>42415</v>
      </c>
      <c r="AO715">
        <v>1959.73</v>
      </c>
      <c r="AQ715" s="2">
        <v>42415</v>
      </c>
      <c r="AR715" s="8">
        <v>242.48390000000001</v>
      </c>
      <c r="AT715" s="2">
        <v>42415</v>
      </c>
      <c r="AU715" s="8">
        <v>25.4</v>
      </c>
      <c r="AW715" s="2">
        <v>42415</v>
      </c>
      <c r="AX715" s="8">
        <v>4337.5119999999997</v>
      </c>
    </row>
    <row r="716" spans="1:50" x14ac:dyDescent="0.2">
      <c r="A716" s="1">
        <v>42412</v>
      </c>
      <c r="B716">
        <v>381.61</v>
      </c>
      <c r="D716" s="1">
        <v>42412</v>
      </c>
      <c r="E716">
        <v>185.14</v>
      </c>
      <c r="G716" s="1">
        <v>42412</v>
      </c>
      <c r="H716">
        <v>1864.78</v>
      </c>
      <c r="J716" s="1">
        <v>42412</v>
      </c>
      <c r="K716">
        <v>2756.16</v>
      </c>
      <c r="M716" s="1">
        <v>42412</v>
      </c>
      <c r="N716">
        <v>1236.51</v>
      </c>
      <c r="P716" s="1">
        <v>42412</v>
      </c>
      <c r="Q716">
        <v>29.44</v>
      </c>
      <c r="S716" s="1">
        <v>42412</v>
      </c>
      <c r="T716">
        <v>27.768180000000001</v>
      </c>
      <c r="V716" s="1">
        <v>42412</v>
      </c>
      <c r="W716">
        <v>136.94</v>
      </c>
      <c r="Y716" s="2">
        <v>42412</v>
      </c>
      <c r="Z716" s="9">
        <v>1.1246</v>
      </c>
      <c r="AB716" s="2">
        <v>42412</v>
      </c>
      <c r="AC716" s="9">
        <v>1.4474</v>
      </c>
      <c r="AE716" s="2">
        <v>42412</v>
      </c>
      <c r="AF716" s="6">
        <v>1.0241</v>
      </c>
      <c r="AH716" s="2">
        <v>42412</v>
      </c>
      <c r="AI716">
        <v>8.8350000000000008E-3</v>
      </c>
      <c r="AK716" s="2">
        <v>42412</v>
      </c>
      <c r="AL716">
        <v>226.68180000000001</v>
      </c>
      <c r="AN716" s="2">
        <v>42412</v>
      </c>
      <c r="AO716">
        <v>1959.73</v>
      </c>
      <c r="AQ716" s="2">
        <v>42412</v>
      </c>
      <c r="AR716" s="8">
        <v>242.01419999999999</v>
      </c>
      <c r="AT716" s="2">
        <v>42412</v>
      </c>
      <c r="AU716" s="8">
        <v>25.4</v>
      </c>
      <c r="AW716" s="2">
        <v>42412</v>
      </c>
      <c r="AX716" s="8">
        <v>4337.5119999999997</v>
      </c>
    </row>
    <row r="717" spans="1:50" x14ac:dyDescent="0.2">
      <c r="A717" s="1">
        <v>42411</v>
      </c>
      <c r="B717">
        <v>375.13</v>
      </c>
      <c r="D717" s="1">
        <v>42411</v>
      </c>
      <c r="E717">
        <v>185.45</v>
      </c>
      <c r="G717" s="1">
        <v>42411</v>
      </c>
      <c r="H717">
        <v>1829.08</v>
      </c>
      <c r="J717" s="1">
        <v>42411</v>
      </c>
      <c r="K717">
        <v>2680.35</v>
      </c>
      <c r="M717" s="1">
        <v>42411</v>
      </c>
      <c r="N717">
        <v>1247.98</v>
      </c>
      <c r="P717" s="1">
        <v>42411</v>
      </c>
      <c r="Q717">
        <v>26.21</v>
      </c>
      <c r="S717" s="1">
        <v>42411</v>
      </c>
      <c r="T717">
        <v>27.840119999999999</v>
      </c>
      <c r="V717" s="1">
        <v>42411</v>
      </c>
      <c r="W717">
        <v>135.44</v>
      </c>
      <c r="Y717" s="2">
        <v>42411</v>
      </c>
      <c r="Z717" s="9">
        <v>1.133</v>
      </c>
      <c r="AB717" s="2">
        <v>42411</v>
      </c>
      <c r="AC717" s="9">
        <v>1.4456</v>
      </c>
      <c r="AE717" s="2">
        <v>42411</v>
      </c>
      <c r="AF717" s="6">
        <v>1.0281</v>
      </c>
      <c r="AH717" s="2">
        <v>42411</v>
      </c>
      <c r="AI717">
        <v>8.9269999999999992E-3</v>
      </c>
      <c r="AK717" s="2">
        <v>42411</v>
      </c>
      <c r="AL717">
        <v>227.0643</v>
      </c>
      <c r="AN717" s="2">
        <v>42411</v>
      </c>
      <c r="AO717">
        <v>1968.72</v>
      </c>
      <c r="AQ717" s="2">
        <v>42411</v>
      </c>
      <c r="AR717" s="8">
        <v>242.5453</v>
      </c>
      <c r="AT717" s="2">
        <v>42411</v>
      </c>
      <c r="AU717" s="8">
        <v>28.14</v>
      </c>
      <c r="AW717" s="2">
        <v>42411</v>
      </c>
      <c r="AX717" s="8">
        <v>4266.8370000000004</v>
      </c>
    </row>
    <row r="718" spans="1:50" x14ac:dyDescent="0.2">
      <c r="A718" s="1">
        <v>42410</v>
      </c>
      <c r="B718">
        <v>377.64</v>
      </c>
      <c r="D718" s="1">
        <v>42410</v>
      </c>
      <c r="E718">
        <v>192.95</v>
      </c>
      <c r="G718" s="1">
        <v>42410</v>
      </c>
      <c r="H718">
        <v>1851.86</v>
      </c>
      <c r="J718" s="1">
        <v>42410</v>
      </c>
      <c r="K718">
        <v>2789.05</v>
      </c>
      <c r="M718" s="1">
        <v>42410</v>
      </c>
      <c r="N718">
        <v>1192.02</v>
      </c>
      <c r="P718" s="1">
        <v>42410</v>
      </c>
      <c r="Q718">
        <v>27.45</v>
      </c>
      <c r="S718" s="1">
        <v>42410</v>
      </c>
      <c r="T718">
        <v>27.79439</v>
      </c>
      <c r="V718" s="1">
        <v>42410</v>
      </c>
      <c r="W718">
        <v>135.4</v>
      </c>
      <c r="Y718" s="2">
        <v>42410</v>
      </c>
      <c r="Z718" s="9">
        <v>1.1229</v>
      </c>
      <c r="AB718" s="2">
        <v>42410</v>
      </c>
      <c r="AC718" s="9">
        <v>1.4480999999999999</v>
      </c>
      <c r="AE718" s="2">
        <v>42410</v>
      </c>
      <c r="AF718" s="6">
        <v>1.0229999999999999</v>
      </c>
      <c r="AH718" s="2">
        <v>42410</v>
      </c>
      <c r="AI718">
        <v>8.7620000000000007E-3</v>
      </c>
      <c r="AK718" s="2">
        <v>42410</v>
      </c>
      <c r="AL718">
        <v>227.07380000000001</v>
      </c>
      <c r="AN718" s="2">
        <v>42410</v>
      </c>
      <c r="AO718">
        <v>1966.18</v>
      </c>
      <c r="AQ718" s="2">
        <v>42410</v>
      </c>
      <c r="AR718" s="8">
        <v>242.30240000000001</v>
      </c>
      <c r="AT718" s="2">
        <v>42410</v>
      </c>
      <c r="AU718" s="8">
        <v>26.29</v>
      </c>
      <c r="AW718" s="2">
        <v>42410</v>
      </c>
      <c r="AX718" s="8">
        <v>4283.5919999999996</v>
      </c>
    </row>
    <row r="719" spans="1:50" x14ac:dyDescent="0.2">
      <c r="A719" s="1">
        <v>42409</v>
      </c>
      <c r="B719">
        <v>373.34</v>
      </c>
      <c r="D719" s="1">
        <v>42409</v>
      </c>
      <c r="E719">
        <v>193.3</v>
      </c>
      <c r="G719" s="1">
        <v>42409</v>
      </c>
      <c r="H719">
        <v>1852.21</v>
      </c>
      <c r="J719" s="1">
        <v>42409</v>
      </c>
      <c r="K719">
        <v>2736.5</v>
      </c>
      <c r="M719" s="1">
        <v>42409</v>
      </c>
      <c r="N719">
        <v>1197.17</v>
      </c>
      <c r="P719" s="1">
        <v>42409</v>
      </c>
      <c r="Q719">
        <v>27.94</v>
      </c>
      <c r="S719" s="1">
        <v>42409</v>
      </c>
      <c r="T719">
        <v>27.761140000000001</v>
      </c>
      <c r="V719" s="1">
        <v>42409</v>
      </c>
      <c r="W719">
        <v>136.29</v>
      </c>
      <c r="Y719" s="2">
        <v>42409</v>
      </c>
      <c r="Z719" s="9">
        <v>1.1311</v>
      </c>
      <c r="AB719" s="2">
        <v>42409</v>
      </c>
      <c r="AC719" s="9">
        <v>1.4483999999999999</v>
      </c>
      <c r="AE719" s="2">
        <v>42409</v>
      </c>
      <c r="AF719" s="6">
        <v>1.0296000000000001</v>
      </c>
      <c r="AH719" s="2">
        <v>42409</v>
      </c>
      <c r="AI719">
        <v>8.7080000000000005E-3</v>
      </c>
      <c r="AK719" s="2">
        <v>42409</v>
      </c>
      <c r="AL719">
        <v>226.7226</v>
      </c>
      <c r="AN719" s="2">
        <v>42409</v>
      </c>
      <c r="AO719">
        <v>1963.8</v>
      </c>
      <c r="AQ719" s="2">
        <v>42409</v>
      </c>
      <c r="AR719" s="8">
        <v>242.2432</v>
      </c>
      <c r="AT719" s="2">
        <v>42409</v>
      </c>
      <c r="AU719" s="8">
        <v>26.54</v>
      </c>
      <c r="AW719" s="2">
        <v>42409</v>
      </c>
      <c r="AX719" s="8">
        <v>4268.7629999999999</v>
      </c>
    </row>
    <row r="720" spans="1:50" x14ac:dyDescent="0.2">
      <c r="A720" s="1">
        <v>42408</v>
      </c>
      <c r="B720">
        <v>372.42</v>
      </c>
      <c r="D720" s="1">
        <v>42408</v>
      </c>
      <c r="E720">
        <v>194.48</v>
      </c>
      <c r="G720" s="1">
        <v>42408</v>
      </c>
      <c r="H720">
        <v>1853.44</v>
      </c>
      <c r="J720" s="1">
        <v>42408</v>
      </c>
      <c r="K720">
        <v>2785.17</v>
      </c>
      <c r="M720" s="1">
        <v>42408</v>
      </c>
      <c r="N720">
        <v>1195.24</v>
      </c>
      <c r="P720" s="1">
        <v>42408</v>
      </c>
      <c r="Q720">
        <v>29.69</v>
      </c>
      <c r="S720" s="1">
        <v>42408</v>
      </c>
      <c r="T720">
        <v>27.811530000000001</v>
      </c>
      <c r="V720" s="1">
        <v>42408</v>
      </c>
      <c r="W720">
        <v>138.74</v>
      </c>
      <c r="Y720" s="2">
        <v>42408</v>
      </c>
      <c r="Z720" s="9">
        <v>1.1165</v>
      </c>
      <c r="AB720" s="2">
        <v>42408</v>
      </c>
      <c r="AC720" s="9">
        <v>1.4415</v>
      </c>
      <c r="AE720" s="2">
        <v>42408</v>
      </c>
      <c r="AF720" s="6">
        <v>1.0101</v>
      </c>
      <c r="AH720" s="2">
        <v>42408</v>
      </c>
      <c r="AI720">
        <v>8.6479999999999994E-3</v>
      </c>
      <c r="AK720" s="2">
        <v>42408</v>
      </c>
      <c r="AL720">
        <v>227.30439999999999</v>
      </c>
      <c r="AN720" s="2">
        <v>42408</v>
      </c>
      <c r="AO720">
        <v>1964.78</v>
      </c>
      <c r="AQ720" s="2">
        <v>42408</v>
      </c>
      <c r="AR720" s="8">
        <v>242.5316</v>
      </c>
      <c r="AT720" s="2">
        <v>42408</v>
      </c>
      <c r="AU720" s="8">
        <v>26</v>
      </c>
      <c r="AW720" s="2">
        <v>42408</v>
      </c>
      <c r="AX720" s="8">
        <v>4283.7529999999997</v>
      </c>
    </row>
    <row r="721" spans="1:50" x14ac:dyDescent="0.2">
      <c r="A721" s="1">
        <v>42405</v>
      </c>
      <c r="B721">
        <v>384.88</v>
      </c>
      <c r="D721" s="1">
        <v>42405</v>
      </c>
      <c r="E721">
        <v>195.75</v>
      </c>
      <c r="G721" s="1">
        <v>42405</v>
      </c>
      <c r="H721">
        <v>1880.05</v>
      </c>
      <c r="J721" s="1">
        <v>42405</v>
      </c>
      <c r="K721">
        <v>2879.39</v>
      </c>
      <c r="M721" s="1">
        <v>42405</v>
      </c>
      <c r="N721">
        <v>1157.3399999999999</v>
      </c>
      <c r="P721" s="1">
        <v>42405</v>
      </c>
      <c r="Q721">
        <v>30.89</v>
      </c>
      <c r="S721" s="1">
        <v>42405</v>
      </c>
      <c r="T721">
        <v>28.13711</v>
      </c>
      <c r="V721" s="1">
        <v>42405</v>
      </c>
      <c r="W721">
        <v>138.16</v>
      </c>
      <c r="Y721" s="2">
        <v>42405</v>
      </c>
      <c r="Z721" s="9">
        <v>1.1139000000000001</v>
      </c>
      <c r="AB721" s="2">
        <v>42405</v>
      </c>
      <c r="AC721" s="9">
        <v>1.4471000000000001</v>
      </c>
      <c r="AE721" s="2">
        <v>42405</v>
      </c>
      <c r="AF721" s="6">
        <v>1.0077</v>
      </c>
      <c r="AH721" s="2">
        <v>42405</v>
      </c>
      <c r="AI721">
        <v>8.5529999999999998E-3</v>
      </c>
      <c r="AK721" s="2">
        <v>42405</v>
      </c>
      <c r="AL721">
        <v>227.023</v>
      </c>
      <c r="AN721" s="2">
        <v>42405</v>
      </c>
      <c r="AO721">
        <v>1956.58</v>
      </c>
      <c r="AQ721" s="2">
        <v>42405</v>
      </c>
      <c r="AR721" s="8">
        <v>242.43809999999999</v>
      </c>
      <c r="AT721" s="2">
        <v>42405</v>
      </c>
      <c r="AU721" s="8">
        <v>23.38</v>
      </c>
      <c r="AW721" s="2">
        <v>42405</v>
      </c>
      <c r="AX721" s="8">
        <v>4363.1440000000002</v>
      </c>
    </row>
    <row r="722" spans="1:50" x14ac:dyDescent="0.2">
      <c r="A722" s="1">
        <v>42404</v>
      </c>
      <c r="B722">
        <v>386.83</v>
      </c>
      <c r="D722" s="1">
        <v>42404</v>
      </c>
      <c r="E722">
        <v>196.05</v>
      </c>
      <c r="G722" s="1">
        <v>42404</v>
      </c>
      <c r="H722">
        <v>1915.45</v>
      </c>
      <c r="J722" s="1">
        <v>42404</v>
      </c>
      <c r="K722">
        <v>2905.3</v>
      </c>
      <c r="M722" s="1">
        <v>42404</v>
      </c>
      <c r="N722">
        <v>1155.42</v>
      </c>
      <c r="P722" s="1">
        <v>42404</v>
      </c>
      <c r="Q722">
        <v>31.72</v>
      </c>
      <c r="S722" s="1">
        <v>42404</v>
      </c>
      <c r="T722">
        <v>28.407019999999999</v>
      </c>
      <c r="V722" s="1">
        <v>42404</v>
      </c>
      <c r="W722">
        <v>141.04</v>
      </c>
      <c r="Y722" s="2">
        <v>42404</v>
      </c>
      <c r="Z722" s="9">
        <v>1.1196999999999999</v>
      </c>
      <c r="AB722" s="2">
        <v>42404</v>
      </c>
      <c r="AC722" s="9">
        <v>1.4586999999999999</v>
      </c>
      <c r="AE722" s="2">
        <v>42404</v>
      </c>
      <c r="AF722" s="6">
        <v>1.0047999999999999</v>
      </c>
      <c r="AH722" s="2">
        <v>42404</v>
      </c>
      <c r="AI722">
        <v>8.5609999999999992E-3</v>
      </c>
      <c r="AK722" s="2">
        <v>42404</v>
      </c>
      <c r="AL722">
        <v>227.23859999999999</v>
      </c>
      <c r="AN722" s="2">
        <v>42404</v>
      </c>
      <c r="AO722">
        <v>1955.8</v>
      </c>
      <c r="AQ722" s="2">
        <v>42404</v>
      </c>
      <c r="AR722" s="8">
        <v>242.49420000000001</v>
      </c>
      <c r="AT722" s="2">
        <v>42404</v>
      </c>
      <c r="AU722" s="8">
        <v>21.84</v>
      </c>
      <c r="AW722" s="2">
        <v>42404</v>
      </c>
      <c r="AX722" s="8">
        <v>4509.5590000000002</v>
      </c>
    </row>
    <row r="723" spans="1:50" x14ac:dyDescent="0.2">
      <c r="A723" s="1">
        <v>42403</v>
      </c>
      <c r="B723">
        <v>368.69</v>
      </c>
      <c r="D723" s="1">
        <v>42403</v>
      </c>
      <c r="E723">
        <v>192.17</v>
      </c>
      <c r="G723" s="1">
        <v>42403</v>
      </c>
      <c r="H723">
        <v>1912.53</v>
      </c>
      <c r="J723" s="1">
        <v>42403</v>
      </c>
      <c r="K723">
        <v>2896.63</v>
      </c>
      <c r="M723" s="1">
        <v>42403</v>
      </c>
      <c r="N723">
        <v>1139.56</v>
      </c>
      <c r="P723" s="1">
        <v>42403</v>
      </c>
      <c r="Q723">
        <v>32.28</v>
      </c>
      <c r="S723" s="1">
        <v>42403</v>
      </c>
      <c r="T723">
        <v>28.66656</v>
      </c>
      <c r="V723" s="1">
        <v>42403</v>
      </c>
      <c r="W723">
        <v>139.84</v>
      </c>
      <c r="Y723" s="2">
        <v>42403</v>
      </c>
      <c r="Z723" s="9">
        <v>1.1066</v>
      </c>
      <c r="AB723" s="2">
        <v>42403</v>
      </c>
      <c r="AC723" s="9">
        <v>1.4579</v>
      </c>
      <c r="AE723" s="2">
        <v>42403</v>
      </c>
      <c r="AF723" s="6">
        <v>0.99460000000000004</v>
      </c>
      <c r="AH723" s="2">
        <v>42403</v>
      </c>
      <c r="AI723">
        <v>8.4919999999999995E-3</v>
      </c>
      <c r="AK723" s="2">
        <v>42403</v>
      </c>
      <c r="AL723">
        <v>228.25280000000001</v>
      </c>
      <c r="AN723" s="2">
        <v>42403</v>
      </c>
      <c r="AO723">
        <v>1954.27</v>
      </c>
      <c r="AQ723" s="2">
        <v>42403</v>
      </c>
      <c r="AR723" s="8">
        <v>242.9469</v>
      </c>
      <c r="AT723" s="2">
        <v>42403</v>
      </c>
      <c r="AU723" s="8">
        <v>21.65</v>
      </c>
      <c r="AW723" s="2">
        <v>42403</v>
      </c>
      <c r="AX723" s="8">
        <v>4504.2380000000003</v>
      </c>
    </row>
    <row r="724" spans="1:50" x14ac:dyDescent="0.2">
      <c r="A724" s="1">
        <v>42402</v>
      </c>
      <c r="B724">
        <v>373.43</v>
      </c>
      <c r="D724" s="1">
        <v>42402</v>
      </c>
      <c r="E724">
        <v>194.45</v>
      </c>
      <c r="G724" s="1">
        <v>42402</v>
      </c>
      <c r="H724">
        <v>1903.03</v>
      </c>
      <c r="J724" s="1">
        <v>42402</v>
      </c>
      <c r="K724">
        <v>2951.85</v>
      </c>
      <c r="M724" s="1">
        <v>42402</v>
      </c>
      <c r="N724">
        <v>1126.01</v>
      </c>
      <c r="P724" s="1">
        <v>42402</v>
      </c>
      <c r="Q724">
        <v>29.88</v>
      </c>
      <c r="S724" s="1">
        <v>42402</v>
      </c>
      <c r="T724">
        <v>28.688320000000001</v>
      </c>
      <c r="V724" s="1">
        <v>42402</v>
      </c>
      <c r="W724">
        <v>137.49</v>
      </c>
      <c r="Y724" s="2">
        <v>42402</v>
      </c>
      <c r="Z724" s="9">
        <v>1.091</v>
      </c>
      <c r="AB724" s="2">
        <v>42402</v>
      </c>
      <c r="AC724" s="9">
        <v>1.4410000000000001</v>
      </c>
      <c r="AE724" s="2">
        <v>42402</v>
      </c>
      <c r="AF724" s="6">
        <v>0.98209999999999997</v>
      </c>
      <c r="AH724" s="2">
        <v>42402</v>
      </c>
      <c r="AI724">
        <v>8.3210000000000003E-3</v>
      </c>
      <c r="AK724" s="2">
        <v>42402</v>
      </c>
      <c r="AL724">
        <v>227.71459999999999</v>
      </c>
      <c r="AN724" s="2">
        <v>42402</v>
      </c>
      <c r="AO724">
        <v>1956.07</v>
      </c>
      <c r="AQ724" s="2">
        <v>42402</v>
      </c>
      <c r="AR724" s="8">
        <v>242.4802</v>
      </c>
      <c r="AT724" s="2">
        <v>42402</v>
      </c>
      <c r="AU724" s="8">
        <v>21.98</v>
      </c>
      <c r="AW724" s="2">
        <v>42402</v>
      </c>
      <c r="AX724" s="8">
        <v>4516.9459999999999</v>
      </c>
    </row>
    <row r="725" spans="1:50" x14ac:dyDescent="0.2">
      <c r="A725" s="1">
        <v>42401</v>
      </c>
      <c r="B725">
        <v>370.15</v>
      </c>
      <c r="D725" s="1">
        <v>42401</v>
      </c>
      <c r="E725">
        <v>198.42</v>
      </c>
      <c r="G725" s="1">
        <v>42401</v>
      </c>
      <c r="H725">
        <v>1939.38</v>
      </c>
      <c r="J725" s="1">
        <v>42401</v>
      </c>
      <c r="K725">
        <v>3021.01</v>
      </c>
      <c r="M725" s="1">
        <v>42401</v>
      </c>
      <c r="N725">
        <v>1127.01</v>
      </c>
      <c r="P725" s="1">
        <v>42401</v>
      </c>
      <c r="Q725">
        <v>31.62</v>
      </c>
      <c r="S725" s="1">
        <v>42401</v>
      </c>
      <c r="T725">
        <v>28.61337</v>
      </c>
      <c r="V725" s="1">
        <v>42401</v>
      </c>
      <c r="W725">
        <v>137.99</v>
      </c>
      <c r="Y725" s="2">
        <v>42401</v>
      </c>
      <c r="Z725" s="9">
        <v>1.0891</v>
      </c>
      <c r="AB725" s="2">
        <v>42401</v>
      </c>
      <c r="AC725" s="9">
        <v>1.4386999999999999</v>
      </c>
      <c r="AE725" s="2">
        <v>42401</v>
      </c>
      <c r="AF725" s="6">
        <v>0.98070000000000002</v>
      </c>
      <c r="AH725" s="2">
        <v>42401</v>
      </c>
      <c r="AI725">
        <v>8.2629999999999995E-3</v>
      </c>
      <c r="AK725" s="2">
        <v>42401</v>
      </c>
      <c r="AL725">
        <v>227.4752</v>
      </c>
      <c r="AN725" s="2">
        <v>42401</v>
      </c>
      <c r="AO725">
        <v>1947.44</v>
      </c>
      <c r="AQ725" s="2">
        <v>42401</v>
      </c>
      <c r="AR725" s="8">
        <v>242.36170000000001</v>
      </c>
      <c r="AT725" s="2">
        <v>42401</v>
      </c>
      <c r="AU725" s="8">
        <v>19.98</v>
      </c>
      <c r="AW725" s="2">
        <v>42401</v>
      </c>
      <c r="AX725" s="8">
        <v>4620.3670000000002</v>
      </c>
    </row>
    <row r="726" spans="1:50" x14ac:dyDescent="0.2">
      <c r="A726" s="1">
        <v>42398</v>
      </c>
      <c r="B726">
        <v>375.2</v>
      </c>
      <c r="D726" s="1">
        <v>42398</v>
      </c>
      <c r="E726">
        <v>198.83</v>
      </c>
      <c r="G726" s="1">
        <v>42398</v>
      </c>
      <c r="H726">
        <v>1940.24</v>
      </c>
      <c r="J726" s="1">
        <v>42398</v>
      </c>
      <c r="K726">
        <v>3045.09</v>
      </c>
      <c r="M726" s="1">
        <v>42398</v>
      </c>
      <c r="N726">
        <v>1116.97</v>
      </c>
      <c r="P726" s="1">
        <v>42398</v>
      </c>
      <c r="Q726">
        <v>33.619999999999997</v>
      </c>
      <c r="S726" s="1">
        <v>42398</v>
      </c>
      <c r="T726">
        <v>28.741630000000001</v>
      </c>
      <c r="V726" s="1">
        <v>42398</v>
      </c>
      <c r="W726">
        <v>137.82</v>
      </c>
      <c r="Y726" s="2">
        <v>42398</v>
      </c>
      <c r="Z726" s="9">
        <v>1.0843</v>
      </c>
      <c r="AB726" s="2">
        <v>42398</v>
      </c>
      <c r="AC726" s="9">
        <v>1.4222999999999999</v>
      </c>
      <c r="AE726" s="2">
        <v>42398</v>
      </c>
      <c r="AF726" s="6">
        <v>0.97840000000000005</v>
      </c>
      <c r="AH726" s="2">
        <v>42398</v>
      </c>
      <c r="AI726">
        <v>8.267E-3</v>
      </c>
      <c r="AK726" s="2">
        <v>42398</v>
      </c>
      <c r="AL726">
        <v>227.75989999999999</v>
      </c>
      <c r="AN726" s="2">
        <v>42398</v>
      </c>
      <c r="AO726">
        <v>1951.89</v>
      </c>
      <c r="AQ726" s="2">
        <v>42398</v>
      </c>
      <c r="AR726" s="8">
        <v>242.74449999999999</v>
      </c>
      <c r="AT726" s="2">
        <v>42398</v>
      </c>
      <c r="AU726" s="8">
        <v>20.2</v>
      </c>
      <c r="AW726" s="2">
        <v>42398</v>
      </c>
      <c r="AX726" s="8">
        <v>4613.9530000000004</v>
      </c>
    </row>
    <row r="727" spans="1:50" x14ac:dyDescent="0.2">
      <c r="A727" s="1">
        <v>42397</v>
      </c>
      <c r="B727">
        <v>382.23</v>
      </c>
      <c r="D727" s="1">
        <v>42397</v>
      </c>
      <c r="E727">
        <v>192.92</v>
      </c>
      <c r="G727" s="1">
        <v>42397</v>
      </c>
      <c r="H727">
        <v>1893.36</v>
      </c>
      <c r="J727" s="1">
        <v>42397</v>
      </c>
      <c r="K727">
        <v>2979.42</v>
      </c>
      <c r="M727" s="1">
        <v>42397</v>
      </c>
      <c r="N727">
        <v>1116.01</v>
      </c>
      <c r="P727" s="1">
        <v>42397</v>
      </c>
      <c r="Q727">
        <v>33.22</v>
      </c>
      <c r="S727" s="1">
        <v>42397</v>
      </c>
      <c r="T727">
        <v>28.275600000000001</v>
      </c>
      <c r="V727" s="1">
        <v>42397</v>
      </c>
      <c r="W727">
        <v>136.57</v>
      </c>
      <c r="Y727" s="2">
        <v>42397</v>
      </c>
      <c r="Z727" s="9">
        <v>1.0945</v>
      </c>
      <c r="AB727" s="2">
        <v>42397</v>
      </c>
      <c r="AC727" s="9">
        <v>1.4370000000000001</v>
      </c>
      <c r="AE727" s="2">
        <v>42397</v>
      </c>
      <c r="AF727" s="6">
        <v>0.98619999999999997</v>
      </c>
      <c r="AH727" s="2">
        <v>42397</v>
      </c>
      <c r="AI727">
        <v>8.4189999999999994E-3</v>
      </c>
      <c r="AK727" s="2">
        <v>42397</v>
      </c>
      <c r="AL727">
        <v>226.75280000000001</v>
      </c>
      <c r="AN727" s="2">
        <v>42397</v>
      </c>
      <c r="AO727">
        <v>1946.68</v>
      </c>
      <c r="AQ727" s="2">
        <v>42397</v>
      </c>
      <c r="AR727" s="8">
        <v>241.69370000000001</v>
      </c>
      <c r="AT727" s="2">
        <v>42397</v>
      </c>
      <c r="AU727" s="8">
        <v>22.42</v>
      </c>
      <c r="AW727" s="2">
        <v>42397</v>
      </c>
      <c r="AX727" s="8">
        <v>4506.6760000000004</v>
      </c>
    </row>
    <row r="728" spans="1:50" x14ac:dyDescent="0.2">
      <c r="A728" s="1">
        <v>42396</v>
      </c>
      <c r="B728">
        <v>394.65</v>
      </c>
      <c r="D728" s="1">
        <v>42396</v>
      </c>
      <c r="E728">
        <v>191.84</v>
      </c>
      <c r="G728" s="1">
        <v>42396</v>
      </c>
      <c r="H728">
        <v>1882.95</v>
      </c>
      <c r="J728" s="1">
        <v>42396</v>
      </c>
      <c r="K728">
        <v>3043.47</v>
      </c>
      <c r="M728" s="1">
        <v>42396</v>
      </c>
      <c r="N728">
        <v>1117.56</v>
      </c>
      <c r="P728" s="1">
        <v>42396</v>
      </c>
      <c r="Q728">
        <v>32.299999999999997</v>
      </c>
      <c r="S728" s="1">
        <v>42396</v>
      </c>
      <c r="T728">
        <v>28.597249999999999</v>
      </c>
      <c r="V728" s="1">
        <v>42396</v>
      </c>
      <c r="W728">
        <v>138.11000000000001</v>
      </c>
      <c r="Y728" s="2">
        <v>42396</v>
      </c>
      <c r="Z728" s="9">
        <v>1.0871999999999999</v>
      </c>
      <c r="AB728" s="2">
        <v>42396</v>
      </c>
      <c r="AC728" s="9">
        <v>1.4269000000000001</v>
      </c>
      <c r="AE728" s="2">
        <v>42396</v>
      </c>
      <c r="AF728" s="6">
        <v>0.98240000000000005</v>
      </c>
      <c r="AH728" s="2">
        <v>42396</v>
      </c>
      <c r="AI728">
        <v>8.4100000000000008E-3</v>
      </c>
      <c r="AK728" s="2">
        <v>42396</v>
      </c>
      <c r="AL728">
        <v>226.3203</v>
      </c>
      <c r="AN728" s="2">
        <v>42396</v>
      </c>
      <c r="AO728">
        <v>1945.22</v>
      </c>
      <c r="AQ728" s="2">
        <v>42396</v>
      </c>
      <c r="AR728" s="8">
        <v>241.37100000000001</v>
      </c>
      <c r="AT728" s="2">
        <v>42396</v>
      </c>
      <c r="AU728" s="8">
        <v>23.11</v>
      </c>
      <c r="AW728" s="2">
        <v>42396</v>
      </c>
      <c r="AX728" s="8">
        <v>4468.1670000000004</v>
      </c>
    </row>
    <row r="729" spans="1:50" x14ac:dyDescent="0.2">
      <c r="A729" s="1">
        <v>42395</v>
      </c>
      <c r="B729">
        <v>393.13</v>
      </c>
      <c r="D729" s="1">
        <v>42395</v>
      </c>
      <c r="E729">
        <v>190.28</v>
      </c>
      <c r="G729" s="1">
        <v>42395</v>
      </c>
      <c r="H729">
        <v>1903.63</v>
      </c>
      <c r="J729" s="1">
        <v>42395</v>
      </c>
      <c r="K729">
        <v>3032.84</v>
      </c>
      <c r="M729" s="1">
        <v>42395</v>
      </c>
      <c r="N729">
        <v>1118.77</v>
      </c>
      <c r="P729" s="1">
        <v>42395</v>
      </c>
      <c r="Q729">
        <v>31.45</v>
      </c>
      <c r="S729" s="1">
        <v>42395</v>
      </c>
      <c r="T729">
        <v>28.732299999999999</v>
      </c>
      <c r="V729" s="1">
        <v>42395</v>
      </c>
      <c r="W729">
        <v>136.19999999999999</v>
      </c>
      <c r="Y729" s="2">
        <v>42395</v>
      </c>
      <c r="Z729" s="9">
        <v>1.0844</v>
      </c>
      <c r="AB729" s="2">
        <v>42395</v>
      </c>
      <c r="AC729" s="9">
        <v>1.4351</v>
      </c>
      <c r="AE729" s="2">
        <v>42395</v>
      </c>
      <c r="AF729" s="6">
        <v>0.98119999999999996</v>
      </c>
      <c r="AH729" s="2">
        <v>42395</v>
      </c>
      <c r="AI729">
        <v>8.4340000000000005E-3</v>
      </c>
      <c r="AK729" s="2">
        <v>42395</v>
      </c>
      <c r="AL729">
        <v>226.511</v>
      </c>
      <c r="AN729" s="2">
        <v>42395</v>
      </c>
      <c r="AO729">
        <v>1945.57</v>
      </c>
      <c r="AQ729" s="2">
        <v>42395</v>
      </c>
      <c r="AR729" s="8">
        <v>241.25649999999999</v>
      </c>
      <c r="AT729" s="2">
        <v>42395</v>
      </c>
      <c r="AU729" s="8">
        <v>22.5</v>
      </c>
      <c r="AW729" s="2">
        <v>42395</v>
      </c>
      <c r="AX729" s="8">
        <v>4567.6729999999998</v>
      </c>
    </row>
    <row r="730" spans="1:50" x14ac:dyDescent="0.2">
      <c r="A730" s="1">
        <v>42394</v>
      </c>
      <c r="B730">
        <v>391.32</v>
      </c>
      <c r="D730" s="1">
        <v>42394</v>
      </c>
      <c r="E730">
        <v>193.56</v>
      </c>
      <c r="G730" s="1">
        <v>42394</v>
      </c>
      <c r="H730">
        <v>1877.08</v>
      </c>
      <c r="J730" s="1">
        <v>42394</v>
      </c>
      <c r="K730">
        <v>3001.78</v>
      </c>
      <c r="M730" s="1">
        <v>42394</v>
      </c>
      <c r="N730">
        <v>1105.96</v>
      </c>
      <c r="P730" s="1">
        <v>42394</v>
      </c>
      <c r="Q730">
        <v>30.34</v>
      </c>
      <c r="S730" s="1">
        <v>42394</v>
      </c>
      <c r="T730">
        <v>28.709289999999999</v>
      </c>
      <c r="V730" s="1">
        <v>42394</v>
      </c>
      <c r="W730">
        <v>133.13999999999999</v>
      </c>
      <c r="Y730" s="2">
        <v>42394</v>
      </c>
      <c r="Z730" s="9">
        <v>1.0831</v>
      </c>
      <c r="AB730" s="2">
        <v>42394</v>
      </c>
      <c r="AC730" s="9">
        <v>1.4243999999999999</v>
      </c>
      <c r="AE730" s="2">
        <v>42394</v>
      </c>
      <c r="AF730" s="6">
        <v>0.98440000000000005</v>
      </c>
      <c r="AH730" s="2">
        <v>42394</v>
      </c>
      <c r="AI730">
        <v>8.4349999999999998E-3</v>
      </c>
      <c r="AK730" s="2">
        <v>42394</v>
      </c>
      <c r="AL730">
        <v>226.065</v>
      </c>
      <c r="AN730" s="2">
        <v>42394</v>
      </c>
      <c r="AO730">
        <v>1943.49</v>
      </c>
      <c r="AQ730" s="2">
        <v>42394</v>
      </c>
      <c r="AR730" s="8">
        <v>240.77379999999999</v>
      </c>
      <c r="AT730" s="2">
        <v>42394</v>
      </c>
      <c r="AU730" s="8">
        <v>24.15</v>
      </c>
      <c r="AW730" s="2">
        <v>42394</v>
      </c>
      <c r="AX730" s="8">
        <v>4518.491</v>
      </c>
    </row>
    <row r="731" spans="1:50" x14ac:dyDescent="0.2">
      <c r="A731" s="1">
        <v>42391</v>
      </c>
      <c r="B731">
        <v>379.03</v>
      </c>
      <c r="D731" s="1">
        <v>42391</v>
      </c>
      <c r="E731">
        <v>192.23</v>
      </c>
      <c r="G731" s="1">
        <v>42391</v>
      </c>
      <c r="H731">
        <v>1906.9</v>
      </c>
      <c r="J731" s="1">
        <v>42391</v>
      </c>
      <c r="K731">
        <v>3023.21</v>
      </c>
      <c r="M731" s="1">
        <v>42391</v>
      </c>
      <c r="N731">
        <v>1097.8399999999999</v>
      </c>
      <c r="P731" s="1">
        <v>42391</v>
      </c>
      <c r="Q731">
        <v>32.19</v>
      </c>
      <c r="S731" s="1">
        <v>42391</v>
      </c>
      <c r="T731">
        <v>28.570889999999999</v>
      </c>
      <c r="V731" s="1">
        <v>42391</v>
      </c>
      <c r="W731">
        <v>133.91</v>
      </c>
      <c r="Y731" s="2">
        <v>42391</v>
      </c>
      <c r="Z731" s="9">
        <v>1.0812999999999999</v>
      </c>
      <c r="AB731" s="2">
        <v>42391</v>
      </c>
      <c r="AC731" s="9">
        <v>1.4295</v>
      </c>
      <c r="AE731" s="2">
        <v>42391</v>
      </c>
      <c r="AF731" s="6">
        <v>0.98519999999999996</v>
      </c>
      <c r="AH731" s="2">
        <v>42391</v>
      </c>
      <c r="AI731">
        <v>8.4379999999999993E-3</v>
      </c>
      <c r="AK731" s="2">
        <v>42391</v>
      </c>
      <c r="AL731">
        <v>226.0155</v>
      </c>
      <c r="AN731" s="2">
        <v>42391</v>
      </c>
      <c r="AO731">
        <v>1941.88</v>
      </c>
      <c r="AQ731" s="2">
        <v>42391</v>
      </c>
      <c r="AR731" s="8">
        <v>240.58449999999999</v>
      </c>
      <c r="AT731" s="2">
        <v>42391</v>
      </c>
      <c r="AU731" s="8">
        <v>22.34</v>
      </c>
      <c r="AW731" s="2">
        <v>42391</v>
      </c>
      <c r="AX731" s="8">
        <v>4591.18</v>
      </c>
    </row>
    <row r="732" spans="1:50" x14ac:dyDescent="0.2">
      <c r="A732" s="1">
        <v>42390</v>
      </c>
      <c r="B732">
        <v>406.9</v>
      </c>
      <c r="D732" s="1">
        <v>42390</v>
      </c>
      <c r="E732">
        <v>185.5</v>
      </c>
      <c r="G732" s="1">
        <v>42390</v>
      </c>
      <c r="H732">
        <v>1868.99</v>
      </c>
      <c r="J732" s="1">
        <v>42390</v>
      </c>
      <c r="K732">
        <v>2943.92</v>
      </c>
      <c r="M732" s="1">
        <v>42390</v>
      </c>
      <c r="N732">
        <v>1095.1500000000001</v>
      </c>
      <c r="P732" s="1">
        <v>42390</v>
      </c>
      <c r="Q732">
        <v>29.53</v>
      </c>
      <c r="S732" s="1">
        <v>42390</v>
      </c>
      <c r="T732">
        <v>28.48405</v>
      </c>
      <c r="V732" s="1">
        <v>42390</v>
      </c>
      <c r="W732">
        <v>133.77000000000001</v>
      </c>
      <c r="Y732" s="2">
        <v>42390</v>
      </c>
      <c r="Z732" s="9">
        <v>1.0844</v>
      </c>
      <c r="AB732" s="2">
        <v>42390</v>
      </c>
      <c r="AC732" s="9">
        <v>1.4207000000000001</v>
      </c>
      <c r="AE732" s="2">
        <v>42390</v>
      </c>
      <c r="AF732" s="6">
        <v>0.98950000000000005</v>
      </c>
      <c r="AH732" s="2">
        <v>42390</v>
      </c>
      <c r="AI732">
        <v>8.4989999999999996E-3</v>
      </c>
      <c r="AK732" s="2">
        <v>42390</v>
      </c>
      <c r="AL732">
        <v>225.60720000000001</v>
      </c>
      <c r="AN732" s="2">
        <v>42390</v>
      </c>
      <c r="AO732">
        <v>1942.9</v>
      </c>
      <c r="AQ732" s="2">
        <v>42390</v>
      </c>
      <c r="AR732" s="8">
        <v>240.696</v>
      </c>
      <c r="AT732" s="2">
        <v>42390</v>
      </c>
      <c r="AU732" s="8">
        <v>26.69</v>
      </c>
      <c r="AW732" s="2">
        <v>42390</v>
      </c>
      <c r="AX732" s="8">
        <v>4472.0559999999996</v>
      </c>
    </row>
    <row r="733" spans="1:50" x14ac:dyDescent="0.2">
      <c r="A733" s="1">
        <v>42389</v>
      </c>
      <c r="B733">
        <v>407.11</v>
      </c>
      <c r="D733" s="1">
        <v>42389</v>
      </c>
      <c r="E733">
        <v>187.89</v>
      </c>
      <c r="G733" s="1">
        <v>42389</v>
      </c>
      <c r="H733">
        <v>1859.33</v>
      </c>
      <c r="J733" s="1">
        <v>42389</v>
      </c>
      <c r="K733">
        <v>2882.59</v>
      </c>
      <c r="M733" s="1">
        <v>42389</v>
      </c>
      <c r="N733">
        <v>1105.96</v>
      </c>
      <c r="P733" s="1">
        <v>42389</v>
      </c>
      <c r="Q733">
        <v>26.55</v>
      </c>
      <c r="S733" s="1">
        <v>42389</v>
      </c>
      <c r="T733">
        <v>28.419619999999998</v>
      </c>
      <c r="V733" s="1">
        <v>42389</v>
      </c>
      <c r="W733">
        <v>131.81</v>
      </c>
      <c r="Y733" s="2">
        <v>42389</v>
      </c>
      <c r="Z733" s="9">
        <v>1.0923</v>
      </c>
      <c r="AB733" s="2">
        <v>42389</v>
      </c>
      <c r="AC733" s="9">
        <v>1.4182999999999999</v>
      </c>
      <c r="AE733" s="2">
        <v>42389</v>
      </c>
      <c r="AF733" s="6">
        <v>0.99819999999999998</v>
      </c>
      <c r="AH733" s="2">
        <v>42389</v>
      </c>
      <c r="AI733">
        <v>8.5850000000000006E-3</v>
      </c>
      <c r="AK733" s="2">
        <v>42389</v>
      </c>
      <c r="AL733">
        <v>225.1841</v>
      </c>
      <c r="AN733" s="2">
        <v>42389</v>
      </c>
      <c r="AO733">
        <v>1945.99</v>
      </c>
      <c r="AQ733" s="2">
        <v>42389</v>
      </c>
      <c r="AR733" s="8">
        <v>240.1037</v>
      </c>
      <c r="AT733" s="2">
        <v>42389</v>
      </c>
      <c r="AU733" s="8">
        <v>27.59</v>
      </c>
      <c r="AW733" s="2">
        <v>42389</v>
      </c>
      <c r="AX733" s="8">
        <v>4471.6859999999997</v>
      </c>
    </row>
    <row r="734" spans="1:50" x14ac:dyDescent="0.2">
      <c r="A734" s="1">
        <v>42388</v>
      </c>
      <c r="B734">
        <v>379.98</v>
      </c>
      <c r="D734" s="1">
        <v>42388</v>
      </c>
      <c r="E734">
        <v>194.52</v>
      </c>
      <c r="G734" s="1">
        <v>42388</v>
      </c>
      <c r="H734">
        <v>1881.33</v>
      </c>
      <c r="J734" s="1">
        <v>42388</v>
      </c>
      <c r="K734">
        <v>2980.49</v>
      </c>
      <c r="M734" s="1">
        <v>42388</v>
      </c>
      <c r="N734">
        <v>1089.46</v>
      </c>
      <c r="P734" s="1">
        <v>42388</v>
      </c>
      <c r="Q734">
        <v>28.46</v>
      </c>
      <c r="S734" s="1">
        <v>42388</v>
      </c>
      <c r="T734">
        <v>28.542680000000001</v>
      </c>
      <c r="V734" s="1">
        <v>42388</v>
      </c>
      <c r="W734">
        <v>133.18</v>
      </c>
      <c r="Y734" s="2">
        <v>42388</v>
      </c>
      <c r="Z734" s="9">
        <v>1.0928</v>
      </c>
      <c r="AB734" s="2">
        <v>42388</v>
      </c>
      <c r="AC734" s="9">
        <v>1.4184999999999999</v>
      </c>
      <c r="AE734" s="2">
        <v>42388</v>
      </c>
      <c r="AF734" s="6">
        <v>0.99909999999999999</v>
      </c>
      <c r="AH734" s="2">
        <v>42388</v>
      </c>
      <c r="AI734">
        <v>8.5129999999999997E-3</v>
      </c>
      <c r="AK734" s="2">
        <v>42388</v>
      </c>
      <c r="AL734">
        <v>224.72499999999999</v>
      </c>
      <c r="AN734" s="2">
        <v>42388</v>
      </c>
      <c r="AO734">
        <v>1943.51</v>
      </c>
      <c r="AQ734" s="2">
        <v>42388</v>
      </c>
      <c r="AR734" s="8">
        <v>239.95509999999999</v>
      </c>
      <c r="AT734" s="2">
        <v>42388</v>
      </c>
      <c r="AU734" s="8">
        <v>26.05</v>
      </c>
      <c r="AW734" s="2">
        <v>42388</v>
      </c>
      <c r="AX734" s="8">
        <v>4476.95</v>
      </c>
    </row>
    <row r="735" spans="1:50" x14ac:dyDescent="0.2">
      <c r="A735" s="1">
        <v>42387</v>
      </c>
      <c r="B735">
        <v>383.87</v>
      </c>
      <c r="D735" s="1">
        <v>42387</v>
      </c>
      <c r="E735">
        <v>190.83</v>
      </c>
      <c r="G735" s="1">
        <v>42387</v>
      </c>
      <c r="H735">
        <v>1880.33</v>
      </c>
      <c r="J735" s="1">
        <v>42387</v>
      </c>
      <c r="K735">
        <v>2935.39</v>
      </c>
      <c r="M735" s="1">
        <v>42387</v>
      </c>
      <c r="N735">
        <v>1089.01</v>
      </c>
      <c r="P735" s="1">
        <v>42387</v>
      </c>
      <c r="Q735">
        <v>29.42</v>
      </c>
      <c r="S735" s="1">
        <v>42387</v>
      </c>
      <c r="T735">
        <v>28.3642</v>
      </c>
      <c r="V735" s="1">
        <v>42387</v>
      </c>
      <c r="W735">
        <v>131.28</v>
      </c>
      <c r="Y735" s="2">
        <v>42387</v>
      </c>
      <c r="Z735" s="9">
        <v>1.0891999999999999</v>
      </c>
      <c r="AB735" s="2">
        <v>42387</v>
      </c>
      <c r="AC735" s="9">
        <v>1.4262000000000001</v>
      </c>
      <c r="AE735" s="2">
        <v>42387</v>
      </c>
      <c r="AF735" s="6">
        <v>0.99460000000000004</v>
      </c>
      <c r="AH735" s="2">
        <v>42387</v>
      </c>
      <c r="AI735">
        <v>8.5210000000000008E-3</v>
      </c>
      <c r="AK735" s="2">
        <v>42387</v>
      </c>
      <c r="AL735">
        <v>225.23439999999999</v>
      </c>
      <c r="AN735" s="2">
        <v>42387</v>
      </c>
      <c r="AO735">
        <v>1944.16</v>
      </c>
      <c r="AQ735" s="2">
        <v>42387</v>
      </c>
      <c r="AR735" s="8">
        <v>239.9546</v>
      </c>
      <c r="AT735" s="2">
        <v>42387</v>
      </c>
      <c r="AU735" s="8">
        <v>27.02</v>
      </c>
      <c r="AW735" s="2">
        <v>42387</v>
      </c>
      <c r="AX735" s="8">
        <v>4488.4170000000004</v>
      </c>
    </row>
    <row r="736" spans="1:50" x14ac:dyDescent="0.2">
      <c r="A736" s="1">
        <v>42384</v>
      </c>
      <c r="B736">
        <v>387.31</v>
      </c>
      <c r="D736" s="1">
        <v>42384</v>
      </c>
      <c r="E736">
        <v>193</v>
      </c>
      <c r="G736" s="1">
        <v>42384</v>
      </c>
      <c r="H736">
        <v>1880.33</v>
      </c>
      <c r="J736" s="1">
        <v>42384</v>
      </c>
      <c r="K736">
        <v>2952.48</v>
      </c>
      <c r="M736" s="1">
        <v>42384</v>
      </c>
      <c r="N736">
        <v>1090.22</v>
      </c>
      <c r="P736" s="1">
        <v>42384</v>
      </c>
      <c r="Q736">
        <v>29.42</v>
      </c>
      <c r="S736" s="1">
        <v>42384</v>
      </c>
      <c r="T736">
        <v>28.3642</v>
      </c>
      <c r="V736" s="1">
        <v>42384</v>
      </c>
      <c r="W736">
        <v>131.28</v>
      </c>
      <c r="Y736" s="2">
        <v>42384</v>
      </c>
      <c r="Z736" s="9">
        <v>1.0951</v>
      </c>
      <c r="AB736" s="2">
        <v>42384</v>
      </c>
      <c r="AC736" s="9">
        <v>1.4277</v>
      </c>
      <c r="AE736" s="2">
        <v>42384</v>
      </c>
      <c r="AF736" s="6">
        <v>1.0008999999999999</v>
      </c>
      <c r="AH736" s="2">
        <v>42384</v>
      </c>
      <c r="AI736">
        <v>8.5629999999999994E-3</v>
      </c>
      <c r="AK736" s="2">
        <v>42384</v>
      </c>
      <c r="AL736">
        <v>225.35400000000001</v>
      </c>
      <c r="AN736" s="2">
        <v>42384</v>
      </c>
      <c r="AO736">
        <v>1944.16</v>
      </c>
      <c r="AQ736" s="2">
        <v>42384</v>
      </c>
      <c r="AR736" s="8">
        <v>240.1429</v>
      </c>
      <c r="AT736" s="2">
        <v>42384</v>
      </c>
      <c r="AU736" s="8">
        <v>27.02</v>
      </c>
      <c r="AW736" s="2">
        <v>42384</v>
      </c>
      <c r="AX736" s="8">
        <v>4488.4170000000004</v>
      </c>
    </row>
    <row r="737" spans="1:50" x14ac:dyDescent="0.2">
      <c r="A737" s="1">
        <v>42383</v>
      </c>
      <c r="B737">
        <v>432.13</v>
      </c>
      <c r="D737" s="1">
        <v>42383</v>
      </c>
      <c r="E737">
        <v>198.31</v>
      </c>
      <c r="G737" s="1">
        <v>42383</v>
      </c>
      <c r="H737">
        <v>1921.84</v>
      </c>
      <c r="J737" s="1">
        <v>42383</v>
      </c>
      <c r="K737">
        <v>3024</v>
      </c>
      <c r="M737" s="1">
        <v>42383</v>
      </c>
      <c r="N737">
        <v>1078.03</v>
      </c>
      <c r="P737" s="1">
        <v>42383</v>
      </c>
      <c r="Q737">
        <v>31.2</v>
      </c>
      <c r="S737" s="1">
        <v>42383</v>
      </c>
      <c r="T737">
        <v>28.12059</v>
      </c>
      <c r="V737" s="1">
        <v>42383</v>
      </c>
      <c r="W737">
        <v>133.35</v>
      </c>
      <c r="Y737" s="2">
        <v>42383</v>
      </c>
      <c r="Z737" s="9">
        <v>1.0861000000000001</v>
      </c>
      <c r="AB737" s="2">
        <v>42383</v>
      </c>
      <c r="AC737" s="9">
        <v>1.4414</v>
      </c>
      <c r="AE737" s="2">
        <v>42383</v>
      </c>
      <c r="AF737" s="6">
        <v>0.99439999999999995</v>
      </c>
      <c r="AH737" s="2">
        <v>42383</v>
      </c>
      <c r="AI737">
        <v>8.4670000000000006E-3</v>
      </c>
      <c r="AK737" s="2">
        <v>42383</v>
      </c>
      <c r="AL737">
        <v>225.5729</v>
      </c>
      <c r="AN737" s="2">
        <v>42383</v>
      </c>
      <c r="AO737">
        <v>1939.19</v>
      </c>
      <c r="AQ737" s="2">
        <v>42383</v>
      </c>
      <c r="AR737" s="8">
        <v>239.73150000000001</v>
      </c>
      <c r="AT737" s="2">
        <v>42383</v>
      </c>
      <c r="AU737" s="8">
        <v>23.95</v>
      </c>
      <c r="AW737" s="2">
        <v>42383</v>
      </c>
      <c r="AX737" s="8">
        <v>4615.0029999999997</v>
      </c>
    </row>
    <row r="738" spans="1:50" x14ac:dyDescent="0.2">
      <c r="A738" s="1">
        <v>42382</v>
      </c>
      <c r="B738">
        <v>428.83</v>
      </c>
      <c r="D738" s="1">
        <v>42382</v>
      </c>
      <c r="E738">
        <v>198.85</v>
      </c>
      <c r="G738" s="1">
        <v>42382</v>
      </c>
      <c r="H738">
        <v>1890.28</v>
      </c>
      <c r="J738" s="1">
        <v>42382</v>
      </c>
      <c r="K738">
        <v>3073.02</v>
      </c>
      <c r="M738" s="1">
        <v>42382</v>
      </c>
      <c r="N738">
        <v>1091.05</v>
      </c>
      <c r="P738" s="1">
        <v>42382</v>
      </c>
      <c r="Q738">
        <v>30.48</v>
      </c>
      <c r="S738" s="1">
        <v>42382</v>
      </c>
      <c r="T738">
        <v>28.300260000000002</v>
      </c>
      <c r="V738" s="1">
        <v>42382</v>
      </c>
      <c r="W738">
        <v>132.07</v>
      </c>
      <c r="Y738" s="2">
        <v>42382</v>
      </c>
      <c r="Z738" s="9">
        <v>1.085</v>
      </c>
      <c r="AB738" s="2">
        <v>42382</v>
      </c>
      <c r="AC738" s="9">
        <v>1.4459</v>
      </c>
      <c r="AE738" s="2">
        <v>42382</v>
      </c>
      <c r="AF738" s="6">
        <v>0.99299999999999999</v>
      </c>
      <c r="AH738" s="2">
        <v>42382</v>
      </c>
      <c r="AI738">
        <v>8.4700000000000001E-3</v>
      </c>
      <c r="AK738" s="2">
        <v>42382</v>
      </c>
      <c r="AL738">
        <v>225.9024</v>
      </c>
      <c r="AN738" s="2">
        <v>42382</v>
      </c>
      <c r="AO738">
        <v>1943.24</v>
      </c>
      <c r="AQ738" s="2">
        <v>42382</v>
      </c>
      <c r="AR738" s="8">
        <v>240.02209999999999</v>
      </c>
      <c r="AT738" s="2">
        <v>42382</v>
      </c>
      <c r="AU738" s="8">
        <v>25.22</v>
      </c>
      <c r="AW738" s="2">
        <v>42382</v>
      </c>
      <c r="AX738" s="8">
        <v>4526.0640000000003</v>
      </c>
    </row>
    <row r="739" spans="1:50" x14ac:dyDescent="0.2">
      <c r="A739" s="1">
        <v>42381</v>
      </c>
      <c r="B739">
        <v>447.04</v>
      </c>
      <c r="D739" s="1">
        <v>42381</v>
      </c>
      <c r="E739">
        <v>198.07</v>
      </c>
      <c r="G739" s="1">
        <v>42381</v>
      </c>
      <c r="H739">
        <v>1938.68</v>
      </c>
      <c r="J739" s="1">
        <v>42381</v>
      </c>
      <c r="K739">
        <v>3064.66</v>
      </c>
      <c r="M739" s="1">
        <v>42381</v>
      </c>
      <c r="N739">
        <v>1086.5</v>
      </c>
      <c r="P739" s="1">
        <v>42381</v>
      </c>
      <c r="Q739">
        <v>30.44</v>
      </c>
      <c r="S739" s="1">
        <v>42381</v>
      </c>
      <c r="T739">
        <v>28.29731</v>
      </c>
      <c r="V739" s="1">
        <v>42381</v>
      </c>
      <c r="W739">
        <v>130.63</v>
      </c>
      <c r="Y739" s="2">
        <v>42381</v>
      </c>
      <c r="Z739" s="9">
        <v>1.0839000000000001</v>
      </c>
      <c r="AB739" s="2">
        <v>42381</v>
      </c>
      <c r="AC739" s="9">
        <v>1.4426999999999999</v>
      </c>
      <c r="AE739" s="2">
        <v>42381</v>
      </c>
      <c r="AF739" s="6">
        <v>0.99680000000000002</v>
      </c>
      <c r="AH739" s="2">
        <v>42381</v>
      </c>
      <c r="AI739">
        <v>8.4960000000000001E-3</v>
      </c>
      <c r="AK739" s="2">
        <v>42381</v>
      </c>
      <c r="AL739">
        <v>225.4588</v>
      </c>
      <c r="AN739" s="2">
        <v>42381</v>
      </c>
      <c r="AO739">
        <v>1941.11</v>
      </c>
      <c r="AQ739" s="2">
        <v>42381</v>
      </c>
      <c r="AR739" s="8">
        <v>239.64250000000001</v>
      </c>
      <c r="AT739" s="2">
        <v>42381</v>
      </c>
      <c r="AU739" s="8">
        <v>22.47</v>
      </c>
      <c r="AW739" s="2">
        <v>42381</v>
      </c>
      <c r="AX739" s="8">
        <v>4685.9189999999999</v>
      </c>
    </row>
    <row r="740" spans="1:50" x14ac:dyDescent="0.2">
      <c r="A740" s="1">
        <v>42380</v>
      </c>
      <c r="B740">
        <v>448.92</v>
      </c>
      <c r="D740" s="1">
        <v>42380</v>
      </c>
      <c r="E740">
        <v>199.1</v>
      </c>
      <c r="G740" s="1">
        <v>42380</v>
      </c>
      <c r="H740">
        <v>1923.67</v>
      </c>
      <c r="J740" s="1">
        <v>42380</v>
      </c>
      <c r="K740">
        <v>3027.49</v>
      </c>
      <c r="M740" s="1">
        <v>42380</v>
      </c>
      <c r="N740">
        <v>1099.3800000000001</v>
      </c>
      <c r="P740" s="1">
        <v>42380</v>
      </c>
      <c r="Q740">
        <v>31.41</v>
      </c>
      <c r="S740" s="1">
        <v>42380</v>
      </c>
      <c r="T740">
        <v>27.744689999999999</v>
      </c>
      <c r="V740" s="1">
        <v>42380</v>
      </c>
      <c r="W740">
        <v>131.46</v>
      </c>
      <c r="Y740" s="2">
        <v>42380</v>
      </c>
      <c r="Z740" s="9">
        <v>1.0881000000000001</v>
      </c>
      <c r="AB740" s="2">
        <v>42380</v>
      </c>
      <c r="AC740" s="9">
        <v>1.456</v>
      </c>
      <c r="AE740" s="2">
        <v>42380</v>
      </c>
      <c r="AF740" s="6">
        <v>1.0002</v>
      </c>
      <c r="AH740" s="2">
        <v>42380</v>
      </c>
      <c r="AI740">
        <v>8.5210000000000008E-3</v>
      </c>
      <c r="AK740" s="2">
        <v>42380</v>
      </c>
      <c r="AL740">
        <v>225.77459999999999</v>
      </c>
      <c r="AN740" s="2">
        <v>42380</v>
      </c>
      <c r="AO740">
        <v>1935.88</v>
      </c>
      <c r="AQ740" s="2">
        <v>42380</v>
      </c>
      <c r="AR740" s="8">
        <v>239.69550000000001</v>
      </c>
      <c r="AT740" s="2">
        <v>42380</v>
      </c>
      <c r="AU740" s="8">
        <v>24.3</v>
      </c>
      <c r="AW740" s="2">
        <v>42380</v>
      </c>
      <c r="AX740" s="8">
        <v>4637.9889999999996</v>
      </c>
    </row>
    <row r="741" spans="1:50" x14ac:dyDescent="0.2">
      <c r="A741" s="1">
        <v>42377</v>
      </c>
      <c r="B741">
        <v>452.42</v>
      </c>
      <c r="D741" s="1">
        <v>42377</v>
      </c>
      <c r="E741">
        <v>204.9</v>
      </c>
      <c r="G741" s="1">
        <v>42377</v>
      </c>
      <c r="H741">
        <v>1922.03</v>
      </c>
      <c r="J741" s="1">
        <v>42377</v>
      </c>
      <c r="K741">
        <v>3033.47</v>
      </c>
      <c r="M741" s="1">
        <v>42377</v>
      </c>
      <c r="N741">
        <v>1100.75</v>
      </c>
      <c r="P741" s="1">
        <v>42377</v>
      </c>
      <c r="Q741">
        <v>33.159999999999997</v>
      </c>
      <c r="S741" s="1">
        <v>42377</v>
      </c>
      <c r="T741">
        <v>28.148</v>
      </c>
      <c r="V741" s="1">
        <v>42377</v>
      </c>
      <c r="W741">
        <v>134.41999999999999</v>
      </c>
      <c r="Y741" s="2">
        <v>42377</v>
      </c>
      <c r="Z741" s="9">
        <v>1.0888</v>
      </c>
      <c r="AB741" s="2">
        <v>42377</v>
      </c>
      <c r="AC741" s="9">
        <v>1.4518</v>
      </c>
      <c r="AE741" s="2">
        <v>42377</v>
      </c>
      <c r="AF741" s="6">
        <v>1.0025999999999999</v>
      </c>
      <c r="AH741" s="2">
        <v>42377</v>
      </c>
      <c r="AI741">
        <v>8.4880000000000008E-3</v>
      </c>
      <c r="AK741" s="2">
        <v>42377</v>
      </c>
      <c r="AL741">
        <v>225.88550000000001</v>
      </c>
      <c r="AN741" s="2">
        <v>42377</v>
      </c>
      <c r="AO741">
        <v>1937.73</v>
      </c>
      <c r="AQ741" s="2">
        <v>42377</v>
      </c>
      <c r="AR741" s="8">
        <v>240.04130000000001</v>
      </c>
      <c r="AT741" s="2">
        <v>42377</v>
      </c>
      <c r="AU741" s="8">
        <v>27.01</v>
      </c>
      <c r="AW741" s="2">
        <v>42377</v>
      </c>
      <c r="AX741" s="8">
        <v>4643.6310000000003</v>
      </c>
    </row>
    <row r="742" spans="1:50" x14ac:dyDescent="0.2">
      <c r="A742" s="1">
        <v>42376</v>
      </c>
      <c r="B742">
        <v>455.35</v>
      </c>
      <c r="D742" s="1">
        <v>42376</v>
      </c>
      <c r="E742">
        <v>204.08</v>
      </c>
      <c r="G742" s="1">
        <v>42376</v>
      </c>
      <c r="H742">
        <v>1943.09</v>
      </c>
      <c r="J742" s="1">
        <v>42376</v>
      </c>
      <c r="K742">
        <v>3084.68</v>
      </c>
      <c r="M742" s="1">
        <v>42376</v>
      </c>
      <c r="N742">
        <v>1108.9100000000001</v>
      </c>
      <c r="P742" s="1">
        <v>42376</v>
      </c>
      <c r="Q742">
        <v>33.270000000000003</v>
      </c>
      <c r="S742" s="1">
        <v>42376</v>
      </c>
      <c r="T742">
        <v>27.800989999999999</v>
      </c>
      <c r="V742" s="1">
        <v>42376</v>
      </c>
      <c r="W742">
        <v>134.57</v>
      </c>
      <c r="Y742" s="2">
        <v>42376</v>
      </c>
      <c r="Z742" s="9">
        <v>1.0862000000000001</v>
      </c>
      <c r="AB742" s="2">
        <v>42376</v>
      </c>
      <c r="AC742" s="9">
        <v>1.4586999999999999</v>
      </c>
      <c r="AE742" s="2">
        <v>42376</v>
      </c>
      <c r="AF742" s="6">
        <v>0.99890000000000001</v>
      </c>
      <c r="AH742" s="2">
        <v>42376</v>
      </c>
      <c r="AI742">
        <v>8.4770000000000002E-3</v>
      </c>
      <c r="AK742" s="2">
        <v>42376</v>
      </c>
      <c r="AL742">
        <v>225.858</v>
      </c>
      <c r="AN742" s="2">
        <v>42376</v>
      </c>
      <c r="AO742">
        <v>1935.66</v>
      </c>
      <c r="AQ742" s="2">
        <v>42376</v>
      </c>
      <c r="AR742" s="8">
        <v>239.64410000000001</v>
      </c>
      <c r="AT742" s="2">
        <v>42376</v>
      </c>
      <c r="AU742" s="8">
        <v>24.99</v>
      </c>
      <c r="AW742" s="2">
        <v>42376</v>
      </c>
      <c r="AX742" s="8">
        <v>4689.4260000000004</v>
      </c>
    </row>
    <row r="743" spans="1:50" x14ac:dyDescent="0.2">
      <c r="A743" s="1">
        <v>42375</v>
      </c>
      <c r="B743">
        <v>430.8</v>
      </c>
      <c r="D743" s="1">
        <v>42375</v>
      </c>
      <c r="E743">
        <v>211.3</v>
      </c>
      <c r="G743" s="1">
        <v>42375</v>
      </c>
      <c r="H743">
        <v>1990.26</v>
      </c>
      <c r="J743" s="1">
        <v>42375</v>
      </c>
      <c r="K743">
        <v>3139.32</v>
      </c>
      <c r="M743" s="1">
        <v>42375</v>
      </c>
      <c r="N743">
        <v>1091.07</v>
      </c>
      <c r="P743" s="1">
        <v>42375</v>
      </c>
      <c r="Q743">
        <v>33.97</v>
      </c>
      <c r="S743" s="1">
        <v>42375</v>
      </c>
      <c r="T743">
        <v>27.69943</v>
      </c>
      <c r="V743" s="1">
        <v>42375</v>
      </c>
      <c r="W743">
        <v>136.38</v>
      </c>
      <c r="Y743" s="2">
        <v>42375</v>
      </c>
      <c r="Z743" s="9">
        <v>1.0754999999999999</v>
      </c>
      <c r="AB743" s="2">
        <v>42375</v>
      </c>
      <c r="AC743" s="9">
        <v>1.4621</v>
      </c>
      <c r="AE743" s="2">
        <v>42375</v>
      </c>
      <c r="AF743" s="6">
        <v>0.99</v>
      </c>
      <c r="AH743" s="2">
        <v>42375</v>
      </c>
      <c r="AI743">
        <v>8.4309999999999993E-3</v>
      </c>
      <c r="AK743" s="2">
        <v>42375</v>
      </c>
      <c r="AL743">
        <v>226.92140000000001</v>
      </c>
      <c r="AN743" s="2">
        <v>42375</v>
      </c>
      <c r="AO743">
        <v>1934.18</v>
      </c>
      <c r="AQ743" s="2">
        <v>42375</v>
      </c>
      <c r="AR743" s="8">
        <v>240.3493</v>
      </c>
      <c r="AT743" s="2">
        <v>42375</v>
      </c>
      <c r="AU743" s="8">
        <v>20.59</v>
      </c>
      <c r="AW743" s="2">
        <v>42375</v>
      </c>
      <c r="AX743" s="8">
        <v>4835.7650000000003</v>
      </c>
    </row>
    <row r="744" spans="1:50" x14ac:dyDescent="0.2">
      <c r="A744" s="1">
        <v>42374</v>
      </c>
      <c r="B744">
        <v>432.59</v>
      </c>
      <c r="D744" s="1">
        <v>42374</v>
      </c>
      <c r="E744">
        <v>213.29</v>
      </c>
      <c r="G744" s="1">
        <v>42374</v>
      </c>
      <c r="H744">
        <v>2016.71</v>
      </c>
      <c r="J744" s="1">
        <v>42374</v>
      </c>
      <c r="K744">
        <v>3178.01</v>
      </c>
      <c r="M744" s="1">
        <v>42374</v>
      </c>
      <c r="N744">
        <v>1079.73</v>
      </c>
      <c r="P744" s="1">
        <v>42374</v>
      </c>
      <c r="Q744">
        <v>35.97</v>
      </c>
      <c r="S744" s="1">
        <v>42374</v>
      </c>
      <c r="T744">
        <v>27.6008</v>
      </c>
      <c r="V744" s="1">
        <v>42374</v>
      </c>
      <c r="W744">
        <v>136.68</v>
      </c>
      <c r="Y744" s="2">
        <v>42374</v>
      </c>
      <c r="Z744" s="9">
        <v>1.0746</v>
      </c>
      <c r="AB744" s="2">
        <v>42374</v>
      </c>
      <c r="AC744" s="9">
        <v>1.4661999999999999</v>
      </c>
      <c r="AE744" s="2">
        <v>42374</v>
      </c>
      <c r="AF744" s="6">
        <v>0.99129999999999996</v>
      </c>
      <c r="AH744" s="2">
        <v>42374</v>
      </c>
      <c r="AI744">
        <v>8.4049999999999993E-3</v>
      </c>
      <c r="AK744" s="2">
        <v>42374</v>
      </c>
      <c r="AL744">
        <v>226.59819999999999</v>
      </c>
      <c r="AN744" s="2">
        <v>42374</v>
      </c>
      <c r="AO744">
        <v>1927.32</v>
      </c>
      <c r="AQ744" s="2">
        <v>42374</v>
      </c>
      <c r="AR744" s="8">
        <v>239.952</v>
      </c>
      <c r="AT744" s="2">
        <v>42374</v>
      </c>
      <c r="AU744" s="8">
        <v>19.34</v>
      </c>
      <c r="AW744" s="2">
        <v>42374</v>
      </c>
      <c r="AX744" s="8">
        <v>4891.43</v>
      </c>
    </row>
    <row r="745" spans="1:50" x14ac:dyDescent="0.2">
      <c r="A745" s="1">
        <v>42373</v>
      </c>
      <c r="B745">
        <v>434.94</v>
      </c>
      <c r="D745" s="1">
        <v>42373</v>
      </c>
      <c r="E745">
        <v>213.55</v>
      </c>
      <c r="G745" s="1">
        <v>42373</v>
      </c>
      <c r="H745">
        <v>2012.66</v>
      </c>
      <c r="J745" s="1">
        <v>42373</v>
      </c>
      <c r="K745">
        <v>3164.76</v>
      </c>
      <c r="M745" s="1">
        <v>42373</v>
      </c>
      <c r="N745">
        <v>1076.25</v>
      </c>
      <c r="P745" s="1">
        <v>42373</v>
      </c>
      <c r="Q745">
        <v>36.76</v>
      </c>
      <c r="S745" s="1">
        <v>42373</v>
      </c>
      <c r="T745">
        <v>27.4682</v>
      </c>
      <c r="V745" s="1">
        <v>42373</v>
      </c>
      <c r="W745">
        <v>136.74</v>
      </c>
      <c r="Y745" s="2">
        <v>42373</v>
      </c>
      <c r="Z745" s="9">
        <v>1.0818000000000001</v>
      </c>
      <c r="AB745" s="2">
        <v>42373</v>
      </c>
      <c r="AC745" s="9">
        <v>1.4697</v>
      </c>
      <c r="AE745" s="2">
        <v>42373</v>
      </c>
      <c r="AF745" s="6">
        <v>0.99670000000000003</v>
      </c>
      <c r="AH745" s="2">
        <v>42373</v>
      </c>
      <c r="AI745">
        <v>8.3739999999999995E-3</v>
      </c>
      <c r="AK745" s="2">
        <v>42373</v>
      </c>
      <c r="AL745">
        <v>226.13210000000001</v>
      </c>
      <c r="AN745" s="2">
        <v>42373</v>
      </c>
      <c r="AO745">
        <v>1927.68</v>
      </c>
      <c r="AQ745" s="2">
        <v>42373</v>
      </c>
      <c r="AR745" s="8">
        <v>239.6634</v>
      </c>
      <c r="AT745" s="2">
        <v>42373</v>
      </c>
      <c r="AU745" s="8">
        <v>20.7</v>
      </c>
      <c r="AW745" s="2">
        <v>42373</v>
      </c>
      <c r="AX745" s="8">
        <v>4903.0889999999999</v>
      </c>
    </row>
    <row r="746" spans="1:50" x14ac:dyDescent="0.2">
      <c r="A746" s="1">
        <v>42370</v>
      </c>
      <c r="B746">
        <v>434.34</v>
      </c>
      <c r="D746" s="1">
        <v>42370</v>
      </c>
      <c r="E746">
        <v>221</v>
      </c>
      <c r="G746" s="1">
        <v>42370</v>
      </c>
      <c r="H746">
        <v>2043.94</v>
      </c>
      <c r="J746" s="1">
        <v>42370</v>
      </c>
      <c r="K746">
        <v>3267.52</v>
      </c>
      <c r="M746" s="1">
        <v>42370</v>
      </c>
      <c r="N746">
        <v>1061.42</v>
      </c>
      <c r="P746" s="1">
        <v>42370</v>
      </c>
      <c r="Q746">
        <v>37.04</v>
      </c>
      <c r="S746" s="1">
        <v>42370</v>
      </c>
      <c r="T746">
        <v>28.021180000000001</v>
      </c>
      <c r="V746" s="1">
        <v>42370</v>
      </c>
      <c r="W746">
        <v>140.04</v>
      </c>
      <c r="Y746" s="2">
        <v>42370</v>
      </c>
      <c r="Z746" s="9">
        <v>1.0863</v>
      </c>
      <c r="AB746" s="2">
        <v>42370</v>
      </c>
      <c r="AC746" s="9">
        <v>1.4746999999999999</v>
      </c>
      <c r="AE746" s="2">
        <v>42370</v>
      </c>
      <c r="AF746" s="6">
        <v>0.99850000000000005</v>
      </c>
      <c r="AH746" s="2">
        <v>42370</v>
      </c>
      <c r="AI746">
        <v>8.3079999999999994E-3</v>
      </c>
      <c r="AK746" s="2">
        <v>42370</v>
      </c>
      <c r="AL746">
        <v>225.31049999999999</v>
      </c>
      <c r="AN746" s="2">
        <v>42370</v>
      </c>
      <c r="AO746">
        <v>1925.4</v>
      </c>
      <c r="AQ746" s="2">
        <v>42370</v>
      </c>
      <c r="AR746" s="8">
        <v>239.06620000000001</v>
      </c>
      <c r="AT746" s="2">
        <v>42370</v>
      </c>
      <c r="AU746" s="8">
        <v>18.21</v>
      </c>
      <c r="AW746" s="2">
        <v>42370</v>
      </c>
      <c r="AX746" s="8">
        <v>5007.4120000000003</v>
      </c>
    </row>
    <row r="747" spans="1:50" x14ac:dyDescent="0.2">
      <c r="A747" s="1">
        <v>42369</v>
      </c>
      <c r="B747">
        <v>432.11</v>
      </c>
      <c r="D747" s="1">
        <v>42369</v>
      </c>
      <c r="E747">
        <v>220.96</v>
      </c>
      <c r="G747" s="1">
        <v>42369</v>
      </c>
      <c r="H747">
        <v>2043.94</v>
      </c>
      <c r="J747" s="1">
        <v>42369</v>
      </c>
      <c r="K747">
        <v>3267.52</v>
      </c>
      <c r="M747" s="1">
        <v>42369</v>
      </c>
      <c r="N747">
        <v>1062.1600000000001</v>
      </c>
      <c r="P747" s="1">
        <v>42369</v>
      </c>
      <c r="Q747">
        <v>37.04</v>
      </c>
      <c r="S747" s="1">
        <v>42369</v>
      </c>
      <c r="T747">
        <v>28.021180000000001</v>
      </c>
      <c r="V747" s="1">
        <v>42369</v>
      </c>
      <c r="W747">
        <v>140.04</v>
      </c>
      <c r="Y747" s="2">
        <v>42369</v>
      </c>
      <c r="Z747" s="9">
        <v>1.0866</v>
      </c>
      <c r="AB747" s="2">
        <v>42369</v>
      </c>
      <c r="AC747" s="9">
        <v>1.4734</v>
      </c>
      <c r="AE747" s="2">
        <v>42369</v>
      </c>
      <c r="AF747" s="6">
        <v>1.0003</v>
      </c>
      <c r="AH747" s="2">
        <v>42369</v>
      </c>
      <c r="AI747">
        <v>8.319E-3</v>
      </c>
      <c r="AK747" s="2">
        <v>42369</v>
      </c>
      <c r="AL747">
        <v>225.31049999999999</v>
      </c>
      <c r="AN747" s="2">
        <v>42369</v>
      </c>
      <c r="AO747">
        <v>1925.4</v>
      </c>
      <c r="AQ747" s="2">
        <v>42369</v>
      </c>
      <c r="AR747" s="8">
        <v>239.06620000000001</v>
      </c>
      <c r="AT747" s="2">
        <v>42369</v>
      </c>
      <c r="AU747" s="8">
        <v>18.21</v>
      </c>
      <c r="AW747" s="2">
        <v>42369</v>
      </c>
      <c r="AX747" s="8">
        <v>5007.4120000000003</v>
      </c>
    </row>
    <row r="748" spans="1:50" x14ac:dyDescent="0.2">
      <c r="A748" s="1">
        <v>42368</v>
      </c>
      <c r="B748">
        <v>427.13</v>
      </c>
      <c r="D748" s="1">
        <v>42368</v>
      </c>
      <c r="E748">
        <v>219.71</v>
      </c>
      <c r="G748" s="1">
        <v>42368</v>
      </c>
      <c r="H748">
        <v>2063.36</v>
      </c>
      <c r="J748" s="1">
        <v>42368</v>
      </c>
      <c r="K748">
        <v>3287.98</v>
      </c>
      <c r="M748" s="1">
        <v>42368</v>
      </c>
      <c r="N748">
        <v>1060.3399999999999</v>
      </c>
      <c r="P748" s="1">
        <v>42368</v>
      </c>
      <c r="Q748">
        <v>36.6</v>
      </c>
      <c r="S748" s="1">
        <v>42368</v>
      </c>
      <c r="T748">
        <v>28.059709999999999</v>
      </c>
      <c r="V748" s="1">
        <v>42368</v>
      </c>
      <c r="W748">
        <v>141.02000000000001</v>
      </c>
      <c r="Y748" s="2">
        <v>42368</v>
      </c>
      <c r="Z748" s="9">
        <v>1.0911</v>
      </c>
      <c r="AB748" s="2">
        <v>42368</v>
      </c>
      <c r="AC748" s="9">
        <v>1.4825999999999999</v>
      </c>
      <c r="AE748" s="2">
        <v>42368</v>
      </c>
      <c r="AF748" s="6">
        <v>1.0104</v>
      </c>
      <c r="AH748" s="2">
        <v>42368</v>
      </c>
      <c r="AI748">
        <v>8.2920000000000008E-3</v>
      </c>
      <c r="AK748" s="2">
        <v>42368</v>
      </c>
      <c r="AL748">
        <v>225.28800000000001</v>
      </c>
      <c r="AN748" s="2">
        <v>42368</v>
      </c>
      <c r="AO748">
        <v>1921.91</v>
      </c>
      <c r="AQ748" s="2">
        <v>42368</v>
      </c>
      <c r="AR748" s="8">
        <v>239.0489</v>
      </c>
      <c r="AT748" s="2">
        <v>42368</v>
      </c>
      <c r="AU748" s="8">
        <v>17.29</v>
      </c>
      <c r="AW748" s="2">
        <v>42368</v>
      </c>
      <c r="AX748" s="8">
        <v>5065.8459999999995</v>
      </c>
    </row>
    <row r="749" spans="1:50" x14ac:dyDescent="0.2">
      <c r="A749" s="1">
        <v>42367</v>
      </c>
      <c r="B749">
        <v>428.95</v>
      </c>
      <c r="D749" s="1">
        <v>42367</v>
      </c>
      <c r="E749">
        <v>222.63</v>
      </c>
      <c r="G749" s="1">
        <v>42367</v>
      </c>
      <c r="H749">
        <v>2078.36</v>
      </c>
      <c r="J749" s="1">
        <v>42367</v>
      </c>
      <c r="K749">
        <v>3314.28</v>
      </c>
      <c r="M749" s="1">
        <v>42367</v>
      </c>
      <c r="N749">
        <v>1069.3</v>
      </c>
      <c r="P749" s="1">
        <v>42367</v>
      </c>
      <c r="Q749">
        <v>37.869999999999997</v>
      </c>
      <c r="S749" s="1">
        <v>42367</v>
      </c>
      <c r="T749">
        <v>28.268339999999998</v>
      </c>
      <c r="V749" s="1">
        <v>42367</v>
      </c>
      <c r="W749">
        <v>140.88999999999999</v>
      </c>
      <c r="Y749" s="2">
        <v>42367</v>
      </c>
      <c r="Z749" s="9">
        <v>1.0931999999999999</v>
      </c>
      <c r="AB749" s="2">
        <v>42367</v>
      </c>
      <c r="AC749" s="9">
        <v>1.4807000000000001</v>
      </c>
      <c r="AE749" s="2">
        <v>42367</v>
      </c>
      <c r="AF749" s="6">
        <v>1.0083</v>
      </c>
      <c r="AH749" s="2">
        <v>42367</v>
      </c>
      <c r="AI749">
        <v>8.3040000000000006E-3</v>
      </c>
      <c r="AK749" s="2">
        <v>42367</v>
      </c>
      <c r="AL749">
        <v>225.37960000000001</v>
      </c>
      <c r="AN749" s="2">
        <v>42367</v>
      </c>
      <c r="AO749">
        <v>1920.87</v>
      </c>
      <c r="AQ749" s="2">
        <v>42367</v>
      </c>
      <c r="AR749" s="8">
        <v>238.887</v>
      </c>
      <c r="AT749" s="2">
        <v>42367</v>
      </c>
      <c r="AU749" s="8">
        <v>16.079999999999998</v>
      </c>
      <c r="AW749" s="2">
        <v>42367</v>
      </c>
      <c r="AX749" s="8">
        <v>5107.9380000000001</v>
      </c>
    </row>
    <row r="750" spans="1:50" x14ac:dyDescent="0.2">
      <c r="A750" s="1">
        <v>42366</v>
      </c>
      <c r="B750">
        <v>419.21</v>
      </c>
      <c r="D750" s="1">
        <v>42366</v>
      </c>
      <c r="E750">
        <v>222</v>
      </c>
      <c r="G750" s="1">
        <v>42366</v>
      </c>
      <c r="H750">
        <v>2056.5</v>
      </c>
      <c r="J750" s="1">
        <v>42366</v>
      </c>
      <c r="K750">
        <v>3256.49</v>
      </c>
      <c r="M750" s="1">
        <v>42366</v>
      </c>
      <c r="N750">
        <v>1069.72</v>
      </c>
      <c r="P750" s="1">
        <v>42366</v>
      </c>
      <c r="Q750">
        <v>36.81</v>
      </c>
      <c r="S750" s="1">
        <v>42366</v>
      </c>
      <c r="T750">
        <v>27.990749999999998</v>
      </c>
      <c r="V750" s="1">
        <v>42366</v>
      </c>
      <c r="W750">
        <v>139.66</v>
      </c>
      <c r="Y750" s="2">
        <v>42366</v>
      </c>
      <c r="Z750" s="9">
        <v>1.0974999999999999</v>
      </c>
      <c r="AB750" s="2">
        <v>42366</v>
      </c>
      <c r="AC750" s="9">
        <v>1.4878</v>
      </c>
      <c r="AE750" s="2">
        <v>42366</v>
      </c>
      <c r="AF750" s="6">
        <v>1.012</v>
      </c>
      <c r="AH750" s="2">
        <v>42366</v>
      </c>
      <c r="AI750">
        <v>8.3099999999999997E-3</v>
      </c>
      <c r="AK750" s="2">
        <v>42366</v>
      </c>
      <c r="AL750">
        <v>225.46530000000001</v>
      </c>
      <c r="AN750" s="2">
        <v>42366</v>
      </c>
      <c r="AO750">
        <v>1928.23</v>
      </c>
      <c r="AQ750" s="2">
        <v>42366</v>
      </c>
      <c r="AR750" s="8">
        <v>238.77699999999999</v>
      </c>
      <c r="AT750" s="2">
        <v>42366</v>
      </c>
      <c r="AU750" s="8">
        <v>16.91</v>
      </c>
      <c r="AW750" s="2">
        <v>42366</v>
      </c>
      <c r="AX750" s="8">
        <v>5040.9849999999997</v>
      </c>
    </row>
    <row r="751" spans="1:50" x14ac:dyDescent="0.2">
      <c r="A751" s="1">
        <v>42363</v>
      </c>
      <c r="B751">
        <v>455.88</v>
      </c>
      <c r="D751" s="1">
        <v>42363</v>
      </c>
      <c r="E751">
        <v>223.46</v>
      </c>
      <c r="G751" s="1">
        <v>42363</v>
      </c>
      <c r="H751">
        <v>2060.9899999999998</v>
      </c>
      <c r="J751" s="1">
        <v>42363</v>
      </c>
      <c r="K751">
        <v>3284.47</v>
      </c>
      <c r="M751" s="1">
        <v>42363</v>
      </c>
      <c r="N751">
        <v>1075.8800000000001</v>
      </c>
      <c r="P751" s="1">
        <v>42363</v>
      </c>
      <c r="Q751">
        <v>38.1</v>
      </c>
      <c r="S751" s="1">
        <v>42363</v>
      </c>
      <c r="T751">
        <v>28.213270000000001</v>
      </c>
      <c r="V751" s="1">
        <v>42363</v>
      </c>
      <c r="W751">
        <v>139.66</v>
      </c>
      <c r="Y751" s="2">
        <v>42363</v>
      </c>
      <c r="Z751" s="9">
        <v>1.0974999999999999</v>
      </c>
      <c r="AB751" s="2">
        <v>42363</v>
      </c>
      <c r="AC751" s="9">
        <v>1.4910999999999999</v>
      </c>
      <c r="AE751" s="2">
        <v>42363</v>
      </c>
      <c r="AF751" s="6">
        <v>1.0121</v>
      </c>
      <c r="AH751" s="2">
        <v>42363</v>
      </c>
      <c r="AI751">
        <v>8.3040000000000006E-3</v>
      </c>
      <c r="AK751" s="2">
        <v>42363</v>
      </c>
      <c r="AL751">
        <v>225.46530000000001</v>
      </c>
      <c r="AN751" s="2">
        <v>42363</v>
      </c>
      <c r="AO751">
        <v>1926.02</v>
      </c>
      <c r="AQ751" s="2">
        <v>42363</v>
      </c>
      <c r="AR751" s="8">
        <v>238.77699999999999</v>
      </c>
      <c r="AT751" s="2">
        <v>42363</v>
      </c>
      <c r="AU751" s="8">
        <v>15.74</v>
      </c>
      <c r="AW751" s="2">
        <v>42363</v>
      </c>
      <c r="AX751" s="8">
        <v>5048.4920000000002</v>
      </c>
    </row>
    <row r="752" spans="1:50" x14ac:dyDescent="0.2">
      <c r="A752" s="1">
        <v>42362</v>
      </c>
      <c r="B752">
        <v>453.19</v>
      </c>
      <c r="D752" s="1">
        <v>42362</v>
      </c>
      <c r="E752">
        <v>223.54</v>
      </c>
      <c r="G752" s="1">
        <v>42362</v>
      </c>
      <c r="H752">
        <v>2060.9899999999998</v>
      </c>
      <c r="J752" s="1">
        <v>42362</v>
      </c>
      <c r="K752">
        <v>3284.47</v>
      </c>
      <c r="M752" s="1">
        <v>42362</v>
      </c>
      <c r="N752">
        <v>1077.08</v>
      </c>
      <c r="P752" s="1">
        <v>42362</v>
      </c>
      <c r="Q752">
        <v>38.1</v>
      </c>
      <c r="S752" s="1">
        <v>42362</v>
      </c>
      <c r="T752">
        <v>28.213270000000001</v>
      </c>
      <c r="V752" s="1">
        <v>42362</v>
      </c>
      <c r="W752">
        <v>139.66</v>
      </c>
      <c r="Y752" s="2">
        <v>42362</v>
      </c>
      <c r="Z752" s="9">
        <v>1.0952</v>
      </c>
      <c r="AB752" s="2">
        <v>42362</v>
      </c>
      <c r="AC752" s="9">
        <v>1.4927000000000001</v>
      </c>
      <c r="AE752" s="2">
        <v>42362</v>
      </c>
      <c r="AF752" s="6">
        <v>1.0126999999999999</v>
      </c>
      <c r="AH752" s="2">
        <v>42362</v>
      </c>
      <c r="AI752">
        <v>8.3129999999999992E-3</v>
      </c>
      <c r="AK752" s="2">
        <v>42362</v>
      </c>
      <c r="AL752">
        <v>225.46530000000001</v>
      </c>
      <c r="AN752" s="2">
        <v>42362</v>
      </c>
      <c r="AO752">
        <v>1926.02</v>
      </c>
      <c r="AQ752" s="2">
        <v>42362</v>
      </c>
      <c r="AR752" s="8">
        <v>238.77699999999999</v>
      </c>
      <c r="AT752" s="2">
        <v>42362</v>
      </c>
      <c r="AU752" s="8">
        <v>15.74</v>
      </c>
      <c r="AW752" s="2">
        <v>42362</v>
      </c>
      <c r="AX752" s="8">
        <v>5048.4920000000002</v>
      </c>
    </row>
    <row r="753" spans="1:50" x14ac:dyDescent="0.2">
      <c r="A753" s="1">
        <v>42361</v>
      </c>
      <c r="B753">
        <v>444.79</v>
      </c>
      <c r="D753" s="1">
        <v>42361</v>
      </c>
      <c r="E753">
        <v>223.07</v>
      </c>
      <c r="G753" s="1">
        <v>42361</v>
      </c>
      <c r="H753">
        <v>2064.29</v>
      </c>
      <c r="J753" s="1">
        <v>42361</v>
      </c>
      <c r="K753">
        <v>3286.68</v>
      </c>
      <c r="M753" s="1">
        <v>42361</v>
      </c>
      <c r="N753">
        <v>1069.69</v>
      </c>
      <c r="P753" s="1">
        <v>42361</v>
      </c>
      <c r="Q753">
        <v>37.5</v>
      </c>
      <c r="S753" s="1">
        <v>42361</v>
      </c>
      <c r="T753">
        <v>28.347339999999999</v>
      </c>
      <c r="V753" s="1">
        <v>42361</v>
      </c>
      <c r="W753">
        <v>140.09</v>
      </c>
      <c r="Y753" s="2">
        <v>42361</v>
      </c>
      <c r="Z753" s="9">
        <v>1.0882000000000001</v>
      </c>
      <c r="AB753" s="2">
        <v>42361</v>
      </c>
      <c r="AC753" s="9">
        <v>1.4879</v>
      </c>
      <c r="AE753" s="2">
        <v>42361</v>
      </c>
      <c r="AF753" s="6">
        <v>1.0061</v>
      </c>
      <c r="AH753" s="2">
        <v>42361</v>
      </c>
      <c r="AI753">
        <v>8.2699999999999996E-3</v>
      </c>
      <c r="AK753" s="2">
        <v>42361</v>
      </c>
      <c r="AL753">
        <v>225.482</v>
      </c>
      <c r="AN753" s="2">
        <v>42361</v>
      </c>
      <c r="AO753">
        <v>1924.05</v>
      </c>
      <c r="AQ753" s="2">
        <v>42361</v>
      </c>
      <c r="AR753" s="8">
        <v>238.75970000000001</v>
      </c>
      <c r="AT753" s="2">
        <v>42361</v>
      </c>
      <c r="AU753" s="8">
        <v>15.57</v>
      </c>
      <c r="AW753" s="2">
        <v>42361</v>
      </c>
      <c r="AX753" s="8">
        <v>5045.9319999999998</v>
      </c>
    </row>
    <row r="754" spans="1:50" x14ac:dyDescent="0.2">
      <c r="A754" s="1">
        <v>42360</v>
      </c>
      <c r="B754">
        <v>436.86</v>
      </c>
      <c r="D754" s="1">
        <v>42360</v>
      </c>
      <c r="E754">
        <v>219.82</v>
      </c>
      <c r="G754" s="1">
        <v>42360</v>
      </c>
      <c r="H754">
        <v>2038.97</v>
      </c>
      <c r="J754" s="1">
        <v>42360</v>
      </c>
      <c r="K754">
        <v>3214.32</v>
      </c>
      <c r="M754" s="1">
        <v>42360</v>
      </c>
      <c r="N754">
        <v>1074</v>
      </c>
      <c r="P754" s="1">
        <v>42360</v>
      </c>
      <c r="Q754">
        <v>36.14</v>
      </c>
      <c r="S754" s="1">
        <v>42360</v>
      </c>
      <c r="T754">
        <v>28.45448</v>
      </c>
      <c r="V754" s="1">
        <v>42360</v>
      </c>
      <c r="W754">
        <v>137.91</v>
      </c>
      <c r="Y754" s="2">
        <v>42360</v>
      </c>
      <c r="Z754" s="9">
        <v>1.0971</v>
      </c>
      <c r="AB754" s="2">
        <v>42360</v>
      </c>
      <c r="AC754" s="9">
        <v>1.482</v>
      </c>
      <c r="AE754" s="2">
        <v>42360</v>
      </c>
      <c r="AF754" s="6">
        <v>1.0137</v>
      </c>
      <c r="AH754" s="2">
        <v>42360</v>
      </c>
      <c r="AI754">
        <v>8.2640000000000005E-3</v>
      </c>
      <c r="AK754" s="2">
        <v>42360</v>
      </c>
      <c r="AL754">
        <v>225.54429999999999</v>
      </c>
      <c r="AN754" s="2">
        <v>42360</v>
      </c>
      <c r="AO754">
        <v>1926.12</v>
      </c>
      <c r="AQ754" s="2">
        <v>42360</v>
      </c>
      <c r="AR754" s="8">
        <v>239.2602</v>
      </c>
      <c r="AT754" s="2">
        <v>42360</v>
      </c>
      <c r="AU754" s="8">
        <v>16.600000000000001</v>
      </c>
      <c r="AW754" s="2">
        <v>42360</v>
      </c>
      <c r="AX754" s="8">
        <v>5001.1099999999997</v>
      </c>
    </row>
    <row r="755" spans="1:50" x14ac:dyDescent="0.2">
      <c r="A755" s="1">
        <v>42359</v>
      </c>
      <c r="B755">
        <v>434.63</v>
      </c>
      <c r="D755" s="1">
        <v>42359</v>
      </c>
      <c r="E755">
        <v>219.4</v>
      </c>
      <c r="G755" s="1">
        <v>42359</v>
      </c>
      <c r="H755">
        <v>2021.15</v>
      </c>
      <c r="J755" s="1">
        <v>42359</v>
      </c>
      <c r="K755">
        <v>3213.01</v>
      </c>
      <c r="M755" s="1">
        <v>42359</v>
      </c>
      <c r="N755">
        <v>1080.55</v>
      </c>
      <c r="P755" s="1">
        <v>42359</v>
      </c>
      <c r="Q755">
        <v>34.74</v>
      </c>
      <c r="S755" s="1">
        <v>42359</v>
      </c>
      <c r="T755">
        <v>28.81812</v>
      </c>
      <c r="V755" s="1">
        <v>42359</v>
      </c>
      <c r="W755">
        <v>139.57</v>
      </c>
      <c r="Y755" s="2">
        <v>42359</v>
      </c>
      <c r="Z755" s="9">
        <v>1.0911999999999999</v>
      </c>
      <c r="AB755" s="2">
        <v>42359</v>
      </c>
      <c r="AC755" s="9">
        <v>1.4883999999999999</v>
      </c>
      <c r="AE755" s="2">
        <v>42359</v>
      </c>
      <c r="AF755" s="6">
        <v>1.0073000000000001</v>
      </c>
      <c r="AH755" s="2">
        <v>42359</v>
      </c>
      <c r="AI755">
        <v>8.2559999999999995E-3</v>
      </c>
      <c r="AK755" s="2">
        <v>42359</v>
      </c>
      <c r="AL755">
        <v>226.61590000000001</v>
      </c>
      <c r="AN755" s="2">
        <v>42359</v>
      </c>
      <c r="AO755">
        <v>1930.12</v>
      </c>
      <c r="AQ755" s="2">
        <v>42359</v>
      </c>
      <c r="AR755" s="8">
        <v>239.9221</v>
      </c>
      <c r="AT755" s="2">
        <v>42359</v>
      </c>
      <c r="AU755" s="8">
        <v>18.7</v>
      </c>
      <c r="AW755" s="2">
        <v>42359</v>
      </c>
      <c r="AX755" s="8">
        <v>4968.9219999999996</v>
      </c>
    </row>
    <row r="756" spans="1:50" x14ac:dyDescent="0.2">
      <c r="A756" s="1">
        <v>42356</v>
      </c>
      <c r="B756">
        <v>461.66</v>
      </c>
      <c r="D756" s="1">
        <v>42356</v>
      </c>
      <c r="E756">
        <v>219.93</v>
      </c>
      <c r="G756" s="1">
        <v>42356</v>
      </c>
      <c r="H756">
        <v>2005.55</v>
      </c>
      <c r="J756" s="1">
        <v>42356</v>
      </c>
      <c r="K756">
        <v>3260.72</v>
      </c>
      <c r="M756" s="1">
        <v>42356</v>
      </c>
      <c r="N756">
        <v>1065.82</v>
      </c>
      <c r="P756" s="1">
        <v>42356</v>
      </c>
      <c r="Q756">
        <v>34.729999999999997</v>
      </c>
      <c r="S756" s="1">
        <v>42356</v>
      </c>
      <c r="T756">
        <v>29.07761</v>
      </c>
      <c r="V756" s="1">
        <v>42356</v>
      </c>
      <c r="W756">
        <v>138.19</v>
      </c>
      <c r="Y756" s="2">
        <v>42356</v>
      </c>
      <c r="Z756" s="9">
        <v>1.0836999999999999</v>
      </c>
      <c r="AB756" s="2">
        <v>42356</v>
      </c>
      <c r="AC756" s="9">
        <v>1.4897</v>
      </c>
      <c r="AE756" s="2">
        <v>42356</v>
      </c>
      <c r="AF756" s="6">
        <v>1.0052000000000001</v>
      </c>
      <c r="AH756" s="2">
        <v>42356</v>
      </c>
      <c r="AI756">
        <v>8.2360000000000003E-3</v>
      </c>
      <c r="AK756" s="2">
        <v>42356</v>
      </c>
      <c r="AL756">
        <v>226.9599</v>
      </c>
      <c r="AN756" s="2">
        <v>42356</v>
      </c>
      <c r="AO756">
        <v>1930.46</v>
      </c>
      <c r="AQ756" s="2">
        <v>42356</v>
      </c>
      <c r="AR756" s="8">
        <v>240.0462</v>
      </c>
      <c r="AT756" s="2">
        <v>42356</v>
      </c>
      <c r="AU756" s="8">
        <v>20.7</v>
      </c>
      <c r="AW756" s="2">
        <v>42356</v>
      </c>
      <c r="AX756" s="8">
        <v>4923.0820000000003</v>
      </c>
    </row>
    <row r="757" spans="1:50" x14ac:dyDescent="0.2">
      <c r="A757" s="1">
        <v>42355</v>
      </c>
      <c r="B757">
        <v>454.68</v>
      </c>
      <c r="D757" s="1">
        <v>42355</v>
      </c>
      <c r="E757">
        <v>222.68</v>
      </c>
      <c r="G757" s="1">
        <v>42355</v>
      </c>
      <c r="H757">
        <v>2041.89</v>
      </c>
      <c r="J757" s="1">
        <v>42355</v>
      </c>
      <c r="K757">
        <v>3306.47</v>
      </c>
      <c r="M757" s="1">
        <v>42355</v>
      </c>
      <c r="N757">
        <v>1053.03</v>
      </c>
      <c r="P757" s="1">
        <v>42355</v>
      </c>
      <c r="Q757">
        <v>34.950000000000003</v>
      </c>
      <c r="S757" s="1">
        <v>42355</v>
      </c>
      <c r="T757">
        <v>28.893350000000002</v>
      </c>
      <c r="V757" s="1">
        <v>42355</v>
      </c>
      <c r="W757">
        <v>134.76</v>
      </c>
      <c r="Y757" s="2">
        <v>42355</v>
      </c>
      <c r="Z757" s="9">
        <v>1.0819000000000001</v>
      </c>
      <c r="AB757" s="2">
        <v>42355</v>
      </c>
      <c r="AC757" s="9">
        <v>1.4893000000000001</v>
      </c>
      <c r="AE757" s="2">
        <v>42355</v>
      </c>
      <c r="AF757" s="6">
        <v>1.0036</v>
      </c>
      <c r="AH757" s="2">
        <v>42355</v>
      </c>
      <c r="AI757">
        <v>8.1550000000000008E-3</v>
      </c>
      <c r="AK757" s="2">
        <v>42355</v>
      </c>
      <c r="AL757">
        <v>226.4931</v>
      </c>
      <c r="AN757" s="2">
        <v>42355</v>
      </c>
      <c r="AO757">
        <v>1927.69</v>
      </c>
      <c r="AQ757" s="2">
        <v>42355</v>
      </c>
      <c r="AR757" s="8">
        <v>239.47280000000001</v>
      </c>
      <c r="AT757" s="2">
        <v>42355</v>
      </c>
      <c r="AU757" s="8">
        <v>18.940000000000001</v>
      </c>
      <c r="AW757" s="2">
        <v>42355</v>
      </c>
      <c r="AX757" s="8">
        <v>5002.5529999999999</v>
      </c>
    </row>
    <row r="758" spans="1:50" x14ac:dyDescent="0.2">
      <c r="A758" s="1">
        <v>42354</v>
      </c>
      <c r="B758">
        <v>457.43</v>
      </c>
      <c r="D758" s="1">
        <v>42354</v>
      </c>
      <c r="E758">
        <v>220.57</v>
      </c>
      <c r="G758" s="1">
        <v>42354</v>
      </c>
      <c r="H758">
        <v>2073.0700000000002</v>
      </c>
      <c r="J758" s="1">
        <v>42354</v>
      </c>
      <c r="K758">
        <v>3246.78</v>
      </c>
      <c r="M758" s="1">
        <v>42354</v>
      </c>
      <c r="N758">
        <v>1076.4000000000001</v>
      </c>
      <c r="P758" s="1">
        <v>42354</v>
      </c>
      <c r="Q758">
        <v>35.520000000000003</v>
      </c>
      <c r="S758" s="1">
        <v>42354</v>
      </c>
      <c r="T758">
        <v>28.636320000000001</v>
      </c>
      <c r="V758" s="1">
        <v>42354</v>
      </c>
      <c r="W758">
        <v>136.44999999999999</v>
      </c>
      <c r="Y758" s="2">
        <v>42354</v>
      </c>
      <c r="Z758" s="9">
        <v>1.0926</v>
      </c>
      <c r="AB758" s="2">
        <v>42354</v>
      </c>
      <c r="AC758" s="9">
        <v>1.5011000000000001</v>
      </c>
      <c r="AE758" s="2">
        <v>42354</v>
      </c>
      <c r="AF758" s="6">
        <v>1.0143</v>
      </c>
      <c r="AH758" s="2">
        <v>42354</v>
      </c>
      <c r="AI758">
        <v>8.2039999999999995E-3</v>
      </c>
      <c r="AK758" s="2">
        <v>42354</v>
      </c>
      <c r="AL758">
        <v>225.5282</v>
      </c>
      <c r="AN758" s="2">
        <v>42354</v>
      </c>
      <c r="AO758">
        <v>1922.9</v>
      </c>
      <c r="AQ758" s="2">
        <v>42354</v>
      </c>
      <c r="AR758" s="8">
        <v>238.70910000000001</v>
      </c>
      <c r="AT758" s="2">
        <v>42354</v>
      </c>
      <c r="AU758" s="8">
        <v>17.86</v>
      </c>
      <c r="AW758" s="2">
        <v>42354</v>
      </c>
      <c r="AX758" s="8">
        <v>5071.1319999999996</v>
      </c>
    </row>
    <row r="759" spans="1:50" x14ac:dyDescent="0.2">
      <c r="A759" s="1">
        <v>42353</v>
      </c>
      <c r="B759">
        <v>462.96</v>
      </c>
      <c r="D759" s="1">
        <v>42353</v>
      </c>
      <c r="E759">
        <v>217.97</v>
      </c>
      <c r="G759" s="1">
        <v>42353</v>
      </c>
      <c r="H759">
        <v>2043.41</v>
      </c>
      <c r="J759" s="1">
        <v>42353</v>
      </c>
      <c r="K759">
        <v>3241.51</v>
      </c>
      <c r="M759" s="1">
        <v>42353</v>
      </c>
      <c r="N759">
        <v>1063.49</v>
      </c>
      <c r="P759" s="1">
        <v>42353</v>
      </c>
      <c r="Q759">
        <v>37.35</v>
      </c>
      <c r="S759" s="1">
        <v>42353</v>
      </c>
      <c r="T759">
        <v>29.136330000000001</v>
      </c>
      <c r="V759" s="1">
        <v>42353</v>
      </c>
      <c r="W759">
        <v>135.32</v>
      </c>
      <c r="Y759" s="2">
        <v>42353</v>
      </c>
      <c r="Z759" s="9">
        <v>1.0924</v>
      </c>
      <c r="AB759" s="2">
        <v>42353</v>
      </c>
      <c r="AC759" s="9">
        <v>1.5056</v>
      </c>
      <c r="AE759" s="2">
        <v>42353</v>
      </c>
      <c r="AF759" s="6">
        <v>1.0085999999999999</v>
      </c>
      <c r="AH759" s="2">
        <v>42353</v>
      </c>
      <c r="AI759">
        <v>8.2140000000000008E-3</v>
      </c>
      <c r="AK759" s="2">
        <v>42353</v>
      </c>
      <c r="AL759">
        <v>225.85400000000001</v>
      </c>
      <c r="AN759" s="2">
        <v>42353</v>
      </c>
      <c r="AO759">
        <v>1924.83</v>
      </c>
      <c r="AQ759" s="2">
        <v>42353</v>
      </c>
      <c r="AR759" s="8">
        <v>238.7895</v>
      </c>
      <c r="AT759" s="2">
        <v>42353</v>
      </c>
      <c r="AU759" s="8">
        <v>20.95</v>
      </c>
      <c r="AW759" s="2">
        <v>42353</v>
      </c>
      <c r="AX759" s="8">
        <v>4995.357</v>
      </c>
    </row>
    <row r="760" spans="1:50" x14ac:dyDescent="0.2">
      <c r="A760" s="1">
        <v>42352</v>
      </c>
      <c r="B760">
        <v>440.51</v>
      </c>
      <c r="D760" s="1">
        <v>42352</v>
      </c>
      <c r="E760">
        <v>216.39</v>
      </c>
      <c r="G760" s="1">
        <v>42352</v>
      </c>
      <c r="H760">
        <v>2021.94</v>
      </c>
      <c r="J760" s="1">
        <v>42352</v>
      </c>
      <c r="K760">
        <v>3139.24</v>
      </c>
      <c r="M760" s="1">
        <v>42352</v>
      </c>
      <c r="N760">
        <v>1064.07</v>
      </c>
      <c r="P760" s="1">
        <v>42352</v>
      </c>
      <c r="Q760">
        <v>36.31</v>
      </c>
      <c r="S760" s="1">
        <v>42352</v>
      </c>
      <c r="T760">
        <v>29.223369999999999</v>
      </c>
      <c r="V760" s="1">
        <v>42352</v>
      </c>
      <c r="W760">
        <v>138.13</v>
      </c>
      <c r="Y760" s="2">
        <v>42352</v>
      </c>
      <c r="Z760" s="9">
        <v>1.1014999999999999</v>
      </c>
      <c r="AB760" s="2">
        <v>42352</v>
      </c>
      <c r="AC760" s="9">
        <v>1.5143</v>
      </c>
      <c r="AE760" s="2">
        <v>42352</v>
      </c>
      <c r="AF760" s="6">
        <v>1.0159</v>
      </c>
      <c r="AH760" s="2">
        <v>42352</v>
      </c>
      <c r="AI760">
        <v>8.2850000000000007E-3</v>
      </c>
      <c r="AK760" s="2">
        <v>42352</v>
      </c>
      <c r="AL760">
        <v>226.77189999999999</v>
      </c>
      <c r="AN760" s="2">
        <v>42352</v>
      </c>
      <c r="AO760">
        <v>1928.09</v>
      </c>
      <c r="AQ760" s="2">
        <v>42352</v>
      </c>
      <c r="AR760" s="8">
        <v>239.73699999999999</v>
      </c>
      <c r="AT760" s="2">
        <v>42352</v>
      </c>
      <c r="AU760" s="8">
        <v>22.73</v>
      </c>
      <c r="AW760" s="2">
        <v>42352</v>
      </c>
      <c r="AX760" s="8">
        <v>4952.2290000000003</v>
      </c>
    </row>
    <row r="761" spans="1:50" x14ac:dyDescent="0.2">
      <c r="A761" s="1">
        <v>42349</v>
      </c>
      <c r="B761">
        <v>450.55</v>
      </c>
      <c r="D761" s="1">
        <v>42349</v>
      </c>
      <c r="E761">
        <v>217.46</v>
      </c>
      <c r="G761" s="1">
        <v>42349</v>
      </c>
      <c r="H761">
        <v>2012.37</v>
      </c>
      <c r="J761" s="1">
        <v>42349</v>
      </c>
      <c r="K761">
        <v>3203.21</v>
      </c>
      <c r="M761" s="1">
        <v>42349</v>
      </c>
      <c r="N761">
        <v>1075.3</v>
      </c>
      <c r="P761" s="1">
        <v>42349</v>
      </c>
      <c r="Q761">
        <v>35.619999999999997</v>
      </c>
      <c r="S761" s="1">
        <v>42349</v>
      </c>
      <c r="T761">
        <v>29.016749999999998</v>
      </c>
      <c r="V761" s="1">
        <v>42349</v>
      </c>
      <c r="W761">
        <v>138.15</v>
      </c>
      <c r="Y761" s="2">
        <v>42349</v>
      </c>
      <c r="Z761" s="9">
        <v>1.0993999999999999</v>
      </c>
      <c r="AB761" s="2">
        <v>42349</v>
      </c>
      <c r="AC761" s="9">
        <v>1.5215999999999998</v>
      </c>
      <c r="AE761" s="2">
        <v>42349</v>
      </c>
      <c r="AF761" s="6">
        <v>1.0169999999999999</v>
      </c>
      <c r="AH761" s="2">
        <v>42349</v>
      </c>
      <c r="AI761">
        <v>8.2780000000000006E-3</v>
      </c>
      <c r="AK761" s="2">
        <v>42349</v>
      </c>
      <c r="AL761">
        <v>227.65629999999999</v>
      </c>
      <c r="AN761" s="2">
        <v>42349</v>
      </c>
      <c r="AO761">
        <v>1937.3</v>
      </c>
      <c r="AQ761" s="2">
        <v>42349</v>
      </c>
      <c r="AR761" s="8">
        <v>240.31229999999999</v>
      </c>
      <c r="AT761" s="2">
        <v>42349</v>
      </c>
      <c r="AU761" s="8">
        <v>24.39</v>
      </c>
      <c r="AW761" s="2">
        <v>42349</v>
      </c>
      <c r="AX761" s="8">
        <v>4933.4650000000001</v>
      </c>
    </row>
    <row r="762" spans="1:50" x14ac:dyDescent="0.2">
      <c r="A762" s="1">
        <v>42348</v>
      </c>
      <c r="B762">
        <v>416.82</v>
      </c>
      <c r="D762" s="1">
        <v>42348</v>
      </c>
      <c r="E762">
        <v>221.57</v>
      </c>
      <c r="G762" s="1">
        <v>42348</v>
      </c>
      <c r="H762">
        <v>2052.23</v>
      </c>
      <c r="J762" s="1">
        <v>42348</v>
      </c>
      <c r="K762">
        <v>3269.97</v>
      </c>
      <c r="M762" s="1">
        <v>42348</v>
      </c>
      <c r="N762">
        <v>1072.2</v>
      </c>
      <c r="P762" s="1">
        <v>42348</v>
      </c>
      <c r="Q762">
        <v>36.76</v>
      </c>
      <c r="S762" s="1">
        <v>42348</v>
      </c>
      <c r="T762">
        <v>29.316179999999999</v>
      </c>
      <c r="V762" s="1">
        <v>42348</v>
      </c>
      <c r="W762">
        <v>136.51</v>
      </c>
      <c r="Y762" s="2">
        <v>42348</v>
      </c>
      <c r="Z762" s="9">
        <v>1.0947</v>
      </c>
      <c r="AB762" s="2">
        <v>42348</v>
      </c>
      <c r="AC762" s="9">
        <v>1.5169000000000001</v>
      </c>
      <c r="AE762" s="2">
        <v>42348</v>
      </c>
      <c r="AF762" s="6">
        <v>1.0114000000000001</v>
      </c>
      <c r="AH762" s="2">
        <v>42348</v>
      </c>
      <c r="AI762">
        <v>8.234E-3</v>
      </c>
      <c r="AK762" s="2">
        <v>42348</v>
      </c>
      <c r="AL762">
        <v>227.45869999999999</v>
      </c>
      <c r="AN762" s="2">
        <v>42348</v>
      </c>
      <c r="AO762">
        <v>1929.73</v>
      </c>
      <c r="AQ762" s="2">
        <v>42348</v>
      </c>
      <c r="AR762" s="8">
        <v>240.06100000000001</v>
      </c>
      <c r="AT762" s="2">
        <v>42348</v>
      </c>
      <c r="AU762" s="8">
        <v>19.34</v>
      </c>
      <c r="AW762" s="2">
        <v>42348</v>
      </c>
      <c r="AX762" s="8">
        <v>5045.1719999999996</v>
      </c>
    </row>
    <row r="763" spans="1:50" x14ac:dyDescent="0.2">
      <c r="A763" s="1">
        <v>42347</v>
      </c>
      <c r="B763">
        <v>416.11</v>
      </c>
      <c r="D763" s="1">
        <v>42347</v>
      </c>
      <c r="E763">
        <v>222.63</v>
      </c>
      <c r="G763" s="1">
        <v>42347</v>
      </c>
      <c r="H763">
        <v>2047.62</v>
      </c>
      <c r="J763" s="1">
        <v>42347</v>
      </c>
      <c r="K763">
        <v>3277.21</v>
      </c>
      <c r="M763" s="1">
        <v>42347</v>
      </c>
      <c r="N763">
        <v>1077.33</v>
      </c>
      <c r="P763" s="1">
        <v>42347</v>
      </c>
      <c r="Q763">
        <v>37.159999999999997</v>
      </c>
      <c r="S763" s="1">
        <v>42347</v>
      </c>
      <c r="T763">
        <v>28.998170000000002</v>
      </c>
      <c r="V763" s="1">
        <v>42347</v>
      </c>
      <c r="W763">
        <v>136.49</v>
      </c>
      <c r="Y763" s="2">
        <v>42347</v>
      </c>
      <c r="Z763" s="9">
        <v>1.1003000000000001</v>
      </c>
      <c r="AB763" s="2">
        <v>42347</v>
      </c>
      <c r="AC763" s="9">
        <v>1.5167999999999999</v>
      </c>
      <c r="AE763" s="2">
        <v>42347</v>
      </c>
      <c r="AF763" s="6">
        <v>1.0147999999999999</v>
      </c>
      <c r="AH763" s="2">
        <v>42347</v>
      </c>
      <c r="AI763">
        <v>8.2369999999999995E-3</v>
      </c>
      <c r="AK763" s="2">
        <v>42347</v>
      </c>
      <c r="AL763">
        <v>227.11869999999999</v>
      </c>
      <c r="AN763" s="2">
        <v>42347</v>
      </c>
      <c r="AO763">
        <v>1933.02</v>
      </c>
      <c r="AQ763" s="2">
        <v>42347</v>
      </c>
      <c r="AR763" s="8">
        <v>239.78</v>
      </c>
      <c r="AT763" s="2">
        <v>42347</v>
      </c>
      <c r="AU763" s="8">
        <v>19.61</v>
      </c>
      <c r="AW763" s="2">
        <v>42347</v>
      </c>
      <c r="AX763" s="8">
        <v>5022.8649999999998</v>
      </c>
    </row>
    <row r="764" spans="1:50" x14ac:dyDescent="0.2">
      <c r="A764" s="1">
        <v>42346</v>
      </c>
      <c r="B764">
        <v>396.1</v>
      </c>
      <c r="D764" s="1">
        <v>42346</v>
      </c>
      <c r="E764">
        <v>222.43</v>
      </c>
      <c r="G764" s="1">
        <v>42346</v>
      </c>
      <c r="H764">
        <v>2063.59</v>
      </c>
      <c r="J764" s="1">
        <v>42346</v>
      </c>
      <c r="K764">
        <v>3297.46</v>
      </c>
      <c r="M764" s="1">
        <v>42346</v>
      </c>
      <c r="N764">
        <v>1074.31</v>
      </c>
      <c r="P764" s="1">
        <v>42346</v>
      </c>
      <c r="Q764">
        <v>37.51</v>
      </c>
      <c r="S764" s="1">
        <v>42346</v>
      </c>
      <c r="T764">
        <v>28.808679999999999</v>
      </c>
      <c r="V764" s="1">
        <v>42346</v>
      </c>
      <c r="W764">
        <v>136.13999999999999</v>
      </c>
      <c r="Y764" s="2">
        <v>42346</v>
      </c>
      <c r="Z764" s="9">
        <v>1.0889</v>
      </c>
      <c r="AB764" s="2">
        <v>42346</v>
      </c>
      <c r="AC764" s="9">
        <v>1.5009000000000001</v>
      </c>
      <c r="AE764" s="2">
        <v>42346</v>
      </c>
      <c r="AF764" s="6">
        <v>1.0081</v>
      </c>
      <c r="AH764" s="2">
        <v>42346</v>
      </c>
      <c r="AI764">
        <v>8.1340000000000006E-3</v>
      </c>
      <c r="AK764" s="2">
        <v>42346</v>
      </c>
      <c r="AL764">
        <v>227.47450000000001</v>
      </c>
      <c r="AN764" s="2">
        <v>42346</v>
      </c>
      <c r="AO764">
        <v>1930.6</v>
      </c>
      <c r="AQ764" s="2">
        <v>42346</v>
      </c>
      <c r="AR764" s="8">
        <v>240.15870000000001</v>
      </c>
      <c r="AT764" s="2">
        <v>42346</v>
      </c>
      <c r="AU764" s="8">
        <v>17.600000000000001</v>
      </c>
      <c r="AW764" s="2">
        <v>42346</v>
      </c>
      <c r="AX764" s="8">
        <v>5098.2430000000004</v>
      </c>
    </row>
    <row r="765" spans="1:50" x14ac:dyDescent="0.2">
      <c r="A765" s="1">
        <v>42345</v>
      </c>
      <c r="B765">
        <v>393.72</v>
      </c>
      <c r="D765" s="1">
        <v>42345</v>
      </c>
      <c r="E765">
        <v>225.44</v>
      </c>
      <c r="G765" s="1">
        <v>42345</v>
      </c>
      <c r="H765">
        <v>2077.0700000000002</v>
      </c>
      <c r="J765" s="1">
        <v>42345</v>
      </c>
      <c r="K765">
        <v>3360.21</v>
      </c>
      <c r="M765" s="1">
        <v>42345</v>
      </c>
      <c r="N765">
        <v>1076.74</v>
      </c>
      <c r="P765" s="1">
        <v>42345</v>
      </c>
      <c r="Q765">
        <v>37.65</v>
      </c>
      <c r="S765" s="1">
        <v>42345</v>
      </c>
      <c r="T765">
        <v>28.869420000000002</v>
      </c>
      <c r="V765" s="1">
        <v>42345</v>
      </c>
      <c r="W765">
        <v>136.03</v>
      </c>
      <c r="Y765" s="2">
        <v>42345</v>
      </c>
      <c r="Z765" s="9">
        <v>1.0851</v>
      </c>
      <c r="AB765" s="2">
        <v>42345</v>
      </c>
      <c r="AC765" s="9">
        <v>1.5061</v>
      </c>
      <c r="AE765" s="2">
        <v>42345</v>
      </c>
      <c r="AF765" s="6">
        <v>0.99850000000000005</v>
      </c>
      <c r="AH765" s="2">
        <v>42345</v>
      </c>
      <c r="AI765">
        <v>8.1139999999999997E-3</v>
      </c>
      <c r="AK765" s="2">
        <v>42345</v>
      </c>
      <c r="AL765">
        <v>227.5343</v>
      </c>
      <c r="AN765" s="2">
        <v>42345</v>
      </c>
      <c r="AO765">
        <v>1933.22</v>
      </c>
      <c r="AQ765" s="2">
        <v>42345</v>
      </c>
      <c r="AR765" s="8">
        <v>239.8614</v>
      </c>
      <c r="AT765" s="2">
        <v>42345</v>
      </c>
      <c r="AU765" s="8">
        <v>15.84</v>
      </c>
      <c r="AW765" s="2">
        <v>42345</v>
      </c>
      <c r="AX765" s="8">
        <v>5101.8119999999999</v>
      </c>
    </row>
    <row r="766" spans="1:50" x14ac:dyDescent="0.2">
      <c r="A766" s="1">
        <v>42342</v>
      </c>
      <c r="B766">
        <v>362.4</v>
      </c>
      <c r="D766" s="1">
        <v>42342</v>
      </c>
      <c r="E766">
        <v>226.49</v>
      </c>
      <c r="G766" s="1">
        <v>42342</v>
      </c>
      <c r="H766">
        <v>2091.69</v>
      </c>
      <c r="J766" s="1">
        <v>42342</v>
      </c>
      <c r="K766">
        <v>3330.75</v>
      </c>
      <c r="M766" s="1">
        <v>42342</v>
      </c>
      <c r="N766">
        <v>1084.1600000000001</v>
      </c>
      <c r="P766" s="1">
        <v>42342</v>
      </c>
      <c r="Q766">
        <v>39.97</v>
      </c>
      <c r="S766" s="1">
        <v>42342</v>
      </c>
      <c r="T766">
        <v>29.36946</v>
      </c>
      <c r="V766" s="1">
        <v>42342</v>
      </c>
      <c r="W766">
        <v>138.08000000000001</v>
      </c>
      <c r="Y766" s="2">
        <v>42342</v>
      </c>
      <c r="Z766" s="9">
        <v>1.0869</v>
      </c>
      <c r="AB766" s="2">
        <v>42342</v>
      </c>
      <c r="AC766" s="9">
        <v>1.51</v>
      </c>
      <c r="AE766" s="2">
        <v>42342</v>
      </c>
      <c r="AF766" s="6">
        <v>0.99939999999999996</v>
      </c>
      <c r="AH766" s="2">
        <v>42342</v>
      </c>
      <c r="AI766">
        <v>8.1180000000000002E-3</v>
      </c>
      <c r="AK766" s="2">
        <v>42342</v>
      </c>
      <c r="AL766">
        <v>226.21360000000001</v>
      </c>
      <c r="AN766" s="2">
        <v>42342</v>
      </c>
      <c r="AO766">
        <v>1928.15</v>
      </c>
      <c r="AQ766" s="2">
        <v>42342</v>
      </c>
      <c r="AR766" s="8">
        <v>238.7337</v>
      </c>
      <c r="AT766" s="2">
        <v>42342</v>
      </c>
      <c r="AU766" s="8">
        <v>14.81</v>
      </c>
      <c r="AW766" s="2">
        <v>42342</v>
      </c>
      <c r="AX766" s="8">
        <v>5142.2709999999997</v>
      </c>
    </row>
    <row r="767" spans="1:50" x14ac:dyDescent="0.2">
      <c r="A767" s="1">
        <v>42341</v>
      </c>
      <c r="B767">
        <v>360.61</v>
      </c>
      <c r="D767" s="1">
        <v>42341</v>
      </c>
      <c r="E767">
        <v>228.83</v>
      </c>
      <c r="G767" s="1">
        <v>42341</v>
      </c>
      <c r="H767">
        <v>2049.62</v>
      </c>
      <c r="J767" s="1">
        <v>42341</v>
      </c>
      <c r="K767">
        <v>3343.34</v>
      </c>
      <c r="M767" s="1">
        <v>42341</v>
      </c>
      <c r="N767">
        <v>1061.26</v>
      </c>
      <c r="P767" s="1">
        <v>42341</v>
      </c>
      <c r="Q767">
        <v>41.08</v>
      </c>
      <c r="S767" s="1">
        <v>42341</v>
      </c>
      <c r="T767">
        <v>29.046790000000001</v>
      </c>
      <c r="V767" s="1">
        <v>42341</v>
      </c>
      <c r="W767">
        <v>135.61000000000001</v>
      </c>
      <c r="Y767" s="2">
        <v>42341</v>
      </c>
      <c r="Z767" s="9">
        <v>1.0902000000000001</v>
      </c>
      <c r="AB767" s="2">
        <v>42341</v>
      </c>
      <c r="AC767" s="9">
        <v>1.5101</v>
      </c>
      <c r="AE767" s="2">
        <v>42341</v>
      </c>
      <c r="AF767" s="6">
        <v>1.0019</v>
      </c>
      <c r="AH767" s="2">
        <v>42341</v>
      </c>
      <c r="AI767">
        <v>8.1460000000000005E-3</v>
      </c>
      <c r="AK767" s="2">
        <v>42341</v>
      </c>
      <c r="AL767">
        <v>226.55439999999999</v>
      </c>
      <c r="AN767" s="2">
        <v>42341</v>
      </c>
      <c r="AO767">
        <v>1922.56</v>
      </c>
      <c r="AQ767" s="2">
        <v>42341</v>
      </c>
      <c r="AR767" s="8">
        <v>238.96459999999999</v>
      </c>
      <c r="AT767" s="2">
        <v>42341</v>
      </c>
      <c r="AU767" s="8">
        <v>18.11</v>
      </c>
      <c r="AW767" s="2">
        <v>42341</v>
      </c>
      <c r="AX767" s="8">
        <v>5037.527</v>
      </c>
    </row>
    <row r="768" spans="1:50" x14ac:dyDescent="0.2">
      <c r="A768" s="1">
        <v>42340</v>
      </c>
      <c r="B768">
        <v>361.14</v>
      </c>
      <c r="D768" s="1">
        <v>42340</v>
      </c>
      <c r="E768">
        <v>228.43</v>
      </c>
      <c r="G768" s="1">
        <v>42340</v>
      </c>
      <c r="H768">
        <v>2079.5100000000002</v>
      </c>
      <c r="J768" s="1">
        <v>42340</v>
      </c>
      <c r="K768">
        <v>3468.66</v>
      </c>
      <c r="M768" s="1">
        <v>42340</v>
      </c>
      <c r="N768">
        <v>1053.8</v>
      </c>
      <c r="P768" s="1">
        <v>42340</v>
      </c>
      <c r="Q768">
        <v>39.94</v>
      </c>
      <c r="S768" s="1">
        <v>42340</v>
      </c>
      <c r="T768">
        <v>28.55227</v>
      </c>
      <c r="V768" s="1">
        <v>42340</v>
      </c>
      <c r="W768">
        <v>136.47999999999999</v>
      </c>
      <c r="Y768" s="2">
        <v>42340</v>
      </c>
      <c r="Z768" s="9">
        <v>1.0585</v>
      </c>
      <c r="AB768" s="2">
        <v>42340</v>
      </c>
      <c r="AC768" s="9">
        <v>1.4932000000000001</v>
      </c>
      <c r="AE768" s="2">
        <v>42340</v>
      </c>
      <c r="AF768" s="6">
        <v>0.9768</v>
      </c>
      <c r="AH768" s="2">
        <v>42340</v>
      </c>
      <c r="AI768">
        <v>8.0949999999999998E-3</v>
      </c>
      <c r="AK768" s="2">
        <v>42340</v>
      </c>
      <c r="AL768">
        <v>229.845</v>
      </c>
      <c r="AN768" s="2">
        <v>42340</v>
      </c>
      <c r="AO768">
        <v>1936.6</v>
      </c>
      <c r="AQ768" s="2">
        <v>42340</v>
      </c>
      <c r="AR768" s="8">
        <v>241.50190000000001</v>
      </c>
      <c r="AT768" s="2">
        <v>42340</v>
      </c>
      <c r="AU768" s="8">
        <v>15.91</v>
      </c>
      <c r="AW768" s="2">
        <v>42340</v>
      </c>
      <c r="AX768" s="8">
        <v>5123.2219999999998</v>
      </c>
    </row>
    <row r="769" spans="1:50" x14ac:dyDescent="0.2">
      <c r="A769" s="1">
        <v>42339</v>
      </c>
      <c r="B769">
        <v>361</v>
      </c>
      <c r="D769" s="1">
        <v>42339</v>
      </c>
      <c r="E769">
        <v>228.09</v>
      </c>
      <c r="G769" s="1">
        <v>42339</v>
      </c>
      <c r="H769">
        <v>2102.63</v>
      </c>
      <c r="J769" s="1">
        <v>42339</v>
      </c>
      <c r="K769">
        <v>3479.64</v>
      </c>
      <c r="M769" s="1">
        <v>42339</v>
      </c>
      <c r="N769">
        <v>1065.05</v>
      </c>
      <c r="P769" s="1">
        <v>42339</v>
      </c>
      <c r="Q769">
        <v>41.85</v>
      </c>
      <c r="S769" s="1">
        <v>42339</v>
      </c>
      <c r="T769">
        <v>28.72184</v>
      </c>
      <c r="V769" s="1">
        <v>42339</v>
      </c>
      <c r="W769">
        <v>137.07</v>
      </c>
      <c r="Y769" s="2">
        <v>42339</v>
      </c>
      <c r="Z769" s="9">
        <v>1.0616000000000001</v>
      </c>
      <c r="AB769" s="2">
        <v>42339</v>
      </c>
      <c r="AC769" s="9">
        <v>1.5074000000000001</v>
      </c>
      <c r="AE769" s="2">
        <v>42339</v>
      </c>
      <c r="AF769" s="6">
        <v>0.97130000000000005</v>
      </c>
      <c r="AH769" s="2">
        <v>42339</v>
      </c>
      <c r="AI769">
        <v>8.1359999999999991E-3</v>
      </c>
      <c r="AK769" s="2">
        <v>42339</v>
      </c>
      <c r="AL769">
        <v>229.81010000000001</v>
      </c>
      <c r="AN769" s="2">
        <v>42339</v>
      </c>
      <c r="AO769">
        <v>1937.98</v>
      </c>
      <c r="AQ769" s="2">
        <v>42339</v>
      </c>
      <c r="AR769" s="8">
        <v>241.36709999999999</v>
      </c>
      <c r="AT769" s="2">
        <v>42339</v>
      </c>
      <c r="AU769" s="8">
        <v>14.67</v>
      </c>
      <c r="AW769" s="2">
        <v>42339</v>
      </c>
      <c r="AX769" s="8">
        <v>5156.3069999999998</v>
      </c>
    </row>
    <row r="770" spans="1:50" x14ac:dyDescent="0.2">
      <c r="A770" s="1">
        <v>42338</v>
      </c>
      <c r="B770">
        <v>376.82</v>
      </c>
      <c r="D770" s="1">
        <v>42338</v>
      </c>
      <c r="E770">
        <v>225.43</v>
      </c>
      <c r="G770" s="1">
        <v>42338</v>
      </c>
      <c r="H770">
        <v>2080.41</v>
      </c>
      <c r="J770" s="1">
        <v>42338</v>
      </c>
      <c r="K770">
        <v>3506.45</v>
      </c>
      <c r="M770" s="1">
        <v>42338</v>
      </c>
      <c r="N770">
        <v>1064.21</v>
      </c>
      <c r="P770" s="1">
        <v>42338</v>
      </c>
      <c r="Q770">
        <v>41.65</v>
      </c>
      <c r="S770" s="1">
        <v>42338</v>
      </c>
      <c r="T770">
        <v>28.698830000000001</v>
      </c>
      <c r="V770" s="1">
        <v>42338</v>
      </c>
      <c r="W770">
        <v>135.61000000000001</v>
      </c>
      <c r="Y770" s="2">
        <v>42338</v>
      </c>
      <c r="Z770" s="9">
        <v>1.056</v>
      </c>
      <c r="AB770" s="2">
        <v>42338</v>
      </c>
      <c r="AC770" s="9">
        <v>1.5034999999999998</v>
      </c>
      <c r="AE770" s="2">
        <v>42338</v>
      </c>
      <c r="AF770" s="6">
        <v>0.97319999999999995</v>
      </c>
      <c r="AH770" s="2">
        <v>42338</v>
      </c>
      <c r="AI770">
        <v>8.1209999999999997E-3</v>
      </c>
      <c r="AK770" s="2">
        <v>42338</v>
      </c>
      <c r="AL770">
        <v>229.69040000000001</v>
      </c>
      <c r="AN770" s="2">
        <v>42338</v>
      </c>
      <c r="AO770">
        <v>1931.64</v>
      </c>
      <c r="AQ770" s="2">
        <v>42338</v>
      </c>
      <c r="AR770" s="8">
        <v>241.2663</v>
      </c>
      <c r="AT770" s="2">
        <v>42338</v>
      </c>
      <c r="AU770" s="8">
        <v>16.13</v>
      </c>
      <c r="AW770" s="2">
        <v>42338</v>
      </c>
      <c r="AX770" s="8">
        <v>5108.6660000000002</v>
      </c>
    </row>
    <row r="771" spans="1:50" x14ac:dyDescent="0.2">
      <c r="A771" s="1">
        <v>42335</v>
      </c>
      <c r="B771">
        <v>359.56</v>
      </c>
      <c r="D771" s="1">
        <v>42335</v>
      </c>
      <c r="E771">
        <v>228.15</v>
      </c>
      <c r="G771" s="1">
        <v>42335</v>
      </c>
      <c r="H771">
        <v>2090.11</v>
      </c>
      <c r="J771" s="1">
        <v>42335</v>
      </c>
      <c r="K771">
        <v>3488.99</v>
      </c>
      <c r="M771" s="1">
        <v>42335</v>
      </c>
      <c r="N771">
        <v>1058.21</v>
      </c>
      <c r="P771" s="1">
        <v>42335</v>
      </c>
      <c r="Q771">
        <v>41.71</v>
      </c>
      <c r="S771" s="1">
        <v>42335</v>
      </c>
      <c r="T771">
        <v>28.523060000000001</v>
      </c>
      <c r="V771" s="1">
        <v>42335</v>
      </c>
      <c r="W771">
        <v>135.43</v>
      </c>
      <c r="Y771" s="2">
        <v>42335</v>
      </c>
      <c r="Z771" s="9">
        <v>1.06</v>
      </c>
      <c r="AB771" s="2">
        <v>42335</v>
      </c>
      <c r="AC771" s="9">
        <v>1.5047000000000001</v>
      </c>
      <c r="AE771" s="2">
        <v>42335</v>
      </c>
      <c r="AF771" s="6">
        <v>0.97140000000000004</v>
      </c>
      <c r="AH771" s="2">
        <v>42335</v>
      </c>
      <c r="AI771">
        <v>8.1410000000000007E-3</v>
      </c>
      <c r="AK771" s="2">
        <v>42335</v>
      </c>
      <c r="AL771">
        <v>229.76910000000001</v>
      </c>
      <c r="AN771" s="2">
        <v>42335</v>
      </c>
      <c r="AO771">
        <v>1930.55</v>
      </c>
      <c r="AQ771" s="2">
        <v>42335</v>
      </c>
      <c r="AR771" s="8">
        <v>241.56280000000001</v>
      </c>
      <c r="AT771" s="2">
        <v>42335</v>
      </c>
      <c r="AU771" s="8">
        <v>15.12</v>
      </c>
      <c r="AW771" s="2">
        <v>42335</v>
      </c>
      <c r="AX771" s="8">
        <v>5127.5240000000003</v>
      </c>
    </row>
    <row r="772" spans="1:50" x14ac:dyDescent="0.2">
      <c r="A772" s="1">
        <v>42334</v>
      </c>
      <c r="B772">
        <v>349.57</v>
      </c>
      <c r="D772" s="1">
        <v>42334</v>
      </c>
      <c r="E772">
        <v>232.32</v>
      </c>
      <c r="G772" s="1">
        <v>42334</v>
      </c>
      <c r="H772">
        <v>2088.87</v>
      </c>
      <c r="J772" s="1">
        <v>42334</v>
      </c>
      <c r="K772">
        <v>3498.62</v>
      </c>
      <c r="M772" s="1">
        <v>42334</v>
      </c>
      <c r="N772">
        <v>1072.1600000000001</v>
      </c>
      <c r="P772" s="1">
        <v>42334</v>
      </c>
      <c r="Q772">
        <v>43.04</v>
      </c>
      <c r="S772" s="1">
        <v>42334</v>
      </c>
      <c r="T772">
        <v>28.881419999999999</v>
      </c>
      <c r="V772" s="1">
        <v>42334</v>
      </c>
      <c r="W772">
        <v>135.52000000000001</v>
      </c>
      <c r="Y772" s="2">
        <v>42334</v>
      </c>
      <c r="Z772" s="9">
        <v>1.0613999999999999</v>
      </c>
      <c r="AB772" s="2">
        <v>42334</v>
      </c>
      <c r="AC772" s="9">
        <v>1.5108999999999999</v>
      </c>
      <c r="AE772" s="2">
        <v>42334</v>
      </c>
      <c r="AF772" s="6">
        <v>0.97719999999999996</v>
      </c>
      <c r="AH772" s="2">
        <v>42334</v>
      </c>
      <c r="AI772">
        <v>8.1580000000000003E-3</v>
      </c>
      <c r="AK772" s="2">
        <v>42334</v>
      </c>
      <c r="AL772">
        <v>229.6087</v>
      </c>
      <c r="AN772" s="2">
        <v>42334</v>
      </c>
      <c r="AO772">
        <v>1929.94</v>
      </c>
      <c r="AQ772" s="2">
        <v>42334</v>
      </c>
      <c r="AR772" s="8">
        <v>241.2816</v>
      </c>
      <c r="AT772" s="2">
        <v>42334</v>
      </c>
      <c r="AU772" s="8">
        <v>15.19</v>
      </c>
      <c r="AW772" s="2">
        <v>42334</v>
      </c>
      <c r="AX772" s="8">
        <v>5116.143</v>
      </c>
    </row>
    <row r="773" spans="1:50" x14ac:dyDescent="0.2">
      <c r="A773" s="1">
        <v>42333</v>
      </c>
      <c r="B773">
        <v>328.16</v>
      </c>
      <c r="D773" s="1">
        <v>42333</v>
      </c>
      <c r="E773">
        <v>232.36</v>
      </c>
      <c r="G773" s="1">
        <v>42333</v>
      </c>
      <c r="H773">
        <v>2088.87</v>
      </c>
      <c r="J773" s="1">
        <v>42333</v>
      </c>
      <c r="K773">
        <v>3462.06</v>
      </c>
      <c r="M773" s="1">
        <v>42333</v>
      </c>
      <c r="N773">
        <v>1071.2</v>
      </c>
      <c r="P773" s="1">
        <v>42333</v>
      </c>
      <c r="Q773">
        <v>43.04</v>
      </c>
      <c r="S773" s="1">
        <v>42333</v>
      </c>
      <c r="T773">
        <v>28.881419999999999</v>
      </c>
      <c r="V773" s="1">
        <v>42333</v>
      </c>
      <c r="W773">
        <v>135.52000000000001</v>
      </c>
      <c r="Y773" s="2">
        <v>42333</v>
      </c>
      <c r="Z773" s="9">
        <v>1.0623</v>
      </c>
      <c r="AB773" s="2">
        <v>42333</v>
      </c>
      <c r="AC773" s="9">
        <v>1.5112999999999999</v>
      </c>
      <c r="AE773" s="2">
        <v>42333</v>
      </c>
      <c r="AF773" s="6">
        <v>0.97919999999999996</v>
      </c>
      <c r="AH773" s="2">
        <v>42333</v>
      </c>
      <c r="AI773">
        <v>8.1510000000000003E-3</v>
      </c>
      <c r="AK773" s="2">
        <v>42333</v>
      </c>
      <c r="AL773">
        <v>229.32560000000001</v>
      </c>
      <c r="AN773" s="2">
        <v>42333</v>
      </c>
      <c r="AO773">
        <v>1929.94</v>
      </c>
      <c r="AQ773" s="2">
        <v>42333</v>
      </c>
      <c r="AR773" s="8">
        <v>241.29689999999999</v>
      </c>
      <c r="AT773" s="2">
        <v>42333</v>
      </c>
      <c r="AU773" s="8">
        <v>15.19</v>
      </c>
      <c r="AW773" s="2">
        <v>42333</v>
      </c>
      <c r="AX773" s="8">
        <v>5116.143</v>
      </c>
    </row>
    <row r="774" spans="1:50" x14ac:dyDescent="0.2">
      <c r="A774" s="1">
        <v>42332</v>
      </c>
      <c r="B774">
        <v>320.89999999999998</v>
      </c>
      <c r="D774" s="1">
        <v>42332</v>
      </c>
      <c r="E774">
        <v>234.12</v>
      </c>
      <c r="G774" s="1">
        <v>42332</v>
      </c>
      <c r="H774">
        <v>2089.14</v>
      </c>
      <c r="J774" s="1">
        <v>42332</v>
      </c>
      <c r="K774">
        <v>3409.6</v>
      </c>
      <c r="M774" s="1">
        <v>42332</v>
      </c>
      <c r="N774">
        <v>1075.3599999999999</v>
      </c>
      <c r="P774" s="1">
        <v>42332</v>
      </c>
      <c r="Q774">
        <v>42.87</v>
      </c>
      <c r="S774" s="1">
        <v>42332</v>
      </c>
      <c r="T774">
        <v>28.712569999999999</v>
      </c>
      <c r="V774" s="1">
        <v>42332</v>
      </c>
      <c r="W774">
        <v>135.66999999999999</v>
      </c>
      <c r="Y774" s="2">
        <v>42332</v>
      </c>
      <c r="Z774" s="9">
        <v>1.0647</v>
      </c>
      <c r="AB774" s="2">
        <v>42332</v>
      </c>
      <c r="AC774" s="9">
        <v>1.5070999999999999</v>
      </c>
      <c r="AE774" s="2">
        <v>42332</v>
      </c>
      <c r="AF774" s="6">
        <v>0.98440000000000005</v>
      </c>
      <c r="AH774" s="2">
        <v>42332</v>
      </c>
      <c r="AI774">
        <v>8.1679999999999999E-3</v>
      </c>
      <c r="AK774" s="2">
        <v>42332</v>
      </c>
      <c r="AL774">
        <v>228.9162</v>
      </c>
      <c r="AN774" s="2">
        <v>42332</v>
      </c>
      <c r="AO774">
        <v>1929.16</v>
      </c>
      <c r="AQ774" s="2">
        <v>42332</v>
      </c>
      <c r="AR774" s="8">
        <v>240.8399</v>
      </c>
      <c r="AT774" s="2">
        <v>42332</v>
      </c>
      <c r="AU774" s="8">
        <v>15.93</v>
      </c>
      <c r="AW774" s="2">
        <v>42332</v>
      </c>
      <c r="AX774" s="8">
        <v>5102.808</v>
      </c>
    </row>
    <row r="775" spans="1:50" x14ac:dyDescent="0.2">
      <c r="A775" s="1">
        <v>42331</v>
      </c>
      <c r="B775">
        <v>324.45999999999998</v>
      </c>
      <c r="D775" s="1">
        <v>42331</v>
      </c>
      <c r="E775">
        <v>235.12</v>
      </c>
      <c r="G775" s="1">
        <v>42331</v>
      </c>
      <c r="H775">
        <v>2086.59</v>
      </c>
      <c r="J775" s="1">
        <v>42331</v>
      </c>
      <c r="K775">
        <v>3445.26</v>
      </c>
      <c r="M775" s="1">
        <v>42331</v>
      </c>
      <c r="N775">
        <v>1069.98</v>
      </c>
      <c r="P775" s="1">
        <v>42331</v>
      </c>
      <c r="Q775">
        <v>41.75</v>
      </c>
      <c r="S775" s="1">
        <v>42331</v>
      </c>
      <c r="T775">
        <v>29.010809999999999</v>
      </c>
      <c r="V775" s="1">
        <v>42331</v>
      </c>
      <c r="W775">
        <v>132.91999999999999</v>
      </c>
      <c r="Y775" s="2">
        <v>42331</v>
      </c>
      <c r="Z775" s="9">
        <v>1.0620000000000001</v>
      </c>
      <c r="AB775" s="2">
        <v>42331</v>
      </c>
      <c r="AC775" s="9">
        <v>1.5127999999999999</v>
      </c>
      <c r="AE775" s="2">
        <v>42331</v>
      </c>
      <c r="AF775" s="6">
        <v>0.98080000000000001</v>
      </c>
      <c r="AH775" s="2">
        <v>42331</v>
      </c>
      <c r="AI775">
        <v>8.1370000000000001E-3</v>
      </c>
      <c r="AK775" s="2">
        <v>42331</v>
      </c>
      <c r="AL775">
        <v>228.8683</v>
      </c>
      <c r="AN775" s="2">
        <v>42331</v>
      </c>
      <c r="AO775">
        <v>1928.67</v>
      </c>
      <c r="AQ775" s="2">
        <v>42331</v>
      </c>
      <c r="AR775" s="8">
        <v>240.5599</v>
      </c>
      <c r="AT775" s="2">
        <v>42331</v>
      </c>
      <c r="AU775" s="8">
        <v>15.62</v>
      </c>
      <c r="AW775" s="2">
        <v>42331</v>
      </c>
      <c r="AX775" s="8">
        <v>5102.4780000000001</v>
      </c>
    </row>
    <row r="776" spans="1:50" x14ac:dyDescent="0.2">
      <c r="A776" s="1">
        <v>42328</v>
      </c>
      <c r="B776">
        <v>321.27</v>
      </c>
      <c r="D776" s="1">
        <v>42328</v>
      </c>
      <c r="E776">
        <v>235.58</v>
      </c>
      <c r="G776" s="1">
        <v>42328</v>
      </c>
      <c r="H776">
        <v>2089.17</v>
      </c>
      <c r="J776" s="1">
        <v>42328</v>
      </c>
      <c r="K776">
        <v>3452.45</v>
      </c>
      <c r="M776" s="1">
        <v>42328</v>
      </c>
      <c r="N776">
        <v>1078.1400000000001</v>
      </c>
      <c r="P776" s="1">
        <v>42328</v>
      </c>
      <c r="Q776">
        <v>40.39</v>
      </c>
      <c r="S776" s="1">
        <v>42328</v>
      </c>
      <c r="T776">
        <v>28.688839999999999</v>
      </c>
      <c r="V776" s="1">
        <v>42328</v>
      </c>
      <c r="W776">
        <v>135.11000000000001</v>
      </c>
      <c r="Y776" s="2">
        <v>42328</v>
      </c>
      <c r="Z776" s="9">
        <v>1.0649999999999999</v>
      </c>
      <c r="AB776" s="2">
        <v>42328</v>
      </c>
      <c r="AC776" s="9">
        <v>1.5194000000000001</v>
      </c>
      <c r="AE776" s="2">
        <v>42328</v>
      </c>
      <c r="AF776" s="6">
        <v>0.98119999999999996</v>
      </c>
      <c r="AH776" s="2">
        <v>42328</v>
      </c>
      <c r="AI776">
        <v>8.1419999999999999E-3</v>
      </c>
      <c r="AK776" s="2">
        <v>42328</v>
      </c>
      <c r="AL776">
        <v>229.30600000000001</v>
      </c>
      <c r="AN776" s="2">
        <v>42328</v>
      </c>
      <c r="AO776">
        <v>1927.84</v>
      </c>
      <c r="AQ776" s="2">
        <v>42328</v>
      </c>
      <c r="AR776" s="8">
        <v>241.03720000000001</v>
      </c>
      <c r="AT776" s="2">
        <v>42328</v>
      </c>
      <c r="AU776" s="8">
        <v>15.47</v>
      </c>
      <c r="AW776" s="2">
        <v>42328</v>
      </c>
      <c r="AX776" s="8">
        <v>5104.9179999999997</v>
      </c>
    </row>
    <row r="777" spans="1:50" x14ac:dyDescent="0.2">
      <c r="A777" s="1">
        <v>42327</v>
      </c>
      <c r="B777">
        <v>327.96</v>
      </c>
      <c r="D777" s="1">
        <v>42327</v>
      </c>
      <c r="E777">
        <v>233.74</v>
      </c>
      <c r="G777" s="1">
        <v>42327</v>
      </c>
      <c r="H777">
        <v>2081.2399999999998</v>
      </c>
      <c r="J777" s="1">
        <v>42327</v>
      </c>
      <c r="K777">
        <v>3448.93</v>
      </c>
      <c r="M777" s="1">
        <v>42327</v>
      </c>
      <c r="N777">
        <v>1080.5</v>
      </c>
      <c r="P777" s="1">
        <v>42327</v>
      </c>
      <c r="Q777">
        <v>40.54</v>
      </c>
      <c r="S777" s="1">
        <v>42327</v>
      </c>
      <c r="T777">
        <v>28.788170000000001</v>
      </c>
      <c r="V777" s="1">
        <v>42327</v>
      </c>
      <c r="W777">
        <v>136.24</v>
      </c>
      <c r="Y777" s="2">
        <v>42327</v>
      </c>
      <c r="Z777" s="9">
        <v>1.0726</v>
      </c>
      <c r="AB777" s="2">
        <v>42327</v>
      </c>
      <c r="AC777" s="9">
        <v>1.5297000000000001</v>
      </c>
      <c r="AE777" s="2">
        <v>42327</v>
      </c>
      <c r="AF777" s="6">
        <v>0.98509999999999998</v>
      </c>
      <c r="AH777" s="2">
        <v>42327</v>
      </c>
      <c r="AI777">
        <v>8.1399999999999997E-3</v>
      </c>
      <c r="AK777" s="2">
        <v>42327</v>
      </c>
      <c r="AL777">
        <v>228.90790000000001</v>
      </c>
      <c r="AN777" s="2">
        <v>42327</v>
      </c>
      <c r="AO777">
        <v>1929.54</v>
      </c>
      <c r="AQ777" s="2">
        <v>42327</v>
      </c>
      <c r="AR777" s="8">
        <v>240.7664</v>
      </c>
      <c r="AT777" s="2">
        <v>42327</v>
      </c>
      <c r="AU777" s="8">
        <v>16.989999999999998</v>
      </c>
      <c r="AW777" s="2">
        <v>42327</v>
      </c>
      <c r="AX777" s="8">
        <v>5073.6390000000001</v>
      </c>
    </row>
    <row r="778" spans="1:50" x14ac:dyDescent="0.2">
      <c r="A778" s="1">
        <v>42326</v>
      </c>
      <c r="B778">
        <v>337.11</v>
      </c>
      <c r="D778" s="1">
        <v>42326</v>
      </c>
      <c r="E778">
        <v>230.2</v>
      </c>
      <c r="G778" s="1">
        <v>42326</v>
      </c>
      <c r="H778">
        <v>2083.58</v>
      </c>
      <c r="J778" s="1">
        <v>42326</v>
      </c>
      <c r="K778">
        <v>3431.92</v>
      </c>
      <c r="M778" s="1">
        <v>42326</v>
      </c>
      <c r="N778">
        <v>1068.78</v>
      </c>
      <c r="P778" s="1">
        <v>42326</v>
      </c>
      <c r="Q778">
        <v>40.75</v>
      </c>
      <c r="S778" s="1">
        <v>42326</v>
      </c>
      <c r="T778">
        <v>28.567129999999999</v>
      </c>
      <c r="V778" s="1">
        <v>42326</v>
      </c>
      <c r="W778">
        <v>136.06</v>
      </c>
      <c r="Y778" s="2">
        <v>42326</v>
      </c>
      <c r="Z778" s="9">
        <v>1.0640000000000001</v>
      </c>
      <c r="AB778" s="2">
        <v>42326</v>
      </c>
      <c r="AC778" s="9">
        <v>1.5213999999999999</v>
      </c>
      <c r="AE778" s="2">
        <v>42326</v>
      </c>
      <c r="AF778" s="6">
        <v>0.98129999999999995</v>
      </c>
      <c r="AH778" s="2">
        <v>42326</v>
      </c>
      <c r="AI778">
        <v>8.097E-3</v>
      </c>
      <c r="AK778" s="2">
        <v>42326</v>
      </c>
      <c r="AL778">
        <v>228.65049999999999</v>
      </c>
      <c r="AN778" s="2">
        <v>42326</v>
      </c>
      <c r="AO778">
        <v>1927</v>
      </c>
      <c r="AQ778" s="2">
        <v>42326</v>
      </c>
      <c r="AR778" s="8">
        <v>240.40440000000001</v>
      </c>
      <c r="AT778" s="2">
        <v>42326</v>
      </c>
      <c r="AU778" s="8">
        <v>16.850000000000001</v>
      </c>
      <c r="AW778" s="2">
        <v>42326</v>
      </c>
      <c r="AX778" s="8">
        <v>5075.2030000000004</v>
      </c>
    </row>
    <row r="779" spans="1:50" x14ac:dyDescent="0.2">
      <c r="A779" s="1">
        <v>42325</v>
      </c>
      <c r="B779">
        <v>336.1</v>
      </c>
      <c r="D779" s="1">
        <v>42325</v>
      </c>
      <c r="E779">
        <v>230.23</v>
      </c>
      <c r="G779" s="1">
        <v>42325</v>
      </c>
      <c r="H779">
        <v>2050.44</v>
      </c>
      <c r="J779" s="1">
        <v>42325</v>
      </c>
      <c r="K779">
        <v>3451.94</v>
      </c>
      <c r="M779" s="1">
        <v>42325</v>
      </c>
      <c r="N779">
        <v>1069.4000000000001</v>
      </c>
      <c r="P779" s="1">
        <v>42325</v>
      </c>
      <c r="Q779">
        <v>40.67</v>
      </c>
      <c r="S779" s="1">
        <v>42325</v>
      </c>
      <c r="T779">
        <v>28.65822</v>
      </c>
      <c r="V779" s="1">
        <v>42325</v>
      </c>
      <c r="W779">
        <v>137.43</v>
      </c>
      <c r="Y779" s="2">
        <v>42325</v>
      </c>
      <c r="Z779" s="9">
        <v>1.0647</v>
      </c>
      <c r="AB779" s="2">
        <v>42325</v>
      </c>
      <c r="AC779" s="9">
        <v>1.5215999999999998</v>
      </c>
      <c r="AE779" s="2">
        <v>42325</v>
      </c>
      <c r="AF779" s="6">
        <v>0.9849</v>
      </c>
      <c r="AH779" s="2">
        <v>42325</v>
      </c>
      <c r="AI779">
        <v>8.1040000000000001E-3</v>
      </c>
      <c r="AK779" s="2">
        <v>42325</v>
      </c>
      <c r="AL779">
        <v>228.19579999999999</v>
      </c>
      <c r="AN779" s="2">
        <v>42325</v>
      </c>
      <c r="AO779">
        <v>1927.25</v>
      </c>
      <c r="AQ779" s="2">
        <v>42325</v>
      </c>
      <c r="AR779" s="8">
        <v>239.98869999999999</v>
      </c>
      <c r="AT779" s="2">
        <v>42325</v>
      </c>
      <c r="AU779" s="8">
        <v>18.84</v>
      </c>
      <c r="AW779" s="2">
        <v>42325</v>
      </c>
      <c r="AX779" s="8">
        <v>4986.0150000000003</v>
      </c>
    </row>
    <row r="780" spans="1:50" x14ac:dyDescent="0.2">
      <c r="A780" s="1">
        <v>42324</v>
      </c>
      <c r="B780">
        <v>330.33</v>
      </c>
      <c r="D780" s="1">
        <v>42324</v>
      </c>
      <c r="E780">
        <v>227.12</v>
      </c>
      <c r="G780" s="1">
        <v>42324</v>
      </c>
      <c r="H780">
        <v>2053.19</v>
      </c>
      <c r="J780" s="1">
        <v>42324</v>
      </c>
      <c r="K780">
        <v>3362.23</v>
      </c>
      <c r="M780" s="1">
        <v>42324</v>
      </c>
      <c r="N780">
        <v>1085.3699999999999</v>
      </c>
      <c r="P780" s="1">
        <v>42324</v>
      </c>
      <c r="Q780">
        <v>41.74</v>
      </c>
      <c r="S780" s="1">
        <v>42324</v>
      </c>
      <c r="T780">
        <v>28.758109999999999</v>
      </c>
      <c r="V780" s="1">
        <v>42324</v>
      </c>
      <c r="W780">
        <v>137.80000000000001</v>
      </c>
      <c r="Y780" s="2">
        <v>42324</v>
      </c>
      <c r="Z780" s="9">
        <v>1.0693999999999999</v>
      </c>
      <c r="AB780" s="2">
        <v>42324</v>
      </c>
      <c r="AC780" s="9">
        <v>1.5213000000000001</v>
      </c>
      <c r="AE780" s="2">
        <v>42324</v>
      </c>
      <c r="AF780" s="6">
        <v>0.99060000000000004</v>
      </c>
      <c r="AH780" s="2">
        <v>42324</v>
      </c>
      <c r="AI780">
        <v>8.1180000000000002E-3</v>
      </c>
      <c r="AK780" s="2">
        <v>42324</v>
      </c>
      <c r="AL780">
        <v>227.8861</v>
      </c>
      <c r="AN780" s="2">
        <v>42324</v>
      </c>
      <c r="AO780">
        <v>1925.51</v>
      </c>
      <c r="AQ780" s="2">
        <v>42324</v>
      </c>
      <c r="AR780" s="8">
        <v>239.85329999999999</v>
      </c>
      <c r="AT780" s="2">
        <v>42324</v>
      </c>
      <c r="AU780" s="8">
        <v>18.16</v>
      </c>
      <c r="AW780" s="2">
        <v>42324</v>
      </c>
      <c r="AX780" s="8">
        <v>4984.6170000000002</v>
      </c>
    </row>
    <row r="781" spans="1:50" x14ac:dyDescent="0.2">
      <c r="A781" s="1">
        <v>42321</v>
      </c>
      <c r="B781">
        <v>332.93</v>
      </c>
      <c r="D781" s="1">
        <v>42321</v>
      </c>
      <c r="E781">
        <v>229.04</v>
      </c>
      <c r="G781" s="1">
        <v>42321</v>
      </c>
      <c r="H781">
        <v>2023.04</v>
      </c>
      <c r="J781" s="1">
        <v>42321</v>
      </c>
      <c r="K781">
        <v>3360.65</v>
      </c>
      <c r="M781" s="1">
        <v>42321</v>
      </c>
      <c r="N781">
        <v>1081.18</v>
      </c>
      <c r="P781" s="1">
        <v>42321</v>
      </c>
      <c r="Q781">
        <v>40.74</v>
      </c>
      <c r="S781" s="1">
        <v>42321</v>
      </c>
      <c r="T781">
        <v>28.722290000000001</v>
      </c>
      <c r="V781" s="1">
        <v>42321</v>
      </c>
      <c r="W781">
        <v>140.84</v>
      </c>
      <c r="Y781" s="2">
        <v>42321</v>
      </c>
      <c r="Z781" s="9">
        <v>1.0726</v>
      </c>
      <c r="AB781" s="2">
        <v>42321</v>
      </c>
      <c r="AC781" s="9">
        <v>1.5206</v>
      </c>
      <c r="AE781" s="2">
        <v>42321</v>
      </c>
      <c r="AF781" s="6">
        <v>0.99099999999999999</v>
      </c>
      <c r="AH781" s="2">
        <v>42321</v>
      </c>
      <c r="AI781">
        <v>8.1379999999999994E-3</v>
      </c>
      <c r="AK781" s="2">
        <v>42321</v>
      </c>
      <c r="AL781">
        <v>227.47819999999999</v>
      </c>
      <c r="AN781" s="2">
        <v>42321</v>
      </c>
      <c r="AO781">
        <v>1924.94</v>
      </c>
      <c r="AQ781" s="2">
        <v>42321</v>
      </c>
      <c r="AR781" s="8">
        <v>239.6454</v>
      </c>
      <c r="AT781" s="2">
        <v>42321</v>
      </c>
      <c r="AU781" s="8">
        <v>20.079999999999998</v>
      </c>
      <c r="AW781" s="2">
        <v>42321</v>
      </c>
      <c r="AX781" s="8">
        <v>4927.8829999999998</v>
      </c>
    </row>
    <row r="782" spans="1:50" x14ac:dyDescent="0.2">
      <c r="A782" s="1">
        <v>42320</v>
      </c>
      <c r="B782">
        <v>326.5</v>
      </c>
      <c r="D782" s="1">
        <v>42320</v>
      </c>
      <c r="E782">
        <v>232.97</v>
      </c>
      <c r="G782" s="1">
        <v>42320</v>
      </c>
      <c r="H782">
        <v>2045.97</v>
      </c>
      <c r="J782" s="1">
        <v>42320</v>
      </c>
      <c r="K782">
        <v>3387.7</v>
      </c>
      <c r="M782" s="1">
        <v>42320</v>
      </c>
      <c r="N782">
        <v>1081.25</v>
      </c>
      <c r="P782" s="1">
        <v>42320</v>
      </c>
      <c r="Q782">
        <v>41.75</v>
      </c>
      <c r="S782" s="1">
        <v>42320</v>
      </c>
      <c r="T782">
        <v>28.941559999999999</v>
      </c>
      <c r="V782" s="1">
        <v>42320</v>
      </c>
      <c r="W782">
        <v>140.81</v>
      </c>
      <c r="Y782" s="2">
        <v>42320</v>
      </c>
      <c r="Z782" s="9">
        <v>1.0779000000000001</v>
      </c>
      <c r="AB782" s="2">
        <v>42320</v>
      </c>
      <c r="AC782" s="9">
        <v>1.5209999999999999</v>
      </c>
      <c r="AE782" s="2">
        <v>42320</v>
      </c>
      <c r="AF782" s="6">
        <v>0.99839999999999995</v>
      </c>
      <c r="AH782" s="2">
        <v>42320</v>
      </c>
      <c r="AI782">
        <v>8.1440000000000002E-3</v>
      </c>
      <c r="AK782" s="2">
        <v>42320</v>
      </c>
      <c r="AL782">
        <v>226.9529</v>
      </c>
      <c r="AN782" s="2">
        <v>42320</v>
      </c>
      <c r="AO782">
        <v>1921.66</v>
      </c>
      <c r="AQ782" s="2">
        <v>42320</v>
      </c>
      <c r="AR782" s="8">
        <v>239.12219999999999</v>
      </c>
      <c r="AT782" s="2">
        <v>42320</v>
      </c>
      <c r="AU782" s="8">
        <v>18.37</v>
      </c>
      <c r="AW782" s="2">
        <v>42320</v>
      </c>
      <c r="AX782" s="8">
        <v>5005.0789999999997</v>
      </c>
    </row>
    <row r="783" spans="1:50" x14ac:dyDescent="0.2">
      <c r="A783" s="1">
        <v>42319</v>
      </c>
      <c r="B783">
        <v>307.52999999999997</v>
      </c>
      <c r="D783" s="1">
        <v>42319</v>
      </c>
      <c r="E783">
        <v>231.15</v>
      </c>
      <c r="G783" s="1">
        <v>42319</v>
      </c>
      <c r="H783">
        <v>2075</v>
      </c>
      <c r="J783" s="1">
        <v>42319</v>
      </c>
      <c r="K783">
        <v>3448.42</v>
      </c>
      <c r="M783" s="1">
        <v>42319</v>
      </c>
      <c r="N783">
        <v>1085.3</v>
      </c>
      <c r="P783" s="1">
        <v>42319</v>
      </c>
      <c r="Q783">
        <v>42.93</v>
      </c>
      <c r="S783" s="1">
        <v>42319</v>
      </c>
      <c r="T783">
        <v>28.889089999999999</v>
      </c>
      <c r="V783" s="1">
        <v>42319</v>
      </c>
      <c r="W783">
        <v>143.49</v>
      </c>
      <c r="Y783" s="2">
        <v>42319</v>
      </c>
      <c r="Z783" s="9">
        <v>1.0729</v>
      </c>
      <c r="AB783" s="2">
        <v>42319</v>
      </c>
      <c r="AC783" s="9">
        <v>1.5197000000000001</v>
      </c>
      <c r="AE783" s="2">
        <v>42319</v>
      </c>
      <c r="AF783" s="6">
        <v>0.99460000000000004</v>
      </c>
      <c r="AH783" s="2">
        <v>42319</v>
      </c>
      <c r="AI783">
        <v>8.1329999999999996E-3</v>
      </c>
      <c r="AK783" s="2">
        <v>42319</v>
      </c>
      <c r="AL783">
        <v>226.89949999999999</v>
      </c>
      <c r="AN783" s="2">
        <v>42319</v>
      </c>
      <c r="AO783">
        <v>1922.35</v>
      </c>
      <c r="AQ783" s="2">
        <v>42319</v>
      </c>
      <c r="AR783" s="8">
        <v>239.02279999999999</v>
      </c>
      <c r="AT783" s="2">
        <v>42319</v>
      </c>
      <c r="AU783" s="8">
        <v>16.059999999999999</v>
      </c>
      <c r="AW783" s="2">
        <v>42319</v>
      </c>
      <c r="AX783" s="8">
        <v>5067.0200000000004</v>
      </c>
    </row>
    <row r="784" spans="1:50" x14ac:dyDescent="0.2">
      <c r="A784" s="1">
        <v>42318</v>
      </c>
      <c r="B784">
        <v>334.15</v>
      </c>
      <c r="D784" s="1">
        <v>42318</v>
      </c>
      <c r="E784">
        <v>230.61</v>
      </c>
      <c r="G784" s="1">
        <v>42318</v>
      </c>
      <c r="H784">
        <v>2081.7199999999998</v>
      </c>
      <c r="J784" s="1">
        <v>42318</v>
      </c>
      <c r="K784">
        <v>3425.4</v>
      </c>
      <c r="M784" s="1">
        <v>42318</v>
      </c>
      <c r="N784">
        <v>1089.83</v>
      </c>
      <c r="P784" s="1">
        <v>42318</v>
      </c>
      <c r="Q784">
        <v>44.21</v>
      </c>
      <c r="S784" s="1">
        <v>42318</v>
      </c>
      <c r="T784">
        <v>28.708480000000002</v>
      </c>
      <c r="V784" s="1">
        <v>42318</v>
      </c>
      <c r="W784">
        <v>142.72</v>
      </c>
      <c r="Y784" s="2">
        <v>42318</v>
      </c>
      <c r="Z784" s="9">
        <v>1.0705</v>
      </c>
      <c r="AB784" s="2">
        <v>42318</v>
      </c>
      <c r="AC784" s="9">
        <v>1.5108999999999999</v>
      </c>
      <c r="AE784" s="2">
        <v>42318</v>
      </c>
      <c r="AF784" s="6">
        <v>0.99280000000000002</v>
      </c>
      <c r="AH784" s="2">
        <v>42318</v>
      </c>
      <c r="AI784">
        <v>8.1209999999999997E-3</v>
      </c>
      <c r="AK784" s="2">
        <v>42318</v>
      </c>
      <c r="AL784">
        <v>226.57</v>
      </c>
      <c r="AN784" s="2">
        <v>42318</v>
      </c>
      <c r="AO784">
        <v>1922.35</v>
      </c>
      <c r="AQ784" s="2">
        <v>42318</v>
      </c>
      <c r="AR784" s="8">
        <v>238.61689999999999</v>
      </c>
      <c r="AT784" s="2">
        <v>42318</v>
      </c>
      <c r="AU784" s="8">
        <v>15.29</v>
      </c>
      <c r="AW784" s="2">
        <v>42318</v>
      </c>
      <c r="AX784" s="8">
        <v>5083.2439999999997</v>
      </c>
    </row>
    <row r="785" spans="1:50" x14ac:dyDescent="0.2">
      <c r="A785" s="1">
        <v>42317</v>
      </c>
      <c r="B785">
        <v>376.64</v>
      </c>
      <c r="D785" s="1">
        <v>42317</v>
      </c>
      <c r="E785">
        <v>233.83</v>
      </c>
      <c r="G785" s="1">
        <v>42317</v>
      </c>
      <c r="H785">
        <v>2078.58</v>
      </c>
      <c r="J785" s="1">
        <v>42317</v>
      </c>
      <c r="K785">
        <v>3418.36</v>
      </c>
      <c r="M785" s="1">
        <v>42317</v>
      </c>
      <c r="N785">
        <v>1090.25</v>
      </c>
      <c r="P785" s="1">
        <v>42317</v>
      </c>
      <c r="Q785">
        <v>43.87</v>
      </c>
      <c r="S785" s="1">
        <v>42317</v>
      </c>
      <c r="T785">
        <v>29.279640000000001</v>
      </c>
      <c r="V785" s="1">
        <v>42317</v>
      </c>
      <c r="W785">
        <v>143.82</v>
      </c>
      <c r="Y785" s="2">
        <v>42317</v>
      </c>
      <c r="Z785" s="9">
        <v>1.0757000000000001</v>
      </c>
      <c r="AB785" s="2">
        <v>42317</v>
      </c>
      <c r="AC785" s="9">
        <v>1.5112999999999999</v>
      </c>
      <c r="AE785" s="2">
        <v>42317</v>
      </c>
      <c r="AF785" s="6">
        <v>0.99739999999999995</v>
      </c>
      <c r="AH785" s="2">
        <v>42317</v>
      </c>
      <c r="AI785">
        <v>8.1209999999999997E-3</v>
      </c>
      <c r="AK785" s="2">
        <v>42317</v>
      </c>
      <c r="AL785">
        <v>225.62700000000001</v>
      </c>
      <c r="AN785" s="2">
        <v>42317</v>
      </c>
      <c r="AO785">
        <v>1920.36</v>
      </c>
      <c r="AQ785" s="2">
        <v>42317</v>
      </c>
      <c r="AR785" s="8">
        <v>237.89349999999999</v>
      </c>
      <c r="AT785" s="2">
        <v>42317</v>
      </c>
      <c r="AU785" s="8">
        <v>16.52</v>
      </c>
      <c r="AW785" s="2">
        <v>42317</v>
      </c>
      <c r="AX785" s="8">
        <v>5095.3019999999997</v>
      </c>
    </row>
    <row r="786" spans="1:50" x14ac:dyDescent="0.2">
      <c r="A786" s="1">
        <v>42314</v>
      </c>
      <c r="B786">
        <v>370.07</v>
      </c>
      <c r="D786" s="1">
        <v>42314</v>
      </c>
      <c r="E786">
        <v>235.8</v>
      </c>
      <c r="G786" s="1">
        <v>42314</v>
      </c>
      <c r="H786">
        <v>2099.1999999999998</v>
      </c>
      <c r="J786" s="1">
        <v>42314</v>
      </c>
      <c r="K786">
        <v>3468.21</v>
      </c>
      <c r="M786" s="1">
        <v>42314</v>
      </c>
      <c r="N786">
        <v>1088.93</v>
      </c>
      <c r="P786" s="1">
        <v>42314</v>
      </c>
      <c r="Q786">
        <v>44.29</v>
      </c>
      <c r="S786" s="1">
        <v>42314</v>
      </c>
      <c r="T786">
        <v>29.927720000000001</v>
      </c>
      <c r="V786" s="1">
        <v>42314</v>
      </c>
      <c r="W786">
        <v>144.61000000000001</v>
      </c>
      <c r="Y786" s="2">
        <v>42314</v>
      </c>
      <c r="Z786" s="9">
        <v>1.0737000000000001</v>
      </c>
      <c r="AB786" s="2">
        <v>42314</v>
      </c>
      <c r="AC786" s="9">
        <v>1.5038</v>
      </c>
      <c r="AE786" s="2">
        <v>42314</v>
      </c>
      <c r="AF786" s="6">
        <v>0.99419999999999997</v>
      </c>
      <c r="AH786" s="2">
        <v>42314</v>
      </c>
      <c r="AI786">
        <v>8.1180000000000002E-3</v>
      </c>
      <c r="AK786" s="2">
        <v>42314</v>
      </c>
      <c r="AL786">
        <v>225.65369999999999</v>
      </c>
      <c r="AN786" s="2">
        <v>42314</v>
      </c>
      <c r="AO786">
        <v>1921.29</v>
      </c>
      <c r="AQ786" s="2">
        <v>42314</v>
      </c>
      <c r="AR786" s="8">
        <v>237.9898</v>
      </c>
      <c r="AT786" s="2">
        <v>42314</v>
      </c>
      <c r="AU786" s="8">
        <v>14.33</v>
      </c>
      <c r="AW786" s="2">
        <v>42314</v>
      </c>
      <c r="AX786" s="8">
        <v>5147.1210000000001</v>
      </c>
    </row>
    <row r="787" spans="1:50" x14ac:dyDescent="0.2">
      <c r="A787" s="1">
        <v>42313</v>
      </c>
      <c r="B787">
        <v>403.09</v>
      </c>
      <c r="D787" s="1">
        <v>42313</v>
      </c>
      <c r="E787">
        <v>238.24</v>
      </c>
      <c r="G787" s="1">
        <v>42313</v>
      </c>
      <c r="H787">
        <v>2099.9299999999998</v>
      </c>
      <c r="J787" s="1">
        <v>42313</v>
      </c>
      <c r="K787">
        <v>3447.49</v>
      </c>
      <c r="M787" s="1">
        <v>42313</v>
      </c>
      <c r="N787">
        <v>1106.82</v>
      </c>
      <c r="P787" s="1">
        <v>42313</v>
      </c>
      <c r="Q787">
        <v>45.2</v>
      </c>
      <c r="S787" s="1">
        <v>42313</v>
      </c>
      <c r="T787">
        <v>29.983799999999999</v>
      </c>
      <c r="V787" s="1">
        <v>42313</v>
      </c>
      <c r="W787">
        <v>144.62</v>
      </c>
      <c r="Y787" s="2">
        <v>42313</v>
      </c>
      <c r="Z787" s="9">
        <v>1.0865</v>
      </c>
      <c r="AB787" s="2">
        <v>42313</v>
      </c>
      <c r="AC787" s="9">
        <v>1.5211000000000001</v>
      </c>
      <c r="AE787" s="2">
        <v>42313</v>
      </c>
      <c r="AF787" s="6">
        <v>1.0027999999999999</v>
      </c>
      <c r="AH787" s="2">
        <v>42313</v>
      </c>
      <c r="AI787">
        <v>8.2100000000000003E-3</v>
      </c>
      <c r="AK787" s="2">
        <v>42313</v>
      </c>
      <c r="AL787">
        <v>226.6275</v>
      </c>
      <c r="AN787" s="2">
        <v>42313</v>
      </c>
      <c r="AO787">
        <v>1929.33</v>
      </c>
      <c r="AQ787" s="2">
        <v>42313</v>
      </c>
      <c r="AR787" s="8">
        <v>238.99959999999999</v>
      </c>
      <c r="AT787" s="2">
        <v>42313</v>
      </c>
      <c r="AU787" s="8">
        <v>15.05</v>
      </c>
      <c r="AW787" s="2">
        <v>42313</v>
      </c>
      <c r="AX787" s="8">
        <v>5127.7380000000003</v>
      </c>
    </row>
    <row r="788" spans="1:50" x14ac:dyDescent="0.2">
      <c r="A788" s="1">
        <v>42312</v>
      </c>
      <c r="B788">
        <v>411.96</v>
      </c>
      <c r="D788" s="1">
        <v>42312</v>
      </c>
      <c r="E788">
        <v>238.63</v>
      </c>
      <c r="G788" s="1">
        <v>42312</v>
      </c>
      <c r="H788">
        <v>2102.31</v>
      </c>
      <c r="J788" s="1">
        <v>42312</v>
      </c>
      <c r="K788">
        <v>3439.16</v>
      </c>
      <c r="M788" s="1">
        <v>42312</v>
      </c>
      <c r="N788">
        <v>1111</v>
      </c>
      <c r="P788" s="1">
        <v>42312</v>
      </c>
      <c r="Q788">
        <v>46.32</v>
      </c>
      <c r="S788" s="1">
        <v>42312</v>
      </c>
      <c r="T788">
        <v>30.35548</v>
      </c>
      <c r="V788" s="1">
        <v>42312</v>
      </c>
      <c r="W788">
        <v>146.29</v>
      </c>
      <c r="Y788" s="2">
        <v>42312</v>
      </c>
      <c r="Z788" s="9">
        <v>1.0855999999999999</v>
      </c>
      <c r="AB788" s="2">
        <v>42312</v>
      </c>
      <c r="AC788" s="9">
        <v>1.5369000000000002</v>
      </c>
      <c r="AE788" s="2">
        <v>42312</v>
      </c>
      <c r="AF788" s="6">
        <v>1.0056</v>
      </c>
      <c r="AH788" s="2">
        <v>42312</v>
      </c>
      <c r="AI788">
        <v>8.2260000000000007E-3</v>
      </c>
      <c r="AK788" s="2">
        <v>42312</v>
      </c>
      <c r="AL788">
        <v>227.11420000000001</v>
      </c>
      <c r="AN788" s="2">
        <v>42312</v>
      </c>
      <c r="AO788">
        <v>1930.3</v>
      </c>
      <c r="AQ788" s="2">
        <v>42312</v>
      </c>
      <c r="AR788" s="8">
        <v>239.27359999999999</v>
      </c>
      <c r="AT788" s="2">
        <v>42312</v>
      </c>
      <c r="AU788" s="8">
        <v>15.51</v>
      </c>
      <c r="AW788" s="2">
        <v>42312</v>
      </c>
      <c r="AX788" s="8">
        <v>5142.4790000000003</v>
      </c>
    </row>
    <row r="789" spans="1:50" x14ac:dyDescent="0.2">
      <c r="A789" s="1">
        <v>42311</v>
      </c>
      <c r="B789">
        <v>394.99</v>
      </c>
      <c r="D789" s="1">
        <v>42311</v>
      </c>
      <c r="E789">
        <v>235.84</v>
      </c>
      <c r="G789" s="1">
        <v>42311</v>
      </c>
      <c r="H789">
        <v>2109.79</v>
      </c>
      <c r="J789" s="1">
        <v>42311</v>
      </c>
      <c r="K789">
        <v>3442.68</v>
      </c>
      <c r="M789" s="1">
        <v>42311</v>
      </c>
      <c r="N789">
        <v>1117</v>
      </c>
      <c r="P789" s="1">
        <v>42311</v>
      </c>
      <c r="Q789">
        <v>47.9</v>
      </c>
      <c r="S789" s="1">
        <v>42311</v>
      </c>
      <c r="T789">
        <v>30.114560000000001</v>
      </c>
      <c r="V789" s="1">
        <v>42311</v>
      </c>
      <c r="W789">
        <v>146.26</v>
      </c>
      <c r="Y789" s="2">
        <v>42311</v>
      </c>
      <c r="Z789" s="9">
        <v>1.0959000000000001</v>
      </c>
      <c r="AB789" s="2">
        <v>42311</v>
      </c>
      <c r="AC789" s="9">
        <v>1.5417000000000001</v>
      </c>
      <c r="AE789" s="2">
        <v>42311</v>
      </c>
      <c r="AF789" s="6">
        <v>1.0087999999999999</v>
      </c>
      <c r="AH789" s="2">
        <v>42311</v>
      </c>
      <c r="AI789">
        <v>8.2609999999999992E-3</v>
      </c>
      <c r="AK789" s="2">
        <v>42311</v>
      </c>
      <c r="AL789">
        <v>226.95650000000001</v>
      </c>
      <c r="AN789" s="2">
        <v>42311</v>
      </c>
      <c r="AO789">
        <v>1931.73</v>
      </c>
      <c r="AQ789" s="2">
        <v>42311</v>
      </c>
      <c r="AR789" s="8">
        <v>239.4246</v>
      </c>
      <c r="AT789" s="2">
        <v>42311</v>
      </c>
      <c r="AU789" s="8">
        <v>14.54</v>
      </c>
      <c r="AW789" s="2">
        <v>42311</v>
      </c>
      <c r="AX789" s="8">
        <v>5145.1260000000002</v>
      </c>
    </row>
    <row r="790" spans="1:50" x14ac:dyDescent="0.2">
      <c r="A790" s="1">
        <v>42310</v>
      </c>
      <c r="B790">
        <v>363.76</v>
      </c>
      <c r="D790" s="1">
        <v>42310</v>
      </c>
      <c r="E790">
        <v>231.77</v>
      </c>
      <c r="G790" s="1">
        <v>42310</v>
      </c>
      <c r="H790">
        <v>2104.0500000000002</v>
      </c>
      <c r="J790" s="1">
        <v>42310</v>
      </c>
      <c r="K790">
        <v>3434.5</v>
      </c>
      <c r="M790" s="1">
        <v>42310</v>
      </c>
      <c r="N790">
        <v>1135.02</v>
      </c>
      <c r="P790" s="1">
        <v>42310</v>
      </c>
      <c r="Q790">
        <v>46.14</v>
      </c>
      <c r="S790" s="1">
        <v>42310</v>
      </c>
      <c r="T790">
        <v>29.81625</v>
      </c>
      <c r="V790" s="1">
        <v>42310</v>
      </c>
      <c r="W790">
        <v>146.19</v>
      </c>
      <c r="Y790" s="2">
        <v>42310</v>
      </c>
      <c r="Z790" s="9">
        <v>1.1021000000000001</v>
      </c>
      <c r="AB790" s="2">
        <v>42310</v>
      </c>
      <c r="AC790" s="9">
        <v>1.5422</v>
      </c>
      <c r="AE790" s="2">
        <v>42310</v>
      </c>
      <c r="AF790" s="6">
        <v>1.014</v>
      </c>
      <c r="AH790" s="2">
        <v>42310</v>
      </c>
      <c r="AI790">
        <v>8.2839999999999997E-3</v>
      </c>
      <c r="AK790" s="2">
        <v>42310</v>
      </c>
      <c r="AL790">
        <v>226.7834</v>
      </c>
      <c r="AN790" s="2">
        <v>42310</v>
      </c>
      <c r="AO790">
        <v>1934.63</v>
      </c>
      <c r="AQ790" s="2">
        <v>42310</v>
      </c>
      <c r="AR790" s="8">
        <v>239.41130000000001</v>
      </c>
      <c r="AT790" s="2">
        <v>42310</v>
      </c>
      <c r="AU790" s="8">
        <v>14.15</v>
      </c>
      <c r="AW790" s="2">
        <v>42310</v>
      </c>
      <c r="AX790" s="8">
        <v>5127.1450000000004</v>
      </c>
    </row>
    <row r="791" spans="1:50" x14ac:dyDescent="0.2">
      <c r="A791" s="1">
        <v>42307</v>
      </c>
      <c r="B791">
        <v>323.22000000000003</v>
      </c>
      <c r="D791" s="1">
        <v>42307</v>
      </c>
      <c r="E791">
        <v>233.16</v>
      </c>
      <c r="G791" s="1">
        <v>42307</v>
      </c>
      <c r="H791">
        <v>2079.36</v>
      </c>
      <c r="J791" s="1">
        <v>42307</v>
      </c>
      <c r="K791">
        <v>3418.23</v>
      </c>
      <c r="M791" s="1">
        <v>42307</v>
      </c>
      <c r="N791">
        <v>1141.5</v>
      </c>
      <c r="P791" s="1">
        <v>42307</v>
      </c>
      <c r="Q791">
        <v>46.59</v>
      </c>
      <c r="S791" s="1">
        <v>42307</v>
      </c>
      <c r="T791">
        <v>30.348960000000002</v>
      </c>
      <c r="V791" s="1">
        <v>42307</v>
      </c>
      <c r="W791">
        <v>145.72999999999999</v>
      </c>
      <c r="Y791" s="2">
        <v>42307</v>
      </c>
      <c r="Z791" s="9">
        <v>1.1017999999999999</v>
      </c>
      <c r="AB791" s="2">
        <v>42307</v>
      </c>
      <c r="AC791" s="9">
        <v>1.5446</v>
      </c>
      <c r="AE791" s="2">
        <v>42307</v>
      </c>
      <c r="AF791" s="6">
        <v>1.0129999999999999</v>
      </c>
      <c r="AH791" s="2">
        <v>42307</v>
      </c>
      <c r="AI791">
        <v>8.2839999999999997E-3</v>
      </c>
      <c r="AK791" s="2">
        <v>42307</v>
      </c>
      <c r="AL791">
        <v>227.38839999999999</v>
      </c>
      <c r="AN791" s="2">
        <v>42307</v>
      </c>
      <c r="AO791">
        <v>1936.76</v>
      </c>
      <c r="AQ791" s="2">
        <v>42307</v>
      </c>
      <c r="AR791" s="8">
        <v>240.1096</v>
      </c>
      <c r="AT791" s="2">
        <v>42307</v>
      </c>
      <c r="AU791" s="8">
        <v>15.07</v>
      </c>
      <c r="AW791" s="2">
        <v>42307</v>
      </c>
      <c r="AX791" s="8">
        <v>5053.7489999999998</v>
      </c>
    </row>
    <row r="792" spans="1:50" x14ac:dyDescent="0.2">
      <c r="A792" s="1">
        <v>42306</v>
      </c>
      <c r="B792">
        <v>313.52</v>
      </c>
      <c r="D792" s="1">
        <v>42306</v>
      </c>
      <c r="E792">
        <v>233.38</v>
      </c>
      <c r="G792" s="1">
        <v>42306</v>
      </c>
      <c r="H792">
        <v>2089.41</v>
      </c>
      <c r="J792" s="1">
        <v>42306</v>
      </c>
      <c r="K792">
        <v>3413.39</v>
      </c>
      <c r="M792" s="1">
        <v>42306</v>
      </c>
      <c r="N792">
        <v>1146.6400000000001</v>
      </c>
      <c r="P792" s="1">
        <v>42306</v>
      </c>
      <c r="Q792">
        <v>46.06</v>
      </c>
      <c r="S792" s="1">
        <v>42306</v>
      </c>
      <c r="T792">
        <v>30.085270000000001</v>
      </c>
      <c r="V792" s="1">
        <v>42306</v>
      </c>
      <c r="W792">
        <v>146.1</v>
      </c>
      <c r="Y792" s="2">
        <v>42306</v>
      </c>
      <c r="Z792" s="9">
        <v>1.0967</v>
      </c>
      <c r="AB792" s="2">
        <v>42306</v>
      </c>
      <c r="AC792" s="9">
        <v>1.5302</v>
      </c>
      <c r="AE792" s="2">
        <v>42306</v>
      </c>
      <c r="AF792" s="6">
        <v>1.0094000000000001</v>
      </c>
      <c r="AH792" s="2">
        <v>42306</v>
      </c>
      <c r="AI792">
        <v>8.2579999999999997E-3</v>
      </c>
      <c r="AK792" s="2">
        <v>42306</v>
      </c>
      <c r="AL792">
        <v>227.1943</v>
      </c>
      <c r="AN792" s="2">
        <v>42306</v>
      </c>
      <c r="AO792">
        <v>1934.59</v>
      </c>
      <c r="AQ792" s="2">
        <v>42306</v>
      </c>
      <c r="AR792" s="8">
        <v>240.07919999999999</v>
      </c>
      <c r="AT792" s="2">
        <v>42306</v>
      </c>
      <c r="AU792" s="8">
        <v>14.61</v>
      </c>
      <c r="AW792" s="2">
        <v>42306</v>
      </c>
      <c r="AX792" s="8">
        <v>5074.2740000000003</v>
      </c>
    </row>
    <row r="793" spans="1:50" x14ac:dyDescent="0.2">
      <c r="A793" s="1">
        <v>42305</v>
      </c>
      <c r="B793">
        <v>302.06</v>
      </c>
      <c r="D793" s="1">
        <v>42305</v>
      </c>
      <c r="E793">
        <v>236.59</v>
      </c>
      <c r="G793" s="1">
        <v>42305</v>
      </c>
      <c r="H793">
        <v>2090.35</v>
      </c>
      <c r="J793" s="1">
        <v>42305</v>
      </c>
      <c r="K793">
        <v>3421.09</v>
      </c>
      <c r="M793" s="1">
        <v>42305</v>
      </c>
      <c r="N793">
        <v>1176.9000000000001</v>
      </c>
      <c r="P793" s="1">
        <v>42305</v>
      </c>
      <c r="Q793">
        <v>45.94</v>
      </c>
      <c r="S793" s="1">
        <v>42305</v>
      </c>
      <c r="T793">
        <v>29.80847</v>
      </c>
      <c r="V793" s="1">
        <v>42305</v>
      </c>
      <c r="W793">
        <v>148.12</v>
      </c>
      <c r="Y793" s="2">
        <v>42305</v>
      </c>
      <c r="Z793" s="9">
        <v>1.1065</v>
      </c>
      <c r="AB793" s="2">
        <v>42305</v>
      </c>
      <c r="AC793" s="9">
        <v>1.5322</v>
      </c>
      <c r="AE793" s="2">
        <v>42305</v>
      </c>
      <c r="AF793" s="6">
        <v>1.0173000000000001</v>
      </c>
      <c r="AH793" s="2">
        <v>42305</v>
      </c>
      <c r="AI793">
        <v>8.2979999999999998E-3</v>
      </c>
      <c r="AK793" s="2">
        <v>42305</v>
      </c>
      <c r="AL793">
        <v>228.08670000000001</v>
      </c>
      <c r="AN793" s="2">
        <v>42305</v>
      </c>
      <c r="AO793">
        <v>1942.15</v>
      </c>
      <c r="AQ793" s="2">
        <v>42305</v>
      </c>
      <c r="AR793" s="8">
        <v>241.185</v>
      </c>
      <c r="AT793" s="2">
        <v>42305</v>
      </c>
      <c r="AU793" s="8">
        <v>14.33</v>
      </c>
      <c r="AW793" s="2">
        <v>42305</v>
      </c>
      <c r="AX793" s="8">
        <v>5095.6899999999996</v>
      </c>
    </row>
    <row r="794" spans="1:50" x14ac:dyDescent="0.2">
      <c r="A794" s="1">
        <v>42304</v>
      </c>
      <c r="B794">
        <v>295.44</v>
      </c>
      <c r="D794" s="1">
        <v>42304</v>
      </c>
      <c r="E794">
        <v>237.84</v>
      </c>
      <c r="G794" s="1">
        <v>42304</v>
      </c>
      <c r="H794">
        <v>2065.89</v>
      </c>
      <c r="J794" s="1">
        <v>42304</v>
      </c>
      <c r="K794">
        <v>3381.01</v>
      </c>
      <c r="M794" s="1">
        <v>42304</v>
      </c>
      <c r="N794">
        <v>1166.47</v>
      </c>
      <c r="P794" s="1">
        <v>42304</v>
      </c>
      <c r="Q794">
        <v>43.2</v>
      </c>
      <c r="S794" s="1">
        <v>42304</v>
      </c>
      <c r="T794">
        <v>30.06615</v>
      </c>
      <c r="V794" s="1">
        <v>42304</v>
      </c>
      <c r="W794">
        <v>148.09</v>
      </c>
      <c r="Y794" s="2">
        <v>42304</v>
      </c>
      <c r="Z794" s="9">
        <v>1.1038000000000001</v>
      </c>
      <c r="AB794" s="2">
        <v>42304</v>
      </c>
      <c r="AC794" s="9">
        <v>1.5304</v>
      </c>
      <c r="AE794" s="2">
        <v>42304</v>
      </c>
      <c r="AF794" s="6">
        <v>1.0141</v>
      </c>
      <c r="AH794" s="2">
        <v>42304</v>
      </c>
      <c r="AI794">
        <v>8.3070000000000001E-3</v>
      </c>
      <c r="AK794" s="2">
        <v>42304</v>
      </c>
      <c r="AL794">
        <v>228.06950000000001</v>
      </c>
      <c r="AN794" s="2">
        <v>42304</v>
      </c>
      <c r="AO794">
        <v>1948.21</v>
      </c>
      <c r="AQ794" s="2">
        <v>42304</v>
      </c>
      <c r="AR794" s="8">
        <v>240.94890000000001</v>
      </c>
      <c r="AT794" s="2">
        <v>42304</v>
      </c>
      <c r="AU794" s="8">
        <v>15.43</v>
      </c>
      <c r="AW794" s="2">
        <v>42304</v>
      </c>
      <c r="AX794" s="8">
        <v>5030.1450000000004</v>
      </c>
    </row>
    <row r="795" spans="1:50" x14ac:dyDescent="0.2">
      <c r="A795" s="1">
        <v>42303</v>
      </c>
      <c r="B795">
        <v>286.14999999999998</v>
      </c>
      <c r="D795" s="1">
        <v>42303</v>
      </c>
      <c r="E795">
        <v>239.18</v>
      </c>
      <c r="G795" s="1">
        <v>42303</v>
      </c>
      <c r="H795">
        <v>2071.1799999999998</v>
      </c>
      <c r="J795" s="1">
        <v>42303</v>
      </c>
      <c r="K795">
        <v>3414.6</v>
      </c>
      <c r="M795" s="1">
        <v>42303</v>
      </c>
      <c r="N795">
        <v>1164.69</v>
      </c>
      <c r="P795" s="1">
        <v>42303</v>
      </c>
      <c r="Q795">
        <v>43.98</v>
      </c>
      <c r="S795" s="1">
        <v>42303</v>
      </c>
      <c r="T795">
        <v>30.16264</v>
      </c>
      <c r="V795" s="1">
        <v>42303</v>
      </c>
      <c r="W795">
        <v>147.74</v>
      </c>
      <c r="Y795" s="2">
        <v>42303</v>
      </c>
      <c r="Z795" s="9">
        <v>1.1053999999999999</v>
      </c>
      <c r="AB795" s="2">
        <v>42303</v>
      </c>
      <c r="AC795" s="9">
        <v>1.5365</v>
      </c>
      <c r="AE795" s="2">
        <v>42303</v>
      </c>
      <c r="AF795" s="6">
        <v>1.0174000000000001</v>
      </c>
      <c r="AH795" s="2">
        <v>42303</v>
      </c>
      <c r="AI795">
        <v>8.2649999999999998E-3</v>
      </c>
      <c r="AK795" s="2">
        <v>42303</v>
      </c>
      <c r="AL795">
        <v>227.5051</v>
      </c>
      <c r="AN795" s="2">
        <v>42303</v>
      </c>
      <c r="AO795">
        <v>1945.84</v>
      </c>
      <c r="AQ795" s="2">
        <v>42303</v>
      </c>
      <c r="AR795" s="8">
        <v>240.2775</v>
      </c>
      <c r="AT795" s="2">
        <v>42303</v>
      </c>
      <c r="AU795" s="8">
        <v>15.29</v>
      </c>
      <c r="AW795" s="2">
        <v>42303</v>
      </c>
      <c r="AX795" s="8">
        <v>5034.7039999999997</v>
      </c>
    </row>
    <row r="796" spans="1:50" x14ac:dyDescent="0.2">
      <c r="A796" s="1">
        <v>42300</v>
      </c>
      <c r="B796">
        <v>278.11</v>
      </c>
      <c r="D796" s="1">
        <v>42300</v>
      </c>
      <c r="E796">
        <v>240</v>
      </c>
      <c r="G796" s="1">
        <v>42300</v>
      </c>
      <c r="H796">
        <v>2075.15</v>
      </c>
      <c r="J796" s="1">
        <v>42300</v>
      </c>
      <c r="K796">
        <v>3425.81</v>
      </c>
      <c r="M796" s="1">
        <v>42300</v>
      </c>
      <c r="N796">
        <v>1163.2</v>
      </c>
      <c r="P796" s="1">
        <v>42300</v>
      </c>
      <c r="Q796">
        <v>44.6</v>
      </c>
      <c r="S796" s="1">
        <v>42300</v>
      </c>
      <c r="T796">
        <v>29.703690000000002</v>
      </c>
      <c r="V796" s="1">
        <v>42300</v>
      </c>
      <c r="W796">
        <v>148.22999999999999</v>
      </c>
      <c r="Y796" s="2">
        <v>42300</v>
      </c>
      <c r="Z796" s="9">
        <v>1.1015999999999999</v>
      </c>
      <c r="AB796" s="2">
        <v>42300</v>
      </c>
      <c r="AC796" s="9">
        <v>1.5343</v>
      </c>
      <c r="AE796" s="2">
        <v>42300</v>
      </c>
      <c r="AF796" s="6">
        <v>1.0219</v>
      </c>
      <c r="AH796" s="2">
        <v>42300</v>
      </c>
      <c r="AI796">
        <v>8.2459999999999999E-3</v>
      </c>
      <c r="AK796" s="2">
        <v>42300</v>
      </c>
      <c r="AL796">
        <v>227.2765</v>
      </c>
      <c r="AN796" s="2">
        <v>42300</v>
      </c>
      <c r="AO796">
        <v>1942.97</v>
      </c>
      <c r="AQ796" s="2">
        <v>42300</v>
      </c>
      <c r="AR796" s="8">
        <v>240.0497</v>
      </c>
      <c r="AT796" s="2">
        <v>42300</v>
      </c>
      <c r="AU796" s="8">
        <v>14.46</v>
      </c>
      <c r="AW796" s="2">
        <v>42300</v>
      </c>
      <c r="AX796" s="8">
        <v>5031.8639999999996</v>
      </c>
    </row>
    <row r="797" spans="1:50" x14ac:dyDescent="0.2">
      <c r="A797" s="1">
        <v>42299</v>
      </c>
      <c r="B797">
        <v>275.52</v>
      </c>
      <c r="D797" s="1">
        <v>42299</v>
      </c>
      <c r="E797">
        <v>237.41</v>
      </c>
      <c r="G797" s="1">
        <v>42299</v>
      </c>
      <c r="H797">
        <v>2052.5100000000002</v>
      </c>
      <c r="J797" s="1">
        <v>42299</v>
      </c>
      <c r="K797">
        <v>3353.11</v>
      </c>
      <c r="M797" s="1">
        <v>42299</v>
      </c>
      <c r="N797">
        <v>1167.5</v>
      </c>
      <c r="P797" s="1">
        <v>42299</v>
      </c>
      <c r="Q797">
        <v>45.38</v>
      </c>
      <c r="S797" s="1">
        <v>42299</v>
      </c>
      <c r="T797">
        <v>29.703469999999999</v>
      </c>
      <c r="V797" s="1">
        <v>42299</v>
      </c>
      <c r="W797">
        <v>148.66999999999999</v>
      </c>
      <c r="Y797" s="2">
        <v>42299</v>
      </c>
      <c r="Z797" s="9">
        <v>1.1136999999999999</v>
      </c>
      <c r="AB797" s="2">
        <v>42299</v>
      </c>
      <c r="AC797" s="9">
        <v>1.5386</v>
      </c>
      <c r="AE797" s="2">
        <v>42299</v>
      </c>
      <c r="AF797" s="6">
        <v>1.03</v>
      </c>
      <c r="AH797" s="2">
        <v>42299</v>
      </c>
      <c r="AI797">
        <v>8.2880000000000002E-3</v>
      </c>
      <c r="AK797" s="2">
        <v>42299</v>
      </c>
      <c r="AL797">
        <v>227.05240000000001</v>
      </c>
      <c r="AN797" s="2">
        <v>42299</v>
      </c>
      <c r="AO797">
        <v>1947.13</v>
      </c>
      <c r="AQ797" s="2">
        <v>42299</v>
      </c>
      <c r="AR797" s="8">
        <v>239.99549999999999</v>
      </c>
      <c r="AT797" s="2">
        <v>42299</v>
      </c>
      <c r="AU797" s="8">
        <v>14.45</v>
      </c>
      <c r="AW797" s="2">
        <v>42299</v>
      </c>
      <c r="AX797" s="8">
        <v>4920.05</v>
      </c>
    </row>
    <row r="798" spans="1:50" x14ac:dyDescent="0.2">
      <c r="A798" s="1">
        <v>42298</v>
      </c>
      <c r="B798">
        <v>268.67</v>
      </c>
      <c r="D798" s="1">
        <v>42298</v>
      </c>
      <c r="E798">
        <v>237.58</v>
      </c>
      <c r="G798" s="1">
        <v>42298</v>
      </c>
      <c r="H798">
        <v>2018.94</v>
      </c>
      <c r="J798" s="1">
        <v>42298</v>
      </c>
      <c r="K798">
        <v>3272.23</v>
      </c>
      <c r="M798" s="1">
        <v>42298</v>
      </c>
      <c r="N798">
        <v>1167.08</v>
      </c>
      <c r="P798" s="1">
        <v>42298</v>
      </c>
      <c r="Q798">
        <v>45.2</v>
      </c>
      <c r="S798" s="1">
        <v>42298</v>
      </c>
      <c r="T798">
        <v>29.942039999999999</v>
      </c>
      <c r="V798" s="1">
        <v>42298</v>
      </c>
      <c r="W798">
        <v>148.19999999999999</v>
      </c>
      <c r="Y798" s="2">
        <v>42298</v>
      </c>
      <c r="Z798" s="9">
        <v>1.1346000000000001</v>
      </c>
      <c r="AB798" s="2">
        <v>42298</v>
      </c>
      <c r="AC798" s="9">
        <v>1.5441</v>
      </c>
      <c r="AE798" s="2">
        <v>42298</v>
      </c>
      <c r="AF798" s="6">
        <v>1.0448</v>
      </c>
      <c r="AH798" s="2">
        <v>42298</v>
      </c>
      <c r="AI798">
        <v>8.3359999999999997E-3</v>
      </c>
      <c r="AK798" s="2">
        <v>42298</v>
      </c>
      <c r="AL798">
        <v>225.56819999999999</v>
      </c>
      <c r="AN798" s="2">
        <v>42298</v>
      </c>
      <c r="AO798">
        <v>1945.17</v>
      </c>
      <c r="AQ798" s="2">
        <v>42298</v>
      </c>
      <c r="AR798" s="8">
        <v>238.84039999999999</v>
      </c>
      <c r="AT798" s="2">
        <v>42298</v>
      </c>
      <c r="AU798" s="8">
        <v>16.7</v>
      </c>
      <c r="AW798" s="2">
        <v>42298</v>
      </c>
      <c r="AX798" s="8">
        <v>4840.1170000000002</v>
      </c>
    </row>
    <row r="799" spans="1:50" x14ac:dyDescent="0.2">
      <c r="A799" s="1">
        <v>42297</v>
      </c>
      <c r="B799">
        <v>270.37</v>
      </c>
      <c r="D799" s="1">
        <v>42297</v>
      </c>
      <c r="E799">
        <v>238.96</v>
      </c>
      <c r="G799" s="1">
        <v>42297</v>
      </c>
      <c r="H799">
        <v>2030.77</v>
      </c>
      <c r="J799" s="1">
        <v>42297</v>
      </c>
      <c r="K799">
        <v>3255.72</v>
      </c>
      <c r="M799" s="1">
        <v>42297</v>
      </c>
      <c r="N799">
        <v>1177.02</v>
      </c>
      <c r="P799" s="1">
        <v>42297</v>
      </c>
      <c r="Q799">
        <v>45.55</v>
      </c>
      <c r="S799" s="1">
        <v>42297</v>
      </c>
      <c r="T799">
        <v>29.671479999999999</v>
      </c>
      <c r="V799" s="1">
        <v>42297</v>
      </c>
      <c r="W799">
        <v>150.13999999999999</v>
      </c>
      <c r="Y799" s="2">
        <v>42297</v>
      </c>
      <c r="Z799" s="9">
        <v>1.1352</v>
      </c>
      <c r="AB799" s="2">
        <v>42297</v>
      </c>
      <c r="AC799" s="9">
        <v>1.5459000000000001</v>
      </c>
      <c r="AE799" s="2">
        <v>42297</v>
      </c>
      <c r="AF799" s="6">
        <v>1.0467</v>
      </c>
      <c r="AH799" s="2">
        <v>42297</v>
      </c>
      <c r="AI799">
        <v>8.3440000000000007E-3</v>
      </c>
      <c r="AK799" s="2">
        <v>42297</v>
      </c>
      <c r="AL799">
        <v>224.96680000000001</v>
      </c>
      <c r="AN799" s="2">
        <v>42297</v>
      </c>
      <c r="AO799">
        <v>1940.97</v>
      </c>
      <c r="AQ799" s="2">
        <v>42297</v>
      </c>
      <c r="AR799" s="8">
        <v>238.1737</v>
      </c>
      <c r="AT799" s="2">
        <v>42297</v>
      </c>
      <c r="AU799" s="8">
        <v>15.75</v>
      </c>
      <c r="AW799" s="2">
        <v>42297</v>
      </c>
      <c r="AX799" s="8">
        <v>4880.9719999999998</v>
      </c>
    </row>
    <row r="800" spans="1:50" x14ac:dyDescent="0.2">
      <c r="A800" s="1">
        <v>42296</v>
      </c>
      <c r="B800">
        <v>263.97000000000003</v>
      </c>
      <c r="D800" s="1">
        <v>42296</v>
      </c>
      <c r="E800">
        <v>239.46</v>
      </c>
      <c r="G800" s="1">
        <v>42296</v>
      </c>
      <c r="H800">
        <v>2033.66</v>
      </c>
      <c r="J800" s="1">
        <v>42296</v>
      </c>
      <c r="K800">
        <v>3272.04</v>
      </c>
      <c r="M800" s="1">
        <v>42296</v>
      </c>
      <c r="N800">
        <v>1172.02</v>
      </c>
      <c r="P800" s="1">
        <v>42296</v>
      </c>
      <c r="Q800">
        <v>45.89</v>
      </c>
      <c r="S800" s="1">
        <v>42296</v>
      </c>
      <c r="T800">
        <v>29.395150000000001</v>
      </c>
      <c r="V800" s="1">
        <v>42296</v>
      </c>
      <c r="W800">
        <v>150.63999999999999</v>
      </c>
      <c r="Y800" s="2">
        <v>42296</v>
      </c>
      <c r="Z800" s="9">
        <v>1.1322000000000001</v>
      </c>
      <c r="AB800" s="2">
        <v>42296</v>
      </c>
      <c r="AC800" s="9">
        <v>1.5472999999999999</v>
      </c>
      <c r="AE800" s="2">
        <v>42296</v>
      </c>
      <c r="AF800" s="6">
        <v>1.0451999999999999</v>
      </c>
      <c r="AH800" s="2">
        <v>42296</v>
      </c>
      <c r="AI800">
        <v>8.371E-3</v>
      </c>
      <c r="AK800" s="2">
        <v>42296</v>
      </c>
      <c r="AL800">
        <v>225.69550000000001</v>
      </c>
      <c r="AN800" s="2">
        <v>42296</v>
      </c>
      <c r="AO800">
        <v>1944.64</v>
      </c>
      <c r="AQ800" s="2">
        <v>42296</v>
      </c>
      <c r="AR800" s="8">
        <v>238.839</v>
      </c>
      <c r="AT800" s="2">
        <v>42296</v>
      </c>
      <c r="AU800" s="8">
        <v>14.98</v>
      </c>
      <c r="AW800" s="2">
        <v>42296</v>
      </c>
      <c r="AX800" s="8">
        <v>4905.4709999999995</v>
      </c>
    </row>
    <row r="801" spans="1:50" x14ac:dyDescent="0.2">
      <c r="A801" s="1">
        <v>42293</v>
      </c>
      <c r="B801">
        <v>260.48</v>
      </c>
      <c r="D801" s="1">
        <v>42293</v>
      </c>
      <c r="E801">
        <v>238.84</v>
      </c>
      <c r="G801" s="1">
        <v>42293</v>
      </c>
      <c r="H801">
        <v>2033.11</v>
      </c>
      <c r="J801" s="1">
        <v>42293</v>
      </c>
      <c r="K801">
        <v>3264.93</v>
      </c>
      <c r="M801" s="1">
        <v>42293</v>
      </c>
      <c r="N801">
        <v>1182.1600000000001</v>
      </c>
      <c r="P801" s="1">
        <v>42293</v>
      </c>
      <c r="Q801">
        <v>47.26</v>
      </c>
      <c r="S801" s="1">
        <v>42293</v>
      </c>
      <c r="T801">
        <v>29.72719</v>
      </c>
      <c r="V801" s="1">
        <v>42293</v>
      </c>
      <c r="W801">
        <v>152.88</v>
      </c>
      <c r="Y801" s="2">
        <v>42293</v>
      </c>
      <c r="Z801" s="9">
        <v>1.1381000000000001</v>
      </c>
      <c r="AB801" s="2">
        <v>42293</v>
      </c>
      <c r="AC801" s="9">
        <v>1.5448</v>
      </c>
      <c r="AE801" s="2">
        <v>42293</v>
      </c>
      <c r="AF801" s="6">
        <v>1.0517000000000001</v>
      </c>
      <c r="AH801" s="2">
        <v>42293</v>
      </c>
      <c r="AI801">
        <v>8.3750000000000005E-3</v>
      </c>
      <c r="AK801" s="2">
        <v>42293</v>
      </c>
      <c r="AL801">
        <v>225.60319999999999</v>
      </c>
      <c r="AN801" s="2">
        <v>42293</v>
      </c>
      <c r="AO801">
        <v>1944.74</v>
      </c>
      <c r="AQ801" s="2">
        <v>42293</v>
      </c>
      <c r="AR801" s="8">
        <v>238.946</v>
      </c>
      <c r="AT801" s="2">
        <v>42293</v>
      </c>
      <c r="AU801" s="8">
        <v>15.05</v>
      </c>
      <c r="AW801" s="2">
        <v>42293</v>
      </c>
      <c r="AX801" s="8">
        <v>4886.6880000000001</v>
      </c>
    </row>
    <row r="802" spans="1:50" x14ac:dyDescent="0.2">
      <c r="A802" s="1">
        <v>42292</v>
      </c>
      <c r="B802">
        <v>254.77</v>
      </c>
      <c r="D802" s="1">
        <v>42292</v>
      </c>
      <c r="E802">
        <v>237.86</v>
      </c>
      <c r="G802" s="1">
        <v>42292</v>
      </c>
      <c r="H802">
        <v>2023.86</v>
      </c>
      <c r="J802" s="1">
        <v>42292</v>
      </c>
      <c r="K802">
        <v>3238.81</v>
      </c>
      <c r="M802" s="1">
        <v>42292</v>
      </c>
      <c r="N802">
        <v>1187.32</v>
      </c>
      <c r="P802" s="1">
        <v>42292</v>
      </c>
      <c r="Q802">
        <v>46.38</v>
      </c>
      <c r="S802" s="1">
        <v>42292</v>
      </c>
      <c r="T802">
        <v>29.987100000000002</v>
      </c>
      <c r="V802" s="1">
        <v>42292</v>
      </c>
      <c r="W802">
        <v>153.28</v>
      </c>
      <c r="Y802" s="2">
        <v>42292</v>
      </c>
      <c r="Z802" s="9">
        <v>1.1400999999999999</v>
      </c>
      <c r="AB802" s="2">
        <v>42292</v>
      </c>
      <c r="AC802" s="9">
        <v>1.5495000000000001</v>
      </c>
      <c r="AE802" s="2">
        <v>42292</v>
      </c>
      <c r="AF802" s="6">
        <v>1.0528</v>
      </c>
      <c r="AH802" s="2">
        <v>42292</v>
      </c>
      <c r="AI802">
        <v>8.4460000000000004E-3</v>
      </c>
      <c r="AK802" s="2">
        <v>42292</v>
      </c>
      <c r="AL802">
        <v>225.46199999999999</v>
      </c>
      <c r="AN802" s="2">
        <v>42292</v>
      </c>
      <c r="AO802">
        <v>1944.43</v>
      </c>
      <c r="AQ802" s="2">
        <v>42292</v>
      </c>
      <c r="AR802" s="8">
        <v>238.6926</v>
      </c>
      <c r="AT802" s="2">
        <v>42292</v>
      </c>
      <c r="AU802" s="8">
        <v>16.05</v>
      </c>
      <c r="AW802" s="2">
        <v>42292</v>
      </c>
      <c r="AX802" s="8">
        <v>4870.1000000000004</v>
      </c>
    </row>
    <row r="803" spans="1:50" x14ac:dyDescent="0.2">
      <c r="A803" s="1">
        <v>42291</v>
      </c>
      <c r="B803">
        <v>253.76</v>
      </c>
      <c r="D803" s="1">
        <v>42291</v>
      </c>
      <c r="E803">
        <v>234.14</v>
      </c>
      <c r="G803" s="1">
        <v>42291</v>
      </c>
      <c r="H803">
        <v>1994.24</v>
      </c>
      <c r="J803" s="1">
        <v>42291</v>
      </c>
      <c r="K803">
        <v>3191.57</v>
      </c>
      <c r="M803" s="1">
        <v>42291</v>
      </c>
      <c r="N803">
        <v>1178.48</v>
      </c>
      <c r="P803" s="1">
        <v>42291</v>
      </c>
      <c r="Q803">
        <v>46.64</v>
      </c>
      <c r="S803" s="1">
        <v>42291</v>
      </c>
      <c r="T803">
        <v>30.25947</v>
      </c>
      <c r="V803" s="1">
        <v>42291</v>
      </c>
      <c r="W803">
        <v>153.62</v>
      </c>
      <c r="Y803" s="2">
        <v>42291</v>
      </c>
      <c r="Z803" s="9">
        <v>1.1445000000000001</v>
      </c>
      <c r="AB803" s="2">
        <v>42291</v>
      </c>
      <c r="AC803" s="9">
        <v>1.5455000000000001</v>
      </c>
      <c r="AE803" s="2">
        <v>42291</v>
      </c>
      <c r="AF803" s="6">
        <v>1.0509999999999999</v>
      </c>
      <c r="AH803" s="2">
        <v>42291</v>
      </c>
      <c r="AI803">
        <v>8.3909999999999992E-3</v>
      </c>
      <c r="AK803" s="2">
        <v>42291</v>
      </c>
      <c r="AL803">
        <v>225.35120000000001</v>
      </c>
      <c r="AN803" s="2">
        <v>42291</v>
      </c>
      <c r="AO803">
        <v>1948.19</v>
      </c>
      <c r="AQ803" s="2">
        <v>42291</v>
      </c>
      <c r="AR803" s="8">
        <v>238.88900000000001</v>
      </c>
      <c r="AT803" s="2">
        <v>42291</v>
      </c>
      <c r="AU803" s="8">
        <v>18.03</v>
      </c>
      <c r="AW803" s="2">
        <v>42291</v>
      </c>
      <c r="AX803" s="8">
        <v>4782.848</v>
      </c>
    </row>
    <row r="804" spans="1:50" x14ac:dyDescent="0.2">
      <c r="A804" s="1">
        <v>42290</v>
      </c>
      <c r="B804">
        <v>249.45</v>
      </c>
      <c r="D804" s="1">
        <v>42290</v>
      </c>
      <c r="E804">
        <v>236.27</v>
      </c>
      <c r="G804" s="1">
        <v>42290</v>
      </c>
      <c r="H804">
        <v>2003.69</v>
      </c>
      <c r="J804" s="1">
        <v>42290</v>
      </c>
      <c r="K804">
        <v>3221.28</v>
      </c>
      <c r="M804" s="1">
        <v>42290</v>
      </c>
      <c r="N804">
        <v>1165.43</v>
      </c>
      <c r="P804" s="1">
        <v>42290</v>
      </c>
      <c r="Q804">
        <v>46.66</v>
      </c>
      <c r="S804" s="1">
        <v>42290</v>
      </c>
      <c r="T804">
        <v>30.697700000000001</v>
      </c>
      <c r="V804" s="1">
        <v>42290</v>
      </c>
      <c r="W804">
        <v>153.24</v>
      </c>
      <c r="Y804" s="2">
        <v>42290</v>
      </c>
      <c r="Z804" s="9">
        <v>1.139</v>
      </c>
      <c r="AB804" s="2">
        <v>42290</v>
      </c>
      <c r="AC804" s="9">
        <v>1.5247000000000002</v>
      </c>
      <c r="AE804" s="2">
        <v>42290</v>
      </c>
      <c r="AF804" s="6">
        <v>1.0439000000000001</v>
      </c>
      <c r="AH804" s="2">
        <v>42290</v>
      </c>
      <c r="AI804">
        <v>8.3499999999999998E-3</v>
      </c>
      <c r="AK804" s="2">
        <v>42290</v>
      </c>
      <c r="AL804">
        <v>224.4041</v>
      </c>
      <c r="AN804" s="2">
        <v>42290</v>
      </c>
      <c r="AO804">
        <v>1941.21</v>
      </c>
      <c r="AQ804" s="2">
        <v>42290</v>
      </c>
      <c r="AR804" s="8">
        <v>238.37219999999999</v>
      </c>
      <c r="AT804" s="2">
        <v>42290</v>
      </c>
      <c r="AU804" s="8">
        <v>17.670000000000002</v>
      </c>
      <c r="AW804" s="2">
        <v>42290</v>
      </c>
      <c r="AX804" s="8">
        <v>4796.6090000000004</v>
      </c>
    </row>
    <row r="805" spans="1:50" x14ac:dyDescent="0.2">
      <c r="A805" s="1">
        <v>42289</v>
      </c>
      <c r="B805">
        <v>245.99</v>
      </c>
      <c r="D805" s="1">
        <v>42289</v>
      </c>
      <c r="E805">
        <v>239.9</v>
      </c>
      <c r="G805" s="1">
        <v>42289</v>
      </c>
      <c r="H805">
        <v>2017.46</v>
      </c>
      <c r="J805" s="1">
        <v>42289</v>
      </c>
      <c r="K805">
        <v>3247.33</v>
      </c>
      <c r="M805" s="1">
        <v>42289</v>
      </c>
      <c r="N805">
        <v>1164.25</v>
      </c>
      <c r="P805" s="1">
        <v>42289</v>
      </c>
      <c r="Q805">
        <v>47.1</v>
      </c>
      <c r="S805" s="1">
        <v>42289</v>
      </c>
      <c r="T805">
        <v>30.094670000000001</v>
      </c>
      <c r="V805" s="1">
        <v>42289</v>
      </c>
      <c r="W805">
        <v>154.36000000000001</v>
      </c>
      <c r="Y805" s="2">
        <v>42289</v>
      </c>
      <c r="Z805" s="9">
        <v>1.1378999999999999</v>
      </c>
      <c r="AB805" s="2">
        <v>42289</v>
      </c>
      <c r="AC805" s="9">
        <v>1.5359</v>
      </c>
      <c r="AE805" s="2">
        <v>42289</v>
      </c>
      <c r="AF805" s="6">
        <v>1.0408999999999999</v>
      </c>
      <c r="AH805" s="2">
        <v>42289</v>
      </c>
      <c r="AI805">
        <v>8.3379999999999999E-3</v>
      </c>
      <c r="AK805" s="2">
        <v>42289</v>
      </c>
      <c r="AL805">
        <v>224.9435</v>
      </c>
      <c r="AN805" s="2">
        <v>42289</v>
      </c>
      <c r="AO805">
        <v>1937.49</v>
      </c>
      <c r="AQ805" s="2">
        <v>42289</v>
      </c>
      <c r="AR805" s="8">
        <v>238.54650000000001</v>
      </c>
      <c r="AT805" s="2">
        <v>42289</v>
      </c>
      <c r="AU805" s="8">
        <v>16.170000000000002</v>
      </c>
      <c r="AW805" s="2">
        <v>42289</v>
      </c>
      <c r="AX805" s="8">
        <v>4838.643</v>
      </c>
    </row>
    <row r="806" spans="1:50" x14ac:dyDescent="0.2">
      <c r="A806" s="1">
        <v>42286</v>
      </c>
      <c r="B806">
        <v>244.49</v>
      </c>
      <c r="D806" s="1">
        <v>42286</v>
      </c>
      <c r="E806">
        <v>238.9</v>
      </c>
      <c r="G806" s="1">
        <v>42286</v>
      </c>
      <c r="H806">
        <v>2014.89</v>
      </c>
      <c r="J806" s="1">
        <v>42286</v>
      </c>
      <c r="K806">
        <v>3250.31</v>
      </c>
      <c r="M806" s="1">
        <v>42286</v>
      </c>
      <c r="N806">
        <v>1158.9000000000001</v>
      </c>
      <c r="P806" s="1">
        <v>42286</v>
      </c>
      <c r="Q806">
        <v>49.63</v>
      </c>
      <c r="S806" s="1">
        <v>42286</v>
      </c>
      <c r="T806">
        <v>30.195959999999999</v>
      </c>
      <c r="V806" s="1">
        <v>42286</v>
      </c>
      <c r="W806">
        <v>154.41</v>
      </c>
      <c r="Y806" s="2">
        <v>42286</v>
      </c>
      <c r="Z806" s="9">
        <v>1.1379999999999999</v>
      </c>
      <c r="AB806" s="2">
        <v>42286</v>
      </c>
      <c r="AC806" s="9">
        <v>1.5327999999999999</v>
      </c>
      <c r="AE806" s="2">
        <v>42286</v>
      </c>
      <c r="AF806" s="6">
        <v>1.0418000000000001</v>
      </c>
      <c r="AH806" s="2">
        <v>42286</v>
      </c>
      <c r="AI806">
        <v>8.3140000000000002E-3</v>
      </c>
      <c r="AK806" s="2">
        <v>42286</v>
      </c>
      <c r="AL806">
        <v>224.42779999999999</v>
      </c>
      <c r="AN806" s="2">
        <v>42286</v>
      </c>
      <c r="AO806">
        <v>1937.49</v>
      </c>
      <c r="AQ806" s="2">
        <v>42286</v>
      </c>
      <c r="AR806" s="8">
        <v>238.08680000000001</v>
      </c>
      <c r="AT806" s="2">
        <v>42286</v>
      </c>
      <c r="AU806" s="8">
        <v>17.079999999999998</v>
      </c>
      <c r="AW806" s="2">
        <v>42286</v>
      </c>
      <c r="AX806" s="8">
        <v>4830.47</v>
      </c>
    </row>
    <row r="807" spans="1:50" x14ac:dyDescent="0.2">
      <c r="A807" s="1">
        <v>42285</v>
      </c>
      <c r="B807">
        <v>243.84</v>
      </c>
      <c r="D807" s="1">
        <v>42285</v>
      </c>
      <c r="E807">
        <v>235.27</v>
      </c>
      <c r="G807" s="1">
        <v>42285</v>
      </c>
      <c r="H807">
        <v>2013.43</v>
      </c>
      <c r="J807" s="1">
        <v>42285</v>
      </c>
      <c r="K807">
        <v>3224.96</v>
      </c>
      <c r="M807" s="1">
        <v>42285</v>
      </c>
      <c r="N807">
        <v>1144.18</v>
      </c>
      <c r="P807" s="1">
        <v>42285</v>
      </c>
      <c r="Q807">
        <v>49.43</v>
      </c>
      <c r="S807" s="1">
        <v>42285</v>
      </c>
      <c r="T807">
        <v>30.472100000000001</v>
      </c>
      <c r="V807" s="1">
        <v>42285</v>
      </c>
      <c r="W807">
        <v>148.28</v>
      </c>
      <c r="Y807" s="2">
        <v>42285</v>
      </c>
      <c r="Z807" s="9">
        <v>1.1282000000000001</v>
      </c>
      <c r="AB807" s="2">
        <v>42285</v>
      </c>
      <c r="AC807" s="9">
        <v>1.5325</v>
      </c>
      <c r="AE807" s="2">
        <v>42285</v>
      </c>
      <c r="AF807" s="6">
        <v>1.0342</v>
      </c>
      <c r="AH807" s="2">
        <v>42285</v>
      </c>
      <c r="AI807">
        <v>8.3389999999999992E-3</v>
      </c>
      <c r="AK807" s="2">
        <v>42285</v>
      </c>
      <c r="AL807">
        <v>224.96019999999999</v>
      </c>
      <c r="AN807" s="2">
        <v>42285</v>
      </c>
      <c r="AO807">
        <v>1936.25</v>
      </c>
      <c r="AQ807" s="2">
        <v>42285</v>
      </c>
      <c r="AR807" s="8">
        <v>238.267</v>
      </c>
      <c r="AT807" s="2">
        <v>42285</v>
      </c>
      <c r="AU807" s="8">
        <v>17.420000000000002</v>
      </c>
      <c r="AW807" s="2">
        <v>42285</v>
      </c>
      <c r="AX807" s="8">
        <v>4810.7879999999996</v>
      </c>
    </row>
    <row r="808" spans="1:50" x14ac:dyDescent="0.2">
      <c r="A808" s="1">
        <v>42284</v>
      </c>
      <c r="B808">
        <v>245.09</v>
      </c>
      <c r="D808" s="1">
        <v>42284</v>
      </c>
      <c r="E808">
        <v>237.53</v>
      </c>
      <c r="G808" s="1">
        <v>42284</v>
      </c>
      <c r="H808">
        <v>1995.83</v>
      </c>
      <c r="J808" s="1">
        <v>42284</v>
      </c>
      <c r="K808">
        <v>3226.4</v>
      </c>
      <c r="M808" s="1">
        <v>42284</v>
      </c>
      <c r="N808">
        <v>1145.92</v>
      </c>
      <c r="P808" s="1">
        <v>42284</v>
      </c>
      <c r="Q808">
        <v>47.81</v>
      </c>
      <c r="S808" s="1">
        <v>42284</v>
      </c>
      <c r="T808">
        <v>30.800719999999998</v>
      </c>
      <c r="V808" s="1">
        <v>42284</v>
      </c>
      <c r="W808">
        <v>149.74</v>
      </c>
      <c r="Y808" s="2">
        <v>42284</v>
      </c>
      <c r="Z808" s="9">
        <v>1.1243000000000001</v>
      </c>
      <c r="AB808" s="2">
        <v>42284</v>
      </c>
      <c r="AC808" s="9">
        <v>1.5318000000000001</v>
      </c>
      <c r="AE808" s="2">
        <v>42284</v>
      </c>
      <c r="AF808" s="6">
        <v>1.0275000000000001</v>
      </c>
      <c r="AH808" s="2">
        <v>42284</v>
      </c>
      <c r="AI808">
        <v>8.3379999999999999E-3</v>
      </c>
      <c r="AK808" s="2">
        <v>42284</v>
      </c>
      <c r="AL808">
        <v>224.96860000000001</v>
      </c>
      <c r="AN808" s="2">
        <v>42284</v>
      </c>
      <c r="AO808">
        <v>1940.33</v>
      </c>
      <c r="AQ808" s="2">
        <v>42284</v>
      </c>
      <c r="AR808" s="8">
        <v>238.059</v>
      </c>
      <c r="AT808" s="2">
        <v>42284</v>
      </c>
      <c r="AU808" s="8">
        <v>18.399999999999999</v>
      </c>
      <c r="AW808" s="2">
        <v>42284</v>
      </c>
      <c r="AX808" s="8">
        <v>4791.152</v>
      </c>
    </row>
    <row r="809" spans="1:50" x14ac:dyDescent="0.2">
      <c r="A809" s="1">
        <v>42283</v>
      </c>
      <c r="B809">
        <v>246.2</v>
      </c>
      <c r="D809" s="1">
        <v>42283</v>
      </c>
      <c r="E809">
        <v>230.28</v>
      </c>
      <c r="G809" s="1">
        <v>42283</v>
      </c>
      <c r="H809">
        <v>1979.92</v>
      </c>
      <c r="J809" s="1">
        <v>42283</v>
      </c>
      <c r="K809">
        <v>3220.09</v>
      </c>
      <c r="M809" s="1">
        <v>42283</v>
      </c>
      <c r="N809">
        <v>1146.52</v>
      </c>
      <c r="P809" s="1">
        <v>42283</v>
      </c>
      <c r="Q809">
        <v>48.53</v>
      </c>
      <c r="S809" s="1">
        <v>42283</v>
      </c>
      <c r="T809">
        <v>31.058540000000001</v>
      </c>
      <c r="V809" s="1">
        <v>42283</v>
      </c>
      <c r="W809">
        <v>148.25</v>
      </c>
      <c r="Y809" s="2">
        <v>42283</v>
      </c>
      <c r="Z809" s="9">
        <v>1.1263000000000001</v>
      </c>
      <c r="AB809" s="2">
        <v>42283</v>
      </c>
      <c r="AC809" s="9">
        <v>1.5226</v>
      </c>
      <c r="AE809" s="2">
        <v>42283</v>
      </c>
      <c r="AF809" s="6">
        <v>1.0326</v>
      </c>
      <c r="AH809" s="2">
        <v>42283</v>
      </c>
      <c r="AI809">
        <v>8.3149999999999995E-3</v>
      </c>
      <c r="AK809" s="2">
        <v>42283</v>
      </c>
      <c r="AL809">
        <v>224.63589999999999</v>
      </c>
      <c r="AN809" s="2">
        <v>42283</v>
      </c>
      <c r="AO809">
        <v>1941.08</v>
      </c>
      <c r="AQ809" s="2">
        <v>42283</v>
      </c>
      <c r="AR809" s="8">
        <v>238.01159999999999</v>
      </c>
      <c r="AT809" s="2">
        <v>42283</v>
      </c>
      <c r="AU809" s="8">
        <v>19.399999999999999</v>
      </c>
      <c r="AW809" s="2">
        <v>42283</v>
      </c>
      <c r="AX809" s="8">
        <v>4748.3599999999997</v>
      </c>
    </row>
    <row r="810" spans="1:50" x14ac:dyDescent="0.2">
      <c r="A810" s="1">
        <v>42282</v>
      </c>
      <c r="B810">
        <v>239.61</v>
      </c>
      <c r="D810" s="1">
        <v>42282</v>
      </c>
      <c r="E810">
        <v>228.99</v>
      </c>
      <c r="G810" s="1">
        <v>42282</v>
      </c>
      <c r="H810">
        <v>1987.05</v>
      </c>
      <c r="J810" s="1">
        <v>42282</v>
      </c>
      <c r="K810">
        <v>3190.39</v>
      </c>
      <c r="M810" s="1">
        <v>42282</v>
      </c>
      <c r="N810">
        <v>1134.75</v>
      </c>
      <c r="P810" s="1">
        <v>42282</v>
      </c>
      <c r="Q810">
        <v>46.26</v>
      </c>
      <c r="S810" s="1">
        <v>42282</v>
      </c>
      <c r="T810">
        <v>30.629819999999999</v>
      </c>
      <c r="V810" s="1">
        <v>42282</v>
      </c>
      <c r="W810">
        <v>148.59</v>
      </c>
      <c r="Y810" s="2">
        <v>42282</v>
      </c>
      <c r="Z810" s="9">
        <v>1.1187</v>
      </c>
      <c r="AB810" s="2">
        <v>42282</v>
      </c>
      <c r="AC810" s="9">
        <v>1.5154999999999998</v>
      </c>
      <c r="AE810" s="2">
        <v>42282</v>
      </c>
      <c r="AF810" s="6">
        <v>1.0250999999999999</v>
      </c>
      <c r="AH810" s="2">
        <v>42282</v>
      </c>
      <c r="AI810">
        <v>8.3009999999999994E-3</v>
      </c>
      <c r="AK810" s="2">
        <v>42282</v>
      </c>
      <c r="AL810">
        <v>224.95689999999999</v>
      </c>
      <c r="AN810" s="2">
        <v>42282</v>
      </c>
      <c r="AO810">
        <v>1938.2</v>
      </c>
      <c r="AQ810" s="2">
        <v>42282</v>
      </c>
      <c r="AR810" s="8">
        <v>238.3116</v>
      </c>
      <c r="AT810" s="2">
        <v>42282</v>
      </c>
      <c r="AU810" s="8">
        <v>19.54</v>
      </c>
      <c r="AW810" s="2">
        <v>42282</v>
      </c>
      <c r="AX810" s="8">
        <v>4781.2640000000001</v>
      </c>
    </row>
    <row r="811" spans="1:50" x14ac:dyDescent="0.2">
      <c r="A811" s="1">
        <v>42279</v>
      </c>
      <c r="B811">
        <v>237.6</v>
      </c>
      <c r="D811" s="1">
        <v>42279</v>
      </c>
      <c r="E811">
        <v>223.84</v>
      </c>
      <c r="G811" s="1">
        <v>42279</v>
      </c>
      <c r="H811">
        <v>1951.36</v>
      </c>
      <c r="J811" s="1">
        <v>42279</v>
      </c>
      <c r="K811">
        <v>3088.18</v>
      </c>
      <c r="M811" s="1">
        <v>42279</v>
      </c>
      <c r="N811">
        <v>1136.2</v>
      </c>
      <c r="P811" s="1">
        <v>42279</v>
      </c>
      <c r="Q811">
        <v>45.54</v>
      </c>
      <c r="S811" s="1">
        <v>42279</v>
      </c>
      <c r="T811">
        <v>30.37257</v>
      </c>
      <c r="V811" s="1">
        <v>42279</v>
      </c>
      <c r="W811">
        <v>147.80000000000001</v>
      </c>
      <c r="Y811" s="2">
        <v>42279</v>
      </c>
      <c r="Z811" s="9">
        <v>1.1242000000000001</v>
      </c>
      <c r="AB811" s="2">
        <v>42279</v>
      </c>
      <c r="AC811" s="9">
        <v>1.5202</v>
      </c>
      <c r="AE811" s="2">
        <v>42279</v>
      </c>
      <c r="AF811" s="6">
        <v>1.0307999999999999</v>
      </c>
      <c r="AH811" s="2">
        <v>42279</v>
      </c>
      <c r="AI811">
        <v>8.3479999999999995E-3</v>
      </c>
      <c r="AK811" s="2">
        <v>42279</v>
      </c>
      <c r="AL811">
        <v>225.44980000000001</v>
      </c>
      <c r="AN811" s="2">
        <v>42279</v>
      </c>
      <c r="AO811">
        <v>1942.76</v>
      </c>
      <c r="AQ811" s="2">
        <v>42279</v>
      </c>
      <c r="AR811" s="8">
        <v>238.8022</v>
      </c>
      <c r="AT811" s="2">
        <v>42279</v>
      </c>
      <c r="AU811" s="8">
        <v>20.94</v>
      </c>
      <c r="AW811" s="2">
        <v>42279</v>
      </c>
      <c r="AX811" s="8">
        <v>4707.7749999999996</v>
      </c>
    </row>
    <row r="812" spans="1:50" x14ac:dyDescent="0.2">
      <c r="A812" s="1">
        <v>42278</v>
      </c>
      <c r="B812">
        <v>237.95</v>
      </c>
      <c r="D812" s="1">
        <v>42278</v>
      </c>
      <c r="E812">
        <v>219.1</v>
      </c>
      <c r="G812" s="1">
        <v>42278</v>
      </c>
      <c r="H812">
        <v>1923.82</v>
      </c>
      <c r="J812" s="1">
        <v>42278</v>
      </c>
      <c r="K812">
        <v>3069.05</v>
      </c>
      <c r="M812" s="1">
        <v>42278</v>
      </c>
      <c r="N812">
        <v>1115.3599999999999</v>
      </c>
      <c r="P812" s="1">
        <v>42278</v>
      </c>
      <c r="Q812">
        <v>44.74</v>
      </c>
      <c r="S812" s="1">
        <v>42278</v>
      </c>
      <c r="T812">
        <v>30.502739999999999</v>
      </c>
      <c r="V812" s="1">
        <v>42278</v>
      </c>
      <c r="W812">
        <v>148.1</v>
      </c>
      <c r="Y812" s="2">
        <v>42278</v>
      </c>
      <c r="Z812" s="9">
        <v>1.1195999999999999</v>
      </c>
      <c r="AB812" s="2">
        <v>42278</v>
      </c>
      <c r="AC812" s="9">
        <v>1.5148999999999999</v>
      </c>
      <c r="AE812" s="2">
        <v>42278</v>
      </c>
      <c r="AF812" s="6">
        <v>1.0237000000000001</v>
      </c>
      <c r="AH812" s="2">
        <v>42278</v>
      </c>
      <c r="AI812">
        <v>8.3510000000000008E-3</v>
      </c>
      <c r="AK812" s="2">
        <v>42278</v>
      </c>
      <c r="AL812">
        <v>225.04429999999999</v>
      </c>
      <c r="AN812" s="2">
        <v>42278</v>
      </c>
      <c r="AO812">
        <v>1937.67</v>
      </c>
      <c r="AQ812" s="2">
        <v>42278</v>
      </c>
      <c r="AR812" s="8">
        <v>238.2747</v>
      </c>
      <c r="AT812" s="2">
        <v>42278</v>
      </c>
      <c r="AU812" s="8">
        <v>22.55</v>
      </c>
      <c r="AW812" s="2">
        <v>42278</v>
      </c>
      <c r="AX812" s="8">
        <v>4627.0839999999998</v>
      </c>
    </row>
    <row r="813" spans="1:50" x14ac:dyDescent="0.2">
      <c r="A813" s="1">
        <v>42277</v>
      </c>
      <c r="B813">
        <v>236.99</v>
      </c>
      <c r="D813" s="1">
        <v>42277</v>
      </c>
      <c r="E813">
        <v>218.75</v>
      </c>
      <c r="G813" s="1">
        <v>42277</v>
      </c>
      <c r="H813">
        <v>1920.03</v>
      </c>
      <c r="J813" s="1">
        <v>42277</v>
      </c>
      <c r="K813">
        <v>3100.67</v>
      </c>
      <c r="M813" s="1">
        <v>42277</v>
      </c>
      <c r="N813">
        <v>1114.97</v>
      </c>
      <c r="P813" s="1">
        <v>42277</v>
      </c>
      <c r="Q813">
        <v>45.09</v>
      </c>
      <c r="S813" s="1">
        <v>42277</v>
      </c>
      <c r="T813">
        <v>30.46734</v>
      </c>
      <c r="V813" s="1">
        <v>42277</v>
      </c>
      <c r="W813">
        <v>149.91999999999999</v>
      </c>
      <c r="Y813" s="2">
        <v>42277</v>
      </c>
      <c r="Z813" s="9">
        <v>1.1182000000000001</v>
      </c>
      <c r="AB813" s="2">
        <v>42277</v>
      </c>
      <c r="AC813" s="9">
        <v>1.5131999999999999</v>
      </c>
      <c r="AE813" s="2">
        <v>42277</v>
      </c>
      <c r="AF813" s="6">
        <v>1.0256000000000001</v>
      </c>
      <c r="AH813" s="2">
        <v>42277</v>
      </c>
      <c r="AI813">
        <v>8.3560000000000006E-3</v>
      </c>
      <c r="AK813" s="2">
        <v>42277</v>
      </c>
      <c r="AL813">
        <v>224.68600000000001</v>
      </c>
      <c r="AN813" s="2">
        <v>42277</v>
      </c>
      <c r="AO813">
        <v>1936.43</v>
      </c>
      <c r="AQ813" s="2">
        <v>42277</v>
      </c>
      <c r="AR813" s="8">
        <v>237.7758</v>
      </c>
      <c r="AT813" s="2">
        <v>42277</v>
      </c>
      <c r="AU813" s="8">
        <v>24.5</v>
      </c>
      <c r="AW813" s="2">
        <v>42277</v>
      </c>
      <c r="AX813" s="8">
        <v>4620.165</v>
      </c>
    </row>
    <row r="814" spans="1:50" x14ac:dyDescent="0.2">
      <c r="A814" s="1">
        <v>42276</v>
      </c>
      <c r="B814">
        <v>237.23</v>
      </c>
      <c r="D814" s="1">
        <v>42276</v>
      </c>
      <c r="E814">
        <v>213.68</v>
      </c>
      <c r="G814" s="1">
        <v>42276</v>
      </c>
      <c r="H814">
        <v>1884.09</v>
      </c>
      <c r="J814" s="1">
        <v>42276</v>
      </c>
      <c r="K814">
        <v>3029.86</v>
      </c>
      <c r="M814" s="1">
        <v>42276</v>
      </c>
      <c r="N814">
        <v>1130.8699999999999</v>
      </c>
      <c r="P814" s="1">
        <v>42276</v>
      </c>
      <c r="Q814">
        <v>45.23</v>
      </c>
      <c r="S814" s="1">
        <v>42276</v>
      </c>
      <c r="T814">
        <v>30.24802</v>
      </c>
      <c r="V814" s="1">
        <v>42276</v>
      </c>
      <c r="W814">
        <v>146.18</v>
      </c>
      <c r="Y814" s="2">
        <v>42276</v>
      </c>
      <c r="Z814" s="9">
        <v>1.1261000000000001</v>
      </c>
      <c r="AB814" s="2">
        <v>42276</v>
      </c>
      <c r="AC814" s="9">
        <v>1.5161</v>
      </c>
      <c r="AE814" s="2">
        <v>42276</v>
      </c>
      <c r="AF814" s="6">
        <v>1.0304</v>
      </c>
      <c r="AH814" s="2">
        <v>42276</v>
      </c>
      <c r="AI814">
        <v>8.3549999999999996E-3</v>
      </c>
      <c r="AK814" s="2">
        <v>42276</v>
      </c>
      <c r="AL814">
        <v>224.3854</v>
      </c>
      <c r="AN814" s="2">
        <v>42276</v>
      </c>
      <c r="AO814">
        <v>1936.71</v>
      </c>
      <c r="AQ814" s="2">
        <v>42276</v>
      </c>
      <c r="AR814" s="8">
        <v>237.65479999999999</v>
      </c>
      <c r="AT814" s="2">
        <v>42276</v>
      </c>
      <c r="AU814" s="8">
        <v>26.83</v>
      </c>
      <c r="AW814" s="2">
        <v>42276</v>
      </c>
      <c r="AX814" s="8">
        <v>4517.3209999999999</v>
      </c>
    </row>
    <row r="815" spans="1:50" x14ac:dyDescent="0.2">
      <c r="A815" s="1">
        <v>42275</v>
      </c>
      <c r="B815">
        <v>237.84</v>
      </c>
      <c r="D815" s="1">
        <v>42275</v>
      </c>
      <c r="E815">
        <v>217.39</v>
      </c>
      <c r="G815" s="1">
        <v>42275</v>
      </c>
      <c r="H815">
        <v>1881.77</v>
      </c>
      <c r="J815" s="1">
        <v>42275</v>
      </c>
      <c r="K815">
        <v>3039.44</v>
      </c>
      <c r="M815" s="1">
        <v>42275</v>
      </c>
      <c r="N815">
        <v>1134.1300000000001</v>
      </c>
      <c r="P815" s="1">
        <v>42275</v>
      </c>
      <c r="Q815">
        <v>44.43</v>
      </c>
      <c r="S815" s="1">
        <v>42275</v>
      </c>
      <c r="T815">
        <v>30.162669999999999</v>
      </c>
      <c r="V815" s="1">
        <v>42275</v>
      </c>
      <c r="W815">
        <v>145.49</v>
      </c>
      <c r="Y815" s="2">
        <v>42275</v>
      </c>
      <c r="Z815" s="9">
        <v>1.1237999999999999</v>
      </c>
      <c r="AB815" s="2">
        <v>42275</v>
      </c>
      <c r="AC815" s="9">
        <v>1.5199</v>
      </c>
      <c r="AE815" s="2">
        <v>42275</v>
      </c>
      <c r="AF815" s="6">
        <v>1.0275000000000001</v>
      </c>
      <c r="AH815" s="2">
        <v>42275</v>
      </c>
      <c r="AI815">
        <v>8.3459999999999993E-3</v>
      </c>
      <c r="AK815" s="2">
        <v>42275</v>
      </c>
      <c r="AL815">
        <v>224.41739999999999</v>
      </c>
      <c r="AN815" s="2">
        <v>42275</v>
      </c>
      <c r="AO815">
        <v>1934.72</v>
      </c>
      <c r="AQ815" s="2">
        <v>42275</v>
      </c>
      <c r="AR815" s="8">
        <v>237.59909999999999</v>
      </c>
      <c r="AT815" s="2">
        <v>42275</v>
      </c>
      <c r="AU815" s="8">
        <v>27.63</v>
      </c>
      <c r="AW815" s="2">
        <v>42275</v>
      </c>
      <c r="AX815" s="8">
        <v>4543.9690000000001</v>
      </c>
    </row>
    <row r="816" spans="1:50" x14ac:dyDescent="0.2">
      <c r="A816" s="1">
        <v>42272</v>
      </c>
      <c r="B816">
        <v>234.61</v>
      </c>
      <c r="D816" s="1">
        <v>42272</v>
      </c>
      <c r="E816">
        <v>219.08</v>
      </c>
      <c r="G816" s="1">
        <v>42272</v>
      </c>
      <c r="H816">
        <v>1931.34</v>
      </c>
      <c r="J816" s="1">
        <v>42272</v>
      </c>
      <c r="K816">
        <v>3113.16</v>
      </c>
      <c r="M816" s="1">
        <v>42272</v>
      </c>
      <c r="N816">
        <v>1145.79</v>
      </c>
      <c r="P816" s="1">
        <v>42272</v>
      </c>
      <c r="Q816">
        <v>45.7</v>
      </c>
      <c r="S816" s="1">
        <v>42272</v>
      </c>
      <c r="T816">
        <v>30.38494</v>
      </c>
      <c r="V816" s="1">
        <v>42272</v>
      </c>
      <c r="W816">
        <v>146.94999999999999</v>
      </c>
      <c r="Y816" s="2">
        <v>42272</v>
      </c>
      <c r="Z816" s="9">
        <v>1.1186</v>
      </c>
      <c r="AB816" s="2">
        <v>42272</v>
      </c>
      <c r="AC816" s="9">
        <v>1.5177</v>
      </c>
      <c r="AE816" s="2">
        <v>42272</v>
      </c>
      <c r="AF816" s="6">
        <v>1.0217000000000001</v>
      </c>
      <c r="AH816" s="2">
        <v>42272</v>
      </c>
      <c r="AI816">
        <v>8.2830000000000004E-3</v>
      </c>
      <c r="AK816" s="2">
        <v>42272</v>
      </c>
      <c r="AL816">
        <v>224.0761</v>
      </c>
      <c r="AN816" s="2">
        <v>42272</v>
      </c>
      <c r="AO816">
        <v>1929.59</v>
      </c>
      <c r="AQ816" s="2">
        <v>42272</v>
      </c>
      <c r="AR816" s="8">
        <v>237.21729999999999</v>
      </c>
      <c r="AT816" s="2">
        <v>42272</v>
      </c>
      <c r="AU816" s="8">
        <v>23.62</v>
      </c>
      <c r="AW816" s="2">
        <v>42272</v>
      </c>
      <c r="AX816" s="8">
        <v>4686.4960000000001</v>
      </c>
    </row>
    <row r="817" spans="1:50" x14ac:dyDescent="0.2">
      <c r="A817" s="1">
        <v>42271</v>
      </c>
      <c r="B817">
        <v>235.07</v>
      </c>
      <c r="D817" s="1">
        <v>42271</v>
      </c>
      <c r="E817">
        <v>216.75</v>
      </c>
      <c r="G817" s="1">
        <v>42271</v>
      </c>
      <c r="H817">
        <v>1932.24</v>
      </c>
      <c r="J817" s="1">
        <v>42271</v>
      </c>
      <c r="K817">
        <v>3019.34</v>
      </c>
      <c r="M817" s="1">
        <v>42271</v>
      </c>
      <c r="N817">
        <v>1152.9000000000001</v>
      </c>
      <c r="P817" s="1">
        <v>42271</v>
      </c>
      <c r="Q817">
        <v>44.91</v>
      </c>
      <c r="S817" s="1">
        <v>42271</v>
      </c>
      <c r="T817">
        <v>29.750240000000002</v>
      </c>
      <c r="V817" s="1">
        <v>42271</v>
      </c>
      <c r="W817">
        <v>148.19999999999999</v>
      </c>
      <c r="Y817" s="2">
        <v>42271</v>
      </c>
      <c r="Z817" s="9">
        <v>1.1254999999999999</v>
      </c>
      <c r="AB817" s="2">
        <v>42271</v>
      </c>
      <c r="AC817" s="9">
        <v>1.5249000000000001</v>
      </c>
      <c r="AE817" s="2">
        <v>42271</v>
      </c>
      <c r="AF817" s="6">
        <v>1.0269999999999999</v>
      </c>
      <c r="AH817" s="2">
        <v>42271</v>
      </c>
      <c r="AI817">
        <v>8.3619999999999996E-3</v>
      </c>
      <c r="AK817" s="2">
        <v>42271</v>
      </c>
      <c r="AL817">
        <v>224.8081</v>
      </c>
      <c r="AN817" s="2">
        <v>42271</v>
      </c>
      <c r="AO817">
        <v>1933.78</v>
      </c>
      <c r="AQ817" s="2">
        <v>42271</v>
      </c>
      <c r="AR817" s="8">
        <v>237.92259999999999</v>
      </c>
      <c r="AT817" s="2">
        <v>42271</v>
      </c>
      <c r="AU817" s="8">
        <v>23.47</v>
      </c>
      <c r="AW817" s="2">
        <v>42271</v>
      </c>
      <c r="AX817" s="8">
        <v>4734.4790000000003</v>
      </c>
    </row>
    <row r="818" spans="1:50" x14ac:dyDescent="0.2">
      <c r="A818" s="1">
        <v>42270</v>
      </c>
      <c r="B818">
        <v>230.17</v>
      </c>
      <c r="D818" s="1">
        <v>42270</v>
      </c>
      <c r="E818">
        <v>218.51</v>
      </c>
      <c r="G818" s="1">
        <v>42270</v>
      </c>
      <c r="H818">
        <v>1938.76</v>
      </c>
      <c r="J818" s="1">
        <v>42270</v>
      </c>
      <c r="K818">
        <v>3079.99</v>
      </c>
      <c r="M818" s="1">
        <v>42270</v>
      </c>
      <c r="N818">
        <v>1132.6199999999999</v>
      </c>
      <c r="P818" s="1">
        <v>42270</v>
      </c>
      <c r="Q818">
        <v>44.48</v>
      </c>
      <c r="S818" s="1">
        <v>42270</v>
      </c>
      <c r="T818">
        <v>30.00573</v>
      </c>
      <c r="V818" s="1">
        <v>42270</v>
      </c>
      <c r="W818">
        <v>147.88999999999999</v>
      </c>
      <c r="Y818" s="2">
        <v>42270</v>
      </c>
      <c r="Z818" s="9">
        <v>1.1173999999999999</v>
      </c>
      <c r="AB818" s="2">
        <v>42270</v>
      </c>
      <c r="AC818" s="9">
        <v>1.5263</v>
      </c>
      <c r="AE818" s="2">
        <v>42270</v>
      </c>
      <c r="AF818" s="6">
        <v>1.0226</v>
      </c>
      <c r="AH818" s="2">
        <v>42270</v>
      </c>
      <c r="AI818">
        <v>8.319E-3</v>
      </c>
      <c r="AK818" s="2">
        <v>42270</v>
      </c>
      <c r="AL818">
        <v>225.00110000000001</v>
      </c>
      <c r="AN818" s="2">
        <v>42270</v>
      </c>
      <c r="AO818">
        <v>1932.32</v>
      </c>
      <c r="AQ818" s="2">
        <v>42270</v>
      </c>
      <c r="AR818" s="8">
        <v>237.84719999999999</v>
      </c>
      <c r="AT818" s="2">
        <v>42270</v>
      </c>
      <c r="AU818" s="8">
        <v>22.13</v>
      </c>
      <c r="AW818" s="2">
        <v>42270</v>
      </c>
      <c r="AX818" s="8">
        <v>4752.7439999999997</v>
      </c>
    </row>
    <row r="819" spans="1:50" x14ac:dyDescent="0.2">
      <c r="A819" s="1">
        <v>42269</v>
      </c>
      <c r="B819">
        <v>229.95</v>
      </c>
      <c r="D819" s="1">
        <v>42269</v>
      </c>
      <c r="E819">
        <v>223.04</v>
      </c>
      <c r="G819" s="1">
        <v>42269</v>
      </c>
      <c r="H819">
        <v>1942.74</v>
      </c>
      <c r="J819" s="1">
        <v>42269</v>
      </c>
      <c r="K819">
        <v>3076.05</v>
      </c>
      <c r="M819" s="1">
        <v>42269</v>
      </c>
      <c r="N819">
        <v>1125.8599999999999</v>
      </c>
      <c r="P819" s="1">
        <v>42269</v>
      </c>
      <c r="Q819">
        <v>45.83</v>
      </c>
      <c r="S819" s="1">
        <v>42269</v>
      </c>
      <c r="T819">
        <v>29.628820000000001</v>
      </c>
      <c r="V819" s="1">
        <v>42269</v>
      </c>
      <c r="W819">
        <v>148.25</v>
      </c>
      <c r="Y819" s="2">
        <v>42269</v>
      </c>
      <c r="Z819" s="9">
        <v>1.1124000000000001</v>
      </c>
      <c r="AB819" s="2">
        <v>42269</v>
      </c>
      <c r="AC819" s="9">
        <v>1.5373000000000001</v>
      </c>
      <c r="AE819" s="2">
        <v>42269</v>
      </c>
      <c r="AF819" s="6">
        <v>1.0271999999999999</v>
      </c>
      <c r="AH819" s="2">
        <v>42269</v>
      </c>
      <c r="AI819">
        <v>8.3339999999999994E-3</v>
      </c>
      <c r="AK819" s="2">
        <v>42269</v>
      </c>
      <c r="AL819">
        <v>225.61150000000001</v>
      </c>
      <c r="AN819" s="2">
        <v>42269</v>
      </c>
      <c r="AO819">
        <v>1933.77</v>
      </c>
      <c r="AQ819" s="2">
        <v>42269</v>
      </c>
      <c r="AR819" s="8">
        <v>237.9631</v>
      </c>
      <c r="AT819" s="2">
        <v>42269</v>
      </c>
      <c r="AU819" s="8">
        <v>22.44</v>
      </c>
      <c r="AW819" s="2">
        <v>42269</v>
      </c>
      <c r="AX819" s="8">
        <v>4756.723</v>
      </c>
    </row>
    <row r="820" spans="1:50" x14ac:dyDescent="0.2">
      <c r="A820" s="1">
        <v>42268</v>
      </c>
      <c r="B820">
        <v>227.48</v>
      </c>
      <c r="D820" s="1">
        <v>42268</v>
      </c>
      <c r="E820">
        <v>225.09</v>
      </c>
      <c r="G820" s="1">
        <v>42268</v>
      </c>
      <c r="H820">
        <v>1966.97</v>
      </c>
      <c r="J820" s="1">
        <v>42268</v>
      </c>
      <c r="K820">
        <v>3184.72</v>
      </c>
      <c r="M820" s="1">
        <v>42268</v>
      </c>
      <c r="N820">
        <v>1133.32</v>
      </c>
      <c r="P820" s="1">
        <v>42268</v>
      </c>
      <c r="Q820">
        <v>46.68</v>
      </c>
      <c r="S820" s="1">
        <v>42268</v>
      </c>
      <c r="T820">
        <v>29.88466</v>
      </c>
      <c r="V820" s="1">
        <v>42268</v>
      </c>
      <c r="W820">
        <v>152.16</v>
      </c>
      <c r="Y820" s="2">
        <v>42268</v>
      </c>
      <c r="Z820" s="9">
        <v>1.1213</v>
      </c>
      <c r="AB820" s="2">
        <v>42268</v>
      </c>
      <c r="AC820" s="9">
        <v>1.5505</v>
      </c>
      <c r="AE820" s="2">
        <v>42268</v>
      </c>
      <c r="AF820" s="6">
        <v>1.0324</v>
      </c>
      <c r="AH820" s="2">
        <v>42268</v>
      </c>
      <c r="AI820">
        <v>8.3129999999999992E-3</v>
      </c>
      <c r="AK820" s="2">
        <v>42268</v>
      </c>
      <c r="AL820">
        <v>224.76580000000001</v>
      </c>
      <c r="AN820" s="2">
        <v>42268</v>
      </c>
      <c r="AO820">
        <v>1926.41</v>
      </c>
      <c r="AQ820" s="2">
        <v>42268</v>
      </c>
      <c r="AR820" s="8">
        <v>237.1568</v>
      </c>
      <c r="AT820" s="2">
        <v>42268</v>
      </c>
      <c r="AU820" s="8">
        <v>20.14</v>
      </c>
      <c r="AW820" s="2">
        <v>42268</v>
      </c>
      <c r="AX820" s="8">
        <v>4828.9549999999999</v>
      </c>
    </row>
    <row r="821" spans="1:50" x14ac:dyDescent="0.2">
      <c r="A821" s="1">
        <v>42265</v>
      </c>
      <c r="B821">
        <v>233.24</v>
      </c>
      <c r="D821" s="1">
        <v>42265</v>
      </c>
      <c r="E821">
        <v>227.84</v>
      </c>
      <c r="G821" s="1">
        <v>42265</v>
      </c>
      <c r="H821">
        <v>1958.03</v>
      </c>
      <c r="J821" s="1">
        <v>42265</v>
      </c>
      <c r="K821">
        <v>3157.3</v>
      </c>
      <c r="M821" s="1">
        <v>42265</v>
      </c>
      <c r="N821">
        <v>1138.03</v>
      </c>
      <c r="P821" s="1">
        <v>42265</v>
      </c>
      <c r="Q821">
        <v>44.68</v>
      </c>
      <c r="S821" s="1">
        <v>42265</v>
      </c>
      <c r="T821">
        <v>29.390730000000001</v>
      </c>
      <c r="V821" s="1">
        <v>42265</v>
      </c>
      <c r="W821">
        <v>152.30000000000001</v>
      </c>
      <c r="Y821" s="2">
        <v>42265</v>
      </c>
      <c r="Z821" s="9">
        <v>1.1367</v>
      </c>
      <c r="AB821" s="2">
        <v>42265</v>
      </c>
      <c r="AC821" s="9">
        <v>1.5581</v>
      </c>
      <c r="AE821" s="2">
        <v>42265</v>
      </c>
      <c r="AF821" s="6">
        <v>1.0398000000000001</v>
      </c>
      <c r="AH821" s="2">
        <v>42265</v>
      </c>
      <c r="AI821">
        <v>8.3440000000000007E-3</v>
      </c>
      <c r="AK821" s="2">
        <v>42265</v>
      </c>
      <c r="AL821">
        <v>224.74619999999999</v>
      </c>
      <c r="AN821" s="2">
        <v>42265</v>
      </c>
      <c r="AO821">
        <v>1934.26</v>
      </c>
      <c r="AQ821" s="2">
        <v>42265</v>
      </c>
      <c r="AR821" s="8">
        <v>237.48310000000001</v>
      </c>
      <c r="AT821" s="2">
        <v>42265</v>
      </c>
      <c r="AU821" s="8">
        <v>22.28</v>
      </c>
      <c r="AW821" s="2">
        <v>42265</v>
      </c>
      <c r="AX821" s="8">
        <v>4827.2280000000001</v>
      </c>
    </row>
    <row r="822" spans="1:50" x14ac:dyDescent="0.2">
      <c r="A822" s="1">
        <v>42264</v>
      </c>
      <c r="B822">
        <v>233.23</v>
      </c>
      <c r="D822" s="1">
        <v>42264</v>
      </c>
      <c r="E822">
        <v>227.18</v>
      </c>
      <c r="G822" s="1">
        <v>42264</v>
      </c>
      <c r="H822">
        <v>1990.2</v>
      </c>
      <c r="J822" s="1">
        <v>42264</v>
      </c>
      <c r="K822">
        <v>3255.79</v>
      </c>
      <c r="M822" s="1">
        <v>42264</v>
      </c>
      <c r="N822">
        <v>1117.8599999999999</v>
      </c>
      <c r="P822" s="1">
        <v>42264</v>
      </c>
      <c r="Q822">
        <v>46.9</v>
      </c>
      <c r="S822" s="1">
        <v>42264</v>
      </c>
      <c r="T822">
        <v>29.497610000000002</v>
      </c>
      <c r="V822" s="1">
        <v>42264</v>
      </c>
      <c r="W822">
        <v>155</v>
      </c>
      <c r="Y822" s="2">
        <v>42264</v>
      </c>
      <c r="Z822" s="9">
        <v>1.1304000000000001</v>
      </c>
      <c r="AB822" s="2">
        <v>42264</v>
      </c>
      <c r="AC822" s="9">
        <v>1.5518999999999998</v>
      </c>
      <c r="AE822" s="2">
        <v>42264</v>
      </c>
      <c r="AF822" s="6">
        <v>1.0286</v>
      </c>
      <c r="AH822" s="2">
        <v>42264</v>
      </c>
      <c r="AI822">
        <v>8.2679999999999993E-3</v>
      </c>
      <c r="AK822" s="2">
        <v>42264</v>
      </c>
      <c r="AL822">
        <v>223.3194</v>
      </c>
      <c r="AN822" s="2">
        <v>42264</v>
      </c>
      <c r="AO822">
        <v>1926.62</v>
      </c>
      <c r="AQ822" s="2">
        <v>42264</v>
      </c>
      <c r="AR822" s="8">
        <v>236.03620000000001</v>
      </c>
      <c r="AT822" s="2">
        <v>42264</v>
      </c>
      <c r="AU822" s="8">
        <v>21.14</v>
      </c>
      <c r="AW822" s="2">
        <v>42264</v>
      </c>
      <c r="AX822" s="8">
        <v>4893.9489999999996</v>
      </c>
    </row>
    <row r="823" spans="1:50" x14ac:dyDescent="0.2">
      <c r="A823" s="1">
        <v>42263</v>
      </c>
      <c r="B823">
        <v>228.14</v>
      </c>
      <c r="D823" s="1">
        <v>42263</v>
      </c>
      <c r="E823">
        <v>227.7</v>
      </c>
      <c r="G823" s="1">
        <v>42263</v>
      </c>
      <c r="H823">
        <v>1995.31</v>
      </c>
      <c r="J823" s="1">
        <v>42263</v>
      </c>
      <c r="K823">
        <v>3251.79</v>
      </c>
      <c r="M823" s="1">
        <v>42263</v>
      </c>
      <c r="N823">
        <v>1123.52</v>
      </c>
      <c r="P823" s="1">
        <v>42263</v>
      </c>
      <c r="Q823">
        <v>47.15</v>
      </c>
      <c r="S823" s="1">
        <v>42263</v>
      </c>
      <c r="T823">
        <v>29.863060000000001</v>
      </c>
      <c r="V823" s="1">
        <v>42263</v>
      </c>
      <c r="W823">
        <v>155.01</v>
      </c>
      <c r="Y823" s="2">
        <v>42263</v>
      </c>
      <c r="Z823" s="9">
        <v>1.1309</v>
      </c>
      <c r="AB823" s="2">
        <v>42263</v>
      </c>
      <c r="AC823" s="9">
        <v>1.5483</v>
      </c>
      <c r="AE823" s="2">
        <v>42263</v>
      </c>
      <c r="AF823" s="6">
        <v>1.0331999999999999</v>
      </c>
      <c r="AH823" s="2">
        <v>42263</v>
      </c>
      <c r="AI823">
        <v>8.2869999999999992E-3</v>
      </c>
      <c r="AK823" s="2">
        <v>42263</v>
      </c>
      <c r="AL823">
        <v>223.5094</v>
      </c>
      <c r="AN823" s="2">
        <v>42263</v>
      </c>
      <c r="AO823">
        <v>1917.21</v>
      </c>
      <c r="AQ823" s="2">
        <v>42263</v>
      </c>
      <c r="AR823" s="8">
        <v>236.07910000000001</v>
      </c>
      <c r="AT823" s="2">
        <v>42263</v>
      </c>
      <c r="AU823" s="8">
        <v>21.35</v>
      </c>
      <c r="AW823" s="2">
        <v>42263</v>
      </c>
      <c r="AX823" s="8">
        <v>4889.2389999999996</v>
      </c>
    </row>
    <row r="824" spans="1:50" x14ac:dyDescent="0.2">
      <c r="A824" s="1">
        <v>42262</v>
      </c>
      <c r="B824">
        <v>229.79</v>
      </c>
      <c r="D824" s="1">
        <v>42262</v>
      </c>
      <c r="E824">
        <v>222.84</v>
      </c>
      <c r="G824" s="1">
        <v>42262</v>
      </c>
      <c r="H824">
        <v>1978.09</v>
      </c>
      <c r="J824" s="1">
        <v>42262</v>
      </c>
      <c r="K824">
        <v>3207.6</v>
      </c>
      <c r="M824" s="1">
        <v>42262</v>
      </c>
      <c r="N824">
        <v>1104.57</v>
      </c>
      <c r="P824" s="1">
        <v>42262</v>
      </c>
      <c r="Q824">
        <v>44.59</v>
      </c>
      <c r="S824" s="1">
        <v>42262</v>
      </c>
      <c r="T824">
        <v>30.157630000000001</v>
      </c>
      <c r="V824" s="1">
        <v>42262</v>
      </c>
      <c r="W824">
        <v>153.72999999999999</v>
      </c>
      <c r="Y824" s="2">
        <v>42262</v>
      </c>
      <c r="Z824" s="9">
        <v>1.1283000000000001</v>
      </c>
      <c r="AB824" s="2">
        <v>42262</v>
      </c>
      <c r="AC824" s="9">
        <v>1.5354999999999999</v>
      </c>
      <c r="AE824" s="2">
        <v>42262</v>
      </c>
      <c r="AF824" s="6">
        <v>1.0266</v>
      </c>
      <c r="AH824" s="2">
        <v>42262</v>
      </c>
      <c r="AI824">
        <v>8.3079999999999994E-3</v>
      </c>
      <c r="AK824" s="2">
        <v>42262</v>
      </c>
      <c r="AL824">
        <v>223.49969999999999</v>
      </c>
      <c r="AN824" s="2">
        <v>42262</v>
      </c>
      <c r="AO824">
        <v>1918.23</v>
      </c>
      <c r="AQ824" s="2">
        <v>42262</v>
      </c>
      <c r="AR824" s="8">
        <v>236.3886</v>
      </c>
      <c r="AT824" s="2">
        <v>42262</v>
      </c>
      <c r="AU824" s="8">
        <v>22.54</v>
      </c>
      <c r="AW824" s="2">
        <v>42262</v>
      </c>
      <c r="AX824" s="8">
        <v>4860.5200000000004</v>
      </c>
    </row>
    <row r="825" spans="1:50" x14ac:dyDescent="0.2">
      <c r="A825" s="1">
        <v>42261</v>
      </c>
      <c r="B825">
        <v>231.36</v>
      </c>
      <c r="D825" s="1">
        <v>42261</v>
      </c>
      <c r="E825">
        <v>223.3</v>
      </c>
      <c r="G825" s="1">
        <v>42261</v>
      </c>
      <c r="H825">
        <v>1953.03</v>
      </c>
      <c r="J825" s="1">
        <v>42261</v>
      </c>
      <c r="K825">
        <v>3175.62</v>
      </c>
      <c r="M825" s="1">
        <v>42261</v>
      </c>
      <c r="N825">
        <v>1109.96</v>
      </c>
      <c r="P825" s="1">
        <v>42261</v>
      </c>
      <c r="Q825">
        <v>44</v>
      </c>
      <c r="S825" s="1">
        <v>42261</v>
      </c>
      <c r="T825">
        <v>30.344639999999998</v>
      </c>
      <c r="V825" s="1">
        <v>42261</v>
      </c>
      <c r="W825">
        <v>153.37</v>
      </c>
      <c r="Y825" s="2">
        <v>42261</v>
      </c>
      <c r="Z825" s="9">
        <v>1.1318999999999999</v>
      </c>
      <c r="AB825" s="2">
        <v>42261</v>
      </c>
      <c r="AC825" s="9">
        <v>1.5427</v>
      </c>
      <c r="AE825" s="2">
        <v>42261</v>
      </c>
      <c r="AF825" s="6">
        <v>1.0336000000000001</v>
      </c>
      <c r="AH825" s="2">
        <v>42261</v>
      </c>
      <c r="AI825">
        <v>8.3370000000000007E-3</v>
      </c>
      <c r="AK825" s="2">
        <v>42261</v>
      </c>
      <c r="AL825">
        <v>224.30680000000001</v>
      </c>
      <c r="AN825" s="2">
        <v>42261</v>
      </c>
      <c r="AO825">
        <v>1927.8</v>
      </c>
      <c r="AQ825" s="2">
        <v>42261</v>
      </c>
      <c r="AR825" s="8">
        <v>237.16</v>
      </c>
      <c r="AT825" s="2">
        <v>42261</v>
      </c>
      <c r="AU825" s="8">
        <v>24.25</v>
      </c>
      <c r="AW825" s="2">
        <v>42261</v>
      </c>
      <c r="AX825" s="8">
        <v>4805.7629999999999</v>
      </c>
    </row>
    <row r="826" spans="1:50" x14ac:dyDescent="0.2">
      <c r="A826" s="1">
        <v>42258</v>
      </c>
      <c r="B826">
        <v>239.9</v>
      </c>
      <c r="D826" s="1">
        <v>42258</v>
      </c>
      <c r="E826">
        <v>221.48</v>
      </c>
      <c r="G826" s="1">
        <v>42258</v>
      </c>
      <c r="H826">
        <v>1961.05</v>
      </c>
      <c r="J826" s="1">
        <v>42258</v>
      </c>
      <c r="K826">
        <v>3187.94</v>
      </c>
      <c r="M826" s="1">
        <v>42258</v>
      </c>
      <c r="N826">
        <v>1104.98</v>
      </c>
      <c r="P826" s="1">
        <v>42258</v>
      </c>
      <c r="Q826">
        <v>44.63</v>
      </c>
      <c r="S826" s="1">
        <v>42258</v>
      </c>
      <c r="T826">
        <v>29.710439999999998</v>
      </c>
      <c r="V826" s="1">
        <v>42258</v>
      </c>
      <c r="W826">
        <v>155.87</v>
      </c>
      <c r="Y826" s="2">
        <v>42258</v>
      </c>
      <c r="Z826" s="9">
        <v>1.1345000000000001</v>
      </c>
      <c r="AB826" s="2">
        <v>42258</v>
      </c>
      <c r="AC826" s="9">
        <v>1.5430000000000001</v>
      </c>
      <c r="AE826" s="2">
        <v>42258</v>
      </c>
      <c r="AF826" s="6">
        <v>1.0266</v>
      </c>
      <c r="AH826" s="2">
        <v>42258</v>
      </c>
      <c r="AI826">
        <v>8.2869999999999992E-3</v>
      </c>
      <c r="AK826" s="2">
        <v>42258</v>
      </c>
      <c r="AL826">
        <v>224.476</v>
      </c>
      <c r="AN826" s="2">
        <v>42258</v>
      </c>
      <c r="AO826">
        <v>1927.61</v>
      </c>
      <c r="AQ826" s="2">
        <v>42258</v>
      </c>
      <c r="AR826" s="8">
        <v>237.2089</v>
      </c>
      <c r="AT826" s="2">
        <v>42258</v>
      </c>
      <c r="AU826" s="8">
        <v>23.2</v>
      </c>
      <c r="AW826" s="2">
        <v>42258</v>
      </c>
      <c r="AX826" s="8">
        <v>4822.3410000000003</v>
      </c>
    </row>
    <row r="827" spans="1:50" x14ac:dyDescent="0.2">
      <c r="A827" s="1">
        <v>42257</v>
      </c>
      <c r="B827">
        <v>239.5</v>
      </c>
      <c r="D827" s="1">
        <v>42257</v>
      </c>
      <c r="E827">
        <v>222.41</v>
      </c>
      <c r="G827" s="1">
        <v>42257</v>
      </c>
      <c r="H827">
        <v>1952.29</v>
      </c>
      <c r="J827" s="1">
        <v>42257</v>
      </c>
      <c r="K827">
        <v>3221.14</v>
      </c>
      <c r="M827" s="1">
        <v>42257</v>
      </c>
      <c r="N827">
        <v>1110.99</v>
      </c>
      <c r="P827" s="1">
        <v>42257</v>
      </c>
      <c r="Q827">
        <v>45.92</v>
      </c>
      <c r="S827" s="1">
        <v>42257</v>
      </c>
      <c r="T827">
        <v>29.17454</v>
      </c>
      <c r="V827" s="1">
        <v>42257</v>
      </c>
      <c r="W827">
        <v>156.44999999999999</v>
      </c>
      <c r="Y827" s="2">
        <v>42257</v>
      </c>
      <c r="Z827" s="9">
        <v>1.1263000000000001</v>
      </c>
      <c r="AB827" s="2">
        <v>42257</v>
      </c>
      <c r="AC827" s="9">
        <v>1.5439000000000001</v>
      </c>
      <c r="AE827" s="2">
        <v>42257</v>
      </c>
      <c r="AF827" s="6">
        <v>1.028</v>
      </c>
      <c r="AH827" s="2">
        <v>42257</v>
      </c>
      <c r="AI827">
        <v>8.2920000000000008E-3</v>
      </c>
      <c r="AK827" s="2">
        <v>42257</v>
      </c>
      <c r="AL827">
        <v>224.52959999999999</v>
      </c>
      <c r="AN827" s="2">
        <v>42257</v>
      </c>
      <c r="AO827">
        <v>1924.28</v>
      </c>
      <c r="AQ827" s="2">
        <v>42257</v>
      </c>
      <c r="AR827" s="8">
        <v>237.01220000000001</v>
      </c>
      <c r="AT827" s="2">
        <v>42257</v>
      </c>
      <c r="AU827" s="8">
        <v>24.37</v>
      </c>
      <c r="AW827" s="2">
        <v>42257</v>
      </c>
      <c r="AX827" s="8">
        <v>4796.2510000000002</v>
      </c>
    </row>
    <row r="828" spans="1:50" x14ac:dyDescent="0.2">
      <c r="A828" s="1">
        <v>42256</v>
      </c>
      <c r="B828">
        <v>239.48</v>
      </c>
      <c r="D828" s="1">
        <v>42256</v>
      </c>
      <c r="E828">
        <v>226.15</v>
      </c>
      <c r="G828" s="1">
        <v>42256</v>
      </c>
      <c r="H828">
        <v>1942.04</v>
      </c>
      <c r="J828" s="1">
        <v>42256</v>
      </c>
      <c r="K828">
        <v>3269.98</v>
      </c>
      <c r="M828" s="1">
        <v>42256</v>
      </c>
      <c r="N828">
        <v>1102.8399999999999</v>
      </c>
      <c r="P828" s="1">
        <v>42256</v>
      </c>
      <c r="Q828">
        <v>44.15</v>
      </c>
      <c r="S828" s="1">
        <v>42256</v>
      </c>
      <c r="T828">
        <v>28.875209999999999</v>
      </c>
      <c r="V828" s="1">
        <v>42256</v>
      </c>
      <c r="W828">
        <v>155.41</v>
      </c>
      <c r="Y828" s="2">
        <v>42256</v>
      </c>
      <c r="Z828" s="9">
        <v>1.1160000000000001</v>
      </c>
      <c r="AB828" s="2">
        <v>42256</v>
      </c>
      <c r="AC828" s="9">
        <v>1.5364</v>
      </c>
      <c r="AE828" s="2">
        <v>42256</v>
      </c>
      <c r="AF828" s="6">
        <v>1.0234000000000001</v>
      </c>
      <c r="AH828" s="2">
        <v>42256</v>
      </c>
      <c r="AI828">
        <v>8.2590000000000007E-3</v>
      </c>
      <c r="AK828" s="2">
        <v>42256</v>
      </c>
      <c r="AL828">
        <v>224.56139999999999</v>
      </c>
      <c r="AN828" s="2">
        <v>42256</v>
      </c>
      <c r="AO828">
        <v>1927.57</v>
      </c>
      <c r="AQ828" s="2">
        <v>42256</v>
      </c>
      <c r="AR828" s="8">
        <v>236.96469999999999</v>
      </c>
      <c r="AT828" s="2">
        <v>42256</v>
      </c>
      <c r="AU828" s="8">
        <v>26.23</v>
      </c>
      <c r="AW828" s="2">
        <v>42256</v>
      </c>
      <c r="AX828" s="8">
        <v>4756.5280000000002</v>
      </c>
    </row>
    <row r="829" spans="1:50" x14ac:dyDescent="0.2">
      <c r="A829" s="1">
        <v>42255</v>
      </c>
      <c r="B829">
        <v>244.11</v>
      </c>
      <c r="D829" s="1">
        <v>42255</v>
      </c>
      <c r="E829">
        <v>220.13</v>
      </c>
      <c r="G829" s="1">
        <v>42255</v>
      </c>
      <c r="H829">
        <v>1969.41</v>
      </c>
      <c r="J829" s="1">
        <v>42255</v>
      </c>
      <c r="K829">
        <v>3233.84</v>
      </c>
      <c r="M829" s="1">
        <v>42255</v>
      </c>
      <c r="N829">
        <v>1123.67</v>
      </c>
      <c r="P829" s="1">
        <v>42255</v>
      </c>
      <c r="Q829">
        <v>45.94</v>
      </c>
      <c r="S829" s="1">
        <v>42255</v>
      </c>
      <c r="T829">
        <v>28.978580000000001</v>
      </c>
      <c r="V829" s="1">
        <v>42255</v>
      </c>
      <c r="W829">
        <v>154.94999999999999</v>
      </c>
      <c r="Y829" s="2">
        <v>42255</v>
      </c>
      <c r="Z829" s="9">
        <v>1.1184000000000001</v>
      </c>
      <c r="AB829" s="2">
        <v>42255</v>
      </c>
      <c r="AC829" s="9">
        <v>1.5371999999999999</v>
      </c>
      <c r="AE829" s="2">
        <v>42255</v>
      </c>
      <c r="AF829" s="6">
        <v>1.0204</v>
      </c>
      <c r="AH829" s="2">
        <v>42255</v>
      </c>
      <c r="AI829">
        <v>8.3470000000000003E-3</v>
      </c>
      <c r="AK829" s="2">
        <v>42255</v>
      </c>
      <c r="AL829">
        <v>224.649</v>
      </c>
      <c r="AN829" s="2">
        <v>42255</v>
      </c>
      <c r="AO829">
        <v>1924.73</v>
      </c>
      <c r="AQ829" s="2">
        <v>42255</v>
      </c>
      <c r="AR829" s="8">
        <v>237.0564</v>
      </c>
      <c r="AT829" s="2">
        <v>42255</v>
      </c>
      <c r="AU829" s="8">
        <v>24.9</v>
      </c>
      <c r="AW829" s="2">
        <v>42255</v>
      </c>
      <c r="AX829" s="8">
        <v>4811.93</v>
      </c>
    </row>
    <row r="830" spans="1:50" x14ac:dyDescent="0.2">
      <c r="A830" s="1">
        <v>42254</v>
      </c>
      <c r="B830">
        <v>240.78</v>
      </c>
      <c r="D830" s="1">
        <v>42254</v>
      </c>
      <c r="E830">
        <v>214.5</v>
      </c>
      <c r="G830" s="1">
        <v>42254</v>
      </c>
      <c r="H830">
        <v>1921.22</v>
      </c>
      <c r="J830" s="1">
        <v>42254</v>
      </c>
      <c r="K830">
        <v>3197.97</v>
      </c>
      <c r="M830" s="1">
        <v>42254</v>
      </c>
      <c r="N830">
        <v>1119.1400000000001</v>
      </c>
      <c r="P830" s="1">
        <v>42254</v>
      </c>
      <c r="Q830">
        <v>46.05</v>
      </c>
      <c r="S830" s="1">
        <v>42254</v>
      </c>
      <c r="T830">
        <v>28.574010000000001</v>
      </c>
      <c r="V830" s="1">
        <v>42254</v>
      </c>
      <c r="W830">
        <v>150.87</v>
      </c>
      <c r="Y830" s="2">
        <v>42254</v>
      </c>
      <c r="Z830" s="9">
        <v>1.1169</v>
      </c>
      <c r="AB830" s="2">
        <v>42254</v>
      </c>
      <c r="AC830" s="9">
        <v>1.5284</v>
      </c>
      <c r="AE830" s="2">
        <v>42254</v>
      </c>
      <c r="AF830" s="6">
        <v>1.0248999999999999</v>
      </c>
      <c r="AH830" s="2">
        <v>42254</v>
      </c>
      <c r="AI830">
        <v>8.3800000000000003E-3</v>
      </c>
      <c r="AK830" s="2">
        <v>42254</v>
      </c>
      <c r="AL830">
        <v>224.5316</v>
      </c>
      <c r="AN830" s="2">
        <v>42254</v>
      </c>
      <c r="AO830">
        <v>1929.86</v>
      </c>
      <c r="AQ830" s="2">
        <v>42254</v>
      </c>
      <c r="AR830" s="8">
        <v>236.94730000000001</v>
      </c>
      <c r="AT830" s="2">
        <v>42254</v>
      </c>
      <c r="AU830" s="8">
        <v>27.8</v>
      </c>
      <c r="AW830" s="2">
        <v>42254</v>
      </c>
      <c r="AX830" s="8">
        <v>4683.9179999999997</v>
      </c>
    </row>
    <row r="831" spans="1:50" x14ac:dyDescent="0.2">
      <c r="A831" s="1">
        <v>42251</v>
      </c>
      <c r="B831">
        <v>231.09</v>
      </c>
      <c r="D831" s="1">
        <v>42251</v>
      </c>
      <c r="E831">
        <v>217.05</v>
      </c>
      <c r="G831" s="1">
        <v>42251</v>
      </c>
      <c r="H831">
        <v>1921.22</v>
      </c>
      <c r="J831" s="1">
        <v>42251</v>
      </c>
      <c r="K831">
        <v>3180.25</v>
      </c>
      <c r="M831" s="1">
        <v>42251</v>
      </c>
      <c r="N831">
        <v>1120.8</v>
      </c>
      <c r="P831" s="1">
        <v>42251</v>
      </c>
      <c r="Q831">
        <v>46.05</v>
      </c>
      <c r="S831" s="1">
        <v>42251</v>
      </c>
      <c r="T831">
        <v>28.574010000000001</v>
      </c>
      <c r="V831" s="1">
        <v>42251</v>
      </c>
      <c r="W831">
        <v>150.87</v>
      </c>
      <c r="Y831" s="2">
        <v>42251</v>
      </c>
      <c r="Z831" s="9">
        <v>1.1144000000000001</v>
      </c>
      <c r="AB831" s="2">
        <v>42251</v>
      </c>
      <c r="AC831" s="9">
        <v>1.5199</v>
      </c>
      <c r="AE831" s="2">
        <v>42251</v>
      </c>
      <c r="AF831" s="6">
        <v>1.0278</v>
      </c>
      <c r="AH831" s="2">
        <v>42251</v>
      </c>
      <c r="AI831">
        <v>8.4089999999999998E-3</v>
      </c>
      <c r="AK831" s="2">
        <v>42251</v>
      </c>
      <c r="AL831">
        <v>224.58600000000001</v>
      </c>
      <c r="AN831" s="2">
        <v>42251</v>
      </c>
      <c r="AO831">
        <v>1929.86</v>
      </c>
      <c r="AQ831" s="2">
        <v>42251</v>
      </c>
      <c r="AR831" s="8">
        <v>237.21250000000001</v>
      </c>
      <c r="AT831" s="2">
        <v>42251</v>
      </c>
      <c r="AU831" s="8">
        <v>27.8</v>
      </c>
      <c r="AW831" s="2">
        <v>42251</v>
      </c>
      <c r="AX831" s="8">
        <v>4683.9179999999997</v>
      </c>
    </row>
    <row r="832" spans="1:50" x14ac:dyDescent="0.2">
      <c r="A832" s="1">
        <v>42250</v>
      </c>
      <c r="B832">
        <v>227.35</v>
      </c>
      <c r="D832" s="1">
        <v>42250</v>
      </c>
      <c r="E832">
        <v>220.2</v>
      </c>
      <c r="G832" s="1">
        <v>42250</v>
      </c>
      <c r="H832">
        <v>1951.13</v>
      </c>
      <c r="J832" s="1">
        <v>42250</v>
      </c>
      <c r="K832">
        <v>3270.09</v>
      </c>
      <c r="M832" s="1">
        <v>42250</v>
      </c>
      <c r="N832">
        <v>1124.17</v>
      </c>
      <c r="P832" s="1">
        <v>42250</v>
      </c>
      <c r="Q832">
        <v>46.75</v>
      </c>
      <c r="S832" s="1">
        <v>42250</v>
      </c>
      <c r="T832">
        <v>28.47784</v>
      </c>
      <c r="V832" s="1">
        <v>42250</v>
      </c>
      <c r="W832">
        <v>153.83000000000001</v>
      </c>
      <c r="Y832" s="2">
        <v>42250</v>
      </c>
      <c r="Z832" s="9">
        <v>1.1116999999999999</v>
      </c>
      <c r="AB832" s="2">
        <v>42250</v>
      </c>
      <c r="AC832" s="9">
        <v>1.5255000000000001</v>
      </c>
      <c r="AE832" s="2">
        <v>42250</v>
      </c>
      <c r="AF832" s="6">
        <v>1.0257000000000001</v>
      </c>
      <c r="AH832" s="2">
        <v>42250</v>
      </c>
      <c r="AI832">
        <v>8.3330000000000001E-3</v>
      </c>
      <c r="AK832" s="2">
        <v>42250</v>
      </c>
      <c r="AL832">
        <v>224.0137</v>
      </c>
      <c r="AN832" s="2">
        <v>42250</v>
      </c>
      <c r="AO832">
        <v>1926.28</v>
      </c>
      <c r="AQ832" s="2">
        <v>42250</v>
      </c>
      <c r="AR832" s="8">
        <v>236.52379999999999</v>
      </c>
      <c r="AT832" s="2">
        <v>42250</v>
      </c>
      <c r="AU832" s="8">
        <v>25.61</v>
      </c>
      <c r="AW832" s="2">
        <v>42250</v>
      </c>
      <c r="AX832" s="8">
        <v>4733.4970000000003</v>
      </c>
    </row>
    <row r="833" spans="1:50" x14ac:dyDescent="0.2">
      <c r="A833" s="1">
        <v>42249</v>
      </c>
      <c r="B833">
        <v>229.2</v>
      </c>
      <c r="D833" s="1">
        <v>42249</v>
      </c>
      <c r="E833">
        <v>218.75</v>
      </c>
      <c r="G833" s="1">
        <v>42249</v>
      </c>
      <c r="H833">
        <v>1948.86</v>
      </c>
      <c r="J833" s="1">
        <v>42249</v>
      </c>
      <c r="K833">
        <v>3198.86</v>
      </c>
      <c r="M833" s="1">
        <v>42249</v>
      </c>
      <c r="N833">
        <v>1135.1600000000001</v>
      </c>
      <c r="P833" s="1">
        <v>42249</v>
      </c>
      <c r="Q833">
        <v>46.25</v>
      </c>
      <c r="S833" s="1">
        <v>42249</v>
      </c>
      <c r="T833">
        <v>28.977129999999999</v>
      </c>
      <c r="V833" s="1">
        <v>42249</v>
      </c>
      <c r="W833">
        <v>151.22999999999999</v>
      </c>
      <c r="Y833" s="2">
        <v>42249</v>
      </c>
      <c r="Z833" s="9">
        <v>1.1234999999999999</v>
      </c>
      <c r="AB833" s="2">
        <v>42249</v>
      </c>
      <c r="AC833" s="9">
        <v>1.5310000000000001</v>
      </c>
      <c r="AE833" s="2">
        <v>42249</v>
      </c>
      <c r="AF833" s="6">
        <v>1.0318000000000001</v>
      </c>
      <c r="AH833" s="2">
        <v>42249</v>
      </c>
      <c r="AI833">
        <v>8.3230000000000005E-3</v>
      </c>
      <c r="AK833" s="2">
        <v>42249</v>
      </c>
      <c r="AL833">
        <v>222.95830000000001</v>
      </c>
      <c r="AN833" s="2">
        <v>42249</v>
      </c>
      <c r="AO833">
        <v>1923.09</v>
      </c>
      <c r="AQ833" s="2">
        <v>42249</v>
      </c>
      <c r="AR833" s="8">
        <v>235.8015</v>
      </c>
      <c r="AT833" s="2">
        <v>42249</v>
      </c>
      <c r="AU833" s="8">
        <v>26.09</v>
      </c>
      <c r="AW833" s="2">
        <v>42249</v>
      </c>
      <c r="AX833" s="8">
        <v>4749.9790000000003</v>
      </c>
    </row>
    <row r="834" spans="1:50" x14ac:dyDescent="0.2">
      <c r="A834" s="1">
        <v>42248</v>
      </c>
      <c r="B834">
        <v>226.98</v>
      </c>
      <c r="D834" s="1">
        <v>42248</v>
      </c>
      <c r="E834">
        <v>220.96</v>
      </c>
      <c r="G834" s="1">
        <v>42248</v>
      </c>
      <c r="H834">
        <v>1913.85</v>
      </c>
      <c r="J834" s="1">
        <v>42248</v>
      </c>
      <c r="K834">
        <v>3188.73</v>
      </c>
      <c r="M834" s="1">
        <v>42248</v>
      </c>
      <c r="N834">
        <v>1141.1300000000001</v>
      </c>
      <c r="P834" s="1">
        <v>42248</v>
      </c>
      <c r="Q834">
        <v>45.41</v>
      </c>
      <c r="S834" s="1">
        <v>42248</v>
      </c>
      <c r="T834">
        <v>29.186769999999999</v>
      </c>
      <c r="V834" s="1">
        <v>42248</v>
      </c>
      <c r="W834">
        <v>150.68</v>
      </c>
      <c r="Y834" s="2">
        <v>42248</v>
      </c>
      <c r="Z834" s="9">
        <v>1.1271</v>
      </c>
      <c r="AB834" s="2">
        <v>42248</v>
      </c>
      <c r="AC834" s="9">
        <v>1.532</v>
      </c>
      <c r="AE834" s="2">
        <v>42248</v>
      </c>
      <c r="AF834" s="6">
        <v>1.0387999999999999</v>
      </c>
      <c r="AH834" s="2">
        <v>42248</v>
      </c>
      <c r="AI834">
        <v>8.3470000000000003E-3</v>
      </c>
      <c r="AK834" s="2">
        <v>42248</v>
      </c>
      <c r="AL834">
        <v>222.9118</v>
      </c>
      <c r="AN834" s="2">
        <v>42248</v>
      </c>
      <c r="AO834">
        <v>1925.13</v>
      </c>
      <c r="AQ834" s="2">
        <v>42248</v>
      </c>
      <c r="AR834" s="8">
        <v>235.6977</v>
      </c>
      <c r="AT834" s="2">
        <v>42248</v>
      </c>
      <c r="AU834" s="8">
        <v>31.4</v>
      </c>
      <c r="AW834" s="2">
        <v>42248</v>
      </c>
      <c r="AX834" s="8">
        <v>4636.1049999999996</v>
      </c>
    </row>
    <row r="835" spans="1:50" x14ac:dyDescent="0.2">
      <c r="A835" s="1">
        <v>42247</v>
      </c>
      <c r="B835">
        <v>230.41</v>
      </c>
      <c r="D835" s="1">
        <v>42247</v>
      </c>
      <c r="E835">
        <v>226.76</v>
      </c>
      <c r="G835" s="1">
        <v>42247</v>
      </c>
      <c r="H835">
        <v>1972.18</v>
      </c>
      <c r="J835" s="1">
        <v>42247</v>
      </c>
      <c r="K835">
        <v>3269.63</v>
      </c>
      <c r="M835" s="1">
        <v>42247</v>
      </c>
      <c r="N835">
        <v>1133.72</v>
      </c>
      <c r="P835" s="1">
        <v>42247</v>
      </c>
      <c r="Q835">
        <v>49.2</v>
      </c>
      <c r="S835" s="1">
        <v>42247</v>
      </c>
      <c r="T835">
        <v>29.485569999999999</v>
      </c>
      <c r="V835" s="1">
        <v>42247</v>
      </c>
      <c r="W835">
        <v>151.99</v>
      </c>
      <c r="Y835" s="2">
        <v>42247</v>
      </c>
      <c r="Z835" s="9">
        <v>1.1204000000000001</v>
      </c>
      <c r="AB835" s="2">
        <v>42247</v>
      </c>
      <c r="AC835" s="9">
        <v>1.5346</v>
      </c>
      <c r="AE835" s="2">
        <v>42247</v>
      </c>
      <c r="AF835" s="6">
        <v>1.0342</v>
      </c>
      <c r="AH835" s="2">
        <v>42247</v>
      </c>
      <c r="AI835">
        <v>8.2470000000000009E-3</v>
      </c>
      <c r="AK835" s="2">
        <v>42247</v>
      </c>
      <c r="AL835">
        <v>223.52850000000001</v>
      </c>
      <c r="AN835" s="2">
        <v>42247</v>
      </c>
      <c r="AO835">
        <v>1923.42</v>
      </c>
      <c r="AQ835" s="2">
        <v>42247</v>
      </c>
      <c r="AR835" s="8">
        <v>236.0581</v>
      </c>
      <c r="AT835" s="2">
        <v>42247</v>
      </c>
      <c r="AU835" s="8">
        <v>28.43</v>
      </c>
      <c r="AW835" s="2">
        <v>42247</v>
      </c>
      <c r="AX835" s="8">
        <v>4776.5079999999998</v>
      </c>
    </row>
    <row r="836" spans="1:50" x14ac:dyDescent="0.2">
      <c r="A836" s="1">
        <v>42244</v>
      </c>
      <c r="B836">
        <v>233.59</v>
      </c>
      <c r="D836" s="1">
        <v>42244</v>
      </c>
      <c r="E836">
        <v>229.45</v>
      </c>
      <c r="G836" s="1">
        <v>42244</v>
      </c>
      <c r="H836">
        <v>1988.87</v>
      </c>
      <c r="J836" s="1">
        <v>42244</v>
      </c>
      <c r="K836">
        <v>3286.59</v>
      </c>
      <c r="M836" s="1">
        <v>42244</v>
      </c>
      <c r="N836">
        <v>1135.3399999999999</v>
      </c>
      <c r="P836" s="1">
        <v>42244</v>
      </c>
      <c r="Q836">
        <v>45.22</v>
      </c>
      <c r="S836" s="1">
        <v>42244</v>
      </c>
      <c r="T836">
        <v>29.421060000000001</v>
      </c>
      <c r="V836" s="1">
        <v>42244</v>
      </c>
      <c r="W836">
        <v>151.99</v>
      </c>
      <c r="Y836" s="2">
        <v>42244</v>
      </c>
      <c r="Z836" s="9">
        <v>1.1184000000000001</v>
      </c>
      <c r="AB836" s="2">
        <v>42244</v>
      </c>
      <c r="AC836" s="9">
        <v>1.5388999999999999</v>
      </c>
      <c r="AE836" s="2">
        <v>42244</v>
      </c>
      <c r="AF836" s="6">
        <v>1.0395000000000001</v>
      </c>
      <c r="AH836" s="2">
        <v>42244</v>
      </c>
      <c r="AI836">
        <v>8.2389999999999998E-3</v>
      </c>
      <c r="AK836" s="2">
        <v>42244</v>
      </c>
      <c r="AL836">
        <v>223.80260000000001</v>
      </c>
      <c r="AN836" s="2">
        <v>42244</v>
      </c>
      <c r="AO836">
        <v>1924.58</v>
      </c>
      <c r="AQ836" s="2">
        <v>42244</v>
      </c>
      <c r="AR836" s="8">
        <v>236.56229999999999</v>
      </c>
      <c r="AT836" s="2">
        <v>42244</v>
      </c>
      <c r="AU836" s="8">
        <v>26.05</v>
      </c>
      <c r="AW836" s="2">
        <v>42244</v>
      </c>
      <c r="AX836" s="8">
        <v>4828.3249999999998</v>
      </c>
    </row>
    <row r="837" spans="1:50" x14ac:dyDescent="0.2">
      <c r="A837" s="1">
        <v>42243</v>
      </c>
      <c r="B837">
        <v>227.01</v>
      </c>
      <c r="D837" s="1">
        <v>42243</v>
      </c>
      <c r="E837">
        <v>229.97</v>
      </c>
      <c r="G837" s="1">
        <v>42243</v>
      </c>
      <c r="H837">
        <v>1987.66</v>
      </c>
      <c r="J837" s="1">
        <v>42243</v>
      </c>
      <c r="K837">
        <v>3280.78</v>
      </c>
      <c r="M837" s="1">
        <v>42243</v>
      </c>
      <c r="N837">
        <v>1123.9000000000001</v>
      </c>
      <c r="P837" s="1">
        <v>42243</v>
      </c>
      <c r="Q837">
        <v>42.56</v>
      </c>
      <c r="S837" s="1">
        <v>42243</v>
      </c>
      <c r="T837">
        <v>29.498139999999999</v>
      </c>
      <c r="V837" s="1">
        <v>42243</v>
      </c>
      <c r="W837">
        <v>149.93</v>
      </c>
      <c r="Y837" s="2">
        <v>42243</v>
      </c>
      <c r="Z837" s="9">
        <v>1.1235999999999999</v>
      </c>
      <c r="AB837" s="2">
        <v>42243</v>
      </c>
      <c r="AC837" s="9">
        <v>1.5407</v>
      </c>
      <c r="AE837" s="2">
        <v>42243</v>
      </c>
      <c r="AF837" s="6">
        <v>1.0370999999999999</v>
      </c>
      <c r="AH837" s="2">
        <v>42243</v>
      </c>
      <c r="AI837">
        <v>8.2500000000000004E-3</v>
      </c>
      <c r="AK837" s="2">
        <v>42243</v>
      </c>
      <c r="AL837">
        <v>223.73750000000001</v>
      </c>
      <c r="AN837" s="2">
        <v>42243</v>
      </c>
      <c r="AO837">
        <v>1926.17</v>
      </c>
      <c r="AQ837" s="2">
        <v>42243</v>
      </c>
      <c r="AR837" s="8">
        <v>236.4563</v>
      </c>
      <c r="AT837" s="2">
        <v>42243</v>
      </c>
      <c r="AU837" s="8">
        <v>26.1</v>
      </c>
      <c r="AW837" s="2">
        <v>42243</v>
      </c>
      <c r="AX837" s="8">
        <v>4812.7079999999996</v>
      </c>
    </row>
    <row r="838" spans="1:50" x14ac:dyDescent="0.2">
      <c r="A838" s="1">
        <v>42242</v>
      </c>
      <c r="B838">
        <v>226.84</v>
      </c>
      <c r="D838" s="1">
        <v>42242</v>
      </c>
      <c r="E838">
        <v>219.3</v>
      </c>
      <c r="G838" s="1">
        <v>42242</v>
      </c>
      <c r="H838">
        <v>1940.51</v>
      </c>
      <c r="J838" s="1">
        <v>42242</v>
      </c>
      <c r="K838">
        <v>3170.73</v>
      </c>
      <c r="M838" s="1">
        <v>42242</v>
      </c>
      <c r="N838">
        <v>1125.78</v>
      </c>
      <c r="P838" s="1">
        <v>42242</v>
      </c>
      <c r="Q838">
        <v>38.6</v>
      </c>
      <c r="S838" s="1">
        <v>42242</v>
      </c>
      <c r="T838">
        <v>29.418209999999998</v>
      </c>
      <c r="V838" s="1">
        <v>42242</v>
      </c>
      <c r="W838">
        <v>145.13999999999999</v>
      </c>
      <c r="Y838" s="2">
        <v>42242</v>
      </c>
      <c r="Z838" s="9">
        <v>1.1385000000000001</v>
      </c>
      <c r="AB838" s="2">
        <v>42242</v>
      </c>
      <c r="AC838" s="9">
        <v>1.5487</v>
      </c>
      <c r="AE838" s="2">
        <v>42242</v>
      </c>
      <c r="AF838" s="6">
        <v>1.0544</v>
      </c>
      <c r="AH838" s="2">
        <v>42242</v>
      </c>
      <c r="AI838">
        <v>8.378E-3</v>
      </c>
      <c r="AK838" s="2">
        <v>42242</v>
      </c>
      <c r="AL838">
        <v>223.56630000000001</v>
      </c>
      <c r="AN838" s="2">
        <v>42242</v>
      </c>
      <c r="AO838">
        <v>1923.97</v>
      </c>
      <c r="AQ838" s="2">
        <v>42242</v>
      </c>
      <c r="AR838" s="8">
        <v>236.61</v>
      </c>
      <c r="AT838" s="2">
        <v>42242</v>
      </c>
      <c r="AU838" s="8">
        <v>30.32</v>
      </c>
      <c r="AW838" s="2">
        <v>42242</v>
      </c>
      <c r="AX838" s="8">
        <v>4697.5370000000003</v>
      </c>
    </row>
    <row r="839" spans="1:50" x14ac:dyDescent="0.2">
      <c r="A839" s="1">
        <v>42241</v>
      </c>
      <c r="B839">
        <v>226</v>
      </c>
      <c r="D839" s="1">
        <v>42241</v>
      </c>
      <c r="E839">
        <v>221.12</v>
      </c>
      <c r="G839" s="1">
        <v>42241</v>
      </c>
      <c r="H839">
        <v>1867.61</v>
      </c>
      <c r="J839" s="1">
        <v>42241</v>
      </c>
      <c r="K839">
        <v>3218.01</v>
      </c>
      <c r="M839" s="1">
        <v>42241</v>
      </c>
      <c r="N839">
        <v>1137.69</v>
      </c>
      <c r="P839" s="1">
        <v>42241</v>
      </c>
      <c r="Q839">
        <v>39.31</v>
      </c>
      <c r="S839" s="1">
        <v>42241</v>
      </c>
      <c r="T839">
        <v>29.73028</v>
      </c>
      <c r="V839" s="1">
        <v>42241</v>
      </c>
      <c r="W839">
        <v>148.29</v>
      </c>
      <c r="Y839" s="2">
        <v>42241</v>
      </c>
      <c r="Z839" s="9">
        <v>1.1423000000000001</v>
      </c>
      <c r="AB839" s="2">
        <v>42241</v>
      </c>
      <c r="AC839" s="9">
        <v>1.5695999999999999</v>
      </c>
      <c r="AE839" s="2">
        <v>42241</v>
      </c>
      <c r="AF839" s="6">
        <v>1.0557000000000001</v>
      </c>
      <c r="AH839" s="2">
        <v>42241</v>
      </c>
      <c r="AI839">
        <v>8.3379999999999999E-3</v>
      </c>
      <c r="AK839" s="2">
        <v>42241</v>
      </c>
      <c r="AL839">
        <v>223.84950000000001</v>
      </c>
      <c r="AN839" s="2">
        <v>42241</v>
      </c>
      <c r="AO839">
        <v>1927.04</v>
      </c>
      <c r="AQ839" s="2">
        <v>42241</v>
      </c>
      <c r="AR839" s="8">
        <v>236.19890000000001</v>
      </c>
      <c r="AT839" s="2">
        <v>42241</v>
      </c>
      <c r="AU839" s="8">
        <v>36.020000000000003</v>
      </c>
      <c r="AW839" s="2">
        <v>42241</v>
      </c>
      <c r="AX839" s="8">
        <v>4506.4880000000003</v>
      </c>
    </row>
    <row r="840" spans="1:50" x14ac:dyDescent="0.2">
      <c r="A840" s="1">
        <v>42240</v>
      </c>
      <c r="B840">
        <v>215.17</v>
      </c>
      <c r="D840" s="1">
        <v>42240</v>
      </c>
      <c r="E840">
        <v>219.21</v>
      </c>
      <c r="G840" s="1">
        <v>42240</v>
      </c>
      <c r="H840">
        <v>1893.21</v>
      </c>
      <c r="J840" s="1">
        <v>42240</v>
      </c>
      <c r="K840">
        <v>3073.39</v>
      </c>
      <c r="M840" s="1">
        <v>42240</v>
      </c>
      <c r="N840">
        <v>1155.8</v>
      </c>
      <c r="P840" s="1">
        <v>42240</v>
      </c>
      <c r="Q840">
        <v>38.24</v>
      </c>
      <c r="S840" s="1">
        <v>42240</v>
      </c>
      <c r="T840">
        <v>29.99708</v>
      </c>
      <c r="V840" s="1">
        <v>42240</v>
      </c>
      <c r="W840">
        <v>145.02000000000001</v>
      </c>
      <c r="Y840" s="2">
        <v>42240</v>
      </c>
      <c r="Z840" s="9">
        <v>1.1529</v>
      </c>
      <c r="AB840" s="2">
        <v>42240</v>
      </c>
      <c r="AC840" s="9">
        <v>1.5741000000000001</v>
      </c>
      <c r="AE840" s="2">
        <v>42240</v>
      </c>
      <c r="AF840" s="6">
        <v>1.0653999999999999</v>
      </c>
      <c r="AH840" s="2">
        <v>42240</v>
      </c>
      <c r="AI840">
        <v>8.3890000000000006E-3</v>
      </c>
      <c r="AK840" s="2">
        <v>42240</v>
      </c>
      <c r="AL840">
        <v>224.98570000000001</v>
      </c>
      <c r="AN840" s="2">
        <v>42240</v>
      </c>
      <c r="AO840">
        <v>1938.83</v>
      </c>
      <c r="AQ840" s="2">
        <v>42240</v>
      </c>
      <c r="AR840" s="8">
        <v>237.8758</v>
      </c>
      <c r="AT840" s="2">
        <v>42240</v>
      </c>
      <c r="AU840" s="8">
        <v>40.74</v>
      </c>
      <c r="AW840" s="2">
        <v>42240</v>
      </c>
      <c r="AX840" s="8">
        <v>4526.2489999999998</v>
      </c>
    </row>
    <row r="841" spans="1:50" x14ac:dyDescent="0.2">
      <c r="A841" s="1">
        <v>42237</v>
      </c>
      <c r="B841">
        <v>233.14</v>
      </c>
      <c r="D841" s="1">
        <v>42237</v>
      </c>
      <c r="E841">
        <v>233</v>
      </c>
      <c r="G841" s="1">
        <v>42237</v>
      </c>
      <c r="H841">
        <v>1970.89</v>
      </c>
      <c r="J841" s="1">
        <v>42237</v>
      </c>
      <c r="K841">
        <v>3247.26</v>
      </c>
      <c r="M841" s="1">
        <v>42237</v>
      </c>
      <c r="N841">
        <v>1159.93</v>
      </c>
      <c r="P841" s="1">
        <v>42237</v>
      </c>
      <c r="Q841">
        <v>40.450000000000003</v>
      </c>
      <c r="S841" s="1">
        <v>42237</v>
      </c>
      <c r="T841">
        <v>29.931370000000001</v>
      </c>
      <c r="V841" s="1">
        <v>42237</v>
      </c>
      <c r="W841">
        <v>148.6</v>
      </c>
      <c r="Y841" s="2">
        <v>42237</v>
      </c>
      <c r="Z841" s="9">
        <v>1.1362000000000001</v>
      </c>
      <c r="AB841" s="2">
        <v>42237</v>
      </c>
      <c r="AC841" s="9">
        <v>1.5710999999999999</v>
      </c>
      <c r="AE841" s="2">
        <v>42237</v>
      </c>
      <c r="AF841" s="6">
        <v>1.0555000000000001</v>
      </c>
      <c r="AH841" s="2">
        <v>42237</v>
      </c>
      <c r="AI841">
        <v>8.2059999999999998E-3</v>
      </c>
      <c r="AK841" s="2">
        <v>42237</v>
      </c>
      <c r="AL841">
        <v>225.99809999999999</v>
      </c>
      <c r="AN841" s="2">
        <v>42237</v>
      </c>
      <c r="AO841">
        <v>1935.92</v>
      </c>
      <c r="AQ841" s="2">
        <v>42237</v>
      </c>
      <c r="AR841" s="8">
        <v>238.11670000000001</v>
      </c>
      <c r="AT841" s="2">
        <v>42237</v>
      </c>
      <c r="AU841" s="8">
        <v>28.03</v>
      </c>
      <c r="AW841" s="2">
        <v>42237</v>
      </c>
      <c r="AX841" s="8">
        <v>4706.0389999999998</v>
      </c>
    </row>
    <row r="842" spans="1:50" x14ac:dyDescent="0.2">
      <c r="A842" s="1">
        <v>42236</v>
      </c>
      <c r="B842">
        <v>236.13</v>
      </c>
      <c r="D842" s="1">
        <v>42236</v>
      </c>
      <c r="E842">
        <v>237.72</v>
      </c>
      <c r="G842" s="1">
        <v>42236</v>
      </c>
      <c r="H842">
        <v>2035.73</v>
      </c>
      <c r="J842" s="1">
        <v>42236</v>
      </c>
      <c r="K842">
        <v>3353.48</v>
      </c>
      <c r="M842" s="1">
        <v>42236</v>
      </c>
      <c r="N842">
        <v>1152.58</v>
      </c>
      <c r="P842" s="1">
        <v>42236</v>
      </c>
      <c r="Q842">
        <v>41.14</v>
      </c>
      <c r="S842" s="1">
        <v>42236</v>
      </c>
      <c r="T842">
        <v>30.402719999999999</v>
      </c>
      <c r="V842" s="1">
        <v>42236</v>
      </c>
      <c r="W842">
        <v>150.94</v>
      </c>
      <c r="Y842" s="2">
        <v>42236</v>
      </c>
      <c r="Z842" s="9">
        <v>1.1194</v>
      </c>
      <c r="AB842" s="2">
        <v>42236</v>
      </c>
      <c r="AC842" s="9">
        <v>1.5680000000000001</v>
      </c>
      <c r="AE842" s="2">
        <v>42236</v>
      </c>
      <c r="AF842" s="6">
        <v>1.0391999999999999</v>
      </c>
      <c r="AH842" s="2">
        <v>42236</v>
      </c>
      <c r="AI842">
        <v>8.1010000000000006E-3</v>
      </c>
      <c r="AK842" s="2">
        <v>42236</v>
      </c>
      <c r="AL842">
        <v>226.417</v>
      </c>
      <c r="AN842" s="2">
        <v>42236</v>
      </c>
      <c r="AO842">
        <v>1933.73</v>
      </c>
      <c r="AQ842" s="2">
        <v>42236</v>
      </c>
      <c r="AR842" s="8">
        <v>238.2552</v>
      </c>
      <c r="AT842" s="2">
        <v>42236</v>
      </c>
      <c r="AU842" s="8">
        <v>19.14</v>
      </c>
      <c r="AW842" s="2">
        <v>42236</v>
      </c>
      <c r="AX842" s="8">
        <v>4877.4870000000001</v>
      </c>
    </row>
    <row r="843" spans="1:50" x14ac:dyDescent="0.2">
      <c r="A843" s="1">
        <v>42235</v>
      </c>
      <c r="B843">
        <v>227.11</v>
      </c>
      <c r="D843" s="1">
        <v>42235</v>
      </c>
      <c r="E843">
        <v>241.53</v>
      </c>
      <c r="G843" s="1">
        <v>42235</v>
      </c>
      <c r="H843">
        <v>2079.61</v>
      </c>
      <c r="J843" s="1">
        <v>42235</v>
      </c>
      <c r="K843">
        <v>3429.84</v>
      </c>
      <c r="M843" s="1">
        <v>42235</v>
      </c>
      <c r="N843">
        <v>1129.07</v>
      </c>
      <c r="P843" s="1">
        <v>42235</v>
      </c>
      <c r="Q843">
        <v>40.799999999999997</v>
      </c>
      <c r="S843" s="1">
        <v>42235</v>
      </c>
      <c r="T843">
        <v>29.932559999999999</v>
      </c>
      <c r="V843" s="1">
        <v>42235</v>
      </c>
      <c r="W843">
        <v>148.33000000000001</v>
      </c>
      <c r="Y843" s="2">
        <v>42235</v>
      </c>
      <c r="Z843" s="9">
        <v>1.1057999999999999</v>
      </c>
      <c r="AB843" s="2">
        <v>42235</v>
      </c>
      <c r="AC843" s="9">
        <v>1.5646</v>
      </c>
      <c r="AE843" s="2">
        <v>42235</v>
      </c>
      <c r="AF843" s="6">
        <v>1.0314000000000001</v>
      </c>
      <c r="AH843" s="2">
        <v>42235</v>
      </c>
      <c r="AI843">
        <v>8.0599999999999995E-3</v>
      </c>
      <c r="AK843" s="2">
        <v>42235</v>
      </c>
      <c r="AL843">
        <v>226.41050000000001</v>
      </c>
      <c r="AN843" s="2">
        <v>42235</v>
      </c>
      <c r="AO843">
        <v>1930.96</v>
      </c>
      <c r="AQ843" s="2">
        <v>42235</v>
      </c>
      <c r="AR843" s="8">
        <v>237.9289</v>
      </c>
      <c r="AT843" s="2">
        <v>42235</v>
      </c>
      <c r="AU843" s="8">
        <v>15.25</v>
      </c>
      <c r="AW843" s="2">
        <v>42235</v>
      </c>
      <c r="AX843" s="8">
        <v>5019.0510000000004</v>
      </c>
    </row>
    <row r="844" spans="1:50" x14ac:dyDescent="0.2">
      <c r="A844" s="1">
        <v>42234</v>
      </c>
      <c r="B844">
        <v>250.65</v>
      </c>
      <c r="D844" s="1">
        <v>42234</v>
      </c>
      <c r="E844">
        <v>243.98</v>
      </c>
      <c r="G844" s="1">
        <v>42234</v>
      </c>
      <c r="H844">
        <v>2096.92</v>
      </c>
      <c r="J844" s="1">
        <v>42234</v>
      </c>
      <c r="K844">
        <v>3495.38</v>
      </c>
      <c r="M844" s="1">
        <v>42234</v>
      </c>
      <c r="N844">
        <v>1116.3699999999999</v>
      </c>
      <c r="P844" s="1">
        <v>42234</v>
      </c>
      <c r="Q844">
        <v>42.62</v>
      </c>
      <c r="S844" s="1">
        <v>42234</v>
      </c>
      <c r="T844">
        <v>29.966429999999999</v>
      </c>
      <c r="V844" s="1">
        <v>42234</v>
      </c>
      <c r="W844">
        <v>148.5</v>
      </c>
      <c r="Y844" s="2">
        <v>42234</v>
      </c>
      <c r="Z844" s="9">
        <v>1.1031</v>
      </c>
      <c r="AB844" s="2">
        <v>42234</v>
      </c>
      <c r="AC844" s="9">
        <v>1.5653000000000001</v>
      </c>
      <c r="AE844" s="2">
        <v>42234</v>
      </c>
      <c r="AF844" s="6">
        <v>1.0236000000000001</v>
      </c>
      <c r="AH844" s="2">
        <v>42234</v>
      </c>
      <c r="AI844">
        <v>8.0400000000000003E-3</v>
      </c>
      <c r="AK844" s="2">
        <v>42234</v>
      </c>
      <c r="AL844">
        <v>226.4982</v>
      </c>
      <c r="AN844" s="2">
        <v>42234</v>
      </c>
      <c r="AO844">
        <v>1924.94</v>
      </c>
      <c r="AQ844" s="2">
        <v>42234</v>
      </c>
      <c r="AR844" s="8">
        <v>237.9547</v>
      </c>
      <c r="AT844" s="2">
        <v>42234</v>
      </c>
      <c r="AU844" s="8">
        <v>13.79</v>
      </c>
      <c r="AW844" s="2">
        <v>42234</v>
      </c>
      <c r="AX844" s="8">
        <v>5059.3469999999998</v>
      </c>
    </row>
    <row r="845" spans="1:50" x14ac:dyDescent="0.2">
      <c r="A845" s="1">
        <v>42233</v>
      </c>
      <c r="B845">
        <v>257.88</v>
      </c>
      <c r="D845" s="1">
        <v>42233</v>
      </c>
      <c r="E845">
        <v>246.45</v>
      </c>
      <c r="G845" s="1">
        <v>42233</v>
      </c>
      <c r="H845">
        <v>2102.44</v>
      </c>
      <c r="J845" s="1">
        <v>42233</v>
      </c>
      <c r="K845">
        <v>3497.9</v>
      </c>
      <c r="M845" s="1">
        <v>42233</v>
      </c>
      <c r="N845">
        <v>1119.1500000000001</v>
      </c>
      <c r="P845" s="1">
        <v>42233</v>
      </c>
      <c r="Q845">
        <v>41.87</v>
      </c>
      <c r="S845" s="1">
        <v>42233</v>
      </c>
      <c r="T845">
        <v>30.120360000000002</v>
      </c>
      <c r="V845" s="1">
        <v>42233</v>
      </c>
      <c r="W845">
        <v>150.72</v>
      </c>
      <c r="Y845" s="2">
        <v>42233</v>
      </c>
      <c r="Z845" s="9">
        <v>1.1078999999999999</v>
      </c>
      <c r="AB845" s="2">
        <v>42233</v>
      </c>
      <c r="AC845" s="9">
        <v>1.5589</v>
      </c>
      <c r="AE845" s="2">
        <v>42233</v>
      </c>
      <c r="AF845" s="6">
        <v>1.0238</v>
      </c>
      <c r="AH845" s="2">
        <v>42233</v>
      </c>
      <c r="AI845">
        <v>8.0409999999999995E-3</v>
      </c>
      <c r="AK845" s="2">
        <v>42233</v>
      </c>
      <c r="AL845">
        <v>226.61410000000001</v>
      </c>
      <c r="AN845" s="2">
        <v>42233</v>
      </c>
      <c r="AO845">
        <v>1928.71</v>
      </c>
      <c r="AQ845" s="2">
        <v>42233</v>
      </c>
      <c r="AR845" s="8">
        <v>238.3117</v>
      </c>
      <c r="AT845" s="2">
        <v>42233</v>
      </c>
      <c r="AU845" s="8">
        <v>13.02</v>
      </c>
      <c r="AW845" s="2">
        <v>42233</v>
      </c>
      <c r="AX845" s="8">
        <v>5091.6989999999996</v>
      </c>
    </row>
    <row r="846" spans="1:50" x14ac:dyDescent="0.2">
      <c r="A846" s="1">
        <v>42230</v>
      </c>
      <c r="B846">
        <v>266.56</v>
      </c>
      <c r="D846" s="1">
        <v>42230</v>
      </c>
      <c r="E846">
        <v>248.19</v>
      </c>
      <c r="G846" s="1">
        <v>42230</v>
      </c>
      <c r="H846">
        <v>2091.54</v>
      </c>
      <c r="J846" s="1">
        <v>42230</v>
      </c>
      <c r="K846">
        <v>3491.03</v>
      </c>
      <c r="M846" s="1">
        <v>42230</v>
      </c>
      <c r="N846">
        <v>1113.79</v>
      </c>
      <c r="P846" s="1">
        <v>42230</v>
      </c>
      <c r="Q846">
        <v>42.5</v>
      </c>
      <c r="S846" s="1">
        <v>42230</v>
      </c>
      <c r="T846">
        <v>30.311869999999999</v>
      </c>
      <c r="V846" s="1">
        <v>42230</v>
      </c>
      <c r="W846">
        <v>152.03</v>
      </c>
      <c r="Y846" s="2">
        <v>42230</v>
      </c>
      <c r="Z846" s="9">
        <v>1.1139000000000001</v>
      </c>
      <c r="AB846" s="2">
        <v>42230</v>
      </c>
      <c r="AC846" s="9">
        <v>1.5649</v>
      </c>
      <c r="AE846" s="2">
        <v>42230</v>
      </c>
      <c r="AF846" s="6">
        <v>1.0244</v>
      </c>
      <c r="AH846" s="2">
        <v>42230</v>
      </c>
      <c r="AI846">
        <v>8.0510000000000009E-3</v>
      </c>
      <c r="AK846" s="2">
        <v>42230</v>
      </c>
      <c r="AL846">
        <v>226.0335</v>
      </c>
      <c r="AN846" s="2">
        <v>42230</v>
      </c>
      <c r="AO846">
        <v>1924.64</v>
      </c>
      <c r="AQ846" s="2">
        <v>42230</v>
      </c>
      <c r="AR846" s="8">
        <v>237.9075</v>
      </c>
      <c r="AT846" s="2">
        <v>42230</v>
      </c>
      <c r="AU846" s="8">
        <v>12.83</v>
      </c>
      <c r="AW846" s="2">
        <v>42230</v>
      </c>
      <c r="AX846" s="8">
        <v>5048.2349999999997</v>
      </c>
    </row>
    <row r="847" spans="1:50" x14ac:dyDescent="0.2">
      <c r="A847" s="1">
        <v>42229</v>
      </c>
      <c r="B847">
        <v>265.37</v>
      </c>
      <c r="D847" s="1">
        <v>42229</v>
      </c>
      <c r="E847">
        <v>246.93</v>
      </c>
      <c r="G847" s="1">
        <v>42229</v>
      </c>
      <c r="H847">
        <v>2083.39</v>
      </c>
      <c r="J847" s="1">
        <v>42229</v>
      </c>
      <c r="K847">
        <v>3516.15</v>
      </c>
      <c r="M847" s="1">
        <v>42229</v>
      </c>
      <c r="N847">
        <v>1116.51</v>
      </c>
      <c r="P847" s="1">
        <v>42229</v>
      </c>
      <c r="Q847">
        <v>42.23</v>
      </c>
      <c r="S847" s="1">
        <v>42229</v>
      </c>
      <c r="T847">
        <v>30.323429999999998</v>
      </c>
      <c r="V847" s="1">
        <v>42229</v>
      </c>
      <c r="W847">
        <v>151.88</v>
      </c>
      <c r="Y847" s="2">
        <v>42229</v>
      </c>
      <c r="Z847" s="9">
        <v>1.1139000000000001</v>
      </c>
      <c r="AB847" s="2">
        <v>42229</v>
      </c>
      <c r="AC847" s="9">
        <v>1.5607</v>
      </c>
      <c r="AE847" s="2">
        <v>42229</v>
      </c>
      <c r="AF847" s="6">
        <v>1.0227999999999999</v>
      </c>
      <c r="AH847" s="2">
        <v>42229</v>
      </c>
      <c r="AI847">
        <v>8.0370000000000007E-3</v>
      </c>
      <c r="AK847" s="2">
        <v>42229</v>
      </c>
      <c r="AL847">
        <v>226.20359999999999</v>
      </c>
      <c r="AN847" s="2">
        <v>42229</v>
      </c>
      <c r="AO847">
        <v>1925.41</v>
      </c>
      <c r="AQ847" s="2">
        <v>42229</v>
      </c>
      <c r="AR847" s="8">
        <v>238.15819999999999</v>
      </c>
      <c r="AT847" s="2">
        <v>42229</v>
      </c>
      <c r="AU847" s="8">
        <v>13.49</v>
      </c>
      <c r="AW847" s="2">
        <v>42229</v>
      </c>
      <c r="AX847" s="8">
        <v>5033.558</v>
      </c>
    </row>
    <row r="848" spans="1:50" x14ac:dyDescent="0.2">
      <c r="A848" s="1">
        <v>42228</v>
      </c>
      <c r="B848">
        <v>269.89999999999998</v>
      </c>
      <c r="D848" s="1">
        <v>42228</v>
      </c>
      <c r="E848">
        <v>247.19</v>
      </c>
      <c r="G848" s="1">
        <v>42228</v>
      </c>
      <c r="H848">
        <v>2086.0500000000002</v>
      </c>
      <c r="J848" s="1">
        <v>42228</v>
      </c>
      <c r="K848">
        <v>3484.41</v>
      </c>
      <c r="M848" s="1">
        <v>42228</v>
      </c>
      <c r="N848">
        <v>1124.06</v>
      </c>
      <c r="P848" s="1">
        <v>42228</v>
      </c>
      <c r="Q848">
        <v>43.3</v>
      </c>
      <c r="S848" s="1">
        <v>42228</v>
      </c>
      <c r="T848">
        <v>29.71489</v>
      </c>
      <c r="V848" s="1">
        <v>42228</v>
      </c>
      <c r="W848">
        <v>152.52000000000001</v>
      </c>
      <c r="Y848" s="2">
        <v>42228</v>
      </c>
      <c r="Z848" s="9">
        <v>1.1174999999999999</v>
      </c>
      <c r="AB848" s="2">
        <v>42228</v>
      </c>
      <c r="AC848" s="9">
        <v>1.5646</v>
      </c>
      <c r="AE848" s="2">
        <v>42228</v>
      </c>
      <c r="AF848" s="6">
        <v>1.0303</v>
      </c>
      <c r="AH848" s="2">
        <v>42228</v>
      </c>
      <c r="AI848">
        <v>8.0680000000000005E-3</v>
      </c>
      <c r="AK848" s="2">
        <v>42228</v>
      </c>
      <c r="AL848">
        <v>226.55099999999999</v>
      </c>
      <c r="AN848" s="2">
        <v>42228</v>
      </c>
      <c r="AO848">
        <v>1930.58</v>
      </c>
      <c r="AQ848" s="2">
        <v>42228</v>
      </c>
      <c r="AR848" s="8">
        <v>238.48179999999999</v>
      </c>
      <c r="AT848" s="2">
        <v>42228</v>
      </c>
      <c r="AU848" s="8">
        <v>13.61</v>
      </c>
      <c r="AW848" s="2">
        <v>42228</v>
      </c>
      <c r="AX848" s="8">
        <v>5044.3869999999997</v>
      </c>
    </row>
    <row r="849" spans="1:50" x14ac:dyDescent="0.2">
      <c r="A849" s="1">
        <v>42227</v>
      </c>
      <c r="B849">
        <v>266.2</v>
      </c>
      <c r="D849" s="1">
        <v>42227</v>
      </c>
      <c r="E849">
        <v>251.96</v>
      </c>
      <c r="G849" s="1">
        <v>42227</v>
      </c>
      <c r="H849">
        <v>2084.0700000000002</v>
      </c>
      <c r="J849" s="1">
        <v>42227</v>
      </c>
      <c r="K849">
        <v>3605.28</v>
      </c>
      <c r="M849" s="1">
        <v>42227</v>
      </c>
      <c r="N849">
        <v>1109.32</v>
      </c>
      <c r="P849" s="1">
        <v>42227</v>
      </c>
      <c r="Q849">
        <v>43.08</v>
      </c>
      <c r="S849" s="1">
        <v>42227</v>
      </c>
      <c r="T849">
        <v>31.139769999999999</v>
      </c>
      <c r="V849" s="1">
        <v>42227</v>
      </c>
      <c r="W849">
        <v>151.44999999999999</v>
      </c>
      <c r="Y849" s="2">
        <v>42227</v>
      </c>
      <c r="Z849" s="9">
        <v>1.1019000000000001</v>
      </c>
      <c r="AB849" s="2">
        <v>42227</v>
      </c>
      <c r="AC849" s="9">
        <v>1.5571000000000002</v>
      </c>
      <c r="AE849" s="2">
        <v>42227</v>
      </c>
      <c r="AF849" s="6">
        <v>1.0109999999999999</v>
      </c>
      <c r="AH849" s="2">
        <v>42227</v>
      </c>
      <c r="AI849">
        <v>7.9909999999999998E-3</v>
      </c>
      <c r="AK849" s="2">
        <v>42227</v>
      </c>
      <c r="AL849">
        <v>226.82230000000001</v>
      </c>
      <c r="AN849" s="2">
        <v>42227</v>
      </c>
      <c r="AO849">
        <v>1930.92</v>
      </c>
      <c r="AQ849" s="2">
        <v>42227</v>
      </c>
      <c r="AR849" s="8">
        <v>238.46459999999999</v>
      </c>
      <c r="AT849" s="2">
        <v>42227</v>
      </c>
      <c r="AU849" s="8">
        <v>13.71</v>
      </c>
      <c r="AW849" s="2">
        <v>42227</v>
      </c>
      <c r="AX849" s="8">
        <v>5036.79</v>
      </c>
    </row>
    <row r="850" spans="1:50" x14ac:dyDescent="0.2">
      <c r="A850" s="1">
        <v>42226</v>
      </c>
      <c r="B850">
        <v>265.13</v>
      </c>
      <c r="D850" s="1">
        <v>42226</v>
      </c>
      <c r="E850">
        <v>253.74</v>
      </c>
      <c r="G850" s="1">
        <v>42226</v>
      </c>
      <c r="H850">
        <v>2104.1799999999998</v>
      </c>
      <c r="J850" s="1">
        <v>42226</v>
      </c>
      <c r="K850">
        <v>3674.94</v>
      </c>
      <c r="M850" s="1">
        <v>42226</v>
      </c>
      <c r="N850">
        <v>1106.8599999999999</v>
      </c>
      <c r="P850" s="1">
        <v>42226</v>
      </c>
      <c r="Q850">
        <v>44.96</v>
      </c>
      <c r="S850" s="1">
        <v>42226</v>
      </c>
      <c r="T850">
        <v>32.14508</v>
      </c>
      <c r="V850" s="1">
        <v>42226</v>
      </c>
      <c r="W850">
        <v>156.07</v>
      </c>
      <c r="Y850" s="2">
        <v>42226</v>
      </c>
      <c r="Z850" s="9">
        <v>1.1025</v>
      </c>
      <c r="AB850" s="2">
        <v>42226</v>
      </c>
      <c r="AC850" s="9">
        <v>1.5594999999999999</v>
      </c>
      <c r="AE850" s="2">
        <v>42226</v>
      </c>
      <c r="AF850" s="6">
        <v>1.0176000000000001</v>
      </c>
      <c r="AH850" s="2">
        <v>42226</v>
      </c>
      <c r="AI850">
        <v>8.0269999999999994E-3</v>
      </c>
      <c r="AK850" s="2">
        <v>42226</v>
      </c>
      <c r="AL850">
        <v>225.9837</v>
      </c>
      <c r="AN850" s="2">
        <v>42226</v>
      </c>
      <c r="AO850">
        <v>1922.38</v>
      </c>
      <c r="AQ850" s="2">
        <v>42226</v>
      </c>
      <c r="AR850" s="8">
        <v>237.4753</v>
      </c>
      <c r="AT850" s="2">
        <v>42226</v>
      </c>
      <c r="AU850" s="8">
        <v>12.23</v>
      </c>
      <c r="AW850" s="2">
        <v>42226</v>
      </c>
      <c r="AX850" s="8">
        <v>5101.799</v>
      </c>
    </row>
    <row r="851" spans="1:50" x14ac:dyDescent="0.2">
      <c r="A851" s="1">
        <v>42223</v>
      </c>
      <c r="B851">
        <v>279.66000000000003</v>
      </c>
      <c r="D851" s="1">
        <v>42223</v>
      </c>
      <c r="E851">
        <v>251.59</v>
      </c>
      <c r="G851" s="1">
        <v>42223</v>
      </c>
      <c r="H851">
        <v>2077.5700000000002</v>
      </c>
      <c r="J851" s="1">
        <v>42223</v>
      </c>
      <c r="K851">
        <v>3637.8</v>
      </c>
      <c r="M851" s="1">
        <v>42223</v>
      </c>
      <c r="N851">
        <v>1094.4100000000001</v>
      </c>
      <c r="P851" s="1">
        <v>42223</v>
      </c>
      <c r="Q851">
        <v>43.87</v>
      </c>
      <c r="S851" s="1">
        <v>42223</v>
      </c>
      <c r="T851">
        <v>31.030059999999999</v>
      </c>
      <c r="V851" s="1">
        <v>42223</v>
      </c>
      <c r="W851">
        <v>152.78</v>
      </c>
      <c r="Y851" s="2">
        <v>42223</v>
      </c>
      <c r="Z851" s="9">
        <v>1.0959000000000001</v>
      </c>
      <c r="AB851" s="2">
        <v>42223</v>
      </c>
      <c r="AC851" s="9">
        <v>1.5478000000000001</v>
      </c>
      <c r="AE851" s="2">
        <v>42223</v>
      </c>
      <c r="AF851" s="6">
        <v>1.0182</v>
      </c>
      <c r="AH851" s="2">
        <v>42223</v>
      </c>
      <c r="AI851">
        <v>8.0479999999999996E-3</v>
      </c>
      <c r="AK851" s="2">
        <v>42223</v>
      </c>
      <c r="AL851">
        <v>226.3458</v>
      </c>
      <c r="AN851" s="2">
        <v>42223</v>
      </c>
      <c r="AO851">
        <v>1927.35</v>
      </c>
      <c r="AQ851" s="2">
        <v>42223</v>
      </c>
      <c r="AR851" s="8">
        <v>237.6917</v>
      </c>
      <c r="AT851" s="2">
        <v>42223</v>
      </c>
      <c r="AU851" s="8">
        <v>13.39</v>
      </c>
      <c r="AW851" s="2">
        <v>42223</v>
      </c>
      <c r="AX851" s="8">
        <v>5043.5439999999999</v>
      </c>
    </row>
    <row r="852" spans="1:50" x14ac:dyDescent="0.2">
      <c r="A852" s="1">
        <v>42222</v>
      </c>
      <c r="B852">
        <v>278.81</v>
      </c>
      <c r="D852" s="1">
        <v>42222</v>
      </c>
      <c r="E852">
        <v>251.1</v>
      </c>
      <c r="G852" s="1">
        <v>42222</v>
      </c>
      <c r="H852">
        <v>2083.56</v>
      </c>
      <c r="J852" s="1">
        <v>42222</v>
      </c>
      <c r="K852">
        <v>3668.47</v>
      </c>
      <c r="M852" s="1">
        <v>42222</v>
      </c>
      <c r="N852">
        <v>1092.3800000000001</v>
      </c>
      <c r="P852" s="1">
        <v>42222</v>
      </c>
      <c r="Q852">
        <v>44.66</v>
      </c>
      <c r="S852" s="1">
        <v>42222</v>
      </c>
      <c r="T852">
        <v>30.69257</v>
      </c>
      <c r="V852" s="1">
        <v>42222</v>
      </c>
      <c r="W852">
        <v>152.97999999999999</v>
      </c>
      <c r="Y852" s="2">
        <v>42222</v>
      </c>
      <c r="Z852" s="9">
        <v>1.0925</v>
      </c>
      <c r="AB852" s="2">
        <v>42222</v>
      </c>
      <c r="AC852" s="9">
        <v>1.5533000000000001</v>
      </c>
      <c r="AE852" s="2">
        <v>42222</v>
      </c>
      <c r="AF852" s="6">
        <v>1.0202</v>
      </c>
      <c r="AH852" s="2">
        <v>42222</v>
      </c>
      <c r="AI852">
        <v>8.0249999999999991E-3</v>
      </c>
      <c r="AK852" s="2">
        <v>42222</v>
      </c>
      <c r="AL852">
        <v>225.90170000000001</v>
      </c>
      <c r="AN852" s="2">
        <v>42222</v>
      </c>
      <c r="AO852">
        <v>1923</v>
      </c>
      <c r="AQ852" s="2">
        <v>42222</v>
      </c>
      <c r="AR852" s="8">
        <v>237.14859999999999</v>
      </c>
      <c r="AT852" s="2">
        <v>42222</v>
      </c>
      <c r="AU852" s="8">
        <v>13.77</v>
      </c>
      <c r="AW852" s="2">
        <v>42222</v>
      </c>
      <c r="AX852" s="8">
        <v>5056.4399999999996</v>
      </c>
    </row>
    <row r="853" spans="1:50" x14ac:dyDescent="0.2">
      <c r="A853" s="1">
        <v>42221</v>
      </c>
      <c r="B853">
        <v>282.83</v>
      </c>
      <c r="D853" s="1">
        <v>42221</v>
      </c>
      <c r="E853">
        <v>253.09</v>
      </c>
      <c r="G853" s="1">
        <v>42221</v>
      </c>
      <c r="H853">
        <v>2099.84</v>
      </c>
      <c r="J853" s="1">
        <v>42221</v>
      </c>
      <c r="K853">
        <v>3676.75</v>
      </c>
      <c r="M853" s="1">
        <v>42221</v>
      </c>
      <c r="N853">
        <v>1086.03</v>
      </c>
      <c r="P853" s="1">
        <v>42221</v>
      </c>
      <c r="Q853">
        <v>45.15</v>
      </c>
      <c r="S853" s="1">
        <v>42221</v>
      </c>
      <c r="T853">
        <v>30.774239999999999</v>
      </c>
      <c r="V853" s="1">
        <v>42221</v>
      </c>
      <c r="W853">
        <v>153.33000000000001</v>
      </c>
      <c r="Y853" s="2">
        <v>42221</v>
      </c>
      <c r="Z853" s="9">
        <v>1.0872999999999999</v>
      </c>
      <c r="AB853" s="2">
        <v>42221</v>
      </c>
      <c r="AC853" s="9">
        <v>1.5605</v>
      </c>
      <c r="AE853" s="2">
        <v>42221</v>
      </c>
      <c r="AF853" s="6">
        <v>1.0190999999999999</v>
      </c>
      <c r="AH853" s="2">
        <v>42221</v>
      </c>
      <c r="AI853">
        <v>8.0070000000000002E-3</v>
      </c>
      <c r="AK853" s="2">
        <v>42221</v>
      </c>
      <c r="AL853">
        <v>226.01400000000001</v>
      </c>
      <c r="AN853" s="2">
        <v>42221</v>
      </c>
      <c r="AO853">
        <v>1920.1</v>
      </c>
      <c r="AQ853" s="2">
        <v>42221</v>
      </c>
      <c r="AR853" s="8">
        <v>236.8289</v>
      </c>
      <c r="AT853" s="2">
        <v>42221</v>
      </c>
      <c r="AU853" s="8">
        <v>12.51</v>
      </c>
      <c r="AW853" s="2">
        <v>42221</v>
      </c>
      <c r="AX853" s="8">
        <v>5139.9449999999997</v>
      </c>
    </row>
    <row r="854" spans="1:50" x14ac:dyDescent="0.2">
      <c r="A854" s="1">
        <v>42220</v>
      </c>
      <c r="B854">
        <v>285.31</v>
      </c>
      <c r="D854" s="1">
        <v>42220</v>
      </c>
      <c r="E854">
        <v>251.69</v>
      </c>
      <c r="G854" s="1">
        <v>42220</v>
      </c>
      <c r="H854">
        <v>2093.3200000000002</v>
      </c>
      <c r="J854" s="1">
        <v>42220</v>
      </c>
      <c r="K854">
        <v>3619.31</v>
      </c>
      <c r="M854" s="1">
        <v>42220</v>
      </c>
      <c r="N854">
        <v>1092.3900000000001</v>
      </c>
      <c r="P854" s="1">
        <v>42220</v>
      </c>
      <c r="Q854">
        <v>45.74</v>
      </c>
      <c r="S854" s="1">
        <v>42220</v>
      </c>
      <c r="T854">
        <v>30.382850000000001</v>
      </c>
      <c r="V854" s="1">
        <v>42220</v>
      </c>
      <c r="W854">
        <v>155.03</v>
      </c>
      <c r="Y854" s="2">
        <v>42220</v>
      </c>
      <c r="Z854" s="9">
        <v>1.0962000000000001</v>
      </c>
      <c r="AB854" s="2">
        <v>42220</v>
      </c>
      <c r="AC854" s="9">
        <v>1.5629999999999999</v>
      </c>
      <c r="AE854" s="2">
        <v>42220</v>
      </c>
      <c r="AF854" s="6">
        <v>1.0283</v>
      </c>
      <c r="AH854" s="2">
        <v>42220</v>
      </c>
      <c r="AI854">
        <v>8.0660000000000003E-3</v>
      </c>
      <c r="AK854" s="2">
        <v>42220</v>
      </c>
      <c r="AL854">
        <v>226.82089999999999</v>
      </c>
      <c r="AN854" s="2">
        <v>42220</v>
      </c>
      <c r="AO854">
        <v>1924.9</v>
      </c>
      <c r="AQ854" s="2">
        <v>42220</v>
      </c>
      <c r="AR854" s="8">
        <v>238.02869999999999</v>
      </c>
      <c r="AT854" s="2">
        <v>42220</v>
      </c>
      <c r="AU854" s="8">
        <v>13</v>
      </c>
      <c r="AW854" s="2">
        <v>42220</v>
      </c>
      <c r="AX854" s="8">
        <v>5105.5460000000003</v>
      </c>
    </row>
    <row r="855" spans="1:50" x14ac:dyDescent="0.2">
      <c r="A855" s="1">
        <v>42219</v>
      </c>
      <c r="B855">
        <v>283.89</v>
      </c>
      <c r="D855" s="1">
        <v>42219</v>
      </c>
      <c r="E855">
        <v>251.77</v>
      </c>
      <c r="G855" s="1">
        <v>42219</v>
      </c>
      <c r="H855">
        <v>2098.04</v>
      </c>
      <c r="J855" s="1">
        <v>42219</v>
      </c>
      <c r="K855">
        <v>3635.4</v>
      </c>
      <c r="M855" s="1">
        <v>42219</v>
      </c>
      <c r="N855">
        <v>1091.5</v>
      </c>
      <c r="P855" s="1">
        <v>42219</v>
      </c>
      <c r="Q855">
        <v>45.17</v>
      </c>
      <c r="S855" s="1">
        <v>42219</v>
      </c>
      <c r="T855">
        <v>30.37744</v>
      </c>
      <c r="V855" s="1">
        <v>42219</v>
      </c>
      <c r="W855">
        <v>154.24</v>
      </c>
      <c r="Y855" s="2">
        <v>42219</v>
      </c>
      <c r="Z855" s="9">
        <v>1.0961000000000001</v>
      </c>
      <c r="AB855" s="2">
        <v>42219</v>
      </c>
      <c r="AC855" s="9">
        <v>1.5590000000000002</v>
      </c>
      <c r="AE855" s="2">
        <v>42219</v>
      </c>
      <c r="AF855" s="6">
        <v>1.0334000000000001</v>
      </c>
      <c r="AH855" s="2">
        <v>42219</v>
      </c>
      <c r="AI855">
        <v>8.0730000000000003E-3</v>
      </c>
      <c r="AK855" s="2">
        <v>42219</v>
      </c>
      <c r="AL855">
        <v>226.90770000000001</v>
      </c>
      <c r="AN855" s="2">
        <v>42219</v>
      </c>
      <c r="AO855">
        <v>1930.78</v>
      </c>
      <c r="AQ855" s="2">
        <v>42219</v>
      </c>
      <c r="AR855" s="8">
        <v>238.09889999999999</v>
      </c>
      <c r="AT855" s="2">
        <v>42219</v>
      </c>
      <c r="AU855" s="8">
        <v>12.56</v>
      </c>
      <c r="AW855" s="2">
        <v>42219</v>
      </c>
      <c r="AX855" s="8">
        <v>5115.3819999999996</v>
      </c>
    </row>
    <row r="856" spans="1:50" x14ac:dyDescent="0.2">
      <c r="A856" s="1">
        <v>42216</v>
      </c>
      <c r="B856">
        <v>284.69</v>
      </c>
      <c r="D856" s="1">
        <v>42216</v>
      </c>
      <c r="E856">
        <v>255</v>
      </c>
      <c r="G856" s="1">
        <v>42216</v>
      </c>
      <c r="H856">
        <v>2103.84</v>
      </c>
      <c r="J856" s="1">
        <v>42216</v>
      </c>
      <c r="K856">
        <v>3600.69</v>
      </c>
      <c r="M856" s="1">
        <v>42216</v>
      </c>
      <c r="N856">
        <v>1094.3</v>
      </c>
      <c r="P856" s="1">
        <v>42216</v>
      </c>
      <c r="Q856">
        <v>47.12</v>
      </c>
      <c r="S856" s="1">
        <v>42216</v>
      </c>
      <c r="T856">
        <v>30.573589999999999</v>
      </c>
      <c r="V856" s="1">
        <v>42216</v>
      </c>
      <c r="W856">
        <v>154.96</v>
      </c>
      <c r="Y856" s="2">
        <v>42216</v>
      </c>
      <c r="Z856" s="9">
        <v>1.1003000000000001</v>
      </c>
      <c r="AB856" s="2">
        <v>42216</v>
      </c>
      <c r="AC856" s="9">
        <v>1.5625</v>
      </c>
      <c r="AE856" s="2">
        <v>42216</v>
      </c>
      <c r="AF856" s="6">
        <v>1.0355000000000001</v>
      </c>
      <c r="AH856" s="2">
        <v>42216</v>
      </c>
      <c r="AI856">
        <v>8.0669999999999995E-3</v>
      </c>
      <c r="AK856" s="2">
        <v>42216</v>
      </c>
      <c r="AL856">
        <v>226.44499999999999</v>
      </c>
      <c r="AN856" s="2">
        <v>42216</v>
      </c>
      <c r="AO856">
        <v>1926.19</v>
      </c>
      <c r="AQ856" s="2">
        <v>42216</v>
      </c>
      <c r="AR856" s="8">
        <v>238.06819999999999</v>
      </c>
      <c r="AT856" s="2">
        <v>42216</v>
      </c>
      <c r="AU856" s="8">
        <v>12.12</v>
      </c>
      <c r="AW856" s="2">
        <v>42216</v>
      </c>
      <c r="AX856" s="8">
        <v>5128.2809999999999</v>
      </c>
    </row>
    <row r="857" spans="1:50" x14ac:dyDescent="0.2">
      <c r="A857" s="1">
        <v>42215</v>
      </c>
      <c r="B857">
        <v>287.48</v>
      </c>
      <c r="D857" s="1">
        <v>42215</v>
      </c>
      <c r="E857">
        <v>253.47</v>
      </c>
      <c r="G857" s="1">
        <v>42215</v>
      </c>
      <c r="H857">
        <v>2108.63</v>
      </c>
      <c r="J857" s="1">
        <v>42215</v>
      </c>
      <c r="K857">
        <v>3583.79</v>
      </c>
      <c r="M857" s="1">
        <v>42215</v>
      </c>
      <c r="N857">
        <v>1089.71</v>
      </c>
      <c r="P857" s="1">
        <v>42215</v>
      </c>
      <c r="Q857">
        <v>48.52</v>
      </c>
      <c r="S857" s="1">
        <v>42215</v>
      </c>
      <c r="T857">
        <v>30.666720000000002</v>
      </c>
      <c r="V857" s="1">
        <v>42215</v>
      </c>
      <c r="W857">
        <v>156.47999999999999</v>
      </c>
      <c r="Y857" s="2">
        <v>42215</v>
      </c>
      <c r="Z857" s="9">
        <v>1.0912999999999999</v>
      </c>
      <c r="AB857" s="2">
        <v>42215</v>
      </c>
      <c r="AC857" s="9">
        <v>1.5585</v>
      </c>
      <c r="AE857" s="2">
        <v>42215</v>
      </c>
      <c r="AF857" s="6">
        <v>1.0303</v>
      </c>
      <c r="AH857" s="2">
        <v>42215</v>
      </c>
      <c r="AI857">
        <v>8.0420000000000005E-3</v>
      </c>
      <c r="AK857" s="2">
        <v>42215</v>
      </c>
      <c r="AL857">
        <v>226.4888</v>
      </c>
      <c r="AN857" s="2">
        <v>42215</v>
      </c>
      <c r="AO857">
        <v>1920.96</v>
      </c>
      <c r="AQ857" s="2">
        <v>42215</v>
      </c>
      <c r="AR857" s="8">
        <v>237.77610000000001</v>
      </c>
      <c r="AT857" s="2">
        <v>42215</v>
      </c>
      <c r="AU857" s="8">
        <v>12.13</v>
      </c>
      <c r="AW857" s="2">
        <v>42215</v>
      </c>
      <c r="AX857" s="8">
        <v>5128.7849999999999</v>
      </c>
    </row>
    <row r="858" spans="1:50" x14ac:dyDescent="0.2">
      <c r="A858" s="1">
        <v>42214</v>
      </c>
      <c r="B858">
        <v>291.45</v>
      </c>
      <c r="D858" s="1">
        <v>42214</v>
      </c>
      <c r="E858">
        <v>254.87</v>
      </c>
      <c r="G858" s="1">
        <v>42214</v>
      </c>
      <c r="H858">
        <v>2108.5700000000002</v>
      </c>
      <c r="J858" s="1">
        <v>42214</v>
      </c>
      <c r="K858">
        <v>3575.53</v>
      </c>
      <c r="M858" s="1">
        <v>42214</v>
      </c>
      <c r="N858">
        <v>1095.6500000000001</v>
      </c>
      <c r="P858" s="1">
        <v>42214</v>
      </c>
      <c r="Q858">
        <v>48.79</v>
      </c>
      <c r="S858" s="1">
        <v>42214</v>
      </c>
      <c r="T858">
        <v>30.455259999999999</v>
      </c>
      <c r="V858" s="1">
        <v>42214</v>
      </c>
      <c r="W858">
        <v>158.41</v>
      </c>
      <c r="Y858" s="2">
        <v>42214</v>
      </c>
      <c r="Z858" s="9">
        <v>1.1034999999999999</v>
      </c>
      <c r="AB858" s="2">
        <v>42214</v>
      </c>
      <c r="AC858" s="9">
        <v>1.5622</v>
      </c>
      <c r="AE858" s="2">
        <v>42214</v>
      </c>
      <c r="AF858" s="6">
        <v>1.0389999999999999</v>
      </c>
      <c r="AH858" s="2">
        <v>42214</v>
      </c>
      <c r="AI858">
        <v>8.0770000000000008E-3</v>
      </c>
      <c r="AK858" s="2">
        <v>42214</v>
      </c>
      <c r="AL858">
        <v>225.59950000000001</v>
      </c>
      <c r="AN858" s="2">
        <v>42214</v>
      </c>
      <c r="AO858">
        <v>1919.74</v>
      </c>
      <c r="AQ858" s="2">
        <v>42214</v>
      </c>
      <c r="AR858" s="8">
        <v>237.07660000000001</v>
      </c>
      <c r="AT858" s="2">
        <v>42214</v>
      </c>
      <c r="AU858" s="8">
        <v>12.5</v>
      </c>
      <c r="AW858" s="2">
        <v>42214</v>
      </c>
      <c r="AX858" s="8">
        <v>5111.7330000000002</v>
      </c>
    </row>
    <row r="859" spans="1:50" x14ac:dyDescent="0.2">
      <c r="A859" s="1">
        <v>42213</v>
      </c>
      <c r="B859">
        <v>295.58999999999997</v>
      </c>
      <c r="D859" s="1">
        <v>42213</v>
      </c>
      <c r="E859">
        <v>251.49</v>
      </c>
      <c r="G859" s="1">
        <v>42213</v>
      </c>
      <c r="H859">
        <v>2093.25</v>
      </c>
      <c r="J859" s="1">
        <v>42213</v>
      </c>
      <c r="K859">
        <v>3554.11</v>
      </c>
      <c r="M859" s="1">
        <v>42213</v>
      </c>
      <c r="N859">
        <v>1095.3</v>
      </c>
      <c r="P859" s="1">
        <v>42213</v>
      </c>
      <c r="Q859">
        <v>47.98</v>
      </c>
      <c r="S859" s="1">
        <v>42213</v>
      </c>
      <c r="T859">
        <v>31.00132</v>
      </c>
      <c r="V859" s="1">
        <v>42213</v>
      </c>
      <c r="W859">
        <v>157.96</v>
      </c>
      <c r="Y859" s="2">
        <v>42213</v>
      </c>
      <c r="Z859" s="9">
        <v>1.1048</v>
      </c>
      <c r="AB859" s="2">
        <v>42213</v>
      </c>
      <c r="AC859" s="9">
        <v>1.5598000000000001</v>
      </c>
      <c r="AE859" s="2">
        <v>42213</v>
      </c>
      <c r="AF859" s="6">
        <v>1.0379</v>
      </c>
      <c r="AH859" s="2">
        <v>42213</v>
      </c>
      <c r="AI859">
        <v>8.0909999999999992E-3</v>
      </c>
      <c r="AK859" s="2">
        <v>42213</v>
      </c>
      <c r="AL859">
        <v>225.58600000000001</v>
      </c>
      <c r="AN859" s="2">
        <v>42213</v>
      </c>
      <c r="AO859">
        <v>1921.7</v>
      </c>
      <c r="AQ859" s="2">
        <v>42213</v>
      </c>
      <c r="AR859" s="8">
        <v>237.28200000000001</v>
      </c>
      <c r="AT859" s="2">
        <v>42213</v>
      </c>
      <c r="AU859" s="8">
        <v>13.44</v>
      </c>
      <c r="AW859" s="2">
        <v>42213</v>
      </c>
      <c r="AX859" s="8">
        <v>5089.2070000000003</v>
      </c>
    </row>
    <row r="860" spans="1:50" x14ac:dyDescent="0.2">
      <c r="A860" s="1">
        <v>42212</v>
      </c>
      <c r="B860">
        <v>294.93</v>
      </c>
      <c r="D860" s="1">
        <v>42212</v>
      </c>
      <c r="E860">
        <v>251.78</v>
      </c>
      <c r="G860" s="1">
        <v>42212</v>
      </c>
      <c r="H860">
        <v>2067.64</v>
      </c>
      <c r="J860" s="1">
        <v>42212</v>
      </c>
      <c r="K860">
        <v>3513.1</v>
      </c>
      <c r="M860" s="1">
        <v>42212</v>
      </c>
      <c r="N860">
        <v>1097.5</v>
      </c>
      <c r="P860" s="1">
        <v>42212</v>
      </c>
      <c r="Q860">
        <v>47.39</v>
      </c>
      <c r="S860" s="1">
        <v>42212</v>
      </c>
      <c r="T860">
        <v>30.667729999999999</v>
      </c>
      <c r="V860" s="1">
        <v>42212</v>
      </c>
      <c r="W860">
        <v>155.15</v>
      </c>
      <c r="Y860" s="2">
        <v>42212</v>
      </c>
      <c r="Z860" s="9">
        <v>1.1113</v>
      </c>
      <c r="AB860" s="2">
        <v>42212</v>
      </c>
      <c r="AC860" s="9">
        <v>1.5569</v>
      </c>
      <c r="AE860" s="2">
        <v>42212</v>
      </c>
      <c r="AF860" s="6">
        <v>1.0410999999999999</v>
      </c>
      <c r="AH860" s="2">
        <v>42212</v>
      </c>
      <c r="AI860">
        <v>8.116E-3</v>
      </c>
      <c r="AK860" s="2">
        <v>42212</v>
      </c>
      <c r="AL860">
        <v>225.43389999999999</v>
      </c>
      <c r="AN860" s="2">
        <v>42212</v>
      </c>
      <c r="AO860">
        <v>1922.9</v>
      </c>
      <c r="AQ860" s="2">
        <v>42212</v>
      </c>
      <c r="AR860" s="8">
        <v>237.2782</v>
      </c>
      <c r="AT860" s="2">
        <v>42212</v>
      </c>
      <c r="AU860" s="8">
        <v>15.6</v>
      </c>
      <c r="AW860" s="2">
        <v>42212</v>
      </c>
      <c r="AX860" s="8">
        <v>5039.7759999999998</v>
      </c>
    </row>
    <row r="861" spans="1:50" x14ac:dyDescent="0.2">
      <c r="A861" s="1">
        <v>42209</v>
      </c>
      <c r="B861">
        <v>288.16000000000003</v>
      </c>
      <c r="D861" s="1">
        <v>42209</v>
      </c>
      <c r="E861">
        <v>260.27</v>
      </c>
      <c r="G861" s="1">
        <v>42209</v>
      </c>
      <c r="H861">
        <v>2079.65</v>
      </c>
      <c r="J861" s="1">
        <v>42209</v>
      </c>
      <c r="K861">
        <v>3600</v>
      </c>
      <c r="M861" s="1">
        <v>42209</v>
      </c>
      <c r="N861">
        <v>1085.96</v>
      </c>
      <c r="P861" s="1">
        <v>42209</v>
      </c>
      <c r="Q861">
        <v>48.14</v>
      </c>
      <c r="S861" s="1">
        <v>42209</v>
      </c>
      <c r="T861">
        <v>31.73611</v>
      </c>
      <c r="V861" s="1">
        <v>42209</v>
      </c>
      <c r="W861">
        <v>156.83000000000001</v>
      </c>
      <c r="Y861" s="2">
        <v>42209</v>
      </c>
      <c r="Z861" s="9">
        <v>1.0977999999999999</v>
      </c>
      <c r="AB861" s="2">
        <v>42209</v>
      </c>
      <c r="AC861" s="9">
        <v>1.5508999999999999</v>
      </c>
      <c r="AE861" s="2">
        <v>42209</v>
      </c>
      <c r="AF861" s="6">
        <v>1.0388999999999999</v>
      </c>
      <c r="AH861" s="2">
        <v>42209</v>
      </c>
      <c r="AI861">
        <v>8.0809999999999996E-3</v>
      </c>
      <c r="AK861" s="2">
        <v>42209</v>
      </c>
      <c r="AL861">
        <v>225.7748</v>
      </c>
      <c r="AN861" s="2">
        <v>42209</v>
      </c>
      <c r="AO861">
        <v>1920</v>
      </c>
      <c r="AQ861" s="2">
        <v>42209</v>
      </c>
      <c r="AR861" s="8">
        <v>237.3108</v>
      </c>
      <c r="AT861" s="2">
        <v>42209</v>
      </c>
      <c r="AU861" s="8">
        <v>13.74</v>
      </c>
      <c r="AW861" s="2">
        <v>42209</v>
      </c>
      <c r="AX861" s="8">
        <v>5088.6289999999999</v>
      </c>
    </row>
    <row r="862" spans="1:50" x14ac:dyDescent="0.2">
      <c r="A862" s="1">
        <v>42208</v>
      </c>
      <c r="B862">
        <v>276.95</v>
      </c>
      <c r="D862" s="1">
        <v>42208</v>
      </c>
      <c r="E862">
        <v>264.33999999999997</v>
      </c>
      <c r="G862" s="1">
        <v>42208</v>
      </c>
      <c r="H862">
        <v>2102.15</v>
      </c>
      <c r="J862" s="1">
        <v>42208</v>
      </c>
      <c r="K862">
        <v>3634.64</v>
      </c>
      <c r="M862" s="1">
        <v>42208</v>
      </c>
      <c r="N862">
        <v>1095.4100000000001</v>
      </c>
      <c r="P862" s="1">
        <v>42208</v>
      </c>
      <c r="Q862">
        <v>48.45</v>
      </c>
      <c r="S862" s="1">
        <v>42208</v>
      </c>
      <c r="T862">
        <v>32.417960000000001</v>
      </c>
      <c r="V862" s="1">
        <v>42208</v>
      </c>
      <c r="W862">
        <v>157.13</v>
      </c>
      <c r="Y862" s="2">
        <v>42208</v>
      </c>
      <c r="Z862" s="9">
        <v>1.0992999999999999</v>
      </c>
      <c r="AB862" s="2">
        <v>42208</v>
      </c>
      <c r="AC862" s="9">
        <v>1.5512999999999999</v>
      </c>
      <c r="AE862" s="2">
        <v>42208</v>
      </c>
      <c r="AF862" s="6">
        <v>1.0450999999999999</v>
      </c>
      <c r="AH862" s="2">
        <v>42208</v>
      </c>
      <c r="AI862">
        <v>8.0780000000000001E-3</v>
      </c>
      <c r="AK862" s="2">
        <v>42208</v>
      </c>
      <c r="AL862">
        <v>224.9084</v>
      </c>
      <c r="AN862" s="2">
        <v>42208</v>
      </c>
      <c r="AO862">
        <v>1920.11</v>
      </c>
      <c r="AQ862" s="2">
        <v>42208</v>
      </c>
      <c r="AR862" s="8">
        <v>236.61529999999999</v>
      </c>
      <c r="AT862" s="2">
        <v>42208</v>
      </c>
      <c r="AU862" s="8">
        <v>12.64</v>
      </c>
      <c r="AW862" s="2">
        <v>42208</v>
      </c>
      <c r="AX862" s="8">
        <v>5146.4089999999997</v>
      </c>
    </row>
    <row r="863" spans="1:50" x14ac:dyDescent="0.2">
      <c r="A863" s="1">
        <v>42207</v>
      </c>
      <c r="B863">
        <v>276.52999999999997</v>
      </c>
      <c r="D863" s="1">
        <v>42207</v>
      </c>
      <c r="E863">
        <v>266.08999999999997</v>
      </c>
      <c r="G863" s="1">
        <v>42207</v>
      </c>
      <c r="H863">
        <v>2114.15</v>
      </c>
      <c r="J863" s="1">
        <v>42207</v>
      </c>
      <c r="K863">
        <v>3635.58</v>
      </c>
      <c r="M863" s="1">
        <v>42207</v>
      </c>
      <c r="N863">
        <v>1094.0899999999999</v>
      </c>
      <c r="P863" s="1">
        <v>42207</v>
      </c>
      <c r="Q863">
        <v>49.19</v>
      </c>
      <c r="S863" s="1">
        <v>42207</v>
      </c>
      <c r="T863">
        <v>32.417639999999999</v>
      </c>
      <c r="V863" s="1">
        <v>42207</v>
      </c>
      <c r="W863">
        <v>159.46</v>
      </c>
      <c r="Y863" s="2">
        <v>42207</v>
      </c>
      <c r="Z863" s="9">
        <v>1.0903</v>
      </c>
      <c r="AB863" s="2">
        <v>42207</v>
      </c>
      <c r="AC863" s="9">
        <v>1.5594000000000001</v>
      </c>
      <c r="AE863" s="2">
        <v>42207</v>
      </c>
      <c r="AF863" s="6">
        <v>1.0405</v>
      </c>
      <c r="AH863" s="2">
        <v>42207</v>
      </c>
      <c r="AI863">
        <v>8.0599999999999995E-3</v>
      </c>
      <c r="AK863" s="2">
        <v>42207</v>
      </c>
      <c r="AL863">
        <v>225.495</v>
      </c>
      <c r="AN863" s="2">
        <v>42207</v>
      </c>
      <c r="AO863">
        <v>1916.71</v>
      </c>
      <c r="AQ863" s="2">
        <v>42207</v>
      </c>
      <c r="AR863" s="8">
        <v>236.52160000000001</v>
      </c>
      <c r="AT863" s="2">
        <v>42207</v>
      </c>
      <c r="AU863" s="8">
        <v>12.12</v>
      </c>
      <c r="AW863" s="2">
        <v>42207</v>
      </c>
      <c r="AX863" s="8">
        <v>5171.7700000000004</v>
      </c>
    </row>
    <row r="864" spans="1:50" x14ac:dyDescent="0.2">
      <c r="A864" s="1">
        <v>42206</v>
      </c>
      <c r="B864">
        <v>279.27999999999997</v>
      </c>
      <c r="D864" s="1">
        <v>42206</v>
      </c>
      <c r="E864">
        <v>268.42</v>
      </c>
      <c r="G864" s="1">
        <v>42206</v>
      </c>
      <c r="H864">
        <v>2119.21</v>
      </c>
      <c r="J864" s="1">
        <v>42206</v>
      </c>
      <c r="K864">
        <v>3647.96</v>
      </c>
      <c r="M864" s="1">
        <v>42206</v>
      </c>
      <c r="N864">
        <v>1107.5</v>
      </c>
      <c r="P864" s="1">
        <v>42206</v>
      </c>
      <c r="Q864">
        <v>50.36</v>
      </c>
      <c r="S864" s="1">
        <v>42206</v>
      </c>
      <c r="T864">
        <v>32.782910000000001</v>
      </c>
      <c r="V864" s="1">
        <v>42206</v>
      </c>
      <c r="W864">
        <v>161.31</v>
      </c>
      <c r="Y864" s="2">
        <v>42206</v>
      </c>
      <c r="Z864" s="9">
        <v>1.0960000000000001</v>
      </c>
      <c r="AB864" s="2">
        <v>42206</v>
      </c>
      <c r="AC864" s="9">
        <v>1.5568</v>
      </c>
      <c r="AE864" s="2">
        <v>42206</v>
      </c>
      <c r="AF864" s="6">
        <v>1.0449999999999999</v>
      </c>
      <c r="AH864" s="2">
        <v>42206</v>
      </c>
      <c r="AI864">
        <v>8.0770000000000008E-3</v>
      </c>
      <c r="AK864" s="2">
        <v>42206</v>
      </c>
      <c r="AL864">
        <v>224.614</v>
      </c>
      <c r="AN864" s="2">
        <v>42206</v>
      </c>
      <c r="AO864">
        <v>1915.16</v>
      </c>
      <c r="AQ864" s="2">
        <v>42206</v>
      </c>
      <c r="AR864" s="8">
        <v>236.1181</v>
      </c>
      <c r="AT864" s="2">
        <v>42206</v>
      </c>
      <c r="AU864" s="8">
        <v>12.22</v>
      </c>
      <c r="AW864" s="2">
        <v>42206</v>
      </c>
      <c r="AX864" s="8">
        <v>5208.12</v>
      </c>
    </row>
    <row r="865" spans="1:50" x14ac:dyDescent="0.2">
      <c r="A865" s="1">
        <v>42205</v>
      </c>
      <c r="B865">
        <v>277.55</v>
      </c>
      <c r="D865" s="1">
        <v>42205</v>
      </c>
      <c r="E865">
        <v>266.61</v>
      </c>
      <c r="G865" s="1">
        <v>42205</v>
      </c>
      <c r="H865">
        <v>2128.2800000000002</v>
      </c>
      <c r="J865" s="1">
        <v>42205</v>
      </c>
      <c r="K865">
        <v>3686.58</v>
      </c>
      <c r="M865" s="1">
        <v>42205</v>
      </c>
      <c r="N865">
        <v>1108.33</v>
      </c>
      <c r="P865" s="1">
        <v>42205</v>
      </c>
      <c r="Q865">
        <v>50.15</v>
      </c>
      <c r="S865" s="1">
        <v>42205</v>
      </c>
      <c r="T865">
        <v>32.874450000000003</v>
      </c>
      <c r="V865" s="1">
        <v>42205</v>
      </c>
      <c r="W865">
        <v>162.87</v>
      </c>
      <c r="Y865" s="2">
        <v>42205</v>
      </c>
      <c r="Z865" s="9">
        <v>1.0841000000000001</v>
      </c>
      <c r="AB865" s="2">
        <v>42205</v>
      </c>
      <c r="AC865" s="9">
        <v>1.5581</v>
      </c>
      <c r="AE865" s="2">
        <v>42205</v>
      </c>
      <c r="AF865" s="6">
        <v>1.038</v>
      </c>
      <c r="AH865" s="2">
        <v>42205</v>
      </c>
      <c r="AI865">
        <v>8.0459999999999993E-3</v>
      </c>
      <c r="AK865" s="2">
        <v>42205</v>
      </c>
      <c r="AL865">
        <v>225.29</v>
      </c>
      <c r="AN865" s="2">
        <v>42205</v>
      </c>
      <c r="AO865">
        <v>1912.24</v>
      </c>
      <c r="AQ865" s="2">
        <v>42205</v>
      </c>
      <c r="AR865" s="8">
        <v>236.51</v>
      </c>
      <c r="AT865" s="2">
        <v>42205</v>
      </c>
      <c r="AU865" s="8">
        <v>12.25</v>
      </c>
      <c r="AW865" s="2">
        <v>42205</v>
      </c>
      <c r="AX865" s="8">
        <v>5218.8590000000004</v>
      </c>
    </row>
    <row r="866" spans="1:50" x14ac:dyDescent="0.2">
      <c r="A866" s="1">
        <v>42202</v>
      </c>
      <c r="B866">
        <v>278.27</v>
      </c>
      <c r="D866" s="1">
        <v>42202</v>
      </c>
      <c r="E866">
        <v>268.11</v>
      </c>
      <c r="G866" s="1">
        <v>42202</v>
      </c>
      <c r="H866">
        <v>2126.64</v>
      </c>
      <c r="J866" s="1">
        <v>42202</v>
      </c>
      <c r="K866">
        <v>3670.34</v>
      </c>
      <c r="M866" s="1">
        <v>42202</v>
      </c>
      <c r="N866">
        <v>1134.08</v>
      </c>
      <c r="P866" s="1">
        <v>42202</v>
      </c>
      <c r="Q866">
        <v>50.89</v>
      </c>
      <c r="S866" s="1">
        <v>42202</v>
      </c>
      <c r="T866">
        <v>33.888860000000001</v>
      </c>
      <c r="V866" s="1">
        <v>42202</v>
      </c>
      <c r="W866">
        <v>163.31</v>
      </c>
      <c r="Y866" s="2">
        <v>42202</v>
      </c>
      <c r="Z866" s="9">
        <v>1.0857000000000001</v>
      </c>
      <c r="AB866" s="2">
        <v>42202</v>
      </c>
      <c r="AC866" s="9">
        <v>1.5627</v>
      </c>
      <c r="AE866" s="2">
        <v>42202</v>
      </c>
      <c r="AF866" s="6">
        <v>1.0414000000000001</v>
      </c>
      <c r="AH866" s="2">
        <v>42202</v>
      </c>
      <c r="AI866">
        <v>8.0619999999999997E-3</v>
      </c>
      <c r="AK866" s="2">
        <v>42202</v>
      </c>
      <c r="AL866">
        <v>225.15</v>
      </c>
      <c r="AN866" s="2">
        <v>42202</v>
      </c>
      <c r="AO866">
        <v>1914.74</v>
      </c>
      <c r="AQ866" s="2">
        <v>42202</v>
      </c>
      <c r="AR866" s="8">
        <v>236.07</v>
      </c>
      <c r="AT866" s="2">
        <v>42202</v>
      </c>
      <c r="AU866" s="8">
        <v>11.95</v>
      </c>
      <c r="AW866" s="2">
        <v>42202</v>
      </c>
      <c r="AX866" s="8">
        <v>5210.143</v>
      </c>
    </row>
    <row r="867" spans="1:50" x14ac:dyDescent="0.2">
      <c r="A867" s="1">
        <v>42201</v>
      </c>
      <c r="B867">
        <v>278.11</v>
      </c>
      <c r="D867" s="1">
        <v>42201</v>
      </c>
      <c r="E867">
        <v>267.8</v>
      </c>
      <c r="G867" s="1">
        <v>42201</v>
      </c>
      <c r="H867">
        <v>2124.29</v>
      </c>
      <c r="J867" s="1">
        <v>42201</v>
      </c>
      <c r="K867">
        <v>3676.41</v>
      </c>
      <c r="M867" s="1">
        <v>42201</v>
      </c>
      <c r="N867">
        <v>1145.3699999999999</v>
      </c>
      <c r="P867" s="1">
        <v>42201</v>
      </c>
      <c r="Q867">
        <v>50.91</v>
      </c>
      <c r="S867" s="1">
        <v>42201</v>
      </c>
      <c r="T867">
        <v>34.406359999999999</v>
      </c>
      <c r="V867" s="1">
        <v>42201</v>
      </c>
      <c r="W867">
        <v>165.08</v>
      </c>
      <c r="Y867" s="2">
        <v>42201</v>
      </c>
      <c r="Z867" s="9">
        <v>1.0875999999999999</v>
      </c>
      <c r="AB867" s="2">
        <v>42201</v>
      </c>
      <c r="AC867" s="9">
        <v>1.5608</v>
      </c>
      <c r="AE867" s="2">
        <v>42201</v>
      </c>
      <c r="AF867" s="6">
        <v>1.0437000000000001</v>
      </c>
      <c r="AH867" s="2">
        <v>42201</v>
      </c>
      <c r="AI867">
        <v>8.0599999999999995E-3</v>
      </c>
      <c r="AK867" s="2">
        <v>42201</v>
      </c>
      <c r="AL867">
        <v>224.26480000000001</v>
      </c>
      <c r="AN867" s="2">
        <v>42201</v>
      </c>
      <c r="AO867">
        <v>1913.66</v>
      </c>
      <c r="AQ867" s="2">
        <v>42201</v>
      </c>
      <c r="AR867" s="8">
        <v>235.29990000000001</v>
      </c>
      <c r="AT867" s="2">
        <v>42201</v>
      </c>
      <c r="AU867" s="8">
        <v>12.11</v>
      </c>
      <c r="AW867" s="2">
        <v>42201</v>
      </c>
      <c r="AX867" s="8">
        <v>5163.1840000000002</v>
      </c>
    </row>
    <row r="868" spans="1:50" x14ac:dyDescent="0.2">
      <c r="A868" s="1">
        <v>42200</v>
      </c>
      <c r="B868">
        <v>290.77</v>
      </c>
      <c r="D868" s="1">
        <v>42200</v>
      </c>
      <c r="E868">
        <v>265.81</v>
      </c>
      <c r="G868" s="1">
        <v>42200</v>
      </c>
      <c r="H868">
        <v>2107.4</v>
      </c>
      <c r="J868" s="1">
        <v>42200</v>
      </c>
      <c r="K868">
        <v>3623.87</v>
      </c>
      <c r="M868" s="1">
        <v>42200</v>
      </c>
      <c r="N868">
        <v>1147.67</v>
      </c>
      <c r="P868" s="1">
        <v>42200</v>
      </c>
      <c r="Q868">
        <v>51.41</v>
      </c>
      <c r="S868" s="1">
        <v>42200</v>
      </c>
      <c r="T868">
        <v>34.540590000000002</v>
      </c>
      <c r="V868" s="1">
        <v>42200</v>
      </c>
      <c r="W868">
        <v>164.9</v>
      </c>
      <c r="Y868" s="2">
        <v>42200</v>
      </c>
      <c r="Z868" s="9">
        <v>1.0947</v>
      </c>
      <c r="AB868" s="2">
        <v>42200</v>
      </c>
      <c r="AC868" s="9">
        <v>1.5628</v>
      </c>
      <c r="AE868" s="2">
        <v>42200</v>
      </c>
      <c r="AF868" s="6">
        <v>1.0501</v>
      </c>
      <c r="AH868" s="2">
        <v>42200</v>
      </c>
      <c r="AI868">
        <v>8.0730000000000003E-3</v>
      </c>
      <c r="AK868" s="2">
        <v>42200</v>
      </c>
      <c r="AL868">
        <v>223.7997</v>
      </c>
      <c r="AN868" s="2">
        <v>42200</v>
      </c>
      <c r="AO868">
        <v>1913.81</v>
      </c>
      <c r="AQ868" s="2">
        <v>42200</v>
      </c>
      <c r="AR868" s="8">
        <v>235.18860000000001</v>
      </c>
      <c r="AT868" s="2">
        <v>42200</v>
      </c>
      <c r="AU868" s="8">
        <v>13.23</v>
      </c>
      <c r="AW868" s="2">
        <v>42200</v>
      </c>
      <c r="AX868" s="8">
        <v>5098.9409999999998</v>
      </c>
    </row>
    <row r="869" spans="1:50" x14ac:dyDescent="0.2">
      <c r="A869" s="1">
        <v>42199</v>
      </c>
      <c r="B869">
        <v>290.33999999999997</v>
      </c>
      <c r="D869" s="1">
        <v>42199</v>
      </c>
      <c r="E869">
        <v>268.11</v>
      </c>
      <c r="G869" s="1">
        <v>42199</v>
      </c>
      <c r="H869">
        <v>2108.9499999999998</v>
      </c>
      <c r="J869" s="1">
        <v>42199</v>
      </c>
      <c r="K869">
        <v>3607.19</v>
      </c>
      <c r="M869" s="1">
        <v>42199</v>
      </c>
      <c r="N869">
        <v>1155.32</v>
      </c>
      <c r="P869" s="1">
        <v>42199</v>
      </c>
      <c r="Q869">
        <v>53.04</v>
      </c>
      <c r="S869" s="1">
        <v>42199</v>
      </c>
      <c r="T869">
        <v>34.665190000000003</v>
      </c>
      <c r="V869" s="1">
        <v>42199</v>
      </c>
      <c r="W869">
        <v>164.78</v>
      </c>
      <c r="Y869" s="2">
        <v>42199</v>
      </c>
      <c r="Z869" s="9">
        <v>1.101</v>
      </c>
      <c r="AB869" s="2">
        <v>42199</v>
      </c>
      <c r="AC869" s="9">
        <v>1.5585</v>
      </c>
      <c r="AE869" s="2">
        <v>42199</v>
      </c>
      <c r="AF869" s="6">
        <v>1.0575000000000001</v>
      </c>
      <c r="AH869" s="2">
        <v>42199</v>
      </c>
      <c r="AI869">
        <v>8.1069999999999996E-3</v>
      </c>
      <c r="AK869" s="2">
        <v>42199</v>
      </c>
      <c r="AL869">
        <v>222.8639</v>
      </c>
      <c r="AN869" s="2">
        <v>42199</v>
      </c>
      <c r="AO869">
        <v>1909.48</v>
      </c>
      <c r="AQ869" s="2">
        <v>42199</v>
      </c>
      <c r="AR869" s="8">
        <v>234.32910000000001</v>
      </c>
      <c r="AT869" s="2">
        <v>42199</v>
      </c>
      <c r="AU869" s="8">
        <v>13.37</v>
      </c>
      <c r="AW869" s="2">
        <v>42199</v>
      </c>
      <c r="AX869" s="8">
        <v>5104.8909999999996</v>
      </c>
    </row>
    <row r="870" spans="1:50" x14ac:dyDescent="0.2">
      <c r="A870" s="1">
        <v>42198</v>
      </c>
      <c r="B870">
        <v>289.48</v>
      </c>
      <c r="D870" s="1">
        <v>42198</v>
      </c>
      <c r="E870">
        <v>268.29000000000002</v>
      </c>
      <c r="G870" s="1">
        <v>42198</v>
      </c>
      <c r="H870">
        <v>2099.6</v>
      </c>
      <c r="J870" s="1">
        <v>42198</v>
      </c>
      <c r="K870">
        <v>3590.43</v>
      </c>
      <c r="M870" s="1">
        <v>42198</v>
      </c>
      <c r="N870">
        <v>1156.9000000000001</v>
      </c>
      <c r="P870" s="1">
        <v>42198</v>
      </c>
      <c r="Q870">
        <v>52.2</v>
      </c>
      <c r="S870" s="1">
        <v>42198</v>
      </c>
      <c r="T870">
        <v>35.192700000000002</v>
      </c>
      <c r="V870" s="1">
        <v>42198</v>
      </c>
      <c r="W870">
        <v>165.51</v>
      </c>
      <c r="Y870" s="2">
        <v>42198</v>
      </c>
      <c r="Z870" s="9">
        <v>1.1021000000000001</v>
      </c>
      <c r="AB870" s="2">
        <v>42198</v>
      </c>
      <c r="AC870" s="9">
        <v>1.5510000000000002</v>
      </c>
      <c r="AE870" s="2">
        <v>42198</v>
      </c>
      <c r="AF870" s="6">
        <v>1.0538000000000001</v>
      </c>
      <c r="AH870" s="2">
        <v>42198</v>
      </c>
      <c r="AI870">
        <v>8.1049999999999994E-3</v>
      </c>
      <c r="AK870" s="2">
        <v>42198</v>
      </c>
      <c r="AL870">
        <v>222.47800000000001</v>
      </c>
      <c r="AN870" s="2">
        <v>42198</v>
      </c>
      <c r="AO870">
        <v>1906.61</v>
      </c>
      <c r="AQ870" s="2">
        <v>42198</v>
      </c>
      <c r="AR870" s="8">
        <v>233.99270000000001</v>
      </c>
      <c r="AT870" s="2">
        <v>42198</v>
      </c>
      <c r="AU870" s="8">
        <v>13.9</v>
      </c>
      <c r="AW870" s="2">
        <v>42198</v>
      </c>
      <c r="AX870" s="8">
        <v>5071.5119999999997</v>
      </c>
    </row>
    <row r="871" spans="1:50" x14ac:dyDescent="0.2">
      <c r="A871" s="1">
        <v>42195</v>
      </c>
      <c r="B871">
        <v>287.13</v>
      </c>
      <c r="D871" s="1">
        <v>42195</v>
      </c>
      <c r="E871">
        <v>264.77999999999997</v>
      </c>
      <c r="G871" s="1">
        <v>42195</v>
      </c>
      <c r="H871">
        <v>2076.62</v>
      </c>
      <c r="J871" s="1">
        <v>42195</v>
      </c>
      <c r="K871">
        <v>3528.81</v>
      </c>
      <c r="M871" s="1">
        <v>42195</v>
      </c>
      <c r="N871">
        <v>1160.08</v>
      </c>
      <c r="P871" s="1">
        <v>42195</v>
      </c>
      <c r="Q871">
        <v>52.74</v>
      </c>
      <c r="S871" s="1">
        <v>42195</v>
      </c>
      <c r="T871">
        <v>34.982500000000002</v>
      </c>
      <c r="V871" s="1">
        <v>42195</v>
      </c>
      <c r="W871">
        <v>163.89</v>
      </c>
      <c r="Y871" s="2">
        <v>42195</v>
      </c>
      <c r="Z871" s="9">
        <v>1.1129</v>
      </c>
      <c r="AB871" s="2">
        <v>42195</v>
      </c>
      <c r="AC871" s="9">
        <v>1.5482</v>
      </c>
      <c r="AE871" s="2">
        <v>42195</v>
      </c>
      <c r="AF871" s="6">
        <v>1.0619000000000001</v>
      </c>
      <c r="AH871" s="2">
        <v>42195</v>
      </c>
      <c r="AI871">
        <v>8.1410000000000007E-3</v>
      </c>
      <c r="AK871" s="2">
        <v>42195</v>
      </c>
      <c r="AL871">
        <v>221.62710000000001</v>
      </c>
      <c r="AN871" s="2">
        <v>42195</v>
      </c>
      <c r="AO871">
        <v>1906.79</v>
      </c>
      <c r="AQ871" s="2">
        <v>42195</v>
      </c>
      <c r="AR871" s="8">
        <v>233.66120000000001</v>
      </c>
      <c r="AT871" s="2">
        <v>42195</v>
      </c>
      <c r="AU871" s="8">
        <v>16.829999999999998</v>
      </c>
      <c r="AW871" s="2">
        <v>42195</v>
      </c>
      <c r="AX871" s="8">
        <v>4997.6959999999999</v>
      </c>
    </row>
    <row r="872" spans="1:50" x14ac:dyDescent="0.2">
      <c r="A872" s="1">
        <v>42194</v>
      </c>
      <c r="B872">
        <v>270.31</v>
      </c>
      <c r="D872" s="1">
        <v>42194</v>
      </c>
      <c r="E872">
        <v>258.42</v>
      </c>
      <c r="G872" s="1">
        <v>42194</v>
      </c>
      <c r="H872">
        <v>2051.31</v>
      </c>
      <c r="J872" s="1">
        <v>42194</v>
      </c>
      <c r="K872">
        <v>3420.03</v>
      </c>
      <c r="M872" s="1">
        <v>42194</v>
      </c>
      <c r="N872">
        <v>1161.25</v>
      </c>
      <c r="P872" s="1">
        <v>42194</v>
      </c>
      <c r="Q872">
        <v>52.78</v>
      </c>
      <c r="S872" s="1">
        <v>42194</v>
      </c>
      <c r="T872">
        <v>34.811369999999997</v>
      </c>
      <c r="V872" s="1">
        <v>42194</v>
      </c>
      <c r="W872">
        <v>164.86</v>
      </c>
      <c r="Y872" s="2">
        <v>42194</v>
      </c>
      <c r="Z872" s="9">
        <v>1.1003000000000001</v>
      </c>
      <c r="AB872" s="2">
        <v>42194</v>
      </c>
      <c r="AC872" s="9">
        <v>1.5352999999999999</v>
      </c>
      <c r="AE872" s="2">
        <v>42194</v>
      </c>
      <c r="AF872" s="6">
        <v>1.0548999999999999</v>
      </c>
      <c r="AH872" s="2">
        <v>42194</v>
      </c>
      <c r="AI872">
        <v>8.2430000000000003E-3</v>
      </c>
      <c r="AK872" s="2">
        <v>42194</v>
      </c>
      <c r="AL872">
        <v>222.98650000000001</v>
      </c>
      <c r="AN872" s="2">
        <v>42194</v>
      </c>
      <c r="AO872">
        <v>1916.49</v>
      </c>
      <c r="AQ872" s="2">
        <v>42194</v>
      </c>
      <c r="AR872" s="8">
        <v>234.67679999999999</v>
      </c>
      <c r="AT872" s="2">
        <v>42194</v>
      </c>
      <c r="AU872" s="8">
        <v>19.97</v>
      </c>
      <c r="AW872" s="2">
        <v>42194</v>
      </c>
      <c r="AX872" s="8">
        <v>4922.3969999999999</v>
      </c>
    </row>
    <row r="873" spans="1:50" x14ac:dyDescent="0.2">
      <c r="A873" s="1">
        <v>42193</v>
      </c>
      <c r="B873">
        <v>268.05</v>
      </c>
      <c r="D873" s="1">
        <v>42193</v>
      </c>
      <c r="E873">
        <v>251.06</v>
      </c>
      <c r="G873" s="1">
        <v>42193</v>
      </c>
      <c r="H873">
        <v>2046.68</v>
      </c>
      <c r="J873" s="1">
        <v>42193</v>
      </c>
      <c r="K873">
        <v>3327.5</v>
      </c>
      <c r="M873" s="1">
        <v>42193</v>
      </c>
      <c r="N873">
        <v>1161.8499999999999</v>
      </c>
      <c r="P873" s="1">
        <v>42193</v>
      </c>
      <c r="Q873">
        <v>51.65</v>
      </c>
      <c r="S873" s="1">
        <v>42193</v>
      </c>
      <c r="T873">
        <v>34.460320000000003</v>
      </c>
      <c r="V873" s="1">
        <v>42193</v>
      </c>
      <c r="W873">
        <v>161.66</v>
      </c>
      <c r="Y873" s="2">
        <v>42193</v>
      </c>
      <c r="Z873" s="9">
        <v>1.105</v>
      </c>
      <c r="AB873" s="2">
        <v>42193</v>
      </c>
      <c r="AC873" s="9">
        <v>1.5335000000000001</v>
      </c>
      <c r="AE873" s="2">
        <v>42193</v>
      </c>
      <c r="AF873" s="6">
        <v>1.0552999999999999</v>
      </c>
      <c r="AH873" s="2">
        <v>42193</v>
      </c>
      <c r="AI873">
        <v>8.2819999999999994E-3</v>
      </c>
      <c r="AK873" s="2">
        <v>42193</v>
      </c>
      <c r="AL873">
        <v>223.1207</v>
      </c>
      <c r="AN873" s="2">
        <v>42193</v>
      </c>
      <c r="AO873">
        <v>1925.01</v>
      </c>
      <c r="AQ873" s="2">
        <v>42193</v>
      </c>
      <c r="AR873" s="8">
        <v>234.86689999999999</v>
      </c>
      <c r="AT873" s="2">
        <v>42193</v>
      </c>
      <c r="AU873" s="8">
        <v>19.66</v>
      </c>
      <c r="AW873" s="2">
        <v>42193</v>
      </c>
      <c r="AX873" s="8">
        <v>4909.7610000000004</v>
      </c>
    </row>
    <row r="874" spans="1:50" x14ac:dyDescent="0.2">
      <c r="A874" s="1">
        <v>42192</v>
      </c>
      <c r="B874">
        <v>265.92</v>
      </c>
      <c r="D874" s="1">
        <v>42192</v>
      </c>
      <c r="E874">
        <v>262.38</v>
      </c>
      <c r="G874" s="1">
        <v>42192</v>
      </c>
      <c r="H874">
        <v>2081.34</v>
      </c>
      <c r="J874" s="1">
        <v>42192</v>
      </c>
      <c r="K874">
        <v>3294.19</v>
      </c>
      <c r="M874" s="1">
        <v>42192</v>
      </c>
      <c r="N874">
        <v>1156.6500000000001</v>
      </c>
      <c r="P874" s="1">
        <v>42192</v>
      </c>
      <c r="Q874">
        <v>52.33</v>
      </c>
      <c r="S874" s="1">
        <v>42192</v>
      </c>
      <c r="T874">
        <v>34.559469999999997</v>
      </c>
      <c r="V874" s="1">
        <v>42192</v>
      </c>
      <c r="W874">
        <v>157.94</v>
      </c>
      <c r="Y874" s="2">
        <v>42192</v>
      </c>
      <c r="Z874" s="9">
        <v>1.0939000000000001</v>
      </c>
      <c r="AB874" s="2">
        <v>42192</v>
      </c>
      <c r="AC874" s="9">
        <v>1.5426</v>
      </c>
      <c r="AE874" s="2">
        <v>42192</v>
      </c>
      <c r="AF874" s="6">
        <v>1.0530999999999999</v>
      </c>
      <c r="AH874" s="2">
        <v>42192</v>
      </c>
      <c r="AI874">
        <v>8.1790000000000005E-3</v>
      </c>
      <c r="AK874" s="2">
        <v>42192</v>
      </c>
      <c r="AL874">
        <v>224.09440000000001</v>
      </c>
      <c r="AN874" s="2">
        <v>42192</v>
      </c>
      <c r="AO874">
        <v>1922.34</v>
      </c>
      <c r="AQ874" s="2">
        <v>42192</v>
      </c>
      <c r="AR874" s="8">
        <v>234.81890000000001</v>
      </c>
      <c r="AT874" s="2">
        <v>42192</v>
      </c>
      <c r="AU874" s="8">
        <v>16.09</v>
      </c>
      <c r="AW874" s="2">
        <v>42192</v>
      </c>
      <c r="AX874" s="8">
        <v>4997.4589999999998</v>
      </c>
    </row>
    <row r="875" spans="1:50" x14ac:dyDescent="0.2">
      <c r="A875" s="1">
        <v>42191</v>
      </c>
      <c r="B875">
        <v>273.94</v>
      </c>
      <c r="D875" s="1">
        <v>42191</v>
      </c>
      <c r="E875">
        <v>268.02</v>
      </c>
      <c r="G875" s="1">
        <v>42191</v>
      </c>
      <c r="H875">
        <v>2068.7600000000002</v>
      </c>
      <c r="J875" s="1">
        <v>42191</v>
      </c>
      <c r="K875">
        <v>3365.2</v>
      </c>
      <c r="M875" s="1">
        <v>42191</v>
      </c>
      <c r="N875">
        <v>1172.22</v>
      </c>
      <c r="P875" s="1">
        <v>42191</v>
      </c>
      <c r="Q875">
        <v>52.53</v>
      </c>
      <c r="S875" s="1">
        <v>42191</v>
      </c>
      <c r="T875">
        <v>35.116419999999998</v>
      </c>
      <c r="V875" s="1">
        <v>42191</v>
      </c>
      <c r="W875">
        <v>164.07</v>
      </c>
      <c r="Y875" s="2">
        <v>42191</v>
      </c>
      <c r="Z875" s="9">
        <v>1.1074999999999999</v>
      </c>
      <c r="AB875" s="2">
        <v>42191</v>
      </c>
      <c r="AC875" s="9">
        <v>1.5621</v>
      </c>
      <c r="AE875" s="2">
        <v>42191</v>
      </c>
      <c r="AF875" s="6">
        <v>1.0615000000000001</v>
      </c>
      <c r="AH875" s="2">
        <v>42191</v>
      </c>
      <c r="AI875">
        <v>8.1600000000000006E-3</v>
      </c>
      <c r="AK875" s="2">
        <v>42191</v>
      </c>
      <c r="AL875">
        <v>222.36930000000001</v>
      </c>
      <c r="AN875" s="2">
        <v>42191</v>
      </c>
      <c r="AO875">
        <v>1918.65</v>
      </c>
      <c r="AQ875" s="2">
        <v>42191</v>
      </c>
      <c r="AR875" s="8">
        <v>233.4949</v>
      </c>
      <c r="AT875" s="2">
        <v>42191</v>
      </c>
      <c r="AU875" s="8">
        <v>17.010000000000002</v>
      </c>
      <c r="AW875" s="2">
        <v>42191</v>
      </c>
      <c r="AX875" s="8">
        <v>4991.9399999999996</v>
      </c>
    </row>
    <row r="876" spans="1:50" x14ac:dyDescent="0.2">
      <c r="A876" s="1">
        <v>42188</v>
      </c>
      <c r="B876">
        <v>255.22</v>
      </c>
      <c r="D876" s="1">
        <v>42188</v>
      </c>
      <c r="E876">
        <v>275.10000000000002</v>
      </c>
      <c r="G876" s="1">
        <v>42188</v>
      </c>
      <c r="H876">
        <v>2076.7800000000002</v>
      </c>
      <c r="J876" s="1">
        <v>42188</v>
      </c>
      <c r="K876">
        <v>3441.76</v>
      </c>
      <c r="M876" s="1">
        <v>42188</v>
      </c>
      <c r="N876">
        <v>1168.97</v>
      </c>
      <c r="P876" s="1">
        <v>42188</v>
      </c>
      <c r="Q876">
        <v>56.93</v>
      </c>
      <c r="S876" s="1">
        <v>42188</v>
      </c>
      <c r="T876">
        <v>35.209530000000001</v>
      </c>
      <c r="V876" s="1">
        <v>42188</v>
      </c>
      <c r="W876">
        <v>168.49</v>
      </c>
      <c r="Y876" s="2">
        <v>42188</v>
      </c>
      <c r="Z876" s="9">
        <v>1.1072</v>
      </c>
      <c r="AB876" s="2">
        <v>42188</v>
      </c>
      <c r="AC876" s="9">
        <v>1.5581</v>
      </c>
      <c r="AE876" s="2">
        <v>42188</v>
      </c>
      <c r="AF876" s="6">
        <v>1.0605</v>
      </c>
      <c r="AH876" s="2">
        <v>42188</v>
      </c>
      <c r="AI876">
        <v>8.1419999999999999E-3</v>
      </c>
      <c r="AK876" s="2">
        <v>42188</v>
      </c>
      <c r="AL876">
        <v>222.48400000000001</v>
      </c>
      <c r="AN876" s="2">
        <v>42188</v>
      </c>
      <c r="AO876">
        <v>1908.84</v>
      </c>
      <c r="AQ876" s="2">
        <v>42188</v>
      </c>
      <c r="AR876" s="8">
        <v>233.7236</v>
      </c>
      <c r="AT876" s="2">
        <v>42188</v>
      </c>
      <c r="AU876" s="8">
        <v>16.79</v>
      </c>
      <c r="AW876" s="2">
        <v>42188</v>
      </c>
      <c r="AX876" s="8">
        <v>5009.2139999999999</v>
      </c>
    </row>
    <row r="877" spans="1:50" x14ac:dyDescent="0.2">
      <c r="A877" s="1">
        <v>42187</v>
      </c>
      <c r="B877">
        <v>255.81</v>
      </c>
      <c r="D877" s="1">
        <v>42187</v>
      </c>
      <c r="E877">
        <v>278.52999999999997</v>
      </c>
      <c r="G877" s="1">
        <v>42187</v>
      </c>
      <c r="H877">
        <v>2076.7800000000002</v>
      </c>
      <c r="J877" s="1">
        <v>42187</v>
      </c>
      <c r="K877">
        <v>3463.25</v>
      </c>
      <c r="M877" s="1">
        <v>42187</v>
      </c>
      <c r="N877">
        <v>1165.18</v>
      </c>
      <c r="P877" s="1">
        <v>42187</v>
      </c>
      <c r="Q877">
        <v>56.93</v>
      </c>
      <c r="S877" s="1">
        <v>42187</v>
      </c>
      <c r="T877">
        <v>35.209530000000001</v>
      </c>
      <c r="V877" s="1">
        <v>42187</v>
      </c>
      <c r="W877">
        <v>168.49</v>
      </c>
      <c r="Y877" s="2">
        <v>42187</v>
      </c>
      <c r="Z877" s="9">
        <v>1.1095999999999999</v>
      </c>
      <c r="AB877" s="2">
        <v>42187</v>
      </c>
      <c r="AC877" s="9">
        <v>1.5609</v>
      </c>
      <c r="AE877" s="2">
        <v>42187</v>
      </c>
      <c r="AF877" s="6">
        <v>1.0586</v>
      </c>
      <c r="AH877" s="2">
        <v>42187</v>
      </c>
      <c r="AI877">
        <v>8.1209999999999997E-3</v>
      </c>
      <c r="AK877" s="2">
        <v>42187</v>
      </c>
      <c r="AL877">
        <v>221.69300000000001</v>
      </c>
      <c r="AN877" s="2">
        <v>42187</v>
      </c>
      <c r="AO877">
        <v>1908.84</v>
      </c>
      <c r="AQ877" s="2">
        <v>42187</v>
      </c>
      <c r="AR877" s="8">
        <v>232.98599999999999</v>
      </c>
      <c r="AT877" s="2">
        <v>42187</v>
      </c>
      <c r="AU877" s="8">
        <v>16.79</v>
      </c>
      <c r="AW877" s="2">
        <v>42187</v>
      </c>
      <c r="AX877" s="8">
        <v>5009.2139999999999</v>
      </c>
    </row>
    <row r="878" spans="1:50" x14ac:dyDescent="0.2">
      <c r="A878" s="1">
        <v>42186</v>
      </c>
      <c r="B878">
        <v>258.83999999999997</v>
      </c>
      <c r="D878" s="1">
        <v>42186</v>
      </c>
      <c r="E878">
        <v>279.27999999999997</v>
      </c>
      <c r="G878" s="1">
        <v>42186</v>
      </c>
      <c r="H878">
        <v>2077.42</v>
      </c>
      <c r="J878" s="1">
        <v>42186</v>
      </c>
      <c r="K878">
        <v>3496.28</v>
      </c>
      <c r="M878" s="1">
        <v>42186</v>
      </c>
      <c r="N878">
        <v>1171.58</v>
      </c>
      <c r="P878" s="1">
        <v>42186</v>
      </c>
      <c r="Q878">
        <v>56.96</v>
      </c>
      <c r="S878" s="1">
        <v>42186</v>
      </c>
      <c r="T878">
        <v>34.984690000000001</v>
      </c>
      <c r="V878" s="1">
        <v>42186</v>
      </c>
      <c r="W878">
        <v>168.37</v>
      </c>
      <c r="Y878" s="2">
        <v>42186</v>
      </c>
      <c r="Z878" s="9">
        <v>1.1075999999999999</v>
      </c>
      <c r="AB878" s="2">
        <v>42186</v>
      </c>
      <c r="AC878" s="9">
        <v>1.5617000000000001</v>
      </c>
      <c r="AE878" s="2">
        <v>42186</v>
      </c>
      <c r="AF878" s="6">
        <v>1.0568</v>
      </c>
      <c r="AH878" s="2">
        <v>42186</v>
      </c>
      <c r="AI878">
        <v>8.1270000000000005E-3</v>
      </c>
      <c r="AK878" s="2">
        <v>42186</v>
      </c>
      <c r="AL878">
        <v>222.19460000000001</v>
      </c>
      <c r="AN878" s="2">
        <v>42186</v>
      </c>
      <c r="AO878">
        <v>1905.57</v>
      </c>
      <c r="AQ878" s="2">
        <v>42186</v>
      </c>
      <c r="AR878" s="8">
        <v>233.59479999999999</v>
      </c>
      <c r="AT878" s="2">
        <v>42186</v>
      </c>
      <c r="AU878" s="8">
        <v>16.09</v>
      </c>
      <c r="AW878" s="2">
        <v>42186</v>
      </c>
      <c r="AX878" s="8">
        <v>5013.1239999999998</v>
      </c>
    </row>
    <row r="879" spans="1:50" x14ac:dyDescent="0.2">
      <c r="A879" s="1">
        <v>42185</v>
      </c>
      <c r="B879">
        <v>260.97000000000003</v>
      </c>
      <c r="D879" s="1">
        <v>42185</v>
      </c>
      <c r="E879">
        <v>279.41000000000003</v>
      </c>
      <c r="G879" s="1">
        <v>42185</v>
      </c>
      <c r="H879">
        <v>2063.11</v>
      </c>
      <c r="J879" s="1">
        <v>42185</v>
      </c>
      <c r="K879">
        <v>3424.3</v>
      </c>
      <c r="M879" s="1">
        <v>42185</v>
      </c>
      <c r="N879">
        <v>1173.81</v>
      </c>
      <c r="P879" s="1">
        <v>42185</v>
      </c>
      <c r="Q879">
        <v>59.47</v>
      </c>
      <c r="S879" s="1">
        <v>42185</v>
      </c>
      <c r="T879">
        <v>35.616630000000001</v>
      </c>
      <c r="V879" s="1">
        <v>42185</v>
      </c>
      <c r="W879">
        <v>166.48</v>
      </c>
      <c r="Y879" s="2">
        <v>42185</v>
      </c>
      <c r="Z879" s="9">
        <v>1.1153</v>
      </c>
      <c r="AB879" s="2">
        <v>42185</v>
      </c>
      <c r="AC879" s="9">
        <v>1.5725</v>
      </c>
      <c r="AE879" s="2">
        <v>42185</v>
      </c>
      <c r="AF879" s="6">
        <v>1.0692999999999999</v>
      </c>
      <c r="AH879" s="2">
        <v>42185</v>
      </c>
      <c r="AI879">
        <v>8.1899999999999994E-3</v>
      </c>
      <c r="AK879" s="2">
        <v>42185</v>
      </c>
      <c r="AL879">
        <v>222.76900000000001</v>
      </c>
      <c r="AN879" s="2">
        <v>42185</v>
      </c>
      <c r="AO879">
        <v>1912.89</v>
      </c>
      <c r="AQ879" s="2">
        <v>42185</v>
      </c>
      <c r="AR879" s="8">
        <v>233.8152</v>
      </c>
      <c r="AT879" s="2">
        <v>42185</v>
      </c>
      <c r="AU879" s="8">
        <v>18.23</v>
      </c>
      <c r="AW879" s="2">
        <v>42185</v>
      </c>
      <c r="AX879" s="8">
        <v>4986.8670000000002</v>
      </c>
    </row>
    <row r="880" spans="1:50" x14ac:dyDescent="0.2">
      <c r="A880" s="1">
        <v>42184</v>
      </c>
      <c r="B880">
        <v>255.52</v>
      </c>
      <c r="D880" s="1">
        <v>42184</v>
      </c>
      <c r="E880">
        <v>275.45</v>
      </c>
      <c r="G880" s="1">
        <v>42184</v>
      </c>
      <c r="H880">
        <v>2057.64</v>
      </c>
      <c r="J880" s="1">
        <v>42184</v>
      </c>
      <c r="K880">
        <v>3468.9</v>
      </c>
      <c r="M880" s="1">
        <v>42184</v>
      </c>
      <c r="N880">
        <v>1178.6099999999999</v>
      </c>
      <c r="P880" s="1">
        <v>42184</v>
      </c>
      <c r="Q880">
        <v>58.33</v>
      </c>
      <c r="S880" s="1">
        <v>42184</v>
      </c>
      <c r="T880">
        <v>33.497799999999998</v>
      </c>
      <c r="V880" s="1">
        <v>42184</v>
      </c>
      <c r="W880">
        <v>167.32</v>
      </c>
      <c r="Y880" s="2">
        <v>42184</v>
      </c>
      <c r="Z880" s="9">
        <v>1.1214</v>
      </c>
      <c r="AB880" s="2">
        <v>42184</v>
      </c>
      <c r="AC880" s="9">
        <v>1.5739000000000001</v>
      </c>
      <c r="AE880" s="2">
        <v>42184</v>
      </c>
      <c r="AF880" s="6">
        <v>1.0796000000000001</v>
      </c>
      <c r="AH880" s="2">
        <v>42184</v>
      </c>
      <c r="AI880">
        <v>8.1650000000000004E-3</v>
      </c>
      <c r="AK880" s="2">
        <v>42184</v>
      </c>
      <c r="AL880">
        <v>222.4162</v>
      </c>
      <c r="AN880" s="2">
        <v>42184</v>
      </c>
      <c r="AO880">
        <v>1912.24</v>
      </c>
      <c r="AQ880" s="2">
        <v>42184</v>
      </c>
      <c r="AR880" s="8">
        <v>233.4239</v>
      </c>
      <c r="AT880" s="2">
        <v>42184</v>
      </c>
      <c r="AU880" s="8">
        <v>18.850000000000001</v>
      </c>
      <c r="AW880" s="2">
        <v>42184</v>
      </c>
      <c r="AX880" s="8">
        <v>4958.4679999999998</v>
      </c>
    </row>
    <row r="881" spans="1:50" x14ac:dyDescent="0.2">
      <c r="A881" s="1">
        <v>42181</v>
      </c>
      <c r="B881">
        <v>241.27</v>
      </c>
      <c r="D881" s="1">
        <v>42181</v>
      </c>
      <c r="E881">
        <v>282.17</v>
      </c>
      <c r="G881" s="1">
        <v>42181</v>
      </c>
      <c r="H881">
        <v>2101.4899999999998</v>
      </c>
      <c r="J881" s="1">
        <v>42181</v>
      </c>
      <c r="K881">
        <v>3621.37</v>
      </c>
      <c r="M881" s="1">
        <v>42181</v>
      </c>
      <c r="N881">
        <v>1174.68</v>
      </c>
      <c r="P881" s="1">
        <v>42181</v>
      </c>
      <c r="Q881">
        <v>59.63</v>
      </c>
      <c r="S881" s="1">
        <v>42181</v>
      </c>
      <c r="T881">
        <v>33.220640000000003</v>
      </c>
      <c r="V881" s="1">
        <v>42181</v>
      </c>
      <c r="W881">
        <v>167.7</v>
      </c>
      <c r="Y881" s="2">
        <v>42181</v>
      </c>
      <c r="Z881" s="9">
        <v>1.1155999999999999</v>
      </c>
      <c r="AB881" s="2">
        <v>42181</v>
      </c>
      <c r="AC881" s="9">
        <v>1.5735000000000001</v>
      </c>
      <c r="AE881" s="2">
        <v>42181</v>
      </c>
      <c r="AF881" s="6">
        <v>1.0690999999999999</v>
      </c>
      <c r="AH881" s="2">
        <v>42181</v>
      </c>
      <c r="AI881">
        <v>8.0739999999999996E-3</v>
      </c>
      <c r="AK881" s="2">
        <v>42181</v>
      </c>
      <c r="AL881">
        <v>222.06549999999999</v>
      </c>
      <c r="AN881" s="2">
        <v>42181</v>
      </c>
      <c r="AO881">
        <v>1900.97</v>
      </c>
      <c r="AQ881" s="2">
        <v>42181</v>
      </c>
      <c r="AR881" s="8">
        <v>233.51230000000001</v>
      </c>
      <c r="AT881" s="2">
        <v>42181</v>
      </c>
      <c r="AU881" s="8">
        <v>14.02</v>
      </c>
      <c r="AW881" s="2">
        <v>42181</v>
      </c>
      <c r="AX881" s="8">
        <v>5080.5050000000001</v>
      </c>
    </row>
    <row r="882" spans="1:50" x14ac:dyDescent="0.2">
      <c r="A882" s="1">
        <v>42180</v>
      </c>
      <c r="B882">
        <v>240.66</v>
      </c>
      <c r="D882" s="1">
        <v>42180</v>
      </c>
      <c r="E882">
        <v>285.58</v>
      </c>
      <c r="G882" s="1">
        <v>42180</v>
      </c>
      <c r="H882">
        <v>2102.31</v>
      </c>
      <c r="J882" s="1">
        <v>42180</v>
      </c>
      <c r="K882">
        <v>3610.91</v>
      </c>
      <c r="M882" s="1">
        <v>42180</v>
      </c>
      <c r="N882">
        <v>1173.3399999999999</v>
      </c>
      <c r="P882" s="1">
        <v>42180</v>
      </c>
      <c r="Q882">
        <v>59.7</v>
      </c>
      <c r="S882" s="1">
        <v>42180</v>
      </c>
      <c r="T882">
        <v>32.184980000000003</v>
      </c>
      <c r="V882" s="1">
        <v>42180</v>
      </c>
      <c r="W882">
        <v>168.87</v>
      </c>
      <c r="Y882" s="2">
        <v>42180</v>
      </c>
      <c r="Z882" s="9">
        <v>1.1206</v>
      </c>
      <c r="AB882" s="2">
        <v>42180</v>
      </c>
      <c r="AC882" s="9">
        <v>1.5737000000000001</v>
      </c>
      <c r="AE882" s="2">
        <v>42180</v>
      </c>
      <c r="AF882" s="6">
        <v>1.0679000000000001</v>
      </c>
      <c r="AH882" s="2">
        <v>42180</v>
      </c>
      <c r="AI882">
        <v>8.0909999999999992E-3</v>
      </c>
      <c r="AK882" s="2">
        <v>42180</v>
      </c>
      <c r="AL882">
        <v>222.27029999999999</v>
      </c>
      <c r="AN882" s="2">
        <v>42180</v>
      </c>
      <c r="AO882">
        <v>1908.44</v>
      </c>
      <c r="AQ882" s="2">
        <v>42180</v>
      </c>
      <c r="AR882" s="8">
        <v>233.97489999999999</v>
      </c>
      <c r="AT882" s="2">
        <v>42180</v>
      </c>
      <c r="AU882" s="8">
        <v>14.01</v>
      </c>
      <c r="AW882" s="2">
        <v>42180</v>
      </c>
      <c r="AX882" s="8">
        <v>5112.1899999999996</v>
      </c>
    </row>
    <row r="883" spans="1:50" x14ac:dyDescent="0.2">
      <c r="A883" s="1">
        <v>42179</v>
      </c>
      <c r="B883">
        <v>240.98</v>
      </c>
      <c r="D883" s="1">
        <v>42179</v>
      </c>
      <c r="E883">
        <v>288.91000000000003</v>
      </c>
      <c r="G883" s="1">
        <v>42179</v>
      </c>
      <c r="H883">
        <v>2108.58</v>
      </c>
      <c r="J883" s="1">
        <v>42179</v>
      </c>
      <c r="K883">
        <v>3610.95</v>
      </c>
      <c r="M883" s="1">
        <v>42179</v>
      </c>
      <c r="N883">
        <v>1173.6400000000001</v>
      </c>
      <c r="P883" s="1">
        <v>42179</v>
      </c>
      <c r="Q883">
        <v>60.27</v>
      </c>
      <c r="S883" s="1">
        <v>42179</v>
      </c>
      <c r="T883">
        <v>31.33981</v>
      </c>
      <c r="V883" s="1">
        <v>42179</v>
      </c>
      <c r="W883">
        <v>168.38</v>
      </c>
      <c r="Y883" s="2">
        <v>42179</v>
      </c>
      <c r="Z883" s="9">
        <v>1.1185</v>
      </c>
      <c r="AB883" s="2">
        <v>42179</v>
      </c>
      <c r="AC883" s="9">
        <v>1.5684</v>
      </c>
      <c r="AE883" s="2">
        <v>42179</v>
      </c>
      <c r="AF883" s="6">
        <v>1.069</v>
      </c>
      <c r="AH883" s="2">
        <v>42179</v>
      </c>
      <c r="AI883">
        <v>8.0630000000000007E-3</v>
      </c>
      <c r="AK883" s="2">
        <v>42179</v>
      </c>
      <c r="AL883">
        <v>222.4212</v>
      </c>
      <c r="AN883" s="2">
        <v>42179</v>
      </c>
      <c r="AO883">
        <v>1910.16</v>
      </c>
      <c r="AQ883" s="2">
        <v>42179</v>
      </c>
      <c r="AR883" s="8">
        <v>234.1113</v>
      </c>
      <c r="AT883" s="2">
        <v>42179</v>
      </c>
      <c r="AU883" s="8">
        <v>13.26</v>
      </c>
      <c r="AW883" s="2">
        <v>42179</v>
      </c>
      <c r="AX883" s="8">
        <v>5122.4139999999998</v>
      </c>
    </row>
    <row r="884" spans="1:50" x14ac:dyDescent="0.2">
      <c r="A884" s="1">
        <v>42178</v>
      </c>
      <c r="B884">
        <v>244.36</v>
      </c>
      <c r="D884" s="1">
        <v>42178</v>
      </c>
      <c r="E884">
        <v>287.75</v>
      </c>
      <c r="G884" s="1">
        <v>42178</v>
      </c>
      <c r="H884">
        <v>2124.1999999999998</v>
      </c>
      <c r="J884" s="1">
        <v>42178</v>
      </c>
      <c r="K884">
        <v>3625.97</v>
      </c>
      <c r="M884" s="1">
        <v>42178</v>
      </c>
      <c r="N884">
        <v>1178.1500000000001</v>
      </c>
      <c r="P884" s="1">
        <v>42178</v>
      </c>
      <c r="Q884">
        <v>61.01</v>
      </c>
      <c r="S884" s="1">
        <v>42178</v>
      </c>
      <c r="T884">
        <v>31.493030000000001</v>
      </c>
      <c r="V884" s="1">
        <v>42178</v>
      </c>
      <c r="W884">
        <v>169.42</v>
      </c>
      <c r="Y884" s="2">
        <v>42178</v>
      </c>
      <c r="Z884" s="9">
        <v>1.1173</v>
      </c>
      <c r="AB884" s="2">
        <v>42178</v>
      </c>
      <c r="AC884" s="9">
        <v>1.5720000000000001</v>
      </c>
      <c r="AE884" s="2">
        <v>42178</v>
      </c>
      <c r="AF884" s="6">
        <v>1.0697000000000001</v>
      </c>
      <c r="AH884" s="2">
        <v>42178</v>
      </c>
      <c r="AI884">
        <v>8.0730000000000003E-3</v>
      </c>
      <c r="AK884" s="2">
        <v>42178</v>
      </c>
      <c r="AL884">
        <v>222.47790000000001</v>
      </c>
      <c r="AN884" s="2">
        <v>42178</v>
      </c>
      <c r="AO884">
        <v>1906.36</v>
      </c>
      <c r="AQ884" s="2">
        <v>42178</v>
      </c>
      <c r="AR884" s="8">
        <v>234.09819999999999</v>
      </c>
      <c r="AT884" s="2">
        <v>42178</v>
      </c>
      <c r="AU884" s="8">
        <v>12.11</v>
      </c>
      <c r="AW884" s="2">
        <v>42178</v>
      </c>
      <c r="AX884" s="8">
        <v>5160.0950000000003</v>
      </c>
    </row>
    <row r="885" spans="1:50" x14ac:dyDescent="0.2">
      <c r="A885" s="1">
        <v>42177</v>
      </c>
      <c r="B885">
        <v>247.24</v>
      </c>
      <c r="D885" s="1">
        <v>42177</v>
      </c>
      <c r="E885">
        <v>285.94</v>
      </c>
      <c r="G885" s="1">
        <v>42177</v>
      </c>
      <c r="H885">
        <v>2122.85</v>
      </c>
      <c r="J885" s="1">
        <v>42177</v>
      </c>
      <c r="K885">
        <v>3596.07</v>
      </c>
      <c r="M885" s="1">
        <v>42177</v>
      </c>
      <c r="N885">
        <v>1185.58</v>
      </c>
      <c r="P885" s="1">
        <v>42177</v>
      </c>
      <c r="Q885">
        <v>59.68</v>
      </c>
      <c r="S885" s="1">
        <v>42177</v>
      </c>
      <c r="T885">
        <v>30.771059999999999</v>
      </c>
      <c r="V885" s="1">
        <v>42177</v>
      </c>
      <c r="W885">
        <v>166.48</v>
      </c>
      <c r="Y885" s="2">
        <v>42177</v>
      </c>
      <c r="Z885" s="9">
        <v>1.1364000000000001</v>
      </c>
      <c r="AB885" s="2">
        <v>42177</v>
      </c>
      <c r="AC885" s="9">
        <v>1.583</v>
      </c>
      <c r="AE885" s="2">
        <v>42177</v>
      </c>
      <c r="AF885" s="6">
        <v>1.0864</v>
      </c>
      <c r="AH885" s="2">
        <v>42177</v>
      </c>
      <c r="AI885">
        <v>8.1089999999999999E-3</v>
      </c>
      <c r="AK885" s="2">
        <v>42177</v>
      </c>
      <c r="AL885">
        <v>221.73490000000001</v>
      </c>
      <c r="AN885" s="2">
        <v>42177</v>
      </c>
      <c r="AO885">
        <v>1910.28</v>
      </c>
      <c r="AQ885" s="2">
        <v>42177</v>
      </c>
      <c r="AR885" s="8">
        <v>233.8476</v>
      </c>
      <c r="AT885" s="2">
        <v>42177</v>
      </c>
      <c r="AU885" s="8">
        <v>12.74</v>
      </c>
      <c r="AW885" s="2">
        <v>42177</v>
      </c>
      <c r="AX885" s="8">
        <v>5153.9719999999998</v>
      </c>
    </row>
    <row r="886" spans="1:50" x14ac:dyDescent="0.2">
      <c r="A886" s="1">
        <v>42174</v>
      </c>
      <c r="B886">
        <v>246.04</v>
      </c>
      <c r="D886" s="1">
        <v>42174</v>
      </c>
      <c r="E886">
        <v>282.54000000000002</v>
      </c>
      <c r="G886" s="1">
        <v>42174</v>
      </c>
      <c r="H886">
        <v>2109.9899999999998</v>
      </c>
      <c r="J886" s="1">
        <v>42174</v>
      </c>
      <c r="K886">
        <v>3455.8</v>
      </c>
      <c r="M886" s="1">
        <v>42174</v>
      </c>
      <c r="N886">
        <v>1201.77</v>
      </c>
      <c r="P886" s="1">
        <v>42174</v>
      </c>
      <c r="Q886">
        <v>59.61</v>
      </c>
      <c r="S886" s="1">
        <v>42174</v>
      </c>
      <c r="T886">
        <v>30.155290000000001</v>
      </c>
      <c r="V886" s="1">
        <v>42174</v>
      </c>
      <c r="W886">
        <v>166.63</v>
      </c>
      <c r="Y886" s="2">
        <v>42174</v>
      </c>
      <c r="Z886" s="9">
        <v>1.1342000000000001</v>
      </c>
      <c r="AB886" s="2">
        <v>42174</v>
      </c>
      <c r="AC886" s="9">
        <v>1.5872000000000002</v>
      </c>
      <c r="AE886" s="2">
        <v>42174</v>
      </c>
      <c r="AF886" s="6">
        <v>1.0864</v>
      </c>
      <c r="AH886" s="2">
        <v>42174</v>
      </c>
      <c r="AI886">
        <v>8.1550000000000008E-3</v>
      </c>
      <c r="AK886" s="2">
        <v>42174</v>
      </c>
      <c r="AL886">
        <v>222.72919999999999</v>
      </c>
      <c r="AN886" s="2">
        <v>42174</v>
      </c>
      <c r="AO886">
        <v>1918.29</v>
      </c>
      <c r="AQ886" s="2">
        <v>42174</v>
      </c>
      <c r="AR886" s="8">
        <v>234.1259</v>
      </c>
      <c r="AT886" s="2">
        <v>42174</v>
      </c>
      <c r="AU886" s="8">
        <v>13.96</v>
      </c>
      <c r="AW886" s="2">
        <v>42174</v>
      </c>
      <c r="AX886" s="8">
        <v>5117.0010000000002</v>
      </c>
    </row>
    <row r="887" spans="1:50" x14ac:dyDescent="0.2">
      <c r="A887" s="1">
        <v>42173</v>
      </c>
      <c r="B887">
        <v>249.07</v>
      </c>
      <c r="D887" s="1">
        <v>42173</v>
      </c>
      <c r="E887">
        <v>283.92</v>
      </c>
      <c r="G887" s="1">
        <v>42173</v>
      </c>
      <c r="H887">
        <v>2121.2399999999998</v>
      </c>
      <c r="J887" s="1">
        <v>42173</v>
      </c>
      <c r="K887">
        <v>3450.45</v>
      </c>
      <c r="M887" s="1">
        <v>42173</v>
      </c>
      <c r="N887">
        <v>1200.71</v>
      </c>
      <c r="P887" s="1">
        <v>42173</v>
      </c>
      <c r="Q887">
        <v>60.45</v>
      </c>
      <c r="S887" s="1">
        <v>42173</v>
      </c>
      <c r="T887">
        <v>30.313649999999999</v>
      </c>
      <c r="V887" s="1">
        <v>42173</v>
      </c>
      <c r="W887">
        <v>168.54</v>
      </c>
      <c r="Y887" s="2">
        <v>42173</v>
      </c>
      <c r="Z887" s="9">
        <v>1.1374</v>
      </c>
      <c r="AB887" s="2">
        <v>42173</v>
      </c>
      <c r="AC887" s="9">
        <v>1.5869</v>
      </c>
      <c r="AE887" s="2">
        <v>42173</v>
      </c>
      <c r="AF887" s="6">
        <v>1.0831999999999999</v>
      </c>
      <c r="AH887" s="2">
        <v>42173</v>
      </c>
      <c r="AI887">
        <v>8.1279999999999998E-3</v>
      </c>
      <c r="AK887" s="2">
        <v>42173</v>
      </c>
      <c r="AL887">
        <v>222.10050000000001</v>
      </c>
      <c r="AN887" s="2">
        <v>42173</v>
      </c>
      <c r="AO887">
        <v>1911.33</v>
      </c>
      <c r="AQ887" s="2">
        <v>42173</v>
      </c>
      <c r="AR887" s="8">
        <v>233.8306</v>
      </c>
      <c r="AT887" s="2">
        <v>42173</v>
      </c>
      <c r="AU887" s="8">
        <v>13.19</v>
      </c>
      <c r="AW887" s="2">
        <v>42173</v>
      </c>
      <c r="AX887" s="8">
        <v>5132.9489999999996</v>
      </c>
    </row>
    <row r="888" spans="1:50" x14ac:dyDescent="0.2">
      <c r="A888" s="1">
        <v>42172</v>
      </c>
      <c r="B888">
        <v>250.31</v>
      </c>
      <c r="D888" s="1">
        <v>42172</v>
      </c>
      <c r="E888">
        <v>282.48</v>
      </c>
      <c r="G888" s="1">
        <v>42172</v>
      </c>
      <c r="H888">
        <v>2100.44</v>
      </c>
      <c r="J888" s="1">
        <v>42172</v>
      </c>
      <c r="K888">
        <v>3428.76</v>
      </c>
      <c r="M888" s="1">
        <v>42172</v>
      </c>
      <c r="N888">
        <v>1176.4000000000001</v>
      </c>
      <c r="P888" s="1">
        <v>42172</v>
      </c>
      <c r="Q888">
        <v>59.92</v>
      </c>
      <c r="S888" s="1">
        <v>42172</v>
      </c>
      <c r="T888">
        <v>30.446560000000002</v>
      </c>
      <c r="V888" s="1">
        <v>42172</v>
      </c>
      <c r="W888">
        <v>168.61</v>
      </c>
      <c r="Y888" s="2">
        <v>42172</v>
      </c>
      <c r="Z888" s="9">
        <v>1.1265000000000001</v>
      </c>
      <c r="AB888" s="2">
        <v>42172</v>
      </c>
      <c r="AC888" s="9">
        <v>1.5720000000000001</v>
      </c>
      <c r="AE888" s="2">
        <v>42172</v>
      </c>
      <c r="AF888" s="6">
        <v>1.0794999999999999</v>
      </c>
      <c r="AH888" s="2">
        <v>42172</v>
      </c>
      <c r="AI888">
        <v>8.0499999999999999E-3</v>
      </c>
      <c r="AK888" s="2">
        <v>42172</v>
      </c>
      <c r="AL888">
        <v>222.19319999999999</v>
      </c>
      <c r="AN888" s="2">
        <v>42172</v>
      </c>
      <c r="AO888">
        <v>1914.37</v>
      </c>
      <c r="AQ888" s="2">
        <v>42172</v>
      </c>
      <c r="AR888" s="8">
        <v>233.70689999999999</v>
      </c>
      <c r="AT888" s="2">
        <v>42172</v>
      </c>
      <c r="AU888" s="8">
        <v>14.5</v>
      </c>
      <c r="AW888" s="2">
        <v>42172</v>
      </c>
      <c r="AX888" s="8">
        <v>5064.8810000000003</v>
      </c>
    </row>
    <row r="889" spans="1:50" x14ac:dyDescent="0.2">
      <c r="A889" s="1">
        <v>42171</v>
      </c>
      <c r="B889">
        <v>246.32</v>
      </c>
      <c r="D889" s="1">
        <v>42171</v>
      </c>
      <c r="E889">
        <v>280.51</v>
      </c>
      <c r="G889" s="1">
        <v>42171</v>
      </c>
      <c r="H889">
        <v>2096.29</v>
      </c>
      <c r="J889" s="1">
        <v>42171</v>
      </c>
      <c r="K889">
        <v>3454.09</v>
      </c>
      <c r="M889" s="1">
        <v>42171</v>
      </c>
      <c r="N889">
        <v>1181.45</v>
      </c>
      <c r="P889" s="1">
        <v>42171</v>
      </c>
      <c r="Q889">
        <v>59.97</v>
      </c>
      <c r="S889" s="1">
        <v>42171</v>
      </c>
      <c r="T889">
        <v>30.13287</v>
      </c>
      <c r="V889" s="1">
        <v>42171</v>
      </c>
      <c r="W889">
        <v>168.72</v>
      </c>
      <c r="Y889" s="2">
        <v>42171</v>
      </c>
      <c r="Z889" s="9">
        <v>1.1242000000000001</v>
      </c>
      <c r="AB889" s="2">
        <v>42171</v>
      </c>
      <c r="AC889" s="9">
        <v>1.5634999999999999</v>
      </c>
      <c r="AE889" s="2">
        <v>42171</v>
      </c>
      <c r="AF889" s="6">
        <v>1.0719000000000001</v>
      </c>
      <c r="AH889" s="2">
        <v>42171</v>
      </c>
      <c r="AI889">
        <v>8.1040000000000001E-3</v>
      </c>
      <c r="AK889" s="2">
        <v>42171</v>
      </c>
      <c r="AL889">
        <v>222.06200000000001</v>
      </c>
      <c r="AN889" s="2">
        <v>42171</v>
      </c>
      <c r="AO889">
        <v>1913.02</v>
      </c>
      <c r="AQ889" s="2">
        <v>42171</v>
      </c>
      <c r="AR889" s="8">
        <v>233.541</v>
      </c>
      <c r="AT889" s="2">
        <v>42171</v>
      </c>
      <c r="AU889" s="8">
        <v>14.81</v>
      </c>
      <c r="AW889" s="2">
        <v>42171</v>
      </c>
      <c r="AX889" s="8">
        <v>5055.5529999999999</v>
      </c>
    </row>
    <row r="890" spans="1:50" x14ac:dyDescent="0.2">
      <c r="A890" s="1">
        <v>42170</v>
      </c>
      <c r="B890">
        <v>235.93</v>
      </c>
      <c r="D890" s="1">
        <v>42170</v>
      </c>
      <c r="E890">
        <v>283.39</v>
      </c>
      <c r="G890" s="1">
        <v>42170</v>
      </c>
      <c r="H890">
        <v>2084.4299999999998</v>
      </c>
      <c r="J890" s="1">
        <v>42170</v>
      </c>
      <c r="K890">
        <v>3438.07</v>
      </c>
      <c r="M890" s="1">
        <v>42170</v>
      </c>
      <c r="N890">
        <v>1188.4000000000001</v>
      </c>
      <c r="P890" s="1">
        <v>42170</v>
      </c>
      <c r="Q890">
        <v>59.52</v>
      </c>
      <c r="S890" s="1">
        <v>42170</v>
      </c>
      <c r="T890">
        <v>29.75132</v>
      </c>
      <c r="V890" s="1">
        <v>42170</v>
      </c>
      <c r="W890">
        <v>170.36</v>
      </c>
      <c r="Y890" s="2">
        <v>42170</v>
      </c>
      <c r="Z890" s="9">
        <v>1.1282000000000001</v>
      </c>
      <c r="AB890" s="2">
        <v>42170</v>
      </c>
      <c r="AC890" s="9">
        <v>1.5582</v>
      </c>
      <c r="AE890" s="2">
        <v>42170</v>
      </c>
      <c r="AF890" s="6">
        <v>1.071</v>
      </c>
      <c r="AH890" s="2">
        <v>42170</v>
      </c>
      <c r="AI890">
        <v>8.1010000000000006E-3</v>
      </c>
      <c r="AK890" s="2">
        <v>42170</v>
      </c>
      <c r="AL890">
        <v>221.61170000000001</v>
      </c>
      <c r="AN890" s="2">
        <v>42170</v>
      </c>
      <c r="AO890">
        <v>1910.11</v>
      </c>
      <c r="AQ890" s="2">
        <v>42170</v>
      </c>
      <c r="AR890" s="8">
        <v>233.40309999999999</v>
      </c>
      <c r="AT890" s="2">
        <v>42170</v>
      </c>
      <c r="AU890" s="8">
        <v>15.39</v>
      </c>
      <c r="AW890" s="2">
        <v>42170</v>
      </c>
      <c r="AX890" s="8">
        <v>5029.973</v>
      </c>
    </row>
    <row r="891" spans="1:50" x14ac:dyDescent="0.2">
      <c r="A891" s="1">
        <v>42167</v>
      </c>
      <c r="B891">
        <v>229.9</v>
      </c>
      <c r="D891" s="1">
        <v>42167</v>
      </c>
      <c r="E891">
        <v>286.11</v>
      </c>
      <c r="G891" s="1">
        <v>42167</v>
      </c>
      <c r="H891">
        <v>2094.11</v>
      </c>
      <c r="J891" s="1">
        <v>42167</v>
      </c>
      <c r="K891">
        <v>3502.77</v>
      </c>
      <c r="M891" s="1">
        <v>42167</v>
      </c>
      <c r="N891">
        <v>1180.3399999999999</v>
      </c>
      <c r="P891" s="1">
        <v>42167</v>
      </c>
      <c r="Q891">
        <v>59.96</v>
      </c>
      <c r="S891" s="1">
        <v>42167</v>
      </c>
      <c r="T891">
        <v>30.294619999999998</v>
      </c>
      <c r="V891" s="1">
        <v>42167</v>
      </c>
      <c r="W891">
        <v>173.01</v>
      </c>
      <c r="Y891" s="2">
        <v>42167</v>
      </c>
      <c r="Z891" s="9">
        <v>1.1274</v>
      </c>
      <c r="AB891" s="2">
        <v>42167</v>
      </c>
      <c r="AC891" s="9">
        <v>1.5554999999999999</v>
      </c>
      <c r="AE891" s="2">
        <v>42167</v>
      </c>
      <c r="AF891" s="6">
        <v>1.0792999999999999</v>
      </c>
      <c r="AH891" s="2">
        <v>42167</v>
      </c>
      <c r="AI891">
        <v>8.1060000000000004E-3</v>
      </c>
      <c r="AK891" s="2">
        <v>42167</v>
      </c>
      <c r="AL891">
        <v>222.2089</v>
      </c>
      <c r="AN891" s="2">
        <v>42167</v>
      </c>
      <c r="AO891">
        <v>1908.7</v>
      </c>
      <c r="AQ891" s="2">
        <v>42167</v>
      </c>
      <c r="AR891" s="8">
        <v>233.9494</v>
      </c>
      <c r="AT891" s="2">
        <v>42167</v>
      </c>
      <c r="AU891" s="8">
        <v>13.78</v>
      </c>
      <c r="AW891" s="2">
        <v>42167</v>
      </c>
      <c r="AX891" s="8">
        <v>5051.1019999999999</v>
      </c>
    </row>
    <row r="892" spans="1:50" x14ac:dyDescent="0.2">
      <c r="A892" s="1">
        <v>42166</v>
      </c>
      <c r="B892">
        <v>228.8</v>
      </c>
      <c r="D892" s="1">
        <v>42166</v>
      </c>
      <c r="E892">
        <v>283.26</v>
      </c>
      <c r="G892" s="1">
        <v>42166</v>
      </c>
      <c r="H892">
        <v>2108.86</v>
      </c>
      <c r="J892" s="1">
        <v>42166</v>
      </c>
      <c r="K892">
        <v>3551.91</v>
      </c>
      <c r="M892" s="1">
        <v>42166</v>
      </c>
      <c r="N892">
        <v>1179.76</v>
      </c>
      <c r="P892" s="1">
        <v>42166</v>
      </c>
      <c r="Q892">
        <v>60.77</v>
      </c>
      <c r="S892" s="1">
        <v>42166</v>
      </c>
      <c r="T892">
        <v>30.471550000000001</v>
      </c>
      <c r="V892" s="1">
        <v>42166</v>
      </c>
      <c r="W892">
        <v>173.13</v>
      </c>
      <c r="Y892" s="2">
        <v>42166</v>
      </c>
      <c r="Z892" s="9">
        <v>1.1240000000000001</v>
      </c>
      <c r="AB892" s="2">
        <v>42166</v>
      </c>
      <c r="AC892" s="9">
        <v>1.5493999999999999</v>
      </c>
      <c r="AE892" s="2">
        <v>42166</v>
      </c>
      <c r="AF892" s="6">
        <v>1.0679000000000001</v>
      </c>
      <c r="AH892" s="2">
        <v>42166</v>
      </c>
      <c r="AI892">
        <v>8.0879999999999997E-3</v>
      </c>
      <c r="AK892" s="2">
        <v>42166</v>
      </c>
      <c r="AL892">
        <v>221.8349</v>
      </c>
      <c r="AN892" s="2">
        <v>42166</v>
      </c>
      <c r="AO892">
        <v>1909.44</v>
      </c>
      <c r="AQ892" s="2">
        <v>42166</v>
      </c>
      <c r="AR892" s="8">
        <v>234.12289999999999</v>
      </c>
      <c r="AT892" s="2">
        <v>42166</v>
      </c>
      <c r="AU892" s="8">
        <v>12.85</v>
      </c>
      <c r="AW892" s="2">
        <v>42166</v>
      </c>
      <c r="AX892" s="8">
        <v>5082.509</v>
      </c>
    </row>
    <row r="893" spans="1:50" x14ac:dyDescent="0.2">
      <c r="A893" s="1">
        <v>42165</v>
      </c>
      <c r="B893">
        <v>228.46</v>
      </c>
      <c r="D893" s="1">
        <v>42165</v>
      </c>
      <c r="E893">
        <v>284.49</v>
      </c>
      <c r="G893" s="1">
        <v>42165</v>
      </c>
      <c r="H893">
        <v>2105.1999999999998</v>
      </c>
      <c r="J893" s="1">
        <v>42165</v>
      </c>
      <c r="K893">
        <v>3526.48</v>
      </c>
      <c r="M893" s="1">
        <v>42165</v>
      </c>
      <c r="N893">
        <v>1187.56</v>
      </c>
      <c r="P893" s="1">
        <v>42165</v>
      </c>
      <c r="Q893">
        <v>61.43</v>
      </c>
      <c r="S893" s="1">
        <v>42165</v>
      </c>
      <c r="T893">
        <v>30.820270000000001</v>
      </c>
      <c r="V893" s="1">
        <v>42165</v>
      </c>
      <c r="W893">
        <v>176.24</v>
      </c>
      <c r="Y893" s="2">
        <v>42165</v>
      </c>
      <c r="Z893" s="9">
        <v>1.1304000000000001</v>
      </c>
      <c r="AB893" s="2">
        <v>42165</v>
      </c>
      <c r="AC893" s="9">
        <v>1.5507</v>
      </c>
      <c r="AE893" s="2">
        <v>42165</v>
      </c>
      <c r="AF893" s="6">
        <v>1.0734999999999999</v>
      </c>
      <c r="AH893" s="2">
        <v>42165</v>
      </c>
      <c r="AI893">
        <v>8.1460000000000005E-3</v>
      </c>
      <c r="AK893" s="2">
        <v>42165</v>
      </c>
      <c r="AL893">
        <v>220.5401</v>
      </c>
      <c r="AN893" s="2">
        <v>42165</v>
      </c>
      <c r="AO893">
        <v>1900.87</v>
      </c>
      <c r="AQ893" s="2">
        <v>42165</v>
      </c>
      <c r="AR893" s="8">
        <v>232.86279999999999</v>
      </c>
      <c r="AT893" s="2">
        <v>42165</v>
      </c>
      <c r="AU893" s="8">
        <v>13.22</v>
      </c>
      <c r="AW893" s="2">
        <v>42165</v>
      </c>
      <c r="AX893" s="8">
        <v>5076.6890000000003</v>
      </c>
    </row>
    <row r="894" spans="1:50" x14ac:dyDescent="0.2">
      <c r="A894" s="1">
        <v>42164</v>
      </c>
      <c r="B894">
        <v>229.8</v>
      </c>
      <c r="D894" s="1">
        <v>42164</v>
      </c>
      <c r="E894">
        <v>284.33</v>
      </c>
      <c r="G894" s="1">
        <v>42164</v>
      </c>
      <c r="H894">
        <v>2080.15</v>
      </c>
      <c r="J894" s="1">
        <v>42164</v>
      </c>
      <c r="K894">
        <v>3456.79</v>
      </c>
      <c r="M894" s="1">
        <v>42164</v>
      </c>
      <c r="N894">
        <v>1177.58</v>
      </c>
      <c r="P894" s="1">
        <v>42164</v>
      </c>
      <c r="Q894">
        <v>60.14</v>
      </c>
      <c r="S894" s="1">
        <v>42164</v>
      </c>
      <c r="T894">
        <v>31.505510000000001</v>
      </c>
      <c r="V894" s="1">
        <v>42164</v>
      </c>
      <c r="W894">
        <v>175.25</v>
      </c>
      <c r="Y894" s="2">
        <v>42164</v>
      </c>
      <c r="Z894" s="9">
        <v>1.127</v>
      </c>
      <c r="AB894" s="2">
        <v>42164</v>
      </c>
      <c r="AC894" s="9">
        <v>1.5369999999999999</v>
      </c>
      <c r="AE894" s="2">
        <v>42164</v>
      </c>
      <c r="AF894" s="6">
        <v>1.0741000000000001</v>
      </c>
      <c r="AH894" s="2">
        <v>42164</v>
      </c>
      <c r="AI894">
        <v>8.0470000000000003E-3</v>
      </c>
      <c r="AK894" s="2">
        <v>42164</v>
      </c>
      <c r="AL894">
        <v>220.66759999999999</v>
      </c>
      <c r="AN894" s="2">
        <v>42164</v>
      </c>
      <c r="AO894">
        <v>1906.42</v>
      </c>
      <c r="AQ894" s="2">
        <v>42164</v>
      </c>
      <c r="AR894" s="8">
        <v>233.3528</v>
      </c>
      <c r="AT894" s="2">
        <v>42164</v>
      </c>
      <c r="AU894" s="8">
        <v>14.47</v>
      </c>
      <c r="AW894" s="2">
        <v>42164</v>
      </c>
      <c r="AX894" s="8">
        <v>5013.8649999999998</v>
      </c>
    </row>
    <row r="895" spans="1:50" x14ac:dyDescent="0.2">
      <c r="A895" s="1">
        <v>42163</v>
      </c>
      <c r="B895">
        <v>228.48</v>
      </c>
      <c r="D895" s="1">
        <v>42163</v>
      </c>
      <c r="E895">
        <v>286.85000000000002</v>
      </c>
      <c r="G895" s="1">
        <v>42163</v>
      </c>
      <c r="H895">
        <v>2079.2800000000002</v>
      </c>
      <c r="J895" s="1">
        <v>42163</v>
      </c>
      <c r="K895">
        <v>3468.31</v>
      </c>
      <c r="M895" s="1">
        <v>42163</v>
      </c>
      <c r="N895">
        <v>1172.47</v>
      </c>
      <c r="P895" s="1">
        <v>42163</v>
      </c>
      <c r="Q895">
        <v>58.14</v>
      </c>
      <c r="S895" s="1">
        <v>42163</v>
      </c>
      <c r="T895">
        <v>31.362279999999998</v>
      </c>
      <c r="V895" s="1">
        <v>42163</v>
      </c>
      <c r="W895">
        <v>174.63</v>
      </c>
      <c r="Y895" s="2">
        <v>42163</v>
      </c>
      <c r="Z895" s="9">
        <v>1.1233</v>
      </c>
      <c r="AB895" s="2">
        <v>42163</v>
      </c>
      <c r="AC895" s="9">
        <v>1.5306999999999999</v>
      </c>
      <c r="AE895" s="2">
        <v>42163</v>
      </c>
      <c r="AF895" s="6">
        <v>1.0725</v>
      </c>
      <c r="AH895" s="2">
        <v>42163</v>
      </c>
      <c r="AI895">
        <v>7.9959999999999996E-3</v>
      </c>
      <c r="AK895" s="2">
        <v>42163</v>
      </c>
      <c r="AL895">
        <v>221.5599</v>
      </c>
      <c r="AN895" s="2">
        <v>42163</v>
      </c>
      <c r="AO895">
        <v>1910.41</v>
      </c>
      <c r="AQ895" s="2">
        <v>42163</v>
      </c>
      <c r="AR895" s="8">
        <v>234.25649999999999</v>
      </c>
      <c r="AT895" s="2">
        <v>42163</v>
      </c>
      <c r="AU895" s="8">
        <v>15.29</v>
      </c>
      <c r="AW895" s="2">
        <v>42163</v>
      </c>
      <c r="AX895" s="8">
        <v>5021.6270000000004</v>
      </c>
    </row>
    <row r="896" spans="1:50" x14ac:dyDescent="0.2">
      <c r="A896" s="1">
        <v>42160</v>
      </c>
      <c r="B896">
        <v>224.88</v>
      </c>
      <c r="D896" s="1">
        <v>42160</v>
      </c>
      <c r="E896">
        <v>286.5</v>
      </c>
      <c r="G896" s="1">
        <v>42160</v>
      </c>
      <c r="H896">
        <v>2092.83</v>
      </c>
      <c r="J896" s="1">
        <v>42160</v>
      </c>
      <c r="K896">
        <v>3510.01</v>
      </c>
      <c r="M896" s="1">
        <v>42160</v>
      </c>
      <c r="N896">
        <v>1168.56</v>
      </c>
      <c r="P896" s="1">
        <v>42160</v>
      </c>
      <c r="Q896">
        <v>59.13</v>
      </c>
      <c r="S896" s="1">
        <v>42160</v>
      </c>
      <c r="T896">
        <v>30.907689999999999</v>
      </c>
      <c r="V896" s="1">
        <v>42160</v>
      </c>
      <c r="W896">
        <v>174.18</v>
      </c>
      <c r="Y896" s="2">
        <v>42160</v>
      </c>
      <c r="Z896" s="9">
        <v>1.1126</v>
      </c>
      <c r="AB896" s="2">
        <v>42160</v>
      </c>
      <c r="AC896" s="9">
        <v>1.5274000000000001</v>
      </c>
      <c r="AE896" s="2">
        <v>42160</v>
      </c>
      <c r="AF896" s="6">
        <v>1.0640000000000001</v>
      </c>
      <c r="AH896" s="2">
        <v>42160</v>
      </c>
      <c r="AI896">
        <v>7.9670000000000001E-3</v>
      </c>
      <c r="AK896" s="2">
        <v>42160</v>
      </c>
      <c r="AL896">
        <v>222.14009999999999</v>
      </c>
      <c r="AN896" s="2">
        <v>42160</v>
      </c>
      <c r="AO896">
        <v>1907.8</v>
      </c>
      <c r="AQ896" s="2">
        <v>42160</v>
      </c>
      <c r="AR896" s="8">
        <v>234.77029999999999</v>
      </c>
      <c r="AT896" s="2">
        <v>42160</v>
      </c>
      <c r="AU896" s="8">
        <v>14.21</v>
      </c>
      <c r="AW896" s="2">
        <v>42160</v>
      </c>
      <c r="AX896" s="8">
        <v>5068.4579999999996</v>
      </c>
    </row>
    <row r="897" spans="1:50" x14ac:dyDescent="0.2">
      <c r="A897" s="1">
        <v>42159</v>
      </c>
      <c r="B897">
        <v>223.68</v>
      </c>
      <c r="D897" s="1">
        <v>42159</v>
      </c>
      <c r="E897">
        <v>289.13</v>
      </c>
      <c r="G897" s="1">
        <v>42159</v>
      </c>
      <c r="H897">
        <v>2095.84</v>
      </c>
      <c r="J897" s="1">
        <v>42159</v>
      </c>
      <c r="K897">
        <v>3556.38</v>
      </c>
      <c r="M897" s="1">
        <v>42159</v>
      </c>
      <c r="N897">
        <v>1176.05</v>
      </c>
      <c r="P897" s="1">
        <v>42159</v>
      </c>
      <c r="Q897">
        <v>58</v>
      </c>
      <c r="S897" s="1">
        <v>42159</v>
      </c>
      <c r="T897">
        <v>31.22522</v>
      </c>
      <c r="V897" s="1">
        <v>42159</v>
      </c>
      <c r="W897">
        <v>173.74</v>
      </c>
      <c r="Y897" s="2">
        <v>42159</v>
      </c>
      <c r="Z897" s="9">
        <v>1.1288</v>
      </c>
      <c r="AB897" s="2">
        <v>42159</v>
      </c>
      <c r="AC897" s="9">
        <v>1.5382</v>
      </c>
      <c r="AE897" s="2">
        <v>42159</v>
      </c>
      <c r="AF897" s="6">
        <v>1.0719000000000001</v>
      </c>
      <c r="AH897" s="2">
        <v>42159</v>
      </c>
      <c r="AI897">
        <v>8.0309999999999999E-3</v>
      </c>
      <c r="AK897" s="2">
        <v>42159</v>
      </c>
      <c r="AL897">
        <v>222.4033</v>
      </c>
      <c r="AN897" s="2">
        <v>42159</v>
      </c>
      <c r="AO897">
        <v>1916.28</v>
      </c>
      <c r="AQ897" s="2">
        <v>42159</v>
      </c>
      <c r="AR897" s="8">
        <v>235.30410000000001</v>
      </c>
      <c r="AT897" s="2">
        <v>42159</v>
      </c>
      <c r="AU897" s="8">
        <v>14.71</v>
      </c>
      <c r="AW897" s="2">
        <v>42159</v>
      </c>
      <c r="AX897" s="8">
        <v>5059.125</v>
      </c>
    </row>
    <row r="898" spans="1:50" x14ac:dyDescent="0.2">
      <c r="A898" s="1">
        <v>42158</v>
      </c>
      <c r="B898">
        <v>226.96</v>
      </c>
      <c r="D898" s="1">
        <v>42158</v>
      </c>
      <c r="E898">
        <v>290.75</v>
      </c>
      <c r="G898" s="1">
        <v>42158</v>
      </c>
      <c r="H898">
        <v>2114.0700000000002</v>
      </c>
      <c r="J898" s="1">
        <v>42158</v>
      </c>
      <c r="K898">
        <v>3583.82</v>
      </c>
      <c r="M898" s="1">
        <v>42158</v>
      </c>
      <c r="N898">
        <v>1182.77</v>
      </c>
      <c r="P898" s="1">
        <v>42158</v>
      </c>
      <c r="Q898">
        <v>59.64</v>
      </c>
      <c r="S898" s="1">
        <v>42158</v>
      </c>
      <c r="T898">
        <v>30.697780000000002</v>
      </c>
      <c r="V898" s="1">
        <v>42158</v>
      </c>
      <c r="W898">
        <v>175.75</v>
      </c>
      <c r="Y898" s="2">
        <v>42158</v>
      </c>
      <c r="Z898" s="9">
        <v>1.1254999999999999</v>
      </c>
      <c r="AB898" s="2">
        <v>42158</v>
      </c>
      <c r="AC898" s="9">
        <v>1.5329000000000002</v>
      </c>
      <c r="AE898" s="2">
        <v>42158</v>
      </c>
      <c r="AF898" s="6">
        <v>1.07</v>
      </c>
      <c r="AH898" s="2">
        <v>42158</v>
      </c>
      <c r="AI898">
        <v>8.0409999999999995E-3</v>
      </c>
      <c r="AK898" s="2">
        <v>42158</v>
      </c>
      <c r="AL898">
        <v>222.11009999999999</v>
      </c>
      <c r="AN898" s="2">
        <v>42158</v>
      </c>
      <c r="AO898">
        <v>1910.67</v>
      </c>
      <c r="AQ898" s="2">
        <v>42158</v>
      </c>
      <c r="AR898" s="8">
        <v>235.20099999999999</v>
      </c>
      <c r="AT898" s="2">
        <v>42158</v>
      </c>
      <c r="AU898" s="8">
        <v>13.66</v>
      </c>
      <c r="AW898" s="2">
        <v>42158</v>
      </c>
      <c r="AX898" s="8">
        <v>5099.2309999999998</v>
      </c>
    </row>
    <row r="899" spans="1:50" x14ac:dyDescent="0.2">
      <c r="A899" s="1">
        <v>42157</v>
      </c>
      <c r="B899">
        <v>225.09</v>
      </c>
      <c r="D899" s="1">
        <v>42157</v>
      </c>
      <c r="E899">
        <v>292.43</v>
      </c>
      <c r="G899" s="1">
        <v>42157</v>
      </c>
      <c r="H899">
        <v>2109.6</v>
      </c>
      <c r="J899" s="1">
        <v>42157</v>
      </c>
      <c r="K899">
        <v>3561.89</v>
      </c>
      <c r="M899" s="1">
        <v>42157</v>
      </c>
      <c r="N899">
        <v>1193.53</v>
      </c>
      <c r="P899" s="1">
        <v>42157</v>
      </c>
      <c r="Q899">
        <v>61.26</v>
      </c>
      <c r="S899" s="1">
        <v>42157</v>
      </c>
      <c r="T899">
        <v>30.802980000000002</v>
      </c>
      <c r="V899" s="1">
        <v>42157</v>
      </c>
      <c r="W899">
        <v>175.51</v>
      </c>
      <c r="Y899" s="2">
        <v>42157</v>
      </c>
      <c r="Z899" s="9">
        <v>1.1174999999999999</v>
      </c>
      <c r="AB899" s="2">
        <v>42157</v>
      </c>
      <c r="AC899" s="9">
        <v>1.536</v>
      </c>
      <c r="AE899" s="2">
        <v>42157</v>
      </c>
      <c r="AF899" s="6">
        <v>1.0720000000000001</v>
      </c>
      <c r="AH899" s="2">
        <v>42157</v>
      </c>
      <c r="AI899">
        <v>8.0630000000000007E-3</v>
      </c>
      <c r="AK899" s="2">
        <v>42157</v>
      </c>
      <c r="AL899">
        <v>224.3954</v>
      </c>
      <c r="AN899" s="2">
        <v>42157</v>
      </c>
      <c r="AO899">
        <v>1918.64</v>
      </c>
      <c r="AQ899" s="2">
        <v>42157</v>
      </c>
      <c r="AR899" s="8">
        <v>236.82730000000001</v>
      </c>
      <c r="AT899" s="2">
        <v>42157</v>
      </c>
      <c r="AU899" s="8">
        <v>14.24</v>
      </c>
      <c r="AW899" s="2">
        <v>42157</v>
      </c>
      <c r="AX899" s="8">
        <v>5076.5240000000003</v>
      </c>
    </row>
    <row r="900" spans="1:50" x14ac:dyDescent="0.2">
      <c r="A900" s="1">
        <v>42156</v>
      </c>
      <c r="B900">
        <v>221.98</v>
      </c>
      <c r="D900" s="1">
        <v>42156</v>
      </c>
      <c r="E900">
        <v>292.64</v>
      </c>
      <c r="G900" s="1">
        <v>42156</v>
      </c>
      <c r="H900">
        <v>2111.73</v>
      </c>
      <c r="J900" s="1">
        <v>42156</v>
      </c>
      <c r="K900">
        <v>3575.04</v>
      </c>
      <c r="M900" s="1">
        <v>42156</v>
      </c>
      <c r="N900">
        <v>1191.1600000000001</v>
      </c>
      <c r="P900" s="1">
        <v>42156</v>
      </c>
      <c r="Q900">
        <v>60.2</v>
      </c>
      <c r="S900" s="1">
        <v>42156</v>
      </c>
      <c r="T900">
        <v>30.029579999999999</v>
      </c>
      <c r="V900" s="1">
        <v>42156</v>
      </c>
      <c r="W900">
        <v>175.92</v>
      </c>
      <c r="Y900" s="2">
        <v>42156</v>
      </c>
      <c r="Z900" s="9">
        <v>1.0919000000000001</v>
      </c>
      <c r="AB900" s="2">
        <v>42156</v>
      </c>
      <c r="AC900" s="9">
        <v>1.5186999999999999</v>
      </c>
      <c r="AE900" s="2">
        <v>42156</v>
      </c>
      <c r="AF900" s="6">
        <v>1.0559000000000001</v>
      </c>
      <c r="AH900" s="2">
        <v>42156</v>
      </c>
      <c r="AI900">
        <v>8.0070000000000002E-3</v>
      </c>
      <c r="AK900" s="2">
        <v>42156</v>
      </c>
      <c r="AL900">
        <v>226.80080000000001</v>
      </c>
      <c r="AN900" s="2">
        <v>42156</v>
      </c>
      <c r="AO900">
        <v>1924.8</v>
      </c>
      <c r="AQ900" s="2">
        <v>42156</v>
      </c>
      <c r="AR900" s="8">
        <v>238.72669999999999</v>
      </c>
      <c r="AT900" s="2">
        <v>42156</v>
      </c>
      <c r="AU900" s="8">
        <v>13.97</v>
      </c>
      <c r="AW900" s="2">
        <v>42156</v>
      </c>
      <c r="AX900" s="8">
        <v>5082.9290000000001</v>
      </c>
    </row>
    <row r="901" spans="1:50" x14ac:dyDescent="0.2">
      <c r="A901" s="1">
        <v>42153</v>
      </c>
      <c r="B901">
        <v>235.95</v>
      </c>
      <c r="D901" s="1">
        <v>42153</v>
      </c>
      <c r="E901">
        <v>290.56</v>
      </c>
      <c r="G901" s="1">
        <v>42153</v>
      </c>
      <c r="H901">
        <v>2107.39</v>
      </c>
      <c r="J901" s="1">
        <v>42153</v>
      </c>
      <c r="K901">
        <v>3570.78</v>
      </c>
      <c r="M901" s="1">
        <v>42153</v>
      </c>
      <c r="N901">
        <v>1189.04</v>
      </c>
      <c r="P901" s="1">
        <v>42153</v>
      </c>
      <c r="Q901">
        <v>60.3</v>
      </c>
      <c r="S901" s="1">
        <v>42153</v>
      </c>
      <c r="T901">
        <v>29.692609999999998</v>
      </c>
      <c r="V901" s="1">
        <v>42153</v>
      </c>
      <c r="W901">
        <v>175.15</v>
      </c>
      <c r="Y901" s="2">
        <v>42153</v>
      </c>
      <c r="Z901" s="9">
        <v>1.0972999999999999</v>
      </c>
      <c r="AB901" s="2">
        <v>42153</v>
      </c>
      <c r="AC901" s="9">
        <v>1.5270999999999999</v>
      </c>
      <c r="AE901" s="2">
        <v>42153</v>
      </c>
      <c r="AF901" s="6">
        <v>1.0612999999999999</v>
      </c>
      <c r="AH901" s="2">
        <v>42153</v>
      </c>
      <c r="AI901">
        <v>8.0569999999999999E-3</v>
      </c>
      <c r="AK901" s="2">
        <v>42153</v>
      </c>
      <c r="AL901">
        <v>227.06630000000001</v>
      </c>
      <c r="AN901" s="2">
        <v>42153</v>
      </c>
      <c r="AO901">
        <v>1933.98</v>
      </c>
      <c r="AQ901" s="2">
        <v>42153</v>
      </c>
      <c r="AR901" s="8">
        <v>239.07409999999999</v>
      </c>
      <c r="AT901" s="2">
        <v>42153</v>
      </c>
      <c r="AU901" s="8">
        <v>13.84</v>
      </c>
      <c r="AW901" s="2">
        <v>42153</v>
      </c>
      <c r="AX901" s="8">
        <v>5070.0259999999998</v>
      </c>
    </row>
    <row r="902" spans="1:50" x14ac:dyDescent="0.2">
      <c r="A902" s="1">
        <v>42152</v>
      </c>
      <c r="B902">
        <v>236.08</v>
      </c>
      <c r="D902" s="1">
        <v>42152</v>
      </c>
      <c r="E902">
        <v>292.97000000000003</v>
      </c>
      <c r="G902" s="1">
        <v>42152</v>
      </c>
      <c r="H902">
        <v>2120.79</v>
      </c>
      <c r="J902" s="1">
        <v>42152</v>
      </c>
      <c r="K902">
        <v>3650.71</v>
      </c>
      <c r="M902" s="1">
        <v>42152</v>
      </c>
      <c r="N902">
        <v>1188.55</v>
      </c>
      <c r="P902" s="1">
        <v>42152</v>
      </c>
      <c r="Q902">
        <v>57.68</v>
      </c>
      <c r="S902" s="1">
        <v>42152</v>
      </c>
      <c r="T902">
        <v>29.957439999999998</v>
      </c>
      <c r="V902" s="1">
        <v>42152</v>
      </c>
      <c r="W902">
        <v>178.21</v>
      </c>
      <c r="Y902" s="2">
        <v>42152</v>
      </c>
      <c r="Z902" s="9">
        <v>1.093</v>
      </c>
      <c r="AB902" s="2">
        <v>42152</v>
      </c>
      <c r="AC902" s="9">
        <v>1.5302</v>
      </c>
      <c r="AE902" s="2">
        <v>42152</v>
      </c>
      <c r="AF902" s="6">
        <v>1.0586</v>
      </c>
      <c r="AH902" s="2">
        <v>42152</v>
      </c>
      <c r="AI902">
        <v>8.0750000000000006E-3</v>
      </c>
      <c r="AK902" s="2">
        <v>42152</v>
      </c>
      <c r="AL902">
        <v>226.9066</v>
      </c>
      <c r="AN902" s="2">
        <v>42152</v>
      </c>
      <c r="AO902">
        <v>1930.89</v>
      </c>
      <c r="AQ902" s="2">
        <v>42152</v>
      </c>
      <c r="AR902" s="8">
        <v>238.67150000000001</v>
      </c>
      <c r="AT902" s="2">
        <v>42152</v>
      </c>
      <c r="AU902" s="8">
        <v>13.31</v>
      </c>
      <c r="AW902" s="2">
        <v>42152</v>
      </c>
      <c r="AX902" s="8">
        <v>5097.9759999999997</v>
      </c>
    </row>
    <row r="903" spans="1:50" x14ac:dyDescent="0.2">
      <c r="A903" s="1">
        <v>42151</v>
      </c>
      <c r="B903">
        <v>235.57</v>
      </c>
      <c r="D903" s="1">
        <v>42151</v>
      </c>
      <c r="E903">
        <v>298.41000000000003</v>
      </c>
      <c r="G903" s="1">
        <v>42151</v>
      </c>
      <c r="H903">
        <v>2123.48</v>
      </c>
      <c r="J903" s="1">
        <v>42151</v>
      </c>
      <c r="K903">
        <v>3682.87</v>
      </c>
      <c r="M903" s="1">
        <v>42151</v>
      </c>
      <c r="N903">
        <v>1186.6500000000001</v>
      </c>
      <c r="P903" s="1">
        <v>42151</v>
      </c>
      <c r="Q903">
        <v>57.51</v>
      </c>
      <c r="S903" s="1">
        <v>42151</v>
      </c>
      <c r="T903">
        <v>29.83079</v>
      </c>
      <c r="V903" s="1">
        <v>42151</v>
      </c>
      <c r="W903">
        <v>176.21</v>
      </c>
      <c r="Y903" s="2">
        <v>42151</v>
      </c>
      <c r="Z903" s="9">
        <v>1.0882000000000001</v>
      </c>
      <c r="AB903" s="2">
        <v>42151</v>
      </c>
      <c r="AC903" s="9">
        <v>1.5324</v>
      </c>
      <c r="AE903" s="2">
        <v>42151</v>
      </c>
      <c r="AF903" s="6">
        <v>1.0518000000000001</v>
      </c>
      <c r="AH903" s="2">
        <v>42151</v>
      </c>
      <c r="AI903">
        <v>8.0719999999999993E-3</v>
      </c>
      <c r="AK903" s="2">
        <v>42151</v>
      </c>
      <c r="AL903">
        <v>227.053</v>
      </c>
      <c r="AN903" s="2">
        <v>42151</v>
      </c>
      <c r="AO903">
        <v>1930.22</v>
      </c>
      <c r="AQ903" s="2">
        <v>42151</v>
      </c>
      <c r="AR903" s="8">
        <v>238.68770000000001</v>
      </c>
      <c r="AT903" s="2">
        <v>42151</v>
      </c>
      <c r="AU903" s="8">
        <v>13.27</v>
      </c>
      <c r="AW903" s="2">
        <v>42151</v>
      </c>
      <c r="AX903" s="8">
        <v>5106.5929999999998</v>
      </c>
    </row>
    <row r="904" spans="1:50" x14ac:dyDescent="0.2">
      <c r="A904" s="1">
        <v>42150</v>
      </c>
      <c r="B904">
        <v>236.2</v>
      </c>
      <c r="D904" s="1">
        <v>42150</v>
      </c>
      <c r="E904">
        <v>300.16000000000003</v>
      </c>
      <c r="G904" s="1">
        <v>42150</v>
      </c>
      <c r="H904">
        <v>2104.1999999999998</v>
      </c>
      <c r="J904" s="1">
        <v>42150</v>
      </c>
      <c r="K904">
        <v>3619.3</v>
      </c>
      <c r="M904" s="1">
        <v>42150</v>
      </c>
      <c r="N904">
        <v>1187.44</v>
      </c>
      <c r="P904" s="1">
        <v>42150</v>
      </c>
      <c r="Q904">
        <v>58.03</v>
      </c>
      <c r="S904" s="1">
        <v>42150</v>
      </c>
      <c r="T904">
        <v>30.12481</v>
      </c>
      <c r="V904" s="1">
        <v>42150</v>
      </c>
      <c r="W904">
        <v>176.72</v>
      </c>
      <c r="Y904" s="2">
        <v>42150</v>
      </c>
      <c r="Z904" s="9">
        <v>1.0891</v>
      </c>
      <c r="AB904" s="2">
        <v>42150</v>
      </c>
      <c r="AC904" s="9">
        <v>1.5394999999999999</v>
      </c>
      <c r="AE904" s="2">
        <v>42150</v>
      </c>
      <c r="AF904" s="6">
        <v>1.0530999999999999</v>
      </c>
      <c r="AH904" s="2">
        <v>42150</v>
      </c>
      <c r="AI904">
        <v>8.1359999999999991E-3</v>
      </c>
      <c r="AK904" s="2">
        <v>42150</v>
      </c>
      <c r="AL904">
        <v>227.04179999999999</v>
      </c>
      <c r="AN904" s="2">
        <v>42150</v>
      </c>
      <c r="AO904">
        <v>1929.9</v>
      </c>
      <c r="AQ904" s="2">
        <v>42150</v>
      </c>
      <c r="AR904" s="8">
        <v>238.46109999999999</v>
      </c>
      <c r="AT904" s="2">
        <v>42150</v>
      </c>
      <c r="AU904" s="8">
        <v>14.06</v>
      </c>
      <c r="AW904" s="2">
        <v>42150</v>
      </c>
      <c r="AX904" s="8">
        <v>5032.7510000000002</v>
      </c>
    </row>
    <row r="905" spans="1:50" x14ac:dyDescent="0.2">
      <c r="A905" s="1">
        <v>42149</v>
      </c>
      <c r="B905">
        <v>235.57</v>
      </c>
      <c r="D905" s="1">
        <v>42149</v>
      </c>
      <c r="E905">
        <v>300.58</v>
      </c>
      <c r="G905" s="1">
        <v>42149</v>
      </c>
      <c r="H905">
        <v>2126.06</v>
      </c>
      <c r="J905" s="1">
        <v>42149</v>
      </c>
      <c r="K905">
        <v>3655.41</v>
      </c>
      <c r="M905" s="1">
        <v>42149</v>
      </c>
      <c r="N905">
        <v>1207.2</v>
      </c>
      <c r="P905" s="1">
        <v>42149</v>
      </c>
      <c r="Q905">
        <v>59.72</v>
      </c>
      <c r="S905" s="1">
        <v>42149</v>
      </c>
      <c r="T905">
        <v>30.79562</v>
      </c>
      <c r="V905" s="1">
        <v>42149</v>
      </c>
      <c r="W905">
        <v>178.14</v>
      </c>
      <c r="Y905" s="2">
        <v>42149</v>
      </c>
      <c r="Z905" s="9">
        <v>1.0985</v>
      </c>
      <c r="AB905" s="2">
        <v>42149</v>
      </c>
      <c r="AC905" s="9">
        <v>1.5468</v>
      </c>
      <c r="AE905" s="2">
        <v>42149</v>
      </c>
      <c r="AF905" s="6">
        <v>1.0575000000000001</v>
      </c>
      <c r="AH905" s="2">
        <v>42149</v>
      </c>
      <c r="AI905">
        <v>8.2299999999999995E-3</v>
      </c>
      <c r="AK905" s="2">
        <v>42149</v>
      </c>
      <c r="AL905">
        <v>226.53620000000001</v>
      </c>
      <c r="AN905" s="2">
        <v>42149</v>
      </c>
      <c r="AO905">
        <v>1922.15</v>
      </c>
      <c r="AQ905" s="2">
        <v>42149</v>
      </c>
      <c r="AR905" s="8">
        <v>238.27430000000001</v>
      </c>
      <c r="AT905" s="2">
        <v>42149</v>
      </c>
      <c r="AU905" s="8">
        <v>12.13</v>
      </c>
      <c r="AW905" s="2">
        <v>42149</v>
      </c>
      <c r="AX905" s="8">
        <v>5089.3620000000001</v>
      </c>
    </row>
    <row r="906" spans="1:50" x14ac:dyDescent="0.2">
      <c r="A906" s="1">
        <v>42146</v>
      </c>
      <c r="B906">
        <v>239.53</v>
      </c>
      <c r="D906" s="1">
        <v>42146</v>
      </c>
      <c r="E906">
        <v>301.08999999999997</v>
      </c>
      <c r="G906" s="1">
        <v>42146</v>
      </c>
      <c r="H906">
        <v>2126.06</v>
      </c>
      <c r="J906" s="1">
        <v>42146</v>
      </c>
      <c r="K906">
        <v>3679.14</v>
      </c>
      <c r="M906" s="1">
        <v>42146</v>
      </c>
      <c r="N906">
        <v>1205.77</v>
      </c>
      <c r="P906" s="1">
        <v>42146</v>
      </c>
      <c r="Q906">
        <v>59.72</v>
      </c>
      <c r="S906" s="1">
        <v>42146</v>
      </c>
      <c r="T906">
        <v>30.79562</v>
      </c>
      <c r="V906" s="1">
        <v>42146</v>
      </c>
      <c r="W906">
        <v>178.14</v>
      </c>
      <c r="Y906" s="2">
        <v>42146</v>
      </c>
      <c r="Z906" s="9">
        <v>1.1035999999999999</v>
      </c>
      <c r="AB906" s="2">
        <v>42146</v>
      </c>
      <c r="AC906" s="9">
        <v>1.5484</v>
      </c>
      <c r="AE906" s="2">
        <v>42146</v>
      </c>
      <c r="AF906" s="6">
        <v>1.0609</v>
      </c>
      <c r="AH906" s="2">
        <v>42146</v>
      </c>
      <c r="AI906">
        <v>8.2319999999999997E-3</v>
      </c>
      <c r="AK906" s="2">
        <v>42146</v>
      </c>
      <c r="AL906">
        <v>226.53620000000001</v>
      </c>
      <c r="AN906" s="2">
        <v>42146</v>
      </c>
      <c r="AO906">
        <v>1922.15</v>
      </c>
      <c r="AQ906" s="2">
        <v>42146</v>
      </c>
      <c r="AR906" s="8">
        <v>238.27430000000001</v>
      </c>
      <c r="AT906" s="2">
        <v>42146</v>
      </c>
      <c r="AU906" s="8">
        <v>12.13</v>
      </c>
      <c r="AW906" s="2">
        <v>42146</v>
      </c>
      <c r="AX906" s="8">
        <v>5089.3620000000001</v>
      </c>
    </row>
    <row r="907" spans="1:50" x14ac:dyDescent="0.2">
      <c r="A907" s="1">
        <v>42145</v>
      </c>
      <c r="B907">
        <v>235.51</v>
      </c>
      <c r="D907" s="1">
        <v>42145</v>
      </c>
      <c r="E907">
        <v>299.04000000000002</v>
      </c>
      <c r="G907" s="1">
        <v>42145</v>
      </c>
      <c r="H907">
        <v>2130.8200000000002</v>
      </c>
      <c r="J907" s="1">
        <v>42145</v>
      </c>
      <c r="K907">
        <v>3688.72</v>
      </c>
      <c r="M907" s="1">
        <v>42145</v>
      </c>
      <c r="N907">
        <v>1204.6400000000001</v>
      </c>
      <c r="P907" s="1">
        <v>42145</v>
      </c>
      <c r="Q907">
        <v>60.72</v>
      </c>
      <c r="S907" s="1">
        <v>42145</v>
      </c>
      <c r="T907">
        <v>31.24314</v>
      </c>
      <c r="V907" s="1">
        <v>42145</v>
      </c>
      <c r="W907">
        <v>180.06</v>
      </c>
      <c r="Y907" s="2">
        <v>42145</v>
      </c>
      <c r="Z907" s="9">
        <v>1.1132</v>
      </c>
      <c r="AB907" s="2">
        <v>42145</v>
      </c>
      <c r="AC907" s="9">
        <v>1.5674000000000001</v>
      </c>
      <c r="AE907" s="2">
        <v>42145</v>
      </c>
      <c r="AF907" s="6">
        <v>1.0706</v>
      </c>
      <c r="AH907" s="2">
        <v>42145</v>
      </c>
      <c r="AI907">
        <v>8.2609999999999992E-3</v>
      </c>
      <c r="AK907" s="2">
        <v>42145</v>
      </c>
      <c r="AL907">
        <v>226.2533</v>
      </c>
      <c r="AN907" s="2">
        <v>42145</v>
      </c>
      <c r="AO907">
        <v>1926.32</v>
      </c>
      <c r="AQ907" s="2">
        <v>42145</v>
      </c>
      <c r="AR907" s="8">
        <v>238.0154</v>
      </c>
      <c r="AT907" s="2">
        <v>42145</v>
      </c>
      <c r="AU907" s="8">
        <v>12.11</v>
      </c>
      <c r="AW907" s="2">
        <v>42145</v>
      </c>
      <c r="AX907" s="8">
        <v>5090.7939999999999</v>
      </c>
    </row>
    <row r="908" spans="1:50" x14ac:dyDescent="0.2">
      <c r="A908" s="1">
        <v>42144</v>
      </c>
      <c r="B908">
        <v>233.92</v>
      </c>
      <c r="D908" s="1">
        <v>42144</v>
      </c>
      <c r="E908">
        <v>299.39</v>
      </c>
      <c r="G908" s="1">
        <v>42144</v>
      </c>
      <c r="H908">
        <v>2125.85</v>
      </c>
      <c r="J908" s="1">
        <v>42144</v>
      </c>
      <c r="K908">
        <v>3683.48</v>
      </c>
      <c r="M908" s="1">
        <v>42144</v>
      </c>
      <c r="N908">
        <v>1209.3</v>
      </c>
      <c r="P908" s="1">
        <v>42144</v>
      </c>
      <c r="Q908">
        <v>58.98</v>
      </c>
      <c r="S908" s="1">
        <v>42144</v>
      </c>
      <c r="T908">
        <v>30.888110000000001</v>
      </c>
      <c r="V908" s="1">
        <v>42144</v>
      </c>
      <c r="W908">
        <v>179.96</v>
      </c>
      <c r="Y908" s="2">
        <v>42144</v>
      </c>
      <c r="Z908" s="9">
        <v>1.1097999999999999</v>
      </c>
      <c r="AB908" s="2">
        <v>42144</v>
      </c>
      <c r="AC908" s="9">
        <v>1.5548999999999999</v>
      </c>
      <c r="AE908" s="2">
        <v>42144</v>
      </c>
      <c r="AF908" s="6">
        <v>1.0669999999999999</v>
      </c>
      <c r="AH908" s="2">
        <v>42144</v>
      </c>
      <c r="AI908">
        <v>8.2489999999999994E-3</v>
      </c>
      <c r="AK908" s="2">
        <v>42144</v>
      </c>
      <c r="AL908">
        <v>226.09479999999999</v>
      </c>
      <c r="AN908" s="2">
        <v>42144</v>
      </c>
      <c r="AO908">
        <v>1921.34</v>
      </c>
      <c r="AQ908" s="2">
        <v>42144</v>
      </c>
      <c r="AR908" s="8">
        <v>238.16030000000001</v>
      </c>
      <c r="AT908" s="2">
        <v>42144</v>
      </c>
      <c r="AU908" s="8">
        <v>12.88</v>
      </c>
      <c r="AW908" s="2">
        <v>42144</v>
      </c>
      <c r="AX908" s="8">
        <v>5071.7430000000004</v>
      </c>
    </row>
    <row r="909" spans="1:50" x14ac:dyDescent="0.2">
      <c r="A909" s="1">
        <v>42143</v>
      </c>
      <c r="B909">
        <v>231.83</v>
      </c>
      <c r="D909" s="1">
        <v>42143</v>
      </c>
      <c r="E909">
        <v>301.77999999999997</v>
      </c>
      <c r="G909" s="1">
        <v>42143</v>
      </c>
      <c r="H909">
        <v>2127.83</v>
      </c>
      <c r="J909" s="1">
        <v>42143</v>
      </c>
      <c r="K909">
        <v>3670.52</v>
      </c>
      <c r="M909" s="1">
        <v>42143</v>
      </c>
      <c r="N909">
        <v>1208.4000000000001</v>
      </c>
      <c r="P909" s="1">
        <v>42143</v>
      </c>
      <c r="Q909">
        <v>57.26</v>
      </c>
      <c r="S909" s="1">
        <v>42143</v>
      </c>
      <c r="T909">
        <v>30.918520000000001</v>
      </c>
      <c r="V909" s="1">
        <v>42143</v>
      </c>
      <c r="W909">
        <v>180.37</v>
      </c>
      <c r="Y909" s="2">
        <v>42143</v>
      </c>
      <c r="Z909" s="9">
        <v>1.1147</v>
      </c>
      <c r="AB909" s="2">
        <v>42143</v>
      </c>
      <c r="AC909" s="9">
        <v>1.5504</v>
      </c>
      <c r="AE909" s="2">
        <v>42143</v>
      </c>
      <c r="AF909" s="6">
        <v>1.0681</v>
      </c>
      <c r="AH909" s="2">
        <v>42143</v>
      </c>
      <c r="AI909">
        <v>8.2920000000000008E-3</v>
      </c>
      <c r="AK909" s="2">
        <v>42143</v>
      </c>
      <c r="AL909">
        <v>226.05590000000001</v>
      </c>
      <c r="AN909" s="2">
        <v>42143</v>
      </c>
      <c r="AO909">
        <v>1920.85</v>
      </c>
      <c r="AQ909" s="2">
        <v>42143</v>
      </c>
      <c r="AR909" s="8">
        <v>238.30719999999999</v>
      </c>
      <c r="AT909" s="2">
        <v>42143</v>
      </c>
      <c r="AU909" s="8">
        <v>12.85</v>
      </c>
      <c r="AW909" s="2">
        <v>42143</v>
      </c>
      <c r="AX909" s="8">
        <v>5070.0339999999997</v>
      </c>
    </row>
    <row r="910" spans="1:50" x14ac:dyDescent="0.2">
      <c r="A910" s="1">
        <v>42142</v>
      </c>
      <c r="B910">
        <v>232.08</v>
      </c>
      <c r="D910" s="1">
        <v>42142</v>
      </c>
      <c r="E910">
        <v>301.69</v>
      </c>
      <c r="G910" s="1">
        <v>42142</v>
      </c>
      <c r="H910">
        <v>2129.1999999999998</v>
      </c>
      <c r="J910" s="1">
        <v>42142</v>
      </c>
      <c r="K910">
        <v>3589.22</v>
      </c>
      <c r="M910" s="1">
        <v>42142</v>
      </c>
      <c r="N910">
        <v>1227.52</v>
      </c>
      <c r="P910" s="1">
        <v>42142</v>
      </c>
      <c r="Q910">
        <v>59.43</v>
      </c>
      <c r="S910" s="1">
        <v>42142</v>
      </c>
      <c r="T910">
        <v>31.452220000000001</v>
      </c>
      <c r="V910" s="1">
        <v>42142</v>
      </c>
      <c r="W910">
        <v>184.79</v>
      </c>
      <c r="Y910" s="2">
        <v>42142</v>
      </c>
      <c r="Z910" s="9">
        <v>1.1351</v>
      </c>
      <c r="AB910" s="2">
        <v>42142</v>
      </c>
      <c r="AC910" s="9">
        <v>1.5672999999999999</v>
      </c>
      <c r="AE910" s="2">
        <v>42142</v>
      </c>
      <c r="AF910" s="6">
        <v>1.0829</v>
      </c>
      <c r="AH910" s="2">
        <v>42142</v>
      </c>
      <c r="AI910">
        <v>8.3429999999999997E-3</v>
      </c>
      <c r="AK910" s="2">
        <v>42142</v>
      </c>
      <c r="AL910">
        <v>225.1225</v>
      </c>
      <c r="AN910" s="2">
        <v>42142</v>
      </c>
      <c r="AO910">
        <v>1924.26</v>
      </c>
      <c r="AQ910" s="2">
        <v>42142</v>
      </c>
      <c r="AR910" s="8">
        <v>237.6301</v>
      </c>
      <c r="AT910" s="2">
        <v>42142</v>
      </c>
      <c r="AU910" s="8">
        <v>12.73</v>
      </c>
      <c r="AW910" s="2">
        <v>42142</v>
      </c>
      <c r="AX910" s="8">
        <v>5078.4390000000003</v>
      </c>
    </row>
    <row r="911" spans="1:50" x14ac:dyDescent="0.2">
      <c r="A911" s="1">
        <v>42139</v>
      </c>
      <c r="B911">
        <v>237.31</v>
      </c>
      <c r="D911" s="1">
        <v>42139</v>
      </c>
      <c r="E911">
        <v>304.05</v>
      </c>
      <c r="G911" s="1">
        <v>42139</v>
      </c>
      <c r="H911">
        <v>2122.73</v>
      </c>
      <c r="J911" s="1">
        <v>42139</v>
      </c>
      <c r="K911">
        <v>3573.07</v>
      </c>
      <c r="M911" s="1">
        <v>42139</v>
      </c>
      <c r="N911">
        <v>1224.3800000000001</v>
      </c>
      <c r="P911" s="1">
        <v>42139</v>
      </c>
      <c r="Q911">
        <v>59.69</v>
      </c>
      <c r="S911" s="1">
        <v>42139</v>
      </c>
      <c r="T911">
        <v>31.106400000000001</v>
      </c>
      <c r="V911" s="1">
        <v>42139</v>
      </c>
      <c r="W911">
        <v>186.73</v>
      </c>
      <c r="Y911" s="2">
        <v>42139</v>
      </c>
      <c r="Z911" s="9">
        <v>1.1432</v>
      </c>
      <c r="AB911" s="2">
        <v>42139</v>
      </c>
      <c r="AC911" s="9">
        <v>1.5762</v>
      </c>
      <c r="AE911" s="2">
        <v>42139</v>
      </c>
      <c r="AF911" s="6">
        <v>1.0891999999999999</v>
      </c>
      <c r="AH911" s="2">
        <v>42139</v>
      </c>
      <c r="AI911">
        <v>8.3750000000000005E-3</v>
      </c>
      <c r="AK911" s="2">
        <v>42139</v>
      </c>
      <c r="AL911">
        <v>225.5549</v>
      </c>
      <c r="AN911" s="2">
        <v>42139</v>
      </c>
      <c r="AO911">
        <v>1931.33</v>
      </c>
      <c r="AQ911" s="2">
        <v>42139</v>
      </c>
      <c r="AR911" s="8">
        <v>238.0565</v>
      </c>
      <c r="AT911" s="2">
        <v>42139</v>
      </c>
      <c r="AU911" s="8">
        <v>12.38</v>
      </c>
      <c r="AW911" s="2">
        <v>42139</v>
      </c>
      <c r="AX911" s="8">
        <v>5048.2920000000004</v>
      </c>
    </row>
    <row r="912" spans="1:50" x14ac:dyDescent="0.2">
      <c r="A912" s="1">
        <v>42138</v>
      </c>
      <c r="B912">
        <v>236.8</v>
      </c>
      <c r="D912" s="1">
        <v>42138</v>
      </c>
      <c r="E912">
        <v>299.76</v>
      </c>
      <c r="G912" s="1">
        <v>42138</v>
      </c>
      <c r="H912">
        <v>2121.1</v>
      </c>
      <c r="J912" s="1">
        <v>42138</v>
      </c>
      <c r="K912">
        <v>3602.22</v>
      </c>
      <c r="M912" s="1">
        <v>42138</v>
      </c>
      <c r="N912">
        <v>1224.8599999999999</v>
      </c>
      <c r="P912" s="1">
        <v>42138</v>
      </c>
      <c r="Q912">
        <v>59.88</v>
      </c>
      <c r="S912" s="1">
        <v>42138</v>
      </c>
      <c r="T912">
        <v>31.282139999999998</v>
      </c>
      <c r="V912" s="1">
        <v>42138</v>
      </c>
      <c r="W912">
        <v>186.99</v>
      </c>
      <c r="Y912" s="2">
        <v>42138</v>
      </c>
      <c r="Z912" s="9">
        <v>1.1378999999999999</v>
      </c>
      <c r="AB912" s="2">
        <v>42138</v>
      </c>
      <c r="AC912" s="9">
        <v>1.5758000000000001</v>
      </c>
      <c r="AE912" s="2">
        <v>42138</v>
      </c>
      <c r="AF912" s="6">
        <v>1.0941000000000001</v>
      </c>
      <c r="AH912" s="2">
        <v>42138</v>
      </c>
      <c r="AI912">
        <v>8.3940000000000004E-3</v>
      </c>
      <c r="AK912" s="2">
        <v>42138</v>
      </c>
      <c r="AL912">
        <v>224.6823</v>
      </c>
      <c r="AN912" s="2">
        <v>42138</v>
      </c>
      <c r="AO912">
        <v>1923</v>
      </c>
      <c r="AQ912" s="2">
        <v>42138</v>
      </c>
      <c r="AR912" s="8">
        <v>237.13759999999999</v>
      </c>
      <c r="AT912" s="2">
        <v>42138</v>
      </c>
      <c r="AU912" s="8">
        <v>12.74</v>
      </c>
      <c r="AW912" s="2">
        <v>42138</v>
      </c>
      <c r="AX912" s="8">
        <v>5050.7950000000001</v>
      </c>
    </row>
    <row r="913" spans="1:50" x14ac:dyDescent="0.2">
      <c r="A913" s="1">
        <v>42137</v>
      </c>
      <c r="B913">
        <v>243.2</v>
      </c>
      <c r="D913" s="1">
        <v>42137</v>
      </c>
      <c r="E913">
        <v>299.64999999999998</v>
      </c>
      <c r="G913" s="1">
        <v>42137</v>
      </c>
      <c r="H913">
        <v>2098.48</v>
      </c>
      <c r="J913" s="1">
        <v>42137</v>
      </c>
      <c r="K913">
        <v>3553.42</v>
      </c>
      <c r="M913" s="1">
        <v>42137</v>
      </c>
      <c r="N913">
        <v>1217.83</v>
      </c>
      <c r="P913" s="1">
        <v>42137</v>
      </c>
      <c r="Q913">
        <v>60.5</v>
      </c>
      <c r="S913" s="1">
        <v>42137</v>
      </c>
      <c r="T913">
        <v>30.34834</v>
      </c>
      <c r="V913" s="1">
        <v>42137</v>
      </c>
      <c r="W913">
        <v>188.36</v>
      </c>
      <c r="Y913" s="2">
        <v>42137</v>
      </c>
      <c r="Z913" s="9">
        <v>1.1371</v>
      </c>
      <c r="AB913" s="2">
        <v>42137</v>
      </c>
      <c r="AC913" s="9">
        <v>1.5745</v>
      </c>
      <c r="AE913" s="2">
        <v>42137</v>
      </c>
      <c r="AF913" s="6">
        <v>1.0908</v>
      </c>
      <c r="AH913" s="2">
        <v>42137</v>
      </c>
      <c r="AI913">
        <v>8.397E-3</v>
      </c>
      <c r="AK913" s="2">
        <v>42137</v>
      </c>
      <c r="AL913">
        <v>224.8663</v>
      </c>
      <c r="AN913" s="2">
        <v>42137</v>
      </c>
      <c r="AO913">
        <v>1919.49</v>
      </c>
      <c r="AQ913" s="2">
        <v>42137</v>
      </c>
      <c r="AR913" s="8">
        <v>237.1747</v>
      </c>
      <c r="AT913" s="2">
        <v>42137</v>
      </c>
      <c r="AU913" s="8">
        <v>13.76</v>
      </c>
      <c r="AW913" s="2">
        <v>42137</v>
      </c>
      <c r="AX913" s="8">
        <v>4981.6909999999998</v>
      </c>
    </row>
    <row r="914" spans="1:50" x14ac:dyDescent="0.2">
      <c r="A914" s="1">
        <v>42136</v>
      </c>
      <c r="B914">
        <v>241.38</v>
      </c>
      <c r="D914" s="1">
        <v>42136</v>
      </c>
      <c r="E914">
        <v>299.75</v>
      </c>
      <c r="G914" s="1">
        <v>42136</v>
      </c>
      <c r="H914">
        <v>2099.12</v>
      </c>
      <c r="J914" s="1">
        <v>42136</v>
      </c>
      <c r="K914">
        <v>3573.1</v>
      </c>
      <c r="M914" s="1">
        <v>42136</v>
      </c>
      <c r="N914">
        <v>1194.19</v>
      </c>
      <c r="P914" s="1">
        <v>42136</v>
      </c>
      <c r="Q914">
        <v>60.75</v>
      </c>
      <c r="S914" s="1">
        <v>42136</v>
      </c>
      <c r="T914">
        <v>30.268930000000001</v>
      </c>
      <c r="V914" s="1">
        <v>42136</v>
      </c>
      <c r="W914">
        <v>189.94</v>
      </c>
      <c r="Y914" s="2">
        <v>42136</v>
      </c>
      <c r="Z914" s="9">
        <v>1.1236999999999999</v>
      </c>
      <c r="AB914" s="2">
        <v>42136</v>
      </c>
      <c r="AC914" s="9">
        <v>1.5704</v>
      </c>
      <c r="AE914" s="2">
        <v>42136</v>
      </c>
      <c r="AF914" s="6">
        <v>1.0781000000000001</v>
      </c>
      <c r="AH914" s="2">
        <v>42136</v>
      </c>
      <c r="AI914">
        <v>8.345E-3</v>
      </c>
      <c r="AK914" s="2">
        <v>42136</v>
      </c>
      <c r="AL914">
        <v>225.3115</v>
      </c>
      <c r="AN914" s="2">
        <v>42136</v>
      </c>
      <c r="AO914">
        <v>1920.98</v>
      </c>
      <c r="AQ914" s="2">
        <v>42136</v>
      </c>
      <c r="AR914" s="8">
        <v>237.57730000000001</v>
      </c>
      <c r="AT914" s="2">
        <v>42136</v>
      </c>
      <c r="AU914" s="8">
        <v>13.86</v>
      </c>
      <c r="AW914" s="2">
        <v>42136</v>
      </c>
      <c r="AX914" s="8">
        <v>4976.1890000000003</v>
      </c>
    </row>
    <row r="915" spans="1:50" x14ac:dyDescent="0.2">
      <c r="A915" s="1">
        <v>42135</v>
      </c>
      <c r="B915">
        <v>242.61</v>
      </c>
      <c r="D915" s="1">
        <v>42135</v>
      </c>
      <c r="E915">
        <v>303.08999999999997</v>
      </c>
      <c r="G915" s="1">
        <v>42135</v>
      </c>
      <c r="H915">
        <v>2105.33</v>
      </c>
      <c r="J915" s="1">
        <v>42135</v>
      </c>
      <c r="K915">
        <v>3624.41</v>
      </c>
      <c r="M915" s="1">
        <v>42135</v>
      </c>
      <c r="N915">
        <v>1183.68</v>
      </c>
      <c r="P915" s="1">
        <v>42135</v>
      </c>
      <c r="Q915">
        <v>59.25</v>
      </c>
      <c r="S915" s="1">
        <v>42135</v>
      </c>
      <c r="T915">
        <v>30.42062</v>
      </c>
      <c r="V915" s="1">
        <v>42135</v>
      </c>
      <c r="W915">
        <v>187.68</v>
      </c>
      <c r="Y915" s="2">
        <v>42135</v>
      </c>
      <c r="Z915" s="9">
        <v>1.1157999999999999</v>
      </c>
      <c r="AB915" s="2">
        <v>42135</v>
      </c>
      <c r="AC915" s="9">
        <v>1.5582</v>
      </c>
      <c r="AE915" s="2">
        <v>42135</v>
      </c>
      <c r="AF915" s="6">
        <v>1.0703</v>
      </c>
      <c r="AH915" s="2">
        <v>42135</v>
      </c>
      <c r="AI915">
        <v>8.3300000000000006E-3</v>
      </c>
      <c r="AK915" s="2">
        <v>42135</v>
      </c>
      <c r="AL915">
        <v>226.64080000000001</v>
      </c>
      <c r="AN915" s="2">
        <v>42135</v>
      </c>
      <c r="AO915">
        <v>1919.93</v>
      </c>
      <c r="AQ915" s="2">
        <v>42135</v>
      </c>
      <c r="AR915" s="8">
        <v>238.76439999999999</v>
      </c>
      <c r="AT915" s="2">
        <v>42135</v>
      </c>
      <c r="AU915" s="8">
        <v>13.85</v>
      </c>
      <c r="AW915" s="2">
        <v>42135</v>
      </c>
      <c r="AX915" s="8">
        <v>4993.5730000000003</v>
      </c>
    </row>
    <row r="916" spans="1:50" x14ac:dyDescent="0.2">
      <c r="A916" s="1">
        <v>42132</v>
      </c>
      <c r="B916">
        <v>245.3</v>
      </c>
      <c r="D916" s="1">
        <v>42132</v>
      </c>
      <c r="E916">
        <v>301.33</v>
      </c>
      <c r="G916" s="1">
        <v>42132</v>
      </c>
      <c r="H916">
        <v>2116.1</v>
      </c>
      <c r="J916" s="1">
        <v>42132</v>
      </c>
      <c r="K916">
        <v>3649.48</v>
      </c>
      <c r="M916" s="1">
        <v>42132</v>
      </c>
      <c r="N916">
        <v>1188.25</v>
      </c>
      <c r="P916" s="1">
        <v>42132</v>
      </c>
      <c r="Q916">
        <v>59.39</v>
      </c>
      <c r="S916" s="1">
        <v>42132</v>
      </c>
      <c r="T916">
        <v>30.524899999999999</v>
      </c>
      <c r="V916" s="1">
        <v>42132</v>
      </c>
      <c r="W916">
        <v>188.97</v>
      </c>
      <c r="Y916" s="2">
        <v>42132</v>
      </c>
      <c r="Z916" s="9">
        <v>1.1221000000000001</v>
      </c>
      <c r="AB916" s="2">
        <v>42132</v>
      </c>
      <c r="AC916" s="9">
        <v>1.5449999999999999</v>
      </c>
      <c r="AE916" s="2">
        <v>42132</v>
      </c>
      <c r="AF916" s="6">
        <v>1.0753999999999999</v>
      </c>
      <c r="AH916" s="2">
        <v>42132</v>
      </c>
      <c r="AI916">
        <v>8.3529999999999993E-3</v>
      </c>
      <c r="AK916" s="2">
        <v>42132</v>
      </c>
      <c r="AL916">
        <v>226.64359999999999</v>
      </c>
      <c r="AN916" s="2">
        <v>42132</v>
      </c>
      <c r="AO916">
        <v>1930.66</v>
      </c>
      <c r="AQ916" s="2">
        <v>42132</v>
      </c>
      <c r="AR916" s="8">
        <v>239.37729999999999</v>
      </c>
      <c r="AT916" s="2">
        <v>42132</v>
      </c>
      <c r="AU916" s="8">
        <v>12.86</v>
      </c>
      <c r="AW916" s="2">
        <v>42132</v>
      </c>
      <c r="AX916" s="8">
        <v>5003.549</v>
      </c>
    </row>
    <row r="917" spans="1:50" x14ac:dyDescent="0.2">
      <c r="A917" s="1">
        <v>42131</v>
      </c>
      <c r="B917">
        <v>237.2</v>
      </c>
      <c r="D917" s="1">
        <v>42131</v>
      </c>
      <c r="E917">
        <v>295.97000000000003</v>
      </c>
      <c r="G917" s="1">
        <v>42131</v>
      </c>
      <c r="H917">
        <v>2088</v>
      </c>
      <c r="J917" s="1">
        <v>42131</v>
      </c>
      <c r="K917">
        <v>3556.21</v>
      </c>
      <c r="M917" s="1">
        <v>42131</v>
      </c>
      <c r="N917">
        <v>1182.25</v>
      </c>
      <c r="P917" s="1">
        <v>42131</v>
      </c>
      <c r="Q917">
        <v>58.94</v>
      </c>
      <c r="S917" s="1">
        <v>42131</v>
      </c>
      <c r="T917">
        <v>30.266749999999998</v>
      </c>
      <c r="V917" s="1">
        <v>42131</v>
      </c>
      <c r="W917">
        <v>189.28</v>
      </c>
      <c r="Y917" s="2">
        <v>42131</v>
      </c>
      <c r="Z917" s="9">
        <v>1.1267</v>
      </c>
      <c r="AB917" s="2">
        <v>42131</v>
      </c>
      <c r="AC917" s="9">
        <v>1.5211999999999999</v>
      </c>
      <c r="AE917" s="2">
        <v>42131</v>
      </c>
      <c r="AF917" s="6">
        <v>1.0847</v>
      </c>
      <c r="AH917" s="2">
        <v>42131</v>
      </c>
      <c r="AI917">
        <v>8.3470000000000003E-3</v>
      </c>
      <c r="AK917" s="2">
        <v>42131</v>
      </c>
      <c r="AL917">
        <v>224.9085</v>
      </c>
      <c r="AN917" s="2">
        <v>42131</v>
      </c>
      <c r="AO917">
        <v>1926.75</v>
      </c>
      <c r="AQ917" s="2">
        <v>42131</v>
      </c>
      <c r="AR917" s="8">
        <v>238.5368</v>
      </c>
      <c r="AT917" s="2">
        <v>42131</v>
      </c>
      <c r="AU917" s="8">
        <v>15.13</v>
      </c>
      <c r="AW917" s="2">
        <v>42131</v>
      </c>
      <c r="AX917" s="8">
        <v>4945.5439999999999</v>
      </c>
    </row>
    <row r="918" spans="1:50" x14ac:dyDescent="0.2">
      <c r="A918" s="1">
        <v>42130</v>
      </c>
      <c r="B918">
        <v>233.99</v>
      </c>
      <c r="D918" s="1">
        <v>42130</v>
      </c>
      <c r="E918">
        <v>300.99</v>
      </c>
      <c r="G918" s="1">
        <v>42130</v>
      </c>
      <c r="H918">
        <v>2080.15</v>
      </c>
      <c r="J918" s="1">
        <v>42130</v>
      </c>
      <c r="K918">
        <v>3558.03</v>
      </c>
      <c r="M918" s="1">
        <v>42130</v>
      </c>
      <c r="N918">
        <v>1190.6199999999999</v>
      </c>
      <c r="P918" s="1">
        <v>42130</v>
      </c>
      <c r="Q918">
        <v>60.93</v>
      </c>
      <c r="S918" s="1">
        <v>42130</v>
      </c>
      <c r="T918">
        <v>30.629169999999998</v>
      </c>
      <c r="V918" s="1">
        <v>42130</v>
      </c>
      <c r="W918">
        <v>190.28</v>
      </c>
      <c r="Y918" s="2">
        <v>42130</v>
      </c>
      <c r="Z918" s="9">
        <v>1.1323000000000001</v>
      </c>
      <c r="AB918" s="2">
        <v>42130</v>
      </c>
      <c r="AC918" s="9">
        <v>1.5232000000000001</v>
      </c>
      <c r="AE918" s="2">
        <v>42130</v>
      </c>
      <c r="AF918" s="6">
        <v>1.0897000000000001</v>
      </c>
      <c r="AH918" s="2">
        <v>42130</v>
      </c>
      <c r="AI918">
        <v>8.3610000000000004E-3</v>
      </c>
      <c r="AK918" s="2">
        <v>42130</v>
      </c>
      <c r="AL918">
        <v>224.1772</v>
      </c>
      <c r="AN918" s="2">
        <v>42130</v>
      </c>
      <c r="AO918">
        <v>1921.99</v>
      </c>
      <c r="AQ918" s="2">
        <v>42130</v>
      </c>
      <c r="AR918" s="8">
        <v>238.005</v>
      </c>
      <c r="AT918" s="2">
        <v>42130</v>
      </c>
      <c r="AU918" s="8">
        <v>15.15</v>
      </c>
      <c r="AW918" s="2">
        <v>42130</v>
      </c>
      <c r="AX918" s="8">
        <v>4919.6450000000004</v>
      </c>
    </row>
    <row r="919" spans="1:50" x14ac:dyDescent="0.2">
      <c r="A919" s="1">
        <v>42129</v>
      </c>
      <c r="B919">
        <v>234.69</v>
      </c>
      <c r="D919" s="1">
        <v>42129</v>
      </c>
      <c r="E919">
        <v>304.26</v>
      </c>
      <c r="G919" s="1">
        <v>42129</v>
      </c>
      <c r="H919">
        <v>2089.46</v>
      </c>
      <c r="J919" s="1">
        <v>42129</v>
      </c>
      <c r="K919">
        <v>3546.56</v>
      </c>
      <c r="M919" s="1">
        <v>42129</v>
      </c>
      <c r="N919">
        <v>1194.03</v>
      </c>
      <c r="P919" s="1">
        <v>42129</v>
      </c>
      <c r="Q919">
        <v>60.4</v>
      </c>
      <c r="S919" s="1">
        <v>42129</v>
      </c>
      <c r="T919">
        <v>30.228539999999999</v>
      </c>
      <c r="V919" s="1">
        <v>42129</v>
      </c>
      <c r="W919">
        <v>194.45</v>
      </c>
      <c r="Y919" s="2">
        <v>42129</v>
      </c>
      <c r="Z919" s="9">
        <v>1.1201000000000001</v>
      </c>
      <c r="AB919" s="2">
        <v>42129</v>
      </c>
      <c r="AC919" s="9">
        <v>1.5203</v>
      </c>
      <c r="AE919" s="2">
        <v>42129</v>
      </c>
      <c r="AF919" s="6">
        <v>1.0812999999999999</v>
      </c>
      <c r="AH919" s="2">
        <v>42129</v>
      </c>
      <c r="AI919">
        <v>8.3429999999999997E-3</v>
      </c>
      <c r="AK919" s="2">
        <v>42129</v>
      </c>
      <c r="AL919">
        <v>225.41139999999999</v>
      </c>
      <c r="AN919" s="2">
        <v>42129</v>
      </c>
      <c r="AO919">
        <v>1927.11</v>
      </c>
      <c r="AQ919" s="2">
        <v>42129</v>
      </c>
      <c r="AR919" s="8">
        <v>239.20359999999999</v>
      </c>
      <c r="AT919" s="2">
        <v>42129</v>
      </c>
      <c r="AU919" s="8">
        <v>14.31</v>
      </c>
      <c r="AW919" s="2">
        <v>42129</v>
      </c>
      <c r="AX919" s="8">
        <v>4939.3270000000002</v>
      </c>
    </row>
    <row r="920" spans="1:50" x14ac:dyDescent="0.2">
      <c r="A920" s="1">
        <v>42128</v>
      </c>
      <c r="B920">
        <v>237.51</v>
      </c>
      <c r="D920" s="1">
        <v>42128</v>
      </c>
      <c r="E920">
        <v>305.16000000000003</v>
      </c>
      <c r="G920" s="1">
        <v>42128</v>
      </c>
      <c r="H920">
        <v>2114.4899999999998</v>
      </c>
      <c r="J920" s="1">
        <v>42128</v>
      </c>
      <c r="K920">
        <v>3632.94</v>
      </c>
      <c r="M920" s="1">
        <v>42128</v>
      </c>
      <c r="N920">
        <v>1189.22</v>
      </c>
      <c r="P920" s="1">
        <v>42128</v>
      </c>
      <c r="Q920">
        <v>58.93</v>
      </c>
      <c r="S920" s="1">
        <v>42128</v>
      </c>
      <c r="T920">
        <v>30.26296</v>
      </c>
      <c r="V920" s="1">
        <v>42128</v>
      </c>
      <c r="W920">
        <v>190.14</v>
      </c>
      <c r="Y920" s="2">
        <v>42128</v>
      </c>
      <c r="Z920" s="9">
        <v>1.1158999999999999</v>
      </c>
      <c r="AB920" s="2">
        <v>42128</v>
      </c>
      <c r="AC920" s="9">
        <v>1.5123</v>
      </c>
      <c r="AE920" s="2">
        <v>42128</v>
      </c>
      <c r="AF920" s="6">
        <v>1.0690999999999999</v>
      </c>
      <c r="AH920" s="2">
        <v>42128</v>
      </c>
      <c r="AI920">
        <v>8.3219999999999995E-3</v>
      </c>
      <c r="AK920" s="2">
        <v>42128</v>
      </c>
      <c r="AL920">
        <v>227.6046</v>
      </c>
      <c r="AN920" s="2">
        <v>42128</v>
      </c>
      <c r="AO920">
        <v>1930.5</v>
      </c>
      <c r="AQ920" s="2">
        <v>42128</v>
      </c>
      <c r="AR920" s="8">
        <v>241.86519999999999</v>
      </c>
      <c r="AT920" s="2">
        <v>42128</v>
      </c>
      <c r="AU920" s="8">
        <v>12.85</v>
      </c>
      <c r="AW920" s="2">
        <v>42128</v>
      </c>
      <c r="AX920" s="8">
        <v>5016.9290000000001</v>
      </c>
    </row>
    <row r="921" spans="1:50" x14ac:dyDescent="0.2">
      <c r="A921" s="1">
        <v>42125</v>
      </c>
      <c r="B921">
        <v>234.8</v>
      </c>
      <c r="D921" s="1">
        <v>42125</v>
      </c>
      <c r="E921">
        <v>304.12</v>
      </c>
      <c r="G921" s="1">
        <v>42125</v>
      </c>
      <c r="H921">
        <v>2108.29</v>
      </c>
      <c r="J921" s="1">
        <v>42125</v>
      </c>
      <c r="K921">
        <v>3615.59</v>
      </c>
      <c r="M921" s="1">
        <v>42125</v>
      </c>
      <c r="N921">
        <v>1172.22</v>
      </c>
      <c r="P921" s="1">
        <v>42125</v>
      </c>
      <c r="Q921">
        <v>59.15</v>
      </c>
      <c r="S921" s="1">
        <v>42125</v>
      </c>
      <c r="T921">
        <v>30.254709999999999</v>
      </c>
      <c r="V921" s="1">
        <v>42125</v>
      </c>
      <c r="W921">
        <v>190.14</v>
      </c>
      <c r="Y921" s="2">
        <v>42125</v>
      </c>
      <c r="Z921" s="9">
        <v>1.1176999999999999</v>
      </c>
      <c r="AB921" s="2">
        <v>42125</v>
      </c>
      <c r="AC921" s="9">
        <v>1.5114999999999998</v>
      </c>
      <c r="AE921" s="2">
        <v>42125</v>
      </c>
      <c r="AF921" s="6">
        <v>1.0695000000000001</v>
      </c>
      <c r="AH921" s="2">
        <v>42125</v>
      </c>
      <c r="AI921">
        <v>8.3140000000000002E-3</v>
      </c>
      <c r="AK921" s="2">
        <v>42125</v>
      </c>
      <c r="AL921">
        <v>227.6046</v>
      </c>
      <c r="AN921" s="2">
        <v>42125</v>
      </c>
      <c r="AO921">
        <v>1932.34</v>
      </c>
      <c r="AQ921" s="2">
        <v>42125</v>
      </c>
      <c r="AR921" s="8">
        <v>241.86519999999999</v>
      </c>
      <c r="AT921" s="2">
        <v>42125</v>
      </c>
      <c r="AU921" s="8">
        <v>12.7</v>
      </c>
      <c r="AW921" s="2">
        <v>42125</v>
      </c>
      <c r="AX921" s="8">
        <v>5005.3909999999996</v>
      </c>
    </row>
    <row r="922" spans="1:50" x14ac:dyDescent="0.2">
      <c r="A922" s="1">
        <v>42124</v>
      </c>
      <c r="B922">
        <v>236.58</v>
      </c>
      <c r="D922" s="1">
        <v>42124</v>
      </c>
      <c r="E922">
        <v>304.52</v>
      </c>
      <c r="G922" s="1">
        <v>42124</v>
      </c>
      <c r="H922">
        <v>2085.5100000000002</v>
      </c>
      <c r="J922" s="1">
        <v>42124</v>
      </c>
      <c r="K922">
        <v>3615.59</v>
      </c>
      <c r="M922" s="1">
        <v>42124</v>
      </c>
      <c r="N922">
        <v>1181.42</v>
      </c>
      <c r="P922" s="1">
        <v>42124</v>
      </c>
      <c r="Q922">
        <v>59.63</v>
      </c>
      <c r="S922" s="1">
        <v>42124</v>
      </c>
      <c r="T922">
        <v>30.442150000000002</v>
      </c>
      <c r="V922" s="1">
        <v>42124</v>
      </c>
      <c r="W922">
        <v>190.13</v>
      </c>
      <c r="Y922" s="2">
        <v>42124</v>
      </c>
      <c r="Z922" s="9">
        <v>1.1214</v>
      </c>
      <c r="AB922" s="2">
        <v>42124</v>
      </c>
      <c r="AC922" s="9">
        <v>1.5333999999999999</v>
      </c>
      <c r="AE922" s="2">
        <v>42124</v>
      </c>
      <c r="AF922" s="6">
        <v>1.0659000000000001</v>
      </c>
      <c r="AH922" s="2">
        <v>42124</v>
      </c>
      <c r="AI922">
        <v>8.3580000000000008E-3</v>
      </c>
      <c r="AK922" s="2">
        <v>42124</v>
      </c>
      <c r="AL922">
        <v>228.2039</v>
      </c>
      <c r="AN922" s="2">
        <v>42124</v>
      </c>
      <c r="AO922">
        <v>1938.65</v>
      </c>
      <c r="AQ922" s="2">
        <v>42124</v>
      </c>
      <c r="AR922" s="8">
        <v>241.84719999999999</v>
      </c>
      <c r="AT922" s="2">
        <v>42124</v>
      </c>
      <c r="AU922" s="8">
        <v>14.55</v>
      </c>
      <c r="AW922" s="2">
        <v>42124</v>
      </c>
      <c r="AX922" s="8">
        <v>4941.424</v>
      </c>
    </row>
    <row r="923" spans="1:50" x14ac:dyDescent="0.2">
      <c r="A923" s="1">
        <v>42123</v>
      </c>
      <c r="B923">
        <v>226.48</v>
      </c>
      <c r="D923" s="1">
        <v>42123</v>
      </c>
      <c r="E923">
        <v>307.60000000000002</v>
      </c>
      <c r="G923" s="1">
        <v>42123</v>
      </c>
      <c r="H923">
        <v>2106.85</v>
      </c>
      <c r="J923" s="1">
        <v>42123</v>
      </c>
      <c r="K923">
        <v>3617.11</v>
      </c>
      <c r="M923" s="1">
        <v>42123</v>
      </c>
      <c r="N923">
        <v>1209.81</v>
      </c>
      <c r="P923" s="1">
        <v>42123</v>
      </c>
      <c r="Q923">
        <v>58.58</v>
      </c>
      <c r="S923" s="1">
        <v>42123</v>
      </c>
      <c r="T923">
        <v>30.811039999999998</v>
      </c>
      <c r="V923" s="1">
        <v>42123</v>
      </c>
      <c r="W923">
        <v>185.09</v>
      </c>
      <c r="Y923" s="2">
        <v>42123</v>
      </c>
      <c r="Z923" s="9">
        <v>1.1144000000000001</v>
      </c>
      <c r="AB923" s="2">
        <v>42123</v>
      </c>
      <c r="AC923" s="9">
        <v>1.5457000000000001</v>
      </c>
      <c r="AE923" s="2">
        <v>42123</v>
      </c>
      <c r="AF923" s="6">
        <v>1.0661</v>
      </c>
      <c r="AH923" s="2">
        <v>42123</v>
      </c>
      <c r="AI923">
        <v>8.4239999999999992E-3</v>
      </c>
      <c r="AK923" s="2">
        <v>42123</v>
      </c>
      <c r="AL923">
        <v>229.22640000000001</v>
      </c>
      <c r="AN923" s="2">
        <v>42123</v>
      </c>
      <c r="AO923">
        <v>1939.82</v>
      </c>
      <c r="AQ923" s="2">
        <v>42123</v>
      </c>
      <c r="AR923" s="8">
        <v>242.5411</v>
      </c>
      <c r="AT923" s="2">
        <v>42123</v>
      </c>
      <c r="AU923" s="8">
        <v>13.39</v>
      </c>
      <c r="AW923" s="2">
        <v>42123</v>
      </c>
      <c r="AX923" s="8">
        <v>5023.6440000000002</v>
      </c>
    </row>
    <row r="924" spans="1:50" x14ac:dyDescent="0.2">
      <c r="A924" s="1">
        <v>42122</v>
      </c>
      <c r="B924">
        <v>224.4</v>
      </c>
      <c r="D924" s="1">
        <v>42122</v>
      </c>
      <c r="E924">
        <v>309.79000000000002</v>
      </c>
      <c r="G924" s="1">
        <v>42122</v>
      </c>
      <c r="H924">
        <v>2114.7600000000002</v>
      </c>
      <c r="J924" s="1">
        <v>42122</v>
      </c>
      <c r="K924">
        <v>3715.42</v>
      </c>
      <c r="M924" s="1">
        <v>42122</v>
      </c>
      <c r="N924">
        <v>1212.95</v>
      </c>
      <c r="P924" s="1">
        <v>42122</v>
      </c>
      <c r="Q924">
        <v>57.06</v>
      </c>
      <c r="S924" s="1">
        <v>42122</v>
      </c>
      <c r="T924">
        <v>30.45768</v>
      </c>
      <c r="V924" s="1">
        <v>42122</v>
      </c>
      <c r="W924">
        <v>184.38</v>
      </c>
      <c r="Y924" s="2">
        <v>42122</v>
      </c>
      <c r="Z924" s="9">
        <v>1.0969</v>
      </c>
      <c r="AB924" s="2">
        <v>42122</v>
      </c>
      <c r="AC924" s="9">
        <v>1.5316000000000001</v>
      </c>
      <c r="AE924" s="2">
        <v>42122</v>
      </c>
      <c r="AF924" s="6">
        <v>1.0470999999999999</v>
      </c>
      <c r="AH924" s="2">
        <v>42122</v>
      </c>
      <c r="AI924">
        <v>8.4080000000000005E-3</v>
      </c>
      <c r="AK924" s="2">
        <v>42122</v>
      </c>
      <c r="AL924">
        <v>231.3708</v>
      </c>
      <c r="AN924" s="2">
        <v>42122</v>
      </c>
      <c r="AO924">
        <v>1945.11</v>
      </c>
      <c r="AQ924" s="2">
        <v>42122</v>
      </c>
      <c r="AR924" s="8">
        <v>244.33619999999999</v>
      </c>
      <c r="AT924" s="2">
        <v>42122</v>
      </c>
      <c r="AU924" s="8">
        <v>12.41</v>
      </c>
      <c r="AW924" s="2">
        <v>42122</v>
      </c>
      <c r="AX924" s="8">
        <v>5055.4219999999996</v>
      </c>
    </row>
    <row r="925" spans="1:50" x14ac:dyDescent="0.2">
      <c r="A925" s="1">
        <v>42121</v>
      </c>
      <c r="B925">
        <v>223.73</v>
      </c>
      <c r="D925" s="1">
        <v>42121</v>
      </c>
      <c r="E925">
        <v>309.22000000000003</v>
      </c>
      <c r="G925" s="1">
        <v>42121</v>
      </c>
      <c r="H925">
        <v>2108.92</v>
      </c>
      <c r="J925" s="1">
        <v>42121</v>
      </c>
      <c r="K925">
        <v>3771.45</v>
      </c>
      <c r="M925" s="1">
        <v>42121</v>
      </c>
      <c r="N925">
        <v>1206.93</v>
      </c>
      <c r="P925" s="1">
        <v>42121</v>
      </c>
      <c r="Q925">
        <v>56.99</v>
      </c>
      <c r="S925" s="1">
        <v>42121</v>
      </c>
      <c r="T925">
        <v>30.343959999999999</v>
      </c>
      <c r="V925" s="1">
        <v>42121</v>
      </c>
      <c r="W925">
        <v>182.74</v>
      </c>
      <c r="Y925" s="2">
        <v>42121</v>
      </c>
      <c r="Z925" s="9">
        <v>1.0907</v>
      </c>
      <c r="AB925" s="2">
        <v>42121</v>
      </c>
      <c r="AC925" s="9">
        <v>1.5245</v>
      </c>
      <c r="AE925" s="2">
        <v>42121</v>
      </c>
      <c r="AF925" s="6">
        <v>1.0506</v>
      </c>
      <c r="AH925" s="2">
        <v>42121</v>
      </c>
      <c r="AI925">
        <v>8.4080000000000005E-3</v>
      </c>
      <c r="AK925" s="2">
        <v>42121</v>
      </c>
      <c r="AL925">
        <v>231.46600000000001</v>
      </c>
      <c r="AN925" s="2">
        <v>42121</v>
      </c>
      <c r="AO925">
        <v>1949.92</v>
      </c>
      <c r="AQ925" s="2">
        <v>42121</v>
      </c>
      <c r="AR925" s="8">
        <v>244.2861</v>
      </c>
      <c r="AT925" s="2">
        <v>42121</v>
      </c>
      <c r="AU925" s="8">
        <v>13.12</v>
      </c>
      <c r="AW925" s="2">
        <v>42121</v>
      </c>
      <c r="AX925" s="8">
        <v>5060.2460000000001</v>
      </c>
    </row>
    <row r="926" spans="1:50" x14ac:dyDescent="0.2">
      <c r="A926" s="1">
        <v>42118</v>
      </c>
      <c r="B926">
        <v>231.4</v>
      </c>
      <c r="D926" s="1">
        <v>42118</v>
      </c>
      <c r="E926">
        <v>307.64</v>
      </c>
      <c r="G926" s="1">
        <v>42118</v>
      </c>
      <c r="H926">
        <v>2117.69</v>
      </c>
      <c r="J926" s="1">
        <v>42118</v>
      </c>
      <c r="K926">
        <v>3713.96</v>
      </c>
      <c r="M926" s="1">
        <v>42118</v>
      </c>
      <c r="N926">
        <v>1175.99</v>
      </c>
      <c r="P926" s="1">
        <v>42118</v>
      </c>
      <c r="Q926">
        <v>57.15</v>
      </c>
      <c r="S926" s="1">
        <v>42118</v>
      </c>
      <c r="T926">
        <v>30.81484</v>
      </c>
      <c r="V926" s="1">
        <v>42118</v>
      </c>
      <c r="W926">
        <v>180.71</v>
      </c>
      <c r="Y926" s="2">
        <v>42118</v>
      </c>
      <c r="Z926" s="9">
        <v>1.0852999999999999</v>
      </c>
      <c r="AB926" s="2">
        <v>42118</v>
      </c>
      <c r="AC926" s="9">
        <v>1.5165</v>
      </c>
      <c r="AE926" s="2">
        <v>42118</v>
      </c>
      <c r="AF926" s="6">
        <v>1.0466</v>
      </c>
      <c r="AH926" s="2">
        <v>42118</v>
      </c>
      <c r="AI926">
        <v>8.3999999999999995E-3</v>
      </c>
      <c r="AK926" s="2">
        <v>42118</v>
      </c>
      <c r="AL926">
        <v>231.4144</v>
      </c>
      <c r="AN926" s="2">
        <v>42118</v>
      </c>
      <c r="AO926">
        <v>1950.27</v>
      </c>
      <c r="AQ926" s="2">
        <v>42118</v>
      </c>
      <c r="AR926" s="8">
        <v>244.13339999999999</v>
      </c>
      <c r="AT926" s="2">
        <v>42118</v>
      </c>
      <c r="AU926" s="8">
        <v>12.29</v>
      </c>
      <c r="AW926" s="2">
        <v>42118</v>
      </c>
      <c r="AX926" s="8">
        <v>5092.085</v>
      </c>
    </row>
    <row r="927" spans="1:50" x14ac:dyDescent="0.2">
      <c r="A927" s="1">
        <v>42117</v>
      </c>
      <c r="B927">
        <v>234.7</v>
      </c>
      <c r="D927" s="1">
        <v>42117</v>
      </c>
      <c r="E927">
        <v>306.74</v>
      </c>
      <c r="G927" s="1">
        <v>42117</v>
      </c>
      <c r="H927">
        <v>2112.9299999999998</v>
      </c>
      <c r="J927" s="1">
        <v>42117</v>
      </c>
      <c r="K927">
        <v>3697.88</v>
      </c>
      <c r="M927" s="1">
        <v>42117</v>
      </c>
      <c r="N927">
        <v>1191.92</v>
      </c>
      <c r="P927" s="1">
        <v>42117</v>
      </c>
      <c r="Q927">
        <v>57.74</v>
      </c>
      <c r="S927" s="1">
        <v>42117</v>
      </c>
      <c r="T927">
        <v>31.409030000000001</v>
      </c>
      <c r="V927" s="1">
        <v>42117</v>
      </c>
      <c r="W927">
        <v>177.19</v>
      </c>
      <c r="Y927" s="2">
        <v>42117</v>
      </c>
      <c r="Z927" s="9">
        <v>1.0824</v>
      </c>
      <c r="AB927" s="2">
        <v>42117</v>
      </c>
      <c r="AC927" s="9">
        <v>1.5053999999999998</v>
      </c>
      <c r="AE927" s="2">
        <v>42117</v>
      </c>
      <c r="AF927" s="6">
        <v>1.0481</v>
      </c>
      <c r="AH927" s="2">
        <v>42117</v>
      </c>
      <c r="AI927">
        <v>8.3540000000000003E-3</v>
      </c>
      <c r="AK927" s="2">
        <v>42117</v>
      </c>
      <c r="AL927">
        <v>231.3175</v>
      </c>
      <c r="AN927" s="2">
        <v>42117</v>
      </c>
      <c r="AO927">
        <v>1947.65</v>
      </c>
      <c r="AQ927" s="2">
        <v>42117</v>
      </c>
      <c r="AR927" s="8">
        <v>244.25470000000001</v>
      </c>
      <c r="AT927" s="2">
        <v>42117</v>
      </c>
      <c r="AU927" s="8">
        <v>12.48</v>
      </c>
      <c r="AW927" s="2">
        <v>42117</v>
      </c>
      <c r="AX927" s="8">
        <v>5056.0630000000001</v>
      </c>
    </row>
    <row r="928" spans="1:50" x14ac:dyDescent="0.2">
      <c r="A928" s="1">
        <v>42116</v>
      </c>
      <c r="B928">
        <v>233.67</v>
      </c>
      <c r="D928" s="1">
        <v>42116</v>
      </c>
      <c r="E928">
        <v>306.33</v>
      </c>
      <c r="G928" s="1">
        <v>42116</v>
      </c>
      <c r="H928">
        <v>2107.96</v>
      </c>
      <c r="J928" s="1">
        <v>42116</v>
      </c>
      <c r="K928">
        <v>3724.49</v>
      </c>
      <c r="M928" s="1">
        <v>42116</v>
      </c>
      <c r="N928">
        <v>1188.6300000000001</v>
      </c>
      <c r="P928" s="1">
        <v>42116</v>
      </c>
      <c r="Q928">
        <v>56.16</v>
      </c>
      <c r="S928" s="1">
        <v>42116</v>
      </c>
      <c r="T928">
        <v>31.363130000000002</v>
      </c>
      <c r="V928" s="1">
        <v>42116</v>
      </c>
      <c r="W928">
        <v>177.93</v>
      </c>
      <c r="Y928" s="2">
        <v>42116</v>
      </c>
      <c r="Z928" s="9">
        <v>1.0728</v>
      </c>
      <c r="AB928" s="2">
        <v>42116</v>
      </c>
      <c r="AC928" s="9">
        <v>1.5026999999999999</v>
      </c>
      <c r="AE928" s="2">
        <v>42116</v>
      </c>
      <c r="AF928" s="6">
        <v>1.0339</v>
      </c>
      <c r="AH928" s="2">
        <v>42116</v>
      </c>
      <c r="AI928">
        <v>8.3409999999999995E-3</v>
      </c>
      <c r="AK928" s="2">
        <v>42116</v>
      </c>
      <c r="AL928">
        <v>231.53489999999999</v>
      </c>
      <c r="AN928" s="2">
        <v>42116</v>
      </c>
      <c r="AO928">
        <v>1945.36</v>
      </c>
      <c r="AQ928" s="2">
        <v>42116</v>
      </c>
      <c r="AR928" s="8">
        <v>244.256</v>
      </c>
      <c r="AT928" s="2">
        <v>42116</v>
      </c>
      <c r="AU928" s="8">
        <v>12.71</v>
      </c>
      <c r="AW928" s="2">
        <v>42116</v>
      </c>
      <c r="AX928" s="8">
        <v>5035.1710000000003</v>
      </c>
    </row>
    <row r="929" spans="1:50" x14ac:dyDescent="0.2">
      <c r="A929" s="1">
        <v>42115</v>
      </c>
      <c r="B929">
        <v>233.02</v>
      </c>
      <c r="D929" s="1">
        <v>42115</v>
      </c>
      <c r="E929">
        <v>302.89</v>
      </c>
      <c r="G929" s="1">
        <v>42115</v>
      </c>
      <c r="H929">
        <v>2097.29</v>
      </c>
      <c r="J929" s="1">
        <v>42115</v>
      </c>
      <c r="K929">
        <v>3719.38</v>
      </c>
      <c r="M929" s="1">
        <v>42115</v>
      </c>
      <c r="N929">
        <v>1202.3800000000001</v>
      </c>
      <c r="P929" s="1">
        <v>42115</v>
      </c>
      <c r="Q929">
        <v>55.26</v>
      </c>
      <c r="S929" s="1">
        <v>42115</v>
      </c>
      <c r="T929">
        <v>31.450990000000001</v>
      </c>
      <c r="V929" s="1">
        <v>42115</v>
      </c>
      <c r="W929">
        <v>178.44</v>
      </c>
      <c r="Y929" s="2">
        <v>42115</v>
      </c>
      <c r="Z929" s="9">
        <v>1.0753999999999999</v>
      </c>
      <c r="AB929" s="2">
        <v>42115</v>
      </c>
      <c r="AC929" s="9">
        <v>1.496</v>
      </c>
      <c r="AE929" s="2">
        <v>42115</v>
      </c>
      <c r="AF929" s="6">
        <v>1.0496000000000001</v>
      </c>
      <c r="AH929" s="2">
        <v>42115</v>
      </c>
      <c r="AI929">
        <v>8.3649999999999992E-3</v>
      </c>
      <c r="AK929" s="2">
        <v>42115</v>
      </c>
      <c r="AL929">
        <v>231.846</v>
      </c>
      <c r="AN929" s="2">
        <v>42115</v>
      </c>
      <c r="AO929">
        <v>1950.36</v>
      </c>
      <c r="AQ929" s="2">
        <v>42115</v>
      </c>
      <c r="AR929" s="8">
        <v>244.46129999999999</v>
      </c>
      <c r="AT929" s="2">
        <v>42115</v>
      </c>
      <c r="AU929" s="8">
        <v>13.25</v>
      </c>
      <c r="AW929" s="2">
        <v>42115</v>
      </c>
      <c r="AX929" s="8">
        <v>5014.1019999999999</v>
      </c>
    </row>
    <row r="930" spans="1:50" x14ac:dyDescent="0.2">
      <c r="A930" s="1">
        <v>42114</v>
      </c>
      <c r="B930">
        <v>224.35</v>
      </c>
      <c r="D930" s="1">
        <v>42114</v>
      </c>
      <c r="E930">
        <v>297.93</v>
      </c>
      <c r="G930" s="1">
        <v>42114</v>
      </c>
      <c r="H930">
        <v>2100.4</v>
      </c>
      <c r="J930" s="1">
        <v>42114</v>
      </c>
      <c r="K930">
        <v>3718.04</v>
      </c>
      <c r="M930" s="1">
        <v>42114</v>
      </c>
      <c r="N930">
        <v>1194.57</v>
      </c>
      <c r="P930" s="1">
        <v>42114</v>
      </c>
      <c r="Q930">
        <v>56.38</v>
      </c>
      <c r="S930" s="1">
        <v>42114</v>
      </c>
      <c r="T930">
        <v>31.578969999999998</v>
      </c>
      <c r="V930" s="1">
        <v>42114</v>
      </c>
      <c r="W930">
        <v>178.52</v>
      </c>
      <c r="Y930" s="2">
        <v>42114</v>
      </c>
      <c r="Z930" s="9">
        <v>1.0749</v>
      </c>
      <c r="AB930" s="2">
        <v>42114</v>
      </c>
      <c r="AC930" s="9">
        <v>1.4906999999999999</v>
      </c>
      <c r="AE930" s="2">
        <v>42114</v>
      </c>
      <c r="AF930" s="6">
        <v>1.0471999999999999</v>
      </c>
      <c r="AH930" s="2">
        <v>42114</v>
      </c>
      <c r="AI930">
        <v>8.3759999999999998E-3</v>
      </c>
      <c r="AK930" s="2">
        <v>42114</v>
      </c>
      <c r="AL930">
        <v>231.97800000000001</v>
      </c>
      <c r="AN930" s="2">
        <v>42114</v>
      </c>
      <c r="AO930">
        <v>1951.12</v>
      </c>
      <c r="AQ930" s="2">
        <v>42114</v>
      </c>
      <c r="AR930" s="8">
        <v>244.74459999999999</v>
      </c>
      <c r="AT930" s="2">
        <v>42114</v>
      </c>
      <c r="AU930" s="8">
        <v>13.3</v>
      </c>
      <c r="AW930" s="2">
        <v>42114</v>
      </c>
      <c r="AX930" s="8">
        <v>4994.6019999999999</v>
      </c>
    </row>
    <row r="931" spans="1:50" x14ac:dyDescent="0.2">
      <c r="A931" s="1">
        <v>42111</v>
      </c>
      <c r="B931">
        <v>223.31</v>
      </c>
      <c r="D931" s="1">
        <v>42111</v>
      </c>
      <c r="E931">
        <v>304</v>
      </c>
      <c r="G931" s="1">
        <v>42111</v>
      </c>
      <c r="H931">
        <v>2081.1799999999998</v>
      </c>
      <c r="J931" s="1">
        <v>42111</v>
      </c>
      <c r="K931">
        <v>3674.05</v>
      </c>
      <c r="M931" s="1">
        <v>42111</v>
      </c>
      <c r="N931">
        <v>1203.1099999999999</v>
      </c>
      <c r="P931" s="1">
        <v>42111</v>
      </c>
      <c r="Q931">
        <v>55.74</v>
      </c>
      <c r="S931" s="1">
        <v>42111</v>
      </c>
      <c r="T931">
        <v>31.391940000000002</v>
      </c>
      <c r="V931" s="1">
        <v>42111</v>
      </c>
      <c r="W931">
        <v>179.86</v>
      </c>
      <c r="Y931" s="2">
        <v>42111</v>
      </c>
      <c r="Z931" s="9">
        <v>1.0779000000000001</v>
      </c>
      <c r="AB931" s="2">
        <v>42111</v>
      </c>
      <c r="AC931" s="9">
        <v>1.4939</v>
      </c>
      <c r="AE931" s="2">
        <v>42111</v>
      </c>
      <c r="AF931" s="6">
        <v>1.0490999999999999</v>
      </c>
      <c r="AH931" s="2">
        <v>42111</v>
      </c>
      <c r="AI931">
        <v>8.4069999999999995E-3</v>
      </c>
      <c r="AK931" s="2">
        <v>42111</v>
      </c>
      <c r="AL931">
        <v>231.94880000000001</v>
      </c>
      <c r="AN931" s="2">
        <v>42111</v>
      </c>
      <c r="AO931">
        <v>1954.95</v>
      </c>
      <c r="AQ931" s="2">
        <v>42111</v>
      </c>
      <c r="AR931" s="8">
        <v>244.69800000000001</v>
      </c>
      <c r="AT931" s="2">
        <v>42111</v>
      </c>
      <c r="AU931" s="8">
        <v>13.89</v>
      </c>
      <c r="AW931" s="2">
        <v>42111</v>
      </c>
      <c r="AX931" s="8">
        <v>4931.8140000000003</v>
      </c>
    </row>
    <row r="932" spans="1:50" x14ac:dyDescent="0.2">
      <c r="A932" s="1">
        <v>42110</v>
      </c>
      <c r="B932">
        <v>228.99</v>
      </c>
      <c r="D932" s="1">
        <v>42110</v>
      </c>
      <c r="E932">
        <v>308.13</v>
      </c>
      <c r="G932" s="1">
        <v>42110</v>
      </c>
      <c r="H932">
        <v>2104.9899999999998</v>
      </c>
      <c r="J932" s="1">
        <v>42110</v>
      </c>
      <c r="K932">
        <v>3751.72</v>
      </c>
      <c r="M932" s="1">
        <v>42110</v>
      </c>
      <c r="N932">
        <v>1196.68</v>
      </c>
      <c r="P932" s="1">
        <v>42110</v>
      </c>
      <c r="Q932">
        <v>56.71</v>
      </c>
      <c r="S932" s="1">
        <v>42110</v>
      </c>
      <c r="T932">
        <v>31.28783</v>
      </c>
      <c r="V932" s="1">
        <v>42110</v>
      </c>
      <c r="W932">
        <v>180.53</v>
      </c>
      <c r="Y932" s="2">
        <v>42110</v>
      </c>
      <c r="Z932" s="9">
        <v>1.073</v>
      </c>
      <c r="AB932" s="2">
        <v>42110</v>
      </c>
      <c r="AC932" s="9">
        <v>1.4921</v>
      </c>
      <c r="AE932" s="2">
        <v>42110</v>
      </c>
      <c r="AF932" s="6">
        <v>1.0429999999999999</v>
      </c>
      <c r="AH932" s="2">
        <v>42110</v>
      </c>
      <c r="AI932">
        <v>8.3850000000000001E-3</v>
      </c>
      <c r="AK932" s="2">
        <v>42110</v>
      </c>
      <c r="AL932">
        <v>232.3305</v>
      </c>
      <c r="AN932" s="2">
        <v>42110</v>
      </c>
      <c r="AO932">
        <v>1953.08</v>
      </c>
      <c r="AQ932" s="2">
        <v>42110</v>
      </c>
      <c r="AR932" s="8">
        <v>245.00540000000001</v>
      </c>
      <c r="AT932" s="2">
        <v>42110</v>
      </c>
      <c r="AU932" s="8">
        <v>12.6</v>
      </c>
      <c r="AW932" s="2">
        <v>42110</v>
      </c>
      <c r="AX932" s="8">
        <v>5007.7910000000002</v>
      </c>
    </row>
    <row r="933" spans="1:50" x14ac:dyDescent="0.2">
      <c r="A933" s="1">
        <v>42109</v>
      </c>
      <c r="B933">
        <v>220.23</v>
      </c>
      <c r="D933" s="1">
        <v>42109</v>
      </c>
      <c r="E933">
        <v>305.13</v>
      </c>
      <c r="G933" s="1">
        <v>42109</v>
      </c>
      <c r="H933">
        <v>2106.63</v>
      </c>
      <c r="J933" s="1">
        <v>42109</v>
      </c>
      <c r="K933">
        <v>3803.55</v>
      </c>
      <c r="M933" s="1">
        <v>42109</v>
      </c>
      <c r="N933">
        <v>1197.3900000000001</v>
      </c>
      <c r="P933" s="1">
        <v>42109</v>
      </c>
      <c r="Q933">
        <v>56.39</v>
      </c>
      <c r="S933" s="1">
        <v>42109</v>
      </c>
      <c r="T933">
        <v>31.254090000000001</v>
      </c>
      <c r="V933" s="1">
        <v>42109</v>
      </c>
      <c r="W933">
        <v>178.12</v>
      </c>
      <c r="Y933" s="2">
        <v>42109</v>
      </c>
      <c r="Z933" s="9">
        <v>1.0619000000000001</v>
      </c>
      <c r="AB933" s="2">
        <v>42109</v>
      </c>
      <c r="AC933" s="9">
        <v>1.4797</v>
      </c>
      <c r="AE933" s="2">
        <v>42109</v>
      </c>
      <c r="AF933" s="6">
        <v>1.0299</v>
      </c>
      <c r="AH933" s="2">
        <v>42109</v>
      </c>
      <c r="AI933">
        <v>8.3949999999999997E-3</v>
      </c>
      <c r="AK933" s="2">
        <v>42109</v>
      </c>
      <c r="AL933">
        <v>232.5968</v>
      </c>
      <c r="AN933" s="2">
        <v>42109</v>
      </c>
      <c r="AO933">
        <v>1951.67</v>
      </c>
      <c r="AQ933" s="2">
        <v>42109</v>
      </c>
      <c r="AR933" s="8">
        <v>245.2672</v>
      </c>
      <c r="AT933" s="2">
        <v>42109</v>
      </c>
      <c r="AU933" s="8">
        <v>12.84</v>
      </c>
      <c r="AW933" s="2">
        <v>42109</v>
      </c>
      <c r="AX933" s="8">
        <v>5011.0190000000002</v>
      </c>
    </row>
    <row r="934" spans="1:50" x14ac:dyDescent="0.2">
      <c r="A934" s="1">
        <v>42108</v>
      </c>
      <c r="B934">
        <v>218.31</v>
      </c>
      <c r="D934" s="1">
        <v>42108</v>
      </c>
      <c r="E934">
        <v>302.36</v>
      </c>
      <c r="G934" s="1">
        <v>42108</v>
      </c>
      <c r="H934">
        <v>2095.84</v>
      </c>
      <c r="J934" s="1">
        <v>42108</v>
      </c>
      <c r="K934">
        <v>3784.53</v>
      </c>
      <c r="M934" s="1">
        <v>42108</v>
      </c>
      <c r="N934">
        <v>1193.68</v>
      </c>
      <c r="P934" s="1">
        <v>42108</v>
      </c>
      <c r="Q934">
        <v>53.29</v>
      </c>
      <c r="S934" s="1">
        <v>42108</v>
      </c>
      <c r="T934">
        <v>31.334800000000001</v>
      </c>
      <c r="V934" s="1">
        <v>42108</v>
      </c>
      <c r="W934">
        <v>176.95</v>
      </c>
      <c r="Y934" s="2">
        <v>42108</v>
      </c>
      <c r="Z934" s="9">
        <v>1.0659000000000001</v>
      </c>
      <c r="AB934" s="2">
        <v>42108</v>
      </c>
      <c r="AC934" s="9">
        <v>1.4782</v>
      </c>
      <c r="AE934" s="2">
        <v>42108</v>
      </c>
      <c r="AF934" s="6">
        <v>1.0289999999999999</v>
      </c>
      <c r="AH934" s="2">
        <v>42108</v>
      </c>
      <c r="AI934">
        <v>8.3800000000000003E-3</v>
      </c>
      <c r="AK934" s="2">
        <v>42108</v>
      </c>
      <c r="AL934">
        <v>232.05850000000001</v>
      </c>
      <c r="AN934" s="2">
        <v>42108</v>
      </c>
      <c r="AO934">
        <v>1951.46</v>
      </c>
      <c r="AQ934" s="2">
        <v>42108</v>
      </c>
      <c r="AR934" s="8">
        <v>244.7919</v>
      </c>
      <c r="AT934" s="2">
        <v>42108</v>
      </c>
      <c r="AU934" s="8">
        <v>13.67</v>
      </c>
      <c r="AW934" s="2">
        <v>42108</v>
      </c>
      <c r="AX934" s="8">
        <v>4977.2870000000003</v>
      </c>
    </row>
    <row r="935" spans="1:50" x14ac:dyDescent="0.2">
      <c r="A935" s="1">
        <v>42107</v>
      </c>
      <c r="B935">
        <v>225.16</v>
      </c>
      <c r="D935" s="1">
        <v>42107</v>
      </c>
      <c r="E935">
        <v>306.67</v>
      </c>
      <c r="G935" s="1">
        <v>42107</v>
      </c>
      <c r="H935">
        <v>2092.4299999999998</v>
      </c>
      <c r="J935" s="1">
        <v>42107</v>
      </c>
      <c r="K935">
        <v>3828.78</v>
      </c>
      <c r="M935" s="1">
        <v>42107</v>
      </c>
      <c r="N935">
        <v>1199.95</v>
      </c>
      <c r="P935" s="1">
        <v>42107</v>
      </c>
      <c r="Q935">
        <v>51.91</v>
      </c>
      <c r="S935" s="1">
        <v>42107</v>
      </c>
      <c r="T935">
        <v>31.255040000000001</v>
      </c>
      <c r="V935" s="1">
        <v>42107</v>
      </c>
      <c r="W935">
        <v>176.8</v>
      </c>
      <c r="Y935" s="2">
        <v>42107</v>
      </c>
      <c r="Z935" s="9">
        <v>1.0582</v>
      </c>
      <c r="AB935" s="2">
        <v>42107</v>
      </c>
      <c r="AC935" s="9">
        <v>1.4668000000000001</v>
      </c>
      <c r="AE935" s="2">
        <v>42107</v>
      </c>
      <c r="AF935" s="6">
        <v>1.0243</v>
      </c>
      <c r="AH935" s="2">
        <v>42107</v>
      </c>
      <c r="AI935">
        <v>8.3169999999999997E-3</v>
      </c>
      <c r="AK935" s="2">
        <v>42107</v>
      </c>
      <c r="AL935">
        <v>231.7218</v>
      </c>
      <c r="AN935" s="2">
        <v>42107</v>
      </c>
      <c r="AO935">
        <v>1948.46</v>
      </c>
      <c r="AQ935" s="2">
        <v>42107</v>
      </c>
      <c r="AR935" s="8">
        <v>244.6927</v>
      </c>
      <c r="AT935" s="2">
        <v>42107</v>
      </c>
      <c r="AU935" s="8">
        <v>13.94</v>
      </c>
      <c r="AW935" s="2">
        <v>42107</v>
      </c>
      <c r="AX935" s="8">
        <v>4988.2489999999998</v>
      </c>
    </row>
    <row r="936" spans="1:50" x14ac:dyDescent="0.2">
      <c r="A936" s="1">
        <v>42104</v>
      </c>
      <c r="B936">
        <v>234.99</v>
      </c>
      <c r="D936" s="1">
        <v>42104</v>
      </c>
      <c r="E936">
        <v>300.69</v>
      </c>
      <c r="G936" s="1">
        <v>42104</v>
      </c>
      <c r="H936">
        <v>2102.06</v>
      </c>
      <c r="J936" s="1">
        <v>42104</v>
      </c>
      <c r="K936">
        <v>3816.76</v>
      </c>
      <c r="M936" s="1">
        <v>42104</v>
      </c>
      <c r="N936">
        <v>1204.45</v>
      </c>
      <c r="P936" s="1">
        <v>42104</v>
      </c>
      <c r="Q936">
        <v>51.64</v>
      </c>
      <c r="S936" s="1">
        <v>42104</v>
      </c>
      <c r="T936">
        <v>32.064109999999999</v>
      </c>
      <c r="V936" s="1">
        <v>42104</v>
      </c>
      <c r="W936">
        <v>177.73</v>
      </c>
      <c r="Y936" s="2">
        <v>42104</v>
      </c>
      <c r="Z936" s="9">
        <v>1.0591999999999999</v>
      </c>
      <c r="AB936" s="2">
        <v>42104</v>
      </c>
      <c r="AC936" s="9">
        <v>1.4654</v>
      </c>
      <c r="AE936" s="2">
        <v>42104</v>
      </c>
      <c r="AF936" s="6">
        <v>1.0207999999999999</v>
      </c>
      <c r="AH936" s="2">
        <v>42104</v>
      </c>
      <c r="AI936">
        <v>8.3169999999999997E-3</v>
      </c>
      <c r="AK936" s="2">
        <v>42104</v>
      </c>
      <c r="AL936">
        <v>231.45410000000001</v>
      </c>
      <c r="AN936" s="2">
        <v>42104</v>
      </c>
      <c r="AO936">
        <v>1946.45</v>
      </c>
      <c r="AQ936" s="2">
        <v>42104</v>
      </c>
      <c r="AR936" s="8">
        <v>244.65770000000001</v>
      </c>
      <c r="AT936" s="2">
        <v>42104</v>
      </c>
      <c r="AU936" s="8">
        <v>12.58</v>
      </c>
      <c r="AW936" s="2">
        <v>42104</v>
      </c>
      <c r="AX936" s="8">
        <v>4995.9780000000001</v>
      </c>
    </row>
    <row r="937" spans="1:50" x14ac:dyDescent="0.2">
      <c r="A937" s="1">
        <v>42103</v>
      </c>
      <c r="B937">
        <v>242.91</v>
      </c>
      <c r="D937" s="1">
        <v>42103</v>
      </c>
      <c r="E937">
        <v>298.36</v>
      </c>
      <c r="G937" s="1">
        <v>42103</v>
      </c>
      <c r="H937">
        <v>2091.1799999999998</v>
      </c>
      <c r="J937" s="1">
        <v>42103</v>
      </c>
      <c r="K937">
        <v>3781.79</v>
      </c>
      <c r="M937" s="1">
        <v>42103</v>
      </c>
      <c r="N937">
        <v>1195.05</v>
      </c>
      <c r="P937" s="1">
        <v>42103</v>
      </c>
      <c r="Q937">
        <v>50.79</v>
      </c>
      <c r="S937" s="1">
        <v>42103</v>
      </c>
      <c r="T937">
        <v>31.946750000000002</v>
      </c>
      <c r="V937" s="1">
        <v>42103</v>
      </c>
      <c r="W937">
        <v>176.49</v>
      </c>
      <c r="Y937" s="2">
        <v>42103</v>
      </c>
      <c r="Z937" s="9">
        <v>1.0668</v>
      </c>
      <c r="AB937" s="2">
        <v>42103</v>
      </c>
      <c r="AC937" s="9">
        <v>1.4734</v>
      </c>
      <c r="AE937" s="2">
        <v>42103</v>
      </c>
      <c r="AF937" s="6">
        <v>1.0242</v>
      </c>
      <c r="AH937" s="2">
        <v>42103</v>
      </c>
      <c r="AI937">
        <v>8.3059999999999991E-3</v>
      </c>
      <c r="AK937" s="2">
        <v>42103</v>
      </c>
      <c r="AL937">
        <v>231.35069999999999</v>
      </c>
      <c r="AN937" s="2">
        <v>42103</v>
      </c>
      <c r="AO937">
        <v>1946.07</v>
      </c>
      <c r="AQ937" s="2">
        <v>42103</v>
      </c>
      <c r="AR937" s="8">
        <v>244.47030000000001</v>
      </c>
      <c r="AT937" s="2">
        <v>42103</v>
      </c>
      <c r="AU937" s="8">
        <v>13.09</v>
      </c>
      <c r="AW937" s="2">
        <v>42103</v>
      </c>
      <c r="AX937" s="8">
        <v>4974.5649999999996</v>
      </c>
    </row>
    <row r="938" spans="1:50" x14ac:dyDescent="0.2">
      <c r="A938" s="1">
        <v>42102</v>
      </c>
      <c r="B938">
        <v>246.11</v>
      </c>
      <c r="D938" s="1">
        <v>42102</v>
      </c>
      <c r="E938">
        <v>292.8</v>
      </c>
      <c r="G938" s="1">
        <v>42102</v>
      </c>
      <c r="H938">
        <v>2081.9</v>
      </c>
      <c r="J938" s="1">
        <v>42102</v>
      </c>
      <c r="K938">
        <v>3742.63</v>
      </c>
      <c r="M938" s="1">
        <v>42102</v>
      </c>
      <c r="N938">
        <v>1202.8</v>
      </c>
      <c r="P938" s="1">
        <v>42102</v>
      </c>
      <c r="Q938">
        <v>50.42</v>
      </c>
      <c r="S938" s="1">
        <v>42102</v>
      </c>
      <c r="T938">
        <v>32.316510000000001</v>
      </c>
      <c r="V938" s="1">
        <v>42102</v>
      </c>
      <c r="W938">
        <v>176.62</v>
      </c>
      <c r="Y938" s="2">
        <v>42102</v>
      </c>
      <c r="Z938" s="9">
        <v>1.0819000000000001</v>
      </c>
      <c r="AB938" s="2">
        <v>42102</v>
      </c>
      <c r="AC938" s="9">
        <v>1.4917</v>
      </c>
      <c r="AE938" s="2">
        <v>42102</v>
      </c>
      <c r="AF938" s="6">
        <v>1.0377000000000001</v>
      </c>
      <c r="AH938" s="2">
        <v>42102</v>
      </c>
      <c r="AI938">
        <v>8.3370000000000007E-3</v>
      </c>
      <c r="AK938" s="2">
        <v>42102</v>
      </c>
      <c r="AL938">
        <v>231.5044</v>
      </c>
      <c r="AN938" s="2">
        <v>42102</v>
      </c>
      <c r="AO938">
        <v>1951.44</v>
      </c>
      <c r="AQ938" s="2">
        <v>42102</v>
      </c>
      <c r="AR938" s="8">
        <v>244.60579999999999</v>
      </c>
      <c r="AT938" s="2">
        <v>42102</v>
      </c>
      <c r="AU938" s="8">
        <v>13.98</v>
      </c>
      <c r="AW938" s="2">
        <v>42102</v>
      </c>
      <c r="AX938" s="8">
        <v>4950.8209999999999</v>
      </c>
    </row>
    <row r="939" spans="1:50" x14ac:dyDescent="0.2">
      <c r="A939" s="1">
        <v>42101</v>
      </c>
      <c r="B939">
        <v>254.93</v>
      </c>
      <c r="D939" s="1">
        <v>42101</v>
      </c>
      <c r="E939">
        <v>282.3</v>
      </c>
      <c r="G939" s="1">
        <v>42101</v>
      </c>
      <c r="H939">
        <v>2076.33</v>
      </c>
      <c r="J939" s="1">
        <v>42101</v>
      </c>
      <c r="K939">
        <v>3768.72</v>
      </c>
      <c r="M939" s="1">
        <v>42101</v>
      </c>
      <c r="N939">
        <v>1211.45</v>
      </c>
      <c r="P939" s="1">
        <v>42101</v>
      </c>
      <c r="Q939">
        <v>53.98</v>
      </c>
      <c r="S939" s="1">
        <v>42101</v>
      </c>
      <c r="T939">
        <v>32.44182</v>
      </c>
      <c r="V939" s="1">
        <v>42101</v>
      </c>
      <c r="W939">
        <v>177.66</v>
      </c>
      <c r="Y939" s="2">
        <v>42101</v>
      </c>
      <c r="Z939" s="9">
        <v>1.0851</v>
      </c>
      <c r="AB939" s="2">
        <v>42101</v>
      </c>
      <c r="AC939" s="9">
        <v>1.4853000000000001</v>
      </c>
      <c r="AE939" s="2">
        <v>42101</v>
      </c>
      <c r="AF939" s="6">
        <v>1.0379</v>
      </c>
      <c r="AH939" s="2">
        <v>42101</v>
      </c>
      <c r="AI939">
        <v>8.3129999999999992E-3</v>
      </c>
      <c r="AK939" s="2">
        <v>42101</v>
      </c>
      <c r="AL939">
        <v>230.8459</v>
      </c>
      <c r="AN939" s="2">
        <v>42101</v>
      </c>
      <c r="AO939">
        <v>1950.82</v>
      </c>
      <c r="AQ939" s="2">
        <v>42101</v>
      </c>
      <c r="AR939" s="8">
        <v>244.45240000000001</v>
      </c>
      <c r="AT939" s="2">
        <v>42101</v>
      </c>
      <c r="AU939" s="8">
        <v>14.78</v>
      </c>
      <c r="AW939" s="2">
        <v>42101</v>
      </c>
      <c r="AX939" s="8">
        <v>4910.2340000000004</v>
      </c>
    </row>
    <row r="940" spans="1:50" x14ac:dyDescent="0.2">
      <c r="A940" s="1">
        <v>42100</v>
      </c>
      <c r="B940">
        <v>254.58</v>
      </c>
      <c r="D940" s="1">
        <v>42100</v>
      </c>
      <c r="E940">
        <v>282.52</v>
      </c>
      <c r="G940" s="1">
        <v>42100</v>
      </c>
      <c r="H940">
        <v>2080.62</v>
      </c>
      <c r="J940" s="1">
        <v>42100</v>
      </c>
      <c r="K940">
        <v>3715.27</v>
      </c>
      <c r="M940" s="1">
        <v>42100</v>
      </c>
      <c r="N940">
        <v>1219.75</v>
      </c>
      <c r="P940" s="1">
        <v>42100</v>
      </c>
      <c r="Q940">
        <v>52.14</v>
      </c>
      <c r="S940" s="1">
        <v>42100</v>
      </c>
      <c r="T940">
        <v>32.62914</v>
      </c>
      <c r="V940" s="1">
        <v>42100</v>
      </c>
      <c r="W940">
        <v>176.72</v>
      </c>
      <c r="Y940" s="2">
        <v>42100</v>
      </c>
      <c r="Z940" s="9">
        <v>1.0993999999999999</v>
      </c>
      <c r="AB940" s="2">
        <v>42100</v>
      </c>
      <c r="AC940" s="9">
        <v>1.4944</v>
      </c>
      <c r="AE940" s="2">
        <v>42100</v>
      </c>
      <c r="AF940" s="6">
        <v>1.0484</v>
      </c>
      <c r="AH940" s="2">
        <v>42100</v>
      </c>
      <c r="AI940">
        <v>8.3929999999999994E-3</v>
      </c>
      <c r="AK940" s="2">
        <v>42100</v>
      </c>
      <c r="AL940">
        <v>230.50739999999999</v>
      </c>
      <c r="AN940" s="2">
        <v>42100</v>
      </c>
      <c r="AO940">
        <v>1949.24</v>
      </c>
      <c r="AQ940" s="2">
        <v>42100</v>
      </c>
      <c r="AR940" s="8">
        <v>244.22730000000001</v>
      </c>
      <c r="AT940" s="2">
        <v>42100</v>
      </c>
      <c r="AU940" s="8">
        <v>14.74</v>
      </c>
      <c r="AW940" s="2">
        <v>42100</v>
      </c>
      <c r="AX940" s="8">
        <v>4917.317</v>
      </c>
    </row>
    <row r="941" spans="1:50" x14ac:dyDescent="0.2">
      <c r="A941" s="1">
        <v>42097</v>
      </c>
      <c r="B941">
        <v>254.51</v>
      </c>
      <c r="D941" s="1">
        <v>42097</v>
      </c>
      <c r="E941">
        <v>279.32</v>
      </c>
      <c r="G941" s="1">
        <v>42097</v>
      </c>
      <c r="H941">
        <v>2066.96</v>
      </c>
      <c r="J941" s="1">
        <v>42097</v>
      </c>
      <c r="K941">
        <v>3715.27</v>
      </c>
      <c r="M941" s="1">
        <v>42097</v>
      </c>
      <c r="N941">
        <v>1210.95</v>
      </c>
      <c r="P941" s="1">
        <v>42097</v>
      </c>
      <c r="Q941">
        <v>49.14</v>
      </c>
      <c r="S941" s="1">
        <v>42097</v>
      </c>
      <c r="T941">
        <v>32.945619999999998</v>
      </c>
      <c r="V941" s="1">
        <v>42097</v>
      </c>
      <c r="W941">
        <v>176.72</v>
      </c>
      <c r="Y941" s="2">
        <v>42097</v>
      </c>
      <c r="Z941" s="9">
        <v>1.0971</v>
      </c>
      <c r="AB941" s="2">
        <v>42097</v>
      </c>
      <c r="AC941" s="9">
        <v>1.4897</v>
      </c>
      <c r="AE941" s="2">
        <v>42097</v>
      </c>
      <c r="AF941" s="6">
        <v>1.0505</v>
      </c>
      <c r="AH941" s="2">
        <v>42097</v>
      </c>
      <c r="AI941">
        <v>8.4010000000000005E-3</v>
      </c>
      <c r="AK941" s="2">
        <v>42097</v>
      </c>
      <c r="AL941">
        <v>230.50739999999999</v>
      </c>
      <c r="AN941" s="2">
        <v>42097</v>
      </c>
      <c r="AO941">
        <v>1954.21</v>
      </c>
      <c r="AQ941" s="2">
        <v>42097</v>
      </c>
      <c r="AR941" s="8">
        <v>244.22730000000001</v>
      </c>
      <c r="AT941" s="2">
        <v>42097</v>
      </c>
      <c r="AU941" s="8">
        <v>14.67</v>
      </c>
      <c r="AW941" s="2">
        <v>42097</v>
      </c>
      <c r="AX941" s="8">
        <v>4886.9369999999999</v>
      </c>
    </row>
    <row r="942" spans="1:50" x14ac:dyDescent="0.2">
      <c r="A942" s="1">
        <v>42096</v>
      </c>
      <c r="B942">
        <v>252.07</v>
      </c>
      <c r="D942" s="1">
        <v>42096</v>
      </c>
      <c r="E942">
        <v>279.27999999999997</v>
      </c>
      <c r="G942" s="1">
        <v>42096</v>
      </c>
      <c r="H942">
        <v>2066.96</v>
      </c>
      <c r="J942" s="1">
        <v>42096</v>
      </c>
      <c r="K942">
        <v>3715.27</v>
      </c>
      <c r="M942" s="1">
        <v>42096</v>
      </c>
      <c r="N942">
        <v>1200.01</v>
      </c>
      <c r="P942" s="1">
        <v>42096</v>
      </c>
      <c r="Q942">
        <v>49.14</v>
      </c>
      <c r="S942" s="1">
        <v>42096</v>
      </c>
      <c r="T942">
        <v>32.945619999999998</v>
      </c>
      <c r="V942" s="1">
        <v>42096</v>
      </c>
      <c r="W942">
        <v>176.72</v>
      </c>
      <c r="Y942" s="2">
        <v>42096</v>
      </c>
      <c r="Z942" s="9">
        <v>1.0880000000000001</v>
      </c>
      <c r="AB942" s="2">
        <v>42096</v>
      </c>
      <c r="AC942" s="9">
        <v>1.4843999999999999</v>
      </c>
      <c r="AE942" s="2">
        <v>42096</v>
      </c>
      <c r="AF942" s="6">
        <v>1.0428999999999999</v>
      </c>
      <c r="AH942" s="2">
        <v>42096</v>
      </c>
      <c r="AI942">
        <v>8.3529999999999993E-3</v>
      </c>
      <c r="AK942" s="2">
        <v>42096</v>
      </c>
      <c r="AL942">
        <v>230.50739999999999</v>
      </c>
      <c r="AN942" s="2">
        <v>42096</v>
      </c>
      <c r="AO942">
        <v>1948.32</v>
      </c>
      <c r="AQ942" s="2">
        <v>42096</v>
      </c>
      <c r="AR942" s="8">
        <v>244.22730000000001</v>
      </c>
      <c r="AT942" s="2">
        <v>42096</v>
      </c>
      <c r="AU942" s="8">
        <v>14.67</v>
      </c>
      <c r="AW942" s="2">
        <v>42096</v>
      </c>
      <c r="AX942" s="8">
        <v>4886.9369999999999</v>
      </c>
    </row>
    <row r="943" spans="1:50" x14ac:dyDescent="0.2">
      <c r="A943" s="1">
        <v>42095</v>
      </c>
      <c r="B943">
        <v>245.82</v>
      </c>
      <c r="D943" s="1">
        <v>42095</v>
      </c>
      <c r="E943">
        <v>275.62</v>
      </c>
      <c r="G943" s="1">
        <v>42095</v>
      </c>
      <c r="H943">
        <v>2059.69</v>
      </c>
      <c r="J943" s="1">
        <v>42095</v>
      </c>
      <c r="K943">
        <v>3714.89</v>
      </c>
      <c r="M943" s="1">
        <v>42095</v>
      </c>
      <c r="N943">
        <v>1206.55</v>
      </c>
      <c r="P943" s="1">
        <v>42095</v>
      </c>
      <c r="Q943">
        <v>50.09</v>
      </c>
      <c r="S943" s="1">
        <v>42095</v>
      </c>
      <c r="T943">
        <v>32.636069999999997</v>
      </c>
      <c r="V943" s="1">
        <v>42095</v>
      </c>
      <c r="W943">
        <v>176.71</v>
      </c>
      <c r="Y943" s="2">
        <v>42095</v>
      </c>
      <c r="Z943" s="9">
        <v>1.0780000000000001</v>
      </c>
      <c r="AB943" s="2">
        <v>42095</v>
      </c>
      <c r="AC943" s="9">
        <v>1.4828999999999999</v>
      </c>
      <c r="AE943" s="2">
        <v>42095</v>
      </c>
      <c r="AF943" s="6">
        <v>1.0362</v>
      </c>
      <c r="AH943" s="2">
        <v>42095</v>
      </c>
      <c r="AI943">
        <v>8.3680000000000004E-3</v>
      </c>
      <c r="AK943" s="2">
        <v>42095</v>
      </c>
      <c r="AL943">
        <v>231.35679999999999</v>
      </c>
      <c r="AN943" s="2">
        <v>42095</v>
      </c>
      <c r="AO943">
        <v>1951.56</v>
      </c>
      <c r="AQ943" s="2">
        <v>42095</v>
      </c>
      <c r="AR943" s="8">
        <v>244.50829999999999</v>
      </c>
      <c r="AT943" s="2">
        <v>42095</v>
      </c>
      <c r="AU943" s="8">
        <v>15.11</v>
      </c>
      <c r="AW943" s="2">
        <v>42095</v>
      </c>
      <c r="AX943" s="8">
        <v>4880.2280000000001</v>
      </c>
    </row>
    <row r="944" spans="1:50" x14ac:dyDescent="0.2">
      <c r="A944" s="1">
        <v>42094</v>
      </c>
      <c r="B944">
        <v>244.14</v>
      </c>
      <c r="D944" s="1">
        <v>42094</v>
      </c>
      <c r="E944">
        <v>270.72000000000003</v>
      </c>
      <c r="G944" s="1">
        <v>42094</v>
      </c>
      <c r="H944">
        <v>2067.89</v>
      </c>
      <c r="J944" s="1">
        <v>42094</v>
      </c>
      <c r="K944">
        <v>3697.38</v>
      </c>
      <c r="M944" s="1">
        <v>42094</v>
      </c>
      <c r="N944">
        <v>1183.8599999999999</v>
      </c>
      <c r="P944" s="1">
        <v>42094</v>
      </c>
      <c r="Q944">
        <v>47.6</v>
      </c>
      <c r="S944" s="1">
        <v>42094</v>
      </c>
      <c r="T944">
        <v>31.955120000000001</v>
      </c>
      <c r="V944" s="1">
        <v>42094</v>
      </c>
      <c r="W944">
        <v>176.2</v>
      </c>
      <c r="Y944" s="2">
        <v>42094</v>
      </c>
      <c r="Z944" s="9">
        <v>1.0728</v>
      </c>
      <c r="AB944" s="2">
        <v>42094</v>
      </c>
      <c r="AC944" s="9">
        <v>1.4843</v>
      </c>
      <c r="AE944" s="2">
        <v>42094</v>
      </c>
      <c r="AF944" s="6">
        <v>1.0279</v>
      </c>
      <c r="AH944" s="2">
        <v>42094</v>
      </c>
      <c r="AI944">
        <v>8.3370000000000007E-3</v>
      </c>
      <c r="AK944" s="2">
        <v>42094</v>
      </c>
      <c r="AL944">
        <v>231.3115</v>
      </c>
      <c r="AN944" s="2">
        <v>42094</v>
      </c>
      <c r="AO944">
        <v>1945.63</v>
      </c>
      <c r="AQ944" s="2">
        <v>42094</v>
      </c>
      <c r="AR944" s="8">
        <v>244.43610000000001</v>
      </c>
      <c r="AT944" s="2">
        <v>42094</v>
      </c>
      <c r="AU944" s="8">
        <v>15.29</v>
      </c>
      <c r="AW944" s="2">
        <v>42094</v>
      </c>
      <c r="AX944" s="8">
        <v>4900.8850000000002</v>
      </c>
    </row>
    <row r="945" spans="1:50" x14ac:dyDescent="0.2">
      <c r="A945" s="1">
        <v>42093</v>
      </c>
      <c r="B945">
        <v>247.52</v>
      </c>
      <c r="D945" s="1">
        <v>42093</v>
      </c>
      <c r="E945">
        <v>268.74</v>
      </c>
      <c r="G945" s="1">
        <v>42093</v>
      </c>
      <c r="H945">
        <v>2086.2399999999998</v>
      </c>
      <c r="J945" s="1">
        <v>42093</v>
      </c>
      <c r="K945">
        <v>3727.8</v>
      </c>
      <c r="M945" s="1">
        <v>42093</v>
      </c>
      <c r="N945">
        <v>1184.81</v>
      </c>
      <c r="P945" s="1">
        <v>42093</v>
      </c>
      <c r="Q945">
        <v>48.68</v>
      </c>
      <c r="S945" s="1">
        <v>42093</v>
      </c>
      <c r="T945">
        <v>32.901000000000003</v>
      </c>
      <c r="V945" s="1">
        <v>42093</v>
      </c>
      <c r="W945">
        <v>177.86</v>
      </c>
      <c r="Y945" s="2">
        <v>42093</v>
      </c>
      <c r="Z945" s="9">
        <v>1.0820000000000001</v>
      </c>
      <c r="AB945" s="2">
        <v>42093</v>
      </c>
      <c r="AC945" s="9">
        <v>1.4814000000000001</v>
      </c>
      <c r="AE945" s="2">
        <v>42093</v>
      </c>
      <c r="AF945" s="6">
        <v>1.0321</v>
      </c>
      <c r="AH945" s="2">
        <v>42093</v>
      </c>
      <c r="AI945">
        <v>8.3289999999999996E-3</v>
      </c>
      <c r="AK945" s="2">
        <v>42093</v>
      </c>
      <c r="AL945">
        <v>230.4451</v>
      </c>
      <c r="AN945" s="2">
        <v>42093</v>
      </c>
      <c r="AO945">
        <v>1942.62</v>
      </c>
      <c r="AQ945" s="2">
        <v>42093</v>
      </c>
      <c r="AR945" s="8">
        <v>243.9298</v>
      </c>
      <c r="AT945" s="2">
        <v>42093</v>
      </c>
      <c r="AU945" s="8">
        <v>14.51</v>
      </c>
      <c r="AW945" s="2">
        <v>42093</v>
      </c>
      <c r="AX945" s="8">
        <v>4947.4409999999998</v>
      </c>
    </row>
    <row r="946" spans="1:50" x14ac:dyDescent="0.2">
      <c r="A946" s="1">
        <v>42090</v>
      </c>
      <c r="B946">
        <v>248.55</v>
      </c>
      <c r="D946" s="1">
        <v>42090</v>
      </c>
      <c r="E946">
        <v>262.8</v>
      </c>
      <c r="G946" s="1">
        <v>42090</v>
      </c>
      <c r="H946">
        <v>2061.02</v>
      </c>
      <c r="J946" s="1">
        <v>42090</v>
      </c>
      <c r="K946">
        <v>3679.03</v>
      </c>
      <c r="M946" s="1">
        <v>42090</v>
      </c>
      <c r="N946">
        <v>1200.55</v>
      </c>
      <c r="P946" s="1">
        <v>42090</v>
      </c>
      <c r="Q946">
        <v>48.87</v>
      </c>
      <c r="S946" s="1">
        <v>42090</v>
      </c>
      <c r="T946">
        <v>32.262320000000003</v>
      </c>
      <c r="V946" s="1">
        <v>42090</v>
      </c>
      <c r="W946">
        <v>177.21</v>
      </c>
      <c r="Y946" s="2">
        <v>42090</v>
      </c>
      <c r="Z946" s="9">
        <v>1.0902000000000001</v>
      </c>
      <c r="AB946" s="2">
        <v>42090</v>
      </c>
      <c r="AC946" s="9">
        <v>1.488</v>
      </c>
      <c r="AE946" s="2">
        <v>42090</v>
      </c>
      <c r="AF946" s="6">
        <v>1.0410999999999999</v>
      </c>
      <c r="AH946" s="2">
        <v>42090</v>
      </c>
      <c r="AI946">
        <v>8.3920000000000002E-3</v>
      </c>
      <c r="AK946" s="2">
        <v>42090</v>
      </c>
      <c r="AL946">
        <v>230.43729999999999</v>
      </c>
      <c r="AN946" s="2">
        <v>42090</v>
      </c>
      <c r="AO946">
        <v>1943.39</v>
      </c>
      <c r="AQ946" s="2">
        <v>42090</v>
      </c>
      <c r="AR946" s="8">
        <v>243.81780000000001</v>
      </c>
      <c r="AT946" s="2">
        <v>42090</v>
      </c>
      <c r="AU946" s="8">
        <v>15.07</v>
      </c>
      <c r="AW946" s="2">
        <v>42090</v>
      </c>
      <c r="AX946" s="8">
        <v>4891.2190000000001</v>
      </c>
    </row>
    <row r="947" spans="1:50" x14ac:dyDescent="0.2">
      <c r="A947" s="1">
        <v>42089</v>
      </c>
      <c r="B947">
        <v>248.76</v>
      </c>
      <c r="D947" s="1">
        <v>42089</v>
      </c>
      <c r="E947">
        <v>264.13</v>
      </c>
      <c r="G947" s="1">
        <v>42089</v>
      </c>
      <c r="H947">
        <v>2056.15</v>
      </c>
      <c r="J947" s="1">
        <v>42089</v>
      </c>
      <c r="K947">
        <v>3669.79</v>
      </c>
      <c r="M947" s="1">
        <v>42089</v>
      </c>
      <c r="N947">
        <v>1202.8399999999999</v>
      </c>
      <c r="P947" s="1">
        <v>42089</v>
      </c>
      <c r="Q947">
        <v>51.43</v>
      </c>
      <c r="S947" s="1">
        <v>42089</v>
      </c>
      <c r="T947">
        <v>32.127049999999997</v>
      </c>
      <c r="V947" s="1">
        <v>42089</v>
      </c>
      <c r="W947">
        <v>179.67</v>
      </c>
      <c r="Y947" s="2">
        <v>42089</v>
      </c>
      <c r="Z947" s="9">
        <v>1.0867</v>
      </c>
      <c r="AB947" s="2">
        <v>42089</v>
      </c>
      <c r="AC947" s="9">
        <v>1.482</v>
      </c>
      <c r="AE947" s="2">
        <v>42089</v>
      </c>
      <c r="AF947" s="6">
        <v>1.0363</v>
      </c>
      <c r="AH947" s="2">
        <v>42089</v>
      </c>
      <c r="AI947">
        <v>8.3759999999999998E-3</v>
      </c>
      <c r="AK947" s="2">
        <v>42089</v>
      </c>
      <c r="AL947">
        <v>230.02520000000001</v>
      </c>
      <c r="AN947" s="2">
        <v>42089</v>
      </c>
      <c r="AO947">
        <v>1937.23</v>
      </c>
      <c r="AQ947" s="2">
        <v>42089</v>
      </c>
      <c r="AR947" s="8">
        <v>243.79949999999999</v>
      </c>
      <c r="AT947" s="2">
        <v>42089</v>
      </c>
      <c r="AU947" s="8">
        <v>15.8</v>
      </c>
      <c r="AW947" s="2">
        <v>42089</v>
      </c>
      <c r="AX947" s="8">
        <v>4863.3620000000001</v>
      </c>
    </row>
    <row r="948" spans="1:50" x14ac:dyDescent="0.2">
      <c r="A948" s="1">
        <v>42088</v>
      </c>
      <c r="B948">
        <v>244.13</v>
      </c>
      <c r="D948" s="1">
        <v>42088</v>
      </c>
      <c r="E948">
        <v>268.02999999999997</v>
      </c>
      <c r="G948" s="1">
        <v>42088</v>
      </c>
      <c r="H948">
        <v>2061.0500000000002</v>
      </c>
      <c r="J948" s="1">
        <v>42088</v>
      </c>
      <c r="K948">
        <v>3684.04</v>
      </c>
      <c r="M948" s="1">
        <v>42088</v>
      </c>
      <c r="N948">
        <v>1197.75</v>
      </c>
      <c r="P948" s="1">
        <v>42088</v>
      </c>
      <c r="Q948">
        <v>49.21</v>
      </c>
      <c r="S948" s="1">
        <v>42088</v>
      </c>
      <c r="T948">
        <v>32.73892</v>
      </c>
      <c r="V948" s="1">
        <v>42088</v>
      </c>
      <c r="W948">
        <v>178.48</v>
      </c>
      <c r="Y948" s="2">
        <v>42088</v>
      </c>
      <c r="Z948" s="9">
        <v>1.0969</v>
      </c>
      <c r="AB948" s="2">
        <v>42088</v>
      </c>
      <c r="AC948" s="9">
        <v>1.4882</v>
      </c>
      <c r="AE948" s="2">
        <v>42088</v>
      </c>
      <c r="AF948" s="6">
        <v>1.0404</v>
      </c>
      <c r="AH948" s="2">
        <v>42088</v>
      </c>
      <c r="AI948">
        <v>8.3680000000000004E-3</v>
      </c>
      <c r="AK948" s="2">
        <v>42088</v>
      </c>
      <c r="AL948">
        <v>230.22130000000001</v>
      </c>
      <c r="AN948" s="2">
        <v>42088</v>
      </c>
      <c r="AO948">
        <v>1944.65</v>
      </c>
      <c r="AQ948" s="2">
        <v>42088</v>
      </c>
      <c r="AR948" s="8">
        <v>243.71440000000001</v>
      </c>
      <c r="AT948" s="2">
        <v>42088</v>
      </c>
      <c r="AU948" s="8">
        <v>15.44</v>
      </c>
      <c r="AW948" s="2">
        <v>42088</v>
      </c>
      <c r="AX948" s="8">
        <v>4876.5200000000004</v>
      </c>
    </row>
    <row r="949" spans="1:50" x14ac:dyDescent="0.2">
      <c r="A949" s="1">
        <v>42087</v>
      </c>
      <c r="B949">
        <v>247.76</v>
      </c>
      <c r="D949" s="1">
        <v>42087</v>
      </c>
      <c r="E949">
        <v>268.05</v>
      </c>
      <c r="G949" s="1">
        <v>42087</v>
      </c>
      <c r="H949">
        <v>2091.5</v>
      </c>
      <c r="J949" s="1">
        <v>42087</v>
      </c>
      <c r="K949">
        <v>3731.35</v>
      </c>
      <c r="M949" s="1">
        <v>42087</v>
      </c>
      <c r="N949">
        <v>1193.69</v>
      </c>
      <c r="P949" s="1">
        <v>42087</v>
      </c>
      <c r="Q949">
        <v>47.51</v>
      </c>
      <c r="S949" s="1">
        <v>42087</v>
      </c>
      <c r="T949">
        <v>32.80415</v>
      </c>
      <c r="V949" s="1">
        <v>42087</v>
      </c>
      <c r="W949">
        <v>179.63</v>
      </c>
      <c r="Y949" s="2">
        <v>42087</v>
      </c>
      <c r="Z949" s="9">
        <v>1.0920000000000001</v>
      </c>
      <c r="AB949" s="2">
        <v>42087</v>
      </c>
      <c r="AC949" s="9">
        <v>1.4864999999999999</v>
      </c>
      <c r="AE949" s="2">
        <v>42087</v>
      </c>
      <c r="AF949" s="6">
        <v>1.0448999999999999</v>
      </c>
      <c r="AH949" s="2">
        <v>42087</v>
      </c>
      <c r="AI949">
        <v>8.3569999999999998E-3</v>
      </c>
      <c r="AK949" s="2">
        <v>42087</v>
      </c>
      <c r="AL949">
        <v>230.22300000000001</v>
      </c>
      <c r="AN949" s="2">
        <v>42087</v>
      </c>
      <c r="AO949">
        <v>1948.11</v>
      </c>
      <c r="AQ949" s="2">
        <v>42087</v>
      </c>
      <c r="AR949" s="8">
        <v>243.5949</v>
      </c>
      <c r="AT949" s="2">
        <v>42087</v>
      </c>
      <c r="AU949" s="8">
        <v>13.62</v>
      </c>
      <c r="AW949" s="2">
        <v>42087</v>
      </c>
      <c r="AX949" s="8">
        <v>4994.7280000000001</v>
      </c>
    </row>
    <row r="950" spans="1:50" x14ac:dyDescent="0.2">
      <c r="A950" s="1">
        <v>42086</v>
      </c>
      <c r="B950">
        <v>266.39999999999998</v>
      </c>
      <c r="D950" s="1">
        <v>42086</v>
      </c>
      <c r="E950">
        <v>268.64999999999998</v>
      </c>
      <c r="G950" s="1">
        <v>42086</v>
      </c>
      <c r="H950">
        <v>2104.42</v>
      </c>
      <c r="J950" s="1">
        <v>42086</v>
      </c>
      <c r="K950">
        <v>3699.04</v>
      </c>
      <c r="M950" s="1">
        <v>42086</v>
      </c>
      <c r="N950">
        <v>1188.28</v>
      </c>
      <c r="P950" s="1">
        <v>42086</v>
      </c>
      <c r="Q950">
        <v>47.45</v>
      </c>
      <c r="S950" s="1">
        <v>42086</v>
      </c>
      <c r="T950">
        <v>32.963500000000003</v>
      </c>
      <c r="V950" s="1">
        <v>42086</v>
      </c>
      <c r="W950">
        <v>179.82</v>
      </c>
      <c r="Y950" s="2">
        <v>42086</v>
      </c>
      <c r="Z950" s="9">
        <v>1.0931999999999999</v>
      </c>
      <c r="AB950" s="2">
        <v>42086</v>
      </c>
      <c r="AC950" s="9">
        <v>1.4941</v>
      </c>
      <c r="AE950" s="2">
        <v>42086</v>
      </c>
      <c r="AF950" s="6">
        <v>1.0336000000000001</v>
      </c>
      <c r="AH950" s="2">
        <v>42086</v>
      </c>
      <c r="AI950">
        <v>8.3490000000000005E-3</v>
      </c>
      <c r="AK950" s="2">
        <v>42086</v>
      </c>
      <c r="AL950">
        <v>230.4211</v>
      </c>
      <c r="AN950" s="2">
        <v>42086</v>
      </c>
      <c r="AO950">
        <v>1944.74</v>
      </c>
      <c r="AQ950" s="2">
        <v>42086</v>
      </c>
      <c r="AR950" s="8">
        <v>243.86879999999999</v>
      </c>
      <c r="AT950" s="2">
        <v>42086</v>
      </c>
      <c r="AU950" s="8">
        <v>13.41</v>
      </c>
      <c r="AW950" s="2">
        <v>42086</v>
      </c>
      <c r="AX950" s="8">
        <v>5010.9740000000002</v>
      </c>
    </row>
    <row r="951" spans="1:50" x14ac:dyDescent="0.2">
      <c r="A951" s="1">
        <v>42083</v>
      </c>
      <c r="B951">
        <v>263.17</v>
      </c>
      <c r="D951" s="1">
        <v>42083</v>
      </c>
      <c r="E951">
        <v>267.52999999999997</v>
      </c>
      <c r="G951" s="1">
        <v>42083</v>
      </c>
      <c r="H951">
        <v>2108.1</v>
      </c>
      <c r="J951" s="1">
        <v>42083</v>
      </c>
      <c r="K951">
        <v>3726.07</v>
      </c>
      <c r="M951" s="1">
        <v>42083</v>
      </c>
      <c r="N951">
        <v>1184.49</v>
      </c>
      <c r="P951" s="1">
        <v>42083</v>
      </c>
      <c r="Q951">
        <v>45.72</v>
      </c>
      <c r="S951" s="1">
        <v>42083</v>
      </c>
      <c r="T951">
        <v>32.621079999999999</v>
      </c>
      <c r="V951" s="1">
        <v>42083</v>
      </c>
      <c r="W951">
        <v>178.18</v>
      </c>
      <c r="Y951" s="2">
        <v>42083</v>
      </c>
      <c r="Z951" s="9">
        <v>1.0847</v>
      </c>
      <c r="AB951" s="2">
        <v>42083</v>
      </c>
      <c r="AC951" s="9">
        <v>1.4971999999999999</v>
      </c>
      <c r="AE951" s="2">
        <v>42083</v>
      </c>
      <c r="AF951" s="6">
        <v>1.0257000000000001</v>
      </c>
      <c r="AH951" s="2">
        <v>42083</v>
      </c>
      <c r="AI951">
        <v>8.3379999999999999E-3</v>
      </c>
      <c r="AK951" s="2">
        <v>42083</v>
      </c>
      <c r="AL951">
        <v>231.3032</v>
      </c>
      <c r="AN951" s="2">
        <v>42083</v>
      </c>
      <c r="AO951">
        <v>1943.29</v>
      </c>
      <c r="AQ951" s="2">
        <v>42083</v>
      </c>
      <c r="AR951" s="8">
        <v>244.49160000000001</v>
      </c>
      <c r="AT951" s="2">
        <v>42083</v>
      </c>
      <c r="AU951" s="8">
        <v>13.02</v>
      </c>
      <c r="AW951" s="2">
        <v>42083</v>
      </c>
      <c r="AX951" s="8">
        <v>5026.4179999999997</v>
      </c>
    </row>
    <row r="952" spans="1:50" x14ac:dyDescent="0.2">
      <c r="A952" s="1">
        <v>42082</v>
      </c>
      <c r="B952">
        <v>256.95</v>
      </c>
      <c r="D952" s="1">
        <v>42082</v>
      </c>
      <c r="E952">
        <v>265.55</v>
      </c>
      <c r="G952" s="1">
        <v>42082</v>
      </c>
      <c r="H952">
        <v>2089.27</v>
      </c>
      <c r="J952" s="1">
        <v>42082</v>
      </c>
      <c r="K952">
        <v>3670.73</v>
      </c>
      <c r="M952" s="1">
        <v>42082</v>
      </c>
      <c r="N952">
        <v>1169.3</v>
      </c>
      <c r="P952" s="1">
        <v>42082</v>
      </c>
      <c r="Q952">
        <v>43.96</v>
      </c>
      <c r="S952" s="1">
        <v>42082</v>
      </c>
      <c r="T952">
        <v>31.739000000000001</v>
      </c>
      <c r="V952" s="1">
        <v>42082</v>
      </c>
      <c r="W952">
        <v>173.85</v>
      </c>
      <c r="Y952" s="2">
        <v>42082</v>
      </c>
      <c r="Z952" s="9">
        <v>1.0634999999999999</v>
      </c>
      <c r="AB952" s="2">
        <v>42082</v>
      </c>
      <c r="AC952" s="9">
        <v>1.4722</v>
      </c>
      <c r="AE952" s="2">
        <v>42082</v>
      </c>
      <c r="AF952" s="6">
        <v>1.0082</v>
      </c>
      <c r="AH952" s="2">
        <v>42082</v>
      </c>
      <c r="AI952">
        <v>8.2690000000000003E-3</v>
      </c>
      <c r="AK952" s="2">
        <v>42082</v>
      </c>
      <c r="AL952">
        <v>231.261</v>
      </c>
      <c r="AN952" s="2">
        <v>42082</v>
      </c>
      <c r="AO952">
        <v>1939.22</v>
      </c>
      <c r="AQ952" s="2">
        <v>42082</v>
      </c>
      <c r="AR952" s="8">
        <v>244.27799999999999</v>
      </c>
      <c r="AT952" s="2">
        <v>42082</v>
      </c>
      <c r="AU952" s="8">
        <v>14.07</v>
      </c>
      <c r="AW952" s="2">
        <v>42082</v>
      </c>
      <c r="AX952" s="8">
        <v>4992.3789999999999</v>
      </c>
    </row>
    <row r="953" spans="1:50" x14ac:dyDescent="0.2">
      <c r="A953" s="1">
        <v>42081</v>
      </c>
      <c r="B953">
        <v>263.42</v>
      </c>
      <c r="D953" s="1">
        <v>42081</v>
      </c>
      <c r="E953">
        <v>264.54000000000002</v>
      </c>
      <c r="G953" s="1">
        <v>42081</v>
      </c>
      <c r="H953">
        <v>2099.5</v>
      </c>
      <c r="J953" s="1">
        <v>42081</v>
      </c>
      <c r="K953">
        <v>3668.52</v>
      </c>
      <c r="M953" s="1">
        <v>42081</v>
      </c>
      <c r="N953">
        <v>1152.98</v>
      </c>
      <c r="P953" s="1">
        <v>42081</v>
      </c>
      <c r="Q953">
        <v>44.66</v>
      </c>
      <c r="S953" s="1">
        <v>42081</v>
      </c>
      <c r="T953">
        <v>31.79344</v>
      </c>
      <c r="V953" s="1">
        <v>42081</v>
      </c>
      <c r="W953">
        <v>170.23</v>
      </c>
      <c r="Y953" s="2">
        <v>42081</v>
      </c>
      <c r="Z953" s="9">
        <v>1.0652999999999999</v>
      </c>
      <c r="AB953" s="2">
        <v>42081</v>
      </c>
      <c r="AC953" s="9">
        <v>1.4738</v>
      </c>
      <c r="AE953" s="2">
        <v>42081</v>
      </c>
      <c r="AF953" s="6">
        <v>1.0071000000000001</v>
      </c>
      <c r="AH953" s="2">
        <v>42081</v>
      </c>
      <c r="AI953">
        <v>8.2649999999999998E-3</v>
      </c>
      <c r="AK953" s="2">
        <v>42081</v>
      </c>
      <c r="AL953">
        <v>230.49469999999999</v>
      </c>
      <c r="AN953" s="2">
        <v>42081</v>
      </c>
      <c r="AO953">
        <v>1941.3</v>
      </c>
      <c r="AQ953" s="2">
        <v>42081</v>
      </c>
      <c r="AR953" s="8">
        <v>244.0438</v>
      </c>
      <c r="AT953" s="2">
        <v>42081</v>
      </c>
      <c r="AU953" s="8">
        <v>13.97</v>
      </c>
      <c r="AW953" s="2">
        <v>42081</v>
      </c>
      <c r="AX953" s="8">
        <v>4982.8280000000004</v>
      </c>
    </row>
    <row r="954" spans="1:50" x14ac:dyDescent="0.2">
      <c r="A954" s="1">
        <v>42080</v>
      </c>
      <c r="B954">
        <v>287.45999999999998</v>
      </c>
      <c r="D954" s="1">
        <v>42080</v>
      </c>
      <c r="E954">
        <v>261.58999999999997</v>
      </c>
      <c r="G954" s="1">
        <v>42080</v>
      </c>
      <c r="H954">
        <v>2074.2800000000002</v>
      </c>
      <c r="J954" s="1">
        <v>42080</v>
      </c>
      <c r="K954">
        <v>3672.16</v>
      </c>
      <c r="M954" s="1">
        <v>42080</v>
      </c>
      <c r="N954">
        <v>1148.67</v>
      </c>
      <c r="P954" s="1">
        <v>42080</v>
      </c>
      <c r="Q954">
        <v>43.46</v>
      </c>
      <c r="S954" s="1">
        <v>42080</v>
      </c>
      <c r="T954">
        <v>31.40746</v>
      </c>
      <c r="V954" s="1">
        <v>42080</v>
      </c>
      <c r="W954">
        <v>173</v>
      </c>
      <c r="Y954" s="2">
        <v>42080</v>
      </c>
      <c r="Z954" s="9">
        <v>1.0594999999999999</v>
      </c>
      <c r="AB954" s="2">
        <v>42080</v>
      </c>
      <c r="AC954" s="9">
        <v>1.4754</v>
      </c>
      <c r="AE954" s="2">
        <v>42080</v>
      </c>
      <c r="AF954" s="6">
        <v>0.99460000000000004</v>
      </c>
      <c r="AH954" s="2">
        <v>42080</v>
      </c>
      <c r="AI954">
        <v>8.2389999999999998E-3</v>
      </c>
      <c r="AK954" s="2">
        <v>42080</v>
      </c>
      <c r="AL954">
        <v>230.37870000000001</v>
      </c>
      <c r="AN954" s="2">
        <v>42080</v>
      </c>
      <c r="AO954">
        <v>1931.26</v>
      </c>
      <c r="AQ954" s="2">
        <v>42080</v>
      </c>
      <c r="AR954" s="8">
        <v>243.80240000000001</v>
      </c>
      <c r="AT954" s="2">
        <v>42080</v>
      </c>
      <c r="AU954" s="8">
        <v>15.66</v>
      </c>
      <c r="AW954" s="2">
        <v>42080</v>
      </c>
      <c r="AX954" s="8">
        <v>4937.4350000000004</v>
      </c>
    </row>
    <row r="955" spans="1:50" x14ac:dyDescent="0.2">
      <c r="A955" s="1">
        <v>42079</v>
      </c>
      <c r="B955">
        <v>290.13</v>
      </c>
      <c r="D955" s="1">
        <v>42079</v>
      </c>
      <c r="E955">
        <v>259.83</v>
      </c>
      <c r="G955" s="1">
        <v>42079</v>
      </c>
      <c r="H955">
        <v>2081.19</v>
      </c>
      <c r="J955" s="1">
        <v>42079</v>
      </c>
      <c r="K955">
        <v>3706.75</v>
      </c>
      <c r="M955" s="1">
        <v>42079</v>
      </c>
      <c r="N955">
        <v>1154.4100000000001</v>
      </c>
      <c r="P955" s="1">
        <v>42079</v>
      </c>
      <c r="Q955">
        <v>43.88</v>
      </c>
      <c r="S955" s="1">
        <v>42079</v>
      </c>
      <c r="T955">
        <v>32.031529999999997</v>
      </c>
      <c r="V955" s="1">
        <v>42079</v>
      </c>
      <c r="W955">
        <v>173.55</v>
      </c>
      <c r="Y955" s="2">
        <v>42079</v>
      </c>
      <c r="Z955" s="9">
        <v>1.0589999999999999</v>
      </c>
      <c r="AB955" s="2">
        <v>42079</v>
      </c>
      <c r="AC955" s="9">
        <v>1.4838</v>
      </c>
      <c r="AE955" s="2">
        <v>42079</v>
      </c>
      <c r="AF955" s="6">
        <v>0.99350000000000005</v>
      </c>
      <c r="AH955" s="2">
        <v>42079</v>
      </c>
      <c r="AI955">
        <v>8.2389999999999998E-3</v>
      </c>
      <c r="AK955" s="2">
        <v>42079</v>
      </c>
      <c r="AL955">
        <v>231.06700000000001</v>
      </c>
      <c r="AN955" s="2">
        <v>42079</v>
      </c>
      <c r="AO955">
        <v>1928.78</v>
      </c>
      <c r="AQ955" s="2">
        <v>42079</v>
      </c>
      <c r="AR955" s="8">
        <v>244.43450000000001</v>
      </c>
      <c r="AT955" s="2">
        <v>42079</v>
      </c>
      <c r="AU955" s="8">
        <v>15.61</v>
      </c>
      <c r="AW955" s="2">
        <v>42079</v>
      </c>
      <c r="AX955" s="8">
        <v>4929.5079999999998</v>
      </c>
    </row>
    <row r="956" spans="1:50" x14ac:dyDescent="0.2">
      <c r="A956" s="1">
        <v>42076</v>
      </c>
      <c r="B956">
        <v>288.39999999999998</v>
      </c>
      <c r="D956" s="1">
        <v>42076</v>
      </c>
      <c r="E956">
        <v>258.18</v>
      </c>
      <c r="G956" s="1">
        <v>42076</v>
      </c>
      <c r="H956">
        <v>2053.4</v>
      </c>
      <c r="J956" s="1">
        <v>42076</v>
      </c>
      <c r="K956">
        <v>3656.21</v>
      </c>
      <c r="M956" s="1">
        <v>42076</v>
      </c>
      <c r="N956">
        <v>1155.8</v>
      </c>
      <c r="P956" s="1">
        <v>42076</v>
      </c>
      <c r="Q956">
        <v>44.84</v>
      </c>
      <c r="S956" s="1">
        <v>42076</v>
      </c>
      <c r="T956">
        <v>31.82338</v>
      </c>
      <c r="V956" s="1">
        <v>42076</v>
      </c>
      <c r="W956">
        <v>174.18</v>
      </c>
      <c r="Y956" s="2">
        <v>42076</v>
      </c>
      <c r="Z956" s="9">
        <v>1.0491999999999999</v>
      </c>
      <c r="AB956" s="2">
        <v>42076</v>
      </c>
      <c r="AC956" s="9">
        <v>1.4727000000000001</v>
      </c>
      <c r="AE956" s="2">
        <v>42076</v>
      </c>
      <c r="AF956" s="6">
        <v>0.99560000000000004</v>
      </c>
      <c r="AH956" s="2">
        <v>42076</v>
      </c>
      <c r="AI956">
        <v>8.2459999999999999E-3</v>
      </c>
      <c r="AK956" s="2">
        <v>42076</v>
      </c>
      <c r="AL956">
        <v>231.06489999999999</v>
      </c>
      <c r="AN956" s="2">
        <v>42076</v>
      </c>
      <c r="AO956">
        <v>1928</v>
      </c>
      <c r="AQ956" s="2">
        <v>42076</v>
      </c>
      <c r="AR956" s="8">
        <v>244.4264</v>
      </c>
      <c r="AT956" s="2">
        <v>42076</v>
      </c>
      <c r="AU956" s="8">
        <v>16</v>
      </c>
      <c r="AW956" s="2">
        <v>42076</v>
      </c>
      <c r="AX956" s="8">
        <v>4871.7579999999998</v>
      </c>
    </row>
    <row r="957" spans="1:50" x14ac:dyDescent="0.2">
      <c r="A957" s="1">
        <v>42075</v>
      </c>
      <c r="B957">
        <v>296.14999999999998</v>
      </c>
      <c r="D957" s="1">
        <v>42075</v>
      </c>
      <c r="E957">
        <v>261.33</v>
      </c>
      <c r="G957" s="1">
        <v>42075</v>
      </c>
      <c r="H957">
        <v>2065.9499999999998</v>
      </c>
      <c r="J957" s="1">
        <v>42075</v>
      </c>
      <c r="K957">
        <v>3641.32</v>
      </c>
      <c r="M957" s="1">
        <v>42075</v>
      </c>
      <c r="N957">
        <v>1153.82</v>
      </c>
      <c r="P957" s="1">
        <v>42075</v>
      </c>
      <c r="Q957">
        <v>47.05</v>
      </c>
      <c r="S957" s="1">
        <v>42075</v>
      </c>
      <c r="T957">
        <v>32.341349999999998</v>
      </c>
      <c r="V957" s="1">
        <v>42075</v>
      </c>
      <c r="W957">
        <v>173.23</v>
      </c>
      <c r="Y957" s="2">
        <v>42075</v>
      </c>
      <c r="Z957" s="9">
        <v>1.0609</v>
      </c>
      <c r="AB957" s="2">
        <v>42075</v>
      </c>
      <c r="AC957" s="9">
        <v>1.4861</v>
      </c>
      <c r="AE957" s="2">
        <v>42075</v>
      </c>
      <c r="AF957" s="6">
        <v>0.99450000000000005</v>
      </c>
      <c r="AH957" s="2">
        <v>42075</v>
      </c>
      <c r="AI957">
        <v>8.2380000000000005E-3</v>
      </c>
      <c r="AK957" s="2">
        <v>42075</v>
      </c>
      <c r="AL957">
        <v>231.06489999999999</v>
      </c>
      <c r="AN957" s="2">
        <v>42075</v>
      </c>
      <c r="AO957">
        <v>1929.46</v>
      </c>
      <c r="AQ957" s="2">
        <v>42075</v>
      </c>
      <c r="AR957" s="8">
        <v>244.52330000000001</v>
      </c>
      <c r="AT957" s="2">
        <v>42075</v>
      </c>
      <c r="AU957" s="8">
        <v>15.42</v>
      </c>
      <c r="AW957" s="2">
        <v>42075</v>
      </c>
      <c r="AX957" s="8">
        <v>4893.2910000000002</v>
      </c>
    </row>
    <row r="958" spans="1:50" x14ac:dyDescent="0.2">
      <c r="A958" s="1">
        <v>42074</v>
      </c>
      <c r="B958">
        <v>294.54000000000002</v>
      </c>
      <c r="D958" s="1">
        <v>42074</v>
      </c>
      <c r="E958">
        <v>259.72000000000003</v>
      </c>
      <c r="G958" s="1">
        <v>42074</v>
      </c>
      <c r="H958">
        <v>2040.24</v>
      </c>
      <c r="J958" s="1">
        <v>42074</v>
      </c>
      <c r="K958">
        <v>3649.54</v>
      </c>
      <c r="M958" s="1">
        <v>42074</v>
      </c>
      <c r="N958">
        <v>1151.28</v>
      </c>
      <c r="P958" s="1">
        <v>42074</v>
      </c>
      <c r="Q958">
        <v>48.17</v>
      </c>
      <c r="S958" s="1">
        <v>42074</v>
      </c>
      <c r="T958">
        <v>32.257489999999997</v>
      </c>
      <c r="V958" s="1">
        <v>42074</v>
      </c>
      <c r="W958">
        <v>171.4</v>
      </c>
      <c r="Y958" s="2">
        <v>42074</v>
      </c>
      <c r="Z958" s="9">
        <v>1.0531999999999999</v>
      </c>
      <c r="AB958" s="2">
        <v>42074</v>
      </c>
      <c r="AC958" s="9">
        <v>1.4913000000000001</v>
      </c>
      <c r="AE958" s="2">
        <v>42074</v>
      </c>
      <c r="AF958" s="6">
        <v>0.99099999999999999</v>
      </c>
      <c r="AH958" s="2">
        <v>42074</v>
      </c>
      <c r="AI958">
        <v>8.2360000000000003E-3</v>
      </c>
      <c r="AK958" s="2">
        <v>42074</v>
      </c>
      <c r="AL958">
        <v>231.28059999999999</v>
      </c>
      <c r="AN958" s="2">
        <v>42074</v>
      </c>
      <c r="AO958">
        <v>1928.09</v>
      </c>
      <c r="AQ958" s="2">
        <v>42074</v>
      </c>
      <c r="AR958" s="8">
        <v>244.87430000000001</v>
      </c>
      <c r="AT958" s="2">
        <v>42074</v>
      </c>
      <c r="AU958" s="8">
        <v>16.87</v>
      </c>
      <c r="AW958" s="2">
        <v>42074</v>
      </c>
      <c r="AX958" s="8">
        <v>4849.9409999999998</v>
      </c>
    </row>
    <row r="959" spans="1:50" x14ac:dyDescent="0.2">
      <c r="A959" s="1">
        <v>42073</v>
      </c>
      <c r="B959">
        <v>293.19</v>
      </c>
      <c r="D959" s="1">
        <v>42073</v>
      </c>
      <c r="E959">
        <v>260.02</v>
      </c>
      <c r="G959" s="1">
        <v>42073</v>
      </c>
      <c r="H959">
        <v>2044.16</v>
      </c>
      <c r="J959" s="1">
        <v>42073</v>
      </c>
      <c r="K959">
        <v>3567.25</v>
      </c>
      <c r="M959" s="1">
        <v>42073</v>
      </c>
      <c r="N959">
        <v>1160.6600000000001</v>
      </c>
      <c r="P959" s="1">
        <v>42073</v>
      </c>
      <c r="Q959">
        <v>48.29</v>
      </c>
      <c r="S959" s="1">
        <v>42073</v>
      </c>
      <c r="T959">
        <v>31.965810000000001</v>
      </c>
      <c r="V959" s="1">
        <v>42073</v>
      </c>
      <c r="W959">
        <v>172.87</v>
      </c>
      <c r="Y959" s="2">
        <v>42073</v>
      </c>
      <c r="Z959" s="9">
        <v>1.0719000000000001</v>
      </c>
      <c r="AB959" s="2">
        <v>42073</v>
      </c>
      <c r="AC959" s="9">
        <v>1.5097</v>
      </c>
      <c r="AE959" s="2">
        <v>42073</v>
      </c>
      <c r="AF959" s="6">
        <v>1.0024</v>
      </c>
      <c r="AH959" s="2">
        <v>42073</v>
      </c>
      <c r="AI959">
        <v>8.2620000000000002E-3</v>
      </c>
      <c r="AK959" s="2">
        <v>42073</v>
      </c>
      <c r="AL959">
        <v>230.43520000000001</v>
      </c>
      <c r="AN959" s="2">
        <v>42073</v>
      </c>
      <c r="AO959">
        <v>1926.59</v>
      </c>
      <c r="AQ959" s="2">
        <v>42073</v>
      </c>
      <c r="AR959" s="8">
        <v>243.9607</v>
      </c>
      <c r="AT959" s="2">
        <v>42073</v>
      </c>
      <c r="AU959" s="8">
        <v>16.690000000000001</v>
      </c>
      <c r="AW959" s="2">
        <v>42073</v>
      </c>
      <c r="AX959" s="8">
        <v>4859.7950000000001</v>
      </c>
    </row>
    <row r="960" spans="1:50" x14ac:dyDescent="0.2">
      <c r="A960" s="1">
        <v>42072</v>
      </c>
      <c r="B960">
        <v>289.07</v>
      </c>
      <c r="D960" s="1">
        <v>42072</v>
      </c>
      <c r="E960">
        <v>265.06</v>
      </c>
      <c r="G960" s="1">
        <v>42072</v>
      </c>
      <c r="H960">
        <v>2079.4299999999998</v>
      </c>
      <c r="J960" s="1">
        <v>42072</v>
      </c>
      <c r="K960">
        <v>3610.28</v>
      </c>
      <c r="M960" s="1">
        <v>42072</v>
      </c>
      <c r="N960">
        <v>1167.51</v>
      </c>
      <c r="P960" s="1">
        <v>42072</v>
      </c>
      <c r="Q960">
        <v>50</v>
      </c>
      <c r="S960" s="1">
        <v>42072</v>
      </c>
      <c r="T960">
        <v>31.977260000000001</v>
      </c>
      <c r="V960" s="1">
        <v>42072</v>
      </c>
      <c r="W960">
        <v>175.65</v>
      </c>
      <c r="Y960" s="2">
        <v>42072</v>
      </c>
      <c r="Z960" s="9">
        <v>1.0860000000000001</v>
      </c>
      <c r="AB960" s="2">
        <v>42072</v>
      </c>
      <c r="AC960" s="9">
        <v>1.512</v>
      </c>
      <c r="AE960" s="2">
        <v>42072</v>
      </c>
      <c r="AF960" s="6">
        <v>1.0154000000000001</v>
      </c>
      <c r="AH960" s="2">
        <v>42072</v>
      </c>
      <c r="AI960">
        <v>8.2430000000000003E-3</v>
      </c>
      <c r="AK960" s="2">
        <v>42072</v>
      </c>
      <c r="AL960">
        <v>228.66730000000001</v>
      </c>
      <c r="AN960" s="2">
        <v>42072</v>
      </c>
      <c r="AO960">
        <v>1921.59</v>
      </c>
      <c r="AQ960" s="2">
        <v>42072</v>
      </c>
      <c r="AR960" s="8">
        <v>242.80240000000001</v>
      </c>
      <c r="AT960" s="2">
        <v>42072</v>
      </c>
      <c r="AU960" s="8">
        <v>15.06</v>
      </c>
      <c r="AW960" s="2">
        <v>42072</v>
      </c>
      <c r="AX960" s="8">
        <v>4942.4380000000001</v>
      </c>
    </row>
    <row r="961" spans="1:50" x14ac:dyDescent="0.2">
      <c r="A961" s="1">
        <v>42069</v>
      </c>
      <c r="B961">
        <v>273.25</v>
      </c>
      <c r="D961" s="1">
        <v>42069</v>
      </c>
      <c r="E961">
        <v>267.60000000000002</v>
      </c>
      <c r="G961" s="1">
        <v>42069</v>
      </c>
      <c r="H961">
        <v>2071.2600000000002</v>
      </c>
      <c r="J961" s="1">
        <v>42069</v>
      </c>
      <c r="K961">
        <v>3617.62</v>
      </c>
      <c r="M961" s="1">
        <v>42069</v>
      </c>
      <c r="N961">
        <v>1165.3</v>
      </c>
      <c r="P961" s="1">
        <v>42069</v>
      </c>
      <c r="Q961">
        <v>49.61</v>
      </c>
      <c r="S961" s="1">
        <v>42069</v>
      </c>
      <c r="T961">
        <v>31.645209999999999</v>
      </c>
      <c r="V961" s="1">
        <v>42069</v>
      </c>
      <c r="W961">
        <v>173.7</v>
      </c>
      <c r="Y961" s="2">
        <v>42069</v>
      </c>
      <c r="Z961" s="9">
        <v>1.0855999999999999</v>
      </c>
      <c r="AB961" s="2">
        <v>42069</v>
      </c>
      <c r="AC961" s="9">
        <v>1.5059</v>
      </c>
      <c r="AE961" s="2">
        <v>42069</v>
      </c>
      <c r="AF961" s="6">
        <v>1.0176000000000001</v>
      </c>
      <c r="AH961" s="2">
        <v>42069</v>
      </c>
      <c r="AI961">
        <v>8.2699999999999996E-3</v>
      </c>
      <c r="AK961" s="2">
        <v>42069</v>
      </c>
      <c r="AL961">
        <v>227.79179999999999</v>
      </c>
      <c r="AN961" s="2">
        <v>42069</v>
      </c>
      <c r="AO961">
        <v>1917.72</v>
      </c>
      <c r="AQ961" s="2">
        <v>42069</v>
      </c>
      <c r="AR961" s="8">
        <v>241.90690000000001</v>
      </c>
      <c r="AT961" s="2">
        <v>42069</v>
      </c>
      <c r="AU961" s="8">
        <v>15.2</v>
      </c>
      <c r="AW961" s="2">
        <v>42069</v>
      </c>
      <c r="AX961" s="8">
        <v>4927.37</v>
      </c>
    </row>
    <row r="962" spans="1:50" x14ac:dyDescent="0.2">
      <c r="A962" s="1">
        <v>42068</v>
      </c>
      <c r="B962">
        <v>279.93</v>
      </c>
      <c r="D962" s="1">
        <v>42068</v>
      </c>
      <c r="E962">
        <v>269.33</v>
      </c>
      <c r="G962" s="1">
        <v>42068</v>
      </c>
      <c r="H962">
        <v>2101.04</v>
      </c>
      <c r="J962" s="1">
        <v>42068</v>
      </c>
      <c r="K962">
        <v>3618.21</v>
      </c>
      <c r="M962" s="1">
        <v>42068</v>
      </c>
      <c r="N962">
        <v>1199.29</v>
      </c>
      <c r="P962" s="1">
        <v>42068</v>
      </c>
      <c r="Q962">
        <v>50.76</v>
      </c>
      <c r="S962" s="1">
        <v>42068</v>
      </c>
      <c r="T962">
        <v>31.72926</v>
      </c>
      <c r="V962" s="1">
        <v>42068</v>
      </c>
      <c r="W962">
        <v>175.33</v>
      </c>
      <c r="Y962" s="2">
        <v>42068</v>
      </c>
      <c r="Z962" s="9">
        <v>1.1016999999999999</v>
      </c>
      <c r="AB962" s="2">
        <v>42068</v>
      </c>
      <c r="AC962" s="9">
        <v>1.5228000000000002</v>
      </c>
      <c r="AE962" s="2">
        <v>42068</v>
      </c>
      <c r="AF962" s="6">
        <v>1.0268999999999999</v>
      </c>
      <c r="AH962" s="2">
        <v>42068</v>
      </c>
      <c r="AI962">
        <v>8.3239999999999998E-3</v>
      </c>
      <c r="AK962" s="2">
        <v>42068</v>
      </c>
      <c r="AL962">
        <v>228.0633</v>
      </c>
      <c r="AN962" s="2">
        <v>42068</v>
      </c>
      <c r="AO962">
        <v>1929.05</v>
      </c>
      <c r="AQ962" s="2">
        <v>42068</v>
      </c>
      <c r="AR962" s="8">
        <v>242.08439999999999</v>
      </c>
      <c r="AT962" s="2">
        <v>42068</v>
      </c>
      <c r="AU962" s="8">
        <v>14.04</v>
      </c>
      <c r="AW962" s="2">
        <v>42068</v>
      </c>
      <c r="AX962" s="8">
        <v>4982.8100000000004</v>
      </c>
    </row>
    <row r="963" spans="1:50" x14ac:dyDescent="0.2">
      <c r="A963" s="1">
        <v>42067</v>
      </c>
      <c r="B963">
        <v>273.10000000000002</v>
      </c>
      <c r="D963" s="1">
        <v>42067</v>
      </c>
      <c r="E963">
        <v>269.43</v>
      </c>
      <c r="G963" s="1">
        <v>42067</v>
      </c>
      <c r="H963">
        <v>2098.5300000000002</v>
      </c>
      <c r="J963" s="1">
        <v>42067</v>
      </c>
      <c r="K963">
        <v>3583.44</v>
      </c>
      <c r="M963" s="1">
        <v>42067</v>
      </c>
      <c r="N963">
        <v>1201.21</v>
      </c>
      <c r="P963" s="1">
        <v>42067</v>
      </c>
      <c r="Q963">
        <v>51.53</v>
      </c>
      <c r="S963" s="1">
        <v>42067</v>
      </c>
      <c r="T963">
        <v>32.106189999999998</v>
      </c>
      <c r="V963" s="1">
        <v>42067</v>
      </c>
      <c r="W963">
        <v>174.92</v>
      </c>
      <c r="Y963" s="2">
        <v>42067</v>
      </c>
      <c r="Z963" s="9">
        <v>1.1073</v>
      </c>
      <c r="AB963" s="2">
        <v>42067</v>
      </c>
      <c r="AC963" s="9">
        <v>1.5263</v>
      </c>
      <c r="AE963" s="2">
        <v>42067</v>
      </c>
      <c r="AF963" s="6">
        <v>1.0377000000000001</v>
      </c>
      <c r="AH963" s="2">
        <v>42067</v>
      </c>
      <c r="AI963">
        <v>8.3499999999999998E-3</v>
      </c>
      <c r="AK963" s="2">
        <v>42067</v>
      </c>
      <c r="AL963">
        <v>227.6473</v>
      </c>
      <c r="AN963" s="2">
        <v>42067</v>
      </c>
      <c r="AO963">
        <v>1927.5</v>
      </c>
      <c r="AQ963" s="2">
        <v>42067</v>
      </c>
      <c r="AR963" s="8">
        <v>241.6583</v>
      </c>
      <c r="AT963" s="2">
        <v>42067</v>
      </c>
      <c r="AU963" s="8">
        <v>14.23</v>
      </c>
      <c r="AW963" s="2">
        <v>42067</v>
      </c>
      <c r="AX963" s="8">
        <v>4967.1419999999998</v>
      </c>
    </row>
    <row r="964" spans="1:50" x14ac:dyDescent="0.2">
      <c r="A964" s="1">
        <v>42066</v>
      </c>
      <c r="B964">
        <v>283.36</v>
      </c>
      <c r="D964" s="1">
        <v>42066</v>
      </c>
      <c r="E964">
        <v>274.44</v>
      </c>
      <c r="G964" s="1">
        <v>42066</v>
      </c>
      <c r="H964">
        <v>2107.7800000000002</v>
      </c>
      <c r="J964" s="1">
        <v>42066</v>
      </c>
      <c r="K964">
        <v>3549.11</v>
      </c>
      <c r="M964" s="1">
        <v>42066</v>
      </c>
      <c r="N964">
        <v>1204.8599999999999</v>
      </c>
      <c r="P964" s="1">
        <v>42066</v>
      </c>
      <c r="Q964">
        <v>50.52</v>
      </c>
      <c r="S964" s="1">
        <v>42066</v>
      </c>
      <c r="T964">
        <v>32.529049999999998</v>
      </c>
      <c r="V964" s="1">
        <v>42066</v>
      </c>
      <c r="W964">
        <v>174.03</v>
      </c>
      <c r="Y964" s="2">
        <v>42066</v>
      </c>
      <c r="Z964" s="9">
        <v>1.1201000000000001</v>
      </c>
      <c r="AB964" s="2">
        <v>42066</v>
      </c>
      <c r="AC964" s="9">
        <v>1.5382</v>
      </c>
      <c r="AE964" s="2">
        <v>42066</v>
      </c>
      <c r="AF964" s="6">
        <v>1.0409999999999999</v>
      </c>
      <c r="AH964" s="2">
        <v>42066</v>
      </c>
      <c r="AI964">
        <v>8.3630000000000006E-3</v>
      </c>
      <c r="AK964" s="2">
        <v>42066</v>
      </c>
      <c r="AL964">
        <v>227.6514</v>
      </c>
      <c r="AN964" s="2">
        <v>42066</v>
      </c>
      <c r="AO964">
        <v>1926.97</v>
      </c>
      <c r="AQ964" s="2">
        <v>42066</v>
      </c>
      <c r="AR964" s="8">
        <v>241.75800000000001</v>
      </c>
      <c r="AT964" s="2">
        <v>42066</v>
      </c>
      <c r="AU964" s="8">
        <v>13.86</v>
      </c>
      <c r="AW964" s="2">
        <v>42066</v>
      </c>
      <c r="AX964" s="8">
        <v>4979.9009999999998</v>
      </c>
    </row>
    <row r="965" spans="1:50" x14ac:dyDescent="0.2">
      <c r="A965" s="1">
        <v>42065</v>
      </c>
      <c r="B965">
        <v>272.88</v>
      </c>
      <c r="D965" s="1">
        <v>42065</v>
      </c>
      <c r="E965">
        <v>276.02999999999997</v>
      </c>
      <c r="G965" s="1">
        <v>42065</v>
      </c>
      <c r="H965">
        <v>2117.39</v>
      </c>
      <c r="J965" s="1">
        <v>42065</v>
      </c>
      <c r="K965">
        <v>3591.09</v>
      </c>
      <c r="M965" s="1">
        <v>42065</v>
      </c>
      <c r="N965">
        <v>1207.94</v>
      </c>
      <c r="P965" s="1">
        <v>42065</v>
      </c>
      <c r="Q965">
        <v>49.59</v>
      </c>
      <c r="S965" s="1">
        <v>42065</v>
      </c>
      <c r="T965">
        <v>32.293700000000001</v>
      </c>
      <c r="V965" s="1">
        <v>42065</v>
      </c>
      <c r="W965">
        <v>175.76</v>
      </c>
      <c r="Y965" s="2">
        <v>42065</v>
      </c>
      <c r="Z965" s="9">
        <v>1.1177999999999999</v>
      </c>
      <c r="AB965" s="2">
        <v>42065</v>
      </c>
      <c r="AC965" s="9">
        <v>1.5359</v>
      </c>
      <c r="AE965" s="2">
        <v>42065</v>
      </c>
      <c r="AF965" s="6">
        <v>1.0428999999999999</v>
      </c>
      <c r="AH965" s="2">
        <v>42065</v>
      </c>
      <c r="AI965">
        <v>8.3239999999999998E-3</v>
      </c>
      <c r="AK965" s="2">
        <v>42065</v>
      </c>
      <c r="AL965">
        <v>228.0583</v>
      </c>
      <c r="AN965" s="2">
        <v>42065</v>
      </c>
      <c r="AO965">
        <v>1929.91</v>
      </c>
      <c r="AQ965" s="2">
        <v>42065</v>
      </c>
      <c r="AR965" s="8">
        <v>242.04320000000001</v>
      </c>
      <c r="AT965" s="2">
        <v>42065</v>
      </c>
      <c r="AU965" s="8">
        <v>13.04</v>
      </c>
      <c r="AW965" s="2">
        <v>42065</v>
      </c>
      <c r="AX965" s="8">
        <v>5008.0959999999995</v>
      </c>
    </row>
    <row r="966" spans="1:50" x14ac:dyDescent="0.2">
      <c r="A966" s="1">
        <v>42062</v>
      </c>
      <c r="B966">
        <v>254.87</v>
      </c>
      <c r="D966" s="1">
        <v>42062</v>
      </c>
      <c r="E966">
        <v>276.2</v>
      </c>
      <c r="G966" s="1">
        <v>42062</v>
      </c>
      <c r="H966">
        <v>2104.5</v>
      </c>
      <c r="J966" s="1">
        <v>42062</v>
      </c>
      <c r="K966">
        <v>3599</v>
      </c>
      <c r="M966" s="1">
        <v>42062</v>
      </c>
      <c r="N966">
        <v>1213.8</v>
      </c>
      <c r="P966" s="1">
        <v>42062</v>
      </c>
      <c r="Q966">
        <v>49.76</v>
      </c>
      <c r="S966" s="1">
        <v>42062</v>
      </c>
      <c r="T966">
        <v>32.9129</v>
      </c>
      <c r="V966" s="1">
        <v>42062</v>
      </c>
      <c r="W966">
        <v>176.33</v>
      </c>
      <c r="Y966" s="2">
        <v>42062</v>
      </c>
      <c r="Z966" s="9">
        <v>1.1194999999999999</v>
      </c>
      <c r="AB966" s="2">
        <v>42062</v>
      </c>
      <c r="AC966" s="9">
        <v>1.544</v>
      </c>
      <c r="AE966" s="2">
        <v>42062</v>
      </c>
      <c r="AF966" s="6">
        <v>1.0492999999999999</v>
      </c>
      <c r="AH966" s="2">
        <v>42062</v>
      </c>
      <c r="AI966">
        <v>8.3510000000000008E-3</v>
      </c>
      <c r="AK966" s="2">
        <v>42062</v>
      </c>
      <c r="AL966">
        <v>228.5506</v>
      </c>
      <c r="AN966" s="2">
        <v>42062</v>
      </c>
      <c r="AO966">
        <v>1936.64</v>
      </c>
      <c r="AQ966" s="2">
        <v>42062</v>
      </c>
      <c r="AR966" s="8">
        <v>242.31100000000001</v>
      </c>
      <c r="AT966" s="2">
        <v>42062</v>
      </c>
      <c r="AU966" s="8">
        <v>13.34</v>
      </c>
      <c r="AW966" s="2">
        <v>42062</v>
      </c>
      <c r="AX966" s="8">
        <v>4963.527</v>
      </c>
    </row>
    <row r="967" spans="1:50" x14ac:dyDescent="0.2">
      <c r="A967" s="1">
        <v>42061</v>
      </c>
      <c r="B967">
        <v>236.49</v>
      </c>
      <c r="D967" s="1">
        <v>42061</v>
      </c>
      <c r="E967">
        <v>275.95999999999998</v>
      </c>
      <c r="G967" s="1">
        <v>42061</v>
      </c>
      <c r="H967">
        <v>2110.7399999999998</v>
      </c>
      <c r="J967" s="1">
        <v>42061</v>
      </c>
      <c r="K967">
        <v>3574.94</v>
      </c>
      <c r="M967" s="1">
        <v>42061</v>
      </c>
      <c r="N967">
        <v>1209.98</v>
      </c>
      <c r="P967" s="1">
        <v>42061</v>
      </c>
      <c r="Q967">
        <v>48.17</v>
      </c>
      <c r="S967" s="1">
        <v>42061</v>
      </c>
      <c r="T967">
        <v>32.454560000000001</v>
      </c>
      <c r="V967" s="1">
        <v>42061</v>
      </c>
      <c r="W967">
        <v>176.47</v>
      </c>
      <c r="Y967" s="2">
        <v>42061</v>
      </c>
      <c r="Z967" s="9">
        <v>1.1194999999999999</v>
      </c>
      <c r="AB967" s="2">
        <v>42061</v>
      </c>
      <c r="AC967" s="9">
        <v>1.5407999999999999</v>
      </c>
      <c r="AE967" s="2">
        <v>42061</v>
      </c>
      <c r="AF967" s="6">
        <v>1.048</v>
      </c>
      <c r="AH967" s="2">
        <v>42061</v>
      </c>
      <c r="AI967">
        <v>8.3730000000000002E-3</v>
      </c>
      <c r="AK967" s="2">
        <v>42061</v>
      </c>
      <c r="AL967">
        <v>228.74350000000001</v>
      </c>
      <c r="AN967" s="2">
        <v>42061</v>
      </c>
      <c r="AO967">
        <v>1934.58</v>
      </c>
      <c r="AQ967" s="2">
        <v>42061</v>
      </c>
      <c r="AR967" s="8">
        <v>242.4589</v>
      </c>
      <c r="AT967" s="2">
        <v>42061</v>
      </c>
      <c r="AU967" s="8">
        <v>13.91</v>
      </c>
      <c r="AW967" s="2">
        <v>42061</v>
      </c>
      <c r="AX967" s="8">
        <v>4987.8900000000003</v>
      </c>
    </row>
    <row r="968" spans="1:50" x14ac:dyDescent="0.2">
      <c r="A968" s="1">
        <v>42060</v>
      </c>
      <c r="B968">
        <v>237.96</v>
      </c>
      <c r="D968" s="1">
        <v>42060</v>
      </c>
      <c r="E968">
        <v>274.43</v>
      </c>
      <c r="G968" s="1">
        <v>42060</v>
      </c>
      <c r="H968">
        <v>2113.86</v>
      </c>
      <c r="J968" s="1">
        <v>42060</v>
      </c>
      <c r="K968">
        <v>3541.78</v>
      </c>
      <c r="M968" s="1">
        <v>42060</v>
      </c>
      <c r="N968">
        <v>1203.44</v>
      </c>
      <c r="P968" s="1">
        <v>42060</v>
      </c>
      <c r="Q968">
        <v>50.99</v>
      </c>
      <c r="S968" s="1">
        <v>42060</v>
      </c>
      <c r="T968">
        <v>32.105739999999997</v>
      </c>
      <c r="V968" s="1">
        <v>42060</v>
      </c>
      <c r="W968">
        <v>174.47</v>
      </c>
      <c r="Y968" s="2">
        <v>42060</v>
      </c>
      <c r="Z968" s="9">
        <v>1.1363000000000001</v>
      </c>
      <c r="AB968" s="2">
        <v>42060</v>
      </c>
      <c r="AC968" s="9">
        <v>1.5508999999999999</v>
      </c>
      <c r="AE968" s="2">
        <v>42060</v>
      </c>
      <c r="AF968" s="6">
        <v>1.0547</v>
      </c>
      <c r="AH968" s="2">
        <v>42060</v>
      </c>
      <c r="AI968">
        <v>8.4080000000000005E-3</v>
      </c>
      <c r="AK968" s="2">
        <v>42060</v>
      </c>
      <c r="AL968">
        <v>227.86510000000001</v>
      </c>
      <c r="AN968" s="2">
        <v>42060</v>
      </c>
      <c r="AO968">
        <v>1938.47</v>
      </c>
      <c r="AQ968" s="2">
        <v>42060</v>
      </c>
      <c r="AR968" s="8">
        <v>241.7158</v>
      </c>
      <c r="AT968" s="2">
        <v>42060</v>
      </c>
      <c r="AU968" s="8">
        <v>13.84</v>
      </c>
      <c r="AW968" s="2">
        <v>42060</v>
      </c>
      <c r="AX968" s="8">
        <v>4967.1369999999997</v>
      </c>
    </row>
    <row r="969" spans="1:50" x14ac:dyDescent="0.2">
      <c r="A969" s="1">
        <v>42059</v>
      </c>
      <c r="B969">
        <v>239.34</v>
      </c>
      <c r="D969" s="1">
        <v>42059</v>
      </c>
      <c r="E969">
        <v>274.42</v>
      </c>
      <c r="G969" s="1">
        <v>42059</v>
      </c>
      <c r="H969">
        <v>2115.48</v>
      </c>
      <c r="J969" s="1">
        <v>42059</v>
      </c>
      <c r="K969">
        <v>3547.1</v>
      </c>
      <c r="M969" s="1">
        <v>42059</v>
      </c>
      <c r="N969">
        <v>1196.56</v>
      </c>
      <c r="P969" s="1">
        <v>42059</v>
      </c>
      <c r="Q969">
        <v>49.28</v>
      </c>
      <c r="S969" s="1">
        <v>42059</v>
      </c>
      <c r="T969">
        <v>32.381309999999999</v>
      </c>
      <c r="V969" s="1">
        <v>42059</v>
      </c>
      <c r="W969">
        <v>175.31</v>
      </c>
      <c r="Y969" s="2">
        <v>42059</v>
      </c>
      <c r="Z969" s="9">
        <v>1.1335999999999999</v>
      </c>
      <c r="AB969" s="2">
        <v>42059</v>
      </c>
      <c r="AC969" s="9">
        <v>1.546</v>
      </c>
      <c r="AE969" s="2">
        <v>42059</v>
      </c>
      <c r="AF969" s="6">
        <v>1.0539000000000001</v>
      </c>
      <c r="AH969" s="2">
        <v>42059</v>
      </c>
      <c r="AI969">
        <v>8.4119999999999993E-3</v>
      </c>
      <c r="AK969" s="2">
        <v>42059</v>
      </c>
      <c r="AL969">
        <v>227.33510000000001</v>
      </c>
      <c r="AN969" s="2">
        <v>42059</v>
      </c>
      <c r="AO969">
        <v>1937.1</v>
      </c>
      <c r="AQ969" s="2">
        <v>42059</v>
      </c>
      <c r="AR969" s="8">
        <v>241.29</v>
      </c>
      <c r="AT969" s="2">
        <v>42059</v>
      </c>
      <c r="AU969" s="8">
        <v>13.69</v>
      </c>
      <c r="AW969" s="2">
        <v>42059</v>
      </c>
      <c r="AX969" s="8">
        <v>4968.1220000000003</v>
      </c>
    </row>
    <row r="970" spans="1:50" x14ac:dyDescent="0.2">
      <c r="A970" s="1">
        <v>42058</v>
      </c>
      <c r="B970">
        <v>240.42</v>
      </c>
      <c r="D970" s="1">
        <v>42058</v>
      </c>
      <c r="E970">
        <v>273.45999999999998</v>
      </c>
      <c r="G970" s="1">
        <v>42058</v>
      </c>
      <c r="H970">
        <v>2109.66</v>
      </c>
      <c r="J970" s="1">
        <v>42058</v>
      </c>
      <c r="K970">
        <v>3519.58</v>
      </c>
      <c r="M970" s="1">
        <v>42058</v>
      </c>
      <c r="N970">
        <v>1200.1099999999999</v>
      </c>
      <c r="P970" s="1">
        <v>42058</v>
      </c>
      <c r="Q970">
        <v>49.45</v>
      </c>
      <c r="S970" s="1">
        <v>42058</v>
      </c>
      <c r="T970">
        <v>32.272060000000003</v>
      </c>
      <c r="V970" s="1">
        <v>42058</v>
      </c>
      <c r="W970">
        <v>172.7</v>
      </c>
      <c r="Y970" s="2">
        <v>42058</v>
      </c>
      <c r="Z970" s="9">
        <v>1.1332</v>
      </c>
      <c r="AB970" s="2">
        <v>42058</v>
      </c>
      <c r="AC970" s="9">
        <v>1.5453000000000001</v>
      </c>
      <c r="AE970" s="2">
        <v>42058</v>
      </c>
      <c r="AF970" s="6">
        <v>1.0501</v>
      </c>
      <c r="AH970" s="2">
        <v>42058</v>
      </c>
      <c r="AI970">
        <v>8.4110000000000001E-3</v>
      </c>
      <c r="AK970" s="2">
        <v>42058</v>
      </c>
      <c r="AL970">
        <v>226.92840000000001</v>
      </c>
      <c r="AN970" s="2">
        <v>42058</v>
      </c>
      <c r="AO970">
        <v>1930.34</v>
      </c>
      <c r="AQ970" s="2">
        <v>42058</v>
      </c>
      <c r="AR970" s="8">
        <v>241.10480000000001</v>
      </c>
      <c r="AT970" s="2">
        <v>42058</v>
      </c>
      <c r="AU970" s="8">
        <v>14.56</v>
      </c>
      <c r="AW970" s="2">
        <v>42058</v>
      </c>
      <c r="AX970" s="8">
        <v>4960.9719999999998</v>
      </c>
    </row>
    <row r="971" spans="1:50" x14ac:dyDescent="0.2">
      <c r="A971" s="1">
        <v>42055</v>
      </c>
      <c r="B971">
        <v>244.83</v>
      </c>
      <c r="D971" s="1">
        <v>42055</v>
      </c>
      <c r="E971">
        <v>274.06</v>
      </c>
      <c r="G971" s="1">
        <v>42055</v>
      </c>
      <c r="H971">
        <v>2110.3000000000002</v>
      </c>
      <c r="J971" s="1">
        <v>42055</v>
      </c>
      <c r="K971">
        <v>3490.53</v>
      </c>
      <c r="M971" s="1">
        <v>42055</v>
      </c>
      <c r="N971">
        <v>1206.95</v>
      </c>
      <c r="P971" s="1">
        <v>42055</v>
      </c>
      <c r="Q971">
        <v>50.34</v>
      </c>
      <c r="S971" s="1">
        <v>42055</v>
      </c>
      <c r="T971">
        <v>32.5396</v>
      </c>
      <c r="V971" s="1">
        <v>42055</v>
      </c>
      <c r="W971">
        <v>172.93</v>
      </c>
      <c r="Y971" s="2">
        <v>42055</v>
      </c>
      <c r="Z971" s="9">
        <v>1.1393</v>
      </c>
      <c r="AB971" s="2">
        <v>42055</v>
      </c>
      <c r="AC971" s="9">
        <v>1.5401</v>
      </c>
      <c r="AE971" s="2">
        <v>42055</v>
      </c>
      <c r="AF971" s="6">
        <v>1.0633999999999999</v>
      </c>
      <c r="AH971" s="2">
        <v>42055</v>
      </c>
      <c r="AI971">
        <v>8.4189999999999994E-3</v>
      </c>
      <c r="AK971" s="2">
        <v>42055</v>
      </c>
      <c r="AL971">
        <v>226.58709999999999</v>
      </c>
      <c r="AN971" s="2">
        <v>42055</v>
      </c>
      <c r="AO971">
        <v>1924.09</v>
      </c>
      <c r="AQ971" s="2">
        <v>42055</v>
      </c>
      <c r="AR971" s="8">
        <v>240.7638</v>
      </c>
      <c r="AT971" s="2">
        <v>42055</v>
      </c>
      <c r="AU971" s="8">
        <v>14.3</v>
      </c>
      <c r="AW971" s="2">
        <v>42055</v>
      </c>
      <c r="AX971" s="8">
        <v>4955.9660000000003</v>
      </c>
    </row>
    <row r="972" spans="1:50" x14ac:dyDescent="0.2">
      <c r="A972" s="1">
        <v>42054</v>
      </c>
      <c r="B972">
        <v>240.91</v>
      </c>
      <c r="D972" s="1">
        <v>42054</v>
      </c>
      <c r="E972">
        <v>274.64</v>
      </c>
      <c r="G972" s="1">
        <v>42054</v>
      </c>
      <c r="H972">
        <v>2097.4499999999998</v>
      </c>
      <c r="J972" s="1">
        <v>42054</v>
      </c>
      <c r="K972">
        <v>3488.08</v>
      </c>
      <c r="M972" s="1">
        <v>42054</v>
      </c>
      <c r="N972">
        <v>1207.9100000000001</v>
      </c>
      <c r="P972" s="1">
        <v>42054</v>
      </c>
      <c r="Q972">
        <v>51.16</v>
      </c>
      <c r="S972" s="1">
        <v>42054</v>
      </c>
      <c r="T972">
        <v>33.030389999999997</v>
      </c>
      <c r="V972" s="1">
        <v>42054</v>
      </c>
      <c r="W972">
        <v>174.91</v>
      </c>
      <c r="Y972" s="2">
        <v>42054</v>
      </c>
      <c r="Z972" s="9">
        <v>1.1373</v>
      </c>
      <c r="AB972" s="2">
        <v>42054</v>
      </c>
      <c r="AC972" s="9">
        <v>1.5432999999999999</v>
      </c>
      <c r="AE972" s="2">
        <v>42054</v>
      </c>
      <c r="AF972" s="6">
        <v>1.0544</v>
      </c>
      <c r="AH972" s="2">
        <v>42054</v>
      </c>
      <c r="AI972">
        <v>8.4080000000000005E-3</v>
      </c>
      <c r="AK972" s="2">
        <v>42054</v>
      </c>
      <c r="AL972">
        <v>226.31110000000001</v>
      </c>
      <c r="AN972" s="2">
        <v>42054</v>
      </c>
      <c r="AO972">
        <v>1925.44</v>
      </c>
      <c r="AQ972" s="2">
        <v>42054</v>
      </c>
      <c r="AR972" s="8">
        <v>240.56540000000001</v>
      </c>
      <c r="AT972" s="2">
        <v>42054</v>
      </c>
      <c r="AU972" s="8">
        <v>15.29</v>
      </c>
      <c r="AW972" s="2">
        <v>42054</v>
      </c>
      <c r="AX972" s="8">
        <v>4924.7</v>
      </c>
    </row>
    <row r="973" spans="1:50" x14ac:dyDescent="0.2">
      <c r="A973" s="1">
        <v>42053</v>
      </c>
      <c r="B973">
        <v>233.48</v>
      </c>
      <c r="D973" s="1">
        <v>42053</v>
      </c>
      <c r="E973">
        <v>275.45999999999998</v>
      </c>
      <c r="G973" s="1">
        <v>42053</v>
      </c>
      <c r="H973">
        <v>2099.6799999999998</v>
      </c>
      <c r="J973" s="1">
        <v>42053</v>
      </c>
      <c r="K973">
        <v>3465.8</v>
      </c>
      <c r="M973" s="1">
        <v>42053</v>
      </c>
      <c r="N973">
        <v>1200.8</v>
      </c>
      <c r="P973" s="1">
        <v>42053</v>
      </c>
      <c r="Q973">
        <v>52.14</v>
      </c>
      <c r="S973" s="1">
        <v>42053</v>
      </c>
      <c r="T973">
        <v>32.848239999999997</v>
      </c>
      <c r="V973" s="1">
        <v>42053</v>
      </c>
      <c r="W973">
        <v>175.3</v>
      </c>
      <c r="Y973" s="2">
        <v>42053</v>
      </c>
      <c r="Z973" s="9">
        <v>1.1343000000000001</v>
      </c>
      <c r="AB973" s="2">
        <v>42053</v>
      </c>
      <c r="AC973" s="9">
        <v>1.5419</v>
      </c>
      <c r="AE973" s="2">
        <v>42053</v>
      </c>
      <c r="AF973" s="6">
        <v>1.0587</v>
      </c>
      <c r="AH973" s="2">
        <v>42053</v>
      </c>
      <c r="AI973">
        <v>8.3850000000000001E-3</v>
      </c>
      <c r="AK973" s="2">
        <v>42053</v>
      </c>
      <c r="AL973">
        <v>226.35839999999999</v>
      </c>
      <c r="AN973" s="2">
        <v>42053</v>
      </c>
      <c r="AO973">
        <v>1928.29</v>
      </c>
      <c r="AQ973" s="2">
        <v>42053</v>
      </c>
      <c r="AR973" s="8">
        <v>240.52260000000001</v>
      </c>
      <c r="AT973" s="2">
        <v>42053</v>
      </c>
      <c r="AU973" s="8">
        <v>15.45</v>
      </c>
      <c r="AW973" s="2">
        <v>42053</v>
      </c>
      <c r="AX973" s="8">
        <v>4906.3639999999996</v>
      </c>
    </row>
    <row r="974" spans="1:50" x14ac:dyDescent="0.2">
      <c r="A974" s="1">
        <v>42052</v>
      </c>
      <c r="B974">
        <v>241.53</v>
      </c>
      <c r="D974" s="1">
        <v>42052</v>
      </c>
      <c r="E974">
        <v>273.37</v>
      </c>
      <c r="G974" s="1">
        <v>42052</v>
      </c>
      <c r="H974">
        <v>2100.34</v>
      </c>
      <c r="J974" s="1">
        <v>42052</v>
      </c>
      <c r="K974">
        <v>3438.44</v>
      </c>
      <c r="M974" s="1">
        <v>42052</v>
      </c>
      <c r="N974">
        <v>1206.73</v>
      </c>
      <c r="P974" s="1">
        <v>42052</v>
      </c>
      <c r="Q974">
        <v>53.53</v>
      </c>
      <c r="S974" s="1">
        <v>42052</v>
      </c>
      <c r="T974">
        <v>33.340440000000001</v>
      </c>
      <c r="V974" s="1">
        <v>42052</v>
      </c>
      <c r="W974">
        <v>174.02</v>
      </c>
      <c r="Y974" s="2">
        <v>42052</v>
      </c>
      <c r="Z974" s="9">
        <v>1.1417999999999999</v>
      </c>
      <c r="AB974" s="2">
        <v>42052</v>
      </c>
      <c r="AC974" s="9">
        <v>1.5363</v>
      </c>
      <c r="AE974" s="2">
        <v>42052</v>
      </c>
      <c r="AF974" s="6">
        <v>1.0706</v>
      </c>
      <c r="AH974" s="2">
        <v>42052</v>
      </c>
      <c r="AI974">
        <v>8.397E-3</v>
      </c>
      <c r="AK974" s="2">
        <v>42052</v>
      </c>
      <c r="AL974">
        <v>226.32480000000001</v>
      </c>
      <c r="AN974" s="2">
        <v>42052</v>
      </c>
      <c r="AO974">
        <v>1921.31</v>
      </c>
      <c r="AQ974" s="2">
        <v>42052</v>
      </c>
      <c r="AR974" s="8">
        <v>240.60740000000001</v>
      </c>
      <c r="AT974" s="2">
        <v>42052</v>
      </c>
      <c r="AU974" s="8">
        <v>15.8</v>
      </c>
      <c r="AW974" s="2">
        <v>42052</v>
      </c>
      <c r="AX974" s="8">
        <v>4899.2669999999998</v>
      </c>
    </row>
    <row r="975" spans="1:50" x14ac:dyDescent="0.2">
      <c r="A975" s="1">
        <v>42051</v>
      </c>
      <c r="B975">
        <v>237.01</v>
      </c>
      <c r="D975" s="1">
        <v>42051</v>
      </c>
      <c r="E975">
        <v>273.12</v>
      </c>
      <c r="G975" s="1">
        <v>42051</v>
      </c>
      <c r="H975">
        <v>2096.9899999999998</v>
      </c>
      <c r="J975" s="1">
        <v>42051</v>
      </c>
      <c r="K975">
        <v>3433.3</v>
      </c>
      <c r="M975" s="1">
        <v>42051</v>
      </c>
      <c r="N975">
        <v>1231</v>
      </c>
      <c r="P975" s="1">
        <v>42051</v>
      </c>
      <c r="Q975">
        <v>52.78</v>
      </c>
      <c r="S975" s="1">
        <v>42051</v>
      </c>
      <c r="T975">
        <v>33.077370000000002</v>
      </c>
      <c r="V975" s="1">
        <v>42051</v>
      </c>
      <c r="W975">
        <v>176.94</v>
      </c>
      <c r="Y975" s="2">
        <v>42051</v>
      </c>
      <c r="Z975" s="9">
        <v>1.1355999999999999</v>
      </c>
      <c r="AB975" s="2">
        <v>42051</v>
      </c>
      <c r="AC975" s="9">
        <v>1.5352999999999999</v>
      </c>
      <c r="AE975" s="2">
        <v>42051</v>
      </c>
      <c r="AF975" s="6">
        <v>1.0732999999999999</v>
      </c>
      <c r="AH975" s="2">
        <v>42051</v>
      </c>
      <c r="AI975">
        <v>8.4489999999999999E-3</v>
      </c>
      <c r="AK975" s="2">
        <v>42051</v>
      </c>
      <c r="AL975">
        <v>226.88140000000001</v>
      </c>
      <c r="AN975" s="2">
        <v>42051</v>
      </c>
      <c r="AO975">
        <v>1930.84</v>
      </c>
      <c r="AQ975" s="2">
        <v>42051</v>
      </c>
      <c r="AR975" s="8">
        <v>240.8716</v>
      </c>
      <c r="AT975" s="2">
        <v>42051</v>
      </c>
      <c r="AU975" s="8">
        <v>14.69</v>
      </c>
      <c r="AW975" s="2">
        <v>42051</v>
      </c>
      <c r="AX975" s="8">
        <v>4893.8360000000002</v>
      </c>
    </row>
    <row r="976" spans="1:50" x14ac:dyDescent="0.2">
      <c r="A976" s="1">
        <v>42048</v>
      </c>
      <c r="B976">
        <v>234.25</v>
      </c>
      <c r="D976" s="1">
        <v>42048</v>
      </c>
      <c r="E976">
        <v>273.89</v>
      </c>
      <c r="G976" s="1">
        <v>42048</v>
      </c>
      <c r="H976">
        <v>2096.9899999999998</v>
      </c>
      <c r="J976" s="1">
        <v>42048</v>
      </c>
      <c r="K976">
        <v>3447.59</v>
      </c>
      <c r="M976" s="1">
        <v>42048</v>
      </c>
      <c r="N976">
        <v>1230.04</v>
      </c>
      <c r="P976" s="1">
        <v>42048</v>
      </c>
      <c r="Q976">
        <v>52.78</v>
      </c>
      <c r="S976" s="1">
        <v>42048</v>
      </c>
      <c r="T976">
        <v>33.077370000000002</v>
      </c>
      <c r="V976" s="1">
        <v>42048</v>
      </c>
      <c r="W976">
        <v>176.94</v>
      </c>
      <c r="Y976" s="2">
        <v>42048</v>
      </c>
      <c r="Z976" s="9">
        <v>1.1408</v>
      </c>
      <c r="AB976" s="2">
        <v>42048</v>
      </c>
      <c r="AC976" s="9">
        <v>1.54</v>
      </c>
      <c r="AE976" s="2">
        <v>42048</v>
      </c>
      <c r="AF976" s="6">
        <v>1.0741000000000001</v>
      </c>
      <c r="AH976" s="2">
        <v>42048</v>
      </c>
      <c r="AI976">
        <v>8.4239999999999992E-3</v>
      </c>
      <c r="AK976" s="2">
        <v>42048</v>
      </c>
      <c r="AL976">
        <v>227.0489</v>
      </c>
      <c r="AN976" s="2">
        <v>42048</v>
      </c>
      <c r="AO976">
        <v>1930.84</v>
      </c>
      <c r="AQ976" s="2">
        <v>42048</v>
      </c>
      <c r="AR976" s="8">
        <v>240.9546</v>
      </c>
      <c r="AT976" s="2">
        <v>42048</v>
      </c>
      <c r="AU976" s="8">
        <v>14.69</v>
      </c>
      <c r="AW976" s="2">
        <v>42048</v>
      </c>
      <c r="AX976" s="8">
        <v>4893.8360000000002</v>
      </c>
    </row>
    <row r="977" spans="1:50" x14ac:dyDescent="0.2">
      <c r="A977" s="1">
        <v>42047</v>
      </c>
      <c r="B977">
        <v>222.2</v>
      </c>
      <c r="D977" s="1">
        <v>42047</v>
      </c>
      <c r="E977">
        <v>268.72000000000003</v>
      </c>
      <c r="G977" s="1">
        <v>42047</v>
      </c>
      <c r="H977">
        <v>2088.48</v>
      </c>
      <c r="J977" s="1">
        <v>42047</v>
      </c>
      <c r="K977">
        <v>3417.61</v>
      </c>
      <c r="M977" s="1">
        <v>42047</v>
      </c>
      <c r="N977">
        <v>1220.03</v>
      </c>
      <c r="P977" s="1">
        <v>42047</v>
      </c>
      <c r="Q977">
        <v>51.21</v>
      </c>
      <c r="S977" s="1">
        <v>42047</v>
      </c>
      <c r="T977">
        <v>32.660710000000002</v>
      </c>
      <c r="V977" s="1">
        <v>42047</v>
      </c>
      <c r="W977">
        <v>177.06</v>
      </c>
      <c r="Y977" s="2">
        <v>42047</v>
      </c>
      <c r="Z977" s="9">
        <v>1.1388</v>
      </c>
      <c r="AB977" s="2">
        <v>42047</v>
      </c>
      <c r="AC977" s="9">
        <v>1.5369999999999999</v>
      </c>
      <c r="AE977" s="2">
        <v>42047</v>
      </c>
      <c r="AF977" s="6">
        <v>1.0750999999999999</v>
      </c>
      <c r="AH977" s="2">
        <v>42047</v>
      </c>
      <c r="AI977">
        <v>8.4130000000000003E-3</v>
      </c>
      <c r="AK977" s="2">
        <v>42047</v>
      </c>
      <c r="AL977">
        <v>227.0547</v>
      </c>
      <c r="AN977" s="2">
        <v>42047</v>
      </c>
      <c r="AO977">
        <v>1933.37</v>
      </c>
      <c r="AQ977" s="2">
        <v>42047</v>
      </c>
      <c r="AR977" s="8">
        <v>240.8974</v>
      </c>
      <c r="AT977" s="2">
        <v>42047</v>
      </c>
      <c r="AU977" s="8">
        <v>15.34</v>
      </c>
      <c r="AW977" s="2">
        <v>42047</v>
      </c>
      <c r="AX977" s="8">
        <v>4857.6120000000001</v>
      </c>
    </row>
    <row r="978" spans="1:50" x14ac:dyDescent="0.2">
      <c r="A978" s="1">
        <v>42046</v>
      </c>
      <c r="B978">
        <v>219.39</v>
      </c>
      <c r="D978" s="1">
        <v>42046</v>
      </c>
      <c r="E978">
        <v>264.18</v>
      </c>
      <c r="G978" s="1">
        <v>42046</v>
      </c>
      <c r="H978">
        <v>2068.5300000000002</v>
      </c>
      <c r="J978" s="1">
        <v>42046</v>
      </c>
      <c r="K978">
        <v>3374.14</v>
      </c>
      <c r="M978" s="1">
        <v>42046</v>
      </c>
      <c r="N978">
        <v>1223.3</v>
      </c>
      <c r="P978" s="1">
        <v>42046</v>
      </c>
      <c r="Q978">
        <v>48.84</v>
      </c>
      <c r="S978" s="1">
        <v>42046</v>
      </c>
      <c r="T978">
        <v>32.797449999999998</v>
      </c>
      <c r="V978" s="1">
        <v>42046</v>
      </c>
      <c r="W978">
        <v>174.18</v>
      </c>
      <c r="Y978" s="2">
        <v>42046</v>
      </c>
      <c r="Z978" s="9">
        <v>1.1294</v>
      </c>
      <c r="AB978" s="2">
        <v>42046</v>
      </c>
      <c r="AC978" s="9">
        <v>1.5234000000000001</v>
      </c>
      <c r="AE978" s="2">
        <v>42046</v>
      </c>
      <c r="AF978" s="6">
        <v>1.0762</v>
      </c>
      <c r="AH978" s="2">
        <v>42046</v>
      </c>
      <c r="AI978">
        <v>8.3119999999999999E-3</v>
      </c>
      <c r="AK978" s="2">
        <v>42046</v>
      </c>
      <c r="AL978">
        <v>226.78639999999999</v>
      </c>
      <c r="AN978" s="2">
        <v>42046</v>
      </c>
      <c r="AO978">
        <v>1932</v>
      </c>
      <c r="AQ978" s="2">
        <v>42046</v>
      </c>
      <c r="AR978" s="8">
        <v>240.501</v>
      </c>
      <c r="AT978" s="2">
        <v>42046</v>
      </c>
      <c r="AU978" s="8">
        <v>16.96</v>
      </c>
      <c r="AW978" s="2">
        <v>42046</v>
      </c>
      <c r="AX978" s="8">
        <v>4801.1809999999996</v>
      </c>
    </row>
    <row r="979" spans="1:50" x14ac:dyDescent="0.2">
      <c r="A979" s="1">
        <v>42045</v>
      </c>
      <c r="B979">
        <v>219.7</v>
      </c>
      <c r="D979" s="1">
        <v>42045</v>
      </c>
      <c r="E979">
        <v>265.56</v>
      </c>
      <c r="G979" s="1">
        <v>42045</v>
      </c>
      <c r="H979">
        <v>2068.59</v>
      </c>
      <c r="J979" s="1">
        <v>42045</v>
      </c>
      <c r="K979">
        <v>3383.13</v>
      </c>
      <c r="M979" s="1">
        <v>42045</v>
      </c>
      <c r="N979">
        <v>1233.69</v>
      </c>
      <c r="P979" s="1">
        <v>42045</v>
      </c>
      <c r="Q979">
        <v>50.02</v>
      </c>
      <c r="S979" s="1">
        <v>42045</v>
      </c>
      <c r="T979">
        <v>32.743560000000002</v>
      </c>
      <c r="V979" s="1">
        <v>42045</v>
      </c>
      <c r="W979">
        <v>174.81</v>
      </c>
      <c r="Y979" s="2">
        <v>42045</v>
      </c>
      <c r="Z979" s="9">
        <v>1.1312</v>
      </c>
      <c r="AB979" s="2">
        <v>42045</v>
      </c>
      <c r="AC979" s="9">
        <v>1.5258</v>
      </c>
      <c r="AE979" s="2">
        <v>42045</v>
      </c>
      <c r="AF979" s="6">
        <v>1.0790999999999999</v>
      </c>
      <c r="AH979" s="2">
        <v>42045</v>
      </c>
      <c r="AI979">
        <v>8.3770000000000008E-3</v>
      </c>
      <c r="AK979" s="2">
        <v>42045</v>
      </c>
      <c r="AL979">
        <v>226.68020000000001</v>
      </c>
      <c r="AN979" s="2">
        <v>42045</v>
      </c>
      <c r="AO979">
        <v>1931.74</v>
      </c>
      <c r="AQ979" s="2">
        <v>42045</v>
      </c>
      <c r="AR979" s="8">
        <v>240.29040000000001</v>
      </c>
      <c r="AT979" s="2">
        <v>42045</v>
      </c>
      <c r="AU979" s="8">
        <v>17.23</v>
      </c>
      <c r="AW979" s="2">
        <v>42045</v>
      </c>
      <c r="AX979" s="8">
        <v>4787.6450000000004</v>
      </c>
    </row>
    <row r="980" spans="1:50" x14ac:dyDescent="0.2">
      <c r="A980" s="1">
        <v>42044</v>
      </c>
      <c r="B980">
        <v>221</v>
      </c>
      <c r="D980" s="1">
        <v>42044</v>
      </c>
      <c r="E980">
        <v>267.32</v>
      </c>
      <c r="G980" s="1">
        <v>42044</v>
      </c>
      <c r="H980">
        <v>2046.74</v>
      </c>
      <c r="J980" s="1">
        <v>42044</v>
      </c>
      <c r="K980">
        <v>3347.75</v>
      </c>
      <c r="M980" s="1">
        <v>42044</v>
      </c>
      <c r="N980">
        <v>1240.08</v>
      </c>
      <c r="P980" s="1">
        <v>42044</v>
      </c>
      <c r="Q980">
        <v>52.86</v>
      </c>
      <c r="S980" s="1">
        <v>42044</v>
      </c>
      <c r="T980">
        <v>33.122999999999998</v>
      </c>
      <c r="V980" s="1">
        <v>42044</v>
      </c>
      <c r="W980">
        <v>177.97</v>
      </c>
      <c r="Y980" s="2">
        <v>42044</v>
      </c>
      <c r="Z980" s="9">
        <v>1.1329</v>
      </c>
      <c r="AB980" s="2">
        <v>42044</v>
      </c>
      <c r="AC980" s="9">
        <v>1.5215999999999998</v>
      </c>
      <c r="AE980" s="2">
        <v>42044</v>
      </c>
      <c r="AF980" s="6">
        <v>1.0831</v>
      </c>
      <c r="AH980" s="2">
        <v>42044</v>
      </c>
      <c r="AI980">
        <v>8.4250000000000002E-3</v>
      </c>
      <c r="AK980" s="2">
        <v>42044</v>
      </c>
      <c r="AL980">
        <v>227.0333</v>
      </c>
      <c r="AN980" s="2">
        <v>42044</v>
      </c>
      <c r="AO980">
        <v>1935.22</v>
      </c>
      <c r="AQ980" s="2">
        <v>42044</v>
      </c>
      <c r="AR980" s="8">
        <v>240.56120000000001</v>
      </c>
      <c r="AT980" s="2">
        <v>42044</v>
      </c>
      <c r="AU980" s="8">
        <v>18.55</v>
      </c>
      <c r="AW980" s="2">
        <v>42044</v>
      </c>
      <c r="AX980" s="8">
        <v>4726.0119999999997</v>
      </c>
    </row>
    <row r="981" spans="1:50" x14ac:dyDescent="0.2">
      <c r="A981" s="1">
        <v>42041</v>
      </c>
      <c r="B981">
        <v>223.36</v>
      </c>
      <c r="D981" s="1">
        <v>42041</v>
      </c>
      <c r="E981">
        <v>268.62</v>
      </c>
      <c r="G981" s="1">
        <v>42041</v>
      </c>
      <c r="H981">
        <v>2055.4699999999998</v>
      </c>
      <c r="J981" s="1">
        <v>42041</v>
      </c>
      <c r="K981">
        <v>3398.16</v>
      </c>
      <c r="M981" s="1">
        <v>42041</v>
      </c>
      <c r="N981">
        <v>1232.29</v>
      </c>
      <c r="P981" s="1">
        <v>42041</v>
      </c>
      <c r="Q981">
        <v>51.69</v>
      </c>
      <c r="S981" s="1">
        <v>42041</v>
      </c>
      <c r="T981">
        <v>32.854390000000002</v>
      </c>
      <c r="V981" s="1">
        <v>42041</v>
      </c>
      <c r="W981">
        <v>177.7</v>
      </c>
      <c r="Y981" s="2">
        <v>42041</v>
      </c>
      <c r="Z981" s="9">
        <v>1.1322000000000001</v>
      </c>
      <c r="AB981" s="2">
        <v>42041</v>
      </c>
      <c r="AC981" s="9">
        <v>1.5239</v>
      </c>
      <c r="AE981" s="2">
        <v>42041</v>
      </c>
      <c r="AF981" s="6">
        <v>1.0811999999999999</v>
      </c>
      <c r="AH981" s="2">
        <v>42041</v>
      </c>
      <c r="AI981">
        <v>8.3899999999999999E-3</v>
      </c>
      <c r="AK981" s="2">
        <v>42041</v>
      </c>
      <c r="AL981">
        <v>227.03790000000001</v>
      </c>
      <c r="AN981" s="2">
        <v>42041</v>
      </c>
      <c r="AO981">
        <v>1935.38</v>
      </c>
      <c r="AQ981" s="2">
        <v>42041</v>
      </c>
      <c r="AR981" s="8">
        <v>240.67509999999999</v>
      </c>
      <c r="AT981" s="2">
        <v>42041</v>
      </c>
      <c r="AU981" s="8">
        <v>17.29</v>
      </c>
      <c r="AW981" s="2">
        <v>42041</v>
      </c>
      <c r="AX981" s="8">
        <v>4744.3980000000001</v>
      </c>
    </row>
    <row r="982" spans="1:50" x14ac:dyDescent="0.2">
      <c r="A982" s="1">
        <v>42040</v>
      </c>
      <c r="B982">
        <v>218.76</v>
      </c>
      <c r="D982" s="1">
        <v>42040</v>
      </c>
      <c r="E982">
        <v>270.31</v>
      </c>
      <c r="G982" s="1">
        <v>42040</v>
      </c>
      <c r="H982">
        <v>2062.52</v>
      </c>
      <c r="J982" s="1">
        <v>42040</v>
      </c>
      <c r="K982">
        <v>3408.96</v>
      </c>
      <c r="M982" s="1">
        <v>42040</v>
      </c>
      <c r="N982">
        <v>1262.5999999999999</v>
      </c>
      <c r="P982" s="1">
        <v>42040</v>
      </c>
      <c r="Q982">
        <v>50.48</v>
      </c>
      <c r="S982" s="1">
        <v>42040</v>
      </c>
      <c r="T982">
        <v>32.890079999999998</v>
      </c>
      <c r="V982" s="1">
        <v>42040</v>
      </c>
      <c r="W982">
        <v>178.87</v>
      </c>
      <c r="Y982" s="2">
        <v>42040</v>
      </c>
      <c r="Z982" s="9">
        <v>1.1451</v>
      </c>
      <c r="AB982" s="2">
        <v>42040</v>
      </c>
      <c r="AC982" s="9">
        <v>1.53</v>
      </c>
      <c r="AE982" s="2">
        <v>42040</v>
      </c>
      <c r="AF982" s="6">
        <v>1.0834999999999999</v>
      </c>
      <c r="AH982" s="2">
        <v>42040</v>
      </c>
      <c r="AI982">
        <v>8.5260000000000006E-3</v>
      </c>
      <c r="AK982" s="2">
        <v>42040</v>
      </c>
      <c r="AL982">
        <v>227.21340000000001</v>
      </c>
      <c r="AN982" s="2">
        <v>42040</v>
      </c>
      <c r="AO982">
        <v>1945.44</v>
      </c>
      <c r="AQ982" s="2">
        <v>42040</v>
      </c>
      <c r="AR982" s="8">
        <v>240.84440000000001</v>
      </c>
      <c r="AT982" s="2">
        <v>42040</v>
      </c>
      <c r="AU982" s="8">
        <v>16.850000000000001</v>
      </c>
      <c r="AW982" s="2">
        <v>42040</v>
      </c>
      <c r="AX982" s="8">
        <v>4765.098</v>
      </c>
    </row>
    <row r="983" spans="1:50" x14ac:dyDescent="0.2">
      <c r="A983" s="1">
        <v>42039</v>
      </c>
      <c r="B983">
        <v>224.98</v>
      </c>
      <c r="D983" s="1">
        <v>42039</v>
      </c>
      <c r="E983">
        <v>268.88</v>
      </c>
      <c r="G983" s="1">
        <v>42039</v>
      </c>
      <c r="H983">
        <v>2041.51</v>
      </c>
      <c r="J983" s="1">
        <v>42039</v>
      </c>
      <c r="K983">
        <v>3415.53</v>
      </c>
      <c r="M983" s="1">
        <v>42039</v>
      </c>
      <c r="N983">
        <v>1263.04</v>
      </c>
      <c r="P983" s="1">
        <v>42039</v>
      </c>
      <c r="Q983">
        <v>48.45</v>
      </c>
      <c r="S983" s="1">
        <v>42039</v>
      </c>
      <c r="T983">
        <v>32.42671</v>
      </c>
      <c r="V983" s="1">
        <v>42039</v>
      </c>
      <c r="W983">
        <v>178.51</v>
      </c>
      <c r="Y983" s="2">
        <v>42039</v>
      </c>
      <c r="Z983" s="9">
        <v>1.1415</v>
      </c>
      <c r="AB983" s="2">
        <v>42039</v>
      </c>
      <c r="AC983" s="9">
        <v>1.5202</v>
      </c>
      <c r="AE983" s="2">
        <v>42039</v>
      </c>
      <c r="AF983" s="6">
        <v>1.0836999999999999</v>
      </c>
      <c r="AH983" s="2">
        <v>42039</v>
      </c>
      <c r="AI983">
        <v>8.5089999999999992E-3</v>
      </c>
      <c r="AK983" s="2">
        <v>42039</v>
      </c>
      <c r="AL983">
        <v>227.1165</v>
      </c>
      <c r="AN983" s="2">
        <v>42039</v>
      </c>
      <c r="AO983">
        <v>1946.46</v>
      </c>
      <c r="AQ983" s="2">
        <v>42039</v>
      </c>
      <c r="AR983" s="8">
        <v>240.8476</v>
      </c>
      <c r="AT983" s="2">
        <v>42039</v>
      </c>
      <c r="AU983" s="8">
        <v>18.329999999999998</v>
      </c>
      <c r="AW983" s="2">
        <v>42039</v>
      </c>
      <c r="AX983" s="8">
        <v>4716.7030000000004</v>
      </c>
    </row>
    <row r="984" spans="1:50" x14ac:dyDescent="0.2">
      <c r="A984" s="1">
        <v>42038</v>
      </c>
      <c r="B984">
        <v>227.86</v>
      </c>
      <c r="D984" s="1">
        <v>42038</v>
      </c>
      <c r="E984">
        <v>269.12</v>
      </c>
      <c r="G984" s="1">
        <v>42038</v>
      </c>
      <c r="H984">
        <v>2050.0300000000002</v>
      </c>
      <c r="J984" s="1">
        <v>42038</v>
      </c>
      <c r="K984">
        <v>3414.18</v>
      </c>
      <c r="M984" s="1">
        <v>42038</v>
      </c>
      <c r="N984">
        <v>1259.33</v>
      </c>
      <c r="P984" s="1">
        <v>42038</v>
      </c>
      <c r="Q984">
        <v>53.05</v>
      </c>
      <c r="S984" s="1">
        <v>42038</v>
      </c>
      <c r="T984">
        <v>32.703850000000003</v>
      </c>
      <c r="V984" s="1">
        <v>42038</v>
      </c>
      <c r="W984">
        <v>178.92</v>
      </c>
      <c r="Y984" s="2">
        <v>42038</v>
      </c>
      <c r="Z984" s="9">
        <v>1.1471</v>
      </c>
      <c r="AB984" s="2">
        <v>42038</v>
      </c>
      <c r="AC984" s="9">
        <v>1.516</v>
      </c>
      <c r="AE984" s="2">
        <v>42038</v>
      </c>
      <c r="AF984" s="6">
        <v>1.0843</v>
      </c>
      <c r="AH984" s="2">
        <v>42038</v>
      </c>
      <c r="AI984">
        <v>8.5240000000000003E-3</v>
      </c>
      <c r="AK984" s="2">
        <v>42038</v>
      </c>
      <c r="AL984">
        <v>226.96639999999999</v>
      </c>
      <c r="AN984" s="2">
        <v>42038</v>
      </c>
      <c r="AO984">
        <v>1947.34</v>
      </c>
      <c r="AQ984" s="2">
        <v>42038</v>
      </c>
      <c r="AR984" s="8">
        <v>240.76419999999999</v>
      </c>
      <c r="AT984" s="2">
        <v>42038</v>
      </c>
      <c r="AU984" s="8">
        <v>17.329999999999998</v>
      </c>
      <c r="AW984" s="2">
        <v>42038</v>
      </c>
      <c r="AX984" s="8">
        <v>4727.7380000000003</v>
      </c>
    </row>
    <row r="985" spans="1:50" x14ac:dyDescent="0.2">
      <c r="A985" s="1">
        <v>42037</v>
      </c>
      <c r="B985">
        <v>227.29</v>
      </c>
      <c r="D985" s="1">
        <v>42037</v>
      </c>
      <c r="E985">
        <v>265.05</v>
      </c>
      <c r="G985" s="1">
        <v>42037</v>
      </c>
      <c r="H985">
        <v>2020.85</v>
      </c>
      <c r="J985" s="1">
        <v>42037</v>
      </c>
      <c r="K985">
        <v>3370.11</v>
      </c>
      <c r="M985" s="1">
        <v>42037</v>
      </c>
      <c r="N985">
        <v>1277.8699999999999</v>
      </c>
      <c r="P985" s="1">
        <v>42037</v>
      </c>
      <c r="Q985">
        <v>49.57</v>
      </c>
      <c r="S985" s="1">
        <v>42037</v>
      </c>
      <c r="T985">
        <v>31.460999999999999</v>
      </c>
      <c r="V985" s="1">
        <v>42037</v>
      </c>
      <c r="W985">
        <v>175.64</v>
      </c>
      <c r="Y985" s="2">
        <v>42037</v>
      </c>
      <c r="Z985" s="9">
        <v>1.1333</v>
      </c>
      <c r="AB985" s="2">
        <v>42037</v>
      </c>
      <c r="AC985" s="9">
        <v>1.5026999999999999</v>
      </c>
      <c r="AE985" s="2">
        <v>42037</v>
      </c>
      <c r="AF985" s="6">
        <v>1.0779000000000001</v>
      </c>
      <c r="AH985" s="2">
        <v>42037</v>
      </c>
      <c r="AI985">
        <v>8.5229999999999993E-3</v>
      </c>
      <c r="AK985" s="2">
        <v>42037</v>
      </c>
      <c r="AL985">
        <v>227.6148</v>
      </c>
      <c r="AN985" s="2">
        <v>42037</v>
      </c>
      <c r="AO985">
        <v>1955.55</v>
      </c>
      <c r="AQ985" s="2">
        <v>42037</v>
      </c>
      <c r="AR985" s="8">
        <v>240.90350000000001</v>
      </c>
      <c r="AT985" s="2">
        <v>42037</v>
      </c>
      <c r="AU985" s="8">
        <v>19.43</v>
      </c>
      <c r="AW985" s="2">
        <v>42037</v>
      </c>
      <c r="AX985" s="8">
        <v>4676.6890000000003</v>
      </c>
    </row>
    <row r="986" spans="1:50" x14ac:dyDescent="0.2">
      <c r="A986" s="1">
        <v>42034</v>
      </c>
      <c r="B986">
        <v>229.67</v>
      </c>
      <c r="D986" s="1">
        <v>42034</v>
      </c>
      <c r="E986">
        <v>264.89</v>
      </c>
      <c r="G986" s="1">
        <v>42034</v>
      </c>
      <c r="H986">
        <v>1994.99</v>
      </c>
      <c r="J986" s="1">
        <v>42034</v>
      </c>
      <c r="K986">
        <v>3351.44</v>
      </c>
      <c r="M986" s="1">
        <v>42034</v>
      </c>
      <c r="N986">
        <v>1275.5999999999999</v>
      </c>
      <c r="P986" s="1">
        <v>42034</v>
      </c>
      <c r="Q986">
        <v>48.24</v>
      </c>
      <c r="S986" s="1">
        <v>42034</v>
      </c>
      <c r="T986">
        <v>31.697209999999998</v>
      </c>
      <c r="V986" s="1">
        <v>42034</v>
      </c>
      <c r="W986">
        <v>175.36</v>
      </c>
      <c r="Y986" s="2">
        <v>42034</v>
      </c>
      <c r="Z986" s="9">
        <v>1.1288</v>
      </c>
      <c r="AB986" s="2">
        <v>42034</v>
      </c>
      <c r="AC986" s="9">
        <v>1.502</v>
      </c>
      <c r="AE986" s="2">
        <v>42034</v>
      </c>
      <c r="AF986" s="6">
        <v>1.0873999999999999</v>
      </c>
      <c r="AH986" s="2">
        <v>42034</v>
      </c>
      <c r="AI986">
        <v>8.5170000000000003E-3</v>
      </c>
      <c r="AK986" s="2">
        <v>42034</v>
      </c>
      <c r="AL986">
        <v>227.8023</v>
      </c>
      <c r="AN986" s="2">
        <v>42034</v>
      </c>
      <c r="AO986">
        <v>1955.02</v>
      </c>
      <c r="AQ986" s="2">
        <v>42034</v>
      </c>
      <c r="AR986" s="8">
        <v>240.8047</v>
      </c>
      <c r="AT986" s="2">
        <v>42034</v>
      </c>
      <c r="AU986" s="8">
        <v>20.97</v>
      </c>
      <c r="AW986" s="2">
        <v>42034</v>
      </c>
      <c r="AX986" s="8">
        <v>4635.24</v>
      </c>
    </row>
    <row r="987" spans="1:50" x14ac:dyDescent="0.2">
      <c r="A987" s="1">
        <v>42033</v>
      </c>
      <c r="B987">
        <v>234.12</v>
      </c>
      <c r="D987" s="1">
        <v>42033</v>
      </c>
      <c r="E987">
        <v>269.39999999999998</v>
      </c>
      <c r="G987" s="1">
        <v>42033</v>
      </c>
      <c r="H987">
        <v>2021.25</v>
      </c>
      <c r="J987" s="1">
        <v>42033</v>
      </c>
      <c r="K987">
        <v>3371.83</v>
      </c>
      <c r="M987" s="1">
        <v>42033</v>
      </c>
      <c r="N987">
        <v>1256.96</v>
      </c>
      <c r="P987" s="1">
        <v>42033</v>
      </c>
      <c r="Q987">
        <v>44.53</v>
      </c>
      <c r="S987" s="1">
        <v>42033</v>
      </c>
      <c r="T987">
        <v>31.917290000000001</v>
      </c>
      <c r="V987" s="1">
        <v>42033</v>
      </c>
      <c r="W987">
        <v>171.94</v>
      </c>
      <c r="Y987" s="2">
        <v>42033</v>
      </c>
      <c r="Z987" s="9">
        <v>1.1305000000000001</v>
      </c>
      <c r="AB987" s="2">
        <v>42033</v>
      </c>
      <c r="AC987" s="9">
        <v>1.5047999999999999</v>
      </c>
      <c r="AE987" s="2">
        <v>42033</v>
      </c>
      <c r="AF987" s="6">
        <v>1.0823</v>
      </c>
      <c r="AH987" s="2">
        <v>42033</v>
      </c>
      <c r="AI987">
        <v>8.4480000000000006E-3</v>
      </c>
      <c r="AK987" s="2">
        <v>42033</v>
      </c>
      <c r="AL987">
        <v>226.95750000000001</v>
      </c>
      <c r="AN987" s="2">
        <v>42033</v>
      </c>
      <c r="AO987">
        <v>1948.51</v>
      </c>
      <c r="AQ987" s="2">
        <v>42033</v>
      </c>
      <c r="AR987" s="8">
        <v>240.20230000000001</v>
      </c>
      <c r="AT987" s="2">
        <v>42033</v>
      </c>
      <c r="AU987" s="8">
        <v>18.760000000000002</v>
      </c>
      <c r="AW987" s="2">
        <v>42033</v>
      </c>
      <c r="AX987" s="8">
        <v>4683.4070000000002</v>
      </c>
    </row>
    <row r="988" spans="1:50" x14ac:dyDescent="0.2">
      <c r="A988" s="1">
        <v>42032</v>
      </c>
      <c r="B988">
        <v>235.94</v>
      </c>
      <c r="D988" s="1">
        <v>42032</v>
      </c>
      <c r="E988">
        <v>272.36</v>
      </c>
      <c r="G988" s="1">
        <v>42032</v>
      </c>
      <c r="H988">
        <v>2002.16</v>
      </c>
      <c r="J988" s="1">
        <v>42032</v>
      </c>
      <c r="K988">
        <v>3358.96</v>
      </c>
      <c r="M988" s="1">
        <v>42032</v>
      </c>
      <c r="N988">
        <v>1287.56</v>
      </c>
      <c r="P988" s="1">
        <v>42032</v>
      </c>
      <c r="Q988">
        <v>44.45</v>
      </c>
      <c r="S988" s="1">
        <v>42032</v>
      </c>
      <c r="T988">
        <v>31.905629999999999</v>
      </c>
      <c r="V988" s="1">
        <v>42032</v>
      </c>
      <c r="W988">
        <v>174.64</v>
      </c>
      <c r="Y988" s="2">
        <v>42032</v>
      </c>
      <c r="Z988" s="9">
        <v>1.1354</v>
      </c>
      <c r="AB988" s="2">
        <v>42032</v>
      </c>
      <c r="AC988" s="9">
        <v>1.5177</v>
      </c>
      <c r="AE988" s="2">
        <v>42032</v>
      </c>
      <c r="AF988" s="6">
        <v>1.1042000000000001</v>
      </c>
      <c r="AH988" s="2">
        <v>42032</v>
      </c>
      <c r="AI988">
        <v>8.489E-3</v>
      </c>
      <c r="AK988" s="2">
        <v>42032</v>
      </c>
      <c r="AL988">
        <v>227.30369999999999</v>
      </c>
      <c r="AN988" s="2">
        <v>42032</v>
      </c>
      <c r="AO988">
        <v>1951.07</v>
      </c>
      <c r="AQ988" s="2">
        <v>42032</v>
      </c>
      <c r="AR988" s="8">
        <v>240.36770000000001</v>
      </c>
      <c r="AT988" s="2">
        <v>42032</v>
      </c>
      <c r="AU988" s="8">
        <v>20.440000000000001</v>
      </c>
      <c r="AW988" s="2">
        <v>42032</v>
      </c>
      <c r="AX988" s="8">
        <v>4637.9939999999997</v>
      </c>
    </row>
    <row r="989" spans="1:50" x14ac:dyDescent="0.2">
      <c r="A989" s="1">
        <v>42031</v>
      </c>
      <c r="B989">
        <v>261.76</v>
      </c>
      <c r="D989" s="1">
        <v>42031</v>
      </c>
      <c r="E989">
        <v>274.17</v>
      </c>
      <c r="G989" s="1">
        <v>42031</v>
      </c>
      <c r="H989">
        <v>2029.55</v>
      </c>
      <c r="J989" s="1">
        <v>42031</v>
      </c>
      <c r="K989">
        <v>3372.58</v>
      </c>
      <c r="M989" s="1">
        <v>42031</v>
      </c>
      <c r="N989">
        <v>1290.48</v>
      </c>
      <c r="P989" s="1">
        <v>42031</v>
      </c>
      <c r="Q989">
        <v>46.23</v>
      </c>
      <c r="S989" s="1">
        <v>42031</v>
      </c>
      <c r="T989">
        <v>32.512259999999998</v>
      </c>
      <c r="V989" s="1">
        <v>42031</v>
      </c>
      <c r="W989">
        <v>173.52</v>
      </c>
      <c r="Y989" s="2">
        <v>42031</v>
      </c>
      <c r="Z989" s="9">
        <v>1.1353</v>
      </c>
      <c r="AB989" s="2">
        <v>42031</v>
      </c>
      <c r="AC989" s="9">
        <v>1.5199</v>
      </c>
      <c r="AE989" s="2">
        <v>42031</v>
      </c>
      <c r="AF989" s="6">
        <v>1.1056999999999999</v>
      </c>
      <c r="AH989" s="2">
        <v>42031</v>
      </c>
      <c r="AI989">
        <v>8.4840000000000002E-3</v>
      </c>
      <c r="AK989" s="2">
        <v>42031</v>
      </c>
      <c r="AL989">
        <v>227.16300000000001</v>
      </c>
      <c r="AN989" s="2">
        <v>42031</v>
      </c>
      <c r="AO989">
        <v>1943.1</v>
      </c>
      <c r="AQ989" s="2">
        <v>42031</v>
      </c>
      <c r="AR989" s="8">
        <v>240.43260000000001</v>
      </c>
      <c r="AT989" s="2">
        <v>42031</v>
      </c>
      <c r="AU989" s="8">
        <v>17.22</v>
      </c>
      <c r="AW989" s="2">
        <v>42031</v>
      </c>
      <c r="AX989" s="8">
        <v>4681.4970000000003</v>
      </c>
    </row>
    <row r="990" spans="1:50" x14ac:dyDescent="0.2">
      <c r="A990" s="1">
        <v>42030</v>
      </c>
      <c r="B990">
        <v>271.61</v>
      </c>
      <c r="D990" s="1">
        <v>42030</v>
      </c>
      <c r="E990">
        <v>274.85000000000002</v>
      </c>
      <c r="G990" s="1">
        <v>42030</v>
      </c>
      <c r="H990">
        <v>2057.09</v>
      </c>
      <c r="J990" s="1">
        <v>42030</v>
      </c>
      <c r="K990">
        <v>3414.28</v>
      </c>
      <c r="M990" s="1">
        <v>42030</v>
      </c>
      <c r="N990">
        <v>1281.1099999999999</v>
      </c>
      <c r="P990" s="1">
        <v>42030</v>
      </c>
      <c r="Q990">
        <v>45.15</v>
      </c>
      <c r="S990" s="1">
        <v>42030</v>
      </c>
      <c r="T990">
        <v>32.728259999999999</v>
      </c>
      <c r="V990" s="1">
        <v>42030</v>
      </c>
      <c r="W990">
        <v>176.69</v>
      </c>
      <c r="Y990" s="2">
        <v>42030</v>
      </c>
      <c r="Z990" s="9">
        <v>1.1280000000000001</v>
      </c>
      <c r="AB990" s="2">
        <v>42030</v>
      </c>
      <c r="AC990" s="9">
        <v>1.5091999999999999</v>
      </c>
      <c r="AE990" s="2">
        <v>42030</v>
      </c>
      <c r="AF990" s="6">
        <v>1.1134999999999999</v>
      </c>
      <c r="AH990" s="2">
        <v>42030</v>
      </c>
      <c r="AI990">
        <v>8.4480000000000006E-3</v>
      </c>
      <c r="AK990" s="2">
        <v>42030</v>
      </c>
      <c r="AL990">
        <v>227.40010000000001</v>
      </c>
      <c r="AN990" s="2">
        <v>42030</v>
      </c>
      <c r="AO990">
        <v>1942.39</v>
      </c>
      <c r="AQ990" s="2">
        <v>42030</v>
      </c>
      <c r="AR990" s="8">
        <v>240.4579</v>
      </c>
      <c r="AT990" s="2">
        <v>42030</v>
      </c>
      <c r="AU990" s="8">
        <v>15.52</v>
      </c>
      <c r="AW990" s="2">
        <v>42030</v>
      </c>
      <c r="AX990" s="8">
        <v>4771.7629999999999</v>
      </c>
    </row>
    <row r="991" spans="1:50" x14ac:dyDescent="0.2">
      <c r="A991" s="1">
        <v>42027</v>
      </c>
      <c r="B991">
        <v>237.01</v>
      </c>
      <c r="D991" s="1">
        <v>42027</v>
      </c>
      <c r="E991">
        <v>276.52</v>
      </c>
      <c r="G991" s="1">
        <v>42027</v>
      </c>
      <c r="H991">
        <v>2051.8200000000002</v>
      </c>
      <c r="J991" s="1">
        <v>42027</v>
      </c>
      <c r="K991">
        <v>3382.55</v>
      </c>
      <c r="M991" s="1">
        <v>42027</v>
      </c>
      <c r="N991">
        <v>1289.77</v>
      </c>
      <c r="P991" s="1">
        <v>42027</v>
      </c>
      <c r="Q991">
        <v>45.59</v>
      </c>
      <c r="S991" s="1">
        <v>42027</v>
      </c>
      <c r="T991">
        <v>32.946530000000003</v>
      </c>
      <c r="V991" s="1">
        <v>42027</v>
      </c>
      <c r="W991">
        <v>173.34</v>
      </c>
      <c r="Y991" s="2">
        <v>42027</v>
      </c>
      <c r="Z991" s="9">
        <v>1.1254999999999999</v>
      </c>
      <c r="AB991" s="2">
        <v>42027</v>
      </c>
      <c r="AC991" s="9">
        <v>1.5018</v>
      </c>
      <c r="AE991" s="2">
        <v>42027</v>
      </c>
      <c r="AF991" s="6">
        <v>1.1389</v>
      </c>
      <c r="AH991" s="2">
        <v>42027</v>
      </c>
      <c r="AI991">
        <v>8.4869999999999998E-3</v>
      </c>
      <c r="AK991" s="2">
        <v>42027</v>
      </c>
      <c r="AL991">
        <v>227.6883</v>
      </c>
      <c r="AN991" s="2">
        <v>42027</v>
      </c>
      <c r="AO991">
        <v>1943.59</v>
      </c>
      <c r="AQ991" s="2">
        <v>42027</v>
      </c>
      <c r="AR991" s="8">
        <v>240.49260000000001</v>
      </c>
      <c r="AT991" s="2">
        <v>42027</v>
      </c>
      <c r="AU991" s="8">
        <v>16.66</v>
      </c>
      <c r="AW991" s="2">
        <v>42027</v>
      </c>
      <c r="AX991" s="8">
        <v>4757.8789999999999</v>
      </c>
    </row>
    <row r="992" spans="1:50" x14ac:dyDescent="0.2">
      <c r="A992" s="1">
        <v>42026</v>
      </c>
      <c r="B992">
        <v>231.92</v>
      </c>
      <c r="D992" s="1">
        <v>42026</v>
      </c>
      <c r="E992">
        <v>275.14999999999998</v>
      </c>
      <c r="G992" s="1">
        <v>42026</v>
      </c>
      <c r="H992">
        <v>2063.15</v>
      </c>
      <c r="J992" s="1">
        <v>42026</v>
      </c>
      <c r="K992">
        <v>3322.65</v>
      </c>
      <c r="M992" s="1">
        <v>42026</v>
      </c>
      <c r="N992">
        <v>1301.02</v>
      </c>
      <c r="P992" s="1">
        <v>42026</v>
      </c>
      <c r="Q992">
        <v>46.31</v>
      </c>
      <c r="S992" s="1">
        <v>42026</v>
      </c>
      <c r="T992">
        <v>32.960630000000002</v>
      </c>
      <c r="V992" s="1">
        <v>42026</v>
      </c>
      <c r="W992">
        <v>177.62</v>
      </c>
      <c r="Y992" s="2">
        <v>42026</v>
      </c>
      <c r="Z992" s="9">
        <v>1.1383000000000001</v>
      </c>
      <c r="AB992" s="2">
        <v>42026</v>
      </c>
      <c r="AC992" s="9">
        <v>1.5023</v>
      </c>
      <c r="AE992" s="2">
        <v>42026</v>
      </c>
      <c r="AF992" s="6">
        <v>1.1494</v>
      </c>
      <c r="AH992" s="2">
        <v>42026</v>
      </c>
      <c r="AI992">
        <v>8.4639999999999993E-3</v>
      </c>
      <c r="AK992" s="2">
        <v>42026</v>
      </c>
      <c r="AL992">
        <v>226.07730000000001</v>
      </c>
      <c r="AN992" s="2">
        <v>42026</v>
      </c>
      <c r="AO992">
        <v>1937.13</v>
      </c>
      <c r="AQ992" s="2">
        <v>42026</v>
      </c>
      <c r="AR992" s="8">
        <v>239.4264</v>
      </c>
      <c r="AT992" s="2">
        <v>42026</v>
      </c>
      <c r="AU992" s="8">
        <v>16.399999999999999</v>
      </c>
      <c r="AW992" s="2">
        <v>42026</v>
      </c>
      <c r="AX992" s="8">
        <v>4750.3969999999999</v>
      </c>
    </row>
    <row r="993" spans="1:50" x14ac:dyDescent="0.2">
      <c r="A993" s="1">
        <v>42025</v>
      </c>
      <c r="B993">
        <v>225.1</v>
      </c>
      <c r="D993" s="1">
        <v>42025</v>
      </c>
      <c r="E993">
        <v>272.62</v>
      </c>
      <c r="G993" s="1">
        <v>42025</v>
      </c>
      <c r="H993">
        <v>2032.12</v>
      </c>
      <c r="J993" s="1">
        <v>42025</v>
      </c>
      <c r="K993">
        <v>3269.73</v>
      </c>
      <c r="M993" s="1">
        <v>42025</v>
      </c>
      <c r="N993">
        <v>1292.53</v>
      </c>
      <c r="P993" s="1">
        <v>42025</v>
      </c>
      <c r="Q993">
        <v>47.78</v>
      </c>
      <c r="S993" s="1">
        <v>42025</v>
      </c>
      <c r="T993">
        <v>33.241259999999997</v>
      </c>
      <c r="V993" s="1">
        <v>42025</v>
      </c>
      <c r="W993">
        <v>179.64</v>
      </c>
      <c r="Y993" s="2">
        <v>42025</v>
      </c>
      <c r="Z993" s="9">
        <v>1.1575</v>
      </c>
      <c r="AB993" s="2">
        <v>42025</v>
      </c>
      <c r="AC993" s="9">
        <v>1.5108999999999999</v>
      </c>
      <c r="AE993" s="2">
        <v>42025</v>
      </c>
      <c r="AF993" s="6">
        <v>1.1572</v>
      </c>
      <c r="AH993" s="2">
        <v>42025</v>
      </c>
      <c r="AI993">
        <v>8.4729999999999996E-3</v>
      </c>
      <c r="AK993" s="2">
        <v>42025</v>
      </c>
      <c r="AL993">
        <v>224.7841</v>
      </c>
      <c r="AN993" s="2">
        <v>42025</v>
      </c>
      <c r="AO993">
        <v>1938.8</v>
      </c>
      <c r="AQ993" s="2">
        <v>42025</v>
      </c>
      <c r="AR993" s="8">
        <v>238.37450000000001</v>
      </c>
      <c r="AT993" s="2">
        <v>42025</v>
      </c>
      <c r="AU993" s="8">
        <v>18.850000000000001</v>
      </c>
      <c r="AW993" s="2">
        <v>42025</v>
      </c>
      <c r="AX993" s="8">
        <v>4667.4210000000003</v>
      </c>
    </row>
    <row r="994" spans="1:50" x14ac:dyDescent="0.2">
      <c r="A994" s="1">
        <v>42024</v>
      </c>
      <c r="B994">
        <v>211.18</v>
      </c>
      <c r="D994" s="1">
        <v>42024</v>
      </c>
      <c r="E994">
        <v>265.63</v>
      </c>
      <c r="G994" s="1">
        <v>42024</v>
      </c>
      <c r="H994">
        <v>2022.55</v>
      </c>
      <c r="J994" s="1">
        <v>42024</v>
      </c>
      <c r="K994">
        <v>3244.92</v>
      </c>
      <c r="M994" s="1">
        <v>42024</v>
      </c>
      <c r="N994">
        <v>1294.01</v>
      </c>
      <c r="P994" s="1">
        <v>42024</v>
      </c>
      <c r="Q994">
        <v>46.39</v>
      </c>
      <c r="S994" s="1">
        <v>42024</v>
      </c>
      <c r="T994">
        <v>33.328150000000001</v>
      </c>
      <c r="V994" s="1">
        <v>42024</v>
      </c>
      <c r="W994">
        <v>177.03</v>
      </c>
      <c r="Y994" s="2">
        <v>42024</v>
      </c>
      <c r="Z994" s="9">
        <v>1.1548</v>
      </c>
      <c r="AB994" s="2">
        <v>42024</v>
      </c>
      <c r="AC994" s="9">
        <v>1.5152000000000001</v>
      </c>
      <c r="AE994" s="2">
        <v>42024</v>
      </c>
      <c r="AF994" s="6">
        <v>1.1425000000000001</v>
      </c>
      <c r="AH994" s="2">
        <v>42024</v>
      </c>
      <c r="AI994">
        <v>8.4259999999999995E-3</v>
      </c>
      <c r="AK994" s="2">
        <v>42024</v>
      </c>
      <c r="AL994">
        <v>225.18620000000001</v>
      </c>
      <c r="AN994" s="2">
        <v>42024</v>
      </c>
      <c r="AO994">
        <v>1942.19</v>
      </c>
      <c r="AQ994" s="2">
        <v>42024</v>
      </c>
      <c r="AR994" s="8">
        <v>238.94829999999999</v>
      </c>
      <c r="AT994" s="2">
        <v>42024</v>
      </c>
      <c r="AU994" s="8">
        <v>19.89</v>
      </c>
      <c r="AW994" s="2">
        <v>42024</v>
      </c>
      <c r="AX994" s="8">
        <v>4654.8459999999995</v>
      </c>
    </row>
    <row r="995" spans="1:50" x14ac:dyDescent="0.2">
      <c r="A995" s="1">
        <v>42023</v>
      </c>
      <c r="B995">
        <v>216.21</v>
      </c>
      <c r="D995" s="1">
        <v>42023</v>
      </c>
      <c r="E995">
        <v>262.70999999999998</v>
      </c>
      <c r="G995" s="1">
        <v>42023</v>
      </c>
      <c r="H995">
        <v>2019.42</v>
      </c>
      <c r="J995" s="1">
        <v>42023</v>
      </c>
      <c r="K995">
        <v>3220.9</v>
      </c>
      <c r="M995" s="1">
        <v>42023</v>
      </c>
      <c r="N995">
        <v>1277</v>
      </c>
      <c r="P995" s="1">
        <v>42023</v>
      </c>
      <c r="Q995">
        <v>48.69</v>
      </c>
      <c r="S995" s="1">
        <v>42023</v>
      </c>
      <c r="T995">
        <v>33.22392</v>
      </c>
      <c r="V995" s="1">
        <v>42023</v>
      </c>
      <c r="W995">
        <v>176.97</v>
      </c>
      <c r="Y995" s="2">
        <v>42023</v>
      </c>
      <c r="Z995" s="9">
        <v>1.1609</v>
      </c>
      <c r="AB995" s="2">
        <v>42023</v>
      </c>
      <c r="AC995" s="9">
        <v>1.5135000000000001</v>
      </c>
      <c r="AE995" s="2">
        <v>42023</v>
      </c>
      <c r="AF995" s="6">
        <v>1.1388</v>
      </c>
      <c r="AH995" s="2">
        <v>42023</v>
      </c>
      <c r="AI995">
        <v>8.5100000000000002E-3</v>
      </c>
      <c r="AK995" s="2">
        <v>42023</v>
      </c>
      <c r="AL995">
        <v>224.87270000000001</v>
      </c>
      <c r="AN995" s="2">
        <v>42023</v>
      </c>
      <c r="AO995">
        <v>1940.79</v>
      </c>
      <c r="AQ995" s="2">
        <v>42023</v>
      </c>
      <c r="AR995" s="8">
        <v>239.0992</v>
      </c>
      <c r="AT995" s="2">
        <v>42023</v>
      </c>
      <c r="AU995" s="8">
        <v>20.95</v>
      </c>
      <c r="AW995" s="2">
        <v>42023</v>
      </c>
      <c r="AX995" s="8">
        <v>4634.384</v>
      </c>
    </row>
    <row r="996" spans="1:50" x14ac:dyDescent="0.2">
      <c r="A996" s="1">
        <v>42020</v>
      </c>
      <c r="B996">
        <v>208.34</v>
      </c>
      <c r="D996" s="1">
        <v>42020</v>
      </c>
      <c r="E996">
        <v>268.29000000000002</v>
      </c>
      <c r="G996" s="1">
        <v>42020</v>
      </c>
      <c r="H996">
        <v>2019.42</v>
      </c>
      <c r="J996" s="1">
        <v>42020</v>
      </c>
      <c r="K996">
        <v>3202.24</v>
      </c>
      <c r="M996" s="1">
        <v>42020</v>
      </c>
      <c r="N996">
        <v>1276.68</v>
      </c>
      <c r="P996" s="1">
        <v>42020</v>
      </c>
      <c r="Q996">
        <v>48.69</v>
      </c>
      <c r="S996" s="1">
        <v>42020</v>
      </c>
      <c r="T996">
        <v>33.22392</v>
      </c>
      <c r="V996" s="1">
        <v>42020</v>
      </c>
      <c r="W996">
        <v>176.97</v>
      </c>
      <c r="Y996" s="2">
        <v>42020</v>
      </c>
      <c r="Z996" s="9">
        <v>1.1548</v>
      </c>
      <c r="AB996" s="2">
        <v>42020</v>
      </c>
      <c r="AC996" s="9">
        <v>1.5148000000000001</v>
      </c>
      <c r="AE996" s="2">
        <v>42020</v>
      </c>
      <c r="AF996" s="6">
        <v>1.1626000000000001</v>
      </c>
      <c r="AH996" s="2">
        <v>42020</v>
      </c>
      <c r="AI996">
        <v>8.5070000000000007E-3</v>
      </c>
      <c r="AK996" s="2">
        <v>42020</v>
      </c>
      <c r="AL996">
        <v>225.17080000000001</v>
      </c>
      <c r="AN996" s="2">
        <v>42020</v>
      </c>
      <c r="AO996">
        <v>1940.79</v>
      </c>
      <c r="AQ996" s="2">
        <v>42020</v>
      </c>
      <c r="AR996" s="8">
        <v>238.8475</v>
      </c>
      <c r="AT996" s="2">
        <v>42020</v>
      </c>
      <c r="AU996" s="8">
        <v>20.95</v>
      </c>
      <c r="AW996" s="2">
        <v>42020</v>
      </c>
      <c r="AX996" s="8">
        <v>4634.384</v>
      </c>
    </row>
    <row r="997" spans="1:50" x14ac:dyDescent="0.2">
      <c r="A997" s="1">
        <v>42019</v>
      </c>
      <c r="B997">
        <v>206.68</v>
      </c>
      <c r="D997" s="1">
        <v>42019</v>
      </c>
      <c r="E997">
        <v>268.31</v>
      </c>
      <c r="G997" s="1">
        <v>42019</v>
      </c>
      <c r="H997">
        <v>1992.67</v>
      </c>
      <c r="J997" s="1">
        <v>42019</v>
      </c>
      <c r="K997">
        <v>3157.36</v>
      </c>
      <c r="M997" s="1">
        <v>42019</v>
      </c>
      <c r="N997">
        <v>1262.31</v>
      </c>
      <c r="P997" s="1">
        <v>42019</v>
      </c>
      <c r="Q997">
        <v>46.25</v>
      </c>
      <c r="S997" s="1">
        <v>42019</v>
      </c>
      <c r="T997">
        <v>32.979840000000003</v>
      </c>
      <c r="V997" s="1">
        <v>42019</v>
      </c>
      <c r="W997">
        <v>172.98</v>
      </c>
      <c r="Y997" s="2">
        <v>42019</v>
      </c>
      <c r="Z997" s="9">
        <v>1.1600999999999999</v>
      </c>
      <c r="AB997" s="2">
        <v>42019</v>
      </c>
      <c r="AC997" s="9">
        <v>1.5154000000000001</v>
      </c>
      <c r="AE997" s="2">
        <v>42019</v>
      </c>
      <c r="AF997" s="6">
        <v>1.1229</v>
      </c>
      <c r="AH997" s="2">
        <v>42019</v>
      </c>
      <c r="AI997">
        <v>8.5710000000000005E-3</v>
      </c>
      <c r="AK997" s="2">
        <v>42019</v>
      </c>
      <c r="AL997">
        <v>224.27860000000001</v>
      </c>
      <c r="AN997" s="2">
        <v>42019</v>
      </c>
      <c r="AO997">
        <v>1945.93</v>
      </c>
      <c r="AQ997" s="2">
        <v>42019</v>
      </c>
      <c r="AR997" s="8">
        <v>238.4871</v>
      </c>
      <c r="AT997" s="2">
        <v>42019</v>
      </c>
      <c r="AU997" s="8">
        <v>22.39</v>
      </c>
      <c r="AW997" s="2">
        <v>42019</v>
      </c>
      <c r="AX997" s="8">
        <v>4570.8239999999996</v>
      </c>
    </row>
    <row r="998" spans="1:50" x14ac:dyDescent="0.2">
      <c r="A998" s="1">
        <v>42018</v>
      </c>
      <c r="B998">
        <v>183.07</v>
      </c>
      <c r="D998" s="1">
        <v>42018</v>
      </c>
      <c r="E998">
        <v>265.12</v>
      </c>
      <c r="G998" s="1">
        <v>42018</v>
      </c>
      <c r="H998">
        <v>2011.27</v>
      </c>
      <c r="J998" s="1">
        <v>42018</v>
      </c>
      <c r="K998">
        <v>3089.67</v>
      </c>
      <c r="M998" s="1">
        <v>42018</v>
      </c>
      <c r="N998">
        <v>1238.78</v>
      </c>
      <c r="P998" s="1">
        <v>42018</v>
      </c>
      <c r="Q998">
        <v>48.48</v>
      </c>
      <c r="S998" s="1">
        <v>42018</v>
      </c>
      <c r="T998">
        <v>33.26943</v>
      </c>
      <c r="V998" s="1">
        <v>42018</v>
      </c>
      <c r="W998">
        <v>171.01</v>
      </c>
      <c r="Y998" s="2">
        <v>42018</v>
      </c>
      <c r="Z998" s="9">
        <v>1.1788000000000001</v>
      </c>
      <c r="AB998" s="2">
        <v>42018</v>
      </c>
      <c r="AC998" s="9">
        <v>1.5221</v>
      </c>
      <c r="AE998" s="2">
        <v>42018</v>
      </c>
      <c r="AF998" s="6">
        <v>0.98160000000000003</v>
      </c>
      <c r="AH998" s="2">
        <v>42018</v>
      </c>
      <c r="AI998">
        <v>8.5439999999999995E-3</v>
      </c>
      <c r="AK998" s="2">
        <v>42018</v>
      </c>
      <c r="AL998">
        <v>222.94139999999999</v>
      </c>
      <c r="AN998" s="2">
        <v>42018</v>
      </c>
      <c r="AO998">
        <v>1941.08</v>
      </c>
      <c r="AQ998" s="2">
        <v>42018</v>
      </c>
      <c r="AR998" s="8">
        <v>238.49080000000001</v>
      </c>
      <c r="AT998" s="2">
        <v>42018</v>
      </c>
      <c r="AU998" s="8">
        <v>21.48</v>
      </c>
      <c r="AW998" s="2">
        <v>42018</v>
      </c>
      <c r="AX998" s="8">
        <v>4639.3220000000001</v>
      </c>
    </row>
    <row r="999" spans="1:50" x14ac:dyDescent="0.2">
      <c r="A999" s="1">
        <v>42017</v>
      </c>
      <c r="B999">
        <v>236.05</v>
      </c>
      <c r="D999" s="1">
        <v>42017</v>
      </c>
      <c r="E999">
        <v>265.36</v>
      </c>
      <c r="G999" s="1">
        <v>42017</v>
      </c>
      <c r="H999">
        <v>2023.03</v>
      </c>
      <c r="J999" s="1">
        <v>42017</v>
      </c>
      <c r="K999">
        <v>3133.86</v>
      </c>
      <c r="M999" s="1">
        <v>42017</v>
      </c>
      <c r="N999">
        <v>1236.95</v>
      </c>
      <c r="P999" s="1">
        <v>42017</v>
      </c>
      <c r="Q999">
        <v>45.89</v>
      </c>
      <c r="S999" s="1">
        <v>42017</v>
      </c>
      <c r="T999">
        <v>33.599580000000003</v>
      </c>
      <c r="V999" s="1">
        <v>42017</v>
      </c>
      <c r="W999">
        <v>176.64</v>
      </c>
      <c r="Y999" s="2">
        <v>42017</v>
      </c>
      <c r="Z999" s="9">
        <v>1.1785000000000001</v>
      </c>
      <c r="AB999" s="2">
        <v>42017</v>
      </c>
      <c r="AC999" s="9">
        <v>1.5161</v>
      </c>
      <c r="AE999" s="2">
        <v>42017</v>
      </c>
      <c r="AF999" s="6">
        <v>0.98140000000000005</v>
      </c>
      <c r="AH999" s="2">
        <v>42017</v>
      </c>
      <c r="AI999">
        <v>8.4779999999999994E-3</v>
      </c>
      <c r="AK999" s="2">
        <v>42017</v>
      </c>
      <c r="AL999">
        <v>222.09729999999999</v>
      </c>
      <c r="AN999" s="2">
        <v>42017</v>
      </c>
      <c r="AO999">
        <v>1937.67</v>
      </c>
      <c r="AQ999" s="2">
        <v>42017</v>
      </c>
      <c r="AR999" s="8">
        <v>237.8749</v>
      </c>
      <c r="AT999" s="2">
        <v>42017</v>
      </c>
      <c r="AU999" s="8">
        <v>20.56</v>
      </c>
      <c r="AW999" s="2">
        <v>42017</v>
      </c>
      <c r="AX999" s="8">
        <v>4661.4970000000003</v>
      </c>
    </row>
    <row r="1000" spans="1:50" x14ac:dyDescent="0.2">
      <c r="A1000" s="1">
        <v>42016</v>
      </c>
      <c r="B1000">
        <v>270.64999999999998</v>
      </c>
      <c r="D1000" s="1">
        <v>42016</v>
      </c>
      <c r="E1000">
        <v>264.81</v>
      </c>
      <c r="G1000" s="1">
        <v>42016</v>
      </c>
      <c r="H1000">
        <v>2028.26</v>
      </c>
      <c r="J1000" s="1">
        <v>42016</v>
      </c>
      <c r="K1000">
        <v>3084.18</v>
      </c>
      <c r="M1000" s="1">
        <v>42016</v>
      </c>
      <c r="N1000">
        <v>1228.3399999999999</v>
      </c>
      <c r="P1000" s="1">
        <v>42016</v>
      </c>
      <c r="Q1000">
        <v>46.07</v>
      </c>
      <c r="S1000" s="1">
        <v>42016</v>
      </c>
      <c r="T1000">
        <v>34.392139999999998</v>
      </c>
      <c r="V1000" s="1">
        <v>42016</v>
      </c>
      <c r="W1000">
        <v>180.39</v>
      </c>
      <c r="Y1000" s="2">
        <v>42016</v>
      </c>
      <c r="Z1000" s="9">
        <v>1.1826000000000001</v>
      </c>
      <c r="AB1000" s="2">
        <v>42016</v>
      </c>
      <c r="AC1000" s="9">
        <v>1.5164</v>
      </c>
      <c r="AE1000" s="2">
        <v>42016</v>
      </c>
      <c r="AF1000" s="6">
        <v>0.98470000000000002</v>
      </c>
      <c r="AH1000" s="2">
        <v>42016</v>
      </c>
      <c r="AI1000">
        <v>8.4530000000000004E-3</v>
      </c>
      <c r="AK1000" s="2">
        <v>42016</v>
      </c>
      <c r="AL1000">
        <v>221.73589999999999</v>
      </c>
      <c r="AN1000" s="2">
        <v>42016</v>
      </c>
      <c r="AO1000">
        <v>1936.14</v>
      </c>
      <c r="AQ1000" s="2">
        <v>42016</v>
      </c>
      <c r="AR1000" s="8">
        <v>237.74610000000001</v>
      </c>
      <c r="AT1000" s="2">
        <v>42016</v>
      </c>
      <c r="AU1000" s="8">
        <v>19.600000000000001</v>
      </c>
      <c r="AW1000" s="2">
        <v>42016</v>
      </c>
      <c r="AX1000" s="8">
        <v>4664.7070000000003</v>
      </c>
    </row>
    <row r="1001" spans="1:50" x14ac:dyDescent="0.2">
      <c r="A1001" s="1">
        <v>42013</v>
      </c>
      <c r="B1001">
        <v>289.81</v>
      </c>
      <c r="D1001" s="1">
        <v>42013</v>
      </c>
      <c r="E1001">
        <v>267.11</v>
      </c>
      <c r="G1001" s="1">
        <v>42013</v>
      </c>
      <c r="H1001">
        <v>2044.81</v>
      </c>
      <c r="J1001" s="1">
        <v>42013</v>
      </c>
      <c r="K1001">
        <v>3042.9</v>
      </c>
      <c r="M1001" s="1">
        <v>42013</v>
      </c>
      <c r="N1001">
        <v>1218.1600000000001</v>
      </c>
      <c r="P1001" s="1">
        <v>42013</v>
      </c>
      <c r="Q1001">
        <v>48.36</v>
      </c>
      <c r="S1001" s="1">
        <v>42013</v>
      </c>
      <c r="T1001">
        <v>34.845390000000002</v>
      </c>
      <c r="V1001" s="1">
        <v>42013</v>
      </c>
      <c r="W1001">
        <v>181.6</v>
      </c>
      <c r="Y1001" s="2">
        <v>42013</v>
      </c>
      <c r="Z1001" s="9">
        <v>1.1830000000000001</v>
      </c>
      <c r="AB1001" s="2">
        <v>42013</v>
      </c>
      <c r="AC1001" s="9">
        <v>1.5142</v>
      </c>
      <c r="AE1001" s="2">
        <v>42013</v>
      </c>
      <c r="AF1001" s="6">
        <v>0.98519999999999996</v>
      </c>
      <c r="AH1001" s="2">
        <v>42013</v>
      </c>
      <c r="AI1001">
        <v>8.4320000000000003E-3</v>
      </c>
      <c r="AK1001" s="2">
        <v>42013</v>
      </c>
      <c r="AL1001">
        <v>221.3828</v>
      </c>
      <c r="AN1001" s="2">
        <v>42013</v>
      </c>
      <c r="AO1001">
        <v>1931.54</v>
      </c>
      <c r="AQ1001" s="2">
        <v>42013</v>
      </c>
      <c r="AR1001" s="8">
        <v>237.31</v>
      </c>
      <c r="AT1001" s="2">
        <v>42013</v>
      </c>
      <c r="AU1001" s="8">
        <v>17.55</v>
      </c>
      <c r="AW1001" s="2">
        <v>42013</v>
      </c>
      <c r="AX1001" s="8">
        <v>4704.0659999999998</v>
      </c>
    </row>
    <row r="1002" spans="1:50" x14ac:dyDescent="0.2">
      <c r="A1002" s="1">
        <v>42012</v>
      </c>
      <c r="B1002">
        <v>293.83</v>
      </c>
      <c r="D1002" s="1">
        <v>42012</v>
      </c>
      <c r="E1002">
        <v>266.63</v>
      </c>
      <c r="G1002" s="1">
        <v>42012</v>
      </c>
      <c r="H1002">
        <v>2062.14</v>
      </c>
      <c r="J1002" s="1">
        <v>42012</v>
      </c>
      <c r="K1002">
        <v>3135.08</v>
      </c>
      <c r="M1002" s="1">
        <v>42012</v>
      </c>
      <c r="N1002">
        <v>1213.54</v>
      </c>
      <c r="P1002" s="1">
        <v>42012</v>
      </c>
      <c r="Q1002">
        <v>48.79</v>
      </c>
      <c r="S1002" s="1">
        <v>42012</v>
      </c>
      <c r="T1002">
        <v>34.717509999999997</v>
      </c>
      <c r="V1002" s="1">
        <v>42012</v>
      </c>
      <c r="W1002">
        <v>182.6</v>
      </c>
      <c r="Y1002" s="2">
        <v>42012</v>
      </c>
      <c r="Z1002" s="9">
        <v>1.1817</v>
      </c>
      <c r="AB1002" s="2">
        <v>42012</v>
      </c>
      <c r="AC1002" s="9">
        <v>1.5114999999999998</v>
      </c>
      <c r="AE1002" s="2">
        <v>42012</v>
      </c>
      <c r="AF1002" s="6">
        <v>0.98370000000000002</v>
      </c>
      <c r="AH1002" s="2">
        <v>42012</v>
      </c>
      <c r="AI1002">
        <v>8.3669999999999994E-3</v>
      </c>
      <c r="AK1002" s="2">
        <v>42012</v>
      </c>
      <c r="AL1002">
        <v>221.11500000000001</v>
      </c>
      <c r="AN1002" s="2">
        <v>42012</v>
      </c>
      <c r="AO1002">
        <v>1927.8</v>
      </c>
      <c r="AQ1002" s="2">
        <v>42012</v>
      </c>
      <c r="AR1002" s="8">
        <v>237.23070000000001</v>
      </c>
      <c r="AT1002" s="2">
        <v>42012</v>
      </c>
      <c r="AU1002" s="8">
        <v>17.010000000000002</v>
      </c>
      <c r="AW1002" s="2">
        <v>42012</v>
      </c>
      <c r="AX1002" s="8">
        <v>4736.1880000000001</v>
      </c>
    </row>
    <row r="1003" spans="1:50" x14ac:dyDescent="0.2">
      <c r="A1003" s="1">
        <v>42011</v>
      </c>
      <c r="B1003">
        <v>296.13</v>
      </c>
      <c r="D1003" s="1">
        <v>42011</v>
      </c>
      <c r="E1003">
        <v>261.95</v>
      </c>
      <c r="G1003" s="1">
        <v>42011</v>
      </c>
      <c r="H1003">
        <v>2025.9</v>
      </c>
      <c r="J1003" s="1">
        <v>42011</v>
      </c>
      <c r="K1003">
        <v>3026.79</v>
      </c>
      <c r="M1003" s="1">
        <v>42011</v>
      </c>
      <c r="N1003">
        <v>1213.53</v>
      </c>
      <c r="P1003" s="1">
        <v>42011</v>
      </c>
      <c r="Q1003">
        <v>48.65</v>
      </c>
      <c r="S1003" s="1">
        <v>42011</v>
      </c>
      <c r="T1003">
        <v>35.141460000000002</v>
      </c>
      <c r="V1003" s="1">
        <v>42011</v>
      </c>
      <c r="W1003">
        <v>181.13</v>
      </c>
      <c r="Y1003" s="2">
        <v>42011</v>
      </c>
      <c r="Z1003" s="9">
        <v>1.1830000000000001</v>
      </c>
      <c r="AB1003" s="2">
        <v>42011</v>
      </c>
      <c r="AC1003" s="9">
        <v>1.5087999999999999</v>
      </c>
      <c r="AE1003" s="2">
        <v>42011</v>
      </c>
      <c r="AF1003" s="6">
        <v>0.98470000000000002</v>
      </c>
      <c r="AH1003" s="2">
        <v>42011</v>
      </c>
      <c r="AI1003">
        <v>8.3680000000000004E-3</v>
      </c>
      <c r="AK1003" s="2">
        <v>42011</v>
      </c>
      <c r="AL1003">
        <v>221.23679999999999</v>
      </c>
      <c r="AN1003" s="2">
        <v>42011</v>
      </c>
      <c r="AO1003">
        <v>1931.91</v>
      </c>
      <c r="AQ1003" s="2">
        <v>42011</v>
      </c>
      <c r="AR1003" s="8">
        <v>237.40090000000001</v>
      </c>
      <c r="AT1003" s="2">
        <v>42011</v>
      </c>
      <c r="AU1003" s="8">
        <v>19.309999999999999</v>
      </c>
      <c r="AW1003" s="2">
        <v>42011</v>
      </c>
      <c r="AX1003" s="8">
        <v>4650.4669999999996</v>
      </c>
    </row>
    <row r="1004" spans="1:50" x14ac:dyDescent="0.2">
      <c r="A1004" s="1">
        <v>42010</v>
      </c>
      <c r="B1004">
        <v>286.41000000000003</v>
      </c>
      <c r="D1004" s="1">
        <v>42010</v>
      </c>
      <c r="E1004">
        <v>259.27</v>
      </c>
      <c r="G1004" s="1">
        <v>42010</v>
      </c>
      <c r="H1004">
        <v>2002.61</v>
      </c>
      <c r="J1004" s="1">
        <v>42010</v>
      </c>
      <c r="K1004">
        <v>3007.91</v>
      </c>
      <c r="M1004" s="1">
        <v>42010</v>
      </c>
      <c r="N1004">
        <v>1217.05</v>
      </c>
      <c r="P1004" s="1">
        <v>42010</v>
      </c>
      <c r="Q1004">
        <v>47.93</v>
      </c>
      <c r="S1004" s="1">
        <v>42010</v>
      </c>
      <c r="T1004">
        <v>35.694989999999997</v>
      </c>
      <c r="V1004" s="1">
        <v>42010</v>
      </c>
      <c r="W1004">
        <v>181.44</v>
      </c>
      <c r="Y1004" s="2">
        <v>42010</v>
      </c>
      <c r="Z1004" s="9">
        <v>1.1921999999999999</v>
      </c>
      <c r="AB1004" s="2">
        <v>42010</v>
      </c>
      <c r="AC1004" s="9">
        <v>1.5171999999999999</v>
      </c>
      <c r="AE1004" s="2">
        <v>42010</v>
      </c>
      <c r="AF1004" s="6">
        <v>0.99260000000000004</v>
      </c>
      <c r="AH1004" s="2">
        <v>42010</v>
      </c>
      <c r="AI1004">
        <v>8.4430000000000009E-3</v>
      </c>
      <c r="AK1004" s="2">
        <v>42010</v>
      </c>
      <c r="AL1004">
        <v>221.4692</v>
      </c>
      <c r="AN1004" s="2">
        <v>42010</v>
      </c>
      <c r="AO1004">
        <v>1931.52</v>
      </c>
      <c r="AQ1004" s="2">
        <v>42010</v>
      </c>
      <c r="AR1004" s="8">
        <v>237.8552</v>
      </c>
      <c r="AT1004" s="2">
        <v>42010</v>
      </c>
      <c r="AU1004" s="8">
        <v>21.12</v>
      </c>
      <c r="AW1004" s="2">
        <v>42010</v>
      </c>
      <c r="AX1004" s="8">
        <v>4592.7359999999999</v>
      </c>
    </row>
    <row r="1005" spans="1:50" x14ac:dyDescent="0.2">
      <c r="A1005" s="1">
        <v>42009</v>
      </c>
      <c r="B1005">
        <v>270.93</v>
      </c>
      <c r="D1005" s="1">
        <v>42009</v>
      </c>
      <c r="E1005">
        <v>260.86</v>
      </c>
      <c r="G1005" s="1">
        <v>42009</v>
      </c>
      <c r="H1005">
        <v>2020.58</v>
      </c>
      <c r="J1005" s="1">
        <v>42009</v>
      </c>
      <c r="K1005">
        <v>3023.14</v>
      </c>
      <c r="M1005" s="1">
        <v>42009</v>
      </c>
      <c r="N1005">
        <v>1201.02</v>
      </c>
      <c r="P1005" s="1">
        <v>42009</v>
      </c>
      <c r="Q1005">
        <v>50.04</v>
      </c>
      <c r="S1005" s="1">
        <v>42009</v>
      </c>
      <c r="T1005">
        <v>35.556730000000002</v>
      </c>
      <c r="V1005" s="1">
        <v>42009</v>
      </c>
      <c r="W1005">
        <v>182.44</v>
      </c>
      <c r="Y1005" s="2">
        <v>42009</v>
      </c>
      <c r="Z1005" s="9">
        <v>1.1922999999999999</v>
      </c>
      <c r="AB1005" s="2">
        <v>42009</v>
      </c>
      <c r="AC1005" s="9">
        <v>1.5226</v>
      </c>
      <c r="AE1005" s="2">
        <v>42009</v>
      </c>
      <c r="AF1005" s="6">
        <v>0.99239999999999995</v>
      </c>
      <c r="AH1005" s="2">
        <v>42009</v>
      </c>
      <c r="AI1005">
        <v>8.3619999999999996E-3</v>
      </c>
      <c r="AK1005" s="2">
        <v>42009</v>
      </c>
      <c r="AL1005">
        <v>220.86490000000001</v>
      </c>
      <c r="AN1005" s="2">
        <v>42009</v>
      </c>
      <c r="AO1005">
        <v>1925.4</v>
      </c>
      <c r="AQ1005" s="2">
        <v>42009</v>
      </c>
      <c r="AR1005" s="8">
        <v>237.21190000000001</v>
      </c>
      <c r="AT1005" s="2">
        <v>42009</v>
      </c>
      <c r="AU1005" s="8">
        <v>19.920000000000002</v>
      </c>
      <c r="AW1005" s="2">
        <v>42009</v>
      </c>
      <c r="AX1005" s="8">
        <v>4652.5739999999996</v>
      </c>
    </row>
    <row r="1006" spans="1:50" x14ac:dyDescent="0.2">
      <c r="A1006" s="1">
        <v>42006</v>
      </c>
      <c r="B1006">
        <v>314.73</v>
      </c>
      <c r="D1006" s="1">
        <v>42006</v>
      </c>
      <c r="E1006">
        <v>262.86</v>
      </c>
      <c r="G1006" s="1">
        <v>42006</v>
      </c>
      <c r="H1006">
        <v>2058.1999999999998</v>
      </c>
      <c r="J1006" s="1">
        <v>42006</v>
      </c>
      <c r="K1006">
        <v>3139.44</v>
      </c>
      <c r="M1006" s="1">
        <v>42006</v>
      </c>
      <c r="N1006">
        <v>1187.6099999999999</v>
      </c>
      <c r="P1006" s="1">
        <v>42006</v>
      </c>
      <c r="Q1006">
        <v>52.69</v>
      </c>
      <c r="S1006" s="1">
        <v>42006</v>
      </c>
      <c r="T1006">
        <v>34.734659999999998</v>
      </c>
      <c r="V1006" s="1">
        <v>42006</v>
      </c>
      <c r="W1006">
        <v>184.38</v>
      </c>
      <c r="Y1006" s="2">
        <v>42006</v>
      </c>
      <c r="Z1006" s="9">
        <v>1.2010000000000001</v>
      </c>
      <c r="AB1006" s="2">
        <v>42006</v>
      </c>
      <c r="AC1006" s="9">
        <v>1.5359</v>
      </c>
      <c r="AE1006" s="2">
        <v>42006</v>
      </c>
      <c r="AF1006" s="6">
        <v>0.999</v>
      </c>
      <c r="AH1006" s="2">
        <v>42006</v>
      </c>
      <c r="AI1006">
        <v>8.3169999999999997E-3</v>
      </c>
      <c r="AK1006" s="2">
        <v>42006</v>
      </c>
      <c r="AL1006">
        <v>220.85470000000001</v>
      </c>
      <c r="AN1006" s="2">
        <v>42006</v>
      </c>
      <c r="AO1006">
        <v>1919.31</v>
      </c>
      <c r="AQ1006" s="2">
        <v>42006</v>
      </c>
      <c r="AR1006" s="8">
        <v>237.46100000000001</v>
      </c>
      <c r="AT1006" s="2">
        <v>42006</v>
      </c>
      <c r="AU1006" s="8">
        <v>17.79</v>
      </c>
      <c r="AW1006" s="2">
        <v>42006</v>
      </c>
      <c r="AX1006" s="8">
        <v>4726.8119999999999</v>
      </c>
    </row>
    <row r="1007" spans="1:50" x14ac:dyDescent="0.2">
      <c r="A1007" s="1">
        <v>42005</v>
      </c>
      <c r="B1007">
        <v>314.49</v>
      </c>
      <c r="D1007" s="1">
        <v>42005</v>
      </c>
      <c r="E1007">
        <v>262.02999999999997</v>
      </c>
      <c r="G1007" s="1">
        <v>42005</v>
      </c>
      <c r="H1007">
        <v>2058.9</v>
      </c>
      <c r="J1007" s="1">
        <v>42005</v>
      </c>
      <c r="K1007">
        <v>3146.43</v>
      </c>
      <c r="M1007" s="1">
        <v>42005</v>
      </c>
      <c r="N1007">
        <v>1181.98</v>
      </c>
      <c r="P1007" s="1">
        <v>42005</v>
      </c>
      <c r="Q1007">
        <v>53.27</v>
      </c>
      <c r="S1007" s="1">
        <v>42005</v>
      </c>
      <c r="T1007">
        <v>35.113790000000002</v>
      </c>
      <c r="V1007" s="1">
        <v>42005</v>
      </c>
      <c r="W1007">
        <v>185.66</v>
      </c>
      <c r="Y1007" s="2">
        <v>42005</v>
      </c>
      <c r="Z1007" s="9">
        <v>1.2099</v>
      </c>
      <c r="AB1007" s="2">
        <v>42005</v>
      </c>
      <c r="AC1007" s="9">
        <v>1.5579000000000001</v>
      </c>
      <c r="AE1007" s="2">
        <v>42005</v>
      </c>
      <c r="AF1007" s="6">
        <v>1.0053000000000001</v>
      </c>
      <c r="AH1007" s="2">
        <v>42005</v>
      </c>
      <c r="AI1007">
        <v>8.3499999999999998E-3</v>
      </c>
      <c r="AK1007" s="2">
        <v>42005</v>
      </c>
      <c r="AL1007">
        <v>220.44239999999999</v>
      </c>
      <c r="AN1007" s="2">
        <v>42005</v>
      </c>
      <c r="AO1007">
        <v>1914.87</v>
      </c>
      <c r="AQ1007" s="2">
        <v>42005</v>
      </c>
      <c r="AR1007" s="8">
        <v>236.6968</v>
      </c>
      <c r="AT1007" s="2">
        <v>42005</v>
      </c>
      <c r="AU1007" s="8">
        <v>19.2</v>
      </c>
      <c r="AW1007" s="2">
        <v>42005</v>
      </c>
      <c r="AX1007" s="8">
        <v>4736.0540000000001</v>
      </c>
    </row>
    <row r="1008" spans="1:50" x14ac:dyDescent="0.2">
      <c r="A1008" s="1">
        <v>42004</v>
      </c>
      <c r="B1008">
        <v>317.36</v>
      </c>
      <c r="D1008" s="1">
        <v>42004</v>
      </c>
      <c r="E1008">
        <v>262.04000000000002</v>
      </c>
      <c r="G1008" s="1">
        <v>42004</v>
      </c>
      <c r="H1008">
        <v>2058.9</v>
      </c>
      <c r="J1008" s="1">
        <v>42004</v>
      </c>
      <c r="K1008">
        <v>3146.43</v>
      </c>
      <c r="M1008" s="1">
        <v>42004</v>
      </c>
      <c r="N1008">
        <v>1187.96</v>
      </c>
      <c r="P1008" s="1">
        <v>42004</v>
      </c>
      <c r="Q1008">
        <v>53.27</v>
      </c>
      <c r="S1008" s="1">
        <v>42004</v>
      </c>
      <c r="T1008">
        <v>35.113790000000002</v>
      </c>
      <c r="V1008" s="1">
        <v>42004</v>
      </c>
      <c r="W1008">
        <v>185.66</v>
      </c>
      <c r="Y1008" s="2">
        <v>42004</v>
      </c>
      <c r="Z1008" s="9">
        <v>1.21</v>
      </c>
      <c r="AB1008" s="2">
        <v>42004</v>
      </c>
      <c r="AC1008" s="9">
        <v>1.5581</v>
      </c>
      <c r="AE1008" s="2">
        <v>42004</v>
      </c>
      <c r="AF1008" s="6">
        <v>1.0063</v>
      </c>
      <c r="AH1008" s="2">
        <v>42004</v>
      </c>
      <c r="AI1008">
        <v>8.3470000000000003E-3</v>
      </c>
      <c r="AK1008" s="2">
        <v>42004</v>
      </c>
      <c r="AL1008">
        <v>220.44239999999999</v>
      </c>
      <c r="AN1008" s="2">
        <v>42004</v>
      </c>
      <c r="AO1008">
        <v>1914.87</v>
      </c>
      <c r="AQ1008" s="2">
        <v>42004</v>
      </c>
      <c r="AR1008" s="8">
        <v>236.6968</v>
      </c>
      <c r="AT1008" s="2">
        <v>42004</v>
      </c>
      <c r="AU1008" s="8">
        <v>19.2</v>
      </c>
      <c r="AW1008" s="2">
        <v>42004</v>
      </c>
      <c r="AX1008" s="8">
        <v>4736.0540000000001</v>
      </c>
    </row>
    <row r="1009" spans="1:50" x14ac:dyDescent="0.2">
      <c r="A1009" s="1">
        <v>42003</v>
      </c>
      <c r="B1009">
        <v>310.17</v>
      </c>
      <c r="D1009" s="1">
        <v>42003</v>
      </c>
      <c r="E1009">
        <v>261.54000000000002</v>
      </c>
      <c r="G1009" s="1">
        <v>42003</v>
      </c>
      <c r="H1009">
        <v>2080.35</v>
      </c>
      <c r="J1009" s="1">
        <v>42003</v>
      </c>
      <c r="K1009">
        <v>3135.95</v>
      </c>
      <c r="M1009" s="1">
        <v>42003</v>
      </c>
      <c r="N1009">
        <v>1203.5899999999999</v>
      </c>
      <c r="P1009" s="1">
        <v>42003</v>
      </c>
      <c r="Q1009">
        <v>54.12</v>
      </c>
      <c r="S1009" s="1">
        <v>42003</v>
      </c>
      <c r="T1009">
        <v>35.861109999999996</v>
      </c>
      <c r="V1009" s="1">
        <v>42003</v>
      </c>
      <c r="W1009">
        <v>186.42</v>
      </c>
      <c r="Y1009" s="2">
        <v>42003</v>
      </c>
      <c r="Z1009" s="9">
        <v>1.2157</v>
      </c>
      <c r="AB1009" s="2">
        <v>42003</v>
      </c>
      <c r="AC1009" s="9">
        <v>1.5558000000000001</v>
      </c>
      <c r="AE1009" s="2">
        <v>42003</v>
      </c>
      <c r="AF1009" s="6">
        <v>1.0109999999999999</v>
      </c>
      <c r="AH1009" s="2">
        <v>42003</v>
      </c>
      <c r="AI1009">
        <v>8.371E-3</v>
      </c>
      <c r="AK1009" s="2">
        <v>42003</v>
      </c>
      <c r="AL1009">
        <v>220.03280000000001</v>
      </c>
      <c r="AN1009" s="2">
        <v>42003</v>
      </c>
      <c r="AO1009">
        <v>1913.34</v>
      </c>
      <c r="AQ1009" s="2">
        <v>42003</v>
      </c>
      <c r="AR1009" s="8">
        <v>236.6782</v>
      </c>
      <c r="AT1009" s="2">
        <v>42003</v>
      </c>
      <c r="AU1009" s="8">
        <v>15.92</v>
      </c>
      <c r="AW1009" s="2">
        <v>42003</v>
      </c>
      <c r="AX1009" s="8">
        <v>4777.4390000000003</v>
      </c>
    </row>
    <row r="1010" spans="1:50" x14ac:dyDescent="0.2">
      <c r="A1010" s="1">
        <v>42002</v>
      </c>
      <c r="B1010">
        <v>314.25</v>
      </c>
      <c r="D1010" s="1">
        <v>42002</v>
      </c>
      <c r="E1010">
        <v>262.83999999999997</v>
      </c>
      <c r="G1010" s="1">
        <v>42002</v>
      </c>
      <c r="H1010">
        <v>2090.5700000000002</v>
      </c>
      <c r="J1010" s="1">
        <v>42002</v>
      </c>
      <c r="K1010">
        <v>3185.17</v>
      </c>
      <c r="M1010" s="1">
        <v>42002</v>
      </c>
      <c r="N1010">
        <v>1182.77</v>
      </c>
      <c r="P1010" s="1">
        <v>42002</v>
      </c>
      <c r="Q1010">
        <v>53.61</v>
      </c>
      <c r="S1010" s="1">
        <v>42002</v>
      </c>
      <c r="T1010">
        <v>36.406390000000002</v>
      </c>
      <c r="V1010" s="1">
        <v>42002</v>
      </c>
      <c r="W1010">
        <v>185.35</v>
      </c>
      <c r="Y1010" s="2">
        <v>42002</v>
      </c>
      <c r="Z1010" s="9">
        <v>1.2172000000000001</v>
      </c>
      <c r="AB1010" s="2">
        <v>42002</v>
      </c>
      <c r="AC1010" s="9">
        <v>1.5522</v>
      </c>
      <c r="AE1010" s="2">
        <v>42002</v>
      </c>
      <c r="AF1010" s="6">
        <v>1.0118</v>
      </c>
      <c r="AH1010" s="2">
        <v>42002</v>
      </c>
      <c r="AI1010">
        <v>8.2909999999999998E-3</v>
      </c>
      <c r="AK1010" s="2">
        <v>42002</v>
      </c>
      <c r="AL1010">
        <v>219.59219999999999</v>
      </c>
      <c r="AN1010" s="2">
        <v>42002</v>
      </c>
      <c r="AO1010">
        <v>1911.7</v>
      </c>
      <c r="AQ1010" s="2">
        <v>42002</v>
      </c>
      <c r="AR1010" s="8">
        <v>236.43819999999999</v>
      </c>
      <c r="AT1010" s="2">
        <v>42002</v>
      </c>
      <c r="AU1010" s="8">
        <v>15.06</v>
      </c>
      <c r="AW1010" s="2">
        <v>42002</v>
      </c>
      <c r="AX1010" s="8">
        <v>4806.91</v>
      </c>
    </row>
    <row r="1011" spans="1:50" x14ac:dyDescent="0.2">
      <c r="A1011" s="1">
        <v>41999</v>
      </c>
      <c r="B1011">
        <v>329.49</v>
      </c>
      <c r="D1011" s="1">
        <v>41999</v>
      </c>
      <c r="E1011">
        <v>259.43</v>
      </c>
      <c r="G1011" s="1">
        <v>41999</v>
      </c>
      <c r="H1011">
        <v>2088.77</v>
      </c>
      <c r="J1011" s="1">
        <v>41999</v>
      </c>
      <c r="K1011">
        <v>3184.66</v>
      </c>
      <c r="M1011" s="1">
        <v>41999</v>
      </c>
      <c r="N1011">
        <v>1195.46</v>
      </c>
      <c r="P1011" s="1">
        <v>41999</v>
      </c>
      <c r="Q1011">
        <v>54.73</v>
      </c>
      <c r="S1011" s="1">
        <v>41999</v>
      </c>
      <c r="T1011">
        <v>36.407440000000001</v>
      </c>
      <c r="V1011" s="1">
        <v>41999</v>
      </c>
      <c r="W1011">
        <v>186.01</v>
      </c>
      <c r="Y1011" s="2">
        <v>41999</v>
      </c>
      <c r="Z1011" s="9">
        <v>1.2175</v>
      </c>
      <c r="AB1011" s="2">
        <v>41999</v>
      </c>
      <c r="AC1011" s="9">
        <v>1.5554000000000001</v>
      </c>
      <c r="AE1011" s="2">
        <v>41999</v>
      </c>
      <c r="AF1011" s="6">
        <v>1.0123</v>
      </c>
      <c r="AH1011" s="2">
        <v>41999</v>
      </c>
      <c r="AI1011">
        <v>8.3049999999999999E-3</v>
      </c>
      <c r="AK1011" s="2">
        <v>41999</v>
      </c>
      <c r="AL1011">
        <v>219.05439999999999</v>
      </c>
      <c r="AN1011" s="2">
        <v>41999</v>
      </c>
      <c r="AO1011">
        <v>1907.87</v>
      </c>
      <c r="AQ1011" s="2">
        <v>41999</v>
      </c>
      <c r="AR1011" s="8">
        <v>236.02619999999999</v>
      </c>
      <c r="AT1011" s="2">
        <v>41999</v>
      </c>
      <c r="AU1011" s="8">
        <v>14.5</v>
      </c>
      <c r="AW1011" s="2">
        <v>41999</v>
      </c>
      <c r="AX1011" s="8">
        <v>4806.8590000000004</v>
      </c>
    </row>
    <row r="1012" spans="1:50" x14ac:dyDescent="0.2">
      <c r="A1012" s="1">
        <v>41998</v>
      </c>
      <c r="B1012">
        <v>319.39999999999998</v>
      </c>
      <c r="D1012" s="1">
        <v>41998</v>
      </c>
      <c r="E1012">
        <v>259.67</v>
      </c>
      <c r="G1012" s="1">
        <v>41998</v>
      </c>
      <c r="H1012">
        <v>2081.88</v>
      </c>
      <c r="J1012" s="1">
        <v>41998</v>
      </c>
      <c r="K1012">
        <v>3184.66</v>
      </c>
      <c r="M1012" s="1">
        <v>41998</v>
      </c>
      <c r="N1012">
        <v>1174.01</v>
      </c>
      <c r="P1012" s="1">
        <v>41998</v>
      </c>
      <c r="Q1012">
        <v>55.84</v>
      </c>
      <c r="S1012" s="1">
        <v>41998</v>
      </c>
      <c r="T1012">
        <v>36.043889999999998</v>
      </c>
      <c r="V1012" s="1">
        <v>41998</v>
      </c>
      <c r="W1012">
        <v>186.01</v>
      </c>
      <c r="Y1012" s="2">
        <v>41998</v>
      </c>
      <c r="Z1012" s="9">
        <v>1.2234</v>
      </c>
      <c r="AB1012" s="2">
        <v>41998</v>
      </c>
      <c r="AC1012" s="9">
        <v>1.5556000000000001</v>
      </c>
      <c r="AE1012" s="2">
        <v>41998</v>
      </c>
      <c r="AF1012" s="6">
        <v>1.0162</v>
      </c>
      <c r="AH1012" s="2">
        <v>41998</v>
      </c>
      <c r="AI1012">
        <v>8.3280000000000003E-3</v>
      </c>
      <c r="AK1012" s="2">
        <v>41998</v>
      </c>
      <c r="AL1012">
        <v>219.05439999999999</v>
      </c>
      <c r="AN1012" s="2">
        <v>41998</v>
      </c>
      <c r="AO1012">
        <v>1906.38</v>
      </c>
      <c r="AQ1012" s="2">
        <v>41998</v>
      </c>
      <c r="AR1012" s="8">
        <v>236.02619999999999</v>
      </c>
      <c r="AT1012" s="2">
        <v>41998</v>
      </c>
      <c r="AU1012" s="8">
        <v>14.37</v>
      </c>
      <c r="AW1012" s="2">
        <v>41998</v>
      </c>
      <c r="AX1012" s="8">
        <v>4773.4719999999998</v>
      </c>
    </row>
    <row r="1013" spans="1:50" x14ac:dyDescent="0.2">
      <c r="A1013" s="1">
        <v>41997</v>
      </c>
      <c r="B1013">
        <v>321.87</v>
      </c>
      <c r="D1013" s="1">
        <v>41997</v>
      </c>
      <c r="E1013">
        <v>259.52999999999997</v>
      </c>
      <c r="G1013" s="1">
        <v>41997</v>
      </c>
      <c r="H1013">
        <v>2081.88</v>
      </c>
      <c r="J1013" s="1">
        <v>41997</v>
      </c>
      <c r="K1013">
        <v>3184.66</v>
      </c>
      <c r="M1013" s="1">
        <v>41997</v>
      </c>
      <c r="N1013">
        <v>1174.18</v>
      </c>
      <c r="P1013" s="1">
        <v>41997</v>
      </c>
      <c r="Q1013">
        <v>55.84</v>
      </c>
      <c r="S1013" s="1">
        <v>41997</v>
      </c>
      <c r="T1013">
        <v>36.043889999999998</v>
      </c>
      <c r="V1013" s="1">
        <v>41997</v>
      </c>
      <c r="W1013">
        <v>186.01</v>
      </c>
      <c r="Y1013" s="2">
        <v>41997</v>
      </c>
      <c r="Z1013" s="9">
        <v>1.2190000000000001</v>
      </c>
      <c r="AB1013" s="2">
        <v>41997</v>
      </c>
      <c r="AC1013" s="9">
        <v>1.5550000000000002</v>
      </c>
      <c r="AE1013" s="2">
        <v>41997</v>
      </c>
      <c r="AF1013" s="6">
        <v>1.0139</v>
      </c>
      <c r="AH1013" s="2">
        <v>41997</v>
      </c>
      <c r="AI1013">
        <v>8.3020000000000004E-3</v>
      </c>
      <c r="AK1013" s="2">
        <v>41997</v>
      </c>
      <c r="AL1013">
        <v>219.05439999999999</v>
      </c>
      <c r="AN1013" s="2">
        <v>41997</v>
      </c>
      <c r="AO1013">
        <v>1906.38</v>
      </c>
      <c r="AQ1013" s="2">
        <v>41997</v>
      </c>
      <c r="AR1013" s="8">
        <v>236.02619999999999</v>
      </c>
      <c r="AT1013" s="2">
        <v>41997</v>
      </c>
      <c r="AU1013" s="8">
        <v>14.37</v>
      </c>
      <c r="AW1013" s="2">
        <v>41997</v>
      </c>
      <c r="AX1013" s="8">
        <v>4773.4719999999998</v>
      </c>
    </row>
    <row r="1014" spans="1:50" x14ac:dyDescent="0.2">
      <c r="A1014" s="1">
        <v>41996</v>
      </c>
      <c r="B1014">
        <v>334.99</v>
      </c>
      <c r="D1014" s="1">
        <v>41996</v>
      </c>
      <c r="E1014">
        <v>260.57</v>
      </c>
      <c r="G1014" s="1">
        <v>41996</v>
      </c>
      <c r="H1014">
        <v>2082.17</v>
      </c>
      <c r="J1014" s="1">
        <v>41996</v>
      </c>
      <c r="K1014">
        <v>3192.47</v>
      </c>
      <c r="M1014" s="1">
        <v>41996</v>
      </c>
      <c r="N1014">
        <v>1178.21</v>
      </c>
      <c r="P1014" s="1">
        <v>41996</v>
      </c>
      <c r="Q1014">
        <v>57.12</v>
      </c>
      <c r="S1014" s="1">
        <v>41996</v>
      </c>
      <c r="T1014">
        <v>36.880310000000001</v>
      </c>
      <c r="V1014" s="1">
        <v>41996</v>
      </c>
      <c r="W1014">
        <v>186.83</v>
      </c>
      <c r="Y1014" s="2">
        <v>41996</v>
      </c>
      <c r="Z1014" s="9">
        <v>1.2176</v>
      </c>
      <c r="AB1014" s="2">
        <v>41996</v>
      </c>
      <c r="AC1014" s="9">
        <v>1.5514999999999999</v>
      </c>
      <c r="AE1014" s="2">
        <v>41996</v>
      </c>
      <c r="AF1014" s="6">
        <v>1.0125</v>
      </c>
      <c r="AH1014" s="2">
        <v>41996</v>
      </c>
      <c r="AI1014">
        <v>8.2889999999999995E-3</v>
      </c>
      <c r="AK1014" s="2">
        <v>41996</v>
      </c>
      <c r="AL1014">
        <v>219.13059999999999</v>
      </c>
      <c r="AN1014" s="2">
        <v>41996</v>
      </c>
      <c r="AO1014">
        <v>1905.8</v>
      </c>
      <c r="AQ1014" s="2">
        <v>41996</v>
      </c>
      <c r="AR1014" s="8">
        <v>236.0076</v>
      </c>
      <c r="AT1014" s="2">
        <v>41996</v>
      </c>
      <c r="AU1014" s="8">
        <v>14.8</v>
      </c>
      <c r="AW1014" s="2">
        <v>41996</v>
      </c>
      <c r="AX1014" s="8">
        <v>4765.424</v>
      </c>
    </row>
    <row r="1015" spans="1:50" x14ac:dyDescent="0.2">
      <c r="A1015" s="1">
        <v>41995</v>
      </c>
      <c r="B1015">
        <v>329.54</v>
      </c>
      <c r="D1015" s="1">
        <v>41995</v>
      </c>
      <c r="E1015">
        <v>262.18</v>
      </c>
      <c r="G1015" s="1">
        <v>41995</v>
      </c>
      <c r="H1015">
        <v>2078.54</v>
      </c>
      <c r="J1015" s="1">
        <v>41995</v>
      </c>
      <c r="K1015">
        <v>3154.91</v>
      </c>
      <c r="M1015" s="1">
        <v>41995</v>
      </c>
      <c r="N1015">
        <v>1181.02</v>
      </c>
      <c r="P1015" s="1">
        <v>41995</v>
      </c>
      <c r="Q1015">
        <v>55.26</v>
      </c>
      <c r="S1015" s="1">
        <v>41995</v>
      </c>
      <c r="T1015">
        <v>36.591619999999999</v>
      </c>
      <c r="V1015" s="1">
        <v>41995</v>
      </c>
      <c r="W1015">
        <v>187.84</v>
      </c>
      <c r="Y1015" s="2">
        <v>41995</v>
      </c>
      <c r="Z1015" s="9">
        <v>1.2252000000000001</v>
      </c>
      <c r="AB1015" s="2">
        <v>41995</v>
      </c>
      <c r="AC1015" s="9">
        <v>1.5605</v>
      </c>
      <c r="AE1015" s="2">
        <v>41995</v>
      </c>
      <c r="AF1015" s="6">
        <v>1.0184</v>
      </c>
      <c r="AH1015" s="2">
        <v>41995</v>
      </c>
      <c r="AI1015">
        <v>8.3409999999999995E-3</v>
      </c>
      <c r="AK1015" s="2">
        <v>41995</v>
      </c>
      <c r="AL1015">
        <v>219.173</v>
      </c>
      <c r="AN1015" s="2">
        <v>41995</v>
      </c>
      <c r="AO1015">
        <v>1913.1</v>
      </c>
      <c r="AQ1015" s="2">
        <v>41995</v>
      </c>
      <c r="AR1015" s="8">
        <v>235.9588</v>
      </c>
      <c r="AT1015" s="2">
        <v>41995</v>
      </c>
      <c r="AU1015" s="8">
        <v>15.25</v>
      </c>
      <c r="AW1015" s="2">
        <v>41995</v>
      </c>
      <c r="AX1015" s="8">
        <v>4781.424</v>
      </c>
    </row>
    <row r="1016" spans="1:50" x14ac:dyDescent="0.2">
      <c r="A1016" s="1">
        <v>41992</v>
      </c>
      <c r="B1016">
        <v>314.26</v>
      </c>
      <c r="D1016" s="1">
        <v>41992</v>
      </c>
      <c r="E1016">
        <v>257.58</v>
      </c>
      <c r="G1016" s="1">
        <v>41992</v>
      </c>
      <c r="H1016">
        <v>2070.65</v>
      </c>
      <c r="J1016" s="1">
        <v>41992</v>
      </c>
      <c r="K1016">
        <v>3141.28</v>
      </c>
      <c r="M1016" s="1">
        <v>41992</v>
      </c>
      <c r="N1016">
        <v>1196.76</v>
      </c>
      <c r="P1016" s="1">
        <v>41992</v>
      </c>
      <c r="Q1016">
        <v>56.52</v>
      </c>
      <c r="S1016" s="1">
        <v>41992</v>
      </c>
      <c r="T1016">
        <v>36.651949999999999</v>
      </c>
      <c r="V1016" s="1">
        <v>41992</v>
      </c>
      <c r="W1016">
        <v>189.42</v>
      </c>
      <c r="Y1016" s="2">
        <v>41992</v>
      </c>
      <c r="Z1016" s="9">
        <v>1.224</v>
      </c>
      <c r="AB1016" s="2">
        <v>41992</v>
      </c>
      <c r="AC1016" s="9">
        <v>1.5621</v>
      </c>
      <c r="AE1016" s="2">
        <v>41992</v>
      </c>
      <c r="AF1016" s="6">
        <v>1.0175000000000001</v>
      </c>
      <c r="AH1016" s="2">
        <v>41992</v>
      </c>
      <c r="AI1016">
        <v>8.3689999999999997E-3</v>
      </c>
      <c r="AK1016" s="2">
        <v>41992</v>
      </c>
      <c r="AL1016">
        <v>218.93539999999999</v>
      </c>
      <c r="AN1016" s="2">
        <v>41992</v>
      </c>
      <c r="AO1016">
        <v>1911.42</v>
      </c>
      <c r="AQ1016" s="2">
        <v>41992</v>
      </c>
      <c r="AR1016" s="8">
        <v>235.77449999999999</v>
      </c>
      <c r="AT1016" s="2">
        <v>41992</v>
      </c>
      <c r="AU1016" s="8">
        <v>16.489999999999998</v>
      </c>
      <c r="AW1016" s="2">
        <v>41992</v>
      </c>
      <c r="AX1016" s="8">
        <v>4765.38</v>
      </c>
    </row>
    <row r="1017" spans="1:50" x14ac:dyDescent="0.2">
      <c r="A1017" s="1">
        <v>41991</v>
      </c>
      <c r="B1017">
        <v>311.39</v>
      </c>
      <c r="D1017" s="1">
        <v>41991</v>
      </c>
      <c r="E1017">
        <v>254.46</v>
      </c>
      <c r="G1017" s="1">
        <v>41991</v>
      </c>
      <c r="H1017">
        <v>2061.23</v>
      </c>
      <c r="J1017" s="1">
        <v>41991</v>
      </c>
      <c r="K1017">
        <v>3153.77</v>
      </c>
      <c r="M1017" s="1">
        <v>41991</v>
      </c>
      <c r="N1017">
        <v>1194.96</v>
      </c>
      <c r="P1017" s="1">
        <v>41991</v>
      </c>
      <c r="Q1017">
        <v>54.11</v>
      </c>
      <c r="S1017" s="1">
        <v>41991</v>
      </c>
      <c r="T1017">
        <v>37.228360000000002</v>
      </c>
      <c r="V1017" s="1">
        <v>41991</v>
      </c>
      <c r="W1017">
        <v>187.85</v>
      </c>
      <c r="Y1017" s="2">
        <v>41991</v>
      </c>
      <c r="Z1017" s="9">
        <v>1.2283999999999999</v>
      </c>
      <c r="AB1017" s="2">
        <v>41991</v>
      </c>
      <c r="AC1017" s="9">
        <v>1.5661</v>
      </c>
      <c r="AE1017" s="2">
        <v>41991</v>
      </c>
      <c r="AF1017" s="6">
        <v>1.0202</v>
      </c>
      <c r="AH1017" s="2">
        <v>41991</v>
      </c>
      <c r="AI1017">
        <v>8.4030000000000007E-3</v>
      </c>
      <c r="AK1017" s="2">
        <v>41991</v>
      </c>
      <c r="AL1017">
        <v>218.76329999999999</v>
      </c>
      <c r="AN1017" s="2">
        <v>41991</v>
      </c>
      <c r="AO1017">
        <v>1908.92</v>
      </c>
      <c r="AQ1017" s="2">
        <v>41991</v>
      </c>
      <c r="AR1017" s="8">
        <v>235.63290000000001</v>
      </c>
      <c r="AT1017" s="2">
        <v>41991</v>
      </c>
      <c r="AU1017" s="8">
        <v>16.809999999999999</v>
      </c>
      <c r="AW1017" s="2">
        <v>41991</v>
      </c>
      <c r="AX1017" s="8">
        <v>4748.3959999999997</v>
      </c>
    </row>
    <row r="1018" spans="1:50" x14ac:dyDescent="0.2">
      <c r="A1018" s="1">
        <v>41990</v>
      </c>
      <c r="B1018">
        <v>321.05</v>
      </c>
      <c r="D1018" s="1">
        <v>41990</v>
      </c>
      <c r="E1018">
        <v>250.27</v>
      </c>
      <c r="G1018" s="1">
        <v>41990</v>
      </c>
      <c r="H1018">
        <v>2012.89</v>
      </c>
      <c r="J1018" s="1">
        <v>41990</v>
      </c>
      <c r="K1018">
        <v>3051.99</v>
      </c>
      <c r="M1018" s="1">
        <v>41990</v>
      </c>
      <c r="N1018">
        <v>1194.97</v>
      </c>
      <c r="P1018" s="1">
        <v>41990</v>
      </c>
      <c r="Q1018">
        <v>56.47</v>
      </c>
      <c r="S1018" s="1">
        <v>41990</v>
      </c>
      <c r="T1018">
        <v>36.934480000000001</v>
      </c>
      <c r="V1018" s="1">
        <v>41990</v>
      </c>
      <c r="W1018">
        <v>189.04</v>
      </c>
      <c r="Y1018" s="2">
        <v>41990</v>
      </c>
      <c r="Z1018" s="9">
        <v>1.2413000000000001</v>
      </c>
      <c r="AB1018" s="2">
        <v>41990</v>
      </c>
      <c r="AC1018" s="9">
        <v>1.5653999999999999</v>
      </c>
      <c r="AE1018" s="2">
        <v>41990</v>
      </c>
      <c r="AF1018" s="6">
        <v>1.0333000000000001</v>
      </c>
      <c r="AH1018" s="2">
        <v>41990</v>
      </c>
      <c r="AI1018">
        <v>8.5030000000000001E-3</v>
      </c>
      <c r="AK1018" s="2">
        <v>41990</v>
      </c>
      <c r="AL1018">
        <v>218.82220000000001</v>
      </c>
      <c r="AN1018" s="2">
        <v>41990</v>
      </c>
      <c r="AO1018">
        <v>1911.28</v>
      </c>
      <c r="AQ1018" s="2">
        <v>41990</v>
      </c>
      <c r="AR1018" s="8">
        <v>235.7413</v>
      </c>
      <c r="AT1018" s="2">
        <v>41990</v>
      </c>
      <c r="AU1018" s="8">
        <v>19.440000000000001</v>
      </c>
      <c r="AW1018" s="2">
        <v>41990</v>
      </c>
      <c r="AX1018" s="8">
        <v>4644.3119999999999</v>
      </c>
    </row>
    <row r="1019" spans="1:50" x14ac:dyDescent="0.2">
      <c r="A1019" s="1">
        <v>41989</v>
      </c>
      <c r="B1019">
        <v>333.36</v>
      </c>
      <c r="D1019" s="1">
        <v>41989</v>
      </c>
      <c r="E1019">
        <v>244.9</v>
      </c>
      <c r="G1019" s="1">
        <v>41989</v>
      </c>
      <c r="H1019">
        <v>1972.74</v>
      </c>
      <c r="J1019" s="1">
        <v>41989</v>
      </c>
      <c r="K1019">
        <v>3049.99</v>
      </c>
      <c r="M1019" s="1">
        <v>41989</v>
      </c>
      <c r="N1019">
        <v>1197.81</v>
      </c>
      <c r="P1019" s="1">
        <v>41989</v>
      </c>
      <c r="Q1019">
        <v>55.93</v>
      </c>
      <c r="S1019" s="1">
        <v>41989</v>
      </c>
      <c r="T1019">
        <v>36.228459999999998</v>
      </c>
      <c r="V1019" s="1">
        <v>41989</v>
      </c>
      <c r="W1019">
        <v>189.08</v>
      </c>
      <c r="Y1019" s="2">
        <v>41989</v>
      </c>
      <c r="Z1019" s="9">
        <v>1.2509000000000001</v>
      </c>
      <c r="AB1019" s="2">
        <v>41989</v>
      </c>
      <c r="AC1019" s="9">
        <v>1.5754000000000001</v>
      </c>
      <c r="AE1019" s="2">
        <v>41989</v>
      </c>
      <c r="AF1019" s="6">
        <v>1.0417000000000001</v>
      </c>
      <c r="AH1019" s="2">
        <v>41989</v>
      </c>
      <c r="AI1019">
        <v>8.5260000000000006E-3</v>
      </c>
      <c r="AK1019" s="2">
        <v>41989</v>
      </c>
      <c r="AL1019">
        <v>218.47790000000001</v>
      </c>
      <c r="AN1019" s="2">
        <v>41989</v>
      </c>
      <c r="AO1019">
        <v>1915.9</v>
      </c>
      <c r="AQ1019" s="2">
        <v>41989</v>
      </c>
      <c r="AR1019" s="8">
        <v>235.60839999999999</v>
      </c>
      <c r="AT1019" s="2">
        <v>41989</v>
      </c>
      <c r="AU1019" s="8">
        <v>23.57</v>
      </c>
      <c r="AW1019" s="2">
        <v>41989</v>
      </c>
      <c r="AX1019" s="8">
        <v>4547.8339999999998</v>
      </c>
    </row>
    <row r="1020" spans="1:50" x14ac:dyDescent="0.2">
      <c r="A1020" s="1">
        <v>41988</v>
      </c>
      <c r="B1020">
        <v>348.15</v>
      </c>
      <c r="D1020" s="1">
        <v>41988</v>
      </c>
      <c r="E1020">
        <v>251.35</v>
      </c>
      <c r="G1020" s="1">
        <v>41988</v>
      </c>
      <c r="H1020">
        <v>1989.63</v>
      </c>
      <c r="J1020" s="1">
        <v>41988</v>
      </c>
      <c r="K1020">
        <v>2982.9</v>
      </c>
      <c r="M1020" s="1">
        <v>41988</v>
      </c>
      <c r="N1020">
        <v>1207.73</v>
      </c>
      <c r="P1020" s="1">
        <v>41988</v>
      </c>
      <c r="Q1020">
        <v>55.91</v>
      </c>
      <c r="S1020" s="1">
        <v>41988</v>
      </c>
      <c r="T1020">
        <v>36.31635</v>
      </c>
      <c r="V1020" s="1">
        <v>41988</v>
      </c>
      <c r="W1020">
        <v>191.05</v>
      </c>
      <c r="Y1020" s="2">
        <v>41988</v>
      </c>
      <c r="Z1020" s="9">
        <v>1.2438</v>
      </c>
      <c r="AB1020" s="2">
        <v>41988</v>
      </c>
      <c r="AC1020" s="9">
        <v>1.5642</v>
      </c>
      <c r="AE1020" s="2">
        <v>41988</v>
      </c>
      <c r="AF1020" s="6">
        <v>1.0356000000000001</v>
      </c>
      <c r="AH1020" s="2">
        <v>41988</v>
      </c>
      <c r="AI1020">
        <v>8.463E-3</v>
      </c>
      <c r="AK1020" s="2">
        <v>41988</v>
      </c>
      <c r="AL1020">
        <v>218.3297</v>
      </c>
      <c r="AN1020" s="2">
        <v>41988</v>
      </c>
      <c r="AO1020">
        <v>1913.76</v>
      </c>
      <c r="AQ1020" s="2">
        <v>41988</v>
      </c>
      <c r="AR1020" s="8">
        <v>235.42429999999999</v>
      </c>
      <c r="AT1020" s="2">
        <v>41988</v>
      </c>
      <c r="AU1020" s="8">
        <v>20.420000000000002</v>
      </c>
      <c r="AW1020" s="2">
        <v>41988</v>
      </c>
      <c r="AX1020" s="8">
        <v>4605.1559999999999</v>
      </c>
    </row>
    <row r="1021" spans="1:50" x14ac:dyDescent="0.2">
      <c r="A1021" s="1">
        <v>41985</v>
      </c>
      <c r="B1021">
        <v>356.43</v>
      </c>
      <c r="D1021" s="1">
        <v>41985</v>
      </c>
      <c r="E1021">
        <v>256.52999999999997</v>
      </c>
      <c r="G1021" s="1">
        <v>41985</v>
      </c>
      <c r="H1021">
        <v>2002.33</v>
      </c>
      <c r="J1021" s="1">
        <v>41985</v>
      </c>
      <c r="K1021">
        <v>3067.32</v>
      </c>
      <c r="M1021" s="1">
        <v>41985</v>
      </c>
      <c r="N1021">
        <v>1223.6400000000001</v>
      </c>
      <c r="P1021" s="1">
        <v>41985</v>
      </c>
      <c r="Q1021">
        <v>57.81</v>
      </c>
      <c r="S1021" s="1">
        <v>41985</v>
      </c>
      <c r="T1021">
        <v>36.0548</v>
      </c>
      <c r="V1021" s="1">
        <v>41985</v>
      </c>
      <c r="W1021">
        <v>193.28</v>
      </c>
      <c r="Y1021" s="2">
        <v>41985</v>
      </c>
      <c r="Z1021" s="9">
        <v>1.2456</v>
      </c>
      <c r="AB1021" s="2">
        <v>41985</v>
      </c>
      <c r="AC1021" s="9">
        <v>1.5714999999999999</v>
      </c>
      <c r="AE1021" s="2">
        <v>41985</v>
      </c>
      <c r="AF1021" s="6">
        <v>1.0376000000000001</v>
      </c>
      <c r="AH1021" s="2">
        <v>41985</v>
      </c>
      <c r="AI1021">
        <v>8.4440000000000001E-3</v>
      </c>
      <c r="AK1021" s="2">
        <v>41985</v>
      </c>
      <c r="AL1021">
        <v>218.398</v>
      </c>
      <c r="AN1021" s="2">
        <v>41985</v>
      </c>
      <c r="AO1021">
        <v>1916.65</v>
      </c>
      <c r="AQ1021" s="2">
        <v>41985</v>
      </c>
      <c r="AR1021" s="8">
        <v>235.27330000000001</v>
      </c>
      <c r="AT1021" s="2">
        <v>41985</v>
      </c>
      <c r="AU1021" s="8">
        <v>21.08</v>
      </c>
      <c r="AW1021" s="2">
        <v>41985</v>
      </c>
      <c r="AX1021" s="8">
        <v>4653.5959999999995</v>
      </c>
    </row>
    <row r="1022" spans="1:50" x14ac:dyDescent="0.2">
      <c r="A1022" s="1">
        <v>41984</v>
      </c>
      <c r="B1022">
        <v>350.33</v>
      </c>
      <c r="D1022" s="1">
        <v>41984</v>
      </c>
      <c r="E1022">
        <v>260.31</v>
      </c>
      <c r="G1022" s="1">
        <v>41984</v>
      </c>
      <c r="H1022">
        <v>2035.33</v>
      </c>
      <c r="J1022" s="1">
        <v>41984</v>
      </c>
      <c r="K1022">
        <v>3159.11</v>
      </c>
      <c r="M1022" s="1">
        <v>41984</v>
      </c>
      <c r="N1022">
        <v>1226.55</v>
      </c>
      <c r="P1022" s="1">
        <v>41984</v>
      </c>
      <c r="Q1022">
        <v>59.95</v>
      </c>
      <c r="S1022" s="1">
        <v>41984</v>
      </c>
      <c r="T1022">
        <v>35.528840000000002</v>
      </c>
      <c r="V1022" s="1">
        <v>41984</v>
      </c>
      <c r="W1022">
        <v>192.86</v>
      </c>
      <c r="Y1022" s="2">
        <v>41984</v>
      </c>
      <c r="Z1022" s="9">
        <v>1.2386999999999999</v>
      </c>
      <c r="AB1022" s="2">
        <v>41984</v>
      </c>
      <c r="AC1022" s="9">
        <v>1.5706</v>
      </c>
      <c r="AE1022" s="2">
        <v>41984</v>
      </c>
      <c r="AF1022" s="6">
        <v>1.0310999999999999</v>
      </c>
      <c r="AH1022" s="2">
        <v>41984</v>
      </c>
      <c r="AI1022">
        <v>8.3770000000000008E-3</v>
      </c>
      <c r="AK1022" s="2">
        <v>41984</v>
      </c>
      <c r="AL1022">
        <v>218.10730000000001</v>
      </c>
      <c r="AN1022" s="2">
        <v>41984</v>
      </c>
      <c r="AO1022">
        <v>1911.12</v>
      </c>
      <c r="AQ1022" s="2">
        <v>41984</v>
      </c>
      <c r="AR1022" s="8">
        <v>234.92920000000001</v>
      </c>
      <c r="AT1022" s="2">
        <v>41984</v>
      </c>
      <c r="AU1022" s="8">
        <v>20.079999999999998</v>
      </c>
      <c r="AW1022" s="2">
        <v>41984</v>
      </c>
      <c r="AX1022" s="8">
        <v>4708.1610000000001</v>
      </c>
    </row>
    <row r="1023" spans="1:50" x14ac:dyDescent="0.2">
      <c r="A1023" s="1">
        <v>41983</v>
      </c>
      <c r="B1023">
        <v>350.42</v>
      </c>
      <c r="D1023" s="1">
        <v>41983</v>
      </c>
      <c r="E1023">
        <v>263.85000000000002</v>
      </c>
      <c r="G1023" s="1">
        <v>41983</v>
      </c>
      <c r="H1023">
        <v>2026.14</v>
      </c>
      <c r="J1023" s="1">
        <v>41983</v>
      </c>
      <c r="K1023">
        <v>3150.95</v>
      </c>
      <c r="M1023" s="1">
        <v>41983</v>
      </c>
      <c r="N1023">
        <v>1229.45</v>
      </c>
      <c r="P1023" s="1">
        <v>41983</v>
      </c>
      <c r="Q1023">
        <v>60.94</v>
      </c>
      <c r="S1023" s="1">
        <v>41983</v>
      </c>
      <c r="T1023">
        <v>34.946260000000002</v>
      </c>
      <c r="V1023" s="1">
        <v>41983</v>
      </c>
      <c r="W1023">
        <v>192.8</v>
      </c>
      <c r="Y1023" s="2">
        <v>41983</v>
      </c>
      <c r="Z1023" s="9">
        <v>1.2427999999999999</v>
      </c>
      <c r="AB1023" s="2">
        <v>41983</v>
      </c>
      <c r="AC1023" s="9">
        <v>1.5709</v>
      </c>
      <c r="AE1023" s="2">
        <v>41983</v>
      </c>
      <c r="AF1023" s="6">
        <v>1.0325</v>
      </c>
      <c r="AH1023" s="2">
        <v>41983</v>
      </c>
      <c r="AI1023">
        <v>8.4360000000000008E-3</v>
      </c>
      <c r="AK1023" s="2">
        <v>41983</v>
      </c>
      <c r="AL1023">
        <v>217.9374</v>
      </c>
      <c r="AN1023" s="2">
        <v>41983</v>
      </c>
      <c r="AO1023">
        <v>1912.46</v>
      </c>
      <c r="AQ1023" s="2">
        <v>41983</v>
      </c>
      <c r="AR1023" s="8">
        <v>234.91470000000001</v>
      </c>
      <c r="AT1023" s="2">
        <v>41983</v>
      </c>
      <c r="AU1023" s="8">
        <v>18.53</v>
      </c>
      <c r="AW1023" s="2">
        <v>41983</v>
      </c>
      <c r="AX1023" s="8">
        <v>4684.0249999999996</v>
      </c>
    </row>
    <row r="1024" spans="1:50" x14ac:dyDescent="0.2">
      <c r="A1024" s="1">
        <v>41982</v>
      </c>
      <c r="B1024">
        <v>352.54</v>
      </c>
      <c r="D1024" s="1">
        <v>41982</v>
      </c>
      <c r="E1024">
        <v>264.5</v>
      </c>
      <c r="G1024" s="1">
        <v>41982</v>
      </c>
      <c r="H1024">
        <v>2059.8200000000002</v>
      </c>
      <c r="J1024" s="1">
        <v>41982</v>
      </c>
      <c r="K1024">
        <v>3162.77</v>
      </c>
      <c r="M1024" s="1">
        <v>41982</v>
      </c>
      <c r="N1024">
        <v>1229.05</v>
      </c>
      <c r="P1024" s="1">
        <v>41982</v>
      </c>
      <c r="Q1024">
        <v>63.82</v>
      </c>
      <c r="S1024" s="1">
        <v>41982</v>
      </c>
      <c r="T1024">
        <v>35.23442</v>
      </c>
      <c r="V1024" s="1">
        <v>41982</v>
      </c>
      <c r="W1024">
        <v>194.66</v>
      </c>
      <c r="Y1024" s="2">
        <v>41982</v>
      </c>
      <c r="Z1024" s="9">
        <v>1.2394000000000001</v>
      </c>
      <c r="AB1024" s="2">
        <v>41982</v>
      </c>
      <c r="AC1024" s="9">
        <v>1.5684</v>
      </c>
      <c r="AE1024" s="2">
        <v>41982</v>
      </c>
      <c r="AF1024" s="6">
        <v>1.0309999999999999</v>
      </c>
      <c r="AH1024" s="2">
        <v>41982</v>
      </c>
      <c r="AI1024">
        <v>8.3829999999999998E-3</v>
      </c>
      <c r="AK1024" s="2">
        <v>41982</v>
      </c>
      <c r="AL1024">
        <v>218.03290000000001</v>
      </c>
      <c r="AN1024" s="2">
        <v>41982</v>
      </c>
      <c r="AO1024">
        <v>1908.97</v>
      </c>
      <c r="AQ1024" s="2">
        <v>41982</v>
      </c>
      <c r="AR1024" s="8">
        <v>234.99629999999999</v>
      </c>
      <c r="AT1024" s="2">
        <v>41982</v>
      </c>
      <c r="AU1024" s="8">
        <v>14.89</v>
      </c>
      <c r="AW1024" s="2">
        <v>41982</v>
      </c>
      <c r="AX1024" s="8">
        <v>4766.4650000000001</v>
      </c>
    </row>
    <row r="1025" spans="1:50" x14ac:dyDescent="0.2">
      <c r="A1025" s="1">
        <v>41981</v>
      </c>
      <c r="B1025">
        <v>367.72</v>
      </c>
      <c r="D1025" s="1">
        <v>41981</v>
      </c>
      <c r="E1025">
        <v>270.05</v>
      </c>
      <c r="G1025" s="1">
        <v>41981</v>
      </c>
      <c r="H1025">
        <v>2060.31</v>
      </c>
      <c r="J1025" s="1">
        <v>41981</v>
      </c>
      <c r="K1025">
        <v>3247.99</v>
      </c>
      <c r="M1025" s="1">
        <v>41981</v>
      </c>
      <c r="N1025">
        <v>1193.3699999999999</v>
      </c>
      <c r="P1025" s="1">
        <v>41981</v>
      </c>
      <c r="Q1025">
        <v>63.05</v>
      </c>
      <c r="S1025" s="1">
        <v>41981</v>
      </c>
      <c r="T1025">
        <v>35.341099999999997</v>
      </c>
      <c r="V1025" s="1">
        <v>41981</v>
      </c>
      <c r="W1025">
        <v>193.67</v>
      </c>
      <c r="Y1025" s="2">
        <v>41981</v>
      </c>
      <c r="Z1025" s="9">
        <v>1.2315</v>
      </c>
      <c r="AB1025" s="2">
        <v>41981</v>
      </c>
      <c r="AC1025" s="9">
        <v>1.5638999999999998</v>
      </c>
      <c r="AE1025" s="2">
        <v>41981</v>
      </c>
      <c r="AF1025" s="6">
        <v>1.0243</v>
      </c>
      <c r="AH1025" s="2">
        <v>41981</v>
      </c>
      <c r="AI1025">
        <v>8.2810000000000002E-3</v>
      </c>
      <c r="AK1025" s="2">
        <v>41981</v>
      </c>
      <c r="AL1025">
        <v>218.0342</v>
      </c>
      <c r="AN1025" s="2">
        <v>41981</v>
      </c>
      <c r="AO1025">
        <v>1907.04</v>
      </c>
      <c r="AQ1025" s="2">
        <v>41981</v>
      </c>
      <c r="AR1025" s="8">
        <v>235.00470000000001</v>
      </c>
      <c r="AT1025" s="2">
        <v>41981</v>
      </c>
      <c r="AU1025" s="8">
        <v>14.21</v>
      </c>
      <c r="AW1025" s="2">
        <v>41981</v>
      </c>
      <c r="AX1025" s="8">
        <v>4740.6909999999998</v>
      </c>
    </row>
    <row r="1026" spans="1:50" x14ac:dyDescent="0.2">
      <c r="A1026" s="1">
        <v>41978</v>
      </c>
      <c r="B1026">
        <v>378.61</v>
      </c>
      <c r="D1026" s="1">
        <v>41978</v>
      </c>
      <c r="E1026">
        <v>272.38</v>
      </c>
      <c r="G1026" s="1">
        <v>41978</v>
      </c>
      <c r="H1026">
        <v>2075.37</v>
      </c>
      <c r="J1026" s="1">
        <v>41978</v>
      </c>
      <c r="K1026">
        <v>3277.38</v>
      </c>
      <c r="M1026" s="1">
        <v>41978</v>
      </c>
      <c r="N1026">
        <v>1189.96</v>
      </c>
      <c r="P1026" s="1">
        <v>41978</v>
      </c>
      <c r="Q1026">
        <v>65.84</v>
      </c>
      <c r="S1026" s="1">
        <v>41978</v>
      </c>
      <c r="T1026">
        <v>35.346080000000001</v>
      </c>
      <c r="V1026" s="1">
        <v>41978</v>
      </c>
      <c r="W1026">
        <v>195.25</v>
      </c>
      <c r="Y1026" s="2">
        <v>41978</v>
      </c>
      <c r="Z1026" s="9">
        <v>1.2293000000000001</v>
      </c>
      <c r="AB1026" s="2">
        <v>41978</v>
      </c>
      <c r="AC1026" s="9">
        <v>1.5590000000000002</v>
      </c>
      <c r="AE1026" s="2">
        <v>41978</v>
      </c>
      <c r="AF1026" s="6">
        <v>1.0224</v>
      </c>
      <c r="AH1026" s="2">
        <v>41978</v>
      </c>
      <c r="AI1026">
        <v>8.2290000000000002E-3</v>
      </c>
      <c r="AK1026" s="2">
        <v>41978</v>
      </c>
      <c r="AL1026">
        <v>217.5111</v>
      </c>
      <c r="AN1026" s="2">
        <v>41978</v>
      </c>
      <c r="AO1026">
        <v>1902.92</v>
      </c>
      <c r="AQ1026" s="2">
        <v>41978</v>
      </c>
      <c r="AR1026" s="8">
        <v>234.5547</v>
      </c>
      <c r="AT1026" s="2">
        <v>41978</v>
      </c>
      <c r="AU1026" s="8">
        <v>11.82</v>
      </c>
      <c r="AW1026" s="2">
        <v>41978</v>
      </c>
      <c r="AX1026" s="8">
        <v>4780.7550000000001</v>
      </c>
    </row>
    <row r="1027" spans="1:50" x14ac:dyDescent="0.2">
      <c r="A1027" s="1">
        <v>41977</v>
      </c>
      <c r="B1027">
        <v>372.93</v>
      </c>
      <c r="D1027" s="1">
        <v>41977</v>
      </c>
      <c r="E1027">
        <v>271.83999999999997</v>
      </c>
      <c r="G1027" s="1">
        <v>41977</v>
      </c>
      <c r="H1027">
        <v>2071.92</v>
      </c>
      <c r="J1027" s="1">
        <v>41977</v>
      </c>
      <c r="K1027">
        <v>3191.25</v>
      </c>
      <c r="M1027" s="1">
        <v>41977</v>
      </c>
      <c r="N1027">
        <v>1206.98</v>
      </c>
      <c r="P1027" s="1">
        <v>41977</v>
      </c>
      <c r="Q1027">
        <v>66.81</v>
      </c>
      <c r="S1027" s="1">
        <v>41977</v>
      </c>
      <c r="T1027">
        <v>34.867600000000003</v>
      </c>
      <c r="V1027" s="1">
        <v>41977</v>
      </c>
      <c r="W1027">
        <v>196.31</v>
      </c>
      <c r="Y1027" s="2">
        <v>41977</v>
      </c>
      <c r="Z1027" s="9">
        <v>1.2375</v>
      </c>
      <c r="AB1027" s="2">
        <v>41977</v>
      </c>
      <c r="AC1027" s="9">
        <v>1.5674999999999999</v>
      </c>
      <c r="AE1027" s="2">
        <v>41977</v>
      </c>
      <c r="AF1027" s="6">
        <v>1.0290999999999999</v>
      </c>
      <c r="AH1027" s="2">
        <v>41977</v>
      </c>
      <c r="AI1027">
        <v>8.3470000000000003E-3</v>
      </c>
      <c r="AK1027" s="2">
        <v>41977</v>
      </c>
      <c r="AL1027">
        <v>217.25649999999999</v>
      </c>
      <c r="AN1027" s="2">
        <v>41977</v>
      </c>
      <c r="AO1027">
        <v>1907.69</v>
      </c>
      <c r="AQ1027" s="2">
        <v>41977</v>
      </c>
      <c r="AR1027" s="8">
        <v>234.33879999999999</v>
      </c>
      <c r="AT1027" s="2">
        <v>41977</v>
      </c>
      <c r="AU1027" s="8">
        <v>12.38</v>
      </c>
      <c r="AW1027" s="2">
        <v>41977</v>
      </c>
      <c r="AX1027" s="8">
        <v>4769.4359999999997</v>
      </c>
    </row>
    <row r="1028" spans="1:50" x14ac:dyDescent="0.2">
      <c r="A1028" s="1">
        <v>41976</v>
      </c>
      <c r="B1028">
        <v>378.42</v>
      </c>
      <c r="D1028" s="1">
        <v>41976</v>
      </c>
      <c r="E1028">
        <v>271.24</v>
      </c>
      <c r="G1028" s="1">
        <v>41976</v>
      </c>
      <c r="H1028">
        <v>2074.33</v>
      </c>
      <c r="J1028" s="1">
        <v>41976</v>
      </c>
      <c r="K1028">
        <v>3247.72</v>
      </c>
      <c r="M1028" s="1">
        <v>41976</v>
      </c>
      <c r="N1028">
        <v>1210.52</v>
      </c>
      <c r="P1028" s="1">
        <v>41976</v>
      </c>
      <c r="Q1028">
        <v>67.38</v>
      </c>
      <c r="S1028" s="1">
        <v>41976</v>
      </c>
      <c r="T1028">
        <v>34.53463</v>
      </c>
      <c r="V1028" s="1">
        <v>41976</v>
      </c>
      <c r="W1028">
        <v>193.59</v>
      </c>
      <c r="Y1028" s="2">
        <v>41976</v>
      </c>
      <c r="Z1028" s="9">
        <v>1.2304999999999999</v>
      </c>
      <c r="AB1028" s="2">
        <v>41976</v>
      </c>
      <c r="AC1028" s="9">
        <v>1.5702</v>
      </c>
      <c r="AE1028" s="2">
        <v>41976</v>
      </c>
      <c r="AF1028" s="6">
        <v>1.0226</v>
      </c>
      <c r="AH1028" s="2">
        <v>41976</v>
      </c>
      <c r="AI1028">
        <v>8.3459999999999993E-3</v>
      </c>
      <c r="AK1028" s="2">
        <v>41976</v>
      </c>
      <c r="AL1028">
        <v>217.81819999999999</v>
      </c>
      <c r="AN1028" s="2">
        <v>41976</v>
      </c>
      <c r="AO1028">
        <v>1905.1</v>
      </c>
      <c r="AQ1028" s="2">
        <v>41976</v>
      </c>
      <c r="AR1028" s="8">
        <v>234.60319999999999</v>
      </c>
      <c r="AT1028" s="2">
        <v>41976</v>
      </c>
      <c r="AU1028" s="8">
        <v>12.47</v>
      </c>
      <c r="AW1028" s="2">
        <v>41976</v>
      </c>
      <c r="AX1028" s="8">
        <v>4774.4719999999998</v>
      </c>
    </row>
    <row r="1029" spans="1:50" x14ac:dyDescent="0.2">
      <c r="A1029" s="1">
        <v>41975</v>
      </c>
      <c r="B1029">
        <v>379.37</v>
      </c>
      <c r="D1029" s="1">
        <v>41975</v>
      </c>
      <c r="E1029">
        <v>270.38</v>
      </c>
      <c r="G1029" s="1">
        <v>41975</v>
      </c>
      <c r="H1029">
        <v>2066.5500000000002</v>
      </c>
      <c r="J1029" s="1">
        <v>41975</v>
      </c>
      <c r="K1029">
        <v>3238.35</v>
      </c>
      <c r="M1029" s="1">
        <v>41975</v>
      </c>
      <c r="N1029">
        <v>1199.25</v>
      </c>
      <c r="P1029" s="1">
        <v>41975</v>
      </c>
      <c r="Q1029">
        <v>66.88</v>
      </c>
      <c r="S1029" s="1">
        <v>41975</v>
      </c>
      <c r="T1029">
        <v>34.809640000000002</v>
      </c>
      <c r="V1029" s="1">
        <v>41975</v>
      </c>
      <c r="W1029">
        <v>193.99</v>
      </c>
      <c r="Y1029" s="2">
        <v>41975</v>
      </c>
      <c r="Z1029" s="9">
        <v>1.2385999999999999</v>
      </c>
      <c r="AB1029" s="2">
        <v>41975</v>
      </c>
      <c r="AC1029" s="9">
        <v>1.5640000000000001</v>
      </c>
      <c r="AE1029" s="2">
        <v>41975</v>
      </c>
      <c r="AF1029" s="6">
        <v>1.0282</v>
      </c>
      <c r="AH1029" s="2">
        <v>41975</v>
      </c>
      <c r="AI1029">
        <v>8.3870000000000004E-3</v>
      </c>
      <c r="AK1029" s="2">
        <v>41975</v>
      </c>
      <c r="AL1029">
        <v>217.33170000000001</v>
      </c>
      <c r="AN1029" s="2">
        <v>41975</v>
      </c>
      <c r="AO1029">
        <v>1905.15</v>
      </c>
      <c r="AQ1029" s="2">
        <v>41975</v>
      </c>
      <c r="AR1029" s="8">
        <v>234.47470000000001</v>
      </c>
      <c r="AT1029" s="2">
        <v>41975</v>
      </c>
      <c r="AU1029" s="8">
        <v>12.85</v>
      </c>
      <c r="AW1029" s="2">
        <v>41975</v>
      </c>
      <c r="AX1029" s="8">
        <v>4755.8109999999997</v>
      </c>
    </row>
    <row r="1030" spans="1:50" x14ac:dyDescent="0.2">
      <c r="A1030" s="1">
        <v>41974</v>
      </c>
      <c r="B1030">
        <v>378.2</v>
      </c>
      <c r="D1030" s="1">
        <v>41974</v>
      </c>
      <c r="E1030">
        <v>269.92</v>
      </c>
      <c r="G1030" s="1">
        <v>41974</v>
      </c>
      <c r="H1030">
        <v>2053.44</v>
      </c>
      <c r="J1030" s="1">
        <v>41974</v>
      </c>
      <c r="K1030">
        <v>3232.91</v>
      </c>
      <c r="M1030" s="1">
        <v>41974</v>
      </c>
      <c r="N1030">
        <v>1215.58</v>
      </c>
      <c r="P1030" s="1">
        <v>41974</v>
      </c>
      <c r="Q1030">
        <v>69</v>
      </c>
      <c r="S1030" s="1">
        <v>41974</v>
      </c>
      <c r="T1030">
        <v>35.373669999999997</v>
      </c>
      <c r="V1030" s="1">
        <v>41974</v>
      </c>
      <c r="W1030">
        <v>196.59</v>
      </c>
      <c r="Y1030" s="2">
        <v>41974</v>
      </c>
      <c r="Z1030" s="9">
        <v>1.2494000000000001</v>
      </c>
      <c r="AB1030" s="2">
        <v>41974</v>
      </c>
      <c r="AC1030" s="9">
        <v>1.5750999999999999</v>
      </c>
      <c r="AE1030" s="2">
        <v>41974</v>
      </c>
      <c r="AF1030" s="6">
        <v>1.0390999999999999</v>
      </c>
      <c r="AH1030" s="2">
        <v>41974</v>
      </c>
      <c r="AI1030">
        <v>8.4609999999999998E-3</v>
      </c>
      <c r="AK1030" s="2">
        <v>41974</v>
      </c>
      <c r="AL1030">
        <v>217.75489999999999</v>
      </c>
      <c r="AN1030" s="2">
        <v>41974</v>
      </c>
      <c r="AO1030">
        <v>1910.93</v>
      </c>
      <c r="AQ1030" s="2">
        <v>41974</v>
      </c>
      <c r="AR1030" s="8">
        <v>234.66370000000001</v>
      </c>
      <c r="AT1030" s="2">
        <v>41974</v>
      </c>
      <c r="AU1030" s="8">
        <v>14.29</v>
      </c>
      <c r="AW1030" s="2">
        <v>41974</v>
      </c>
      <c r="AX1030" s="8">
        <v>4727.3469999999998</v>
      </c>
    </row>
    <row r="1031" spans="1:50" x14ac:dyDescent="0.2">
      <c r="A1031" s="1">
        <v>41971</v>
      </c>
      <c r="B1031">
        <v>377.77</v>
      </c>
      <c r="D1031" s="1">
        <v>41971</v>
      </c>
      <c r="E1031">
        <v>277.12</v>
      </c>
      <c r="G1031" s="1">
        <v>41971</v>
      </c>
      <c r="H1031">
        <v>2067.56</v>
      </c>
      <c r="J1031" s="1">
        <v>41971</v>
      </c>
      <c r="K1031">
        <v>3250.93</v>
      </c>
      <c r="M1031" s="1">
        <v>41971</v>
      </c>
      <c r="N1031">
        <v>1166.6099999999999</v>
      </c>
      <c r="P1031" s="1">
        <v>41971</v>
      </c>
      <c r="Q1031">
        <v>66.150000000000006</v>
      </c>
      <c r="S1031" s="1">
        <v>41971</v>
      </c>
      <c r="T1031">
        <v>34.68327</v>
      </c>
      <c r="V1031" s="1">
        <v>41971</v>
      </c>
      <c r="W1031">
        <v>194.23</v>
      </c>
      <c r="Y1031" s="2">
        <v>41971</v>
      </c>
      <c r="Z1031" s="9">
        <v>1.2435</v>
      </c>
      <c r="AB1031" s="2">
        <v>41971</v>
      </c>
      <c r="AC1031" s="9">
        <v>1.5623</v>
      </c>
      <c r="AE1031" s="2">
        <v>41971</v>
      </c>
      <c r="AF1031" s="6">
        <v>1.0348999999999999</v>
      </c>
      <c r="AH1031" s="2">
        <v>41971</v>
      </c>
      <c r="AI1031">
        <v>8.4250000000000002E-3</v>
      </c>
      <c r="AK1031" s="2">
        <v>41971</v>
      </c>
      <c r="AL1031">
        <v>217.63800000000001</v>
      </c>
      <c r="AN1031" s="2">
        <v>41971</v>
      </c>
      <c r="AO1031">
        <v>1913.08</v>
      </c>
      <c r="AQ1031" s="2">
        <v>41971</v>
      </c>
      <c r="AR1031" s="8">
        <v>234.75450000000001</v>
      </c>
      <c r="AT1031" s="2">
        <v>41971</v>
      </c>
      <c r="AU1031" s="8">
        <v>13.33</v>
      </c>
      <c r="AW1031" s="2">
        <v>41971</v>
      </c>
      <c r="AX1031" s="8">
        <v>4791.63</v>
      </c>
    </row>
    <row r="1032" spans="1:50" x14ac:dyDescent="0.2">
      <c r="A1032" s="1">
        <v>41970</v>
      </c>
      <c r="B1032">
        <v>369.29</v>
      </c>
      <c r="D1032" s="1">
        <v>41970</v>
      </c>
      <c r="E1032">
        <v>279.16000000000003</v>
      </c>
      <c r="G1032" s="1">
        <v>41970</v>
      </c>
      <c r="H1032">
        <v>2072.83</v>
      </c>
      <c r="J1032" s="1">
        <v>41970</v>
      </c>
      <c r="K1032">
        <v>3244.92</v>
      </c>
      <c r="M1032" s="1">
        <v>41970</v>
      </c>
      <c r="N1032">
        <v>1190.9000000000001</v>
      </c>
      <c r="P1032" s="1">
        <v>41970</v>
      </c>
      <c r="Q1032">
        <v>73.69</v>
      </c>
      <c r="S1032" s="1">
        <v>41970</v>
      </c>
      <c r="T1032">
        <v>34.655619999999999</v>
      </c>
      <c r="V1032" s="1">
        <v>41970</v>
      </c>
      <c r="W1032">
        <v>199.7</v>
      </c>
      <c r="Y1032" s="2">
        <v>41970</v>
      </c>
      <c r="Z1032" s="9">
        <v>1.2472000000000001</v>
      </c>
      <c r="AB1032" s="2">
        <v>41970</v>
      </c>
      <c r="AC1032" s="9">
        <v>1.5723</v>
      </c>
      <c r="AE1032" s="2">
        <v>41970</v>
      </c>
      <c r="AF1032" s="6">
        <v>1.0376000000000001</v>
      </c>
      <c r="AH1032" s="2">
        <v>41970</v>
      </c>
      <c r="AI1032">
        <v>8.4919999999999995E-3</v>
      </c>
      <c r="AK1032" s="2">
        <v>41970</v>
      </c>
      <c r="AL1032">
        <v>217.66220000000001</v>
      </c>
      <c r="AN1032" s="2">
        <v>41970</v>
      </c>
      <c r="AO1032">
        <v>1910</v>
      </c>
      <c r="AQ1032" s="2">
        <v>41970</v>
      </c>
      <c r="AR1032" s="8">
        <v>234.60910000000001</v>
      </c>
      <c r="AT1032" s="2">
        <v>41970</v>
      </c>
      <c r="AU1032" s="8">
        <v>12.07</v>
      </c>
      <c r="AW1032" s="2">
        <v>41970</v>
      </c>
      <c r="AX1032" s="8">
        <v>4787.317</v>
      </c>
    </row>
    <row r="1033" spans="1:50" x14ac:dyDescent="0.2">
      <c r="A1033" s="1">
        <v>41969</v>
      </c>
      <c r="B1033">
        <v>366.6</v>
      </c>
      <c r="D1033" s="1">
        <v>41969</v>
      </c>
      <c r="E1033">
        <v>280.45999999999998</v>
      </c>
      <c r="G1033" s="1">
        <v>41969</v>
      </c>
      <c r="H1033">
        <v>2072.83</v>
      </c>
      <c r="J1033" s="1">
        <v>41969</v>
      </c>
      <c r="K1033">
        <v>3226.08</v>
      </c>
      <c r="M1033" s="1">
        <v>41969</v>
      </c>
      <c r="N1033">
        <v>1198.4000000000001</v>
      </c>
      <c r="P1033" s="1">
        <v>41969</v>
      </c>
      <c r="Q1033">
        <v>73.69</v>
      </c>
      <c r="S1033" s="1">
        <v>41969</v>
      </c>
      <c r="T1033">
        <v>34.655619999999999</v>
      </c>
      <c r="V1033" s="1">
        <v>41969</v>
      </c>
      <c r="W1033">
        <v>199.7</v>
      </c>
      <c r="Y1033" s="2">
        <v>41969</v>
      </c>
      <c r="Z1033" s="9">
        <v>1.2504999999999999</v>
      </c>
      <c r="AB1033" s="2">
        <v>41969</v>
      </c>
      <c r="AC1033" s="9">
        <v>1.5784</v>
      </c>
      <c r="AE1033" s="2">
        <v>41969</v>
      </c>
      <c r="AF1033" s="6">
        <v>1.0402</v>
      </c>
      <c r="AH1033" s="2">
        <v>41969</v>
      </c>
      <c r="AI1033">
        <v>8.4980000000000003E-3</v>
      </c>
      <c r="AK1033" s="2">
        <v>41969</v>
      </c>
      <c r="AL1033">
        <v>217.18190000000001</v>
      </c>
      <c r="AN1033" s="2">
        <v>41969</v>
      </c>
      <c r="AO1033">
        <v>1910</v>
      </c>
      <c r="AQ1033" s="2">
        <v>41969</v>
      </c>
      <c r="AR1033" s="8">
        <v>234.08850000000001</v>
      </c>
      <c r="AT1033" s="2">
        <v>41969</v>
      </c>
      <c r="AU1033" s="8">
        <v>12.07</v>
      </c>
      <c r="AW1033" s="2">
        <v>41969</v>
      </c>
      <c r="AX1033" s="8">
        <v>4787.317</v>
      </c>
    </row>
    <row r="1034" spans="1:50" x14ac:dyDescent="0.2">
      <c r="A1034" s="1">
        <v>41968</v>
      </c>
      <c r="B1034">
        <v>376.92</v>
      </c>
      <c r="D1034" s="1">
        <v>41968</v>
      </c>
      <c r="E1034">
        <v>278.91000000000003</v>
      </c>
      <c r="G1034" s="1">
        <v>41968</v>
      </c>
      <c r="H1034">
        <v>2067.0300000000002</v>
      </c>
      <c r="J1034" s="1">
        <v>41968</v>
      </c>
      <c r="K1034">
        <v>3226.15</v>
      </c>
      <c r="M1034" s="1">
        <v>41968</v>
      </c>
      <c r="N1034">
        <v>1196.3699999999999</v>
      </c>
      <c r="P1034" s="1">
        <v>41968</v>
      </c>
      <c r="Q1034">
        <v>74.09</v>
      </c>
      <c r="S1034" s="1">
        <v>41968</v>
      </c>
      <c r="T1034">
        <v>34.441760000000002</v>
      </c>
      <c r="V1034" s="1">
        <v>41968</v>
      </c>
      <c r="W1034">
        <v>199.88</v>
      </c>
      <c r="Y1034" s="2">
        <v>41968</v>
      </c>
      <c r="Z1034" s="9">
        <v>1.246</v>
      </c>
      <c r="AB1034" s="2">
        <v>41968</v>
      </c>
      <c r="AC1034" s="9">
        <v>1.5707</v>
      </c>
      <c r="AE1034" s="2">
        <v>41968</v>
      </c>
      <c r="AF1034" s="6">
        <v>1.0357000000000001</v>
      </c>
      <c r="AH1034" s="2">
        <v>41968</v>
      </c>
      <c r="AI1034">
        <v>8.4779999999999994E-3</v>
      </c>
      <c r="AK1034" s="2">
        <v>41968</v>
      </c>
      <c r="AL1034">
        <v>216.93219999999999</v>
      </c>
      <c r="AN1034" s="2">
        <v>41968</v>
      </c>
      <c r="AO1034">
        <v>1908.27</v>
      </c>
      <c r="AQ1034" s="2">
        <v>41968</v>
      </c>
      <c r="AR1034" s="8">
        <v>233.9854</v>
      </c>
      <c r="AT1034" s="2">
        <v>41968</v>
      </c>
      <c r="AU1034" s="8">
        <v>12.25</v>
      </c>
      <c r="AW1034" s="2">
        <v>41968</v>
      </c>
      <c r="AX1034" s="8">
        <v>4758.2510000000002</v>
      </c>
    </row>
    <row r="1035" spans="1:50" x14ac:dyDescent="0.2">
      <c r="A1035" s="1">
        <v>41967</v>
      </c>
      <c r="B1035">
        <v>378.44</v>
      </c>
      <c r="D1035" s="1">
        <v>41967</v>
      </c>
      <c r="E1035">
        <v>279.79000000000002</v>
      </c>
      <c r="G1035" s="1">
        <v>41967</v>
      </c>
      <c r="H1035">
        <v>2069.41</v>
      </c>
      <c r="J1035" s="1">
        <v>41967</v>
      </c>
      <c r="K1035">
        <v>3211.7</v>
      </c>
      <c r="M1035" s="1">
        <v>41967</v>
      </c>
      <c r="N1035">
        <v>1197.1199999999999</v>
      </c>
      <c r="P1035" s="1">
        <v>41967</v>
      </c>
      <c r="Q1035">
        <v>75.78</v>
      </c>
      <c r="S1035" s="1">
        <v>41967</v>
      </c>
      <c r="T1035">
        <v>33.860950000000003</v>
      </c>
      <c r="V1035" s="1">
        <v>41967</v>
      </c>
      <c r="W1035">
        <v>200.96</v>
      </c>
      <c r="Y1035" s="2">
        <v>41967</v>
      </c>
      <c r="Z1035" s="9">
        <v>1.2426999999999999</v>
      </c>
      <c r="AB1035" s="2">
        <v>41967</v>
      </c>
      <c r="AC1035" s="9">
        <v>1.5695999999999999</v>
      </c>
      <c r="AE1035" s="2">
        <v>41967</v>
      </c>
      <c r="AF1035" s="6">
        <v>1.0331999999999999</v>
      </c>
      <c r="AH1035" s="2">
        <v>41967</v>
      </c>
      <c r="AI1035">
        <v>8.4460000000000004E-3</v>
      </c>
      <c r="AK1035" s="2">
        <v>41967</v>
      </c>
      <c r="AL1035">
        <v>216.59190000000001</v>
      </c>
      <c r="AN1035" s="2">
        <v>41967</v>
      </c>
      <c r="AO1035">
        <v>1904.11</v>
      </c>
      <c r="AQ1035" s="2">
        <v>41967</v>
      </c>
      <c r="AR1035" s="8">
        <v>233.5856</v>
      </c>
      <c r="AT1035" s="2">
        <v>41967</v>
      </c>
      <c r="AU1035" s="8">
        <v>12.62</v>
      </c>
      <c r="AW1035" s="2">
        <v>41967</v>
      </c>
      <c r="AX1035" s="8">
        <v>4754.8919999999998</v>
      </c>
    </row>
    <row r="1036" spans="1:50" x14ac:dyDescent="0.2">
      <c r="A1036" s="1">
        <v>41964</v>
      </c>
      <c r="B1036">
        <v>353.8</v>
      </c>
      <c r="D1036" s="1">
        <v>41964</v>
      </c>
      <c r="E1036">
        <v>276.69</v>
      </c>
      <c r="G1036" s="1">
        <v>41964</v>
      </c>
      <c r="H1036">
        <v>2063.5</v>
      </c>
      <c r="J1036" s="1">
        <v>41964</v>
      </c>
      <c r="K1036">
        <v>3194.22</v>
      </c>
      <c r="M1036" s="1">
        <v>41964</v>
      </c>
      <c r="N1036">
        <v>1195.98</v>
      </c>
      <c r="P1036" s="1">
        <v>41964</v>
      </c>
      <c r="Q1036">
        <v>76.510000000000005</v>
      </c>
      <c r="S1036" s="1">
        <v>41964</v>
      </c>
      <c r="T1036">
        <v>34.144620000000003</v>
      </c>
      <c r="V1036" s="1">
        <v>41964</v>
      </c>
      <c r="W1036">
        <v>201.92</v>
      </c>
      <c r="Y1036" s="2">
        <v>41964</v>
      </c>
      <c r="Z1036" s="9">
        <v>1.2387999999999999</v>
      </c>
      <c r="AB1036" s="2">
        <v>41964</v>
      </c>
      <c r="AC1036" s="9">
        <v>1.5651000000000002</v>
      </c>
      <c r="AE1036" s="2">
        <v>41964</v>
      </c>
      <c r="AF1036" s="6">
        <v>1.0307999999999999</v>
      </c>
      <c r="AH1036" s="2">
        <v>41964</v>
      </c>
      <c r="AI1036">
        <v>8.4910000000000003E-3</v>
      </c>
      <c r="AK1036" s="2">
        <v>41964</v>
      </c>
      <c r="AL1036">
        <v>216.46700000000001</v>
      </c>
      <c r="AN1036" s="2">
        <v>41964</v>
      </c>
      <c r="AO1036">
        <v>1902.57</v>
      </c>
      <c r="AQ1036" s="2">
        <v>41964</v>
      </c>
      <c r="AR1036" s="8">
        <v>233.46960000000001</v>
      </c>
      <c r="AT1036" s="2">
        <v>41964</v>
      </c>
      <c r="AU1036" s="8">
        <v>12.9</v>
      </c>
      <c r="AW1036" s="2">
        <v>41964</v>
      </c>
      <c r="AX1036" s="8">
        <v>4712.97</v>
      </c>
    </row>
    <row r="1037" spans="1:50" x14ac:dyDescent="0.2">
      <c r="A1037" s="1">
        <v>41963</v>
      </c>
      <c r="B1037">
        <v>357.96</v>
      </c>
      <c r="D1037" s="1">
        <v>41963</v>
      </c>
      <c r="E1037">
        <v>270.83</v>
      </c>
      <c r="G1037" s="1">
        <v>41963</v>
      </c>
      <c r="H1037">
        <v>2052.75</v>
      </c>
      <c r="J1037" s="1">
        <v>41963</v>
      </c>
      <c r="K1037">
        <v>3102.21</v>
      </c>
      <c r="M1037" s="1">
        <v>41963</v>
      </c>
      <c r="N1037">
        <v>1191.46</v>
      </c>
      <c r="P1037" s="1">
        <v>41963</v>
      </c>
      <c r="Q1037">
        <v>75.58</v>
      </c>
      <c r="S1037" s="1">
        <v>41963</v>
      </c>
      <c r="T1037">
        <v>33.996470000000002</v>
      </c>
      <c r="V1037" s="1">
        <v>41963</v>
      </c>
      <c r="W1037">
        <v>199.63</v>
      </c>
      <c r="Y1037" s="2">
        <v>41963</v>
      </c>
      <c r="Z1037" s="9">
        <v>1.2539</v>
      </c>
      <c r="AB1037" s="2">
        <v>41963</v>
      </c>
      <c r="AC1037" s="9">
        <v>1.5688</v>
      </c>
      <c r="AE1037" s="2">
        <v>41963</v>
      </c>
      <c r="AF1037" s="6">
        <v>1.0434000000000001</v>
      </c>
      <c r="AH1037" s="2">
        <v>41963</v>
      </c>
      <c r="AI1037">
        <v>8.4670000000000006E-3</v>
      </c>
      <c r="AK1037" s="2">
        <v>41963</v>
      </c>
      <c r="AL1037">
        <v>215.58080000000001</v>
      </c>
      <c r="AN1037" s="2">
        <v>41963</v>
      </c>
      <c r="AO1037">
        <v>1899.75</v>
      </c>
      <c r="AQ1037" s="2">
        <v>41963</v>
      </c>
      <c r="AR1037" s="8">
        <v>232.95509999999999</v>
      </c>
      <c r="AT1037" s="2">
        <v>41963</v>
      </c>
      <c r="AU1037" s="8">
        <v>13.58</v>
      </c>
      <c r="AW1037" s="2">
        <v>41963</v>
      </c>
      <c r="AX1037" s="8">
        <v>4701.8680000000004</v>
      </c>
    </row>
    <row r="1038" spans="1:50" x14ac:dyDescent="0.2">
      <c r="A1038" s="1">
        <v>41962</v>
      </c>
      <c r="B1038">
        <v>376.69</v>
      </c>
      <c r="D1038" s="1">
        <v>41962</v>
      </c>
      <c r="E1038">
        <v>269.67</v>
      </c>
      <c r="G1038" s="1">
        <v>41962</v>
      </c>
      <c r="H1038">
        <v>2048.7199999999998</v>
      </c>
      <c r="J1038" s="1">
        <v>41962</v>
      </c>
      <c r="K1038">
        <v>3123.12</v>
      </c>
      <c r="M1038" s="1">
        <v>41962</v>
      </c>
      <c r="N1038">
        <v>1195.5999999999999</v>
      </c>
      <c r="P1038" s="1">
        <v>41962</v>
      </c>
      <c r="Q1038">
        <v>74.58</v>
      </c>
      <c r="S1038" s="1">
        <v>41962</v>
      </c>
      <c r="T1038">
        <v>33.247950000000003</v>
      </c>
      <c r="V1038" s="1">
        <v>41962</v>
      </c>
      <c r="W1038">
        <v>199.24</v>
      </c>
      <c r="Y1038" s="2">
        <v>41962</v>
      </c>
      <c r="Z1038" s="9">
        <v>1.2549999999999999</v>
      </c>
      <c r="AB1038" s="2">
        <v>41962</v>
      </c>
      <c r="AC1038" s="9">
        <v>1.5685</v>
      </c>
      <c r="AE1038" s="2">
        <v>41962</v>
      </c>
      <c r="AF1038" s="6">
        <v>1.0448</v>
      </c>
      <c r="AH1038" s="2">
        <v>41962</v>
      </c>
      <c r="AI1038">
        <v>8.4930000000000005E-3</v>
      </c>
      <c r="AK1038" s="2">
        <v>41962</v>
      </c>
      <c r="AL1038">
        <v>215.1026</v>
      </c>
      <c r="AN1038" s="2">
        <v>41962</v>
      </c>
      <c r="AO1038">
        <v>1897.79</v>
      </c>
      <c r="AQ1038" s="2">
        <v>41962</v>
      </c>
      <c r="AR1038" s="8">
        <v>232.595</v>
      </c>
      <c r="AT1038" s="2">
        <v>41962</v>
      </c>
      <c r="AU1038" s="8">
        <v>13.96</v>
      </c>
      <c r="AW1038" s="2">
        <v>41962</v>
      </c>
      <c r="AX1038" s="8">
        <v>4675.7120000000004</v>
      </c>
    </row>
    <row r="1039" spans="1:50" x14ac:dyDescent="0.2">
      <c r="A1039" s="1">
        <v>41961</v>
      </c>
      <c r="B1039">
        <v>378.72</v>
      </c>
      <c r="D1039" s="1">
        <v>41961</v>
      </c>
      <c r="E1039">
        <v>269.08999999999997</v>
      </c>
      <c r="G1039" s="1">
        <v>41961</v>
      </c>
      <c r="H1039">
        <v>2051.8000000000002</v>
      </c>
      <c r="J1039" s="1">
        <v>41961</v>
      </c>
      <c r="K1039">
        <v>3120.42</v>
      </c>
      <c r="M1039" s="1">
        <v>41961</v>
      </c>
      <c r="N1039">
        <v>1195.22</v>
      </c>
      <c r="P1039" s="1">
        <v>41961</v>
      </c>
      <c r="Q1039">
        <v>74.61</v>
      </c>
      <c r="S1039" s="1">
        <v>41961</v>
      </c>
      <c r="T1039">
        <v>33.91066</v>
      </c>
      <c r="V1039" s="1">
        <v>41961</v>
      </c>
      <c r="W1039">
        <v>197.64</v>
      </c>
      <c r="Y1039" s="2">
        <v>41961</v>
      </c>
      <c r="Z1039" s="9">
        <v>1.2532000000000001</v>
      </c>
      <c r="AB1039" s="2">
        <v>41961</v>
      </c>
      <c r="AC1039" s="9">
        <v>1.5648</v>
      </c>
      <c r="AE1039" s="2">
        <v>41961</v>
      </c>
      <c r="AF1039" s="6">
        <v>1.0435000000000001</v>
      </c>
      <c r="AH1039" s="2">
        <v>41961</v>
      </c>
      <c r="AI1039">
        <v>8.5640000000000004E-3</v>
      </c>
      <c r="AK1039" s="2">
        <v>41961</v>
      </c>
      <c r="AL1039">
        <v>215.45500000000001</v>
      </c>
      <c r="AN1039" s="2">
        <v>41961</v>
      </c>
      <c r="AO1039">
        <v>1900.28</v>
      </c>
      <c r="AQ1039" s="2">
        <v>41961</v>
      </c>
      <c r="AR1039" s="8">
        <v>233.00210000000001</v>
      </c>
      <c r="AT1039" s="2">
        <v>41961</v>
      </c>
      <c r="AU1039" s="8">
        <v>13.86</v>
      </c>
      <c r="AW1039" s="2">
        <v>41961</v>
      </c>
      <c r="AX1039" s="8">
        <v>4702.4430000000002</v>
      </c>
    </row>
    <row r="1040" spans="1:50" x14ac:dyDescent="0.2">
      <c r="A1040" s="1">
        <v>41960</v>
      </c>
      <c r="B1040">
        <v>385.86</v>
      </c>
      <c r="D1040" s="1">
        <v>41960</v>
      </c>
      <c r="E1040">
        <v>269.08999999999997</v>
      </c>
      <c r="G1040" s="1">
        <v>41960</v>
      </c>
      <c r="H1040">
        <v>2041.32</v>
      </c>
      <c r="J1040" s="1">
        <v>41960</v>
      </c>
      <c r="K1040">
        <v>3084.79</v>
      </c>
      <c r="M1040" s="1">
        <v>41960</v>
      </c>
      <c r="N1040">
        <v>1183.6500000000001</v>
      </c>
      <c r="P1040" s="1">
        <v>41960</v>
      </c>
      <c r="Q1040">
        <v>75.64</v>
      </c>
      <c r="S1040" s="1">
        <v>41960</v>
      </c>
      <c r="T1040">
        <v>34.260800000000003</v>
      </c>
      <c r="V1040" s="1">
        <v>41960</v>
      </c>
      <c r="W1040">
        <v>199.5</v>
      </c>
      <c r="Y1040" s="2">
        <v>41960</v>
      </c>
      <c r="Z1040" s="9">
        <v>1.2447999999999999</v>
      </c>
      <c r="AB1040" s="2">
        <v>41960</v>
      </c>
      <c r="AC1040" s="9">
        <v>1.5638000000000001</v>
      </c>
      <c r="AE1040" s="2">
        <v>41960</v>
      </c>
      <c r="AF1040" s="6">
        <v>1.0362</v>
      </c>
      <c r="AH1040" s="2">
        <v>41960</v>
      </c>
      <c r="AI1040">
        <v>8.5839999999999996E-3</v>
      </c>
      <c r="AK1040" s="2">
        <v>41960</v>
      </c>
      <c r="AL1040">
        <v>215.80930000000001</v>
      </c>
      <c r="AN1040" s="2">
        <v>41960</v>
      </c>
      <c r="AO1040">
        <v>1899.77</v>
      </c>
      <c r="AQ1040" s="2">
        <v>41960</v>
      </c>
      <c r="AR1040" s="8">
        <v>233.1524</v>
      </c>
      <c r="AT1040" s="2">
        <v>41960</v>
      </c>
      <c r="AU1040" s="8">
        <v>13.99</v>
      </c>
      <c r="AW1040" s="2">
        <v>41960</v>
      </c>
      <c r="AX1040" s="8">
        <v>4671.0020000000004</v>
      </c>
    </row>
    <row r="1041" spans="1:50" x14ac:dyDescent="0.2">
      <c r="A1041" s="1">
        <v>41957</v>
      </c>
      <c r="B1041">
        <v>396.45</v>
      </c>
      <c r="D1041" s="1">
        <v>41957</v>
      </c>
      <c r="E1041">
        <v>271.33999999999997</v>
      </c>
      <c r="G1041" s="1">
        <v>41957</v>
      </c>
      <c r="H1041">
        <v>2039.82</v>
      </c>
      <c r="J1041" s="1">
        <v>41957</v>
      </c>
      <c r="K1041">
        <v>3059.99</v>
      </c>
      <c r="M1041" s="1">
        <v>41957</v>
      </c>
      <c r="N1041">
        <v>1188.48</v>
      </c>
      <c r="P1041" s="1">
        <v>41957</v>
      </c>
      <c r="Q1041">
        <v>75.819999999999993</v>
      </c>
      <c r="S1041" s="1">
        <v>41957</v>
      </c>
      <c r="T1041">
        <v>34.470910000000003</v>
      </c>
      <c r="V1041" s="1">
        <v>41957</v>
      </c>
      <c r="W1041">
        <v>199.05</v>
      </c>
      <c r="Y1041" s="2">
        <v>41957</v>
      </c>
      <c r="Z1041" s="9">
        <v>1.2514000000000001</v>
      </c>
      <c r="AB1041" s="2">
        <v>41957</v>
      </c>
      <c r="AC1041" s="9">
        <v>1.5659000000000001</v>
      </c>
      <c r="AE1041" s="2">
        <v>41957</v>
      </c>
      <c r="AF1041" s="6">
        <v>1.042</v>
      </c>
      <c r="AH1041" s="2">
        <v>41957</v>
      </c>
      <c r="AI1041">
        <v>8.5979999999999997E-3</v>
      </c>
      <c r="AK1041" s="2">
        <v>41957</v>
      </c>
      <c r="AL1041">
        <v>215.61420000000001</v>
      </c>
      <c r="AN1041" s="2">
        <v>41957</v>
      </c>
      <c r="AO1041">
        <v>1900.82</v>
      </c>
      <c r="AQ1041" s="2">
        <v>41957</v>
      </c>
      <c r="AR1041" s="8">
        <v>233.05009999999999</v>
      </c>
      <c r="AT1041" s="2">
        <v>41957</v>
      </c>
      <c r="AU1041" s="8">
        <v>13.31</v>
      </c>
      <c r="AW1041" s="2">
        <v>41957</v>
      </c>
      <c r="AX1041" s="8">
        <v>4688.5389999999998</v>
      </c>
    </row>
    <row r="1042" spans="1:50" x14ac:dyDescent="0.2">
      <c r="A1042" s="1">
        <v>41956</v>
      </c>
      <c r="B1042">
        <v>404.73</v>
      </c>
      <c r="D1042" s="1">
        <v>41956</v>
      </c>
      <c r="E1042">
        <v>272.10000000000002</v>
      </c>
      <c r="G1042" s="1">
        <v>41956</v>
      </c>
      <c r="H1042">
        <v>2039.33</v>
      </c>
      <c r="J1042" s="1">
        <v>41956</v>
      </c>
      <c r="K1042">
        <v>3056.8</v>
      </c>
      <c r="M1042" s="1">
        <v>41956</v>
      </c>
      <c r="N1042">
        <v>1163.8</v>
      </c>
      <c r="P1042" s="1">
        <v>41956</v>
      </c>
      <c r="Q1042">
        <v>74.209999999999994</v>
      </c>
      <c r="S1042" s="1">
        <v>41956</v>
      </c>
      <c r="T1042">
        <v>34.73366</v>
      </c>
      <c r="V1042" s="1">
        <v>41956</v>
      </c>
      <c r="W1042">
        <v>198.71</v>
      </c>
      <c r="Y1042" s="2">
        <v>41956</v>
      </c>
      <c r="Z1042" s="9">
        <v>1.2464999999999999</v>
      </c>
      <c r="AB1042" s="2">
        <v>41956</v>
      </c>
      <c r="AC1042" s="9">
        <v>1.5708</v>
      </c>
      <c r="AE1042" s="2">
        <v>41956</v>
      </c>
      <c r="AF1042" s="6">
        <v>1.0368999999999999</v>
      </c>
      <c r="AH1042" s="2">
        <v>41956</v>
      </c>
      <c r="AI1042">
        <v>8.6379999999999998E-3</v>
      </c>
      <c r="AK1042" s="2">
        <v>41956</v>
      </c>
      <c r="AL1042">
        <v>215.64250000000001</v>
      </c>
      <c r="AN1042" s="2">
        <v>41956</v>
      </c>
      <c r="AO1042">
        <v>1898.88</v>
      </c>
      <c r="AQ1042" s="2">
        <v>41956</v>
      </c>
      <c r="AR1042" s="8">
        <v>232.9238</v>
      </c>
      <c r="AT1042" s="2">
        <v>41956</v>
      </c>
      <c r="AU1042" s="8">
        <v>13.79</v>
      </c>
      <c r="AW1042" s="2">
        <v>41956</v>
      </c>
      <c r="AX1042" s="8">
        <v>4680.1409999999996</v>
      </c>
    </row>
    <row r="1043" spans="1:50" x14ac:dyDescent="0.2">
      <c r="A1043" s="1">
        <v>41955</v>
      </c>
      <c r="B1043">
        <v>426.3</v>
      </c>
      <c r="D1043" s="1">
        <v>41955</v>
      </c>
      <c r="E1043">
        <v>274.8</v>
      </c>
      <c r="G1043" s="1">
        <v>41955</v>
      </c>
      <c r="H1043">
        <v>2038.25</v>
      </c>
      <c r="J1043" s="1">
        <v>41955</v>
      </c>
      <c r="K1043">
        <v>3047.3</v>
      </c>
      <c r="M1043" s="1">
        <v>41955</v>
      </c>
      <c r="N1043">
        <v>1163.28</v>
      </c>
      <c r="P1043" s="1">
        <v>41955</v>
      </c>
      <c r="Q1043">
        <v>77.180000000000007</v>
      </c>
      <c r="S1043" s="1">
        <v>41955</v>
      </c>
      <c r="T1043">
        <v>34.22871</v>
      </c>
      <c r="V1043" s="1">
        <v>41955</v>
      </c>
      <c r="W1043">
        <v>200.31</v>
      </c>
      <c r="Y1043" s="2">
        <v>41955</v>
      </c>
      <c r="Z1043" s="9">
        <v>1.2439</v>
      </c>
      <c r="AB1043" s="2">
        <v>41955</v>
      </c>
      <c r="AC1043" s="9">
        <v>1.5794999999999999</v>
      </c>
      <c r="AE1043" s="2">
        <v>41955</v>
      </c>
      <c r="AF1043" s="6">
        <v>1.0347</v>
      </c>
      <c r="AH1043" s="2">
        <v>41955</v>
      </c>
      <c r="AI1043">
        <v>8.6619999999999996E-3</v>
      </c>
      <c r="AK1043" s="2">
        <v>41955</v>
      </c>
      <c r="AL1043">
        <v>215.86330000000001</v>
      </c>
      <c r="AN1043" s="2">
        <v>41955</v>
      </c>
      <c r="AO1043">
        <v>1897.99</v>
      </c>
      <c r="AQ1043" s="2">
        <v>41955</v>
      </c>
      <c r="AR1043" s="8">
        <v>232.8903</v>
      </c>
      <c r="AT1043" s="2">
        <v>41955</v>
      </c>
      <c r="AU1043" s="8">
        <v>13.02</v>
      </c>
      <c r="AW1043" s="2">
        <v>41955</v>
      </c>
      <c r="AX1043" s="8">
        <v>4675.1350000000002</v>
      </c>
    </row>
    <row r="1044" spans="1:50" x14ac:dyDescent="0.2">
      <c r="A1044" s="1">
        <v>41954</v>
      </c>
      <c r="B1044">
        <v>367.91</v>
      </c>
      <c r="D1044" s="1">
        <v>41954</v>
      </c>
      <c r="E1044">
        <v>272.39999999999998</v>
      </c>
      <c r="G1044" s="1">
        <v>41954</v>
      </c>
      <c r="H1044">
        <v>2039.68</v>
      </c>
      <c r="J1044" s="1">
        <v>41954</v>
      </c>
      <c r="K1044">
        <v>3104.59</v>
      </c>
      <c r="M1044" s="1">
        <v>41954</v>
      </c>
      <c r="N1044">
        <v>1162.3900000000001</v>
      </c>
      <c r="P1044" s="1">
        <v>41954</v>
      </c>
      <c r="Q1044">
        <v>77.94</v>
      </c>
      <c r="S1044" s="1">
        <v>41954</v>
      </c>
      <c r="T1044">
        <v>33.819459999999999</v>
      </c>
      <c r="V1044" s="1">
        <v>41954</v>
      </c>
      <c r="W1044">
        <v>199.61</v>
      </c>
      <c r="Y1044" s="2">
        <v>41954</v>
      </c>
      <c r="Z1044" s="9">
        <v>1.2464</v>
      </c>
      <c r="AB1044" s="2">
        <v>41954</v>
      </c>
      <c r="AC1044" s="9">
        <v>1.5885</v>
      </c>
      <c r="AE1044" s="2">
        <v>41954</v>
      </c>
      <c r="AF1044" s="6">
        <v>1.0361</v>
      </c>
      <c r="AH1044" s="2">
        <v>41954</v>
      </c>
      <c r="AI1044">
        <v>8.6390000000000008E-3</v>
      </c>
      <c r="AK1044" s="2">
        <v>41954</v>
      </c>
      <c r="AL1044">
        <v>215.91040000000001</v>
      </c>
      <c r="AN1044" s="2">
        <v>41954</v>
      </c>
      <c r="AO1044">
        <v>1897.28</v>
      </c>
      <c r="AQ1044" s="2">
        <v>41954</v>
      </c>
      <c r="AR1044" s="8">
        <v>232.80070000000001</v>
      </c>
      <c r="AT1044" s="2">
        <v>41954</v>
      </c>
      <c r="AU1044" s="8">
        <v>12.92</v>
      </c>
      <c r="AW1044" s="2">
        <v>41954</v>
      </c>
      <c r="AX1044" s="8">
        <v>4660.5559999999996</v>
      </c>
    </row>
    <row r="1045" spans="1:50" x14ac:dyDescent="0.2">
      <c r="A1045" s="1">
        <v>41953</v>
      </c>
      <c r="B1045">
        <v>365.92</v>
      </c>
      <c r="D1045" s="1">
        <v>41953</v>
      </c>
      <c r="E1045">
        <v>273.72000000000003</v>
      </c>
      <c r="G1045" s="1">
        <v>41953</v>
      </c>
      <c r="H1045">
        <v>2038.26</v>
      </c>
      <c r="J1045" s="1">
        <v>41953</v>
      </c>
      <c r="K1045">
        <v>3094.6</v>
      </c>
      <c r="M1045" s="1">
        <v>41953</v>
      </c>
      <c r="N1045">
        <v>1161.07</v>
      </c>
      <c r="P1045" s="1">
        <v>41953</v>
      </c>
      <c r="Q1045">
        <v>77.400000000000006</v>
      </c>
      <c r="S1045" s="1">
        <v>41953</v>
      </c>
      <c r="T1045">
        <v>33.208880000000001</v>
      </c>
      <c r="V1045" s="1">
        <v>41953</v>
      </c>
      <c r="W1045">
        <v>198.36</v>
      </c>
      <c r="Y1045" s="2">
        <v>41953</v>
      </c>
      <c r="Z1045" s="9">
        <v>1.2426999999999999</v>
      </c>
      <c r="AB1045" s="2">
        <v>41953</v>
      </c>
      <c r="AC1045" s="9">
        <v>1.5857999999999999</v>
      </c>
      <c r="AE1045" s="2">
        <v>41953</v>
      </c>
      <c r="AF1045" s="6">
        <v>1.0335000000000001</v>
      </c>
      <c r="AH1045" s="2">
        <v>41953</v>
      </c>
      <c r="AI1045">
        <v>8.7159999999999998E-3</v>
      </c>
      <c r="AK1045" s="2">
        <v>41953</v>
      </c>
      <c r="AL1045">
        <v>215.8922</v>
      </c>
      <c r="AN1045" s="2">
        <v>41953</v>
      </c>
      <c r="AO1045">
        <v>1897.28</v>
      </c>
      <c r="AQ1045" s="2">
        <v>41953</v>
      </c>
      <c r="AR1045" s="8">
        <v>232.66900000000001</v>
      </c>
      <c r="AT1045" s="2">
        <v>41953</v>
      </c>
      <c r="AU1045" s="8">
        <v>12.67</v>
      </c>
      <c r="AW1045" s="2">
        <v>41953</v>
      </c>
      <c r="AX1045" s="8">
        <v>4651.616</v>
      </c>
    </row>
    <row r="1046" spans="1:50" x14ac:dyDescent="0.2">
      <c r="A1046" s="1">
        <v>41950</v>
      </c>
      <c r="B1046">
        <v>342.67</v>
      </c>
      <c r="D1046" s="1">
        <v>41950</v>
      </c>
      <c r="E1046">
        <v>271.83</v>
      </c>
      <c r="G1046" s="1">
        <v>41950</v>
      </c>
      <c r="H1046">
        <v>2031.92</v>
      </c>
      <c r="J1046" s="1">
        <v>41950</v>
      </c>
      <c r="K1046">
        <v>3064.92</v>
      </c>
      <c r="M1046" s="1">
        <v>41950</v>
      </c>
      <c r="N1046">
        <v>1168.29</v>
      </c>
      <c r="P1046" s="1">
        <v>41950</v>
      </c>
      <c r="Q1046">
        <v>78.650000000000006</v>
      </c>
      <c r="S1046" s="1">
        <v>41950</v>
      </c>
      <c r="T1046">
        <v>33.187640000000002</v>
      </c>
      <c r="V1046" s="1">
        <v>41950</v>
      </c>
      <c r="W1046">
        <v>199.92</v>
      </c>
      <c r="Y1046" s="2">
        <v>41950</v>
      </c>
      <c r="Z1046" s="9">
        <v>1.2433000000000001</v>
      </c>
      <c r="AB1046" s="2">
        <v>41950</v>
      </c>
      <c r="AC1046" s="9">
        <v>1.5847</v>
      </c>
      <c r="AE1046" s="2">
        <v>41950</v>
      </c>
      <c r="AF1046" s="6">
        <v>1.0328999999999999</v>
      </c>
      <c r="AH1046" s="2">
        <v>41950</v>
      </c>
      <c r="AI1046">
        <v>8.7200000000000003E-3</v>
      </c>
      <c r="AK1046" s="2">
        <v>41950</v>
      </c>
      <c r="AL1046">
        <v>215.6317</v>
      </c>
      <c r="AN1046" s="2">
        <v>41950</v>
      </c>
      <c r="AO1046">
        <v>1901.06</v>
      </c>
      <c r="AQ1046" s="2">
        <v>41950</v>
      </c>
      <c r="AR1046" s="8">
        <v>232.44149999999999</v>
      </c>
      <c r="AT1046" s="2">
        <v>41950</v>
      </c>
      <c r="AU1046" s="8">
        <v>13.12</v>
      </c>
      <c r="AW1046" s="2">
        <v>41950</v>
      </c>
      <c r="AX1046" s="8">
        <v>4632.5320000000002</v>
      </c>
    </row>
    <row r="1047" spans="1:50" x14ac:dyDescent="0.2">
      <c r="A1047" s="1">
        <v>41949</v>
      </c>
      <c r="B1047">
        <v>349.63</v>
      </c>
      <c r="D1047" s="1">
        <v>41949</v>
      </c>
      <c r="E1047">
        <v>272.18</v>
      </c>
      <c r="G1047" s="1">
        <v>41949</v>
      </c>
      <c r="H1047">
        <v>2031.21</v>
      </c>
      <c r="J1047" s="1">
        <v>41949</v>
      </c>
      <c r="K1047">
        <v>3102.07</v>
      </c>
      <c r="M1047" s="1">
        <v>41949</v>
      </c>
      <c r="N1047">
        <v>1144.3399999999999</v>
      </c>
      <c r="P1047" s="1">
        <v>41949</v>
      </c>
      <c r="Q1047">
        <v>77.91</v>
      </c>
      <c r="S1047" s="1">
        <v>41949</v>
      </c>
      <c r="T1047">
        <v>33.38646</v>
      </c>
      <c r="V1047" s="1">
        <v>41949</v>
      </c>
      <c r="W1047">
        <v>199.68</v>
      </c>
      <c r="Y1047" s="2">
        <v>41949</v>
      </c>
      <c r="Z1047" s="9">
        <v>1.2398</v>
      </c>
      <c r="AB1047" s="2">
        <v>41949</v>
      </c>
      <c r="AC1047" s="9">
        <v>1.5840000000000001</v>
      </c>
      <c r="AE1047" s="2">
        <v>41949</v>
      </c>
      <c r="AF1047" s="6">
        <v>1.0297000000000001</v>
      </c>
      <c r="AH1047" s="2">
        <v>41949</v>
      </c>
      <c r="AI1047">
        <v>8.7010000000000004E-3</v>
      </c>
      <c r="AK1047" s="2">
        <v>41949</v>
      </c>
      <c r="AL1047">
        <v>215.56960000000001</v>
      </c>
      <c r="AN1047" s="2">
        <v>41949</v>
      </c>
      <c r="AO1047">
        <v>1896.04</v>
      </c>
      <c r="AQ1047" s="2">
        <v>41949</v>
      </c>
      <c r="AR1047" s="8">
        <v>232.40770000000001</v>
      </c>
      <c r="AT1047" s="2">
        <v>41949</v>
      </c>
      <c r="AU1047" s="8">
        <v>13.67</v>
      </c>
      <c r="AW1047" s="2">
        <v>41949</v>
      </c>
      <c r="AX1047" s="8">
        <v>4638.4690000000001</v>
      </c>
    </row>
    <row r="1048" spans="1:50" x14ac:dyDescent="0.2">
      <c r="A1048" s="1">
        <v>41948</v>
      </c>
      <c r="B1048">
        <v>339.76</v>
      </c>
      <c r="D1048" s="1">
        <v>41948</v>
      </c>
      <c r="E1048">
        <v>275.76</v>
      </c>
      <c r="G1048" s="1">
        <v>41948</v>
      </c>
      <c r="H1048">
        <v>2023.57</v>
      </c>
      <c r="J1048" s="1">
        <v>41948</v>
      </c>
      <c r="K1048">
        <v>3091.54</v>
      </c>
      <c r="M1048" s="1">
        <v>41948</v>
      </c>
      <c r="N1048">
        <v>1147.52</v>
      </c>
      <c r="P1048" s="1">
        <v>41948</v>
      </c>
      <c r="Q1048">
        <v>78.680000000000007</v>
      </c>
      <c r="S1048" s="1">
        <v>41948</v>
      </c>
      <c r="T1048">
        <v>33.391660000000002</v>
      </c>
      <c r="V1048" s="1">
        <v>41948</v>
      </c>
      <c r="W1048">
        <v>198.46</v>
      </c>
      <c r="Y1048" s="2">
        <v>41948</v>
      </c>
      <c r="Z1048" s="9">
        <v>1.2492000000000001</v>
      </c>
      <c r="AB1048" s="2">
        <v>41948</v>
      </c>
      <c r="AC1048" s="9">
        <v>1.5979000000000001</v>
      </c>
      <c r="AE1048" s="2">
        <v>41948</v>
      </c>
      <c r="AF1048" s="6">
        <v>1.0377000000000001</v>
      </c>
      <c r="AH1048" s="2">
        <v>41948</v>
      </c>
      <c r="AI1048">
        <v>8.7229999999999999E-3</v>
      </c>
      <c r="AK1048" s="2">
        <v>41948</v>
      </c>
      <c r="AL1048">
        <v>215.5025</v>
      </c>
      <c r="AN1048" s="2">
        <v>41948</v>
      </c>
      <c r="AO1048">
        <v>1898.05</v>
      </c>
      <c r="AQ1048" s="2">
        <v>41948</v>
      </c>
      <c r="AR1048" s="8">
        <v>232.30009999999999</v>
      </c>
      <c r="AT1048" s="2">
        <v>41948</v>
      </c>
      <c r="AU1048" s="8">
        <v>14.17</v>
      </c>
      <c r="AW1048" s="2">
        <v>41948</v>
      </c>
      <c r="AX1048" s="8">
        <v>4620.723</v>
      </c>
    </row>
    <row r="1049" spans="1:50" x14ac:dyDescent="0.2">
      <c r="A1049" s="1">
        <v>41947</v>
      </c>
      <c r="B1049">
        <v>327.55</v>
      </c>
      <c r="D1049" s="1">
        <v>41947</v>
      </c>
      <c r="E1049">
        <v>278.19</v>
      </c>
      <c r="G1049" s="1">
        <v>41947</v>
      </c>
      <c r="H1049">
        <v>2012.1</v>
      </c>
      <c r="J1049" s="1">
        <v>41947</v>
      </c>
      <c r="K1049">
        <v>3034.24</v>
      </c>
      <c r="M1049" s="1">
        <v>41947</v>
      </c>
      <c r="N1049">
        <v>1169.24</v>
      </c>
      <c r="P1049" s="1">
        <v>41947</v>
      </c>
      <c r="Q1049">
        <v>77.19</v>
      </c>
      <c r="S1049" s="1">
        <v>41947</v>
      </c>
      <c r="T1049">
        <v>33.265329999999999</v>
      </c>
      <c r="V1049" s="1">
        <v>41947</v>
      </c>
      <c r="W1049">
        <v>198.92</v>
      </c>
      <c r="Y1049" s="2">
        <v>41947</v>
      </c>
      <c r="Z1049" s="9">
        <v>1.2544999999999999</v>
      </c>
      <c r="AB1049" s="2">
        <v>41947</v>
      </c>
      <c r="AC1049" s="9">
        <v>1.5992</v>
      </c>
      <c r="AE1049" s="2">
        <v>41947</v>
      </c>
      <c r="AF1049" s="6">
        <v>1.0415000000000001</v>
      </c>
      <c r="AH1049" s="2">
        <v>41947</v>
      </c>
      <c r="AI1049">
        <v>8.8079999999999999E-3</v>
      </c>
      <c r="AK1049" s="2">
        <v>41947</v>
      </c>
      <c r="AL1049">
        <v>215.54249999999999</v>
      </c>
      <c r="AN1049" s="2">
        <v>41947</v>
      </c>
      <c r="AO1049">
        <v>1898.52</v>
      </c>
      <c r="AQ1049" s="2">
        <v>41947</v>
      </c>
      <c r="AR1049" s="8">
        <v>232.53460000000001</v>
      </c>
      <c r="AT1049" s="2">
        <v>41947</v>
      </c>
      <c r="AU1049" s="8">
        <v>14.89</v>
      </c>
      <c r="AW1049" s="2">
        <v>41947</v>
      </c>
      <c r="AX1049" s="8">
        <v>4623.6369999999997</v>
      </c>
    </row>
    <row r="1050" spans="1:50" x14ac:dyDescent="0.2">
      <c r="A1050" s="1">
        <v>41946</v>
      </c>
      <c r="B1050">
        <v>327.51</v>
      </c>
      <c r="D1050" s="1">
        <v>41946</v>
      </c>
      <c r="E1050">
        <v>277.99</v>
      </c>
      <c r="G1050" s="1">
        <v>41946</v>
      </c>
      <c r="H1050">
        <v>2017.81</v>
      </c>
      <c r="J1050" s="1">
        <v>41946</v>
      </c>
      <c r="K1050">
        <v>3082.32</v>
      </c>
      <c r="M1050" s="1">
        <v>41946</v>
      </c>
      <c r="N1050">
        <v>1172.02</v>
      </c>
      <c r="P1050" s="1">
        <v>41946</v>
      </c>
      <c r="Q1050">
        <v>78.78</v>
      </c>
      <c r="S1050" s="1">
        <v>41946</v>
      </c>
      <c r="T1050">
        <v>33.907339999999998</v>
      </c>
      <c r="V1050" s="1">
        <v>41946</v>
      </c>
      <c r="W1050">
        <v>201.3</v>
      </c>
      <c r="Y1050" s="2">
        <v>41946</v>
      </c>
      <c r="Z1050" s="9">
        <v>1.2484999999999999</v>
      </c>
      <c r="AB1050" s="2">
        <v>41946</v>
      </c>
      <c r="AC1050" s="9">
        <v>1.5986</v>
      </c>
      <c r="AE1050" s="2">
        <v>41946</v>
      </c>
      <c r="AF1050" s="6">
        <v>1.0354000000000001</v>
      </c>
      <c r="AH1050" s="2">
        <v>41946</v>
      </c>
      <c r="AI1050">
        <v>8.7729999999999995E-3</v>
      </c>
      <c r="AK1050" s="2">
        <v>41946</v>
      </c>
      <c r="AL1050">
        <v>215.29759999999999</v>
      </c>
      <c r="AN1050" s="2">
        <v>41946</v>
      </c>
      <c r="AO1050">
        <v>1898.28</v>
      </c>
      <c r="AQ1050" s="2">
        <v>41946</v>
      </c>
      <c r="AR1050" s="8">
        <v>232.11600000000001</v>
      </c>
      <c r="AT1050" s="2">
        <v>41946</v>
      </c>
      <c r="AU1050" s="8">
        <v>14.73</v>
      </c>
      <c r="AW1050" s="2">
        <v>41946</v>
      </c>
      <c r="AX1050" s="8">
        <v>4638.9070000000002</v>
      </c>
    </row>
    <row r="1051" spans="1:50" x14ac:dyDescent="0.2">
      <c r="A1051" s="1">
        <v>41943</v>
      </c>
      <c r="B1051">
        <v>342.38</v>
      </c>
      <c r="D1051" s="1">
        <v>41943</v>
      </c>
      <c r="E1051">
        <v>280.87</v>
      </c>
      <c r="G1051" s="1">
        <v>41943</v>
      </c>
      <c r="H1051">
        <v>2018.05</v>
      </c>
      <c r="J1051" s="1">
        <v>41943</v>
      </c>
      <c r="K1051">
        <v>3113.32</v>
      </c>
      <c r="M1051" s="1">
        <v>41943</v>
      </c>
      <c r="N1051">
        <v>1172.1600000000001</v>
      </c>
      <c r="P1051" s="1">
        <v>41943</v>
      </c>
      <c r="Q1051">
        <v>80.540000000000006</v>
      </c>
      <c r="S1051" s="1">
        <v>41943</v>
      </c>
      <c r="T1051">
        <v>34.048969999999997</v>
      </c>
      <c r="V1051" s="1">
        <v>41943</v>
      </c>
      <c r="W1051">
        <v>200.44</v>
      </c>
      <c r="Y1051" s="2">
        <v>41943</v>
      </c>
      <c r="Z1051" s="9">
        <v>1.2530999999999999</v>
      </c>
      <c r="AB1051" s="2">
        <v>41943</v>
      </c>
      <c r="AC1051" s="9">
        <v>1.5994000000000002</v>
      </c>
      <c r="AE1051" s="2">
        <v>41943</v>
      </c>
      <c r="AF1051" s="6">
        <v>1.0390999999999999</v>
      </c>
      <c r="AH1051" s="2">
        <v>41943</v>
      </c>
      <c r="AI1051">
        <v>8.9180000000000006E-3</v>
      </c>
      <c r="AK1051" s="2">
        <v>41943</v>
      </c>
      <c r="AL1051">
        <v>215.42060000000001</v>
      </c>
      <c r="AN1051" s="2">
        <v>41943</v>
      </c>
      <c r="AO1051">
        <v>1899.6</v>
      </c>
      <c r="AQ1051" s="2">
        <v>41943</v>
      </c>
      <c r="AR1051" s="8">
        <v>232.33</v>
      </c>
      <c r="AT1051" s="2">
        <v>41943</v>
      </c>
      <c r="AU1051" s="8">
        <v>14.03</v>
      </c>
      <c r="AW1051" s="2">
        <v>41943</v>
      </c>
      <c r="AX1051" s="8">
        <v>4630.7420000000002</v>
      </c>
    </row>
    <row r="1052" spans="1:50" x14ac:dyDescent="0.2">
      <c r="A1052" s="1">
        <v>41942</v>
      </c>
      <c r="B1052">
        <v>347.62</v>
      </c>
      <c r="D1052" s="1">
        <v>41942</v>
      </c>
      <c r="E1052">
        <v>276.83999999999997</v>
      </c>
      <c r="G1052" s="1">
        <v>41942</v>
      </c>
      <c r="H1052">
        <v>1994.65</v>
      </c>
      <c r="J1052" s="1">
        <v>41942</v>
      </c>
      <c r="K1052">
        <v>3035.9</v>
      </c>
      <c r="M1052" s="1">
        <v>41942</v>
      </c>
      <c r="N1052">
        <v>1199.5899999999999</v>
      </c>
      <c r="P1052" s="1">
        <v>41942</v>
      </c>
      <c r="Q1052">
        <v>81.12</v>
      </c>
      <c r="S1052" s="1">
        <v>41942</v>
      </c>
      <c r="T1052">
        <v>33.897979999999997</v>
      </c>
      <c r="V1052" s="1">
        <v>41942</v>
      </c>
      <c r="W1052">
        <v>200.56</v>
      </c>
      <c r="Y1052" s="2">
        <v>41942</v>
      </c>
      <c r="Z1052" s="9">
        <v>1.2608999999999999</v>
      </c>
      <c r="AB1052" s="2">
        <v>41942</v>
      </c>
      <c r="AC1052" s="9">
        <v>1.5996000000000001</v>
      </c>
      <c r="AE1052" s="2">
        <v>41942</v>
      </c>
      <c r="AF1052" s="6">
        <v>1.0458000000000001</v>
      </c>
      <c r="AH1052" s="2">
        <v>41942</v>
      </c>
      <c r="AI1052">
        <v>9.1389999999999996E-3</v>
      </c>
      <c r="AK1052" s="2">
        <v>41942</v>
      </c>
      <c r="AL1052">
        <v>215.04990000000001</v>
      </c>
      <c r="AN1052" s="2">
        <v>41942</v>
      </c>
      <c r="AO1052">
        <v>1901.67</v>
      </c>
      <c r="AQ1052" s="2">
        <v>41942</v>
      </c>
      <c r="AR1052" s="8">
        <v>231.97120000000001</v>
      </c>
      <c r="AT1052" s="2">
        <v>41942</v>
      </c>
      <c r="AU1052" s="8">
        <v>14.52</v>
      </c>
      <c r="AW1052" s="2">
        <v>41942</v>
      </c>
      <c r="AX1052" s="8">
        <v>4566.1379999999999</v>
      </c>
    </row>
    <row r="1053" spans="1:50" x14ac:dyDescent="0.2">
      <c r="A1053" s="1">
        <v>41941</v>
      </c>
      <c r="B1053">
        <v>341.22</v>
      </c>
      <c r="D1053" s="1">
        <v>41941</v>
      </c>
      <c r="E1053">
        <v>273.63</v>
      </c>
      <c r="G1053" s="1">
        <v>41941</v>
      </c>
      <c r="H1053">
        <v>1982.3</v>
      </c>
      <c r="J1053" s="1">
        <v>41941</v>
      </c>
      <c r="K1053">
        <v>3022.42</v>
      </c>
      <c r="M1053" s="1">
        <v>41941</v>
      </c>
      <c r="N1053">
        <v>1223.8399999999999</v>
      </c>
      <c r="P1053" s="1">
        <v>41941</v>
      </c>
      <c r="Q1053">
        <v>82.2</v>
      </c>
      <c r="S1053" s="1">
        <v>41941</v>
      </c>
      <c r="T1053">
        <v>34.167119999999997</v>
      </c>
      <c r="V1053" s="1">
        <v>41941</v>
      </c>
      <c r="W1053">
        <v>201.5</v>
      </c>
      <c r="Y1053" s="2">
        <v>41941</v>
      </c>
      <c r="Z1053" s="9">
        <v>1.2734000000000001</v>
      </c>
      <c r="AB1053" s="2">
        <v>41941</v>
      </c>
      <c r="AC1053" s="9">
        <v>1.6093</v>
      </c>
      <c r="AE1053" s="2">
        <v>41941</v>
      </c>
      <c r="AF1053" s="6">
        <v>1.0564</v>
      </c>
      <c r="AH1053" s="2">
        <v>41941</v>
      </c>
      <c r="AI1053">
        <v>9.2440000000000005E-3</v>
      </c>
      <c r="AK1053" s="2">
        <v>41941</v>
      </c>
      <c r="AL1053">
        <v>214.5403</v>
      </c>
      <c r="AN1053" s="2">
        <v>41941</v>
      </c>
      <c r="AO1053">
        <v>1900.15</v>
      </c>
      <c r="AQ1053" s="2">
        <v>41941</v>
      </c>
      <c r="AR1053" s="8">
        <v>231.6071</v>
      </c>
      <c r="AT1053" s="2">
        <v>41941</v>
      </c>
      <c r="AU1053" s="8">
        <v>15.15</v>
      </c>
      <c r="AW1053" s="2">
        <v>41941</v>
      </c>
      <c r="AX1053" s="8">
        <v>4549.2259999999997</v>
      </c>
    </row>
    <row r="1054" spans="1:50" x14ac:dyDescent="0.2">
      <c r="A1054" s="1">
        <v>41940</v>
      </c>
      <c r="B1054">
        <v>355.88</v>
      </c>
      <c r="D1054" s="1">
        <v>41940</v>
      </c>
      <c r="E1054">
        <v>271.45</v>
      </c>
      <c r="G1054" s="1">
        <v>41940</v>
      </c>
      <c r="H1054">
        <v>1985.05</v>
      </c>
      <c r="J1054" s="1">
        <v>41940</v>
      </c>
      <c r="K1054">
        <v>3036.15</v>
      </c>
      <c r="M1054" s="1">
        <v>41940</v>
      </c>
      <c r="N1054">
        <v>1228.95</v>
      </c>
      <c r="P1054" s="1">
        <v>41940</v>
      </c>
      <c r="Q1054">
        <v>81.42</v>
      </c>
      <c r="S1054" s="1">
        <v>41940</v>
      </c>
      <c r="T1054">
        <v>33.365600000000001</v>
      </c>
      <c r="V1054" s="1">
        <v>41940</v>
      </c>
      <c r="W1054">
        <v>199.44</v>
      </c>
      <c r="Y1054" s="2">
        <v>41940</v>
      </c>
      <c r="Z1054" s="9">
        <v>1.2739</v>
      </c>
      <c r="AB1054" s="2">
        <v>41940</v>
      </c>
      <c r="AC1054" s="9">
        <v>1.6139000000000001</v>
      </c>
      <c r="AE1054" s="2">
        <v>41940</v>
      </c>
      <c r="AF1054" s="6">
        <v>1.0565</v>
      </c>
      <c r="AH1054" s="2">
        <v>41940</v>
      </c>
      <c r="AI1054">
        <v>9.2569999999999996E-3</v>
      </c>
      <c r="AK1054" s="2">
        <v>41940</v>
      </c>
      <c r="AL1054">
        <v>214.6371</v>
      </c>
      <c r="AN1054" s="2">
        <v>41940</v>
      </c>
      <c r="AO1054">
        <v>1903.45</v>
      </c>
      <c r="AQ1054" s="2">
        <v>41940</v>
      </c>
      <c r="AR1054" s="8">
        <v>231.5849</v>
      </c>
      <c r="AT1054" s="2">
        <v>41940</v>
      </c>
      <c r="AU1054" s="8">
        <v>14.39</v>
      </c>
      <c r="AW1054" s="2">
        <v>41940</v>
      </c>
      <c r="AX1054" s="8">
        <v>4564.2939999999999</v>
      </c>
    </row>
    <row r="1055" spans="1:50" x14ac:dyDescent="0.2">
      <c r="A1055" s="1">
        <v>41939</v>
      </c>
      <c r="B1055">
        <v>351.88</v>
      </c>
      <c r="D1055" s="1">
        <v>41939</v>
      </c>
      <c r="E1055">
        <v>264.52</v>
      </c>
      <c r="G1055" s="1">
        <v>41939</v>
      </c>
      <c r="H1055">
        <v>1961.63</v>
      </c>
      <c r="J1055" s="1">
        <v>41939</v>
      </c>
      <c r="K1055">
        <v>2998.84</v>
      </c>
      <c r="M1055" s="1">
        <v>41939</v>
      </c>
      <c r="N1055">
        <v>1229.73</v>
      </c>
      <c r="P1055" s="1">
        <v>41939</v>
      </c>
      <c r="Q1055">
        <v>81</v>
      </c>
      <c r="S1055" s="1">
        <v>41939</v>
      </c>
      <c r="T1055">
        <v>33.109690000000001</v>
      </c>
      <c r="V1055" s="1">
        <v>41939</v>
      </c>
      <c r="W1055">
        <v>197.15</v>
      </c>
      <c r="Y1055" s="2">
        <v>41939</v>
      </c>
      <c r="Z1055" s="9">
        <v>1.2705</v>
      </c>
      <c r="AB1055" s="2">
        <v>41939</v>
      </c>
      <c r="AC1055" s="9">
        <v>1.6122999999999998</v>
      </c>
      <c r="AE1055" s="2">
        <v>41939</v>
      </c>
      <c r="AF1055" s="6">
        <v>1.0539000000000001</v>
      </c>
      <c r="AH1055" s="2">
        <v>41939</v>
      </c>
      <c r="AI1055">
        <v>9.2860000000000009E-3</v>
      </c>
      <c r="AK1055" s="2">
        <v>41939</v>
      </c>
      <c r="AL1055">
        <v>214.77619999999999</v>
      </c>
      <c r="AN1055" s="2">
        <v>41939</v>
      </c>
      <c r="AO1055">
        <v>1905.43</v>
      </c>
      <c r="AQ1055" s="2">
        <v>41939</v>
      </c>
      <c r="AR1055" s="8">
        <v>231.55940000000001</v>
      </c>
      <c r="AT1055" s="2">
        <v>41939</v>
      </c>
      <c r="AU1055" s="8">
        <v>16.04</v>
      </c>
      <c r="AW1055" s="2">
        <v>41939</v>
      </c>
      <c r="AX1055" s="8">
        <v>4485.933</v>
      </c>
    </row>
    <row r="1056" spans="1:50" x14ac:dyDescent="0.2">
      <c r="A1056" s="1">
        <v>41936</v>
      </c>
      <c r="B1056">
        <v>358.09</v>
      </c>
      <c r="D1056" s="1">
        <v>41936</v>
      </c>
      <c r="E1056">
        <v>269.99</v>
      </c>
      <c r="G1056" s="1">
        <v>41936</v>
      </c>
      <c r="H1056">
        <v>1964.58</v>
      </c>
      <c r="J1056" s="1">
        <v>41936</v>
      </c>
      <c r="K1056">
        <v>3030.37</v>
      </c>
      <c r="M1056" s="1">
        <v>41936</v>
      </c>
      <c r="N1056">
        <v>1231.28</v>
      </c>
      <c r="P1056" s="1">
        <v>41936</v>
      </c>
      <c r="Q1056">
        <v>81.010000000000005</v>
      </c>
      <c r="S1056" s="1">
        <v>41936</v>
      </c>
      <c r="T1056">
        <v>32.435049999999997</v>
      </c>
      <c r="V1056" s="1">
        <v>41936</v>
      </c>
      <c r="W1056">
        <v>196.17</v>
      </c>
      <c r="Y1056" s="2">
        <v>41936</v>
      </c>
      <c r="Z1056" s="9">
        <v>1.266</v>
      </c>
      <c r="AB1056" s="2">
        <v>41936</v>
      </c>
      <c r="AC1056" s="9">
        <v>1.6072</v>
      </c>
      <c r="AE1056" s="2">
        <v>41936</v>
      </c>
      <c r="AF1056" s="6">
        <v>1.0499000000000001</v>
      </c>
      <c r="AH1056" s="2">
        <v>41936</v>
      </c>
      <c r="AI1056">
        <v>9.2540000000000001E-3</v>
      </c>
      <c r="AK1056" s="2">
        <v>41936</v>
      </c>
      <c r="AL1056">
        <v>214.5864</v>
      </c>
      <c r="AN1056" s="2">
        <v>41936</v>
      </c>
      <c r="AO1056">
        <v>1903.64</v>
      </c>
      <c r="AQ1056" s="2">
        <v>41936</v>
      </c>
      <c r="AR1056" s="8">
        <v>231.33529999999999</v>
      </c>
      <c r="AT1056" s="2">
        <v>41936</v>
      </c>
      <c r="AU1056" s="8">
        <v>16.11</v>
      </c>
      <c r="AW1056" s="2">
        <v>41936</v>
      </c>
      <c r="AX1056" s="8">
        <v>4483.7150000000001</v>
      </c>
    </row>
    <row r="1057" spans="1:50" x14ac:dyDescent="0.2">
      <c r="A1057" s="1">
        <v>41935</v>
      </c>
      <c r="B1057">
        <v>359.65</v>
      </c>
      <c r="D1057" s="1">
        <v>41935</v>
      </c>
      <c r="E1057">
        <v>267.35000000000002</v>
      </c>
      <c r="G1057" s="1">
        <v>41935</v>
      </c>
      <c r="H1057">
        <v>1950.82</v>
      </c>
      <c r="J1057" s="1">
        <v>41935</v>
      </c>
      <c r="K1057">
        <v>3044.3</v>
      </c>
      <c r="M1057" s="1">
        <v>41935</v>
      </c>
      <c r="N1057">
        <v>1228.6099999999999</v>
      </c>
      <c r="P1057" s="1">
        <v>41935</v>
      </c>
      <c r="Q1057">
        <v>82.09</v>
      </c>
      <c r="S1057" s="1">
        <v>41935</v>
      </c>
      <c r="T1057">
        <v>33.020440000000001</v>
      </c>
      <c r="V1057" s="1">
        <v>41935</v>
      </c>
      <c r="W1057">
        <v>197.31</v>
      </c>
      <c r="Y1057" s="2">
        <v>41935</v>
      </c>
      <c r="Z1057" s="9">
        <v>1.2642</v>
      </c>
      <c r="AB1057" s="2">
        <v>41935</v>
      </c>
      <c r="AC1057" s="9">
        <v>1.6034999999999999</v>
      </c>
      <c r="AE1057" s="2">
        <v>41935</v>
      </c>
      <c r="AF1057" s="6">
        <v>1.0479000000000001</v>
      </c>
      <c r="AH1057" s="2">
        <v>41935</v>
      </c>
      <c r="AI1057">
        <v>9.2399999999999999E-3</v>
      </c>
      <c r="AK1057" s="2">
        <v>41935</v>
      </c>
      <c r="AL1057">
        <v>214.51169999999999</v>
      </c>
      <c r="AN1057" s="2">
        <v>41935</v>
      </c>
      <c r="AO1057">
        <v>1903.54</v>
      </c>
      <c r="AQ1057" s="2">
        <v>41935</v>
      </c>
      <c r="AR1057" s="8">
        <v>231.30590000000001</v>
      </c>
      <c r="AT1057" s="2">
        <v>41935</v>
      </c>
      <c r="AU1057" s="8">
        <v>16.53</v>
      </c>
      <c r="AW1057" s="2">
        <v>41935</v>
      </c>
      <c r="AX1057" s="8">
        <v>4452.7920000000004</v>
      </c>
    </row>
    <row r="1058" spans="1:50" x14ac:dyDescent="0.2">
      <c r="A1058" s="1">
        <v>41934</v>
      </c>
      <c r="B1058">
        <v>384.19</v>
      </c>
      <c r="D1058" s="1">
        <v>41934</v>
      </c>
      <c r="E1058">
        <v>270.83999999999997</v>
      </c>
      <c r="G1058" s="1">
        <v>41934</v>
      </c>
      <c r="H1058">
        <v>1927.11</v>
      </c>
      <c r="J1058" s="1">
        <v>41934</v>
      </c>
      <c r="K1058">
        <v>3008.53</v>
      </c>
      <c r="M1058" s="1">
        <v>41934</v>
      </c>
      <c r="N1058">
        <v>1244.8499999999999</v>
      </c>
      <c r="P1058" s="1">
        <v>41934</v>
      </c>
      <c r="Q1058">
        <v>80.52</v>
      </c>
      <c r="S1058" s="1">
        <v>41934</v>
      </c>
      <c r="T1058">
        <v>32.456670000000003</v>
      </c>
      <c r="V1058" s="1">
        <v>41934</v>
      </c>
      <c r="W1058">
        <v>197.46</v>
      </c>
      <c r="Y1058" s="2">
        <v>41934</v>
      </c>
      <c r="Z1058" s="9">
        <v>1.2664</v>
      </c>
      <c r="AB1058" s="2">
        <v>41934</v>
      </c>
      <c r="AC1058" s="9">
        <v>1.6074000000000002</v>
      </c>
      <c r="AE1058" s="2">
        <v>41934</v>
      </c>
      <c r="AF1058" s="6">
        <v>1.0498000000000001</v>
      </c>
      <c r="AH1058" s="2">
        <v>41934</v>
      </c>
      <c r="AI1058">
        <v>9.3229999999999997E-3</v>
      </c>
      <c r="AK1058" s="2">
        <v>41934</v>
      </c>
      <c r="AL1058">
        <v>214.74</v>
      </c>
      <c r="AN1058" s="2">
        <v>41934</v>
      </c>
      <c r="AO1058">
        <v>1907.63</v>
      </c>
      <c r="AQ1058" s="2">
        <v>41934</v>
      </c>
      <c r="AR1058" s="8">
        <v>231.5</v>
      </c>
      <c r="AT1058" s="2">
        <v>41934</v>
      </c>
      <c r="AU1058" s="8">
        <v>17.87</v>
      </c>
      <c r="AW1058" s="2">
        <v>41934</v>
      </c>
      <c r="AX1058" s="8">
        <v>4382.8469999999998</v>
      </c>
    </row>
    <row r="1059" spans="1:50" x14ac:dyDescent="0.2">
      <c r="A1059" s="1">
        <v>41933</v>
      </c>
      <c r="B1059">
        <v>386.69</v>
      </c>
      <c r="D1059" s="1">
        <v>41933</v>
      </c>
      <c r="E1059">
        <v>269.32</v>
      </c>
      <c r="G1059" s="1">
        <v>41933</v>
      </c>
      <c r="H1059">
        <v>1941.28</v>
      </c>
      <c r="J1059" s="1">
        <v>41933</v>
      </c>
      <c r="K1059">
        <v>2991.46</v>
      </c>
      <c r="M1059" s="1">
        <v>41933</v>
      </c>
      <c r="N1059">
        <v>1251.8599999999999</v>
      </c>
      <c r="P1059" s="1">
        <v>41933</v>
      </c>
      <c r="Q1059">
        <v>82.81</v>
      </c>
      <c r="S1059" s="1">
        <v>41933</v>
      </c>
      <c r="T1059">
        <v>32.497109999999999</v>
      </c>
      <c r="V1059" s="1">
        <v>41933</v>
      </c>
      <c r="W1059">
        <v>196.58</v>
      </c>
      <c r="Y1059" s="2">
        <v>41933</v>
      </c>
      <c r="Z1059" s="9">
        <v>1.2732999999999999</v>
      </c>
      <c r="AB1059" s="2">
        <v>41933</v>
      </c>
      <c r="AC1059" s="9">
        <v>1.6133999999999999</v>
      </c>
      <c r="AE1059" s="2">
        <v>41933</v>
      </c>
      <c r="AF1059" s="6">
        <v>1.0553999999999999</v>
      </c>
      <c r="AH1059" s="2">
        <v>41933</v>
      </c>
      <c r="AI1059">
        <v>9.3769999999999999E-3</v>
      </c>
      <c r="AK1059" s="2">
        <v>41933</v>
      </c>
      <c r="AL1059">
        <v>214.70230000000001</v>
      </c>
      <c r="AN1059" s="2">
        <v>41933</v>
      </c>
      <c r="AO1059">
        <v>1909.34</v>
      </c>
      <c r="AQ1059" s="2">
        <v>41933</v>
      </c>
      <c r="AR1059" s="8">
        <v>231.36789999999999</v>
      </c>
      <c r="AT1059" s="2">
        <v>41933</v>
      </c>
      <c r="AU1059" s="8">
        <v>16.079999999999998</v>
      </c>
      <c r="AW1059" s="2">
        <v>41933</v>
      </c>
      <c r="AX1059" s="8">
        <v>4419.4790000000003</v>
      </c>
    </row>
    <row r="1060" spans="1:50" x14ac:dyDescent="0.2">
      <c r="A1060" s="1">
        <v>41932</v>
      </c>
      <c r="B1060">
        <v>385.21</v>
      </c>
      <c r="D1060" s="1">
        <v>41932</v>
      </c>
      <c r="E1060">
        <v>271.45999999999998</v>
      </c>
      <c r="G1060" s="1">
        <v>41932</v>
      </c>
      <c r="H1060">
        <v>1904.01</v>
      </c>
      <c r="J1060" s="1">
        <v>41932</v>
      </c>
      <c r="K1060">
        <v>2927.3</v>
      </c>
      <c r="M1060" s="1">
        <v>41932</v>
      </c>
      <c r="N1060">
        <v>1244.97</v>
      </c>
      <c r="P1060" s="1">
        <v>41932</v>
      </c>
      <c r="Q1060">
        <v>82.71</v>
      </c>
      <c r="S1060" s="1">
        <v>41932</v>
      </c>
      <c r="T1060">
        <v>31.964179999999999</v>
      </c>
      <c r="V1060" s="1">
        <v>41932</v>
      </c>
      <c r="W1060">
        <v>194.43</v>
      </c>
      <c r="Y1060" s="2">
        <v>41932</v>
      </c>
      <c r="Z1060" s="9">
        <v>1.2795000000000001</v>
      </c>
      <c r="AB1060" s="2">
        <v>41932</v>
      </c>
      <c r="AC1060" s="9">
        <v>1.6145</v>
      </c>
      <c r="AE1060" s="2">
        <v>41932</v>
      </c>
      <c r="AF1060" s="6">
        <v>1.0608</v>
      </c>
      <c r="AH1060" s="2">
        <v>41932</v>
      </c>
      <c r="AI1060">
        <v>9.3620000000000005E-3</v>
      </c>
      <c r="AK1060" s="2">
        <v>41932</v>
      </c>
      <c r="AL1060">
        <v>214.56309999999999</v>
      </c>
      <c r="AN1060" s="2">
        <v>41932</v>
      </c>
      <c r="AO1060">
        <v>1910.58</v>
      </c>
      <c r="AQ1060" s="2">
        <v>41932</v>
      </c>
      <c r="AR1060" s="8">
        <v>231.30170000000001</v>
      </c>
      <c r="AT1060" s="2">
        <v>41932</v>
      </c>
      <c r="AU1060" s="8">
        <v>18.57</v>
      </c>
      <c r="AW1060" s="2">
        <v>41932</v>
      </c>
      <c r="AX1060" s="8">
        <v>4316.0739999999996</v>
      </c>
    </row>
    <row r="1061" spans="1:50" x14ac:dyDescent="0.2">
      <c r="A1061" s="1">
        <v>41929</v>
      </c>
      <c r="B1061">
        <v>381.6</v>
      </c>
      <c r="D1061" s="1">
        <v>41929</v>
      </c>
      <c r="E1061">
        <v>272.61</v>
      </c>
      <c r="G1061" s="1">
        <v>41929</v>
      </c>
      <c r="H1061">
        <v>1886.76</v>
      </c>
      <c r="J1061" s="1">
        <v>41929</v>
      </c>
      <c r="K1061">
        <v>2962.24</v>
      </c>
      <c r="M1061" s="1">
        <v>41929</v>
      </c>
      <c r="N1061">
        <v>1239.24</v>
      </c>
      <c r="P1061" s="1">
        <v>41929</v>
      </c>
      <c r="Q1061">
        <v>82.75</v>
      </c>
      <c r="S1061" s="1">
        <v>41929</v>
      </c>
      <c r="T1061">
        <v>32.073419999999999</v>
      </c>
      <c r="V1061" s="1">
        <v>41929</v>
      </c>
      <c r="W1061">
        <v>196.08</v>
      </c>
      <c r="Y1061" s="2">
        <v>41929</v>
      </c>
      <c r="Z1061" s="9">
        <v>1.2770999999999999</v>
      </c>
      <c r="AB1061" s="2">
        <v>41929</v>
      </c>
      <c r="AC1061" s="9">
        <v>1.6095999999999999</v>
      </c>
      <c r="AE1061" s="2">
        <v>41929</v>
      </c>
      <c r="AF1061" s="6">
        <v>1.0577000000000001</v>
      </c>
      <c r="AH1061" s="2">
        <v>41929</v>
      </c>
      <c r="AI1061">
        <v>9.3760000000000007E-3</v>
      </c>
      <c r="AK1061" s="2">
        <v>41929</v>
      </c>
      <c r="AL1061">
        <v>214.5318</v>
      </c>
      <c r="AN1061" s="2">
        <v>41929</v>
      </c>
      <c r="AO1061">
        <v>1908.51</v>
      </c>
      <c r="AQ1061" s="2">
        <v>41929</v>
      </c>
      <c r="AR1061" s="8">
        <v>231.46709999999999</v>
      </c>
      <c r="AT1061" s="2">
        <v>41929</v>
      </c>
      <c r="AU1061" s="8">
        <v>21.99</v>
      </c>
      <c r="AW1061" s="2">
        <v>41929</v>
      </c>
      <c r="AX1061" s="8">
        <v>4258.4380000000001</v>
      </c>
    </row>
    <row r="1062" spans="1:50" x14ac:dyDescent="0.2">
      <c r="A1062" s="1">
        <v>41928</v>
      </c>
      <c r="B1062">
        <v>383.19</v>
      </c>
      <c r="D1062" s="1">
        <v>41928</v>
      </c>
      <c r="E1062">
        <v>269.02999999999997</v>
      </c>
      <c r="G1062" s="1">
        <v>41928</v>
      </c>
      <c r="H1062">
        <v>1862.76</v>
      </c>
      <c r="J1062" s="1">
        <v>41928</v>
      </c>
      <c r="K1062">
        <v>2874.65</v>
      </c>
      <c r="M1062" s="1">
        <v>41928</v>
      </c>
      <c r="N1062">
        <v>1242.98</v>
      </c>
      <c r="P1062" s="1">
        <v>41928</v>
      </c>
      <c r="Q1062">
        <v>82.7</v>
      </c>
      <c r="S1062" s="1">
        <v>41928</v>
      </c>
      <c r="T1062">
        <v>32.366880000000002</v>
      </c>
      <c r="V1062" s="1">
        <v>41928</v>
      </c>
      <c r="W1062">
        <v>192.18</v>
      </c>
      <c r="Y1062" s="2">
        <v>41928</v>
      </c>
      <c r="Z1062" s="9">
        <v>1.2825</v>
      </c>
      <c r="AB1062" s="2">
        <v>41928</v>
      </c>
      <c r="AC1062" s="9">
        <v>1.6069</v>
      </c>
      <c r="AE1062" s="2">
        <v>41928</v>
      </c>
      <c r="AF1062" s="6">
        <v>1.0622</v>
      </c>
      <c r="AH1062" s="2">
        <v>41928</v>
      </c>
      <c r="AI1062">
        <v>9.4269999999999996E-3</v>
      </c>
      <c r="AK1062" s="2">
        <v>41928</v>
      </c>
      <c r="AL1062">
        <v>214.71350000000001</v>
      </c>
      <c r="AN1062" s="2">
        <v>41928</v>
      </c>
      <c r="AO1062">
        <v>1910.4</v>
      </c>
      <c r="AQ1062" s="2">
        <v>41928</v>
      </c>
      <c r="AR1062" s="8">
        <v>231.511</v>
      </c>
      <c r="AT1062" s="2">
        <v>41928</v>
      </c>
      <c r="AU1062" s="8">
        <v>25.2</v>
      </c>
      <c r="AW1062" s="2">
        <v>41928</v>
      </c>
      <c r="AX1062" s="8">
        <v>4217.3900000000003</v>
      </c>
    </row>
    <row r="1063" spans="1:50" x14ac:dyDescent="0.2">
      <c r="A1063" s="1">
        <v>41927</v>
      </c>
      <c r="B1063">
        <v>391.87</v>
      </c>
      <c r="D1063" s="1">
        <v>41927</v>
      </c>
      <c r="E1063">
        <v>275.25</v>
      </c>
      <c r="G1063" s="1">
        <v>41927</v>
      </c>
      <c r="H1063">
        <v>1862.49</v>
      </c>
      <c r="J1063" s="1">
        <v>41927</v>
      </c>
      <c r="K1063">
        <v>2892.55</v>
      </c>
      <c r="M1063" s="1">
        <v>41927</v>
      </c>
      <c r="N1063">
        <v>1244.1600000000001</v>
      </c>
      <c r="P1063" s="1">
        <v>41927</v>
      </c>
      <c r="Q1063">
        <v>81.78</v>
      </c>
      <c r="S1063" s="1">
        <v>41927</v>
      </c>
      <c r="T1063">
        <v>31.829250000000002</v>
      </c>
      <c r="V1063" s="1">
        <v>41927</v>
      </c>
      <c r="W1063">
        <v>194.53</v>
      </c>
      <c r="Y1063" s="2">
        <v>41927</v>
      </c>
      <c r="Z1063" s="9">
        <v>1.2791000000000001</v>
      </c>
      <c r="AB1063" s="2">
        <v>41927</v>
      </c>
      <c r="AC1063" s="9">
        <v>1.5937999999999999</v>
      </c>
      <c r="AE1063" s="2">
        <v>41927</v>
      </c>
      <c r="AF1063" s="6">
        <v>1.0612999999999999</v>
      </c>
      <c r="AH1063" s="2">
        <v>41927</v>
      </c>
      <c r="AI1063">
        <v>9.4579999999999994E-3</v>
      </c>
      <c r="AK1063" s="2">
        <v>41927</v>
      </c>
      <c r="AL1063">
        <v>215.89230000000001</v>
      </c>
      <c r="AN1063" s="2">
        <v>41927</v>
      </c>
      <c r="AO1063">
        <v>1916.87</v>
      </c>
      <c r="AQ1063" s="2">
        <v>41927</v>
      </c>
      <c r="AR1063" s="8">
        <v>232.89609999999999</v>
      </c>
      <c r="AT1063" s="2">
        <v>41927</v>
      </c>
      <c r="AU1063" s="8">
        <v>26.25</v>
      </c>
      <c r="AW1063" s="2">
        <v>41927</v>
      </c>
      <c r="AX1063" s="8">
        <v>4215.317</v>
      </c>
    </row>
    <row r="1064" spans="1:50" x14ac:dyDescent="0.2">
      <c r="A1064" s="1">
        <v>41926</v>
      </c>
      <c r="B1064">
        <v>407.23</v>
      </c>
      <c r="D1064" s="1">
        <v>41926</v>
      </c>
      <c r="E1064">
        <v>278.64</v>
      </c>
      <c r="G1064" s="1">
        <v>41926</v>
      </c>
      <c r="H1064">
        <v>1877.7</v>
      </c>
      <c r="J1064" s="1">
        <v>41926</v>
      </c>
      <c r="K1064">
        <v>3000.99</v>
      </c>
      <c r="M1064" s="1">
        <v>41926</v>
      </c>
      <c r="N1064">
        <v>1234.27</v>
      </c>
      <c r="P1064" s="1">
        <v>41926</v>
      </c>
      <c r="Q1064">
        <v>81.84</v>
      </c>
      <c r="S1064" s="1">
        <v>41926</v>
      </c>
      <c r="T1064">
        <v>32.293129999999998</v>
      </c>
      <c r="V1064" s="1">
        <v>41926</v>
      </c>
      <c r="W1064">
        <v>198.94</v>
      </c>
      <c r="Y1064" s="2">
        <v>41926</v>
      </c>
      <c r="Z1064" s="9">
        <v>1.266</v>
      </c>
      <c r="AB1064" s="2">
        <v>41926</v>
      </c>
      <c r="AC1064" s="9">
        <v>1.5922000000000001</v>
      </c>
      <c r="AE1064" s="2">
        <v>41926</v>
      </c>
      <c r="AF1064" s="6">
        <v>1.0488</v>
      </c>
      <c r="AH1064" s="2">
        <v>41926</v>
      </c>
      <c r="AI1064">
        <v>9.3410000000000003E-3</v>
      </c>
      <c r="AK1064" s="2">
        <v>41926</v>
      </c>
      <c r="AL1064">
        <v>215.39769999999999</v>
      </c>
      <c r="AN1064" s="2">
        <v>41926</v>
      </c>
      <c r="AO1064">
        <v>1907.91</v>
      </c>
      <c r="AQ1064" s="2">
        <v>41926</v>
      </c>
      <c r="AR1064" s="8">
        <v>232.4905</v>
      </c>
      <c r="AT1064" s="2">
        <v>41926</v>
      </c>
      <c r="AU1064" s="8">
        <v>22.79</v>
      </c>
      <c r="AW1064" s="2">
        <v>41926</v>
      </c>
      <c r="AX1064" s="8">
        <v>4227.1710000000003</v>
      </c>
    </row>
    <row r="1065" spans="1:50" x14ac:dyDescent="0.2">
      <c r="A1065" s="1">
        <v>41925</v>
      </c>
      <c r="B1065">
        <v>388.77</v>
      </c>
      <c r="D1065" s="1">
        <v>41925</v>
      </c>
      <c r="E1065">
        <v>279.55</v>
      </c>
      <c r="G1065" s="1">
        <v>41925</v>
      </c>
      <c r="H1065">
        <v>1874.74</v>
      </c>
      <c r="J1065" s="1">
        <v>41925</v>
      </c>
      <c r="K1065">
        <v>2998.32</v>
      </c>
      <c r="M1065" s="1">
        <v>41925</v>
      </c>
      <c r="N1065">
        <v>1228.47</v>
      </c>
      <c r="P1065" s="1">
        <v>41925</v>
      </c>
      <c r="Q1065">
        <v>85.74</v>
      </c>
      <c r="S1065" s="1">
        <v>41925</v>
      </c>
      <c r="T1065">
        <v>31.667000000000002</v>
      </c>
      <c r="V1065" s="1">
        <v>41925</v>
      </c>
      <c r="W1065">
        <v>197.74</v>
      </c>
      <c r="Y1065" s="2">
        <v>41925</v>
      </c>
      <c r="Z1065" s="9">
        <v>1.2665999999999999</v>
      </c>
      <c r="AB1065" s="2">
        <v>41925</v>
      </c>
      <c r="AC1065" s="9">
        <v>1.6059999999999999</v>
      </c>
      <c r="AE1065" s="2">
        <v>41925</v>
      </c>
      <c r="AF1065" s="6">
        <v>1.0486</v>
      </c>
      <c r="AH1065" s="2">
        <v>41925</v>
      </c>
      <c r="AI1065">
        <v>9.306E-3</v>
      </c>
      <c r="AK1065" s="2">
        <v>41925</v>
      </c>
      <c r="AL1065">
        <v>215.23519999999999</v>
      </c>
      <c r="AN1065" s="2">
        <v>41925</v>
      </c>
      <c r="AO1065">
        <v>1899.95</v>
      </c>
      <c r="AQ1065" s="2">
        <v>41925</v>
      </c>
      <c r="AR1065" s="8">
        <v>231.99809999999999</v>
      </c>
      <c r="AT1065" s="2">
        <v>41925</v>
      </c>
      <c r="AU1065" s="8">
        <v>24.64</v>
      </c>
      <c r="AW1065" s="2">
        <v>41925</v>
      </c>
      <c r="AX1065" s="8">
        <v>4213.6559999999999</v>
      </c>
    </row>
    <row r="1066" spans="1:50" x14ac:dyDescent="0.2">
      <c r="A1066" s="1">
        <v>41922</v>
      </c>
      <c r="B1066">
        <v>358.05</v>
      </c>
      <c r="D1066" s="1">
        <v>41922</v>
      </c>
      <c r="E1066">
        <v>275.64999999999998</v>
      </c>
      <c r="G1066" s="1">
        <v>41922</v>
      </c>
      <c r="H1066">
        <v>1906.13</v>
      </c>
      <c r="J1066" s="1">
        <v>41922</v>
      </c>
      <c r="K1066">
        <v>2991.5</v>
      </c>
      <c r="M1066" s="1">
        <v>41922</v>
      </c>
      <c r="N1066">
        <v>1222.1600000000001</v>
      </c>
      <c r="P1066" s="1">
        <v>41922</v>
      </c>
      <c r="Q1066">
        <v>85.82</v>
      </c>
      <c r="S1066" s="1">
        <v>41922</v>
      </c>
      <c r="T1066">
        <v>30.92867</v>
      </c>
      <c r="V1066" s="1">
        <v>41922</v>
      </c>
      <c r="W1066">
        <v>196.14</v>
      </c>
      <c r="Y1066" s="2">
        <v>41922</v>
      </c>
      <c r="Z1066" s="9">
        <v>1.2639</v>
      </c>
      <c r="AB1066" s="2">
        <v>41922</v>
      </c>
      <c r="AC1066" s="9">
        <v>1.6063000000000001</v>
      </c>
      <c r="AE1066" s="2">
        <v>41922</v>
      </c>
      <c r="AF1066" s="6">
        <v>1.0454000000000001</v>
      </c>
      <c r="AH1066" s="2">
        <v>41922</v>
      </c>
      <c r="AI1066">
        <v>9.2709999999999997E-3</v>
      </c>
      <c r="AK1066" s="2">
        <v>41922</v>
      </c>
      <c r="AL1066">
        <v>215.2354</v>
      </c>
      <c r="AN1066" s="2">
        <v>41922</v>
      </c>
      <c r="AO1066">
        <v>1899.95</v>
      </c>
      <c r="AQ1066" s="2">
        <v>41922</v>
      </c>
      <c r="AR1066" s="8">
        <v>232.12899999999999</v>
      </c>
      <c r="AT1066" s="2">
        <v>41922</v>
      </c>
      <c r="AU1066" s="8">
        <v>21.24</v>
      </c>
      <c r="AW1066" s="2">
        <v>41922</v>
      </c>
      <c r="AX1066" s="8">
        <v>4276.2370000000001</v>
      </c>
    </row>
    <row r="1067" spans="1:50" x14ac:dyDescent="0.2">
      <c r="A1067" s="1">
        <v>41921</v>
      </c>
      <c r="B1067">
        <v>366.3</v>
      </c>
      <c r="D1067" s="1">
        <v>41921</v>
      </c>
      <c r="E1067">
        <v>282.63</v>
      </c>
      <c r="G1067" s="1">
        <v>41921</v>
      </c>
      <c r="H1067">
        <v>1928.21</v>
      </c>
      <c r="J1067" s="1">
        <v>41921</v>
      </c>
      <c r="K1067">
        <v>3042.45</v>
      </c>
      <c r="M1067" s="1">
        <v>41921</v>
      </c>
      <c r="N1067">
        <v>1224.03</v>
      </c>
      <c r="P1067" s="1">
        <v>41921</v>
      </c>
      <c r="Q1067">
        <v>85.77</v>
      </c>
      <c r="S1067" s="1">
        <v>41921</v>
      </c>
      <c r="T1067">
        <v>31.313310000000001</v>
      </c>
      <c r="V1067" s="1">
        <v>41921</v>
      </c>
      <c r="W1067">
        <v>198.39</v>
      </c>
      <c r="Y1067" s="2">
        <v>41921</v>
      </c>
      <c r="Z1067" s="9">
        <v>1.2685999999999999</v>
      </c>
      <c r="AB1067" s="2">
        <v>41921</v>
      </c>
      <c r="AC1067" s="9">
        <v>1.6118999999999999</v>
      </c>
      <c r="AE1067" s="2">
        <v>41921</v>
      </c>
      <c r="AF1067" s="6">
        <v>1.0477000000000001</v>
      </c>
      <c r="AH1067" s="2">
        <v>41921</v>
      </c>
      <c r="AI1067">
        <v>9.2659999999999999E-3</v>
      </c>
      <c r="AK1067" s="2">
        <v>41921</v>
      </c>
      <c r="AL1067">
        <v>215.1739</v>
      </c>
      <c r="AN1067" s="2">
        <v>41921</v>
      </c>
      <c r="AO1067">
        <v>1899.13</v>
      </c>
      <c r="AQ1067" s="2">
        <v>41921</v>
      </c>
      <c r="AR1067" s="8">
        <v>232.10890000000001</v>
      </c>
      <c r="AT1067" s="2">
        <v>41921</v>
      </c>
      <c r="AU1067" s="8">
        <v>18.760000000000002</v>
      </c>
      <c r="AW1067" s="2">
        <v>41921</v>
      </c>
      <c r="AX1067" s="8">
        <v>4378.3360000000002</v>
      </c>
    </row>
    <row r="1068" spans="1:50" x14ac:dyDescent="0.2">
      <c r="A1068" s="1">
        <v>41920</v>
      </c>
      <c r="B1068">
        <v>350.6</v>
      </c>
      <c r="D1068" s="1">
        <v>41920</v>
      </c>
      <c r="E1068">
        <v>278.99</v>
      </c>
      <c r="G1068" s="1">
        <v>41920</v>
      </c>
      <c r="H1068">
        <v>1968.89</v>
      </c>
      <c r="J1068" s="1">
        <v>41920</v>
      </c>
      <c r="K1068">
        <v>3053.31</v>
      </c>
      <c r="M1068" s="1">
        <v>41920</v>
      </c>
      <c r="N1068">
        <v>1207.3800000000001</v>
      </c>
      <c r="P1068" s="1">
        <v>41920</v>
      </c>
      <c r="Q1068">
        <v>87.31</v>
      </c>
      <c r="S1068" s="1">
        <v>41920</v>
      </c>
      <c r="T1068">
        <v>31.552409999999998</v>
      </c>
      <c r="V1068" s="1">
        <v>41920</v>
      </c>
      <c r="W1068">
        <v>196.58</v>
      </c>
      <c r="Y1068" s="2">
        <v>41920</v>
      </c>
      <c r="Z1068" s="9">
        <v>1.2678</v>
      </c>
      <c r="AB1068" s="2">
        <v>41920</v>
      </c>
      <c r="AC1068" s="9">
        <v>1.6069</v>
      </c>
      <c r="AE1068" s="2">
        <v>41920</v>
      </c>
      <c r="AF1068" s="6">
        <v>1.0450999999999999</v>
      </c>
      <c r="AH1068" s="2">
        <v>41920</v>
      </c>
      <c r="AI1068">
        <v>9.2219999999999993E-3</v>
      </c>
      <c r="AK1068" s="2">
        <v>41920</v>
      </c>
      <c r="AL1068">
        <v>214.9622</v>
      </c>
      <c r="AN1068" s="2">
        <v>41920</v>
      </c>
      <c r="AO1068">
        <v>1899.33</v>
      </c>
      <c r="AQ1068" s="2">
        <v>41920</v>
      </c>
      <c r="AR1068" s="8">
        <v>231.95099999999999</v>
      </c>
      <c r="AT1068" s="2">
        <v>41920</v>
      </c>
      <c r="AU1068" s="8">
        <v>15.11</v>
      </c>
      <c r="AW1068" s="2">
        <v>41920</v>
      </c>
      <c r="AX1068" s="8">
        <v>4468.5940000000001</v>
      </c>
    </row>
    <row r="1069" spans="1:50" x14ac:dyDescent="0.2">
      <c r="A1069" s="1">
        <v>41919</v>
      </c>
      <c r="B1069">
        <v>330.68</v>
      </c>
      <c r="D1069" s="1">
        <v>41919</v>
      </c>
      <c r="E1069">
        <v>282.14999999999998</v>
      </c>
      <c r="G1069" s="1">
        <v>41919</v>
      </c>
      <c r="H1069">
        <v>1935.1</v>
      </c>
      <c r="J1069" s="1">
        <v>41919</v>
      </c>
      <c r="K1069">
        <v>3082.1</v>
      </c>
      <c r="M1069" s="1">
        <v>41919</v>
      </c>
      <c r="N1069">
        <v>1211.29</v>
      </c>
      <c r="P1069" s="1">
        <v>41919</v>
      </c>
      <c r="Q1069">
        <v>88.85</v>
      </c>
      <c r="S1069" s="1">
        <v>41919</v>
      </c>
      <c r="T1069">
        <v>31.492360000000001</v>
      </c>
      <c r="V1069" s="1">
        <v>41919</v>
      </c>
      <c r="W1069">
        <v>197.93</v>
      </c>
      <c r="Y1069" s="2">
        <v>41919</v>
      </c>
      <c r="Z1069" s="9">
        <v>1.2652000000000001</v>
      </c>
      <c r="AB1069" s="2">
        <v>41919</v>
      </c>
      <c r="AC1069" s="9">
        <v>1.6082999999999998</v>
      </c>
      <c r="AE1069" s="2">
        <v>41919</v>
      </c>
      <c r="AF1069" s="6">
        <v>1.0435000000000001</v>
      </c>
      <c r="AH1069" s="2">
        <v>41919</v>
      </c>
      <c r="AI1069">
        <v>9.2370000000000004E-3</v>
      </c>
      <c r="AK1069" s="2">
        <v>41919</v>
      </c>
      <c r="AL1069">
        <v>214.98859999999999</v>
      </c>
      <c r="AN1069" s="2">
        <v>41919</v>
      </c>
      <c r="AO1069">
        <v>1896.81</v>
      </c>
      <c r="AQ1069" s="2">
        <v>41919</v>
      </c>
      <c r="AR1069" s="8">
        <v>231.83920000000001</v>
      </c>
      <c r="AT1069" s="2">
        <v>41919</v>
      </c>
      <c r="AU1069" s="8">
        <v>17.2</v>
      </c>
      <c r="AW1069" s="2">
        <v>41919</v>
      </c>
      <c r="AX1069" s="8">
        <v>4385.2030000000004</v>
      </c>
    </row>
    <row r="1070" spans="1:50" x14ac:dyDescent="0.2">
      <c r="A1070" s="1">
        <v>41918</v>
      </c>
      <c r="B1070">
        <v>333.34</v>
      </c>
      <c r="D1070" s="1">
        <v>41918</v>
      </c>
      <c r="E1070">
        <v>281.42</v>
      </c>
      <c r="G1070" s="1">
        <v>41918</v>
      </c>
      <c r="H1070">
        <v>1964.82</v>
      </c>
      <c r="J1070" s="1">
        <v>41918</v>
      </c>
      <c r="K1070">
        <v>3138.67</v>
      </c>
      <c r="M1070" s="1">
        <v>41918</v>
      </c>
      <c r="N1070">
        <v>1207.55</v>
      </c>
      <c r="P1070" s="1">
        <v>41918</v>
      </c>
      <c r="Q1070">
        <v>90.34</v>
      </c>
      <c r="S1070" s="1">
        <v>41918</v>
      </c>
      <c r="T1070">
        <v>30.90429</v>
      </c>
      <c r="V1070" s="1">
        <v>41918</v>
      </c>
      <c r="W1070">
        <v>197.41</v>
      </c>
      <c r="Y1070" s="2">
        <v>41918</v>
      </c>
      <c r="Z1070" s="9">
        <v>1.2595000000000001</v>
      </c>
      <c r="AB1070" s="2">
        <v>41918</v>
      </c>
      <c r="AC1070" s="9">
        <v>1.6023000000000001</v>
      </c>
      <c r="AE1070" s="2">
        <v>41918</v>
      </c>
      <c r="AF1070" s="6">
        <v>1.0389999999999999</v>
      </c>
      <c r="AH1070" s="2">
        <v>41918</v>
      </c>
      <c r="AI1070">
        <v>9.1809999999999999E-3</v>
      </c>
      <c r="AK1070" s="2">
        <v>41918</v>
      </c>
      <c r="AL1070">
        <v>214.86770000000001</v>
      </c>
      <c r="AN1070" s="2">
        <v>41918</v>
      </c>
      <c r="AO1070">
        <v>1890.99</v>
      </c>
      <c r="AQ1070" s="2">
        <v>41918</v>
      </c>
      <c r="AR1070" s="8">
        <v>231.97810000000001</v>
      </c>
      <c r="AT1070" s="2">
        <v>41918</v>
      </c>
      <c r="AU1070" s="8">
        <v>15.46</v>
      </c>
      <c r="AW1070" s="2">
        <v>41918</v>
      </c>
      <c r="AX1070" s="8">
        <v>4454.8019999999997</v>
      </c>
    </row>
    <row r="1071" spans="1:50" x14ac:dyDescent="0.2">
      <c r="A1071" s="1">
        <v>41915</v>
      </c>
      <c r="B1071">
        <v>358.65</v>
      </c>
      <c r="D1071" s="1">
        <v>41915</v>
      </c>
      <c r="E1071">
        <v>273.58999999999997</v>
      </c>
      <c r="G1071" s="1">
        <v>41915</v>
      </c>
      <c r="H1071">
        <v>1967.9</v>
      </c>
      <c r="J1071" s="1">
        <v>41915</v>
      </c>
      <c r="K1071">
        <v>3133.37</v>
      </c>
      <c r="M1071" s="1">
        <v>41915</v>
      </c>
      <c r="N1071">
        <v>1192.69</v>
      </c>
      <c r="P1071" s="1">
        <v>41915</v>
      </c>
      <c r="Q1071">
        <v>89.74</v>
      </c>
      <c r="S1071" s="1">
        <v>41915</v>
      </c>
      <c r="T1071">
        <v>30.20505</v>
      </c>
      <c r="V1071" s="1">
        <v>41915</v>
      </c>
      <c r="W1071">
        <v>195.39</v>
      </c>
      <c r="Y1071" s="2">
        <v>41915</v>
      </c>
      <c r="Z1071" s="9">
        <v>1.2513000000000001</v>
      </c>
      <c r="AB1071" s="2">
        <v>41915</v>
      </c>
      <c r="AC1071" s="9">
        <v>1.5966</v>
      </c>
      <c r="AE1071" s="2">
        <v>41915</v>
      </c>
      <c r="AF1071" s="6">
        <v>1.0336000000000001</v>
      </c>
      <c r="AH1071" s="2">
        <v>41915</v>
      </c>
      <c r="AI1071">
        <v>9.1090000000000008E-3</v>
      </c>
      <c r="AK1071" s="2">
        <v>41915</v>
      </c>
      <c r="AL1071">
        <v>214.69649999999999</v>
      </c>
      <c r="AN1071" s="2">
        <v>41915</v>
      </c>
      <c r="AO1071">
        <v>1888.08</v>
      </c>
      <c r="AQ1071" s="2">
        <v>41915</v>
      </c>
      <c r="AR1071" s="8">
        <v>231.8058</v>
      </c>
      <c r="AT1071" s="2">
        <v>41915</v>
      </c>
      <c r="AU1071" s="8">
        <v>14.55</v>
      </c>
      <c r="AW1071" s="2">
        <v>41915</v>
      </c>
      <c r="AX1071" s="8">
        <v>4475.6239999999998</v>
      </c>
    </row>
    <row r="1072" spans="1:50" x14ac:dyDescent="0.2">
      <c r="A1072" s="1">
        <v>41914</v>
      </c>
      <c r="B1072">
        <v>376.85</v>
      </c>
      <c r="D1072" s="1">
        <v>41914</v>
      </c>
      <c r="E1072">
        <v>271.92</v>
      </c>
      <c r="G1072" s="1">
        <v>41914</v>
      </c>
      <c r="H1072">
        <v>1946.17</v>
      </c>
      <c r="J1072" s="1">
        <v>41914</v>
      </c>
      <c r="K1072">
        <v>3106.42</v>
      </c>
      <c r="M1072" s="1">
        <v>41914</v>
      </c>
      <c r="N1072">
        <v>1213.53</v>
      </c>
      <c r="P1072" s="1">
        <v>41914</v>
      </c>
      <c r="Q1072">
        <v>91.01</v>
      </c>
      <c r="S1072" s="1">
        <v>41914</v>
      </c>
      <c r="T1072">
        <v>30.207740000000001</v>
      </c>
      <c r="V1072" s="1">
        <v>41914</v>
      </c>
      <c r="W1072">
        <v>193.46</v>
      </c>
      <c r="Y1072" s="2">
        <v>41914</v>
      </c>
      <c r="Z1072" s="9">
        <v>1.2676000000000001</v>
      </c>
      <c r="AB1072" s="2">
        <v>41914</v>
      </c>
      <c r="AC1072" s="9">
        <v>1.6147</v>
      </c>
      <c r="AE1072" s="2">
        <v>41914</v>
      </c>
      <c r="AF1072" s="6">
        <v>1.0493999999999999</v>
      </c>
      <c r="AH1072" s="2">
        <v>41914</v>
      </c>
      <c r="AI1072">
        <v>9.2409999999999992E-3</v>
      </c>
      <c r="AK1072" s="2">
        <v>41914</v>
      </c>
      <c r="AL1072">
        <v>214.87100000000001</v>
      </c>
      <c r="AN1072" s="2">
        <v>41914</v>
      </c>
      <c r="AO1072">
        <v>1888.14</v>
      </c>
      <c r="AQ1072" s="2">
        <v>41914</v>
      </c>
      <c r="AR1072" s="8">
        <v>231.89689999999999</v>
      </c>
      <c r="AT1072" s="2">
        <v>41914</v>
      </c>
      <c r="AU1072" s="8">
        <v>16.16</v>
      </c>
      <c r="AW1072" s="2">
        <v>41914</v>
      </c>
      <c r="AX1072" s="8">
        <v>4430.1949999999997</v>
      </c>
    </row>
    <row r="1073" spans="1:50" x14ac:dyDescent="0.2">
      <c r="A1073" s="1">
        <v>41913</v>
      </c>
      <c r="B1073">
        <v>383.45</v>
      </c>
      <c r="D1073" s="1">
        <v>41913</v>
      </c>
      <c r="E1073">
        <v>272.16000000000003</v>
      </c>
      <c r="G1073" s="1">
        <v>41913</v>
      </c>
      <c r="H1073">
        <v>1946.16</v>
      </c>
      <c r="J1073" s="1">
        <v>41913</v>
      </c>
      <c r="K1073">
        <v>3195.08</v>
      </c>
      <c r="M1073" s="1">
        <v>41913</v>
      </c>
      <c r="N1073">
        <v>1216.45</v>
      </c>
      <c r="P1073" s="1">
        <v>41913</v>
      </c>
      <c r="Q1073">
        <v>90.73</v>
      </c>
      <c r="S1073" s="1">
        <v>41913</v>
      </c>
      <c r="T1073">
        <v>30.00177</v>
      </c>
      <c r="V1073" s="1">
        <v>41913</v>
      </c>
      <c r="W1073">
        <v>195.77</v>
      </c>
      <c r="Y1073" s="2">
        <v>41913</v>
      </c>
      <c r="Z1073" s="9">
        <v>1.2608999999999999</v>
      </c>
      <c r="AB1073" s="2">
        <v>41913</v>
      </c>
      <c r="AC1073" s="9">
        <v>1.6188</v>
      </c>
      <c r="AE1073" s="2">
        <v>41913</v>
      </c>
      <c r="AF1073" s="6">
        <v>1.0446</v>
      </c>
      <c r="AH1073" s="2">
        <v>41913</v>
      </c>
      <c r="AI1073">
        <v>9.1500000000000001E-3</v>
      </c>
      <c r="AK1073" s="2">
        <v>41913</v>
      </c>
      <c r="AL1073">
        <v>215.33920000000001</v>
      </c>
      <c r="AN1073" s="2">
        <v>41913</v>
      </c>
      <c r="AO1073">
        <v>1890.44</v>
      </c>
      <c r="AQ1073" s="2">
        <v>41913</v>
      </c>
      <c r="AR1073" s="8">
        <v>232.13</v>
      </c>
      <c r="AT1073" s="2">
        <v>41913</v>
      </c>
      <c r="AU1073" s="8">
        <v>16.71</v>
      </c>
      <c r="AW1073" s="2">
        <v>41913</v>
      </c>
      <c r="AX1073" s="8">
        <v>4422.085</v>
      </c>
    </row>
    <row r="1074" spans="1:50" x14ac:dyDescent="0.2">
      <c r="A1074" s="1">
        <v>41912</v>
      </c>
      <c r="B1074">
        <v>389.67</v>
      </c>
      <c r="D1074" s="1">
        <v>41912</v>
      </c>
      <c r="E1074">
        <v>274.23</v>
      </c>
      <c r="G1074" s="1">
        <v>41912</v>
      </c>
      <c r="H1074">
        <v>1972.29</v>
      </c>
      <c r="J1074" s="1">
        <v>41912</v>
      </c>
      <c r="K1074">
        <v>3225.93</v>
      </c>
      <c r="M1074" s="1">
        <v>41912</v>
      </c>
      <c r="N1074">
        <v>1208.67</v>
      </c>
      <c r="P1074" s="1">
        <v>41912</v>
      </c>
      <c r="Q1074">
        <v>91.16</v>
      </c>
      <c r="S1074" s="1">
        <v>41912</v>
      </c>
      <c r="T1074">
        <v>29.933039999999998</v>
      </c>
      <c r="V1074" s="1">
        <v>41912</v>
      </c>
      <c r="W1074">
        <v>197.33</v>
      </c>
      <c r="Y1074" s="2">
        <v>41912</v>
      </c>
      <c r="Z1074" s="9">
        <v>1.2629000000000001</v>
      </c>
      <c r="AB1074" s="2">
        <v>41912</v>
      </c>
      <c r="AC1074" s="9">
        <v>1.6219000000000001</v>
      </c>
      <c r="AE1074" s="2">
        <v>41912</v>
      </c>
      <c r="AF1074" s="6">
        <v>1.0472999999999999</v>
      </c>
      <c r="AH1074" s="2">
        <v>41912</v>
      </c>
      <c r="AI1074">
        <v>9.1190000000000004E-3</v>
      </c>
      <c r="AK1074" s="2">
        <v>41912</v>
      </c>
      <c r="AL1074">
        <v>214.7097</v>
      </c>
      <c r="AN1074" s="2">
        <v>41912</v>
      </c>
      <c r="AO1074">
        <v>1881.11</v>
      </c>
      <c r="AQ1074" s="2">
        <v>41912</v>
      </c>
      <c r="AR1074" s="8">
        <v>231.5942</v>
      </c>
      <c r="AT1074" s="2">
        <v>41912</v>
      </c>
      <c r="AU1074" s="8">
        <v>16.309999999999999</v>
      </c>
      <c r="AW1074" s="2">
        <v>41912</v>
      </c>
      <c r="AX1074" s="8">
        <v>4493.3900000000003</v>
      </c>
    </row>
    <row r="1075" spans="1:50" x14ac:dyDescent="0.2">
      <c r="A1075" s="1">
        <v>41911</v>
      </c>
      <c r="B1075">
        <v>375.22</v>
      </c>
      <c r="D1075" s="1">
        <v>41911</v>
      </c>
      <c r="E1075">
        <v>276.58999999999997</v>
      </c>
      <c r="G1075" s="1">
        <v>41911</v>
      </c>
      <c r="H1075">
        <v>1977.8</v>
      </c>
      <c r="J1075" s="1">
        <v>41911</v>
      </c>
      <c r="K1075">
        <v>3186.95</v>
      </c>
      <c r="M1075" s="1">
        <v>41911</v>
      </c>
      <c r="N1075">
        <v>1217.77</v>
      </c>
      <c r="P1075" s="1">
        <v>41911</v>
      </c>
      <c r="Q1075">
        <v>94.57</v>
      </c>
      <c r="S1075" s="1">
        <v>41911</v>
      </c>
      <c r="T1075">
        <v>30.286259999999999</v>
      </c>
      <c r="V1075" s="1">
        <v>41911</v>
      </c>
      <c r="W1075">
        <v>198.7</v>
      </c>
      <c r="Y1075" s="2">
        <v>41911</v>
      </c>
      <c r="Z1075" s="9">
        <v>1.2697000000000001</v>
      </c>
      <c r="AB1075" s="2">
        <v>41911</v>
      </c>
      <c r="AC1075" s="9">
        <v>1.6263999999999998</v>
      </c>
      <c r="AE1075" s="2">
        <v>41911</v>
      </c>
      <c r="AF1075" s="6">
        <v>1.0523</v>
      </c>
      <c r="AH1075" s="2">
        <v>41911</v>
      </c>
      <c r="AI1075">
        <v>9.1459999999999996E-3</v>
      </c>
      <c r="AK1075" s="2">
        <v>41911</v>
      </c>
      <c r="AL1075">
        <v>214.322</v>
      </c>
      <c r="AN1075" s="2">
        <v>41911</v>
      </c>
      <c r="AO1075">
        <v>1882.74</v>
      </c>
      <c r="AQ1075" s="2">
        <v>41911</v>
      </c>
      <c r="AR1075" s="8">
        <v>231.28819999999999</v>
      </c>
      <c r="AT1075" s="2">
        <v>41911</v>
      </c>
      <c r="AU1075" s="8">
        <v>15.98</v>
      </c>
      <c r="AW1075" s="2">
        <v>41911</v>
      </c>
      <c r="AX1075" s="8">
        <v>4505.8530000000001</v>
      </c>
    </row>
    <row r="1076" spans="1:50" x14ac:dyDescent="0.2">
      <c r="A1076" s="1">
        <v>41908</v>
      </c>
      <c r="B1076">
        <v>407.28</v>
      </c>
      <c r="D1076" s="1">
        <v>41908</v>
      </c>
      <c r="E1076">
        <v>283.10000000000002</v>
      </c>
      <c r="G1076" s="1">
        <v>41908</v>
      </c>
      <c r="H1076">
        <v>1982.85</v>
      </c>
      <c r="J1076" s="1">
        <v>41908</v>
      </c>
      <c r="K1076">
        <v>3219.58</v>
      </c>
      <c r="M1076" s="1">
        <v>41908</v>
      </c>
      <c r="N1076">
        <v>1214.83</v>
      </c>
      <c r="P1076" s="1">
        <v>41908</v>
      </c>
      <c r="Q1076">
        <v>93.54</v>
      </c>
      <c r="S1076" s="1">
        <v>41908</v>
      </c>
      <c r="T1076">
        <v>29.934049999999999</v>
      </c>
      <c r="V1076" s="1">
        <v>41908</v>
      </c>
      <c r="W1076">
        <v>197.87</v>
      </c>
      <c r="Y1076" s="2">
        <v>41908</v>
      </c>
      <c r="Z1076" s="9">
        <v>1.2688999999999999</v>
      </c>
      <c r="AB1076" s="2">
        <v>41908</v>
      </c>
      <c r="AC1076" s="9">
        <v>1.6242999999999999</v>
      </c>
      <c r="AE1076" s="2">
        <v>41908</v>
      </c>
      <c r="AF1076" s="6">
        <v>1.0515000000000001</v>
      </c>
      <c r="AH1076" s="2">
        <v>41908</v>
      </c>
      <c r="AI1076">
        <v>9.1450000000000004E-3</v>
      </c>
      <c r="AK1076" s="2">
        <v>41908</v>
      </c>
      <c r="AL1076">
        <v>214.26769999999999</v>
      </c>
      <c r="AN1076" s="2">
        <v>41908</v>
      </c>
      <c r="AO1076">
        <v>1880.4</v>
      </c>
      <c r="AQ1076" s="2">
        <v>41908</v>
      </c>
      <c r="AR1076" s="8">
        <v>231.3295</v>
      </c>
      <c r="AT1076" s="2">
        <v>41908</v>
      </c>
      <c r="AU1076" s="8">
        <v>14.85</v>
      </c>
      <c r="AW1076" s="2">
        <v>41908</v>
      </c>
      <c r="AX1076" s="8">
        <v>4512.1940000000004</v>
      </c>
    </row>
    <row r="1077" spans="1:50" x14ac:dyDescent="0.2">
      <c r="A1077" s="1">
        <v>41907</v>
      </c>
      <c r="B1077">
        <v>407.43</v>
      </c>
      <c r="D1077" s="1">
        <v>41907</v>
      </c>
      <c r="E1077">
        <v>283.45999999999998</v>
      </c>
      <c r="G1077" s="1">
        <v>41907</v>
      </c>
      <c r="H1077">
        <v>1965.99</v>
      </c>
      <c r="J1077" s="1">
        <v>41907</v>
      </c>
      <c r="K1077">
        <v>3202.31</v>
      </c>
      <c r="M1077" s="1">
        <v>41907</v>
      </c>
      <c r="N1077">
        <v>1220.28</v>
      </c>
      <c r="P1077" s="1">
        <v>41907</v>
      </c>
      <c r="Q1077">
        <v>92.53</v>
      </c>
      <c r="S1077" s="1">
        <v>41907</v>
      </c>
      <c r="T1077">
        <v>30.134630000000001</v>
      </c>
      <c r="V1077" s="1">
        <v>41907</v>
      </c>
      <c r="W1077">
        <v>198.05</v>
      </c>
      <c r="Y1077" s="2">
        <v>41907</v>
      </c>
      <c r="Z1077" s="9">
        <v>1.2741</v>
      </c>
      <c r="AB1077" s="2">
        <v>41907</v>
      </c>
      <c r="AC1077" s="9">
        <v>1.6303000000000001</v>
      </c>
      <c r="AE1077" s="2">
        <v>41907</v>
      </c>
      <c r="AF1077" s="6">
        <v>1.0551999999999999</v>
      </c>
      <c r="AH1077" s="2">
        <v>41907</v>
      </c>
      <c r="AI1077">
        <v>9.1940000000000008E-3</v>
      </c>
      <c r="AK1077" s="2">
        <v>41907</v>
      </c>
      <c r="AL1077">
        <v>214.35900000000001</v>
      </c>
      <c r="AN1077" s="2">
        <v>41907</v>
      </c>
      <c r="AO1077">
        <v>1882.77</v>
      </c>
      <c r="AQ1077" s="2">
        <v>41907</v>
      </c>
      <c r="AR1077" s="8">
        <v>231.32400000000001</v>
      </c>
      <c r="AT1077" s="2">
        <v>41907</v>
      </c>
      <c r="AU1077" s="8">
        <v>15.64</v>
      </c>
      <c r="AW1077" s="2">
        <v>41907</v>
      </c>
      <c r="AX1077" s="8">
        <v>4466.7479999999996</v>
      </c>
    </row>
    <row r="1078" spans="1:50" x14ac:dyDescent="0.2">
      <c r="A1078" s="1">
        <v>41906</v>
      </c>
      <c r="B1078">
        <v>428.4</v>
      </c>
      <c r="D1078" s="1">
        <v>41906</v>
      </c>
      <c r="E1078">
        <v>286.45</v>
      </c>
      <c r="G1078" s="1">
        <v>41906</v>
      </c>
      <c r="H1078">
        <v>1998.3</v>
      </c>
      <c r="J1078" s="1">
        <v>41906</v>
      </c>
      <c r="K1078">
        <v>3244.01</v>
      </c>
      <c r="M1078" s="1">
        <v>41906</v>
      </c>
      <c r="N1078">
        <v>1218.03</v>
      </c>
      <c r="P1078" s="1">
        <v>41906</v>
      </c>
      <c r="Q1078">
        <v>92.8</v>
      </c>
      <c r="S1078" s="1">
        <v>41906</v>
      </c>
      <c r="T1078">
        <v>30.490590000000001</v>
      </c>
      <c r="V1078" s="1">
        <v>41906</v>
      </c>
      <c r="W1078">
        <v>199.7</v>
      </c>
      <c r="Y1078" s="2">
        <v>41906</v>
      </c>
      <c r="Z1078" s="9">
        <v>1.2786999999999999</v>
      </c>
      <c r="AB1078" s="2">
        <v>41906</v>
      </c>
      <c r="AC1078" s="9">
        <v>1.6337000000000002</v>
      </c>
      <c r="AE1078" s="2">
        <v>41906</v>
      </c>
      <c r="AF1078" s="6">
        <v>1.0583</v>
      </c>
      <c r="AH1078" s="2">
        <v>41906</v>
      </c>
      <c r="AI1078">
        <v>9.1850000000000005E-3</v>
      </c>
      <c r="AK1078" s="2">
        <v>41906</v>
      </c>
      <c r="AL1078">
        <v>214.06950000000001</v>
      </c>
      <c r="AN1078" s="2">
        <v>41906</v>
      </c>
      <c r="AO1078">
        <v>1878.22</v>
      </c>
      <c r="AQ1078" s="2">
        <v>41906</v>
      </c>
      <c r="AR1078" s="8">
        <v>231.084</v>
      </c>
      <c r="AT1078" s="2">
        <v>41906</v>
      </c>
      <c r="AU1078" s="8">
        <v>13.27</v>
      </c>
      <c r="AW1078" s="2">
        <v>41906</v>
      </c>
      <c r="AX1078" s="8">
        <v>4555.2209999999995</v>
      </c>
    </row>
    <row r="1079" spans="1:50" x14ac:dyDescent="0.2">
      <c r="A1079" s="1">
        <v>41905</v>
      </c>
      <c r="B1079">
        <v>448.34</v>
      </c>
      <c r="D1079" s="1">
        <v>41905</v>
      </c>
      <c r="E1079">
        <v>284.37</v>
      </c>
      <c r="G1079" s="1">
        <v>41905</v>
      </c>
      <c r="H1079">
        <v>1982.77</v>
      </c>
      <c r="J1079" s="1">
        <v>41905</v>
      </c>
      <c r="K1079">
        <v>3205.93</v>
      </c>
      <c r="M1079" s="1">
        <v>41905</v>
      </c>
      <c r="N1079">
        <v>1221.4100000000001</v>
      </c>
      <c r="P1079" s="1">
        <v>41905</v>
      </c>
      <c r="Q1079">
        <v>91.56</v>
      </c>
      <c r="S1079" s="1">
        <v>41905</v>
      </c>
      <c r="T1079">
        <v>30.265250000000002</v>
      </c>
      <c r="V1079" s="1">
        <v>41905</v>
      </c>
      <c r="W1079">
        <v>198.57</v>
      </c>
      <c r="Y1079" s="2">
        <v>41905</v>
      </c>
      <c r="Z1079" s="9">
        <v>1.2847</v>
      </c>
      <c r="AB1079" s="2">
        <v>41905</v>
      </c>
      <c r="AC1079" s="9">
        <v>1.6358999999999999</v>
      </c>
      <c r="AE1079" s="2">
        <v>41905</v>
      </c>
      <c r="AF1079" s="6">
        <v>1.0640000000000001</v>
      </c>
      <c r="AH1079" s="2">
        <v>41905</v>
      </c>
      <c r="AI1079">
        <v>9.1789999999999997E-3</v>
      </c>
      <c r="AK1079" s="2">
        <v>41905</v>
      </c>
      <c r="AL1079">
        <v>213.7542</v>
      </c>
      <c r="AN1079" s="2">
        <v>41905</v>
      </c>
      <c r="AO1079">
        <v>1881.09</v>
      </c>
      <c r="AQ1079" s="2">
        <v>41905</v>
      </c>
      <c r="AR1079" s="8">
        <v>230.94159999999999</v>
      </c>
      <c r="AT1079" s="2">
        <v>41905</v>
      </c>
      <c r="AU1079" s="8">
        <v>14.93</v>
      </c>
      <c r="AW1079" s="2">
        <v>41905</v>
      </c>
      <c r="AX1079" s="8">
        <v>4508.6880000000001</v>
      </c>
    </row>
    <row r="1080" spans="1:50" x14ac:dyDescent="0.2">
      <c r="A1080" s="1">
        <v>41904</v>
      </c>
      <c r="B1080">
        <v>402.47</v>
      </c>
      <c r="D1080" s="1">
        <v>41904</v>
      </c>
      <c r="E1080">
        <v>286.51</v>
      </c>
      <c r="G1080" s="1">
        <v>41904</v>
      </c>
      <c r="H1080">
        <v>1994.29</v>
      </c>
      <c r="J1080" s="1">
        <v>41904</v>
      </c>
      <c r="K1080">
        <v>3257.48</v>
      </c>
      <c r="M1080" s="1">
        <v>41904</v>
      </c>
      <c r="N1080">
        <v>1217.1500000000001</v>
      </c>
      <c r="P1080" s="1">
        <v>41904</v>
      </c>
      <c r="Q1080">
        <v>91.52</v>
      </c>
      <c r="S1080" s="1">
        <v>41904</v>
      </c>
      <c r="T1080">
        <v>30.441040000000001</v>
      </c>
      <c r="V1080" s="1">
        <v>41904</v>
      </c>
      <c r="W1080">
        <v>198.68</v>
      </c>
      <c r="Y1080" s="2">
        <v>41904</v>
      </c>
      <c r="Z1080" s="9">
        <v>1.2831999999999999</v>
      </c>
      <c r="AB1080" s="2">
        <v>41904</v>
      </c>
      <c r="AC1080" s="9">
        <v>1.6347</v>
      </c>
      <c r="AE1080" s="2">
        <v>41904</v>
      </c>
      <c r="AF1080" s="6">
        <v>1.0629</v>
      </c>
      <c r="AH1080" s="2">
        <v>41904</v>
      </c>
      <c r="AI1080">
        <v>9.1800000000000007E-3</v>
      </c>
      <c r="AK1080" s="2">
        <v>41904</v>
      </c>
      <c r="AL1080">
        <v>213.65790000000001</v>
      </c>
      <c r="AN1080" s="2">
        <v>41904</v>
      </c>
      <c r="AO1080">
        <v>1878.52</v>
      </c>
      <c r="AQ1080" s="2">
        <v>41904</v>
      </c>
      <c r="AR1080" s="8">
        <v>230.85640000000001</v>
      </c>
      <c r="AT1080" s="2">
        <v>41904</v>
      </c>
      <c r="AU1080" s="8">
        <v>13.69</v>
      </c>
      <c r="AW1080" s="2">
        <v>41904</v>
      </c>
      <c r="AX1080" s="8">
        <v>4527.6890000000003</v>
      </c>
    </row>
    <row r="1081" spans="1:50" x14ac:dyDescent="0.2">
      <c r="A1081" s="1">
        <v>41901</v>
      </c>
      <c r="B1081">
        <v>396.47</v>
      </c>
      <c r="D1081" s="1">
        <v>41901</v>
      </c>
      <c r="E1081">
        <v>290.91000000000003</v>
      </c>
      <c r="G1081" s="1">
        <v>41901</v>
      </c>
      <c r="H1081">
        <v>2010.4</v>
      </c>
      <c r="J1081" s="1">
        <v>41901</v>
      </c>
      <c r="K1081">
        <v>3273.25</v>
      </c>
      <c r="M1081" s="1">
        <v>41901</v>
      </c>
      <c r="N1081">
        <v>1216.98</v>
      </c>
      <c r="P1081" s="1">
        <v>41901</v>
      </c>
      <c r="Q1081">
        <v>92.41</v>
      </c>
      <c r="S1081" s="1">
        <v>41901</v>
      </c>
      <c r="T1081">
        <v>30.59817</v>
      </c>
      <c r="V1081" s="1">
        <v>41901</v>
      </c>
      <c r="W1081">
        <v>201.33</v>
      </c>
      <c r="Y1081" s="2">
        <v>41901</v>
      </c>
      <c r="Z1081" s="9">
        <v>1.2833000000000001</v>
      </c>
      <c r="AB1081" s="2">
        <v>41901</v>
      </c>
      <c r="AC1081" s="9">
        <v>1.6301000000000001</v>
      </c>
      <c r="AE1081" s="2">
        <v>41901</v>
      </c>
      <c r="AF1081" s="6">
        <v>1.0629</v>
      </c>
      <c r="AH1081" s="2">
        <v>41901</v>
      </c>
      <c r="AI1081">
        <v>9.1769999999999994E-3</v>
      </c>
      <c r="AK1081" s="2">
        <v>41901</v>
      </c>
      <c r="AL1081">
        <v>213.26329999999999</v>
      </c>
      <c r="AN1081" s="2">
        <v>41901</v>
      </c>
      <c r="AO1081">
        <v>1876.24</v>
      </c>
      <c r="AQ1081" s="2">
        <v>41901</v>
      </c>
      <c r="AR1081" s="8">
        <v>230.63419999999999</v>
      </c>
      <c r="AT1081" s="2">
        <v>41901</v>
      </c>
      <c r="AU1081" s="8">
        <v>12.11</v>
      </c>
      <c r="AW1081" s="2">
        <v>41901</v>
      </c>
      <c r="AX1081" s="8">
        <v>4579.7889999999998</v>
      </c>
    </row>
    <row r="1082" spans="1:50" x14ac:dyDescent="0.2">
      <c r="A1082" s="1">
        <v>41900</v>
      </c>
      <c r="B1082">
        <v>417.44</v>
      </c>
      <c r="D1082" s="1">
        <v>41900</v>
      </c>
      <c r="E1082">
        <v>291.94</v>
      </c>
      <c r="G1082" s="1">
        <v>41900</v>
      </c>
      <c r="H1082">
        <v>2011.36</v>
      </c>
      <c r="J1082" s="1">
        <v>41900</v>
      </c>
      <c r="K1082">
        <v>3271.37</v>
      </c>
      <c r="M1082" s="1">
        <v>41900</v>
      </c>
      <c r="N1082">
        <v>1226.3399999999999</v>
      </c>
      <c r="P1082" s="1">
        <v>41900</v>
      </c>
      <c r="Q1082">
        <v>93.07</v>
      </c>
      <c r="S1082" s="1">
        <v>41900</v>
      </c>
      <c r="T1082">
        <v>31.255870000000002</v>
      </c>
      <c r="V1082" s="1">
        <v>41900</v>
      </c>
      <c r="W1082">
        <v>201.57</v>
      </c>
      <c r="Y1082" s="2">
        <v>41900</v>
      </c>
      <c r="Z1082" s="9">
        <v>1.2923</v>
      </c>
      <c r="AB1082" s="2">
        <v>41900</v>
      </c>
      <c r="AC1082" s="9">
        <v>1.6383999999999999</v>
      </c>
      <c r="AE1082" s="2">
        <v>41900</v>
      </c>
      <c r="AF1082" s="6">
        <v>1.0707</v>
      </c>
      <c r="AH1082" s="2">
        <v>41900</v>
      </c>
      <c r="AI1082">
        <v>9.2020000000000001E-3</v>
      </c>
      <c r="AK1082" s="2">
        <v>41900</v>
      </c>
      <c r="AL1082">
        <v>212.45930000000001</v>
      </c>
      <c r="AN1082" s="2">
        <v>41900</v>
      </c>
      <c r="AO1082">
        <v>1872.43</v>
      </c>
      <c r="AQ1082" s="2">
        <v>41900</v>
      </c>
      <c r="AR1082" s="8">
        <v>229.90539999999999</v>
      </c>
      <c r="AT1082" s="2">
        <v>41900</v>
      </c>
      <c r="AU1082" s="8">
        <v>12.03</v>
      </c>
      <c r="AW1082" s="2">
        <v>41900</v>
      </c>
      <c r="AX1082" s="8">
        <v>4593.4250000000002</v>
      </c>
    </row>
    <row r="1083" spans="1:50" x14ac:dyDescent="0.2">
      <c r="A1083" s="1">
        <v>41899</v>
      </c>
      <c r="B1083">
        <v>444.81</v>
      </c>
      <c r="D1083" s="1">
        <v>41899</v>
      </c>
      <c r="E1083">
        <v>294.19</v>
      </c>
      <c r="G1083" s="1">
        <v>41899</v>
      </c>
      <c r="H1083">
        <v>2001.57</v>
      </c>
      <c r="J1083" s="1">
        <v>41899</v>
      </c>
      <c r="K1083">
        <v>3237.44</v>
      </c>
      <c r="M1083" s="1">
        <v>41899</v>
      </c>
      <c r="N1083">
        <v>1236</v>
      </c>
      <c r="P1083" s="1">
        <v>41899</v>
      </c>
      <c r="Q1083">
        <v>94.42</v>
      </c>
      <c r="S1083" s="1">
        <v>41899</v>
      </c>
      <c r="T1083">
        <v>31.72842</v>
      </c>
      <c r="V1083" s="1">
        <v>41899</v>
      </c>
      <c r="W1083">
        <v>203.59</v>
      </c>
      <c r="Y1083" s="2">
        <v>41899</v>
      </c>
      <c r="Z1083" s="9">
        <v>1.2950999999999999</v>
      </c>
      <c r="AB1083" s="2">
        <v>41899</v>
      </c>
      <c r="AC1083" s="9">
        <v>1.6315</v>
      </c>
      <c r="AE1083" s="2">
        <v>41899</v>
      </c>
      <c r="AF1083" s="6">
        <v>1.0690999999999999</v>
      </c>
      <c r="AH1083" s="2">
        <v>41899</v>
      </c>
      <c r="AI1083">
        <v>9.2949999999999994E-3</v>
      </c>
      <c r="AK1083" s="2">
        <v>41899</v>
      </c>
      <c r="AL1083">
        <v>212.6454</v>
      </c>
      <c r="AN1083" s="2">
        <v>41899</v>
      </c>
      <c r="AO1083">
        <v>1873.62</v>
      </c>
      <c r="AQ1083" s="2">
        <v>41899</v>
      </c>
      <c r="AR1083" s="8">
        <v>230.3141</v>
      </c>
      <c r="AT1083" s="2">
        <v>41899</v>
      </c>
      <c r="AU1083" s="8">
        <v>12.65</v>
      </c>
      <c r="AW1083" s="2">
        <v>41899</v>
      </c>
      <c r="AX1083" s="8">
        <v>4562.1880000000001</v>
      </c>
    </row>
    <row r="1084" spans="1:50" x14ac:dyDescent="0.2">
      <c r="A1084" s="1">
        <v>41898</v>
      </c>
      <c r="B1084">
        <v>463.89</v>
      </c>
      <c r="D1084" s="1">
        <v>41898</v>
      </c>
      <c r="E1084">
        <v>292.27</v>
      </c>
      <c r="G1084" s="1">
        <v>41898</v>
      </c>
      <c r="H1084">
        <v>1998.98</v>
      </c>
      <c r="J1084" s="1">
        <v>41898</v>
      </c>
      <c r="K1084">
        <v>3221.73</v>
      </c>
      <c r="M1084" s="1">
        <v>41898</v>
      </c>
      <c r="N1084">
        <v>1237.0999999999999</v>
      </c>
      <c r="P1084" s="1">
        <v>41898</v>
      </c>
      <c r="Q1084">
        <v>94.88</v>
      </c>
      <c r="S1084" s="1">
        <v>41898</v>
      </c>
      <c r="T1084">
        <v>31.72185</v>
      </c>
      <c r="V1084" s="1">
        <v>41898</v>
      </c>
      <c r="W1084">
        <v>204.27</v>
      </c>
      <c r="Y1084" s="2">
        <v>41898</v>
      </c>
      <c r="Z1084" s="9">
        <v>1.2965</v>
      </c>
      <c r="AB1084" s="2">
        <v>41898</v>
      </c>
      <c r="AC1084" s="9">
        <v>1.6276999999999999</v>
      </c>
      <c r="AE1084" s="2">
        <v>41898</v>
      </c>
      <c r="AF1084" s="6">
        <v>1.0726</v>
      </c>
      <c r="AH1084" s="2">
        <v>41898</v>
      </c>
      <c r="AI1084">
        <v>9.3410000000000003E-3</v>
      </c>
      <c r="AK1084" s="2">
        <v>41898</v>
      </c>
      <c r="AL1084">
        <v>212.19569999999999</v>
      </c>
      <c r="AN1084" s="2">
        <v>41898</v>
      </c>
      <c r="AO1084">
        <v>1874.98</v>
      </c>
      <c r="AQ1084" s="2">
        <v>41898</v>
      </c>
      <c r="AR1084" s="8">
        <v>229.9948</v>
      </c>
      <c r="AT1084" s="2">
        <v>41898</v>
      </c>
      <c r="AU1084" s="8">
        <v>12.73</v>
      </c>
      <c r="AW1084" s="2">
        <v>41898</v>
      </c>
      <c r="AX1084" s="8">
        <v>4552.759</v>
      </c>
    </row>
    <row r="1085" spans="1:50" x14ac:dyDescent="0.2">
      <c r="A1085" s="1">
        <v>41897</v>
      </c>
      <c r="B1085">
        <v>475.62</v>
      </c>
      <c r="D1085" s="1">
        <v>41897</v>
      </c>
      <c r="E1085">
        <v>292.79000000000002</v>
      </c>
      <c r="G1085" s="1">
        <v>41897</v>
      </c>
      <c r="H1085">
        <v>1984.13</v>
      </c>
      <c r="J1085" s="1">
        <v>41897</v>
      </c>
      <c r="K1085">
        <v>3231.7</v>
      </c>
      <c r="M1085" s="1">
        <v>41897</v>
      </c>
      <c r="N1085">
        <v>1234.72</v>
      </c>
      <c r="P1085" s="1">
        <v>41897</v>
      </c>
      <c r="Q1085">
        <v>92.92</v>
      </c>
      <c r="S1085" s="1">
        <v>41897</v>
      </c>
      <c r="T1085">
        <v>31.875419999999998</v>
      </c>
      <c r="V1085" s="1">
        <v>41897</v>
      </c>
      <c r="W1085">
        <v>201.67</v>
      </c>
      <c r="Y1085" s="2">
        <v>41897</v>
      </c>
      <c r="Z1085" s="9">
        <v>1.2932000000000001</v>
      </c>
      <c r="AB1085" s="2">
        <v>41897</v>
      </c>
      <c r="AC1085" s="9">
        <v>1.6223000000000001</v>
      </c>
      <c r="AE1085" s="2">
        <v>41897</v>
      </c>
      <c r="AF1085" s="6">
        <v>1.0684</v>
      </c>
      <c r="AH1085" s="2">
        <v>41897</v>
      </c>
      <c r="AI1085">
        <v>9.3279999999999995E-3</v>
      </c>
      <c r="AK1085" s="2">
        <v>41897</v>
      </c>
      <c r="AL1085">
        <v>212.34219999999999</v>
      </c>
      <c r="AN1085" s="2">
        <v>41897</v>
      </c>
      <c r="AO1085">
        <v>1874.77</v>
      </c>
      <c r="AQ1085" s="2">
        <v>41897</v>
      </c>
      <c r="AR1085" s="8">
        <v>230.15190000000001</v>
      </c>
      <c r="AT1085" s="2">
        <v>41897</v>
      </c>
      <c r="AU1085" s="8">
        <v>14.12</v>
      </c>
      <c r="AW1085" s="2">
        <v>41897</v>
      </c>
      <c r="AX1085" s="8">
        <v>4518.902</v>
      </c>
    </row>
    <row r="1086" spans="1:50" x14ac:dyDescent="0.2">
      <c r="A1086" s="1">
        <v>41894</v>
      </c>
      <c r="B1086">
        <v>471.47</v>
      </c>
      <c r="D1086" s="1">
        <v>41894</v>
      </c>
      <c r="E1086">
        <v>294.81</v>
      </c>
      <c r="G1086" s="1">
        <v>41894</v>
      </c>
      <c r="H1086">
        <v>1985.54</v>
      </c>
      <c r="J1086" s="1">
        <v>41894</v>
      </c>
      <c r="K1086">
        <v>3235.07</v>
      </c>
      <c r="M1086" s="1">
        <v>41894</v>
      </c>
      <c r="N1086">
        <v>1232.93</v>
      </c>
      <c r="P1086" s="1">
        <v>41894</v>
      </c>
      <c r="Q1086">
        <v>92.27</v>
      </c>
      <c r="S1086" s="1">
        <v>41894</v>
      </c>
      <c r="T1086">
        <v>31.760079999999999</v>
      </c>
      <c r="V1086" s="1">
        <v>41894</v>
      </c>
      <c r="W1086">
        <v>203.86</v>
      </c>
      <c r="Y1086" s="2">
        <v>41894</v>
      </c>
      <c r="Z1086" s="9">
        <v>1.2974000000000001</v>
      </c>
      <c r="AB1086" s="2">
        <v>41894</v>
      </c>
      <c r="AC1086" s="9">
        <v>1.6269</v>
      </c>
      <c r="AE1086" s="2">
        <v>41894</v>
      </c>
      <c r="AF1086" s="6">
        <v>1.0725</v>
      </c>
      <c r="AH1086" s="2">
        <v>41894</v>
      </c>
      <c r="AI1086">
        <v>9.3310000000000008E-3</v>
      </c>
      <c r="AK1086" s="2">
        <v>41894</v>
      </c>
      <c r="AL1086">
        <v>212.16640000000001</v>
      </c>
      <c r="AN1086" s="2">
        <v>41894</v>
      </c>
      <c r="AO1086">
        <v>1873.04</v>
      </c>
      <c r="AQ1086" s="2">
        <v>41894</v>
      </c>
      <c r="AR1086" s="8">
        <v>229.9325</v>
      </c>
      <c r="AT1086" s="2">
        <v>41894</v>
      </c>
      <c r="AU1086" s="8">
        <v>13.31</v>
      </c>
      <c r="AW1086" s="2">
        <v>41894</v>
      </c>
      <c r="AX1086" s="8">
        <v>4567.5990000000002</v>
      </c>
    </row>
    <row r="1087" spans="1:50" x14ac:dyDescent="0.2">
      <c r="A1087" s="1">
        <v>41893</v>
      </c>
      <c r="B1087">
        <v>475.52</v>
      </c>
      <c r="D1087" s="1">
        <v>41893</v>
      </c>
      <c r="E1087">
        <v>298.45999999999998</v>
      </c>
      <c r="G1087" s="1">
        <v>41893</v>
      </c>
      <c r="H1087">
        <v>1997.45</v>
      </c>
      <c r="J1087" s="1">
        <v>41893</v>
      </c>
      <c r="K1087">
        <v>3237.76</v>
      </c>
      <c r="M1087" s="1">
        <v>41893</v>
      </c>
      <c r="N1087">
        <v>1238.8499999999999</v>
      </c>
      <c r="P1087" s="1">
        <v>41893</v>
      </c>
      <c r="Q1087">
        <v>92.83</v>
      </c>
      <c r="S1087" s="1">
        <v>41893</v>
      </c>
      <c r="T1087">
        <v>32.001379999999997</v>
      </c>
      <c r="V1087" s="1">
        <v>41893</v>
      </c>
      <c r="W1087">
        <v>204.06</v>
      </c>
      <c r="Y1087" s="2">
        <v>41893</v>
      </c>
      <c r="Z1087" s="9">
        <v>1.294</v>
      </c>
      <c r="AB1087" s="2">
        <v>41893</v>
      </c>
      <c r="AC1087" s="9">
        <v>1.623</v>
      </c>
      <c r="AE1087" s="2">
        <v>41893</v>
      </c>
      <c r="AF1087" s="6">
        <v>1.0701000000000001</v>
      </c>
      <c r="AH1087" s="2">
        <v>41893</v>
      </c>
      <c r="AI1087">
        <v>9.3559999999999997E-3</v>
      </c>
      <c r="AK1087" s="2">
        <v>41893</v>
      </c>
      <c r="AL1087">
        <v>212.57980000000001</v>
      </c>
      <c r="AN1087" s="2">
        <v>41893</v>
      </c>
      <c r="AO1087">
        <v>1879.46</v>
      </c>
      <c r="AQ1087" s="2">
        <v>41893</v>
      </c>
      <c r="AR1087" s="8">
        <v>230.33109999999999</v>
      </c>
      <c r="AT1087" s="2">
        <v>41893</v>
      </c>
      <c r="AU1087" s="8">
        <v>12.8</v>
      </c>
      <c r="AW1087" s="2">
        <v>41893</v>
      </c>
      <c r="AX1087" s="8">
        <v>4591.8059999999996</v>
      </c>
    </row>
    <row r="1088" spans="1:50" x14ac:dyDescent="0.2">
      <c r="A1088" s="1">
        <v>41892</v>
      </c>
      <c r="B1088">
        <v>483.24</v>
      </c>
      <c r="D1088" s="1">
        <v>41892</v>
      </c>
      <c r="E1088">
        <v>299.13</v>
      </c>
      <c r="G1088" s="1">
        <v>41892</v>
      </c>
      <c r="H1088">
        <v>1995.69</v>
      </c>
      <c r="J1088" s="1">
        <v>41892</v>
      </c>
      <c r="K1088">
        <v>3244.16</v>
      </c>
      <c r="M1088" s="1">
        <v>41892</v>
      </c>
      <c r="N1088">
        <v>1245.5899999999999</v>
      </c>
      <c r="P1088" s="1">
        <v>41892</v>
      </c>
      <c r="Q1088">
        <v>91.67</v>
      </c>
      <c r="S1088" s="1">
        <v>41892</v>
      </c>
      <c r="T1088">
        <v>32.500709999999998</v>
      </c>
      <c r="V1088" s="1">
        <v>41892</v>
      </c>
      <c r="W1088">
        <v>205.75</v>
      </c>
      <c r="Y1088" s="2">
        <v>41892</v>
      </c>
      <c r="Z1088" s="9">
        <v>1.2902</v>
      </c>
      <c r="AB1088" s="2">
        <v>41892</v>
      </c>
      <c r="AC1088" s="9">
        <v>1.6175999999999999</v>
      </c>
      <c r="AE1088" s="2">
        <v>41892</v>
      </c>
      <c r="AF1088" s="6">
        <v>1.0660000000000001</v>
      </c>
      <c r="AH1088" s="2">
        <v>41892</v>
      </c>
      <c r="AI1088">
        <v>9.3650000000000001E-3</v>
      </c>
      <c r="AK1088" s="2">
        <v>41892</v>
      </c>
      <c r="AL1088">
        <v>212.50129999999999</v>
      </c>
      <c r="AN1088" s="2">
        <v>41892</v>
      </c>
      <c r="AO1088">
        <v>1878.9</v>
      </c>
      <c r="AQ1088" s="2">
        <v>41892</v>
      </c>
      <c r="AR1088" s="8">
        <v>230.41919999999999</v>
      </c>
      <c r="AT1088" s="2">
        <v>41892</v>
      </c>
      <c r="AU1088" s="8">
        <v>12.88</v>
      </c>
      <c r="AW1088" s="2">
        <v>41892</v>
      </c>
      <c r="AX1088" s="8">
        <v>4586.5219999999999</v>
      </c>
    </row>
    <row r="1089" spans="1:50" x14ac:dyDescent="0.2">
      <c r="A1089" s="1">
        <v>41891</v>
      </c>
      <c r="B1089">
        <v>473.01</v>
      </c>
      <c r="D1089" s="1">
        <v>41891</v>
      </c>
      <c r="E1089">
        <v>304.73</v>
      </c>
      <c r="G1089" s="1">
        <v>41891</v>
      </c>
      <c r="H1089">
        <v>1988.44</v>
      </c>
      <c r="J1089" s="1">
        <v>41891</v>
      </c>
      <c r="K1089">
        <v>3245.43</v>
      </c>
      <c r="M1089" s="1">
        <v>41891</v>
      </c>
      <c r="N1089">
        <v>1249.4000000000001</v>
      </c>
      <c r="P1089" s="1">
        <v>41891</v>
      </c>
      <c r="Q1089">
        <v>92.75</v>
      </c>
      <c r="S1089" s="1">
        <v>41891</v>
      </c>
      <c r="T1089">
        <v>32.62979</v>
      </c>
      <c r="V1089" s="1">
        <v>41891</v>
      </c>
      <c r="W1089">
        <v>205.93</v>
      </c>
      <c r="Y1089" s="2">
        <v>41891</v>
      </c>
      <c r="Z1089" s="9">
        <v>1.2916000000000001</v>
      </c>
      <c r="AB1089" s="2">
        <v>41891</v>
      </c>
      <c r="AC1089" s="9">
        <v>1.6086</v>
      </c>
      <c r="AE1089" s="2">
        <v>41891</v>
      </c>
      <c r="AF1089" s="6">
        <v>1.0704</v>
      </c>
      <c r="AH1089" s="2">
        <v>41891</v>
      </c>
      <c r="AI1089">
        <v>9.3980000000000001E-3</v>
      </c>
      <c r="AK1089" s="2">
        <v>41891</v>
      </c>
      <c r="AL1089">
        <v>212.7166</v>
      </c>
      <c r="AN1089" s="2">
        <v>41891</v>
      </c>
      <c r="AO1089">
        <v>1882.17</v>
      </c>
      <c r="AQ1089" s="2">
        <v>41891</v>
      </c>
      <c r="AR1089" s="8">
        <v>230.70249999999999</v>
      </c>
      <c r="AT1089" s="2">
        <v>41891</v>
      </c>
      <c r="AU1089" s="8">
        <v>13.5</v>
      </c>
      <c r="AW1089" s="2">
        <v>41891</v>
      </c>
      <c r="AX1089" s="8">
        <v>4552.2849999999999</v>
      </c>
    </row>
    <row r="1090" spans="1:50" x14ac:dyDescent="0.2">
      <c r="A1090" s="1">
        <v>41890</v>
      </c>
      <c r="B1090">
        <v>469.77</v>
      </c>
      <c r="D1090" s="1">
        <v>41890</v>
      </c>
      <c r="E1090">
        <v>306.62</v>
      </c>
      <c r="G1090" s="1">
        <v>41890</v>
      </c>
      <c r="H1090">
        <v>2001.54</v>
      </c>
      <c r="J1090" s="1">
        <v>41890</v>
      </c>
      <c r="K1090">
        <v>3267.54</v>
      </c>
      <c r="M1090" s="1">
        <v>41890</v>
      </c>
      <c r="N1090">
        <v>1252.53</v>
      </c>
      <c r="P1090" s="1">
        <v>41890</v>
      </c>
      <c r="Q1090">
        <v>92.66</v>
      </c>
      <c r="S1090" s="1">
        <v>41890</v>
      </c>
      <c r="T1090">
        <v>33.037469999999999</v>
      </c>
      <c r="V1090" s="1">
        <v>41890</v>
      </c>
      <c r="W1090">
        <v>210.99</v>
      </c>
      <c r="Y1090" s="2">
        <v>41890</v>
      </c>
      <c r="Z1090" s="9">
        <v>1.2934000000000001</v>
      </c>
      <c r="AB1090" s="2">
        <v>41890</v>
      </c>
      <c r="AC1090" s="9">
        <v>1.6137000000000001</v>
      </c>
      <c r="AE1090" s="2">
        <v>41890</v>
      </c>
      <c r="AF1090" s="6">
        <v>1.0717000000000001</v>
      </c>
      <c r="AH1090" s="2">
        <v>41890</v>
      </c>
      <c r="AI1090">
        <v>9.4450000000000003E-3</v>
      </c>
      <c r="AK1090" s="2">
        <v>41890</v>
      </c>
      <c r="AL1090">
        <v>213.37379999999999</v>
      </c>
      <c r="AN1090" s="2">
        <v>41890</v>
      </c>
      <c r="AO1090">
        <v>1885.07</v>
      </c>
      <c r="AQ1090" s="2">
        <v>41890</v>
      </c>
      <c r="AR1090" s="8">
        <v>231.43989999999999</v>
      </c>
      <c r="AT1090" s="2">
        <v>41890</v>
      </c>
      <c r="AU1090" s="8">
        <v>12.66</v>
      </c>
      <c r="AW1090" s="2">
        <v>41890</v>
      </c>
      <c r="AX1090" s="8">
        <v>4592.2849999999999</v>
      </c>
    </row>
    <row r="1091" spans="1:50" x14ac:dyDescent="0.2">
      <c r="A1091" s="1">
        <v>41887</v>
      </c>
      <c r="B1091">
        <v>478.42</v>
      </c>
      <c r="D1091" s="1">
        <v>41887</v>
      </c>
      <c r="E1091">
        <v>307.98</v>
      </c>
      <c r="G1091" s="1">
        <v>41887</v>
      </c>
      <c r="H1091">
        <v>2007.71</v>
      </c>
      <c r="J1091" s="1">
        <v>41887</v>
      </c>
      <c r="K1091">
        <v>3275.25</v>
      </c>
      <c r="M1091" s="1">
        <v>41887</v>
      </c>
      <c r="N1091">
        <v>1265.7</v>
      </c>
      <c r="P1091" s="1">
        <v>41887</v>
      </c>
      <c r="Q1091">
        <v>93.29</v>
      </c>
      <c r="S1091" s="1">
        <v>41887</v>
      </c>
      <c r="T1091">
        <v>33.428829999999998</v>
      </c>
      <c r="V1091" s="1">
        <v>41887</v>
      </c>
      <c r="W1091">
        <v>210.53</v>
      </c>
      <c r="Y1091" s="2">
        <v>41887</v>
      </c>
      <c r="Z1091" s="9">
        <v>1.2950999999999999</v>
      </c>
      <c r="AB1091" s="2">
        <v>41887</v>
      </c>
      <c r="AC1091" s="9">
        <v>1.6308</v>
      </c>
      <c r="AE1091" s="2">
        <v>41887</v>
      </c>
      <c r="AF1091" s="6">
        <v>1.0737000000000001</v>
      </c>
      <c r="AH1091" s="2">
        <v>41887</v>
      </c>
      <c r="AI1091">
        <v>9.5160000000000002E-3</v>
      </c>
      <c r="AK1091" s="2">
        <v>41887</v>
      </c>
      <c r="AL1091">
        <v>213.78569999999999</v>
      </c>
      <c r="AN1091" s="2">
        <v>41887</v>
      </c>
      <c r="AO1091">
        <v>1885.18</v>
      </c>
      <c r="AQ1091" s="2">
        <v>41887</v>
      </c>
      <c r="AR1091" s="8">
        <v>231.54</v>
      </c>
      <c r="AT1091" s="2">
        <v>41887</v>
      </c>
      <c r="AU1091" s="8">
        <v>12.09</v>
      </c>
      <c r="AW1091" s="2">
        <v>41887</v>
      </c>
      <c r="AX1091" s="8">
        <v>4582.8999999999996</v>
      </c>
    </row>
    <row r="1092" spans="1:50" x14ac:dyDescent="0.2">
      <c r="A1092" s="1">
        <v>41886</v>
      </c>
      <c r="B1092">
        <v>487.1</v>
      </c>
      <c r="D1092" s="1">
        <v>41886</v>
      </c>
      <c r="E1092">
        <v>308.54000000000002</v>
      </c>
      <c r="G1092" s="1">
        <v>41886</v>
      </c>
      <c r="H1092">
        <v>1997.65</v>
      </c>
      <c r="J1092" s="1">
        <v>41886</v>
      </c>
      <c r="K1092">
        <v>3277.25</v>
      </c>
      <c r="M1092" s="1">
        <v>41886</v>
      </c>
      <c r="N1092">
        <v>1266.68</v>
      </c>
      <c r="P1092" s="1">
        <v>41886</v>
      </c>
      <c r="Q1092">
        <v>94.45</v>
      </c>
      <c r="S1092" s="1">
        <v>41886</v>
      </c>
      <c r="T1092">
        <v>32.834719999999997</v>
      </c>
      <c r="V1092" s="1">
        <v>41886</v>
      </c>
      <c r="W1092">
        <v>210.46</v>
      </c>
      <c r="Y1092" s="2">
        <v>41886</v>
      </c>
      <c r="Z1092" s="9">
        <v>1.2947</v>
      </c>
      <c r="AB1092" s="2">
        <v>41886</v>
      </c>
      <c r="AC1092" s="9">
        <v>1.6352</v>
      </c>
      <c r="AE1092" s="2">
        <v>41886</v>
      </c>
      <c r="AF1092" s="6">
        <v>1.0734999999999999</v>
      </c>
      <c r="AH1092" s="2">
        <v>41886</v>
      </c>
      <c r="AI1092">
        <v>9.4959999999999992E-3</v>
      </c>
      <c r="AK1092" s="2">
        <v>41886</v>
      </c>
      <c r="AL1092">
        <v>213.46809999999999</v>
      </c>
      <c r="AN1092" s="2">
        <v>41886</v>
      </c>
      <c r="AO1092">
        <v>1885.99</v>
      </c>
      <c r="AQ1092" s="2">
        <v>41886</v>
      </c>
      <c r="AR1092" s="8">
        <v>230.94139999999999</v>
      </c>
      <c r="AT1092" s="2">
        <v>41886</v>
      </c>
      <c r="AU1092" s="8">
        <v>12.64</v>
      </c>
      <c r="AW1092" s="2">
        <v>41886</v>
      </c>
      <c r="AX1092" s="8">
        <v>4562.2870000000003</v>
      </c>
    </row>
    <row r="1093" spans="1:50" x14ac:dyDescent="0.2">
      <c r="A1093" s="1">
        <v>41885</v>
      </c>
      <c r="B1093">
        <v>476.63</v>
      </c>
      <c r="D1093" s="1">
        <v>41885</v>
      </c>
      <c r="E1093">
        <v>309.91000000000003</v>
      </c>
      <c r="G1093" s="1">
        <v>41885</v>
      </c>
      <c r="H1093">
        <v>2000.72</v>
      </c>
      <c r="J1093" s="1">
        <v>41885</v>
      </c>
      <c r="K1093">
        <v>3218.84</v>
      </c>
      <c r="M1093" s="1">
        <v>41885</v>
      </c>
      <c r="N1093">
        <v>1268.78</v>
      </c>
      <c r="P1093" s="1">
        <v>41885</v>
      </c>
      <c r="Q1093">
        <v>95.54</v>
      </c>
      <c r="S1093" s="1">
        <v>41885</v>
      </c>
      <c r="T1093">
        <v>33.248260000000002</v>
      </c>
      <c r="V1093" s="1">
        <v>41885</v>
      </c>
      <c r="W1093">
        <v>208.6</v>
      </c>
      <c r="Y1093" s="2">
        <v>41885</v>
      </c>
      <c r="Z1093" s="9">
        <v>1.3141</v>
      </c>
      <c r="AB1093" s="2">
        <v>41885</v>
      </c>
      <c r="AC1093" s="9">
        <v>1.6448</v>
      </c>
      <c r="AE1093" s="2">
        <v>41885</v>
      </c>
      <c r="AF1093" s="6">
        <v>1.089</v>
      </c>
      <c r="AH1093" s="2">
        <v>41885</v>
      </c>
      <c r="AI1093">
        <v>9.5370000000000003E-3</v>
      </c>
      <c r="AK1093" s="2">
        <v>41885</v>
      </c>
      <c r="AL1093">
        <v>212.82550000000001</v>
      </c>
      <c r="AN1093" s="2">
        <v>41885</v>
      </c>
      <c r="AO1093">
        <v>1889.23</v>
      </c>
      <c r="AQ1093" s="2">
        <v>41885</v>
      </c>
      <c r="AR1093" s="8">
        <v>230.50299999999999</v>
      </c>
      <c r="AT1093" s="2">
        <v>41885</v>
      </c>
      <c r="AU1093" s="8">
        <v>12.36</v>
      </c>
      <c r="AW1093" s="2">
        <v>41885</v>
      </c>
      <c r="AX1093" s="8">
        <v>4572.5649999999996</v>
      </c>
    </row>
    <row r="1094" spans="1:50" x14ac:dyDescent="0.2">
      <c r="A1094" s="1">
        <v>41884</v>
      </c>
      <c r="B1094">
        <v>478.21</v>
      </c>
      <c r="D1094" s="1">
        <v>41884</v>
      </c>
      <c r="E1094">
        <v>303.27999999999997</v>
      </c>
      <c r="G1094" s="1">
        <v>41884</v>
      </c>
      <c r="H1094">
        <v>2002.28</v>
      </c>
      <c r="J1094" s="1">
        <v>41884</v>
      </c>
      <c r="K1094">
        <v>3180.29</v>
      </c>
      <c r="M1094" s="1">
        <v>41884</v>
      </c>
      <c r="N1094">
        <v>1265</v>
      </c>
      <c r="P1094" s="1">
        <v>41884</v>
      </c>
      <c r="Q1094">
        <v>92.88</v>
      </c>
      <c r="S1094" s="1">
        <v>41884</v>
      </c>
      <c r="T1094">
        <v>34.174109999999999</v>
      </c>
      <c r="V1094" s="1">
        <v>41884</v>
      </c>
      <c r="W1094">
        <v>210.1</v>
      </c>
      <c r="Y1094" s="2">
        <v>41884</v>
      </c>
      <c r="Z1094" s="9">
        <v>1.3125</v>
      </c>
      <c r="AB1094" s="2">
        <v>41884</v>
      </c>
      <c r="AC1094" s="9">
        <v>1.6486000000000001</v>
      </c>
      <c r="AE1094" s="2">
        <v>41884</v>
      </c>
      <c r="AF1094" s="6">
        <v>1.0874999999999999</v>
      </c>
      <c r="AH1094" s="2">
        <v>41884</v>
      </c>
      <c r="AI1094">
        <v>9.5130000000000006E-3</v>
      </c>
      <c r="AK1094" s="2">
        <v>41884</v>
      </c>
      <c r="AL1094">
        <v>213.2971</v>
      </c>
      <c r="AN1094" s="2">
        <v>41884</v>
      </c>
      <c r="AO1094">
        <v>1888.09</v>
      </c>
      <c r="AQ1094" s="2">
        <v>41884</v>
      </c>
      <c r="AR1094" s="8">
        <v>230.7688</v>
      </c>
      <c r="AT1094" s="2">
        <v>41884</v>
      </c>
      <c r="AU1094" s="8">
        <v>12.25</v>
      </c>
      <c r="AW1094" s="2">
        <v>41884</v>
      </c>
      <c r="AX1094" s="8">
        <v>4598.1880000000001</v>
      </c>
    </row>
    <row r="1095" spans="1:50" x14ac:dyDescent="0.2">
      <c r="A1095" s="1">
        <v>41883</v>
      </c>
      <c r="B1095">
        <v>481.87</v>
      </c>
      <c r="D1095" s="1">
        <v>41883</v>
      </c>
      <c r="E1095">
        <v>302.54000000000002</v>
      </c>
      <c r="G1095" s="1">
        <v>41883</v>
      </c>
      <c r="H1095">
        <v>2003.37</v>
      </c>
      <c r="J1095" s="1">
        <v>41883</v>
      </c>
      <c r="K1095">
        <v>3175.05</v>
      </c>
      <c r="M1095" s="1">
        <v>41883</v>
      </c>
      <c r="N1095">
        <v>1287.2</v>
      </c>
      <c r="P1095" s="1">
        <v>41883</v>
      </c>
      <c r="Q1095">
        <v>95.96</v>
      </c>
      <c r="S1095" s="1">
        <v>41883</v>
      </c>
      <c r="T1095">
        <v>34.35107</v>
      </c>
      <c r="V1095" s="1">
        <v>41883</v>
      </c>
      <c r="W1095">
        <v>210.18</v>
      </c>
      <c r="Y1095" s="2">
        <v>41883</v>
      </c>
      <c r="Z1095" s="9">
        <v>1.3130999999999999</v>
      </c>
      <c r="AB1095" s="2">
        <v>41883</v>
      </c>
      <c r="AC1095" s="9">
        <v>1.6606000000000001</v>
      </c>
      <c r="AE1095" s="2">
        <v>41883</v>
      </c>
      <c r="AF1095" s="6">
        <v>1.0876999999999999</v>
      </c>
      <c r="AH1095" s="2">
        <v>41883</v>
      </c>
      <c r="AI1095">
        <v>9.5910000000000006E-3</v>
      </c>
      <c r="AK1095" s="2">
        <v>41883</v>
      </c>
      <c r="AL1095">
        <v>214.02350000000001</v>
      </c>
      <c r="AN1095" s="2">
        <v>41883</v>
      </c>
      <c r="AO1095">
        <v>1893.97</v>
      </c>
      <c r="AQ1095" s="2">
        <v>41883</v>
      </c>
      <c r="AR1095" s="8">
        <v>231.21369999999999</v>
      </c>
      <c r="AT1095" s="2">
        <v>41883</v>
      </c>
      <c r="AU1095" s="8">
        <v>11.98</v>
      </c>
      <c r="AW1095" s="2">
        <v>41883</v>
      </c>
      <c r="AX1095" s="8">
        <v>4580.2709999999997</v>
      </c>
    </row>
    <row r="1096" spans="1:50" x14ac:dyDescent="0.2">
      <c r="A1096" s="1">
        <v>41880</v>
      </c>
      <c r="B1096">
        <v>509.35</v>
      </c>
      <c r="D1096" s="1">
        <v>41880</v>
      </c>
      <c r="E1096">
        <v>302.57</v>
      </c>
      <c r="G1096" s="1">
        <v>41880</v>
      </c>
      <c r="H1096">
        <v>2003.37</v>
      </c>
      <c r="J1096" s="1">
        <v>41880</v>
      </c>
      <c r="K1096">
        <v>3172.63</v>
      </c>
      <c r="M1096" s="1">
        <v>41880</v>
      </c>
      <c r="N1096">
        <v>1287.52</v>
      </c>
      <c r="P1096" s="1">
        <v>41880</v>
      </c>
      <c r="Q1096">
        <v>95.96</v>
      </c>
      <c r="S1096" s="1">
        <v>41880</v>
      </c>
      <c r="T1096">
        <v>34.35107</v>
      </c>
      <c r="V1096" s="1">
        <v>41880</v>
      </c>
      <c r="W1096">
        <v>210.18</v>
      </c>
      <c r="Y1096" s="2">
        <v>41880</v>
      </c>
      <c r="Z1096" s="9">
        <v>1.3145</v>
      </c>
      <c r="AB1096" s="2">
        <v>41880</v>
      </c>
      <c r="AC1096" s="9">
        <v>1.6583999999999999</v>
      </c>
      <c r="AE1096" s="2">
        <v>41880</v>
      </c>
      <c r="AF1096" s="6">
        <v>1.0897000000000001</v>
      </c>
      <c r="AH1096" s="2">
        <v>41880</v>
      </c>
      <c r="AI1096">
        <v>9.6120000000000008E-3</v>
      </c>
      <c r="AK1096" s="2">
        <v>41880</v>
      </c>
      <c r="AL1096">
        <v>213.99090000000001</v>
      </c>
      <c r="AN1096" s="2">
        <v>41880</v>
      </c>
      <c r="AO1096">
        <v>1893.97</v>
      </c>
      <c r="AQ1096" s="2">
        <v>41880</v>
      </c>
      <c r="AR1096" s="8">
        <v>231.25710000000001</v>
      </c>
      <c r="AT1096" s="2">
        <v>41880</v>
      </c>
      <c r="AU1096" s="8">
        <v>11.98</v>
      </c>
      <c r="AW1096" s="2">
        <v>41880</v>
      </c>
      <c r="AX1096" s="8">
        <v>4580.2709999999997</v>
      </c>
    </row>
    <row r="1097" spans="1:50" x14ac:dyDescent="0.2">
      <c r="A1097" s="1">
        <v>41879</v>
      </c>
      <c r="B1097">
        <v>508.15</v>
      </c>
      <c r="D1097" s="1">
        <v>41879</v>
      </c>
      <c r="E1097">
        <v>300.92</v>
      </c>
      <c r="G1097" s="1">
        <v>41879</v>
      </c>
      <c r="H1097">
        <v>1996.74</v>
      </c>
      <c r="J1097" s="1">
        <v>41879</v>
      </c>
      <c r="K1097">
        <v>3164.44</v>
      </c>
      <c r="M1097" s="1">
        <v>41879</v>
      </c>
      <c r="N1097">
        <v>1289.8800000000001</v>
      </c>
      <c r="P1097" s="1">
        <v>41879</v>
      </c>
      <c r="Q1097">
        <v>94.55</v>
      </c>
      <c r="S1097" s="1">
        <v>41879</v>
      </c>
      <c r="T1097">
        <v>34.70496</v>
      </c>
      <c r="V1097" s="1">
        <v>41879</v>
      </c>
      <c r="W1097">
        <v>208.82</v>
      </c>
      <c r="Y1097" s="2">
        <v>41879</v>
      </c>
      <c r="Z1097" s="9">
        <v>1.3174999999999999</v>
      </c>
      <c r="AB1097" s="2">
        <v>41879</v>
      </c>
      <c r="AC1097" s="9">
        <v>1.6572</v>
      </c>
      <c r="AE1097" s="2">
        <v>41879</v>
      </c>
      <c r="AF1097" s="6">
        <v>1.0924</v>
      </c>
      <c r="AH1097" s="2">
        <v>41879</v>
      </c>
      <c r="AI1097">
        <v>9.6369999999999997E-3</v>
      </c>
      <c r="AK1097" s="2">
        <v>41879</v>
      </c>
      <c r="AL1097">
        <v>213.8948</v>
      </c>
      <c r="AN1097" s="2">
        <v>41879</v>
      </c>
      <c r="AO1097">
        <v>1893.88</v>
      </c>
      <c r="AQ1097" s="2">
        <v>41879</v>
      </c>
      <c r="AR1097" s="8">
        <v>231.2672</v>
      </c>
      <c r="AT1097" s="2">
        <v>41879</v>
      </c>
      <c r="AU1097" s="8">
        <v>12.05</v>
      </c>
      <c r="AW1097" s="2">
        <v>41879</v>
      </c>
      <c r="AX1097" s="8">
        <v>4557.6949999999997</v>
      </c>
    </row>
    <row r="1098" spans="1:50" x14ac:dyDescent="0.2">
      <c r="A1098" s="1">
        <v>41878</v>
      </c>
      <c r="B1098">
        <v>517.01</v>
      </c>
      <c r="D1098" s="1">
        <v>41878</v>
      </c>
      <c r="E1098">
        <v>304.02999999999997</v>
      </c>
      <c r="G1098" s="1">
        <v>41878</v>
      </c>
      <c r="H1098">
        <v>2000.12</v>
      </c>
      <c r="J1098" s="1">
        <v>41878</v>
      </c>
      <c r="K1098">
        <v>3194.45</v>
      </c>
      <c r="M1098" s="1">
        <v>41878</v>
      </c>
      <c r="N1098">
        <v>1282.8</v>
      </c>
      <c r="P1098" s="1">
        <v>41878</v>
      </c>
      <c r="Q1098">
        <v>93.88</v>
      </c>
      <c r="S1098" s="1">
        <v>41878</v>
      </c>
      <c r="T1098">
        <v>34.309660000000001</v>
      </c>
      <c r="V1098" s="1">
        <v>41878</v>
      </c>
      <c r="W1098">
        <v>210.56</v>
      </c>
      <c r="Y1098" s="2">
        <v>41878</v>
      </c>
      <c r="Z1098" s="9">
        <v>1.3192999999999999</v>
      </c>
      <c r="AB1098" s="2">
        <v>41878</v>
      </c>
      <c r="AC1098" s="9">
        <v>1.6577999999999999</v>
      </c>
      <c r="AE1098" s="2">
        <v>41878</v>
      </c>
      <c r="AF1098" s="6">
        <v>1.0931</v>
      </c>
      <c r="AH1098" s="2">
        <v>41878</v>
      </c>
      <c r="AI1098">
        <v>9.6200000000000001E-3</v>
      </c>
      <c r="AK1098" s="2">
        <v>41878</v>
      </c>
      <c r="AL1098">
        <v>213.8733</v>
      </c>
      <c r="AN1098" s="2">
        <v>41878</v>
      </c>
      <c r="AO1098">
        <v>1891.47</v>
      </c>
      <c r="AQ1098" s="2">
        <v>41878</v>
      </c>
      <c r="AR1098" s="8">
        <v>231.3655</v>
      </c>
      <c r="AT1098" s="2">
        <v>41878</v>
      </c>
      <c r="AU1098" s="8">
        <v>11.78</v>
      </c>
      <c r="AW1098" s="2">
        <v>41878</v>
      </c>
      <c r="AX1098" s="8">
        <v>4569.6210000000001</v>
      </c>
    </row>
    <row r="1099" spans="1:50" x14ac:dyDescent="0.2">
      <c r="A1099" s="1">
        <v>41877</v>
      </c>
      <c r="B1099">
        <v>509.84</v>
      </c>
      <c r="D1099" s="1">
        <v>41877</v>
      </c>
      <c r="E1099">
        <v>302.38</v>
      </c>
      <c r="G1099" s="1">
        <v>41877</v>
      </c>
      <c r="H1099">
        <v>2000.02</v>
      </c>
      <c r="J1099" s="1">
        <v>41877</v>
      </c>
      <c r="K1099">
        <v>3197.54</v>
      </c>
      <c r="M1099" s="1">
        <v>41877</v>
      </c>
      <c r="N1099">
        <v>1284.02</v>
      </c>
      <c r="P1099" s="1">
        <v>41877</v>
      </c>
      <c r="Q1099">
        <v>93.86</v>
      </c>
      <c r="S1099" s="1">
        <v>41877</v>
      </c>
      <c r="T1099">
        <v>34.205829999999999</v>
      </c>
      <c r="V1099" s="1">
        <v>41877</v>
      </c>
      <c r="W1099">
        <v>210.76</v>
      </c>
      <c r="Y1099" s="2">
        <v>41877</v>
      </c>
      <c r="Z1099" s="9">
        <v>1.319</v>
      </c>
      <c r="AB1099" s="2">
        <v>41877</v>
      </c>
      <c r="AC1099" s="9">
        <v>1.6562999999999999</v>
      </c>
      <c r="AE1099" s="2">
        <v>41877</v>
      </c>
      <c r="AF1099" s="6">
        <v>1.0911</v>
      </c>
      <c r="AH1099" s="2">
        <v>41877</v>
      </c>
      <c r="AI1099">
        <v>9.6089999999999995E-3</v>
      </c>
      <c r="AK1099" s="2">
        <v>41877</v>
      </c>
      <c r="AL1099">
        <v>213.2962</v>
      </c>
      <c r="AN1099" s="2">
        <v>41877</v>
      </c>
      <c r="AO1099">
        <v>1888.46</v>
      </c>
      <c r="AQ1099" s="2">
        <v>41877</v>
      </c>
      <c r="AR1099" s="8">
        <v>230.92840000000001</v>
      </c>
      <c r="AT1099" s="2">
        <v>41877</v>
      </c>
      <c r="AU1099" s="8">
        <v>11.63</v>
      </c>
      <c r="AW1099" s="2">
        <v>41877</v>
      </c>
      <c r="AX1099" s="8">
        <v>4570.6369999999997</v>
      </c>
    </row>
    <row r="1100" spans="1:50" x14ac:dyDescent="0.2">
      <c r="A1100" s="1">
        <v>41876</v>
      </c>
      <c r="B1100">
        <v>505.47</v>
      </c>
      <c r="D1100" s="1">
        <v>41876</v>
      </c>
      <c r="E1100">
        <v>302.51</v>
      </c>
      <c r="G1100" s="1">
        <v>41876</v>
      </c>
      <c r="H1100">
        <v>1997.92</v>
      </c>
      <c r="J1100" s="1">
        <v>41876</v>
      </c>
      <c r="K1100">
        <v>3165.47</v>
      </c>
      <c r="M1100" s="1">
        <v>41876</v>
      </c>
      <c r="N1100">
        <v>1278.0999999999999</v>
      </c>
      <c r="P1100" s="1">
        <v>41876</v>
      </c>
      <c r="Q1100">
        <v>93.35</v>
      </c>
      <c r="S1100" s="1">
        <v>41876</v>
      </c>
      <c r="T1100">
        <v>34.263010000000001</v>
      </c>
      <c r="V1100" s="1">
        <v>41876</v>
      </c>
      <c r="W1100">
        <v>210.25</v>
      </c>
      <c r="Y1100" s="2">
        <v>41876</v>
      </c>
      <c r="Z1100" s="9">
        <v>1.3197999999999999</v>
      </c>
      <c r="AB1100" s="2">
        <v>41876</v>
      </c>
      <c r="AC1100" s="9">
        <v>1.6583999999999999</v>
      </c>
      <c r="AE1100" s="2">
        <v>41876</v>
      </c>
      <c r="AF1100" s="6">
        <v>1.0928</v>
      </c>
      <c r="AH1100" s="2">
        <v>41876</v>
      </c>
      <c r="AI1100">
        <v>9.6179999999999998E-3</v>
      </c>
      <c r="AK1100" s="2">
        <v>41876</v>
      </c>
      <c r="AL1100">
        <v>212.19800000000001</v>
      </c>
      <c r="AN1100" s="2">
        <v>41876</v>
      </c>
      <c r="AO1100">
        <v>1888.38</v>
      </c>
      <c r="AQ1100" s="2">
        <v>41876</v>
      </c>
      <c r="AR1100" s="8">
        <v>229.87360000000001</v>
      </c>
      <c r="AT1100" s="2">
        <v>41876</v>
      </c>
      <c r="AU1100" s="8">
        <v>11.7</v>
      </c>
      <c r="AW1100" s="2">
        <v>41876</v>
      </c>
      <c r="AX1100" s="8">
        <v>4557.348</v>
      </c>
    </row>
    <row r="1101" spans="1:50" x14ac:dyDescent="0.2">
      <c r="A1101" s="1">
        <v>41873</v>
      </c>
      <c r="B1101">
        <v>516.91999999999996</v>
      </c>
      <c r="D1101" s="1">
        <v>41873</v>
      </c>
      <c r="E1101">
        <v>300.56</v>
      </c>
      <c r="G1101" s="1">
        <v>41873</v>
      </c>
      <c r="H1101">
        <v>1988.4</v>
      </c>
      <c r="J1101" s="1">
        <v>41873</v>
      </c>
      <c r="K1101">
        <v>3098.5</v>
      </c>
      <c r="M1101" s="1">
        <v>41873</v>
      </c>
      <c r="N1101">
        <v>1279.1400000000001</v>
      </c>
      <c r="P1101" s="1">
        <v>41873</v>
      </c>
      <c r="Q1101">
        <v>93.65</v>
      </c>
      <c r="S1101" s="1">
        <v>41873</v>
      </c>
      <c r="T1101">
        <v>34.699730000000002</v>
      </c>
      <c r="V1101" s="1">
        <v>41873</v>
      </c>
      <c r="W1101">
        <v>210.25</v>
      </c>
      <c r="Y1101" s="2">
        <v>41873</v>
      </c>
      <c r="Z1101" s="9">
        <v>1.3240000000000001</v>
      </c>
      <c r="AB1101" s="2">
        <v>41873</v>
      </c>
      <c r="AC1101" s="9">
        <v>1.6574</v>
      </c>
      <c r="AE1101" s="2">
        <v>41873</v>
      </c>
      <c r="AF1101" s="6">
        <v>1.0943000000000001</v>
      </c>
      <c r="AH1101" s="2">
        <v>41873</v>
      </c>
      <c r="AI1101">
        <v>9.6190000000000008E-3</v>
      </c>
      <c r="AK1101" s="2">
        <v>41873</v>
      </c>
      <c r="AL1101">
        <v>212.19800000000001</v>
      </c>
      <c r="AN1101" s="2">
        <v>41873</v>
      </c>
      <c r="AO1101">
        <v>1887.14</v>
      </c>
      <c r="AQ1101" s="2">
        <v>41873</v>
      </c>
      <c r="AR1101" s="8">
        <v>229.87360000000001</v>
      </c>
      <c r="AT1101" s="2">
        <v>41873</v>
      </c>
      <c r="AU1101" s="8">
        <v>11.47</v>
      </c>
      <c r="AW1101" s="2">
        <v>41873</v>
      </c>
      <c r="AX1101" s="8">
        <v>4538.5510000000004</v>
      </c>
    </row>
    <row r="1102" spans="1:50" x14ac:dyDescent="0.2">
      <c r="A1102" s="1">
        <v>41872</v>
      </c>
      <c r="B1102">
        <v>522.72</v>
      </c>
      <c r="D1102" s="1">
        <v>41872</v>
      </c>
      <c r="E1102">
        <v>301.52</v>
      </c>
      <c r="G1102" s="1">
        <v>41872</v>
      </c>
      <c r="H1102">
        <v>1992.37</v>
      </c>
      <c r="J1102" s="1">
        <v>41872</v>
      </c>
      <c r="K1102">
        <v>3124.56</v>
      </c>
      <c r="M1102" s="1">
        <v>41872</v>
      </c>
      <c r="N1102">
        <v>1274.82</v>
      </c>
      <c r="P1102" s="1">
        <v>41872</v>
      </c>
      <c r="Q1102">
        <v>93.96</v>
      </c>
      <c r="S1102" s="1">
        <v>41872</v>
      </c>
      <c r="T1102">
        <v>34.403970000000001</v>
      </c>
      <c r="V1102" s="1">
        <v>41872</v>
      </c>
      <c r="W1102">
        <v>209.43</v>
      </c>
      <c r="Y1102" s="2">
        <v>41872</v>
      </c>
      <c r="Z1102" s="9">
        <v>1.3279000000000001</v>
      </c>
      <c r="AB1102" s="2">
        <v>41872</v>
      </c>
      <c r="AC1102" s="9">
        <v>1.6585000000000001</v>
      </c>
      <c r="AE1102" s="2">
        <v>41872</v>
      </c>
      <c r="AF1102" s="6">
        <v>1.0967</v>
      </c>
      <c r="AH1102" s="2">
        <v>41872</v>
      </c>
      <c r="AI1102">
        <v>9.6329999999999992E-3</v>
      </c>
      <c r="AK1102" s="2">
        <v>41872</v>
      </c>
      <c r="AL1102">
        <v>212.06710000000001</v>
      </c>
      <c r="AN1102" s="2">
        <v>41872</v>
      </c>
      <c r="AO1102">
        <v>1886.67</v>
      </c>
      <c r="AQ1102" s="2">
        <v>41872</v>
      </c>
      <c r="AR1102" s="8">
        <v>229.79480000000001</v>
      </c>
      <c r="AT1102" s="2">
        <v>41872</v>
      </c>
      <c r="AU1102" s="8">
        <v>11.76</v>
      </c>
      <c r="AW1102" s="2">
        <v>41872</v>
      </c>
      <c r="AX1102" s="8">
        <v>4532.1040000000003</v>
      </c>
    </row>
    <row r="1103" spans="1:50" x14ac:dyDescent="0.2">
      <c r="A1103" s="1">
        <v>41871</v>
      </c>
      <c r="B1103">
        <v>514.21</v>
      </c>
      <c r="D1103" s="1">
        <v>41871</v>
      </c>
      <c r="E1103">
        <v>301.97000000000003</v>
      </c>
      <c r="G1103" s="1">
        <v>41871</v>
      </c>
      <c r="H1103">
        <v>1986.51</v>
      </c>
      <c r="J1103" s="1">
        <v>41871</v>
      </c>
      <c r="K1103">
        <v>3083.5</v>
      </c>
      <c r="M1103" s="1">
        <v>41871</v>
      </c>
      <c r="N1103">
        <v>1293.2</v>
      </c>
      <c r="P1103" s="1">
        <v>41871</v>
      </c>
      <c r="Q1103">
        <v>96.07</v>
      </c>
      <c r="S1103" s="1">
        <v>41871</v>
      </c>
      <c r="T1103">
        <v>34.238810000000001</v>
      </c>
      <c r="V1103" s="1">
        <v>41871</v>
      </c>
      <c r="W1103">
        <v>210.07</v>
      </c>
      <c r="Y1103" s="2">
        <v>41871</v>
      </c>
      <c r="Z1103" s="9">
        <v>1.329</v>
      </c>
      <c r="AB1103" s="2">
        <v>41871</v>
      </c>
      <c r="AC1103" s="9">
        <v>1.6627000000000001</v>
      </c>
      <c r="AE1103" s="2">
        <v>41871</v>
      </c>
      <c r="AF1103" s="6">
        <v>1.0979000000000001</v>
      </c>
      <c r="AH1103" s="2">
        <v>41871</v>
      </c>
      <c r="AI1103">
        <v>9.6749999999999996E-3</v>
      </c>
      <c r="AK1103" s="2">
        <v>41871</v>
      </c>
      <c r="AL1103">
        <v>212.0976</v>
      </c>
      <c r="AN1103" s="2">
        <v>41871</v>
      </c>
      <c r="AO1103">
        <v>1884.25</v>
      </c>
      <c r="AQ1103" s="2">
        <v>41871</v>
      </c>
      <c r="AR1103" s="8">
        <v>229.75579999999999</v>
      </c>
      <c r="AT1103" s="2">
        <v>41871</v>
      </c>
      <c r="AU1103" s="8">
        <v>11.78</v>
      </c>
      <c r="AW1103" s="2">
        <v>41871</v>
      </c>
      <c r="AX1103" s="8">
        <v>4526.482</v>
      </c>
    </row>
    <row r="1104" spans="1:50" x14ac:dyDescent="0.2">
      <c r="A1104" s="1">
        <v>41870</v>
      </c>
      <c r="B1104">
        <v>483.36</v>
      </c>
      <c r="D1104" s="1">
        <v>41870</v>
      </c>
      <c r="E1104">
        <v>301.41000000000003</v>
      </c>
      <c r="G1104" s="1">
        <v>41870</v>
      </c>
      <c r="H1104">
        <v>1981.6</v>
      </c>
      <c r="J1104" s="1">
        <v>41870</v>
      </c>
      <c r="K1104">
        <v>3091.11</v>
      </c>
      <c r="M1104" s="1">
        <v>41870</v>
      </c>
      <c r="N1104">
        <v>1295.96</v>
      </c>
      <c r="P1104" s="1">
        <v>41870</v>
      </c>
      <c r="Q1104">
        <v>94.48</v>
      </c>
      <c r="S1104" s="1">
        <v>41870</v>
      </c>
      <c r="T1104">
        <v>34.714410000000001</v>
      </c>
      <c r="V1104" s="1">
        <v>41870</v>
      </c>
      <c r="W1104">
        <v>205.89</v>
      </c>
      <c r="Y1104" s="2">
        <v>41870</v>
      </c>
      <c r="Z1104" s="9">
        <v>1.3317999999999999</v>
      </c>
      <c r="AB1104" s="2">
        <v>41870</v>
      </c>
      <c r="AC1104" s="9">
        <v>1.6617999999999999</v>
      </c>
      <c r="AE1104" s="2">
        <v>41870</v>
      </c>
      <c r="AF1104" s="6">
        <v>1.0999000000000001</v>
      </c>
      <c r="AH1104" s="2">
        <v>41870</v>
      </c>
      <c r="AI1104">
        <v>9.7199999999999995E-3</v>
      </c>
      <c r="AK1104" s="2">
        <v>41870</v>
      </c>
      <c r="AL1104">
        <v>211.84729999999999</v>
      </c>
      <c r="AN1104" s="2">
        <v>41870</v>
      </c>
      <c r="AO1104">
        <v>1885.96</v>
      </c>
      <c r="AQ1104" s="2">
        <v>41870</v>
      </c>
      <c r="AR1104" s="8">
        <v>229.52629999999999</v>
      </c>
      <c r="AT1104" s="2">
        <v>41870</v>
      </c>
      <c r="AU1104" s="8">
        <v>12.21</v>
      </c>
      <c r="AW1104" s="2">
        <v>41870</v>
      </c>
      <c r="AX1104" s="8">
        <v>4527.5140000000001</v>
      </c>
    </row>
    <row r="1105" spans="1:50" x14ac:dyDescent="0.2">
      <c r="A1105" s="1">
        <v>41869</v>
      </c>
      <c r="B1105">
        <v>457.43</v>
      </c>
      <c r="D1105" s="1">
        <v>41869</v>
      </c>
      <c r="E1105">
        <v>299.27999999999997</v>
      </c>
      <c r="G1105" s="1">
        <v>41869</v>
      </c>
      <c r="H1105">
        <v>1971.74</v>
      </c>
      <c r="J1105" s="1">
        <v>41869</v>
      </c>
      <c r="K1105">
        <v>3073.45</v>
      </c>
      <c r="M1105" s="1">
        <v>41869</v>
      </c>
      <c r="N1105">
        <v>1298.5</v>
      </c>
      <c r="P1105" s="1">
        <v>41869</v>
      </c>
      <c r="Q1105">
        <v>96.41</v>
      </c>
      <c r="S1105" s="1">
        <v>41869</v>
      </c>
      <c r="T1105">
        <v>34.623950000000001</v>
      </c>
      <c r="V1105" s="1">
        <v>41869</v>
      </c>
      <c r="W1105">
        <v>205.49</v>
      </c>
      <c r="Y1105" s="2">
        <v>41869</v>
      </c>
      <c r="Z1105" s="9">
        <v>1.3362000000000001</v>
      </c>
      <c r="AB1105" s="2">
        <v>41869</v>
      </c>
      <c r="AC1105" s="9">
        <v>1.6732</v>
      </c>
      <c r="AE1105" s="2">
        <v>41869</v>
      </c>
      <c r="AF1105" s="6">
        <v>1.1032999999999999</v>
      </c>
      <c r="AH1105" s="2">
        <v>41869</v>
      </c>
      <c r="AI1105">
        <v>9.75E-3</v>
      </c>
      <c r="AK1105" s="2">
        <v>41869</v>
      </c>
      <c r="AL1105">
        <v>211.59119999999999</v>
      </c>
      <c r="AN1105" s="2">
        <v>41869</v>
      </c>
      <c r="AO1105">
        <v>1887.48</v>
      </c>
      <c r="AQ1105" s="2">
        <v>41869</v>
      </c>
      <c r="AR1105" s="8">
        <v>229.18270000000001</v>
      </c>
      <c r="AT1105" s="2">
        <v>41869</v>
      </c>
      <c r="AU1105" s="8">
        <v>12.32</v>
      </c>
      <c r="AW1105" s="2">
        <v>41869</v>
      </c>
      <c r="AX1105" s="8">
        <v>4508.3130000000001</v>
      </c>
    </row>
    <row r="1106" spans="1:50" x14ac:dyDescent="0.2">
      <c r="A1106" s="1">
        <v>41866</v>
      </c>
      <c r="B1106">
        <v>496.75</v>
      </c>
      <c r="D1106" s="1">
        <v>41866</v>
      </c>
      <c r="E1106">
        <v>297.45</v>
      </c>
      <c r="G1106" s="1">
        <v>41866</v>
      </c>
      <c r="H1106">
        <v>1955.06</v>
      </c>
      <c r="J1106" s="1">
        <v>41866</v>
      </c>
      <c r="K1106">
        <v>3033.52</v>
      </c>
      <c r="M1106" s="1">
        <v>41866</v>
      </c>
      <c r="N1106">
        <v>1303.8399999999999</v>
      </c>
      <c r="P1106" s="1">
        <v>41866</v>
      </c>
      <c r="Q1106">
        <v>97.35</v>
      </c>
      <c r="S1106" s="1">
        <v>41866</v>
      </c>
      <c r="T1106">
        <v>34.944159999999997</v>
      </c>
      <c r="V1106" s="1">
        <v>41866</v>
      </c>
      <c r="W1106">
        <v>204.53</v>
      </c>
      <c r="Y1106" s="2">
        <v>41866</v>
      </c>
      <c r="Z1106" s="9">
        <v>1.3386</v>
      </c>
      <c r="AB1106" s="2">
        <v>41866</v>
      </c>
      <c r="AC1106" s="9">
        <v>1.6684999999999999</v>
      </c>
      <c r="AE1106" s="2">
        <v>41866</v>
      </c>
      <c r="AF1106" s="6">
        <v>1.1071</v>
      </c>
      <c r="AH1106" s="2">
        <v>41866</v>
      </c>
      <c r="AI1106">
        <v>9.776E-3</v>
      </c>
      <c r="AK1106" s="2">
        <v>41866</v>
      </c>
      <c r="AL1106">
        <v>211.953</v>
      </c>
      <c r="AN1106" s="2">
        <v>41866</v>
      </c>
      <c r="AO1106">
        <v>1891.33</v>
      </c>
      <c r="AQ1106" s="2">
        <v>41866</v>
      </c>
      <c r="AR1106" s="8">
        <v>229.63050000000001</v>
      </c>
      <c r="AT1106" s="2">
        <v>41866</v>
      </c>
      <c r="AU1106" s="8">
        <v>13.15</v>
      </c>
      <c r="AW1106" s="2">
        <v>41866</v>
      </c>
      <c r="AX1106" s="8">
        <v>4464.9269999999997</v>
      </c>
    </row>
    <row r="1107" spans="1:50" x14ac:dyDescent="0.2">
      <c r="A1107" s="1">
        <v>41865</v>
      </c>
      <c r="B1107">
        <v>513.70000000000005</v>
      </c>
      <c r="D1107" s="1">
        <v>41865</v>
      </c>
      <c r="E1107">
        <v>295.01</v>
      </c>
      <c r="G1107" s="1">
        <v>41865</v>
      </c>
      <c r="H1107">
        <v>1955.18</v>
      </c>
      <c r="J1107" s="1">
        <v>41865</v>
      </c>
      <c r="K1107">
        <v>3058.16</v>
      </c>
      <c r="M1107" s="1">
        <v>41865</v>
      </c>
      <c r="N1107">
        <v>1313.35</v>
      </c>
      <c r="P1107" s="1">
        <v>41865</v>
      </c>
      <c r="Q1107">
        <v>95.58</v>
      </c>
      <c r="S1107" s="1">
        <v>41865</v>
      </c>
      <c r="T1107">
        <v>34.607529999999997</v>
      </c>
      <c r="V1107" s="1">
        <v>41865</v>
      </c>
      <c r="W1107">
        <v>203.76</v>
      </c>
      <c r="Y1107" s="2">
        <v>41865</v>
      </c>
      <c r="Z1107" s="9">
        <v>1.3369</v>
      </c>
      <c r="AB1107" s="2">
        <v>41865</v>
      </c>
      <c r="AC1107" s="9">
        <v>1.6686000000000001</v>
      </c>
      <c r="AE1107" s="2">
        <v>41865</v>
      </c>
      <c r="AF1107" s="6">
        <v>1.1032999999999999</v>
      </c>
      <c r="AH1107" s="2">
        <v>41865</v>
      </c>
      <c r="AI1107">
        <v>9.7549999999999998E-3</v>
      </c>
      <c r="AK1107" s="2">
        <v>41865</v>
      </c>
      <c r="AL1107">
        <v>211.27500000000001</v>
      </c>
      <c r="AN1107" s="2">
        <v>41865</v>
      </c>
      <c r="AO1107">
        <v>1887.24</v>
      </c>
      <c r="AQ1107" s="2">
        <v>41865</v>
      </c>
      <c r="AR1107" s="8">
        <v>229.04920000000001</v>
      </c>
      <c r="AT1107" s="2">
        <v>41865</v>
      </c>
      <c r="AU1107" s="8">
        <v>12.42</v>
      </c>
      <c r="AW1107" s="2">
        <v>41865</v>
      </c>
      <c r="AX1107" s="8">
        <v>4453.0020000000004</v>
      </c>
    </row>
    <row r="1108" spans="1:50" x14ac:dyDescent="0.2">
      <c r="A1108" s="1">
        <v>41864</v>
      </c>
      <c r="B1108">
        <v>542.95000000000005</v>
      </c>
      <c r="D1108" s="1">
        <v>41864</v>
      </c>
      <c r="E1108">
        <v>295.2</v>
      </c>
      <c r="G1108" s="1">
        <v>41864</v>
      </c>
      <c r="H1108">
        <v>1946.72</v>
      </c>
      <c r="J1108" s="1">
        <v>41864</v>
      </c>
      <c r="K1108">
        <v>3056.17</v>
      </c>
      <c r="M1108" s="1">
        <v>41864</v>
      </c>
      <c r="N1108">
        <v>1311.14</v>
      </c>
      <c r="P1108" s="1">
        <v>41864</v>
      </c>
      <c r="Q1108">
        <v>97.59</v>
      </c>
      <c r="S1108" s="1">
        <v>41864</v>
      </c>
      <c r="T1108">
        <v>34.24774</v>
      </c>
      <c r="V1108" s="1">
        <v>41864</v>
      </c>
      <c r="W1108">
        <v>205.54</v>
      </c>
      <c r="Y1108" s="2">
        <v>41864</v>
      </c>
      <c r="Z1108" s="9">
        <v>1.3371</v>
      </c>
      <c r="AB1108" s="2">
        <v>41864</v>
      </c>
      <c r="AC1108" s="9">
        <v>1.6698</v>
      </c>
      <c r="AE1108" s="2">
        <v>41864</v>
      </c>
      <c r="AF1108" s="6">
        <v>1.1020000000000001</v>
      </c>
      <c r="AH1108" s="2">
        <v>41864</v>
      </c>
      <c r="AI1108">
        <v>9.7599999999999996E-3</v>
      </c>
      <c r="AK1108" s="2">
        <v>41864</v>
      </c>
      <c r="AL1108">
        <v>210.8947</v>
      </c>
      <c r="AN1108" s="2">
        <v>41864</v>
      </c>
      <c r="AO1108">
        <v>1884.47</v>
      </c>
      <c r="AQ1108" s="2">
        <v>41864</v>
      </c>
      <c r="AR1108" s="8">
        <v>228.62309999999999</v>
      </c>
      <c r="AT1108" s="2">
        <v>41864</v>
      </c>
      <c r="AU1108" s="8">
        <v>12.9</v>
      </c>
      <c r="AW1108" s="2">
        <v>41864</v>
      </c>
      <c r="AX1108" s="8">
        <v>4434.125</v>
      </c>
    </row>
    <row r="1109" spans="1:50" x14ac:dyDescent="0.2">
      <c r="A1109" s="1">
        <v>41863</v>
      </c>
      <c r="B1109">
        <v>570.16999999999996</v>
      </c>
      <c r="D1109" s="1">
        <v>41863</v>
      </c>
      <c r="E1109">
        <v>294.01</v>
      </c>
      <c r="G1109" s="1">
        <v>41863</v>
      </c>
      <c r="H1109">
        <v>1933.75</v>
      </c>
      <c r="J1109" s="1">
        <v>41863</v>
      </c>
      <c r="K1109">
        <v>3023.77</v>
      </c>
      <c r="M1109" s="1">
        <v>41863</v>
      </c>
      <c r="N1109">
        <v>1314.01</v>
      </c>
      <c r="P1109" s="1">
        <v>41863</v>
      </c>
      <c r="Q1109">
        <v>97.37</v>
      </c>
      <c r="S1109" s="1">
        <v>41863</v>
      </c>
      <c r="T1109">
        <v>34.506430000000002</v>
      </c>
      <c r="V1109" s="1">
        <v>41863</v>
      </c>
      <c r="W1109">
        <v>208.31</v>
      </c>
      <c r="Y1109" s="2">
        <v>41863</v>
      </c>
      <c r="Z1109" s="9">
        <v>1.3360000000000001</v>
      </c>
      <c r="AB1109" s="2">
        <v>41863</v>
      </c>
      <c r="AC1109" s="9">
        <v>1.681</v>
      </c>
      <c r="AE1109" s="2">
        <v>41863</v>
      </c>
      <c r="AF1109" s="6">
        <v>1.101</v>
      </c>
      <c r="AH1109" s="2">
        <v>41863</v>
      </c>
      <c r="AI1109">
        <v>9.7800000000000005E-3</v>
      </c>
      <c r="AK1109" s="2">
        <v>41863</v>
      </c>
      <c r="AL1109">
        <v>210.9667</v>
      </c>
      <c r="AN1109" s="2">
        <v>41863</v>
      </c>
      <c r="AO1109">
        <v>1881.37</v>
      </c>
      <c r="AQ1109" s="2">
        <v>41863</v>
      </c>
      <c r="AR1109" s="8">
        <v>228.4392</v>
      </c>
      <c r="AT1109" s="2">
        <v>41863</v>
      </c>
      <c r="AU1109" s="8">
        <v>14.13</v>
      </c>
      <c r="AW1109" s="2">
        <v>41863</v>
      </c>
      <c r="AX1109" s="8">
        <v>4389.2510000000002</v>
      </c>
    </row>
    <row r="1110" spans="1:50" x14ac:dyDescent="0.2">
      <c r="A1110" s="1">
        <v>41862</v>
      </c>
      <c r="B1110">
        <v>575.30999999999995</v>
      </c>
      <c r="D1110" s="1">
        <v>41862</v>
      </c>
      <c r="E1110">
        <v>293.05</v>
      </c>
      <c r="G1110" s="1">
        <v>41862</v>
      </c>
      <c r="H1110">
        <v>1936.92</v>
      </c>
      <c r="J1110" s="1">
        <v>41862</v>
      </c>
      <c r="K1110">
        <v>3047.56</v>
      </c>
      <c r="M1110" s="1">
        <v>41862</v>
      </c>
      <c r="N1110">
        <v>1307.8599999999999</v>
      </c>
      <c r="P1110" s="1">
        <v>41862</v>
      </c>
      <c r="Q1110">
        <v>98.08</v>
      </c>
      <c r="S1110" s="1">
        <v>41862</v>
      </c>
      <c r="T1110">
        <v>34.840090000000004</v>
      </c>
      <c r="V1110" s="1">
        <v>41862</v>
      </c>
      <c r="W1110">
        <v>207.8</v>
      </c>
      <c r="Y1110" s="2">
        <v>41862</v>
      </c>
      <c r="Z1110" s="9">
        <v>1.3386</v>
      </c>
      <c r="AB1110" s="2">
        <v>41862</v>
      </c>
      <c r="AC1110" s="9">
        <v>1.6783000000000001</v>
      </c>
      <c r="AE1110" s="2">
        <v>41862</v>
      </c>
      <c r="AF1110" s="6">
        <v>1.1032999999999999</v>
      </c>
      <c r="AH1110" s="2">
        <v>41862</v>
      </c>
      <c r="AI1110">
        <v>9.7870000000000006E-3</v>
      </c>
      <c r="AK1110" s="2">
        <v>41862</v>
      </c>
      <c r="AL1110">
        <v>210.7242</v>
      </c>
      <c r="AN1110" s="2">
        <v>41862</v>
      </c>
      <c r="AO1110">
        <v>1882.79</v>
      </c>
      <c r="AQ1110" s="2">
        <v>41862</v>
      </c>
      <c r="AR1110" s="8">
        <v>228.23920000000001</v>
      </c>
      <c r="AT1110" s="2">
        <v>41862</v>
      </c>
      <c r="AU1110" s="8">
        <v>14.23</v>
      </c>
      <c r="AW1110" s="2">
        <v>41862</v>
      </c>
      <c r="AX1110" s="8">
        <v>4401.3310000000001</v>
      </c>
    </row>
    <row r="1111" spans="1:50" x14ac:dyDescent="0.2">
      <c r="A1111" s="1">
        <v>41859</v>
      </c>
      <c r="B1111">
        <v>591.32000000000005</v>
      </c>
      <c r="D1111" s="1">
        <v>41859</v>
      </c>
      <c r="E1111">
        <v>287.61</v>
      </c>
      <c r="G1111" s="1">
        <v>41859</v>
      </c>
      <c r="H1111">
        <v>1931.59</v>
      </c>
      <c r="J1111" s="1">
        <v>41859</v>
      </c>
      <c r="K1111">
        <v>3006.83</v>
      </c>
      <c r="M1111" s="1">
        <v>41859</v>
      </c>
      <c r="N1111">
        <v>1311.85</v>
      </c>
      <c r="P1111" s="1">
        <v>41859</v>
      </c>
      <c r="Q1111">
        <v>97.65</v>
      </c>
      <c r="S1111" s="1">
        <v>41859</v>
      </c>
      <c r="T1111">
        <v>34.866100000000003</v>
      </c>
      <c r="V1111" s="1">
        <v>41859</v>
      </c>
      <c r="W1111">
        <v>207.41</v>
      </c>
      <c r="Y1111" s="2">
        <v>41859</v>
      </c>
      <c r="Z1111" s="9">
        <v>1.3416000000000001</v>
      </c>
      <c r="AB1111" s="2">
        <v>41859</v>
      </c>
      <c r="AC1111" s="9">
        <v>1.6776</v>
      </c>
      <c r="AE1111" s="2">
        <v>41859</v>
      </c>
      <c r="AF1111" s="6">
        <v>1.1053999999999999</v>
      </c>
      <c r="AH1111" s="2">
        <v>41859</v>
      </c>
      <c r="AI1111">
        <v>9.8169999999999993E-3</v>
      </c>
      <c r="AK1111" s="2">
        <v>41859</v>
      </c>
      <c r="AL1111">
        <v>210.69730000000001</v>
      </c>
      <c r="AN1111" s="2">
        <v>41859</v>
      </c>
      <c r="AO1111">
        <v>1882.94</v>
      </c>
      <c r="AQ1111" s="2">
        <v>41859</v>
      </c>
      <c r="AR1111" s="8">
        <v>228.13399999999999</v>
      </c>
      <c r="AT1111" s="2">
        <v>41859</v>
      </c>
      <c r="AU1111" s="8">
        <v>15.77</v>
      </c>
      <c r="AW1111" s="2">
        <v>41859</v>
      </c>
      <c r="AX1111" s="8">
        <v>4370.8980000000001</v>
      </c>
    </row>
    <row r="1112" spans="1:50" x14ac:dyDescent="0.2">
      <c r="A1112" s="1">
        <v>41858</v>
      </c>
      <c r="B1112">
        <v>591.67999999999995</v>
      </c>
      <c r="D1112" s="1">
        <v>41858</v>
      </c>
      <c r="E1112">
        <v>289.41000000000003</v>
      </c>
      <c r="G1112" s="1">
        <v>41858</v>
      </c>
      <c r="H1112">
        <v>1909.57</v>
      </c>
      <c r="J1112" s="1">
        <v>41858</v>
      </c>
      <c r="K1112">
        <v>3012.88</v>
      </c>
      <c r="M1112" s="1">
        <v>41858</v>
      </c>
      <c r="N1112">
        <v>1312.7</v>
      </c>
      <c r="P1112" s="1">
        <v>41858</v>
      </c>
      <c r="Q1112">
        <v>97.34</v>
      </c>
      <c r="S1112" s="1">
        <v>41858</v>
      </c>
      <c r="T1112">
        <v>35.381309999999999</v>
      </c>
      <c r="V1112" s="1">
        <v>41858</v>
      </c>
      <c r="W1112">
        <v>208.32</v>
      </c>
      <c r="Y1112" s="2">
        <v>41858</v>
      </c>
      <c r="Z1112" s="9">
        <v>1.335</v>
      </c>
      <c r="AB1112" s="2">
        <v>41858</v>
      </c>
      <c r="AC1112" s="9">
        <v>1.6833</v>
      </c>
      <c r="AE1112" s="2">
        <v>41858</v>
      </c>
      <c r="AF1112" s="6">
        <v>1.0995999999999999</v>
      </c>
      <c r="AH1112" s="2">
        <v>41858</v>
      </c>
      <c r="AI1112">
        <v>9.7940000000000006E-3</v>
      </c>
      <c r="AK1112" s="2">
        <v>41858</v>
      </c>
      <c r="AL1112">
        <v>210.67699999999999</v>
      </c>
      <c r="AN1112" s="2">
        <v>41858</v>
      </c>
      <c r="AO1112">
        <v>1883.12</v>
      </c>
      <c r="AQ1112" s="2">
        <v>41858</v>
      </c>
      <c r="AR1112" s="8">
        <v>227.91669999999999</v>
      </c>
      <c r="AT1112" s="2">
        <v>41858</v>
      </c>
      <c r="AU1112" s="8">
        <v>16.66</v>
      </c>
      <c r="AW1112" s="2">
        <v>41858</v>
      </c>
      <c r="AX1112" s="8">
        <v>4334.9669999999996</v>
      </c>
    </row>
    <row r="1113" spans="1:50" x14ac:dyDescent="0.2">
      <c r="A1113" s="1">
        <v>41857</v>
      </c>
      <c r="B1113">
        <v>580.66999999999996</v>
      </c>
      <c r="D1113" s="1">
        <v>41857</v>
      </c>
      <c r="E1113">
        <v>291.33</v>
      </c>
      <c r="G1113" s="1">
        <v>41857</v>
      </c>
      <c r="H1113">
        <v>1920.24</v>
      </c>
      <c r="J1113" s="1">
        <v>41857</v>
      </c>
      <c r="K1113">
        <v>3050.37</v>
      </c>
      <c r="M1113" s="1">
        <v>41857</v>
      </c>
      <c r="N1113">
        <v>1307.82</v>
      </c>
      <c r="P1113" s="1">
        <v>41857</v>
      </c>
      <c r="Q1113">
        <v>96.92</v>
      </c>
      <c r="S1113" s="1">
        <v>41857</v>
      </c>
      <c r="T1113">
        <v>35.69605</v>
      </c>
      <c r="V1113" s="1">
        <v>41857</v>
      </c>
      <c r="W1113">
        <v>207.76</v>
      </c>
      <c r="Y1113" s="2">
        <v>41857</v>
      </c>
      <c r="Z1113" s="9">
        <v>1.3369</v>
      </c>
      <c r="AB1113" s="2">
        <v>41857</v>
      </c>
      <c r="AC1113" s="9">
        <v>1.6848000000000001</v>
      </c>
      <c r="AE1113" s="2">
        <v>41857</v>
      </c>
      <c r="AF1113" s="6">
        <v>1.101</v>
      </c>
      <c r="AH1113" s="2">
        <v>41857</v>
      </c>
      <c r="AI1113">
        <v>9.7920000000000004E-3</v>
      </c>
      <c r="AK1113" s="2">
        <v>41857</v>
      </c>
      <c r="AL1113">
        <v>210.416</v>
      </c>
      <c r="AN1113" s="2">
        <v>41857</v>
      </c>
      <c r="AO1113">
        <v>1879.19</v>
      </c>
      <c r="AQ1113" s="2">
        <v>41857</v>
      </c>
      <c r="AR1113" s="8">
        <v>227.74199999999999</v>
      </c>
      <c r="AT1113" s="2">
        <v>41857</v>
      </c>
      <c r="AU1113" s="8">
        <v>16.37</v>
      </c>
      <c r="AW1113" s="2">
        <v>41857</v>
      </c>
      <c r="AX1113" s="8">
        <v>4355.0510000000004</v>
      </c>
    </row>
    <row r="1114" spans="1:50" x14ac:dyDescent="0.2">
      <c r="A1114" s="1">
        <v>41856</v>
      </c>
      <c r="B1114">
        <v>579.65</v>
      </c>
      <c r="D1114" s="1">
        <v>41856</v>
      </c>
      <c r="E1114">
        <v>292.81</v>
      </c>
      <c r="G1114" s="1">
        <v>41856</v>
      </c>
      <c r="H1114">
        <v>1920.21</v>
      </c>
      <c r="J1114" s="1">
        <v>41856</v>
      </c>
      <c r="K1114">
        <v>3072.2</v>
      </c>
      <c r="M1114" s="1">
        <v>41856</v>
      </c>
      <c r="N1114">
        <v>1285.8</v>
      </c>
      <c r="P1114" s="1">
        <v>41856</v>
      </c>
      <c r="Q1114">
        <v>97.38</v>
      </c>
      <c r="S1114" s="1">
        <v>41856</v>
      </c>
      <c r="T1114">
        <v>34.970219999999998</v>
      </c>
      <c r="V1114" s="1">
        <v>41856</v>
      </c>
      <c r="W1114">
        <v>208.38</v>
      </c>
      <c r="Y1114" s="2">
        <v>41856</v>
      </c>
      <c r="Z1114" s="9">
        <v>1.3369</v>
      </c>
      <c r="AB1114" s="2">
        <v>41856</v>
      </c>
      <c r="AC1114" s="9">
        <v>1.6875</v>
      </c>
      <c r="AE1114" s="2">
        <v>41856</v>
      </c>
      <c r="AF1114" s="6">
        <v>1.099</v>
      </c>
      <c r="AH1114" s="2">
        <v>41856</v>
      </c>
      <c r="AI1114">
        <v>9.7359999999999999E-3</v>
      </c>
      <c r="AK1114" s="2">
        <v>41856</v>
      </c>
      <c r="AL1114">
        <v>210.05189999999999</v>
      </c>
      <c r="AN1114" s="2">
        <v>41856</v>
      </c>
      <c r="AO1114">
        <v>1879.3</v>
      </c>
      <c r="AQ1114" s="2">
        <v>41856</v>
      </c>
      <c r="AR1114" s="8">
        <v>227.41849999999999</v>
      </c>
      <c r="AT1114" s="2">
        <v>41856</v>
      </c>
      <c r="AU1114" s="8">
        <v>16.87</v>
      </c>
      <c r="AW1114" s="2">
        <v>41856</v>
      </c>
      <c r="AX1114" s="8">
        <v>4352.835</v>
      </c>
    </row>
    <row r="1115" spans="1:50" x14ac:dyDescent="0.2">
      <c r="A1115" s="1">
        <v>41855</v>
      </c>
      <c r="B1115">
        <v>586.86</v>
      </c>
      <c r="D1115" s="1">
        <v>41855</v>
      </c>
      <c r="E1115">
        <v>293.63</v>
      </c>
      <c r="G1115" s="1">
        <v>41855</v>
      </c>
      <c r="H1115">
        <v>1938.99</v>
      </c>
      <c r="J1115" s="1">
        <v>41855</v>
      </c>
      <c r="K1115">
        <v>3070.46</v>
      </c>
      <c r="M1115" s="1">
        <v>41855</v>
      </c>
      <c r="N1115">
        <v>1287.69</v>
      </c>
      <c r="P1115" s="1">
        <v>41855</v>
      </c>
      <c r="Q1115">
        <v>98.29</v>
      </c>
      <c r="S1115" s="1">
        <v>41855</v>
      </c>
      <c r="T1115">
        <v>34.982349999999997</v>
      </c>
      <c r="V1115" s="1">
        <v>41855</v>
      </c>
      <c r="W1115">
        <v>210.19</v>
      </c>
      <c r="Y1115" s="2">
        <v>41855</v>
      </c>
      <c r="Z1115" s="9">
        <v>1.3416999999999999</v>
      </c>
      <c r="AB1115" s="2">
        <v>41855</v>
      </c>
      <c r="AC1115" s="9">
        <v>1.6848999999999998</v>
      </c>
      <c r="AE1115" s="2">
        <v>41855</v>
      </c>
      <c r="AF1115" s="6">
        <v>1.1029</v>
      </c>
      <c r="AH1115" s="2">
        <v>41855</v>
      </c>
      <c r="AI1115">
        <v>9.7579999999999993E-3</v>
      </c>
      <c r="AK1115" s="2">
        <v>41855</v>
      </c>
      <c r="AL1115">
        <v>210.25810000000001</v>
      </c>
      <c r="AN1115" s="2">
        <v>41855</v>
      </c>
      <c r="AO1115">
        <v>1878.98</v>
      </c>
      <c r="AQ1115" s="2">
        <v>41855</v>
      </c>
      <c r="AR1115" s="8">
        <v>227.85390000000001</v>
      </c>
      <c r="AT1115" s="2">
        <v>41855</v>
      </c>
      <c r="AU1115" s="8">
        <v>15.12</v>
      </c>
      <c r="AW1115" s="2">
        <v>41855</v>
      </c>
      <c r="AX1115" s="8">
        <v>4383.8890000000001</v>
      </c>
    </row>
    <row r="1116" spans="1:50" x14ac:dyDescent="0.2">
      <c r="A1116" s="1">
        <v>41852</v>
      </c>
      <c r="B1116">
        <v>600.03</v>
      </c>
      <c r="D1116" s="1">
        <v>41852</v>
      </c>
      <c r="E1116">
        <v>291.32</v>
      </c>
      <c r="G1116" s="1">
        <v>41852</v>
      </c>
      <c r="H1116">
        <v>1925.15</v>
      </c>
      <c r="J1116" s="1">
        <v>41852</v>
      </c>
      <c r="K1116">
        <v>3072.57</v>
      </c>
      <c r="M1116" s="1">
        <v>41852</v>
      </c>
      <c r="N1116">
        <v>1294.55</v>
      </c>
      <c r="P1116" s="1">
        <v>41852</v>
      </c>
      <c r="Q1116">
        <v>97.88</v>
      </c>
      <c r="S1116" s="1">
        <v>41852</v>
      </c>
      <c r="T1116">
        <v>34.371510000000001</v>
      </c>
      <c r="V1116" s="1">
        <v>41852</v>
      </c>
      <c r="W1116">
        <v>207.08</v>
      </c>
      <c r="Y1116" s="2">
        <v>41852</v>
      </c>
      <c r="Z1116" s="9">
        <v>1.3431</v>
      </c>
      <c r="AB1116" s="2">
        <v>41852</v>
      </c>
      <c r="AC1116" s="9">
        <v>1.6834</v>
      </c>
      <c r="AE1116" s="2">
        <v>41852</v>
      </c>
      <c r="AF1116" s="6">
        <v>1.1047</v>
      </c>
      <c r="AH1116" s="2">
        <v>41852</v>
      </c>
      <c r="AI1116">
        <v>9.7599999999999996E-3</v>
      </c>
      <c r="AK1116" s="2">
        <v>41852</v>
      </c>
      <c r="AL1116">
        <v>209.93729999999999</v>
      </c>
      <c r="AN1116" s="2">
        <v>41852</v>
      </c>
      <c r="AO1116">
        <v>1877.75</v>
      </c>
      <c r="AQ1116" s="2">
        <v>41852</v>
      </c>
      <c r="AR1116" s="8">
        <v>227.56309999999999</v>
      </c>
      <c r="AT1116" s="2">
        <v>41852</v>
      </c>
      <c r="AU1116" s="8">
        <v>17.03</v>
      </c>
      <c r="AW1116" s="2">
        <v>41852</v>
      </c>
      <c r="AX1116" s="8">
        <v>4352.6390000000001</v>
      </c>
    </row>
    <row r="1117" spans="1:50" x14ac:dyDescent="0.2">
      <c r="A1117" s="1">
        <v>41851</v>
      </c>
      <c r="B1117">
        <v>586.36</v>
      </c>
      <c r="D1117" s="1">
        <v>41851</v>
      </c>
      <c r="E1117">
        <v>293.42</v>
      </c>
      <c r="G1117" s="1">
        <v>41851</v>
      </c>
      <c r="H1117">
        <v>1930.67</v>
      </c>
      <c r="J1117" s="1">
        <v>41851</v>
      </c>
      <c r="K1117">
        <v>3115.51</v>
      </c>
      <c r="M1117" s="1">
        <v>41851</v>
      </c>
      <c r="N1117">
        <v>1282.24</v>
      </c>
      <c r="P1117" s="1">
        <v>41851</v>
      </c>
      <c r="Q1117">
        <v>98.17</v>
      </c>
      <c r="S1117" s="1">
        <v>41851</v>
      </c>
      <c r="T1117">
        <v>34.613700000000001</v>
      </c>
      <c r="V1117" s="1">
        <v>41851</v>
      </c>
      <c r="W1117">
        <v>208.56</v>
      </c>
      <c r="Y1117" s="2">
        <v>41851</v>
      </c>
      <c r="Z1117" s="9">
        <v>1.3385</v>
      </c>
      <c r="AB1117" s="2">
        <v>41851</v>
      </c>
      <c r="AC1117" s="9">
        <v>1.6884999999999999</v>
      </c>
      <c r="AE1117" s="2">
        <v>41851</v>
      </c>
      <c r="AF1117" s="6">
        <v>1.1002000000000001</v>
      </c>
      <c r="AH1117" s="2">
        <v>41851</v>
      </c>
      <c r="AI1117">
        <v>9.724E-3</v>
      </c>
      <c r="AK1117" s="2">
        <v>41851</v>
      </c>
      <c r="AL1117">
        <v>210.00110000000001</v>
      </c>
      <c r="AN1117" s="2">
        <v>41851</v>
      </c>
      <c r="AO1117">
        <v>1873.29</v>
      </c>
      <c r="AQ1117" s="2">
        <v>41851</v>
      </c>
      <c r="AR1117" s="8">
        <v>227.5703</v>
      </c>
      <c r="AT1117" s="2">
        <v>41851</v>
      </c>
      <c r="AU1117" s="8">
        <v>16.95</v>
      </c>
      <c r="AW1117" s="2">
        <v>41851</v>
      </c>
      <c r="AX1117" s="8">
        <v>4369.7730000000001</v>
      </c>
    </row>
    <row r="1118" spans="1:50" x14ac:dyDescent="0.2">
      <c r="A1118" s="1">
        <v>41850</v>
      </c>
      <c r="B1118">
        <v>564.63</v>
      </c>
      <c r="D1118" s="1">
        <v>41850</v>
      </c>
      <c r="E1118">
        <v>296.48</v>
      </c>
      <c r="G1118" s="1">
        <v>41850</v>
      </c>
      <c r="H1118">
        <v>1970.07</v>
      </c>
      <c r="J1118" s="1">
        <v>41850</v>
      </c>
      <c r="K1118">
        <v>3169.23</v>
      </c>
      <c r="M1118" s="1">
        <v>41850</v>
      </c>
      <c r="N1118">
        <v>1294.8699999999999</v>
      </c>
      <c r="P1118" s="1">
        <v>41850</v>
      </c>
      <c r="Q1118">
        <v>100.27</v>
      </c>
      <c r="S1118" s="1">
        <v>41850</v>
      </c>
      <c r="T1118">
        <v>34.662649999999999</v>
      </c>
      <c r="V1118" s="1">
        <v>41850</v>
      </c>
      <c r="W1118">
        <v>210.54</v>
      </c>
      <c r="Y1118" s="2">
        <v>41850</v>
      </c>
      <c r="Z1118" s="9">
        <v>1.3378999999999999</v>
      </c>
      <c r="AB1118" s="2">
        <v>41850</v>
      </c>
      <c r="AC1118" s="9">
        <v>1.6899</v>
      </c>
      <c r="AE1118" s="2">
        <v>41850</v>
      </c>
      <c r="AF1118" s="6">
        <v>1.0989</v>
      </c>
      <c r="AH1118" s="2">
        <v>41850</v>
      </c>
      <c r="AI1118">
        <v>9.7140000000000004E-3</v>
      </c>
      <c r="AK1118" s="2">
        <v>41850</v>
      </c>
      <c r="AL1118">
        <v>210.18969999999999</v>
      </c>
      <c r="AN1118" s="2">
        <v>41850</v>
      </c>
      <c r="AO1118">
        <v>1873.53</v>
      </c>
      <c r="AQ1118" s="2">
        <v>41850</v>
      </c>
      <c r="AR1118" s="8">
        <v>227.6696</v>
      </c>
      <c r="AT1118" s="2">
        <v>41850</v>
      </c>
      <c r="AU1118" s="8">
        <v>13.33</v>
      </c>
      <c r="AW1118" s="2">
        <v>41850</v>
      </c>
      <c r="AX1118" s="8">
        <v>4462.902</v>
      </c>
    </row>
    <row r="1119" spans="1:50" x14ac:dyDescent="0.2">
      <c r="A1119" s="1">
        <v>41849</v>
      </c>
      <c r="B1119">
        <v>582.28</v>
      </c>
      <c r="D1119" s="1">
        <v>41849</v>
      </c>
      <c r="E1119">
        <v>297.14999999999998</v>
      </c>
      <c r="G1119" s="1">
        <v>41849</v>
      </c>
      <c r="H1119">
        <v>1969.95</v>
      </c>
      <c r="J1119" s="1">
        <v>41849</v>
      </c>
      <c r="K1119">
        <v>3190.54</v>
      </c>
      <c r="M1119" s="1">
        <v>41849</v>
      </c>
      <c r="N1119">
        <v>1297.42</v>
      </c>
      <c r="P1119" s="1">
        <v>41849</v>
      </c>
      <c r="Q1119">
        <v>100.97</v>
      </c>
      <c r="S1119" s="1">
        <v>41849</v>
      </c>
      <c r="T1119">
        <v>34.605170000000001</v>
      </c>
      <c r="V1119" s="1">
        <v>41849</v>
      </c>
      <c r="W1119">
        <v>208.23</v>
      </c>
      <c r="Y1119" s="2">
        <v>41849</v>
      </c>
      <c r="Z1119" s="9">
        <v>1.3411</v>
      </c>
      <c r="AB1119" s="2">
        <v>41849</v>
      </c>
      <c r="AC1119" s="9">
        <v>1.6939</v>
      </c>
      <c r="AE1119" s="2">
        <v>41849</v>
      </c>
      <c r="AF1119" s="6">
        <v>1.1027</v>
      </c>
      <c r="AH1119" s="2">
        <v>41849</v>
      </c>
      <c r="AI1119">
        <v>9.7909999999999994E-3</v>
      </c>
      <c r="AK1119" s="2">
        <v>41849</v>
      </c>
      <c r="AL1119">
        <v>210.6275</v>
      </c>
      <c r="AN1119" s="2">
        <v>41849</v>
      </c>
      <c r="AO1119">
        <v>1881.06</v>
      </c>
      <c r="AQ1119" s="2">
        <v>41849</v>
      </c>
      <c r="AR1119" s="8">
        <v>228.0898</v>
      </c>
      <c r="AT1119" s="2">
        <v>41849</v>
      </c>
      <c r="AU1119" s="8">
        <v>13.28</v>
      </c>
      <c r="AW1119" s="2">
        <v>41849</v>
      </c>
      <c r="AX1119" s="8">
        <v>4442.6980000000003</v>
      </c>
    </row>
    <row r="1120" spans="1:50" x14ac:dyDescent="0.2">
      <c r="A1120" s="1">
        <v>41848</v>
      </c>
      <c r="B1120">
        <v>592.19000000000005</v>
      </c>
      <c r="D1120" s="1">
        <v>41848</v>
      </c>
      <c r="E1120">
        <v>297.25</v>
      </c>
      <c r="G1120" s="1">
        <v>41848</v>
      </c>
      <c r="H1120">
        <v>1978.91</v>
      </c>
      <c r="J1120" s="1">
        <v>41848</v>
      </c>
      <c r="K1120">
        <v>3171.55</v>
      </c>
      <c r="M1120" s="1">
        <v>41848</v>
      </c>
      <c r="N1120">
        <v>1302.3900000000001</v>
      </c>
      <c r="P1120" s="1">
        <v>41848</v>
      </c>
      <c r="Q1120">
        <v>101.67</v>
      </c>
      <c r="S1120" s="1">
        <v>41848</v>
      </c>
      <c r="T1120">
        <v>35.280389999999997</v>
      </c>
      <c r="V1120" s="1">
        <v>41848</v>
      </c>
      <c r="W1120">
        <v>210.53</v>
      </c>
      <c r="Y1120" s="2">
        <v>41848</v>
      </c>
      <c r="Z1120" s="9">
        <v>1.3441000000000001</v>
      </c>
      <c r="AB1120" s="2">
        <v>41848</v>
      </c>
      <c r="AC1120" s="9">
        <v>1.6987999999999999</v>
      </c>
      <c r="AE1120" s="2">
        <v>41848</v>
      </c>
      <c r="AF1120" s="6">
        <v>1.1065</v>
      </c>
      <c r="AH1120" s="2">
        <v>41848</v>
      </c>
      <c r="AI1120">
        <v>9.8200000000000006E-3</v>
      </c>
      <c r="AK1120" s="2">
        <v>41848</v>
      </c>
      <c r="AL1120">
        <v>210.3126</v>
      </c>
      <c r="AN1120" s="2">
        <v>41848</v>
      </c>
      <c r="AO1120">
        <v>1878.5</v>
      </c>
      <c r="AQ1120" s="2">
        <v>41848</v>
      </c>
      <c r="AR1120" s="8">
        <v>227.7133</v>
      </c>
      <c r="AT1120" s="2">
        <v>41848</v>
      </c>
      <c r="AU1120" s="8">
        <v>12.56</v>
      </c>
      <c r="AW1120" s="2">
        <v>41848</v>
      </c>
      <c r="AX1120" s="8">
        <v>4444.9089999999997</v>
      </c>
    </row>
    <row r="1121" spans="1:50" x14ac:dyDescent="0.2">
      <c r="A1121" s="1">
        <v>41845</v>
      </c>
      <c r="B1121">
        <v>599.5</v>
      </c>
      <c r="D1121" s="1">
        <v>41845</v>
      </c>
      <c r="E1121">
        <v>297.52</v>
      </c>
      <c r="G1121" s="1">
        <v>41845</v>
      </c>
      <c r="H1121">
        <v>1978.34</v>
      </c>
      <c r="J1121" s="1">
        <v>41845</v>
      </c>
      <c r="K1121">
        <v>3174.99</v>
      </c>
      <c r="M1121" s="1">
        <v>41845</v>
      </c>
      <c r="N1121">
        <v>1299.68</v>
      </c>
      <c r="P1121" s="1">
        <v>41845</v>
      </c>
      <c r="Q1121">
        <v>102.09</v>
      </c>
      <c r="S1121" s="1">
        <v>41845</v>
      </c>
      <c r="T1121">
        <v>35.00282</v>
      </c>
      <c r="V1121" s="1">
        <v>41845</v>
      </c>
      <c r="W1121">
        <v>210.06</v>
      </c>
      <c r="Y1121" s="2">
        <v>41845</v>
      </c>
      <c r="Z1121" s="9">
        <v>1.3429</v>
      </c>
      <c r="AB1121" s="2">
        <v>41845</v>
      </c>
      <c r="AC1121" s="9">
        <v>1.6968000000000001</v>
      </c>
      <c r="AE1121" s="2">
        <v>41845</v>
      </c>
      <c r="AF1121" s="6">
        <v>1.1052999999999999</v>
      </c>
      <c r="AH1121" s="2">
        <v>41845</v>
      </c>
      <c r="AI1121">
        <v>9.8200000000000006E-3</v>
      </c>
      <c r="AK1121" s="2">
        <v>41845</v>
      </c>
      <c r="AL1121">
        <v>210.154</v>
      </c>
      <c r="AN1121" s="2">
        <v>41845</v>
      </c>
      <c r="AO1121">
        <v>1879.94</v>
      </c>
      <c r="AQ1121" s="2">
        <v>41845</v>
      </c>
      <c r="AR1121" s="8">
        <v>227.4864</v>
      </c>
      <c r="AT1121" s="2">
        <v>41845</v>
      </c>
      <c r="AU1121" s="8">
        <v>12.69</v>
      </c>
      <c r="AW1121" s="2">
        <v>41845</v>
      </c>
      <c r="AX1121" s="8">
        <v>4449.5630000000001</v>
      </c>
    </row>
    <row r="1122" spans="1:50" x14ac:dyDescent="0.2">
      <c r="A1122" s="1">
        <v>41844</v>
      </c>
      <c r="B1122">
        <v>603.65</v>
      </c>
      <c r="D1122" s="1">
        <v>41844</v>
      </c>
      <c r="E1122">
        <v>298.33999999999997</v>
      </c>
      <c r="G1122" s="1">
        <v>41844</v>
      </c>
      <c r="H1122">
        <v>1987.98</v>
      </c>
      <c r="J1122" s="1">
        <v>41844</v>
      </c>
      <c r="K1122">
        <v>3220.07</v>
      </c>
      <c r="M1122" s="1">
        <v>41844</v>
      </c>
      <c r="N1122">
        <v>1290.82</v>
      </c>
      <c r="P1122" s="1">
        <v>41844</v>
      </c>
      <c r="Q1122">
        <v>102.07</v>
      </c>
      <c r="S1122" s="1">
        <v>41844</v>
      </c>
      <c r="T1122">
        <v>34.731020000000001</v>
      </c>
      <c r="V1122" s="1">
        <v>41844</v>
      </c>
      <c r="W1122">
        <v>211.33</v>
      </c>
      <c r="Y1122" s="2">
        <v>41844</v>
      </c>
      <c r="Z1122" s="9">
        <v>1.347</v>
      </c>
      <c r="AB1122" s="2">
        <v>41844</v>
      </c>
      <c r="AC1122" s="9">
        <v>1.6981999999999999</v>
      </c>
      <c r="AE1122" s="2">
        <v>41844</v>
      </c>
      <c r="AF1122" s="6">
        <v>1.1082000000000001</v>
      </c>
      <c r="AH1122" s="2">
        <v>41844</v>
      </c>
      <c r="AI1122">
        <v>9.8209999999999999E-3</v>
      </c>
      <c r="AK1122" s="2">
        <v>41844</v>
      </c>
      <c r="AL1122">
        <v>209.69800000000001</v>
      </c>
      <c r="AN1122" s="2">
        <v>41844</v>
      </c>
      <c r="AO1122">
        <v>1876.33</v>
      </c>
      <c r="AQ1122" s="2">
        <v>41844</v>
      </c>
      <c r="AR1122" s="8">
        <v>227.1429</v>
      </c>
      <c r="AT1122" s="2">
        <v>41844</v>
      </c>
      <c r="AU1122" s="8">
        <v>11.84</v>
      </c>
      <c r="AW1122" s="2">
        <v>41844</v>
      </c>
      <c r="AX1122" s="8">
        <v>4472.107</v>
      </c>
    </row>
    <row r="1123" spans="1:50" x14ac:dyDescent="0.2">
      <c r="A1123" s="1">
        <v>41843</v>
      </c>
      <c r="B1123">
        <v>619.99</v>
      </c>
      <c r="D1123" s="1">
        <v>41843</v>
      </c>
      <c r="E1123">
        <v>296.43</v>
      </c>
      <c r="G1123" s="1">
        <v>41843</v>
      </c>
      <c r="H1123">
        <v>1987.01</v>
      </c>
      <c r="J1123" s="1">
        <v>41843</v>
      </c>
      <c r="K1123">
        <v>3193.13</v>
      </c>
      <c r="M1123" s="1">
        <v>41843</v>
      </c>
      <c r="N1123">
        <v>1304.26</v>
      </c>
      <c r="P1123" s="1">
        <v>41843</v>
      </c>
      <c r="Q1123">
        <v>103.12</v>
      </c>
      <c r="S1123" s="1">
        <v>41843</v>
      </c>
      <c r="T1123">
        <v>34.744309999999999</v>
      </c>
      <c r="V1123" s="1">
        <v>41843</v>
      </c>
      <c r="W1123">
        <v>208.84</v>
      </c>
      <c r="Y1123" s="2">
        <v>41843</v>
      </c>
      <c r="Z1123" s="9">
        <v>1.3463000000000001</v>
      </c>
      <c r="AB1123" s="2">
        <v>41843</v>
      </c>
      <c r="AC1123" s="9">
        <v>1.7035</v>
      </c>
      <c r="AE1123" s="2">
        <v>41843</v>
      </c>
      <c r="AF1123" s="6">
        <v>1.1081000000000001</v>
      </c>
      <c r="AH1123" s="2">
        <v>41843</v>
      </c>
      <c r="AI1123">
        <v>9.8539999999999999E-3</v>
      </c>
      <c r="AK1123" s="2">
        <v>41843</v>
      </c>
      <c r="AL1123">
        <v>210.15559999999999</v>
      </c>
      <c r="AN1123" s="2">
        <v>41843</v>
      </c>
      <c r="AO1123">
        <v>1880.43</v>
      </c>
      <c r="AQ1123" s="2">
        <v>41843</v>
      </c>
      <c r="AR1123" s="8">
        <v>227.3715</v>
      </c>
      <c r="AT1123" s="2">
        <v>41843</v>
      </c>
      <c r="AU1123" s="8">
        <v>11.52</v>
      </c>
      <c r="AW1123" s="2">
        <v>41843</v>
      </c>
      <c r="AX1123" s="8">
        <v>4473.6970000000001</v>
      </c>
    </row>
    <row r="1124" spans="1:50" x14ac:dyDescent="0.2">
      <c r="A1124" s="1">
        <v>41842</v>
      </c>
      <c r="B1124">
        <v>621.84</v>
      </c>
      <c r="D1124" s="1">
        <v>41842</v>
      </c>
      <c r="E1124">
        <v>295.20999999999998</v>
      </c>
      <c r="G1124" s="1">
        <v>41842</v>
      </c>
      <c r="H1124">
        <v>1983.53</v>
      </c>
      <c r="J1124" s="1">
        <v>41842</v>
      </c>
      <c r="K1124">
        <v>3189.22</v>
      </c>
      <c r="M1124" s="1">
        <v>41842</v>
      </c>
      <c r="N1124">
        <v>1307.33</v>
      </c>
      <c r="P1124" s="1">
        <v>41842</v>
      </c>
      <c r="Q1124">
        <v>104.42</v>
      </c>
      <c r="S1124" s="1">
        <v>41842</v>
      </c>
      <c r="T1124">
        <v>34.36947</v>
      </c>
      <c r="V1124" s="1">
        <v>41842</v>
      </c>
      <c r="W1124">
        <v>209.78</v>
      </c>
      <c r="Y1124" s="2">
        <v>41842</v>
      </c>
      <c r="Z1124" s="9">
        <v>1.3467</v>
      </c>
      <c r="AB1124" s="2">
        <v>41842</v>
      </c>
      <c r="AC1124" s="9">
        <v>1.7055</v>
      </c>
      <c r="AE1124" s="2">
        <v>41842</v>
      </c>
      <c r="AF1124" s="6">
        <v>1.1083000000000001</v>
      </c>
      <c r="AH1124" s="2">
        <v>41842</v>
      </c>
      <c r="AI1124">
        <v>9.8539999999999999E-3</v>
      </c>
      <c r="AK1124" s="2">
        <v>41842</v>
      </c>
      <c r="AL1124">
        <v>209.85040000000001</v>
      </c>
      <c r="AN1124" s="2">
        <v>41842</v>
      </c>
      <c r="AO1124">
        <v>1880.49</v>
      </c>
      <c r="AQ1124" s="2">
        <v>41842</v>
      </c>
      <c r="AR1124" s="8">
        <v>227.06399999999999</v>
      </c>
      <c r="AT1124" s="2">
        <v>41842</v>
      </c>
      <c r="AU1124" s="8">
        <v>12.24</v>
      </c>
      <c r="AW1124" s="2">
        <v>41842</v>
      </c>
      <c r="AX1124" s="8">
        <v>4456.0159999999996</v>
      </c>
    </row>
    <row r="1125" spans="1:50" x14ac:dyDescent="0.2">
      <c r="A1125" s="1">
        <v>41841</v>
      </c>
      <c r="B1125">
        <v>620.78</v>
      </c>
      <c r="D1125" s="1">
        <v>41841</v>
      </c>
      <c r="E1125">
        <v>290.47000000000003</v>
      </c>
      <c r="G1125" s="1">
        <v>41841</v>
      </c>
      <c r="H1125">
        <v>1973.63</v>
      </c>
      <c r="J1125" s="1">
        <v>41841</v>
      </c>
      <c r="K1125">
        <v>3137.06</v>
      </c>
      <c r="M1125" s="1">
        <v>41841</v>
      </c>
      <c r="N1125">
        <v>1312.64</v>
      </c>
      <c r="P1125" s="1">
        <v>41841</v>
      </c>
      <c r="Q1125">
        <v>104.59</v>
      </c>
      <c r="S1125" s="1">
        <v>41841</v>
      </c>
      <c r="T1125">
        <v>34.753459999999997</v>
      </c>
      <c r="V1125" s="1">
        <v>41841</v>
      </c>
      <c r="W1125">
        <v>208.32</v>
      </c>
      <c r="Y1125" s="2">
        <v>41841</v>
      </c>
      <c r="Z1125" s="9">
        <v>1.3521000000000001</v>
      </c>
      <c r="AB1125" s="2">
        <v>41841</v>
      </c>
      <c r="AC1125" s="9">
        <v>1.7067999999999999</v>
      </c>
      <c r="AE1125" s="2">
        <v>41841</v>
      </c>
      <c r="AF1125" s="6">
        <v>1.1133</v>
      </c>
      <c r="AH1125" s="2">
        <v>41841</v>
      </c>
      <c r="AI1125">
        <v>9.8670000000000008E-3</v>
      </c>
      <c r="AK1125" s="2">
        <v>41841</v>
      </c>
      <c r="AL1125">
        <v>209.88499999999999</v>
      </c>
      <c r="AN1125" s="2">
        <v>41841</v>
      </c>
      <c r="AO1125">
        <v>1878.92</v>
      </c>
      <c r="AQ1125" s="2">
        <v>41841</v>
      </c>
      <c r="AR1125" s="8">
        <v>227.28370000000001</v>
      </c>
      <c r="AT1125" s="2">
        <v>41841</v>
      </c>
      <c r="AU1125" s="8">
        <v>12.81</v>
      </c>
      <c r="AW1125" s="2">
        <v>41841</v>
      </c>
      <c r="AX1125" s="8">
        <v>4424.7039999999997</v>
      </c>
    </row>
    <row r="1126" spans="1:50" x14ac:dyDescent="0.2">
      <c r="A1126" s="1">
        <v>41838</v>
      </c>
      <c r="B1126">
        <v>628.86</v>
      </c>
      <c r="D1126" s="1">
        <v>41838</v>
      </c>
      <c r="E1126">
        <v>290.74</v>
      </c>
      <c r="G1126" s="1">
        <v>41838</v>
      </c>
      <c r="H1126">
        <v>1978.22</v>
      </c>
      <c r="J1126" s="1">
        <v>41838</v>
      </c>
      <c r="K1126">
        <v>3164.21</v>
      </c>
      <c r="M1126" s="1">
        <v>41838</v>
      </c>
      <c r="N1126">
        <v>1307.44</v>
      </c>
      <c r="P1126" s="1">
        <v>41838</v>
      </c>
      <c r="Q1126">
        <v>103.13</v>
      </c>
      <c r="S1126" s="1">
        <v>41838</v>
      </c>
      <c r="T1126">
        <v>35.181159999999998</v>
      </c>
      <c r="V1126" s="1">
        <v>41838</v>
      </c>
      <c r="W1126">
        <v>205.96</v>
      </c>
      <c r="Y1126" s="2">
        <v>41838</v>
      </c>
      <c r="Z1126" s="9">
        <v>1.3519000000000001</v>
      </c>
      <c r="AB1126" s="2">
        <v>41838</v>
      </c>
      <c r="AC1126" s="9">
        <v>1.7075</v>
      </c>
      <c r="AE1126" s="2">
        <v>41838</v>
      </c>
      <c r="AF1126" s="6">
        <v>1.1128</v>
      </c>
      <c r="AH1126" s="2">
        <v>41838</v>
      </c>
      <c r="AI1126">
        <v>9.8630000000000002E-3</v>
      </c>
      <c r="AK1126" s="2">
        <v>41838</v>
      </c>
      <c r="AL1126">
        <v>209.6996</v>
      </c>
      <c r="AN1126" s="2">
        <v>41838</v>
      </c>
      <c r="AO1126">
        <v>1878.25</v>
      </c>
      <c r="AQ1126" s="2">
        <v>41838</v>
      </c>
      <c r="AR1126" s="8">
        <v>227.01750000000001</v>
      </c>
      <c r="AT1126" s="2">
        <v>41838</v>
      </c>
      <c r="AU1126" s="8">
        <v>12.06</v>
      </c>
      <c r="AW1126" s="2">
        <v>41838</v>
      </c>
      <c r="AX1126" s="8">
        <v>4432.1459999999997</v>
      </c>
    </row>
    <row r="1127" spans="1:50" x14ac:dyDescent="0.2">
      <c r="A1127" s="1">
        <v>41837</v>
      </c>
      <c r="B1127">
        <v>623.03</v>
      </c>
      <c r="D1127" s="1">
        <v>41837</v>
      </c>
      <c r="E1127">
        <v>289.82</v>
      </c>
      <c r="G1127" s="1">
        <v>41837</v>
      </c>
      <c r="H1127">
        <v>1958.12</v>
      </c>
      <c r="J1127" s="1">
        <v>41837</v>
      </c>
      <c r="K1127">
        <v>3157.82</v>
      </c>
      <c r="M1127" s="1">
        <v>41837</v>
      </c>
      <c r="N1127">
        <v>1317.5</v>
      </c>
      <c r="P1127" s="1">
        <v>41837</v>
      </c>
      <c r="Q1127">
        <v>103.19</v>
      </c>
      <c r="S1127" s="1">
        <v>41837</v>
      </c>
      <c r="T1127">
        <v>35.96743</v>
      </c>
      <c r="V1127" s="1">
        <v>41837</v>
      </c>
      <c r="W1127">
        <v>207.91</v>
      </c>
      <c r="Y1127" s="2">
        <v>41837</v>
      </c>
      <c r="Z1127" s="9">
        <v>1.3524</v>
      </c>
      <c r="AB1127" s="2">
        <v>41837</v>
      </c>
      <c r="AC1127" s="9">
        <v>1.7105999999999999</v>
      </c>
      <c r="AE1127" s="2">
        <v>41837</v>
      </c>
      <c r="AF1127" s="6">
        <v>1.1140000000000001</v>
      </c>
      <c r="AH1127" s="2">
        <v>41837</v>
      </c>
      <c r="AI1127">
        <v>9.868E-3</v>
      </c>
      <c r="AK1127" s="2">
        <v>41837</v>
      </c>
      <c r="AL1127">
        <v>209.63759999999999</v>
      </c>
      <c r="AN1127" s="2">
        <v>41837</v>
      </c>
      <c r="AO1127">
        <v>1879.04</v>
      </c>
      <c r="AQ1127" s="2">
        <v>41837</v>
      </c>
      <c r="AR1127" s="8">
        <v>226.98050000000001</v>
      </c>
      <c r="AT1127" s="2">
        <v>41837</v>
      </c>
      <c r="AU1127" s="8">
        <v>14.54</v>
      </c>
      <c r="AW1127" s="2">
        <v>41837</v>
      </c>
      <c r="AX1127" s="8">
        <v>4363.4470000000001</v>
      </c>
    </row>
    <row r="1128" spans="1:50" x14ac:dyDescent="0.2">
      <c r="A1128" s="1">
        <v>41836</v>
      </c>
      <c r="B1128">
        <v>619.47</v>
      </c>
      <c r="D1128" s="1">
        <v>41836</v>
      </c>
      <c r="E1128">
        <v>291.75</v>
      </c>
      <c r="G1128" s="1">
        <v>41836</v>
      </c>
      <c r="H1128">
        <v>1981.57</v>
      </c>
      <c r="J1128" s="1">
        <v>41836</v>
      </c>
      <c r="K1128">
        <v>3202.94</v>
      </c>
      <c r="M1128" s="1">
        <v>41836</v>
      </c>
      <c r="N1128">
        <v>1300.78</v>
      </c>
      <c r="P1128" s="1">
        <v>41836</v>
      </c>
      <c r="Q1128">
        <v>101.2</v>
      </c>
      <c r="S1128" s="1">
        <v>41836</v>
      </c>
      <c r="T1128">
        <v>35.688160000000003</v>
      </c>
      <c r="V1128" s="1">
        <v>41836</v>
      </c>
      <c r="W1128">
        <v>207.62</v>
      </c>
      <c r="Y1128" s="2">
        <v>41836</v>
      </c>
      <c r="Z1128" s="9">
        <v>1.3528</v>
      </c>
      <c r="AB1128" s="2">
        <v>41836</v>
      </c>
      <c r="AC1128" s="9">
        <v>1.7134</v>
      </c>
      <c r="AE1128" s="2">
        <v>41836</v>
      </c>
      <c r="AF1128" s="6">
        <v>1.113</v>
      </c>
      <c r="AH1128" s="2">
        <v>41836</v>
      </c>
      <c r="AI1128">
        <v>9.8329999999999997E-3</v>
      </c>
      <c r="AK1128" s="2">
        <v>41836</v>
      </c>
      <c r="AL1128">
        <v>209.2954</v>
      </c>
      <c r="AN1128" s="2">
        <v>41836</v>
      </c>
      <c r="AO1128">
        <v>1874.15</v>
      </c>
      <c r="AQ1128" s="2">
        <v>41836</v>
      </c>
      <c r="AR1128" s="8">
        <v>226.654</v>
      </c>
      <c r="AT1128" s="2">
        <v>41836</v>
      </c>
      <c r="AU1128" s="8">
        <v>11</v>
      </c>
      <c r="AW1128" s="2">
        <v>41836</v>
      </c>
      <c r="AX1128" s="8">
        <v>4425.9679999999998</v>
      </c>
    </row>
    <row r="1129" spans="1:50" x14ac:dyDescent="0.2">
      <c r="A1129" s="1">
        <v>41835</v>
      </c>
      <c r="B1129">
        <v>621.74</v>
      </c>
      <c r="D1129" s="1">
        <v>41835</v>
      </c>
      <c r="E1129">
        <v>291.5</v>
      </c>
      <c r="G1129" s="1">
        <v>41835</v>
      </c>
      <c r="H1129">
        <v>1973.28</v>
      </c>
      <c r="J1129" s="1">
        <v>41835</v>
      </c>
      <c r="K1129">
        <v>3153.75</v>
      </c>
      <c r="M1129" s="1">
        <v>41835</v>
      </c>
      <c r="N1129">
        <v>1296.5999999999999</v>
      </c>
      <c r="P1129" s="1">
        <v>41835</v>
      </c>
      <c r="Q1129">
        <v>99.96</v>
      </c>
      <c r="S1129" s="1">
        <v>41835</v>
      </c>
      <c r="T1129">
        <v>35.413580000000003</v>
      </c>
      <c r="V1129" s="1">
        <v>41835</v>
      </c>
      <c r="W1129">
        <v>207.95</v>
      </c>
      <c r="Y1129" s="2">
        <v>41835</v>
      </c>
      <c r="Z1129" s="9">
        <v>1.3568</v>
      </c>
      <c r="AB1129" s="2">
        <v>41835</v>
      </c>
      <c r="AC1129" s="9">
        <v>1.7141999999999999</v>
      </c>
      <c r="AE1129" s="2">
        <v>41835</v>
      </c>
      <c r="AF1129" s="6">
        <v>1.1164000000000001</v>
      </c>
      <c r="AH1129" s="2">
        <v>41835</v>
      </c>
      <c r="AI1129">
        <v>9.8370000000000003E-3</v>
      </c>
      <c r="AK1129" s="2">
        <v>41835</v>
      </c>
      <c r="AL1129">
        <v>208.96510000000001</v>
      </c>
      <c r="AN1129" s="2">
        <v>41835</v>
      </c>
      <c r="AO1129">
        <v>1873.84</v>
      </c>
      <c r="AQ1129" s="2">
        <v>41835</v>
      </c>
      <c r="AR1129" s="8">
        <v>226.32310000000001</v>
      </c>
      <c r="AT1129" s="2">
        <v>41835</v>
      </c>
      <c r="AU1129" s="8">
        <v>11.96</v>
      </c>
      <c r="AW1129" s="2">
        <v>41835</v>
      </c>
      <c r="AX1129" s="8">
        <v>4416.3869999999997</v>
      </c>
    </row>
    <row r="1130" spans="1:50" x14ac:dyDescent="0.2">
      <c r="A1130" s="1">
        <v>41834</v>
      </c>
      <c r="B1130">
        <v>622.08000000000004</v>
      </c>
      <c r="D1130" s="1">
        <v>41834</v>
      </c>
      <c r="E1130">
        <v>290.79000000000002</v>
      </c>
      <c r="G1130" s="1">
        <v>41834</v>
      </c>
      <c r="H1130">
        <v>1977.1</v>
      </c>
      <c r="J1130" s="1">
        <v>41834</v>
      </c>
      <c r="K1130">
        <v>3185.86</v>
      </c>
      <c r="M1130" s="1">
        <v>41834</v>
      </c>
      <c r="N1130">
        <v>1306.1500000000001</v>
      </c>
      <c r="P1130" s="1">
        <v>41834</v>
      </c>
      <c r="Q1130">
        <v>100.91</v>
      </c>
      <c r="S1130" s="1">
        <v>41834</v>
      </c>
      <c r="T1130">
        <v>35.689140000000002</v>
      </c>
      <c r="V1130" s="1">
        <v>41834</v>
      </c>
      <c r="W1130">
        <v>207.44</v>
      </c>
      <c r="Y1130" s="2">
        <v>41834</v>
      </c>
      <c r="Z1130" s="9">
        <v>1.3612</v>
      </c>
      <c r="AB1130" s="2">
        <v>41834</v>
      </c>
      <c r="AC1130" s="9">
        <v>1.7074</v>
      </c>
      <c r="AE1130" s="2">
        <v>41834</v>
      </c>
      <c r="AF1130" s="6">
        <v>1.1207</v>
      </c>
      <c r="AH1130" s="2">
        <v>41834</v>
      </c>
      <c r="AI1130">
        <v>9.8429999999999993E-3</v>
      </c>
      <c r="AK1130" s="2">
        <v>41834</v>
      </c>
      <c r="AL1130">
        <v>208.7184</v>
      </c>
      <c r="AN1130" s="2">
        <v>41834</v>
      </c>
      <c r="AO1130">
        <v>1874.46</v>
      </c>
      <c r="AQ1130" s="2">
        <v>41834</v>
      </c>
      <c r="AR1130" s="8">
        <v>226.21809999999999</v>
      </c>
      <c r="AT1130" s="2">
        <v>41834</v>
      </c>
      <c r="AU1130" s="8">
        <v>11.82</v>
      </c>
      <c r="AW1130" s="2">
        <v>41834</v>
      </c>
      <c r="AX1130" s="8">
        <v>4440.4189999999999</v>
      </c>
    </row>
    <row r="1131" spans="1:50" x14ac:dyDescent="0.2">
      <c r="A1131" s="1">
        <v>41831</v>
      </c>
      <c r="B1131">
        <v>633.67999999999995</v>
      </c>
      <c r="D1131" s="1">
        <v>41831</v>
      </c>
      <c r="E1131">
        <v>288.94</v>
      </c>
      <c r="G1131" s="1">
        <v>41831</v>
      </c>
      <c r="H1131">
        <v>1967.57</v>
      </c>
      <c r="J1131" s="1">
        <v>41831</v>
      </c>
      <c r="K1131">
        <v>3157.05</v>
      </c>
      <c r="M1131" s="1">
        <v>41831</v>
      </c>
      <c r="N1131">
        <v>1335.88</v>
      </c>
      <c r="P1131" s="1">
        <v>41831</v>
      </c>
      <c r="Q1131">
        <v>100.83</v>
      </c>
      <c r="S1131" s="1">
        <v>41831</v>
      </c>
      <c r="T1131">
        <v>35.202860000000001</v>
      </c>
      <c r="V1131" s="1">
        <v>41831</v>
      </c>
      <c r="W1131">
        <v>207.93</v>
      </c>
      <c r="Y1131" s="2">
        <v>41831</v>
      </c>
      <c r="Z1131" s="9">
        <v>1.3603000000000001</v>
      </c>
      <c r="AB1131" s="2">
        <v>41831</v>
      </c>
      <c r="AC1131" s="9">
        <v>1.7113</v>
      </c>
      <c r="AE1131" s="2">
        <v>41831</v>
      </c>
      <c r="AF1131" s="6">
        <v>1.1205000000000001</v>
      </c>
      <c r="AH1131" s="2">
        <v>41831</v>
      </c>
      <c r="AI1131">
        <v>9.8689999999999993E-3</v>
      </c>
      <c r="AK1131" s="2">
        <v>41831</v>
      </c>
      <c r="AL1131">
        <v>208.8075</v>
      </c>
      <c r="AN1131" s="2">
        <v>41831</v>
      </c>
      <c r="AO1131">
        <v>1877</v>
      </c>
      <c r="AQ1131" s="2">
        <v>41831</v>
      </c>
      <c r="AR1131" s="8">
        <v>226.20150000000001</v>
      </c>
      <c r="AT1131" s="2">
        <v>41831</v>
      </c>
      <c r="AU1131" s="8">
        <v>12.08</v>
      </c>
      <c r="AW1131" s="2">
        <v>41831</v>
      </c>
      <c r="AX1131" s="8">
        <v>4415.49</v>
      </c>
    </row>
    <row r="1132" spans="1:50" x14ac:dyDescent="0.2">
      <c r="A1132" s="1">
        <v>41830</v>
      </c>
      <c r="B1132">
        <v>618.04999999999995</v>
      </c>
      <c r="D1132" s="1">
        <v>41830</v>
      </c>
      <c r="E1132">
        <v>289.39</v>
      </c>
      <c r="G1132" s="1">
        <v>41830</v>
      </c>
      <c r="H1132">
        <v>1964.68</v>
      </c>
      <c r="J1132" s="1">
        <v>41830</v>
      </c>
      <c r="K1132">
        <v>3150.59</v>
      </c>
      <c r="M1132" s="1">
        <v>41830</v>
      </c>
      <c r="N1132">
        <v>1337.33</v>
      </c>
      <c r="P1132" s="1">
        <v>41830</v>
      </c>
      <c r="Q1132">
        <v>102.93</v>
      </c>
      <c r="S1132" s="1">
        <v>41830</v>
      </c>
      <c r="T1132">
        <v>36.124949999999998</v>
      </c>
      <c r="V1132" s="1">
        <v>41830</v>
      </c>
      <c r="W1132">
        <v>206.9</v>
      </c>
      <c r="Y1132" s="2">
        <v>41830</v>
      </c>
      <c r="Z1132" s="9">
        <v>1.3597000000000001</v>
      </c>
      <c r="AB1132" s="2">
        <v>41830</v>
      </c>
      <c r="AC1132" s="9">
        <v>1.7118</v>
      </c>
      <c r="AE1132" s="2">
        <v>41830</v>
      </c>
      <c r="AF1132" s="6">
        <v>1.1198999999999999</v>
      </c>
      <c r="AH1132" s="2">
        <v>41830</v>
      </c>
      <c r="AI1132">
        <v>9.8720000000000006E-3</v>
      </c>
      <c r="AK1132" s="2">
        <v>41830</v>
      </c>
      <c r="AL1132">
        <v>208.6867</v>
      </c>
      <c r="AN1132" s="2">
        <v>41830</v>
      </c>
      <c r="AO1132">
        <v>1875.47</v>
      </c>
      <c r="AQ1132" s="2">
        <v>41830</v>
      </c>
      <c r="AR1132" s="8">
        <v>226.05289999999999</v>
      </c>
      <c r="AT1132" s="2">
        <v>41830</v>
      </c>
      <c r="AU1132" s="8">
        <v>12.59</v>
      </c>
      <c r="AW1132" s="2">
        <v>41830</v>
      </c>
      <c r="AX1132" s="8">
        <v>4396.2039999999997</v>
      </c>
    </row>
    <row r="1133" spans="1:50" x14ac:dyDescent="0.2">
      <c r="A1133" s="1">
        <v>41829</v>
      </c>
      <c r="B1133">
        <v>624.14</v>
      </c>
      <c r="D1133" s="1">
        <v>41829</v>
      </c>
      <c r="E1133">
        <v>288.57</v>
      </c>
      <c r="G1133" s="1">
        <v>41829</v>
      </c>
      <c r="H1133">
        <v>1972.83</v>
      </c>
      <c r="J1133" s="1">
        <v>41829</v>
      </c>
      <c r="K1133">
        <v>3203.1</v>
      </c>
      <c r="M1133" s="1">
        <v>41829</v>
      </c>
      <c r="N1133">
        <v>1322.6</v>
      </c>
      <c r="P1133" s="1">
        <v>41829</v>
      </c>
      <c r="Q1133">
        <v>102.29</v>
      </c>
      <c r="S1133" s="1">
        <v>41829</v>
      </c>
      <c r="T1133">
        <v>36.464219999999997</v>
      </c>
      <c r="V1133" s="1">
        <v>41829</v>
      </c>
      <c r="W1133">
        <v>207.3</v>
      </c>
      <c r="Y1133" s="2">
        <v>41829</v>
      </c>
      <c r="Z1133" s="9">
        <v>1.3627</v>
      </c>
      <c r="AB1133" s="2">
        <v>41829</v>
      </c>
      <c r="AC1133" s="9">
        <v>1.7126999999999999</v>
      </c>
      <c r="AE1133" s="2">
        <v>41829</v>
      </c>
      <c r="AF1133" s="6">
        <v>1.1208</v>
      </c>
      <c r="AH1133" s="2">
        <v>41829</v>
      </c>
      <c r="AI1133">
        <v>9.8309999999999995E-3</v>
      </c>
      <c r="AK1133" s="2">
        <v>41829</v>
      </c>
      <c r="AL1133">
        <v>208.5367</v>
      </c>
      <c r="AN1133" s="2">
        <v>41829</v>
      </c>
      <c r="AO1133">
        <v>1874.43</v>
      </c>
      <c r="AQ1133" s="2">
        <v>41829</v>
      </c>
      <c r="AR1133" s="8">
        <v>226.06440000000001</v>
      </c>
      <c r="AT1133" s="2">
        <v>41829</v>
      </c>
      <c r="AU1133" s="8">
        <v>11.65</v>
      </c>
      <c r="AW1133" s="2">
        <v>41829</v>
      </c>
      <c r="AX1133" s="8">
        <v>4419.0339999999997</v>
      </c>
    </row>
    <row r="1134" spans="1:50" x14ac:dyDescent="0.2">
      <c r="A1134" s="1">
        <v>41828</v>
      </c>
      <c r="B1134">
        <v>624.80999999999995</v>
      </c>
      <c r="D1134" s="1">
        <v>41828</v>
      </c>
      <c r="E1134">
        <v>290.66000000000003</v>
      </c>
      <c r="G1134" s="1">
        <v>41828</v>
      </c>
      <c r="H1134">
        <v>1963.71</v>
      </c>
      <c r="J1134" s="1">
        <v>41828</v>
      </c>
      <c r="K1134">
        <v>3184.38</v>
      </c>
      <c r="M1134" s="1">
        <v>41828</v>
      </c>
      <c r="N1134">
        <v>1315.29</v>
      </c>
      <c r="P1134" s="1">
        <v>41828</v>
      </c>
      <c r="Q1134">
        <v>103.4</v>
      </c>
      <c r="S1134" s="1">
        <v>41828</v>
      </c>
      <c r="T1134">
        <v>36.951320000000003</v>
      </c>
      <c r="V1134" s="1">
        <v>41828</v>
      </c>
      <c r="W1134">
        <v>207.66</v>
      </c>
      <c r="Y1134" s="2">
        <v>41828</v>
      </c>
      <c r="Z1134" s="9">
        <v>1.3607</v>
      </c>
      <c r="AB1134" s="2">
        <v>41828</v>
      </c>
      <c r="AC1134" s="9">
        <v>1.7128999999999999</v>
      </c>
      <c r="AE1134" s="2">
        <v>41828</v>
      </c>
      <c r="AF1134" s="6">
        <v>1.1196999999999999</v>
      </c>
      <c r="AH1134" s="2">
        <v>41828</v>
      </c>
      <c r="AI1134">
        <v>9.8480000000000009E-3</v>
      </c>
      <c r="AK1134" s="2">
        <v>41828</v>
      </c>
      <c r="AL1134">
        <v>208.67779999999999</v>
      </c>
      <c r="AN1134" s="2">
        <v>41828</v>
      </c>
      <c r="AO1134">
        <v>1872.74</v>
      </c>
      <c r="AQ1134" s="2">
        <v>41828</v>
      </c>
      <c r="AR1134" s="8">
        <v>226.2372</v>
      </c>
      <c r="AT1134" s="2">
        <v>41828</v>
      </c>
      <c r="AU1134" s="8">
        <v>11.98</v>
      </c>
      <c r="AW1134" s="2">
        <v>41828</v>
      </c>
      <c r="AX1134" s="8">
        <v>4391.4629999999997</v>
      </c>
    </row>
    <row r="1135" spans="1:50" x14ac:dyDescent="0.2">
      <c r="A1135" s="1">
        <v>41827</v>
      </c>
      <c r="B1135">
        <v>623.91999999999996</v>
      </c>
      <c r="D1135" s="1">
        <v>41827</v>
      </c>
      <c r="E1135">
        <v>291.13</v>
      </c>
      <c r="G1135" s="1">
        <v>41827</v>
      </c>
      <c r="H1135">
        <v>1977.65</v>
      </c>
      <c r="J1135" s="1">
        <v>41827</v>
      </c>
      <c r="K1135">
        <v>3230.92</v>
      </c>
      <c r="M1135" s="1">
        <v>41827</v>
      </c>
      <c r="N1135">
        <v>1316.24</v>
      </c>
      <c r="P1135" s="1">
        <v>41827</v>
      </c>
      <c r="Q1135">
        <v>103.53</v>
      </c>
      <c r="S1135" s="1">
        <v>41827</v>
      </c>
      <c r="T1135">
        <v>37.140239999999999</v>
      </c>
      <c r="V1135" s="1">
        <v>41827</v>
      </c>
      <c r="W1135">
        <v>206.19</v>
      </c>
      <c r="Y1135" s="2">
        <v>41827</v>
      </c>
      <c r="Z1135" s="9">
        <v>1.3606</v>
      </c>
      <c r="AB1135" s="2">
        <v>41827</v>
      </c>
      <c r="AC1135" s="9">
        <v>1.7130000000000001</v>
      </c>
      <c r="AE1135" s="2">
        <v>41827</v>
      </c>
      <c r="AF1135" s="6">
        <v>1.1194999999999999</v>
      </c>
      <c r="AH1135" s="2">
        <v>41827</v>
      </c>
      <c r="AI1135">
        <v>9.8200000000000006E-3</v>
      </c>
      <c r="AK1135" s="2">
        <v>41827</v>
      </c>
      <c r="AL1135">
        <v>208.4083</v>
      </c>
      <c r="AN1135" s="2">
        <v>41827</v>
      </c>
      <c r="AO1135">
        <v>1868.81</v>
      </c>
      <c r="AQ1135" s="2">
        <v>41827</v>
      </c>
      <c r="AR1135" s="8">
        <v>226.03550000000001</v>
      </c>
      <c r="AT1135" s="2">
        <v>41827</v>
      </c>
      <c r="AU1135" s="8">
        <v>11.33</v>
      </c>
      <c r="AW1135" s="2">
        <v>41827</v>
      </c>
      <c r="AX1135" s="8">
        <v>4451.53</v>
      </c>
    </row>
    <row r="1136" spans="1:50" x14ac:dyDescent="0.2">
      <c r="A1136" s="1">
        <v>41824</v>
      </c>
      <c r="B1136">
        <v>634.88</v>
      </c>
      <c r="D1136" s="1">
        <v>41824</v>
      </c>
      <c r="E1136">
        <v>290.70999999999998</v>
      </c>
      <c r="G1136" s="1">
        <v>41824</v>
      </c>
      <c r="H1136">
        <v>1985.44</v>
      </c>
      <c r="J1136" s="1">
        <v>41824</v>
      </c>
      <c r="K1136">
        <v>3270.47</v>
      </c>
      <c r="M1136" s="1">
        <v>41824</v>
      </c>
      <c r="N1136">
        <v>1320.44</v>
      </c>
      <c r="P1136" s="1">
        <v>41824</v>
      </c>
      <c r="Q1136">
        <v>104.06</v>
      </c>
      <c r="S1136" s="1">
        <v>41824</v>
      </c>
      <c r="T1136">
        <v>38.04007</v>
      </c>
      <c r="V1136" s="1">
        <v>41824</v>
      </c>
      <c r="W1136">
        <v>207.82</v>
      </c>
      <c r="Y1136" s="2">
        <v>41824</v>
      </c>
      <c r="Z1136" s="9">
        <v>1.3593</v>
      </c>
      <c r="AB1136" s="2">
        <v>41824</v>
      </c>
      <c r="AC1136" s="9">
        <v>1.7161999999999999</v>
      </c>
      <c r="AE1136" s="2">
        <v>41824</v>
      </c>
      <c r="AF1136" s="6">
        <v>1.1183000000000001</v>
      </c>
      <c r="AH1136" s="2">
        <v>41824</v>
      </c>
      <c r="AI1136">
        <v>9.7959999999999992E-3</v>
      </c>
      <c r="AK1136" s="2">
        <v>41824</v>
      </c>
      <c r="AL1136">
        <v>208.31139999999999</v>
      </c>
      <c r="AN1136" s="2">
        <v>41824</v>
      </c>
      <c r="AO1136">
        <v>1866.31</v>
      </c>
      <c r="AQ1136" s="2">
        <v>41824</v>
      </c>
      <c r="AR1136" s="8">
        <v>225.92449999999999</v>
      </c>
      <c r="AT1136" s="2">
        <v>41824</v>
      </c>
      <c r="AU1136" s="8">
        <v>10.32</v>
      </c>
      <c r="AW1136" s="2">
        <v>41824</v>
      </c>
      <c r="AX1136" s="8">
        <v>4485.9250000000002</v>
      </c>
    </row>
    <row r="1137" spans="1:50" x14ac:dyDescent="0.2">
      <c r="A1137" s="1">
        <v>41823</v>
      </c>
      <c r="B1137">
        <v>642.87</v>
      </c>
      <c r="D1137" s="1">
        <v>41823</v>
      </c>
      <c r="E1137">
        <v>290.27999999999997</v>
      </c>
      <c r="G1137" s="1">
        <v>41823</v>
      </c>
      <c r="H1137">
        <v>1985.44</v>
      </c>
      <c r="J1137" s="1">
        <v>41823</v>
      </c>
      <c r="K1137">
        <v>3289.75</v>
      </c>
      <c r="M1137" s="1">
        <v>41823</v>
      </c>
      <c r="N1137">
        <v>1319.82</v>
      </c>
      <c r="P1137" s="1">
        <v>41823</v>
      </c>
      <c r="Q1137">
        <v>104.06</v>
      </c>
      <c r="S1137" s="1">
        <v>41823</v>
      </c>
      <c r="T1137">
        <v>38.04007</v>
      </c>
      <c r="V1137" s="1">
        <v>41823</v>
      </c>
      <c r="W1137">
        <v>207.82</v>
      </c>
      <c r="Y1137" s="2">
        <v>41823</v>
      </c>
      <c r="Z1137" s="9">
        <v>1.3603000000000001</v>
      </c>
      <c r="AB1137" s="2">
        <v>41823</v>
      </c>
      <c r="AC1137" s="9">
        <v>1.7147999999999999</v>
      </c>
      <c r="AE1137" s="2">
        <v>41823</v>
      </c>
      <c r="AF1137" s="6">
        <v>1.1187</v>
      </c>
      <c r="AH1137" s="2">
        <v>41823</v>
      </c>
      <c r="AI1137">
        <v>9.7839999999999993E-3</v>
      </c>
      <c r="AK1137" s="2">
        <v>41823</v>
      </c>
      <c r="AL1137">
        <v>208.03389999999999</v>
      </c>
      <c r="AN1137" s="2">
        <v>41823</v>
      </c>
      <c r="AO1137">
        <v>1866.31</v>
      </c>
      <c r="AQ1137" s="2">
        <v>41823</v>
      </c>
      <c r="AR1137" s="8">
        <v>225.60380000000001</v>
      </c>
      <c r="AT1137" s="2">
        <v>41823</v>
      </c>
      <c r="AU1137" s="8">
        <v>10.32</v>
      </c>
      <c r="AW1137" s="2">
        <v>41823</v>
      </c>
      <c r="AX1137" s="8">
        <v>4485.9250000000002</v>
      </c>
    </row>
    <row r="1138" spans="1:50" x14ac:dyDescent="0.2">
      <c r="A1138" s="1">
        <v>41822</v>
      </c>
      <c r="B1138">
        <v>648.22</v>
      </c>
      <c r="D1138" s="1">
        <v>41822</v>
      </c>
      <c r="E1138">
        <v>289.14</v>
      </c>
      <c r="G1138" s="1">
        <v>41822</v>
      </c>
      <c r="H1138">
        <v>1974.62</v>
      </c>
      <c r="J1138" s="1">
        <v>41822</v>
      </c>
      <c r="K1138">
        <v>3252.25</v>
      </c>
      <c r="M1138" s="1">
        <v>41822</v>
      </c>
      <c r="N1138">
        <v>1329.58</v>
      </c>
      <c r="P1138" s="1">
        <v>41822</v>
      </c>
      <c r="Q1138">
        <v>104.48</v>
      </c>
      <c r="S1138" s="1">
        <v>41822</v>
      </c>
      <c r="T1138">
        <v>38.095149999999997</v>
      </c>
      <c r="V1138" s="1">
        <v>41822</v>
      </c>
      <c r="W1138">
        <v>206.78</v>
      </c>
      <c r="Y1138" s="2">
        <v>41822</v>
      </c>
      <c r="Z1138" s="9">
        <v>1.3652</v>
      </c>
      <c r="AB1138" s="2">
        <v>41822</v>
      </c>
      <c r="AC1138" s="9">
        <v>1.7161</v>
      </c>
      <c r="AE1138" s="2">
        <v>41822</v>
      </c>
      <c r="AF1138" s="6">
        <v>1.1247</v>
      </c>
      <c r="AH1138" s="2">
        <v>41822</v>
      </c>
      <c r="AI1138">
        <v>9.8230000000000001E-3</v>
      </c>
      <c r="AK1138" s="2">
        <v>41822</v>
      </c>
      <c r="AL1138">
        <v>207.96039999999999</v>
      </c>
      <c r="AN1138" s="2">
        <v>41822</v>
      </c>
      <c r="AO1138">
        <v>1868.48</v>
      </c>
      <c r="AQ1138" s="2">
        <v>41822</v>
      </c>
      <c r="AR1138" s="8">
        <v>225.5189</v>
      </c>
      <c r="AT1138" s="2">
        <v>41822</v>
      </c>
      <c r="AU1138" s="8">
        <v>10.82</v>
      </c>
      <c r="AW1138" s="2">
        <v>41822</v>
      </c>
      <c r="AX1138" s="8">
        <v>4457.7340000000004</v>
      </c>
    </row>
    <row r="1139" spans="1:50" x14ac:dyDescent="0.2">
      <c r="A1139" s="1">
        <v>41821</v>
      </c>
      <c r="B1139">
        <v>643.33000000000004</v>
      </c>
      <c r="D1139" s="1">
        <v>41821</v>
      </c>
      <c r="E1139">
        <v>286.52999999999997</v>
      </c>
      <c r="G1139" s="1">
        <v>41821</v>
      </c>
      <c r="H1139">
        <v>1973.32</v>
      </c>
      <c r="J1139" s="1">
        <v>41821</v>
      </c>
      <c r="K1139">
        <v>3258.71</v>
      </c>
      <c r="M1139" s="1">
        <v>41821</v>
      </c>
      <c r="N1139">
        <v>1327.78</v>
      </c>
      <c r="P1139" s="1">
        <v>41821</v>
      </c>
      <c r="Q1139">
        <v>105.34</v>
      </c>
      <c r="S1139" s="1">
        <v>41821</v>
      </c>
      <c r="T1139">
        <v>38.239930000000001</v>
      </c>
      <c r="V1139" s="1">
        <v>41821</v>
      </c>
      <c r="W1139">
        <v>202.79</v>
      </c>
      <c r="Y1139" s="2">
        <v>41821</v>
      </c>
      <c r="Z1139" s="9">
        <v>1.3691</v>
      </c>
      <c r="AB1139" s="2">
        <v>41821</v>
      </c>
      <c r="AC1139" s="9">
        <v>1.7164999999999999</v>
      </c>
      <c r="AE1139" s="2">
        <v>41821</v>
      </c>
      <c r="AF1139" s="6">
        <v>1.1282000000000001</v>
      </c>
      <c r="AH1139" s="2">
        <v>41821</v>
      </c>
      <c r="AI1139">
        <v>9.8490000000000001E-3</v>
      </c>
      <c r="AK1139" s="2">
        <v>41821</v>
      </c>
      <c r="AL1139">
        <v>208.2602</v>
      </c>
      <c r="AN1139" s="2">
        <v>41821</v>
      </c>
      <c r="AO1139">
        <v>1873.83</v>
      </c>
      <c r="AQ1139" s="2">
        <v>41821</v>
      </c>
      <c r="AR1139" s="8">
        <v>225.9923</v>
      </c>
      <c r="AT1139" s="2">
        <v>41821</v>
      </c>
      <c r="AU1139" s="8">
        <v>11.15</v>
      </c>
      <c r="AW1139" s="2">
        <v>41821</v>
      </c>
      <c r="AX1139" s="8">
        <v>4458.6509999999998</v>
      </c>
    </row>
    <row r="1140" spans="1:50" x14ac:dyDescent="0.2">
      <c r="A1140" s="1">
        <v>41820</v>
      </c>
      <c r="B1140">
        <v>646.97</v>
      </c>
      <c r="D1140" s="1">
        <v>41820</v>
      </c>
      <c r="E1140">
        <v>286.52999999999997</v>
      </c>
      <c r="G1140" s="1">
        <v>41820</v>
      </c>
      <c r="H1140">
        <v>1960.23</v>
      </c>
      <c r="J1140" s="1">
        <v>41820</v>
      </c>
      <c r="K1140">
        <v>3228.24</v>
      </c>
      <c r="M1140" s="1">
        <v>41820</v>
      </c>
      <c r="N1140">
        <v>1318.39</v>
      </c>
      <c r="P1140" s="1">
        <v>41820</v>
      </c>
      <c r="Q1140">
        <v>105.37</v>
      </c>
      <c r="S1140" s="1">
        <v>41820</v>
      </c>
      <c r="T1140">
        <v>38.566740000000003</v>
      </c>
      <c r="V1140" s="1">
        <v>41820</v>
      </c>
      <c r="W1140">
        <v>203.12</v>
      </c>
      <c r="Y1140" s="2">
        <v>41820</v>
      </c>
      <c r="Z1140" s="9">
        <v>1.369</v>
      </c>
      <c r="AB1140" s="2">
        <v>41820</v>
      </c>
      <c r="AC1140" s="9">
        <v>1.7101999999999999</v>
      </c>
      <c r="AE1140" s="2">
        <v>41820</v>
      </c>
      <c r="AF1140" s="6">
        <v>1.1272</v>
      </c>
      <c r="AH1140" s="2">
        <v>41820</v>
      </c>
      <c r="AI1140">
        <v>9.8729999999999998E-3</v>
      </c>
      <c r="AK1140" s="2">
        <v>41820</v>
      </c>
      <c r="AL1140">
        <v>208.17230000000001</v>
      </c>
      <c r="AN1140" s="2">
        <v>41820</v>
      </c>
      <c r="AO1140">
        <v>1878</v>
      </c>
      <c r="AQ1140" s="2">
        <v>41820</v>
      </c>
      <c r="AR1140" s="8">
        <v>225.9118</v>
      </c>
      <c r="AT1140" s="2">
        <v>41820</v>
      </c>
      <c r="AU1140" s="8">
        <v>11.57</v>
      </c>
      <c r="AW1140" s="2">
        <v>41820</v>
      </c>
      <c r="AX1140" s="8">
        <v>4408.1779999999999</v>
      </c>
    </row>
    <row r="1141" spans="1:50" x14ac:dyDescent="0.2">
      <c r="A1141" s="1">
        <v>41817</v>
      </c>
      <c r="B1141">
        <v>576.53</v>
      </c>
      <c r="D1141" s="1">
        <v>41817</v>
      </c>
      <c r="E1141">
        <v>286.3</v>
      </c>
      <c r="G1141" s="1">
        <v>41817</v>
      </c>
      <c r="H1141">
        <v>1960.96</v>
      </c>
      <c r="J1141" s="1">
        <v>41817</v>
      </c>
      <c r="K1141">
        <v>3227.85</v>
      </c>
      <c r="M1141" s="1">
        <v>41817</v>
      </c>
      <c r="N1141">
        <v>1318.41</v>
      </c>
      <c r="P1141" s="1">
        <v>41817</v>
      </c>
      <c r="Q1141">
        <v>105.74</v>
      </c>
      <c r="S1141" s="1">
        <v>41817</v>
      </c>
      <c r="T1141">
        <v>40.377740000000003</v>
      </c>
      <c r="V1141" s="1">
        <v>41817</v>
      </c>
      <c r="W1141">
        <v>201.56</v>
      </c>
      <c r="Y1141" s="2">
        <v>41817</v>
      </c>
      <c r="Z1141" s="9">
        <v>1.3641000000000001</v>
      </c>
      <c r="AB1141" s="2">
        <v>41817</v>
      </c>
      <c r="AC1141" s="9">
        <v>1.702</v>
      </c>
      <c r="AE1141" s="2">
        <v>41817</v>
      </c>
      <c r="AF1141" s="6">
        <v>1.1219999999999999</v>
      </c>
      <c r="AH1141" s="2">
        <v>41817</v>
      </c>
      <c r="AI1141">
        <v>9.8650000000000005E-3</v>
      </c>
      <c r="AK1141" s="2">
        <v>41817</v>
      </c>
      <c r="AL1141">
        <v>208.14189999999999</v>
      </c>
      <c r="AN1141" s="2">
        <v>41817</v>
      </c>
      <c r="AO1141">
        <v>1876.16</v>
      </c>
      <c r="AQ1141" s="2">
        <v>41817</v>
      </c>
      <c r="AR1141" s="8">
        <v>225.82339999999999</v>
      </c>
      <c r="AT1141" s="2">
        <v>41817</v>
      </c>
      <c r="AU1141" s="8">
        <v>11.26</v>
      </c>
      <c r="AW1141" s="2">
        <v>41817</v>
      </c>
      <c r="AX1141" s="8">
        <v>4397.93</v>
      </c>
    </row>
    <row r="1142" spans="1:50" x14ac:dyDescent="0.2">
      <c r="A1142" s="1">
        <v>41816</v>
      </c>
      <c r="B1142">
        <v>571.59</v>
      </c>
      <c r="D1142" s="1">
        <v>41816</v>
      </c>
      <c r="E1142">
        <v>286.29000000000002</v>
      </c>
      <c r="G1142" s="1">
        <v>41816</v>
      </c>
      <c r="H1142">
        <v>1957.22</v>
      </c>
      <c r="J1142" s="1">
        <v>41816</v>
      </c>
      <c r="K1142">
        <v>3233.19</v>
      </c>
      <c r="M1142" s="1">
        <v>41816</v>
      </c>
      <c r="N1142">
        <v>1316.02</v>
      </c>
      <c r="P1142" s="1">
        <v>41816</v>
      </c>
      <c r="Q1142">
        <v>105.84</v>
      </c>
      <c r="S1142" s="1">
        <v>41816</v>
      </c>
      <c r="T1142">
        <v>40.202820000000003</v>
      </c>
      <c r="V1142" s="1">
        <v>41816</v>
      </c>
      <c r="W1142">
        <v>202.1</v>
      </c>
      <c r="Y1142" s="2">
        <v>41816</v>
      </c>
      <c r="Z1142" s="9">
        <v>1.3612</v>
      </c>
      <c r="AB1142" s="2">
        <v>41816</v>
      </c>
      <c r="AC1142" s="9">
        <v>1.702</v>
      </c>
      <c r="AE1142" s="2">
        <v>41816</v>
      </c>
      <c r="AF1142" s="6">
        <v>1.1194</v>
      </c>
      <c r="AH1142" s="2">
        <v>41816</v>
      </c>
      <c r="AI1142">
        <v>9.8390000000000005E-3</v>
      </c>
      <c r="AK1142" s="2">
        <v>41816</v>
      </c>
      <c r="AL1142">
        <v>208.38220000000001</v>
      </c>
      <c r="AN1142" s="2">
        <v>41816</v>
      </c>
      <c r="AO1142">
        <v>1876.84</v>
      </c>
      <c r="AQ1142" s="2">
        <v>41816</v>
      </c>
      <c r="AR1142" s="8">
        <v>225.9736</v>
      </c>
      <c r="AT1142" s="2">
        <v>41816</v>
      </c>
      <c r="AU1142" s="8">
        <v>11.63</v>
      </c>
      <c r="AW1142" s="2">
        <v>41816</v>
      </c>
      <c r="AX1142" s="8">
        <v>4379.0460000000003</v>
      </c>
    </row>
    <row r="1143" spans="1:50" x14ac:dyDescent="0.2">
      <c r="A1143" s="1">
        <v>41815</v>
      </c>
      <c r="B1143">
        <v>570.42999999999995</v>
      </c>
      <c r="D1143" s="1">
        <v>41815</v>
      </c>
      <c r="E1143">
        <v>284.88</v>
      </c>
      <c r="G1143" s="1">
        <v>41815</v>
      </c>
      <c r="H1143">
        <v>1959.53</v>
      </c>
      <c r="J1143" s="1">
        <v>41815</v>
      </c>
      <c r="K1143">
        <v>3252.31</v>
      </c>
      <c r="M1143" s="1">
        <v>41815</v>
      </c>
      <c r="N1143">
        <v>1321.1</v>
      </c>
      <c r="P1143" s="1">
        <v>41815</v>
      </c>
      <c r="Q1143">
        <v>106.5</v>
      </c>
      <c r="S1143" s="1">
        <v>41815</v>
      </c>
      <c r="T1143">
        <v>39.947009999999999</v>
      </c>
      <c r="V1143" s="1">
        <v>41815</v>
      </c>
      <c r="W1143">
        <v>201.35</v>
      </c>
      <c r="Y1143" s="2">
        <v>41815</v>
      </c>
      <c r="Z1143" s="9">
        <v>1.3637999999999999</v>
      </c>
      <c r="AB1143" s="2">
        <v>41815</v>
      </c>
      <c r="AC1143" s="9">
        <v>1.698</v>
      </c>
      <c r="AE1143" s="2">
        <v>41815</v>
      </c>
      <c r="AF1143" s="6">
        <v>1.1212</v>
      </c>
      <c r="AH1143" s="2">
        <v>41815</v>
      </c>
      <c r="AI1143">
        <v>9.8250000000000004E-3</v>
      </c>
      <c r="AK1143" s="2">
        <v>41815</v>
      </c>
      <c r="AL1143">
        <v>208.01910000000001</v>
      </c>
      <c r="AN1143" s="2">
        <v>41815</v>
      </c>
      <c r="AO1143">
        <v>1873.73</v>
      </c>
      <c r="AQ1143" s="2">
        <v>41815</v>
      </c>
      <c r="AR1143" s="8">
        <v>225.76220000000001</v>
      </c>
      <c r="AT1143" s="2">
        <v>41815</v>
      </c>
      <c r="AU1143" s="8">
        <v>11.59</v>
      </c>
      <c r="AW1143" s="2">
        <v>41815</v>
      </c>
      <c r="AX1143" s="8">
        <v>4379.7569999999996</v>
      </c>
    </row>
    <row r="1144" spans="1:50" x14ac:dyDescent="0.2">
      <c r="A1144" s="1">
        <v>41814</v>
      </c>
      <c r="B1144">
        <v>585.23</v>
      </c>
      <c r="D1144" s="1">
        <v>41814</v>
      </c>
      <c r="E1144">
        <v>286.70999999999998</v>
      </c>
      <c r="G1144" s="1">
        <v>41814</v>
      </c>
      <c r="H1144">
        <v>1949.98</v>
      </c>
      <c r="J1144" s="1">
        <v>41814</v>
      </c>
      <c r="K1144">
        <v>3284.81</v>
      </c>
      <c r="M1144" s="1">
        <v>41814</v>
      </c>
      <c r="N1144">
        <v>1319.4</v>
      </c>
      <c r="P1144" s="1">
        <v>41814</v>
      </c>
      <c r="Q1144">
        <v>106.03</v>
      </c>
      <c r="S1144" s="1">
        <v>41814</v>
      </c>
      <c r="T1144">
        <v>39.826450000000001</v>
      </c>
      <c r="V1144" s="1">
        <v>41814</v>
      </c>
      <c r="W1144">
        <v>200.49</v>
      </c>
      <c r="Y1144" s="2">
        <v>41814</v>
      </c>
      <c r="Z1144" s="9">
        <v>1.3587</v>
      </c>
      <c r="AB1144" s="2">
        <v>41814</v>
      </c>
      <c r="AC1144" s="9">
        <v>1.6973</v>
      </c>
      <c r="AE1144" s="2">
        <v>41814</v>
      </c>
      <c r="AF1144" s="6">
        <v>1.1168</v>
      </c>
      <c r="AH1144" s="2">
        <v>41814</v>
      </c>
      <c r="AI1144">
        <v>9.7940000000000006E-3</v>
      </c>
      <c r="AK1144" s="2">
        <v>41814</v>
      </c>
      <c r="AL1144">
        <v>207.50630000000001</v>
      </c>
      <c r="AN1144" s="2">
        <v>41814</v>
      </c>
      <c r="AO1144">
        <v>1871.28</v>
      </c>
      <c r="AQ1144" s="2">
        <v>41814</v>
      </c>
      <c r="AR1144" s="8">
        <v>225.2345</v>
      </c>
      <c r="AT1144" s="2">
        <v>41814</v>
      </c>
      <c r="AU1144" s="8">
        <v>12.13</v>
      </c>
      <c r="AW1144" s="2">
        <v>41814</v>
      </c>
      <c r="AX1144" s="8">
        <v>4350.3549999999996</v>
      </c>
    </row>
    <row r="1145" spans="1:50" x14ac:dyDescent="0.2">
      <c r="A1145" s="1">
        <v>41813</v>
      </c>
      <c r="B1145">
        <v>586.97</v>
      </c>
      <c r="D1145" s="1">
        <v>41813</v>
      </c>
      <c r="E1145">
        <v>284.36</v>
      </c>
      <c r="G1145" s="1">
        <v>41813</v>
      </c>
      <c r="H1145">
        <v>1962.61</v>
      </c>
      <c r="J1145" s="1">
        <v>41813</v>
      </c>
      <c r="K1145">
        <v>3282.58</v>
      </c>
      <c r="M1145" s="1">
        <v>41813</v>
      </c>
      <c r="N1145">
        <v>1317.55</v>
      </c>
      <c r="P1145" s="1">
        <v>41813</v>
      </c>
      <c r="Q1145">
        <v>106.17</v>
      </c>
      <c r="S1145" s="1">
        <v>41813</v>
      </c>
      <c r="T1145">
        <v>40.187399999999997</v>
      </c>
      <c r="V1145" s="1">
        <v>41813</v>
      </c>
      <c r="W1145">
        <v>200.51</v>
      </c>
      <c r="Y1145" s="2">
        <v>41813</v>
      </c>
      <c r="Z1145" s="9">
        <v>1.3595999999999999</v>
      </c>
      <c r="AB1145" s="2">
        <v>41813</v>
      </c>
      <c r="AC1145" s="9">
        <v>1.7018</v>
      </c>
      <c r="AE1145" s="2">
        <v>41813</v>
      </c>
      <c r="AF1145" s="6">
        <v>1.1176999999999999</v>
      </c>
      <c r="AH1145" s="2">
        <v>41813</v>
      </c>
      <c r="AI1145">
        <v>9.8119999999999995E-3</v>
      </c>
      <c r="AK1145" s="2">
        <v>41813</v>
      </c>
      <c r="AL1145">
        <v>207.50540000000001</v>
      </c>
      <c r="AN1145" s="2">
        <v>41813</v>
      </c>
      <c r="AO1145">
        <v>1868.61</v>
      </c>
      <c r="AQ1145" s="2">
        <v>41813</v>
      </c>
      <c r="AR1145" s="8">
        <v>225.11369999999999</v>
      </c>
      <c r="AT1145" s="2">
        <v>41813</v>
      </c>
      <c r="AU1145" s="8">
        <v>10.98</v>
      </c>
      <c r="AW1145" s="2">
        <v>41813</v>
      </c>
      <c r="AX1145" s="8">
        <v>4368.6760000000004</v>
      </c>
    </row>
    <row r="1146" spans="1:50" x14ac:dyDescent="0.2">
      <c r="A1146" s="1">
        <v>41810</v>
      </c>
      <c r="B1146">
        <v>594.47</v>
      </c>
      <c r="D1146" s="1">
        <v>41810</v>
      </c>
      <c r="E1146">
        <v>286.45</v>
      </c>
      <c r="G1146" s="1">
        <v>41810</v>
      </c>
      <c r="H1146">
        <v>1962.87</v>
      </c>
      <c r="J1146" s="1">
        <v>41810</v>
      </c>
      <c r="K1146">
        <v>3302.36</v>
      </c>
      <c r="M1146" s="1">
        <v>41810</v>
      </c>
      <c r="N1146">
        <v>1314.57</v>
      </c>
      <c r="P1146" s="1">
        <v>41810</v>
      </c>
      <c r="Q1146">
        <v>107.26</v>
      </c>
      <c r="S1146" s="1">
        <v>41810</v>
      </c>
      <c r="T1146">
        <v>40.576149999999998</v>
      </c>
      <c r="V1146" s="1">
        <v>41810</v>
      </c>
      <c r="W1146">
        <v>199.17</v>
      </c>
      <c r="Y1146" s="2">
        <v>41810</v>
      </c>
      <c r="Z1146" s="9">
        <v>1.3584000000000001</v>
      </c>
      <c r="AB1146" s="2">
        <v>41810</v>
      </c>
      <c r="AC1146" s="9">
        <v>1.7010000000000001</v>
      </c>
      <c r="AE1146" s="2">
        <v>41810</v>
      </c>
      <c r="AF1146" s="6">
        <v>1.1155999999999999</v>
      </c>
      <c r="AH1146" s="2">
        <v>41810</v>
      </c>
      <c r="AI1146">
        <v>9.7909999999999994E-3</v>
      </c>
      <c r="AK1146" s="2">
        <v>41810</v>
      </c>
      <c r="AL1146">
        <v>207.22300000000001</v>
      </c>
      <c r="AN1146" s="2">
        <v>41810</v>
      </c>
      <c r="AO1146">
        <v>1868.13</v>
      </c>
      <c r="AQ1146" s="2">
        <v>41810</v>
      </c>
      <c r="AR1146" s="8">
        <v>224.78909999999999</v>
      </c>
      <c r="AT1146" s="2">
        <v>41810</v>
      </c>
      <c r="AU1146" s="8">
        <v>10.85</v>
      </c>
      <c r="AW1146" s="2">
        <v>41810</v>
      </c>
      <c r="AX1146" s="8">
        <v>4368.0370000000003</v>
      </c>
    </row>
    <row r="1147" spans="1:50" x14ac:dyDescent="0.2">
      <c r="A1147" s="1">
        <v>41809</v>
      </c>
      <c r="B1147">
        <v>604.87</v>
      </c>
      <c r="D1147" s="1">
        <v>41809</v>
      </c>
      <c r="E1147">
        <v>287.57</v>
      </c>
      <c r="G1147" s="1">
        <v>41809</v>
      </c>
      <c r="H1147">
        <v>1959.48</v>
      </c>
      <c r="J1147" s="1">
        <v>41809</v>
      </c>
      <c r="K1147">
        <v>3314.8</v>
      </c>
      <c r="M1147" s="1">
        <v>41809</v>
      </c>
      <c r="N1147">
        <v>1312.97</v>
      </c>
      <c r="P1147" s="1">
        <v>41809</v>
      </c>
      <c r="Q1147">
        <v>106.43</v>
      </c>
      <c r="S1147" s="1">
        <v>41809</v>
      </c>
      <c r="T1147">
        <v>40.634979999999999</v>
      </c>
      <c r="V1147" s="1">
        <v>41809</v>
      </c>
      <c r="W1147">
        <v>197.87</v>
      </c>
      <c r="Y1147" s="2">
        <v>41809</v>
      </c>
      <c r="Z1147" s="9">
        <v>1.3620999999999999</v>
      </c>
      <c r="AB1147" s="2">
        <v>41809</v>
      </c>
      <c r="AC1147" s="9">
        <v>1.7046999999999999</v>
      </c>
      <c r="AE1147" s="2">
        <v>41809</v>
      </c>
      <c r="AF1147" s="6">
        <v>1.1195999999999999</v>
      </c>
      <c r="AH1147" s="2">
        <v>41809</v>
      </c>
      <c r="AI1147">
        <v>9.8169999999999993E-3</v>
      </c>
      <c r="AK1147" s="2">
        <v>41809</v>
      </c>
      <c r="AL1147">
        <v>207.4769</v>
      </c>
      <c r="AN1147" s="2">
        <v>41809</v>
      </c>
      <c r="AO1147">
        <v>1867.68</v>
      </c>
      <c r="AQ1147" s="2">
        <v>41809</v>
      </c>
      <c r="AR1147" s="8">
        <v>225.09440000000001</v>
      </c>
      <c r="AT1147" s="2">
        <v>41809</v>
      </c>
      <c r="AU1147" s="8">
        <v>10.62</v>
      </c>
      <c r="AW1147" s="2">
        <v>41809</v>
      </c>
      <c r="AX1147" s="8">
        <v>4359.326</v>
      </c>
    </row>
    <row r="1148" spans="1:50" x14ac:dyDescent="0.2">
      <c r="A1148" s="1">
        <v>41808</v>
      </c>
      <c r="B1148">
        <v>605.32000000000005</v>
      </c>
      <c r="D1148" s="1">
        <v>41808</v>
      </c>
      <c r="E1148">
        <v>287.07</v>
      </c>
      <c r="G1148" s="1">
        <v>41808</v>
      </c>
      <c r="H1148">
        <v>1956.98</v>
      </c>
      <c r="J1148" s="1">
        <v>41808</v>
      </c>
      <c r="K1148">
        <v>3279.2</v>
      </c>
      <c r="M1148" s="1">
        <v>41808</v>
      </c>
      <c r="N1148">
        <v>1272.77</v>
      </c>
      <c r="P1148" s="1">
        <v>41808</v>
      </c>
      <c r="Q1148">
        <v>105.97</v>
      </c>
      <c r="S1148" s="1">
        <v>41808</v>
      </c>
      <c r="T1148">
        <v>40.100490000000001</v>
      </c>
      <c r="V1148" s="1">
        <v>41808</v>
      </c>
      <c r="W1148">
        <v>197.15</v>
      </c>
      <c r="Y1148" s="2">
        <v>41808</v>
      </c>
      <c r="Z1148" s="9">
        <v>1.3574999999999999</v>
      </c>
      <c r="AB1148" s="2">
        <v>41808</v>
      </c>
      <c r="AC1148" s="9">
        <v>1.6949000000000001</v>
      </c>
      <c r="AE1148" s="2">
        <v>41808</v>
      </c>
      <c r="AF1148" s="6">
        <v>1.1144000000000001</v>
      </c>
      <c r="AH1148" s="2">
        <v>41808</v>
      </c>
      <c r="AI1148">
        <v>9.7890000000000008E-3</v>
      </c>
      <c r="AK1148" s="2">
        <v>41808</v>
      </c>
      <c r="AL1148">
        <v>207.0025</v>
      </c>
      <c r="AN1148" s="2">
        <v>41808</v>
      </c>
      <c r="AO1148">
        <v>1866.97</v>
      </c>
      <c r="AQ1148" s="2">
        <v>41808</v>
      </c>
      <c r="AR1148" s="8">
        <v>224.511</v>
      </c>
      <c r="AT1148" s="2">
        <v>41808</v>
      </c>
      <c r="AU1148" s="8">
        <v>10.61</v>
      </c>
      <c r="AW1148" s="2">
        <v>41808</v>
      </c>
      <c r="AX1148" s="8">
        <v>4362.8360000000002</v>
      </c>
    </row>
    <row r="1149" spans="1:50" x14ac:dyDescent="0.2">
      <c r="A1149" s="1">
        <v>41807</v>
      </c>
      <c r="B1149">
        <v>606.39</v>
      </c>
      <c r="D1149" s="1">
        <v>41807</v>
      </c>
      <c r="E1149">
        <v>286.16000000000003</v>
      </c>
      <c r="G1149" s="1">
        <v>41807</v>
      </c>
      <c r="H1149">
        <v>1941.99</v>
      </c>
      <c r="J1149" s="1">
        <v>41807</v>
      </c>
      <c r="K1149">
        <v>3275.33</v>
      </c>
      <c r="M1149" s="1">
        <v>41807</v>
      </c>
      <c r="N1149">
        <v>1270.93</v>
      </c>
      <c r="P1149" s="1">
        <v>41807</v>
      </c>
      <c r="Q1149">
        <v>106.36</v>
      </c>
      <c r="S1149" s="1">
        <v>41807</v>
      </c>
      <c r="T1149">
        <v>39.868310000000001</v>
      </c>
      <c r="V1149" s="1">
        <v>41807</v>
      </c>
      <c r="W1149">
        <v>196.6</v>
      </c>
      <c r="Y1149" s="2">
        <v>41807</v>
      </c>
      <c r="Z1149" s="9">
        <v>1.3545</v>
      </c>
      <c r="AB1149" s="2">
        <v>41807</v>
      </c>
      <c r="AC1149" s="9">
        <v>1.6964999999999999</v>
      </c>
      <c r="AE1149" s="2">
        <v>41807</v>
      </c>
      <c r="AF1149" s="6">
        <v>1.1114999999999999</v>
      </c>
      <c r="AH1149" s="2">
        <v>41807</v>
      </c>
      <c r="AI1149">
        <v>9.7890000000000008E-3</v>
      </c>
      <c r="AK1149" s="2">
        <v>41807</v>
      </c>
      <c r="AL1149">
        <v>206.9693</v>
      </c>
      <c r="AN1149" s="2">
        <v>41807</v>
      </c>
      <c r="AO1149">
        <v>1863.64</v>
      </c>
      <c r="AQ1149" s="2">
        <v>41807</v>
      </c>
      <c r="AR1149" s="8">
        <v>224.375</v>
      </c>
      <c r="AT1149" s="2">
        <v>41807</v>
      </c>
      <c r="AU1149" s="8">
        <v>12.06</v>
      </c>
      <c r="AW1149" s="2">
        <v>41807</v>
      </c>
      <c r="AX1149" s="8">
        <v>4337.2340000000004</v>
      </c>
    </row>
    <row r="1150" spans="1:50" x14ac:dyDescent="0.2">
      <c r="A1150" s="1">
        <v>41806</v>
      </c>
      <c r="B1150">
        <v>592.80999999999995</v>
      </c>
      <c r="D1150" s="1">
        <v>41806</v>
      </c>
      <c r="E1150">
        <v>287.79000000000002</v>
      </c>
      <c r="G1150" s="1">
        <v>41806</v>
      </c>
      <c r="H1150">
        <v>1937.78</v>
      </c>
      <c r="J1150" s="1">
        <v>41806</v>
      </c>
      <c r="K1150">
        <v>3261.42</v>
      </c>
      <c r="M1150" s="1">
        <v>41806</v>
      </c>
      <c r="N1150">
        <v>1275.24</v>
      </c>
      <c r="P1150" s="1">
        <v>41806</v>
      </c>
      <c r="Q1150">
        <v>106.9</v>
      </c>
      <c r="S1150" s="1">
        <v>41806</v>
      </c>
      <c r="T1150">
        <v>39.993400000000001</v>
      </c>
      <c r="V1150" s="1">
        <v>41806</v>
      </c>
      <c r="W1150">
        <v>195.73</v>
      </c>
      <c r="Y1150" s="2">
        <v>41806</v>
      </c>
      <c r="Z1150" s="9">
        <v>1.357</v>
      </c>
      <c r="AB1150" s="2">
        <v>41806</v>
      </c>
      <c r="AC1150" s="9">
        <v>1.6985999999999999</v>
      </c>
      <c r="AE1150" s="2">
        <v>41806</v>
      </c>
      <c r="AF1150" s="6">
        <v>1.1144000000000001</v>
      </c>
      <c r="AH1150" s="2">
        <v>41806</v>
      </c>
      <c r="AI1150">
        <v>9.8180000000000003E-3</v>
      </c>
      <c r="AK1150" s="2">
        <v>41806</v>
      </c>
      <c r="AL1150">
        <v>207.39099999999999</v>
      </c>
      <c r="AN1150" s="2">
        <v>41806</v>
      </c>
      <c r="AO1150">
        <v>1868.52</v>
      </c>
      <c r="AQ1150" s="2">
        <v>41806</v>
      </c>
      <c r="AR1150" s="8">
        <v>224.93879999999999</v>
      </c>
      <c r="AT1150" s="2">
        <v>41806</v>
      </c>
      <c r="AU1150" s="8">
        <v>12.65</v>
      </c>
      <c r="AW1150" s="2">
        <v>41806</v>
      </c>
      <c r="AX1150" s="8">
        <v>4321.1049999999996</v>
      </c>
    </row>
    <row r="1151" spans="1:50" x14ac:dyDescent="0.2">
      <c r="A1151" s="1">
        <v>41803</v>
      </c>
      <c r="B1151">
        <v>582.37</v>
      </c>
      <c r="D1151" s="1">
        <v>41803</v>
      </c>
      <c r="E1151">
        <v>288.77999999999997</v>
      </c>
      <c r="G1151" s="1">
        <v>41803</v>
      </c>
      <c r="H1151">
        <v>1936.16</v>
      </c>
      <c r="J1151" s="1">
        <v>41803</v>
      </c>
      <c r="K1151">
        <v>3282.84</v>
      </c>
      <c r="M1151" s="1">
        <v>41803</v>
      </c>
      <c r="N1151">
        <v>1274.6099999999999</v>
      </c>
      <c r="P1151" s="1">
        <v>41803</v>
      </c>
      <c r="Q1151">
        <v>106.91</v>
      </c>
      <c r="S1151" s="1">
        <v>41803</v>
      </c>
      <c r="T1151">
        <v>40.370899999999999</v>
      </c>
      <c r="V1151" s="1">
        <v>41803</v>
      </c>
      <c r="W1151">
        <v>194.2</v>
      </c>
      <c r="Y1151" s="2">
        <v>41803</v>
      </c>
      <c r="Z1151" s="9">
        <v>1.3531</v>
      </c>
      <c r="AB1151" s="2">
        <v>41803</v>
      </c>
      <c r="AC1151" s="9">
        <v>1.6962000000000002</v>
      </c>
      <c r="AE1151" s="2">
        <v>41803</v>
      </c>
      <c r="AF1151" s="6">
        <v>1.1106</v>
      </c>
      <c r="AH1151" s="2">
        <v>41803</v>
      </c>
      <c r="AI1151">
        <v>9.8019999999999999E-3</v>
      </c>
      <c r="AK1151" s="2">
        <v>41803</v>
      </c>
      <c r="AL1151">
        <v>207.28960000000001</v>
      </c>
      <c r="AN1151" s="2">
        <v>41803</v>
      </c>
      <c r="AO1151">
        <v>1867.45</v>
      </c>
      <c r="AQ1151" s="2">
        <v>41803</v>
      </c>
      <c r="AR1151" s="8">
        <v>224.7114</v>
      </c>
      <c r="AT1151" s="2">
        <v>41803</v>
      </c>
      <c r="AU1151" s="8">
        <v>12.18</v>
      </c>
      <c r="AW1151" s="2">
        <v>41803</v>
      </c>
      <c r="AX1151" s="8">
        <v>4310.6530000000002</v>
      </c>
    </row>
    <row r="1152" spans="1:50" x14ac:dyDescent="0.2">
      <c r="A1152" s="1">
        <v>41802</v>
      </c>
      <c r="B1152">
        <v>591.01</v>
      </c>
      <c r="D1152" s="1">
        <v>41802</v>
      </c>
      <c r="E1152">
        <v>289.55</v>
      </c>
      <c r="G1152" s="1">
        <v>41802</v>
      </c>
      <c r="H1152">
        <v>1930.11</v>
      </c>
      <c r="J1152" s="1">
        <v>41802</v>
      </c>
      <c r="K1152">
        <v>3284.28</v>
      </c>
      <c r="M1152" s="1">
        <v>41802</v>
      </c>
      <c r="N1152">
        <v>1272.93</v>
      </c>
      <c r="P1152" s="1">
        <v>41802</v>
      </c>
      <c r="Q1152">
        <v>106.53</v>
      </c>
      <c r="S1152" s="1">
        <v>41802</v>
      </c>
      <c r="T1152">
        <v>40.18112</v>
      </c>
      <c r="V1152" s="1">
        <v>41802</v>
      </c>
      <c r="W1152">
        <v>193.5</v>
      </c>
      <c r="Y1152" s="2">
        <v>41802</v>
      </c>
      <c r="Z1152" s="9">
        <v>1.3547</v>
      </c>
      <c r="AB1152" s="2">
        <v>41802</v>
      </c>
      <c r="AC1152" s="9">
        <v>1.6813</v>
      </c>
      <c r="AE1152" s="2">
        <v>41802</v>
      </c>
      <c r="AF1152" s="6">
        <v>1.1121000000000001</v>
      </c>
      <c r="AH1152" s="2">
        <v>41802</v>
      </c>
      <c r="AI1152">
        <v>9.8150000000000008E-3</v>
      </c>
      <c r="AK1152" s="2">
        <v>41802</v>
      </c>
      <c r="AL1152">
        <v>206.88290000000001</v>
      </c>
      <c r="AN1152" s="2">
        <v>41802</v>
      </c>
      <c r="AO1152">
        <v>1869.13</v>
      </c>
      <c r="AQ1152" s="2">
        <v>41802</v>
      </c>
      <c r="AR1152" s="8">
        <v>224.51599999999999</v>
      </c>
      <c r="AT1152" s="2">
        <v>41802</v>
      </c>
      <c r="AU1152" s="8">
        <v>12.56</v>
      </c>
      <c r="AW1152" s="2">
        <v>41802</v>
      </c>
      <c r="AX1152" s="8">
        <v>4297.6329999999998</v>
      </c>
    </row>
    <row r="1153" spans="1:50" x14ac:dyDescent="0.2">
      <c r="A1153" s="1">
        <v>41801</v>
      </c>
      <c r="B1153">
        <v>634.44000000000005</v>
      </c>
      <c r="D1153" s="1">
        <v>41801</v>
      </c>
      <c r="E1153">
        <v>289.7</v>
      </c>
      <c r="G1153" s="1">
        <v>41801</v>
      </c>
      <c r="H1153">
        <v>1943.89</v>
      </c>
      <c r="J1153" s="1">
        <v>41801</v>
      </c>
      <c r="K1153">
        <v>3289.09</v>
      </c>
      <c r="M1153" s="1">
        <v>41801</v>
      </c>
      <c r="N1153">
        <v>1260.97</v>
      </c>
      <c r="P1153" s="1">
        <v>41801</v>
      </c>
      <c r="Q1153">
        <v>104.4</v>
      </c>
      <c r="S1153" s="1">
        <v>41801</v>
      </c>
      <c r="T1153">
        <v>40.292560000000002</v>
      </c>
      <c r="V1153" s="1">
        <v>41801</v>
      </c>
      <c r="W1153">
        <v>196.25</v>
      </c>
      <c r="Y1153" s="2">
        <v>41801</v>
      </c>
      <c r="Z1153" s="9">
        <v>1.3536000000000001</v>
      </c>
      <c r="AB1153" s="2">
        <v>41801</v>
      </c>
      <c r="AC1153" s="9">
        <v>1.6802000000000001</v>
      </c>
      <c r="AE1153" s="2">
        <v>41801</v>
      </c>
      <c r="AF1153" s="6">
        <v>1.1118999999999999</v>
      </c>
      <c r="AH1153" s="2">
        <v>41801</v>
      </c>
      <c r="AI1153">
        <v>9.8080000000000007E-3</v>
      </c>
      <c r="AK1153" s="2">
        <v>41801</v>
      </c>
      <c r="AL1153">
        <v>206.89609999999999</v>
      </c>
      <c r="AN1153" s="2">
        <v>41801</v>
      </c>
      <c r="AO1153">
        <v>1864.43</v>
      </c>
      <c r="AQ1153" s="2">
        <v>41801</v>
      </c>
      <c r="AR1153" s="8">
        <v>224.6198</v>
      </c>
      <c r="AT1153" s="2">
        <v>41801</v>
      </c>
      <c r="AU1153" s="8">
        <v>11.6</v>
      </c>
      <c r="AW1153" s="2">
        <v>41801</v>
      </c>
      <c r="AX1153" s="8">
        <v>4331.9319999999998</v>
      </c>
    </row>
    <row r="1154" spans="1:50" x14ac:dyDescent="0.2">
      <c r="A1154" s="1">
        <v>41800</v>
      </c>
      <c r="B1154">
        <v>645.34</v>
      </c>
      <c r="D1154" s="1">
        <v>41800</v>
      </c>
      <c r="E1154">
        <v>289.55</v>
      </c>
      <c r="G1154" s="1">
        <v>41800</v>
      </c>
      <c r="H1154">
        <v>1950.79</v>
      </c>
      <c r="J1154" s="1">
        <v>41800</v>
      </c>
      <c r="K1154">
        <v>3313.8</v>
      </c>
      <c r="M1154" s="1">
        <v>41800</v>
      </c>
      <c r="N1154">
        <v>1260.6099999999999</v>
      </c>
      <c r="P1154" s="1">
        <v>41800</v>
      </c>
      <c r="Q1154">
        <v>104.35</v>
      </c>
      <c r="S1154" s="1">
        <v>41800</v>
      </c>
      <c r="T1154">
        <v>40.849290000000003</v>
      </c>
      <c r="V1154" s="1">
        <v>41800</v>
      </c>
      <c r="W1154">
        <v>197.89</v>
      </c>
      <c r="Y1154" s="2">
        <v>41800</v>
      </c>
      <c r="Z1154" s="9">
        <v>1.3546</v>
      </c>
      <c r="AB1154" s="2">
        <v>41800</v>
      </c>
      <c r="AC1154" s="9">
        <v>1.6756</v>
      </c>
      <c r="AE1154" s="2">
        <v>41800</v>
      </c>
      <c r="AF1154" s="6">
        <v>1.1116999999999999</v>
      </c>
      <c r="AH1154" s="2">
        <v>41800</v>
      </c>
      <c r="AI1154">
        <v>9.7680000000000006E-3</v>
      </c>
      <c r="AK1154" s="2">
        <v>41800</v>
      </c>
      <c r="AL1154">
        <v>206.75620000000001</v>
      </c>
      <c r="AN1154" s="2">
        <v>41800</v>
      </c>
      <c r="AO1154">
        <v>1864.32</v>
      </c>
      <c r="AQ1154" s="2">
        <v>41800</v>
      </c>
      <c r="AR1154" s="8">
        <v>224.6232</v>
      </c>
      <c r="AT1154" s="2">
        <v>41800</v>
      </c>
      <c r="AU1154" s="8">
        <v>10.99</v>
      </c>
      <c r="AW1154" s="2">
        <v>41800</v>
      </c>
      <c r="AX1154" s="8">
        <v>4337.9970000000003</v>
      </c>
    </row>
    <row r="1155" spans="1:50" x14ac:dyDescent="0.2">
      <c r="A1155" s="1">
        <v>41799</v>
      </c>
      <c r="B1155">
        <v>646.20000000000005</v>
      </c>
      <c r="D1155" s="1">
        <v>41799</v>
      </c>
      <c r="E1155">
        <v>287.08999999999997</v>
      </c>
      <c r="G1155" s="1">
        <v>41799</v>
      </c>
      <c r="H1155">
        <v>1951.27</v>
      </c>
      <c r="J1155" s="1">
        <v>41799</v>
      </c>
      <c r="K1155">
        <v>3305.26</v>
      </c>
      <c r="M1155" s="1">
        <v>41799</v>
      </c>
      <c r="N1155">
        <v>1253.77</v>
      </c>
      <c r="P1155" s="1">
        <v>41799</v>
      </c>
      <c r="Q1155">
        <v>104.41</v>
      </c>
      <c r="S1155" s="1">
        <v>41799</v>
      </c>
      <c r="T1155">
        <v>41.244210000000002</v>
      </c>
      <c r="V1155" s="1">
        <v>41799</v>
      </c>
      <c r="W1155">
        <v>198.52</v>
      </c>
      <c r="Y1155" s="2">
        <v>41799</v>
      </c>
      <c r="Z1155" s="9">
        <v>1.3586</v>
      </c>
      <c r="AB1155" s="2">
        <v>41799</v>
      </c>
      <c r="AC1155" s="9">
        <v>1.6793</v>
      </c>
      <c r="AE1155" s="2">
        <v>41799</v>
      </c>
      <c r="AF1155" s="6">
        <v>1.1139000000000001</v>
      </c>
      <c r="AH1155" s="2">
        <v>41799</v>
      </c>
      <c r="AI1155">
        <v>9.7529999999999995E-3</v>
      </c>
      <c r="AK1155" s="2">
        <v>41799</v>
      </c>
      <c r="AL1155">
        <v>207.0703</v>
      </c>
      <c r="AN1155" s="2">
        <v>41799</v>
      </c>
      <c r="AO1155">
        <v>1866.3</v>
      </c>
      <c r="AQ1155" s="2">
        <v>41799</v>
      </c>
      <c r="AR1155" s="8">
        <v>225.0573</v>
      </c>
      <c r="AT1155" s="2">
        <v>41799</v>
      </c>
      <c r="AU1155" s="8">
        <v>11.15</v>
      </c>
      <c r="AW1155" s="2">
        <v>41799</v>
      </c>
      <c r="AX1155" s="8">
        <v>4336.2430000000004</v>
      </c>
    </row>
    <row r="1156" spans="1:50" x14ac:dyDescent="0.2">
      <c r="A1156" s="1">
        <v>41796</v>
      </c>
      <c r="B1156">
        <v>652.65</v>
      </c>
      <c r="D1156" s="1">
        <v>41796</v>
      </c>
      <c r="E1156">
        <v>283.75</v>
      </c>
      <c r="G1156" s="1">
        <v>41796</v>
      </c>
      <c r="H1156">
        <v>1949.44</v>
      </c>
      <c r="J1156" s="1">
        <v>41796</v>
      </c>
      <c r="K1156">
        <v>3294.28</v>
      </c>
      <c r="M1156" s="1">
        <v>41796</v>
      </c>
      <c r="N1156">
        <v>1251.8699999999999</v>
      </c>
      <c r="P1156" s="1">
        <v>41796</v>
      </c>
      <c r="Q1156">
        <v>102.66</v>
      </c>
      <c r="S1156" s="1">
        <v>41796</v>
      </c>
      <c r="T1156">
        <v>41.610759999999999</v>
      </c>
      <c r="V1156" s="1">
        <v>41796</v>
      </c>
      <c r="W1156">
        <v>197.32</v>
      </c>
      <c r="Y1156" s="2">
        <v>41796</v>
      </c>
      <c r="Z1156" s="9">
        <v>1.3639000000000001</v>
      </c>
      <c r="AB1156" s="2">
        <v>41796</v>
      </c>
      <c r="AC1156" s="9">
        <v>1.6804000000000001</v>
      </c>
      <c r="AE1156" s="2">
        <v>41796</v>
      </c>
      <c r="AF1156" s="6">
        <v>1.1187</v>
      </c>
      <c r="AH1156" s="2">
        <v>41796</v>
      </c>
      <c r="AI1156">
        <v>9.7520000000000003E-3</v>
      </c>
      <c r="AK1156" s="2">
        <v>41796</v>
      </c>
      <c r="AL1156">
        <v>206.8903</v>
      </c>
      <c r="AN1156" s="2">
        <v>41796</v>
      </c>
      <c r="AO1156">
        <v>1867.39</v>
      </c>
      <c r="AQ1156" s="2">
        <v>41796</v>
      </c>
      <c r="AR1156" s="8">
        <v>224.8545</v>
      </c>
      <c r="AT1156" s="2">
        <v>41796</v>
      </c>
      <c r="AU1156" s="8">
        <v>10.73</v>
      </c>
      <c r="AW1156" s="2">
        <v>41796</v>
      </c>
      <c r="AX1156" s="8">
        <v>4321.3990000000003</v>
      </c>
    </row>
    <row r="1157" spans="1:50" x14ac:dyDescent="0.2">
      <c r="A1157" s="1">
        <v>41795</v>
      </c>
      <c r="B1157">
        <v>659.99</v>
      </c>
      <c r="D1157" s="1">
        <v>41795</v>
      </c>
      <c r="E1157">
        <v>279.66000000000003</v>
      </c>
      <c r="G1157" s="1">
        <v>41795</v>
      </c>
      <c r="H1157">
        <v>1940.46</v>
      </c>
      <c r="J1157" s="1">
        <v>41795</v>
      </c>
      <c r="K1157">
        <v>3267.05</v>
      </c>
      <c r="M1157" s="1">
        <v>41795</v>
      </c>
      <c r="N1157">
        <v>1253.53</v>
      </c>
      <c r="P1157" s="1">
        <v>41795</v>
      </c>
      <c r="Q1157">
        <v>102.48</v>
      </c>
      <c r="S1157" s="1">
        <v>41795</v>
      </c>
      <c r="T1157">
        <v>40.997529999999998</v>
      </c>
      <c r="V1157" s="1">
        <v>41795</v>
      </c>
      <c r="W1157">
        <v>197.63</v>
      </c>
      <c r="Y1157" s="2">
        <v>41795</v>
      </c>
      <c r="Z1157" s="9">
        <v>1.3637000000000001</v>
      </c>
      <c r="AB1157" s="2">
        <v>41795</v>
      </c>
      <c r="AC1157" s="9">
        <v>1.6800999999999999</v>
      </c>
      <c r="AE1157" s="2">
        <v>41795</v>
      </c>
      <c r="AF1157" s="6">
        <v>1.1200000000000001</v>
      </c>
      <c r="AH1157" s="2">
        <v>41795</v>
      </c>
      <c r="AI1157">
        <v>9.7610000000000006E-3</v>
      </c>
      <c r="AK1157" s="2">
        <v>41795</v>
      </c>
      <c r="AL1157">
        <v>206.08199999999999</v>
      </c>
      <c r="AN1157" s="2">
        <v>41795</v>
      </c>
      <c r="AO1157">
        <v>1868.21</v>
      </c>
      <c r="AQ1157" s="2">
        <v>41795</v>
      </c>
      <c r="AR1157" s="8">
        <v>223.78190000000001</v>
      </c>
      <c r="AT1157" s="2">
        <v>41795</v>
      </c>
      <c r="AU1157" s="8">
        <v>11.68</v>
      </c>
      <c r="AW1157" s="2">
        <v>41795</v>
      </c>
      <c r="AX1157" s="8">
        <v>4296.2269999999999</v>
      </c>
    </row>
    <row r="1158" spans="1:50" x14ac:dyDescent="0.2">
      <c r="A1158" s="1">
        <v>41794</v>
      </c>
      <c r="B1158">
        <v>648.99</v>
      </c>
      <c r="D1158" s="1">
        <v>41794</v>
      </c>
      <c r="E1158">
        <v>278.85000000000002</v>
      </c>
      <c r="G1158" s="1">
        <v>41794</v>
      </c>
      <c r="H1158">
        <v>1927.88</v>
      </c>
      <c r="J1158" s="1">
        <v>41794</v>
      </c>
      <c r="K1158">
        <v>3237.93</v>
      </c>
      <c r="M1158" s="1">
        <v>41794</v>
      </c>
      <c r="N1158">
        <v>1243.52</v>
      </c>
      <c r="P1158" s="1">
        <v>41794</v>
      </c>
      <c r="Q1158">
        <v>102.64</v>
      </c>
      <c r="S1158" s="1">
        <v>41794</v>
      </c>
      <c r="T1158">
        <v>41.575949999999999</v>
      </c>
      <c r="V1158" s="1">
        <v>41794</v>
      </c>
      <c r="W1158">
        <v>197.36</v>
      </c>
      <c r="Y1158" s="2">
        <v>41794</v>
      </c>
      <c r="Z1158" s="9">
        <v>1.3608</v>
      </c>
      <c r="AB1158" s="2">
        <v>41794</v>
      </c>
      <c r="AC1158" s="9">
        <v>1.6741999999999999</v>
      </c>
      <c r="AE1158" s="2">
        <v>41794</v>
      </c>
      <c r="AF1158" s="6">
        <v>1.1156999999999999</v>
      </c>
      <c r="AH1158" s="2">
        <v>41794</v>
      </c>
      <c r="AI1158">
        <v>9.7380000000000001E-3</v>
      </c>
      <c r="AK1158" s="2">
        <v>41794</v>
      </c>
      <c r="AL1158">
        <v>205.5617</v>
      </c>
      <c r="AN1158" s="2">
        <v>41794</v>
      </c>
      <c r="AO1158">
        <v>1865.83</v>
      </c>
      <c r="AQ1158" s="2">
        <v>41794</v>
      </c>
      <c r="AR1158" s="8">
        <v>223.2603</v>
      </c>
      <c r="AT1158" s="2">
        <v>41794</v>
      </c>
      <c r="AU1158" s="8">
        <v>12.08</v>
      </c>
      <c r="AW1158" s="2">
        <v>41794</v>
      </c>
      <c r="AX1158" s="8">
        <v>4251.643</v>
      </c>
    </row>
    <row r="1159" spans="1:50" x14ac:dyDescent="0.2">
      <c r="A1159" s="1">
        <v>41793</v>
      </c>
      <c r="B1159">
        <v>671.83</v>
      </c>
      <c r="D1159" s="1">
        <v>41793</v>
      </c>
      <c r="E1159">
        <v>280.83</v>
      </c>
      <c r="G1159" s="1">
        <v>41793</v>
      </c>
      <c r="H1159">
        <v>1924.24</v>
      </c>
      <c r="J1159" s="1">
        <v>41793</v>
      </c>
      <c r="K1159">
        <v>3241.04</v>
      </c>
      <c r="M1159" s="1">
        <v>41793</v>
      </c>
      <c r="N1159">
        <v>1244.3</v>
      </c>
      <c r="P1159" s="1">
        <v>41793</v>
      </c>
      <c r="Q1159">
        <v>102.66</v>
      </c>
      <c r="S1159" s="1">
        <v>41793</v>
      </c>
      <c r="T1159">
        <v>41.564889999999998</v>
      </c>
      <c r="V1159" s="1">
        <v>41793</v>
      </c>
      <c r="W1159">
        <v>199.21</v>
      </c>
      <c r="Y1159" s="2">
        <v>41793</v>
      </c>
      <c r="Z1159" s="9">
        <v>1.3633</v>
      </c>
      <c r="AB1159" s="2">
        <v>41793</v>
      </c>
      <c r="AC1159" s="9">
        <v>1.6756</v>
      </c>
      <c r="AE1159" s="2">
        <v>41793</v>
      </c>
      <c r="AF1159" s="6">
        <v>1.1161000000000001</v>
      </c>
      <c r="AH1159" s="2">
        <v>41793</v>
      </c>
      <c r="AI1159">
        <v>9.7560000000000008E-3</v>
      </c>
      <c r="AK1159" s="2">
        <v>41793</v>
      </c>
      <c r="AL1159">
        <v>205.7415</v>
      </c>
      <c r="AN1159" s="2">
        <v>41793</v>
      </c>
      <c r="AO1159">
        <v>1866.41</v>
      </c>
      <c r="AQ1159" s="2">
        <v>41793</v>
      </c>
      <c r="AR1159" s="8">
        <v>223.46899999999999</v>
      </c>
      <c r="AT1159" s="2">
        <v>41793</v>
      </c>
      <c r="AU1159" s="8">
        <v>11.87</v>
      </c>
      <c r="AW1159" s="2">
        <v>41793</v>
      </c>
      <c r="AX1159" s="8">
        <v>4234.0810000000001</v>
      </c>
    </row>
    <row r="1160" spans="1:50" x14ac:dyDescent="0.2">
      <c r="A1160" s="1">
        <v>41792</v>
      </c>
      <c r="B1160">
        <v>655.27</v>
      </c>
      <c r="D1160" s="1">
        <v>41792</v>
      </c>
      <c r="E1160">
        <v>278.12</v>
      </c>
      <c r="G1160" s="1">
        <v>41792</v>
      </c>
      <c r="H1160">
        <v>1924.97</v>
      </c>
      <c r="J1160" s="1">
        <v>41792</v>
      </c>
      <c r="K1160">
        <v>3247.8</v>
      </c>
      <c r="M1160" s="1">
        <v>41792</v>
      </c>
      <c r="N1160">
        <v>1244.31</v>
      </c>
      <c r="P1160" s="1">
        <v>41792</v>
      </c>
      <c r="Q1160">
        <v>102.47</v>
      </c>
      <c r="S1160" s="1">
        <v>41792</v>
      </c>
      <c r="T1160">
        <v>42.158479999999997</v>
      </c>
      <c r="V1160" s="1">
        <v>41792</v>
      </c>
      <c r="W1160">
        <v>200.06</v>
      </c>
      <c r="Y1160" s="2">
        <v>41792</v>
      </c>
      <c r="Z1160" s="9">
        <v>1.3594999999999999</v>
      </c>
      <c r="AB1160" s="2">
        <v>41792</v>
      </c>
      <c r="AC1160" s="9">
        <v>1.6739000000000002</v>
      </c>
      <c r="AE1160" s="2">
        <v>41792</v>
      </c>
      <c r="AF1160" s="6">
        <v>1.1123000000000001</v>
      </c>
      <c r="AH1160" s="2">
        <v>41792</v>
      </c>
      <c r="AI1160">
        <v>9.7669999999999996E-3</v>
      </c>
      <c r="AK1160" s="2">
        <v>41792</v>
      </c>
      <c r="AL1160">
        <v>206.2175</v>
      </c>
      <c r="AN1160" s="2">
        <v>41792</v>
      </c>
      <c r="AO1160">
        <v>1871.04</v>
      </c>
      <c r="AQ1160" s="2">
        <v>41792</v>
      </c>
      <c r="AR1160" s="8">
        <v>223.87129999999999</v>
      </c>
      <c r="AT1160" s="2">
        <v>41792</v>
      </c>
      <c r="AU1160" s="8">
        <v>11.58</v>
      </c>
      <c r="AW1160" s="2">
        <v>41792</v>
      </c>
      <c r="AX1160" s="8">
        <v>4237.1989999999996</v>
      </c>
    </row>
    <row r="1161" spans="1:50" x14ac:dyDescent="0.2">
      <c r="A1161" s="1">
        <v>41789</v>
      </c>
      <c r="B1161">
        <v>613.91999999999996</v>
      </c>
      <c r="D1161" s="1">
        <v>41789</v>
      </c>
      <c r="E1161">
        <v>277.23</v>
      </c>
      <c r="G1161" s="1">
        <v>41789</v>
      </c>
      <c r="H1161">
        <v>1923.57</v>
      </c>
      <c r="J1161" s="1">
        <v>41789</v>
      </c>
      <c r="K1161">
        <v>3244.6</v>
      </c>
      <c r="M1161" s="1">
        <v>41789</v>
      </c>
      <c r="N1161">
        <v>1245.92</v>
      </c>
      <c r="P1161" s="1">
        <v>41789</v>
      </c>
      <c r="Q1161">
        <v>102.71</v>
      </c>
      <c r="S1161" s="1">
        <v>41789</v>
      </c>
      <c r="T1161">
        <v>42.24859</v>
      </c>
      <c r="V1161" s="1">
        <v>41789</v>
      </c>
      <c r="W1161">
        <v>198.15</v>
      </c>
      <c r="Y1161" s="2">
        <v>41789</v>
      </c>
      <c r="Z1161" s="9">
        <v>1.3641000000000001</v>
      </c>
      <c r="AB1161" s="2">
        <v>41789</v>
      </c>
      <c r="AC1161" s="9">
        <v>1.6768999999999998</v>
      </c>
      <c r="AE1161" s="2">
        <v>41789</v>
      </c>
      <c r="AF1161" s="6">
        <v>1.1182000000000001</v>
      </c>
      <c r="AH1161" s="2">
        <v>41789</v>
      </c>
      <c r="AI1161">
        <v>9.8259999999999997E-3</v>
      </c>
      <c r="AK1161" s="2">
        <v>41789</v>
      </c>
      <c r="AL1161">
        <v>206.24590000000001</v>
      </c>
      <c r="AN1161" s="2">
        <v>41789</v>
      </c>
      <c r="AO1161">
        <v>1877.03</v>
      </c>
      <c r="AQ1161" s="2">
        <v>41789</v>
      </c>
      <c r="AR1161" s="8">
        <v>223.84399999999999</v>
      </c>
      <c r="AT1161" s="2">
        <v>41789</v>
      </c>
      <c r="AU1161" s="8">
        <v>11.4</v>
      </c>
      <c r="AW1161" s="2">
        <v>41789</v>
      </c>
      <c r="AX1161" s="8">
        <v>4242.6180000000004</v>
      </c>
    </row>
    <row r="1162" spans="1:50" x14ac:dyDescent="0.2">
      <c r="A1162" s="1">
        <v>41788</v>
      </c>
      <c r="B1162">
        <v>568.62</v>
      </c>
      <c r="D1162" s="1">
        <v>41788</v>
      </c>
      <c r="E1162">
        <v>279.7</v>
      </c>
      <c r="G1162" s="1">
        <v>41788</v>
      </c>
      <c r="H1162">
        <v>1920.03</v>
      </c>
      <c r="J1162" s="1">
        <v>41788</v>
      </c>
      <c r="K1162">
        <v>3244.66</v>
      </c>
      <c r="M1162" s="1">
        <v>41788</v>
      </c>
      <c r="N1162">
        <v>1255.95</v>
      </c>
      <c r="P1162" s="1">
        <v>41788</v>
      </c>
      <c r="Q1162">
        <v>103.58</v>
      </c>
      <c r="S1162" s="1">
        <v>41788</v>
      </c>
      <c r="T1162">
        <v>42.546689999999998</v>
      </c>
      <c r="V1162" s="1">
        <v>41788</v>
      </c>
      <c r="W1162">
        <v>198.78</v>
      </c>
      <c r="Y1162" s="2">
        <v>41788</v>
      </c>
      <c r="Z1162" s="9">
        <v>1.3609</v>
      </c>
      <c r="AB1162" s="2">
        <v>41788</v>
      </c>
      <c r="AC1162" s="9">
        <v>1.6717</v>
      </c>
      <c r="AE1162" s="2">
        <v>41788</v>
      </c>
      <c r="AF1162" s="6">
        <v>1.1148</v>
      </c>
      <c r="AH1162" s="2">
        <v>41788</v>
      </c>
      <c r="AI1162">
        <v>9.8420000000000001E-3</v>
      </c>
      <c r="AK1162" s="2">
        <v>41788</v>
      </c>
      <c r="AL1162">
        <v>206.40309999999999</v>
      </c>
      <c r="AN1162" s="2">
        <v>41788</v>
      </c>
      <c r="AO1162">
        <v>1877.64</v>
      </c>
      <c r="AQ1162" s="2">
        <v>41788</v>
      </c>
      <c r="AR1162" s="8">
        <v>223.95779999999999</v>
      </c>
      <c r="AT1162" s="2">
        <v>41788</v>
      </c>
      <c r="AU1162" s="8">
        <v>11.57</v>
      </c>
      <c r="AW1162" s="2">
        <v>41788</v>
      </c>
      <c r="AX1162" s="8">
        <v>4247.9470000000001</v>
      </c>
    </row>
    <row r="1163" spans="1:50" x14ac:dyDescent="0.2">
      <c r="A1163" s="1">
        <v>41787</v>
      </c>
      <c r="B1163">
        <v>570.66999999999996</v>
      </c>
      <c r="D1163" s="1">
        <v>41787</v>
      </c>
      <c r="E1163">
        <v>280.60000000000002</v>
      </c>
      <c r="G1163" s="1">
        <v>41787</v>
      </c>
      <c r="H1163">
        <v>1909.78</v>
      </c>
      <c r="J1163" s="1">
        <v>41787</v>
      </c>
      <c r="K1163">
        <v>3246.24</v>
      </c>
      <c r="M1163" s="1">
        <v>41787</v>
      </c>
      <c r="N1163">
        <v>1258.76</v>
      </c>
      <c r="P1163" s="1">
        <v>41787</v>
      </c>
      <c r="Q1163">
        <v>102.72</v>
      </c>
      <c r="S1163" s="1">
        <v>41787</v>
      </c>
      <c r="T1163">
        <v>42.77337</v>
      </c>
      <c r="V1163" s="1">
        <v>41787</v>
      </c>
      <c r="W1163">
        <v>199.94</v>
      </c>
      <c r="Y1163" s="2">
        <v>41787</v>
      </c>
      <c r="Z1163" s="9">
        <v>1.3592</v>
      </c>
      <c r="AB1163" s="2">
        <v>41787</v>
      </c>
      <c r="AC1163" s="9">
        <v>1.6707999999999998</v>
      </c>
      <c r="AE1163" s="2">
        <v>41787</v>
      </c>
      <c r="AF1163" s="6">
        <v>1.1129</v>
      </c>
      <c r="AH1163" s="2">
        <v>41787</v>
      </c>
      <c r="AI1163">
        <v>9.8250000000000004E-3</v>
      </c>
      <c r="AK1163" s="2">
        <v>41787</v>
      </c>
      <c r="AL1163">
        <v>206.48089999999999</v>
      </c>
      <c r="AN1163" s="2">
        <v>41787</v>
      </c>
      <c r="AO1163">
        <v>1879.33</v>
      </c>
      <c r="AQ1163" s="2">
        <v>41787</v>
      </c>
      <c r="AR1163" s="8">
        <v>224.1301</v>
      </c>
      <c r="AT1163" s="2">
        <v>41787</v>
      </c>
      <c r="AU1163" s="8">
        <v>11.68</v>
      </c>
      <c r="AW1163" s="2">
        <v>41787</v>
      </c>
      <c r="AX1163" s="8">
        <v>4225.0749999999998</v>
      </c>
    </row>
    <row r="1164" spans="1:50" x14ac:dyDescent="0.2">
      <c r="A1164" s="1">
        <v>41786</v>
      </c>
      <c r="B1164">
        <v>577.54</v>
      </c>
      <c r="D1164" s="1">
        <v>41786</v>
      </c>
      <c r="E1164">
        <v>279.16000000000003</v>
      </c>
      <c r="G1164" s="1">
        <v>41786</v>
      </c>
      <c r="H1164">
        <v>1911.91</v>
      </c>
      <c r="J1164" s="1">
        <v>41786</v>
      </c>
      <c r="K1164">
        <v>3244.28</v>
      </c>
      <c r="M1164" s="1">
        <v>41786</v>
      </c>
      <c r="N1164">
        <v>1265.74</v>
      </c>
      <c r="P1164" s="1">
        <v>41786</v>
      </c>
      <c r="Q1164">
        <v>104.11</v>
      </c>
      <c r="S1164" s="1">
        <v>41786</v>
      </c>
      <c r="T1164">
        <v>42.6648</v>
      </c>
      <c r="V1164" s="1">
        <v>41786</v>
      </c>
      <c r="W1164">
        <v>199.75</v>
      </c>
      <c r="Y1164" s="2">
        <v>41786</v>
      </c>
      <c r="Z1164" s="9">
        <v>1.3615999999999999</v>
      </c>
      <c r="AB1164" s="2">
        <v>41786</v>
      </c>
      <c r="AC1164" s="9">
        <v>1.6785000000000001</v>
      </c>
      <c r="AE1164" s="2">
        <v>41786</v>
      </c>
      <c r="AF1164" s="6">
        <v>1.1135999999999999</v>
      </c>
      <c r="AH1164" s="2">
        <v>41786</v>
      </c>
      <c r="AI1164">
        <v>9.7929999999999996E-3</v>
      </c>
      <c r="AK1164" s="2">
        <v>41786</v>
      </c>
      <c r="AL1164">
        <v>206.0129</v>
      </c>
      <c r="AN1164" s="2">
        <v>41786</v>
      </c>
      <c r="AO1164">
        <v>1872.43</v>
      </c>
      <c r="AQ1164" s="2">
        <v>41786</v>
      </c>
      <c r="AR1164" s="8">
        <v>223.56270000000001</v>
      </c>
      <c r="AT1164" s="2">
        <v>41786</v>
      </c>
      <c r="AU1164" s="8">
        <v>11.51</v>
      </c>
      <c r="AW1164" s="2">
        <v>41786</v>
      </c>
      <c r="AX1164" s="8">
        <v>4237.0680000000002</v>
      </c>
    </row>
    <row r="1165" spans="1:50" x14ac:dyDescent="0.2">
      <c r="A1165" s="1">
        <v>41785</v>
      </c>
      <c r="B1165">
        <v>581.80999999999995</v>
      </c>
      <c r="D1165" s="1">
        <v>41785</v>
      </c>
      <c r="E1165">
        <v>282.77</v>
      </c>
      <c r="G1165" s="1">
        <v>41785</v>
      </c>
      <c r="H1165">
        <v>1900.53</v>
      </c>
      <c r="J1165" s="1">
        <v>41785</v>
      </c>
      <c r="K1165">
        <v>3240.39</v>
      </c>
      <c r="M1165" s="1">
        <v>41785</v>
      </c>
      <c r="N1165">
        <v>1292.76</v>
      </c>
      <c r="P1165" s="1">
        <v>41785</v>
      </c>
      <c r="Q1165">
        <v>104.35</v>
      </c>
      <c r="S1165" s="1">
        <v>41785</v>
      </c>
      <c r="T1165">
        <v>43.397919999999999</v>
      </c>
      <c r="V1165" s="1">
        <v>41785</v>
      </c>
      <c r="W1165">
        <v>199.34</v>
      </c>
      <c r="Y1165" s="2">
        <v>41785</v>
      </c>
      <c r="Z1165" s="9">
        <v>1.3645</v>
      </c>
      <c r="AB1165" s="2">
        <v>41785</v>
      </c>
      <c r="AC1165" s="9">
        <v>1.6844000000000001</v>
      </c>
      <c r="AE1165" s="2">
        <v>41785</v>
      </c>
      <c r="AF1165" s="6">
        <v>1.1176999999999999</v>
      </c>
      <c r="AH1165" s="2">
        <v>41785</v>
      </c>
      <c r="AI1165">
        <v>9.8130000000000005E-3</v>
      </c>
      <c r="AK1165" s="2">
        <v>41785</v>
      </c>
      <c r="AL1165">
        <v>205.55529999999999</v>
      </c>
      <c r="AN1165" s="2">
        <v>41785</v>
      </c>
      <c r="AO1165">
        <v>1870.1</v>
      </c>
      <c r="AQ1165" s="2">
        <v>41785</v>
      </c>
      <c r="AR1165" s="8">
        <v>222.87180000000001</v>
      </c>
      <c r="AT1165" s="2">
        <v>41785</v>
      </c>
      <c r="AU1165" s="8">
        <v>11.36</v>
      </c>
      <c r="AW1165" s="2">
        <v>41785</v>
      </c>
      <c r="AX1165" s="8">
        <v>4185.808</v>
      </c>
    </row>
    <row r="1166" spans="1:50" x14ac:dyDescent="0.2">
      <c r="A1166" s="1">
        <v>41782</v>
      </c>
      <c r="B1166">
        <v>532.48</v>
      </c>
      <c r="D1166" s="1">
        <v>41782</v>
      </c>
      <c r="E1166">
        <v>282.64</v>
      </c>
      <c r="G1166" s="1">
        <v>41782</v>
      </c>
      <c r="H1166">
        <v>1900.53</v>
      </c>
      <c r="J1166" s="1">
        <v>41782</v>
      </c>
      <c r="K1166">
        <v>3203.28</v>
      </c>
      <c r="M1166" s="1">
        <v>41782</v>
      </c>
      <c r="N1166">
        <v>1291.26</v>
      </c>
      <c r="P1166" s="1">
        <v>41782</v>
      </c>
      <c r="Q1166">
        <v>104.35</v>
      </c>
      <c r="S1166" s="1">
        <v>41782</v>
      </c>
      <c r="T1166">
        <v>43.397919999999999</v>
      </c>
      <c r="V1166" s="1">
        <v>41782</v>
      </c>
      <c r="W1166">
        <v>199.34</v>
      </c>
      <c r="Y1166" s="2">
        <v>41782</v>
      </c>
      <c r="Z1166" s="9">
        <v>1.3628</v>
      </c>
      <c r="AB1166" s="2">
        <v>41782</v>
      </c>
      <c r="AC1166" s="9">
        <v>1.6819999999999999</v>
      </c>
      <c r="AE1166" s="2">
        <v>41782</v>
      </c>
      <c r="AF1166" s="6">
        <v>1.1160000000000001</v>
      </c>
      <c r="AH1166" s="2">
        <v>41782</v>
      </c>
      <c r="AI1166">
        <v>9.8060000000000005E-3</v>
      </c>
      <c r="AK1166" s="2">
        <v>41782</v>
      </c>
      <c r="AL1166">
        <v>205.55529999999999</v>
      </c>
      <c r="AN1166" s="2">
        <v>41782</v>
      </c>
      <c r="AO1166">
        <v>1870.1</v>
      </c>
      <c r="AQ1166" s="2">
        <v>41782</v>
      </c>
      <c r="AR1166" s="8">
        <v>222.87180000000001</v>
      </c>
      <c r="AT1166" s="2">
        <v>41782</v>
      </c>
      <c r="AU1166" s="8">
        <v>11.36</v>
      </c>
      <c r="AW1166" s="2">
        <v>41782</v>
      </c>
      <c r="AX1166" s="8">
        <v>4185.808</v>
      </c>
    </row>
    <row r="1167" spans="1:50" x14ac:dyDescent="0.2">
      <c r="A1167" s="1">
        <v>41781</v>
      </c>
      <c r="B1167">
        <v>522.30999999999995</v>
      </c>
      <c r="D1167" s="1">
        <v>41781</v>
      </c>
      <c r="E1167">
        <v>281.93</v>
      </c>
      <c r="G1167" s="1">
        <v>41781</v>
      </c>
      <c r="H1167">
        <v>1892.49</v>
      </c>
      <c r="J1167" s="1">
        <v>41781</v>
      </c>
      <c r="K1167">
        <v>3187.63</v>
      </c>
      <c r="M1167" s="1">
        <v>41781</v>
      </c>
      <c r="N1167">
        <v>1294.99</v>
      </c>
      <c r="P1167" s="1">
        <v>41781</v>
      </c>
      <c r="Q1167">
        <v>103.74</v>
      </c>
      <c r="S1167" s="1">
        <v>41781</v>
      </c>
      <c r="T1167">
        <v>43.545270000000002</v>
      </c>
      <c r="V1167" s="1">
        <v>41781</v>
      </c>
      <c r="W1167">
        <v>198</v>
      </c>
      <c r="Y1167" s="2">
        <v>41781</v>
      </c>
      <c r="Z1167" s="9">
        <v>1.365</v>
      </c>
      <c r="AB1167" s="2">
        <v>41781</v>
      </c>
      <c r="AC1167" s="9">
        <v>1.6856</v>
      </c>
      <c r="AE1167" s="2">
        <v>41781</v>
      </c>
      <c r="AF1167" s="6">
        <v>1.1176999999999999</v>
      </c>
      <c r="AH1167" s="2">
        <v>41781</v>
      </c>
      <c r="AI1167">
        <v>9.8250000000000004E-3</v>
      </c>
      <c r="AK1167" s="2">
        <v>41781</v>
      </c>
      <c r="AL1167">
        <v>205.30330000000001</v>
      </c>
      <c r="AN1167" s="2">
        <v>41781</v>
      </c>
      <c r="AO1167">
        <v>1868.19</v>
      </c>
      <c r="AQ1167" s="2">
        <v>41781</v>
      </c>
      <c r="AR1167" s="8">
        <v>222.6174</v>
      </c>
      <c r="AT1167" s="2">
        <v>41781</v>
      </c>
      <c r="AU1167" s="8">
        <v>12.03</v>
      </c>
      <c r="AW1167" s="2">
        <v>41781</v>
      </c>
      <c r="AX1167" s="8">
        <v>4154.3419999999996</v>
      </c>
    </row>
    <row r="1168" spans="1:50" x14ac:dyDescent="0.2">
      <c r="A1168" s="1">
        <v>41780</v>
      </c>
      <c r="B1168">
        <v>494.18</v>
      </c>
      <c r="D1168" s="1">
        <v>41780</v>
      </c>
      <c r="E1168">
        <v>279.49</v>
      </c>
      <c r="G1168" s="1">
        <v>41780</v>
      </c>
      <c r="H1168">
        <v>1888.03</v>
      </c>
      <c r="J1168" s="1">
        <v>41780</v>
      </c>
      <c r="K1168">
        <v>3187.08</v>
      </c>
      <c r="M1168" s="1">
        <v>41780</v>
      </c>
      <c r="N1168">
        <v>1287.8599999999999</v>
      </c>
      <c r="P1168" s="1">
        <v>41780</v>
      </c>
      <c r="Q1168">
        <v>104.07</v>
      </c>
      <c r="S1168" s="1">
        <v>41780</v>
      </c>
      <c r="T1168">
        <v>43.498820000000002</v>
      </c>
      <c r="V1168" s="1">
        <v>41780</v>
      </c>
      <c r="W1168">
        <v>196.09</v>
      </c>
      <c r="Y1168" s="2">
        <v>41780</v>
      </c>
      <c r="Z1168" s="9">
        <v>1.3663000000000001</v>
      </c>
      <c r="AB1168" s="2">
        <v>41780</v>
      </c>
      <c r="AC1168" s="9">
        <v>1.6872</v>
      </c>
      <c r="AE1168" s="2">
        <v>41780</v>
      </c>
      <c r="AF1168" s="6">
        <v>1.1173999999999999</v>
      </c>
      <c r="AH1168" s="2">
        <v>41780</v>
      </c>
      <c r="AI1168">
        <v>9.8539999999999999E-3</v>
      </c>
      <c r="AK1168" s="2">
        <v>41780</v>
      </c>
      <c r="AL1168">
        <v>205.21899999999999</v>
      </c>
      <c r="AN1168" s="2">
        <v>41780</v>
      </c>
      <c r="AO1168">
        <v>1869.62</v>
      </c>
      <c r="AQ1168" s="2">
        <v>41780</v>
      </c>
      <c r="AR1168" s="8">
        <v>222.47149999999999</v>
      </c>
      <c r="AT1168" s="2">
        <v>41780</v>
      </c>
      <c r="AU1168" s="8">
        <v>11.91</v>
      </c>
      <c r="AW1168" s="2">
        <v>41780</v>
      </c>
      <c r="AX1168" s="8">
        <v>4131.5379999999996</v>
      </c>
    </row>
    <row r="1169" spans="1:50" x14ac:dyDescent="0.2">
      <c r="A1169" s="1">
        <v>41779</v>
      </c>
      <c r="B1169">
        <v>489.43</v>
      </c>
      <c r="D1169" s="1">
        <v>41779</v>
      </c>
      <c r="E1169">
        <v>278.26</v>
      </c>
      <c r="G1169" s="1">
        <v>41779</v>
      </c>
      <c r="H1169">
        <v>1872.83</v>
      </c>
      <c r="J1169" s="1">
        <v>41779</v>
      </c>
      <c r="K1169">
        <v>3163.93</v>
      </c>
      <c r="M1169" s="1">
        <v>41779</v>
      </c>
      <c r="N1169">
        <v>1294.98</v>
      </c>
      <c r="P1169" s="1">
        <v>41779</v>
      </c>
      <c r="Q1169">
        <v>102.44</v>
      </c>
      <c r="S1169" s="1">
        <v>41779</v>
      </c>
      <c r="T1169">
        <v>43.317219999999999</v>
      </c>
      <c r="V1169" s="1">
        <v>41779</v>
      </c>
      <c r="W1169">
        <v>197.39</v>
      </c>
      <c r="Y1169" s="2">
        <v>41779</v>
      </c>
      <c r="Z1169" s="9">
        <v>1.3689</v>
      </c>
      <c r="AB1169" s="2">
        <v>41779</v>
      </c>
      <c r="AC1169" s="9">
        <v>1.6840999999999999</v>
      </c>
      <c r="AE1169" s="2">
        <v>41779</v>
      </c>
      <c r="AF1169" s="6">
        <v>1.1204000000000001</v>
      </c>
      <c r="AH1169" s="2">
        <v>41779</v>
      </c>
      <c r="AI1169">
        <v>9.8750000000000001E-3</v>
      </c>
      <c r="AK1169" s="2">
        <v>41779</v>
      </c>
      <c r="AL1169">
        <v>205.1386</v>
      </c>
      <c r="AN1169" s="2">
        <v>41779</v>
      </c>
      <c r="AO1169">
        <v>1871.66</v>
      </c>
      <c r="AQ1169" s="2">
        <v>41779</v>
      </c>
      <c r="AR1169" s="8">
        <v>222.46629999999999</v>
      </c>
      <c r="AT1169" s="2">
        <v>41779</v>
      </c>
      <c r="AU1169" s="8">
        <v>12.96</v>
      </c>
      <c r="AW1169" s="2">
        <v>41779</v>
      </c>
      <c r="AX1169" s="8">
        <v>4096.8909999999996</v>
      </c>
    </row>
    <row r="1170" spans="1:50" x14ac:dyDescent="0.2">
      <c r="A1170" s="1">
        <v>41778</v>
      </c>
      <c r="B1170">
        <v>449.06</v>
      </c>
      <c r="D1170" s="1">
        <v>41778</v>
      </c>
      <c r="E1170">
        <v>279.48</v>
      </c>
      <c r="G1170" s="1">
        <v>41778</v>
      </c>
      <c r="H1170">
        <v>1885.08</v>
      </c>
      <c r="J1170" s="1">
        <v>41778</v>
      </c>
      <c r="K1170">
        <v>3169.9</v>
      </c>
      <c r="M1170" s="1">
        <v>41778</v>
      </c>
      <c r="N1170">
        <v>1294.17</v>
      </c>
      <c r="P1170" s="1">
        <v>41778</v>
      </c>
      <c r="Q1170">
        <v>102.61</v>
      </c>
      <c r="S1170" s="1">
        <v>41778</v>
      </c>
      <c r="T1170">
        <v>43.644170000000003</v>
      </c>
      <c r="V1170" s="1">
        <v>41778</v>
      </c>
      <c r="W1170">
        <v>198.52</v>
      </c>
      <c r="Y1170" s="2">
        <v>41778</v>
      </c>
      <c r="Z1170" s="9">
        <v>1.371</v>
      </c>
      <c r="AB1170" s="2">
        <v>41778</v>
      </c>
      <c r="AC1170" s="9">
        <v>1.6815</v>
      </c>
      <c r="AE1170" s="2">
        <v>41778</v>
      </c>
      <c r="AF1170" s="6">
        <v>1.1212</v>
      </c>
      <c r="AH1170" s="2">
        <v>41778</v>
      </c>
      <c r="AI1170">
        <v>9.8729999999999998E-3</v>
      </c>
      <c r="AK1170" s="2">
        <v>41778</v>
      </c>
      <c r="AL1170">
        <v>205.48150000000001</v>
      </c>
      <c r="AN1170" s="2">
        <v>41778</v>
      </c>
      <c r="AO1170">
        <v>1868.99</v>
      </c>
      <c r="AQ1170" s="2">
        <v>41778</v>
      </c>
      <c r="AR1170" s="8">
        <v>222.976</v>
      </c>
      <c r="AT1170" s="2">
        <v>41778</v>
      </c>
      <c r="AU1170" s="8">
        <v>12.42</v>
      </c>
      <c r="AW1170" s="2">
        <v>41778</v>
      </c>
      <c r="AX1170" s="8">
        <v>4125.8149999999996</v>
      </c>
    </row>
    <row r="1171" spans="1:50" x14ac:dyDescent="0.2">
      <c r="A1171" s="1">
        <v>41775</v>
      </c>
      <c r="B1171">
        <v>449.68</v>
      </c>
      <c r="D1171" s="1">
        <v>41775</v>
      </c>
      <c r="E1171">
        <v>278.68</v>
      </c>
      <c r="G1171" s="1">
        <v>41775</v>
      </c>
      <c r="H1171">
        <v>1877.86</v>
      </c>
      <c r="J1171" s="1">
        <v>41775</v>
      </c>
      <c r="K1171">
        <v>3172.72</v>
      </c>
      <c r="M1171" s="1">
        <v>41775</v>
      </c>
      <c r="N1171">
        <v>1293.83</v>
      </c>
      <c r="P1171" s="1">
        <v>41775</v>
      </c>
      <c r="Q1171">
        <v>102.02</v>
      </c>
      <c r="S1171" s="1">
        <v>41775</v>
      </c>
      <c r="T1171">
        <v>43.658670000000001</v>
      </c>
      <c r="V1171" s="1">
        <v>41775</v>
      </c>
      <c r="W1171">
        <v>196.12</v>
      </c>
      <c r="Y1171" s="2">
        <v>41775</v>
      </c>
      <c r="Z1171" s="9">
        <v>1.3702000000000001</v>
      </c>
      <c r="AB1171" s="2">
        <v>41775</v>
      </c>
      <c r="AC1171" s="9">
        <v>1.6830000000000001</v>
      </c>
      <c r="AE1171" s="2">
        <v>41775</v>
      </c>
      <c r="AF1171" s="6">
        <v>1.1218999999999999</v>
      </c>
      <c r="AH1171" s="2">
        <v>41775</v>
      </c>
      <c r="AI1171">
        <v>9.8560000000000002E-3</v>
      </c>
      <c r="AK1171" s="2">
        <v>41775</v>
      </c>
      <c r="AL1171">
        <v>205.75450000000001</v>
      </c>
      <c r="AN1171" s="2">
        <v>41775</v>
      </c>
      <c r="AO1171">
        <v>1870.02</v>
      </c>
      <c r="AQ1171" s="2">
        <v>41775</v>
      </c>
      <c r="AR1171" s="8">
        <v>223.2353</v>
      </c>
      <c r="AT1171" s="2">
        <v>41775</v>
      </c>
      <c r="AU1171" s="8">
        <v>12.44</v>
      </c>
      <c r="AW1171" s="2">
        <v>41775</v>
      </c>
      <c r="AX1171" s="8">
        <v>4090.5880000000002</v>
      </c>
    </row>
    <row r="1172" spans="1:50" x14ac:dyDescent="0.2">
      <c r="A1172" s="1">
        <v>41774</v>
      </c>
      <c r="B1172">
        <v>447.38</v>
      </c>
      <c r="D1172" s="1">
        <v>41774</v>
      </c>
      <c r="E1172">
        <v>278.14</v>
      </c>
      <c r="G1172" s="1">
        <v>41774</v>
      </c>
      <c r="H1172">
        <v>1870.85</v>
      </c>
      <c r="J1172" s="1">
        <v>41774</v>
      </c>
      <c r="K1172">
        <v>3163.22</v>
      </c>
      <c r="M1172" s="1">
        <v>41774</v>
      </c>
      <c r="N1172">
        <v>1295.6500000000001</v>
      </c>
      <c r="P1172" s="1">
        <v>41774</v>
      </c>
      <c r="Q1172">
        <v>101.5</v>
      </c>
      <c r="S1172" s="1">
        <v>41774</v>
      </c>
      <c r="T1172">
        <v>43.849670000000003</v>
      </c>
      <c r="V1172" s="1">
        <v>41774</v>
      </c>
      <c r="W1172">
        <v>196.27</v>
      </c>
      <c r="Y1172" s="2">
        <v>41774</v>
      </c>
      <c r="Z1172" s="9">
        <v>1.3707</v>
      </c>
      <c r="AB1172" s="2">
        <v>41774</v>
      </c>
      <c r="AC1172" s="9">
        <v>1.6787000000000001</v>
      </c>
      <c r="AE1172" s="2">
        <v>41774</v>
      </c>
      <c r="AF1172" s="6">
        <v>1.1229</v>
      </c>
      <c r="AH1172" s="2">
        <v>41774</v>
      </c>
      <c r="AI1172">
        <v>9.8429999999999993E-3</v>
      </c>
      <c r="AK1172" s="2">
        <v>41774</v>
      </c>
      <c r="AL1172">
        <v>205.86109999999999</v>
      </c>
      <c r="AN1172" s="2">
        <v>41774</v>
      </c>
      <c r="AO1172">
        <v>1871.77</v>
      </c>
      <c r="AQ1172" s="2">
        <v>41774</v>
      </c>
      <c r="AR1172" s="8">
        <v>223.3836</v>
      </c>
      <c r="AT1172" s="2">
        <v>41774</v>
      </c>
      <c r="AU1172" s="8">
        <v>13.17</v>
      </c>
      <c r="AW1172" s="2">
        <v>41774</v>
      </c>
      <c r="AX1172" s="8">
        <v>4069.2919999999999</v>
      </c>
    </row>
    <row r="1173" spans="1:50" x14ac:dyDescent="0.2">
      <c r="A1173" s="1">
        <v>41773</v>
      </c>
      <c r="B1173">
        <v>448.31</v>
      </c>
      <c r="D1173" s="1">
        <v>41773</v>
      </c>
      <c r="E1173">
        <v>278.2</v>
      </c>
      <c r="G1173" s="1">
        <v>41773</v>
      </c>
      <c r="H1173">
        <v>1888.53</v>
      </c>
      <c r="J1173" s="1">
        <v>41773</v>
      </c>
      <c r="K1173">
        <v>3210.42</v>
      </c>
      <c r="M1173" s="1">
        <v>41773</v>
      </c>
      <c r="N1173">
        <v>1305.56</v>
      </c>
      <c r="P1173" s="1">
        <v>41773</v>
      </c>
      <c r="Q1173">
        <v>102.37</v>
      </c>
      <c r="S1173" s="1">
        <v>41773</v>
      </c>
      <c r="T1173">
        <v>44.685980000000001</v>
      </c>
      <c r="V1173" s="1">
        <v>41773</v>
      </c>
      <c r="W1173">
        <v>199.68</v>
      </c>
      <c r="Y1173" s="2">
        <v>41773</v>
      </c>
      <c r="Z1173" s="9">
        <v>1.3708</v>
      </c>
      <c r="AB1173" s="2">
        <v>41773</v>
      </c>
      <c r="AC1173" s="9">
        <v>1.6777</v>
      </c>
      <c r="AE1173" s="2">
        <v>41773</v>
      </c>
      <c r="AF1173" s="6">
        <v>1.1234999999999999</v>
      </c>
      <c r="AH1173" s="2">
        <v>41773</v>
      </c>
      <c r="AI1173">
        <v>9.8259999999999997E-3</v>
      </c>
      <c r="AK1173" s="2">
        <v>41773</v>
      </c>
      <c r="AL1173">
        <v>205.6728</v>
      </c>
      <c r="AN1173" s="2">
        <v>41773</v>
      </c>
      <c r="AO1173">
        <v>1869.32</v>
      </c>
      <c r="AQ1173" s="2">
        <v>41773</v>
      </c>
      <c r="AR1173" s="8">
        <v>223.37960000000001</v>
      </c>
      <c r="AT1173" s="2">
        <v>41773</v>
      </c>
      <c r="AU1173" s="8">
        <v>12.17</v>
      </c>
      <c r="AW1173" s="2">
        <v>41773</v>
      </c>
      <c r="AX1173" s="8">
        <v>4100.6270000000004</v>
      </c>
    </row>
    <row r="1174" spans="1:50" x14ac:dyDescent="0.2">
      <c r="A1174" s="1">
        <v>41772</v>
      </c>
      <c r="B1174">
        <v>437.55</v>
      </c>
      <c r="D1174" s="1">
        <v>41772</v>
      </c>
      <c r="E1174">
        <v>275.81</v>
      </c>
      <c r="G1174" s="1">
        <v>41772</v>
      </c>
      <c r="H1174">
        <v>1897.45</v>
      </c>
      <c r="J1174" s="1">
        <v>41772</v>
      </c>
      <c r="K1174">
        <v>3211.78</v>
      </c>
      <c r="M1174" s="1">
        <v>41772</v>
      </c>
      <c r="N1174">
        <v>1296.43</v>
      </c>
      <c r="P1174" s="1">
        <v>41772</v>
      </c>
      <c r="Q1174">
        <v>101.7</v>
      </c>
      <c r="S1174" s="1">
        <v>41772</v>
      </c>
      <c r="T1174">
        <v>45.331110000000002</v>
      </c>
      <c r="V1174" s="1">
        <v>41772</v>
      </c>
      <c r="W1174">
        <v>198.17</v>
      </c>
      <c r="Y1174" s="2">
        <v>41772</v>
      </c>
      <c r="Z1174" s="9">
        <v>1.37</v>
      </c>
      <c r="AB1174" s="2">
        <v>41772</v>
      </c>
      <c r="AC1174" s="9">
        <v>1.6835</v>
      </c>
      <c r="AE1174" s="2">
        <v>41772</v>
      </c>
      <c r="AF1174" s="6">
        <v>1.1234</v>
      </c>
      <c r="AH1174" s="2">
        <v>41772</v>
      </c>
      <c r="AI1174">
        <v>9.7800000000000005E-3</v>
      </c>
      <c r="AK1174" s="2">
        <v>41772</v>
      </c>
      <c r="AL1174">
        <v>205.21799999999999</v>
      </c>
      <c r="AN1174" s="2">
        <v>41772</v>
      </c>
      <c r="AO1174">
        <v>1862.52</v>
      </c>
      <c r="AQ1174" s="2">
        <v>41772</v>
      </c>
      <c r="AR1174" s="8">
        <v>222.87209999999999</v>
      </c>
      <c r="AT1174" s="2">
        <v>41772</v>
      </c>
      <c r="AU1174" s="8">
        <v>12.13</v>
      </c>
      <c r="AW1174" s="2">
        <v>41772</v>
      </c>
      <c r="AX1174" s="8">
        <v>4130.165</v>
      </c>
    </row>
    <row r="1175" spans="1:50" x14ac:dyDescent="0.2">
      <c r="A1175" s="1">
        <v>41771</v>
      </c>
      <c r="B1175">
        <v>441.44</v>
      </c>
      <c r="D1175" s="1">
        <v>41771</v>
      </c>
      <c r="E1175">
        <v>273.85000000000002</v>
      </c>
      <c r="G1175" s="1">
        <v>41771</v>
      </c>
      <c r="H1175">
        <v>1896.65</v>
      </c>
      <c r="J1175" s="1">
        <v>41771</v>
      </c>
      <c r="K1175">
        <v>3206.97</v>
      </c>
      <c r="M1175" s="1">
        <v>41771</v>
      </c>
      <c r="N1175">
        <v>1297.6199999999999</v>
      </c>
      <c r="P1175" s="1">
        <v>41771</v>
      </c>
      <c r="Q1175">
        <v>100.59</v>
      </c>
      <c r="S1175" s="1">
        <v>41771</v>
      </c>
      <c r="T1175">
        <v>45.184080000000002</v>
      </c>
      <c r="V1175" s="1">
        <v>41771</v>
      </c>
      <c r="W1175">
        <v>198.91</v>
      </c>
      <c r="Y1175" s="2">
        <v>41771</v>
      </c>
      <c r="Z1175" s="9">
        <v>1.3756999999999999</v>
      </c>
      <c r="AB1175" s="2">
        <v>41771</v>
      </c>
      <c r="AC1175" s="9">
        <v>1.6869000000000001</v>
      </c>
      <c r="AE1175" s="2">
        <v>41771</v>
      </c>
      <c r="AF1175" s="6">
        <v>1.1264000000000001</v>
      </c>
      <c r="AH1175" s="2">
        <v>41771</v>
      </c>
      <c r="AI1175">
        <v>9.7920000000000004E-3</v>
      </c>
      <c r="AK1175" s="2">
        <v>41771</v>
      </c>
      <c r="AL1175">
        <v>204.62729999999999</v>
      </c>
      <c r="AN1175" s="2">
        <v>41771</v>
      </c>
      <c r="AO1175">
        <v>1859.38</v>
      </c>
      <c r="AQ1175" s="2">
        <v>41771</v>
      </c>
      <c r="AR1175" s="8">
        <v>222.39189999999999</v>
      </c>
      <c r="AT1175" s="2">
        <v>41771</v>
      </c>
      <c r="AU1175" s="8">
        <v>12.23</v>
      </c>
      <c r="AW1175" s="2">
        <v>41771</v>
      </c>
      <c r="AX1175" s="8">
        <v>4143.8590000000004</v>
      </c>
    </row>
    <row r="1176" spans="1:50" x14ac:dyDescent="0.2">
      <c r="A1176" s="1">
        <v>41768</v>
      </c>
      <c r="B1176">
        <v>452.29</v>
      </c>
      <c r="D1176" s="1">
        <v>41768</v>
      </c>
      <c r="E1176">
        <v>269.20999999999998</v>
      </c>
      <c r="G1176" s="1">
        <v>41768</v>
      </c>
      <c r="H1176">
        <v>1878.48</v>
      </c>
      <c r="J1176" s="1">
        <v>41768</v>
      </c>
      <c r="K1176">
        <v>3184.09</v>
      </c>
      <c r="M1176" s="1">
        <v>41768</v>
      </c>
      <c r="N1176">
        <v>1287.8</v>
      </c>
      <c r="P1176" s="1">
        <v>41768</v>
      </c>
      <c r="Q1176">
        <v>99.99</v>
      </c>
      <c r="S1176" s="1">
        <v>41768</v>
      </c>
      <c r="T1176">
        <v>45.779380000000003</v>
      </c>
      <c r="V1176" s="1">
        <v>41768</v>
      </c>
      <c r="W1176">
        <v>194.73</v>
      </c>
      <c r="Y1176" s="2">
        <v>41768</v>
      </c>
      <c r="Z1176" s="9">
        <v>1.3757999999999999</v>
      </c>
      <c r="AB1176" s="2">
        <v>41768</v>
      </c>
      <c r="AC1176" s="9">
        <v>1.6846999999999999</v>
      </c>
      <c r="AE1176" s="2">
        <v>41768</v>
      </c>
      <c r="AF1176" s="6">
        <v>1.1280000000000001</v>
      </c>
      <c r="AH1176" s="2">
        <v>41768</v>
      </c>
      <c r="AI1176">
        <v>9.8209999999999999E-3</v>
      </c>
      <c r="AK1176" s="2">
        <v>41768</v>
      </c>
      <c r="AL1176">
        <v>204.7465</v>
      </c>
      <c r="AN1176" s="2">
        <v>41768</v>
      </c>
      <c r="AO1176">
        <v>1861.57</v>
      </c>
      <c r="AQ1176" s="2">
        <v>41768</v>
      </c>
      <c r="AR1176" s="8">
        <v>222.50409999999999</v>
      </c>
      <c r="AT1176" s="2">
        <v>41768</v>
      </c>
      <c r="AU1176" s="8">
        <v>12.92</v>
      </c>
      <c r="AW1176" s="2">
        <v>41768</v>
      </c>
      <c r="AX1176" s="8">
        <v>4071.87</v>
      </c>
    </row>
    <row r="1177" spans="1:50" x14ac:dyDescent="0.2">
      <c r="A1177" s="1">
        <v>41767</v>
      </c>
      <c r="B1177">
        <v>441.8</v>
      </c>
      <c r="D1177" s="1">
        <v>41767</v>
      </c>
      <c r="E1177">
        <v>269.49</v>
      </c>
      <c r="G1177" s="1">
        <v>41767</v>
      </c>
      <c r="H1177">
        <v>1875.63</v>
      </c>
      <c r="J1177" s="1">
        <v>41767</v>
      </c>
      <c r="K1177">
        <v>3204.3</v>
      </c>
      <c r="M1177" s="1">
        <v>41767</v>
      </c>
      <c r="N1177">
        <v>1289.17</v>
      </c>
      <c r="P1177" s="1">
        <v>41767</v>
      </c>
      <c r="Q1177">
        <v>100.26</v>
      </c>
      <c r="S1177" s="1">
        <v>41767</v>
      </c>
      <c r="T1177">
        <v>46.215789999999998</v>
      </c>
      <c r="V1177" s="1">
        <v>41767</v>
      </c>
      <c r="W1177">
        <v>194.23</v>
      </c>
      <c r="Y1177" s="2">
        <v>41767</v>
      </c>
      <c r="Z1177" s="9">
        <v>1.3860999999999999</v>
      </c>
      <c r="AB1177" s="2">
        <v>41767</v>
      </c>
      <c r="AC1177" s="9">
        <v>1.6933</v>
      </c>
      <c r="AE1177" s="2">
        <v>41767</v>
      </c>
      <c r="AF1177" s="6">
        <v>1.1379999999999999</v>
      </c>
      <c r="AH1177" s="2">
        <v>41767</v>
      </c>
      <c r="AI1177">
        <v>9.8410000000000008E-3</v>
      </c>
      <c r="AK1177" s="2">
        <v>41767</v>
      </c>
      <c r="AL1177">
        <v>204.83160000000001</v>
      </c>
      <c r="AN1177" s="2">
        <v>41767</v>
      </c>
      <c r="AO1177">
        <v>1863.94</v>
      </c>
      <c r="AQ1177" s="2">
        <v>41767</v>
      </c>
      <c r="AR1177" s="8">
        <v>222.5829</v>
      </c>
      <c r="AT1177" s="2">
        <v>41767</v>
      </c>
      <c r="AU1177" s="8">
        <v>13.43</v>
      </c>
      <c r="AW1177" s="2">
        <v>41767</v>
      </c>
      <c r="AX1177" s="8">
        <v>4051.4960000000001</v>
      </c>
    </row>
    <row r="1178" spans="1:50" x14ac:dyDescent="0.2">
      <c r="A1178" s="1">
        <v>41766</v>
      </c>
      <c r="B1178">
        <v>447.46</v>
      </c>
      <c r="D1178" s="1">
        <v>41766</v>
      </c>
      <c r="E1178">
        <v>269.14</v>
      </c>
      <c r="G1178" s="1">
        <v>41766</v>
      </c>
      <c r="H1178">
        <v>1878.21</v>
      </c>
      <c r="J1178" s="1">
        <v>41766</v>
      </c>
      <c r="K1178">
        <v>3159.67</v>
      </c>
      <c r="M1178" s="1">
        <v>41766</v>
      </c>
      <c r="N1178">
        <v>1289.17</v>
      </c>
      <c r="P1178" s="1">
        <v>41766</v>
      </c>
      <c r="Q1178">
        <v>100.77</v>
      </c>
      <c r="S1178" s="1">
        <v>41766</v>
      </c>
      <c r="T1178">
        <v>45.985979999999998</v>
      </c>
      <c r="V1178" s="1">
        <v>41766</v>
      </c>
      <c r="W1178">
        <v>192.31</v>
      </c>
      <c r="Y1178" s="2">
        <v>41766</v>
      </c>
      <c r="Z1178" s="9">
        <v>1.3919999999999999</v>
      </c>
      <c r="AB1178" s="2">
        <v>41766</v>
      </c>
      <c r="AC1178" s="9">
        <v>1.6964999999999999</v>
      </c>
      <c r="AE1178" s="2">
        <v>41766</v>
      </c>
      <c r="AF1178" s="6">
        <v>1.1419999999999999</v>
      </c>
      <c r="AH1178" s="2">
        <v>41766</v>
      </c>
      <c r="AI1178">
        <v>9.835E-3</v>
      </c>
      <c r="AK1178" s="2">
        <v>41766</v>
      </c>
      <c r="AL1178">
        <v>204.19460000000001</v>
      </c>
      <c r="AN1178" s="2">
        <v>41766</v>
      </c>
      <c r="AO1178">
        <v>1862.91</v>
      </c>
      <c r="AQ1178" s="2">
        <v>41766</v>
      </c>
      <c r="AR1178" s="8">
        <v>222.0059</v>
      </c>
      <c r="AT1178" s="2">
        <v>41766</v>
      </c>
      <c r="AU1178" s="8">
        <v>13.4</v>
      </c>
      <c r="AW1178" s="2">
        <v>41766</v>
      </c>
      <c r="AX1178" s="8">
        <v>4067.6729999999998</v>
      </c>
    </row>
    <row r="1179" spans="1:50" x14ac:dyDescent="0.2">
      <c r="A1179" s="1">
        <v>41765</v>
      </c>
      <c r="B1179">
        <v>427.66</v>
      </c>
      <c r="D1179" s="1">
        <v>41765</v>
      </c>
      <c r="E1179">
        <v>268.95999999999998</v>
      </c>
      <c r="G1179" s="1">
        <v>41765</v>
      </c>
      <c r="H1179">
        <v>1867.72</v>
      </c>
      <c r="J1179" s="1">
        <v>41765</v>
      </c>
      <c r="K1179">
        <v>3149.79</v>
      </c>
      <c r="M1179" s="1">
        <v>41765</v>
      </c>
      <c r="N1179">
        <v>1307.48</v>
      </c>
      <c r="P1179" s="1">
        <v>41765</v>
      </c>
      <c r="Q1179">
        <v>99.5</v>
      </c>
      <c r="S1179" s="1">
        <v>41765</v>
      </c>
      <c r="T1179">
        <v>46.248629999999999</v>
      </c>
      <c r="V1179" s="1">
        <v>41765</v>
      </c>
      <c r="W1179">
        <v>193.98</v>
      </c>
      <c r="Y1179" s="2">
        <v>41765</v>
      </c>
      <c r="Z1179" s="9">
        <v>1.3925000000000001</v>
      </c>
      <c r="AB1179" s="2">
        <v>41765</v>
      </c>
      <c r="AC1179" s="9">
        <v>1.6983000000000001</v>
      </c>
      <c r="AE1179" s="2">
        <v>41765</v>
      </c>
      <c r="AF1179" s="6">
        <v>1.1439999999999999</v>
      </c>
      <c r="AH1179" s="2">
        <v>41765</v>
      </c>
      <c r="AI1179">
        <v>9.8440000000000003E-3</v>
      </c>
      <c r="AK1179" s="2">
        <v>41765</v>
      </c>
      <c r="AL1179">
        <v>204.30969999999999</v>
      </c>
      <c r="AN1179" s="2">
        <v>41765</v>
      </c>
      <c r="AO1179">
        <v>1861.58</v>
      </c>
      <c r="AQ1179" s="2">
        <v>41765</v>
      </c>
      <c r="AR1179" s="8">
        <v>222.16040000000001</v>
      </c>
      <c r="AT1179" s="2">
        <v>41765</v>
      </c>
      <c r="AU1179" s="8">
        <v>13.8</v>
      </c>
      <c r="AW1179" s="2">
        <v>41765</v>
      </c>
      <c r="AX1179" s="8">
        <v>4080.759</v>
      </c>
    </row>
    <row r="1180" spans="1:50" x14ac:dyDescent="0.2">
      <c r="A1180" s="1">
        <v>41764</v>
      </c>
      <c r="B1180">
        <v>430.33</v>
      </c>
      <c r="D1180" s="1">
        <v>41764</v>
      </c>
      <c r="E1180">
        <v>267.70999999999998</v>
      </c>
      <c r="G1180" s="1">
        <v>41764</v>
      </c>
      <c r="H1180">
        <v>1884.66</v>
      </c>
      <c r="J1180" s="1">
        <v>41764</v>
      </c>
      <c r="K1180">
        <v>3171.29</v>
      </c>
      <c r="M1180" s="1">
        <v>41764</v>
      </c>
      <c r="N1180">
        <v>1309.6600000000001</v>
      </c>
      <c r="P1180" s="1">
        <v>41764</v>
      </c>
      <c r="Q1180">
        <v>99.48</v>
      </c>
      <c r="S1180" s="1">
        <v>41764</v>
      </c>
      <c r="T1180">
        <v>45.733820000000001</v>
      </c>
      <c r="V1180" s="1">
        <v>41764</v>
      </c>
      <c r="W1180">
        <v>193.59</v>
      </c>
      <c r="Y1180" s="2">
        <v>41764</v>
      </c>
      <c r="Z1180" s="9">
        <v>1.3875999999999999</v>
      </c>
      <c r="AB1180" s="2">
        <v>41764</v>
      </c>
      <c r="AC1180" s="9">
        <v>1.6869000000000001</v>
      </c>
      <c r="AE1180" s="2">
        <v>41764</v>
      </c>
      <c r="AF1180" s="6">
        <v>1.1394</v>
      </c>
      <c r="AH1180" s="2">
        <v>41764</v>
      </c>
      <c r="AI1180">
        <v>9.7979999999999994E-3</v>
      </c>
      <c r="AK1180" s="2">
        <v>41764</v>
      </c>
      <c r="AL1180">
        <v>204.1705</v>
      </c>
      <c r="AN1180" s="2">
        <v>41764</v>
      </c>
      <c r="AO1180">
        <v>1859.67</v>
      </c>
      <c r="AQ1180" s="2">
        <v>41764</v>
      </c>
      <c r="AR1180" s="8">
        <v>222.04560000000001</v>
      </c>
      <c r="AT1180" s="2">
        <v>41764</v>
      </c>
      <c r="AU1180" s="8">
        <v>13.29</v>
      </c>
      <c r="AW1180" s="2">
        <v>41764</v>
      </c>
      <c r="AX1180" s="8">
        <v>4138.0550000000003</v>
      </c>
    </row>
    <row r="1181" spans="1:50" x14ac:dyDescent="0.2">
      <c r="A1181" s="1">
        <v>41761</v>
      </c>
      <c r="B1181">
        <v>451.51</v>
      </c>
      <c r="D1181" s="1">
        <v>41761</v>
      </c>
      <c r="E1181">
        <v>268.33999999999997</v>
      </c>
      <c r="G1181" s="1">
        <v>41761</v>
      </c>
      <c r="H1181">
        <v>1881.14</v>
      </c>
      <c r="J1181" s="1">
        <v>41761</v>
      </c>
      <c r="K1181">
        <v>3177.89</v>
      </c>
      <c r="M1181" s="1">
        <v>41761</v>
      </c>
      <c r="N1181">
        <v>1298.53</v>
      </c>
      <c r="P1181" s="1">
        <v>41761</v>
      </c>
      <c r="Q1181">
        <v>99.76</v>
      </c>
      <c r="S1181" s="1">
        <v>41761</v>
      </c>
      <c r="T1181">
        <v>45.238349999999997</v>
      </c>
      <c r="V1181" s="1">
        <v>41761</v>
      </c>
      <c r="W1181">
        <v>193.59</v>
      </c>
      <c r="Y1181" s="2">
        <v>41761</v>
      </c>
      <c r="Z1181" s="9">
        <v>1.3864000000000001</v>
      </c>
      <c r="AB1181" s="2">
        <v>41761</v>
      </c>
      <c r="AC1181" s="9">
        <v>1.6869000000000001</v>
      </c>
      <c r="AE1181" s="2">
        <v>41761</v>
      </c>
      <c r="AF1181" s="6">
        <v>1.1381999999999999</v>
      </c>
      <c r="AH1181" s="2">
        <v>41761</v>
      </c>
      <c r="AI1181">
        <v>9.7719999999999994E-3</v>
      </c>
      <c r="AK1181" s="2">
        <v>41761</v>
      </c>
      <c r="AL1181">
        <v>204.1705</v>
      </c>
      <c r="AN1181" s="2">
        <v>41761</v>
      </c>
      <c r="AO1181">
        <v>1861.06</v>
      </c>
      <c r="AQ1181" s="2">
        <v>41761</v>
      </c>
      <c r="AR1181" s="8">
        <v>222.04560000000001</v>
      </c>
      <c r="AT1181" s="2">
        <v>41761</v>
      </c>
      <c r="AU1181" s="8">
        <v>12.91</v>
      </c>
      <c r="AW1181" s="2">
        <v>41761</v>
      </c>
      <c r="AX1181" s="8">
        <v>4123.8969999999999</v>
      </c>
    </row>
    <row r="1182" spans="1:50" x14ac:dyDescent="0.2">
      <c r="A1182" s="1">
        <v>41760</v>
      </c>
      <c r="B1182">
        <v>460.93</v>
      </c>
      <c r="D1182" s="1">
        <v>41760</v>
      </c>
      <c r="E1182">
        <v>266.23</v>
      </c>
      <c r="G1182" s="1">
        <v>41760</v>
      </c>
      <c r="H1182">
        <v>1883.68</v>
      </c>
      <c r="J1182" s="1">
        <v>41760</v>
      </c>
      <c r="K1182">
        <v>3198.66</v>
      </c>
      <c r="M1182" s="1">
        <v>41760</v>
      </c>
      <c r="N1182">
        <v>1284.5</v>
      </c>
      <c r="P1182" s="1">
        <v>41760</v>
      </c>
      <c r="Q1182">
        <v>99.42</v>
      </c>
      <c r="S1182" s="1">
        <v>41760</v>
      </c>
      <c r="T1182">
        <v>45.145899999999997</v>
      </c>
      <c r="V1182" s="1">
        <v>41760</v>
      </c>
      <c r="W1182">
        <v>192.42</v>
      </c>
      <c r="Y1182" s="2">
        <v>41760</v>
      </c>
      <c r="Z1182" s="9">
        <v>1.3868</v>
      </c>
      <c r="AB1182" s="2">
        <v>41760</v>
      </c>
      <c r="AC1182" s="9">
        <v>1.6895</v>
      </c>
      <c r="AE1182" s="2">
        <v>41760</v>
      </c>
      <c r="AF1182" s="6">
        <v>1.1366000000000001</v>
      </c>
      <c r="AH1182" s="2">
        <v>41760</v>
      </c>
      <c r="AI1182">
        <v>9.7780000000000002E-3</v>
      </c>
      <c r="AK1182" s="2">
        <v>41760</v>
      </c>
      <c r="AL1182">
        <v>203.9915</v>
      </c>
      <c r="AN1182" s="2">
        <v>41760</v>
      </c>
      <c r="AO1182">
        <v>1860.07</v>
      </c>
      <c r="AQ1182" s="2">
        <v>41760</v>
      </c>
      <c r="AR1182" s="8">
        <v>221.71799999999999</v>
      </c>
      <c r="AT1182" s="2">
        <v>41760</v>
      </c>
      <c r="AU1182" s="8">
        <v>13.25</v>
      </c>
      <c r="AW1182" s="2">
        <v>41760</v>
      </c>
      <c r="AX1182" s="8">
        <v>4127.451</v>
      </c>
    </row>
    <row r="1183" spans="1:50" x14ac:dyDescent="0.2">
      <c r="A1183" s="1">
        <v>41759</v>
      </c>
      <c r="B1183">
        <v>448.23</v>
      </c>
      <c r="D1183" s="1">
        <v>41759</v>
      </c>
      <c r="E1183">
        <v>266.08999999999997</v>
      </c>
      <c r="G1183" s="1">
        <v>41759</v>
      </c>
      <c r="H1183">
        <v>1883.95</v>
      </c>
      <c r="J1183" s="1">
        <v>41759</v>
      </c>
      <c r="K1183">
        <v>3198.39</v>
      </c>
      <c r="M1183" s="1">
        <v>41759</v>
      </c>
      <c r="N1183">
        <v>1293.51</v>
      </c>
      <c r="P1183" s="1">
        <v>41759</v>
      </c>
      <c r="Q1183">
        <v>99.74</v>
      </c>
      <c r="S1183" s="1">
        <v>41759</v>
      </c>
      <c r="T1183">
        <v>46.267189999999999</v>
      </c>
      <c r="V1183" s="1">
        <v>41759</v>
      </c>
      <c r="W1183">
        <v>193.21</v>
      </c>
      <c r="Y1183" s="2">
        <v>41759</v>
      </c>
      <c r="Z1183" s="9">
        <v>1.3866000000000001</v>
      </c>
      <c r="AB1183" s="2">
        <v>41759</v>
      </c>
      <c r="AC1183" s="9">
        <v>1.6873</v>
      </c>
      <c r="AE1183" s="2">
        <v>41759</v>
      </c>
      <c r="AF1183" s="6">
        <v>1.1357999999999999</v>
      </c>
      <c r="AH1183" s="2">
        <v>41759</v>
      </c>
      <c r="AI1183">
        <v>9.7900000000000001E-3</v>
      </c>
      <c r="AK1183" s="2">
        <v>41759</v>
      </c>
      <c r="AL1183">
        <v>203.86680000000001</v>
      </c>
      <c r="AN1183" s="2">
        <v>41759</v>
      </c>
      <c r="AO1183">
        <v>1855.9</v>
      </c>
      <c r="AQ1183" s="2">
        <v>41759</v>
      </c>
      <c r="AR1183" s="8">
        <v>221.69890000000001</v>
      </c>
      <c r="AT1183" s="2">
        <v>41759</v>
      </c>
      <c r="AU1183" s="8">
        <v>13.41</v>
      </c>
      <c r="AW1183" s="2">
        <v>41759</v>
      </c>
      <c r="AX1183" s="8">
        <v>4114.5559999999996</v>
      </c>
    </row>
    <row r="1184" spans="1:50" x14ac:dyDescent="0.2">
      <c r="A1184" s="1">
        <v>41758</v>
      </c>
      <c r="B1184">
        <v>447.81</v>
      </c>
      <c r="D1184" s="1">
        <v>41758</v>
      </c>
      <c r="E1184">
        <v>268.2</v>
      </c>
      <c r="G1184" s="1">
        <v>41758</v>
      </c>
      <c r="H1184">
        <v>1878.33</v>
      </c>
      <c r="J1184" s="1">
        <v>41758</v>
      </c>
      <c r="K1184">
        <v>3208.68</v>
      </c>
      <c r="M1184" s="1">
        <v>41758</v>
      </c>
      <c r="N1184">
        <v>1296.83</v>
      </c>
      <c r="P1184" s="1">
        <v>41758</v>
      </c>
      <c r="Q1184">
        <v>101.28</v>
      </c>
      <c r="S1184" s="1">
        <v>41758</v>
      </c>
      <c r="T1184">
        <v>46.244410000000002</v>
      </c>
      <c r="V1184" s="1">
        <v>41758</v>
      </c>
      <c r="W1184">
        <v>194.58</v>
      </c>
      <c r="Y1184" s="2">
        <v>41758</v>
      </c>
      <c r="Z1184" s="9">
        <v>1.3811</v>
      </c>
      <c r="AB1184" s="2">
        <v>41758</v>
      </c>
      <c r="AC1184" s="9">
        <v>1.6823000000000001</v>
      </c>
      <c r="AE1184" s="2">
        <v>41758</v>
      </c>
      <c r="AF1184" s="6">
        <v>1.1312</v>
      </c>
      <c r="AH1184" s="2">
        <v>41758</v>
      </c>
      <c r="AI1184">
        <v>9.7470000000000005E-3</v>
      </c>
      <c r="AK1184" s="2">
        <v>41758</v>
      </c>
      <c r="AL1184">
        <v>203.5342</v>
      </c>
      <c r="AN1184" s="2">
        <v>41758</v>
      </c>
      <c r="AO1184">
        <v>1851.4</v>
      </c>
      <c r="AQ1184" s="2">
        <v>41758</v>
      </c>
      <c r="AR1184" s="8">
        <v>221.2833</v>
      </c>
      <c r="AT1184" s="2">
        <v>41758</v>
      </c>
      <c r="AU1184" s="8">
        <v>13.71</v>
      </c>
      <c r="AW1184" s="2">
        <v>41758</v>
      </c>
      <c r="AX1184" s="8">
        <v>4103.5429999999997</v>
      </c>
    </row>
    <row r="1185" spans="1:50" x14ac:dyDescent="0.2">
      <c r="A1185" s="1">
        <v>41757</v>
      </c>
      <c r="B1185">
        <v>439.17</v>
      </c>
      <c r="D1185" s="1">
        <v>41757</v>
      </c>
      <c r="E1185">
        <v>265.45</v>
      </c>
      <c r="G1185" s="1">
        <v>41757</v>
      </c>
      <c r="H1185">
        <v>1869.43</v>
      </c>
      <c r="J1185" s="1">
        <v>41757</v>
      </c>
      <c r="K1185">
        <v>3165.84</v>
      </c>
      <c r="M1185" s="1">
        <v>41757</v>
      </c>
      <c r="N1185">
        <v>1296.1400000000001</v>
      </c>
      <c r="P1185" s="1">
        <v>41757</v>
      </c>
      <c r="Q1185">
        <v>100.84</v>
      </c>
      <c r="S1185" s="1">
        <v>41757</v>
      </c>
      <c r="T1185">
        <v>45.636090000000003</v>
      </c>
      <c r="V1185" s="1">
        <v>41757</v>
      </c>
      <c r="W1185">
        <v>195.87</v>
      </c>
      <c r="Y1185" s="2">
        <v>41757</v>
      </c>
      <c r="Z1185" s="9">
        <v>1.3847</v>
      </c>
      <c r="AB1185" s="2">
        <v>41757</v>
      </c>
      <c r="AC1185" s="9">
        <v>1.6802999999999999</v>
      </c>
      <c r="AE1185" s="2">
        <v>41757</v>
      </c>
      <c r="AF1185" s="6">
        <v>1.1360999999999999</v>
      </c>
      <c r="AH1185" s="2">
        <v>41757</v>
      </c>
      <c r="AI1185">
        <v>9.757E-3</v>
      </c>
      <c r="AK1185" s="2">
        <v>41757</v>
      </c>
      <c r="AL1185">
        <v>203.39099999999999</v>
      </c>
      <c r="AN1185" s="2">
        <v>41757</v>
      </c>
      <c r="AO1185">
        <v>1853.12</v>
      </c>
      <c r="AQ1185" s="2">
        <v>41757</v>
      </c>
      <c r="AR1185" s="8">
        <v>221.2312</v>
      </c>
      <c r="AT1185" s="2">
        <v>41757</v>
      </c>
      <c r="AU1185" s="8">
        <v>13.97</v>
      </c>
      <c r="AW1185" s="2">
        <v>41757</v>
      </c>
      <c r="AX1185" s="8">
        <v>4074.4009999999998</v>
      </c>
    </row>
    <row r="1186" spans="1:50" x14ac:dyDescent="0.2">
      <c r="A1186" s="1">
        <v>41754</v>
      </c>
      <c r="B1186">
        <v>462.59</v>
      </c>
      <c r="D1186" s="1">
        <v>41754</v>
      </c>
      <c r="E1186">
        <v>266.14999999999998</v>
      </c>
      <c r="G1186" s="1">
        <v>41754</v>
      </c>
      <c r="H1186">
        <v>1863.4</v>
      </c>
      <c r="J1186" s="1">
        <v>41754</v>
      </c>
      <c r="K1186">
        <v>3147.4</v>
      </c>
      <c r="M1186" s="1">
        <v>41754</v>
      </c>
      <c r="N1186">
        <v>1300.8800000000001</v>
      </c>
      <c r="P1186" s="1">
        <v>41754</v>
      </c>
      <c r="Q1186">
        <v>100.6</v>
      </c>
      <c r="S1186" s="1">
        <v>41754</v>
      </c>
      <c r="T1186">
        <v>45.522359999999999</v>
      </c>
      <c r="V1186" s="1">
        <v>41754</v>
      </c>
      <c r="W1186">
        <v>197.29</v>
      </c>
      <c r="Y1186" s="2">
        <v>41754</v>
      </c>
      <c r="Z1186" s="9">
        <v>1.3837999999999999</v>
      </c>
      <c r="AB1186" s="2">
        <v>41754</v>
      </c>
      <c r="AC1186" s="9">
        <v>1.6798</v>
      </c>
      <c r="AE1186" s="2">
        <v>41754</v>
      </c>
      <c r="AF1186" s="6">
        <v>1.135</v>
      </c>
      <c r="AH1186" s="2">
        <v>41754</v>
      </c>
      <c r="AI1186">
        <v>9.7890000000000008E-3</v>
      </c>
      <c r="AK1186" s="2">
        <v>41754</v>
      </c>
      <c r="AL1186">
        <v>203.5728</v>
      </c>
      <c r="AN1186" s="2">
        <v>41754</v>
      </c>
      <c r="AO1186">
        <v>1853.68</v>
      </c>
      <c r="AQ1186" s="2">
        <v>41754</v>
      </c>
      <c r="AR1186" s="8">
        <v>221.38810000000001</v>
      </c>
      <c r="AT1186" s="2">
        <v>41754</v>
      </c>
      <c r="AU1186" s="8">
        <v>14.06</v>
      </c>
      <c r="AW1186" s="2">
        <v>41754</v>
      </c>
      <c r="AX1186" s="8">
        <v>4075.5619999999999</v>
      </c>
    </row>
    <row r="1187" spans="1:50" x14ac:dyDescent="0.2">
      <c r="A1187" s="1">
        <v>41753</v>
      </c>
      <c r="B1187">
        <v>476.52</v>
      </c>
      <c r="D1187" s="1">
        <v>41753</v>
      </c>
      <c r="E1187">
        <v>269.3</v>
      </c>
      <c r="G1187" s="1">
        <v>41753</v>
      </c>
      <c r="H1187">
        <v>1878.61</v>
      </c>
      <c r="J1187" s="1">
        <v>41753</v>
      </c>
      <c r="K1187">
        <v>3189.81</v>
      </c>
      <c r="M1187" s="1">
        <v>41753</v>
      </c>
      <c r="N1187">
        <v>1289.94</v>
      </c>
      <c r="P1187" s="1">
        <v>41753</v>
      </c>
      <c r="Q1187">
        <v>101.94</v>
      </c>
      <c r="S1187" s="1">
        <v>41753</v>
      </c>
      <c r="T1187">
        <v>44.860759999999999</v>
      </c>
      <c r="V1187" s="1">
        <v>41753</v>
      </c>
      <c r="W1187">
        <v>198.05</v>
      </c>
      <c r="Y1187" s="2">
        <v>41753</v>
      </c>
      <c r="Z1187" s="9">
        <v>1.3824000000000001</v>
      </c>
      <c r="AB1187" s="2">
        <v>41753</v>
      </c>
      <c r="AC1187" s="9">
        <v>1.6793</v>
      </c>
      <c r="AE1187" s="2">
        <v>41753</v>
      </c>
      <c r="AF1187" s="6">
        <v>1.1337999999999999</v>
      </c>
      <c r="AH1187" s="2">
        <v>41753</v>
      </c>
      <c r="AI1187">
        <v>9.7689999999999999E-3</v>
      </c>
      <c r="AK1187" s="2">
        <v>41753</v>
      </c>
      <c r="AL1187">
        <v>203.22919999999999</v>
      </c>
      <c r="AN1187" s="2">
        <v>41753</v>
      </c>
      <c r="AO1187">
        <v>1851.71</v>
      </c>
      <c r="AQ1187" s="2">
        <v>41753</v>
      </c>
      <c r="AR1187" s="8">
        <v>221.03299999999999</v>
      </c>
      <c r="AT1187" s="2">
        <v>41753</v>
      </c>
      <c r="AU1187" s="8">
        <v>13.32</v>
      </c>
      <c r="AW1187" s="2">
        <v>41753</v>
      </c>
      <c r="AX1187" s="8">
        <v>4148.3379999999997</v>
      </c>
    </row>
    <row r="1188" spans="1:50" x14ac:dyDescent="0.2">
      <c r="A1188" s="1">
        <v>41752</v>
      </c>
      <c r="B1188">
        <v>492.02</v>
      </c>
      <c r="D1188" s="1">
        <v>41752</v>
      </c>
      <c r="E1188">
        <v>268.94</v>
      </c>
      <c r="G1188" s="1">
        <v>41752</v>
      </c>
      <c r="H1188">
        <v>1875.39</v>
      </c>
      <c r="J1188" s="1">
        <v>41752</v>
      </c>
      <c r="K1188">
        <v>3175.97</v>
      </c>
      <c r="M1188" s="1">
        <v>41752</v>
      </c>
      <c r="N1188">
        <v>1283.3800000000001</v>
      </c>
      <c r="P1188" s="1">
        <v>41752</v>
      </c>
      <c r="Q1188">
        <v>101.44</v>
      </c>
      <c r="S1188" s="1">
        <v>41752</v>
      </c>
      <c r="T1188">
        <v>44.557729999999999</v>
      </c>
      <c r="V1188" s="1">
        <v>41752</v>
      </c>
      <c r="W1188">
        <v>196.74</v>
      </c>
      <c r="Y1188" s="2">
        <v>41752</v>
      </c>
      <c r="Z1188" s="9">
        <v>1.3818999999999999</v>
      </c>
      <c r="AB1188" s="2">
        <v>41752</v>
      </c>
      <c r="AC1188" s="9">
        <v>1.6778999999999999</v>
      </c>
      <c r="AE1188" s="2">
        <v>41752</v>
      </c>
      <c r="AF1188" s="6">
        <v>1.1329</v>
      </c>
      <c r="AH1188" s="2">
        <v>41752</v>
      </c>
      <c r="AI1188">
        <v>9.7780000000000002E-3</v>
      </c>
      <c r="AK1188" s="2">
        <v>41752</v>
      </c>
      <c r="AL1188">
        <v>203.27930000000001</v>
      </c>
      <c r="AN1188" s="2">
        <v>41752</v>
      </c>
      <c r="AO1188">
        <v>1851.32</v>
      </c>
      <c r="AQ1188" s="2">
        <v>41752</v>
      </c>
      <c r="AR1188" s="8">
        <v>221.13229999999999</v>
      </c>
      <c r="AT1188" s="2">
        <v>41752</v>
      </c>
      <c r="AU1188" s="8">
        <v>13.27</v>
      </c>
      <c r="AW1188" s="2">
        <v>41752</v>
      </c>
      <c r="AX1188" s="8">
        <v>4126.9669999999996</v>
      </c>
    </row>
    <row r="1189" spans="1:50" x14ac:dyDescent="0.2">
      <c r="A1189" s="1">
        <v>41751</v>
      </c>
      <c r="B1189">
        <v>496.18</v>
      </c>
      <c r="D1189" s="1">
        <v>41751</v>
      </c>
      <c r="E1189">
        <v>270.91000000000003</v>
      </c>
      <c r="G1189" s="1">
        <v>41751</v>
      </c>
      <c r="H1189">
        <v>1879.55</v>
      </c>
      <c r="J1189" s="1">
        <v>41751</v>
      </c>
      <c r="K1189">
        <v>3199.69</v>
      </c>
      <c r="M1189" s="1">
        <v>41751</v>
      </c>
      <c r="N1189">
        <v>1281.58</v>
      </c>
      <c r="P1189" s="1">
        <v>41751</v>
      </c>
      <c r="Q1189">
        <v>102.13</v>
      </c>
      <c r="S1189" s="1">
        <v>41751</v>
      </c>
      <c r="T1189">
        <v>44.296509999999998</v>
      </c>
      <c r="V1189" s="1">
        <v>41751</v>
      </c>
      <c r="W1189">
        <v>197.4</v>
      </c>
      <c r="Y1189" s="2">
        <v>41751</v>
      </c>
      <c r="Z1189" s="9">
        <v>1.38</v>
      </c>
      <c r="AB1189" s="2">
        <v>41751</v>
      </c>
      <c r="AC1189" s="9">
        <v>1.6830000000000001</v>
      </c>
      <c r="AE1189" s="2">
        <v>41751</v>
      </c>
      <c r="AF1189" s="6">
        <v>1.1297999999999999</v>
      </c>
      <c r="AH1189" s="2">
        <v>41751</v>
      </c>
      <c r="AI1189">
        <v>9.7439999999999992E-3</v>
      </c>
      <c r="AK1189" s="2">
        <v>41751</v>
      </c>
      <c r="AL1189">
        <v>203.2131</v>
      </c>
      <c r="AN1189" s="2">
        <v>41751</v>
      </c>
      <c r="AO1189">
        <v>1847.46</v>
      </c>
      <c r="AQ1189" s="2">
        <v>41751</v>
      </c>
      <c r="AR1189" s="8">
        <v>220.9573</v>
      </c>
      <c r="AT1189" s="2">
        <v>41751</v>
      </c>
      <c r="AU1189" s="8">
        <v>13.19</v>
      </c>
      <c r="AW1189" s="2">
        <v>41751</v>
      </c>
      <c r="AX1189" s="8">
        <v>4161.4579999999996</v>
      </c>
    </row>
    <row r="1190" spans="1:50" x14ac:dyDescent="0.2">
      <c r="A1190" s="1">
        <v>41750</v>
      </c>
      <c r="B1190">
        <v>503.18</v>
      </c>
      <c r="D1190" s="1">
        <v>41750</v>
      </c>
      <c r="E1190">
        <v>272.18</v>
      </c>
      <c r="G1190" s="1">
        <v>41750</v>
      </c>
      <c r="H1190">
        <v>1871.89</v>
      </c>
      <c r="J1190" s="1">
        <v>41750</v>
      </c>
      <c r="K1190">
        <v>3155.81</v>
      </c>
      <c r="M1190" s="1">
        <v>41750</v>
      </c>
      <c r="N1190">
        <v>1287.31</v>
      </c>
      <c r="P1190" s="1">
        <v>41750</v>
      </c>
      <c r="Q1190">
        <v>104.37</v>
      </c>
      <c r="S1190" s="1">
        <v>41750</v>
      </c>
      <c r="T1190">
        <v>44.080849999999998</v>
      </c>
      <c r="V1190" s="1">
        <v>41750</v>
      </c>
      <c r="W1190">
        <v>195.61</v>
      </c>
      <c r="Y1190" s="2">
        <v>41750</v>
      </c>
      <c r="Z1190" s="9">
        <v>1.3797999999999999</v>
      </c>
      <c r="AB1190" s="2">
        <v>41750</v>
      </c>
      <c r="AC1190" s="9">
        <v>1.6797</v>
      </c>
      <c r="AE1190" s="2">
        <v>41750</v>
      </c>
      <c r="AF1190" s="6">
        <v>1.1298999999999999</v>
      </c>
      <c r="AH1190" s="2">
        <v>41750</v>
      </c>
      <c r="AI1190">
        <v>9.7490000000000007E-3</v>
      </c>
      <c r="AK1190" s="2">
        <v>41750</v>
      </c>
      <c r="AL1190">
        <v>203.261</v>
      </c>
      <c r="AN1190" s="2">
        <v>41750</v>
      </c>
      <c r="AO1190">
        <v>1847.03</v>
      </c>
      <c r="AQ1190" s="2">
        <v>41750</v>
      </c>
      <c r="AR1190" s="8">
        <v>221.03299999999999</v>
      </c>
      <c r="AT1190" s="2">
        <v>41750</v>
      </c>
      <c r="AU1190" s="8">
        <v>13.25</v>
      </c>
      <c r="AW1190" s="2">
        <v>41750</v>
      </c>
      <c r="AX1190" s="8">
        <v>4121.5460000000003</v>
      </c>
    </row>
    <row r="1191" spans="1:50" x14ac:dyDescent="0.2">
      <c r="A1191" s="1">
        <v>41747</v>
      </c>
      <c r="B1191">
        <v>476.17</v>
      </c>
      <c r="D1191" s="1">
        <v>41747</v>
      </c>
      <c r="E1191">
        <v>271.97000000000003</v>
      </c>
      <c r="G1191" s="1">
        <v>41747</v>
      </c>
      <c r="H1191">
        <v>1864.85</v>
      </c>
      <c r="J1191" s="1">
        <v>41747</v>
      </c>
      <c r="K1191">
        <v>3155.81</v>
      </c>
      <c r="M1191" s="1">
        <v>41747</v>
      </c>
      <c r="N1191">
        <v>1294.0999999999999</v>
      </c>
      <c r="P1191" s="1">
        <v>41747</v>
      </c>
      <c r="Q1191">
        <v>104.3</v>
      </c>
      <c r="S1191" s="1">
        <v>41747</v>
      </c>
      <c r="T1191">
        <v>44.969259999999998</v>
      </c>
      <c r="V1191" s="1">
        <v>41747</v>
      </c>
      <c r="W1191">
        <v>195.61</v>
      </c>
      <c r="Y1191" s="2">
        <v>41747</v>
      </c>
      <c r="Z1191" s="9">
        <v>1.3816999999999999</v>
      </c>
      <c r="AB1191" s="2">
        <v>41747</v>
      </c>
      <c r="AC1191" s="9">
        <v>1.679</v>
      </c>
      <c r="AE1191" s="2">
        <v>41747</v>
      </c>
      <c r="AF1191" s="6">
        <v>1.1323000000000001</v>
      </c>
      <c r="AH1191" s="2">
        <v>41747</v>
      </c>
      <c r="AI1191">
        <v>9.7640000000000001E-3</v>
      </c>
      <c r="AK1191" s="2">
        <v>41747</v>
      </c>
      <c r="AL1191">
        <v>203.261</v>
      </c>
      <c r="AN1191" s="2">
        <v>41747</v>
      </c>
      <c r="AO1191">
        <v>1847.06</v>
      </c>
      <c r="AQ1191" s="2">
        <v>41747</v>
      </c>
      <c r="AR1191" s="8">
        <v>221.03299999999999</v>
      </c>
      <c r="AT1191" s="2">
        <v>41747</v>
      </c>
      <c r="AU1191" s="8">
        <v>13.36</v>
      </c>
      <c r="AW1191" s="2">
        <v>41747</v>
      </c>
      <c r="AX1191" s="8">
        <v>4095.5160000000001</v>
      </c>
    </row>
    <row r="1192" spans="1:50" x14ac:dyDescent="0.2">
      <c r="A1192" s="1">
        <v>41746</v>
      </c>
      <c r="B1192">
        <v>496.81</v>
      </c>
      <c r="D1192" s="1">
        <v>41746</v>
      </c>
      <c r="E1192">
        <v>271.41000000000003</v>
      </c>
      <c r="G1192" s="1">
        <v>41746</v>
      </c>
      <c r="H1192">
        <v>1864.85</v>
      </c>
      <c r="J1192" s="1">
        <v>41746</v>
      </c>
      <c r="K1192">
        <v>3155.81</v>
      </c>
      <c r="M1192" s="1">
        <v>41746</v>
      </c>
      <c r="N1192">
        <v>1295.71</v>
      </c>
      <c r="P1192" s="1">
        <v>41746</v>
      </c>
      <c r="Q1192">
        <v>104.3</v>
      </c>
      <c r="S1192" s="1">
        <v>41746</v>
      </c>
      <c r="T1192">
        <v>44.969259999999998</v>
      </c>
      <c r="V1192" s="1">
        <v>41746</v>
      </c>
      <c r="W1192">
        <v>195.61</v>
      </c>
      <c r="Y1192" s="2">
        <v>41746</v>
      </c>
      <c r="Z1192" s="9">
        <v>1.3818999999999999</v>
      </c>
      <c r="AB1192" s="2">
        <v>41746</v>
      </c>
      <c r="AC1192" s="9">
        <v>1.6800000000000002</v>
      </c>
      <c r="AE1192" s="2">
        <v>41746</v>
      </c>
      <c r="AF1192" s="6">
        <v>1.1335</v>
      </c>
      <c r="AH1192" s="2">
        <v>41746</v>
      </c>
      <c r="AI1192">
        <v>9.7660000000000004E-3</v>
      </c>
      <c r="AK1192" s="2">
        <v>41746</v>
      </c>
      <c r="AL1192">
        <v>203.261</v>
      </c>
      <c r="AN1192" s="2">
        <v>41746</v>
      </c>
      <c r="AO1192">
        <v>1847.06</v>
      </c>
      <c r="AQ1192" s="2">
        <v>41746</v>
      </c>
      <c r="AR1192" s="8">
        <v>221.03299999999999</v>
      </c>
      <c r="AT1192" s="2">
        <v>41746</v>
      </c>
      <c r="AU1192" s="8">
        <v>13.36</v>
      </c>
      <c r="AW1192" s="2">
        <v>41746</v>
      </c>
      <c r="AX1192" s="8">
        <v>4095.5160000000001</v>
      </c>
    </row>
    <row r="1193" spans="1:50" x14ac:dyDescent="0.2">
      <c r="A1193" s="1">
        <v>41745</v>
      </c>
      <c r="B1193">
        <v>527.14</v>
      </c>
      <c r="D1193" s="1">
        <v>41745</v>
      </c>
      <c r="E1193">
        <v>268.83999999999997</v>
      </c>
      <c r="G1193" s="1">
        <v>41745</v>
      </c>
      <c r="H1193">
        <v>1862.31</v>
      </c>
      <c r="J1193" s="1">
        <v>41745</v>
      </c>
      <c r="K1193">
        <v>3139.26</v>
      </c>
      <c r="M1193" s="1">
        <v>41745</v>
      </c>
      <c r="N1193">
        <v>1302.8399999999999</v>
      </c>
      <c r="P1193" s="1">
        <v>41745</v>
      </c>
      <c r="Q1193">
        <v>103.76</v>
      </c>
      <c r="S1193" s="1">
        <v>41745</v>
      </c>
      <c r="T1193">
        <v>45.02713</v>
      </c>
      <c r="V1193" s="1">
        <v>41745</v>
      </c>
      <c r="W1193">
        <v>195.44</v>
      </c>
      <c r="Y1193" s="2">
        <v>41745</v>
      </c>
      <c r="Z1193" s="9">
        <v>1.3831</v>
      </c>
      <c r="AB1193" s="2">
        <v>41745</v>
      </c>
      <c r="AC1193" s="9">
        <v>1.6800000000000002</v>
      </c>
      <c r="AE1193" s="2">
        <v>41745</v>
      </c>
      <c r="AF1193" s="6">
        <v>1.1352</v>
      </c>
      <c r="AH1193" s="2">
        <v>41745</v>
      </c>
      <c r="AI1193">
        <v>9.7789999999999995E-3</v>
      </c>
      <c r="AK1193" s="2">
        <v>41745</v>
      </c>
      <c r="AL1193">
        <v>203.55330000000001</v>
      </c>
      <c r="AN1193" s="2">
        <v>41745</v>
      </c>
      <c r="AO1193">
        <v>1852.91</v>
      </c>
      <c r="AQ1193" s="2">
        <v>41745</v>
      </c>
      <c r="AR1193" s="8">
        <v>221.30410000000001</v>
      </c>
      <c r="AT1193" s="2">
        <v>41745</v>
      </c>
      <c r="AU1193" s="8">
        <v>14.18</v>
      </c>
      <c r="AW1193" s="2">
        <v>41745</v>
      </c>
      <c r="AX1193" s="8">
        <v>4086.2249999999999</v>
      </c>
    </row>
    <row r="1194" spans="1:50" x14ac:dyDescent="0.2">
      <c r="A1194" s="1">
        <v>41744</v>
      </c>
      <c r="B1194">
        <v>517.6</v>
      </c>
      <c r="D1194" s="1">
        <v>41744</v>
      </c>
      <c r="E1194">
        <v>268.27</v>
      </c>
      <c r="G1194" s="1">
        <v>41744</v>
      </c>
      <c r="H1194">
        <v>1842.98</v>
      </c>
      <c r="J1194" s="1">
        <v>41744</v>
      </c>
      <c r="K1194">
        <v>3091.52</v>
      </c>
      <c r="M1194" s="1">
        <v>41744</v>
      </c>
      <c r="N1194">
        <v>1304.03</v>
      </c>
      <c r="P1194" s="1">
        <v>41744</v>
      </c>
      <c r="Q1194">
        <v>103.75</v>
      </c>
      <c r="S1194" s="1">
        <v>41744</v>
      </c>
      <c r="T1194">
        <v>45.367669999999997</v>
      </c>
      <c r="V1194" s="1">
        <v>41744</v>
      </c>
      <c r="W1194">
        <v>193.05</v>
      </c>
      <c r="Y1194" s="2">
        <v>41744</v>
      </c>
      <c r="Z1194" s="9">
        <v>1.3818999999999999</v>
      </c>
      <c r="AB1194" s="2">
        <v>41744</v>
      </c>
      <c r="AC1194" s="9">
        <v>1.6726000000000001</v>
      </c>
      <c r="AE1194" s="2">
        <v>41744</v>
      </c>
      <c r="AF1194" s="6">
        <v>1.137</v>
      </c>
      <c r="AH1194" s="2">
        <v>41744</v>
      </c>
      <c r="AI1194">
        <v>9.8499999999999994E-3</v>
      </c>
      <c r="AK1194" s="2">
        <v>41744</v>
      </c>
      <c r="AL1194">
        <v>203.4796</v>
      </c>
      <c r="AN1194" s="2">
        <v>41744</v>
      </c>
      <c r="AO1194">
        <v>1853.72</v>
      </c>
      <c r="AQ1194" s="2">
        <v>41744</v>
      </c>
      <c r="AR1194" s="8">
        <v>221.3228</v>
      </c>
      <c r="AT1194" s="2">
        <v>41744</v>
      </c>
      <c r="AU1194" s="8">
        <v>15.61</v>
      </c>
      <c r="AW1194" s="2">
        <v>41744</v>
      </c>
      <c r="AX1194" s="8">
        <v>4034.1610000000001</v>
      </c>
    </row>
    <row r="1195" spans="1:50" x14ac:dyDescent="0.2">
      <c r="A1195" s="1">
        <v>41743</v>
      </c>
      <c r="B1195">
        <v>426.53</v>
      </c>
      <c r="D1195" s="1">
        <v>41743</v>
      </c>
      <c r="E1195">
        <v>274.36</v>
      </c>
      <c r="G1195" s="1">
        <v>41743</v>
      </c>
      <c r="H1195">
        <v>1830.61</v>
      </c>
      <c r="J1195" s="1">
        <v>41743</v>
      </c>
      <c r="K1195">
        <v>3131.57</v>
      </c>
      <c r="M1195" s="1">
        <v>41743</v>
      </c>
      <c r="N1195">
        <v>1326.31</v>
      </c>
      <c r="P1195" s="1">
        <v>41743</v>
      </c>
      <c r="Q1195">
        <v>104.05</v>
      </c>
      <c r="S1195" s="1">
        <v>41743</v>
      </c>
      <c r="T1195">
        <v>44.607399999999998</v>
      </c>
      <c r="V1195" s="1">
        <v>41743</v>
      </c>
      <c r="W1195">
        <v>195.95</v>
      </c>
      <c r="Y1195" s="2">
        <v>41743</v>
      </c>
      <c r="Z1195" s="9">
        <v>1.3828</v>
      </c>
      <c r="AB1195" s="2">
        <v>41743</v>
      </c>
      <c r="AC1195" s="9">
        <v>1.6735</v>
      </c>
      <c r="AE1195" s="2">
        <v>41743</v>
      </c>
      <c r="AF1195" s="6">
        <v>1.1378999999999999</v>
      </c>
      <c r="AH1195" s="2">
        <v>41743</v>
      </c>
      <c r="AI1195">
        <v>9.8219999999999991E-3</v>
      </c>
      <c r="AK1195" s="2">
        <v>41743</v>
      </c>
      <c r="AL1195">
        <v>203.0189</v>
      </c>
      <c r="AN1195" s="2">
        <v>41743</v>
      </c>
      <c r="AO1195">
        <v>1853.06</v>
      </c>
      <c r="AQ1195" s="2">
        <v>41743</v>
      </c>
      <c r="AR1195" s="8">
        <v>220.7115</v>
      </c>
      <c r="AT1195" s="2">
        <v>41743</v>
      </c>
      <c r="AU1195" s="8">
        <v>16.11</v>
      </c>
      <c r="AW1195" s="2">
        <v>41743</v>
      </c>
      <c r="AX1195" s="8">
        <v>4022.694</v>
      </c>
    </row>
    <row r="1196" spans="1:50" x14ac:dyDescent="0.2">
      <c r="A1196" s="1">
        <v>41740</v>
      </c>
      <c r="B1196">
        <v>426.53</v>
      </c>
      <c r="D1196" s="1">
        <v>41740</v>
      </c>
      <c r="E1196">
        <v>275.52999999999997</v>
      </c>
      <c r="G1196" s="1">
        <v>41740</v>
      </c>
      <c r="H1196">
        <v>1815.69</v>
      </c>
      <c r="J1196" s="1">
        <v>41740</v>
      </c>
      <c r="K1196">
        <v>3116.54</v>
      </c>
      <c r="M1196" s="1">
        <v>41740</v>
      </c>
      <c r="N1196">
        <v>1318.73</v>
      </c>
      <c r="P1196" s="1">
        <v>41740</v>
      </c>
      <c r="Q1196">
        <v>103.74</v>
      </c>
      <c r="S1196" s="1">
        <v>41740</v>
      </c>
      <c r="T1196">
        <v>43.871580000000002</v>
      </c>
      <c r="V1196" s="1">
        <v>41740</v>
      </c>
      <c r="W1196">
        <v>195.31</v>
      </c>
      <c r="Y1196" s="2">
        <v>41740</v>
      </c>
      <c r="Z1196" s="9">
        <v>1.3896999999999999</v>
      </c>
      <c r="AB1196" s="2">
        <v>41740</v>
      </c>
      <c r="AC1196" s="9">
        <v>1.6743000000000001</v>
      </c>
      <c r="AE1196" s="2">
        <v>41740</v>
      </c>
      <c r="AF1196" s="6">
        <v>1.1432</v>
      </c>
      <c r="AH1196" s="2">
        <v>41740</v>
      </c>
      <c r="AI1196">
        <v>9.8420000000000001E-3</v>
      </c>
      <c r="AK1196" s="2">
        <v>41740</v>
      </c>
      <c r="AL1196">
        <v>202.83269999999999</v>
      </c>
      <c r="AN1196" s="2">
        <v>41740</v>
      </c>
      <c r="AO1196">
        <v>1854.75</v>
      </c>
      <c r="AQ1196" s="2">
        <v>41740</v>
      </c>
      <c r="AR1196" s="8">
        <v>220.64959999999999</v>
      </c>
      <c r="AT1196" s="2">
        <v>41740</v>
      </c>
      <c r="AU1196" s="8">
        <v>17.03</v>
      </c>
      <c r="AW1196" s="2">
        <v>41740</v>
      </c>
      <c r="AX1196" s="8">
        <v>3999.7339999999999</v>
      </c>
    </row>
    <row r="1197" spans="1:50" x14ac:dyDescent="0.2">
      <c r="A1197" s="1">
        <v>41739</v>
      </c>
      <c r="B1197">
        <v>376.9</v>
      </c>
      <c r="D1197" s="1">
        <v>41739</v>
      </c>
      <c r="E1197">
        <v>277.27</v>
      </c>
      <c r="G1197" s="1">
        <v>41739</v>
      </c>
      <c r="H1197">
        <v>1833.08</v>
      </c>
      <c r="J1197" s="1">
        <v>41739</v>
      </c>
      <c r="K1197">
        <v>3152.86</v>
      </c>
      <c r="M1197" s="1">
        <v>41739</v>
      </c>
      <c r="N1197">
        <v>1318.82</v>
      </c>
      <c r="P1197" s="1">
        <v>41739</v>
      </c>
      <c r="Q1197">
        <v>103.4</v>
      </c>
      <c r="S1197" s="1">
        <v>41739</v>
      </c>
      <c r="T1197">
        <v>44.160519999999998</v>
      </c>
      <c r="V1197" s="1">
        <v>41739</v>
      </c>
      <c r="W1197">
        <v>195.35</v>
      </c>
      <c r="Y1197" s="2">
        <v>41739</v>
      </c>
      <c r="Z1197" s="9">
        <v>1.3887</v>
      </c>
      <c r="AB1197" s="2">
        <v>41739</v>
      </c>
      <c r="AC1197" s="9">
        <v>1.6781999999999999</v>
      </c>
      <c r="AE1197" s="2">
        <v>41739</v>
      </c>
      <c r="AF1197" s="6">
        <v>1.1413</v>
      </c>
      <c r="AH1197" s="2">
        <v>41739</v>
      </c>
      <c r="AI1197">
        <v>9.8560000000000002E-3</v>
      </c>
      <c r="AK1197" s="2">
        <v>41739</v>
      </c>
      <c r="AL1197">
        <v>202.9365</v>
      </c>
      <c r="AN1197" s="2">
        <v>41739</v>
      </c>
      <c r="AO1197">
        <v>1854</v>
      </c>
      <c r="AQ1197" s="2">
        <v>41739</v>
      </c>
      <c r="AR1197" s="8">
        <v>220.65450000000001</v>
      </c>
      <c r="AT1197" s="2">
        <v>41739</v>
      </c>
      <c r="AU1197" s="8">
        <v>15.89</v>
      </c>
      <c r="AW1197" s="2">
        <v>41739</v>
      </c>
      <c r="AX1197" s="8">
        <v>4054.1060000000002</v>
      </c>
    </row>
    <row r="1198" spans="1:50" x14ac:dyDescent="0.2">
      <c r="A1198" s="1">
        <v>41738</v>
      </c>
      <c r="B1198">
        <v>428.9</v>
      </c>
      <c r="D1198" s="1">
        <v>41738</v>
      </c>
      <c r="E1198">
        <v>274.44</v>
      </c>
      <c r="G1198" s="1">
        <v>41738</v>
      </c>
      <c r="H1198">
        <v>1872.18</v>
      </c>
      <c r="J1198" s="1">
        <v>41738</v>
      </c>
      <c r="K1198">
        <v>3182.79</v>
      </c>
      <c r="M1198" s="1">
        <v>41738</v>
      </c>
      <c r="N1198">
        <v>1305.75</v>
      </c>
      <c r="P1198" s="1">
        <v>41738</v>
      </c>
      <c r="Q1198">
        <v>103.6</v>
      </c>
      <c r="S1198" s="1">
        <v>41738</v>
      </c>
      <c r="T1198">
        <v>44.47739</v>
      </c>
      <c r="V1198" s="1">
        <v>41738</v>
      </c>
      <c r="W1198">
        <v>193.19</v>
      </c>
      <c r="Y1198" s="2">
        <v>41738</v>
      </c>
      <c r="Z1198" s="9">
        <v>1.3809</v>
      </c>
      <c r="AB1198" s="2">
        <v>41738</v>
      </c>
      <c r="AC1198" s="9">
        <v>1.6745999999999999</v>
      </c>
      <c r="AE1198" s="2">
        <v>41738</v>
      </c>
      <c r="AF1198" s="6">
        <v>1.1335</v>
      </c>
      <c r="AH1198" s="2">
        <v>41738</v>
      </c>
      <c r="AI1198">
        <v>9.8139999999999998E-3</v>
      </c>
      <c r="AK1198" s="2">
        <v>41738</v>
      </c>
      <c r="AL1198">
        <v>202.4477</v>
      </c>
      <c r="AN1198" s="2">
        <v>41738</v>
      </c>
      <c r="AO1198">
        <v>1848.1</v>
      </c>
      <c r="AQ1198" s="2">
        <v>41738</v>
      </c>
      <c r="AR1198" s="8">
        <v>220.11060000000001</v>
      </c>
      <c r="AT1198" s="2">
        <v>41738</v>
      </c>
      <c r="AU1198" s="8">
        <v>13.82</v>
      </c>
      <c r="AW1198" s="2">
        <v>41738</v>
      </c>
      <c r="AX1198" s="8">
        <v>4183.8999999999996</v>
      </c>
    </row>
    <row r="1199" spans="1:50" x14ac:dyDescent="0.2">
      <c r="A1199" s="1">
        <v>41737</v>
      </c>
      <c r="B1199">
        <v>452.62</v>
      </c>
      <c r="D1199" s="1">
        <v>41737</v>
      </c>
      <c r="E1199">
        <v>273.67</v>
      </c>
      <c r="G1199" s="1">
        <v>41737</v>
      </c>
      <c r="H1199">
        <v>1851.96</v>
      </c>
      <c r="J1199" s="1">
        <v>41737</v>
      </c>
      <c r="K1199">
        <v>3177.66</v>
      </c>
      <c r="M1199" s="1">
        <v>41737</v>
      </c>
      <c r="N1199">
        <v>1309.45</v>
      </c>
      <c r="P1199" s="1">
        <v>41737</v>
      </c>
      <c r="Q1199">
        <v>102.56</v>
      </c>
      <c r="S1199" s="1">
        <v>41737</v>
      </c>
      <c r="T1199">
        <v>44.776400000000002</v>
      </c>
      <c r="V1199" s="1">
        <v>41737</v>
      </c>
      <c r="W1199">
        <v>192.28</v>
      </c>
      <c r="Y1199" s="2">
        <v>41737</v>
      </c>
      <c r="Z1199" s="9">
        <v>1.3795999999999999</v>
      </c>
      <c r="AB1199" s="2">
        <v>41737</v>
      </c>
      <c r="AC1199" s="9">
        <v>1.6738</v>
      </c>
      <c r="AE1199" s="2">
        <v>41737</v>
      </c>
      <c r="AF1199" s="6">
        <v>1.1317999999999999</v>
      </c>
      <c r="AH1199" s="2">
        <v>41737</v>
      </c>
      <c r="AI1199">
        <v>9.8110000000000003E-3</v>
      </c>
      <c r="AK1199" s="2">
        <v>41737</v>
      </c>
      <c r="AL1199">
        <v>202.5754</v>
      </c>
      <c r="AN1199" s="2">
        <v>41737</v>
      </c>
      <c r="AO1199">
        <v>1847.32</v>
      </c>
      <c r="AQ1199" s="2">
        <v>41737</v>
      </c>
      <c r="AR1199" s="8">
        <v>220.19739999999999</v>
      </c>
      <c r="AT1199" s="2">
        <v>41737</v>
      </c>
      <c r="AU1199" s="8">
        <v>14.89</v>
      </c>
      <c r="AW1199" s="2">
        <v>41737</v>
      </c>
      <c r="AX1199" s="8">
        <v>4112.9859999999999</v>
      </c>
    </row>
    <row r="1200" spans="1:50" x14ac:dyDescent="0.2">
      <c r="A1200" s="1">
        <v>41736</v>
      </c>
      <c r="B1200">
        <v>454.2</v>
      </c>
      <c r="D1200" s="1">
        <v>41736</v>
      </c>
      <c r="E1200">
        <v>271.83</v>
      </c>
      <c r="G1200" s="1">
        <v>41736</v>
      </c>
      <c r="H1200">
        <v>1845.04</v>
      </c>
      <c r="J1200" s="1">
        <v>41736</v>
      </c>
      <c r="K1200">
        <v>3185.97</v>
      </c>
      <c r="M1200" s="1">
        <v>41736</v>
      </c>
      <c r="N1200">
        <v>1296.55</v>
      </c>
      <c r="P1200" s="1">
        <v>41736</v>
      </c>
      <c r="Q1200">
        <v>100.44</v>
      </c>
      <c r="S1200" s="1">
        <v>41736</v>
      </c>
      <c r="T1200">
        <v>44.282800000000002</v>
      </c>
      <c r="V1200" s="1">
        <v>41736</v>
      </c>
      <c r="W1200">
        <v>191.92</v>
      </c>
      <c r="Y1200" s="2">
        <v>41736</v>
      </c>
      <c r="Z1200" s="9">
        <v>1.3738999999999999</v>
      </c>
      <c r="AB1200" s="2">
        <v>41736</v>
      </c>
      <c r="AC1200" s="9">
        <v>1.6606999999999998</v>
      </c>
      <c r="AE1200" s="2">
        <v>41736</v>
      </c>
      <c r="AF1200" s="6">
        <v>1.1254</v>
      </c>
      <c r="AH1200" s="2">
        <v>41736</v>
      </c>
      <c r="AI1200">
        <v>9.6970000000000008E-3</v>
      </c>
      <c r="AK1200" s="2">
        <v>41736</v>
      </c>
      <c r="AL1200">
        <v>202.65880000000001</v>
      </c>
      <c r="AN1200" s="2">
        <v>41736</v>
      </c>
      <c r="AO1200">
        <v>1846.09</v>
      </c>
      <c r="AQ1200" s="2">
        <v>41736</v>
      </c>
      <c r="AR1200" s="8">
        <v>220.44880000000001</v>
      </c>
      <c r="AT1200" s="2">
        <v>41736</v>
      </c>
      <c r="AU1200" s="8">
        <v>15.57</v>
      </c>
      <c r="AW1200" s="2">
        <v>41736</v>
      </c>
      <c r="AX1200" s="8">
        <v>4079.7530000000002</v>
      </c>
    </row>
    <row r="1201" spans="1:50" x14ac:dyDescent="0.2">
      <c r="A1201" s="1">
        <v>41733</v>
      </c>
      <c r="B1201">
        <v>455.27</v>
      </c>
      <c r="D1201" s="1">
        <v>41733</v>
      </c>
      <c r="E1201">
        <v>270.83</v>
      </c>
      <c r="G1201" s="1">
        <v>41733</v>
      </c>
      <c r="H1201">
        <v>1865.09</v>
      </c>
      <c r="J1201" s="1">
        <v>41733</v>
      </c>
      <c r="K1201">
        <v>3230.33</v>
      </c>
      <c r="M1201" s="1">
        <v>41733</v>
      </c>
      <c r="N1201">
        <v>1304.8900000000001</v>
      </c>
      <c r="P1201" s="1">
        <v>41733</v>
      </c>
      <c r="Q1201">
        <v>101.14</v>
      </c>
      <c r="S1201" s="1">
        <v>41733</v>
      </c>
      <c r="T1201">
        <v>44.290999999999997</v>
      </c>
      <c r="V1201" s="1">
        <v>41733</v>
      </c>
      <c r="W1201">
        <v>191.32</v>
      </c>
      <c r="Y1201" s="2">
        <v>41733</v>
      </c>
      <c r="Z1201" s="9">
        <v>1.3705000000000001</v>
      </c>
      <c r="AB1201" s="2">
        <v>41733</v>
      </c>
      <c r="AC1201" s="9">
        <v>1.6577999999999999</v>
      </c>
      <c r="AE1201" s="2">
        <v>41733</v>
      </c>
      <c r="AF1201" s="6">
        <v>1.1213</v>
      </c>
      <c r="AH1201" s="2">
        <v>41733</v>
      </c>
      <c r="AI1201">
        <v>9.6769999999999998E-3</v>
      </c>
      <c r="AK1201" s="2">
        <v>41733</v>
      </c>
      <c r="AL1201">
        <v>202.66669999999999</v>
      </c>
      <c r="AN1201" s="2">
        <v>41733</v>
      </c>
      <c r="AO1201">
        <v>1842.68</v>
      </c>
      <c r="AQ1201" s="2">
        <v>41733</v>
      </c>
      <c r="AR1201" s="8">
        <v>220.4254</v>
      </c>
      <c r="AT1201" s="2">
        <v>41733</v>
      </c>
      <c r="AU1201" s="8">
        <v>13.96</v>
      </c>
      <c r="AW1201" s="2">
        <v>41733</v>
      </c>
      <c r="AX1201" s="8">
        <v>4127.7259999999997</v>
      </c>
    </row>
    <row r="1202" spans="1:50" x14ac:dyDescent="0.2">
      <c r="A1202" s="1">
        <v>41732</v>
      </c>
      <c r="B1202">
        <v>436.23</v>
      </c>
      <c r="D1202" s="1">
        <v>41732</v>
      </c>
      <c r="E1202">
        <v>270.56</v>
      </c>
      <c r="G1202" s="1">
        <v>41732</v>
      </c>
      <c r="H1202">
        <v>1888.77</v>
      </c>
      <c r="J1202" s="1">
        <v>41732</v>
      </c>
      <c r="K1202">
        <v>3206.76</v>
      </c>
      <c r="M1202" s="1">
        <v>41732</v>
      </c>
      <c r="N1202">
        <v>1285.7</v>
      </c>
      <c r="P1202" s="1">
        <v>41732</v>
      </c>
      <c r="Q1202">
        <v>100.29</v>
      </c>
      <c r="S1202" s="1">
        <v>41732</v>
      </c>
      <c r="T1202">
        <v>44.413589999999999</v>
      </c>
      <c r="V1202" s="1">
        <v>41732</v>
      </c>
      <c r="W1202">
        <v>191.72</v>
      </c>
      <c r="Y1202" s="2">
        <v>41732</v>
      </c>
      <c r="Z1202" s="9">
        <v>1.3721000000000001</v>
      </c>
      <c r="AB1202" s="2">
        <v>41732</v>
      </c>
      <c r="AC1202" s="9">
        <v>1.659</v>
      </c>
      <c r="AE1202" s="2">
        <v>41732</v>
      </c>
      <c r="AF1202" s="6">
        <v>1.1218999999999999</v>
      </c>
      <c r="AH1202" s="2">
        <v>41732</v>
      </c>
      <c r="AI1202">
        <v>9.6220000000000003E-3</v>
      </c>
      <c r="AK1202" s="2">
        <v>41732</v>
      </c>
      <c r="AL1202">
        <v>201.904</v>
      </c>
      <c r="AN1202" s="2">
        <v>41732</v>
      </c>
      <c r="AO1202">
        <v>1836.55</v>
      </c>
      <c r="AQ1202" s="2">
        <v>41732</v>
      </c>
      <c r="AR1202" s="8">
        <v>219.69390000000001</v>
      </c>
      <c r="AT1202" s="2">
        <v>41732</v>
      </c>
      <c r="AU1202" s="8">
        <v>13.37</v>
      </c>
      <c r="AW1202" s="2">
        <v>41732</v>
      </c>
      <c r="AX1202" s="8">
        <v>4237.74</v>
      </c>
    </row>
    <row r="1203" spans="1:50" x14ac:dyDescent="0.2">
      <c r="A1203" s="1">
        <v>41731</v>
      </c>
      <c r="B1203">
        <v>429.86</v>
      </c>
      <c r="D1203" s="1">
        <v>41731</v>
      </c>
      <c r="E1203">
        <v>272.22000000000003</v>
      </c>
      <c r="G1203" s="1">
        <v>41731</v>
      </c>
      <c r="H1203">
        <v>1890.9</v>
      </c>
      <c r="J1203" s="1">
        <v>41731</v>
      </c>
      <c r="K1203">
        <v>3187.45</v>
      </c>
      <c r="M1203" s="1">
        <v>41731</v>
      </c>
      <c r="N1203">
        <v>1291.08</v>
      </c>
      <c r="P1203" s="1">
        <v>41731</v>
      </c>
      <c r="Q1203">
        <v>99.62</v>
      </c>
      <c r="S1203" s="1">
        <v>41731</v>
      </c>
      <c r="T1203">
        <v>44.017159999999997</v>
      </c>
      <c r="V1203" s="1">
        <v>41731</v>
      </c>
      <c r="W1203">
        <v>191.8</v>
      </c>
      <c r="Y1203" s="2">
        <v>41731</v>
      </c>
      <c r="Z1203" s="9">
        <v>1.3766</v>
      </c>
      <c r="AB1203" s="2">
        <v>41731</v>
      </c>
      <c r="AC1203" s="9">
        <v>1.6635</v>
      </c>
      <c r="AE1203" s="2">
        <v>41731</v>
      </c>
      <c r="AF1203" s="6">
        <v>1.1277999999999999</v>
      </c>
      <c r="AH1203" s="2">
        <v>41731</v>
      </c>
      <c r="AI1203">
        <v>9.6369999999999997E-3</v>
      </c>
      <c r="AK1203" s="2">
        <v>41731</v>
      </c>
      <c r="AL1203">
        <v>201.6276</v>
      </c>
      <c r="AN1203" s="2">
        <v>41731</v>
      </c>
      <c r="AO1203">
        <v>1834.71</v>
      </c>
      <c r="AQ1203" s="2">
        <v>41731</v>
      </c>
      <c r="AR1203" s="8">
        <v>219.39519999999999</v>
      </c>
      <c r="AT1203" s="2">
        <v>41731</v>
      </c>
      <c r="AU1203" s="8">
        <v>13.09</v>
      </c>
      <c r="AW1203" s="2">
        <v>41731</v>
      </c>
      <c r="AX1203" s="8">
        <v>4276.4560000000001</v>
      </c>
    </row>
    <row r="1204" spans="1:50" x14ac:dyDescent="0.2">
      <c r="A1204" s="1">
        <v>41730</v>
      </c>
      <c r="B1204">
        <v>482.23</v>
      </c>
      <c r="D1204" s="1">
        <v>41730</v>
      </c>
      <c r="E1204">
        <v>270.92</v>
      </c>
      <c r="G1204" s="1">
        <v>41730</v>
      </c>
      <c r="H1204">
        <v>1885.52</v>
      </c>
      <c r="J1204" s="1">
        <v>41730</v>
      </c>
      <c r="K1204">
        <v>3186.34</v>
      </c>
      <c r="M1204" s="1">
        <v>41730</v>
      </c>
      <c r="N1204">
        <v>1280.43</v>
      </c>
      <c r="P1204" s="1">
        <v>41730</v>
      </c>
      <c r="Q1204">
        <v>99.74</v>
      </c>
      <c r="S1204" s="1">
        <v>41730</v>
      </c>
      <c r="T1204">
        <v>44.946280000000002</v>
      </c>
      <c r="V1204" s="1">
        <v>41730</v>
      </c>
      <c r="W1204">
        <v>190.29</v>
      </c>
      <c r="Y1204" s="2">
        <v>41730</v>
      </c>
      <c r="Z1204" s="9">
        <v>1.3797999999999999</v>
      </c>
      <c r="AB1204" s="2">
        <v>41730</v>
      </c>
      <c r="AC1204" s="9">
        <v>1.6642999999999999</v>
      </c>
      <c r="AE1204" s="2">
        <v>41730</v>
      </c>
      <c r="AF1204" s="6">
        <v>1.1324000000000001</v>
      </c>
      <c r="AH1204" s="2">
        <v>41730</v>
      </c>
      <c r="AI1204">
        <v>9.6570000000000007E-3</v>
      </c>
      <c r="AK1204" s="2">
        <v>41730</v>
      </c>
      <c r="AL1204">
        <v>201.85730000000001</v>
      </c>
      <c r="AN1204" s="2">
        <v>41730</v>
      </c>
      <c r="AO1204">
        <v>1838.39</v>
      </c>
      <c r="AQ1204" s="2">
        <v>41730</v>
      </c>
      <c r="AR1204" s="8">
        <v>219.7002</v>
      </c>
      <c r="AT1204" s="2">
        <v>41730</v>
      </c>
      <c r="AU1204" s="8">
        <v>13.1</v>
      </c>
      <c r="AW1204" s="2">
        <v>41730</v>
      </c>
      <c r="AX1204" s="8">
        <v>4268.04</v>
      </c>
    </row>
    <row r="1205" spans="1:50" x14ac:dyDescent="0.2">
      <c r="A1205" s="1">
        <v>41729</v>
      </c>
      <c r="B1205">
        <v>465.75</v>
      </c>
      <c r="D1205" s="1">
        <v>41729</v>
      </c>
      <c r="E1205">
        <v>269.68</v>
      </c>
      <c r="G1205" s="1">
        <v>41729</v>
      </c>
      <c r="H1205">
        <v>1872.34</v>
      </c>
      <c r="J1205" s="1">
        <v>41729</v>
      </c>
      <c r="K1205">
        <v>3161.6</v>
      </c>
      <c r="M1205" s="1">
        <v>41729</v>
      </c>
      <c r="N1205">
        <v>1286.9000000000001</v>
      </c>
      <c r="P1205" s="1">
        <v>41729</v>
      </c>
      <c r="Q1205">
        <v>101.58</v>
      </c>
      <c r="S1205" s="1">
        <v>41729</v>
      </c>
      <c r="T1205">
        <v>44.877879999999998</v>
      </c>
      <c r="V1205" s="1">
        <v>41729</v>
      </c>
      <c r="W1205">
        <v>189.9</v>
      </c>
      <c r="Y1205" s="2">
        <v>41729</v>
      </c>
      <c r="Z1205" s="9">
        <v>1.3772</v>
      </c>
      <c r="AB1205" s="2">
        <v>41729</v>
      </c>
      <c r="AC1205" s="9">
        <v>1.6680999999999999</v>
      </c>
      <c r="AE1205" s="2">
        <v>41729</v>
      </c>
      <c r="AF1205" s="6">
        <v>1.1311</v>
      </c>
      <c r="AH1205" s="2">
        <v>41729</v>
      </c>
      <c r="AI1205">
        <v>9.7020000000000006E-3</v>
      </c>
      <c r="AK1205" s="2">
        <v>41729</v>
      </c>
      <c r="AL1205">
        <v>202.0402</v>
      </c>
      <c r="AN1205" s="2">
        <v>41729</v>
      </c>
      <c r="AO1205">
        <v>1840.37</v>
      </c>
      <c r="AQ1205" s="2">
        <v>41729</v>
      </c>
      <c r="AR1205" s="8">
        <v>219.8381</v>
      </c>
      <c r="AT1205" s="2">
        <v>41729</v>
      </c>
      <c r="AU1205" s="8">
        <v>13.88</v>
      </c>
      <c r="AW1205" s="2">
        <v>41729</v>
      </c>
      <c r="AX1205" s="8">
        <v>4198.9939999999997</v>
      </c>
    </row>
    <row r="1206" spans="1:50" x14ac:dyDescent="0.2">
      <c r="A1206" s="1">
        <v>41726</v>
      </c>
      <c r="B1206">
        <v>504</v>
      </c>
      <c r="D1206" s="1">
        <v>41726</v>
      </c>
      <c r="E1206">
        <v>266.38</v>
      </c>
      <c r="G1206" s="1">
        <v>41726</v>
      </c>
      <c r="H1206">
        <v>1857.62</v>
      </c>
      <c r="J1206" s="1">
        <v>41726</v>
      </c>
      <c r="K1206">
        <v>3172.43</v>
      </c>
      <c r="M1206" s="1">
        <v>41726</v>
      </c>
      <c r="N1206">
        <v>1293.03</v>
      </c>
      <c r="P1206" s="1">
        <v>41726</v>
      </c>
      <c r="Q1206">
        <v>101.67</v>
      </c>
      <c r="S1206" s="1">
        <v>41726</v>
      </c>
      <c r="T1206">
        <v>44.295859999999998</v>
      </c>
      <c r="V1206" s="1">
        <v>41726</v>
      </c>
      <c r="W1206">
        <v>189.23</v>
      </c>
      <c r="Y1206" s="2">
        <v>41726</v>
      </c>
      <c r="Z1206" s="9">
        <v>1.3753</v>
      </c>
      <c r="AB1206" s="2">
        <v>41726</v>
      </c>
      <c r="AC1206" s="9">
        <v>1.6648000000000001</v>
      </c>
      <c r="AE1206" s="2">
        <v>41726</v>
      </c>
      <c r="AF1206" s="6">
        <v>1.1278999999999999</v>
      </c>
      <c r="AH1206" s="2">
        <v>41726</v>
      </c>
      <c r="AI1206">
        <v>9.7230000000000007E-3</v>
      </c>
      <c r="AK1206" s="2">
        <v>41726</v>
      </c>
      <c r="AL1206">
        <v>202.05410000000001</v>
      </c>
      <c r="AN1206" s="2">
        <v>41726</v>
      </c>
      <c r="AO1206">
        <v>1840.83</v>
      </c>
      <c r="AQ1206" s="2">
        <v>41726</v>
      </c>
      <c r="AR1206" s="8">
        <v>219.88069999999999</v>
      </c>
      <c r="AT1206" s="2">
        <v>41726</v>
      </c>
      <c r="AU1206" s="8">
        <v>14.41</v>
      </c>
      <c r="AW1206" s="2">
        <v>41726</v>
      </c>
      <c r="AX1206" s="8">
        <v>4155.759</v>
      </c>
    </row>
    <row r="1207" spans="1:50" x14ac:dyDescent="0.2">
      <c r="A1207" s="1">
        <v>41725</v>
      </c>
      <c r="B1207">
        <v>513.58000000000004</v>
      </c>
      <c r="D1207" s="1">
        <v>41725</v>
      </c>
      <c r="E1207">
        <v>263.27999999999997</v>
      </c>
      <c r="G1207" s="1">
        <v>41725</v>
      </c>
      <c r="H1207">
        <v>1849.04</v>
      </c>
      <c r="J1207" s="1">
        <v>41725</v>
      </c>
      <c r="K1207">
        <v>3133.75</v>
      </c>
      <c r="M1207" s="1">
        <v>41725</v>
      </c>
      <c r="N1207">
        <v>1292.06</v>
      </c>
      <c r="P1207" s="1">
        <v>41725</v>
      </c>
      <c r="Q1207">
        <v>101.28</v>
      </c>
      <c r="S1207" s="1">
        <v>41725</v>
      </c>
      <c r="T1207">
        <v>44.67257</v>
      </c>
      <c r="V1207" s="1">
        <v>41725</v>
      </c>
      <c r="W1207">
        <v>187.12</v>
      </c>
      <c r="Y1207" s="2">
        <v>41725</v>
      </c>
      <c r="Z1207" s="9">
        <v>1.3746</v>
      </c>
      <c r="AB1207" s="2">
        <v>41725</v>
      </c>
      <c r="AC1207" s="9">
        <v>1.6619000000000002</v>
      </c>
      <c r="AE1207" s="2">
        <v>41725</v>
      </c>
      <c r="AF1207" s="6">
        <v>1.1280000000000001</v>
      </c>
      <c r="AH1207" s="2">
        <v>41725</v>
      </c>
      <c r="AI1207">
        <v>9.7890000000000008E-3</v>
      </c>
      <c r="AK1207" s="2">
        <v>41725</v>
      </c>
      <c r="AL1207">
        <v>202.29560000000001</v>
      </c>
      <c r="AN1207" s="2">
        <v>41725</v>
      </c>
      <c r="AO1207">
        <v>1843.68</v>
      </c>
      <c r="AQ1207" s="2">
        <v>41725</v>
      </c>
      <c r="AR1207" s="8">
        <v>220.02889999999999</v>
      </c>
      <c r="AT1207" s="2">
        <v>41725</v>
      </c>
      <c r="AU1207" s="8">
        <v>14.62</v>
      </c>
      <c r="AW1207" s="2">
        <v>41725</v>
      </c>
      <c r="AX1207" s="8">
        <v>4151.232</v>
      </c>
    </row>
    <row r="1208" spans="1:50" x14ac:dyDescent="0.2">
      <c r="A1208" s="1">
        <v>41724</v>
      </c>
      <c r="B1208">
        <v>561.62</v>
      </c>
      <c r="D1208" s="1">
        <v>41724</v>
      </c>
      <c r="E1208">
        <v>260.61</v>
      </c>
      <c r="G1208" s="1">
        <v>41724</v>
      </c>
      <c r="H1208">
        <v>1852.56</v>
      </c>
      <c r="J1208" s="1">
        <v>41724</v>
      </c>
      <c r="K1208">
        <v>3130.17</v>
      </c>
      <c r="M1208" s="1">
        <v>41724</v>
      </c>
      <c r="N1208">
        <v>1303.57</v>
      </c>
      <c r="P1208" s="1">
        <v>41724</v>
      </c>
      <c r="Q1208">
        <v>100.26</v>
      </c>
      <c r="S1208" s="1">
        <v>41724</v>
      </c>
      <c r="T1208">
        <v>44.147930000000002</v>
      </c>
      <c r="V1208" s="1">
        <v>41724</v>
      </c>
      <c r="W1208">
        <v>186.31</v>
      </c>
      <c r="Y1208" s="2">
        <v>41724</v>
      </c>
      <c r="Z1208" s="9">
        <v>1.3789</v>
      </c>
      <c r="AB1208" s="2">
        <v>41724</v>
      </c>
      <c r="AC1208" s="9">
        <v>1.6568000000000001</v>
      </c>
      <c r="AE1208" s="2">
        <v>41724</v>
      </c>
      <c r="AF1208" s="6">
        <v>1.1303000000000001</v>
      </c>
      <c r="AH1208" s="2">
        <v>41724</v>
      </c>
      <c r="AI1208">
        <v>9.7970000000000002E-3</v>
      </c>
      <c r="AK1208" s="2">
        <v>41724</v>
      </c>
      <c r="AL1208">
        <v>201.69409999999999</v>
      </c>
      <c r="AN1208" s="2">
        <v>41724</v>
      </c>
      <c r="AO1208">
        <v>1841.44</v>
      </c>
      <c r="AQ1208" s="2">
        <v>41724</v>
      </c>
      <c r="AR1208" s="8">
        <v>219.59700000000001</v>
      </c>
      <c r="AT1208" s="2">
        <v>41724</v>
      </c>
      <c r="AU1208" s="8">
        <v>14.93</v>
      </c>
      <c r="AW1208" s="2">
        <v>41724</v>
      </c>
      <c r="AX1208" s="8">
        <v>4173.5789999999997</v>
      </c>
    </row>
    <row r="1209" spans="1:50" x14ac:dyDescent="0.2">
      <c r="A1209" s="1">
        <v>41723</v>
      </c>
      <c r="B1209">
        <v>572</v>
      </c>
      <c r="D1209" s="1">
        <v>41723</v>
      </c>
      <c r="E1209">
        <v>258.57</v>
      </c>
      <c r="G1209" s="1">
        <v>41723</v>
      </c>
      <c r="H1209">
        <v>1865.62</v>
      </c>
      <c r="J1209" s="1">
        <v>41723</v>
      </c>
      <c r="K1209">
        <v>3096.64</v>
      </c>
      <c r="M1209" s="1">
        <v>41723</v>
      </c>
      <c r="N1209">
        <v>1311.03</v>
      </c>
      <c r="P1209" s="1">
        <v>41723</v>
      </c>
      <c r="Q1209">
        <v>99.19</v>
      </c>
      <c r="S1209" s="1">
        <v>41723</v>
      </c>
      <c r="T1209">
        <v>44.418370000000003</v>
      </c>
      <c r="V1209" s="1">
        <v>41723</v>
      </c>
      <c r="W1209">
        <v>188.94</v>
      </c>
      <c r="Y1209" s="2">
        <v>41723</v>
      </c>
      <c r="Z1209" s="9">
        <v>1.3827</v>
      </c>
      <c r="AB1209" s="2">
        <v>41723</v>
      </c>
      <c r="AC1209" s="9">
        <v>1.6528</v>
      </c>
      <c r="AE1209" s="2">
        <v>41723</v>
      </c>
      <c r="AF1209" s="6">
        <v>1.1329</v>
      </c>
      <c r="AH1209" s="2">
        <v>41723</v>
      </c>
      <c r="AI1209">
        <v>9.7789999999999995E-3</v>
      </c>
      <c r="AK1209" s="2">
        <v>41723</v>
      </c>
      <c r="AL1209">
        <v>201.38980000000001</v>
      </c>
      <c r="AN1209" s="2">
        <v>41723</v>
      </c>
      <c r="AO1209">
        <v>1837.8</v>
      </c>
      <c r="AQ1209" s="2">
        <v>41723</v>
      </c>
      <c r="AR1209" s="8">
        <v>219.30629999999999</v>
      </c>
      <c r="AT1209" s="2">
        <v>41723</v>
      </c>
      <c r="AU1209" s="8">
        <v>14.02</v>
      </c>
      <c r="AW1209" s="2">
        <v>41723</v>
      </c>
      <c r="AX1209" s="8">
        <v>4234.268</v>
      </c>
    </row>
    <row r="1210" spans="1:50" x14ac:dyDescent="0.2">
      <c r="A1210" s="1">
        <v>41722</v>
      </c>
      <c r="B1210">
        <v>582.45000000000005</v>
      </c>
      <c r="D1210" s="1">
        <v>41722</v>
      </c>
      <c r="E1210">
        <v>257.55</v>
      </c>
      <c r="G1210" s="1">
        <v>41722</v>
      </c>
      <c r="H1210">
        <v>1857.44</v>
      </c>
      <c r="J1210" s="1">
        <v>41722</v>
      </c>
      <c r="K1210">
        <v>3052.91</v>
      </c>
      <c r="M1210" s="1">
        <v>41722</v>
      </c>
      <c r="N1210">
        <v>1311.06</v>
      </c>
      <c r="P1210" s="1">
        <v>41722</v>
      </c>
      <c r="Q1210">
        <v>99.6</v>
      </c>
      <c r="S1210" s="1">
        <v>41722</v>
      </c>
      <c r="T1210">
        <v>44.639659999999999</v>
      </c>
      <c r="V1210" s="1">
        <v>41722</v>
      </c>
      <c r="W1210">
        <v>185.93</v>
      </c>
      <c r="Y1210" s="2">
        <v>41722</v>
      </c>
      <c r="Z1210" s="9">
        <v>1.3875999999999999</v>
      </c>
      <c r="AB1210" s="2">
        <v>41722</v>
      </c>
      <c r="AC1210" s="9">
        <v>1.6536</v>
      </c>
      <c r="AE1210" s="2">
        <v>41722</v>
      </c>
      <c r="AF1210" s="6">
        <v>1.1373</v>
      </c>
      <c r="AH1210" s="2">
        <v>41722</v>
      </c>
      <c r="AI1210">
        <v>9.7879999999999998E-3</v>
      </c>
      <c r="AK1210" s="2">
        <v>41722</v>
      </c>
      <c r="AL1210">
        <v>201.2364</v>
      </c>
      <c r="AN1210" s="2">
        <v>41722</v>
      </c>
      <c r="AO1210">
        <v>1837.23</v>
      </c>
      <c r="AQ1210" s="2">
        <v>41722</v>
      </c>
      <c r="AR1210" s="8">
        <v>219.10130000000001</v>
      </c>
      <c r="AT1210" s="2">
        <v>41722</v>
      </c>
      <c r="AU1210" s="8">
        <v>15.09</v>
      </c>
      <c r="AW1210" s="2">
        <v>41722</v>
      </c>
      <c r="AX1210" s="8">
        <v>4226.3850000000002</v>
      </c>
    </row>
    <row r="1211" spans="1:50" x14ac:dyDescent="0.2">
      <c r="A1211" s="1">
        <v>41719</v>
      </c>
      <c r="B1211">
        <v>571.71</v>
      </c>
      <c r="D1211" s="1">
        <v>41719</v>
      </c>
      <c r="E1211">
        <v>253.75</v>
      </c>
      <c r="G1211" s="1">
        <v>41719</v>
      </c>
      <c r="H1211">
        <v>1866.52</v>
      </c>
      <c r="J1211" s="1">
        <v>41719</v>
      </c>
      <c r="K1211">
        <v>3096.49</v>
      </c>
      <c r="M1211" s="1">
        <v>41719</v>
      </c>
      <c r="N1211">
        <v>1335.33</v>
      </c>
      <c r="P1211" s="1">
        <v>41719</v>
      </c>
      <c r="Q1211">
        <v>99.46</v>
      </c>
      <c r="S1211" s="1">
        <v>41719</v>
      </c>
      <c r="T1211">
        <v>43.642899999999997</v>
      </c>
      <c r="V1211" s="1">
        <v>41719</v>
      </c>
      <c r="W1211">
        <v>186.01</v>
      </c>
      <c r="Y1211" s="2">
        <v>41719</v>
      </c>
      <c r="Z1211" s="9">
        <v>1.3795999999999999</v>
      </c>
      <c r="AB1211" s="2">
        <v>41719</v>
      </c>
      <c r="AC1211" s="9">
        <v>1.6496</v>
      </c>
      <c r="AE1211" s="2">
        <v>41719</v>
      </c>
      <c r="AF1211" s="6">
        <v>1.1329</v>
      </c>
      <c r="AH1211" s="2">
        <v>41719</v>
      </c>
      <c r="AI1211">
        <v>9.7800000000000005E-3</v>
      </c>
      <c r="AK1211" s="2">
        <v>41719</v>
      </c>
      <c r="AL1211">
        <v>200.85310000000001</v>
      </c>
      <c r="AN1211" s="2">
        <v>41719</v>
      </c>
      <c r="AO1211">
        <v>1836.04</v>
      </c>
      <c r="AQ1211" s="2">
        <v>41719</v>
      </c>
      <c r="AR1211" s="8">
        <v>218.75059999999999</v>
      </c>
      <c r="AT1211" s="2">
        <v>41719</v>
      </c>
      <c r="AU1211" s="8">
        <v>15</v>
      </c>
      <c r="AW1211" s="2">
        <v>41719</v>
      </c>
      <c r="AX1211" s="8">
        <v>4276.7879999999996</v>
      </c>
    </row>
    <row r="1212" spans="1:50" x14ac:dyDescent="0.2">
      <c r="A1212" s="1">
        <v>41718</v>
      </c>
      <c r="B1212">
        <v>581.84</v>
      </c>
      <c r="D1212" s="1">
        <v>41718</v>
      </c>
      <c r="E1212">
        <v>251.61</v>
      </c>
      <c r="G1212" s="1">
        <v>41718</v>
      </c>
      <c r="H1212">
        <v>1872.01</v>
      </c>
      <c r="J1212" s="1">
        <v>41718</v>
      </c>
      <c r="K1212">
        <v>3088.9</v>
      </c>
      <c r="M1212" s="1">
        <v>41718</v>
      </c>
      <c r="N1212">
        <v>1330.62</v>
      </c>
      <c r="P1212" s="1">
        <v>41718</v>
      </c>
      <c r="Q1212">
        <v>99.43</v>
      </c>
      <c r="S1212" s="1">
        <v>41718</v>
      </c>
      <c r="T1212">
        <v>44.0886</v>
      </c>
      <c r="V1212" s="1">
        <v>41718</v>
      </c>
      <c r="W1212">
        <v>184.66</v>
      </c>
      <c r="Y1212" s="2">
        <v>41718</v>
      </c>
      <c r="Z1212" s="9">
        <v>1.3776999999999999</v>
      </c>
      <c r="AB1212" s="2">
        <v>41718</v>
      </c>
      <c r="AC1212" s="9">
        <v>1.6499000000000001</v>
      </c>
      <c r="AE1212" s="2">
        <v>41718</v>
      </c>
      <c r="AF1212" s="6">
        <v>1.1309</v>
      </c>
      <c r="AH1212" s="2">
        <v>41718</v>
      </c>
      <c r="AI1212">
        <v>9.7579999999999993E-3</v>
      </c>
      <c r="AK1212" s="2">
        <v>41718</v>
      </c>
      <c r="AL1212">
        <v>200.67019999999999</v>
      </c>
      <c r="AN1212" s="2">
        <v>41718</v>
      </c>
      <c r="AO1212">
        <v>1832.83</v>
      </c>
      <c r="AQ1212" s="2">
        <v>41718</v>
      </c>
      <c r="AR1212" s="8">
        <v>218.5162</v>
      </c>
      <c r="AT1212" s="2">
        <v>41718</v>
      </c>
      <c r="AU1212" s="8">
        <v>14.52</v>
      </c>
      <c r="AW1212" s="2">
        <v>41718</v>
      </c>
      <c r="AX1212" s="8">
        <v>4319.2860000000001</v>
      </c>
    </row>
    <row r="1213" spans="1:50" x14ac:dyDescent="0.2">
      <c r="A1213" s="1">
        <v>41717</v>
      </c>
      <c r="B1213">
        <v>603.85</v>
      </c>
      <c r="D1213" s="1">
        <v>41717</v>
      </c>
      <c r="E1213">
        <v>253.4</v>
      </c>
      <c r="G1213" s="1">
        <v>41717</v>
      </c>
      <c r="H1213">
        <v>1860.77</v>
      </c>
      <c r="J1213" s="1">
        <v>41717</v>
      </c>
      <c r="K1213">
        <v>3076.36</v>
      </c>
      <c r="M1213" s="1">
        <v>41717</v>
      </c>
      <c r="N1213">
        <v>1340.12</v>
      </c>
      <c r="P1213" s="1">
        <v>41717</v>
      </c>
      <c r="Q1213">
        <v>100.37</v>
      </c>
      <c r="S1213" s="1">
        <v>41717</v>
      </c>
      <c r="T1213">
        <v>44.616199999999999</v>
      </c>
      <c r="V1213" s="1">
        <v>41717</v>
      </c>
      <c r="W1213">
        <v>187.94</v>
      </c>
      <c r="Y1213" s="2">
        <v>41717</v>
      </c>
      <c r="Z1213" s="9">
        <v>1.3915999999999999</v>
      </c>
      <c r="AB1213" s="2">
        <v>41717</v>
      </c>
      <c r="AC1213" s="9">
        <v>1.6644999999999999</v>
      </c>
      <c r="AE1213" s="2">
        <v>41717</v>
      </c>
      <c r="AF1213" s="6">
        <v>1.1437999999999999</v>
      </c>
      <c r="AH1213" s="2">
        <v>41717</v>
      </c>
      <c r="AI1213">
        <v>9.8370000000000003E-3</v>
      </c>
      <c r="AK1213" s="2">
        <v>41717</v>
      </c>
      <c r="AL1213">
        <v>201.1765</v>
      </c>
      <c r="AN1213" s="2">
        <v>41717</v>
      </c>
      <c r="AO1213">
        <v>1833.44</v>
      </c>
      <c r="AQ1213" s="2">
        <v>41717</v>
      </c>
      <c r="AR1213" s="8">
        <v>218.9966</v>
      </c>
      <c r="AT1213" s="2">
        <v>41717</v>
      </c>
      <c r="AU1213" s="8">
        <v>15.12</v>
      </c>
      <c r="AW1213" s="2">
        <v>41717</v>
      </c>
      <c r="AX1213" s="8">
        <v>4307.6019999999999</v>
      </c>
    </row>
    <row r="1214" spans="1:50" x14ac:dyDescent="0.2">
      <c r="A1214" s="1">
        <v>41716</v>
      </c>
      <c r="B1214">
        <v>617.86</v>
      </c>
      <c r="D1214" s="1">
        <v>41716</v>
      </c>
      <c r="E1214">
        <v>252.74</v>
      </c>
      <c r="G1214" s="1">
        <v>41716</v>
      </c>
      <c r="H1214">
        <v>1872.25</v>
      </c>
      <c r="J1214" s="1">
        <v>41716</v>
      </c>
      <c r="K1214">
        <v>3073.75</v>
      </c>
      <c r="M1214" s="1">
        <v>41716</v>
      </c>
      <c r="N1214">
        <v>1360.31</v>
      </c>
      <c r="P1214" s="1">
        <v>41716</v>
      </c>
      <c r="Q1214">
        <v>99.7</v>
      </c>
      <c r="S1214" s="1">
        <v>41716</v>
      </c>
      <c r="T1214">
        <v>43.901899999999998</v>
      </c>
      <c r="V1214" s="1">
        <v>41716</v>
      </c>
      <c r="W1214">
        <v>186.71</v>
      </c>
      <c r="Y1214" s="2">
        <v>41716</v>
      </c>
      <c r="Z1214" s="9">
        <v>1.3921999999999999</v>
      </c>
      <c r="AB1214" s="2">
        <v>41716</v>
      </c>
      <c r="AC1214" s="9">
        <v>1.6581999999999999</v>
      </c>
      <c r="AE1214" s="2">
        <v>41716</v>
      </c>
      <c r="AF1214" s="6">
        <v>1.1444000000000001</v>
      </c>
      <c r="AH1214" s="2">
        <v>41716</v>
      </c>
      <c r="AI1214">
        <v>9.8589999999999997E-3</v>
      </c>
      <c r="AK1214" s="2">
        <v>41716</v>
      </c>
      <c r="AL1214">
        <v>201.34549999999999</v>
      </c>
      <c r="AN1214" s="2">
        <v>41716</v>
      </c>
      <c r="AO1214">
        <v>1841.27</v>
      </c>
      <c r="AQ1214" s="2">
        <v>41716</v>
      </c>
      <c r="AR1214" s="8">
        <v>219.26589999999999</v>
      </c>
      <c r="AT1214" s="2">
        <v>41716</v>
      </c>
      <c r="AU1214" s="8">
        <v>14.52</v>
      </c>
      <c r="AW1214" s="2">
        <v>41716</v>
      </c>
      <c r="AX1214" s="8">
        <v>4333.3130000000001</v>
      </c>
    </row>
    <row r="1215" spans="1:50" x14ac:dyDescent="0.2">
      <c r="A1215" s="1">
        <v>41715</v>
      </c>
      <c r="B1215">
        <v>613</v>
      </c>
      <c r="D1215" s="1">
        <v>41715</v>
      </c>
      <c r="E1215">
        <v>248.72</v>
      </c>
      <c r="G1215" s="1">
        <v>41715</v>
      </c>
      <c r="H1215">
        <v>1858.83</v>
      </c>
      <c r="J1215" s="1">
        <v>41715</v>
      </c>
      <c r="K1215">
        <v>3049.19</v>
      </c>
      <c r="M1215" s="1">
        <v>41715</v>
      </c>
      <c r="N1215">
        <v>1371.52</v>
      </c>
      <c r="P1215" s="1">
        <v>41715</v>
      </c>
      <c r="Q1215">
        <v>98.08</v>
      </c>
      <c r="S1215" s="1">
        <v>41715</v>
      </c>
      <c r="T1215">
        <v>43.017600000000002</v>
      </c>
      <c r="V1215" s="1">
        <v>41715</v>
      </c>
      <c r="W1215">
        <v>185.8</v>
      </c>
      <c r="Y1215" s="2">
        <v>41715</v>
      </c>
      <c r="Z1215" s="9">
        <v>1.3925000000000001</v>
      </c>
      <c r="AB1215" s="2">
        <v>41715</v>
      </c>
      <c r="AC1215" s="9">
        <v>1.6637999999999999</v>
      </c>
      <c r="AE1215" s="2">
        <v>41715</v>
      </c>
      <c r="AF1215" s="6">
        <v>1.1457999999999999</v>
      </c>
      <c r="AH1215" s="2">
        <v>41715</v>
      </c>
      <c r="AI1215">
        <v>9.8399999999999998E-3</v>
      </c>
      <c r="AK1215" s="2">
        <v>41715</v>
      </c>
      <c r="AL1215">
        <v>201.36429999999999</v>
      </c>
      <c r="AN1215" s="2">
        <v>41715</v>
      </c>
      <c r="AO1215">
        <v>1839.37</v>
      </c>
      <c r="AQ1215" s="2">
        <v>41715</v>
      </c>
      <c r="AR1215" s="8">
        <v>219.1772</v>
      </c>
      <c r="AT1215" s="2">
        <v>41715</v>
      </c>
      <c r="AU1215" s="8">
        <v>15.64</v>
      </c>
      <c r="AW1215" s="2">
        <v>41715</v>
      </c>
      <c r="AX1215" s="8">
        <v>4279.9489999999996</v>
      </c>
    </row>
    <row r="1216" spans="1:50" x14ac:dyDescent="0.2">
      <c r="A1216" s="1">
        <v>41712</v>
      </c>
      <c r="B1216">
        <v>635.5</v>
      </c>
      <c r="D1216" s="1">
        <v>41712</v>
      </c>
      <c r="E1216">
        <v>247.39</v>
      </c>
      <c r="G1216" s="1">
        <v>41712</v>
      </c>
      <c r="H1216">
        <v>1841.13</v>
      </c>
      <c r="J1216" s="1">
        <v>41712</v>
      </c>
      <c r="K1216">
        <v>3004.64</v>
      </c>
      <c r="M1216" s="1">
        <v>41712</v>
      </c>
      <c r="N1216">
        <v>1377.61</v>
      </c>
      <c r="P1216" s="1">
        <v>41712</v>
      </c>
      <c r="Q1216">
        <v>98.89</v>
      </c>
      <c r="S1216" s="1">
        <v>41712</v>
      </c>
      <c r="T1216">
        <v>43.490299999999998</v>
      </c>
      <c r="V1216" s="1">
        <v>41712</v>
      </c>
      <c r="W1216">
        <v>186.02</v>
      </c>
      <c r="Y1216" s="2">
        <v>41712</v>
      </c>
      <c r="Z1216" s="9">
        <v>1.3900000000000001</v>
      </c>
      <c r="AB1216" s="2">
        <v>41712</v>
      </c>
      <c r="AC1216" s="9">
        <v>1.6625000000000001</v>
      </c>
      <c r="AE1216" s="2">
        <v>41712</v>
      </c>
      <c r="AF1216" s="6">
        <v>1.1461999999999999</v>
      </c>
      <c r="AH1216" s="2">
        <v>41712</v>
      </c>
      <c r="AI1216">
        <v>9.8639999999999995E-3</v>
      </c>
      <c r="AK1216" s="2">
        <v>41712</v>
      </c>
      <c r="AL1216">
        <v>201.3502</v>
      </c>
      <c r="AN1216" s="2">
        <v>41712</v>
      </c>
      <c r="AO1216">
        <v>1843.31</v>
      </c>
      <c r="AQ1216" s="2">
        <v>41712</v>
      </c>
      <c r="AR1216" s="8">
        <v>219.17949999999999</v>
      </c>
      <c r="AT1216" s="2">
        <v>41712</v>
      </c>
      <c r="AU1216" s="8">
        <v>17.82</v>
      </c>
      <c r="AW1216" s="2">
        <v>41712</v>
      </c>
      <c r="AX1216" s="8">
        <v>4245.3959999999997</v>
      </c>
    </row>
    <row r="1217" spans="1:50" x14ac:dyDescent="0.2">
      <c r="A1217" s="1">
        <v>41711</v>
      </c>
      <c r="B1217">
        <v>637.27</v>
      </c>
      <c r="D1217" s="1">
        <v>41711</v>
      </c>
      <c r="E1217">
        <v>249.39</v>
      </c>
      <c r="G1217" s="1">
        <v>41711</v>
      </c>
      <c r="H1217">
        <v>1846.34</v>
      </c>
      <c r="J1217" s="1">
        <v>41711</v>
      </c>
      <c r="K1217">
        <v>3019.54</v>
      </c>
      <c r="M1217" s="1">
        <v>41711</v>
      </c>
      <c r="N1217">
        <v>1371.38</v>
      </c>
      <c r="P1217" s="1">
        <v>41711</v>
      </c>
      <c r="Q1217">
        <v>98.2</v>
      </c>
      <c r="S1217" s="1">
        <v>41711</v>
      </c>
      <c r="T1217">
        <v>43.200400000000002</v>
      </c>
      <c r="V1217" s="1">
        <v>41711</v>
      </c>
      <c r="W1217">
        <v>185.29</v>
      </c>
      <c r="Y1217" s="2">
        <v>41711</v>
      </c>
      <c r="Z1217" s="9">
        <v>1.3856999999999999</v>
      </c>
      <c r="AB1217" s="2">
        <v>41711</v>
      </c>
      <c r="AC1217" s="9">
        <v>1.6631</v>
      </c>
      <c r="AE1217" s="2">
        <v>41711</v>
      </c>
      <c r="AF1217" s="6">
        <v>1.1423000000000001</v>
      </c>
      <c r="AH1217" s="2">
        <v>41711</v>
      </c>
      <c r="AI1217">
        <v>9.8209999999999999E-3</v>
      </c>
      <c r="AK1217" s="2">
        <v>41711</v>
      </c>
      <c r="AL1217">
        <v>201.37280000000001</v>
      </c>
      <c r="AN1217" s="2">
        <v>41711</v>
      </c>
      <c r="AO1217">
        <v>1843.63</v>
      </c>
      <c r="AQ1217" s="2">
        <v>41711</v>
      </c>
      <c r="AR1217" s="8">
        <v>219.1825</v>
      </c>
      <c r="AT1217" s="2">
        <v>41711</v>
      </c>
      <c r="AU1217" s="8">
        <v>16.22</v>
      </c>
      <c r="AW1217" s="2">
        <v>41711</v>
      </c>
      <c r="AX1217" s="8">
        <v>4260.42</v>
      </c>
    </row>
    <row r="1218" spans="1:50" x14ac:dyDescent="0.2">
      <c r="A1218" s="1">
        <v>41710</v>
      </c>
      <c r="B1218">
        <v>639.03</v>
      </c>
      <c r="D1218" s="1">
        <v>41710</v>
      </c>
      <c r="E1218">
        <v>251.36</v>
      </c>
      <c r="G1218" s="1">
        <v>41710</v>
      </c>
      <c r="H1218">
        <v>1868.2</v>
      </c>
      <c r="J1218" s="1">
        <v>41710</v>
      </c>
      <c r="K1218">
        <v>3065.46</v>
      </c>
      <c r="M1218" s="1">
        <v>41710</v>
      </c>
      <c r="N1218">
        <v>1367.08</v>
      </c>
      <c r="P1218" s="1">
        <v>41710</v>
      </c>
      <c r="Q1218">
        <v>97.99</v>
      </c>
      <c r="S1218" s="1">
        <v>41710</v>
      </c>
      <c r="T1218">
        <v>43.472000000000001</v>
      </c>
      <c r="V1218" s="1">
        <v>41710</v>
      </c>
      <c r="W1218">
        <v>187.06</v>
      </c>
      <c r="Y1218" s="2">
        <v>41710</v>
      </c>
      <c r="Z1218" s="9">
        <v>1.3902999999999999</v>
      </c>
      <c r="AB1218" s="2">
        <v>41710</v>
      </c>
      <c r="AC1218" s="9">
        <v>1.6611</v>
      </c>
      <c r="AE1218" s="2">
        <v>41710</v>
      </c>
      <c r="AF1218" s="6">
        <v>1.1437999999999999</v>
      </c>
      <c r="AH1218" s="2">
        <v>41710</v>
      </c>
      <c r="AI1218">
        <v>9.7409999999999997E-3</v>
      </c>
      <c r="AK1218" s="2">
        <v>41710</v>
      </c>
      <c r="AL1218">
        <v>200.88069999999999</v>
      </c>
      <c r="AN1218" s="2">
        <v>41710</v>
      </c>
      <c r="AO1218">
        <v>1837.66</v>
      </c>
      <c r="AQ1218" s="2">
        <v>41710</v>
      </c>
      <c r="AR1218" s="8">
        <v>218.7979</v>
      </c>
      <c r="AT1218" s="2">
        <v>41710</v>
      </c>
      <c r="AU1218" s="8">
        <v>14.47</v>
      </c>
      <c r="AW1218" s="2">
        <v>41710</v>
      </c>
      <c r="AX1218" s="8">
        <v>4323.3320000000003</v>
      </c>
    </row>
    <row r="1219" spans="1:50" x14ac:dyDescent="0.2">
      <c r="A1219" s="1">
        <v>41709</v>
      </c>
      <c r="B1219">
        <v>638.79999999999995</v>
      </c>
      <c r="D1219" s="1">
        <v>41709</v>
      </c>
      <c r="E1219">
        <v>254.51</v>
      </c>
      <c r="G1219" s="1">
        <v>41709</v>
      </c>
      <c r="H1219">
        <v>1867.63</v>
      </c>
      <c r="J1219" s="1">
        <v>41709</v>
      </c>
      <c r="K1219">
        <v>3092.55</v>
      </c>
      <c r="M1219" s="1">
        <v>41709</v>
      </c>
      <c r="N1219">
        <v>1347.97</v>
      </c>
      <c r="P1219" s="1">
        <v>41709</v>
      </c>
      <c r="Q1219">
        <v>100.03</v>
      </c>
      <c r="S1219" s="1">
        <v>41709</v>
      </c>
      <c r="T1219">
        <v>42.966299999999997</v>
      </c>
      <c r="V1219" s="1">
        <v>41709</v>
      </c>
      <c r="W1219">
        <v>186.49</v>
      </c>
      <c r="Y1219" s="2">
        <v>41709</v>
      </c>
      <c r="Z1219" s="9">
        <v>1.3864000000000001</v>
      </c>
      <c r="AB1219" s="2">
        <v>41709</v>
      </c>
      <c r="AC1219" s="9">
        <v>1.6617999999999999</v>
      </c>
      <c r="AE1219" s="2">
        <v>41709</v>
      </c>
      <c r="AF1219" s="6">
        <v>1.1386000000000001</v>
      </c>
      <c r="AH1219" s="2">
        <v>41709</v>
      </c>
      <c r="AI1219">
        <v>9.7079999999999996E-3</v>
      </c>
      <c r="AK1219" s="2">
        <v>41709</v>
      </c>
      <c r="AL1219">
        <v>200.78280000000001</v>
      </c>
      <c r="AN1219" s="2">
        <v>41709</v>
      </c>
      <c r="AO1219">
        <v>1834.79</v>
      </c>
      <c r="AQ1219" s="2">
        <v>41709</v>
      </c>
      <c r="AR1219" s="8">
        <v>218.56950000000001</v>
      </c>
      <c r="AT1219" s="2">
        <v>41709</v>
      </c>
      <c r="AU1219" s="8">
        <v>14.8</v>
      </c>
      <c r="AW1219" s="2">
        <v>41709</v>
      </c>
      <c r="AX1219" s="8">
        <v>4307.1880000000001</v>
      </c>
    </row>
    <row r="1220" spans="1:50" x14ac:dyDescent="0.2">
      <c r="A1220" s="1">
        <v>41708</v>
      </c>
      <c r="B1220">
        <v>628.25</v>
      </c>
      <c r="D1220" s="1">
        <v>41708</v>
      </c>
      <c r="E1220">
        <v>255.29</v>
      </c>
      <c r="G1220" s="1">
        <v>41708</v>
      </c>
      <c r="H1220">
        <v>1877.17</v>
      </c>
      <c r="J1220" s="1">
        <v>41708</v>
      </c>
      <c r="K1220">
        <v>3092.79</v>
      </c>
      <c r="M1220" s="1">
        <v>41708</v>
      </c>
      <c r="N1220">
        <v>1340.96</v>
      </c>
      <c r="P1220" s="1">
        <v>41708</v>
      </c>
      <c r="Q1220">
        <v>101.12</v>
      </c>
      <c r="S1220" s="1">
        <v>41708</v>
      </c>
      <c r="T1220">
        <v>42.431399999999996</v>
      </c>
      <c r="V1220" s="1">
        <v>41708</v>
      </c>
      <c r="W1220">
        <v>190.01</v>
      </c>
      <c r="Y1220" s="2">
        <v>41708</v>
      </c>
      <c r="Z1220" s="9">
        <v>1.3874</v>
      </c>
      <c r="AB1220" s="2">
        <v>41708</v>
      </c>
      <c r="AC1220" s="9">
        <v>1.6644000000000001</v>
      </c>
      <c r="AE1220" s="2">
        <v>41708</v>
      </c>
      <c r="AF1220" s="6">
        <v>1.139</v>
      </c>
      <c r="AH1220" s="2">
        <v>41708</v>
      </c>
      <c r="AI1220">
        <v>9.6900000000000007E-3</v>
      </c>
      <c r="AK1220" s="2">
        <v>41708</v>
      </c>
      <c r="AL1220">
        <v>200.8254</v>
      </c>
      <c r="AN1220" s="2">
        <v>41708</v>
      </c>
      <c r="AO1220">
        <v>1833.75</v>
      </c>
      <c r="AQ1220" s="2">
        <v>41708</v>
      </c>
      <c r="AR1220" s="8">
        <v>218.7406</v>
      </c>
      <c r="AT1220" s="2">
        <v>41708</v>
      </c>
      <c r="AU1220" s="8">
        <v>14.2</v>
      </c>
      <c r="AW1220" s="2">
        <v>41708</v>
      </c>
      <c r="AX1220" s="8">
        <v>4334.4480000000003</v>
      </c>
    </row>
    <row r="1221" spans="1:50" x14ac:dyDescent="0.2">
      <c r="A1221" s="1">
        <v>41705</v>
      </c>
      <c r="B1221">
        <v>626.74</v>
      </c>
      <c r="D1221" s="1">
        <v>41705</v>
      </c>
      <c r="E1221">
        <v>258.7</v>
      </c>
      <c r="G1221" s="1">
        <v>41705</v>
      </c>
      <c r="H1221">
        <v>1878.04</v>
      </c>
      <c r="J1221" s="1">
        <v>41705</v>
      </c>
      <c r="K1221">
        <v>3095.31</v>
      </c>
      <c r="M1221" s="1">
        <v>41705</v>
      </c>
      <c r="N1221">
        <v>1338.55</v>
      </c>
      <c r="P1221" s="1">
        <v>41705</v>
      </c>
      <c r="Q1221">
        <v>102.58</v>
      </c>
      <c r="S1221" s="1">
        <v>41705</v>
      </c>
      <c r="T1221">
        <v>43.3979</v>
      </c>
      <c r="V1221" s="1">
        <v>41705</v>
      </c>
      <c r="W1221">
        <v>191.68</v>
      </c>
      <c r="Y1221" s="2">
        <v>41705</v>
      </c>
      <c r="Z1221" s="9">
        <v>1.3875</v>
      </c>
      <c r="AB1221" s="2">
        <v>41705</v>
      </c>
      <c r="AC1221" s="9">
        <v>1.6726000000000001</v>
      </c>
      <c r="AE1221" s="2">
        <v>41705</v>
      </c>
      <c r="AF1221" s="6">
        <v>1.1394</v>
      </c>
      <c r="AH1221" s="2">
        <v>41705</v>
      </c>
      <c r="AI1221">
        <v>9.6790000000000001E-3</v>
      </c>
      <c r="AK1221" s="2">
        <v>41705</v>
      </c>
      <c r="AL1221">
        <v>200.82929999999999</v>
      </c>
      <c r="AN1221" s="2">
        <v>41705</v>
      </c>
      <c r="AO1221">
        <v>1832.95</v>
      </c>
      <c r="AQ1221" s="2">
        <v>41705</v>
      </c>
      <c r="AR1221" s="8">
        <v>218.441</v>
      </c>
      <c r="AT1221" s="2">
        <v>41705</v>
      </c>
      <c r="AU1221" s="8">
        <v>14.11</v>
      </c>
      <c r="AW1221" s="2">
        <v>41705</v>
      </c>
      <c r="AX1221" s="8">
        <v>4336.223</v>
      </c>
    </row>
    <row r="1222" spans="1:50" x14ac:dyDescent="0.2">
      <c r="A1222" s="1">
        <v>41704</v>
      </c>
      <c r="B1222">
        <v>660.9</v>
      </c>
      <c r="D1222" s="1">
        <v>41704</v>
      </c>
      <c r="E1222">
        <v>260.3</v>
      </c>
      <c r="G1222" s="1">
        <v>41704</v>
      </c>
      <c r="H1222">
        <v>1877.03</v>
      </c>
      <c r="J1222" s="1">
        <v>41704</v>
      </c>
      <c r="K1222">
        <v>3144.53</v>
      </c>
      <c r="M1222" s="1">
        <v>41704</v>
      </c>
      <c r="N1222">
        <v>1348.97</v>
      </c>
      <c r="P1222" s="1">
        <v>41704</v>
      </c>
      <c r="Q1222">
        <v>101.56</v>
      </c>
      <c r="S1222" s="1">
        <v>41704</v>
      </c>
      <c r="T1222">
        <v>43.1038</v>
      </c>
      <c r="V1222" s="1">
        <v>41704</v>
      </c>
      <c r="W1222">
        <v>197.07</v>
      </c>
      <c r="Y1222" s="2">
        <v>41704</v>
      </c>
      <c r="Z1222" s="9">
        <v>1.3858999999999999</v>
      </c>
      <c r="AB1222" s="2">
        <v>41704</v>
      </c>
      <c r="AC1222" s="9">
        <v>1.6762000000000001</v>
      </c>
      <c r="AE1222" s="2">
        <v>41704</v>
      </c>
      <c r="AF1222" s="6">
        <v>1.1362000000000001</v>
      </c>
      <c r="AH1222" s="2">
        <v>41704</v>
      </c>
      <c r="AI1222">
        <v>9.7129999999999994E-3</v>
      </c>
      <c r="AK1222" s="2">
        <v>41704</v>
      </c>
      <c r="AL1222">
        <v>200.79949999999999</v>
      </c>
      <c r="AN1222" s="2">
        <v>41704</v>
      </c>
      <c r="AO1222">
        <v>1837.47</v>
      </c>
      <c r="AQ1222" s="2">
        <v>41704</v>
      </c>
      <c r="AR1222" s="8">
        <v>218.28729999999999</v>
      </c>
      <c r="AT1222" s="2">
        <v>41704</v>
      </c>
      <c r="AU1222" s="8">
        <v>14.21</v>
      </c>
      <c r="AW1222" s="2">
        <v>41704</v>
      </c>
      <c r="AX1222" s="8">
        <v>4352.125</v>
      </c>
    </row>
    <row r="1223" spans="1:50" x14ac:dyDescent="0.2">
      <c r="A1223" s="1">
        <v>41703</v>
      </c>
      <c r="B1223">
        <v>667</v>
      </c>
      <c r="D1223" s="1">
        <v>41703</v>
      </c>
      <c r="E1223">
        <v>257.45</v>
      </c>
      <c r="G1223" s="1">
        <v>41703</v>
      </c>
      <c r="H1223">
        <v>1873.81</v>
      </c>
      <c r="J1223" s="1">
        <v>41703</v>
      </c>
      <c r="K1223">
        <v>3135.97</v>
      </c>
      <c r="M1223" s="1">
        <v>41703</v>
      </c>
      <c r="N1223">
        <v>1341.15</v>
      </c>
      <c r="P1223" s="1">
        <v>41703</v>
      </c>
      <c r="Q1223">
        <v>101.45</v>
      </c>
      <c r="S1223" s="1">
        <v>41703</v>
      </c>
      <c r="T1223">
        <v>42.593299999999999</v>
      </c>
      <c r="V1223" s="1">
        <v>41703</v>
      </c>
      <c r="W1223">
        <v>196.07</v>
      </c>
      <c r="Y1223" s="2">
        <v>41703</v>
      </c>
      <c r="Z1223" s="9">
        <v>1.3734999999999999</v>
      </c>
      <c r="AB1223" s="2">
        <v>41703</v>
      </c>
      <c r="AC1223" s="9">
        <v>1.6733</v>
      </c>
      <c r="AE1223" s="2">
        <v>41703</v>
      </c>
      <c r="AF1223" s="6">
        <v>1.1269</v>
      </c>
      <c r="AH1223" s="2">
        <v>41703</v>
      </c>
      <c r="AI1223">
        <v>9.7680000000000006E-3</v>
      </c>
      <c r="AK1223" s="2">
        <v>41703</v>
      </c>
      <c r="AL1223">
        <v>201.6942</v>
      </c>
      <c r="AN1223" s="2">
        <v>41703</v>
      </c>
      <c r="AO1223">
        <v>1840.61</v>
      </c>
      <c r="AQ1223" s="2">
        <v>41703</v>
      </c>
      <c r="AR1223" s="8">
        <v>218.95140000000001</v>
      </c>
      <c r="AT1223" s="2">
        <v>41703</v>
      </c>
      <c r="AU1223" s="8">
        <v>13.89</v>
      </c>
      <c r="AW1223" s="2">
        <v>41703</v>
      </c>
      <c r="AX1223" s="8">
        <v>4357.9740000000002</v>
      </c>
    </row>
    <row r="1224" spans="1:50" x14ac:dyDescent="0.2">
      <c r="A1224" s="1">
        <v>41702</v>
      </c>
      <c r="B1224">
        <v>672.1</v>
      </c>
      <c r="D1224" s="1">
        <v>41702</v>
      </c>
      <c r="E1224">
        <v>258.73</v>
      </c>
      <c r="G1224" s="1">
        <v>41702</v>
      </c>
      <c r="H1224">
        <v>1873.91</v>
      </c>
      <c r="J1224" s="1">
        <v>41702</v>
      </c>
      <c r="K1224">
        <v>3136.33</v>
      </c>
      <c r="M1224" s="1">
        <v>41702</v>
      </c>
      <c r="N1224">
        <v>1337.27</v>
      </c>
      <c r="P1224" s="1">
        <v>41702</v>
      </c>
      <c r="Q1224">
        <v>103.33</v>
      </c>
      <c r="S1224" s="1">
        <v>41702</v>
      </c>
      <c r="T1224">
        <v>42.7012</v>
      </c>
      <c r="V1224" s="1">
        <v>41702</v>
      </c>
      <c r="W1224">
        <v>196.12</v>
      </c>
      <c r="Y1224" s="2">
        <v>41702</v>
      </c>
      <c r="Z1224" s="9">
        <v>1.3733</v>
      </c>
      <c r="AB1224" s="2">
        <v>41702</v>
      </c>
      <c r="AC1224" s="9">
        <v>1.6673</v>
      </c>
      <c r="AE1224" s="2">
        <v>41702</v>
      </c>
      <c r="AF1224" s="6">
        <v>1.1275999999999999</v>
      </c>
      <c r="AH1224" s="2">
        <v>41702</v>
      </c>
      <c r="AI1224">
        <v>9.7870000000000006E-3</v>
      </c>
      <c r="AK1224" s="2">
        <v>41702</v>
      </c>
      <c r="AL1224">
        <v>201.49279999999999</v>
      </c>
      <c r="AN1224" s="2">
        <v>41702</v>
      </c>
      <c r="AO1224">
        <v>1840.77</v>
      </c>
      <c r="AQ1224" s="2">
        <v>41702</v>
      </c>
      <c r="AR1224" s="8">
        <v>218.79400000000001</v>
      </c>
      <c r="AT1224" s="2">
        <v>41702</v>
      </c>
      <c r="AU1224" s="8">
        <v>14.1</v>
      </c>
      <c r="AW1224" s="2">
        <v>41702</v>
      </c>
      <c r="AX1224" s="8">
        <v>4351.9719999999998</v>
      </c>
    </row>
    <row r="1225" spans="1:50" x14ac:dyDescent="0.2">
      <c r="A1225" s="1">
        <v>41701</v>
      </c>
      <c r="B1225">
        <v>669.76</v>
      </c>
      <c r="D1225" s="1">
        <v>41701</v>
      </c>
      <c r="E1225">
        <v>255.94</v>
      </c>
      <c r="G1225" s="1">
        <v>41701</v>
      </c>
      <c r="H1225">
        <v>1845.73</v>
      </c>
      <c r="J1225" s="1">
        <v>41701</v>
      </c>
      <c r="K1225">
        <v>3053.99</v>
      </c>
      <c r="M1225" s="1">
        <v>41701</v>
      </c>
      <c r="N1225">
        <v>1351.59</v>
      </c>
      <c r="P1225" s="1">
        <v>41701</v>
      </c>
      <c r="Q1225">
        <v>104.92</v>
      </c>
      <c r="S1225" s="1">
        <v>41701</v>
      </c>
      <c r="T1225">
        <v>41.881500000000003</v>
      </c>
      <c r="V1225" s="1">
        <v>41701</v>
      </c>
      <c r="W1225">
        <v>192.52</v>
      </c>
      <c r="Y1225" s="2">
        <v>41701</v>
      </c>
      <c r="Z1225" s="9">
        <v>1.3735999999999999</v>
      </c>
      <c r="AB1225" s="2">
        <v>41701</v>
      </c>
      <c r="AC1225" s="9">
        <v>1.6655</v>
      </c>
      <c r="AE1225" s="2">
        <v>41701</v>
      </c>
      <c r="AF1225" s="6">
        <v>1.1333</v>
      </c>
      <c r="AH1225" s="2">
        <v>41701</v>
      </c>
      <c r="AI1225">
        <v>9.8600000000000007E-3</v>
      </c>
      <c r="AK1225" s="2">
        <v>41701</v>
      </c>
      <c r="AL1225">
        <v>201.55250000000001</v>
      </c>
      <c r="AN1225" s="2">
        <v>41701</v>
      </c>
      <c r="AO1225">
        <v>1847.07</v>
      </c>
      <c r="AQ1225" s="2">
        <v>41701</v>
      </c>
      <c r="AR1225" s="8">
        <v>218.7448</v>
      </c>
      <c r="AT1225" s="2">
        <v>41701</v>
      </c>
      <c r="AU1225" s="8">
        <v>16</v>
      </c>
      <c r="AW1225" s="2">
        <v>41701</v>
      </c>
      <c r="AX1225" s="8">
        <v>4277.3010000000004</v>
      </c>
    </row>
    <row r="1226" spans="1:50" x14ac:dyDescent="0.2">
      <c r="A1226" s="1">
        <v>41698</v>
      </c>
      <c r="B1226">
        <v>566.91</v>
      </c>
      <c r="D1226" s="1">
        <v>41698</v>
      </c>
      <c r="E1226">
        <v>262.32</v>
      </c>
      <c r="G1226" s="1">
        <v>41698</v>
      </c>
      <c r="H1226">
        <v>1859.45</v>
      </c>
      <c r="J1226" s="1">
        <v>41698</v>
      </c>
      <c r="K1226">
        <v>3149.23</v>
      </c>
      <c r="M1226" s="1">
        <v>41698</v>
      </c>
      <c r="N1226">
        <v>1322.5</v>
      </c>
      <c r="P1226" s="1">
        <v>41698</v>
      </c>
      <c r="Q1226">
        <v>102.59</v>
      </c>
      <c r="S1226" s="1">
        <v>41698</v>
      </c>
      <c r="T1226">
        <v>41.024999999999999</v>
      </c>
      <c r="V1226" s="1">
        <v>41698</v>
      </c>
      <c r="W1226">
        <v>194.52</v>
      </c>
      <c r="Y1226" s="2">
        <v>41698</v>
      </c>
      <c r="Z1226" s="9">
        <v>1.3808</v>
      </c>
      <c r="AB1226" s="2">
        <v>41698</v>
      </c>
      <c r="AC1226" s="9">
        <v>1.6728000000000001</v>
      </c>
      <c r="AE1226" s="2">
        <v>41698</v>
      </c>
      <c r="AF1226" s="6">
        <v>1.1360999999999999</v>
      </c>
      <c r="AH1226" s="2">
        <v>41698</v>
      </c>
      <c r="AI1226">
        <v>9.7979999999999994E-3</v>
      </c>
      <c r="AK1226" s="2">
        <v>41698</v>
      </c>
      <c r="AL1226">
        <v>201.0187</v>
      </c>
      <c r="AN1226" s="2">
        <v>41698</v>
      </c>
      <c r="AO1226">
        <v>1843.51</v>
      </c>
      <c r="AQ1226" s="2">
        <v>41698</v>
      </c>
      <c r="AR1226" s="8">
        <v>218.24359999999999</v>
      </c>
      <c r="AT1226" s="2">
        <v>41698</v>
      </c>
      <c r="AU1226" s="8">
        <v>14</v>
      </c>
      <c r="AW1226" s="2">
        <v>41698</v>
      </c>
      <c r="AX1226" s="8">
        <v>4308.1189999999997</v>
      </c>
    </row>
    <row r="1227" spans="1:50" x14ac:dyDescent="0.2">
      <c r="A1227" s="1">
        <v>41697</v>
      </c>
      <c r="B1227">
        <v>578.79</v>
      </c>
      <c r="D1227" s="1">
        <v>41697</v>
      </c>
      <c r="E1227">
        <v>262.35000000000002</v>
      </c>
      <c r="G1227" s="1">
        <v>41697</v>
      </c>
      <c r="H1227">
        <v>1854.29</v>
      </c>
      <c r="J1227" s="1">
        <v>41697</v>
      </c>
      <c r="K1227">
        <v>3134.94</v>
      </c>
      <c r="M1227" s="1">
        <v>41697</v>
      </c>
      <c r="N1227">
        <v>1333.98</v>
      </c>
      <c r="P1227" s="1">
        <v>41697</v>
      </c>
      <c r="Q1227">
        <v>102.4</v>
      </c>
      <c r="S1227" s="1">
        <v>41697</v>
      </c>
      <c r="T1227">
        <v>40.251600000000003</v>
      </c>
      <c r="V1227" s="1">
        <v>41697</v>
      </c>
      <c r="W1227">
        <v>194.75</v>
      </c>
      <c r="Y1227" s="2">
        <v>41697</v>
      </c>
      <c r="Z1227" s="9">
        <v>1.3711</v>
      </c>
      <c r="AB1227" s="2">
        <v>41697</v>
      </c>
      <c r="AC1227" s="9">
        <v>1.6682999999999999</v>
      </c>
      <c r="AE1227" s="2">
        <v>41697</v>
      </c>
      <c r="AF1227" s="6">
        <v>1.1262000000000001</v>
      </c>
      <c r="AH1227" s="2">
        <v>41697</v>
      </c>
      <c r="AI1227">
        <v>9.7949999999999999E-3</v>
      </c>
      <c r="AK1227" s="2">
        <v>41697</v>
      </c>
      <c r="AL1227">
        <v>201.58090000000001</v>
      </c>
      <c r="AN1227" s="2">
        <v>41697</v>
      </c>
      <c r="AO1227">
        <v>1844.35</v>
      </c>
      <c r="AQ1227" s="2">
        <v>41697</v>
      </c>
      <c r="AR1227" s="8">
        <v>218.72489999999999</v>
      </c>
      <c r="AT1227" s="2">
        <v>41697</v>
      </c>
      <c r="AU1227" s="8">
        <v>14.04</v>
      </c>
      <c r="AW1227" s="2">
        <v>41697</v>
      </c>
      <c r="AX1227" s="8">
        <v>4318.933</v>
      </c>
    </row>
    <row r="1228" spans="1:50" x14ac:dyDescent="0.2">
      <c r="A1228" s="1">
        <v>41696</v>
      </c>
      <c r="B1228">
        <v>580.76</v>
      </c>
      <c r="D1228" s="1">
        <v>41696</v>
      </c>
      <c r="E1228">
        <v>259.54000000000002</v>
      </c>
      <c r="G1228" s="1">
        <v>41696</v>
      </c>
      <c r="H1228">
        <v>1845.16</v>
      </c>
      <c r="J1228" s="1">
        <v>41696</v>
      </c>
      <c r="K1228">
        <v>3148.19</v>
      </c>
      <c r="M1228" s="1">
        <v>41696</v>
      </c>
      <c r="N1228">
        <v>1329.38</v>
      </c>
      <c r="P1228" s="1">
        <v>41696</v>
      </c>
      <c r="Q1228">
        <v>102.59</v>
      </c>
      <c r="S1228" s="1">
        <v>41696</v>
      </c>
      <c r="T1228">
        <v>40.890999999999998</v>
      </c>
      <c r="V1228" s="1">
        <v>41696</v>
      </c>
      <c r="W1228">
        <v>194.71</v>
      </c>
      <c r="Y1228" s="2">
        <v>41696</v>
      </c>
      <c r="Z1228" s="9">
        <v>1.3672</v>
      </c>
      <c r="AB1228" s="2">
        <v>41696</v>
      </c>
      <c r="AC1228" s="9">
        <v>1.6637</v>
      </c>
      <c r="AE1228" s="2">
        <v>41696</v>
      </c>
      <c r="AF1228" s="6">
        <v>1.121</v>
      </c>
      <c r="AH1228" s="2">
        <v>41696</v>
      </c>
      <c r="AI1228">
        <v>9.75E-3</v>
      </c>
      <c r="AK1228" s="2">
        <v>41696</v>
      </c>
      <c r="AL1228">
        <v>201.03319999999999</v>
      </c>
      <c r="AN1228" s="2">
        <v>41696</v>
      </c>
      <c r="AO1228">
        <v>1841.38</v>
      </c>
      <c r="AQ1228" s="2">
        <v>41696</v>
      </c>
      <c r="AR1228" s="8">
        <v>218.18729999999999</v>
      </c>
      <c r="AT1228" s="2">
        <v>41696</v>
      </c>
      <c r="AU1228" s="8">
        <v>14.35</v>
      </c>
      <c r="AW1228" s="2">
        <v>41696</v>
      </c>
      <c r="AX1228" s="8">
        <v>4292.0640000000003</v>
      </c>
    </row>
    <row r="1229" spans="1:50" x14ac:dyDescent="0.2">
      <c r="A1229" s="1">
        <v>41695</v>
      </c>
      <c r="B1229">
        <v>609.96</v>
      </c>
      <c r="D1229" s="1">
        <v>41695</v>
      </c>
      <c r="E1229">
        <v>259.02999999999997</v>
      </c>
      <c r="G1229" s="1">
        <v>41695</v>
      </c>
      <c r="H1229">
        <v>1845.12</v>
      </c>
      <c r="J1229" s="1">
        <v>41695</v>
      </c>
      <c r="K1229">
        <v>3157.48</v>
      </c>
      <c r="M1229" s="1">
        <v>41695</v>
      </c>
      <c r="N1229">
        <v>1342.5</v>
      </c>
      <c r="P1229" s="1">
        <v>41695</v>
      </c>
      <c r="Q1229">
        <v>101.83</v>
      </c>
      <c r="S1229" s="1">
        <v>41695</v>
      </c>
      <c r="T1229">
        <v>41.105400000000003</v>
      </c>
      <c r="V1229" s="1">
        <v>41695</v>
      </c>
      <c r="W1229">
        <v>194.93</v>
      </c>
      <c r="Y1229" s="2">
        <v>41695</v>
      </c>
      <c r="Z1229" s="9">
        <v>1.3752</v>
      </c>
      <c r="AB1229" s="2">
        <v>41695</v>
      </c>
      <c r="AC1229" s="9">
        <v>1.6698</v>
      </c>
      <c r="AE1229" s="2">
        <v>41695</v>
      </c>
      <c r="AF1229" s="6">
        <v>1.1278999999999999</v>
      </c>
      <c r="AH1229" s="2">
        <v>41695</v>
      </c>
      <c r="AI1229">
        <v>9.7879999999999998E-3</v>
      </c>
      <c r="AK1229" s="2">
        <v>41695</v>
      </c>
      <c r="AL1229">
        <v>200.58279999999999</v>
      </c>
      <c r="AN1229" s="2">
        <v>41695</v>
      </c>
      <c r="AO1229">
        <v>1838.81</v>
      </c>
      <c r="AQ1229" s="2">
        <v>41695</v>
      </c>
      <c r="AR1229" s="8">
        <v>217.73869999999999</v>
      </c>
      <c r="AT1229" s="2">
        <v>41695</v>
      </c>
      <c r="AU1229" s="8">
        <v>13.67</v>
      </c>
      <c r="AW1229" s="2">
        <v>41695</v>
      </c>
      <c r="AX1229" s="8">
        <v>4287.5870000000004</v>
      </c>
    </row>
    <row r="1230" spans="1:50" x14ac:dyDescent="0.2">
      <c r="A1230" s="1">
        <v>41694</v>
      </c>
      <c r="B1230">
        <v>451.58</v>
      </c>
      <c r="D1230" s="1">
        <v>41694</v>
      </c>
      <c r="E1230">
        <v>260.99</v>
      </c>
      <c r="G1230" s="1">
        <v>41694</v>
      </c>
      <c r="H1230">
        <v>1847.61</v>
      </c>
      <c r="J1230" s="1">
        <v>41694</v>
      </c>
      <c r="K1230">
        <v>3157.31</v>
      </c>
      <c r="M1230" s="1">
        <v>41694</v>
      </c>
      <c r="N1230">
        <v>1336.64</v>
      </c>
      <c r="P1230" s="1">
        <v>41694</v>
      </c>
      <c r="Q1230">
        <v>102.82</v>
      </c>
      <c r="S1230" s="1">
        <v>41694</v>
      </c>
      <c r="T1230">
        <v>40.843200000000003</v>
      </c>
      <c r="V1230" s="1">
        <v>41694</v>
      </c>
      <c r="W1230">
        <v>194.91</v>
      </c>
      <c r="Y1230" s="2">
        <v>41694</v>
      </c>
      <c r="Z1230" s="9">
        <v>1.3736999999999999</v>
      </c>
      <c r="AB1230" s="2">
        <v>41694</v>
      </c>
      <c r="AC1230" s="9">
        <v>1.6646999999999998</v>
      </c>
      <c r="AE1230" s="2">
        <v>41694</v>
      </c>
      <c r="AF1230" s="6">
        <v>1.1249</v>
      </c>
      <c r="AH1230" s="2">
        <v>41694</v>
      </c>
      <c r="AI1230">
        <v>9.7529999999999995E-3</v>
      </c>
      <c r="AK1230" s="2">
        <v>41694</v>
      </c>
      <c r="AL1230">
        <v>200.239</v>
      </c>
      <c r="AN1230" s="2">
        <v>41694</v>
      </c>
      <c r="AO1230">
        <v>1834.03</v>
      </c>
      <c r="AQ1230" s="2">
        <v>41694</v>
      </c>
      <c r="AR1230" s="8">
        <v>217.4659</v>
      </c>
      <c r="AT1230" s="2">
        <v>41694</v>
      </c>
      <c r="AU1230" s="8">
        <v>14.23</v>
      </c>
      <c r="AW1230" s="2">
        <v>41694</v>
      </c>
      <c r="AX1230" s="8">
        <v>4292.9679999999998</v>
      </c>
    </row>
    <row r="1231" spans="1:50" x14ac:dyDescent="0.2">
      <c r="A1231" s="1">
        <v>41691</v>
      </c>
      <c r="B1231">
        <v>563.30999999999995</v>
      </c>
      <c r="D1231" s="1">
        <v>41691</v>
      </c>
      <c r="E1231">
        <v>261.48</v>
      </c>
      <c r="G1231" s="1">
        <v>41691</v>
      </c>
      <c r="H1231">
        <v>1836.25</v>
      </c>
      <c r="J1231" s="1">
        <v>41691</v>
      </c>
      <c r="K1231">
        <v>3131.67</v>
      </c>
      <c r="M1231" s="1">
        <v>41691</v>
      </c>
      <c r="N1231">
        <v>1320.9</v>
      </c>
      <c r="P1231" s="1">
        <v>41691</v>
      </c>
      <c r="Q1231">
        <v>102.2</v>
      </c>
      <c r="S1231" s="1">
        <v>41691</v>
      </c>
      <c r="T1231">
        <v>40.497900000000001</v>
      </c>
      <c r="V1231" s="1">
        <v>41691</v>
      </c>
      <c r="W1231">
        <v>196.4</v>
      </c>
      <c r="Y1231" s="2">
        <v>41691</v>
      </c>
      <c r="Z1231" s="9">
        <v>1.3734999999999999</v>
      </c>
      <c r="AB1231" s="2">
        <v>41691</v>
      </c>
      <c r="AC1231" s="9">
        <v>1.6640000000000001</v>
      </c>
      <c r="AE1231" s="2">
        <v>41691</v>
      </c>
      <c r="AF1231" s="6">
        <v>1.1266</v>
      </c>
      <c r="AH1231" s="2">
        <v>41691</v>
      </c>
      <c r="AI1231">
        <v>9.7429999999999999E-3</v>
      </c>
      <c r="AK1231" s="2">
        <v>41691</v>
      </c>
      <c r="AL1231">
        <v>200.26650000000001</v>
      </c>
      <c r="AN1231" s="2">
        <v>41691</v>
      </c>
      <c r="AO1231">
        <v>1834.65</v>
      </c>
      <c r="AQ1231" s="2">
        <v>41691</v>
      </c>
      <c r="AR1231" s="8">
        <v>217.5471</v>
      </c>
      <c r="AT1231" s="2">
        <v>41691</v>
      </c>
      <c r="AU1231" s="8">
        <v>14.68</v>
      </c>
      <c r="AW1231" s="2">
        <v>41691</v>
      </c>
      <c r="AX1231" s="8">
        <v>4263.4110000000001</v>
      </c>
    </row>
    <row r="1232" spans="1:50" x14ac:dyDescent="0.2">
      <c r="A1232" s="1">
        <v>41690</v>
      </c>
      <c r="B1232">
        <v>571.37</v>
      </c>
      <c r="D1232" s="1">
        <v>41690</v>
      </c>
      <c r="E1232">
        <v>259.98</v>
      </c>
      <c r="G1232" s="1">
        <v>41690</v>
      </c>
      <c r="H1232">
        <v>1839.78</v>
      </c>
      <c r="J1232" s="1">
        <v>41690</v>
      </c>
      <c r="K1232">
        <v>3121.59</v>
      </c>
      <c r="M1232" s="1">
        <v>41690</v>
      </c>
      <c r="N1232">
        <v>1315.67</v>
      </c>
      <c r="P1232" s="1">
        <v>41690</v>
      </c>
      <c r="Q1232">
        <v>102.92</v>
      </c>
      <c r="S1232" s="1">
        <v>41690</v>
      </c>
      <c r="T1232">
        <v>40.683599999999998</v>
      </c>
      <c r="V1232" s="1">
        <v>41690</v>
      </c>
      <c r="W1232">
        <v>196.38</v>
      </c>
      <c r="Y1232" s="2">
        <v>41690</v>
      </c>
      <c r="Z1232" s="9">
        <v>1.3700999999999999</v>
      </c>
      <c r="AB1232" s="2">
        <v>41690</v>
      </c>
      <c r="AC1232" s="9">
        <v>1.6652</v>
      </c>
      <c r="AE1232" s="2">
        <v>41690</v>
      </c>
      <c r="AF1232" s="6">
        <v>1.1228</v>
      </c>
      <c r="AH1232" s="2">
        <v>41690</v>
      </c>
      <c r="AI1232">
        <v>9.7680000000000006E-3</v>
      </c>
      <c r="AK1232" s="2">
        <v>41690</v>
      </c>
      <c r="AL1232">
        <v>199.95570000000001</v>
      </c>
      <c r="AN1232" s="2">
        <v>41690</v>
      </c>
      <c r="AO1232">
        <v>1832.58</v>
      </c>
      <c r="AQ1232" s="2">
        <v>41690</v>
      </c>
      <c r="AR1232" s="8">
        <v>217.1687</v>
      </c>
      <c r="AT1232" s="2">
        <v>41690</v>
      </c>
      <c r="AU1232" s="8">
        <v>14.79</v>
      </c>
      <c r="AW1232" s="2">
        <v>41690</v>
      </c>
      <c r="AX1232" s="8">
        <v>4267.5450000000001</v>
      </c>
    </row>
    <row r="1233" spans="1:50" x14ac:dyDescent="0.2">
      <c r="A1233" s="1">
        <v>41689</v>
      </c>
      <c r="B1233">
        <v>612.22</v>
      </c>
      <c r="D1233" s="1">
        <v>41689</v>
      </c>
      <c r="E1233">
        <v>261.24</v>
      </c>
      <c r="G1233" s="1">
        <v>41689</v>
      </c>
      <c r="H1233">
        <v>1828.75</v>
      </c>
      <c r="J1233" s="1">
        <v>41689</v>
      </c>
      <c r="K1233">
        <v>3120.8</v>
      </c>
      <c r="M1233" s="1">
        <v>41689</v>
      </c>
      <c r="N1233">
        <v>1319.5</v>
      </c>
      <c r="P1233" s="1">
        <v>41689</v>
      </c>
      <c r="Q1233">
        <v>103.31</v>
      </c>
      <c r="S1233" s="1">
        <v>41689</v>
      </c>
      <c r="T1233">
        <v>40.563899999999997</v>
      </c>
      <c r="V1233" s="1">
        <v>41689</v>
      </c>
      <c r="W1233">
        <v>197.09</v>
      </c>
      <c r="Y1233" s="2">
        <v>41689</v>
      </c>
      <c r="Z1233" s="9">
        <v>1.3752</v>
      </c>
      <c r="AB1233" s="2">
        <v>41689</v>
      </c>
      <c r="AC1233" s="9">
        <v>1.6724000000000001</v>
      </c>
      <c r="AE1233" s="2">
        <v>41689</v>
      </c>
      <c r="AF1233" s="6">
        <v>1.1272</v>
      </c>
      <c r="AH1233" s="2">
        <v>41689</v>
      </c>
      <c r="AI1233">
        <v>9.7769999999999992E-3</v>
      </c>
      <c r="AK1233" s="2">
        <v>41689</v>
      </c>
      <c r="AL1233">
        <v>200.4785</v>
      </c>
      <c r="AN1233" s="2">
        <v>41689</v>
      </c>
      <c r="AO1233">
        <v>1834.54</v>
      </c>
      <c r="AQ1233" s="2">
        <v>41689</v>
      </c>
      <c r="AR1233" s="8">
        <v>217.61539999999999</v>
      </c>
      <c r="AT1233" s="2">
        <v>41689</v>
      </c>
      <c r="AU1233" s="8">
        <v>15.5</v>
      </c>
      <c r="AW1233" s="2">
        <v>41689</v>
      </c>
      <c r="AX1233" s="8">
        <v>4237.9539999999997</v>
      </c>
    </row>
    <row r="1234" spans="1:50" x14ac:dyDescent="0.2">
      <c r="A1234" s="1">
        <v>41688</v>
      </c>
      <c r="B1234">
        <v>626.32000000000005</v>
      </c>
      <c r="D1234" s="1">
        <v>41688</v>
      </c>
      <c r="E1234">
        <v>260.86</v>
      </c>
      <c r="G1234" s="1">
        <v>41688</v>
      </c>
      <c r="H1234">
        <v>1840.76</v>
      </c>
      <c r="J1234" s="1">
        <v>41688</v>
      </c>
      <c r="K1234">
        <v>3117.44</v>
      </c>
      <c r="M1234" s="1">
        <v>41688</v>
      </c>
      <c r="N1234">
        <v>1323.12</v>
      </c>
      <c r="P1234" s="1">
        <v>41688</v>
      </c>
      <c r="Q1234">
        <v>102.43</v>
      </c>
      <c r="S1234" s="1">
        <v>41688</v>
      </c>
      <c r="T1234">
        <v>40.323399999999999</v>
      </c>
      <c r="V1234" s="1">
        <v>41688</v>
      </c>
      <c r="W1234">
        <v>197.21</v>
      </c>
      <c r="Y1234" s="2">
        <v>41688</v>
      </c>
      <c r="Z1234" s="9">
        <v>1.3754</v>
      </c>
      <c r="AB1234" s="2">
        <v>41688</v>
      </c>
      <c r="AC1234" s="9">
        <v>1.6696</v>
      </c>
      <c r="AE1234" s="2">
        <v>41688</v>
      </c>
      <c r="AF1234" s="6">
        <v>1.1256999999999999</v>
      </c>
      <c r="AH1234" s="2">
        <v>41688</v>
      </c>
      <c r="AI1234">
        <v>9.7680000000000006E-3</v>
      </c>
      <c r="AK1234" s="2">
        <v>41688</v>
      </c>
      <c r="AL1234">
        <v>200.3922</v>
      </c>
      <c r="AN1234" s="2">
        <v>41688</v>
      </c>
      <c r="AO1234">
        <v>1836.54</v>
      </c>
      <c r="AQ1234" s="2">
        <v>41688</v>
      </c>
      <c r="AR1234" s="8">
        <v>217.59200000000001</v>
      </c>
      <c r="AT1234" s="2">
        <v>41688</v>
      </c>
      <c r="AU1234" s="8">
        <v>13.87</v>
      </c>
      <c r="AW1234" s="2">
        <v>41688</v>
      </c>
      <c r="AX1234" s="8">
        <v>4272.7830000000004</v>
      </c>
    </row>
    <row r="1235" spans="1:50" x14ac:dyDescent="0.2">
      <c r="A1235" s="1">
        <v>41687</v>
      </c>
      <c r="B1235">
        <v>642.5</v>
      </c>
      <c r="D1235" s="1">
        <v>41687</v>
      </c>
      <c r="E1235">
        <v>262.79000000000002</v>
      </c>
      <c r="G1235" s="1">
        <v>41687</v>
      </c>
      <c r="H1235">
        <v>1838.63</v>
      </c>
      <c r="J1235" s="1">
        <v>41687</v>
      </c>
      <c r="K1235">
        <v>3118.91</v>
      </c>
      <c r="M1235" s="1">
        <v>41687</v>
      </c>
      <c r="N1235">
        <v>1328.85</v>
      </c>
      <c r="P1235" s="1">
        <v>41687</v>
      </c>
      <c r="Q1235">
        <v>100.3</v>
      </c>
      <c r="S1235" s="1">
        <v>41687</v>
      </c>
      <c r="T1235">
        <v>39.721200000000003</v>
      </c>
      <c r="V1235" s="1">
        <v>41687</v>
      </c>
      <c r="W1235">
        <v>195.32</v>
      </c>
      <c r="Y1235" s="2">
        <v>41687</v>
      </c>
      <c r="Z1235" s="9">
        <v>1.3696999999999999</v>
      </c>
      <c r="AB1235" s="2">
        <v>41687</v>
      </c>
      <c r="AC1235" s="9">
        <v>1.6698</v>
      </c>
      <c r="AE1235" s="2">
        <v>41687</v>
      </c>
      <c r="AF1235" s="6">
        <v>1.1213</v>
      </c>
      <c r="AH1235" s="2">
        <v>41687</v>
      </c>
      <c r="AI1235">
        <v>9.8130000000000005E-3</v>
      </c>
      <c r="AK1235" s="2">
        <v>41687</v>
      </c>
      <c r="AL1235">
        <v>200.3236</v>
      </c>
      <c r="AN1235" s="2">
        <v>41687</v>
      </c>
      <c r="AO1235">
        <v>1833.27</v>
      </c>
      <c r="AQ1235" s="2">
        <v>41687</v>
      </c>
      <c r="AR1235" s="8">
        <v>217.34569999999999</v>
      </c>
      <c r="AT1235" s="2">
        <v>41687</v>
      </c>
      <c r="AU1235" s="8">
        <v>13.57</v>
      </c>
      <c r="AW1235" s="2">
        <v>41687</v>
      </c>
      <c r="AX1235" s="8">
        <v>4244.0249999999996</v>
      </c>
    </row>
    <row r="1236" spans="1:50" x14ac:dyDescent="0.2">
      <c r="A1236" s="1">
        <v>41684</v>
      </c>
      <c r="B1236">
        <v>652.17999999999995</v>
      </c>
      <c r="D1236" s="1">
        <v>41684</v>
      </c>
      <c r="E1236">
        <v>261.10000000000002</v>
      </c>
      <c r="G1236" s="1">
        <v>41684</v>
      </c>
      <c r="H1236">
        <v>1838.63</v>
      </c>
      <c r="J1236" s="1">
        <v>41684</v>
      </c>
      <c r="K1236">
        <v>3119.06</v>
      </c>
      <c r="M1236" s="1">
        <v>41684</v>
      </c>
      <c r="N1236">
        <v>1318.78</v>
      </c>
      <c r="P1236" s="1">
        <v>41684</v>
      </c>
      <c r="Q1236">
        <v>100.3</v>
      </c>
      <c r="S1236" s="1">
        <v>41684</v>
      </c>
      <c r="T1236">
        <v>39.721200000000003</v>
      </c>
      <c r="V1236" s="1">
        <v>41684</v>
      </c>
      <c r="W1236">
        <v>195.32</v>
      </c>
      <c r="Y1236" s="2">
        <v>41684</v>
      </c>
      <c r="Z1236" s="9">
        <v>1.3694999999999999</v>
      </c>
      <c r="AB1236" s="2">
        <v>41684</v>
      </c>
      <c r="AC1236" s="9">
        <v>1.6733</v>
      </c>
      <c r="AE1236" s="2">
        <v>41684</v>
      </c>
      <c r="AF1236" s="6">
        <v>1.1206</v>
      </c>
      <c r="AH1236" s="2">
        <v>41684</v>
      </c>
      <c r="AI1236">
        <v>9.8200000000000006E-3</v>
      </c>
      <c r="AK1236" s="2">
        <v>41684</v>
      </c>
      <c r="AL1236">
        <v>200.2396</v>
      </c>
      <c r="AN1236" s="2">
        <v>41684</v>
      </c>
      <c r="AO1236">
        <v>1833.27</v>
      </c>
      <c r="AQ1236" s="2">
        <v>41684</v>
      </c>
      <c r="AR1236" s="8">
        <v>217.1799</v>
      </c>
      <c r="AT1236" s="2">
        <v>41684</v>
      </c>
      <c r="AU1236" s="8">
        <v>13.57</v>
      </c>
      <c r="AW1236" s="2">
        <v>41684</v>
      </c>
      <c r="AX1236" s="8">
        <v>4244.0249999999996</v>
      </c>
    </row>
    <row r="1237" spans="1:50" x14ac:dyDescent="0.2">
      <c r="A1237" s="1">
        <v>41683</v>
      </c>
      <c r="B1237">
        <v>581.64</v>
      </c>
      <c r="D1237" s="1">
        <v>41683</v>
      </c>
      <c r="E1237">
        <v>258.27999999999997</v>
      </c>
      <c r="G1237" s="1">
        <v>41683</v>
      </c>
      <c r="H1237">
        <v>1829.83</v>
      </c>
      <c r="J1237" s="1">
        <v>41683</v>
      </c>
      <c r="K1237">
        <v>3097.95</v>
      </c>
      <c r="M1237" s="1">
        <v>41683</v>
      </c>
      <c r="N1237">
        <v>1298.69</v>
      </c>
      <c r="P1237" s="1">
        <v>41683</v>
      </c>
      <c r="Q1237">
        <v>100.35</v>
      </c>
      <c r="S1237" s="1">
        <v>41683</v>
      </c>
      <c r="T1237">
        <v>39.585999999999999</v>
      </c>
      <c r="V1237" s="1">
        <v>41683</v>
      </c>
      <c r="W1237">
        <v>194.3</v>
      </c>
      <c r="Y1237" s="2">
        <v>41683</v>
      </c>
      <c r="Z1237" s="9">
        <v>1.367</v>
      </c>
      <c r="AB1237" s="2">
        <v>41683</v>
      </c>
      <c r="AC1237" s="9">
        <v>1.6644999999999999</v>
      </c>
      <c r="AE1237" s="2">
        <v>41683</v>
      </c>
      <c r="AF1237" s="6">
        <v>1.1184000000000001</v>
      </c>
      <c r="AH1237" s="2">
        <v>41683</v>
      </c>
      <c r="AI1237">
        <v>9.7850000000000003E-3</v>
      </c>
      <c r="AK1237" s="2">
        <v>41683</v>
      </c>
      <c r="AL1237">
        <v>200.07169999999999</v>
      </c>
      <c r="AN1237" s="2">
        <v>41683</v>
      </c>
      <c r="AO1237">
        <v>1834.57</v>
      </c>
      <c r="AQ1237" s="2">
        <v>41683</v>
      </c>
      <c r="AR1237" s="8">
        <v>217.1611</v>
      </c>
      <c r="AT1237" s="2">
        <v>41683</v>
      </c>
      <c r="AU1237" s="8">
        <v>14.14</v>
      </c>
      <c r="AW1237" s="2">
        <v>41683</v>
      </c>
      <c r="AX1237" s="8">
        <v>4240.6719999999996</v>
      </c>
    </row>
    <row r="1238" spans="1:50" x14ac:dyDescent="0.2">
      <c r="A1238" s="1">
        <v>41682</v>
      </c>
      <c r="B1238">
        <v>657.38</v>
      </c>
      <c r="D1238" s="1">
        <v>41682</v>
      </c>
      <c r="E1238">
        <v>261.01</v>
      </c>
      <c r="G1238" s="1">
        <v>41682</v>
      </c>
      <c r="H1238">
        <v>1819.26</v>
      </c>
      <c r="J1238" s="1">
        <v>41682</v>
      </c>
      <c r="K1238">
        <v>3094.89</v>
      </c>
      <c r="M1238" s="1">
        <v>41682</v>
      </c>
      <c r="N1238">
        <v>1294.8699999999999</v>
      </c>
      <c r="P1238" s="1">
        <v>41682</v>
      </c>
      <c r="Q1238">
        <v>100.37</v>
      </c>
      <c r="S1238" s="1">
        <v>41682</v>
      </c>
      <c r="T1238">
        <v>39.205599999999997</v>
      </c>
      <c r="V1238" s="1">
        <v>41682</v>
      </c>
      <c r="W1238">
        <v>194.95</v>
      </c>
      <c r="Y1238" s="2">
        <v>41682</v>
      </c>
      <c r="Z1238" s="9">
        <v>1.3585</v>
      </c>
      <c r="AB1238" s="2">
        <v>41682</v>
      </c>
      <c r="AC1238" s="9">
        <v>1.6576</v>
      </c>
      <c r="AE1238" s="2">
        <v>41682</v>
      </c>
      <c r="AF1238" s="6">
        <v>1.1092</v>
      </c>
      <c r="AH1238" s="2">
        <v>41682</v>
      </c>
      <c r="AI1238">
        <v>9.7560000000000008E-3</v>
      </c>
      <c r="AK1238" s="2">
        <v>41682</v>
      </c>
      <c r="AL1238">
        <v>199.8271</v>
      </c>
      <c r="AN1238" s="2">
        <v>41682</v>
      </c>
      <c r="AO1238">
        <v>1829.94</v>
      </c>
      <c r="AQ1238" s="2">
        <v>41682</v>
      </c>
      <c r="AR1238" s="8">
        <v>216.80269999999999</v>
      </c>
      <c r="AT1238" s="2">
        <v>41682</v>
      </c>
      <c r="AU1238" s="8">
        <v>14.3</v>
      </c>
      <c r="AW1238" s="2">
        <v>41682</v>
      </c>
      <c r="AX1238" s="8">
        <v>4201.2879999999996</v>
      </c>
    </row>
    <row r="1239" spans="1:50" x14ac:dyDescent="0.2">
      <c r="A1239" s="1">
        <v>41681</v>
      </c>
      <c r="B1239">
        <v>669.32</v>
      </c>
      <c r="D1239" s="1">
        <v>41681</v>
      </c>
      <c r="E1239">
        <v>259.29000000000002</v>
      </c>
      <c r="G1239" s="1">
        <v>41681</v>
      </c>
      <c r="H1239">
        <v>1819.75</v>
      </c>
      <c r="J1239" s="1">
        <v>41681</v>
      </c>
      <c r="K1239">
        <v>3077.08</v>
      </c>
      <c r="M1239" s="1">
        <v>41681</v>
      </c>
      <c r="N1239">
        <v>1290.1300000000001</v>
      </c>
      <c r="P1239" s="1">
        <v>41681</v>
      </c>
      <c r="Q1239">
        <v>99.94</v>
      </c>
      <c r="S1239" s="1">
        <v>41681</v>
      </c>
      <c r="T1239">
        <v>39.404000000000003</v>
      </c>
      <c r="V1239" s="1">
        <v>41681</v>
      </c>
      <c r="W1239">
        <v>192.46</v>
      </c>
      <c r="Y1239" s="2">
        <v>41681</v>
      </c>
      <c r="Z1239" s="9">
        <v>1.3649</v>
      </c>
      <c r="AB1239" s="2">
        <v>41681</v>
      </c>
      <c r="AC1239" s="9">
        <v>1.6457999999999999</v>
      </c>
      <c r="AE1239" s="2">
        <v>41681</v>
      </c>
      <c r="AF1239" s="6">
        <v>1.115</v>
      </c>
      <c r="AH1239" s="2">
        <v>41681</v>
      </c>
      <c r="AI1239">
        <v>9.7450000000000002E-3</v>
      </c>
      <c r="AK1239" s="2">
        <v>41681</v>
      </c>
      <c r="AL1239">
        <v>199.8049</v>
      </c>
      <c r="AN1239" s="2">
        <v>41681</v>
      </c>
      <c r="AO1239">
        <v>1833.54</v>
      </c>
      <c r="AQ1239" s="2">
        <v>41681</v>
      </c>
      <c r="AR1239" s="8">
        <v>217.1088</v>
      </c>
      <c r="AT1239" s="2">
        <v>41681</v>
      </c>
      <c r="AU1239" s="8">
        <v>14.51</v>
      </c>
      <c r="AW1239" s="2">
        <v>41681</v>
      </c>
      <c r="AX1239" s="8">
        <v>4191.0450000000001</v>
      </c>
    </row>
    <row r="1240" spans="1:50" x14ac:dyDescent="0.2">
      <c r="A1240" s="1">
        <v>41680</v>
      </c>
      <c r="B1240">
        <v>713.06</v>
      </c>
      <c r="D1240" s="1">
        <v>41680</v>
      </c>
      <c r="E1240">
        <v>256.08999999999997</v>
      </c>
      <c r="G1240" s="1">
        <v>41680</v>
      </c>
      <c r="H1240">
        <v>1799.84</v>
      </c>
      <c r="J1240" s="1">
        <v>41680</v>
      </c>
      <c r="K1240">
        <v>3032.53</v>
      </c>
      <c r="M1240" s="1">
        <v>41680</v>
      </c>
      <c r="N1240">
        <v>1274.8499999999999</v>
      </c>
      <c r="P1240" s="1">
        <v>41680</v>
      </c>
      <c r="Q1240">
        <v>100.06</v>
      </c>
      <c r="S1240" s="1">
        <v>41680</v>
      </c>
      <c r="T1240">
        <v>39.260599999999997</v>
      </c>
      <c r="V1240" s="1">
        <v>41680</v>
      </c>
      <c r="W1240">
        <v>192.66</v>
      </c>
      <c r="Y1240" s="2">
        <v>41680</v>
      </c>
      <c r="Z1240" s="9">
        <v>1.3642000000000001</v>
      </c>
      <c r="AB1240" s="2">
        <v>41680</v>
      </c>
      <c r="AC1240" s="9">
        <v>1.6407</v>
      </c>
      <c r="AE1240" s="2">
        <v>41680</v>
      </c>
      <c r="AF1240" s="6">
        <v>1.1145</v>
      </c>
      <c r="AH1240" s="2">
        <v>41680</v>
      </c>
      <c r="AI1240">
        <v>9.7850000000000003E-3</v>
      </c>
      <c r="AK1240" s="2">
        <v>41680</v>
      </c>
      <c r="AL1240">
        <v>199.7226</v>
      </c>
      <c r="AN1240" s="2">
        <v>41680</v>
      </c>
      <c r="AO1240">
        <v>1836.52</v>
      </c>
      <c r="AQ1240" s="2">
        <v>41680</v>
      </c>
      <c r="AR1240" s="8">
        <v>217.1063</v>
      </c>
      <c r="AT1240" s="2">
        <v>41680</v>
      </c>
      <c r="AU1240" s="8">
        <v>15.26</v>
      </c>
      <c r="AW1240" s="2">
        <v>41680</v>
      </c>
      <c r="AX1240" s="8">
        <v>4148.174</v>
      </c>
    </row>
    <row r="1241" spans="1:50" x14ac:dyDescent="0.2">
      <c r="A1241" s="1">
        <v>41677</v>
      </c>
      <c r="B1241">
        <v>727.52</v>
      </c>
      <c r="D1241" s="1">
        <v>41677</v>
      </c>
      <c r="E1241">
        <v>257.04000000000002</v>
      </c>
      <c r="G1241" s="1">
        <v>41677</v>
      </c>
      <c r="H1241">
        <v>1797.02</v>
      </c>
      <c r="J1241" s="1">
        <v>41677</v>
      </c>
      <c r="K1241">
        <v>3038.49</v>
      </c>
      <c r="M1241" s="1">
        <v>41677</v>
      </c>
      <c r="N1241">
        <v>1262.23</v>
      </c>
      <c r="P1241" s="1">
        <v>41677</v>
      </c>
      <c r="Q1241">
        <v>99.88</v>
      </c>
      <c r="S1241" s="1">
        <v>41677</v>
      </c>
      <c r="T1241">
        <v>39.159700000000001</v>
      </c>
      <c r="V1241" s="1">
        <v>41677</v>
      </c>
      <c r="W1241">
        <v>194.08</v>
      </c>
      <c r="Y1241" s="2">
        <v>41677</v>
      </c>
      <c r="Z1241" s="9">
        <v>1.3620999999999999</v>
      </c>
      <c r="AB1241" s="2">
        <v>41677</v>
      </c>
      <c r="AC1241" s="9">
        <v>1.6392</v>
      </c>
      <c r="AE1241" s="2">
        <v>41677</v>
      </c>
      <c r="AF1241" s="6">
        <v>1.113</v>
      </c>
      <c r="AH1241" s="2">
        <v>41677</v>
      </c>
      <c r="AI1241">
        <v>9.7789999999999995E-3</v>
      </c>
      <c r="AK1241" s="2">
        <v>41677</v>
      </c>
      <c r="AL1241">
        <v>199.893</v>
      </c>
      <c r="AN1241" s="2">
        <v>41677</v>
      </c>
      <c r="AO1241">
        <v>1836.2</v>
      </c>
      <c r="AQ1241" s="2">
        <v>41677</v>
      </c>
      <c r="AR1241" s="8">
        <v>217.23099999999999</v>
      </c>
      <c r="AT1241" s="2">
        <v>41677</v>
      </c>
      <c r="AU1241" s="8">
        <v>15.29</v>
      </c>
      <c r="AW1241" s="2">
        <v>41677</v>
      </c>
      <c r="AX1241" s="8">
        <v>4125.8609999999999</v>
      </c>
    </row>
    <row r="1242" spans="1:50" x14ac:dyDescent="0.2">
      <c r="A1242" s="1">
        <v>41676</v>
      </c>
      <c r="B1242">
        <v>687.72</v>
      </c>
      <c r="D1242" s="1">
        <v>41676</v>
      </c>
      <c r="E1242">
        <v>254.67</v>
      </c>
      <c r="G1242" s="1">
        <v>41676</v>
      </c>
      <c r="H1242">
        <v>1773.43</v>
      </c>
      <c r="J1242" s="1">
        <v>41676</v>
      </c>
      <c r="K1242">
        <v>3010.79</v>
      </c>
      <c r="M1242" s="1">
        <v>41676</v>
      </c>
      <c r="N1242">
        <v>1257.53</v>
      </c>
      <c r="P1242" s="1">
        <v>41676</v>
      </c>
      <c r="Q1242">
        <v>97.84</v>
      </c>
      <c r="S1242" s="1">
        <v>41676</v>
      </c>
      <c r="T1242">
        <v>39.133000000000003</v>
      </c>
      <c r="V1242" s="1">
        <v>41676</v>
      </c>
      <c r="W1242">
        <v>193.38</v>
      </c>
      <c r="Y1242" s="2">
        <v>41676</v>
      </c>
      <c r="Z1242" s="9">
        <v>1.3601000000000001</v>
      </c>
      <c r="AB1242" s="2">
        <v>41676</v>
      </c>
      <c r="AC1242" s="9">
        <v>1.6339999999999999</v>
      </c>
      <c r="AE1242" s="2">
        <v>41676</v>
      </c>
      <c r="AF1242" s="6">
        <v>1.1116999999999999</v>
      </c>
      <c r="AH1242" s="2">
        <v>41676</v>
      </c>
      <c r="AI1242">
        <v>9.8150000000000008E-3</v>
      </c>
      <c r="AK1242" s="2">
        <v>41676</v>
      </c>
      <c r="AL1242">
        <v>199.36539999999999</v>
      </c>
      <c r="AN1242" s="2">
        <v>41676</v>
      </c>
      <c r="AO1242">
        <v>1832.47</v>
      </c>
      <c r="AQ1242" s="2">
        <v>41676</v>
      </c>
      <c r="AR1242" s="8">
        <v>216.7338</v>
      </c>
      <c r="AT1242" s="2">
        <v>41676</v>
      </c>
      <c r="AU1242" s="8">
        <v>17.23</v>
      </c>
      <c r="AW1242" s="2">
        <v>41676</v>
      </c>
      <c r="AX1242" s="8">
        <v>4057.1219999999998</v>
      </c>
    </row>
    <row r="1243" spans="1:50" x14ac:dyDescent="0.2">
      <c r="A1243" s="1">
        <v>41675</v>
      </c>
      <c r="B1243">
        <v>786.06</v>
      </c>
      <c r="D1243" s="1">
        <v>41675</v>
      </c>
      <c r="E1243">
        <v>251.06</v>
      </c>
      <c r="G1243" s="1">
        <v>41675</v>
      </c>
      <c r="H1243">
        <v>1751.64</v>
      </c>
      <c r="J1243" s="1">
        <v>41675</v>
      </c>
      <c r="K1243">
        <v>2962.51</v>
      </c>
      <c r="M1243" s="1">
        <v>41675</v>
      </c>
      <c r="N1243">
        <v>1257.3399999999999</v>
      </c>
      <c r="P1243" s="1">
        <v>41675</v>
      </c>
      <c r="Q1243">
        <v>97.38</v>
      </c>
      <c r="S1243" s="1">
        <v>41675</v>
      </c>
      <c r="T1243">
        <v>39.201999999999998</v>
      </c>
      <c r="V1243" s="1">
        <v>41675</v>
      </c>
      <c r="W1243">
        <v>191.08</v>
      </c>
      <c r="Y1243" s="2">
        <v>41675</v>
      </c>
      <c r="Z1243" s="9">
        <v>1.3532999999999999</v>
      </c>
      <c r="AB1243" s="2">
        <v>41675</v>
      </c>
      <c r="AC1243" s="9">
        <v>1.6322000000000001</v>
      </c>
      <c r="AE1243" s="2">
        <v>41675</v>
      </c>
      <c r="AF1243" s="6">
        <v>1.107</v>
      </c>
      <c r="AH1243" s="2">
        <v>41675</v>
      </c>
      <c r="AI1243">
        <v>9.8600000000000007E-3</v>
      </c>
      <c r="AK1243" s="2">
        <v>41675</v>
      </c>
      <c r="AL1243">
        <v>199.9376</v>
      </c>
      <c r="AN1243" s="2">
        <v>41675</v>
      </c>
      <c r="AO1243">
        <v>1833.92</v>
      </c>
      <c r="AQ1243" s="2">
        <v>41675</v>
      </c>
      <c r="AR1243" s="8">
        <v>217.17830000000001</v>
      </c>
      <c r="AT1243" s="2">
        <v>41675</v>
      </c>
      <c r="AU1243" s="8">
        <v>19.95</v>
      </c>
      <c r="AW1243" s="2">
        <v>41675</v>
      </c>
      <c r="AX1243" s="8">
        <v>4011.5520000000001</v>
      </c>
    </row>
    <row r="1244" spans="1:50" x14ac:dyDescent="0.2">
      <c r="A1244" s="1">
        <v>41674</v>
      </c>
      <c r="B1244">
        <v>804.61</v>
      </c>
      <c r="D1244" s="1">
        <v>41674</v>
      </c>
      <c r="E1244">
        <v>250.59</v>
      </c>
      <c r="G1244" s="1">
        <v>41674</v>
      </c>
      <c r="H1244">
        <v>1755.2</v>
      </c>
      <c r="J1244" s="1">
        <v>41674</v>
      </c>
      <c r="K1244">
        <v>2962.49</v>
      </c>
      <c r="M1244" s="1">
        <v>41674</v>
      </c>
      <c r="N1244">
        <v>1251.32</v>
      </c>
      <c r="P1244" s="1">
        <v>41674</v>
      </c>
      <c r="Q1244">
        <v>97.19</v>
      </c>
      <c r="S1244" s="1">
        <v>41674</v>
      </c>
      <c r="T1244">
        <v>39.051299999999998</v>
      </c>
      <c r="V1244" s="1">
        <v>41674</v>
      </c>
      <c r="W1244">
        <v>190.61</v>
      </c>
      <c r="Y1244" s="2">
        <v>41674</v>
      </c>
      <c r="Z1244" s="9">
        <v>1.3521000000000001</v>
      </c>
      <c r="AB1244" s="2">
        <v>41674</v>
      </c>
      <c r="AC1244" s="9">
        <v>1.6322999999999999</v>
      </c>
      <c r="AE1244" s="2">
        <v>41674</v>
      </c>
      <c r="AF1244" s="6">
        <v>1.1055999999999999</v>
      </c>
      <c r="AH1244" s="2">
        <v>41674</v>
      </c>
      <c r="AI1244">
        <v>9.8399999999999998E-3</v>
      </c>
      <c r="AK1244" s="2">
        <v>41674</v>
      </c>
      <c r="AL1244">
        <v>199.8466</v>
      </c>
      <c r="AN1244" s="2">
        <v>41674</v>
      </c>
      <c r="AO1244">
        <v>1837.24</v>
      </c>
      <c r="AQ1244" s="2">
        <v>41674</v>
      </c>
      <c r="AR1244" s="8">
        <v>217.04409999999999</v>
      </c>
      <c r="AT1244" s="2">
        <v>41674</v>
      </c>
      <c r="AU1244" s="8">
        <v>19.11</v>
      </c>
      <c r="AW1244" s="2">
        <v>41674</v>
      </c>
      <c r="AX1244" s="8">
        <v>4031.52</v>
      </c>
    </row>
    <row r="1245" spans="1:50" x14ac:dyDescent="0.2">
      <c r="A1245" s="1">
        <v>41673</v>
      </c>
      <c r="B1245">
        <v>806.83</v>
      </c>
      <c r="D1245" s="1">
        <v>41673</v>
      </c>
      <c r="E1245">
        <v>253.67</v>
      </c>
      <c r="G1245" s="1">
        <v>41673</v>
      </c>
      <c r="H1245">
        <v>1741.89</v>
      </c>
      <c r="J1245" s="1">
        <v>41673</v>
      </c>
      <c r="K1245">
        <v>2963.96</v>
      </c>
      <c r="M1245" s="1">
        <v>41673</v>
      </c>
      <c r="N1245">
        <v>1259.55</v>
      </c>
      <c r="P1245" s="1">
        <v>41673</v>
      </c>
      <c r="Q1245">
        <v>96.43</v>
      </c>
      <c r="S1245" s="1">
        <v>41673</v>
      </c>
      <c r="T1245">
        <v>38.192500000000003</v>
      </c>
      <c r="V1245" s="1">
        <v>41673</v>
      </c>
      <c r="W1245">
        <v>190.24</v>
      </c>
      <c r="Y1245" s="2">
        <v>41673</v>
      </c>
      <c r="Z1245" s="9">
        <v>1.3517000000000001</v>
      </c>
      <c r="AB1245" s="2">
        <v>41673</v>
      </c>
      <c r="AC1245" s="9">
        <v>1.6311</v>
      </c>
      <c r="AE1245" s="2">
        <v>41673</v>
      </c>
      <c r="AF1245" s="6">
        <v>1.1084000000000001</v>
      </c>
      <c r="AH1245" s="2">
        <v>41673</v>
      </c>
      <c r="AI1245">
        <v>9.8829999999999994E-3</v>
      </c>
      <c r="AK1245" s="2">
        <v>41673</v>
      </c>
      <c r="AL1245">
        <v>199.93790000000001</v>
      </c>
      <c r="AN1245" s="2">
        <v>41673</v>
      </c>
      <c r="AO1245">
        <v>1840.54</v>
      </c>
      <c r="AQ1245" s="2">
        <v>41673</v>
      </c>
      <c r="AR1245" s="8">
        <v>217.08750000000001</v>
      </c>
      <c r="AT1245" s="2">
        <v>41673</v>
      </c>
      <c r="AU1245" s="8">
        <v>21.44</v>
      </c>
      <c r="AW1245" s="2">
        <v>41673</v>
      </c>
      <c r="AX1245" s="8">
        <v>3996.9580000000001</v>
      </c>
    </row>
    <row r="1246" spans="1:50" x14ac:dyDescent="0.2">
      <c r="A1246" s="1">
        <v>41670</v>
      </c>
      <c r="B1246">
        <v>806.69</v>
      </c>
      <c r="D1246" s="1">
        <v>41670</v>
      </c>
      <c r="E1246">
        <v>256.72000000000003</v>
      </c>
      <c r="G1246" s="1">
        <v>41670</v>
      </c>
      <c r="H1246">
        <v>1782.59</v>
      </c>
      <c r="J1246" s="1">
        <v>41670</v>
      </c>
      <c r="K1246">
        <v>3013.96</v>
      </c>
      <c r="M1246" s="1">
        <v>41670</v>
      </c>
      <c r="N1246">
        <v>1241.02</v>
      </c>
      <c r="P1246" s="1">
        <v>41670</v>
      </c>
      <c r="Q1246">
        <v>97.49</v>
      </c>
      <c r="S1246" s="1">
        <v>41670</v>
      </c>
      <c r="T1246">
        <v>37.86</v>
      </c>
      <c r="V1246" s="1">
        <v>41670</v>
      </c>
      <c r="W1246">
        <v>192.04</v>
      </c>
      <c r="Y1246" s="2">
        <v>41670</v>
      </c>
      <c r="Z1246" s="9">
        <v>1.3505</v>
      </c>
      <c r="AB1246" s="2">
        <v>41670</v>
      </c>
      <c r="AC1246" s="9">
        <v>1.6459000000000001</v>
      </c>
      <c r="AE1246" s="2">
        <v>41670</v>
      </c>
      <c r="AF1246" s="6">
        <v>1.105</v>
      </c>
      <c r="AH1246" s="2">
        <v>41670</v>
      </c>
      <c r="AI1246">
        <v>9.7809999999999998E-3</v>
      </c>
      <c r="AK1246" s="2">
        <v>41670</v>
      </c>
      <c r="AL1246">
        <v>200.10059999999999</v>
      </c>
      <c r="AN1246" s="2">
        <v>41670</v>
      </c>
      <c r="AO1246">
        <v>1833.76</v>
      </c>
      <c r="AQ1246" s="2">
        <v>41670</v>
      </c>
      <c r="AR1246" s="8">
        <v>216.9847</v>
      </c>
      <c r="AT1246" s="2">
        <v>41670</v>
      </c>
      <c r="AU1246" s="8">
        <v>18.41</v>
      </c>
      <c r="AW1246" s="2">
        <v>41670</v>
      </c>
      <c r="AX1246" s="8">
        <v>4103.8779999999997</v>
      </c>
    </row>
    <row r="1247" spans="1:50" x14ac:dyDescent="0.2">
      <c r="A1247" s="1">
        <v>41669</v>
      </c>
      <c r="B1247">
        <v>799.33</v>
      </c>
      <c r="D1247" s="1">
        <v>41669</v>
      </c>
      <c r="E1247">
        <v>256.54000000000002</v>
      </c>
      <c r="G1247" s="1">
        <v>41669</v>
      </c>
      <c r="H1247">
        <v>1794.19</v>
      </c>
      <c r="J1247" s="1">
        <v>41669</v>
      </c>
      <c r="K1247">
        <v>3027.3</v>
      </c>
      <c r="M1247" s="1">
        <v>41669</v>
      </c>
      <c r="N1247">
        <v>1244</v>
      </c>
      <c r="P1247" s="1">
        <v>41669</v>
      </c>
      <c r="Q1247">
        <v>98.23</v>
      </c>
      <c r="S1247" s="1">
        <v>41669</v>
      </c>
      <c r="T1247">
        <v>37.72</v>
      </c>
      <c r="V1247" s="1">
        <v>41669</v>
      </c>
      <c r="W1247">
        <v>193.1</v>
      </c>
      <c r="Y1247" s="2">
        <v>41669</v>
      </c>
      <c r="Z1247" s="9">
        <v>1.3552</v>
      </c>
      <c r="AB1247" s="2">
        <v>41669</v>
      </c>
      <c r="AC1247" s="9">
        <v>1.6482000000000001</v>
      </c>
      <c r="AE1247" s="2">
        <v>41669</v>
      </c>
      <c r="AF1247" s="6">
        <v>1.1067</v>
      </c>
      <c r="AH1247" s="2">
        <v>41669</v>
      </c>
      <c r="AI1247">
        <v>9.7289999999999998E-3</v>
      </c>
      <c r="AK1247" s="2">
        <v>41669</v>
      </c>
      <c r="AL1247">
        <v>199.47059999999999</v>
      </c>
      <c r="AN1247" s="2">
        <v>41669</v>
      </c>
      <c r="AO1247">
        <v>1831.74</v>
      </c>
      <c r="AQ1247" s="2">
        <v>41669</v>
      </c>
      <c r="AR1247" s="8">
        <v>216.35669999999999</v>
      </c>
      <c r="AT1247" s="2">
        <v>41669</v>
      </c>
      <c r="AU1247" s="8">
        <v>17.29</v>
      </c>
      <c r="AW1247" s="2">
        <v>41669</v>
      </c>
      <c r="AX1247" s="8">
        <v>4123.125</v>
      </c>
    </row>
    <row r="1248" spans="1:50" x14ac:dyDescent="0.2">
      <c r="A1248" s="1">
        <v>41668</v>
      </c>
      <c r="B1248">
        <v>787.1</v>
      </c>
      <c r="D1248" s="1">
        <v>41668</v>
      </c>
      <c r="E1248">
        <v>257.14</v>
      </c>
      <c r="G1248" s="1">
        <v>41668</v>
      </c>
      <c r="H1248">
        <v>1774.2</v>
      </c>
      <c r="J1248" s="1">
        <v>41668</v>
      </c>
      <c r="K1248">
        <v>3011.45</v>
      </c>
      <c r="M1248" s="1">
        <v>41668</v>
      </c>
      <c r="N1248">
        <v>1261.83</v>
      </c>
      <c r="P1248" s="1">
        <v>41668</v>
      </c>
      <c r="Q1248">
        <v>97.36</v>
      </c>
      <c r="S1248" s="1">
        <v>41668</v>
      </c>
      <c r="T1248">
        <v>37.43</v>
      </c>
      <c r="V1248" s="1">
        <v>41668</v>
      </c>
      <c r="W1248">
        <v>194.34</v>
      </c>
      <c r="Y1248" s="2">
        <v>41668</v>
      </c>
      <c r="Z1248" s="9">
        <v>1.3660000000000001</v>
      </c>
      <c r="AB1248" s="2">
        <v>41668</v>
      </c>
      <c r="AC1248" s="9">
        <v>1.6566999999999998</v>
      </c>
      <c r="AE1248" s="2">
        <v>41668</v>
      </c>
      <c r="AF1248" s="6">
        <v>1.1183000000000001</v>
      </c>
      <c r="AH1248" s="2">
        <v>41668</v>
      </c>
      <c r="AI1248">
        <v>9.7929999999999996E-3</v>
      </c>
      <c r="AK1248" s="2">
        <v>41668</v>
      </c>
      <c r="AL1248">
        <v>199.17850000000001</v>
      </c>
      <c r="AN1248" s="2">
        <v>41668</v>
      </c>
      <c r="AO1248">
        <v>1833.29</v>
      </c>
      <c r="AQ1248" s="2">
        <v>41668</v>
      </c>
      <c r="AR1248" s="8">
        <v>216.0641</v>
      </c>
      <c r="AT1248" s="2">
        <v>41668</v>
      </c>
      <c r="AU1248" s="8">
        <v>17.350000000000001</v>
      </c>
      <c r="AW1248" s="2">
        <v>41668</v>
      </c>
      <c r="AX1248" s="8">
        <v>4051.4340000000002</v>
      </c>
    </row>
    <row r="1249" spans="1:50" x14ac:dyDescent="0.2">
      <c r="A1249" s="1">
        <v>41667</v>
      </c>
      <c r="B1249">
        <v>793.26</v>
      </c>
      <c r="D1249" s="1">
        <v>41667</v>
      </c>
      <c r="E1249">
        <v>256.26</v>
      </c>
      <c r="G1249" s="1">
        <v>41667</v>
      </c>
      <c r="H1249">
        <v>1792.5</v>
      </c>
      <c r="J1249" s="1">
        <v>41667</v>
      </c>
      <c r="K1249">
        <v>3038.6</v>
      </c>
      <c r="M1249" s="1">
        <v>41667</v>
      </c>
      <c r="N1249">
        <v>1250.49</v>
      </c>
      <c r="P1249" s="1">
        <v>41667</v>
      </c>
      <c r="Q1249">
        <v>97.41</v>
      </c>
      <c r="S1249" s="1">
        <v>41667</v>
      </c>
      <c r="T1249">
        <v>38.049999999999997</v>
      </c>
      <c r="V1249" s="1">
        <v>41667</v>
      </c>
      <c r="W1249">
        <v>195.29</v>
      </c>
      <c r="Y1249" s="2">
        <v>41667</v>
      </c>
      <c r="Z1249" s="9">
        <v>1.3663000000000001</v>
      </c>
      <c r="AB1249" s="2">
        <v>41667</v>
      </c>
      <c r="AC1249" s="9">
        <v>1.6568000000000001</v>
      </c>
      <c r="AE1249" s="2">
        <v>41667</v>
      </c>
      <c r="AF1249" s="6">
        <v>1.1129</v>
      </c>
      <c r="AH1249" s="2">
        <v>41667</v>
      </c>
      <c r="AI1249">
        <v>9.7199999999999995E-3</v>
      </c>
      <c r="AK1249" s="2">
        <v>41667</v>
      </c>
      <c r="AL1249">
        <v>198.9418</v>
      </c>
      <c r="AN1249" s="2">
        <v>41667</v>
      </c>
      <c r="AO1249">
        <v>1827.95</v>
      </c>
      <c r="AQ1249" s="2">
        <v>41667</v>
      </c>
      <c r="AR1249" s="8">
        <v>215.8683</v>
      </c>
      <c r="AT1249" s="2">
        <v>41667</v>
      </c>
      <c r="AU1249" s="8">
        <v>15.8</v>
      </c>
      <c r="AW1249" s="2">
        <v>41667</v>
      </c>
      <c r="AX1249" s="8">
        <v>4097.9620000000004</v>
      </c>
    </row>
    <row r="1250" spans="1:50" x14ac:dyDescent="0.2">
      <c r="A1250" s="1">
        <v>41666</v>
      </c>
      <c r="B1250">
        <v>762.81</v>
      </c>
      <c r="D1250" s="1">
        <v>41666</v>
      </c>
      <c r="E1250">
        <v>256.02</v>
      </c>
      <c r="G1250" s="1">
        <v>41666</v>
      </c>
      <c r="H1250">
        <v>1781.56</v>
      </c>
      <c r="J1250" s="1">
        <v>41666</v>
      </c>
      <c r="K1250">
        <v>3014.62</v>
      </c>
      <c r="M1250" s="1">
        <v>41666</v>
      </c>
      <c r="N1250">
        <v>1264.6199999999999</v>
      </c>
      <c r="P1250" s="1">
        <v>41666</v>
      </c>
      <c r="Q1250">
        <v>95.72</v>
      </c>
      <c r="S1250" s="1">
        <v>41666</v>
      </c>
      <c r="T1250">
        <v>38.01</v>
      </c>
      <c r="V1250" s="1">
        <v>41666</v>
      </c>
      <c r="W1250">
        <v>195.47</v>
      </c>
      <c r="Y1250" s="2">
        <v>41666</v>
      </c>
      <c r="Z1250" s="9">
        <v>1.3679000000000001</v>
      </c>
      <c r="AB1250" s="2">
        <v>41666</v>
      </c>
      <c r="AC1250" s="9">
        <v>1.6583000000000001</v>
      </c>
      <c r="AE1250" s="2">
        <v>41666</v>
      </c>
      <c r="AF1250" s="6">
        <v>1.1168</v>
      </c>
      <c r="AH1250" s="2">
        <v>41666</v>
      </c>
      <c r="AI1250">
        <v>9.7680000000000006E-3</v>
      </c>
      <c r="AK1250" s="2">
        <v>41666</v>
      </c>
      <c r="AL1250">
        <v>198.86709999999999</v>
      </c>
      <c r="AN1250" s="2">
        <v>41666</v>
      </c>
      <c r="AO1250">
        <v>1825.98</v>
      </c>
      <c r="AQ1250" s="2">
        <v>41666</v>
      </c>
      <c r="AR1250" s="8">
        <v>215.71100000000001</v>
      </c>
      <c r="AT1250" s="2">
        <v>41666</v>
      </c>
      <c r="AU1250" s="8">
        <v>17.420000000000002</v>
      </c>
      <c r="AW1250" s="2">
        <v>41666</v>
      </c>
      <c r="AX1250" s="8">
        <v>4083.6089999999999</v>
      </c>
    </row>
    <row r="1251" spans="1:50" x14ac:dyDescent="0.2">
      <c r="A1251" s="1">
        <v>41663</v>
      </c>
      <c r="B1251">
        <v>793.49</v>
      </c>
      <c r="D1251" s="1">
        <v>41663</v>
      </c>
      <c r="E1251">
        <v>261.02</v>
      </c>
      <c r="G1251" s="1">
        <v>41663</v>
      </c>
      <c r="H1251">
        <v>1790.29</v>
      </c>
      <c r="J1251" s="1">
        <v>41663</v>
      </c>
      <c r="K1251">
        <v>3028.2</v>
      </c>
      <c r="M1251" s="1">
        <v>41663</v>
      </c>
      <c r="N1251">
        <v>1262.6300000000001</v>
      </c>
      <c r="P1251" s="1">
        <v>41663</v>
      </c>
      <c r="Q1251">
        <v>96.64</v>
      </c>
      <c r="S1251" s="1">
        <v>41663</v>
      </c>
      <c r="T1251">
        <v>37.97</v>
      </c>
      <c r="V1251" s="1">
        <v>41663</v>
      </c>
      <c r="W1251">
        <v>196.68</v>
      </c>
      <c r="Y1251" s="2">
        <v>41663</v>
      </c>
      <c r="Z1251" s="9">
        <v>1.3683000000000001</v>
      </c>
      <c r="AB1251" s="2">
        <v>41663</v>
      </c>
      <c r="AC1251" s="9">
        <v>1.6505999999999998</v>
      </c>
      <c r="AE1251" s="2">
        <v>41663</v>
      </c>
      <c r="AF1251" s="6">
        <v>1.1174999999999999</v>
      </c>
      <c r="AH1251" s="2">
        <v>41663</v>
      </c>
      <c r="AI1251">
        <v>9.7739999999999997E-3</v>
      </c>
      <c r="AK1251" s="2">
        <v>41663</v>
      </c>
      <c r="AL1251">
        <v>198.72790000000001</v>
      </c>
      <c r="AN1251" s="2">
        <v>41663</v>
      </c>
      <c r="AO1251">
        <v>1828.54</v>
      </c>
      <c r="AQ1251" s="2">
        <v>41663</v>
      </c>
      <c r="AR1251" s="8">
        <v>215.71209999999999</v>
      </c>
      <c r="AT1251" s="2">
        <v>41663</v>
      </c>
      <c r="AU1251" s="8">
        <v>18.14</v>
      </c>
      <c r="AW1251" s="2">
        <v>41663</v>
      </c>
      <c r="AX1251" s="8">
        <v>4128.1729999999998</v>
      </c>
    </row>
    <row r="1252" spans="1:50" x14ac:dyDescent="0.2">
      <c r="A1252" s="1">
        <v>41662</v>
      </c>
      <c r="B1252">
        <v>773.1</v>
      </c>
      <c r="D1252" s="1">
        <v>41662</v>
      </c>
      <c r="E1252">
        <v>265.73</v>
      </c>
      <c r="G1252" s="1">
        <v>41662</v>
      </c>
      <c r="H1252">
        <v>1828.46</v>
      </c>
      <c r="J1252" s="1">
        <v>41662</v>
      </c>
      <c r="K1252">
        <v>3117.08</v>
      </c>
      <c r="M1252" s="1">
        <v>41662</v>
      </c>
      <c r="N1252">
        <v>1262.23</v>
      </c>
      <c r="P1252" s="1">
        <v>41662</v>
      </c>
      <c r="Q1252">
        <v>97.32</v>
      </c>
      <c r="S1252" s="1">
        <v>41662</v>
      </c>
      <c r="T1252">
        <v>38</v>
      </c>
      <c r="V1252" s="1">
        <v>41662</v>
      </c>
      <c r="W1252">
        <v>197.36</v>
      </c>
      <c r="Y1252" s="2">
        <v>41662</v>
      </c>
      <c r="Z1252" s="9">
        <v>1.3674999999999999</v>
      </c>
      <c r="AB1252" s="2">
        <v>41662</v>
      </c>
      <c r="AC1252" s="9">
        <v>1.6616</v>
      </c>
      <c r="AE1252" s="2">
        <v>41662</v>
      </c>
      <c r="AF1252" s="6">
        <v>1.1113999999999999</v>
      </c>
      <c r="AH1252" s="2">
        <v>41662</v>
      </c>
      <c r="AI1252">
        <v>9.6640000000000007E-3</v>
      </c>
      <c r="AK1252" s="2">
        <v>41662</v>
      </c>
      <c r="AL1252">
        <v>198.7604</v>
      </c>
      <c r="AN1252" s="2">
        <v>41662</v>
      </c>
      <c r="AO1252">
        <v>1826.39</v>
      </c>
      <c r="AQ1252" s="2">
        <v>41662</v>
      </c>
      <c r="AR1252" s="8">
        <v>215.4871</v>
      </c>
      <c r="AT1252" s="2">
        <v>41662</v>
      </c>
      <c r="AU1252" s="8">
        <v>13.77</v>
      </c>
      <c r="AW1252" s="2">
        <v>41662</v>
      </c>
      <c r="AX1252" s="8">
        <v>4218.875</v>
      </c>
    </row>
    <row r="1253" spans="1:50" x14ac:dyDescent="0.2">
      <c r="A1253" s="1">
        <v>41661</v>
      </c>
      <c r="B1253">
        <v>817.04</v>
      </c>
      <c r="D1253" s="1">
        <v>41661</v>
      </c>
      <c r="E1253">
        <v>270.02</v>
      </c>
      <c r="G1253" s="1">
        <v>41661</v>
      </c>
      <c r="H1253">
        <v>1844.86</v>
      </c>
      <c r="J1253" s="1">
        <v>41661</v>
      </c>
      <c r="K1253">
        <v>3151.27</v>
      </c>
      <c r="M1253" s="1">
        <v>41661</v>
      </c>
      <c r="N1253">
        <v>1239.48</v>
      </c>
      <c r="P1253" s="1">
        <v>41661</v>
      </c>
      <c r="Q1253">
        <v>96.73</v>
      </c>
      <c r="S1253" s="1">
        <v>41661</v>
      </c>
      <c r="T1253">
        <v>37.74</v>
      </c>
      <c r="V1253" s="1">
        <v>41661</v>
      </c>
      <c r="W1253">
        <v>199.99</v>
      </c>
      <c r="Y1253" s="2">
        <v>41661</v>
      </c>
      <c r="Z1253" s="9">
        <v>1.3551</v>
      </c>
      <c r="AB1253" s="2">
        <v>41661</v>
      </c>
      <c r="AC1253" s="9">
        <v>1.6576</v>
      </c>
      <c r="AE1253" s="2">
        <v>41661</v>
      </c>
      <c r="AF1253" s="6">
        <v>1.0974999999999999</v>
      </c>
      <c r="AH1253" s="2">
        <v>41661</v>
      </c>
      <c r="AI1253">
        <v>9.5770000000000004E-3</v>
      </c>
      <c r="AK1253" s="2">
        <v>41661</v>
      </c>
      <c r="AL1253">
        <v>198.7209</v>
      </c>
      <c r="AN1253" s="2">
        <v>41661</v>
      </c>
      <c r="AO1253">
        <v>1819.99</v>
      </c>
      <c r="AQ1253" s="2">
        <v>41661</v>
      </c>
      <c r="AR1253" s="8">
        <v>215.37219999999999</v>
      </c>
      <c r="AT1253" s="2">
        <v>41661</v>
      </c>
      <c r="AU1253" s="8">
        <v>12.84</v>
      </c>
      <c r="AW1253" s="2">
        <v>41661</v>
      </c>
      <c r="AX1253" s="8">
        <v>4243</v>
      </c>
    </row>
    <row r="1254" spans="1:50" x14ac:dyDescent="0.2">
      <c r="A1254" s="1">
        <v>41660</v>
      </c>
      <c r="B1254">
        <v>822.86</v>
      </c>
      <c r="D1254" s="1">
        <v>41660</v>
      </c>
      <c r="E1254">
        <v>267.89999999999998</v>
      </c>
      <c r="G1254" s="1">
        <v>41660</v>
      </c>
      <c r="H1254">
        <v>1843.8</v>
      </c>
      <c r="J1254" s="1">
        <v>41660</v>
      </c>
      <c r="K1254">
        <v>3153.08</v>
      </c>
      <c r="M1254" s="1">
        <v>41660</v>
      </c>
      <c r="N1254">
        <v>1242.1300000000001</v>
      </c>
      <c r="P1254" s="1">
        <v>41660</v>
      </c>
      <c r="Q1254">
        <v>94.99</v>
      </c>
      <c r="S1254" s="1">
        <v>41660</v>
      </c>
      <c r="T1254">
        <v>37.71</v>
      </c>
      <c r="V1254" s="1">
        <v>41660</v>
      </c>
      <c r="W1254">
        <v>201.26</v>
      </c>
      <c r="Y1254" s="2">
        <v>41660</v>
      </c>
      <c r="Z1254" s="9">
        <v>1.355</v>
      </c>
      <c r="AB1254" s="2">
        <v>41660</v>
      </c>
      <c r="AC1254" s="9">
        <v>1.6475</v>
      </c>
      <c r="AE1254" s="2">
        <v>41660</v>
      </c>
      <c r="AF1254" s="6">
        <v>1.0987</v>
      </c>
      <c r="AH1254" s="2">
        <v>41660</v>
      </c>
      <c r="AI1254">
        <v>9.5989999999999999E-3</v>
      </c>
      <c r="AK1254" s="2">
        <v>41660</v>
      </c>
      <c r="AL1254">
        <v>198.71090000000001</v>
      </c>
      <c r="AN1254" s="2">
        <v>41660</v>
      </c>
      <c r="AO1254">
        <v>1823.53</v>
      </c>
      <c r="AQ1254" s="2">
        <v>41660</v>
      </c>
      <c r="AR1254" s="8">
        <v>215.5291</v>
      </c>
      <c r="AT1254" s="2">
        <v>41660</v>
      </c>
      <c r="AU1254" s="8">
        <v>12.87</v>
      </c>
      <c r="AW1254" s="2">
        <v>41660</v>
      </c>
      <c r="AX1254" s="8">
        <v>4225.76</v>
      </c>
    </row>
    <row r="1255" spans="1:50" x14ac:dyDescent="0.2">
      <c r="A1255" s="1">
        <v>41659</v>
      </c>
      <c r="B1255">
        <v>820.84</v>
      </c>
      <c r="D1255" s="1">
        <v>41659</v>
      </c>
      <c r="E1255">
        <v>267.82</v>
      </c>
      <c r="G1255" s="1">
        <v>41659</v>
      </c>
      <c r="H1255">
        <v>1838.7</v>
      </c>
      <c r="J1255" s="1">
        <v>41659</v>
      </c>
      <c r="K1255">
        <v>3153.17</v>
      </c>
      <c r="M1255" s="1">
        <v>41659</v>
      </c>
      <c r="N1255">
        <v>1254.8800000000001</v>
      </c>
      <c r="P1255" s="1">
        <v>41659</v>
      </c>
      <c r="Q1255">
        <v>94.37</v>
      </c>
      <c r="S1255" s="1">
        <v>41659</v>
      </c>
      <c r="T1255">
        <v>38.020000000000003</v>
      </c>
      <c r="V1255" s="1">
        <v>41659</v>
      </c>
      <c r="W1255">
        <v>201.92</v>
      </c>
      <c r="Y1255" s="2">
        <v>41659</v>
      </c>
      <c r="Z1255" s="9">
        <v>1.3559999999999999</v>
      </c>
      <c r="AB1255" s="2">
        <v>41659</v>
      </c>
      <c r="AC1255" s="9">
        <v>1.6423000000000001</v>
      </c>
      <c r="AE1255" s="2">
        <v>41659</v>
      </c>
      <c r="AF1255" s="6">
        <v>1.0994999999999999</v>
      </c>
      <c r="AH1255" s="2">
        <v>41659</v>
      </c>
      <c r="AI1255">
        <v>9.6030000000000004E-3</v>
      </c>
      <c r="AK1255" s="2">
        <v>41659</v>
      </c>
      <c r="AL1255">
        <v>198.6574</v>
      </c>
      <c r="AN1255" s="2">
        <v>41659</v>
      </c>
      <c r="AO1255">
        <v>1822.73</v>
      </c>
      <c r="AQ1255" s="2">
        <v>41659</v>
      </c>
      <c r="AR1255" s="8">
        <v>215.61240000000001</v>
      </c>
      <c r="AT1255" s="2">
        <v>41659</v>
      </c>
      <c r="AU1255" s="8">
        <v>12.44</v>
      </c>
      <c r="AW1255" s="2">
        <v>41659</v>
      </c>
      <c r="AX1255" s="8">
        <v>4197.5820000000003</v>
      </c>
    </row>
    <row r="1256" spans="1:50" x14ac:dyDescent="0.2">
      <c r="A1256" s="1">
        <v>41656</v>
      </c>
      <c r="B1256">
        <v>808.55</v>
      </c>
      <c r="D1256" s="1">
        <v>41656</v>
      </c>
      <c r="E1256">
        <v>268.93</v>
      </c>
      <c r="G1256" s="1">
        <v>41656</v>
      </c>
      <c r="H1256">
        <v>1838.7</v>
      </c>
      <c r="J1256" s="1">
        <v>41656</v>
      </c>
      <c r="K1256">
        <v>3154.1</v>
      </c>
      <c r="M1256" s="1">
        <v>41656</v>
      </c>
      <c r="N1256">
        <v>1252.5</v>
      </c>
      <c r="P1256" s="1">
        <v>41656</v>
      </c>
      <c r="Q1256">
        <v>94.37</v>
      </c>
      <c r="S1256" s="1">
        <v>41656</v>
      </c>
      <c r="T1256">
        <v>38.020000000000003</v>
      </c>
      <c r="V1256" s="1">
        <v>41656</v>
      </c>
      <c r="W1256">
        <v>201.92</v>
      </c>
      <c r="Y1256" s="2">
        <v>41656</v>
      </c>
      <c r="Z1256" s="9">
        <v>1.3532</v>
      </c>
      <c r="AB1256" s="2">
        <v>41656</v>
      </c>
      <c r="AC1256" s="9">
        <v>1.6411</v>
      </c>
      <c r="AE1256" s="2">
        <v>41656</v>
      </c>
      <c r="AF1256" s="6">
        <v>1.0974999999999999</v>
      </c>
      <c r="AH1256" s="2">
        <v>41656</v>
      </c>
      <c r="AI1256">
        <v>9.5860000000000008E-3</v>
      </c>
      <c r="AK1256" s="2">
        <v>41656</v>
      </c>
      <c r="AL1256">
        <v>198.50800000000001</v>
      </c>
      <c r="AN1256" s="2">
        <v>41656</v>
      </c>
      <c r="AO1256">
        <v>1822.73</v>
      </c>
      <c r="AQ1256" s="2">
        <v>41656</v>
      </c>
      <c r="AR1256" s="8">
        <v>215.3357</v>
      </c>
      <c r="AT1256" s="2">
        <v>41656</v>
      </c>
      <c r="AU1256" s="8">
        <v>12.44</v>
      </c>
      <c r="AW1256" s="2">
        <v>41656</v>
      </c>
      <c r="AX1256" s="8">
        <v>4197.5820000000003</v>
      </c>
    </row>
    <row r="1257" spans="1:50" x14ac:dyDescent="0.2">
      <c r="A1257" s="1">
        <v>41655</v>
      </c>
      <c r="B1257">
        <v>813.8</v>
      </c>
      <c r="D1257" s="1">
        <v>41655</v>
      </c>
      <c r="E1257">
        <v>269.58999999999997</v>
      </c>
      <c r="G1257" s="1">
        <v>41655</v>
      </c>
      <c r="H1257">
        <v>1845.89</v>
      </c>
      <c r="J1257" s="1">
        <v>41655</v>
      </c>
      <c r="K1257">
        <v>3150.2</v>
      </c>
      <c r="M1257" s="1">
        <v>41655</v>
      </c>
      <c r="N1257">
        <v>1241.29</v>
      </c>
      <c r="P1257" s="1">
        <v>41655</v>
      </c>
      <c r="Q1257">
        <v>93.96</v>
      </c>
      <c r="S1257" s="1">
        <v>41655</v>
      </c>
      <c r="T1257">
        <v>38.340000000000003</v>
      </c>
      <c r="V1257" s="1">
        <v>41655</v>
      </c>
      <c r="W1257">
        <v>200.56</v>
      </c>
      <c r="Y1257" s="2">
        <v>41655</v>
      </c>
      <c r="Z1257" s="9">
        <v>1.3593</v>
      </c>
      <c r="AB1257" s="2">
        <v>41655</v>
      </c>
      <c r="AC1257" s="9">
        <v>1.6343999999999999</v>
      </c>
      <c r="AE1257" s="2">
        <v>41655</v>
      </c>
      <c r="AF1257" s="6">
        <v>1.1031</v>
      </c>
      <c r="AH1257" s="2">
        <v>41655</v>
      </c>
      <c r="AI1257">
        <v>9.58E-3</v>
      </c>
      <c r="AK1257" s="2">
        <v>41655</v>
      </c>
      <c r="AL1257">
        <v>197.98699999999999</v>
      </c>
      <c r="AN1257" s="2">
        <v>41655</v>
      </c>
      <c r="AO1257">
        <v>1821.2</v>
      </c>
      <c r="AQ1257" s="2">
        <v>41655</v>
      </c>
      <c r="AR1257" s="8">
        <v>215.00640000000001</v>
      </c>
      <c r="AT1257" s="2">
        <v>41655</v>
      </c>
      <c r="AU1257" s="8">
        <v>12.53</v>
      </c>
      <c r="AW1257" s="2">
        <v>41655</v>
      </c>
      <c r="AX1257" s="8">
        <v>4218.6880000000001</v>
      </c>
    </row>
    <row r="1258" spans="1:50" x14ac:dyDescent="0.2">
      <c r="A1258" s="1">
        <v>41654</v>
      </c>
      <c r="B1258">
        <v>845.1</v>
      </c>
      <c r="D1258" s="1">
        <v>41654</v>
      </c>
      <c r="E1258">
        <v>270.87</v>
      </c>
      <c r="G1258" s="1">
        <v>41654</v>
      </c>
      <c r="H1258">
        <v>1848.38</v>
      </c>
      <c r="J1258" s="1">
        <v>41654</v>
      </c>
      <c r="K1258">
        <v>3168.76</v>
      </c>
      <c r="M1258" s="1">
        <v>41654</v>
      </c>
      <c r="N1258">
        <v>1239.7</v>
      </c>
      <c r="P1258" s="1">
        <v>41654</v>
      </c>
      <c r="Q1258">
        <v>94.17</v>
      </c>
      <c r="S1258" s="1">
        <v>41654</v>
      </c>
      <c r="T1258">
        <v>38.159999999999997</v>
      </c>
      <c r="V1258" s="1">
        <v>41654</v>
      </c>
      <c r="W1258">
        <v>200.67</v>
      </c>
      <c r="Y1258" s="2">
        <v>41654</v>
      </c>
      <c r="Z1258" s="9">
        <v>1.3593999999999999</v>
      </c>
      <c r="AB1258" s="2">
        <v>41654</v>
      </c>
      <c r="AC1258" s="9">
        <v>1.6356999999999999</v>
      </c>
      <c r="AE1258" s="2">
        <v>41654</v>
      </c>
      <c r="AF1258" s="6">
        <v>1.1001000000000001</v>
      </c>
      <c r="AH1258" s="2">
        <v>41654</v>
      </c>
      <c r="AI1258">
        <v>9.5610000000000001E-3</v>
      </c>
      <c r="AK1258" s="2">
        <v>41654</v>
      </c>
      <c r="AL1258">
        <v>197.571</v>
      </c>
      <c r="AN1258" s="2">
        <v>41654</v>
      </c>
      <c r="AO1258">
        <v>1817.86</v>
      </c>
      <c r="AQ1258" s="2">
        <v>41654</v>
      </c>
      <c r="AR1258" s="8">
        <v>214.57980000000001</v>
      </c>
      <c r="AT1258" s="2">
        <v>41654</v>
      </c>
      <c r="AU1258" s="8">
        <v>12.28</v>
      </c>
      <c r="AW1258" s="2">
        <v>41654</v>
      </c>
      <c r="AX1258" s="8">
        <v>4214.884</v>
      </c>
    </row>
    <row r="1259" spans="1:50" x14ac:dyDescent="0.2">
      <c r="A1259" s="1">
        <v>41653</v>
      </c>
      <c r="B1259">
        <v>833.54</v>
      </c>
      <c r="D1259" s="1">
        <v>41653</v>
      </c>
      <c r="E1259">
        <v>268.95999999999998</v>
      </c>
      <c r="G1259" s="1">
        <v>41653</v>
      </c>
      <c r="H1259">
        <v>1838.88</v>
      </c>
      <c r="J1259" s="1">
        <v>41653</v>
      </c>
      <c r="K1259">
        <v>3119.53</v>
      </c>
      <c r="M1259" s="1">
        <v>41653</v>
      </c>
      <c r="N1259">
        <v>1245.3499999999999</v>
      </c>
      <c r="P1259" s="1">
        <v>41653</v>
      </c>
      <c r="Q1259">
        <v>92.59</v>
      </c>
      <c r="S1259" s="1">
        <v>41653</v>
      </c>
      <c r="T1259">
        <v>38.51</v>
      </c>
      <c r="V1259" s="1">
        <v>41653</v>
      </c>
      <c r="W1259">
        <v>198.44</v>
      </c>
      <c r="Y1259" s="2">
        <v>41653</v>
      </c>
      <c r="Z1259" s="9">
        <v>1.3683000000000001</v>
      </c>
      <c r="AB1259" s="2">
        <v>41653</v>
      </c>
      <c r="AC1259" s="9">
        <v>1.645</v>
      </c>
      <c r="AE1259" s="2">
        <v>41653</v>
      </c>
      <c r="AF1259" s="6">
        <v>1.1094999999999999</v>
      </c>
      <c r="AH1259" s="2">
        <v>41653</v>
      </c>
      <c r="AI1259">
        <v>9.6179999999999998E-3</v>
      </c>
      <c r="AK1259" s="2">
        <v>41653</v>
      </c>
      <c r="AL1259">
        <v>197.733</v>
      </c>
      <c r="AN1259" s="2">
        <v>41653</v>
      </c>
      <c r="AO1259">
        <v>1818.91</v>
      </c>
      <c r="AQ1259" s="2">
        <v>41653</v>
      </c>
      <c r="AR1259" s="8">
        <v>214.6395</v>
      </c>
      <c r="AT1259" s="2">
        <v>41653</v>
      </c>
      <c r="AU1259" s="8">
        <v>12.28</v>
      </c>
      <c r="AW1259" s="2">
        <v>41653</v>
      </c>
      <c r="AX1259" s="8">
        <v>4183.0159999999996</v>
      </c>
    </row>
    <row r="1260" spans="1:50" x14ac:dyDescent="0.2">
      <c r="A1260" s="1">
        <v>41652</v>
      </c>
      <c r="B1260">
        <v>829.94</v>
      </c>
      <c r="D1260" s="1">
        <v>41652</v>
      </c>
      <c r="E1260">
        <v>269.7</v>
      </c>
      <c r="G1260" s="1">
        <v>41652</v>
      </c>
      <c r="H1260">
        <v>1819.2</v>
      </c>
      <c r="J1260" s="1">
        <v>41652</v>
      </c>
      <c r="K1260">
        <v>3111.94</v>
      </c>
      <c r="M1260" s="1">
        <v>41652</v>
      </c>
      <c r="N1260">
        <v>1251.58</v>
      </c>
      <c r="P1260" s="1">
        <v>41652</v>
      </c>
      <c r="Q1260">
        <v>91.8</v>
      </c>
      <c r="S1260" s="1">
        <v>41652</v>
      </c>
      <c r="T1260">
        <v>38.340000000000003</v>
      </c>
      <c r="V1260" s="1">
        <v>41652</v>
      </c>
      <c r="W1260">
        <v>199.48</v>
      </c>
      <c r="Y1260" s="2">
        <v>41652</v>
      </c>
      <c r="Z1260" s="9">
        <v>1.3653999999999999</v>
      </c>
      <c r="AB1260" s="2">
        <v>41652</v>
      </c>
      <c r="AC1260" s="9">
        <v>1.6369</v>
      </c>
      <c r="AE1260" s="2">
        <v>41652</v>
      </c>
      <c r="AF1260" s="6">
        <v>1.1092</v>
      </c>
      <c r="AH1260" s="2">
        <v>41652</v>
      </c>
      <c r="AI1260">
        <v>9.6950000000000005E-3</v>
      </c>
      <c r="AK1260" s="2">
        <v>41652</v>
      </c>
      <c r="AL1260">
        <v>197.57249999999999</v>
      </c>
      <c r="AN1260" s="2">
        <v>41652</v>
      </c>
      <c r="AO1260">
        <v>1823.47</v>
      </c>
      <c r="AQ1260" s="2">
        <v>41652</v>
      </c>
      <c r="AR1260" s="8">
        <v>214.5583</v>
      </c>
      <c r="AT1260" s="2">
        <v>41652</v>
      </c>
      <c r="AU1260" s="8">
        <v>13.28</v>
      </c>
      <c r="AW1260" s="2">
        <v>41652</v>
      </c>
      <c r="AX1260" s="8">
        <v>4113.3050000000003</v>
      </c>
    </row>
    <row r="1261" spans="1:50" x14ac:dyDescent="0.2">
      <c r="A1261" s="1">
        <v>41649</v>
      </c>
      <c r="B1261">
        <v>858.86</v>
      </c>
      <c r="D1261" s="1">
        <v>41649</v>
      </c>
      <c r="E1261">
        <v>268.33999999999997</v>
      </c>
      <c r="G1261" s="1">
        <v>41649</v>
      </c>
      <c r="H1261">
        <v>1842.37</v>
      </c>
      <c r="J1261" s="1">
        <v>41649</v>
      </c>
      <c r="K1261">
        <v>3104.15</v>
      </c>
      <c r="M1261" s="1">
        <v>41649</v>
      </c>
      <c r="N1261">
        <v>1246.6500000000001</v>
      </c>
      <c r="P1261" s="1">
        <v>41649</v>
      </c>
      <c r="Q1261">
        <v>92.72</v>
      </c>
      <c r="S1261" s="1">
        <v>41649</v>
      </c>
      <c r="T1261">
        <v>38.090000000000003</v>
      </c>
      <c r="V1261" s="1">
        <v>41649</v>
      </c>
      <c r="W1261">
        <v>197.72</v>
      </c>
      <c r="Y1261" s="2">
        <v>41649</v>
      </c>
      <c r="Z1261" s="9">
        <v>1.3663000000000001</v>
      </c>
      <c r="AB1261" s="2">
        <v>41649</v>
      </c>
      <c r="AC1261" s="9">
        <v>1.6471</v>
      </c>
      <c r="AE1261" s="2">
        <v>41649</v>
      </c>
      <c r="AF1261" s="6">
        <v>1.1075999999999999</v>
      </c>
      <c r="AH1261" s="2">
        <v>41649</v>
      </c>
      <c r="AI1261">
        <v>9.6100000000000005E-3</v>
      </c>
      <c r="AK1261" s="2">
        <v>41649</v>
      </c>
      <c r="AL1261">
        <v>197.358</v>
      </c>
      <c r="AN1261" s="2">
        <v>41649</v>
      </c>
      <c r="AO1261">
        <v>1820.01</v>
      </c>
      <c r="AQ1261" s="2">
        <v>41649</v>
      </c>
      <c r="AR1261" s="8">
        <v>214.26140000000001</v>
      </c>
      <c r="AT1261" s="2">
        <v>41649</v>
      </c>
      <c r="AU1261" s="8">
        <v>12.14</v>
      </c>
      <c r="AW1261" s="2">
        <v>41649</v>
      </c>
      <c r="AX1261" s="8">
        <v>4174.665</v>
      </c>
    </row>
    <row r="1262" spans="1:50" x14ac:dyDescent="0.2">
      <c r="A1262" s="1">
        <v>41648</v>
      </c>
      <c r="B1262">
        <v>813.46</v>
      </c>
      <c r="D1262" s="1">
        <v>41648</v>
      </c>
      <c r="E1262">
        <v>266.25</v>
      </c>
      <c r="G1262" s="1">
        <v>41648</v>
      </c>
      <c r="H1262">
        <v>1838.13</v>
      </c>
      <c r="J1262" s="1">
        <v>41648</v>
      </c>
      <c r="K1262">
        <v>3090.26</v>
      </c>
      <c r="M1262" s="1">
        <v>41648</v>
      </c>
      <c r="N1262">
        <v>1227.76</v>
      </c>
      <c r="P1262" s="1">
        <v>41648</v>
      </c>
      <c r="Q1262">
        <v>91.66</v>
      </c>
      <c r="S1262" s="1">
        <v>41648</v>
      </c>
      <c r="T1262">
        <v>37.76</v>
      </c>
      <c r="V1262" s="1">
        <v>41648</v>
      </c>
      <c r="W1262">
        <v>195.16</v>
      </c>
      <c r="Y1262" s="2">
        <v>41648</v>
      </c>
      <c r="Z1262" s="9">
        <v>1.3583000000000001</v>
      </c>
      <c r="AB1262" s="2">
        <v>41648</v>
      </c>
      <c r="AC1262" s="9">
        <v>1.6459000000000001</v>
      </c>
      <c r="AE1262" s="2">
        <v>41648</v>
      </c>
      <c r="AF1262" s="6">
        <v>1.0999000000000001</v>
      </c>
      <c r="AH1262" s="2">
        <v>41648</v>
      </c>
      <c r="AI1262">
        <v>9.5440000000000004E-3</v>
      </c>
      <c r="AK1262" s="2">
        <v>41648</v>
      </c>
      <c r="AL1262">
        <v>197.0462</v>
      </c>
      <c r="AN1262" s="2">
        <v>41648</v>
      </c>
      <c r="AO1262">
        <v>1810.51</v>
      </c>
      <c r="AQ1262" s="2">
        <v>41648</v>
      </c>
      <c r="AR1262" s="8">
        <v>213.9238</v>
      </c>
      <c r="AT1262" s="2">
        <v>41648</v>
      </c>
      <c r="AU1262" s="8">
        <v>12.89</v>
      </c>
      <c r="AW1262" s="2">
        <v>41648</v>
      </c>
      <c r="AX1262" s="8">
        <v>4156.1940000000004</v>
      </c>
    </row>
    <row r="1263" spans="1:50" x14ac:dyDescent="0.2">
      <c r="A1263" s="1">
        <v>41647</v>
      </c>
      <c r="B1263">
        <v>839</v>
      </c>
      <c r="D1263" s="1">
        <v>41647</v>
      </c>
      <c r="E1263">
        <v>270.05</v>
      </c>
      <c r="G1263" s="1">
        <v>41647</v>
      </c>
      <c r="H1263">
        <v>1837.49</v>
      </c>
      <c r="J1263" s="1">
        <v>41647</v>
      </c>
      <c r="K1263">
        <v>3110.66</v>
      </c>
      <c r="M1263" s="1">
        <v>41647</v>
      </c>
      <c r="N1263">
        <v>1222.1500000000001</v>
      </c>
      <c r="P1263" s="1">
        <v>41647</v>
      </c>
      <c r="Q1263">
        <v>92.33</v>
      </c>
      <c r="S1263" s="1">
        <v>41647</v>
      </c>
      <c r="T1263">
        <v>37.96</v>
      </c>
      <c r="V1263" s="1">
        <v>41647</v>
      </c>
      <c r="W1263">
        <v>198.35</v>
      </c>
      <c r="Y1263" s="2">
        <v>41647</v>
      </c>
      <c r="Z1263" s="9">
        <v>1.357</v>
      </c>
      <c r="AB1263" s="2">
        <v>41647</v>
      </c>
      <c r="AC1263" s="9">
        <v>1.6444000000000001</v>
      </c>
      <c r="AE1263" s="2">
        <v>41647</v>
      </c>
      <c r="AF1263" s="6">
        <v>1.0972999999999999</v>
      </c>
      <c r="AH1263" s="2">
        <v>41647</v>
      </c>
      <c r="AI1263">
        <v>9.5300000000000003E-3</v>
      </c>
      <c r="AK1263" s="2">
        <v>41647</v>
      </c>
      <c r="AL1263">
        <v>197.09010000000001</v>
      </c>
      <c r="AN1263" s="2">
        <v>41647</v>
      </c>
      <c r="AO1263">
        <v>1808.38</v>
      </c>
      <c r="AQ1263" s="2">
        <v>41647</v>
      </c>
      <c r="AR1263" s="8">
        <v>214.0017</v>
      </c>
      <c r="AT1263" s="2">
        <v>41647</v>
      </c>
      <c r="AU1263" s="8">
        <v>12.87</v>
      </c>
      <c r="AW1263" s="2">
        <v>41647</v>
      </c>
      <c r="AX1263" s="8">
        <v>4165.6109999999999</v>
      </c>
    </row>
    <row r="1264" spans="1:50" x14ac:dyDescent="0.2">
      <c r="A1264" s="1">
        <v>41646</v>
      </c>
      <c r="B1264">
        <v>797.71</v>
      </c>
      <c r="D1264" s="1">
        <v>41646</v>
      </c>
      <c r="E1264">
        <v>268.76</v>
      </c>
      <c r="G1264" s="1">
        <v>41646</v>
      </c>
      <c r="H1264">
        <v>1837.88</v>
      </c>
      <c r="J1264" s="1">
        <v>41646</v>
      </c>
      <c r="K1264">
        <v>3110.96</v>
      </c>
      <c r="M1264" s="1">
        <v>41646</v>
      </c>
      <c r="N1264">
        <v>1230.98</v>
      </c>
      <c r="P1264" s="1">
        <v>41646</v>
      </c>
      <c r="Q1264">
        <v>93.67</v>
      </c>
      <c r="S1264" s="1">
        <v>41646</v>
      </c>
      <c r="T1264">
        <v>38.6</v>
      </c>
      <c r="V1264" s="1">
        <v>41646</v>
      </c>
      <c r="W1264">
        <v>198.94</v>
      </c>
      <c r="Y1264" s="2">
        <v>41646</v>
      </c>
      <c r="Z1264" s="9">
        <v>1.3629</v>
      </c>
      <c r="AB1264" s="2">
        <v>41646</v>
      </c>
      <c r="AC1264" s="9">
        <v>1.6423999999999999</v>
      </c>
      <c r="AE1264" s="2">
        <v>41646</v>
      </c>
      <c r="AF1264" s="6">
        <v>1.1016999999999999</v>
      </c>
      <c r="AH1264" s="2">
        <v>41646</v>
      </c>
      <c r="AI1264">
        <v>9.5709999999999996E-3</v>
      </c>
      <c r="AK1264" s="2">
        <v>41646</v>
      </c>
      <c r="AL1264">
        <v>197.1251</v>
      </c>
      <c r="AN1264" s="2">
        <v>41646</v>
      </c>
      <c r="AO1264">
        <v>1813.38</v>
      </c>
      <c r="AQ1264" s="2">
        <v>41646</v>
      </c>
      <c r="AR1264" s="8">
        <v>214.15639999999999</v>
      </c>
      <c r="AT1264" s="2">
        <v>41646</v>
      </c>
      <c r="AU1264" s="8">
        <v>12.92</v>
      </c>
      <c r="AW1264" s="2">
        <v>41646</v>
      </c>
      <c r="AX1264" s="8">
        <v>4153.1819999999998</v>
      </c>
    </row>
    <row r="1265" spans="1:50" x14ac:dyDescent="0.2">
      <c r="A1265" s="1">
        <v>41645</v>
      </c>
      <c r="B1265">
        <v>914.51</v>
      </c>
      <c r="D1265" s="1">
        <v>41645</v>
      </c>
      <c r="E1265">
        <v>269.76</v>
      </c>
      <c r="G1265" s="1">
        <v>41645</v>
      </c>
      <c r="H1265">
        <v>1826.77</v>
      </c>
      <c r="J1265" s="1">
        <v>41645</v>
      </c>
      <c r="K1265">
        <v>3069.16</v>
      </c>
      <c r="M1265" s="1">
        <v>41645</v>
      </c>
      <c r="N1265">
        <v>1241.77</v>
      </c>
      <c r="P1265" s="1">
        <v>41645</v>
      </c>
      <c r="Q1265">
        <v>93.43</v>
      </c>
      <c r="S1265" s="1">
        <v>41645</v>
      </c>
      <c r="T1265">
        <v>38.72</v>
      </c>
      <c r="V1265" s="1">
        <v>41645</v>
      </c>
      <c r="W1265">
        <v>198.66</v>
      </c>
      <c r="Y1265" s="2">
        <v>41645</v>
      </c>
      <c r="Z1265" s="9">
        <v>1.3639000000000001</v>
      </c>
      <c r="AB1265" s="2">
        <v>41645</v>
      </c>
      <c r="AC1265" s="9">
        <v>1.6413</v>
      </c>
      <c r="AE1265" s="2">
        <v>41645</v>
      </c>
      <c r="AF1265" s="6">
        <v>1.1073999999999999</v>
      </c>
      <c r="AH1265" s="2">
        <v>41645</v>
      </c>
      <c r="AI1265">
        <v>9.613E-3</v>
      </c>
      <c r="AK1265" s="2">
        <v>41645</v>
      </c>
      <c r="AL1265">
        <v>196.74529999999999</v>
      </c>
      <c r="AN1265" s="2">
        <v>41645</v>
      </c>
      <c r="AO1265">
        <v>1811.22</v>
      </c>
      <c r="AQ1265" s="2">
        <v>41645</v>
      </c>
      <c r="AR1265" s="8">
        <v>213.79470000000001</v>
      </c>
      <c r="AT1265" s="2">
        <v>41645</v>
      </c>
      <c r="AU1265" s="8">
        <v>13.55</v>
      </c>
      <c r="AW1265" s="2">
        <v>41645</v>
      </c>
      <c r="AX1265" s="8">
        <v>4113.6809999999996</v>
      </c>
    </row>
    <row r="1266" spans="1:50" x14ac:dyDescent="0.2">
      <c r="A1266" s="1">
        <v>41642</v>
      </c>
      <c r="B1266">
        <v>801.89</v>
      </c>
      <c r="D1266" s="1">
        <v>41642</v>
      </c>
      <c r="E1266">
        <v>272.33</v>
      </c>
      <c r="G1266" s="1">
        <v>41642</v>
      </c>
      <c r="H1266">
        <v>1831.37</v>
      </c>
      <c r="J1266" s="1">
        <v>41642</v>
      </c>
      <c r="K1266">
        <v>3074.43</v>
      </c>
      <c r="M1266" s="1">
        <v>41642</v>
      </c>
      <c r="N1266">
        <v>1237.73</v>
      </c>
      <c r="P1266" s="1">
        <v>41642</v>
      </c>
      <c r="Q1266">
        <v>93.96</v>
      </c>
      <c r="S1266" s="1">
        <v>41642</v>
      </c>
      <c r="T1266">
        <v>38.54</v>
      </c>
      <c r="V1266" s="1">
        <v>41642</v>
      </c>
      <c r="W1266">
        <v>198.53</v>
      </c>
      <c r="Y1266" s="2">
        <v>41642</v>
      </c>
      <c r="Z1266" s="9">
        <v>1.3605</v>
      </c>
      <c r="AB1266" s="2">
        <v>41642</v>
      </c>
      <c r="AC1266" s="9">
        <v>1.6427</v>
      </c>
      <c r="AE1266" s="2">
        <v>41642</v>
      </c>
      <c r="AF1266" s="6">
        <v>1.1057999999999999</v>
      </c>
      <c r="AH1266" s="2">
        <v>41642</v>
      </c>
      <c r="AI1266">
        <v>9.5709999999999996E-3</v>
      </c>
      <c r="AK1266" s="2">
        <v>41642</v>
      </c>
      <c r="AL1266">
        <v>196.56270000000001</v>
      </c>
      <c r="AN1266" s="2">
        <v>41642</v>
      </c>
      <c r="AO1266">
        <v>1807.98</v>
      </c>
      <c r="AQ1266" s="2">
        <v>41642</v>
      </c>
      <c r="AR1266" s="8">
        <v>213.5205</v>
      </c>
      <c r="AT1266" s="2">
        <v>41642</v>
      </c>
      <c r="AU1266" s="8">
        <v>13.76</v>
      </c>
      <c r="AW1266" s="2">
        <v>41642</v>
      </c>
      <c r="AX1266" s="8">
        <v>4131.9059999999999</v>
      </c>
    </row>
    <row r="1267" spans="1:50" x14ac:dyDescent="0.2">
      <c r="A1267" s="1">
        <v>41641</v>
      </c>
      <c r="B1267">
        <v>785.17</v>
      </c>
      <c r="D1267" s="1">
        <v>41641</v>
      </c>
      <c r="E1267">
        <v>275.23</v>
      </c>
      <c r="G1267" s="1">
        <v>41641</v>
      </c>
      <c r="H1267">
        <v>1831.98</v>
      </c>
      <c r="J1267" s="1">
        <v>41641</v>
      </c>
      <c r="K1267">
        <v>3059.93</v>
      </c>
      <c r="M1267" s="1">
        <v>41641</v>
      </c>
      <c r="N1267">
        <v>1224.5999999999999</v>
      </c>
      <c r="P1267" s="1">
        <v>41641</v>
      </c>
      <c r="Q1267">
        <v>95.44</v>
      </c>
      <c r="S1267" s="1">
        <v>41641</v>
      </c>
      <c r="T1267">
        <v>38.21</v>
      </c>
      <c r="V1267" s="1">
        <v>41641</v>
      </c>
      <c r="W1267">
        <v>201.43</v>
      </c>
      <c r="Y1267" s="2">
        <v>41641</v>
      </c>
      <c r="Z1267" s="9">
        <v>1.3674999999999999</v>
      </c>
      <c r="AB1267" s="2">
        <v>41641</v>
      </c>
      <c r="AC1267" s="9">
        <v>1.6442999999999999</v>
      </c>
      <c r="AE1267" s="2">
        <v>41641</v>
      </c>
      <c r="AF1267" s="6">
        <v>1.1118999999999999</v>
      </c>
      <c r="AH1267" s="2">
        <v>41641</v>
      </c>
      <c r="AI1267">
        <v>9.5379999999999996E-3</v>
      </c>
      <c r="AK1267" s="2">
        <v>41641</v>
      </c>
      <c r="AL1267">
        <v>196.28020000000001</v>
      </c>
      <c r="AN1267" s="2">
        <v>41641</v>
      </c>
      <c r="AO1267">
        <v>1808.44</v>
      </c>
      <c r="AQ1267" s="2">
        <v>41641</v>
      </c>
      <c r="AR1267" s="8">
        <v>213.34350000000001</v>
      </c>
      <c r="AT1267" s="2">
        <v>41641</v>
      </c>
      <c r="AU1267" s="8">
        <v>14.23</v>
      </c>
      <c r="AW1267" s="2">
        <v>41641</v>
      </c>
      <c r="AX1267" s="8">
        <v>4143.0690000000004</v>
      </c>
    </row>
    <row r="1268" spans="1:50" x14ac:dyDescent="0.2">
      <c r="A1268" s="1">
        <v>41640</v>
      </c>
      <c r="B1268">
        <v>747.81</v>
      </c>
      <c r="D1268" s="1">
        <v>41640</v>
      </c>
      <c r="E1268">
        <v>278.41000000000003</v>
      </c>
      <c r="G1268" s="1">
        <v>41640</v>
      </c>
      <c r="H1268">
        <v>1848.36</v>
      </c>
      <c r="J1268" s="1">
        <v>41640</v>
      </c>
      <c r="K1268">
        <v>3109</v>
      </c>
      <c r="M1268" s="1">
        <v>41640</v>
      </c>
      <c r="N1268">
        <v>1205.9000000000001</v>
      </c>
      <c r="P1268" s="1">
        <v>41640</v>
      </c>
      <c r="Q1268">
        <v>98.42</v>
      </c>
      <c r="S1268" s="1">
        <v>41640</v>
      </c>
      <c r="T1268">
        <v>38.65</v>
      </c>
      <c r="V1268" s="1">
        <v>41640</v>
      </c>
      <c r="W1268">
        <v>200.65</v>
      </c>
      <c r="Y1268" s="2">
        <v>41640</v>
      </c>
      <c r="Z1268" s="9">
        <v>1.3766</v>
      </c>
      <c r="AB1268" s="2">
        <v>41640</v>
      </c>
      <c r="AC1268" s="9">
        <v>1.6526000000000001</v>
      </c>
      <c r="AE1268" s="2">
        <v>41640</v>
      </c>
      <c r="AF1268" s="6">
        <v>1.1219999999999999</v>
      </c>
      <c r="AH1268" s="2">
        <v>41640</v>
      </c>
      <c r="AI1268">
        <v>9.4879999999999999E-3</v>
      </c>
      <c r="AK1268" s="2">
        <v>41640</v>
      </c>
      <c r="AL1268">
        <v>196.04730000000001</v>
      </c>
      <c r="AN1268" s="2">
        <v>41640</v>
      </c>
      <c r="AO1268">
        <v>1807.06</v>
      </c>
      <c r="AQ1268" s="2">
        <v>41640</v>
      </c>
      <c r="AR1268" s="8">
        <v>213.0461</v>
      </c>
      <c r="AT1268" s="2">
        <v>41640</v>
      </c>
      <c r="AU1268" s="8">
        <v>13.72</v>
      </c>
      <c r="AW1268" s="2">
        <v>41640</v>
      </c>
      <c r="AX1268" s="8">
        <v>4176.59</v>
      </c>
    </row>
    <row r="1269" spans="1:50" x14ac:dyDescent="0.2">
      <c r="A1269" s="1">
        <v>41639</v>
      </c>
      <c r="B1269">
        <v>746.89</v>
      </c>
      <c r="D1269" s="1">
        <v>41639</v>
      </c>
      <c r="E1269">
        <v>278.43</v>
      </c>
      <c r="G1269" s="1">
        <v>41639</v>
      </c>
      <c r="H1269">
        <v>1848.36</v>
      </c>
      <c r="J1269" s="1">
        <v>41639</v>
      </c>
      <c r="K1269">
        <v>3109</v>
      </c>
      <c r="M1269" s="1">
        <v>41639</v>
      </c>
      <c r="N1269">
        <v>1205.02</v>
      </c>
      <c r="P1269" s="1">
        <v>41639</v>
      </c>
      <c r="Q1269">
        <v>98.42</v>
      </c>
      <c r="S1269" s="1">
        <v>41639</v>
      </c>
      <c r="T1269">
        <v>38.65</v>
      </c>
      <c r="V1269" s="1">
        <v>41639</v>
      </c>
      <c r="W1269">
        <v>200.65</v>
      </c>
      <c r="Y1269" s="2">
        <v>41639</v>
      </c>
      <c r="Z1269" s="9">
        <v>1.3789</v>
      </c>
      <c r="AB1269" s="2">
        <v>41639</v>
      </c>
      <c r="AC1269" s="9">
        <v>1.6566000000000001</v>
      </c>
      <c r="AE1269" s="2">
        <v>41639</v>
      </c>
      <c r="AF1269" s="6">
        <v>1.1238999999999999</v>
      </c>
      <c r="AH1269" s="2">
        <v>41639</v>
      </c>
      <c r="AI1269">
        <v>9.4999999999999998E-3</v>
      </c>
      <c r="AK1269" s="2">
        <v>41639</v>
      </c>
      <c r="AL1269">
        <v>196.04730000000001</v>
      </c>
      <c r="AN1269" s="2">
        <v>41639</v>
      </c>
      <c r="AO1269">
        <v>1807.06</v>
      </c>
      <c r="AQ1269" s="2">
        <v>41639</v>
      </c>
      <c r="AR1269" s="8">
        <v>213.0461</v>
      </c>
      <c r="AT1269" s="2">
        <v>41639</v>
      </c>
      <c r="AU1269" s="8">
        <v>13.72</v>
      </c>
      <c r="AW1269" s="2">
        <v>41639</v>
      </c>
      <c r="AX1269" s="8">
        <v>4176.59</v>
      </c>
    </row>
    <row r="1270" spans="1:50" x14ac:dyDescent="0.2">
      <c r="A1270" s="1">
        <v>41638</v>
      </c>
      <c r="B1270">
        <v>720.94</v>
      </c>
      <c r="D1270" s="1">
        <v>41638</v>
      </c>
      <c r="E1270">
        <v>277.72000000000003</v>
      </c>
      <c r="G1270" s="1">
        <v>41638</v>
      </c>
      <c r="H1270">
        <v>1841.07</v>
      </c>
      <c r="J1270" s="1">
        <v>41638</v>
      </c>
      <c r="K1270">
        <v>3100.93</v>
      </c>
      <c r="M1270" s="1">
        <v>41638</v>
      </c>
      <c r="N1270">
        <v>1205.03</v>
      </c>
      <c r="P1270" s="1">
        <v>41638</v>
      </c>
      <c r="Q1270">
        <v>99.29</v>
      </c>
      <c r="S1270" s="1">
        <v>41638</v>
      </c>
      <c r="T1270">
        <v>38.72</v>
      </c>
      <c r="V1270" s="1">
        <v>41638</v>
      </c>
      <c r="W1270">
        <v>202.38</v>
      </c>
      <c r="Y1270" s="2">
        <v>41638</v>
      </c>
      <c r="Z1270" s="9">
        <v>1.38</v>
      </c>
      <c r="AB1270" s="2">
        <v>41638</v>
      </c>
      <c r="AC1270" s="9">
        <v>1.6514</v>
      </c>
      <c r="AE1270" s="2">
        <v>41638</v>
      </c>
      <c r="AF1270" s="6">
        <v>1.1268</v>
      </c>
      <c r="AH1270" s="2">
        <v>41638</v>
      </c>
      <c r="AI1270">
        <v>9.5160000000000002E-3</v>
      </c>
      <c r="AK1270" s="2">
        <v>41638</v>
      </c>
      <c r="AL1270">
        <v>195.85040000000001</v>
      </c>
      <c r="AN1270" s="2">
        <v>41638</v>
      </c>
      <c r="AO1270">
        <v>1808.92</v>
      </c>
      <c r="AQ1270" s="2">
        <v>41638</v>
      </c>
      <c r="AR1270" s="8">
        <v>213.02690000000001</v>
      </c>
      <c r="AT1270" s="2">
        <v>41638</v>
      </c>
      <c r="AU1270" s="8">
        <v>13.56</v>
      </c>
      <c r="AW1270" s="2">
        <v>41638</v>
      </c>
      <c r="AX1270" s="8">
        <v>4154.1989999999996</v>
      </c>
    </row>
    <row r="1271" spans="1:50" x14ac:dyDescent="0.2">
      <c r="A1271" s="1">
        <v>41635</v>
      </c>
      <c r="B1271">
        <v>721.44</v>
      </c>
      <c r="D1271" s="1">
        <v>41635</v>
      </c>
      <c r="E1271">
        <v>277.93</v>
      </c>
      <c r="G1271" s="1">
        <v>41635</v>
      </c>
      <c r="H1271">
        <v>1841.4</v>
      </c>
      <c r="J1271" s="1">
        <v>41635</v>
      </c>
      <c r="K1271">
        <v>3111.37</v>
      </c>
      <c r="M1271" s="1">
        <v>41635</v>
      </c>
      <c r="N1271">
        <v>1213.92</v>
      </c>
      <c r="P1271" s="1">
        <v>41635</v>
      </c>
      <c r="Q1271">
        <v>100.32</v>
      </c>
      <c r="S1271" s="1">
        <v>41635</v>
      </c>
      <c r="T1271">
        <v>39.090000000000003</v>
      </c>
      <c r="V1271" s="1">
        <v>41635</v>
      </c>
      <c r="W1271">
        <v>202.43</v>
      </c>
      <c r="Y1271" s="2">
        <v>41635</v>
      </c>
      <c r="Z1271" s="9">
        <v>1.3768</v>
      </c>
      <c r="AB1271" s="2">
        <v>41635</v>
      </c>
      <c r="AC1271" s="9">
        <v>1.6488</v>
      </c>
      <c r="AE1271" s="2">
        <v>41635</v>
      </c>
      <c r="AF1271" s="6">
        <v>1.1247</v>
      </c>
      <c r="AH1271" s="2">
        <v>41635</v>
      </c>
      <c r="AI1271">
        <v>9.5180000000000004E-3</v>
      </c>
      <c r="AK1271" s="2">
        <v>41635</v>
      </c>
      <c r="AL1271">
        <v>195.39150000000001</v>
      </c>
      <c r="AN1271" s="2">
        <v>41635</v>
      </c>
      <c r="AO1271">
        <v>1805.42</v>
      </c>
      <c r="AQ1271" s="2">
        <v>41635</v>
      </c>
      <c r="AR1271" s="8">
        <v>212.613</v>
      </c>
      <c r="AT1271" s="2">
        <v>41635</v>
      </c>
      <c r="AU1271" s="8">
        <v>12.46</v>
      </c>
      <c r="AW1271" s="2">
        <v>41635</v>
      </c>
      <c r="AX1271" s="8">
        <v>4156.5940000000001</v>
      </c>
    </row>
    <row r="1272" spans="1:50" x14ac:dyDescent="0.2">
      <c r="A1272" s="1">
        <v>41634</v>
      </c>
      <c r="B1272">
        <v>706.42</v>
      </c>
      <c r="D1272" s="1">
        <v>41634</v>
      </c>
      <c r="E1272">
        <v>276.89999999999998</v>
      </c>
      <c r="G1272" s="1">
        <v>41634</v>
      </c>
      <c r="H1272">
        <v>1842.02</v>
      </c>
      <c r="J1272" s="1">
        <v>41634</v>
      </c>
      <c r="K1272">
        <v>3072.88</v>
      </c>
      <c r="M1272" s="1">
        <v>41634</v>
      </c>
      <c r="N1272">
        <v>1211.5999999999999</v>
      </c>
      <c r="P1272" s="1">
        <v>41634</v>
      </c>
      <c r="Q1272">
        <v>99.55</v>
      </c>
      <c r="S1272" s="1">
        <v>41634</v>
      </c>
      <c r="T1272">
        <v>38.92</v>
      </c>
      <c r="V1272" s="1">
        <v>41634</v>
      </c>
      <c r="W1272">
        <v>199.06</v>
      </c>
      <c r="Y1272" s="2">
        <v>41634</v>
      </c>
      <c r="Z1272" s="9">
        <v>1.369</v>
      </c>
      <c r="AB1272" s="2">
        <v>41634</v>
      </c>
      <c r="AC1272" s="9">
        <v>1.6413</v>
      </c>
      <c r="AE1272" s="2">
        <v>41634</v>
      </c>
      <c r="AF1272" s="6">
        <v>1.1156999999999999</v>
      </c>
      <c r="AH1272" s="2">
        <v>41634</v>
      </c>
      <c r="AI1272">
        <v>9.5510000000000005E-3</v>
      </c>
      <c r="AK1272" s="2">
        <v>41634</v>
      </c>
      <c r="AL1272">
        <v>196.00239999999999</v>
      </c>
      <c r="AN1272" s="2">
        <v>41634</v>
      </c>
      <c r="AO1272">
        <v>1805.69</v>
      </c>
      <c r="AQ1272" s="2">
        <v>41634</v>
      </c>
      <c r="AR1272" s="8">
        <v>213.12200000000001</v>
      </c>
      <c r="AT1272" s="2">
        <v>41634</v>
      </c>
      <c r="AU1272" s="8">
        <v>12.33</v>
      </c>
      <c r="AW1272" s="2">
        <v>41634</v>
      </c>
      <c r="AX1272" s="8">
        <v>4167.18</v>
      </c>
    </row>
    <row r="1273" spans="1:50" x14ac:dyDescent="0.2">
      <c r="A1273" s="1">
        <v>41633</v>
      </c>
      <c r="B1273">
        <v>710.42</v>
      </c>
      <c r="D1273" s="1">
        <v>41633</v>
      </c>
      <c r="E1273">
        <v>276.99</v>
      </c>
      <c r="G1273" s="1">
        <v>41633</v>
      </c>
      <c r="H1273">
        <v>1833.32</v>
      </c>
      <c r="J1273" s="1">
        <v>41633</v>
      </c>
      <c r="K1273">
        <v>3072.88</v>
      </c>
      <c r="M1273" s="1">
        <v>41633</v>
      </c>
      <c r="N1273">
        <v>1204.7</v>
      </c>
      <c r="P1273" s="1">
        <v>41633</v>
      </c>
      <c r="Q1273">
        <v>99.22</v>
      </c>
      <c r="S1273" s="1">
        <v>41633</v>
      </c>
      <c r="T1273">
        <v>39.340000000000003</v>
      </c>
      <c r="V1273" s="1">
        <v>41633</v>
      </c>
      <c r="W1273">
        <v>199.06</v>
      </c>
      <c r="Y1273" s="2">
        <v>41633</v>
      </c>
      <c r="Z1273" s="9">
        <v>1.3684000000000001</v>
      </c>
      <c r="AB1273" s="2">
        <v>41633</v>
      </c>
      <c r="AC1273" s="9">
        <v>1.6346000000000001</v>
      </c>
      <c r="AE1273" s="2">
        <v>41633</v>
      </c>
      <c r="AF1273" s="6">
        <v>1.1160000000000001</v>
      </c>
      <c r="AH1273" s="2">
        <v>41633</v>
      </c>
      <c r="AI1273">
        <v>9.5779999999999997E-3</v>
      </c>
      <c r="AK1273" s="2">
        <v>41633</v>
      </c>
      <c r="AL1273">
        <v>196.00239999999999</v>
      </c>
      <c r="AN1273" s="2">
        <v>41633</v>
      </c>
      <c r="AO1273">
        <v>1806</v>
      </c>
      <c r="AQ1273" s="2">
        <v>41633</v>
      </c>
      <c r="AR1273" s="8">
        <v>213.12200000000001</v>
      </c>
      <c r="AT1273" s="2">
        <v>41633</v>
      </c>
      <c r="AU1273" s="8">
        <v>12.48</v>
      </c>
      <c r="AW1273" s="2">
        <v>41633</v>
      </c>
      <c r="AX1273" s="8">
        <v>4155.4170000000004</v>
      </c>
    </row>
    <row r="1274" spans="1:50" x14ac:dyDescent="0.2">
      <c r="A1274" s="1">
        <v>41632</v>
      </c>
      <c r="B1274">
        <v>648.27</v>
      </c>
      <c r="D1274" s="1">
        <v>41632</v>
      </c>
      <c r="E1274">
        <v>277.08999999999997</v>
      </c>
      <c r="G1274" s="1">
        <v>41632</v>
      </c>
      <c r="H1274">
        <v>1833.32</v>
      </c>
      <c r="J1274" s="1">
        <v>41632</v>
      </c>
      <c r="K1274">
        <v>3072.88</v>
      </c>
      <c r="M1274" s="1">
        <v>41632</v>
      </c>
      <c r="N1274">
        <v>1203.97</v>
      </c>
      <c r="P1274" s="1">
        <v>41632</v>
      </c>
      <c r="Q1274">
        <v>99.22</v>
      </c>
      <c r="S1274" s="1">
        <v>41632</v>
      </c>
      <c r="T1274">
        <v>39.340000000000003</v>
      </c>
      <c r="V1274" s="1">
        <v>41632</v>
      </c>
      <c r="W1274">
        <v>199.06</v>
      </c>
      <c r="Y1274" s="2">
        <v>41632</v>
      </c>
      <c r="Z1274" s="9">
        <v>1.3682000000000001</v>
      </c>
      <c r="AB1274" s="2">
        <v>41632</v>
      </c>
      <c r="AC1274" s="9">
        <v>1.637</v>
      </c>
      <c r="AE1274" s="2">
        <v>41632</v>
      </c>
      <c r="AF1274" s="6">
        <v>1.1162000000000001</v>
      </c>
      <c r="AH1274" s="2">
        <v>41632</v>
      </c>
      <c r="AI1274">
        <v>9.5910000000000006E-3</v>
      </c>
      <c r="AK1274" s="2">
        <v>41632</v>
      </c>
      <c r="AL1274">
        <v>196.00239999999999</v>
      </c>
      <c r="AN1274" s="2">
        <v>41632</v>
      </c>
      <c r="AO1274">
        <v>1806</v>
      </c>
      <c r="AQ1274" s="2">
        <v>41632</v>
      </c>
      <c r="AR1274" s="8">
        <v>213.12200000000001</v>
      </c>
      <c r="AT1274" s="2">
        <v>41632</v>
      </c>
      <c r="AU1274" s="8">
        <v>12.48</v>
      </c>
      <c r="AW1274" s="2">
        <v>41632</v>
      </c>
      <c r="AX1274" s="8">
        <v>4155.4170000000004</v>
      </c>
    </row>
    <row r="1275" spans="1:50" x14ac:dyDescent="0.2">
      <c r="A1275" s="1">
        <v>41631</v>
      </c>
      <c r="B1275">
        <v>651.01</v>
      </c>
      <c r="D1275" s="1">
        <v>41631</v>
      </c>
      <c r="E1275">
        <v>275.27999999999997</v>
      </c>
      <c r="G1275" s="1">
        <v>41631</v>
      </c>
      <c r="H1275">
        <v>1827.99</v>
      </c>
      <c r="J1275" s="1">
        <v>41631</v>
      </c>
      <c r="K1275">
        <v>3070.91</v>
      </c>
      <c r="M1275" s="1">
        <v>41631</v>
      </c>
      <c r="N1275">
        <v>1198.58</v>
      </c>
      <c r="P1275" s="1">
        <v>41631</v>
      </c>
      <c r="Q1275">
        <v>98.91</v>
      </c>
      <c r="S1275" s="1">
        <v>41631</v>
      </c>
      <c r="T1275">
        <v>39.380000000000003</v>
      </c>
      <c r="V1275" s="1">
        <v>41631</v>
      </c>
      <c r="W1275">
        <v>198.44</v>
      </c>
      <c r="Y1275" s="2">
        <v>41631</v>
      </c>
      <c r="Z1275" s="9">
        <v>1.3698999999999999</v>
      </c>
      <c r="AB1275" s="2">
        <v>41631</v>
      </c>
      <c r="AC1275" s="9">
        <v>1.6360999999999999</v>
      </c>
      <c r="AE1275" s="2">
        <v>41631</v>
      </c>
      <c r="AF1275" s="6">
        <v>1.1182000000000001</v>
      </c>
      <c r="AH1275" s="2">
        <v>41631</v>
      </c>
      <c r="AI1275">
        <v>9.613E-3</v>
      </c>
      <c r="AK1275" s="2">
        <v>41631</v>
      </c>
      <c r="AL1275">
        <v>195.88310000000001</v>
      </c>
      <c r="AN1275" s="2">
        <v>41631</v>
      </c>
      <c r="AO1275">
        <v>1810.76</v>
      </c>
      <c r="AQ1275" s="2">
        <v>41631</v>
      </c>
      <c r="AR1275" s="8">
        <v>213.1028</v>
      </c>
      <c r="AT1275" s="2">
        <v>41631</v>
      </c>
      <c r="AU1275" s="8">
        <v>13.04</v>
      </c>
      <c r="AW1275" s="2">
        <v>41631</v>
      </c>
      <c r="AX1275" s="8">
        <v>4148.9030000000002</v>
      </c>
    </row>
    <row r="1276" spans="1:50" x14ac:dyDescent="0.2">
      <c r="A1276" s="1">
        <v>41628</v>
      </c>
      <c r="B1276">
        <v>599.47</v>
      </c>
      <c r="D1276" s="1">
        <v>41628</v>
      </c>
      <c r="E1276">
        <v>273.76</v>
      </c>
      <c r="G1276" s="1">
        <v>41628</v>
      </c>
      <c r="H1276">
        <v>1818.32</v>
      </c>
      <c r="J1276" s="1">
        <v>41628</v>
      </c>
      <c r="K1276">
        <v>3049.35</v>
      </c>
      <c r="M1276" s="1">
        <v>41628</v>
      </c>
      <c r="N1276">
        <v>1202.1300000000001</v>
      </c>
      <c r="P1276" s="1">
        <v>41628</v>
      </c>
      <c r="Q1276">
        <v>99.32</v>
      </c>
      <c r="S1276" s="1">
        <v>41628</v>
      </c>
      <c r="T1276">
        <v>39.56</v>
      </c>
      <c r="V1276" s="1">
        <v>41628</v>
      </c>
      <c r="W1276">
        <v>199.13</v>
      </c>
      <c r="Y1276" s="2">
        <v>41628</v>
      </c>
      <c r="Z1276" s="9">
        <v>1.3677999999999999</v>
      </c>
      <c r="AB1276" s="2">
        <v>41628</v>
      </c>
      <c r="AC1276" s="9">
        <v>1.6356000000000002</v>
      </c>
      <c r="AE1276" s="2">
        <v>41628</v>
      </c>
      <c r="AF1276" s="6">
        <v>1.1162000000000001</v>
      </c>
      <c r="AH1276" s="2">
        <v>41628</v>
      </c>
      <c r="AI1276">
        <v>9.6120000000000008E-3</v>
      </c>
      <c r="AK1276" s="2">
        <v>41628</v>
      </c>
      <c r="AL1276">
        <v>196.21119999999999</v>
      </c>
      <c r="AN1276" s="2">
        <v>41628</v>
      </c>
      <c r="AO1276">
        <v>1812.62</v>
      </c>
      <c r="AQ1276" s="2">
        <v>41628</v>
      </c>
      <c r="AR1276" s="8">
        <v>213.3749</v>
      </c>
      <c r="AT1276" s="2">
        <v>41628</v>
      </c>
      <c r="AU1276" s="8">
        <v>13.79</v>
      </c>
      <c r="AW1276" s="2">
        <v>41628</v>
      </c>
      <c r="AX1276" s="8">
        <v>4104.741</v>
      </c>
    </row>
    <row r="1277" spans="1:50" x14ac:dyDescent="0.2">
      <c r="A1277" s="1">
        <v>41627</v>
      </c>
      <c r="B1277">
        <v>707.82</v>
      </c>
      <c r="D1277" s="1">
        <v>41627</v>
      </c>
      <c r="E1277">
        <v>275.48</v>
      </c>
      <c r="G1277" s="1">
        <v>41627</v>
      </c>
      <c r="H1277">
        <v>1809.6</v>
      </c>
      <c r="J1277" s="1">
        <v>41627</v>
      </c>
      <c r="K1277">
        <v>3031.05</v>
      </c>
      <c r="M1277" s="1">
        <v>41627</v>
      </c>
      <c r="N1277">
        <v>1196.1099999999999</v>
      </c>
      <c r="P1277" s="1">
        <v>41627</v>
      </c>
      <c r="Q1277">
        <v>98.77</v>
      </c>
      <c r="S1277" s="1">
        <v>41627</v>
      </c>
      <c r="T1277">
        <v>39.299999999999997</v>
      </c>
      <c r="V1277" s="1">
        <v>41627</v>
      </c>
      <c r="W1277">
        <v>197.21</v>
      </c>
      <c r="Y1277" s="2">
        <v>41627</v>
      </c>
      <c r="Z1277" s="9">
        <v>1.3665</v>
      </c>
      <c r="AB1277" s="2">
        <v>41627</v>
      </c>
      <c r="AC1277" s="9">
        <v>1.6377000000000002</v>
      </c>
      <c r="AE1277" s="2">
        <v>41627</v>
      </c>
      <c r="AF1277" s="6">
        <v>1.1158999999999999</v>
      </c>
      <c r="AH1277" s="2">
        <v>41627</v>
      </c>
      <c r="AI1277">
        <v>9.6039999999999997E-3</v>
      </c>
      <c r="AK1277" s="2">
        <v>41627</v>
      </c>
      <c r="AL1277">
        <v>196.22139999999999</v>
      </c>
      <c r="AN1277" s="2">
        <v>41627</v>
      </c>
      <c r="AO1277">
        <v>1809.23</v>
      </c>
      <c r="AQ1277" s="2">
        <v>41627</v>
      </c>
      <c r="AR1277" s="8">
        <v>213.4342</v>
      </c>
      <c r="AT1277" s="2">
        <v>41627</v>
      </c>
      <c r="AU1277" s="8">
        <v>14.15</v>
      </c>
      <c r="AW1277" s="2">
        <v>41627</v>
      </c>
      <c r="AX1277" s="8">
        <v>4058.1350000000002</v>
      </c>
    </row>
    <row r="1278" spans="1:50" x14ac:dyDescent="0.2">
      <c r="A1278" s="1">
        <v>41626</v>
      </c>
      <c r="B1278">
        <v>564.48</v>
      </c>
      <c r="D1278" s="1">
        <v>41626</v>
      </c>
      <c r="E1278">
        <v>276.33</v>
      </c>
      <c r="G1278" s="1">
        <v>41626</v>
      </c>
      <c r="H1278">
        <v>1810.65</v>
      </c>
      <c r="J1278" s="1">
        <v>41626</v>
      </c>
      <c r="K1278">
        <v>2975.09</v>
      </c>
      <c r="M1278" s="1">
        <v>41626</v>
      </c>
      <c r="N1278">
        <v>1232</v>
      </c>
      <c r="P1278" s="1">
        <v>41626</v>
      </c>
      <c r="Q1278">
        <v>97.8</v>
      </c>
      <c r="S1278" s="1">
        <v>41626</v>
      </c>
      <c r="T1278">
        <v>39.130000000000003</v>
      </c>
      <c r="V1278" s="1">
        <v>41626</v>
      </c>
      <c r="W1278">
        <v>198.97</v>
      </c>
      <c r="Y1278" s="2">
        <v>41626</v>
      </c>
      <c r="Z1278" s="9">
        <v>1.3755999999999999</v>
      </c>
      <c r="AB1278" s="2">
        <v>41626</v>
      </c>
      <c r="AC1278" s="9">
        <v>1.6383999999999999</v>
      </c>
      <c r="AE1278" s="2">
        <v>41626</v>
      </c>
      <c r="AF1278" s="6">
        <v>1.1253</v>
      </c>
      <c r="AH1278" s="2">
        <v>41626</v>
      </c>
      <c r="AI1278">
        <v>9.6939999999999995E-3</v>
      </c>
      <c r="AK1278" s="2">
        <v>41626</v>
      </c>
      <c r="AL1278">
        <v>196.23949999999999</v>
      </c>
      <c r="AN1278" s="2">
        <v>41626</v>
      </c>
      <c r="AO1278">
        <v>1811.6</v>
      </c>
      <c r="AQ1278" s="2">
        <v>41626</v>
      </c>
      <c r="AR1278" s="8">
        <v>213.4965</v>
      </c>
      <c r="AT1278" s="2">
        <v>41626</v>
      </c>
      <c r="AU1278" s="8">
        <v>13.8</v>
      </c>
      <c r="AW1278" s="2">
        <v>41626</v>
      </c>
      <c r="AX1278" s="8">
        <v>4070.0639999999999</v>
      </c>
    </row>
    <row r="1279" spans="1:50" x14ac:dyDescent="0.2">
      <c r="A1279" s="1">
        <v>41625</v>
      </c>
      <c r="B1279">
        <v>533.71</v>
      </c>
      <c r="D1279" s="1">
        <v>41625</v>
      </c>
      <c r="E1279">
        <v>275.13</v>
      </c>
      <c r="G1279" s="1">
        <v>41625</v>
      </c>
      <c r="H1279">
        <v>1781</v>
      </c>
      <c r="J1279" s="1">
        <v>41625</v>
      </c>
      <c r="K1279">
        <v>2941.76</v>
      </c>
      <c r="M1279" s="1">
        <v>41625</v>
      </c>
      <c r="N1279">
        <v>1230.6500000000001</v>
      </c>
      <c r="P1279" s="1">
        <v>41625</v>
      </c>
      <c r="Q1279">
        <v>97.22</v>
      </c>
      <c r="S1279" s="1">
        <v>41625</v>
      </c>
      <c r="T1279">
        <v>39.520000000000003</v>
      </c>
      <c r="V1279" s="1">
        <v>41625</v>
      </c>
      <c r="W1279">
        <v>199.11</v>
      </c>
      <c r="Y1279" s="2">
        <v>41625</v>
      </c>
      <c r="Z1279" s="9">
        <v>1.3755999999999999</v>
      </c>
      <c r="AB1279" s="2">
        <v>41625</v>
      </c>
      <c r="AC1279" s="9">
        <v>1.6261000000000001</v>
      </c>
      <c r="AE1279" s="2">
        <v>41625</v>
      </c>
      <c r="AF1279" s="6">
        <v>1.1278999999999999</v>
      </c>
      <c r="AH1279" s="2">
        <v>41625</v>
      </c>
      <c r="AI1279">
        <v>9.7380000000000001E-3</v>
      </c>
      <c r="AK1279" s="2">
        <v>41625</v>
      </c>
      <c r="AL1279">
        <v>196.20660000000001</v>
      </c>
      <c r="AN1279" s="2">
        <v>41625</v>
      </c>
      <c r="AO1279">
        <v>1814.15</v>
      </c>
      <c r="AQ1279" s="2">
        <v>41625</v>
      </c>
      <c r="AR1279" s="8">
        <v>213.66759999999999</v>
      </c>
      <c r="AT1279" s="2">
        <v>41625</v>
      </c>
      <c r="AU1279" s="8">
        <v>16.21</v>
      </c>
      <c r="AW1279" s="2">
        <v>41625</v>
      </c>
      <c r="AX1279" s="8">
        <v>4023.68</v>
      </c>
    </row>
    <row r="1280" spans="1:50" x14ac:dyDescent="0.2">
      <c r="A1280" s="1">
        <v>41624</v>
      </c>
      <c r="B1280">
        <v>729.36</v>
      </c>
      <c r="D1280" s="1">
        <v>41624</v>
      </c>
      <c r="E1280">
        <v>275.92</v>
      </c>
      <c r="G1280" s="1">
        <v>41624</v>
      </c>
      <c r="H1280">
        <v>1786.54</v>
      </c>
      <c r="J1280" s="1">
        <v>41624</v>
      </c>
      <c r="K1280">
        <v>2978.77</v>
      </c>
      <c r="M1280" s="1">
        <v>41624</v>
      </c>
      <c r="N1280">
        <v>1246.3</v>
      </c>
      <c r="P1280" s="1">
        <v>41624</v>
      </c>
      <c r="Q1280">
        <v>97.48</v>
      </c>
      <c r="S1280" s="1">
        <v>41624</v>
      </c>
      <c r="T1280">
        <v>39.4</v>
      </c>
      <c r="V1280" s="1">
        <v>41624</v>
      </c>
      <c r="W1280">
        <v>199</v>
      </c>
      <c r="Y1280" s="2">
        <v>41624</v>
      </c>
      <c r="Z1280" s="9">
        <v>1.3746</v>
      </c>
      <c r="AB1280" s="2">
        <v>41624</v>
      </c>
      <c r="AC1280" s="9">
        <v>1.6303000000000001</v>
      </c>
      <c r="AE1280" s="2">
        <v>41624</v>
      </c>
      <c r="AF1280" s="6">
        <v>1.1257999999999999</v>
      </c>
      <c r="AH1280" s="2">
        <v>41624</v>
      </c>
      <c r="AI1280">
        <v>9.7099999999999999E-3</v>
      </c>
      <c r="AK1280" s="2">
        <v>41624</v>
      </c>
      <c r="AL1280">
        <v>196.18600000000001</v>
      </c>
      <c r="AN1280" s="2">
        <v>41624</v>
      </c>
      <c r="AO1280">
        <v>1810.75</v>
      </c>
      <c r="AQ1280" s="2">
        <v>41624</v>
      </c>
      <c r="AR1280" s="8">
        <v>213.62209999999999</v>
      </c>
      <c r="AT1280" s="2">
        <v>41624</v>
      </c>
      <c r="AU1280" s="8">
        <v>16.03</v>
      </c>
      <c r="AW1280" s="2">
        <v>41624</v>
      </c>
      <c r="AX1280" s="8">
        <v>4029.518</v>
      </c>
    </row>
    <row r="1281" spans="1:50" x14ac:dyDescent="0.2">
      <c r="A1281" s="1">
        <v>41621</v>
      </c>
      <c r="B1281">
        <v>869.9</v>
      </c>
      <c r="D1281" s="1">
        <v>41621</v>
      </c>
      <c r="E1281">
        <v>275.63</v>
      </c>
      <c r="G1281" s="1">
        <v>41621</v>
      </c>
      <c r="H1281">
        <v>1775.32</v>
      </c>
      <c r="J1281" s="1">
        <v>41621</v>
      </c>
      <c r="K1281">
        <v>2921.92</v>
      </c>
      <c r="M1281" s="1">
        <v>41621</v>
      </c>
      <c r="N1281">
        <v>1235.4000000000001</v>
      </c>
      <c r="P1281" s="1">
        <v>41621</v>
      </c>
      <c r="Q1281">
        <v>96.6</v>
      </c>
      <c r="S1281" s="1">
        <v>41621</v>
      </c>
      <c r="T1281">
        <v>39.54</v>
      </c>
      <c r="V1281" s="1">
        <v>41621</v>
      </c>
      <c r="W1281">
        <v>198.61</v>
      </c>
      <c r="Y1281" s="2">
        <v>41621</v>
      </c>
      <c r="Z1281" s="9">
        <v>1.3717999999999999</v>
      </c>
      <c r="AB1281" s="2">
        <v>41621</v>
      </c>
      <c r="AC1281" s="9">
        <v>1.6292</v>
      </c>
      <c r="AE1281" s="2">
        <v>41621</v>
      </c>
      <c r="AF1281" s="6">
        <v>1.1232</v>
      </c>
      <c r="AH1281" s="2">
        <v>41621</v>
      </c>
      <c r="AI1281">
        <v>9.6849999999999992E-3</v>
      </c>
      <c r="AK1281" s="2">
        <v>41621</v>
      </c>
      <c r="AL1281">
        <v>196.083</v>
      </c>
      <c r="AN1281" s="2">
        <v>41621</v>
      </c>
      <c r="AO1281">
        <v>1810.73</v>
      </c>
      <c r="AQ1281" s="2">
        <v>41621</v>
      </c>
      <c r="AR1281" s="8">
        <v>213.5247</v>
      </c>
      <c r="AT1281" s="2">
        <v>41621</v>
      </c>
      <c r="AU1281" s="8">
        <v>15.76</v>
      </c>
      <c r="AW1281" s="2">
        <v>41621</v>
      </c>
      <c r="AX1281" s="8">
        <v>4000.9749999999999</v>
      </c>
    </row>
    <row r="1282" spans="1:50" x14ac:dyDescent="0.2">
      <c r="A1282" s="1">
        <v>41620</v>
      </c>
      <c r="B1282">
        <v>893.4</v>
      </c>
      <c r="D1282" s="1">
        <v>41620</v>
      </c>
      <c r="E1282">
        <v>275.92</v>
      </c>
      <c r="G1282" s="1">
        <v>41620</v>
      </c>
      <c r="H1282">
        <v>1775.5</v>
      </c>
      <c r="J1282" s="1">
        <v>41620</v>
      </c>
      <c r="K1282">
        <v>2928.12</v>
      </c>
      <c r="M1282" s="1">
        <v>41620</v>
      </c>
      <c r="N1282">
        <v>1230.3499999999999</v>
      </c>
      <c r="P1282" s="1">
        <v>41620</v>
      </c>
      <c r="Q1282">
        <v>97.5</v>
      </c>
      <c r="S1282" s="1">
        <v>41620</v>
      </c>
      <c r="T1282">
        <v>39.92</v>
      </c>
      <c r="V1282" s="1">
        <v>41620</v>
      </c>
      <c r="W1282">
        <v>197.64</v>
      </c>
      <c r="Y1282" s="2">
        <v>41620</v>
      </c>
      <c r="Z1282" s="9">
        <v>1.3748</v>
      </c>
      <c r="AB1282" s="2">
        <v>41620</v>
      </c>
      <c r="AC1282" s="9">
        <v>1.6335999999999999</v>
      </c>
      <c r="AE1282" s="2">
        <v>41620</v>
      </c>
      <c r="AF1282" s="6">
        <v>1.1232</v>
      </c>
      <c r="AH1282" s="2">
        <v>41620</v>
      </c>
      <c r="AI1282">
        <v>9.7000000000000003E-3</v>
      </c>
      <c r="AK1282" s="2">
        <v>41620</v>
      </c>
      <c r="AL1282">
        <v>196.0179</v>
      </c>
      <c r="AN1282" s="2">
        <v>41620</v>
      </c>
      <c r="AO1282">
        <v>1809.39</v>
      </c>
      <c r="AQ1282" s="2">
        <v>41620</v>
      </c>
      <c r="AR1282" s="8">
        <v>213.40379999999999</v>
      </c>
      <c r="AT1282" s="2">
        <v>41620</v>
      </c>
      <c r="AU1282" s="8">
        <v>15.54</v>
      </c>
      <c r="AW1282" s="2">
        <v>41620</v>
      </c>
      <c r="AX1282" s="8">
        <v>3998.4029999999998</v>
      </c>
    </row>
    <row r="1283" spans="1:50" x14ac:dyDescent="0.2">
      <c r="A1283" s="1">
        <v>41619</v>
      </c>
      <c r="B1283">
        <v>863</v>
      </c>
      <c r="D1283" s="1">
        <v>41619</v>
      </c>
      <c r="E1283">
        <v>278.54000000000002</v>
      </c>
      <c r="G1283" s="1">
        <v>41619</v>
      </c>
      <c r="H1283">
        <v>1782.22</v>
      </c>
      <c r="J1283" s="1">
        <v>41619</v>
      </c>
      <c r="K1283">
        <v>2947.31</v>
      </c>
      <c r="M1283" s="1">
        <v>41619</v>
      </c>
      <c r="N1283">
        <v>1257.71</v>
      </c>
      <c r="P1283" s="1">
        <v>41619</v>
      </c>
      <c r="Q1283">
        <v>97.44</v>
      </c>
      <c r="S1283" s="1">
        <v>41619</v>
      </c>
      <c r="T1283">
        <v>40.39</v>
      </c>
      <c r="V1283" s="1">
        <v>41619</v>
      </c>
      <c r="W1283">
        <v>198.55</v>
      </c>
      <c r="Y1283" s="2">
        <v>41619</v>
      </c>
      <c r="Z1283" s="9">
        <v>1.3803000000000001</v>
      </c>
      <c r="AB1283" s="2">
        <v>41619</v>
      </c>
      <c r="AC1283" s="9">
        <v>1.6393</v>
      </c>
      <c r="AE1283" s="2">
        <v>41619</v>
      </c>
      <c r="AF1283" s="6">
        <v>1.1298999999999999</v>
      </c>
      <c r="AH1283" s="2">
        <v>41619</v>
      </c>
      <c r="AI1283">
        <v>9.7649999999999994E-3</v>
      </c>
      <c r="AK1283" s="2">
        <v>41619</v>
      </c>
      <c r="AL1283">
        <v>196.2732</v>
      </c>
      <c r="AN1283" s="2">
        <v>41619</v>
      </c>
      <c r="AO1283">
        <v>1811.99</v>
      </c>
      <c r="AQ1283" s="2">
        <v>41619</v>
      </c>
      <c r="AR1283" s="8">
        <v>213.6611</v>
      </c>
      <c r="AT1283" s="2">
        <v>41619</v>
      </c>
      <c r="AU1283" s="8">
        <v>15.42</v>
      </c>
      <c r="AW1283" s="2">
        <v>41619</v>
      </c>
      <c r="AX1283" s="8">
        <v>4003.8130000000001</v>
      </c>
    </row>
    <row r="1284" spans="1:50" x14ac:dyDescent="0.2">
      <c r="A1284" s="1">
        <v>41618</v>
      </c>
      <c r="B1284">
        <v>942.73</v>
      </c>
      <c r="D1284" s="1">
        <v>41618</v>
      </c>
      <c r="E1284">
        <v>283.37</v>
      </c>
      <c r="G1284" s="1">
        <v>41618</v>
      </c>
      <c r="H1284">
        <v>1802.62</v>
      </c>
      <c r="J1284" s="1">
        <v>41618</v>
      </c>
      <c r="K1284">
        <v>2960.86</v>
      </c>
      <c r="M1284" s="1">
        <v>41618</v>
      </c>
      <c r="N1284">
        <v>1262.79</v>
      </c>
      <c r="P1284" s="1">
        <v>41618</v>
      </c>
      <c r="Q1284">
        <v>98.51</v>
      </c>
      <c r="S1284" s="1">
        <v>41618</v>
      </c>
      <c r="T1284">
        <v>40.19</v>
      </c>
      <c r="V1284" s="1">
        <v>41618</v>
      </c>
      <c r="W1284">
        <v>196.94</v>
      </c>
      <c r="Y1284" s="2">
        <v>41618</v>
      </c>
      <c r="Z1284" s="9">
        <v>1.3769</v>
      </c>
      <c r="AB1284" s="2">
        <v>41618</v>
      </c>
      <c r="AC1284" s="9">
        <v>1.6435</v>
      </c>
      <c r="AE1284" s="2">
        <v>41618</v>
      </c>
      <c r="AF1284" s="6">
        <v>1.1273</v>
      </c>
      <c r="AH1284" s="2">
        <v>41618</v>
      </c>
      <c r="AI1284">
        <v>9.7269999999999995E-3</v>
      </c>
      <c r="AK1284" s="2">
        <v>41618</v>
      </c>
      <c r="AL1284">
        <v>196.37280000000001</v>
      </c>
      <c r="AN1284" s="2">
        <v>41618</v>
      </c>
      <c r="AO1284">
        <v>1815.87</v>
      </c>
      <c r="AQ1284" s="2">
        <v>41618</v>
      </c>
      <c r="AR1284" s="8">
        <v>213.57380000000001</v>
      </c>
      <c r="AT1284" s="2">
        <v>41618</v>
      </c>
      <c r="AU1284" s="8">
        <v>13.91</v>
      </c>
      <c r="AW1284" s="2">
        <v>41618</v>
      </c>
      <c r="AX1284" s="8">
        <v>4060.49</v>
      </c>
    </row>
    <row r="1285" spans="1:50" x14ac:dyDescent="0.2">
      <c r="A1285" s="1">
        <v>41617</v>
      </c>
      <c r="B1285">
        <v>926</v>
      </c>
      <c r="D1285" s="1">
        <v>41617</v>
      </c>
      <c r="E1285">
        <v>283.73</v>
      </c>
      <c r="G1285" s="1">
        <v>41617</v>
      </c>
      <c r="H1285">
        <v>1808.37</v>
      </c>
      <c r="J1285" s="1">
        <v>41617</v>
      </c>
      <c r="K1285">
        <v>2988.67</v>
      </c>
      <c r="M1285" s="1">
        <v>41617</v>
      </c>
      <c r="N1285">
        <v>1234.32</v>
      </c>
      <c r="P1285" s="1">
        <v>41617</v>
      </c>
      <c r="Q1285">
        <v>97.34</v>
      </c>
      <c r="S1285" s="1">
        <v>41617</v>
      </c>
      <c r="T1285">
        <v>40.58</v>
      </c>
      <c r="V1285" s="1">
        <v>41617</v>
      </c>
      <c r="W1285">
        <v>195.93</v>
      </c>
      <c r="Y1285" s="2">
        <v>41617</v>
      </c>
      <c r="Z1285" s="9">
        <v>1.3723000000000001</v>
      </c>
      <c r="AB1285" s="2">
        <v>41617</v>
      </c>
      <c r="AC1285" s="9">
        <v>1.6406000000000001</v>
      </c>
      <c r="AE1285" s="2">
        <v>41617</v>
      </c>
      <c r="AF1285" s="6">
        <v>1.1216999999999999</v>
      </c>
      <c r="AH1285" s="2">
        <v>41617</v>
      </c>
      <c r="AI1285">
        <v>9.6839999999999999E-3</v>
      </c>
      <c r="AK1285" s="2">
        <v>41617</v>
      </c>
      <c r="AL1285">
        <v>196.11279999999999</v>
      </c>
      <c r="AN1285" s="2">
        <v>41617</v>
      </c>
      <c r="AO1285">
        <v>1810.71</v>
      </c>
      <c r="AQ1285" s="2">
        <v>41617</v>
      </c>
      <c r="AR1285" s="8">
        <v>213.2867</v>
      </c>
      <c r="AT1285" s="2">
        <v>41617</v>
      </c>
      <c r="AU1285" s="8">
        <v>13.49</v>
      </c>
      <c r="AW1285" s="2">
        <v>41617</v>
      </c>
      <c r="AX1285" s="8">
        <v>4068.7510000000002</v>
      </c>
    </row>
    <row r="1286" spans="1:50" x14ac:dyDescent="0.2">
      <c r="A1286" s="1">
        <v>41614</v>
      </c>
      <c r="B1286">
        <v>552.16</v>
      </c>
      <c r="D1286" s="1">
        <v>41614</v>
      </c>
      <c r="E1286">
        <v>281.22000000000003</v>
      </c>
      <c r="G1286" s="1">
        <v>41614</v>
      </c>
      <c r="H1286">
        <v>1805.09</v>
      </c>
      <c r="J1286" s="1">
        <v>41614</v>
      </c>
      <c r="K1286">
        <v>2979.94</v>
      </c>
      <c r="M1286" s="1">
        <v>41614</v>
      </c>
      <c r="N1286">
        <v>1231.25</v>
      </c>
      <c r="P1286" s="1">
        <v>41614</v>
      </c>
      <c r="Q1286">
        <v>97.65</v>
      </c>
      <c r="S1286" s="1">
        <v>41614</v>
      </c>
      <c r="T1286">
        <v>40.32</v>
      </c>
      <c r="V1286" s="1">
        <v>41614</v>
      </c>
      <c r="W1286">
        <v>194.88</v>
      </c>
      <c r="Y1286" s="2">
        <v>41614</v>
      </c>
      <c r="Z1286" s="9">
        <v>1.3695999999999999</v>
      </c>
      <c r="AB1286" s="2">
        <v>41614</v>
      </c>
      <c r="AC1286" s="9">
        <v>1.6341000000000001</v>
      </c>
      <c r="AE1286" s="2">
        <v>41614</v>
      </c>
      <c r="AF1286" s="6">
        <v>1.1197999999999999</v>
      </c>
      <c r="AH1286" s="2">
        <v>41614</v>
      </c>
      <c r="AI1286">
        <v>9.7219999999999997E-3</v>
      </c>
      <c r="AK1286" s="2">
        <v>41614</v>
      </c>
      <c r="AL1286">
        <v>196.0256</v>
      </c>
      <c r="AN1286" s="2">
        <v>41614</v>
      </c>
      <c r="AO1286">
        <v>1808.18</v>
      </c>
      <c r="AQ1286" s="2">
        <v>41614</v>
      </c>
      <c r="AR1286" s="8">
        <v>213.09610000000001</v>
      </c>
      <c r="AT1286" s="2">
        <v>41614</v>
      </c>
      <c r="AU1286" s="8">
        <v>13.79</v>
      </c>
      <c r="AW1286" s="2">
        <v>41614</v>
      </c>
      <c r="AX1286" s="8">
        <v>4062.5210000000002</v>
      </c>
    </row>
    <row r="1287" spans="1:50" x14ac:dyDescent="0.2">
      <c r="A1287" s="1">
        <v>41613</v>
      </c>
      <c r="B1287">
        <v>990</v>
      </c>
      <c r="D1287" s="1">
        <v>41613</v>
      </c>
      <c r="E1287">
        <v>279.70999999999998</v>
      </c>
      <c r="G1287" s="1">
        <v>41613</v>
      </c>
      <c r="H1287">
        <v>1785.03</v>
      </c>
      <c r="J1287" s="1">
        <v>41613</v>
      </c>
      <c r="K1287">
        <v>2953.17</v>
      </c>
      <c r="M1287" s="1">
        <v>41613</v>
      </c>
      <c r="N1287">
        <v>1233.68</v>
      </c>
      <c r="P1287" s="1">
        <v>41613</v>
      </c>
      <c r="Q1287">
        <v>97.38</v>
      </c>
      <c r="S1287" s="1">
        <v>41613</v>
      </c>
      <c r="T1287">
        <v>40.340000000000003</v>
      </c>
      <c r="V1287" s="1">
        <v>41613</v>
      </c>
      <c r="W1287">
        <v>193.34</v>
      </c>
      <c r="Y1287" s="2">
        <v>41613</v>
      </c>
      <c r="Z1287" s="9">
        <v>1.3665</v>
      </c>
      <c r="AB1287" s="2">
        <v>41613</v>
      </c>
      <c r="AC1287" s="9">
        <v>1.633</v>
      </c>
      <c r="AE1287" s="2">
        <v>41613</v>
      </c>
      <c r="AF1287" s="6">
        <v>1.1147</v>
      </c>
      <c r="AH1287" s="2">
        <v>41613</v>
      </c>
      <c r="AI1287">
        <v>9.8279999999999999E-3</v>
      </c>
      <c r="AK1287" s="2">
        <v>41613</v>
      </c>
      <c r="AL1287">
        <v>195.81200000000001</v>
      </c>
      <c r="AN1287" s="2">
        <v>41613</v>
      </c>
      <c r="AO1287">
        <v>1807.91</v>
      </c>
      <c r="AQ1287" s="2">
        <v>41613</v>
      </c>
      <c r="AR1287" s="8">
        <v>212.8878</v>
      </c>
      <c r="AT1287" s="2">
        <v>41613</v>
      </c>
      <c r="AU1287" s="8">
        <v>15.08</v>
      </c>
      <c r="AW1287" s="2">
        <v>41613</v>
      </c>
      <c r="AX1287" s="8">
        <v>4033.165</v>
      </c>
    </row>
    <row r="1288" spans="1:50" x14ac:dyDescent="0.2">
      <c r="A1288" s="1">
        <v>41612</v>
      </c>
      <c r="B1288">
        <v>1130</v>
      </c>
      <c r="D1288" s="1">
        <v>41612</v>
      </c>
      <c r="E1288">
        <v>278</v>
      </c>
      <c r="G1288" s="1">
        <v>41612</v>
      </c>
      <c r="H1288">
        <v>1792.81</v>
      </c>
      <c r="J1288" s="1">
        <v>41612</v>
      </c>
      <c r="K1288">
        <v>2991.76</v>
      </c>
      <c r="M1288" s="1">
        <v>41612</v>
      </c>
      <c r="N1288">
        <v>1248.05</v>
      </c>
      <c r="P1288" s="1">
        <v>41612</v>
      </c>
      <c r="Q1288">
        <v>97.2</v>
      </c>
      <c r="S1288" s="1">
        <v>41612</v>
      </c>
      <c r="T1288">
        <v>40.68</v>
      </c>
      <c r="V1288" s="1">
        <v>41612</v>
      </c>
      <c r="W1288">
        <v>194.07</v>
      </c>
      <c r="Y1288" s="2">
        <v>41612</v>
      </c>
      <c r="Z1288" s="9">
        <v>1.3593999999999999</v>
      </c>
      <c r="AB1288" s="2">
        <v>41612</v>
      </c>
      <c r="AC1288" s="9">
        <v>1.6389</v>
      </c>
      <c r="AE1288" s="2">
        <v>41612</v>
      </c>
      <c r="AF1288" s="6">
        <v>1.1083000000000001</v>
      </c>
      <c r="AH1288" s="2">
        <v>41612</v>
      </c>
      <c r="AI1288">
        <v>9.7970000000000002E-3</v>
      </c>
      <c r="AK1288" s="2">
        <v>41612</v>
      </c>
      <c r="AL1288">
        <v>196.5538</v>
      </c>
      <c r="AN1288" s="2">
        <v>41612</v>
      </c>
      <c r="AO1288">
        <v>1808.88</v>
      </c>
      <c r="AQ1288" s="2">
        <v>41612</v>
      </c>
      <c r="AR1288" s="8">
        <v>213.4331</v>
      </c>
      <c r="AT1288" s="2">
        <v>41612</v>
      </c>
      <c r="AU1288" s="8">
        <v>14.7</v>
      </c>
      <c r="AW1288" s="2">
        <v>41612</v>
      </c>
      <c r="AX1288" s="8">
        <v>4038.0010000000002</v>
      </c>
    </row>
    <row r="1289" spans="1:50" x14ac:dyDescent="0.2">
      <c r="A1289" s="1">
        <v>41611</v>
      </c>
      <c r="B1289">
        <v>1056.5</v>
      </c>
      <c r="D1289" s="1">
        <v>41611</v>
      </c>
      <c r="E1289">
        <v>280.20999999999998</v>
      </c>
      <c r="G1289" s="1">
        <v>41611</v>
      </c>
      <c r="H1289">
        <v>1795.15</v>
      </c>
      <c r="J1289" s="1">
        <v>41611</v>
      </c>
      <c r="K1289">
        <v>3013.88</v>
      </c>
      <c r="M1289" s="1">
        <v>41611</v>
      </c>
      <c r="N1289">
        <v>1222.0899999999999</v>
      </c>
      <c r="P1289" s="1">
        <v>41611</v>
      </c>
      <c r="Q1289">
        <v>96.04</v>
      </c>
      <c r="S1289" s="1">
        <v>41611</v>
      </c>
      <c r="T1289">
        <v>40.590000000000003</v>
      </c>
      <c r="V1289" s="1">
        <v>41611</v>
      </c>
      <c r="W1289">
        <v>190.67</v>
      </c>
      <c r="Y1289" s="2">
        <v>41611</v>
      </c>
      <c r="Z1289" s="9">
        <v>1.3599999999999999</v>
      </c>
      <c r="AB1289" s="2">
        <v>41611</v>
      </c>
      <c r="AC1289" s="9">
        <v>1.6408</v>
      </c>
      <c r="AE1289" s="2">
        <v>41611</v>
      </c>
      <c r="AF1289" s="6">
        <v>1.1067</v>
      </c>
      <c r="AH1289" s="2">
        <v>41611</v>
      </c>
      <c r="AI1289">
        <v>9.7680000000000006E-3</v>
      </c>
      <c r="AK1289" s="2">
        <v>41611</v>
      </c>
      <c r="AL1289">
        <v>197.2842</v>
      </c>
      <c r="AN1289" s="2">
        <v>41611</v>
      </c>
      <c r="AO1289">
        <v>1814.21</v>
      </c>
      <c r="AQ1289" s="2">
        <v>41611</v>
      </c>
      <c r="AR1289" s="8">
        <v>214.12989999999999</v>
      </c>
      <c r="AT1289" s="2">
        <v>41611</v>
      </c>
      <c r="AU1289" s="8">
        <v>14.55</v>
      </c>
      <c r="AW1289" s="2">
        <v>41611</v>
      </c>
      <c r="AX1289" s="8">
        <v>4037.1979999999999</v>
      </c>
    </row>
    <row r="1290" spans="1:50" x14ac:dyDescent="0.2">
      <c r="A1290" s="1">
        <v>41610</v>
      </c>
      <c r="B1290">
        <v>1023.99</v>
      </c>
      <c r="D1290" s="1">
        <v>41610</v>
      </c>
      <c r="E1290">
        <v>283.04000000000002</v>
      </c>
      <c r="G1290" s="1">
        <v>41610</v>
      </c>
      <c r="H1290">
        <v>1800.9</v>
      </c>
      <c r="J1290" s="1">
        <v>41610</v>
      </c>
      <c r="K1290">
        <v>3077.23</v>
      </c>
      <c r="M1290" s="1">
        <v>41610</v>
      </c>
      <c r="N1290">
        <v>1225.72</v>
      </c>
      <c r="P1290" s="1">
        <v>41610</v>
      </c>
      <c r="Q1290">
        <v>93.82</v>
      </c>
      <c r="S1290" s="1">
        <v>41610</v>
      </c>
      <c r="T1290">
        <v>40.24</v>
      </c>
      <c r="V1290" s="1">
        <v>41610</v>
      </c>
      <c r="W1290">
        <v>191.13</v>
      </c>
      <c r="Y1290" s="2">
        <v>41610</v>
      </c>
      <c r="Z1290" s="9">
        <v>1.3551</v>
      </c>
      <c r="AB1290" s="2">
        <v>41610</v>
      </c>
      <c r="AC1290" s="9">
        <v>1.6356999999999999</v>
      </c>
      <c r="AE1290" s="2">
        <v>41610</v>
      </c>
      <c r="AF1290" s="6">
        <v>1.1014999999999999</v>
      </c>
      <c r="AH1290" s="2">
        <v>41610</v>
      </c>
      <c r="AI1290">
        <v>9.7029999999999998E-3</v>
      </c>
      <c r="AK1290" s="2">
        <v>41610</v>
      </c>
      <c r="AL1290">
        <v>197.05090000000001</v>
      </c>
      <c r="AN1290" s="2">
        <v>41610</v>
      </c>
      <c r="AO1290">
        <v>1812.75</v>
      </c>
      <c r="AQ1290" s="2">
        <v>41610</v>
      </c>
      <c r="AR1290" s="8">
        <v>213.95310000000001</v>
      </c>
      <c r="AT1290" s="2">
        <v>41610</v>
      </c>
      <c r="AU1290" s="8">
        <v>14.23</v>
      </c>
      <c r="AW1290" s="2">
        <v>41610</v>
      </c>
      <c r="AX1290" s="8">
        <v>4045.26</v>
      </c>
    </row>
    <row r="1291" spans="1:50" x14ac:dyDescent="0.2">
      <c r="A1291" s="1">
        <v>41607</v>
      </c>
      <c r="B1291">
        <v>1137</v>
      </c>
      <c r="D1291" s="1">
        <v>41607</v>
      </c>
      <c r="E1291">
        <v>284.60000000000002</v>
      </c>
      <c r="G1291" s="1">
        <v>41607</v>
      </c>
      <c r="H1291">
        <v>1805.81</v>
      </c>
      <c r="J1291" s="1">
        <v>41607</v>
      </c>
      <c r="K1291">
        <v>3086.64</v>
      </c>
      <c r="M1291" s="1">
        <v>41607</v>
      </c>
      <c r="N1291">
        <v>1251.28</v>
      </c>
      <c r="P1291" s="1">
        <v>41607</v>
      </c>
      <c r="Q1291">
        <v>92.72</v>
      </c>
      <c r="S1291" s="1">
        <v>41607</v>
      </c>
      <c r="T1291">
        <v>40.520000000000003</v>
      </c>
      <c r="V1291" s="1">
        <v>41607</v>
      </c>
      <c r="W1291">
        <v>192.87</v>
      </c>
      <c r="Y1291" s="2">
        <v>41607</v>
      </c>
      <c r="Z1291" s="9">
        <v>1.3586</v>
      </c>
      <c r="AB1291" s="2">
        <v>41607</v>
      </c>
      <c r="AC1291" s="9">
        <v>1.6362000000000001</v>
      </c>
      <c r="AE1291" s="2">
        <v>41607</v>
      </c>
      <c r="AF1291" s="6">
        <v>1.1034999999999999</v>
      </c>
      <c r="AH1291" s="2">
        <v>41607</v>
      </c>
      <c r="AI1291">
        <v>9.7630000000000008E-3</v>
      </c>
      <c r="AK1291" s="2">
        <v>41607</v>
      </c>
      <c r="AL1291">
        <v>197.3134</v>
      </c>
      <c r="AN1291" s="2">
        <v>41607</v>
      </c>
      <c r="AO1291">
        <v>1817.33</v>
      </c>
      <c r="AQ1291" s="2">
        <v>41607</v>
      </c>
      <c r="AR1291" s="8">
        <v>214.22219999999999</v>
      </c>
      <c r="AT1291" s="2">
        <v>41607</v>
      </c>
      <c r="AU1291" s="8">
        <v>13.7</v>
      </c>
      <c r="AW1291" s="2">
        <v>41607</v>
      </c>
      <c r="AX1291" s="8">
        <v>4059.886</v>
      </c>
    </row>
    <row r="1292" spans="1:50" x14ac:dyDescent="0.2">
      <c r="A1292" s="1">
        <v>41606</v>
      </c>
      <c r="B1292">
        <v>1055.58</v>
      </c>
      <c r="D1292" s="1">
        <v>41606</v>
      </c>
      <c r="E1292">
        <v>282.44</v>
      </c>
      <c r="G1292" s="1">
        <v>41606</v>
      </c>
      <c r="H1292">
        <v>1807.23</v>
      </c>
      <c r="J1292" s="1">
        <v>41606</v>
      </c>
      <c r="K1292">
        <v>3092.42</v>
      </c>
      <c r="M1292" s="1">
        <v>41606</v>
      </c>
      <c r="N1292">
        <v>1244.07</v>
      </c>
      <c r="P1292" s="1">
        <v>41606</v>
      </c>
      <c r="Q1292">
        <v>92.3</v>
      </c>
      <c r="S1292" s="1">
        <v>41606</v>
      </c>
      <c r="T1292">
        <v>40.33</v>
      </c>
      <c r="V1292" s="1">
        <v>41606</v>
      </c>
      <c r="W1292">
        <v>192.07</v>
      </c>
      <c r="Y1292" s="2">
        <v>41606</v>
      </c>
      <c r="Z1292" s="9">
        <v>1.3595999999999999</v>
      </c>
      <c r="AB1292" s="2">
        <v>41606</v>
      </c>
      <c r="AC1292" s="9">
        <v>1.6332</v>
      </c>
      <c r="AE1292" s="2">
        <v>41606</v>
      </c>
      <c r="AF1292" s="6">
        <v>1.1034999999999999</v>
      </c>
      <c r="AH1292" s="2">
        <v>41606</v>
      </c>
      <c r="AI1292">
        <v>9.776E-3</v>
      </c>
      <c r="AK1292" s="2">
        <v>41606</v>
      </c>
      <c r="AL1292">
        <v>197.21270000000001</v>
      </c>
      <c r="AN1292" s="2">
        <v>41606</v>
      </c>
      <c r="AO1292">
        <v>1817.19</v>
      </c>
      <c r="AQ1292" s="2">
        <v>41606</v>
      </c>
      <c r="AR1292" s="8">
        <v>214.0968</v>
      </c>
      <c r="AT1292" s="2">
        <v>41606</v>
      </c>
      <c r="AU1292" s="8">
        <v>12.98</v>
      </c>
      <c r="AW1292" s="2">
        <v>41606</v>
      </c>
      <c r="AX1292" s="8">
        <v>4044.75</v>
      </c>
    </row>
    <row r="1293" spans="1:50" x14ac:dyDescent="0.2">
      <c r="A1293" s="1">
        <v>41605</v>
      </c>
      <c r="B1293">
        <v>983.43</v>
      </c>
      <c r="D1293" s="1">
        <v>41605</v>
      </c>
      <c r="E1293">
        <v>282.52999999999997</v>
      </c>
      <c r="G1293" s="1">
        <v>41605</v>
      </c>
      <c r="H1293">
        <v>1807.23</v>
      </c>
      <c r="J1293" s="1">
        <v>41605</v>
      </c>
      <c r="K1293">
        <v>3082.65</v>
      </c>
      <c r="M1293" s="1">
        <v>41605</v>
      </c>
      <c r="N1293">
        <v>1240.71</v>
      </c>
      <c r="P1293" s="1">
        <v>41605</v>
      </c>
      <c r="Q1293">
        <v>92.3</v>
      </c>
      <c r="S1293" s="1">
        <v>41605</v>
      </c>
      <c r="T1293">
        <v>40.33</v>
      </c>
      <c r="V1293" s="1">
        <v>41605</v>
      </c>
      <c r="W1293">
        <v>192.07</v>
      </c>
      <c r="Y1293" s="2">
        <v>41605</v>
      </c>
      <c r="Z1293" s="9">
        <v>1.357</v>
      </c>
      <c r="AB1293" s="2">
        <v>41605</v>
      </c>
      <c r="AC1293" s="9">
        <v>1.6272</v>
      </c>
      <c r="AE1293" s="2">
        <v>41605</v>
      </c>
      <c r="AF1293" s="6">
        <v>1.1012</v>
      </c>
      <c r="AH1293" s="2">
        <v>41605</v>
      </c>
      <c r="AI1293">
        <v>9.7940000000000006E-3</v>
      </c>
      <c r="AK1293" s="2">
        <v>41605</v>
      </c>
      <c r="AL1293">
        <v>197.11940000000001</v>
      </c>
      <c r="AN1293" s="2">
        <v>41605</v>
      </c>
      <c r="AO1293">
        <v>1817.19</v>
      </c>
      <c r="AQ1293" s="2">
        <v>41605</v>
      </c>
      <c r="AR1293" s="8">
        <v>214.1086</v>
      </c>
      <c r="AT1293" s="2">
        <v>41605</v>
      </c>
      <c r="AU1293" s="8">
        <v>12.98</v>
      </c>
      <c r="AW1293" s="2">
        <v>41605</v>
      </c>
      <c r="AX1293" s="8">
        <v>4044.75</v>
      </c>
    </row>
    <row r="1294" spans="1:50" x14ac:dyDescent="0.2">
      <c r="A1294" s="1">
        <v>41604</v>
      </c>
      <c r="B1294">
        <v>926.3</v>
      </c>
      <c r="D1294" s="1">
        <v>41604</v>
      </c>
      <c r="E1294">
        <v>281.77</v>
      </c>
      <c r="G1294" s="1">
        <v>41604</v>
      </c>
      <c r="H1294">
        <v>1802.75</v>
      </c>
      <c r="J1294" s="1">
        <v>41604</v>
      </c>
      <c r="K1294">
        <v>3062.62</v>
      </c>
      <c r="M1294" s="1">
        <v>41604</v>
      </c>
      <c r="N1294">
        <v>1242.6400000000001</v>
      </c>
      <c r="P1294" s="1">
        <v>41604</v>
      </c>
      <c r="Q1294">
        <v>93.68</v>
      </c>
      <c r="S1294" s="1">
        <v>41604</v>
      </c>
      <c r="T1294">
        <v>40.17</v>
      </c>
      <c r="V1294" s="1">
        <v>41604</v>
      </c>
      <c r="W1294">
        <v>193.69</v>
      </c>
      <c r="Y1294" s="2">
        <v>41604</v>
      </c>
      <c r="Z1294" s="9">
        <v>1.3557000000000001</v>
      </c>
      <c r="AB1294" s="2">
        <v>41604</v>
      </c>
      <c r="AC1294" s="9">
        <v>1.619</v>
      </c>
      <c r="AE1294" s="2">
        <v>41604</v>
      </c>
      <c r="AF1294" s="6">
        <v>1.1015999999999999</v>
      </c>
      <c r="AH1294" s="2">
        <v>41604</v>
      </c>
      <c r="AI1294">
        <v>9.8740000000000008E-3</v>
      </c>
      <c r="AK1294" s="2">
        <v>41604</v>
      </c>
      <c r="AL1294">
        <v>197.1052</v>
      </c>
      <c r="AN1294" s="2">
        <v>41604</v>
      </c>
      <c r="AO1294">
        <v>1819.94</v>
      </c>
      <c r="AQ1294" s="2">
        <v>41604</v>
      </c>
      <c r="AR1294" s="8">
        <v>214.21789999999999</v>
      </c>
      <c r="AT1294" s="2">
        <v>41604</v>
      </c>
      <c r="AU1294" s="8">
        <v>12.81</v>
      </c>
      <c r="AW1294" s="2">
        <v>41604</v>
      </c>
      <c r="AX1294" s="8">
        <v>4017.7489999999998</v>
      </c>
    </row>
    <row r="1295" spans="1:50" x14ac:dyDescent="0.2">
      <c r="A1295" s="1">
        <v>41603</v>
      </c>
      <c r="B1295">
        <v>834</v>
      </c>
      <c r="D1295" s="1">
        <v>41603</v>
      </c>
      <c r="E1295">
        <v>284.14</v>
      </c>
      <c r="G1295" s="1">
        <v>41603</v>
      </c>
      <c r="H1295">
        <v>1802.48</v>
      </c>
      <c r="J1295" s="1">
        <v>41603</v>
      </c>
      <c r="K1295">
        <v>3072.75</v>
      </c>
      <c r="M1295" s="1">
        <v>41603</v>
      </c>
      <c r="N1295">
        <v>1241.5899999999999</v>
      </c>
      <c r="P1295" s="1">
        <v>41603</v>
      </c>
      <c r="Q1295">
        <v>94.09</v>
      </c>
      <c r="S1295" s="1">
        <v>41603</v>
      </c>
      <c r="T1295">
        <v>40.450000000000003</v>
      </c>
      <c r="V1295" s="1">
        <v>41603</v>
      </c>
      <c r="W1295">
        <v>194.44</v>
      </c>
      <c r="Y1295" s="2">
        <v>41603</v>
      </c>
      <c r="Z1295" s="9">
        <v>1.3513999999999999</v>
      </c>
      <c r="AB1295" s="2">
        <v>41603</v>
      </c>
      <c r="AC1295" s="9">
        <v>1.6148</v>
      </c>
      <c r="AE1295" s="2">
        <v>41603</v>
      </c>
      <c r="AF1295" s="6">
        <v>1.0963000000000001</v>
      </c>
      <c r="AH1295" s="2">
        <v>41603</v>
      </c>
      <c r="AI1295">
        <v>9.835E-3</v>
      </c>
      <c r="AK1295" s="2">
        <v>41603</v>
      </c>
      <c r="AL1295">
        <v>196.9349</v>
      </c>
      <c r="AN1295" s="2">
        <v>41603</v>
      </c>
      <c r="AO1295">
        <v>1816.9</v>
      </c>
      <c r="AQ1295" s="2">
        <v>41603</v>
      </c>
      <c r="AR1295" s="8">
        <v>213.9571</v>
      </c>
      <c r="AT1295" s="2">
        <v>41603</v>
      </c>
      <c r="AU1295" s="8">
        <v>12.79</v>
      </c>
      <c r="AW1295" s="2">
        <v>41603</v>
      </c>
      <c r="AX1295" s="8">
        <v>3994.5740000000001</v>
      </c>
    </row>
    <row r="1296" spans="1:50" x14ac:dyDescent="0.2">
      <c r="A1296" s="1">
        <v>41600</v>
      </c>
      <c r="B1296">
        <v>843.95</v>
      </c>
      <c r="D1296" s="1">
        <v>41600</v>
      </c>
      <c r="E1296">
        <v>284.38</v>
      </c>
      <c r="G1296" s="1">
        <v>41600</v>
      </c>
      <c r="H1296">
        <v>1804.76</v>
      </c>
      <c r="J1296" s="1">
        <v>41600</v>
      </c>
      <c r="K1296">
        <v>3055.98</v>
      </c>
      <c r="M1296" s="1">
        <v>41600</v>
      </c>
      <c r="N1296">
        <v>1243.8599999999999</v>
      </c>
      <c r="P1296" s="1">
        <v>41600</v>
      </c>
      <c r="Q1296">
        <v>94.84</v>
      </c>
      <c r="S1296" s="1">
        <v>41600</v>
      </c>
      <c r="T1296">
        <v>40.26</v>
      </c>
      <c r="V1296" s="1">
        <v>41600</v>
      </c>
      <c r="W1296">
        <v>194.93</v>
      </c>
      <c r="Y1296" s="2">
        <v>41600</v>
      </c>
      <c r="Z1296" s="9">
        <v>1.3538999999999999</v>
      </c>
      <c r="AB1296" s="2">
        <v>41600</v>
      </c>
      <c r="AC1296" s="9">
        <v>1.6207</v>
      </c>
      <c r="AE1296" s="2">
        <v>41600</v>
      </c>
      <c r="AF1296" s="6">
        <v>1.1012999999999999</v>
      </c>
      <c r="AH1296" s="2">
        <v>41600</v>
      </c>
      <c r="AI1296">
        <v>9.8720000000000006E-3</v>
      </c>
      <c r="AK1296" s="2">
        <v>41600</v>
      </c>
      <c r="AL1296">
        <v>196.726</v>
      </c>
      <c r="AN1296" s="2">
        <v>41600</v>
      </c>
      <c r="AO1296">
        <v>1816.13</v>
      </c>
      <c r="AQ1296" s="2">
        <v>41600</v>
      </c>
      <c r="AR1296" s="8">
        <v>213.73570000000001</v>
      </c>
      <c r="AT1296" s="2">
        <v>41600</v>
      </c>
      <c r="AU1296" s="8">
        <v>12.26</v>
      </c>
      <c r="AW1296" s="2">
        <v>41600</v>
      </c>
      <c r="AX1296" s="8">
        <v>3991.6489999999999</v>
      </c>
    </row>
    <row r="1297" spans="1:50" x14ac:dyDescent="0.2">
      <c r="A1297" s="1">
        <v>41599</v>
      </c>
      <c r="B1297">
        <v>714.96</v>
      </c>
      <c r="D1297" s="1">
        <v>41599</v>
      </c>
      <c r="E1297">
        <v>282.45999999999998</v>
      </c>
      <c r="G1297" s="1">
        <v>41599</v>
      </c>
      <c r="H1297">
        <v>1795.85</v>
      </c>
      <c r="J1297" s="1">
        <v>41599</v>
      </c>
      <c r="K1297">
        <v>3044.34</v>
      </c>
      <c r="M1297" s="1">
        <v>41599</v>
      </c>
      <c r="N1297">
        <v>1244.9100000000001</v>
      </c>
      <c r="P1297" s="1">
        <v>41599</v>
      </c>
      <c r="Q1297">
        <v>95.44</v>
      </c>
      <c r="S1297" s="1">
        <v>41599</v>
      </c>
      <c r="T1297">
        <v>39.97</v>
      </c>
      <c r="V1297" s="1">
        <v>41599</v>
      </c>
      <c r="W1297">
        <v>193.58</v>
      </c>
      <c r="Y1297" s="2">
        <v>41599</v>
      </c>
      <c r="Z1297" s="9">
        <v>1.3458999999999999</v>
      </c>
      <c r="AB1297" s="2">
        <v>41599</v>
      </c>
      <c r="AC1297" s="9">
        <v>1.6160000000000001</v>
      </c>
      <c r="AE1297" s="2">
        <v>41599</v>
      </c>
      <c r="AF1297" s="6">
        <v>1.0925</v>
      </c>
      <c r="AH1297" s="2">
        <v>41599</v>
      </c>
      <c r="AI1297">
        <v>9.8980000000000005E-3</v>
      </c>
      <c r="AK1297" s="2">
        <v>41599</v>
      </c>
      <c r="AL1297">
        <v>196.66839999999999</v>
      </c>
      <c r="AN1297" s="2">
        <v>41599</v>
      </c>
      <c r="AO1297">
        <v>1814.16</v>
      </c>
      <c r="AQ1297" s="2">
        <v>41599</v>
      </c>
      <c r="AR1297" s="8">
        <v>213.72069999999999</v>
      </c>
      <c r="AT1297" s="2">
        <v>41599</v>
      </c>
      <c r="AU1297" s="8">
        <v>12.66</v>
      </c>
      <c r="AW1297" s="2">
        <v>41599</v>
      </c>
      <c r="AX1297" s="8">
        <v>3969.1550000000002</v>
      </c>
    </row>
    <row r="1298" spans="1:50" x14ac:dyDescent="0.2">
      <c r="A1298" s="1">
        <v>41598</v>
      </c>
      <c r="B1298">
        <v>626.77</v>
      </c>
      <c r="D1298" s="1">
        <v>41598</v>
      </c>
      <c r="E1298">
        <v>286.62</v>
      </c>
      <c r="G1298" s="1">
        <v>41598</v>
      </c>
      <c r="H1298">
        <v>1781.37</v>
      </c>
      <c r="J1298" s="1">
        <v>41598</v>
      </c>
      <c r="K1298">
        <v>3047.32</v>
      </c>
      <c r="M1298" s="1">
        <v>41598</v>
      </c>
      <c r="N1298">
        <v>1260.8599999999999</v>
      </c>
      <c r="P1298" s="1">
        <v>41598</v>
      </c>
      <c r="Q1298">
        <v>93.33</v>
      </c>
      <c r="S1298" s="1">
        <v>41598</v>
      </c>
      <c r="T1298">
        <v>39.71</v>
      </c>
      <c r="V1298" s="1">
        <v>41598</v>
      </c>
      <c r="W1298">
        <v>193.31</v>
      </c>
      <c r="Y1298" s="2">
        <v>41598</v>
      </c>
      <c r="Z1298" s="9">
        <v>1.3439000000000001</v>
      </c>
      <c r="AB1298" s="2">
        <v>41598</v>
      </c>
      <c r="AC1298" s="9">
        <v>1.6131</v>
      </c>
      <c r="AE1298" s="2">
        <v>41598</v>
      </c>
      <c r="AF1298" s="6">
        <v>1.0906</v>
      </c>
      <c r="AH1298" s="2">
        <v>41598</v>
      </c>
      <c r="AI1298">
        <v>9.9900000000000006E-3</v>
      </c>
      <c r="AK1298" s="2">
        <v>41598</v>
      </c>
      <c r="AL1298">
        <v>197.05709999999999</v>
      </c>
      <c r="AN1298" s="2">
        <v>41598</v>
      </c>
      <c r="AO1298">
        <v>1813.2</v>
      </c>
      <c r="AQ1298" s="2">
        <v>41598</v>
      </c>
      <c r="AR1298" s="8">
        <v>213.83600000000001</v>
      </c>
      <c r="AT1298" s="2">
        <v>41598</v>
      </c>
      <c r="AU1298" s="8">
        <v>13.4</v>
      </c>
      <c r="AW1298" s="2">
        <v>41598</v>
      </c>
      <c r="AX1298" s="8">
        <v>3921.27</v>
      </c>
    </row>
    <row r="1299" spans="1:50" x14ac:dyDescent="0.2">
      <c r="A1299" s="1">
        <v>41597</v>
      </c>
      <c r="B1299">
        <v>516.91999999999996</v>
      </c>
      <c r="D1299" s="1">
        <v>41597</v>
      </c>
      <c r="E1299">
        <v>287.39</v>
      </c>
      <c r="G1299" s="1">
        <v>41597</v>
      </c>
      <c r="H1299">
        <v>1787.87</v>
      </c>
      <c r="J1299" s="1">
        <v>41597</v>
      </c>
      <c r="K1299">
        <v>3049.17</v>
      </c>
      <c r="M1299" s="1">
        <v>41597</v>
      </c>
      <c r="N1299">
        <v>1274.28</v>
      </c>
      <c r="P1299" s="1">
        <v>41597</v>
      </c>
      <c r="Q1299">
        <v>93.34</v>
      </c>
      <c r="S1299" s="1">
        <v>41597</v>
      </c>
      <c r="T1299">
        <v>39.85</v>
      </c>
      <c r="V1299" s="1">
        <v>41597</v>
      </c>
      <c r="W1299">
        <v>193.49</v>
      </c>
      <c r="Y1299" s="2">
        <v>41597</v>
      </c>
      <c r="Z1299" s="9">
        <v>1.3536000000000001</v>
      </c>
      <c r="AB1299" s="2">
        <v>41597</v>
      </c>
      <c r="AC1299" s="9">
        <v>1.6122000000000001</v>
      </c>
      <c r="AE1299" s="2">
        <v>41597</v>
      </c>
      <c r="AF1299" s="6">
        <v>1.0976999999999999</v>
      </c>
      <c r="AH1299" s="2">
        <v>41597</v>
      </c>
      <c r="AI1299">
        <v>9.9889999999999996E-3</v>
      </c>
      <c r="AK1299" s="2">
        <v>41597</v>
      </c>
      <c r="AL1299">
        <v>196.71789999999999</v>
      </c>
      <c r="AN1299" s="2">
        <v>41597</v>
      </c>
      <c r="AO1299">
        <v>1817.99</v>
      </c>
      <c r="AQ1299" s="2">
        <v>41597</v>
      </c>
      <c r="AR1299" s="8">
        <v>213.76349999999999</v>
      </c>
      <c r="AT1299" s="2">
        <v>41597</v>
      </c>
      <c r="AU1299" s="8">
        <v>13.39</v>
      </c>
      <c r="AW1299" s="2">
        <v>41597</v>
      </c>
      <c r="AX1299" s="8">
        <v>3931.5529999999999</v>
      </c>
    </row>
    <row r="1300" spans="1:50" x14ac:dyDescent="0.2">
      <c r="A1300" s="1">
        <v>41596</v>
      </c>
      <c r="B1300">
        <v>691.61</v>
      </c>
      <c r="D1300" s="1">
        <v>41596</v>
      </c>
      <c r="E1300">
        <v>288.64</v>
      </c>
      <c r="G1300" s="1">
        <v>41596</v>
      </c>
      <c r="H1300">
        <v>1791.53</v>
      </c>
      <c r="J1300" s="1">
        <v>41596</v>
      </c>
      <c r="K1300">
        <v>3081.3</v>
      </c>
      <c r="M1300" s="1">
        <v>41596</v>
      </c>
      <c r="N1300">
        <v>1272.8599999999999</v>
      </c>
      <c r="P1300" s="1">
        <v>41596</v>
      </c>
      <c r="Q1300">
        <v>93.03</v>
      </c>
      <c r="S1300" s="1">
        <v>41596</v>
      </c>
      <c r="T1300">
        <v>39.630000000000003</v>
      </c>
      <c r="V1300" s="1">
        <v>41596</v>
      </c>
      <c r="W1300">
        <v>192.97</v>
      </c>
      <c r="Y1300" s="2">
        <v>41596</v>
      </c>
      <c r="Z1300" s="9">
        <v>1.3508</v>
      </c>
      <c r="AB1300" s="2">
        <v>41596</v>
      </c>
      <c r="AC1300" s="9">
        <v>1.6101999999999999</v>
      </c>
      <c r="AE1300" s="2">
        <v>41596</v>
      </c>
      <c r="AF1300" s="6">
        <v>1.0953999999999999</v>
      </c>
      <c r="AH1300" s="2">
        <v>41596</v>
      </c>
      <c r="AI1300">
        <v>9.9889999999999996E-3</v>
      </c>
      <c r="AK1300" s="2">
        <v>41596</v>
      </c>
      <c r="AL1300">
        <v>196.95249999999999</v>
      </c>
      <c r="AN1300" s="2">
        <v>41596</v>
      </c>
      <c r="AO1300">
        <v>1820.97</v>
      </c>
      <c r="AQ1300" s="2">
        <v>41596</v>
      </c>
      <c r="AR1300" s="8">
        <v>214.0137</v>
      </c>
      <c r="AT1300" s="2">
        <v>41596</v>
      </c>
      <c r="AU1300" s="8">
        <v>13.1</v>
      </c>
      <c r="AW1300" s="2">
        <v>41596</v>
      </c>
      <c r="AX1300" s="8">
        <v>3949.0659999999998</v>
      </c>
    </row>
    <row r="1301" spans="1:50" x14ac:dyDescent="0.2">
      <c r="A1301" s="1">
        <v>41593</v>
      </c>
      <c r="B1301">
        <v>430.62</v>
      </c>
      <c r="D1301" s="1">
        <v>41593</v>
      </c>
      <c r="E1301">
        <v>279.27</v>
      </c>
      <c r="G1301" s="1">
        <v>41593</v>
      </c>
      <c r="H1301">
        <v>1798.18</v>
      </c>
      <c r="J1301" s="1">
        <v>41593</v>
      </c>
      <c r="K1301">
        <v>3054.53</v>
      </c>
      <c r="M1301" s="1">
        <v>41593</v>
      </c>
      <c r="N1301">
        <v>1289.3399999999999</v>
      </c>
      <c r="P1301" s="1">
        <v>41593</v>
      </c>
      <c r="Q1301">
        <v>93.84</v>
      </c>
      <c r="S1301" s="1">
        <v>41593</v>
      </c>
      <c r="T1301">
        <v>39.92</v>
      </c>
      <c r="V1301" s="1">
        <v>41593</v>
      </c>
      <c r="W1301">
        <v>194.19</v>
      </c>
      <c r="Y1301" s="2">
        <v>41593</v>
      </c>
      <c r="Z1301" s="9">
        <v>1.3481000000000001</v>
      </c>
      <c r="AB1301" s="2">
        <v>41593</v>
      </c>
      <c r="AC1301" s="9">
        <v>1.6103000000000001</v>
      </c>
      <c r="AE1301" s="2">
        <v>41593</v>
      </c>
      <c r="AF1301" s="6">
        <v>1.0924</v>
      </c>
      <c r="AH1301" s="2">
        <v>41593</v>
      </c>
      <c r="AI1301">
        <v>9.9740000000000002E-3</v>
      </c>
      <c r="AK1301" s="2">
        <v>41593</v>
      </c>
      <c r="AL1301">
        <v>196.76419999999999</v>
      </c>
      <c r="AN1301" s="2">
        <v>41593</v>
      </c>
      <c r="AO1301">
        <v>1817.19</v>
      </c>
      <c r="AQ1301" s="2">
        <v>41593</v>
      </c>
      <c r="AR1301" s="8">
        <v>213.7585</v>
      </c>
      <c r="AT1301" s="2">
        <v>41593</v>
      </c>
      <c r="AU1301" s="8">
        <v>12.19</v>
      </c>
      <c r="AW1301" s="2">
        <v>41593</v>
      </c>
      <c r="AX1301" s="8">
        <v>3985.9679999999998</v>
      </c>
    </row>
    <row r="1302" spans="1:50" x14ac:dyDescent="0.2">
      <c r="A1302" s="1">
        <v>41592</v>
      </c>
      <c r="B1302">
        <v>409.23</v>
      </c>
      <c r="D1302" s="1">
        <v>41592</v>
      </c>
      <c r="E1302">
        <v>276.05</v>
      </c>
      <c r="G1302" s="1">
        <v>41592</v>
      </c>
      <c r="H1302">
        <v>1790.62</v>
      </c>
      <c r="J1302" s="1">
        <v>41592</v>
      </c>
      <c r="K1302">
        <v>3053.69</v>
      </c>
      <c r="M1302" s="1">
        <v>41592</v>
      </c>
      <c r="N1302">
        <v>1288.24</v>
      </c>
      <c r="P1302" s="1">
        <v>41592</v>
      </c>
      <c r="Q1302">
        <v>93.76</v>
      </c>
      <c r="S1302" s="1">
        <v>41592</v>
      </c>
      <c r="T1302">
        <v>40.409999999999997</v>
      </c>
      <c r="V1302" s="1">
        <v>41592</v>
      </c>
      <c r="W1302">
        <v>193.68</v>
      </c>
      <c r="Y1302" s="2">
        <v>41592</v>
      </c>
      <c r="Z1302" s="9">
        <v>1.3472</v>
      </c>
      <c r="AB1302" s="2">
        <v>41592</v>
      </c>
      <c r="AC1302" s="9">
        <v>1.6071</v>
      </c>
      <c r="AE1302" s="2">
        <v>41592</v>
      </c>
      <c r="AF1302" s="6">
        <v>1.093</v>
      </c>
      <c r="AH1302" s="2">
        <v>41592</v>
      </c>
      <c r="AI1302">
        <v>1.0008E-2</v>
      </c>
      <c r="AK1302" s="2">
        <v>41592</v>
      </c>
      <c r="AL1302">
        <v>196.76589999999999</v>
      </c>
      <c r="AN1302" s="2">
        <v>41592</v>
      </c>
      <c r="AO1302">
        <v>1816.37</v>
      </c>
      <c r="AQ1302" s="2">
        <v>41592</v>
      </c>
      <c r="AR1302" s="8">
        <v>213.82820000000001</v>
      </c>
      <c r="AT1302" s="2">
        <v>41592</v>
      </c>
      <c r="AU1302" s="8">
        <v>12.37</v>
      </c>
      <c r="AW1302" s="2">
        <v>41592</v>
      </c>
      <c r="AX1302" s="8">
        <v>3972.74</v>
      </c>
    </row>
    <row r="1303" spans="1:50" x14ac:dyDescent="0.2">
      <c r="A1303" s="1">
        <v>41591</v>
      </c>
      <c r="B1303">
        <v>409.23</v>
      </c>
      <c r="D1303" s="1">
        <v>41591</v>
      </c>
      <c r="E1303">
        <v>271.87</v>
      </c>
      <c r="G1303" s="1">
        <v>41591</v>
      </c>
      <c r="H1303">
        <v>1782</v>
      </c>
      <c r="J1303" s="1">
        <v>41591</v>
      </c>
      <c r="K1303">
        <v>3021.17</v>
      </c>
      <c r="M1303" s="1">
        <v>41591</v>
      </c>
      <c r="N1303">
        <v>1272.24</v>
      </c>
      <c r="P1303" s="1">
        <v>41591</v>
      </c>
      <c r="Q1303">
        <v>93.88</v>
      </c>
      <c r="S1303" s="1">
        <v>41591</v>
      </c>
      <c r="T1303">
        <v>40.54</v>
      </c>
      <c r="V1303" s="1">
        <v>41591</v>
      </c>
      <c r="W1303">
        <v>193.71</v>
      </c>
      <c r="Y1303" s="2">
        <v>41591</v>
      </c>
      <c r="Z1303" s="9">
        <v>1.3453999999999999</v>
      </c>
      <c r="AB1303" s="2">
        <v>41591</v>
      </c>
      <c r="AC1303" s="9">
        <v>1.6025</v>
      </c>
      <c r="AE1303" s="2">
        <v>41591</v>
      </c>
      <c r="AF1303" s="6">
        <v>1.0921000000000001</v>
      </c>
      <c r="AH1303" s="2">
        <v>41591</v>
      </c>
      <c r="AI1303">
        <v>1.0064999999999999E-2</v>
      </c>
      <c r="AK1303" s="2">
        <v>41591</v>
      </c>
      <c r="AL1303">
        <v>196.3492</v>
      </c>
      <c r="AN1303" s="2">
        <v>41591</v>
      </c>
      <c r="AO1303">
        <v>1811.95</v>
      </c>
      <c r="AQ1303" s="2">
        <v>41591</v>
      </c>
      <c r="AR1303" s="8">
        <v>213.46199999999999</v>
      </c>
      <c r="AT1303" s="2">
        <v>41591</v>
      </c>
      <c r="AU1303" s="8">
        <v>12.52</v>
      </c>
      <c r="AW1303" s="2">
        <v>41591</v>
      </c>
      <c r="AX1303" s="8">
        <v>3965.5749999999998</v>
      </c>
    </row>
    <row r="1304" spans="1:50" x14ac:dyDescent="0.2">
      <c r="A1304" s="1">
        <v>41590</v>
      </c>
      <c r="B1304">
        <v>369.84</v>
      </c>
      <c r="D1304" s="1">
        <v>41590</v>
      </c>
      <c r="E1304">
        <v>274.82</v>
      </c>
      <c r="G1304" s="1">
        <v>41590</v>
      </c>
      <c r="H1304">
        <v>1767.69</v>
      </c>
      <c r="J1304" s="1">
        <v>41590</v>
      </c>
      <c r="K1304">
        <v>3034.68</v>
      </c>
      <c r="M1304" s="1">
        <v>41590</v>
      </c>
      <c r="N1304">
        <v>1275.83</v>
      </c>
      <c r="P1304" s="1">
        <v>41590</v>
      </c>
      <c r="Q1304">
        <v>93.04</v>
      </c>
      <c r="S1304" s="1">
        <v>41590</v>
      </c>
      <c r="T1304">
        <v>40.65</v>
      </c>
      <c r="V1304" s="1">
        <v>41590</v>
      </c>
      <c r="W1304">
        <v>195.74</v>
      </c>
      <c r="Y1304" s="2">
        <v>41590</v>
      </c>
      <c r="Z1304" s="9">
        <v>1.3442000000000001</v>
      </c>
      <c r="AB1304" s="2">
        <v>41590</v>
      </c>
      <c r="AC1304" s="9">
        <v>1.5914999999999999</v>
      </c>
      <c r="AE1304" s="2">
        <v>41590</v>
      </c>
      <c r="AF1304" s="6">
        <v>1.0904</v>
      </c>
      <c r="AH1304" s="2">
        <v>41590</v>
      </c>
      <c r="AI1304">
        <v>1.0047E-2</v>
      </c>
      <c r="AK1304" s="2">
        <v>41590</v>
      </c>
      <c r="AL1304">
        <v>195.8622</v>
      </c>
      <c r="AN1304" s="2">
        <v>41590</v>
      </c>
      <c r="AO1304">
        <v>1808.25</v>
      </c>
      <c r="AQ1304" s="2">
        <v>41590</v>
      </c>
      <c r="AR1304" s="8">
        <v>213.07759999999999</v>
      </c>
      <c r="AT1304" s="2">
        <v>41590</v>
      </c>
      <c r="AU1304" s="8">
        <v>12.82</v>
      </c>
      <c r="AW1304" s="2">
        <v>41590</v>
      </c>
      <c r="AX1304" s="8">
        <v>3919.92</v>
      </c>
    </row>
    <row r="1305" spans="1:50" x14ac:dyDescent="0.2">
      <c r="A1305" s="1">
        <v>41589</v>
      </c>
      <c r="B1305">
        <v>350.02</v>
      </c>
      <c r="D1305" s="1">
        <v>41589</v>
      </c>
      <c r="E1305">
        <v>276.7</v>
      </c>
      <c r="G1305" s="1">
        <v>41589</v>
      </c>
      <c r="H1305">
        <v>1771.89</v>
      </c>
      <c r="J1305" s="1">
        <v>41589</v>
      </c>
      <c r="K1305">
        <v>3052.83</v>
      </c>
      <c r="M1305" s="1">
        <v>41589</v>
      </c>
      <c r="N1305">
        <v>1281.99</v>
      </c>
      <c r="P1305" s="1">
        <v>41589</v>
      </c>
      <c r="Q1305">
        <v>95.14</v>
      </c>
      <c r="S1305" s="1">
        <v>41589</v>
      </c>
      <c r="T1305">
        <v>40.659999999999997</v>
      </c>
      <c r="V1305" s="1">
        <v>41589</v>
      </c>
      <c r="W1305">
        <v>197.12</v>
      </c>
      <c r="Y1305" s="2">
        <v>41589</v>
      </c>
      <c r="Z1305" s="9">
        <v>1.3403</v>
      </c>
      <c r="AB1305" s="2">
        <v>41589</v>
      </c>
      <c r="AC1305" s="9">
        <v>1.5977999999999999</v>
      </c>
      <c r="AE1305" s="2">
        <v>41589</v>
      </c>
      <c r="AF1305" s="6">
        <v>1.0869</v>
      </c>
      <c r="AH1305" s="2">
        <v>41589</v>
      </c>
      <c r="AI1305">
        <v>1.0076E-2</v>
      </c>
      <c r="AK1305" s="2">
        <v>41589</v>
      </c>
      <c r="AL1305">
        <v>196.2456</v>
      </c>
      <c r="AN1305" s="2">
        <v>41589</v>
      </c>
      <c r="AO1305">
        <v>1809.57</v>
      </c>
      <c r="AQ1305" s="2">
        <v>41589</v>
      </c>
      <c r="AR1305" s="8">
        <v>213.33779999999999</v>
      </c>
      <c r="AT1305" s="2">
        <v>41589</v>
      </c>
      <c r="AU1305" s="8">
        <v>12.53</v>
      </c>
      <c r="AW1305" s="2">
        <v>41589</v>
      </c>
      <c r="AX1305" s="8">
        <v>3919.79</v>
      </c>
    </row>
    <row r="1306" spans="1:50" x14ac:dyDescent="0.2">
      <c r="A1306" s="1">
        <v>41586</v>
      </c>
      <c r="B1306">
        <v>325.64999999999998</v>
      </c>
      <c r="D1306" s="1">
        <v>41586</v>
      </c>
      <c r="E1306">
        <v>275.25</v>
      </c>
      <c r="G1306" s="1">
        <v>41586</v>
      </c>
      <c r="H1306">
        <v>1770.61</v>
      </c>
      <c r="J1306" s="1">
        <v>41586</v>
      </c>
      <c r="K1306">
        <v>3034.91</v>
      </c>
      <c r="M1306" s="1">
        <v>41586</v>
      </c>
      <c r="N1306">
        <v>1284.5899999999999</v>
      </c>
      <c r="P1306" s="1">
        <v>41586</v>
      </c>
      <c r="Q1306">
        <v>94.6</v>
      </c>
      <c r="S1306" s="1">
        <v>41586</v>
      </c>
      <c r="T1306">
        <v>40.450000000000003</v>
      </c>
      <c r="V1306" s="1">
        <v>41586</v>
      </c>
      <c r="W1306">
        <v>197.7</v>
      </c>
      <c r="Y1306" s="2">
        <v>41586</v>
      </c>
      <c r="Z1306" s="9">
        <v>1.3367</v>
      </c>
      <c r="AB1306" s="2">
        <v>41586</v>
      </c>
      <c r="AC1306" s="9">
        <v>1.6002999999999998</v>
      </c>
      <c r="AE1306" s="2">
        <v>41586</v>
      </c>
      <c r="AF1306" s="6">
        <v>1.085</v>
      </c>
      <c r="AH1306" s="2">
        <v>41586</v>
      </c>
      <c r="AI1306">
        <v>1.0102999999999999E-2</v>
      </c>
      <c r="AK1306" s="2">
        <v>41586</v>
      </c>
      <c r="AL1306">
        <v>196.43899999999999</v>
      </c>
      <c r="AN1306" s="2">
        <v>41586</v>
      </c>
      <c r="AO1306">
        <v>1809.57</v>
      </c>
      <c r="AQ1306" s="2">
        <v>41586</v>
      </c>
      <c r="AR1306" s="8">
        <v>213.25579999999999</v>
      </c>
      <c r="AT1306" s="2">
        <v>41586</v>
      </c>
      <c r="AU1306" s="8">
        <v>12.9</v>
      </c>
      <c r="AW1306" s="2">
        <v>41586</v>
      </c>
      <c r="AX1306" s="8">
        <v>3919.2330000000002</v>
      </c>
    </row>
    <row r="1307" spans="1:50" x14ac:dyDescent="0.2">
      <c r="A1307" s="1">
        <v>41585</v>
      </c>
      <c r="B1307">
        <v>313.08</v>
      </c>
      <c r="D1307" s="1">
        <v>41585</v>
      </c>
      <c r="E1307">
        <v>279.79000000000002</v>
      </c>
      <c r="G1307" s="1">
        <v>41585</v>
      </c>
      <c r="H1307">
        <v>1747.15</v>
      </c>
      <c r="J1307" s="1">
        <v>41585</v>
      </c>
      <c r="K1307">
        <v>3042.98</v>
      </c>
      <c r="M1307" s="1">
        <v>41585</v>
      </c>
      <c r="N1307">
        <v>1308.1199999999999</v>
      </c>
      <c r="P1307" s="1">
        <v>41585</v>
      </c>
      <c r="Q1307">
        <v>94.2</v>
      </c>
      <c r="S1307" s="1">
        <v>41585</v>
      </c>
      <c r="T1307">
        <v>40.08</v>
      </c>
      <c r="V1307" s="1">
        <v>41585</v>
      </c>
      <c r="W1307">
        <v>197.71</v>
      </c>
      <c r="Y1307" s="2">
        <v>41585</v>
      </c>
      <c r="Z1307" s="9">
        <v>1.3405</v>
      </c>
      <c r="AB1307" s="2">
        <v>41585</v>
      </c>
      <c r="AC1307" s="9">
        <v>1.6078999999999999</v>
      </c>
      <c r="AE1307" s="2">
        <v>41585</v>
      </c>
      <c r="AF1307" s="6">
        <v>1.0903</v>
      </c>
      <c r="AH1307" s="2">
        <v>41585</v>
      </c>
      <c r="AI1307">
        <v>1.0152E-2</v>
      </c>
      <c r="AK1307" s="2">
        <v>41585</v>
      </c>
      <c r="AL1307">
        <v>197.13069999999999</v>
      </c>
      <c r="AN1307" s="2">
        <v>41585</v>
      </c>
      <c r="AO1307">
        <v>1819.85</v>
      </c>
      <c r="AQ1307" s="2">
        <v>41585</v>
      </c>
      <c r="AR1307" s="8">
        <v>213.77279999999999</v>
      </c>
      <c r="AT1307" s="2">
        <v>41585</v>
      </c>
      <c r="AU1307" s="8">
        <v>13.91</v>
      </c>
      <c r="AW1307" s="2">
        <v>41585</v>
      </c>
      <c r="AX1307" s="8">
        <v>3857.3330000000001</v>
      </c>
    </row>
    <row r="1308" spans="1:50" x14ac:dyDescent="0.2">
      <c r="A1308" s="1">
        <v>41584</v>
      </c>
      <c r="B1308">
        <v>291.70999999999998</v>
      </c>
      <c r="D1308" s="1">
        <v>41584</v>
      </c>
      <c r="E1308">
        <v>282.08999999999997</v>
      </c>
      <c r="G1308" s="1">
        <v>41584</v>
      </c>
      <c r="H1308">
        <v>1770.49</v>
      </c>
      <c r="J1308" s="1">
        <v>41584</v>
      </c>
      <c r="K1308">
        <v>3056.4</v>
      </c>
      <c r="M1308" s="1">
        <v>41584</v>
      </c>
      <c r="N1308">
        <v>1317.43</v>
      </c>
      <c r="P1308" s="1">
        <v>41584</v>
      </c>
      <c r="Q1308">
        <v>94.8</v>
      </c>
      <c r="S1308" s="1">
        <v>41584</v>
      </c>
      <c r="T1308">
        <v>40.03</v>
      </c>
      <c r="V1308" s="1">
        <v>41584</v>
      </c>
      <c r="W1308">
        <v>197.63</v>
      </c>
      <c r="Y1308" s="2">
        <v>41584</v>
      </c>
      <c r="Z1308" s="9">
        <v>1.3526</v>
      </c>
      <c r="AB1308" s="2">
        <v>41584</v>
      </c>
      <c r="AC1308" s="9">
        <v>1.6088</v>
      </c>
      <c r="AE1308" s="2">
        <v>41584</v>
      </c>
      <c r="AF1308" s="6">
        <v>1.0975999999999999</v>
      </c>
      <c r="AH1308" s="2">
        <v>41584</v>
      </c>
      <c r="AI1308">
        <v>1.0137E-2</v>
      </c>
      <c r="AK1308" s="2">
        <v>41584</v>
      </c>
      <c r="AL1308">
        <v>196.17590000000001</v>
      </c>
      <c r="AN1308" s="2">
        <v>41584</v>
      </c>
      <c r="AO1308">
        <v>1817.45</v>
      </c>
      <c r="AQ1308" s="2">
        <v>41584</v>
      </c>
      <c r="AR1308" s="8">
        <v>212.99209999999999</v>
      </c>
      <c r="AT1308" s="2">
        <v>41584</v>
      </c>
      <c r="AU1308" s="8">
        <v>12.67</v>
      </c>
      <c r="AW1308" s="2">
        <v>41584</v>
      </c>
      <c r="AX1308" s="8">
        <v>3931.9459999999999</v>
      </c>
    </row>
    <row r="1309" spans="1:50" x14ac:dyDescent="0.2">
      <c r="A1309" s="1">
        <v>41583</v>
      </c>
      <c r="B1309">
        <v>256.20999999999998</v>
      </c>
      <c r="D1309" s="1">
        <v>41583</v>
      </c>
      <c r="E1309">
        <v>283.14999999999998</v>
      </c>
      <c r="G1309" s="1">
        <v>41583</v>
      </c>
      <c r="H1309">
        <v>1762.97</v>
      </c>
      <c r="J1309" s="1">
        <v>41583</v>
      </c>
      <c r="K1309">
        <v>3035.92</v>
      </c>
      <c r="M1309" s="1">
        <v>41583</v>
      </c>
      <c r="N1309">
        <v>1309.8499999999999</v>
      </c>
      <c r="P1309" s="1">
        <v>41583</v>
      </c>
      <c r="Q1309">
        <v>93.37</v>
      </c>
      <c r="S1309" s="1">
        <v>41583</v>
      </c>
      <c r="T1309">
        <v>40.19</v>
      </c>
      <c r="V1309" s="1">
        <v>41583</v>
      </c>
      <c r="W1309">
        <v>198.46</v>
      </c>
      <c r="Y1309" s="2">
        <v>41583</v>
      </c>
      <c r="Z1309" s="9">
        <v>1.3469</v>
      </c>
      <c r="AB1309" s="2">
        <v>41583</v>
      </c>
      <c r="AC1309" s="9">
        <v>1.6034000000000002</v>
      </c>
      <c r="AE1309" s="2">
        <v>41583</v>
      </c>
      <c r="AF1309" s="6">
        <v>1.0952</v>
      </c>
      <c r="AH1309" s="2">
        <v>41583</v>
      </c>
      <c r="AI1309">
        <v>1.0144E-2</v>
      </c>
      <c r="AK1309" s="2">
        <v>41583</v>
      </c>
      <c r="AL1309">
        <v>196.2747</v>
      </c>
      <c r="AN1309" s="2">
        <v>41583</v>
      </c>
      <c r="AO1309">
        <v>1815.73</v>
      </c>
      <c r="AQ1309" s="2">
        <v>41583</v>
      </c>
      <c r="AR1309" s="8">
        <v>213.04599999999999</v>
      </c>
      <c r="AT1309" s="2">
        <v>41583</v>
      </c>
      <c r="AU1309" s="8">
        <v>13.27</v>
      </c>
      <c r="AW1309" s="2">
        <v>41583</v>
      </c>
      <c r="AX1309" s="8">
        <v>3939.864</v>
      </c>
    </row>
    <row r="1310" spans="1:50" x14ac:dyDescent="0.2">
      <c r="A1310" s="1">
        <v>41582</v>
      </c>
      <c r="B1310">
        <v>236.56</v>
      </c>
      <c r="D1310" s="1">
        <v>41582</v>
      </c>
      <c r="E1310">
        <v>286.73</v>
      </c>
      <c r="G1310" s="1">
        <v>41582</v>
      </c>
      <c r="H1310">
        <v>1767.93</v>
      </c>
      <c r="J1310" s="1">
        <v>41582</v>
      </c>
      <c r="K1310">
        <v>3061.18</v>
      </c>
      <c r="M1310" s="1">
        <v>41582</v>
      </c>
      <c r="N1310">
        <v>1317.89</v>
      </c>
      <c r="P1310" s="1">
        <v>41582</v>
      </c>
      <c r="Q1310">
        <v>94.62</v>
      </c>
      <c r="S1310" s="1">
        <v>41582</v>
      </c>
      <c r="T1310">
        <v>40.450000000000003</v>
      </c>
      <c r="V1310" s="1">
        <v>41582</v>
      </c>
      <c r="W1310">
        <v>198.48</v>
      </c>
      <c r="Y1310" s="2">
        <v>41582</v>
      </c>
      <c r="Z1310" s="9">
        <v>1.3511</v>
      </c>
      <c r="AB1310" s="2">
        <v>41582</v>
      </c>
      <c r="AC1310" s="9">
        <v>1.5951</v>
      </c>
      <c r="AE1310" s="2">
        <v>41582</v>
      </c>
      <c r="AF1310" s="6">
        <v>1.0981000000000001</v>
      </c>
      <c r="AH1310" s="2">
        <v>41582</v>
      </c>
      <c r="AI1310">
        <v>1.0137E-2</v>
      </c>
      <c r="AK1310" s="2">
        <v>41582</v>
      </c>
      <c r="AL1310">
        <v>196.6985</v>
      </c>
      <c r="AN1310" s="2">
        <v>41582</v>
      </c>
      <c r="AO1310">
        <v>1820.75</v>
      </c>
      <c r="AQ1310" s="2">
        <v>41582</v>
      </c>
      <c r="AR1310" s="8">
        <v>213.74539999999999</v>
      </c>
      <c r="AT1310" s="2">
        <v>41582</v>
      </c>
      <c r="AU1310" s="8">
        <v>12.93</v>
      </c>
      <c r="AW1310" s="2">
        <v>41582</v>
      </c>
      <c r="AX1310" s="8">
        <v>3936.5909999999999</v>
      </c>
    </row>
    <row r="1311" spans="1:50" x14ac:dyDescent="0.2">
      <c r="A1311" s="1">
        <v>41579</v>
      </c>
      <c r="B1311">
        <v>208.18</v>
      </c>
      <c r="D1311" s="1">
        <v>41579</v>
      </c>
      <c r="E1311">
        <v>285.63</v>
      </c>
      <c r="G1311" s="1">
        <v>41579</v>
      </c>
      <c r="H1311">
        <v>1761.64</v>
      </c>
      <c r="J1311" s="1">
        <v>41579</v>
      </c>
      <c r="K1311">
        <v>3052.14</v>
      </c>
      <c r="M1311" s="1">
        <v>41579</v>
      </c>
      <c r="N1311">
        <v>1313.75</v>
      </c>
      <c r="P1311" s="1">
        <v>41579</v>
      </c>
      <c r="Q1311">
        <v>94.61</v>
      </c>
      <c r="S1311" s="1">
        <v>41579</v>
      </c>
      <c r="T1311">
        <v>40.549999999999997</v>
      </c>
      <c r="V1311" s="1">
        <v>41579</v>
      </c>
      <c r="W1311">
        <v>201.14</v>
      </c>
      <c r="Y1311" s="2">
        <v>41579</v>
      </c>
      <c r="Z1311" s="9">
        <v>1.3494999999999999</v>
      </c>
      <c r="AB1311" s="2">
        <v>41579</v>
      </c>
      <c r="AC1311" s="9">
        <v>1.5920999999999998</v>
      </c>
      <c r="AE1311" s="2">
        <v>41579</v>
      </c>
      <c r="AF1311" s="6">
        <v>1.0962000000000001</v>
      </c>
      <c r="AH1311" s="2">
        <v>41579</v>
      </c>
      <c r="AI1311">
        <v>1.0123E-2</v>
      </c>
      <c r="AK1311" s="2">
        <v>41579</v>
      </c>
      <c r="AL1311">
        <v>196.54140000000001</v>
      </c>
      <c r="AN1311" s="2">
        <v>41579</v>
      </c>
      <c r="AO1311">
        <v>1818.96</v>
      </c>
      <c r="AQ1311" s="2">
        <v>41579</v>
      </c>
      <c r="AR1311" s="8">
        <v>213.62719999999999</v>
      </c>
      <c r="AT1311" s="2">
        <v>41579</v>
      </c>
      <c r="AU1311" s="8">
        <v>13.28</v>
      </c>
      <c r="AW1311" s="2">
        <v>41579</v>
      </c>
      <c r="AX1311" s="8">
        <v>3922.0419999999999</v>
      </c>
    </row>
    <row r="1312" spans="1:50" x14ac:dyDescent="0.2">
      <c r="A1312" s="1">
        <v>41578</v>
      </c>
      <c r="B1312">
        <v>206.34</v>
      </c>
      <c r="D1312" s="1">
        <v>41578</v>
      </c>
      <c r="E1312">
        <v>287.39</v>
      </c>
      <c r="G1312" s="1">
        <v>41578</v>
      </c>
      <c r="H1312">
        <v>1756.54</v>
      </c>
      <c r="J1312" s="1">
        <v>41578</v>
      </c>
      <c r="K1312">
        <v>3067.95</v>
      </c>
      <c r="M1312" s="1">
        <v>41578</v>
      </c>
      <c r="N1312">
        <v>1323.66</v>
      </c>
      <c r="P1312" s="1">
        <v>41578</v>
      </c>
      <c r="Q1312">
        <v>96.38</v>
      </c>
      <c r="S1312" s="1">
        <v>41578</v>
      </c>
      <c r="T1312">
        <v>40.729999999999997</v>
      </c>
      <c r="V1312" s="1">
        <v>41578</v>
      </c>
      <c r="W1312">
        <v>201.89</v>
      </c>
      <c r="Y1312" s="2">
        <v>41578</v>
      </c>
      <c r="Z1312" s="9">
        <v>1.3599000000000001</v>
      </c>
      <c r="AB1312" s="2">
        <v>41578</v>
      </c>
      <c r="AC1312" s="9">
        <v>1.6051</v>
      </c>
      <c r="AE1312" s="2">
        <v>41578</v>
      </c>
      <c r="AF1312" s="6">
        <v>1.1052</v>
      </c>
      <c r="AH1312" s="2">
        <v>41578</v>
      </c>
      <c r="AI1312">
        <v>1.0170999999999999E-2</v>
      </c>
      <c r="AK1312" s="2">
        <v>41578</v>
      </c>
      <c r="AL1312">
        <v>196.60769999999999</v>
      </c>
      <c r="AN1312" s="2">
        <v>41578</v>
      </c>
      <c r="AO1312">
        <v>1824.16</v>
      </c>
      <c r="AQ1312" s="2">
        <v>41578</v>
      </c>
      <c r="AR1312" s="8">
        <v>213.53299999999999</v>
      </c>
      <c r="AT1312" s="2">
        <v>41578</v>
      </c>
      <c r="AU1312" s="8">
        <v>13.75</v>
      </c>
      <c r="AW1312" s="2">
        <v>41578</v>
      </c>
      <c r="AX1312" s="8">
        <v>3919.7060000000001</v>
      </c>
    </row>
    <row r="1313" spans="1:50" x14ac:dyDescent="0.2">
      <c r="A1313" s="1">
        <v>41577</v>
      </c>
      <c r="B1313">
        <v>202.47</v>
      </c>
      <c r="D1313" s="1">
        <v>41577</v>
      </c>
      <c r="E1313">
        <v>288.38</v>
      </c>
      <c r="G1313" s="1">
        <v>41577</v>
      </c>
      <c r="H1313">
        <v>1763.31</v>
      </c>
      <c r="J1313" s="1">
        <v>41577</v>
      </c>
      <c r="K1313">
        <v>3040.69</v>
      </c>
      <c r="M1313" s="1">
        <v>41577</v>
      </c>
      <c r="N1313">
        <v>1355</v>
      </c>
      <c r="P1313" s="1">
        <v>41577</v>
      </c>
      <c r="Q1313">
        <v>96.77</v>
      </c>
      <c r="S1313" s="1">
        <v>41577</v>
      </c>
      <c r="T1313">
        <v>41.07</v>
      </c>
      <c r="V1313" s="1">
        <v>41577</v>
      </c>
      <c r="W1313">
        <v>204.04</v>
      </c>
      <c r="Y1313" s="2">
        <v>41577</v>
      </c>
      <c r="Z1313" s="9">
        <v>1.377</v>
      </c>
      <c r="AB1313" s="2">
        <v>41577</v>
      </c>
      <c r="AC1313" s="9">
        <v>1.6067</v>
      </c>
      <c r="AE1313" s="2">
        <v>41577</v>
      </c>
      <c r="AF1313" s="6">
        <v>1.1168</v>
      </c>
      <c r="AH1313" s="2">
        <v>41577</v>
      </c>
      <c r="AI1313">
        <v>1.0194999999999999E-2</v>
      </c>
      <c r="AK1313" s="2">
        <v>41577</v>
      </c>
      <c r="AL1313">
        <v>196.07509999999999</v>
      </c>
      <c r="AN1313" s="2">
        <v>41577</v>
      </c>
      <c r="AO1313">
        <v>1824.77</v>
      </c>
      <c r="AQ1313" s="2">
        <v>41577</v>
      </c>
      <c r="AR1313" s="8">
        <v>213.1232</v>
      </c>
      <c r="AT1313" s="2">
        <v>41577</v>
      </c>
      <c r="AU1313" s="8">
        <v>13.65</v>
      </c>
      <c r="AW1313" s="2">
        <v>41577</v>
      </c>
      <c r="AX1313" s="8">
        <v>3930.62</v>
      </c>
    </row>
    <row r="1314" spans="1:50" x14ac:dyDescent="0.2">
      <c r="A1314" s="1">
        <v>41576</v>
      </c>
      <c r="B1314">
        <v>200.58</v>
      </c>
      <c r="D1314" s="1">
        <v>41576</v>
      </c>
      <c r="E1314">
        <v>285.49</v>
      </c>
      <c r="G1314" s="1">
        <v>41576</v>
      </c>
      <c r="H1314">
        <v>1771.95</v>
      </c>
      <c r="J1314" s="1">
        <v>41576</v>
      </c>
      <c r="K1314">
        <v>3050.64</v>
      </c>
      <c r="M1314" s="1">
        <v>41576</v>
      </c>
      <c r="N1314">
        <v>1346.09</v>
      </c>
      <c r="P1314" s="1">
        <v>41576</v>
      </c>
      <c r="Q1314">
        <v>98.2</v>
      </c>
      <c r="S1314" s="1">
        <v>41576</v>
      </c>
      <c r="T1314">
        <v>41.22</v>
      </c>
      <c r="V1314" s="1">
        <v>41576</v>
      </c>
      <c r="W1314">
        <v>202.37</v>
      </c>
      <c r="Y1314" s="2">
        <v>41576</v>
      </c>
      <c r="Z1314" s="9">
        <v>1.3745000000000001</v>
      </c>
      <c r="AB1314" s="2">
        <v>41576</v>
      </c>
      <c r="AC1314" s="9">
        <v>1.6027</v>
      </c>
      <c r="AE1314" s="2">
        <v>41576</v>
      </c>
      <c r="AF1314" s="6">
        <v>1.1121000000000001</v>
      </c>
      <c r="AH1314" s="2">
        <v>41576</v>
      </c>
      <c r="AI1314">
        <v>1.0185E-2</v>
      </c>
      <c r="AK1314" s="2">
        <v>41576</v>
      </c>
      <c r="AL1314">
        <v>195.7227</v>
      </c>
      <c r="AN1314" s="2">
        <v>41576</v>
      </c>
      <c r="AO1314">
        <v>1825.65</v>
      </c>
      <c r="AQ1314" s="2">
        <v>41576</v>
      </c>
      <c r="AR1314" s="8">
        <v>212.87190000000001</v>
      </c>
      <c r="AT1314" s="2">
        <v>41576</v>
      </c>
      <c r="AU1314" s="8">
        <v>13.41</v>
      </c>
      <c r="AW1314" s="2">
        <v>41576</v>
      </c>
      <c r="AX1314" s="8">
        <v>3952.3380000000002</v>
      </c>
    </row>
    <row r="1315" spans="1:50" x14ac:dyDescent="0.2">
      <c r="A1315" s="1">
        <v>41575</v>
      </c>
      <c r="B1315">
        <v>198.58</v>
      </c>
      <c r="D1315" s="1">
        <v>41575</v>
      </c>
      <c r="E1315">
        <v>284.02</v>
      </c>
      <c r="G1315" s="1">
        <v>41575</v>
      </c>
      <c r="H1315">
        <v>1762.11</v>
      </c>
      <c r="J1315" s="1">
        <v>41575</v>
      </c>
      <c r="K1315">
        <v>3022.04</v>
      </c>
      <c r="M1315" s="1">
        <v>41575</v>
      </c>
      <c r="N1315">
        <v>1353.72</v>
      </c>
      <c r="P1315" s="1">
        <v>41575</v>
      </c>
      <c r="Q1315">
        <v>98.68</v>
      </c>
      <c r="S1315" s="1">
        <v>41575</v>
      </c>
      <c r="T1315">
        <v>41.14</v>
      </c>
      <c r="V1315" s="1">
        <v>41575</v>
      </c>
      <c r="W1315">
        <v>202.63</v>
      </c>
      <c r="Y1315" s="2">
        <v>41575</v>
      </c>
      <c r="Z1315" s="9">
        <v>1.3791</v>
      </c>
      <c r="AB1315" s="2">
        <v>41575</v>
      </c>
      <c r="AC1315" s="9">
        <v>1.6146</v>
      </c>
      <c r="AE1315" s="2">
        <v>41575</v>
      </c>
      <c r="AF1315" s="6">
        <v>1.117</v>
      </c>
      <c r="AH1315" s="2">
        <v>41575</v>
      </c>
      <c r="AI1315">
        <v>1.0236E-2</v>
      </c>
      <c r="AK1315" s="2">
        <v>41575</v>
      </c>
      <c r="AL1315">
        <v>195.6438</v>
      </c>
      <c r="AN1315" s="2">
        <v>41575</v>
      </c>
      <c r="AO1315">
        <v>1825.58</v>
      </c>
      <c r="AQ1315" s="2">
        <v>41575</v>
      </c>
      <c r="AR1315" s="8">
        <v>212.64500000000001</v>
      </c>
      <c r="AT1315" s="2">
        <v>41575</v>
      </c>
      <c r="AU1315" s="8">
        <v>13.31</v>
      </c>
      <c r="AW1315" s="2">
        <v>41575</v>
      </c>
      <c r="AX1315" s="8">
        <v>3940.1289999999999</v>
      </c>
    </row>
    <row r="1316" spans="1:50" x14ac:dyDescent="0.2">
      <c r="A1316" s="1">
        <v>41572</v>
      </c>
      <c r="B1316">
        <v>183.34</v>
      </c>
      <c r="D1316" s="1">
        <v>41572</v>
      </c>
      <c r="E1316">
        <v>282.23</v>
      </c>
      <c r="G1316" s="1">
        <v>41572</v>
      </c>
      <c r="H1316">
        <v>1759.77</v>
      </c>
      <c r="J1316" s="1">
        <v>41572</v>
      </c>
      <c r="K1316">
        <v>3034.5</v>
      </c>
      <c r="M1316" s="1">
        <v>41572</v>
      </c>
      <c r="N1316">
        <v>1350.23</v>
      </c>
      <c r="P1316" s="1">
        <v>41572</v>
      </c>
      <c r="Q1316">
        <v>97.85</v>
      </c>
      <c r="S1316" s="1">
        <v>41572</v>
      </c>
      <c r="T1316">
        <v>41.88</v>
      </c>
      <c r="V1316" s="1">
        <v>41572</v>
      </c>
      <c r="W1316">
        <v>202.01</v>
      </c>
      <c r="Y1316" s="2">
        <v>41572</v>
      </c>
      <c r="Z1316" s="9">
        <v>1.3794999999999999</v>
      </c>
      <c r="AB1316" s="2">
        <v>41572</v>
      </c>
      <c r="AC1316" s="9">
        <v>1.6164000000000001</v>
      </c>
      <c r="AE1316" s="2">
        <v>41572</v>
      </c>
      <c r="AF1316" s="6">
        <v>1.1191</v>
      </c>
      <c r="AH1316" s="2">
        <v>41572</v>
      </c>
      <c r="AI1316">
        <v>1.026E-2</v>
      </c>
      <c r="AK1316" s="2">
        <v>41572</v>
      </c>
      <c r="AL1316">
        <v>195.56360000000001</v>
      </c>
      <c r="AN1316" s="2">
        <v>41572</v>
      </c>
      <c r="AO1316">
        <v>1825.69</v>
      </c>
      <c r="AQ1316" s="2">
        <v>41572</v>
      </c>
      <c r="AR1316" s="8">
        <v>212.48390000000001</v>
      </c>
      <c r="AT1316" s="2">
        <v>41572</v>
      </c>
      <c r="AU1316" s="8">
        <v>13.09</v>
      </c>
      <c r="AW1316" s="2">
        <v>41572</v>
      </c>
      <c r="AX1316" s="8">
        <v>3943.3609999999999</v>
      </c>
    </row>
    <row r="1317" spans="1:50" x14ac:dyDescent="0.2">
      <c r="A1317" s="1">
        <v>41571</v>
      </c>
      <c r="B1317">
        <v>186.51</v>
      </c>
      <c r="D1317" s="1">
        <v>41571</v>
      </c>
      <c r="E1317">
        <v>283.11</v>
      </c>
      <c r="G1317" s="1">
        <v>41571</v>
      </c>
      <c r="H1317">
        <v>1752.07</v>
      </c>
      <c r="J1317" s="1">
        <v>41571</v>
      </c>
      <c r="K1317">
        <v>3038.96</v>
      </c>
      <c r="M1317" s="1">
        <v>41571</v>
      </c>
      <c r="N1317">
        <v>1350.31</v>
      </c>
      <c r="P1317" s="1">
        <v>41571</v>
      </c>
      <c r="Q1317">
        <v>97.11</v>
      </c>
      <c r="S1317" s="1">
        <v>41571</v>
      </c>
      <c r="T1317">
        <v>42.11</v>
      </c>
      <c r="V1317" s="1">
        <v>41571</v>
      </c>
      <c r="W1317">
        <v>200.86</v>
      </c>
      <c r="Y1317" s="2">
        <v>41571</v>
      </c>
      <c r="Z1317" s="9">
        <v>1.3804000000000001</v>
      </c>
      <c r="AB1317" s="2">
        <v>41571</v>
      </c>
      <c r="AC1317" s="9">
        <v>1.6196000000000002</v>
      </c>
      <c r="AE1317" s="2">
        <v>41571</v>
      </c>
      <c r="AF1317" s="6">
        <v>1.1208</v>
      </c>
      <c r="AH1317" s="2">
        <v>41571</v>
      </c>
      <c r="AI1317">
        <v>1.0271000000000001E-2</v>
      </c>
      <c r="AK1317" s="2">
        <v>41571</v>
      </c>
      <c r="AL1317">
        <v>195.5248</v>
      </c>
      <c r="AN1317" s="2">
        <v>41571</v>
      </c>
      <c r="AO1317">
        <v>1824.07</v>
      </c>
      <c r="AQ1317" s="2">
        <v>41571</v>
      </c>
      <c r="AR1317" s="8">
        <v>212.53469999999999</v>
      </c>
      <c r="AT1317" s="2">
        <v>41571</v>
      </c>
      <c r="AU1317" s="8">
        <v>13.2</v>
      </c>
      <c r="AW1317" s="2">
        <v>41571</v>
      </c>
      <c r="AX1317" s="8">
        <v>3928.96</v>
      </c>
    </row>
    <row r="1318" spans="1:50" x14ac:dyDescent="0.2">
      <c r="A1318" s="1">
        <v>41570</v>
      </c>
      <c r="B1318">
        <v>191.77</v>
      </c>
      <c r="D1318" s="1">
        <v>41570</v>
      </c>
      <c r="E1318">
        <v>285.16000000000003</v>
      </c>
      <c r="G1318" s="1">
        <v>41570</v>
      </c>
      <c r="H1318">
        <v>1746.38</v>
      </c>
      <c r="J1318" s="1">
        <v>41570</v>
      </c>
      <c r="K1318">
        <v>3017.16</v>
      </c>
      <c r="M1318" s="1">
        <v>41570</v>
      </c>
      <c r="N1318">
        <v>1335.08</v>
      </c>
      <c r="P1318" s="1">
        <v>41570</v>
      </c>
      <c r="Q1318">
        <v>96.86</v>
      </c>
      <c r="S1318" s="1">
        <v>41570</v>
      </c>
      <c r="T1318">
        <v>42.33</v>
      </c>
      <c r="V1318" s="1">
        <v>41570</v>
      </c>
      <c r="W1318">
        <v>200.16</v>
      </c>
      <c r="Y1318" s="2">
        <v>41570</v>
      </c>
      <c r="Z1318" s="9">
        <v>1.3789</v>
      </c>
      <c r="AB1318" s="2">
        <v>41570</v>
      </c>
      <c r="AC1318" s="9">
        <v>1.6175000000000002</v>
      </c>
      <c r="AE1318" s="2">
        <v>41570</v>
      </c>
      <c r="AF1318" s="6">
        <v>1.1216999999999999</v>
      </c>
      <c r="AH1318" s="2">
        <v>41570</v>
      </c>
      <c r="AI1318">
        <v>1.0281999999999999E-2</v>
      </c>
      <c r="AK1318" s="2">
        <v>41570</v>
      </c>
      <c r="AL1318">
        <v>195.70820000000001</v>
      </c>
      <c r="AN1318" s="2">
        <v>41570</v>
      </c>
      <c r="AO1318">
        <v>1826.54</v>
      </c>
      <c r="AQ1318" s="2">
        <v>41570</v>
      </c>
      <c r="AR1318" s="8">
        <v>212.61150000000001</v>
      </c>
      <c r="AT1318" s="2">
        <v>41570</v>
      </c>
      <c r="AU1318" s="8">
        <v>13.42</v>
      </c>
      <c r="AW1318" s="2">
        <v>41570</v>
      </c>
      <c r="AX1318" s="8">
        <v>3907.0740000000001</v>
      </c>
    </row>
    <row r="1319" spans="1:50" x14ac:dyDescent="0.2">
      <c r="A1319" s="1">
        <v>41569</v>
      </c>
      <c r="B1319">
        <v>194.04</v>
      </c>
      <c r="D1319" s="1">
        <v>41569</v>
      </c>
      <c r="E1319">
        <v>290.22000000000003</v>
      </c>
      <c r="G1319" s="1">
        <v>41569</v>
      </c>
      <c r="H1319">
        <v>1754.67</v>
      </c>
      <c r="J1319" s="1">
        <v>41569</v>
      </c>
      <c r="K1319">
        <v>3045.77</v>
      </c>
      <c r="M1319" s="1">
        <v>41569</v>
      </c>
      <c r="N1319">
        <v>1342.28</v>
      </c>
      <c r="P1319" s="1">
        <v>41569</v>
      </c>
      <c r="Q1319">
        <v>97.8</v>
      </c>
      <c r="S1319" s="1">
        <v>41569</v>
      </c>
      <c r="T1319">
        <v>42.09</v>
      </c>
      <c r="V1319" s="1">
        <v>41569</v>
      </c>
      <c r="W1319">
        <v>204.28</v>
      </c>
      <c r="Y1319" s="2">
        <v>41569</v>
      </c>
      <c r="Z1319" s="9">
        <v>1.3787</v>
      </c>
      <c r="AB1319" s="2">
        <v>41569</v>
      </c>
      <c r="AC1319" s="9">
        <v>1.6240000000000001</v>
      </c>
      <c r="AE1319" s="2">
        <v>41569</v>
      </c>
      <c r="AF1319" s="6">
        <v>1.1181000000000001</v>
      </c>
      <c r="AH1319" s="2">
        <v>41569</v>
      </c>
      <c r="AI1319">
        <v>1.0199E-2</v>
      </c>
      <c r="AK1319" s="2">
        <v>41569</v>
      </c>
      <c r="AL1319">
        <v>195.53980000000001</v>
      </c>
      <c r="AN1319" s="2">
        <v>41569</v>
      </c>
      <c r="AO1319">
        <v>1824.57</v>
      </c>
      <c r="AQ1319" s="2">
        <v>41569</v>
      </c>
      <c r="AR1319" s="8">
        <v>212.37520000000001</v>
      </c>
      <c r="AT1319" s="2">
        <v>41569</v>
      </c>
      <c r="AU1319" s="8">
        <v>13.33</v>
      </c>
      <c r="AW1319" s="2">
        <v>41569</v>
      </c>
      <c r="AX1319" s="8">
        <v>3929.5659999999998</v>
      </c>
    </row>
    <row r="1320" spans="1:50" x14ac:dyDescent="0.2">
      <c r="A1320" s="1">
        <v>41568</v>
      </c>
      <c r="B1320">
        <v>191.58</v>
      </c>
      <c r="D1320" s="1">
        <v>41568</v>
      </c>
      <c r="E1320">
        <v>290.43</v>
      </c>
      <c r="G1320" s="1">
        <v>41568</v>
      </c>
      <c r="H1320">
        <v>1744.66</v>
      </c>
      <c r="J1320" s="1">
        <v>41568</v>
      </c>
      <c r="K1320">
        <v>3028.65</v>
      </c>
      <c r="M1320" s="1">
        <v>41568</v>
      </c>
      <c r="N1320">
        <v>1316.43</v>
      </c>
      <c r="P1320" s="1">
        <v>41568</v>
      </c>
      <c r="Q1320">
        <v>99.22</v>
      </c>
      <c r="S1320" s="1">
        <v>41568</v>
      </c>
      <c r="T1320">
        <v>42.26</v>
      </c>
      <c r="V1320" s="1">
        <v>41568</v>
      </c>
      <c r="W1320">
        <v>201.32</v>
      </c>
      <c r="Y1320" s="2">
        <v>41568</v>
      </c>
      <c r="Z1320" s="9">
        <v>1.3675999999999999</v>
      </c>
      <c r="AB1320" s="2">
        <v>41568</v>
      </c>
      <c r="AC1320" s="9">
        <v>1.6149</v>
      </c>
      <c r="AE1320" s="2">
        <v>41568</v>
      </c>
      <c r="AF1320" s="6">
        <v>1.1091</v>
      </c>
      <c r="AH1320" s="2">
        <v>41568</v>
      </c>
      <c r="AI1320">
        <v>1.0187E-2</v>
      </c>
      <c r="AK1320" s="2">
        <v>41568</v>
      </c>
      <c r="AL1320">
        <v>194.88079999999999</v>
      </c>
      <c r="AN1320" s="2">
        <v>41568</v>
      </c>
      <c r="AO1320">
        <v>1817.34</v>
      </c>
      <c r="AQ1320" s="2">
        <v>41568</v>
      </c>
      <c r="AR1320" s="8">
        <v>211.68459999999999</v>
      </c>
      <c r="AT1320" s="2">
        <v>41568</v>
      </c>
      <c r="AU1320" s="8">
        <v>13.16</v>
      </c>
      <c r="AW1320" s="2">
        <v>41568</v>
      </c>
      <c r="AX1320" s="8">
        <v>3920.049</v>
      </c>
    </row>
    <row r="1321" spans="1:50" x14ac:dyDescent="0.2">
      <c r="A1321" s="1">
        <v>41565</v>
      </c>
      <c r="B1321">
        <v>160.07</v>
      </c>
      <c r="D1321" s="1">
        <v>41565</v>
      </c>
      <c r="E1321">
        <v>289.43</v>
      </c>
      <c r="G1321" s="1">
        <v>41565</v>
      </c>
      <c r="H1321">
        <v>1744.5</v>
      </c>
      <c r="J1321" s="1">
        <v>41565</v>
      </c>
      <c r="K1321">
        <v>3033.31</v>
      </c>
      <c r="M1321" s="1">
        <v>41565</v>
      </c>
      <c r="N1321">
        <v>1313.27</v>
      </c>
      <c r="P1321" s="1">
        <v>41565</v>
      </c>
      <c r="Q1321">
        <v>100.81</v>
      </c>
      <c r="S1321" s="1">
        <v>41565</v>
      </c>
      <c r="T1321">
        <v>42.24</v>
      </c>
      <c r="V1321" s="1">
        <v>41565</v>
      </c>
      <c r="W1321">
        <v>200.98</v>
      </c>
      <c r="Y1321" s="2">
        <v>41565</v>
      </c>
      <c r="Z1321" s="9">
        <v>1.3692</v>
      </c>
      <c r="AB1321" s="2">
        <v>41565</v>
      </c>
      <c r="AC1321" s="9">
        <v>1.6172</v>
      </c>
      <c r="AE1321" s="2">
        <v>41565</v>
      </c>
      <c r="AF1321" s="6">
        <v>1.1091</v>
      </c>
      <c r="AH1321" s="2">
        <v>41565</v>
      </c>
      <c r="AI1321">
        <v>1.0220999999999999E-2</v>
      </c>
      <c r="AK1321" s="2">
        <v>41565</v>
      </c>
      <c r="AL1321">
        <v>194.96</v>
      </c>
      <c r="AN1321" s="2">
        <v>41565</v>
      </c>
      <c r="AO1321">
        <v>1818.79</v>
      </c>
      <c r="AQ1321" s="2">
        <v>41565</v>
      </c>
      <c r="AR1321" s="8">
        <v>211.7193</v>
      </c>
      <c r="AT1321" s="2">
        <v>41565</v>
      </c>
      <c r="AU1321" s="8">
        <v>13.04</v>
      </c>
      <c r="AW1321" s="2">
        <v>41565</v>
      </c>
      <c r="AX1321" s="8">
        <v>3914.2779999999998</v>
      </c>
    </row>
    <row r="1322" spans="1:50" x14ac:dyDescent="0.2">
      <c r="A1322" s="1">
        <v>41564</v>
      </c>
      <c r="B1322">
        <v>143.77000000000001</v>
      </c>
      <c r="D1322" s="1">
        <v>41564</v>
      </c>
      <c r="E1322">
        <v>287</v>
      </c>
      <c r="G1322" s="1">
        <v>41564</v>
      </c>
      <c r="H1322">
        <v>1733.15</v>
      </c>
      <c r="J1322" s="1">
        <v>41564</v>
      </c>
      <c r="K1322">
        <v>3010.39</v>
      </c>
      <c r="M1322" s="1">
        <v>41564</v>
      </c>
      <c r="N1322">
        <v>1321.45</v>
      </c>
      <c r="P1322" s="1">
        <v>41564</v>
      </c>
      <c r="Q1322">
        <v>100.67</v>
      </c>
      <c r="S1322" s="1">
        <v>41564</v>
      </c>
      <c r="T1322">
        <v>41.8</v>
      </c>
      <c r="V1322" s="1">
        <v>41564</v>
      </c>
      <c r="W1322">
        <v>200.64</v>
      </c>
      <c r="Y1322" s="2">
        <v>41564</v>
      </c>
      <c r="Z1322" s="9">
        <v>1.3662000000000001</v>
      </c>
      <c r="AB1322" s="2">
        <v>41564</v>
      </c>
      <c r="AC1322" s="9">
        <v>1.6160999999999999</v>
      </c>
      <c r="AE1322" s="2">
        <v>41564</v>
      </c>
      <c r="AF1322" s="6">
        <v>1.1076999999999999</v>
      </c>
      <c r="AH1322" s="2">
        <v>41564</v>
      </c>
      <c r="AI1322">
        <v>1.0214000000000001E-2</v>
      </c>
      <c r="AK1322" s="2">
        <v>41564</v>
      </c>
      <c r="AL1322">
        <v>194.6113</v>
      </c>
      <c r="AN1322" s="2">
        <v>41564</v>
      </c>
      <c r="AO1322">
        <v>1818.62</v>
      </c>
      <c r="AQ1322" s="2">
        <v>41564</v>
      </c>
      <c r="AR1322" s="8">
        <v>211.3407</v>
      </c>
      <c r="AT1322" s="2">
        <v>41564</v>
      </c>
      <c r="AU1322" s="8">
        <v>13.48</v>
      </c>
      <c r="AW1322" s="2">
        <v>41564</v>
      </c>
      <c r="AX1322" s="8">
        <v>3863.1460000000002</v>
      </c>
    </row>
    <row r="1323" spans="1:50" x14ac:dyDescent="0.2">
      <c r="A1323" s="1">
        <v>41563</v>
      </c>
      <c r="B1323">
        <v>140.68</v>
      </c>
      <c r="D1323" s="1">
        <v>41563</v>
      </c>
      <c r="E1323">
        <v>287.54000000000002</v>
      </c>
      <c r="G1323" s="1">
        <v>41563</v>
      </c>
      <c r="H1323">
        <v>1721.54</v>
      </c>
      <c r="J1323" s="1">
        <v>41563</v>
      </c>
      <c r="K1323">
        <v>3015.4</v>
      </c>
      <c r="M1323" s="1">
        <v>41563</v>
      </c>
      <c r="N1323">
        <v>1279.3499999999999</v>
      </c>
      <c r="P1323" s="1">
        <v>41563</v>
      </c>
      <c r="Q1323">
        <v>102.29</v>
      </c>
      <c r="S1323" s="1">
        <v>41563</v>
      </c>
      <c r="T1323">
        <v>41.56</v>
      </c>
      <c r="V1323" s="1">
        <v>41563</v>
      </c>
      <c r="W1323">
        <v>201.31</v>
      </c>
      <c r="Y1323" s="2">
        <v>41563</v>
      </c>
      <c r="Z1323" s="9">
        <v>1.351</v>
      </c>
      <c r="AB1323" s="2">
        <v>41563</v>
      </c>
      <c r="AC1323" s="9">
        <v>1.5922000000000001</v>
      </c>
      <c r="AE1323" s="2">
        <v>41563</v>
      </c>
      <c r="AF1323" s="6">
        <v>1.0926</v>
      </c>
      <c r="AH1323" s="2">
        <v>41563</v>
      </c>
      <c r="AI1323">
        <v>1.0119E-2</v>
      </c>
      <c r="AK1323" s="2">
        <v>41563</v>
      </c>
      <c r="AL1323">
        <v>193.9633</v>
      </c>
      <c r="AN1323" s="2">
        <v>41563</v>
      </c>
      <c r="AO1323">
        <v>1811.41</v>
      </c>
      <c r="AQ1323" s="2">
        <v>41563</v>
      </c>
      <c r="AR1323" s="8">
        <v>210.7979</v>
      </c>
      <c r="AT1323" s="2">
        <v>41563</v>
      </c>
      <c r="AU1323" s="8">
        <v>14.71</v>
      </c>
      <c r="AW1323" s="2">
        <v>41563</v>
      </c>
      <c r="AX1323" s="8">
        <v>3839.431</v>
      </c>
    </row>
    <row r="1324" spans="1:50" x14ac:dyDescent="0.2">
      <c r="A1324" s="1">
        <v>41562</v>
      </c>
      <c r="B1324">
        <v>147.15</v>
      </c>
      <c r="D1324" s="1">
        <v>41562</v>
      </c>
      <c r="E1324">
        <v>287.3</v>
      </c>
      <c r="G1324" s="1">
        <v>41562</v>
      </c>
      <c r="H1324">
        <v>1698.06</v>
      </c>
      <c r="J1324" s="1">
        <v>41562</v>
      </c>
      <c r="K1324">
        <v>3004.56</v>
      </c>
      <c r="M1324" s="1">
        <v>41562</v>
      </c>
      <c r="N1324">
        <v>1271.23</v>
      </c>
      <c r="P1324" s="1">
        <v>41562</v>
      </c>
      <c r="Q1324">
        <v>101.21</v>
      </c>
      <c r="S1324" s="1">
        <v>41562</v>
      </c>
      <c r="T1324">
        <v>41.65</v>
      </c>
      <c r="V1324" s="1">
        <v>41562</v>
      </c>
      <c r="W1324">
        <v>200.53</v>
      </c>
      <c r="Y1324" s="2">
        <v>41562</v>
      </c>
      <c r="Z1324" s="9">
        <v>1.3498000000000001</v>
      </c>
      <c r="AB1324" s="2">
        <v>41562</v>
      </c>
      <c r="AC1324" s="9">
        <v>1.5973000000000002</v>
      </c>
      <c r="AE1324" s="2">
        <v>41562</v>
      </c>
      <c r="AF1324" s="6">
        <v>1.0928</v>
      </c>
      <c r="AH1324" s="2">
        <v>41562</v>
      </c>
      <c r="AI1324">
        <v>1.0142999999999999E-2</v>
      </c>
      <c r="AK1324" s="2">
        <v>41562</v>
      </c>
      <c r="AL1324">
        <v>194.21369999999999</v>
      </c>
      <c r="AN1324" s="2">
        <v>41562</v>
      </c>
      <c r="AO1324">
        <v>1806.55</v>
      </c>
      <c r="AQ1324" s="2">
        <v>41562</v>
      </c>
      <c r="AR1324" s="8">
        <v>210.96180000000001</v>
      </c>
      <c r="AT1324" s="2">
        <v>41562</v>
      </c>
      <c r="AU1324" s="8">
        <v>18.66</v>
      </c>
      <c r="AW1324" s="2">
        <v>41562</v>
      </c>
      <c r="AX1324" s="8">
        <v>3794.01</v>
      </c>
    </row>
    <row r="1325" spans="1:50" x14ac:dyDescent="0.2">
      <c r="A1325" s="1">
        <v>41561</v>
      </c>
      <c r="B1325">
        <v>135.88999999999999</v>
      </c>
      <c r="D1325" s="1">
        <v>41561</v>
      </c>
      <c r="E1325">
        <v>286.02999999999997</v>
      </c>
      <c r="G1325" s="1">
        <v>41561</v>
      </c>
      <c r="H1325">
        <v>1710.14</v>
      </c>
      <c r="J1325" s="1">
        <v>41561</v>
      </c>
      <c r="K1325">
        <v>2977.69</v>
      </c>
      <c r="M1325" s="1">
        <v>41561</v>
      </c>
      <c r="N1325">
        <v>1276.3</v>
      </c>
      <c r="P1325" s="1">
        <v>41561</v>
      </c>
      <c r="Q1325">
        <v>102.41</v>
      </c>
      <c r="S1325" s="1">
        <v>41561</v>
      </c>
      <c r="T1325">
        <v>41.65</v>
      </c>
      <c r="V1325" s="1">
        <v>41561</v>
      </c>
      <c r="W1325">
        <v>201.37</v>
      </c>
      <c r="Y1325" s="2">
        <v>41561</v>
      </c>
      <c r="Z1325" s="9">
        <v>1.3575999999999999</v>
      </c>
      <c r="AB1325" s="2">
        <v>41561</v>
      </c>
      <c r="AC1325" s="9">
        <v>1.5994000000000002</v>
      </c>
      <c r="AE1325" s="2">
        <v>41561</v>
      </c>
      <c r="AF1325" s="6">
        <v>1.101</v>
      </c>
      <c r="AH1325" s="2">
        <v>41561</v>
      </c>
      <c r="AI1325">
        <v>1.0172E-2</v>
      </c>
      <c r="AK1325" s="2">
        <v>41561</v>
      </c>
      <c r="AL1325">
        <v>194.4358</v>
      </c>
      <c r="AN1325" s="2">
        <v>41561</v>
      </c>
      <c r="AO1325">
        <v>1808.78</v>
      </c>
      <c r="AQ1325" s="2">
        <v>41561</v>
      </c>
      <c r="AR1325" s="8">
        <v>211.2192</v>
      </c>
      <c r="AT1325" s="2">
        <v>41561</v>
      </c>
      <c r="AU1325" s="8">
        <v>16.07</v>
      </c>
      <c r="AW1325" s="2">
        <v>41561</v>
      </c>
      <c r="AX1325" s="8">
        <v>3815.2750000000001</v>
      </c>
    </row>
    <row r="1326" spans="1:50" x14ac:dyDescent="0.2">
      <c r="A1326" s="1">
        <v>41558</v>
      </c>
      <c r="B1326">
        <v>126.85</v>
      </c>
      <c r="D1326" s="1">
        <v>41558</v>
      </c>
      <c r="E1326">
        <v>285.38</v>
      </c>
      <c r="G1326" s="1">
        <v>41558</v>
      </c>
      <c r="H1326">
        <v>1703.2</v>
      </c>
      <c r="J1326" s="1">
        <v>41558</v>
      </c>
      <c r="K1326">
        <v>2974.28</v>
      </c>
      <c r="M1326" s="1">
        <v>41558</v>
      </c>
      <c r="N1326">
        <v>1271.3699999999999</v>
      </c>
      <c r="P1326" s="1">
        <v>41558</v>
      </c>
      <c r="Q1326">
        <v>102.02</v>
      </c>
      <c r="S1326" s="1">
        <v>41558</v>
      </c>
      <c r="T1326">
        <v>41.47</v>
      </c>
      <c r="V1326" s="1">
        <v>41558</v>
      </c>
      <c r="W1326">
        <v>200.72</v>
      </c>
      <c r="Y1326" s="2">
        <v>41558</v>
      </c>
      <c r="Z1326" s="9">
        <v>1.3538999999999999</v>
      </c>
      <c r="AB1326" s="2">
        <v>41558</v>
      </c>
      <c r="AC1326" s="9">
        <v>1.5937000000000001</v>
      </c>
      <c r="AE1326" s="2">
        <v>41558</v>
      </c>
      <c r="AF1326" s="6">
        <v>1.0963000000000001</v>
      </c>
      <c r="AH1326" s="2">
        <v>41558</v>
      </c>
      <c r="AI1326">
        <v>1.0151E-2</v>
      </c>
      <c r="AK1326" s="2">
        <v>41558</v>
      </c>
      <c r="AL1326">
        <v>194.28919999999999</v>
      </c>
      <c r="AN1326" s="2">
        <v>41558</v>
      </c>
      <c r="AO1326">
        <v>1808.78</v>
      </c>
      <c r="AQ1326" s="2">
        <v>41558</v>
      </c>
      <c r="AR1326" s="8">
        <v>211.10849999999999</v>
      </c>
      <c r="AT1326" s="2">
        <v>41558</v>
      </c>
      <c r="AU1326" s="8">
        <v>15.72</v>
      </c>
      <c r="AW1326" s="2">
        <v>41558</v>
      </c>
      <c r="AX1326" s="8">
        <v>3791.873</v>
      </c>
    </row>
    <row r="1327" spans="1:50" x14ac:dyDescent="0.2">
      <c r="A1327" s="1">
        <v>41557</v>
      </c>
      <c r="B1327">
        <v>126.28</v>
      </c>
      <c r="D1327" s="1">
        <v>41557</v>
      </c>
      <c r="E1327">
        <v>283.06</v>
      </c>
      <c r="G1327" s="1">
        <v>41557</v>
      </c>
      <c r="H1327">
        <v>1692.56</v>
      </c>
      <c r="J1327" s="1">
        <v>41557</v>
      </c>
      <c r="K1327">
        <v>2969.41</v>
      </c>
      <c r="M1327" s="1">
        <v>41557</v>
      </c>
      <c r="N1327">
        <v>1298.24</v>
      </c>
      <c r="P1327" s="1">
        <v>41557</v>
      </c>
      <c r="Q1327">
        <v>103.01</v>
      </c>
      <c r="S1327" s="1">
        <v>41557</v>
      </c>
      <c r="T1327">
        <v>41.64</v>
      </c>
      <c r="V1327" s="1">
        <v>41557</v>
      </c>
      <c r="W1327">
        <v>199.43</v>
      </c>
      <c r="Y1327" s="2">
        <v>41557</v>
      </c>
      <c r="Z1327" s="9">
        <v>1.3522000000000001</v>
      </c>
      <c r="AB1327" s="2">
        <v>41557</v>
      </c>
      <c r="AC1327" s="9">
        <v>1.5962000000000001</v>
      </c>
      <c r="AE1327" s="2">
        <v>41557</v>
      </c>
      <c r="AF1327" s="6">
        <v>1.097</v>
      </c>
      <c r="AH1327" s="2">
        <v>41557</v>
      </c>
      <c r="AI1327">
        <v>1.0193000000000001E-2</v>
      </c>
      <c r="AK1327" s="2">
        <v>41557</v>
      </c>
      <c r="AL1327">
        <v>194.21250000000001</v>
      </c>
      <c r="AN1327" s="2">
        <v>41557</v>
      </c>
      <c r="AO1327">
        <v>1807.75</v>
      </c>
      <c r="AQ1327" s="2">
        <v>41557</v>
      </c>
      <c r="AR1327" s="8">
        <v>210.85480000000001</v>
      </c>
      <c r="AT1327" s="2">
        <v>41557</v>
      </c>
      <c r="AU1327" s="8">
        <v>16.48</v>
      </c>
      <c r="AW1327" s="2">
        <v>41557</v>
      </c>
      <c r="AX1327" s="8">
        <v>3760.7469999999998</v>
      </c>
    </row>
    <row r="1328" spans="1:50" x14ac:dyDescent="0.2">
      <c r="A1328" s="1">
        <v>41556</v>
      </c>
      <c r="B1328">
        <v>126</v>
      </c>
      <c r="D1328" s="1">
        <v>41556</v>
      </c>
      <c r="E1328">
        <v>281.35000000000002</v>
      </c>
      <c r="G1328" s="1">
        <v>41556</v>
      </c>
      <c r="H1328">
        <v>1656.4</v>
      </c>
      <c r="J1328" s="1">
        <v>41556</v>
      </c>
      <c r="K1328">
        <v>2904.73</v>
      </c>
      <c r="M1328" s="1">
        <v>41556</v>
      </c>
      <c r="N1328">
        <v>1302.0999999999999</v>
      </c>
      <c r="P1328" s="1">
        <v>41556</v>
      </c>
      <c r="Q1328">
        <v>101.61</v>
      </c>
      <c r="S1328" s="1">
        <v>41556</v>
      </c>
      <c r="T1328">
        <v>41.91</v>
      </c>
      <c r="V1328" s="1">
        <v>41556</v>
      </c>
      <c r="W1328">
        <v>197.9</v>
      </c>
      <c r="Y1328" s="2">
        <v>41556</v>
      </c>
      <c r="Z1328" s="9">
        <v>1.3511</v>
      </c>
      <c r="AB1328" s="2">
        <v>41556</v>
      </c>
      <c r="AC1328" s="9">
        <v>1.5945</v>
      </c>
      <c r="AE1328" s="2">
        <v>41556</v>
      </c>
      <c r="AF1328" s="6">
        <v>1.0988</v>
      </c>
      <c r="AH1328" s="2">
        <v>41556</v>
      </c>
      <c r="AI1328">
        <v>1.0281999999999999E-2</v>
      </c>
      <c r="AK1328" s="2">
        <v>41556</v>
      </c>
      <c r="AL1328">
        <v>194.47110000000001</v>
      </c>
      <c r="AN1328" s="2">
        <v>41556</v>
      </c>
      <c r="AO1328">
        <v>1808.57</v>
      </c>
      <c r="AQ1328" s="2">
        <v>41556</v>
      </c>
      <c r="AR1328" s="8">
        <v>211.04820000000001</v>
      </c>
      <c r="AT1328" s="2">
        <v>41556</v>
      </c>
      <c r="AU1328" s="8">
        <v>19.600000000000001</v>
      </c>
      <c r="AW1328" s="2">
        <v>41556</v>
      </c>
      <c r="AX1328" s="8">
        <v>3677.7759999999998</v>
      </c>
    </row>
    <row r="1329" spans="1:50" x14ac:dyDescent="0.2">
      <c r="A1329" s="1">
        <v>41555</v>
      </c>
      <c r="B1329">
        <v>124.99</v>
      </c>
      <c r="D1329" s="1">
        <v>41555</v>
      </c>
      <c r="E1329">
        <v>281.74</v>
      </c>
      <c r="G1329" s="1">
        <v>41555</v>
      </c>
      <c r="H1329">
        <v>1655.45</v>
      </c>
      <c r="J1329" s="1">
        <v>41555</v>
      </c>
      <c r="K1329">
        <v>2903.35</v>
      </c>
      <c r="M1329" s="1">
        <v>41555</v>
      </c>
      <c r="N1329">
        <v>1323.72</v>
      </c>
      <c r="P1329" s="1">
        <v>41555</v>
      </c>
      <c r="Q1329">
        <v>103.49</v>
      </c>
      <c r="S1329" s="1">
        <v>41555</v>
      </c>
      <c r="T1329">
        <v>41.94</v>
      </c>
      <c r="V1329" s="1">
        <v>41555</v>
      </c>
      <c r="W1329">
        <v>200.39</v>
      </c>
      <c r="Y1329" s="2">
        <v>41555</v>
      </c>
      <c r="Z1329" s="9">
        <v>1.3573999999999999</v>
      </c>
      <c r="AB1329" s="2">
        <v>41555</v>
      </c>
      <c r="AC1329" s="9">
        <v>1.6078000000000001</v>
      </c>
      <c r="AE1329" s="2">
        <v>41555</v>
      </c>
      <c r="AF1329" s="6">
        <v>1.1056999999999999</v>
      </c>
      <c r="AH1329" s="2">
        <v>41555</v>
      </c>
      <c r="AI1329">
        <v>1.0317E-2</v>
      </c>
      <c r="AK1329" s="2">
        <v>41555</v>
      </c>
      <c r="AL1329">
        <v>194.61150000000001</v>
      </c>
      <c r="AN1329" s="2">
        <v>41555</v>
      </c>
      <c r="AO1329">
        <v>1809.22</v>
      </c>
      <c r="AQ1329" s="2">
        <v>41555</v>
      </c>
      <c r="AR1329" s="8">
        <v>211.06190000000001</v>
      </c>
      <c r="AT1329" s="2">
        <v>41555</v>
      </c>
      <c r="AU1329" s="8">
        <v>20.34</v>
      </c>
      <c r="AW1329" s="2">
        <v>41555</v>
      </c>
      <c r="AX1329" s="8">
        <v>3694.8330000000001</v>
      </c>
    </row>
    <row r="1330" spans="1:50" x14ac:dyDescent="0.2">
      <c r="A1330" s="1">
        <v>41554</v>
      </c>
      <c r="B1330">
        <v>123.71</v>
      </c>
      <c r="D1330" s="1">
        <v>41554</v>
      </c>
      <c r="E1330">
        <v>279.55</v>
      </c>
      <c r="G1330" s="1">
        <v>41554</v>
      </c>
      <c r="H1330">
        <v>1676.12</v>
      </c>
      <c r="J1330" s="1">
        <v>41554</v>
      </c>
      <c r="K1330">
        <v>2923.04</v>
      </c>
      <c r="M1330" s="1">
        <v>41554</v>
      </c>
      <c r="N1330">
        <v>1324.11</v>
      </c>
      <c r="P1330" s="1">
        <v>41554</v>
      </c>
      <c r="Q1330">
        <v>103.03</v>
      </c>
      <c r="S1330" s="1">
        <v>41554</v>
      </c>
      <c r="T1330">
        <v>42.26</v>
      </c>
      <c r="V1330" s="1">
        <v>41554</v>
      </c>
      <c r="W1330">
        <v>199.92</v>
      </c>
      <c r="Y1330" s="2">
        <v>41554</v>
      </c>
      <c r="Z1330" s="9">
        <v>1.3574999999999999</v>
      </c>
      <c r="AB1330" s="2">
        <v>41554</v>
      </c>
      <c r="AC1330" s="9">
        <v>1.6095999999999999</v>
      </c>
      <c r="AE1330" s="2">
        <v>41554</v>
      </c>
      <c r="AF1330" s="6">
        <v>1.1065</v>
      </c>
      <c r="AH1330" s="2">
        <v>41554</v>
      </c>
      <c r="AI1330">
        <v>1.0319999999999999E-2</v>
      </c>
      <c r="AK1330" s="2">
        <v>41554</v>
      </c>
      <c r="AL1330">
        <v>194.76759999999999</v>
      </c>
      <c r="AN1330" s="2">
        <v>41554</v>
      </c>
      <c r="AO1330">
        <v>1809.75</v>
      </c>
      <c r="AQ1330" s="2">
        <v>41554</v>
      </c>
      <c r="AR1330" s="8">
        <v>211.2903</v>
      </c>
      <c r="AT1330" s="2">
        <v>41554</v>
      </c>
      <c r="AU1330" s="8">
        <v>19.41</v>
      </c>
      <c r="AW1330" s="2">
        <v>41554</v>
      </c>
      <c r="AX1330" s="8">
        <v>3770.377</v>
      </c>
    </row>
    <row r="1331" spans="1:50" x14ac:dyDescent="0.2">
      <c r="A1331" s="1">
        <v>41551</v>
      </c>
      <c r="B1331">
        <v>122.06</v>
      </c>
      <c r="D1331" s="1">
        <v>41551</v>
      </c>
      <c r="E1331">
        <v>280.43</v>
      </c>
      <c r="G1331" s="1">
        <v>41551</v>
      </c>
      <c r="H1331">
        <v>1690.5</v>
      </c>
      <c r="J1331" s="1">
        <v>41551</v>
      </c>
      <c r="K1331">
        <v>2928.31</v>
      </c>
      <c r="M1331" s="1">
        <v>41551</v>
      </c>
      <c r="N1331">
        <v>1308.46</v>
      </c>
      <c r="P1331" s="1">
        <v>41551</v>
      </c>
      <c r="Q1331">
        <v>103.84</v>
      </c>
      <c r="S1331" s="1">
        <v>41551</v>
      </c>
      <c r="T1331">
        <v>41.87</v>
      </c>
      <c r="V1331" s="1">
        <v>41551</v>
      </c>
      <c r="W1331">
        <v>199.88</v>
      </c>
      <c r="Y1331" s="2">
        <v>41551</v>
      </c>
      <c r="Z1331" s="9">
        <v>1.3552</v>
      </c>
      <c r="AB1331" s="2">
        <v>41551</v>
      </c>
      <c r="AC1331" s="9">
        <v>1.6036000000000001</v>
      </c>
      <c r="AE1331" s="2">
        <v>41551</v>
      </c>
      <c r="AF1331" s="6">
        <v>1.1024</v>
      </c>
      <c r="AH1331" s="2">
        <v>41551</v>
      </c>
      <c r="AI1331">
        <v>1.0272E-2</v>
      </c>
      <c r="AK1331" s="2">
        <v>41551</v>
      </c>
      <c r="AL1331">
        <v>194.3647</v>
      </c>
      <c r="AN1331" s="2">
        <v>41551</v>
      </c>
      <c r="AO1331">
        <v>1808.49</v>
      </c>
      <c r="AQ1331" s="2">
        <v>41551</v>
      </c>
      <c r="AR1331" s="8">
        <v>210.94929999999999</v>
      </c>
      <c r="AT1331" s="2">
        <v>41551</v>
      </c>
      <c r="AU1331" s="8">
        <v>16.739999999999998</v>
      </c>
      <c r="AW1331" s="2">
        <v>41551</v>
      </c>
      <c r="AX1331" s="8">
        <v>3807.7539999999999</v>
      </c>
    </row>
    <row r="1332" spans="1:50" x14ac:dyDescent="0.2">
      <c r="A1332" s="1">
        <v>41550</v>
      </c>
      <c r="B1332">
        <v>119.12</v>
      </c>
      <c r="D1332" s="1">
        <v>41550</v>
      </c>
      <c r="E1332">
        <v>279.49</v>
      </c>
      <c r="G1332" s="1">
        <v>41550</v>
      </c>
      <c r="H1332">
        <v>1678.66</v>
      </c>
      <c r="J1332" s="1">
        <v>41550</v>
      </c>
      <c r="K1332">
        <v>2902.12</v>
      </c>
      <c r="M1332" s="1">
        <v>41550</v>
      </c>
      <c r="N1332">
        <v>1316.35</v>
      </c>
      <c r="P1332" s="1">
        <v>41550</v>
      </c>
      <c r="Q1332">
        <v>103.31</v>
      </c>
      <c r="S1332" s="1">
        <v>41550</v>
      </c>
      <c r="T1332">
        <v>41.76</v>
      </c>
      <c r="V1332" s="1">
        <v>41550</v>
      </c>
      <c r="W1332">
        <v>197.8</v>
      </c>
      <c r="Y1332" s="2">
        <v>41550</v>
      </c>
      <c r="Z1332" s="9">
        <v>1.3624000000000001</v>
      </c>
      <c r="AB1332" s="2">
        <v>41550</v>
      </c>
      <c r="AC1332" s="9">
        <v>1.6168</v>
      </c>
      <c r="AE1332" s="2">
        <v>41550</v>
      </c>
      <c r="AF1332" s="6">
        <v>1.1117999999999999</v>
      </c>
      <c r="AH1332" s="2">
        <v>41550</v>
      </c>
      <c r="AI1332">
        <v>1.0283E-2</v>
      </c>
      <c r="AK1332" s="2">
        <v>41550</v>
      </c>
      <c r="AL1332">
        <v>194.66040000000001</v>
      </c>
      <c r="AN1332" s="2">
        <v>41550</v>
      </c>
      <c r="AO1332">
        <v>1811.1</v>
      </c>
      <c r="AQ1332" s="2">
        <v>41550</v>
      </c>
      <c r="AR1332" s="8">
        <v>210.999</v>
      </c>
      <c r="AT1332" s="2">
        <v>41550</v>
      </c>
      <c r="AU1332" s="8">
        <v>17.670000000000002</v>
      </c>
      <c r="AW1332" s="2">
        <v>41550</v>
      </c>
      <c r="AX1332" s="8">
        <v>3774.3429999999998</v>
      </c>
    </row>
    <row r="1333" spans="1:50" x14ac:dyDescent="0.2">
      <c r="A1333" s="1">
        <v>41549</v>
      </c>
      <c r="B1333">
        <v>112.75</v>
      </c>
      <c r="D1333" s="1">
        <v>41549</v>
      </c>
      <c r="E1333">
        <v>277.05</v>
      </c>
      <c r="G1333" s="1">
        <v>41549</v>
      </c>
      <c r="H1333">
        <v>1693.87</v>
      </c>
      <c r="J1333" s="1">
        <v>41549</v>
      </c>
      <c r="K1333">
        <v>2918.31</v>
      </c>
      <c r="M1333" s="1">
        <v>41549</v>
      </c>
      <c r="N1333">
        <v>1314.74</v>
      </c>
      <c r="P1333" s="1">
        <v>41549</v>
      </c>
      <c r="Q1333">
        <v>104.1</v>
      </c>
      <c r="S1333" s="1">
        <v>41549</v>
      </c>
      <c r="T1333">
        <v>41.56</v>
      </c>
      <c r="V1333" s="1">
        <v>41549</v>
      </c>
      <c r="W1333">
        <v>200.01</v>
      </c>
      <c r="Y1333" s="2">
        <v>41549</v>
      </c>
      <c r="Z1333" s="9">
        <v>1.3583000000000001</v>
      </c>
      <c r="AB1333" s="2">
        <v>41549</v>
      </c>
      <c r="AC1333" s="9">
        <v>1.6219999999999999</v>
      </c>
      <c r="AE1333" s="2">
        <v>41549</v>
      </c>
      <c r="AF1333" s="6">
        <v>1.1078999999999999</v>
      </c>
      <c r="AH1333" s="2">
        <v>41549</v>
      </c>
      <c r="AI1333">
        <v>1.0262E-2</v>
      </c>
      <c r="AK1333" s="2">
        <v>41549</v>
      </c>
      <c r="AL1333">
        <v>194.9485</v>
      </c>
      <c r="AN1333" s="2">
        <v>41549</v>
      </c>
      <c r="AO1333">
        <v>1809.5</v>
      </c>
      <c r="AQ1333" s="2">
        <v>41549</v>
      </c>
      <c r="AR1333" s="8">
        <v>211.15450000000001</v>
      </c>
      <c r="AT1333" s="2">
        <v>41549</v>
      </c>
      <c r="AU1333" s="8">
        <v>16.600000000000001</v>
      </c>
      <c r="AW1333" s="2">
        <v>41549</v>
      </c>
      <c r="AX1333" s="8">
        <v>3815.0189999999998</v>
      </c>
    </row>
    <row r="1334" spans="1:50" x14ac:dyDescent="0.2">
      <c r="A1334" s="1">
        <v>41548</v>
      </c>
      <c r="B1334">
        <v>127.42</v>
      </c>
      <c r="D1334" s="1">
        <v>41548</v>
      </c>
      <c r="E1334">
        <v>276.88</v>
      </c>
      <c r="G1334" s="1">
        <v>41548</v>
      </c>
      <c r="H1334">
        <v>1695</v>
      </c>
      <c r="J1334" s="1">
        <v>41548</v>
      </c>
      <c r="K1334">
        <v>2933.02</v>
      </c>
      <c r="M1334" s="1">
        <v>41548</v>
      </c>
      <c r="N1334">
        <v>1285.42</v>
      </c>
      <c r="P1334" s="1">
        <v>41548</v>
      </c>
      <c r="Q1334">
        <v>102.04</v>
      </c>
      <c r="S1334" s="1">
        <v>41548</v>
      </c>
      <c r="T1334">
        <v>41.37</v>
      </c>
      <c r="V1334" s="1">
        <v>41548</v>
      </c>
      <c r="W1334">
        <v>198.41</v>
      </c>
      <c r="Y1334" s="2">
        <v>41548</v>
      </c>
      <c r="Z1334" s="9">
        <v>1.3525</v>
      </c>
      <c r="AB1334" s="2">
        <v>41548</v>
      </c>
      <c r="AC1334" s="9">
        <v>1.6200999999999999</v>
      </c>
      <c r="AE1334" s="2">
        <v>41548</v>
      </c>
      <c r="AF1334" s="6">
        <v>1.1031</v>
      </c>
      <c r="AH1334" s="2">
        <v>41548</v>
      </c>
      <c r="AI1334">
        <v>1.0200000000000001E-2</v>
      </c>
      <c r="AK1334" s="2">
        <v>41548</v>
      </c>
      <c r="AL1334">
        <v>194.99770000000001</v>
      </c>
      <c r="AN1334" s="2">
        <v>41548</v>
      </c>
      <c r="AO1334">
        <v>1807.66</v>
      </c>
      <c r="AQ1334" s="2">
        <v>41548</v>
      </c>
      <c r="AR1334" s="8">
        <v>211.0616</v>
      </c>
      <c r="AT1334" s="2">
        <v>41548</v>
      </c>
      <c r="AU1334" s="8">
        <v>15.54</v>
      </c>
      <c r="AW1334" s="2">
        <v>41548</v>
      </c>
      <c r="AX1334" s="8">
        <v>3817.982</v>
      </c>
    </row>
    <row r="1335" spans="1:50" x14ac:dyDescent="0.2">
      <c r="A1335" s="1">
        <v>41547</v>
      </c>
      <c r="B1335">
        <v>127.09</v>
      </c>
      <c r="D1335" s="1">
        <v>41547</v>
      </c>
      <c r="E1335">
        <v>274.60000000000002</v>
      </c>
      <c r="G1335" s="1">
        <v>41547</v>
      </c>
      <c r="H1335">
        <v>1681.55</v>
      </c>
      <c r="J1335" s="1">
        <v>41547</v>
      </c>
      <c r="K1335">
        <v>2893.15</v>
      </c>
      <c r="M1335" s="1">
        <v>41547</v>
      </c>
      <c r="N1335">
        <v>1331.77</v>
      </c>
      <c r="P1335" s="1">
        <v>41547</v>
      </c>
      <c r="Q1335">
        <v>102.33</v>
      </c>
      <c r="S1335" s="1">
        <v>41547</v>
      </c>
      <c r="T1335">
        <v>41.5</v>
      </c>
      <c r="V1335" s="1">
        <v>41547</v>
      </c>
      <c r="W1335">
        <v>201.4</v>
      </c>
      <c r="Y1335" s="2">
        <v>41547</v>
      </c>
      <c r="Z1335" s="9">
        <v>1.3531</v>
      </c>
      <c r="AB1335" s="2">
        <v>41547</v>
      </c>
      <c r="AC1335" s="9">
        <v>1.6183000000000001</v>
      </c>
      <c r="AE1335" s="2">
        <v>41547</v>
      </c>
      <c r="AF1335" s="6">
        <v>1.1055999999999999</v>
      </c>
      <c r="AH1335" s="2">
        <v>41547</v>
      </c>
      <c r="AI1335">
        <v>1.018E-2</v>
      </c>
      <c r="AK1335" s="2">
        <v>41547</v>
      </c>
      <c r="AL1335">
        <v>194.76400000000001</v>
      </c>
      <c r="AN1335" s="2">
        <v>41547</v>
      </c>
      <c r="AO1335">
        <v>1809.53</v>
      </c>
      <c r="AQ1335" s="2">
        <v>41547</v>
      </c>
      <c r="AR1335" s="8">
        <v>210.88980000000001</v>
      </c>
      <c r="AT1335" s="2">
        <v>41547</v>
      </c>
      <c r="AU1335" s="8">
        <v>16.600000000000001</v>
      </c>
      <c r="AW1335" s="2">
        <v>41547</v>
      </c>
      <c r="AX1335" s="8">
        <v>3771.4789999999998</v>
      </c>
    </row>
    <row r="1336" spans="1:50" x14ac:dyDescent="0.2">
      <c r="A1336" s="1">
        <v>41544</v>
      </c>
      <c r="B1336">
        <v>126.1</v>
      </c>
      <c r="D1336" s="1">
        <v>41544</v>
      </c>
      <c r="E1336">
        <v>277.99</v>
      </c>
      <c r="G1336" s="1">
        <v>41544</v>
      </c>
      <c r="H1336">
        <v>1691.75</v>
      </c>
      <c r="J1336" s="1">
        <v>41544</v>
      </c>
      <c r="K1336">
        <v>2919.34</v>
      </c>
      <c r="M1336" s="1">
        <v>41544</v>
      </c>
      <c r="N1336">
        <v>1337.8</v>
      </c>
      <c r="P1336" s="1">
        <v>41544</v>
      </c>
      <c r="Q1336">
        <v>102.87</v>
      </c>
      <c r="S1336" s="1">
        <v>41544</v>
      </c>
      <c r="T1336">
        <v>42.26</v>
      </c>
      <c r="V1336" s="1">
        <v>41544</v>
      </c>
      <c r="W1336">
        <v>201.11</v>
      </c>
      <c r="Y1336" s="2">
        <v>41544</v>
      </c>
      <c r="Z1336" s="9">
        <v>1.3523000000000001</v>
      </c>
      <c r="AB1336" s="2">
        <v>41544</v>
      </c>
      <c r="AC1336" s="9">
        <v>1.6122999999999998</v>
      </c>
      <c r="AE1336" s="2">
        <v>41544</v>
      </c>
      <c r="AF1336" s="6">
        <v>1.1040000000000001</v>
      </c>
      <c r="AH1336" s="2">
        <v>41544</v>
      </c>
      <c r="AI1336">
        <v>1.0166E-2</v>
      </c>
      <c r="AK1336" s="2">
        <v>41544</v>
      </c>
      <c r="AL1336">
        <v>194.47839999999999</v>
      </c>
      <c r="AN1336" s="2">
        <v>41544</v>
      </c>
      <c r="AO1336">
        <v>1809.9</v>
      </c>
      <c r="AQ1336" s="2">
        <v>41544</v>
      </c>
      <c r="AR1336" s="8">
        <v>210.7663</v>
      </c>
      <c r="AT1336" s="2">
        <v>41544</v>
      </c>
      <c r="AU1336" s="8">
        <v>15.46</v>
      </c>
      <c r="AW1336" s="2">
        <v>41544</v>
      </c>
      <c r="AX1336" s="8">
        <v>3781.5940000000001</v>
      </c>
    </row>
    <row r="1337" spans="1:50" x14ac:dyDescent="0.2">
      <c r="A1337" s="1">
        <v>41543</v>
      </c>
      <c r="B1337">
        <v>126.4</v>
      </c>
      <c r="D1337" s="1">
        <v>41543</v>
      </c>
      <c r="E1337">
        <v>279.17</v>
      </c>
      <c r="G1337" s="1">
        <v>41543</v>
      </c>
      <c r="H1337">
        <v>1698.67</v>
      </c>
      <c r="J1337" s="1">
        <v>41543</v>
      </c>
      <c r="K1337">
        <v>2922.99</v>
      </c>
      <c r="M1337" s="1">
        <v>41543</v>
      </c>
      <c r="N1337">
        <v>1322.63</v>
      </c>
      <c r="P1337" s="1">
        <v>41543</v>
      </c>
      <c r="Q1337">
        <v>103.03</v>
      </c>
      <c r="S1337" s="1">
        <v>41543</v>
      </c>
      <c r="T1337">
        <v>42.21</v>
      </c>
      <c r="V1337" s="1">
        <v>41543</v>
      </c>
      <c r="W1337">
        <v>199.56</v>
      </c>
      <c r="Y1337" s="2">
        <v>41543</v>
      </c>
      <c r="Z1337" s="9">
        <v>1.3472999999999999</v>
      </c>
      <c r="AB1337" s="2">
        <v>41543</v>
      </c>
      <c r="AC1337" s="9">
        <v>1.6015999999999999</v>
      </c>
      <c r="AE1337" s="2">
        <v>41543</v>
      </c>
      <c r="AF1337" s="6">
        <v>1.0971</v>
      </c>
      <c r="AH1337" s="2">
        <v>41543</v>
      </c>
      <c r="AI1337">
        <v>1.0097E-2</v>
      </c>
      <c r="AK1337" s="2">
        <v>41543</v>
      </c>
      <c r="AL1337">
        <v>194.16300000000001</v>
      </c>
      <c r="AN1337" s="2">
        <v>41543</v>
      </c>
      <c r="AO1337">
        <v>1808.12</v>
      </c>
      <c r="AQ1337" s="2">
        <v>41543</v>
      </c>
      <c r="AR1337" s="8">
        <v>210.6054</v>
      </c>
      <c r="AT1337" s="2">
        <v>41543</v>
      </c>
      <c r="AU1337" s="8">
        <v>14.06</v>
      </c>
      <c r="AW1337" s="2">
        <v>41543</v>
      </c>
      <c r="AX1337" s="8">
        <v>3787.4270000000001</v>
      </c>
    </row>
    <row r="1338" spans="1:50" x14ac:dyDescent="0.2">
      <c r="A1338" s="1">
        <v>41542</v>
      </c>
      <c r="B1338">
        <v>124.33</v>
      </c>
      <c r="D1338" s="1">
        <v>41542</v>
      </c>
      <c r="E1338">
        <v>280.04000000000002</v>
      </c>
      <c r="G1338" s="1">
        <v>41542</v>
      </c>
      <c r="H1338">
        <v>1692.77</v>
      </c>
      <c r="J1338" s="1">
        <v>41542</v>
      </c>
      <c r="K1338">
        <v>2927.35</v>
      </c>
      <c r="M1338" s="1">
        <v>41542</v>
      </c>
      <c r="N1338">
        <v>1337.22</v>
      </c>
      <c r="P1338" s="1">
        <v>41542</v>
      </c>
      <c r="Q1338">
        <v>102.66</v>
      </c>
      <c r="S1338" s="1">
        <v>41542</v>
      </c>
      <c r="T1338">
        <v>41.99</v>
      </c>
      <c r="V1338" s="1">
        <v>41542</v>
      </c>
      <c r="W1338">
        <v>198.08</v>
      </c>
      <c r="Y1338" s="2">
        <v>41542</v>
      </c>
      <c r="Z1338" s="9">
        <v>1.3528</v>
      </c>
      <c r="AB1338" s="2">
        <v>41542</v>
      </c>
      <c r="AC1338" s="9">
        <v>1.6078999999999999</v>
      </c>
      <c r="AE1338" s="2">
        <v>41542</v>
      </c>
      <c r="AF1338" s="6">
        <v>1.0999000000000001</v>
      </c>
      <c r="AH1338" s="2">
        <v>41542</v>
      </c>
      <c r="AI1338">
        <v>1.0139E-2</v>
      </c>
      <c r="AK1338" s="2">
        <v>41542</v>
      </c>
      <c r="AL1338">
        <v>194.33779999999999</v>
      </c>
      <c r="AN1338" s="2">
        <v>41542</v>
      </c>
      <c r="AO1338">
        <v>1810.67</v>
      </c>
      <c r="AQ1338" s="2">
        <v>41542</v>
      </c>
      <c r="AR1338" s="8">
        <v>210.86269999999999</v>
      </c>
      <c r="AT1338" s="2">
        <v>41542</v>
      </c>
      <c r="AU1338" s="8">
        <v>14.01</v>
      </c>
      <c r="AW1338" s="2">
        <v>41542</v>
      </c>
      <c r="AX1338" s="8">
        <v>3761.0990000000002</v>
      </c>
    </row>
    <row r="1339" spans="1:50" x14ac:dyDescent="0.2">
      <c r="A1339" s="1">
        <v>41541</v>
      </c>
      <c r="B1339">
        <v>124.65</v>
      </c>
      <c r="D1339" s="1">
        <v>41541</v>
      </c>
      <c r="E1339">
        <v>280.5</v>
      </c>
      <c r="G1339" s="1">
        <v>41541</v>
      </c>
      <c r="H1339">
        <v>1697.42</v>
      </c>
      <c r="J1339" s="1">
        <v>41541</v>
      </c>
      <c r="K1339">
        <v>2922.93</v>
      </c>
      <c r="M1339" s="1">
        <v>41541</v>
      </c>
      <c r="N1339">
        <v>1314.59</v>
      </c>
      <c r="P1339" s="1">
        <v>41541</v>
      </c>
      <c r="Q1339">
        <v>103.13</v>
      </c>
      <c r="S1339" s="1">
        <v>41541</v>
      </c>
      <c r="T1339">
        <v>41.42</v>
      </c>
      <c r="V1339" s="1">
        <v>41541</v>
      </c>
      <c r="W1339">
        <v>196.89</v>
      </c>
      <c r="Y1339" s="2">
        <v>41541</v>
      </c>
      <c r="Z1339" s="9">
        <v>1.3492999999999999</v>
      </c>
      <c r="AB1339" s="2">
        <v>41541</v>
      </c>
      <c r="AC1339" s="9">
        <v>1.6007</v>
      </c>
      <c r="AE1339" s="2">
        <v>41541</v>
      </c>
      <c r="AF1339" s="6">
        <v>1.0969</v>
      </c>
      <c r="AH1339" s="2">
        <v>41541</v>
      </c>
      <c r="AI1339">
        <v>1.0115000000000001E-2</v>
      </c>
      <c r="AK1339" s="2">
        <v>41541</v>
      </c>
      <c r="AL1339">
        <v>193.99080000000001</v>
      </c>
      <c r="AN1339" s="2">
        <v>41541</v>
      </c>
      <c r="AO1339">
        <v>1807.71</v>
      </c>
      <c r="AQ1339" s="2">
        <v>41541</v>
      </c>
      <c r="AR1339" s="8">
        <v>210.6985</v>
      </c>
      <c r="AT1339" s="2">
        <v>41541</v>
      </c>
      <c r="AU1339" s="8">
        <v>14.08</v>
      </c>
      <c r="AW1339" s="2">
        <v>41541</v>
      </c>
      <c r="AX1339" s="8">
        <v>3768.2539999999999</v>
      </c>
    </row>
    <row r="1340" spans="1:50" x14ac:dyDescent="0.2">
      <c r="A1340" s="1">
        <v>41540</v>
      </c>
      <c r="B1340">
        <v>122.99</v>
      </c>
      <c r="D1340" s="1">
        <v>41540</v>
      </c>
      <c r="E1340">
        <v>282.52999999999997</v>
      </c>
      <c r="G1340" s="1">
        <v>41540</v>
      </c>
      <c r="H1340">
        <v>1701.84</v>
      </c>
      <c r="J1340" s="1">
        <v>41540</v>
      </c>
      <c r="K1340">
        <v>2906.35</v>
      </c>
      <c r="M1340" s="1">
        <v>41540</v>
      </c>
      <c r="N1340">
        <v>1328.35</v>
      </c>
      <c r="P1340" s="1">
        <v>41540</v>
      </c>
      <c r="Q1340">
        <v>103.59</v>
      </c>
      <c r="S1340" s="1">
        <v>41540</v>
      </c>
      <c r="T1340">
        <v>41.4</v>
      </c>
      <c r="V1340" s="1">
        <v>41540</v>
      </c>
      <c r="W1340">
        <v>199.43</v>
      </c>
      <c r="Y1340" s="2">
        <v>41540</v>
      </c>
      <c r="Z1340" s="9">
        <v>1.3514999999999999</v>
      </c>
      <c r="AB1340" s="2">
        <v>41540</v>
      </c>
      <c r="AC1340" s="9">
        <v>1.6061999999999999</v>
      </c>
      <c r="AE1340" s="2">
        <v>41540</v>
      </c>
      <c r="AF1340" s="6">
        <v>1.0988</v>
      </c>
      <c r="AH1340" s="2">
        <v>41540</v>
      </c>
      <c r="AI1340">
        <v>1.0118E-2</v>
      </c>
      <c r="AK1340" s="2">
        <v>41540</v>
      </c>
      <c r="AL1340">
        <v>193.55250000000001</v>
      </c>
      <c r="AN1340" s="2">
        <v>41540</v>
      </c>
      <c r="AO1340">
        <v>1802.23</v>
      </c>
      <c r="AQ1340" s="2">
        <v>41540</v>
      </c>
      <c r="AR1340" s="8">
        <v>210.19730000000001</v>
      </c>
      <c r="AT1340" s="2">
        <v>41540</v>
      </c>
      <c r="AU1340" s="8">
        <v>14.31</v>
      </c>
      <c r="AW1340" s="2">
        <v>41540</v>
      </c>
      <c r="AX1340" s="8">
        <v>3765.288</v>
      </c>
    </row>
    <row r="1341" spans="1:50" x14ac:dyDescent="0.2">
      <c r="A1341" s="1">
        <v>41537</v>
      </c>
      <c r="B1341">
        <v>121.7</v>
      </c>
      <c r="D1341" s="1">
        <v>41537</v>
      </c>
      <c r="E1341">
        <v>282.45</v>
      </c>
      <c r="G1341" s="1">
        <v>41537</v>
      </c>
      <c r="H1341">
        <v>1709.91</v>
      </c>
      <c r="J1341" s="1">
        <v>41537</v>
      </c>
      <c r="K1341">
        <v>2927.19</v>
      </c>
      <c r="M1341" s="1">
        <v>41537</v>
      </c>
      <c r="N1341">
        <v>1332.53</v>
      </c>
      <c r="P1341" s="1">
        <v>41537</v>
      </c>
      <c r="Q1341">
        <v>104.67</v>
      </c>
      <c r="S1341" s="1">
        <v>41537</v>
      </c>
      <c r="T1341">
        <v>41.22</v>
      </c>
      <c r="V1341" s="1">
        <v>41537</v>
      </c>
      <c r="W1341">
        <v>199.35</v>
      </c>
      <c r="Y1341" s="2">
        <v>41537</v>
      </c>
      <c r="Z1341" s="9">
        <v>1.3527</v>
      </c>
      <c r="AB1341" s="2">
        <v>41537</v>
      </c>
      <c r="AC1341" s="9">
        <v>1.6013999999999999</v>
      </c>
      <c r="AE1341" s="2">
        <v>41537</v>
      </c>
      <c r="AF1341" s="6">
        <v>1.0988</v>
      </c>
      <c r="AH1341" s="2">
        <v>41537</v>
      </c>
      <c r="AI1341">
        <v>1.0061E-2</v>
      </c>
      <c r="AK1341" s="2">
        <v>41537</v>
      </c>
      <c r="AL1341">
        <v>193.05109999999999</v>
      </c>
      <c r="AN1341" s="2">
        <v>41537</v>
      </c>
      <c r="AO1341">
        <v>1800.23</v>
      </c>
      <c r="AQ1341" s="2">
        <v>41537</v>
      </c>
      <c r="AR1341" s="8">
        <v>209.8064</v>
      </c>
      <c r="AT1341" s="2">
        <v>41537</v>
      </c>
      <c r="AU1341" s="8">
        <v>13.12</v>
      </c>
      <c r="AW1341" s="2">
        <v>41537</v>
      </c>
      <c r="AX1341" s="8">
        <v>3774.7280000000001</v>
      </c>
    </row>
    <row r="1342" spans="1:50" x14ac:dyDescent="0.2">
      <c r="A1342" s="1">
        <v>41536</v>
      </c>
      <c r="B1342">
        <v>124.1</v>
      </c>
      <c r="D1342" s="1">
        <v>41536</v>
      </c>
      <c r="E1342">
        <v>284.89</v>
      </c>
      <c r="G1342" s="1">
        <v>41536</v>
      </c>
      <c r="H1342">
        <v>1722.34</v>
      </c>
      <c r="J1342" s="1">
        <v>41536</v>
      </c>
      <c r="K1342">
        <v>2936.2</v>
      </c>
      <c r="M1342" s="1">
        <v>41536</v>
      </c>
      <c r="N1342">
        <v>1371.27</v>
      </c>
      <c r="P1342" s="1">
        <v>41536</v>
      </c>
      <c r="Q1342">
        <v>106.39</v>
      </c>
      <c r="S1342" s="1">
        <v>41536</v>
      </c>
      <c r="T1342">
        <v>41.95</v>
      </c>
      <c r="V1342" s="1">
        <v>41536</v>
      </c>
      <c r="W1342">
        <v>202.04</v>
      </c>
      <c r="Y1342" s="2">
        <v>41536</v>
      </c>
      <c r="Z1342" s="9">
        <v>1.3514999999999999</v>
      </c>
      <c r="AB1342" s="2">
        <v>41536</v>
      </c>
      <c r="AC1342" s="9">
        <v>1.6032999999999999</v>
      </c>
      <c r="AE1342" s="2">
        <v>41536</v>
      </c>
      <c r="AF1342" s="6">
        <v>1.0969</v>
      </c>
      <c r="AH1342" s="2">
        <v>41536</v>
      </c>
      <c r="AI1342">
        <v>1.0056000000000001E-2</v>
      </c>
      <c r="AK1342" s="2">
        <v>41536</v>
      </c>
      <c r="AL1342">
        <v>193.33779999999999</v>
      </c>
      <c r="AN1342" s="2">
        <v>41536</v>
      </c>
      <c r="AO1342">
        <v>1799.03</v>
      </c>
      <c r="AQ1342" s="2">
        <v>41536</v>
      </c>
      <c r="AR1342" s="8">
        <v>209.94319999999999</v>
      </c>
      <c r="AT1342" s="2">
        <v>41536</v>
      </c>
      <c r="AU1342" s="8">
        <v>13.16</v>
      </c>
      <c r="AW1342" s="2">
        <v>41536</v>
      </c>
      <c r="AX1342" s="8">
        <v>3789.384</v>
      </c>
    </row>
    <row r="1343" spans="1:50" x14ac:dyDescent="0.2">
      <c r="A1343" s="1">
        <v>41535</v>
      </c>
      <c r="B1343">
        <v>127.31</v>
      </c>
      <c r="D1343" s="1">
        <v>41535</v>
      </c>
      <c r="E1343">
        <v>278.70999999999998</v>
      </c>
      <c r="G1343" s="1">
        <v>41535</v>
      </c>
      <c r="H1343">
        <v>1725.52</v>
      </c>
      <c r="J1343" s="1">
        <v>41535</v>
      </c>
      <c r="K1343">
        <v>2908.92</v>
      </c>
      <c r="M1343" s="1">
        <v>41535</v>
      </c>
      <c r="N1343">
        <v>1303.45</v>
      </c>
      <c r="P1343" s="1">
        <v>41535</v>
      </c>
      <c r="Q1343">
        <v>108.07</v>
      </c>
      <c r="S1343" s="1">
        <v>41535</v>
      </c>
      <c r="T1343">
        <v>41.67</v>
      </c>
      <c r="V1343" s="1">
        <v>41535</v>
      </c>
      <c r="W1343">
        <v>197.39</v>
      </c>
      <c r="Y1343" s="2">
        <v>41535</v>
      </c>
      <c r="Z1343" s="9">
        <v>1.3357999999999999</v>
      </c>
      <c r="AB1343" s="2">
        <v>41535</v>
      </c>
      <c r="AC1343" s="9">
        <v>1.5968</v>
      </c>
      <c r="AE1343" s="2">
        <v>41535</v>
      </c>
      <c r="AF1343" s="6">
        <v>1.0818000000000001</v>
      </c>
      <c r="AH1343" s="2">
        <v>41535</v>
      </c>
      <c r="AI1343">
        <v>1.0099E-2</v>
      </c>
      <c r="AK1343" s="2">
        <v>41535</v>
      </c>
      <c r="AL1343">
        <v>192.79159999999999</v>
      </c>
      <c r="AN1343" s="2">
        <v>41535</v>
      </c>
      <c r="AO1343">
        <v>1801.31</v>
      </c>
      <c r="AQ1343" s="2">
        <v>41535</v>
      </c>
      <c r="AR1343" s="8">
        <v>209.20320000000001</v>
      </c>
      <c r="AT1343" s="2">
        <v>41535</v>
      </c>
      <c r="AU1343" s="8">
        <v>13.59</v>
      </c>
      <c r="AW1343" s="2">
        <v>41535</v>
      </c>
      <c r="AX1343" s="8">
        <v>3783.6410000000001</v>
      </c>
    </row>
    <row r="1344" spans="1:50" x14ac:dyDescent="0.2">
      <c r="A1344" s="1">
        <v>41534</v>
      </c>
      <c r="B1344">
        <v>126.86</v>
      </c>
      <c r="D1344" s="1">
        <v>41534</v>
      </c>
      <c r="E1344">
        <v>278.27</v>
      </c>
      <c r="G1344" s="1">
        <v>41534</v>
      </c>
      <c r="H1344">
        <v>1704.76</v>
      </c>
      <c r="J1344" s="1">
        <v>41534</v>
      </c>
      <c r="K1344">
        <v>2890.95</v>
      </c>
      <c r="M1344" s="1">
        <v>41534</v>
      </c>
      <c r="N1344">
        <v>1310.26</v>
      </c>
      <c r="P1344" s="1">
        <v>41534</v>
      </c>
      <c r="Q1344">
        <v>105.42</v>
      </c>
      <c r="S1344" s="1">
        <v>41534</v>
      </c>
      <c r="T1344">
        <v>41.47</v>
      </c>
      <c r="V1344" s="1">
        <v>41534</v>
      </c>
      <c r="W1344">
        <v>195.32</v>
      </c>
      <c r="Y1344" s="2">
        <v>41534</v>
      </c>
      <c r="Z1344" s="9">
        <v>1.3355000000000001</v>
      </c>
      <c r="AB1344" s="2">
        <v>41534</v>
      </c>
      <c r="AC1344" s="9">
        <v>1.591</v>
      </c>
      <c r="AE1344" s="2">
        <v>41534</v>
      </c>
      <c r="AF1344" s="6">
        <v>1.0793999999999999</v>
      </c>
      <c r="AH1344" s="2">
        <v>41534</v>
      </c>
      <c r="AI1344">
        <v>1.0078999999999999E-2</v>
      </c>
      <c r="AK1344" s="2">
        <v>41534</v>
      </c>
      <c r="AL1344">
        <v>192.87880000000001</v>
      </c>
      <c r="AN1344" s="2">
        <v>41534</v>
      </c>
      <c r="AO1344">
        <v>1788.02</v>
      </c>
      <c r="AQ1344" s="2">
        <v>41534</v>
      </c>
      <c r="AR1344" s="8">
        <v>209.35069999999999</v>
      </c>
      <c r="AT1344" s="2">
        <v>41534</v>
      </c>
      <c r="AU1344" s="8">
        <v>14.53</v>
      </c>
      <c r="AW1344" s="2">
        <v>41534</v>
      </c>
      <c r="AX1344" s="8">
        <v>3745.6990000000001</v>
      </c>
    </row>
    <row r="1345" spans="1:50" x14ac:dyDescent="0.2">
      <c r="A1345" s="1">
        <v>41533</v>
      </c>
      <c r="B1345">
        <v>126.32</v>
      </c>
      <c r="D1345" s="1">
        <v>41533</v>
      </c>
      <c r="E1345">
        <v>277.82</v>
      </c>
      <c r="G1345" s="1">
        <v>41533</v>
      </c>
      <c r="H1345">
        <v>1697.6</v>
      </c>
      <c r="J1345" s="1">
        <v>41533</v>
      </c>
      <c r="K1345">
        <v>2894.64</v>
      </c>
      <c r="M1345" s="1">
        <v>41533</v>
      </c>
      <c r="N1345">
        <v>1317.82</v>
      </c>
      <c r="P1345" s="1">
        <v>41533</v>
      </c>
      <c r="Q1345">
        <v>106.59</v>
      </c>
      <c r="S1345" s="1">
        <v>41533</v>
      </c>
      <c r="T1345">
        <v>41.56</v>
      </c>
      <c r="V1345" s="1">
        <v>41533</v>
      </c>
      <c r="W1345">
        <v>195.8</v>
      </c>
      <c r="Y1345" s="2">
        <v>41533</v>
      </c>
      <c r="Z1345" s="9">
        <v>1.3338999999999999</v>
      </c>
      <c r="AB1345" s="2">
        <v>41533</v>
      </c>
      <c r="AC1345" s="9">
        <v>1.5914999999999999</v>
      </c>
      <c r="AE1345" s="2">
        <v>41533</v>
      </c>
      <c r="AF1345" s="6">
        <v>1.079</v>
      </c>
      <c r="AH1345" s="2">
        <v>41533</v>
      </c>
      <c r="AI1345">
        <v>1.0097E-2</v>
      </c>
      <c r="AK1345" s="2">
        <v>41533</v>
      </c>
      <c r="AL1345">
        <v>193.11539999999999</v>
      </c>
      <c r="AN1345" s="2">
        <v>41533</v>
      </c>
      <c r="AO1345">
        <v>1786.16</v>
      </c>
      <c r="AQ1345" s="2">
        <v>41533</v>
      </c>
      <c r="AR1345" s="8">
        <v>209.3854</v>
      </c>
      <c r="AT1345" s="2">
        <v>41533</v>
      </c>
      <c r="AU1345" s="8">
        <v>14.38</v>
      </c>
      <c r="AW1345" s="2">
        <v>41533</v>
      </c>
      <c r="AX1345" s="8">
        <v>3717.846</v>
      </c>
    </row>
    <row r="1346" spans="1:50" x14ac:dyDescent="0.2">
      <c r="A1346" s="1">
        <v>41530</v>
      </c>
      <c r="B1346">
        <v>127</v>
      </c>
      <c r="D1346" s="1">
        <v>41530</v>
      </c>
      <c r="E1346">
        <v>274.31</v>
      </c>
      <c r="G1346" s="1">
        <v>41530</v>
      </c>
      <c r="H1346">
        <v>1687.99</v>
      </c>
      <c r="J1346" s="1">
        <v>41530</v>
      </c>
      <c r="K1346">
        <v>2867.11</v>
      </c>
      <c r="M1346" s="1">
        <v>41530</v>
      </c>
      <c r="N1346">
        <v>1312.64</v>
      </c>
      <c r="P1346" s="1">
        <v>41530</v>
      </c>
      <c r="Q1346">
        <v>108.21</v>
      </c>
      <c r="S1346" s="1">
        <v>41530</v>
      </c>
      <c r="T1346">
        <v>41.93</v>
      </c>
      <c r="V1346" s="1">
        <v>41530</v>
      </c>
      <c r="W1346">
        <v>195.67</v>
      </c>
      <c r="Y1346" s="2">
        <v>41530</v>
      </c>
      <c r="Z1346" s="9">
        <v>1.3289</v>
      </c>
      <c r="AB1346" s="2">
        <v>41530</v>
      </c>
      <c r="AC1346" s="9">
        <v>1.5866</v>
      </c>
      <c r="AE1346" s="2">
        <v>41530</v>
      </c>
      <c r="AF1346" s="6">
        <v>1.0746</v>
      </c>
      <c r="AH1346" s="2">
        <v>41530</v>
      </c>
      <c r="AI1346">
        <v>1.0069E-2</v>
      </c>
      <c r="AK1346" s="2">
        <v>41530</v>
      </c>
      <c r="AL1346">
        <v>192.6747</v>
      </c>
      <c r="AN1346" s="2">
        <v>41530</v>
      </c>
      <c r="AO1346">
        <v>1782.81</v>
      </c>
      <c r="AQ1346" s="2">
        <v>41530</v>
      </c>
      <c r="AR1346" s="8">
        <v>208.84059999999999</v>
      </c>
      <c r="AT1346" s="2">
        <v>41530</v>
      </c>
      <c r="AU1346" s="8">
        <v>14.16</v>
      </c>
      <c r="AW1346" s="2">
        <v>41530</v>
      </c>
      <c r="AX1346" s="8">
        <v>3722.1840000000002</v>
      </c>
    </row>
    <row r="1347" spans="1:50" x14ac:dyDescent="0.2">
      <c r="A1347" s="1">
        <v>41529</v>
      </c>
      <c r="B1347">
        <v>127.1</v>
      </c>
      <c r="D1347" s="1">
        <v>41529</v>
      </c>
      <c r="E1347">
        <v>274.55</v>
      </c>
      <c r="G1347" s="1">
        <v>41529</v>
      </c>
      <c r="H1347">
        <v>1683.42</v>
      </c>
      <c r="J1347" s="1">
        <v>41529</v>
      </c>
      <c r="K1347">
        <v>2862.07</v>
      </c>
      <c r="M1347" s="1">
        <v>41529</v>
      </c>
      <c r="N1347">
        <v>1330.99</v>
      </c>
      <c r="P1347" s="1">
        <v>41529</v>
      </c>
      <c r="Q1347">
        <v>108.6</v>
      </c>
      <c r="S1347" s="1">
        <v>41529</v>
      </c>
      <c r="T1347">
        <v>42.56</v>
      </c>
      <c r="V1347" s="1">
        <v>41529</v>
      </c>
      <c r="W1347">
        <v>196.95</v>
      </c>
      <c r="Y1347" s="2">
        <v>41529</v>
      </c>
      <c r="Z1347" s="9">
        <v>1.3310999999999999</v>
      </c>
      <c r="AB1347" s="2">
        <v>41529</v>
      </c>
      <c r="AC1347" s="9">
        <v>1.5813000000000001</v>
      </c>
      <c r="AE1347" s="2">
        <v>41529</v>
      </c>
      <c r="AF1347" s="6">
        <v>1.0760000000000001</v>
      </c>
      <c r="AH1347" s="2">
        <v>41529</v>
      </c>
      <c r="AI1347">
        <v>1.0085E-2</v>
      </c>
      <c r="AK1347" s="2">
        <v>41529</v>
      </c>
      <c r="AL1347">
        <v>192.32980000000001</v>
      </c>
      <c r="AN1347" s="2">
        <v>41529</v>
      </c>
      <c r="AO1347">
        <v>1782.13</v>
      </c>
      <c r="AQ1347" s="2">
        <v>41529</v>
      </c>
      <c r="AR1347" s="8">
        <v>208.74719999999999</v>
      </c>
      <c r="AT1347" s="2">
        <v>41529</v>
      </c>
      <c r="AU1347" s="8">
        <v>14.29</v>
      </c>
      <c r="AW1347" s="2">
        <v>41529</v>
      </c>
      <c r="AX1347" s="8">
        <v>3715.9679999999998</v>
      </c>
    </row>
    <row r="1348" spans="1:50" x14ac:dyDescent="0.2">
      <c r="A1348" s="1">
        <v>41528</v>
      </c>
      <c r="B1348">
        <v>126.61</v>
      </c>
      <c r="D1348" s="1">
        <v>41528</v>
      </c>
      <c r="E1348">
        <v>275.16000000000003</v>
      </c>
      <c r="G1348" s="1">
        <v>41528</v>
      </c>
      <c r="H1348">
        <v>1689.13</v>
      </c>
      <c r="J1348" s="1">
        <v>41528</v>
      </c>
      <c r="K1348">
        <v>2863.44</v>
      </c>
      <c r="M1348" s="1">
        <v>41528</v>
      </c>
      <c r="N1348">
        <v>1362.96</v>
      </c>
      <c r="P1348" s="1">
        <v>41528</v>
      </c>
      <c r="Q1348">
        <v>107.56</v>
      </c>
      <c r="S1348" s="1">
        <v>41528</v>
      </c>
      <c r="T1348">
        <v>42.3</v>
      </c>
      <c r="V1348" s="1">
        <v>41528</v>
      </c>
      <c r="W1348">
        <v>198.16</v>
      </c>
      <c r="Y1348" s="2">
        <v>41528</v>
      </c>
      <c r="Z1348" s="9">
        <v>1.3301000000000001</v>
      </c>
      <c r="AB1348" s="2">
        <v>41528</v>
      </c>
      <c r="AC1348" s="9">
        <v>1.5811999999999999</v>
      </c>
      <c r="AE1348" s="2">
        <v>41528</v>
      </c>
      <c r="AF1348" s="6">
        <v>1.0743</v>
      </c>
      <c r="AH1348" s="2">
        <v>41528</v>
      </c>
      <c r="AI1348">
        <v>9.9930000000000001E-3</v>
      </c>
      <c r="AK1348" s="2">
        <v>41528</v>
      </c>
      <c r="AL1348">
        <v>191.90459999999999</v>
      </c>
      <c r="AN1348" s="2">
        <v>41528</v>
      </c>
      <c r="AO1348">
        <v>1781.22</v>
      </c>
      <c r="AQ1348" s="2">
        <v>41528</v>
      </c>
      <c r="AR1348" s="8">
        <v>208.38810000000001</v>
      </c>
      <c r="AT1348" s="2">
        <v>41528</v>
      </c>
      <c r="AU1348" s="8">
        <v>13.82</v>
      </c>
      <c r="AW1348" s="2">
        <v>41528</v>
      </c>
      <c r="AX1348" s="8">
        <v>3725.01</v>
      </c>
    </row>
    <row r="1349" spans="1:50" x14ac:dyDescent="0.2">
      <c r="A1349" s="1">
        <v>41527</v>
      </c>
      <c r="B1349">
        <v>122.65</v>
      </c>
      <c r="D1349" s="1">
        <v>41527</v>
      </c>
      <c r="E1349">
        <v>276.07</v>
      </c>
      <c r="G1349" s="1">
        <v>41527</v>
      </c>
      <c r="H1349">
        <v>1683.99</v>
      </c>
      <c r="J1349" s="1">
        <v>41527</v>
      </c>
      <c r="K1349">
        <v>2851.4</v>
      </c>
      <c r="M1349" s="1">
        <v>41527</v>
      </c>
      <c r="N1349">
        <v>1364.36</v>
      </c>
      <c r="P1349" s="1">
        <v>41527</v>
      </c>
      <c r="Q1349">
        <v>107.39</v>
      </c>
      <c r="S1349" s="1">
        <v>41527</v>
      </c>
      <c r="T1349">
        <v>42.14</v>
      </c>
      <c r="V1349" s="1">
        <v>41527</v>
      </c>
      <c r="W1349">
        <v>197.95</v>
      </c>
      <c r="Y1349" s="2">
        <v>41527</v>
      </c>
      <c r="Z1349" s="9">
        <v>1.3260000000000001</v>
      </c>
      <c r="AB1349" s="2">
        <v>41527</v>
      </c>
      <c r="AC1349" s="9">
        <v>1.5731000000000002</v>
      </c>
      <c r="AE1349" s="2">
        <v>41527</v>
      </c>
      <c r="AF1349" s="6">
        <v>1.0698000000000001</v>
      </c>
      <c r="AH1349" s="2">
        <v>41527</v>
      </c>
      <c r="AI1349">
        <v>9.9679999999999994E-3</v>
      </c>
      <c r="AK1349" s="2">
        <v>41527</v>
      </c>
      <c r="AL1349">
        <v>191.4443</v>
      </c>
      <c r="AN1349" s="2">
        <v>41527</v>
      </c>
      <c r="AO1349">
        <v>1777.49</v>
      </c>
      <c r="AQ1349" s="2">
        <v>41527</v>
      </c>
      <c r="AR1349" s="8">
        <v>208.02709999999999</v>
      </c>
      <c r="AT1349" s="2">
        <v>41527</v>
      </c>
      <c r="AU1349" s="8">
        <v>14.53</v>
      </c>
      <c r="AW1349" s="2">
        <v>41527</v>
      </c>
      <c r="AX1349" s="8">
        <v>3729.0219999999999</v>
      </c>
    </row>
    <row r="1350" spans="1:50" x14ac:dyDescent="0.2">
      <c r="A1350" s="1">
        <v>41526</v>
      </c>
      <c r="B1350">
        <v>123.12</v>
      </c>
      <c r="D1350" s="1">
        <v>41526</v>
      </c>
      <c r="E1350">
        <v>270.75</v>
      </c>
      <c r="G1350" s="1">
        <v>41526</v>
      </c>
      <c r="H1350">
        <v>1671.71</v>
      </c>
      <c r="J1350" s="1">
        <v>41526</v>
      </c>
      <c r="K1350">
        <v>2798.31</v>
      </c>
      <c r="M1350" s="1">
        <v>41526</v>
      </c>
      <c r="N1350">
        <v>1385.5</v>
      </c>
      <c r="P1350" s="1">
        <v>41526</v>
      </c>
      <c r="Q1350">
        <v>109.52</v>
      </c>
      <c r="S1350" s="1">
        <v>41526</v>
      </c>
      <c r="T1350">
        <v>41.84</v>
      </c>
      <c r="V1350" s="1">
        <v>41526</v>
      </c>
      <c r="W1350">
        <v>199.02</v>
      </c>
      <c r="Y1350" s="2">
        <v>41526</v>
      </c>
      <c r="Z1350" s="9">
        <v>1.3258000000000001</v>
      </c>
      <c r="AB1350" s="2">
        <v>41526</v>
      </c>
      <c r="AC1350" s="9">
        <v>1.5705</v>
      </c>
      <c r="AE1350" s="2">
        <v>41526</v>
      </c>
      <c r="AF1350" s="6">
        <v>1.0732999999999999</v>
      </c>
      <c r="AH1350" s="2">
        <v>41526</v>
      </c>
      <c r="AI1350">
        <v>1.004E-2</v>
      </c>
      <c r="AK1350" s="2">
        <v>41526</v>
      </c>
      <c r="AL1350">
        <v>192.0719</v>
      </c>
      <c r="AN1350" s="2">
        <v>41526</v>
      </c>
      <c r="AO1350">
        <v>1782.45</v>
      </c>
      <c r="AQ1350" s="2">
        <v>41526</v>
      </c>
      <c r="AR1350" s="8">
        <v>208.56489999999999</v>
      </c>
      <c r="AT1350" s="2">
        <v>41526</v>
      </c>
      <c r="AU1350" s="8">
        <v>15.63</v>
      </c>
      <c r="AW1350" s="2">
        <v>41526</v>
      </c>
      <c r="AX1350" s="8">
        <v>3706.183</v>
      </c>
    </row>
    <row r="1351" spans="1:50" x14ac:dyDescent="0.2">
      <c r="A1351" s="1">
        <v>41523</v>
      </c>
      <c r="B1351">
        <v>117.9</v>
      </c>
      <c r="D1351" s="1">
        <v>41523</v>
      </c>
      <c r="E1351">
        <v>265.85000000000002</v>
      </c>
      <c r="G1351" s="1">
        <v>41523</v>
      </c>
      <c r="H1351">
        <v>1655.17</v>
      </c>
      <c r="J1351" s="1">
        <v>41523</v>
      </c>
      <c r="K1351">
        <v>2803.42</v>
      </c>
      <c r="M1351" s="1">
        <v>41523</v>
      </c>
      <c r="N1351">
        <v>1388.12</v>
      </c>
      <c r="P1351" s="1">
        <v>41523</v>
      </c>
      <c r="Q1351">
        <v>110.53</v>
      </c>
      <c r="S1351" s="1">
        <v>41523</v>
      </c>
      <c r="T1351">
        <v>42.25</v>
      </c>
      <c r="V1351" s="1">
        <v>41523</v>
      </c>
      <c r="W1351">
        <v>199.39</v>
      </c>
      <c r="Y1351" s="2">
        <v>41523</v>
      </c>
      <c r="Z1351" s="9">
        <v>1.3164</v>
      </c>
      <c r="AB1351" s="2">
        <v>41523</v>
      </c>
      <c r="AC1351" s="9">
        <v>1.5627</v>
      </c>
      <c r="AE1351" s="2">
        <v>41523</v>
      </c>
      <c r="AF1351" s="6">
        <v>1.0658000000000001</v>
      </c>
      <c r="AH1351" s="2">
        <v>41523</v>
      </c>
      <c r="AI1351">
        <v>1.0097E-2</v>
      </c>
      <c r="AK1351" s="2">
        <v>41523</v>
      </c>
      <c r="AL1351">
        <v>192.1884</v>
      </c>
      <c r="AN1351" s="2">
        <v>41523</v>
      </c>
      <c r="AO1351">
        <v>1777.13</v>
      </c>
      <c r="AQ1351" s="2">
        <v>41523</v>
      </c>
      <c r="AR1351" s="8">
        <v>208.66130000000001</v>
      </c>
      <c r="AT1351" s="2">
        <v>41523</v>
      </c>
      <c r="AU1351" s="8">
        <v>15.85</v>
      </c>
      <c r="AW1351" s="2">
        <v>41523</v>
      </c>
      <c r="AX1351" s="8">
        <v>3660.01</v>
      </c>
    </row>
    <row r="1352" spans="1:50" x14ac:dyDescent="0.2">
      <c r="A1352" s="1">
        <v>41522</v>
      </c>
      <c r="B1352">
        <v>122.49</v>
      </c>
      <c r="D1352" s="1">
        <v>41522</v>
      </c>
      <c r="E1352">
        <v>263.51</v>
      </c>
      <c r="G1352" s="1">
        <v>41522</v>
      </c>
      <c r="H1352">
        <v>1655.08</v>
      </c>
      <c r="J1352" s="1">
        <v>41522</v>
      </c>
      <c r="K1352">
        <v>2774.2</v>
      </c>
      <c r="M1352" s="1">
        <v>41522</v>
      </c>
      <c r="N1352">
        <v>1372.22</v>
      </c>
      <c r="P1352" s="1">
        <v>41522</v>
      </c>
      <c r="Q1352">
        <v>108.37</v>
      </c>
      <c r="S1352" s="1">
        <v>41522</v>
      </c>
      <c r="T1352">
        <v>41.84</v>
      </c>
      <c r="V1352" s="1">
        <v>41522</v>
      </c>
      <c r="W1352">
        <v>197.21</v>
      </c>
      <c r="Y1352" s="2">
        <v>41522</v>
      </c>
      <c r="Z1352" s="9">
        <v>1.3127</v>
      </c>
      <c r="AB1352" s="2">
        <v>41522</v>
      </c>
      <c r="AC1352" s="9">
        <v>1.5596000000000001</v>
      </c>
      <c r="AE1352" s="2">
        <v>41522</v>
      </c>
      <c r="AF1352" s="6">
        <v>1.06</v>
      </c>
      <c r="AH1352" s="2">
        <v>41522</v>
      </c>
      <c r="AI1352">
        <v>9.9970000000000007E-3</v>
      </c>
      <c r="AK1352" s="2">
        <v>41522</v>
      </c>
      <c r="AL1352">
        <v>191.43620000000001</v>
      </c>
      <c r="AN1352" s="2">
        <v>41522</v>
      </c>
      <c r="AO1352">
        <v>1772.95</v>
      </c>
      <c r="AQ1352" s="2">
        <v>41522</v>
      </c>
      <c r="AR1352" s="8">
        <v>207.9358</v>
      </c>
      <c r="AT1352" s="2">
        <v>41522</v>
      </c>
      <c r="AU1352" s="8">
        <v>15.77</v>
      </c>
      <c r="AW1352" s="2">
        <v>41522</v>
      </c>
      <c r="AX1352" s="8">
        <v>3658.7849999999999</v>
      </c>
    </row>
    <row r="1353" spans="1:50" x14ac:dyDescent="0.2">
      <c r="A1353" s="1">
        <v>41521</v>
      </c>
      <c r="B1353">
        <v>121.94</v>
      </c>
      <c r="D1353" s="1">
        <v>41521</v>
      </c>
      <c r="E1353">
        <v>258.41000000000003</v>
      </c>
      <c r="G1353" s="1">
        <v>41521</v>
      </c>
      <c r="H1353">
        <v>1653.08</v>
      </c>
      <c r="J1353" s="1">
        <v>41521</v>
      </c>
      <c r="K1353">
        <v>2758.29</v>
      </c>
      <c r="M1353" s="1">
        <v>41521</v>
      </c>
      <c r="N1353">
        <v>1388.73</v>
      </c>
      <c r="P1353" s="1">
        <v>41521</v>
      </c>
      <c r="Q1353">
        <v>107.23</v>
      </c>
      <c r="S1353" s="1">
        <v>41521</v>
      </c>
      <c r="T1353">
        <v>42.14</v>
      </c>
      <c r="V1353" s="1">
        <v>41521</v>
      </c>
      <c r="W1353">
        <v>197.31</v>
      </c>
      <c r="Y1353" s="2">
        <v>41521</v>
      </c>
      <c r="Z1353" s="9">
        <v>1.3209</v>
      </c>
      <c r="AB1353" s="2">
        <v>41521</v>
      </c>
      <c r="AC1353" s="9">
        <v>1.5629</v>
      </c>
      <c r="AE1353" s="2">
        <v>41521</v>
      </c>
      <c r="AF1353" s="6">
        <v>1.0687</v>
      </c>
      <c r="AH1353" s="2">
        <v>41521</v>
      </c>
      <c r="AI1353">
        <v>1.0034E-2</v>
      </c>
      <c r="AK1353" s="2">
        <v>41521</v>
      </c>
      <c r="AL1353">
        <v>192.36019999999999</v>
      </c>
      <c r="AN1353" s="2">
        <v>41521</v>
      </c>
      <c r="AO1353">
        <v>1781.3</v>
      </c>
      <c r="AQ1353" s="2">
        <v>41521</v>
      </c>
      <c r="AR1353" s="8">
        <v>208.87200000000001</v>
      </c>
      <c r="AT1353" s="2">
        <v>41521</v>
      </c>
      <c r="AU1353" s="8">
        <v>15.88</v>
      </c>
      <c r="AW1353" s="2">
        <v>41521</v>
      </c>
      <c r="AX1353" s="8">
        <v>3649.0419999999999</v>
      </c>
    </row>
    <row r="1354" spans="1:50" x14ac:dyDescent="0.2">
      <c r="A1354" s="1">
        <v>41520</v>
      </c>
      <c r="B1354">
        <v>129.69</v>
      </c>
      <c r="D1354" s="1">
        <v>41520</v>
      </c>
      <c r="E1354">
        <v>256.18</v>
      </c>
      <c r="G1354" s="1">
        <v>41520</v>
      </c>
      <c r="H1354">
        <v>1639.77</v>
      </c>
      <c r="J1354" s="1">
        <v>41520</v>
      </c>
      <c r="K1354">
        <v>2753.35</v>
      </c>
      <c r="M1354" s="1">
        <v>41520</v>
      </c>
      <c r="N1354">
        <v>1409.17</v>
      </c>
      <c r="P1354" s="1">
        <v>41520</v>
      </c>
      <c r="Q1354">
        <v>108.54</v>
      </c>
      <c r="S1354" s="1">
        <v>41520</v>
      </c>
      <c r="T1354">
        <v>42.63</v>
      </c>
      <c r="V1354" s="1">
        <v>41520</v>
      </c>
      <c r="W1354">
        <v>200.48</v>
      </c>
      <c r="Y1354" s="2">
        <v>41520</v>
      </c>
      <c r="Z1354" s="9">
        <v>1.3170999999999999</v>
      </c>
      <c r="AB1354" s="2">
        <v>41520</v>
      </c>
      <c r="AC1354" s="9">
        <v>1.5548</v>
      </c>
      <c r="AE1354" s="2">
        <v>41520</v>
      </c>
      <c r="AF1354" s="6">
        <v>1.0680000000000001</v>
      </c>
      <c r="AH1354" s="2">
        <v>41520</v>
      </c>
      <c r="AI1354">
        <v>1.0062E-2</v>
      </c>
      <c r="AK1354" s="2">
        <v>41520</v>
      </c>
      <c r="AL1354">
        <v>192.31100000000001</v>
      </c>
      <c r="AN1354" s="2">
        <v>41520</v>
      </c>
      <c r="AO1354">
        <v>1785.39</v>
      </c>
      <c r="AQ1354" s="2">
        <v>41520</v>
      </c>
      <c r="AR1354" s="8">
        <v>208.9256</v>
      </c>
      <c r="AT1354" s="2">
        <v>41520</v>
      </c>
      <c r="AU1354" s="8">
        <v>16.61</v>
      </c>
      <c r="AW1354" s="2">
        <v>41520</v>
      </c>
      <c r="AX1354" s="8">
        <v>3612.6120000000001</v>
      </c>
    </row>
    <row r="1355" spans="1:50" x14ac:dyDescent="0.2">
      <c r="A1355" s="1">
        <v>41519</v>
      </c>
      <c r="B1355">
        <v>129.4</v>
      </c>
      <c r="D1355" s="1">
        <v>41519</v>
      </c>
      <c r="E1355">
        <v>257.95999999999998</v>
      </c>
      <c r="G1355" s="1">
        <v>41519</v>
      </c>
      <c r="H1355">
        <v>1632.97</v>
      </c>
      <c r="J1355" s="1">
        <v>41519</v>
      </c>
      <c r="K1355">
        <v>2774.09</v>
      </c>
      <c r="M1355" s="1">
        <v>41519</v>
      </c>
      <c r="N1355">
        <v>1390.56</v>
      </c>
      <c r="P1355" s="1">
        <v>41519</v>
      </c>
      <c r="Q1355">
        <v>107.65</v>
      </c>
      <c r="S1355" s="1">
        <v>41519</v>
      </c>
      <c r="T1355">
        <v>42.75</v>
      </c>
      <c r="V1355" s="1">
        <v>41519</v>
      </c>
      <c r="W1355">
        <v>198.45</v>
      </c>
      <c r="Y1355" s="2">
        <v>41519</v>
      </c>
      <c r="Z1355" s="9">
        <v>1.3195000000000001</v>
      </c>
      <c r="AB1355" s="2">
        <v>41519</v>
      </c>
      <c r="AC1355" s="9">
        <v>1.5533000000000001</v>
      </c>
      <c r="AE1355" s="2">
        <v>41519</v>
      </c>
      <c r="AF1355" s="6">
        <v>1.0701000000000001</v>
      </c>
      <c r="AH1355" s="2">
        <v>41519</v>
      </c>
      <c r="AI1355">
        <v>1.0066E-2</v>
      </c>
      <c r="AK1355" s="2">
        <v>41519</v>
      </c>
      <c r="AL1355">
        <v>192.60570000000001</v>
      </c>
      <c r="AN1355" s="2">
        <v>41519</v>
      </c>
      <c r="AO1355">
        <v>1792.56</v>
      </c>
      <c r="AQ1355" s="2">
        <v>41519</v>
      </c>
      <c r="AR1355" s="8">
        <v>209.19929999999999</v>
      </c>
      <c r="AT1355" s="2">
        <v>41519</v>
      </c>
      <c r="AU1355" s="8">
        <v>17.010000000000002</v>
      </c>
      <c r="AW1355" s="2">
        <v>41519</v>
      </c>
      <c r="AX1355" s="8">
        <v>3589.8679999999999</v>
      </c>
    </row>
    <row r="1356" spans="1:50" x14ac:dyDescent="0.2">
      <c r="A1356" s="1">
        <v>41516</v>
      </c>
      <c r="B1356">
        <v>126.02</v>
      </c>
      <c r="D1356" s="1">
        <v>41516</v>
      </c>
      <c r="E1356">
        <v>254.24</v>
      </c>
      <c r="G1356" s="1">
        <v>41516</v>
      </c>
      <c r="H1356">
        <v>1632.97</v>
      </c>
      <c r="J1356" s="1">
        <v>41516</v>
      </c>
      <c r="K1356">
        <v>2721.37</v>
      </c>
      <c r="M1356" s="1">
        <v>41516</v>
      </c>
      <c r="N1356">
        <v>1397.86</v>
      </c>
      <c r="P1356" s="1">
        <v>41516</v>
      </c>
      <c r="Q1356">
        <v>107.65</v>
      </c>
      <c r="S1356" s="1">
        <v>41516</v>
      </c>
      <c r="T1356">
        <v>42.75</v>
      </c>
      <c r="V1356" s="1">
        <v>41516</v>
      </c>
      <c r="W1356">
        <v>198.45</v>
      </c>
      <c r="Y1356" s="2">
        <v>41516</v>
      </c>
      <c r="Z1356" s="9">
        <v>1.3204</v>
      </c>
      <c r="AB1356" s="2">
        <v>41516</v>
      </c>
      <c r="AC1356" s="9">
        <v>1.5476999999999999</v>
      </c>
      <c r="AE1356" s="2">
        <v>41516</v>
      </c>
      <c r="AF1356" s="6">
        <v>1.0743</v>
      </c>
      <c r="AH1356" s="2">
        <v>41516</v>
      </c>
      <c r="AI1356">
        <v>1.0184E-2</v>
      </c>
      <c r="AK1356" s="2">
        <v>41516</v>
      </c>
      <c r="AL1356">
        <v>192.624</v>
      </c>
      <c r="AN1356" s="2">
        <v>41516</v>
      </c>
      <c r="AO1356">
        <v>1792.56</v>
      </c>
      <c r="AQ1356" s="2">
        <v>41516</v>
      </c>
      <c r="AR1356" s="8">
        <v>209.34739999999999</v>
      </c>
      <c r="AT1356" s="2">
        <v>41516</v>
      </c>
      <c r="AU1356" s="8">
        <v>17.010000000000002</v>
      </c>
      <c r="AW1356" s="2">
        <v>41516</v>
      </c>
      <c r="AX1356" s="8">
        <v>3589.8679999999999</v>
      </c>
    </row>
    <row r="1357" spans="1:50" x14ac:dyDescent="0.2">
      <c r="A1357" s="1">
        <v>41515</v>
      </c>
      <c r="B1357">
        <v>118.6</v>
      </c>
      <c r="D1357" s="1">
        <v>41515</v>
      </c>
      <c r="E1357">
        <v>253.13</v>
      </c>
      <c r="G1357" s="1">
        <v>41515</v>
      </c>
      <c r="H1357">
        <v>1638.17</v>
      </c>
      <c r="J1357" s="1">
        <v>41515</v>
      </c>
      <c r="K1357">
        <v>2758.31</v>
      </c>
      <c r="M1357" s="1">
        <v>41515</v>
      </c>
      <c r="N1357">
        <v>1411.86</v>
      </c>
      <c r="P1357" s="1">
        <v>41515</v>
      </c>
      <c r="Q1357">
        <v>108.8</v>
      </c>
      <c r="S1357" s="1">
        <v>41515</v>
      </c>
      <c r="T1357">
        <v>42.84</v>
      </c>
      <c r="V1357" s="1">
        <v>41515</v>
      </c>
      <c r="W1357">
        <v>200.69</v>
      </c>
      <c r="Y1357" s="2">
        <v>41515</v>
      </c>
      <c r="Z1357" s="9">
        <v>1.3240000000000001</v>
      </c>
      <c r="AB1357" s="2">
        <v>41515</v>
      </c>
      <c r="AC1357" s="9">
        <v>1.5495999999999999</v>
      </c>
      <c r="AE1357" s="2">
        <v>41515</v>
      </c>
      <c r="AF1357" s="6">
        <v>1.0741000000000001</v>
      </c>
      <c r="AH1357" s="2">
        <v>41515</v>
      </c>
      <c r="AI1357">
        <v>1.0167000000000001E-2</v>
      </c>
      <c r="AK1357" s="2">
        <v>41515</v>
      </c>
      <c r="AL1357">
        <v>192.55940000000001</v>
      </c>
      <c r="AN1357" s="2">
        <v>41515</v>
      </c>
      <c r="AO1357">
        <v>1792.01</v>
      </c>
      <c r="AQ1357" s="2">
        <v>41515</v>
      </c>
      <c r="AR1357" s="8">
        <v>209.31610000000001</v>
      </c>
      <c r="AT1357" s="2">
        <v>41515</v>
      </c>
      <c r="AU1357" s="8">
        <v>16.809999999999999</v>
      </c>
      <c r="AW1357" s="2">
        <v>41515</v>
      </c>
      <c r="AX1357" s="8">
        <v>3620.3029999999999</v>
      </c>
    </row>
    <row r="1358" spans="1:50" x14ac:dyDescent="0.2">
      <c r="A1358" s="1">
        <v>41514</v>
      </c>
      <c r="B1358">
        <v>118.48</v>
      </c>
      <c r="D1358" s="1">
        <v>41514</v>
      </c>
      <c r="E1358">
        <v>250.45</v>
      </c>
      <c r="G1358" s="1">
        <v>41514</v>
      </c>
      <c r="H1358">
        <v>1634.96</v>
      </c>
      <c r="J1358" s="1">
        <v>41514</v>
      </c>
      <c r="K1358">
        <v>2742.61</v>
      </c>
      <c r="M1358" s="1">
        <v>41514</v>
      </c>
      <c r="N1358">
        <v>1418.74</v>
      </c>
      <c r="P1358" s="1">
        <v>41514</v>
      </c>
      <c r="Q1358">
        <v>110.1</v>
      </c>
      <c r="S1358" s="1">
        <v>41514</v>
      </c>
      <c r="T1358">
        <v>42.98</v>
      </c>
      <c r="V1358" s="1">
        <v>41514</v>
      </c>
      <c r="W1358">
        <v>203.95</v>
      </c>
      <c r="Y1358" s="2">
        <v>41514</v>
      </c>
      <c r="Z1358" s="9">
        <v>1.3332999999999999</v>
      </c>
      <c r="AB1358" s="2">
        <v>41514</v>
      </c>
      <c r="AC1358" s="9">
        <v>1.5522</v>
      </c>
      <c r="AE1358" s="2">
        <v>41514</v>
      </c>
      <c r="AF1358" s="6">
        <v>1.0849</v>
      </c>
      <c r="AH1358" s="2">
        <v>41514</v>
      </c>
      <c r="AI1358">
        <v>1.0239E-2</v>
      </c>
      <c r="AK1358" s="2">
        <v>41514</v>
      </c>
      <c r="AL1358">
        <v>192.25</v>
      </c>
      <c r="AN1358" s="2">
        <v>41514</v>
      </c>
      <c r="AO1358">
        <v>1788.67</v>
      </c>
      <c r="AQ1358" s="2">
        <v>41514</v>
      </c>
      <c r="AR1358" s="8">
        <v>209.20509999999999</v>
      </c>
      <c r="AT1358" s="2">
        <v>41514</v>
      </c>
      <c r="AU1358" s="8">
        <v>16.489999999999998</v>
      </c>
      <c r="AW1358" s="2">
        <v>41514</v>
      </c>
      <c r="AX1358" s="8">
        <v>3593.35</v>
      </c>
    </row>
    <row r="1359" spans="1:50" x14ac:dyDescent="0.2">
      <c r="A1359" s="1">
        <v>41513</v>
      </c>
      <c r="B1359">
        <v>117.65</v>
      </c>
      <c r="D1359" s="1">
        <v>41513</v>
      </c>
      <c r="E1359">
        <v>252.72</v>
      </c>
      <c r="G1359" s="1">
        <v>41513</v>
      </c>
      <c r="H1359">
        <v>1630.48</v>
      </c>
      <c r="J1359" s="1">
        <v>41513</v>
      </c>
      <c r="K1359">
        <v>2749.27</v>
      </c>
      <c r="M1359" s="1">
        <v>41513</v>
      </c>
      <c r="N1359">
        <v>1419.65</v>
      </c>
      <c r="P1359" s="1">
        <v>41513</v>
      </c>
      <c r="Q1359">
        <v>109.01</v>
      </c>
      <c r="S1359" s="1">
        <v>41513</v>
      </c>
      <c r="T1359">
        <v>43.23</v>
      </c>
      <c r="V1359" s="1">
        <v>41513</v>
      </c>
      <c r="W1359">
        <v>205.59</v>
      </c>
      <c r="Y1359" s="2">
        <v>41513</v>
      </c>
      <c r="Z1359" s="9">
        <v>1.3388</v>
      </c>
      <c r="AB1359" s="2">
        <v>41513</v>
      </c>
      <c r="AC1359" s="9">
        <v>1.5537999999999998</v>
      </c>
      <c r="AE1359" s="2">
        <v>41513</v>
      </c>
      <c r="AF1359" s="6">
        <v>1.0888</v>
      </c>
      <c r="AH1359" s="2">
        <v>41513</v>
      </c>
      <c r="AI1359">
        <v>1.0284E-2</v>
      </c>
      <c r="AK1359" s="2">
        <v>41513</v>
      </c>
      <c r="AL1359">
        <v>192.333</v>
      </c>
      <c r="AN1359" s="2">
        <v>41513</v>
      </c>
      <c r="AO1359">
        <v>1793.76</v>
      </c>
      <c r="AQ1359" s="2">
        <v>41513</v>
      </c>
      <c r="AR1359" s="8">
        <v>209.327</v>
      </c>
      <c r="AT1359" s="2">
        <v>41513</v>
      </c>
      <c r="AU1359" s="8">
        <v>16.77</v>
      </c>
      <c r="AW1359" s="2">
        <v>41513</v>
      </c>
      <c r="AX1359" s="8">
        <v>3578.5239999999999</v>
      </c>
    </row>
    <row r="1360" spans="1:50" x14ac:dyDescent="0.2">
      <c r="A1360" s="1">
        <v>41512</v>
      </c>
      <c r="B1360">
        <v>115.69</v>
      </c>
      <c r="D1360" s="1">
        <v>41512</v>
      </c>
      <c r="E1360">
        <v>257.63</v>
      </c>
      <c r="G1360" s="1">
        <v>41512</v>
      </c>
      <c r="H1360">
        <v>1656.78</v>
      </c>
      <c r="J1360" s="1">
        <v>41512</v>
      </c>
      <c r="K1360">
        <v>2821.45</v>
      </c>
      <c r="M1360" s="1">
        <v>41512</v>
      </c>
      <c r="N1360">
        <v>1393.98</v>
      </c>
      <c r="P1360" s="1">
        <v>41512</v>
      </c>
      <c r="Q1360">
        <v>105.92</v>
      </c>
      <c r="S1360" s="1">
        <v>41512</v>
      </c>
      <c r="T1360">
        <v>43.9</v>
      </c>
      <c r="V1360" s="1">
        <v>41512</v>
      </c>
      <c r="W1360">
        <v>206.59</v>
      </c>
      <c r="Y1360" s="2">
        <v>41512</v>
      </c>
      <c r="Z1360" s="9">
        <v>1.3367</v>
      </c>
      <c r="AB1360" s="2">
        <v>41512</v>
      </c>
      <c r="AC1360" s="9">
        <v>1.5569</v>
      </c>
      <c r="AE1360" s="2">
        <v>41512</v>
      </c>
      <c r="AF1360" s="6">
        <v>1.0832999999999999</v>
      </c>
      <c r="AH1360" s="2">
        <v>41512</v>
      </c>
      <c r="AI1360">
        <v>1.0133E-2</v>
      </c>
      <c r="AK1360" s="2">
        <v>41512</v>
      </c>
      <c r="AL1360">
        <v>191.94640000000001</v>
      </c>
      <c r="AN1360" s="2">
        <v>41512</v>
      </c>
      <c r="AO1360">
        <v>1787.58</v>
      </c>
      <c r="AQ1360" s="2">
        <v>41512</v>
      </c>
      <c r="AR1360" s="8">
        <v>209.00899999999999</v>
      </c>
      <c r="AT1360" s="2">
        <v>41512</v>
      </c>
      <c r="AU1360" s="8">
        <v>14.99</v>
      </c>
      <c r="AW1360" s="2">
        <v>41512</v>
      </c>
      <c r="AX1360" s="8">
        <v>3657.5709999999999</v>
      </c>
    </row>
    <row r="1361" spans="1:50" x14ac:dyDescent="0.2">
      <c r="A1361" s="1">
        <v>41509</v>
      </c>
      <c r="B1361">
        <v>107.76</v>
      </c>
      <c r="D1361" s="1">
        <v>41509</v>
      </c>
      <c r="E1361">
        <v>257.76</v>
      </c>
      <c r="G1361" s="1">
        <v>41509</v>
      </c>
      <c r="H1361">
        <v>1663.5</v>
      </c>
      <c r="J1361" s="1">
        <v>41509</v>
      </c>
      <c r="K1361">
        <v>2826.05</v>
      </c>
      <c r="M1361" s="1">
        <v>41509</v>
      </c>
      <c r="N1361">
        <v>1395.89</v>
      </c>
      <c r="P1361" s="1">
        <v>41509</v>
      </c>
      <c r="Q1361">
        <v>106.42</v>
      </c>
      <c r="S1361" s="1">
        <v>41509</v>
      </c>
      <c r="T1361">
        <v>41.94</v>
      </c>
      <c r="V1361" s="1">
        <v>41509</v>
      </c>
      <c r="W1361">
        <v>206.59</v>
      </c>
      <c r="Y1361" s="2">
        <v>41509</v>
      </c>
      <c r="Z1361" s="9">
        <v>1.3387</v>
      </c>
      <c r="AB1361" s="2">
        <v>41509</v>
      </c>
      <c r="AC1361" s="9">
        <v>1.5569</v>
      </c>
      <c r="AE1361" s="2">
        <v>41509</v>
      </c>
      <c r="AF1361" s="6">
        <v>1.0854999999999999</v>
      </c>
      <c r="AH1361" s="2">
        <v>41509</v>
      </c>
      <c r="AI1361">
        <v>1.0128E-2</v>
      </c>
      <c r="AK1361" s="2">
        <v>41509</v>
      </c>
      <c r="AL1361">
        <v>191.94640000000001</v>
      </c>
      <c r="AN1361" s="2">
        <v>41509</v>
      </c>
      <c r="AO1361">
        <v>1784.68</v>
      </c>
      <c r="AQ1361" s="2">
        <v>41509</v>
      </c>
      <c r="AR1361" s="8">
        <v>209.00899999999999</v>
      </c>
      <c r="AT1361" s="2">
        <v>41509</v>
      </c>
      <c r="AU1361" s="8">
        <v>13.98</v>
      </c>
      <c r="AW1361" s="2">
        <v>41509</v>
      </c>
      <c r="AX1361" s="8">
        <v>3657.7919999999999</v>
      </c>
    </row>
    <row r="1362" spans="1:50" x14ac:dyDescent="0.2">
      <c r="A1362" s="1">
        <v>41508</v>
      </c>
      <c r="B1362">
        <v>108</v>
      </c>
      <c r="D1362" s="1">
        <v>41508</v>
      </c>
      <c r="E1362">
        <v>254.58</v>
      </c>
      <c r="G1362" s="1">
        <v>41508</v>
      </c>
      <c r="H1362">
        <v>1656.96</v>
      </c>
      <c r="J1362" s="1">
        <v>41508</v>
      </c>
      <c r="K1362">
        <v>2812.32</v>
      </c>
      <c r="M1362" s="1">
        <v>41508</v>
      </c>
      <c r="N1362">
        <v>1371.93</v>
      </c>
      <c r="P1362" s="1">
        <v>41508</v>
      </c>
      <c r="Q1362">
        <v>105.03</v>
      </c>
      <c r="S1362" s="1">
        <v>41508</v>
      </c>
      <c r="T1362">
        <v>41.3</v>
      </c>
      <c r="V1362" s="1">
        <v>41508</v>
      </c>
      <c r="W1362">
        <v>205.53</v>
      </c>
      <c r="Y1362" s="2">
        <v>41508</v>
      </c>
      <c r="Z1362" s="9">
        <v>1.3357999999999999</v>
      </c>
      <c r="AB1362" s="2">
        <v>41508</v>
      </c>
      <c r="AC1362" s="9">
        <v>1.5589</v>
      </c>
      <c r="AE1362" s="2">
        <v>41508</v>
      </c>
      <c r="AF1362" s="6">
        <v>1.0828</v>
      </c>
      <c r="AH1362" s="2">
        <v>41508</v>
      </c>
      <c r="AI1362">
        <v>1.0149999999999999E-2</v>
      </c>
      <c r="AK1362" s="2">
        <v>41508</v>
      </c>
      <c r="AL1362">
        <v>192.0761</v>
      </c>
      <c r="AN1362" s="2">
        <v>41508</v>
      </c>
      <c r="AO1362">
        <v>1777.53</v>
      </c>
      <c r="AQ1362" s="2">
        <v>41508</v>
      </c>
      <c r="AR1362" s="8">
        <v>209.15119999999999</v>
      </c>
      <c r="AT1362" s="2">
        <v>41508</v>
      </c>
      <c r="AU1362" s="8">
        <v>14.76</v>
      </c>
      <c r="AW1362" s="2">
        <v>41508</v>
      </c>
      <c r="AX1362" s="8">
        <v>3638.7069999999999</v>
      </c>
    </row>
    <row r="1363" spans="1:50" x14ac:dyDescent="0.2">
      <c r="A1363" s="1">
        <v>41507</v>
      </c>
      <c r="B1363">
        <v>111.53</v>
      </c>
      <c r="D1363" s="1">
        <v>41507</v>
      </c>
      <c r="E1363">
        <v>252.82</v>
      </c>
      <c r="G1363" s="1">
        <v>41507</v>
      </c>
      <c r="H1363">
        <v>1642.8</v>
      </c>
      <c r="J1363" s="1">
        <v>41507</v>
      </c>
      <c r="K1363">
        <v>2774.58</v>
      </c>
      <c r="M1363" s="1">
        <v>41507</v>
      </c>
      <c r="N1363">
        <v>1369.96</v>
      </c>
      <c r="P1363" s="1">
        <v>41507</v>
      </c>
      <c r="Q1363">
        <v>103.85</v>
      </c>
      <c r="S1363" s="1">
        <v>41507</v>
      </c>
      <c r="T1363">
        <v>42.24</v>
      </c>
      <c r="V1363" s="1">
        <v>41507</v>
      </c>
      <c r="W1363">
        <v>204.87</v>
      </c>
      <c r="Y1363" s="2">
        <v>41507</v>
      </c>
      <c r="Z1363" s="9">
        <v>1.3373999999999999</v>
      </c>
      <c r="AB1363" s="2">
        <v>41507</v>
      </c>
      <c r="AC1363" s="9">
        <v>1.5691000000000002</v>
      </c>
      <c r="AE1363" s="2">
        <v>41507</v>
      </c>
      <c r="AF1363" s="6">
        <v>1.0866</v>
      </c>
      <c r="AH1363" s="2">
        <v>41507</v>
      </c>
      <c r="AI1363">
        <v>1.0245000000000001E-2</v>
      </c>
      <c r="AK1363" s="2">
        <v>41507</v>
      </c>
      <c r="AL1363">
        <v>192.31700000000001</v>
      </c>
      <c r="AN1363" s="2">
        <v>41507</v>
      </c>
      <c r="AO1363">
        <v>1780.73</v>
      </c>
      <c r="AQ1363" s="2">
        <v>41507</v>
      </c>
      <c r="AR1363" s="8">
        <v>209.30240000000001</v>
      </c>
      <c r="AT1363" s="2">
        <v>41507</v>
      </c>
      <c r="AU1363" s="8">
        <v>15.94</v>
      </c>
      <c r="AW1363" s="2">
        <v>41507</v>
      </c>
      <c r="AX1363" s="8">
        <v>3599.79</v>
      </c>
    </row>
    <row r="1364" spans="1:50" x14ac:dyDescent="0.2">
      <c r="A1364" s="1">
        <v>41506</v>
      </c>
      <c r="B1364">
        <v>106.18</v>
      </c>
      <c r="D1364" s="1">
        <v>41506</v>
      </c>
      <c r="E1364">
        <v>255.09</v>
      </c>
      <c r="G1364" s="1">
        <v>41506</v>
      </c>
      <c r="H1364">
        <v>1652.35</v>
      </c>
      <c r="J1364" s="1">
        <v>41506</v>
      </c>
      <c r="K1364">
        <v>2787.98</v>
      </c>
      <c r="M1364" s="1">
        <v>41506</v>
      </c>
      <c r="N1364">
        <v>1374.41</v>
      </c>
      <c r="P1364" s="1">
        <v>41506</v>
      </c>
      <c r="Q1364">
        <v>104.96</v>
      </c>
      <c r="S1364" s="1">
        <v>41506</v>
      </c>
      <c r="T1364">
        <v>41.8</v>
      </c>
      <c r="V1364" s="1">
        <v>41506</v>
      </c>
      <c r="W1364">
        <v>207.29</v>
      </c>
      <c r="Y1364" s="2">
        <v>41506</v>
      </c>
      <c r="Z1364" s="9">
        <v>1.3420000000000001</v>
      </c>
      <c r="AB1364" s="2">
        <v>41506</v>
      </c>
      <c r="AC1364" s="9">
        <v>1.5676000000000001</v>
      </c>
      <c r="AE1364" s="2">
        <v>41506</v>
      </c>
      <c r="AF1364" s="6">
        <v>1.0894999999999999</v>
      </c>
      <c r="AH1364" s="2">
        <v>41506</v>
      </c>
      <c r="AI1364">
        <v>1.0277E-2</v>
      </c>
      <c r="AK1364" s="2">
        <v>41506</v>
      </c>
      <c r="AL1364">
        <v>192.59729999999999</v>
      </c>
      <c r="AN1364" s="2">
        <v>41506</v>
      </c>
      <c r="AO1364">
        <v>1784.24</v>
      </c>
      <c r="AQ1364" s="2">
        <v>41506</v>
      </c>
      <c r="AR1364" s="8">
        <v>209.71510000000001</v>
      </c>
      <c r="AT1364" s="2">
        <v>41506</v>
      </c>
      <c r="AU1364" s="8">
        <v>14.91</v>
      </c>
      <c r="AW1364" s="2">
        <v>41506</v>
      </c>
      <c r="AX1364" s="8">
        <v>3613.59</v>
      </c>
    </row>
    <row r="1365" spans="1:50" x14ac:dyDescent="0.2">
      <c r="A1365" s="1">
        <v>41505</v>
      </c>
      <c r="B1365">
        <v>103.18</v>
      </c>
      <c r="D1365" s="1">
        <v>41505</v>
      </c>
      <c r="E1365">
        <v>259.7</v>
      </c>
      <c r="G1365" s="1">
        <v>41505</v>
      </c>
      <c r="H1365">
        <v>1646.06</v>
      </c>
      <c r="J1365" s="1">
        <v>41505</v>
      </c>
      <c r="K1365">
        <v>2823.35</v>
      </c>
      <c r="M1365" s="1">
        <v>41505</v>
      </c>
      <c r="N1365">
        <v>1364.33</v>
      </c>
      <c r="P1365" s="1">
        <v>41505</v>
      </c>
      <c r="Q1365">
        <v>107.1</v>
      </c>
      <c r="S1365" s="1">
        <v>41505</v>
      </c>
      <c r="T1365">
        <v>42.41</v>
      </c>
      <c r="V1365" s="1">
        <v>41505</v>
      </c>
      <c r="W1365">
        <v>207.22</v>
      </c>
      <c r="Y1365" s="2">
        <v>41505</v>
      </c>
      <c r="Z1365" s="9">
        <v>1.3341000000000001</v>
      </c>
      <c r="AB1365" s="2">
        <v>41505</v>
      </c>
      <c r="AC1365" s="9">
        <v>1.5653999999999999</v>
      </c>
      <c r="AE1365" s="2">
        <v>41505</v>
      </c>
      <c r="AF1365" s="6">
        <v>1.0811999999999999</v>
      </c>
      <c r="AH1365" s="2">
        <v>41505</v>
      </c>
      <c r="AI1365">
        <v>1.0207000000000001E-2</v>
      </c>
      <c r="AK1365" s="2">
        <v>41505</v>
      </c>
      <c r="AL1365">
        <v>192.44929999999999</v>
      </c>
      <c r="AN1365" s="2">
        <v>41505</v>
      </c>
      <c r="AO1365">
        <v>1779.08</v>
      </c>
      <c r="AQ1365" s="2">
        <v>41505</v>
      </c>
      <c r="AR1365" s="8">
        <v>209.50829999999999</v>
      </c>
      <c r="AT1365" s="2">
        <v>41505</v>
      </c>
      <c r="AU1365" s="8">
        <v>15.1</v>
      </c>
      <c r="AW1365" s="2">
        <v>41505</v>
      </c>
      <c r="AX1365" s="8">
        <v>3589.0859999999998</v>
      </c>
    </row>
    <row r="1366" spans="1:50" x14ac:dyDescent="0.2">
      <c r="A1366" s="1">
        <v>41502</v>
      </c>
      <c r="B1366">
        <v>98.48</v>
      </c>
      <c r="D1366" s="1">
        <v>41502</v>
      </c>
      <c r="E1366">
        <v>262.44</v>
      </c>
      <c r="G1366" s="1">
        <v>41502</v>
      </c>
      <c r="H1366">
        <v>1655.83</v>
      </c>
      <c r="J1366" s="1">
        <v>41502</v>
      </c>
      <c r="K1366">
        <v>2854.27</v>
      </c>
      <c r="M1366" s="1">
        <v>41502</v>
      </c>
      <c r="N1366">
        <v>1367.45</v>
      </c>
      <c r="P1366" s="1">
        <v>41502</v>
      </c>
      <c r="Q1366">
        <v>107.46</v>
      </c>
      <c r="S1366" s="1">
        <v>41502</v>
      </c>
      <c r="T1366">
        <v>41.13</v>
      </c>
      <c r="V1366" s="1">
        <v>41502</v>
      </c>
      <c r="W1366">
        <v>209.96</v>
      </c>
      <c r="Y1366" s="2">
        <v>41502</v>
      </c>
      <c r="Z1366" s="9">
        <v>1.3319000000000001</v>
      </c>
      <c r="AB1366" s="2">
        <v>41502</v>
      </c>
      <c r="AC1366" s="9">
        <v>1.5623</v>
      </c>
      <c r="AE1366" s="2">
        <v>41502</v>
      </c>
      <c r="AF1366" s="6">
        <v>1.0785</v>
      </c>
      <c r="AH1366" s="2">
        <v>41502</v>
      </c>
      <c r="AI1366">
        <v>1.0241999999999999E-2</v>
      </c>
      <c r="AK1366" s="2">
        <v>41502</v>
      </c>
      <c r="AL1366">
        <v>192.71729999999999</v>
      </c>
      <c r="AN1366" s="2">
        <v>41502</v>
      </c>
      <c r="AO1366">
        <v>1783.98</v>
      </c>
      <c r="AQ1366" s="2">
        <v>41502</v>
      </c>
      <c r="AR1366" s="8">
        <v>209.8836</v>
      </c>
      <c r="AT1366" s="2">
        <v>41502</v>
      </c>
      <c r="AU1366" s="8">
        <v>14.37</v>
      </c>
      <c r="AW1366" s="2">
        <v>41502</v>
      </c>
      <c r="AX1366" s="8">
        <v>3602.7779999999998</v>
      </c>
    </row>
    <row r="1367" spans="1:50" x14ac:dyDescent="0.2">
      <c r="A1367" s="1">
        <v>41501</v>
      </c>
      <c r="B1367">
        <v>99.06</v>
      </c>
      <c r="D1367" s="1">
        <v>41501</v>
      </c>
      <c r="E1367">
        <v>264.43</v>
      </c>
      <c r="G1367" s="1">
        <v>41501</v>
      </c>
      <c r="H1367">
        <v>1661.32</v>
      </c>
      <c r="J1367" s="1">
        <v>41501</v>
      </c>
      <c r="K1367">
        <v>2835.86</v>
      </c>
      <c r="M1367" s="1">
        <v>41501</v>
      </c>
      <c r="N1367">
        <v>1358.39</v>
      </c>
      <c r="P1367" s="1">
        <v>41501</v>
      </c>
      <c r="Q1367">
        <v>107.33</v>
      </c>
      <c r="S1367" s="1">
        <v>41501</v>
      </c>
      <c r="T1367">
        <v>41.59</v>
      </c>
      <c r="V1367" s="1">
        <v>41501</v>
      </c>
      <c r="W1367">
        <v>206.56</v>
      </c>
      <c r="Y1367" s="2">
        <v>41501</v>
      </c>
      <c r="Z1367" s="9">
        <v>1.3261000000000001</v>
      </c>
      <c r="AB1367" s="2">
        <v>41501</v>
      </c>
      <c r="AC1367" s="9">
        <v>1.5577000000000001</v>
      </c>
      <c r="AE1367" s="2">
        <v>41501</v>
      </c>
      <c r="AF1367" s="6">
        <v>1.0709</v>
      </c>
      <c r="AH1367" s="2">
        <v>41501</v>
      </c>
      <c r="AI1367">
        <v>1.022E-2</v>
      </c>
      <c r="AK1367" s="2">
        <v>41501</v>
      </c>
      <c r="AL1367">
        <v>192.59020000000001</v>
      </c>
      <c r="AN1367" s="2">
        <v>41501</v>
      </c>
      <c r="AO1367">
        <v>1790.29</v>
      </c>
      <c r="AQ1367" s="2">
        <v>41501</v>
      </c>
      <c r="AR1367" s="8">
        <v>209.57910000000001</v>
      </c>
      <c r="AT1367" s="2">
        <v>41501</v>
      </c>
      <c r="AU1367" s="8">
        <v>14.73</v>
      </c>
      <c r="AW1367" s="2">
        <v>41501</v>
      </c>
      <c r="AX1367" s="8">
        <v>3606.1170000000002</v>
      </c>
    </row>
    <row r="1368" spans="1:50" x14ac:dyDescent="0.2">
      <c r="A1368" s="1">
        <v>41500</v>
      </c>
      <c r="B1368">
        <v>99.5</v>
      </c>
      <c r="D1368" s="1">
        <v>41500</v>
      </c>
      <c r="E1368">
        <v>265.95</v>
      </c>
      <c r="G1368" s="1">
        <v>41500</v>
      </c>
      <c r="H1368">
        <v>1685.39</v>
      </c>
      <c r="J1368" s="1">
        <v>41500</v>
      </c>
      <c r="K1368">
        <v>2852.08</v>
      </c>
      <c r="M1368" s="1">
        <v>41500</v>
      </c>
      <c r="N1368">
        <v>1333.7</v>
      </c>
      <c r="P1368" s="1">
        <v>41500</v>
      </c>
      <c r="Q1368">
        <v>106.85</v>
      </c>
      <c r="S1368" s="1">
        <v>41500</v>
      </c>
      <c r="T1368">
        <v>40.68</v>
      </c>
      <c r="V1368" s="1">
        <v>41500</v>
      </c>
      <c r="W1368">
        <v>206.34</v>
      </c>
      <c r="Y1368" s="2">
        <v>41500</v>
      </c>
      <c r="Z1368" s="9">
        <v>1.3256000000000001</v>
      </c>
      <c r="AB1368" s="2">
        <v>41500</v>
      </c>
      <c r="AC1368" s="9">
        <v>1.5514000000000001</v>
      </c>
      <c r="AE1368" s="2">
        <v>41500</v>
      </c>
      <c r="AF1368" s="6">
        <v>1.0689</v>
      </c>
      <c r="AH1368" s="2">
        <v>41500</v>
      </c>
      <c r="AI1368">
        <v>1.0186000000000001E-2</v>
      </c>
      <c r="AK1368" s="2">
        <v>41500</v>
      </c>
      <c r="AL1368">
        <v>193.1807</v>
      </c>
      <c r="AN1368" s="2">
        <v>41500</v>
      </c>
      <c r="AO1368">
        <v>1794.97</v>
      </c>
      <c r="AQ1368" s="2">
        <v>41500</v>
      </c>
      <c r="AR1368" s="8">
        <v>210.3066</v>
      </c>
      <c r="AT1368" s="2">
        <v>41500</v>
      </c>
      <c r="AU1368" s="8">
        <v>13.04</v>
      </c>
      <c r="AW1368" s="2">
        <v>41500</v>
      </c>
      <c r="AX1368" s="8">
        <v>3669.2730000000001</v>
      </c>
    </row>
    <row r="1369" spans="1:50" x14ac:dyDescent="0.2">
      <c r="A1369" s="1">
        <v>41499</v>
      </c>
      <c r="B1369">
        <v>99.65</v>
      </c>
      <c r="D1369" s="1">
        <v>41499</v>
      </c>
      <c r="E1369">
        <v>265.7</v>
      </c>
      <c r="G1369" s="1">
        <v>41499</v>
      </c>
      <c r="H1369">
        <v>1694.16</v>
      </c>
      <c r="J1369" s="1">
        <v>41499</v>
      </c>
      <c r="K1369">
        <v>2841.61</v>
      </c>
      <c r="M1369" s="1">
        <v>41499</v>
      </c>
      <c r="N1369">
        <v>1321.63</v>
      </c>
      <c r="P1369" s="1">
        <v>41499</v>
      </c>
      <c r="Q1369">
        <v>106.83</v>
      </c>
      <c r="S1369" s="1">
        <v>41499</v>
      </c>
      <c r="T1369">
        <v>40.31</v>
      </c>
      <c r="V1369" s="1">
        <v>41499</v>
      </c>
      <c r="W1369">
        <v>204.97</v>
      </c>
      <c r="Y1369" s="2">
        <v>41499</v>
      </c>
      <c r="Z1369" s="9">
        <v>1.3252999999999999</v>
      </c>
      <c r="AB1369" s="2">
        <v>41499</v>
      </c>
      <c r="AC1369" s="9">
        <v>1.5463</v>
      </c>
      <c r="AE1369" s="2">
        <v>41499</v>
      </c>
      <c r="AF1369" s="6">
        <v>1.0712999999999999</v>
      </c>
      <c r="AH1369" s="2">
        <v>41499</v>
      </c>
      <c r="AI1369">
        <v>1.0191E-2</v>
      </c>
      <c r="AK1369" s="2">
        <v>41499</v>
      </c>
      <c r="AL1369">
        <v>193.0446</v>
      </c>
      <c r="AN1369" s="2">
        <v>41499</v>
      </c>
      <c r="AO1369">
        <v>1794.54</v>
      </c>
      <c r="AQ1369" s="2">
        <v>41499</v>
      </c>
      <c r="AR1369" s="8">
        <v>210.14359999999999</v>
      </c>
      <c r="AT1369" s="2">
        <v>41499</v>
      </c>
      <c r="AU1369" s="8">
        <v>12.31</v>
      </c>
      <c r="AW1369" s="2">
        <v>41499</v>
      </c>
      <c r="AX1369" s="8">
        <v>3684.4430000000002</v>
      </c>
    </row>
    <row r="1370" spans="1:50" x14ac:dyDescent="0.2">
      <c r="A1370" s="1">
        <v>41498</v>
      </c>
      <c r="B1370">
        <v>95.52</v>
      </c>
      <c r="D1370" s="1">
        <v>41498</v>
      </c>
      <c r="E1370">
        <v>262.85000000000002</v>
      </c>
      <c r="G1370" s="1">
        <v>41498</v>
      </c>
      <c r="H1370">
        <v>1689.47</v>
      </c>
      <c r="J1370" s="1">
        <v>41498</v>
      </c>
      <c r="K1370">
        <v>2827.15</v>
      </c>
      <c r="M1370" s="1">
        <v>41498</v>
      </c>
      <c r="N1370">
        <v>1336.8</v>
      </c>
      <c r="P1370" s="1">
        <v>41498</v>
      </c>
      <c r="Q1370">
        <v>106.11</v>
      </c>
      <c r="S1370" s="1">
        <v>41498</v>
      </c>
      <c r="T1370">
        <v>40.98</v>
      </c>
      <c r="V1370" s="1">
        <v>41498</v>
      </c>
      <c r="W1370">
        <v>204.91</v>
      </c>
      <c r="Y1370" s="2">
        <v>41498</v>
      </c>
      <c r="Z1370" s="9">
        <v>1.3308</v>
      </c>
      <c r="AB1370" s="2">
        <v>41498</v>
      </c>
      <c r="AC1370" s="9">
        <v>1.5479000000000001</v>
      </c>
      <c r="AE1370" s="2">
        <v>41498</v>
      </c>
      <c r="AF1370" s="6">
        <v>1.0812999999999999</v>
      </c>
      <c r="AH1370" s="2">
        <v>41498</v>
      </c>
      <c r="AI1370">
        <v>1.0362E-2</v>
      </c>
      <c r="AK1370" s="2">
        <v>41498</v>
      </c>
      <c r="AL1370">
        <v>193.90170000000001</v>
      </c>
      <c r="AN1370" s="2">
        <v>41498</v>
      </c>
      <c r="AO1370">
        <v>1802.93</v>
      </c>
      <c r="AQ1370" s="2">
        <v>41498</v>
      </c>
      <c r="AR1370" s="8">
        <v>211.03380000000001</v>
      </c>
      <c r="AT1370" s="2">
        <v>41498</v>
      </c>
      <c r="AU1370" s="8">
        <v>12.81</v>
      </c>
      <c r="AW1370" s="2">
        <v>41498</v>
      </c>
      <c r="AX1370" s="8">
        <v>3669.951</v>
      </c>
    </row>
    <row r="1371" spans="1:50" x14ac:dyDescent="0.2">
      <c r="A1371" s="1">
        <v>41495</v>
      </c>
      <c r="B1371">
        <v>93.81</v>
      </c>
      <c r="D1371" s="1">
        <v>41495</v>
      </c>
      <c r="E1371">
        <v>259.5</v>
      </c>
      <c r="G1371" s="1">
        <v>41495</v>
      </c>
      <c r="H1371">
        <v>1691.42</v>
      </c>
      <c r="J1371" s="1">
        <v>41495</v>
      </c>
      <c r="K1371">
        <v>2825.62</v>
      </c>
      <c r="M1371" s="1">
        <v>41495</v>
      </c>
      <c r="N1371">
        <v>1313.13</v>
      </c>
      <c r="P1371" s="1">
        <v>41495</v>
      </c>
      <c r="Q1371">
        <v>105.97</v>
      </c>
      <c r="S1371" s="1">
        <v>41495</v>
      </c>
      <c r="T1371">
        <v>40.29</v>
      </c>
      <c r="V1371" s="1">
        <v>41495</v>
      </c>
      <c r="W1371">
        <v>204.72</v>
      </c>
      <c r="Y1371" s="2">
        <v>41495</v>
      </c>
      <c r="Z1371" s="9">
        <v>1.3343</v>
      </c>
      <c r="AB1371" s="2">
        <v>41495</v>
      </c>
      <c r="AC1371" s="9">
        <v>1.5518000000000001</v>
      </c>
      <c r="AE1371" s="2">
        <v>41495</v>
      </c>
      <c r="AF1371" s="6">
        <v>1.0840000000000001</v>
      </c>
      <c r="AH1371" s="2">
        <v>41495</v>
      </c>
      <c r="AI1371">
        <v>1.0374E-2</v>
      </c>
      <c r="AK1371" s="2">
        <v>41495</v>
      </c>
      <c r="AL1371">
        <v>193.78649999999999</v>
      </c>
      <c r="AN1371" s="2">
        <v>41495</v>
      </c>
      <c r="AO1371">
        <v>1804.5</v>
      </c>
      <c r="AQ1371" s="2">
        <v>41495</v>
      </c>
      <c r="AR1371" s="8">
        <v>210.95349999999999</v>
      </c>
      <c r="AT1371" s="2">
        <v>41495</v>
      </c>
      <c r="AU1371" s="8">
        <v>13.41</v>
      </c>
      <c r="AW1371" s="2">
        <v>41495</v>
      </c>
      <c r="AX1371" s="8">
        <v>3660.1080000000002</v>
      </c>
    </row>
    <row r="1372" spans="1:50" x14ac:dyDescent="0.2">
      <c r="A1372" s="1">
        <v>41494</v>
      </c>
      <c r="B1372">
        <v>94.87</v>
      </c>
      <c r="D1372" s="1">
        <v>41494</v>
      </c>
      <c r="E1372">
        <v>256.45</v>
      </c>
      <c r="G1372" s="1">
        <v>41494</v>
      </c>
      <c r="H1372">
        <v>1697.48</v>
      </c>
      <c r="J1372" s="1">
        <v>41494</v>
      </c>
      <c r="K1372">
        <v>2816.88</v>
      </c>
      <c r="M1372" s="1">
        <v>41494</v>
      </c>
      <c r="N1372">
        <v>1310.47</v>
      </c>
      <c r="P1372" s="1">
        <v>41494</v>
      </c>
      <c r="Q1372">
        <v>103.4</v>
      </c>
      <c r="S1372" s="1">
        <v>41494</v>
      </c>
      <c r="T1372">
        <v>40.700000000000003</v>
      </c>
      <c r="V1372" s="1">
        <v>41494</v>
      </c>
      <c r="W1372">
        <v>201.44</v>
      </c>
      <c r="Y1372" s="2">
        <v>41494</v>
      </c>
      <c r="Z1372" s="9">
        <v>1.3391</v>
      </c>
      <c r="AB1372" s="2">
        <v>41494</v>
      </c>
      <c r="AC1372" s="9">
        <v>1.5556999999999999</v>
      </c>
      <c r="AE1372" s="2">
        <v>41494</v>
      </c>
      <c r="AF1372" s="6">
        <v>1.0880000000000001</v>
      </c>
      <c r="AH1372" s="2">
        <v>41494</v>
      </c>
      <c r="AI1372">
        <v>1.0389000000000001E-2</v>
      </c>
      <c r="AK1372" s="2">
        <v>41494</v>
      </c>
      <c r="AL1372">
        <v>193.6918</v>
      </c>
      <c r="AN1372" s="2">
        <v>41494</v>
      </c>
      <c r="AO1372">
        <v>1803.86</v>
      </c>
      <c r="AQ1372" s="2">
        <v>41494</v>
      </c>
      <c r="AR1372" s="8">
        <v>210.88329999999999</v>
      </c>
      <c r="AT1372" s="2">
        <v>41494</v>
      </c>
      <c r="AU1372" s="8">
        <v>12.73</v>
      </c>
      <c r="AW1372" s="2">
        <v>41494</v>
      </c>
      <c r="AX1372" s="8">
        <v>3669.1239999999998</v>
      </c>
    </row>
    <row r="1373" spans="1:50" x14ac:dyDescent="0.2">
      <c r="A1373" s="1">
        <v>41493</v>
      </c>
      <c r="B1373">
        <v>97.08</v>
      </c>
      <c r="D1373" s="1">
        <v>41493</v>
      </c>
      <c r="E1373">
        <v>253.38</v>
      </c>
      <c r="G1373" s="1">
        <v>41493</v>
      </c>
      <c r="H1373">
        <v>1690.91</v>
      </c>
      <c r="J1373" s="1">
        <v>41493</v>
      </c>
      <c r="K1373">
        <v>2794.44</v>
      </c>
      <c r="M1373" s="1">
        <v>41493</v>
      </c>
      <c r="N1373">
        <v>1285.8</v>
      </c>
      <c r="P1373" s="1">
        <v>41493</v>
      </c>
      <c r="Q1373">
        <v>104.37</v>
      </c>
      <c r="S1373" s="1">
        <v>41493</v>
      </c>
      <c r="T1373">
        <v>40.44</v>
      </c>
      <c r="V1373" s="1">
        <v>41493</v>
      </c>
      <c r="W1373">
        <v>196.63</v>
      </c>
      <c r="Y1373" s="2">
        <v>41493</v>
      </c>
      <c r="Z1373" s="9">
        <v>1.3328</v>
      </c>
      <c r="AB1373" s="2">
        <v>41493</v>
      </c>
      <c r="AC1373" s="9">
        <v>1.5503</v>
      </c>
      <c r="AE1373" s="2">
        <v>41493</v>
      </c>
      <c r="AF1373" s="6">
        <v>1.0847</v>
      </c>
      <c r="AH1373" s="2">
        <v>41493</v>
      </c>
      <c r="AI1373">
        <v>1.0351000000000001E-2</v>
      </c>
      <c r="AK1373" s="2">
        <v>41493</v>
      </c>
      <c r="AL1373">
        <v>193.6576</v>
      </c>
      <c r="AN1373" s="2">
        <v>41493</v>
      </c>
      <c r="AO1373">
        <v>1802.32</v>
      </c>
      <c r="AQ1373" s="2">
        <v>41493</v>
      </c>
      <c r="AR1373" s="8">
        <v>210.67939999999999</v>
      </c>
      <c r="AT1373" s="2">
        <v>41493</v>
      </c>
      <c r="AU1373" s="8">
        <v>12.98</v>
      </c>
      <c r="AW1373" s="2">
        <v>41493</v>
      </c>
      <c r="AX1373" s="8">
        <v>3654.009</v>
      </c>
    </row>
    <row r="1374" spans="1:50" x14ac:dyDescent="0.2">
      <c r="A1374" s="1">
        <v>41492</v>
      </c>
      <c r="B1374">
        <v>97.24</v>
      </c>
      <c r="D1374" s="1">
        <v>41492</v>
      </c>
      <c r="E1374">
        <v>255.63</v>
      </c>
      <c r="G1374" s="1">
        <v>41492</v>
      </c>
      <c r="H1374">
        <v>1697.37</v>
      </c>
      <c r="J1374" s="1">
        <v>41492</v>
      </c>
      <c r="K1374">
        <v>2790.78</v>
      </c>
      <c r="M1374" s="1">
        <v>41492</v>
      </c>
      <c r="N1374">
        <v>1283.75</v>
      </c>
      <c r="P1374" s="1">
        <v>41492</v>
      </c>
      <c r="Q1374">
        <v>105.3</v>
      </c>
      <c r="S1374" s="1">
        <v>41492</v>
      </c>
      <c r="T1374">
        <v>40.729999999999997</v>
      </c>
      <c r="V1374" s="1">
        <v>41492</v>
      </c>
      <c r="W1374">
        <v>196.27</v>
      </c>
      <c r="Y1374" s="2">
        <v>41492</v>
      </c>
      <c r="Z1374" s="9">
        <v>1.3299000000000001</v>
      </c>
      <c r="AB1374" s="2">
        <v>41492</v>
      </c>
      <c r="AC1374" s="9">
        <v>1.5367</v>
      </c>
      <c r="AE1374" s="2">
        <v>41492</v>
      </c>
      <c r="AF1374" s="6">
        <v>1.08</v>
      </c>
      <c r="AH1374" s="2">
        <v>41492</v>
      </c>
      <c r="AI1374">
        <v>1.0227E-2</v>
      </c>
      <c r="AK1374" s="2">
        <v>41492</v>
      </c>
      <c r="AL1374">
        <v>193.25550000000001</v>
      </c>
      <c r="AN1374" s="2">
        <v>41492</v>
      </c>
      <c r="AO1374">
        <v>1799.38</v>
      </c>
      <c r="AQ1374" s="2">
        <v>41492</v>
      </c>
      <c r="AR1374" s="8">
        <v>210.5523</v>
      </c>
      <c r="AT1374" s="2">
        <v>41492</v>
      </c>
      <c r="AU1374" s="8">
        <v>12.72</v>
      </c>
      <c r="AW1374" s="2">
        <v>41492</v>
      </c>
      <c r="AX1374" s="8">
        <v>3665.77</v>
      </c>
    </row>
    <row r="1375" spans="1:50" x14ac:dyDescent="0.2">
      <c r="A1375" s="1">
        <v>41491</v>
      </c>
      <c r="B1375">
        <v>98.56</v>
      </c>
      <c r="D1375" s="1">
        <v>41491</v>
      </c>
      <c r="E1375">
        <v>259.38</v>
      </c>
      <c r="G1375" s="1">
        <v>41491</v>
      </c>
      <c r="H1375">
        <v>1707.14</v>
      </c>
      <c r="J1375" s="1">
        <v>41491</v>
      </c>
      <c r="K1375">
        <v>2809.08</v>
      </c>
      <c r="M1375" s="1">
        <v>41491</v>
      </c>
      <c r="N1375">
        <v>1303.33</v>
      </c>
      <c r="P1375" s="1">
        <v>41491</v>
      </c>
      <c r="Q1375">
        <v>106.56</v>
      </c>
      <c r="S1375" s="1">
        <v>41491</v>
      </c>
      <c r="T1375">
        <v>40.64</v>
      </c>
      <c r="V1375" s="1">
        <v>41491</v>
      </c>
      <c r="W1375">
        <v>196.59</v>
      </c>
      <c r="Y1375" s="2">
        <v>41491</v>
      </c>
      <c r="Z1375" s="9">
        <v>1.3262</v>
      </c>
      <c r="AB1375" s="2">
        <v>41491</v>
      </c>
      <c r="AC1375" s="9">
        <v>1.5338000000000001</v>
      </c>
      <c r="AE1375" s="2">
        <v>41491</v>
      </c>
      <c r="AF1375" s="6">
        <v>1.0765</v>
      </c>
      <c r="AH1375" s="2">
        <v>41491</v>
      </c>
      <c r="AI1375">
        <v>1.0135999999999999E-2</v>
      </c>
      <c r="AK1375" s="2">
        <v>41491</v>
      </c>
      <c r="AL1375">
        <v>193.27180000000001</v>
      </c>
      <c r="AN1375" s="2">
        <v>41491</v>
      </c>
      <c r="AO1375">
        <v>1799.78</v>
      </c>
      <c r="AQ1375" s="2">
        <v>41491</v>
      </c>
      <c r="AR1375" s="8">
        <v>210.49860000000001</v>
      </c>
      <c r="AT1375" s="2">
        <v>41491</v>
      </c>
      <c r="AU1375" s="8">
        <v>11.84</v>
      </c>
      <c r="AW1375" s="2">
        <v>41491</v>
      </c>
      <c r="AX1375" s="8">
        <v>3692.951</v>
      </c>
    </row>
    <row r="1376" spans="1:50" x14ac:dyDescent="0.2">
      <c r="A1376" s="1">
        <v>41488</v>
      </c>
      <c r="B1376">
        <v>96.66</v>
      </c>
      <c r="D1376" s="1">
        <v>41488</v>
      </c>
      <c r="E1376">
        <v>259.77999999999997</v>
      </c>
      <c r="G1376" s="1">
        <v>41488</v>
      </c>
      <c r="H1376">
        <v>1709.67</v>
      </c>
      <c r="J1376" s="1">
        <v>41488</v>
      </c>
      <c r="K1376">
        <v>2811</v>
      </c>
      <c r="M1376" s="1">
        <v>41488</v>
      </c>
      <c r="N1376">
        <v>1312.73</v>
      </c>
      <c r="P1376" s="1">
        <v>41488</v>
      </c>
      <c r="Q1376">
        <v>106.94</v>
      </c>
      <c r="S1376" s="1">
        <v>41488</v>
      </c>
      <c r="T1376">
        <v>41.19</v>
      </c>
      <c r="V1376" s="1">
        <v>41488</v>
      </c>
      <c r="W1376">
        <v>197.5</v>
      </c>
      <c r="Y1376" s="2">
        <v>41488</v>
      </c>
      <c r="Z1376" s="9">
        <v>1.3277000000000001</v>
      </c>
      <c r="AB1376" s="2">
        <v>41488</v>
      </c>
      <c r="AC1376" s="9">
        <v>1.5281</v>
      </c>
      <c r="AE1376" s="2">
        <v>41488</v>
      </c>
      <c r="AF1376" s="6">
        <v>1.077</v>
      </c>
      <c r="AH1376" s="2">
        <v>41488</v>
      </c>
      <c r="AI1376">
        <v>1.0104999999999999E-2</v>
      </c>
      <c r="AK1376" s="2">
        <v>41488</v>
      </c>
      <c r="AL1376">
        <v>193.2747</v>
      </c>
      <c r="AN1376" s="2">
        <v>41488</v>
      </c>
      <c r="AO1376">
        <v>1801.89</v>
      </c>
      <c r="AQ1376" s="2">
        <v>41488</v>
      </c>
      <c r="AR1376" s="8">
        <v>210.74610000000001</v>
      </c>
      <c r="AT1376" s="2">
        <v>41488</v>
      </c>
      <c r="AU1376" s="8">
        <v>11.98</v>
      </c>
      <c r="AW1376" s="2">
        <v>41488</v>
      </c>
      <c r="AX1376" s="8">
        <v>3689.5880000000002</v>
      </c>
    </row>
    <row r="1377" spans="1:50" x14ac:dyDescent="0.2">
      <c r="A1377" s="1">
        <v>41487</v>
      </c>
      <c r="B1377">
        <v>95.55</v>
      </c>
      <c r="D1377" s="1">
        <v>41487</v>
      </c>
      <c r="E1377">
        <v>260.41000000000003</v>
      </c>
      <c r="G1377" s="1">
        <v>41487</v>
      </c>
      <c r="H1377">
        <v>1706.87</v>
      </c>
      <c r="J1377" s="1">
        <v>41487</v>
      </c>
      <c r="K1377">
        <v>2808.64</v>
      </c>
      <c r="M1377" s="1">
        <v>41487</v>
      </c>
      <c r="N1377">
        <v>1312.12</v>
      </c>
      <c r="P1377" s="1">
        <v>41487</v>
      </c>
      <c r="Q1377">
        <v>107.89</v>
      </c>
      <c r="S1377" s="1">
        <v>41487</v>
      </c>
      <c r="T1377">
        <v>41.6</v>
      </c>
      <c r="V1377" s="1">
        <v>41487</v>
      </c>
      <c r="W1377">
        <v>197.27</v>
      </c>
      <c r="Y1377" s="2">
        <v>41487</v>
      </c>
      <c r="Z1377" s="9">
        <v>1.3214000000000001</v>
      </c>
      <c r="AB1377" s="2">
        <v>41487</v>
      </c>
      <c r="AC1377" s="9">
        <v>1.5125</v>
      </c>
      <c r="AE1377" s="2">
        <v>41487</v>
      </c>
      <c r="AF1377" s="6">
        <v>1.0683</v>
      </c>
      <c r="AH1377" s="2">
        <v>41487</v>
      </c>
      <c r="AI1377">
        <v>1.0066E-2</v>
      </c>
      <c r="AK1377" s="2">
        <v>41487</v>
      </c>
      <c r="AL1377">
        <v>193.0044</v>
      </c>
      <c r="AN1377" s="2">
        <v>41487</v>
      </c>
      <c r="AO1377">
        <v>1792.03</v>
      </c>
      <c r="AQ1377" s="2">
        <v>41487</v>
      </c>
      <c r="AR1377" s="8">
        <v>210.4752</v>
      </c>
      <c r="AT1377" s="2">
        <v>41487</v>
      </c>
      <c r="AU1377" s="8">
        <v>12.94</v>
      </c>
      <c r="AW1377" s="2">
        <v>41487</v>
      </c>
      <c r="AX1377" s="8">
        <v>3675.7440000000001</v>
      </c>
    </row>
    <row r="1378" spans="1:50" x14ac:dyDescent="0.2">
      <c r="A1378" s="1">
        <v>41486</v>
      </c>
      <c r="B1378">
        <v>97.25</v>
      </c>
      <c r="D1378" s="1">
        <v>41486</v>
      </c>
      <c r="E1378">
        <v>257.64</v>
      </c>
      <c r="G1378" s="1">
        <v>41486</v>
      </c>
      <c r="H1378">
        <v>1685.73</v>
      </c>
      <c r="J1378" s="1">
        <v>41486</v>
      </c>
      <c r="K1378">
        <v>2768.15</v>
      </c>
      <c r="M1378" s="1">
        <v>41486</v>
      </c>
      <c r="N1378">
        <v>1308.3900000000001</v>
      </c>
      <c r="P1378" s="1">
        <v>41486</v>
      </c>
      <c r="Q1378">
        <v>105.03</v>
      </c>
      <c r="S1378" s="1">
        <v>41486</v>
      </c>
      <c r="T1378">
        <v>42.2</v>
      </c>
      <c r="V1378" s="1">
        <v>41486</v>
      </c>
      <c r="W1378">
        <v>195.05</v>
      </c>
      <c r="Y1378" s="2">
        <v>41486</v>
      </c>
      <c r="Z1378" s="9">
        <v>1.3275999999999999</v>
      </c>
      <c r="AB1378" s="2">
        <v>41486</v>
      </c>
      <c r="AC1378" s="9">
        <v>1.5177</v>
      </c>
      <c r="AE1378" s="2">
        <v>41486</v>
      </c>
      <c r="AF1378" s="6">
        <v>1.077</v>
      </c>
      <c r="AH1378" s="2">
        <v>41486</v>
      </c>
      <c r="AI1378">
        <v>1.0172E-2</v>
      </c>
      <c r="AK1378" s="2">
        <v>41486</v>
      </c>
      <c r="AL1378">
        <v>192.83359999999999</v>
      </c>
      <c r="AN1378" s="2">
        <v>41486</v>
      </c>
      <c r="AO1378">
        <v>1801.77</v>
      </c>
      <c r="AQ1378" s="2">
        <v>41486</v>
      </c>
      <c r="AR1378" s="8">
        <v>210.26390000000001</v>
      </c>
      <c r="AT1378" s="2">
        <v>41486</v>
      </c>
      <c r="AU1378" s="8">
        <v>13.45</v>
      </c>
      <c r="AW1378" s="2">
        <v>41486</v>
      </c>
      <c r="AX1378" s="8">
        <v>3626.3710000000001</v>
      </c>
    </row>
    <row r="1379" spans="1:50" x14ac:dyDescent="0.2">
      <c r="A1379" s="1">
        <v>41485</v>
      </c>
      <c r="B1379">
        <v>98.98</v>
      </c>
      <c r="D1379" s="1">
        <v>41485</v>
      </c>
      <c r="E1379">
        <v>259.04000000000002</v>
      </c>
      <c r="G1379" s="1">
        <v>41485</v>
      </c>
      <c r="H1379">
        <v>1685.96</v>
      </c>
      <c r="J1379" s="1">
        <v>41485</v>
      </c>
      <c r="K1379">
        <v>2759.21</v>
      </c>
      <c r="M1379" s="1">
        <v>41485</v>
      </c>
      <c r="N1379">
        <v>1323.94</v>
      </c>
      <c r="P1379" s="1">
        <v>41485</v>
      </c>
      <c r="Q1379">
        <v>103.08</v>
      </c>
      <c r="S1379" s="1">
        <v>41485</v>
      </c>
      <c r="T1379">
        <v>41.84</v>
      </c>
      <c r="V1379" s="1">
        <v>41485</v>
      </c>
      <c r="W1379">
        <v>191.49</v>
      </c>
      <c r="Y1379" s="2">
        <v>41485</v>
      </c>
      <c r="Z1379" s="9">
        <v>1.3254000000000001</v>
      </c>
      <c r="AB1379" s="2">
        <v>41485</v>
      </c>
      <c r="AC1379" s="9">
        <v>1.5234000000000001</v>
      </c>
      <c r="AE1379" s="2">
        <v>41485</v>
      </c>
      <c r="AF1379" s="6">
        <v>1.0748</v>
      </c>
      <c r="AH1379" s="2">
        <v>41485</v>
      </c>
      <c r="AI1379">
        <v>1.0194999999999999E-2</v>
      </c>
      <c r="AK1379" s="2">
        <v>41485</v>
      </c>
      <c r="AL1379">
        <v>193.09049999999999</v>
      </c>
      <c r="AN1379" s="2">
        <v>41485</v>
      </c>
      <c r="AO1379">
        <v>1800.64</v>
      </c>
      <c r="AQ1379" s="2">
        <v>41485</v>
      </c>
      <c r="AR1379" s="8">
        <v>210.15559999999999</v>
      </c>
      <c r="AT1379" s="2">
        <v>41485</v>
      </c>
      <c r="AU1379" s="8">
        <v>13.39</v>
      </c>
      <c r="AW1379" s="2">
        <v>41485</v>
      </c>
      <c r="AX1379" s="8">
        <v>3616.4670000000001</v>
      </c>
    </row>
    <row r="1380" spans="1:50" x14ac:dyDescent="0.2">
      <c r="A1380" s="1">
        <v>41484</v>
      </c>
      <c r="B1380">
        <v>94.32</v>
      </c>
      <c r="D1380" s="1">
        <v>41484</v>
      </c>
      <c r="E1380">
        <v>260.83</v>
      </c>
      <c r="G1380" s="1">
        <v>41484</v>
      </c>
      <c r="H1380">
        <v>1685.33</v>
      </c>
      <c r="J1380" s="1">
        <v>41484</v>
      </c>
      <c r="K1380">
        <v>2741.73</v>
      </c>
      <c r="M1380" s="1">
        <v>41484</v>
      </c>
      <c r="N1380">
        <v>1328.68</v>
      </c>
      <c r="P1380" s="1">
        <v>41484</v>
      </c>
      <c r="Q1380">
        <v>104.55</v>
      </c>
      <c r="S1380" s="1">
        <v>41484</v>
      </c>
      <c r="T1380">
        <v>41.68</v>
      </c>
      <c r="V1380" s="1">
        <v>41484</v>
      </c>
      <c r="W1380">
        <v>194.59</v>
      </c>
      <c r="Y1380" s="2">
        <v>41484</v>
      </c>
      <c r="Z1380" s="9">
        <v>1.3262</v>
      </c>
      <c r="AB1380" s="2">
        <v>41484</v>
      </c>
      <c r="AC1380" s="9">
        <v>1.5346</v>
      </c>
      <c r="AE1380" s="2">
        <v>41484</v>
      </c>
      <c r="AF1380" s="6">
        <v>1.0739000000000001</v>
      </c>
      <c r="AH1380" s="2">
        <v>41484</v>
      </c>
      <c r="AI1380">
        <v>1.0208E-2</v>
      </c>
      <c r="AK1380" s="2">
        <v>41484</v>
      </c>
      <c r="AL1380">
        <v>193.2175</v>
      </c>
      <c r="AN1380" s="2">
        <v>41484</v>
      </c>
      <c r="AO1380">
        <v>1801.78</v>
      </c>
      <c r="AQ1380" s="2">
        <v>41484</v>
      </c>
      <c r="AR1380" s="8">
        <v>210.06120000000001</v>
      </c>
      <c r="AT1380" s="2">
        <v>41484</v>
      </c>
      <c r="AU1380" s="8">
        <v>13.39</v>
      </c>
      <c r="AW1380" s="2">
        <v>41484</v>
      </c>
      <c r="AX1380" s="8">
        <v>3599.14</v>
      </c>
    </row>
    <row r="1381" spans="1:50" x14ac:dyDescent="0.2">
      <c r="A1381" s="1">
        <v>41481</v>
      </c>
      <c r="B1381">
        <v>89.34</v>
      </c>
      <c r="D1381" s="1">
        <v>41481</v>
      </c>
      <c r="E1381">
        <v>263.39999999999998</v>
      </c>
      <c r="G1381" s="1">
        <v>41481</v>
      </c>
      <c r="H1381">
        <v>1691.65</v>
      </c>
      <c r="J1381" s="1">
        <v>41481</v>
      </c>
      <c r="K1381">
        <v>2741.96</v>
      </c>
      <c r="M1381" s="1">
        <v>41481</v>
      </c>
      <c r="N1381">
        <v>1320.33</v>
      </c>
      <c r="P1381" s="1">
        <v>41481</v>
      </c>
      <c r="Q1381">
        <v>104.7</v>
      </c>
      <c r="S1381" s="1">
        <v>41481</v>
      </c>
      <c r="T1381">
        <v>41.82</v>
      </c>
      <c r="V1381" s="1">
        <v>41481</v>
      </c>
      <c r="W1381">
        <v>194.62</v>
      </c>
      <c r="Y1381" s="2">
        <v>41481</v>
      </c>
      <c r="Z1381" s="9">
        <v>1.3280000000000001</v>
      </c>
      <c r="AB1381" s="2">
        <v>41481</v>
      </c>
      <c r="AC1381" s="9">
        <v>1.5381</v>
      </c>
      <c r="AE1381" s="2">
        <v>41481</v>
      </c>
      <c r="AF1381" s="6">
        <v>1.0778000000000001</v>
      </c>
      <c r="AH1381" s="2">
        <v>41481</v>
      </c>
      <c r="AI1381">
        <v>1.0196999999999999E-2</v>
      </c>
      <c r="AK1381" s="2">
        <v>41481</v>
      </c>
      <c r="AL1381">
        <v>193.22380000000001</v>
      </c>
      <c r="AN1381" s="2">
        <v>41481</v>
      </c>
      <c r="AO1381">
        <v>1803.45</v>
      </c>
      <c r="AQ1381" s="2">
        <v>41481</v>
      </c>
      <c r="AR1381" s="8">
        <v>210.0941</v>
      </c>
      <c r="AT1381" s="2">
        <v>41481</v>
      </c>
      <c r="AU1381" s="8">
        <v>12.72</v>
      </c>
      <c r="AW1381" s="2">
        <v>41481</v>
      </c>
      <c r="AX1381" s="8">
        <v>3613.165</v>
      </c>
    </row>
    <row r="1382" spans="1:50" x14ac:dyDescent="0.2">
      <c r="A1382" s="1">
        <v>41480</v>
      </c>
      <c r="B1382">
        <v>91.53</v>
      </c>
      <c r="D1382" s="1">
        <v>41480</v>
      </c>
      <c r="E1382">
        <v>263.48</v>
      </c>
      <c r="G1382" s="1">
        <v>41480</v>
      </c>
      <c r="H1382">
        <v>1690.25</v>
      </c>
      <c r="J1382" s="1">
        <v>41480</v>
      </c>
      <c r="K1382">
        <v>2740.29</v>
      </c>
      <c r="M1382" s="1">
        <v>41480</v>
      </c>
      <c r="N1382">
        <v>1329.95</v>
      </c>
      <c r="P1382" s="1">
        <v>41480</v>
      </c>
      <c r="Q1382">
        <v>105.49</v>
      </c>
      <c r="S1382" s="1">
        <v>41480</v>
      </c>
      <c r="T1382">
        <v>41.89</v>
      </c>
      <c r="V1382" s="1">
        <v>41480</v>
      </c>
      <c r="W1382">
        <v>198.33</v>
      </c>
      <c r="Y1382" s="2">
        <v>41480</v>
      </c>
      <c r="Z1382" s="9">
        <v>1.3229</v>
      </c>
      <c r="AB1382" s="2">
        <v>41480</v>
      </c>
      <c r="AC1382" s="9">
        <v>1.5333000000000001</v>
      </c>
      <c r="AE1382" s="2">
        <v>41480</v>
      </c>
      <c r="AF1382" s="6">
        <v>1.0706</v>
      </c>
      <c r="AH1382" s="2">
        <v>41480</v>
      </c>
      <c r="AI1382">
        <v>1.0036E-2</v>
      </c>
      <c r="AK1382" s="2">
        <v>41480</v>
      </c>
      <c r="AL1382">
        <v>192.99539999999999</v>
      </c>
      <c r="AN1382" s="2">
        <v>41480</v>
      </c>
      <c r="AO1382">
        <v>1799.36</v>
      </c>
      <c r="AQ1382" s="2">
        <v>41480</v>
      </c>
      <c r="AR1382" s="8">
        <v>210.05189999999999</v>
      </c>
      <c r="AT1382" s="2">
        <v>41480</v>
      </c>
      <c r="AU1382" s="8">
        <v>12.97</v>
      </c>
      <c r="AW1382" s="2">
        <v>41480</v>
      </c>
      <c r="AX1382" s="8">
        <v>3605.1880000000001</v>
      </c>
    </row>
    <row r="1383" spans="1:50" x14ac:dyDescent="0.2">
      <c r="A1383" s="1">
        <v>41479</v>
      </c>
      <c r="B1383">
        <v>90.41</v>
      </c>
      <c r="D1383" s="1">
        <v>41479</v>
      </c>
      <c r="E1383">
        <v>264.16000000000003</v>
      </c>
      <c r="G1383" s="1">
        <v>41479</v>
      </c>
      <c r="H1383">
        <v>1685.94</v>
      </c>
      <c r="J1383" s="1">
        <v>41479</v>
      </c>
      <c r="K1383">
        <v>2752.25</v>
      </c>
      <c r="M1383" s="1">
        <v>41479</v>
      </c>
      <c r="N1383">
        <v>1319.67</v>
      </c>
      <c r="P1383" s="1">
        <v>41479</v>
      </c>
      <c r="Q1383">
        <v>105.39</v>
      </c>
      <c r="S1383" s="1">
        <v>41479</v>
      </c>
      <c r="T1383">
        <v>42.65</v>
      </c>
      <c r="V1383" s="1">
        <v>41479</v>
      </c>
      <c r="W1383">
        <v>200.1</v>
      </c>
      <c r="Y1383" s="2">
        <v>41479</v>
      </c>
      <c r="Z1383" s="9">
        <v>1.3206</v>
      </c>
      <c r="AB1383" s="2">
        <v>41479</v>
      </c>
      <c r="AC1383" s="9">
        <v>1.5352000000000001</v>
      </c>
      <c r="AE1383" s="2">
        <v>41479</v>
      </c>
      <c r="AF1383" s="6">
        <v>1.0674999999999999</v>
      </c>
      <c r="AH1383" s="2">
        <v>41479</v>
      </c>
      <c r="AI1383">
        <v>9.9699999999999997E-3</v>
      </c>
      <c r="AK1383" s="2">
        <v>41479</v>
      </c>
      <c r="AL1383">
        <v>193.18049999999999</v>
      </c>
      <c r="AN1383" s="2">
        <v>41479</v>
      </c>
      <c r="AO1383">
        <v>1800.73</v>
      </c>
      <c r="AQ1383" s="2">
        <v>41479</v>
      </c>
      <c r="AR1383" s="8">
        <v>210.21090000000001</v>
      </c>
      <c r="AT1383" s="2">
        <v>41479</v>
      </c>
      <c r="AU1383" s="8">
        <v>13.18</v>
      </c>
      <c r="AW1383" s="2">
        <v>41479</v>
      </c>
      <c r="AX1383" s="8">
        <v>3579.6</v>
      </c>
    </row>
    <row r="1384" spans="1:50" x14ac:dyDescent="0.2">
      <c r="A1384" s="1">
        <v>41478</v>
      </c>
      <c r="B1384">
        <v>89.88</v>
      </c>
      <c r="D1384" s="1">
        <v>41478</v>
      </c>
      <c r="E1384">
        <v>265.52</v>
      </c>
      <c r="G1384" s="1">
        <v>41478</v>
      </c>
      <c r="H1384">
        <v>1692.39</v>
      </c>
      <c r="J1384" s="1">
        <v>41478</v>
      </c>
      <c r="K1384">
        <v>2722.9</v>
      </c>
      <c r="M1384" s="1">
        <v>41478</v>
      </c>
      <c r="N1384">
        <v>1335.89</v>
      </c>
      <c r="P1384" s="1">
        <v>41478</v>
      </c>
      <c r="Q1384">
        <v>107.23</v>
      </c>
      <c r="S1384" s="1">
        <v>41478</v>
      </c>
      <c r="T1384">
        <v>43.15</v>
      </c>
      <c r="V1384" s="1">
        <v>41478</v>
      </c>
      <c r="W1384">
        <v>199.41</v>
      </c>
      <c r="Y1384" s="2">
        <v>41478</v>
      </c>
      <c r="Z1384" s="9">
        <v>1.3211999999999999</v>
      </c>
      <c r="AB1384" s="2">
        <v>41478</v>
      </c>
      <c r="AC1384" s="9">
        <v>1.5375000000000001</v>
      </c>
      <c r="AE1384" s="2">
        <v>41478</v>
      </c>
      <c r="AF1384" s="6">
        <v>1.0678000000000001</v>
      </c>
      <c r="AH1384" s="2">
        <v>41478</v>
      </c>
      <c r="AI1384">
        <v>1.0030000000000001E-2</v>
      </c>
      <c r="AK1384" s="2">
        <v>41478</v>
      </c>
      <c r="AL1384">
        <v>193.7859</v>
      </c>
      <c r="AN1384" s="2">
        <v>41478</v>
      </c>
      <c r="AO1384">
        <v>1806.27</v>
      </c>
      <c r="AQ1384" s="2">
        <v>41478</v>
      </c>
      <c r="AR1384" s="8">
        <v>210.66739999999999</v>
      </c>
      <c r="AT1384" s="2">
        <v>41478</v>
      </c>
      <c r="AU1384" s="8">
        <v>12.66</v>
      </c>
      <c r="AW1384" s="2">
        <v>41478</v>
      </c>
      <c r="AX1384" s="8">
        <v>3579.2739999999999</v>
      </c>
    </row>
    <row r="1385" spans="1:50" x14ac:dyDescent="0.2">
      <c r="A1385" s="1">
        <v>41477</v>
      </c>
      <c r="B1385">
        <v>92.77</v>
      </c>
      <c r="D1385" s="1">
        <v>41477</v>
      </c>
      <c r="E1385">
        <v>260.79000000000002</v>
      </c>
      <c r="G1385" s="1">
        <v>41477</v>
      </c>
      <c r="H1385">
        <v>1695.53</v>
      </c>
      <c r="J1385" s="1">
        <v>41477</v>
      </c>
      <c r="K1385">
        <v>2725.4</v>
      </c>
      <c r="M1385" s="1">
        <v>41477</v>
      </c>
      <c r="N1385">
        <v>1333.95</v>
      </c>
      <c r="P1385" s="1">
        <v>41477</v>
      </c>
      <c r="Q1385">
        <v>106.91</v>
      </c>
      <c r="S1385" s="1">
        <v>41477</v>
      </c>
      <c r="T1385">
        <v>44.09</v>
      </c>
      <c r="V1385" s="1">
        <v>41477</v>
      </c>
      <c r="W1385">
        <v>199.26</v>
      </c>
      <c r="Y1385" s="2">
        <v>41477</v>
      </c>
      <c r="Z1385" s="9">
        <v>1.3191999999999999</v>
      </c>
      <c r="AB1385" s="2">
        <v>41477</v>
      </c>
      <c r="AC1385" s="9">
        <v>1.5359</v>
      </c>
      <c r="AE1385" s="2">
        <v>41477</v>
      </c>
      <c r="AF1385" s="6">
        <v>1.0686</v>
      </c>
      <c r="AH1385" s="2">
        <v>41477</v>
      </c>
      <c r="AI1385">
        <v>1.0049000000000001E-2</v>
      </c>
      <c r="AK1385" s="2">
        <v>41477</v>
      </c>
      <c r="AL1385">
        <v>194.14160000000001</v>
      </c>
      <c r="AN1385" s="2">
        <v>41477</v>
      </c>
      <c r="AO1385">
        <v>1808.17</v>
      </c>
      <c r="AQ1385" s="2">
        <v>41477</v>
      </c>
      <c r="AR1385" s="8">
        <v>210.8895</v>
      </c>
      <c r="AT1385" s="2">
        <v>41477</v>
      </c>
      <c r="AU1385" s="8">
        <v>12.29</v>
      </c>
      <c r="AW1385" s="2">
        <v>41477</v>
      </c>
      <c r="AX1385" s="8">
        <v>3600.3890000000001</v>
      </c>
    </row>
    <row r="1386" spans="1:50" x14ac:dyDescent="0.2">
      <c r="A1386" s="1">
        <v>41474</v>
      </c>
      <c r="B1386">
        <v>92.3</v>
      </c>
      <c r="D1386" s="1">
        <v>41474</v>
      </c>
      <c r="E1386">
        <v>259.95999999999998</v>
      </c>
      <c r="G1386" s="1">
        <v>41474</v>
      </c>
      <c r="H1386">
        <v>1692.09</v>
      </c>
      <c r="J1386" s="1">
        <v>41474</v>
      </c>
      <c r="K1386">
        <v>2716.17</v>
      </c>
      <c r="M1386" s="1">
        <v>41474</v>
      </c>
      <c r="N1386">
        <v>1293.76</v>
      </c>
      <c r="P1386" s="1">
        <v>41474</v>
      </c>
      <c r="Q1386">
        <v>108.05</v>
      </c>
      <c r="S1386" s="1">
        <v>41474</v>
      </c>
      <c r="T1386">
        <v>44.18</v>
      </c>
      <c r="V1386" s="1">
        <v>41474</v>
      </c>
      <c r="W1386">
        <v>196.9</v>
      </c>
      <c r="Y1386" s="2">
        <v>41474</v>
      </c>
      <c r="Z1386" s="9">
        <v>1.3139000000000001</v>
      </c>
      <c r="AB1386" s="2">
        <v>41474</v>
      </c>
      <c r="AC1386" s="9">
        <v>1.5266</v>
      </c>
      <c r="AE1386" s="2">
        <v>41474</v>
      </c>
      <c r="AF1386" s="6">
        <v>1.0629</v>
      </c>
      <c r="AH1386" s="2">
        <v>41474</v>
      </c>
      <c r="AI1386">
        <v>9.9799999999999993E-3</v>
      </c>
      <c r="AK1386" s="2">
        <v>41474</v>
      </c>
      <c r="AL1386">
        <v>193.7893</v>
      </c>
      <c r="AN1386" s="2">
        <v>41474</v>
      </c>
      <c r="AO1386">
        <v>1806.84</v>
      </c>
      <c r="AQ1386" s="2">
        <v>41474</v>
      </c>
      <c r="AR1386" s="8">
        <v>210.71080000000001</v>
      </c>
      <c r="AT1386" s="2">
        <v>41474</v>
      </c>
      <c r="AU1386" s="8">
        <v>12.54</v>
      </c>
      <c r="AW1386" s="2">
        <v>41474</v>
      </c>
      <c r="AX1386" s="8">
        <v>3587.6149999999998</v>
      </c>
    </row>
    <row r="1387" spans="1:50" x14ac:dyDescent="0.2">
      <c r="A1387" s="1">
        <v>41473</v>
      </c>
      <c r="B1387">
        <v>89.03</v>
      </c>
      <c r="D1387" s="1">
        <v>41473</v>
      </c>
      <c r="E1387">
        <v>261.05</v>
      </c>
      <c r="G1387" s="1">
        <v>41473</v>
      </c>
      <c r="H1387">
        <v>1689.37</v>
      </c>
      <c r="J1387" s="1">
        <v>41473</v>
      </c>
      <c r="K1387">
        <v>2717.99</v>
      </c>
      <c r="M1387" s="1">
        <v>41473</v>
      </c>
      <c r="N1387">
        <v>1285.0899999999999</v>
      </c>
      <c r="P1387" s="1">
        <v>41473</v>
      </c>
      <c r="Q1387">
        <v>108.04</v>
      </c>
      <c r="S1387" s="1">
        <v>41473</v>
      </c>
      <c r="T1387">
        <v>43.92</v>
      </c>
      <c r="V1387" s="1">
        <v>41473</v>
      </c>
      <c r="W1387">
        <v>195.8</v>
      </c>
      <c r="Y1387" s="2">
        <v>41473</v>
      </c>
      <c r="Z1387" s="9">
        <v>1.3085</v>
      </c>
      <c r="AB1387" s="2">
        <v>41473</v>
      </c>
      <c r="AC1387" s="9">
        <v>1.5201</v>
      </c>
      <c r="AE1387" s="2">
        <v>41473</v>
      </c>
      <c r="AF1387" s="6">
        <v>1.0569999999999999</v>
      </c>
      <c r="AH1387" s="2">
        <v>41473</v>
      </c>
      <c r="AI1387">
        <v>9.946E-3</v>
      </c>
      <c r="AK1387" s="2">
        <v>41473</v>
      </c>
      <c r="AL1387">
        <v>193.8296</v>
      </c>
      <c r="AN1387" s="2">
        <v>41473</v>
      </c>
      <c r="AO1387">
        <v>1802.07</v>
      </c>
      <c r="AQ1387" s="2">
        <v>41473</v>
      </c>
      <c r="AR1387" s="8">
        <v>210.7276</v>
      </c>
      <c r="AT1387" s="2">
        <v>41473</v>
      </c>
      <c r="AU1387" s="8">
        <v>13.77</v>
      </c>
      <c r="AW1387" s="2">
        <v>41473</v>
      </c>
      <c r="AX1387" s="8">
        <v>3611.277</v>
      </c>
    </row>
    <row r="1388" spans="1:50" x14ac:dyDescent="0.2">
      <c r="A1388" s="1">
        <v>41472</v>
      </c>
      <c r="B1388">
        <v>92</v>
      </c>
      <c r="D1388" s="1">
        <v>41472</v>
      </c>
      <c r="E1388">
        <v>260.66000000000003</v>
      </c>
      <c r="G1388" s="1">
        <v>41472</v>
      </c>
      <c r="H1388">
        <v>1680.91</v>
      </c>
      <c r="J1388" s="1">
        <v>41472</v>
      </c>
      <c r="K1388">
        <v>2681.88</v>
      </c>
      <c r="M1388" s="1">
        <v>41472</v>
      </c>
      <c r="N1388">
        <v>1278</v>
      </c>
      <c r="P1388" s="1">
        <v>41472</v>
      </c>
      <c r="Q1388">
        <v>106.48</v>
      </c>
      <c r="S1388" s="1">
        <v>41472</v>
      </c>
      <c r="T1388">
        <v>44.09</v>
      </c>
      <c r="V1388" s="1">
        <v>41472</v>
      </c>
      <c r="W1388">
        <v>195.49</v>
      </c>
      <c r="Y1388" s="2">
        <v>41472</v>
      </c>
      <c r="Z1388" s="9">
        <v>1.3139000000000001</v>
      </c>
      <c r="AB1388" s="2">
        <v>41472</v>
      </c>
      <c r="AC1388" s="9">
        <v>1.5226999999999999</v>
      </c>
      <c r="AE1388" s="2">
        <v>41472</v>
      </c>
      <c r="AF1388" s="6">
        <v>1.0644</v>
      </c>
      <c r="AH1388" s="2">
        <v>41472</v>
      </c>
      <c r="AI1388">
        <v>1.0059E-2</v>
      </c>
      <c r="AK1388" s="2">
        <v>41472</v>
      </c>
      <c r="AL1388">
        <v>193.49199999999999</v>
      </c>
      <c r="AN1388" s="2">
        <v>41472</v>
      </c>
      <c r="AO1388">
        <v>1804.88</v>
      </c>
      <c r="AQ1388" s="2">
        <v>41472</v>
      </c>
      <c r="AR1388" s="8">
        <v>210.41030000000001</v>
      </c>
      <c r="AT1388" s="2">
        <v>41472</v>
      </c>
      <c r="AU1388" s="8">
        <v>13.78</v>
      </c>
      <c r="AW1388" s="2">
        <v>41472</v>
      </c>
      <c r="AX1388" s="8">
        <v>3610</v>
      </c>
    </row>
    <row r="1389" spans="1:50" x14ac:dyDescent="0.2">
      <c r="A1389" s="1">
        <v>41471</v>
      </c>
      <c r="B1389">
        <v>98.95</v>
      </c>
      <c r="D1389" s="1">
        <v>41471</v>
      </c>
      <c r="E1389">
        <v>259.01</v>
      </c>
      <c r="G1389" s="1">
        <v>41471</v>
      </c>
      <c r="H1389">
        <v>1676.26</v>
      </c>
      <c r="J1389" s="1">
        <v>41471</v>
      </c>
      <c r="K1389">
        <v>2665.61</v>
      </c>
      <c r="M1389" s="1">
        <v>41471</v>
      </c>
      <c r="N1389">
        <v>1291.69</v>
      </c>
      <c r="P1389" s="1">
        <v>41471</v>
      </c>
      <c r="Q1389">
        <v>106</v>
      </c>
      <c r="S1389" s="1">
        <v>41471</v>
      </c>
      <c r="T1389">
        <v>44.42</v>
      </c>
      <c r="V1389" s="1">
        <v>41471</v>
      </c>
      <c r="W1389">
        <v>197.74</v>
      </c>
      <c r="Y1389" s="2">
        <v>41471</v>
      </c>
      <c r="Z1389" s="9">
        <v>1.3144</v>
      </c>
      <c r="AB1389" s="2">
        <v>41471</v>
      </c>
      <c r="AC1389" s="9">
        <v>1.5112999999999999</v>
      </c>
      <c r="AE1389" s="2">
        <v>41471</v>
      </c>
      <c r="AF1389" s="6">
        <v>1.0622</v>
      </c>
      <c r="AH1389" s="2">
        <v>41471</v>
      </c>
      <c r="AI1389">
        <v>1.0081E-2</v>
      </c>
      <c r="AK1389" s="2">
        <v>41471</v>
      </c>
      <c r="AL1389">
        <v>193.26089999999999</v>
      </c>
      <c r="AN1389" s="2">
        <v>41471</v>
      </c>
      <c r="AO1389">
        <v>1801.37</v>
      </c>
      <c r="AQ1389" s="2">
        <v>41471</v>
      </c>
      <c r="AR1389" s="8">
        <v>210.36179999999999</v>
      </c>
      <c r="AT1389" s="2">
        <v>41471</v>
      </c>
      <c r="AU1389" s="8">
        <v>14.42</v>
      </c>
      <c r="AW1389" s="2">
        <v>41471</v>
      </c>
      <c r="AX1389" s="8">
        <v>3598.5</v>
      </c>
    </row>
    <row r="1390" spans="1:50" x14ac:dyDescent="0.2">
      <c r="A1390" s="1">
        <v>41470</v>
      </c>
      <c r="B1390">
        <v>98.98</v>
      </c>
      <c r="D1390" s="1">
        <v>41470</v>
      </c>
      <c r="E1390">
        <v>258.06</v>
      </c>
      <c r="G1390" s="1">
        <v>41470</v>
      </c>
      <c r="H1390">
        <v>1682.5</v>
      </c>
      <c r="J1390" s="1">
        <v>41470</v>
      </c>
      <c r="K1390">
        <v>2686.69</v>
      </c>
      <c r="M1390" s="1">
        <v>41470</v>
      </c>
      <c r="N1390">
        <v>1284.71</v>
      </c>
      <c r="P1390" s="1">
        <v>41470</v>
      </c>
      <c r="Q1390">
        <v>106.32</v>
      </c>
      <c r="S1390" s="1">
        <v>41470</v>
      </c>
      <c r="T1390">
        <v>43.94</v>
      </c>
      <c r="V1390" s="1">
        <v>41470</v>
      </c>
      <c r="W1390">
        <v>195.93</v>
      </c>
      <c r="Y1390" s="2">
        <v>41470</v>
      </c>
      <c r="Z1390" s="9">
        <v>1.3050999999999999</v>
      </c>
      <c r="AB1390" s="2">
        <v>41470</v>
      </c>
      <c r="AC1390" s="9">
        <v>1.5083</v>
      </c>
      <c r="AE1390" s="2">
        <v>41470</v>
      </c>
      <c r="AF1390" s="6">
        <v>1.0522</v>
      </c>
      <c r="AH1390" s="2">
        <v>41470</v>
      </c>
      <c r="AI1390">
        <v>1.0005999999999999E-2</v>
      </c>
      <c r="AK1390" s="2">
        <v>41470</v>
      </c>
      <c r="AL1390">
        <v>193.11160000000001</v>
      </c>
      <c r="AN1390" s="2">
        <v>41470</v>
      </c>
      <c r="AO1390">
        <v>1799.16</v>
      </c>
      <c r="AQ1390" s="2">
        <v>41470</v>
      </c>
      <c r="AR1390" s="8">
        <v>210.1824</v>
      </c>
      <c r="AT1390" s="2">
        <v>41470</v>
      </c>
      <c r="AU1390" s="8">
        <v>13.79</v>
      </c>
      <c r="AW1390" s="2">
        <v>41470</v>
      </c>
      <c r="AX1390" s="8">
        <v>3607.4920000000002</v>
      </c>
    </row>
    <row r="1391" spans="1:50" x14ac:dyDescent="0.2">
      <c r="A1391" s="1">
        <v>41467</v>
      </c>
      <c r="B1391">
        <v>90.9</v>
      </c>
      <c r="D1391" s="1">
        <v>41467</v>
      </c>
      <c r="E1391">
        <v>255.69</v>
      </c>
      <c r="G1391" s="1">
        <v>41467</v>
      </c>
      <c r="H1391">
        <v>1680.19</v>
      </c>
      <c r="J1391" s="1">
        <v>41467</v>
      </c>
      <c r="K1391">
        <v>2674.87</v>
      </c>
      <c r="M1391" s="1">
        <v>41467</v>
      </c>
      <c r="N1391">
        <v>1278.9000000000001</v>
      </c>
      <c r="P1391" s="1">
        <v>41467</v>
      </c>
      <c r="Q1391">
        <v>105.95</v>
      </c>
      <c r="S1391" s="1">
        <v>41467</v>
      </c>
      <c r="T1391">
        <v>44.44</v>
      </c>
      <c r="V1391" s="1">
        <v>41467</v>
      </c>
      <c r="W1391">
        <v>198.4</v>
      </c>
      <c r="Y1391" s="2">
        <v>41467</v>
      </c>
      <c r="Z1391" s="9">
        <v>1.3075999999999999</v>
      </c>
      <c r="AB1391" s="2">
        <v>41467</v>
      </c>
      <c r="AC1391" s="9">
        <v>1.5121</v>
      </c>
      <c r="AE1391" s="2">
        <v>41467</v>
      </c>
      <c r="AF1391" s="6">
        <v>1.0586</v>
      </c>
      <c r="AH1391" s="2">
        <v>41467</v>
      </c>
      <c r="AI1391">
        <v>1.0071999999999999E-2</v>
      </c>
      <c r="AK1391" s="2">
        <v>41467</v>
      </c>
      <c r="AL1391">
        <v>193.226</v>
      </c>
      <c r="AN1391" s="2">
        <v>41467</v>
      </c>
      <c r="AO1391">
        <v>1794.43</v>
      </c>
      <c r="AQ1391" s="2">
        <v>41467</v>
      </c>
      <c r="AR1391" s="8">
        <v>210.23599999999999</v>
      </c>
      <c r="AT1391" s="2">
        <v>41467</v>
      </c>
      <c r="AU1391" s="8">
        <v>13.84</v>
      </c>
      <c r="AW1391" s="2">
        <v>41467</v>
      </c>
      <c r="AX1391" s="8">
        <v>3600.08</v>
      </c>
    </row>
    <row r="1392" spans="1:50" x14ac:dyDescent="0.2">
      <c r="A1392" s="1">
        <v>41466</v>
      </c>
      <c r="B1392">
        <v>99.1</v>
      </c>
      <c r="D1392" s="1">
        <v>41466</v>
      </c>
      <c r="E1392">
        <v>255.52</v>
      </c>
      <c r="G1392" s="1">
        <v>41466</v>
      </c>
      <c r="H1392">
        <v>1675.02</v>
      </c>
      <c r="J1392" s="1">
        <v>41466</v>
      </c>
      <c r="K1392">
        <v>2681.32</v>
      </c>
      <c r="M1392" s="1">
        <v>41466</v>
      </c>
      <c r="N1392">
        <v>1281.43</v>
      </c>
      <c r="P1392" s="1">
        <v>41466</v>
      </c>
      <c r="Q1392">
        <v>104.91</v>
      </c>
      <c r="S1392" s="1">
        <v>41466</v>
      </c>
      <c r="T1392">
        <v>45.24</v>
      </c>
      <c r="V1392" s="1">
        <v>41466</v>
      </c>
      <c r="W1392">
        <v>198.58</v>
      </c>
      <c r="Y1392" s="2">
        <v>41466</v>
      </c>
      <c r="Z1392" s="9">
        <v>1.3022</v>
      </c>
      <c r="AB1392" s="2">
        <v>41466</v>
      </c>
      <c r="AC1392" s="9">
        <v>1.5102</v>
      </c>
      <c r="AE1392" s="2">
        <v>41466</v>
      </c>
      <c r="AF1392" s="6">
        <v>1.052</v>
      </c>
      <c r="AH1392" s="2">
        <v>41466</v>
      </c>
      <c r="AI1392">
        <v>1.0088E-2</v>
      </c>
      <c r="AK1392" s="2">
        <v>41466</v>
      </c>
      <c r="AL1392">
        <v>192.80680000000001</v>
      </c>
      <c r="AN1392" s="2">
        <v>41466</v>
      </c>
      <c r="AO1392">
        <v>1796.2</v>
      </c>
      <c r="AQ1392" s="2">
        <v>41466</v>
      </c>
      <c r="AR1392" s="8">
        <v>209.86449999999999</v>
      </c>
      <c r="AT1392" s="2">
        <v>41466</v>
      </c>
      <c r="AU1392" s="8">
        <v>14.01</v>
      </c>
      <c r="AW1392" s="2">
        <v>41466</v>
      </c>
      <c r="AX1392" s="8">
        <v>3578.3040000000001</v>
      </c>
    </row>
    <row r="1393" spans="1:50" x14ac:dyDescent="0.2">
      <c r="A1393" s="1">
        <v>41465</v>
      </c>
      <c r="B1393">
        <v>87</v>
      </c>
      <c r="D1393" s="1">
        <v>41465</v>
      </c>
      <c r="E1393">
        <v>248.15</v>
      </c>
      <c r="G1393" s="1">
        <v>41465</v>
      </c>
      <c r="H1393">
        <v>1652.62</v>
      </c>
      <c r="J1393" s="1">
        <v>41465</v>
      </c>
      <c r="K1393">
        <v>2659.71</v>
      </c>
      <c r="M1393" s="1">
        <v>41465</v>
      </c>
      <c r="N1393">
        <v>1255.3699999999999</v>
      </c>
      <c r="P1393" s="1">
        <v>41465</v>
      </c>
      <c r="Q1393">
        <v>106.52</v>
      </c>
      <c r="S1393" s="1">
        <v>41465</v>
      </c>
      <c r="T1393">
        <v>44.89</v>
      </c>
      <c r="V1393" s="1">
        <v>41465</v>
      </c>
      <c r="W1393">
        <v>195.62</v>
      </c>
      <c r="Y1393" s="2">
        <v>41465</v>
      </c>
      <c r="Z1393" s="9">
        <v>1.2850999999999999</v>
      </c>
      <c r="AB1393" s="2">
        <v>41465</v>
      </c>
      <c r="AC1393" s="9">
        <v>1.4938</v>
      </c>
      <c r="AE1393" s="2">
        <v>41465</v>
      </c>
      <c r="AF1393" s="6">
        <v>1.0345</v>
      </c>
      <c r="AH1393" s="2">
        <v>41465</v>
      </c>
      <c r="AI1393">
        <v>9.9769999999999998E-3</v>
      </c>
      <c r="AK1393" s="2">
        <v>41465</v>
      </c>
      <c r="AL1393">
        <v>192.7989</v>
      </c>
      <c r="AN1393" s="2">
        <v>41465</v>
      </c>
      <c r="AO1393">
        <v>1786.73</v>
      </c>
      <c r="AQ1393" s="2">
        <v>41465</v>
      </c>
      <c r="AR1393" s="8">
        <v>209.88149999999999</v>
      </c>
      <c r="AT1393" s="2">
        <v>41465</v>
      </c>
      <c r="AU1393" s="8">
        <v>14.21</v>
      </c>
      <c r="AW1393" s="2">
        <v>41465</v>
      </c>
      <c r="AX1393" s="8">
        <v>3520.759</v>
      </c>
    </row>
    <row r="1394" spans="1:50" x14ac:dyDescent="0.2">
      <c r="A1394" s="1">
        <v>41464</v>
      </c>
      <c r="B1394">
        <v>76.88</v>
      </c>
      <c r="D1394" s="1">
        <v>41464</v>
      </c>
      <c r="E1394">
        <v>246.87</v>
      </c>
      <c r="G1394" s="1">
        <v>41464</v>
      </c>
      <c r="H1394">
        <v>1652.32</v>
      </c>
      <c r="J1394" s="1">
        <v>41464</v>
      </c>
      <c r="K1394">
        <v>2664.14</v>
      </c>
      <c r="M1394" s="1">
        <v>41464</v>
      </c>
      <c r="N1394">
        <v>1248.8599999999999</v>
      </c>
      <c r="P1394" s="1">
        <v>41464</v>
      </c>
      <c r="Q1394">
        <v>103.53</v>
      </c>
      <c r="S1394" s="1">
        <v>41464</v>
      </c>
      <c r="T1394">
        <v>44.7</v>
      </c>
      <c r="V1394" s="1">
        <v>41464</v>
      </c>
      <c r="W1394">
        <v>192.62</v>
      </c>
      <c r="Y1394" s="2">
        <v>41464</v>
      </c>
      <c r="Z1394" s="9">
        <v>1.2791999999999999</v>
      </c>
      <c r="AB1394" s="2">
        <v>41464</v>
      </c>
      <c r="AC1394" s="9">
        <v>1.4858</v>
      </c>
      <c r="AE1394" s="2">
        <v>41464</v>
      </c>
      <c r="AF1394" s="6">
        <v>1.0281</v>
      </c>
      <c r="AH1394" s="2">
        <v>41464</v>
      </c>
      <c r="AI1394">
        <v>9.8989999999999998E-3</v>
      </c>
      <c r="AK1394" s="2">
        <v>41464</v>
      </c>
      <c r="AL1394">
        <v>192.85</v>
      </c>
      <c r="AN1394" s="2">
        <v>41464</v>
      </c>
      <c r="AO1394">
        <v>1790.93</v>
      </c>
      <c r="AQ1394" s="2">
        <v>41464</v>
      </c>
      <c r="AR1394" s="8">
        <v>210.16560000000001</v>
      </c>
      <c r="AT1394" s="2">
        <v>41464</v>
      </c>
      <c r="AU1394" s="8">
        <v>14.35</v>
      </c>
      <c r="AW1394" s="2">
        <v>41464</v>
      </c>
      <c r="AX1394" s="8">
        <v>3504.2629999999999</v>
      </c>
    </row>
    <row r="1395" spans="1:50" x14ac:dyDescent="0.2">
      <c r="A1395" s="1">
        <v>41463</v>
      </c>
      <c r="B1395">
        <v>76</v>
      </c>
      <c r="D1395" s="1">
        <v>41463</v>
      </c>
      <c r="E1395">
        <v>246.02</v>
      </c>
      <c r="G1395" s="1">
        <v>41463</v>
      </c>
      <c r="H1395">
        <v>1640.46</v>
      </c>
      <c r="J1395" s="1">
        <v>41463</v>
      </c>
      <c r="K1395">
        <v>2650.85</v>
      </c>
      <c r="M1395" s="1">
        <v>41463</v>
      </c>
      <c r="N1395">
        <v>1236.8699999999999</v>
      </c>
      <c r="P1395" s="1">
        <v>41463</v>
      </c>
      <c r="Q1395">
        <v>103.14</v>
      </c>
      <c r="S1395" s="1">
        <v>41463</v>
      </c>
      <c r="T1395">
        <v>43.56</v>
      </c>
      <c r="V1395" s="1">
        <v>41463</v>
      </c>
      <c r="W1395">
        <v>194.78</v>
      </c>
      <c r="Y1395" s="2">
        <v>41463</v>
      </c>
      <c r="Z1395" s="9">
        <v>1.2867999999999999</v>
      </c>
      <c r="AB1395" s="2">
        <v>41463</v>
      </c>
      <c r="AC1395" s="9">
        <v>1.4953000000000001</v>
      </c>
      <c r="AE1395" s="2">
        <v>41463</v>
      </c>
      <c r="AF1395" s="6">
        <v>1.038</v>
      </c>
      <c r="AH1395" s="2">
        <v>41463</v>
      </c>
      <c r="AI1395">
        <v>9.9179999999999997E-3</v>
      </c>
      <c r="AK1395" s="2">
        <v>41463</v>
      </c>
      <c r="AL1395">
        <v>192.5523</v>
      </c>
      <c r="AN1395" s="2">
        <v>41463</v>
      </c>
      <c r="AO1395">
        <v>1788.3</v>
      </c>
      <c r="AQ1395" s="2">
        <v>41463</v>
      </c>
      <c r="AR1395" s="8">
        <v>209.8835</v>
      </c>
      <c r="AT1395" s="2">
        <v>41463</v>
      </c>
      <c r="AU1395" s="8">
        <v>14.78</v>
      </c>
      <c r="AW1395" s="2">
        <v>41463</v>
      </c>
      <c r="AX1395" s="8">
        <v>3484.8310000000001</v>
      </c>
    </row>
    <row r="1396" spans="1:50" x14ac:dyDescent="0.2">
      <c r="A1396" s="1">
        <v>41460</v>
      </c>
      <c r="B1396">
        <v>69.930000000000007</v>
      </c>
      <c r="D1396" s="1">
        <v>41460</v>
      </c>
      <c r="E1396">
        <v>248.09</v>
      </c>
      <c r="G1396" s="1">
        <v>41460</v>
      </c>
      <c r="H1396">
        <v>1631.89</v>
      </c>
      <c r="J1396" s="1">
        <v>41460</v>
      </c>
      <c r="K1396">
        <v>2596.0100000000002</v>
      </c>
      <c r="M1396" s="1">
        <v>41460</v>
      </c>
      <c r="N1396">
        <v>1215.96</v>
      </c>
      <c r="P1396" s="1">
        <v>41460</v>
      </c>
      <c r="Q1396">
        <v>103.22</v>
      </c>
      <c r="S1396" s="1">
        <v>41460</v>
      </c>
      <c r="T1396">
        <v>43.05</v>
      </c>
      <c r="V1396" s="1">
        <v>41460</v>
      </c>
      <c r="W1396">
        <v>192.46</v>
      </c>
      <c r="Y1396" s="2">
        <v>41460</v>
      </c>
      <c r="Z1396" s="9">
        <v>1.2833000000000001</v>
      </c>
      <c r="AB1396" s="2">
        <v>41460</v>
      </c>
      <c r="AC1396" s="9">
        <v>1.4913000000000001</v>
      </c>
      <c r="AE1396" s="2">
        <v>41460</v>
      </c>
      <c r="AF1396" s="6">
        <v>1.0397000000000001</v>
      </c>
      <c r="AH1396" s="2">
        <v>41460</v>
      </c>
      <c r="AI1396">
        <v>9.9010000000000001E-3</v>
      </c>
      <c r="AK1396" s="2">
        <v>41460</v>
      </c>
      <c r="AL1396">
        <v>192.2758</v>
      </c>
      <c r="AN1396" s="2">
        <v>41460</v>
      </c>
      <c r="AO1396">
        <v>1780.68</v>
      </c>
      <c r="AQ1396" s="2">
        <v>41460</v>
      </c>
      <c r="AR1396" s="8">
        <v>209.55510000000001</v>
      </c>
      <c r="AT1396" s="2">
        <v>41460</v>
      </c>
      <c r="AU1396" s="8">
        <v>14.89</v>
      </c>
      <c r="AW1396" s="2">
        <v>41460</v>
      </c>
      <c r="AX1396" s="8">
        <v>3479.38</v>
      </c>
    </row>
    <row r="1397" spans="1:50" x14ac:dyDescent="0.2">
      <c r="A1397" s="1">
        <v>41459</v>
      </c>
      <c r="B1397">
        <v>77.48</v>
      </c>
      <c r="D1397" s="1">
        <v>41459</v>
      </c>
      <c r="E1397">
        <v>247.61</v>
      </c>
      <c r="G1397" s="1">
        <v>41459</v>
      </c>
      <c r="H1397">
        <v>1615.41</v>
      </c>
      <c r="J1397" s="1">
        <v>41459</v>
      </c>
      <c r="K1397">
        <v>2646.54</v>
      </c>
      <c r="M1397" s="1">
        <v>41459</v>
      </c>
      <c r="N1397">
        <v>1248.8</v>
      </c>
      <c r="P1397" s="1">
        <v>41459</v>
      </c>
      <c r="Q1397">
        <v>101.24</v>
      </c>
      <c r="S1397" s="1">
        <v>41459</v>
      </c>
      <c r="T1397">
        <v>43.58</v>
      </c>
      <c r="V1397" s="1">
        <v>41459</v>
      </c>
      <c r="W1397">
        <v>197.77</v>
      </c>
      <c r="Y1397" s="2">
        <v>41459</v>
      </c>
      <c r="Z1397" s="9">
        <v>1.2922</v>
      </c>
      <c r="AB1397" s="2">
        <v>41459</v>
      </c>
      <c r="AC1397" s="9">
        <v>1.5079</v>
      </c>
      <c r="AE1397" s="2">
        <v>41459</v>
      </c>
      <c r="AF1397" s="6">
        <v>1.0457000000000001</v>
      </c>
      <c r="AH1397" s="2">
        <v>41459</v>
      </c>
      <c r="AI1397">
        <v>9.9919999999999991E-3</v>
      </c>
      <c r="AK1397" s="2">
        <v>41459</v>
      </c>
      <c r="AL1397">
        <v>192.8783</v>
      </c>
      <c r="AN1397" s="2">
        <v>41459</v>
      </c>
      <c r="AO1397">
        <v>1798.79</v>
      </c>
      <c r="AQ1397" s="2">
        <v>41459</v>
      </c>
      <c r="AR1397" s="8">
        <v>209.73159999999999</v>
      </c>
      <c r="AT1397" s="2">
        <v>41459</v>
      </c>
      <c r="AU1397" s="8">
        <v>16.2</v>
      </c>
      <c r="AW1397" s="2">
        <v>41459</v>
      </c>
      <c r="AX1397" s="8">
        <v>3443.67</v>
      </c>
    </row>
    <row r="1398" spans="1:50" x14ac:dyDescent="0.2">
      <c r="A1398" s="1">
        <v>41458</v>
      </c>
      <c r="B1398">
        <v>76.3</v>
      </c>
      <c r="D1398" s="1">
        <v>41458</v>
      </c>
      <c r="E1398">
        <v>244.44</v>
      </c>
      <c r="G1398" s="1">
        <v>41458</v>
      </c>
      <c r="H1398">
        <v>1615.41</v>
      </c>
      <c r="J1398" s="1">
        <v>41458</v>
      </c>
      <c r="K1398">
        <v>2570.7600000000002</v>
      </c>
      <c r="M1398" s="1">
        <v>41458</v>
      </c>
      <c r="N1398">
        <v>1249.22</v>
      </c>
      <c r="P1398" s="1">
        <v>41458</v>
      </c>
      <c r="Q1398">
        <v>101.24</v>
      </c>
      <c r="S1398" s="1">
        <v>41458</v>
      </c>
      <c r="T1398">
        <v>43.58</v>
      </c>
      <c r="V1398" s="1">
        <v>41458</v>
      </c>
      <c r="W1398">
        <v>197.77</v>
      </c>
      <c r="Y1398" s="2">
        <v>41458</v>
      </c>
      <c r="Z1398" s="9">
        <v>1.3012999999999999</v>
      </c>
      <c r="AB1398" s="2">
        <v>41458</v>
      </c>
      <c r="AC1398" s="9">
        <v>1.5274000000000001</v>
      </c>
      <c r="AE1398" s="2">
        <v>41458</v>
      </c>
      <c r="AF1398" s="6">
        <v>1.0565</v>
      </c>
      <c r="AH1398" s="2">
        <v>41458</v>
      </c>
      <c r="AI1398">
        <v>9.9900000000000006E-3</v>
      </c>
      <c r="AK1398" s="2">
        <v>41458</v>
      </c>
      <c r="AL1398">
        <v>192.77099999999999</v>
      </c>
      <c r="AN1398" s="2">
        <v>41458</v>
      </c>
      <c r="AO1398">
        <v>1798.79</v>
      </c>
      <c r="AQ1398" s="2">
        <v>41458</v>
      </c>
      <c r="AR1398" s="8">
        <v>209.2766</v>
      </c>
      <c r="AT1398" s="2">
        <v>41458</v>
      </c>
      <c r="AU1398" s="8">
        <v>16.2</v>
      </c>
      <c r="AW1398" s="2">
        <v>41458</v>
      </c>
      <c r="AX1398" s="8">
        <v>3443.67</v>
      </c>
    </row>
    <row r="1399" spans="1:50" x14ac:dyDescent="0.2">
      <c r="A1399" s="1">
        <v>41457</v>
      </c>
      <c r="B1399">
        <v>90</v>
      </c>
      <c r="D1399" s="1">
        <v>41457</v>
      </c>
      <c r="E1399">
        <v>249.7</v>
      </c>
      <c r="G1399" s="1">
        <v>41457</v>
      </c>
      <c r="H1399">
        <v>1614.08</v>
      </c>
      <c r="J1399" s="1">
        <v>41457</v>
      </c>
      <c r="K1399">
        <v>2603.1999999999998</v>
      </c>
      <c r="M1399" s="1">
        <v>41457</v>
      </c>
      <c r="N1399">
        <v>1244.8599999999999</v>
      </c>
      <c r="P1399" s="1">
        <v>41457</v>
      </c>
      <c r="Q1399">
        <v>99.6</v>
      </c>
      <c r="S1399" s="1">
        <v>41457</v>
      </c>
      <c r="T1399">
        <v>43.38</v>
      </c>
      <c r="V1399" s="1">
        <v>41457</v>
      </c>
      <c r="W1399">
        <v>198.03</v>
      </c>
      <c r="Y1399" s="2">
        <v>41457</v>
      </c>
      <c r="Z1399" s="9">
        <v>1.3019000000000001</v>
      </c>
      <c r="AB1399" s="2">
        <v>41457</v>
      </c>
      <c r="AC1399" s="9">
        <v>1.5167999999999999</v>
      </c>
      <c r="AE1399" s="2">
        <v>41457</v>
      </c>
      <c r="AF1399" s="6">
        <v>1.0533999999999999</v>
      </c>
      <c r="AH1399" s="2">
        <v>41457</v>
      </c>
      <c r="AI1399">
        <v>9.9360000000000004E-3</v>
      </c>
      <c r="AK1399" s="2">
        <v>41457</v>
      </c>
      <c r="AL1399">
        <v>192.5428</v>
      </c>
      <c r="AN1399" s="2">
        <v>41457</v>
      </c>
      <c r="AO1399">
        <v>1801.81</v>
      </c>
      <c r="AQ1399" s="2">
        <v>41457</v>
      </c>
      <c r="AR1399" s="8">
        <v>209.4402</v>
      </c>
      <c r="AT1399" s="2">
        <v>41457</v>
      </c>
      <c r="AU1399" s="8">
        <v>16.440000000000001</v>
      </c>
      <c r="AW1399" s="2">
        <v>41457</v>
      </c>
      <c r="AX1399" s="8">
        <v>3433.3960000000002</v>
      </c>
    </row>
    <row r="1400" spans="1:50" x14ac:dyDescent="0.2">
      <c r="A1400" s="1">
        <v>41456</v>
      </c>
      <c r="B1400">
        <v>89.2</v>
      </c>
      <c r="D1400" s="1">
        <v>41456</v>
      </c>
      <c r="E1400">
        <v>254.53</v>
      </c>
      <c r="G1400" s="1">
        <v>41456</v>
      </c>
      <c r="H1400">
        <v>1614.96</v>
      </c>
      <c r="J1400" s="1">
        <v>41456</v>
      </c>
      <c r="K1400">
        <v>2622.62</v>
      </c>
      <c r="M1400" s="1">
        <v>41456</v>
      </c>
      <c r="N1400">
        <v>1258.3499999999999</v>
      </c>
      <c r="P1400" s="1">
        <v>41456</v>
      </c>
      <c r="Q1400">
        <v>97.99</v>
      </c>
      <c r="S1400" s="1">
        <v>41456</v>
      </c>
      <c r="T1400">
        <v>43.28</v>
      </c>
      <c r="V1400" s="1">
        <v>41456</v>
      </c>
      <c r="W1400">
        <v>198.7</v>
      </c>
      <c r="Y1400" s="2">
        <v>41456</v>
      </c>
      <c r="Z1400" s="9">
        <v>1.3054000000000001</v>
      </c>
      <c r="AB1400" s="2">
        <v>41456</v>
      </c>
      <c r="AC1400" s="9">
        <v>1.5218</v>
      </c>
      <c r="AE1400" s="2">
        <v>41456</v>
      </c>
      <c r="AF1400" s="6">
        <v>1.0566</v>
      </c>
      <c r="AH1400" s="2">
        <v>41456</v>
      </c>
      <c r="AI1400">
        <v>1.0031E-2</v>
      </c>
      <c r="AK1400" s="2">
        <v>41456</v>
      </c>
      <c r="AL1400">
        <v>192.3468</v>
      </c>
      <c r="AN1400" s="2">
        <v>41456</v>
      </c>
      <c r="AO1400">
        <v>1800.42</v>
      </c>
      <c r="AQ1400" s="2">
        <v>41456</v>
      </c>
      <c r="AR1400" s="8">
        <v>209.10419999999999</v>
      </c>
      <c r="AT1400" s="2">
        <v>41456</v>
      </c>
      <c r="AU1400" s="8">
        <v>16.37</v>
      </c>
      <c r="AW1400" s="2">
        <v>41456</v>
      </c>
      <c r="AX1400" s="8">
        <v>3434.49</v>
      </c>
    </row>
    <row r="1401" spans="1:50" x14ac:dyDescent="0.2">
      <c r="A1401" s="1">
        <v>41453</v>
      </c>
      <c r="B1401">
        <v>96.99</v>
      </c>
      <c r="D1401" s="1">
        <v>41453</v>
      </c>
      <c r="E1401">
        <v>254.4</v>
      </c>
      <c r="G1401" s="1">
        <v>41453</v>
      </c>
      <c r="H1401">
        <v>1606.28</v>
      </c>
      <c r="J1401" s="1">
        <v>41453</v>
      </c>
      <c r="K1401">
        <v>2602.59</v>
      </c>
      <c r="M1401" s="1">
        <v>41453</v>
      </c>
      <c r="N1401">
        <v>1223.96</v>
      </c>
      <c r="P1401" s="1">
        <v>41453</v>
      </c>
      <c r="Q1401">
        <v>96.56</v>
      </c>
      <c r="S1401" s="1">
        <v>41453</v>
      </c>
      <c r="T1401">
        <v>43.9</v>
      </c>
      <c r="V1401" s="1">
        <v>41453</v>
      </c>
      <c r="W1401">
        <v>192.87</v>
      </c>
      <c r="Y1401" s="2">
        <v>41453</v>
      </c>
      <c r="Z1401" s="9">
        <v>1.3005</v>
      </c>
      <c r="AB1401" s="2">
        <v>41453</v>
      </c>
      <c r="AC1401" s="9">
        <v>1.5185</v>
      </c>
      <c r="AE1401" s="2">
        <v>41453</v>
      </c>
      <c r="AF1401" s="6">
        <v>1.0569999999999999</v>
      </c>
      <c r="AH1401" s="2">
        <v>41453</v>
      </c>
      <c r="AI1401">
        <v>1.0068000000000001E-2</v>
      </c>
      <c r="AK1401" s="2">
        <v>41453</v>
      </c>
      <c r="AL1401">
        <v>192.0068</v>
      </c>
      <c r="AN1401" s="2">
        <v>41453</v>
      </c>
      <c r="AO1401">
        <v>1799.31</v>
      </c>
      <c r="AQ1401" s="2">
        <v>41453</v>
      </c>
      <c r="AR1401" s="8">
        <v>208.79230000000001</v>
      </c>
      <c r="AT1401" s="2">
        <v>41453</v>
      </c>
      <c r="AU1401" s="8">
        <v>16.86</v>
      </c>
      <c r="AW1401" s="2">
        <v>41453</v>
      </c>
      <c r="AX1401" s="8">
        <v>3403.2469999999998</v>
      </c>
    </row>
    <row r="1402" spans="1:50" x14ac:dyDescent="0.2">
      <c r="A1402" s="1">
        <v>41452</v>
      </c>
      <c r="B1402">
        <v>97.33</v>
      </c>
      <c r="D1402" s="1">
        <v>41452</v>
      </c>
      <c r="E1402">
        <v>249.87</v>
      </c>
      <c r="G1402" s="1">
        <v>41452</v>
      </c>
      <c r="H1402">
        <v>1613.2</v>
      </c>
      <c r="J1402" s="1">
        <v>41452</v>
      </c>
      <c r="K1402">
        <v>2619.86</v>
      </c>
      <c r="M1402" s="1">
        <v>41452</v>
      </c>
      <c r="N1402">
        <v>1225.08</v>
      </c>
      <c r="P1402" s="1">
        <v>41452</v>
      </c>
      <c r="Q1402">
        <v>97.05</v>
      </c>
      <c r="S1402" s="1">
        <v>41452</v>
      </c>
      <c r="T1402">
        <v>45.25</v>
      </c>
      <c r="V1402" s="1">
        <v>41452</v>
      </c>
      <c r="W1402">
        <v>192.71</v>
      </c>
      <c r="Y1402" s="2">
        <v>41452</v>
      </c>
      <c r="Z1402" s="9">
        <v>1.3033999999999999</v>
      </c>
      <c r="AB1402" s="2">
        <v>41452</v>
      </c>
      <c r="AC1402" s="9">
        <v>1.5249000000000001</v>
      </c>
      <c r="AE1402" s="2">
        <v>41452</v>
      </c>
      <c r="AF1402" s="6">
        <v>1.0579000000000001</v>
      </c>
      <c r="AH1402" s="2">
        <v>41452</v>
      </c>
      <c r="AI1402">
        <v>1.0181000000000001E-2</v>
      </c>
      <c r="AK1402" s="2">
        <v>41452</v>
      </c>
      <c r="AL1402">
        <v>192.01089999999999</v>
      </c>
      <c r="AN1402" s="2">
        <v>41452</v>
      </c>
      <c r="AO1402">
        <v>1797.37</v>
      </c>
      <c r="AQ1402" s="2">
        <v>41452</v>
      </c>
      <c r="AR1402" s="8">
        <v>208.6696</v>
      </c>
      <c r="AT1402" s="2">
        <v>41452</v>
      </c>
      <c r="AU1402" s="8">
        <v>16.86</v>
      </c>
      <c r="AW1402" s="2">
        <v>41452</v>
      </c>
      <c r="AX1402" s="8">
        <v>3401.8629999999998</v>
      </c>
    </row>
    <row r="1403" spans="1:50" x14ac:dyDescent="0.2">
      <c r="A1403" s="1">
        <v>41451</v>
      </c>
      <c r="B1403">
        <v>102.99</v>
      </c>
      <c r="D1403" s="1">
        <v>41451</v>
      </c>
      <c r="E1403">
        <v>246.88</v>
      </c>
      <c r="G1403" s="1">
        <v>41451</v>
      </c>
      <c r="H1403">
        <v>1603.26</v>
      </c>
      <c r="J1403" s="1">
        <v>41451</v>
      </c>
      <c r="K1403">
        <v>2602.81</v>
      </c>
      <c r="M1403" s="1">
        <v>41451</v>
      </c>
      <c r="N1403">
        <v>1231.4100000000001</v>
      </c>
      <c r="P1403" s="1">
        <v>41451</v>
      </c>
      <c r="Q1403">
        <v>95.5</v>
      </c>
      <c r="S1403" s="1">
        <v>41451</v>
      </c>
      <c r="T1403">
        <v>45.4</v>
      </c>
      <c r="V1403" s="1">
        <v>41451</v>
      </c>
      <c r="W1403">
        <v>192.2</v>
      </c>
      <c r="Y1403" s="2">
        <v>41451</v>
      </c>
      <c r="Z1403" s="9">
        <v>1.3007</v>
      </c>
      <c r="AB1403" s="2">
        <v>41451</v>
      </c>
      <c r="AC1403" s="9">
        <v>1.5326</v>
      </c>
      <c r="AE1403" s="2">
        <v>41451</v>
      </c>
      <c r="AF1403" s="6">
        <v>1.0606</v>
      </c>
      <c r="AH1403" s="2">
        <v>41451</v>
      </c>
      <c r="AI1403">
        <v>1.0246E-2</v>
      </c>
      <c r="AK1403" s="2">
        <v>41451</v>
      </c>
      <c r="AL1403">
        <v>191.78450000000001</v>
      </c>
      <c r="AN1403" s="2">
        <v>41451</v>
      </c>
      <c r="AO1403">
        <v>1790.56</v>
      </c>
      <c r="AQ1403" s="2">
        <v>41451</v>
      </c>
      <c r="AR1403" s="8">
        <v>207.9949</v>
      </c>
      <c r="AT1403" s="2">
        <v>41451</v>
      </c>
      <c r="AU1403" s="8">
        <v>17.21</v>
      </c>
      <c r="AW1403" s="2">
        <v>41451</v>
      </c>
      <c r="AX1403" s="8">
        <v>3376.2240000000002</v>
      </c>
    </row>
    <row r="1404" spans="1:50" x14ac:dyDescent="0.2">
      <c r="A1404" s="1">
        <v>41450</v>
      </c>
      <c r="B1404">
        <v>103.96</v>
      </c>
      <c r="D1404" s="1">
        <v>41450</v>
      </c>
      <c r="E1404">
        <v>242.24</v>
      </c>
      <c r="G1404" s="1">
        <v>41450</v>
      </c>
      <c r="H1404">
        <v>1588.03</v>
      </c>
      <c r="J1404" s="1">
        <v>41450</v>
      </c>
      <c r="K1404">
        <v>2543.37</v>
      </c>
      <c r="M1404" s="1">
        <v>41450</v>
      </c>
      <c r="N1404">
        <v>1277.17</v>
      </c>
      <c r="P1404" s="1">
        <v>41450</v>
      </c>
      <c r="Q1404">
        <v>95.32</v>
      </c>
      <c r="S1404" s="1">
        <v>41450</v>
      </c>
      <c r="T1404">
        <v>45.69</v>
      </c>
      <c r="V1404" s="1">
        <v>41450</v>
      </c>
      <c r="W1404">
        <v>194.06</v>
      </c>
      <c r="Y1404" s="2">
        <v>41450</v>
      </c>
      <c r="Z1404" s="9">
        <v>1.3099000000000001</v>
      </c>
      <c r="AB1404" s="2">
        <v>41450</v>
      </c>
      <c r="AC1404" s="9">
        <v>1.5426</v>
      </c>
      <c r="AE1404" s="2">
        <v>41450</v>
      </c>
      <c r="AF1404" s="6">
        <v>1.0662</v>
      </c>
      <c r="AH1404" s="2">
        <v>41450</v>
      </c>
      <c r="AI1404">
        <v>1.0234E-2</v>
      </c>
      <c r="AK1404" s="2">
        <v>41450</v>
      </c>
      <c r="AL1404">
        <v>190.85640000000001</v>
      </c>
      <c r="AN1404" s="2">
        <v>41450</v>
      </c>
      <c r="AO1404">
        <v>1785.72</v>
      </c>
      <c r="AQ1404" s="2">
        <v>41450</v>
      </c>
      <c r="AR1404" s="8">
        <v>207.0675</v>
      </c>
      <c r="AT1404" s="2">
        <v>41450</v>
      </c>
      <c r="AU1404" s="8">
        <v>18.47</v>
      </c>
      <c r="AW1404" s="2">
        <v>41450</v>
      </c>
      <c r="AX1404" s="8">
        <v>3347.8879999999999</v>
      </c>
    </row>
    <row r="1405" spans="1:50" x14ac:dyDescent="0.2">
      <c r="A1405" s="1">
        <v>41449</v>
      </c>
      <c r="B1405">
        <v>104.56</v>
      </c>
      <c r="D1405" s="1">
        <v>41449</v>
      </c>
      <c r="E1405">
        <v>241.02</v>
      </c>
      <c r="G1405" s="1">
        <v>41449</v>
      </c>
      <c r="H1405">
        <v>1573.09</v>
      </c>
      <c r="J1405" s="1">
        <v>41449</v>
      </c>
      <c r="K1405">
        <v>2511.83</v>
      </c>
      <c r="M1405" s="1">
        <v>41449</v>
      </c>
      <c r="N1405">
        <v>1277.52</v>
      </c>
      <c r="P1405" s="1">
        <v>41449</v>
      </c>
      <c r="Q1405">
        <v>95.18</v>
      </c>
      <c r="S1405" s="1">
        <v>41449</v>
      </c>
      <c r="T1405">
        <v>45.8</v>
      </c>
      <c r="V1405" s="1">
        <v>41449</v>
      </c>
      <c r="W1405">
        <v>191.05</v>
      </c>
      <c r="Y1405" s="2">
        <v>41449</v>
      </c>
      <c r="Z1405" s="9">
        <v>1.3096000000000001</v>
      </c>
      <c r="AB1405" s="2">
        <v>41449</v>
      </c>
      <c r="AC1405" s="9">
        <v>1.5413999999999999</v>
      </c>
      <c r="AE1405" s="2">
        <v>41449</v>
      </c>
      <c r="AF1405" s="6">
        <v>1.0703</v>
      </c>
      <c r="AH1405" s="2">
        <v>41449</v>
      </c>
      <c r="AI1405">
        <v>1.0231000000000001E-2</v>
      </c>
      <c r="AK1405" s="2">
        <v>41449</v>
      </c>
      <c r="AL1405">
        <v>190.5882</v>
      </c>
      <c r="AN1405" s="2">
        <v>41449</v>
      </c>
      <c r="AO1405">
        <v>1788.85</v>
      </c>
      <c r="AQ1405" s="2">
        <v>41449</v>
      </c>
      <c r="AR1405" s="8">
        <v>206.9537</v>
      </c>
      <c r="AT1405" s="2">
        <v>41449</v>
      </c>
      <c r="AU1405" s="8">
        <v>20.11</v>
      </c>
      <c r="AW1405" s="2">
        <v>41449</v>
      </c>
      <c r="AX1405" s="8">
        <v>3320.7570000000001</v>
      </c>
    </row>
    <row r="1406" spans="1:50" x14ac:dyDescent="0.2">
      <c r="A1406" s="1">
        <v>41446</v>
      </c>
      <c r="B1406">
        <v>108.94</v>
      </c>
      <c r="D1406" s="1">
        <v>41446</v>
      </c>
      <c r="E1406">
        <v>246.85</v>
      </c>
      <c r="G1406" s="1">
        <v>41446</v>
      </c>
      <c r="H1406">
        <v>1592.43</v>
      </c>
      <c r="J1406" s="1">
        <v>41446</v>
      </c>
      <c r="K1406">
        <v>2549.48</v>
      </c>
      <c r="M1406" s="1">
        <v>41446</v>
      </c>
      <c r="N1406">
        <v>1296.56</v>
      </c>
      <c r="P1406" s="1">
        <v>41446</v>
      </c>
      <c r="Q1406">
        <v>93.69</v>
      </c>
      <c r="S1406" s="1">
        <v>41446</v>
      </c>
      <c r="T1406">
        <v>46.63</v>
      </c>
      <c r="V1406" s="1">
        <v>41446</v>
      </c>
      <c r="W1406">
        <v>194.6</v>
      </c>
      <c r="Y1406" s="2">
        <v>41446</v>
      </c>
      <c r="Z1406" s="9">
        <v>1.3142</v>
      </c>
      <c r="AB1406" s="2">
        <v>41446</v>
      </c>
      <c r="AC1406" s="9">
        <v>1.5430000000000001</v>
      </c>
      <c r="AE1406" s="2">
        <v>41446</v>
      </c>
      <c r="AF1406" s="6">
        <v>1.0713999999999999</v>
      </c>
      <c r="AH1406" s="2">
        <v>41446</v>
      </c>
      <c r="AI1406">
        <v>1.0222E-2</v>
      </c>
      <c r="AK1406" s="2">
        <v>41446</v>
      </c>
      <c r="AL1406">
        <v>191.92490000000001</v>
      </c>
      <c r="AN1406" s="2">
        <v>41446</v>
      </c>
      <c r="AO1406">
        <v>1793.27</v>
      </c>
      <c r="AQ1406" s="2">
        <v>41446</v>
      </c>
      <c r="AR1406" s="8">
        <v>208.40799999999999</v>
      </c>
      <c r="AT1406" s="2">
        <v>41446</v>
      </c>
      <c r="AU1406" s="8">
        <v>18.899999999999999</v>
      </c>
      <c r="AW1406" s="2">
        <v>41446</v>
      </c>
      <c r="AX1406" s="8">
        <v>3357.2460000000001</v>
      </c>
    </row>
    <row r="1407" spans="1:50" x14ac:dyDescent="0.2">
      <c r="A1407" s="1">
        <v>41445</v>
      </c>
      <c r="B1407">
        <v>112.51</v>
      </c>
      <c r="D1407" s="1">
        <v>41445</v>
      </c>
      <c r="E1407">
        <v>247.89</v>
      </c>
      <c r="G1407" s="1">
        <v>41445</v>
      </c>
      <c r="H1407">
        <v>1588.19</v>
      </c>
      <c r="J1407" s="1">
        <v>41445</v>
      </c>
      <c r="K1407">
        <v>2586.4499999999998</v>
      </c>
      <c r="M1407" s="1">
        <v>41445</v>
      </c>
      <c r="N1407">
        <v>1291.4000000000001</v>
      </c>
      <c r="P1407" s="1">
        <v>41445</v>
      </c>
      <c r="Q1407">
        <v>95.4</v>
      </c>
      <c r="S1407" s="1">
        <v>41445</v>
      </c>
      <c r="T1407">
        <v>46.99</v>
      </c>
      <c r="V1407" s="1">
        <v>41445</v>
      </c>
      <c r="W1407">
        <v>193.57</v>
      </c>
      <c r="Y1407" s="2">
        <v>41445</v>
      </c>
      <c r="Z1407" s="9">
        <v>1.3239000000000001</v>
      </c>
      <c r="AB1407" s="2">
        <v>41445</v>
      </c>
      <c r="AC1407" s="9">
        <v>1.5483</v>
      </c>
      <c r="AE1407" s="2">
        <v>41445</v>
      </c>
      <c r="AF1407" s="6">
        <v>1.0778000000000001</v>
      </c>
      <c r="AH1407" s="2">
        <v>41445</v>
      </c>
      <c r="AI1407">
        <v>1.021E-2</v>
      </c>
      <c r="AK1407" s="2">
        <v>41445</v>
      </c>
      <c r="AL1407">
        <v>192.63910000000001</v>
      </c>
      <c r="AN1407" s="2">
        <v>41445</v>
      </c>
      <c r="AO1407">
        <v>1801.56</v>
      </c>
      <c r="AQ1407" s="2">
        <v>41445</v>
      </c>
      <c r="AR1407" s="8">
        <v>208.90989999999999</v>
      </c>
      <c r="AT1407" s="2">
        <v>41445</v>
      </c>
      <c r="AU1407" s="8">
        <v>20.49</v>
      </c>
      <c r="AW1407" s="2">
        <v>41445</v>
      </c>
      <c r="AX1407" s="8">
        <v>3364.6350000000002</v>
      </c>
    </row>
    <row r="1408" spans="1:50" x14ac:dyDescent="0.2">
      <c r="A1408" s="1">
        <v>41444</v>
      </c>
      <c r="B1408">
        <v>108</v>
      </c>
      <c r="D1408" s="1">
        <v>41444</v>
      </c>
      <c r="E1408">
        <v>257.39999999999998</v>
      </c>
      <c r="G1408" s="1">
        <v>41444</v>
      </c>
      <c r="H1408">
        <v>1628.93</v>
      </c>
      <c r="J1408" s="1">
        <v>41444</v>
      </c>
      <c r="K1408">
        <v>2683.98</v>
      </c>
      <c r="M1408" s="1">
        <v>41444</v>
      </c>
      <c r="N1408">
        <v>1373.8</v>
      </c>
      <c r="P1408" s="1">
        <v>41444</v>
      </c>
      <c r="Q1408">
        <v>98.24</v>
      </c>
      <c r="S1408" s="1">
        <v>41444</v>
      </c>
      <c r="T1408">
        <v>47.72</v>
      </c>
      <c r="V1408" s="1">
        <v>41444</v>
      </c>
      <c r="W1408">
        <v>198.33</v>
      </c>
      <c r="Y1408" s="2">
        <v>41444</v>
      </c>
      <c r="Z1408" s="9">
        <v>1.3402000000000001</v>
      </c>
      <c r="AB1408" s="2">
        <v>41444</v>
      </c>
      <c r="AC1408" s="9">
        <v>1.5655000000000001</v>
      </c>
      <c r="AE1408" s="2">
        <v>41444</v>
      </c>
      <c r="AF1408" s="6">
        <v>1.0880000000000001</v>
      </c>
      <c r="AH1408" s="2">
        <v>41444</v>
      </c>
      <c r="AI1408">
        <v>1.0507000000000001E-2</v>
      </c>
      <c r="AK1408" s="2">
        <v>41444</v>
      </c>
      <c r="AL1408">
        <v>194.39840000000001</v>
      </c>
      <c r="AN1408" s="2">
        <v>41444</v>
      </c>
      <c r="AO1408">
        <v>1812.74</v>
      </c>
      <c r="AQ1408" s="2">
        <v>41444</v>
      </c>
      <c r="AR1408" s="8">
        <v>210.84559999999999</v>
      </c>
      <c r="AT1408" s="2">
        <v>41444</v>
      </c>
      <c r="AU1408" s="8">
        <v>16.64</v>
      </c>
      <c r="AW1408" s="2">
        <v>41444</v>
      </c>
      <c r="AX1408" s="8">
        <v>3443.201</v>
      </c>
    </row>
    <row r="1409" spans="1:50" x14ac:dyDescent="0.2">
      <c r="A1409" s="1">
        <v>41443</v>
      </c>
      <c r="B1409">
        <v>109.15</v>
      </c>
      <c r="D1409" s="1">
        <v>41443</v>
      </c>
      <c r="E1409">
        <v>260.87</v>
      </c>
      <c r="G1409" s="1">
        <v>41443</v>
      </c>
      <c r="H1409">
        <v>1651.81</v>
      </c>
      <c r="J1409" s="1">
        <v>41443</v>
      </c>
      <c r="K1409">
        <v>2700.93</v>
      </c>
      <c r="M1409" s="1">
        <v>41443</v>
      </c>
      <c r="N1409">
        <v>1367.26</v>
      </c>
      <c r="P1409" s="1">
        <v>41443</v>
      </c>
      <c r="Q1409">
        <v>98.44</v>
      </c>
      <c r="S1409" s="1">
        <v>41443</v>
      </c>
      <c r="T1409">
        <v>46.41</v>
      </c>
      <c r="V1409" s="1">
        <v>41443</v>
      </c>
      <c r="W1409">
        <v>199.41</v>
      </c>
      <c r="Y1409" s="2">
        <v>41443</v>
      </c>
      <c r="Z1409" s="9">
        <v>1.3395000000000001</v>
      </c>
      <c r="AB1409" s="2">
        <v>41443</v>
      </c>
      <c r="AC1409" s="9">
        <v>1.5638000000000001</v>
      </c>
      <c r="AE1409" s="2">
        <v>41443</v>
      </c>
      <c r="AF1409" s="6">
        <v>1.087</v>
      </c>
      <c r="AH1409" s="2">
        <v>41443</v>
      </c>
      <c r="AI1409">
        <v>1.0492E-2</v>
      </c>
      <c r="AK1409" s="2">
        <v>41443</v>
      </c>
      <c r="AL1409">
        <v>194.06209999999999</v>
      </c>
      <c r="AN1409" s="2">
        <v>41443</v>
      </c>
      <c r="AO1409">
        <v>1823.69</v>
      </c>
      <c r="AQ1409" s="2">
        <v>41443</v>
      </c>
      <c r="AR1409" s="8">
        <v>210.62090000000001</v>
      </c>
      <c r="AT1409" s="2">
        <v>41443</v>
      </c>
      <c r="AU1409" s="8">
        <v>16.61</v>
      </c>
      <c r="AW1409" s="2">
        <v>41443</v>
      </c>
      <c r="AX1409" s="8">
        <v>3482.1819999999998</v>
      </c>
    </row>
    <row r="1410" spans="1:50" x14ac:dyDescent="0.2">
      <c r="A1410" s="1">
        <v>41442</v>
      </c>
      <c r="B1410">
        <v>103.22</v>
      </c>
      <c r="D1410" s="1">
        <v>41442</v>
      </c>
      <c r="E1410">
        <v>262.52</v>
      </c>
      <c r="G1410" s="1">
        <v>41442</v>
      </c>
      <c r="H1410">
        <v>1639.04</v>
      </c>
      <c r="J1410" s="1">
        <v>41442</v>
      </c>
      <c r="K1410">
        <v>2702.69</v>
      </c>
      <c r="M1410" s="1">
        <v>41442</v>
      </c>
      <c r="N1410">
        <v>1383.84</v>
      </c>
      <c r="P1410" s="1">
        <v>41442</v>
      </c>
      <c r="Q1410">
        <v>97.77</v>
      </c>
      <c r="S1410" s="1">
        <v>41442</v>
      </c>
      <c r="T1410">
        <v>45.88</v>
      </c>
      <c r="V1410" s="1">
        <v>41442</v>
      </c>
      <c r="W1410">
        <v>200.83</v>
      </c>
      <c r="Y1410" s="2">
        <v>41442</v>
      </c>
      <c r="Z1410" s="9">
        <v>1.3331999999999999</v>
      </c>
      <c r="AB1410" s="2">
        <v>41442</v>
      </c>
      <c r="AC1410" s="9">
        <v>1.5693999999999999</v>
      </c>
      <c r="AE1410" s="2">
        <v>41442</v>
      </c>
      <c r="AF1410" s="6">
        <v>1.0799000000000001</v>
      </c>
      <c r="AH1410" s="2">
        <v>41442</v>
      </c>
      <c r="AI1410">
        <v>1.0529999999999999E-2</v>
      </c>
      <c r="AK1410" s="2">
        <v>41442</v>
      </c>
      <c r="AL1410">
        <v>194.80449999999999</v>
      </c>
      <c r="AN1410" s="2">
        <v>41442</v>
      </c>
      <c r="AO1410">
        <v>1824.01</v>
      </c>
      <c r="AQ1410" s="2">
        <v>41442</v>
      </c>
      <c r="AR1410" s="8">
        <v>211.00030000000001</v>
      </c>
      <c r="AT1410" s="2">
        <v>41442</v>
      </c>
      <c r="AU1410" s="8">
        <v>16.8</v>
      </c>
      <c r="AW1410" s="2">
        <v>41442</v>
      </c>
      <c r="AX1410" s="8">
        <v>3452.1309999999999</v>
      </c>
    </row>
    <row r="1411" spans="1:50" x14ac:dyDescent="0.2">
      <c r="A1411" s="1">
        <v>41439</v>
      </c>
      <c r="B1411">
        <v>98.62</v>
      </c>
      <c r="D1411" s="1">
        <v>41439</v>
      </c>
      <c r="E1411">
        <v>260.7</v>
      </c>
      <c r="G1411" s="1">
        <v>41439</v>
      </c>
      <c r="H1411">
        <v>1626.73</v>
      </c>
      <c r="J1411" s="1">
        <v>41439</v>
      </c>
      <c r="K1411">
        <v>2667.32</v>
      </c>
      <c r="M1411" s="1">
        <v>41439</v>
      </c>
      <c r="N1411">
        <v>1387.75</v>
      </c>
      <c r="P1411" s="1">
        <v>41439</v>
      </c>
      <c r="Q1411">
        <v>97.85</v>
      </c>
      <c r="S1411" s="1">
        <v>41439</v>
      </c>
      <c r="T1411">
        <v>45.79</v>
      </c>
      <c r="V1411" s="1">
        <v>41439</v>
      </c>
      <c r="W1411">
        <v>201.28</v>
      </c>
      <c r="Y1411" s="2">
        <v>41439</v>
      </c>
      <c r="Z1411" s="9">
        <v>1.3320000000000001</v>
      </c>
      <c r="AB1411" s="2">
        <v>41439</v>
      </c>
      <c r="AC1411" s="9">
        <v>1.5688</v>
      </c>
      <c r="AE1411" s="2">
        <v>41439</v>
      </c>
      <c r="AF1411" s="6">
        <v>1.0834999999999999</v>
      </c>
      <c r="AH1411" s="2">
        <v>41439</v>
      </c>
      <c r="AI1411">
        <v>1.0612999999999999E-2</v>
      </c>
      <c r="AK1411" s="2">
        <v>41439</v>
      </c>
      <c r="AL1411">
        <v>194.83150000000001</v>
      </c>
      <c r="AN1411" s="2">
        <v>41439</v>
      </c>
      <c r="AO1411">
        <v>1826.38</v>
      </c>
      <c r="AQ1411" s="2">
        <v>41439</v>
      </c>
      <c r="AR1411" s="8">
        <v>210.96799999999999</v>
      </c>
      <c r="AT1411" s="2">
        <v>41439</v>
      </c>
      <c r="AU1411" s="8">
        <v>17.149999999999999</v>
      </c>
      <c r="AW1411" s="2">
        <v>41439</v>
      </c>
      <c r="AX1411" s="8">
        <v>3423.5549999999998</v>
      </c>
    </row>
    <row r="1412" spans="1:50" x14ac:dyDescent="0.2">
      <c r="A1412" s="1">
        <v>41438</v>
      </c>
      <c r="B1412">
        <v>103</v>
      </c>
      <c r="D1412" s="1">
        <v>41438</v>
      </c>
      <c r="E1412">
        <v>259.45999999999998</v>
      </c>
      <c r="G1412" s="1">
        <v>41438</v>
      </c>
      <c r="H1412">
        <v>1636.36</v>
      </c>
      <c r="J1412" s="1">
        <v>41438</v>
      </c>
      <c r="K1412">
        <v>2661.71</v>
      </c>
      <c r="M1412" s="1">
        <v>41438</v>
      </c>
      <c r="N1412">
        <v>1378.77</v>
      </c>
      <c r="P1412" s="1">
        <v>41438</v>
      </c>
      <c r="Q1412">
        <v>96.69</v>
      </c>
      <c r="S1412" s="1">
        <v>41438</v>
      </c>
      <c r="T1412">
        <v>45.91</v>
      </c>
      <c r="V1412" s="1">
        <v>41438</v>
      </c>
      <c r="W1412">
        <v>200.37</v>
      </c>
      <c r="Y1412" s="2">
        <v>41438</v>
      </c>
      <c r="Z1412" s="9">
        <v>1.3327</v>
      </c>
      <c r="AB1412" s="2">
        <v>41438</v>
      </c>
      <c r="AC1412" s="9">
        <v>1.569</v>
      </c>
      <c r="AE1412" s="2">
        <v>41438</v>
      </c>
      <c r="AF1412" s="6">
        <v>1.0834999999999999</v>
      </c>
      <c r="AH1412" s="2">
        <v>41438</v>
      </c>
      <c r="AI1412">
        <v>1.0583E-2</v>
      </c>
      <c r="AK1412" s="2">
        <v>41438</v>
      </c>
      <c r="AL1412">
        <v>194.30179999999999</v>
      </c>
      <c r="AN1412" s="2">
        <v>41438</v>
      </c>
      <c r="AO1412">
        <v>1821.52</v>
      </c>
      <c r="AQ1412" s="2">
        <v>41438</v>
      </c>
      <c r="AR1412" s="8">
        <v>210.33920000000001</v>
      </c>
      <c r="AT1412" s="2">
        <v>41438</v>
      </c>
      <c r="AU1412" s="8">
        <v>16.41</v>
      </c>
      <c r="AW1412" s="2">
        <v>41438</v>
      </c>
      <c r="AX1412" s="8">
        <v>3445.3649999999998</v>
      </c>
    </row>
    <row r="1413" spans="1:50" x14ac:dyDescent="0.2">
      <c r="A1413" s="1">
        <v>41437</v>
      </c>
      <c r="B1413">
        <v>108.36</v>
      </c>
      <c r="D1413" s="1">
        <v>41437</v>
      </c>
      <c r="E1413">
        <v>262.58999999999997</v>
      </c>
      <c r="G1413" s="1">
        <v>41437</v>
      </c>
      <c r="H1413">
        <v>1612.52</v>
      </c>
      <c r="J1413" s="1">
        <v>41437</v>
      </c>
      <c r="K1413">
        <v>2666.52</v>
      </c>
      <c r="M1413" s="1">
        <v>41437</v>
      </c>
      <c r="N1413">
        <v>1390.96</v>
      </c>
      <c r="P1413" s="1">
        <v>41437</v>
      </c>
      <c r="Q1413">
        <v>95.88</v>
      </c>
      <c r="S1413" s="1">
        <v>41437</v>
      </c>
      <c r="T1413">
        <v>46.14</v>
      </c>
      <c r="V1413" s="1">
        <v>41437</v>
      </c>
      <c r="W1413">
        <v>202.24</v>
      </c>
      <c r="Y1413" s="2">
        <v>41437</v>
      </c>
      <c r="Z1413" s="9">
        <v>1.3340000000000001</v>
      </c>
      <c r="AB1413" s="2">
        <v>41437</v>
      </c>
      <c r="AC1413" s="9">
        <v>1.5686</v>
      </c>
      <c r="AE1413" s="2">
        <v>41437</v>
      </c>
      <c r="AF1413" s="6">
        <v>1.0866</v>
      </c>
      <c r="AH1413" s="2">
        <v>41437</v>
      </c>
      <c r="AI1413">
        <v>1.0466E-2</v>
      </c>
      <c r="AK1413" s="2">
        <v>41437</v>
      </c>
      <c r="AL1413">
        <v>194.0498</v>
      </c>
      <c r="AN1413" s="2">
        <v>41437</v>
      </c>
      <c r="AO1413">
        <v>1816.96</v>
      </c>
      <c r="AQ1413" s="2">
        <v>41437</v>
      </c>
      <c r="AR1413" s="8">
        <v>210.15110000000001</v>
      </c>
      <c r="AT1413" s="2">
        <v>41437</v>
      </c>
      <c r="AU1413" s="8">
        <v>18.59</v>
      </c>
      <c r="AW1413" s="2">
        <v>41437</v>
      </c>
      <c r="AX1413" s="8">
        <v>3400.43</v>
      </c>
    </row>
    <row r="1414" spans="1:50" x14ac:dyDescent="0.2">
      <c r="A1414" s="1">
        <v>41436</v>
      </c>
      <c r="B1414">
        <v>108</v>
      </c>
      <c r="D1414" s="1">
        <v>41436</v>
      </c>
      <c r="E1414">
        <v>262.8</v>
      </c>
      <c r="G1414" s="1">
        <v>41436</v>
      </c>
      <c r="H1414">
        <v>1626.13</v>
      </c>
      <c r="J1414" s="1">
        <v>41436</v>
      </c>
      <c r="K1414">
        <v>2683.2</v>
      </c>
      <c r="M1414" s="1">
        <v>41436</v>
      </c>
      <c r="N1414">
        <v>1376.82</v>
      </c>
      <c r="P1414" s="1">
        <v>41436</v>
      </c>
      <c r="Q1414">
        <v>95.38</v>
      </c>
      <c r="S1414" s="1">
        <v>41436</v>
      </c>
      <c r="T1414">
        <v>46.79</v>
      </c>
      <c r="V1414" s="1">
        <v>41436</v>
      </c>
      <c r="W1414">
        <v>202.44</v>
      </c>
      <c r="Y1414" s="2">
        <v>41436</v>
      </c>
      <c r="Z1414" s="9">
        <v>1.3277999999999999</v>
      </c>
      <c r="AB1414" s="2">
        <v>41436</v>
      </c>
      <c r="AC1414" s="9">
        <v>1.5592999999999999</v>
      </c>
      <c r="AE1414" s="2">
        <v>41436</v>
      </c>
      <c r="AF1414" s="6">
        <v>1.0786</v>
      </c>
      <c r="AH1414" s="2">
        <v>41436</v>
      </c>
      <c r="AI1414">
        <v>1.0319E-2</v>
      </c>
      <c r="AK1414" s="2">
        <v>41436</v>
      </c>
      <c r="AL1414">
        <v>193.83320000000001</v>
      </c>
      <c r="AN1414" s="2">
        <v>41436</v>
      </c>
      <c r="AO1414">
        <v>1819.79</v>
      </c>
      <c r="AQ1414" s="2">
        <v>41436</v>
      </c>
      <c r="AR1414" s="8">
        <v>210.06819999999999</v>
      </c>
      <c r="AT1414" s="2">
        <v>41436</v>
      </c>
      <c r="AU1414" s="8">
        <v>17.07</v>
      </c>
      <c r="AW1414" s="2">
        <v>41436</v>
      </c>
      <c r="AX1414" s="8">
        <v>3436.9490000000001</v>
      </c>
    </row>
    <row r="1415" spans="1:50" x14ac:dyDescent="0.2">
      <c r="A1415" s="1">
        <v>41435</v>
      </c>
      <c r="B1415">
        <v>105.3</v>
      </c>
      <c r="D1415" s="1">
        <v>41435</v>
      </c>
      <c r="E1415">
        <v>268.13</v>
      </c>
      <c r="G1415" s="1">
        <v>41435</v>
      </c>
      <c r="H1415">
        <v>1642.81</v>
      </c>
      <c r="J1415" s="1">
        <v>41435</v>
      </c>
      <c r="K1415">
        <v>2719.4</v>
      </c>
      <c r="M1415" s="1">
        <v>41435</v>
      </c>
      <c r="N1415">
        <v>1385.25</v>
      </c>
      <c r="P1415" s="1">
        <v>41435</v>
      </c>
      <c r="Q1415">
        <v>95.77</v>
      </c>
      <c r="S1415" s="1">
        <v>41435</v>
      </c>
      <c r="T1415">
        <v>46.24</v>
      </c>
      <c r="V1415" s="1">
        <v>41435</v>
      </c>
      <c r="W1415">
        <v>205.99</v>
      </c>
      <c r="Y1415" s="2">
        <v>41435</v>
      </c>
      <c r="Z1415" s="9">
        <v>1.3232999999999999</v>
      </c>
      <c r="AB1415" s="2">
        <v>41435</v>
      </c>
      <c r="AC1415" s="9">
        <v>1.5562</v>
      </c>
      <c r="AE1415" s="2">
        <v>41435</v>
      </c>
      <c r="AF1415" s="6">
        <v>1.069</v>
      </c>
      <c r="AH1415" s="2">
        <v>41435</v>
      </c>
      <c r="AI1415">
        <v>1.0126E-2</v>
      </c>
      <c r="AK1415" s="2">
        <v>41435</v>
      </c>
      <c r="AL1415">
        <v>194.3289</v>
      </c>
      <c r="AN1415" s="2">
        <v>41435</v>
      </c>
      <c r="AO1415">
        <v>1819.65</v>
      </c>
      <c r="AQ1415" s="2">
        <v>41435</v>
      </c>
      <c r="AR1415" s="8">
        <v>210.55160000000001</v>
      </c>
      <c r="AT1415" s="2">
        <v>41435</v>
      </c>
      <c r="AU1415" s="8">
        <v>15.44</v>
      </c>
      <c r="AW1415" s="2">
        <v>41435</v>
      </c>
      <c r="AX1415" s="8">
        <v>3473.7660000000001</v>
      </c>
    </row>
    <row r="1416" spans="1:50" x14ac:dyDescent="0.2">
      <c r="A1416" s="1">
        <v>41432</v>
      </c>
      <c r="B1416">
        <v>110.8</v>
      </c>
      <c r="D1416" s="1">
        <v>41432</v>
      </c>
      <c r="E1416">
        <v>270.57</v>
      </c>
      <c r="G1416" s="1">
        <v>41432</v>
      </c>
      <c r="H1416">
        <v>1643.38</v>
      </c>
      <c r="J1416" s="1">
        <v>41432</v>
      </c>
      <c r="K1416">
        <v>2724.08</v>
      </c>
      <c r="M1416" s="1">
        <v>41432</v>
      </c>
      <c r="N1416">
        <v>1382.9</v>
      </c>
      <c r="P1416" s="1">
        <v>41432</v>
      </c>
      <c r="Q1416">
        <v>96.03</v>
      </c>
      <c r="S1416" s="1">
        <v>41432</v>
      </c>
      <c r="T1416">
        <v>46.98</v>
      </c>
      <c r="V1416" s="1">
        <v>41432</v>
      </c>
      <c r="W1416">
        <v>207.92</v>
      </c>
      <c r="Y1416" s="2">
        <v>41432</v>
      </c>
      <c r="Z1416" s="9">
        <v>1.3222</v>
      </c>
      <c r="AB1416" s="2">
        <v>41432</v>
      </c>
      <c r="AC1416" s="9">
        <v>1.5535000000000001</v>
      </c>
      <c r="AE1416" s="2">
        <v>41432</v>
      </c>
      <c r="AF1416" s="6">
        <v>1.0688</v>
      </c>
      <c r="AH1416" s="2">
        <v>41432</v>
      </c>
      <c r="AI1416">
        <v>1.0259000000000001E-2</v>
      </c>
      <c r="AK1416" s="2">
        <v>41432</v>
      </c>
      <c r="AL1416">
        <v>194.7972</v>
      </c>
      <c r="AN1416" s="2">
        <v>41432</v>
      </c>
      <c r="AO1416">
        <v>1822.74</v>
      </c>
      <c r="AQ1416" s="2">
        <v>41432</v>
      </c>
      <c r="AR1416" s="8">
        <v>210.98509999999999</v>
      </c>
      <c r="AT1416" s="2">
        <v>41432</v>
      </c>
      <c r="AU1416" s="8">
        <v>15.14</v>
      </c>
      <c r="AW1416" s="2">
        <v>41432</v>
      </c>
      <c r="AX1416" s="8">
        <v>3469.2150000000001</v>
      </c>
    </row>
    <row r="1417" spans="1:50" x14ac:dyDescent="0.2">
      <c r="A1417" s="1">
        <v>41431</v>
      </c>
      <c r="B1417">
        <v>118.86</v>
      </c>
      <c r="D1417" s="1">
        <v>41431</v>
      </c>
      <c r="E1417">
        <v>272.67</v>
      </c>
      <c r="G1417" s="1">
        <v>41431</v>
      </c>
      <c r="H1417">
        <v>1622.56</v>
      </c>
      <c r="J1417" s="1">
        <v>41431</v>
      </c>
      <c r="K1417">
        <v>2676.21</v>
      </c>
      <c r="M1417" s="1">
        <v>41431</v>
      </c>
      <c r="N1417">
        <v>1416.65</v>
      </c>
      <c r="P1417" s="1">
        <v>41431</v>
      </c>
      <c r="Q1417">
        <v>94.76</v>
      </c>
      <c r="S1417" s="1">
        <v>41431</v>
      </c>
      <c r="T1417">
        <v>46.93</v>
      </c>
      <c r="V1417" s="1">
        <v>41431</v>
      </c>
      <c r="W1417">
        <v>210.64</v>
      </c>
      <c r="Y1417" s="2">
        <v>41431</v>
      </c>
      <c r="Z1417" s="9">
        <v>1.3250999999999999</v>
      </c>
      <c r="AB1417" s="2">
        <v>41431</v>
      </c>
      <c r="AC1417" s="9">
        <v>1.5617999999999999</v>
      </c>
      <c r="AE1417" s="2">
        <v>41431</v>
      </c>
      <c r="AF1417" s="6">
        <v>1.0764</v>
      </c>
      <c r="AH1417" s="2">
        <v>41431</v>
      </c>
      <c r="AI1417">
        <v>1.0349000000000001E-2</v>
      </c>
      <c r="AK1417" s="2">
        <v>41431</v>
      </c>
      <c r="AL1417">
        <v>194.80420000000001</v>
      </c>
      <c r="AN1417" s="2">
        <v>41431</v>
      </c>
      <c r="AO1417">
        <v>1828.37</v>
      </c>
      <c r="AQ1417" s="2">
        <v>41431</v>
      </c>
      <c r="AR1417" s="8">
        <v>210.8451</v>
      </c>
      <c r="AT1417" s="2">
        <v>41431</v>
      </c>
      <c r="AU1417" s="8">
        <v>16.63</v>
      </c>
      <c r="AW1417" s="2">
        <v>41431</v>
      </c>
      <c r="AX1417" s="8">
        <v>3424.0520000000001</v>
      </c>
    </row>
    <row r="1418" spans="1:50" x14ac:dyDescent="0.2">
      <c r="A1418" s="1">
        <v>41430</v>
      </c>
      <c r="B1418">
        <v>121.5</v>
      </c>
      <c r="D1418" s="1">
        <v>41430</v>
      </c>
      <c r="E1418">
        <v>274.11</v>
      </c>
      <c r="G1418" s="1">
        <v>41430</v>
      </c>
      <c r="H1418">
        <v>1608.9</v>
      </c>
      <c r="J1418" s="1">
        <v>41430</v>
      </c>
      <c r="K1418">
        <v>2709.33</v>
      </c>
      <c r="M1418" s="1">
        <v>41430</v>
      </c>
      <c r="N1418">
        <v>1403.6</v>
      </c>
      <c r="P1418" s="1">
        <v>41430</v>
      </c>
      <c r="Q1418">
        <v>93.74</v>
      </c>
      <c r="S1418" s="1">
        <v>41430</v>
      </c>
      <c r="T1418">
        <v>46.98</v>
      </c>
      <c r="V1418" s="1">
        <v>41430</v>
      </c>
      <c r="W1418">
        <v>213.34</v>
      </c>
      <c r="Y1418" s="2">
        <v>41430</v>
      </c>
      <c r="Z1418" s="9">
        <v>1.3089</v>
      </c>
      <c r="AB1418" s="2">
        <v>41430</v>
      </c>
      <c r="AC1418" s="9">
        <v>1.5401</v>
      </c>
      <c r="AE1418" s="2">
        <v>41430</v>
      </c>
      <c r="AF1418" s="6">
        <v>1.0618000000000001</v>
      </c>
      <c r="AH1418" s="2">
        <v>41430</v>
      </c>
      <c r="AI1418">
        <v>1.0097E-2</v>
      </c>
      <c r="AK1418" s="2">
        <v>41430</v>
      </c>
      <c r="AL1418">
        <v>195.56110000000001</v>
      </c>
      <c r="AN1418" s="2">
        <v>41430</v>
      </c>
      <c r="AO1418">
        <v>1826.42</v>
      </c>
      <c r="AQ1418" s="2">
        <v>41430</v>
      </c>
      <c r="AR1418" s="8">
        <v>211.79900000000001</v>
      </c>
      <c r="AT1418" s="2">
        <v>41430</v>
      </c>
      <c r="AU1418" s="8">
        <v>17.5</v>
      </c>
      <c r="AW1418" s="2">
        <v>41430</v>
      </c>
      <c r="AX1418" s="8">
        <v>3401.4769999999999</v>
      </c>
    </row>
    <row r="1419" spans="1:50" x14ac:dyDescent="0.2">
      <c r="A1419" s="1">
        <v>41429</v>
      </c>
      <c r="B1419">
        <v>120.82</v>
      </c>
      <c r="D1419" s="1">
        <v>41429</v>
      </c>
      <c r="E1419">
        <v>277.68</v>
      </c>
      <c r="G1419" s="1">
        <v>41429</v>
      </c>
      <c r="H1419">
        <v>1631.38</v>
      </c>
      <c r="J1419" s="1">
        <v>41429</v>
      </c>
      <c r="K1419">
        <v>2755.7</v>
      </c>
      <c r="M1419" s="1">
        <v>41429</v>
      </c>
      <c r="N1419">
        <v>1397.07</v>
      </c>
      <c r="P1419" s="1">
        <v>41429</v>
      </c>
      <c r="Q1419">
        <v>93.31</v>
      </c>
      <c r="S1419" s="1">
        <v>41429</v>
      </c>
      <c r="T1419">
        <v>47.12</v>
      </c>
      <c r="V1419" s="1">
        <v>41429</v>
      </c>
      <c r="W1419">
        <v>212.57</v>
      </c>
      <c r="Y1419" s="2">
        <v>41429</v>
      </c>
      <c r="Z1419" s="9">
        <v>1.3070999999999999</v>
      </c>
      <c r="AB1419" s="2">
        <v>41429</v>
      </c>
      <c r="AC1419" s="9">
        <v>1.5295000000000001</v>
      </c>
      <c r="AE1419" s="2">
        <v>41429</v>
      </c>
      <c r="AF1419" s="6">
        <v>1.0541</v>
      </c>
      <c r="AH1419" s="2">
        <v>41429</v>
      </c>
      <c r="AI1419">
        <v>9.9869999999999994E-3</v>
      </c>
      <c r="AK1419" s="2">
        <v>41429</v>
      </c>
      <c r="AL1419">
        <v>195.2886</v>
      </c>
      <c r="AN1419" s="2">
        <v>41429</v>
      </c>
      <c r="AO1419">
        <v>1825.77</v>
      </c>
      <c r="AQ1419" s="2">
        <v>41429</v>
      </c>
      <c r="AR1419" s="8">
        <v>211.709</v>
      </c>
      <c r="AT1419" s="2">
        <v>41429</v>
      </c>
      <c r="AU1419" s="8">
        <v>16.27</v>
      </c>
      <c r="AW1419" s="2">
        <v>41429</v>
      </c>
      <c r="AX1419" s="8">
        <v>3445.259</v>
      </c>
    </row>
    <row r="1420" spans="1:50" x14ac:dyDescent="0.2">
      <c r="A1420" s="1">
        <v>41428</v>
      </c>
      <c r="B1420">
        <v>121.66</v>
      </c>
      <c r="D1420" s="1">
        <v>41428</v>
      </c>
      <c r="E1420">
        <v>277.72000000000003</v>
      </c>
      <c r="G1420" s="1">
        <v>41428</v>
      </c>
      <c r="H1420">
        <v>1640.42</v>
      </c>
      <c r="J1420" s="1">
        <v>41428</v>
      </c>
      <c r="K1420">
        <v>2747.74</v>
      </c>
      <c r="M1420" s="1">
        <v>41428</v>
      </c>
      <c r="N1420">
        <v>1413.23</v>
      </c>
      <c r="P1420" s="1">
        <v>41428</v>
      </c>
      <c r="Q1420">
        <v>93.45</v>
      </c>
      <c r="S1420" s="1">
        <v>41428</v>
      </c>
      <c r="T1420">
        <v>47.01</v>
      </c>
      <c r="V1420" s="1">
        <v>41428</v>
      </c>
      <c r="W1420">
        <v>210.04</v>
      </c>
      <c r="Y1420" s="2">
        <v>41428</v>
      </c>
      <c r="Z1420" s="9">
        <v>1.3084</v>
      </c>
      <c r="AB1420" s="2">
        <v>41428</v>
      </c>
      <c r="AC1420" s="9">
        <v>1.5335000000000001</v>
      </c>
      <c r="AE1420" s="2">
        <v>41428</v>
      </c>
      <c r="AF1420" s="6">
        <v>1.0581</v>
      </c>
      <c r="AH1420" s="2">
        <v>41428</v>
      </c>
      <c r="AI1420">
        <v>1.008E-2</v>
      </c>
      <c r="AK1420" s="2">
        <v>41428</v>
      </c>
      <c r="AL1420">
        <v>195.54560000000001</v>
      </c>
      <c r="AN1420" s="2">
        <v>41428</v>
      </c>
      <c r="AO1420">
        <v>1828.42</v>
      </c>
      <c r="AQ1420" s="2">
        <v>41428</v>
      </c>
      <c r="AR1420" s="8">
        <v>211.75059999999999</v>
      </c>
      <c r="AT1420" s="2">
        <v>41428</v>
      </c>
      <c r="AU1420" s="8">
        <v>16.28</v>
      </c>
      <c r="AW1420" s="2">
        <v>41428</v>
      </c>
      <c r="AX1420" s="8">
        <v>3465.3679999999999</v>
      </c>
    </row>
    <row r="1421" spans="1:50" x14ac:dyDescent="0.2">
      <c r="A1421" s="1">
        <v>41425</v>
      </c>
      <c r="B1421">
        <v>127.2</v>
      </c>
      <c r="D1421" s="1">
        <v>41425</v>
      </c>
      <c r="E1421">
        <v>279.2</v>
      </c>
      <c r="G1421" s="1">
        <v>41425</v>
      </c>
      <c r="H1421">
        <v>1630.74</v>
      </c>
      <c r="J1421" s="1">
        <v>41425</v>
      </c>
      <c r="K1421">
        <v>2769.64</v>
      </c>
      <c r="M1421" s="1">
        <v>41425</v>
      </c>
      <c r="N1421">
        <v>1396.11</v>
      </c>
      <c r="P1421" s="1">
        <v>41425</v>
      </c>
      <c r="Q1421">
        <v>91.97</v>
      </c>
      <c r="S1421" s="1">
        <v>41425</v>
      </c>
      <c r="T1421">
        <v>46.95</v>
      </c>
      <c r="V1421" s="1">
        <v>41425</v>
      </c>
      <c r="W1421">
        <v>208.38</v>
      </c>
      <c r="Y1421" s="2">
        <v>41425</v>
      </c>
      <c r="Z1421" s="9">
        <v>1.2970999999999999</v>
      </c>
      <c r="AB1421" s="2">
        <v>41425</v>
      </c>
      <c r="AC1421" s="9">
        <v>1.5173999999999999</v>
      </c>
      <c r="AE1421" s="2">
        <v>41425</v>
      </c>
      <c r="AF1421" s="6">
        <v>1.0425</v>
      </c>
      <c r="AH1421" s="2">
        <v>41425</v>
      </c>
      <c r="AI1421">
        <v>9.9109999999999997E-3</v>
      </c>
      <c r="AK1421" s="2">
        <v>41425</v>
      </c>
      <c r="AL1421">
        <v>195.57210000000001</v>
      </c>
      <c r="AN1421" s="2">
        <v>41425</v>
      </c>
      <c r="AO1421">
        <v>1827.58</v>
      </c>
      <c r="AQ1421" s="2">
        <v>41425</v>
      </c>
      <c r="AR1421" s="8">
        <v>211.983</v>
      </c>
      <c r="AT1421" s="2">
        <v>41425</v>
      </c>
      <c r="AU1421" s="8">
        <v>16.3</v>
      </c>
      <c r="AW1421" s="2">
        <v>41425</v>
      </c>
      <c r="AX1421" s="8">
        <v>3455.913</v>
      </c>
    </row>
    <row r="1422" spans="1:50" x14ac:dyDescent="0.2">
      <c r="A1422" s="1">
        <v>41424</v>
      </c>
      <c r="B1422">
        <v>127.99</v>
      </c>
      <c r="D1422" s="1">
        <v>41424</v>
      </c>
      <c r="E1422">
        <v>282.98</v>
      </c>
      <c r="G1422" s="1">
        <v>41424</v>
      </c>
      <c r="H1422">
        <v>1654.41</v>
      </c>
      <c r="J1422" s="1">
        <v>41424</v>
      </c>
      <c r="K1422">
        <v>2799.2</v>
      </c>
      <c r="M1422" s="1">
        <v>41424</v>
      </c>
      <c r="N1422">
        <v>1413.37</v>
      </c>
      <c r="P1422" s="1">
        <v>41424</v>
      </c>
      <c r="Q1422">
        <v>93.61</v>
      </c>
      <c r="S1422" s="1">
        <v>41424</v>
      </c>
      <c r="T1422">
        <v>46.47</v>
      </c>
      <c r="V1422" s="1">
        <v>41424</v>
      </c>
      <c r="W1422">
        <v>208.19</v>
      </c>
      <c r="Y1422" s="2">
        <v>41424</v>
      </c>
      <c r="Z1422" s="9">
        <v>1.3046</v>
      </c>
      <c r="AB1422" s="2">
        <v>41424</v>
      </c>
      <c r="AC1422" s="9">
        <v>1.5206</v>
      </c>
      <c r="AE1422" s="2">
        <v>41424</v>
      </c>
      <c r="AF1422" s="6">
        <v>1.0470999999999999</v>
      </c>
      <c r="AH1422" s="2">
        <v>41424</v>
      </c>
      <c r="AI1422">
        <v>9.9120000000000007E-3</v>
      </c>
      <c r="AK1422" s="2">
        <v>41424</v>
      </c>
      <c r="AL1422">
        <v>195.65880000000001</v>
      </c>
      <c r="AN1422" s="2">
        <v>41424</v>
      </c>
      <c r="AO1422">
        <v>1830.72</v>
      </c>
      <c r="AQ1422" s="2">
        <v>41424</v>
      </c>
      <c r="AR1422" s="8">
        <v>212.0531</v>
      </c>
      <c r="AT1422" s="2">
        <v>41424</v>
      </c>
      <c r="AU1422" s="8">
        <v>14.53</v>
      </c>
      <c r="AW1422" s="2">
        <v>41424</v>
      </c>
      <c r="AX1422" s="8">
        <v>3491.297</v>
      </c>
    </row>
    <row r="1423" spans="1:50" x14ac:dyDescent="0.2">
      <c r="A1423" s="1">
        <v>41423</v>
      </c>
      <c r="B1423">
        <v>130.55000000000001</v>
      </c>
      <c r="D1423" s="1">
        <v>41423</v>
      </c>
      <c r="E1423">
        <v>284.08</v>
      </c>
      <c r="G1423" s="1">
        <v>41423</v>
      </c>
      <c r="H1423">
        <v>1648.36</v>
      </c>
      <c r="J1423" s="1">
        <v>41423</v>
      </c>
      <c r="K1423">
        <v>2786.54</v>
      </c>
      <c r="M1423" s="1">
        <v>41423</v>
      </c>
      <c r="N1423">
        <v>1392.18</v>
      </c>
      <c r="P1423" s="1">
        <v>41423</v>
      </c>
      <c r="Q1423">
        <v>93.13</v>
      </c>
      <c r="S1423" s="1">
        <v>41423</v>
      </c>
      <c r="T1423">
        <v>46.91</v>
      </c>
      <c r="V1423" s="1">
        <v>41423</v>
      </c>
      <c r="W1423">
        <v>205.43</v>
      </c>
      <c r="Y1423" s="2">
        <v>41423</v>
      </c>
      <c r="Z1423" s="9">
        <v>1.2936000000000001</v>
      </c>
      <c r="AB1423" s="2">
        <v>41423</v>
      </c>
      <c r="AC1423" s="9">
        <v>1.5112000000000001</v>
      </c>
      <c r="AE1423" s="2">
        <v>41423</v>
      </c>
      <c r="AF1423" s="6">
        <v>1.0387999999999999</v>
      </c>
      <c r="AH1423" s="2">
        <v>41423</v>
      </c>
      <c r="AI1423">
        <v>9.9039999999999996E-3</v>
      </c>
      <c r="AK1423" s="2">
        <v>41423</v>
      </c>
      <c r="AL1423">
        <v>195.4864</v>
      </c>
      <c r="AN1423" s="2">
        <v>41423</v>
      </c>
      <c r="AO1423">
        <v>1830.99</v>
      </c>
      <c r="AQ1423" s="2">
        <v>41423</v>
      </c>
      <c r="AR1423" s="8">
        <v>211.94470000000001</v>
      </c>
      <c r="AT1423" s="2">
        <v>41423</v>
      </c>
      <c r="AU1423" s="8">
        <v>14.83</v>
      </c>
      <c r="AW1423" s="2">
        <v>41423</v>
      </c>
      <c r="AX1423" s="8">
        <v>3467.5149999999999</v>
      </c>
    </row>
    <row r="1424" spans="1:50" x14ac:dyDescent="0.2">
      <c r="A1424" s="1">
        <v>41422</v>
      </c>
      <c r="B1424">
        <v>128.84</v>
      </c>
      <c r="D1424" s="1">
        <v>41422</v>
      </c>
      <c r="E1424">
        <v>289.5</v>
      </c>
      <c r="G1424" s="1">
        <v>41422</v>
      </c>
      <c r="H1424">
        <v>1660.06</v>
      </c>
      <c r="J1424" s="1">
        <v>41422</v>
      </c>
      <c r="K1424">
        <v>2835.87</v>
      </c>
      <c r="M1424" s="1">
        <v>41422</v>
      </c>
      <c r="N1424">
        <v>1386.4</v>
      </c>
      <c r="P1424" s="1">
        <v>41422</v>
      </c>
      <c r="Q1424">
        <v>95.01</v>
      </c>
      <c r="S1424" s="1">
        <v>41422</v>
      </c>
      <c r="T1424">
        <v>46.83</v>
      </c>
      <c r="V1424" s="1">
        <v>41422</v>
      </c>
      <c r="W1424">
        <v>205.81</v>
      </c>
      <c r="Y1424" s="2">
        <v>41422</v>
      </c>
      <c r="Z1424" s="9">
        <v>1.2865</v>
      </c>
      <c r="AB1424" s="2">
        <v>41422</v>
      </c>
      <c r="AC1424" s="9">
        <v>1.5051000000000001</v>
      </c>
      <c r="AE1424" s="2">
        <v>41422</v>
      </c>
      <c r="AF1424" s="6">
        <v>1.0259</v>
      </c>
      <c r="AH1424" s="2">
        <v>41422</v>
      </c>
      <c r="AI1424">
        <v>9.7870000000000006E-3</v>
      </c>
      <c r="AK1424" s="2">
        <v>41422</v>
      </c>
      <c r="AL1424">
        <v>196.21109999999999</v>
      </c>
      <c r="AN1424" s="2">
        <v>41422</v>
      </c>
      <c r="AO1424">
        <v>1830.98</v>
      </c>
      <c r="AQ1424" s="2">
        <v>41422</v>
      </c>
      <c r="AR1424" s="8">
        <v>212.6036</v>
      </c>
      <c r="AT1424" s="2">
        <v>41422</v>
      </c>
      <c r="AU1424" s="8">
        <v>14.48</v>
      </c>
      <c r="AW1424" s="2">
        <v>41422</v>
      </c>
      <c r="AX1424" s="8">
        <v>3488.8879999999999</v>
      </c>
    </row>
    <row r="1425" spans="1:50" x14ac:dyDescent="0.2">
      <c r="A1425" s="1">
        <v>41421</v>
      </c>
      <c r="B1425">
        <v>127.81</v>
      </c>
      <c r="D1425" s="1">
        <v>41421</v>
      </c>
      <c r="E1425">
        <v>287.79000000000002</v>
      </c>
      <c r="G1425" s="1">
        <v>41421</v>
      </c>
      <c r="H1425">
        <v>1649.6</v>
      </c>
      <c r="J1425" s="1">
        <v>41421</v>
      </c>
      <c r="K1425">
        <v>2795</v>
      </c>
      <c r="M1425" s="1">
        <v>41421</v>
      </c>
      <c r="N1425">
        <v>1395.17</v>
      </c>
      <c r="P1425" s="1">
        <v>41421</v>
      </c>
      <c r="Q1425">
        <v>94.15</v>
      </c>
      <c r="S1425" s="1">
        <v>41421</v>
      </c>
      <c r="T1425">
        <v>46.38</v>
      </c>
      <c r="V1425" s="1">
        <v>41421</v>
      </c>
      <c r="W1425">
        <v>204.68</v>
      </c>
      <c r="Y1425" s="2">
        <v>41421</v>
      </c>
      <c r="Z1425" s="9">
        <v>1.2929999999999999</v>
      </c>
      <c r="AB1425" s="2">
        <v>41421</v>
      </c>
      <c r="AC1425" s="9">
        <v>1.5104</v>
      </c>
      <c r="AE1425" s="2">
        <v>41421</v>
      </c>
      <c r="AF1425" s="6">
        <v>1.0367</v>
      </c>
      <c r="AH1425" s="2">
        <v>41421</v>
      </c>
      <c r="AI1425">
        <v>9.8930000000000008E-3</v>
      </c>
      <c r="AK1425" s="2">
        <v>41421</v>
      </c>
      <c r="AL1425">
        <v>196.47730000000001</v>
      </c>
      <c r="AN1425" s="2">
        <v>41421</v>
      </c>
      <c r="AO1425">
        <v>1840.35</v>
      </c>
      <c r="AQ1425" s="2">
        <v>41421</v>
      </c>
      <c r="AR1425" s="8">
        <v>212.63740000000001</v>
      </c>
      <c r="AT1425" s="2">
        <v>41421</v>
      </c>
      <c r="AU1425" s="8">
        <v>13.99</v>
      </c>
      <c r="AW1425" s="2">
        <v>41421</v>
      </c>
      <c r="AX1425" s="8">
        <v>3459.1439999999998</v>
      </c>
    </row>
    <row r="1426" spans="1:50" x14ac:dyDescent="0.2">
      <c r="A1426" s="1">
        <v>41418</v>
      </c>
      <c r="B1426">
        <v>132</v>
      </c>
      <c r="D1426" s="1">
        <v>41418</v>
      </c>
      <c r="E1426">
        <v>287.2</v>
      </c>
      <c r="G1426" s="1">
        <v>41418</v>
      </c>
      <c r="H1426">
        <v>1649.6</v>
      </c>
      <c r="J1426" s="1">
        <v>41418</v>
      </c>
      <c r="K1426">
        <v>2764.29</v>
      </c>
      <c r="M1426" s="1">
        <v>41418</v>
      </c>
      <c r="N1426">
        <v>1387.4</v>
      </c>
      <c r="P1426" s="1">
        <v>41418</v>
      </c>
      <c r="Q1426">
        <v>94.15</v>
      </c>
      <c r="S1426" s="1">
        <v>41418</v>
      </c>
      <c r="T1426">
        <v>46.38</v>
      </c>
      <c r="V1426" s="1">
        <v>41418</v>
      </c>
      <c r="W1426">
        <v>204.68</v>
      </c>
      <c r="Y1426" s="2">
        <v>41418</v>
      </c>
      <c r="Z1426" s="9">
        <v>1.2919</v>
      </c>
      <c r="AB1426" s="2">
        <v>41418</v>
      </c>
      <c r="AC1426" s="9">
        <v>1.5114999999999998</v>
      </c>
      <c r="AE1426" s="2">
        <v>41418</v>
      </c>
      <c r="AF1426" s="6">
        <v>1.0394000000000001</v>
      </c>
      <c r="AH1426" s="2">
        <v>41418</v>
      </c>
      <c r="AI1426">
        <v>9.8980000000000005E-3</v>
      </c>
      <c r="AK1426" s="2">
        <v>41418</v>
      </c>
      <c r="AL1426">
        <v>196.47730000000001</v>
      </c>
      <c r="AN1426" s="2">
        <v>41418</v>
      </c>
      <c r="AO1426">
        <v>1840.35</v>
      </c>
      <c r="AQ1426" s="2">
        <v>41418</v>
      </c>
      <c r="AR1426" s="8">
        <v>212.63740000000001</v>
      </c>
      <c r="AT1426" s="2">
        <v>41418</v>
      </c>
      <c r="AU1426" s="8">
        <v>13.99</v>
      </c>
      <c r="AW1426" s="2">
        <v>41418</v>
      </c>
      <c r="AX1426" s="8">
        <v>3459.1439999999998</v>
      </c>
    </row>
    <row r="1427" spans="1:50" x14ac:dyDescent="0.2">
      <c r="A1427" s="1">
        <v>41417</v>
      </c>
      <c r="B1427">
        <v>126.56</v>
      </c>
      <c r="D1427" s="1">
        <v>41417</v>
      </c>
      <c r="E1427">
        <v>287.35000000000002</v>
      </c>
      <c r="G1427" s="1">
        <v>41417</v>
      </c>
      <c r="H1427">
        <v>1650.51</v>
      </c>
      <c r="J1427" s="1">
        <v>41417</v>
      </c>
      <c r="K1427">
        <v>2776.78</v>
      </c>
      <c r="M1427" s="1">
        <v>41417</v>
      </c>
      <c r="N1427">
        <v>1388.07</v>
      </c>
      <c r="P1427" s="1">
        <v>41417</v>
      </c>
      <c r="Q1427">
        <v>94.25</v>
      </c>
      <c r="S1427" s="1">
        <v>41417</v>
      </c>
      <c r="T1427">
        <v>46.84</v>
      </c>
      <c r="V1427" s="1">
        <v>41417</v>
      </c>
      <c r="W1427">
        <v>205.04</v>
      </c>
      <c r="Y1427" s="2">
        <v>41417</v>
      </c>
      <c r="Z1427" s="9">
        <v>1.2932999999999999</v>
      </c>
      <c r="AB1427" s="2">
        <v>41417</v>
      </c>
      <c r="AC1427" s="9">
        <v>1.5117</v>
      </c>
      <c r="AE1427" s="2">
        <v>41417</v>
      </c>
      <c r="AF1427" s="6">
        <v>1.0334000000000001</v>
      </c>
      <c r="AH1427" s="2">
        <v>41417</v>
      </c>
      <c r="AI1427">
        <v>9.8130000000000005E-3</v>
      </c>
      <c r="AK1427" s="2">
        <v>41417</v>
      </c>
      <c r="AL1427">
        <v>196.4966</v>
      </c>
      <c r="AN1427" s="2">
        <v>41417</v>
      </c>
      <c r="AO1427">
        <v>1839.54</v>
      </c>
      <c r="AQ1427" s="2">
        <v>41417</v>
      </c>
      <c r="AR1427" s="8">
        <v>212.97370000000001</v>
      </c>
      <c r="AT1427" s="2">
        <v>41417</v>
      </c>
      <c r="AU1427" s="8">
        <v>14.07</v>
      </c>
      <c r="AW1427" s="2">
        <v>41417</v>
      </c>
      <c r="AX1427" s="8">
        <v>3459.4169999999999</v>
      </c>
    </row>
    <row r="1428" spans="1:50" x14ac:dyDescent="0.2">
      <c r="A1428" s="1">
        <v>41416</v>
      </c>
      <c r="B1428">
        <v>124.2</v>
      </c>
      <c r="D1428" s="1">
        <v>41416</v>
      </c>
      <c r="E1428">
        <v>294.02</v>
      </c>
      <c r="G1428" s="1">
        <v>41416</v>
      </c>
      <c r="H1428">
        <v>1655.35</v>
      </c>
      <c r="J1428" s="1">
        <v>41416</v>
      </c>
      <c r="K1428">
        <v>2835.01</v>
      </c>
      <c r="M1428" s="1">
        <v>41416</v>
      </c>
      <c r="N1428">
        <v>1375.42</v>
      </c>
      <c r="P1428" s="1">
        <v>41416</v>
      </c>
      <c r="Q1428">
        <v>94.28</v>
      </c>
      <c r="S1428" s="1">
        <v>41416</v>
      </c>
      <c r="T1428">
        <v>46.38</v>
      </c>
      <c r="V1428" s="1">
        <v>41416</v>
      </c>
      <c r="W1428">
        <v>209.11</v>
      </c>
      <c r="Y1428" s="2">
        <v>41416</v>
      </c>
      <c r="Z1428" s="9">
        <v>1.2867</v>
      </c>
      <c r="AB1428" s="2">
        <v>41416</v>
      </c>
      <c r="AC1428" s="9">
        <v>1.5057</v>
      </c>
      <c r="AE1428" s="2">
        <v>41416</v>
      </c>
      <c r="AF1428" s="6">
        <v>1.0198</v>
      </c>
      <c r="AH1428" s="2">
        <v>41416</v>
      </c>
      <c r="AI1428">
        <v>9.6550000000000004E-3</v>
      </c>
      <c r="AK1428" s="2">
        <v>41416</v>
      </c>
      <c r="AL1428">
        <v>196.94409999999999</v>
      </c>
      <c r="AN1428" s="2">
        <v>41416</v>
      </c>
      <c r="AO1428">
        <v>1840</v>
      </c>
      <c r="AQ1428" s="2">
        <v>41416</v>
      </c>
      <c r="AR1428" s="8">
        <v>213.52340000000001</v>
      </c>
      <c r="AT1428" s="2">
        <v>41416</v>
      </c>
      <c r="AU1428" s="8">
        <v>13.82</v>
      </c>
      <c r="AW1428" s="2">
        <v>41416</v>
      </c>
      <c r="AX1428" s="8">
        <v>3463.299</v>
      </c>
    </row>
    <row r="1429" spans="1:50" x14ac:dyDescent="0.2">
      <c r="A1429" s="1">
        <v>41415</v>
      </c>
      <c r="B1429">
        <v>123.1</v>
      </c>
      <c r="D1429" s="1">
        <v>41415</v>
      </c>
      <c r="E1429">
        <v>294.57</v>
      </c>
      <c r="G1429" s="1">
        <v>41415</v>
      </c>
      <c r="H1429">
        <v>1669.16</v>
      </c>
      <c r="J1429" s="1">
        <v>41415</v>
      </c>
      <c r="K1429">
        <v>2821.65</v>
      </c>
      <c r="M1429" s="1">
        <v>41415</v>
      </c>
      <c r="N1429">
        <v>1378.05</v>
      </c>
      <c r="P1429" s="1">
        <v>41415</v>
      </c>
      <c r="Q1429">
        <v>96.16</v>
      </c>
      <c r="S1429" s="1">
        <v>41415</v>
      </c>
      <c r="T1429">
        <v>45.55</v>
      </c>
      <c r="V1429" s="1">
        <v>41415</v>
      </c>
      <c r="W1429">
        <v>206.46</v>
      </c>
      <c r="Y1429" s="2">
        <v>41415</v>
      </c>
      <c r="Z1429" s="9">
        <v>1.2913999999999999</v>
      </c>
      <c r="AB1429" s="2">
        <v>41415</v>
      </c>
      <c r="AC1429" s="9">
        <v>1.5171999999999999</v>
      </c>
      <c r="AE1429" s="2">
        <v>41415</v>
      </c>
      <c r="AF1429" s="6">
        <v>1.0329999999999999</v>
      </c>
      <c r="AH1429" s="2">
        <v>41415</v>
      </c>
      <c r="AI1429">
        <v>9.7669999999999996E-3</v>
      </c>
      <c r="AK1429" s="2">
        <v>41415</v>
      </c>
      <c r="AL1429">
        <v>196.92230000000001</v>
      </c>
      <c r="AN1429" s="2">
        <v>41415</v>
      </c>
      <c r="AO1429">
        <v>1845.58</v>
      </c>
      <c r="AQ1429" s="2">
        <v>41415</v>
      </c>
      <c r="AR1429" s="8">
        <v>213.27680000000001</v>
      </c>
      <c r="AT1429" s="2">
        <v>41415</v>
      </c>
      <c r="AU1429" s="8">
        <v>13.37</v>
      </c>
      <c r="AW1429" s="2">
        <v>41415</v>
      </c>
      <c r="AX1429" s="8">
        <v>3502.1239999999998</v>
      </c>
    </row>
    <row r="1430" spans="1:50" x14ac:dyDescent="0.2">
      <c r="A1430" s="1">
        <v>41414</v>
      </c>
      <c r="B1430">
        <v>122.4</v>
      </c>
      <c r="D1430" s="1">
        <v>41414</v>
      </c>
      <c r="E1430">
        <v>295.08999999999997</v>
      </c>
      <c r="G1430" s="1">
        <v>41414</v>
      </c>
      <c r="H1430">
        <v>1666.29</v>
      </c>
      <c r="J1430" s="1">
        <v>41414</v>
      </c>
      <c r="K1430">
        <v>2824.5</v>
      </c>
      <c r="M1430" s="1">
        <v>41414</v>
      </c>
      <c r="N1430">
        <v>1385.11</v>
      </c>
      <c r="P1430" s="1">
        <v>41414</v>
      </c>
      <c r="Q1430">
        <v>96.71</v>
      </c>
      <c r="S1430" s="1">
        <v>41414</v>
      </c>
      <c r="T1430">
        <v>45.83</v>
      </c>
      <c r="V1430" s="1">
        <v>41414</v>
      </c>
      <c r="W1430">
        <v>206.92</v>
      </c>
      <c r="Y1430" s="2">
        <v>41414</v>
      </c>
      <c r="Z1430" s="9">
        <v>1.2873999999999999</v>
      </c>
      <c r="AB1430" s="2">
        <v>41414</v>
      </c>
      <c r="AC1430" s="9">
        <v>1.524</v>
      </c>
      <c r="AE1430" s="2">
        <v>41414</v>
      </c>
      <c r="AF1430" s="6">
        <v>1.0349999999999999</v>
      </c>
      <c r="AH1430" s="2">
        <v>41414</v>
      </c>
      <c r="AI1430">
        <v>9.7619999999999998E-3</v>
      </c>
      <c r="AK1430" s="2">
        <v>41414</v>
      </c>
      <c r="AL1430">
        <v>197.54069999999999</v>
      </c>
      <c r="AN1430" s="2">
        <v>41414</v>
      </c>
      <c r="AO1430">
        <v>1843.73</v>
      </c>
      <c r="AQ1430" s="2">
        <v>41414</v>
      </c>
      <c r="AR1430" s="8">
        <v>213.7345</v>
      </c>
      <c r="AT1430" s="2">
        <v>41414</v>
      </c>
      <c r="AU1430" s="8">
        <v>13.02</v>
      </c>
      <c r="AW1430" s="2">
        <v>41414</v>
      </c>
      <c r="AX1430" s="8">
        <v>3496.4319999999998</v>
      </c>
    </row>
    <row r="1431" spans="1:50" x14ac:dyDescent="0.2">
      <c r="A1431" s="1">
        <v>41411</v>
      </c>
      <c r="B1431">
        <v>123.13</v>
      </c>
      <c r="D1431" s="1">
        <v>41411</v>
      </c>
      <c r="E1431">
        <v>292.24</v>
      </c>
      <c r="G1431" s="1">
        <v>41411</v>
      </c>
      <c r="H1431">
        <v>1667.47</v>
      </c>
      <c r="J1431" s="1">
        <v>41411</v>
      </c>
      <c r="K1431">
        <v>2817.99</v>
      </c>
      <c r="M1431" s="1">
        <v>41411</v>
      </c>
      <c r="N1431">
        <v>1366.33</v>
      </c>
      <c r="P1431" s="1">
        <v>41411</v>
      </c>
      <c r="Q1431">
        <v>96.02</v>
      </c>
      <c r="S1431" s="1">
        <v>41411</v>
      </c>
      <c r="T1431">
        <v>45.74</v>
      </c>
      <c r="V1431" s="1">
        <v>41411</v>
      </c>
      <c r="W1431">
        <v>204.75</v>
      </c>
      <c r="Y1431" s="2">
        <v>41411</v>
      </c>
      <c r="Z1431" s="9">
        <v>1.2827999999999999</v>
      </c>
      <c r="AB1431" s="2">
        <v>41411</v>
      </c>
      <c r="AC1431" s="9">
        <v>1.518</v>
      </c>
      <c r="AE1431" s="2">
        <v>41411</v>
      </c>
      <c r="AF1431" s="6">
        <v>1.0281</v>
      </c>
      <c r="AH1431" s="2">
        <v>41411</v>
      </c>
      <c r="AI1431">
        <v>9.7079999999999996E-3</v>
      </c>
      <c r="AK1431" s="2">
        <v>41411</v>
      </c>
      <c r="AL1431">
        <v>197.77279999999999</v>
      </c>
      <c r="AN1431" s="2">
        <v>41411</v>
      </c>
      <c r="AO1431">
        <v>1844.56</v>
      </c>
      <c r="AQ1431" s="2">
        <v>41411</v>
      </c>
      <c r="AR1431" s="8">
        <v>213.94810000000001</v>
      </c>
      <c r="AT1431" s="2">
        <v>41411</v>
      </c>
      <c r="AU1431" s="8">
        <v>12.45</v>
      </c>
      <c r="AW1431" s="2">
        <v>41411</v>
      </c>
      <c r="AX1431" s="8">
        <v>3498.9650000000001</v>
      </c>
    </row>
    <row r="1432" spans="1:50" x14ac:dyDescent="0.2">
      <c r="A1432" s="1">
        <v>41410</v>
      </c>
      <c r="B1432">
        <v>117.49</v>
      </c>
      <c r="D1432" s="1">
        <v>41410</v>
      </c>
      <c r="E1432">
        <v>291.23</v>
      </c>
      <c r="G1432" s="1">
        <v>41410</v>
      </c>
      <c r="H1432">
        <v>1650.47</v>
      </c>
      <c r="J1432" s="1">
        <v>41410</v>
      </c>
      <c r="K1432">
        <v>2806.7</v>
      </c>
      <c r="M1432" s="1">
        <v>41410</v>
      </c>
      <c r="N1432">
        <v>1385.86</v>
      </c>
      <c r="P1432" s="1">
        <v>41410</v>
      </c>
      <c r="Q1432">
        <v>95.16</v>
      </c>
      <c r="S1432" s="1">
        <v>41410</v>
      </c>
      <c r="T1432">
        <v>45.36</v>
      </c>
      <c r="V1432" s="1">
        <v>41410</v>
      </c>
      <c r="W1432">
        <v>204.41</v>
      </c>
      <c r="Y1432" s="2">
        <v>41410</v>
      </c>
      <c r="Z1432" s="9">
        <v>1.2898000000000001</v>
      </c>
      <c r="AB1432" s="2">
        <v>41410</v>
      </c>
      <c r="AC1432" s="9">
        <v>1.5304</v>
      </c>
      <c r="AE1432" s="2">
        <v>41410</v>
      </c>
      <c r="AF1432" s="6">
        <v>1.0399</v>
      </c>
      <c r="AH1432" s="2">
        <v>41410</v>
      </c>
      <c r="AI1432">
        <v>9.7900000000000001E-3</v>
      </c>
      <c r="AK1432" s="2">
        <v>41410</v>
      </c>
      <c r="AL1432">
        <v>197.59739999999999</v>
      </c>
      <c r="AN1432" s="2">
        <v>41410</v>
      </c>
      <c r="AO1432">
        <v>1851.04</v>
      </c>
      <c r="AQ1432" s="2">
        <v>41410</v>
      </c>
      <c r="AR1432" s="8">
        <v>213.52869999999999</v>
      </c>
      <c r="AT1432" s="2">
        <v>41410</v>
      </c>
      <c r="AU1432" s="8">
        <v>13.07</v>
      </c>
      <c r="AW1432" s="2">
        <v>41410</v>
      </c>
      <c r="AX1432" s="8">
        <v>3465.2429999999999</v>
      </c>
    </row>
    <row r="1433" spans="1:50" x14ac:dyDescent="0.2">
      <c r="A1433" s="1">
        <v>41409</v>
      </c>
      <c r="B1433">
        <v>114.2</v>
      </c>
      <c r="D1433" s="1">
        <v>41409</v>
      </c>
      <c r="E1433">
        <v>291.75</v>
      </c>
      <c r="G1433" s="1">
        <v>41409</v>
      </c>
      <c r="H1433">
        <v>1658.78</v>
      </c>
      <c r="J1433" s="1">
        <v>41409</v>
      </c>
      <c r="K1433">
        <v>2809.58</v>
      </c>
      <c r="M1433" s="1">
        <v>41409</v>
      </c>
      <c r="N1433">
        <v>1395.78</v>
      </c>
      <c r="P1433" s="1">
        <v>41409</v>
      </c>
      <c r="Q1433">
        <v>94.3</v>
      </c>
      <c r="S1433" s="1">
        <v>41409</v>
      </c>
      <c r="T1433">
        <v>45.65</v>
      </c>
      <c r="V1433" s="1">
        <v>41409</v>
      </c>
      <c r="W1433">
        <v>202.66</v>
      </c>
      <c r="Y1433" s="2">
        <v>41409</v>
      </c>
      <c r="Z1433" s="9">
        <v>1.2861</v>
      </c>
      <c r="AB1433" s="2">
        <v>41409</v>
      </c>
      <c r="AC1433" s="9">
        <v>1.5207000000000002</v>
      </c>
      <c r="AE1433" s="2">
        <v>41409</v>
      </c>
      <c r="AF1433" s="6">
        <v>1.0330999999999999</v>
      </c>
      <c r="AH1433" s="2">
        <v>41409</v>
      </c>
      <c r="AI1433">
        <v>9.7560000000000008E-3</v>
      </c>
      <c r="AK1433" s="2">
        <v>41409</v>
      </c>
      <c r="AL1433">
        <v>196.92330000000001</v>
      </c>
      <c r="AN1433" s="2">
        <v>41409</v>
      </c>
      <c r="AO1433">
        <v>1845.37</v>
      </c>
      <c r="AQ1433" s="2">
        <v>41409</v>
      </c>
      <c r="AR1433" s="8">
        <v>212.89439999999999</v>
      </c>
      <c r="AT1433" s="2">
        <v>41409</v>
      </c>
      <c r="AU1433" s="8">
        <v>12.81</v>
      </c>
      <c r="AW1433" s="2">
        <v>41409</v>
      </c>
      <c r="AX1433" s="8">
        <v>3471.616</v>
      </c>
    </row>
    <row r="1434" spans="1:50" x14ac:dyDescent="0.2">
      <c r="A1434" s="1">
        <v>41408</v>
      </c>
      <c r="B1434">
        <v>113</v>
      </c>
      <c r="D1434" s="1">
        <v>41408</v>
      </c>
      <c r="E1434">
        <v>291.18</v>
      </c>
      <c r="G1434" s="1">
        <v>41408</v>
      </c>
      <c r="H1434">
        <v>1650.34</v>
      </c>
      <c r="J1434" s="1">
        <v>41408</v>
      </c>
      <c r="K1434">
        <v>2795.63</v>
      </c>
      <c r="M1434" s="1">
        <v>41408</v>
      </c>
      <c r="N1434">
        <v>1426.4</v>
      </c>
      <c r="P1434" s="1">
        <v>41408</v>
      </c>
      <c r="Q1434">
        <v>94.21</v>
      </c>
      <c r="S1434" s="1">
        <v>41408</v>
      </c>
      <c r="T1434">
        <v>46.09</v>
      </c>
      <c r="V1434" s="1">
        <v>41408</v>
      </c>
      <c r="W1434">
        <v>204.38</v>
      </c>
      <c r="Y1434" s="2">
        <v>41408</v>
      </c>
      <c r="Z1434" s="9">
        <v>1.2953999999999999</v>
      </c>
      <c r="AB1434" s="2">
        <v>41408</v>
      </c>
      <c r="AC1434" s="9">
        <v>1.524</v>
      </c>
      <c r="AE1434" s="2">
        <v>41408</v>
      </c>
      <c r="AF1434" s="6">
        <v>1.0382</v>
      </c>
      <c r="AH1434" s="2">
        <v>41408</v>
      </c>
      <c r="AI1434">
        <v>9.7789999999999995E-3</v>
      </c>
      <c r="AK1434" s="2">
        <v>41408</v>
      </c>
      <c r="AL1434">
        <v>196.92689999999999</v>
      </c>
      <c r="AN1434" s="2">
        <v>41408</v>
      </c>
      <c r="AO1434">
        <v>1844.97</v>
      </c>
      <c r="AQ1434" s="2">
        <v>41408</v>
      </c>
      <c r="AR1434" s="8">
        <v>213.10149999999999</v>
      </c>
      <c r="AT1434" s="2">
        <v>41408</v>
      </c>
      <c r="AU1434" s="8">
        <v>12.77</v>
      </c>
      <c r="AW1434" s="2">
        <v>41408</v>
      </c>
      <c r="AX1434" s="8">
        <v>3462.6089999999999</v>
      </c>
    </row>
    <row r="1435" spans="1:50" x14ac:dyDescent="0.2">
      <c r="A1435" s="1">
        <v>41407</v>
      </c>
      <c r="B1435">
        <v>118.29</v>
      </c>
      <c r="D1435" s="1">
        <v>41407</v>
      </c>
      <c r="E1435">
        <v>291.08</v>
      </c>
      <c r="G1435" s="1">
        <v>41407</v>
      </c>
      <c r="H1435">
        <v>1633.77</v>
      </c>
      <c r="J1435" s="1">
        <v>41407</v>
      </c>
      <c r="K1435">
        <v>2777.39</v>
      </c>
      <c r="M1435" s="1">
        <v>41407</v>
      </c>
      <c r="N1435">
        <v>1435.33</v>
      </c>
      <c r="P1435" s="1">
        <v>41407</v>
      </c>
      <c r="Q1435">
        <v>95.17</v>
      </c>
      <c r="S1435" s="1">
        <v>41407</v>
      </c>
      <c r="T1435">
        <v>46.2</v>
      </c>
      <c r="V1435" s="1">
        <v>41407</v>
      </c>
      <c r="W1435">
        <v>207.56</v>
      </c>
      <c r="Y1435" s="2">
        <v>41407</v>
      </c>
      <c r="Z1435" s="9">
        <v>1.2976000000000001</v>
      </c>
      <c r="AB1435" s="2">
        <v>41407</v>
      </c>
      <c r="AC1435" s="9">
        <v>1.5291000000000001</v>
      </c>
      <c r="AE1435" s="2">
        <v>41407</v>
      </c>
      <c r="AF1435" s="6">
        <v>1.0434000000000001</v>
      </c>
      <c r="AH1435" s="2">
        <v>41407</v>
      </c>
      <c r="AI1435">
        <v>9.8130000000000005E-3</v>
      </c>
      <c r="AK1435" s="2">
        <v>41407</v>
      </c>
      <c r="AL1435">
        <v>197.27780000000001</v>
      </c>
      <c r="AN1435" s="2">
        <v>41407</v>
      </c>
      <c r="AO1435">
        <v>1847.17</v>
      </c>
      <c r="AQ1435" s="2">
        <v>41407</v>
      </c>
      <c r="AR1435" s="8">
        <v>213.26070000000001</v>
      </c>
      <c r="AT1435" s="2">
        <v>41407</v>
      </c>
      <c r="AU1435" s="8">
        <v>12.55</v>
      </c>
      <c r="AW1435" s="2">
        <v>41407</v>
      </c>
      <c r="AX1435" s="8">
        <v>3438.7910000000002</v>
      </c>
    </row>
    <row r="1436" spans="1:50" x14ac:dyDescent="0.2">
      <c r="A1436" s="1">
        <v>41404</v>
      </c>
      <c r="B1436">
        <v>114.1</v>
      </c>
      <c r="D1436" s="1">
        <v>41404</v>
      </c>
      <c r="E1436">
        <v>295.22000000000003</v>
      </c>
      <c r="G1436" s="1">
        <v>41404</v>
      </c>
      <c r="H1436">
        <v>1633.7</v>
      </c>
      <c r="J1436" s="1">
        <v>41404</v>
      </c>
      <c r="K1436">
        <v>2785.24</v>
      </c>
      <c r="M1436" s="1">
        <v>41404</v>
      </c>
      <c r="N1436">
        <v>1433.78</v>
      </c>
      <c r="P1436" s="1">
        <v>41404</v>
      </c>
      <c r="Q1436">
        <v>96.04</v>
      </c>
      <c r="S1436" s="1">
        <v>41404</v>
      </c>
      <c r="T1436">
        <v>45.35</v>
      </c>
      <c r="V1436" s="1">
        <v>41404</v>
      </c>
      <c r="W1436">
        <v>207.18</v>
      </c>
      <c r="Y1436" s="2">
        <v>41404</v>
      </c>
      <c r="Z1436" s="9">
        <v>1.2974000000000001</v>
      </c>
      <c r="AB1436" s="2">
        <v>41404</v>
      </c>
      <c r="AC1436" s="9">
        <v>1.5348999999999999</v>
      </c>
      <c r="AE1436" s="2">
        <v>41404</v>
      </c>
      <c r="AF1436" s="6">
        <v>1.0461</v>
      </c>
      <c r="AH1436" s="2">
        <v>41404</v>
      </c>
      <c r="AI1436">
        <v>9.8429999999999993E-3</v>
      </c>
      <c r="AK1436" s="2">
        <v>41404</v>
      </c>
      <c r="AL1436">
        <v>197.30410000000001</v>
      </c>
      <c r="AN1436" s="2">
        <v>41404</v>
      </c>
      <c r="AO1436">
        <v>1848.36</v>
      </c>
      <c r="AQ1436" s="2">
        <v>41404</v>
      </c>
      <c r="AR1436" s="8">
        <v>213.23</v>
      </c>
      <c r="AT1436" s="2">
        <v>41404</v>
      </c>
      <c r="AU1436" s="8">
        <v>12.59</v>
      </c>
      <c r="AW1436" s="2">
        <v>41404</v>
      </c>
      <c r="AX1436" s="8">
        <v>3436.5839999999998</v>
      </c>
    </row>
    <row r="1437" spans="1:50" x14ac:dyDescent="0.2">
      <c r="A1437" s="1">
        <v>41403</v>
      </c>
      <c r="B1437">
        <v>112.5</v>
      </c>
      <c r="D1437" s="1">
        <v>41403</v>
      </c>
      <c r="E1437">
        <v>296.36</v>
      </c>
      <c r="G1437" s="1">
        <v>41403</v>
      </c>
      <c r="H1437">
        <v>1626.67</v>
      </c>
      <c r="J1437" s="1">
        <v>41403</v>
      </c>
      <c r="K1437">
        <v>2773.16</v>
      </c>
      <c r="M1437" s="1">
        <v>41403</v>
      </c>
      <c r="N1437">
        <v>1471.16</v>
      </c>
      <c r="P1437" s="1">
        <v>41403</v>
      </c>
      <c r="Q1437">
        <v>96.39</v>
      </c>
      <c r="S1437" s="1">
        <v>41403</v>
      </c>
      <c r="T1437">
        <v>46.22</v>
      </c>
      <c r="V1437" s="1">
        <v>41403</v>
      </c>
      <c r="W1437">
        <v>207.72</v>
      </c>
      <c r="Y1437" s="2">
        <v>41403</v>
      </c>
      <c r="Z1437" s="9">
        <v>1.3111999999999999</v>
      </c>
      <c r="AB1437" s="2">
        <v>41403</v>
      </c>
      <c r="AC1437" s="9">
        <v>1.5502</v>
      </c>
      <c r="AE1437" s="2">
        <v>41403</v>
      </c>
      <c r="AF1437" s="6">
        <v>1.0629</v>
      </c>
      <c r="AH1437" s="2">
        <v>41403</v>
      </c>
      <c r="AI1437">
        <v>1.0064999999999999E-2</v>
      </c>
      <c r="AK1437" s="2">
        <v>41403</v>
      </c>
      <c r="AL1437">
        <v>198.22059999999999</v>
      </c>
      <c r="AN1437" s="2">
        <v>41403</v>
      </c>
      <c r="AO1437">
        <v>1854.63</v>
      </c>
      <c r="AQ1437" s="2">
        <v>41403</v>
      </c>
      <c r="AR1437" s="8">
        <v>214.05289999999999</v>
      </c>
      <c r="AT1437" s="2">
        <v>41403</v>
      </c>
      <c r="AU1437" s="8">
        <v>13.13</v>
      </c>
      <c r="AW1437" s="2">
        <v>41403</v>
      </c>
      <c r="AX1437" s="8">
        <v>3409.172</v>
      </c>
    </row>
    <row r="1438" spans="1:50" x14ac:dyDescent="0.2">
      <c r="A1438" s="1">
        <v>41402</v>
      </c>
      <c r="B1438">
        <v>111.9</v>
      </c>
      <c r="D1438" s="1">
        <v>41402</v>
      </c>
      <c r="E1438">
        <v>296.83</v>
      </c>
      <c r="G1438" s="1">
        <v>41402</v>
      </c>
      <c r="H1438">
        <v>1632.69</v>
      </c>
      <c r="J1438" s="1">
        <v>41402</v>
      </c>
      <c r="K1438">
        <v>2784.62</v>
      </c>
      <c r="M1438" s="1">
        <v>41402</v>
      </c>
      <c r="N1438">
        <v>1467.81</v>
      </c>
      <c r="P1438" s="1">
        <v>41402</v>
      </c>
      <c r="Q1438">
        <v>96.62</v>
      </c>
      <c r="S1438" s="1">
        <v>41402</v>
      </c>
      <c r="T1438">
        <v>45.23</v>
      </c>
      <c r="V1438" s="1">
        <v>41402</v>
      </c>
      <c r="W1438">
        <v>209.81</v>
      </c>
      <c r="Y1438" s="2">
        <v>41402</v>
      </c>
      <c r="Z1438" s="9">
        <v>1.3170999999999999</v>
      </c>
      <c r="AB1438" s="2">
        <v>41402</v>
      </c>
      <c r="AC1438" s="9">
        <v>1.556</v>
      </c>
      <c r="AE1438" s="2">
        <v>41402</v>
      </c>
      <c r="AF1438" s="6">
        <v>1.0704</v>
      </c>
      <c r="AH1438" s="2">
        <v>41402</v>
      </c>
      <c r="AI1438">
        <v>1.0114E-2</v>
      </c>
      <c r="AK1438" s="2">
        <v>41402</v>
      </c>
      <c r="AL1438">
        <v>198.32550000000001</v>
      </c>
      <c r="AN1438" s="2">
        <v>41402</v>
      </c>
      <c r="AO1438">
        <v>1855.82</v>
      </c>
      <c r="AQ1438" s="2">
        <v>41402</v>
      </c>
      <c r="AR1438" s="8">
        <v>214.19720000000001</v>
      </c>
      <c r="AT1438" s="2">
        <v>41402</v>
      </c>
      <c r="AU1438" s="8">
        <v>12.66</v>
      </c>
      <c r="AW1438" s="2">
        <v>41402</v>
      </c>
      <c r="AX1438" s="8">
        <v>3413.2669999999998</v>
      </c>
    </row>
    <row r="1439" spans="1:50" x14ac:dyDescent="0.2">
      <c r="A1439" s="1">
        <v>41401</v>
      </c>
      <c r="B1439">
        <v>111.01</v>
      </c>
      <c r="D1439" s="1">
        <v>41401</v>
      </c>
      <c r="E1439">
        <v>295.05</v>
      </c>
      <c r="G1439" s="1">
        <v>41401</v>
      </c>
      <c r="H1439">
        <v>1625.96</v>
      </c>
      <c r="J1439" s="1">
        <v>41401</v>
      </c>
      <c r="K1439">
        <v>2769.08</v>
      </c>
      <c r="M1439" s="1">
        <v>41401</v>
      </c>
      <c r="N1439">
        <v>1451.88</v>
      </c>
      <c r="P1439" s="1">
        <v>41401</v>
      </c>
      <c r="Q1439">
        <v>95.62</v>
      </c>
      <c r="S1439" s="1">
        <v>41401</v>
      </c>
      <c r="T1439">
        <v>45.41</v>
      </c>
      <c r="V1439" s="1">
        <v>41401</v>
      </c>
      <c r="W1439">
        <v>206.14</v>
      </c>
      <c r="Y1439" s="2">
        <v>41401</v>
      </c>
      <c r="Z1439" s="9">
        <v>1.3084</v>
      </c>
      <c r="AB1439" s="2">
        <v>41401</v>
      </c>
      <c r="AC1439" s="9">
        <v>1.5484</v>
      </c>
      <c r="AE1439" s="2">
        <v>41401</v>
      </c>
      <c r="AF1439" s="6">
        <v>1.0633999999999999</v>
      </c>
      <c r="AH1439" s="2">
        <v>41401</v>
      </c>
      <c r="AI1439">
        <v>1.0097999999999999E-2</v>
      </c>
      <c r="AK1439" s="2">
        <v>41401</v>
      </c>
      <c r="AL1439">
        <v>198.0368</v>
      </c>
      <c r="AN1439" s="2">
        <v>41401</v>
      </c>
      <c r="AO1439">
        <v>1854.02</v>
      </c>
      <c r="AQ1439" s="2">
        <v>41401</v>
      </c>
      <c r="AR1439" s="8">
        <v>213.89750000000001</v>
      </c>
      <c r="AT1439" s="2">
        <v>41401</v>
      </c>
      <c r="AU1439" s="8">
        <v>12.83</v>
      </c>
      <c r="AW1439" s="2">
        <v>41401</v>
      </c>
      <c r="AX1439" s="8">
        <v>3396.6260000000002</v>
      </c>
    </row>
    <row r="1440" spans="1:50" x14ac:dyDescent="0.2">
      <c r="A1440" s="1">
        <v>41400</v>
      </c>
      <c r="B1440">
        <v>109.49</v>
      </c>
      <c r="D1440" s="1">
        <v>41400</v>
      </c>
      <c r="E1440">
        <v>291.68</v>
      </c>
      <c r="G1440" s="1">
        <v>41400</v>
      </c>
      <c r="H1440">
        <v>1617.5</v>
      </c>
      <c r="J1440" s="1">
        <v>41400</v>
      </c>
      <c r="K1440">
        <v>2750.52</v>
      </c>
      <c r="M1440" s="1">
        <v>41400</v>
      </c>
      <c r="N1440">
        <v>1468.43</v>
      </c>
      <c r="P1440" s="1">
        <v>41400</v>
      </c>
      <c r="Q1440">
        <v>96.16</v>
      </c>
      <c r="S1440" s="1">
        <v>41400</v>
      </c>
      <c r="T1440">
        <v>45.09</v>
      </c>
      <c r="V1440" s="1">
        <v>41400</v>
      </c>
      <c r="W1440">
        <v>206.43</v>
      </c>
      <c r="Y1440" s="2">
        <v>41400</v>
      </c>
      <c r="Z1440" s="9">
        <v>1.3075000000000001</v>
      </c>
      <c r="AB1440" s="2">
        <v>41400</v>
      </c>
      <c r="AC1440" s="9">
        <v>1.554</v>
      </c>
      <c r="AE1440" s="2">
        <v>41400</v>
      </c>
      <c r="AF1440" s="6">
        <v>1.0655000000000001</v>
      </c>
      <c r="AH1440" s="2">
        <v>41400</v>
      </c>
      <c r="AI1440">
        <v>1.0067E-2</v>
      </c>
      <c r="AK1440" s="2">
        <v>41400</v>
      </c>
      <c r="AL1440">
        <v>198.5763</v>
      </c>
      <c r="AN1440" s="2">
        <v>41400</v>
      </c>
      <c r="AO1440">
        <v>1854.52</v>
      </c>
      <c r="AQ1440" s="2">
        <v>41400</v>
      </c>
      <c r="AR1440" s="8">
        <v>214.1927</v>
      </c>
      <c r="AT1440" s="2">
        <v>41400</v>
      </c>
      <c r="AU1440" s="8">
        <v>12.66</v>
      </c>
      <c r="AW1440" s="2">
        <v>41400</v>
      </c>
      <c r="AX1440" s="8">
        <v>3392.9690000000001</v>
      </c>
    </row>
    <row r="1441" spans="1:50" x14ac:dyDescent="0.2">
      <c r="A1441" s="1">
        <v>41397</v>
      </c>
      <c r="B1441">
        <v>101.72</v>
      </c>
      <c r="D1441" s="1">
        <v>41397</v>
      </c>
      <c r="E1441">
        <v>290.43</v>
      </c>
      <c r="G1441" s="1">
        <v>41397</v>
      </c>
      <c r="H1441">
        <v>1614.42</v>
      </c>
      <c r="J1441" s="1">
        <v>41397</v>
      </c>
      <c r="K1441">
        <v>2763.68</v>
      </c>
      <c r="M1441" s="1">
        <v>41397</v>
      </c>
      <c r="N1441">
        <v>1467.26</v>
      </c>
      <c r="P1441" s="1">
        <v>41397</v>
      </c>
      <c r="Q1441">
        <v>95.61</v>
      </c>
      <c r="S1441" s="1">
        <v>41397</v>
      </c>
      <c r="T1441">
        <v>46.37</v>
      </c>
      <c r="V1441" s="1">
        <v>41397</v>
      </c>
      <c r="W1441">
        <v>206.43</v>
      </c>
      <c r="Y1441" s="2">
        <v>41397</v>
      </c>
      <c r="Z1441" s="9">
        <v>1.3107</v>
      </c>
      <c r="AB1441" s="2">
        <v>41397</v>
      </c>
      <c r="AC1441" s="9">
        <v>1.5562</v>
      </c>
      <c r="AE1441" s="2">
        <v>41397</v>
      </c>
      <c r="AF1441" s="6">
        <v>1.0695000000000001</v>
      </c>
      <c r="AH1441" s="2">
        <v>41397</v>
      </c>
      <c r="AI1441">
        <v>1.0089000000000001E-2</v>
      </c>
      <c r="AK1441" s="2">
        <v>41397</v>
      </c>
      <c r="AL1441">
        <v>198.5763</v>
      </c>
      <c r="AN1441" s="2">
        <v>41397</v>
      </c>
      <c r="AO1441">
        <v>1855.84</v>
      </c>
      <c r="AQ1441" s="2">
        <v>41397</v>
      </c>
      <c r="AR1441" s="8">
        <v>214.1927</v>
      </c>
      <c r="AT1441" s="2">
        <v>41397</v>
      </c>
      <c r="AU1441" s="8">
        <v>12.85</v>
      </c>
      <c r="AW1441" s="2">
        <v>41397</v>
      </c>
      <c r="AX1441" s="8">
        <v>3378.6329999999998</v>
      </c>
    </row>
    <row r="1442" spans="1:50" x14ac:dyDescent="0.2">
      <c r="A1442" s="1">
        <v>41396</v>
      </c>
      <c r="B1442">
        <v>95.46</v>
      </c>
      <c r="D1442" s="1">
        <v>41396</v>
      </c>
      <c r="E1442">
        <v>289.06</v>
      </c>
      <c r="G1442" s="1">
        <v>41396</v>
      </c>
      <c r="H1442">
        <v>1597.59</v>
      </c>
      <c r="J1442" s="1">
        <v>41396</v>
      </c>
      <c r="K1442">
        <v>2718.9</v>
      </c>
      <c r="M1442" s="1">
        <v>41396</v>
      </c>
      <c r="N1442">
        <v>1469.16</v>
      </c>
      <c r="P1442" s="1">
        <v>41396</v>
      </c>
      <c r="Q1442">
        <v>93.99</v>
      </c>
      <c r="S1442" s="1">
        <v>41396</v>
      </c>
      <c r="T1442">
        <v>46.46</v>
      </c>
      <c r="V1442" s="1">
        <v>41396</v>
      </c>
      <c r="W1442">
        <v>196.46</v>
      </c>
      <c r="Y1442" s="2">
        <v>41396</v>
      </c>
      <c r="Z1442" s="9">
        <v>1.3069</v>
      </c>
      <c r="AB1442" s="2">
        <v>41396</v>
      </c>
      <c r="AC1442" s="9">
        <v>1.5528999999999999</v>
      </c>
      <c r="AE1442" s="2">
        <v>41396</v>
      </c>
      <c r="AF1442" s="6">
        <v>1.07</v>
      </c>
      <c r="AH1442" s="2">
        <v>41396</v>
      </c>
      <c r="AI1442">
        <v>1.0201E-2</v>
      </c>
      <c r="AK1442" s="2">
        <v>41396</v>
      </c>
      <c r="AL1442">
        <v>199.28440000000001</v>
      </c>
      <c r="AN1442" s="2">
        <v>41396</v>
      </c>
      <c r="AO1442">
        <v>1863.63</v>
      </c>
      <c r="AQ1442" s="2">
        <v>41396</v>
      </c>
      <c r="AR1442" s="8">
        <v>214.67830000000001</v>
      </c>
      <c r="AT1442" s="2">
        <v>41396</v>
      </c>
      <c r="AU1442" s="8">
        <v>13.59</v>
      </c>
      <c r="AW1442" s="2">
        <v>41396</v>
      </c>
      <c r="AX1442" s="8">
        <v>3340.6210000000001</v>
      </c>
    </row>
    <row r="1443" spans="1:50" x14ac:dyDescent="0.2">
      <c r="A1443" s="1">
        <v>41395</v>
      </c>
      <c r="B1443">
        <v>118.74</v>
      </c>
      <c r="D1443" s="1">
        <v>41395</v>
      </c>
      <c r="E1443">
        <v>290.26</v>
      </c>
      <c r="G1443" s="1">
        <v>41395</v>
      </c>
      <c r="H1443">
        <v>1582.7</v>
      </c>
      <c r="J1443" s="1">
        <v>41395</v>
      </c>
      <c r="K1443">
        <v>2711.74</v>
      </c>
      <c r="M1443" s="1">
        <v>41395</v>
      </c>
      <c r="N1443">
        <v>1445.54</v>
      </c>
      <c r="P1443" s="1">
        <v>41395</v>
      </c>
      <c r="Q1443">
        <v>91.03</v>
      </c>
      <c r="S1443" s="1">
        <v>41395</v>
      </c>
      <c r="T1443">
        <v>45.85</v>
      </c>
      <c r="V1443" s="1">
        <v>41395</v>
      </c>
      <c r="W1443">
        <v>196.77</v>
      </c>
      <c r="Y1443" s="2">
        <v>41395</v>
      </c>
      <c r="Z1443" s="9">
        <v>1.319</v>
      </c>
      <c r="AB1443" s="2">
        <v>41395</v>
      </c>
      <c r="AC1443" s="9">
        <v>1.5575000000000001</v>
      </c>
      <c r="AE1443" s="2">
        <v>41395</v>
      </c>
      <c r="AF1443" s="6">
        <v>1.0790999999999999</v>
      </c>
      <c r="AH1443" s="2">
        <v>41395</v>
      </c>
      <c r="AI1443">
        <v>1.0279999999999999E-2</v>
      </c>
      <c r="AK1443" s="2">
        <v>41395</v>
      </c>
      <c r="AL1443">
        <v>198.3537</v>
      </c>
      <c r="AN1443" s="2">
        <v>41395</v>
      </c>
      <c r="AO1443">
        <v>1863.33</v>
      </c>
      <c r="AQ1443" s="2">
        <v>41395</v>
      </c>
      <c r="AR1443" s="8">
        <v>213.98179999999999</v>
      </c>
      <c r="AT1443" s="2">
        <v>41395</v>
      </c>
      <c r="AU1443" s="8">
        <v>14.49</v>
      </c>
      <c r="AW1443" s="2">
        <v>41395</v>
      </c>
      <c r="AX1443" s="8">
        <v>3299.1280000000002</v>
      </c>
    </row>
    <row r="1444" spans="1:50" x14ac:dyDescent="0.2">
      <c r="A1444" s="1">
        <v>41394</v>
      </c>
      <c r="B1444">
        <v>133.75</v>
      </c>
      <c r="D1444" s="1">
        <v>41394</v>
      </c>
      <c r="E1444">
        <v>290.75</v>
      </c>
      <c r="G1444" s="1">
        <v>41394</v>
      </c>
      <c r="H1444">
        <v>1597.57</v>
      </c>
      <c r="J1444" s="1">
        <v>41394</v>
      </c>
      <c r="K1444">
        <v>2712</v>
      </c>
      <c r="M1444" s="1">
        <v>41394</v>
      </c>
      <c r="N1444">
        <v>1471.93</v>
      </c>
      <c r="P1444" s="1">
        <v>41394</v>
      </c>
      <c r="Q1444">
        <v>93.46</v>
      </c>
      <c r="S1444" s="1">
        <v>41394</v>
      </c>
      <c r="T1444">
        <v>46.36</v>
      </c>
      <c r="V1444" s="1">
        <v>41394</v>
      </c>
      <c r="W1444">
        <v>203.05</v>
      </c>
      <c r="Y1444" s="2">
        <v>41394</v>
      </c>
      <c r="Z1444" s="9">
        <v>1.3158000000000001</v>
      </c>
      <c r="AB1444" s="2">
        <v>41394</v>
      </c>
      <c r="AC1444" s="9">
        <v>1.554</v>
      </c>
      <c r="AE1444" s="2">
        <v>41394</v>
      </c>
      <c r="AF1444" s="6">
        <v>1.0741000000000001</v>
      </c>
      <c r="AH1444" s="2">
        <v>41394</v>
      </c>
      <c r="AI1444">
        <v>1.0253E-2</v>
      </c>
      <c r="AK1444" s="2">
        <v>41394</v>
      </c>
      <c r="AL1444">
        <v>198.33869999999999</v>
      </c>
      <c r="AN1444" s="2">
        <v>41394</v>
      </c>
      <c r="AO1444">
        <v>1860.78</v>
      </c>
      <c r="AQ1444" s="2">
        <v>41394</v>
      </c>
      <c r="AR1444" s="8">
        <v>213.9623</v>
      </c>
      <c r="AT1444" s="2">
        <v>41394</v>
      </c>
      <c r="AU1444" s="8">
        <v>13.52</v>
      </c>
      <c r="AW1444" s="2">
        <v>41394</v>
      </c>
      <c r="AX1444" s="8">
        <v>3328.79</v>
      </c>
    </row>
    <row r="1445" spans="1:50" x14ac:dyDescent="0.2">
      <c r="A1445" s="1">
        <v>41393</v>
      </c>
      <c r="B1445">
        <v>144.5</v>
      </c>
      <c r="D1445" s="1">
        <v>41393</v>
      </c>
      <c r="E1445">
        <v>286.38</v>
      </c>
      <c r="G1445" s="1">
        <v>41393</v>
      </c>
      <c r="H1445">
        <v>1593.61</v>
      </c>
      <c r="J1445" s="1">
        <v>41393</v>
      </c>
      <c r="K1445">
        <v>2717.38</v>
      </c>
      <c r="M1445" s="1">
        <v>41393</v>
      </c>
      <c r="N1445">
        <v>1467.96</v>
      </c>
      <c r="P1445" s="1">
        <v>41393</v>
      </c>
      <c r="Q1445">
        <v>94.5</v>
      </c>
      <c r="S1445" s="1">
        <v>41393</v>
      </c>
      <c r="T1445">
        <v>46.4</v>
      </c>
      <c r="V1445" s="1">
        <v>41393</v>
      </c>
      <c r="W1445">
        <v>205.92</v>
      </c>
      <c r="Y1445" s="2">
        <v>41393</v>
      </c>
      <c r="Z1445" s="9">
        <v>1.3085</v>
      </c>
      <c r="AB1445" s="2">
        <v>41393</v>
      </c>
      <c r="AC1445" s="9">
        <v>1.5495000000000001</v>
      </c>
      <c r="AE1445" s="2">
        <v>41393</v>
      </c>
      <c r="AF1445" s="6">
        <v>1.0659000000000001</v>
      </c>
      <c r="AH1445" s="2">
        <v>41393</v>
      </c>
      <c r="AI1445">
        <v>1.0198E-2</v>
      </c>
      <c r="AK1445" s="2">
        <v>41393</v>
      </c>
      <c r="AL1445">
        <v>198.23079999999999</v>
      </c>
      <c r="AN1445" s="2">
        <v>41393</v>
      </c>
      <c r="AO1445">
        <v>1861.24</v>
      </c>
      <c r="AQ1445" s="2">
        <v>41393</v>
      </c>
      <c r="AR1445" s="8">
        <v>213.75559999999999</v>
      </c>
      <c r="AT1445" s="2">
        <v>41393</v>
      </c>
      <c r="AU1445" s="8">
        <v>13.71</v>
      </c>
      <c r="AW1445" s="2">
        <v>41393</v>
      </c>
      <c r="AX1445" s="8">
        <v>3307.02</v>
      </c>
    </row>
    <row r="1446" spans="1:50" x14ac:dyDescent="0.2">
      <c r="A1446" s="1">
        <v>41390</v>
      </c>
      <c r="B1446">
        <v>136.80000000000001</v>
      </c>
      <c r="D1446" s="1">
        <v>41390</v>
      </c>
      <c r="E1446">
        <v>285.14</v>
      </c>
      <c r="G1446" s="1">
        <v>41390</v>
      </c>
      <c r="H1446">
        <v>1582.24</v>
      </c>
      <c r="J1446" s="1">
        <v>41390</v>
      </c>
      <c r="K1446">
        <v>2683.43</v>
      </c>
      <c r="M1446" s="1">
        <v>41390</v>
      </c>
      <c r="N1446">
        <v>1452.98</v>
      </c>
      <c r="P1446" s="1">
        <v>41390</v>
      </c>
      <c r="Q1446">
        <v>93</v>
      </c>
      <c r="S1446" s="1">
        <v>41390</v>
      </c>
      <c r="T1446">
        <v>44.48</v>
      </c>
      <c r="V1446" s="1">
        <v>41390</v>
      </c>
      <c r="W1446">
        <v>203.31</v>
      </c>
      <c r="Y1446" s="2">
        <v>41390</v>
      </c>
      <c r="Z1446" s="9">
        <v>1.3019000000000001</v>
      </c>
      <c r="AB1446" s="2">
        <v>41390</v>
      </c>
      <c r="AC1446" s="9">
        <v>1.5476000000000001</v>
      </c>
      <c r="AE1446" s="2">
        <v>41390</v>
      </c>
      <c r="AF1446" s="6">
        <v>1.0606</v>
      </c>
      <c r="AH1446" s="2">
        <v>41390</v>
      </c>
      <c r="AI1446">
        <v>1.0212000000000001E-2</v>
      </c>
      <c r="AK1446" s="2">
        <v>41390</v>
      </c>
      <c r="AL1446">
        <v>197.9494</v>
      </c>
      <c r="AN1446" s="2">
        <v>41390</v>
      </c>
      <c r="AO1446">
        <v>1861.17</v>
      </c>
      <c r="AQ1446" s="2">
        <v>41390</v>
      </c>
      <c r="AR1446" s="8">
        <v>213.2286</v>
      </c>
      <c r="AT1446" s="2">
        <v>41390</v>
      </c>
      <c r="AU1446" s="8">
        <v>13.61</v>
      </c>
      <c r="AW1446" s="2">
        <v>41390</v>
      </c>
      <c r="AX1446" s="8">
        <v>3279.2629999999999</v>
      </c>
    </row>
    <row r="1447" spans="1:50" x14ac:dyDescent="0.2">
      <c r="A1447" s="1">
        <v>41389</v>
      </c>
      <c r="B1447">
        <v>129.78</v>
      </c>
      <c r="D1447" s="1">
        <v>41389</v>
      </c>
      <c r="E1447">
        <v>286.20999999999998</v>
      </c>
      <c r="G1447" s="1">
        <v>41389</v>
      </c>
      <c r="H1447">
        <v>1585.16</v>
      </c>
      <c r="J1447" s="1">
        <v>41389</v>
      </c>
      <c r="K1447">
        <v>2704.41</v>
      </c>
      <c r="M1447" s="1">
        <v>41389</v>
      </c>
      <c r="N1447">
        <v>1457.6</v>
      </c>
      <c r="P1447" s="1">
        <v>41389</v>
      </c>
      <c r="Q1447">
        <v>93.64</v>
      </c>
      <c r="S1447" s="1">
        <v>41389</v>
      </c>
      <c r="T1447">
        <v>44.8</v>
      </c>
      <c r="V1447" s="1">
        <v>41389</v>
      </c>
      <c r="W1447">
        <v>208.48</v>
      </c>
      <c r="Y1447" s="2">
        <v>41389</v>
      </c>
      <c r="Z1447" s="9">
        <v>1.3007</v>
      </c>
      <c r="AB1447" s="2">
        <v>41389</v>
      </c>
      <c r="AC1447" s="9">
        <v>1.5428999999999999</v>
      </c>
      <c r="AE1447" s="2">
        <v>41389</v>
      </c>
      <c r="AF1447" s="6">
        <v>1.0573999999999999</v>
      </c>
      <c r="AH1447" s="2">
        <v>41389</v>
      </c>
      <c r="AI1447">
        <v>1.0064999999999999E-2</v>
      </c>
      <c r="AK1447" s="2">
        <v>41389</v>
      </c>
      <c r="AL1447">
        <v>197.57660000000001</v>
      </c>
      <c r="AN1447" s="2">
        <v>41389</v>
      </c>
      <c r="AO1447">
        <v>1857.8</v>
      </c>
      <c r="AQ1447" s="2">
        <v>41389</v>
      </c>
      <c r="AR1447" s="8">
        <v>213.03630000000001</v>
      </c>
      <c r="AT1447" s="2">
        <v>41389</v>
      </c>
      <c r="AU1447" s="8">
        <v>13.62</v>
      </c>
      <c r="AW1447" s="2">
        <v>41389</v>
      </c>
      <c r="AX1447" s="8">
        <v>3289.9859999999999</v>
      </c>
    </row>
    <row r="1448" spans="1:50" x14ac:dyDescent="0.2">
      <c r="A1448" s="1">
        <v>41388</v>
      </c>
      <c r="B1448">
        <v>156.01</v>
      </c>
      <c r="D1448" s="1">
        <v>41388</v>
      </c>
      <c r="E1448">
        <v>283.75</v>
      </c>
      <c r="G1448" s="1">
        <v>41388</v>
      </c>
      <c r="H1448">
        <v>1578.79</v>
      </c>
      <c r="J1448" s="1">
        <v>41388</v>
      </c>
      <c r="K1448">
        <v>2702.05</v>
      </c>
      <c r="M1448" s="1">
        <v>41388</v>
      </c>
      <c r="N1448">
        <v>1423.76</v>
      </c>
      <c r="P1448" s="1">
        <v>41388</v>
      </c>
      <c r="Q1448">
        <v>91.43</v>
      </c>
      <c r="S1448" s="1">
        <v>41388</v>
      </c>
      <c r="T1448">
        <v>44.11</v>
      </c>
      <c r="V1448" s="1">
        <v>41388</v>
      </c>
      <c r="W1448">
        <v>204.99</v>
      </c>
      <c r="Y1448" s="2">
        <v>41388</v>
      </c>
      <c r="Z1448" s="9">
        <v>1.3006</v>
      </c>
      <c r="AB1448" s="2">
        <v>41388</v>
      </c>
      <c r="AC1448" s="9">
        <v>1.5261</v>
      </c>
      <c r="AE1448" s="2">
        <v>41388</v>
      </c>
      <c r="AF1448" s="6">
        <v>1.0553999999999999</v>
      </c>
      <c r="AH1448" s="2">
        <v>41388</v>
      </c>
      <c r="AI1448">
        <v>1.0059E-2</v>
      </c>
      <c r="AK1448" s="2">
        <v>41388</v>
      </c>
      <c r="AL1448">
        <v>197.333</v>
      </c>
      <c r="AN1448" s="2">
        <v>41388</v>
      </c>
      <c r="AO1448">
        <v>1858.58</v>
      </c>
      <c r="AQ1448" s="2">
        <v>41388</v>
      </c>
      <c r="AR1448" s="8">
        <v>213.14859999999999</v>
      </c>
      <c r="AT1448" s="2">
        <v>41388</v>
      </c>
      <c r="AU1448" s="8">
        <v>13.61</v>
      </c>
      <c r="AW1448" s="2">
        <v>41388</v>
      </c>
      <c r="AX1448" s="8">
        <v>3269.652</v>
      </c>
    </row>
    <row r="1449" spans="1:50" x14ac:dyDescent="0.2">
      <c r="A1449" s="1">
        <v>41387</v>
      </c>
      <c r="B1449">
        <v>145.38</v>
      </c>
      <c r="D1449" s="1">
        <v>41387</v>
      </c>
      <c r="E1449">
        <v>280.76</v>
      </c>
      <c r="G1449" s="1">
        <v>41387</v>
      </c>
      <c r="H1449">
        <v>1578.78</v>
      </c>
      <c r="J1449" s="1">
        <v>41387</v>
      </c>
      <c r="K1449">
        <v>2662.88</v>
      </c>
      <c r="M1449" s="1">
        <v>41387</v>
      </c>
      <c r="N1449">
        <v>1413.6</v>
      </c>
      <c r="P1449" s="1">
        <v>41387</v>
      </c>
      <c r="Q1449">
        <v>89.18</v>
      </c>
      <c r="S1449" s="1">
        <v>41387</v>
      </c>
      <c r="T1449">
        <v>44.15</v>
      </c>
      <c r="V1449" s="1">
        <v>41387</v>
      </c>
      <c r="W1449">
        <v>201.73</v>
      </c>
      <c r="Y1449" s="2">
        <v>41387</v>
      </c>
      <c r="Z1449" s="9">
        <v>1.3010999999999999</v>
      </c>
      <c r="AB1449" s="2">
        <v>41387</v>
      </c>
      <c r="AC1449" s="9">
        <v>1.5268000000000002</v>
      </c>
      <c r="AE1449" s="2">
        <v>41387</v>
      </c>
      <c r="AF1449" s="6">
        <v>1.0603</v>
      </c>
      <c r="AH1449" s="2">
        <v>41387</v>
      </c>
      <c r="AI1449">
        <v>1.0070000000000001E-2</v>
      </c>
      <c r="AK1449" s="2">
        <v>41387</v>
      </c>
      <c r="AL1449">
        <v>197.3537</v>
      </c>
      <c r="AN1449" s="2">
        <v>41387</v>
      </c>
      <c r="AO1449">
        <v>1858.26</v>
      </c>
      <c r="AQ1449" s="2">
        <v>41387</v>
      </c>
      <c r="AR1449" s="8">
        <v>213.1661</v>
      </c>
      <c r="AT1449" s="2">
        <v>41387</v>
      </c>
      <c r="AU1449" s="8">
        <v>13.48</v>
      </c>
      <c r="AW1449" s="2">
        <v>41387</v>
      </c>
      <c r="AX1449" s="8">
        <v>3269.3330000000001</v>
      </c>
    </row>
    <row r="1450" spans="1:50" x14ac:dyDescent="0.2">
      <c r="A1450" s="1">
        <v>41386</v>
      </c>
      <c r="B1450">
        <v>127.9</v>
      </c>
      <c r="D1450" s="1">
        <v>41386</v>
      </c>
      <c r="E1450">
        <v>281.33</v>
      </c>
      <c r="G1450" s="1">
        <v>41386</v>
      </c>
      <c r="H1450">
        <v>1562.5</v>
      </c>
      <c r="J1450" s="1">
        <v>41386</v>
      </c>
      <c r="K1450">
        <v>2583.62</v>
      </c>
      <c r="M1450" s="1">
        <v>41386</v>
      </c>
      <c r="N1450">
        <v>1422.89</v>
      </c>
      <c r="P1450" s="1">
        <v>41386</v>
      </c>
      <c r="Q1450">
        <v>88.76</v>
      </c>
      <c r="S1450" s="1">
        <v>41386</v>
      </c>
      <c r="T1450">
        <v>44.62</v>
      </c>
      <c r="V1450" s="1">
        <v>41386</v>
      </c>
      <c r="W1450">
        <v>202.71</v>
      </c>
      <c r="Y1450" s="2">
        <v>41386</v>
      </c>
      <c r="Z1450" s="9">
        <v>1.3048</v>
      </c>
      <c r="AB1450" s="2">
        <v>41386</v>
      </c>
      <c r="AC1450" s="9">
        <v>1.5270000000000001</v>
      </c>
      <c r="AE1450" s="2">
        <v>41386</v>
      </c>
      <c r="AF1450" s="6">
        <v>1.0691999999999999</v>
      </c>
      <c r="AH1450" s="2">
        <v>41386</v>
      </c>
      <c r="AI1450">
        <v>1.0066E-2</v>
      </c>
      <c r="AK1450" s="2">
        <v>41386</v>
      </c>
      <c r="AL1450">
        <v>197.07679999999999</v>
      </c>
      <c r="AN1450" s="2">
        <v>41386</v>
      </c>
      <c r="AO1450">
        <v>1858.14</v>
      </c>
      <c r="AQ1450" s="2">
        <v>41386</v>
      </c>
      <c r="AR1450" s="8">
        <v>212.68879999999999</v>
      </c>
      <c r="AT1450" s="2">
        <v>41386</v>
      </c>
      <c r="AU1450" s="8">
        <v>14.39</v>
      </c>
      <c r="AW1450" s="2">
        <v>41386</v>
      </c>
      <c r="AX1450" s="8">
        <v>3233.5540000000001</v>
      </c>
    </row>
    <row r="1451" spans="1:50" x14ac:dyDescent="0.2">
      <c r="A1451" s="1">
        <v>41383</v>
      </c>
      <c r="B1451">
        <v>118</v>
      </c>
      <c r="D1451" s="1">
        <v>41383</v>
      </c>
      <c r="E1451">
        <v>281.08999999999997</v>
      </c>
      <c r="G1451" s="1">
        <v>41383</v>
      </c>
      <c r="H1451">
        <v>1555.25</v>
      </c>
      <c r="J1451" s="1">
        <v>41383</v>
      </c>
      <c r="K1451">
        <v>2575.16</v>
      </c>
      <c r="M1451" s="1">
        <v>41383</v>
      </c>
      <c r="N1451">
        <v>1395.57</v>
      </c>
      <c r="P1451" s="1">
        <v>41383</v>
      </c>
      <c r="Q1451">
        <v>88.01</v>
      </c>
      <c r="S1451" s="1">
        <v>41383</v>
      </c>
      <c r="T1451">
        <v>45.23</v>
      </c>
      <c r="V1451" s="1">
        <v>41383</v>
      </c>
      <c r="W1451">
        <v>203.27</v>
      </c>
      <c r="Y1451" s="2">
        <v>41383</v>
      </c>
      <c r="Z1451" s="9">
        <v>1.3068</v>
      </c>
      <c r="AB1451" s="2">
        <v>41383</v>
      </c>
      <c r="AC1451" s="9">
        <v>1.5234000000000001</v>
      </c>
      <c r="AE1451" s="2">
        <v>41383</v>
      </c>
      <c r="AF1451" s="6">
        <v>1.0724</v>
      </c>
      <c r="AH1451" s="2">
        <v>41383</v>
      </c>
      <c r="AI1451">
        <v>1.0083999999999999E-2</v>
      </c>
      <c r="AK1451" s="2">
        <v>41383</v>
      </c>
      <c r="AL1451">
        <v>196.4228</v>
      </c>
      <c r="AN1451" s="2">
        <v>41383</v>
      </c>
      <c r="AO1451">
        <v>1857.46</v>
      </c>
      <c r="AQ1451" s="2">
        <v>41383</v>
      </c>
      <c r="AR1451" s="8">
        <v>212.01079999999999</v>
      </c>
      <c r="AT1451" s="2">
        <v>41383</v>
      </c>
      <c r="AU1451" s="8">
        <v>14.97</v>
      </c>
      <c r="AW1451" s="2">
        <v>41383</v>
      </c>
      <c r="AX1451" s="8">
        <v>3206.056</v>
      </c>
    </row>
    <row r="1452" spans="1:50" x14ac:dyDescent="0.2">
      <c r="A1452" s="1">
        <v>41382</v>
      </c>
      <c r="B1452">
        <v>126.5</v>
      </c>
      <c r="D1452" s="1">
        <v>41382</v>
      </c>
      <c r="E1452">
        <v>276.24</v>
      </c>
      <c r="G1452" s="1">
        <v>41382</v>
      </c>
      <c r="H1452">
        <v>1541.61</v>
      </c>
      <c r="J1452" s="1">
        <v>41382</v>
      </c>
      <c r="K1452">
        <v>2555.5</v>
      </c>
      <c r="M1452" s="1">
        <v>41382</v>
      </c>
      <c r="N1452">
        <v>1390.73</v>
      </c>
      <c r="P1452" s="1">
        <v>41382</v>
      </c>
      <c r="Q1452">
        <v>87.73</v>
      </c>
      <c r="S1452" s="1">
        <v>41382</v>
      </c>
      <c r="T1452">
        <v>45.1</v>
      </c>
      <c r="V1452" s="1">
        <v>41382</v>
      </c>
      <c r="W1452">
        <v>205.86</v>
      </c>
      <c r="Y1452" s="2">
        <v>41382</v>
      </c>
      <c r="Z1452" s="9">
        <v>1.3080000000000001</v>
      </c>
      <c r="AB1452" s="2">
        <v>41382</v>
      </c>
      <c r="AC1452" s="9">
        <v>1.5299</v>
      </c>
      <c r="AE1452" s="2">
        <v>41382</v>
      </c>
      <c r="AF1452" s="6">
        <v>1.0753999999999999</v>
      </c>
      <c r="AH1452" s="2">
        <v>41382</v>
      </c>
      <c r="AI1452">
        <v>1.0193000000000001E-2</v>
      </c>
      <c r="AK1452" s="2">
        <v>41382</v>
      </c>
      <c r="AL1452">
        <v>196.52670000000001</v>
      </c>
      <c r="AN1452" s="2">
        <v>41382</v>
      </c>
      <c r="AO1452">
        <v>1858.55</v>
      </c>
      <c r="AQ1452" s="2">
        <v>41382</v>
      </c>
      <c r="AR1452" s="8">
        <v>212.03880000000001</v>
      </c>
      <c r="AT1452" s="2">
        <v>41382</v>
      </c>
      <c r="AU1452" s="8">
        <v>17.559999999999999</v>
      </c>
      <c r="AW1452" s="2">
        <v>41382</v>
      </c>
      <c r="AX1452" s="8">
        <v>3166.3620000000001</v>
      </c>
    </row>
    <row r="1453" spans="1:50" x14ac:dyDescent="0.2">
      <c r="A1453" s="1">
        <v>41381</v>
      </c>
      <c r="B1453">
        <v>91.98</v>
      </c>
      <c r="D1453" s="1">
        <v>41381</v>
      </c>
      <c r="E1453">
        <v>276.31</v>
      </c>
      <c r="G1453" s="1">
        <v>41381</v>
      </c>
      <c r="H1453">
        <v>1552.01</v>
      </c>
      <c r="J1453" s="1">
        <v>41381</v>
      </c>
      <c r="K1453">
        <v>2553.4899999999998</v>
      </c>
      <c r="M1453" s="1">
        <v>41381</v>
      </c>
      <c r="N1453">
        <v>1376.39</v>
      </c>
      <c r="P1453" s="1">
        <v>41381</v>
      </c>
      <c r="Q1453">
        <v>86.68</v>
      </c>
      <c r="S1453" s="1">
        <v>41381</v>
      </c>
      <c r="T1453">
        <v>45.36</v>
      </c>
      <c r="V1453" s="1">
        <v>41381</v>
      </c>
      <c r="W1453">
        <v>204.95</v>
      </c>
      <c r="Y1453" s="2">
        <v>41381</v>
      </c>
      <c r="Z1453" s="9">
        <v>1.3025</v>
      </c>
      <c r="AB1453" s="2">
        <v>41381</v>
      </c>
      <c r="AC1453" s="9">
        <v>1.5245</v>
      </c>
      <c r="AE1453" s="2">
        <v>41381</v>
      </c>
      <c r="AF1453" s="6">
        <v>1.0724</v>
      </c>
      <c r="AH1453" s="2">
        <v>41381</v>
      </c>
      <c r="AI1453">
        <v>1.0265E-2</v>
      </c>
      <c r="AK1453" s="2">
        <v>41381</v>
      </c>
      <c r="AL1453">
        <v>196.4485</v>
      </c>
      <c r="AN1453" s="2">
        <v>41381</v>
      </c>
      <c r="AO1453">
        <v>1857.38</v>
      </c>
      <c r="AQ1453" s="2">
        <v>41381</v>
      </c>
      <c r="AR1453" s="8">
        <v>211.9949</v>
      </c>
      <c r="AT1453" s="2">
        <v>41381</v>
      </c>
      <c r="AU1453" s="8">
        <v>16.510000000000002</v>
      </c>
      <c r="AW1453" s="2">
        <v>41381</v>
      </c>
      <c r="AX1453" s="8">
        <v>3204.6729999999998</v>
      </c>
    </row>
    <row r="1454" spans="1:50" x14ac:dyDescent="0.2">
      <c r="A1454" s="1">
        <v>41380</v>
      </c>
      <c r="B1454">
        <v>75.599999999999994</v>
      </c>
      <c r="D1454" s="1">
        <v>41380</v>
      </c>
      <c r="E1454">
        <v>279.56</v>
      </c>
      <c r="G1454" s="1">
        <v>41380</v>
      </c>
      <c r="H1454">
        <v>1574.57</v>
      </c>
      <c r="J1454" s="1">
        <v>41380</v>
      </c>
      <c r="K1454">
        <v>2609.3000000000002</v>
      </c>
      <c r="M1454" s="1">
        <v>41380</v>
      </c>
      <c r="N1454">
        <v>1379.2</v>
      </c>
      <c r="P1454" s="1">
        <v>41380</v>
      </c>
      <c r="Q1454">
        <v>88.72</v>
      </c>
      <c r="S1454" s="1">
        <v>41380</v>
      </c>
      <c r="T1454">
        <v>45.32</v>
      </c>
      <c r="V1454" s="1">
        <v>41380</v>
      </c>
      <c r="W1454">
        <v>209.29</v>
      </c>
      <c r="Y1454" s="2">
        <v>41380</v>
      </c>
      <c r="Z1454" s="9">
        <v>1.3174000000000001</v>
      </c>
      <c r="AB1454" s="2">
        <v>41380</v>
      </c>
      <c r="AC1454" s="9">
        <v>1.5352000000000001</v>
      </c>
      <c r="AE1454" s="2">
        <v>41380</v>
      </c>
      <c r="AF1454" s="6">
        <v>1.0838000000000001</v>
      </c>
      <c r="AH1454" s="2">
        <v>41380</v>
      </c>
      <c r="AI1454">
        <v>1.0252000000000001E-2</v>
      </c>
      <c r="AK1454" s="2">
        <v>41380</v>
      </c>
      <c r="AL1454">
        <v>195.98150000000001</v>
      </c>
      <c r="AN1454" s="2">
        <v>41380</v>
      </c>
      <c r="AO1454">
        <v>1856.44</v>
      </c>
      <c r="AQ1454" s="2">
        <v>41380</v>
      </c>
      <c r="AR1454" s="8">
        <v>211.60720000000001</v>
      </c>
      <c r="AT1454" s="2">
        <v>41380</v>
      </c>
      <c r="AU1454" s="8">
        <v>13.96</v>
      </c>
      <c r="AW1454" s="2">
        <v>41380</v>
      </c>
      <c r="AX1454" s="8">
        <v>3264.6289999999999</v>
      </c>
    </row>
    <row r="1455" spans="1:50" x14ac:dyDescent="0.2">
      <c r="A1455" s="1">
        <v>41379</v>
      </c>
      <c r="B1455">
        <v>91</v>
      </c>
      <c r="D1455" s="1">
        <v>41379</v>
      </c>
      <c r="E1455">
        <v>277.93</v>
      </c>
      <c r="G1455" s="1">
        <v>41379</v>
      </c>
      <c r="H1455">
        <v>1552.36</v>
      </c>
      <c r="J1455" s="1">
        <v>41379</v>
      </c>
      <c r="K1455">
        <v>2624.71</v>
      </c>
      <c r="M1455" s="1">
        <v>41379</v>
      </c>
      <c r="N1455">
        <v>1371.19</v>
      </c>
      <c r="P1455" s="1">
        <v>41379</v>
      </c>
      <c r="Q1455">
        <v>88.71</v>
      </c>
      <c r="S1455" s="1">
        <v>41379</v>
      </c>
      <c r="T1455">
        <v>44.61</v>
      </c>
      <c r="V1455" s="1">
        <v>41379</v>
      </c>
      <c r="W1455">
        <v>205.81</v>
      </c>
      <c r="Y1455" s="2">
        <v>41379</v>
      </c>
      <c r="Z1455" s="9">
        <v>1.3070999999999999</v>
      </c>
      <c r="AB1455" s="2">
        <v>41379</v>
      </c>
      <c r="AC1455" s="9">
        <v>1.5310000000000001</v>
      </c>
      <c r="AE1455" s="2">
        <v>41379</v>
      </c>
      <c r="AF1455" s="6">
        <v>1.0741000000000001</v>
      </c>
      <c r="AH1455" s="2">
        <v>41379</v>
      </c>
      <c r="AI1455">
        <v>1.0198E-2</v>
      </c>
      <c r="AK1455" s="2">
        <v>41379</v>
      </c>
      <c r="AL1455">
        <v>196.24340000000001</v>
      </c>
      <c r="AN1455" s="2">
        <v>41379</v>
      </c>
      <c r="AO1455">
        <v>1857.71</v>
      </c>
      <c r="AQ1455" s="2">
        <v>41379</v>
      </c>
      <c r="AR1455" s="8">
        <v>211.6781</v>
      </c>
      <c r="AT1455" s="2">
        <v>41379</v>
      </c>
      <c r="AU1455" s="8">
        <v>17.27</v>
      </c>
      <c r="AW1455" s="2">
        <v>41379</v>
      </c>
      <c r="AX1455" s="8">
        <v>3216.49</v>
      </c>
    </row>
    <row r="1456" spans="1:50" x14ac:dyDescent="0.2">
      <c r="A1456" s="1">
        <v>41376</v>
      </c>
      <c r="B1456">
        <v>110</v>
      </c>
      <c r="D1456" s="1">
        <v>41376</v>
      </c>
      <c r="E1456">
        <v>283.74</v>
      </c>
      <c r="G1456" s="1">
        <v>41376</v>
      </c>
      <c r="H1456">
        <v>1588.85</v>
      </c>
      <c r="J1456" s="1">
        <v>41376</v>
      </c>
      <c r="K1456">
        <v>2633.47</v>
      </c>
      <c r="M1456" s="1">
        <v>41376</v>
      </c>
      <c r="N1456">
        <v>1506.25</v>
      </c>
      <c r="P1456" s="1">
        <v>41376</v>
      </c>
      <c r="Q1456">
        <v>91.29</v>
      </c>
      <c r="S1456" s="1">
        <v>41376</v>
      </c>
      <c r="T1456">
        <v>45.63</v>
      </c>
      <c r="V1456" s="1">
        <v>41376</v>
      </c>
      <c r="W1456">
        <v>208.49</v>
      </c>
      <c r="Y1456" s="2">
        <v>41376</v>
      </c>
      <c r="Z1456" s="9">
        <v>1.3094999999999999</v>
      </c>
      <c r="AB1456" s="2">
        <v>41376</v>
      </c>
      <c r="AC1456" s="9">
        <v>1.5358000000000001</v>
      </c>
      <c r="AE1456" s="2">
        <v>41376</v>
      </c>
      <c r="AF1456" s="6">
        <v>1.0763</v>
      </c>
      <c r="AH1456" s="2">
        <v>41376</v>
      </c>
      <c r="AI1456">
        <v>1.0104E-2</v>
      </c>
      <c r="AK1456" s="2">
        <v>41376</v>
      </c>
      <c r="AL1456">
        <v>196.14920000000001</v>
      </c>
      <c r="AN1456" s="2">
        <v>41376</v>
      </c>
      <c r="AO1456">
        <v>1856.14</v>
      </c>
      <c r="AQ1456" s="2">
        <v>41376</v>
      </c>
      <c r="AR1456" s="8">
        <v>211.52420000000001</v>
      </c>
      <c r="AT1456" s="2">
        <v>41376</v>
      </c>
      <c r="AU1456" s="8">
        <v>12.06</v>
      </c>
      <c r="AW1456" s="2">
        <v>41376</v>
      </c>
      <c r="AX1456" s="8">
        <v>3294.9450000000002</v>
      </c>
    </row>
    <row r="1457" spans="1:50" x14ac:dyDescent="0.2">
      <c r="A1457" s="1">
        <v>41375</v>
      </c>
      <c r="B1457">
        <v>99.62</v>
      </c>
      <c r="D1457" s="1">
        <v>41375</v>
      </c>
      <c r="E1457">
        <v>286.23</v>
      </c>
      <c r="G1457" s="1">
        <v>41375</v>
      </c>
      <c r="H1457">
        <v>1593.37</v>
      </c>
      <c r="J1457" s="1">
        <v>41375</v>
      </c>
      <c r="K1457">
        <v>2674.33</v>
      </c>
      <c r="M1457" s="1">
        <v>41375</v>
      </c>
      <c r="N1457">
        <v>1566.05</v>
      </c>
      <c r="P1457" s="1">
        <v>41375</v>
      </c>
      <c r="Q1457">
        <v>93.51</v>
      </c>
      <c r="S1457" s="1">
        <v>41375</v>
      </c>
      <c r="T1457">
        <v>44.97</v>
      </c>
      <c r="V1457" s="1">
        <v>41375</v>
      </c>
      <c r="W1457">
        <v>213.79</v>
      </c>
      <c r="Y1457" s="2">
        <v>41375</v>
      </c>
      <c r="Z1457" s="9">
        <v>1.3124</v>
      </c>
      <c r="AB1457" s="2">
        <v>41375</v>
      </c>
      <c r="AC1457" s="9">
        <v>1.54</v>
      </c>
      <c r="AE1457" s="2">
        <v>41375</v>
      </c>
      <c r="AF1457" s="6">
        <v>1.0757000000000001</v>
      </c>
      <c r="AH1457" s="2">
        <v>41375</v>
      </c>
      <c r="AI1457">
        <v>1.004E-2</v>
      </c>
      <c r="AK1457" s="2">
        <v>41375</v>
      </c>
      <c r="AL1457">
        <v>195.821</v>
      </c>
      <c r="AN1457" s="2">
        <v>41375</v>
      </c>
      <c r="AO1457">
        <v>1851.51</v>
      </c>
      <c r="AQ1457" s="2">
        <v>41375</v>
      </c>
      <c r="AR1457" s="8">
        <v>211.26009999999999</v>
      </c>
      <c r="AT1457" s="2">
        <v>41375</v>
      </c>
      <c r="AU1457" s="8">
        <v>12.24</v>
      </c>
      <c r="AW1457" s="2">
        <v>41375</v>
      </c>
      <c r="AX1457" s="8">
        <v>3300.1559999999999</v>
      </c>
    </row>
    <row r="1458" spans="1:50" x14ac:dyDescent="0.2">
      <c r="A1458" s="1">
        <v>41374</v>
      </c>
      <c r="B1458">
        <v>181.69</v>
      </c>
      <c r="D1458" s="1">
        <v>41374</v>
      </c>
      <c r="E1458">
        <v>287.12</v>
      </c>
      <c r="G1458" s="1">
        <v>41374</v>
      </c>
      <c r="H1458">
        <v>1587.73</v>
      </c>
      <c r="J1458" s="1">
        <v>41374</v>
      </c>
      <c r="K1458">
        <v>2661.62</v>
      </c>
      <c r="M1458" s="1">
        <v>41374</v>
      </c>
      <c r="N1458">
        <v>1559.16</v>
      </c>
      <c r="P1458" s="1">
        <v>41374</v>
      </c>
      <c r="Q1458">
        <v>94.64</v>
      </c>
      <c r="S1458" s="1">
        <v>41374</v>
      </c>
      <c r="T1458">
        <v>44.87</v>
      </c>
      <c r="V1458" s="1">
        <v>41374</v>
      </c>
      <c r="W1458">
        <v>213.54</v>
      </c>
      <c r="Y1458" s="2">
        <v>41374</v>
      </c>
      <c r="Z1458" s="9">
        <v>1.3062</v>
      </c>
      <c r="AB1458" s="2">
        <v>41374</v>
      </c>
      <c r="AC1458" s="9">
        <v>1.5314000000000001</v>
      </c>
      <c r="AE1458" s="2">
        <v>41374</v>
      </c>
      <c r="AF1458" s="6">
        <v>1.0721000000000001</v>
      </c>
      <c r="AH1458" s="2">
        <v>41374</v>
      </c>
      <c r="AI1458">
        <v>1.0026E-2</v>
      </c>
      <c r="AK1458" s="2">
        <v>41374</v>
      </c>
      <c r="AL1458">
        <v>195.81100000000001</v>
      </c>
      <c r="AN1458" s="2">
        <v>41374</v>
      </c>
      <c r="AO1458">
        <v>1850.28</v>
      </c>
      <c r="AQ1458" s="2">
        <v>41374</v>
      </c>
      <c r="AR1458" s="8">
        <v>211.2852</v>
      </c>
      <c r="AT1458" s="2">
        <v>41374</v>
      </c>
      <c r="AU1458" s="8">
        <v>12.36</v>
      </c>
      <c r="AW1458" s="2">
        <v>41374</v>
      </c>
      <c r="AX1458" s="8">
        <v>3297.2530000000002</v>
      </c>
    </row>
    <row r="1459" spans="1:50" x14ac:dyDescent="0.2">
      <c r="A1459" s="1">
        <v>41373</v>
      </c>
      <c r="B1459">
        <v>234.25</v>
      </c>
      <c r="D1459" s="1">
        <v>41373</v>
      </c>
      <c r="E1459">
        <v>284.43</v>
      </c>
      <c r="G1459" s="1">
        <v>41373</v>
      </c>
      <c r="H1459">
        <v>1568.61</v>
      </c>
      <c r="J1459" s="1">
        <v>41373</v>
      </c>
      <c r="K1459">
        <v>2595.13</v>
      </c>
      <c r="M1459" s="1">
        <v>41373</v>
      </c>
      <c r="N1459">
        <v>1585.78</v>
      </c>
      <c r="P1459" s="1">
        <v>41373</v>
      </c>
      <c r="Q1459">
        <v>94.2</v>
      </c>
      <c r="S1459" s="1">
        <v>41373</v>
      </c>
      <c r="T1459">
        <v>45.03</v>
      </c>
      <c r="V1459" s="1">
        <v>41373</v>
      </c>
      <c r="W1459">
        <v>214.82</v>
      </c>
      <c r="Y1459" s="2">
        <v>41373</v>
      </c>
      <c r="Z1459" s="9">
        <v>1.3082</v>
      </c>
      <c r="AB1459" s="2">
        <v>41373</v>
      </c>
      <c r="AC1459" s="9">
        <v>1.5323</v>
      </c>
      <c r="AE1459" s="2">
        <v>41373</v>
      </c>
      <c r="AF1459" s="6">
        <v>1.0727</v>
      </c>
      <c r="AH1459" s="2">
        <v>41373</v>
      </c>
      <c r="AI1459">
        <v>1.0088E-2</v>
      </c>
      <c r="AK1459" s="2">
        <v>41373</v>
      </c>
      <c r="AL1459">
        <v>196.09620000000001</v>
      </c>
      <c r="AN1459" s="2">
        <v>41373</v>
      </c>
      <c r="AO1459">
        <v>1853.83</v>
      </c>
      <c r="AQ1459" s="2">
        <v>41373</v>
      </c>
      <c r="AR1459" s="8">
        <v>211.5033</v>
      </c>
      <c r="AT1459" s="2">
        <v>41373</v>
      </c>
      <c r="AU1459" s="8">
        <v>12.84</v>
      </c>
      <c r="AW1459" s="2">
        <v>41373</v>
      </c>
      <c r="AX1459" s="8">
        <v>3237.8580000000002</v>
      </c>
    </row>
    <row r="1460" spans="1:50" x14ac:dyDescent="0.2">
      <c r="A1460" s="1">
        <v>41372</v>
      </c>
      <c r="B1460">
        <v>191.73</v>
      </c>
      <c r="D1460" s="1">
        <v>41372</v>
      </c>
      <c r="E1460">
        <v>280.42</v>
      </c>
      <c r="G1460" s="1">
        <v>41372</v>
      </c>
      <c r="H1460">
        <v>1563.07</v>
      </c>
      <c r="J1460" s="1">
        <v>41372</v>
      </c>
      <c r="K1460">
        <v>2589.25</v>
      </c>
      <c r="M1460" s="1">
        <v>41372</v>
      </c>
      <c r="N1460">
        <v>1572.78</v>
      </c>
      <c r="P1460" s="1">
        <v>41372</v>
      </c>
      <c r="Q1460">
        <v>93.36</v>
      </c>
      <c r="S1460" s="1">
        <v>41372</v>
      </c>
      <c r="T1460">
        <v>44.69</v>
      </c>
      <c r="V1460" s="1">
        <v>41372</v>
      </c>
      <c r="W1460">
        <v>210.78</v>
      </c>
      <c r="Y1460" s="2">
        <v>41372</v>
      </c>
      <c r="Z1460" s="9">
        <v>1.3008999999999999</v>
      </c>
      <c r="AB1460" s="2">
        <v>41372</v>
      </c>
      <c r="AC1460" s="9">
        <v>1.5262</v>
      </c>
      <c r="AE1460" s="2">
        <v>41372</v>
      </c>
      <c r="AF1460" s="6">
        <v>1.0703</v>
      </c>
      <c r="AH1460" s="2">
        <v>41372</v>
      </c>
      <c r="AI1460">
        <v>1.0119E-2</v>
      </c>
      <c r="AK1460" s="2">
        <v>41372</v>
      </c>
      <c r="AL1460">
        <v>196.48349999999999</v>
      </c>
      <c r="AN1460" s="2">
        <v>41372</v>
      </c>
      <c r="AO1460">
        <v>1854.5</v>
      </c>
      <c r="AQ1460" s="2">
        <v>41372</v>
      </c>
      <c r="AR1460" s="8">
        <v>211.7474</v>
      </c>
      <c r="AT1460" s="2">
        <v>41372</v>
      </c>
      <c r="AU1460" s="8">
        <v>13.19</v>
      </c>
      <c r="AW1460" s="2">
        <v>41372</v>
      </c>
      <c r="AX1460" s="8">
        <v>3222.252</v>
      </c>
    </row>
    <row r="1461" spans="1:50" x14ac:dyDescent="0.2">
      <c r="A1461" s="1">
        <v>41369</v>
      </c>
      <c r="B1461">
        <v>142.5</v>
      </c>
      <c r="D1461" s="1">
        <v>41369</v>
      </c>
      <c r="E1461">
        <v>279.8</v>
      </c>
      <c r="G1461" s="1">
        <v>41369</v>
      </c>
      <c r="H1461">
        <v>1553.28</v>
      </c>
      <c r="J1461" s="1">
        <v>41369</v>
      </c>
      <c r="K1461">
        <v>2585.2800000000002</v>
      </c>
      <c r="M1461" s="1">
        <v>41369</v>
      </c>
      <c r="N1461">
        <v>1574.69</v>
      </c>
      <c r="P1461" s="1">
        <v>41369</v>
      </c>
      <c r="Q1461">
        <v>92.7</v>
      </c>
      <c r="S1461" s="1">
        <v>41369</v>
      </c>
      <c r="T1461">
        <v>44.14</v>
      </c>
      <c r="V1461" s="1">
        <v>41369</v>
      </c>
      <c r="W1461">
        <v>209.88</v>
      </c>
      <c r="Y1461" s="2">
        <v>41369</v>
      </c>
      <c r="Z1461" s="9">
        <v>1.3009999999999999</v>
      </c>
      <c r="AB1461" s="2">
        <v>41369</v>
      </c>
      <c r="AC1461" s="9">
        <v>1.5324</v>
      </c>
      <c r="AE1461" s="2">
        <v>41369</v>
      </c>
      <c r="AF1461" s="6">
        <v>1.0716000000000001</v>
      </c>
      <c r="AH1461" s="2">
        <v>41369</v>
      </c>
      <c r="AI1461">
        <v>1.0291E-2</v>
      </c>
      <c r="AK1461" s="2">
        <v>41369</v>
      </c>
      <c r="AL1461">
        <v>196.55760000000001</v>
      </c>
      <c r="AN1461" s="2">
        <v>41369</v>
      </c>
      <c r="AO1461">
        <v>1856.81</v>
      </c>
      <c r="AQ1461" s="2">
        <v>41369</v>
      </c>
      <c r="AR1461" s="8">
        <v>211.53460000000001</v>
      </c>
      <c r="AT1461" s="2">
        <v>41369</v>
      </c>
      <c r="AU1461" s="8">
        <v>13.92</v>
      </c>
      <c r="AW1461" s="2">
        <v>41369</v>
      </c>
      <c r="AX1461" s="8">
        <v>3203.8589999999999</v>
      </c>
    </row>
    <row r="1462" spans="1:50" x14ac:dyDescent="0.2">
      <c r="A1462" s="1">
        <v>41368</v>
      </c>
      <c r="B1462">
        <v>136</v>
      </c>
      <c r="D1462" s="1">
        <v>41368</v>
      </c>
      <c r="E1462">
        <v>282.42</v>
      </c>
      <c r="G1462" s="1">
        <v>41368</v>
      </c>
      <c r="H1462">
        <v>1559.98</v>
      </c>
      <c r="J1462" s="1">
        <v>41368</v>
      </c>
      <c r="K1462">
        <v>2621.4299999999998</v>
      </c>
      <c r="M1462" s="1">
        <v>41368</v>
      </c>
      <c r="N1462">
        <v>1548.39</v>
      </c>
      <c r="P1462" s="1">
        <v>41368</v>
      </c>
      <c r="Q1462">
        <v>93.26</v>
      </c>
      <c r="S1462" s="1">
        <v>41368</v>
      </c>
      <c r="T1462">
        <v>44.13</v>
      </c>
      <c r="V1462" s="1">
        <v>41368</v>
      </c>
      <c r="W1462">
        <v>210.95</v>
      </c>
      <c r="Y1462" s="2">
        <v>41368</v>
      </c>
      <c r="Z1462" s="9">
        <v>1.2877000000000001</v>
      </c>
      <c r="AB1462" s="2">
        <v>41368</v>
      </c>
      <c r="AC1462" s="9">
        <v>1.5197000000000001</v>
      </c>
      <c r="AE1462" s="2">
        <v>41368</v>
      </c>
      <c r="AF1462" s="6">
        <v>1.0584</v>
      </c>
      <c r="AH1462" s="2">
        <v>41368</v>
      </c>
      <c r="AI1462">
        <v>1.0397E-2</v>
      </c>
      <c r="AK1462" s="2">
        <v>41368</v>
      </c>
      <c r="AL1462">
        <v>195.5692</v>
      </c>
      <c r="AN1462" s="2">
        <v>41368</v>
      </c>
      <c r="AO1462">
        <v>1851.51</v>
      </c>
      <c r="AQ1462" s="2">
        <v>41368</v>
      </c>
      <c r="AR1462" s="8">
        <v>210.58840000000001</v>
      </c>
      <c r="AT1462" s="2">
        <v>41368</v>
      </c>
      <c r="AU1462" s="8">
        <v>13.89</v>
      </c>
      <c r="AW1462" s="2">
        <v>41368</v>
      </c>
      <c r="AX1462" s="8">
        <v>3224.9830000000002</v>
      </c>
    </row>
    <row r="1463" spans="1:50" x14ac:dyDescent="0.2">
      <c r="A1463" s="1">
        <v>41367</v>
      </c>
      <c r="B1463">
        <v>131.79</v>
      </c>
      <c r="D1463" s="1">
        <v>41367</v>
      </c>
      <c r="E1463">
        <v>284.77999999999997</v>
      </c>
      <c r="G1463" s="1">
        <v>41367</v>
      </c>
      <c r="H1463">
        <v>1553.69</v>
      </c>
      <c r="J1463" s="1">
        <v>41367</v>
      </c>
      <c r="K1463">
        <v>2639.01</v>
      </c>
      <c r="M1463" s="1">
        <v>41367</v>
      </c>
      <c r="N1463">
        <v>1560.31</v>
      </c>
      <c r="P1463" s="1">
        <v>41367</v>
      </c>
      <c r="Q1463">
        <v>94.45</v>
      </c>
      <c r="S1463" s="1">
        <v>41367</v>
      </c>
      <c r="T1463">
        <v>44.62</v>
      </c>
      <c r="V1463" s="1">
        <v>41367</v>
      </c>
      <c r="W1463">
        <v>209.31</v>
      </c>
      <c r="Y1463" s="2">
        <v>41367</v>
      </c>
      <c r="Z1463" s="9">
        <v>1.2845</v>
      </c>
      <c r="AB1463" s="2">
        <v>41367</v>
      </c>
      <c r="AC1463" s="9">
        <v>1.5150000000000001</v>
      </c>
      <c r="AE1463" s="2">
        <v>41367</v>
      </c>
      <c r="AF1463" s="6">
        <v>1.0579000000000001</v>
      </c>
      <c r="AH1463" s="2">
        <v>41367</v>
      </c>
      <c r="AI1463">
        <v>1.0768E-2</v>
      </c>
      <c r="AK1463" s="2">
        <v>41367</v>
      </c>
      <c r="AL1463">
        <v>195.02629999999999</v>
      </c>
      <c r="AN1463" s="2">
        <v>41367</v>
      </c>
      <c r="AO1463">
        <v>1846.7</v>
      </c>
      <c r="AQ1463" s="2">
        <v>41367</v>
      </c>
      <c r="AR1463" s="8">
        <v>210.0771</v>
      </c>
      <c r="AT1463" s="2">
        <v>41367</v>
      </c>
      <c r="AU1463" s="8">
        <v>14.21</v>
      </c>
      <c r="AW1463" s="2">
        <v>41367</v>
      </c>
      <c r="AX1463" s="8">
        <v>3218.6039999999998</v>
      </c>
    </row>
    <row r="1464" spans="1:50" x14ac:dyDescent="0.2">
      <c r="A1464" s="1">
        <v>41366</v>
      </c>
      <c r="B1464">
        <v>132</v>
      </c>
      <c r="D1464" s="1">
        <v>41366</v>
      </c>
      <c r="E1464">
        <v>285.58</v>
      </c>
      <c r="G1464" s="1">
        <v>41366</v>
      </c>
      <c r="H1464">
        <v>1570.25</v>
      </c>
      <c r="J1464" s="1">
        <v>41366</v>
      </c>
      <c r="K1464">
        <v>2679.8</v>
      </c>
      <c r="M1464" s="1">
        <v>41366</v>
      </c>
      <c r="N1464">
        <v>1575.09</v>
      </c>
      <c r="P1464" s="1">
        <v>41366</v>
      </c>
      <c r="Q1464">
        <v>97.19</v>
      </c>
      <c r="S1464" s="1">
        <v>41366</v>
      </c>
      <c r="T1464">
        <v>44.15</v>
      </c>
      <c r="V1464" s="1">
        <v>41366</v>
      </c>
      <c r="W1464">
        <v>211.04</v>
      </c>
      <c r="Y1464" s="2">
        <v>41366</v>
      </c>
      <c r="Z1464" s="9">
        <v>1.2826</v>
      </c>
      <c r="AB1464" s="2">
        <v>41366</v>
      </c>
      <c r="AC1464" s="9">
        <v>1.5114999999999998</v>
      </c>
      <c r="AE1464" s="2">
        <v>41366</v>
      </c>
      <c r="AF1464" s="6">
        <v>1.0539000000000001</v>
      </c>
      <c r="AH1464" s="2">
        <v>41366</v>
      </c>
      <c r="AI1464">
        <v>1.0695E-2</v>
      </c>
      <c r="AK1464" s="2">
        <v>41366</v>
      </c>
      <c r="AL1464">
        <v>194.77</v>
      </c>
      <c r="AN1464" s="2">
        <v>41366</v>
      </c>
      <c r="AO1464">
        <v>1843.01</v>
      </c>
      <c r="AQ1464" s="2">
        <v>41366</v>
      </c>
      <c r="AR1464" s="8">
        <v>209.7987</v>
      </c>
      <c r="AT1464" s="2">
        <v>41366</v>
      </c>
      <c r="AU1464" s="8">
        <v>12.78</v>
      </c>
      <c r="AW1464" s="2">
        <v>41366</v>
      </c>
      <c r="AX1464" s="8">
        <v>3254.8620000000001</v>
      </c>
    </row>
    <row r="1465" spans="1:50" x14ac:dyDescent="0.2">
      <c r="A1465" s="1">
        <v>41365</v>
      </c>
      <c r="B1465">
        <v>102</v>
      </c>
      <c r="D1465" s="1">
        <v>41365</v>
      </c>
      <c r="E1465">
        <v>286.91000000000003</v>
      </c>
      <c r="G1465" s="1">
        <v>41365</v>
      </c>
      <c r="H1465">
        <v>1562.17</v>
      </c>
      <c r="J1465" s="1">
        <v>41365</v>
      </c>
      <c r="K1465">
        <v>2624.02</v>
      </c>
      <c r="M1465" s="1">
        <v>41365</v>
      </c>
      <c r="N1465">
        <v>1599.25</v>
      </c>
      <c r="P1465" s="1">
        <v>41365</v>
      </c>
      <c r="Q1465">
        <v>97.07</v>
      </c>
      <c r="S1465" s="1">
        <v>41365</v>
      </c>
      <c r="T1465">
        <v>44.03</v>
      </c>
      <c r="V1465" s="1">
        <v>41365</v>
      </c>
      <c r="W1465">
        <v>214.01</v>
      </c>
      <c r="Y1465" s="2">
        <v>41365</v>
      </c>
      <c r="Z1465" s="9">
        <v>1.2850999999999999</v>
      </c>
      <c r="AB1465" s="2">
        <v>41365</v>
      </c>
      <c r="AC1465" s="9">
        <v>1.5230000000000001</v>
      </c>
      <c r="AE1465" s="2">
        <v>41365</v>
      </c>
      <c r="AF1465" s="6">
        <v>1.0566</v>
      </c>
      <c r="AH1465" s="2">
        <v>41365</v>
      </c>
      <c r="AI1465">
        <v>1.0715000000000001E-2</v>
      </c>
      <c r="AK1465" s="2">
        <v>41365</v>
      </c>
      <c r="AL1465">
        <v>194.76669999999999</v>
      </c>
      <c r="AN1465" s="2">
        <v>41365</v>
      </c>
      <c r="AO1465">
        <v>1843.88</v>
      </c>
      <c r="AQ1465" s="2">
        <v>41365</v>
      </c>
      <c r="AR1465" s="8">
        <v>209.60980000000001</v>
      </c>
      <c r="AT1465" s="2">
        <v>41365</v>
      </c>
      <c r="AU1465" s="8">
        <v>13.58</v>
      </c>
      <c r="AW1465" s="2">
        <v>41365</v>
      </c>
      <c r="AX1465" s="8">
        <v>3239.1729999999998</v>
      </c>
    </row>
    <row r="1466" spans="1:50" x14ac:dyDescent="0.2">
      <c r="A1466" s="1">
        <v>41362</v>
      </c>
      <c r="B1466">
        <v>90.5</v>
      </c>
      <c r="D1466" s="1">
        <v>41362</v>
      </c>
      <c r="E1466">
        <v>287.87</v>
      </c>
      <c r="G1466" s="1">
        <v>41362</v>
      </c>
      <c r="H1466">
        <v>1569.19</v>
      </c>
      <c r="J1466" s="1">
        <v>41362</v>
      </c>
      <c r="K1466">
        <v>2624.02</v>
      </c>
      <c r="M1466" s="1">
        <v>41362</v>
      </c>
      <c r="N1466">
        <v>1598.75</v>
      </c>
      <c r="P1466" s="1">
        <v>41362</v>
      </c>
      <c r="Q1466">
        <v>97.23</v>
      </c>
      <c r="S1466" s="1">
        <v>41362</v>
      </c>
      <c r="T1466">
        <v>46.16</v>
      </c>
      <c r="V1466" s="1">
        <v>41362</v>
      </c>
      <c r="W1466">
        <v>214.01</v>
      </c>
      <c r="Y1466" s="2">
        <v>41362</v>
      </c>
      <c r="Z1466" s="9">
        <v>1.2819</v>
      </c>
      <c r="AB1466" s="2">
        <v>41362</v>
      </c>
      <c r="AC1466" s="9">
        <v>1.5194999999999999</v>
      </c>
      <c r="AE1466" s="2">
        <v>41362</v>
      </c>
      <c r="AF1466" s="6">
        <v>1.0536000000000001</v>
      </c>
      <c r="AH1466" s="2">
        <v>41362</v>
      </c>
      <c r="AI1466">
        <v>1.0616E-2</v>
      </c>
      <c r="AK1466" s="2">
        <v>41362</v>
      </c>
      <c r="AL1466">
        <v>194.76669999999999</v>
      </c>
      <c r="AN1466" s="2">
        <v>41362</v>
      </c>
      <c r="AO1466">
        <v>1842.14</v>
      </c>
      <c r="AQ1466" s="2">
        <v>41362</v>
      </c>
      <c r="AR1466" s="8">
        <v>209.60980000000001</v>
      </c>
      <c r="AT1466" s="2">
        <v>41362</v>
      </c>
      <c r="AU1466" s="8">
        <v>12.7</v>
      </c>
      <c r="AW1466" s="2">
        <v>41362</v>
      </c>
      <c r="AX1466" s="8">
        <v>3267.5210000000002</v>
      </c>
    </row>
    <row r="1467" spans="1:50" x14ac:dyDescent="0.2">
      <c r="A1467" s="1">
        <v>41361</v>
      </c>
      <c r="B1467">
        <v>86.18</v>
      </c>
      <c r="D1467" s="1">
        <v>41361</v>
      </c>
      <c r="E1467">
        <v>287.75</v>
      </c>
      <c r="G1467" s="1">
        <v>41361</v>
      </c>
      <c r="H1467">
        <v>1569.19</v>
      </c>
      <c r="J1467" s="1">
        <v>41361</v>
      </c>
      <c r="K1467">
        <v>2624.02</v>
      </c>
      <c r="M1467" s="1">
        <v>41361</v>
      </c>
      <c r="N1467">
        <v>1594.5</v>
      </c>
      <c r="P1467" s="1">
        <v>41361</v>
      </c>
      <c r="Q1467">
        <v>97.23</v>
      </c>
      <c r="S1467" s="1">
        <v>41361</v>
      </c>
      <c r="T1467">
        <v>46.16</v>
      </c>
      <c r="V1467" s="1">
        <v>41361</v>
      </c>
      <c r="W1467">
        <v>214.01</v>
      </c>
      <c r="Y1467" s="2">
        <v>41361</v>
      </c>
      <c r="Z1467" s="9">
        <v>1.2822</v>
      </c>
      <c r="AB1467" s="2">
        <v>41361</v>
      </c>
      <c r="AC1467" s="9">
        <v>1.5188999999999999</v>
      </c>
      <c r="AE1467" s="2">
        <v>41361</v>
      </c>
      <c r="AF1467" s="6">
        <v>1.0533999999999999</v>
      </c>
      <c r="AH1467" s="2">
        <v>41361</v>
      </c>
      <c r="AI1467">
        <v>1.0630000000000001E-2</v>
      </c>
      <c r="AK1467" s="2">
        <v>41361</v>
      </c>
      <c r="AL1467">
        <v>194.76669999999999</v>
      </c>
      <c r="AN1467" s="2">
        <v>41361</v>
      </c>
      <c r="AO1467">
        <v>1842.14</v>
      </c>
      <c r="AQ1467" s="2">
        <v>41361</v>
      </c>
      <c r="AR1467" s="8">
        <v>209.60980000000001</v>
      </c>
      <c r="AT1467" s="2">
        <v>41361</v>
      </c>
      <c r="AU1467" s="8">
        <v>12.7</v>
      </c>
      <c r="AW1467" s="2">
        <v>41361</v>
      </c>
      <c r="AX1467" s="8">
        <v>3267.5210000000002</v>
      </c>
    </row>
    <row r="1468" spans="1:50" x14ac:dyDescent="0.2">
      <c r="A1468" s="1">
        <v>41360</v>
      </c>
      <c r="B1468">
        <v>88.92</v>
      </c>
      <c r="D1468" s="1">
        <v>41360</v>
      </c>
      <c r="E1468">
        <v>287.95</v>
      </c>
      <c r="G1468" s="1">
        <v>41360</v>
      </c>
      <c r="H1468">
        <v>1562.85</v>
      </c>
      <c r="J1468" s="1">
        <v>41360</v>
      </c>
      <c r="K1468">
        <v>2612.46</v>
      </c>
      <c r="M1468" s="1">
        <v>41360</v>
      </c>
      <c r="N1468">
        <v>1606.17</v>
      </c>
      <c r="P1468" s="1">
        <v>41360</v>
      </c>
      <c r="Q1468">
        <v>96.58</v>
      </c>
      <c r="S1468" s="1">
        <v>41360</v>
      </c>
      <c r="T1468">
        <v>48.76</v>
      </c>
      <c r="V1468" s="1">
        <v>41360</v>
      </c>
      <c r="W1468">
        <v>215.65</v>
      </c>
      <c r="Y1468" s="2">
        <v>41360</v>
      </c>
      <c r="Z1468" s="9">
        <v>1.2772000000000001</v>
      </c>
      <c r="AB1468" s="2">
        <v>41360</v>
      </c>
      <c r="AC1468" s="9">
        <v>1.5117</v>
      </c>
      <c r="AE1468" s="2">
        <v>41360</v>
      </c>
      <c r="AF1468" s="6">
        <v>1.0483</v>
      </c>
      <c r="AH1468" s="2">
        <v>41360</v>
      </c>
      <c r="AI1468">
        <v>1.0591E-2</v>
      </c>
      <c r="AK1468" s="2">
        <v>41360</v>
      </c>
      <c r="AL1468">
        <v>194.8262</v>
      </c>
      <c r="AN1468" s="2">
        <v>41360</v>
      </c>
      <c r="AO1468">
        <v>1842.83</v>
      </c>
      <c r="AQ1468" s="2">
        <v>41360</v>
      </c>
      <c r="AR1468" s="8">
        <v>209.58539999999999</v>
      </c>
      <c r="AT1468" s="2">
        <v>41360</v>
      </c>
      <c r="AU1468" s="8">
        <v>13.15</v>
      </c>
      <c r="AW1468" s="2">
        <v>41360</v>
      </c>
      <c r="AX1468" s="8">
        <v>3256.5219999999999</v>
      </c>
    </row>
    <row r="1469" spans="1:50" x14ac:dyDescent="0.2">
      <c r="A1469" s="1">
        <v>41359</v>
      </c>
      <c r="B1469">
        <v>78.5</v>
      </c>
      <c r="D1469" s="1">
        <v>41359</v>
      </c>
      <c r="E1469">
        <v>286.66000000000003</v>
      </c>
      <c r="G1469" s="1">
        <v>41359</v>
      </c>
      <c r="H1469">
        <v>1563.77</v>
      </c>
      <c r="J1469" s="1">
        <v>41359</v>
      </c>
      <c r="K1469">
        <v>2641.12</v>
      </c>
      <c r="M1469" s="1">
        <v>41359</v>
      </c>
      <c r="N1469">
        <v>1597.35</v>
      </c>
      <c r="P1469" s="1">
        <v>41359</v>
      </c>
      <c r="Q1469">
        <v>96.34</v>
      </c>
      <c r="S1469" s="1">
        <v>41359</v>
      </c>
      <c r="T1469">
        <v>48.46</v>
      </c>
      <c r="V1469" s="1">
        <v>41359</v>
      </c>
      <c r="W1469">
        <v>215.62</v>
      </c>
      <c r="Y1469" s="2">
        <v>41359</v>
      </c>
      <c r="Z1469" s="9">
        <v>1.2854000000000001</v>
      </c>
      <c r="AB1469" s="2">
        <v>41359</v>
      </c>
      <c r="AC1469" s="9">
        <v>1.5143</v>
      </c>
      <c r="AE1469" s="2">
        <v>41359</v>
      </c>
      <c r="AF1469" s="6">
        <v>1.054</v>
      </c>
      <c r="AH1469" s="2">
        <v>41359</v>
      </c>
      <c r="AI1469">
        <v>1.0586E-2</v>
      </c>
      <c r="AK1469" s="2">
        <v>41359</v>
      </c>
      <c r="AL1469">
        <v>194.64619999999999</v>
      </c>
      <c r="AN1469" s="2">
        <v>41359</v>
      </c>
      <c r="AO1469">
        <v>1840.01</v>
      </c>
      <c r="AQ1469" s="2">
        <v>41359</v>
      </c>
      <c r="AR1469" s="8">
        <v>209.71520000000001</v>
      </c>
      <c r="AT1469" s="2">
        <v>41359</v>
      </c>
      <c r="AU1469" s="8">
        <v>12.77</v>
      </c>
      <c r="AW1469" s="2">
        <v>41359</v>
      </c>
      <c r="AX1469" s="8">
        <v>3252.4830000000002</v>
      </c>
    </row>
    <row r="1470" spans="1:50" x14ac:dyDescent="0.2">
      <c r="A1470" s="1">
        <v>41358</v>
      </c>
      <c r="B1470">
        <v>73.599999999999994</v>
      </c>
      <c r="D1470" s="1">
        <v>41358</v>
      </c>
      <c r="E1470">
        <v>285.89</v>
      </c>
      <c r="G1470" s="1">
        <v>41358</v>
      </c>
      <c r="H1470">
        <v>1551.69</v>
      </c>
      <c r="J1470" s="1">
        <v>41358</v>
      </c>
      <c r="K1470">
        <v>2649.28</v>
      </c>
      <c r="M1470" s="1">
        <v>41358</v>
      </c>
      <c r="N1470">
        <v>1603.05</v>
      </c>
      <c r="P1470" s="1">
        <v>41358</v>
      </c>
      <c r="Q1470">
        <v>94.81</v>
      </c>
      <c r="S1470" s="1">
        <v>41358</v>
      </c>
      <c r="T1470">
        <v>48.35</v>
      </c>
      <c r="V1470" s="1">
        <v>41358</v>
      </c>
      <c r="W1470">
        <v>217.14</v>
      </c>
      <c r="Y1470" s="2">
        <v>41358</v>
      </c>
      <c r="Z1470" s="9">
        <v>1.2878000000000001</v>
      </c>
      <c r="AB1470" s="2">
        <v>41358</v>
      </c>
      <c r="AC1470" s="9">
        <v>1.5182</v>
      </c>
      <c r="AE1470" s="2">
        <v>41358</v>
      </c>
      <c r="AF1470" s="6">
        <v>1.0553999999999999</v>
      </c>
      <c r="AH1470" s="2">
        <v>41358</v>
      </c>
      <c r="AI1470">
        <v>1.0633E-2</v>
      </c>
      <c r="AK1470" s="2">
        <v>41358</v>
      </c>
      <c r="AL1470">
        <v>194.65430000000001</v>
      </c>
      <c r="AN1470" s="2">
        <v>41358</v>
      </c>
      <c r="AO1470">
        <v>1839.66</v>
      </c>
      <c r="AQ1470" s="2">
        <v>41358</v>
      </c>
      <c r="AR1470" s="8">
        <v>209.8364</v>
      </c>
      <c r="AT1470" s="2">
        <v>41358</v>
      </c>
      <c r="AU1470" s="8">
        <v>13.74</v>
      </c>
      <c r="AW1470" s="2">
        <v>41358</v>
      </c>
      <c r="AX1470" s="8">
        <v>3235.299</v>
      </c>
    </row>
    <row r="1471" spans="1:50" x14ac:dyDescent="0.2">
      <c r="A1471" s="1">
        <v>41355</v>
      </c>
      <c r="B1471">
        <v>69.87</v>
      </c>
      <c r="D1471" s="1">
        <v>41355</v>
      </c>
      <c r="E1471">
        <v>285.87</v>
      </c>
      <c r="G1471" s="1">
        <v>41355</v>
      </c>
      <c r="H1471">
        <v>1556.89</v>
      </c>
      <c r="J1471" s="1">
        <v>41355</v>
      </c>
      <c r="K1471">
        <v>2681.67</v>
      </c>
      <c r="M1471" s="1">
        <v>41355</v>
      </c>
      <c r="N1471">
        <v>1606.96</v>
      </c>
      <c r="P1471" s="1">
        <v>41355</v>
      </c>
      <c r="Q1471">
        <v>93.71</v>
      </c>
      <c r="S1471" s="1">
        <v>41355</v>
      </c>
      <c r="T1471">
        <v>48.23</v>
      </c>
      <c r="V1471" s="1">
        <v>41355</v>
      </c>
      <c r="W1471">
        <v>218.63</v>
      </c>
      <c r="Y1471" s="2">
        <v>41355</v>
      </c>
      <c r="Z1471" s="9">
        <v>1.2974000000000001</v>
      </c>
      <c r="AB1471" s="2">
        <v>41355</v>
      </c>
      <c r="AC1471" s="9">
        <v>1.5224</v>
      </c>
      <c r="AE1471" s="2">
        <v>41355</v>
      </c>
      <c r="AF1471" s="6">
        <v>1.0615000000000001</v>
      </c>
      <c r="AH1471" s="2">
        <v>41355</v>
      </c>
      <c r="AI1471">
        <v>1.0588E-2</v>
      </c>
      <c r="AK1471" s="2">
        <v>41355</v>
      </c>
      <c r="AL1471">
        <v>194.3262</v>
      </c>
      <c r="AN1471" s="2">
        <v>41355</v>
      </c>
      <c r="AO1471">
        <v>1839.33</v>
      </c>
      <c r="AQ1471" s="2">
        <v>41355</v>
      </c>
      <c r="AR1471" s="8">
        <v>209.8133</v>
      </c>
      <c r="AT1471" s="2">
        <v>41355</v>
      </c>
      <c r="AU1471" s="8">
        <v>13.57</v>
      </c>
      <c r="AW1471" s="2">
        <v>41355</v>
      </c>
      <c r="AX1471" s="8">
        <v>3244.9989999999998</v>
      </c>
    </row>
    <row r="1472" spans="1:50" x14ac:dyDescent="0.2">
      <c r="A1472" s="1">
        <v>41354</v>
      </c>
      <c r="B1472">
        <v>70.849999999999994</v>
      </c>
      <c r="D1472" s="1">
        <v>41354</v>
      </c>
      <c r="E1472">
        <v>288.16000000000003</v>
      </c>
      <c r="G1472" s="1">
        <v>41354</v>
      </c>
      <c r="H1472">
        <v>1545.8</v>
      </c>
      <c r="J1472" s="1">
        <v>41354</v>
      </c>
      <c r="K1472">
        <v>2683.92</v>
      </c>
      <c r="M1472" s="1">
        <v>41354</v>
      </c>
      <c r="N1472">
        <v>1615.35</v>
      </c>
      <c r="P1472" s="1">
        <v>41354</v>
      </c>
      <c r="Q1472">
        <v>92.45</v>
      </c>
      <c r="S1472" s="1">
        <v>41354</v>
      </c>
      <c r="T1472">
        <v>48.46</v>
      </c>
      <c r="V1472" s="1">
        <v>41354</v>
      </c>
      <c r="W1472">
        <v>216.4</v>
      </c>
      <c r="Y1472" s="2">
        <v>41354</v>
      </c>
      <c r="Z1472" s="9">
        <v>1.2913000000000001</v>
      </c>
      <c r="AB1472" s="2">
        <v>41354</v>
      </c>
      <c r="AC1472" s="9">
        <v>1.5171999999999999</v>
      </c>
      <c r="AE1472" s="2">
        <v>41354</v>
      </c>
      <c r="AF1472" s="6">
        <v>1.0566</v>
      </c>
      <c r="AH1472" s="2">
        <v>41354</v>
      </c>
      <c r="AI1472">
        <v>1.0534E-2</v>
      </c>
      <c r="AK1472" s="2">
        <v>41354</v>
      </c>
      <c r="AL1472">
        <v>194.35980000000001</v>
      </c>
      <c r="AN1472" s="2">
        <v>41354</v>
      </c>
      <c r="AO1472">
        <v>1838.4</v>
      </c>
      <c r="AQ1472" s="2">
        <v>41354</v>
      </c>
      <c r="AR1472" s="8">
        <v>209.82900000000001</v>
      </c>
      <c r="AT1472" s="2">
        <v>41354</v>
      </c>
      <c r="AU1472" s="8">
        <v>13.99</v>
      </c>
      <c r="AW1472" s="2">
        <v>41354</v>
      </c>
      <c r="AX1472" s="8">
        <v>3222.5970000000002</v>
      </c>
    </row>
    <row r="1473" spans="1:50" x14ac:dyDescent="0.2">
      <c r="A1473" s="1">
        <v>41353</v>
      </c>
      <c r="B1473">
        <v>64.489999999999995</v>
      </c>
      <c r="D1473" s="1">
        <v>41353</v>
      </c>
      <c r="E1473">
        <v>289.76</v>
      </c>
      <c r="G1473" s="1">
        <v>41353</v>
      </c>
      <c r="H1473">
        <v>1558.71</v>
      </c>
      <c r="J1473" s="1">
        <v>41353</v>
      </c>
      <c r="K1473">
        <v>2708.9</v>
      </c>
      <c r="M1473" s="1">
        <v>41353</v>
      </c>
      <c r="N1473">
        <v>1607.34</v>
      </c>
      <c r="P1473" s="1">
        <v>41353</v>
      </c>
      <c r="Q1473">
        <v>92.96</v>
      </c>
      <c r="S1473" s="1">
        <v>41353</v>
      </c>
      <c r="T1473">
        <v>48.38</v>
      </c>
      <c r="V1473" s="1">
        <v>41353</v>
      </c>
      <c r="W1473">
        <v>217.19</v>
      </c>
      <c r="Y1473" s="2">
        <v>41353</v>
      </c>
      <c r="Z1473" s="9">
        <v>1.2942</v>
      </c>
      <c r="AB1473" s="2">
        <v>41353</v>
      </c>
      <c r="AC1473" s="9">
        <v>1.5125999999999999</v>
      </c>
      <c r="AE1473" s="2">
        <v>41353</v>
      </c>
      <c r="AF1473" s="6">
        <v>1.0592999999999999</v>
      </c>
      <c r="AH1473" s="2">
        <v>41353</v>
      </c>
      <c r="AI1473">
        <v>1.0454E-2</v>
      </c>
      <c r="AK1473" s="2">
        <v>41353</v>
      </c>
      <c r="AL1473">
        <v>193.9579</v>
      </c>
      <c r="AN1473" s="2">
        <v>41353</v>
      </c>
      <c r="AO1473">
        <v>1838.09</v>
      </c>
      <c r="AQ1473" s="2">
        <v>41353</v>
      </c>
      <c r="AR1473" s="8">
        <v>209.48849999999999</v>
      </c>
      <c r="AT1473" s="2">
        <v>41353</v>
      </c>
      <c r="AU1473" s="8">
        <v>12.67</v>
      </c>
      <c r="AW1473" s="2">
        <v>41353</v>
      </c>
      <c r="AX1473" s="8">
        <v>3254.1880000000001</v>
      </c>
    </row>
    <row r="1474" spans="1:50" x14ac:dyDescent="0.2">
      <c r="A1474" s="1">
        <v>41352</v>
      </c>
      <c r="B1474">
        <v>59.14</v>
      </c>
      <c r="D1474" s="1">
        <v>41352</v>
      </c>
      <c r="E1474">
        <v>287.52999999999997</v>
      </c>
      <c r="G1474" s="1">
        <v>41352</v>
      </c>
      <c r="H1474">
        <v>1548.34</v>
      </c>
      <c r="J1474" s="1">
        <v>41352</v>
      </c>
      <c r="K1474">
        <v>2671.96</v>
      </c>
      <c r="M1474" s="1">
        <v>41352</v>
      </c>
      <c r="N1474">
        <v>1612.82</v>
      </c>
      <c r="P1474" s="1">
        <v>41352</v>
      </c>
      <c r="Q1474">
        <v>92.16</v>
      </c>
      <c r="S1474" s="1">
        <v>41352</v>
      </c>
      <c r="T1474">
        <v>47.85</v>
      </c>
      <c r="V1474" s="1">
        <v>41352</v>
      </c>
      <c r="W1474">
        <v>215.29</v>
      </c>
      <c r="Y1474" s="2">
        <v>41352</v>
      </c>
      <c r="Z1474" s="9">
        <v>1.2878000000000001</v>
      </c>
      <c r="AB1474" s="2">
        <v>41352</v>
      </c>
      <c r="AC1474" s="9">
        <v>1.5105</v>
      </c>
      <c r="AE1474" s="2">
        <v>41352</v>
      </c>
      <c r="AF1474" s="6">
        <v>1.0547</v>
      </c>
      <c r="AH1474" s="2">
        <v>41352</v>
      </c>
      <c r="AI1474">
        <v>1.0534999999999999E-2</v>
      </c>
      <c r="AK1474" s="2">
        <v>41352</v>
      </c>
      <c r="AL1474">
        <v>194.24760000000001</v>
      </c>
      <c r="AN1474" s="2">
        <v>41352</v>
      </c>
      <c r="AO1474">
        <v>1840.48</v>
      </c>
      <c r="AQ1474" s="2">
        <v>41352</v>
      </c>
      <c r="AR1474" s="8">
        <v>209.58609999999999</v>
      </c>
      <c r="AT1474" s="2">
        <v>41352</v>
      </c>
      <c r="AU1474" s="8">
        <v>14.39</v>
      </c>
      <c r="AW1474" s="2">
        <v>41352</v>
      </c>
      <c r="AX1474" s="8">
        <v>3229.0949999999998</v>
      </c>
    </row>
    <row r="1475" spans="1:50" x14ac:dyDescent="0.2">
      <c r="A1475" s="1">
        <v>41351</v>
      </c>
      <c r="B1475">
        <v>51.6</v>
      </c>
      <c r="D1475" s="1">
        <v>41351</v>
      </c>
      <c r="E1475">
        <v>290.25</v>
      </c>
      <c r="G1475" s="1">
        <v>41351</v>
      </c>
      <c r="H1475">
        <v>1552.1</v>
      </c>
      <c r="J1475" s="1">
        <v>41351</v>
      </c>
      <c r="K1475">
        <v>2705.47</v>
      </c>
      <c r="M1475" s="1">
        <v>41351</v>
      </c>
      <c r="N1475">
        <v>1605.25</v>
      </c>
      <c r="P1475" s="1">
        <v>41351</v>
      </c>
      <c r="Q1475">
        <v>93.74</v>
      </c>
      <c r="S1475" s="1">
        <v>41351</v>
      </c>
      <c r="T1475">
        <v>47.43</v>
      </c>
      <c r="V1475" s="1">
        <v>41351</v>
      </c>
      <c r="W1475">
        <v>216</v>
      </c>
      <c r="Y1475" s="2">
        <v>41351</v>
      </c>
      <c r="Z1475" s="9">
        <v>1.2958000000000001</v>
      </c>
      <c r="AB1475" s="2">
        <v>41351</v>
      </c>
      <c r="AC1475" s="9">
        <v>1.5089000000000001</v>
      </c>
      <c r="AE1475" s="2">
        <v>41351</v>
      </c>
      <c r="AF1475" s="6">
        <v>1.0576000000000001</v>
      </c>
      <c r="AH1475" s="2">
        <v>41351</v>
      </c>
      <c r="AI1475">
        <v>1.0485E-2</v>
      </c>
      <c r="AK1475" s="2">
        <v>41351</v>
      </c>
      <c r="AL1475">
        <v>193.714</v>
      </c>
      <c r="AN1475" s="2">
        <v>41351</v>
      </c>
      <c r="AO1475">
        <v>1837.42</v>
      </c>
      <c r="AQ1475" s="2">
        <v>41351</v>
      </c>
      <c r="AR1475" s="8">
        <v>209.41929999999999</v>
      </c>
      <c r="AT1475" s="2">
        <v>41351</v>
      </c>
      <c r="AU1475" s="8">
        <v>13.36</v>
      </c>
      <c r="AW1475" s="2">
        <v>41351</v>
      </c>
      <c r="AX1475" s="8">
        <v>3237.59</v>
      </c>
    </row>
    <row r="1476" spans="1:50" x14ac:dyDescent="0.2">
      <c r="A1476" s="1">
        <v>41348</v>
      </c>
      <c r="B1476">
        <v>46.95</v>
      </c>
      <c r="D1476" s="1">
        <v>41348</v>
      </c>
      <c r="E1476">
        <v>294.61</v>
      </c>
      <c r="G1476" s="1">
        <v>41348</v>
      </c>
      <c r="H1476">
        <v>1560.7</v>
      </c>
      <c r="J1476" s="1">
        <v>41348</v>
      </c>
      <c r="K1476">
        <v>2725.72</v>
      </c>
      <c r="M1476" s="1">
        <v>41348</v>
      </c>
      <c r="N1476">
        <v>1593.03</v>
      </c>
      <c r="P1476" s="1">
        <v>41348</v>
      </c>
      <c r="Q1476">
        <v>93.45</v>
      </c>
      <c r="S1476" s="1">
        <v>41348</v>
      </c>
      <c r="T1476">
        <v>47.69</v>
      </c>
      <c r="V1476" s="1">
        <v>41348</v>
      </c>
      <c r="W1476">
        <v>220.28</v>
      </c>
      <c r="Y1476" s="2">
        <v>41348</v>
      </c>
      <c r="Z1476" s="9">
        <v>1.3058000000000001</v>
      </c>
      <c r="AB1476" s="2">
        <v>41348</v>
      </c>
      <c r="AC1476" s="9">
        <v>1.5114999999999998</v>
      </c>
      <c r="AE1476" s="2">
        <v>41348</v>
      </c>
      <c r="AF1476" s="6">
        <v>1.0646</v>
      </c>
      <c r="AH1476" s="2">
        <v>41348</v>
      </c>
      <c r="AI1476">
        <v>1.0472E-2</v>
      </c>
      <c r="AK1476" s="2">
        <v>41348</v>
      </c>
      <c r="AL1476">
        <v>193.15539999999999</v>
      </c>
      <c r="AN1476" s="2">
        <v>41348</v>
      </c>
      <c r="AO1476">
        <v>1835.18</v>
      </c>
      <c r="AQ1476" s="2">
        <v>41348</v>
      </c>
      <c r="AR1476" s="8">
        <v>209.1857</v>
      </c>
      <c r="AT1476" s="2">
        <v>41348</v>
      </c>
      <c r="AU1476" s="8">
        <v>11.3</v>
      </c>
      <c r="AW1476" s="2">
        <v>41348</v>
      </c>
      <c r="AX1476" s="8">
        <v>3249.067</v>
      </c>
    </row>
    <row r="1477" spans="1:50" x14ac:dyDescent="0.2">
      <c r="A1477" s="1">
        <v>41347</v>
      </c>
      <c r="B1477">
        <v>47.17</v>
      </c>
      <c r="D1477" s="1">
        <v>41347</v>
      </c>
      <c r="E1477">
        <v>296.12</v>
      </c>
      <c r="G1477" s="1">
        <v>41347</v>
      </c>
      <c r="H1477">
        <v>1563.23</v>
      </c>
      <c r="J1477" s="1">
        <v>41347</v>
      </c>
      <c r="K1477">
        <v>2744.7</v>
      </c>
      <c r="M1477" s="1">
        <v>41347</v>
      </c>
      <c r="N1477">
        <v>1592.9</v>
      </c>
      <c r="P1477" s="1">
        <v>41347</v>
      </c>
      <c r="Q1477">
        <v>93.03</v>
      </c>
      <c r="S1477" s="1">
        <v>41347</v>
      </c>
      <c r="T1477">
        <v>47.78</v>
      </c>
      <c r="V1477" s="1">
        <v>41347</v>
      </c>
      <c r="W1477">
        <v>222.17</v>
      </c>
      <c r="Y1477" s="2">
        <v>41347</v>
      </c>
      <c r="Z1477" s="9">
        <v>1.3008</v>
      </c>
      <c r="AB1477" s="2">
        <v>41347</v>
      </c>
      <c r="AC1477" s="9">
        <v>1.5087000000000002</v>
      </c>
      <c r="AE1477" s="2">
        <v>41347</v>
      </c>
      <c r="AF1477" s="6">
        <v>1.0565</v>
      </c>
      <c r="AH1477" s="2">
        <v>41347</v>
      </c>
      <c r="AI1477">
        <v>1.043E-2</v>
      </c>
      <c r="AK1477" s="2">
        <v>41347</v>
      </c>
      <c r="AL1477">
        <v>192.9528</v>
      </c>
      <c r="AN1477" s="2">
        <v>41347</v>
      </c>
      <c r="AO1477">
        <v>1832.99</v>
      </c>
      <c r="AQ1477" s="2">
        <v>41347</v>
      </c>
      <c r="AR1477" s="8">
        <v>209.01230000000001</v>
      </c>
      <c r="AT1477" s="2">
        <v>41347</v>
      </c>
      <c r="AU1477" s="8">
        <v>11.3</v>
      </c>
      <c r="AW1477" s="2">
        <v>41347</v>
      </c>
      <c r="AX1477" s="8">
        <v>3258.9290000000001</v>
      </c>
    </row>
    <row r="1478" spans="1:50" x14ac:dyDescent="0.2">
      <c r="A1478" s="1">
        <v>41346</v>
      </c>
      <c r="B1478">
        <v>46.92</v>
      </c>
      <c r="D1478" s="1">
        <v>41346</v>
      </c>
      <c r="E1478">
        <v>294.98</v>
      </c>
      <c r="G1478" s="1">
        <v>41346</v>
      </c>
      <c r="H1478">
        <v>1554.52</v>
      </c>
      <c r="J1478" s="1">
        <v>41346</v>
      </c>
      <c r="K1478">
        <v>2704.73</v>
      </c>
      <c r="M1478" s="1">
        <v>41346</v>
      </c>
      <c r="N1478">
        <v>1589.52</v>
      </c>
      <c r="P1478" s="1">
        <v>41346</v>
      </c>
      <c r="Q1478">
        <v>92.52</v>
      </c>
      <c r="S1478" s="1">
        <v>41346</v>
      </c>
      <c r="T1478">
        <v>47.36</v>
      </c>
      <c r="V1478" s="1">
        <v>41346</v>
      </c>
      <c r="W1478">
        <v>221.32</v>
      </c>
      <c r="Y1478" s="2">
        <v>41346</v>
      </c>
      <c r="Z1478" s="9">
        <v>1.2970999999999999</v>
      </c>
      <c r="AB1478" s="2">
        <v>41346</v>
      </c>
      <c r="AC1478" s="9">
        <v>1.4929999999999999</v>
      </c>
      <c r="AE1478" s="2">
        <v>41346</v>
      </c>
      <c r="AF1478" s="6">
        <v>1.0508</v>
      </c>
      <c r="AH1478" s="2">
        <v>41346</v>
      </c>
      <c r="AI1478">
        <v>1.0413E-2</v>
      </c>
      <c r="AK1478" s="2">
        <v>41346</v>
      </c>
      <c r="AL1478">
        <v>192.77699999999999</v>
      </c>
      <c r="AN1478" s="2">
        <v>41346</v>
      </c>
      <c r="AO1478">
        <v>1833.54</v>
      </c>
      <c r="AQ1478" s="2">
        <v>41346</v>
      </c>
      <c r="AR1478" s="8">
        <v>208.97319999999999</v>
      </c>
      <c r="AT1478" s="2">
        <v>41346</v>
      </c>
      <c r="AU1478" s="8">
        <v>11.83</v>
      </c>
      <c r="AW1478" s="2">
        <v>41346</v>
      </c>
      <c r="AX1478" s="8">
        <v>3245.1170000000002</v>
      </c>
    </row>
    <row r="1479" spans="1:50" x14ac:dyDescent="0.2">
      <c r="A1479" s="1">
        <v>41345</v>
      </c>
      <c r="B1479">
        <v>44.29</v>
      </c>
      <c r="D1479" s="1">
        <v>41345</v>
      </c>
      <c r="E1479">
        <v>298.94</v>
      </c>
      <c r="G1479" s="1">
        <v>41345</v>
      </c>
      <c r="H1479">
        <v>1552.48</v>
      </c>
      <c r="J1479" s="1">
        <v>41345</v>
      </c>
      <c r="K1479">
        <v>2711.85</v>
      </c>
      <c r="M1479" s="1">
        <v>41345</v>
      </c>
      <c r="N1479">
        <v>1592.75</v>
      </c>
      <c r="P1479" s="1">
        <v>41345</v>
      </c>
      <c r="Q1479">
        <v>92.54</v>
      </c>
      <c r="S1479" s="1">
        <v>41345</v>
      </c>
      <c r="T1479">
        <v>47.52</v>
      </c>
      <c r="V1479" s="1">
        <v>41345</v>
      </c>
      <c r="W1479">
        <v>222.48</v>
      </c>
      <c r="Y1479" s="2">
        <v>41345</v>
      </c>
      <c r="Z1479" s="9">
        <v>1.3023</v>
      </c>
      <c r="AB1479" s="2">
        <v>41345</v>
      </c>
      <c r="AC1479" s="9">
        <v>1.4902</v>
      </c>
      <c r="AE1479" s="2">
        <v>41345</v>
      </c>
      <c r="AF1479" s="6">
        <v>1.0556000000000001</v>
      </c>
      <c r="AH1479" s="2">
        <v>41345</v>
      </c>
      <c r="AI1479">
        <v>1.0422000000000001E-2</v>
      </c>
      <c r="AK1479" s="2">
        <v>41345</v>
      </c>
      <c r="AL1479">
        <v>192.5941</v>
      </c>
      <c r="AN1479" s="2">
        <v>41345</v>
      </c>
      <c r="AO1479">
        <v>1833.23</v>
      </c>
      <c r="AQ1479" s="2">
        <v>41345</v>
      </c>
      <c r="AR1479" s="8">
        <v>209.05719999999999</v>
      </c>
      <c r="AT1479" s="2">
        <v>41345</v>
      </c>
      <c r="AU1479" s="8">
        <v>12.27</v>
      </c>
      <c r="AW1479" s="2">
        <v>41345</v>
      </c>
      <c r="AX1479" s="8">
        <v>3242.3209999999999</v>
      </c>
    </row>
    <row r="1480" spans="1:50" x14ac:dyDescent="0.2">
      <c r="A1480" s="1">
        <v>41344</v>
      </c>
      <c r="B1480">
        <v>48.4</v>
      </c>
      <c r="D1480" s="1">
        <v>41344</v>
      </c>
      <c r="E1480">
        <v>301.51</v>
      </c>
      <c r="G1480" s="1">
        <v>41344</v>
      </c>
      <c r="H1480">
        <v>1556.22</v>
      </c>
      <c r="J1480" s="1">
        <v>41344</v>
      </c>
      <c r="K1480">
        <v>2718.71</v>
      </c>
      <c r="M1480" s="1">
        <v>41344</v>
      </c>
      <c r="N1480">
        <v>1579.95</v>
      </c>
      <c r="P1480" s="1">
        <v>41344</v>
      </c>
      <c r="Q1480">
        <v>92.06</v>
      </c>
      <c r="S1480" s="1">
        <v>41344</v>
      </c>
      <c r="T1480">
        <v>47.45</v>
      </c>
      <c r="V1480" s="1">
        <v>41344</v>
      </c>
      <c r="W1480">
        <v>219.91</v>
      </c>
      <c r="Y1480" s="2">
        <v>41344</v>
      </c>
      <c r="Z1480" s="9">
        <v>1.3030999999999999</v>
      </c>
      <c r="AB1480" s="2">
        <v>41344</v>
      </c>
      <c r="AC1480" s="9">
        <v>1.4922</v>
      </c>
      <c r="AE1480" s="2">
        <v>41344</v>
      </c>
      <c r="AF1480" s="6">
        <v>1.0542</v>
      </c>
      <c r="AH1480" s="2">
        <v>41344</v>
      </c>
      <c r="AI1480">
        <v>1.0385999999999999E-2</v>
      </c>
      <c r="AK1480" s="2">
        <v>41344</v>
      </c>
      <c r="AL1480">
        <v>192.36959999999999</v>
      </c>
      <c r="AN1480" s="2">
        <v>41344</v>
      </c>
      <c r="AO1480">
        <v>1830.73</v>
      </c>
      <c r="AQ1480" s="2">
        <v>41344</v>
      </c>
      <c r="AR1480" s="8">
        <v>208.84229999999999</v>
      </c>
      <c r="AT1480" s="2">
        <v>41344</v>
      </c>
      <c r="AU1480" s="8">
        <v>11.56</v>
      </c>
      <c r="AW1480" s="2">
        <v>41344</v>
      </c>
      <c r="AX1480" s="8">
        <v>3252.8739999999998</v>
      </c>
    </row>
    <row r="1481" spans="1:50" x14ac:dyDescent="0.2">
      <c r="A1481" s="1">
        <v>41341</v>
      </c>
      <c r="B1481">
        <v>44.18</v>
      </c>
      <c r="D1481" s="1">
        <v>41341</v>
      </c>
      <c r="E1481">
        <v>302.31</v>
      </c>
      <c r="G1481" s="1">
        <v>41341</v>
      </c>
      <c r="H1481">
        <v>1551.18</v>
      </c>
      <c r="J1481" s="1">
        <v>41341</v>
      </c>
      <c r="K1481">
        <v>2728.78</v>
      </c>
      <c r="M1481" s="1">
        <v>41341</v>
      </c>
      <c r="N1481">
        <v>1577.77</v>
      </c>
      <c r="P1481" s="1">
        <v>41341</v>
      </c>
      <c r="Q1481">
        <v>91.95</v>
      </c>
      <c r="S1481" s="1">
        <v>41341</v>
      </c>
      <c r="T1481">
        <v>47.1</v>
      </c>
      <c r="V1481" s="1">
        <v>41341</v>
      </c>
      <c r="W1481">
        <v>220.28</v>
      </c>
      <c r="Y1481" s="2">
        <v>41341</v>
      </c>
      <c r="Z1481" s="9">
        <v>1.2989999999999999</v>
      </c>
      <c r="AB1481" s="2">
        <v>41341</v>
      </c>
      <c r="AC1481" s="9">
        <v>1.4945999999999999</v>
      </c>
      <c r="AE1481" s="2">
        <v>41341</v>
      </c>
      <c r="AF1481" s="6">
        <v>1.0497000000000001</v>
      </c>
      <c r="AH1481" s="2">
        <v>41341</v>
      </c>
      <c r="AI1481">
        <v>1.0446E-2</v>
      </c>
      <c r="AK1481" s="2">
        <v>41341</v>
      </c>
      <c r="AL1481">
        <v>192.3383</v>
      </c>
      <c r="AN1481" s="2">
        <v>41341</v>
      </c>
      <c r="AO1481">
        <v>1830.28</v>
      </c>
      <c r="AQ1481" s="2">
        <v>41341</v>
      </c>
      <c r="AR1481" s="8">
        <v>208.7535</v>
      </c>
      <c r="AT1481" s="2">
        <v>41341</v>
      </c>
      <c r="AU1481" s="8">
        <v>12.59</v>
      </c>
      <c r="AW1481" s="2">
        <v>41341</v>
      </c>
      <c r="AX1481" s="8">
        <v>3244.3670000000002</v>
      </c>
    </row>
    <row r="1482" spans="1:50" x14ac:dyDescent="0.2">
      <c r="A1482" s="1">
        <v>41340</v>
      </c>
      <c r="B1482">
        <v>42</v>
      </c>
      <c r="D1482" s="1">
        <v>41340</v>
      </c>
      <c r="E1482">
        <v>299.33</v>
      </c>
      <c r="G1482" s="1">
        <v>41340</v>
      </c>
      <c r="H1482">
        <v>1544.26</v>
      </c>
      <c r="J1482" s="1">
        <v>41340</v>
      </c>
      <c r="K1482">
        <v>2690.85</v>
      </c>
      <c r="M1482" s="1">
        <v>41340</v>
      </c>
      <c r="N1482">
        <v>1576.63</v>
      </c>
      <c r="P1482" s="1">
        <v>41340</v>
      </c>
      <c r="Q1482">
        <v>91.56</v>
      </c>
      <c r="S1482" s="1">
        <v>41340</v>
      </c>
      <c r="T1482">
        <v>46.74</v>
      </c>
      <c r="V1482" s="1">
        <v>41340</v>
      </c>
      <c r="W1482">
        <v>221.09</v>
      </c>
      <c r="Y1482" s="2">
        <v>41340</v>
      </c>
      <c r="Z1482" s="9">
        <v>1.3096999999999999</v>
      </c>
      <c r="AB1482" s="2">
        <v>41340</v>
      </c>
      <c r="AC1482" s="9">
        <v>1.5026000000000002</v>
      </c>
      <c r="AE1482" s="2">
        <v>41340</v>
      </c>
      <c r="AF1482" s="6">
        <v>1.06</v>
      </c>
      <c r="AH1482" s="2">
        <v>41340</v>
      </c>
      <c r="AI1482">
        <v>1.0536999999999999E-2</v>
      </c>
      <c r="AK1482" s="2">
        <v>41340</v>
      </c>
      <c r="AL1482">
        <v>192.41040000000001</v>
      </c>
      <c r="AN1482" s="2">
        <v>41340</v>
      </c>
      <c r="AO1482">
        <v>1833.99</v>
      </c>
      <c r="AQ1482" s="2">
        <v>41340</v>
      </c>
      <c r="AR1482" s="8">
        <v>208.714</v>
      </c>
      <c r="AT1482" s="2">
        <v>41340</v>
      </c>
      <c r="AU1482" s="8">
        <v>13.06</v>
      </c>
      <c r="AW1482" s="2">
        <v>41340</v>
      </c>
      <c r="AX1482" s="8">
        <v>3232.0859999999998</v>
      </c>
    </row>
    <row r="1483" spans="1:50" x14ac:dyDescent="0.2">
      <c r="A1483" s="1">
        <v>41339</v>
      </c>
      <c r="B1483">
        <v>41.02</v>
      </c>
      <c r="D1483" s="1">
        <v>41339</v>
      </c>
      <c r="E1483">
        <v>298.27999999999997</v>
      </c>
      <c r="G1483" s="1">
        <v>41339</v>
      </c>
      <c r="H1483">
        <v>1541.46</v>
      </c>
      <c r="J1483" s="1">
        <v>41339</v>
      </c>
      <c r="K1483">
        <v>2679.89</v>
      </c>
      <c r="M1483" s="1">
        <v>41339</v>
      </c>
      <c r="N1483">
        <v>1576</v>
      </c>
      <c r="P1483" s="1">
        <v>41339</v>
      </c>
      <c r="Q1483">
        <v>90.43</v>
      </c>
      <c r="S1483" s="1">
        <v>41339</v>
      </c>
      <c r="T1483">
        <v>46.35</v>
      </c>
      <c r="V1483" s="1">
        <v>41339</v>
      </c>
      <c r="W1483">
        <v>218.86</v>
      </c>
      <c r="Y1483" s="2">
        <v>41339</v>
      </c>
      <c r="Z1483" s="9">
        <v>1.2989999999999999</v>
      </c>
      <c r="AB1483" s="2">
        <v>41339</v>
      </c>
      <c r="AC1483" s="9">
        <v>1.5021</v>
      </c>
      <c r="AE1483" s="2">
        <v>41339</v>
      </c>
      <c r="AF1483" s="6">
        <v>1.0553999999999999</v>
      </c>
      <c r="AH1483" s="2">
        <v>41339</v>
      </c>
      <c r="AI1483">
        <v>1.0647E-2</v>
      </c>
      <c r="AK1483" s="2">
        <v>41339</v>
      </c>
      <c r="AL1483">
        <v>192.8424</v>
      </c>
      <c r="AN1483" s="2">
        <v>41339</v>
      </c>
      <c r="AO1483">
        <v>1837.63</v>
      </c>
      <c r="AQ1483" s="2">
        <v>41339</v>
      </c>
      <c r="AR1483" s="8">
        <v>208.7936</v>
      </c>
      <c r="AT1483" s="2">
        <v>41339</v>
      </c>
      <c r="AU1483" s="8">
        <v>13.53</v>
      </c>
      <c r="AW1483" s="2">
        <v>41339</v>
      </c>
      <c r="AX1483" s="8">
        <v>3222.3649999999998</v>
      </c>
    </row>
    <row r="1484" spans="1:50" x14ac:dyDescent="0.2">
      <c r="A1484" s="1">
        <v>41338</v>
      </c>
      <c r="B1484">
        <v>40.33</v>
      </c>
      <c r="D1484" s="1">
        <v>41338</v>
      </c>
      <c r="E1484">
        <v>293.43</v>
      </c>
      <c r="G1484" s="1">
        <v>41338</v>
      </c>
      <c r="H1484">
        <v>1539.79</v>
      </c>
      <c r="J1484" s="1">
        <v>41338</v>
      </c>
      <c r="K1484">
        <v>2683.02</v>
      </c>
      <c r="M1484" s="1">
        <v>41338</v>
      </c>
      <c r="N1484">
        <v>1572.75</v>
      </c>
      <c r="P1484" s="1">
        <v>41338</v>
      </c>
      <c r="Q1484">
        <v>90.82</v>
      </c>
      <c r="S1484" s="1">
        <v>41338</v>
      </c>
      <c r="T1484">
        <v>47.43</v>
      </c>
      <c r="V1484" s="1">
        <v>41338</v>
      </c>
      <c r="W1484">
        <v>221.45</v>
      </c>
      <c r="Y1484" s="2">
        <v>41338</v>
      </c>
      <c r="Z1484" s="9">
        <v>1.3025</v>
      </c>
      <c r="AB1484" s="2">
        <v>41338</v>
      </c>
      <c r="AC1484" s="9">
        <v>1.5104</v>
      </c>
      <c r="AE1484" s="2">
        <v>41338</v>
      </c>
      <c r="AF1484" s="6">
        <v>1.0610999999999999</v>
      </c>
      <c r="AH1484" s="2">
        <v>41338</v>
      </c>
      <c r="AI1484">
        <v>1.0707E-2</v>
      </c>
      <c r="AK1484" s="2">
        <v>41338</v>
      </c>
      <c r="AL1484">
        <v>192.7424</v>
      </c>
      <c r="AN1484" s="2">
        <v>41338</v>
      </c>
      <c r="AO1484">
        <v>1840.35</v>
      </c>
      <c r="AQ1484" s="2">
        <v>41338</v>
      </c>
      <c r="AR1484" s="8">
        <v>208.58930000000001</v>
      </c>
      <c r="AT1484" s="2">
        <v>41338</v>
      </c>
      <c r="AU1484" s="8">
        <v>13.48</v>
      </c>
      <c r="AW1484" s="2">
        <v>41338</v>
      </c>
      <c r="AX1484" s="8">
        <v>3224.13</v>
      </c>
    </row>
    <row r="1485" spans="1:50" x14ac:dyDescent="0.2">
      <c r="A1485" s="1">
        <v>41337</v>
      </c>
      <c r="B1485">
        <v>36.15</v>
      </c>
      <c r="D1485" s="1">
        <v>41337</v>
      </c>
      <c r="E1485">
        <v>291.02999999999997</v>
      </c>
      <c r="G1485" s="1">
        <v>41337</v>
      </c>
      <c r="H1485">
        <v>1525.2</v>
      </c>
      <c r="J1485" s="1">
        <v>41337</v>
      </c>
      <c r="K1485">
        <v>2619.7800000000002</v>
      </c>
      <c r="M1485" s="1">
        <v>41337</v>
      </c>
      <c r="N1485">
        <v>1574.08</v>
      </c>
      <c r="P1485" s="1">
        <v>41337</v>
      </c>
      <c r="Q1485">
        <v>90.12</v>
      </c>
      <c r="S1485" s="1">
        <v>41337</v>
      </c>
      <c r="T1485">
        <v>47.14</v>
      </c>
      <c r="V1485" s="1">
        <v>41337</v>
      </c>
      <c r="W1485">
        <v>220.36</v>
      </c>
      <c r="Y1485" s="2">
        <v>41337</v>
      </c>
      <c r="Z1485" s="9">
        <v>1.3008999999999999</v>
      </c>
      <c r="AB1485" s="2">
        <v>41337</v>
      </c>
      <c r="AC1485" s="9">
        <v>1.5087999999999999</v>
      </c>
      <c r="AE1485" s="2">
        <v>41337</v>
      </c>
      <c r="AF1485" s="6">
        <v>1.0622</v>
      </c>
      <c r="AH1485" s="2">
        <v>41337</v>
      </c>
      <c r="AI1485">
        <v>1.0711999999999999E-2</v>
      </c>
      <c r="AK1485" s="2">
        <v>41337</v>
      </c>
      <c r="AL1485">
        <v>192.8854</v>
      </c>
      <c r="AN1485" s="2">
        <v>41337</v>
      </c>
      <c r="AO1485">
        <v>1841.13</v>
      </c>
      <c r="AQ1485" s="2">
        <v>41337</v>
      </c>
      <c r="AR1485" s="8">
        <v>208.6576</v>
      </c>
      <c r="AT1485" s="2">
        <v>41337</v>
      </c>
      <c r="AU1485" s="8">
        <v>14.01</v>
      </c>
      <c r="AW1485" s="2">
        <v>41337</v>
      </c>
      <c r="AX1485" s="8">
        <v>3182.0309999999999</v>
      </c>
    </row>
    <row r="1486" spans="1:50" x14ac:dyDescent="0.2">
      <c r="A1486" s="1">
        <v>41334</v>
      </c>
      <c r="B1486">
        <v>34.5</v>
      </c>
      <c r="D1486" s="1">
        <v>41334</v>
      </c>
      <c r="E1486">
        <v>294.58999999999997</v>
      </c>
      <c r="G1486" s="1">
        <v>41334</v>
      </c>
      <c r="H1486">
        <v>1518.2</v>
      </c>
      <c r="J1486" s="1">
        <v>41334</v>
      </c>
      <c r="K1486">
        <v>2616.75</v>
      </c>
      <c r="M1486" s="1">
        <v>41334</v>
      </c>
      <c r="N1486">
        <v>1573.01</v>
      </c>
      <c r="P1486" s="1">
        <v>41334</v>
      </c>
      <c r="Q1486">
        <v>90.68</v>
      </c>
      <c r="S1486" s="1">
        <v>41334</v>
      </c>
      <c r="T1486">
        <v>47.55</v>
      </c>
      <c r="V1486" s="1">
        <v>41334</v>
      </c>
      <c r="W1486">
        <v>220.7</v>
      </c>
      <c r="Y1486" s="2">
        <v>41334</v>
      </c>
      <c r="Z1486" s="9">
        <v>1.3042</v>
      </c>
      <c r="AB1486" s="2">
        <v>41334</v>
      </c>
      <c r="AC1486" s="9">
        <v>1.5044</v>
      </c>
      <c r="AE1486" s="2">
        <v>41334</v>
      </c>
      <c r="AF1486" s="6">
        <v>1.0611999999999999</v>
      </c>
      <c r="AH1486" s="2">
        <v>41334</v>
      </c>
      <c r="AI1486">
        <v>1.0676E-2</v>
      </c>
      <c r="AK1486" s="2">
        <v>41334</v>
      </c>
      <c r="AL1486">
        <v>192.89269999999999</v>
      </c>
      <c r="AN1486" s="2">
        <v>41334</v>
      </c>
      <c r="AO1486">
        <v>1842.17</v>
      </c>
      <c r="AQ1486" s="2">
        <v>41334</v>
      </c>
      <c r="AR1486" s="8">
        <v>208.6876</v>
      </c>
      <c r="AT1486" s="2">
        <v>41334</v>
      </c>
      <c r="AU1486" s="8">
        <v>15.36</v>
      </c>
      <c r="AW1486" s="2">
        <v>41334</v>
      </c>
      <c r="AX1486" s="8">
        <v>3169.7440000000001</v>
      </c>
    </row>
    <row r="1487" spans="1:50" x14ac:dyDescent="0.2">
      <c r="A1487" s="1">
        <v>41333</v>
      </c>
      <c r="B1487">
        <v>33.380000000000003</v>
      </c>
      <c r="D1487" s="1">
        <v>41333</v>
      </c>
      <c r="E1487">
        <v>296.3</v>
      </c>
      <c r="G1487" s="1">
        <v>41333</v>
      </c>
      <c r="H1487">
        <v>1514.68</v>
      </c>
      <c r="J1487" s="1">
        <v>41333</v>
      </c>
      <c r="K1487">
        <v>2633.55</v>
      </c>
      <c r="M1487" s="1">
        <v>41333</v>
      </c>
      <c r="N1487">
        <v>1581.46</v>
      </c>
      <c r="P1487" s="1">
        <v>41333</v>
      </c>
      <c r="Q1487">
        <v>92.05</v>
      </c>
      <c r="S1487" s="1">
        <v>41333</v>
      </c>
      <c r="T1487">
        <v>47.35</v>
      </c>
      <c r="V1487" s="1">
        <v>41333</v>
      </c>
      <c r="W1487">
        <v>223.94</v>
      </c>
      <c r="Y1487" s="2">
        <v>41333</v>
      </c>
      <c r="Z1487" s="9">
        <v>1.3083</v>
      </c>
      <c r="AB1487" s="2">
        <v>41333</v>
      </c>
      <c r="AC1487" s="9">
        <v>1.5184</v>
      </c>
      <c r="AE1487" s="2">
        <v>41333</v>
      </c>
      <c r="AF1487" s="6">
        <v>1.0709</v>
      </c>
      <c r="AH1487" s="2">
        <v>41333</v>
      </c>
      <c r="AI1487">
        <v>1.0826000000000001E-2</v>
      </c>
      <c r="AK1487" s="2">
        <v>41333</v>
      </c>
      <c r="AL1487">
        <v>192.5658</v>
      </c>
      <c r="AN1487" s="2">
        <v>41333</v>
      </c>
      <c r="AO1487">
        <v>1840.67</v>
      </c>
      <c r="AQ1487" s="2">
        <v>41333</v>
      </c>
      <c r="AR1487" s="8">
        <v>208.34819999999999</v>
      </c>
      <c r="AT1487" s="2">
        <v>41333</v>
      </c>
      <c r="AU1487" s="8">
        <v>15.51</v>
      </c>
      <c r="AW1487" s="2">
        <v>41333</v>
      </c>
      <c r="AX1487" s="8">
        <v>3160.19</v>
      </c>
    </row>
    <row r="1488" spans="1:50" x14ac:dyDescent="0.2">
      <c r="A1488" s="1">
        <v>41332</v>
      </c>
      <c r="B1488">
        <v>30.9</v>
      </c>
      <c r="D1488" s="1">
        <v>41332</v>
      </c>
      <c r="E1488">
        <v>294.26</v>
      </c>
      <c r="G1488" s="1">
        <v>41332</v>
      </c>
      <c r="H1488">
        <v>1515.99</v>
      </c>
      <c r="J1488" s="1">
        <v>41332</v>
      </c>
      <c r="K1488">
        <v>2611.89</v>
      </c>
      <c r="M1488" s="1">
        <v>41332</v>
      </c>
      <c r="N1488">
        <v>1597.6</v>
      </c>
      <c r="P1488" s="1">
        <v>41332</v>
      </c>
      <c r="Q1488">
        <v>92.76</v>
      </c>
      <c r="S1488" s="1">
        <v>41332</v>
      </c>
      <c r="T1488">
        <v>46.93</v>
      </c>
      <c r="V1488" s="1">
        <v>41332</v>
      </c>
      <c r="W1488">
        <v>225.65</v>
      </c>
      <c r="Y1488" s="2">
        <v>41332</v>
      </c>
      <c r="Z1488" s="9">
        <v>1.3099000000000001</v>
      </c>
      <c r="AB1488" s="2">
        <v>41332</v>
      </c>
      <c r="AC1488" s="9">
        <v>1.5135999999999998</v>
      </c>
      <c r="AE1488" s="2">
        <v>41332</v>
      </c>
      <c r="AF1488" s="6">
        <v>1.0728</v>
      </c>
      <c r="AH1488" s="2">
        <v>41332</v>
      </c>
      <c r="AI1488">
        <v>1.0886E-2</v>
      </c>
      <c r="AK1488" s="2">
        <v>41332</v>
      </c>
      <c r="AL1488">
        <v>192.12440000000001</v>
      </c>
      <c r="AN1488" s="2">
        <v>41332</v>
      </c>
      <c r="AO1488">
        <v>1839.29</v>
      </c>
      <c r="AQ1488" s="2">
        <v>41332</v>
      </c>
      <c r="AR1488" s="8">
        <v>208.0198</v>
      </c>
      <c r="AT1488" s="2">
        <v>41332</v>
      </c>
      <c r="AU1488" s="8">
        <v>14.73</v>
      </c>
      <c r="AW1488" s="2">
        <v>41332</v>
      </c>
      <c r="AX1488" s="8">
        <v>3162.2570000000001</v>
      </c>
    </row>
    <row r="1489" spans="1:50" x14ac:dyDescent="0.2">
      <c r="A1489" s="1">
        <v>41331</v>
      </c>
      <c r="B1489">
        <v>31.1</v>
      </c>
      <c r="D1489" s="1">
        <v>41331</v>
      </c>
      <c r="E1489">
        <v>292.51</v>
      </c>
      <c r="G1489" s="1">
        <v>41331</v>
      </c>
      <c r="H1489">
        <v>1496.94</v>
      </c>
      <c r="J1489" s="1">
        <v>41331</v>
      </c>
      <c r="K1489">
        <v>2570.52</v>
      </c>
      <c r="M1489" s="1">
        <v>41331</v>
      </c>
      <c r="N1489">
        <v>1614.28</v>
      </c>
      <c r="P1489" s="1">
        <v>41331</v>
      </c>
      <c r="Q1489">
        <v>92.63</v>
      </c>
      <c r="S1489" s="1">
        <v>41331</v>
      </c>
      <c r="T1489">
        <v>46.84</v>
      </c>
      <c r="V1489" s="1">
        <v>41331</v>
      </c>
      <c r="W1489">
        <v>225.67</v>
      </c>
      <c r="Y1489" s="2">
        <v>41331</v>
      </c>
      <c r="Z1489" s="9">
        <v>1.3052000000000001</v>
      </c>
      <c r="AB1489" s="2">
        <v>41331</v>
      </c>
      <c r="AC1489" s="9">
        <v>1.5141</v>
      </c>
      <c r="AE1489" s="2">
        <v>41331</v>
      </c>
      <c r="AF1489" s="6">
        <v>1.0726</v>
      </c>
      <c r="AH1489" s="2">
        <v>41331</v>
      </c>
      <c r="AI1489">
        <v>1.09E-2</v>
      </c>
      <c r="AK1489" s="2">
        <v>41331</v>
      </c>
      <c r="AL1489">
        <v>191.96979999999999</v>
      </c>
      <c r="AN1489" s="2">
        <v>41331</v>
      </c>
      <c r="AO1489">
        <v>1840.44</v>
      </c>
      <c r="AQ1489" s="2">
        <v>41331</v>
      </c>
      <c r="AR1489" s="8">
        <v>207.77529999999999</v>
      </c>
      <c r="AT1489" s="2">
        <v>41331</v>
      </c>
      <c r="AU1489" s="8">
        <v>16.87</v>
      </c>
      <c r="AW1489" s="2">
        <v>41331</v>
      </c>
      <c r="AX1489" s="8">
        <v>3129.6469999999999</v>
      </c>
    </row>
    <row r="1490" spans="1:50" x14ac:dyDescent="0.2">
      <c r="A1490" s="1">
        <v>41330</v>
      </c>
      <c r="B1490">
        <v>30.4</v>
      </c>
      <c r="D1490" s="1">
        <v>41330</v>
      </c>
      <c r="E1490">
        <v>296.92</v>
      </c>
      <c r="G1490" s="1">
        <v>41330</v>
      </c>
      <c r="H1490">
        <v>1487.85</v>
      </c>
      <c r="J1490" s="1">
        <v>41330</v>
      </c>
      <c r="K1490">
        <v>2651.86</v>
      </c>
      <c r="M1490" s="1">
        <v>41330</v>
      </c>
      <c r="N1490">
        <v>1590.32</v>
      </c>
      <c r="P1490" s="1">
        <v>41330</v>
      </c>
      <c r="Q1490">
        <v>93.11</v>
      </c>
      <c r="S1490" s="1">
        <v>41330</v>
      </c>
      <c r="T1490">
        <v>46.49</v>
      </c>
      <c r="V1490" s="1">
        <v>41330</v>
      </c>
      <c r="W1490">
        <v>225.88</v>
      </c>
      <c r="Y1490" s="2">
        <v>41330</v>
      </c>
      <c r="Z1490" s="9">
        <v>1.3191999999999999</v>
      </c>
      <c r="AB1490" s="2">
        <v>41330</v>
      </c>
      <c r="AC1490" s="9">
        <v>1.5148000000000001</v>
      </c>
      <c r="AE1490" s="2">
        <v>41330</v>
      </c>
      <c r="AF1490" s="6">
        <v>1.0759000000000001</v>
      </c>
      <c r="AH1490" s="2">
        <v>41330</v>
      </c>
      <c r="AI1490">
        <v>1.0704E-2</v>
      </c>
      <c r="AK1490" s="2">
        <v>41330</v>
      </c>
      <c r="AL1490">
        <v>191.46809999999999</v>
      </c>
      <c r="AN1490" s="2">
        <v>41330</v>
      </c>
      <c r="AO1490">
        <v>1839.47</v>
      </c>
      <c r="AQ1490" s="2">
        <v>41330</v>
      </c>
      <c r="AR1490" s="8">
        <v>208.10980000000001</v>
      </c>
      <c r="AT1490" s="2">
        <v>41330</v>
      </c>
      <c r="AU1490" s="8">
        <v>18.989999999999998</v>
      </c>
      <c r="AW1490" s="2">
        <v>41330</v>
      </c>
      <c r="AX1490" s="8">
        <v>3116.2510000000002</v>
      </c>
    </row>
    <row r="1491" spans="1:50" x14ac:dyDescent="0.2">
      <c r="A1491" s="1">
        <v>41327</v>
      </c>
      <c r="B1491">
        <v>30.25</v>
      </c>
      <c r="D1491" s="1">
        <v>41327</v>
      </c>
      <c r="E1491">
        <v>296.48</v>
      </c>
      <c r="G1491" s="1">
        <v>41327</v>
      </c>
      <c r="H1491">
        <v>1515.6</v>
      </c>
      <c r="J1491" s="1">
        <v>41327</v>
      </c>
      <c r="K1491">
        <v>2630.05</v>
      </c>
      <c r="M1491" s="1">
        <v>41327</v>
      </c>
      <c r="N1491">
        <v>1572.36</v>
      </c>
      <c r="P1491" s="1">
        <v>41327</v>
      </c>
      <c r="Q1491">
        <v>93.13</v>
      </c>
      <c r="S1491" s="1">
        <v>41327</v>
      </c>
      <c r="T1491">
        <v>46.84</v>
      </c>
      <c r="V1491" s="1">
        <v>41327</v>
      </c>
      <c r="W1491">
        <v>226.13</v>
      </c>
      <c r="Y1491" s="2">
        <v>41327</v>
      </c>
      <c r="Z1491" s="9">
        <v>1.319</v>
      </c>
      <c r="AB1491" s="2">
        <v>41327</v>
      </c>
      <c r="AC1491" s="9">
        <v>1.5259</v>
      </c>
      <c r="AE1491" s="2">
        <v>41327</v>
      </c>
      <c r="AF1491" s="6">
        <v>1.0757000000000001</v>
      </c>
      <c r="AH1491" s="2">
        <v>41327</v>
      </c>
      <c r="AI1491">
        <v>1.0702E-2</v>
      </c>
      <c r="AK1491" s="2">
        <v>41327</v>
      </c>
      <c r="AL1491">
        <v>191.83029999999999</v>
      </c>
      <c r="AN1491" s="2">
        <v>41327</v>
      </c>
      <c r="AO1491">
        <v>1834.73</v>
      </c>
      <c r="AQ1491" s="2">
        <v>41327</v>
      </c>
      <c r="AR1491" s="8">
        <v>207.96960000000001</v>
      </c>
      <c r="AT1491" s="2">
        <v>41327</v>
      </c>
      <c r="AU1491" s="8">
        <v>14.17</v>
      </c>
      <c r="AW1491" s="2">
        <v>41327</v>
      </c>
      <c r="AX1491" s="8">
        <v>3161.8180000000002</v>
      </c>
    </row>
    <row r="1492" spans="1:50" x14ac:dyDescent="0.2">
      <c r="A1492" s="1">
        <v>41326</v>
      </c>
      <c r="B1492">
        <v>29.75</v>
      </c>
      <c r="D1492" s="1">
        <v>41326</v>
      </c>
      <c r="E1492">
        <v>296.39</v>
      </c>
      <c r="G1492" s="1">
        <v>41326</v>
      </c>
      <c r="H1492">
        <v>1502.42</v>
      </c>
      <c r="J1492" s="1">
        <v>41326</v>
      </c>
      <c r="K1492">
        <v>2579.7600000000002</v>
      </c>
      <c r="M1492" s="1">
        <v>41326</v>
      </c>
      <c r="N1492">
        <v>1579.04</v>
      </c>
      <c r="P1492" s="1">
        <v>41326</v>
      </c>
      <c r="Q1492">
        <v>92.84</v>
      </c>
      <c r="S1492" s="1">
        <v>41326</v>
      </c>
      <c r="T1492">
        <v>47.21</v>
      </c>
      <c r="V1492" s="1">
        <v>41326</v>
      </c>
      <c r="W1492">
        <v>227.91</v>
      </c>
      <c r="Y1492" s="2">
        <v>41326</v>
      </c>
      <c r="Z1492" s="9">
        <v>1.32</v>
      </c>
      <c r="AB1492" s="2">
        <v>41326</v>
      </c>
      <c r="AC1492" s="9">
        <v>1.5258</v>
      </c>
      <c r="AE1492" s="2">
        <v>41326</v>
      </c>
      <c r="AF1492" s="6">
        <v>1.0733999999999999</v>
      </c>
      <c r="AH1492" s="2">
        <v>41326</v>
      </c>
      <c r="AI1492">
        <v>1.0766E-2</v>
      </c>
      <c r="AK1492" s="2">
        <v>41326</v>
      </c>
      <c r="AL1492">
        <v>191.44229999999999</v>
      </c>
      <c r="AN1492" s="2">
        <v>41326</v>
      </c>
      <c r="AO1492">
        <v>1833.92</v>
      </c>
      <c r="AQ1492" s="2">
        <v>41326</v>
      </c>
      <c r="AR1492" s="8">
        <v>207.6943</v>
      </c>
      <c r="AT1492" s="2">
        <v>41326</v>
      </c>
      <c r="AU1492" s="8">
        <v>15.22</v>
      </c>
      <c r="AW1492" s="2">
        <v>41326</v>
      </c>
      <c r="AX1492" s="8">
        <v>3131.4920000000002</v>
      </c>
    </row>
    <row r="1493" spans="1:50" x14ac:dyDescent="0.2">
      <c r="A1493" s="1">
        <v>41325</v>
      </c>
      <c r="B1493">
        <v>29.65</v>
      </c>
      <c r="D1493" s="1">
        <v>41325</v>
      </c>
      <c r="E1493">
        <v>302</v>
      </c>
      <c r="G1493" s="1">
        <v>41325</v>
      </c>
      <c r="H1493">
        <v>1511.95</v>
      </c>
      <c r="J1493" s="1">
        <v>41325</v>
      </c>
      <c r="K1493">
        <v>2640.35</v>
      </c>
      <c r="M1493" s="1">
        <v>41325</v>
      </c>
      <c r="N1493">
        <v>1580</v>
      </c>
      <c r="P1493" s="1">
        <v>41325</v>
      </c>
      <c r="Q1493">
        <v>94.46</v>
      </c>
      <c r="S1493" s="1">
        <v>41325</v>
      </c>
      <c r="T1493">
        <v>47.97</v>
      </c>
      <c r="V1493" s="1">
        <v>41325</v>
      </c>
      <c r="W1493">
        <v>231.11</v>
      </c>
      <c r="Y1493" s="2">
        <v>41325</v>
      </c>
      <c r="Z1493" s="9">
        <v>1.3344</v>
      </c>
      <c r="AB1493" s="2">
        <v>41325</v>
      </c>
      <c r="AC1493" s="9">
        <v>1.5287999999999999</v>
      </c>
      <c r="AE1493" s="2">
        <v>41325</v>
      </c>
      <c r="AF1493" s="6">
        <v>1.0823</v>
      </c>
      <c r="AH1493" s="2">
        <v>41325</v>
      </c>
      <c r="AI1493">
        <v>1.0681E-2</v>
      </c>
      <c r="AK1493" s="2">
        <v>41325</v>
      </c>
      <c r="AL1493">
        <v>190.71639999999999</v>
      </c>
      <c r="AN1493" s="2">
        <v>41325</v>
      </c>
      <c r="AO1493">
        <v>1831.72</v>
      </c>
      <c r="AQ1493" s="2">
        <v>41325</v>
      </c>
      <c r="AR1493" s="8">
        <v>207.37289999999999</v>
      </c>
      <c r="AT1493" s="2">
        <v>41325</v>
      </c>
      <c r="AU1493" s="8">
        <v>14.68</v>
      </c>
      <c r="AW1493" s="2">
        <v>41325</v>
      </c>
      <c r="AX1493" s="8">
        <v>3164.41</v>
      </c>
    </row>
    <row r="1494" spans="1:50" x14ac:dyDescent="0.2">
      <c r="A1494" s="1">
        <v>41324</v>
      </c>
      <c r="B1494">
        <v>29.42</v>
      </c>
      <c r="D1494" s="1">
        <v>41324</v>
      </c>
      <c r="E1494">
        <v>302.41000000000003</v>
      </c>
      <c r="G1494" s="1">
        <v>41324</v>
      </c>
      <c r="H1494">
        <v>1530.94</v>
      </c>
      <c r="J1494" s="1">
        <v>41324</v>
      </c>
      <c r="K1494">
        <v>2662.37</v>
      </c>
      <c r="M1494" s="1">
        <v>41324</v>
      </c>
      <c r="N1494">
        <v>1605.2</v>
      </c>
      <c r="P1494" s="1">
        <v>41324</v>
      </c>
      <c r="Q1494">
        <v>96.66</v>
      </c>
      <c r="S1494" s="1">
        <v>41324</v>
      </c>
      <c r="T1494">
        <v>47.61</v>
      </c>
      <c r="V1494" s="1">
        <v>41324</v>
      </c>
      <c r="W1494">
        <v>233.25</v>
      </c>
      <c r="Y1494" s="2">
        <v>41324</v>
      </c>
      <c r="Z1494" s="9">
        <v>1.3389</v>
      </c>
      <c r="AB1494" s="2">
        <v>41324</v>
      </c>
      <c r="AC1494" s="9">
        <v>1.5419</v>
      </c>
      <c r="AE1494" s="2">
        <v>41324</v>
      </c>
      <c r="AF1494" s="6">
        <v>1.0841000000000001</v>
      </c>
      <c r="AH1494" s="2">
        <v>41324</v>
      </c>
      <c r="AI1494">
        <v>1.0694E-2</v>
      </c>
      <c r="AK1494" s="2">
        <v>41324</v>
      </c>
      <c r="AL1494">
        <v>191.28899999999999</v>
      </c>
      <c r="AN1494" s="2">
        <v>41324</v>
      </c>
      <c r="AO1494">
        <v>1831.36</v>
      </c>
      <c r="AQ1494" s="2">
        <v>41324</v>
      </c>
      <c r="AR1494" s="8">
        <v>207.64080000000001</v>
      </c>
      <c r="AT1494" s="2">
        <v>41324</v>
      </c>
      <c r="AU1494" s="8">
        <v>12.31</v>
      </c>
      <c r="AW1494" s="2">
        <v>41324</v>
      </c>
      <c r="AX1494" s="8">
        <v>3213.5949999999998</v>
      </c>
    </row>
    <row r="1495" spans="1:50" x14ac:dyDescent="0.2">
      <c r="A1495" s="1">
        <v>41323</v>
      </c>
      <c r="B1495">
        <v>26.95</v>
      </c>
      <c r="D1495" s="1">
        <v>41323</v>
      </c>
      <c r="E1495">
        <v>303.61</v>
      </c>
      <c r="G1495" s="1">
        <v>41323</v>
      </c>
      <c r="H1495">
        <v>1519.79</v>
      </c>
      <c r="J1495" s="1">
        <v>41323</v>
      </c>
      <c r="K1495">
        <v>2616.65</v>
      </c>
      <c r="M1495" s="1">
        <v>41323</v>
      </c>
      <c r="N1495">
        <v>1609.9</v>
      </c>
      <c r="P1495" s="1">
        <v>41323</v>
      </c>
      <c r="Q1495">
        <v>95.86</v>
      </c>
      <c r="S1495" s="1">
        <v>41323</v>
      </c>
      <c r="T1495">
        <v>47.64</v>
      </c>
      <c r="V1495" s="1">
        <v>41323</v>
      </c>
      <c r="W1495">
        <v>239.01</v>
      </c>
      <c r="Y1495" s="2">
        <v>41323</v>
      </c>
      <c r="Z1495" s="9">
        <v>1.3352999999999999</v>
      </c>
      <c r="AB1495" s="2">
        <v>41323</v>
      </c>
      <c r="AC1495" s="9">
        <v>1.5474000000000001</v>
      </c>
      <c r="AE1495" s="2">
        <v>41323</v>
      </c>
      <c r="AF1495" s="6">
        <v>1.0829</v>
      </c>
      <c r="AH1495" s="2">
        <v>41323</v>
      </c>
      <c r="AI1495">
        <v>1.0645999999999999E-2</v>
      </c>
      <c r="AK1495" s="2">
        <v>41323</v>
      </c>
      <c r="AL1495">
        <v>191.26329999999999</v>
      </c>
      <c r="AN1495" s="2">
        <v>41323</v>
      </c>
      <c r="AO1495">
        <v>1832.38</v>
      </c>
      <c r="AQ1495" s="2">
        <v>41323</v>
      </c>
      <c r="AR1495" s="8">
        <v>207.5411</v>
      </c>
      <c r="AT1495" s="2">
        <v>41323</v>
      </c>
      <c r="AU1495" s="8">
        <v>12.46</v>
      </c>
      <c r="AW1495" s="2">
        <v>41323</v>
      </c>
      <c r="AX1495" s="8">
        <v>3192.03</v>
      </c>
    </row>
    <row r="1496" spans="1:50" x14ac:dyDescent="0.2">
      <c r="A1496" s="1">
        <v>41320</v>
      </c>
      <c r="B1496">
        <v>27.1</v>
      </c>
      <c r="D1496" s="1">
        <v>41320</v>
      </c>
      <c r="E1496">
        <v>304.37</v>
      </c>
      <c r="G1496" s="1">
        <v>41320</v>
      </c>
      <c r="H1496">
        <v>1519.79</v>
      </c>
      <c r="J1496" s="1">
        <v>41320</v>
      </c>
      <c r="K1496">
        <v>2615.2600000000002</v>
      </c>
      <c r="M1496" s="1">
        <v>41320</v>
      </c>
      <c r="N1496">
        <v>1606.75</v>
      </c>
      <c r="P1496" s="1">
        <v>41320</v>
      </c>
      <c r="Q1496">
        <v>95.86</v>
      </c>
      <c r="S1496" s="1">
        <v>41320</v>
      </c>
      <c r="T1496">
        <v>47.64</v>
      </c>
      <c r="V1496" s="1">
        <v>41320</v>
      </c>
      <c r="W1496">
        <v>239.01</v>
      </c>
      <c r="Y1496" s="2">
        <v>41320</v>
      </c>
      <c r="Z1496" s="9">
        <v>1.3353999999999999</v>
      </c>
      <c r="AB1496" s="2">
        <v>41320</v>
      </c>
      <c r="AC1496" s="9">
        <v>1.5525</v>
      </c>
      <c r="AE1496" s="2">
        <v>41320</v>
      </c>
      <c r="AF1496" s="6">
        <v>1.0831</v>
      </c>
      <c r="AH1496" s="2">
        <v>41320</v>
      </c>
      <c r="AI1496">
        <v>1.0695E-2</v>
      </c>
      <c r="AK1496" s="2">
        <v>41320</v>
      </c>
      <c r="AL1496">
        <v>191.25299999999999</v>
      </c>
      <c r="AN1496" s="2">
        <v>41320</v>
      </c>
      <c r="AO1496">
        <v>1832.38</v>
      </c>
      <c r="AQ1496" s="2">
        <v>41320</v>
      </c>
      <c r="AR1496" s="8">
        <v>207.39449999999999</v>
      </c>
      <c r="AT1496" s="2">
        <v>41320</v>
      </c>
      <c r="AU1496" s="8">
        <v>12.46</v>
      </c>
      <c r="AW1496" s="2">
        <v>41320</v>
      </c>
      <c r="AX1496" s="8">
        <v>3192.03</v>
      </c>
    </row>
    <row r="1497" spans="1:50" x14ac:dyDescent="0.2">
      <c r="A1497" s="1">
        <v>41319</v>
      </c>
      <c r="B1497">
        <v>27.22</v>
      </c>
      <c r="D1497" s="1">
        <v>41319</v>
      </c>
      <c r="E1497">
        <v>304.27</v>
      </c>
      <c r="G1497" s="1">
        <v>41319</v>
      </c>
      <c r="H1497">
        <v>1521.38</v>
      </c>
      <c r="J1497" s="1">
        <v>41319</v>
      </c>
      <c r="K1497">
        <v>2635.35</v>
      </c>
      <c r="M1497" s="1">
        <v>41319</v>
      </c>
      <c r="N1497">
        <v>1634.5</v>
      </c>
      <c r="P1497" s="1">
        <v>41319</v>
      </c>
      <c r="Q1497">
        <v>97.31</v>
      </c>
      <c r="S1497" s="1">
        <v>41319</v>
      </c>
      <c r="T1497">
        <v>47.31</v>
      </c>
      <c r="V1497" s="1">
        <v>41319</v>
      </c>
      <c r="W1497">
        <v>238.92</v>
      </c>
      <c r="Y1497" s="2">
        <v>41319</v>
      </c>
      <c r="Z1497" s="9">
        <v>1.3340000000000001</v>
      </c>
      <c r="AB1497" s="2">
        <v>41319</v>
      </c>
      <c r="AC1497" s="9">
        <v>1.5493000000000001</v>
      </c>
      <c r="AE1497" s="2">
        <v>41319</v>
      </c>
      <c r="AF1497" s="6">
        <v>1.0829</v>
      </c>
      <c r="AH1497" s="2">
        <v>41319</v>
      </c>
      <c r="AI1497">
        <v>1.0744E-2</v>
      </c>
      <c r="AK1497" s="2">
        <v>41319</v>
      </c>
      <c r="AL1497">
        <v>191.38399999999999</v>
      </c>
      <c r="AN1497" s="2">
        <v>41319</v>
      </c>
      <c r="AO1497">
        <v>1832.93</v>
      </c>
      <c r="AQ1497" s="2">
        <v>41319</v>
      </c>
      <c r="AR1497" s="8">
        <v>207.4922</v>
      </c>
      <c r="AT1497" s="2">
        <v>41319</v>
      </c>
      <c r="AU1497" s="8">
        <v>12.66</v>
      </c>
      <c r="AW1497" s="2">
        <v>41319</v>
      </c>
      <c r="AX1497" s="8">
        <v>3198.6579999999999</v>
      </c>
    </row>
    <row r="1498" spans="1:50" x14ac:dyDescent="0.2">
      <c r="A1498" s="1">
        <v>41318</v>
      </c>
      <c r="B1498">
        <v>24.2</v>
      </c>
      <c r="D1498" s="1">
        <v>41318</v>
      </c>
      <c r="E1498">
        <v>303.88</v>
      </c>
      <c r="G1498" s="1">
        <v>41318</v>
      </c>
      <c r="H1498">
        <v>1520.33</v>
      </c>
      <c r="J1498" s="1">
        <v>41318</v>
      </c>
      <c r="K1498">
        <v>2656.86</v>
      </c>
      <c r="M1498" s="1">
        <v>41318</v>
      </c>
      <c r="N1498">
        <v>1646.25</v>
      </c>
      <c r="P1498" s="1">
        <v>41318</v>
      </c>
      <c r="Q1498">
        <v>97.01</v>
      </c>
      <c r="S1498" s="1">
        <v>41318</v>
      </c>
      <c r="T1498">
        <v>47.45</v>
      </c>
      <c r="V1498" s="1">
        <v>41318</v>
      </c>
      <c r="W1498">
        <v>238.43</v>
      </c>
      <c r="Y1498" s="2">
        <v>41318</v>
      </c>
      <c r="Z1498" s="9">
        <v>1.3452999999999999</v>
      </c>
      <c r="AB1498" s="2">
        <v>41318</v>
      </c>
      <c r="AC1498" s="9">
        <v>1.556</v>
      </c>
      <c r="AE1498" s="2">
        <v>41318</v>
      </c>
      <c r="AF1498" s="6">
        <v>1.0900000000000001</v>
      </c>
      <c r="AH1498" s="2">
        <v>41318</v>
      </c>
      <c r="AI1498">
        <v>1.0697E-2</v>
      </c>
      <c r="AK1498" s="2">
        <v>41318</v>
      </c>
      <c r="AL1498">
        <v>190.82149999999999</v>
      </c>
      <c r="AN1498" s="2">
        <v>41318</v>
      </c>
      <c r="AO1498">
        <v>1829.79</v>
      </c>
      <c r="AQ1498" s="2">
        <v>41318</v>
      </c>
      <c r="AR1498" s="8">
        <v>207.1438</v>
      </c>
      <c r="AT1498" s="2">
        <v>41318</v>
      </c>
      <c r="AU1498" s="8">
        <v>12.98</v>
      </c>
      <c r="AW1498" s="2">
        <v>41318</v>
      </c>
      <c r="AX1498" s="8">
        <v>3196.875</v>
      </c>
    </row>
    <row r="1499" spans="1:50" x14ac:dyDescent="0.2">
      <c r="A1499" s="1">
        <v>41317</v>
      </c>
      <c r="B1499">
        <v>25.17</v>
      </c>
      <c r="D1499" s="1">
        <v>41317</v>
      </c>
      <c r="E1499">
        <v>302.93</v>
      </c>
      <c r="G1499" s="1">
        <v>41317</v>
      </c>
      <c r="H1499">
        <v>1519.43</v>
      </c>
      <c r="J1499" s="1">
        <v>41317</v>
      </c>
      <c r="K1499">
        <v>2648.83</v>
      </c>
      <c r="M1499" s="1">
        <v>41317</v>
      </c>
      <c r="N1499">
        <v>1649.7</v>
      </c>
      <c r="P1499" s="1">
        <v>41317</v>
      </c>
      <c r="Q1499">
        <v>97.51</v>
      </c>
      <c r="S1499" s="1">
        <v>41317</v>
      </c>
      <c r="T1499">
        <v>47.39</v>
      </c>
      <c r="V1499" s="1">
        <v>41317</v>
      </c>
      <c r="W1499">
        <v>238.02</v>
      </c>
      <c r="Y1499" s="2">
        <v>41317</v>
      </c>
      <c r="Z1499" s="9">
        <v>1.3463000000000001</v>
      </c>
      <c r="AB1499" s="2">
        <v>41317</v>
      </c>
      <c r="AC1499" s="9">
        <v>1.5668</v>
      </c>
      <c r="AE1499" s="2">
        <v>41317</v>
      </c>
      <c r="AF1499" s="6">
        <v>1.0911</v>
      </c>
      <c r="AH1499" s="2">
        <v>41317</v>
      </c>
      <c r="AI1499">
        <v>1.0723E-2</v>
      </c>
      <c r="AK1499" s="2">
        <v>41317</v>
      </c>
      <c r="AL1499">
        <v>191.13900000000001</v>
      </c>
      <c r="AN1499" s="2">
        <v>41317</v>
      </c>
      <c r="AO1499">
        <v>1831.55</v>
      </c>
      <c r="AQ1499" s="2">
        <v>41317</v>
      </c>
      <c r="AR1499" s="8">
        <v>207.08699999999999</v>
      </c>
      <c r="AT1499" s="2">
        <v>41317</v>
      </c>
      <c r="AU1499" s="8">
        <v>12.64</v>
      </c>
      <c r="AW1499" s="2">
        <v>41317</v>
      </c>
      <c r="AX1499" s="8">
        <v>3186.4940000000001</v>
      </c>
    </row>
    <row r="1500" spans="1:50" x14ac:dyDescent="0.2">
      <c r="A1500" s="1">
        <v>41316</v>
      </c>
      <c r="B1500">
        <v>24.65</v>
      </c>
      <c r="D1500" s="1">
        <v>41316</v>
      </c>
      <c r="E1500">
        <v>303</v>
      </c>
      <c r="G1500" s="1">
        <v>41316</v>
      </c>
      <c r="H1500">
        <v>1517.01</v>
      </c>
      <c r="J1500" s="1">
        <v>41316</v>
      </c>
      <c r="K1500">
        <v>2622.61</v>
      </c>
      <c r="M1500" s="1">
        <v>41316</v>
      </c>
      <c r="N1500">
        <v>1647.35</v>
      </c>
      <c r="P1500" s="1">
        <v>41316</v>
      </c>
      <c r="Q1500">
        <v>97.03</v>
      </c>
      <c r="S1500" s="1">
        <v>41316</v>
      </c>
      <c r="T1500">
        <v>47.85</v>
      </c>
      <c r="V1500" s="1">
        <v>41316</v>
      </c>
      <c r="W1500">
        <v>236.53</v>
      </c>
      <c r="Y1500" s="2">
        <v>41316</v>
      </c>
      <c r="Z1500" s="9">
        <v>1.3409</v>
      </c>
      <c r="AB1500" s="2">
        <v>41316</v>
      </c>
      <c r="AC1500" s="9">
        <v>1.5676000000000001</v>
      </c>
      <c r="AE1500" s="2">
        <v>41316</v>
      </c>
      <c r="AF1500" s="6">
        <v>1.0888</v>
      </c>
      <c r="AH1500" s="2">
        <v>41316</v>
      </c>
      <c r="AI1500">
        <v>1.0691000000000001E-2</v>
      </c>
      <c r="AK1500" s="2">
        <v>41316</v>
      </c>
      <c r="AL1500">
        <v>191.376</v>
      </c>
      <c r="AN1500" s="2">
        <v>41316</v>
      </c>
      <c r="AO1500">
        <v>1834.04</v>
      </c>
      <c r="AQ1500" s="2">
        <v>41316</v>
      </c>
      <c r="AR1500" s="8">
        <v>206.99709999999999</v>
      </c>
      <c r="AT1500" s="2">
        <v>41316</v>
      </c>
      <c r="AU1500" s="8">
        <v>12.94</v>
      </c>
      <c r="AW1500" s="2">
        <v>41316</v>
      </c>
      <c r="AX1500" s="8">
        <v>3192.0050000000001</v>
      </c>
    </row>
    <row r="1501" spans="1:50" x14ac:dyDescent="0.2">
      <c r="A1501" s="1">
        <v>41313</v>
      </c>
      <c r="B1501">
        <v>22.66</v>
      </c>
      <c r="D1501" s="1">
        <v>41313</v>
      </c>
      <c r="E1501">
        <v>303.55</v>
      </c>
      <c r="G1501" s="1">
        <v>41313</v>
      </c>
      <c r="H1501">
        <v>1517.93</v>
      </c>
      <c r="J1501" s="1">
        <v>41313</v>
      </c>
      <c r="K1501">
        <v>2630.3</v>
      </c>
      <c r="M1501" s="1">
        <v>41313</v>
      </c>
      <c r="N1501">
        <v>1666.7</v>
      </c>
      <c r="P1501" s="1">
        <v>41313</v>
      </c>
      <c r="Q1501">
        <v>95.72</v>
      </c>
      <c r="S1501" s="1">
        <v>41313</v>
      </c>
      <c r="T1501">
        <v>48.51</v>
      </c>
      <c r="V1501" s="1">
        <v>41313</v>
      </c>
      <c r="W1501">
        <v>238.94</v>
      </c>
      <c r="Y1501" s="2">
        <v>41313</v>
      </c>
      <c r="Z1501" s="9">
        <v>1.3355000000000001</v>
      </c>
      <c r="AB1501" s="2">
        <v>41313</v>
      </c>
      <c r="AC1501" s="9">
        <v>1.5794000000000001</v>
      </c>
      <c r="AE1501" s="2">
        <v>41313</v>
      </c>
      <c r="AF1501" s="6">
        <v>1.0883</v>
      </c>
      <c r="AH1501" s="2">
        <v>41313</v>
      </c>
      <c r="AI1501">
        <v>1.0782E-2</v>
      </c>
      <c r="AK1501" s="2">
        <v>41313</v>
      </c>
      <c r="AL1501">
        <v>191.89240000000001</v>
      </c>
      <c r="AN1501" s="2">
        <v>41313</v>
      </c>
      <c r="AO1501">
        <v>1833.16</v>
      </c>
      <c r="AQ1501" s="2">
        <v>41313</v>
      </c>
      <c r="AR1501" s="8">
        <v>207.1722</v>
      </c>
      <c r="AT1501" s="2">
        <v>41313</v>
      </c>
      <c r="AU1501" s="8">
        <v>13.02</v>
      </c>
      <c r="AW1501" s="2">
        <v>41313</v>
      </c>
      <c r="AX1501" s="8">
        <v>3193.87</v>
      </c>
    </row>
    <row r="1502" spans="1:50" x14ac:dyDescent="0.2">
      <c r="A1502" s="1">
        <v>41312</v>
      </c>
      <c r="B1502">
        <v>22.15</v>
      </c>
      <c r="D1502" s="1">
        <v>41312</v>
      </c>
      <c r="E1502">
        <v>303.85000000000002</v>
      </c>
      <c r="G1502" s="1">
        <v>41312</v>
      </c>
      <c r="H1502">
        <v>1509.39</v>
      </c>
      <c r="J1502" s="1">
        <v>41312</v>
      </c>
      <c r="K1502">
        <v>2597.92</v>
      </c>
      <c r="M1502" s="1">
        <v>41312</v>
      </c>
      <c r="N1502">
        <v>1671.25</v>
      </c>
      <c r="P1502" s="1">
        <v>41312</v>
      </c>
      <c r="Q1502">
        <v>95.83</v>
      </c>
      <c r="S1502" s="1">
        <v>41312</v>
      </c>
      <c r="T1502">
        <v>48.84</v>
      </c>
      <c r="V1502" s="1">
        <v>41312</v>
      </c>
      <c r="W1502">
        <v>236.42</v>
      </c>
      <c r="Y1502" s="2">
        <v>41312</v>
      </c>
      <c r="Z1502" s="9">
        <v>1.3401000000000001</v>
      </c>
      <c r="AB1502" s="2">
        <v>41312</v>
      </c>
      <c r="AC1502" s="9">
        <v>1.5697000000000001</v>
      </c>
      <c r="AE1502" s="2">
        <v>41312</v>
      </c>
      <c r="AF1502" s="6">
        <v>1.0900000000000001</v>
      </c>
      <c r="AH1502" s="2">
        <v>41312</v>
      </c>
      <c r="AI1502">
        <v>1.0696000000000001E-2</v>
      </c>
      <c r="AK1502" s="2">
        <v>41312</v>
      </c>
      <c r="AL1502">
        <v>191.48869999999999</v>
      </c>
      <c r="AN1502" s="2">
        <v>41312</v>
      </c>
      <c r="AO1502">
        <v>1833.94</v>
      </c>
      <c r="AQ1502" s="2">
        <v>41312</v>
      </c>
      <c r="AR1502" s="8">
        <v>207.0565</v>
      </c>
      <c r="AT1502" s="2">
        <v>41312</v>
      </c>
      <c r="AU1502" s="8">
        <v>13.5</v>
      </c>
      <c r="AW1502" s="2">
        <v>41312</v>
      </c>
      <c r="AX1502" s="8">
        <v>3165.134</v>
      </c>
    </row>
    <row r="1503" spans="1:50" x14ac:dyDescent="0.2">
      <c r="A1503" s="1">
        <v>41311</v>
      </c>
      <c r="B1503">
        <v>21.18</v>
      </c>
      <c r="D1503" s="1">
        <v>41311</v>
      </c>
      <c r="E1503">
        <v>305.52999999999997</v>
      </c>
      <c r="G1503" s="1">
        <v>41311</v>
      </c>
      <c r="H1503">
        <v>1512.12</v>
      </c>
      <c r="J1503" s="1">
        <v>41311</v>
      </c>
      <c r="K1503">
        <v>2617.35</v>
      </c>
      <c r="M1503" s="1">
        <v>41311</v>
      </c>
      <c r="N1503">
        <v>1677.08</v>
      </c>
      <c r="P1503" s="1">
        <v>41311</v>
      </c>
      <c r="Q1503">
        <v>96.62</v>
      </c>
      <c r="S1503" s="1">
        <v>41311</v>
      </c>
      <c r="T1503">
        <v>49.32</v>
      </c>
      <c r="V1503" s="1">
        <v>41311</v>
      </c>
      <c r="W1503">
        <v>237.33</v>
      </c>
      <c r="Y1503" s="2">
        <v>41311</v>
      </c>
      <c r="Z1503" s="9">
        <v>1.3513999999999999</v>
      </c>
      <c r="AB1503" s="2">
        <v>41311</v>
      </c>
      <c r="AC1503" s="9">
        <v>1.5651999999999999</v>
      </c>
      <c r="AE1503" s="2">
        <v>41311</v>
      </c>
      <c r="AF1503" s="6">
        <v>1.0991</v>
      </c>
      <c r="AH1503" s="2">
        <v>41311</v>
      </c>
      <c r="AI1503">
        <v>1.0703000000000001E-2</v>
      </c>
      <c r="AK1503" s="2">
        <v>41311</v>
      </c>
      <c r="AL1503">
        <v>190.83850000000001</v>
      </c>
      <c r="AN1503" s="2">
        <v>41311</v>
      </c>
      <c r="AO1503">
        <v>1833.19</v>
      </c>
      <c r="AQ1503" s="2">
        <v>41311</v>
      </c>
      <c r="AR1503" s="8">
        <v>206.75280000000001</v>
      </c>
      <c r="AT1503" s="2">
        <v>41311</v>
      </c>
      <c r="AU1503" s="8">
        <v>13.41</v>
      </c>
      <c r="AW1503" s="2">
        <v>41311</v>
      </c>
      <c r="AX1503" s="8">
        <v>3168.4789999999998</v>
      </c>
    </row>
    <row r="1504" spans="1:50" x14ac:dyDescent="0.2">
      <c r="A1504" s="1">
        <v>41310</v>
      </c>
      <c r="B1504">
        <v>20.6</v>
      </c>
      <c r="D1504" s="1">
        <v>41310</v>
      </c>
      <c r="E1504">
        <v>306.37</v>
      </c>
      <c r="G1504" s="1">
        <v>41310</v>
      </c>
      <c r="H1504">
        <v>1511.29</v>
      </c>
      <c r="J1504" s="1">
        <v>41310</v>
      </c>
      <c r="K1504">
        <v>2651.21</v>
      </c>
      <c r="M1504" s="1">
        <v>41310</v>
      </c>
      <c r="N1504">
        <v>1672.95</v>
      </c>
      <c r="P1504" s="1">
        <v>41310</v>
      </c>
      <c r="Q1504">
        <v>96.64</v>
      </c>
      <c r="S1504" s="1">
        <v>41310</v>
      </c>
      <c r="T1504">
        <v>49.48</v>
      </c>
      <c r="V1504" s="1">
        <v>41310</v>
      </c>
      <c r="W1504">
        <v>238.9</v>
      </c>
      <c r="Y1504" s="2">
        <v>41310</v>
      </c>
      <c r="Z1504" s="9">
        <v>1.3584000000000001</v>
      </c>
      <c r="AB1504" s="2">
        <v>41310</v>
      </c>
      <c r="AC1504" s="9">
        <v>1.5644</v>
      </c>
      <c r="AE1504" s="2">
        <v>41310</v>
      </c>
      <c r="AF1504" s="6">
        <v>1.1014999999999999</v>
      </c>
      <c r="AH1504" s="2">
        <v>41310</v>
      </c>
      <c r="AI1504">
        <v>1.0723E-2</v>
      </c>
      <c r="AK1504" s="2">
        <v>41310</v>
      </c>
      <c r="AL1504">
        <v>190.91990000000001</v>
      </c>
      <c r="AN1504" s="2">
        <v>41310</v>
      </c>
      <c r="AO1504">
        <v>1830.17</v>
      </c>
      <c r="AQ1504" s="2">
        <v>41310</v>
      </c>
      <c r="AR1504" s="8">
        <v>206.83860000000001</v>
      </c>
      <c r="AT1504" s="2">
        <v>41310</v>
      </c>
      <c r="AU1504" s="8">
        <v>13.72</v>
      </c>
      <c r="AW1504" s="2">
        <v>41310</v>
      </c>
      <c r="AX1504" s="8">
        <v>3171.5810000000001</v>
      </c>
    </row>
    <row r="1505" spans="1:50" x14ac:dyDescent="0.2">
      <c r="A1505" s="1">
        <v>41309</v>
      </c>
      <c r="B1505">
        <v>20.43</v>
      </c>
      <c r="D1505" s="1">
        <v>41309</v>
      </c>
      <c r="E1505">
        <v>309.01</v>
      </c>
      <c r="G1505" s="1">
        <v>41309</v>
      </c>
      <c r="H1505">
        <v>1495.71</v>
      </c>
      <c r="J1505" s="1">
        <v>41309</v>
      </c>
      <c r="K1505">
        <v>2625.17</v>
      </c>
      <c r="M1505" s="1">
        <v>41309</v>
      </c>
      <c r="N1505">
        <v>1674.18</v>
      </c>
      <c r="P1505" s="1">
        <v>41309</v>
      </c>
      <c r="Q1505">
        <v>96.17</v>
      </c>
      <c r="S1505" s="1">
        <v>41309</v>
      </c>
      <c r="T1505">
        <v>49.72</v>
      </c>
      <c r="V1505" s="1">
        <v>41309</v>
      </c>
      <c r="W1505">
        <v>239.51</v>
      </c>
      <c r="Y1505" s="2">
        <v>41309</v>
      </c>
      <c r="Z1505" s="9">
        <v>1.3534999999999999</v>
      </c>
      <c r="AB1505" s="2">
        <v>41309</v>
      </c>
      <c r="AC1505" s="9">
        <v>1.5737999999999999</v>
      </c>
      <c r="AE1505" s="2">
        <v>41309</v>
      </c>
      <c r="AF1505" s="6">
        <v>1.0991</v>
      </c>
      <c r="AH1505" s="2">
        <v>41309</v>
      </c>
      <c r="AI1505">
        <v>1.0801E-2</v>
      </c>
      <c r="AK1505" s="2">
        <v>41309</v>
      </c>
      <c r="AL1505">
        <v>191.21770000000001</v>
      </c>
      <c r="AN1505" s="2">
        <v>41309</v>
      </c>
      <c r="AO1505">
        <v>1832.85</v>
      </c>
      <c r="AQ1505" s="2">
        <v>41309</v>
      </c>
      <c r="AR1505" s="8">
        <v>207.00720000000001</v>
      </c>
      <c r="AT1505" s="2">
        <v>41309</v>
      </c>
      <c r="AU1505" s="8">
        <v>14.67</v>
      </c>
      <c r="AW1505" s="2">
        <v>41309</v>
      </c>
      <c r="AX1505" s="8">
        <v>3131.1669999999999</v>
      </c>
    </row>
    <row r="1506" spans="1:50" x14ac:dyDescent="0.2">
      <c r="A1506" s="1">
        <v>41306</v>
      </c>
      <c r="B1506">
        <v>20.5</v>
      </c>
      <c r="D1506" s="1">
        <v>41306</v>
      </c>
      <c r="E1506">
        <v>310.86</v>
      </c>
      <c r="G1506" s="1">
        <v>41306</v>
      </c>
      <c r="H1506">
        <v>1513.17</v>
      </c>
      <c r="J1506" s="1">
        <v>41306</v>
      </c>
      <c r="K1506">
        <v>2710.08</v>
      </c>
      <c r="M1506" s="1">
        <v>41306</v>
      </c>
      <c r="N1506">
        <v>1671.63</v>
      </c>
      <c r="P1506" s="1">
        <v>41306</v>
      </c>
      <c r="Q1506">
        <v>97.77</v>
      </c>
      <c r="S1506" s="1">
        <v>41306</v>
      </c>
      <c r="T1506">
        <v>49.71</v>
      </c>
      <c r="V1506" s="1">
        <v>41306</v>
      </c>
      <c r="W1506">
        <v>239.67</v>
      </c>
      <c r="Y1506" s="2">
        <v>41306</v>
      </c>
      <c r="Z1506" s="9">
        <v>1.3671</v>
      </c>
      <c r="AB1506" s="2">
        <v>41306</v>
      </c>
      <c r="AC1506" s="9">
        <v>1.573</v>
      </c>
      <c r="AE1506" s="2">
        <v>41306</v>
      </c>
      <c r="AF1506" s="6">
        <v>1.1052999999999999</v>
      </c>
      <c r="AH1506" s="2">
        <v>41306</v>
      </c>
      <c r="AI1506">
        <v>1.0807000000000001E-2</v>
      </c>
      <c r="AK1506" s="2">
        <v>41306</v>
      </c>
      <c r="AL1506">
        <v>190.9263</v>
      </c>
      <c r="AN1506" s="2">
        <v>41306</v>
      </c>
      <c r="AO1506">
        <v>1829.97</v>
      </c>
      <c r="AQ1506" s="2">
        <v>41306</v>
      </c>
      <c r="AR1506" s="8">
        <v>207.14859999999999</v>
      </c>
      <c r="AT1506" s="2">
        <v>41306</v>
      </c>
      <c r="AU1506" s="8">
        <v>12.9</v>
      </c>
      <c r="AW1506" s="2">
        <v>41306</v>
      </c>
      <c r="AX1506" s="8">
        <v>3179.098</v>
      </c>
    </row>
    <row r="1507" spans="1:50" x14ac:dyDescent="0.2">
      <c r="A1507" s="1">
        <v>41305</v>
      </c>
      <c r="B1507">
        <v>20.41</v>
      </c>
      <c r="D1507" s="1">
        <v>41305</v>
      </c>
      <c r="E1507">
        <v>309.70999999999998</v>
      </c>
      <c r="G1507" s="1">
        <v>41305</v>
      </c>
      <c r="H1507">
        <v>1498.11</v>
      </c>
      <c r="J1507" s="1">
        <v>41305</v>
      </c>
      <c r="K1507">
        <v>2702.98</v>
      </c>
      <c r="M1507" s="1">
        <v>41305</v>
      </c>
      <c r="N1507">
        <v>1662.65</v>
      </c>
      <c r="P1507" s="1">
        <v>41305</v>
      </c>
      <c r="Q1507">
        <v>97.49</v>
      </c>
      <c r="S1507" s="1">
        <v>41305</v>
      </c>
      <c r="T1507">
        <v>50.12</v>
      </c>
      <c r="V1507" s="1">
        <v>41305</v>
      </c>
      <c r="W1507">
        <v>236.13</v>
      </c>
      <c r="Y1507" s="2">
        <v>41305</v>
      </c>
      <c r="Z1507" s="9">
        <v>1.3584000000000001</v>
      </c>
      <c r="AB1507" s="2">
        <v>41305</v>
      </c>
      <c r="AC1507" s="9">
        <v>1.5874000000000001</v>
      </c>
      <c r="AE1507" s="2">
        <v>41305</v>
      </c>
      <c r="AF1507" s="6">
        <v>1.1005</v>
      </c>
      <c r="AH1507" s="2">
        <v>41305</v>
      </c>
      <c r="AI1507">
        <v>1.095E-2</v>
      </c>
      <c r="AK1507" s="2">
        <v>41305</v>
      </c>
      <c r="AL1507">
        <v>191.37209999999999</v>
      </c>
      <c r="AN1507" s="2">
        <v>41305</v>
      </c>
      <c r="AO1507">
        <v>1831.49</v>
      </c>
      <c r="AQ1507" s="2">
        <v>41305</v>
      </c>
      <c r="AR1507" s="8">
        <v>207.12219999999999</v>
      </c>
      <c r="AT1507" s="2">
        <v>41305</v>
      </c>
      <c r="AU1507" s="8">
        <v>14.28</v>
      </c>
      <c r="AW1507" s="2">
        <v>41305</v>
      </c>
      <c r="AX1507" s="8">
        <v>3142.1320000000001</v>
      </c>
    </row>
    <row r="1508" spans="1:50" x14ac:dyDescent="0.2">
      <c r="A1508" s="1">
        <v>41304</v>
      </c>
      <c r="B1508">
        <v>19.7</v>
      </c>
      <c r="D1508" s="1">
        <v>41304</v>
      </c>
      <c r="E1508">
        <v>309.08</v>
      </c>
      <c r="G1508" s="1">
        <v>41304</v>
      </c>
      <c r="H1508">
        <v>1501.96</v>
      </c>
      <c r="J1508" s="1">
        <v>41304</v>
      </c>
      <c r="K1508">
        <v>2732.12</v>
      </c>
      <c r="M1508" s="1">
        <v>41304</v>
      </c>
      <c r="N1508">
        <v>1678.95</v>
      </c>
      <c r="P1508" s="1">
        <v>41304</v>
      </c>
      <c r="Q1508">
        <v>97.94</v>
      </c>
      <c r="S1508" s="1">
        <v>41304</v>
      </c>
      <c r="T1508">
        <v>50.35</v>
      </c>
      <c r="V1508" s="1">
        <v>41304</v>
      </c>
      <c r="W1508">
        <v>237.61</v>
      </c>
      <c r="Y1508" s="2">
        <v>41304</v>
      </c>
      <c r="Z1508" s="9">
        <v>1.3573999999999999</v>
      </c>
      <c r="AB1508" s="2">
        <v>41304</v>
      </c>
      <c r="AC1508" s="9">
        <v>1.5796999999999999</v>
      </c>
      <c r="AE1508" s="2">
        <v>41304</v>
      </c>
      <c r="AF1508" s="6">
        <v>1.0982000000000001</v>
      </c>
      <c r="AH1508" s="2">
        <v>41304</v>
      </c>
      <c r="AI1508">
        <v>1.098E-2</v>
      </c>
      <c r="AK1508" s="2">
        <v>41304</v>
      </c>
      <c r="AL1508">
        <v>190.99809999999999</v>
      </c>
      <c r="AN1508" s="2">
        <v>41304</v>
      </c>
      <c r="AO1508">
        <v>1830.06</v>
      </c>
      <c r="AQ1508" s="2">
        <v>41304</v>
      </c>
      <c r="AR1508" s="8">
        <v>206.85650000000001</v>
      </c>
      <c r="AT1508" s="2">
        <v>41304</v>
      </c>
      <c r="AU1508" s="8">
        <v>14.32</v>
      </c>
      <c r="AW1508" s="2">
        <v>41304</v>
      </c>
      <c r="AX1508" s="8">
        <v>3142.308</v>
      </c>
    </row>
    <row r="1509" spans="1:50" x14ac:dyDescent="0.2">
      <c r="A1509" s="1">
        <v>41303</v>
      </c>
      <c r="B1509">
        <v>19.53</v>
      </c>
      <c r="D1509" s="1">
        <v>41303</v>
      </c>
      <c r="E1509">
        <v>309.35000000000002</v>
      </c>
      <c r="G1509" s="1">
        <v>41303</v>
      </c>
      <c r="H1509">
        <v>1507.84</v>
      </c>
      <c r="J1509" s="1">
        <v>41303</v>
      </c>
      <c r="K1509">
        <v>2749.27</v>
      </c>
      <c r="M1509" s="1">
        <v>41303</v>
      </c>
      <c r="N1509">
        <v>1662.35</v>
      </c>
      <c r="P1509" s="1">
        <v>41303</v>
      </c>
      <c r="Q1509">
        <v>97.57</v>
      </c>
      <c r="S1509" s="1">
        <v>41303</v>
      </c>
      <c r="T1509">
        <v>49.61</v>
      </c>
      <c r="V1509" s="1">
        <v>41303</v>
      </c>
      <c r="W1509">
        <v>233.11</v>
      </c>
      <c r="Y1509" s="2">
        <v>41303</v>
      </c>
      <c r="Z1509" s="9">
        <v>1.3479999999999999</v>
      </c>
      <c r="AB1509" s="2">
        <v>41303</v>
      </c>
      <c r="AC1509" s="9">
        <v>1.5754999999999999</v>
      </c>
      <c r="AE1509" s="2">
        <v>41303</v>
      </c>
      <c r="AF1509" s="6">
        <v>1.0847</v>
      </c>
      <c r="AH1509" s="2">
        <v>41303</v>
      </c>
      <c r="AI1509">
        <v>1.1036000000000001E-2</v>
      </c>
      <c r="AK1509" s="2">
        <v>41303</v>
      </c>
      <c r="AL1509">
        <v>191.58449999999999</v>
      </c>
      <c r="AN1509" s="2">
        <v>41303</v>
      </c>
      <c r="AO1509">
        <v>1831.03</v>
      </c>
      <c r="AQ1509" s="2">
        <v>41303</v>
      </c>
      <c r="AR1509" s="8">
        <v>207.315</v>
      </c>
      <c r="AT1509" s="2">
        <v>41303</v>
      </c>
      <c r="AU1509" s="8">
        <v>13.31</v>
      </c>
      <c r="AW1509" s="2">
        <v>41303</v>
      </c>
      <c r="AX1509" s="8">
        <v>3153.6590000000001</v>
      </c>
    </row>
    <row r="1510" spans="1:50" x14ac:dyDescent="0.2">
      <c r="A1510" s="1">
        <v>41302</v>
      </c>
      <c r="B1510">
        <v>18.72</v>
      </c>
      <c r="D1510" s="1">
        <v>41302</v>
      </c>
      <c r="E1510">
        <v>308.27</v>
      </c>
      <c r="G1510" s="1">
        <v>41302</v>
      </c>
      <c r="H1510">
        <v>1500.18</v>
      </c>
      <c r="J1510" s="1">
        <v>41302</v>
      </c>
      <c r="K1510">
        <v>2744.5</v>
      </c>
      <c r="M1510" s="1">
        <v>41302</v>
      </c>
      <c r="N1510">
        <v>1654.95</v>
      </c>
      <c r="P1510" s="1">
        <v>41302</v>
      </c>
      <c r="Q1510">
        <v>96.44</v>
      </c>
      <c r="S1510" s="1">
        <v>41302</v>
      </c>
      <c r="T1510">
        <v>49.62</v>
      </c>
      <c r="V1510" s="1">
        <v>41302</v>
      </c>
      <c r="W1510">
        <v>231.55</v>
      </c>
      <c r="Y1510" s="2">
        <v>41302</v>
      </c>
      <c r="Z1510" s="9">
        <v>1.3458000000000001</v>
      </c>
      <c r="AB1510" s="2">
        <v>41302</v>
      </c>
      <c r="AC1510" s="9">
        <v>1.5691999999999999</v>
      </c>
      <c r="AE1510" s="2">
        <v>41302</v>
      </c>
      <c r="AF1510" s="6">
        <v>1.0794999999999999</v>
      </c>
      <c r="AH1510" s="2">
        <v>41302</v>
      </c>
      <c r="AI1510">
        <v>1.1013E-2</v>
      </c>
      <c r="AK1510" s="2">
        <v>41302</v>
      </c>
      <c r="AL1510">
        <v>191.26910000000001</v>
      </c>
      <c r="AN1510" s="2">
        <v>41302</v>
      </c>
      <c r="AO1510">
        <v>1831.99</v>
      </c>
      <c r="AQ1510" s="2">
        <v>41302</v>
      </c>
      <c r="AR1510" s="8">
        <v>207.07919999999999</v>
      </c>
      <c r="AT1510" s="2">
        <v>41302</v>
      </c>
      <c r="AU1510" s="8">
        <v>13.57</v>
      </c>
      <c r="AW1510" s="2">
        <v>41302</v>
      </c>
      <c r="AX1510" s="8">
        <v>3154.297</v>
      </c>
    </row>
    <row r="1511" spans="1:50" x14ac:dyDescent="0.2">
      <c r="A1511" s="1">
        <v>41299</v>
      </c>
      <c r="B1511">
        <v>17.399999999999999</v>
      </c>
      <c r="D1511" s="1">
        <v>41299</v>
      </c>
      <c r="E1511">
        <v>307.94</v>
      </c>
      <c r="G1511" s="1">
        <v>41299</v>
      </c>
      <c r="H1511">
        <v>1502.96</v>
      </c>
      <c r="J1511" s="1">
        <v>41299</v>
      </c>
      <c r="K1511">
        <v>2744.18</v>
      </c>
      <c r="M1511" s="1">
        <v>41299</v>
      </c>
      <c r="N1511">
        <v>1658.75</v>
      </c>
      <c r="P1511" s="1">
        <v>41299</v>
      </c>
      <c r="Q1511">
        <v>95.88</v>
      </c>
      <c r="S1511" s="1">
        <v>41299</v>
      </c>
      <c r="T1511">
        <v>49.26</v>
      </c>
      <c r="V1511" s="1">
        <v>41299</v>
      </c>
      <c r="W1511">
        <v>230.9</v>
      </c>
      <c r="Y1511" s="2">
        <v>41299</v>
      </c>
      <c r="Z1511" s="9">
        <v>1.3452</v>
      </c>
      <c r="AB1511" s="2">
        <v>41299</v>
      </c>
      <c r="AC1511" s="9">
        <v>1.58</v>
      </c>
      <c r="AE1511" s="2">
        <v>41299</v>
      </c>
      <c r="AF1511" s="6">
        <v>1.0780000000000001</v>
      </c>
      <c r="AH1511" s="2">
        <v>41299</v>
      </c>
      <c r="AI1511">
        <v>1.0987E-2</v>
      </c>
      <c r="AK1511" s="2">
        <v>41299</v>
      </c>
      <c r="AL1511">
        <v>191.93940000000001</v>
      </c>
      <c r="AN1511" s="2">
        <v>41299</v>
      </c>
      <c r="AO1511">
        <v>1833.16</v>
      </c>
      <c r="AQ1511" s="2">
        <v>41299</v>
      </c>
      <c r="AR1511" s="8">
        <v>207.60310000000001</v>
      </c>
      <c r="AT1511" s="2">
        <v>41299</v>
      </c>
      <c r="AU1511" s="8">
        <v>12.89</v>
      </c>
      <c r="AW1511" s="2">
        <v>41299</v>
      </c>
      <c r="AX1511" s="8">
        <v>3149.712</v>
      </c>
    </row>
    <row r="1512" spans="1:50" x14ac:dyDescent="0.2">
      <c r="A1512" s="1">
        <v>41298</v>
      </c>
      <c r="B1512">
        <v>16.899999999999999</v>
      </c>
      <c r="D1512" s="1">
        <v>41298</v>
      </c>
      <c r="E1512">
        <v>308.29000000000002</v>
      </c>
      <c r="G1512" s="1">
        <v>41298</v>
      </c>
      <c r="H1512">
        <v>1494.82</v>
      </c>
      <c r="J1512" s="1">
        <v>41298</v>
      </c>
      <c r="K1512">
        <v>2722.96</v>
      </c>
      <c r="M1512" s="1">
        <v>41298</v>
      </c>
      <c r="N1512">
        <v>1669.35</v>
      </c>
      <c r="P1512" s="1">
        <v>41298</v>
      </c>
      <c r="Q1512">
        <v>95.95</v>
      </c>
      <c r="S1512" s="1">
        <v>41298</v>
      </c>
      <c r="T1512">
        <v>49.14</v>
      </c>
      <c r="V1512" s="1">
        <v>41298</v>
      </c>
      <c r="W1512">
        <v>233.28</v>
      </c>
      <c r="Y1512" s="2">
        <v>41298</v>
      </c>
      <c r="Z1512" s="9">
        <v>1.3372999999999999</v>
      </c>
      <c r="AB1512" s="2">
        <v>41298</v>
      </c>
      <c r="AC1512" s="9">
        <v>1.5783</v>
      </c>
      <c r="AE1512" s="2">
        <v>41298</v>
      </c>
      <c r="AF1512" s="6">
        <v>1.0765</v>
      </c>
      <c r="AH1512" s="2">
        <v>41298</v>
      </c>
      <c r="AI1512">
        <v>1.1106E-2</v>
      </c>
      <c r="AK1512" s="2">
        <v>41298</v>
      </c>
      <c r="AL1512">
        <v>192.60149999999999</v>
      </c>
      <c r="AN1512" s="2">
        <v>41298</v>
      </c>
      <c r="AO1512">
        <v>1840.12</v>
      </c>
      <c r="AQ1512" s="2">
        <v>41298</v>
      </c>
      <c r="AR1512" s="8">
        <v>208.06280000000001</v>
      </c>
      <c r="AT1512" s="2">
        <v>41298</v>
      </c>
      <c r="AU1512" s="8">
        <v>12.69</v>
      </c>
      <c r="AW1512" s="2">
        <v>41298</v>
      </c>
      <c r="AX1512" s="8">
        <v>3130.3829999999998</v>
      </c>
    </row>
    <row r="1513" spans="1:50" x14ac:dyDescent="0.2">
      <c r="A1513" s="1">
        <v>41297</v>
      </c>
      <c r="B1513">
        <v>17.5</v>
      </c>
      <c r="D1513" s="1">
        <v>41297</v>
      </c>
      <c r="E1513">
        <v>309.7</v>
      </c>
      <c r="G1513" s="1">
        <v>41297</v>
      </c>
      <c r="H1513">
        <v>1494.81</v>
      </c>
      <c r="J1513" s="1">
        <v>41297</v>
      </c>
      <c r="K1513">
        <v>2708.28</v>
      </c>
      <c r="M1513" s="1">
        <v>41297</v>
      </c>
      <c r="N1513">
        <v>1687.15</v>
      </c>
      <c r="P1513" s="1">
        <v>41297</v>
      </c>
      <c r="Q1513">
        <v>95.23</v>
      </c>
      <c r="S1513" s="1">
        <v>41297</v>
      </c>
      <c r="T1513">
        <v>49.2</v>
      </c>
      <c r="V1513" s="1">
        <v>41297</v>
      </c>
      <c r="W1513">
        <v>233.27</v>
      </c>
      <c r="Y1513" s="2">
        <v>41297</v>
      </c>
      <c r="Z1513" s="9">
        <v>1.3307</v>
      </c>
      <c r="AB1513" s="2">
        <v>41297</v>
      </c>
      <c r="AC1513" s="9">
        <v>1.5840000000000001</v>
      </c>
      <c r="AE1513" s="2">
        <v>41297</v>
      </c>
      <c r="AF1513" s="6">
        <v>1.0758000000000001</v>
      </c>
      <c r="AH1513" s="2">
        <v>41297</v>
      </c>
      <c r="AI1513">
        <v>1.1294E-2</v>
      </c>
      <c r="AK1513" s="2">
        <v>41297</v>
      </c>
      <c r="AL1513">
        <v>193.25559999999999</v>
      </c>
      <c r="AN1513" s="2">
        <v>41297</v>
      </c>
      <c r="AO1513">
        <v>1841.08</v>
      </c>
      <c r="AQ1513" s="2">
        <v>41297</v>
      </c>
      <c r="AR1513" s="8">
        <v>208.28649999999999</v>
      </c>
      <c r="AT1513" s="2">
        <v>41297</v>
      </c>
      <c r="AU1513" s="8">
        <v>12.46</v>
      </c>
      <c r="AW1513" s="2">
        <v>41297</v>
      </c>
      <c r="AX1513" s="8">
        <v>3153.67</v>
      </c>
    </row>
    <row r="1514" spans="1:50" x14ac:dyDescent="0.2">
      <c r="A1514" s="1">
        <v>41296</v>
      </c>
      <c r="B1514">
        <v>17.260000000000002</v>
      </c>
      <c r="D1514" s="1">
        <v>41296</v>
      </c>
      <c r="E1514">
        <v>309.27</v>
      </c>
      <c r="G1514" s="1">
        <v>41296</v>
      </c>
      <c r="H1514">
        <v>1492.56</v>
      </c>
      <c r="J1514" s="1">
        <v>41296</v>
      </c>
      <c r="K1514">
        <v>2716.7</v>
      </c>
      <c r="M1514" s="1">
        <v>41296</v>
      </c>
      <c r="N1514">
        <v>1694.65</v>
      </c>
      <c r="P1514" s="1">
        <v>41296</v>
      </c>
      <c r="Q1514">
        <v>96.24</v>
      </c>
      <c r="S1514" s="1">
        <v>41296</v>
      </c>
      <c r="T1514">
        <v>49.62</v>
      </c>
      <c r="V1514" s="1">
        <v>41296</v>
      </c>
      <c r="W1514">
        <v>232.9</v>
      </c>
      <c r="Y1514" s="2">
        <v>41296</v>
      </c>
      <c r="Z1514" s="9">
        <v>1.3306</v>
      </c>
      <c r="AB1514" s="2">
        <v>41296</v>
      </c>
      <c r="AC1514" s="9">
        <v>1.5851999999999999</v>
      </c>
      <c r="AE1514" s="2">
        <v>41296</v>
      </c>
      <c r="AF1514" s="6">
        <v>1.0760000000000001</v>
      </c>
      <c r="AH1514" s="2">
        <v>41296</v>
      </c>
      <c r="AI1514">
        <v>1.1279000000000001E-2</v>
      </c>
      <c r="AK1514" s="2">
        <v>41296</v>
      </c>
      <c r="AL1514">
        <v>193.0367</v>
      </c>
      <c r="AN1514" s="2">
        <v>41296</v>
      </c>
      <c r="AO1514">
        <v>1841.16</v>
      </c>
      <c r="AQ1514" s="2">
        <v>41296</v>
      </c>
      <c r="AR1514" s="8">
        <v>208.06809999999999</v>
      </c>
      <c r="AT1514" s="2">
        <v>41296</v>
      </c>
      <c r="AU1514" s="8">
        <v>12.43</v>
      </c>
      <c r="AW1514" s="2">
        <v>41296</v>
      </c>
      <c r="AX1514" s="8">
        <v>3143.1770000000001</v>
      </c>
    </row>
    <row r="1515" spans="1:50" x14ac:dyDescent="0.2">
      <c r="A1515" s="1">
        <v>41295</v>
      </c>
      <c r="B1515">
        <v>16.8</v>
      </c>
      <c r="D1515" s="1">
        <v>41295</v>
      </c>
      <c r="E1515">
        <v>309.35000000000002</v>
      </c>
      <c r="G1515" s="1">
        <v>41295</v>
      </c>
      <c r="H1515">
        <v>1485.98</v>
      </c>
      <c r="J1515" s="1">
        <v>41295</v>
      </c>
      <c r="K1515">
        <v>2726.63</v>
      </c>
      <c r="M1515" s="1">
        <v>41295</v>
      </c>
      <c r="N1515">
        <v>1689.9</v>
      </c>
      <c r="P1515" s="1">
        <v>41295</v>
      </c>
      <c r="Q1515">
        <v>95.56</v>
      </c>
      <c r="S1515" s="1">
        <v>41295</v>
      </c>
      <c r="T1515">
        <v>49.69</v>
      </c>
      <c r="V1515" s="1">
        <v>41295</v>
      </c>
      <c r="W1515">
        <v>230.76</v>
      </c>
      <c r="Y1515" s="2">
        <v>41295</v>
      </c>
      <c r="Z1515" s="9">
        <v>1.3317000000000001</v>
      </c>
      <c r="AB1515" s="2">
        <v>41295</v>
      </c>
      <c r="AC1515" s="9">
        <v>1.5834999999999999</v>
      </c>
      <c r="AE1515" s="2">
        <v>41295</v>
      </c>
      <c r="AF1515" s="6">
        <v>1.0721000000000001</v>
      </c>
      <c r="AH1515" s="2">
        <v>41295</v>
      </c>
      <c r="AI1515">
        <v>1.1142000000000001E-2</v>
      </c>
      <c r="AK1515" s="2">
        <v>41295</v>
      </c>
      <c r="AL1515">
        <v>192.68379999999999</v>
      </c>
      <c r="AN1515" s="2">
        <v>41295</v>
      </c>
      <c r="AO1515">
        <v>1840.16</v>
      </c>
      <c r="AQ1515" s="2">
        <v>41295</v>
      </c>
      <c r="AR1515" s="8">
        <v>207.91759999999999</v>
      </c>
      <c r="AT1515" s="2">
        <v>41295</v>
      </c>
      <c r="AU1515" s="8">
        <v>12.46</v>
      </c>
      <c r="AW1515" s="2">
        <v>41295</v>
      </c>
      <c r="AX1515" s="8">
        <v>3134.7049999999999</v>
      </c>
    </row>
    <row r="1516" spans="1:50" x14ac:dyDescent="0.2">
      <c r="A1516" s="1">
        <v>41292</v>
      </c>
      <c r="B1516">
        <v>15.7</v>
      </c>
      <c r="D1516" s="1">
        <v>41292</v>
      </c>
      <c r="E1516">
        <v>309.31</v>
      </c>
      <c r="G1516" s="1">
        <v>41292</v>
      </c>
      <c r="H1516">
        <v>1485.98</v>
      </c>
      <c r="J1516" s="1">
        <v>41292</v>
      </c>
      <c r="K1516">
        <v>2709.59</v>
      </c>
      <c r="M1516" s="1">
        <v>41292</v>
      </c>
      <c r="N1516">
        <v>1689.55</v>
      </c>
      <c r="P1516" s="1">
        <v>41292</v>
      </c>
      <c r="Q1516">
        <v>95.56</v>
      </c>
      <c r="S1516" s="1">
        <v>41292</v>
      </c>
      <c r="T1516">
        <v>49.69</v>
      </c>
      <c r="V1516" s="1">
        <v>41292</v>
      </c>
      <c r="W1516">
        <v>230.76</v>
      </c>
      <c r="Y1516" s="2">
        <v>41292</v>
      </c>
      <c r="Z1516" s="9">
        <v>1.3321000000000001</v>
      </c>
      <c r="AB1516" s="2">
        <v>41292</v>
      </c>
      <c r="AC1516" s="9">
        <v>1.5871</v>
      </c>
      <c r="AE1516" s="2">
        <v>41292</v>
      </c>
      <c r="AF1516" s="6">
        <v>1.0727</v>
      </c>
      <c r="AH1516" s="2">
        <v>41292</v>
      </c>
      <c r="AI1516">
        <v>1.1107000000000001E-2</v>
      </c>
      <c r="AK1516" s="2">
        <v>41292</v>
      </c>
      <c r="AL1516">
        <v>193.1217</v>
      </c>
      <c r="AN1516" s="2">
        <v>41292</v>
      </c>
      <c r="AO1516">
        <v>1840.16</v>
      </c>
      <c r="AQ1516" s="2">
        <v>41292</v>
      </c>
      <c r="AR1516" s="8">
        <v>208.2467</v>
      </c>
      <c r="AT1516" s="2">
        <v>41292</v>
      </c>
      <c r="AU1516" s="8">
        <v>12.46</v>
      </c>
      <c r="AW1516" s="2">
        <v>41292</v>
      </c>
      <c r="AX1516" s="8">
        <v>3134.7049999999999</v>
      </c>
    </row>
    <row r="1517" spans="1:50" x14ac:dyDescent="0.2">
      <c r="A1517" s="1">
        <v>41291</v>
      </c>
      <c r="B1517">
        <v>15.5</v>
      </c>
      <c r="D1517" s="1">
        <v>41291</v>
      </c>
      <c r="E1517">
        <v>306.58</v>
      </c>
      <c r="G1517" s="1">
        <v>41291</v>
      </c>
      <c r="H1517">
        <v>1480.94</v>
      </c>
      <c r="J1517" s="1">
        <v>41291</v>
      </c>
      <c r="K1517">
        <v>2718.93</v>
      </c>
      <c r="M1517" s="1">
        <v>41291</v>
      </c>
      <c r="N1517">
        <v>1694.45</v>
      </c>
      <c r="P1517" s="1">
        <v>41291</v>
      </c>
      <c r="Q1517">
        <v>95.49</v>
      </c>
      <c r="S1517" s="1">
        <v>41291</v>
      </c>
      <c r="T1517">
        <v>49.4</v>
      </c>
      <c r="V1517" s="1">
        <v>41291</v>
      </c>
      <c r="W1517">
        <v>230.56</v>
      </c>
      <c r="Y1517" s="2">
        <v>41291</v>
      </c>
      <c r="Z1517" s="9">
        <v>1.3364</v>
      </c>
      <c r="AB1517" s="2">
        <v>41291</v>
      </c>
      <c r="AC1517" s="9">
        <v>1.5992</v>
      </c>
      <c r="AE1517" s="2">
        <v>41291</v>
      </c>
      <c r="AF1517" s="6">
        <v>1.0705</v>
      </c>
      <c r="AH1517" s="2">
        <v>41291</v>
      </c>
      <c r="AI1517">
        <v>1.1146E-2</v>
      </c>
      <c r="AK1517" s="2">
        <v>41291</v>
      </c>
      <c r="AL1517">
        <v>192.7886</v>
      </c>
      <c r="AN1517" s="2">
        <v>41291</v>
      </c>
      <c r="AO1517">
        <v>1838.16</v>
      </c>
      <c r="AQ1517" s="2">
        <v>41291</v>
      </c>
      <c r="AR1517" s="8">
        <v>207.76179999999999</v>
      </c>
      <c r="AT1517" s="2">
        <v>41291</v>
      </c>
      <c r="AU1517" s="8">
        <v>13.57</v>
      </c>
      <c r="AW1517" s="2">
        <v>41291</v>
      </c>
      <c r="AX1517" s="8">
        <v>3136.002</v>
      </c>
    </row>
    <row r="1518" spans="1:50" x14ac:dyDescent="0.2">
      <c r="A1518" s="1">
        <v>41290</v>
      </c>
      <c r="B1518">
        <v>14.73</v>
      </c>
      <c r="D1518" s="1">
        <v>41290</v>
      </c>
      <c r="E1518">
        <v>305.58999999999997</v>
      </c>
      <c r="G1518" s="1">
        <v>41290</v>
      </c>
      <c r="H1518">
        <v>1472.63</v>
      </c>
      <c r="J1518" s="1">
        <v>41290</v>
      </c>
      <c r="K1518">
        <v>2702.54</v>
      </c>
      <c r="M1518" s="1">
        <v>41290</v>
      </c>
      <c r="N1518">
        <v>1680.45</v>
      </c>
      <c r="P1518" s="1">
        <v>41290</v>
      </c>
      <c r="Q1518">
        <v>94.24</v>
      </c>
      <c r="S1518" s="1">
        <v>41290</v>
      </c>
      <c r="T1518">
        <v>49.73</v>
      </c>
      <c r="V1518" s="1">
        <v>41290</v>
      </c>
      <c r="W1518">
        <v>228.32</v>
      </c>
      <c r="Y1518" s="2">
        <v>41290</v>
      </c>
      <c r="Z1518" s="9">
        <v>1.3284</v>
      </c>
      <c r="AB1518" s="2">
        <v>41290</v>
      </c>
      <c r="AC1518" s="9">
        <v>1.5994000000000002</v>
      </c>
      <c r="AE1518" s="2">
        <v>41290</v>
      </c>
      <c r="AF1518" s="6">
        <v>1.0733999999999999</v>
      </c>
      <c r="AH1518" s="2">
        <v>41290</v>
      </c>
      <c r="AI1518">
        <v>1.1297E-2</v>
      </c>
      <c r="AK1518" s="2">
        <v>41290</v>
      </c>
      <c r="AL1518">
        <v>193.52529999999999</v>
      </c>
      <c r="AN1518" s="2">
        <v>41290</v>
      </c>
      <c r="AO1518">
        <v>1841.59</v>
      </c>
      <c r="AQ1518" s="2">
        <v>41290</v>
      </c>
      <c r="AR1518" s="8">
        <v>208.2433</v>
      </c>
      <c r="AT1518" s="2">
        <v>41290</v>
      </c>
      <c r="AU1518" s="8">
        <v>13.42</v>
      </c>
      <c r="AW1518" s="2">
        <v>41290</v>
      </c>
      <c r="AX1518" s="8">
        <v>3117.5439999999999</v>
      </c>
    </row>
    <row r="1519" spans="1:50" x14ac:dyDescent="0.2">
      <c r="A1519" s="1">
        <v>41289</v>
      </c>
      <c r="B1519">
        <v>14.25</v>
      </c>
      <c r="D1519" s="1">
        <v>41289</v>
      </c>
      <c r="E1519">
        <v>306.47000000000003</v>
      </c>
      <c r="G1519" s="1">
        <v>41289</v>
      </c>
      <c r="H1519">
        <v>1472.34</v>
      </c>
      <c r="J1519" s="1">
        <v>41289</v>
      </c>
      <c r="K1519">
        <v>2701.59</v>
      </c>
      <c r="M1519" s="1">
        <v>41289</v>
      </c>
      <c r="N1519">
        <v>1683.55</v>
      </c>
      <c r="P1519" s="1">
        <v>41289</v>
      </c>
      <c r="Q1519">
        <v>93.28</v>
      </c>
      <c r="S1519" s="1">
        <v>41289</v>
      </c>
      <c r="T1519">
        <v>49.47</v>
      </c>
      <c r="V1519" s="1">
        <v>41289</v>
      </c>
      <c r="W1519">
        <v>229.64</v>
      </c>
      <c r="Y1519" s="2">
        <v>41289</v>
      </c>
      <c r="Z1519" s="9">
        <v>1.3334999999999999</v>
      </c>
      <c r="AB1519" s="2">
        <v>41289</v>
      </c>
      <c r="AC1519" s="9">
        <v>1.6073</v>
      </c>
      <c r="AE1519" s="2">
        <v>41289</v>
      </c>
      <c r="AF1519" s="6">
        <v>1.0759000000000001</v>
      </c>
      <c r="AH1519" s="2">
        <v>41289</v>
      </c>
      <c r="AI1519">
        <v>1.128E-2</v>
      </c>
      <c r="AK1519" s="2">
        <v>41289</v>
      </c>
      <c r="AL1519">
        <v>193.58109999999999</v>
      </c>
      <c r="AN1519" s="2">
        <v>41289</v>
      </c>
      <c r="AO1519">
        <v>1841.61</v>
      </c>
      <c r="AQ1519" s="2">
        <v>41289</v>
      </c>
      <c r="AR1519" s="8">
        <v>208.25880000000001</v>
      </c>
      <c r="AT1519" s="2">
        <v>41289</v>
      </c>
      <c r="AU1519" s="8">
        <v>13.55</v>
      </c>
      <c r="AW1519" s="2">
        <v>41289</v>
      </c>
      <c r="AX1519" s="8">
        <v>3110.7779999999998</v>
      </c>
    </row>
    <row r="1520" spans="1:50" x14ac:dyDescent="0.2">
      <c r="A1520" s="1">
        <v>41288</v>
      </c>
      <c r="B1520">
        <v>14.3</v>
      </c>
      <c r="D1520" s="1">
        <v>41288</v>
      </c>
      <c r="E1520">
        <v>307.86</v>
      </c>
      <c r="G1520" s="1">
        <v>41288</v>
      </c>
      <c r="H1520">
        <v>1470.68</v>
      </c>
      <c r="J1520" s="1">
        <v>41288</v>
      </c>
      <c r="K1520">
        <v>2715.16</v>
      </c>
      <c r="M1520" s="1">
        <v>41288</v>
      </c>
      <c r="N1520">
        <v>1665.58</v>
      </c>
      <c r="P1520" s="1">
        <v>41288</v>
      </c>
      <c r="Q1520">
        <v>94.14</v>
      </c>
      <c r="S1520" s="1">
        <v>41288</v>
      </c>
      <c r="T1520">
        <v>48.98</v>
      </c>
      <c r="V1520" s="1">
        <v>41288</v>
      </c>
      <c r="W1520">
        <v>229.53</v>
      </c>
      <c r="Y1520" s="2">
        <v>41288</v>
      </c>
      <c r="Z1520" s="9">
        <v>1.3362000000000001</v>
      </c>
      <c r="AB1520" s="2">
        <v>41288</v>
      </c>
      <c r="AC1520" s="9">
        <v>1.6074000000000002</v>
      </c>
      <c r="AE1520" s="2">
        <v>41288</v>
      </c>
      <c r="AF1520" s="6">
        <v>1.0897000000000001</v>
      </c>
      <c r="AH1520" s="2">
        <v>41288</v>
      </c>
      <c r="AI1520">
        <v>1.1194000000000001E-2</v>
      </c>
      <c r="AK1520" s="2">
        <v>41288</v>
      </c>
      <c r="AL1520">
        <v>193.38030000000001</v>
      </c>
      <c r="AN1520" s="2">
        <v>41288</v>
      </c>
      <c r="AO1520">
        <v>1840.51</v>
      </c>
      <c r="AQ1520" s="2">
        <v>41288</v>
      </c>
      <c r="AR1520" s="8">
        <v>208.05860000000001</v>
      </c>
      <c r="AT1520" s="2">
        <v>41288</v>
      </c>
      <c r="AU1520" s="8">
        <v>13.52</v>
      </c>
      <c r="AW1520" s="2">
        <v>41288</v>
      </c>
      <c r="AX1520" s="8">
        <v>3117.5030000000002</v>
      </c>
    </row>
    <row r="1521" spans="1:50" x14ac:dyDescent="0.2">
      <c r="A1521" s="1">
        <v>41285</v>
      </c>
      <c r="B1521">
        <v>14.14</v>
      </c>
      <c r="D1521" s="1">
        <v>41285</v>
      </c>
      <c r="E1521">
        <v>304.31</v>
      </c>
      <c r="G1521" s="1">
        <v>41285</v>
      </c>
      <c r="H1521">
        <v>1472.05</v>
      </c>
      <c r="J1521" s="1">
        <v>41285</v>
      </c>
      <c r="K1521">
        <v>2717.79</v>
      </c>
      <c r="M1521" s="1">
        <v>41285</v>
      </c>
      <c r="N1521">
        <v>1657.7</v>
      </c>
      <c r="P1521" s="1">
        <v>41285</v>
      </c>
      <c r="Q1521">
        <v>93.56</v>
      </c>
      <c r="S1521" s="1">
        <v>41285</v>
      </c>
      <c r="T1521">
        <v>47.9</v>
      </c>
      <c r="V1521" s="1">
        <v>41285</v>
      </c>
      <c r="W1521">
        <v>232.4</v>
      </c>
      <c r="Y1521" s="2">
        <v>41285</v>
      </c>
      <c r="Z1521" s="9">
        <v>1.3360000000000001</v>
      </c>
      <c r="AB1521" s="2">
        <v>41285</v>
      </c>
      <c r="AC1521" s="9">
        <v>1.6139999999999999</v>
      </c>
      <c r="AE1521" s="2">
        <v>41285</v>
      </c>
      <c r="AF1521" s="6">
        <v>1.0966</v>
      </c>
      <c r="AH1521" s="2">
        <v>41285</v>
      </c>
      <c r="AI1521">
        <v>1.1217E-2</v>
      </c>
      <c r="AK1521" s="2">
        <v>41285</v>
      </c>
      <c r="AL1521">
        <v>193.3742</v>
      </c>
      <c r="AN1521" s="2">
        <v>41285</v>
      </c>
      <c r="AO1521">
        <v>1839.47</v>
      </c>
      <c r="AQ1521" s="2">
        <v>41285</v>
      </c>
      <c r="AR1521" s="8">
        <v>208.0181</v>
      </c>
      <c r="AT1521" s="2">
        <v>41285</v>
      </c>
      <c r="AU1521" s="8">
        <v>13.36</v>
      </c>
      <c r="AW1521" s="2">
        <v>41285</v>
      </c>
      <c r="AX1521" s="8">
        <v>3125.6350000000002</v>
      </c>
    </row>
    <row r="1522" spans="1:50" x14ac:dyDescent="0.2">
      <c r="A1522" s="1">
        <v>41284</v>
      </c>
      <c r="B1522">
        <v>14.14</v>
      </c>
      <c r="D1522" s="1">
        <v>41284</v>
      </c>
      <c r="E1522">
        <v>305.87</v>
      </c>
      <c r="G1522" s="1">
        <v>41284</v>
      </c>
      <c r="H1522">
        <v>1472.12</v>
      </c>
      <c r="J1522" s="1">
        <v>41284</v>
      </c>
      <c r="K1522">
        <v>2708.27</v>
      </c>
      <c r="M1522" s="1">
        <v>41284</v>
      </c>
      <c r="N1522">
        <v>1676.65</v>
      </c>
      <c r="P1522" s="1">
        <v>41284</v>
      </c>
      <c r="Q1522">
        <v>93.82</v>
      </c>
      <c r="S1522" s="1">
        <v>41284</v>
      </c>
      <c r="T1522">
        <v>47.44</v>
      </c>
      <c r="V1522" s="1">
        <v>41284</v>
      </c>
      <c r="W1522">
        <v>234.14</v>
      </c>
      <c r="Y1522" s="2">
        <v>41284</v>
      </c>
      <c r="Z1522" s="9">
        <v>1.3260000000000001</v>
      </c>
      <c r="AB1522" s="2">
        <v>41284</v>
      </c>
      <c r="AC1522" s="9">
        <v>1.6160999999999999</v>
      </c>
      <c r="AE1522" s="2">
        <v>41284</v>
      </c>
      <c r="AF1522" s="6">
        <v>1.0943000000000001</v>
      </c>
      <c r="AH1522" s="2">
        <v>41284</v>
      </c>
      <c r="AI1522">
        <v>1.1338000000000001E-2</v>
      </c>
      <c r="AK1522" s="2">
        <v>41284</v>
      </c>
      <c r="AL1522">
        <v>193.8622</v>
      </c>
      <c r="AN1522" s="2">
        <v>41284</v>
      </c>
      <c r="AO1522">
        <v>1838</v>
      </c>
      <c r="AQ1522" s="2">
        <v>41284</v>
      </c>
      <c r="AR1522" s="8">
        <v>208.1456</v>
      </c>
      <c r="AT1522" s="2">
        <v>41284</v>
      </c>
      <c r="AU1522" s="8">
        <v>13.49</v>
      </c>
      <c r="AW1522" s="2">
        <v>41284</v>
      </c>
      <c r="AX1522" s="8">
        <v>3121.759</v>
      </c>
    </row>
    <row r="1523" spans="1:50" x14ac:dyDescent="0.2">
      <c r="A1523" s="1">
        <v>41283</v>
      </c>
      <c r="B1523">
        <v>13.77</v>
      </c>
      <c r="D1523" s="1">
        <v>41283</v>
      </c>
      <c r="E1523">
        <v>304.64</v>
      </c>
      <c r="G1523" s="1">
        <v>41283</v>
      </c>
      <c r="H1523">
        <v>1461.02</v>
      </c>
      <c r="J1523" s="1">
        <v>41283</v>
      </c>
      <c r="K1523">
        <v>2706.39</v>
      </c>
      <c r="M1523" s="1">
        <v>41283</v>
      </c>
      <c r="N1523">
        <v>1653.35</v>
      </c>
      <c r="P1523" s="1">
        <v>41283</v>
      </c>
      <c r="Q1523">
        <v>93.1</v>
      </c>
      <c r="S1523" s="1">
        <v>41283</v>
      </c>
      <c r="T1523">
        <v>47.39</v>
      </c>
      <c r="V1523" s="1">
        <v>41283</v>
      </c>
      <c r="W1523">
        <v>232.15</v>
      </c>
      <c r="Y1523" s="2">
        <v>41283</v>
      </c>
      <c r="Z1523" s="9">
        <v>1.3069</v>
      </c>
      <c r="AB1523" s="2">
        <v>41283</v>
      </c>
      <c r="AC1523" s="9">
        <v>1.6027</v>
      </c>
      <c r="AE1523" s="2">
        <v>41283</v>
      </c>
      <c r="AF1523" s="6">
        <v>1.081</v>
      </c>
      <c r="AH1523" s="2">
        <v>41283</v>
      </c>
      <c r="AI1523">
        <v>1.1370999999999999E-2</v>
      </c>
      <c r="AK1523" s="2">
        <v>41283</v>
      </c>
      <c r="AL1523">
        <v>194.3691</v>
      </c>
      <c r="AN1523" s="2">
        <v>41283</v>
      </c>
      <c r="AO1523">
        <v>1840.38</v>
      </c>
      <c r="AQ1523" s="2">
        <v>41283</v>
      </c>
      <c r="AR1523" s="8">
        <v>208.22900000000001</v>
      </c>
      <c r="AT1523" s="2">
        <v>41283</v>
      </c>
      <c r="AU1523" s="8">
        <v>13.81</v>
      </c>
      <c r="AW1523" s="2">
        <v>41283</v>
      </c>
      <c r="AX1523" s="8">
        <v>3105.8119999999999</v>
      </c>
    </row>
    <row r="1524" spans="1:50" x14ac:dyDescent="0.2">
      <c r="A1524" s="1">
        <v>41282</v>
      </c>
      <c r="B1524">
        <v>13.74</v>
      </c>
      <c r="D1524" s="1">
        <v>41282</v>
      </c>
      <c r="E1524">
        <v>303.33</v>
      </c>
      <c r="G1524" s="1">
        <v>41282</v>
      </c>
      <c r="H1524">
        <v>1457.15</v>
      </c>
      <c r="J1524" s="1">
        <v>41282</v>
      </c>
      <c r="K1524">
        <v>2691.45</v>
      </c>
      <c r="M1524" s="1">
        <v>41282</v>
      </c>
      <c r="N1524">
        <v>1659.85</v>
      </c>
      <c r="P1524" s="1">
        <v>41282</v>
      </c>
      <c r="Q1524">
        <v>93.15</v>
      </c>
      <c r="S1524" s="1">
        <v>41282</v>
      </c>
      <c r="T1524">
        <v>47.37</v>
      </c>
      <c r="V1524" s="1">
        <v>41282</v>
      </c>
      <c r="W1524">
        <v>231.68</v>
      </c>
      <c r="Y1524" s="2">
        <v>41282</v>
      </c>
      <c r="Z1524" s="9">
        <v>1.3069999999999999</v>
      </c>
      <c r="AB1524" s="2">
        <v>41282</v>
      </c>
      <c r="AC1524" s="9">
        <v>1.6042999999999998</v>
      </c>
      <c r="AE1524" s="2">
        <v>41282</v>
      </c>
      <c r="AF1524" s="6">
        <v>1.0811999999999999</v>
      </c>
      <c r="AH1524" s="2">
        <v>41282</v>
      </c>
      <c r="AI1524">
        <v>1.1464E-2</v>
      </c>
      <c r="AK1524" s="2">
        <v>41282</v>
      </c>
      <c r="AL1524">
        <v>194.24799999999999</v>
      </c>
      <c r="AN1524" s="2">
        <v>41282</v>
      </c>
      <c r="AO1524">
        <v>1839.28</v>
      </c>
      <c r="AQ1524" s="2">
        <v>41282</v>
      </c>
      <c r="AR1524" s="8">
        <v>208.10249999999999</v>
      </c>
      <c r="AT1524" s="2">
        <v>41282</v>
      </c>
      <c r="AU1524" s="8">
        <v>13.62</v>
      </c>
      <c r="AW1524" s="2">
        <v>41282</v>
      </c>
      <c r="AX1524" s="8">
        <v>3091.8090000000002</v>
      </c>
    </row>
    <row r="1525" spans="1:50" x14ac:dyDescent="0.2">
      <c r="A1525" s="1">
        <v>41281</v>
      </c>
      <c r="B1525">
        <v>13.59</v>
      </c>
      <c r="D1525" s="1">
        <v>41281</v>
      </c>
      <c r="E1525">
        <v>305.51</v>
      </c>
      <c r="G1525" s="1">
        <v>41281</v>
      </c>
      <c r="H1525">
        <v>1461.89</v>
      </c>
      <c r="J1525" s="1">
        <v>41281</v>
      </c>
      <c r="K1525">
        <v>2695.56</v>
      </c>
      <c r="M1525" s="1">
        <v>41281</v>
      </c>
      <c r="N1525">
        <v>1646.03</v>
      </c>
      <c r="P1525" s="1">
        <v>41281</v>
      </c>
      <c r="Q1525">
        <v>93.19</v>
      </c>
      <c r="S1525" s="1">
        <v>41281</v>
      </c>
      <c r="T1525">
        <v>47.3</v>
      </c>
      <c r="V1525" s="1">
        <v>41281</v>
      </c>
      <c r="W1525">
        <v>231.24</v>
      </c>
      <c r="Y1525" s="2">
        <v>41281</v>
      </c>
      <c r="Z1525" s="9">
        <v>1.3108</v>
      </c>
      <c r="AB1525" s="2">
        <v>41281</v>
      </c>
      <c r="AC1525" s="9">
        <v>1.6091</v>
      </c>
      <c r="AE1525" s="2">
        <v>41281</v>
      </c>
      <c r="AF1525" s="6">
        <v>1.0843</v>
      </c>
      <c r="AH1525" s="2">
        <v>41281</v>
      </c>
      <c r="AI1525">
        <v>1.1403E-2</v>
      </c>
      <c r="AK1525" s="2">
        <v>41281</v>
      </c>
      <c r="AL1525">
        <v>193.78399999999999</v>
      </c>
      <c r="AN1525" s="2">
        <v>41281</v>
      </c>
      <c r="AO1525">
        <v>1837.68</v>
      </c>
      <c r="AQ1525" s="2">
        <v>41281</v>
      </c>
      <c r="AR1525" s="8">
        <v>207.7236</v>
      </c>
      <c r="AT1525" s="2">
        <v>41281</v>
      </c>
      <c r="AU1525" s="8">
        <v>13.79</v>
      </c>
      <c r="AW1525" s="2">
        <v>41281</v>
      </c>
      <c r="AX1525" s="8">
        <v>3098.8139999999999</v>
      </c>
    </row>
    <row r="1526" spans="1:50" x14ac:dyDescent="0.2">
      <c r="A1526" s="1">
        <v>41278</v>
      </c>
      <c r="B1526">
        <v>13.5</v>
      </c>
      <c r="D1526" s="1">
        <v>41278</v>
      </c>
      <c r="E1526">
        <v>306.3</v>
      </c>
      <c r="G1526" s="1">
        <v>41278</v>
      </c>
      <c r="H1526">
        <v>1466.47</v>
      </c>
      <c r="J1526" s="1">
        <v>41278</v>
      </c>
      <c r="K1526">
        <v>2709.35</v>
      </c>
      <c r="M1526" s="1">
        <v>41278</v>
      </c>
      <c r="N1526">
        <v>1647.05</v>
      </c>
      <c r="P1526" s="1">
        <v>41278</v>
      </c>
      <c r="Q1526">
        <v>93.09</v>
      </c>
      <c r="S1526" s="1">
        <v>41278</v>
      </c>
      <c r="T1526">
        <v>46.9</v>
      </c>
      <c r="V1526" s="1">
        <v>41278</v>
      </c>
      <c r="W1526">
        <v>231.92</v>
      </c>
      <c r="Y1526" s="2">
        <v>41278</v>
      </c>
      <c r="Z1526" s="9">
        <v>1.3048999999999999</v>
      </c>
      <c r="AB1526" s="2">
        <v>41278</v>
      </c>
      <c r="AC1526" s="9">
        <v>1.6045</v>
      </c>
      <c r="AE1526" s="2">
        <v>41278</v>
      </c>
      <c r="AF1526" s="6">
        <v>1.0796000000000001</v>
      </c>
      <c r="AH1526" s="2">
        <v>41278</v>
      </c>
      <c r="AI1526">
        <v>1.1325E-2</v>
      </c>
      <c r="AK1526" s="2">
        <v>41278</v>
      </c>
      <c r="AL1526">
        <v>193.53469999999999</v>
      </c>
      <c r="AN1526" s="2">
        <v>41278</v>
      </c>
      <c r="AO1526">
        <v>1836.38</v>
      </c>
      <c r="AQ1526" s="2">
        <v>41278</v>
      </c>
      <c r="AR1526" s="8">
        <v>207.56809999999999</v>
      </c>
      <c r="AT1526" s="2">
        <v>41278</v>
      </c>
      <c r="AU1526" s="8">
        <v>13.83</v>
      </c>
      <c r="AW1526" s="2">
        <v>41278</v>
      </c>
      <c r="AX1526" s="8">
        <v>3101.6570000000002</v>
      </c>
    </row>
    <row r="1527" spans="1:50" x14ac:dyDescent="0.2">
      <c r="A1527" s="1">
        <v>41277</v>
      </c>
      <c r="B1527">
        <v>13.4</v>
      </c>
      <c r="D1527" s="1">
        <v>41277</v>
      </c>
      <c r="E1527">
        <v>307.79000000000002</v>
      </c>
      <c r="G1527" s="1">
        <v>41277</v>
      </c>
      <c r="H1527">
        <v>1459.37</v>
      </c>
      <c r="J1527" s="1">
        <v>41277</v>
      </c>
      <c r="K1527">
        <v>2701.22</v>
      </c>
      <c r="M1527" s="1">
        <v>41277</v>
      </c>
      <c r="N1527">
        <v>1676.8</v>
      </c>
      <c r="P1527" s="1">
        <v>41277</v>
      </c>
      <c r="Q1527">
        <v>92.92</v>
      </c>
      <c r="S1527" s="1">
        <v>41277</v>
      </c>
      <c r="T1527">
        <v>47.48</v>
      </c>
      <c r="V1527" s="1">
        <v>41277</v>
      </c>
      <c r="W1527">
        <v>235.94</v>
      </c>
      <c r="Y1527" s="2">
        <v>41277</v>
      </c>
      <c r="Z1527" s="9">
        <v>1.3110999999999999</v>
      </c>
      <c r="AB1527" s="2">
        <v>41277</v>
      </c>
      <c r="AC1527" s="9">
        <v>1.6156000000000001</v>
      </c>
      <c r="AE1527" s="2">
        <v>41277</v>
      </c>
      <c r="AF1527" s="6">
        <v>1.0847</v>
      </c>
      <c r="AH1527" s="2">
        <v>41277</v>
      </c>
      <c r="AI1527">
        <v>1.1511E-2</v>
      </c>
      <c r="AK1527" s="2">
        <v>41277</v>
      </c>
      <c r="AL1527">
        <v>194.11770000000001</v>
      </c>
      <c r="AN1527" s="2">
        <v>41277</v>
      </c>
      <c r="AO1527">
        <v>1836.93</v>
      </c>
      <c r="AQ1527" s="2">
        <v>41277</v>
      </c>
      <c r="AR1527" s="8">
        <v>207.98419999999999</v>
      </c>
      <c r="AT1527" s="2">
        <v>41277</v>
      </c>
      <c r="AU1527" s="8">
        <v>14.56</v>
      </c>
      <c r="AW1527" s="2">
        <v>41277</v>
      </c>
      <c r="AX1527" s="8">
        <v>3100.5659999999998</v>
      </c>
    </row>
    <row r="1528" spans="1:50" x14ac:dyDescent="0.2">
      <c r="A1528" s="1">
        <v>41276</v>
      </c>
      <c r="B1528">
        <v>13.28</v>
      </c>
      <c r="D1528" s="1">
        <v>41276</v>
      </c>
      <c r="E1528">
        <v>305.26</v>
      </c>
      <c r="G1528" s="1">
        <v>41276</v>
      </c>
      <c r="H1528">
        <v>1462.42</v>
      </c>
      <c r="J1528" s="1">
        <v>41276</v>
      </c>
      <c r="K1528">
        <v>2711.25</v>
      </c>
      <c r="M1528" s="1">
        <v>41276</v>
      </c>
      <c r="N1528">
        <v>1688.2</v>
      </c>
      <c r="P1528" s="1">
        <v>41276</v>
      </c>
      <c r="Q1528">
        <v>93.12</v>
      </c>
      <c r="S1528" s="1">
        <v>41276</v>
      </c>
      <c r="T1528">
        <v>47.56</v>
      </c>
      <c r="V1528" s="1">
        <v>41276</v>
      </c>
      <c r="W1528">
        <v>239.01</v>
      </c>
      <c r="Y1528" s="2">
        <v>41276</v>
      </c>
      <c r="Z1528" s="9">
        <v>1.3169</v>
      </c>
      <c r="AB1528" s="2">
        <v>41276</v>
      </c>
      <c r="AC1528" s="9">
        <v>1.6231</v>
      </c>
      <c r="AE1528" s="2">
        <v>41276</v>
      </c>
      <c r="AF1528" s="6">
        <v>1.0885</v>
      </c>
      <c r="AH1528" s="2">
        <v>41276</v>
      </c>
      <c r="AI1528">
        <v>1.1480000000000001E-2</v>
      </c>
      <c r="AK1528" s="2">
        <v>41276</v>
      </c>
      <c r="AL1528">
        <v>194.41120000000001</v>
      </c>
      <c r="AN1528" s="2">
        <v>41276</v>
      </c>
      <c r="AO1528">
        <v>1840.4</v>
      </c>
      <c r="AQ1528" s="2">
        <v>41276</v>
      </c>
      <c r="AR1528" s="8">
        <v>208.28210000000001</v>
      </c>
      <c r="AT1528" s="2">
        <v>41276</v>
      </c>
      <c r="AU1528" s="8">
        <v>14.68</v>
      </c>
      <c r="AW1528" s="2">
        <v>41276</v>
      </c>
      <c r="AX1528" s="8">
        <v>3112.2629999999999</v>
      </c>
    </row>
    <row r="1529" spans="1:50" x14ac:dyDescent="0.2">
      <c r="A1529" s="1">
        <v>41275</v>
      </c>
      <c r="B1529">
        <v>13.3</v>
      </c>
      <c r="D1529" s="1">
        <v>41275</v>
      </c>
      <c r="E1529">
        <v>297.66000000000003</v>
      </c>
      <c r="G1529" s="1">
        <v>41275</v>
      </c>
      <c r="H1529">
        <v>1426.19</v>
      </c>
      <c r="J1529" s="1">
        <v>41275</v>
      </c>
      <c r="K1529">
        <v>2635.93</v>
      </c>
      <c r="M1529" s="1">
        <v>41275</v>
      </c>
      <c r="N1529">
        <v>1673.78</v>
      </c>
      <c r="P1529" s="1">
        <v>41275</v>
      </c>
      <c r="Q1529">
        <v>91.82</v>
      </c>
      <c r="S1529" s="1">
        <v>41275</v>
      </c>
      <c r="T1529">
        <v>48.4</v>
      </c>
      <c r="V1529" s="1">
        <v>41275</v>
      </c>
      <c r="W1529">
        <v>230.42</v>
      </c>
      <c r="Y1529" s="2">
        <v>41275</v>
      </c>
      <c r="Z1529" s="9">
        <v>1.3207</v>
      </c>
      <c r="AB1529" s="2">
        <v>41275</v>
      </c>
      <c r="AC1529" s="9">
        <v>1.6254</v>
      </c>
      <c r="AE1529" s="2">
        <v>41275</v>
      </c>
      <c r="AF1529" s="6">
        <v>1.0912999999999999</v>
      </c>
      <c r="AH1529" s="2">
        <v>41275</v>
      </c>
      <c r="AI1529">
        <v>1.1528999999999999E-2</v>
      </c>
      <c r="AK1529" s="2">
        <v>41275</v>
      </c>
      <c r="AL1529">
        <v>195.14500000000001</v>
      </c>
      <c r="AN1529" s="2">
        <v>41275</v>
      </c>
      <c r="AO1529">
        <v>1844.39</v>
      </c>
      <c r="AQ1529" s="2">
        <v>41275</v>
      </c>
      <c r="AR1529" s="8">
        <v>208.52070000000001</v>
      </c>
      <c r="AT1529" s="2">
        <v>41275</v>
      </c>
      <c r="AU1529" s="8">
        <v>18.02</v>
      </c>
      <c r="AW1529" s="2">
        <v>41275</v>
      </c>
      <c r="AX1529" s="8">
        <v>3019.5140000000001</v>
      </c>
    </row>
    <row r="1530" spans="1:50" x14ac:dyDescent="0.2">
      <c r="A1530" s="1">
        <v>41274</v>
      </c>
      <c r="B1530">
        <v>13.51</v>
      </c>
      <c r="D1530" s="1">
        <v>41274</v>
      </c>
      <c r="E1530">
        <v>297.29000000000002</v>
      </c>
      <c r="G1530" s="1">
        <v>41274</v>
      </c>
      <c r="H1530">
        <v>1426.19</v>
      </c>
      <c r="J1530" s="1">
        <v>41274</v>
      </c>
      <c r="K1530">
        <v>2635.93</v>
      </c>
      <c r="M1530" s="1">
        <v>41274</v>
      </c>
      <c r="N1530">
        <v>1676.23</v>
      </c>
      <c r="P1530" s="1">
        <v>41274</v>
      </c>
      <c r="Q1530">
        <v>91.82</v>
      </c>
      <c r="S1530" s="1">
        <v>41274</v>
      </c>
      <c r="T1530">
        <v>48.4</v>
      </c>
      <c r="V1530" s="1">
        <v>41274</v>
      </c>
      <c r="W1530">
        <v>230.42</v>
      </c>
      <c r="Y1530" s="2">
        <v>41274</v>
      </c>
      <c r="Z1530" s="9">
        <v>1.3197000000000001</v>
      </c>
      <c r="AB1530" s="2">
        <v>41274</v>
      </c>
      <c r="AC1530" s="9">
        <v>1.6242000000000001</v>
      </c>
      <c r="AE1530" s="2">
        <v>41274</v>
      </c>
      <c r="AF1530" s="6">
        <v>1.0933999999999999</v>
      </c>
      <c r="AH1530" s="2">
        <v>41274</v>
      </c>
      <c r="AI1530">
        <v>1.1542999999999999E-2</v>
      </c>
      <c r="AK1530" s="2">
        <v>41274</v>
      </c>
      <c r="AL1530">
        <v>195.14500000000001</v>
      </c>
      <c r="AN1530" s="2">
        <v>41274</v>
      </c>
      <c r="AO1530">
        <v>1844.39</v>
      </c>
      <c r="AQ1530" s="2">
        <v>41274</v>
      </c>
      <c r="AR1530" s="8">
        <v>208.52070000000001</v>
      </c>
      <c r="AT1530" s="2">
        <v>41274</v>
      </c>
      <c r="AU1530" s="8">
        <v>18.02</v>
      </c>
      <c r="AW1530" s="2">
        <v>41274</v>
      </c>
      <c r="AX1530" s="8">
        <v>3019.5140000000001</v>
      </c>
    </row>
    <row r="1531" spans="1:50" x14ac:dyDescent="0.2">
      <c r="A1531" s="1">
        <v>41271</v>
      </c>
      <c r="B1531">
        <v>13.42</v>
      </c>
      <c r="D1531" s="1">
        <v>41271</v>
      </c>
      <c r="E1531">
        <v>297.22000000000003</v>
      </c>
      <c r="G1531" s="1">
        <v>41271</v>
      </c>
      <c r="H1531">
        <v>1402.43</v>
      </c>
      <c r="J1531" s="1">
        <v>41271</v>
      </c>
      <c r="K1531">
        <v>2626.85</v>
      </c>
      <c r="M1531" s="1">
        <v>41271</v>
      </c>
      <c r="N1531">
        <v>1657</v>
      </c>
      <c r="P1531" s="1">
        <v>41271</v>
      </c>
      <c r="Q1531">
        <v>90.8</v>
      </c>
      <c r="S1531" s="1">
        <v>41271</v>
      </c>
      <c r="T1531">
        <v>48.34</v>
      </c>
      <c r="V1531" s="1">
        <v>41271</v>
      </c>
      <c r="W1531">
        <v>229.46</v>
      </c>
      <c r="Y1531" s="2">
        <v>41271</v>
      </c>
      <c r="Z1531" s="9">
        <v>1.3222</v>
      </c>
      <c r="AB1531" s="2">
        <v>41271</v>
      </c>
      <c r="AC1531" s="9">
        <v>1.6160000000000001</v>
      </c>
      <c r="AE1531" s="2">
        <v>41271</v>
      </c>
      <c r="AF1531" s="6">
        <v>1.0952</v>
      </c>
      <c r="AH1531" s="2">
        <v>41271</v>
      </c>
      <c r="AI1531">
        <v>1.1617000000000001E-2</v>
      </c>
      <c r="AK1531" s="2">
        <v>41271</v>
      </c>
      <c r="AL1531">
        <v>194.75190000000001</v>
      </c>
      <c r="AN1531" s="2">
        <v>41271</v>
      </c>
      <c r="AO1531">
        <v>1846.24</v>
      </c>
      <c r="AQ1531" s="2">
        <v>41271</v>
      </c>
      <c r="AR1531" s="8">
        <v>208.46190000000001</v>
      </c>
      <c r="AT1531" s="2">
        <v>41271</v>
      </c>
      <c r="AU1531" s="8">
        <v>22.72</v>
      </c>
      <c r="AW1531" s="2">
        <v>41271</v>
      </c>
      <c r="AX1531" s="8">
        <v>2960.3130000000001</v>
      </c>
    </row>
    <row r="1532" spans="1:50" x14ac:dyDescent="0.2">
      <c r="A1532" s="1">
        <v>41270</v>
      </c>
      <c r="B1532">
        <v>13.42</v>
      </c>
      <c r="D1532" s="1">
        <v>41270</v>
      </c>
      <c r="E1532">
        <v>295.5</v>
      </c>
      <c r="G1532" s="1">
        <v>41270</v>
      </c>
      <c r="H1532">
        <v>1418.1</v>
      </c>
      <c r="J1532" s="1">
        <v>41270</v>
      </c>
      <c r="K1532">
        <v>2659.95</v>
      </c>
      <c r="M1532" s="1">
        <v>41270</v>
      </c>
      <c r="N1532">
        <v>1663.05</v>
      </c>
      <c r="P1532" s="1">
        <v>41270</v>
      </c>
      <c r="Q1532">
        <v>90.87</v>
      </c>
      <c r="S1532" s="1">
        <v>41270</v>
      </c>
      <c r="T1532">
        <v>48.11</v>
      </c>
      <c r="V1532" s="1">
        <v>41270</v>
      </c>
      <c r="W1532">
        <v>230.99</v>
      </c>
      <c r="Y1532" s="2">
        <v>41270</v>
      </c>
      <c r="Z1532" s="9">
        <v>1.321</v>
      </c>
      <c r="AB1532" s="2">
        <v>41270</v>
      </c>
      <c r="AC1532" s="9">
        <v>1.6073</v>
      </c>
      <c r="AE1532" s="2">
        <v>41270</v>
      </c>
      <c r="AF1532" s="6">
        <v>1.0925</v>
      </c>
      <c r="AH1532" s="2">
        <v>41270</v>
      </c>
      <c r="AI1532">
        <v>1.1632999999999999E-2</v>
      </c>
      <c r="AK1532" s="2">
        <v>41270</v>
      </c>
      <c r="AL1532">
        <v>194.6249</v>
      </c>
      <c r="AN1532" s="2">
        <v>41270</v>
      </c>
      <c r="AO1532">
        <v>1846.05</v>
      </c>
      <c r="AQ1532" s="2">
        <v>41270</v>
      </c>
      <c r="AR1532" s="8">
        <v>208.34479999999999</v>
      </c>
      <c r="AT1532" s="2">
        <v>41270</v>
      </c>
      <c r="AU1532" s="8">
        <v>19.47</v>
      </c>
      <c r="AW1532" s="2">
        <v>41270</v>
      </c>
      <c r="AX1532" s="8">
        <v>2985.9070000000002</v>
      </c>
    </row>
    <row r="1533" spans="1:50" x14ac:dyDescent="0.2">
      <c r="A1533" s="1">
        <v>41269</v>
      </c>
      <c r="B1533">
        <v>13.47</v>
      </c>
      <c r="D1533" s="1">
        <v>41269</v>
      </c>
      <c r="E1533">
        <v>295.83999999999997</v>
      </c>
      <c r="G1533" s="1">
        <v>41269</v>
      </c>
      <c r="H1533">
        <v>1419.83</v>
      </c>
      <c r="J1533" s="1">
        <v>41269</v>
      </c>
      <c r="K1533">
        <v>2648.53</v>
      </c>
      <c r="M1533" s="1">
        <v>41269</v>
      </c>
      <c r="N1533">
        <v>1660.85</v>
      </c>
      <c r="P1533" s="1">
        <v>41269</v>
      </c>
      <c r="Q1533">
        <v>90.98</v>
      </c>
      <c r="S1533" s="1">
        <v>41269</v>
      </c>
      <c r="T1533">
        <v>48.24</v>
      </c>
      <c r="V1533" s="1">
        <v>41269</v>
      </c>
      <c r="W1533">
        <v>229.04</v>
      </c>
      <c r="Y1533" s="2">
        <v>41269</v>
      </c>
      <c r="Z1533" s="9">
        <v>1.3223</v>
      </c>
      <c r="AB1533" s="2">
        <v>41269</v>
      </c>
      <c r="AC1533" s="9">
        <v>1.6116999999999999</v>
      </c>
      <c r="AE1533" s="2">
        <v>41269</v>
      </c>
      <c r="AF1533" s="6">
        <v>1.0948</v>
      </c>
      <c r="AH1533" s="2">
        <v>41269</v>
      </c>
      <c r="AI1533">
        <v>1.1684999999999999E-2</v>
      </c>
      <c r="AK1533" s="2">
        <v>41269</v>
      </c>
      <c r="AL1533">
        <v>194.2884</v>
      </c>
      <c r="AN1533" s="2">
        <v>41269</v>
      </c>
      <c r="AO1533">
        <v>1842.72</v>
      </c>
      <c r="AQ1533" s="2">
        <v>41269</v>
      </c>
      <c r="AR1533" s="8">
        <v>208.17160000000001</v>
      </c>
      <c r="AT1533" s="2">
        <v>41269</v>
      </c>
      <c r="AU1533" s="8">
        <v>19.48</v>
      </c>
      <c r="AW1533" s="2">
        <v>41269</v>
      </c>
      <c r="AX1533" s="8">
        <v>2990.1559999999999</v>
      </c>
    </row>
    <row r="1534" spans="1:50" x14ac:dyDescent="0.2">
      <c r="A1534" s="1">
        <v>41268</v>
      </c>
      <c r="B1534">
        <v>13.35</v>
      </c>
      <c r="D1534" s="1">
        <v>41268</v>
      </c>
      <c r="E1534">
        <v>295.18</v>
      </c>
      <c r="G1534" s="1">
        <v>41268</v>
      </c>
      <c r="H1534">
        <v>1426.66</v>
      </c>
      <c r="J1534" s="1">
        <v>41268</v>
      </c>
      <c r="K1534">
        <v>2648.53</v>
      </c>
      <c r="M1534" s="1">
        <v>41268</v>
      </c>
      <c r="N1534">
        <v>1658.9</v>
      </c>
      <c r="P1534" s="1">
        <v>41268</v>
      </c>
      <c r="Q1534">
        <v>88.61</v>
      </c>
      <c r="S1534" s="1">
        <v>41268</v>
      </c>
      <c r="T1534">
        <v>49.12</v>
      </c>
      <c r="V1534" s="1">
        <v>41268</v>
      </c>
      <c r="W1534">
        <v>229.04</v>
      </c>
      <c r="Y1534" s="2">
        <v>41268</v>
      </c>
      <c r="Z1534" s="9">
        <v>1.3169</v>
      </c>
      <c r="AB1534" s="2">
        <v>41268</v>
      </c>
      <c r="AC1534" s="9">
        <v>1.6122000000000001</v>
      </c>
      <c r="AE1534" s="2">
        <v>41268</v>
      </c>
      <c r="AF1534" s="6">
        <v>1.0915999999999999</v>
      </c>
      <c r="AH1534" s="2">
        <v>41268</v>
      </c>
      <c r="AI1534">
        <v>1.1802999999999999E-2</v>
      </c>
      <c r="AK1534" s="2">
        <v>41268</v>
      </c>
      <c r="AL1534">
        <v>194.2884</v>
      </c>
      <c r="AN1534" s="2">
        <v>41268</v>
      </c>
      <c r="AO1534">
        <v>1841.63</v>
      </c>
      <c r="AQ1534" s="2">
        <v>41268</v>
      </c>
      <c r="AR1534" s="8">
        <v>208.17160000000001</v>
      </c>
      <c r="AT1534" s="2">
        <v>41268</v>
      </c>
      <c r="AU1534" s="8">
        <v>17.84</v>
      </c>
      <c r="AW1534" s="2">
        <v>41268</v>
      </c>
      <c r="AX1534" s="8">
        <v>3012.5990000000002</v>
      </c>
    </row>
    <row r="1535" spans="1:50" x14ac:dyDescent="0.2">
      <c r="A1535" s="1">
        <v>41267</v>
      </c>
      <c r="B1535">
        <v>13.38</v>
      </c>
      <c r="D1535" s="1">
        <v>41267</v>
      </c>
      <c r="E1535">
        <v>295.12</v>
      </c>
      <c r="G1535" s="1">
        <v>41267</v>
      </c>
      <c r="H1535">
        <v>1426.66</v>
      </c>
      <c r="J1535" s="1">
        <v>41267</v>
      </c>
      <c r="K1535">
        <v>2648.53</v>
      </c>
      <c r="M1535" s="1">
        <v>41267</v>
      </c>
      <c r="N1535">
        <v>1658.6</v>
      </c>
      <c r="P1535" s="1">
        <v>41267</v>
      </c>
      <c r="Q1535">
        <v>88.61</v>
      </c>
      <c r="S1535" s="1">
        <v>41267</v>
      </c>
      <c r="T1535">
        <v>49.12</v>
      </c>
      <c r="V1535" s="1">
        <v>41267</v>
      </c>
      <c r="W1535">
        <v>229.04</v>
      </c>
      <c r="Y1535" s="2">
        <v>41267</v>
      </c>
      <c r="Z1535" s="9">
        <v>1.3187</v>
      </c>
      <c r="AB1535" s="2">
        <v>41267</v>
      </c>
      <c r="AC1535" s="9">
        <v>1.6133</v>
      </c>
      <c r="AE1535" s="2">
        <v>41267</v>
      </c>
      <c r="AF1535" s="6">
        <v>1.0916999999999999</v>
      </c>
      <c r="AH1535" s="2">
        <v>41267</v>
      </c>
      <c r="AI1535">
        <v>1.1799E-2</v>
      </c>
      <c r="AK1535" s="2">
        <v>41267</v>
      </c>
      <c r="AL1535">
        <v>194.2884</v>
      </c>
      <c r="AN1535" s="2">
        <v>41267</v>
      </c>
      <c r="AO1535">
        <v>1841.63</v>
      </c>
      <c r="AQ1535" s="2">
        <v>41267</v>
      </c>
      <c r="AR1535" s="8">
        <v>208.17160000000001</v>
      </c>
      <c r="AT1535" s="2">
        <v>41267</v>
      </c>
      <c r="AU1535" s="8">
        <v>17.84</v>
      </c>
      <c r="AW1535" s="2">
        <v>41267</v>
      </c>
      <c r="AX1535" s="8">
        <v>3012.5990000000002</v>
      </c>
    </row>
    <row r="1536" spans="1:50" x14ac:dyDescent="0.2">
      <c r="A1536" s="1">
        <v>41264</v>
      </c>
      <c r="B1536">
        <v>13.5</v>
      </c>
      <c r="D1536" s="1">
        <v>41264</v>
      </c>
      <c r="E1536">
        <v>294.82</v>
      </c>
      <c r="G1536" s="1">
        <v>41264</v>
      </c>
      <c r="H1536">
        <v>1430.15</v>
      </c>
      <c r="J1536" s="1">
        <v>41264</v>
      </c>
      <c r="K1536">
        <v>2651.09</v>
      </c>
      <c r="M1536" s="1">
        <v>41264</v>
      </c>
      <c r="N1536">
        <v>1658.5</v>
      </c>
      <c r="P1536" s="1">
        <v>41264</v>
      </c>
      <c r="Q1536">
        <v>88.66</v>
      </c>
      <c r="S1536" s="1">
        <v>41264</v>
      </c>
      <c r="T1536">
        <v>48.96</v>
      </c>
      <c r="V1536" s="1">
        <v>41264</v>
      </c>
      <c r="W1536">
        <v>229.7</v>
      </c>
      <c r="Y1536" s="2">
        <v>41264</v>
      </c>
      <c r="Z1536" s="9">
        <v>1.3169</v>
      </c>
      <c r="AB1536" s="2">
        <v>41264</v>
      </c>
      <c r="AC1536" s="9">
        <v>1.6166</v>
      </c>
      <c r="AE1536" s="2">
        <v>41264</v>
      </c>
      <c r="AF1536" s="6">
        <v>1.0901000000000001</v>
      </c>
      <c r="AH1536" s="2">
        <v>41264</v>
      </c>
      <c r="AI1536">
        <v>1.1882E-2</v>
      </c>
      <c r="AK1536" s="2">
        <v>41264</v>
      </c>
      <c r="AL1536">
        <v>194.4496</v>
      </c>
      <c r="AN1536" s="2">
        <v>41264</v>
      </c>
      <c r="AO1536">
        <v>1842.75</v>
      </c>
      <c r="AQ1536" s="2">
        <v>41264</v>
      </c>
      <c r="AR1536" s="8">
        <v>208.11269999999999</v>
      </c>
      <c r="AT1536" s="2">
        <v>41264</v>
      </c>
      <c r="AU1536" s="8">
        <v>17.84</v>
      </c>
      <c r="AW1536" s="2">
        <v>41264</v>
      </c>
      <c r="AX1536" s="8">
        <v>3021.0059999999999</v>
      </c>
    </row>
    <row r="1537" spans="1:50" x14ac:dyDescent="0.2">
      <c r="A1537" s="1">
        <v>41263</v>
      </c>
      <c r="B1537">
        <v>13.52</v>
      </c>
      <c r="D1537" s="1">
        <v>41263</v>
      </c>
      <c r="E1537">
        <v>297.67</v>
      </c>
      <c r="G1537" s="1">
        <v>41263</v>
      </c>
      <c r="H1537">
        <v>1443.69</v>
      </c>
      <c r="J1537" s="1">
        <v>41263</v>
      </c>
      <c r="K1537">
        <v>2658.3</v>
      </c>
      <c r="M1537" s="1">
        <v>41263</v>
      </c>
      <c r="N1537">
        <v>1642.08</v>
      </c>
      <c r="P1537" s="1">
        <v>41263</v>
      </c>
      <c r="Q1537">
        <v>90.13</v>
      </c>
      <c r="S1537" s="1">
        <v>41263</v>
      </c>
      <c r="T1537">
        <v>48.6</v>
      </c>
      <c r="V1537" s="1">
        <v>41263</v>
      </c>
      <c r="W1537">
        <v>228.31</v>
      </c>
      <c r="Y1537" s="2">
        <v>41263</v>
      </c>
      <c r="Z1537" s="9">
        <v>1.3240000000000001</v>
      </c>
      <c r="AB1537" s="2">
        <v>41263</v>
      </c>
      <c r="AC1537" s="9">
        <v>1.6276000000000002</v>
      </c>
      <c r="AE1537" s="2">
        <v>41263</v>
      </c>
      <c r="AF1537" s="6">
        <v>1.0963000000000001</v>
      </c>
      <c r="AH1537" s="2">
        <v>41263</v>
      </c>
      <c r="AI1537">
        <v>1.1859E-2</v>
      </c>
      <c r="AK1537" s="2">
        <v>41263</v>
      </c>
      <c r="AL1537">
        <v>194.24350000000001</v>
      </c>
      <c r="AN1537" s="2">
        <v>41263</v>
      </c>
      <c r="AO1537">
        <v>1839.91</v>
      </c>
      <c r="AQ1537" s="2">
        <v>41263</v>
      </c>
      <c r="AR1537" s="8">
        <v>208.03219999999999</v>
      </c>
      <c r="AT1537" s="2">
        <v>41263</v>
      </c>
      <c r="AU1537" s="8">
        <v>17.670000000000002</v>
      </c>
      <c r="AW1537" s="2">
        <v>41263</v>
      </c>
      <c r="AX1537" s="8">
        <v>3050.3890000000001</v>
      </c>
    </row>
    <row r="1538" spans="1:50" x14ac:dyDescent="0.2">
      <c r="A1538" s="1">
        <v>41262</v>
      </c>
      <c r="B1538">
        <v>13.6</v>
      </c>
      <c r="D1538" s="1">
        <v>41262</v>
      </c>
      <c r="E1538">
        <v>297.16000000000003</v>
      </c>
      <c r="G1538" s="1">
        <v>41262</v>
      </c>
      <c r="H1538">
        <v>1435.81</v>
      </c>
      <c r="J1538" s="1">
        <v>41262</v>
      </c>
      <c r="K1538">
        <v>2654.69</v>
      </c>
      <c r="M1538" s="1">
        <v>41262</v>
      </c>
      <c r="N1538">
        <v>1668.6</v>
      </c>
      <c r="P1538" s="1">
        <v>41262</v>
      </c>
      <c r="Q1538">
        <v>89.51</v>
      </c>
      <c r="S1538" s="1">
        <v>41262</v>
      </c>
      <c r="T1538">
        <v>49.32</v>
      </c>
      <c r="V1538" s="1">
        <v>41262</v>
      </c>
      <c r="W1538">
        <v>231.7</v>
      </c>
      <c r="Y1538" s="2">
        <v>41262</v>
      </c>
      <c r="Z1538" s="9">
        <v>1.3245</v>
      </c>
      <c r="AB1538" s="2">
        <v>41262</v>
      </c>
      <c r="AC1538" s="9">
        <v>1.6269</v>
      </c>
      <c r="AE1538" s="2">
        <v>41262</v>
      </c>
      <c r="AF1538" s="6">
        <v>1.0963000000000001</v>
      </c>
      <c r="AH1538" s="2">
        <v>41262</v>
      </c>
      <c r="AI1538">
        <v>1.1844E-2</v>
      </c>
      <c r="AK1538" s="2">
        <v>41262</v>
      </c>
      <c r="AL1538">
        <v>193.94309999999999</v>
      </c>
      <c r="AN1538" s="2">
        <v>41262</v>
      </c>
      <c r="AO1538">
        <v>1839.53</v>
      </c>
      <c r="AQ1538" s="2">
        <v>41262</v>
      </c>
      <c r="AR1538" s="8">
        <v>207.81880000000001</v>
      </c>
      <c r="AT1538" s="2">
        <v>41262</v>
      </c>
      <c r="AU1538" s="8">
        <v>17.36</v>
      </c>
      <c r="AW1538" s="2">
        <v>41262</v>
      </c>
      <c r="AX1538" s="8">
        <v>3044.3649999999998</v>
      </c>
    </row>
    <row r="1539" spans="1:50" x14ac:dyDescent="0.2">
      <c r="A1539" s="1">
        <v>41261</v>
      </c>
      <c r="B1539">
        <v>13.3</v>
      </c>
      <c r="D1539" s="1">
        <v>41261</v>
      </c>
      <c r="E1539">
        <v>294.05</v>
      </c>
      <c r="G1539" s="1">
        <v>41261</v>
      </c>
      <c r="H1539">
        <v>1446.79</v>
      </c>
      <c r="J1539" s="1">
        <v>41261</v>
      </c>
      <c r="K1539">
        <v>2643.5</v>
      </c>
      <c r="M1539" s="1">
        <v>41261</v>
      </c>
      <c r="N1539">
        <v>1675.8</v>
      </c>
      <c r="P1539" s="1">
        <v>41261</v>
      </c>
      <c r="Q1539">
        <v>87.93</v>
      </c>
      <c r="S1539" s="1">
        <v>41261</v>
      </c>
      <c r="T1539">
        <v>50.14</v>
      </c>
      <c r="V1539" s="1">
        <v>41261</v>
      </c>
      <c r="W1539">
        <v>233.54</v>
      </c>
      <c r="Y1539" s="2">
        <v>41261</v>
      </c>
      <c r="Z1539" s="9">
        <v>1.323</v>
      </c>
      <c r="AB1539" s="2">
        <v>41261</v>
      </c>
      <c r="AC1539" s="9">
        <v>1.6253</v>
      </c>
      <c r="AE1539" s="2">
        <v>41261</v>
      </c>
      <c r="AF1539" s="6">
        <v>1.0951</v>
      </c>
      <c r="AH1539" s="2">
        <v>41261</v>
      </c>
      <c r="AI1539">
        <v>1.1889E-2</v>
      </c>
      <c r="AK1539" s="2">
        <v>41261</v>
      </c>
      <c r="AL1539">
        <v>193.9451</v>
      </c>
      <c r="AN1539" s="2">
        <v>41261</v>
      </c>
      <c r="AO1539">
        <v>1836.6</v>
      </c>
      <c r="AQ1539" s="2">
        <v>41261</v>
      </c>
      <c r="AR1539" s="8">
        <v>207.6377</v>
      </c>
      <c r="AT1539" s="2">
        <v>41261</v>
      </c>
      <c r="AU1539" s="8">
        <v>15.57</v>
      </c>
      <c r="AW1539" s="2">
        <v>41261</v>
      </c>
      <c r="AX1539" s="8">
        <v>3054.53</v>
      </c>
    </row>
    <row r="1540" spans="1:50" x14ac:dyDescent="0.2">
      <c r="A1540" s="1">
        <v>41260</v>
      </c>
      <c r="B1540">
        <v>13.25</v>
      </c>
      <c r="D1540" s="1">
        <v>41260</v>
      </c>
      <c r="E1540">
        <v>292.11</v>
      </c>
      <c r="G1540" s="1">
        <v>41260</v>
      </c>
      <c r="H1540">
        <v>1430.36</v>
      </c>
      <c r="J1540" s="1">
        <v>41260</v>
      </c>
      <c r="K1540">
        <v>2628.01</v>
      </c>
      <c r="M1540" s="1">
        <v>41260</v>
      </c>
      <c r="N1540">
        <v>1696.4</v>
      </c>
      <c r="P1540" s="1">
        <v>41260</v>
      </c>
      <c r="Q1540">
        <v>87.2</v>
      </c>
      <c r="S1540" s="1">
        <v>41260</v>
      </c>
      <c r="T1540">
        <v>50.39</v>
      </c>
      <c r="V1540" s="1">
        <v>41260</v>
      </c>
      <c r="W1540">
        <v>233.96</v>
      </c>
      <c r="Y1540" s="2">
        <v>41260</v>
      </c>
      <c r="Z1540" s="9">
        <v>1.3157000000000001</v>
      </c>
      <c r="AB1540" s="2">
        <v>41260</v>
      </c>
      <c r="AC1540" s="9">
        <v>1.6200999999999999</v>
      </c>
      <c r="AE1540" s="2">
        <v>41260</v>
      </c>
      <c r="AF1540" s="6">
        <v>1.0891999999999999</v>
      </c>
      <c r="AH1540" s="2">
        <v>41260</v>
      </c>
      <c r="AI1540">
        <v>1.1937E-2</v>
      </c>
      <c r="AK1540" s="2">
        <v>41260</v>
      </c>
      <c r="AL1540">
        <v>194.05099999999999</v>
      </c>
      <c r="AN1540" s="2">
        <v>41260</v>
      </c>
      <c r="AO1540">
        <v>1840.62</v>
      </c>
      <c r="AQ1540" s="2">
        <v>41260</v>
      </c>
      <c r="AR1540" s="8">
        <v>207.55029999999999</v>
      </c>
      <c r="AT1540" s="2">
        <v>41260</v>
      </c>
      <c r="AU1540" s="8">
        <v>16.34</v>
      </c>
      <c r="AW1540" s="2">
        <v>41260</v>
      </c>
      <c r="AX1540" s="8">
        <v>3010.6039999999998</v>
      </c>
    </row>
    <row r="1541" spans="1:50" x14ac:dyDescent="0.2">
      <c r="A1541" s="1">
        <v>41257</v>
      </c>
      <c r="B1541">
        <v>13.6</v>
      </c>
      <c r="D1541" s="1">
        <v>41257</v>
      </c>
      <c r="E1541">
        <v>293.52</v>
      </c>
      <c r="G1541" s="1">
        <v>41257</v>
      </c>
      <c r="H1541">
        <v>1413.58</v>
      </c>
      <c r="J1541" s="1">
        <v>41257</v>
      </c>
      <c r="K1541">
        <v>2630.54</v>
      </c>
      <c r="M1541" s="1">
        <v>41257</v>
      </c>
      <c r="N1541">
        <v>1695.74</v>
      </c>
      <c r="P1541" s="1">
        <v>41257</v>
      </c>
      <c r="Q1541">
        <v>86.73</v>
      </c>
      <c r="S1541" s="1">
        <v>41257</v>
      </c>
      <c r="T1541">
        <v>50.75</v>
      </c>
      <c r="V1541" s="1">
        <v>41257</v>
      </c>
      <c r="W1541">
        <v>234.91</v>
      </c>
      <c r="Y1541" s="2">
        <v>41257</v>
      </c>
      <c r="Z1541" s="9">
        <v>1.3168</v>
      </c>
      <c r="AB1541" s="2">
        <v>41257</v>
      </c>
      <c r="AC1541" s="9">
        <v>1.6173</v>
      </c>
      <c r="AE1541" s="2">
        <v>41257</v>
      </c>
      <c r="AF1541" s="6">
        <v>1.0905</v>
      </c>
      <c r="AH1541" s="2">
        <v>41257</v>
      </c>
      <c r="AI1541">
        <v>1.1983000000000001E-2</v>
      </c>
      <c r="AK1541" s="2">
        <v>41257</v>
      </c>
      <c r="AL1541">
        <v>194.0609</v>
      </c>
      <c r="AN1541" s="2">
        <v>41257</v>
      </c>
      <c r="AO1541">
        <v>1844.08</v>
      </c>
      <c r="AQ1541" s="2">
        <v>41257</v>
      </c>
      <c r="AR1541" s="8">
        <v>207.6</v>
      </c>
      <c r="AT1541" s="2">
        <v>41257</v>
      </c>
      <c r="AU1541" s="8">
        <v>17</v>
      </c>
      <c r="AW1541" s="2">
        <v>41257</v>
      </c>
      <c r="AX1541" s="8">
        <v>2971.335</v>
      </c>
    </row>
    <row r="1542" spans="1:50" x14ac:dyDescent="0.2">
      <c r="A1542" s="1">
        <v>41256</v>
      </c>
      <c r="B1542">
        <v>13.7</v>
      </c>
      <c r="D1542" s="1">
        <v>41256</v>
      </c>
      <c r="E1542">
        <v>291.92</v>
      </c>
      <c r="G1542" s="1">
        <v>41256</v>
      </c>
      <c r="H1542">
        <v>1419.45</v>
      </c>
      <c r="J1542" s="1">
        <v>41256</v>
      </c>
      <c r="K1542">
        <v>2627.66</v>
      </c>
      <c r="M1542" s="1">
        <v>41256</v>
      </c>
      <c r="N1542">
        <v>1696.99</v>
      </c>
      <c r="P1542" s="1">
        <v>41256</v>
      </c>
      <c r="Q1542">
        <v>85.89</v>
      </c>
      <c r="S1542" s="1">
        <v>41256</v>
      </c>
      <c r="T1542">
        <v>50.2</v>
      </c>
      <c r="V1542" s="1">
        <v>41256</v>
      </c>
      <c r="W1542">
        <v>234.92</v>
      </c>
      <c r="Y1542" s="2">
        <v>41256</v>
      </c>
      <c r="Z1542" s="9">
        <v>1.3069999999999999</v>
      </c>
      <c r="AB1542" s="2">
        <v>41256</v>
      </c>
      <c r="AC1542" s="9">
        <v>1.6103000000000001</v>
      </c>
      <c r="AE1542" s="2">
        <v>41256</v>
      </c>
      <c r="AF1542" s="6">
        <v>1.0817000000000001</v>
      </c>
      <c r="AH1542" s="2">
        <v>41256</v>
      </c>
      <c r="AI1542">
        <v>1.1979999999999999E-2</v>
      </c>
      <c r="AK1542" s="2">
        <v>41256</v>
      </c>
      <c r="AL1542">
        <v>194.1063</v>
      </c>
      <c r="AN1542" s="2">
        <v>41256</v>
      </c>
      <c r="AO1542">
        <v>1842.58</v>
      </c>
      <c r="AQ1542" s="2">
        <v>41256</v>
      </c>
      <c r="AR1542" s="8">
        <v>207.4872</v>
      </c>
      <c r="AT1542" s="2">
        <v>41256</v>
      </c>
      <c r="AU1542" s="8">
        <v>16.559999999999999</v>
      </c>
      <c r="AW1542" s="2">
        <v>41256</v>
      </c>
      <c r="AX1542" s="8">
        <v>2992.1619999999998</v>
      </c>
    </row>
    <row r="1543" spans="1:50" x14ac:dyDescent="0.2">
      <c r="A1543" s="1">
        <v>41255</v>
      </c>
      <c r="B1543">
        <v>13.7</v>
      </c>
      <c r="D1543" s="1">
        <v>41255</v>
      </c>
      <c r="E1543">
        <v>293.2</v>
      </c>
      <c r="G1543" s="1">
        <v>41255</v>
      </c>
      <c r="H1543">
        <v>1428.48</v>
      </c>
      <c r="J1543" s="1">
        <v>41255</v>
      </c>
      <c r="K1543">
        <v>2630.34</v>
      </c>
      <c r="M1543" s="1">
        <v>41255</v>
      </c>
      <c r="N1543">
        <v>1721.6</v>
      </c>
      <c r="P1543" s="1">
        <v>41255</v>
      </c>
      <c r="Q1543">
        <v>86.77</v>
      </c>
      <c r="S1543" s="1">
        <v>41255</v>
      </c>
      <c r="T1543">
        <v>50.41</v>
      </c>
      <c r="V1543" s="1">
        <v>41255</v>
      </c>
      <c r="W1543">
        <v>236.5</v>
      </c>
      <c r="Y1543" s="2">
        <v>41255</v>
      </c>
      <c r="Z1543" s="9">
        <v>1.3088</v>
      </c>
      <c r="AB1543" s="2">
        <v>41255</v>
      </c>
      <c r="AC1543" s="9">
        <v>1.6166</v>
      </c>
      <c r="AE1543" s="2">
        <v>41255</v>
      </c>
      <c r="AF1543" s="6">
        <v>1.0808</v>
      </c>
      <c r="AH1543" s="2">
        <v>41255</v>
      </c>
      <c r="AI1543">
        <v>1.2030000000000001E-2</v>
      </c>
      <c r="AK1543" s="2">
        <v>41255</v>
      </c>
      <c r="AL1543">
        <v>194.24700000000001</v>
      </c>
      <c r="AN1543" s="2">
        <v>41255</v>
      </c>
      <c r="AO1543">
        <v>1843.86</v>
      </c>
      <c r="AQ1543" s="2">
        <v>41255</v>
      </c>
      <c r="AR1543" s="8">
        <v>207.42269999999999</v>
      </c>
      <c r="AT1543" s="2">
        <v>41255</v>
      </c>
      <c r="AU1543" s="8">
        <v>15.95</v>
      </c>
      <c r="AW1543" s="2">
        <v>41255</v>
      </c>
      <c r="AX1543" s="8">
        <v>3013.8139999999999</v>
      </c>
    </row>
    <row r="1544" spans="1:50" x14ac:dyDescent="0.2">
      <c r="A1544" s="1">
        <v>41254</v>
      </c>
      <c r="B1544">
        <v>13.56</v>
      </c>
      <c r="D1544" s="1">
        <v>41254</v>
      </c>
      <c r="E1544">
        <v>291.52</v>
      </c>
      <c r="G1544" s="1">
        <v>41254</v>
      </c>
      <c r="H1544">
        <v>1427.84</v>
      </c>
      <c r="J1544" s="1">
        <v>41254</v>
      </c>
      <c r="K1544">
        <v>2624.03</v>
      </c>
      <c r="M1544" s="1">
        <v>41254</v>
      </c>
      <c r="N1544">
        <v>1708.15</v>
      </c>
      <c r="P1544" s="1">
        <v>41254</v>
      </c>
      <c r="Q1544">
        <v>85.79</v>
      </c>
      <c r="S1544" s="1">
        <v>41254</v>
      </c>
      <c r="T1544">
        <v>50.73</v>
      </c>
      <c r="V1544" s="1">
        <v>41254</v>
      </c>
      <c r="W1544">
        <v>235.12</v>
      </c>
      <c r="Y1544" s="2">
        <v>41254</v>
      </c>
      <c r="Z1544" s="9">
        <v>1.2999000000000001</v>
      </c>
      <c r="AB1544" s="2">
        <v>41254</v>
      </c>
      <c r="AC1544" s="9">
        <v>1.6112</v>
      </c>
      <c r="AE1544" s="2">
        <v>41254</v>
      </c>
      <c r="AF1544" s="6">
        <v>1.0718000000000001</v>
      </c>
      <c r="AH1544" s="2">
        <v>41254</v>
      </c>
      <c r="AI1544">
        <v>1.2128999999999999E-2</v>
      </c>
      <c r="AK1544" s="2">
        <v>41254</v>
      </c>
      <c r="AL1544">
        <v>194.19589999999999</v>
      </c>
      <c r="AN1544" s="2">
        <v>41254</v>
      </c>
      <c r="AO1544">
        <v>1846.49</v>
      </c>
      <c r="AQ1544" s="2">
        <v>41254</v>
      </c>
      <c r="AR1544" s="8">
        <v>207.21360000000001</v>
      </c>
      <c r="AT1544" s="2">
        <v>41254</v>
      </c>
      <c r="AU1544" s="8">
        <v>15.57</v>
      </c>
      <c r="AW1544" s="2">
        <v>41254</v>
      </c>
      <c r="AX1544" s="8">
        <v>3022.3020000000001</v>
      </c>
    </row>
    <row r="1545" spans="1:50" x14ac:dyDescent="0.2">
      <c r="A1545" s="1">
        <v>41253</v>
      </c>
      <c r="B1545">
        <v>13.43</v>
      </c>
      <c r="D1545" s="1">
        <v>41253</v>
      </c>
      <c r="E1545">
        <v>290.44</v>
      </c>
      <c r="G1545" s="1">
        <v>41253</v>
      </c>
      <c r="H1545">
        <v>1418.55</v>
      </c>
      <c r="J1545" s="1">
        <v>41253</v>
      </c>
      <c r="K1545">
        <v>2596.02</v>
      </c>
      <c r="M1545" s="1">
        <v>41253</v>
      </c>
      <c r="N1545">
        <v>1712.85</v>
      </c>
      <c r="P1545" s="1">
        <v>41253</v>
      </c>
      <c r="Q1545">
        <v>85.56</v>
      </c>
      <c r="S1545" s="1">
        <v>41253</v>
      </c>
      <c r="T1545">
        <v>51.39</v>
      </c>
      <c r="V1545" s="1">
        <v>41253</v>
      </c>
      <c r="W1545">
        <v>236.22</v>
      </c>
      <c r="Y1545" s="2">
        <v>41253</v>
      </c>
      <c r="Z1545" s="9">
        <v>1.2937000000000001</v>
      </c>
      <c r="AB1545" s="2">
        <v>41253</v>
      </c>
      <c r="AC1545" s="9">
        <v>1.6071</v>
      </c>
      <c r="AE1545" s="2">
        <v>41253</v>
      </c>
      <c r="AF1545" s="6">
        <v>1.0712999999999999</v>
      </c>
      <c r="AH1545" s="2">
        <v>41253</v>
      </c>
      <c r="AI1545">
        <v>1.2135999999999999E-2</v>
      </c>
      <c r="AK1545" s="2">
        <v>41253</v>
      </c>
      <c r="AL1545">
        <v>194.2963</v>
      </c>
      <c r="AN1545" s="2">
        <v>41253</v>
      </c>
      <c r="AO1545">
        <v>1848.03</v>
      </c>
      <c r="AQ1545" s="2">
        <v>41253</v>
      </c>
      <c r="AR1545" s="8">
        <v>207.03919999999999</v>
      </c>
      <c r="AT1545" s="2">
        <v>41253</v>
      </c>
      <c r="AU1545" s="8">
        <v>16.05</v>
      </c>
      <c r="AW1545" s="2">
        <v>41253</v>
      </c>
      <c r="AX1545" s="8">
        <v>2986.9609999999998</v>
      </c>
    </row>
    <row r="1546" spans="1:50" x14ac:dyDescent="0.2">
      <c r="A1546" s="1">
        <v>41250</v>
      </c>
      <c r="B1546">
        <v>13.5</v>
      </c>
      <c r="D1546" s="1">
        <v>41250</v>
      </c>
      <c r="E1546">
        <v>288.32</v>
      </c>
      <c r="G1546" s="1">
        <v>41250</v>
      </c>
      <c r="H1546">
        <v>1418.07</v>
      </c>
      <c r="J1546" s="1">
        <v>41250</v>
      </c>
      <c r="K1546">
        <v>2601.37</v>
      </c>
      <c r="M1546" s="1">
        <v>41250</v>
      </c>
      <c r="N1546">
        <v>1702</v>
      </c>
      <c r="P1546" s="1">
        <v>41250</v>
      </c>
      <c r="Q1546">
        <v>85.93</v>
      </c>
      <c r="S1546" s="1">
        <v>41250</v>
      </c>
      <c r="T1546">
        <v>51.82</v>
      </c>
      <c r="V1546" s="1">
        <v>41250</v>
      </c>
      <c r="W1546">
        <v>232.1</v>
      </c>
      <c r="Y1546" s="2">
        <v>41250</v>
      </c>
      <c r="Z1546" s="9">
        <v>1.294</v>
      </c>
      <c r="AB1546" s="2">
        <v>41250</v>
      </c>
      <c r="AC1546" s="9">
        <v>1.6036000000000001</v>
      </c>
      <c r="AE1546" s="2">
        <v>41250</v>
      </c>
      <c r="AF1546" s="6">
        <v>1.0712999999999999</v>
      </c>
      <c r="AH1546" s="2">
        <v>41250</v>
      </c>
      <c r="AI1546">
        <v>1.2145E-2</v>
      </c>
      <c r="AK1546" s="2">
        <v>41250</v>
      </c>
      <c r="AL1546">
        <v>194.59610000000001</v>
      </c>
      <c r="AN1546" s="2">
        <v>41250</v>
      </c>
      <c r="AO1546">
        <v>1846.72</v>
      </c>
      <c r="AQ1546" s="2">
        <v>41250</v>
      </c>
      <c r="AR1546" s="8">
        <v>207.5401</v>
      </c>
      <c r="AT1546" s="2">
        <v>41250</v>
      </c>
      <c r="AU1546" s="8">
        <v>15.9</v>
      </c>
      <c r="AW1546" s="2">
        <v>41250</v>
      </c>
      <c r="AX1546" s="8">
        <v>2978.0410000000002</v>
      </c>
    </row>
    <row r="1547" spans="1:50" x14ac:dyDescent="0.2">
      <c r="A1547" s="1">
        <v>41249</v>
      </c>
      <c r="B1547">
        <v>13.3</v>
      </c>
      <c r="D1547" s="1">
        <v>41249</v>
      </c>
      <c r="E1547">
        <v>287.8</v>
      </c>
      <c r="G1547" s="1">
        <v>41249</v>
      </c>
      <c r="H1547">
        <v>1413.94</v>
      </c>
      <c r="J1547" s="1">
        <v>41249</v>
      </c>
      <c r="K1547">
        <v>2603.41</v>
      </c>
      <c r="M1547" s="1">
        <v>41249</v>
      </c>
      <c r="N1547">
        <v>1698.25</v>
      </c>
      <c r="P1547" s="1">
        <v>41249</v>
      </c>
      <c r="Q1547">
        <v>86.26</v>
      </c>
      <c r="S1547" s="1">
        <v>41249</v>
      </c>
      <c r="T1547">
        <v>52.4</v>
      </c>
      <c r="V1547" s="1">
        <v>41249</v>
      </c>
      <c r="W1547">
        <v>231.51</v>
      </c>
      <c r="Y1547" s="2">
        <v>41249</v>
      </c>
      <c r="Z1547" s="9">
        <v>1.2953999999999999</v>
      </c>
      <c r="AB1547" s="2">
        <v>41249</v>
      </c>
      <c r="AC1547" s="9">
        <v>1.6042000000000001</v>
      </c>
      <c r="AE1547" s="2">
        <v>41249</v>
      </c>
      <c r="AF1547" s="6">
        <v>1.071</v>
      </c>
      <c r="AH1547" s="2">
        <v>41249</v>
      </c>
      <c r="AI1547">
        <v>1.2139E-2</v>
      </c>
      <c r="AK1547" s="2">
        <v>41249</v>
      </c>
      <c r="AL1547">
        <v>194.50319999999999</v>
      </c>
      <c r="AN1547" s="2">
        <v>41249</v>
      </c>
      <c r="AO1547">
        <v>1849.38</v>
      </c>
      <c r="AQ1547" s="2">
        <v>41249</v>
      </c>
      <c r="AR1547" s="8">
        <v>207.41679999999999</v>
      </c>
      <c r="AT1547" s="2">
        <v>41249</v>
      </c>
      <c r="AU1547" s="8">
        <v>16.579999999999998</v>
      </c>
      <c r="AW1547" s="2">
        <v>41249</v>
      </c>
      <c r="AX1547" s="8">
        <v>2989.2660000000001</v>
      </c>
    </row>
    <row r="1548" spans="1:50" x14ac:dyDescent="0.2">
      <c r="A1548" s="1">
        <v>41248</v>
      </c>
      <c r="B1548">
        <v>13.38</v>
      </c>
      <c r="D1548" s="1">
        <v>41248</v>
      </c>
      <c r="E1548">
        <v>286.35000000000002</v>
      </c>
      <c r="G1548" s="1">
        <v>41248</v>
      </c>
      <c r="H1548">
        <v>1409.28</v>
      </c>
      <c r="J1548" s="1">
        <v>41248</v>
      </c>
      <c r="K1548">
        <v>2592.09</v>
      </c>
      <c r="M1548" s="1">
        <v>41248</v>
      </c>
      <c r="N1548">
        <v>1693.3</v>
      </c>
      <c r="P1548" s="1">
        <v>41248</v>
      </c>
      <c r="Q1548">
        <v>87.88</v>
      </c>
      <c r="S1548" s="1">
        <v>41248</v>
      </c>
      <c r="T1548">
        <v>52.43</v>
      </c>
      <c r="V1548" s="1">
        <v>41248</v>
      </c>
      <c r="W1548">
        <v>233.63</v>
      </c>
      <c r="Y1548" s="2">
        <v>41248</v>
      </c>
      <c r="Z1548" s="9">
        <v>1.3086</v>
      </c>
      <c r="AB1548" s="2">
        <v>41248</v>
      </c>
      <c r="AC1548" s="9">
        <v>1.6105</v>
      </c>
      <c r="AE1548" s="2">
        <v>41248</v>
      </c>
      <c r="AF1548" s="6">
        <v>1.0796000000000001</v>
      </c>
      <c r="AH1548" s="2">
        <v>41248</v>
      </c>
      <c r="AI1548">
        <v>1.214E-2</v>
      </c>
      <c r="AK1548" s="2">
        <v>41248</v>
      </c>
      <c r="AL1548">
        <v>194.10499999999999</v>
      </c>
      <c r="AN1548" s="2">
        <v>41248</v>
      </c>
      <c r="AO1548">
        <v>1849.11</v>
      </c>
      <c r="AQ1548" s="2">
        <v>41248</v>
      </c>
      <c r="AR1548" s="8">
        <v>207.30160000000001</v>
      </c>
      <c r="AT1548" s="2">
        <v>41248</v>
      </c>
      <c r="AU1548" s="8">
        <v>16.46</v>
      </c>
      <c r="AW1548" s="2">
        <v>41248</v>
      </c>
      <c r="AX1548" s="8">
        <v>2973.6970000000001</v>
      </c>
    </row>
    <row r="1549" spans="1:50" x14ac:dyDescent="0.2">
      <c r="A1549" s="1">
        <v>41247</v>
      </c>
      <c r="B1549">
        <v>13.41</v>
      </c>
      <c r="D1549" s="1">
        <v>41247</v>
      </c>
      <c r="E1549">
        <v>282.32</v>
      </c>
      <c r="G1549" s="1">
        <v>41247</v>
      </c>
      <c r="H1549">
        <v>1407.05</v>
      </c>
      <c r="J1549" s="1">
        <v>41247</v>
      </c>
      <c r="K1549">
        <v>2590.83</v>
      </c>
      <c r="M1549" s="1">
        <v>41247</v>
      </c>
      <c r="N1549">
        <v>1693.95</v>
      </c>
      <c r="P1549" s="1">
        <v>41247</v>
      </c>
      <c r="Q1549">
        <v>88.5</v>
      </c>
      <c r="S1549" s="1">
        <v>41247</v>
      </c>
      <c r="T1549">
        <v>52</v>
      </c>
      <c r="V1549" s="1">
        <v>41247</v>
      </c>
      <c r="W1549">
        <v>232.57</v>
      </c>
      <c r="Y1549" s="2">
        <v>41247</v>
      </c>
      <c r="Z1549" s="9">
        <v>1.3091999999999999</v>
      </c>
      <c r="AB1549" s="2">
        <v>41247</v>
      </c>
      <c r="AC1549" s="9">
        <v>1.6099000000000001</v>
      </c>
      <c r="AE1549" s="2">
        <v>41247</v>
      </c>
      <c r="AF1549" s="6">
        <v>1.0792999999999999</v>
      </c>
      <c r="AH1549" s="2">
        <v>41247</v>
      </c>
      <c r="AI1549">
        <v>1.2220999999999999E-2</v>
      </c>
      <c r="AK1549" s="2">
        <v>41247</v>
      </c>
      <c r="AL1549">
        <v>193.9676</v>
      </c>
      <c r="AN1549" s="2">
        <v>41247</v>
      </c>
      <c r="AO1549">
        <v>1848.27</v>
      </c>
      <c r="AQ1549" s="2">
        <v>41247</v>
      </c>
      <c r="AR1549" s="8">
        <v>207.09450000000001</v>
      </c>
      <c r="AT1549" s="2">
        <v>41247</v>
      </c>
      <c r="AU1549" s="8">
        <v>17.12</v>
      </c>
      <c r="AW1549" s="2">
        <v>41247</v>
      </c>
      <c r="AX1549" s="8">
        <v>2996.6849999999999</v>
      </c>
    </row>
    <row r="1550" spans="1:50" x14ac:dyDescent="0.2">
      <c r="A1550" s="1">
        <v>41246</v>
      </c>
      <c r="B1550">
        <v>12.68</v>
      </c>
      <c r="D1550" s="1">
        <v>41246</v>
      </c>
      <c r="E1550">
        <v>282.38</v>
      </c>
      <c r="G1550" s="1">
        <v>41246</v>
      </c>
      <c r="H1550">
        <v>1409.46</v>
      </c>
      <c r="J1550" s="1">
        <v>41246</v>
      </c>
      <c r="K1550">
        <v>2582.36</v>
      </c>
      <c r="M1550" s="1">
        <v>41246</v>
      </c>
      <c r="N1550">
        <v>1717.1</v>
      </c>
      <c r="P1550" s="1">
        <v>41246</v>
      </c>
      <c r="Q1550">
        <v>89.09</v>
      </c>
      <c r="S1550" s="1">
        <v>41246</v>
      </c>
      <c r="T1550">
        <v>52.16</v>
      </c>
      <c r="V1550" s="1">
        <v>41246</v>
      </c>
      <c r="W1550">
        <v>233.49</v>
      </c>
      <c r="Y1550" s="2">
        <v>41246</v>
      </c>
      <c r="Z1550" s="9">
        <v>1.3054999999999999</v>
      </c>
      <c r="AB1550" s="2">
        <v>41246</v>
      </c>
      <c r="AC1550" s="9">
        <v>1.6103000000000001</v>
      </c>
      <c r="AE1550" s="2">
        <v>41246</v>
      </c>
      <c r="AF1550" s="6">
        <v>1.0802</v>
      </c>
      <c r="AH1550" s="2">
        <v>41246</v>
      </c>
      <c r="AI1550">
        <v>1.2160000000000001E-2</v>
      </c>
      <c r="AK1550" s="2">
        <v>41246</v>
      </c>
      <c r="AL1550">
        <v>193.79519999999999</v>
      </c>
      <c r="AN1550" s="2">
        <v>41246</v>
      </c>
      <c r="AO1550">
        <v>1846.37</v>
      </c>
      <c r="AQ1550" s="2">
        <v>41246</v>
      </c>
      <c r="AR1550" s="8">
        <v>206.86930000000001</v>
      </c>
      <c r="AT1550" s="2">
        <v>41246</v>
      </c>
      <c r="AU1550" s="8">
        <v>16.64</v>
      </c>
      <c r="AW1550" s="2">
        <v>41246</v>
      </c>
      <c r="AX1550" s="8">
        <v>3002.1979999999999</v>
      </c>
    </row>
    <row r="1551" spans="1:50" x14ac:dyDescent="0.2">
      <c r="A1551" s="1">
        <v>41243</v>
      </c>
      <c r="B1551">
        <v>12.57</v>
      </c>
      <c r="D1551" s="1">
        <v>41243</v>
      </c>
      <c r="E1551">
        <v>283.54000000000002</v>
      </c>
      <c r="G1551" s="1">
        <v>41243</v>
      </c>
      <c r="H1551">
        <v>1416.18</v>
      </c>
      <c r="J1551" s="1">
        <v>41243</v>
      </c>
      <c r="K1551">
        <v>2575.25</v>
      </c>
      <c r="M1551" s="1">
        <v>41243</v>
      </c>
      <c r="N1551">
        <v>1714.7</v>
      </c>
      <c r="P1551" s="1">
        <v>41243</v>
      </c>
      <c r="Q1551">
        <v>88.91</v>
      </c>
      <c r="S1551" s="1">
        <v>41243</v>
      </c>
      <c r="T1551">
        <v>52.06</v>
      </c>
      <c r="V1551" s="1">
        <v>41243</v>
      </c>
      <c r="W1551">
        <v>232.75</v>
      </c>
      <c r="Y1551" s="2">
        <v>41243</v>
      </c>
      <c r="Z1551" s="9">
        <v>1.3002</v>
      </c>
      <c r="AB1551" s="2">
        <v>41243</v>
      </c>
      <c r="AC1551" s="9">
        <v>1.6032</v>
      </c>
      <c r="AE1551" s="2">
        <v>41243</v>
      </c>
      <c r="AF1551" s="6">
        <v>1.0789</v>
      </c>
      <c r="AH1551" s="2">
        <v>41243</v>
      </c>
      <c r="AI1551">
        <v>1.2119E-2</v>
      </c>
      <c r="AK1551" s="2">
        <v>41243</v>
      </c>
      <c r="AL1551">
        <v>193.95599999999999</v>
      </c>
      <c r="AN1551" s="2">
        <v>41243</v>
      </c>
      <c r="AO1551">
        <v>1847.02</v>
      </c>
      <c r="AQ1551" s="2">
        <v>41243</v>
      </c>
      <c r="AR1551" s="8">
        <v>206.84559999999999</v>
      </c>
      <c r="AT1551" s="2">
        <v>41243</v>
      </c>
      <c r="AU1551" s="8">
        <v>15.87</v>
      </c>
      <c r="AW1551" s="2">
        <v>41243</v>
      </c>
      <c r="AX1551" s="8">
        <v>3010.241</v>
      </c>
    </row>
    <row r="1552" spans="1:50" x14ac:dyDescent="0.2">
      <c r="A1552" s="1">
        <v>41242</v>
      </c>
      <c r="B1552">
        <v>12.45</v>
      </c>
      <c r="D1552" s="1">
        <v>41242</v>
      </c>
      <c r="E1552">
        <v>281.61</v>
      </c>
      <c r="G1552" s="1">
        <v>41242</v>
      </c>
      <c r="H1552">
        <v>1415.95</v>
      </c>
      <c r="J1552" s="1">
        <v>41242</v>
      </c>
      <c r="K1552">
        <v>2581.69</v>
      </c>
      <c r="M1552" s="1">
        <v>41242</v>
      </c>
      <c r="N1552">
        <v>1726.6</v>
      </c>
      <c r="P1552" s="1">
        <v>41242</v>
      </c>
      <c r="Q1552">
        <v>88.07</v>
      </c>
      <c r="S1552" s="1">
        <v>41242</v>
      </c>
      <c r="T1552">
        <v>52.8</v>
      </c>
      <c r="V1552" s="1">
        <v>41242</v>
      </c>
      <c r="W1552">
        <v>229.35</v>
      </c>
      <c r="Y1552" s="2">
        <v>41242</v>
      </c>
      <c r="Z1552" s="9">
        <v>1.2972000000000001</v>
      </c>
      <c r="AB1552" s="2">
        <v>41242</v>
      </c>
      <c r="AC1552" s="9">
        <v>1.6042000000000001</v>
      </c>
      <c r="AE1552" s="2">
        <v>41242</v>
      </c>
      <c r="AF1552" s="6">
        <v>1.0775999999999999</v>
      </c>
      <c r="AH1552" s="2">
        <v>41242</v>
      </c>
      <c r="AI1552">
        <v>1.2184E-2</v>
      </c>
      <c r="AK1552" s="2">
        <v>41242</v>
      </c>
      <c r="AL1552">
        <v>193.96190000000001</v>
      </c>
      <c r="AN1552" s="2">
        <v>41242</v>
      </c>
      <c r="AO1552">
        <v>1846.25</v>
      </c>
      <c r="AQ1552" s="2">
        <v>41242</v>
      </c>
      <c r="AR1552" s="8">
        <v>206.7225</v>
      </c>
      <c r="AT1552" s="2">
        <v>41242</v>
      </c>
      <c r="AU1552" s="8">
        <v>15.06</v>
      </c>
      <c r="AW1552" s="2">
        <v>41242</v>
      </c>
      <c r="AX1552" s="8">
        <v>3012.027</v>
      </c>
    </row>
    <row r="1553" spans="1:50" x14ac:dyDescent="0.2">
      <c r="A1553" s="1">
        <v>41241</v>
      </c>
      <c r="B1553">
        <v>12.35</v>
      </c>
      <c r="D1553" s="1">
        <v>41241</v>
      </c>
      <c r="E1553">
        <v>277.77999999999997</v>
      </c>
      <c r="G1553" s="1">
        <v>41241</v>
      </c>
      <c r="H1553">
        <v>1409.93</v>
      </c>
      <c r="J1553" s="1">
        <v>41241</v>
      </c>
      <c r="K1553">
        <v>2546.84</v>
      </c>
      <c r="M1553" s="1">
        <v>41241</v>
      </c>
      <c r="N1553">
        <v>1720.91</v>
      </c>
      <c r="P1553" s="1">
        <v>41241</v>
      </c>
      <c r="Q1553">
        <v>86.49</v>
      </c>
      <c r="S1553" s="1">
        <v>41241</v>
      </c>
      <c r="T1553">
        <v>53.04</v>
      </c>
      <c r="V1553" s="1">
        <v>41241</v>
      </c>
      <c r="W1553">
        <v>224.65</v>
      </c>
      <c r="Y1553" s="2">
        <v>41241</v>
      </c>
      <c r="Z1553" s="9">
        <v>1.2941</v>
      </c>
      <c r="AB1553" s="2">
        <v>41241</v>
      </c>
      <c r="AC1553" s="9">
        <v>1.6013999999999999</v>
      </c>
      <c r="AE1553" s="2">
        <v>41241</v>
      </c>
      <c r="AF1553" s="6">
        <v>1.0753999999999999</v>
      </c>
      <c r="AH1553" s="2">
        <v>41241</v>
      </c>
      <c r="AI1553">
        <v>1.2212000000000001E-2</v>
      </c>
      <c r="AK1553" s="2">
        <v>41241</v>
      </c>
      <c r="AL1553">
        <v>194.08090000000001</v>
      </c>
      <c r="AN1553" s="2">
        <v>41241</v>
      </c>
      <c r="AO1553">
        <v>1846.44</v>
      </c>
      <c r="AQ1553" s="2">
        <v>41241</v>
      </c>
      <c r="AR1553" s="8">
        <v>206.7396</v>
      </c>
      <c r="AT1553" s="2">
        <v>41241</v>
      </c>
      <c r="AU1553" s="8">
        <v>15.51</v>
      </c>
      <c r="AW1553" s="2">
        <v>41241</v>
      </c>
      <c r="AX1553" s="8">
        <v>2991.779</v>
      </c>
    </row>
    <row r="1554" spans="1:50" x14ac:dyDescent="0.2">
      <c r="A1554" s="1">
        <v>41240</v>
      </c>
      <c r="B1554">
        <v>12.2</v>
      </c>
      <c r="D1554" s="1">
        <v>41240</v>
      </c>
      <c r="E1554">
        <v>279.32</v>
      </c>
      <c r="G1554" s="1">
        <v>41240</v>
      </c>
      <c r="H1554">
        <v>1398.94</v>
      </c>
      <c r="J1554" s="1">
        <v>41240</v>
      </c>
      <c r="K1554">
        <v>2543.4499999999998</v>
      </c>
      <c r="M1554" s="1">
        <v>41240</v>
      </c>
      <c r="N1554">
        <v>1745.55</v>
      </c>
      <c r="P1554" s="1">
        <v>41240</v>
      </c>
      <c r="Q1554">
        <v>87.18</v>
      </c>
      <c r="S1554" s="1">
        <v>41240</v>
      </c>
      <c r="T1554">
        <v>53</v>
      </c>
      <c r="V1554" s="1">
        <v>41240</v>
      </c>
      <c r="W1554">
        <v>225.71</v>
      </c>
      <c r="Y1554" s="2">
        <v>41240</v>
      </c>
      <c r="Z1554" s="9">
        <v>1.2939000000000001</v>
      </c>
      <c r="AB1554" s="2">
        <v>41240</v>
      </c>
      <c r="AC1554" s="9">
        <v>1.6027</v>
      </c>
      <c r="AE1554" s="2">
        <v>41240</v>
      </c>
      <c r="AF1554" s="6">
        <v>1.0742</v>
      </c>
      <c r="AH1554" s="2">
        <v>41240</v>
      </c>
      <c r="AI1554">
        <v>1.217E-2</v>
      </c>
      <c r="AK1554" s="2">
        <v>41240</v>
      </c>
      <c r="AL1554">
        <v>193.24270000000001</v>
      </c>
      <c r="AN1554" s="2">
        <v>41240</v>
      </c>
      <c r="AO1554">
        <v>1845.39</v>
      </c>
      <c r="AQ1554" s="2">
        <v>41240</v>
      </c>
      <c r="AR1554" s="8">
        <v>205.8879</v>
      </c>
      <c r="AT1554" s="2">
        <v>41240</v>
      </c>
      <c r="AU1554" s="8">
        <v>15.92</v>
      </c>
      <c r="AW1554" s="2">
        <v>41240</v>
      </c>
      <c r="AX1554" s="8">
        <v>2967.7919999999999</v>
      </c>
    </row>
    <row r="1555" spans="1:50" x14ac:dyDescent="0.2">
      <c r="A1555" s="1">
        <v>41239</v>
      </c>
      <c r="B1555">
        <v>12.25</v>
      </c>
      <c r="D1555" s="1">
        <v>41239</v>
      </c>
      <c r="E1555">
        <v>279.77999999999997</v>
      </c>
      <c r="G1555" s="1">
        <v>41239</v>
      </c>
      <c r="H1555">
        <v>1406.29</v>
      </c>
      <c r="J1555" s="1">
        <v>41239</v>
      </c>
      <c r="K1555">
        <v>2542.52</v>
      </c>
      <c r="M1555" s="1">
        <v>41239</v>
      </c>
      <c r="N1555">
        <v>1750.2</v>
      </c>
      <c r="P1555" s="1">
        <v>41239</v>
      </c>
      <c r="Q1555">
        <v>87.74</v>
      </c>
      <c r="S1555" s="1">
        <v>41239</v>
      </c>
      <c r="T1555">
        <v>51.86</v>
      </c>
      <c r="V1555" s="1">
        <v>41239</v>
      </c>
      <c r="W1555">
        <v>224.24</v>
      </c>
      <c r="Y1555" s="2">
        <v>41239</v>
      </c>
      <c r="Z1555" s="9">
        <v>1.296</v>
      </c>
      <c r="AB1555" s="2">
        <v>41239</v>
      </c>
      <c r="AC1555" s="9">
        <v>1.6019000000000001</v>
      </c>
      <c r="AE1555" s="2">
        <v>41239</v>
      </c>
      <c r="AF1555" s="6">
        <v>1.0767</v>
      </c>
      <c r="AH1555" s="2">
        <v>41239</v>
      </c>
      <c r="AI1555">
        <v>1.2174000000000001E-2</v>
      </c>
      <c r="AK1555" s="2">
        <v>41239</v>
      </c>
      <c r="AL1555">
        <v>193.096</v>
      </c>
      <c r="AN1555" s="2">
        <v>41239</v>
      </c>
      <c r="AO1555">
        <v>1844.1</v>
      </c>
      <c r="AQ1555" s="2">
        <v>41239</v>
      </c>
      <c r="AR1555" s="8">
        <v>205.71770000000001</v>
      </c>
      <c r="AT1555" s="2">
        <v>41239</v>
      </c>
      <c r="AU1555" s="8">
        <v>15.5</v>
      </c>
      <c r="AW1555" s="2">
        <v>41239</v>
      </c>
      <c r="AX1555" s="8">
        <v>2976.7829999999999</v>
      </c>
    </row>
    <row r="1556" spans="1:50" x14ac:dyDescent="0.2">
      <c r="A1556" s="1">
        <v>41236</v>
      </c>
      <c r="B1556">
        <v>12.35</v>
      </c>
      <c r="D1556" s="1">
        <v>41236</v>
      </c>
      <c r="E1556">
        <v>280.92</v>
      </c>
      <c r="G1556" s="1">
        <v>41236</v>
      </c>
      <c r="H1556">
        <v>1409.15</v>
      </c>
      <c r="J1556" s="1">
        <v>41236</v>
      </c>
      <c r="K1556">
        <v>2557.0300000000002</v>
      </c>
      <c r="M1556" s="1">
        <v>41236</v>
      </c>
      <c r="N1556">
        <v>1750.85</v>
      </c>
      <c r="P1556" s="1">
        <v>41236</v>
      </c>
      <c r="Q1556">
        <v>88.28</v>
      </c>
      <c r="S1556" s="1">
        <v>41236</v>
      </c>
      <c r="T1556">
        <v>51.7</v>
      </c>
      <c r="V1556" s="1">
        <v>41236</v>
      </c>
      <c r="W1556">
        <v>223.81</v>
      </c>
      <c r="Y1556" s="2">
        <v>41236</v>
      </c>
      <c r="Z1556" s="9">
        <v>1.2986</v>
      </c>
      <c r="AB1556" s="2">
        <v>41236</v>
      </c>
      <c r="AC1556" s="9">
        <v>1.605</v>
      </c>
      <c r="AE1556" s="2">
        <v>41236</v>
      </c>
      <c r="AF1556" s="6">
        <v>1.0782</v>
      </c>
      <c r="AH1556" s="2">
        <v>41236</v>
      </c>
      <c r="AI1556">
        <v>1.2139E-2</v>
      </c>
      <c r="AK1556" s="2">
        <v>41236</v>
      </c>
      <c r="AL1556">
        <v>192.89699999999999</v>
      </c>
      <c r="AN1556" s="2">
        <v>41236</v>
      </c>
      <c r="AO1556">
        <v>1841.95</v>
      </c>
      <c r="AQ1556" s="2">
        <v>41236</v>
      </c>
      <c r="AR1556" s="8">
        <v>205.5087</v>
      </c>
      <c r="AT1556" s="2">
        <v>41236</v>
      </c>
      <c r="AU1556" s="8">
        <v>15.14</v>
      </c>
      <c r="AW1556" s="2">
        <v>41236</v>
      </c>
      <c r="AX1556" s="8">
        <v>2966.8539999999998</v>
      </c>
    </row>
    <row r="1557" spans="1:50" x14ac:dyDescent="0.2">
      <c r="A1557" s="1">
        <v>41235</v>
      </c>
      <c r="B1557">
        <v>12.42</v>
      </c>
      <c r="D1557" s="1">
        <v>41235</v>
      </c>
      <c r="E1557">
        <v>278.16000000000003</v>
      </c>
      <c r="G1557" s="1">
        <v>41235</v>
      </c>
      <c r="H1557">
        <v>1391.03</v>
      </c>
      <c r="J1557" s="1">
        <v>41235</v>
      </c>
      <c r="K1557">
        <v>2535.09</v>
      </c>
      <c r="M1557" s="1">
        <v>41235</v>
      </c>
      <c r="N1557">
        <v>1730.46</v>
      </c>
      <c r="P1557" s="1">
        <v>41235</v>
      </c>
      <c r="Q1557">
        <v>87.38</v>
      </c>
      <c r="S1557" s="1">
        <v>41235</v>
      </c>
      <c r="T1557">
        <v>51.45</v>
      </c>
      <c r="V1557" s="1">
        <v>41235</v>
      </c>
      <c r="W1557">
        <v>220.24</v>
      </c>
      <c r="Y1557" s="2">
        <v>41235</v>
      </c>
      <c r="Z1557" s="9">
        <v>1.2859</v>
      </c>
      <c r="AB1557" s="2">
        <v>41235</v>
      </c>
      <c r="AC1557" s="9">
        <v>1.5927</v>
      </c>
      <c r="AE1557" s="2">
        <v>41235</v>
      </c>
      <c r="AF1557" s="6">
        <v>1.0678000000000001</v>
      </c>
      <c r="AH1557" s="2">
        <v>41235</v>
      </c>
      <c r="AI1557">
        <v>1.2127000000000001E-2</v>
      </c>
      <c r="AK1557" s="2">
        <v>41235</v>
      </c>
      <c r="AL1557">
        <v>192.84100000000001</v>
      </c>
      <c r="AN1557" s="2">
        <v>41235</v>
      </c>
      <c r="AO1557">
        <v>1841.96</v>
      </c>
      <c r="AQ1557" s="2">
        <v>41235</v>
      </c>
      <c r="AR1557" s="8">
        <v>205.39510000000001</v>
      </c>
      <c r="AT1557" s="2">
        <v>41235</v>
      </c>
      <c r="AU1557" s="8">
        <v>15.31</v>
      </c>
      <c r="AW1557" s="2">
        <v>41235</v>
      </c>
      <c r="AX1557" s="8">
        <v>2926.5540000000001</v>
      </c>
    </row>
    <row r="1558" spans="1:50" x14ac:dyDescent="0.2">
      <c r="A1558" s="1">
        <v>41234</v>
      </c>
      <c r="B1558">
        <v>11.77</v>
      </c>
      <c r="D1558" s="1">
        <v>41234</v>
      </c>
      <c r="E1558">
        <v>276.77999999999997</v>
      </c>
      <c r="G1558" s="1">
        <v>41234</v>
      </c>
      <c r="H1558">
        <v>1391.03</v>
      </c>
      <c r="J1558" s="1">
        <v>41234</v>
      </c>
      <c r="K1558">
        <v>2519.6799999999998</v>
      </c>
      <c r="M1558" s="1">
        <v>41234</v>
      </c>
      <c r="N1558">
        <v>1729.9</v>
      </c>
      <c r="P1558" s="1">
        <v>41234</v>
      </c>
      <c r="Q1558">
        <v>87.38</v>
      </c>
      <c r="S1558" s="1">
        <v>41234</v>
      </c>
      <c r="T1558">
        <v>51.45</v>
      </c>
      <c r="V1558" s="1">
        <v>41234</v>
      </c>
      <c r="W1558">
        <v>220.24</v>
      </c>
      <c r="Y1558" s="2">
        <v>41234</v>
      </c>
      <c r="Z1558" s="9">
        <v>1.2827999999999999</v>
      </c>
      <c r="AB1558" s="2">
        <v>41234</v>
      </c>
      <c r="AC1558" s="9">
        <v>1.5941999999999998</v>
      </c>
      <c r="AE1558" s="2">
        <v>41234</v>
      </c>
      <c r="AF1558" s="6">
        <v>1.0655000000000001</v>
      </c>
      <c r="AH1558" s="2">
        <v>41234</v>
      </c>
      <c r="AI1558">
        <v>1.2128E-2</v>
      </c>
      <c r="AK1558" s="2">
        <v>41234</v>
      </c>
      <c r="AL1558">
        <v>192.80619999999999</v>
      </c>
      <c r="AN1558" s="2">
        <v>41234</v>
      </c>
      <c r="AO1558">
        <v>1841.96</v>
      </c>
      <c r="AQ1558" s="2">
        <v>41234</v>
      </c>
      <c r="AR1558" s="8">
        <v>205.25120000000001</v>
      </c>
      <c r="AT1558" s="2">
        <v>41234</v>
      </c>
      <c r="AU1558" s="8">
        <v>15.31</v>
      </c>
      <c r="AW1558" s="2">
        <v>41234</v>
      </c>
      <c r="AX1558" s="8">
        <v>2926.5540000000001</v>
      </c>
    </row>
    <row r="1559" spans="1:50" x14ac:dyDescent="0.2">
      <c r="A1559" s="1">
        <v>41233</v>
      </c>
      <c r="B1559">
        <v>11.73</v>
      </c>
      <c r="D1559" s="1">
        <v>41233</v>
      </c>
      <c r="E1559">
        <v>274.85000000000002</v>
      </c>
      <c r="G1559" s="1">
        <v>41233</v>
      </c>
      <c r="H1559">
        <v>1387.81</v>
      </c>
      <c r="J1559" s="1">
        <v>41233</v>
      </c>
      <c r="K1559">
        <v>2509.62</v>
      </c>
      <c r="M1559" s="1">
        <v>41233</v>
      </c>
      <c r="N1559">
        <v>1725.9</v>
      </c>
      <c r="P1559" s="1">
        <v>41233</v>
      </c>
      <c r="Q1559">
        <v>86.75</v>
      </c>
      <c r="S1559" s="1">
        <v>41233</v>
      </c>
      <c r="T1559">
        <v>51.56</v>
      </c>
      <c r="V1559" s="1">
        <v>41233</v>
      </c>
      <c r="W1559">
        <v>222.81</v>
      </c>
      <c r="Y1559" s="2">
        <v>41233</v>
      </c>
      <c r="Z1559" s="9">
        <v>1.2806</v>
      </c>
      <c r="AB1559" s="2">
        <v>41233</v>
      </c>
      <c r="AC1559" s="9">
        <v>1.5924</v>
      </c>
      <c r="AE1559" s="2">
        <v>41233</v>
      </c>
      <c r="AF1559" s="6">
        <v>1.0628</v>
      </c>
      <c r="AH1559" s="2">
        <v>41233</v>
      </c>
      <c r="AI1559">
        <v>1.2237E-2</v>
      </c>
      <c r="AK1559" s="2">
        <v>41233</v>
      </c>
      <c r="AL1559">
        <v>192.8168</v>
      </c>
      <c r="AN1559" s="2">
        <v>41233</v>
      </c>
      <c r="AO1559">
        <v>1843.57</v>
      </c>
      <c r="AQ1559" s="2">
        <v>41233</v>
      </c>
      <c r="AR1559" s="8">
        <v>205.26679999999999</v>
      </c>
      <c r="AT1559" s="2">
        <v>41233</v>
      </c>
      <c r="AU1559" s="8">
        <v>15.08</v>
      </c>
      <c r="AW1559" s="2">
        <v>41233</v>
      </c>
      <c r="AX1559" s="8">
        <v>2916.6840000000002</v>
      </c>
    </row>
    <row r="1560" spans="1:50" x14ac:dyDescent="0.2">
      <c r="A1560" s="1">
        <v>41232</v>
      </c>
      <c r="B1560">
        <v>11.8</v>
      </c>
      <c r="D1560" s="1">
        <v>41232</v>
      </c>
      <c r="E1560">
        <v>275.45999999999998</v>
      </c>
      <c r="G1560" s="1">
        <v>41232</v>
      </c>
      <c r="H1560">
        <v>1386.89</v>
      </c>
      <c r="J1560" s="1">
        <v>41232</v>
      </c>
      <c r="K1560">
        <v>2495.21</v>
      </c>
      <c r="M1560" s="1">
        <v>41232</v>
      </c>
      <c r="N1560">
        <v>1733.6</v>
      </c>
      <c r="P1560" s="1">
        <v>41232</v>
      </c>
      <c r="Q1560">
        <v>89.28</v>
      </c>
      <c r="S1560" s="1">
        <v>41232</v>
      </c>
      <c r="T1560">
        <v>51.23</v>
      </c>
      <c r="V1560" s="1">
        <v>41232</v>
      </c>
      <c r="W1560">
        <v>223.6</v>
      </c>
      <c r="Y1560" s="2">
        <v>41232</v>
      </c>
      <c r="Z1560" s="9">
        <v>1.2802</v>
      </c>
      <c r="AB1560" s="2">
        <v>41232</v>
      </c>
      <c r="AC1560" s="9">
        <v>1.591</v>
      </c>
      <c r="AE1560" s="2">
        <v>41232</v>
      </c>
      <c r="AF1560" s="6">
        <v>1.0629</v>
      </c>
      <c r="AH1560" s="2">
        <v>41232</v>
      </c>
      <c r="AI1560">
        <v>1.2319E-2</v>
      </c>
      <c r="AK1560" s="2">
        <v>41232</v>
      </c>
      <c r="AL1560">
        <v>193.24549999999999</v>
      </c>
      <c r="AN1560" s="2">
        <v>41232</v>
      </c>
      <c r="AO1560">
        <v>1846.03</v>
      </c>
      <c r="AQ1560" s="2">
        <v>41232</v>
      </c>
      <c r="AR1560" s="8">
        <v>205.59780000000001</v>
      </c>
      <c r="AT1560" s="2">
        <v>41232</v>
      </c>
      <c r="AU1560" s="8">
        <v>15.24</v>
      </c>
      <c r="AW1560" s="2">
        <v>41232</v>
      </c>
      <c r="AX1560" s="8">
        <v>2916.07</v>
      </c>
    </row>
    <row r="1561" spans="1:50" x14ac:dyDescent="0.2">
      <c r="A1561" s="1">
        <v>41229</v>
      </c>
      <c r="B1561">
        <v>11.75</v>
      </c>
      <c r="D1561" s="1">
        <v>41229</v>
      </c>
      <c r="E1561">
        <v>273.06</v>
      </c>
      <c r="G1561" s="1">
        <v>41229</v>
      </c>
      <c r="H1561">
        <v>1359.88</v>
      </c>
      <c r="J1561" s="1">
        <v>41229</v>
      </c>
      <c r="K1561">
        <v>2427.3200000000002</v>
      </c>
      <c r="M1561" s="1">
        <v>41229</v>
      </c>
      <c r="N1561">
        <v>1715.55</v>
      </c>
      <c r="P1561" s="1">
        <v>41229</v>
      </c>
      <c r="Q1561">
        <v>86.67</v>
      </c>
      <c r="S1561" s="1">
        <v>41229</v>
      </c>
      <c r="T1561">
        <v>50.75</v>
      </c>
      <c r="V1561" s="1">
        <v>41229</v>
      </c>
      <c r="W1561">
        <v>218.96</v>
      </c>
      <c r="Y1561" s="2">
        <v>41229</v>
      </c>
      <c r="Z1561" s="9">
        <v>1.2723</v>
      </c>
      <c r="AB1561" s="2">
        <v>41229</v>
      </c>
      <c r="AC1561" s="9">
        <v>1.5871</v>
      </c>
      <c r="AE1561" s="2">
        <v>41229</v>
      </c>
      <c r="AF1561" s="6">
        <v>1.0562</v>
      </c>
      <c r="AH1561" s="2">
        <v>41229</v>
      </c>
      <c r="AI1561">
        <v>1.2282E-2</v>
      </c>
      <c r="AK1561" s="2">
        <v>41229</v>
      </c>
      <c r="AL1561">
        <v>193.59639999999999</v>
      </c>
      <c r="AN1561" s="2">
        <v>41229</v>
      </c>
      <c r="AO1561">
        <v>1847.53</v>
      </c>
      <c r="AQ1561" s="2">
        <v>41229</v>
      </c>
      <c r="AR1561" s="8">
        <v>205.70949999999999</v>
      </c>
      <c r="AT1561" s="2">
        <v>41229</v>
      </c>
      <c r="AU1561" s="8">
        <v>16.41</v>
      </c>
      <c r="AW1561" s="2">
        <v>41229</v>
      </c>
      <c r="AX1561" s="8">
        <v>2853.1309999999999</v>
      </c>
    </row>
    <row r="1562" spans="1:50" x14ac:dyDescent="0.2">
      <c r="A1562" s="1">
        <v>41228</v>
      </c>
      <c r="B1562">
        <v>11.2</v>
      </c>
      <c r="D1562" s="1">
        <v>41228</v>
      </c>
      <c r="E1562">
        <v>274.7</v>
      </c>
      <c r="G1562" s="1">
        <v>41228</v>
      </c>
      <c r="H1562">
        <v>1353.33</v>
      </c>
      <c r="J1562" s="1">
        <v>41228</v>
      </c>
      <c r="K1562">
        <v>2461.77</v>
      </c>
      <c r="M1562" s="1">
        <v>41228</v>
      </c>
      <c r="N1562">
        <v>1712.92</v>
      </c>
      <c r="P1562" s="1">
        <v>41228</v>
      </c>
      <c r="Q1562">
        <v>85.45</v>
      </c>
      <c r="S1562" s="1">
        <v>41228</v>
      </c>
      <c r="T1562">
        <v>50.9</v>
      </c>
      <c r="V1562" s="1">
        <v>41228</v>
      </c>
      <c r="W1562">
        <v>220.48</v>
      </c>
      <c r="Y1562" s="2">
        <v>41228</v>
      </c>
      <c r="Z1562" s="9">
        <v>1.2772999999999999</v>
      </c>
      <c r="AB1562" s="2">
        <v>41228</v>
      </c>
      <c r="AC1562" s="9">
        <v>1.5859000000000001</v>
      </c>
      <c r="AE1562" s="2">
        <v>41228</v>
      </c>
      <c r="AF1562" s="6">
        <v>1.0609</v>
      </c>
      <c r="AH1562" s="2">
        <v>41228</v>
      </c>
      <c r="AI1562">
        <v>1.2324999999999999E-2</v>
      </c>
      <c r="AK1562" s="2">
        <v>41228</v>
      </c>
      <c r="AL1562">
        <v>193.2824</v>
      </c>
      <c r="AN1562" s="2">
        <v>41228</v>
      </c>
      <c r="AO1562">
        <v>1846.99</v>
      </c>
      <c r="AQ1562" s="2">
        <v>41228</v>
      </c>
      <c r="AR1562" s="8">
        <v>205.61160000000001</v>
      </c>
      <c r="AT1562" s="2">
        <v>41228</v>
      </c>
      <c r="AU1562" s="8">
        <v>17.989999999999998</v>
      </c>
      <c r="AW1562" s="2">
        <v>41228</v>
      </c>
      <c r="AX1562" s="8">
        <v>2836.9360000000001</v>
      </c>
    </row>
    <row r="1563" spans="1:50" x14ac:dyDescent="0.2">
      <c r="A1563" s="1">
        <v>41227</v>
      </c>
      <c r="B1563">
        <v>10.95</v>
      </c>
      <c r="D1563" s="1">
        <v>41227</v>
      </c>
      <c r="E1563">
        <v>276.51</v>
      </c>
      <c r="G1563" s="1">
        <v>41227</v>
      </c>
      <c r="H1563">
        <v>1355.49</v>
      </c>
      <c r="J1563" s="1">
        <v>41227</v>
      </c>
      <c r="K1563">
        <v>2472.84</v>
      </c>
      <c r="M1563" s="1">
        <v>41227</v>
      </c>
      <c r="N1563">
        <v>1729.52</v>
      </c>
      <c r="P1563" s="1">
        <v>41227</v>
      </c>
      <c r="Q1563">
        <v>86.32</v>
      </c>
      <c r="S1563" s="1">
        <v>41227</v>
      </c>
      <c r="T1563">
        <v>51.22</v>
      </c>
      <c r="V1563" s="1">
        <v>41227</v>
      </c>
      <c r="W1563">
        <v>220.83</v>
      </c>
      <c r="Y1563" s="2">
        <v>41227</v>
      </c>
      <c r="Z1563" s="9">
        <v>1.2746</v>
      </c>
      <c r="AB1563" s="2">
        <v>41227</v>
      </c>
      <c r="AC1563" s="9">
        <v>1.5855999999999999</v>
      </c>
      <c r="AE1563" s="2">
        <v>41227</v>
      </c>
      <c r="AF1563" s="6">
        <v>1.0587</v>
      </c>
      <c r="AH1563" s="2">
        <v>41227</v>
      </c>
      <c r="AI1563">
        <v>1.2477E-2</v>
      </c>
      <c r="AK1563" s="2">
        <v>41227</v>
      </c>
      <c r="AL1563">
        <v>193.29390000000001</v>
      </c>
      <c r="AN1563" s="2">
        <v>41227</v>
      </c>
      <c r="AO1563">
        <v>1847.48</v>
      </c>
      <c r="AQ1563" s="2">
        <v>41227</v>
      </c>
      <c r="AR1563" s="8">
        <v>205.5429</v>
      </c>
      <c r="AT1563" s="2">
        <v>41227</v>
      </c>
      <c r="AU1563" s="8">
        <v>17.920000000000002</v>
      </c>
      <c r="AW1563" s="2">
        <v>41227</v>
      </c>
      <c r="AX1563" s="8">
        <v>2846.808</v>
      </c>
    </row>
    <row r="1564" spans="1:50" x14ac:dyDescent="0.2">
      <c r="A1564" s="1">
        <v>41226</v>
      </c>
      <c r="B1564">
        <v>10.95</v>
      </c>
      <c r="D1564" s="1">
        <v>41226</v>
      </c>
      <c r="E1564">
        <v>276.69</v>
      </c>
      <c r="G1564" s="1">
        <v>41226</v>
      </c>
      <c r="H1564">
        <v>1374.53</v>
      </c>
      <c r="J1564" s="1">
        <v>41226</v>
      </c>
      <c r="K1564">
        <v>2493.14</v>
      </c>
      <c r="M1564" s="1">
        <v>41226</v>
      </c>
      <c r="N1564">
        <v>1727.1</v>
      </c>
      <c r="P1564" s="1">
        <v>41226</v>
      </c>
      <c r="Q1564">
        <v>85.38</v>
      </c>
      <c r="S1564" s="1">
        <v>41226</v>
      </c>
      <c r="T1564">
        <v>51.07</v>
      </c>
      <c r="V1564" s="1">
        <v>41226</v>
      </c>
      <c r="W1564">
        <v>221.46</v>
      </c>
      <c r="Y1564" s="2">
        <v>41226</v>
      </c>
      <c r="Z1564" s="9">
        <v>1.2709999999999999</v>
      </c>
      <c r="AB1564" s="2">
        <v>41226</v>
      </c>
      <c r="AC1564" s="9">
        <v>1.5878999999999999</v>
      </c>
      <c r="AE1564" s="2">
        <v>41226</v>
      </c>
      <c r="AF1564" s="6">
        <v>1.0553999999999999</v>
      </c>
      <c r="AH1564" s="2">
        <v>41226</v>
      </c>
      <c r="AI1564">
        <v>1.2592000000000001E-2</v>
      </c>
      <c r="AK1564" s="2">
        <v>41226</v>
      </c>
      <c r="AL1564">
        <v>193.6754</v>
      </c>
      <c r="AN1564" s="2">
        <v>41226</v>
      </c>
      <c r="AO1564">
        <v>1848.02</v>
      </c>
      <c r="AQ1564" s="2">
        <v>41226</v>
      </c>
      <c r="AR1564" s="8">
        <v>205.67859999999999</v>
      </c>
      <c r="AT1564" s="2">
        <v>41226</v>
      </c>
      <c r="AU1564" s="8">
        <v>16.649999999999999</v>
      </c>
      <c r="AW1564" s="2">
        <v>41226</v>
      </c>
      <c r="AX1564" s="8">
        <v>2883.8890000000001</v>
      </c>
    </row>
    <row r="1565" spans="1:50" x14ac:dyDescent="0.2">
      <c r="A1565" s="1">
        <v>41225</v>
      </c>
      <c r="B1565">
        <v>11.01</v>
      </c>
      <c r="D1565" s="1">
        <v>41225</v>
      </c>
      <c r="E1565">
        <v>279.24</v>
      </c>
      <c r="G1565" s="1">
        <v>41225</v>
      </c>
      <c r="H1565">
        <v>1380.03</v>
      </c>
      <c r="J1565" s="1">
        <v>41225</v>
      </c>
      <c r="K1565">
        <v>2473.52</v>
      </c>
      <c r="M1565" s="1">
        <v>41225</v>
      </c>
      <c r="N1565">
        <v>1728.7</v>
      </c>
      <c r="P1565" s="1">
        <v>41225</v>
      </c>
      <c r="Q1565">
        <v>85.57</v>
      </c>
      <c r="S1565" s="1">
        <v>41225</v>
      </c>
      <c r="T1565">
        <v>51.06</v>
      </c>
      <c r="V1565" s="1">
        <v>41225</v>
      </c>
      <c r="W1565">
        <v>220.37</v>
      </c>
      <c r="Y1565" s="2">
        <v>41225</v>
      </c>
      <c r="Z1565" s="9">
        <v>1.2713000000000001</v>
      </c>
      <c r="AB1565" s="2">
        <v>41225</v>
      </c>
      <c r="AC1565" s="9">
        <v>1.5874999999999999</v>
      </c>
      <c r="AE1565" s="2">
        <v>41225</v>
      </c>
      <c r="AF1565" s="6">
        <v>1.0547</v>
      </c>
      <c r="AH1565" s="2">
        <v>41225</v>
      </c>
      <c r="AI1565">
        <v>1.2586E-2</v>
      </c>
      <c r="AK1565" s="2">
        <v>41225</v>
      </c>
      <c r="AL1565">
        <v>193.50399999999999</v>
      </c>
      <c r="AN1565" s="2">
        <v>41225</v>
      </c>
      <c r="AO1565">
        <v>1847.32</v>
      </c>
      <c r="AQ1565" s="2">
        <v>41225</v>
      </c>
      <c r="AR1565" s="8">
        <v>205.5102</v>
      </c>
      <c r="AT1565" s="2">
        <v>41225</v>
      </c>
      <c r="AU1565" s="8">
        <v>16.68</v>
      </c>
      <c r="AW1565" s="2">
        <v>41225</v>
      </c>
      <c r="AX1565" s="8">
        <v>2904.2550000000001</v>
      </c>
    </row>
    <row r="1566" spans="1:50" x14ac:dyDescent="0.2">
      <c r="A1566" s="1">
        <v>41222</v>
      </c>
      <c r="B1566">
        <v>10.82</v>
      </c>
      <c r="D1566" s="1">
        <v>41222</v>
      </c>
      <c r="E1566">
        <v>279.56</v>
      </c>
      <c r="G1566" s="1">
        <v>41222</v>
      </c>
      <c r="H1566">
        <v>1379.85</v>
      </c>
      <c r="J1566" s="1">
        <v>41222</v>
      </c>
      <c r="K1566">
        <v>2479.8200000000002</v>
      </c>
      <c r="M1566" s="1">
        <v>41222</v>
      </c>
      <c r="N1566">
        <v>1732.03</v>
      </c>
      <c r="P1566" s="1">
        <v>41222</v>
      </c>
      <c r="Q1566">
        <v>86.07</v>
      </c>
      <c r="S1566" s="1">
        <v>41222</v>
      </c>
      <c r="T1566">
        <v>52.65</v>
      </c>
      <c r="V1566" s="1">
        <v>41222</v>
      </c>
      <c r="W1566">
        <v>217.28</v>
      </c>
      <c r="Y1566" s="2">
        <v>41222</v>
      </c>
      <c r="Z1566" s="9">
        <v>1.2722</v>
      </c>
      <c r="AB1566" s="2">
        <v>41222</v>
      </c>
      <c r="AC1566" s="9">
        <v>1.5916999999999999</v>
      </c>
      <c r="AE1566" s="2">
        <v>41222</v>
      </c>
      <c r="AF1566" s="6">
        <v>1.0548</v>
      </c>
      <c r="AH1566" s="2">
        <v>41222</v>
      </c>
      <c r="AI1566">
        <v>1.2579E-2</v>
      </c>
      <c r="AK1566" s="2">
        <v>41222</v>
      </c>
      <c r="AL1566">
        <v>193.59370000000001</v>
      </c>
      <c r="AN1566" s="2">
        <v>41222</v>
      </c>
      <c r="AO1566">
        <v>1847.32</v>
      </c>
      <c r="AQ1566" s="2">
        <v>41222</v>
      </c>
      <c r="AR1566" s="8">
        <v>205.48509999999999</v>
      </c>
      <c r="AT1566" s="2">
        <v>41222</v>
      </c>
      <c r="AU1566" s="8">
        <v>18.61</v>
      </c>
      <c r="AW1566" s="2">
        <v>41222</v>
      </c>
      <c r="AX1566" s="8">
        <v>2904.8739999999998</v>
      </c>
    </row>
    <row r="1567" spans="1:50" x14ac:dyDescent="0.2">
      <c r="A1567" s="1">
        <v>41221</v>
      </c>
      <c r="B1567">
        <v>10.93</v>
      </c>
      <c r="D1567" s="1">
        <v>41221</v>
      </c>
      <c r="E1567">
        <v>281.81</v>
      </c>
      <c r="G1567" s="1">
        <v>41221</v>
      </c>
      <c r="H1567">
        <v>1377.51</v>
      </c>
      <c r="J1567" s="1">
        <v>41221</v>
      </c>
      <c r="K1567">
        <v>2479.13</v>
      </c>
      <c r="M1567" s="1">
        <v>41221</v>
      </c>
      <c r="N1567">
        <v>1723.53</v>
      </c>
      <c r="P1567" s="1">
        <v>41221</v>
      </c>
      <c r="Q1567">
        <v>85.09</v>
      </c>
      <c r="S1567" s="1">
        <v>41221</v>
      </c>
      <c r="T1567">
        <v>53.4</v>
      </c>
      <c r="V1567" s="1">
        <v>41221</v>
      </c>
      <c r="W1567">
        <v>219.09</v>
      </c>
      <c r="Y1567" s="2">
        <v>41221</v>
      </c>
      <c r="Z1567" s="9">
        <v>1.2737000000000001</v>
      </c>
      <c r="AB1567" s="2">
        <v>41221</v>
      </c>
      <c r="AC1567" s="9">
        <v>1.5975999999999999</v>
      </c>
      <c r="AE1567" s="2">
        <v>41221</v>
      </c>
      <c r="AF1567" s="6">
        <v>1.0563</v>
      </c>
      <c r="AH1567" s="2">
        <v>41221</v>
      </c>
      <c r="AI1567">
        <v>1.2553E-2</v>
      </c>
      <c r="AK1567" s="2">
        <v>41221</v>
      </c>
      <c r="AL1567">
        <v>193.44059999999999</v>
      </c>
      <c r="AN1567" s="2">
        <v>41221</v>
      </c>
      <c r="AO1567">
        <v>1847.77</v>
      </c>
      <c r="AQ1567" s="2">
        <v>41221</v>
      </c>
      <c r="AR1567" s="8">
        <v>205.2602</v>
      </c>
      <c r="AT1567" s="2">
        <v>41221</v>
      </c>
      <c r="AU1567" s="8">
        <v>18.489999999999998</v>
      </c>
      <c r="AW1567" s="2">
        <v>41221</v>
      </c>
      <c r="AX1567" s="8">
        <v>2895.585</v>
      </c>
    </row>
    <row r="1568" spans="1:50" x14ac:dyDescent="0.2">
      <c r="A1568" s="1">
        <v>41220</v>
      </c>
      <c r="B1568">
        <v>10.92</v>
      </c>
      <c r="D1568" s="1">
        <v>41220</v>
      </c>
      <c r="E1568">
        <v>287.05</v>
      </c>
      <c r="G1568" s="1">
        <v>41220</v>
      </c>
      <c r="H1568">
        <v>1394.53</v>
      </c>
      <c r="J1568" s="1">
        <v>41220</v>
      </c>
      <c r="K1568">
        <v>2479.1</v>
      </c>
      <c r="M1568" s="1">
        <v>41220</v>
      </c>
      <c r="N1568">
        <v>1710.93</v>
      </c>
      <c r="P1568" s="1">
        <v>41220</v>
      </c>
      <c r="Q1568">
        <v>84.44</v>
      </c>
      <c r="S1568" s="1">
        <v>41220</v>
      </c>
      <c r="T1568">
        <v>53.39</v>
      </c>
      <c r="V1568" s="1">
        <v>41220</v>
      </c>
      <c r="W1568">
        <v>217.95</v>
      </c>
      <c r="Y1568" s="2">
        <v>41220</v>
      </c>
      <c r="Z1568" s="9">
        <v>1.2762</v>
      </c>
      <c r="AB1568" s="2">
        <v>41220</v>
      </c>
      <c r="AC1568" s="9">
        <v>1.5979000000000001</v>
      </c>
      <c r="AE1568" s="2">
        <v>41220</v>
      </c>
      <c r="AF1568" s="6">
        <v>1.0580000000000001</v>
      </c>
      <c r="AH1568" s="2">
        <v>41220</v>
      </c>
      <c r="AI1568">
        <v>1.2515999999999999E-2</v>
      </c>
      <c r="AK1568" s="2">
        <v>41220</v>
      </c>
      <c r="AL1568">
        <v>193.43680000000001</v>
      </c>
      <c r="AN1568" s="2">
        <v>41220</v>
      </c>
      <c r="AO1568">
        <v>1845.46</v>
      </c>
      <c r="AQ1568" s="2">
        <v>41220</v>
      </c>
      <c r="AR1568" s="8">
        <v>205.34909999999999</v>
      </c>
      <c r="AT1568" s="2">
        <v>41220</v>
      </c>
      <c r="AU1568" s="8">
        <v>19.079999999999998</v>
      </c>
      <c r="AW1568" s="2">
        <v>41220</v>
      </c>
      <c r="AX1568" s="8">
        <v>2937.288</v>
      </c>
    </row>
    <row r="1569" spans="1:50" x14ac:dyDescent="0.2">
      <c r="A1569" s="1">
        <v>41219</v>
      </c>
      <c r="B1569">
        <v>10.9</v>
      </c>
      <c r="D1569" s="1">
        <v>41219</v>
      </c>
      <c r="E1569">
        <v>287.31</v>
      </c>
      <c r="G1569" s="1">
        <v>41219</v>
      </c>
      <c r="H1569">
        <v>1428.39</v>
      </c>
      <c r="J1569" s="1">
        <v>41219</v>
      </c>
      <c r="K1569">
        <v>2535.94</v>
      </c>
      <c r="M1569" s="1">
        <v>41219</v>
      </c>
      <c r="N1569">
        <v>1717.4</v>
      </c>
      <c r="P1569" s="1">
        <v>41219</v>
      </c>
      <c r="Q1569">
        <v>88.71</v>
      </c>
      <c r="S1569" s="1">
        <v>41219</v>
      </c>
      <c r="T1569">
        <v>53.01</v>
      </c>
      <c r="V1569" s="1">
        <v>41219</v>
      </c>
      <c r="W1569">
        <v>219.13</v>
      </c>
      <c r="Y1569" s="2">
        <v>41219</v>
      </c>
      <c r="Z1569" s="9">
        <v>1.2814999999999999</v>
      </c>
      <c r="AB1569" s="2">
        <v>41219</v>
      </c>
      <c r="AC1569" s="9">
        <v>1.5988</v>
      </c>
      <c r="AE1569" s="2">
        <v>41219</v>
      </c>
      <c r="AF1569" s="6">
        <v>1.0605</v>
      </c>
      <c r="AH1569" s="2">
        <v>41219</v>
      </c>
      <c r="AI1569">
        <v>1.2442E-2</v>
      </c>
      <c r="AK1569" s="2">
        <v>41219</v>
      </c>
      <c r="AL1569">
        <v>192.8717</v>
      </c>
      <c r="AN1569" s="2">
        <v>41219</v>
      </c>
      <c r="AO1569">
        <v>1839.41</v>
      </c>
      <c r="AQ1569" s="2">
        <v>41219</v>
      </c>
      <c r="AR1569" s="8">
        <v>205.0411</v>
      </c>
      <c r="AT1569" s="2">
        <v>41219</v>
      </c>
      <c r="AU1569" s="8">
        <v>17.579999999999998</v>
      </c>
      <c r="AW1569" s="2">
        <v>41219</v>
      </c>
      <c r="AX1569" s="8">
        <v>3011.933</v>
      </c>
    </row>
    <row r="1570" spans="1:50" x14ac:dyDescent="0.2">
      <c r="A1570" s="1">
        <v>41218</v>
      </c>
      <c r="B1570">
        <v>10.75</v>
      </c>
      <c r="D1570" s="1">
        <v>41218</v>
      </c>
      <c r="E1570">
        <v>285.77</v>
      </c>
      <c r="G1570" s="1">
        <v>41218</v>
      </c>
      <c r="H1570">
        <v>1417.26</v>
      </c>
      <c r="J1570" s="1">
        <v>41218</v>
      </c>
      <c r="K1570">
        <v>2517.67</v>
      </c>
      <c r="M1570" s="1">
        <v>41218</v>
      </c>
      <c r="N1570">
        <v>1683.58</v>
      </c>
      <c r="P1570" s="1">
        <v>41218</v>
      </c>
      <c r="Q1570">
        <v>85.65</v>
      </c>
      <c r="S1570" s="1">
        <v>41218</v>
      </c>
      <c r="T1570">
        <v>52.51</v>
      </c>
      <c r="V1570" s="1">
        <v>41218</v>
      </c>
      <c r="W1570">
        <v>217.28</v>
      </c>
      <c r="Y1570" s="2">
        <v>41218</v>
      </c>
      <c r="Z1570" s="9">
        <v>1.2779</v>
      </c>
      <c r="AB1570" s="2">
        <v>41218</v>
      </c>
      <c r="AC1570" s="9">
        <v>1.5965</v>
      </c>
      <c r="AE1570" s="2">
        <v>41218</v>
      </c>
      <c r="AF1570" s="6">
        <v>1.0587</v>
      </c>
      <c r="AH1570" s="2">
        <v>41218</v>
      </c>
      <c r="AI1570">
        <v>1.2461E-2</v>
      </c>
      <c r="AK1570" s="2">
        <v>41218</v>
      </c>
      <c r="AL1570">
        <v>192.71250000000001</v>
      </c>
      <c r="AN1570" s="2">
        <v>41218</v>
      </c>
      <c r="AO1570">
        <v>1844.04</v>
      </c>
      <c r="AQ1570" s="2">
        <v>41218</v>
      </c>
      <c r="AR1570" s="8">
        <v>204.74529999999999</v>
      </c>
      <c r="AT1570" s="2">
        <v>41218</v>
      </c>
      <c r="AU1570" s="8">
        <v>18.420000000000002</v>
      </c>
      <c r="AW1570" s="2">
        <v>41218</v>
      </c>
      <c r="AX1570" s="8">
        <v>2999.663</v>
      </c>
    </row>
    <row r="1571" spans="1:50" x14ac:dyDescent="0.2">
      <c r="A1571" s="1">
        <v>41215</v>
      </c>
      <c r="B1571">
        <v>10.47</v>
      </c>
      <c r="D1571" s="1">
        <v>41215</v>
      </c>
      <c r="E1571">
        <v>287.27999999999997</v>
      </c>
      <c r="G1571" s="1">
        <v>41215</v>
      </c>
      <c r="H1571">
        <v>1414.2</v>
      </c>
      <c r="J1571" s="1">
        <v>41215</v>
      </c>
      <c r="K1571">
        <v>2547.15</v>
      </c>
      <c r="M1571" s="1">
        <v>41215</v>
      </c>
      <c r="N1571">
        <v>1677.28</v>
      </c>
      <c r="P1571" s="1">
        <v>41215</v>
      </c>
      <c r="Q1571">
        <v>84.86</v>
      </c>
      <c r="S1571" s="1">
        <v>41215</v>
      </c>
      <c r="T1571">
        <v>52.78</v>
      </c>
      <c r="V1571" s="1">
        <v>41215</v>
      </c>
      <c r="W1571">
        <v>218.16</v>
      </c>
      <c r="Y1571" s="2">
        <v>41215</v>
      </c>
      <c r="Z1571" s="9">
        <v>1.2827</v>
      </c>
      <c r="AB1571" s="2">
        <v>41215</v>
      </c>
      <c r="AC1571" s="9">
        <v>1.6034000000000002</v>
      </c>
      <c r="AE1571" s="2">
        <v>41215</v>
      </c>
      <c r="AF1571" s="6">
        <v>1.0634999999999999</v>
      </c>
      <c r="AH1571" s="2">
        <v>41215</v>
      </c>
      <c r="AI1571">
        <v>1.2430999999999999E-2</v>
      </c>
      <c r="AK1571" s="2">
        <v>41215</v>
      </c>
      <c r="AL1571">
        <v>192.5078</v>
      </c>
      <c r="AN1571" s="2">
        <v>41215</v>
      </c>
      <c r="AO1571">
        <v>1841.23</v>
      </c>
      <c r="AQ1571" s="2">
        <v>41215</v>
      </c>
      <c r="AR1571" s="8">
        <v>204.6927</v>
      </c>
      <c r="AT1571" s="2">
        <v>41215</v>
      </c>
      <c r="AU1571" s="8">
        <v>17.59</v>
      </c>
      <c r="AW1571" s="2">
        <v>41215</v>
      </c>
      <c r="AX1571" s="8">
        <v>2982.1320000000001</v>
      </c>
    </row>
    <row r="1572" spans="1:50" x14ac:dyDescent="0.2">
      <c r="A1572" s="1">
        <v>41214</v>
      </c>
      <c r="B1572">
        <v>10.57</v>
      </c>
      <c r="D1572" s="1">
        <v>41214</v>
      </c>
      <c r="E1572">
        <v>285.43</v>
      </c>
      <c r="G1572" s="1">
        <v>41214</v>
      </c>
      <c r="H1572">
        <v>1427.59</v>
      </c>
      <c r="J1572" s="1">
        <v>41214</v>
      </c>
      <c r="K1572">
        <v>2533.87</v>
      </c>
      <c r="M1572" s="1">
        <v>41214</v>
      </c>
      <c r="N1572">
        <v>1715.63</v>
      </c>
      <c r="P1572" s="1">
        <v>41214</v>
      </c>
      <c r="Q1572">
        <v>87.09</v>
      </c>
      <c r="S1572" s="1">
        <v>41214</v>
      </c>
      <c r="T1572">
        <v>53.44</v>
      </c>
      <c r="V1572" s="1">
        <v>41214</v>
      </c>
      <c r="W1572">
        <v>221.68</v>
      </c>
      <c r="Y1572" s="2">
        <v>41214</v>
      </c>
      <c r="Z1572" s="9">
        <v>1.2934000000000001</v>
      </c>
      <c r="AB1572" s="2">
        <v>41214</v>
      </c>
      <c r="AC1572" s="9">
        <v>1.6124000000000001</v>
      </c>
      <c r="AE1572" s="2">
        <v>41214</v>
      </c>
      <c r="AF1572" s="6">
        <v>1.073</v>
      </c>
      <c r="AH1572" s="2">
        <v>41214</v>
      </c>
      <c r="AI1572">
        <v>1.2475999999999999E-2</v>
      </c>
      <c r="AK1572" s="2">
        <v>41214</v>
      </c>
      <c r="AL1572">
        <v>192.36019999999999</v>
      </c>
      <c r="AN1572" s="2">
        <v>41214</v>
      </c>
      <c r="AO1572">
        <v>1841.71</v>
      </c>
      <c r="AQ1572" s="2">
        <v>41214</v>
      </c>
      <c r="AR1572" s="8">
        <v>204.61269999999999</v>
      </c>
      <c r="AT1572" s="2">
        <v>41214</v>
      </c>
      <c r="AU1572" s="8">
        <v>16.690000000000001</v>
      </c>
      <c r="AW1572" s="2">
        <v>41214</v>
      </c>
      <c r="AX1572" s="8">
        <v>3020.0610000000001</v>
      </c>
    </row>
    <row r="1573" spans="1:50" x14ac:dyDescent="0.2">
      <c r="A1573" s="1">
        <v>41213</v>
      </c>
      <c r="B1573">
        <v>11.2</v>
      </c>
      <c r="D1573" s="1">
        <v>41213</v>
      </c>
      <c r="E1573">
        <v>282.08</v>
      </c>
      <c r="G1573" s="1">
        <v>41213</v>
      </c>
      <c r="H1573">
        <v>1412.16</v>
      </c>
      <c r="J1573" s="1">
        <v>41213</v>
      </c>
      <c r="K1573">
        <v>2503.64</v>
      </c>
      <c r="M1573" s="1">
        <v>41213</v>
      </c>
      <c r="N1573">
        <v>1719.28</v>
      </c>
      <c r="P1573" s="1">
        <v>41213</v>
      </c>
      <c r="Q1573">
        <v>86.24</v>
      </c>
      <c r="S1573" s="1">
        <v>41213</v>
      </c>
      <c r="T1573">
        <v>53.39</v>
      </c>
      <c r="V1573" s="1">
        <v>41213</v>
      </c>
      <c r="W1573">
        <v>218.75</v>
      </c>
      <c r="Y1573" s="2">
        <v>41213</v>
      </c>
      <c r="Z1573" s="9">
        <v>1.2969999999999999</v>
      </c>
      <c r="AB1573" s="2">
        <v>41213</v>
      </c>
      <c r="AC1573" s="9">
        <v>1.6133999999999999</v>
      </c>
      <c r="AE1573" s="2">
        <v>41213</v>
      </c>
      <c r="AF1573" s="6">
        <v>1.0745</v>
      </c>
      <c r="AH1573" s="2">
        <v>41213</v>
      </c>
      <c r="AI1573">
        <v>1.2522E-2</v>
      </c>
      <c r="AK1573" s="2">
        <v>41213</v>
      </c>
      <c r="AL1573">
        <v>192.1568</v>
      </c>
      <c r="AN1573" s="2">
        <v>41213</v>
      </c>
      <c r="AO1573">
        <v>1844.11</v>
      </c>
      <c r="AQ1573" s="2">
        <v>41213</v>
      </c>
      <c r="AR1573" s="8">
        <v>204.40450000000001</v>
      </c>
      <c r="AT1573" s="2">
        <v>41213</v>
      </c>
      <c r="AU1573" s="8">
        <v>18.600000000000001</v>
      </c>
      <c r="AW1573" s="2">
        <v>41213</v>
      </c>
      <c r="AX1573" s="8">
        <v>2977.2339999999999</v>
      </c>
    </row>
    <row r="1574" spans="1:50" x14ac:dyDescent="0.2">
      <c r="A1574" s="1">
        <v>41212</v>
      </c>
      <c r="B1574">
        <v>10.89</v>
      </c>
      <c r="D1574" s="1">
        <v>41212</v>
      </c>
      <c r="E1574">
        <v>280.97000000000003</v>
      </c>
      <c r="G1574" s="1">
        <v>41212</v>
      </c>
      <c r="H1574">
        <v>1411.94</v>
      </c>
      <c r="J1574" s="1">
        <v>41212</v>
      </c>
      <c r="K1574">
        <v>2515.9899999999998</v>
      </c>
      <c r="M1574" s="1">
        <v>41212</v>
      </c>
      <c r="N1574">
        <v>1710</v>
      </c>
      <c r="P1574" s="1">
        <v>41212</v>
      </c>
      <c r="Q1574">
        <v>85.68</v>
      </c>
      <c r="S1574" s="1">
        <v>41212</v>
      </c>
      <c r="T1574">
        <v>52.75</v>
      </c>
      <c r="V1574" s="1">
        <v>41212</v>
      </c>
      <c r="W1574">
        <v>217.96</v>
      </c>
      <c r="Y1574" s="2">
        <v>41212</v>
      </c>
      <c r="Z1574" s="9">
        <v>1.2965</v>
      </c>
      <c r="AB1574" s="2">
        <v>41212</v>
      </c>
      <c r="AC1574" s="9">
        <v>1.6074999999999999</v>
      </c>
      <c r="AE1574" s="2">
        <v>41212</v>
      </c>
      <c r="AF1574" s="6">
        <v>1.0728</v>
      </c>
      <c r="AH1574" s="2">
        <v>41212</v>
      </c>
      <c r="AI1574">
        <v>1.2558E-2</v>
      </c>
      <c r="AK1574" s="2">
        <v>41212</v>
      </c>
      <c r="AL1574">
        <v>191.9742</v>
      </c>
      <c r="AN1574" s="2">
        <v>41212</v>
      </c>
      <c r="AO1574">
        <v>1841.32</v>
      </c>
      <c r="AQ1574" s="2">
        <v>41212</v>
      </c>
      <c r="AR1574" s="8">
        <v>204.22810000000001</v>
      </c>
      <c r="AT1574" s="2">
        <v>41212</v>
      </c>
      <c r="AU1574" s="8">
        <v>17.809999999999999</v>
      </c>
      <c r="AW1574" s="2">
        <v>41212</v>
      </c>
      <c r="AX1574" s="8">
        <v>2987.951</v>
      </c>
    </row>
    <row r="1575" spans="1:50" x14ac:dyDescent="0.2">
      <c r="A1575" s="1">
        <v>41211</v>
      </c>
      <c r="B1575">
        <v>10.6</v>
      </c>
      <c r="D1575" s="1">
        <v>41211</v>
      </c>
      <c r="E1575">
        <v>281.70999999999998</v>
      </c>
      <c r="G1575" s="1">
        <v>41211</v>
      </c>
      <c r="H1575">
        <v>1411.94</v>
      </c>
      <c r="J1575" s="1">
        <v>41211</v>
      </c>
      <c r="K1575">
        <v>2478.84</v>
      </c>
      <c r="M1575" s="1">
        <v>41211</v>
      </c>
      <c r="N1575">
        <v>1709.05</v>
      </c>
      <c r="P1575" s="1">
        <v>41211</v>
      </c>
      <c r="Q1575">
        <v>85.54</v>
      </c>
      <c r="S1575" s="1">
        <v>41211</v>
      </c>
      <c r="T1575">
        <v>52.59</v>
      </c>
      <c r="V1575" s="1">
        <v>41211</v>
      </c>
      <c r="W1575">
        <v>216.66</v>
      </c>
      <c r="Y1575" s="2">
        <v>41211</v>
      </c>
      <c r="Z1575" s="9">
        <v>1.2899</v>
      </c>
      <c r="AB1575" s="2">
        <v>41211</v>
      </c>
      <c r="AC1575" s="9">
        <v>1.6029</v>
      </c>
      <c r="AE1575" s="2">
        <v>41211</v>
      </c>
      <c r="AF1575" s="6">
        <v>1.0672999999999999</v>
      </c>
      <c r="AH1575" s="2">
        <v>41211</v>
      </c>
      <c r="AI1575">
        <v>1.2529999999999999E-2</v>
      </c>
      <c r="AK1575" s="2">
        <v>41211</v>
      </c>
      <c r="AL1575">
        <v>192.07409999999999</v>
      </c>
      <c r="AN1575" s="2">
        <v>41211</v>
      </c>
      <c r="AO1575">
        <v>1841.32</v>
      </c>
      <c r="AQ1575" s="2">
        <v>41211</v>
      </c>
      <c r="AR1575" s="8">
        <v>204.1781</v>
      </c>
      <c r="AT1575" s="2">
        <v>41211</v>
      </c>
      <c r="AU1575" s="8">
        <v>17.809999999999999</v>
      </c>
      <c r="AW1575" s="2">
        <v>41211</v>
      </c>
      <c r="AX1575" s="8">
        <v>2987.951</v>
      </c>
    </row>
    <row r="1576" spans="1:50" x14ac:dyDescent="0.2">
      <c r="A1576" s="1">
        <v>41208</v>
      </c>
      <c r="B1576">
        <v>10.17</v>
      </c>
      <c r="D1576" s="1">
        <v>41208</v>
      </c>
      <c r="E1576">
        <v>281.72000000000003</v>
      </c>
      <c r="G1576" s="1">
        <v>41208</v>
      </c>
      <c r="H1576">
        <v>1411.94</v>
      </c>
      <c r="J1576" s="1">
        <v>41208</v>
      </c>
      <c r="K1576">
        <v>2496.1</v>
      </c>
      <c r="M1576" s="1">
        <v>41208</v>
      </c>
      <c r="N1576">
        <v>1713.08</v>
      </c>
      <c r="P1576" s="1">
        <v>41208</v>
      </c>
      <c r="Q1576">
        <v>86.28</v>
      </c>
      <c r="S1576" s="1">
        <v>41208</v>
      </c>
      <c r="T1576">
        <v>53.01</v>
      </c>
      <c r="V1576" s="1">
        <v>41208</v>
      </c>
      <c r="W1576">
        <v>219.44</v>
      </c>
      <c r="Y1576" s="2">
        <v>41208</v>
      </c>
      <c r="Z1576" s="9">
        <v>1.2929999999999999</v>
      </c>
      <c r="AB1576" s="2">
        <v>41208</v>
      </c>
      <c r="AC1576" s="9">
        <v>1.6088</v>
      </c>
      <c r="AE1576" s="2">
        <v>41208</v>
      </c>
      <c r="AF1576" s="6">
        <v>1.0688</v>
      </c>
      <c r="AH1576" s="2">
        <v>41208</v>
      </c>
      <c r="AI1576">
        <v>1.2541E-2</v>
      </c>
      <c r="AK1576" s="2">
        <v>41208</v>
      </c>
      <c r="AL1576">
        <v>191.82069999999999</v>
      </c>
      <c r="AN1576" s="2">
        <v>41208</v>
      </c>
      <c r="AO1576">
        <v>1839.56</v>
      </c>
      <c r="AQ1576" s="2">
        <v>41208</v>
      </c>
      <c r="AR1576" s="8">
        <v>204.0241</v>
      </c>
      <c r="AT1576" s="2">
        <v>41208</v>
      </c>
      <c r="AU1576" s="8">
        <v>17.809999999999999</v>
      </c>
      <c r="AW1576" s="2">
        <v>41208</v>
      </c>
      <c r="AX1576" s="8">
        <v>2987.951</v>
      </c>
    </row>
    <row r="1577" spans="1:50" x14ac:dyDescent="0.2">
      <c r="A1577" s="1">
        <v>41207</v>
      </c>
      <c r="B1577">
        <v>10.86</v>
      </c>
      <c r="D1577" s="1">
        <v>41207</v>
      </c>
      <c r="E1577">
        <v>284.42</v>
      </c>
      <c r="G1577" s="1">
        <v>41207</v>
      </c>
      <c r="H1577">
        <v>1412.97</v>
      </c>
      <c r="J1577" s="1">
        <v>41207</v>
      </c>
      <c r="K1577">
        <v>2483.4299999999998</v>
      </c>
      <c r="M1577" s="1">
        <v>41207</v>
      </c>
      <c r="N1577">
        <v>1712.48</v>
      </c>
      <c r="P1577" s="1">
        <v>41207</v>
      </c>
      <c r="Q1577">
        <v>86.05</v>
      </c>
      <c r="S1577" s="1">
        <v>41207</v>
      </c>
      <c r="T1577">
        <v>53.33</v>
      </c>
      <c r="V1577" s="1">
        <v>41207</v>
      </c>
      <c r="W1577">
        <v>220.01</v>
      </c>
      <c r="Y1577" s="2">
        <v>41207</v>
      </c>
      <c r="Z1577" s="9">
        <v>1.2964</v>
      </c>
      <c r="AB1577" s="2">
        <v>41207</v>
      </c>
      <c r="AC1577" s="9">
        <v>1.6125</v>
      </c>
      <c r="AE1577" s="2">
        <v>41207</v>
      </c>
      <c r="AF1577" s="6">
        <v>1.0711999999999999</v>
      </c>
      <c r="AH1577" s="2">
        <v>41207</v>
      </c>
      <c r="AI1577">
        <v>1.247E-2</v>
      </c>
      <c r="AK1577" s="2">
        <v>41207</v>
      </c>
      <c r="AL1577">
        <v>191.53569999999999</v>
      </c>
      <c r="AN1577" s="2">
        <v>41207</v>
      </c>
      <c r="AO1577">
        <v>1835.2</v>
      </c>
      <c r="AQ1577" s="2">
        <v>41207</v>
      </c>
      <c r="AR1577" s="8">
        <v>203.83779999999999</v>
      </c>
      <c r="AT1577" s="2">
        <v>41207</v>
      </c>
      <c r="AU1577" s="8">
        <v>18.12</v>
      </c>
      <c r="AW1577" s="2">
        <v>41207</v>
      </c>
      <c r="AX1577" s="8">
        <v>2986.1179999999999</v>
      </c>
    </row>
    <row r="1578" spans="1:50" x14ac:dyDescent="0.2">
      <c r="A1578" s="1">
        <v>41206</v>
      </c>
      <c r="B1578">
        <v>11.65</v>
      </c>
      <c r="D1578" s="1">
        <v>41206</v>
      </c>
      <c r="E1578">
        <v>283.45</v>
      </c>
      <c r="G1578" s="1">
        <v>41206</v>
      </c>
      <c r="H1578">
        <v>1408.75</v>
      </c>
      <c r="J1578" s="1">
        <v>41206</v>
      </c>
      <c r="K1578">
        <v>2490.58</v>
      </c>
      <c r="M1578" s="1">
        <v>41206</v>
      </c>
      <c r="N1578">
        <v>1702.98</v>
      </c>
      <c r="P1578" s="1">
        <v>41206</v>
      </c>
      <c r="Q1578">
        <v>85.73</v>
      </c>
      <c r="S1578" s="1">
        <v>41206</v>
      </c>
      <c r="T1578">
        <v>53.97</v>
      </c>
      <c r="V1578" s="1">
        <v>41206</v>
      </c>
      <c r="W1578">
        <v>220.6</v>
      </c>
      <c r="Y1578" s="2">
        <v>41206</v>
      </c>
      <c r="Z1578" s="9">
        <v>1.2953999999999999</v>
      </c>
      <c r="AB1578" s="2">
        <v>41206</v>
      </c>
      <c r="AC1578" s="9">
        <v>1.6021000000000001</v>
      </c>
      <c r="AE1578" s="2">
        <v>41206</v>
      </c>
      <c r="AF1578" s="6">
        <v>1.0708</v>
      </c>
      <c r="AH1578" s="2">
        <v>41206</v>
      </c>
      <c r="AI1578">
        <v>1.2529999999999999E-2</v>
      </c>
      <c r="AK1578" s="2">
        <v>41206</v>
      </c>
      <c r="AL1578">
        <v>191.46430000000001</v>
      </c>
      <c r="AN1578" s="2">
        <v>41206</v>
      </c>
      <c r="AO1578">
        <v>1839.08</v>
      </c>
      <c r="AQ1578" s="2">
        <v>41206</v>
      </c>
      <c r="AR1578" s="8">
        <v>203.9307</v>
      </c>
      <c r="AT1578" s="2">
        <v>41206</v>
      </c>
      <c r="AU1578" s="8">
        <v>18.329999999999998</v>
      </c>
      <c r="AW1578" s="2">
        <v>41206</v>
      </c>
      <c r="AX1578" s="8">
        <v>2981.6950000000002</v>
      </c>
    </row>
    <row r="1579" spans="1:50" x14ac:dyDescent="0.2">
      <c r="A1579" s="1">
        <v>41205</v>
      </c>
      <c r="B1579">
        <v>11.65</v>
      </c>
      <c r="D1579" s="1">
        <v>41205</v>
      </c>
      <c r="E1579">
        <v>283.98</v>
      </c>
      <c r="G1579" s="1">
        <v>41205</v>
      </c>
      <c r="H1579">
        <v>1413.11</v>
      </c>
      <c r="J1579" s="1">
        <v>41205</v>
      </c>
      <c r="K1579">
        <v>2477.92</v>
      </c>
      <c r="M1579" s="1">
        <v>41205</v>
      </c>
      <c r="N1579">
        <v>1709.4</v>
      </c>
      <c r="P1579" s="1">
        <v>41205</v>
      </c>
      <c r="Q1579">
        <v>86.67</v>
      </c>
      <c r="S1579" s="1">
        <v>41205</v>
      </c>
      <c r="T1579">
        <v>53.55</v>
      </c>
      <c r="V1579" s="1">
        <v>41205</v>
      </c>
      <c r="W1579">
        <v>221.17</v>
      </c>
      <c r="Y1579" s="2">
        <v>41205</v>
      </c>
      <c r="Z1579" s="9">
        <v>1.2976000000000001</v>
      </c>
      <c r="AB1579" s="2">
        <v>41205</v>
      </c>
      <c r="AC1579" s="9">
        <v>1.5941000000000001</v>
      </c>
      <c r="AE1579" s="2">
        <v>41205</v>
      </c>
      <c r="AF1579" s="6">
        <v>1.0719000000000001</v>
      </c>
      <c r="AH1579" s="2">
        <v>41205</v>
      </c>
      <c r="AI1579">
        <v>1.2529E-2</v>
      </c>
      <c r="AK1579" s="2">
        <v>41205</v>
      </c>
      <c r="AL1579">
        <v>191.28469999999999</v>
      </c>
      <c r="AN1579" s="2">
        <v>41205</v>
      </c>
      <c r="AO1579">
        <v>1839.28</v>
      </c>
      <c r="AQ1579" s="2">
        <v>41205</v>
      </c>
      <c r="AR1579" s="8">
        <v>203.8372</v>
      </c>
      <c r="AT1579" s="2">
        <v>41205</v>
      </c>
      <c r="AU1579" s="8">
        <v>18.829999999999998</v>
      </c>
      <c r="AW1579" s="2">
        <v>41205</v>
      </c>
      <c r="AX1579" s="8">
        <v>2990.4630000000002</v>
      </c>
    </row>
    <row r="1580" spans="1:50" x14ac:dyDescent="0.2">
      <c r="A1580" s="1">
        <v>41204</v>
      </c>
      <c r="B1580">
        <v>11.71</v>
      </c>
      <c r="D1580" s="1">
        <v>41204</v>
      </c>
      <c r="E1580">
        <v>286.81</v>
      </c>
      <c r="G1580" s="1">
        <v>41204</v>
      </c>
      <c r="H1580">
        <v>1433.82</v>
      </c>
      <c r="J1580" s="1">
        <v>41204</v>
      </c>
      <c r="K1580">
        <v>2531.1</v>
      </c>
      <c r="M1580" s="1">
        <v>41204</v>
      </c>
      <c r="N1580">
        <v>1727.28</v>
      </c>
      <c r="P1580" s="1">
        <v>41204</v>
      </c>
      <c r="Q1580">
        <v>88.73</v>
      </c>
      <c r="S1580" s="1">
        <v>41204</v>
      </c>
      <c r="T1580">
        <v>53.85</v>
      </c>
      <c r="V1580" s="1">
        <v>41204</v>
      </c>
      <c r="W1580">
        <v>223.82</v>
      </c>
      <c r="Y1580" s="2">
        <v>41204</v>
      </c>
      <c r="Z1580" s="9">
        <v>1.3059000000000001</v>
      </c>
      <c r="AB1580" s="2">
        <v>41204</v>
      </c>
      <c r="AC1580" s="9">
        <v>1.6012</v>
      </c>
      <c r="AE1580" s="2">
        <v>41204</v>
      </c>
      <c r="AF1580" s="6">
        <v>1.0791999999999999</v>
      </c>
      <c r="AH1580" s="2">
        <v>41204</v>
      </c>
      <c r="AI1580">
        <v>1.2529999999999999E-2</v>
      </c>
      <c r="AK1580" s="2">
        <v>41204</v>
      </c>
      <c r="AL1580">
        <v>191.08150000000001</v>
      </c>
      <c r="AN1580" s="2">
        <v>41204</v>
      </c>
      <c r="AO1580">
        <v>1838.18</v>
      </c>
      <c r="AQ1580" s="2">
        <v>41204</v>
      </c>
      <c r="AR1580" s="8">
        <v>203.95189999999999</v>
      </c>
      <c r="AT1580" s="2">
        <v>41204</v>
      </c>
      <c r="AU1580" s="8">
        <v>16.62</v>
      </c>
      <c r="AW1580" s="2">
        <v>41204</v>
      </c>
      <c r="AX1580" s="8">
        <v>3016.9569999999999</v>
      </c>
    </row>
    <row r="1581" spans="1:50" x14ac:dyDescent="0.2">
      <c r="A1581" s="1">
        <v>41201</v>
      </c>
      <c r="B1581">
        <v>11.74</v>
      </c>
      <c r="D1581" s="1">
        <v>41201</v>
      </c>
      <c r="E1581">
        <v>285.72000000000003</v>
      </c>
      <c r="G1581" s="1">
        <v>41201</v>
      </c>
      <c r="H1581">
        <v>1433.19</v>
      </c>
      <c r="J1581" s="1">
        <v>41201</v>
      </c>
      <c r="K1581">
        <v>2542.2399999999998</v>
      </c>
      <c r="M1581" s="1">
        <v>41201</v>
      </c>
      <c r="N1581">
        <v>1721.43</v>
      </c>
      <c r="P1581" s="1">
        <v>41201</v>
      </c>
      <c r="Q1581">
        <v>90.05</v>
      </c>
      <c r="S1581" s="1">
        <v>41201</v>
      </c>
      <c r="T1581">
        <v>53.62</v>
      </c>
      <c r="V1581" s="1">
        <v>41201</v>
      </c>
      <c r="W1581">
        <v>226.11</v>
      </c>
      <c r="Y1581" s="2">
        <v>41201</v>
      </c>
      <c r="Z1581" s="9">
        <v>1.3025</v>
      </c>
      <c r="AB1581" s="2">
        <v>41201</v>
      </c>
      <c r="AC1581" s="9">
        <v>1.6007</v>
      </c>
      <c r="AE1581" s="2">
        <v>41201</v>
      </c>
      <c r="AF1581" s="6">
        <v>1.0773999999999999</v>
      </c>
      <c r="AH1581" s="2">
        <v>41201</v>
      </c>
      <c r="AI1581">
        <v>1.2603E-2</v>
      </c>
      <c r="AK1581" s="2">
        <v>41201</v>
      </c>
      <c r="AL1581">
        <v>191.36779999999999</v>
      </c>
      <c r="AN1581" s="2">
        <v>41201</v>
      </c>
      <c r="AO1581">
        <v>1840.01</v>
      </c>
      <c r="AQ1581" s="2">
        <v>41201</v>
      </c>
      <c r="AR1581" s="8">
        <v>204.13820000000001</v>
      </c>
      <c r="AT1581" s="2">
        <v>41201</v>
      </c>
      <c r="AU1581" s="8">
        <v>17.059999999999999</v>
      </c>
      <c r="AW1581" s="2">
        <v>41201</v>
      </c>
      <c r="AX1581" s="8">
        <v>3005.623</v>
      </c>
    </row>
    <row r="1582" spans="1:50" x14ac:dyDescent="0.2">
      <c r="A1582" s="1">
        <v>41200</v>
      </c>
      <c r="B1582">
        <v>11.94</v>
      </c>
      <c r="D1582" s="1">
        <v>41200</v>
      </c>
      <c r="E1582">
        <v>287.41000000000003</v>
      </c>
      <c r="G1582" s="1">
        <v>41200</v>
      </c>
      <c r="H1582">
        <v>1457.34</v>
      </c>
      <c r="J1582" s="1">
        <v>41200</v>
      </c>
      <c r="K1582">
        <v>2574.19</v>
      </c>
      <c r="M1582" s="1">
        <v>41200</v>
      </c>
      <c r="N1582">
        <v>1743.4</v>
      </c>
      <c r="P1582" s="1">
        <v>41200</v>
      </c>
      <c r="Q1582">
        <v>92.1</v>
      </c>
      <c r="S1582" s="1">
        <v>41200</v>
      </c>
      <c r="T1582">
        <v>53.59</v>
      </c>
      <c r="V1582" s="1">
        <v>41200</v>
      </c>
      <c r="W1582">
        <v>231.51</v>
      </c>
      <c r="Y1582" s="2">
        <v>41200</v>
      </c>
      <c r="Z1582" s="9">
        <v>1.3103</v>
      </c>
      <c r="AB1582" s="2">
        <v>41200</v>
      </c>
      <c r="AC1582" s="9">
        <v>1.6135999999999999</v>
      </c>
      <c r="AE1582" s="2">
        <v>41200</v>
      </c>
      <c r="AF1582" s="6">
        <v>1.0839000000000001</v>
      </c>
      <c r="AH1582" s="2">
        <v>41200</v>
      </c>
      <c r="AI1582">
        <v>1.2619999999999999E-2</v>
      </c>
      <c r="AK1582" s="2">
        <v>41200</v>
      </c>
      <c r="AL1582">
        <v>191.24350000000001</v>
      </c>
      <c r="AN1582" s="2">
        <v>41200</v>
      </c>
      <c r="AO1582">
        <v>1836.16</v>
      </c>
      <c r="AQ1582" s="2">
        <v>41200</v>
      </c>
      <c r="AR1582" s="8">
        <v>203.92689999999999</v>
      </c>
      <c r="AT1582" s="2">
        <v>41200</v>
      </c>
      <c r="AU1582" s="8">
        <v>15.03</v>
      </c>
      <c r="AW1582" s="2">
        <v>41200</v>
      </c>
      <c r="AX1582" s="8">
        <v>3072.8670000000002</v>
      </c>
    </row>
    <row r="1583" spans="1:50" x14ac:dyDescent="0.2">
      <c r="A1583" s="1">
        <v>41199</v>
      </c>
      <c r="B1583">
        <v>11.81</v>
      </c>
      <c r="D1583" s="1">
        <v>41199</v>
      </c>
      <c r="E1583">
        <v>286.07</v>
      </c>
      <c r="G1583" s="1">
        <v>41199</v>
      </c>
      <c r="H1583">
        <v>1460.91</v>
      </c>
      <c r="J1583" s="1">
        <v>41199</v>
      </c>
      <c r="K1583">
        <v>2569.83</v>
      </c>
      <c r="M1583" s="1">
        <v>41199</v>
      </c>
      <c r="N1583">
        <v>1751.03</v>
      </c>
      <c r="P1583" s="1">
        <v>41199</v>
      </c>
      <c r="Q1583">
        <v>92.12</v>
      </c>
      <c r="S1583" s="1">
        <v>41199</v>
      </c>
      <c r="T1583">
        <v>52.59</v>
      </c>
      <c r="V1583" s="1">
        <v>41199</v>
      </c>
      <c r="W1583">
        <v>230.38</v>
      </c>
      <c r="Y1583" s="2">
        <v>41199</v>
      </c>
      <c r="Z1583" s="9">
        <v>1.3119000000000001</v>
      </c>
      <c r="AB1583" s="2">
        <v>41199</v>
      </c>
      <c r="AC1583" s="9">
        <v>1.6153</v>
      </c>
      <c r="AE1583" s="2">
        <v>41199</v>
      </c>
      <c r="AF1583" s="6">
        <v>1.0838000000000001</v>
      </c>
      <c r="AH1583" s="2">
        <v>41199</v>
      </c>
      <c r="AI1583">
        <v>1.2696000000000001E-2</v>
      </c>
      <c r="AK1583" s="2">
        <v>41199</v>
      </c>
      <c r="AL1583">
        <v>191.05279999999999</v>
      </c>
      <c r="AN1583" s="2">
        <v>41199</v>
      </c>
      <c r="AO1583">
        <v>1836.58</v>
      </c>
      <c r="AQ1583" s="2">
        <v>41199</v>
      </c>
      <c r="AR1583" s="8">
        <v>203.79499999999999</v>
      </c>
      <c r="AT1583" s="2">
        <v>41199</v>
      </c>
      <c r="AU1583" s="8">
        <v>15.07</v>
      </c>
      <c r="AW1583" s="2">
        <v>41199</v>
      </c>
      <c r="AX1583" s="8">
        <v>3104.1239999999998</v>
      </c>
    </row>
    <row r="1584" spans="1:50" x14ac:dyDescent="0.2">
      <c r="A1584" s="1">
        <v>41198</v>
      </c>
      <c r="B1584">
        <v>11.85</v>
      </c>
      <c r="D1584" s="1">
        <v>41198</v>
      </c>
      <c r="E1584">
        <v>284.18</v>
      </c>
      <c r="G1584" s="1">
        <v>41198</v>
      </c>
      <c r="H1584">
        <v>1454.92</v>
      </c>
      <c r="J1584" s="1">
        <v>41198</v>
      </c>
      <c r="K1584">
        <v>2547.9</v>
      </c>
      <c r="M1584" s="1">
        <v>41198</v>
      </c>
      <c r="N1584">
        <v>1743.85</v>
      </c>
      <c r="P1584" s="1">
        <v>41198</v>
      </c>
      <c r="Q1584">
        <v>92.09</v>
      </c>
      <c r="S1584" s="1">
        <v>41198</v>
      </c>
      <c r="T1584">
        <v>52.06</v>
      </c>
      <c r="V1584" s="1">
        <v>41198</v>
      </c>
      <c r="W1584">
        <v>227.21</v>
      </c>
      <c r="Y1584" s="2">
        <v>41198</v>
      </c>
      <c r="Z1584" s="9">
        <v>1.3045</v>
      </c>
      <c r="AB1584" s="2">
        <v>41198</v>
      </c>
      <c r="AC1584" s="9">
        <v>1.6116999999999999</v>
      </c>
      <c r="AE1584" s="2">
        <v>41198</v>
      </c>
      <c r="AF1584" s="6">
        <v>1.0791999999999999</v>
      </c>
      <c r="AH1584" s="2">
        <v>41198</v>
      </c>
      <c r="AI1584">
        <v>1.2671999999999999E-2</v>
      </c>
      <c r="AK1584" s="2">
        <v>41198</v>
      </c>
      <c r="AL1584">
        <v>191.3827</v>
      </c>
      <c r="AN1584" s="2">
        <v>41198</v>
      </c>
      <c r="AO1584">
        <v>1840.83</v>
      </c>
      <c r="AQ1584" s="2">
        <v>41198</v>
      </c>
      <c r="AR1584" s="8">
        <v>203.73429999999999</v>
      </c>
      <c r="AT1584" s="2">
        <v>41198</v>
      </c>
      <c r="AU1584" s="8">
        <v>15.22</v>
      </c>
      <c r="AW1584" s="2">
        <v>41198</v>
      </c>
      <c r="AX1584" s="8">
        <v>3101.174</v>
      </c>
    </row>
    <row r="1585" spans="1:50" x14ac:dyDescent="0.2">
      <c r="A1585" s="1">
        <v>41197</v>
      </c>
      <c r="B1585">
        <v>11.84</v>
      </c>
      <c r="D1585" s="1">
        <v>41197</v>
      </c>
      <c r="E1585">
        <v>283.08</v>
      </c>
      <c r="G1585" s="1">
        <v>41197</v>
      </c>
      <c r="H1585">
        <v>1440.13</v>
      </c>
      <c r="J1585" s="1">
        <v>41197</v>
      </c>
      <c r="K1585">
        <v>2485.12</v>
      </c>
      <c r="M1585" s="1">
        <v>41197</v>
      </c>
      <c r="N1585">
        <v>1736.25</v>
      </c>
      <c r="P1585" s="1">
        <v>41197</v>
      </c>
      <c r="Q1585">
        <v>91.85</v>
      </c>
      <c r="S1585" s="1">
        <v>41197</v>
      </c>
      <c r="T1585">
        <v>52.02</v>
      </c>
      <c r="V1585" s="1">
        <v>41197</v>
      </c>
      <c r="W1585">
        <v>227.27</v>
      </c>
      <c r="Y1585" s="2">
        <v>41197</v>
      </c>
      <c r="Z1585" s="9">
        <v>1.2936000000000001</v>
      </c>
      <c r="AB1585" s="2">
        <v>41197</v>
      </c>
      <c r="AC1585" s="9">
        <v>1.6068</v>
      </c>
      <c r="AE1585" s="2">
        <v>41197</v>
      </c>
      <c r="AF1585" s="6">
        <v>1.0708</v>
      </c>
      <c r="AH1585" s="2">
        <v>41197</v>
      </c>
      <c r="AI1585">
        <v>1.2699E-2</v>
      </c>
      <c r="AK1585" s="2">
        <v>41197</v>
      </c>
      <c r="AL1585">
        <v>191.9128</v>
      </c>
      <c r="AN1585" s="2">
        <v>41197</v>
      </c>
      <c r="AO1585">
        <v>1843.48</v>
      </c>
      <c r="AQ1585" s="2">
        <v>41197</v>
      </c>
      <c r="AR1585" s="8">
        <v>204.0172</v>
      </c>
      <c r="AT1585" s="2">
        <v>41197</v>
      </c>
      <c r="AU1585" s="8">
        <v>15.27</v>
      </c>
      <c r="AW1585" s="2">
        <v>41197</v>
      </c>
      <c r="AX1585" s="8">
        <v>3064.1819999999998</v>
      </c>
    </row>
    <row r="1586" spans="1:50" x14ac:dyDescent="0.2">
      <c r="A1586" s="1">
        <v>41194</v>
      </c>
      <c r="B1586">
        <v>12</v>
      </c>
      <c r="D1586" s="1">
        <v>41194</v>
      </c>
      <c r="E1586">
        <v>282.83999999999997</v>
      </c>
      <c r="G1586" s="1">
        <v>41194</v>
      </c>
      <c r="H1586">
        <v>1428.59</v>
      </c>
      <c r="J1586" s="1">
        <v>41194</v>
      </c>
      <c r="K1586">
        <v>2469.09</v>
      </c>
      <c r="M1586" s="1">
        <v>41194</v>
      </c>
      <c r="N1586">
        <v>1759.95</v>
      </c>
      <c r="P1586" s="1">
        <v>41194</v>
      </c>
      <c r="Q1586">
        <v>91.86</v>
      </c>
      <c r="S1586" s="1">
        <v>41194</v>
      </c>
      <c r="T1586">
        <v>52.9</v>
      </c>
      <c r="V1586" s="1">
        <v>41194</v>
      </c>
      <c r="W1586">
        <v>229.2</v>
      </c>
      <c r="Y1586" s="2">
        <v>41194</v>
      </c>
      <c r="Z1586" s="9">
        <v>1.2949999999999999</v>
      </c>
      <c r="AB1586" s="2">
        <v>41194</v>
      </c>
      <c r="AC1586" s="9">
        <v>1.6074000000000002</v>
      </c>
      <c r="AE1586" s="2">
        <v>41194</v>
      </c>
      <c r="AF1586" s="6">
        <v>1.0714999999999999</v>
      </c>
      <c r="AH1586" s="2">
        <v>41194</v>
      </c>
      <c r="AI1586">
        <v>1.2762000000000001E-2</v>
      </c>
      <c r="AK1586" s="2">
        <v>41194</v>
      </c>
      <c r="AL1586">
        <v>191.9556</v>
      </c>
      <c r="AN1586" s="2">
        <v>41194</v>
      </c>
      <c r="AO1586">
        <v>1843.4</v>
      </c>
      <c r="AQ1586" s="2">
        <v>41194</v>
      </c>
      <c r="AR1586" s="8">
        <v>204.06630000000001</v>
      </c>
      <c r="AT1586" s="2">
        <v>41194</v>
      </c>
      <c r="AU1586" s="8">
        <v>16.14</v>
      </c>
      <c r="AW1586" s="2">
        <v>41194</v>
      </c>
      <c r="AX1586" s="8">
        <v>3044.1149999999998</v>
      </c>
    </row>
    <row r="1587" spans="1:50" x14ac:dyDescent="0.2">
      <c r="A1587" s="1">
        <v>41193</v>
      </c>
      <c r="B1587">
        <v>12.03</v>
      </c>
      <c r="D1587" s="1">
        <v>41193</v>
      </c>
      <c r="E1587">
        <v>283</v>
      </c>
      <c r="G1587" s="1">
        <v>41193</v>
      </c>
      <c r="H1587">
        <v>1432.84</v>
      </c>
      <c r="J1587" s="1">
        <v>41193</v>
      </c>
      <c r="K1587">
        <v>2487.08</v>
      </c>
      <c r="M1587" s="1">
        <v>41193</v>
      </c>
      <c r="N1587">
        <v>1769.6</v>
      </c>
      <c r="P1587" s="1">
        <v>41193</v>
      </c>
      <c r="Q1587">
        <v>92.07</v>
      </c>
      <c r="S1587" s="1">
        <v>41193</v>
      </c>
      <c r="T1587">
        <v>54.34</v>
      </c>
      <c r="V1587" s="1">
        <v>41193</v>
      </c>
      <c r="W1587">
        <v>232.87</v>
      </c>
      <c r="Y1587" s="2">
        <v>41193</v>
      </c>
      <c r="Z1587" s="9">
        <v>1.2941</v>
      </c>
      <c r="AB1587" s="2">
        <v>41193</v>
      </c>
      <c r="AC1587" s="9">
        <v>1.6044</v>
      </c>
      <c r="AE1587" s="2">
        <v>41193</v>
      </c>
      <c r="AF1587" s="6">
        <v>1.0702</v>
      </c>
      <c r="AH1587" s="2">
        <v>41193</v>
      </c>
      <c r="AI1587">
        <v>1.2754E-2</v>
      </c>
      <c r="AK1587" s="2">
        <v>41193</v>
      </c>
      <c r="AL1587">
        <v>191.4102</v>
      </c>
      <c r="AN1587" s="2">
        <v>41193</v>
      </c>
      <c r="AO1587">
        <v>1841.94</v>
      </c>
      <c r="AQ1587" s="2">
        <v>41193</v>
      </c>
      <c r="AR1587" s="8">
        <v>203.5805</v>
      </c>
      <c r="AT1587" s="2">
        <v>41193</v>
      </c>
      <c r="AU1587" s="8">
        <v>15.59</v>
      </c>
      <c r="AW1587" s="2">
        <v>41193</v>
      </c>
      <c r="AX1587" s="8">
        <v>3049.415</v>
      </c>
    </row>
    <row r="1588" spans="1:50" x14ac:dyDescent="0.2">
      <c r="A1588" s="1">
        <v>41192</v>
      </c>
      <c r="B1588">
        <v>12.12</v>
      </c>
      <c r="D1588" s="1">
        <v>41192</v>
      </c>
      <c r="E1588">
        <v>279.55</v>
      </c>
      <c r="G1588" s="1">
        <v>41192</v>
      </c>
      <c r="H1588">
        <v>1432.56</v>
      </c>
      <c r="J1588" s="1">
        <v>41192</v>
      </c>
      <c r="K1588">
        <v>2456.54</v>
      </c>
      <c r="M1588" s="1">
        <v>41192</v>
      </c>
      <c r="N1588">
        <v>1761.18</v>
      </c>
      <c r="P1588" s="1">
        <v>41192</v>
      </c>
      <c r="Q1588">
        <v>91.25</v>
      </c>
      <c r="S1588" s="1">
        <v>41192</v>
      </c>
      <c r="T1588">
        <v>52.71</v>
      </c>
      <c r="V1588" s="1">
        <v>41192</v>
      </c>
      <c r="W1588">
        <v>231.55</v>
      </c>
      <c r="Y1588" s="2">
        <v>41192</v>
      </c>
      <c r="Z1588" s="9">
        <v>1.2888999999999999</v>
      </c>
      <c r="AB1588" s="2">
        <v>41192</v>
      </c>
      <c r="AC1588" s="9">
        <v>1.6002999999999998</v>
      </c>
      <c r="AE1588" s="2">
        <v>41192</v>
      </c>
      <c r="AF1588" s="6">
        <v>1.0649</v>
      </c>
      <c r="AH1588" s="2">
        <v>41192</v>
      </c>
      <c r="AI1588">
        <v>1.2779E-2</v>
      </c>
      <c r="AK1588" s="2">
        <v>41192</v>
      </c>
      <c r="AL1588">
        <v>191.38929999999999</v>
      </c>
      <c r="AN1588" s="2">
        <v>41192</v>
      </c>
      <c r="AO1588">
        <v>1839.97</v>
      </c>
      <c r="AQ1588" s="2">
        <v>41192</v>
      </c>
      <c r="AR1588" s="8">
        <v>203.43389999999999</v>
      </c>
      <c r="AT1588" s="2">
        <v>41192</v>
      </c>
      <c r="AU1588" s="8">
        <v>16.29</v>
      </c>
      <c r="AW1588" s="2">
        <v>41192</v>
      </c>
      <c r="AX1588" s="8">
        <v>3051.7829999999999</v>
      </c>
    </row>
    <row r="1589" spans="1:50" x14ac:dyDescent="0.2">
      <c r="A1589" s="1">
        <v>41191</v>
      </c>
      <c r="B1589">
        <v>11.9</v>
      </c>
      <c r="D1589" s="1">
        <v>41191</v>
      </c>
      <c r="E1589">
        <v>280.85000000000002</v>
      </c>
      <c r="G1589" s="1">
        <v>41191</v>
      </c>
      <c r="H1589">
        <v>1441.48</v>
      </c>
      <c r="J1589" s="1">
        <v>41191</v>
      </c>
      <c r="K1589">
        <v>2472.23</v>
      </c>
      <c r="M1589" s="1">
        <v>41191</v>
      </c>
      <c r="N1589">
        <v>1765.95</v>
      </c>
      <c r="P1589" s="1">
        <v>41191</v>
      </c>
      <c r="Q1589">
        <v>92.39</v>
      </c>
      <c r="S1589" s="1">
        <v>41191</v>
      </c>
      <c r="T1589">
        <v>52.93</v>
      </c>
      <c r="V1589" s="1">
        <v>41191</v>
      </c>
      <c r="W1589">
        <v>233.7</v>
      </c>
      <c r="Y1589" s="2">
        <v>41191</v>
      </c>
      <c r="Z1589" s="9">
        <v>1.2875000000000001</v>
      </c>
      <c r="AB1589" s="2">
        <v>41191</v>
      </c>
      <c r="AC1589" s="9">
        <v>1.5998000000000001</v>
      </c>
      <c r="AE1589" s="2">
        <v>41191</v>
      </c>
      <c r="AF1589" s="6">
        <v>1.0636000000000001</v>
      </c>
      <c r="AH1589" s="2">
        <v>41191</v>
      </c>
      <c r="AI1589">
        <v>1.2782E-2</v>
      </c>
      <c r="AK1589" s="2">
        <v>41191</v>
      </c>
      <c r="AL1589">
        <v>191.43440000000001</v>
      </c>
      <c r="AN1589" s="2">
        <v>41191</v>
      </c>
      <c r="AO1589">
        <v>1838.06</v>
      </c>
      <c r="AQ1589" s="2">
        <v>41191</v>
      </c>
      <c r="AR1589" s="8">
        <v>203.38409999999999</v>
      </c>
      <c r="AT1589" s="2">
        <v>41191</v>
      </c>
      <c r="AU1589" s="8">
        <v>16.37</v>
      </c>
      <c r="AW1589" s="2">
        <v>41191</v>
      </c>
      <c r="AX1589" s="8">
        <v>3065.0219999999999</v>
      </c>
    </row>
    <row r="1590" spans="1:50" x14ac:dyDescent="0.2">
      <c r="A1590" s="1">
        <v>41190</v>
      </c>
      <c r="B1590">
        <v>11.78</v>
      </c>
      <c r="D1590" s="1">
        <v>41190</v>
      </c>
      <c r="E1590">
        <v>281.27</v>
      </c>
      <c r="G1590" s="1">
        <v>41190</v>
      </c>
      <c r="H1590">
        <v>1455.88</v>
      </c>
      <c r="J1590" s="1">
        <v>41190</v>
      </c>
      <c r="K1590">
        <v>2496.09</v>
      </c>
      <c r="M1590" s="1">
        <v>41190</v>
      </c>
      <c r="N1590">
        <v>1775</v>
      </c>
      <c r="P1590" s="1">
        <v>41190</v>
      </c>
      <c r="Q1590">
        <v>89.33</v>
      </c>
      <c r="S1590" s="1">
        <v>41190</v>
      </c>
      <c r="T1590">
        <v>52.84</v>
      </c>
      <c r="V1590" s="1">
        <v>41190</v>
      </c>
      <c r="W1590">
        <v>235.69</v>
      </c>
      <c r="Y1590" s="2">
        <v>41190</v>
      </c>
      <c r="Z1590" s="9">
        <v>1.2974000000000001</v>
      </c>
      <c r="AB1590" s="2">
        <v>41190</v>
      </c>
      <c r="AC1590" s="9">
        <v>1.6032</v>
      </c>
      <c r="AE1590" s="2">
        <v>41190</v>
      </c>
      <c r="AF1590" s="6">
        <v>1.0720000000000001</v>
      </c>
      <c r="AH1590" s="2">
        <v>41190</v>
      </c>
      <c r="AI1590">
        <v>1.2789999999999999E-2</v>
      </c>
      <c r="AK1590" s="2">
        <v>41190</v>
      </c>
      <c r="AL1590">
        <v>191.25389999999999</v>
      </c>
      <c r="AN1590" s="2">
        <v>41190</v>
      </c>
      <c r="AO1590">
        <v>1836.51</v>
      </c>
      <c r="AQ1590" s="2">
        <v>41190</v>
      </c>
      <c r="AR1590" s="8">
        <v>203.37129999999999</v>
      </c>
      <c r="AT1590" s="2">
        <v>41190</v>
      </c>
      <c r="AU1590" s="8">
        <v>15.11</v>
      </c>
      <c r="AW1590" s="2">
        <v>41190</v>
      </c>
      <c r="AX1590" s="8">
        <v>3112.3530000000001</v>
      </c>
    </row>
    <row r="1591" spans="1:50" x14ac:dyDescent="0.2">
      <c r="A1591" s="1">
        <v>41187</v>
      </c>
      <c r="B1591">
        <v>12.69</v>
      </c>
      <c r="D1591" s="1">
        <v>41187</v>
      </c>
      <c r="E1591">
        <v>283.61</v>
      </c>
      <c r="G1591" s="1">
        <v>41187</v>
      </c>
      <c r="H1591">
        <v>1460.93</v>
      </c>
      <c r="J1591" s="1">
        <v>41187</v>
      </c>
      <c r="K1591">
        <v>2531.21</v>
      </c>
      <c r="M1591" s="1">
        <v>41187</v>
      </c>
      <c r="N1591">
        <v>1781.35</v>
      </c>
      <c r="P1591" s="1">
        <v>41187</v>
      </c>
      <c r="Q1591">
        <v>89.88</v>
      </c>
      <c r="S1591" s="1">
        <v>41187</v>
      </c>
      <c r="T1591">
        <v>52.94</v>
      </c>
      <c r="V1591" s="1">
        <v>41187</v>
      </c>
      <c r="W1591">
        <v>239.21</v>
      </c>
      <c r="Y1591" s="2">
        <v>41187</v>
      </c>
      <c r="Z1591" s="9">
        <v>1.3052000000000001</v>
      </c>
      <c r="AB1591" s="2">
        <v>41187</v>
      </c>
      <c r="AC1591" s="9">
        <v>1.6175999999999999</v>
      </c>
      <c r="AE1591" s="2">
        <v>41187</v>
      </c>
      <c r="AF1591" s="6">
        <v>1.0774999999999999</v>
      </c>
      <c r="AH1591" s="2">
        <v>41187</v>
      </c>
      <c r="AI1591">
        <v>1.2703000000000001E-2</v>
      </c>
      <c r="AK1591" s="2">
        <v>41187</v>
      </c>
      <c r="AL1591">
        <v>191.06059999999999</v>
      </c>
      <c r="AN1591" s="2">
        <v>41187</v>
      </c>
      <c r="AO1591">
        <v>1836.51</v>
      </c>
      <c r="AQ1591" s="2">
        <v>41187</v>
      </c>
      <c r="AR1591" s="8">
        <v>203.11680000000001</v>
      </c>
      <c r="AT1591" s="2">
        <v>41187</v>
      </c>
      <c r="AU1591" s="8">
        <v>14.33</v>
      </c>
      <c r="AW1591" s="2">
        <v>41187</v>
      </c>
      <c r="AX1591" s="8">
        <v>3136.1860000000001</v>
      </c>
    </row>
    <row r="1592" spans="1:50" x14ac:dyDescent="0.2">
      <c r="A1592" s="1">
        <v>41186</v>
      </c>
      <c r="B1592">
        <v>12.85</v>
      </c>
      <c r="D1592" s="1">
        <v>41186</v>
      </c>
      <c r="E1592">
        <v>282.14</v>
      </c>
      <c r="G1592" s="1">
        <v>41186</v>
      </c>
      <c r="H1592">
        <v>1461.4</v>
      </c>
      <c r="J1592" s="1">
        <v>41186</v>
      </c>
      <c r="K1592">
        <v>2485.75</v>
      </c>
      <c r="M1592" s="1">
        <v>41186</v>
      </c>
      <c r="N1592">
        <v>1792.18</v>
      </c>
      <c r="P1592" s="1">
        <v>41186</v>
      </c>
      <c r="Q1592">
        <v>91.71</v>
      </c>
      <c r="S1592" s="1">
        <v>41186</v>
      </c>
      <c r="T1592">
        <v>53.44</v>
      </c>
      <c r="V1592" s="1">
        <v>41186</v>
      </c>
      <c r="W1592">
        <v>239.67</v>
      </c>
      <c r="Y1592" s="2">
        <v>41186</v>
      </c>
      <c r="Z1592" s="9">
        <v>1.3018000000000001</v>
      </c>
      <c r="AB1592" s="2">
        <v>41186</v>
      </c>
      <c r="AC1592" s="9">
        <v>1.6183000000000001</v>
      </c>
      <c r="AE1592" s="2">
        <v>41186</v>
      </c>
      <c r="AF1592" s="6">
        <v>1.0749</v>
      </c>
      <c r="AH1592" s="2">
        <v>41186</v>
      </c>
      <c r="AI1592">
        <v>1.2763999999999999E-2</v>
      </c>
      <c r="AK1592" s="2">
        <v>41186</v>
      </c>
      <c r="AL1592">
        <v>191.28909999999999</v>
      </c>
      <c r="AN1592" s="2">
        <v>41186</v>
      </c>
      <c r="AO1592">
        <v>1839.81</v>
      </c>
      <c r="AQ1592" s="2">
        <v>41186</v>
      </c>
      <c r="AR1592" s="8">
        <v>203.03630000000001</v>
      </c>
      <c r="AT1592" s="2">
        <v>41186</v>
      </c>
      <c r="AU1592" s="8">
        <v>14.55</v>
      </c>
      <c r="AW1592" s="2">
        <v>41186</v>
      </c>
      <c r="AX1592" s="8">
        <v>3149.4580000000001</v>
      </c>
    </row>
    <row r="1593" spans="1:50" x14ac:dyDescent="0.2">
      <c r="A1593" s="1">
        <v>41185</v>
      </c>
      <c r="B1593">
        <v>12.89</v>
      </c>
      <c r="D1593" s="1">
        <v>41185</v>
      </c>
      <c r="E1593">
        <v>280.94</v>
      </c>
      <c r="G1593" s="1">
        <v>41185</v>
      </c>
      <c r="H1593">
        <v>1450.99</v>
      </c>
      <c r="J1593" s="1">
        <v>41185</v>
      </c>
      <c r="K1593">
        <v>2492.48</v>
      </c>
      <c r="M1593" s="1">
        <v>41185</v>
      </c>
      <c r="N1593">
        <v>1779.18</v>
      </c>
      <c r="P1593" s="1">
        <v>41185</v>
      </c>
      <c r="Q1593">
        <v>88.14</v>
      </c>
      <c r="S1593" s="1">
        <v>41185</v>
      </c>
      <c r="T1593">
        <v>53.37</v>
      </c>
      <c r="V1593" s="1">
        <v>41185</v>
      </c>
      <c r="W1593">
        <v>239.22</v>
      </c>
      <c r="Y1593" s="2">
        <v>41185</v>
      </c>
      <c r="Z1593" s="9">
        <v>1.2907999999999999</v>
      </c>
      <c r="AB1593" s="2">
        <v>41185</v>
      </c>
      <c r="AC1593" s="9">
        <v>1.6085</v>
      </c>
      <c r="AE1593" s="2">
        <v>41185</v>
      </c>
      <c r="AF1593" s="6">
        <v>1.0658000000000001</v>
      </c>
      <c r="AH1593" s="2">
        <v>41185</v>
      </c>
      <c r="AI1593">
        <v>1.273E-2</v>
      </c>
      <c r="AK1593" s="2">
        <v>41185</v>
      </c>
      <c r="AL1593">
        <v>191.36920000000001</v>
      </c>
      <c r="AN1593" s="2">
        <v>41185</v>
      </c>
      <c r="AO1593">
        <v>1842.48</v>
      </c>
      <c r="AQ1593" s="2">
        <v>41185</v>
      </c>
      <c r="AR1593" s="8">
        <v>203.02529999999999</v>
      </c>
      <c r="AT1593" s="2">
        <v>41185</v>
      </c>
      <c r="AU1593" s="8">
        <v>15.43</v>
      </c>
      <c r="AW1593" s="2">
        <v>41185</v>
      </c>
      <c r="AX1593" s="8">
        <v>3135.2289999999998</v>
      </c>
    </row>
    <row r="1594" spans="1:50" x14ac:dyDescent="0.2">
      <c r="A1594" s="1">
        <v>41184</v>
      </c>
      <c r="B1594">
        <v>12.84</v>
      </c>
      <c r="D1594" s="1">
        <v>41184</v>
      </c>
      <c r="E1594">
        <v>281.74</v>
      </c>
      <c r="G1594" s="1">
        <v>41184</v>
      </c>
      <c r="H1594">
        <v>1445.75</v>
      </c>
      <c r="J1594" s="1">
        <v>41184</v>
      </c>
      <c r="K1594">
        <v>2493.59</v>
      </c>
      <c r="M1594" s="1">
        <v>41184</v>
      </c>
      <c r="N1594">
        <v>1778.45</v>
      </c>
      <c r="P1594" s="1">
        <v>41184</v>
      </c>
      <c r="Q1594">
        <v>91.89</v>
      </c>
      <c r="S1594" s="1">
        <v>41184</v>
      </c>
      <c r="T1594">
        <v>53.38</v>
      </c>
      <c r="V1594" s="1">
        <v>41184</v>
      </c>
      <c r="W1594">
        <v>239.91</v>
      </c>
      <c r="Y1594" s="2">
        <v>41184</v>
      </c>
      <c r="Z1594" s="9">
        <v>1.2942</v>
      </c>
      <c r="AB1594" s="2">
        <v>41184</v>
      </c>
      <c r="AC1594" s="9">
        <v>1.6164000000000001</v>
      </c>
      <c r="AE1594" s="2">
        <v>41184</v>
      </c>
      <c r="AF1594" s="6">
        <v>1.0697000000000001</v>
      </c>
      <c r="AH1594" s="2">
        <v>41184</v>
      </c>
      <c r="AI1594">
        <v>1.281E-2</v>
      </c>
      <c r="AK1594" s="2">
        <v>41184</v>
      </c>
      <c r="AL1594">
        <v>191.30179999999999</v>
      </c>
      <c r="AN1594" s="2">
        <v>41184</v>
      </c>
      <c r="AO1594">
        <v>1842.55</v>
      </c>
      <c r="AQ1594" s="2">
        <v>41184</v>
      </c>
      <c r="AR1594" s="8">
        <v>202.9331</v>
      </c>
      <c r="AT1594" s="2">
        <v>41184</v>
      </c>
      <c r="AU1594" s="8">
        <v>15.71</v>
      </c>
      <c r="AW1594" s="2">
        <v>41184</v>
      </c>
      <c r="AX1594" s="8">
        <v>3120.0419999999999</v>
      </c>
    </row>
    <row r="1595" spans="1:50" x14ac:dyDescent="0.2">
      <c r="A1595" s="1">
        <v>41183</v>
      </c>
      <c r="B1595">
        <v>12.4</v>
      </c>
      <c r="D1595" s="1">
        <v>41183</v>
      </c>
      <c r="E1595">
        <v>281.8</v>
      </c>
      <c r="G1595" s="1">
        <v>41183</v>
      </c>
      <c r="H1595">
        <v>1444.49</v>
      </c>
      <c r="J1595" s="1">
        <v>41183</v>
      </c>
      <c r="K1595">
        <v>2498.81</v>
      </c>
      <c r="M1595" s="1">
        <v>41183</v>
      </c>
      <c r="N1595">
        <v>1778</v>
      </c>
      <c r="P1595" s="1">
        <v>41183</v>
      </c>
      <c r="Q1595">
        <v>92.48</v>
      </c>
      <c r="S1595" s="1">
        <v>41183</v>
      </c>
      <c r="T1595">
        <v>53.87</v>
      </c>
      <c r="V1595" s="1">
        <v>41183</v>
      </c>
      <c r="W1595">
        <v>240.56</v>
      </c>
      <c r="Y1595" s="2">
        <v>41183</v>
      </c>
      <c r="Z1595" s="9">
        <v>1.2897000000000001</v>
      </c>
      <c r="AB1595" s="2">
        <v>41183</v>
      </c>
      <c r="AC1595" s="9">
        <v>1.6137999999999999</v>
      </c>
      <c r="AE1595" s="2">
        <v>41183</v>
      </c>
      <c r="AF1595" s="6">
        <v>1.0661</v>
      </c>
      <c r="AH1595" s="2">
        <v>41183</v>
      </c>
      <c r="AI1595">
        <v>1.2818E-2</v>
      </c>
      <c r="AK1595" s="2">
        <v>41183</v>
      </c>
      <c r="AL1595">
        <v>191.22389999999999</v>
      </c>
      <c r="AN1595" s="2">
        <v>41183</v>
      </c>
      <c r="AO1595">
        <v>1841.77</v>
      </c>
      <c r="AQ1595" s="2">
        <v>41183</v>
      </c>
      <c r="AR1595" s="8">
        <v>202.7062</v>
      </c>
      <c r="AT1595" s="2">
        <v>41183</v>
      </c>
      <c r="AU1595" s="8">
        <v>16.32</v>
      </c>
      <c r="AW1595" s="2">
        <v>41183</v>
      </c>
      <c r="AX1595" s="8">
        <v>3113.5329999999999</v>
      </c>
    </row>
    <row r="1596" spans="1:50" x14ac:dyDescent="0.2">
      <c r="A1596" s="1">
        <v>41180</v>
      </c>
      <c r="B1596">
        <v>12.39</v>
      </c>
      <c r="D1596" s="1">
        <v>41180</v>
      </c>
      <c r="E1596">
        <v>279.94</v>
      </c>
      <c r="G1596" s="1">
        <v>41180</v>
      </c>
      <c r="H1596">
        <v>1440.67</v>
      </c>
      <c r="J1596" s="1">
        <v>41180</v>
      </c>
      <c r="K1596">
        <v>2454.2600000000002</v>
      </c>
      <c r="M1596" s="1">
        <v>41180</v>
      </c>
      <c r="N1596">
        <v>1772.03</v>
      </c>
      <c r="P1596" s="1">
        <v>41180</v>
      </c>
      <c r="Q1596">
        <v>92.19</v>
      </c>
      <c r="S1596" s="1">
        <v>41180</v>
      </c>
      <c r="T1596">
        <v>54.59</v>
      </c>
      <c r="V1596" s="1">
        <v>41180</v>
      </c>
      <c r="W1596">
        <v>238.48</v>
      </c>
      <c r="Y1596" s="2">
        <v>41180</v>
      </c>
      <c r="Z1596" s="9">
        <v>1.2876000000000001</v>
      </c>
      <c r="AB1596" s="2">
        <v>41180</v>
      </c>
      <c r="AC1596" s="9">
        <v>1.6153</v>
      </c>
      <c r="AE1596" s="2">
        <v>41180</v>
      </c>
      <c r="AF1596" s="6">
        <v>1.0651999999999999</v>
      </c>
      <c r="AH1596" s="2">
        <v>41180</v>
      </c>
      <c r="AI1596">
        <v>1.2834999999999999E-2</v>
      </c>
      <c r="AK1596" s="2">
        <v>41180</v>
      </c>
      <c r="AL1596">
        <v>191.49199999999999</v>
      </c>
      <c r="AN1596" s="2">
        <v>41180</v>
      </c>
      <c r="AO1596">
        <v>1840.49</v>
      </c>
      <c r="AQ1596" s="2">
        <v>41180</v>
      </c>
      <c r="AR1596" s="8">
        <v>202.8023</v>
      </c>
      <c r="AT1596" s="2">
        <v>41180</v>
      </c>
      <c r="AU1596" s="8">
        <v>15.73</v>
      </c>
      <c r="AW1596" s="2">
        <v>41180</v>
      </c>
      <c r="AX1596" s="8">
        <v>3116.2280000000001</v>
      </c>
    </row>
    <row r="1597" spans="1:50" x14ac:dyDescent="0.2">
      <c r="A1597" s="1">
        <v>41179</v>
      </c>
      <c r="B1597">
        <v>12.31</v>
      </c>
      <c r="D1597" s="1">
        <v>41179</v>
      </c>
      <c r="E1597">
        <v>279.44</v>
      </c>
      <c r="G1597" s="1">
        <v>41179</v>
      </c>
      <c r="H1597">
        <v>1447.15</v>
      </c>
      <c r="J1597" s="1">
        <v>41179</v>
      </c>
      <c r="K1597">
        <v>2506.06</v>
      </c>
      <c r="M1597" s="1">
        <v>41179</v>
      </c>
      <c r="N1597">
        <v>1777.6</v>
      </c>
      <c r="P1597" s="1">
        <v>41179</v>
      </c>
      <c r="Q1597">
        <v>91.85</v>
      </c>
      <c r="S1597" s="1">
        <v>41179</v>
      </c>
      <c r="T1597">
        <v>52.14</v>
      </c>
      <c r="V1597" s="1">
        <v>41179</v>
      </c>
      <c r="W1597">
        <v>237.58</v>
      </c>
      <c r="Y1597" s="2">
        <v>41179</v>
      </c>
      <c r="Z1597" s="9">
        <v>1.2896000000000001</v>
      </c>
      <c r="AB1597" s="2">
        <v>41179</v>
      </c>
      <c r="AC1597" s="9">
        <v>1.6223000000000001</v>
      </c>
      <c r="AE1597" s="2">
        <v>41179</v>
      </c>
      <c r="AF1597" s="6">
        <v>1.0663</v>
      </c>
      <c r="AH1597" s="2">
        <v>41179</v>
      </c>
      <c r="AI1597">
        <v>1.2878000000000001E-2</v>
      </c>
      <c r="AK1597" s="2">
        <v>41179</v>
      </c>
      <c r="AL1597">
        <v>191.3717</v>
      </c>
      <c r="AN1597" s="2">
        <v>41179</v>
      </c>
      <c r="AO1597">
        <v>1840.12</v>
      </c>
      <c r="AQ1597" s="2">
        <v>41179</v>
      </c>
      <c r="AR1597" s="8">
        <v>202.5351</v>
      </c>
      <c r="AT1597" s="2">
        <v>41179</v>
      </c>
      <c r="AU1597" s="8">
        <v>14.84</v>
      </c>
      <c r="AW1597" s="2">
        <v>41179</v>
      </c>
      <c r="AX1597" s="8">
        <v>3136.6010000000001</v>
      </c>
    </row>
    <row r="1598" spans="1:50" x14ac:dyDescent="0.2">
      <c r="A1598" s="1">
        <v>41178</v>
      </c>
      <c r="B1598">
        <v>12.27</v>
      </c>
      <c r="D1598" s="1">
        <v>41178</v>
      </c>
      <c r="E1598">
        <v>277.37</v>
      </c>
      <c r="G1598" s="1">
        <v>41178</v>
      </c>
      <c r="H1598">
        <v>1433.32</v>
      </c>
      <c r="J1598" s="1">
        <v>41178</v>
      </c>
      <c r="K1598">
        <v>2498.52</v>
      </c>
      <c r="M1598" s="1">
        <v>41178</v>
      </c>
      <c r="N1598">
        <v>1748.75</v>
      </c>
      <c r="P1598" s="1">
        <v>41178</v>
      </c>
      <c r="Q1598">
        <v>89.98</v>
      </c>
      <c r="S1598" s="1">
        <v>41178</v>
      </c>
      <c r="T1598">
        <v>52.72</v>
      </c>
      <c r="V1598" s="1">
        <v>41178</v>
      </c>
      <c r="W1598">
        <v>235.11</v>
      </c>
      <c r="Y1598" s="2">
        <v>41178</v>
      </c>
      <c r="Z1598" s="9">
        <v>1.2862</v>
      </c>
      <c r="AB1598" s="2">
        <v>41178</v>
      </c>
      <c r="AC1598" s="9">
        <v>1.6158999999999999</v>
      </c>
      <c r="AE1598" s="2">
        <v>41178</v>
      </c>
      <c r="AF1598" s="6">
        <v>1.0634999999999999</v>
      </c>
      <c r="AH1598" s="2">
        <v>41178</v>
      </c>
      <c r="AI1598">
        <v>1.2857E-2</v>
      </c>
      <c r="AK1598" s="2">
        <v>41178</v>
      </c>
      <c r="AL1598">
        <v>191.28100000000001</v>
      </c>
      <c r="AN1598" s="2">
        <v>41178</v>
      </c>
      <c r="AO1598">
        <v>1841.9</v>
      </c>
      <c r="AQ1598" s="2">
        <v>41178</v>
      </c>
      <c r="AR1598" s="8">
        <v>202.3656</v>
      </c>
      <c r="AT1598" s="2">
        <v>41178</v>
      </c>
      <c r="AU1598" s="8">
        <v>16.809999999999999</v>
      </c>
      <c r="AW1598" s="2">
        <v>41178</v>
      </c>
      <c r="AX1598" s="8">
        <v>3093.7020000000002</v>
      </c>
    </row>
    <row r="1599" spans="1:50" x14ac:dyDescent="0.2">
      <c r="A1599" s="1">
        <v>41177</v>
      </c>
      <c r="B1599">
        <v>12.2</v>
      </c>
      <c r="D1599" s="1">
        <v>41177</v>
      </c>
      <c r="E1599">
        <v>280.52999999999997</v>
      </c>
      <c r="G1599" s="1">
        <v>41177</v>
      </c>
      <c r="H1599">
        <v>1441.59</v>
      </c>
      <c r="J1599" s="1">
        <v>41177</v>
      </c>
      <c r="K1599">
        <v>2568.48</v>
      </c>
      <c r="M1599" s="1">
        <v>41177</v>
      </c>
      <c r="N1599">
        <v>1764.43</v>
      </c>
      <c r="P1599" s="1">
        <v>41177</v>
      </c>
      <c r="Q1599">
        <v>91.37</v>
      </c>
      <c r="S1599" s="1">
        <v>41177</v>
      </c>
      <c r="T1599">
        <v>53.95</v>
      </c>
      <c r="V1599" s="1">
        <v>41177</v>
      </c>
      <c r="W1599">
        <v>239.79</v>
      </c>
      <c r="Y1599" s="2">
        <v>41177</v>
      </c>
      <c r="Z1599" s="9">
        <v>1.2951999999999999</v>
      </c>
      <c r="AB1599" s="2">
        <v>41177</v>
      </c>
      <c r="AC1599" s="9">
        <v>1.6221999999999999</v>
      </c>
      <c r="AE1599" s="2">
        <v>41177</v>
      </c>
      <c r="AF1599" s="6">
        <v>1.0695000000000001</v>
      </c>
      <c r="AH1599" s="2">
        <v>41177</v>
      </c>
      <c r="AI1599">
        <v>1.2839E-2</v>
      </c>
      <c r="AK1599" s="2">
        <v>41177</v>
      </c>
      <c r="AL1599">
        <v>190.67160000000001</v>
      </c>
      <c r="AN1599" s="2">
        <v>41177</v>
      </c>
      <c r="AO1599">
        <v>1838.88</v>
      </c>
      <c r="AQ1599" s="2">
        <v>41177</v>
      </c>
      <c r="AR1599" s="8">
        <v>202.14099999999999</v>
      </c>
      <c r="AT1599" s="2">
        <v>41177</v>
      </c>
      <c r="AU1599" s="8">
        <v>15.43</v>
      </c>
      <c r="AW1599" s="2">
        <v>41177</v>
      </c>
      <c r="AX1599" s="8">
        <v>3117.7269999999999</v>
      </c>
    </row>
    <row r="1600" spans="1:50" x14ac:dyDescent="0.2">
      <c r="A1600" s="1">
        <v>41176</v>
      </c>
      <c r="B1600">
        <v>12.1</v>
      </c>
      <c r="D1600" s="1">
        <v>41176</v>
      </c>
      <c r="E1600">
        <v>282.38</v>
      </c>
      <c r="G1600" s="1">
        <v>41176</v>
      </c>
      <c r="H1600">
        <v>1456.89</v>
      </c>
      <c r="J1600" s="1">
        <v>41176</v>
      </c>
      <c r="K1600">
        <v>2557.89</v>
      </c>
      <c r="M1600" s="1">
        <v>41176</v>
      </c>
      <c r="N1600">
        <v>1764</v>
      </c>
      <c r="P1600" s="1">
        <v>41176</v>
      </c>
      <c r="Q1600">
        <v>91.93</v>
      </c>
      <c r="S1600" s="1">
        <v>41176</v>
      </c>
      <c r="T1600">
        <v>54.08</v>
      </c>
      <c r="V1600" s="1">
        <v>41176</v>
      </c>
      <c r="W1600">
        <v>236.56</v>
      </c>
      <c r="Y1600" s="2">
        <v>41176</v>
      </c>
      <c r="Z1600" s="9">
        <v>1.2913999999999999</v>
      </c>
      <c r="AB1600" s="2">
        <v>41176</v>
      </c>
      <c r="AC1600" s="9">
        <v>1.6206</v>
      </c>
      <c r="AE1600" s="2">
        <v>41176</v>
      </c>
      <c r="AF1600" s="6">
        <v>1.0670999999999999</v>
      </c>
      <c r="AH1600" s="2">
        <v>41176</v>
      </c>
      <c r="AI1600">
        <v>1.2843E-2</v>
      </c>
      <c r="AK1600" s="2">
        <v>41176</v>
      </c>
      <c r="AL1600">
        <v>190.8877</v>
      </c>
      <c r="AN1600" s="2">
        <v>41176</v>
      </c>
      <c r="AO1600">
        <v>1836.91</v>
      </c>
      <c r="AQ1600" s="2">
        <v>41176</v>
      </c>
      <c r="AR1600" s="8">
        <v>202.4983</v>
      </c>
      <c r="AT1600" s="2">
        <v>41176</v>
      </c>
      <c r="AU1600" s="8">
        <v>14.15</v>
      </c>
      <c r="AW1600" s="2">
        <v>41176</v>
      </c>
      <c r="AX1600" s="8">
        <v>3160.7820000000002</v>
      </c>
    </row>
    <row r="1601" spans="1:50" x14ac:dyDescent="0.2">
      <c r="A1601" s="1">
        <v>41173</v>
      </c>
      <c r="B1601">
        <v>12.37</v>
      </c>
      <c r="D1601" s="1">
        <v>41173</v>
      </c>
      <c r="E1601">
        <v>282.56</v>
      </c>
      <c r="G1601" s="1">
        <v>41173</v>
      </c>
      <c r="H1601">
        <v>1460.15</v>
      </c>
      <c r="J1601" s="1">
        <v>41173</v>
      </c>
      <c r="K1601">
        <v>2577.08</v>
      </c>
      <c r="M1601" s="1">
        <v>41173</v>
      </c>
      <c r="N1601">
        <v>1776.98</v>
      </c>
      <c r="P1601" s="1">
        <v>41173</v>
      </c>
      <c r="Q1601">
        <v>92.89</v>
      </c>
      <c r="S1601" s="1">
        <v>41173</v>
      </c>
      <c r="T1601">
        <v>54.43</v>
      </c>
      <c r="V1601" s="1">
        <v>41173</v>
      </c>
      <c r="W1601">
        <v>239.77</v>
      </c>
      <c r="Y1601" s="2">
        <v>41173</v>
      </c>
      <c r="Z1601" s="9">
        <v>1.3002</v>
      </c>
      <c r="AB1601" s="2">
        <v>41173</v>
      </c>
      <c r="AC1601" s="9">
        <v>1.6251</v>
      </c>
      <c r="AE1601" s="2">
        <v>41173</v>
      </c>
      <c r="AF1601" s="6">
        <v>1.0728</v>
      </c>
      <c r="AH1601" s="2">
        <v>41173</v>
      </c>
      <c r="AI1601">
        <v>1.2796999999999999E-2</v>
      </c>
      <c r="AK1601" s="2">
        <v>41173</v>
      </c>
      <c r="AL1601">
        <v>190.5573</v>
      </c>
      <c r="AN1601" s="2">
        <v>41173</v>
      </c>
      <c r="AO1601">
        <v>1834.08</v>
      </c>
      <c r="AQ1601" s="2">
        <v>41173</v>
      </c>
      <c r="AR1601" s="8">
        <v>202.2413</v>
      </c>
      <c r="AT1601" s="2">
        <v>41173</v>
      </c>
      <c r="AU1601" s="8">
        <v>13.98</v>
      </c>
      <c r="AW1601" s="2">
        <v>41173</v>
      </c>
      <c r="AX1601" s="8">
        <v>3179.9630000000002</v>
      </c>
    </row>
    <row r="1602" spans="1:50" x14ac:dyDescent="0.2">
      <c r="A1602" s="1">
        <v>41172</v>
      </c>
      <c r="B1602">
        <v>12.28</v>
      </c>
      <c r="D1602" s="1">
        <v>41172</v>
      </c>
      <c r="E1602">
        <v>280</v>
      </c>
      <c r="G1602" s="1">
        <v>41172</v>
      </c>
      <c r="H1602">
        <v>1460.26</v>
      </c>
      <c r="J1602" s="1">
        <v>41172</v>
      </c>
      <c r="K1602">
        <v>2553.0300000000002</v>
      </c>
      <c r="M1602" s="1">
        <v>41172</v>
      </c>
      <c r="N1602">
        <v>1768.7</v>
      </c>
      <c r="P1602" s="1">
        <v>41172</v>
      </c>
      <c r="Q1602">
        <v>91.87</v>
      </c>
      <c r="S1602" s="1">
        <v>41172</v>
      </c>
      <c r="T1602">
        <v>53.94</v>
      </c>
      <c r="V1602" s="1">
        <v>41172</v>
      </c>
      <c r="W1602">
        <v>238.85</v>
      </c>
      <c r="Y1602" s="2">
        <v>41172</v>
      </c>
      <c r="Z1602" s="9">
        <v>1.2942</v>
      </c>
      <c r="AB1602" s="2">
        <v>41172</v>
      </c>
      <c r="AC1602" s="9">
        <v>1.6189</v>
      </c>
      <c r="AE1602" s="2">
        <v>41172</v>
      </c>
      <c r="AF1602" s="6">
        <v>1.0703</v>
      </c>
      <c r="AH1602" s="2">
        <v>41172</v>
      </c>
      <c r="AI1602">
        <v>1.2769000000000001E-2</v>
      </c>
      <c r="AK1602" s="2">
        <v>41172</v>
      </c>
      <c r="AL1602">
        <v>190.7338</v>
      </c>
      <c r="AN1602" s="2">
        <v>41172</v>
      </c>
      <c r="AO1602">
        <v>1832.67</v>
      </c>
      <c r="AQ1602" s="2">
        <v>41172</v>
      </c>
      <c r="AR1602" s="8">
        <v>202.29140000000001</v>
      </c>
      <c r="AT1602" s="2">
        <v>41172</v>
      </c>
      <c r="AU1602" s="8">
        <v>14.07</v>
      </c>
      <c r="AW1602" s="2">
        <v>41172</v>
      </c>
      <c r="AX1602" s="8">
        <v>3175.96</v>
      </c>
    </row>
    <row r="1603" spans="1:50" x14ac:dyDescent="0.2">
      <c r="A1603" s="1">
        <v>41171</v>
      </c>
      <c r="B1603">
        <v>12.57</v>
      </c>
      <c r="D1603" s="1">
        <v>41171</v>
      </c>
      <c r="E1603">
        <v>282.24</v>
      </c>
      <c r="G1603" s="1">
        <v>41171</v>
      </c>
      <c r="H1603">
        <v>1461.05</v>
      </c>
      <c r="J1603" s="1">
        <v>41171</v>
      </c>
      <c r="K1603">
        <v>2567.67</v>
      </c>
      <c r="M1603" s="1">
        <v>41171</v>
      </c>
      <c r="N1603">
        <v>1769.68</v>
      </c>
      <c r="P1603" s="1">
        <v>41171</v>
      </c>
      <c r="Q1603">
        <v>91.98</v>
      </c>
      <c r="S1603" s="1">
        <v>41171</v>
      </c>
      <c r="T1603">
        <v>54.68</v>
      </c>
      <c r="V1603" s="1">
        <v>41171</v>
      </c>
      <c r="W1603">
        <v>240.79</v>
      </c>
      <c r="Y1603" s="2">
        <v>41171</v>
      </c>
      <c r="Z1603" s="9">
        <v>1.3069</v>
      </c>
      <c r="AB1603" s="2">
        <v>41171</v>
      </c>
      <c r="AC1603" s="9">
        <v>1.6221999999999999</v>
      </c>
      <c r="AE1603" s="2">
        <v>41171</v>
      </c>
      <c r="AF1603" s="6">
        <v>1.0790999999999999</v>
      </c>
      <c r="AH1603" s="2">
        <v>41171</v>
      </c>
      <c r="AI1603">
        <v>1.2758E-2</v>
      </c>
      <c r="AK1603" s="2">
        <v>41171</v>
      </c>
      <c r="AL1603">
        <v>190.2157</v>
      </c>
      <c r="AN1603" s="2">
        <v>41171</v>
      </c>
      <c r="AO1603">
        <v>1831.81</v>
      </c>
      <c r="AQ1603" s="2">
        <v>41171</v>
      </c>
      <c r="AR1603" s="8">
        <v>202.1199</v>
      </c>
      <c r="AT1603" s="2">
        <v>41171</v>
      </c>
      <c r="AU1603" s="8">
        <v>13.88</v>
      </c>
      <c r="AW1603" s="2">
        <v>41171</v>
      </c>
      <c r="AX1603" s="8">
        <v>3182.6219999999998</v>
      </c>
    </row>
    <row r="1604" spans="1:50" x14ac:dyDescent="0.2">
      <c r="A1604" s="1">
        <v>41170</v>
      </c>
      <c r="B1604">
        <v>12.25</v>
      </c>
      <c r="D1604" s="1">
        <v>41170</v>
      </c>
      <c r="E1604">
        <v>281.95</v>
      </c>
      <c r="G1604" s="1">
        <v>41170</v>
      </c>
      <c r="H1604">
        <v>1459.32</v>
      </c>
      <c r="J1604" s="1">
        <v>41170</v>
      </c>
      <c r="K1604">
        <v>2553.4</v>
      </c>
      <c r="M1604" s="1">
        <v>41170</v>
      </c>
      <c r="N1604">
        <v>1766.85</v>
      </c>
      <c r="P1604" s="1">
        <v>41170</v>
      </c>
      <c r="Q1604">
        <v>95.29</v>
      </c>
      <c r="S1604" s="1">
        <v>41170</v>
      </c>
      <c r="T1604">
        <v>53.55</v>
      </c>
      <c r="V1604" s="1">
        <v>41170</v>
      </c>
      <c r="W1604">
        <v>241.02</v>
      </c>
      <c r="Y1604" s="2">
        <v>41170</v>
      </c>
      <c r="Z1604" s="9">
        <v>1.304</v>
      </c>
      <c r="AB1604" s="2">
        <v>41170</v>
      </c>
      <c r="AC1604" s="9">
        <v>1.6238999999999999</v>
      </c>
      <c r="AE1604" s="2">
        <v>41170</v>
      </c>
      <c r="AF1604" s="6">
        <v>1.0763</v>
      </c>
      <c r="AH1604" s="2">
        <v>41170</v>
      </c>
      <c r="AI1604">
        <v>1.2721E-2</v>
      </c>
      <c r="AK1604" s="2">
        <v>41170</v>
      </c>
      <c r="AL1604">
        <v>189.84030000000001</v>
      </c>
      <c r="AN1604" s="2">
        <v>41170</v>
      </c>
      <c r="AO1604">
        <v>1829.49</v>
      </c>
      <c r="AQ1604" s="2">
        <v>41170</v>
      </c>
      <c r="AR1604" s="8">
        <v>201.69149999999999</v>
      </c>
      <c r="AT1604" s="2">
        <v>41170</v>
      </c>
      <c r="AU1604" s="8">
        <v>14.18</v>
      </c>
      <c r="AW1604" s="2">
        <v>41170</v>
      </c>
      <c r="AX1604" s="8">
        <v>3177.8029999999999</v>
      </c>
    </row>
    <row r="1605" spans="1:50" x14ac:dyDescent="0.2">
      <c r="A1605" s="1">
        <v>41169</v>
      </c>
      <c r="B1605">
        <v>11.89</v>
      </c>
      <c r="D1605" s="1">
        <v>41169</v>
      </c>
      <c r="E1605">
        <v>283.97000000000003</v>
      </c>
      <c r="G1605" s="1">
        <v>41169</v>
      </c>
      <c r="H1605">
        <v>1461.19</v>
      </c>
      <c r="J1605" s="1">
        <v>41169</v>
      </c>
      <c r="K1605">
        <v>2583.5700000000002</v>
      </c>
      <c r="M1605" s="1">
        <v>41169</v>
      </c>
      <c r="N1605">
        <v>1769.65</v>
      </c>
      <c r="P1605" s="1">
        <v>41169</v>
      </c>
      <c r="Q1605">
        <v>96.62</v>
      </c>
      <c r="S1605" s="1">
        <v>41169</v>
      </c>
      <c r="T1605">
        <v>54.33</v>
      </c>
      <c r="V1605" s="1">
        <v>41169</v>
      </c>
      <c r="W1605">
        <v>241.16</v>
      </c>
      <c r="Y1605" s="2">
        <v>41169</v>
      </c>
      <c r="Z1605" s="9">
        <v>1.3118000000000001</v>
      </c>
      <c r="AB1605" s="2">
        <v>41169</v>
      </c>
      <c r="AC1605" s="9">
        <v>1.6257999999999999</v>
      </c>
      <c r="AE1605" s="2">
        <v>41169</v>
      </c>
      <c r="AF1605" s="6">
        <v>1.0780000000000001</v>
      </c>
      <c r="AH1605" s="2">
        <v>41169</v>
      </c>
      <c r="AI1605">
        <v>1.2697999999999999E-2</v>
      </c>
      <c r="AK1605" s="2">
        <v>41169</v>
      </c>
      <c r="AL1605">
        <v>189.2287</v>
      </c>
      <c r="AN1605" s="2">
        <v>41169</v>
      </c>
      <c r="AO1605">
        <v>1828.32</v>
      </c>
      <c r="AQ1605" s="2">
        <v>41169</v>
      </c>
      <c r="AR1605" s="8">
        <v>201.3142</v>
      </c>
      <c r="AT1605" s="2">
        <v>41169</v>
      </c>
      <c r="AU1605" s="8">
        <v>14.59</v>
      </c>
      <c r="AW1605" s="2">
        <v>41169</v>
      </c>
      <c r="AX1605" s="8">
        <v>3178.674</v>
      </c>
    </row>
    <row r="1606" spans="1:50" x14ac:dyDescent="0.2">
      <c r="A1606" s="1">
        <v>41166</v>
      </c>
      <c r="B1606">
        <v>11.67</v>
      </c>
      <c r="D1606" s="1">
        <v>41166</v>
      </c>
      <c r="E1606">
        <v>284.76</v>
      </c>
      <c r="G1606" s="1">
        <v>41166</v>
      </c>
      <c r="H1606">
        <v>1465.77</v>
      </c>
      <c r="J1606" s="1">
        <v>41166</v>
      </c>
      <c r="K1606">
        <v>2594.56</v>
      </c>
      <c r="M1606" s="1">
        <v>41166</v>
      </c>
      <c r="N1606">
        <v>1773.5</v>
      </c>
      <c r="P1606" s="1">
        <v>41166</v>
      </c>
      <c r="Q1606">
        <v>99</v>
      </c>
      <c r="S1606" s="1">
        <v>41166</v>
      </c>
      <c r="T1606">
        <v>56.89</v>
      </c>
      <c r="V1606" s="1">
        <v>41166</v>
      </c>
      <c r="W1606">
        <v>243.28</v>
      </c>
      <c r="Y1606" s="2">
        <v>41166</v>
      </c>
      <c r="Z1606" s="9">
        <v>1.3121</v>
      </c>
      <c r="AB1606" s="2">
        <v>41166</v>
      </c>
      <c r="AC1606" s="9">
        <v>1.6240000000000001</v>
      </c>
      <c r="AE1606" s="2">
        <v>41166</v>
      </c>
      <c r="AF1606" s="6">
        <v>1.0787</v>
      </c>
      <c r="AH1606" s="2">
        <v>41166</v>
      </c>
      <c r="AI1606">
        <v>1.2781000000000001E-2</v>
      </c>
      <c r="AK1606" s="2">
        <v>41166</v>
      </c>
      <c r="AL1606">
        <v>189.11369999999999</v>
      </c>
      <c r="AN1606" s="2">
        <v>41166</v>
      </c>
      <c r="AO1606">
        <v>1825.83</v>
      </c>
      <c r="AQ1606" s="2">
        <v>41166</v>
      </c>
      <c r="AR1606" s="8">
        <v>201.3862</v>
      </c>
      <c r="AT1606" s="2">
        <v>41166</v>
      </c>
      <c r="AU1606" s="8">
        <v>14.51</v>
      </c>
      <c r="AW1606" s="2">
        <v>41166</v>
      </c>
      <c r="AX1606" s="8">
        <v>3183.9520000000002</v>
      </c>
    </row>
    <row r="1607" spans="1:50" x14ac:dyDescent="0.2">
      <c r="A1607" s="1">
        <v>41165</v>
      </c>
      <c r="B1607">
        <v>11.4</v>
      </c>
      <c r="D1607" s="1">
        <v>41165</v>
      </c>
      <c r="E1607">
        <v>275.62</v>
      </c>
      <c r="G1607" s="1">
        <v>41165</v>
      </c>
      <c r="H1607">
        <v>1459.99</v>
      </c>
      <c r="J1607" s="1">
        <v>41165</v>
      </c>
      <c r="K1607">
        <v>2543.2199999999998</v>
      </c>
      <c r="M1607" s="1">
        <v>41165</v>
      </c>
      <c r="N1607">
        <v>1752.95</v>
      </c>
      <c r="P1607" s="1">
        <v>41165</v>
      </c>
      <c r="Q1607">
        <v>98.31</v>
      </c>
      <c r="S1607" s="1">
        <v>41165</v>
      </c>
      <c r="T1607">
        <v>56.2</v>
      </c>
      <c r="V1607" s="1">
        <v>41165</v>
      </c>
      <c r="W1607">
        <v>233.2</v>
      </c>
      <c r="Y1607" s="2">
        <v>41165</v>
      </c>
      <c r="Z1607" s="9">
        <v>1.2907999999999999</v>
      </c>
      <c r="AB1607" s="2">
        <v>41165</v>
      </c>
      <c r="AC1607" s="9">
        <v>1.6114000000000002</v>
      </c>
      <c r="AE1607" s="2">
        <v>41165</v>
      </c>
      <c r="AF1607" s="6">
        <v>1.0642</v>
      </c>
      <c r="AH1607" s="2">
        <v>41165</v>
      </c>
      <c r="AI1607">
        <v>1.2886999999999999E-2</v>
      </c>
      <c r="AK1607" s="2">
        <v>41165</v>
      </c>
      <c r="AL1607">
        <v>190.41499999999999</v>
      </c>
      <c r="AN1607" s="2">
        <v>41165</v>
      </c>
      <c r="AO1607">
        <v>1830.76</v>
      </c>
      <c r="AQ1607" s="2">
        <v>41165</v>
      </c>
      <c r="AR1607" s="8">
        <v>202.11789999999999</v>
      </c>
      <c r="AT1607" s="2">
        <v>41165</v>
      </c>
      <c r="AU1607" s="8">
        <v>14.05</v>
      </c>
      <c r="AW1607" s="2">
        <v>41165</v>
      </c>
      <c r="AX1607" s="8">
        <v>3155.828</v>
      </c>
    </row>
    <row r="1608" spans="1:50" x14ac:dyDescent="0.2">
      <c r="A1608" s="1">
        <v>41164</v>
      </c>
      <c r="B1608">
        <v>11.36</v>
      </c>
      <c r="D1608" s="1">
        <v>41164</v>
      </c>
      <c r="E1608">
        <v>273.89999999999998</v>
      </c>
      <c r="G1608" s="1">
        <v>41164</v>
      </c>
      <c r="H1608">
        <v>1436.56</v>
      </c>
      <c r="J1608" s="1">
        <v>41164</v>
      </c>
      <c r="K1608">
        <v>2564.8000000000002</v>
      </c>
      <c r="M1608" s="1">
        <v>41164</v>
      </c>
      <c r="N1608">
        <v>1731.18</v>
      </c>
      <c r="P1608" s="1">
        <v>41164</v>
      </c>
      <c r="Q1608">
        <v>97.01</v>
      </c>
      <c r="S1608" s="1">
        <v>41164</v>
      </c>
      <c r="T1608">
        <v>55.81</v>
      </c>
      <c r="V1608" s="1">
        <v>41164</v>
      </c>
      <c r="W1608">
        <v>232.44</v>
      </c>
      <c r="Y1608" s="2">
        <v>41164</v>
      </c>
      <c r="Z1608" s="9">
        <v>1.2887999999999999</v>
      </c>
      <c r="AB1608" s="2">
        <v>41164</v>
      </c>
      <c r="AC1608" s="9">
        <v>1.6107</v>
      </c>
      <c r="AE1608" s="2">
        <v>41164</v>
      </c>
      <c r="AF1608" s="6">
        <v>1.0665</v>
      </c>
      <c r="AH1608" s="2">
        <v>41164</v>
      </c>
      <c r="AI1608">
        <v>1.2844E-2</v>
      </c>
      <c r="AK1608" s="2">
        <v>41164</v>
      </c>
      <c r="AL1608">
        <v>190.1011</v>
      </c>
      <c r="AN1608" s="2">
        <v>41164</v>
      </c>
      <c r="AO1608">
        <v>1828.38</v>
      </c>
      <c r="AQ1608" s="2">
        <v>41164</v>
      </c>
      <c r="AR1608" s="8">
        <v>201.7938</v>
      </c>
      <c r="AT1608" s="2">
        <v>41164</v>
      </c>
      <c r="AU1608" s="8">
        <v>15.8</v>
      </c>
      <c r="AW1608" s="2">
        <v>41164</v>
      </c>
      <c r="AX1608" s="8">
        <v>3114.3130000000001</v>
      </c>
    </row>
    <row r="1609" spans="1:50" x14ac:dyDescent="0.2">
      <c r="A1609" s="1">
        <v>41163</v>
      </c>
      <c r="B1609">
        <v>11.33</v>
      </c>
      <c r="D1609" s="1">
        <v>41163</v>
      </c>
      <c r="E1609">
        <v>272.19</v>
      </c>
      <c r="G1609" s="1">
        <v>41163</v>
      </c>
      <c r="H1609">
        <v>1433.57</v>
      </c>
      <c r="J1609" s="1">
        <v>41163</v>
      </c>
      <c r="K1609">
        <v>2557.65</v>
      </c>
      <c r="M1609" s="1">
        <v>41163</v>
      </c>
      <c r="N1609">
        <v>1733.5</v>
      </c>
      <c r="P1609" s="1">
        <v>41163</v>
      </c>
      <c r="Q1609">
        <v>97.17</v>
      </c>
      <c r="S1609" s="1">
        <v>41163</v>
      </c>
      <c r="T1609">
        <v>55.55</v>
      </c>
      <c r="V1609" s="1">
        <v>41163</v>
      </c>
      <c r="W1609">
        <v>232.4</v>
      </c>
      <c r="Y1609" s="2">
        <v>41163</v>
      </c>
      <c r="Z1609" s="9">
        <v>1.2863</v>
      </c>
      <c r="AB1609" s="2">
        <v>41163</v>
      </c>
      <c r="AC1609" s="9">
        <v>1.607</v>
      </c>
      <c r="AE1609" s="2">
        <v>41163</v>
      </c>
      <c r="AF1609" s="6">
        <v>1.0649</v>
      </c>
      <c r="AH1609" s="2">
        <v>41163</v>
      </c>
      <c r="AI1609">
        <v>1.2860999999999999E-2</v>
      </c>
      <c r="AK1609" s="2">
        <v>41163</v>
      </c>
      <c r="AL1609">
        <v>190.4665</v>
      </c>
      <c r="AN1609" s="2">
        <v>41163</v>
      </c>
      <c r="AO1609">
        <v>1832</v>
      </c>
      <c r="AQ1609" s="2">
        <v>41163</v>
      </c>
      <c r="AR1609" s="8">
        <v>201.91749999999999</v>
      </c>
      <c r="AT1609" s="2">
        <v>41163</v>
      </c>
      <c r="AU1609" s="8">
        <v>16.41</v>
      </c>
      <c r="AW1609" s="2">
        <v>41163</v>
      </c>
      <c r="AX1609" s="8">
        <v>3104.5259999999998</v>
      </c>
    </row>
    <row r="1610" spans="1:50" x14ac:dyDescent="0.2">
      <c r="A1610" s="1">
        <v>41162</v>
      </c>
      <c r="B1610">
        <v>11.17</v>
      </c>
      <c r="D1610" s="1">
        <v>41162</v>
      </c>
      <c r="E1610">
        <v>270.61</v>
      </c>
      <c r="G1610" s="1">
        <v>41162</v>
      </c>
      <c r="H1610">
        <v>1429.08</v>
      </c>
      <c r="J1610" s="1">
        <v>41162</v>
      </c>
      <c r="K1610">
        <v>2528.5300000000002</v>
      </c>
      <c r="M1610" s="1">
        <v>41162</v>
      </c>
      <c r="N1610">
        <v>1729.88</v>
      </c>
      <c r="P1610" s="1">
        <v>41162</v>
      </c>
      <c r="Q1610">
        <v>96.54</v>
      </c>
      <c r="S1610" s="1">
        <v>41162</v>
      </c>
      <c r="T1610">
        <v>55.95</v>
      </c>
      <c r="V1610" s="1">
        <v>41162</v>
      </c>
      <c r="W1610">
        <v>231.36</v>
      </c>
      <c r="Y1610" s="2">
        <v>41162</v>
      </c>
      <c r="Z1610" s="9">
        <v>1.2783</v>
      </c>
      <c r="AB1610" s="2">
        <v>41162</v>
      </c>
      <c r="AC1610" s="9">
        <v>1.6008</v>
      </c>
      <c r="AE1610" s="2">
        <v>41162</v>
      </c>
      <c r="AF1610" s="6">
        <v>1.0581</v>
      </c>
      <c r="AH1610" s="2">
        <v>41162</v>
      </c>
      <c r="AI1610">
        <v>1.2777E-2</v>
      </c>
      <c r="AK1610" s="2">
        <v>41162</v>
      </c>
      <c r="AL1610">
        <v>190.28700000000001</v>
      </c>
      <c r="AN1610" s="2">
        <v>41162</v>
      </c>
      <c r="AO1610">
        <v>1832.14</v>
      </c>
      <c r="AQ1610" s="2">
        <v>41162</v>
      </c>
      <c r="AR1610" s="8">
        <v>201.5703</v>
      </c>
      <c r="AT1610" s="2">
        <v>41162</v>
      </c>
      <c r="AU1610" s="8">
        <v>16.28</v>
      </c>
      <c r="AW1610" s="2">
        <v>41162</v>
      </c>
      <c r="AX1610" s="8">
        <v>3104.0250000000001</v>
      </c>
    </row>
    <row r="1611" spans="1:50" x14ac:dyDescent="0.2">
      <c r="A1611" s="1">
        <v>41159</v>
      </c>
      <c r="B1611">
        <v>11</v>
      </c>
      <c r="D1611" s="1">
        <v>41159</v>
      </c>
      <c r="E1611">
        <v>270.27</v>
      </c>
      <c r="G1611" s="1">
        <v>41159</v>
      </c>
      <c r="H1611">
        <v>1437.92</v>
      </c>
      <c r="J1611" s="1">
        <v>41159</v>
      </c>
      <c r="K1611">
        <v>2538.6</v>
      </c>
      <c r="M1611" s="1">
        <v>41159</v>
      </c>
      <c r="N1611">
        <v>1737.03</v>
      </c>
      <c r="P1611" s="1">
        <v>41159</v>
      </c>
      <c r="Q1611">
        <v>96.42</v>
      </c>
      <c r="S1611" s="1">
        <v>41159</v>
      </c>
      <c r="T1611">
        <v>56.91</v>
      </c>
      <c r="V1611" s="1">
        <v>41159</v>
      </c>
      <c r="W1611">
        <v>227.95</v>
      </c>
      <c r="Y1611" s="2">
        <v>41159</v>
      </c>
      <c r="Z1611" s="9">
        <v>1.2788999999999999</v>
      </c>
      <c r="AB1611" s="2">
        <v>41159</v>
      </c>
      <c r="AC1611" s="9">
        <v>1.6017999999999999</v>
      </c>
      <c r="AE1611" s="2">
        <v>41159</v>
      </c>
      <c r="AF1611" s="6">
        <v>1.0578000000000001</v>
      </c>
      <c r="AH1611" s="2">
        <v>41159</v>
      </c>
      <c r="AI1611">
        <v>1.2795000000000001E-2</v>
      </c>
      <c r="AK1611" s="2">
        <v>41159</v>
      </c>
      <c r="AL1611">
        <v>190.7029</v>
      </c>
      <c r="AN1611" s="2">
        <v>41159</v>
      </c>
      <c r="AO1611">
        <v>1833.08</v>
      </c>
      <c r="AQ1611" s="2">
        <v>41159</v>
      </c>
      <c r="AR1611" s="8">
        <v>201.9522</v>
      </c>
      <c r="AT1611" s="2">
        <v>41159</v>
      </c>
      <c r="AU1611" s="8">
        <v>14.38</v>
      </c>
      <c r="AW1611" s="2">
        <v>41159</v>
      </c>
      <c r="AX1611" s="8">
        <v>3136.424</v>
      </c>
    </row>
    <row r="1612" spans="1:50" x14ac:dyDescent="0.2">
      <c r="A1612" s="1">
        <v>41158</v>
      </c>
      <c r="B1612">
        <v>11.18</v>
      </c>
      <c r="D1612" s="1">
        <v>41158</v>
      </c>
      <c r="E1612">
        <v>264.73</v>
      </c>
      <c r="G1612" s="1">
        <v>41158</v>
      </c>
      <c r="H1612">
        <v>1432.12</v>
      </c>
      <c r="J1612" s="1">
        <v>41158</v>
      </c>
      <c r="K1612">
        <v>2524.9499999999998</v>
      </c>
      <c r="M1612" s="1">
        <v>41158</v>
      </c>
      <c r="N1612">
        <v>1703.1</v>
      </c>
      <c r="P1612" s="1">
        <v>41158</v>
      </c>
      <c r="Q1612">
        <v>95.53</v>
      </c>
      <c r="S1612" s="1">
        <v>41158</v>
      </c>
      <c r="T1612">
        <v>56.67</v>
      </c>
      <c r="V1612" s="1">
        <v>41158</v>
      </c>
      <c r="W1612">
        <v>221.33</v>
      </c>
      <c r="Y1612" s="2">
        <v>41158</v>
      </c>
      <c r="Z1612" s="9">
        <v>1.2631000000000001</v>
      </c>
      <c r="AB1612" s="2">
        <v>41158</v>
      </c>
      <c r="AC1612" s="9">
        <v>1.5933000000000002</v>
      </c>
      <c r="AE1612" s="2">
        <v>41158</v>
      </c>
      <c r="AF1612" s="6">
        <v>1.0483</v>
      </c>
      <c r="AH1612" s="2">
        <v>41158</v>
      </c>
      <c r="AI1612">
        <v>1.2666E-2</v>
      </c>
      <c r="AK1612" s="2">
        <v>41158</v>
      </c>
      <c r="AL1612">
        <v>190.24350000000001</v>
      </c>
      <c r="AN1612" s="2">
        <v>41158</v>
      </c>
      <c r="AO1612">
        <v>1831.63</v>
      </c>
      <c r="AQ1612" s="2">
        <v>41158</v>
      </c>
      <c r="AR1612" s="8">
        <v>201.07919999999999</v>
      </c>
      <c r="AT1612" s="2">
        <v>41158</v>
      </c>
      <c r="AU1612" s="8">
        <v>15.6</v>
      </c>
      <c r="AW1612" s="2">
        <v>41158</v>
      </c>
      <c r="AX1612" s="8">
        <v>3135.8119999999999</v>
      </c>
    </row>
    <row r="1613" spans="1:50" x14ac:dyDescent="0.2">
      <c r="A1613" s="1">
        <v>41157</v>
      </c>
      <c r="B1613">
        <v>11</v>
      </c>
      <c r="D1613" s="1">
        <v>41157</v>
      </c>
      <c r="E1613">
        <v>260.83</v>
      </c>
      <c r="G1613" s="1">
        <v>41157</v>
      </c>
      <c r="H1613">
        <v>1403.43</v>
      </c>
      <c r="J1613" s="1">
        <v>41157</v>
      </c>
      <c r="K1613">
        <v>2441.81</v>
      </c>
      <c r="M1613" s="1">
        <v>41157</v>
      </c>
      <c r="N1613">
        <v>1693.55</v>
      </c>
      <c r="P1613" s="1">
        <v>41157</v>
      </c>
      <c r="Q1613">
        <v>95.36</v>
      </c>
      <c r="S1613" s="1">
        <v>41157</v>
      </c>
      <c r="T1613">
        <v>55.91</v>
      </c>
      <c r="V1613" s="1">
        <v>41157</v>
      </c>
      <c r="W1613">
        <v>221.5</v>
      </c>
      <c r="Y1613" s="2">
        <v>41157</v>
      </c>
      <c r="Z1613" s="9">
        <v>1.2605</v>
      </c>
      <c r="AB1613" s="2">
        <v>41157</v>
      </c>
      <c r="AC1613" s="9">
        <v>1.591</v>
      </c>
      <c r="AE1613" s="2">
        <v>41157</v>
      </c>
      <c r="AF1613" s="6">
        <v>1.0467</v>
      </c>
      <c r="AH1613" s="2">
        <v>41157</v>
      </c>
      <c r="AI1613">
        <v>1.2762000000000001E-2</v>
      </c>
      <c r="AK1613" s="2">
        <v>41157</v>
      </c>
      <c r="AL1613">
        <v>190.6003</v>
      </c>
      <c r="AN1613" s="2">
        <v>41157</v>
      </c>
      <c r="AO1613">
        <v>1836.82</v>
      </c>
      <c r="AQ1613" s="2">
        <v>41157</v>
      </c>
      <c r="AR1613" s="8">
        <v>201.16050000000001</v>
      </c>
      <c r="AT1613" s="2">
        <v>41157</v>
      </c>
      <c r="AU1613" s="8">
        <v>17.739999999999998</v>
      </c>
      <c r="AW1613" s="2">
        <v>41157</v>
      </c>
      <c r="AX1613" s="8">
        <v>3069.2660000000001</v>
      </c>
    </row>
    <row r="1614" spans="1:50" x14ac:dyDescent="0.2">
      <c r="A1614" s="1">
        <v>41156</v>
      </c>
      <c r="B1614">
        <v>10.38</v>
      </c>
      <c r="D1614" s="1">
        <v>41156</v>
      </c>
      <c r="E1614">
        <v>262.38</v>
      </c>
      <c r="G1614" s="1">
        <v>41156</v>
      </c>
      <c r="H1614">
        <v>1404.94</v>
      </c>
      <c r="J1614" s="1">
        <v>41156</v>
      </c>
      <c r="K1614">
        <v>2436.54</v>
      </c>
      <c r="M1614" s="1">
        <v>41156</v>
      </c>
      <c r="N1614">
        <v>1693.7</v>
      </c>
      <c r="P1614" s="1">
        <v>41156</v>
      </c>
      <c r="Q1614">
        <v>95.3</v>
      </c>
      <c r="S1614" s="1">
        <v>41156</v>
      </c>
      <c r="T1614">
        <v>56.95</v>
      </c>
      <c r="V1614" s="1">
        <v>41156</v>
      </c>
      <c r="W1614">
        <v>218.71</v>
      </c>
      <c r="Y1614" s="2">
        <v>41156</v>
      </c>
      <c r="Z1614" s="9">
        <v>1.2561</v>
      </c>
      <c r="AB1614" s="2">
        <v>41156</v>
      </c>
      <c r="AC1614" s="9">
        <v>1.5880999999999998</v>
      </c>
      <c r="AE1614" s="2">
        <v>41156</v>
      </c>
      <c r="AF1614" s="6">
        <v>1.0458000000000001</v>
      </c>
      <c r="AH1614" s="2">
        <v>41156</v>
      </c>
      <c r="AI1614">
        <v>1.2754E-2</v>
      </c>
      <c r="AK1614" s="2">
        <v>41156</v>
      </c>
      <c r="AL1614">
        <v>190.72229999999999</v>
      </c>
      <c r="AN1614" s="2">
        <v>41156</v>
      </c>
      <c r="AO1614">
        <v>1837.51</v>
      </c>
      <c r="AQ1614" s="2">
        <v>41156</v>
      </c>
      <c r="AR1614" s="8">
        <v>201.1284</v>
      </c>
      <c r="AT1614" s="2">
        <v>41156</v>
      </c>
      <c r="AU1614" s="8">
        <v>17.98</v>
      </c>
      <c r="AW1614" s="2">
        <v>41156</v>
      </c>
      <c r="AX1614" s="8">
        <v>3075.0590000000002</v>
      </c>
    </row>
    <row r="1615" spans="1:50" x14ac:dyDescent="0.2">
      <c r="A1615" s="1">
        <v>41155</v>
      </c>
      <c r="B1615">
        <v>10.53</v>
      </c>
      <c r="D1615" s="1">
        <v>41155</v>
      </c>
      <c r="E1615">
        <v>264.58</v>
      </c>
      <c r="G1615" s="1">
        <v>41155</v>
      </c>
      <c r="H1615">
        <v>1406.58</v>
      </c>
      <c r="J1615" s="1">
        <v>41155</v>
      </c>
      <c r="K1615">
        <v>2463.17</v>
      </c>
      <c r="M1615" s="1">
        <v>41155</v>
      </c>
      <c r="N1615">
        <v>1693.6</v>
      </c>
      <c r="P1615" s="1">
        <v>41155</v>
      </c>
      <c r="Q1615">
        <v>96.47</v>
      </c>
      <c r="S1615" s="1">
        <v>41155</v>
      </c>
      <c r="T1615">
        <v>56.72</v>
      </c>
      <c r="V1615" s="1">
        <v>41155</v>
      </c>
      <c r="W1615">
        <v>216.44</v>
      </c>
      <c r="Y1615" s="2">
        <v>41155</v>
      </c>
      <c r="Z1615" s="9">
        <v>1.2598</v>
      </c>
      <c r="AB1615" s="2">
        <v>41155</v>
      </c>
      <c r="AC1615" s="9">
        <v>1.5887</v>
      </c>
      <c r="AE1615" s="2">
        <v>41155</v>
      </c>
      <c r="AF1615" s="6">
        <v>1.0489999999999999</v>
      </c>
      <c r="AH1615" s="2">
        <v>41155</v>
      </c>
      <c r="AI1615">
        <v>1.2775E-2</v>
      </c>
      <c r="AK1615" s="2">
        <v>41155</v>
      </c>
      <c r="AL1615">
        <v>190.31569999999999</v>
      </c>
      <c r="AN1615" s="2">
        <v>41155</v>
      </c>
      <c r="AO1615">
        <v>1837.96</v>
      </c>
      <c r="AQ1615" s="2">
        <v>41155</v>
      </c>
      <c r="AR1615" s="8">
        <v>200.70840000000001</v>
      </c>
      <c r="AT1615" s="2">
        <v>41155</v>
      </c>
      <c r="AU1615" s="8">
        <v>17.47</v>
      </c>
      <c r="AW1615" s="2">
        <v>41155</v>
      </c>
      <c r="AX1615" s="8">
        <v>3066.9650000000001</v>
      </c>
    </row>
    <row r="1616" spans="1:50" x14ac:dyDescent="0.2">
      <c r="A1616" s="1">
        <v>41152</v>
      </c>
      <c r="B1616">
        <v>10.16</v>
      </c>
      <c r="D1616" s="1">
        <v>41152</v>
      </c>
      <c r="E1616">
        <v>263.58999999999997</v>
      </c>
      <c r="G1616" s="1">
        <v>41152</v>
      </c>
      <c r="H1616">
        <v>1406.58</v>
      </c>
      <c r="J1616" s="1">
        <v>41152</v>
      </c>
      <c r="K1616">
        <v>2440.71</v>
      </c>
      <c r="M1616" s="1">
        <v>41152</v>
      </c>
      <c r="N1616">
        <v>1681.68</v>
      </c>
      <c r="P1616" s="1">
        <v>41152</v>
      </c>
      <c r="Q1616">
        <v>96.47</v>
      </c>
      <c r="S1616" s="1">
        <v>41152</v>
      </c>
      <c r="T1616">
        <v>56.72</v>
      </c>
      <c r="V1616" s="1">
        <v>41152</v>
      </c>
      <c r="W1616">
        <v>216.44</v>
      </c>
      <c r="Y1616" s="2">
        <v>41152</v>
      </c>
      <c r="Z1616" s="9">
        <v>1.2570999999999999</v>
      </c>
      <c r="AB1616" s="2">
        <v>41152</v>
      </c>
      <c r="AC1616" s="9">
        <v>1.5864</v>
      </c>
      <c r="AE1616" s="2">
        <v>41152</v>
      </c>
      <c r="AF1616" s="6">
        <v>1.0466</v>
      </c>
      <c r="AH1616" s="2">
        <v>41152</v>
      </c>
      <c r="AI1616">
        <v>1.2768E-2</v>
      </c>
      <c r="AK1616" s="2">
        <v>41152</v>
      </c>
      <c r="AL1616">
        <v>190.35130000000001</v>
      </c>
      <c r="AN1616" s="2">
        <v>41152</v>
      </c>
      <c r="AO1616">
        <v>1837.96</v>
      </c>
      <c r="AQ1616" s="2">
        <v>41152</v>
      </c>
      <c r="AR1616" s="8">
        <v>200.798</v>
      </c>
      <c r="AT1616" s="2">
        <v>41152</v>
      </c>
      <c r="AU1616" s="8">
        <v>17.47</v>
      </c>
      <c r="AW1616" s="2">
        <v>41152</v>
      </c>
      <c r="AX1616" s="8">
        <v>3066.9650000000001</v>
      </c>
    </row>
    <row r="1617" spans="1:50" x14ac:dyDescent="0.2">
      <c r="A1617" s="1">
        <v>41151</v>
      </c>
      <c r="B1617">
        <v>10.78</v>
      </c>
      <c r="D1617" s="1">
        <v>41151</v>
      </c>
      <c r="E1617">
        <v>263.85000000000002</v>
      </c>
      <c r="G1617" s="1">
        <v>41151</v>
      </c>
      <c r="H1617">
        <v>1399.48</v>
      </c>
      <c r="J1617" s="1">
        <v>41151</v>
      </c>
      <c r="K1617">
        <v>2403.8000000000002</v>
      </c>
      <c r="M1617" s="1">
        <v>41151</v>
      </c>
      <c r="N1617">
        <v>1655.2</v>
      </c>
      <c r="P1617" s="1">
        <v>41151</v>
      </c>
      <c r="Q1617">
        <v>94.62</v>
      </c>
      <c r="S1617" s="1">
        <v>41151</v>
      </c>
      <c r="T1617">
        <v>57.31</v>
      </c>
      <c r="V1617" s="1">
        <v>41151</v>
      </c>
      <c r="W1617">
        <v>214.71</v>
      </c>
      <c r="Y1617" s="2">
        <v>41151</v>
      </c>
      <c r="Z1617" s="9">
        <v>1.2501</v>
      </c>
      <c r="AB1617" s="2">
        <v>41151</v>
      </c>
      <c r="AC1617" s="9">
        <v>1.5788</v>
      </c>
      <c r="AE1617" s="2">
        <v>41151</v>
      </c>
      <c r="AF1617" s="6">
        <v>1.0409999999999999</v>
      </c>
      <c r="AH1617" s="2">
        <v>41151</v>
      </c>
      <c r="AI1617">
        <v>1.273E-2</v>
      </c>
      <c r="AK1617" s="2">
        <v>41151</v>
      </c>
      <c r="AL1617">
        <v>190.76560000000001</v>
      </c>
      <c r="AN1617" s="2">
        <v>41151</v>
      </c>
      <c r="AO1617">
        <v>1833.41</v>
      </c>
      <c r="AQ1617" s="2">
        <v>41151</v>
      </c>
      <c r="AR1617" s="8">
        <v>201.0385</v>
      </c>
      <c r="AT1617" s="2">
        <v>41151</v>
      </c>
      <c r="AU1617" s="8">
        <v>17.829999999999998</v>
      </c>
      <c r="AW1617" s="2">
        <v>41151</v>
      </c>
      <c r="AX1617" s="8">
        <v>3048.7109999999998</v>
      </c>
    </row>
    <row r="1618" spans="1:50" x14ac:dyDescent="0.2">
      <c r="A1618" s="1">
        <v>41150</v>
      </c>
      <c r="B1618">
        <v>10.92</v>
      </c>
      <c r="D1618" s="1">
        <v>41150</v>
      </c>
      <c r="E1618">
        <v>265.83999999999997</v>
      </c>
      <c r="G1618" s="1">
        <v>41150</v>
      </c>
      <c r="H1618">
        <v>1410.49</v>
      </c>
      <c r="J1618" s="1">
        <v>41150</v>
      </c>
      <c r="K1618">
        <v>2434.23</v>
      </c>
      <c r="M1618" s="1">
        <v>41150</v>
      </c>
      <c r="N1618">
        <v>1659.08</v>
      </c>
      <c r="P1618" s="1">
        <v>41150</v>
      </c>
      <c r="Q1618">
        <v>95.49</v>
      </c>
      <c r="S1618" s="1">
        <v>41150</v>
      </c>
      <c r="T1618">
        <v>57.45</v>
      </c>
      <c r="V1618" s="1">
        <v>41150</v>
      </c>
      <c r="W1618">
        <v>216.18</v>
      </c>
      <c r="Y1618" s="2">
        <v>41150</v>
      </c>
      <c r="Z1618" s="9">
        <v>1.2526999999999999</v>
      </c>
      <c r="AB1618" s="2">
        <v>41150</v>
      </c>
      <c r="AC1618" s="9">
        <v>1.5832000000000002</v>
      </c>
      <c r="AE1618" s="2">
        <v>41150</v>
      </c>
      <c r="AF1618" s="6">
        <v>1.0430999999999999</v>
      </c>
      <c r="AH1618" s="2">
        <v>41150</v>
      </c>
      <c r="AI1618">
        <v>1.2699999999999999E-2</v>
      </c>
      <c r="AK1618" s="2">
        <v>41150</v>
      </c>
      <c r="AL1618">
        <v>190.51079999999999</v>
      </c>
      <c r="AN1618" s="2">
        <v>41150</v>
      </c>
      <c r="AO1618">
        <v>1830.89</v>
      </c>
      <c r="AQ1618" s="2">
        <v>41150</v>
      </c>
      <c r="AR1618" s="8">
        <v>200.95320000000001</v>
      </c>
      <c r="AT1618" s="2">
        <v>41150</v>
      </c>
      <c r="AU1618" s="8">
        <v>17.059999999999999</v>
      </c>
      <c r="AW1618" s="2">
        <v>41150</v>
      </c>
      <c r="AX1618" s="8">
        <v>3081.1849999999999</v>
      </c>
    </row>
    <row r="1619" spans="1:50" x14ac:dyDescent="0.2">
      <c r="A1619" s="1">
        <v>41149</v>
      </c>
      <c r="B1619">
        <v>10.94</v>
      </c>
      <c r="D1619" s="1">
        <v>41149</v>
      </c>
      <c r="E1619">
        <v>268.49</v>
      </c>
      <c r="G1619" s="1">
        <v>41149</v>
      </c>
      <c r="H1619">
        <v>1409.3</v>
      </c>
      <c r="J1619" s="1">
        <v>41149</v>
      </c>
      <c r="K1619">
        <v>2442.12</v>
      </c>
      <c r="M1619" s="1">
        <v>41149</v>
      </c>
      <c r="N1619">
        <v>1669.55</v>
      </c>
      <c r="P1619" s="1">
        <v>41149</v>
      </c>
      <c r="Q1619">
        <v>96.33</v>
      </c>
      <c r="S1619" s="1">
        <v>41149</v>
      </c>
      <c r="T1619">
        <v>56.02</v>
      </c>
      <c r="V1619" s="1">
        <v>41149</v>
      </c>
      <c r="W1619">
        <v>217.54</v>
      </c>
      <c r="Y1619" s="2">
        <v>41149</v>
      </c>
      <c r="Z1619" s="9">
        <v>1.2570999999999999</v>
      </c>
      <c r="AB1619" s="2">
        <v>41149</v>
      </c>
      <c r="AC1619" s="9">
        <v>1.5832000000000002</v>
      </c>
      <c r="AE1619" s="2">
        <v>41149</v>
      </c>
      <c r="AF1619" s="6">
        <v>1.0467</v>
      </c>
      <c r="AH1619" s="2">
        <v>41149</v>
      </c>
      <c r="AI1619">
        <v>1.274E-2</v>
      </c>
      <c r="AK1619" s="2">
        <v>41149</v>
      </c>
      <c r="AL1619">
        <v>190.6463</v>
      </c>
      <c r="AN1619" s="2">
        <v>41149</v>
      </c>
      <c r="AO1619">
        <v>1832.39</v>
      </c>
      <c r="AQ1619" s="2">
        <v>41149</v>
      </c>
      <c r="AR1619" s="8">
        <v>201.1489</v>
      </c>
      <c r="AT1619" s="2">
        <v>41149</v>
      </c>
      <c r="AU1619" s="8">
        <v>16.489999999999998</v>
      </c>
      <c r="AW1619" s="2">
        <v>41149</v>
      </c>
      <c r="AX1619" s="8">
        <v>3077.143</v>
      </c>
    </row>
    <row r="1620" spans="1:50" x14ac:dyDescent="0.2">
      <c r="A1620" s="1">
        <v>41148</v>
      </c>
      <c r="B1620">
        <v>10.95</v>
      </c>
      <c r="D1620" s="1">
        <v>41148</v>
      </c>
      <c r="E1620">
        <v>269.3</v>
      </c>
      <c r="G1620" s="1">
        <v>41148</v>
      </c>
      <c r="H1620">
        <v>1410.43</v>
      </c>
      <c r="J1620" s="1">
        <v>41148</v>
      </c>
      <c r="K1620">
        <v>2461.8200000000002</v>
      </c>
      <c r="M1620" s="1">
        <v>41148</v>
      </c>
      <c r="N1620">
        <v>1672.5</v>
      </c>
      <c r="P1620" s="1">
        <v>41148</v>
      </c>
      <c r="Q1620">
        <v>95.47</v>
      </c>
      <c r="S1620" s="1">
        <v>41148</v>
      </c>
      <c r="T1620">
        <v>56.27</v>
      </c>
      <c r="V1620" s="1">
        <v>41148</v>
      </c>
      <c r="W1620">
        <v>218.44</v>
      </c>
      <c r="Y1620" s="2">
        <v>41148</v>
      </c>
      <c r="Z1620" s="9">
        <v>1.2513000000000001</v>
      </c>
      <c r="AB1620" s="2">
        <v>41148</v>
      </c>
      <c r="AC1620" s="9">
        <v>1.5798000000000001</v>
      </c>
      <c r="AE1620" s="2">
        <v>41148</v>
      </c>
      <c r="AF1620" s="6">
        <v>1.0417000000000001</v>
      </c>
      <c r="AH1620" s="2">
        <v>41148</v>
      </c>
      <c r="AI1620">
        <v>1.2704E-2</v>
      </c>
      <c r="AK1620" s="2">
        <v>41148</v>
      </c>
      <c r="AL1620">
        <v>190.62809999999999</v>
      </c>
      <c r="AN1620" s="2">
        <v>41148</v>
      </c>
      <c r="AO1620">
        <v>1831.31</v>
      </c>
      <c r="AQ1620" s="2">
        <v>41148</v>
      </c>
      <c r="AR1620" s="8">
        <v>201.08949999999999</v>
      </c>
      <c r="AT1620" s="2">
        <v>41148</v>
      </c>
      <c r="AU1620" s="8">
        <v>16.350000000000001</v>
      </c>
      <c r="AW1620" s="2">
        <v>41148</v>
      </c>
      <c r="AX1620" s="8">
        <v>3073.192</v>
      </c>
    </row>
    <row r="1621" spans="1:50" x14ac:dyDescent="0.2">
      <c r="A1621" s="1">
        <v>41145</v>
      </c>
      <c r="B1621">
        <v>10.6</v>
      </c>
      <c r="D1621" s="1">
        <v>41145</v>
      </c>
      <c r="E1621">
        <v>271.27999999999997</v>
      </c>
      <c r="G1621" s="1">
        <v>41145</v>
      </c>
      <c r="H1621">
        <v>1411.13</v>
      </c>
      <c r="J1621" s="1">
        <v>41145</v>
      </c>
      <c r="K1621">
        <v>2434.23</v>
      </c>
      <c r="M1621" s="1">
        <v>41145</v>
      </c>
      <c r="N1621">
        <v>1671.48</v>
      </c>
      <c r="P1621" s="1">
        <v>41145</v>
      </c>
      <c r="Q1621">
        <v>96.15</v>
      </c>
      <c r="S1621" s="1">
        <v>41145</v>
      </c>
      <c r="T1621">
        <v>56.73</v>
      </c>
      <c r="V1621" s="1">
        <v>41145</v>
      </c>
      <c r="W1621">
        <v>218.44</v>
      </c>
      <c r="Y1621" s="2">
        <v>41145</v>
      </c>
      <c r="Z1621" s="9">
        <v>1.2536</v>
      </c>
      <c r="AB1621" s="2">
        <v>41145</v>
      </c>
      <c r="AC1621" s="9">
        <v>1.5832000000000002</v>
      </c>
      <c r="AE1621" s="2">
        <v>41145</v>
      </c>
      <c r="AF1621" s="6">
        <v>1.0439000000000001</v>
      </c>
      <c r="AH1621" s="2">
        <v>41145</v>
      </c>
      <c r="AI1621">
        <v>1.2710000000000001E-2</v>
      </c>
      <c r="AK1621" s="2">
        <v>41145</v>
      </c>
      <c r="AL1621">
        <v>190.62809999999999</v>
      </c>
      <c r="AN1621" s="2">
        <v>41145</v>
      </c>
      <c r="AO1621">
        <v>1828.83</v>
      </c>
      <c r="AQ1621" s="2">
        <v>41145</v>
      </c>
      <c r="AR1621" s="8">
        <v>201.08949999999999</v>
      </c>
      <c r="AT1621" s="2">
        <v>41145</v>
      </c>
      <c r="AU1621" s="8">
        <v>15.18</v>
      </c>
      <c r="AW1621" s="2">
        <v>41145</v>
      </c>
      <c r="AX1621" s="8">
        <v>3069.7860000000001</v>
      </c>
    </row>
    <row r="1622" spans="1:50" x14ac:dyDescent="0.2">
      <c r="A1622" s="1">
        <v>41144</v>
      </c>
      <c r="B1622">
        <v>10.1</v>
      </c>
      <c r="D1622" s="1">
        <v>41144</v>
      </c>
      <c r="E1622">
        <v>273.52999999999997</v>
      </c>
      <c r="G1622" s="1">
        <v>41144</v>
      </c>
      <c r="H1622">
        <v>1402.08</v>
      </c>
      <c r="J1622" s="1">
        <v>41144</v>
      </c>
      <c r="K1622">
        <v>2429.17</v>
      </c>
      <c r="M1622" s="1">
        <v>41144</v>
      </c>
      <c r="N1622">
        <v>1673</v>
      </c>
      <c r="P1622" s="1">
        <v>41144</v>
      </c>
      <c r="Q1622">
        <v>96.27</v>
      </c>
      <c r="S1622" s="1">
        <v>41144</v>
      </c>
      <c r="T1622">
        <v>56.93</v>
      </c>
      <c r="V1622" s="1">
        <v>41144</v>
      </c>
      <c r="W1622">
        <v>218.35</v>
      </c>
      <c r="Y1622" s="2">
        <v>41144</v>
      </c>
      <c r="Z1622" s="9">
        <v>1.2577</v>
      </c>
      <c r="AB1622" s="2">
        <v>41144</v>
      </c>
      <c r="AC1622" s="9">
        <v>1.5874000000000001</v>
      </c>
      <c r="AE1622" s="2">
        <v>41144</v>
      </c>
      <c r="AF1622" s="6">
        <v>1.0472999999999999</v>
      </c>
      <c r="AH1622" s="2">
        <v>41144</v>
      </c>
      <c r="AI1622">
        <v>1.2741000000000001E-2</v>
      </c>
      <c r="AK1622" s="2">
        <v>41144</v>
      </c>
      <c r="AL1622">
        <v>190.39429999999999</v>
      </c>
      <c r="AN1622" s="2">
        <v>41144</v>
      </c>
      <c r="AO1622">
        <v>1830.19</v>
      </c>
      <c r="AQ1622" s="2">
        <v>41144</v>
      </c>
      <c r="AR1622" s="8">
        <v>201.0343</v>
      </c>
      <c r="AT1622" s="2">
        <v>41144</v>
      </c>
      <c r="AU1622" s="8">
        <v>15.96</v>
      </c>
      <c r="AW1622" s="2">
        <v>41144</v>
      </c>
      <c r="AX1622" s="8">
        <v>3053.404</v>
      </c>
    </row>
    <row r="1623" spans="1:50" x14ac:dyDescent="0.2">
      <c r="A1623" s="1">
        <v>41143</v>
      </c>
      <c r="B1623">
        <v>9.81</v>
      </c>
      <c r="D1623" s="1">
        <v>41143</v>
      </c>
      <c r="E1623">
        <v>272.58</v>
      </c>
      <c r="G1623" s="1">
        <v>41143</v>
      </c>
      <c r="H1623">
        <v>1413.49</v>
      </c>
      <c r="J1623" s="1">
        <v>41143</v>
      </c>
      <c r="K1623">
        <v>2452.73</v>
      </c>
      <c r="M1623" s="1">
        <v>41143</v>
      </c>
      <c r="N1623">
        <v>1639.75</v>
      </c>
      <c r="P1623" s="1">
        <v>41143</v>
      </c>
      <c r="Q1623">
        <v>97.26</v>
      </c>
      <c r="S1623" s="1">
        <v>41143</v>
      </c>
      <c r="T1623">
        <v>58.1</v>
      </c>
      <c r="V1623" s="1">
        <v>41143</v>
      </c>
      <c r="W1623">
        <v>215.33</v>
      </c>
      <c r="Y1623" s="2">
        <v>41143</v>
      </c>
      <c r="Z1623" s="9">
        <v>1.2466999999999999</v>
      </c>
      <c r="AB1623" s="2">
        <v>41143</v>
      </c>
      <c r="AC1623" s="9">
        <v>1.5792999999999999</v>
      </c>
      <c r="AE1623" s="2">
        <v>41143</v>
      </c>
      <c r="AF1623" s="6">
        <v>1.0381</v>
      </c>
      <c r="AH1623" s="2">
        <v>41143</v>
      </c>
      <c r="AI1623">
        <v>1.2628E-2</v>
      </c>
      <c r="AK1623" s="2">
        <v>41143</v>
      </c>
      <c r="AL1623">
        <v>190.11789999999999</v>
      </c>
      <c r="AN1623" s="2">
        <v>41143</v>
      </c>
      <c r="AO1623">
        <v>1827.04</v>
      </c>
      <c r="AQ1623" s="2">
        <v>41143</v>
      </c>
      <c r="AR1623" s="8">
        <v>200.696</v>
      </c>
      <c r="AT1623" s="2">
        <v>41143</v>
      </c>
      <c r="AU1623" s="8">
        <v>15.11</v>
      </c>
      <c r="AW1623" s="2">
        <v>41143</v>
      </c>
      <c r="AX1623" s="8">
        <v>3073.67</v>
      </c>
    </row>
    <row r="1624" spans="1:50" x14ac:dyDescent="0.2">
      <c r="A1624" s="1">
        <v>41142</v>
      </c>
      <c r="B1624">
        <v>9.92</v>
      </c>
      <c r="D1624" s="1">
        <v>41142</v>
      </c>
      <c r="E1624">
        <v>273.86</v>
      </c>
      <c r="G1624" s="1">
        <v>41142</v>
      </c>
      <c r="H1624">
        <v>1413.17</v>
      </c>
      <c r="J1624" s="1">
        <v>41142</v>
      </c>
      <c r="K1624">
        <v>2490.27</v>
      </c>
      <c r="M1624" s="1">
        <v>41142</v>
      </c>
      <c r="N1624">
        <v>1638.75</v>
      </c>
      <c r="P1624" s="1">
        <v>41142</v>
      </c>
      <c r="Q1624">
        <v>96.68</v>
      </c>
      <c r="S1624" s="1">
        <v>41142</v>
      </c>
      <c r="T1624">
        <v>58.35</v>
      </c>
      <c r="V1624" s="1">
        <v>41142</v>
      </c>
      <c r="W1624">
        <v>214.55</v>
      </c>
      <c r="Y1624" s="2">
        <v>41142</v>
      </c>
      <c r="Z1624" s="9">
        <v>1.2478</v>
      </c>
      <c r="AB1624" s="2">
        <v>41142</v>
      </c>
      <c r="AC1624" s="9">
        <v>1.5788</v>
      </c>
      <c r="AE1624" s="2">
        <v>41142</v>
      </c>
      <c r="AF1624" s="6">
        <v>1.0387</v>
      </c>
      <c r="AH1624" s="2">
        <v>41142</v>
      </c>
      <c r="AI1624">
        <v>1.26E-2</v>
      </c>
      <c r="AK1624" s="2">
        <v>41142</v>
      </c>
      <c r="AL1624">
        <v>189.55250000000001</v>
      </c>
      <c r="AN1624" s="2">
        <v>41142</v>
      </c>
      <c r="AO1624">
        <v>1820.43</v>
      </c>
      <c r="AQ1624" s="2">
        <v>41142</v>
      </c>
      <c r="AR1624" s="8">
        <v>200.2441</v>
      </c>
      <c r="AT1624" s="2">
        <v>41142</v>
      </c>
      <c r="AU1624" s="8">
        <v>15.02</v>
      </c>
      <c r="AW1624" s="2">
        <v>41142</v>
      </c>
      <c r="AX1624" s="8">
        <v>3067.2579999999998</v>
      </c>
    </row>
    <row r="1625" spans="1:50" x14ac:dyDescent="0.2">
      <c r="A1625" s="1">
        <v>41141</v>
      </c>
      <c r="B1625">
        <v>10.1</v>
      </c>
      <c r="D1625" s="1">
        <v>41141</v>
      </c>
      <c r="E1625">
        <v>272.55</v>
      </c>
      <c r="G1625" s="1">
        <v>41141</v>
      </c>
      <c r="H1625">
        <v>1418.13</v>
      </c>
      <c r="J1625" s="1">
        <v>41141</v>
      </c>
      <c r="K1625">
        <v>2466.3200000000002</v>
      </c>
      <c r="M1625" s="1">
        <v>41141</v>
      </c>
      <c r="N1625">
        <v>1620.03</v>
      </c>
      <c r="P1625" s="1">
        <v>41141</v>
      </c>
      <c r="Q1625">
        <v>95.97</v>
      </c>
      <c r="S1625" s="1">
        <v>41141</v>
      </c>
      <c r="T1625">
        <v>57.12</v>
      </c>
      <c r="V1625" s="1">
        <v>41141</v>
      </c>
      <c r="W1625">
        <v>210.9</v>
      </c>
      <c r="Y1625" s="2">
        <v>41141</v>
      </c>
      <c r="Z1625" s="9">
        <v>1.2341</v>
      </c>
      <c r="AB1625" s="2">
        <v>41141</v>
      </c>
      <c r="AC1625" s="9">
        <v>1.5704</v>
      </c>
      <c r="AE1625" s="2">
        <v>41141</v>
      </c>
      <c r="AF1625" s="6">
        <v>1.0276000000000001</v>
      </c>
      <c r="AH1625" s="2">
        <v>41141</v>
      </c>
      <c r="AI1625">
        <v>1.2593999999999999E-2</v>
      </c>
      <c r="AK1625" s="2">
        <v>41141</v>
      </c>
      <c r="AL1625">
        <v>190.0795</v>
      </c>
      <c r="AN1625" s="2">
        <v>41141</v>
      </c>
      <c r="AO1625">
        <v>1819.4</v>
      </c>
      <c r="AQ1625" s="2">
        <v>41141</v>
      </c>
      <c r="AR1625" s="8">
        <v>200.37200000000001</v>
      </c>
      <c r="AT1625" s="2">
        <v>41141</v>
      </c>
      <c r="AU1625" s="8">
        <v>14.02</v>
      </c>
      <c r="AW1625" s="2">
        <v>41141</v>
      </c>
      <c r="AX1625" s="8">
        <v>3076.2109999999998</v>
      </c>
    </row>
    <row r="1626" spans="1:50" x14ac:dyDescent="0.2">
      <c r="A1626" s="1">
        <v>41138</v>
      </c>
      <c r="B1626">
        <v>11.58</v>
      </c>
      <c r="D1626" s="1">
        <v>41138</v>
      </c>
      <c r="E1626">
        <v>273.26</v>
      </c>
      <c r="G1626" s="1">
        <v>41138</v>
      </c>
      <c r="H1626">
        <v>1418.16</v>
      </c>
      <c r="J1626" s="1">
        <v>41138</v>
      </c>
      <c r="K1626">
        <v>2471.5300000000002</v>
      </c>
      <c r="M1626" s="1">
        <v>41138</v>
      </c>
      <c r="N1626">
        <v>1615.13</v>
      </c>
      <c r="P1626" s="1">
        <v>41138</v>
      </c>
      <c r="Q1626">
        <v>96.01</v>
      </c>
      <c r="S1626" s="1">
        <v>41138</v>
      </c>
      <c r="T1626">
        <v>56.18</v>
      </c>
      <c r="V1626" s="1">
        <v>41138</v>
      </c>
      <c r="W1626">
        <v>212.83</v>
      </c>
      <c r="Y1626" s="2">
        <v>41138</v>
      </c>
      <c r="Z1626" s="9">
        <v>1.2318</v>
      </c>
      <c r="AB1626" s="2">
        <v>41138</v>
      </c>
      <c r="AC1626" s="9">
        <v>1.5693000000000001</v>
      </c>
      <c r="AE1626" s="2">
        <v>41138</v>
      </c>
      <c r="AF1626" s="6">
        <v>1.0257000000000001</v>
      </c>
      <c r="AH1626" s="2">
        <v>41138</v>
      </c>
      <c r="AI1626">
        <v>1.2572E-2</v>
      </c>
      <c r="AK1626" s="2">
        <v>41138</v>
      </c>
      <c r="AL1626">
        <v>189.9348</v>
      </c>
      <c r="AN1626" s="2">
        <v>41138</v>
      </c>
      <c r="AO1626">
        <v>1818.48</v>
      </c>
      <c r="AQ1626" s="2">
        <v>41138</v>
      </c>
      <c r="AR1626" s="8">
        <v>200.16390000000001</v>
      </c>
      <c r="AT1626" s="2">
        <v>41138</v>
      </c>
      <c r="AU1626" s="8">
        <v>13.45</v>
      </c>
      <c r="AW1626" s="2">
        <v>41138</v>
      </c>
      <c r="AX1626" s="8">
        <v>3076.59</v>
      </c>
    </row>
    <row r="1627" spans="1:50" x14ac:dyDescent="0.2">
      <c r="A1627" s="1">
        <v>41137</v>
      </c>
      <c r="B1627">
        <v>13.5</v>
      </c>
      <c r="D1627" s="1">
        <v>41137</v>
      </c>
      <c r="E1627">
        <v>273.33</v>
      </c>
      <c r="G1627" s="1">
        <v>41137</v>
      </c>
      <c r="H1627">
        <v>1415.51</v>
      </c>
      <c r="J1627" s="1">
        <v>41137</v>
      </c>
      <c r="K1627">
        <v>2456.5300000000002</v>
      </c>
      <c r="M1627" s="1">
        <v>41137</v>
      </c>
      <c r="N1627">
        <v>1615.6</v>
      </c>
      <c r="P1627" s="1">
        <v>41137</v>
      </c>
      <c r="Q1627">
        <v>95.6</v>
      </c>
      <c r="S1627" s="1">
        <v>41137</v>
      </c>
      <c r="T1627">
        <v>55.74</v>
      </c>
      <c r="V1627" s="1">
        <v>41137</v>
      </c>
      <c r="W1627">
        <v>210.48</v>
      </c>
      <c r="Y1627" s="2">
        <v>41137</v>
      </c>
      <c r="Z1627" s="9">
        <v>1.2361</v>
      </c>
      <c r="AB1627" s="2">
        <v>41137</v>
      </c>
      <c r="AC1627" s="9">
        <v>1.5737000000000001</v>
      </c>
      <c r="AE1627" s="2">
        <v>41137</v>
      </c>
      <c r="AF1627" s="6">
        <v>1.0290999999999999</v>
      </c>
      <c r="AH1627" s="2">
        <v>41137</v>
      </c>
      <c r="AI1627">
        <v>1.2614999999999999E-2</v>
      </c>
      <c r="AK1627" s="2">
        <v>41137</v>
      </c>
      <c r="AL1627">
        <v>189.55449999999999</v>
      </c>
      <c r="AN1627" s="2">
        <v>41137</v>
      </c>
      <c r="AO1627">
        <v>1816.69</v>
      </c>
      <c r="AQ1627" s="2">
        <v>41137</v>
      </c>
      <c r="AR1627" s="8">
        <v>199.81440000000001</v>
      </c>
      <c r="AT1627" s="2">
        <v>41137</v>
      </c>
      <c r="AU1627" s="8">
        <v>14.29</v>
      </c>
      <c r="AW1627" s="2">
        <v>41137</v>
      </c>
      <c r="AX1627" s="8">
        <v>3062.39</v>
      </c>
    </row>
    <row r="1628" spans="1:50" x14ac:dyDescent="0.2">
      <c r="A1628" s="1">
        <v>41136</v>
      </c>
      <c r="B1628">
        <v>13.25</v>
      </c>
      <c r="D1628" s="1">
        <v>41136</v>
      </c>
      <c r="E1628">
        <v>272.67</v>
      </c>
      <c r="G1628" s="1">
        <v>41136</v>
      </c>
      <c r="H1628">
        <v>1405.53</v>
      </c>
      <c r="J1628" s="1">
        <v>41136</v>
      </c>
      <c r="K1628">
        <v>2430.39</v>
      </c>
      <c r="M1628" s="1">
        <v>41136</v>
      </c>
      <c r="N1628">
        <v>1603.75</v>
      </c>
      <c r="P1628" s="1">
        <v>41136</v>
      </c>
      <c r="Q1628">
        <v>94.33</v>
      </c>
      <c r="S1628" s="1">
        <v>41136</v>
      </c>
      <c r="T1628">
        <v>55.37</v>
      </c>
      <c r="V1628" s="1">
        <v>41136</v>
      </c>
      <c r="W1628">
        <v>209.14</v>
      </c>
      <c r="Y1628" s="2">
        <v>41136</v>
      </c>
      <c r="Z1628" s="9">
        <v>1.2282999999999999</v>
      </c>
      <c r="AB1628" s="2">
        <v>41136</v>
      </c>
      <c r="AC1628" s="9">
        <v>1.5684</v>
      </c>
      <c r="AE1628" s="2">
        <v>41136</v>
      </c>
      <c r="AF1628" s="6">
        <v>1.0228999999999999</v>
      </c>
      <c r="AH1628" s="2">
        <v>41136</v>
      </c>
      <c r="AI1628">
        <v>1.2664999999999999E-2</v>
      </c>
      <c r="AK1628" s="2">
        <v>41136</v>
      </c>
      <c r="AL1628">
        <v>189.49789999999999</v>
      </c>
      <c r="AN1628" s="2">
        <v>41136</v>
      </c>
      <c r="AO1628">
        <v>1819.1</v>
      </c>
      <c r="AQ1628" s="2">
        <v>41136</v>
      </c>
      <c r="AR1628" s="8">
        <v>199.52250000000001</v>
      </c>
      <c r="AT1628" s="2">
        <v>41136</v>
      </c>
      <c r="AU1628" s="8">
        <v>14.63</v>
      </c>
      <c r="AW1628" s="2">
        <v>41136</v>
      </c>
      <c r="AX1628" s="8">
        <v>3030.93</v>
      </c>
    </row>
    <row r="1629" spans="1:50" x14ac:dyDescent="0.2">
      <c r="A1629" s="1">
        <v>41135</v>
      </c>
      <c r="B1629">
        <v>12.19</v>
      </c>
      <c r="D1629" s="1">
        <v>41135</v>
      </c>
      <c r="E1629">
        <v>274.13</v>
      </c>
      <c r="G1629" s="1">
        <v>41135</v>
      </c>
      <c r="H1629">
        <v>1403.93</v>
      </c>
      <c r="J1629" s="1">
        <v>41135</v>
      </c>
      <c r="K1629">
        <v>2432.29</v>
      </c>
      <c r="M1629" s="1">
        <v>41135</v>
      </c>
      <c r="N1629">
        <v>1603.1</v>
      </c>
      <c r="P1629" s="1">
        <v>41135</v>
      </c>
      <c r="Q1629">
        <v>93.43</v>
      </c>
      <c r="S1629" s="1">
        <v>41135</v>
      </c>
      <c r="T1629">
        <v>54.48</v>
      </c>
      <c r="V1629" s="1">
        <v>41135</v>
      </c>
      <c r="W1629">
        <v>210.81</v>
      </c>
      <c r="Y1629" s="2">
        <v>41135</v>
      </c>
      <c r="Z1629" s="9">
        <v>1.2334000000000001</v>
      </c>
      <c r="AB1629" s="2">
        <v>41135</v>
      </c>
      <c r="AC1629" s="9">
        <v>1.5687</v>
      </c>
      <c r="AE1629" s="2">
        <v>41135</v>
      </c>
      <c r="AF1629" s="6">
        <v>1.0268999999999999</v>
      </c>
      <c r="AH1629" s="2">
        <v>41135</v>
      </c>
      <c r="AI1629">
        <v>1.2697999999999999E-2</v>
      </c>
      <c r="AK1629" s="2">
        <v>41135</v>
      </c>
      <c r="AL1629">
        <v>189.80539999999999</v>
      </c>
      <c r="AN1629" s="2">
        <v>41135</v>
      </c>
      <c r="AO1629">
        <v>1824.96</v>
      </c>
      <c r="AQ1629" s="2">
        <v>41135</v>
      </c>
      <c r="AR1629" s="8">
        <v>199.81909999999999</v>
      </c>
      <c r="AT1629" s="2">
        <v>41135</v>
      </c>
      <c r="AU1629" s="8">
        <v>14.85</v>
      </c>
      <c r="AW1629" s="2">
        <v>41135</v>
      </c>
      <c r="AX1629" s="8">
        <v>3016.98</v>
      </c>
    </row>
    <row r="1630" spans="1:50" x14ac:dyDescent="0.2">
      <c r="A1630" s="1">
        <v>41134</v>
      </c>
      <c r="B1630">
        <v>12.04</v>
      </c>
      <c r="D1630" s="1">
        <v>41134</v>
      </c>
      <c r="E1630">
        <v>273.83999999999997</v>
      </c>
      <c r="G1630" s="1">
        <v>41134</v>
      </c>
      <c r="H1630">
        <v>1404.11</v>
      </c>
      <c r="J1630" s="1">
        <v>41134</v>
      </c>
      <c r="K1630">
        <v>2415.96</v>
      </c>
      <c r="M1630" s="1">
        <v>41134</v>
      </c>
      <c r="N1630">
        <v>1618.55</v>
      </c>
      <c r="P1630" s="1">
        <v>41134</v>
      </c>
      <c r="Q1630">
        <v>92.73</v>
      </c>
      <c r="S1630" s="1">
        <v>41134</v>
      </c>
      <c r="T1630">
        <v>54.98</v>
      </c>
      <c r="V1630" s="1">
        <v>41134</v>
      </c>
      <c r="W1630">
        <v>210.47</v>
      </c>
      <c r="Y1630" s="2">
        <v>41134</v>
      </c>
      <c r="Z1630" s="9">
        <v>1.234</v>
      </c>
      <c r="AB1630" s="2">
        <v>41134</v>
      </c>
      <c r="AC1630" s="9">
        <v>1.5695999999999999</v>
      </c>
      <c r="AE1630" s="2">
        <v>41134</v>
      </c>
      <c r="AF1630" s="6">
        <v>1.0274000000000001</v>
      </c>
      <c r="AH1630" s="2">
        <v>41134</v>
      </c>
      <c r="AI1630">
        <v>1.2767000000000001E-2</v>
      </c>
      <c r="AK1630" s="2">
        <v>41134</v>
      </c>
      <c r="AL1630">
        <v>189.9357</v>
      </c>
      <c r="AN1630" s="2">
        <v>41134</v>
      </c>
      <c r="AO1630">
        <v>1829.94</v>
      </c>
      <c r="AQ1630" s="2">
        <v>41134</v>
      </c>
      <c r="AR1630" s="8">
        <v>199.94890000000001</v>
      </c>
      <c r="AT1630" s="2">
        <v>41134</v>
      </c>
      <c r="AU1630" s="8">
        <v>13.7</v>
      </c>
      <c r="AW1630" s="2">
        <v>41134</v>
      </c>
      <c r="AX1630" s="8">
        <v>3022.52</v>
      </c>
    </row>
    <row r="1631" spans="1:50" x14ac:dyDescent="0.2">
      <c r="A1631" s="1">
        <v>41131</v>
      </c>
      <c r="B1631">
        <v>11.39</v>
      </c>
      <c r="D1631" s="1">
        <v>41131</v>
      </c>
      <c r="E1631">
        <v>275.2</v>
      </c>
      <c r="G1631" s="1">
        <v>41131</v>
      </c>
      <c r="H1631">
        <v>1405.87</v>
      </c>
      <c r="J1631" s="1">
        <v>41131</v>
      </c>
      <c r="K1631">
        <v>2423.2199999999998</v>
      </c>
      <c r="M1631" s="1">
        <v>41131</v>
      </c>
      <c r="N1631">
        <v>1621.36</v>
      </c>
      <c r="P1631" s="1">
        <v>41131</v>
      </c>
      <c r="Q1631">
        <v>92.87</v>
      </c>
      <c r="S1631" s="1">
        <v>41131</v>
      </c>
      <c r="T1631">
        <v>56.39</v>
      </c>
      <c r="V1631" s="1">
        <v>41131</v>
      </c>
      <c r="W1631">
        <v>213.11</v>
      </c>
      <c r="Y1631" s="2">
        <v>41131</v>
      </c>
      <c r="Z1631" s="9">
        <v>1.2294</v>
      </c>
      <c r="AB1631" s="2">
        <v>41131</v>
      </c>
      <c r="AC1631" s="9">
        <v>1.5672999999999999</v>
      </c>
      <c r="AE1631" s="2">
        <v>41131</v>
      </c>
      <c r="AF1631" s="6">
        <v>1.0239</v>
      </c>
      <c r="AH1631" s="2">
        <v>41131</v>
      </c>
      <c r="AI1631">
        <v>1.2779E-2</v>
      </c>
      <c r="AK1631" s="2">
        <v>41131</v>
      </c>
      <c r="AL1631">
        <v>190.25749999999999</v>
      </c>
      <c r="AN1631" s="2">
        <v>41131</v>
      </c>
      <c r="AO1631">
        <v>1830.06</v>
      </c>
      <c r="AQ1631" s="2">
        <v>41131</v>
      </c>
      <c r="AR1631" s="8">
        <v>200.10140000000001</v>
      </c>
      <c r="AT1631" s="2">
        <v>41131</v>
      </c>
      <c r="AU1631" s="8">
        <v>14.74</v>
      </c>
      <c r="AW1631" s="2">
        <v>41131</v>
      </c>
      <c r="AX1631" s="8">
        <v>3020.86</v>
      </c>
    </row>
    <row r="1632" spans="1:50" x14ac:dyDescent="0.2">
      <c r="A1632" s="1">
        <v>41130</v>
      </c>
      <c r="B1632">
        <v>11.06</v>
      </c>
      <c r="D1632" s="1">
        <v>41130</v>
      </c>
      <c r="E1632">
        <v>275.72000000000003</v>
      </c>
      <c r="G1632" s="1">
        <v>41130</v>
      </c>
      <c r="H1632">
        <v>1402.8</v>
      </c>
      <c r="J1632" s="1">
        <v>41130</v>
      </c>
      <c r="K1632">
        <v>2437.04</v>
      </c>
      <c r="M1632" s="1">
        <v>41130</v>
      </c>
      <c r="N1632">
        <v>1615.66</v>
      </c>
      <c r="P1632" s="1">
        <v>41130</v>
      </c>
      <c r="Q1632">
        <v>93.36</v>
      </c>
      <c r="S1632" s="1">
        <v>41130</v>
      </c>
      <c r="T1632">
        <v>57.33</v>
      </c>
      <c r="V1632" s="1">
        <v>41130</v>
      </c>
      <c r="W1632">
        <v>214.96</v>
      </c>
      <c r="Y1632" s="2">
        <v>41130</v>
      </c>
      <c r="Z1632" s="9">
        <v>1.2282</v>
      </c>
      <c r="AB1632" s="2">
        <v>41130</v>
      </c>
      <c r="AC1632" s="9">
        <v>1.5613999999999999</v>
      </c>
      <c r="AE1632" s="2">
        <v>41130</v>
      </c>
      <c r="AF1632" s="6">
        <v>1.0226</v>
      </c>
      <c r="AH1632" s="2">
        <v>41130</v>
      </c>
      <c r="AI1632">
        <v>1.2708000000000001E-2</v>
      </c>
      <c r="AK1632" s="2">
        <v>41130</v>
      </c>
      <c r="AL1632">
        <v>189.708</v>
      </c>
      <c r="AN1632" s="2">
        <v>41130</v>
      </c>
      <c r="AO1632">
        <v>1827.84</v>
      </c>
      <c r="AQ1632" s="2">
        <v>41130</v>
      </c>
      <c r="AR1632" s="8">
        <v>199.83519999999999</v>
      </c>
      <c r="AT1632" s="2">
        <v>41130</v>
      </c>
      <c r="AU1632" s="8">
        <v>15.28</v>
      </c>
      <c r="AW1632" s="2">
        <v>41130</v>
      </c>
      <c r="AX1632" s="8">
        <v>3018.64</v>
      </c>
    </row>
    <row r="1633" spans="1:50" x14ac:dyDescent="0.2">
      <c r="A1633" s="1">
        <v>41129</v>
      </c>
      <c r="B1633">
        <v>11.06</v>
      </c>
      <c r="D1633" s="1">
        <v>41129</v>
      </c>
      <c r="E1633">
        <v>274.77</v>
      </c>
      <c r="G1633" s="1">
        <v>41129</v>
      </c>
      <c r="H1633">
        <v>1402.22</v>
      </c>
      <c r="J1633" s="1">
        <v>41129</v>
      </c>
      <c r="K1633">
        <v>2432.2800000000002</v>
      </c>
      <c r="M1633" s="1">
        <v>41129</v>
      </c>
      <c r="N1633">
        <v>1615.83</v>
      </c>
      <c r="P1633" s="1">
        <v>41129</v>
      </c>
      <c r="Q1633">
        <v>93.35</v>
      </c>
      <c r="S1633" s="1">
        <v>41129</v>
      </c>
      <c r="T1633">
        <v>56.43</v>
      </c>
      <c r="V1633" s="1">
        <v>41129</v>
      </c>
      <c r="W1633">
        <v>216.07</v>
      </c>
      <c r="Y1633" s="2">
        <v>41129</v>
      </c>
      <c r="Z1633" s="9">
        <v>1.2368000000000001</v>
      </c>
      <c r="AB1633" s="2">
        <v>41129</v>
      </c>
      <c r="AC1633" s="9">
        <v>1.5662</v>
      </c>
      <c r="AE1633" s="2">
        <v>41129</v>
      </c>
      <c r="AF1633" s="6">
        <v>1.0296000000000001</v>
      </c>
      <c r="AH1633" s="2">
        <v>41129</v>
      </c>
      <c r="AI1633">
        <v>1.2748000000000001E-2</v>
      </c>
      <c r="AK1633" s="2">
        <v>41129</v>
      </c>
      <c r="AL1633">
        <v>189.5581</v>
      </c>
      <c r="AN1633" s="2">
        <v>41129</v>
      </c>
      <c r="AO1633">
        <v>1828.07</v>
      </c>
      <c r="AQ1633" s="2">
        <v>41129</v>
      </c>
      <c r="AR1633" s="8">
        <v>199.66839999999999</v>
      </c>
      <c r="AT1633" s="2">
        <v>41129</v>
      </c>
      <c r="AU1633" s="8">
        <v>15.32</v>
      </c>
      <c r="AW1633" s="2">
        <v>41129</v>
      </c>
      <c r="AX1633" s="8">
        <v>3011.25</v>
      </c>
    </row>
    <row r="1634" spans="1:50" x14ac:dyDescent="0.2">
      <c r="A1634" s="1">
        <v>41128</v>
      </c>
      <c r="B1634">
        <v>11.1</v>
      </c>
      <c r="D1634" s="1">
        <v>41128</v>
      </c>
      <c r="E1634">
        <v>273.60000000000002</v>
      </c>
      <c r="G1634" s="1">
        <v>41128</v>
      </c>
      <c r="H1634">
        <v>1401.35</v>
      </c>
      <c r="J1634" s="1">
        <v>41128</v>
      </c>
      <c r="K1634">
        <v>2440.2399999999998</v>
      </c>
      <c r="M1634" s="1">
        <v>41128</v>
      </c>
      <c r="N1634">
        <v>1611.5</v>
      </c>
      <c r="P1634" s="1">
        <v>41128</v>
      </c>
      <c r="Q1634">
        <v>93.67</v>
      </c>
      <c r="S1634" s="1">
        <v>41128</v>
      </c>
      <c r="T1634">
        <v>55.65</v>
      </c>
      <c r="V1634" s="1">
        <v>41128</v>
      </c>
      <c r="W1634">
        <v>216.36</v>
      </c>
      <c r="Y1634" s="2">
        <v>41128</v>
      </c>
      <c r="Z1634" s="9">
        <v>1.2418</v>
      </c>
      <c r="AB1634" s="2">
        <v>41128</v>
      </c>
      <c r="AC1634" s="9">
        <v>1.5645</v>
      </c>
      <c r="AE1634" s="2">
        <v>41128</v>
      </c>
      <c r="AF1634" s="6">
        <v>1.0336000000000001</v>
      </c>
      <c r="AH1634" s="2">
        <v>41128</v>
      </c>
      <c r="AI1634">
        <v>1.2704999999999999E-2</v>
      </c>
      <c r="AK1634" s="2">
        <v>41128</v>
      </c>
      <c r="AL1634">
        <v>188.99209999999999</v>
      </c>
      <c r="AN1634" s="2">
        <v>41128</v>
      </c>
      <c r="AO1634">
        <v>1829.16</v>
      </c>
      <c r="AQ1634" s="2">
        <v>41128</v>
      </c>
      <c r="AR1634" s="8">
        <v>199.29900000000001</v>
      </c>
      <c r="AT1634" s="2">
        <v>41128</v>
      </c>
      <c r="AU1634" s="8">
        <v>15.99</v>
      </c>
      <c r="AW1634" s="2">
        <v>41128</v>
      </c>
      <c r="AX1634" s="8">
        <v>3015.86</v>
      </c>
    </row>
    <row r="1635" spans="1:50" x14ac:dyDescent="0.2">
      <c r="A1635" s="1">
        <v>41127</v>
      </c>
      <c r="B1635">
        <v>10.86</v>
      </c>
      <c r="D1635" s="1">
        <v>41127</v>
      </c>
      <c r="E1635">
        <v>272.33999999999997</v>
      </c>
      <c r="G1635" s="1">
        <v>41127</v>
      </c>
      <c r="H1635">
        <v>1394.23</v>
      </c>
      <c r="J1635" s="1">
        <v>41127</v>
      </c>
      <c r="K1635">
        <v>2399.3200000000002</v>
      </c>
      <c r="M1635" s="1">
        <v>41127</v>
      </c>
      <c r="N1635">
        <v>1612.8</v>
      </c>
      <c r="P1635" s="1">
        <v>41127</v>
      </c>
      <c r="Q1635">
        <v>92.2</v>
      </c>
      <c r="S1635" s="1">
        <v>41127</v>
      </c>
      <c r="T1635">
        <v>56.08</v>
      </c>
      <c r="V1635" s="1">
        <v>41127</v>
      </c>
      <c r="W1635">
        <v>213.87</v>
      </c>
      <c r="Y1635" s="2">
        <v>41127</v>
      </c>
      <c r="Z1635" s="9">
        <v>1.2410000000000001</v>
      </c>
      <c r="AB1635" s="2">
        <v>41127</v>
      </c>
      <c r="AC1635" s="9">
        <v>1.5621</v>
      </c>
      <c r="AE1635" s="2">
        <v>41127</v>
      </c>
      <c r="AF1635" s="6">
        <v>1.0330999999999999</v>
      </c>
      <c r="AH1635" s="2">
        <v>41127</v>
      </c>
      <c r="AI1635">
        <v>1.2793000000000001E-2</v>
      </c>
      <c r="AK1635" s="2">
        <v>41127</v>
      </c>
      <c r="AL1635">
        <v>189.45160000000001</v>
      </c>
      <c r="AN1635" s="2">
        <v>41127</v>
      </c>
      <c r="AO1635">
        <v>1833.85</v>
      </c>
      <c r="AQ1635" s="2">
        <v>41127</v>
      </c>
      <c r="AR1635" s="8">
        <v>199.6669</v>
      </c>
      <c r="AT1635" s="2">
        <v>41127</v>
      </c>
      <c r="AU1635" s="8">
        <v>15.95</v>
      </c>
      <c r="AW1635" s="2">
        <v>41127</v>
      </c>
      <c r="AX1635" s="8">
        <v>2989.91</v>
      </c>
    </row>
    <row r="1636" spans="1:50" x14ac:dyDescent="0.2">
      <c r="A1636" s="1">
        <v>41124</v>
      </c>
      <c r="B1636">
        <v>10.97</v>
      </c>
      <c r="D1636" s="1">
        <v>41124</v>
      </c>
      <c r="E1636">
        <v>267.61</v>
      </c>
      <c r="G1636" s="1">
        <v>41124</v>
      </c>
      <c r="H1636">
        <v>1390.99</v>
      </c>
      <c r="J1636" s="1">
        <v>41124</v>
      </c>
      <c r="K1636">
        <v>2372.58</v>
      </c>
      <c r="M1636" s="1">
        <v>41124</v>
      </c>
      <c r="N1636">
        <v>1603.45</v>
      </c>
      <c r="P1636" s="1">
        <v>41124</v>
      </c>
      <c r="Q1636">
        <v>91.4</v>
      </c>
      <c r="S1636" s="1">
        <v>41124</v>
      </c>
      <c r="T1636">
        <v>56.59</v>
      </c>
      <c r="V1636" s="1">
        <v>41124</v>
      </c>
      <c r="W1636">
        <v>212.31</v>
      </c>
      <c r="Y1636" s="2">
        <v>41124</v>
      </c>
      <c r="Z1636" s="9">
        <v>1.2371000000000001</v>
      </c>
      <c r="AB1636" s="2">
        <v>41124</v>
      </c>
      <c r="AC1636" s="9">
        <v>1.5638000000000001</v>
      </c>
      <c r="AE1636" s="2">
        <v>41124</v>
      </c>
      <c r="AF1636" s="6">
        <v>1.03</v>
      </c>
      <c r="AH1636" s="2">
        <v>41124</v>
      </c>
      <c r="AI1636">
        <v>1.272E-2</v>
      </c>
      <c r="AK1636" s="2">
        <v>41124</v>
      </c>
      <c r="AL1636">
        <v>189.06710000000001</v>
      </c>
      <c r="AN1636" s="2">
        <v>41124</v>
      </c>
      <c r="AO1636">
        <v>1831.58</v>
      </c>
      <c r="AQ1636" s="2">
        <v>41124</v>
      </c>
      <c r="AR1636" s="8">
        <v>199.15639999999999</v>
      </c>
      <c r="AT1636" s="2">
        <v>41124</v>
      </c>
      <c r="AU1636" s="8">
        <v>15.64</v>
      </c>
      <c r="AW1636" s="2">
        <v>41124</v>
      </c>
      <c r="AX1636" s="8">
        <v>2967.9</v>
      </c>
    </row>
    <row r="1637" spans="1:50" x14ac:dyDescent="0.2">
      <c r="A1637" s="1">
        <v>41123</v>
      </c>
      <c r="B1637">
        <v>10.53</v>
      </c>
      <c r="D1637" s="1">
        <v>41123</v>
      </c>
      <c r="E1637">
        <v>264.12</v>
      </c>
      <c r="G1637" s="1">
        <v>41123</v>
      </c>
      <c r="H1637">
        <v>1365</v>
      </c>
      <c r="J1637" s="1">
        <v>41123</v>
      </c>
      <c r="K1637">
        <v>2263.36</v>
      </c>
      <c r="M1637" s="1">
        <v>41123</v>
      </c>
      <c r="N1637">
        <v>1586.13</v>
      </c>
      <c r="P1637" s="1">
        <v>41123</v>
      </c>
      <c r="Q1637">
        <v>87.13</v>
      </c>
      <c r="S1637" s="1">
        <v>41123</v>
      </c>
      <c r="T1637">
        <v>55.43</v>
      </c>
      <c r="V1637" s="1">
        <v>41123</v>
      </c>
      <c r="W1637">
        <v>209.08</v>
      </c>
      <c r="Y1637" s="2">
        <v>41123</v>
      </c>
      <c r="Z1637" s="9">
        <v>1.2163999999999999</v>
      </c>
      <c r="AB1637" s="2">
        <v>41123</v>
      </c>
      <c r="AC1637" s="9">
        <v>1.5506</v>
      </c>
      <c r="AE1637" s="2">
        <v>41123</v>
      </c>
      <c r="AF1637" s="6">
        <v>1.0125</v>
      </c>
      <c r="AH1637" s="2">
        <v>41123</v>
      </c>
      <c r="AI1637">
        <v>1.2781000000000001E-2</v>
      </c>
      <c r="AK1637" s="2">
        <v>41123</v>
      </c>
      <c r="AL1637">
        <v>189.74959999999999</v>
      </c>
      <c r="AN1637" s="2">
        <v>41123</v>
      </c>
      <c r="AO1637">
        <v>1837.81</v>
      </c>
      <c r="AQ1637" s="2">
        <v>41123</v>
      </c>
      <c r="AR1637" s="8">
        <v>199.2165</v>
      </c>
      <c r="AT1637" s="2">
        <v>41123</v>
      </c>
      <c r="AU1637" s="8">
        <v>17.57</v>
      </c>
      <c r="AW1637" s="2">
        <v>41123</v>
      </c>
      <c r="AX1637" s="8">
        <v>2909.77</v>
      </c>
    </row>
    <row r="1638" spans="1:50" x14ac:dyDescent="0.2">
      <c r="A1638" s="1">
        <v>41122</v>
      </c>
      <c r="B1638">
        <v>9.5500000000000007</v>
      </c>
      <c r="D1638" s="1">
        <v>41122</v>
      </c>
      <c r="E1638">
        <v>267.27999999999997</v>
      </c>
      <c r="G1638" s="1">
        <v>41122</v>
      </c>
      <c r="H1638">
        <v>1375.14</v>
      </c>
      <c r="J1638" s="1">
        <v>41122</v>
      </c>
      <c r="K1638">
        <v>2333.38</v>
      </c>
      <c r="M1638" s="1">
        <v>41122</v>
      </c>
      <c r="N1638">
        <v>1603.25</v>
      </c>
      <c r="P1638" s="1">
        <v>41122</v>
      </c>
      <c r="Q1638">
        <v>88.91</v>
      </c>
      <c r="S1638" s="1">
        <v>41122</v>
      </c>
      <c r="T1638">
        <v>56.05</v>
      </c>
      <c r="V1638" s="1">
        <v>41122</v>
      </c>
      <c r="W1638">
        <v>211.92</v>
      </c>
      <c r="Y1638" s="2">
        <v>41122</v>
      </c>
      <c r="Z1638" s="9">
        <v>1.23</v>
      </c>
      <c r="AB1638" s="2">
        <v>41122</v>
      </c>
      <c r="AC1638" s="9">
        <v>1.5606</v>
      </c>
      <c r="AE1638" s="2">
        <v>41122</v>
      </c>
      <c r="AF1638" s="6">
        <v>1.0236000000000001</v>
      </c>
      <c r="AH1638" s="2">
        <v>41122</v>
      </c>
      <c r="AI1638">
        <v>1.2788000000000001E-2</v>
      </c>
      <c r="AK1638" s="2">
        <v>41122</v>
      </c>
      <c r="AL1638">
        <v>189.15620000000001</v>
      </c>
      <c r="AN1638" s="2">
        <v>41122</v>
      </c>
      <c r="AO1638">
        <v>1833.8</v>
      </c>
      <c r="AQ1638" s="2">
        <v>41122</v>
      </c>
      <c r="AR1638" s="8">
        <v>199.0384</v>
      </c>
      <c r="AT1638" s="2">
        <v>41122</v>
      </c>
      <c r="AU1638" s="8">
        <v>18.96</v>
      </c>
      <c r="AW1638" s="2">
        <v>41122</v>
      </c>
      <c r="AX1638" s="8">
        <v>2920.21</v>
      </c>
    </row>
    <row r="1639" spans="1:50" x14ac:dyDescent="0.2">
      <c r="A1639" s="1">
        <v>41121</v>
      </c>
      <c r="B1639">
        <v>9.35</v>
      </c>
      <c r="D1639" s="1">
        <v>41121</v>
      </c>
      <c r="E1639">
        <v>266.24</v>
      </c>
      <c r="G1639" s="1">
        <v>41121</v>
      </c>
      <c r="H1639">
        <v>1379.32</v>
      </c>
      <c r="J1639" s="1">
        <v>41121</v>
      </c>
      <c r="K1639">
        <v>2325.7199999999998</v>
      </c>
      <c r="M1639" s="1">
        <v>41121</v>
      </c>
      <c r="N1639">
        <v>1615.7</v>
      </c>
      <c r="P1639" s="1">
        <v>41121</v>
      </c>
      <c r="Q1639">
        <v>88.06</v>
      </c>
      <c r="S1639" s="1">
        <v>41121</v>
      </c>
      <c r="T1639">
        <v>56.52</v>
      </c>
      <c r="V1639" s="1">
        <v>41121</v>
      </c>
      <c r="W1639">
        <v>215.47</v>
      </c>
      <c r="Y1639" s="2">
        <v>41121</v>
      </c>
      <c r="Z1639" s="9">
        <v>1.2305999999999999</v>
      </c>
      <c r="AB1639" s="2">
        <v>41121</v>
      </c>
      <c r="AC1639" s="9">
        <v>1.5669</v>
      </c>
      <c r="AE1639" s="2">
        <v>41121</v>
      </c>
      <c r="AF1639" s="6">
        <v>1.0245</v>
      </c>
      <c r="AH1639" s="2">
        <v>41121</v>
      </c>
      <c r="AI1639">
        <v>1.2798E-2</v>
      </c>
      <c r="AK1639" s="2">
        <v>41121</v>
      </c>
      <c r="AL1639">
        <v>189.46559999999999</v>
      </c>
      <c r="AN1639" s="2">
        <v>41121</v>
      </c>
      <c r="AO1639">
        <v>1836.76</v>
      </c>
      <c r="AQ1639" s="2">
        <v>41121</v>
      </c>
      <c r="AR1639" s="8">
        <v>199.14009999999999</v>
      </c>
      <c r="AT1639" s="2">
        <v>41121</v>
      </c>
      <c r="AU1639" s="8">
        <v>18.93</v>
      </c>
      <c r="AW1639" s="2">
        <v>41121</v>
      </c>
      <c r="AX1639" s="8">
        <v>2939.52</v>
      </c>
    </row>
    <row r="1640" spans="1:50" x14ac:dyDescent="0.2">
      <c r="A1640" s="1">
        <v>41120</v>
      </c>
      <c r="B1640">
        <v>9.1</v>
      </c>
      <c r="D1640" s="1">
        <v>41120</v>
      </c>
      <c r="E1640">
        <v>267.39999999999998</v>
      </c>
      <c r="G1640" s="1">
        <v>41120</v>
      </c>
      <c r="H1640">
        <v>1385.3</v>
      </c>
      <c r="J1640" s="1">
        <v>41120</v>
      </c>
      <c r="K1640">
        <v>2340.31</v>
      </c>
      <c r="M1640" s="1">
        <v>41120</v>
      </c>
      <c r="N1640">
        <v>1618.73</v>
      </c>
      <c r="P1640" s="1">
        <v>41120</v>
      </c>
      <c r="Q1640">
        <v>89.78</v>
      </c>
      <c r="S1640" s="1">
        <v>41120</v>
      </c>
      <c r="T1640">
        <v>57.52</v>
      </c>
      <c r="V1640" s="1">
        <v>41120</v>
      </c>
      <c r="W1640">
        <v>216.44</v>
      </c>
      <c r="Y1640" s="2">
        <v>41120</v>
      </c>
      <c r="Z1640" s="9">
        <v>1.2262</v>
      </c>
      <c r="AB1640" s="2">
        <v>41120</v>
      </c>
      <c r="AC1640" s="9">
        <v>1.5691999999999999</v>
      </c>
      <c r="AE1640" s="2">
        <v>41120</v>
      </c>
      <c r="AF1640" s="6">
        <v>1.0206999999999999</v>
      </c>
      <c r="AH1640" s="2">
        <v>41120</v>
      </c>
      <c r="AI1640">
        <v>1.2784E-2</v>
      </c>
      <c r="AK1640" s="2">
        <v>41120</v>
      </c>
      <c r="AL1640">
        <v>189.15889999999999</v>
      </c>
      <c r="AN1640" s="2">
        <v>41120</v>
      </c>
      <c r="AO1640">
        <v>1835.48</v>
      </c>
      <c r="AQ1640" s="2">
        <v>41120</v>
      </c>
      <c r="AR1640" s="8">
        <v>198.66890000000001</v>
      </c>
      <c r="AT1640" s="2">
        <v>41120</v>
      </c>
      <c r="AU1640" s="8">
        <v>18.03</v>
      </c>
      <c r="AW1640" s="2">
        <v>41120</v>
      </c>
      <c r="AX1640" s="8">
        <v>2945.84</v>
      </c>
    </row>
    <row r="1641" spans="1:50" x14ac:dyDescent="0.2">
      <c r="A1641" s="1">
        <v>41117</v>
      </c>
      <c r="B1641">
        <v>8.9</v>
      </c>
      <c r="D1641" s="1">
        <v>41117</v>
      </c>
      <c r="E1641">
        <v>265.08</v>
      </c>
      <c r="G1641" s="1">
        <v>41117</v>
      </c>
      <c r="H1641">
        <v>1385.97</v>
      </c>
      <c r="J1641" s="1">
        <v>41117</v>
      </c>
      <c r="K1641">
        <v>2301.23</v>
      </c>
      <c r="M1641" s="1">
        <v>41117</v>
      </c>
      <c r="N1641">
        <v>1617.43</v>
      </c>
      <c r="P1641" s="1">
        <v>41117</v>
      </c>
      <c r="Q1641">
        <v>90.13</v>
      </c>
      <c r="S1641" s="1">
        <v>41117</v>
      </c>
      <c r="T1641">
        <v>56.22</v>
      </c>
      <c r="V1641" s="1">
        <v>41117</v>
      </c>
      <c r="W1641">
        <v>216.12</v>
      </c>
      <c r="Y1641" s="2">
        <v>41117</v>
      </c>
      <c r="Z1641" s="9">
        <v>1.2356</v>
      </c>
      <c r="AB1641" s="2">
        <v>41117</v>
      </c>
      <c r="AC1641" s="9">
        <v>1.5724</v>
      </c>
      <c r="AE1641" s="2">
        <v>41117</v>
      </c>
      <c r="AF1641" s="6">
        <v>1.0288999999999999</v>
      </c>
      <c r="AH1641" s="2">
        <v>41117</v>
      </c>
      <c r="AI1641">
        <v>1.2728E-2</v>
      </c>
      <c r="AK1641" s="2">
        <v>41117</v>
      </c>
      <c r="AL1641">
        <v>188.3663</v>
      </c>
      <c r="AN1641" s="2">
        <v>41117</v>
      </c>
      <c r="AO1641">
        <v>1830.47</v>
      </c>
      <c r="AQ1641" s="2">
        <v>41117</v>
      </c>
      <c r="AR1641" s="8">
        <v>198.12299999999999</v>
      </c>
      <c r="AT1641" s="2">
        <v>41117</v>
      </c>
      <c r="AU1641" s="8">
        <v>16.7</v>
      </c>
      <c r="AW1641" s="2">
        <v>41117</v>
      </c>
      <c r="AX1641" s="8">
        <v>2958.09</v>
      </c>
    </row>
    <row r="1642" spans="1:50" x14ac:dyDescent="0.2">
      <c r="A1642" s="1">
        <v>41116</v>
      </c>
      <c r="B1642">
        <v>8.9</v>
      </c>
      <c r="D1642" s="1">
        <v>41116</v>
      </c>
      <c r="E1642">
        <v>257.75</v>
      </c>
      <c r="G1642" s="1">
        <v>41116</v>
      </c>
      <c r="H1642">
        <v>1360.02</v>
      </c>
      <c r="J1642" s="1">
        <v>41116</v>
      </c>
      <c r="K1642">
        <v>2251.0500000000002</v>
      </c>
      <c r="M1642" s="1">
        <v>41116</v>
      </c>
      <c r="N1642">
        <v>1614.88</v>
      </c>
      <c r="P1642" s="1">
        <v>41116</v>
      </c>
      <c r="Q1642">
        <v>89.39</v>
      </c>
      <c r="S1642" s="1">
        <v>41116</v>
      </c>
      <c r="T1642">
        <v>55.12</v>
      </c>
      <c r="V1642" s="1">
        <v>41116</v>
      </c>
      <c r="W1642">
        <v>213.62</v>
      </c>
      <c r="Y1642" s="2">
        <v>41116</v>
      </c>
      <c r="Z1642" s="9">
        <v>1.2279</v>
      </c>
      <c r="AB1642" s="2">
        <v>41116</v>
      </c>
      <c r="AC1642" s="9">
        <v>1.5676999999999999</v>
      </c>
      <c r="AE1642" s="2">
        <v>41116</v>
      </c>
      <c r="AF1642" s="6">
        <v>1.0226</v>
      </c>
      <c r="AH1642" s="2">
        <v>41116</v>
      </c>
      <c r="AI1642">
        <v>1.2773E-2</v>
      </c>
      <c r="AK1642" s="2">
        <v>41116</v>
      </c>
      <c r="AL1642">
        <v>188.65690000000001</v>
      </c>
      <c r="AN1642" s="2">
        <v>41116</v>
      </c>
      <c r="AO1642">
        <v>1838.29</v>
      </c>
      <c r="AQ1642" s="2">
        <v>41116</v>
      </c>
      <c r="AR1642" s="8">
        <v>198.03210000000001</v>
      </c>
      <c r="AT1642" s="2">
        <v>41116</v>
      </c>
      <c r="AU1642" s="8">
        <v>17.53</v>
      </c>
      <c r="AW1642" s="2">
        <v>41116</v>
      </c>
      <c r="AX1642" s="8">
        <v>2893.25</v>
      </c>
    </row>
    <row r="1643" spans="1:50" x14ac:dyDescent="0.2">
      <c r="A1643" s="1">
        <v>41115</v>
      </c>
      <c r="B1643">
        <v>8.8000000000000007</v>
      </c>
      <c r="D1643" s="1">
        <v>41115</v>
      </c>
      <c r="E1643">
        <v>254.72</v>
      </c>
      <c r="G1643" s="1">
        <v>41115</v>
      </c>
      <c r="H1643">
        <v>1337.89</v>
      </c>
      <c r="J1643" s="1">
        <v>41115</v>
      </c>
      <c r="K1643">
        <v>2159.09</v>
      </c>
      <c r="M1643" s="1">
        <v>41115</v>
      </c>
      <c r="N1643">
        <v>1605.3</v>
      </c>
      <c r="P1643" s="1">
        <v>41115</v>
      </c>
      <c r="Q1643">
        <v>88.97</v>
      </c>
      <c r="S1643" s="1">
        <v>41115</v>
      </c>
      <c r="T1643">
        <v>56.29</v>
      </c>
      <c r="V1643" s="1">
        <v>41115</v>
      </c>
      <c r="W1643">
        <v>212.79</v>
      </c>
      <c r="Y1643" s="2">
        <v>41115</v>
      </c>
      <c r="Z1643" s="9">
        <v>1.2126000000000001</v>
      </c>
      <c r="AB1643" s="2">
        <v>41115</v>
      </c>
      <c r="AC1643" s="9">
        <v>1.5482</v>
      </c>
      <c r="AE1643" s="2">
        <v>41115</v>
      </c>
      <c r="AF1643" s="6">
        <v>1.0097</v>
      </c>
      <c r="AH1643" s="2">
        <v>41115</v>
      </c>
      <c r="AI1643">
        <v>1.2784999999999999E-2</v>
      </c>
      <c r="AK1643" s="2">
        <v>41115</v>
      </c>
      <c r="AL1643">
        <v>187.95070000000001</v>
      </c>
      <c r="AN1643" s="2">
        <v>41115</v>
      </c>
      <c r="AO1643">
        <v>1838.88</v>
      </c>
      <c r="AQ1643" s="2">
        <v>41115</v>
      </c>
      <c r="AR1643" s="8">
        <v>197.0138</v>
      </c>
      <c r="AT1643" s="2">
        <v>41115</v>
      </c>
      <c r="AU1643" s="8">
        <v>19.34</v>
      </c>
      <c r="AW1643" s="2">
        <v>41115</v>
      </c>
      <c r="AX1643" s="8">
        <v>2854.24</v>
      </c>
    </row>
    <row r="1644" spans="1:50" x14ac:dyDescent="0.2">
      <c r="A1644" s="1">
        <v>41114</v>
      </c>
      <c r="B1644">
        <v>8.6</v>
      </c>
      <c r="D1644" s="1">
        <v>41114</v>
      </c>
      <c r="E1644">
        <v>255.15</v>
      </c>
      <c r="G1644" s="1">
        <v>41114</v>
      </c>
      <c r="H1644">
        <v>1338.31</v>
      </c>
      <c r="J1644" s="1">
        <v>41114</v>
      </c>
      <c r="K1644">
        <v>2151.54</v>
      </c>
      <c r="M1644" s="1">
        <v>41114</v>
      </c>
      <c r="N1644">
        <v>1576.13</v>
      </c>
      <c r="P1644" s="1">
        <v>41114</v>
      </c>
      <c r="Q1644">
        <v>88.5</v>
      </c>
      <c r="S1644" s="1">
        <v>41114</v>
      </c>
      <c r="T1644">
        <v>55.25</v>
      </c>
      <c r="V1644" s="1">
        <v>41114</v>
      </c>
      <c r="W1644">
        <v>212.24</v>
      </c>
      <c r="Y1644" s="2">
        <v>41114</v>
      </c>
      <c r="Z1644" s="9">
        <v>1.2053</v>
      </c>
      <c r="AB1644" s="2">
        <v>41114</v>
      </c>
      <c r="AC1644" s="9">
        <v>1.5503</v>
      </c>
      <c r="AE1644" s="2">
        <v>41114</v>
      </c>
      <c r="AF1644" s="6">
        <v>1.0036</v>
      </c>
      <c r="AH1644" s="2">
        <v>41114</v>
      </c>
      <c r="AI1644">
        <v>1.2791E-2</v>
      </c>
      <c r="AK1644" s="2">
        <v>41114</v>
      </c>
      <c r="AL1644">
        <v>188.18530000000001</v>
      </c>
      <c r="AN1644" s="2">
        <v>41114</v>
      </c>
      <c r="AO1644">
        <v>1838.57</v>
      </c>
      <c r="AQ1644" s="2">
        <v>41114</v>
      </c>
      <c r="AR1644" s="8">
        <v>196.9478</v>
      </c>
      <c r="AT1644" s="2">
        <v>41114</v>
      </c>
      <c r="AU1644" s="8">
        <v>20.47</v>
      </c>
      <c r="AW1644" s="2">
        <v>41114</v>
      </c>
      <c r="AX1644" s="8">
        <v>2862.99</v>
      </c>
    </row>
    <row r="1645" spans="1:50" x14ac:dyDescent="0.2">
      <c r="A1645" s="1">
        <v>41113</v>
      </c>
      <c r="B1645">
        <v>8.4499999999999993</v>
      </c>
      <c r="D1645" s="1">
        <v>41113</v>
      </c>
      <c r="E1645">
        <v>256.45999999999998</v>
      </c>
      <c r="G1645" s="1">
        <v>41113</v>
      </c>
      <c r="H1645">
        <v>1350.52</v>
      </c>
      <c r="J1645" s="1">
        <v>41113</v>
      </c>
      <c r="K1645">
        <v>2179.31</v>
      </c>
      <c r="M1645" s="1">
        <v>41113</v>
      </c>
      <c r="N1645">
        <v>1579.1</v>
      </c>
      <c r="P1645" s="1">
        <v>41113</v>
      </c>
      <c r="Q1645">
        <v>88.14</v>
      </c>
      <c r="S1645" s="1">
        <v>41113</v>
      </c>
      <c r="T1645">
        <v>57.13</v>
      </c>
      <c r="V1645" s="1">
        <v>41113</v>
      </c>
      <c r="W1645">
        <v>212.48</v>
      </c>
      <c r="Y1645" s="2">
        <v>41113</v>
      </c>
      <c r="Z1645" s="9">
        <v>1.2135</v>
      </c>
      <c r="AB1645" s="2">
        <v>41113</v>
      </c>
      <c r="AC1645" s="9">
        <v>1.5522</v>
      </c>
      <c r="AE1645" s="2">
        <v>41113</v>
      </c>
      <c r="AF1645" s="6">
        <v>1.0104</v>
      </c>
      <c r="AH1645" s="2">
        <v>41113</v>
      </c>
      <c r="AI1645">
        <v>1.2749999999999999E-2</v>
      </c>
      <c r="AK1645" s="2">
        <v>41113</v>
      </c>
      <c r="AL1645">
        <v>188.6694</v>
      </c>
      <c r="AN1645" s="2">
        <v>41113</v>
      </c>
      <c r="AO1645">
        <v>1836.79</v>
      </c>
      <c r="AQ1645" s="2">
        <v>41113</v>
      </c>
      <c r="AR1645" s="8">
        <v>197.89439999999999</v>
      </c>
      <c r="AT1645" s="2">
        <v>41113</v>
      </c>
      <c r="AU1645" s="8">
        <v>18.62</v>
      </c>
      <c r="AW1645" s="2">
        <v>41113</v>
      </c>
      <c r="AX1645" s="8">
        <v>2890.15</v>
      </c>
    </row>
    <row r="1646" spans="1:50" x14ac:dyDescent="0.2">
      <c r="A1646" s="1">
        <v>41110</v>
      </c>
      <c r="B1646">
        <v>8.52</v>
      </c>
      <c r="D1646" s="1">
        <v>41110</v>
      </c>
      <c r="E1646">
        <v>264.23</v>
      </c>
      <c r="G1646" s="1">
        <v>41110</v>
      </c>
      <c r="H1646">
        <v>1362.66</v>
      </c>
      <c r="J1646" s="1">
        <v>41110</v>
      </c>
      <c r="K1646">
        <v>2237.33</v>
      </c>
      <c r="M1646" s="1">
        <v>41110</v>
      </c>
      <c r="N1646">
        <v>1583.63</v>
      </c>
      <c r="P1646" s="1">
        <v>41110</v>
      </c>
      <c r="Q1646">
        <v>91.44</v>
      </c>
      <c r="S1646" s="1">
        <v>41110</v>
      </c>
      <c r="T1646">
        <v>58.61</v>
      </c>
      <c r="V1646" s="1">
        <v>41110</v>
      </c>
      <c r="W1646">
        <v>216.05</v>
      </c>
      <c r="Y1646" s="2">
        <v>41110</v>
      </c>
      <c r="Z1646" s="9">
        <v>1.2173</v>
      </c>
      <c r="AB1646" s="2">
        <v>41110</v>
      </c>
      <c r="AC1646" s="9">
        <v>1.5629</v>
      </c>
      <c r="AE1646" s="2">
        <v>41110</v>
      </c>
      <c r="AF1646" s="6">
        <v>1.0138</v>
      </c>
      <c r="AH1646" s="2">
        <v>41110</v>
      </c>
      <c r="AI1646">
        <v>1.2735E-2</v>
      </c>
      <c r="AK1646" s="2">
        <v>41110</v>
      </c>
      <c r="AL1646">
        <v>189.46709999999999</v>
      </c>
      <c r="AN1646" s="2">
        <v>41110</v>
      </c>
      <c r="AO1646">
        <v>1836.06</v>
      </c>
      <c r="AQ1646" s="2">
        <v>41110</v>
      </c>
      <c r="AR1646" s="8">
        <v>198.8185</v>
      </c>
      <c r="AT1646" s="2">
        <v>41110</v>
      </c>
      <c r="AU1646" s="8">
        <v>16.27</v>
      </c>
      <c r="AW1646" s="2">
        <v>41110</v>
      </c>
      <c r="AX1646" s="8">
        <v>2925.3</v>
      </c>
    </row>
    <row r="1647" spans="1:50" x14ac:dyDescent="0.2">
      <c r="A1647" s="1">
        <v>41109</v>
      </c>
      <c r="B1647">
        <v>8.8699999999999992</v>
      </c>
      <c r="D1647" s="1">
        <v>41109</v>
      </c>
      <c r="E1647">
        <v>265.70999999999998</v>
      </c>
      <c r="G1647" s="1">
        <v>41109</v>
      </c>
      <c r="H1647">
        <v>1376.51</v>
      </c>
      <c r="J1647" s="1">
        <v>41109</v>
      </c>
      <c r="K1647">
        <v>2302.4499999999998</v>
      </c>
      <c r="M1647" s="1">
        <v>41109</v>
      </c>
      <c r="N1647">
        <v>1585.83</v>
      </c>
      <c r="P1647" s="1">
        <v>41109</v>
      </c>
      <c r="Q1647">
        <v>92.66</v>
      </c>
      <c r="S1647" s="1">
        <v>41109</v>
      </c>
      <c r="T1647">
        <v>57.7</v>
      </c>
      <c r="V1647" s="1">
        <v>41109</v>
      </c>
      <c r="W1647">
        <v>221.17</v>
      </c>
      <c r="Y1647" s="2">
        <v>41109</v>
      </c>
      <c r="Z1647" s="9">
        <v>1.2279</v>
      </c>
      <c r="AB1647" s="2">
        <v>41109</v>
      </c>
      <c r="AC1647" s="9">
        <v>1.5721000000000001</v>
      </c>
      <c r="AE1647" s="2">
        <v>41109</v>
      </c>
      <c r="AF1647" s="6">
        <v>1.0222</v>
      </c>
      <c r="AH1647" s="2">
        <v>41109</v>
      </c>
      <c r="AI1647">
        <v>1.2722000000000001E-2</v>
      </c>
      <c r="AK1647" s="2">
        <v>41109</v>
      </c>
      <c r="AL1647">
        <v>189.3372</v>
      </c>
      <c r="AN1647" s="2">
        <v>41109</v>
      </c>
      <c r="AO1647">
        <v>1832.5</v>
      </c>
      <c r="AQ1647" s="2">
        <v>41109</v>
      </c>
      <c r="AR1647" s="8">
        <v>198.95570000000001</v>
      </c>
      <c r="AT1647" s="2">
        <v>41109</v>
      </c>
      <c r="AU1647" s="8">
        <v>15.45</v>
      </c>
      <c r="AW1647" s="2">
        <v>41109</v>
      </c>
      <c r="AX1647" s="8">
        <v>2965.9</v>
      </c>
    </row>
    <row r="1648" spans="1:50" x14ac:dyDescent="0.2">
      <c r="A1648" s="1">
        <v>41108</v>
      </c>
      <c r="B1648">
        <v>9.11</v>
      </c>
      <c r="D1648" s="1">
        <v>41108</v>
      </c>
      <c r="E1648">
        <v>261.82</v>
      </c>
      <c r="G1648" s="1">
        <v>41108</v>
      </c>
      <c r="H1648">
        <v>1372.78</v>
      </c>
      <c r="J1648" s="1">
        <v>41108</v>
      </c>
      <c r="K1648">
        <v>2284.6999999999998</v>
      </c>
      <c r="M1648" s="1">
        <v>41108</v>
      </c>
      <c r="N1648">
        <v>1575.95</v>
      </c>
      <c r="P1648" s="1">
        <v>41108</v>
      </c>
      <c r="Q1648">
        <v>89.87</v>
      </c>
      <c r="S1648" s="1">
        <v>41108</v>
      </c>
      <c r="T1648">
        <v>56.35</v>
      </c>
      <c r="V1648" s="1">
        <v>41108</v>
      </c>
      <c r="W1648">
        <v>218.16</v>
      </c>
      <c r="Y1648" s="2">
        <v>41108</v>
      </c>
      <c r="Z1648" s="9">
        <v>1.2265999999999999</v>
      </c>
      <c r="AB1648" s="2">
        <v>41108</v>
      </c>
      <c r="AC1648" s="9">
        <v>1.5651000000000002</v>
      </c>
      <c r="AE1648" s="2">
        <v>41108</v>
      </c>
      <c r="AF1648" s="6">
        <v>1.0213000000000001</v>
      </c>
      <c r="AH1648" s="2">
        <v>41108</v>
      </c>
      <c r="AI1648">
        <v>1.2684000000000001E-2</v>
      </c>
      <c r="AK1648" s="2">
        <v>41108</v>
      </c>
      <c r="AL1648">
        <v>189.13149999999999</v>
      </c>
      <c r="AN1648" s="2">
        <v>41108</v>
      </c>
      <c r="AO1648">
        <v>1833.42</v>
      </c>
      <c r="AQ1648" s="2">
        <v>41108</v>
      </c>
      <c r="AR1648" s="8">
        <v>198.8031</v>
      </c>
      <c r="AT1648" s="2">
        <v>41108</v>
      </c>
      <c r="AU1648" s="8">
        <v>16.16</v>
      </c>
      <c r="AW1648" s="2">
        <v>41108</v>
      </c>
      <c r="AX1648" s="8">
        <v>2942.6</v>
      </c>
    </row>
    <row r="1649" spans="1:50" x14ac:dyDescent="0.2">
      <c r="A1649" s="1">
        <v>41107</v>
      </c>
      <c r="B1649">
        <v>8.8000000000000007</v>
      </c>
      <c r="D1649" s="1">
        <v>41107</v>
      </c>
      <c r="E1649">
        <v>261.97000000000003</v>
      </c>
      <c r="G1649" s="1">
        <v>41107</v>
      </c>
      <c r="H1649">
        <v>1363.67</v>
      </c>
      <c r="J1649" s="1">
        <v>41107</v>
      </c>
      <c r="K1649">
        <v>2250.75</v>
      </c>
      <c r="M1649" s="1">
        <v>41107</v>
      </c>
      <c r="N1649">
        <v>1588.98</v>
      </c>
      <c r="P1649" s="1">
        <v>41107</v>
      </c>
      <c r="Q1649">
        <v>89.22</v>
      </c>
      <c r="S1649" s="1">
        <v>41107</v>
      </c>
      <c r="T1649">
        <v>55.28</v>
      </c>
      <c r="V1649" s="1">
        <v>41107</v>
      </c>
      <c r="W1649">
        <v>217.22</v>
      </c>
      <c r="Y1649" s="2">
        <v>41107</v>
      </c>
      <c r="Z1649" s="9">
        <v>1.2244999999999999</v>
      </c>
      <c r="AB1649" s="2">
        <v>41107</v>
      </c>
      <c r="AC1649" s="9">
        <v>1.5617000000000001</v>
      </c>
      <c r="AE1649" s="2">
        <v>41107</v>
      </c>
      <c r="AF1649" s="6">
        <v>1.0194000000000001</v>
      </c>
      <c r="AH1649" s="2">
        <v>41107</v>
      </c>
      <c r="AI1649">
        <v>1.2637000000000001E-2</v>
      </c>
      <c r="AK1649" s="2">
        <v>41107</v>
      </c>
      <c r="AL1649">
        <v>189.05860000000001</v>
      </c>
      <c r="AN1649" s="2">
        <v>41107</v>
      </c>
      <c r="AO1649">
        <v>1829.95</v>
      </c>
      <c r="AQ1649" s="2">
        <v>41107</v>
      </c>
      <c r="AR1649" s="8">
        <v>198.85929999999999</v>
      </c>
      <c r="AT1649" s="2">
        <v>41107</v>
      </c>
      <c r="AU1649" s="8">
        <v>16.48</v>
      </c>
      <c r="AW1649" s="2">
        <v>41107</v>
      </c>
      <c r="AX1649" s="8">
        <v>2910.04</v>
      </c>
    </row>
    <row r="1650" spans="1:50" x14ac:dyDescent="0.2">
      <c r="A1650" s="1">
        <v>41106</v>
      </c>
      <c r="B1650">
        <v>8.5</v>
      </c>
      <c r="D1650" s="1">
        <v>41106</v>
      </c>
      <c r="E1650">
        <v>259.74</v>
      </c>
      <c r="G1650" s="1">
        <v>41106</v>
      </c>
      <c r="H1650">
        <v>1353.64</v>
      </c>
      <c r="J1650" s="1">
        <v>41106</v>
      </c>
      <c r="K1650">
        <v>2251.96</v>
      </c>
      <c r="M1650" s="1">
        <v>41106</v>
      </c>
      <c r="N1650">
        <v>1590.65</v>
      </c>
      <c r="P1650" s="1">
        <v>41106</v>
      </c>
      <c r="Q1650">
        <v>88.43</v>
      </c>
      <c r="S1650" s="1">
        <v>41106</v>
      </c>
      <c r="T1650">
        <v>55.15</v>
      </c>
      <c r="V1650" s="1">
        <v>41106</v>
      </c>
      <c r="W1650">
        <v>219.3</v>
      </c>
      <c r="Y1650" s="2">
        <v>41106</v>
      </c>
      <c r="Z1650" s="9">
        <v>1.2261</v>
      </c>
      <c r="AB1650" s="2">
        <v>41106</v>
      </c>
      <c r="AC1650" s="9">
        <v>1.5625</v>
      </c>
      <c r="AE1650" s="2">
        <v>41106</v>
      </c>
      <c r="AF1650" s="6">
        <v>1.0205</v>
      </c>
      <c r="AH1650" s="2">
        <v>41106</v>
      </c>
      <c r="AI1650">
        <v>1.2688E-2</v>
      </c>
      <c r="AK1650" s="2">
        <v>41106</v>
      </c>
      <c r="AL1650">
        <v>188.7784</v>
      </c>
      <c r="AN1650" s="2">
        <v>41106</v>
      </c>
      <c r="AO1650">
        <v>1831.64</v>
      </c>
      <c r="AQ1650" s="2">
        <v>41106</v>
      </c>
      <c r="AR1650" s="8">
        <v>198.50139999999999</v>
      </c>
      <c r="AT1650" s="2">
        <v>41106</v>
      </c>
      <c r="AU1650" s="8">
        <v>17.11</v>
      </c>
      <c r="AW1650" s="2">
        <v>41106</v>
      </c>
      <c r="AX1650" s="8">
        <v>2896.94</v>
      </c>
    </row>
    <row r="1651" spans="1:50" x14ac:dyDescent="0.2">
      <c r="A1651" s="1">
        <v>41103</v>
      </c>
      <c r="B1651">
        <v>7.67</v>
      </c>
      <c r="D1651" s="1">
        <v>41103</v>
      </c>
      <c r="E1651">
        <v>260.92</v>
      </c>
      <c r="G1651" s="1">
        <v>41103</v>
      </c>
      <c r="H1651">
        <v>1356.78</v>
      </c>
      <c r="J1651" s="1">
        <v>41103</v>
      </c>
      <c r="K1651">
        <v>2259.09</v>
      </c>
      <c r="M1651" s="1">
        <v>41103</v>
      </c>
      <c r="N1651">
        <v>1591.7</v>
      </c>
      <c r="P1651" s="1">
        <v>41103</v>
      </c>
      <c r="Q1651">
        <v>87.1</v>
      </c>
      <c r="S1651" s="1">
        <v>41103</v>
      </c>
      <c r="T1651">
        <v>52.98</v>
      </c>
      <c r="V1651" s="1">
        <v>41103</v>
      </c>
      <c r="W1651">
        <v>218.84</v>
      </c>
      <c r="Y1651" s="2">
        <v>41103</v>
      </c>
      <c r="Z1651" s="9">
        <v>1.2232000000000001</v>
      </c>
      <c r="AB1651" s="2">
        <v>41103</v>
      </c>
      <c r="AC1651" s="9">
        <v>1.5550000000000002</v>
      </c>
      <c r="AE1651" s="2">
        <v>41103</v>
      </c>
      <c r="AF1651" s="6">
        <v>1.0185</v>
      </c>
      <c r="AH1651" s="2">
        <v>41103</v>
      </c>
      <c r="AI1651">
        <v>1.2626E-2</v>
      </c>
      <c r="AK1651" s="2">
        <v>41103</v>
      </c>
      <c r="AL1651">
        <v>188.33529999999999</v>
      </c>
      <c r="AN1651" s="2">
        <v>41103</v>
      </c>
      <c r="AO1651">
        <v>1828.15</v>
      </c>
      <c r="AQ1651" s="2">
        <v>41103</v>
      </c>
      <c r="AR1651" s="8">
        <v>198.33070000000001</v>
      </c>
      <c r="AT1651" s="2">
        <v>41103</v>
      </c>
      <c r="AU1651" s="8">
        <v>16.739999999999998</v>
      </c>
      <c r="AW1651" s="2">
        <v>41103</v>
      </c>
      <c r="AX1651" s="8">
        <v>2908.47</v>
      </c>
    </row>
    <row r="1652" spans="1:50" x14ac:dyDescent="0.2">
      <c r="A1652" s="1">
        <v>41102</v>
      </c>
      <c r="B1652">
        <v>7.76</v>
      </c>
      <c r="D1652" s="1">
        <v>41102</v>
      </c>
      <c r="E1652">
        <v>257.23</v>
      </c>
      <c r="G1652" s="1">
        <v>41102</v>
      </c>
      <c r="H1652">
        <v>1334.76</v>
      </c>
      <c r="J1652" s="1">
        <v>41102</v>
      </c>
      <c r="K1652">
        <v>2228.0100000000002</v>
      </c>
      <c r="M1652" s="1">
        <v>41102</v>
      </c>
      <c r="N1652">
        <v>1563.45</v>
      </c>
      <c r="P1652" s="1">
        <v>41102</v>
      </c>
      <c r="Q1652">
        <v>86.08</v>
      </c>
      <c r="S1652" s="1">
        <v>41102</v>
      </c>
      <c r="T1652">
        <v>52.49</v>
      </c>
      <c r="V1652" s="1">
        <v>41102</v>
      </c>
      <c r="W1652">
        <v>215.05</v>
      </c>
      <c r="Y1652" s="2">
        <v>41102</v>
      </c>
      <c r="Z1652" s="9">
        <v>1.2198</v>
      </c>
      <c r="AB1652" s="2">
        <v>41102</v>
      </c>
      <c r="AC1652" s="9">
        <v>1.5422</v>
      </c>
      <c r="AE1652" s="2">
        <v>41102</v>
      </c>
      <c r="AF1652" s="6">
        <v>1.0157</v>
      </c>
      <c r="AH1652" s="2">
        <v>41102</v>
      </c>
      <c r="AI1652">
        <v>1.2609E-2</v>
      </c>
      <c r="AK1652" s="2">
        <v>41102</v>
      </c>
      <c r="AL1652">
        <v>188.19159999999999</v>
      </c>
      <c r="AN1652" s="2">
        <v>41102</v>
      </c>
      <c r="AO1652">
        <v>1828.73</v>
      </c>
      <c r="AQ1652" s="2">
        <v>41102</v>
      </c>
      <c r="AR1652" s="8">
        <v>198.3569</v>
      </c>
      <c r="AT1652" s="2">
        <v>41102</v>
      </c>
      <c r="AU1652" s="8">
        <v>18.329999999999998</v>
      </c>
      <c r="AW1652" s="2">
        <v>41102</v>
      </c>
      <c r="AX1652" s="8">
        <v>2866.19</v>
      </c>
    </row>
    <row r="1653" spans="1:50" x14ac:dyDescent="0.2">
      <c r="A1653" s="1">
        <v>41101</v>
      </c>
      <c r="B1653">
        <v>7.15</v>
      </c>
      <c r="D1653" s="1">
        <v>41101</v>
      </c>
      <c r="E1653">
        <v>261.72000000000003</v>
      </c>
      <c r="G1653" s="1">
        <v>41101</v>
      </c>
      <c r="H1653">
        <v>1341.45</v>
      </c>
      <c r="J1653" s="1">
        <v>41101</v>
      </c>
      <c r="K1653">
        <v>2246.23</v>
      </c>
      <c r="M1653" s="1">
        <v>41101</v>
      </c>
      <c r="N1653">
        <v>1579.73</v>
      </c>
      <c r="P1653" s="1">
        <v>41101</v>
      </c>
      <c r="Q1653">
        <v>85.81</v>
      </c>
      <c r="S1653" s="1">
        <v>41101</v>
      </c>
      <c r="T1653">
        <v>51.2</v>
      </c>
      <c r="V1653" s="1">
        <v>41101</v>
      </c>
      <c r="W1653">
        <v>215.99</v>
      </c>
      <c r="Y1653" s="2">
        <v>41101</v>
      </c>
      <c r="Z1653" s="9">
        <v>1.2254</v>
      </c>
      <c r="AB1653" s="2">
        <v>41101</v>
      </c>
      <c r="AC1653" s="9">
        <v>1.5531000000000001</v>
      </c>
      <c r="AE1653" s="2">
        <v>41101</v>
      </c>
      <c r="AF1653" s="6">
        <v>1.0205</v>
      </c>
      <c r="AH1653" s="2">
        <v>41101</v>
      </c>
      <c r="AI1653">
        <v>1.2557E-2</v>
      </c>
      <c r="AK1653" s="2">
        <v>41101</v>
      </c>
      <c r="AL1653">
        <v>188.08600000000001</v>
      </c>
      <c r="AN1653" s="2">
        <v>41101</v>
      </c>
      <c r="AO1653">
        <v>1827.34</v>
      </c>
      <c r="AQ1653" s="2">
        <v>41101</v>
      </c>
      <c r="AR1653" s="8">
        <v>198.15610000000001</v>
      </c>
      <c r="AT1653" s="2">
        <v>41101</v>
      </c>
      <c r="AU1653" s="8">
        <v>17.95</v>
      </c>
      <c r="AW1653" s="2">
        <v>41101</v>
      </c>
      <c r="AX1653" s="8">
        <v>2887.98</v>
      </c>
    </row>
    <row r="1654" spans="1:50" x14ac:dyDescent="0.2">
      <c r="A1654" s="1">
        <v>41100</v>
      </c>
      <c r="B1654">
        <v>7.2</v>
      </c>
      <c r="D1654" s="1">
        <v>41100</v>
      </c>
      <c r="E1654">
        <v>262.45</v>
      </c>
      <c r="G1654" s="1">
        <v>41100</v>
      </c>
      <c r="H1654">
        <v>1341.47</v>
      </c>
      <c r="J1654" s="1">
        <v>41100</v>
      </c>
      <c r="K1654">
        <v>2241.85</v>
      </c>
      <c r="M1654" s="1">
        <v>41100</v>
      </c>
      <c r="N1654">
        <v>1581.98</v>
      </c>
      <c r="P1654" s="1">
        <v>41100</v>
      </c>
      <c r="Q1654">
        <v>83.91</v>
      </c>
      <c r="S1654" s="1">
        <v>41100</v>
      </c>
      <c r="T1654">
        <v>51.62</v>
      </c>
      <c r="V1654" s="1">
        <v>41100</v>
      </c>
      <c r="W1654">
        <v>215.43</v>
      </c>
      <c r="Y1654" s="2">
        <v>41100</v>
      </c>
      <c r="Z1654" s="9">
        <v>1.2256</v>
      </c>
      <c r="AB1654" s="2">
        <v>41100</v>
      </c>
      <c r="AC1654" s="9">
        <v>1.5508</v>
      </c>
      <c r="AE1654" s="2">
        <v>41100</v>
      </c>
      <c r="AF1654" s="6">
        <v>1.0206</v>
      </c>
      <c r="AH1654" s="2">
        <v>41100</v>
      </c>
      <c r="AI1654">
        <v>1.2583E-2</v>
      </c>
      <c r="AK1654" s="2">
        <v>41100</v>
      </c>
      <c r="AL1654">
        <v>187.3278</v>
      </c>
      <c r="AN1654" s="2">
        <v>41100</v>
      </c>
      <c r="AO1654">
        <v>1826.45</v>
      </c>
      <c r="AQ1654" s="2">
        <v>41100</v>
      </c>
      <c r="AR1654" s="8">
        <v>197.45820000000001</v>
      </c>
      <c r="AT1654" s="2">
        <v>41100</v>
      </c>
      <c r="AU1654" s="8">
        <v>18.72</v>
      </c>
      <c r="AW1654" s="2">
        <v>41100</v>
      </c>
      <c r="AX1654" s="8">
        <v>2902.33</v>
      </c>
    </row>
    <row r="1655" spans="1:50" x14ac:dyDescent="0.2">
      <c r="A1655" s="1">
        <v>41099</v>
      </c>
      <c r="B1655">
        <v>7.02</v>
      </c>
      <c r="D1655" s="1">
        <v>41099</v>
      </c>
      <c r="E1655">
        <v>263.89999999999998</v>
      </c>
      <c r="G1655" s="1">
        <v>41099</v>
      </c>
      <c r="H1655">
        <v>1352.46</v>
      </c>
      <c r="J1655" s="1">
        <v>41099</v>
      </c>
      <c r="K1655">
        <v>2227.91</v>
      </c>
      <c r="M1655" s="1">
        <v>41099</v>
      </c>
      <c r="N1655">
        <v>1588.26</v>
      </c>
      <c r="P1655" s="1">
        <v>41099</v>
      </c>
      <c r="Q1655">
        <v>85.99</v>
      </c>
      <c r="S1655" s="1">
        <v>41099</v>
      </c>
      <c r="T1655">
        <v>52.24</v>
      </c>
      <c r="V1655" s="1">
        <v>41099</v>
      </c>
      <c r="W1655">
        <v>217.47</v>
      </c>
      <c r="Y1655" s="2">
        <v>41099</v>
      </c>
      <c r="Z1655" s="9">
        <v>1.2309000000000001</v>
      </c>
      <c r="AB1655" s="2">
        <v>41099</v>
      </c>
      <c r="AC1655" s="9">
        <v>1.5512000000000001</v>
      </c>
      <c r="AE1655" s="2">
        <v>41099</v>
      </c>
      <c r="AF1655" s="6">
        <v>1.0248999999999999</v>
      </c>
      <c r="AH1655" s="2">
        <v>41099</v>
      </c>
      <c r="AI1655">
        <v>1.2553999999999999E-2</v>
      </c>
      <c r="AK1655" s="2">
        <v>41099</v>
      </c>
      <c r="AL1655">
        <v>186.82749999999999</v>
      </c>
      <c r="AN1655" s="2">
        <v>41099</v>
      </c>
      <c r="AO1655">
        <v>1824.08</v>
      </c>
      <c r="AQ1655" s="2">
        <v>41099</v>
      </c>
      <c r="AR1655" s="8">
        <v>196.90219999999999</v>
      </c>
      <c r="AT1655" s="2">
        <v>41099</v>
      </c>
      <c r="AU1655" s="8">
        <v>17.98</v>
      </c>
      <c r="AW1655" s="2">
        <v>41099</v>
      </c>
      <c r="AX1655" s="8">
        <v>2931.77</v>
      </c>
    </row>
    <row r="1656" spans="1:50" x14ac:dyDescent="0.2">
      <c r="A1656" s="1">
        <v>41096</v>
      </c>
      <c r="B1656">
        <v>6.65</v>
      </c>
      <c r="D1656" s="1">
        <v>41096</v>
      </c>
      <c r="E1656">
        <v>266.61</v>
      </c>
      <c r="G1656" s="1">
        <v>41096</v>
      </c>
      <c r="H1656">
        <v>1354.68</v>
      </c>
      <c r="J1656" s="1">
        <v>41096</v>
      </c>
      <c r="K1656">
        <v>2235.5100000000002</v>
      </c>
      <c r="M1656" s="1">
        <v>41096</v>
      </c>
      <c r="N1656">
        <v>1578.33</v>
      </c>
      <c r="P1656" s="1">
        <v>41096</v>
      </c>
      <c r="Q1656">
        <v>84.45</v>
      </c>
      <c r="S1656" s="1">
        <v>41096</v>
      </c>
      <c r="T1656">
        <v>50.35</v>
      </c>
      <c r="V1656" s="1">
        <v>41096</v>
      </c>
      <c r="W1656">
        <v>215.68</v>
      </c>
      <c r="Y1656" s="2">
        <v>41096</v>
      </c>
      <c r="Z1656" s="9">
        <v>1.2282</v>
      </c>
      <c r="AB1656" s="2">
        <v>41096</v>
      </c>
      <c r="AC1656" s="9">
        <v>1.5478000000000001</v>
      </c>
      <c r="AE1656" s="2">
        <v>41096</v>
      </c>
      <c r="AF1656" s="6">
        <v>1.0225</v>
      </c>
      <c r="AH1656" s="2">
        <v>41096</v>
      </c>
      <c r="AI1656">
        <v>1.256E-2</v>
      </c>
      <c r="AK1656" s="2">
        <v>41096</v>
      </c>
      <c r="AL1656">
        <v>186.91909999999999</v>
      </c>
      <c r="AN1656" s="2">
        <v>41096</v>
      </c>
      <c r="AO1656">
        <v>1821.26</v>
      </c>
      <c r="AQ1656" s="2">
        <v>41096</v>
      </c>
      <c r="AR1656" s="8">
        <v>197.27600000000001</v>
      </c>
      <c r="AT1656" s="2">
        <v>41096</v>
      </c>
      <c r="AU1656" s="8">
        <v>17.100000000000001</v>
      </c>
      <c r="AW1656" s="2">
        <v>41096</v>
      </c>
      <c r="AX1656" s="8">
        <v>2937.33</v>
      </c>
    </row>
    <row r="1657" spans="1:50" x14ac:dyDescent="0.2">
      <c r="A1657" s="1">
        <v>41095</v>
      </c>
      <c r="B1657">
        <v>6.67</v>
      </c>
      <c r="D1657" s="1">
        <v>41095</v>
      </c>
      <c r="E1657">
        <v>269.12</v>
      </c>
      <c r="G1657" s="1">
        <v>41095</v>
      </c>
      <c r="H1657">
        <v>1367.58</v>
      </c>
      <c r="J1657" s="1">
        <v>41095</v>
      </c>
      <c r="K1657">
        <v>2284.92</v>
      </c>
      <c r="M1657" s="1">
        <v>41095</v>
      </c>
      <c r="N1657">
        <v>1606.23</v>
      </c>
      <c r="P1657" s="1">
        <v>41095</v>
      </c>
      <c r="Q1657">
        <v>87.22</v>
      </c>
      <c r="S1657" s="1">
        <v>41095</v>
      </c>
      <c r="T1657">
        <v>51.64</v>
      </c>
      <c r="V1657" s="1">
        <v>41095</v>
      </c>
      <c r="W1657">
        <v>220.48</v>
      </c>
      <c r="Y1657" s="2">
        <v>41095</v>
      </c>
      <c r="Z1657" s="9">
        <v>1.2393000000000001</v>
      </c>
      <c r="AB1657" s="2">
        <v>41095</v>
      </c>
      <c r="AC1657" s="9">
        <v>1.5529999999999999</v>
      </c>
      <c r="AE1657" s="2">
        <v>41095</v>
      </c>
      <c r="AF1657" s="6">
        <v>1.0319</v>
      </c>
      <c r="AH1657" s="2">
        <v>41095</v>
      </c>
      <c r="AI1657">
        <v>1.2513E-2</v>
      </c>
      <c r="AK1657" s="2">
        <v>41095</v>
      </c>
      <c r="AL1657">
        <v>186.20609999999999</v>
      </c>
      <c r="AN1657" s="2">
        <v>41095</v>
      </c>
      <c r="AO1657">
        <v>1817.69</v>
      </c>
      <c r="AQ1657" s="2">
        <v>41095</v>
      </c>
      <c r="AR1657" s="8">
        <v>196.7303</v>
      </c>
      <c r="AT1657" s="2">
        <v>41095</v>
      </c>
      <c r="AU1657" s="8">
        <v>17.5</v>
      </c>
      <c r="AW1657" s="2">
        <v>41095</v>
      </c>
      <c r="AX1657" s="8">
        <v>2976.12</v>
      </c>
    </row>
    <row r="1658" spans="1:50" x14ac:dyDescent="0.2">
      <c r="A1658" s="1">
        <v>41094</v>
      </c>
      <c r="B1658">
        <v>6.51</v>
      </c>
      <c r="D1658" s="1">
        <v>41094</v>
      </c>
      <c r="E1658">
        <v>269.7</v>
      </c>
      <c r="G1658" s="1">
        <v>41094</v>
      </c>
      <c r="H1658">
        <v>1374.02</v>
      </c>
      <c r="J1658" s="1">
        <v>41094</v>
      </c>
      <c r="K1658">
        <v>2312.41</v>
      </c>
      <c r="M1658" s="1">
        <v>41094</v>
      </c>
      <c r="N1658">
        <v>1615.4</v>
      </c>
      <c r="P1658" s="1">
        <v>41094</v>
      </c>
      <c r="Q1658">
        <v>87.66</v>
      </c>
      <c r="S1658" s="1">
        <v>41094</v>
      </c>
      <c r="T1658">
        <v>49.34</v>
      </c>
      <c r="V1658" s="1">
        <v>41094</v>
      </c>
      <c r="W1658">
        <v>225.05</v>
      </c>
      <c r="Y1658" s="2">
        <v>41094</v>
      </c>
      <c r="Z1658" s="9">
        <v>1.2543</v>
      </c>
      <c r="AB1658" s="2">
        <v>41094</v>
      </c>
      <c r="AC1658" s="9">
        <v>1.5605</v>
      </c>
      <c r="AE1658" s="2">
        <v>41094</v>
      </c>
      <c r="AF1658" s="6">
        <v>1.0442</v>
      </c>
      <c r="AH1658" s="2">
        <v>41094</v>
      </c>
      <c r="AI1658">
        <v>1.2527E-2</v>
      </c>
      <c r="AK1658" s="2">
        <v>41094</v>
      </c>
      <c r="AL1658">
        <v>185.88050000000001</v>
      </c>
      <c r="AN1658" s="2">
        <v>41094</v>
      </c>
      <c r="AO1658">
        <v>1815.19</v>
      </c>
      <c r="AQ1658" s="2">
        <v>41094</v>
      </c>
      <c r="AR1658" s="8">
        <v>196.8074</v>
      </c>
      <c r="AT1658" s="2">
        <v>41094</v>
      </c>
      <c r="AU1658" s="8">
        <v>16.66</v>
      </c>
      <c r="AW1658" s="2">
        <v>41094</v>
      </c>
      <c r="AX1658" s="8">
        <v>2976.08</v>
      </c>
    </row>
    <row r="1659" spans="1:50" x14ac:dyDescent="0.2">
      <c r="A1659" s="1">
        <v>41093</v>
      </c>
      <c r="B1659">
        <v>6.45</v>
      </c>
      <c r="D1659" s="1">
        <v>41093</v>
      </c>
      <c r="E1659">
        <v>269.77999999999997</v>
      </c>
      <c r="G1659" s="1">
        <v>41093</v>
      </c>
      <c r="H1659">
        <v>1374.02</v>
      </c>
      <c r="J1659" s="1">
        <v>41093</v>
      </c>
      <c r="K1659">
        <v>2320.4299999999998</v>
      </c>
      <c r="M1659" s="1">
        <v>41093</v>
      </c>
      <c r="N1659">
        <v>1622.35</v>
      </c>
      <c r="P1659" s="1">
        <v>41093</v>
      </c>
      <c r="Q1659">
        <v>87.66</v>
      </c>
      <c r="S1659" s="1">
        <v>41093</v>
      </c>
      <c r="T1659">
        <v>49.34</v>
      </c>
      <c r="V1659" s="1">
        <v>41093</v>
      </c>
      <c r="W1659">
        <v>225.05</v>
      </c>
      <c r="Y1659" s="2">
        <v>41093</v>
      </c>
      <c r="Z1659" s="9">
        <v>1.2612000000000001</v>
      </c>
      <c r="AB1659" s="2">
        <v>41093</v>
      </c>
      <c r="AC1659" s="9">
        <v>1.5695999999999999</v>
      </c>
      <c r="AE1659" s="2">
        <v>41093</v>
      </c>
      <c r="AF1659" s="6">
        <v>1.0501</v>
      </c>
      <c r="AH1659" s="2">
        <v>41093</v>
      </c>
      <c r="AI1659">
        <v>1.2522E-2</v>
      </c>
      <c r="AK1659" s="2">
        <v>41093</v>
      </c>
      <c r="AL1659">
        <v>185.62370000000001</v>
      </c>
      <c r="AN1659" s="2">
        <v>41093</v>
      </c>
      <c r="AO1659">
        <v>1815.19</v>
      </c>
      <c r="AQ1659" s="2">
        <v>41093</v>
      </c>
      <c r="AR1659" s="8">
        <v>196.68690000000001</v>
      </c>
      <c r="AT1659" s="2">
        <v>41093</v>
      </c>
      <c r="AU1659" s="8">
        <v>16.66</v>
      </c>
      <c r="AW1659" s="2">
        <v>41093</v>
      </c>
      <c r="AX1659" s="8">
        <v>2976.08</v>
      </c>
    </row>
    <row r="1660" spans="1:50" x14ac:dyDescent="0.2">
      <c r="A1660" s="1">
        <v>41092</v>
      </c>
      <c r="B1660">
        <v>6.76</v>
      </c>
      <c r="D1660" s="1">
        <v>41092</v>
      </c>
      <c r="E1660">
        <v>264.95</v>
      </c>
      <c r="G1660" s="1">
        <v>41092</v>
      </c>
      <c r="H1660">
        <v>1365.51</v>
      </c>
      <c r="J1660" s="1">
        <v>41092</v>
      </c>
      <c r="K1660">
        <v>2292.08</v>
      </c>
      <c r="M1660" s="1">
        <v>41092</v>
      </c>
      <c r="N1660">
        <v>1600.25</v>
      </c>
      <c r="P1660" s="1">
        <v>41092</v>
      </c>
      <c r="Q1660">
        <v>83.75</v>
      </c>
      <c r="S1660" s="1">
        <v>41092</v>
      </c>
      <c r="T1660">
        <v>47.82</v>
      </c>
      <c r="V1660" s="1">
        <v>41092</v>
      </c>
      <c r="W1660">
        <v>218.56</v>
      </c>
      <c r="Y1660" s="2">
        <v>41092</v>
      </c>
      <c r="Z1660" s="9">
        <v>1.2591999999999999</v>
      </c>
      <c r="AB1660" s="2">
        <v>41092</v>
      </c>
      <c r="AC1660" s="9">
        <v>1.5682</v>
      </c>
      <c r="AE1660" s="2">
        <v>41092</v>
      </c>
      <c r="AF1660" s="6">
        <v>1.0483</v>
      </c>
      <c r="AH1660" s="2">
        <v>41092</v>
      </c>
      <c r="AI1660">
        <v>1.2592000000000001E-2</v>
      </c>
      <c r="AK1660" s="2">
        <v>41092</v>
      </c>
      <c r="AL1660">
        <v>185.62</v>
      </c>
      <c r="AN1660" s="2">
        <v>41092</v>
      </c>
      <c r="AO1660">
        <v>1817.9</v>
      </c>
      <c r="AQ1660" s="2">
        <v>41092</v>
      </c>
      <c r="AR1660" s="8">
        <v>196.31</v>
      </c>
      <c r="AT1660" s="2">
        <v>41092</v>
      </c>
      <c r="AU1660" s="8">
        <v>16.8</v>
      </c>
      <c r="AW1660" s="2">
        <v>41092</v>
      </c>
      <c r="AX1660" s="8">
        <v>2951.23</v>
      </c>
    </row>
    <row r="1661" spans="1:50" x14ac:dyDescent="0.2">
      <c r="A1661" s="1">
        <v>41089</v>
      </c>
      <c r="B1661">
        <v>6.65</v>
      </c>
      <c r="D1661" s="1">
        <v>41089</v>
      </c>
      <c r="E1661">
        <v>263.02999999999997</v>
      </c>
      <c r="G1661" s="1">
        <v>41089</v>
      </c>
      <c r="H1661">
        <v>1362.16</v>
      </c>
      <c r="J1661" s="1">
        <v>41089</v>
      </c>
      <c r="K1661">
        <v>2264.7199999999998</v>
      </c>
      <c r="M1661" s="1">
        <v>41089</v>
      </c>
      <c r="N1661">
        <v>1597.4</v>
      </c>
      <c r="P1661" s="1">
        <v>41089</v>
      </c>
      <c r="Q1661">
        <v>84.96</v>
      </c>
      <c r="S1661" s="1">
        <v>41089</v>
      </c>
      <c r="T1661">
        <v>46.67</v>
      </c>
      <c r="V1661" s="1">
        <v>41089</v>
      </c>
      <c r="W1661">
        <v>219.43</v>
      </c>
      <c r="Y1661" s="2">
        <v>41089</v>
      </c>
      <c r="Z1661" s="9">
        <v>1.2650999999999999</v>
      </c>
      <c r="AB1661" s="2">
        <v>41089</v>
      </c>
      <c r="AC1661" s="9">
        <v>1.5682</v>
      </c>
      <c r="AE1661" s="2">
        <v>41089</v>
      </c>
      <c r="AF1661" s="6">
        <v>1.0531999999999999</v>
      </c>
      <c r="AH1661" s="2">
        <v>41089</v>
      </c>
      <c r="AI1661">
        <v>1.2529999999999999E-2</v>
      </c>
      <c r="AK1661" s="2">
        <v>41089</v>
      </c>
      <c r="AL1661">
        <v>184.64359999999999</v>
      </c>
      <c r="AN1661" s="2">
        <v>41089</v>
      </c>
      <c r="AO1661">
        <v>1811.77</v>
      </c>
      <c r="AQ1661" s="2">
        <v>41089</v>
      </c>
      <c r="AR1661" s="8">
        <v>195.59979999999999</v>
      </c>
      <c r="AT1661" s="2">
        <v>41089</v>
      </c>
      <c r="AU1661" s="8">
        <v>17.079999999999998</v>
      </c>
      <c r="AW1661" s="2">
        <v>41089</v>
      </c>
      <c r="AX1661" s="8">
        <v>2935.05</v>
      </c>
    </row>
    <row r="1662" spans="1:50" x14ac:dyDescent="0.2">
      <c r="A1662" s="1">
        <v>41088</v>
      </c>
      <c r="B1662">
        <v>6.61</v>
      </c>
      <c r="D1662" s="1">
        <v>41088</v>
      </c>
      <c r="E1662">
        <v>252.52</v>
      </c>
      <c r="G1662" s="1">
        <v>41088</v>
      </c>
      <c r="H1662">
        <v>1329.04</v>
      </c>
      <c r="J1662" s="1">
        <v>41088</v>
      </c>
      <c r="K1662">
        <v>2157.62</v>
      </c>
      <c r="M1662" s="1">
        <v>41088</v>
      </c>
      <c r="N1662">
        <v>1552.1</v>
      </c>
      <c r="P1662" s="1">
        <v>41088</v>
      </c>
      <c r="Q1662">
        <v>77.69</v>
      </c>
      <c r="S1662" s="1">
        <v>41088</v>
      </c>
      <c r="T1662">
        <v>46.19</v>
      </c>
      <c r="V1662" s="1">
        <v>41088</v>
      </c>
      <c r="W1662">
        <v>211.09</v>
      </c>
      <c r="Y1662" s="2">
        <v>41088</v>
      </c>
      <c r="Z1662" s="9">
        <v>1.2424999999999999</v>
      </c>
      <c r="AB1662" s="2">
        <v>41088</v>
      </c>
      <c r="AC1662" s="9">
        <v>1.5495999999999999</v>
      </c>
      <c r="AE1662" s="2">
        <v>41088</v>
      </c>
      <c r="AF1662" s="6">
        <v>1.0346</v>
      </c>
      <c r="AH1662" s="2">
        <v>41088</v>
      </c>
      <c r="AI1662">
        <v>1.2596E-2</v>
      </c>
      <c r="AK1662" s="2">
        <v>41088</v>
      </c>
      <c r="AL1662">
        <v>184.47210000000001</v>
      </c>
      <c r="AN1662" s="2">
        <v>41088</v>
      </c>
      <c r="AO1662">
        <v>1815.88</v>
      </c>
      <c r="AQ1662" s="2">
        <v>41088</v>
      </c>
      <c r="AR1662" s="8">
        <v>194.5694</v>
      </c>
      <c r="AT1662" s="2">
        <v>41088</v>
      </c>
      <c r="AU1662" s="8">
        <v>19.71</v>
      </c>
      <c r="AW1662" s="2">
        <v>41088</v>
      </c>
      <c r="AX1662" s="8">
        <v>2849.49</v>
      </c>
    </row>
    <row r="1663" spans="1:50" x14ac:dyDescent="0.2">
      <c r="A1663" s="1">
        <v>41087</v>
      </c>
      <c r="B1663">
        <v>6.65</v>
      </c>
      <c r="D1663" s="1">
        <v>41087</v>
      </c>
      <c r="E1663">
        <v>255.01</v>
      </c>
      <c r="G1663" s="1">
        <v>41087</v>
      </c>
      <c r="H1663">
        <v>1331.85</v>
      </c>
      <c r="J1663" s="1">
        <v>41087</v>
      </c>
      <c r="K1663">
        <v>2165.61</v>
      </c>
      <c r="M1663" s="1">
        <v>41087</v>
      </c>
      <c r="N1663">
        <v>1574.73</v>
      </c>
      <c r="P1663" s="1">
        <v>41087</v>
      </c>
      <c r="Q1663">
        <v>80.209999999999994</v>
      </c>
      <c r="S1663" s="1">
        <v>41087</v>
      </c>
      <c r="T1663">
        <v>46.43</v>
      </c>
      <c r="V1663" s="1">
        <v>41087</v>
      </c>
      <c r="W1663">
        <v>211.95</v>
      </c>
      <c r="Y1663" s="2">
        <v>41087</v>
      </c>
      <c r="Z1663" s="9">
        <v>1.2475000000000001</v>
      </c>
      <c r="AB1663" s="2">
        <v>41087</v>
      </c>
      <c r="AC1663" s="9">
        <v>1.5569</v>
      </c>
      <c r="AE1663" s="2">
        <v>41087</v>
      </c>
      <c r="AF1663" s="6">
        <v>1.0386</v>
      </c>
      <c r="AH1663" s="2">
        <v>41087</v>
      </c>
      <c r="AI1663">
        <v>1.2538000000000001E-2</v>
      </c>
      <c r="AK1663" s="2">
        <v>41087</v>
      </c>
      <c r="AL1663">
        <v>184.30250000000001</v>
      </c>
      <c r="AN1663" s="2">
        <v>41087</v>
      </c>
      <c r="AO1663">
        <v>1813.49</v>
      </c>
      <c r="AQ1663" s="2">
        <v>41087</v>
      </c>
      <c r="AR1663" s="8">
        <v>194.47120000000001</v>
      </c>
      <c r="AT1663" s="2">
        <v>41087</v>
      </c>
      <c r="AU1663" s="8">
        <v>19.45</v>
      </c>
      <c r="AW1663" s="2">
        <v>41087</v>
      </c>
      <c r="AX1663" s="8">
        <v>2875.32</v>
      </c>
    </row>
    <row r="1664" spans="1:50" x14ac:dyDescent="0.2">
      <c r="A1664" s="1">
        <v>41086</v>
      </c>
      <c r="B1664">
        <v>6.42</v>
      </c>
      <c r="D1664" s="1">
        <v>41086</v>
      </c>
      <c r="E1664">
        <v>253.67</v>
      </c>
      <c r="G1664" s="1">
        <v>41086</v>
      </c>
      <c r="H1664">
        <v>1319.99</v>
      </c>
      <c r="J1664" s="1">
        <v>41086</v>
      </c>
      <c r="K1664">
        <v>2127.9499999999998</v>
      </c>
      <c r="M1664" s="1">
        <v>41086</v>
      </c>
      <c r="N1664">
        <v>1571.95</v>
      </c>
      <c r="P1664" s="1">
        <v>41086</v>
      </c>
      <c r="Q1664">
        <v>79.36</v>
      </c>
      <c r="S1664" s="1">
        <v>41086</v>
      </c>
      <c r="T1664">
        <v>46.09</v>
      </c>
      <c r="V1664" s="1">
        <v>41086</v>
      </c>
      <c r="W1664">
        <v>210.73</v>
      </c>
      <c r="Y1664" s="2">
        <v>41086</v>
      </c>
      <c r="Z1664" s="9">
        <v>1.2495000000000001</v>
      </c>
      <c r="AB1664" s="2">
        <v>41086</v>
      </c>
      <c r="AC1664" s="9">
        <v>1.5630999999999999</v>
      </c>
      <c r="AE1664" s="2">
        <v>41086</v>
      </c>
      <c r="AF1664" s="6">
        <v>1.0402</v>
      </c>
      <c r="AH1664" s="2">
        <v>41086</v>
      </c>
      <c r="AI1664">
        <v>1.2586999999999999E-2</v>
      </c>
      <c r="AK1664" s="2">
        <v>41086</v>
      </c>
      <c r="AL1664">
        <v>184.56780000000001</v>
      </c>
      <c r="AN1664" s="2">
        <v>41086</v>
      </c>
      <c r="AO1664">
        <v>1812.79</v>
      </c>
      <c r="AQ1664" s="2">
        <v>41086</v>
      </c>
      <c r="AR1664" s="8">
        <v>194.74539999999999</v>
      </c>
      <c r="AT1664" s="2">
        <v>41086</v>
      </c>
      <c r="AU1664" s="8">
        <v>19.72</v>
      </c>
      <c r="AW1664" s="2">
        <v>41086</v>
      </c>
      <c r="AX1664" s="8">
        <v>2854.06</v>
      </c>
    </row>
    <row r="1665" spans="1:50" x14ac:dyDescent="0.2">
      <c r="A1665" s="1">
        <v>41085</v>
      </c>
      <c r="B1665">
        <v>6.3</v>
      </c>
      <c r="D1665" s="1">
        <v>41085</v>
      </c>
      <c r="E1665">
        <v>252.32</v>
      </c>
      <c r="G1665" s="1">
        <v>41085</v>
      </c>
      <c r="H1665">
        <v>1313.72</v>
      </c>
      <c r="J1665" s="1">
        <v>41085</v>
      </c>
      <c r="K1665">
        <v>2130.71</v>
      </c>
      <c r="M1665" s="1">
        <v>41085</v>
      </c>
      <c r="N1665">
        <v>1583.48</v>
      </c>
      <c r="P1665" s="1">
        <v>41085</v>
      </c>
      <c r="Q1665">
        <v>79.209999999999994</v>
      </c>
      <c r="S1665" s="1">
        <v>41085</v>
      </c>
      <c r="T1665">
        <v>45.25</v>
      </c>
      <c r="V1665" s="1">
        <v>41085</v>
      </c>
      <c r="W1665">
        <v>211.57</v>
      </c>
      <c r="Y1665" s="2">
        <v>41085</v>
      </c>
      <c r="Z1665" s="9">
        <v>1.2498</v>
      </c>
      <c r="AB1665" s="2">
        <v>41085</v>
      </c>
      <c r="AC1665" s="9">
        <v>1.5569999999999999</v>
      </c>
      <c r="AE1665" s="2">
        <v>41085</v>
      </c>
      <c r="AF1665" s="6">
        <v>1.0407</v>
      </c>
      <c r="AH1665" s="2">
        <v>41085</v>
      </c>
      <c r="AI1665">
        <v>1.2566000000000001E-2</v>
      </c>
      <c r="AK1665" s="2">
        <v>41085</v>
      </c>
      <c r="AL1665">
        <v>185.1156</v>
      </c>
      <c r="AN1665" s="2">
        <v>41085</v>
      </c>
      <c r="AO1665">
        <v>1814.37</v>
      </c>
      <c r="AQ1665" s="2">
        <v>41085</v>
      </c>
      <c r="AR1665" s="8">
        <v>195.5241</v>
      </c>
      <c r="AT1665" s="2">
        <v>41085</v>
      </c>
      <c r="AU1665" s="8">
        <v>20.38</v>
      </c>
      <c r="AW1665" s="2">
        <v>41085</v>
      </c>
      <c r="AX1665" s="8">
        <v>2836.16</v>
      </c>
    </row>
    <row r="1666" spans="1:50" x14ac:dyDescent="0.2">
      <c r="A1666" s="1">
        <v>41082</v>
      </c>
      <c r="B1666">
        <v>6.55</v>
      </c>
      <c r="D1666" s="1">
        <v>41082</v>
      </c>
      <c r="E1666">
        <v>256.58999999999997</v>
      </c>
      <c r="G1666" s="1">
        <v>41082</v>
      </c>
      <c r="H1666">
        <v>1335.02</v>
      </c>
      <c r="J1666" s="1">
        <v>41082</v>
      </c>
      <c r="K1666">
        <v>2186.81</v>
      </c>
      <c r="M1666" s="1">
        <v>41082</v>
      </c>
      <c r="N1666">
        <v>1566.78</v>
      </c>
      <c r="P1666" s="1">
        <v>41082</v>
      </c>
      <c r="Q1666">
        <v>79.760000000000005</v>
      </c>
      <c r="S1666" s="1">
        <v>41082</v>
      </c>
      <c r="T1666">
        <v>42.5</v>
      </c>
      <c r="V1666" s="1">
        <v>41082</v>
      </c>
      <c r="W1666">
        <v>211.46</v>
      </c>
      <c r="Y1666" s="2">
        <v>41082</v>
      </c>
      <c r="Z1666" s="9">
        <v>1.2562</v>
      </c>
      <c r="AB1666" s="2">
        <v>41082</v>
      </c>
      <c r="AC1666" s="9">
        <v>1.5589</v>
      </c>
      <c r="AE1666" s="2">
        <v>41082</v>
      </c>
      <c r="AF1666" s="6">
        <v>1.0461</v>
      </c>
      <c r="AH1666" s="2">
        <v>41082</v>
      </c>
      <c r="AI1666">
        <v>1.2433E-2</v>
      </c>
      <c r="AK1666" s="2">
        <v>41082</v>
      </c>
      <c r="AL1666">
        <v>184.87270000000001</v>
      </c>
      <c r="AN1666" s="2">
        <v>41082</v>
      </c>
      <c r="AO1666">
        <v>1809.75</v>
      </c>
      <c r="AQ1666" s="2">
        <v>41082</v>
      </c>
      <c r="AR1666" s="8">
        <v>195.58199999999999</v>
      </c>
      <c r="AT1666" s="2">
        <v>41082</v>
      </c>
      <c r="AU1666" s="8">
        <v>18.11</v>
      </c>
      <c r="AW1666" s="2">
        <v>41082</v>
      </c>
      <c r="AX1666" s="8">
        <v>2892.42</v>
      </c>
    </row>
    <row r="1667" spans="1:50" x14ac:dyDescent="0.2">
      <c r="A1667" s="1">
        <v>41081</v>
      </c>
      <c r="B1667">
        <v>6.68</v>
      </c>
      <c r="D1667" s="1">
        <v>41081</v>
      </c>
      <c r="E1667">
        <v>260.73</v>
      </c>
      <c r="G1667" s="1">
        <v>41081</v>
      </c>
      <c r="H1667">
        <v>1325.51</v>
      </c>
      <c r="J1667" s="1">
        <v>41081</v>
      </c>
      <c r="K1667">
        <v>2199.42</v>
      </c>
      <c r="M1667" s="1">
        <v>41081</v>
      </c>
      <c r="N1667">
        <v>1570.78</v>
      </c>
      <c r="P1667" s="1">
        <v>41081</v>
      </c>
      <c r="Q1667">
        <v>78.2</v>
      </c>
      <c r="S1667" s="1">
        <v>41081</v>
      </c>
      <c r="T1667">
        <v>42.27</v>
      </c>
      <c r="V1667" s="1">
        <v>41081</v>
      </c>
      <c r="W1667">
        <v>212.23</v>
      </c>
      <c r="Y1667" s="2">
        <v>41081</v>
      </c>
      <c r="Z1667" s="9">
        <v>1.2565999999999999</v>
      </c>
      <c r="AB1667" s="2">
        <v>41081</v>
      </c>
      <c r="AC1667" s="9">
        <v>1.5609999999999999</v>
      </c>
      <c r="AE1667" s="2">
        <v>41081</v>
      </c>
      <c r="AF1667" s="6">
        <v>1.0462</v>
      </c>
      <c r="AH1667" s="2">
        <v>41081</v>
      </c>
      <c r="AI1667">
        <v>1.2479000000000001E-2</v>
      </c>
      <c r="AK1667" s="2">
        <v>41081</v>
      </c>
      <c r="AL1667">
        <v>184.87559999999999</v>
      </c>
      <c r="AN1667" s="2">
        <v>41081</v>
      </c>
      <c r="AO1667">
        <v>1812.92</v>
      </c>
      <c r="AQ1667" s="2">
        <v>41081</v>
      </c>
      <c r="AR1667" s="8">
        <v>195.54599999999999</v>
      </c>
      <c r="AT1667" s="2">
        <v>41081</v>
      </c>
      <c r="AU1667" s="8">
        <v>20.079999999999998</v>
      </c>
      <c r="AW1667" s="2">
        <v>41081</v>
      </c>
      <c r="AX1667" s="8">
        <v>2859.09</v>
      </c>
    </row>
    <row r="1668" spans="1:50" x14ac:dyDescent="0.2">
      <c r="A1668" s="1">
        <v>41080</v>
      </c>
      <c r="B1668">
        <v>6.67</v>
      </c>
      <c r="D1668" s="1">
        <v>41080</v>
      </c>
      <c r="E1668">
        <v>266.33999999999997</v>
      </c>
      <c r="G1668" s="1">
        <v>41080</v>
      </c>
      <c r="H1668">
        <v>1355.69</v>
      </c>
      <c r="J1668" s="1">
        <v>41080</v>
      </c>
      <c r="K1668">
        <v>2207.4899999999998</v>
      </c>
      <c r="M1668" s="1">
        <v>41080</v>
      </c>
      <c r="N1668">
        <v>1604.03</v>
      </c>
      <c r="P1668" s="1">
        <v>41080</v>
      </c>
      <c r="Q1668">
        <v>81.8</v>
      </c>
      <c r="S1668" s="1">
        <v>41080</v>
      </c>
      <c r="T1668">
        <v>43.1</v>
      </c>
      <c r="V1668" s="1">
        <v>41080</v>
      </c>
      <c r="W1668">
        <v>217.72</v>
      </c>
      <c r="Y1668" s="2">
        <v>41080</v>
      </c>
      <c r="Z1668" s="9">
        <v>1.2692000000000001</v>
      </c>
      <c r="AB1668" s="2">
        <v>41080</v>
      </c>
      <c r="AC1668" s="9">
        <v>1.571</v>
      </c>
      <c r="AE1668" s="2">
        <v>41080</v>
      </c>
      <c r="AF1668" s="6">
        <v>1.0570999999999999</v>
      </c>
      <c r="AH1668" s="2">
        <v>41080</v>
      </c>
      <c r="AI1668">
        <v>1.2576E-2</v>
      </c>
      <c r="AK1668" s="2">
        <v>41080</v>
      </c>
      <c r="AL1668">
        <v>184.05609999999999</v>
      </c>
      <c r="AN1668" s="2">
        <v>41080</v>
      </c>
      <c r="AO1668">
        <v>1810.11</v>
      </c>
      <c r="AQ1668" s="2">
        <v>41080</v>
      </c>
      <c r="AR1668" s="8">
        <v>194.81890000000001</v>
      </c>
      <c r="AT1668" s="2">
        <v>41080</v>
      </c>
      <c r="AU1668" s="8">
        <v>17.239999999999998</v>
      </c>
      <c r="AW1668" s="2">
        <v>41080</v>
      </c>
      <c r="AX1668" s="8">
        <v>2930.45</v>
      </c>
    </row>
    <row r="1669" spans="1:50" x14ac:dyDescent="0.2">
      <c r="A1669" s="1">
        <v>41079</v>
      </c>
      <c r="B1669">
        <v>6.5</v>
      </c>
      <c r="D1669" s="1">
        <v>41079</v>
      </c>
      <c r="E1669">
        <v>266.18</v>
      </c>
      <c r="G1669" s="1">
        <v>41079</v>
      </c>
      <c r="H1669">
        <v>1357.98</v>
      </c>
      <c r="J1669" s="1">
        <v>41079</v>
      </c>
      <c r="K1669">
        <v>2198.0100000000002</v>
      </c>
      <c r="M1669" s="1">
        <v>41079</v>
      </c>
      <c r="N1669">
        <v>1619.35</v>
      </c>
      <c r="P1669" s="1">
        <v>41079</v>
      </c>
      <c r="Q1669">
        <v>84.03</v>
      </c>
      <c r="S1669" s="1">
        <v>41079</v>
      </c>
      <c r="T1669">
        <v>42.65</v>
      </c>
      <c r="V1669" s="1">
        <v>41079</v>
      </c>
      <c r="W1669">
        <v>219.7</v>
      </c>
      <c r="Y1669" s="2">
        <v>41079</v>
      </c>
      <c r="Z1669" s="9">
        <v>1.2692000000000001</v>
      </c>
      <c r="AB1669" s="2">
        <v>41079</v>
      </c>
      <c r="AC1669" s="9">
        <v>1.5731000000000002</v>
      </c>
      <c r="AE1669" s="2">
        <v>41079</v>
      </c>
      <c r="AF1669" s="6">
        <v>1.0569999999999999</v>
      </c>
      <c r="AH1669" s="2">
        <v>41079</v>
      </c>
      <c r="AI1669">
        <v>1.2669E-2</v>
      </c>
      <c r="AK1669" s="2">
        <v>41079</v>
      </c>
      <c r="AL1669">
        <v>183.999</v>
      </c>
      <c r="AN1669" s="2">
        <v>41079</v>
      </c>
      <c r="AO1669">
        <v>1810.68</v>
      </c>
      <c r="AQ1669" s="2">
        <v>41079</v>
      </c>
      <c r="AR1669" s="8">
        <v>194.72399999999999</v>
      </c>
      <c r="AT1669" s="2">
        <v>41079</v>
      </c>
      <c r="AU1669" s="8">
        <v>18.38</v>
      </c>
      <c r="AW1669" s="2">
        <v>41079</v>
      </c>
      <c r="AX1669" s="8">
        <v>2929.76</v>
      </c>
    </row>
    <row r="1670" spans="1:50" x14ac:dyDescent="0.2">
      <c r="A1670" s="1">
        <v>41078</v>
      </c>
      <c r="B1670">
        <v>6.31</v>
      </c>
      <c r="D1670" s="1">
        <v>41078</v>
      </c>
      <c r="E1670">
        <v>263.37</v>
      </c>
      <c r="G1670" s="1">
        <v>41078</v>
      </c>
      <c r="H1670">
        <v>1344.78</v>
      </c>
      <c r="J1670" s="1">
        <v>41078</v>
      </c>
      <c r="K1670">
        <v>2155.64</v>
      </c>
      <c r="M1670" s="1">
        <v>41078</v>
      </c>
      <c r="N1670">
        <v>1624.75</v>
      </c>
      <c r="P1670" s="1">
        <v>41078</v>
      </c>
      <c r="Q1670">
        <v>83.27</v>
      </c>
      <c r="S1670" s="1">
        <v>41078</v>
      </c>
      <c r="T1670">
        <v>40.94</v>
      </c>
      <c r="V1670" s="1">
        <v>41078</v>
      </c>
      <c r="W1670">
        <v>217.67</v>
      </c>
      <c r="Y1670" s="2">
        <v>41078</v>
      </c>
      <c r="Z1670" s="9">
        <v>1.2563</v>
      </c>
      <c r="AB1670" s="2">
        <v>41078</v>
      </c>
      <c r="AC1670" s="9">
        <v>1.5653999999999999</v>
      </c>
      <c r="AE1670" s="2">
        <v>41078</v>
      </c>
      <c r="AF1670" s="6">
        <v>1.0459000000000001</v>
      </c>
      <c r="AH1670" s="2">
        <v>41078</v>
      </c>
      <c r="AI1670">
        <v>1.2636E-2</v>
      </c>
      <c r="AK1670" s="2">
        <v>41078</v>
      </c>
      <c r="AL1670">
        <v>184.5461</v>
      </c>
      <c r="AN1670" s="2">
        <v>41078</v>
      </c>
      <c r="AO1670">
        <v>1812.57</v>
      </c>
      <c r="AQ1670" s="2">
        <v>41078</v>
      </c>
      <c r="AR1670" s="8">
        <v>195.10679999999999</v>
      </c>
      <c r="AT1670" s="2">
        <v>41078</v>
      </c>
      <c r="AU1670" s="8">
        <v>18.32</v>
      </c>
      <c r="AW1670" s="2">
        <v>41078</v>
      </c>
      <c r="AX1670" s="8">
        <v>2895.33</v>
      </c>
    </row>
    <row r="1671" spans="1:50" x14ac:dyDescent="0.2">
      <c r="A1671" s="1">
        <v>41075</v>
      </c>
      <c r="B1671">
        <v>6.5</v>
      </c>
      <c r="D1671" s="1">
        <v>41075</v>
      </c>
      <c r="E1671">
        <v>262.82</v>
      </c>
      <c r="G1671" s="1">
        <v>41075</v>
      </c>
      <c r="H1671">
        <v>1342.84</v>
      </c>
      <c r="J1671" s="1">
        <v>41075</v>
      </c>
      <c r="K1671">
        <v>2181.23</v>
      </c>
      <c r="M1671" s="1">
        <v>41075</v>
      </c>
      <c r="N1671">
        <v>1626.55</v>
      </c>
      <c r="P1671" s="1">
        <v>41075</v>
      </c>
      <c r="Q1671">
        <v>84.03</v>
      </c>
      <c r="S1671" s="1">
        <v>41075</v>
      </c>
      <c r="T1671">
        <v>39.46</v>
      </c>
      <c r="V1671" s="1">
        <v>41075</v>
      </c>
      <c r="W1671">
        <v>218.49</v>
      </c>
      <c r="Y1671" s="2">
        <v>41075</v>
      </c>
      <c r="Z1671" s="9">
        <v>1.2634000000000001</v>
      </c>
      <c r="AB1671" s="2">
        <v>41075</v>
      </c>
      <c r="AC1671" s="9">
        <v>1.5647</v>
      </c>
      <c r="AE1671" s="2">
        <v>41075</v>
      </c>
      <c r="AF1671" s="6">
        <v>1.052</v>
      </c>
      <c r="AH1671" s="2">
        <v>41075</v>
      </c>
      <c r="AI1671">
        <v>1.2704999999999999E-2</v>
      </c>
      <c r="AK1671" s="2">
        <v>41075</v>
      </c>
      <c r="AL1671">
        <v>184.45930000000001</v>
      </c>
      <c r="AN1671" s="2">
        <v>41075</v>
      </c>
      <c r="AO1671">
        <v>1811.9</v>
      </c>
      <c r="AQ1671" s="2">
        <v>41075</v>
      </c>
      <c r="AR1671" s="8">
        <v>195.3552</v>
      </c>
      <c r="AT1671" s="2">
        <v>41075</v>
      </c>
      <c r="AU1671" s="8">
        <v>21.11</v>
      </c>
      <c r="AW1671" s="2">
        <v>41075</v>
      </c>
      <c r="AX1671" s="8">
        <v>2872.8</v>
      </c>
    </row>
    <row r="1672" spans="1:50" x14ac:dyDescent="0.2">
      <c r="A1672" s="1">
        <v>41074</v>
      </c>
      <c r="B1672">
        <v>5.95</v>
      </c>
      <c r="D1672" s="1">
        <v>41074</v>
      </c>
      <c r="E1672">
        <v>257.16000000000003</v>
      </c>
      <c r="G1672" s="1">
        <v>41074</v>
      </c>
      <c r="H1672">
        <v>1329.1</v>
      </c>
      <c r="J1672" s="1">
        <v>41074</v>
      </c>
      <c r="K1672">
        <v>2148.21</v>
      </c>
      <c r="M1672" s="1">
        <v>41074</v>
      </c>
      <c r="N1672">
        <v>1620.03</v>
      </c>
      <c r="P1672" s="1">
        <v>41074</v>
      </c>
      <c r="Q1672">
        <v>83.91</v>
      </c>
      <c r="S1672" s="1">
        <v>41074</v>
      </c>
      <c r="T1672">
        <v>40.08</v>
      </c>
      <c r="V1672" s="1">
        <v>41074</v>
      </c>
      <c r="W1672">
        <v>217.6</v>
      </c>
      <c r="Y1672" s="2">
        <v>41074</v>
      </c>
      <c r="Z1672" s="9">
        <v>1.2597</v>
      </c>
      <c r="AB1672" s="2">
        <v>41074</v>
      </c>
      <c r="AC1672" s="9">
        <v>1.5527</v>
      </c>
      <c r="AE1672" s="2">
        <v>41074</v>
      </c>
      <c r="AF1672" s="6">
        <v>1.0488999999999999</v>
      </c>
      <c r="AH1672" s="2">
        <v>41074</v>
      </c>
      <c r="AI1672">
        <v>1.2609E-2</v>
      </c>
      <c r="AK1672" s="2">
        <v>41074</v>
      </c>
      <c r="AL1672">
        <v>183.46340000000001</v>
      </c>
      <c r="AN1672" s="2">
        <v>41074</v>
      </c>
      <c r="AO1672">
        <v>1809.34</v>
      </c>
      <c r="AQ1672" s="2">
        <v>41074</v>
      </c>
      <c r="AR1672" s="8">
        <v>194.4538</v>
      </c>
      <c r="AT1672" s="2">
        <v>41074</v>
      </c>
      <c r="AU1672" s="8">
        <v>21.68</v>
      </c>
      <c r="AW1672" s="2">
        <v>41074</v>
      </c>
      <c r="AX1672" s="8">
        <v>2836.33</v>
      </c>
    </row>
    <row r="1673" spans="1:50" x14ac:dyDescent="0.2">
      <c r="A1673" s="1">
        <v>41073</v>
      </c>
      <c r="B1673">
        <v>5.93</v>
      </c>
      <c r="D1673" s="1">
        <v>41073</v>
      </c>
      <c r="E1673">
        <v>260.52</v>
      </c>
      <c r="G1673" s="1">
        <v>41073</v>
      </c>
      <c r="H1673">
        <v>1314.88</v>
      </c>
      <c r="J1673" s="1">
        <v>41073</v>
      </c>
      <c r="K1673">
        <v>2143.5</v>
      </c>
      <c r="M1673" s="1">
        <v>41073</v>
      </c>
      <c r="N1673">
        <v>1615.25</v>
      </c>
      <c r="P1673" s="1">
        <v>41073</v>
      </c>
      <c r="Q1673">
        <v>82.62</v>
      </c>
      <c r="S1673" s="1">
        <v>41073</v>
      </c>
      <c r="T1673">
        <v>39.85</v>
      </c>
      <c r="V1673" s="1">
        <v>41073</v>
      </c>
      <c r="W1673">
        <v>217.68</v>
      </c>
      <c r="Y1673" s="2">
        <v>41073</v>
      </c>
      <c r="Z1673" s="9">
        <v>1.2581</v>
      </c>
      <c r="AB1673" s="2">
        <v>41073</v>
      </c>
      <c r="AC1673" s="9">
        <v>1.5552000000000001</v>
      </c>
      <c r="AE1673" s="2">
        <v>41073</v>
      </c>
      <c r="AF1673" s="6">
        <v>1.0478000000000001</v>
      </c>
      <c r="AH1673" s="2">
        <v>41073</v>
      </c>
      <c r="AI1673">
        <v>1.2599000000000001E-2</v>
      </c>
      <c r="AK1673" s="2">
        <v>41073</v>
      </c>
      <c r="AL1673">
        <v>183.49940000000001</v>
      </c>
      <c r="AN1673" s="2">
        <v>41073</v>
      </c>
      <c r="AO1673">
        <v>1810.05</v>
      </c>
      <c r="AQ1673" s="2">
        <v>41073</v>
      </c>
      <c r="AR1673" s="8">
        <v>194.31139999999999</v>
      </c>
      <c r="AT1673" s="2">
        <v>41073</v>
      </c>
      <c r="AU1673" s="8">
        <v>24.27</v>
      </c>
      <c r="AW1673" s="2">
        <v>41073</v>
      </c>
      <c r="AX1673" s="8">
        <v>2818.61</v>
      </c>
    </row>
    <row r="1674" spans="1:50" x14ac:dyDescent="0.2">
      <c r="A1674" s="1">
        <v>41072</v>
      </c>
      <c r="B1674">
        <v>5.7</v>
      </c>
      <c r="D1674" s="1">
        <v>41072</v>
      </c>
      <c r="E1674">
        <v>258.29000000000002</v>
      </c>
      <c r="G1674" s="1">
        <v>41072</v>
      </c>
      <c r="H1674">
        <v>1324.18</v>
      </c>
      <c r="J1674" s="1">
        <v>41072</v>
      </c>
      <c r="K1674">
        <v>2143.38</v>
      </c>
      <c r="M1674" s="1">
        <v>41072</v>
      </c>
      <c r="N1674">
        <v>1612.39</v>
      </c>
      <c r="P1674" s="1">
        <v>41072</v>
      </c>
      <c r="Q1674">
        <v>83.32</v>
      </c>
      <c r="S1674" s="1">
        <v>41072</v>
      </c>
      <c r="T1674">
        <v>40.22</v>
      </c>
      <c r="V1674" s="1">
        <v>41072</v>
      </c>
      <c r="W1674">
        <v>218.07</v>
      </c>
      <c r="Y1674" s="2">
        <v>41072</v>
      </c>
      <c r="Z1674" s="9">
        <v>1.2484999999999999</v>
      </c>
      <c r="AB1674" s="2">
        <v>41072</v>
      </c>
      <c r="AC1674" s="9">
        <v>1.5563</v>
      </c>
      <c r="AE1674" s="2">
        <v>41072</v>
      </c>
      <c r="AF1674" s="6">
        <v>1.0395000000000001</v>
      </c>
      <c r="AH1674" s="2">
        <v>41072</v>
      </c>
      <c r="AI1674">
        <v>1.2598E-2</v>
      </c>
      <c r="AK1674" s="2">
        <v>41072</v>
      </c>
      <c r="AL1674">
        <v>184.37639999999999</v>
      </c>
      <c r="AN1674" s="2">
        <v>41072</v>
      </c>
      <c r="AO1674">
        <v>1806.43</v>
      </c>
      <c r="AQ1674" s="2">
        <v>41072</v>
      </c>
      <c r="AR1674" s="8">
        <v>194.95699999999999</v>
      </c>
      <c r="AT1674" s="2">
        <v>41072</v>
      </c>
      <c r="AU1674" s="8">
        <v>22.09</v>
      </c>
      <c r="AW1674" s="2">
        <v>41072</v>
      </c>
      <c r="AX1674" s="8">
        <v>2843.07</v>
      </c>
    </row>
    <row r="1675" spans="1:50" x14ac:dyDescent="0.2">
      <c r="A1675" s="1">
        <v>41071</v>
      </c>
      <c r="B1675">
        <v>5.57</v>
      </c>
      <c r="D1675" s="1">
        <v>41071</v>
      </c>
      <c r="E1675">
        <v>257.83</v>
      </c>
      <c r="G1675" s="1">
        <v>41071</v>
      </c>
      <c r="H1675">
        <v>1308.93</v>
      </c>
      <c r="J1675" s="1">
        <v>41071</v>
      </c>
      <c r="K1675">
        <v>2137.6999999999998</v>
      </c>
      <c r="M1675" s="1">
        <v>41071</v>
      </c>
      <c r="N1675">
        <v>1593.08</v>
      </c>
      <c r="P1675" s="1">
        <v>41071</v>
      </c>
      <c r="Q1675">
        <v>82.7</v>
      </c>
      <c r="S1675" s="1">
        <v>41071</v>
      </c>
      <c r="T1675">
        <v>40.79</v>
      </c>
      <c r="V1675" s="1">
        <v>41071</v>
      </c>
      <c r="W1675">
        <v>218.94</v>
      </c>
      <c r="Y1675" s="2">
        <v>41071</v>
      </c>
      <c r="Z1675" s="9">
        <v>1.2496</v>
      </c>
      <c r="AB1675" s="2">
        <v>41071</v>
      </c>
      <c r="AC1675" s="9">
        <v>1.5493999999999999</v>
      </c>
      <c r="AE1675" s="2">
        <v>41071</v>
      </c>
      <c r="AF1675" s="6">
        <v>1.0404</v>
      </c>
      <c r="AH1675" s="2">
        <v>41071</v>
      </c>
      <c r="AI1675">
        <v>1.2583E-2</v>
      </c>
      <c r="AK1675" s="2">
        <v>41071</v>
      </c>
      <c r="AL1675">
        <v>185.24430000000001</v>
      </c>
      <c r="AN1675" s="2">
        <v>41071</v>
      </c>
      <c r="AO1675">
        <v>1810.3</v>
      </c>
      <c r="AQ1675" s="2">
        <v>41071</v>
      </c>
      <c r="AR1675" s="8">
        <v>196.2569</v>
      </c>
      <c r="AT1675" s="2">
        <v>41071</v>
      </c>
      <c r="AU1675" s="8">
        <v>23.56</v>
      </c>
      <c r="AW1675" s="2">
        <v>41071</v>
      </c>
      <c r="AX1675" s="8">
        <v>2809.73</v>
      </c>
    </row>
    <row r="1676" spans="1:50" x14ac:dyDescent="0.2">
      <c r="A1676" s="1">
        <v>41068</v>
      </c>
      <c r="B1676">
        <v>5.63</v>
      </c>
      <c r="D1676" s="1">
        <v>41068</v>
      </c>
      <c r="E1676">
        <v>256.02999999999997</v>
      </c>
      <c r="G1676" s="1">
        <v>41068</v>
      </c>
      <c r="H1676">
        <v>1325.66</v>
      </c>
      <c r="J1676" s="1">
        <v>41068</v>
      </c>
      <c r="K1676">
        <v>2143.9</v>
      </c>
      <c r="M1676" s="1">
        <v>41068</v>
      </c>
      <c r="N1676">
        <v>1587.74</v>
      </c>
      <c r="P1676" s="1">
        <v>41068</v>
      </c>
      <c r="Q1676">
        <v>84.1</v>
      </c>
      <c r="S1676" s="1">
        <v>41068</v>
      </c>
      <c r="T1676">
        <v>41.03</v>
      </c>
      <c r="V1676" s="1">
        <v>41068</v>
      </c>
      <c r="W1676">
        <v>216.99</v>
      </c>
      <c r="Y1676" s="2">
        <v>41068</v>
      </c>
      <c r="Z1676" s="9">
        <v>1.2492000000000001</v>
      </c>
      <c r="AB1676" s="2">
        <v>41068</v>
      </c>
      <c r="AC1676" s="9">
        <v>1.5436999999999999</v>
      </c>
      <c r="AE1676" s="2">
        <v>41068</v>
      </c>
      <c r="AF1676" s="6">
        <v>1.0399</v>
      </c>
      <c r="AH1676" s="2">
        <v>41068</v>
      </c>
      <c r="AI1676">
        <v>1.2588999999999999E-2</v>
      </c>
      <c r="AK1676" s="2">
        <v>41068</v>
      </c>
      <c r="AL1676">
        <v>185.49850000000001</v>
      </c>
      <c r="AN1676" s="2">
        <v>41068</v>
      </c>
      <c r="AO1676">
        <v>1806.59</v>
      </c>
      <c r="AQ1676" s="2">
        <v>41068</v>
      </c>
      <c r="AR1676" s="8">
        <v>196.73589999999999</v>
      </c>
      <c r="AT1676" s="2">
        <v>41068</v>
      </c>
      <c r="AU1676" s="8">
        <v>21.23</v>
      </c>
      <c r="AW1676" s="2">
        <v>41068</v>
      </c>
      <c r="AX1676" s="8">
        <v>2858.42</v>
      </c>
    </row>
    <row r="1677" spans="1:50" x14ac:dyDescent="0.2">
      <c r="A1677" s="1">
        <v>41067</v>
      </c>
      <c r="B1677">
        <v>5.59</v>
      </c>
      <c r="D1677" s="1">
        <v>41067</v>
      </c>
      <c r="E1677">
        <v>257.72000000000003</v>
      </c>
      <c r="G1677" s="1">
        <v>41067</v>
      </c>
      <c r="H1677">
        <v>1314.99</v>
      </c>
      <c r="J1677" s="1">
        <v>41067</v>
      </c>
      <c r="K1677">
        <v>2143.08</v>
      </c>
      <c r="M1677" s="1">
        <v>41067</v>
      </c>
      <c r="N1677">
        <v>1592.85</v>
      </c>
      <c r="P1677" s="1">
        <v>41067</v>
      </c>
      <c r="Q1677">
        <v>84.82</v>
      </c>
      <c r="S1677" s="1">
        <v>41067</v>
      </c>
      <c r="T1677">
        <v>41.17</v>
      </c>
      <c r="V1677" s="1">
        <v>41067</v>
      </c>
      <c r="W1677">
        <v>220.19</v>
      </c>
      <c r="Y1677" s="2">
        <v>41067</v>
      </c>
      <c r="Z1677" s="9">
        <v>1.2565999999999999</v>
      </c>
      <c r="AB1677" s="2">
        <v>41067</v>
      </c>
      <c r="AC1677" s="9">
        <v>1.5547</v>
      </c>
      <c r="AE1677" s="2">
        <v>41067</v>
      </c>
      <c r="AF1677" s="6">
        <v>1.0461</v>
      </c>
      <c r="AH1677" s="2">
        <v>41067</v>
      </c>
      <c r="AI1677">
        <v>1.2560999999999999E-2</v>
      </c>
      <c r="AK1677" s="2">
        <v>41067</v>
      </c>
      <c r="AL1677">
        <v>185.29519999999999</v>
      </c>
      <c r="AN1677" s="2">
        <v>41067</v>
      </c>
      <c r="AO1677">
        <v>1806.28</v>
      </c>
      <c r="AQ1677" s="2">
        <v>41067</v>
      </c>
      <c r="AR1677" s="8">
        <v>196.69980000000001</v>
      </c>
      <c r="AT1677" s="2">
        <v>41067</v>
      </c>
      <c r="AU1677" s="8">
        <v>21.72</v>
      </c>
      <c r="AW1677" s="2">
        <v>41067</v>
      </c>
      <c r="AX1677" s="8">
        <v>2831.02</v>
      </c>
    </row>
    <row r="1678" spans="1:50" x14ac:dyDescent="0.2">
      <c r="A1678" s="1">
        <v>41066</v>
      </c>
      <c r="B1678">
        <v>5.46</v>
      </c>
      <c r="D1678" s="1">
        <v>41066</v>
      </c>
      <c r="E1678">
        <v>256.38</v>
      </c>
      <c r="G1678" s="1">
        <v>41066</v>
      </c>
      <c r="H1678">
        <v>1315.13</v>
      </c>
      <c r="J1678" s="1">
        <v>41066</v>
      </c>
      <c r="K1678">
        <v>2137.73</v>
      </c>
      <c r="M1678" s="1">
        <v>41066</v>
      </c>
      <c r="N1678">
        <v>1634.81</v>
      </c>
      <c r="P1678" s="1">
        <v>41066</v>
      </c>
      <c r="Q1678">
        <v>85.02</v>
      </c>
      <c r="S1678" s="1">
        <v>41066</v>
      </c>
      <c r="T1678">
        <v>40.28</v>
      </c>
      <c r="V1678" s="1">
        <v>41066</v>
      </c>
      <c r="W1678">
        <v>217.7</v>
      </c>
      <c r="Y1678" s="2">
        <v>41066</v>
      </c>
      <c r="Z1678" s="9">
        <v>1.2559</v>
      </c>
      <c r="AB1678" s="2">
        <v>41066</v>
      </c>
      <c r="AC1678" s="9">
        <v>1.5478000000000001</v>
      </c>
      <c r="AE1678" s="2">
        <v>41066</v>
      </c>
      <c r="AF1678" s="6">
        <v>1.0459000000000001</v>
      </c>
      <c r="AH1678" s="2">
        <v>41066</v>
      </c>
      <c r="AI1678">
        <v>1.2637000000000001E-2</v>
      </c>
      <c r="AK1678" s="2">
        <v>41066</v>
      </c>
      <c r="AL1678">
        <v>185.8655</v>
      </c>
      <c r="AN1678" s="2">
        <v>41066</v>
      </c>
      <c r="AO1678">
        <v>1805.68</v>
      </c>
      <c r="AQ1678" s="2">
        <v>41066</v>
      </c>
      <c r="AR1678" s="8">
        <v>197.1979</v>
      </c>
      <c r="AT1678" s="2">
        <v>41066</v>
      </c>
      <c r="AU1678" s="8">
        <v>22.16</v>
      </c>
      <c r="AW1678" s="2">
        <v>41066</v>
      </c>
      <c r="AX1678" s="8">
        <v>2844.72</v>
      </c>
    </row>
    <row r="1679" spans="1:50" x14ac:dyDescent="0.2">
      <c r="A1679" s="1">
        <v>41065</v>
      </c>
      <c r="B1679">
        <v>5.44</v>
      </c>
      <c r="D1679" s="1">
        <v>41065</v>
      </c>
      <c r="E1679">
        <v>250.39</v>
      </c>
      <c r="G1679" s="1">
        <v>41065</v>
      </c>
      <c r="H1679">
        <v>1285.5</v>
      </c>
      <c r="J1679" s="1">
        <v>41065</v>
      </c>
      <c r="K1679">
        <v>2087.31</v>
      </c>
      <c r="M1679" s="1">
        <v>41065</v>
      </c>
      <c r="N1679">
        <v>1618.83</v>
      </c>
      <c r="P1679" s="1">
        <v>41065</v>
      </c>
      <c r="Q1679">
        <v>84.29</v>
      </c>
      <c r="S1679" s="1">
        <v>41065</v>
      </c>
      <c r="T1679">
        <v>39.22</v>
      </c>
      <c r="V1679" s="1">
        <v>41065</v>
      </c>
      <c r="W1679">
        <v>217.13</v>
      </c>
      <c r="Y1679" s="2">
        <v>41065</v>
      </c>
      <c r="Z1679" s="9">
        <v>1.2438</v>
      </c>
      <c r="AB1679" s="2">
        <v>41065</v>
      </c>
      <c r="AC1679" s="9">
        <v>1.5356000000000001</v>
      </c>
      <c r="AE1679" s="2">
        <v>41065</v>
      </c>
      <c r="AF1679" s="6">
        <v>1.0358000000000001</v>
      </c>
      <c r="AH1679" s="2">
        <v>41065</v>
      </c>
      <c r="AI1679">
        <v>1.2699999999999999E-2</v>
      </c>
      <c r="AK1679" s="2">
        <v>41065</v>
      </c>
      <c r="AL1679">
        <v>186.56139999999999</v>
      </c>
      <c r="AN1679" s="2">
        <v>41065</v>
      </c>
      <c r="AO1679">
        <v>1810.05</v>
      </c>
      <c r="AQ1679" s="2">
        <v>41065</v>
      </c>
      <c r="AR1679" s="8">
        <v>197.6602</v>
      </c>
      <c r="AT1679" s="2">
        <v>41065</v>
      </c>
      <c r="AU1679" s="8">
        <v>24.68</v>
      </c>
      <c r="AW1679" s="2">
        <v>41065</v>
      </c>
      <c r="AX1679" s="8">
        <v>2778.11</v>
      </c>
    </row>
    <row r="1680" spans="1:50" x14ac:dyDescent="0.2">
      <c r="A1680" s="1">
        <v>41064</v>
      </c>
      <c r="B1680">
        <v>5.27</v>
      </c>
      <c r="D1680" s="1">
        <v>41064</v>
      </c>
      <c r="E1680">
        <v>250.32</v>
      </c>
      <c r="G1680" s="1">
        <v>41064</v>
      </c>
      <c r="H1680">
        <v>1278.18</v>
      </c>
      <c r="J1680" s="1">
        <v>41064</v>
      </c>
      <c r="K1680">
        <v>2078.96</v>
      </c>
      <c r="M1680" s="1">
        <v>41064</v>
      </c>
      <c r="N1680">
        <v>1611.5</v>
      </c>
      <c r="P1680" s="1">
        <v>41064</v>
      </c>
      <c r="Q1680">
        <v>83.98</v>
      </c>
      <c r="S1680" s="1">
        <v>41064</v>
      </c>
      <c r="T1680">
        <v>39.49</v>
      </c>
      <c r="V1680" s="1">
        <v>41064</v>
      </c>
      <c r="W1680">
        <v>217.13</v>
      </c>
      <c r="Y1680" s="2">
        <v>41064</v>
      </c>
      <c r="Z1680" s="9">
        <v>1.2476</v>
      </c>
      <c r="AB1680" s="2">
        <v>41064</v>
      </c>
      <c r="AC1680" s="9">
        <v>1.5367999999999999</v>
      </c>
      <c r="AE1680" s="2">
        <v>41064</v>
      </c>
      <c r="AF1680" s="6">
        <v>1.0391999999999999</v>
      </c>
      <c r="AH1680" s="2">
        <v>41064</v>
      </c>
      <c r="AI1680">
        <v>1.2769000000000001E-2</v>
      </c>
      <c r="AK1680" s="2">
        <v>41064</v>
      </c>
      <c r="AL1680">
        <v>186.56139999999999</v>
      </c>
      <c r="AN1680" s="2">
        <v>41064</v>
      </c>
      <c r="AO1680">
        <v>1812.2</v>
      </c>
      <c r="AQ1680" s="2">
        <v>41064</v>
      </c>
      <c r="AR1680" s="8">
        <v>197.6602</v>
      </c>
      <c r="AT1680" s="2">
        <v>41064</v>
      </c>
      <c r="AU1680" s="8">
        <v>26.12</v>
      </c>
      <c r="AW1680" s="2">
        <v>41064</v>
      </c>
      <c r="AX1680" s="8">
        <v>2760.01</v>
      </c>
    </row>
    <row r="1681" spans="1:50" x14ac:dyDescent="0.2">
      <c r="A1681" s="1">
        <v>41061</v>
      </c>
      <c r="B1681">
        <v>5.27</v>
      </c>
      <c r="D1681" s="1">
        <v>41061</v>
      </c>
      <c r="E1681">
        <v>252.77</v>
      </c>
      <c r="G1681" s="1">
        <v>41061</v>
      </c>
      <c r="H1681">
        <v>1278.05</v>
      </c>
      <c r="J1681" s="1">
        <v>41061</v>
      </c>
      <c r="K1681">
        <v>2068.66</v>
      </c>
      <c r="M1681" s="1">
        <v>41061</v>
      </c>
      <c r="N1681">
        <v>1616.82</v>
      </c>
      <c r="P1681" s="1">
        <v>41061</v>
      </c>
      <c r="Q1681">
        <v>83.23</v>
      </c>
      <c r="S1681" s="1">
        <v>41061</v>
      </c>
      <c r="T1681">
        <v>38.72</v>
      </c>
      <c r="V1681" s="1">
        <v>41061</v>
      </c>
      <c r="W1681">
        <v>217.13</v>
      </c>
      <c r="Y1681" s="2">
        <v>41061</v>
      </c>
      <c r="Z1681" s="9">
        <v>1.2383999999999999</v>
      </c>
      <c r="AB1681" s="2">
        <v>41061</v>
      </c>
      <c r="AC1681" s="9">
        <v>1.5356999999999998</v>
      </c>
      <c r="AE1681" s="2">
        <v>41061</v>
      </c>
      <c r="AF1681" s="6">
        <v>1.0313000000000001</v>
      </c>
      <c r="AH1681" s="2">
        <v>41061</v>
      </c>
      <c r="AI1681">
        <v>1.2784999999999999E-2</v>
      </c>
      <c r="AK1681" s="2">
        <v>41061</v>
      </c>
      <c r="AL1681">
        <v>186.56139999999999</v>
      </c>
      <c r="AN1681" s="2">
        <v>41061</v>
      </c>
      <c r="AO1681">
        <v>1816.25</v>
      </c>
      <c r="AQ1681" s="2">
        <v>41061</v>
      </c>
      <c r="AR1681" s="8">
        <v>197.6602</v>
      </c>
      <c r="AT1681" s="2">
        <v>41061</v>
      </c>
      <c r="AU1681" s="8">
        <v>26.66</v>
      </c>
      <c r="AW1681" s="2">
        <v>41061</v>
      </c>
      <c r="AX1681" s="8">
        <v>2747.48</v>
      </c>
    </row>
    <row r="1682" spans="1:50" x14ac:dyDescent="0.2">
      <c r="A1682" s="1">
        <v>41060</v>
      </c>
      <c r="B1682">
        <v>5.18</v>
      </c>
      <c r="D1682" s="1">
        <v>41060</v>
      </c>
      <c r="E1682">
        <v>256.12</v>
      </c>
      <c r="G1682" s="1">
        <v>41060</v>
      </c>
      <c r="H1682">
        <v>1310.33</v>
      </c>
      <c r="J1682" s="1">
        <v>41060</v>
      </c>
      <c r="K1682">
        <v>2118.94</v>
      </c>
      <c r="M1682" s="1">
        <v>41060</v>
      </c>
      <c r="N1682">
        <v>1566.9</v>
      </c>
      <c r="P1682" s="1">
        <v>41060</v>
      </c>
      <c r="Q1682">
        <v>86.53</v>
      </c>
      <c r="S1682" s="1">
        <v>41060</v>
      </c>
      <c r="T1682">
        <v>39.46</v>
      </c>
      <c r="V1682" s="1">
        <v>41060</v>
      </c>
      <c r="W1682">
        <v>218.85</v>
      </c>
      <c r="Y1682" s="2">
        <v>41060</v>
      </c>
      <c r="Z1682" s="9">
        <v>1.2363999999999999</v>
      </c>
      <c r="AB1682" s="2">
        <v>41060</v>
      </c>
      <c r="AC1682" s="9">
        <v>1.5415999999999999</v>
      </c>
      <c r="AE1682" s="2">
        <v>41060</v>
      </c>
      <c r="AF1682" s="6">
        <v>1.0294000000000001</v>
      </c>
      <c r="AH1682" s="2">
        <v>41060</v>
      </c>
      <c r="AI1682">
        <v>1.2756E-2</v>
      </c>
      <c r="AK1682" s="2">
        <v>41060</v>
      </c>
      <c r="AL1682">
        <v>185.9966</v>
      </c>
      <c r="AN1682" s="2">
        <v>41060</v>
      </c>
      <c r="AO1682">
        <v>1811.06</v>
      </c>
      <c r="AQ1682" s="2">
        <v>41060</v>
      </c>
      <c r="AR1682" s="8">
        <v>197.00559999999999</v>
      </c>
      <c r="AT1682" s="2">
        <v>41060</v>
      </c>
      <c r="AU1682" s="8">
        <v>24.06</v>
      </c>
      <c r="AW1682" s="2">
        <v>41060</v>
      </c>
      <c r="AX1682" s="8">
        <v>2827.34</v>
      </c>
    </row>
    <row r="1683" spans="1:50" x14ac:dyDescent="0.2">
      <c r="A1683" s="1">
        <v>41059</v>
      </c>
      <c r="B1683">
        <v>5.14</v>
      </c>
      <c r="D1683" s="1">
        <v>41059</v>
      </c>
      <c r="E1683">
        <v>256.43</v>
      </c>
      <c r="G1683" s="1">
        <v>41059</v>
      </c>
      <c r="H1683">
        <v>1313.32</v>
      </c>
      <c r="J1683" s="1">
        <v>41059</v>
      </c>
      <c r="K1683">
        <v>2116.1799999999998</v>
      </c>
      <c r="M1683" s="1">
        <v>41059</v>
      </c>
      <c r="N1683">
        <v>1564.75</v>
      </c>
      <c r="P1683" s="1">
        <v>41059</v>
      </c>
      <c r="Q1683">
        <v>87.82</v>
      </c>
      <c r="S1683" s="1">
        <v>41059</v>
      </c>
      <c r="T1683">
        <v>40.06</v>
      </c>
      <c r="V1683" s="1">
        <v>41059</v>
      </c>
      <c r="W1683">
        <v>220.32</v>
      </c>
      <c r="Y1683" s="2">
        <v>41059</v>
      </c>
      <c r="Z1683" s="9">
        <v>1.2405999999999999</v>
      </c>
      <c r="AB1683" s="2">
        <v>41059</v>
      </c>
      <c r="AC1683" s="9">
        <v>1.5524</v>
      </c>
      <c r="AE1683" s="2">
        <v>41059</v>
      </c>
      <c r="AF1683" s="6">
        <v>1.0327999999999999</v>
      </c>
      <c r="AH1683" s="2">
        <v>41059</v>
      </c>
      <c r="AI1683">
        <v>1.2661E-2</v>
      </c>
      <c r="AK1683" s="2">
        <v>41059</v>
      </c>
      <c r="AL1683">
        <v>185.5582</v>
      </c>
      <c r="AN1683" s="2">
        <v>41059</v>
      </c>
      <c r="AO1683">
        <v>1808.79</v>
      </c>
      <c r="AQ1683" s="2">
        <v>41059</v>
      </c>
      <c r="AR1683" s="8">
        <v>196.37270000000001</v>
      </c>
      <c r="AT1683" s="2">
        <v>41059</v>
      </c>
      <c r="AU1683" s="8">
        <v>24.14</v>
      </c>
      <c r="AW1683" s="2">
        <v>41059</v>
      </c>
      <c r="AX1683" s="8">
        <v>2837.36</v>
      </c>
    </row>
    <row r="1684" spans="1:50" x14ac:dyDescent="0.2">
      <c r="A1684" s="1">
        <v>41058</v>
      </c>
      <c r="B1684">
        <v>5.15</v>
      </c>
      <c r="D1684" s="1">
        <v>41058</v>
      </c>
      <c r="E1684">
        <v>260.94</v>
      </c>
      <c r="G1684" s="1">
        <v>41058</v>
      </c>
      <c r="H1684">
        <v>1332.42</v>
      </c>
      <c r="J1684" s="1">
        <v>41058</v>
      </c>
      <c r="K1684">
        <v>2160.31</v>
      </c>
      <c r="M1684" s="1">
        <v>41058</v>
      </c>
      <c r="N1684">
        <v>1558.18</v>
      </c>
      <c r="P1684" s="1">
        <v>41058</v>
      </c>
      <c r="Q1684">
        <v>90.76</v>
      </c>
      <c r="S1684" s="1">
        <v>41058</v>
      </c>
      <c r="T1684">
        <v>40.29</v>
      </c>
      <c r="V1684" s="1">
        <v>41058</v>
      </c>
      <c r="W1684">
        <v>224.04</v>
      </c>
      <c r="Y1684" s="2">
        <v>41058</v>
      </c>
      <c r="Z1684" s="9">
        <v>1.2482</v>
      </c>
      <c r="AB1684" s="2">
        <v>41058</v>
      </c>
      <c r="AC1684" s="9">
        <v>1.5629</v>
      </c>
      <c r="AE1684" s="2">
        <v>41058</v>
      </c>
      <c r="AF1684" s="6">
        <v>1.0391999999999999</v>
      </c>
      <c r="AH1684" s="2">
        <v>41058</v>
      </c>
      <c r="AI1684">
        <v>1.2586999999999999E-2</v>
      </c>
      <c r="AK1684" s="2">
        <v>41058</v>
      </c>
      <c r="AL1684">
        <v>185.21209999999999</v>
      </c>
      <c r="AN1684" s="2">
        <v>41058</v>
      </c>
      <c r="AO1684">
        <v>1801.99</v>
      </c>
      <c r="AQ1684" s="2">
        <v>41058</v>
      </c>
      <c r="AR1684" s="8">
        <v>196.40170000000001</v>
      </c>
      <c r="AT1684" s="2">
        <v>41058</v>
      </c>
      <c r="AU1684" s="8">
        <v>21.03</v>
      </c>
      <c r="AW1684" s="2">
        <v>41058</v>
      </c>
      <c r="AX1684" s="8">
        <v>2870.99</v>
      </c>
    </row>
    <row r="1685" spans="1:50" x14ac:dyDescent="0.2">
      <c r="A1685" s="1">
        <v>41057</v>
      </c>
      <c r="B1685">
        <v>5.14</v>
      </c>
      <c r="D1685" s="1">
        <v>41057</v>
      </c>
      <c r="E1685">
        <v>259.02</v>
      </c>
      <c r="G1685" s="1">
        <v>41057</v>
      </c>
      <c r="H1685">
        <v>1317.82</v>
      </c>
      <c r="J1685" s="1">
        <v>41057</v>
      </c>
      <c r="K1685">
        <v>2147.92</v>
      </c>
      <c r="M1685" s="1">
        <v>41057</v>
      </c>
      <c r="N1685">
        <v>1574.8</v>
      </c>
      <c r="P1685" s="1">
        <v>41057</v>
      </c>
      <c r="Q1685">
        <v>90.86</v>
      </c>
      <c r="S1685" s="1">
        <v>41057</v>
      </c>
      <c r="T1685">
        <v>41.2</v>
      </c>
      <c r="V1685" s="1">
        <v>41057</v>
      </c>
      <c r="W1685">
        <v>224.22</v>
      </c>
      <c r="Y1685" s="2">
        <v>41057</v>
      </c>
      <c r="Z1685" s="9">
        <v>1.2530999999999999</v>
      </c>
      <c r="AB1685" s="2">
        <v>41057</v>
      </c>
      <c r="AC1685" s="9">
        <v>1.5676999999999999</v>
      </c>
      <c r="AE1685" s="2">
        <v>41057</v>
      </c>
      <c r="AF1685" s="6">
        <v>1.0427999999999999</v>
      </c>
      <c r="AH1685" s="2">
        <v>41057</v>
      </c>
      <c r="AI1685">
        <v>1.2581E-2</v>
      </c>
      <c r="AK1685" s="2">
        <v>41057</v>
      </c>
      <c r="AL1685">
        <v>185.3246</v>
      </c>
      <c r="AN1685" s="2">
        <v>41057</v>
      </c>
      <c r="AO1685">
        <v>1800.93</v>
      </c>
      <c r="AQ1685" s="2">
        <v>41057</v>
      </c>
      <c r="AR1685" s="8">
        <v>196.4083</v>
      </c>
      <c r="AT1685" s="2">
        <v>41057</v>
      </c>
      <c r="AU1685" s="8">
        <v>21.76</v>
      </c>
      <c r="AW1685" s="2">
        <v>41057</v>
      </c>
      <c r="AX1685" s="8">
        <v>2837.53</v>
      </c>
    </row>
    <row r="1686" spans="1:50" x14ac:dyDescent="0.2">
      <c r="A1686" s="1">
        <v>41054</v>
      </c>
      <c r="B1686">
        <v>5.15</v>
      </c>
      <c r="D1686" s="1">
        <v>41054</v>
      </c>
      <c r="E1686">
        <v>255.89</v>
      </c>
      <c r="G1686" s="1">
        <v>41054</v>
      </c>
      <c r="H1686">
        <v>1317.82</v>
      </c>
      <c r="J1686" s="1">
        <v>41054</v>
      </c>
      <c r="K1686">
        <v>2161.87</v>
      </c>
      <c r="M1686" s="1">
        <v>41054</v>
      </c>
      <c r="N1686">
        <v>1566.58</v>
      </c>
      <c r="P1686" s="1">
        <v>41054</v>
      </c>
      <c r="Q1686">
        <v>90.86</v>
      </c>
      <c r="S1686" s="1">
        <v>41054</v>
      </c>
      <c r="T1686">
        <v>41.2</v>
      </c>
      <c r="V1686" s="1">
        <v>41054</v>
      </c>
      <c r="W1686">
        <v>224.22</v>
      </c>
      <c r="Y1686" s="2">
        <v>41054</v>
      </c>
      <c r="Z1686" s="9">
        <v>1.2515000000000001</v>
      </c>
      <c r="AB1686" s="2">
        <v>41054</v>
      </c>
      <c r="AC1686" s="9">
        <v>1.5645</v>
      </c>
      <c r="AE1686" s="2">
        <v>41054</v>
      </c>
      <c r="AF1686" s="6">
        <v>1.0422</v>
      </c>
      <c r="AH1686" s="2">
        <v>41054</v>
      </c>
      <c r="AI1686">
        <v>1.2555999999999999E-2</v>
      </c>
      <c r="AK1686" s="2">
        <v>41054</v>
      </c>
      <c r="AL1686">
        <v>185.387</v>
      </c>
      <c r="AN1686" s="2">
        <v>41054</v>
      </c>
      <c r="AO1686">
        <v>1800.93</v>
      </c>
      <c r="AQ1686" s="2">
        <v>41054</v>
      </c>
      <c r="AR1686" s="8">
        <v>196.60419999999999</v>
      </c>
      <c r="AT1686" s="2">
        <v>41054</v>
      </c>
      <c r="AU1686" s="8">
        <v>21.76</v>
      </c>
      <c r="AW1686" s="2">
        <v>41054</v>
      </c>
      <c r="AX1686" s="8">
        <v>2837.53</v>
      </c>
    </row>
    <row r="1687" spans="1:50" x14ac:dyDescent="0.2">
      <c r="A1687" s="1">
        <v>41053</v>
      </c>
      <c r="B1687">
        <v>5.12</v>
      </c>
      <c r="D1687" s="1">
        <v>41053</v>
      </c>
      <c r="E1687">
        <v>254.3</v>
      </c>
      <c r="G1687" s="1">
        <v>41053</v>
      </c>
      <c r="H1687">
        <v>1320.68</v>
      </c>
      <c r="J1687" s="1">
        <v>41053</v>
      </c>
      <c r="K1687">
        <v>2156.52</v>
      </c>
      <c r="M1687" s="1">
        <v>41053</v>
      </c>
      <c r="N1687">
        <v>1564.28</v>
      </c>
      <c r="P1687" s="1">
        <v>41053</v>
      </c>
      <c r="Q1687">
        <v>90.66</v>
      </c>
      <c r="S1687" s="1">
        <v>41053</v>
      </c>
      <c r="T1687">
        <v>40.799999999999997</v>
      </c>
      <c r="V1687" s="1">
        <v>41053</v>
      </c>
      <c r="W1687">
        <v>223.76</v>
      </c>
      <c r="Y1687" s="2">
        <v>41053</v>
      </c>
      <c r="Z1687" s="9">
        <v>1.2544999999999999</v>
      </c>
      <c r="AB1687" s="2">
        <v>41053</v>
      </c>
      <c r="AC1687" s="9">
        <v>1.5668</v>
      </c>
      <c r="AE1687" s="2">
        <v>41053</v>
      </c>
      <c r="AF1687" s="6">
        <v>1.0438000000000001</v>
      </c>
      <c r="AH1687" s="2">
        <v>41053</v>
      </c>
      <c r="AI1687">
        <v>1.2581E-2</v>
      </c>
      <c r="AK1687" s="2">
        <v>41053</v>
      </c>
      <c r="AL1687">
        <v>185.27</v>
      </c>
      <c r="AN1687" s="2">
        <v>41053</v>
      </c>
      <c r="AO1687">
        <v>1800.18</v>
      </c>
      <c r="AQ1687" s="2">
        <v>41053</v>
      </c>
      <c r="AR1687" s="8">
        <v>196.64529999999999</v>
      </c>
      <c r="AT1687" s="2">
        <v>41053</v>
      </c>
      <c r="AU1687" s="8">
        <v>21.54</v>
      </c>
      <c r="AW1687" s="2">
        <v>41053</v>
      </c>
      <c r="AX1687" s="8">
        <v>2839.38</v>
      </c>
    </row>
    <row r="1688" spans="1:50" x14ac:dyDescent="0.2">
      <c r="A1688" s="1">
        <v>41052</v>
      </c>
      <c r="B1688">
        <v>5.14</v>
      </c>
      <c r="D1688" s="1">
        <v>41052</v>
      </c>
      <c r="E1688">
        <v>252.1</v>
      </c>
      <c r="G1688" s="1">
        <v>41052</v>
      </c>
      <c r="H1688">
        <v>1318.86</v>
      </c>
      <c r="J1688" s="1">
        <v>41052</v>
      </c>
      <c r="K1688">
        <v>2134.0500000000002</v>
      </c>
      <c r="M1688" s="1">
        <v>41052</v>
      </c>
      <c r="N1688">
        <v>1544.56</v>
      </c>
      <c r="P1688" s="1">
        <v>41052</v>
      </c>
      <c r="Q1688">
        <v>89.9</v>
      </c>
      <c r="S1688" s="1">
        <v>41052</v>
      </c>
      <c r="T1688">
        <v>41.43</v>
      </c>
      <c r="V1688" s="1">
        <v>41052</v>
      </c>
      <c r="W1688">
        <v>221.8</v>
      </c>
      <c r="Y1688" s="2">
        <v>41052</v>
      </c>
      <c r="Z1688" s="9">
        <v>1.256</v>
      </c>
      <c r="AB1688" s="2">
        <v>41052</v>
      </c>
      <c r="AC1688" s="9">
        <v>1.5689</v>
      </c>
      <c r="AE1688" s="2">
        <v>41052</v>
      </c>
      <c r="AF1688" s="6">
        <v>1.0457000000000001</v>
      </c>
      <c r="AH1688" s="2">
        <v>41052</v>
      </c>
      <c r="AI1688">
        <v>1.2595E-2</v>
      </c>
      <c r="AK1688" s="2">
        <v>41052</v>
      </c>
      <c r="AL1688">
        <v>184.8399</v>
      </c>
      <c r="AN1688" s="2">
        <v>41052</v>
      </c>
      <c r="AO1688">
        <v>1802.85</v>
      </c>
      <c r="AQ1688" s="2">
        <v>41052</v>
      </c>
      <c r="AR1688" s="8">
        <v>196.02180000000001</v>
      </c>
      <c r="AT1688" s="2">
        <v>41052</v>
      </c>
      <c r="AU1688" s="8">
        <v>22.33</v>
      </c>
      <c r="AW1688" s="2">
        <v>41052</v>
      </c>
      <c r="AX1688" s="8">
        <v>2850.12</v>
      </c>
    </row>
    <row r="1689" spans="1:50" x14ac:dyDescent="0.2">
      <c r="A1689" s="1">
        <v>41051</v>
      </c>
      <c r="B1689">
        <v>5.0999999999999996</v>
      </c>
      <c r="D1689" s="1">
        <v>41051</v>
      </c>
      <c r="E1689">
        <v>258.64999999999998</v>
      </c>
      <c r="G1689" s="1">
        <v>41051</v>
      </c>
      <c r="H1689">
        <v>1316.63</v>
      </c>
      <c r="J1689" s="1">
        <v>41051</v>
      </c>
      <c r="K1689">
        <v>2192.85</v>
      </c>
      <c r="M1689" s="1">
        <v>41051</v>
      </c>
      <c r="N1689">
        <v>1582.43</v>
      </c>
      <c r="P1689" s="1">
        <v>41051</v>
      </c>
      <c r="Q1689">
        <v>91.66</v>
      </c>
      <c r="S1689" s="1">
        <v>41051</v>
      </c>
      <c r="T1689">
        <v>41.81</v>
      </c>
      <c r="V1689" s="1">
        <v>41051</v>
      </c>
      <c r="W1689">
        <v>226.13</v>
      </c>
      <c r="Y1689" s="2">
        <v>41051</v>
      </c>
      <c r="Z1689" s="9">
        <v>1.2736000000000001</v>
      </c>
      <c r="AB1689" s="2">
        <v>41051</v>
      </c>
      <c r="AC1689" s="9">
        <v>1.5783</v>
      </c>
      <c r="AE1689" s="2">
        <v>41051</v>
      </c>
      <c r="AF1689" s="6">
        <v>1.0604</v>
      </c>
      <c r="AH1689" s="2">
        <v>41051</v>
      </c>
      <c r="AI1689">
        <v>1.2501E-2</v>
      </c>
      <c r="AK1689" s="2">
        <v>41051</v>
      </c>
      <c r="AL1689">
        <v>184.16560000000001</v>
      </c>
      <c r="AN1689" s="2">
        <v>41051</v>
      </c>
      <c r="AO1689">
        <v>1798.53</v>
      </c>
      <c r="AQ1689" s="2">
        <v>41051</v>
      </c>
      <c r="AR1689" s="8">
        <v>195.7706</v>
      </c>
      <c r="AT1689" s="2">
        <v>41051</v>
      </c>
      <c r="AU1689" s="8">
        <v>22.48</v>
      </c>
      <c r="AW1689" s="2">
        <v>41051</v>
      </c>
      <c r="AX1689" s="8">
        <v>2839.08</v>
      </c>
    </row>
    <row r="1690" spans="1:50" x14ac:dyDescent="0.2">
      <c r="A1690" s="1">
        <v>41050</v>
      </c>
      <c r="B1690">
        <v>5.0999999999999996</v>
      </c>
      <c r="D1690" s="1">
        <v>41050</v>
      </c>
      <c r="E1690">
        <v>259.36</v>
      </c>
      <c r="G1690" s="1">
        <v>41050</v>
      </c>
      <c r="H1690">
        <v>1315.99</v>
      </c>
      <c r="J1690" s="1">
        <v>41050</v>
      </c>
      <c r="K1690">
        <v>2150.16</v>
      </c>
      <c r="M1690" s="1">
        <v>41050</v>
      </c>
      <c r="N1690">
        <v>1591.69</v>
      </c>
      <c r="P1690" s="1">
        <v>41050</v>
      </c>
      <c r="Q1690">
        <v>92.57</v>
      </c>
      <c r="S1690" s="1">
        <v>41050</v>
      </c>
      <c r="T1690">
        <v>43.41</v>
      </c>
      <c r="V1690" s="1">
        <v>41050</v>
      </c>
      <c r="W1690">
        <v>226.72</v>
      </c>
      <c r="Y1690" s="2">
        <v>41050</v>
      </c>
      <c r="Z1690" s="9">
        <v>1.2782</v>
      </c>
      <c r="AB1690" s="2">
        <v>41050</v>
      </c>
      <c r="AC1690" s="9">
        <v>1.5803</v>
      </c>
      <c r="AE1690" s="2">
        <v>41050</v>
      </c>
      <c r="AF1690" s="6">
        <v>1.0639000000000001</v>
      </c>
      <c r="AH1690" s="2">
        <v>41050</v>
      </c>
      <c r="AI1690">
        <v>1.2607999999999999E-2</v>
      </c>
      <c r="AK1690" s="2">
        <v>41050</v>
      </c>
      <c r="AL1690">
        <v>183.92740000000001</v>
      </c>
      <c r="AN1690" s="2">
        <v>41050</v>
      </c>
      <c r="AO1690">
        <v>1802.86</v>
      </c>
      <c r="AQ1690" s="2">
        <v>41050</v>
      </c>
      <c r="AR1690" s="8">
        <v>195.31610000000001</v>
      </c>
      <c r="AT1690" s="2">
        <v>41050</v>
      </c>
      <c r="AU1690" s="8">
        <v>22.01</v>
      </c>
      <c r="AW1690" s="2">
        <v>41050</v>
      </c>
      <c r="AX1690" s="8">
        <v>2847.21</v>
      </c>
    </row>
    <row r="1691" spans="1:50" x14ac:dyDescent="0.2">
      <c r="A1691" s="1">
        <v>41047</v>
      </c>
      <c r="B1691">
        <v>5.12</v>
      </c>
      <c r="D1691" s="1">
        <v>41047</v>
      </c>
      <c r="E1691">
        <v>257.05</v>
      </c>
      <c r="G1691" s="1">
        <v>41047</v>
      </c>
      <c r="H1691">
        <v>1295.22</v>
      </c>
      <c r="J1691" s="1">
        <v>41047</v>
      </c>
      <c r="K1691">
        <v>2144.69</v>
      </c>
      <c r="M1691" s="1">
        <v>41047</v>
      </c>
      <c r="N1691">
        <v>1587.7</v>
      </c>
      <c r="P1691" s="1">
        <v>41047</v>
      </c>
      <c r="Q1691">
        <v>91.48</v>
      </c>
      <c r="S1691" s="1">
        <v>41047</v>
      </c>
      <c r="T1691">
        <v>43.23</v>
      </c>
      <c r="V1691" s="1">
        <v>41047</v>
      </c>
      <c r="W1691">
        <v>226.06</v>
      </c>
      <c r="Y1691" s="2">
        <v>41047</v>
      </c>
      <c r="Z1691" s="9">
        <v>1.2730999999999999</v>
      </c>
      <c r="AB1691" s="2">
        <v>41047</v>
      </c>
      <c r="AC1691" s="9">
        <v>1.58</v>
      </c>
      <c r="AE1691" s="2">
        <v>41047</v>
      </c>
      <c r="AF1691" s="6">
        <v>1.0603</v>
      </c>
      <c r="AH1691" s="2">
        <v>41047</v>
      </c>
      <c r="AI1691">
        <v>1.2638E-2</v>
      </c>
      <c r="AK1691" s="2">
        <v>41047</v>
      </c>
      <c r="AL1691">
        <v>184.07300000000001</v>
      </c>
      <c r="AN1691" s="2">
        <v>41047</v>
      </c>
      <c r="AO1691">
        <v>1804.09</v>
      </c>
      <c r="AQ1691" s="2">
        <v>41047</v>
      </c>
      <c r="AR1691" s="8">
        <v>195.2912</v>
      </c>
      <c r="AT1691" s="2">
        <v>41047</v>
      </c>
      <c r="AU1691" s="8">
        <v>25.1</v>
      </c>
      <c r="AW1691" s="2">
        <v>41047</v>
      </c>
      <c r="AX1691" s="8">
        <v>2778.79</v>
      </c>
    </row>
    <row r="1692" spans="1:50" x14ac:dyDescent="0.2">
      <c r="A1692" s="1">
        <v>41046</v>
      </c>
      <c r="B1692">
        <v>5.0999999999999996</v>
      </c>
      <c r="D1692" s="1">
        <v>41046</v>
      </c>
      <c r="E1692">
        <v>258.77999999999997</v>
      </c>
      <c r="G1692" s="1">
        <v>41046</v>
      </c>
      <c r="H1692">
        <v>1304.8599999999999</v>
      </c>
      <c r="J1692" s="1">
        <v>41046</v>
      </c>
      <c r="K1692">
        <v>2146.91</v>
      </c>
      <c r="M1692" s="1">
        <v>41046</v>
      </c>
      <c r="N1692">
        <v>1576.3</v>
      </c>
      <c r="P1692" s="1">
        <v>41046</v>
      </c>
      <c r="Q1692">
        <v>92.56</v>
      </c>
      <c r="S1692" s="1">
        <v>41046</v>
      </c>
      <c r="T1692">
        <v>42.39</v>
      </c>
      <c r="V1692" s="1">
        <v>41046</v>
      </c>
      <c r="W1692">
        <v>225.76</v>
      </c>
      <c r="Y1692" s="2">
        <v>41046</v>
      </c>
      <c r="Z1692" s="9">
        <v>1.2715000000000001</v>
      </c>
      <c r="AB1692" s="2">
        <v>41046</v>
      </c>
      <c r="AC1692" s="9">
        <v>1.5827</v>
      </c>
      <c r="AE1692" s="2">
        <v>41046</v>
      </c>
      <c r="AF1692" s="6">
        <v>1.0586</v>
      </c>
      <c r="AH1692" s="2">
        <v>41046</v>
      </c>
      <c r="AI1692">
        <v>1.2599000000000001E-2</v>
      </c>
      <c r="AK1692" s="2">
        <v>41046</v>
      </c>
      <c r="AL1692">
        <v>183.96279999999999</v>
      </c>
      <c r="AN1692" s="2">
        <v>41046</v>
      </c>
      <c r="AO1692">
        <v>1805.19</v>
      </c>
      <c r="AQ1692" s="2">
        <v>41046</v>
      </c>
      <c r="AR1692" s="8">
        <v>195.2689</v>
      </c>
      <c r="AT1692" s="2">
        <v>41046</v>
      </c>
      <c r="AU1692" s="8">
        <v>24.49</v>
      </c>
      <c r="AW1692" s="2">
        <v>41046</v>
      </c>
      <c r="AX1692" s="8">
        <v>2813.69</v>
      </c>
    </row>
    <row r="1693" spans="1:50" x14ac:dyDescent="0.2">
      <c r="A1693" s="1">
        <v>41045</v>
      </c>
      <c r="B1693">
        <v>5.09</v>
      </c>
      <c r="D1693" s="1">
        <v>41045</v>
      </c>
      <c r="E1693">
        <v>262.10000000000002</v>
      </c>
      <c r="G1693" s="1">
        <v>41045</v>
      </c>
      <c r="H1693">
        <v>1324.8</v>
      </c>
      <c r="J1693" s="1">
        <v>41045</v>
      </c>
      <c r="K1693">
        <v>2175.34</v>
      </c>
      <c r="M1693" s="1">
        <v>41045</v>
      </c>
      <c r="N1693">
        <v>1542.55</v>
      </c>
      <c r="P1693" s="1">
        <v>41045</v>
      </c>
      <c r="Q1693">
        <v>92.81</v>
      </c>
      <c r="S1693" s="1">
        <v>41045</v>
      </c>
      <c r="T1693">
        <v>41.74</v>
      </c>
      <c r="V1693" s="1">
        <v>41045</v>
      </c>
      <c r="W1693">
        <v>225.15</v>
      </c>
      <c r="Y1693" s="2">
        <v>41045</v>
      </c>
      <c r="Z1693" s="9">
        <v>1.2744</v>
      </c>
      <c r="AB1693" s="2">
        <v>41045</v>
      </c>
      <c r="AC1693" s="9">
        <v>1.5944</v>
      </c>
      <c r="AE1693" s="2">
        <v>41045</v>
      </c>
      <c r="AF1693" s="6">
        <v>1.0609</v>
      </c>
      <c r="AH1693" s="2">
        <v>41045</v>
      </c>
      <c r="AI1693">
        <v>1.2460000000000001E-2</v>
      </c>
      <c r="AK1693" s="2">
        <v>41045</v>
      </c>
      <c r="AL1693">
        <v>183.9855</v>
      </c>
      <c r="AN1693" s="2">
        <v>41045</v>
      </c>
      <c r="AO1693">
        <v>1802.69</v>
      </c>
      <c r="AQ1693" s="2">
        <v>41045</v>
      </c>
      <c r="AR1693" s="8">
        <v>195.15260000000001</v>
      </c>
      <c r="AT1693" s="2">
        <v>41045</v>
      </c>
      <c r="AU1693" s="8">
        <v>22.27</v>
      </c>
      <c r="AW1693" s="2">
        <v>41045</v>
      </c>
      <c r="AX1693" s="8">
        <v>2874.04</v>
      </c>
    </row>
    <row r="1694" spans="1:50" x14ac:dyDescent="0.2">
      <c r="A1694" s="1">
        <v>41044</v>
      </c>
      <c r="B1694">
        <v>5.04</v>
      </c>
      <c r="D1694" s="1">
        <v>41044</v>
      </c>
      <c r="E1694">
        <v>268.31</v>
      </c>
      <c r="G1694" s="1">
        <v>41044</v>
      </c>
      <c r="H1694">
        <v>1330.66</v>
      </c>
      <c r="J1694" s="1">
        <v>41044</v>
      </c>
      <c r="K1694">
        <v>2178.67</v>
      </c>
      <c r="M1694" s="1">
        <v>41044</v>
      </c>
      <c r="N1694">
        <v>1558.83</v>
      </c>
      <c r="P1694" s="1">
        <v>41044</v>
      </c>
      <c r="Q1694">
        <v>93.98</v>
      </c>
      <c r="S1694" s="1">
        <v>41044</v>
      </c>
      <c r="T1694">
        <v>40.39</v>
      </c>
      <c r="V1694" s="1">
        <v>41044</v>
      </c>
      <c r="W1694">
        <v>226.86</v>
      </c>
      <c r="Y1694" s="2">
        <v>41044</v>
      </c>
      <c r="Z1694" s="9">
        <v>1.2768999999999999</v>
      </c>
      <c r="AB1694" s="2">
        <v>41044</v>
      </c>
      <c r="AC1694" s="9">
        <v>1.6019999999999999</v>
      </c>
      <c r="AE1694" s="2">
        <v>41044</v>
      </c>
      <c r="AF1694" s="6">
        <v>1.0631999999999999</v>
      </c>
      <c r="AH1694" s="2">
        <v>41044</v>
      </c>
      <c r="AI1694">
        <v>1.2479000000000001E-2</v>
      </c>
      <c r="AK1694" s="2">
        <v>41044</v>
      </c>
      <c r="AL1694">
        <v>184.1602</v>
      </c>
      <c r="AN1694" s="2">
        <v>41044</v>
      </c>
      <c r="AO1694">
        <v>1802.84</v>
      </c>
      <c r="AQ1694" s="2">
        <v>41044</v>
      </c>
      <c r="AR1694" s="8">
        <v>195.25810000000001</v>
      </c>
      <c r="AT1694" s="2">
        <v>41044</v>
      </c>
      <c r="AU1694" s="8">
        <v>21.97</v>
      </c>
      <c r="AW1694" s="2">
        <v>41044</v>
      </c>
      <c r="AX1694" s="8">
        <v>2893.76</v>
      </c>
    </row>
    <row r="1695" spans="1:50" x14ac:dyDescent="0.2">
      <c r="A1695" s="1">
        <v>41043</v>
      </c>
      <c r="B1695">
        <v>5.01</v>
      </c>
      <c r="D1695" s="1">
        <v>41043</v>
      </c>
      <c r="E1695">
        <v>269.06</v>
      </c>
      <c r="G1695" s="1">
        <v>41043</v>
      </c>
      <c r="H1695">
        <v>1338.35</v>
      </c>
      <c r="J1695" s="1">
        <v>41043</v>
      </c>
      <c r="K1695">
        <v>2201.9499999999998</v>
      </c>
      <c r="M1695" s="1">
        <v>41043</v>
      </c>
      <c r="N1695">
        <v>1561.32</v>
      </c>
      <c r="P1695" s="1">
        <v>41043</v>
      </c>
      <c r="Q1695">
        <v>94.78</v>
      </c>
      <c r="S1695" s="1">
        <v>41043</v>
      </c>
      <c r="T1695">
        <v>39.57</v>
      </c>
      <c r="V1695" s="1">
        <v>41043</v>
      </c>
      <c r="W1695">
        <v>227.86</v>
      </c>
      <c r="Y1695" s="2">
        <v>41043</v>
      </c>
      <c r="Z1695" s="9">
        <v>1.2846</v>
      </c>
      <c r="AB1695" s="2">
        <v>41043</v>
      </c>
      <c r="AC1695" s="9">
        <v>1.6107</v>
      </c>
      <c r="AE1695" s="2">
        <v>41043</v>
      </c>
      <c r="AF1695" s="6">
        <v>1.0693999999999999</v>
      </c>
      <c r="AH1695" s="2">
        <v>41043</v>
      </c>
      <c r="AI1695">
        <v>1.2526000000000001E-2</v>
      </c>
      <c r="AK1695" s="2">
        <v>41043</v>
      </c>
      <c r="AL1695">
        <v>184.5968</v>
      </c>
      <c r="AN1695" s="2">
        <v>41043</v>
      </c>
      <c r="AO1695">
        <v>1802.92</v>
      </c>
      <c r="AQ1695" s="2">
        <v>41043</v>
      </c>
      <c r="AR1695" s="8">
        <v>195.7749</v>
      </c>
      <c r="AT1695" s="2">
        <v>41043</v>
      </c>
      <c r="AU1695" s="8">
        <v>21.87</v>
      </c>
      <c r="AW1695" s="2">
        <v>41043</v>
      </c>
      <c r="AX1695" s="8">
        <v>2902.58</v>
      </c>
    </row>
    <row r="1696" spans="1:50" x14ac:dyDescent="0.2">
      <c r="A1696" s="1">
        <v>41040</v>
      </c>
      <c r="B1696">
        <v>4.96</v>
      </c>
      <c r="D1696" s="1">
        <v>41040</v>
      </c>
      <c r="E1696">
        <v>276.52</v>
      </c>
      <c r="G1696" s="1">
        <v>41040</v>
      </c>
      <c r="H1696">
        <v>1353.39</v>
      </c>
      <c r="J1696" s="1">
        <v>41040</v>
      </c>
      <c r="K1696">
        <v>2254.54</v>
      </c>
      <c r="M1696" s="1">
        <v>41040</v>
      </c>
      <c r="N1696">
        <v>1586.7</v>
      </c>
      <c r="P1696" s="1">
        <v>41040</v>
      </c>
      <c r="Q1696">
        <v>96.13</v>
      </c>
      <c r="S1696" s="1">
        <v>41040</v>
      </c>
      <c r="T1696">
        <v>39.61</v>
      </c>
      <c r="V1696" s="1">
        <v>41040</v>
      </c>
      <c r="W1696">
        <v>231.95</v>
      </c>
      <c r="Y1696" s="2">
        <v>41040</v>
      </c>
      <c r="Z1696" s="9">
        <v>1.2942</v>
      </c>
      <c r="AB1696" s="2">
        <v>41040</v>
      </c>
      <c r="AC1696" s="9">
        <v>1.6085</v>
      </c>
      <c r="AE1696" s="2">
        <v>41040</v>
      </c>
      <c r="AF1696" s="6">
        <v>1.0773999999999999</v>
      </c>
      <c r="AH1696" s="2">
        <v>41040</v>
      </c>
      <c r="AI1696">
        <v>1.2522E-2</v>
      </c>
      <c r="AK1696" s="2">
        <v>41040</v>
      </c>
      <c r="AL1696">
        <v>184.33949999999999</v>
      </c>
      <c r="AN1696" s="2">
        <v>41040</v>
      </c>
      <c r="AO1696">
        <v>1800.54</v>
      </c>
      <c r="AQ1696" s="2">
        <v>41040</v>
      </c>
      <c r="AR1696" s="8">
        <v>196.07</v>
      </c>
      <c r="AT1696" s="2">
        <v>41040</v>
      </c>
      <c r="AU1696" s="8">
        <v>19.89</v>
      </c>
      <c r="AW1696" s="2">
        <v>41040</v>
      </c>
      <c r="AX1696" s="8">
        <v>2933.82</v>
      </c>
    </row>
    <row r="1697" spans="1:50" x14ac:dyDescent="0.2">
      <c r="A1697" s="1">
        <v>41039</v>
      </c>
      <c r="B1697">
        <v>4.8499999999999996</v>
      </c>
      <c r="D1697" s="1">
        <v>41039</v>
      </c>
      <c r="E1697">
        <v>279.33</v>
      </c>
      <c r="G1697" s="1">
        <v>41039</v>
      </c>
      <c r="H1697">
        <v>1357.99</v>
      </c>
      <c r="J1697" s="1">
        <v>41039</v>
      </c>
      <c r="K1697">
        <v>2247.38</v>
      </c>
      <c r="M1697" s="1">
        <v>41039</v>
      </c>
      <c r="N1697">
        <v>1596.25</v>
      </c>
      <c r="P1697" s="1">
        <v>41039</v>
      </c>
      <c r="Q1697">
        <v>97.08</v>
      </c>
      <c r="S1697" s="1">
        <v>41039</v>
      </c>
      <c r="T1697">
        <v>40.270000000000003</v>
      </c>
      <c r="V1697" s="1">
        <v>41039</v>
      </c>
      <c r="W1697">
        <v>233.55</v>
      </c>
      <c r="Y1697" s="2">
        <v>41039</v>
      </c>
      <c r="Z1697" s="9">
        <v>1.2963</v>
      </c>
      <c r="AB1697" s="2">
        <v>41039</v>
      </c>
      <c r="AC1697" s="9">
        <v>1.6160000000000001</v>
      </c>
      <c r="AE1697" s="2">
        <v>41039</v>
      </c>
      <c r="AF1697" s="6">
        <v>1.0789</v>
      </c>
      <c r="AH1697" s="2">
        <v>41039</v>
      </c>
      <c r="AI1697">
        <v>1.2506E-2</v>
      </c>
      <c r="AK1697" s="2">
        <v>41039</v>
      </c>
      <c r="AL1697">
        <v>184.3254</v>
      </c>
      <c r="AN1697" s="2">
        <v>41039</v>
      </c>
      <c r="AO1697">
        <v>1798.54</v>
      </c>
      <c r="AQ1697" s="2">
        <v>41039</v>
      </c>
      <c r="AR1697" s="8">
        <v>195.9734</v>
      </c>
      <c r="AT1697" s="2">
        <v>41039</v>
      </c>
      <c r="AU1697" s="8">
        <v>18.829999999999998</v>
      </c>
      <c r="AW1697" s="2">
        <v>41039</v>
      </c>
      <c r="AX1697" s="8">
        <v>2933.64</v>
      </c>
    </row>
    <row r="1698" spans="1:50" x14ac:dyDescent="0.2">
      <c r="A1698" s="1">
        <v>41038</v>
      </c>
      <c r="B1698">
        <v>5.04</v>
      </c>
      <c r="D1698" s="1">
        <v>41038</v>
      </c>
      <c r="E1698">
        <v>278.54000000000002</v>
      </c>
      <c r="G1698" s="1">
        <v>41038</v>
      </c>
      <c r="H1698">
        <v>1354.58</v>
      </c>
      <c r="J1698" s="1">
        <v>41038</v>
      </c>
      <c r="K1698">
        <v>2225.63</v>
      </c>
      <c r="M1698" s="1">
        <v>41038</v>
      </c>
      <c r="N1698">
        <v>1590.34</v>
      </c>
      <c r="P1698" s="1">
        <v>41038</v>
      </c>
      <c r="Q1698">
        <v>96.81</v>
      </c>
      <c r="S1698" s="1">
        <v>41038</v>
      </c>
      <c r="T1698">
        <v>40.619999999999997</v>
      </c>
      <c r="V1698" s="1">
        <v>41038</v>
      </c>
      <c r="W1698">
        <v>232.59</v>
      </c>
      <c r="Y1698" s="2">
        <v>41038</v>
      </c>
      <c r="Z1698" s="9">
        <v>1.2950999999999999</v>
      </c>
      <c r="AB1698" s="2">
        <v>41038</v>
      </c>
      <c r="AC1698" s="9">
        <v>1.6131</v>
      </c>
      <c r="AE1698" s="2">
        <v>41038</v>
      </c>
      <c r="AF1698" s="6">
        <v>1.0782</v>
      </c>
      <c r="AH1698" s="2">
        <v>41038</v>
      </c>
      <c r="AI1698">
        <v>1.2553E-2</v>
      </c>
      <c r="AK1698" s="2">
        <v>41038</v>
      </c>
      <c r="AL1698">
        <v>184.18629999999999</v>
      </c>
      <c r="AN1698" s="2">
        <v>41038</v>
      </c>
      <c r="AO1698">
        <v>1799.64</v>
      </c>
      <c r="AQ1698" s="2">
        <v>41038</v>
      </c>
      <c r="AR1698" s="8">
        <v>195.58269999999999</v>
      </c>
      <c r="AT1698" s="2">
        <v>41038</v>
      </c>
      <c r="AU1698" s="8">
        <v>20.079999999999998</v>
      </c>
      <c r="AW1698" s="2">
        <v>41038</v>
      </c>
      <c r="AX1698" s="8">
        <v>2934.71</v>
      </c>
    </row>
    <row r="1699" spans="1:50" x14ac:dyDescent="0.2">
      <c r="A1699" s="1">
        <v>41037</v>
      </c>
      <c r="B1699">
        <v>5.05</v>
      </c>
      <c r="D1699" s="1">
        <v>41037</v>
      </c>
      <c r="E1699">
        <v>282.77</v>
      </c>
      <c r="G1699" s="1">
        <v>41037</v>
      </c>
      <c r="H1699">
        <v>1363.72</v>
      </c>
      <c r="J1699" s="1">
        <v>41037</v>
      </c>
      <c r="K1699">
        <v>2236.11</v>
      </c>
      <c r="M1699" s="1">
        <v>41037</v>
      </c>
      <c r="N1699">
        <v>1602.88</v>
      </c>
      <c r="P1699" s="1">
        <v>41037</v>
      </c>
      <c r="Q1699">
        <v>97.01</v>
      </c>
      <c r="S1699" s="1">
        <v>41037</v>
      </c>
      <c r="T1699">
        <v>41.45</v>
      </c>
      <c r="V1699" s="1">
        <v>41037</v>
      </c>
      <c r="W1699">
        <v>233.95</v>
      </c>
      <c r="Y1699" s="2">
        <v>41037</v>
      </c>
      <c r="Z1699" s="9">
        <v>1.3009999999999999</v>
      </c>
      <c r="AB1699" s="2">
        <v>41037</v>
      </c>
      <c r="AC1699" s="9">
        <v>1.6156000000000001</v>
      </c>
      <c r="AE1699" s="2">
        <v>41037</v>
      </c>
      <c r="AF1699" s="6">
        <v>1.083</v>
      </c>
      <c r="AH1699" s="2">
        <v>41037</v>
      </c>
      <c r="AI1699">
        <v>1.2529999999999999E-2</v>
      </c>
      <c r="AK1699" s="2">
        <v>41037</v>
      </c>
      <c r="AL1699">
        <v>184.56</v>
      </c>
      <c r="AN1699" s="2">
        <v>41037</v>
      </c>
      <c r="AO1699">
        <v>1801.12</v>
      </c>
      <c r="AQ1699" s="2">
        <v>41037</v>
      </c>
      <c r="AR1699" s="8">
        <v>196.2595</v>
      </c>
      <c r="AT1699" s="2">
        <v>41037</v>
      </c>
      <c r="AU1699" s="8">
        <v>19.05</v>
      </c>
      <c r="AW1699" s="2">
        <v>41037</v>
      </c>
      <c r="AX1699" s="8">
        <v>2946.27</v>
      </c>
    </row>
    <row r="1700" spans="1:50" x14ac:dyDescent="0.2">
      <c r="A1700" s="1">
        <v>41036</v>
      </c>
      <c r="B1700">
        <v>5.0599999999999996</v>
      </c>
      <c r="D1700" s="1">
        <v>41036</v>
      </c>
      <c r="E1700">
        <v>286.67</v>
      </c>
      <c r="G1700" s="1">
        <v>41036</v>
      </c>
      <c r="H1700">
        <v>1369.58</v>
      </c>
      <c r="J1700" s="1">
        <v>41036</v>
      </c>
      <c r="K1700">
        <v>2283.09</v>
      </c>
      <c r="M1700" s="1">
        <v>41036</v>
      </c>
      <c r="N1700">
        <v>1639.9</v>
      </c>
      <c r="P1700" s="1">
        <v>41036</v>
      </c>
      <c r="Q1700">
        <v>97.94</v>
      </c>
      <c r="S1700" s="1">
        <v>41036</v>
      </c>
      <c r="T1700">
        <v>41.5</v>
      </c>
      <c r="V1700" s="1">
        <v>41036</v>
      </c>
      <c r="W1700">
        <v>235.96</v>
      </c>
      <c r="Y1700" s="2">
        <v>41036</v>
      </c>
      <c r="Z1700" s="9">
        <v>1.3061</v>
      </c>
      <c r="AB1700" s="2">
        <v>41036</v>
      </c>
      <c r="AC1700" s="9">
        <v>1.6192</v>
      </c>
      <c r="AE1700" s="2">
        <v>41036</v>
      </c>
      <c r="AF1700" s="6">
        <v>1.0871</v>
      </c>
      <c r="AH1700" s="2">
        <v>41036</v>
      </c>
      <c r="AI1700">
        <v>1.2511E-2</v>
      </c>
      <c r="AK1700" s="2">
        <v>41036</v>
      </c>
      <c r="AL1700">
        <v>183.86170000000001</v>
      </c>
      <c r="AN1700" s="2">
        <v>41036</v>
      </c>
      <c r="AO1700">
        <v>1799.11</v>
      </c>
      <c r="AQ1700" s="2">
        <v>41036</v>
      </c>
      <c r="AR1700" s="8">
        <v>195.92599999999999</v>
      </c>
      <c r="AT1700" s="2">
        <v>41036</v>
      </c>
      <c r="AU1700" s="8">
        <v>18.940000000000001</v>
      </c>
      <c r="AW1700" s="2">
        <v>41036</v>
      </c>
      <c r="AX1700" s="8">
        <v>2957.76</v>
      </c>
    </row>
    <row r="1701" spans="1:50" x14ac:dyDescent="0.2">
      <c r="A1701" s="1">
        <v>41033</v>
      </c>
      <c r="B1701">
        <v>5.07</v>
      </c>
      <c r="D1701" s="1">
        <v>41033</v>
      </c>
      <c r="E1701">
        <v>289.02999999999997</v>
      </c>
      <c r="G1701" s="1">
        <v>41033</v>
      </c>
      <c r="H1701">
        <v>1369.1</v>
      </c>
      <c r="J1701" s="1">
        <v>41033</v>
      </c>
      <c r="K1701">
        <v>2248.34</v>
      </c>
      <c r="M1701" s="1">
        <v>41033</v>
      </c>
      <c r="N1701">
        <v>1641.38</v>
      </c>
      <c r="P1701" s="1">
        <v>41033</v>
      </c>
      <c r="Q1701">
        <v>98.49</v>
      </c>
      <c r="S1701" s="1">
        <v>41033</v>
      </c>
      <c r="T1701">
        <v>41.53</v>
      </c>
      <c r="V1701" s="1">
        <v>41033</v>
      </c>
      <c r="W1701">
        <v>235.96</v>
      </c>
      <c r="Y1701" s="2">
        <v>41033</v>
      </c>
      <c r="Z1701" s="9">
        <v>1.3088</v>
      </c>
      <c r="AB1701" s="2">
        <v>41033</v>
      </c>
      <c r="AC1701" s="9">
        <v>1.615</v>
      </c>
      <c r="AE1701" s="2">
        <v>41033</v>
      </c>
      <c r="AF1701" s="6">
        <v>1.0891999999999999</v>
      </c>
      <c r="AH1701" s="2">
        <v>41033</v>
      </c>
      <c r="AI1701">
        <v>1.2518E-2</v>
      </c>
      <c r="AK1701" s="2">
        <v>41033</v>
      </c>
      <c r="AL1701">
        <v>183.86170000000001</v>
      </c>
      <c r="AN1701" s="2">
        <v>41033</v>
      </c>
      <c r="AO1701">
        <v>1798.98</v>
      </c>
      <c r="AQ1701" s="2">
        <v>41033</v>
      </c>
      <c r="AR1701" s="8">
        <v>195.92599999999999</v>
      </c>
      <c r="AT1701" s="2">
        <v>41033</v>
      </c>
      <c r="AU1701" s="8">
        <v>19.16</v>
      </c>
      <c r="AW1701" s="2">
        <v>41033</v>
      </c>
      <c r="AX1701" s="8">
        <v>2956.34</v>
      </c>
    </row>
    <row r="1702" spans="1:50" x14ac:dyDescent="0.2">
      <c r="A1702" s="1">
        <v>41032</v>
      </c>
      <c r="B1702">
        <v>5.13</v>
      </c>
      <c r="D1702" s="1">
        <v>41032</v>
      </c>
      <c r="E1702">
        <v>294.10000000000002</v>
      </c>
      <c r="G1702" s="1">
        <v>41032</v>
      </c>
      <c r="H1702">
        <v>1391.57</v>
      </c>
      <c r="J1702" s="1">
        <v>41032</v>
      </c>
      <c r="K1702">
        <v>2287.1</v>
      </c>
      <c r="M1702" s="1">
        <v>41032</v>
      </c>
      <c r="N1702">
        <v>1634.52</v>
      </c>
      <c r="P1702" s="1">
        <v>41032</v>
      </c>
      <c r="Q1702">
        <v>102.54</v>
      </c>
      <c r="S1702" s="1">
        <v>41032</v>
      </c>
      <c r="T1702">
        <v>41.47</v>
      </c>
      <c r="V1702" s="1">
        <v>41032</v>
      </c>
      <c r="W1702">
        <v>236.9</v>
      </c>
      <c r="Y1702" s="2">
        <v>41032</v>
      </c>
      <c r="Z1702" s="9">
        <v>1.3145</v>
      </c>
      <c r="AB1702" s="2">
        <v>41032</v>
      </c>
      <c r="AC1702" s="9">
        <v>1.6183000000000001</v>
      </c>
      <c r="AE1702" s="2">
        <v>41032</v>
      </c>
      <c r="AF1702" s="6">
        <v>1.0941000000000001</v>
      </c>
      <c r="AH1702" s="2">
        <v>41032</v>
      </c>
      <c r="AI1702">
        <v>1.2442999999999999E-2</v>
      </c>
      <c r="AK1702" s="2">
        <v>41032</v>
      </c>
      <c r="AL1702">
        <v>183.494</v>
      </c>
      <c r="AN1702" s="2">
        <v>41032</v>
      </c>
      <c r="AO1702">
        <v>1796.29</v>
      </c>
      <c r="AQ1702" s="2">
        <v>41032</v>
      </c>
      <c r="AR1702" s="8">
        <v>195.51679999999999</v>
      </c>
      <c r="AT1702" s="2">
        <v>41032</v>
      </c>
      <c r="AU1702" s="8">
        <v>17.559999999999999</v>
      </c>
      <c r="AW1702" s="2">
        <v>41032</v>
      </c>
      <c r="AX1702" s="8">
        <v>3024.3</v>
      </c>
    </row>
    <row r="1703" spans="1:50" x14ac:dyDescent="0.2">
      <c r="A1703" s="1">
        <v>41031</v>
      </c>
      <c r="B1703">
        <v>5.07</v>
      </c>
      <c r="D1703" s="1">
        <v>41031</v>
      </c>
      <c r="E1703">
        <v>297.10000000000002</v>
      </c>
      <c r="G1703" s="1">
        <v>41031</v>
      </c>
      <c r="H1703">
        <v>1402.31</v>
      </c>
      <c r="J1703" s="1">
        <v>41031</v>
      </c>
      <c r="K1703">
        <v>2290.31</v>
      </c>
      <c r="M1703" s="1">
        <v>41031</v>
      </c>
      <c r="N1703">
        <v>1653.48</v>
      </c>
      <c r="P1703" s="1">
        <v>41031</v>
      </c>
      <c r="Q1703">
        <v>105.22</v>
      </c>
      <c r="S1703" s="1">
        <v>41031</v>
      </c>
      <c r="T1703">
        <v>41.44</v>
      </c>
      <c r="V1703" s="1">
        <v>41031</v>
      </c>
      <c r="W1703">
        <v>238.76</v>
      </c>
      <c r="Y1703" s="2">
        <v>41031</v>
      </c>
      <c r="Z1703" s="9">
        <v>1.3167</v>
      </c>
      <c r="AB1703" s="2">
        <v>41031</v>
      </c>
      <c r="AC1703" s="9">
        <v>1.6194999999999999</v>
      </c>
      <c r="AE1703" s="2">
        <v>41031</v>
      </c>
      <c r="AF1703" s="6">
        <v>1.0958000000000001</v>
      </c>
      <c r="AH1703" s="2">
        <v>41031</v>
      </c>
      <c r="AI1703">
        <v>1.2468999999999999E-2</v>
      </c>
      <c r="AK1703" s="2">
        <v>41031</v>
      </c>
      <c r="AL1703">
        <v>183.32089999999999</v>
      </c>
      <c r="AN1703" s="2">
        <v>41031</v>
      </c>
      <c r="AO1703">
        <v>1795.45</v>
      </c>
      <c r="AQ1703" s="2">
        <v>41031</v>
      </c>
      <c r="AR1703" s="8">
        <v>195.26509999999999</v>
      </c>
      <c r="AT1703" s="2">
        <v>41031</v>
      </c>
      <c r="AU1703" s="8">
        <v>16.88</v>
      </c>
      <c r="AW1703" s="2">
        <v>41031</v>
      </c>
      <c r="AX1703" s="8">
        <v>3059.85</v>
      </c>
    </row>
    <row r="1704" spans="1:50" x14ac:dyDescent="0.2">
      <c r="A1704" s="1">
        <v>41030</v>
      </c>
      <c r="B1704">
        <v>5</v>
      </c>
      <c r="D1704" s="1">
        <v>41030</v>
      </c>
      <c r="E1704">
        <v>296.94</v>
      </c>
      <c r="G1704" s="1">
        <v>41030</v>
      </c>
      <c r="H1704">
        <v>1405.82</v>
      </c>
      <c r="J1704" s="1">
        <v>41030</v>
      </c>
      <c r="K1704">
        <v>2306.69</v>
      </c>
      <c r="M1704" s="1">
        <v>41030</v>
      </c>
      <c r="N1704">
        <v>1663</v>
      </c>
      <c r="P1704" s="1">
        <v>41030</v>
      </c>
      <c r="Q1704">
        <v>106.16</v>
      </c>
      <c r="S1704" s="1">
        <v>41030</v>
      </c>
      <c r="T1704">
        <v>42.67</v>
      </c>
      <c r="V1704" s="1">
        <v>41030</v>
      </c>
      <c r="W1704">
        <v>242.65</v>
      </c>
      <c r="Y1704" s="2">
        <v>41030</v>
      </c>
      <c r="Z1704" s="9">
        <v>1.3222</v>
      </c>
      <c r="AB1704" s="2">
        <v>41030</v>
      </c>
      <c r="AC1704" s="9">
        <v>1.6219000000000001</v>
      </c>
      <c r="AE1704" s="2">
        <v>41030</v>
      </c>
      <c r="AF1704" s="6">
        <v>1.1000000000000001</v>
      </c>
      <c r="AH1704" s="2">
        <v>41030</v>
      </c>
      <c r="AI1704">
        <v>1.2468E-2</v>
      </c>
      <c r="AK1704" s="2">
        <v>41030</v>
      </c>
      <c r="AL1704">
        <v>182.8347</v>
      </c>
      <c r="AN1704" s="2">
        <v>41030</v>
      </c>
      <c r="AO1704">
        <v>1792.43</v>
      </c>
      <c r="AQ1704" s="2">
        <v>41030</v>
      </c>
      <c r="AR1704" s="8">
        <v>195.0582</v>
      </c>
      <c r="AT1704" s="2">
        <v>41030</v>
      </c>
      <c r="AU1704" s="8">
        <v>16.600000000000001</v>
      </c>
      <c r="AW1704" s="2">
        <v>41030</v>
      </c>
      <c r="AX1704" s="8">
        <v>3050.44</v>
      </c>
    </row>
    <row r="1705" spans="1:50" x14ac:dyDescent="0.2">
      <c r="A1705" s="1">
        <v>41029</v>
      </c>
      <c r="B1705">
        <v>4.95</v>
      </c>
      <c r="D1705" s="1">
        <v>41029</v>
      </c>
      <c r="E1705">
        <v>297.7</v>
      </c>
      <c r="G1705" s="1">
        <v>41029</v>
      </c>
      <c r="H1705">
        <v>1397.91</v>
      </c>
      <c r="J1705" s="1">
        <v>41029</v>
      </c>
      <c r="K1705">
        <v>2306.4299999999998</v>
      </c>
      <c r="M1705" s="1">
        <v>41029</v>
      </c>
      <c r="N1705">
        <v>1663.81</v>
      </c>
      <c r="P1705" s="1">
        <v>41029</v>
      </c>
      <c r="Q1705">
        <v>104.87</v>
      </c>
      <c r="S1705" s="1">
        <v>41029</v>
      </c>
      <c r="T1705">
        <v>43.05</v>
      </c>
      <c r="V1705" s="1">
        <v>41029</v>
      </c>
      <c r="W1705">
        <v>242.28</v>
      </c>
      <c r="Y1705" s="2">
        <v>41029</v>
      </c>
      <c r="Z1705" s="9">
        <v>1.3229</v>
      </c>
      <c r="AB1705" s="2">
        <v>41029</v>
      </c>
      <c r="AC1705" s="9">
        <v>1.6234</v>
      </c>
      <c r="AE1705" s="2">
        <v>41029</v>
      </c>
      <c r="AF1705" s="6">
        <v>1.101</v>
      </c>
      <c r="AH1705" s="2">
        <v>41029</v>
      </c>
      <c r="AI1705">
        <v>1.2527E-2</v>
      </c>
      <c r="AK1705" s="2">
        <v>41029</v>
      </c>
      <c r="AL1705">
        <v>182.7937</v>
      </c>
      <c r="AN1705" s="2">
        <v>41029</v>
      </c>
      <c r="AO1705">
        <v>1794.82</v>
      </c>
      <c r="AQ1705" s="2">
        <v>41029</v>
      </c>
      <c r="AR1705" s="8">
        <v>195.03829999999999</v>
      </c>
      <c r="AT1705" s="2">
        <v>41029</v>
      </c>
      <c r="AU1705" s="8">
        <v>17.149999999999999</v>
      </c>
      <c r="AW1705" s="2">
        <v>41029</v>
      </c>
      <c r="AX1705" s="8">
        <v>3046.36</v>
      </c>
    </row>
    <row r="1706" spans="1:50" x14ac:dyDescent="0.2">
      <c r="A1706" s="1">
        <v>41026</v>
      </c>
      <c r="B1706">
        <v>5.1100000000000003</v>
      </c>
      <c r="D1706" s="1">
        <v>41026</v>
      </c>
      <c r="E1706">
        <v>295.66000000000003</v>
      </c>
      <c r="G1706" s="1">
        <v>41026</v>
      </c>
      <c r="H1706">
        <v>1403.36</v>
      </c>
      <c r="J1706" s="1">
        <v>41026</v>
      </c>
      <c r="K1706">
        <v>2344.02</v>
      </c>
      <c r="M1706" s="1">
        <v>41026</v>
      </c>
      <c r="N1706">
        <v>1664.88</v>
      </c>
      <c r="P1706" s="1">
        <v>41026</v>
      </c>
      <c r="Q1706">
        <v>104.93</v>
      </c>
      <c r="S1706" s="1">
        <v>41026</v>
      </c>
      <c r="T1706">
        <v>42.63</v>
      </c>
      <c r="V1706" s="1">
        <v>41026</v>
      </c>
      <c r="W1706">
        <v>242.24</v>
      </c>
      <c r="Y1706" s="2">
        <v>41026</v>
      </c>
      <c r="Z1706" s="9">
        <v>1.3256000000000001</v>
      </c>
      <c r="AB1706" s="2">
        <v>41026</v>
      </c>
      <c r="AC1706" s="9">
        <v>1.6257000000000001</v>
      </c>
      <c r="AE1706" s="2">
        <v>41026</v>
      </c>
      <c r="AF1706" s="6">
        <v>1.1033999999999999</v>
      </c>
      <c r="AH1706" s="2">
        <v>41026</v>
      </c>
      <c r="AI1706">
        <v>1.243E-2</v>
      </c>
      <c r="AK1706" s="2">
        <v>41026</v>
      </c>
      <c r="AL1706">
        <v>182.2843</v>
      </c>
      <c r="AN1706" s="2">
        <v>41026</v>
      </c>
      <c r="AO1706">
        <v>1793.39</v>
      </c>
      <c r="AQ1706" s="2">
        <v>41026</v>
      </c>
      <c r="AR1706" s="8">
        <v>194.42140000000001</v>
      </c>
      <c r="AT1706" s="2">
        <v>41026</v>
      </c>
      <c r="AU1706" s="8">
        <v>16.32</v>
      </c>
      <c r="AW1706" s="2">
        <v>41026</v>
      </c>
      <c r="AX1706" s="8">
        <v>3069.2</v>
      </c>
    </row>
    <row r="1707" spans="1:50" x14ac:dyDescent="0.2">
      <c r="A1707" s="1">
        <v>41025</v>
      </c>
      <c r="B1707">
        <v>5.0999999999999996</v>
      </c>
      <c r="D1707" s="1">
        <v>41025</v>
      </c>
      <c r="E1707">
        <v>295.20999999999998</v>
      </c>
      <c r="G1707" s="1">
        <v>41025</v>
      </c>
      <c r="H1707">
        <v>1399.98</v>
      </c>
      <c r="J1707" s="1">
        <v>41025</v>
      </c>
      <c r="K1707">
        <v>2322.69</v>
      </c>
      <c r="M1707" s="1">
        <v>41025</v>
      </c>
      <c r="N1707">
        <v>1658.06</v>
      </c>
      <c r="P1707" s="1">
        <v>41025</v>
      </c>
      <c r="Q1707">
        <v>104.55</v>
      </c>
      <c r="S1707" s="1">
        <v>41025</v>
      </c>
      <c r="T1707">
        <v>41.75</v>
      </c>
      <c r="V1707" s="1">
        <v>41025</v>
      </c>
      <c r="W1707">
        <v>240.03</v>
      </c>
      <c r="Y1707" s="2">
        <v>41025</v>
      </c>
      <c r="Z1707" s="9">
        <v>1.3235000000000001</v>
      </c>
      <c r="AB1707" s="2">
        <v>41025</v>
      </c>
      <c r="AC1707" s="9">
        <v>1.6185</v>
      </c>
      <c r="AE1707" s="2">
        <v>41025</v>
      </c>
      <c r="AF1707" s="6">
        <v>1.1012999999999999</v>
      </c>
      <c r="AH1707" s="2">
        <v>41025</v>
      </c>
      <c r="AI1707">
        <v>1.2370000000000001E-2</v>
      </c>
      <c r="AK1707" s="2">
        <v>41025</v>
      </c>
      <c r="AL1707">
        <v>182.38589999999999</v>
      </c>
      <c r="AN1707" s="2">
        <v>41025</v>
      </c>
      <c r="AO1707">
        <v>1791.98</v>
      </c>
      <c r="AQ1707" s="2">
        <v>41025</v>
      </c>
      <c r="AR1707" s="8">
        <v>194.4906</v>
      </c>
      <c r="AT1707" s="2">
        <v>41025</v>
      </c>
      <c r="AU1707" s="8">
        <v>16.239999999999998</v>
      </c>
      <c r="AW1707" s="2">
        <v>41025</v>
      </c>
      <c r="AX1707" s="8">
        <v>3050.61</v>
      </c>
    </row>
    <row r="1708" spans="1:50" x14ac:dyDescent="0.2">
      <c r="A1708" s="1">
        <v>41024</v>
      </c>
      <c r="B1708">
        <v>5.13</v>
      </c>
      <c r="D1708" s="1">
        <v>41024</v>
      </c>
      <c r="E1708">
        <v>294.23</v>
      </c>
      <c r="G1708" s="1">
        <v>41024</v>
      </c>
      <c r="H1708">
        <v>1390.69</v>
      </c>
      <c r="J1708" s="1">
        <v>41024</v>
      </c>
      <c r="K1708">
        <v>2322.91</v>
      </c>
      <c r="M1708" s="1">
        <v>41024</v>
      </c>
      <c r="N1708">
        <v>1633.13</v>
      </c>
      <c r="P1708" s="1">
        <v>41024</v>
      </c>
      <c r="Q1708">
        <v>104.12</v>
      </c>
      <c r="S1708" s="1">
        <v>41024</v>
      </c>
      <c r="T1708">
        <v>41.34</v>
      </c>
      <c r="V1708" s="1">
        <v>41024</v>
      </c>
      <c r="W1708">
        <v>236.68</v>
      </c>
      <c r="Y1708" s="2">
        <v>41024</v>
      </c>
      <c r="Z1708" s="9">
        <v>1.3201000000000001</v>
      </c>
      <c r="AB1708" s="2">
        <v>41024</v>
      </c>
      <c r="AC1708" s="9">
        <v>1.6148</v>
      </c>
      <c r="AE1708" s="2">
        <v>41024</v>
      </c>
      <c r="AF1708" s="6">
        <v>1.0982000000000001</v>
      </c>
      <c r="AH1708" s="2">
        <v>41024</v>
      </c>
      <c r="AI1708">
        <v>1.2271000000000001E-2</v>
      </c>
      <c r="AK1708" s="2">
        <v>41024</v>
      </c>
      <c r="AL1708">
        <v>182.02269999999999</v>
      </c>
      <c r="AN1708" s="2">
        <v>41024</v>
      </c>
      <c r="AO1708">
        <v>1790.54</v>
      </c>
      <c r="AQ1708" s="2">
        <v>41024</v>
      </c>
      <c r="AR1708" s="8">
        <v>194.16409999999999</v>
      </c>
      <c r="AT1708" s="2">
        <v>41024</v>
      </c>
      <c r="AU1708" s="8">
        <v>16.82</v>
      </c>
      <c r="AW1708" s="2">
        <v>41024</v>
      </c>
      <c r="AX1708" s="8">
        <v>3029.63</v>
      </c>
    </row>
    <row r="1709" spans="1:50" x14ac:dyDescent="0.2">
      <c r="A1709" s="1">
        <v>41023</v>
      </c>
      <c r="B1709">
        <v>5.0999999999999996</v>
      </c>
      <c r="D1709" s="1">
        <v>41023</v>
      </c>
      <c r="E1709">
        <v>295.14999999999998</v>
      </c>
      <c r="G1709" s="1">
        <v>41023</v>
      </c>
      <c r="H1709">
        <v>1371.97</v>
      </c>
      <c r="J1709" s="1">
        <v>41023</v>
      </c>
      <c r="K1709">
        <v>2284.08</v>
      </c>
      <c r="M1709" s="1">
        <v>41023</v>
      </c>
      <c r="N1709">
        <v>1641.43</v>
      </c>
      <c r="P1709" s="1">
        <v>41023</v>
      </c>
      <c r="Q1709">
        <v>103.55</v>
      </c>
      <c r="S1709" s="1">
        <v>41023</v>
      </c>
      <c r="T1709">
        <v>41.56</v>
      </c>
      <c r="V1709" s="1">
        <v>41023</v>
      </c>
      <c r="W1709">
        <v>235.92</v>
      </c>
      <c r="Y1709" s="2">
        <v>41023</v>
      </c>
      <c r="Z1709" s="9">
        <v>1.3197999999999999</v>
      </c>
      <c r="AB1709" s="2">
        <v>41023</v>
      </c>
      <c r="AC1709" s="9">
        <v>1.6132</v>
      </c>
      <c r="AE1709" s="2">
        <v>41023</v>
      </c>
      <c r="AF1709" s="6">
        <v>1.0981000000000001</v>
      </c>
      <c r="AH1709" s="2">
        <v>41023</v>
      </c>
      <c r="AI1709">
        <v>1.2319E-2</v>
      </c>
      <c r="AK1709" s="2">
        <v>41023</v>
      </c>
      <c r="AL1709">
        <v>181.893</v>
      </c>
      <c r="AN1709" s="2">
        <v>41023</v>
      </c>
      <c r="AO1709">
        <v>1791.5</v>
      </c>
      <c r="AQ1709" s="2">
        <v>41023</v>
      </c>
      <c r="AR1709" s="8">
        <v>193.9622</v>
      </c>
      <c r="AT1709" s="2">
        <v>41023</v>
      </c>
      <c r="AU1709" s="8">
        <v>18.100000000000001</v>
      </c>
      <c r="AW1709" s="2">
        <v>41023</v>
      </c>
      <c r="AX1709" s="8">
        <v>2961.6</v>
      </c>
    </row>
    <row r="1710" spans="1:50" x14ac:dyDescent="0.2">
      <c r="A1710" s="1">
        <v>41022</v>
      </c>
      <c r="B1710">
        <v>4.96</v>
      </c>
      <c r="D1710" s="1">
        <v>41022</v>
      </c>
      <c r="E1710">
        <v>294.23</v>
      </c>
      <c r="G1710" s="1">
        <v>41022</v>
      </c>
      <c r="H1710">
        <v>1366.94</v>
      </c>
      <c r="J1710" s="1">
        <v>41022</v>
      </c>
      <c r="K1710">
        <v>2244.83</v>
      </c>
      <c r="M1710" s="1">
        <v>41022</v>
      </c>
      <c r="N1710">
        <v>1632.23</v>
      </c>
      <c r="P1710" s="1">
        <v>41022</v>
      </c>
      <c r="Q1710">
        <v>103.11</v>
      </c>
      <c r="S1710" s="1">
        <v>41022</v>
      </c>
      <c r="T1710">
        <v>41.52</v>
      </c>
      <c r="V1710" s="1">
        <v>41022</v>
      </c>
      <c r="W1710">
        <v>233.66</v>
      </c>
      <c r="Y1710" s="2">
        <v>41022</v>
      </c>
      <c r="Z1710" s="9">
        <v>1.3136000000000001</v>
      </c>
      <c r="AB1710" s="2">
        <v>41022</v>
      </c>
      <c r="AC1710" s="9">
        <v>1.6120000000000001</v>
      </c>
      <c r="AE1710" s="2">
        <v>41022</v>
      </c>
      <c r="AF1710" s="6">
        <v>1.0929</v>
      </c>
      <c r="AH1710" s="2">
        <v>41022</v>
      </c>
      <c r="AI1710">
        <v>1.2330000000000001E-2</v>
      </c>
      <c r="AK1710" s="2">
        <v>41022</v>
      </c>
      <c r="AL1710">
        <v>181.85910000000001</v>
      </c>
      <c r="AN1710" s="2">
        <v>41022</v>
      </c>
      <c r="AO1710">
        <v>1793.16</v>
      </c>
      <c r="AQ1710" s="2">
        <v>41022</v>
      </c>
      <c r="AR1710" s="8">
        <v>193.80090000000001</v>
      </c>
      <c r="AT1710" s="2">
        <v>41022</v>
      </c>
      <c r="AU1710" s="8">
        <v>18.97</v>
      </c>
      <c r="AW1710" s="2">
        <v>41022</v>
      </c>
      <c r="AX1710" s="8">
        <v>2970.45</v>
      </c>
    </row>
    <row r="1711" spans="1:50" x14ac:dyDescent="0.2">
      <c r="A1711" s="1">
        <v>41019</v>
      </c>
      <c r="B1711">
        <v>5.35</v>
      </c>
      <c r="D1711" s="1">
        <v>41019</v>
      </c>
      <c r="E1711">
        <v>300.23</v>
      </c>
      <c r="G1711" s="1">
        <v>41019</v>
      </c>
      <c r="H1711">
        <v>1378.53</v>
      </c>
      <c r="J1711" s="1">
        <v>41019</v>
      </c>
      <c r="K1711">
        <v>2311.27</v>
      </c>
      <c r="M1711" s="1">
        <v>41019</v>
      </c>
      <c r="N1711">
        <v>1643.1</v>
      </c>
      <c r="P1711" s="1">
        <v>41019</v>
      </c>
      <c r="Q1711">
        <v>103.05</v>
      </c>
      <c r="S1711" s="1">
        <v>41019</v>
      </c>
      <c r="T1711">
        <v>41.11</v>
      </c>
      <c r="V1711" s="1">
        <v>41019</v>
      </c>
      <c r="W1711">
        <v>237.49</v>
      </c>
      <c r="Y1711" s="2">
        <v>41019</v>
      </c>
      <c r="Z1711" s="9">
        <v>1.3211999999999999</v>
      </c>
      <c r="AB1711" s="2">
        <v>41019</v>
      </c>
      <c r="AC1711" s="9">
        <v>1.6124000000000001</v>
      </c>
      <c r="AE1711" s="2">
        <v>41019</v>
      </c>
      <c r="AF1711" s="6">
        <v>1.0996999999999999</v>
      </c>
      <c r="AH1711" s="2">
        <v>41019</v>
      </c>
      <c r="AI1711">
        <v>1.2259000000000001E-2</v>
      </c>
      <c r="AK1711" s="2">
        <v>41019</v>
      </c>
      <c r="AL1711">
        <v>181.6139</v>
      </c>
      <c r="AN1711" s="2">
        <v>41019</v>
      </c>
      <c r="AO1711">
        <v>1791.08</v>
      </c>
      <c r="AQ1711" s="2">
        <v>41019</v>
      </c>
      <c r="AR1711" s="8">
        <v>193.78100000000001</v>
      </c>
      <c r="AT1711" s="2">
        <v>41019</v>
      </c>
      <c r="AU1711" s="8">
        <v>17.440000000000001</v>
      </c>
      <c r="AW1711" s="2">
        <v>41019</v>
      </c>
      <c r="AX1711" s="8">
        <v>3000.45</v>
      </c>
    </row>
    <row r="1712" spans="1:50" x14ac:dyDescent="0.2">
      <c r="A1712" s="1">
        <v>41018</v>
      </c>
      <c r="B1712">
        <v>5.14</v>
      </c>
      <c r="D1712" s="1">
        <v>41018</v>
      </c>
      <c r="E1712">
        <v>299.67</v>
      </c>
      <c r="G1712" s="1">
        <v>41018</v>
      </c>
      <c r="H1712">
        <v>1376.92</v>
      </c>
      <c r="J1712" s="1">
        <v>41018</v>
      </c>
      <c r="K1712">
        <v>2284.67</v>
      </c>
      <c r="M1712" s="1">
        <v>41018</v>
      </c>
      <c r="N1712">
        <v>1639.93</v>
      </c>
      <c r="P1712" s="1">
        <v>41018</v>
      </c>
      <c r="Q1712">
        <v>102.27</v>
      </c>
      <c r="S1712" s="1">
        <v>41018</v>
      </c>
      <c r="T1712">
        <v>41.32</v>
      </c>
      <c r="V1712" s="1">
        <v>41018</v>
      </c>
      <c r="W1712">
        <v>234.42</v>
      </c>
      <c r="Y1712" s="2">
        <v>41018</v>
      </c>
      <c r="Z1712" s="9">
        <v>1.3124</v>
      </c>
      <c r="AB1712" s="2">
        <v>41018</v>
      </c>
      <c r="AC1712" s="9">
        <v>1.6052999999999999</v>
      </c>
      <c r="AE1712" s="2">
        <v>41018</v>
      </c>
      <c r="AF1712" s="6">
        <v>1.0915999999999999</v>
      </c>
      <c r="AH1712" s="2">
        <v>41018</v>
      </c>
      <c r="AI1712">
        <v>1.227E-2</v>
      </c>
      <c r="AK1712" s="2">
        <v>41018</v>
      </c>
      <c r="AL1712">
        <v>181.89240000000001</v>
      </c>
      <c r="AN1712" s="2">
        <v>41018</v>
      </c>
      <c r="AO1712">
        <v>1792.41</v>
      </c>
      <c r="AQ1712" s="2">
        <v>41018</v>
      </c>
      <c r="AR1712" s="8">
        <v>194.0471</v>
      </c>
      <c r="AT1712" s="2">
        <v>41018</v>
      </c>
      <c r="AU1712" s="8">
        <v>18.36</v>
      </c>
      <c r="AW1712" s="2">
        <v>41018</v>
      </c>
      <c r="AX1712" s="8">
        <v>3007.56</v>
      </c>
    </row>
    <row r="1713" spans="1:50" x14ac:dyDescent="0.2">
      <c r="A1713" s="1">
        <v>41017</v>
      </c>
      <c r="B1713">
        <v>5.12</v>
      </c>
      <c r="D1713" s="1">
        <v>41017</v>
      </c>
      <c r="E1713">
        <v>299.33</v>
      </c>
      <c r="G1713" s="1">
        <v>41017</v>
      </c>
      <c r="H1713">
        <v>1385.14</v>
      </c>
      <c r="J1713" s="1">
        <v>41017</v>
      </c>
      <c r="K1713">
        <v>2327.84</v>
      </c>
      <c r="M1713" s="1">
        <v>41017</v>
      </c>
      <c r="N1713">
        <v>1639.45</v>
      </c>
      <c r="P1713" s="1">
        <v>41017</v>
      </c>
      <c r="Q1713">
        <v>102.67</v>
      </c>
      <c r="S1713" s="1">
        <v>41017</v>
      </c>
      <c r="T1713">
        <v>40.46</v>
      </c>
      <c r="V1713" s="1">
        <v>41017</v>
      </c>
      <c r="W1713">
        <v>233.65</v>
      </c>
      <c r="Y1713" s="2">
        <v>41017</v>
      </c>
      <c r="Z1713" s="9">
        <v>1.3115999999999999</v>
      </c>
      <c r="AB1713" s="2">
        <v>41017</v>
      </c>
      <c r="AC1713" s="9">
        <v>1.6019999999999999</v>
      </c>
      <c r="AE1713" s="2">
        <v>41017</v>
      </c>
      <c r="AF1713" s="6">
        <v>1.091</v>
      </c>
      <c r="AH1713" s="2">
        <v>41017</v>
      </c>
      <c r="AI1713">
        <v>1.2307999999999999E-2</v>
      </c>
      <c r="AK1713" s="2">
        <v>41017</v>
      </c>
      <c r="AL1713">
        <v>182.16820000000001</v>
      </c>
      <c r="AN1713" s="2">
        <v>41017</v>
      </c>
      <c r="AO1713">
        <v>1790.87</v>
      </c>
      <c r="AQ1713" s="2">
        <v>41017</v>
      </c>
      <c r="AR1713" s="8">
        <v>194.36750000000001</v>
      </c>
      <c r="AT1713" s="2">
        <v>41017</v>
      </c>
      <c r="AU1713" s="8">
        <v>18.64</v>
      </c>
      <c r="AW1713" s="2">
        <v>41017</v>
      </c>
      <c r="AX1713" s="8">
        <v>3031.45</v>
      </c>
    </row>
    <row r="1714" spans="1:50" x14ac:dyDescent="0.2">
      <c r="A1714" s="1">
        <v>41016</v>
      </c>
      <c r="B1714">
        <v>4.9800000000000004</v>
      </c>
      <c r="D1714" s="1">
        <v>41016</v>
      </c>
      <c r="E1714">
        <v>298.8</v>
      </c>
      <c r="G1714" s="1">
        <v>41016</v>
      </c>
      <c r="H1714">
        <v>1390.78</v>
      </c>
      <c r="J1714" s="1">
        <v>41016</v>
      </c>
      <c r="K1714">
        <v>2367.0500000000002</v>
      </c>
      <c r="M1714" s="1">
        <v>41016</v>
      </c>
      <c r="N1714">
        <v>1652.06</v>
      </c>
      <c r="P1714" s="1">
        <v>41016</v>
      </c>
      <c r="Q1714">
        <v>104.2</v>
      </c>
      <c r="S1714" s="1">
        <v>41016</v>
      </c>
      <c r="T1714">
        <v>41.07</v>
      </c>
      <c r="V1714" s="1">
        <v>41016</v>
      </c>
      <c r="W1714">
        <v>234.71</v>
      </c>
      <c r="Y1714" s="2">
        <v>41016</v>
      </c>
      <c r="Z1714" s="9">
        <v>1.3124</v>
      </c>
      <c r="AB1714" s="2">
        <v>41016</v>
      </c>
      <c r="AC1714" s="9">
        <v>1.5931999999999999</v>
      </c>
      <c r="AE1714" s="2">
        <v>41016</v>
      </c>
      <c r="AF1714" s="6">
        <v>1.0921000000000001</v>
      </c>
      <c r="AH1714" s="2">
        <v>41016</v>
      </c>
      <c r="AI1714">
        <v>1.2383999999999999E-2</v>
      </c>
      <c r="AK1714" s="2">
        <v>41016</v>
      </c>
      <c r="AL1714">
        <v>181.8272</v>
      </c>
      <c r="AN1714" s="2">
        <v>41016</v>
      </c>
      <c r="AO1714">
        <v>1789.07</v>
      </c>
      <c r="AQ1714" s="2">
        <v>41016</v>
      </c>
      <c r="AR1714" s="8">
        <v>194.16229999999999</v>
      </c>
      <c r="AT1714" s="2">
        <v>41016</v>
      </c>
      <c r="AU1714" s="8">
        <v>18.46</v>
      </c>
      <c r="AW1714" s="2">
        <v>41016</v>
      </c>
      <c r="AX1714" s="8">
        <v>3042.82</v>
      </c>
    </row>
    <row r="1715" spans="1:50" x14ac:dyDescent="0.2">
      <c r="A1715" s="1">
        <v>41015</v>
      </c>
      <c r="B1715">
        <v>4.93</v>
      </c>
      <c r="D1715" s="1">
        <v>41015</v>
      </c>
      <c r="E1715">
        <v>298.60000000000002</v>
      </c>
      <c r="G1715" s="1">
        <v>41015</v>
      </c>
      <c r="H1715">
        <v>1369.57</v>
      </c>
      <c r="J1715" s="1">
        <v>41015</v>
      </c>
      <c r="K1715">
        <v>2301.19</v>
      </c>
      <c r="M1715" s="1">
        <v>41015</v>
      </c>
      <c r="N1715">
        <v>1649.55</v>
      </c>
      <c r="P1715" s="1">
        <v>41015</v>
      </c>
      <c r="Q1715">
        <v>102.93</v>
      </c>
      <c r="S1715" s="1">
        <v>41015</v>
      </c>
      <c r="T1715">
        <v>41.19</v>
      </c>
      <c r="V1715" s="1">
        <v>41015</v>
      </c>
      <c r="W1715">
        <v>233.05</v>
      </c>
      <c r="Y1715" s="2">
        <v>41015</v>
      </c>
      <c r="Z1715" s="9">
        <v>1.3091999999999999</v>
      </c>
      <c r="AB1715" s="2">
        <v>41015</v>
      </c>
      <c r="AC1715" s="9">
        <v>1.589</v>
      </c>
      <c r="AE1715" s="2">
        <v>41015</v>
      </c>
      <c r="AF1715" s="6">
        <v>1.0887</v>
      </c>
      <c r="AH1715" s="2">
        <v>41015</v>
      </c>
      <c r="AI1715">
        <v>1.2429000000000001E-2</v>
      </c>
      <c r="AK1715" s="2">
        <v>41015</v>
      </c>
      <c r="AL1715">
        <v>181.89340000000001</v>
      </c>
      <c r="AN1715" s="2">
        <v>41015</v>
      </c>
      <c r="AO1715">
        <v>1791.19</v>
      </c>
      <c r="AQ1715" s="2">
        <v>41015</v>
      </c>
      <c r="AR1715" s="8">
        <v>194.0145</v>
      </c>
      <c r="AT1715" s="2">
        <v>41015</v>
      </c>
      <c r="AU1715" s="8">
        <v>19.55</v>
      </c>
      <c r="AW1715" s="2">
        <v>41015</v>
      </c>
      <c r="AX1715" s="8">
        <v>2988.4</v>
      </c>
    </row>
    <row r="1716" spans="1:50" x14ac:dyDescent="0.2">
      <c r="A1716" s="1">
        <v>41012</v>
      </c>
      <c r="B1716">
        <v>4.9399999999999995</v>
      </c>
      <c r="D1716" s="1">
        <v>41012</v>
      </c>
      <c r="E1716">
        <v>300.63</v>
      </c>
      <c r="G1716" s="1">
        <v>41012</v>
      </c>
      <c r="H1716">
        <v>1370.26</v>
      </c>
      <c r="J1716" s="1">
        <v>41012</v>
      </c>
      <c r="K1716">
        <v>2291.5100000000002</v>
      </c>
      <c r="M1716" s="1">
        <v>41012</v>
      </c>
      <c r="N1716">
        <v>1666.8</v>
      </c>
      <c r="P1716" s="1">
        <v>41012</v>
      </c>
      <c r="Q1716">
        <v>102.83</v>
      </c>
      <c r="S1716" s="1">
        <v>41012</v>
      </c>
      <c r="T1716">
        <v>41.74</v>
      </c>
      <c r="V1716" s="1">
        <v>41012</v>
      </c>
      <c r="W1716">
        <v>234.01</v>
      </c>
      <c r="Y1716" s="2">
        <v>41012</v>
      </c>
      <c r="Z1716" s="9">
        <v>1.3084</v>
      </c>
      <c r="AB1716" s="2">
        <v>41012</v>
      </c>
      <c r="AC1716" s="9">
        <v>1.5864</v>
      </c>
      <c r="AE1716" s="2">
        <v>41012</v>
      </c>
      <c r="AF1716" s="6">
        <v>1.0880000000000001</v>
      </c>
      <c r="AH1716" s="2">
        <v>41012</v>
      </c>
      <c r="AI1716">
        <v>1.2352999999999999E-2</v>
      </c>
      <c r="AK1716" s="2">
        <v>41012</v>
      </c>
      <c r="AL1716">
        <v>182.1525</v>
      </c>
      <c r="AN1716" s="2">
        <v>41012</v>
      </c>
      <c r="AO1716">
        <v>1789.47</v>
      </c>
      <c r="AQ1716" s="2">
        <v>41012</v>
      </c>
      <c r="AR1716" s="8">
        <v>194.2963</v>
      </c>
      <c r="AT1716" s="2">
        <v>41012</v>
      </c>
      <c r="AU1716" s="8">
        <v>19.55</v>
      </c>
      <c r="AW1716" s="2">
        <v>41012</v>
      </c>
      <c r="AX1716" s="8">
        <v>3011.33</v>
      </c>
    </row>
    <row r="1717" spans="1:50" x14ac:dyDescent="0.2">
      <c r="A1717" s="1">
        <v>41011</v>
      </c>
      <c r="B1717">
        <v>4.92</v>
      </c>
      <c r="D1717" s="1">
        <v>41011</v>
      </c>
      <c r="E1717">
        <v>300.94</v>
      </c>
      <c r="G1717" s="1">
        <v>41011</v>
      </c>
      <c r="H1717">
        <v>1387.57</v>
      </c>
      <c r="J1717" s="1">
        <v>41011</v>
      </c>
      <c r="K1717">
        <v>2352.2399999999998</v>
      </c>
      <c r="M1717" s="1">
        <v>41011</v>
      </c>
      <c r="N1717">
        <v>1675.03</v>
      </c>
      <c r="P1717" s="1">
        <v>41011</v>
      </c>
      <c r="Q1717">
        <v>103.64</v>
      </c>
      <c r="S1717" s="1">
        <v>41011</v>
      </c>
      <c r="T1717">
        <v>42.29</v>
      </c>
      <c r="V1717" s="1">
        <v>41011</v>
      </c>
      <c r="W1717">
        <v>239.57</v>
      </c>
      <c r="Y1717" s="2">
        <v>41011</v>
      </c>
      <c r="Z1717" s="9">
        <v>1.3176999999999999</v>
      </c>
      <c r="AB1717" s="2">
        <v>41011</v>
      </c>
      <c r="AC1717" s="9">
        <v>1.5958000000000001</v>
      </c>
      <c r="AE1717" s="2">
        <v>41011</v>
      </c>
      <c r="AF1717" s="6">
        <v>1.0965</v>
      </c>
      <c r="AH1717" s="2">
        <v>41011</v>
      </c>
      <c r="AI1717">
        <v>1.2359999999999999E-2</v>
      </c>
      <c r="AK1717" s="2">
        <v>41011</v>
      </c>
      <c r="AL1717">
        <v>182.06039999999999</v>
      </c>
      <c r="AN1717" s="2">
        <v>41011</v>
      </c>
      <c r="AO1717">
        <v>1785.6</v>
      </c>
      <c r="AQ1717" s="2">
        <v>41011</v>
      </c>
      <c r="AR1717" s="8">
        <v>194.4477</v>
      </c>
      <c r="AT1717" s="2">
        <v>41011</v>
      </c>
      <c r="AU1717" s="8">
        <v>17.2</v>
      </c>
      <c r="AW1717" s="2">
        <v>41011</v>
      </c>
      <c r="AX1717" s="8">
        <v>3055.55</v>
      </c>
    </row>
    <row r="1718" spans="1:50" x14ac:dyDescent="0.2">
      <c r="A1718" s="1">
        <v>41010</v>
      </c>
      <c r="B1718">
        <v>4.93</v>
      </c>
      <c r="D1718" s="1">
        <v>41010</v>
      </c>
      <c r="E1718">
        <v>296.33</v>
      </c>
      <c r="G1718" s="1">
        <v>41010</v>
      </c>
      <c r="H1718">
        <v>1368.7</v>
      </c>
      <c r="J1718" s="1">
        <v>41010</v>
      </c>
      <c r="K1718">
        <v>2341.36</v>
      </c>
      <c r="M1718" s="1">
        <v>41010</v>
      </c>
      <c r="N1718">
        <v>1659.25</v>
      </c>
      <c r="P1718" s="1">
        <v>41010</v>
      </c>
      <c r="Q1718">
        <v>102.7</v>
      </c>
      <c r="S1718" s="1">
        <v>41010</v>
      </c>
      <c r="T1718">
        <v>41.86</v>
      </c>
      <c r="V1718" s="1">
        <v>41010</v>
      </c>
      <c r="W1718">
        <v>235.55</v>
      </c>
      <c r="Y1718" s="2">
        <v>41010</v>
      </c>
      <c r="Z1718" s="9">
        <v>1.3119000000000001</v>
      </c>
      <c r="AB1718" s="2">
        <v>41010</v>
      </c>
      <c r="AC1718" s="9">
        <v>1.5911999999999999</v>
      </c>
      <c r="AE1718" s="2">
        <v>41010</v>
      </c>
      <c r="AF1718" s="6">
        <v>1.0920000000000001</v>
      </c>
      <c r="AH1718" s="2">
        <v>41010</v>
      </c>
      <c r="AI1718">
        <v>1.2349000000000001E-2</v>
      </c>
      <c r="AK1718" s="2">
        <v>41010</v>
      </c>
      <c r="AL1718">
        <v>181.93029999999999</v>
      </c>
      <c r="AN1718" s="2">
        <v>41010</v>
      </c>
      <c r="AO1718">
        <v>1786.15</v>
      </c>
      <c r="AQ1718" s="2">
        <v>41010</v>
      </c>
      <c r="AR1718" s="8">
        <v>194.0916</v>
      </c>
      <c r="AT1718" s="2">
        <v>41010</v>
      </c>
      <c r="AU1718" s="8">
        <v>20.02</v>
      </c>
      <c r="AW1718" s="2">
        <v>41010</v>
      </c>
      <c r="AX1718" s="8">
        <v>3016.46</v>
      </c>
    </row>
    <row r="1719" spans="1:50" x14ac:dyDescent="0.2">
      <c r="A1719" s="1">
        <v>41009</v>
      </c>
      <c r="B1719">
        <v>4.84</v>
      </c>
      <c r="D1719" s="1">
        <v>41009</v>
      </c>
      <c r="E1719">
        <v>296.99</v>
      </c>
      <c r="G1719" s="1">
        <v>41009</v>
      </c>
      <c r="H1719">
        <v>1358.59</v>
      </c>
      <c r="J1719" s="1">
        <v>41009</v>
      </c>
      <c r="K1719">
        <v>2321.5300000000002</v>
      </c>
      <c r="M1719" s="1">
        <v>41009</v>
      </c>
      <c r="N1719">
        <v>1656.7</v>
      </c>
      <c r="P1719" s="1">
        <v>41009</v>
      </c>
      <c r="Q1719">
        <v>101.02</v>
      </c>
      <c r="S1719" s="1">
        <v>41009</v>
      </c>
      <c r="T1719">
        <v>41.81</v>
      </c>
      <c r="V1719" s="1">
        <v>41009</v>
      </c>
      <c r="W1719">
        <v>233.98</v>
      </c>
      <c r="Y1719" s="2">
        <v>41009</v>
      </c>
      <c r="Z1719" s="9">
        <v>1.3089999999999999</v>
      </c>
      <c r="AB1719" s="2">
        <v>41009</v>
      </c>
      <c r="AC1719" s="9">
        <v>1.5853000000000002</v>
      </c>
      <c r="AE1719" s="2">
        <v>41009</v>
      </c>
      <c r="AF1719" s="6">
        <v>1.0891999999999999</v>
      </c>
      <c r="AH1719" s="2">
        <v>41009</v>
      </c>
      <c r="AI1719">
        <v>1.2385E-2</v>
      </c>
      <c r="AK1719" s="2">
        <v>41009</v>
      </c>
      <c r="AL1719">
        <v>181.91239999999999</v>
      </c>
      <c r="AN1719" s="2">
        <v>41009</v>
      </c>
      <c r="AO1719">
        <v>1788.86</v>
      </c>
      <c r="AQ1719" s="2">
        <v>41009</v>
      </c>
      <c r="AR1719" s="8">
        <v>193.9434</v>
      </c>
      <c r="AT1719" s="2">
        <v>41009</v>
      </c>
      <c r="AU1719" s="8">
        <v>20.39</v>
      </c>
      <c r="AW1719" s="2">
        <v>41009</v>
      </c>
      <c r="AX1719" s="8">
        <v>2991.22</v>
      </c>
    </row>
    <row r="1720" spans="1:50" x14ac:dyDescent="0.2">
      <c r="A1720" s="1">
        <v>41008</v>
      </c>
      <c r="B1720">
        <v>4.87</v>
      </c>
      <c r="D1720" s="1">
        <v>41008</v>
      </c>
      <c r="E1720">
        <v>300.72000000000003</v>
      </c>
      <c r="G1720" s="1">
        <v>41008</v>
      </c>
      <c r="H1720">
        <v>1382.2</v>
      </c>
      <c r="J1720" s="1">
        <v>41008</v>
      </c>
      <c r="K1720">
        <v>2392.54</v>
      </c>
      <c r="M1720" s="1">
        <v>41008</v>
      </c>
      <c r="N1720">
        <v>1645.4</v>
      </c>
      <c r="P1720" s="1">
        <v>41008</v>
      </c>
      <c r="Q1720">
        <v>102.46</v>
      </c>
      <c r="S1720" s="1">
        <v>41008</v>
      </c>
      <c r="T1720">
        <v>42.63</v>
      </c>
      <c r="V1720" s="1">
        <v>41008</v>
      </c>
      <c r="W1720">
        <v>240.74</v>
      </c>
      <c r="Y1720" s="2">
        <v>41008</v>
      </c>
      <c r="Z1720" s="9">
        <v>1.3129</v>
      </c>
      <c r="AB1720" s="2">
        <v>41008</v>
      </c>
      <c r="AC1720" s="9">
        <v>1.5912999999999999</v>
      </c>
      <c r="AE1720" s="2">
        <v>41008</v>
      </c>
      <c r="AF1720" s="6">
        <v>1.0926</v>
      </c>
      <c r="AH1720" s="2">
        <v>41008</v>
      </c>
      <c r="AI1720">
        <v>1.2286999999999999E-2</v>
      </c>
      <c r="AK1720" s="2">
        <v>41008</v>
      </c>
      <c r="AL1720">
        <v>181.7861</v>
      </c>
      <c r="AN1720" s="2">
        <v>41008</v>
      </c>
      <c r="AO1720">
        <v>1786.18</v>
      </c>
      <c r="AQ1720" s="2">
        <v>41008</v>
      </c>
      <c r="AR1720" s="8">
        <v>194.22890000000001</v>
      </c>
      <c r="AT1720" s="2">
        <v>41008</v>
      </c>
      <c r="AU1720" s="8">
        <v>18.809999999999999</v>
      </c>
      <c r="AW1720" s="2">
        <v>41008</v>
      </c>
      <c r="AX1720" s="8">
        <v>3047.08</v>
      </c>
    </row>
    <row r="1721" spans="1:50" x14ac:dyDescent="0.2">
      <c r="A1721" s="1">
        <v>41005</v>
      </c>
      <c r="B1721">
        <v>4.95</v>
      </c>
      <c r="D1721" s="1">
        <v>41005</v>
      </c>
      <c r="E1721">
        <v>302.47000000000003</v>
      </c>
      <c r="G1721" s="1">
        <v>41005</v>
      </c>
      <c r="H1721">
        <v>1398.08</v>
      </c>
      <c r="J1721" s="1">
        <v>41005</v>
      </c>
      <c r="K1721">
        <v>2392.54</v>
      </c>
      <c r="M1721" s="1">
        <v>41005</v>
      </c>
      <c r="N1721">
        <v>1640.4</v>
      </c>
      <c r="P1721" s="1">
        <v>41005</v>
      </c>
      <c r="Q1721">
        <v>103.31</v>
      </c>
      <c r="S1721" s="1">
        <v>41005</v>
      </c>
      <c r="T1721">
        <v>42.84</v>
      </c>
      <c r="V1721" s="1">
        <v>41005</v>
      </c>
      <c r="W1721">
        <v>240.74</v>
      </c>
      <c r="Y1721" s="2">
        <v>41005</v>
      </c>
      <c r="Z1721" s="9">
        <v>1.31</v>
      </c>
      <c r="AB1721" s="2">
        <v>41005</v>
      </c>
      <c r="AC1721" s="9">
        <v>1.5887</v>
      </c>
      <c r="AE1721" s="2">
        <v>41005</v>
      </c>
      <c r="AF1721" s="6">
        <v>1.0906</v>
      </c>
      <c r="AH1721" s="2">
        <v>41005</v>
      </c>
      <c r="AI1721">
        <v>1.2258E-2</v>
      </c>
      <c r="AK1721" s="2">
        <v>41005</v>
      </c>
      <c r="AL1721">
        <v>181.7861</v>
      </c>
      <c r="AN1721" s="2">
        <v>41005</v>
      </c>
      <c r="AO1721">
        <v>1785.02</v>
      </c>
      <c r="AQ1721" s="2">
        <v>41005</v>
      </c>
      <c r="AR1721" s="8">
        <v>194.22890000000001</v>
      </c>
      <c r="AT1721" s="2">
        <v>41005</v>
      </c>
      <c r="AU1721" s="8">
        <v>16.7</v>
      </c>
      <c r="AW1721" s="2">
        <v>41005</v>
      </c>
      <c r="AX1721" s="8">
        <v>3080.5</v>
      </c>
    </row>
    <row r="1722" spans="1:50" x14ac:dyDescent="0.2">
      <c r="A1722" s="1">
        <v>41004</v>
      </c>
      <c r="B1722">
        <v>4.92</v>
      </c>
      <c r="D1722" s="1">
        <v>41004</v>
      </c>
      <c r="E1722">
        <v>303.2</v>
      </c>
      <c r="G1722" s="1">
        <v>41004</v>
      </c>
      <c r="H1722">
        <v>1398.08</v>
      </c>
      <c r="J1722" s="1">
        <v>41004</v>
      </c>
      <c r="K1722">
        <v>2392.54</v>
      </c>
      <c r="M1722" s="1">
        <v>41004</v>
      </c>
      <c r="N1722">
        <v>1628.13</v>
      </c>
      <c r="P1722" s="1">
        <v>41004</v>
      </c>
      <c r="Q1722">
        <v>103.31</v>
      </c>
      <c r="S1722" s="1">
        <v>41004</v>
      </c>
      <c r="T1722">
        <v>42.84</v>
      </c>
      <c r="V1722" s="1">
        <v>41004</v>
      </c>
      <c r="W1722">
        <v>240.74</v>
      </c>
      <c r="Y1722" s="2">
        <v>41004</v>
      </c>
      <c r="Z1722" s="9">
        <v>1.3063</v>
      </c>
      <c r="AB1722" s="2">
        <v>41004</v>
      </c>
      <c r="AC1722" s="9">
        <v>1.5826</v>
      </c>
      <c r="AE1722" s="2">
        <v>41004</v>
      </c>
      <c r="AF1722" s="6">
        <v>1.0868</v>
      </c>
      <c r="AH1722" s="2">
        <v>41004</v>
      </c>
      <c r="AI1722">
        <v>1.2141000000000001E-2</v>
      </c>
      <c r="AK1722" s="2">
        <v>41004</v>
      </c>
      <c r="AL1722">
        <v>181.7861</v>
      </c>
      <c r="AN1722" s="2">
        <v>41004</v>
      </c>
      <c r="AO1722">
        <v>1776.62</v>
      </c>
      <c r="AQ1722" s="2">
        <v>41004</v>
      </c>
      <c r="AR1722" s="8">
        <v>194.22890000000001</v>
      </c>
      <c r="AT1722" s="2">
        <v>41004</v>
      </c>
      <c r="AU1722" s="8">
        <v>16.7</v>
      </c>
      <c r="AW1722" s="2">
        <v>41004</v>
      </c>
      <c r="AX1722" s="8">
        <v>3080.5</v>
      </c>
    </row>
    <row r="1723" spans="1:50" x14ac:dyDescent="0.2">
      <c r="A1723" s="1">
        <v>41003</v>
      </c>
      <c r="B1723">
        <v>4.91</v>
      </c>
      <c r="D1723" s="1">
        <v>41003</v>
      </c>
      <c r="E1723">
        <v>303.38</v>
      </c>
      <c r="G1723" s="1">
        <v>41003</v>
      </c>
      <c r="H1723">
        <v>1398.96</v>
      </c>
      <c r="J1723" s="1">
        <v>41003</v>
      </c>
      <c r="K1723">
        <v>2398.46</v>
      </c>
      <c r="M1723" s="1">
        <v>41003</v>
      </c>
      <c r="N1723">
        <v>1618.69</v>
      </c>
      <c r="P1723" s="1">
        <v>41003</v>
      </c>
      <c r="Q1723">
        <v>101.47</v>
      </c>
      <c r="S1723" s="1">
        <v>41003</v>
      </c>
      <c r="T1723">
        <v>42.74</v>
      </c>
      <c r="V1723" s="1">
        <v>41003</v>
      </c>
      <c r="W1723">
        <v>238.8</v>
      </c>
      <c r="Y1723" s="2">
        <v>41003</v>
      </c>
      <c r="Z1723" s="9">
        <v>1.3136000000000001</v>
      </c>
      <c r="AB1723" s="2">
        <v>41003</v>
      </c>
      <c r="AC1723" s="9">
        <v>1.5878999999999999</v>
      </c>
      <c r="AE1723" s="2">
        <v>41003</v>
      </c>
      <c r="AF1723" s="6">
        <v>1.0911999999999999</v>
      </c>
      <c r="AH1723" s="2">
        <v>41003</v>
      </c>
      <c r="AI1723">
        <v>1.2097999999999999E-2</v>
      </c>
      <c r="AK1723" s="2">
        <v>41003</v>
      </c>
      <c r="AL1723">
        <v>181.68029999999999</v>
      </c>
      <c r="AN1723" s="2">
        <v>41003</v>
      </c>
      <c r="AO1723">
        <v>1773.07</v>
      </c>
      <c r="AQ1723" s="2">
        <v>41003</v>
      </c>
      <c r="AR1723" s="8">
        <v>194.32050000000001</v>
      </c>
      <c r="AT1723" s="2">
        <v>41003</v>
      </c>
      <c r="AU1723" s="8">
        <v>16.440000000000001</v>
      </c>
      <c r="AW1723" s="2">
        <v>41003</v>
      </c>
      <c r="AX1723" s="8">
        <v>3068.09</v>
      </c>
    </row>
    <row r="1724" spans="1:50" x14ac:dyDescent="0.2">
      <c r="A1724" s="1">
        <v>41002</v>
      </c>
      <c r="B1724">
        <v>4.95</v>
      </c>
      <c r="D1724" s="1">
        <v>41002</v>
      </c>
      <c r="E1724">
        <v>307.95</v>
      </c>
      <c r="G1724" s="1">
        <v>41002</v>
      </c>
      <c r="H1724">
        <v>1413.38</v>
      </c>
      <c r="J1724" s="1">
        <v>41002</v>
      </c>
      <c r="K1724">
        <v>2458.98</v>
      </c>
      <c r="M1724" s="1">
        <v>41002</v>
      </c>
      <c r="N1724">
        <v>1675.47</v>
      </c>
      <c r="P1724" s="1">
        <v>41002</v>
      </c>
      <c r="Q1724">
        <v>104.01</v>
      </c>
      <c r="S1724" s="1">
        <v>41002</v>
      </c>
      <c r="T1724">
        <v>43.17</v>
      </c>
      <c r="V1724" s="1">
        <v>41002</v>
      </c>
      <c r="W1724">
        <v>245.17</v>
      </c>
      <c r="Y1724" s="2">
        <v>41002</v>
      </c>
      <c r="Z1724" s="9">
        <v>1.333</v>
      </c>
      <c r="AB1724" s="2">
        <v>41002</v>
      </c>
      <c r="AC1724" s="9">
        <v>1.5968</v>
      </c>
      <c r="AE1724" s="2">
        <v>41002</v>
      </c>
      <c r="AF1724" s="6">
        <v>1.1075999999999999</v>
      </c>
      <c r="AH1724" s="2">
        <v>41002</v>
      </c>
      <c r="AI1724">
        <v>1.2172000000000001E-2</v>
      </c>
      <c r="AK1724" s="2">
        <v>41002</v>
      </c>
      <c r="AL1724">
        <v>181.8348</v>
      </c>
      <c r="AN1724" s="2">
        <v>41002</v>
      </c>
      <c r="AO1724">
        <v>1770.74</v>
      </c>
      <c r="AQ1724" s="2">
        <v>41002</v>
      </c>
      <c r="AR1724" s="8">
        <v>194.84360000000001</v>
      </c>
      <c r="AT1724" s="2">
        <v>41002</v>
      </c>
      <c r="AU1724" s="8">
        <v>15.66</v>
      </c>
      <c r="AW1724" s="2">
        <v>41002</v>
      </c>
      <c r="AX1724" s="8">
        <v>3113.57</v>
      </c>
    </row>
    <row r="1725" spans="1:50" x14ac:dyDescent="0.2">
      <c r="A1725" s="1">
        <v>41001</v>
      </c>
      <c r="B1725">
        <v>4.97</v>
      </c>
      <c r="D1725" s="1">
        <v>41001</v>
      </c>
      <c r="E1725">
        <v>305.32</v>
      </c>
      <c r="G1725" s="1">
        <v>41001</v>
      </c>
      <c r="H1725">
        <v>1419.04</v>
      </c>
      <c r="J1725" s="1">
        <v>41001</v>
      </c>
      <c r="K1725">
        <v>2501.1799999999998</v>
      </c>
      <c r="M1725" s="1">
        <v>41001</v>
      </c>
      <c r="N1725">
        <v>1679.68</v>
      </c>
      <c r="P1725" s="1">
        <v>41001</v>
      </c>
      <c r="Q1725">
        <v>105.23</v>
      </c>
      <c r="S1725" s="1">
        <v>41001</v>
      </c>
      <c r="T1725">
        <v>43.1</v>
      </c>
      <c r="V1725" s="1">
        <v>41001</v>
      </c>
      <c r="W1725">
        <v>245.3</v>
      </c>
      <c r="Y1725" s="2">
        <v>41001</v>
      </c>
      <c r="Z1725" s="9">
        <v>1.3329</v>
      </c>
      <c r="AB1725" s="2">
        <v>41001</v>
      </c>
      <c r="AC1725" s="9">
        <v>1.6017999999999999</v>
      </c>
      <c r="AE1725" s="2">
        <v>41001</v>
      </c>
      <c r="AF1725" s="6">
        <v>1.1071</v>
      </c>
      <c r="AH1725" s="2">
        <v>41001</v>
      </c>
      <c r="AI1725">
        <v>1.2168999999999999E-2</v>
      </c>
      <c r="AK1725" s="2">
        <v>41001</v>
      </c>
      <c r="AL1725">
        <v>182.084</v>
      </c>
      <c r="AN1725" s="2">
        <v>41001</v>
      </c>
      <c r="AO1725">
        <v>1776.71</v>
      </c>
      <c r="AQ1725" s="2">
        <v>41001</v>
      </c>
      <c r="AR1725" s="8">
        <v>195.10040000000001</v>
      </c>
      <c r="AT1725" s="2">
        <v>41001</v>
      </c>
      <c r="AU1725" s="8">
        <v>15.64</v>
      </c>
      <c r="AW1725" s="2">
        <v>41001</v>
      </c>
      <c r="AX1725" s="8">
        <v>3119.7</v>
      </c>
    </row>
    <row r="1726" spans="1:50" x14ac:dyDescent="0.2">
      <c r="A1726" s="1">
        <v>40998</v>
      </c>
      <c r="B1726">
        <v>4.8600000000000003</v>
      </c>
      <c r="D1726" s="1">
        <v>40998</v>
      </c>
      <c r="E1726">
        <v>304</v>
      </c>
      <c r="G1726" s="1">
        <v>40998</v>
      </c>
      <c r="H1726">
        <v>1408.47</v>
      </c>
      <c r="J1726" s="1">
        <v>40998</v>
      </c>
      <c r="K1726">
        <v>2477.2800000000002</v>
      </c>
      <c r="M1726" s="1">
        <v>40998</v>
      </c>
      <c r="N1726">
        <v>1667.08</v>
      </c>
      <c r="P1726" s="1">
        <v>40998</v>
      </c>
      <c r="Q1726">
        <v>103.02</v>
      </c>
      <c r="S1726" s="1">
        <v>40998</v>
      </c>
      <c r="T1726">
        <v>42.76</v>
      </c>
      <c r="V1726" s="1">
        <v>40998</v>
      </c>
      <c r="W1726">
        <v>241.83</v>
      </c>
      <c r="Y1726" s="2">
        <v>40998</v>
      </c>
      <c r="Z1726" s="9">
        <v>1.3331999999999999</v>
      </c>
      <c r="AB1726" s="2">
        <v>40998</v>
      </c>
      <c r="AC1726" s="9">
        <v>1.5991</v>
      </c>
      <c r="AE1726" s="2">
        <v>40998</v>
      </c>
      <c r="AF1726" s="6">
        <v>1.1076999999999999</v>
      </c>
      <c r="AH1726" s="2">
        <v>40998</v>
      </c>
      <c r="AI1726">
        <v>1.2102999999999999E-2</v>
      </c>
      <c r="AK1726" s="2">
        <v>40998</v>
      </c>
      <c r="AL1726">
        <v>181.95189999999999</v>
      </c>
      <c r="AN1726" s="2">
        <v>40998</v>
      </c>
      <c r="AO1726">
        <v>1775.14</v>
      </c>
      <c r="AQ1726" s="2">
        <v>40998</v>
      </c>
      <c r="AR1726" s="8">
        <v>195.03659999999999</v>
      </c>
      <c r="AT1726" s="2">
        <v>40998</v>
      </c>
      <c r="AU1726" s="8">
        <v>15.5</v>
      </c>
      <c r="AW1726" s="2">
        <v>40998</v>
      </c>
      <c r="AX1726" s="8">
        <v>3091.57</v>
      </c>
    </row>
    <row r="1727" spans="1:50" x14ac:dyDescent="0.2">
      <c r="A1727" s="1">
        <v>40997</v>
      </c>
      <c r="B1727">
        <v>4.8100000000000005</v>
      </c>
      <c r="D1727" s="1">
        <v>40997</v>
      </c>
      <c r="E1727">
        <v>300.63</v>
      </c>
      <c r="G1727" s="1">
        <v>40997</v>
      </c>
      <c r="H1727">
        <v>1403.28</v>
      </c>
      <c r="J1727" s="1">
        <v>40997</v>
      </c>
      <c r="K1727">
        <v>2452.7399999999998</v>
      </c>
      <c r="M1727" s="1">
        <v>40997</v>
      </c>
      <c r="N1727">
        <v>1651.39</v>
      </c>
      <c r="P1727" s="1">
        <v>40997</v>
      </c>
      <c r="Q1727">
        <v>102.78</v>
      </c>
      <c r="S1727" s="1">
        <v>40997</v>
      </c>
      <c r="T1727">
        <v>40.270000000000003</v>
      </c>
      <c r="V1727" s="1">
        <v>40997</v>
      </c>
      <c r="W1727">
        <v>239.79</v>
      </c>
      <c r="Y1727" s="2">
        <v>40997</v>
      </c>
      <c r="Z1727" s="9">
        <v>1.3273999999999999</v>
      </c>
      <c r="AB1727" s="2">
        <v>40997</v>
      </c>
      <c r="AC1727" s="9">
        <v>1.5920000000000001</v>
      </c>
      <c r="AE1727" s="2">
        <v>40997</v>
      </c>
      <c r="AF1727" s="6">
        <v>1.1012</v>
      </c>
      <c r="AH1727" s="2">
        <v>40997</v>
      </c>
      <c r="AI1727">
        <v>1.2135999999999999E-2</v>
      </c>
      <c r="AK1727" s="2">
        <v>40997</v>
      </c>
      <c r="AL1727">
        <v>181.55959999999999</v>
      </c>
      <c r="AN1727" s="2">
        <v>40997</v>
      </c>
      <c r="AO1727">
        <v>1778.95</v>
      </c>
      <c r="AQ1727" s="2">
        <v>40997</v>
      </c>
      <c r="AR1727" s="8">
        <v>194.53659999999999</v>
      </c>
      <c r="AT1727" s="2">
        <v>40997</v>
      </c>
      <c r="AU1727" s="8">
        <v>15.48</v>
      </c>
      <c r="AW1727" s="2">
        <v>40997</v>
      </c>
      <c r="AX1727" s="8">
        <v>3095.36</v>
      </c>
    </row>
    <row r="1728" spans="1:50" x14ac:dyDescent="0.2">
      <c r="A1728" s="1">
        <v>40996</v>
      </c>
      <c r="B1728">
        <v>4.79</v>
      </c>
      <c r="D1728" s="1">
        <v>40996</v>
      </c>
      <c r="E1728">
        <v>304.61</v>
      </c>
      <c r="G1728" s="1">
        <v>40996</v>
      </c>
      <c r="H1728">
        <v>1405.54</v>
      </c>
      <c r="J1728" s="1">
        <v>40996</v>
      </c>
      <c r="K1728">
        <v>2496.6799999999998</v>
      </c>
      <c r="M1728" s="1">
        <v>40996</v>
      </c>
      <c r="N1728">
        <v>1665.05</v>
      </c>
      <c r="P1728" s="1">
        <v>40996</v>
      </c>
      <c r="Q1728">
        <v>105.41</v>
      </c>
      <c r="S1728" s="1">
        <v>40996</v>
      </c>
      <c r="T1728">
        <v>41.2</v>
      </c>
      <c r="V1728" s="1">
        <v>40996</v>
      </c>
      <c r="W1728">
        <v>241.32</v>
      </c>
      <c r="Y1728" s="2">
        <v>40996</v>
      </c>
      <c r="Z1728" s="9">
        <v>1.3306</v>
      </c>
      <c r="AB1728" s="2">
        <v>40996</v>
      </c>
      <c r="AC1728" s="9">
        <v>1.5866</v>
      </c>
      <c r="AE1728" s="2">
        <v>40996</v>
      </c>
      <c r="AF1728" s="6">
        <v>1.1038000000000001</v>
      </c>
      <c r="AH1728" s="2">
        <v>40996</v>
      </c>
      <c r="AI1728">
        <v>1.2076999999999999E-2</v>
      </c>
      <c r="AK1728" s="2">
        <v>40996</v>
      </c>
      <c r="AL1728">
        <v>181.57230000000001</v>
      </c>
      <c r="AN1728" s="2">
        <v>40996</v>
      </c>
      <c r="AO1728">
        <v>1776.86</v>
      </c>
      <c r="AQ1728" s="2">
        <v>40996</v>
      </c>
      <c r="AR1728" s="8">
        <v>194.82589999999999</v>
      </c>
      <c r="AT1728" s="2">
        <v>40996</v>
      </c>
      <c r="AU1728" s="8">
        <v>15.47</v>
      </c>
      <c r="AW1728" s="2">
        <v>40996</v>
      </c>
      <c r="AX1728" s="8">
        <v>3104.96</v>
      </c>
    </row>
    <row r="1729" spans="1:50" x14ac:dyDescent="0.2">
      <c r="A1729" s="1">
        <v>40995</v>
      </c>
      <c r="B1729">
        <v>4.8100000000000005</v>
      </c>
      <c r="D1729" s="1">
        <v>40995</v>
      </c>
      <c r="E1729">
        <v>309.83999999999997</v>
      </c>
      <c r="G1729" s="1">
        <v>40995</v>
      </c>
      <c r="H1729">
        <v>1412.52</v>
      </c>
      <c r="J1729" s="1">
        <v>40995</v>
      </c>
      <c r="K1729">
        <v>2525.21</v>
      </c>
      <c r="M1729" s="1">
        <v>40995</v>
      </c>
      <c r="N1729">
        <v>1684.55</v>
      </c>
      <c r="P1729" s="1">
        <v>40995</v>
      </c>
      <c r="Q1729">
        <v>107.33</v>
      </c>
      <c r="S1729" s="1">
        <v>40995</v>
      </c>
      <c r="T1729">
        <v>41.7</v>
      </c>
      <c r="V1729" s="1">
        <v>40995</v>
      </c>
      <c r="W1729">
        <v>245.44</v>
      </c>
      <c r="Y1729" s="2">
        <v>40995</v>
      </c>
      <c r="Z1729" s="9">
        <v>1.3338000000000001</v>
      </c>
      <c r="AB1729" s="2">
        <v>40995</v>
      </c>
      <c r="AC1729" s="9">
        <v>1.5966</v>
      </c>
      <c r="AE1729" s="2">
        <v>40995</v>
      </c>
      <c r="AF1729" s="6">
        <v>1.1065</v>
      </c>
      <c r="AH1729" s="2">
        <v>40995</v>
      </c>
      <c r="AI1729">
        <v>1.2028E-2</v>
      </c>
      <c r="AK1729" s="2">
        <v>40995</v>
      </c>
      <c r="AL1729">
        <v>181.55119999999999</v>
      </c>
      <c r="AN1729" s="2">
        <v>40995</v>
      </c>
      <c r="AO1729">
        <v>1777.14</v>
      </c>
      <c r="AQ1729" s="2">
        <v>40995</v>
      </c>
      <c r="AR1729" s="8">
        <v>194.66839999999999</v>
      </c>
      <c r="AT1729" s="2">
        <v>40995</v>
      </c>
      <c r="AU1729" s="8">
        <v>15.59</v>
      </c>
      <c r="AW1729" s="2">
        <v>40995</v>
      </c>
      <c r="AX1729" s="8">
        <v>3120.35</v>
      </c>
    </row>
    <row r="1730" spans="1:50" x14ac:dyDescent="0.2">
      <c r="A1730" s="1">
        <v>40994</v>
      </c>
      <c r="B1730">
        <v>4.62</v>
      </c>
      <c r="D1730" s="1">
        <v>40994</v>
      </c>
      <c r="E1730">
        <v>307.38</v>
      </c>
      <c r="G1730" s="1">
        <v>40994</v>
      </c>
      <c r="H1730">
        <v>1416.51</v>
      </c>
      <c r="J1730" s="1">
        <v>40994</v>
      </c>
      <c r="K1730">
        <v>2539.87</v>
      </c>
      <c r="M1730" s="1">
        <v>40994</v>
      </c>
      <c r="N1730">
        <v>1684.15</v>
      </c>
      <c r="P1730" s="1">
        <v>40994</v>
      </c>
      <c r="Q1730">
        <v>107.03</v>
      </c>
      <c r="S1730" s="1">
        <v>40994</v>
      </c>
      <c r="T1730">
        <v>42.39</v>
      </c>
      <c r="V1730" s="1">
        <v>40994</v>
      </c>
      <c r="W1730">
        <v>245.55</v>
      </c>
      <c r="Y1730" s="2">
        <v>40994</v>
      </c>
      <c r="Z1730" s="9">
        <v>1.3328</v>
      </c>
      <c r="AB1730" s="2">
        <v>40994</v>
      </c>
      <c r="AC1730" s="9">
        <v>1.5941999999999998</v>
      </c>
      <c r="AE1730" s="2">
        <v>40994</v>
      </c>
      <c r="AF1730" s="6">
        <v>1.1060000000000001</v>
      </c>
      <c r="AH1730" s="2">
        <v>40994</v>
      </c>
      <c r="AI1730">
        <v>1.2075000000000001E-2</v>
      </c>
      <c r="AK1730" s="2">
        <v>40994</v>
      </c>
      <c r="AL1730">
        <v>181.321</v>
      </c>
      <c r="AN1730" s="2">
        <v>40994</v>
      </c>
      <c r="AO1730">
        <v>1773.3</v>
      </c>
      <c r="AQ1730" s="2">
        <v>40994</v>
      </c>
      <c r="AR1730" s="8">
        <v>194.64599999999999</v>
      </c>
      <c r="AT1730" s="2">
        <v>40994</v>
      </c>
      <c r="AU1730" s="8">
        <v>14.26</v>
      </c>
      <c r="AW1730" s="2">
        <v>40994</v>
      </c>
      <c r="AX1730" s="8">
        <v>3122.57</v>
      </c>
    </row>
    <row r="1731" spans="1:50" x14ac:dyDescent="0.2">
      <c r="A1731" s="1">
        <v>40991</v>
      </c>
      <c r="B1731">
        <v>4.6899999999999995</v>
      </c>
      <c r="D1731" s="1">
        <v>40991</v>
      </c>
      <c r="E1731">
        <v>305.77</v>
      </c>
      <c r="G1731" s="1">
        <v>40991</v>
      </c>
      <c r="H1731">
        <v>1397.11</v>
      </c>
      <c r="J1731" s="1">
        <v>40991</v>
      </c>
      <c r="K1731">
        <v>2525.4299999999998</v>
      </c>
      <c r="M1731" s="1">
        <v>40991</v>
      </c>
      <c r="N1731">
        <v>1664.15</v>
      </c>
      <c r="P1731" s="1">
        <v>40991</v>
      </c>
      <c r="Q1731">
        <v>106.87</v>
      </c>
      <c r="S1731" s="1">
        <v>40991</v>
      </c>
      <c r="T1731">
        <v>42.42</v>
      </c>
      <c r="V1731" s="1">
        <v>40991</v>
      </c>
      <c r="W1731">
        <v>242.85</v>
      </c>
      <c r="Y1731" s="2">
        <v>40991</v>
      </c>
      <c r="Z1731" s="9">
        <v>1.3263</v>
      </c>
      <c r="AB1731" s="2">
        <v>40991</v>
      </c>
      <c r="AC1731" s="9">
        <v>1.5869</v>
      </c>
      <c r="AE1731" s="2">
        <v>40991</v>
      </c>
      <c r="AF1731" s="6">
        <v>1.1008</v>
      </c>
      <c r="AH1731" s="2">
        <v>40991</v>
      </c>
      <c r="AI1731">
        <v>1.2127000000000001E-2</v>
      </c>
      <c r="AK1731" s="2">
        <v>40991</v>
      </c>
      <c r="AL1731">
        <v>181.39769999999999</v>
      </c>
      <c r="AN1731" s="2">
        <v>40991</v>
      </c>
      <c r="AO1731">
        <v>1772.95</v>
      </c>
      <c r="AQ1731" s="2">
        <v>40991</v>
      </c>
      <c r="AR1731" s="8">
        <v>194.637</v>
      </c>
      <c r="AT1731" s="2">
        <v>40991</v>
      </c>
      <c r="AU1731" s="8">
        <v>14.82</v>
      </c>
      <c r="AW1731" s="2">
        <v>40991</v>
      </c>
      <c r="AX1731" s="8">
        <v>3067.92</v>
      </c>
    </row>
    <row r="1732" spans="1:50" x14ac:dyDescent="0.2">
      <c r="A1732" s="1">
        <v>40990</v>
      </c>
      <c r="B1732">
        <v>4.7</v>
      </c>
      <c r="D1732" s="1">
        <v>40990</v>
      </c>
      <c r="E1732">
        <v>305.37</v>
      </c>
      <c r="G1732" s="1">
        <v>40990</v>
      </c>
      <c r="H1732">
        <v>1392.79</v>
      </c>
      <c r="J1732" s="1">
        <v>40990</v>
      </c>
      <c r="K1732">
        <v>2530.2199999999998</v>
      </c>
      <c r="M1732" s="1">
        <v>40990</v>
      </c>
      <c r="N1732">
        <v>1642.05</v>
      </c>
      <c r="P1732" s="1">
        <v>40990</v>
      </c>
      <c r="Q1732">
        <v>105.35</v>
      </c>
      <c r="S1732" s="1">
        <v>40990</v>
      </c>
      <c r="T1732">
        <v>42.06</v>
      </c>
      <c r="V1732" s="1">
        <v>40990</v>
      </c>
      <c r="W1732">
        <v>241.44</v>
      </c>
      <c r="Y1732" s="2">
        <v>40990</v>
      </c>
      <c r="Z1732" s="9">
        <v>1.3183</v>
      </c>
      <c r="AB1732" s="2">
        <v>40990</v>
      </c>
      <c r="AC1732" s="9">
        <v>1.5815000000000001</v>
      </c>
      <c r="AE1732" s="2">
        <v>40990</v>
      </c>
      <c r="AF1732" s="6">
        <v>1.0932999999999999</v>
      </c>
      <c r="AH1732" s="2">
        <v>40990</v>
      </c>
      <c r="AI1732">
        <v>1.2137E-2</v>
      </c>
      <c r="AK1732" s="2">
        <v>40990</v>
      </c>
      <c r="AL1732">
        <v>181.2098</v>
      </c>
      <c r="AN1732" s="2">
        <v>40990</v>
      </c>
      <c r="AO1732">
        <v>1770.66</v>
      </c>
      <c r="AQ1732" s="2">
        <v>40990</v>
      </c>
      <c r="AR1732" s="8">
        <v>194.42089999999999</v>
      </c>
      <c r="AT1732" s="2">
        <v>40990</v>
      </c>
      <c r="AU1732" s="8">
        <v>15.57</v>
      </c>
      <c r="AW1732" s="2">
        <v>40990</v>
      </c>
      <c r="AX1732" s="8">
        <v>3063.32</v>
      </c>
    </row>
    <row r="1733" spans="1:50" x14ac:dyDescent="0.2">
      <c r="A1733" s="1">
        <v>40989</v>
      </c>
      <c r="B1733">
        <v>4.8100000000000005</v>
      </c>
      <c r="D1733" s="1">
        <v>40989</v>
      </c>
      <c r="E1733">
        <v>308.85000000000002</v>
      </c>
      <c r="G1733" s="1">
        <v>40989</v>
      </c>
      <c r="H1733">
        <v>1402.89</v>
      </c>
      <c r="J1733" s="1">
        <v>40989</v>
      </c>
      <c r="K1733">
        <v>2567.58</v>
      </c>
      <c r="M1733" s="1">
        <v>40989</v>
      </c>
      <c r="N1733">
        <v>1651.43</v>
      </c>
      <c r="P1733" s="1">
        <v>40989</v>
      </c>
      <c r="Q1733">
        <v>107.27</v>
      </c>
      <c r="S1733" s="1">
        <v>40989</v>
      </c>
      <c r="T1733">
        <v>41.82</v>
      </c>
      <c r="V1733" s="1">
        <v>40989</v>
      </c>
      <c r="W1733">
        <v>246.27</v>
      </c>
      <c r="Y1733" s="2">
        <v>40989</v>
      </c>
      <c r="Z1733" s="9">
        <v>1.3197999999999999</v>
      </c>
      <c r="AB1733" s="2">
        <v>40989</v>
      </c>
      <c r="AC1733" s="9">
        <v>1.5851999999999999</v>
      </c>
      <c r="AE1733" s="2">
        <v>40989</v>
      </c>
      <c r="AF1733" s="6">
        <v>1.0947</v>
      </c>
      <c r="AH1733" s="2">
        <v>40989</v>
      </c>
      <c r="AI1733">
        <v>1.1981E-2</v>
      </c>
      <c r="AK1733" s="2">
        <v>40989</v>
      </c>
      <c r="AL1733">
        <v>181.25389999999999</v>
      </c>
      <c r="AN1733" s="2">
        <v>40989</v>
      </c>
      <c r="AO1733">
        <v>1770.12</v>
      </c>
      <c r="AQ1733" s="2">
        <v>40989</v>
      </c>
      <c r="AR1733" s="8">
        <v>194.43520000000001</v>
      </c>
      <c r="AT1733" s="2">
        <v>40989</v>
      </c>
      <c r="AU1733" s="8">
        <v>15.13</v>
      </c>
      <c r="AW1733" s="2">
        <v>40989</v>
      </c>
      <c r="AX1733" s="8">
        <v>3075.32</v>
      </c>
    </row>
    <row r="1734" spans="1:50" x14ac:dyDescent="0.2">
      <c r="A1734" s="1">
        <v>40988</v>
      </c>
      <c r="B1734">
        <v>4.84</v>
      </c>
      <c r="D1734" s="1">
        <v>40988</v>
      </c>
      <c r="E1734">
        <v>309.54000000000002</v>
      </c>
      <c r="G1734" s="1">
        <v>40988</v>
      </c>
      <c r="H1734">
        <v>1405.52</v>
      </c>
      <c r="J1734" s="1">
        <v>40988</v>
      </c>
      <c r="K1734">
        <v>2576.61</v>
      </c>
      <c r="M1734" s="1">
        <v>40988</v>
      </c>
      <c r="N1734">
        <v>1647.88</v>
      </c>
      <c r="P1734" s="1">
        <v>40988</v>
      </c>
      <c r="Q1734">
        <v>105.61</v>
      </c>
      <c r="S1734" s="1">
        <v>40988</v>
      </c>
      <c r="T1734">
        <v>42.03</v>
      </c>
      <c r="V1734" s="1">
        <v>40988</v>
      </c>
      <c r="W1734">
        <v>247.37</v>
      </c>
      <c r="Y1734" s="2">
        <v>40988</v>
      </c>
      <c r="Z1734" s="9">
        <v>1.3230999999999999</v>
      </c>
      <c r="AB1734" s="2">
        <v>40988</v>
      </c>
      <c r="AC1734" s="9">
        <v>1.5863</v>
      </c>
      <c r="AE1734" s="2">
        <v>40988</v>
      </c>
      <c r="AF1734" s="6">
        <v>1.0972</v>
      </c>
      <c r="AH1734" s="2">
        <v>40988</v>
      </c>
      <c r="AI1734">
        <v>1.1957000000000001E-2</v>
      </c>
      <c r="AK1734" s="2">
        <v>40988</v>
      </c>
      <c r="AL1734">
        <v>180.95830000000001</v>
      </c>
      <c r="AN1734" s="2">
        <v>40988</v>
      </c>
      <c r="AO1734">
        <v>1764.47</v>
      </c>
      <c r="AQ1734" s="2">
        <v>40988</v>
      </c>
      <c r="AR1734" s="8">
        <v>194.34370000000001</v>
      </c>
      <c r="AT1734" s="2">
        <v>40988</v>
      </c>
      <c r="AU1734" s="8">
        <v>15.58</v>
      </c>
      <c r="AW1734" s="2">
        <v>40988</v>
      </c>
      <c r="AX1734" s="8">
        <v>3074.15</v>
      </c>
    </row>
    <row r="1735" spans="1:50" x14ac:dyDescent="0.2">
      <c r="A1735" s="1">
        <v>40987</v>
      </c>
      <c r="B1735">
        <v>4.6899999999999995</v>
      </c>
      <c r="D1735" s="1">
        <v>40987</v>
      </c>
      <c r="E1735">
        <v>314.06</v>
      </c>
      <c r="G1735" s="1">
        <v>40987</v>
      </c>
      <c r="H1735">
        <v>1409.75</v>
      </c>
      <c r="J1735" s="1">
        <v>40987</v>
      </c>
      <c r="K1735">
        <v>2608.42</v>
      </c>
      <c r="M1735" s="1">
        <v>40987</v>
      </c>
      <c r="N1735">
        <v>1665.03</v>
      </c>
      <c r="P1735" s="1">
        <v>40987</v>
      </c>
      <c r="Q1735">
        <v>108.09</v>
      </c>
      <c r="S1735" s="1">
        <v>40987</v>
      </c>
      <c r="T1735">
        <v>42.85</v>
      </c>
      <c r="V1735" s="1">
        <v>40987</v>
      </c>
      <c r="W1735">
        <v>251.38</v>
      </c>
      <c r="Y1735" s="2">
        <v>40987</v>
      </c>
      <c r="Z1735" s="9">
        <v>1.3242</v>
      </c>
      <c r="AB1735" s="2">
        <v>40987</v>
      </c>
      <c r="AC1735" s="9">
        <v>1.5903</v>
      </c>
      <c r="AE1735" s="2">
        <v>40987</v>
      </c>
      <c r="AF1735" s="6">
        <v>1.0980000000000001</v>
      </c>
      <c r="AH1735" s="2">
        <v>40987</v>
      </c>
      <c r="AI1735">
        <v>1.1990000000000001E-2</v>
      </c>
      <c r="AK1735" s="2">
        <v>40987</v>
      </c>
      <c r="AL1735">
        <v>181.0659</v>
      </c>
      <c r="AN1735" s="2">
        <v>40987</v>
      </c>
      <c r="AO1735">
        <v>1764.24</v>
      </c>
      <c r="AQ1735" s="2">
        <v>40987</v>
      </c>
      <c r="AR1735" s="8">
        <v>194.40459999999999</v>
      </c>
      <c r="AT1735" s="2">
        <v>40987</v>
      </c>
      <c r="AU1735" s="8">
        <v>15.04</v>
      </c>
      <c r="AW1735" s="2">
        <v>40987</v>
      </c>
      <c r="AX1735" s="8">
        <v>3078.32</v>
      </c>
    </row>
    <row r="1736" spans="1:50" x14ac:dyDescent="0.2">
      <c r="A1736" s="1">
        <v>40984</v>
      </c>
      <c r="B1736">
        <v>5.34</v>
      </c>
      <c r="D1736" s="1">
        <v>40984</v>
      </c>
      <c r="E1736">
        <v>317.5</v>
      </c>
      <c r="G1736" s="1">
        <v>40984</v>
      </c>
      <c r="H1736">
        <v>1404.17</v>
      </c>
      <c r="J1736" s="1">
        <v>40984</v>
      </c>
      <c r="K1736">
        <v>2608.3000000000002</v>
      </c>
      <c r="M1736" s="1">
        <v>40984</v>
      </c>
      <c r="N1736">
        <v>1656</v>
      </c>
      <c r="P1736" s="1">
        <v>40984</v>
      </c>
      <c r="Q1736">
        <v>107.06</v>
      </c>
      <c r="S1736" s="1">
        <v>40984</v>
      </c>
      <c r="T1736">
        <v>43.57</v>
      </c>
      <c r="V1736" s="1">
        <v>40984</v>
      </c>
      <c r="W1736">
        <v>249.85</v>
      </c>
      <c r="Y1736" s="2">
        <v>40984</v>
      </c>
      <c r="Z1736" s="9">
        <v>1.3169</v>
      </c>
      <c r="AB1736" s="2">
        <v>40984</v>
      </c>
      <c r="AC1736" s="9">
        <v>1.5826</v>
      </c>
      <c r="AE1736" s="2">
        <v>40984</v>
      </c>
      <c r="AF1736" s="6">
        <v>1.0916999999999999</v>
      </c>
      <c r="AH1736" s="2">
        <v>40984</v>
      </c>
      <c r="AI1736">
        <v>1.2002000000000001E-2</v>
      </c>
      <c r="AK1736" s="2">
        <v>40984</v>
      </c>
      <c r="AL1736">
        <v>180.8075</v>
      </c>
      <c r="AN1736" s="2">
        <v>40984</v>
      </c>
      <c r="AO1736">
        <v>1769.08</v>
      </c>
      <c r="AQ1736" s="2">
        <v>40984</v>
      </c>
      <c r="AR1736" s="8">
        <v>194.0823</v>
      </c>
      <c r="AT1736" s="2">
        <v>40984</v>
      </c>
      <c r="AU1736" s="8">
        <v>14.47</v>
      </c>
      <c r="AW1736" s="2">
        <v>40984</v>
      </c>
      <c r="AX1736" s="8">
        <v>3055.26</v>
      </c>
    </row>
    <row r="1737" spans="1:50" x14ac:dyDescent="0.2">
      <c r="A1737" s="1">
        <v>40983</v>
      </c>
      <c r="B1737">
        <v>5.33</v>
      </c>
      <c r="D1737" s="1">
        <v>40983</v>
      </c>
      <c r="E1737">
        <v>317.91000000000003</v>
      </c>
      <c r="G1737" s="1">
        <v>40983</v>
      </c>
      <c r="H1737">
        <v>1402.6</v>
      </c>
      <c r="J1737" s="1">
        <v>40983</v>
      </c>
      <c r="K1737">
        <v>2593.9699999999998</v>
      </c>
      <c r="M1737" s="1">
        <v>40983</v>
      </c>
      <c r="N1737">
        <v>1661.95</v>
      </c>
      <c r="P1737" s="1">
        <v>40983</v>
      </c>
      <c r="Q1737">
        <v>105.11</v>
      </c>
      <c r="S1737" s="1">
        <v>40983</v>
      </c>
      <c r="T1737">
        <v>43.29</v>
      </c>
      <c r="V1737" s="1">
        <v>40983</v>
      </c>
      <c r="W1737">
        <v>251.04</v>
      </c>
      <c r="Y1737" s="2">
        <v>40983</v>
      </c>
      <c r="Z1737" s="9">
        <v>1.3101</v>
      </c>
      <c r="AB1737" s="2">
        <v>40983</v>
      </c>
      <c r="AC1737" s="9">
        <v>1.5725</v>
      </c>
      <c r="AE1737" s="2">
        <v>40983</v>
      </c>
      <c r="AF1737" s="6">
        <v>1.0851999999999999</v>
      </c>
      <c r="AH1737" s="2">
        <v>40983</v>
      </c>
      <c r="AI1737">
        <v>1.2002000000000001E-2</v>
      </c>
      <c r="AK1737" s="2">
        <v>40983</v>
      </c>
      <c r="AL1737">
        <v>181.17529999999999</v>
      </c>
      <c r="AN1737" s="2">
        <v>40983</v>
      </c>
      <c r="AO1737">
        <v>1769.02</v>
      </c>
      <c r="AQ1737" s="2">
        <v>40983</v>
      </c>
      <c r="AR1737" s="8">
        <v>194.50380000000001</v>
      </c>
      <c r="AT1737" s="2">
        <v>40983</v>
      </c>
      <c r="AU1737" s="8">
        <v>15.42</v>
      </c>
      <c r="AW1737" s="2">
        <v>40983</v>
      </c>
      <c r="AX1737" s="8">
        <v>3056.37</v>
      </c>
    </row>
    <row r="1738" spans="1:50" x14ac:dyDescent="0.2">
      <c r="A1738" s="1">
        <v>40982</v>
      </c>
      <c r="B1738">
        <v>5.38</v>
      </c>
      <c r="D1738" s="1">
        <v>40982</v>
      </c>
      <c r="E1738">
        <v>319.3</v>
      </c>
      <c r="G1738" s="1">
        <v>40982</v>
      </c>
      <c r="H1738">
        <v>1394.28</v>
      </c>
      <c r="J1738" s="1">
        <v>40982</v>
      </c>
      <c r="K1738">
        <v>2574.79</v>
      </c>
      <c r="M1738" s="1">
        <v>40982</v>
      </c>
      <c r="N1738">
        <v>1636.25</v>
      </c>
      <c r="P1738" s="1">
        <v>40982</v>
      </c>
      <c r="Q1738">
        <v>105.43</v>
      </c>
      <c r="S1738" s="1">
        <v>40982</v>
      </c>
      <c r="T1738">
        <v>42.4</v>
      </c>
      <c r="V1738" s="1">
        <v>40982</v>
      </c>
      <c r="W1738">
        <v>248.81</v>
      </c>
      <c r="Y1738" s="2">
        <v>40982</v>
      </c>
      <c r="Z1738" s="9">
        <v>1.3018000000000001</v>
      </c>
      <c r="AB1738" s="2">
        <v>40982</v>
      </c>
      <c r="AC1738" s="9">
        <v>1.5665</v>
      </c>
      <c r="AE1738" s="2">
        <v>40982</v>
      </c>
      <c r="AF1738" s="6">
        <v>1.0742</v>
      </c>
      <c r="AH1738" s="2">
        <v>40982</v>
      </c>
      <c r="AI1738">
        <v>1.1956E-2</v>
      </c>
      <c r="AK1738" s="2">
        <v>40982</v>
      </c>
      <c r="AL1738">
        <v>181.47669999999999</v>
      </c>
      <c r="AN1738" s="2">
        <v>40982</v>
      </c>
      <c r="AO1738">
        <v>1767.62</v>
      </c>
      <c r="AQ1738" s="2">
        <v>40982</v>
      </c>
      <c r="AR1738" s="8">
        <v>194.65440000000001</v>
      </c>
      <c r="AT1738" s="2">
        <v>40982</v>
      </c>
      <c r="AU1738" s="8">
        <v>15.31</v>
      </c>
      <c r="AW1738" s="2">
        <v>40982</v>
      </c>
      <c r="AX1738" s="8">
        <v>3040.73</v>
      </c>
    </row>
    <row r="1739" spans="1:50" x14ac:dyDescent="0.2">
      <c r="A1739" s="1">
        <v>40981</v>
      </c>
      <c r="B1739">
        <v>5.27</v>
      </c>
      <c r="D1739" s="1">
        <v>40981</v>
      </c>
      <c r="E1739">
        <v>320.36</v>
      </c>
      <c r="G1739" s="1">
        <v>40981</v>
      </c>
      <c r="H1739">
        <v>1395.95</v>
      </c>
      <c r="J1739" s="1">
        <v>40981</v>
      </c>
      <c r="K1739">
        <v>2556.8200000000002</v>
      </c>
      <c r="M1739" s="1">
        <v>40981</v>
      </c>
      <c r="N1739">
        <v>1693.63</v>
      </c>
      <c r="P1739" s="1">
        <v>40981</v>
      </c>
      <c r="Q1739">
        <v>106.71</v>
      </c>
      <c r="S1739" s="1">
        <v>40981</v>
      </c>
      <c r="T1739">
        <v>42.6</v>
      </c>
      <c r="V1739" s="1">
        <v>40981</v>
      </c>
      <c r="W1739">
        <v>251.66</v>
      </c>
      <c r="Y1739" s="2">
        <v>40981</v>
      </c>
      <c r="Z1739" s="9">
        <v>1.3110999999999999</v>
      </c>
      <c r="AB1739" s="2">
        <v>40981</v>
      </c>
      <c r="AC1739" s="9">
        <v>1.5722</v>
      </c>
      <c r="AE1739" s="2">
        <v>40981</v>
      </c>
      <c r="AF1739" s="6">
        <v>1.087</v>
      </c>
      <c r="AH1739" s="2">
        <v>40981</v>
      </c>
      <c r="AI1739">
        <v>1.2092E-2</v>
      </c>
      <c r="AK1739" s="2">
        <v>40981</v>
      </c>
      <c r="AL1739">
        <v>182.2953</v>
      </c>
      <c r="AN1739" s="2">
        <v>40981</v>
      </c>
      <c r="AO1739">
        <v>1777.75</v>
      </c>
      <c r="AQ1739" s="2">
        <v>40981</v>
      </c>
      <c r="AR1739" s="8">
        <v>195.21690000000001</v>
      </c>
      <c r="AT1739" s="2">
        <v>40981</v>
      </c>
      <c r="AU1739" s="8">
        <v>14.8</v>
      </c>
      <c r="AW1739" s="2">
        <v>40981</v>
      </c>
      <c r="AX1739" s="8">
        <v>3039.88</v>
      </c>
    </row>
    <row r="1740" spans="1:50" x14ac:dyDescent="0.2">
      <c r="A1740" s="1">
        <v>40980</v>
      </c>
      <c r="B1740">
        <v>4.8899999999999997</v>
      </c>
      <c r="D1740" s="1">
        <v>40980</v>
      </c>
      <c r="E1740">
        <v>314.2</v>
      </c>
      <c r="G1740" s="1">
        <v>40980</v>
      </c>
      <c r="H1740">
        <v>1371.09</v>
      </c>
      <c r="J1740" s="1">
        <v>40980</v>
      </c>
      <c r="K1740">
        <v>2514.9699999999998</v>
      </c>
      <c r="M1740" s="1">
        <v>40980</v>
      </c>
      <c r="N1740">
        <v>1700.83</v>
      </c>
      <c r="P1740" s="1">
        <v>40980</v>
      </c>
      <c r="Q1740">
        <v>106.34</v>
      </c>
      <c r="S1740" s="1">
        <v>40980</v>
      </c>
      <c r="T1740">
        <v>42.5</v>
      </c>
      <c r="V1740" s="1">
        <v>40980</v>
      </c>
      <c r="W1740">
        <v>248.62</v>
      </c>
      <c r="Y1740" s="2">
        <v>40980</v>
      </c>
      <c r="Z1740" s="9">
        <v>1.3148</v>
      </c>
      <c r="AB1740" s="2">
        <v>40980</v>
      </c>
      <c r="AC1740" s="9">
        <v>1.5634999999999999</v>
      </c>
      <c r="AE1740" s="2">
        <v>40980</v>
      </c>
      <c r="AF1740" s="6">
        <v>1.0904</v>
      </c>
      <c r="AH1740" s="2">
        <v>40980</v>
      </c>
      <c r="AI1740">
        <v>1.2156999999999999E-2</v>
      </c>
      <c r="AK1740" s="2">
        <v>40980</v>
      </c>
      <c r="AL1740">
        <v>182.2672</v>
      </c>
      <c r="AN1740" s="2">
        <v>40980</v>
      </c>
      <c r="AO1740">
        <v>1782.38</v>
      </c>
      <c r="AQ1740" s="2">
        <v>40980</v>
      </c>
      <c r="AR1740" s="8">
        <v>195.40530000000001</v>
      </c>
      <c r="AT1740" s="2">
        <v>40980</v>
      </c>
      <c r="AU1740" s="8">
        <v>15.64</v>
      </c>
      <c r="AW1740" s="2">
        <v>40980</v>
      </c>
      <c r="AX1740" s="8">
        <v>2983.66</v>
      </c>
    </row>
    <row r="1741" spans="1:50" x14ac:dyDescent="0.2">
      <c r="A1741" s="1">
        <v>40977</v>
      </c>
      <c r="B1741">
        <v>4.8600000000000003</v>
      </c>
      <c r="D1741" s="1">
        <v>40977</v>
      </c>
      <c r="E1741">
        <v>316.41000000000003</v>
      </c>
      <c r="G1741" s="1">
        <v>40977</v>
      </c>
      <c r="H1741">
        <v>1370.87</v>
      </c>
      <c r="J1741" s="1">
        <v>40977</v>
      </c>
      <c r="K1741">
        <v>2515.9499999999998</v>
      </c>
      <c r="M1741" s="1">
        <v>40977</v>
      </c>
      <c r="N1741">
        <v>1711.85</v>
      </c>
      <c r="P1741" s="1">
        <v>40977</v>
      </c>
      <c r="Q1741">
        <v>107.4</v>
      </c>
      <c r="S1741" s="1">
        <v>40977</v>
      </c>
      <c r="T1741">
        <v>41.93</v>
      </c>
      <c r="V1741" s="1">
        <v>40977</v>
      </c>
      <c r="W1741">
        <v>249.57</v>
      </c>
      <c r="Y1741" s="2">
        <v>40977</v>
      </c>
      <c r="Z1741" s="9">
        <v>1.3118000000000001</v>
      </c>
      <c r="AB1741" s="2">
        <v>40977</v>
      </c>
      <c r="AC1741" s="9">
        <v>1.5678000000000001</v>
      </c>
      <c r="AE1741" s="2">
        <v>40977</v>
      </c>
      <c r="AF1741" s="6">
        <v>1.0878000000000001</v>
      </c>
      <c r="AH1741" s="2">
        <v>40977</v>
      </c>
      <c r="AI1741">
        <v>1.2119E-2</v>
      </c>
      <c r="AK1741" s="2">
        <v>40977</v>
      </c>
      <c r="AL1741">
        <v>182.34110000000001</v>
      </c>
      <c r="AN1741" s="2">
        <v>40977</v>
      </c>
      <c r="AO1741">
        <v>1781.37</v>
      </c>
      <c r="AQ1741" s="2">
        <v>40977</v>
      </c>
      <c r="AR1741" s="8">
        <v>195.39869999999999</v>
      </c>
      <c r="AT1741" s="2">
        <v>40977</v>
      </c>
      <c r="AU1741" s="8">
        <v>17.11</v>
      </c>
      <c r="AW1741" s="2">
        <v>40977</v>
      </c>
      <c r="AX1741" s="8">
        <v>2988.34</v>
      </c>
    </row>
    <row r="1742" spans="1:50" x14ac:dyDescent="0.2">
      <c r="A1742" s="1">
        <v>40976</v>
      </c>
      <c r="B1742">
        <v>4.93</v>
      </c>
      <c r="D1742" s="1">
        <v>40976</v>
      </c>
      <c r="E1742">
        <v>313.8</v>
      </c>
      <c r="G1742" s="1">
        <v>40976</v>
      </c>
      <c r="H1742">
        <v>1365.91</v>
      </c>
      <c r="J1742" s="1">
        <v>40976</v>
      </c>
      <c r="K1742">
        <v>2514.2199999999998</v>
      </c>
      <c r="M1742" s="1">
        <v>40976</v>
      </c>
      <c r="N1742">
        <v>1698.03</v>
      </c>
      <c r="P1742" s="1">
        <v>40976</v>
      </c>
      <c r="Q1742">
        <v>106.58</v>
      </c>
      <c r="S1742" s="1">
        <v>40976</v>
      </c>
      <c r="T1742">
        <v>41.51</v>
      </c>
      <c r="V1742" s="1">
        <v>40976</v>
      </c>
      <c r="W1742">
        <v>245.27</v>
      </c>
      <c r="Y1742" s="2">
        <v>40976</v>
      </c>
      <c r="Z1742" s="9">
        <v>1.3263</v>
      </c>
      <c r="AB1742" s="2">
        <v>40976</v>
      </c>
      <c r="AC1742" s="9">
        <v>1.5819999999999999</v>
      </c>
      <c r="AE1742" s="2">
        <v>40976</v>
      </c>
      <c r="AF1742" s="6">
        <v>1.1001000000000001</v>
      </c>
      <c r="AH1742" s="2">
        <v>40976</v>
      </c>
      <c r="AI1742">
        <v>1.2267999999999999E-2</v>
      </c>
      <c r="AK1742" s="2">
        <v>40976</v>
      </c>
      <c r="AL1742">
        <v>182.1343</v>
      </c>
      <c r="AN1742" s="2">
        <v>40976</v>
      </c>
      <c r="AO1742">
        <v>1782.34</v>
      </c>
      <c r="AQ1742" s="2">
        <v>40976</v>
      </c>
      <c r="AR1742" s="8">
        <v>195.24379999999999</v>
      </c>
      <c r="AT1742" s="2">
        <v>40976</v>
      </c>
      <c r="AU1742" s="8">
        <v>17.95</v>
      </c>
      <c r="AW1742" s="2">
        <v>40976</v>
      </c>
      <c r="AX1742" s="8">
        <v>2970.42</v>
      </c>
    </row>
    <row r="1743" spans="1:50" x14ac:dyDescent="0.2">
      <c r="A1743" s="1">
        <v>40975</v>
      </c>
      <c r="B1743">
        <v>4.9399999999999995</v>
      </c>
      <c r="D1743" s="1">
        <v>40975</v>
      </c>
      <c r="E1743">
        <v>310.05</v>
      </c>
      <c r="G1743" s="1">
        <v>40975</v>
      </c>
      <c r="H1743">
        <v>1352.63</v>
      </c>
      <c r="J1743" s="1">
        <v>40975</v>
      </c>
      <c r="K1743">
        <v>2460.77</v>
      </c>
      <c r="M1743" s="1">
        <v>40975</v>
      </c>
      <c r="N1743">
        <v>1682.85</v>
      </c>
      <c r="P1743" s="1">
        <v>40975</v>
      </c>
      <c r="Q1743">
        <v>106.16</v>
      </c>
      <c r="S1743" s="1">
        <v>40975</v>
      </c>
      <c r="T1743">
        <v>41.61</v>
      </c>
      <c r="V1743" s="1">
        <v>40975</v>
      </c>
      <c r="W1743">
        <v>244.46</v>
      </c>
      <c r="Y1743" s="2">
        <v>40975</v>
      </c>
      <c r="Z1743" s="9">
        <v>1.3143</v>
      </c>
      <c r="AB1743" s="2">
        <v>40975</v>
      </c>
      <c r="AC1743" s="9">
        <v>1.5739000000000001</v>
      </c>
      <c r="AE1743" s="2">
        <v>40975</v>
      </c>
      <c r="AF1743" s="6">
        <v>1.0905</v>
      </c>
      <c r="AH1743" s="2">
        <v>40975</v>
      </c>
      <c r="AI1743">
        <v>1.2345999999999999E-2</v>
      </c>
      <c r="AK1743" s="2">
        <v>40975</v>
      </c>
      <c r="AL1743">
        <v>182.0188</v>
      </c>
      <c r="AN1743" s="2">
        <v>40975</v>
      </c>
      <c r="AO1743">
        <v>1784.08</v>
      </c>
      <c r="AQ1743" s="2">
        <v>40975</v>
      </c>
      <c r="AR1743" s="8">
        <v>194.9263</v>
      </c>
      <c r="AT1743" s="2">
        <v>40975</v>
      </c>
      <c r="AU1743" s="8">
        <v>19.07</v>
      </c>
      <c r="AW1743" s="2">
        <v>40975</v>
      </c>
      <c r="AX1743" s="8">
        <v>2935.69</v>
      </c>
    </row>
    <row r="1744" spans="1:50" x14ac:dyDescent="0.2">
      <c r="A1744" s="1">
        <v>40974</v>
      </c>
      <c r="B1744">
        <v>4.99</v>
      </c>
      <c r="D1744" s="1">
        <v>40974</v>
      </c>
      <c r="E1744">
        <v>310.49</v>
      </c>
      <c r="G1744" s="1">
        <v>40974</v>
      </c>
      <c r="H1744">
        <v>1343.36</v>
      </c>
      <c r="J1744" s="1">
        <v>40974</v>
      </c>
      <c r="K1744">
        <v>2443.52</v>
      </c>
      <c r="M1744" s="1">
        <v>40974</v>
      </c>
      <c r="N1744">
        <v>1667.05</v>
      </c>
      <c r="P1744" s="1">
        <v>40974</v>
      </c>
      <c r="Q1744">
        <v>104.7</v>
      </c>
      <c r="S1744" s="1">
        <v>40974</v>
      </c>
      <c r="T1744">
        <v>42.48</v>
      </c>
      <c r="V1744" s="1">
        <v>40974</v>
      </c>
      <c r="W1744">
        <v>244.98</v>
      </c>
      <c r="Y1744" s="2">
        <v>40974</v>
      </c>
      <c r="Z1744" s="9">
        <v>1.3115000000000001</v>
      </c>
      <c r="AB1744" s="2">
        <v>40974</v>
      </c>
      <c r="AC1744" s="9">
        <v>1.5712999999999999</v>
      </c>
      <c r="AE1744" s="2">
        <v>40974</v>
      </c>
      <c r="AF1744" s="6">
        <v>1.0881000000000001</v>
      </c>
      <c r="AH1744" s="2">
        <v>40974</v>
      </c>
      <c r="AI1744">
        <v>1.2396000000000001E-2</v>
      </c>
      <c r="AK1744" s="2">
        <v>40974</v>
      </c>
      <c r="AL1744">
        <v>181.96610000000001</v>
      </c>
      <c r="AN1744" s="2">
        <v>40974</v>
      </c>
      <c r="AO1744">
        <v>1786.65</v>
      </c>
      <c r="AQ1744" s="2">
        <v>40974</v>
      </c>
      <c r="AR1744" s="8">
        <v>194.70310000000001</v>
      </c>
      <c r="AT1744" s="2">
        <v>40974</v>
      </c>
      <c r="AU1744" s="8">
        <v>20.87</v>
      </c>
      <c r="AW1744" s="2">
        <v>40974</v>
      </c>
      <c r="AX1744" s="8">
        <v>2910.32</v>
      </c>
    </row>
    <row r="1745" spans="1:50" x14ac:dyDescent="0.2">
      <c r="A1745" s="1">
        <v>40973</v>
      </c>
      <c r="B1745">
        <v>4.9800000000000004</v>
      </c>
      <c r="D1745" s="1">
        <v>40973</v>
      </c>
      <c r="E1745">
        <v>320.87</v>
      </c>
      <c r="G1745" s="1">
        <v>40973</v>
      </c>
      <c r="H1745">
        <v>1364.34</v>
      </c>
      <c r="J1745" s="1">
        <v>40973</v>
      </c>
      <c r="K1745">
        <v>2529.86</v>
      </c>
      <c r="M1745" s="1">
        <v>40973</v>
      </c>
      <c r="N1745">
        <v>1698.53</v>
      </c>
      <c r="P1745" s="1">
        <v>40973</v>
      </c>
      <c r="Q1745">
        <v>106.72</v>
      </c>
      <c r="S1745" s="1">
        <v>40973</v>
      </c>
      <c r="T1745">
        <v>42.91</v>
      </c>
      <c r="V1745" s="1">
        <v>40973</v>
      </c>
      <c r="W1745">
        <v>251.35</v>
      </c>
      <c r="Y1745" s="2">
        <v>40973</v>
      </c>
      <c r="Z1745" s="9">
        <v>1.3228</v>
      </c>
      <c r="AB1745" s="2">
        <v>40973</v>
      </c>
      <c r="AC1745" s="9">
        <v>1.5867</v>
      </c>
      <c r="AE1745" s="2">
        <v>40973</v>
      </c>
      <c r="AF1745" s="6">
        <v>1.0967</v>
      </c>
      <c r="AH1745" s="2">
        <v>40973</v>
      </c>
      <c r="AI1745">
        <v>1.2283000000000001E-2</v>
      </c>
      <c r="AK1745" s="2">
        <v>40973</v>
      </c>
      <c r="AL1745">
        <v>182.16579999999999</v>
      </c>
      <c r="AN1745" s="2">
        <v>40973</v>
      </c>
      <c r="AO1745">
        <v>1783.75</v>
      </c>
      <c r="AQ1745" s="2">
        <v>40973</v>
      </c>
      <c r="AR1745" s="8">
        <v>195.0658</v>
      </c>
      <c r="AT1745" s="2">
        <v>40973</v>
      </c>
      <c r="AU1745" s="8">
        <v>18.05</v>
      </c>
      <c r="AW1745" s="2">
        <v>40973</v>
      </c>
      <c r="AX1745" s="8">
        <v>2950.48</v>
      </c>
    </row>
    <row r="1746" spans="1:50" x14ac:dyDescent="0.2">
      <c r="A1746" s="1">
        <v>40970</v>
      </c>
      <c r="B1746">
        <v>4.7</v>
      </c>
      <c r="D1746" s="1">
        <v>40970</v>
      </c>
      <c r="E1746">
        <v>325.56</v>
      </c>
      <c r="G1746" s="1">
        <v>40970</v>
      </c>
      <c r="H1746">
        <v>1369.63</v>
      </c>
      <c r="J1746" s="1">
        <v>40970</v>
      </c>
      <c r="K1746">
        <v>2546.16</v>
      </c>
      <c r="M1746" s="1">
        <v>40970</v>
      </c>
      <c r="N1746">
        <v>1710.94</v>
      </c>
      <c r="P1746" s="1">
        <v>40970</v>
      </c>
      <c r="Q1746">
        <v>106.7</v>
      </c>
      <c r="S1746" s="1">
        <v>40970</v>
      </c>
      <c r="T1746">
        <v>42.87</v>
      </c>
      <c r="V1746" s="1">
        <v>40970</v>
      </c>
      <c r="W1746">
        <v>254.89</v>
      </c>
      <c r="Y1746" s="2">
        <v>40970</v>
      </c>
      <c r="Z1746" s="9">
        <v>1.3210999999999999</v>
      </c>
      <c r="AB1746" s="2">
        <v>40970</v>
      </c>
      <c r="AC1746" s="9">
        <v>1.5859999999999999</v>
      </c>
      <c r="AE1746" s="2">
        <v>40970</v>
      </c>
      <c r="AF1746" s="6">
        <v>1.0947</v>
      </c>
      <c r="AH1746" s="2">
        <v>40970</v>
      </c>
      <c r="AI1746">
        <v>1.2258E-2</v>
      </c>
      <c r="AK1746" s="2">
        <v>40970</v>
      </c>
      <c r="AL1746">
        <v>182.47030000000001</v>
      </c>
      <c r="AN1746" s="2">
        <v>40970</v>
      </c>
      <c r="AO1746">
        <v>1785.49</v>
      </c>
      <c r="AQ1746" s="2">
        <v>40970</v>
      </c>
      <c r="AR1746" s="8">
        <v>195.35480000000001</v>
      </c>
      <c r="AT1746" s="2">
        <v>40970</v>
      </c>
      <c r="AU1746" s="8">
        <v>17.29</v>
      </c>
      <c r="AW1746" s="2">
        <v>40970</v>
      </c>
      <c r="AX1746" s="8">
        <v>2976.19</v>
      </c>
    </row>
    <row r="1747" spans="1:50" x14ac:dyDescent="0.2">
      <c r="A1747" s="1">
        <v>40969</v>
      </c>
      <c r="B1747">
        <v>4.92</v>
      </c>
      <c r="D1747" s="1">
        <v>40969</v>
      </c>
      <c r="E1747">
        <v>323.57</v>
      </c>
      <c r="G1747" s="1">
        <v>40969</v>
      </c>
      <c r="H1747">
        <v>1374.09</v>
      </c>
      <c r="J1747" s="1">
        <v>40969</v>
      </c>
      <c r="K1747">
        <v>2548.66</v>
      </c>
      <c r="M1747" s="1">
        <v>40969</v>
      </c>
      <c r="N1747">
        <v>1717.68</v>
      </c>
      <c r="P1747" s="1">
        <v>40969</v>
      </c>
      <c r="Q1747">
        <v>108.84</v>
      </c>
      <c r="S1747" s="1">
        <v>40969</v>
      </c>
      <c r="T1747">
        <v>42.52</v>
      </c>
      <c r="V1747" s="1">
        <v>40969</v>
      </c>
      <c r="W1747">
        <v>256.24</v>
      </c>
      <c r="Y1747" s="2">
        <v>40969</v>
      </c>
      <c r="Z1747" s="9">
        <v>1.3317000000000001</v>
      </c>
      <c r="AB1747" s="2">
        <v>40969</v>
      </c>
      <c r="AC1747" s="9">
        <v>1.5948</v>
      </c>
      <c r="AE1747" s="2">
        <v>40969</v>
      </c>
      <c r="AF1747" s="6">
        <v>1.1043000000000001</v>
      </c>
      <c r="AH1747" s="2">
        <v>40969</v>
      </c>
      <c r="AI1747">
        <v>1.2324999999999999E-2</v>
      </c>
      <c r="AK1747" s="2">
        <v>40969</v>
      </c>
      <c r="AL1747">
        <v>181.8091</v>
      </c>
      <c r="AN1747" s="2">
        <v>40969</v>
      </c>
      <c r="AO1747">
        <v>1781.82</v>
      </c>
      <c r="AQ1747" s="2">
        <v>40969</v>
      </c>
      <c r="AR1747" s="8">
        <v>194.86779999999999</v>
      </c>
      <c r="AT1747" s="2">
        <v>40969</v>
      </c>
      <c r="AU1747" s="8">
        <v>17.260000000000002</v>
      </c>
      <c r="AW1747" s="2">
        <v>40969</v>
      </c>
      <c r="AX1747" s="8">
        <v>2988.97</v>
      </c>
    </row>
    <row r="1748" spans="1:50" x14ac:dyDescent="0.2">
      <c r="A1748" s="1">
        <v>40968</v>
      </c>
      <c r="B1748">
        <v>4.8600000000000003</v>
      </c>
      <c r="D1748" s="1">
        <v>40968</v>
      </c>
      <c r="E1748">
        <v>324.95999999999998</v>
      </c>
      <c r="G1748" s="1">
        <v>40968</v>
      </c>
      <c r="H1748">
        <v>1365.68</v>
      </c>
      <c r="J1748" s="1">
        <v>40968</v>
      </c>
      <c r="K1748">
        <v>2512.11</v>
      </c>
      <c r="M1748" s="1">
        <v>40968</v>
      </c>
      <c r="N1748">
        <v>1721.88</v>
      </c>
      <c r="P1748" s="1">
        <v>40968</v>
      </c>
      <c r="Q1748">
        <v>107.07</v>
      </c>
      <c r="S1748" s="1">
        <v>40968</v>
      </c>
      <c r="T1748">
        <v>42.7</v>
      </c>
      <c r="V1748" s="1">
        <v>40968</v>
      </c>
      <c r="W1748">
        <v>253.39</v>
      </c>
      <c r="Y1748" s="2">
        <v>40968</v>
      </c>
      <c r="Z1748" s="9">
        <v>1.3357000000000001</v>
      </c>
      <c r="AB1748" s="2">
        <v>40968</v>
      </c>
      <c r="AC1748" s="9">
        <v>1.5937000000000001</v>
      </c>
      <c r="AE1748" s="2">
        <v>40968</v>
      </c>
      <c r="AF1748" s="6">
        <v>1.1078999999999999</v>
      </c>
      <c r="AH1748" s="2">
        <v>40968</v>
      </c>
      <c r="AI1748">
        <v>1.2344000000000001E-2</v>
      </c>
      <c r="AK1748" s="2">
        <v>40968</v>
      </c>
      <c r="AL1748">
        <v>181.54509999999999</v>
      </c>
      <c r="AN1748" s="2">
        <v>40968</v>
      </c>
      <c r="AO1748">
        <v>1784.92</v>
      </c>
      <c r="AQ1748" s="2">
        <v>40968</v>
      </c>
      <c r="AR1748" s="8">
        <v>194.32990000000001</v>
      </c>
      <c r="AT1748" s="2">
        <v>40968</v>
      </c>
      <c r="AU1748" s="8">
        <v>18.43</v>
      </c>
      <c r="AW1748" s="2">
        <v>40968</v>
      </c>
      <c r="AX1748" s="8">
        <v>2966.89</v>
      </c>
    </row>
    <row r="1749" spans="1:50" x14ac:dyDescent="0.2">
      <c r="A1749" s="1">
        <v>40967</v>
      </c>
      <c r="B1749">
        <v>4.87</v>
      </c>
      <c r="D1749" s="1">
        <v>40967</v>
      </c>
      <c r="E1749">
        <v>324.64999999999998</v>
      </c>
      <c r="G1749" s="1">
        <v>40967</v>
      </c>
      <c r="H1749">
        <v>1372.17</v>
      </c>
      <c r="J1749" s="1">
        <v>40967</v>
      </c>
      <c r="K1749">
        <v>2519.7199999999998</v>
      </c>
      <c r="M1749" s="1">
        <v>40967</v>
      </c>
      <c r="N1749">
        <v>1786.83</v>
      </c>
      <c r="P1749" s="1">
        <v>40967</v>
      </c>
      <c r="Q1749">
        <v>106.55</v>
      </c>
      <c r="S1749" s="1">
        <v>40967</v>
      </c>
      <c r="T1749">
        <v>42.63</v>
      </c>
      <c r="V1749" s="1">
        <v>40967</v>
      </c>
      <c r="W1749">
        <v>256.11</v>
      </c>
      <c r="Y1749" s="2">
        <v>40967</v>
      </c>
      <c r="Z1749" s="9">
        <v>1.3452</v>
      </c>
      <c r="AB1749" s="2">
        <v>40967</v>
      </c>
      <c r="AC1749" s="9">
        <v>1.5880999999999998</v>
      </c>
      <c r="AE1749" s="2">
        <v>40967</v>
      </c>
      <c r="AF1749" s="6">
        <v>1.1161000000000001</v>
      </c>
      <c r="AH1749" s="2">
        <v>40967</v>
      </c>
      <c r="AI1749">
        <v>1.2418999999999999E-2</v>
      </c>
      <c r="AK1749" s="2">
        <v>40967</v>
      </c>
      <c r="AL1749">
        <v>180.93950000000001</v>
      </c>
      <c r="AN1749" s="2">
        <v>40967</v>
      </c>
      <c r="AO1749">
        <v>1786.34</v>
      </c>
      <c r="AQ1749" s="2">
        <v>40967</v>
      </c>
      <c r="AR1749" s="8">
        <v>193.90549999999999</v>
      </c>
      <c r="AT1749" s="2">
        <v>40967</v>
      </c>
      <c r="AU1749" s="8">
        <v>17.96</v>
      </c>
      <c r="AW1749" s="2">
        <v>40967</v>
      </c>
      <c r="AX1749" s="8">
        <v>2986.76</v>
      </c>
    </row>
    <row r="1750" spans="1:50" x14ac:dyDescent="0.2">
      <c r="A1750" s="1">
        <v>40966</v>
      </c>
      <c r="B1750">
        <v>4.96</v>
      </c>
      <c r="D1750" s="1">
        <v>40966</v>
      </c>
      <c r="E1750">
        <v>320.47000000000003</v>
      </c>
      <c r="G1750" s="1">
        <v>40966</v>
      </c>
      <c r="H1750">
        <v>1367.59</v>
      </c>
      <c r="J1750" s="1">
        <v>40966</v>
      </c>
      <c r="K1750">
        <v>2513.06</v>
      </c>
      <c r="M1750" s="1">
        <v>40966</v>
      </c>
      <c r="N1750">
        <v>1775.83</v>
      </c>
      <c r="P1750" s="1">
        <v>40966</v>
      </c>
      <c r="Q1750">
        <v>108.56</v>
      </c>
      <c r="S1750" s="1">
        <v>40966</v>
      </c>
      <c r="T1750">
        <v>41.97</v>
      </c>
      <c r="V1750" s="1">
        <v>40966</v>
      </c>
      <c r="W1750">
        <v>255.65</v>
      </c>
      <c r="Y1750" s="2">
        <v>40966</v>
      </c>
      <c r="Z1750" s="9">
        <v>1.3411</v>
      </c>
      <c r="AB1750" s="2">
        <v>40966</v>
      </c>
      <c r="AC1750" s="9">
        <v>1.5843</v>
      </c>
      <c r="AE1750" s="2">
        <v>40966</v>
      </c>
      <c r="AF1750" s="6">
        <v>1.1128</v>
      </c>
      <c r="AH1750" s="2">
        <v>40966</v>
      </c>
      <c r="AI1750">
        <v>1.2442999999999999E-2</v>
      </c>
      <c r="AK1750" s="2">
        <v>40966</v>
      </c>
      <c r="AL1750">
        <v>180.75489999999999</v>
      </c>
      <c r="AN1750" s="2">
        <v>40966</v>
      </c>
      <c r="AO1750">
        <v>1786.12</v>
      </c>
      <c r="AQ1750" s="2">
        <v>40966</v>
      </c>
      <c r="AR1750" s="8">
        <v>193.6251</v>
      </c>
      <c r="AT1750" s="2">
        <v>40966</v>
      </c>
      <c r="AU1750" s="8">
        <v>18.190000000000001</v>
      </c>
      <c r="AW1750" s="2">
        <v>40966</v>
      </c>
      <c r="AX1750" s="8">
        <v>2966.16</v>
      </c>
    </row>
    <row r="1751" spans="1:50" x14ac:dyDescent="0.2">
      <c r="A1751" s="1">
        <v>40963</v>
      </c>
      <c r="B1751">
        <v>5.03</v>
      </c>
      <c r="D1751" s="1">
        <v>40963</v>
      </c>
      <c r="E1751">
        <v>323.87</v>
      </c>
      <c r="G1751" s="1">
        <v>40963</v>
      </c>
      <c r="H1751">
        <v>1365.74</v>
      </c>
      <c r="J1751" s="1">
        <v>40963</v>
      </c>
      <c r="K1751">
        <v>2523.69</v>
      </c>
      <c r="M1751" s="1">
        <v>40963</v>
      </c>
      <c r="N1751">
        <v>1774.21</v>
      </c>
      <c r="P1751" s="1">
        <v>40963</v>
      </c>
      <c r="Q1751">
        <v>109.77</v>
      </c>
      <c r="S1751" s="1">
        <v>40963</v>
      </c>
      <c r="T1751">
        <v>41.51</v>
      </c>
      <c r="V1751" s="1">
        <v>40963</v>
      </c>
      <c r="W1751">
        <v>255.15</v>
      </c>
      <c r="Y1751" s="2">
        <v>40963</v>
      </c>
      <c r="Z1751" s="9">
        <v>1.3463000000000001</v>
      </c>
      <c r="AB1751" s="2">
        <v>40963</v>
      </c>
      <c r="AC1751" s="9">
        <v>1.5871</v>
      </c>
      <c r="AE1751" s="2">
        <v>40963</v>
      </c>
      <c r="AF1751" s="6">
        <v>1.1181000000000001</v>
      </c>
      <c r="AH1751" s="2">
        <v>40963</v>
      </c>
      <c r="AI1751">
        <v>1.2367E-2</v>
      </c>
      <c r="AK1751" s="2">
        <v>40963</v>
      </c>
      <c r="AL1751">
        <v>180.1576</v>
      </c>
      <c r="AN1751" s="2">
        <v>40963</v>
      </c>
      <c r="AO1751">
        <v>1782.09</v>
      </c>
      <c r="AQ1751" s="2">
        <v>40963</v>
      </c>
      <c r="AR1751" s="8">
        <v>193.16990000000001</v>
      </c>
      <c r="AT1751" s="2">
        <v>40963</v>
      </c>
      <c r="AU1751" s="8">
        <v>17.309999999999999</v>
      </c>
      <c r="AW1751" s="2">
        <v>40963</v>
      </c>
      <c r="AX1751" s="8">
        <v>2963.75</v>
      </c>
    </row>
    <row r="1752" spans="1:50" x14ac:dyDescent="0.2">
      <c r="A1752" s="1">
        <v>40962</v>
      </c>
      <c r="B1752">
        <v>5.0199999999999996</v>
      </c>
      <c r="D1752" s="1">
        <v>40962</v>
      </c>
      <c r="E1752">
        <v>320.87</v>
      </c>
      <c r="G1752" s="1">
        <v>40962</v>
      </c>
      <c r="H1752">
        <v>1363.46</v>
      </c>
      <c r="J1752" s="1">
        <v>40962</v>
      </c>
      <c r="K1752">
        <v>2508.08</v>
      </c>
      <c r="M1752" s="1">
        <v>40962</v>
      </c>
      <c r="N1752">
        <v>1786.48</v>
      </c>
      <c r="P1752" s="1">
        <v>40962</v>
      </c>
      <c r="Q1752">
        <v>107.83</v>
      </c>
      <c r="S1752" s="1">
        <v>40962</v>
      </c>
      <c r="T1752">
        <v>41.44</v>
      </c>
      <c r="V1752" s="1">
        <v>40962</v>
      </c>
      <c r="W1752">
        <v>250.42</v>
      </c>
      <c r="Y1752" s="2">
        <v>40962</v>
      </c>
      <c r="Z1752" s="9">
        <v>1.3315000000000001</v>
      </c>
      <c r="AB1752" s="2">
        <v>40962</v>
      </c>
      <c r="AC1752" s="9">
        <v>1.5704</v>
      </c>
      <c r="AE1752" s="2">
        <v>40962</v>
      </c>
      <c r="AF1752" s="6">
        <v>1.1044</v>
      </c>
      <c r="AH1752" s="2">
        <v>40962</v>
      </c>
      <c r="AI1752">
        <v>1.2473E-2</v>
      </c>
      <c r="AK1752" s="2">
        <v>40962</v>
      </c>
      <c r="AL1752">
        <v>179.9462</v>
      </c>
      <c r="AN1752" s="2">
        <v>40962</v>
      </c>
      <c r="AO1752">
        <v>1781.38</v>
      </c>
      <c r="AQ1752" s="2">
        <v>40962</v>
      </c>
      <c r="AR1752" s="8">
        <v>192.95599999999999</v>
      </c>
      <c r="AT1752" s="2">
        <v>40962</v>
      </c>
      <c r="AU1752" s="8">
        <v>16.8</v>
      </c>
      <c r="AW1752" s="2">
        <v>40962</v>
      </c>
      <c r="AX1752" s="8">
        <v>2956.98</v>
      </c>
    </row>
    <row r="1753" spans="1:50" x14ac:dyDescent="0.2">
      <c r="A1753" s="1">
        <v>40961</v>
      </c>
      <c r="B1753">
        <v>4.42</v>
      </c>
      <c r="D1753" s="1">
        <v>40961</v>
      </c>
      <c r="E1753">
        <v>322.25</v>
      </c>
      <c r="G1753" s="1">
        <v>40961</v>
      </c>
      <c r="H1753">
        <v>1357.66</v>
      </c>
      <c r="J1753" s="1">
        <v>40961</v>
      </c>
      <c r="K1753">
        <v>2519</v>
      </c>
      <c r="M1753" s="1">
        <v>40961</v>
      </c>
      <c r="N1753">
        <v>1757.38</v>
      </c>
      <c r="P1753" s="1">
        <v>40961</v>
      </c>
      <c r="Q1753">
        <v>106.28</v>
      </c>
      <c r="S1753" s="1">
        <v>40961</v>
      </c>
      <c r="T1753">
        <v>41.47</v>
      </c>
      <c r="V1753" s="1">
        <v>40961</v>
      </c>
      <c r="W1753">
        <v>251.43</v>
      </c>
      <c r="Y1753" s="2">
        <v>40961</v>
      </c>
      <c r="Z1753" s="9">
        <v>1.3245</v>
      </c>
      <c r="AB1753" s="2">
        <v>40961</v>
      </c>
      <c r="AC1753" s="9">
        <v>1.5664</v>
      </c>
      <c r="AE1753" s="2">
        <v>40961</v>
      </c>
      <c r="AF1753" s="6">
        <v>1.0984</v>
      </c>
      <c r="AH1753" s="2">
        <v>40961</v>
      </c>
      <c r="AI1753">
        <v>1.2442E-2</v>
      </c>
      <c r="AK1753" s="2">
        <v>40961</v>
      </c>
      <c r="AL1753">
        <v>179.792</v>
      </c>
      <c r="AN1753" s="2">
        <v>40961</v>
      </c>
      <c r="AO1753">
        <v>1780.04</v>
      </c>
      <c r="AQ1753" s="2">
        <v>40961</v>
      </c>
      <c r="AR1753" s="8">
        <v>192.7671</v>
      </c>
      <c r="AT1753" s="2">
        <v>40961</v>
      </c>
      <c r="AU1753" s="8">
        <v>18.190000000000001</v>
      </c>
      <c r="AW1753" s="2">
        <v>40961</v>
      </c>
      <c r="AX1753" s="8">
        <v>2933.17</v>
      </c>
    </row>
    <row r="1754" spans="1:50" x14ac:dyDescent="0.2">
      <c r="A1754" s="1">
        <v>40960</v>
      </c>
      <c r="B1754">
        <v>4.2699999999999996</v>
      </c>
      <c r="D1754" s="1">
        <v>40960</v>
      </c>
      <c r="E1754">
        <v>321.83</v>
      </c>
      <c r="G1754" s="1">
        <v>40960</v>
      </c>
      <c r="H1754">
        <v>1362.21</v>
      </c>
      <c r="J1754" s="1">
        <v>40960</v>
      </c>
      <c r="K1754">
        <v>2541.6</v>
      </c>
      <c r="M1754" s="1">
        <v>40960</v>
      </c>
      <c r="N1754">
        <v>1751.98</v>
      </c>
      <c r="P1754" s="1">
        <v>40960</v>
      </c>
      <c r="Q1754">
        <v>105.84</v>
      </c>
      <c r="S1754" s="1">
        <v>40960</v>
      </c>
      <c r="T1754">
        <v>41.05</v>
      </c>
      <c r="V1754" s="1">
        <v>40960</v>
      </c>
      <c r="W1754">
        <v>250.28</v>
      </c>
      <c r="Y1754" s="2">
        <v>40960</v>
      </c>
      <c r="Z1754" s="9">
        <v>1.3246</v>
      </c>
      <c r="AB1754" s="2">
        <v>40960</v>
      </c>
      <c r="AC1754" s="9">
        <v>1.5796000000000001</v>
      </c>
      <c r="AE1754" s="2">
        <v>40960</v>
      </c>
      <c r="AF1754" s="6">
        <v>1.0964</v>
      </c>
      <c r="AH1754" s="2">
        <v>40960</v>
      </c>
      <c r="AI1754">
        <v>1.2543E-2</v>
      </c>
      <c r="AK1754" s="2">
        <v>40960</v>
      </c>
      <c r="AL1754">
        <v>179.78700000000001</v>
      </c>
      <c r="AN1754" s="2">
        <v>40960</v>
      </c>
      <c r="AO1754">
        <v>1776.7</v>
      </c>
      <c r="AQ1754" s="2">
        <v>40960</v>
      </c>
      <c r="AR1754" s="8">
        <v>192.6267</v>
      </c>
      <c r="AT1754" s="2">
        <v>40960</v>
      </c>
      <c r="AU1754" s="8">
        <v>18.190000000000001</v>
      </c>
      <c r="AW1754" s="2">
        <v>40960</v>
      </c>
      <c r="AX1754" s="8">
        <v>2948.57</v>
      </c>
    </row>
    <row r="1755" spans="1:50" x14ac:dyDescent="0.2">
      <c r="A1755" s="1">
        <v>40959</v>
      </c>
      <c r="B1755">
        <v>4.3600000000000003</v>
      </c>
      <c r="D1755" s="1">
        <v>40959</v>
      </c>
      <c r="E1755">
        <v>322.07</v>
      </c>
      <c r="G1755" s="1">
        <v>40959</v>
      </c>
      <c r="H1755">
        <v>1361.23</v>
      </c>
      <c r="J1755" s="1">
        <v>40959</v>
      </c>
      <c r="K1755">
        <v>2550.2800000000002</v>
      </c>
      <c r="M1755" s="1">
        <v>40959</v>
      </c>
      <c r="N1755">
        <v>1734.68</v>
      </c>
      <c r="P1755" s="1">
        <v>40959</v>
      </c>
      <c r="Q1755">
        <v>103.24</v>
      </c>
      <c r="S1755" s="1">
        <v>40959</v>
      </c>
      <c r="T1755">
        <v>41.6</v>
      </c>
      <c r="V1755" s="1">
        <v>40959</v>
      </c>
      <c r="W1755">
        <v>241.49</v>
      </c>
      <c r="Y1755" s="2">
        <v>40959</v>
      </c>
      <c r="Z1755" s="9">
        <v>1.3239000000000001</v>
      </c>
      <c r="AB1755" s="2">
        <v>40959</v>
      </c>
      <c r="AC1755" s="9">
        <v>1.5846</v>
      </c>
      <c r="AE1755" s="2">
        <v>40959</v>
      </c>
      <c r="AF1755" s="6">
        <v>1.0969</v>
      </c>
      <c r="AH1755" s="2">
        <v>40959</v>
      </c>
      <c r="AI1755">
        <v>1.2566000000000001E-2</v>
      </c>
      <c r="AK1755" s="2">
        <v>40959</v>
      </c>
      <c r="AL1755">
        <v>179.6728</v>
      </c>
      <c r="AN1755" s="2">
        <v>40959</v>
      </c>
      <c r="AO1755">
        <v>1778.3</v>
      </c>
      <c r="AQ1755" s="2">
        <v>40959</v>
      </c>
      <c r="AR1755" s="8">
        <v>192.46559999999999</v>
      </c>
      <c r="AT1755" s="2">
        <v>40959</v>
      </c>
      <c r="AU1755" s="8">
        <v>17.78</v>
      </c>
      <c r="AW1755" s="2">
        <v>40959</v>
      </c>
      <c r="AX1755" s="8">
        <v>2951.78</v>
      </c>
    </row>
    <row r="1756" spans="1:50" x14ac:dyDescent="0.2">
      <c r="A1756" s="1">
        <v>40956</v>
      </c>
      <c r="B1756">
        <v>4.41</v>
      </c>
      <c r="D1756" s="1">
        <v>40956</v>
      </c>
      <c r="E1756">
        <v>322.08999999999997</v>
      </c>
      <c r="G1756" s="1">
        <v>40956</v>
      </c>
      <c r="H1756">
        <v>1361.23</v>
      </c>
      <c r="J1756" s="1">
        <v>40956</v>
      </c>
      <c r="K1756">
        <v>2520.31</v>
      </c>
      <c r="M1756" s="1">
        <v>40956</v>
      </c>
      <c r="N1756">
        <v>1721.76</v>
      </c>
      <c r="P1756" s="1">
        <v>40956</v>
      </c>
      <c r="Q1756">
        <v>103.24</v>
      </c>
      <c r="S1756" s="1">
        <v>40956</v>
      </c>
      <c r="T1756">
        <v>41.6</v>
      </c>
      <c r="V1756" s="1">
        <v>40956</v>
      </c>
      <c r="W1756">
        <v>241.49</v>
      </c>
      <c r="Y1756" s="2">
        <v>40956</v>
      </c>
      <c r="Z1756" s="9">
        <v>1.3153000000000001</v>
      </c>
      <c r="AB1756" s="2">
        <v>40956</v>
      </c>
      <c r="AC1756" s="9">
        <v>1.5834000000000001</v>
      </c>
      <c r="AE1756" s="2">
        <v>40956</v>
      </c>
      <c r="AF1756" s="6">
        <v>1.0888</v>
      </c>
      <c r="AH1756" s="2">
        <v>40956</v>
      </c>
      <c r="AI1756">
        <v>1.259E-2</v>
      </c>
      <c r="AK1756" s="2">
        <v>40956</v>
      </c>
      <c r="AL1756">
        <v>179.7388</v>
      </c>
      <c r="AN1756" s="2">
        <v>40956</v>
      </c>
      <c r="AO1756">
        <v>1778.3</v>
      </c>
      <c r="AQ1756" s="2">
        <v>40956</v>
      </c>
      <c r="AR1756" s="8">
        <v>192.24639999999999</v>
      </c>
      <c r="AT1756" s="2">
        <v>40956</v>
      </c>
      <c r="AU1756" s="8">
        <v>17.78</v>
      </c>
      <c r="AW1756" s="2">
        <v>40956</v>
      </c>
      <c r="AX1756" s="8">
        <v>2951.78</v>
      </c>
    </row>
    <row r="1757" spans="1:50" x14ac:dyDescent="0.2">
      <c r="A1757" s="1">
        <v>40955</v>
      </c>
      <c r="B1757">
        <v>4.2699999999999996</v>
      </c>
      <c r="D1757" s="1">
        <v>40955</v>
      </c>
      <c r="E1757">
        <v>319.05</v>
      </c>
      <c r="G1757" s="1">
        <v>40955</v>
      </c>
      <c r="H1757">
        <v>1358.04</v>
      </c>
      <c r="J1757" s="1">
        <v>40955</v>
      </c>
      <c r="K1757">
        <v>2489.35</v>
      </c>
      <c r="M1757" s="1">
        <v>40955</v>
      </c>
      <c r="N1757">
        <v>1722.38</v>
      </c>
      <c r="P1757" s="1">
        <v>40955</v>
      </c>
      <c r="Q1757">
        <v>102.31</v>
      </c>
      <c r="S1757" s="1">
        <v>40955</v>
      </c>
      <c r="T1757">
        <v>41.14</v>
      </c>
      <c r="V1757" s="1">
        <v>40955</v>
      </c>
      <c r="W1757">
        <v>243.49</v>
      </c>
      <c r="Y1757" s="2">
        <v>40955</v>
      </c>
      <c r="Z1757" s="9">
        <v>1.3104</v>
      </c>
      <c r="AB1757" s="2">
        <v>40955</v>
      </c>
      <c r="AC1757" s="9">
        <v>1.5784</v>
      </c>
      <c r="AE1757" s="2">
        <v>40955</v>
      </c>
      <c r="AF1757" s="6">
        <v>1.0852999999999999</v>
      </c>
      <c r="AH1757" s="2">
        <v>40955</v>
      </c>
      <c r="AI1757">
        <v>1.2669E-2</v>
      </c>
      <c r="AK1757" s="2">
        <v>40955</v>
      </c>
      <c r="AL1757">
        <v>180.0574</v>
      </c>
      <c r="AN1757" s="2">
        <v>40955</v>
      </c>
      <c r="AO1757">
        <v>1778.52</v>
      </c>
      <c r="AQ1757" s="2">
        <v>40955</v>
      </c>
      <c r="AR1757" s="8">
        <v>192.2681</v>
      </c>
      <c r="AT1757" s="2">
        <v>40955</v>
      </c>
      <c r="AU1757" s="8">
        <v>19.22</v>
      </c>
      <c r="AW1757" s="2">
        <v>40955</v>
      </c>
      <c r="AX1757" s="8">
        <v>2959.85</v>
      </c>
    </row>
    <row r="1758" spans="1:50" x14ac:dyDescent="0.2">
      <c r="A1758" s="1">
        <v>40954</v>
      </c>
      <c r="B1758">
        <v>4.33</v>
      </c>
      <c r="D1758" s="1">
        <v>40954</v>
      </c>
      <c r="E1758">
        <v>319.42</v>
      </c>
      <c r="G1758" s="1">
        <v>40954</v>
      </c>
      <c r="H1758">
        <v>1343.23</v>
      </c>
      <c r="J1758" s="1">
        <v>40954</v>
      </c>
      <c r="K1758">
        <v>2493.96</v>
      </c>
      <c r="M1758" s="1">
        <v>40954</v>
      </c>
      <c r="N1758">
        <v>1727.5</v>
      </c>
      <c r="P1758" s="1">
        <v>40954</v>
      </c>
      <c r="Q1758">
        <v>101.8</v>
      </c>
      <c r="S1758" s="1">
        <v>40954</v>
      </c>
      <c r="T1758">
        <v>40.85</v>
      </c>
      <c r="V1758" s="1">
        <v>40954</v>
      </c>
      <c r="W1758">
        <v>246.65</v>
      </c>
      <c r="Y1758" s="2">
        <v>40954</v>
      </c>
      <c r="Z1758" s="9">
        <v>1.3061</v>
      </c>
      <c r="AB1758" s="2">
        <v>40954</v>
      </c>
      <c r="AC1758" s="9">
        <v>1.5702</v>
      </c>
      <c r="AE1758" s="2">
        <v>40954</v>
      </c>
      <c r="AF1758" s="6">
        <v>1.0825</v>
      </c>
      <c r="AH1758" s="2">
        <v>40954</v>
      </c>
      <c r="AI1758">
        <v>1.2763E-2</v>
      </c>
      <c r="AK1758" s="2">
        <v>40954</v>
      </c>
      <c r="AL1758">
        <v>180.14930000000001</v>
      </c>
      <c r="AN1758" s="2">
        <v>40954</v>
      </c>
      <c r="AO1758">
        <v>1784.01</v>
      </c>
      <c r="AQ1758" s="2">
        <v>40954</v>
      </c>
      <c r="AR1758" s="8">
        <v>192.3802</v>
      </c>
      <c r="AT1758" s="2">
        <v>40954</v>
      </c>
      <c r="AU1758" s="8">
        <v>21.14</v>
      </c>
      <c r="AW1758" s="2">
        <v>40954</v>
      </c>
      <c r="AX1758" s="8">
        <v>2915.83</v>
      </c>
    </row>
    <row r="1759" spans="1:50" x14ac:dyDescent="0.2">
      <c r="A1759" s="1">
        <v>40953</v>
      </c>
      <c r="B1759">
        <v>4.46</v>
      </c>
      <c r="D1759" s="1">
        <v>40953</v>
      </c>
      <c r="E1759">
        <v>315.26</v>
      </c>
      <c r="G1759" s="1">
        <v>40953</v>
      </c>
      <c r="H1759">
        <v>1350.5</v>
      </c>
      <c r="J1759" s="1">
        <v>40953</v>
      </c>
      <c r="K1759">
        <v>2488.29</v>
      </c>
      <c r="M1759" s="1">
        <v>40953</v>
      </c>
      <c r="N1759">
        <v>1716.07</v>
      </c>
      <c r="P1759" s="1">
        <v>40953</v>
      </c>
      <c r="Q1759">
        <v>100.74</v>
      </c>
      <c r="S1759" s="1">
        <v>40953</v>
      </c>
      <c r="T1759">
        <v>41.1</v>
      </c>
      <c r="V1759" s="1">
        <v>40953</v>
      </c>
      <c r="W1759">
        <v>248.2</v>
      </c>
      <c r="Y1759" s="2">
        <v>40953</v>
      </c>
      <c r="Z1759" s="9">
        <v>1.3118000000000001</v>
      </c>
      <c r="AB1759" s="2">
        <v>40953</v>
      </c>
      <c r="AC1759" s="9">
        <v>1.5676000000000001</v>
      </c>
      <c r="AE1759" s="2">
        <v>40953</v>
      </c>
      <c r="AF1759" s="6">
        <v>1.0863</v>
      </c>
      <c r="AH1759" s="2">
        <v>40953</v>
      </c>
      <c r="AI1759">
        <v>1.2754E-2</v>
      </c>
      <c r="AK1759" s="2">
        <v>40953</v>
      </c>
      <c r="AL1759">
        <v>179.9718</v>
      </c>
      <c r="AN1759" s="2">
        <v>40953</v>
      </c>
      <c r="AO1759">
        <v>1784.6</v>
      </c>
      <c r="AQ1759" s="2">
        <v>40953</v>
      </c>
      <c r="AR1759" s="8">
        <v>192.5127</v>
      </c>
      <c r="AT1759" s="2">
        <v>40953</v>
      </c>
      <c r="AU1759" s="8">
        <v>19.54</v>
      </c>
      <c r="AW1759" s="2">
        <v>40953</v>
      </c>
      <c r="AX1759" s="8">
        <v>2931.83</v>
      </c>
    </row>
    <row r="1760" spans="1:50" x14ac:dyDescent="0.2">
      <c r="A1760" s="1">
        <v>40952</v>
      </c>
      <c r="B1760">
        <v>5.26</v>
      </c>
      <c r="D1760" s="1">
        <v>40952</v>
      </c>
      <c r="E1760">
        <v>317.19</v>
      </c>
      <c r="G1760" s="1">
        <v>40952</v>
      </c>
      <c r="H1760">
        <v>1351.77</v>
      </c>
      <c r="J1760" s="1">
        <v>40952</v>
      </c>
      <c r="K1760">
        <v>2491.54</v>
      </c>
      <c r="M1760" s="1">
        <v>40952</v>
      </c>
      <c r="N1760">
        <v>1723.28</v>
      </c>
      <c r="P1760" s="1">
        <v>40952</v>
      </c>
      <c r="Q1760">
        <v>100.91</v>
      </c>
      <c r="S1760" s="1">
        <v>40952</v>
      </c>
      <c r="T1760">
        <v>41.38</v>
      </c>
      <c r="V1760" s="1">
        <v>40952</v>
      </c>
      <c r="W1760">
        <v>249.26</v>
      </c>
      <c r="Y1760" s="2">
        <v>40952</v>
      </c>
      <c r="Z1760" s="9">
        <v>1.3209</v>
      </c>
      <c r="AB1760" s="2">
        <v>40952</v>
      </c>
      <c r="AC1760" s="9">
        <v>1.5779999999999998</v>
      </c>
      <c r="AE1760" s="2">
        <v>40952</v>
      </c>
      <c r="AF1760" s="6">
        <v>1.0929</v>
      </c>
      <c r="AH1760" s="2">
        <v>40952</v>
      </c>
      <c r="AI1760">
        <v>1.289E-2</v>
      </c>
      <c r="AK1760" s="2">
        <v>40952</v>
      </c>
      <c r="AL1760">
        <v>179.81800000000001</v>
      </c>
      <c r="AN1760" s="2">
        <v>40952</v>
      </c>
      <c r="AO1760">
        <v>1780.35</v>
      </c>
      <c r="AQ1760" s="2">
        <v>40952</v>
      </c>
      <c r="AR1760" s="8">
        <v>192.4246</v>
      </c>
      <c r="AT1760" s="2">
        <v>40952</v>
      </c>
      <c r="AU1760" s="8">
        <v>19.04</v>
      </c>
      <c r="AW1760" s="2">
        <v>40952</v>
      </c>
      <c r="AX1760" s="8">
        <v>2931.39</v>
      </c>
    </row>
    <row r="1761" spans="1:50" x14ac:dyDescent="0.2">
      <c r="A1761" s="1">
        <v>40949</v>
      </c>
      <c r="B1761">
        <v>5.91</v>
      </c>
      <c r="D1761" s="1">
        <v>40949</v>
      </c>
      <c r="E1761">
        <v>312.91000000000003</v>
      </c>
      <c r="G1761" s="1">
        <v>40949</v>
      </c>
      <c r="H1761">
        <v>1342.64</v>
      </c>
      <c r="J1761" s="1">
        <v>40949</v>
      </c>
      <c r="K1761">
        <v>2480.7600000000002</v>
      </c>
      <c r="M1761" s="1">
        <v>40949</v>
      </c>
      <c r="N1761">
        <v>1721.7</v>
      </c>
      <c r="P1761" s="1">
        <v>40949</v>
      </c>
      <c r="Q1761">
        <v>98.67</v>
      </c>
      <c r="S1761" s="1">
        <v>40949</v>
      </c>
      <c r="T1761">
        <v>40.81</v>
      </c>
      <c r="V1761" s="1">
        <v>40949</v>
      </c>
      <c r="W1761">
        <v>251.68</v>
      </c>
      <c r="Y1761" s="2">
        <v>40949</v>
      </c>
      <c r="Z1761" s="9">
        <v>1.3193999999999999</v>
      </c>
      <c r="AB1761" s="2">
        <v>40949</v>
      </c>
      <c r="AC1761" s="9">
        <v>1.5745</v>
      </c>
      <c r="AE1761" s="2">
        <v>40949</v>
      </c>
      <c r="AF1761" s="6">
        <v>1.0911999999999999</v>
      </c>
      <c r="AH1761" s="2">
        <v>40949</v>
      </c>
      <c r="AI1761">
        <v>1.2884E-2</v>
      </c>
      <c r="AK1761" s="2">
        <v>40949</v>
      </c>
      <c r="AL1761">
        <v>179.5453</v>
      </c>
      <c r="AN1761" s="2">
        <v>40949</v>
      </c>
      <c r="AO1761">
        <v>1781.01</v>
      </c>
      <c r="AQ1761" s="2">
        <v>40949</v>
      </c>
      <c r="AR1761" s="8">
        <v>192.1482</v>
      </c>
      <c r="AT1761" s="2">
        <v>40949</v>
      </c>
      <c r="AU1761" s="8">
        <v>20.79</v>
      </c>
      <c r="AW1761" s="2">
        <v>40949</v>
      </c>
      <c r="AX1761" s="8">
        <v>2903.88</v>
      </c>
    </row>
    <row r="1762" spans="1:50" x14ac:dyDescent="0.2">
      <c r="A1762" s="1">
        <v>40948</v>
      </c>
      <c r="B1762">
        <v>5.83</v>
      </c>
      <c r="D1762" s="1">
        <v>40948</v>
      </c>
      <c r="E1762">
        <v>319.13</v>
      </c>
      <c r="G1762" s="1">
        <v>40948</v>
      </c>
      <c r="H1762">
        <v>1351.95</v>
      </c>
      <c r="J1762" s="1">
        <v>40948</v>
      </c>
      <c r="K1762">
        <v>2522.34</v>
      </c>
      <c r="M1762" s="1">
        <v>40948</v>
      </c>
      <c r="N1762">
        <v>1739.4</v>
      </c>
      <c r="P1762" s="1">
        <v>40948</v>
      </c>
      <c r="Q1762">
        <v>99.84</v>
      </c>
      <c r="S1762" s="1">
        <v>40948</v>
      </c>
      <c r="T1762">
        <v>41.33</v>
      </c>
      <c r="V1762" s="1">
        <v>40948</v>
      </c>
      <c r="W1762">
        <v>259.38</v>
      </c>
      <c r="Y1762" s="2">
        <v>40948</v>
      </c>
      <c r="Z1762" s="9">
        <v>1.3296999999999999</v>
      </c>
      <c r="AB1762" s="2">
        <v>40948</v>
      </c>
      <c r="AC1762" s="9">
        <v>1.5832999999999999</v>
      </c>
      <c r="AE1762" s="2">
        <v>40948</v>
      </c>
      <c r="AF1762" s="6">
        <v>1.0977999999999999</v>
      </c>
      <c r="AH1762" s="2">
        <v>40948</v>
      </c>
      <c r="AI1762">
        <v>1.2899000000000001E-2</v>
      </c>
      <c r="AK1762" s="2">
        <v>40948</v>
      </c>
      <c r="AL1762">
        <v>179.19579999999999</v>
      </c>
      <c r="AN1762" s="2">
        <v>40948</v>
      </c>
      <c r="AO1762">
        <v>1776.77</v>
      </c>
      <c r="AQ1762" s="2">
        <v>40948</v>
      </c>
      <c r="AR1762" s="8">
        <v>192.0693</v>
      </c>
      <c r="AT1762" s="2">
        <v>40948</v>
      </c>
      <c r="AU1762" s="8">
        <v>18.63</v>
      </c>
      <c r="AW1762" s="2">
        <v>40948</v>
      </c>
      <c r="AX1762" s="8">
        <v>2927.23</v>
      </c>
    </row>
    <row r="1763" spans="1:50" x14ac:dyDescent="0.2">
      <c r="A1763" s="1">
        <v>40947</v>
      </c>
      <c r="B1763">
        <v>5.6</v>
      </c>
      <c r="D1763" s="1">
        <v>40947</v>
      </c>
      <c r="E1763">
        <v>319.31</v>
      </c>
      <c r="G1763" s="1">
        <v>40947</v>
      </c>
      <c r="H1763">
        <v>1349.96</v>
      </c>
      <c r="J1763" s="1">
        <v>40947</v>
      </c>
      <c r="K1763">
        <v>2512.92</v>
      </c>
      <c r="M1763" s="1">
        <v>40947</v>
      </c>
      <c r="N1763">
        <v>1734.43</v>
      </c>
      <c r="P1763" s="1">
        <v>40947</v>
      </c>
      <c r="Q1763">
        <v>98.71</v>
      </c>
      <c r="S1763" s="1">
        <v>40947</v>
      </c>
      <c r="T1763">
        <v>41.84</v>
      </c>
      <c r="V1763" s="1">
        <v>40947</v>
      </c>
      <c r="W1763">
        <v>254.9</v>
      </c>
      <c r="Y1763" s="2">
        <v>40947</v>
      </c>
      <c r="Z1763" s="9">
        <v>1.3272999999999999</v>
      </c>
      <c r="AB1763" s="2">
        <v>40947</v>
      </c>
      <c r="AC1763" s="9">
        <v>1.5829</v>
      </c>
      <c r="AE1763" s="2">
        <v>40947</v>
      </c>
      <c r="AF1763" s="6">
        <v>1.0967</v>
      </c>
      <c r="AH1763" s="2">
        <v>40947</v>
      </c>
      <c r="AI1763">
        <v>1.2985E-2</v>
      </c>
      <c r="AK1763" s="2">
        <v>40947</v>
      </c>
      <c r="AL1763">
        <v>179.5318</v>
      </c>
      <c r="AN1763" s="2">
        <v>40947</v>
      </c>
      <c r="AO1763">
        <v>1779.52</v>
      </c>
      <c r="AQ1763" s="2">
        <v>40947</v>
      </c>
      <c r="AR1763" s="8">
        <v>192.0839</v>
      </c>
      <c r="AT1763" s="2">
        <v>40947</v>
      </c>
      <c r="AU1763" s="8">
        <v>18.16</v>
      </c>
      <c r="AW1763" s="2">
        <v>40947</v>
      </c>
      <c r="AX1763" s="8">
        <v>2915.86</v>
      </c>
    </row>
    <row r="1764" spans="1:50" x14ac:dyDescent="0.2">
      <c r="A1764" s="1">
        <v>40946</v>
      </c>
      <c r="B1764">
        <v>5.6899999999999995</v>
      </c>
      <c r="D1764" s="1">
        <v>40946</v>
      </c>
      <c r="E1764">
        <v>316.02</v>
      </c>
      <c r="G1764" s="1">
        <v>40946</v>
      </c>
      <c r="H1764">
        <v>1347.05</v>
      </c>
      <c r="J1764" s="1">
        <v>40946</v>
      </c>
      <c r="K1764">
        <v>2514.12</v>
      </c>
      <c r="M1764" s="1">
        <v>40946</v>
      </c>
      <c r="N1764">
        <v>1746.45</v>
      </c>
      <c r="P1764" s="1">
        <v>40946</v>
      </c>
      <c r="Q1764">
        <v>98.41</v>
      </c>
      <c r="S1764" s="1">
        <v>40946</v>
      </c>
      <c r="T1764">
        <v>41.89</v>
      </c>
      <c r="V1764" s="1">
        <v>40946</v>
      </c>
      <c r="W1764">
        <v>254</v>
      </c>
      <c r="Y1764" s="2">
        <v>40946</v>
      </c>
      <c r="Z1764" s="9">
        <v>1.3258000000000001</v>
      </c>
      <c r="AB1764" s="2">
        <v>40946</v>
      </c>
      <c r="AC1764" s="9">
        <v>1.5897999999999999</v>
      </c>
      <c r="AE1764" s="2">
        <v>40946</v>
      </c>
      <c r="AF1764" s="6">
        <v>1.0960000000000001</v>
      </c>
      <c r="AH1764" s="2">
        <v>40946</v>
      </c>
      <c r="AI1764">
        <v>1.3009E-2</v>
      </c>
      <c r="AK1764" s="2">
        <v>40946</v>
      </c>
      <c r="AL1764">
        <v>179.64160000000001</v>
      </c>
      <c r="AN1764" s="2">
        <v>40946</v>
      </c>
      <c r="AO1764">
        <v>1778.91</v>
      </c>
      <c r="AQ1764" s="2">
        <v>40946</v>
      </c>
      <c r="AR1764" s="8">
        <v>192.12299999999999</v>
      </c>
      <c r="AT1764" s="2">
        <v>40946</v>
      </c>
      <c r="AU1764" s="8">
        <v>17.649999999999999</v>
      </c>
      <c r="AW1764" s="2">
        <v>40946</v>
      </c>
      <c r="AX1764" s="8">
        <v>2904.08</v>
      </c>
    </row>
    <row r="1765" spans="1:50" x14ac:dyDescent="0.2">
      <c r="A1765" s="1">
        <v>40945</v>
      </c>
      <c r="B1765">
        <v>5.45</v>
      </c>
      <c r="D1765" s="1">
        <v>40945</v>
      </c>
      <c r="E1765">
        <v>316</v>
      </c>
      <c r="G1765" s="1">
        <v>40945</v>
      </c>
      <c r="H1765">
        <v>1344.33</v>
      </c>
      <c r="J1765" s="1">
        <v>40945</v>
      </c>
      <c r="K1765">
        <v>2507.89</v>
      </c>
      <c r="M1765" s="1">
        <v>40945</v>
      </c>
      <c r="N1765">
        <v>1722.73</v>
      </c>
      <c r="P1765" s="1">
        <v>40945</v>
      </c>
      <c r="Q1765">
        <v>96.91</v>
      </c>
      <c r="S1765" s="1">
        <v>40945</v>
      </c>
      <c r="T1765">
        <v>42.09</v>
      </c>
      <c r="V1765" s="1">
        <v>40945</v>
      </c>
      <c r="W1765">
        <v>253.07</v>
      </c>
      <c r="Y1765" s="2">
        <v>40945</v>
      </c>
      <c r="Z1765" s="9">
        <v>1.3128</v>
      </c>
      <c r="AB1765" s="2">
        <v>40945</v>
      </c>
      <c r="AC1765" s="9">
        <v>1.5821000000000001</v>
      </c>
      <c r="AE1765" s="2">
        <v>40945</v>
      </c>
      <c r="AF1765" s="6">
        <v>1.0881000000000001</v>
      </c>
      <c r="AH1765" s="2">
        <v>40945</v>
      </c>
      <c r="AI1765">
        <v>1.3062000000000001E-2</v>
      </c>
      <c r="AK1765" s="2">
        <v>40945</v>
      </c>
      <c r="AL1765">
        <v>180.17789999999999</v>
      </c>
      <c r="AN1765" s="2">
        <v>40945</v>
      </c>
      <c r="AO1765">
        <v>1782.23</v>
      </c>
      <c r="AQ1765" s="2">
        <v>40945</v>
      </c>
      <c r="AR1765" s="8">
        <v>192.3708</v>
      </c>
      <c r="AT1765" s="2">
        <v>40945</v>
      </c>
      <c r="AU1765" s="8">
        <v>17.760000000000002</v>
      </c>
      <c r="AW1765" s="2">
        <v>40945</v>
      </c>
      <c r="AX1765" s="8">
        <v>2901.99</v>
      </c>
    </row>
    <row r="1766" spans="1:50" x14ac:dyDescent="0.2">
      <c r="A1766" s="1">
        <v>40942</v>
      </c>
      <c r="B1766">
        <v>5.96</v>
      </c>
      <c r="D1766" s="1">
        <v>40942</v>
      </c>
      <c r="E1766">
        <v>315.79000000000002</v>
      </c>
      <c r="G1766" s="1">
        <v>40942</v>
      </c>
      <c r="H1766">
        <v>1344.9</v>
      </c>
      <c r="J1766" s="1">
        <v>40942</v>
      </c>
      <c r="K1766">
        <v>2515.15</v>
      </c>
      <c r="M1766" s="1">
        <v>40942</v>
      </c>
      <c r="N1766">
        <v>1738.68</v>
      </c>
      <c r="P1766" s="1">
        <v>40942</v>
      </c>
      <c r="Q1766">
        <v>97.84</v>
      </c>
      <c r="S1766" s="1">
        <v>40942</v>
      </c>
      <c r="T1766">
        <v>41.93</v>
      </c>
      <c r="V1766" s="1">
        <v>40942</v>
      </c>
      <c r="W1766">
        <v>255.05</v>
      </c>
      <c r="Y1766" s="2">
        <v>40942</v>
      </c>
      <c r="Z1766" s="9">
        <v>1.3139000000000001</v>
      </c>
      <c r="AB1766" s="2">
        <v>40942</v>
      </c>
      <c r="AC1766" s="9">
        <v>1.5813999999999999</v>
      </c>
      <c r="AE1766" s="2">
        <v>40942</v>
      </c>
      <c r="AF1766" s="6">
        <v>1.0882000000000001</v>
      </c>
      <c r="AH1766" s="2">
        <v>40942</v>
      </c>
      <c r="AI1766">
        <v>1.3056999999999999E-2</v>
      </c>
      <c r="AK1766" s="2">
        <v>40942</v>
      </c>
      <c r="AL1766">
        <v>179.80600000000001</v>
      </c>
      <c r="AN1766" s="2">
        <v>40942</v>
      </c>
      <c r="AO1766">
        <v>1777.68</v>
      </c>
      <c r="AQ1766" s="2">
        <v>40942</v>
      </c>
      <c r="AR1766" s="8">
        <v>192.05269999999999</v>
      </c>
      <c r="AT1766" s="2">
        <v>40942</v>
      </c>
      <c r="AU1766" s="8">
        <v>17.100000000000001</v>
      </c>
      <c r="AW1766" s="2">
        <v>40942</v>
      </c>
      <c r="AX1766" s="8">
        <v>2905.66</v>
      </c>
    </row>
    <row r="1767" spans="1:50" x14ac:dyDescent="0.2">
      <c r="A1767" s="1">
        <v>40941</v>
      </c>
      <c r="B1767">
        <v>6.1</v>
      </c>
      <c r="D1767" s="1">
        <v>40941</v>
      </c>
      <c r="E1767">
        <v>313.27999999999997</v>
      </c>
      <c r="G1767" s="1">
        <v>40941</v>
      </c>
      <c r="H1767">
        <v>1325.54</v>
      </c>
      <c r="J1767" s="1">
        <v>40941</v>
      </c>
      <c r="K1767">
        <v>2478.15</v>
      </c>
      <c r="M1767" s="1">
        <v>40941</v>
      </c>
      <c r="N1767">
        <v>1755.33</v>
      </c>
      <c r="P1767" s="1">
        <v>40941</v>
      </c>
      <c r="Q1767">
        <v>96.36</v>
      </c>
      <c r="S1767" s="1">
        <v>40941</v>
      </c>
      <c r="T1767">
        <v>41.83</v>
      </c>
      <c r="V1767" s="1">
        <v>40941</v>
      </c>
      <c r="W1767">
        <v>248.83</v>
      </c>
      <c r="Y1767" s="2">
        <v>40941</v>
      </c>
      <c r="Z1767" s="9">
        <v>1.3150999999999999</v>
      </c>
      <c r="AB1767" s="2">
        <v>40941</v>
      </c>
      <c r="AC1767" s="9">
        <v>1.581</v>
      </c>
      <c r="AE1767" s="2">
        <v>40941</v>
      </c>
      <c r="AF1767" s="6">
        <v>1.091</v>
      </c>
      <c r="AH1767" s="2">
        <v>40941</v>
      </c>
      <c r="AI1767">
        <v>1.3132E-2</v>
      </c>
      <c r="AK1767" s="2">
        <v>40941</v>
      </c>
      <c r="AL1767">
        <v>180.06039999999999</v>
      </c>
      <c r="AN1767" s="2">
        <v>40941</v>
      </c>
      <c r="AO1767">
        <v>1784.18</v>
      </c>
      <c r="AQ1767" s="2">
        <v>40941</v>
      </c>
      <c r="AR1767" s="8">
        <v>192.23830000000001</v>
      </c>
      <c r="AT1767" s="2">
        <v>40941</v>
      </c>
      <c r="AU1767" s="8">
        <v>17.98</v>
      </c>
      <c r="AW1767" s="2">
        <v>40941</v>
      </c>
      <c r="AX1767" s="8">
        <v>2859.68</v>
      </c>
    </row>
    <row r="1768" spans="1:50" x14ac:dyDescent="0.2">
      <c r="A1768" s="1">
        <v>40940</v>
      </c>
      <c r="B1768">
        <v>6.08</v>
      </c>
      <c r="D1768" s="1">
        <v>40940</v>
      </c>
      <c r="E1768">
        <v>309.64</v>
      </c>
      <c r="G1768" s="1">
        <v>40940</v>
      </c>
      <c r="H1768">
        <v>1324.09</v>
      </c>
      <c r="J1768" s="1">
        <v>40940</v>
      </c>
      <c r="K1768">
        <v>2470.79</v>
      </c>
      <c r="M1768" s="1">
        <v>40940</v>
      </c>
      <c r="N1768">
        <v>1745.23</v>
      </c>
      <c r="P1768" s="1">
        <v>40940</v>
      </c>
      <c r="Q1768">
        <v>97.61</v>
      </c>
      <c r="S1768" s="1">
        <v>40940</v>
      </c>
      <c r="T1768">
        <v>42.01</v>
      </c>
      <c r="V1768" s="1">
        <v>40940</v>
      </c>
      <c r="W1768">
        <v>253.59</v>
      </c>
      <c r="Y1768" s="2">
        <v>40940</v>
      </c>
      <c r="Z1768" s="9">
        <v>1.3184</v>
      </c>
      <c r="AB1768" s="2">
        <v>40940</v>
      </c>
      <c r="AC1768" s="9">
        <v>1.5846</v>
      </c>
      <c r="AE1768" s="2">
        <v>40940</v>
      </c>
      <c r="AF1768" s="6">
        <v>1.0941000000000001</v>
      </c>
      <c r="AH1768" s="2">
        <v>40940</v>
      </c>
      <c r="AI1768">
        <v>1.3114000000000001E-2</v>
      </c>
      <c r="AK1768" s="2">
        <v>40940</v>
      </c>
      <c r="AL1768">
        <v>180.01840000000001</v>
      </c>
      <c r="AN1768" s="2">
        <v>40940</v>
      </c>
      <c r="AO1768">
        <v>1782.8</v>
      </c>
      <c r="AQ1768" s="2">
        <v>40940</v>
      </c>
      <c r="AR1768" s="8">
        <v>191.8759</v>
      </c>
      <c r="AT1768" s="2">
        <v>40940</v>
      </c>
      <c r="AU1768" s="8">
        <v>18.55</v>
      </c>
      <c r="AW1768" s="2">
        <v>40940</v>
      </c>
      <c r="AX1768" s="8">
        <v>2848.27</v>
      </c>
    </row>
    <row r="1769" spans="1:50" x14ac:dyDescent="0.2">
      <c r="A1769" s="1">
        <v>40939</v>
      </c>
      <c r="B1769">
        <v>5.48</v>
      </c>
      <c r="D1769" s="1">
        <v>40939</v>
      </c>
      <c r="E1769">
        <v>305.66000000000003</v>
      </c>
      <c r="G1769" s="1">
        <v>40939</v>
      </c>
      <c r="H1769">
        <v>1312.41</v>
      </c>
      <c r="J1769" s="1">
        <v>40939</v>
      </c>
      <c r="K1769">
        <v>2416.66</v>
      </c>
      <c r="M1769" s="1">
        <v>40939</v>
      </c>
      <c r="N1769">
        <v>1730.98</v>
      </c>
      <c r="P1769" s="1">
        <v>40939</v>
      </c>
      <c r="Q1769">
        <v>98.48</v>
      </c>
      <c r="S1769" s="1">
        <v>40939</v>
      </c>
      <c r="T1769">
        <v>41.63</v>
      </c>
      <c r="V1769" s="1">
        <v>40939</v>
      </c>
      <c r="W1769">
        <v>250.54</v>
      </c>
      <c r="Y1769" s="2">
        <v>40939</v>
      </c>
      <c r="Z1769" s="9">
        <v>1.3070999999999999</v>
      </c>
      <c r="AB1769" s="2">
        <v>40939</v>
      </c>
      <c r="AC1769" s="9">
        <v>1.5749</v>
      </c>
      <c r="AE1769" s="2">
        <v>40939</v>
      </c>
      <c r="AF1769" s="6">
        <v>1.0855999999999999</v>
      </c>
      <c r="AH1769" s="2">
        <v>40939</v>
      </c>
      <c r="AI1769">
        <v>1.3107000000000001E-2</v>
      </c>
      <c r="AK1769" s="2">
        <v>40939</v>
      </c>
      <c r="AL1769">
        <v>179.7782</v>
      </c>
      <c r="AN1769" s="2">
        <v>40939</v>
      </c>
      <c r="AO1769">
        <v>1785.33</v>
      </c>
      <c r="AQ1769" s="2">
        <v>40939</v>
      </c>
      <c r="AR1769" s="8">
        <v>191.23740000000001</v>
      </c>
      <c r="AT1769" s="2">
        <v>40939</v>
      </c>
      <c r="AU1769" s="8">
        <v>19.440000000000001</v>
      </c>
      <c r="AW1769" s="2">
        <v>40939</v>
      </c>
      <c r="AX1769" s="8">
        <v>2813.84</v>
      </c>
    </row>
    <row r="1770" spans="1:50" x14ac:dyDescent="0.2">
      <c r="A1770" s="1">
        <v>40938</v>
      </c>
      <c r="B1770">
        <v>5.49</v>
      </c>
      <c r="D1770" s="1">
        <v>40938</v>
      </c>
      <c r="E1770">
        <v>301.33999999999997</v>
      </c>
      <c r="G1770" s="1">
        <v>40938</v>
      </c>
      <c r="H1770">
        <v>1313.01</v>
      </c>
      <c r="J1770" s="1">
        <v>40938</v>
      </c>
      <c r="K1770">
        <v>2404.62</v>
      </c>
      <c r="M1770" s="1">
        <v>40938</v>
      </c>
      <c r="N1770">
        <v>1730.88</v>
      </c>
      <c r="P1770" s="1">
        <v>40938</v>
      </c>
      <c r="Q1770">
        <v>98.78</v>
      </c>
      <c r="S1770" s="1">
        <v>40938</v>
      </c>
      <c r="T1770">
        <v>40.869999999999997</v>
      </c>
      <c r="V1770" s="1">
        <v>40938</v>
      </c>
      <c r="W1770">
        <v>254.63</v>
      </c>
      <c r="Y1770" s="2">
        <v>40938</v>
      </c>
      <c r="Z1770" s="9">
        <v>1.3129</v>
      </c>
      <c r="AB1770" s="2">
        <v>40938</v>
      </c>
      <c r="AC1770" s="9">
        <v>1.5686</v>
      </c>
      <c r="AE1770" s="2">
        <v>40938</v>
      </c>
      <c r="AF1770" s="6">
        <v>1.0898000000000001</v>
      </c>
      <c r="AH1770" s="2">
        <v>40938</v>
      </c>
      <c r="AI1770">
        <v>1.3107000000000001E-2</v>
      </c>
      <c r="AK1770" s="2">
        <v>40938</v>
      </c>
      <c r="AL1770">
        <v>179.1465</v>
      </c>
      <c r="AN1770" s="2">
        <v>40938</v>
      </c>
      <c r="AO1770">
        <v>1782.61</v>
      </c>
      <c r="AQ1770" s="2">
        <v>40938</v>
      </c>
      <c r="AR1770" s="8">
        <v>190.86600000000001</v>
      </c>
      <c r="AT1770" s="2">
        <v>40938</v>
      </c>
      <c r="AU1770" s="8">
        <v>19.399999999999999</v>
      </c>
      <c r="AW1770" s="2">
        <v>40938</v>
      </c>
      <c r="AX1770" s="8">
        <v>2811.94</v>
      </c>
    </row>
    <row r="1771" spans="1:50" x14ac:dyDescent="0.2">
      <c r="A1771" s="1">
        <v>40935</v>
      </c>
      <c r="B1771">
        <v>5.29</v>
      </c>
      <c r="D1771" s="1">
        <v>40935</v>
      </c>
      <c r="E1771">
        <v>306.74</v>
      </c>
      <c r="G1771" s="1">
        <v>40935</v>
      </c>
      <c r="H1771">
        <v>1316.33</v>
      </c>
      <c r="J1771" s="1">
        <v>40935</v>
      </c>
      <c r="K1771">
        <v>2436.62</v>
      </c>
      <c r="M1771" s="1">
        <v>40935</v>
      </c>
      <c r="N1771">
        <v>1732.85</v>
      </c>
      <c r="P1771" s="1">
        <v>40935</v>
      </c>
      <c r="Q1771">
        <v>99.56</v>
      </c>
      <c r="S1771" s="1">
        <v>40935</v>
      </c>
      <c r="T1771">
        <v>41.46</v>
      </c>
      <c r="V1771" s="1">
        <v>40935</v>
      </c>
      <c r="W1771">
        <v>256.5</v>
      </c>
      <c r="Y1771" s="2">
        <v>40935</v>
      </c>
      <c r="Z1771" s="9">
        <v>1.3174000000000001</v>
      </c>
      <c r="AB1771" s="2">
        <v>40935</v>
      </c>
      <c r="AC1771" s="9">
        <v>1.5712000000000002</v>
      </c>
      <c r="AE1771" s="2">
        <v>40935</v>
      </c>
      <c r="AF1771" s="6">
        <v>1.0918000000000001</v>
      </c>
      <c r="AH1771" s="2">
        <v>40935</v>
      </c>
      <c r="AI1771">
        <v>1.3036000000000001E-2</v>
      </c>
      <c r="AK1771" s="2">
        <v>40935</v>
      </c>
      <c r="AL1771">
        <v>178.80600000000001</v>
      </c>
      <c r="AN1771" s="2">
        <v>40935</v>
      </c>
      <c r="AO1771">
        <v>1778.82</v>
      </c>
      <c r="AQ1771" s="2">
        <v>40935</v>
      </c>
      <c r="AR1771" s="8">
        <v>190.76750000000001</v>
      </c>
      <c r="AT1771" s="2">
        <v>40935</v>
      </c>
      <c r="AU1771" s="8">
        <v>18.53</v>
      </c>
      <c r="AW1771" s="2">
        <v>40935</v>
      </c>
      <c r="AX1771" s="8">
        <v>2816.55</v>
      </c>
    </row>
    <row r="1772" spans="1:50" x14ac:dyDescent="0.2">
      <c r="A1772" s="1">
        <v>40934</v>
      </c>
      <c r="B1772">
        <v>5.34</v>
      </c>
      <c r="D1772" s="1">
        <v>40934</v>
      </c>
      <c r="E1772">
        <v>306.32</v>
      </c>
      <c r="G1772" s="1">
        <v>40934</v>
      </c>
      <c r="H1772">
        <v>1318.43</v>
      </c>
      <c r="J1772" s="1">
        <v>40934</v>
      </c>
      <c r="K1772">
        <v>2460.4</v>
      </c>
      <c r="M1772" s="1">
        <v>40934</v>
      </c>
      <c r="N1772">
        <v>1724.8</v>
      </c>
      <c r="P1772" s="1">
        <v>40934</v>
      </c>
      <c r="Q1772">
        <v>99.7</v>
      </c>
      <c r="S1772" s="1">
        <v>40934</v>
      </c>
      <c r="T1772">
        <v>41.44</v>
      </c>
      <c r="V1772" s="1">
        <v>40934</v>
      </c>
      <c r="W1772">
        <v>258.44</v>
      </c>
      <c r="Y1772" s="2">
        <v>40934</v>
      </c>
      <c r="Z1772" s="9">
        <v>1.3148</v>
      </c>
      <c r="AB1772" s="2">
        <v>40934</v>
      </c>
      <c r="AC1772" s="9">
        <v>1.5708</v>
      </c>
      <c r="AE1772" s="2">
        <v>40934</v>
      </c>
      <c r="AF1772" s="6">
        <v>1.0895999999999999</v>
      </c>
      <c r="AH1772" s="2">
        <v>40934</v>
      </c>
      <c r="AI1772">
        <v>1.291E-2</v>
      </c>
      <c r="AK1772" s="2">
        <v>40934</v>
      </c>
      <c r="AL1772">
        <v>178.2758</v>
      </c>
      <c r="AN1772" s="2">
        <v>40934</v>
      </c>
      <c r="AO1772">
        <v>1776.88</v>
      </c>
      <c r="AQ1772" s="2">
        <v>40934</v>
      </c>
      <c r="AR1772" s="8">
        <v>190.0634</v>
      </c>
      <c r="AT1772" s="2">
        <v>40934</v>
      </c>
      <c r="AU1772" s="8">
        <v>18.57</v>
      </c>
      <c r="AW1772" s="2">
        <v>40934</v>
      </c>
      <c r="AX1772" s="8">
        <v>2805.28</v>
      </c>
    </row>
    <row r="1773" spans="1:50" x14ac:dyDescent="0.2">
      <c r="A1773" s="1">
        <v>40933</v>
      </c>
      <c r="B1773">
        <v>5.75</v>
      </c>
      <c r="D1773" s="1">
        <v>40933</v>
      </c>
      <c r="E1773">
        <v>301.57</v>
      </c>
      <c r="G1773" s="1">
        <v>40933</v>
      </c>
      <c r="H1773">
        <v>1326.05</v>
      </c>
      <c r="J1773" s="1">
        <v>40933</v>
      </c>
      <c r="K1773">
        <v>2421.12</v>
      </c>
      <c r="M1773" s="1">
        <v>40933</v>
      </c>
      <c r="N1773">
        <v>1689.75</v>
      </c>
      <c r="P1773" s="1">
        <v>40933</v>
      </c>
      <c r="Q1773">
        <v>99.4</v>
      </c>
      <c r="S1773" s="1">
        <v>40933</v>
      </c>
      <c r="T1773">
        <v>41.1</v>
      </c>
      <c r="V1773" s="1">
        <v>40933</v>
      </c>
      <c r="W1773">
        <v>253.38</v>
      </c>
      <c r="Y1773" s="2">
        <v>40933</v>
      </c>
      <c r="Z1773" s="9">
        <v>1.3048</v>
      </c>
      <c r="AB1773" s="2">
        <v>40933</v>
      </c>
      <c r="AC1773" s="9">
        <v>1.5613999999999999</v>
      </c>
      <c r="AE1773" s="2">
        <v>40933</v>
      </c>
      <c r="AF1773" s="6">
        <v>1.0806</v>
      </c>
      <c r="AH1773" s="2">
        <v>40933</v>
      </c>
      <c r="AI1773">
        <v>1.2869E-2</v>
      </c>
      <c r="AK1773" s="2">
        <v>40933</v>
      </c>
      <c r="AL1773">
        <v>177.68989999999999</v>
      </c>
      <c r="AN1773" s="2">
        <v>40933</v>
      </c>
      <c r="AO1773">
        <v>1770.9</v>
      </c>
      <c r="AQ1773" s="2">
        <v>40933</v>
      </c>
      <c r="AR1773" s="8">
        <v>189.1962</v>
      </c>
      <c r="AT1773" s="2">
        <v>40933</v>
      </c>
      <c r="AU1773" s="8">
        <v>18.309999999999999</v>
      </c>
      <c r="AW1773" s="2">
        <v>40933</v>
      </c>
      <c r="AX1773" s="8">
        <v>2818.31</v>
      </c>
    </row>
    <row r="1774" spans="1:50" x14ac:dyDescent="0.2">
      <c r="A1774" s="1">
        <v>40932</v>
      </c>
      <c r="B1774">
        <v>6.29</v>
      </c>
      <c r="D1774" s="1">
        <v>40932</v>
      </c>
      <c r="E1774">
        <v>300.62</v>
      </c>
      <c r="G1774" s="1">
        <v>40932</v>
      </c>
      <c r="H1774">
        <v>1314.65</v>
      </c>
      <c r="J1774" s="1">
        <v>40932</v>
      </c>
      <c r="K1774">
        <v>2432.0700000000002</v>
      </c>
      <c r="M1774" s="1">
        <v>40932</v>
      </c>
      <c r="N1774">
        <v>1667.43</v>
      </c>
      <c r="P1774" s="1">
        <v>40932</v>
      </c>
      <c r="Q1774">
        <v>98.95</v>
      </c>
      <c r="S1774" s="1">
        <v>40932</v>
      </c>
      <c r="T1774">
        <v>40.85</v>
      </c>
      <c r="V1774" s="1">
        <v>40932</v>
      </c>
      <c r="W1774">
        <v>251.51</v>
      </c>
      <c r="Y1774" s="2">
        <v>40932</v>
      </c>
      <c r="Z1774" s="9">
        <v>1.3022</v>
      </c>
      <c r="AB1774" s="2">
        <v>40932</v>
      </c>
      <c r="AC1774" s="9">
        <v>1.5601</v>
      </c>
      <c r="AE1774" s="2">
        <v>40932</v>
      </c>
      <c r="AF1774" s="6">
        <v>1.0773999999999999</v>
      </c>
      <c r="AH1774" s="2">
        <v>40932</v>
      </c>
      <c r="AI1774">
        <v>1.2865E-2</v>
      </c>
      <c r="AK1774" s="2">
        <v>40932</v>
      </c>
      <c r="AL1774">
        <v>177.43620000000001</v>
      </c>
      <c r="AN1774" s="2">
        <v>40932</v>
      </c>
      <c r="AO1774">
        <v>1767.07</v>
      </c>
      <c r="AQ1774" s="2">
        <v>40932</v>
      </c>
      <c r="AR1774" s="8">
        <v>188.92269999999999</v>
      </c>
      <c r="AT1774" s="2">
        <v>40932</v>
      </c>
      <c r="AU1774" s="8">
        <v>18.91</v>
      </c>
      <c r="AW1774" s="2">
        <v>40932</v>
      </c>
      <c r="AX1774" s="8">
        <v>2786.64</v>
      </c>
    </row>
    <row r="1775" spans="1:50" x14ac:dyDescent="0.2">
      <c r="A1775" s="1">
        <v>40931</v>
      </c>
      <c r="B1775">
        <v>6.36</v>
      </c>
      <c r="D1775" s="1">
        <v>40931</v>
      </c>
      <c r="E1775">
        <v>300.60000000000002</v>
      </c>
      <c r="G1775" s="1">
        <v>40931</v>
      </c>
      <c r="H1775">
        <v>1316</v>
      </c>
      <c r="J1775" s="1">
        <v>40931</v>
      </c>
      <c r="K1775">
        <v>2441.44</v>
      </c>
      <c r="M1775" s="1">
        <v>40931</v>
      </c>
      <c r="N1775">
        <v>1675.48</v>
      </c>
      <c r="P1775" s="1">
        <v>40931</v>
      </c>
      <c r="Q1775">
        <v>99.58</v>
      </c>
      <c r="S1775" s="1">
        <v>40931</v>
      </c>
      <c r="T1775">
        <v>40.25</v>
      </c>
      <c r="V1775" s="1">
        <v>40931</v>
      </c>
      <c r="W1775">
        <v>250.65</v>
      </c>
      <c r="Y1775" s="2">
        <v>40931</v>
      </c>
      <c r="Z1775" s="9">
        <v>1.3010999999999999</v>
      </c>
      <c r="AB1775" s="2">
        <v>40931</v>
      </c>
      <c r="AC1775" s="9">
        <v>1.5573000000000001</v>
      </c>
      <c r="AE1775" s="2">
        <v>40931</v>
      </c>
      <c r="AF1775" s="6">
        <v>1.0772999999999999</v>
      </c>
      <c r="AH1775" s="2">
        <v>40931</v>
      </c>
      <c r="AI1775">
        <v>1.2992999999999999E-2</v>
      </c>
      <c r="AK1775" s="2">
        <v>40931</v>
      </c>
      <c r="AL1775">
        <v>177.3614</v>
      </c>
      <c r="AN1775" s="2">
        <v>40931</v>
      </c>
      <c r="AO1775">
        <v>1766.8</v>
      </c>
      <c r="AQ1775" s="2">
        <v>40931</v>
      </c>
      <c r="AR1775" s="8">
        <v>189.0249</v>
      </c>
      <c r="AT1775" s="2">
        <v>40931</v>
      </c>
      <c r="AU1775" s="8">
        <v>18.670000000000002</v>
      </c>
      <c r="AW1775" s="2">
        <v>40931</v>
      </c>
      <c r="AX1775" s="8">
        <v>2784.17</v>
      </c>
    </row>
    <row r="1776" spans="1:50" x14ac:dyDescent="0.2">
      <c r="A1776" s="1">
        <v>40928</v>
      </c>
      <c r="B1776">
        <v>6.49</v>
      </c>
      <c r="D1776" s="1">
        <v>40928</v>
      </c>
      <c r="E1776">
        <v>298.64</v>
      </c>
      <c r="G1776" s="1">
        <v>40928</v>
      </c>
      <c r="H1776">
        <v>1315.38</v>
      </c>
      <c r="J1776" s="1">
        <v>40928</v>
      </c>
      <c r="K1776">
        <v>2426.96</v>
      </c>
      <c r="M1776" s="1">
        <v>40928</v>
      </c>
      <c r="N1776">
        <v>1663.3</v>
      </c>
      <c r="P1776" s="1">
        <v>40928</v>
      </c>
      <c r="Q1776">
        <v>98.46</v>
      </c>
      <c r="S1776" s="1">
        <v>40928</v>
      </c>
      <c r="T1776">
        <v>39.590000000000003</v>
      </c>
      <c r="V1776" s="1">
        <v>40928</v>
      </c>
      <c r="W1776">
        <v>247.23</v>
      </c>
      <c r="Y1776" s="2">
        <v>40928</v>
      </c>
      <c r="Z1776" s="9">
        <v>1.2930999999999999</v>
      </c>
      <c r="AB1776" s="2">
        <v>40928</v>
      </c>
      <c r="AC1776" s="9">
        <v>1.5541</v>
      </c>
      <c r="AE1776" s="2">
        <v>40928</v>
      </c>
      <c r="AF1776" s="6">
        <v>1.07</v>
      </c>
      <c r="AH1776" s="2">
        <v>40928</v>
      </c>
      <c r="AI1776">
        <v>1.2991000000000001E-2</v>
      </c>
      <c r="AK1776" s="2">
        <v>40928</v>
      </c>
      <c r="AL1776">
        <v>177.53290000000001</v>
      </c>
      <c r="AN1776" s="2">
        <v>40928</v>
      </c>
      <c r="AO1776">
        <v>1768.11</v>
      </c>
      <c r="AQ1776" s="2">
        <v>40928</v>
      </c>
      <c r="AR1776" s="8">
        <v>188.8176</v>
      </c>
      <c r="AT1776" s="2">
        <v>40928</v>
      </c>
      <c r="AU1776" s="8">
        <v>18.28</v>
      </c>
      <c r="AW1776" s="2">
        <v>40928</v>
      </c>
      <c r="AX1776" s="8">
        <v>2786.7</v>
      </c>
    </row>
    <row r="1777" spans="1:50" x14ac:dyDescent="0.2">
      <c r="A1777" s="1">
        <v>40927</v>
      </c>
      <c r="B1777">
        <v>6.36</v>
      </c>
      <c r="D1777" s="1">
        <v>40927</v>
      </c>
      <c r="E1777">
        <v>298.48</v>
      </c>
      <c r="G1777" s="1">
        <v>40927</v>
      </c>
      <c r="H1777">
        <v>1314.5</v>
      </c>
      <c r="J1777" s="1">
        <v>40927</v>
      </c>
      <c r="K1777">
        <v>2435.04</v>
      </c>
      <c r="M1777" s="1">
        <v>40927</v>
      </c>
      <c r="N1777">
        <v>1652.8</v>
      </c>
      <c r="P1777" s="1">
        <v>40927</v>
      </c>
      <c r="Q1777">
        <v>100.39</v>
      </c>
      <c r="S1777" s="1">
        <v>40927</v>
      </c>
      <c r="T1777">
        <v>39.39</v>
      </c>
      <c r="V1777" s="1">
        <v>40927</v>
      </c>
      <c r="W1777">
        <v>249.65</v>
      </c>
      <c r="Y1777" s="2">
        <v>40927</v>
      </c>
      <c r="Z1777" s="9">
        <v>1.2932000000000001</v>
      </c>
      <c r="AB1777" s="2">
        <v>40927</v>
      </c>
      <c r="AC1777" s="9">
        <v>1.5466</v>
      </c>
      <c r="AE1777" s="2">
        <v>40927</v>
      </c>
      <c r="AF1777" s="6">
        <v>1.0704</v>
      </c>
      <c r="AH1777" s="2">
        <v>40927</v>
      </c>
      <c r="AI1777">
        <v>1.2947999999999999E-2</v>
      </c>
      <c r="AK1777" s="2">
        <v>40927</v>
      </c>
      <c r="AL1777">
        <v>177.52600000000001</v>
      </c>
      <c r="AN1777" s="2">
        <v>40927</v>
      </c>
      <c r="AO1777">
        <v>1771.08</v>
      </c>
      <c r="AQ1777" s="2">
        <v>40927</v>
      </c>
      <c r="AR1777" s="8">
        <v>188.64250000000001</v>
      </c>
      <c r="AT1777" s="2">
        <v>40927</v>
      </c>
      <c r="AU1777" s="8">
        <v>19.87</v>
      </c>
      <c r="AW1777" s="2">
        <v>40927</v>
      </c>
      <c r="AX1777" s="8">
        <v>2788.33</v>
      </c>
    </row>
    <row r="1778" spans="1:50" x14ac:dyDescent="0.2">
      <c r="A1778" s="1">
        <v>40926</v>
      </c>
      <c r="B1778">
        <v>5.92</v>
      </c>
      <c r="D1778" s="1">
        <v>40926</v>
      </c>
      <c r="E1778">
        <v>295.41000000000003</v>
      </c>
      <c r="G1778" s="1">
        <v>40926</v>
      </c>
      <c r="H1778">
        <v>1308.04</v>
      </c>
      <c r="J1778" s="1">
        <v>40926</v>
      </c>
      <c r="K1778">
        <v>2390.64</v>
      </c>
      <c r="M1778" s="1">
        <v>40926</v>
      </c>
      <c r="N1778">
        <v>1660.13</v>
      </c>
      <c r="P1778" s="1">
        <v>40926</v>
      </c>
      <c r="Q1778">
        <v>100.59</v>
      </c>
      <c r="S1778" s="1">
        <v>40926</v>
      </c>
      <c r="T1778">
        <v>38.69</v>
      </c>
      <c r="V1778" s="1">
        <v>40926</v>
      </c>
      <c r="W1778">
        <v>245.56</v>
      </c>
      <c r="Y1778" s="2">
        <v>40926</v>
      </c>
      <c r="Z1778" s="9">
        <v>1.2849999999999999</v>
      </c>
      <c r="AB1778" s="2">
        <v>40926</v>
      </c>
      <c r="AC1778" s="9">
        <v>1.5426</v>
      </c>
      <c r="AE1778" s="2">
        <v>40926</v>
      </c>
      <c r="AF1778" s="6">
        <v>1.0643</v>
      </c>
      <c r="AH1778" s="2">
        <v>40926</v>
      </c>
      <c r="AI1778">
        <v>1.3024000000000001E-2</v>
      </c>
      <c r="AK1778" s="2">
        <v>40926</v>
      </c>
      <c r="AL1778">
        <v>177.8587</v>
      </c>
      <c r="AN1778" s="2">
        <v>40926</v>
      </c>
      <c r="AO1778">
        <v>1774.64</v>
      </c>
      <c r="AQ1778" s="2">
        <v>40926</v>
      </c>
      <c r="AR1778" s="8">
        <v>188.8004</v>
      </c>
      <c r="AT1778" s="2">
        <v>40926</v>
      </c>
      <c r="AU1778" s="8">
        <v>20.89</v>
      </c>
      <c r="AW1778" s="2">
        <v>40926</v>
      </c>
      <c r="AX1778" s="8">
        <v>2769.71</v>
      </c>
    </row>
    <row r="1779" spans="1:50" x14ac:dyDescent="0.2">
      <c r="A1779" s="1">
        <v>40925</v>
      </c>
      <c r="B1779">
        <v>5.6</v>
      </c>
      <c r="D1779" s="1">
        <v>40925</v>
      </c>
      <c r="E1779">
        <v>292.81</v>
      </c>
      <c r="G1779" s="1">
        <v>40925</v>
      </c>
      <c r="H1779">
        <v>1293.67</v>
      </c>
      <c r="J1779" s="1">
        <v>40925</v>
      </c>
      <c r="K1779">
        <v>2396.63</v>
      </c>
      <c r="M1779" s="1">
        <v>40925</v>
      </c>
      <c r="N1779">
        <v>1656.45</v>
      </c>
      <c r="P1779" s="1">
        <v>40925</v>
      </c>
      <c r="Q1779">
        <v>100.71</v>
      </c>
      <c r="S1779" s="1">
        <v>40925</v>
      </c>
      <c r="T1779">
        <v>39.29</v>
      </c>
      <c r="V1779" s="1">
        <v>40925</v>
      </c>
      <c r="W1779">
        <v>245.64</v>
      </c>
      <c r="Y1779" s="2">
        <v>40925</v>
      </c>
      <c r="Z1779" s="9">
        <v>1.2732999999999999</v>
      </c>
      <c r="AB1779" s="2">
        <v>40925</v>
      </c>
      <c r="AC1779" s="9">
        <v>1.5350999999999999</v>
      </c>
      <c r="AE1779" s="2">
        <v>40925</v>
      </c>
      <c r="AF1779" s="6">
        <v>1.0526</v>
      </c>
      <c r="AH1779" s="2">
        <v>40925</v>
      </c>
      <c r="AI1779">
        <v>1.3014E-2</v>
      </c>
      <c r="AK1779" s="2">
        <v>40925</v>
      </c>
      <c r="AL1779">
        <v>177.8956</v>
      </c>
      <c r="AN1779" s="2">
        <v>40925</v>
      </c>
      <c r="AO1779">
        <v>1777.87</v>
      </c>
      <c r="AQ1779" s="2">
        <v>40925</v>
      </c>
      <c r="AR1779" s="8">
        <v>188.76310000000001</v>
      </c>
      <c r="AT1779" s="2">
        <v>40925</v>
      </c>
      <c r="AU1779" s="8">
        <v>22.2</v>
      </c>
      <c r="AW1779" s="2">
        <v>40925</v>
      </c>
      <c r="AX1779" s="8">
        <v>2728.08</v>
      </c>
    </row>
    <row r="1780" spans="1:50" x14ac:dyDescent="0.2">
      <c r="A1780" s="1">
        <v>40924</v>
      </c>
      <c r="B1780">
        <v>6.68</v>
      </c>
      <c r="D1780" s="1">
        <v>40924</v>
      </c>
      <c r="E1780">
        <v>285.31</v>
      </c>
      <c r="G1780" s="1">
        <v>40924</v>
      </c>
      <c r="H1780">
        <v>1289.0899999999999</v>
      </c>
      <c r="J1780" s="1">
        <v>40924</v>
      </c>
      <c r="K1780">
        <v>2361.56</v>
      </c>
      <c r="M1780" s="1">
        <v>40924</v>
      </c>
      <c r="N1780">
        <v>1643.75</v>
      </c>
      <c r="P1780" s="1">
        <v>40924</v>
      </c>
      <c r="Q1780">
        <v>98.7</v>
      </c>
      <c r="S1780" s="1">
        <v>40924</v>
      </c>
      <c r="T1780">
        <v>38.92</v>
      </c>
      <c r="V1780" s="1">
        <v>40924</v>
      </c>
      <c r="W1780">
        <v>239.15</v>
      </c>
      <c r="Y1780" s="2">
        <v>40924</v>
      </c>
      <c r="Z1780" s="9">
        <v>1.2673000000000001</v>
      </c>
      <c r="AB1780" s="2">
        <v>40924</v>
      </c>
      <c r="AC1780" s="9">
        <v>1.5325</v>
      </c>
      <c r="AE1780" s="2">
        <v>40924</v>
      </c>
      <c r="AF1780" s="6">
        <v>1.0481</v>
      </c>
      <c r="AH1780" s="2">
        <v>40924</v>
      </c>
      <c r="AI1780">
        <v>1.3027E-2</v>
      </c>
      <c r="AK1780" s="2">
        <v>40924</v>
      </c>
      <c r="AL1780">
        <v>177.99639999999999</v>
      </c>
      <c r="AN1780" s="2">
        <v>40924</v>
      </c>
      <c r="AO1780">
        <v>1776.96</v>
      </c>
      <c r="AQ1780" s="2">
        <v>40924</v>
      </c>
      <c r="AR1780" s="8">
        <v>188.81379999999999</v>
      </c>
      <c r="AT1780" s="2">
        <v>40924</v>
      </c>
      <c r="AU1780" s="8">
        <v>20.91</v>
      </c>
      <c r="AW1780" s="2">
        <v>40924</v>
      </c>
      <c r="AX1780" s="8">
        <v>2710.67</v>
      </c>
    </row>
    <row r="1781" spans="1:50" x14ac:dyDescent="0.2">
      <c r="A1781" s="1">
        <v>40921</v>
      </c>
      <c r="B1781">
        <v>6.41</v>
      </c>
      <c r="D1781" s="1">
        <v>40921</v>
      </c>
      <c r="E1781">
        <v>284.49</v>
      </c>
      <c r="G1781" s="1">
        <v>40921</v>
      </c>
      <c r="H1781">
        <v>1289.0899999999999</v>
      </c>
      <c r="J1781" s="1">
        <v>40921</v>
      </c>
      <c r="K1781">
        <v>2338.0100000000002</v>
      </c>
      <c r="M1781" s="1">
        <v>40921</v>
      </c>
      <c r="N1781">
        <v>1633.78</v>
      </c>
      <c r="P1781" s="1">
        <v>40921</v>
      </c>
      <c r="Q1781">
        <v>98.7</v>
      </c>
      <c r="S1781" s="1">
        <v>40921</v>
      </c>
      <c r="T1781">
        <v>38.92</v>
      </c>
      <c r="V1781" s="1">
        <v>40921</v>
      </c>
      <c r="W1781">
        <v>239.15</v>
      </c>
      <c r="Y1781" s="2">
        <v>40921</v>
      </c>
      <c r="Z1781" s="9">
        <v>1.2678</v>
      </c>
      <c r="AB1781" s="2">
        <v>40921</v>
      </c>
      <c r="AC1781" s="9">
        <v>1.5295000000000001</v>
      </c>
      <c r="AE1781" s="2">
        <v>40921</v>
      </c>
      <c r="AF1781" s="6">
        <v>1.0490999999999999</v>
      </c>
      <c r="AH1781" s="2">
        <v>40921</v>
      </c>
      <c r="AI1781">
        <v>1.3006999999999999E-2</v>
      </c>
      <c r="AK1781" s="2">
        <v>40921</v>
      </c>
      <c r="AL1781">
        <v>177.7704</v>
      </c>
      <c r="AN1781" s="2">
        <v>40921</v>
      </c>
      <c r="AO1781">
        <v>1776.96</v>
      </c>
      <c r="AQ1781" s="2">
        <v>40921</v>
      </c>
      <c r="AR1781" s="8">
        <v>188.6857</v>
      </c>
      <c r="AT1781" s="2">
        <v>40921</v>
      </c>
      <c r="AU1781" s="8">
        <v>20.91</v>
      </c>
      <c r="AW1781" s="2">
        <v>40921</v>
      </c>
      <c r="AX1781" s="8">
        <v>2710.67</v>
      </c>
    </row>
    <row r="1782" spans="1:50" x14ac:dyDescent="0.2">
      <c r="A1782" s="1">
        <v>40920</v>
      </c>
      <c r="B1782">
        <v>6.8</v>
      </c>
      <c r="D1782" s="1">
        <v>40920</v>
      </c>
      <c r="E1782">
        <v>284.95999999999998</v>
      </c>
      <c r="G1782" s="1">
        <v>40920</v>
      </c>
      <c r="H1782">
        <v>1295.5</v>
      </c>
      <c r="J1782" s="1">
        <v>40920</v>
      </c>
      <c r="K1782">
        <v>2345.85</v>
      </c>
      <c r="M1782" s="1">
        <v>40920</v>
      </c>
      <c r="N1782">
        <v>1652.88</v>
      </c>
      <c r="P1782" s="1">
        <v>40920</v>
      </c>
      <c r="Q1782">
        <v>99.1</v>
      </c>
      <c r="S1782" s="1">
        <v>40920</v>
      </c>
      <c r="T1782">
        <v>39.49</v>
      </c>
      <c r="V1782" s="1">
        <v>40920</v>
      </c>
      <c r="W1782">
        <v>240.18</v>
      </c>
      <c r="Y1782" s="2">
        <v>40920</v>
      </c>
      <c r="Z1782" s="9">
        <v>1.2833999999999999</v>
      </c>
      <c r="AB1782" s="2">
        <v>40920</v>
      </c>
      <c r="AC1782" s="9">
        <v>1.5338000000000001</v>
      </c>
      <c r="AE1782" s="2">
        <v>40920</v>
      </c>
      <c r="AF1782" s="6">
        <v>1.0609999999999999</v>
      </c>
      <c r="AH1782" s="2">
        <v>40920</v>
      </c>
      <c r="AI1782">
        <v>1.3039E-2</v>
      </c>
      <c r="AK1782" s="2">
        <v>40920</v>
      </c>
      <c r="AL1782">
        <v>177.26329999999999</v>
      </c>
      <c r="AN1782" s="2">
        <v>40920</v>
      </c>
      <c r="AO1782">
        <v>1772.05</v>
      </c>
      <c r="AQ1782" s="2">
        <v>40920</v>
      </c>
      <c r="AR1782" s="8">
        <v>188.57490000000001</v>
      </c>
      <c r="AT1782" s="2">
        <v>40920</v>
      </c>
      <c r="AU1782" s="8">
        <v>20.47</v>
      </c>
      <c r="AW1782" s="2">
        <v>40920</v>
      </c>
      <c r="AX1782" s="8">
        <v>2724.7</v>
      </c>
    </row>
    <row r="1783" spans="1:50" x14ac:dyDescent="0.2">
      <c r="A1783" s="1">
        <v>40919</v>
      </c>
      <c r="B1783">
        <v>6.9</v>
      </c>
      <c r="D1783" s="1">
        <v>40919</v>
      </c>
      <c r="E1783">
        <v>284.27999999999997</v>
      </c>
      <c r="G1783" s="1">
        <v>40919</v>
      </c>
      <c r="H1783">
        <v>1292.48</v>
      </c>
      <c r="J1783" s="1">
        <v>40919</v>
      </c>
      <c r="K1783">
        <v>2339.5100000000002</v>
      </c>
      <c r="M1783" s="1">
        <v>40919</v>
      </c>
      <c r="N1783">
        <v>1641.13</v>
      </c>
      <c r="P1783" s="1">
        <v>40919</v>
      </c>
      <c r="Q1783">
        <v>100.87</v>
      </c>
      <c r="S1783" s="1">
        <v>40919</v>
      </c>
      <c r="T1783">
        <v>41.52</v>
      </c>
      <c r="V1783" s="1">
        <v>40919</v>
      </c>
      <c r="W1783">
        <v>236.29</v>
      </c>
      <c r="Y1783" s="2">
        <v>40919</v>
      </c>
      <c r="Z1783" s="9">
        <v>1.2698</v>
      </c>
      <c r="AB1783" s="2">
        <v>40919</v>
      </c>
      <c r="AC1783" s="9">
        <v>1.5331000000000001</v>
      </c>
      <c r="AE1783" s="2">
        <v>40919</v>
      </c>
      <c r="AF1783" s="6">
        <v>1.0466</v>
      </c>
      <c r="AH1783" s="2">
        <v>40919</v>
      </c>
      <c r="AI1783">
        <v>1.3004999999999999E-2</v>
      </c>
      <c r="AK1783" s="2">
        <v>40919</v>
      </c>
      <c r="AL1783">
        <v>176.916</v>
      </c>
      <c r="AN1783" s="2">
        <v>40919</v>
      </c>
      <c r="AO1783">
        <v>1772.76</v>
      </c>
      <c r="AQ1783" s="2">
        <v>40919</v>
      </c>
      <c r="AR1783" s="8">
        <v>187.57400000000001</v>
      </c>
      <c r="AT1783" s="2">
        <v>40919</v>
      </c>
      <c r="AU1783" s="8">
        <v>21.05</v>
      </c>
      <c r="AW1783" s="2">
        <v>40919</v>
      </c>
      <c r="AX1783" s="8">
        <v>2710.76</v>
      </c>
    </row>
    <row r="1784" spans="1:50" x14ac:dyDescent="0.2">
      <c r="A1784" s="1">
        <v>40918</v>
      </c>
      <c r="B1784">
        <v>6.36</v>
      </c>
      <c r="D1784" s="1">
        <v>40918</v>
      </c>
      <c r="E1784">
        <v>283.5</v>
      </c>
      <c r="G1784" s="1">
        <v>40918</v>
      </c>
      <c r="H1784">
        <v>1292.08</v>
      </c>
      <c r="J1784" s="1">
        <v>40918</v>
      </c>
      <c r="K1784">
        <v>2347.4699999999998</v>
      </c>
      <c r="M1784" s="1">
        <v>40918</v>
      </c>
      <c r="N1784">
        <v>1633.18</v>
      </c>
      <c r="P1784" s="1">
        <v>40918</v>
      </c>
      <c r="Q1784">
        <v>102.24</v>
      </c>
      <c r="S1784" s="1">
        <v>40918</v>
      </c>
      <c r="T1784">
        <v>41.71</v>
      </c>
      <c r="V1784" s="1">
        <v>40918</v>
      </c>
      <c r="W1784">
        <v>235.79</v>
      </c>
      <c r="Y1784" s="2">
        <v>40918</v>
      </c>
      <c r="Z1784" s="9">
        <v>1.2778</v>
      </c>
      <c r="AB1784" s="2">
        <v>40918</v>
      </c>
      <c r="AC1784" s="9">
        <v>1.5481</v>
      </c>
      <c r="AE1784" s="2">
        <v>40918</v>
      </c>
      <c r="AF1784" s="6">
        <v>1.0535000000000001</v>
      </c>
      <c r="AH1784" s="2">
        <v>40918</v>
      </c>
      <c r="AI1784">
        <v>1.3017000000000001E-2</v>
      </c>
      <c r="AK1784" s="2">
        <v>40918</v>
      </c>
      <c r="AL1784">
        <v>176.24440000000001</v>
      </c>
      <c r="AN1784" s="2">
        <v>40918</v>
      </c>
      <c r="AO1784">
        <v>1768.65</v>
      </c>
      <c r="AQ1784" s="2">
        <v>40918</v>
      </c>
      <c r="AR1784" s="8">
        <v>186.76740000000001</v>
      </c>
      <c r="AT1784" s="2">
        <v>40918</v>
      </c>
      <c r="AU1784" s="8">
        <v>20.69</v>
      </c>
      <c r="AW1784" s="2">
        <v>40918</v>
      </c>
      <c r="AX1784" s="8">
        <v>2702.5</v>
      </c>
    </row>
    <row r="1785" spans="1:50" x14ac:dyDescent="0.2">
      <c r="A1785" s="1">
        <v>40917</v>
      </c>
      <c r="B1785">
        <v>6.33</v>
      </c>
      <c r="D1785" s="1">
        <v>40917</v>
      </c>
      <c r="E1785">
        <v>276.95</v>
      </c>
      <c r="G1785" s="1">
        <v>40917</v>
      </c>
      <c r="H1785">
        <v>1280.7</v>
      </c>
      <c r="J1785" s="1">
        <v>40917</v>
      </c>
      <c r="K1785">
        <v>2286.4499999999998</v>
      </c>
      <c r="M1785" s="1">
        <v>40917</v>
      </c>
      <c r="N1785">
        <v>1611.95</v>
      </c>
      <c r="P1785" s="1">
        <v>40917</v>
      </c>
      <c r="Q1785">
        <v>101.31</v>
      </c>
      <c r="S1785" s="1">
        <v>40917</v>
      </c>
      <c r="T1785">
        <v>41.76</v>
      </c>
      <c r="V1785" s="1">
        <v>40917</v>
      </c>
      <c r="W1785">
        <v>229.37</v>
      </c>
      <c r="Y1785" s="2">
        <v>40917</v>
      </c>
      <c r="Z1785" s="9">
        <v>1.2738</v>
      </c>
      <c r="AB1785" s="2">
        <v>40917</v>
      </c>
      <c r="AC1785" s="9">
        <v>1.5425</v>
      </c>
      <c r="AE1785" s="2">
        <v>40917</v>
      </c>
      <c r="AF1785" s="6">
        <v>1.0496000000000001</v>
      </c>
      <c r="AH1785" s="2">
        <v>40917</v>
      </c>
      <c r="AI1785">
        <v>1.3011999999999999E-2</v>
      </c>
      <c r="AK1785" s="2">
        <v>40917</v>
      </c>
      <c r="AL1785">
        <v>176.32480000000001</v>
      </c>
      <c r="AN1785" s="2">
        <v>40917</v>
      </c>
      <c r="AO1785">
        <v>1768.59</v>
      </c>
      <c r="AQ1785" s="2">
        <v>40917</v>
      </c>
      <c r="AR1785" s="8">
        <v>186.654</v>
      </c>
      <c r="AT1785" s="2">
        <v>40917</v>
      </c>
      <c r="AU1785" s="8">
        <v>21.07</v>
      </c>
      <c r="AW1785" s="2">
        <v>40917</v>
      </c>
      <c r="AX1785" s="8">
        <v>2676.56</v>
      </c>
    </row>
    <row r="1786" spans="1:50" x14ac:dyDescent="0.2">
      <c r="A1786" s="1">
        <v>40914</v>
      </c>
      <c r="B1786">
        <v>6.7</v>
      </c>
      <c r="D1786" s="1">
        <v>40914</v>
      </c>
      <c r="E1786">
        <v>273.42</v>
      </c>
      <c r="G1786" s="1">
        <v>40914</v>
      </c>
      <c r="H1786">
        <v>1277.81</v>
      </c>
      <c r="J1786" s="1">
        <v>40914</v>
      </c>
      <c r="K1786">
        <v>2298.65</v>
      </c>
      <c r="M1786" s="1">
        <v>40914</v>
      </c>
      <c r="N1786">
        <v>1617.1</v>
      </c>
      <c r="P1786" s="1">
        <v>40914</v>
      </c>
      <c r="Q1786">
        <v>101.56</v>
      </c>
      <c r="S1786" s="1">
        <v>40914</v>
      </c>
      <c r="T1786">
        <v>40.869999999999997</v>
      </c>
      <c r="V1786" s="1">
        <v>40914</v>
      </c>
      <c r="W1786">
        <v>228.5</v>
      </c>
      <c r="Y1786" s="2">
        <v>40914</v>
      </c>
      <c r="Z1786" s="9">
        <v>1.2721</v>
      </c>
      <c r="AB1786" s="2">
        <v>40914</v>
      </c>
      <c r="AC1786" s="9">
        <v>1.542</v>
      </c>
      <c r="AE1786" s="2">
        <v>40914</v>
      </c>
      <c r="AF1786" s="6">
        <v>1.0464</v>
      </c>
      <c r="AH1786" s="2">
        <v>40914</v>
      </c>
      <c r="AI1786">
        <v>1.2973999999999999E-2</v>
      </c>
      <c r="AK1786" s="2">
        <v>40914</v>
      </c>
      <c r="AL1786">
        <v>175.98230000000001</v>
      </c>
      <c r="AN1786" s="2">
        <v>40914</v>
      </c>
      <c r="AO1786">
        <v>1767.33</v>
      </c>
      <c r="AQ1786" s="2">
        <v>40914</v>
      </c>
      <c r="AR1786" s="8">
        <v>186.3218</v>
      </c>
      <c r="AT1786" s="2">
        <v>40914</v>
      </c>
      <c r="AU1786" s="8">
        <v>20.63</v>
      </c>
      <c r="AW1786" s="2">
        <v>40914</v>
      </c>
      <c r="AX1786" s="8">
        <v>2674.22</v>
      </c>
    </row>
    <row r="1787" spans="1:50" x14ac:dyDescent="0.2">
      <c r="A1787" s="1">
        <v>40913</v>
      </c>
      <c r="B1787">
        <v>6.95</v>
      </c>
      <c r="D1787" s="1">
        <v>40913</v>
      </c>
      <c r="E1787">
        <v>274.98</v>
      </c>
      <c r="G1787" s="1">
        <v>40913</v>
      </c>
      <c r="H1787">
        <v>1281.06</v>
      </c>
      <c r="J1787" s="1">
        <v>40913</v>
      </c>
      <c r="K1787">
        <v>2315.75</v>
      </c>
      <c r="M1787" s="1">
        <v>40913</v>
      </c>
      <c r="N1787">
        <v>1616.88</v>
      </c>
      <c r="P1787" s="1">
        <v>40913</v>
      </c>
      <c r="Q1787">
        <v>101.81</v>
      </c>
      <c r="S1787" s="1">
        <v>40913</v>
      </c>
      <c r="T1787">
        <v>41.06</v>
      </c>
      <c r="V1787" s="1">
        <v>40913</v>
      </c>
      <c r="W1787">
        <v>226.83</v>
      </c>
      <c r="Y1787" s="2">
        <v>40913</v>
      </c>
      <c r="Z1787" s="9">
        <v>1.2795000000000001</v>
      </c>
      <c r="AB1787" s="2">
        <v>40913</v>
      </c>
      <c r="AC1787" s="9">
        <v>1.5493999999999999</v>
      </c>
      <c r="AE1787" s="2">
        <v>40913</v>
      </c>
      <c r="AF1787" s="6">
        <v>1.0502</v>
      </c>
      <c r="AH1787" s="2">
        <v>40913</v>
      </c>
      <c r="AI1787">
        <v>1.2959999999999999E-2</v>
      </c>
      <c r="AK1787" s="2">
        <v>40913</v>
      </c>
      <c r="AL1787">
        <v>176.08029999999999</v>
      </c>
      <c r="AN1787" s="2">
        <v>40913</v>
      </c>
      <c r="AO1787">
        <v>1764.59</v>
      </c>
      <c r="AQ1787" s="2">
        <v>40913</v>
      </c>
      <c r="AR1787" s="8">
        <v>186.65</v>
      </c>
      <c r="AT1787" s="2">
        <v>40913</v>
      </c>
      <c r="AU1787" s="8">
        <v>21.48</v>
      </c>
      <c r="AW1787" s="2">
        <v>40913</v>
      </c>
      <c r="AX1787" s="8">
        <v>2669.86</v>
      </c>
    </row>
    <row r="1788" spans="1:50" x14ac:dyDescent="0.2">
      <c r="A1788" s="1">
        <v>40912</v>
      </c>
      <c r="B1788">
        <v>5.57</v>
      </c>
      <c r="D1788" s="1">
        <v>40912</v>
      </c>
      <c r="E1788">
        <v>276.81</v>
      </c>
      <c r="G1788" s="1">
        <v>40912</v>
      </c>
      <c r="H1788">
        <v>1277.3</v>
      </c>
      <c r="J1788" s="1">
        <v>40912</v>
      </c>
      <c r="K1788">
        <v>2349.89</v>
      </c>
      <c r="M1788" s="1">
        <v>40912</v>
      </c>
      <c r="N1788">
        <v>1616.57</v>
      </c>
      <c r="P1788" s="1">
        <v>40912</v>
      </c>
      <c r="Q1788">
        <v>103.22</v>
      </c>
      <c r="S1788" s="1">
        <v>40912</v>
      </c>
      <c r="T1788">
        <v>42.13</v>
      </c>
      <c r="V1788" s="1">
        <v>40912</v>
      </c>
      <c r="W1788">
        <v>228.64</v>
      </c>
      <c r="Y1788" s="2">
        <v>40912</v>
      </c>
      <c r="Z1788" s="9">
        <v>1.2953999999999999</v>
      </c>
      <c r="AB1788" s="2">
        <v>40912</v>
      </c>
      <c r="AC1788" s="9">
        <v>1.5630999999999999</v>
      </c>
      <c r="AE1788" s="2">
        <v>40912</v>
      </c>
      <c r="AF1788" s="6">
        <v>1.0630999999999999</v>
      </c>
      <c r="AH1788" s="2">
        <v>40912</v>
      </c>
      <c r="AI1788">
        <v>1.3042E-2</v>
      </c>
      <c r="AK1788" s="2">
        <v>40912</v>
      </c>
      <c r="AL1788">
        <v>176.23670000000001</v>
      </c>
      <c r="AN1788" s="2">
        <v>40912</v>
      </c>
      <c r="AO1788">
        <v>1764.68</v>
      </c>
      <c r="AQ1788" s="2">
        <v>40912</v>
      </c>
      <c r="AR1788" s="8">
        <v>186.95359999999999</v>
      </c>
      <c r="AT1788" s="2">
        <v>40912</v>
      </c>
      <c r="AU1788" s="8">
        <v>22.22</v>
      </c>
      <c r="AW1788" s="2">
        <v>40912</v>
      </c>
      <c r="AX1788" s="8">
        <v>2648.36</v>
      </c>
    </row>
    <row r="1789" spans="1:50" x14ac:dyDescent="0.2">
      <c r="A1789" s="1">
        <v>40911</v>
      </c>
      <c r="B1789">
        <v>4.88</v>
      </c>
      <c r="D1789" s="1">
        <v>40911</v>
      </c>
      <c r="E1789">
        <v>277.39999999999998</v>
      </c>
      <c r="G1789" s="1">
        <v>40911</v>
      </c>
      <c r="H1789">
        <v>1277.06</v>
      </c>
      <c r="J1789" s="1">
        <v>40911</v>
      </c>
      <c r="K1789">
        <v>2389.91</v>
      </c>
      <c r="M1789" s="1">
        <v>40911</v>
      </c>
      <c r="N1789">
        <v>1598.97</v>
      </c>
      <c r="P1789" s="1">
        <v>40911</v>
      </c>
      <c r="Q1789">
        <v>102.96</v>
      </c>
      <c r="S1789" s="1">
        <v>40911</v>
      </c>
      <c r="T1789">
        <v>42.23</v>
      </c>
      <c r="V1789" s="1">
        <v>40911</v>
      </c>
      <c r="W1789">
        <v>233.1</v>
      </c>
      <c r="Y1789" s="2">
        <v>40911</v>
      </c>
      <c r="Z1789" s="9">
        <v>1.3048999999999999</v>
      </c>
      <c r="AB1789" s="2">
        <v>40911</v>
      </c>
      <c r="AC1789" s="9">
        <v>1.5648</v>
      </c>
      <c r="AE1789" s="2">
        <v>40911</v>
      </c>
      <c r="AF1789" s="6">
        <v>1.0725</v>
      </c>
      <c r="AH1789" s="2">
        <v>40911</v>
      </c>
      <c r="AI1789">
        <v>1.3037999999999999E-2</v>
      </c>
      <c r="AK1789" s="2">
        <v>40911</v>
      </c>
      <c r="AL1789">
        <v>176.18180000000001</v>
      </c>
      <c r="AN1789" s="2">
        <v>40911</v>
      </c>
      <c r="AO1789">
        <v>1765.75</v>
      </c>
      <c r="AQ1789" s="2">
        <v>40911</v>
      </c>
      <c r="AR1789" s="8">
        <v>187.26849999999999</v>
      </c>
      <c r="AT1789" s="2">
        <v>40911</v>
      </c>
      <c r="AU1789" s="8">
        <v>22.97</v>
      </c>
      <c r="AW1789" s="2">
        <v>40911</v>
      </c>
      <c r="AX1789" s="8">
        <v>2648.72</v>
      </c>
    </row>
    <row r="1790" spans="1:50" x14ac:dyDescent="0.2">
      <c r="A1790" s="1">
        <v>40910</v>
      </c>
      <c r="B1790">
        <v>5.22</v>
      </c>
      <c r="D1790" s="1">
        <v>40910</v>
      </c>
      <c r="E1790">
        <v>268.77</v>
      </c>
      <c r="G1790" s="1">
        <v>40910</v>
      </c>
      <c r="H1790">
        <v>1257.6099999999999</v>
      </c>
      <c r="J1790" s="1">
        <v>40910</v>
      </c>
      <c r="K1790">
        <v>2370.1999999999998</v>
      </c>
      <c r="M1790" s="1">
        <v>40910</v>
      </c>
      <c r="N1790">
        <v>1566.37</v>
      </c>
      <c r="P1790" s="1">
        <v>40910</v>
      </c>
      <c r="Q1790">
        <v>98.83</v>
      </c>
      <c r="S1790" s="1">
        <v>40910</v>
      </c>
      <c r="T1790">
        <v>41.69</v>
      </c>
      <c r="V1790" s="1">
        <v>40910</v>
      </c>
      <c r="W1790">
        <v>227.51</v>
      </c>
      <c r="Y1790" s="2">
        <v>40910</v>
      </c>
      <c r="Z1790" s="9">
        <v>1.2932000000000001</v>
      </c>
      <c r="AB1790" s="2">
        <v>40910</v>
      </c>
      <c r="AC1790" s="9">
        <v>1.5506</v>
      </c>
      <c r="AE1790" s="2">
        <v>40910</v>
      </c>
      <c r="AF1790" s="6">
        <v>1.0637000000000001</v>
      </c>
      <c r="AH1790" s="2">
        <v>40910</v>
      </c>
      <c r="AI1790">
        <v>1.2999E-2</v>
      </c>
      <c r="AK1790" s="2">
        <v>40910</v>
      </c>
      <c r="AL1790">
        <v>176.4676</v>
      </c>
      <c r="AN1790" s="2">
        <v>40910</v>
      </c>
      <c r="AO1790">
        <v>1769.79</v>
      </c>
      <c r="AQ1790" s="2">
        <v>40910</v>
      </c>
      <c r="AR1790" s="8">
        <v>187.5283</v>
      </c>
      <c r="AT1790" s="2">
        <v>40910</v>
      </c>
      <c r="AU1790" s="8">
        <v>23.4</v>
      </c>
      <c r="AW1790" s="2">
        <v>40910</v>
      </c>
      <c r="AX1790" s="8">
        <v>2605.15</v>
      </c>
    </row>
    <row r="1791" spans="1:50" x14ac:dyDescent="0.2">
      <c r="A1791" s="1">
        <v>40907</v>
      </c>
      <c r="B1791">
        <v>4.25</v>
      </c>
      <c r="D1791" s="1">
        <v>40907</v>
      </c>
      <c r="E1791">
        <v>267.83</v>
      </c>
      <c r="G1791" s="1">
        <v>40907</v>
      </c>
      <c r="H1791">
        <v>1257.6099999999999</v>
      </c>
      <c r="J1791" s="1">
        <v>40907</v>
      </c>
      <c r="K1791">
        <v>2316.5500000000002</v>
      </c>
      <c r="M1791" s="1">
        <v>40907</v>
      </c>
      <c r="N1791">
        <v>1576.38</v>
      </c>
      <c r="P1791" s="1">
        <v>40907</v>
      </c>
      <c r="Q1791">
        <v>98.83</v>
      </c>
      <c r="S1791" s="1">
        <v>40907</v>
      </c>
      <c r="T1791">
        <v>41.69</v>
      </c>
      <c r="V1791" s="1">
        <v>40907</v>
      </c>
      <c r="W1791">
        <v>227.51</v>
      </c>
      <c r="Y1791" s="2">
        <v>40907</v>
      </c>
      <c r="Z1791" s="9">
        <v>1.296</v>
      </c>
      <c r="AB1791" s="2">
        <v>40907</v>
      </c>
      <c r="AC1791" s="9">
        <v>1.5508999999999999</v>
      </c>
      <c r="AE1791" s="2">
        <v>40907</v>
      </c>
      <c r="AF1791" s="6">
        <v>1.0652999999999999</v>
      </c>
      <c r="AH1791" s="2">
        <v>40907</v>
      </c>
      <c r="AI1791">
        <v>1.2991000000000001E-2</v>
      </c>
      <c r="AK1791" s="2">
        <v>40907</v>
      </c>
      <c r="AL1791">
        <v>176.4676</v>
      </c>
      <c r="AN1791" s="2">
        <v>40907</v>
      </c>
      <c r="AO1791">
        <v>1769.79</v>
      </c>
      <c r="AQ1791" s="2">
        <v>40907</v>
      </c>
      <c r="AR1791" s="8">
        <v>187.5283</v>
      </c>
      <c r="AT1791" s="2">
        <v>40907</v>
      </c>
      <c r="AU1791" s="8">
        <v>23.4</v>
      </c>
      <c r="AW1791" s="2">
        <v>40907</v>
      </c>
      <c r="AX1791" s="8">
        <v>2605.15</v>
      </c>
    </row>
    <row r="1792" spans="1:50" x14ac:dyDescent="0.2">
      <c r="A1792" s="1">
        <v>40906</v>
      </c>
      <c r="B1792">
        <v>4.17</v>
      </c>
      <c r="D1792" s="1">
        <v>40906</v>
      </c>
      <c r="E1792">
        <v>267.43</v>
      </c>
      <c r="G1792" s="1">
        <v>40906</v>
      </c>
      <c r="H1792">
        <v>1263.02</v>
      </c>
      <c r="J1792" s="1">
        <v>40906</v>
      </c>
      <c r="K1792">
        <v>2292.2800000000002</v>
      </c>
      <c r="M1792" s="1">
        <v>40906</v>
      </c>
      <c r="N1792">
        <v>1534.93</v>
      </c>
      <c r="P1792" s="1">
        <v>40906</v>
      </c>
      <c r="Q1792">
        <v>99.65</v>
      </c>
      <c r="S1792" s="1">
        <v>40906</v>
      </c>
      <c r="T1792">
        <v>41.16</v>
      </c>
      <c r="V1792" s="1">
        <v>40906</v>
      </c>
      <c r="W1792">
        <v>223.15</v>
      </c>
      <c r="Y1792" s="2">
        <v>40906</v>
      </c>
      <c r="Z1792" s="9">
        <v>1.2942</v>
      </c>
      <c r="AB1792" s="2">
        <v>40906</v>
      </c>
      <c r="AC1792" s="9">
        <v>1.5399</v>
      </c>
      <c r="AE1792" s="2">
        <v>40906</v>
      </c>
      <c r="AF1792" s="6">
        <v>1.0618000000000001</v>
      </c>
      <c r="AH1792" s="2">
        <v>40906</v>
      </c>
      <c r="AI1792">
        <v>1.2869E-2</v>
      </c>
      <c r="AK1792" s="2">
        <v>40906</v>
      </c>
      <c r="AL1792">
        <v>176.44759999999999</v>
      </c>
      <c r="AN1792" s="2">
        <v>40906</v>
      </c>
      <c r="AO1792">
        <v>1767.74</v>
      </c>
      <c r="AQ1792" s="2">
        <v>40906</v>
      </c>
      <c r="AR1792" s="8">
        <v>187.65199999999999</v>
      </c>
      <c r="AT1792" s="2">
        <v>40906</v>
      </c>
      <c r="AU1792" s="8">
        <v>22.65</v>
      </c>
      <c r="AW1792" s="2">
        <v>40906</v>
      </c>
      <c r="AX1792" s="8">
        <v>2613.7399999999998</v>
      </c>
    </row>
    <row r="1793" spans="1:50" x14ac:dyDescent="0.2">
      <c r="A1793" s="1">
        <v>40905</v>
      </c>
      <c r="B1793">
        <v>4.1900000000000004</v>
      </c>
      <c r="D1793" s="1">
        <v>40905</v>
      </c>
      <c r="E1793">
        <v>267.77999999999997</v>
      </c>
      <c r="G1793" s="1">
        <v>40905</v>
      </c>
      <c r="H1793">
        <v>1249.6400000000001</v>
      </c>
      <c r="J1793" s="1">
        <v>40905</v>
      </c>
      <c r="K1793">
        <v>2255.0300000000002</v>
      </c>
      <c r="M1793" s="1">
        <v>40905</v>
      </c>
      <c r="N1793">
        <v>1562.55</v>
      </c>
      <c r="P1793" s="1">
        <v>40905</v>
      </c>
      <c r="Q1793">
        <v>99.36</v>
      </c>
      <c r="S1793" s="1">
        <v>40905</v>
      </c>
      <c r="T1793">
        <v>41.48</v>
      </c>
      <c r="V1793" s="1">
        <v>40905</v>
      </c>
      <c r="W1793">
        <v>223.3</v>
      </c>
      <c r="Y1793" s="2">
        <v>40905</v>
      </c>
      <c r="Z1793" s="9">
        <v>1.2938000000000001</v>
      </c>
      <c r="AB1793" s="2">
        <v>40905</v>
      </c>
      <c r="AC1793" s="9">
        <v>1.548</v>
      </c>
      <c r="AE1793" s="2">
        <v>40905</v>
      </c>
      <c r="AF1793" s="6">
        <v>1.0604</v>
      </c>
      <c r="AH1793" s="2">
        <v>40905</v>
      </c>
      <c r="AI1793">
        <v>1.282E-2</v>
      </c>
      <c r="AK1793" s="2">
        <v>40905</v>
      </c>
      <c r="AL1793">
        <v>176.20410000000001</v>
      </c>
      <c r="AN1793" s="2">
        <v>40905</v>
      </c>
      <c r="AO1793">
        <v>1766.61</v>
      </c>
      <c r="AQ1793" s="2">
        <v>40905</v>
      </c>
      <c r="AR1793" s="8">
        <v>187.4348</v>
      </c>
      <c r="AT1793" s="2">
        <v>40905</v>
      </c>
      <c r="AU1793" s="8">
        <v>23.52</v>
      </c>
      <c r="AW1793" s="2">
        <v>40905</v>
      </c>
      <c r="AX1793" s="8">
        <v>2589.98</v>
      </c>
    </row>
    <row r="1794" spans="1:50" x14ac:dyDescent="0.2">
      <c r="A1794" s="1">
        <v>40904</v>
      </c>
      <c r="B1794">
        <v>4.07</v>
      </c>
      <c r="D1794" s="1">
        <v>40904</v>
      </c>
      <c r="E1794">
        <v>272.85000000000002</v>
      </c>
      <c r="G1794" s="1">
        <v>40904</v>
      </c>
      <c r="H1794">
        <v>1265.43</v>
      </c>
      <c r="J1794" s="1">
        <v>40904</v>
      </c>
      <c r="K1794">
        <v>2290.31</v>
      </c>
      <c r="M1794" s="1">
        <v>40904</v>
      </c>
      <c r="N1794">
        <v>1590.64</v>
      </c>
      <c r="P1794" s="1">
        <v>40904</v>
      </c>
      <c r="Q1794">
        <v>101.34</v>
      </c>
      <c r="S1794" s="1">
        <v>40904</v>
      </c>
      <c r="T1794">
        <v>41.1</v>
      </c>
      <c r="V1794" s="1">
        <v>40904</v>
      </c>
      <c r="W1794">
        <v>227.97</v>
      </c>
      <c r="Y1794" s="2">
        <v>40904</v>
      </c>
      <c r="Z1794" s="9">
        <v>1.3073999999999999</v>
      </c>
      <c r="AB1794" s="2">
        <v>40904</v>
      </c>
      <c r="AC1794" s="9">
        <v>1.5663</v>
      </c>
      <c r="AE1794" s="2">
        <v>40904</v>
      </c>
      <c r="AF1794" s="6">
        <v>1.071</v>
      </c>
      <c r="AH1794" s="2">
        <v>40904</v>
      </c>
      <c r="AI1794">
        <v>1.2848999999999999E-2</v>
      </c>
      <c r="AK1794" s="2">
        <v>40904</v>
      </c>
      <c r="AL1794">
        <v>175.8646</v>
      </c>
      <c r="AN1794" s="2">
        <v>40904</v>
      </c>
      <c r="AO1794">
        <v>1759.13</v>
      </c>
      <c r="AQ1794" s="2">
        <v>40904</v>
      </c>
      <c r="AR1794" s="8">
        <v>186.9256</v>
      </c>
      <c r="AT1794" s="2">
        <v>40904</v>
      </c>
      <c r="AU1794" s="8">
        <v>21.91</v>
      </c>
      <c r="AW1794" s="2">
        <v>40904</v>
      </c>
      <c r="AX1794" s="8">
        <v>2625.2</v>
      </c>
    </row>
    <row r="1795" spans="1:50" x14ac:dyDescent="0.2">
      <c r="A1795" s="1">
        <v>40903</v>
      </c>
      <c r="B1795">
        <v>4.0199999999999996</v>
      </c>
      <c r="D1795" s="1">
        <v>40903</v>
      </c>
      <c r="E1795">
        <v>273.13</v>
      </c>
      <c r="G1795" s="1">
        <v>40903</v>
      </c>
      <c r="H1795">
        <v>1265.33</v>
      </c>
      <c r="J1795" s="1">
        <v>40903</v>
      </c>
      <c r="K1795">
        <v>2290.37</v>
      </c>
      <c r="M1795" s="1">
        <v>40903</v>
      </c>
      <c r="N1795">
        <v>1606.9</v>
      </c>
      <c r="P1795" s="1">
        <v>40903</v>
      </c>
      <c r="Q1795">
        <v>99.68</v>
      </c>
      <c r="S1795" s="1">
        <v>40903</v>
      </c>
      <c r="T1795">
        <v>39.950000000000003</v>
      </c>
      <c r="V1795" s="1">
        <v>40903</v>
      </c>
      <c r="W1795">
        <v>227.97</v>
      </c>
      <c r="Y1795" s="2">
        <v>40903</v>
      </c>
      <c r="Z1795" s="9">
        <v>1.3071999999999999</v>
      </c>
      <c r="AB1795" s="2">
        <v>40903</v>
      </c>
      <c r="AC1795" s="9">
        <v>1.5636000000000001</v>
      </c>
      <c r="AE1795" s="2">
        <v>40903</v>
      </c>
      <c r="AF1795" s="6">
        <v>1.0687</v>
      </c>
      <c r="AH1795" s="2">
        <v>40903</v>
      </c>
      <c r="AI1795">
        <v>1.2832E-2</v>
      </c>
      <c r="AK1795" s="2">
        <v>40903</v>
      </c>
      <c r="AL1795">
        <v>175.8646</v>
      </c>
      <c r="AN1795" s="2">
        <v>40903</v>
      </c>
      <c r="AO1795">
        <v>1756.74</v>
      </c>
      <c r="AQ1795" s="2">
        <v>40903</v>
      </c>
      <c r="AR1795" s="8">
        <v>186.9256</v>
      </c>
      <c r="AT1795" s="2">
        <v>40903</v>
      </c>
      <c r="AU1795" s="8">
        <v>20.73</v>
      </c>
      <c r="AW1795" s="2">
        <v>40903</v>
      </c>
      <c r="AX1795" s="8">
        <v>2618.64</v>
      </c>
    </row>
    <row r="1796" spans="1:50" x14ac:dyDescent="0.2">
      <c r="A1796" s="1">
        <v>40900</v>
      </c>
      <c r="B1796">
        <v>3.95</v>
      </c>
      <c r="D1796" s="1">
        <v>40900</v>
      </c>
      <c r="E1796">
        <v>272.49</v>
      </c>
      <c r="G1796" s="1">
        <v>40900</v>
      </c>
      <c r="H1796">
        <v>1265.33</v>
      </c>
      <c r="J1796" s="1">
        <v>40900</v>
      </c>
      <c r="K1796">
        <v>2290.37</v>
      </c>
      <c r="M1796" s="1">
        <v>40900</v>
      </c>
      <c r="N1796">
        <v>1605.9</v>
      </c>
      <c r="P1796" s="1">
        <v>40900</v>
      </c>
      <c r="Q1796">
        <v>99.68</v>
      </c>
      <c r="S1796" s="1">
        <v>40900</v>
      </c>
      <c r="T1796">
        <v>39.950000000000003</v>
      </c>
      <c r="V1796" s="1">
        <v>40900</v>
      </c>
      <c r="W1796">
        <v>227.97</v>
      </c>
      <c r="Y1796" s="2">
        <v>40900</v>
      </c>
      <c r="Z1796" s="9">
        <v>1.3056000000000001</v>
      </c>
      <c r="AB1796" s="2">
        <v>40900</v>
      </c>
      <c r="AC1796" s="9">
        <v>1.5629999999999999</v>
      </c>
      <c r="AE1796" s="2">
        <v>40900</v>
      </c>
      <c r="AF1796" s="6">
        <v>1.0679000000000001</v>
      </c>
      <c r="AH1796" s="2">
        <v>40900</v>
      </c>
      <c r="AI1796">
        <v>1.2810999999999999E-2</v>
      </c>
      <c r="AK1796" s="2">
        <v>40900</v>
      </c>
      <c r="AL1796">
        <v>175.8646</v>
      </c>
      <c r="AN1796" s="2">
        <v>40900</v>
      </c>
      <c r="AO1796">
        <v>1756.74</v>
      </c>
      <c r="AQ1796" s="2">
        <v>40900</v>
      </c>
      <c r="AR1796" s="8">
        <v>186.9256</v>
      </c>
      <c r="AT1796" s="2">
        <v>40900</v>
      </c>
      <c r="AU1796" s="8">
        <v>20.73</v>
      </c>
      <c r="AW1796" s="2">
        <v>40900</v>
      </c>
      <c r="AX1796" s="8">
        <v>2618.64</v>
      </c>
    </row>
    <row r="1797" spans="1:50" x14ac:dyDescent="0.2">
      <c r="A1797" s="1">
        <v>40899</v>
      </c>
      <c r="B1797">
        <v>3.89</v>
      </c>
      <c r="D1797" s="1">
        <v>40899</v>
      </c>
      <c r="E1797">
        <v>270.57</v>
      </c>
      <c r="G1797" s="1">
        <v>40899</v>
      </c>
      <c r="H1797">
        <v>1254</v>
      </c>
      <c r="J1797" s="1">
        <v>40899</v>
      </c>
      <c r="K1797">
        <v>2273.02</v>
      </c>
      <c r="M1797" s="1">
        <v>40899</v>
      </c>
      <c r="N1797">
        <v>1606.62</v>
      </c>
      <c r="P1797" s="1">
        <v>40899</v>
      </c>
      <c r="Q1797">
        <v>99.53</v>
      </c>
      <c r="S1797" s="1">
        <v>40899</v>
      </c>
      <c r="T1797">
        <v>39.869999999999997</v>
      </c>
      <c r="V1797" s="1">
        <v>40899</v>
      </c>
      <c r="W1797">
        <v>226.65</v>
      </c>
      <c r="Y1797" s="2">
        <v>40899</v>
      </c>
      <c r="Z1797" s="9">
        <v>1.3048999999999999</v>
      </c>
      <c r="AB1797" s="2">
        <v>40899</v>
      </c>
      <c r="AC1797" s="9">
        <v>1.5669</v>
      </c>
      <c r="AE1797" s="2">
        <v>40899</v>
      </c>
      <c r="AF1797" s="6">
        <v>1.0678000000000001</v>
      </c>
      <c r="AH1797" s="2">
        <v>40899</v>
      </c>
      <c r="AI1797">
        <v>1.2794E-2</v>
      </c>
      <c r="AK1797" s="2">
        <v>40899</v>
      </c>
      <c r="AL1797">
        <v>175.69649999999999</v>
      </c>
      <c r="AN1797" s="2">
        <v>40899</v>
      </c>
      <c r="AO1797">
        <v>1762.03</v>
      </c>
      <c r="AQ1797" s="2">
        <v>40899</v>
      </c>
      <c r="AR1797" s="8">
        <v>186.6592</v>
      </c>
      <c r="AT1797" s="2">
        <v>40899</v>
      </c>
      <c r="AU1797" s="8">
        <v>21.16</v>
      </c>
      <c r="AW1797" s="2">
        <v>40899</v>
      </c>
      <c r="AX1797" s="8">
        <v>2599.4499999999998</v>
      </c>
    </row>
    <row r="1798" spans="1:50" x14ac:dyDescent="0.2">
      <c r="A1798" s="1">
        <v>40898</v>
      </c>
      <c r="B1798">
        <v>3.89</v>
      </c>
      <c r="D1798" s="1">
        <v>40898</v>
      </c>
      <c r="E1798">
        <v>269.12</v>
      </c>
      <c r="G1798" s="1">
        <v>40898</v>
      </c>
      <c r="H1798">
        <v>1243.72</v>
      </c>
      <c r="J1798" s="1">
        <v>40898</v>
      </c>
      <c r="K1798">
        <v>2244.35</v>
      </c>
      <c r="M1798" s="1">
        <v>40898</v>
      </c>
      <c r="N1798">
        <v>1614.05</v>
      </c>
      <c r="P1798" s="1">
        <v>40898</v>
      </c>
      <c r="Q1798">
        <v>98.67</v>
      </c>
      <c r="S1798" s="1">
        <v>40898</v>
      </c>
      <c r="T1798">
        <v>39.69</v>
      </c>
      <c r="V1798" s="1">
        <v>40898</v>
      </c>
      <c r="W1798">
        <v>224.52</v>
      </c>
      <c r="Y1798" s="2">
        <v>40898</v>
      </c>
      <c r="Z1798" s="9">
        <v>1.3070999999999999</v>
      </c>
      <c r="AB1798" s="2">
        <v>40898</v>
      </c>
      <c r="AC1798" s="9">
        <v>1.5689</v>
      </c>
      <c r="AE1798" s="2">
        <v>40898</v>
      </c>
      <c r="AF1798" s="6">
        <v>1.0709</v>
      </c>
      <c r="AH1798" s="2">
        <v>40898</v>
      </c>
      <c r="AI1798">
        <v>1.2827E-2</v>
      </c>
      <c r="AK1798" s="2">
        <v>40898</v>
      </c>
      <c r="AL1798">
        <v>175.74039999999999</v>
      </c>
      <c r="AN1798" s="2">
        <v>40898</v>
      </c>
      <c r="AO1798">
        <v>1760.87</v>
      </c>
      <c r="AQ1798" s="2">
        <v>40898</v>
      </c>
      <c r="AR1798" s="8">
        <v>186.6865</v>
      </c>
      <c r="AT1798" s="2">
        <v>40898</v>
      </c>
      <c r="AU1798" s="8">
        <v>21.43</v>
      </c>
      <c r="AW1798" s="2">
        <v>40898</v>
      </c>
      <c r="AX1798" s="8">
        <v>2577.9699999999998</v>
      </c>
    </row>
    <row r="1799" spans="1:50" x14ac:dyDescent="0.2">
      <c r="A1799" s="1">
        <v>40897</v>
      </c>
      <c r="B1799">
        <v>3.95</v>
      </c>
      <c r="D1799" s="1">
        <v>40897</v>
      </c>
      <c r="E1799">
        <v>267.08999999999997</v>
      </c>
      <c r="G1799" s="1">
        <v>40897</v>
      </c>
      <c r="H1799">
        <v>1241.31</v>
      </c>
      <c r="J1799" s="1">
        <v>40897</v>
      </c>
      <c r="K1799">
        <v>2262.39</v>
      </c>
      <c r="M1799" s="1">
        <v>40897</v>
      </c>
      <c r="N1799">
        <v>1615.63</v>
      </c>
      <c r="P1799" s="1">
        <v>40897</v>
      </c>
      <c r="Q1799">
        <v>97.22</v>
      </c>
      <c r="S1799" s="1">
        <v>40897</v>
      </c>
      <c r="T1799">
        <v>39.18</v>
      </c>
      <c r="V1799" s="1">
        <v>40897</v>
      </c>
      <c r="W1799">
        <v>224.33</v>
      </c>
      <c r="Y1799" s="2">
        <v>40897</v>
      </c>
      <c r="Z1799" s="9">
        <v>1.3087</v>
      </c>
      <c r="AB1799" s="2">
        <v>40897</v>
      </c>
      <c r="AC1799" s="9">
        <v>1.5665</v>
      </c>
      <c r="AE1799" s="2">
        <v>40897</v>
      </c>
      <c r="AF1799" s="6">
        <v>1.0748</v>
      </c>
      <c r="AH1799" s="2">
        <v>40897</v>
      </c>
      <c r="AI1799">
        <v>1.2855999999999999E-2</v>
      </c>
      <c r="AK1799" s="2">
        <v>40897</v>
      </c>
      <c r="AL1799">
        <v>175.7406</v>
      </c>
      <c r="AN1799" s="2">
        <v>40897</v>
      </c>
      <c r="AO1799">
        <v>1764.21</v>
      </c>
      <c r="AQ1799" s="2">
        <v>40897</v>
      </c>
      <c r="AR1799" s="8">
        <v>186.90039999999999</v>
      </c>
      <c r="AT1799" s="2">
        <v>40897</v>
      </c>
      <c r="AU1799" s="8">
        <v>23.22</v>
      </c>
      <c r="AW1799" s="2">
        <v>40897</v>
      </c>
      <c r="AX1799" s="8">
        <v>2603.73</v>
      </c>
    </row>
    <row r="1800" spans="1:50" x14ac:dyDescent="0.2">
      <c r="A1800" s="1">
        <v>40896</v>
      </c>
      <c r="B1800">
        <v>3.52</v>
      </c>
      <c r="D1800" s="1">
        <v>40896</v>
      </c>
      <c r="E1800">
        <v>263.27</v>
      </c>
      <c r="G1800" s="1">
        <v>40896</v>
      </c>
      <c r="H1800">
        <v>1205.3499999999999</v>
      </c>
      <c r="J1800" s="1">
        <v>40896</v>
      </c>
      <c r="K1800">
        <v>2202.9499999999998</v>
      </c>
      <c r="M1800" s="1">
        <v>40896</v>
      </c>
      <c r="N1800">
        <v>1595.3</v>
      </c>
      <c r="P1800" s="1">
        <v>40896</v>
      </c>
      <c r="Q1800">
        <v>93.88</v>
      </c>
      <c r="S1800" s="1">
        <v>40896</v>
      </c>
      <c r="T1800">
        <v>38.770000000000003</v>
      </c>
      <c r="V1800" s="1">
        <v>40896</v>
      </c>
      <c r="W1800">
        <v>219.95</v>
      </c>
      <c r="Y1800" s="2">
        <v>40896</v>
      </c>
      <c r="Z1800" s="9">
        <v>1.3014000000000001</v>
      </c>
      <c r="AB1800" s="2">
        <v>40896</v>
      </c>
      <c r="AC1800" s="9">
        <v>1.5521</v>
      </c>
      <c r="AE1800" s="2">
        <v>40896</v>
      </c>
      <c r="AF1800" s="6">
        <v>1.0676000000000001</v>
      </c>
      <c r="AH1800" s="2">
        <v>40896</v>
      </c>
      <c r="AI1800">
        <v>1.2828000000000001E-2</v>
      </c>
      <c r="AK1800" s="2">
        <v>40896</v>
      </c>
      <c r="AL1800">
        <v>175.65799999999999</v>
      </c>
      <c r="AN1800" s="2">
        <v>40896</v>
      </c>
      <c r="AO1800">
        <v>1770.12</v>
      </c>
      <c r="AQ1800" s="2">
        <v>40896</v>
      </c>
      <c r="AR1800" s="8">
        <v>186.83940000000001</v>
      </c>
      <c r="AT1800" s="2">
        <v>40896</v>
      </c>
      <c r="AU1800" s="8">
        <v>24.92</v>
      </c>
      <c r="AW1800" s="2">
        <v>40896</v>
      </c>
      <c r="AX1800" s="8">
        <v>2523.14</v>
      </c>
    </row>
    <row r="1801" spans="1:50" x14ac:dyDescent="0.2">
      <c r="A1801" s="1">
        <v>40893</v>
      </c>
      <c r="B1801">
        <v>3.2</v>
      </c>
      <c r="D1801" s="1">
        <v>40893</v>
      </c>
      <c r="E1801">
        <v>266.76</v>
      </c>
      <c r="G1801" s="1">
        <v>40893</v>
      </c>
      <c r="H1801">
        <v>1219.6600000000001</v>
      </c>
      <c r="J1801" s="1">
        <v>40893</v>
      </c>
      <c r="K1801">
        <v>2202.7199999999998</v>
      </c>
      <c r="M1801" s="1">
        <v>40893</v>
      </c>
      <c r="N1801">
        <v>1593.22</v>
      </c>
      <c r="P1801" s="1">
        <v>40893</v>
      </c>
      <c r="Q1801">
        <v>93.53</v>
      </c>
      <c r="S1801" s="1">
        <v>40893</v>
      </c>
      <c r="T1801">
        <v>37.86</v>
      </c>
      <c r="V1801" s="1">
        <v>40893</v>
      </c>
      <c r="W1801">
        <v>223.39</v>
      </c>
      <c r="Y1801" s="2">
        <v>40893</v>
      </c>
      <c r="Z1801" s="9">
        <v>1.3012000000000001</v>
      </c>
      <c r="AB1801" s="2">
        <v>40893</v>
      </c>
      <c r="AC1801" s="9">
        <v>1.5499000000000001</v>
      </c>
      <c r="AE1801" s="2">
        <v>40893</v>
      </c>
      <c r="AF1801" s="6">
        <v>1.0659000000000001</v>
      </c>
      <c r="AH1801" s="2">
        <v>40893</v>
      </c>
      <c r="AI1801">
        <v>1.2858E-2</v>
      </c>
      <c r="AK1801" s="2">
        <v>40893</v>
      </c>
      <c r="AL1801">
        <v>175.47489999999999</v>
      </c>
      <c r="AN1801" s="2">
        <v>40893</v>
      </c>
      <c r="AO1801">
        <v>1767.84</v>
      </c>
      <c r="AQ1801" s="2">
        <v>40893</v>
      </c>
      <c r="AR1801" s="8">
        <v>186.7276</v>
      </c>
      <c r="AT1801" s="2">
        <v>40893</v>
      </c>
      <c r="AU1801" s="8">
        <v>24.29</v>
      </c>
      <c r="AW1801" s="2">
        <v>40893</v>
      </c>
      <c r="AX1801" s="8">
        <v>2555.33</v>
      </c>
    </row>
    <row r="1802" spans="1:50" x14ac:dyDescent="0.2">
      <c r="A1802" s="1">
        <v>40892</v>
      </c>
      <c r="B1802">
        <v>3.2</v>
      </c>
      <c r="D1802" s="1">
        <v>40892</v>
      </c>
      <c r="E1802">
        <v>265.02</v>
      </c>
      <c r="G1802" s="1">
        <v>40892</v>
      </c>
      <c r="H1802">
        <v>1215.75</v>
      </c>
      <c r="J1802" s="1">
        <v>40892</v>
      </c>
      <c r="K1802">
        <v>2224.89</v>
      </c>
      <c r="M1802" s="1">
        <v>40892</v>
      </c>
      <c r="N1802">
        <v>1570.95</v>
      </c>
      <c r="P1802" s="1">
        <v>40892</v>
      </c>
      <c r="Q1802">
        <v>93.87</v>
      </c>
      <c r="S1802" s="1">
        <v>40892</v>
      </c>
      <c r="T1802">
        <v>37.520000000000003</v>
      </c>
      <c r="V1802" s="1">
        <v>40892</v>
      </c>
      <c r="W1802">
        <v>219.77</v>
      </c>
      <c r="Y1802" s="2">
        <v>40892</v>
      </c>
      <c r="Z1802" s="9">
        <v>1.3008</v>
      </c>
      <c r="AB1802" s="2">
        <v>40892</v>
      </c>
      <c r="AC1802" s="9">
        <v>1.5493999999999999</v>
      </c>
      <c r="AE1802" s="2">
        <v>40892</v>
      </c>
      <c r="AF1802" s="6">
        <v>1.0625</v>
      </c>
      <c r="AH1802" s="2">
        <v>40892</v>
      </c>
      <c r="AI1802">
        <v>1.2840000000000001E-2</v>
      </c>
      <c r="AK1802" s="2">
        <v>40892</v>
      </c>
      <c r="AL1802">
        <v>174.81890000000001</v>
      </c>
      <c r="AN1802" s="2">
        <v>40892</v>
      </c>
      <c r="AO1802">
        <v>1764.39</v>
      </c>
      <c r="AQ1802" s="2">
        <v>40892</v>
      </c>
      <c r="AR1802" s="8">
        <v>186.13419999999999</v>
      </c>
      <c r="AT1802" s="2">
        <v>40892</v>
      </c>
      <c r="AU1802" s="8">
        <v>25.11</v>
      </c>
      <c r="AW1802" s="2">
        <v>40892</v>
      </c>
      <c r="AX1802" s="8">
        <v>2541.0100000000002</v>
      </c>
    </row>
    <row r="1803" spans="1:50" x14ac:dyDescent="0.2">
      <c r="A1803" s="1">
        <v>40891</v>
      </c>
      <c r="B1803">
        <v>3.15</v>
      </c>
      <c r="D1803" s="1">
        <v>40891</v>
      </c>
      <c r="E1803">
        <v>266</v>
      </c>
      <c r="G1803" s="1">
        <v>40891</v>
      </c>
      <c r="H1803">
        <v>1211.82</v>
      </c>
      <c r="J1803" s="1">
        <v>40891</v>
      </c>
      <c r="K1803">
        <v>2205.91</v>
      </c>
      <c r="M1803" s="1">
        <v>40891</v>
      </c>
      <c r="N1803">
        <v>1588.03</v>
      </c>
      <c r="P1803" s="1">
        <v>40891</v>
      </c>
      <c r="Q1803">
        <v>94.95</v>
      </c>
      <c r="S1803" s="1">
        <v>40891</v>
      </c>
      <c r="T1803">
        <v>37.5</v>
      </c>
      <c r="V1803" s="1">
        <v>40891</v>
      </c>
      <c r="W1803">
        <v>218.9</v>
      </c>
      <c r="Y1803" s="2">
        <v>40891</v>
      </c>
      <c r="Z1803" s="9">
        <v>1.2993999999999999</v>
      </c>
      <c r="AB1803" s="2">
        <v>40891</v>
      </c>
      <c r="AC1803" s="9">
        <v>1.5468999999999999</v>
      </c>
      <c r="AE1803" s="2">
        <v>40891</v>
      </c>
      <c r="AF1803" s="6">
        <v>1.0506</v>
      </c>
      <c r="AH1803" s="2">
        <v>40891</v>
      </c>
      <c r="AI1803">
        <v>1.2807000000000001E-2</v>
      </c>
      <c r="AK1803" s="2">
        <v>40891</v>
      </c>
      <c r="AL1803">
        <v>174.31659999999999</v>
      </c>
      <c r="AN1803" s="2">
        <v>40891</v>
      </c>
      <c r="AO1803">
        <v>1765.88</v>
      </c>
      <c r="AQ1803" s="2">
        <v>40891</v>
      </c>
      <c r="AR1803" s="8">
        <v>185.47139999999999</v>
      </c>
      <c r="AT1803" s="2">
        <v>40891</v>
      </c>
      <c r="AU1803" s="8">
        <v>26.04</v>
      </c>
      <c r="AW1803" s="2">
        <v>40891</v>
      </c>
      <c r="AX1803" s="8">
        <v>2539.31</v>
      </c>
    </row>
    <row r="1804" spans="1:50" x14ac:dyDescent="0.2">
      <c r="A1804" s="1">
        <v>40890</v>
      </c>
      <c r="B1804">
        <v>3.25</v>
      </c>
      <c r="D1804" s="1">
        <v>40890</v>
      </c>
      <c r="E1804">
        <v>270.39</v>
      </c>
      <c r="G1804" s="1">
        <v>40890</v>
      </c>
      <c r="H1804">
        <v>1225.73</v>
      </c>
      <c r="J1804" s="1">
        <v>40890</v>
      </c>
      <c r="K1804">
        <v>2260.98</v>
      </c>
      <c r="M1804" s="1">
        <v>40890</v>
      </c>
      <c r="N1804">
        <v>1657.72</v>
      </c>
      <c r="P1804" s="1">
        <v>40890</v>
      </c>
      <c r="Q1804">
        <v>100.14</v>
      </c>
      <c r="S1804" s="1">
        <v>40890</v>
      </c>
      <c r="T1804">
        <v>38.46</v>
      </c>
      <c r="V1804" s="1">
        <v>40890</v>
      </c>
      <c r="W1804">
        <v>227.97</v>
      </c>
      <c r="Y1804" s="2">
        <v>40890</v>
      </c>
      <c r="Z1804" s="9">
        <v>1.3083</v>
      </c>
      <c r="AB1804" s="2">
        <v>40890</v>
      </c>
      <c r="AC1804" s="9">
        <v>1.5526</v>
      </c>
      <c r="AE1804" s="2">
        <v>40890</v>
      </c>
      <c r="AF1804" s="6">
        <v>1.0618000000000001</v>
      </c>
      <c r="AH1804" s="2">
        <v>40890</v>
      </c>
      <c r="AI1804">
        <v>1.2831E-2</v>
      </c>
      <c r="AK1804" s="2">
        <v>40890</v>
      </c>
      <c r="AL1804">
        <v>173.8006</v>
      </c>
      <c r="AN1804" s="2">
        <v>40890</v>
      </c>
      <c r="AO1804">
        <v>1762.37</v>
      </c>
      <c r="AQ1804" s="2">
        <v>40890</v>
      </c>
      <c r="AR1804" s="8">
        <v>184.9701</v>
      </c>
      <c r="AT1804" s="2">
        <v>40890</v>
      </c>
      <c r="AU1804" s="8">
        <v>25.41</v>
      </c>
      <c r="AW1804" s="2">
        <v>40890</v>
      </c>
      <c r="AX1804" s="8">
        <v>2579.27</v>
      </c>
    </row>
    <row r="1805" spans="1:50" x14ac:dyDescent="0.2">
      <c r="A1805" s="1">
        <v>40889</v>
      </c>
      <c r="B1805">
        <v>3.14</v>
      </c>
      <c r="D1805" s="1">
        <v>40889</v>
      </c>
      <c r="E1805">
        <v>271.04000000000002</v>
      </c>
      <c r="G1805" s="1">
        <v>40889</v>
      </c>
      <c r="H1805">
        <v>1236.47</v>
      </c>
      <c r="J1805" s="1">
        <v>40889</v>
      </c>
      <c r="K1805">
        <v>2269.46</v>
      </c>
      <c r="M1805" s="1">
        <v>40889</v>
      </c>
      <c r="N1805">
        <v>1665.05</v>
      </c>
      <c r="P1805" s="1">
        <v>40889</v>
      </c>
      <c r="Q1805">
        <v>97.77</v>
      </c>
      <c r="S1805" s="1">
        <v>40889</v>
      </c>
      <c r="T1805">
        <v>38.270000000000003</v>
      </c>
      <c r="V1805" s="1">
        <v>40889</v>
      </c>
      <c r="W1805">
        <v>229.04</v>
      </c>
      <c r="Y1805" s="2">
        <v>40889</v>
      </c>
      <c r="Z1805" s="9">
        <v>1.3203</v>
      </c>
      <c r="AB1805" s="2">
        <v>40889</v>
      </c>
      <c r="AC1805" s="9">
        <v>1.5590999999999999</v>
      </c>
      <c r="AE1805" s="2">
        <v>40889</v>
      </c>
      <c r="AF1805" s="6">
        <v>1.0697000000000001</v>
      </c>
      <c r="AH1805" s="2">
        <v>40889</v>
      </c>
      <c r="AI1805">
        <v>1.2841999999999999E-2</v>
      </c>
      <c r="AK1805" s="2">
        <v>40889</v>
      </c>
      <c r="AL1805">
        <v>173.66210000000001</v>
      </c>
      <c r="AN1805" s="2">
        <v>40889</v>
      </c>
      <c r="AO1805">
        <v>1759.68</v>
      </c>
      <c r="AQ1805" s="2">
        <v>40889</v>
      </c>
      <c r="AR1805" s="8">
        <v>184.82939999999999</v>
      </c>
      <c r="AT1805" s="2">
        <v>40889</v>
      </c>
      <c r="AU1805" s="8">
        <v>25.67</v>
      </c>
      <c r="AW1805" s="2">
        <v>40889</v>
      </c>
      <c r="AX1805" s="8">
        <v>2612.2600000000002</v>
      </c>
    </row>
    <row r="1806" spans="1:50" x14ac:dyDescent="0.2">
      <c r="A1806" s="1">
        <v>40886</v>
      </c>
      <c r="B1806">
        <v>2.9699999999999998</v>
      </c>
      <c r="D1806" s="1">
        <v>40886</v>
      </c>
      <c r="E1806">
        <v>276.66000000000003</v>
      </c>
      <c r="G1806" s="1">
        <v>40886</v>
      </c>
      <c r="H1806">
        <v>1255.19</v>
      </c>
      <c r="J1806" s="1">
        <v>40886</v>
      </c>
      <c r="K1806">
        <v>2342.59</v>
      </c>
      <c r="M1806" s="1">
        <v>40886</v>
      </c>
      <c r="N1806">
        <v>1713.25</v>
      </c>
      <c r="P1806" s="1">
        <v>40886</v>
      </c>
      <c r="Q1806">
        <v>99.41</v>
      </c>
      <c r="S1806" s="1">
        <v>40886</v>
      </c>
      <c r="T1806">
        <v>38.31</v>
      </c>
      <c r="V1806" s="1">
        <v>40886</v>
      </c>
      <c r="W1806">
        <v>235.05</v>
      </c>
      <c r="Y1806" s="2">
        <v>40886</v>
      </c>
      <c r="Z1806" s="9">
        <v>1.337</v>
      </c>
      <c r="AB1806" s="2">
        <v>40886</v>
      </c>
      <c r="AC1806" s="9">
        <v>1.5642</v>
      </c>
      <c r="AE1806" s="2">
        <v>40886</v>
      </c>
      <c r="AF1806" s="6">
        <v>1.0815999999999999</v>
      </c>
      <c r="AH1806" s="2">
        <v>40886</v>
      </c>
      <c r="AI1806">
        <v>1.2884E-2</v>
      </c>
      <c r="AK1806" s="2">
        <v>40886</v>
      </c>
      <c r="AL1806">
        <v>172.8252</v>
      </c>
      <c r="AN1806" s="2">
        <v>40886</v>
      </c>
      <c r="AO1806">
        <v>1756.75</v>
      </c>
      <c r="AQ1806" s="2">
        <v>40886</v>
      </c>
      <c r="AR1806" s="8">
        <v>184.37739999999999</v>
      </c>
      <c r="AT1806" s="2">
        <v>40886</v>
      </c>
      <c r="AU1806" s="8">
        <v>26.38</v>
      </c>
      <c r="AW1806" s="2">
        <v>40886</v>
      </c>
      <c r="AX1806" s="8">
        <v>2646.85</v>
      </c>
    </row>
    <row r="1807" spans="1:50" x14ac:dyDescent="0.2">
      <c r="A1807" s="1">
        <v>40885</v>
      </c>
      <c r="B1807">
        <v>2.98</v>
      </c>
      <c r="D1807" s="1">
        <v>40885</v>
      </c>
      <c r="E1807">
        <v>281.11</v>
      </c>
      <c r="G1807" s="1">
        <v>40885</v>
      </c>
      <c r="H1807">
        <v>1234.3499999999999</v>
      </c>
      <c r="J1807" s="1">
        <v>40885</v>
      </c>
      <c r="K1807">
        <v>2288.0500000000002</v>
      </c>
      <c r="M1807" s="1">
        <v>40885</v>
      </c>
      <c r="N1807">
        <v>1709.28</v>
      </c>
      <c r="P1807" s="1">
        <v>40885</v>
      </c>
      <c r="Q1807">
        <v>98.34</v>
      </c>
      <c r="S1807" s="1">
        <v>40885</v>
      </c>
      <c r="T1807">
        <v>38.67</v>
      </c>
      <c r="V1807" s="1">
        <v>40885</v>
      </c>
      <c r="W1807">
        <v>232.63</v>
      </c>
      <c r="Y1807" s="2">
        <v>40885</v>
      </c>
      <c r="Z1807" s="9">
        <v>1.3332999999999999</v>
      </c>
      <c r="AB1807" s="2">
        <v>40885</v>
      </c>
      <c r="AC1807" s="9">
        <v>1.5625</v>
      </c>
      <c r="AE1807" s="2">
        <v>40885</v>
      </c>
      <c r="AF1807" s="6">
        <v>1.079</v>
      </c>
      <c r="AH1807" s="2">
        <v>40885</v>
      </c>
      <c r="AI1807">
        <v>1.2865E-2</v>
      </c>
      <c r="AK1807" s="2">
        <v>40885</v>
      </c>
      <c r="AL1807">
        <v>173.12649999999999</v>
      </c>
      <c r="AN1807" s="2">
        <v>40885</v>
      </c>
      <c r="AO1807">
        <v>1762.52</v>
      </c>
      <c r="AQ1807" s="2">
        <v>40885</v>
      </c>
      <c r="AR1807" s="8">
        <v>184.46</v>
      </c>
      <c r="AT1807" s="2">
        <v>40885</v>
      </c>
      <c r="AU1807" s="8">
        <v>30.59</v>
      </c>
      <c r="AW1807" s="2">
        <v>40885</v>
      </c>
      <c r="AX1807" s="8">
        <v>2596.38</v>
      </c>
    </row>
    <row r="1808" spans="1:50" x14ac:dyDescent="0.2">
      <c r="A1808" s="1">
        <v>40884</v>
      </c>
      <c r="B1808">
        <v>2.99</v>
      </c>
      <c r="D1808" s="1">
        <v>40884</v>
      </c>
      <c r="E1808">
        <v>285.06</v>
      </c>
      <c r="G1808" s="1">
        <v>40884</v>
      </c>
      <c r="H1808">
        <v>1261.01</v>
      </c>
      <c r="J1808" s="1">
        <v>40884</v>
      </c>
      <c r="K1808">
        <v>2344.92</v>
      </c>
      <c r="M1808" s="1">
        <v>40884</v>
      </c>
      <c r="N1808">
        <v>1738.55</v>
      </c>
      <c r="P1808" s="1">
        <v>40884</v>
      </c>
      <c r="Q1808">
        <v>100.49</v>
      </c>
      <c r="S1808" s="1">
        <v>40884</v>
      </c>
      <c r="T1808">
        <v>38.53</v>
      </c>
      <c r="V1808" s="1">
        <v>40884</v>
      </c>
      <c r="W1808">
        <v>235.05</v>
      </c>
      <c r="Y1808" s="2">
        <v>40884</v>
      </c>
      <c r="Z1808" s="9">
        <v>1.3424</v>
      </c>
      <c r="AB1808" s="2">
        <v>40884</v>
      </c>
      <c r="AC1808" s="9">
        <v>1.5702</v>
      </c>
      <c r="AE1808" s="2">
        <v>40884</v>
      </c>
      <c r="AF1808" s="6">
        <v>1.0827</v>
      </c>
      <c r="AH1808" s="2">
        <v>40884</v>
      </c>
      <c r="AI1808">
        <v>1.2877E-2</v>
      </c>
      <c r="AK1808" s="2">
        <v>40884</v>
      </c>
      <c r="AL1808">
        <v>173.35849999999999</v>
      </c>
      <c r="AN1808" s="2">
        <v>40884</v>
      </c>
      <c r="AO1808">
        <v>1759.1</v>
      </c>
      <c r="AQ1808" s="2">
        <v>40884</v>
      </c>
      <c r="AR1808" s="8">
        <v>185.10040000000001</v>
      </c>
      <c r="AT1808" s="2">
        <v>40884</v>
      </c>
      <c r="AU1808" s="8">
        <v>28.67</v>
      </c>
      <c r="AW1808" s="2">
        <v>40884</v>
      </c>
      <c r="AX1808" s="8">
        <v>2649.21</v>
      </c>
    </row>
    <row r="1809" spans="1:50" x14ac:dyDescent="0.2">
      <c r="A1809" s="1">
        <v>40883</v>
      </c>
      <c r="B1809">
        <v>3.03</v>
      </c>
      <c r="D1809" s="1">
        <v>40883</v>
      </c>
      <c r="E1809">
        <v>284.61</v>
      </c>
      <c r="G1809" s="1">
        <v>40883</v>
      </c>
      <c r="H1809">
        <v>1258.47</v>
      </c>
      <c r="J1809" s="1">
        <v>40883</v>
      </c>
      <c r="K1809">
        <v>2356.71</v>
      </c>
      <c r="M1809" s="1">
        <v>40883</v>
      </c>
      <c r="N1809">
        <v>1724.95</v>
      </c>
      <c r="P1809" s="1">
        <v>40883</v>
      </c>
      <c r="Q1809">
        <v>101.28</v>
      </c>
      <c r="S1809" s="1">
        <v>40883</v>
      </c>
      <c r="T1809">
        <v>38.9</v>
      </c>
      <c r="V1809" s="1">
        <v>40883</v>
      </c>
      <c r="W1809">
        <v>237.03</v>
      </c>
      <c r="Y1809" s="2">
        <v>40883</v>
      </c>
      <c r="Z1809" s="9">
        <v>1.3397000000000001</v>
      </c>
      <c r="AB1809" s="2">
        <v>40883</v>
      </c>
      <c r="AC1809" s="9">
        <v>1.5575999999999999</v>
      </c>
      <c r="AE1809" s="2">
        <v>40883</v>
      </c>
      <c r="AF1809" s="6">
        <v>1.0779000000000001</v>
      </c>
      <c r="AH1809" s="2">
        <v>40883</v>
      </c>
      <c r="AI1809">
        <v>1.2866000000000001E-2</v>
      </c>
      <c r="AK1809" s="2">
        <v>40883</v>
      </c>
      <c r="AL1809">
        <v>173.20099999999999</v>
      </c>
      <c r="AN1809" s="2">
        <v>40883</v>
      </c>
      <c r="AO1809">
        <v>1753.62</v>
      </c>
      <c r="AQ1809" s="2">
        <v>40883</v>
      </c>
      <c r="AR1809" s="8">
        <v>185.01140000000001</v>
      </c>
      <c r="AT1809" s="2">
        <v>40883</v>
      </c>
      <c r="AU1809" s="8">
        <v>28.13</v>
      </c>
      <c r="AW1809" s="2">
        <v>40883</v>
      </c>
      <c r="AX1809" s="8">
        <v>2649.56</v>
      </c>
    </row>
    <row r="1810" spans="1:50" x14ac:dyDescent="0.2">
      <c r="A1810" s="1">
        <v>40882</v>
      </c>
      <c r="B1810">
        <v>2.88</v>
      </c>
      <c r="D1810" s="1">
        <v>40882</v>
      </c>
      <c r="E1810">
        <v>288.56</v>
      </c>
      <c r="G1810" s="1">
        <v>40882</v>
      </c>
      <c r="H1810">
        <v>1257.08</v>
      </c>
      <c r="J1810" s="1">
        <v>40882</v>
      </c>
      <c r="K1810">
        <v>2369.39</v>
      </c>
      <c r="M1810" s="1">
        <v>40882</v>
      </c>
      <c r="N1810">
        <v>1732.93</v>
      </c>
      <c r="P1810" s="1">
        <v>40882</v>
      </c>
      <c r="Q1810">
        <v>100.99</v>
      </c>
      <c r="S1810" s="1">
        <v>40882</v>
      </c>
      <c r="T1810">
        <v>38.68</v>
      </c>
      <c r="V1810" s="1">
        <v>40882</v>
      </c>
      <c r="W1810">
        <v>239.29</v>
      </c>
      <c r="Y1810" s="2">
        <v>40882</v>
      </c>
      <c r="Z1810" s="9">
        <v>1.3452</v>
      </c>
      <c r="AB1810" s="2">
        <v>40882</v>
      </c>
      <c r="AC1810" s="9">
        <v>1.5670999999999999</v>
      </c>
      <c r="AE1810" s="2">
        <v>40882</v>
      </c>
      <c r="AF1810" s="6">
        <v>1.089</v>
      </c>
      <c r="AH1810" s="2">
        <v>40882</v>
      </c>
      <c r="AI1810">
        <v>1.2858E-2</v>
      </c>
      <c r="AK1810" s="2">
        <v>40882</v>
      </c>
      <c r="AL1810">
        <v>173.01349999999999</v>
      </c>
      <c r="AN1810" s="2">
        <v>40882</v>
      </c>
      <c r="AO1810">
        <v>1755.79</v>
      </c>
      <c r="AQ1810" s="2">
        <v>40882</v>
      </c>
      <c r="AR1810" s="8">
        <v>185.1748</v>
      </c>
      <c r="AT1810" s="2">
        <v>40882</v>
      </c>
      <c r="AU1810" s="8">
        <v>27.84</v>
      </c>
      <c r="AW1810" s="2">
        <v>40882</v>
      </c>
      <c r="AX1810" s="8">
        <v>2655.76</v>
      </c>
    </row>
    <row r="1811" spans="1:50" x14ac:dyDescent="0.2">
      <c r="A1811" s="1">
        <v>40879</v>
      </c>
      <c r="B1811">
        <v>3.12</v>
      </c>
      <c r="D1811" s="1">
        <v>40879</v>
      </c>
      <c r="E1811">
        <v>286.19</v>
      </c>
      <c r="G1811" s="1">
        <v>40879</v>
      </c>
      <c r="H1811">
        <v>1244.28</v>
      </c>
      <c r="J1811" s="1">
        <v>40879</v>
      </c>
      <c r="K1811">
        <v>2342.5</v>
      </c>
      <c r="M1811" s="1">
        <v>40879</v>
      </c>
      <c r="N1811">
        <v>1745.5</v>
      </c>
      <c r="P1811" s="1">
        <v>40879</v>
      </c>
      <c r="Q1811">
        <v>100.96</v>
      </c>
      <c r="S1811" s="1">
        <v>40879</v>
      </c>
      <c r="T1811">
        <v>39.159999999999997</v>
      </c>
      <c r="V1811" s="1">
        <v>40879</v>
      </c>
      <c r="W1811">
        <v>237.73</v>
      </c>
      <c r="Y1811" s="2">
        <v>40879</v>
      </c>
      <c r="Z1811" s="9">
        <v>1.3392999999999999</v>
      </c>
      <c r="AB1811" s="2">
        <v>40879</v>
      </c>
      <c r="AC1811" s="9">
        <v>1.5589</v>
      </c>
      <c r="AE1811" s="2">
        <v>40879</v>
      </c>
      <c r="AF1811" s="6">
        <v>1.0852999999999999</v>
      </c>
      <c r="AH1811" s="2">
        <v>40879</v>
      </c>
      <c r="AI1811">
        <v>1.2833000000000001E-2</v>
      </c>
      <c r="AK1811" s="2">
        <v>40879</v>
      </c>
      <c r="AL1811">
        <v>171.9358</v>
      </c>
      <c r="AN1811" s="2">
        <v>40879</v>
      </c>
      <c r="AO1811">
        <v>1754.03</v>
      </c>
      <c r="AQ1811" s="2">
        <v>40879</v>
      </c>
      <c r="AR1811" s="8">
        <v>183.6721</v>
      </c>
      <c r="AT1811" s="2">
        <v>40879</v>
      </c>
      <c r="AU1811" s="8">
        <v>27.52</v>
      </c>
      <c r="AW1811" s="2">
        <v>40879</v>
      </c>
      <c r="AX1811" s="8">
        <v>2626.93</v>
      </c>
    </row>
    <row r="1812" spans="1:50" x14ac:dyDescent="0.2">
      <c r="A1812" s="1">
        <v>40878</v>
      </c>
      <c r="B1812">
        <v>3.06</v>
      </c>
      <c r="D1812" s="1">
        <v>40878</v>
      </c>
      <c r="E1812">
        <v>285.08999999999997</v>
      </c>
      <c r="G1812" s="1">
        <v>40878</v>
      </c>
      <c r="H1812">
        <v>1244.58</v>
      </c>
      <c r="J1812" s="1">
        <v>40878</v>
      </c>
      <c r="K1812">
        <v>2313.84</v>
      </c>
      <c r="M1812" s="1">
        <v>40878</v>
      </c>
      <c r="N1812">
        <v>1736.03</v>
      </c>
      <c r="P1812" s="1">
        <v>40878</v>
      </c>
      <c r="Q1812">
        <v>100.2</v>
      </c>
      <c r="S1812" s="1">
        <v>40878</v>
      </c>
      <c r="T1812">
        <v>39.03</v>
      </c>
      <c r="V1812" s="1">
        <v>40878</v>
      </c>
      <c r="W1812">
        <v>235.72</v>
      </c>
      <c r="Y1812" s="2">
        <v>40878</v>
      </c>
      <c r="Z1812" s="9">
        <v>1.3444</v>
      </c>
      <c r="AB1812" s="2">
        <v>40878</v>
      </c>
      <c r="AC1812" s="9">
        <v>1.5689</v>
      </c>
      <c r="AE1812" s="2">
        <v>40878</v>
      </c>
      <c r="AF1812" s="6">
        <v>1.091</v>
      </c>
      <c r="AH1812" s="2">
        <v>40878</v>
      </c>
      <c r="AI1812">
        <v>1.2871E-2</v>
      </c>
      <c r="AK1812" s="2">
        <v>40878</v>
      </c>
      <c r="AL1812">
        <v>171.9562</v>
      </c>
      <c r="AN1812" s="2">
        <v>40878</v>
      </c>
      <c r="AO1812">
        <v>1747.64</v>
      </c>
      <c r="AQ1812" s="2">
        <v>40878</v>
      </c>
      <c r="AR1812" s="8">
        <v>183.5076</v>
      </c>
      <c r="AT1812" s="2">
        <v>40878</v>
      </c>
      <c r="AU1812" s="8">
        <v>27.41</v>
      </c>
      <c r="AW1812" s="2">
        <v>40878</v>
      </c>
      <c r="AX1812" s="8">
        <v>2626.2</v>
      </c>
    </row>
    <row r="1813" spans="1:50" x14ac:dyDescent="0.2">
      <c r="A1813" s="1">
        <v>40877</v>
      </c>
      <c r="B1813">
        <v>2.9699999999999998</v>
      </c>
      <c r="D1813" s="1">
        <v>40877</v>
      </c>
      <c r="E1813">
        <v>274.20999999999998</v>
      </c>
      <c r="G1813" s="1">
        <v>40877</v>
      </c>
      <c r="H1813">
        <v>1246.96</v>
      </c>
      <c r="J1813" s="1">
        <v>40877</v>
      </c>
      <c r="K1813">
        <v>2330.4299999999998</v>
      </c>
      <c r="M1813" s="1">
        <v>40877</v>
      </c>
      <c r="N1813">
        <v>1745.58</v>
      </c>
      <c r="P1813" s="1">
        <v>40877</v>
      </c>
      <c r="Q1813">
        <v>100.36</v>
      </c>
      <c r="S1813" s="1">
        <v>40877</v>
      </c>
      <c r="T1813">
        <v>39.19</v>
      </c>
      <c r="V1813" s="1">
        <v>40877</v>
      </c>
      <c r="W1813">
        <v>237.04</v>
      </c>
      <c r="Y1813" s="2">
        <v>40877</v>
      </c>
      <c r="Z1813" s="9">
        <v>1.3448</v>
      </c>
      <c r="AB1813" s="2">
        <v>40877</v>
      </c>
      <c r="AC1813" s="9">
        <v>1.5712000000000002</v>
      </c>
      <c r="AE1813" s="2">
        <v>40877</v>
      </c>
      <c r="AF1813" s="6">
        <v>1.0971</v>
      </c>
      <c r="AH1813" s="2">
        <v>40877</v>
      </c>
      <c r="AI1813">
        <v>1.2892000000000001E-2</v>
      </c>
      <c r="AK1813" s="2">
        <v>40877</v>
      </c>
      <c r="AL1813">
        <v>170.86240000000001</v>
      </c>
      <c r="AN1813" s="2">
        <v>40877</v>
      </c>
      <c r="AO1813">
        <v>1750.55</v>
      </c>
      <c r="AQ1813" s="2">
        <v>40877</v>
      </c>
      <c r="AR1813" s="8">
        <v>181.79150000000001</v>
      </c>
      <c r="AT1813" s="2">
        <v>40877</v>
      </c>
      <c r="AU1813" s="8">
        <v>27.8</v>
      </c>
      <c r="AW1813" s="2">
        <v>40877</v>
      </c>
      <c r="AX1813" s="8">
        <v>2620.34</v>
      </c>
    </row>
    <row r="1814" spans="1:50" x14ac:dyDescent="0.2">
      <c r="A1814" s="1">
        <v>40876</v>
      </c>
      <c r="B1814">
        <v>2.75</v>
      </c>
      <c r="D1814" s="1">
        <v>40876</v>
      </c>
      <c r="E1814">
        <v>268.92</v>
      </c>
      <c r="G1814" s="1">
        <v>40876</v>
      </c>
      <c r="H1814">
        <v>1195.19</v>
      </c>
      <c r="J1814" s="1">
        <v>40876</v>
      </c>
      <c r="K1814">
        <v>2234.17</v>
      </c>
      <c r="M1814" s="1">
        <v>40876</v>
      </c>
      <c r="N1814">
        <v>1714.47</v>
      </c>
      <c r="P1814" s="1">
        <v>40876</v>
      </c>
      <c r="Q1814">
        <v>99.79</v>
      </c>
      <c r="S1814" s="1">
        <v>40876</v>
      </c>
      <c r="T1814">
        <v>39.15</v>
      </c>
      <c r="V1814" s="1">
        <v>40876</v>
      </c>
      <c r="W1814">
        <v>225.25</v>
      </c>
      <c r="Y1814" s="2">
        <v>40876</v>
      </c>
      <c r="Z1814" s="9">
        <v>1.333</v>
      </c>
      <c r="AB1814" s="2">
        <v>40876</v>
      </c>
      <c r="AC1814" s="9">
        <v>1.5605</v>
      </c>
      <c r="AE1814" s="2">
        <v>40876</v>
      </c>
      <c r="AF1814" s="6">
        <v>1.0867</v>
      </c>
      <c r="AH1814" s="2">
        <v>40876</v>
      </c>
      <c r="AI1814">
        <v>1.2846E-2</v>
      </c>
      <c r="AK1814" s="2">
        <v>40876</v>
      </c>
      <c r="AL1814">
        <v>170.26439999999999</v>
      </c>
      <c r="AN1814" s="2">
        <v>40876</v>
      </c>
      <c r="AO1814">
        <v>1753.47</v>
      </c>
      <c r="AQ1814" s="2">
        <v>40876</v>
      </c>
      <c r="AR1814" s="8">
        <v>180.7097</v>
      </c>
      <c r="AT1814" s="2">
        <v>40876</v>
      </c>
      <c r="AU1814" s="8">
        <v>30.64</v>
      </c>
      <c r="AW1814" s="2">
        <v>40876</v>
      </c>
      <c r="AX1814" s="8">
        <v>2515.5100000000002</v>
      </c>
    </row>
    <row r="1815" spans="1:50" x14ac:dyDescent="0.2">
      <c r="A1815" s="1">
        <v>40875</v>
      </c>
      <c r="B1815">
        <v>2.5499999999999998</v>
      </c>
      <c r="D1815" s="1">
        <v>40875</v>
      </c>
      <c r="E1815">
        <v>268.56</v>
      </c>
      <c r="G1815" s="1">
        <v>40875</v>
      </c>
      <c r="H1815">
        <v>1192.55</v>
      </c>
      <c r="J1815" s="1">
        <v>40875</v>
      </c>
      <c r="K1815">
        <v>2221.7600000000002</v>
      </c>
      <c r="M1815" s="1">
        <v>40875</v>
      </c>
      <c r="N1815">
        <v>1711.28</v>
      </c>
      <c r="P1815" s="1">
        <v>40875</v>
      </c>
      <c r="Q1815">
        <v>98.21</v>
      </c>
      <c r="S1815" s="1">
        <v>40875</v>
      </c>
      <c r="T1815">
        <v>38.44</v>
      </c>
      <c r="V1815" s="1">
        <v>40875</v>
      </c>
      <c r="W1815">
        <v>226.52</v>
      </c>
      <c r="Y1815" s="2">
        <v>40875</v>
      </c>
      <c r="Z1815" s="9">
        <v>1.3312999999999999</v>
      </c>
      <c r="AB1815" s="2">
        <v>40875</v>
      </c>
      <c r="AC1815" s="9">
        <v>1.5510000000000002</v>
      </c>
      <c r="AE1815" s="2">
        <v>40875</v>
      </c>
      <c r="AF1815" s="6">
        <v>1.0833999999999999</v>
      </c>
      <c r="AH1815" s="2">
        <v>40875</v>
      </c>
      <c r="AI1815">
        <v>1.2826000000000001E-2</v>
      </c>
      <c r="AK1815" s="2">
        <v>40875</v>
      </c>
      <c r="AL1815">
        <v>169.876</v>
      </c>
      <c r="AN1815" s="2">
        <v>40875</v>
      </c>
      <c r="AO1815">
        <v>1755.09</v>
      </c>
      <c r="AQ1815" s="2">
        <v>40875</v>
      </c>
      <c r="AR1815" s="8">
        <v>180.5598</v>
      </c>
      <c r="AT1815" s="2">
        <v>40875</v>
      </c>
      <c r="AU1815" s="8">
        <v>32.130000000000003</v>
      </c>
      <c r="AW1815" s="2">
        <v>40875</v>
      </c>
      <c r="AX1815" s="8">
        <v>2527.34</v>
      </c>
    </row>
    <row r="1816" spans="1:50" x14ac:dyDescent="0.2">
      <c r="A1816" s="1">
        <v>40872</v>
      </c>
      <c r="B1816">
        <v>2.5099999999999998</v>
      </c>
      <c r="D1816" s="1">
        <v>40872</v>
      </c>
      <c r="E1816">
        <v>260.52</v>
      </c>
      <c r="G1816" s="1">
        <v>40872</v>
      </c>
      <c r="H1816">
        <v>1158.67</v>
      </c>
      <c r="J1816" s="1">
        <v>40872</v>
      </c>
      <c r="K1816">
        <v>2111.2600000000002</v>
      </c>
      <c r="M1816" s="1">
        <v>40872</v>
      </c>
      <c r="N1816">
        <v>1680.18</v>
      </c>
      <c r="P1816" s="1">
        <v>40872</v>
      </c>
      <c r="Q1816">
        <v>96.77</v>
      </c>
      <c r="S1816" s="1">
        <v>40872</v>
      </c>
      <c r="T1816">
        <v>38.03</v>
      </c>
      <c r="V1816" s="1">
        <v>40872</v>
      </c>
      <c r="W1816">
        <v>220.79</v>
      </c>
      <c r="Y1816" s="2">
        <v>40872</v>
      </c>
      <c r="Z1816" s="9">
        <v>1.3241000000000001</v>
      </c>
      <c r="AB1816" s="2">
        <v>40872</v>
      </c>
      <c r="AC1816" s="9">
        <v>1.5436000000000001</v>
      </c>
      <c r="AE1816" s="2">
        <v>40872</v>
      </c>
      <c r="AF1816" s="6">
        <v>1.0752999999999999</v>
      </c>
      <c r="AH1816" s="2">
        <v>40872</v>
      </c>
      <c r="AI1816">
        <v>1.2869E-2</v>
      </c>
      <c r="AK1816" s="2">
        <v>40872</v>
      </c>
      <c r="AL1816">
        <v>169.41220000000001</v>
      </c>
      <c r="AN1816" s="2">
        <v>40872</v>
      </c>
      <c r="AO1816">
        <v>1752.58</v>
      </c>
      <c r="AQ1816" s="2">
        <v>40872</v>
      </c>
      <c r="AR1816" s="8">
        <v>180.053</v>
      </c>
      <c r="AT1816" s="2">
        <v>40872</v>
      </c>
      <c r="AU1816" s="8">
        <v>34.47</v>
      </c>
      <c r="AW1816" s="2">
        <v>40872</v>
      </c>
      <c r="AX1816" s="8">
        <v>2441.5100000000002</v>
      </c>
    </row>
    <row r="1817" spans="1:50" x14ac:dyDescent="0.2">
      <c r="A1817" s="1">
        <v>40871</v>
      </c>
      <c r="B1817">
        <v>2.4300000000000002</v>
      </c>
      <c r="D1817" s="1">
        <v>40871</v>
      </c>
      <c r="E1817">
        <v>263</v>
      </c>
      <c r="G1817" s="1">
        <v>40871</v>
      </c>
      <c r="H1817">
        <v>1161.79</v>
      </c>
      <c r="J1817" s="1">
        <v>40871</v>
      </c>
      <c r="K1817">
        <v>2090.25</v>
      </c>
      <c r="M1817" s="1">
        <v>40871</v>
      </c>
      <c r="N1817">
        <v>1693.55</v>
      </c>
      <c r="P1817" s="1">
        <v>40871</v>
      </c>
      <c r="Q1817">
        <v>96.17</v>
      </c>
      <c r="S1817" s="1">
        <v>40871</v>
      </c>
      <c r="T1817">
        <v>38.42</v>
      </c>
      <c r="V1817" s="1">
        <v>40871</v>
      </c>
      <c r="W1817">
        <v>222.06</v>
      </c>
      <c r="Y1817" s="2">
        <v>40871</v>
      </c>
      <c r="Z1817" s="9">
        <v>1.3340000000000001</v>
      </c>
      <c r="AB1817" s="2">
        <v>40871</v>
      </c>
      <c r="AC1817" s="9">
        <v>1.5491999999999999</v>
      </c>
      <c r="AE1817" s="2">
        <v>40871</v>
      </c>
      <c r="AF1817" s="6">
        <v>1.0874999999999999</v>
      </c>
      <c r="AH1817" s="2">
        <v>40871</v>
      </c>
      <c r="AI1817">
        <v>1.2973E-2</v>
      </c>
      <c r="AK1817" s="2">
        <v>40871</v>
      </c>
      <c r="AL1817">
        <v>170.08779999999999</v>
      </c>
      <c r="AN1817" s="2">
        <v>40871</v>
      </c>
      <c r="AO1817">
        <v>1758.46</v>
      </c>
      <c r="AQ1817" s="2">
        <v>40871</v>
      </c>
      <c r="AR1817" s="8">
        <v>180.63390000000001</v>
      </c>
      <c r="AT1817" s="2">
        <v>40871</v>
      </c>
      <c r="AU1817" s="8">
        <v>33.979999999999997</v>
      </c>
      <c r="AW1817" s="2">
        <v>40871</v>
      </c>
      <c r="AX1817" s="8">
        <v>2460.08</v>
      </c>
    </row>
    <row r="1818" spans="1:50" x14ac:dyDescent="0.2">
      <c r="A1818" s="1">
        <v>40870</v>
      </c>
      <c r="B1818">
        <v>2.33</v>
      </c>
      <c r="D1818" s="1">
        <v>40870</v>
      </c>
      <c r="E1818">
        <v>262.51</v>
      </c>
      <c r="G1818" s="1">
        <v>40870</v>
      </c>
      <c r="H1818">
        <v>1161.79</v>
      </c>
      <c r="J1818" s="1">
        <v>40870</v>
      </c>
      <c r="K1818">
        <v>2096.79</v>
      </c>
      <c r="M1818" s="1">
        <v>40870</v>
      </c>
      <c r="N1818">
        <v>1696.65</v>
      </c>
      <c r="P1818" s="1">
        <v>40870</v>
      </c>
      <c r="Q1818">
        <v>96.17</v>
      </c>
      <c r="S1818" s="1">
        <v>40870</v>
      </c>
      <c r="T1818">
        <v>38.42</v>
      </c>
      <c r="V1818" s="1">
        <v>40870</v>
      </c>
      <c r="W1818">
        <v>222.06</v>
      </c>
      <c r="Y1818" s="2">
        <v>40870</v>
      </c>
      <c r="Z1818" s="9">
        <v>1.3364</v>
      </c>
      <c r="AB1818" s="2">
        <v>40870</v>
      </c>
      <c r="AC1818" s="9">
        <v>1.5526</v>
      </c>
      <c r="AE1818" s="2">
        <v>40870</v>
      </c>
      <c r="AF1818" s="6">
        <v>1.0874999999999999</v>
      </c>
      <c r="AH1818" s="2">
        <v>40870</v>
      </c>
      <c r="AI1818">
        <v>1.2926E-2</v>
      </c>
      <c r="AK1818" s="2">
        <v>40870</v>
      </c>
      <c r="AL1818">
        <v>170.65770000000001</v>
      </c>
      <c r="AN1818" s="2">
        <v>40870</v>
      </c>
      <c r="AO1818">
        <v>1758.46</v>
      </c>
      <c r="AQ1818" s="2">
        <v>40870</v>
      </c>
      <c r="AR1818" s="8">
        <v>181.4701</v>
      </c>
      <c r="AT1818" s="2">
        <v>40870</v>
      </c>
      <c r="AU1818" s="8">
        <v>33.979999999999997</v>
      </c>
      <c r="AW1818" s="2">
        <v>40870</v>
      </c>
      <c r="AX1818" s="8">
        <v>2460.08</v>
      </c>
    </row>
    <row r="1819" spans="1:50" x14ac:dyDescent="0.2">
      <c r="A1819" s="1">
        <v>40869</v>
      </c>
      <c r="B1819">
        <v>2.33</v>
      </c>
      <c r="D1819" s="1">
        <v>40869</v>
      </c>
      <c r="E1819">
        <v>269.89999999999998</v>
      </c>
      <c r="G1819" s="1">
        <v>40869</v>
      </c>
      <c r="H1819">
        <v>1188.04</v>
      </c>
      <c r="J1819" s="1">
        <v>40869</v>
      </c>
      <c r="K1819">
        <v>2136.81</v>
      </c>
      <c r="M1819" s="1">
        <v>40869</v>
      </c>
      <c r="N1819">
        <v>1702.45</v>
      </c>
      <c r="P1819" s="1">
        <v>40869</v>
      </c>
      <c r="Q1819">
        <v>98.01</v>
      </c>
      <c r="S1819" s="1">
        <v>40869</v>
      </c>
      <c r="T1819">
        <v>39.14</v>
      </c>
      <c r="V1819" s="1">
        <v>40869</v>
      </c>
      <c r="W1819">
        <v>225.76</v>
      </c>
      <c r="Y1819" s="2">
        <v>40869</v>
      </c>
      <c r="Z1819" s="9">
        <v>1.3522000000000001</v>
      </c>
      <c r="AB1819" s="2">
        <v>40869</v>
      </c>
      <c r="AC1819" s="9">
        <v>1.5653999999999999</v>
      </c>
      <c r="AE1819" s="2">
        <v>40869</v>
      </c>
      <c r="AF1819" s="6">
        <v>1.0947</v>
      </c>
      <c r="AH1819" s="2">
        <v>40869</v>
      </c>
      <c r="AI1819">
        <v>1.2985999999999999E-2</v>
      </c>
      <c r="AK1819" s="2">
        <v>40869</v>
      </c>
      <c r="AL1819">
        <v>171.5179</v>
      </c>
      <c r="AN1819" s="2">
        <v>40869</v>
      </c>
      <c r="AO1819">
        <v>1756.46</v>
      </c>
      <c r="AQ1819" s="2">
        <v>40869</v>
      </c>
      <c r="AR1819" s="8">
        <v>182.82640000000001</v>
      </c>
      <c r="AT1819" s="2">
        <v>40869</v>
      </c>
      <c r="AU1819" s="8">
        <v>31.97</v>
      </c>
      <c r="AW1819" s="2">
        <v>40869</v>
      </c>
      <c r="AX1819" s="8">
        <v>2521.2800000000002</v>
      </c>
    </row>
    <row r="1820" spans="1:50" x14ac:dyDescent="0.2">
      <c r="A1820" s="1">
        <v>40868</v>
      </c>
      <c r="B1820">
        <v>2.29</v>
      </c>
      <c r="D1820" s="1">
        <v>40868</v>
      </c>
      <c r="E1820">
        <v>269.68</v>
      </c>
      <c r="G1820" s="1">
        <v>40868</v>
      </c>
      <c r="H1820">
        <v>1192.98</v>
      </c>
      <c r="J1820" s="1">
        <v>40868</v>
      </c>
      <c r="K1820">
        <v>2160.2800000000002</v>
      </c>
      <c r="M1820" s="1">
        <v>40868</v>
      </c>
      <c r="N1820">
        <v>1673.95</v>
      </c>
      <c r="P1820" s="1">
        <v>40868</v>
      </c>
      <c r="Q1820">
        <v>96.92</v>
      </c>
      <c r="S1820" s="1">
        <v>40868</v>
      </c>
      <c r="T1820">
        <v>39.22</v>
      </c>
      <c r="V1820" s="1">
        <v>40868</v>
      </c>
      <c r="W1820">
        <v>225.17</v>
      </c>
      <c r="Y1820" s="2">
        <v>40868</v>
      </c>
      <c r="Z1820" s="9">
        <v>1.3507</v>
      </c>
      <c r="AB1820" s="2">
        <v>40868</v>
      </c>
      <c r="AC1820" s="9">
        <v>1.5651000000000002</v>
      </c>
      <c r="AE1820" s="2">
        <v>40868</v>
      </c>
      <c r="AF1820" s="6">
        <v>1.0913999999999999</v>
      </c>
      <c r="AH1820" s="2">
        <v>40868</v>
      </c>
      <c r="AI1820">
        <v>1.2996000000000001E-2</v>
      </c>
      <c r="AK1820" s="2">
        <v>40868</v>
      </c>
      <c r="AL1820">
        <v>171.7697</v>
      </c>
      <c r="AN1820" s="2">
        <v>40868</v>
      </c>
      <c r="AO1820">
        <v>1755.92</v>
      </c>
      <c r="AQ1820" s="2">
        <v>40868</v>
      </c>
      <c r="AR1820" s="8">
        <v>183.2824</v>
      </c>
      <c r="AT1820" s="2">
        <v>40868</v>
      </c>
      <c r="AU1820" s="8">
        <v>32.909999999999997</v>
      </c>
      <c r="AW1820" s="2">
        <v>40868</v>
      </c>
      <c r="AX1820" s="8">
        <v>2523.14</v>
      </c>
    </row>
    <row r="1821" spans="1:50" x14ac:dyDescent="0.2">
      <c r="A1821" s="1">
        <v>40865</v>
      </c>
      <c r="B1821">
        <v>2.0499999999999998</v>
      </c>
      <c r="D1821" s="1">
        <v>40865</v>
      </c>
      <c r="E1821">
        <v>277.85000000000002</v>
      </c>
      <c r="G1821" s="1">
        <v>40865</v>
      </c>
      <c r="H1821">
        <v>1215.6500000000001</v>
      </c>
      <c r="J1821" s="1">
        <v>40865</v>
      </c>
      <c r="K1821">
        <v>2236.6799999999998</v>
      </c>
      <c r="M1821" s="1">
        <v>40865</v>
      </c>
      <c r="N1821">
        <v>1718.9</v>
      </c>
      <c r="P1821" s="1">
        <v>40865</v>
      </c>
      <c r="Q1821">
        <v>97.41</v>
      </c>
      <c r="S1821" s="1">
        <v>40865</v>
      </c>
      <c r="T1821">
        <v>39.840000000000003</v>
      </c>
      <c r="V1821" s="1">
        <v>40865</v>
      </c>
      <c r="W1821">
        <v>230.46</v>
      </c>
      <c r="Y1821" s="2">
        <v>40865</v>
      </c>
      <c r="Z1821" s="9">
        <v>1.3513999999999999</v>
      </c>
      <c r="AB1821" s="2">
        <v>40865</v>
      </c>
      <c r="AC1821" s="9">
        <v>1.5792999999999999</v>
      </c>
      <c r="AE1821" s="2">
        <v>40865</v>
      </c>
      <c r="AF1821" s="6">
        <v>1.0912999999999999</v>
      </c>
      <c r="AH1821" s="2">
        <v>40865</v>
      </c>
      <c r="AI1821">
        <v>1.2997999999999999E-2</v>
      </c>
      <c r="AK1821" s="2">
        <v>40865</v>
      </c>
      <c r="AL1821">
        <v>171.83459999999999</v>
      </c>
      <c r="AN1821" s="2">
        <v>40865</v>
      </c>
      <c r="AO1821">
        <v>1754.46</v>
      </c>
      <c r="AQ1821" s="2">
        <v>40865</v>
      </c>
      <c r="AR1821" s="8">
        <v>183.2191</v>
      </c>
      <c r="AT1821" s="2">
        <v>40865</v>
      </c>
      <c r="AU1821" s="8">
        <v>32</v>
      </c>
      <c r="AW1821" s="2">
        <v>40865</v>
      </c>
      <c r="AX1821" s="8">
        <v>2572.5</v>
      </c>
    </row>
    <row r="1822" spans="1:50" x14ac:dyDescent="0.2">
      <c r="A1822" s="1">
        <v>40864</v>
      </c>
      <c r="B1822">
        <v>2.25</v>
      </c>
      <c r="D1822" s="1">
        <v>40864</v>
      </c>
      <c r="E1822">
        <v>282.79000000000002</v>
      </c>
      <c r="G1822" s="1">
        <v>40864</v>
      </c>
      <c r="H1822">
        <v>1216.1300000000001</v>
      </c>
      <c r="J1822" s="1">
        <v>40864</v>
      </c>
      <c r="K1822">
        <v>2242.7800000000002</v>
      </c>
      <c r="M1822" s="1">
        <v>40864</v>
      </c>
      <c r="N1822">
        <v>1720.45</v>
      </c>
      <c r="P1822" s="1">
        <v>40864</v>
      </c>
      <c r="Q1822">
        <v>98.82</v>
      </c>
      <c r="S1822" s="1">
        <v>40864</v>
      </c>
      <c r="T1822">
        <v>39.93</v>
      </c>
      <c r="V1822" s="1">
        <v>40864</v>
      </c>
      <c r="W1822">
        <v>230.04</v>
      </c>
      <c r="Y1822" s="2">
        <v>40864</v>
      </c>
      <c r="Z1822" s="9">
        <v>1.3472</v>
      </c>
      <c r="AB1822" s="2">
        <v>40864</v>
      </c>
      <c r="AC1822" s="9">
        <v>1.5760999999999998</v>
      </c>
      <c r="AE1822" s="2">
        <v>40864</v>
      </c>
      <c r="AF1822" s="6">
        <v>1.0880000000000001</v>
      </c>
      <c r="AH1822" s="2">
        <v>40864</v>
      </c>
      <c r="AI1822">
        <v>1.2989000000000001E-2</v>
      </c>
      <c r="AK1822" s="2">
        <v>40864</v>
      </c>
      <c r="AL1822">
        <v>171.77279999999999</v>
      </c>
      <c r="AN1822" s="2">
        <v>40864</v>
      </c>
      <c r="AO1822">
        <v>1757.37</v>
      </c>
      <c r="AQ1822" s="2">
        <v>40864</v>
      </c>
      <c r="AR1822" s="8">
        <v>182.9255</v>
      </c>
      <c r="AT1822" s="2">
        <v>40864</v>
      </c>
      <c r="AU1822" s="8">
        <v>34.51</v>
      </c>
      <c r="AW1822" s="2">
        <v>40864</v>
      </c>
      <c r="AX1822" s="8">
        <v>2587.9899999999998</v>
      </c>
    </row>
    <row r="1823" spans="1:50" x14ac:dyDescent="0.2">
      <c r="A1823" s="1">
        <v>40863</v>
      </c>
      <c r="B1823">
        <v>2.56</v>
      </c>
      <c r="D1823" s="1">
        <v>40863</v>
      </c>
      <c r="E1823">
        <v>287.42</v>
      </c>
      <c r="G1823" s="1">
        <v>40863</v>
      </c>
      <c r="H1823">
        <v>1236.9100000000001</v>
      </c>
      <c r="J1823" s="1">
        <v>40863</v>
      </c>
      <c r="K1823">
        <v>2267.96</v>
      </c>
      <c r="M1823" s="1">
        <v>40863</v>
      </c>
      <c r="N1823">
        <v>1769</v>
      </c>
      <c r="P1823" s="1">
        <v>40863</v>
      </c>
      <c r="Q1823">
        <v>102.59</v>
      </c>
      <c r="S1823" s="1">
        <v>40863</v>
      </c>
      <c r="T1823">
        <v>41.43</v>
      </c>
      <c r="V1823" s="1">
        <v>40863</v>
      </c>
      <c r="W1823">
        <v>235.36</v>
      </c>
      <c r="Y1823" s="2">
        <v>40863</v>
      </c>
      <c r="Z1823" s="9">
        <v>1.3522000000000001</v>
      </c>
      <c r="AB1823" s="2">
        <v>40863</v>
      </c>
      <c r="AC1823" s="9">
        <v>1.5769</v>
      </c>
      <c r="AE1823" s="2">
        <v>40863</v>
      </c>
      <c r="AF1823" s="6">
        <v>1.0914999999999999</v>
      </c>
      <c r="AH1823" s="2">
        <v>40863</v>
      </c>
      <c r="AI1823">
        <v>1.2980999999999999E-2</v>
      </c>
      <c r="AK1823" s="2">
        <v>40863</v>
      </c>
      <c r="AL1823">
        <v>172.1361</v>
      </c>
      <c r="AN1823" s="2">
        <v>40863</v>
      </c>
      <c r="AO1823">
        <v>1755.22</v>
      </c>
      <c r="AQ1823" s="2">
        <v>40863</v>
      </c>
      <c r="AR1823" s="8">
        <v>183.2911</v>
      </c>
      <c r="AT1823" s="2">
        <v>40863</v>
      </c>
      <c r="AU1823" s="8">
        <v>33.51</v>
      </c>
      <c r="AW1823" s="2">
        <v>40863</v>
      </c>
      <c r="AX1823" s="8">
        <v>2639.61</v>
      </c>
    </row>
    <row r="1824" spans="1:50" x14ac:dyDescent="0.2">
      <c r="A1824" s="1">
        <v>40862</v>
      </c>
      <c r="B1824">
        <v>2.33</v>
      </c>
      <c r="D1824" s="1">
        <v>40862</v>
      </c>
      <c r="E1824">
        <v>289.7</v>
      </c>
      <c r="G1824" s="1">
        <v>40862</v>
      </c>
      <c r="H1824">
        <v>1257.81</v>
      </c>
      <c r="J1824" s="1">
        <v>40862</v>
      </c>
      <c r="K1824">
        <v>2254</v>
      </c>
      <c r="M1824" s="1">
        <v>40862</v>
      </c>
      <c r="N1824">
        <v>1781.65</v>
      </c>
      <c r="P1824" s="1">
        <v>40862</v>
      </c>
      <c r="Q1824">
        <v>99.37</v>
      </c>
      <c r="S1824" s="1">
        <v>40862</v>
      </c>
      <c r="T1824">
        <v>41.84</v>
      </c>
      <c r="V1824" s="1">
        <v>40862</v>
      </c>
      <c r="W1824">
        <v>232.05</v>
      </c>
      <c r="Y1824" s="2">
        <v>40862</v>
      </c>
      <c r="Z1824" s="9">
        <v>1.3543000000000001</v>
      </c>
      <c r="AB1824" s="2">
        <v>40862</v>
      </c>
      <c r="AC1824" s="9">
        <v>1.5836999999999999</v>
      </c>
      <c r="AE1824" s="2">
        <v>40862</v>
      </c>
      <c r="AF1824" s="6">
        <v>1.0920000000000001</v>
      </c>
      <c r="AH1824" s="2">
        <v>40862</v>
      </c>
      <c r="AI1824">
        <v>1.2984000000000001E-2</v>
      </c>
      <c r="AK1824" s="2">
        <v>40862</v>
      </c>
      <c r="AL1824">
        <v>172.47720000000001</v>
      </c>
      <c r="AN1824" s="2">
        <v>40862</v>
      </c>
      <c r="AO1824">
        <v>1753.29</v>
      </c>
      <c r="AQ1824" s="2">
        <v>40862</v>
      </c>
      <c r="AR1824" s="8">
        <v>183.57570000000001</v>
      </c>
      <c r="AT1824" s="2">
        <v>40862</v>
      </c>
      <c r="AU1824" s="8">
        <v>31.22</v>
      </c>
      <c r="AW1824" s="2">
        <v>40862</v>
      </c>
      <c r="AX1824" s="8">
        <v>2686.2</v>
      </c>
    </row>
    <row r="1825" spans="1:50" x14ac:dyDescent="0.2">
      <c r="A1825" s="1">
        <v>40861</v>
      </c>
      <c r="B1825">
        <v>2.2200000000000002</v>
      </c>
      <c r="D1825" s="1">
        <v>40861</v>
      </c>
      <c r="E1825">
        <v>291.58</v>
      </c>
      <c r="G1825" s="1">
        <v>40861</v>
      </c>
      <c r="H1825">
        <v>1251.78</v>
      </c>
      <c r="J1825" s="1">
        <v>40861</v>
      </c>
      <c r="K1825">
        <v>2288.3200000000002</v>
      </c>
      <c r="M1825" s="1">
        <v>40861</v>
      </c>
      <c r="N1825">
        <v>1776.7</v>
      </c>
      <c r="P1825" s="1">
        <v>40861</v>
      </c>
      <c r="Q1825">
        <v>98.14</v>
      </c>
      <c r="S1825" s="1">
        <v>40861</v>
      </c>
      <c r="T1825">
        <v>41.14</v>
      </c>
      <c r="V1825" s="1">
        <v>40861</v>
      </c>
      <c r="W1825">
        <v>235.58</v>
      </c>
      <c r="Y1825" s="2">
        <v>40861</v>
      </c>
      <c r="Z1825" s="9">
        <v>1.3620999999999999</v>
      </c>
      <c r="AB1825" s="2">
        <v>40861</v>
      </c>
      <c r="AC1825" s="9">
        <v>1.5899000000000001</v>
      </c>
      <c r="AE1825" s="2">
        <v>40861</v>
      </c>
      <c r="AF1825" s="6">
        <v>1.1015999999999999</v>
      </c>
      <c r="AH1825" s="2">
        <v>40861</v>
      </c>
      <c r="AI1825">
        <v>1.2980999999999999E-2</v>
      </c>
      <c r="AK1825" s="2">
        <v>40861</v>
      </c>
      <c r="AL1825">
        <v>173.15039999999999</v>
      </c>
      <c r="AN1825" s="2">
        <v>40861</v>
      </c>
      <c r="AO1825">
        <v>1755.32</v>
      </c>
      <c r="AQ1825" s="2">
        <v>40861</v>
      </c>
      <c r="AR1825" s="8">
        <v>184.83009999999999</v>
      </c>
      <c r="AT1825" s="2">
        <v>40861</v>
      </c>
      <c r="AU1825" s="8">
        <v>31.13</v>
      </c>
      <c r="AW1825" s="2">
        <v>40861</v>
      </c>
      <c r="AX1825" s="8">
        <v>2657.22</v>
      </c>
    </row>
    <row r="1826" spans="1:50" x14ac:dyDescent="0.2">
      <c r="A1826" s="1">
        <v>40858</v>
      </c>
      <c r="B1826">
        <v>3.08</v>
      </c>
      <c r="D1826" s="1">
        <v>40858</v>
      </c>
      <c r="E1826">
        <v>290.91000000000003</v>
      </c>
      <c r="G1826" s="1">
        <v>40858</v>
      </c>
      <c r="H1826">
        <v>1263.8599999999999</v>
      </c>
      <c r="J1826" s="1">
        <v>40858</v>
      </c>
      <c r="K1826">
        <v>2324.81</v>
      </c>
      <c r="M1826" s="1">
        <v>40858</v>
      </c>
      <c r="N1826">
        <v>1787</v>
      </c>
      <c r="P1826" s="1">
        <v>40858</v>
      </c>
      <c r="Q1826">
        <v>98.99</v>
      </c>
      <c r="S1826" s="1">
        <v>40858</v>
      </c>
      <c r="T1826">
        <v>41.43</v>
      </c>
      <c r="V1826" s="1">
        <v>40858</v>
      </c>
      <c r="W1826">
        <v>233.54</v>
      </c>
      <c r="Y1826" s="2">
        <v>40858</v>
      </c>
      <c r="Z1826" s="9">
        <v>1.3748</v>
      </c>
      <c r="AB1826" s="2">
        <v>40858</v>
      </c>
      <c r="AC1826" s="9">
        <v>1.6061000000000001</v>
      </c>
      <c r="AE1826" s="2">
        <v>40858</v>
      </c>
      <c r="AF1826" s="6">
        <v>1.1093999999999999</v>
      </c>
      <c r="AH1826" s="2">
        <v>40858</v>
      </c>
      <c r="AI1826">
        <v>1.2956000000000001E-2</v>
      </c>
      <c r="AK1826" s="2">
        <v>40858</v>
      </c>
      <c r="AL1826">
        <v>173.24789999999999</v>
      </c>
      <c r="AN1826" s="2">
        <v>40858</v>
      </c>
      <c r="AO1826">
        <v>1754.27</v>
      </c>
      <c r="AQ1826" s="2">
        <v>40858</v>
      </c>
      <c r="AR1826" s="8">
        <v>185.0934</v>
      </c>
      <c r="AT1826" s="2">
        <v>40858</v>
      </c>
      <c r="AU1826" s="8">
        <v>30.04</v>
      </c>
      <c r="AW1826" s="2">
        <v>40858</v>
      </c>
      <c r="AX1826" s="8">
        <v>2678.75</v>
      </c>
    </row>
    <row r="1827" spans="1:50" x14ac:dyDescent="0.2">
      <c r="A1827" s="1">
        <v>40857</v>
      </c>
      <c r="B1827">
        <v>2.84</v>
      </c>
      <c r="D1827" s="1">
        <v>40857</v>
      </c>
      <c r="E1827">
        <v>286.67</v>
      </c>
      <c r="G1827" s="1">
        <v>40857</v>
      </c>
      <c r="H1827">
        <v>1239.69</v>
      </c>
      <c r="J1827" s="1">
        <v>40857</v>
      </c>
      <c r="K1827">
        <v>2254.92</v>
      </c>
      <c r="M1827" s="1">
        <v>40857</v>
      </c>
      <c r="N1827">
        <v>1752.95</v>
      </c>
      <c r="P1827" s="1">
        <v>40857</v>
      </c>
      <c r="Q1827">
        <v>97.78</v>
      </c>
      <c r="S1827" s="1">
        <v>40857</v>
      </c>
      <c r="T1827">
        <v>41.57</v>
      </c>
      <c r="V1827" s="1">
        <v>40857</v>
      </c>
      <c r="W1827">
        <v>229.95</v>
      </c>
      <c r="Y1827" s="2">
        <v>40857</v>
      </c>
      <c r="Z1827" s="9">
        <v>1.3613</v>
      </c>
      <c r="AB1827" s="2">
        <v>40857</v>
      </c>
      <c r="AC1827" s="9">
        <v>1.5949</v>
      </c>
      <c r="AE1827" s="2">
        <v>40857</v>
      </c>
      <c r="AF1827" s="6">
        <v>1.1045</v>
      </c>
      <c r="AH1827" s="2">
        <v>40857</v>
      </c>
      <c r="AI1827">
        <v>1.2881999999999999E-2</v>
      </c>
      <c r="AK1827" s="2">
        <v>40857</v>
      </c>
      <c r="AL1827">
        <v>173.4109</v>
      </c>
      <c r="AN1827" s="2">
        <v>40857</v>
      </c>
      <c r="AO1827">
        <v>1754.27</v>
      </c>
      <c r="AQ1827" s="2">
        <v>40857</v>
      </c>
      <c r="AR1827" s="8">
        <v>185.05359999999999</v>
      </c>
      <c r="AT1827" s="2">
        <v>40857</v>
      </c>
      <c r="AU1827" s="8">
        <v>32.81</v>
      </c>
      <c r="AW1827" s="2">
        <v>40857</v>
      </c>
      <c r="AX1827" s="8">
        <v>2625.15</v>
      </c>
    </row>
    <row r="1828" spans="1:50" x14ac:dyDescent="0.2">
      <c r="A1828" s="1">
        <v>40856</v>
      </c>
      <c r="B1828">
        <v>2.95</v>
      </c>
      <c r="D1828" s="1">
        <v>40856</v>
      </c>
      <c r="E1828">
        <v>292.98</v>
      </c>
      <c r="G1828" s="1">
        <v>40856</v>
      </c>
      <c r="H1828">
        <v>1229.0999999999999</v>
      </c>
      <c r="J1828" s="1">
        <v>40856</v>
      </c>
      <c r="K1828">
        <v>2249.39</v>
      </c>
      <c r="M1828" s="1">
        <v>40856</v>
      </c>
      <c r="N1828">
        <v>1790.85</v>
      </c>
      <c r="P1828" s="1">
        <v>40856</v>
      </c>
      <c r="Q1828">
        <v>95.74</v>
      </c>
      <c r="S1828" s="1">
        <v>40856</v>
      </c>
      <c r="T1828">
        <v>42.39</v>
      </c>
      <c r="V1828" s="1">
        <v>40856</v>
      </c>
      <c r="W1828">
        <v>232.04</v>
      </c>
      <c r="Y1828" s="2">
        <v>40856</v>
      </c>
      <c r="Z1828" s="9">
        <v>1.3605</v>
      </c>
      <c r="AB1828" s="2">
        <v>40856</v>
      </c>
      <c r="AC1828" s="9">
        <v>1.5963000000000001</v>
      </c>
      <c r="AE1828" s="2">
        <v>40856</v>
      </c>
      <c r="AF1828" s="6">
        <v>1.1036999999999999</v>
      </c>
      <c r="AH1828" s="2">
        <v>40856</v>
      </c>
      <c r="AI1828">
        <v>1.2869999999999999E-2</v>
      </c>
      <c r="AK1828" s="2">
        <v>40856</v>
      </c>
      <c r="AL1828">
        <v>173.65549999999999</v>
      </c>
      <c r="AN1828" s="2">
        <v>40856</v>
      </c>
      <c r="AO1828">
        <v>1759.63</v>
      </c>
      <c r="AQ1828" s="2">
        <v>40856</v>
      </c>
      <c r="AR1828" s="8">
        <v>185.11850000000001</v>
      </c>
      <c r="AT1828" s="2">
        <v>40856</v>
      </c>
      <c r="AU1828" s="8">
        <v>36.159999999999997</v>
      </c>
      <c r="AW1828" s="2">
        <v>40856</v>
      </c>
      <c r="AX1828" s="8">
        <v>2621.65</v>
      </c>
    </row>
    <row r="1829" spans="1:50" x14ac:dyDescent="0.2">
      <c r="A1829" s="1">
        <v>40855</v>
      </c>
      <c r="B1829">
        <v>3.04</v>
      </c>
      <c r="D1829" s="1">
        <v>40855</v>
      </c>
      <c r="E1829">
        <v>296.67</v>
      </c>
      <c r="G1829" s="1">
        <v>40855</v>
      </c>
      <c r="H1829">
        <v>1275.92</v>
      </c>
      <c r="J1829" s="1">
        <v>40855</v>
      </c>
      <c r="K1829">
        <v>2303.1999999999998</v>
      </c>
      <c r="M1829" s="1">
        <v>40855</v>
      </c>
      <c r="N1829">
        <v>1800.5</v>
      </c>
      <c r="P1829" s="1">
        <v>40855</v>
      </c>
      <c r="Q1829">
        <v>96.8</v>
      </c>
      <c r="S1829" s="1">
        <v>40855</v>
      </c>
      <c r="T1829">
        <v>43.06</v>
      </c>
      <c r="V1829" s="1">
        <v>40855</v>
      </c>
      <c r="W1829">
        <v>236.28</v>
      </c>
      <c r="Y1829" s="2">
        <v>40855</v>
      </c>
      <c r="Z1829" s="9">
        <v>1.3782000000000001</v>
      </c>
      <c r="AB1829" s="2">
        <v>40855</v>
      </c>
      <c r="AC1829" s="9">
        <v>1.6082999999999998</v>
      </c>
      <c r="AE1829" s="2">
        <v>40855</v>
      </c>
      <c r="AF1829" s="6">
        <v>1.115</v>
      </c>
      <c r="AH1829" s="2">
        <v>40855</v>
      </c>
      <c r="AI1829">
        <v>1.2855E-2</v>
      </c>
      <c r="AK1829" s="2">
        <v>40855</v>
      </c>
      <c r="AL1829">
        <v>173.8235</v>
      </c>
      <c r="AN1829" s="2">
        <v>40855</v>
      </c>
      <c r="AO1829">
        <v>1755.8</v>
      </c>
      <c r="AQ1829" s="2">
        <v>40855</v>
      </c>
      <c r="AR1829" s="8">
        <v>185.91139999999999</v>
      </c>
      <c r="AT1829" s="2">
        <v>40855</v>
      </c>
      <c r="AU1829" s="8">
        <v>27.48</v>
      </c>
      <c r="AW1829" s="2">
        <v>40855</v>
      </c>
      <c r="AX1829" s="8">
        <v>2727.49</v>
      </c>
    </row>
    <row r="1830" spans="1:50" x14ac:dyDescent="0.2">
      <c r="A1830" s="1">
        <v>40854</v>
      </c>
      <c r="B1830">
        <v>3.01</v>
      </c>
      <c r="D1830" s="1">
        <v>40854</v>
      </c>
      <c r="E1830">
        <v>296.77999999999997</v>
      </c>
      <c r="G1830" s="1">
        <v>40854</v>
      </c>
      <c r="H1830">
        <v>1261.1199999999999</v>
      </c>
      <c r="J1830" s="1">
        <v>40854</v>
      </c>
      <c r="K1830">
        <v>2275.92</v>
      </c>
      <c r="M1830" s="1">
        <v>40854</v>
      </c>
      <c r="N1830">
        <v>1786.13</v>
      </c>
      <c r="P1830" s="1">
        <v>40854</v>
      </c>
      <c r="Q1830">
        <v>95.52</v>
      </c>
      <c r="S1830" s="1">
        <v>40854</v>
      </c>
      <c r="T1830">
        <v>42.47</v>
      </c>
      <c r="V1830" s="1">
        <v>40854</v>
      </c>
      <c r="W1830">
        <v>235.86</v>
      </c>
      <c r="Y1830" s="2">
        <v>40854</v>
      </c>
      <c r="Z1830" s="9">
        <v>1.3747</v>
      </c>
      <c r="AB1830" s="2">
        <v>40854</v>
      </c>
      <c r="AC1830" s="9">
        <v>1.6029</v>
      </c>
      <c r="AE1830" s="2">
        <v>40854</v>
      </c>
      <c r="AF1830" s="6">
        <v>1.1100000000000001</v>
      </c>
      <c r="AH1830" s="2">
        <v>40854</v>
      </c>
      <c r="AI1830">
        <v>1.2808999999999999E-2</v>
      </c>
      <c r="AK1830" s="2">
        <v>40854</v>
      </c>
      <c r="AL1830">
        <v>173.69200000000001</v>
      </c>
      <c r="AN1830" s="2">
        <v>40854</v>
      </c>
      <c r="AO1830">
        <v>1760.83</v>
      </c>
      <c r="AQ1830" s="2">
        <v>40854</v>
      </c>
      <c r="AR1830" s="8">
        <v>185.8647</v>
      </c>
      <c r="AT1830" s="2">
        <v>40854</v>
      </c>
      <c r="AU1830" s="8">
        <v>29.85</v>
      </c>
      <c r="AW1830" s="2">
        <v>40854</v>
      </c>
      <c r="AX1830" s="8">
        <v>2695.25</v>
      </c>
    </row>
    <row r="1831" spans="1:50" x14ac:dyDescent="0.2">
      <c r="A1831" s="1">
        <v>40851</v>
      </c>
      <c r="B1831">
        <v>3.11</v>
      </c>
      <c r="D1831" s="1">
        <v>40851</v>
      </c>
      <c r="E1831">
        <v>296</v>
      </c>
      <c r="G1831" s="1">
        <v>40851</v>
      </c>
      <c r="H1831">
        <v>1253.23</v>
      </c>
      <c r="J1831" s="1">
        <v>40851</v>
      </c>
      <c r="K1831">
        <v>2291.4699999999998</v>
      </c>
      <c r="M1831" s="1">
        <v>40851</v>
      </c>
      <c r="N1831">
        <v>1757.75</v>
      </c>
      <c r="P1831" s="1">
        <v>40851</v>
      </c>
      <c r="Q1831">
        <v>94.26</v>
      </c>
      <c r="S1831" s="1">
        <v>40851</v>
      </c>
      <c r="T1831">
        <v>42.62</v>
      </c>
      <c r="V1831" s="1">
        <v>40851</v>
      </c>
      <c r="W1831">
        <v>237.64</v>
      </c>
      <c r="Y1831" s="2">
        <v>40851</v>
      </c>
      <c r="Z1831" s="9">
        <v>1.3794</v>
      </c>
      <c r="AB1831" s="2">
        <v>40851</v>
      </c>
      <c r="AC1831" s="9">
        <v>1.6052</v>
      </c>
      <c r="AE1831" s="2">
        <v>40851</v>
      </c>
      <c r="AF1831" s="6">
        <v>1.1303000000000001</v>
      </c>
      <c r="AH1831" s="2">
        <v>40851</v>
      </c>
      <c r="AI1831">
        <v>1.2796E-2</v>
      </c>
      <c r="AK1831" s="2">
        <v>40851</v>
      </c>
      <c r="AL1831">
        <v>173.94720000000001</v>
      </c>
      <c r="AN1831" s="2">
        <v>40851</v>
      </c>
      <c r="AO1831">
        <v>1758.59</v>
      </c>
      <c r="AQ1831" s="2">
        <v>40851</v>
      </c>
      <c r="AR1831" s="8">
        <v>186.3151</v>
      </c>
      <c r="AT1831" s="2">
        <v>40851</v>
      </c>
      <c r="AU1831" s="8">
        <v>30.16</v>
      </c>
      <c r="AW1831" s="2">
        <v>40851</v>
      </c>
      <c r="AX1831" s="8">
        <v>2686.15</v>
      </c>
    </row>
    <row r="1832" spans="1:50" x14ac:dyDescent="0.2">
      <c r="A1832" s="1">
        <v>40850</v>
      </c>
      <c r="B1832">
        <v>3.15</v>
      </c>
      <c r="D1832" s="1">
        <v>40850</v>
      </c>
      <c r="E1832">
        <v>292.5</v>
      </c>
      <c r="G1832" s="1">
        <v>40850</v>
      </c>
      <c r="H1832">
        <v>1261.1500000000001</v>
      </c>
      <c r="J1832" s="1">
        <v>40850</v>
      </c>
      <c r="K1832">
        <v>2347.94</v>
      </c>
      <c r="M1832" s="1">
        <v>40850</v>
      </c>
      <c r="N1832">
        <v>1763.73</v>
      </c>
      <c r="P1832" s="1">
        <v>40850</v>
      </c>
      <c r="Q1832">
        <v>94.07</v>
      </c>
      <c r="S1832" s="1">
        <v>40850</v>
      </c>
      <c r="T1832">
        <v>42.6</v>
      </c>
      <c r="V1832" s="1">
        <v>40850</v>
      </c>
      <c r="W1832">
        <v>238.08</v>
      </c>
      <c r="Y1832" s="2">
        <v>40850</v>
      </c>
      <c r="Z1832" s="9">
        <v>1.3829</v>
      </c>
      <c r="AB1832" s="2">
        <v>40850</v>
      </c>
      <c r="AC1832" s="9">
        <v>1.6031</v>
      </c>
      <c r="AE1832" s="2">
        <v>40850</v>
      </c>
      <c r="AF1832" s="6">
        <v>1.1372</v>
      </c>
      <c r="AH1832" s="2">
        <v>40850</v>
      </c>
      <c r="AI1832">
        <v>1.2826000000000001E-2</v>
      </c>
      <c r="AK1832" s="2">
        <v>40850</v>
      </c>
      <c r="AL1832">
        <v>173.82759999999999</v>
      </c>
      <c r="AN1832" s="2">
        <v>40850</v>
      </c>
      <c r="AO1832">
        <v>1756.91</v>
      </c>
      <c r="AQ1832" s="2">
        <v>40850</v>
      </c>
      <c r="AR1832" s="8">
        <v>186.3699</v>
      </c>
      <c r="AT1832" s="2">
        <v>40850</v>
      </c>
      <c r="AU1832" s="8">
        <v>30.5</v>
      </c>
      <c r="AW1832" s="2">
        <v>40850</v>
      </c>
      <c r="AX1832" s="8">
        <v>2697.97</v>
      </c>
    </row>
    <row r="1833" spans="1:50" x14ac:dyDescent="0.2">
      <c r="A1833" s="1">
        <v>40849</v>
      </c>
      <c r="B1833">
        <v>3.25</v>
      </c>
      <c r="D1833" s="1">
        <v>40849</v>
      </c>
      <c r="E1833">
        <v>292.07</v>
      </c>
      <c r="G1833" s="1">
        <v>40849</v>
      </c>
      <c r="H1833">
        <v>1237.9000000000001</v>
      </c>
      <c r="J1833" s="1">
        <v>40849</v>
      </c>
      <c r="K1833">
        <v>2291.89</v>
      </c>
      <c r="M1833" s="1">
        <v>40849</v>
      </c>
      <c r="N1833">
        <v>1731.48</v>
      </c>
      <c r="P1833" s="1">
        <v>40849</v>
      </c>
      <c r="Q1833">
        <v>92.51</v>
      </c>
      <c r="S1833" s="1">
        <v>40849</v>
      </c>
      <c r="T1833">
        <v>41.92</v>
      </c>
      <c r="V1833" s="1">
        <v>40849</v>
      </c>
      <c r="W1833">
        <v>236.7</v>
      </c>
      <c r="Y1833" s="2">
        <v>40849</v>
      </c>
      <c r="Z1833" s="9">
        <v>1.3747</v>
      </c>
      <c r="AB1833" s="2">
        <v>40849</v>
      </c>
      <c r="AC1833" s="9">
        <v>1.5951</v>
      </c>
      <c r="AE1833" s="2">
        <v>40849</v>
      </c>
      <c r="AF1833" s="6">
        <v>1.1305000000000001</v>
      </c>
      <c r="AH1833" s="2">
        <v>40849</v>
      </c>
      <c r="AI1833">
        <v>1.2806E-2</v>
      </c>
      <c r="AK1833" s="2">
        <v>40849</v>
      </c>
      <c r="AL1833">
        <v>174.00649999999999</v>
      </c>
      <c r="AN1833" s="2">
        <v>40849</v>
      </c>
      <c r="AO1833">
        <v>1760.44</v>
      </c>
      <c r="AQ1833" s="2">
        <v>40849</v>
      </c>
      <c r="AR1833" s="8">
        <v>186.5566</v>
      </c>
      <c r="AT1833" s="2">
        <v>40849</v>
      </c>
      <c r="AU1833" s="8">
        <v>32.74</v>
      </c>
      <c r="AW1833" s="2">
        <v>40849</v>
      </c>
      <c r="AX1833" s="8">
        <v>2639.98</v>
      </c>
    </row>
    <row r="1834" spans="1:50" x14ac:dyDescent="0.2">
      <c r="A1834" s="1">
        <v>40848</v>
      </c>
      <c r="B1834">
        <v>3.15</v>
      </c>
      <c r="D1834" s="1">
        <v>40848</v>
      </c>
      <c r="E1834">
        <v>287.45999999999998</v>
      </c>
      <c r="G1834" s="1">
        <v>40848</v>
      </c>
      <c r="H1834">
        <v>1218.28</v>
      </c>
      <c r="J1834" s="1">
        <v>40848</v>
      </c>
      <c r="K1834">
        <v>2259.73</v>
      </c>
      <c r="M1834" s="1">
        <v>40848</v>
      </c>
      <c r="N1834">
        <v>1714.25</v>
      </c>
      <c r="P1834" s="1">
        <v>40848</v>
      </c>
      <c r="Q1834">
        <v>92.19</v>
      </c>
      <c r="S1834" s="1">
        <v>40848</v>
      </c>
      <c r="T1834">
        <v>42.32</v>
      </c>
      <c r="V1834" s="1">
        <v>40848</v>
      </c>
      <c r="W1834">
        <v>233.45</v>
      </c>
      <c r="Y1834" s="2">
        <v>40848</v>
      </c>
      <c r="Z1834" s="9">
        <v>1.3736999999999999</v>
      </c>
      <c r="AB1834" s="2">
        <v>40848</v>
      </c>
      <c r="AC1834" s="9">
        <v>1.5983000000000001</v>
      </c>
      <c r="AE1834" s="2">
        <v>40848</v>
      </c>
      <c r="AF1834" s="6">
        <v>1.1299999999999999</v>
      </c>
      <c r="AH1834" s="2">
        <v>40848</v>
      </c>
      <c r="AI1834">
        <v>1.2774000000000001E-2</v>
      </c>
      <c r="AK1834" s="2">
        <v>40848</v>
      </c>
      <c r="AL1834">
        <v>174.62469999999999</v>
      </c>
      <c r="AN1834" s="2">
        <v>40848</v>
      </c>
      <c r="AO1834">
        <v>1761.14</v>
      </c>
      <c r="AQ1834" s="2">
        <v>40848</v>
      </c>
      <c r="AR1834" s="8">
        <v>186.91829999999999</v>
      </c>
      <c r="AT1834" s="2">
        <v>40848</v>
      </c>
      <c r="AU1834" s="8">
        <v>34.770000000000003</v>
      </c>
      <c r="AW1834" s="2">
        <v>40848</v>
      </c>
      <c r="AX1834" s="8">
        <v>2606.96</v>
      </c>
    </row>
    <row r="1835" spans="1:50" x14ac:dyDescent="0.2">
      <c r="A1835" s="1">
        <v>40847</v>
      </c>
      <c r="B1835">
        <v>3.25</v>
      </c>
      <c r="D1835" s="1">
        <v>40847</v>
      </c>
      <c r="E1835">
        <v>297.89</v>
      </c>
      <c r="G1835" s="1">
        <v>40847</v>
      </c>
      <c r="H1835">
        <v>1253.3</v>
      </c>
      <c r="J1835" s="1">
        <v>40847</v>
      </c>
      <c r="K1835">
        <v>2385.2199999999998</v>
      </c>
      <c r="M1835" s="1">
        <v>40847</v>
      </c>
      <c r="N1835">
        <v>1724.55</v>
      </c>
      <c r="P1835" s="1">
        <v>40847</v>
      </c>
      <c r="Q1835">
        <v>93.19</v>
      </c>
      <c r="S1835" s="1">
        <v>40847</v>
      </c>
      <c r="T1835">
        <v>42.22</v>
      </c>
      <c r="V1835" s="1">
        <v>40847</v>
      </c>
      <c r="W1835">
        <v>243.57</v>
      </c>
      <c r="Y1835" s="2">
        <v>40847</v>
      </c>
      <c r="Z1835" s="9">
        <v>1.3946000000000001</v>
      </c>
      <c r="AB1835" s="2">
        <v>40847</v>
      </c>
      <c r="AC1835" s="9">
        <v>1.6129</v>
      </c>
      <c r="AE1835" s="2">
        <v>40847</v>
      </c>
      <c r="AF1835" s="6">
        <v>1.1467000000000001</v>
      </c>
      <c r="AH1835" s="2">
        <v>40847</v>
      </c>
      <c r="AI1835">
        <v>1.2828000000000001E-2</v>
      </c>
      <c r="AK1835" s="2">
        <v>40847</v>
      </c>
      <c r="AL1835">
        <v>173.43270000000001</v>
      </c>
      <c r="AN1835" s="2">
        <v>40847</v>
      </c>
      <c r="AO1835">
        <v>1752.07</v>
      </c>
      <c r="AQ1835" s="2">
        <v>40847</v>
      </c>
      <c r="AR1835" s="8">
        <v>186.1063</v>
      </c>
      <c r="AT1835" s="2">
        <v>40847</v>
      </c>
      <c r="AU1835" s="8">
        <v>29.96</v>
      </c>
      <c r="AW1835" s="2">
        <v>40847</v>
      </c>
      <c r="AX1835" s="8">
        <v>2684.41</v>
      </c>
    </row>
    <row r="1836" spans="1:50" x14ac:dyDescent="0.2">
      <c r="A1836" s="1">
        <v>40844</v>
      </c>
      <c r="B1836">
        <v>3.19</v>
      </c>
      <c r="D1836" s="1">
        <v>40844</v>
      </c>
      <c r="E1836">
        <v>302.56</v>
      </c>
      <c r="G1836" s="1">
        <v>40844</v>
      </c>
      <c r="H1836">
        <v>1285.0899999999999</v>
      </c>
      <c r="J1836" s="1">
        <v>40844</v>
      </c>
      <c r="K1836">
        <v>2462.36</v>
      </c>
      <c r="M1836" s="1">
        <v>40844</v>
      </c>
      <c r="N1836">
        <v>1742.15</v>
      </c>
      <c r="P1836" s="1">
        <v>40844</v>
      </c>
      <c r="Q1836">
        <v>93.32</v>
      </c>
      <c r="S1836" s="1">
        <v>40844</v>
      </c>
      <c r="T1836">
        <v>42.87</v>
      </c>
      <c r="V1836" s="1">
        <v>40844</v>
      </c>
      <c r="W1836">
        <v>247.23</v>
      </c>
      <c r="Y1836" s="2">
        <v>40844</v>
      </c>
      <c r="Z1836" s="9">
        <v>1.4161999999999999</v>
      </c>
      <c r="AB1836" s="2">
        <v>40844</v>
      </c>
      <c r="AC1836" s="9">
        <v>1.6124000000000001</v>
      </c>
      <c r="AE1836" s="2">
        <v>40844</v>
      </c>
      <c r="AF1836" s="6">
        <v>1.1591</v>
      </c>
      <c r="AH1836" s="2">
        <v>40844</v>
      </c>
      <c r="AI1836">
        <v>1.3202999999999999E-2</v>
      </c>
      <c r="AK1836" s="2">
        <v>40844</v>
      </c>
      <c r="AL1836">
        <v>172.15889999999999</v>
      </c>
      <c r="AN1836" s="2">
        <v>40844</v>
      </c>
      <c r="AO1836">
        <v>1743.95</v>
      </c>
      <c r="AQ1836" s="2">
        <v>40844</v>
      </c>
      <c r="AR1836" s="8">
        <v>185.5659</v>
      </c>
      <c r="AT1836" s="2">
        <v>40844</v>
      </c>
      <c r="AU1836" s="8">
        <v>24.53</v>
      </c>
      <c r="AW1836" s="2">
        <v>40844</v>
      </c>
      <c r="AX1836" s="8">
        <v>2737.15</v>
      </c>
    </row>
    <row r="1837" spans="1:50" x14ac:dyDescent="0.2">
      <c r="A1837" s="1">
        <v>40843</v>
      </c>
      <c r="B1837">
        <v>3.04</v>
      </c>
      <c r="D1837" s="1">
        <v>40843</v>
      </c>
      <c r="E1837">
        <v>296.88</v>
      </c>
      <c r="G1837" s="1">
        <v>40843</v>
      </c>
      <c r="H1837">
        <v>1284.5899999999999</v>
      </c>
      <c r="J1837" s="1">
        <v>40843</v>
      </c>
      <c r="K1837">
        <v>2476.92</v>
      </c>
      <c r="M1837" s="1">
        <v>40843</v>
      </c>
      <c r="N1837">
        <v>1742.03</v>
      </c>
      <c r="P1837" s="1">
        <v>40843</v>
      </c>
      <c r="Q1837">
        <v>93.96</v>
      </c>
      <c r="S1837" s="1">
        <v>40843</v>
      </c>
      <c r="T1837">
        <v>42.9</v>
      </c>
      <c r="V1837" s="1">
        <v>40843</v>
      </c>
      <c r="W1837">
        <v>246.86</v>
      </c>
      <c r="Y1837" s="2">
        <v>40843</v>
      </c>
      <c r="Z1837" s="9">
        <v>1.4184000000000001</v>
      </c>
      <c r="AB1837" s="2">
        <v>40843</v>
      </c>
      <c r="AC1837" s="9">
        <v>1.6093</v>
      </c>
      <c r="AE1837" s="2">
        <v>40843</v>
      </c>
      <c r="AF1837" s="6">
        <v>1.1638999999999999</v>
      </c>
      <c r="AH1837" s="2">
        <v>40843</v>
      </c>
      <c r="AI1837">
        <v>1.319E-2</v>
      </c>
      <c r="AK1837" s="2">
        <v>40843</v>
      </c>
      <c r="AL1837">
        <v>172.39830000000001</v>
      </c>
      <c r="AN1837" s="2">
        <v>40843</v>
      </c>
      <c r="AO1837">
        <v>1736.32</v>
      </c>
      <c r="AQ1837" s="2">
        <v>40843</v>
      </c>
      <c r="AR1837" s="8">
        <v>185.90770000000001</v>
      </c>
      <c r="AT1837" s="2">
        <v>40843</v>
      </c>
      <c r="AU1837" s="8">
        <v>25.46</v>
      </c>
      <c r="AW1837" s="2">
        <v>40843</v>
      </c>
      <c r="AX1837" s="8">
        <v>2738.63</v>
      </c>
    </row>
    <row r="1838" spans="1:50" x14ac:dyDescent="0.2">
      <c r="A1838" s="1">
        <v>40842</v>
      </c>
      <c r="B1838">
        <v>2.77</v>
      </c>
      <c r="D1838" s="1">
        <v>40842</v>
      </c>
      <c r="E1838">
        <v>285.32</v>
      </c>
      <c r="G1838" s="1">
        <v>40842</v>
      </c>
      <c r="H1838">
        <v>1242</v>
      </c>
      <c r="J1838" s="1">
        <v>40842</v>
      </c>
      <c r="K1838">
        <v>2335.06</v>
      </c>
      <c r="M1838" s="1">
        <v>40842</v>
      </c>
      <c r="N1838">
        <v>1724.73</v>
      </c>
      <c r="P1838" s="1">
        <v>40842</v>
      </c>
      <c r="Q1838">
        <v>90.2</v>
      </c>
      <c r="S1838" s="1">
        <v>40842</v>
      </c>
      <c r="T1838">
        <v>41.77</v>
      </c>
      <c r="V1838" s="1">
        <v>40842</v>
      </c>
      <c r="W1838">
        <v>236.4</v>
      </c>
      <c r="Y1838" s="2">
        <v>40842</v>
      </c>
      <c r="Z1838" s="9">
        <v>1.383</v>
      </c>
      <c r="AB1838" s="2">
        <v>40842</v>
      </c>
      <c r="AC1838" s="9">
        <v>1.5906</v>
      </c>
      <c r="AE1838" s="2">
        <v>40842</v>
      </c>
      <c r="AF1838" s="6">
        <v>1.1293</v>
      </c>
      <c r="AH1838" s="2">
        <v>40842</v>
      </c>
      <c r="AI1838">
        <v>1.3148E-2</v>
      </c>
      <c r="AK1838" s="2">
        <v>40842</v>
      </c>
      <c r="AL1838">
        <v>173.4272</v>
      </c>
      <c r="AN1838" s="2">
        <v>40842</v>
      </c>
      <c r="AO1838">
        <v>1744.46</v>
      </c>
      <c r="AQ1838" s="2">
        <v>40842</v>
      </c>
      <c r="AR1838" s="8">
        <v>186.4238</v>
      </c>
      <c r="AT1838" s="2">
        <v>40842</v>
      </c>
      <c r="AU1838" s="8">
        <v>29.86</v>
      </c>
      <c r="AW1838" s="2">
        <v>40842</v>
      </c>
      <c r="AX1838" s="8">
        <v>2650.67</v>
      </c>
    </row>
    <row r="1839" spans="1:50" x14ac:dyDescent="0.2">
      <c r="A1839" s="1">
        <v>40841</v>
      </c>
      <c r="B1839">
        <v>2.77</v>
      </c>
      <c r="D1839" s="1">
        <v>40841</v>
      </c>
      <c r="E1839">
        <v>281.82</v>
      </c>
      <c r="G1839" s="1">
        <v>40841</v>
      </c>
      <c r="H1839">
        <v>1229.05</v>
      </c>
      <c r="J1839" s="1">
        <v>40841</v>
      </c>
      <c r="K1839">
        <v>2343.96</v>
      </c>
      <c r="M1839" s="1">
        <v>40841</v>
      </c>
      <c r="N1839">
        <v>1697.33</v>
      </c>
      <c r="P1839" s="1">
        <v>40841</v>
      </c>
      <c r="Q1839">
        <v>93.17</v>
      </c>
      <c r="S1839" s="1">
        <v>40841</v>
      </c>
      <c r="T1839">
        <v>42.64</v>
      </c>
      <c r="V1839" s="1">
        <v>40841</v>
      </c>
      <c r="W1839">
        <v>235.35</v>
      </c>
      <c r="Y1839" s="2">
        <v>40841</v>
      </c>
      <c r="Z1839" s="9">
        <v>1.3917999999999999</v>
      </c>
      <c r="AB1839" s="2">
        <v>40841</v>
      </c>
      <c r="AC1839" s="9">
        <v>1.6000999999999999</v>
      </c>
      <c r="AE1839" s="2">
        <v>40841</v>
      </c>
      <c r="AF1839" s="6">
        <v>1.1365000000000001</v>
      </c>
      <c r="AH1839" s="2">
        <v>40841</v>
      </c>
      <c r="AI1839">
        <v>1.3166000000000001E-2</v>
      </c>
      <c r="AK1839" s="2">
        <v>40841</v>
      </c>
      <c r="AL1839">
        <v>172.76669999999999</v>
      </c>
      <c r="AN1839" s="2">
        <v>40841</v>
      </c>
      <c r="AO1839">
        <v>1748.57</v>
      </c>
      <c r="AQ1839" s="2">
        <v>40841</v>
      </c>
      <c r="AR1839" s="8">
        <v>185.80690000000001</v>
      </c>
      <c r="AT1839" s="2">
        <v>40841</v>
      </c>
      <c r="AU1839" s="8">
        <v>32.22</v>
      </c>
      <c r="AW1839" s="2">
        <v>40841</v>
      </c>
      <c r="AX1839" s="8">
        <v>2638.42</v>
      </c>
    </row>
    <row r="1840" spans="1:50" x14ac:dyDescent="0.2">
      <c r="A1840" s="1">
        <v>40840</v>
      </c>
      <c r="B1840">
        <v>2.5499999999999998</v>
      </c>
      <c r="D1840" s="1">
        <v>40840</v>
      </c>
      <c r="E1840">
        <v>279.93</v>
      </c>
      <c r="G1840" s="1">
        <v>40840</v>
      </c>
      <c r="H1840">
        <v>1254.19</v>
      </c>
      <c r="J1840" s="1">
        <v>40840</v>
      </c>
      <c r="K1840">
        <v>2369.0700000000002</v>
      </c>
      <c r="M1840" s="1">
        <v>40840</v>
      </c>
      <c r="N1840">
        <v>1649.88</v>
      </c>
      <c r="P1840" s="1">
        <v>40840</v>
      </c>
      <c r="Q1840">
        <v>91.27</v>
      </c>
      <c r="S1840" s="1">
        <v>40840</v>
      </c>
      <c r="T1840">
        <v>42.78</v>
      </c>
      <c r="V1840" s="1">
        <v>40840</v>
      </c>
      <c r="W1840">
        <v>237.6</v>
      </c>
      <c r="Y1840" s="2">
        <v>40840</v>
      </c>
      <c r="Z1840" s="9">
        <v>1.3921000000000001</v>
      </c>
      <c r="AB1840" s="2">
        <v>40840</v>
      </c>
      <c r="AC1840" s="9">
        <v>1.5987</v>
      </c>
      <c r="AE1840" s="2">
        <v>40840</v>
      </c>
      <c r="AF1840" s="6">
        <v>1.1355</v>
      </c>
      <c r="AH1840" s="2">
        <v>40840</v>
      </c>
      <c r="AI1840">
        <v>1.3138E-2</v>
      </c>
      <c r="AK1840" s="2">
        <v>40840</v>
      </c>
      <c r="AL1840">
        <v>172.13650000000001</v>
      </c>
      <c r="AN1840" s="2">
        <v>40840</v>
      </c>
      <c r="AO1840">
        <v>1739.71</v>
      </c>
      <c r="AQ1840" s="2">
        <v>40840</v>
      </c>
      <c r="AR1840" s="8">
        <v>185.1893</v>
      </c>
      <c r="AT1840" s="2">
        <v>40840</v>
      </c>
      <c r="AU1840" s="8">
        <v>29.26</v>
      </c>
      <c r="AW1840" s="2">
        <v>40840</v>
      </c>
      <c r="AX1840" s="8">
        <v>2699.44</v>
      </c>
    </row>
    <row r="1841" spans="1:50" x14ac:dyDescent="0.2">
      <c r="A1841" s="1">
        <v>40837</v>
      </c>
      <c r="B1841">
        <v>2.57</v>
      </c>
      <c r="D1841" s="1">
        <v>40837</v>
      </c>
      <c r="E1841">
        <v>270.5</v>
      </c>
      <c r="G1841" s="1">
        <v>40837</v>
      </c>
      <c r="H1841">
        <v>1238.25</v>
      </c>
      <c r="J1841" s="1">
        <v>40837</v>
      </c>
      <c r="K1841">
        <v>2337.5100000000002</v>
      </c>
      <c r="M1841" s="1">
        <v>40837</v>
      </c>
      <c r="N1841">
        <v>1636.69</v>
      </c>
      <c r="P1841" s="1">
        <v>40837</v>
      </c>
      <c r="Q1841">
        <v>87.4</v>
      </c>
      <c r="S1841" s="1">
        <v>40837</v>
      </c>
      <c r="T1841">
        <v>42.37</v>
      </c>
      <c r="V1841" s="1">
        <v>40837</v>
      </c>
      <c r="W1841">
        <v>224.8</v>
      </c>
      <c r="Y1841" s="2">
        <v>40837</v>
      </c>
      <c r="Z1841" s="9">
        <v>1.3855999999999999</v>
      </c>
      <c r="AB1841" s="2">
        <v>40837</v>
      </c>
      <c r="AC1841" s="9">
        <v>1.5929</v>
      </c>
      <c r="AE1841" s="2">
        <v>40837</v>
      </c>
      <c r="AF1841" s="6">
        <v>1.1306</v>
      </c>
      <c r="AH1841" s="2">
        <v>40837</v>
      </c>
      <c r="AI1841">
        <v>1.3117999999999999E-2</v>
      </c>
      <c r="AK1841" s="2">
        <v>40837</v>
      </c>
      <c r="AL1841">
        <v>172.15940000000001</v>
      </c>
      <c r="AN1841" s="2">
        <v>40837</v>
      </c>
      <c r="AO1841">
        <v>1741.35</v>
      </c>
      <c r="AQ1841" s="2">
        <v>40837</v>
      </c>
      <c r="AR1841" s="8">
        <v>185.22640000000001</v>
      </c>
      <c r="AT1841" s="2">
        <v>40837</v>
      </c>
      <c r="AU1841" s="8">
        <v>31.32</v>
      </c>
      <c r="AW1841" s="2">
        <v>40837</v>
      </c>
      <c r="AX1841" s="8">
        <v>2637.46</v>
      </c>
    </row>
    <row r="1842" spans="1:50" x14ac:dyDescent="0.2">
      <c r="A1842" s="1">
        <v>40836</v>
      </c>
      <c r="B1842">
        <v>2.35</v>
      </c>
      <c r="D1842" s="1">
        <v>40836</v>
      </c>
      <c r="E1842">
        <v>266.89</v>
      </c>
      <c r="G1842" s="1">
        <v>40836</v>
      </c>
      <c r="H1842">
        <v>1215.3900000000001</v>
      </c>
      <c r="J1842" s="1">
        <v>40836</v>
      </c>
      <c r="K1842">
        <v>2271.77</v>
      </c>
      <c r="M1842" s="1">
        <v>40836</v>
      </c>
      <c r="N1842">
        <v>1611.23</v>
      </c>
      <c r="P1842" s="1">
        <v>40836</v>
      </c>
      <c r="Q1842">
        <v>85.3</v>
      </c>
      <c r="S1842" s="1">
        <v>40836</v>
      </c>
      <c r="T1842">
        <v>42.44</v>
      </c>
      <c r="V1842" s="1">
        <v>40836</v>
      </c>
      <c r="W1842">
        <v>215.25</v>
      </c>
      <c r="Y1842" s="2">
        <v>40836</v>
      </c>
      <c r="Z1842" s="9">
        <v>1.3708</v>
      </c>
      <c r="AB1842" s="2">
        <v>40836</v>
      </c>
      <c r="AC1842" s="9">
        <v>1.5745</v>
      </c>
      <c r="AE1842" s="2">
        <v>40836</v>
      </c>
      <c r="AF1842" s="6">
        <v>1.1145</v>
      </c>
      <c r="AH1842" s="2">
        <v>40836</v>
      </c>
      <c r="AI1842">
        <v>1.2999E-2</v>
      </c>
      <c r="AK1842" s="2">
        <v>40836</v>
      </c>
      <c r="AL1842">
        <v>172.33690000000001</v>
      </c>
      <c r="AN1842" s="2">
        <v>40836</v>
      </c>
      <c r="AO1842">
        <v>1742.19</v>
      </c>
      <c r="AQ1842" s="2">
        <v>40836</v>
      </c>
      <c r="AR1842" s="8">
        <v>185.3706</v>
      </c>
      <c r="AT1842" s="2">
        <v>40836</v>
      </c>
      <c r="AU1842" s="8">
        <v>34.78</v>
      </c>
      <c r="AW1842" s="2">
        <v>40836</v>
      </c>
      <c r="AX1842" s="8">
        <v>2598.62</v>
      </c>
    </row>
    <row r="1843" spans="1:50" x14ac:dyDescent="0.2">
      <c r="A1843" s="1">
        <v>40835</v>
      </c>
      <c r="B1843">
        <v>2.27</v>
      </c>
      <c r="D1843" s="1">
        <v>40835</v>
      </c>
      <c r="E1843">
        <v>273.72000000000003</v>
      </c>
      <c r="G1843" s="1">
        <v>40835</v>
      </c>
      <c r="H1843">
        <v>1209.8800000000001</v>
      </c>
      <c r="J1843" s="1">
        <v>40835</v>
      </c>
      <c r="K1843">
        <v>2330.08</v>
      </c>
      <c r="M1843" s="1">
        <v>40835</v>
      </c>
      <c r="N1843">
        <v>1646.48</v>
      </c>
      <c r="P1843" s="1">
        <v>40835</v>
      </c>
      <c r="Q1843">
        <v>86.11</v>
      </c>
      <c r="S1843" s="1">
        <v>40835</v>
      </c>
      <c r="T1843">
        <v>41.85</v>
      </c>
      <c r="V1843" s="1">
        <v>40835</v>
      </c>
      <c r="W1843">
        <v>227.65</v>
      </c>
      <c r="Y1843" s="2">
        <v>40835</v>
      </c>
      <c r="Z1843" s="9">
        <v>1.3786</v>
      </c>
      <c r="AB1843" s="2">
        <v>40835</v>
      </c>
      <c r="AC1843" s="9">
        <v>1.58</v>
      </c>
      <c r="AE1843" s="2">
        <v>40835</v>
      </c>
      <c r="AF1843" s="6">
        <v>1.1091</v>
      </c>
      <c r="AH1843" s="2">
        <v>40835</v>
      </c>
      <c r="AI1843">
        <v>1.3021E-2</v>
      </c>
      <c r="AK1843" s="2">
        <v>40835</v>
      </c>
      <c r="AL1843">
        <v>172.39500000000001</v>
      </c>
      <c r="AN1843" s="2">
        <v>40835</v>
      </c>
      <c r="AO1843">
        <v>1742.89</v>
      </c>
      <c r="AQ1843" s="2">
        <v>40835</v>
      </c>
      <c r="AR1843" s="8">
        <v>185.42500000000001</v>
      </c>
      <c r="AT1843" s="2">
        <v>40835</v>
      </c>
      <c r="AU1843" s="8">
        <v>34.44</v>
      </c>
      <c r="AW1843" s="2">
        <v>40835</v>
      </c>
      <c r="AX1843" s="8">
        <v>2604.04</v>
      </c>
    </row>
    <row r="1844" spans="1:50" x14ac:dyDescent="0.2">
      <c r="A1844" s="1">
        <v>40834</v>
      </c>
      <c r="B1844">
        <v>2.42</v>
      </c>
      <c r="D1844" s="1">
        <v>40834</v>
      </c>
      <c r="E1844">
        <v>271.83999999999997</v>
      </c>
      <c r="G1844" s="1">
        <v>40834</v>
      </c>
      <c r="H1844">
        <v>1225.3800000000001</v>
      </c>
      <c r="J1844" s="1">
        <v>40834</v>
      </c>
      <c r="K1844">
        <v>2306.81</v>
      </c>
      <c r="M1844" s="1">
        <v>40834</v>
      </c>
      <c r="N1844">
        <v>1654.25</v>
      </c>
      <c r="P1844" s="1">
        <v>40834</v>
      </c>
      <c r="Q1844">
        <v>88.34</v>
      </c>
      <c r="S1844" s="1">
        <v>40834</v>
      </c>
      <c r="T1844">
        <v>42.33</v>
      </c>
      <c r="V1844" s="1">
        <v>40834</v>
      </c>
      <c r="W1844">
        <v>233.01</v>
      </c>
      <c r="Y1844" s="2">
        <v>40834</v>
      </c>
      <c r="Z1844" s="9">
        <v>1.3738999999999999</v>
      </c>
      <c r="AB1844" s="2">
        <v>40834</v>
      </c>
      <c r="AC1844" s="9">
        <v>1.5704</v>
      </c>
      <c r="AE1844" s="2">
        <v>40834</v>
      </c>
      <c r="AF1844" s="6">
        <v>1.1121000000000001</v>
      </c>
      <c r="AH1844" s="2">
        <v>40834</v>
      </c>
      <c r="AI1844">
        <v>1.3014E-2</v>
      </c>
      <c r="AK1844" s="2">
        <v>40834</v>
      </c>
      <c r="AL1844">
        <v>172.63149999999999</v>
      </c>
      <c r="AN1844" s="2">
        <v>40834</v>
      </c>
      <c r="AO1844">
        <v>1741.69</v>
      </c>
      <c r="AQ1844" s="2">
        <v>40834</v>
      </c>
      <c r="AR1844" s="8">
        <v>185.82230000000001</v>
      </c>
      <c r="AT1844" s="2">
        <v>40834</v>
      </c>
      <c r="AU1844" s="8">
        <v>31.56</v>
      </c>
      <c r="AW1844" s="2">
        <v>40834</v>
      </c>
      <c r="AX1844" s="8">
        <v>2657.43</v>
      </c>
    </row>
    <row r="1845" spans="1:50" x14ac:dyDescent="0.2">
      <c r="A1845" s="1">
        <v>40833</v>
      </c>
      <c r="B1845">
        <v>2.56</v>
      </c>
      <c r="D1845" s="1">
        <v>40833</v>
      </c>
      <c r="E1845">
        <v>277.42</v>
      </c>
      <c r="G1845" s="1">
        <v>40833</v>
      </c>
      <c r="H1845">
        <v>1200.8599999999999</v>
      </c>
      <c r="J1845" s="1">
        <v>40833</v>
      </c>
      <c r="K1845">
        <v>2315.89</v>
      </c>
      <c r="M1845" s="1">
        <v>40833</v>
      </c>
      <c r="N1845">
        <v>1670.25</v>
      </c>
      <c r="P1845" s="1">
        <v>40833</v>
      </c>
      <c r="Q1845">
        <v>86.38</v>
      </c>
      <c r="S1845" s="1">
        <v>40833</v>
      </c>
      <c r="T1845">
        <v>42.25</v>
      </c>
      <c r="V1845" s="1">
        <v>40833</v>
      </c>
      <c r="W1845">
        <v>234.35</v>
      </c>
      <c r="Y1845" s="2">
        <v>40833</v>
      </c>
      <c r="Z1845" s="9">
        <v>1.3771</v>
      </c>
      <c r="AB1845" s="2">
        <v>40833</v>
      </c>
      <c r="AC1845" s="9">
        <v>1.5779000000000001</v>
      </c>
      <c r="AE1845" s="2">
        <v>40833</v>
      </c>
      <c r="AF1845" s="6">
        <v>1.1137999999999999</v>
      </c>
      <c r="AH1845" s="2">
        <v>40833</v>
      </c>
      <c r="AI1845">
        <v>1.3029000000000001E-2</v>
      </c>
      <c r="AK1845" s="2">
        <v>40833</v>
      </c>
      <c r="AL1845">
        <v>172.5829</v>
      </c>
      <c r="AN1845" s="2">
        <v>40833</v>
      </c>
      <c r="AO1845">
        <v>1741.56</v>
      </c>
      <c r="AQ1845" s="2">
        <v>40833</v>
      </c>
      <c r="AR1845" s="8">
        <v>185.88900000000001</v>
      </c>
      <c r="AT1845" s="2">
        <v>40833</v>
      </c>
      <c r="AU1845" s="8">
        <v>33.39</v>
      </c>
      <c r="AW1845" s="2">
        <v>40833</v>
      </c>
      <c r="AX1845" s="8">
        <v>2614.92</v>
      </c>
    </row>
    <row r="1846" spans="1:50" x14ac:dyDescent="0.2">
      <c r="A1846" s="1">
        <v>40830</v>
      </c>
      <c r="B1846">
        <v>3.99</v>
      </c>
      <c r="D1846" s="1">
        <v>40830</v>
      </c>
      <c r="E1846">
        <v>277.61</v>
      </c>
      <c r="G1846" s="1">
        <v>40830</v>
      </c>
      <c r="H1846">
        <v>1224.58</v>
      </c>
      <c r="J1846" s="1">
        <v>40830</v>
      </c>
      <c r="K1846">
        <v>2355.48</v>
      </c>
      <c r="M1846" s="1">
        <v>40830</v>
      </c>
      <c r="N1846">
        <v>1679.15</v>
      </c>
      <c r="P1846" s="1">
        <v>40830</v>
      </c>
      <c r="Q1846">
        <v>86.8</v>
      </c>
      <c r="S1846" s="1">
        <v>40830</v>
      </c>
      <c r="T1846">
        <v>42.32</v>
      </c>
      <c r="V1846" s="1">
        <v>40830</v>
      </c>
      <c r="W1846">
        <v>235.75</v>
      </c>
      <c r="Y1846" s="2">
        <v>40830</v>
      </c>
      <c r="Z1846" s="9">
        <v>1.3848</v>
      </c>
      <c r="AB1846" s="2">
        <v>40830</v>
      </c>
      <c r="AC1846" s="9">
        <v>1.5794999999999999</v>
      </c>
      <c r="AE1846" s="2">
        <v>40830</v>
      </c>
      <c r="AF1846" s="6">
        <v>1.1186</v>
      </c>
      <c r="AH1846" s="2">
        <v>40830</v>
      </c>
      <c r="AI1846">
        <v>1.2931E-2</v>
      </c>
      <c r="AK1846" s="2">
        <v>40830</v>
      </c>
      <c r="AL1846">
        <v>171.7321</v>
      </c>
      <c r="AN1846" s="2">
        <v>40830</v>
      </c>
      <c r="AO1846">
        <v>1736.33</v>
      </c>
      <c r="AQ1846" s="2">
        <v>40830</v>
      </c>
      <c r="AR1846" s="8">
        <v>185.19890000000001</v>
      </c>
      <c r="AT1846" s="2">
        <v>40830</v>
      </c>
      <c r="AU1846" s="8">
        <v>28.24</v>
      </c>
      <c r="AW1846" s="2">
        <v>40830</v>
      </c>
      <c r="AX1846" s="8">
        <v>2667.85</v>
      </c>
    </row>
    <row r="1847" spans="1:50" x14ac:dyDescent="0.2">
      <c r="A1847" s="1">
        <v>40829</v>
      </c>
      <c r="B1847">
        <v>4.05</v>
      </c>
      <c r="D1847" s="1">
        <v>40829</v>
      </c>
      <c r="E1847">
        <v>276.08999999999997</v>
      </c>
      <c r="G1847" s="1">
        <v>40829</v>
      </c>
      <c r="H1847">
        <v>1203.6600000000001</v>
      </c>
      <c r="J1847" s="1">
        <v>40829</v>
      </c>
      <c r="K1847">
        <v>2332.52</v>
      </c>
      <c r="M1847" s="1">
        <v>40829</v>
      </c>
      <c r="N1847">
        <v>1662.24</v>
      </c>
      <c r="P1847" s="1">
        <v>40829</v>
      </c>
      <c r="Q1847">
        <v>84.23</v>
      </c>
      <c r="S1847" s="1">
        <v>40829</v>
      </c>
      <c r="T1847">
        <v>42.07</v>
      </c>
      <c r="V1847" s="1">
        <v>40829</v>
      </c>
      <c r="W1847">
        <v>231.13</v>
      </c>
      <c r="Y1847" s="2">
        <v>40829</v>
      </c>
      <c r="Z1847" s="9">
        <v>1.3745000000000001</v>
      </c>
      <c r="AB1847" s="2">
        <v>40829</v>
      </c>
      <c r="AC1847" s="9">
        <v>1.5731999999999999</v>
      </c>
      <c r="AE1847" s="2">
        <v>40829</v>
      </c>
      <c r="AF1847" s="6">
        <v>1.1128</v>
      </c>
      <c r="AH1847" s="2">
        <v>40829</v>
      </c>
      <c r="AI1847">
        <v>1.3010000000000001E-2</v>
      </c>
      <c r="AK1847" s="2">
        <v>40829</v>
      </c>
      <c r="AL1847">
        <v>172.53630000000001</v>
      </c>
      <c r="AN1847" s="2">
        <v>40829</v>
      </c>
      <c r="AO1847">
        <v>1739.54</v>
      </c>
      <c r="AQ1847" s="2">
        <v>40829</v>
      </c>
      <c r="AR1847" s="8">
        <v>185.8852</v>
      </c>
      <c r="AT1847" s="2">
        <v>40829</v>
      </c>
      <c r="AU1847" s="8">
        <v>30.7</v>
      </c>
      <c r="AW1847" s="2">
        <v>40829</v>
      </c>
      <c r="AX1847" s="8">
        <v>2620.2399999999998</v>
      </c>
    </row>
    <row r="1848" spans="1:50" x14ac:dyDescent="0.2">
      <c r="A1848" s="1">
        <v>40828</v>
      </c>
      <c r="B1848">
        <v>4.1500000000000004</v>
      </c>
      <c r="D1848" s="1">
        <v>40828</v>
      </c>
      <c r="E1848">
        <v>271.64</v>
      </c>
      <c r="G1848" s="1">
        <v>40828</v>
      </c>
      <c r="H1848">
        <v>1207.25</v>
      </c>
      <c r="J1848" s="1">
        <v>40828</v>
      </c>
      <c r="K1848">
        <v>2372.15</v>
      </c>
      <c r="M1848" s="1">
        <v>40828</v>
      </c>
      <c r="N1848">
        <v>1679.43</v>
      </c>
      <c r="P1848" s="1">
        <v>40828</v>
      </c>
      <c r="Q1848">
        <v>85.57</v>
      </c>
      <c r="S1848" s="1">
        <v>40828</v>
      </c>
      <c r="T1848">
        <v>42.21</v>
      </c>
      <c r="V1848" s="1">
        <v>40828</v>
      </c>
      <c r="W1848">
        <v>236.66</v>
      </c>
      <c r="Y1848" s="2">
        <v>40828</v>
      </c>
      <c r="Z1848" s="9">
        <v>1.3811</v>
      </c>
      <c r="AB1848" s="2">
        <v>40828</v>
      </c>
      <c r="AC1848" s="9">
        <v>1.5762</v>
      </c>
      <c r="AE1848" s="2">
        <v>40828</v>
      </c>
      <c r="AF1848" s="6">
        <v>1.1198999999999999</v>
      </c>
      <c r="AH1848" s="2">
        <v>40828</v>
      </c>
      <c r="AI1848">
        <v>1.2921999999999999E-2</v>
      </c>
      <c r="AK1848" s="2">
        <v>40828</v>
      </c>
      <c r="AL1848">
        <v>172.02279999999999</v>
      </c>
      <c r="AN1848" s="2">
        <v>40828</v>
      </c>
      <c r="AO1848">
        <v>1734.22</v>
      </c>
      <c r="AQ1848" s="2">
        <v>40828</v>
      </c>
      <c r="AR1848" s="8">
        <v>185.6199</v>
      </c>
      <c r="AT1848" s="2">
        <v>40828</v>
      </c>
      <c r="AU1848" s="8">
        <v>31.26</v>
      </c>
      <c r="AW1848" s="2">
        <v>40828</v>
      </c>
      <c r="AX1848" s="8">
        <v>2604.73</v>
      </c>
    </row>
    <row r="1849" spans="1:50" x14ac:dyDescent="0.2">
      <c r="A1849" s="1">
        <v>40827</v>
      </c>
      <c r="B1849">
        <v>3.93</v>
      </c>
      <c r="D1849" s="1">
        <v>40827</v>
      </c>
      <c r="E1849">
        <v>267.35000000000002</v>
      </c>
      <c r="G1849" s="1">
        <v>40827</v>
      </c>
      <c r="H1849">
        <v>1195.54</v>
      </c>
      <c r="J1849" s="1">
        <v>40827</v>
      </c>
      <c r="K1849">
        <v>2315.9699999999998</v>
      </c>
      <c r="M1849" s="1">
        <v>40827</v>
      </c>
      <c r="N1849">
        <v>1663.23</v>
      </c>
      <c r="P1849" s="1">
        <v>40827</v>
      </c>
      <c r="Q1849">
        <v>85.81</v>
      </c>
      <c r="S1849" s="1">
        <v>40827</v>
      </c>
      <c r="T1849">
        <v>43</v>
      </c>
      <c r="V1849" s="1">
        <v>40827</v>
      </c>
      <c r="W1849">
        <v>231.6</v>
      </c>
      <c r="Y1849" s="2">
        <v>40827</v>
      </c>
      <c r="Z1849" s="9">
        <v>1.3641000000000001</v>
      </c>
      <c r="AB1849" s="2">
        <v>40827</v>
      </c>
      <c r="AC1849" s="9">
        <v>1.5596999999999999</v>
      </c>
      <c r="AE1849" s="2">
        <v>40827</v>
      </c>
      <c r="AF1849" s="6">
        <v>1.1021000000000001</v>
      </c>
      <c r="AH1849" s="2">
        <v>40827</v>
      </c>
      <c r="AI1849">
        <v>1.3036000000000001E-2</v>
      </c>
      <c r="AK1849" s="2">
        <v>40827</v>
      </c>
      <c r="AL1849">
        <v>172.7268</v>
      </c>
      <c r="AN1849" s="2">
        <v>40827</v>
      </c>
      <c r="AO1849">
        <v>1737.03</v>
      </c>
      <c r="AQ1849" s="2">
        <v>40827</v>
      </c>
      <c r="AR1849" s="8">
        <v>186.3253</v>
      </c>
      <c r="AT1849" s="2">
        <v>40827</v>
      </c>
      <c r="AU1849" s="8">
        <v>32.86</v>
      </c>
      <c r="AW1849" s="2">
        <v>40827</v>
      </c>
      <c r="AX1849" s="8">
        <v>2583.0300000000002</v>
      </c>
    </row>
    <row r="1850" spans="1:50" x14ac:dyDescent="0.2">
      <c r="A1850" s="1">
        <v>40826</v>
      </c>
      <c r="B1850">
        <v>4.0999999999999996</v>
      </c>
      <c r="D1850" s="1">
        <v>40826</v>
      </c>
      <c r="E1850">
        <v>264.81</v>
      </c>
      <c r="G1850" s="1">
        <v>40826</v>
      </c>
      <c r="H1850">
        <v>1194.8900000000001</v>
      </c>
      <c r="J1850" s="1">
        <v>40826</v>
      </c>
      <c r="K1850">
        <v>2320.8000000000002</v>
      </c>
      <c r="M1850" s="1">
        <v>40826</v>
      </c>
      <c r="N1850">
        <v>1668.68</v>
      </c>
      <c r="P1850" s="1">
        <v>40826</v>
      </c>
      <c r="Q1850">
        <v>85.41</v>
      </c>
      <c r="S1850" s="1">
        <v>40826</v>
      </c>
      <c r="T1850">
        <v>40.340000000000003</v>
      </c>
      <c r="V1850" s="1">
        <v>40826</v>
      </c>
      <c r="W1850">
        <v>236.54</v>
      </c>
      <c r="Y1850" s="2">
        <v>40826</v>
      </c>
      <c r="Z1850" s="9">
        <v>1.3660999999999999</v>
      </c>
      <c r="AB1850" s="2">
        <v>40826</v>
      </c>
      <c r="AC1850" s="9">
        <v>1.5676000000000001</v>
      </c>
      <c r="AE1850" s="2">
        <v>40826</v>
      </c>
      <c r="AF1850" s="6">
        <v>1.1074999999999999</v>
      </c>
      <c r="AH1850" s="2">
        <v>40826</v>
      </c>
      <c r="AI1850">
        <v>1.3039E-2</v>
      </c>
      <c r="AK1850" s="2">
        <v>40826</v>
      </c>
      <c r="AL1850">
        <v>172.93950000000001</v>
      </c>
      <c r="AN1850" s="2">
        <v>40826</v>
      </c>
      <c r="AO1850">
        <v>1739.38</v>
      </c>
      <c r="AQ1850" s="2">
        <v>40826</v>
      </c>
      <c r="AR1850" s="8">
        <v>186.429</v>
      </c>
      <c r="AT1850" s="2">
        <v>40826</v>
      </c>
      <c r="AU1850" s="8">
        <v>33.020000000000003</v>
      </c>
      <c r="AW1850" s="2">
        <v>40826</v>
      </c>
      <c r="AX1850" s="8">
        <v>2566.0500000000002</v>
      </c>
    </row>
    <row r="1851" spans="1:50" x14ac:dyDescent="0.2">
      <c r="A1851" s="1">
        <v>40823</v>
      </c>
      <c r="B1851">
        <v>4.2699999999999996</v>
      </c>
      <c r="D1851" s="1">
        <v>40823</v>
      </c>
      <c r="E1851">
        <v>259.08999999999997</v>
      </c>
      <c r="G1851" s="1">
        <v>40823</v>
      </c>
      <c r="H1851">
        <v>1155.46</v>
      </c>
      <c r="J1851" s="1">
        <v>40823</v>
      </c>
      <c r="K1851">
        <v>2269.19</v>
      </c>
      <c r="M1851" s="1">
        <v>40823</v>
      </c>
      <c r="N1851">
        <v>1633.03</v>
      </c>
      <c r="P1851" s="1">
        <v>40823</v>
      </c>
      <c r="Q1851">
        <v>82.98</v>
      </c>
      <c r="S1851" s="1">
        <v>40823</v>
      </c>
      <c r="T1851">
        <v>39.97</v>
      </c>
      <c r="V1851" s="1">
        <v>40823</v>
      </c>
      <c r="W1851">
        <v>232.56</v>
      </c>
      <c r="Y1851" s="2">
        <v>40823</v>
      </c>
      <c r="Z1851" s="9">
        <v>1.3391999999999999</v>
      </c>
      <c r="AB1851" s="2">
        <v>40823</v>
      </c>
      <c r="AC1851" s="9">
        <v>1.556</v>
      </c>
      <c r="AE1851" s="2">
        <v>40823</v>
      </c>
      <c r="AF1851" s="6">
        <v>1.0812999999999999</v>
      </c>
      <c r="AH1851" s="2">
        <v>40823</v>
      </c>
      <c r="AI1851">
        <v>1.3027E-2</v>
      </c>
      <c r="AK1851" s="2">
        <v>40823</v>
      </c>
      <c r="AL1851">
        <v>173.52119999999999</v>
      </c>
      <c r="AN1851" s="2">
        <v>40823</v>
      </c>
      <c r="AO1851">
        <v>1739.38</v>
      </c>
      <c r="AQ1851" s="2">
        <v>40823</v>
      </c>
      <c r="AR1851" s="8">
        <v>186.72559999999999</v>
      </c>
      <c r="AT1851" s="2">
        <v>40823</v>
      </c>
      <c r="AU1851" s="8">
        <v>36.200000000000003</v>
      </c>
      <c r="AW1851" s="2">
        <v>40823</v>
      </c>
      <c r="AX1851" s="8">
        <v>2479.35</v>
      </c>
    </row>
    <row r="1852" spans="1:50" x14ac:dyDescent="0.2">
      <c r="A1852" s="1">
        <v>40822</v>
      </c>
      <c r="B1852">
        <v>4.7300000000000004</v>
      </c>
      <c r="D1852" s="1">
        <v>40822</v>
      </c>
      <c r="E1852">
        <v>252.83</v>
      </c>
      <c r="G1852" s="1">
        <v>40822</v>
      </c>
      <c r="H1852">
        <v>1164.97</v>
      </c>
      <c r="J1852" s="1">
        <v>40822</v>
      </c>
      <c r="K1852">
        <v>2248.7800000000002</v>
      </c>
      <c r="M1852" s="1">
        <v>40822</v>
      </c>
      <c r="N1852">
        <v>1643.2</v>
      </c>
      <c r="P1852" s="1">
        <v>40822</v>
      </c>
      <c r="Q1852">
        <v>82.59</v>
      </c>
      <c r="S1852" s="1">
        <v>40822</v>
      </c>
      <c r="T1852">
        <v>40.380000000000003</v>
      </c>
      <c r="V1852" s="1">
        <v>40822</v>
      </c>
      <c r="W1852">
        <v>230.03</v>
      </c>
      <c r="Y1852" s="2">
        <v>40822</v>
      </c>
      <c r="Z1852" s="9">
        <v>1.3395999999999999</v>
      </c>
      <c r="AB1852" s="2">
        <v>40822</v>
      </c>
      <c r="AC1852" s="9">
        <v>1.5392999999999999</v>
      </c>
      <c r="AE1852" s="2">
        <v>40822</v>
      </c>
      <c r="AF1852" s="6">
        <v>1.0817000000000001</v>
      </c>
      <c r="AH1852" s="2">
        <v>40822</v>
      </c>
      <c r="AI1852">
        <v>1.3039E-2</v>
      </c>
      <c r="AK1852" s="2">
        <v>40822</v>
      </c>
      <c r="AL1852">
        <v>173.3623</v>
      </c>
      <c r="AN1852" s="2">
        <v>40822</v>
      </c>
      <c r="AO1852">
        <v>1744.03</v>
      </c>
      <c r="AQ1852" s="2">
        <v>40822</v>
      </c>
      <c r="AR1852" s="8">
        <v>186.76070000000001</v>
      </c>
      <c r="AT1852" s="2">
        <v>40822</v>
      </c>
      <c r="AU1852" s="8">
        <v>36.270000000000003</v>
      </c>
      <c r="AW1852" s="2">
        <v>40822</v>
      </c>
      <c r="AX1852" s="8">
        <v>2506.8200000000002</v>
      </c>
    </row>
    <row r="1853" spans="1:50" x14ac:dyDescent="0.2">
      <c r="A1853" s="1">
        <v>40821</v>
      </c>
      <c r="B1853">
        <v>4.87</v>
      </c>
      <c r="D1853" s="1">
        <v>40821</v>
      </c>
      <c r="E1853">
        <v>242.42</v>
      </c>
      <c r="G1853" s="1">
        <v>40821</v>
      </c>
      <c r="H1853">
        <v>1144.03</v>
      </c>
      <c r="J1853" s="1">
        <v>40821</v>
      </c>
      <c r="K1853">
        <v>2179.42</v>
      </c>
      <c r="M1853" s="1">
        <v>40821</v>
      </c>
      <c r="N1853">
        <v>1638.8</v>
      </c>
      <c r="P1853" s="1">
        <v>40821</v>
      </c>
      <c r="Q1853">
        <v>79.680000000000007</v>
      </c>
      <c r="S1853" s="1">
        <v>40821</v>
      </c>
      <c r="T1853">
        <v>40.549999999999997</v>
      </c>
      <c r="V1853" s="1">
        <v>40821</v>
      </c>
      <c r="W1853">
        <v>221.26</v>
      </c>
      <c r="Y1853" s="2">
        <v>40821</v>
      </c>
      <c r="Z1853" s="9">
        <v>1.3310999999999999</v>
      </c>
      <c r="AB1853" s="2">
        <v>40821</v>
      </c>
      <c r="AC1853" s="9">
        <v>1.5415000000000001</v>
      </c>
      <c r="AE1853" s="2">
        <v>40821</v>
      </c>
      <c r="AF1853" s="6">
        <v>1.0819000000000001</v>
      </c>
      <c r="AH1853" s="2">
        <v>40821</v>
      </c>
      <c r="AI1853">
        <v>1.3011999999999999E-2</v>
      </c>
      <c r="AK1853" s="2">
        <v>40821</v>
      </c>
      <c r="AL1853">
        <v>174.07679999999999</v>
      </c>
      <c r="AN1853" s="2">
        <v>40821</v>
      </c>
      <c r="AO1853">
        <v>1747.86</v>
      </c>
      <c r="AQ1853" s="2">
        <v>40821</v>
      </c>
      <c r="AR1853" s="8">
        <v>187.30289999999999</v>
      </c>
      <c r="AT1853" s="2">
        <v>40821</v>
      </c>
      <c r="AU1853" s="8">
        <v>37.81</v>
      </c>
      <c r="AW1853" s="2">
        <v>40821</v>
      </c>
      <c r="AX1853" s="8">
        <v>2460.5100000000002</v>
      </c>
    </row>
    <row r="1854" spans="1:50" x14ac:dyDescent="0.2">
      <c r="A1854" s="1">
        <v>40820</v>
      </c>
      <c r="B1854">
        <v>4.96</v>
      </c>
      <c r="D1854" s="1">
        <v>40820</v>
      </c>
      <c r="E1854">
        <v>240.41</v>
      </c>
      <c r="G1854" s="1">
        <v>40820</v>
      </c>
      <c r="H1854">
        <v>1123.95</v>
      </c>
      <c r="J1854" s="1">
        <v>40820</v>
      </c>
      <c r="K1854">
        <v>2091.09</v>
      </c>
      <c r="M1854" s="1">
        <v>40820</v>
      </c>
      <c r="N1854">
        <v>1621.45</v>
      </c>
      <c r="P1854" s="1">
        <v>40820</v>
      </c>
      <c r="Q1854">
        <v>75.67</v>
      </c>
      <c r="S1854" s="1">
        <v>40820</v>
      </c>
      <c r="T1854">
        <v>39.58</v>
      </c>
      <c r="V1854" s="1">
        <v>40820</v>
      </c>
      <c r="W1854">
        <v>221.63</v>
      </c>
      <c r="Y1854" s="2">
        <v>40820</v>
      </c>
      <c r="Z1854" s="9">
        <v>1.3273999999999999</v>
      </c>
      <c r="AB1854" s="2">
        <v>40820</v>
      </c>
      <c r="AC1854" s="9">
        <v>1.5392000000000001</v>
      </c>
      <c r="AE1854" s="2">
        <v>40820</v>
      </c>
      <c r="AF1854" s="6">
        <v>1.083</v>
      </c>
      <c r="AH1854" s="2">
        <v>40820</v>
      </c>
      <c r="AI1854">
        <v>1.3014E-2</v>
      </c>
      <c r="AK1854" s="2">
        <v>40820</v>
      </c>
      <c r="AL1854">
        <v>174.80359999999999</v>
      </c>
      <c r="AN1854" s="2">
        <v>40820</v>
      </c>
      <c r="AO1854">
        <v>1754.71</v>
      </c>
      <c r="AQ1854" s="2">
        <v>40820</v>
      </c>
      <c r="AR1854" s="8">
        <v>187.98419999999999</v>
      </c>
      <c r="AT1854" s="2">
        <v>40820</v>
      </c>
      <c r="AU1854" s="8">
        <v>40.82</v>
      </c>
      <c r="AW1854" s="2">
        <v>40820</v>
      </c>
      <c r="AX1854" s="8">
        <v>2404.8200000000002</v>
      </c>
    </row>
    <row r="1855" spans="1:50" x14ac:dyDescent="0.2">
      <c r="A1855" s="1">
        <v>40819</v>
      </c>
      <c r="B1855">
        <v>5.0199999999999996</v>
      </c>
      <c r="D1855" s="1">
        <v>40819</v>
      </c>
      <c r="E1855">
        <v>246.46</v>
      </c>
      <c r="G1855" s="1">
        <v>40819</v>
      </c>
      <c r="H1855">
        <v>1099.23</v>
      </c>
      <c r="J1855" s="1">
        <v>40819</v>
      </c>
      <c r="K1855">
        <v>2138.2399999999998</v>
      </c>
      <c r="M1855" s="1">
        <v>40819</v>
      </c>
      <c r="N1855">
        <v>1654.8</v>
      </c>
      <c r="P1855" s="1">
        <v>40819</v>
      </c>
      <c r="Q1855">
        <v>77.61</v>
      </c>
      <c r="S1855" s="1">
        <v>40819</v>
      </c>
      <c r="T1855">
        <v>40.200000000000003</v>
      </c>
      <c r="V1855" s="1">
        <v>40819</v>
      </c>
      <c r="W1855">
        <v>226.46</v>
      </c>
      <c r="Y1855" s="2">
        <v>40819</v>
      </c>
      <c r="Z1855" s="9">
        <v>1.3267</v>
      </c>
      <c r="AB1855" s="2">
        <v>40819</v>
      </c>
      <c r="AC1855" s="9">
        <v>1.5476000000000001</v>
      </c>
      <c r="AE1855" s="2">
        <v>40819</v>
      </c>
      <c r="AF1855" s="6">
        <v>1.0931999999999999</v>
      </c>
      <c r="AH1855" s="2">
        <v>40819</v>
      </c>
      <c r="AI1855">
        <v>1.3037999999999999E-2</v>
      </c>
      <c r="AK1855" s="2">
        <v>40819</v>
      </c>
      <c r="AL1855">
        <v>174.8</v>
      </c>
      <c r="AN1855" s="2">
        <v>40819</v>
      </c>
      <c r="AO1855">
        <v>1758.32</v>
      </c>
      <c r="AQ1855" s="2">
        <v>40819</v>
      </c>
      <c r="AR1855" s="8">
        <v>187.95689999999999</v>
      </c>
      <c r="AT1855" s="2">
        <v>40819</v>
      </c>
      <c r="AU1855" s="8">
        <v>45.45</v>
      </c>
      <c r="AW1855" s="2">
        <v>40819</v>
      </c>
      <c r="AX1855" s="8">
        <v>2335.83</v>
      </c>
    </row>
    <row r="1856" spans="1:50" x14ac:dyDescent="0.2">
      <c r="A1856" s="1">
        <v>40816</v>
      </c>
      <c r="B1856">
        <v>5.14</v>
      </c>
      <c r="D1856" s="1">
        <v>40816</v>
      </c>
      <c r="E1856">
        <v>257.64999999999998</v>
      </c>
      <c r="G1856" s="1">
        <v>40816</v>
      </c>
      <c r="H1856">
        <v>1131.42</v>
      </c>
      <c r="J1856" s="1">
        <v>40816</v>
      </c>
      <c r="K1856">
        <v>2179.66</v>
      </c>
      <c r="M1856" s="1">
        <v>40816</v>
      </c>
      <c r="N1856">
        <v>1628.68</v>
      </c>
      <c r="P1856" s="1">
        <v>40816</v>
      </c>
      <c r="Q1856">
        <v>79.2</v>
      </c>
      <c r="S1856" s="1">
        <v>40816</v>
      </c>
      <c r="T1856">
        <v>40.03</v>
      </c>
      <c r="V1856" s="1">
        <v>40816</v>
      </c>
      <c r="W1856">
        <v>223.63</v>
      </c>
      <c r="Y1856" s="2">
        <v>40816</v>
      </c>
      <c r="Z1856" s="9">
        <v>1.3449</v>
      </c>
      <c r="AB1856" s="2">
        <v>40816</v>
      </c>
      <c r="AC1856" s="9">
        <v>1.5648</v>
      </c>
      <c r="AE1856" s="2">
        <v>40816</v>
      </c>
      <c r="AF1856" s="6">
        <v>1.1060000000000001</v>
      </c>
      <c r="AH1856" s="2">
        <v>40816</v>
      </c>
      <c r="AI1856">
        <v>1.2963000000000001E-2</v>
      </c>
      <c r="AK1856" s="2">
        <v>40816</v>
      </c>
      <c r="AL1856">
        <v>174.0718</v>
      </c>
      <c r="AN1856" s="2">
        <v>40816</v>
      </c>
      <c r="AO1856">
        <v>1750.19</v>
      </c>
      <c r="AQ1856" s="2">
        <v>40816</v>
      </c>
      <c r="AR1856" s="8">
        <v>187.5444</v>
      </c>
      <c r="AT1856" s="2">
        <v>40816</v>
      </c>
      <c r="AU1856" s="8">
        <v>42.96</v>
      </c>
      <c r="AW1856" s="2">
        <v>40816</v>
      </c>
      <c r="AX1856" s="8">
        <v>2415.4</v>
      </c>
    </row>
    <row r="1857" spans="1:50" x14ac:dyDescent="0.2">
      <c r="A1857" s="1">
        <v>40815</v>
      </c>
      <c r="B1857">
        <v>4.78</v>
      </c>
      <c r="D1857" s="1">
        <v>40815</v>
      </c>
      <c r="E1857">
        <v>264.89999999999998</v>
      </c>
      <c r="G1857" s="1">
        <v>40815</v>
      </c>
      <c r="H1857">
        <v>1160.4000000000001</v>
      </c>
      <c r="J1857" s="1">
        <v>40815</v>
      </c>
      <c r="K1857">
        <v>2212.44</v>
      </c>
      <c r="M1857" s="1">
        <v>40815</v>
      </c>
      <c r="N1857">
        <v>1615.8</v>
      </c>
      <c r="P1857" s="1">
        <v>40815</v>
      </c>
      <c r="Q1857">
        <v>82.14</v>
      </c>
      <c r="S1857" s="1">
        <v>40815</v>
      </c>
      <c r="T1857">
        <v>42.53</v>
      </c>
      <c r="V1857" s="1">
        <v>40815</v>
      </c>
      <c r="W1857">
        <v>231.83</v>
      </c>
      <c r="Y1857" s="2">
        <v>40815</v>
      </c>
      <c r="Z1857" s="9">
        <v>1.3586</v>
      </c>
      <c r="AB1857" s="2">
        <v>40815</v>
      </c>
      <c r="AC1857" s="9">
        <v>1.5634000000000001</v>
      </c>
      <c r="AE1857" s="2">
        <v>40815</v>
      </c>
      <c r="AF1857" s="6">
        <v>1.1143000000000001</v>
      </c>
      <c r="AH1857" s="2">
        <v>40815</v>
      </c>
      <c r="AI1857">
        <v>1.3034E-2</v>
      </c>
      <c r="AK1857" s="2">
        <v>40815</v>
      </c>
      <c r="AL1857">
        <v>173.07830000000001</v>
      </c>
      <c r="AN1857" s="2">
        <v>40815</v>
      </c>
      <c r="AO1857">
        <v>1747.99</v>
      </c>
      <c r="AQ1857" s="2">
        <v>40815</v>
      </c>
      <c r="AR1857" s="8">
        <v>186.87389999999999</v>
      </c>
      <c r="AT1857" s="2">
        <v>40815</v>
      </c>
      <c r="AU1857" s="8">
        <v>38.840000000000003</v>
      </c>
      <c r="AW1857" s="2">
        <v>40815</v>
      </c>
      <c r="AX1857" s="8">
        <v>2480.7600000000002</v>
      </c>
    </row>
    <row r="1858" spans="1:50" x14ac:dyDescent="0.2">
      <c r="A1858" s="1">
        <v>40814</v>
      </c>
      <c r="B1858">
        <v>4.7699999999999996</v>
      </c>
      <c r="D1858" s="1">
        <v>40814</v>
      </c>
      <c r="E1858">
        <v>264.25</v>
      </c>
      <c r="G1858" s="1">
        <v>40814</v>
      </c>
      <c r="H1858">
        <v>1151.06</v>
      </c>
      <c r="J1858" s="1">
        <v>40814</v>
      </c>
      <c r="K1858">
        <v>2176.64</v>
      </c>
      <c r="M1858" s="1">
        <v>40814</v>
      </c>
      <c r="N1858">
        <v>1627.88</v>
      </c>
      <c r="P1858" s="1">
        <v>40814</v>
      </c>
      <c r="Q1858">
        <v>81.209999999999994</v>
      </c>
      <c r="S1858" s="1">
        <v>40814</v>
      </c>
      <c r="T1858">
        <v>42.09</v>
      </c>
      <c r="V1858" s="1">
        <v>40814</v>
      </c>
      <c r="W1858">
        <v>231.62</v>
      </c>
      <c r="Y1858" s="2">
        <v>40814</v>
      </c>
      <c r="Z1858" s="9">
        <v>1.3612</v>
      </c>
      <c r="AB1858" s="2">
        <v>40814</v>
      </c>
      <c r="AC1858" s="9">
        <v>1.5634000000000001</v>
      </c>
      <c r="AE1858" s="2">
        <v>40814</v>
      </c>
      <c r="AF1858" s="6">
        <v>1.1152</v>
      </c>
      <c r="AH1858" s="2">
        <v>40814</v>
      </c>
      <c r="AI1858">
        <v>1.3070999999999999E-2</v>
      </c>
      <c r="AK1858" s="2">
        <v>40814</v>
      </c>
      <c r="AL1858">
        <v>173.2184</v>
      </c>
      <c r="AN1858" s="2">
        <v>40814</v>
      </c>
      <c r="AO1858">
        <v>1744.96</v>
      </c>
      <c r="AQ1858" s="2">
        <v>40814</v>
      </c>
      <c r="AR1858" s="8">
        <v>186.91919999999999</v>
      </c>
      <c r="AT1858" s="2">
        <v>40814</v>
      </c>
      <c r="AU1858" s="8">
        <v>41.08</v>
      </c>
      <c r="AW1858" s="2">
        <v>40814</v>
      </c>
      <c r="AX1858" s="8">
        <v>2491.58</v>
      </c>
    </row>
    <row r="1859" spans="1:50" x14ac:dyDescent="0.2">
      <c r="A1859" s="1">
        <v>40813</v>
      </c>
      <c r="B1859">
        <v>4.92</v>
      </c>
      <c r="D1859" s="1">
        <v>40813</v>
      </c>
      <c r="E1859">
        <v>265.25</v>
      </c>
      <c r="G1859" s="1">
        <v>40813</v>
      </c>
      <c r="H1859">
        <v>1175.3800000000001</v>
      </c>
      <c r="J1859" s="1">
        <v>40813</v>
      </c>
      <c r="K1859">
        <v>2194.0300000000002</v>
      </c>
      <c r="M1859" s="1">
        <v>40813</v>
      </c>
      <c r="N1859">
        <v>1657.43</v>
      </c>
      <c r="P1859" s="1">
        <v>40813</v>
      </c>
      <c r="Q1859">
        <v>84.45</v>
      </c>
      <c r="S1859" s="1">
        <v>40813</v>
      </c>
      <c r="T1859">
        <v>43.48</v>
      </c>
      <c r="V1859" s="1">
        <v>40813</v>
      </c>
      <c r="W1859">
        <v>237.78</v>
      </c>
      <c r="Y1859" s="2">
        <v>40813</v>
      </c>
      <c r="Z1859" s="9">
        <v>1.3595999999999999</v>
      </c>
      <c r="AB1859" s="2">
        <v>40813</v>
      </c>
      <c r="AC1859" s="9">
        <v>1.5647</v>
      </c>
      <c r="AE1859" s="2">
        <v>40813</v>
      </c>
      <c r="AF1859" s="6">
        <v>1.1157999999999999</v>
      </c>
      <c r="AH1859" s="2">
        <v>40813</v>
      </c>
      <c r="AI1859">
        <v>1.3058E-2</v>
      </c>
      <c r="AK1859" s="2">
        <v>40813</v>
      </c>
      <c r="AL1859">
        <v>173.36920000000001</v>
      </c>
      <c r="AN1859" s="2">
        <v>40813</v>
      </c>
      <c r="AO1859">
        <v>1743.45</v>
      </c>
      <c r="AQ1859" s="2">
        <v>40813</v>
      </c>
      <c r="AR1859" s="8">
        <v>187.1542</v>
      </c>
      <c r="AT1859" s="2">
        <v>40813</v>
      </c>
      <c r="AU1859" s="8">
        <v>37.71</v>
      </c>
      <c r="AW1859" s="2">
        <v>40813</v>
      </c>
      <c r="AX1859" s="8">
        <v>2546.83</v>
      </c>
    </row>
    <row r="1860" spans="1:50" x14ac:dyDescent="0.2">
      <c r="A1860" s="1">
        <v>40812</v>
      </c>
      <c r="B1860">
        <v>4.87</v>
      </c>
      <c r="D1860" s="1">
        <v>40812</v>
      </c>
      <c r="E1860">
        <v>253.98</v>
      </c>
      <c r="G1860" s="1">
        <v>40812</v>
      </c>
      <c r="H1860">
        <v>1162.95</v>
      </c>
      <c r="J1860" s="1">
        <v>40812</v>
      </c>
      <c r="K1860">
        <v>2083.35</v>
      </c>
      <c r="M1860" s="1">
        <v>40812</v>
      </c>
      <c r="N1860">
        <v>1600.93</v>
      </c>
      <c r="P1860" s="1">
        <v>40812</v>
      </c>
      <c r="Q1860">
        <v>80.239999999999995</v>
      </c>
      <c r="S1860" s="1">
        <v>40812</v>
      </c>
      <c r="T1860">
        <v>43.11</v>
      </c>
      <c r="V1860" s="1">
        <v>40812</v>
      </c>
      <c r="W1860">
        <v>228.89</v>
      </c>
      <c r="Y1860" s="2">
        <v>40812</v>
      </c>
      <c r="Z1860" s="9">
        <v>1.3461000000000001</v>
      </c>
      <c r="AB1860" s="2">
        <v>40812</v>
      </c>
      <c r="AC1860" s="9">
        <v>1.5516000000000001</v>
      </c>
      <c r="AE1860" s="2">
        <v>40812</v>
      </c>
      <c r="AF1860" s="6">
        <v>1.1041000000000001</v>
      </c>
      <c r="AH1860" s="2">
        <v>40812</v>
      </c>
      <c r="AI1860">
        <v>1.308E-2</v>
      </c>
      <c r="AK1860" s="2">
        <v>40812</v>
      </c>
      <c r="AL1860">
        <v>173.92269999999999</v>
      </c>
      <c r="AN1860" s="2">
        <v>40812</v>
      </c>
      <c r="AO1860">
        <v>1750</v>
      </c>
      <c r="AQ1860" s="2">
        <v>40812</v>
      </c>
      <c r="AR1860" s="8">
        <v>187.56030000000001</v>
      </c>
      <c r="AT1860" s="2">
        <v>40812</v>
      </c>
      <c r="AU1860" s="8">
        <v>39.020000000000003</v>
      </c>
      <c r="AW1860" s="2">
        <v>40812</v>
      </c>
      <c r="AX1860" s="8">
        <v>2516.69</v>
      </c>
    </row>
    <row r="1861" spans="1:50" x14ac:dyDescent="0.2">
      <c r="A1861" s="1">
        <v>40809</v>
      </c>
      <c r="B1861">
        <v>5.55</v>
      </c>
      <c r="D1861" s="1">
        <v>40809</v>
      </c>
      <c r="E1861">
        <v>255.31</v>
      </c>
      <c r="G1861" s="1">
        <v>40809</v>
      </c>
      <c r="H1861">
        <v>1136.43</v>
      </c>
      <c r="J1861" s="1">
        <v>40809</v>
      </c>
      <c r="K1861">
        <v>2026.03</v>
      </c>
      <c r="M1861" s="1">
        <v>40809</v>
      </c>
      <c r="N1861">
        <v>1651.4</v>
      </c>
      <c r="P1861" s="1">
        <v>40809</v>
      </c>
      <c r="Q1861">
        <v>79.849999999999994</v>
      </c>
      <c r="S1861" s="1">
        <v>40809</v>
      </c>
      <c r="T1861">
        <v>42.64</v>
      </c>
      <c r="V1861" s="1">
        <v>40809</v>
      </c>
      <c r="W1861">
        <v>231.41</v>
      </c>
      <c r="Y1861" s="2">
        <v>40809</v>
      </c>
      <c r="Z1861" s="9">
        <v>1.347</v>
      </c>
      <c r="AB1861" s="2">
        <v>40809</v>
      </c>
      <c r="AC1861" s="9">
        <v>1.5443</v>
      </c>
      <c r="AE1861" s="2">
        <v>40809</v>
      </c>
      <c r="AF1861" s="6">
        <v>1.1034999999999999</v>
      </c>
      <c r="AH1861" s="2">
        <v>40809</v>
      </c>
      <c r="AI1861">
        <v>1.3079E-2</v>
      </c>
      <c r="AK1861" s="2">
        <v>40809</v>
      </c>
      <c r="AL1861">
        <v>173.92509999999999</v>
      </c>
      <c r="AN1861" s="2">
        <v>40809</v>
      </c>
      <c r="AO1861">
        <v>1756.99</v>
      </c>
      <c r="AQ1861" s="2">
        <v>40809</v>
      </c>
      <c r="AR1861" s="8">
        <v>187.81899999999999</v>
      </c>
      <c r="AT1861" s="2">
        <v>40809</v>
      </c>
      <c r="AU1861" s="8">
        <v>41.25</v>
      </c>
      <c r="AW1861" s="2">
        <v>40809</v>
      </c>
      <c r="AX1861" s="8">
        <v>2483.23</v>
      </c>
    </row>
    <row r="1862" spans="1:50" x14ac:dyDescent="0.2">
      <c r="A1862" s="1">
        <v>40808</v>
      </c>
      <c r="B1862">
        <v>5.43</v>
      </c>
      <c r="D1862" s="1">
        <v>40808</v>
      </c>
      <c r="E1862">
        <v>259.48</v>
      </c>
      <c r="G1862" s="1">
        <v>40808</v>
      </c>
      <c r="H1862">
        <v>1129.56</v>
      </c>
      <c r="J1862" s="1">
        <v>40808</v>
      </c>
      <c r="K1862">
        <v>1995.75</v>
      </c>
      <c r="M1862" s="1">
        <v>40808</v>
      </c>
      <c r="N1862">
        <v>1747.23</v>
      </c>
      <c r="P1862" s="1">
        <v>40808</v>
      </c>
      <c r="Q1862">
        <v>80.510000000000005</v>
      </c>
      <c r="S1862" s="1">
        <v>40808</v>
      </c>
      <c r="T1862">
        <v>42.99</v>
      </c>
      <c r="V1862" s="1">
        <v>40808</v>
      </c>
      <c r="W1862">
        <v>239.11</v>
      </c>
      <c r="Y1862" s="2">
        <v>40808</v>
      </c>
      <c r="Z1862" s="9">
        <v>1.3501000000000001</v>
      </c>
      <c r="AB1862" s="2">
        <v>40808</v>
      </c>
      <c r="AC1862" s="9">
        <v>1.5390000000000001</v>
      </c>
      <c r="AE1862" s="2">
        <v>40808</v>
      </c>
      <c r="AF1862" s="6">
        <v>1.1025</v>
      </c>
      <c r="AH1862" s="2">
        <v>40808</v>
      </c>
      <c r="AI1862">
        <v>1.3076000000000001E-2</v>
      </c>
      <c r="AK1862" s="2">
        <v>40808</v>
      </c>
      <c r="AL1862">
        <v>173.90459999999999</v>
      </c>
      <c r="AN1862" s="2">
        <v>40808</v>
      </c>
      <c r="AO1862">
        <v>1765.96</v>
      </c>
      <c r="AQ1862" s="2">
        <v>40808</v>
      </c>
      <c r="AR1862" s="8">
        <v>187.90809999999999</v>
      </c>
      <c r="AT1862" s="2">
        <v>40808</v>
      </c>
      <c r="AU1862" s="8">
        <v>41.35</v>
      </c>
      <c r="AW1862" s="2">
        <v>40808</v>
      </c>
      <c r="AX1862" s="8">
        <v>2455.67</v>
      </c>
    </row>
    <row r="1863" spans="1:50" x14ac:dyDescent="0.2">
      <c r="A1863" s="1">
        <v>40807</v>
      </c>
      <c r="B1863">
        <v>5.61</v>
      </c>
      <c r="D1863" s="1">
        <v>40807</v>
      </c>
      <c r="E1863">
        <v>278.08999999999997</v>
      </c>
      <c r="G1863" s="1">
        <v>40807</v>
      </c>
      <c r="H1863">
        <v>1166.76</v>
      </c>
      <c r="J1863" s="1">
        <v>40807</v>
      </c>
      <c r="K1863">
        <v>2098.4899999999998</v>
      </c>
      <c r="M1863" s="1">
        <v>40807</v>
      </c>
      <c r="N1863">
        <v>1808.1</v>
      </c>
      <c r="P1863" s="1">
        <v>40807</v>
      </c>
      <c r="Q1863">
        <v>85.92</v>
      </c>
      <c r="S1863" s="1">
        <v>40807</v>
      </c>
      <c r="T1863">
        <v>45.06</v>
      </c>
      <c r="V1863" s="1">
        <v>40807</v>
      </c>
      <c r="W1863">
        <v>254.14</v>
      </c>
      <c r="Y1863" s="2">
        <v>40807</v>
      </c>
      <c r="Z1863" s="9">
        <v>1.3740999999999999</v>
      </c>
      <c r="AB1863" s="2">
        <v>40807</v>
      </c>
      <c r="AC1863" s="9">
        <v>1.5645</v>
      </c>
      <c r="AE1863" s="2">
        <v>40807</v>
      </c>
      <c r="AF1863" s="6">
        <v>1.1205000000000001</v>
      </c>
      <c r="AH1863" s="2">
        <v>40807</v>
      </c>
      <c r="AI1863">
        <v>1.3098E-2</v>
      </c>
      <c r="AK1863" s="2">
        <v>40807</v>
      </c>
      <c r="AL1863">
        <v>173.4907</v>
      </c>
      <c r="AN1863" s="2">
        <v>40807</v>
      </c>
      <c r="AO1863">
        <v>1757.66</v>
      </c>
      <c r="AQ1863" s="2">
        <v>40807</v>
      </c>
      <c r="AR1863" s="8">
        <v>187.49350000000001</v>
      </c>
      <c r="AT1863" s="2">
        <v>40807</v>
      </c>
      <c r="AU1863" s="8">
        <v>37.32</v>
      </c>
      <c r="AW1863" s="2">
        <v>40807</v>
      </c>
      <c r="AX1863" s="8">
        <v>2538.19</v>
      </c>
    </row>
    <row r="1864" spans="1:50" x14ac:dyDescent="0.2">
      <c r="A1864" s="1">
        <v>40806</v>
      </c>
      <c r="B1864">
        <v>6.11</v>
      </c>
      <c r="D1864" s="1">
        <v>40806</v>
      </c>
      <c r="E1864">
        <v>282.88</v>
      </c>
      <c r="G1864" s="1">
        <v>40806</v>
      </c>
      <c r="H1864">
        <v>1202.0899999999999</v>
      </c>
      <c r="J1864" s="1">
        <v>40806</v>
      </c>
      <c r="K1864">
        <v>2140.41</v>
      </c>
      <c r="M1864" s="1">
        <v>40806</v>
      </c>
      <c r="N1864">
        <v>1803.13</v>
      </c>
      <c r="P1864" s="1">
        <v>40806</v>
      </c>
      <c r="Q1864">
        <v>86.89</v>
      </c>
      <c r="S1864" s="1">
        <v>40806</v>
      </c>
      <c r="T1864">
        <v>45.49</v>
      </c>
      <c r="V1864" s="1">
        <v>40806</v>
      </c>
      <c r="W1864">
        <v>256.11</v>
      </c>
      <c r="Y1864" s="2">
        <v>40806</v>
      </c>
      <c r="Z1864" s="9">
        <v>1.3675999999999999</v>
      </c>
      <c r="AB1864" s="2">
        <v>40806</v>
      </c>
      <c r="AC1864" s="9">
        <v>1.5714999999999999</v>
      </c>
      <c r="AE1864" s="2">
        <v>40806</v>
      </c>
      <c r="AF1864" s="6">
        <v>1.1254</v>
      </c>
      <c r="AH1864" s="2">
        <v>40806</v>
      </c>
      <c r="AI1864">
        <v>1.3072E-2</v>
      </c>
      <c r="AK1864" s="2">
        <v>40806</v>
      </c>
      <c r="AL1864">
        <v>173.80459999999999</v>
      </c>
      <c r="AN1864" s="2">
        <v>40806</v>
      </c>
      <c r="AO1864">
        <v>1751.92</v>
      </c>
      <c r="AQ1864" s="2">
        <v>40806</v>
      </c>
      <c r="AR1864" s="8">
        <v>187.43879999999999</v>
      </c>
      <c r="AT1864" s="2">
        <v>40806</v>
      </c>
      <c r="AU1864" s="8">
        <v>32.86</v>
      </c>
      <c r="AW1864" s="2">
        <v>40806</v>
      </c>
      <c r="AX1864" s="8">
        <v>2590.2399999999998</v>
      </c>
    </row>
    <row r="1865" spans="1:50" x14ac:dyDescent="0.2">
      <c r="A1865" s="1">
        <v>40805</v>
      </c>
      <c r="B1865">
        <v>5.46</v>
      </c>
      <c r="D1865" s="1">
        <v>40805</v>
      </c>
      <c r="E1865">
        <v>282.54000000000002</v>
      </c>
      <c r="G1865" s="1">
        <v>40805</v>
      </c>
      <c r="H1865">
        <v>1204.0899999999999</v>
      </c>
      <c r="J1865" s="1">
        <v>40805</v>
      </c>
      <c r="K1865">
        <v>2096.1</v>
      </c>
      <c r="M1865" s="1">
        <v>40805</v>
      </c>
      <c r="N1865">
        <v>1780.7</v>
      </c>
      <c r="P1865" s="1">
        <v>40805</v>
      </c>
      <c r="Q1865">
        <v>85.7</v>
      </c>
      <c r="S1865" s="1">
        <v>40805</v>
      </c>
      <c r="T1865">
        <v>45.51</v>
      </c>
      <c r="V1865" s="1">
        <v>40805</v>
      </c>
      <c r="W1865">
        <v>257.25</v>
      </c>
      <c r="Y1865" s="2">
        <v>40805</v>
      </c>
      <c r="Z1865" s="9">
        <v>1.3637000000000001</v>
      </c>
      <c r="AB1865" s="2">
        <v>40805</v>
      </c>
      <c r="AC1865" s="9">
        <v>1.5667</v>
      </c>
      <c r="AE1865" s="2">
        <v>40805</v>
      </c>
      <c r="AF1865" s="6">
        <v>1.1314</v>
      </c>
      <c r="AH1865" s="2">
        <v>40805</v>
      </c>
      <c r="AI1865">
        <v>1.3075E-2</v>
      </c>
      <c r="AK1865" s="2">
        <v>40805</v>
      </c>
      <c r="AL1865">
        <v>174.01089999999999</v>
      </c>
      <c r="AN1865" s="2">
        <v>40805</v>
      </c>
      <c r="AO1865">
        <v>1753.14</v>
      </c>
      <c r="AQ1865" s="2">
        <v>40805</v>
      </c>
      <c r="AR1865" s="8">
        <v>187.67779999999999</v>
      </c>
      <c r="AT1865" s="2">
        <v>40805</v>
      </c>
      <c r="AU1865" s="8">
        <v>32.729999999999997</v>
      </c>
      <c r="AW1865" s="2">
        <v>40805</v>
      </c>
      <c r="AX1865" s="8">
        <v>2612.83</v>
      </c>
    </row>
    <row r="1866" spans="1:50" x14ac:dyDescent="0.2">
      <c r="A1866" s="1">
        <v>40802</v>
      </c>
      <c r="B1866">
        <v>4.82</v>
      </c>
      <c r="D1866" s="1">
        <v>40802</v>
      </c>
      <c r="E1866">
        <v>291.89999999999998</v>
      </c>
      <c r="G1866" s="1">
        <v>40802</v>
      </c>
      <c r="H1866">
        <v>1216.01</v>
      </c>
      <c r="J1866" s="1">
        <v>40802</v>
      </c>
      <c r="K1866">
        <v>2159.2800000000002</v>
      </c>
      <c r="M1866" s="1">
        <v>40802</v>
      </c>
      <c r="N1866">
        <v>1814.03</v>
      </c>
      <c r="P1866" s="1">
        <v>40802</v>
      </c>
      <c r="Q1866">
        <v>87.96</v>
      </c>
      <c r="S1866" s="1">
        <v>40802</v>
      </c>
      <c r="T1866">
        <v>46</v>
      </c>
      <c r="V1866" s="1">
        <v>40802</v>
      </c>
      <c r="W1866">
        <v>264.95</v>
      </c>
      <c r="Y1866" s="2">
        <v>40802</v>
      </c>
      <c r="Z1866" s="9">
        <v>1.3796999999999999</v>
      </c>
      <c r="AB1866" s="2">
        <v>40802</v>
      </c>
      <c r="AC1866" s="9">
        <v>1.5792000000000002</v>
      </c>
      <c r="AE1866" s="2">
        <v>40802</v>
      </c>
      <c r="AF1866" s="6">
        <v>1.1428</v>
      </c>
      <c r="AH1866" s="2">
        <v>40802</v>
      </c>
      <c r="AI1866">
        <v>1.3004E-2</v>
      </c>
      <c r="AK1866" s="2">
        <v>40802</v>
      </c>
      <c r="AL1866">
        <v>173.7807</v>
      </c>
      <c r="AN1866" s="2">
        <v>40802</v>
      </c>
      <c r="AO1866">
        <v>1745.11</v>
      </c>
      <c r="AQ1866" s="2">
        <v>40802</v>
      </c>
      <c r="AR1866" s="8">
        <v>187.66390000000001</v>
      </c>
      <c r="AT1866" s="2">
        <v>40802</v>
      </c>
      <c r="AU1866" s="8">
        <v>30.98</v>
      </c>
      <c r="AW1866" s="2">
        <v>40802</v>
      </c>
      <c r="AX1866" s="8">
        <v>2622.31</v>
      </c>
    </row>
    <row r="1867" spans="1:50" x14ac:dyDescent="0.2">
      <c r="A1867" s="1">
        <v>40801</v>
      </c>
      <c r="B1867">
        <v>4.84</v>
      </c>
      <c r="D1867" s="1">
        <v>40801</v>
      </c>
      <c r="E1867">
        <v>289.20999999999998</v>
      </c>
      <c r="G1867" s="1">
        <v>40801</v>
      </c>
      <c r="H1867">
        <v>1209.1099999999999</v>
      </c>
      <c r="J1867" s="1">
        <v>40801</v>
      </c>
      <c r="K1867">
        <v>2155.62</v>
      </c>
      <c r="M1867" s="1">
        <v>40801</v>
      </c>
      <c r="N1867">
        <v>1780.58</v>
      </c>
      <c r="P1867" s="1">
        <v>40801</v>
      </c>
      <c r="Q1867">
        <v>89.4</v>
      </c>
      <c r="S1867" s="1">
        <v>40801</v>
      </c>
      <c r="T1867">
        <v>46.47</v>
      </c>
      <c r="V1867" s="1">
        <v>40801</v>
      </c>
      <c r="W1867">
        <v>265.70999999999998</v>
      </c>
      <c r="Y1867" s="2">
        <v>40801</v>
      </c>
      <c r="Z1867" s="9">
        <v>1.3867</v>
      </c>
      <c r="AB1867" s="2">
        <v>40801</v>
      </c>
      <c r="AC1867" s="9">
        <v>1.5811999999999999</v>
      </c>
      <c r="AE1867" s="2">
        <v>40801</v>
      </c>
      <c r="AF1867" s="6">
        <v>1.1512</v>
      </c>
      <c r="AH1867" s="2">
        <v>40801</v>
      </c>
      <c r="AI1867">
        <v>1.3029000000000001E-2</v>
      </c>
      <c r="AK1867" s="2">
        <v>40801</v>
      </c>
      <c r="AL1867">
        <v>172.72450000000001</v>
      </c>
      <c r="AN1867" s="2">
        <v>40801</v>
      </c>
      <c r="AO1867">
        <v>1744.25</v>
      </c>
      <c r="AQ1867" s="2">
        <v>40801</v>
      </c>
      <c r="AR1867" s="8">
        <v>186.52969999999999</v>
      </c>
      <c r="AT1867" s="2">
        <v>40801</v>
      </c>
      <c r="AU1867" s="8">
        <v>31.97</v>
      </c>
      <c r="AW1867" s="2">
        <v>40801</v>
      </c>
      <c r="AX1867" s="8">
        <v>2607.0700000000002</v>
      </c>
    </row>
    <row r="1868" spans="1:50" x14ac:dyDescent="0.2">
      <c r="A1868" s="1">
        <v>40800</v>
      </c>
      <c r="B1868">
        <v>5.62</v>
      </c>
      <c r="D1868" s="1">
        <v>40800</v>
      </c>
      <c r="E1868">
        <v>286.02999999999997</v>
      </c>
      <c r="G1868" s="1">
        <v>40800</v>
      </c>
      <c r="H1868">
        <v>1188.67</v>
      </c>
      <c r="J1868" s="1">
        <v>40800</v>
      </c>
      <c r="K1868">
        <v>2083.38</v>
      </c>
      <c r="M1868" s="1">
        <v>40800</v>
      </c>
      <c r="N1868">
        <v>1815.83</v>
      </c>
      <c r="P1868" s="1">
        <v>40800</v>
      </c>
      <c r="Q1868">
        <v>88.91</v>
      </c>
      <c r="S1868" s="1">
        <v>40800</v>
      </c>
      <c r="T1868">
        <v>47.46</v>
      </c>
      <c r="V1868" s="1">
        <v>40800</v>
      </c>
      <c r="W1868">
        <v>263.05</v>
      </c>
      <c r="Y1868" s="2">
        <v>40800</v>
      </c>
      <c r="Z1868" s="9">
        <v>1.3714</v>
      </c>
      <c r="AB1868" s="2">
        <v>40800</v>
      </c>
      <c r="AC1868" s="9">
        <v>1.5760999999999998</v>
      </c>
      <c r="AE1868" s="2">
        <v>40800</v>
      </c>
      <c r="AF1868" s="6">
        <v>1.1406000000000001</v>
      </c>
      <c r="AH1868" s="2">
        <v>40800</v>
      </c>
      <c r="AI1868">
        <v>1.3036000000000001E-2</v>
      </c>
      <c r="AK1868" s="2">
        <v>40800</v>
      </c>
      <c r="AL1868">
        <v>173.30250000000001</v>
      </c>
      <c r="AN1868" s="2">
        <v>40800</v>
      </c>
      <c r="AO1868">
        <v>1747.71</v>
      </c>
      <c r="AQ1868" s="2">
        <v>40800</v>
      </c>
      <c r="AR1868" s="8">
        <v>186.77510000000001</v>
      </c>
      <c r="AT1868" s="2">
        <v>40800</v>
      </c>
      <c r="AU1868" s="8">
        <v>34.6</v>
      </c>
      <c r="AW1868" s="2">
        <v>40800</v>
      </c>
      <c r="AX1868" s="8">
        <v>2572.5500000000002</v>
      </c>
    </row>
    <row r="1869" spans="1:50" x14ac:dyDescent="0.2">
      <c r="A1869" s="1">
        <v>40799</v>
      </c>
      <c r="B1869">
        <v>5.8</v>
      </c>
      <c r="D1869" s="1">
        <v>40799</v>
      </c>
      <c r="E1869">
        <v>285.31</v>
      </c>
      <c r="G1869" s="1">
        <v>40799</v>
      </c>
      <c r="H1869">
        <v>1172.8699999999999</v>
      </c>
      <c r="J1869" s="1">
        <v>40799</v>
      </c>
      <c r="K1869">
        <v>2036.64</v>
      </c>
      <c r="M1869" s="1">
        <v>40799</v>
      </c>
      <c r="N1869">
        <v>1828.88</v>
      </c>
      <c r="P1869" s="1">
        <v>40799</v>
      </c>
      <c r="Q1869">
        <v>90.21</v>
      </c>
      <c r="S1869" s="1">
        <v>40799</v>
      </c>
      <c r="T1869">
        <v>47.49</v>
      </c>
      <c r="V1869" s="1">
        <v>40799</v>
      </c>
      <c r="W1869">
        <v>265.95999999999998</v>
      </c>
      <c r="Y1869" s="2">
        <v>40799</v>
      </c>
      <c r="Z1869" s="9">
        <v>1.371</v>
      </c>
      <c r="AB1869" s="2">
        <v>40799</v>
      </c>
      <c r="AC1869" s="9">
        <v>1.5822000000000001</v>
      </c>
      <c r="AE1869" s="2">
        <v>40799</v>
      </c>
      <c r="AF1869" s="6">
        <v>1.1388</v>
      </c>
      <c r="AH1869" s="2">
        <v>40799</v>
      </c>
      <c r="AI1869">
        <v>1.3010000000000001E-2</v>
      </c>
      <c r="AK1869" s="2">
        <v>40799</v>
      </c>
      <c r="AL1869">
        <v>173.79140000000001</v>
      </c>
      <c r="AN1869" s="2">
        <v>40799</v>
      </c>
      <c r="AO1869">
        <v>1747.57</v>
      </c>
      <c r="AQ1869" s="2">
        <v>40799</v>
      </c>
      <c r="AR1869" s="8">
        <v>187.14080000000001</v>
      </c>
      <c r="AT1869" s="2">
        <v>40799</v>
      </c>
      <c r="AU1869" s="8">
        <v>36.909999999999997</v>
      </c>
      <c r="AW1869" s="2">
        <v>40799</v>
      </c>
      <c r="AX1869" s="8">
        <v>2532.15</v>
      </c>
    </row>
    <row r="1870" spans="1:50" x14ac:dyDescent="0.2">
      <c r="A1870" s="1">
        <v>40798</v>
      </c>
      <c r="B1870">
        <v>6.08</v>
      </c>
      <c r="D1870" s="1">
        <v>40798</v>
      </c>
      <c r="E1870">
        <v>286.48</v>
      </c>
      <c r="G1870" s="1">
        <v>40798</v>
      </c>
      <c r="H1870">
        <v>1162.27</v>
      </c>
      <c r="J1870" s="1">
        <v>40798</v>
      </c>
      <c r="K1870">
        <v>1995.01</v>
      </c>
      <c r="M1870" s="1">
        <v>40798</v>
      </c>
      <c r="N1870">
        <v>1812.83</v>
      </c>
      <c r="P1870" s="1">
        <v>40798</v>
      </c>
      <c r="Q1870">
        <v>88.19</v>
      </c>
      <c r="S1870" s="1">
        <v>40798</v>
      </c>
      <c r="T1870">
        <v>48.72</v>
      </c>
      <c r="V1870" s="1">
        <v>40798</v>
      </c>
      <c r="W1870">
        <v>266.57</v>
      </c>
      <c r="Y1870" s="2">
        <v>40798</v>
      </c>
      <c r="Z1870" s="9">
        <v>1.3607</v>
      </c>
      <c r="AB1870" s="2">
        <v>40798</v>
      </c>
      <c r="AC1870" s="9">
        <v>1.5817999999999999</v>
      </c>
      <c r="AE1870" s="2">
        <v>40798</v>
      </c>
      <c r="AF1870" s="6">
        <v>1.1295999999999999</v>
      </c>
      <c r="AH1870" s="2">
        <v>40798</v>
      </c>
      <c r="AI1870">
        <v>1.2944000000000001E-2</v>
      </c>
      <c r="AK1870" s="2">
        <v>40798</v>
      </c>
      <c r="AL1870">
        <v>174.49090000000001</v>
      </c>
      <c r="AN1870" s="2">
        <v>40798</v>
      </c>
      <c r="AO1870">
        <v>1751.37</v>
      </c>
      <c r="AQ1870" s="2">
        <v>40798</v>
      </c>
      <c r="AR1870" s="8">
        <v>187.75839999999999</v>
      </c>
      <c r="AT1870" s="2">
        <v>40798</v>
      </c>
      <c r="AU1870" s="8">
        <v>38.590000000000003</v>
      </c>
      <c r="AW1870" s="2">
        <v>40798</v>
      </c>
      <c r="AX1870" s="8">
        <v>2495.09</v>
      </c>
    </row>
    <row r="1871" spans="1:50" x14ac:dyDescent="0.2">
      <c r="A1871" s="1">
        <v>40795</v>
      </c>
      <c r="B1871">
        <v>5.03</v>
      </c>
      <c r="D1871" s="1">
        <v>40795</v>
      </c>
      <c r="E1871">
        <v>295.95999999999998</v>
      </c>
      <c r="G1871" s="1">
        <v>40795</v>
      </c>
      <c r="H1871">
        <v>1154.23</v>
      </c>
      <c r="J1871" s="1">
        <v>40795</v>
      </c>
      <c r="K1871">
        <v>2073.67</v>
      </c>
      <c r="M1871" s="1">
        <v>40795</v>
      </c>
      <c r="N1871">
        <v>1856.35</v>
      </c>
      <c r="P1871" s="1">
        <v>40795</v>
      </c>
      <c r="Q1871">
        <v>87.24</v>
      </c>
      <c r="S1871" s="1">
        <v>40795</v>
      </c>
      <c r="T1871">
        <v>48.77</v>
      </c>
      <c r="V1871" s="1">
        <v>40795</v>
      </c>
      <c r="W1871">
        <v>266.83</v>
      </c>
      <c r="Y1871" s="2">
        <v>40795</v>
      </c>
      <c r="Z1871" s="9">
        <v>1.3684000000000001</v>
      </c>
      <c r="AB1871" s="2">
        <v>40795</v>
      </c>
      <c r="AC1871" s="9">
        <v>1.5878000000000001</v>
      </c>
      <c r="AE1871" s="2">
        <v>40795</v>
      </c>
      <c r="AF1871" s="6">
        <v>1.1311</v>
      </c>
      <c r="AH1871" s="2">
        <v>40795</v>
      </c>
      <c r="AI1871">
        <v>1.2913000000000001E-2</v>
      </c>
      <c r="AK1871" s="2">
        <v>40795</v>
      </c>
      <c r="AL1871">
        <v>174.86609999999999</v>
      </c>
      <c r="AN1871" s="2">
        <v>40795</v>
      </c>
      <c r="AO1871">
        <v>1754.07</v>
      </c>
      <c r="AQ1871" s="2">
        <v>40795</v>
      </c>
      <c r="AR1871" s="8">
        <v>188.42169999999999</v>
      </c>
      <c r="AT1871" s="2">
        <v>40795</v>
      </c>
      <c r="AU1871" s="8">
        <v>38.520000000000003</v>
      </c>
      <c r="AW1871" s="2">
        <v>40795</v>
      </c>
      <c r="AX1871" s="8">
        <v>2467.9899999999998</v>
      </c>
    </row>
    <row r="1872" spans="1:50" x14ac:dyDescent="0.2">
      <c r="A1872" s="1">
        <v>40794</v>
      </c>
      <c r="B1872">
        <v>6.53</v>
      </c>
      <c r="D1872" s="1">
        <v>40794</v>
      </c>
      <c r="E1872">
        <v>303.26</v>
      </c>
      <c r="G1872" s="1">
        <v>40794</v>
      </c>
      <c r="H1872">
        <v>1185.9000000000001</v>
      </c>
      <c r="J1872" s="1">
        <v>40794</v>
      </c>
      <c r="K1872">
        <v>2163.4</v>
      </c>
      <c r="M1872" s="1">
        <v>40794</v>
      </c>
      <c r="N1872">
        <v>1854.68</v>
      </c>
      <c r="P1872" s="1">
        <v>40794</v>
      </c>
      <c r="Q1872">
        <v>89.05</v>
      </c>
      <c r="S1872" s="1">
        <v>40794</v>
      </c>
      <c r="T1872">
        <v>48.84</v>
      </c>
      <c r="V1872" s="1">
        <v>40794</v>
      </c>
      <c r="W1872">
        <v>274.79000000000002</v>
      </c>
      <c r="Y1872" s="2">
        <v>40794</v>
      </c>
      <c r="Z1872" s="9">
        <v>1.3932</v>
      </c>
      <c r="AB1872" s="2">
        <v>40794</v>
      </c>
      <c r="AC1872" s="9">
        <v>1.6002999999999998</v>
      </c>
      <c r="AE1872" s="2">
        <v>40794</v>
      </c>
      <c r="AF1872" s="6">
        <v>1.1453</v>
      </c>
      <c r="AH1872" s="2">
        <v>40794</v>
      </c>
      <c r="AI1872">
        <v>1.2909E-2</v>
      </c>
      <c r="AK1872" s="2">
        <v>40794</v>
      </c>
      <c r="AL1872">
        <v>174.06399999999999</v>
      </c>
      <c r="AN1872" s="2">
        <v>40794</v>
      </c>
      <c r="AO1872">
        <v>1749.89</v>
      </c>
      <c r="AQ1872" s="2">
        <v>40794</v>
      </c>
      <c r="AR1872" s="8">
        <v>188.03550000000001</v>
      </c>
      <c r="AT1872" s="2">
        <v>40794</v>
      </c>
      <c r="AU1872" s="8">
        <v>34.32</v>
      </c>
      <c r="AW1872" s="2">
        <v>40794</v>
      </c>
      <c r="AX1872" s="8">
        <v>2529.14</v>
      </c>
    </row>
    <row r="1873" spans="1:50" x14ac:dyDescent="0.2">
      <c r="A1873" s="1">
        <v>40793</v>
      </c>
      <c r="B1873">
        <v>7.19</v>
      </c>
      <c r="D1873" s="1">
        <v>40793</v>
      </c>
      <c r="E1873">
        <v>301.91000000000003</v>
      </c>
      <c r="G1873" s="1">
        <v>40793</v>
      </c>
      <c r="H1873">
        <v>1198.6199999999999</v>
      </c>
      <c r="J1873" s="1">
        <v>40793</v>
      </c>
      <c r="K1873">
        <v>2151.16</v>
      </c>
      <c r="M1873" s="1">
        <v>40793</v>
      </c>
      <c r="N1873">
        <v>1824.28</v>
      </c>
      <c r="P1873" s="1">
        <v>40793</v>
      </c>
      <c r="Q1873">
        <v>89.34</v>
      </c>
      <c r="S1873" s="1">
        <v>40793</v>
      </c>
      <c r="T1873">
        <v>49.56</v>
      </c>
      <c r="V1873" s="1">
        <v>40793</v>
      </c>
      <c r="W1873">
        <v>273</v>
      </c>
      <c r="Y1873" s="2">
        <v>40793</v>
      </c>
      <c r="Z1873" s="9">
        <v>1.4062000000000001</v>
      </c>
      <c r="AB1873" s="2">
        <v>40793</v>
      </c>
      <c r="AC1873" s="9">
        <v>1.5958000000000001</v>
      </c>
      <c r="AE1873" s="2">
        <v>40793</v>
      </c>
      <c r="AF1873" s="6">
        <v>1.1629</v>
      </c>
      <c r="AH1873" s="2">
        <v>40793</v>
      </c>
      <c r="AI1873">
        <v>1.2933E-2</v>
      </c>
      <c r="AK1873" s="2">
        <v>40793</v>
      </c>
      <c r="AL1873">
        <v>173.61060000000001</v>
      </c>
      <c r="AN1873" s="2">
        <v>40793</v>
      </c>
      <c r="AO1873">
        <v>1747.7</v>
      </c>
      <c r="AQ1873" s="2">
        <v>40793</v>
      </c>
      <c r="AR1873" s="8">
        <v>187.74950000000001</v>
      </c>
      <c r="AT1873" s="2">
        <v>40793</v>
      </c>
      <c r="AU1873" s="8">
        <v>33.380000000000003</v>
      </c>
      <c r="AW1873" s="2">
        <v>40793</v>
      </c>
      <c r="AX1873" s="8">
        <v>2548.94</v>
      </c>
    </row>
    <row r="1874" spans="1:50" x14ac:dyDescent="0.2">
      <c r="A1874" s="1">
        <v>40792</v>
      </c>
      <c r="B1874">
        <v>6.86</v>
      </c>
      <c r="D1874" s="1">
        <v>40792</v>
      </c>
      <c r="E1874">
        <v>297.67</v>
      </c>
      <c r="G1874" s="1">
        <v>40792</v>
      </c>
      <c r="H1874">
        <v>1165.24</v>
      </c>
      <c r="J1874" s="1">
        <v>40792</v>
      </c>
      <c r="K1874">
        <v>2080.1</v>
      </c>
      <c r="M1874" s="1">
        <v>40792</v>
      </c>
      <c r="N1874">
        <v>1878</v>
      </c>
      <c r="P1874" s="1">
        <v>40792</v>
      </c>
      <c r="Q1874">
        <v>86.02</v>
      </c>
      <c r="S1874" s="1">
        <v>40792</v>
      </c>
      <c r="T1874">
        <v>49.98</v>
      </c>
      <c r="V1874" s="1">
        <v>40792</v>
      </c>
      <c r="W1874">
        <v>267.97000000000003</v>
      </c>
      <c r="Y1874" s="2">
        <v>40792</v>
      </c>
      <c r="Z1874" s="9">
        <v>1.3988</v>
      </c>
      <c r="AB1874" s="2">
        <v>40792</v>
      </c>
      <c r="AC1874" s="9">
        <v>1.5947</v>
      </c>
      <c r="AE1874" s="2">
        <v>40792</v>
      </c>
      <c r="AF1874" s="6">
        <v>1.1616</v>
      </c>
      <c r="AH1874" s="2">
        <v>40792</v>
      </c>
      <c r="AI1874">
        <v>1.2895E-2</v>
      </c>
      <c r="AK1874" s="2">
        <v>40792</v>
      </c>
      <c r="AL1874">
        <v>173.74590000000001</v>
      </c>
      <c r="AN1874" s="2">
        <v>40792</v>
      </c>
      <c r="AO1874">
        <v>1751.17</v>
      </c>
      <c r="AQ1874" s="2">
        <v>40792</v>
      </c>
      <c r="AR1874" s="8">
        <v>187.57640000000001</v>
      </c>
      <c r="AT1874" s="2">
        <v>40792</v>
      </c>
      <c r="AU1874" s="8">
        <v>37</v>
      </c>
      <c r="AW1874" s="2">
        <v>40792</v>
      </c>
      <c r="AX1874" s="8">
        <v>2473.83</v>
      </c>
    </row>
    <row r="1875" spans="1:50" x14ac:dyDescent="0.2">
      <c r="A1875" s="1">
        <v>40791</v>
      </c>
      <c r="B1875">
        <v>7.61</v>
      </c>
      <c r="D1875" s="1">
        <v>40791</v>
      </c>
      <c r="E1875">
        <v>295.26</v>
      </c>
      <c r="G1875" s="1">
        <v>40791</v>
      </c>
      <c r="H1875">
        <v>1173.97</v>
      </c>
      <c r="J1875" s="1">
        <v>40791</v>
      </c>
      <c r="K1875">
        <v>2107.27</v>
      </c>
      <c r="M1875" s="1">
        <v>40791</v>
      </c>
      <c r="N1875">
        <v>1900.05</v>
      </c>
      <c r="P1875" s="1">
        <v>40791</v>
      </c>
      <c r="Q1875">
        <v>86.45</v>
      </c>
      <c r="S1875" s="1">
        <v>40791</v>
      </c>
      <c r="T1875">
        <v>50.62</v>
      </c>
      <c r="V1875" s="1">
        <v>40791</v>
      </c>
      <c r="W1875">
        <v>273.49</v>
      </c>
      <c r="Y1875" s="2">
        <v>40791</v>
      </c>
      <c r="Z1875" s="9">
        <v>1.4115</v>
      </c>
      <c r="AB1875" s="2">
        <v>40791</v>
      </c>
      <c r="AC1875" s="9">
        <v>1.611</v>
      </c>
      <c r="AE1875" s="2">
        <v>40791</v>
      </c>
      <c r="AF1875" s="6">
        <v>1.2718</v>
      </c>
      <c r="AH1875" s="2">
        <v>40791</v>
      </c>
      <c r="AI1875">
        <v>1.3006E-2</v>
      </c>
      <c r="AK1875" s="2">
        <v>40791</v>
      </c>
      <c r="AL1875">
        <v>174.09039999999999</v>
      </c>
      <c r="AN1875" s="2">
        <v>40791</v>
      </c>
      <c r="AO1875">
        <v>1750.9</v>
      </c>
      <c r="AQ1875" s="2">
        <v>40791</v>
      </c>
      <c r="AR1875" s="8">
        <v>187.52950000000001</v>
      </c>
      <c r="AT1875" s="2">
        <v>40791</v>
      </c>
      <c r="AU1875" s="8">
        <v>33.92</v>
      </c>
      <c r="AW1875" s="2">
        <v>40791</v>
      </c>
      <c r="AX1875" s="8">
        <v>2480.33</v>
      </c>
    </row>
    <row r="1876" spans="1:50" x14ac:dyDescent="0.2">
      <c r="A1876" s="1">
        <v>40788</v>
      </c>
      <c r="B1876">
        <v>8.64</v>
      </c>
      <c r="D1876" s="1">
        <v>40788</v>
      </c>
      <c r="E1876">
        <v>304.52</v>
      </c>
      <c r="G1876" s="1">
        <v>40788</v>
      </c>
      <c r="H1876">
        <v>1173.97</v>
      </c>
      <c r="J1876" s="1">
        <v>40788</v>
      </c>
      <c r="K1876">
        <v>2220.7199999999998</v>
      </c>
      <c r="M1876" s="1">
        <v>40788</v>
      </c>
      <c r="N1876">
        <v>1874.65</v>
      </c>
      <c r="P1876" s="1">
        <v>40788</v>
      </c>
      <c r="Q1876">
        <v>86.45</v>
      </c>
      <c r="S1876" s="1">
        <v>40788</v>
      </c>
      <c r="T1876">
        <v>50.62</v>
      </c>
      <c r="V1876" s="1">
        <v>40788</v>
      </c>
      <c r="W1876">
        <v>273.49</v>
      </c>
      <c r="Y1876" s="2">
        <v>40788</v>
      </c>
      <c r="Z1876" s="9">
        <v>1.4203000000000001</v>
      </c>
      <c r="AB1876" s="2">
        <v>40788</v>
      </c>
      <c r="AC1876" s="9">
        <v>1.6214</v>
      </c>
      <c r="AE1876" s="2">
        <v>40788</v>
      </c>
      <c r="AF1876" s="6">
        <v>1.2715000000000001</v>
      </c>
      <c r="AH1876" s="2">
        <v>40788</v>
      </c>
      <c r="AI1876">
        <v>1.3028E-2</v>
      </c>
      <c r="AK1876" s="2">
        <v>40788</v>
      </c>
      <c r="AL1876">
        <v>173.7439</v>
      </c>
      <c r="AN1876" s="2">
        <v>40788</v>
      </c>
      <c r="AO1876">
        <v>1750.9</v>
      </c>
      <c r="AQ1876" s="2">
        <v>40788</v>
      </c>
      <c r="AR1876" s="8">
        <v>187.53540000000001</v>
      </c>
      <c r="AT1876" s="2">
        <v>40788</v>
      </c>
      <c r="AU1876" s="8">
        <v>33.92</v>
      </c>
      <c r="AW1876" s="2">
        <v>40788</v>
      </c>
      <c r="AX1876" s="8">
        <v>2480.33</v>
      </c>
    </row>
    <row r="1877" spans="1:50" x14ac:dyDescent="0.2">
      <c r="A1877" s="1">
        <v>40787</v>
      </c>
      <c r="B1877">
        <v>8.2100000000000009</v>
      </c>
      <c r="D1877" s="1">
        <v>40787</v>
      </c>
      <c r="E1877">
        <v>311.49</v>
      </c>
      <c r="G1877" s="1">
        <v>40787</v>
      </c>
      <c r="H1877">
        <v>1204.42</v>
      </c>
      <c r="J1877" s="1">
        <v>40787</v>
      </c>
      <c r="K1877">
        <v>2305.75</v>
      </c>
      <c r="M1877" s="1">
        <v>40787</v>
      </c>
      <c r="N1877">
        <v>1825.2</v>
      </c>
      <c r="P1877" s="1">
        <v>40787</v>
      </c>
      <c r="Q1877">
        <v>88.93</v>
      </c>
      <c r="S1877" s="1">
        <v>40787</v>
      </c>
      <c r="T1877">
        <v>49.63</v>
      </c>
      <c r="V1877" s="1">
        <v>40787</v>
      </c>
      <c r="W1877">
        <v>276.43</v>
      </c>
      <c r="Y1877" s="2">
        <v>40787</v>
      </c>
      <c r="Z1877" s="9">
        <v>1.4293</v>
      </c>
      <c r="AB1877" s="2">
        <v>40787</v>
      </c>
      <c r="AC1877" s="9">
        <v>1.6185</v>
      </c>
      <c r="AE1877" s="2">
        <v>40787</v>
      </c>
      <c r="AF1877" s="6">
        <v>1.2593000000000001</v>
      </c>
      <c r="AH1877" s="2">
        <v>40787</v>
      </c>
      <c r="AI1877">
        <v>1.3022000000000001E-2</v>
      </c>
      <c r="AK1877" s="2">
        <v>40787</v>
      </c>
      <c r="AL1877">
        <v>173.0838</v>
      </c>
      <c r="AN1877" s="2">
        <v>40787</v>
      </c>
      <c r="AO1877">
        <v>1743.2</v>
      </c>
      <c r="AQ1877" s="2">
        <v>40787</v>
      </c>
      <c r="AR1877" s="8">
        <v>187.2062</v>
      </c>
      <c r="AT1877" s="2">
        <v>40787</v>
      </c>
      <c r="AU1877" s="8">
        <v>31.82</v>
      </c>
      <c r="AW1877" s="2">
        <v>40787</v>
      </c>
      <c r="AX1877" s="8">
        <v>2546.04</v>
      </c>
    </row>
    <row r="1878" spans="1:50" x14ac:dyDescent="0.2">
      <c r="A1878" s="1">
        <v>40786</v>
      </c>
      <c r="B1878">
        <v>8.1999999999999993</v>
      </c>
      <c r="D1878" s="1">
        <v>40786</v>
      </c>
      <c r="E1878">
        <v>309.57</v>
      </c>
      <c r="G1878" s="1">
        <v>40786</v>
      </c>
      <c r="H1878">
        <v>1218.8900000000001</v>
      </c>
      <c r="J1878" s="1">
        <v>40786</v>
      </c>
      <c r="K1878">
        <v>2302.08</v>
      </c>
      <c r="M1878" s="1">
        <v>40786</v>
      </c>
      <c r="N1878">
        <v>1834.88</v>
      </c>
      <c r="P1878" s="1">
        <v>40786</v>
      </c>
      <c r="Q1878">
        <v>88.81</v>
      </c>
      <c r="S1878" s="1">
        <v>40786</v>
      </c>
      <c r="T1878">
        <v>51.28</v>
      </c>
      <c r="V1878" s="1">
        <v>40786</v>
      </c>
      <c r="W1878">
        <v>279.95</v>
      </c>
      <c r="Y1878" s="2">
        <v>40786</v>
      </c>
      <c r="Z1878" s="9">
        <v>1.4410000000000001</v>
      </c>
      <c r="AB1878" s="2">
        <v>40786</v>
      </c>
      <c r="AC1878" s="9">
        <v>1.6274999999999999</v>
      </c>
      <c r="AE1878" s="2">
        <v>40786</v>
      </c>
      <c r="AF1878" s="6">
        <v>1.2434000000000001</v>
      </c>
      <c r="AH1878" s="2">
        <v>40786</v>
      </c>
      <c r="AI1878">
        <v>1.3067E-2</v>
      </c>
      <c r="AK1878" s="2">
        <v>40786</v>
      </c>
      <c r="AL1878">
        <v>172.4469</v>
      </c>
      <c r="AN1878" s="2">
        <v>40786</v>
      </c>
      <c r="AO1878">
        <v>1737.55</v>
      </c>
      <c r="AQ1878" s="2">
        <v>40786</v>
      </c>
      <c r="AR1878" s="8">
        <v>186.83860000000001</v>
      </c>
      <c r="AT1878" s="2">
        <v>40786</v>
      </c>
      <c r="AU1878" s="8">
        <v>31.62</v>
      </c>
      <c r="AW1878" s="2">
        <v>40786</v>
      </c>
      <c r="AX1878" s="8">
        <v>2579.46</v>
      </c>
    </row>
    <row r="1879" spans="1:50" x14ac:dyDescent="0.2">
      <c r="A1879" s="1">
        <v>40785</v>
      </c>
      <c r="B1879">
        <v>8.7899999999999991</v>
      </c>
      <c r="D1879" s="1">
        <v>40785</v>
      </c>
      <c r="E1879">
        <v>304.10000000000002</v>
      </c>
      <c r="G1879" s="1">
        <v>40785</v>
      </c>
      <c r="H1879">
        <v>1212.92</v>
      </c>
      <c r="J1879" s="1">
        <v>40785</v>
      </c>
      <c r="K1879">
        <v>2239.14</v>
      </c>
      <c r="M1879" s="1">
        <v>40785</v>
      </c>
      <c r="N1879">
        <v>1825.93</v>
      </c>
      <c r="P1879" s="1">
        <v>40785</v>
      </c>
      <c r="Q1879">
        <v>88.9</v>
      </c>
      <c r="S1879" s="1">
        <v>40785</v>
      </c>
      <c r="T1879">
        <v>51.47</v>
      </c>
      <c r="V1879" s="1">
        <v>40785</v>
      </c>
      <c r="W1879">
        <v>276.23</v>
      </c>
      <c r="Y1879" s="2">
        <v>40785</v>
      </c>
      <c r="Z1879" s="9">
        <v>1.4420999999999999</v>
      </c>
      <c r="AB1879" s="2">
        <v>40785</v>
      </c>
      <c r="AC1879" s="9">
        <v>1.6287</v>
      </c>
      <c r="AE1879" s="2">
        <v>40785</v>
      </c>
      <c r="AF1879" s="6">
        <v>1.2223999999999999</v>
      </c>
      <c r="AH1879" s="2">
        <v>40785</v>
      </c>
      <c r="AI1879">
        <v>1.3043000000000001E-2</v>
      </c>
      <c r="AK1879" s="2">
        <v>40785</v>
      </c>
      <c r="AL1879">
        <v>172.92140000000001</v>
      </c>
      <c r="AN1879" s="2">
        <v>40785</v>
      </c>
      <c r="AO1879">
        <v>1739.53</v>
      </c>
      <c r="AQ1879" s="2">
        <v>40785</v>
      </c>
      <c r="AR1879" s="8">
        <v>187.3699</v>
      </c>
      <c r="AT1879" s="2">
        <v>40785</v>
      </c>
      <c r="AU1879" s="8">
        <v>32.89</v>
      </c>
      <c r="AW1879" s="2">
        <v>40785</v>
      </c>
      <c r="AX1879" s="8">
        <v>2576.11</v>
      </c>
    </row>
    <row r="1880" spans="1:50" x14ac:dyDescent="0.2">
      <c r="A1880" s="1">
        <v>40784</v>
      </c>
      <c r="B1880">
        <v>8.9700000000000006</v>
      </c>
      <c r="D1880" s="1">
        <v>40784</v>
      </c>
      <c r="E1880">
        <v>299.64</v>
      </c>
      <c r="G1880" s="1">
        <v>40784</v>
      </c>
      <c r="H1880">
        <v>1210.0899999999999</v>
      </c>
      <c r="J1880" s="1">
        <v>40784</v>
      </c>
      <c r="K1880">
        <v>2239.3000000000002</v>
      </c>
      <c r="M1880" s="1">
        <v>40784</v>
      </c>
      <c r="N1880">
        <v>1790.48</v>
      </c>
      <c r="P1880" s="1">
        <v>40784</v>
      </c>
      <c r="Q1880">
        <v>87.27</v>
      </c>
      <c r="S1880" s="1">
        <v>40784</v>
      </c>
      <c r="T1880">
        <v>51.35</v>
      </c>
      <c r="V1880" s="1">
        <v>40784</v>
      </c>
      <c r="W1880">
        <v>272.19</v>
      </c>
      <c r="Y1880" s="2">
        <v>40784</v>
      </c>
      <c r="Z1880" s="9">
        <v>1.4504999999999999</v>
      </c>
      <c r="AB1880" s="2">
        <v>40784</v>
      </c>
      <c r="AC1880" s="9">
        <v>1.6387</v>
      </c>
      <c r="AE1880" s="2">
        <v>40784</v>
      </c>
      <c r="AF1880" s="6">
        <v>1.2234</v>
      </c>
      <c r="AH1880" s="2">
        <v>40784</v>
      </c>
      <c r="AI1880">
        <v>1.2994E-2</v>
      </c>
      <c r="AK1880" s="2">
        <v>40784</v>
      </c>
      <c r="AL1880">
        <v>173.0856</v>
      </c>
      <c r="AN1880" s="2">
        <v>40784</v>
      </c>
      <c r="AO1880">
        <v>1732.16</v>
      </c>
      <c r="AQ1880" s="2">
        <v>40784</v>
      </c>
      <c r="AR1880" s="8">
        <v>187.3828</v>
      </c>
      <c r="AT1880" s="2">
        <v>40784</v>
      </c>
      <c r="AU1880" s="8">
        <v>32.28</v>
      </c>
      <c r="AW1880" s="2">
        <v>40784</v>
      </c>
      <c r="AX1880" s="8">
        <v>2562.11</v>
      </c>
    </row>
    <row r="1881" spans="1:50" x14ac:dyDescent="0.2">
      <c r="A1881" s="1">
        <v>40781</v>
      </c>
      <c r="B1881">
        <v>8.18</v>
      </c>
      <c r="D1881" s="1">
        <v>40781</v>
      </c>
      <c r="E1881">
        <v>290.81</v>
      </c>
      <c r="G1881" s="1">
        <v>40781</v>
      </c>
      <c r="H1881">
        <v>1176.8</v>
      </c>
      <c r="J1881" s="1">
        <v>40781</v>
      </c>
      <c r="K1881">
        <v>2190.44</v>
      </c>
      <c r="M1881" s="1">
        <v>40781</v>
      </c>
      <c r="N1881">
        <v>1786.88</v>
      </c>
      <c r="P1881" s="1">
        <v>40781</v>
      </c>
      <c r="Q1881">
        <v>85.37</v>
      </c>
      <c r="S1881" s="1">
        <v>40781</v>
      </c>
      <c r="T1881">
        <v>51.09</v>
      </c>
      <c r="V1881" s="1">
        <v>40781</v>
      </c>
      <c r="W1881">
        <v>272.19</v>
      </c>
      <c r="Y1881" s="2">
        <v>40781</v>
      </c>
      <c r="Z1881" s="9">
        <v>1.4475</v>
      </c>
      <c r="AB1881" s="2">
        <v>40781</v>
      </c>
      <c r="AC1881" s="9">
        <v>1.6341999999999999</v>
      </c>
      <c r="AE1881" s="2">
        <v>40781</v>
      </c>
      <c r="AF1881" s="6">
        <v>1.2384999999999999</v>
      </c>
      <c r="AH1881" s="2">
        <v>40781</v>
      </c>
      <c r="AI1881">
        <v>1.304E-2</v>
      </c>
      <c r="AK1881" s="2">
        <v>40781</v>
      </c>
      <c r="AL1881">
        <v>173.0856</v>
      </c>
      <c r="AN1881" s="2">
        <v>40781</v>
      </c>
      <c r="AO1881">
        <v>1736.42</v>
      </c>
      <c r="AQ1881" s="2">
        <v>40781</v>
      </c>
      <c r="AR1881" s="8">
        <v>187.3828</v>
      </c>
      <c r="AT1881" s="2">
        <v>40781</v>
      </c>
      <c r="AU1881" s="8">
        <v>35.590000000000003</v>
      </c>
      <c r="AW1881" s="2">
        <v>40781</v>
      </c>
      <c r="AX1881" s="8">
        <v>2479.85</v>
      </c>
    </row>
    <row r="1882" spans="1:50" x14ac:dyDescent="0.2">
      <c r="A1882" s="1">
        <v>40780</v>
      </c>
      <c r="B1882">
        <v>9.66</v>
      </c>
      <c r="D1882" s="1">
        <v>40780</v>
      </c>
      <c r="E1882">
        <v>291.57</v>
      </c>
      <c r="G1882" s="1">
        <v>40780</v>
      </c>
      <c r="H1882">
        <v>1159.27</v>
      </c>
      <c r="J1882" s="1">
        <v>40780</v>
      </c>
      <c r="K1882">
        <v>2216.6999999999998</v>
      </c>
      <c r="M1882" s="1">
        <v>40780</v>
      </c>
      <c r="N1882">
        <v>1766.3</v>
      </c>
      <c r="P1882" s="1">
        <v>40780</v>
      </c>
      <c r="Q1882">
        <v>85.3</v>
      </c>
      <c r="S1882" s="1">
        <v>40780</v>
      </c>
      <c r="T1882">
        <v>49.94</v>
      </c>
      <c r="V1882" s="1">
        <v>40780</v>
      </c>
      <c r="W1882">
        <v>269.74</v>
      </c>
      <c r="Y1882" s="2">
        <v>40780</v>
      </c>
      <c r="Z1882" s="9">
        <v>1.4370000000000001</v>
      </c>
      <c r="AB1882" s="2">
        <v>40780</v>
      </c>
      <c r="AC1882" s="9">
        <v>1.6287</v>
      </c>
      <c r="AE1882" s="2">
        <v>40780</v>
      </c>
      <c r="AF1882" s="6">
        <v>1.2572000000000001</v>
      </c>
      <c r="AH1882" s="2">
        <v>40780</v>
      </c>
      <c r="AI1882">
        <v>1.2913000000000001E-2</v>
      </c>
      <c r="AK1882" s="2">
        <v>40780</v>
      </c>
      <c r="AL1882">
        <v>173.18719999999999</v>
      </c>
      <c r="AN1882" s="2">
        <v>40780</v>
      </c>
      <c r="AO1882">
        <v>1733.17</v>
      </c>
      <c r="AQ1882" s="2">
        <v>40780</v>
      </c>
      <c r="AR1882" s="8">
        <v>187.227</v>
      </c>
      <c r="AT1882" s="2">
        <v>40780</v>
      </c>
      <c r="AU1882" s="8">
        <v>39.76</v>
      </c>
      <c r="AW1882" s="2">
        <v>40780</v>
      </c>
      <c r="AX1882" s="8">
        <v>2419.63</v>
      </c>
    </row>
    <row r="1883" spans="1:50" x14ac:dyDescent="0.2">
      <c r="A1883" s="1">
        <v>40779</v>
      </c>
      <c r="B1883">
        <v>10.85</v>
      </c>
      <c r="D1883" s="1">
        <v>40779</v>
      </c>
      <c r="E1883">
        <v>292.64</v>
      </c>
      <c r="G1883" s="1">
        <v>40779</v>
      </c>
      <c r="H1883">
        <v>1177.5999999999999</v>
      </c>
      <c r="J1883" s="1">
        <v>40779</v>
      </c>
      <c r="K1883">
        <v>2238.6999999999998</v>
      </c>
      <c r="M1883" s="1">
        <v>40779</v>
      </c>
      <c r="N1883">
        <v>1766.53</v>
      </c>
      <c r="P1883" s="1">
        <v>40779</v>
      </c>
      <c r="Q1883">
        <v>85.16</v>
      </c>
      <c r="S1883" s="1">
        <v>40779</v>
      </c>
      <c r="T1883">
        <v>49.68</v>
      </c>
      <c r="V1883" s="1">
        <v>40779</v>
      </c>
      <c r="W1883">
        <v>266.61</v>
      </c>
      <c r="Y1883" s="2">
        <v>40779</v>
      </c>
      <c r="Z1883" s="9">
        <v>1.4412</v>
      </c>
      <c r="AB1883" s="2">
        <v>40779</v>
      </c>
      <c r="AC1883" s="9">
        <v>1.6387</v>
      </c>
      <c r="AE1883" s="2">
        <v>40779</v>
      </c>
      <c r="AF1883" s="6">
        <v>1.2594000000000001</v>
      </c>
      <c r="AH1883" s="2">
        <v>40779</v>
      </c>
      <c r="AI1883">
        <v>1.3025999999999999E-2</v>
      </c>
      <c r="AK1883" s="2">
        <v>40779</v>
      </c>
      <c r="AL1883">
        <v>173.04140000000001</v>
      </c>
      <c r="AN1883" s="2">
        <v>40779</v>
      </c>
      <c r="AO1883">
        <v>1730.28</v>
      </c>
      <c r="AQ1883" s="2">
        <v>40779</v>
      </c>
      <c r="AR1883" s="8">
        <v>186.97659999999999</v>
      </c>
      <c r="AT1883" s="2">
        <v>40779</v>
      </c>
      <c r="AU1883" s="8">
        <v>35.9</v>
      </c>
      <c r="AW1883" s="2">
        <v>40779</v>
      </c>
      <c r="AX1883" s="8">
        <v>2467.69</v>
      </c>
    </row>
    <row r="1884" spans="1:50" x14ac:dyDescent="0.2">
      <c r="A1884" s="1">
        <v>40778</v>
      </c>
      <c r="B1884">
        <v>10.94</v>
      </c>
      <c r="D1884" s="1">
        <v>40778</v>
      </c>
      <c r="E1884">
        <v>295.05</v>
      </c>
      <c r="G1884" s="1">
        <v>40778</v>
      </c>
      <c r="H1884">
        <v>1162.3499999999999</v>
      </c>
      <c r="J1884" s="1">
        <v>40778</v>
      </c>
      <c r="K1884">
        <v>2199.98</v>
      </c>
      <c r="M1884" s="1">
        <v>40778</v>
      </c>
      <c r="N1884">
        <v>1857.2</v>
      </c>
      <c r="P1884" s="1">
        <v>40778</v>
      </c>
      <c r="Q1884">
        <v>85.44</v>
      </c>
      <c r="S1884" s="1">
        <v>40778</v>
      </c>
      <c r="T1884">
        <v>49.88</v>
      </c>
      <c r="V1884" s="1">
        <v>40778</v>
      </c>
      <c r="W1884">
        <v>266.36</v>
      </c>
      <c r="Y1884" s="2">
        <v>40778</v>
      </c>
      <c r="Z1884" s="9">
        <v>1.4422999999999999</v>
      </c>
      <c r="AB1884" s="2">
        <v>40778</v>
      </c>
      <c r="AC1884" s="9">
        <v>1.6501999999999999</v>
      </c>
      <c r="AE1884" s="2">
        <v>40778</v>
      </c>
      <c r="AF1884" s="6">
        <v>1.2666999999999999</v>
      </c>
      <c r="AH1884" s="2">
        <v>40778</v>
      </c>
      <c r="AI1884">
        <v>1.3047E-2</v>
      </c>
      <c r="AK1884" s="2">
        <v>40778</v>
      </c>
      <c r="AL1884">
        <v>173.9812</v>
      </c>
      <c r="AN1884" s="2">
        <v>40778</v>
      </c>
      <c r="AO1884">
        <v>1738.86</v>
      </c>
      <c r="AQ1884" s="2">
        <v>40778</v>
      </c>
      <c r="AR1884" s="8">
        <v>187.72559999999999</v>
      </c>
      <c r="AT1884" s="2">
        <v>40778</v>
      </c>
      <c r="AU1884" s="8">
        <v>36.270000000000003</v>
      </c>
      <c r="AW1884" s="2">
        <v>40778</v>
      </c>
      <c r="AX1884" s="8">
        <v>2446.06</v>
      </c>
    </row>
    <row r="1885" spans="1:50" x14ac:dyDescent="0.2">
      <c r="A1885" s="1">
        <v>40777</v>
      </c>
      <c r="B1885">
        <v>10.9</v>
      </c>
      <c r="D1885" s="1">
        <v>40777</v>
      </c>
      <c r="E1885">
        <v>289.64999999999998</v>
      </c>
      <c r="G1885" s="1">
        <v>40777</v>
      </c>
      <c r="H1885">
        <v>1123.82</v>
      </c>
      <c r="J1885" s="1">
        <v>40777</v>
      </c>
      <c r="K1885">
        <v>2183.39</v>
      </c>
      <c r="M1885" s="1">
        <v>40777</v>
      </c>
      <c r="N1885">
        <v>1887.45</v>
      </c>
      <c r="P1885" s="1">
        <v>40777</v>
      </c>
      <c r="Q1885">
        <v>84.12</v>
      </c>
      <c r="S1885" s="1">
        <v>40777</v>
      </c>
      <c r="T1885">
        <v>49.12</v>
      </c>
      <c r="V1885" s="1">
        <v>40777</v>
      </c>
      <c r="W1885">
        <v>262.73</v>
      </c>
      <c r="Y1885" s="2">
        <v>40777</v>
      </c>
      <c r="Z1885" s="9">
        <v>1.4386999999999999</v>
      </c>
      <c r="AB1885" s="2">
        <v>40777</v>
      </c>
      <c r="AC1885" s="9">
        <v>1.6478000000000002</v>
      </c>
      <c r="AE1885" s="2">
        <v>40777</v>
      </c>
      <c r="AF1885" s="6">
        <v>1.2677</v>
      </c>
      <c r="AH1885" s="2">
        <v>40777</v>
      </c>
      <c r="AI1885">
        <v>1.3025E-2</v>
      </c>
      <c r="AK1885" s="2">
        <v>40777</v>
      </c>
      <c r="AL1885">
        <v>174.07329999999999</v>
      </c>
      <c r="AN1885" s="2">
        <v>40777</v>
      </c>
      <c r="AO1885">
        <v>1744.36</v>
      </c>
      <c r="AQ1885" s="2">
        <v>40777</v>
      </c>
      <c r="AR1885" s="8">
        <v>187.8409</v>
      </c>
      <c r="AT1885" s="2">
        <v>40777</v>
      </c>
      <c r="AU1885" s="8">
        <v>42.44</v>
      </c>
      <c r="AW1885" s="2">
        <v>40777</v>
      </c>
      <c r="AX1885" s="8">
        <v>2345.38</v>
      </c>
    </row>
    <row r="1886" spans="1:50" x14ac:dyDescent="0.2">
      <c r="A1886" s="1">
        <v>40774</v>
      </c>
      <c r="B1886">
        <v>11.65</v>
      </c>
      <c r="D1886" s="1">
        <v>40774</v>
      </c>
      <c r="E1886">
        <v>291.10000000000002</v>
      </c>
      <c r="G1886" s="1">
        <v>40774</v>
      </c>
      <c r="H1886">
        <v>1123.53</v>
      </c>
      <c r="J1886" s="1">
        <v>40774</v>
      </c>
      <c r="K1886">
        <v>2159.0700000000002</v>
      </c>
      <c r="M1886" s="1">
        <v>40774</v>
      </c>
      <c r="N1886">
        <v>1852.2</v>
      </c>
      <c r="P1886" s="1">
        <v>40774</v>
      </c>
      <c r="Q1886">
        <v>82.26</v>
      </c>
      <c r="S1886" s="1">
        <v>40774</v>
      </c>
      <c r="T1886">
        <v>48.62</v>
      </c>
      <c r="V1886" s="1">
        <v>40774</v>
      </c>
      <c r="W1886">
        <v>265.95999999999998</v>
      </c>
      <c r="Y1886" s="2">
        <v>40774</v>
      </c>
      <c r="Z1886" s="9">
        <v>1.44</v>
      </c>
      <c r="AB1886" s="2">
        <v>40774</v>
      </c>
      <c r="AC1886" s="9">
        <v>1.6541000000000001</v>
      </c>
      <c r="AE1886" s="2">
        <v>40774</v>
      </c>
      <c r="AF1886" s="6">
        <v>1.2711000000000001</v>
      </c>
      <c r="AH1886" s="2">
        <v>40774</v>
      </c>
      <c r="AI1886">
        <v>1.3091E-2</v>
      </c>
      <c r="AK1886" s="2">
        <v>40774</v>
      </c>
      <c r="AL1886">
        <v>174.31909999999999</v>
      </c>
      <c r="AN1886" s="2">
        <v>40774</v>
      </c>
      <c r="AO1886">
        <v>1746.39</v>
      </c>
      <c r="AQ1886" s="2">
        <v>40774</v>
      </c>
      <c r="AR1886" s="8">
        <v>188.03210000000001</v>
      </c>
      <c r="AT1886" s="2">
        <v>40774</v>
      </c>
      <c r="AU1886" s="8">
        <v>43.05</v>
      </c>
      <c r="AW1886" s="2">
        <v>40774</v>
      </c>
      <c r="AX1886" s="8">
        <v>2341.84</v>
      </c>
    </row>
    <row r="1887" spans="1:50" x14ac:dyDescent="0.2">
      <c r="A1887" s="1">
        <v>40773</v>
      </c>
      <c r="B1887">
        <v>10.83</v>
      </c>
      <c r="D1887" s="1">
        <v>40773</v>
      </c>
      <c r="E1887">
        <v>297.10000000000002</v>
      </c>
      <c r="G1887" s="1">
        <v>40773</v>
      </c>
      <c r="H1887">
        <v>1140.6500000000001</v>
      </c>
      <c r="J1887" s="1">
        <v>40773</v>
      </c>
      <c r="K1887">
        <v>2206.61</v>
      </c>
      <c r="M1887" s="1">
        <v>40773</v>
      </c>
      <c r="N1887">
        <v>1819.15</v>
      </c>
      <c r="P1887" s="1">
        <v>40773</v>
      </c>
      <c r="Q1887">
        <v>82.38</v>
      </c>
      <c r="S1887" s="1">
        <v>40773</v>
      </c>
      <c r="T1887">
        <v>47.72</v>
      </c>
      <c r="V1887" s="1">
        <v>40773</v>
      </c>
      <c r="W1887">
        <v>264.56</v>
      </c>
      <c r="Y1887" s="2">
        <v>40773</v>
      </c>
      <c r="Z1887" s="9">
        <v>1.4319999999999999</v>
      </c>
      <c r="AB1887" s="2">
        <v>40773</v>
      </c>
      <c r="AC1887" s="9">
        <v>1.6465999999999998</v>
      </c>
      <c r="AE1887" s="2">
        <v>40773</v>
      </c>
      <c r="AF1887" s="6">
        <v>1.2625999999999999</v>
      </c>
      <c r="AH1887" s="2">
        <v>40773</v>
      </c>
      <c r="AI1887">
        <v>1.3072E-2</v>
      </c>
      <c r="AK1887" s="2">
        <v>40773</v>
      </c>
      <c r="AL1887">
        <v>174.6884</v>
      </c>
      <c r="AN1887" s="2">
        <v>40773</v>
      </c>
      <c r="AO1887">
        <v>1747.51</v>
      </c>
      <c r="AQ1887" s="2">
        <v>40773</v>
      </c>
      <c r="AR1887" s="8">
        <v>188.30179999999999</v>
      </c>
      <c r="AT1887" s="2">
        <v>40773</v>
      </c>
      <c r="AU1887" s="8">
        <v>42.67</v>
      </c>
      <c r="AW1887" s="2">
        <v>40773</v>
      </c>
      <c r="AX1887" s="8">
        <v>2380.4299999999998</v>
      </c>
    </row>
    <row r="1888" spans="1:50" x14ac:dyDescent="0.2">
      <c r="A1888" s="1">
        <v>40772</v>
      </c>
      <c r="B1888">
        <v>10.95</v>
      </c>
      <c r="D1888" s="1">
        <v>40772</v>
      </c>
      <c r="E1888">
        <v>307.43</v>
      </c>
      <c r="G1888" s="1">
        <v>40772</v>
      </c>
      <c r="H1888">
        <v>1193.8800000000001</v>
      </c>
      <c r="J1888" s="1">
        <v>40772</v>
      </c>
      <c r="K1888">
        <v>2331.12</v>
      </c>
      <c r="M1888" s="1">
        <v>40772</v>
      </c>
      <c r="N1888">
        <v>1784.95</v>
      </c>
      <c r="P1888" s="1">
        <v>40772</v>
      </c>
      <c r="Q1888">
        <v>87.58</v>
      </c>
      <c r="S1888" s="1">
        <v>40772</v>
      </c>
      <c r="T1888">
        <v>48.57</v>
      </c>
      <c r="V1888" s="1">
        <v>40772</v>
      </c>
      <c r="W1888">
        <v>270.82</v>
      </c>
      <c r="Y1888" s="2">
        <v>40772</v>
      </c>
      <c r="Z1888" s="9">
        <v>1.4439</v>
      </c>
      <c r="AB1888" s="2">
        <v>40772</v>
      </c>
      <c r="AC1888" s="9">
        <v>1.6556999999999999</v>
      </c>
      <c r="AE1888" s="2">
        <v>40772</v>
      </c>
      <c r="AF1888" s="6">
        <v>1.2675000000000001</v>
      </c>
      <c r="AH1888" s="2">
        <v>40772</v>
      </c>
      <c r="AI1888">
        <v>1.307E-2</v>
      </c>
      <c r="AK1888" s="2">
        <v>40772</v>
      </c>
      <c r="AL1888">
        <v>173.511</v>
      </c>
      <c r="AN1888" s="2">
        <v>40772</v>
      </c>
      <c r="AO1888">
        <v>1744.13</v>
      </c>
      <c r="AQ1888" s="2">
        <v>40772</v>
      </c>
      <c r="AR1888" s="8">
        <v>187.3348</v>
      </c>
      <c r="AT1888" s="2">
        <v>40772</v>
      </c>
      <c r="AU1888" s="8">
        <v>31.58</v>
      </c>
      <c r="AW1888" s="2">
        <v>40772</v>
      </c>
      <c r="AX1888" s="8">
        <v>2511.48</v>
      </c>
    </row>
    <row r="1889" spans="1:50" x14ac:dyDescent="0.2">
      <c r="A1889" s="1">
        <v>40771</v>
      </c>
      <c r="B1889">
        <v>10.96</v>
      </c>
      <c r="D1889" s="1">
        <v>40771</v>
      </c>
      <c r="E1889">
        <v>305.02</v>
      </c>
      <c r="G1889" s="1">
        <v>40771</v>
      </c>
      <c r="H1889">
        <v>1192.76</v>
      </c>
      <c r="J1889" s="1">
        <v>40771</v>
      </c>
      <c r="K1889">
        <v>2323.67</v>
      </c>
      <c r="M1889" s="1">
        <v>40771</v>
      </c>
      <c r="N1889">
        <v>1781.43</v>
      </c>
      <c r="P1889" s="1">
        <v>40771</v>
      </c>
      <c r="Q1889">
        <v>86.65</v>
      </c>
      <c r="S1889" s="1">
        <v>40771</v>
      </c>
      <c r="T1889">
        <v>48.37</v>
      </c>
      <c r="V1889" s="1">
        <v>40771</v>
      </c>
      <c r="W1889">
        <v>267.55</v>
      </c>
      <c r="Y1889" s="2">
        <v>40771</v>
      </c>
      <c r="Z1889" s="9">
        <v>1.4405000000000001</v>
      </c>
      <c r="AB1889" s="2">
        <v>40771</v>
      </c>
      <c r="AC1889" s="9">
        <v>1.6438999999999999</v>
      </c>
      <c r="AE1889" s="2">
        <v>40771</v>
      </c>
      <c r="AF1889" s="6">
        <v>1.2598</v>
      </c>
      <c r="AH1889" s="2">
        <v>40771</v>
      </c>
      <c r="AI1889">
        <v>1.303E-2</v>
      </c>
      <c r="AK1889" s="2">
        <v>40771</v>
      </c>
      <c r="AL1889">
        <v>172.5429</v>
      </c>
      <c r="AN1889" s="2">
        <v>40771</v>
      </c>
      <c r="AO1889">
        <v>1740.95</v>
      </c>
      <c r="AQ1889" s="2">
        <v>40771</v>
      </c>
      <c r="AR1889" s="8">
        <v>186.61250000000001</v>
      </c>
      <c r="AT1889" s="2">
        <v>40771</v>
      </c>
      <c r="AU1889" s="8">
        <v>32.85</v>
      </c>
      <c r="AW1889" s="2">
        <v>40771</v>
      </c>
      <c r="AX1889" s="8">
        <v>2523.4499999999998</v>
      </c>
    </row>
    <row r="1890" spans="1:50" x14ac:dyDescent="0.2">
      <c r="A1890" s="1">
        <v>40770</v>
      </c>
      <c r="B1890">
        <v>11.15</v>
      </c>
      <c r="D1890" s="1">
        <v>40770</v>
      </c>
      <c r="E1890">
        <v>306.37</v>
      </c>
      <c r="G1890" s="1">
        <v>40770</v>
      </c>
      <c r="H1890">
        <v>1204.49</v>
      </c>
      <c r="J1890" s="1">
        <v>40770</v>
      </c>
      <c r="K1890">
        <v>2324.48</v>
      </c>
      <c r="M1890" s="1">
        <v>40770</v>
      </c>
      <c r="N1890">
        <v>1753.4</v>
      </c>
      <c r="P1890" s="1">
        <v>40770</v>
      </c>
      <c r="Q1890">
        <v>87.88</v>
      </c>
      <c r="S1890" s="1">
        <v>40770</v>
      </c>
      <c r="T1890">
        <v>47.95</v>
      </c>
      <c r="V1890" s="1">
        <v>40770</v>
      </c>
      <c r="W1890">
        <v>268.5</v>
      </c>
      <c r="Y1890" s="2">
        <v>40770</v>
      </c>
      <c r="Z1890" s="9">
        <v>1.4434</v>
      </c>
      <c r="AB1890" s="2">
        <v>40770</v>
      </c>
      <c r="AC1890" s="9">
        <v>1.6387</v>
      </c>
      <c r="AE1890" s="2">
        <v>40770</v>
      </c>
      <c r="AF1890" s="6">
        <v>1.2736000000000001</v>
      </c>
      <c r="AH1890" s="2">
        <v>40770</v>
      </c>
      <c r="AI1890">
        <v>1.3018E-2</v>
      </c>
      <c r="AK1890" s="2">
        <v>40770</v>
      </c>
      <c r="AL1890">
        <v>172.41499999999999</v>
      </c>
      <c r="AN1890" s="2">
        <v>40770</v>
      </c>
      <c r="AO1890">
        <v>1736.43</v>
      </c>
      <c r="AQ1890" s="2">
        <v>40770</v>
      </c>
      <c r="AR1890" s="8">
        <v>186.4896</v>
      </c>
      <c r="AT1890" s="2">
        <v>40770</v>
      </c>
      <c r="AU1890" s="8">
        <v>31.87</v>
      </c>
      <c r="AW1890" s="2">
        <v>40770</v>
      </c>
      <c r="AX1890" s="8">
        <v>2555.1999999999998</v>
      </c>
    </row>
    <row r="1891" spans="1:50" x14ac:dyDescent="0.2">
      <c r="A1891" s="1">
        <v>40767</v>
      </c>
      <c r="B1891">
        <v>9.4600000000000009</v>
      </c>
      <c r="D1891" s="1">
        <v>40767</v>
      </c>
      <c r="E1891">
        <v>296.64</v>
      </c>
      <c r="G1891" s="1">
        <v>40767</v>
      </c>
      <c r="H1891">
        <v>1178.81</v>
      </c>
      <c r="J1891" s="1">
        <v>40767</v>
      </c>
      <c r="K1891">
        <v>2307.33</v>
      </c>
      <c r="M1891" s="1">
        <v>40767</v>
      </c>
      <c r="N1891">
        <v>1739.45</v>
      </c>
      <c r="P1891" s="1">
        <v>40767</v>
      </c>
      <c r="Q1891">
        <v>85.38</v>
      </c>
      <c r="S1891" s="1">
        <v>40767</v>
      </c>
      <c r="T1891">
        <v>47.43</v>
      </c>
      <c r="V1891" s="1">
        <v>40767</v>
      </c>
      <c r="W1891">
        <v>268.7</v>
      </c>
      <c r="Y1891" s="2">
        <v>40767</v>
      </c>
      <c r="Z1891" s="9">
        <v>1.4235</v>
      </c>
      <c r="AB1891" s="2">
        <v>40767</v>
      </c>
      <c r="AC1891" s="9">
        <v>1.6274</v>
      </c>
      <c r="AE1891" s="2">
        <v>40767</v>
      </c>
      <c r="AF1891" s="6">
        <v>1.2965</v>
      </c>
      <c r="AH1891" s="2">
        <v>40767</v>
      </c>
      <c r="AI1891">
        <v>1.3009E-2</v>
      </c>
      <c r="AK1891" s="2">
        <v>40767</v>
      </c>
      <c r="AL1891">
        <v>172.7261</v>
      </c>
      <c r="AN1891" s="2">
        <v>40767</v>
      </c>
      <c r="AO1891">
        <v>1740.21</v>
      </c>
      <c r="AQ1891" s="2">
        <v>40767</v>
      </c>
      <c r="AR1891" s="8">
        <v>186.42160000000001</v>
      </c>
      <c r="AT1891" s="2">
        <v>40767</v>
      </c>
      <c r="AU1891" s="8">
        <v>36.36</v>
      </c>
      <c r="AW1891" s="2">
        <v>40767</v>
      </c>
      <c r="AX1891" s="8">
        <v>2507.98</v>
      </c>
    </row>
    <row r="1892" spans="1:50" x14ac:dyDescent="0.2">
      <c r="A1892" s="1">
        <v>40766</v>
      </c>
      <c r="B1892">
        <v>9.4600000000000009</v>
      </c>
      <c r="D1892" s="1">
        <v>40766</v>
      </c>
      <c r="E1892">
        <v>295.41000000000003</v>
      </c>
      <c r="G1892" s="1">
        <v>40766</v>
      </c>
      <c r="H1892">
        <v>1172.6400000000001</v>
      </c>
      <c r="J1892" s="1">
        <v>40766</v>
      </c>
      <c r="K1892">
        <v>2215.4499999999998</v>
      </c>
      <c r="M1892" s="1">
        <v>40766</v>
      </c>
      <c r="N1892">
        <v>1764.75</v>
      </c>
      <c r="P1892" s="1">
        <v>40766</v>
      </c>
      <c r="Q1892">
        <v>85.72</v>
      </c>
      <c r="S1892" s="1">
        <v>40766</v>
      </c>
      <c r="T1892">
        <v>47.46</v>
      </c>
      <c r="V1892" s="1">
        <v>40766</v>
      </c>
      <c r="W1892">
        <v>269.74</v>
      </c>
      <c r="Y1892" s="2">
        <v>40766</v>
      </c>
      <c r="Z1892" s="9">
        <v>1.4214</v>
      </c>
      <c r="AB1892" s="2">
        <v>40766</v>
      </c>
      <c r="AC1892" s="9">
        <v>1.6215000000000002</v>
      </c>
      <c r="AE1892" s="2">
        <v>40766</v>
      </c>
      <c r="AF1892" s="6">
        <v>1.3197999999999999</v>
      </c>
      <c r="AH1892" s="2">
        <v>40766</v>
      </c>
      <c r="AI1892">
        <v>1.3034E-2</v>
      </c>
      <c r="AK1892" s="2">
        <v>40766</v>
      </c>
      <c r="AL1892">
        <v>172.74629999999999</v>
      </c>
      <c r="AN1892" s="2">
        <v>40766</v>
      </c>
      <c r="AO1892">
        <v>1733.56</v>
      </c>
      <c r="AQ1892" s="2">
        <v>40766</v>
      </c>
      <c r="AR1892" s="8">
        <v>186.4623</v>
      </c>
      <c r="AT1892" s="2">
        <v>40766</v>
      </c>
      <c r="AU1892" s="8">
        <v>39</v>
      </c>
      <c r="AW1892" s="2">
        <v>40766</v>
      </c>
      <c r="AX1892" s="8">
        <v>2492.6799999999998</v>
      </c>
    </row>
    <row r="1893" spans="1:50" x14ac:dyDescent="0.2">
      <c r="A1893" s="1">
        <v>40765</v>
      </c>
      <c r="B1893">
        <v>9.98</v>
      </c>
      <c r="D1893" s="1">
        <v>40765</v>
      </c>
      <c r="E1893">
        <v>292.92</v>
      </c>
      <c r="G1893" s="1">
        <v>40765</v>
      </c>
      <c r="H1893">
        <v>1120.76</v>
      </c>
      <c r="J1893" s="1">
        <v>40765</v>
      </c>
      <c r="K1893">
        <v>2153.77</v>
      </c>
      <c r="M1893" s="1">
        <v>40765</v>
      </c>
      <c r="N1893">
        <v>1775.9</v>
      </c>
      <c r="P1893" s="1">
        <v>40765</v>
      </c>
      <c r="Q1893">
        <v>82.89</v>
      </c>
      <c r="S1893" s="1">
        <v>40765</v>
      </c>
      <c r="T1893">
        <v>46.14</v>
      </c>
      <c r="V1893" s="1">
        <v>40765</v>
      </c>
      <c r="W1893">
        <v>262.95</v>
      </c>
      <c r="Y1893" s="2">
        <v>40765</v>
      </c>
      <c r="Z1893" s="9">
        <v>1.419</v>
      </c>
      <c r="AB1893" s="2">
        <v>40765</v>
      </c>
      <c r="AC1893" s="9">
        <v>1.6152</v>
      </c>
      <c r="AE1893" s="2">
        <v>40765</v>
      </c>
      <c r="AF1893" s="6">
        <v>1.3694</v>
      </c>
      <c r="AH1893" s="2">
        <v>40765</v>
      </c>
      <c r="AI1893">
        <v>1.3063999999999999E-2</v>
      </c>
      <c r="AK1893" s="2">
        <v>40765</v>
      </c>
      <c r="AL1893">
        <v>173.54249999999999</v>
      </c>
      <c r="AN1893" s="2">
        <v>40765</v>
      </c>
      <c r="AO1893">
        <v>1746.19</v>
      </c>
      <c r="AQ1893" s="2">
        <v>40765</v>
      </c>
      <c r="AR1893" s="8">
        <v>187.06370000000001</v>
      </c>
      <c r="AT1893" s="2">
        <v>40765</v>
      </c>
      <c r="AU1893" s="8">
        <v>42.99</v>
      </c>
      <c r="AW1893" s="2">
        <v>40765</v>
      </c>
      <c r="AX1893" s="8">
        <v>2381.0500000000002</v>
      </c>
    </row>
    <row r="1894" spans="1:50" x14ac:dyDescent="0.2">
      <c r="A1894" s="1">
        <v>40764</v>
      </c>
      <c r="B1894">
        <v>9.99</v>
      </c>
      <c r="D1894" s="1">
        <v>40764</v>
      </c>
      <c r="E1894">
        <v>289.74</v>
      </c>
      <c r="G1894" s="1">
        <v>40764</v>
      </c>
      <c r="H1894">
        <v>1172.53</v>
      </c>
      <c r="J1894" s="1">
        <v>40764</v>
      </c>
      <c r="K1894">
        <v>2294.2399999999998</v>
      </c>
      <c r="M1894" s="1">
        <v>40764</v>
      </c>
      <c r="N1894">
        <v>1741.03</v>
      </c>
      <c r="P1894" s="1">
        <v>40764</v>
      </c>
      <c r="Q1894">
        <v>79.3</v>
      </c>
      <c r="S1894" s="1">
        <v>40764</v>
      </c>
      <c r="T1894">
        <v>45.77</v>
      </c>
      <c r="V1894" s="1">
        <v>40764</v>
      </c>
      <c r="W1894">
        <v>265.42</v>
      </c>
      <c r="Y1894" s="2">
        <v>40764</v>
      </c>
      <c r="Z1894" s="9">
        <v>1.4226000000000001</v>
      </c>
      <c r="AB1894" s="2">
        <v>40764</v>
      </c>
      <c r="AC1894" s="9">
        <v>1.621</v>
      </c>
      <c r="AE1894" s="2">
        <v>40764</v>
      </c>
      <c r="AF1894" s="6">
        <v>1.3700999999999999</v>
      </c>
      <c r="AH1894" s="2">
        <v>40764</v>
      </c>
      <c r="AI1894">
        <v>1.2968E-2</v>
      </c>
      <c r="AK1894" s="2">
        <v>40764</v>
      </c>
      <c r="AL1894">
        <v>172.3329</v>
      </c>
      <c r="AN1894" s="2">
        <v>40764</v>
      </c>
      <c r="AO1894">
        <v>1740.96</v>
      </c>
      <c r="AQ1894" s="2">
        <v>40764</v>
      </c>
      <c r="AR1894" s="8">
        <v>185.98990000000001</v>
      </c>
      <c r="AT1894" s="2">
        <v>40764</v>
      </c>
      <c r="AU1894" s="8">
        <v>35.06</v>
      </c>
      <c r="AW1894" s="2">
        <v>40764</v>
      </c>
      <c r="AX1894" s="8">
        <v>2482.52</v>
      </c>
    </row>
    <row r="1895" spans="1:50" x14ac:dyDescent="0.2">
      <c r="A1895" s="1">
        <v>40763</v>
      </c>
      <c r="B1895">
        <v>7.8</v>
      </c>
      <c r="D1895" s="1">
        <v>40763</v>
      </c>
      <c r="E1895">
        <v>296.14</v>
      </c>
      <c r="G1895" s="1">
        <v>40763</v>
      </c>
      <c r="H1895">
        <v>1119.46</v>
      </c>
      <c r="J1895" s="1">
        <v>40763</v>
      </c>
      <c r="K1895">
        <v>2286.91</v>
      </c>
      <c r="M1895" s="1">
        <v>40763</v>
      </c>
      <c r="N1895">
        <v>1717.28</v>
      </c>
      <c r="P1895" s="1">
        <v>40763</v>
      </c>
      <c r="Q1895">
        <v>81.31</v>
      </c>
      <c r="S1895" s="1">
        <v>40763</v>
      </c>
      <c r="T1895">
        <v>45.51</v>
      </c>
      <c r="V1895" s="1">
        <v>40763</v>
      </c>
      <c r="W1895">
        <v>265.06</v>
      </c>
      <c r="Y1895" s="2">
        <v>40763</v>
      </c>
      <c r="Z1895" s="9">
        <v>1.4217</v>
      </c>
      <c r="AB1895" s="2">
        <v>40763</v>
      </c>
      <c r="AC1895" s="9">
        <v>1.6360000000000001</v>
      </c>
      <c r="AE1895" s="2">
        <v>40763</v>
      </c>
      <c r="AF1895" s="6">
        <v>1.3264</v>
      </c>
      <c r="AH1895" s="2">
        <v>40763</v>
      </c>
      <c r="AI1895">
        <v>1.2881999999999999E-2</v>
      </c>
      <c r="AK1895" s="2">
        <v>40763</v>
      </c>
      <c r="AL1895">
        <v>172.91659999999999</v>
      </c>
      <c r="AN1895" s="2">
        <v>40763</v>
      </c>
      <c r="AO1895">
        <v>1732.23</v>
      </c>
      <c r="AQ1895" s="2">
        <v>40763</v>
      </c>
      <c r="AR1895" s="8">
        <v>186.33320000000001</v>
      </c>
      <c r="AT1895" s="2">
        <v>40763</v>
      </c>
      <c r="AU1895" s="8">
        <v>48</v>
      </c>
      <c r="AW1895" s="2">
        <v>40763</v>
      </c>
      <c r="AX1895" s="8">
        <v>2357.69</v>
      </c>
    </row>
    <row r="1896" spans="1:50" x14ac:dyDescent="0.2">
      <c r="A1896" s="1">
        <v>40760</v>
      </c>
      <c r="B1896">
        <v>9.8000000000000007</v>
      </c>
      <c r="D1896" s="1">
        <v>40760</v>
      </c>
      <c r="E1896">
        <v>313.25</v>
      </c>
      <c r="G1896" s="1">
        <v>40760</v>
      </c>
      <c r="H1896">
        <v>1199.3800000000001</v>
      </c>
      <c r="J1896" s="1">
        <v>40760</v>
      </c>
      <c r="K1896">
        <v>2375.15</v>
      </c>
      <c r="M1896" s="1">
        <v>40760</v>
      </c>
      <c r="N1896">
        <v>1657.13</v>
      </c>
      <c r="P1896" s="1">
        <v>40760</v>
      </c>
      <c r="Q1896">
        <v>86.88</v>
      </c>
      <c r="S1896" s="1">
        <v>40760</v>
      </c>
      <c r="T1896">
        <v>46.76</v>
      </c>
      <c r="V1896" s="1">
        <v>40760</v>
      </c>
      <c r="W1896">
        <v>272.83999999999997</v>
      </c>
      <c r="Y1896" s="2">
        <v>40760</v>
      </c>
      <c r="Z1896" s="9">
        <v>1.4245000000000001</v>
      </c>
      <c r="AB1896" s="2">
        <v>40760</v>
      </c>
      <c r="AC1896" s="9">
        <v>1.6368</v>
      </c>
      <c r="AE1896" s="2">
        <v>40760</v>
      </c>
      <c r="AF1896" s="6">
        <v>1.3047</v>
      </c>
      <c r="AH1896" s="2">
        <v>40760</v>
      </c>
      <c r="AI1896">
        <v>1.2737999999999999E-2</v>
      </c>
      <c r="AK1896" s="2">
        <v>40760</v>
      </c>
      <c r="AL1896">
        <v>171.56530000000001</v>
      </c>
      <c r="AN1896" s="2">
        <v>40760</v>
      </c>
      <c r="AO1896">
        <v>1724.6</v>
      </c>
      <c r="AQ1896" s="2">
        <v>40760</v>
      </c>
      <c r="AR1896" s="8">
        <v>184.38130000000001</v>
      </c>
      <c r="AT1896" s="2">
        <v>40760</v>
      </c>
      <c r="AU1896" s="8">
        <v>32</v>
      </c>
      <c r="AW1896" s="2">
        <v>40760</v>
      </c>
      <c r="AX1896" s="8">
        <v>2532.41</v>
      </c>
    </row>
    <row r="1897" spans="1:50" x14ac:dyDescent="0.2">
      <c r="A1897" s="1">
        <v>40759</v>
      </c>
      <c r="B1897">
        <v>10.75</v>
      </c>
      <c r="D1897" s="1">
        <v>40759</v>
      </c>
      <c r="E1897">
        <v>321.97000000000003</v>
      </c>
      <c r="G1897" s="1">
        <v>40759</v>
      </c>
      <c r="H1897">
        <v>1200.07</v>
      </c>
      <c r="J1897" s="1">
        <v>40759</v>
      </c>
      <c r="K1897">
        <v>2412.29</v>
      </c>
      <c r="M1897" s="1">
        <v>40759</v>
      </c>
      <c r="N1897">
        <v>1654.75</v>
      </c>
      <c r="P1897" s="1">
        <v>40759</v>
      </c>
      <c r="Q1897">
        <v>86.63</v>
      </c>
      <c r="S1897" s="1">
        <v>40759</v>
      </c>
      <c r="T1897">
        <v>46.87</v>
      </c>
      <c r="V1897" s="1">
        <v>40759</v>
      </c>
      <c r="W1897">
        <v>283.12</v>
      </c>
      <c r="Y1897" s="2">
        <v>40759</v>
      </c>
      <c r="Z1897" s="9">
        <v>1.4163999999999999</v>
      </c>
      <c r="AB1897" s="2">
        <v>40759</v>
      </c>
      <c r="AC1897" s="9">
        <v>1.6295999999999999</v>
      </c>
      <c r="AE1897" s="2">
        <v>40759</v>
      </c>
      <c r="AF1897" s="6">
        <v>1.306</v>
      </c>
      <c r="AH1897" s="2">
        <v>40759</v>
      </c>
      <c r="AI1897">
        <v>1.2695E-2</v>
      </c>
      <c r="AK1897" s="2">
        <v>40759</v>
      </c>
      <c r="AL1897">
        <v>171.37620000000001</v>
      </c>
      <c r="AN1897" s="2">
        <v>40759</v>
      </c>
      <c r="AO1897">
        <v>1733.98</v>
      </c>
      <c r="AQ1897" s="2">
        <v>40759</v>
      </c>
      <c r="AR1897" s="8">
        <v>184.1199</v>
      </c>
      <c r="AT1897" s="2">
        <v>40759</v>
      </c>
      <c r="AU1897" s="8">
        <v>31.66</v>
      </c>
      <c r="AW1897" s="2">
        <v>40759</v>
      </c>
      <c r="AX1897" s="8">
        <v>2556.39</v>
      </c>
    </row>
    <row r="1898" spans="1:50" x14ac:dyDescent="0.2">
      <c r="A1898" s="1">
        <v>40758</v>
      </c>
      <c r="B1898">
        <v>9.26</v>
      </c>
      <c r="D1898" s="1">
        <v>40758</v>
      </c>
      <c r="E1898">
        <v>331.07</v>
      </c>
      <c r="G1898" s="1">
        <v>40758</v>
      </c>
      <c r="H1898">
        <v>1260.3399999999999</v>
      </c>
      <c r="J1898" s="1">
        <v>40758</v>
      </c>
      <c r="K1898">
        <v>2497.83</v>
      </c>
      <c r="M1898" s="1">
        <v>40758</v>
      </c>
      <c r="N1898">
        <v>1666.6</v>
      </c>
      <c r="P1898" s="1">
        <v>40758</v>
      </c>
      <c r="Q1898">
        <v>91.93</v>
      </c>
      <c r="S1898" s="1">
        <v>40758</v>
      </c>
      <c r="T1898">
        <v>48.1</v>
      </c>
      <c r="V1898" s="1">
        <v>40758</v>
      </c>
      <c r="W1898">
        <v>288.27999999999997</v>
      </c>
      <c r="Y1898" s="2">
        <v>40758</v>
      </c>
      <c r="Z1898" s="9">
        <v>1.4302000000000001</v>
      </c>
      <c r="AB1898" s="2">
        <v>40758</v>
      </c>
      <c r="AC1898" s="9">
        <v>1.641</v>
      </c>
      <c r="AE1898" s="2">
        <v>40758</v>
      </c>
      <c r="AF1898" s="6">
        <v>1.3030999999999999</v>
      </c>
      <c r="AH1898" s="2">
        <v>40758</v>
      </c>
      <c r="AI1898">
        <v>1.3004E-2</v>
      </c>
      <c r="AK1898" s="2">
        <v>40758</v>
      </c>
      <c r="AL1898">
        <v>170.71</v>
      </c>
      <c r="AN1898" s="2">
        <v>40758</v>
      </c>
      <c r="AO1898">
        <v>1726.04</v>
      </c>
      <c r="AQ1898" s="2">
        <v>40758</v>
      </c>
      <c r="AR1898" s="8">
        <v>183.56960000000001</v>
      </c>
      <c r="AT1898" s="2">
        <v>40758</v>
      </c>
      <c r="AU1898" s="8">
        <v>23.38</v>
      </c>
      <c r="AW1898" s="2">
        <v>40758</v>
      </c>
      <c r="AX1898" s="8">
        <v>2693.07</v>
      </c>
    </row>
    <row r="1899" spans="1:50" x14ac:dyDescent="0.2">
      <c r="A1899" s="1">
        <v>40757</v>
      </c>
      <c r="B1899">
        <v>12.05</v>
      </c>
      <c r="D1899" s="1">
        <v>40757</v>
      </c>
      <c r="E1899">
        <v>338.56</v>
      </c>
      <c r="G1899" s="1">
        <v>40757</v>
      </c>
      <c r="H1899">
        <v>1254.05</v>
      </c>
      <c r="J1899" s="1">
        <v>40757</v>
      </c>
      <c r="K1899">
        <v>2544.89</v>
      </c>
      <c r="M1899" s="1">
        <v>40757</v>
      </c>
      <c r="N1899">
        <v>1641.83</v>
      </c>
      <c r="P1899" s="1">
        <v>40757</v>
      </c>
      <c r="Q1899">
        <v>93.79</v>
      </c>
      <c r="S1899" s="1">
        <v>40757</v>
      </c>
      <c r="T1899">
        <v>48.49</v>
      </c>
      <c r="V1899" s="1">
        <v>40757</v>
      </c>
      <c r="W1899">
        <v>294.38</v>
      </c>
      <c r="Y1899" s="2">
        <v>40757</v>
      </c>
      <c r="Z1899" s="9">
        <v>1.4201999999999999</v>
      </c>
      <c r="AB1899" s="2">
        <v>40757</v>
      </c>
      <c r="AC1899" s="9">
        <v>1.6282999999999999</v>
      </c>
      <c r="AE1899" s="2">
        <v>40757</v>
      </c>
      <c r="AF1899" s="6">
        <v>1.3058000000000001</v>
      </c>
      <c r="AH1899" s="2">
        <v>40757</v>
      </c>
      <c r="AI1899">
        <v>1.2985E-2</v>
      </c>
      <c r="AK1899" s="2">
        <v>40757</v>
      </c>
      <c r="AL1899">
        <v>170.68539999999999</v>
      </c>
      <c r="AN1899" s="2">
        <v>40757</v>
      </c>
      <c r="AO1899">
        <v>1725.03</v>
      </c>
      <c r="AQ1899" s="2">
        <v>40757</v>
      </c>
      <c r="AR1899" s="8">
        <v>183.71010000000001</v>
      </c>
      <c r="AT1899" s="2">
        <v>40757</v>
      </c>
      <c r="AU1899" s="8">
        <v>24.79</v>
      </c>
      <c r="AW1899" s="2">
        <v>40757</v>
      </c>
      <c r="AX1899" s="8">
        <v>2669.24</v>
      </c>
    </row>
    <row r="1900" spans="1:50" x14ac:dyDescent="0.2">
      <c r="A1900" s="1">
        <v>40756</v>
      </c>
      <c r="B1900">
        <v>13.09</v>
      </c>
      <c r="D1900" s="1">
        <v>40756</v>
      </c>
      <c r="E1900">
        <v>345.24</v>
      </c>
      <c r="G1900" s="1">
        <v>40756</v>
      </c>
      <c r="H1900">
        <v>1286.94</v>
      </c>
      <c r="J1900" s="1">
        <v>40756</v>
      </c>
      <c r="K1900">
        <v>2593.34</v>
      </c>
      <c r="M1900" s="1">
        <v>40756</v>
      </c>
      <c r="N1900">
        <v>1626.7</v>
      </c>
      <c r="P1900" s="1">
        <v>40756</v>
      </c>
      <c r="Q1900">
        <v>94.89</v>
      </c>
      <c r="S1900" s="1">
        <v>40756</v>
      </c>
      <c r="T1900">
        <v>46.54</v>
      </c>
      <c r="V1900" s="1">
        <v>40756</v>
      </c>
      <c r="W1900">
        <v>294.02999999999997</v>
      </c>
      <c r="Y1900" s="2">
        <v>40756</v>
      </c>
      <c r="Z1900" s="9">
        <v>1.4238999999999999</v>
      </c>
      <c r="AB1900" s="2">
        <v>40756</v>
      </c>
      <c r="AC1900" s="9">
        <v>1.629</v>
      </c>
      <c r="AE1900" s="2">
        <v>40756</v>
      </c>
      <c r="AF1900" s="6">
        <v>1.2814000000000001</v>
      </c>
      <c r="AH1900" s="2">
        <v>40756</v>
      </c>
      <c r="AI1900">
        <v>1.3004E-2</v>
      </c>
      <c r="AK1900" s="2">
        <v>40756</v>
      </c>
      <c r="AL1900">
        <v>170.5635</v>
      </c>
      <c r="AN1900" s="2">
        <v>40756</v>
      </c>
      <c r="AO1900">
        <v>1717.03</v>
      </c>
      <c r="AQ1900" s="2">
        <v>40756</v>
      </c>
      <c r="AR1900" s="8">
        <v>183.74109999999999</v>
      </c>
      <c r="AT1900" s="2">
        <v>40756</v>
      </c>
      <c r="AU1900" s="8">
        <v>23.66</v>
      </c>
      <c r="AW1900" s="2">
        <v>40756</v>
      </c>
      <c r="AX1900" s="8">
        <v>2744.61</v>
      </c>
    </row>
    <row r="1901" spans="1:50" x14ac:dyDescent="0.2">
      <c r="A1901" s="1">
        <v>40753</v>
      </c>
      <c r="B1901">
        <v>13.5</v>
      </c>
      <c r="D1901" s="1">
        <v>40753</v>
      </c>
      <c r="E1901">
        <v>343.16</v>
      </c>
      <c r="G1901" s="1">
        <v>40753</v>
      </c>
      <c r="H1901">
        <v>1292.28</v>
      </c>
      <c r="J1901" s="1">
        <v>40753</v>
      </c>
      <c r="K1901">
        <v>2670.37</v>
      </c>
      <c r="M1901" s="1">
        <v>40753</v>
      </c>
      <c r="N1901">
        <v>1623.68</v>
      </c>
      <c r="P1901" s="1">
        <v>40753</v>
      </c>
      <c r="Q1901">
        <v>95.7</v>
      </c>
      <c r="S1901" s="1">
        <v>40753</v>
      </c>
      <c r="T1901">
        <v>45.95</v>
      </c>
      <c r="V1901" s="1">
        <v>40753</v>
      </c>
      <c r="W1901">
        <v>299.12</v>
      </c>
      <c r="Y1901" s="2">
        <v>40753</v>
      </c>
      <c r="Z1901" s="9">
        <v>1.4381999999999999</v>
      </c>
      <c r="AB1901" s="2">
        <v>40753</v>
      </c>
      <c r="AC1901" s="9">
        <v>1.6433</v>
      </c>
      <c r="AE1901" s="2">
        <v>40753</v>
      </c>
      <c r="AF1901" s="6">
        <v>1.2690999999999999</v>
      </c>
      <c r="AH1901" s="2">
        <v>40753</v>
      </c>
      <c r="AI1901">
        <v>1.2957E-2</v>
      </c>
      <c r="AK1901" s="2">
        <v>40753</v>
      </c>
      <c r="AL1901">
        <v>170.2543</v>
      </c>
      <c r="AN1901" s="2">
        <v>40753</v>
      </c>
      <c r="AO1901">
        <v>1712.53</v>
      </c>
      <c r="AQ1901" s="2">
        <v>40753</v>
      </c>
      <c r="AR1901" s="8">
        <v>183.6276</v>
      </c>
      <c r="AT1901" s="2">
        <v>40753</v>
      </c>
      <c r="AU1901" s="8">
        <v>25.25</v>
      </c>
      <c r="AW1901" s="2">
        <v>40753</v>
      </c>
      <c r="AX1901" s="8">
        <v>2756.38</v>
      </c>
    </row>
    <row r="1902" spans="1:50" x14ac:dyDescent="0.2">
      <c r="A1902" s="1">
        <v>40752</v>
      </c>
      <c r="B1902">
        <v>13.49</v>
      </c>
      <c r="D1902" s="1">
        <v>40752</v>
      </c>
      <c r="E1902">
        <v>344.49</v>
      </c>
      <c r="G1902" s="1">
        <v>40752</v>
      </c>
      <c r="H1902">
        <v>1300.67</v>
      </c>
      <c r="J1902" s="1">
        <v>40752</v>
      </c>
      <c r="K1902">
        <v>2692.76</v>
      </c>
      <c r="M1902" s="1">
        <v>40752</v>
      </c>
      <c r="N1902">
        <v>1613.35</v>
      </c>
      <c r="P1902" s="1">
        <v>40752</v>
      </c>
      <c r="Q1902">
        <v>97.44</v>
      </c>
      <c r="S1902" s="1">
        <v>40752</v>
      </c>
      <c r="T1902">
        <v>47.01</v>
      </c>
      <c r="V1902" s="1">
        <v>40752</v>
      </c>
      <c r="W1902">
        <v>299.45</v>
      </c>
      <c r="Y1902" s="2">
        <v>40752</v>
      </c>
      <c r="Z1902" s="9">
        <v>1.4308000000000001</v>
      </c>
      <c r="AB1902" s="2">
        <v>40752</v>
      </c>
      <c r="AC1902" s="9">
        <v>1.6333</v>
      </c>
      <c r="AE1902" s="2">
        <v>40752</v>
      </c>
      <c r="AF1902" s="6">
        <v>1.2445999999999999</v>
      </c>
      <c r="AH1902" s="2">
        <v>40752</v>
      </c>
      <c r="AI1902">
        <v>1.2846E-2</v>
      </c>
      <c r="AK1902" s="2">
        <v>40752</v>
      </c>
      <c r="AL1902">
        <v>169.70179999999999</v>
      </c>
      <c r="AN1902" s="2">
        <v>40752</v>
      </c>
      <c r="AO1902">
        <v>1702.4</v>
      </c>
      <c r="AQ1902" s="2">
        <v>40752</v>
      </c>
      <c r="AR1902" s="8">
        <v>183.24950000000001</v>
      </c>
      <c r="AT1902" s="2">
        <v>40752</v>
      </c>
      <c r="AU1902" s="8">
        <v>23.74</v>
      </c>
      <c r="AW1902" s="2">
        <v>40752</v>
      </c>
      <c r="AX1902" s="8">
        <v>2766.25</v>
      </c>
    </row>
    <row r="1903" spans="1:50" x14ac:dyDescent="0.2">
      <c r="A1903" s="1">
        <v>40751</v>
      </c>
      <c r="B1903">
        <v>13.94</v>
      </c>
      <c r="D1903" s="1">
        <v>40751</v>
      </c>
      <c r="E1903">
        <v>344.64</v>
      </c>
      <c r="G1903" s="1">
        <v>40751</v>
      </c>
      <c r="H1903">
        <v>1304.8900000000001</v>
      </c>
      <c r="J1903" s="1">
        <v>40751</v>
      </c>
      <c r="K1903">
        <v>2693.71</v>
      </c>
      <c r="M1903" s="1">
        <v>40751</v>
      </c>
      <c r="N1903">
        <v>1613.6</v>
      </c>
      <c r="P1903" s="1">
        <v>40751</v>
      </c>
      <c r="Q1903">
        <v>97.4</v>
      </c>
      <c r="S1903" s="1">
        <v>40751</v>
      </c>
      <c r="T1903">
        <v>47.59</v>
      </c>
      <c r="V1903" s="1">
        <v>40751</v>
      </c>
      <c r="W1903">
        <v>299.35000000000002</v>
      </c>
      <c r="Y1903" s="2">
        <v>40751</v>
      </c>
      <c r="Z1903" s="9">
        <v>1.4363000000000001</v>
      </c>
      <c r="AB1903" s="2">
        <v>40751</v>
      </c>
      <c r="AC1903" s="9">
        <v>1.633</v>
      </c>
      <c r="AE1903" s="2">
        <v>40751</v>
      </c>
      <c r="AF1903" s="6">
        <v>1.2444</v>
      </c>
      <c r="AH1903" s="2">
        <v>40751</v>
      </c>
      <c r="AI1903">
        <v>1.2800000000000001E-2</v>
      </c>
      <c r="AK1903" s="2">
        <v>40751</v>
      </c>
      <c r="AL1903">
        <v>169.62960000000001</v>
      </c>
      <c r="AN1903" s="2">
        <v>40751</v>
      </c>
      <c r="AO1903">
        <v>1699.78</v>
      </c>
      <c r="AQ1903" s="2">
        <v>40751</v>
      </c>
      <c r="AR1903" s="8">
        <v>183.38820000000001</v>
      </c>
      <c r="AT1903" s="2">
        <v>40751</v>
      </c>
      <c r="AU1903" s="8">
        <v>22.98</v>
      </c>
      <c r="AW1903" s="2">
        <v>40751</v>
      </c>
      <c r="AX1903" s="8">
        <v>2764.79</v>
      </c>
    </row>
    <row r="1904" spans="1:50" x14ac:dyDescent="0.2">
      <c r="A1904" s="1">
        <v>40750</v>
      </c>
      <c r="B1904">
        <v>13.88</v>
      </c>
      <c r="D1904" s="1">
        <v>40750</v>
      </c>
      <c r="E1904">
        <v>349.32</v>
      </c>
      <c r="G1904" s="1">
        <v>40750</v>
      </c>
      <c r="H1904">
        <v>1331.94</v>
      </c>
      <c r="J1904" s="1">
        <v>40750</v>
      </c>
      <c r="K1904">
        <v>2739.65</v>
      </c>
      <c r="M1904" s="1">
        <v>40750</v>
      </c>
      <c r="N1904">
        <v>1614.85</v>
      </c>
      <c r="P1904" s="1">
        <v>40750</v>
      </c>
      <c r="Q1904">
        <v>99.59</v>
      </c>
      <c r="S1904" s="1">
        <v>40750</v>
      </c>
      <c r="T1904">
        <v>47.37</v>
      </c>
      <c r="V1904" s="1">
        <v>40750</v>
      </c>
      <c r="W1904">
        <v>300.13</v>
      </c>
      <c r="Y1904" s="2">
        <v>40750</v>
      </c>
      <c r="Z1904" s="9">
        <v>1.4498</v>
      </c>
      <c r="AB1904" s="2">
        <v>40750</v>
      </c>
      <c r="AC1904" s="9">
        <v>1.6387</v>
      </c>
      <c r="AE1904" s="2">
        <v>40750</v>
      </c>
      <c r="AF1904" s="6">
        <v>1.2458</v>
      </c>
      <c r="AH1904" s="2">
        <v>40750</v>
      </c>
      <c r="AI1904">
        <v>1.281E-2</v>
      </c>
      <c r="AK1904" s="2">
        <v>40750</v>
      </c>
      <c r="AL1904">
        <v>168.99680000000001</v>
      </c>
      <c r="AN1904" s="2">
        <v>40750</v>
      </c>
      <c r="AO1904">
        <v>1702.27</v>
      </c>
      <c r="AQ1904" s="2">
        <v>40750</v>
      </c>
      <c r="AR1904" s="8">
        <v>182.8998</v>
      </c>
      <c r="AT1904" s="2">
        <v>40750</v>
      </c>
      <c r="AU1904" s="8">
        <v>20.23</v>
      </c>
      <c r="AW1904" s="2">
        <v>40750</v>
      </c>
      <c r="AX1904" s="8">
        <v>2839.96</v>
      </c>
    </row>
    <row r="1905" spans="1:50" x14ac:dyDescent="0.2">
      <c r="A1905" s="1">
        <v>40749</v>
      </c>
      <c r="B1905">
        <v>14.05</v>
      </c>
      <c r="D1905" s="1">
        <v>40749</v>
      </c>
      <c r="E1905">
        <v>347.61</v>
      </c>
      <c r="G1905" s="1">
        <v>40749</v>
      </c>
      <c r="H1905">
        <v>1337.43</v>
      </c>
      <c r="J1905" s="1">
        <v>40749</v>
      </c>
      <c r="K1905">
        <v>2742.7</v>
      </c>
      <c r="M1905" s="1">
        <v>40749</v>
      </c>
      <c r="N1905">
        <v>1611.55</v>
      </c>
      <c r="P1905" s="1">
        <v>40749</v>
      </c>
      <c r="Q1905">
        <v>99.2</v>
      </c>
      <c r="S1905" s="1">
        <v>40749</v>
      </c>
      <c r="T1905">
        <v>46.77</v>
      </c>
      <c r="V1905" s="1">
        <v>40749</v>
      </c>
      <c r="W1905">
        <v>295.45</v>
      </c>
      <c r="Y1905" s="2">
        <v>40749</v>
      </c>
      <c r="Z1905" s="9">
        <v>1.4373</v>
      </c>
      <c r="AB1905" s="2">
        <v>40749</v>
      </c>
      <c r="AC1905" s="9">
        <v>1.6286</v>
      </c>
      <c r="AE1905" s="2">
        <v>40749</v>
      </c>
      <c r="AF1905" s="6">
        <v>1.2401</v>
      </c>
      <c r="AH1905" s="2">
        <v>40749</v>
      </c>
      <c r="AI1905">
        <v>1.2765E-2</v>
      </c>
      <c r="AK1905" s="2">
        <v>40749</v>
      </c>
      <c r="AL1905">
        <v>169.0291</v>
      </c>
      <c r="AN1905" s="2">
        <v>40749</v>
      </c>
      <c r="AO1905">
        <v>1698.52</v>
      </c>
      <c r="AQ1905" s="2">
        <v>40749</v>
      </c>
      <c r="AR1905" s="8">
        <v>182.69890000000001</v>
      </c>
      <c r="AT1905" s="2">
        <v>40749</v>
      </c>
      <c r="AU1905" s="8">
        <v>19.350000000000001</v>
      </c>
      <c r="AW1905" s="2">
        <v>40749</v>
      </c>
      <c r="AX1905" s="8">
        <v>2842.8</v>
      </c>
    </row>
    <row r="1906" spans="1:50" x14ac:dyDescent="0.2">
      <c r="A1906" s="1">
        <v>40746</v>
      </c>
      <c r="B1906">
        <v>13.7</v>
      </c>
      <c r="D1906" s="1">
        <v>40746</v>
      </c>
      <c r="E1906">
        <v>348.32</v>
      </c>
      <c r="G1906" s="1">
        <v>40746</v>
      </c>
      <c r="H1906">
        <v>1345.02</v>
      </c>
      <c r="J1906" s="1">
        <v>40746</v>
      </c>
      <c r="K1906">
        <v>2772.6</v>
      </c>
      <c r="M1906" s="1">
        <v>40746</v>
      </c>
      <c r="N1906">
        <v>1600.75</v>
      </c>
      <c r="P1906" s="1">
        <v>40746</v>
      </c>
      <c r="Q1906">
        <v>99.87</v>
      </c>
      <c r="S1906" s="1">
        <v>40746</v>
      </c>
      <c r="T1906">
        <v>47.33</v>
      </c>
      <c r="V1906" s="1">
        <v>40746</v>
      </c>
      <c r="W1906">
        <v>295.25</v>
      </c>
      <c r="Y1906" s="2">
        <v>40746</v>
      </c>
      <c r="Z1906" s="9">
        <v>1.4365000000000001</v>
      </c>
      <c r="AB1906" s="2">
        <v>40746</v>
      </c>
      <c r="AC1906" s="9">
        <v>1.6311</v>
      </c>
      <c r="AE1906" s="2">
        <v>40746</v>
      </c>
      <c r="AF1906" s="6">
        <v>1.2251000000000001</v>
      </c>
      <c r="AH1906" s="2">
        <v>40746</v>
      </c>
      <c r="AI1906">
        <v>1.2744E-2</v>
      </c>
      <c r="AK1906" s="2">
        <v>40746</v>
      </c>
      <c r="AL1906">
        <v>169.05189999999999</v>
      </c>
      <c r="AN1906" s="2">
        <v>40746</v>
      </c>
      <c r="AO1906">
        <v>1701.41</v>
      </c>
      <c r="AQ1906" s="2">
        <v>40746</v>
      </c>
      <c r="AR1906" s="8">
        <v>183.03030000000001</v>
      </c>
      <c r="AT1906" s="2">
        <v>40746</v>
      </c>
      <c r="AU1906" s="8">
        <v>17.52</v>
      </c>
      <c r="AW1906" s="2">
        <v>40746</v>
      </c>
      <c r="AX1906" s="8">
        <v>2858.83</v>
      </c>
    </row>
    <row r="1907" spans="1:50" x14ac:dyDescent="0.2">
      <c r="A1907" s="1">
        <v>40745</v>
      </c>
      <c r="B1907">
        <v>13.61</v>
      </c>
      <c r="D1907" s="1">
        <v>40745</v>
      </c>
      <c r="E1907">
        <v>344.49</v>
      </c>
      <c r="G1907" s="1">
        <v>40745</v>
      </c>
      <c r="H1907">
        <v>1343.8</v>
      </c>
      <c r="J1907" s="1">
        <v>40745</v>
      </c>
      <c r="K1907">
        <v>2763.34</v>
      </c>
      <c r="M1907" s="1">
        <v>40745</v>
      </c>
      <c r="N1907">
        <v>1594.3</v>
      </c>
      <c r="P1907" s="1">
        <v>40745</v>
      </c>
      <c r="Q1907">
        <v>99.13</v>
      </c>
      <c r="S1907" s="1">
        <v>40745</v>
      </c>
      <c r="T1907">
        <v>46.71</v>
      </c>
      <c r="V1907" s="1">
        <v>40745</v>
      </c>
      <c r="W1907">
        <v>293.18</v>
      </c>
      <c r="Y1907" s="2">
        <v>40745</v>
      </c>
      <c r="Z1907" s="9">
        <v>1.4376</v>
      </c>
      <c r="AB1907" s="2">
        <v>40745</v>
      </c>
      <c r="AC1907" s="9">
        <v>1.6297000000000001</v>
      </c>
      <c r="AE1907" s="2">
        <v>40745</v>
      </c>
      <c r="AF1907" s="6">
        <v>1.2217</v>
      </c>
      <c r="AH1907" s="2">
        <v>40745</v>
      </c>
      <c r="AI1907">
        <v>1.2737999999999999E-2</v>
      </c>
      <c r="AK1907" s="2">
        <v>40745</v>
      </c>
      <c r="AL1907">
        <v>168.3734</v>
      </c>
      <c r="AN1907" s="2">
        <v>40745</v>
      </c>
      <c r="AO1907">
        <v>1697.61</v>
      </c>
      <c r="AQ1907" s="2">
        <v>40745</v>
      </c>
      <c r="AR1907" s="8">
        <v>182.40899999999999</v>
      </c>
      <c r="AT1907" s="2">
        <v>40745</v>
      </c>
      <c r="AU1907" s="8">
        <v>17.559999999999999</v>
      </c>
      <c r="AW1907" s="2">
        <v>40745</v>
      </c>
      <c r="AX1907" s="8">
        <v>2834.43</v>
      </c>
    </row>
    <row r="1908" spans="1:50" x14ac:dyDescent="0.2">
      <c r="A1908" s="1">
        <v>40744</v>
      </c>
      <c r="B1908">
        <v>13.69</v>
      </c>
      <c r="D1908" s="1">
        <v>40744</v>
      </c>
      <c r="E1908">
        <v>341.71</v>
      </c>
      <c r="G1908" s="1">
        <v>40744</v>
      </c>
      <c r="H1908">
        <v>1325.84</v>
      </c>
      <c r="J1908" s="1">
        <v>40744</v>
      </c>
      <c r="K1908">
        <v>2705.75</v>
      </c>
      <c r="M1908" s="1">
        <v>40744</v>
      </c>
      <c r="N1908">
        <v>1594.9</v>
      </c>
      <c r="P1908" s="1">
        <v>40744</v>
      </c>
      <c r="Q1908">
        <v>98.14</v>
      </c>
      <c r="S1908" s="1">
        <v>40744</v>
      </c>
      <c r="T1908">
        <v>47.39</v>
      </c>
      <c r="V1908" s="1">
        <v>40744</v>
      </c>
      <c r="W1908">
        <v>294.23</v>
      </c>
      <c r="Y1908" s="2">
        <v>40744</v>
      </c>
      <c r="Z1908" s="9">
        <v>1.4201999999999999</v>
      </c>
      <c r="AB1908" s="2">
        <v>40744</v>
      </c>
      <c r="AC1908" s="9">
        <v>1.6153</v>
      </c>
      <c r="AE1908" s="2">
        <v>40744</v>
      </c>
      <c r="AF1908" s="6">
        <v>1.2198</v>
      </c>
      <c r="AH1908" s="2">
        <v>40744</v>
      </c>
      <c r="AI1908">
        <v>1.2696000000000001E-2</v>
      </c>
      <c r="AK1908" s="2">
        <v>40744</v>
      </c>
      <c r="AL1908">
        <v>168.52289999999999</v>
      </c>
      <c r="AN1908" s="2">
        <v>40744</v>
      </c>
      <c r="AO1908">
        <v>1701.02</v>
      </c>
      <c r="AQ1908" s="2">
        <v>40744</v>
      </c>
      <c r="AR1908" s="8">
        <v>182.24879999999999</v>
      </c>
      <c r="AT1908" s="2">
        <v>40744</v>
      </c>
      <c r="AU1908" s="8">
        <v>19.09</v>
      </c>
      <c r="AW1908" s="2">
        <v>40744</v>
      </c>
      <c r="AX1908" s="8">
        <v>2814.23</v>
      </c>
    </row>
    <row r="1909" spans="1:50" x14ac:dyDescent="0.2">
      <c r="A1909" s="1">
        <v>40743</v>
      </c>
      <c r="B1909">
        <v>13.85</v>
      </c>
      <c r="D1909" s="1">
        <v>40743</v>
      </c>
      <c r="E1909">
        <v>341.04</v>
      </c>
      <c r="G1909" s="1">
        <v>40743</v>
      </c>
      <c r="H1909">
        <v>1326.73</v>
      </c>
      <c r="J1909" s="1">
        <v>40743</v>
      </c>
      <c r="K1909">
        <v>2657.45</v>
      </c>
      <c r="M1909" s="1">
        <v>40743</v>
      </c>
      <c r="N1909">
        <v>1600.85</v>
      </c>
      <c r="P1909" s="1">
        <v>40743</v>
      </c>
      <c r="Q1909">
        <v>97.5</v>
      </c>
      <c r="S1909" s="1">
        <v>40743</v>
      </c>
      <c r="T1909">
        <v>47.53</v>
      </c>
      <c r="V1909" s="1">
        <v>40743</v>
      </c>
      <c r="W1909">
        <v>296.87</v>
      </c>
      <c r="Y1909" s="2">
        <v>40743</v>
      </c>
      <c r="Z1909" s="9">
        <v>1.4161000000000001</v>
      </c>
      <c r="AB1909" s="2">
        <v>40743</v>
      </c>
      <c r="AC1909" s="9">
        <v>1.6133</v>
      </c>
      <c r="AE1909" s="2">
        <v>40743</v>
      </c>
      <c r="AF1909" s="6">
        <v>1.2227999999999999</v>
      </c>
      <c r="AH1909" s="2">
        <v>40743</v>
      </c>
      <c r="AI1909">
        <v>1.2666999999999999E-2</v>
      </c>
      <c r="AK1909" s="2">
        <v>40743</v>
      </c>
      <c r="AL1909">
        <v>168.65690000000001</v>
      </c>
      <c r="AN1909" s="2">
        <v>40743</v>
      </c>
      <c r="AO1909">
        <v>1703.27</v>
      </c>
      <c r="AQ1909" s="2">
        <v>40743</v>
      </c>
      <c r="AR1909" s="8">
        <v>182.3646</v>
      </c>
      <c r="AT1909" s="2">
        <v>40743</v>
      </c>
      <c r="AU1909" s="8">
        <v>19.21</v>
      </c>
      <c r="AW1909" s="2">
        <v>40743</v>
      </c>
      <c r="AX1909" s="8">
        <v>2826.52</v>
      </c>
    </row>
    <row r="1910" spans="1:50" x14ac:dyDescent="0.2">
      <c r="A1910" s="1">
        <v>40742</v>
      </c>
      <c r="B1910">
        <v>13.48</v>
      </c>
      <c r="D1910" s="1">
        <v>40742</v>
      </c>
      <c r="E1910">
        <v>338.32</v>
      </c>
      <c r="G1910" s="1">
        <v>40742</v>
      </c>
      <c r="H1910">
        <v>1305.44</v>
      </c>
      <c r="J1910" s="1">
        <v>40742</v>
      </c>
      <c r="K1910">
        <v>2622.36</v>
      </c>
      <c r="M1910" s="1">
        <v>40742</v>
      </c>
      <c r="N1910">
        <v>1603.25</v>
      </c>
      <c r="P1910" s="1">
        <v>40742</v>
      </c>
      <c r="Q1910">
        <v>95.93</v>
      </c>
      <c r="S1910" s="1">
        <v>40742</v>
      </c>
      <c r="T1910">
        <v>47.37</v>
      </c>
      <c r="V1910" s="1">
        <v>40742</v>
      </c>
      <c r="W1910">
        <v>291.76</v>
      </c>
      <c r="Y1910" s="2">
        <v>40742</v>
      </c>
      <c r="Z1910" s="9">
        <v>1.4064000000000001</v>
      </c>
      <c r="AB1910" s="2">
        <v>40742</v>
      </c>
      <c r="AC1910" s="9">
        <v>1.603</v>
      </c>
      <c r="AE1910" s="2">
        <v>40742</v>
      </c>
      <c r="AF1910" s="6">
        <v>1.2227999999999999</v>
      </c>
      <c r="AH1910" s="2">
        <v>40742</v>
      </c>
      <c r="AI1910">
        <v>1.2642E-2</v>
      </c>
      <c r="AK1910" s="2">
        <v>40742</v>
      </c>
      <c r="AL1910">
        <v>168.5386</v>
      </c>
      <c r="AN1910" s="2">
        <v>40742</v>
      </c>
      <c r="AO1910">
        <v>1701.23</v>
      </c>
      <c r="AQ1910" s="2">
        <v>40742</v>
      </c>
      <c r="AR1910" s="8">
        <v>181.9804</v>
      </c>
      <c r="AT1910" s="2">
        <v>40742</v>
      </c>
      <c r="AU1910" s="8">
        <v>20.95</v>
      </c>
      <c r="AW1910" s="2">
        <v>40742</v>
      </c>
      <c r="AX1910" s="8">
        <v>2765.11</v>
      </c>
    </row>
    <row r="1911" spans="1:50" x14ac:dyDescent="0.2">
      <c r="A1911" s="1">
        <v>40739</v>
      </c>
      <c r="B1911">
        <v>13.81</v>
      </c>
      <c r="D1911" s="1">
        <v>40739</v>
      </c>
      <c r="E1911">
        <v>341.62</v>
      </c>
      <c r="G1911" s="1">
        <v>40739</v>
      </c>
      <c r="H1911">
        <v>1316.14</v>
      </c>
      <c r="J1911" s="1">
        <v>40739</v>
      </c>
      <c r="K1911">
        <v>2675.38</v>
      </c>
      <c r="M1911" s="1">
        <v>40739</v>
      </c>
      <c r="N1911">
        <v>1589.4</v>
      </c>
      <c r="P1911" s="1">
        <v>40739</v>
      </c>
      <c r="Q1911">
        <v>97.24</v>
      </c>
      <c r="S1911" s="1">
        <v>40739</v>
      </c>
      <c r="T1911">
        <v>47.63</v>
      </c>
      <c r="V1911" s="1">
        <v>40739</v>
      </c>
      <c r="W1911">
        <v>291.11</v>
      </c>
      <c r="Y1911" s="2">
        <v>40739</v>
      </c>
      <c r="Z1911" s="9">
        <v>1.4148000000000001</v>
      </c>
      <c r="AB1911" s="2">
        <v>40739</v>
      </c>
      <c r="AC1911" s="9">
        <v>1.6146</v>
      </c>
      <c r="AE1911" s="2">
        <v>40739</v>
      </c>
      <c r="AF1911" s="6">
        <v>1.2258</v>
      </c>
      <c r="AH1911" s="2">
        <v>40739</v>
      </c>
      <c r="AI1911">
        <v>1.2655E-2</v>
      </c>
      <c r="AK1911" s="2">
        <v>40739</v>
      </c>
      <c r="AL1911">
        <v>168.67740000000001</v>
      </c>
      <c r="AN1911" s="2">
        <v>40739</v>
      </c>
      <c r="AO1911">
        <v>1702.38</v>
      </c>
      <c r="AQ1911" s="2">
        <v>40739</v>
      </c>
      <c r="AR1911" s="8">
        <v>182.2937</v>
      </c>
      <c r="AT1911" s="2">
        <v>40739</v>
      </c>
      <c r="AU1911" s="8">
        <v>19.53</v>
      </c>
      <c r="AW1911" s="2">
        <v>40739</v>
      </c>
      <c r="AX1911" s="8">
        <v>2789.8</v>
      </c>
    </row>
    <row r="1912" spans="1:50" x14ac:dyDescent="0.2">
      <c r="A1912" s="1">
        <v>40738</v>
      </c>
      <c r="B1912">
        <v>13.99</v>
      </c>
      <c r="D1912" s="1">
        <v>40738</v>
      </c>
      <c r="E1912">
        <v>342.99</v>
      </c>
      <c r="G1912" s="1">
        <v>40738</v>
      </c>
      <c r="H1912">
        <v>1308.8699999999999</v>
      </c>
      <c r="J1912" s="1">
        <v>40738</v>
      </c>
      <c r="K1912">
        <v>2695.29</v>
      </c>
      <c r="M1912" s="1">
        <v>40738</v>
      </c>
      <c r="N1912">
        <v>1589.15</v>
      </c>
      <c r="P1912" s="1">
        <v>40738</v>
      </c>
      <c r="Q1912">
        <v>95.69</v>
      </c>
      <c r="S1912" s="1">
        <v>40738</v>
      </c>
      <c r="T1912">
        <v>47.54</v>
      </c>
      <c r="V1912" s="1">
        <v>40738</v>
      </c>
      <c r="W1912">
        <v>290.52</v>
      </c>
      <c r="Y1912" s="2">
        <v>40738</v>
      </c>
      <c r="Z1912" s="9">
        <v>1.4158999999999999</v>
      </c>
      <c r="AB1912" s="2">
        <v>40738</v>
      </c>
      <c r="AC1912" s="9">
        <v>1.6131</v>
      </c>
      <c r="AE1912" s="2">
        <v>40738</v>
      </c>
      <c r="AF1912" s="6">
        <v>1.2248000000000001</v>
      </c>
      <c r="AH1912" s="2">
        <v>40738</v>
      </c>
      <c r="AI1912">
        <v>1.2645E-2</v>
      </c>
      <c r="AK1912" s="2">
        <v>40738</v>
      </c>
      <c r="AL1912">
        <v>168.51750000000001</v>
      </c>
      <c r="AN1912" s="2">
        <v>40738</v>
      </c>
      <c r="AO1912">
        <v>1701.31</v>
      </c>
      <c r="AQ1912" s="2">
        <v>40738</v>
      </c>
      <c r="AR1912" s="8">
        <v>182.28380000000001</v>
      </c>
      <c r="AT1912" s="2">
        <v>40738</v>
      </c>
      <c r="AU1912" s="8">
        <v>20.8</v>
      </c>
      <c r="AW1912" s="2">
        <v>40738</v>
      </c>
      <c r="AX1912" s="8">
        <v>2762.67</v>
      </c>
    </row>
    <row r="1913" spans="1:50" x14ac:dyDescent="0.2">
      <c r="A1913" s="1">
        <v>40737</v>
      </c>
      <c r="B1913">
        <v>13.95</v>
      </c>
      <c r="D1913" s="1">
        <v>40737</v>
      </c>
      <c r="E1913">
        <v>344.4</v>
      </c>
      <c r="G1913" s="1">
        <v>40737</v>
      </c>
      <c r="H1913">
        <v>1317.72</v>
      </c>
      <c r="J1913" s="1">
        <v>40737</v>
      </c>
      <c r="K1913">
        <v>2715.05</v>
      </c>
      <c r="M1913" s="1">
        <v>40737</v>
      </c>
      <c r="N1913">
        <v>1584.45</v>
      </c>
      <c r="P1913" s="1">
        <v>40737</v>
      </c>
      <c r="Q1913">
        <v>98.05</v>
      </c>
      <c r="S1913" s="1">
        <v>40737</v>
      </c>
      <c r="T1913">
        <v>47.51</v>
      </c>
      <c r="V1913" s="1">
        <v>40737</v>
      </c>
      <c r="W1913">
        <v>291.14</v>
      </c>
      <c r="Y1913" s="2">
        <v>40737</v>
      </c>
      <c r="Z1913" s="9">
        <v>1.415</v>
      </c>
      <c r="AB1913" s="2">
        <v>40737</v>
      </c>
      <c r="AC1913" s="9">
        <v>1.6105</v>
      </c>
      <c r="AE1913" s="2">
        <v>40737</v>
      </c>
      <c r="AF1913" s="6">
        <v>1.2201</v>
      </c>
      <c r="AH1913" s="2">
        <v>40737</v>
      </c>
      <c r="AI1913">
        <v>1.2658000000000001E-2</v>
      </c>
      <c r="AK1913" s="2">
        <v>40737</v>
      </c>
      <c r="AL1913">
        <v>168.52809999999999</v>
      </c>
      <c r="AN1913" s="2">
        <v>40737</v>
      </c>
      <c r="AO1913">
        <v>1704.59</v>
      </c>
      <c r="AQ1913" s="2">
        <v>40737</v>
      </c>
      <c r="AR1913" s="8">
        <v>182.43690000000001</v>
      </c>
      <c r="AT1913" s="2">
        <v>40737</v>
      </c>
      <c r="AU1913" s="8">
        <v>19.91</v>
      </c>
      <c r="AW1913" s="2">
        <v>40737</v>
      </c>
      <c r="AX1913" s="8">
        <v>2796.92</v>
      </c>
    </row>
    <row r="1914" spans="1:50" x14ac:dyDescent="0.2">
      <c r="A1914" s="1">
        <v>40736</v>
      </c>
      <c r="B1914">
        <v>14.01</v>
      </c>
      <c r="D1914" s="1">
        <v>40736</v>
      </c>
      <c r="E1914">
        <v>338.29</v>
      </c>
      <c r="G1914" s="1">
        <v>40736</v>
      </c>
      <c r="H1914">
        <v>1313.64</v>
      </c>
      <c r="J1914" s="1">
        <v>40736</v>
      </c>
      <c r="K1914">
        <v>2693.53</v>
      </c>
      <c r="M1914" s="1">
        <v>40736</v>
      </c>
      <c r="N1914">
        <v>1553.85</v>
      </c>
      <c r="P1914" s="1">
        <v>40736</v>
      </c>
      <c r="Q1914">
        <v>97.43</v>
      </c>
      <c r="S1914" s="1">
        <v>40736</v>
      </c>
      <c r="T1914">
        <v>45.76</v>
      </c>
      <c r="V1914" s="1">
        <v>40736</v>
      </c>
      <c r="W1914">
        <v>290.19</v>
      </c>
      <c r="Y1914" s="2">
        <v>40736</v>
      </c>
      <c r="Z1914" s="9">
        <v>1.4009</v>
      </c>
      <c r="AB1914" s="2">
        <v>40736</v>
      </c>
      <c r="AC1914" s="9">
        <v>1.5933999999999999</v>
      </c>
      <c r="AE1914" s="2">
        <v>40736</v>
      </c>
      <c r="AF1914" s="6">
        <v>1.1996</v>
      </c>
      <c r="AH1914" s="2">
        <v>40736</v>
      </c>
      <c r="AI1914">
        <v>1.2571000000000001E-2</v>
      </c>
      <c r="AK1914" s="2">
        <v>40736</v>
      </c>
      <c r="AL1914">
        <v>168.87200000000001</v>
      </c>
      <c r="AN1914" s="2">
        <v>40736</v>
      </c>
      <c r="AO1914">
        <v>1702.57</v>
      </c>
      <c r="AQ1914" s="2">
        <v>40736</v>
      </c>
      <c r="AR1914" s="8">
        <v>182.74449999999999</v>
      </c>
      <c r="AT1914" s="2">
        <v>40736</v>
      </c>
      <c r="AU1914" s="8">
        <v>19.87</v>
      </c>
      <c r="AW1914" s="2">
        <v>40736</v>
      </c>
      <c r="AX1914" s="8">
        <v>2781.91</v>
      </c>
    </row>
    <row r="1915" spans="1:50" x14ac:dyDescent="0.2">
      <c r="A1915" s="1">
        <v>40735</v>
      </c>
      <c r="B1915">
        <v>14.21</v>
      </c>
      <c r="D1915" s="1">
        <v>40735</v>
      </c>
      <c r="E1915">
        <v>344.74</v>
      </c>
      <c r="G1915" s="1">
        <v>40735</v>
      </c>
      <c r="H1915">
        <v>1319.49</v>
      </c>
      <c r="J1915" s="1">
        <v>40735</v>
      </c>
      <c r="K1915">
        <v>2709.14</v>
      </c>
      <c r="M1915" s="1">
        <v>40735</v>
      </c>
      <c r="N1915">
        <v>1547.15</v>
      </c>
      <c r="P1915" s="1">
        <v>40735</v>
      </c>
      <c r="Q1915">
        <v>95.15</v>
      </c>
      <c r="S1915" s="1">
        <v>40735</v>
      </c>
      <c r="T1915">
        <v>44.36</v>
      </c>
      <c r="V1915" s="1">
        <v>40735</v>
      </c>
      <c r="W1915">
        <v>287.39</v>
      </c>
      <c r="Y1915" s="2">
        <v>40735</v>
      </c>
      <c r="Z1915" s="9">
        <v>1.4047000000000001</v>
      </c>
      <c r="AB1915" s="2">
        <v>40735</v>
      </c>
      <c r="AC1915" s="9">
        <v>1.5920999999999998</v>
      </c>
      <c r="AE1915" s="2">
        <v>40735</v>
      </c>
      <c r="AF1915" s="6">
        <v>1.1970000000000001</v>
      </c>
      <c r="AH1915" s="2">
        <v>40735</v>
      </c>
      <c r="AI1915">
        <v>1.2449999999999999E-2</v>
      </c>
      <c r="AK1915" s="2">
        <v>40735</v>
      </c>
      <c r="AL1915">
        <v>168.82820000000001</v>
      </c>
      <c r="AN1915" s="2">
        <v>40735</v>
      </c>
      <c r="AO1915">
        <v>1701.98</v>
      </c>
      <c r="AQ1915" s="2">
        <v>40735</v>
      </c>
      <c r="AR1915" s="8">
        <v>182.7054</v>
      </c>
      <c r="AT1915" s="2">
        <v>40735</v>
      </c>
      <c r="AU1915" s="8">
        <v>18.39</v>
      </c>
      <c r="AW1915" s="2">
        <v>40735</v>
      </c>
      <c r="AX1915" s="8">
        <v>2802.62</v>
      </c>
    </row>
    <row r="1916" spans="1:50" x14ac:dyDescent="0.2">
      <c r="A1916" s="1">
        <v>40732</v>
      </c>
      <c r="B1916">
        <v>14.31</v>
      </c>
      <c r="D1916" s="1">
        <v>40732</v>
      </c>
      <c r="E1916">
        <v>352.14</v>
      </c>
      <c r="G1916" s="1">
        <v>40732</v>
      </c>
      <c r="H1916">
        <v>1343.8</v>
      </c>
      <c r="J1916" s="1">
        <v>40732</v>
      </c>
      <c r="K1916">
        <v>2790.09</v>
      </c>
      <c r="M1916" s="1">
        <v>40732</v>
      </c>
      <c r="N1916">
        <v>1541.35</v>
      </c>
      <c r="P1916" s="1">
        <v>40732</v>
      </c>
      <c r="Q1916">
        <v>96.2</v>
      </c>
      <c r="S1916" s="1">
        <v>40732</v>
      </c>
      <c r="T1916">
        <v>44.62</v>
      </c>
      <c r="V1916" s="1">
        <v>40732</v>
      </c>
      <c r="W1916">
        <v>292.24</v>
      </c>
      <c r="Y1916" s="2">
        <v>40732</v>
      </c>
      <c r="Z1916" s="9">
        <v>1.4262999999999999</v>
      </c>
      <c r="AB1916" s="2">
        <v>40732</v>
      </c>
      <c r="AC1916" s="9">
        <v>1.6031</v>
      </c>
      <c r="AE1916" s="2">
        <v>40732</v>
      </c>
      <c r="AF1916" s="6">
        <v>1.1947000000000001</v>
      </c>
      <c r="AH1916" s="2">
        <v>40732</v>
      </c>
      <c r="AI1916">
        <v>1.2397999999999999E-2</v>
      </c>
      <c r="AK1916" s="2">
        <v>40732</v>
      </c>
      <c r="AL1916">
        <v>168.49340000000001</v>
      </c>
      <c r="AN1916" s="2">
        <v>40732</v>
      </c>
      <c r="AO1916">
        <v>1697.03</v>
      </c>
      <c r="AQ1916" s="2">
        <v>40732</v>
      </c>
      <c r="AR1916" s="8">
        <v>182.90610000000001</v>
      </c>
      <c r="AT1916" s="2">
        <v>40732</v>
      </c>
      <c r="AU1916" s="8">
        <v>15.95</v>
      </c>
      <c r="AW1916" s="2">
        <v>40732</v>
      </c>
      <c r="AX1916" s="8">
        <v>2859.81</v>
      </c>
    </row>
    <row r="1917" spans="1:50" x14ac:dyDescent="0.2">
      <c r="A1917" s="1">
        <v>40731</v>
      </c>
      <c r="B1917">
        <v>14.78</v>
      </c>
      <c r="D1917" s="1">
        <v>40731</v>
      </c>
      <c r="E1917">
        <v>354.43</v>
      </c>
      <c r="G1917" s="1">
        <v>40731</v>
      </c>
      <c r="H1917">
        <v>1353.22</v>
      </c>
      <c r="J1917" s="1">
        <v>40731</v>
      </c>
      <c r="K1917">
        <v>2844.51</v>
      </c>
      <c r="M1917" s="1">
        <v>40731</v>
      </c>
      <c r="N1917">
        <v>1528.65</v>
      </c>
      <c r="P1917" s="1">
        <v>40731</v>
      </c>
      <c r="Q1917">
        <v>98.67</v>
      </c>
      <c r="S1917" s="1">
        <v>40731</v>
      </c>
      <c r="T1917">
        <v>43.73</v>
      </c>
      <c r="V1917" s="1">
        <v>40731</v>
      </c>
      <c r="W1917">
        <v>295.95</v>
      </c>
      <c r="Y1917" s="2">
        <v>40731</v>
      </c>
      <c r="Z1917" s="9">
        <v>1.4346000000000001</v>
      </c>
      <c r="AB1917" s="2">
        <v>40731</v>
      </c>
      <c r="AC1917" s="9">
        <v>1.597</v>
      </c>
      <c r="AE1917" s="2">
        <v>40731</v>
      </c>
      <c r="AF1917" s="6">
        <v>1.1854</v>
      </c>
      <c r="AH1917" s="2">
        <v>40731</v>
      </c>
      <c r="AI1917">
        <v>1.2314E-2</v>
      </c>
      <c r="AK1917" s="2">
        <v>40731</v>
      </c>
      <c r="AL1917">
        <v>167.53120000000001</v>
      </c>
      <c r="AN1917" s="2">
        <v>40731</v>
      </c>
      <c r="AO1917">
        <v>1686.98</v>
      </c>
      <c r="AQ1917" s="2">
        <v>40731</v>
      </c>
      <c r="AR1917" s="8">
        <v>182.31010000000001</v>
      </c>
      <c r="AT1917" s="2">
        <v>40731</v>
      </c>
      <c r="AU1917" s="8">
        <v>15.95</v>
      </c>
      <c r="AW1917" s="2">
        <v>40731</v>
      </c>
      <c r="AX1917" s="8">
        <v>2872.66</v>
      </c>
    </row>
    <row r="1918" spans="1:50" x14ac:dyDescent="0.2">
      <c r="A1918" s="1">
        <v>40730</v>
      </c>
      <c r="B1918">
        <v>14.78</v>
      </c>
      <c r="D1918" s="1">
        <v>40730</v>
      </c>
      <c r="E1918">
        <v>351.91</v>
      </c>
      <c r="G1918" s="1">
        <v>40730</v>
      </c>
      <c r="H1918">
        <v>1339.22</v>
      </c>
      <c r="J1918" s="1">
        <v>40730</v>
      </c>
      <c r="K1918">
        <v>2832.63</v>
      </c>
      <c r="M1918" s="1">
        <v>40730</v>
      </c>
      <c r="N1918">
        <v>1529.65</v>
      </c>
      <c r="P1918" s="1">
        <v>40730</v>
      </c>
      <c r="Q1918">
        <v>96.65</v>
      </c>
      <c r="S1918" s="1">
        <v>40730</v>
      </c>
      <c r="T1918">
        <v>43.26</v>
      </c>
      <c r="V1918" s="1">
        <v>40730</v>
      </c>
      <c r="W1918">
        <v>290.58</v>
      </c>
      <c r="Y1918" s="2">
        <v>40730</v>
      </c>
      <c r="Z1918" s="9">
        <v>1.4332</v>
      </c>
      <c r="AB1918" s="2">
        <v>40730</v>
      </c>
      <c r="AC1918" s="9">
        <v>1.6</v>
      </c>
      <c r="AE1918" s="2">
        <v>40730</v>
      </c>
      <c r="AF1918" s="6">
        <v>1.1919</v>
      </c>
      <c r="AH1918" s="2">
        <v>40730</v>
      </c>
      <c r="AI1918">
        <v>1.2355E-2</v>
      </c>
      <c r="AK1918" s="2">
        <v>40730</v>
      </c>
      <c r="AL1918">
        <v>168.01310000000001</v>
      </c>
      <c r="AN1918" s="2">
        <v>40730</v>
      </c>
      <c r="AO1918">
        <v>1690.88</v>
      </c>
      <c r="AQ1918" s="2">
        <v>40730</v>
      </c>
      <c r="AR1918" s="8">
        <v>182.68</v>
      </c>
      <c r="AT1918" s="2">
        <v>40730</v>
      </c>
      <c r="AU1918" s="8">
        <v>16.34</v>
      </c>
      <c r="AW1918" s="2">
        <v>40730</v>
      </c>
      <c r="AX1918" s="8">
        <v>2834.02</v>
      </c>
    </row>
    <row r="1919" spans="1:50" x14ac:dyDescent="0.2">
      <c r="A1919" s="1">
        <v>40729</v>
      </c>
      <c r="B1919">
        <v>12.91</v>
      </c>
      <c r="D1919" s="1">
        <v>40729</v>
      </c>
      <c r="E1919">
        <v>354.68</v>
      </c>
      <c r="G1919" s="1">
        <v>40729</v>
      </c>
      <c r="H1919">
        <v>1337.88</v>
      </c>
      <c r="J1919" s="1">
        <v>40729</v>
      </c>
      <c r="K1919">
        <v>2850.51</v>
      </c>
      <c r="M1919" s="1">
        <v>40729</v>
      </c>
      <c r="N1919">
        <v>1510.45</v>
      </c>
      <c r="P1919" s="1">
        <v>40729</v>
      </c>
      <c r="Q1919">
        <v>96.89</v>
      </c>
      <c r="S1919" s="1">
        <v>40729</v>
      </c>
      <c r="T1919">
        <v>43.65</v>
      </c>
      <c r="V1919" s="1">
        <v>40729</v>
      </c>
      <c r="W1919">
        <v>291.77</v>
      </c>
      <c r="Y1919" s="2">
        <v>40729</v>
      </c>
      <c r="Z1919" s="9">
        <v>1.4471000000000001</v>
      </c>
      <c r="AB1919" s="2">
        <v>40729</v>
      </c>
      <c r="AC1919" s="9">
        <v>1.6072</v>
      </c>
      <c r="AE1919" s="2">
        <v>40729</v>
      </c>
      <c r="AF1919" s="6">
        <v>1.1834</v>
      </c>
      <c r="AH1919" s="2">
        <v>40729</v>
      </c>
      <c r="AI1919">
        <v>1.2324E-2</v>
      </c>
      <c r="AK1919" s="2">
        <v>40729</v>
      </c>
      <c r="AL1919">
        <v>167.7978</v>
      </c>
      <c r="AN1919" s="2">
        <v>40729</v>
      </c>
      <c r="AO1919">
        <v>1688.7</v>
      </c>
      <c r="AQ1919" s="2">
        <v>40729</v>
      </c>
      <c r="AR1919" s="8">
        <v>182.774</v>
      </c>
      <c r="AT1919" s="2">
        <v>40729</v>
      </c>
      <c r="AU1919" s="8">
        <v>16.059999999999999</v>
      </c>
      <c r="AW1919" s="2">
        <v>40729</v>
      </c>
      <c r="AX1919" s="8">
        <v>2825.77</v>
      </c>
    </row>
    <row r="1920" spans="1:50" x14ac:dyDescent="0.2">
      <c r="A1920" s="1">
        <v>40728</v>
      </c>
      <c r="B1920">
        <v>13.86</v>
      </c>
      <c r="D1920" s="1">
        <v>40728</v>
      </c>
      <c r="E1920">
        <v>356.58</v>
      </c>
      <c r="G1920" s="1">
        <v>40728</v>
      </c>
      <c r="H1920">
        <v>1339.67</v>
      </c>
      <c r="J1920" s="1">
        <v>40728</v>
      </c>
      <c r="K1920">
        <v>2870.19</v>
      </c>
      <c r="M1920" s="1">
        <v>40728</v>
      </c>
      <c r="N1920">
        <v>1495.63</v>
      </c>
      <c r="P1920" s="1">
        <v>40728</v>
      </c>
      <c r="Q1920">
        <v>94.94</v>
      </c>
      <c r="S1920" s="1">
        <v>40728</v>
      </c>
      <c r="T1920">
        <v>42.57</v>
      </c>
      <c r="V1920" s="1">
        <v>40728</v>
      </c>
      <c r="W1920">
        <v>287.05</v>
      </c>
      <c r="Y1920" s="2">
        <v>40728</v>
      </c>
      <c r="Z1920" s="9">
        <v>1.4529000000000001</v>
      </c>
      <c r="AB1920" s="2">
        <v>40728</v>
      </c>
      <c r="AC1920" s="9">
        <v>1.6092</v>
      </c>
      <c r="AE1920" s="2">
        <v>40728</v>
      </c>
      <c r="AF1920" s="6">
        <v>1.1794</v>
      </c>
      <c r="AH1920" s="2">
        <v>40728</v>
      </c>
      <c r="AI1920">
        <v>1.238E-2</v>
      </c>
      <c r="AK1920" s="2">
        <v>40728</v>
      </c>
      <c r="AL1920">
        <v>167.57820000000001</v>
      </c>
      <c r="AN1920" s="2">
        <v>40728</v>
      </c>
      <c r="AO1920">
        <v>1683.7</v>
      </c>
      <c r="AQ1920" s="2">
        <v>40728</v>
      </c>
      <c r="AR1920" s="8">
        <v>182.79239999999999</v>
      </c>
      <c r="AT1920" s="2">
        <v>40728</v>
      </c>
      <c r="AU1920" s="8">
        <v>15.87</v>
      </c>
      <c r="AW1920" s="2">
        <v>40728</v>
      </c>
      <c r="AX1920" s="8">
        <v>2816.03</v>
      </c>
    </row>
    <row r="1921" spans="1:50" x14ac:dyDescent="0.2">
      <c r="A1921" s="1">
        <v>40725</v>
      </c>
      <c r="B1921">
        <v>15.4</v>
      </c>
      <c r="D1921" s="1">
        <v>40725</v>
      </c>
      <c r="E1921">
        <v>352.4</v>
      </c>
      <c r="G1921" s="1">
        <v>40725</v>
      </c>
      <c r="H1921">
        <v>1339.67</v>
      </c>
      <c r="J1921" s="1">
        <v>40725</v>
      </c>
      <c r="K1921">
        <v>2875.67</v>
      </c>
      <c r="M1921" s="1">
        <v>40725</v>
      </c>
      <c r="N1921">
        <v>1485.1</v>
      </c>
      <c r="P1921" s="1">
        <v>40725</v>
      </c>
      <c r="Q1921">
        <v>94.94</v>
      </c>
      <c r="S1921" s="1">
        <v>40725</v>
      </c>
      <c r="T1921">
        <v>42.57</v>
      </c>
      <c r="V1921" s="1">
        <v>40725</v>
      </c>
      <c r="W1921">
        <v>287.05</v>
      </c>
      <c r="Y1921" s="2">
        <v>40725</v>
      </c>
      <c r="Z1921" s="9">
        <v>1.4511000000000001</v>
      </c>
      <c r="AB1921" s="2">
        <v>40725</v>
      </c>
      <c r="AC1921" s="9">
        <v>1.6076000000000001</v>
      </c>
      <c r="AE1921" s="2">
        <v>40725</v>
      </c>
      <c r="AF1921" s="6">
        <v>1.1785000000000001</v>
      </c>
      <c r="AH1921" s="2">
        <v>40725</v>
      </c>
      <c r="AI1921">
        <v>1.2369E-2</v>
      </c>
      <c r="AK1921" s="2">
        <v>40725</v>
      </c>
      <c r="AL1921">
        <v>167.5284</v>
      </c>
      <c r="AN1921" s="2">
        <v>40725</v>
      </c>
      <c r="AO1921">
        <v>1683.7</v>
      </c>
      <c r="AQ1921" s="2">
        <v>40725</v>
      </c>
      <c r="AR1921" s="8">
        <v>182.7672</v>
      </c>
      <c r="AT1921" s="2">
        <v>40725</v>
      </c>
      <c r="AU1921" s="8">
        <v>15.87</v>
      </c>
      <c r="AW1921" s="2">
        <v>40725</v>
      </c>
      <c r="AX1921" s="8">
        <v>2816.03</v>
      </c>
    </row>
    <row r="1922" spans="1:50" x14ac:dyDescent="0.2">
      <c r="A1922" s="1">
        <v>40724</v>
      </c>
      <c r="B1922">
        <v>16.100000000000001</v>
      </c>
      <c r="D1922" s="1">
        <v>40724</v>
      </c>
      <c r="E1922">
        <v>349.62</v>
      </c>
      <c r="G1922" s="1">
        <v>40724</v>
      </c>
      <c r="H1922">
        <v>1320.64</v>
      </c>
      <c r="J1922" s="1">
        <v>40724</v>
      </c>
      <c r="K1922">
        <v>2848.53</v>
      </c>
      <c r="M1922" s="1">
        <v>40724</v>
      </c>
      <c r="N1922">
        <v>1504.32</v>
      </c>
      <c r="P1922" s="1">
        <v>40724</v>
      </c>
      <c r="Q1922">
        <v>95.42</v>
      </c>
      <c r="S1922" s="1">
        <v>40724</v>
      </c>
      <c r="T1922">
        <v>43.6</v>
      </c>
      <c r="V1922" s="1">
        <v>40724</v>
      </c>
      <c r="W1922">
        <v>288.42</v>
      </c>
      <c r="Y1922" s="2">
        <v>40724</v>
      </c>
      <c r="Z1922" s="9">
        <v>1.4510000000000001</v>
      </c>
      <c r="AB1922" s="2">
        <v>40724</v>
      </c>
      <c r="AC1922" s="9">
        <v>1.6067</v>
      </c>
      <c r="AE1922" s="2">
        <v>40724</v>
      </c>
      <c r="AF1922" s="6">
        <v>1.1877</v>
      </c>
      <c r="AH1922" s="2">
        <v>40724</v>
      </c>
      <c r="AI1922">
        <v>1.2413E-2</v>
      </c>
      <c r="AK1922" s="2">
        <v>40724</v>
      </c>
      <c r="AL1922">
        <v>167.399</v>
      </c>
      <c r="AN1922" s="2">
        <v>40724</v>
      </c>
      <c r="AO1922">
        <v>1685.78</v>
      </c>
      <c r="AQ1922" s="2">
        <v>40724</v>
      </c>
      <c r="AR1922" s="8">
        <v>182.6003</v>
      </c>
      <c r="AT1922" s="2">
        <v>40724</v>
      </c>
      <c r="AU1922" s="8">
        <v>16.52</v>
      </c>
      <c r="AW1922" s="2">
        <v>40724</v>
      </c>
      <c r="AX1922" s="8">
        <v>2773.52</v>
      </c>
    </row>
    <row r="1923" spans="1:50" x14ac:dyDescent="0.2">
      <c r="A1923" s="1">
        <v>40723</v>
      </c>
      <c r="B1923">
        <v>16.850000000000001</v>
      </c>
      <c r="D1923" s="1">
        <v>40723</v>
      </c>
      <c r="E1923">
        <v>345.51</v>
      </c>
      <c r="G1923" s="1">
        <v>40723</v>
      </c>
      <c r="H1923">
        <v>1307.4100000000001</v>
      </c>
      <c r="J1923" s="1">
        <v>40723</v>
      </c>
      <c r="K1923">
        <v>2802.55</v>
      </c>
      <c r="M1923" s="1">
        <v>40723</v>
      </c>
      <c r="N1923">
        <v>1509.15</v>
      </c>
      <c r="P1923" s="1">
        <v>40723</v>
      </c>
      <c r="Q1923">
        <v>94.77</v>
      </c>
      <c r="S1923" s="1">
        <v>40723</v>
      </c>
      <c r="T1923">
        <v>46.06</v>
      </c>
      <c r="V1923" s="1">
        <v>40723</v>
      </c>
      <c r="W1923">
        <v>285.83999999999997</v>
      </c>
      <c r="Y1923" s="2">
        <v>40723</v>
      </c>
      <c r="Z1923" s="9">
        <v>1.4421999999999999</v>
      </c>
      <c r="AB1923" s="2">
        <v>40723</v>
      </c>
      <c r="AC1923" s="9">
        <v>1.6057000000000001</v>
      </c>
      <c r="AE1923" s="2">
        <v>40723</v>
      </c>
      <c r="AF1923" s="6">
        <v>1.1972</v>
      </c>
      <c r="AH1923" s="2">
        <v>40723</v>
      </c>
      <c r="AI1923">
        <v>1.2371999999999999E-2</v>
      </c>
      <c r="AK1923" s="2">
        <v>40723</v>
      </c>
      <c r="AL1923">
        <v>167.58320000000001</v>
      </c>
      <c r="AN1923" s="2">
        <v>40723</v>
      </c>
      <c r="AO1923">
        <v>1687.23</v>
      </c>
      <c r="AQ1923" s="2">
        <v>40723</v>
      </c>
      <c r="AR1923" s="8">
        <v>182.5489</v>
      </c>
      <c r="AT1923" s="2">
        <v>40723</v>
      </c>
      <c r="AU1923" s="8">
        <v>17.27</v>
      </c>
      <c r="AW1923" s="2">
        <v>40723</v>
      </c>
      <c r="AX1923" s="8">
        <v>2740.49</v>
      </c>
    </row>
    <row r="1924" spans="1:50" x14ac:dyDescent="0.2">
      <c r="A1924" s="1">
        <v>40722</v>
      </c>
      <c r="B1924">
        <v>16.95</v>
      </c>
      <c r="D1924" s="1">
        <v>40722</v>
      </c>
      <c r="E1924">
        <v>343.4</v>
      </c>
      <c r="G1924" s="1">
        <v>40722</v>
      </c>
      <c r="H1924">
        <v>1296.67</v>
      </c>
      <c r="J1924" s="1">
        <v>40722</v>
      </c>
      <c r="K1924">
        <v>2750.49</v>
      </c>
      <c r="M1924" s="1">
        <v>40722</v>
      </c>
      <c r="N1924">
        <v>1501.58</v>
      </c>
      <c r="P1924" s="1">
        <v>40722</v>
      </c>
      <c r="Q1924">
        <v>92.89</v>
      </c>
      <c r="S1924" s="1">
        <v>40722</v>
      </c>
      <c r="T1924">
        <v>45.75</v>
      </c>
      <c r="V1924" s="1">
        <v>40722</v>
      </c>
      <c r="W1924">
        <v>280.68</v>
      </c>
      <c r="Y1924" s="2">
        <v>40722</v>
      </c>
      <c r="Z1924" s="9">
        <v>1.4355</v>
      </c>
      <c r="AB1924" s="2">
        <v>40722</v>
      </c>
      <c r="AC1924" s="9">
        <v>1.6004</v>
      </c>
      <c r="AE1924" s="2">
        <v>40722</v>
      </c>
      <c r="AF1924" s="6">
        <v>1.2037</v>
      </c>
      <c r="AH1924" s="2">
        <v>40722</v>
      </c>
      <c r="AI1924">
        <v>1.2352E-2</v>
      </c>
      <c r="AK1924" s="2">
        <v>40722</v>
      </c>
      <c r="AL1924">
        <v>167.9205</v>
      </c>
      <c r="AN1924" s="2">
        <v>40722</v>
      </c>
      <c r="AO1924">
        <v>1689.21</v>
      </c>
      <c r="AQ1924" s="2">
        <v>40722</v>
      </c>
      <c r="AR1924" s="8">
        <v>182.8306</v>
      </c>
      <c r="AT1924" s="2">
        <v>40722</v>
      </c>
      <c r="AU1924" s="8">
        <v>19.170000000000002</v>
      </c>
      <c r="AW1924" s="2">
        <v>40722</v>
      </c>
      <c r="AX1924" s="8">
        <v>2729.31</v>
      </c>
    </row>
    <row r="1925" spans="1:50" x14ac:dyDescent="0.2">
      <c r="A1925" s="1">
        <v>40721</v>
      </c>
      <c r="B1925">
        <v>16.75</v>
      </c>
      <c r="D1925" s="1">
        <v>40721</v>
      </c>
      <c r="E1925">
        <v>339.62</v>
      </c>
      <c r="G1925" s="1">
        <v>40721</v>
      </c>
      <c r="H1925">
        <v>1280.0999999999999</v>
      </c>
      <c r="J1925" s="1">
        <v>40721</v>
      </c>
      <c r="K1925">
        <v>2723.93</v>
      </c>
      <c r="M1925" s="1">
        <v>40721</v>
      </c>
      <c r="N1925">
        <v>1492.25</v>
      </c>
      <c r="P1925" s="1">
        <v>40721</v>
      </c>
      <c r="Q1925">
        <v>90.61</v>
      </c>
      <c r="S1925" s="1">
        <v>40721</v>
      </c>
      <c r="T1925">
        <v>44.51</v>
      </c>
      <c r="V1925" s="1">
        <v>40721</v>
      </c>
      <c r="W1925">
        <v>278.02</v>
      </c>
      <c r="Y1925" s="2">
        <v>40721</v>
      </c>
      <c r="Z1925" s="9">
        <v>1.4260999999999999</v>
      </c>
      <c r="AB1925" s="2">
        <v>40721</v>
      </c>
      <c r="AC1925" s="9">
        <v>1.5964</v>
      </c>
      <c r="AE1925" s="2">
        <v>40721</v>
      </c>
      <c r="AF1925" s="6">
        <v>1.1942999999999999</v>
      </c>
      <c r="AH1925" s="2">
        <v>40721</v>
      </c>
      <c r="AI1925">
        <v>1.2357999999999999E-2</v>
      </c>
      <c r="AK1925" s="2">
        <v>40721</v>
      </c>
      <c r="AL1925">
        <v>168.35480000000001</v>
      </c>
      <c r="AN1925" s="2">
        <v>40721</v>
      </c>
      <c r="AO1925">
        <v>1696.12</v>
      </c>
      <c r="AQ1925" s="2">
        <v>40721</v>
      </c>
      <c r="AR1925" s="8">
        <v>182.95259999999999</v>
      </c>
      <c r="AT1925" s="2">
        <v>40721</v>
      </c>
      <c r="AU1925" s="8">
        <v>20.56</v>
      </c>
      <c r="AW1925" s="2">
        <v>40721</v>
      </c>
      <c r="AX1925" s="8">
        <v>2688.28</v>
      </c>
    </row>
    <row r="1926" spans="1:50" x14ac:dyDescent="0.2">
      <c r="A1926" s="1">
        <v>40718</v>
      </c>
      <c r="B1926">
        <v>15.68</v>
      </c>
      <c r="D1926" s="1">
        <v>40718</v>
      </c>
      <c r="E1926">
        <v>339.35</v>
      </c>
      <c r="G1926" s="1">
        <v>40718</v>
      </c>
      <c r="H1926">
        <v>1268.44</v>
      </c>
      <c r="J1926" s="1">
        <v>40718</v>
      </c>
      <c r="K1926">
        <v>2715.88</v>
      </c>
      <c r="M1926" s="1">
        <v>40718</v>
      </c>
      <c r="N1926">
        <v>1503.2</v>
      </c>
      <c r="P1926" s="1">
        <v>40718</v>
      </c>
      <c r="Q1926">
        <v>91.16</v>
      </c>
      <c r="S1926" s="1">
        <v>40718</v>
      </c>
      <c r="T1926">
        <v>45.11</v>
      </c>
      <c r="V1926" s="1">
        <v>40718</v>
      </c>
      <c r="W1926">
        <v>278.82</v>
      </c>
      <c r="Y1926" s="2">
        <v>40718</v>
      </c>
      <c r="Z1926" s="9">
        <v>1.4174</v>
      </c>
      <c r="AB1926" s="2">
        <v>40718</v>
      </c>
      <c r="AC1926" s="9">
        <v>1.5977000000000001</v>
      </c>
      <c r="AE1926" s="2">
        <v>40718</v>
      </c>
      <c r="AF1926" s="6">
        <v>1.1956</v>
      </c>
      <c r="AH1926" s="2">
        <v>40718</v>
      </c>
      <c r="AI1926">
        <v>1.2441000000000001E-2</v>
      </c>
      <c r="AK1926" s="2">
        <v>40718</v>
      </c>
      <c r="AL1926">
        <v>168.8218</v>
      </c>
      <c r="AN1926" s="2">
        <v>40718</v>
      </c>
      <c r="AO1926">
        <v>1700.85</v>
      </c>
      <c r="AQ1926" s="2">
        <v>40718</v>
      </c>
      <c r="AR1926" s="8">
        <v>183.32669999999999</v>
      </c>
      <c r="AT1926" s="2">
        <v>40718</v>
      </c>
      <c r="AU1926" s="8">
        <v>21.1</v>
      </c>
      <c r="AW1926" s="2">
        <v>40718</v>
      </c>
      <c r="AX1926" s="8">
        <v>2652.89</v>
      </c>
    </row>
    <row r="1927" spans="1:50" x14ac:dyDescent="0.2">
      <c r="A1927" s="1">
        <v>40717</v>
      </c>
      <c r="B1927">
        <v>15.68</v>
      </c>
      <c r="D1927" s="1">
        <v>40717</v>
      </c>
      <c r="E1927">
        <v>334.56</v>
      </c>
      <c r="G1927" s="1">
        <v>40717</v>
      </c>
      <c r="H1927">
        <v>1283.5</v>
      </c>
      <c r="J1927" s="1">
        <v>40717</v>
      </c>
      <c r="K1927">
        <v>2730.86</v>
      </c>
      <c r="M1927" s="1">
        <v>40717</v>
      </c>
      <c r="N1927">
        <v>1519.43</v>
      </c>
      <c r="P1927" s="1">
        <v>40717</v>
      </c>
      <c r="Q1927">
        <v>91.02</v>
      </c>
      <c r="S1927" s="1">
        <v>40717</v>
      </c>
      <c r="T1927">
        <v>45.69</v>
      </c>
      <c r="V1927" s="1">
        <v>40717</v>
      </c>
      <c r="W1927">
        <v>277.75</v>
      </c>
      <c r="Y1927" s="2">
        <v>40717</v>
      </c>
      <c r="Z1927" s="9">
        <v>1.4188000000000001</v>
      </c>
      <c r="AB1927" s="2">
        <v>40717</v>
      </c>
      <c r="AC1927" s="9">
        <v>1.5977000000000001</v>
      </c>
      <c r="AE1927" s="2">
        <v>40717</v>
      </c>
      <c r="AF1927" s="6">
        <v>1.1933</v>
      </c>
      <c r="AH1927" s="2">
        <v>40717</v>
      </c>
      <c r="AI1927">
        <v>1.2422000000000001E-2</v>
      </c>
      <c r="AK1927" s="2">
        <v>40717</v>
      </c>
      <c r="AL1927">
        <v>168.92910000000001</v>
      </c>
      <c r="AN1927" s="2">
        <v>40717</v>
      </c>
      <c r="AO1927">
        <v>1699.98</v>
      </c>
      <c r="AQ1927" s="2">
        <v>40717</v>
      </c>
      <c r="AR1927" s="8">
        <v>183.4615</v>
      </c>
      <c r="AT1927" s="2">
        <v>40717</v>
      </c>
      <c r="AU1927" s="8">
        <v>19.29</v>
      </c>
      <c r="AW1927" s="2">
        <v>40717</v>
      </c>
      <c r="AX1927" s="8">
        <v>2686.75</v>
      </c>
    </row>
    <row r="1928" spans="1:50" x14ac:dyDescent="0.2">
      <c r="A1928" s="1">
        <v>40716</v>
      </c>
      <c r="B1928">
        <v>15.68</v>
      </c>
      <c r="D1928" s="1">
        <v>40716</v>
      </c>
      <c r="E1928">
        <v>336.9</v>
      </c>
      <c r="G1928" s="1">
        <v>40716</v>
      </c>
      <c r="H1928">
        <v>1287.1400000000001</v>
      </c>
      <c r="J1928" s="1">
        <v>40716</v>
      </c>
      <c r="K1928">
        <v>2795.07</v>
      </c>
      <c r="M1928" s="1">
        <v>40716</v>
      </c>
      <c r="N1928">
        <v>1554</v>
      </c>
      <c r="P1928" s="1">
        <v>40716</v>
      </c>
      <c r="Q1928">
        <v>95.41</v>
      </c>
      <c r="S1928" s="1">
        <v>40716</v>
      </c>
      <c r="T1928">
        <v>46.06</v>
      </c>
      <c r="V1928" s="1">
        <v>40716</v>
      </c>
      <c r="W1928">
        <v>279.93</v>
      </c>
      <c r="Y1928" s="2">
        <v>40716</v>
      </c>
      <c r="Z1928" s="9">
        <v>1.4415</v>
      </c>
      <c r="AB1928" s="2">
        <v>40716</v>
      </c>
      <c r="AC1928" s="9">
        <v>1.6132</v>
      </c>
      <c r="AE1928" s="2">
        <v>40716</v>
      </c>
      <c r="AF1928" s="6">
        <v>1.1957</v>
      </c>
      <c r="AH1928" s="2">
        <v>40716</v>
      </c>
      <c r="AI1928">
        <v>1.2477E-2</v>
      </c>
      <c r="AK1928" s="2">
        <v>40716</v>
      </c>
      <c r="AL1928">
        <v>168.24510000000001</v>
      </c>
      <c r="AN1928" s="2">
        <v>40716</v>
      </c>
      <c r="AO1928">
        <v>1695.35</v>
      </c>
      <c r="AQ1928" s="2">
        <v>40716</v>
      </c>
      <c r="AR1928" s="8">
        <v>183.05109999999999</v>
      </c>
      <c r="AT1928" s="2">
        <v>40716</v>
      </c>
      <c r="AU1928" s="8">
        <v>18.52</v>
      </c>
      <c r="AW1928" s="2">
        <v>40716</v>
      </c>
      <c r="AX1928" s="8">
        <v>2669.19</v>
      </c>
    </row>
    <row r="1929" spans="1:50" x14ac:dyDescent="0.2">
      <c r="A1929" s="1">
        <v>40715</v>
      </c>
      <c r="B1929">
        <v>15.68</v>
      </c>
      <c r="D1929" s="1">
        <v>40715</v>
      </c>
      <c r="E1929">
        <v>336.25</v>
      </c>
      <c r="G1929" s="1">
        <v>40715</v>
      </c>
      <c r="H1929">
        <v>1295.52</v>
      </c>
      <c r="J1929" s="1">
        <v>40715</v>
      </c>
      <c r="K1929">
        <v>2801.99</v>
      </c>
      <c r="M1929" s="1">
        <v>40715</v>
      </c>
      <c r="N1929">
        <v>1544.23</v>
      </c>
      <c r="P1929" s="1">
        <v>40715</v>
      </c>
      <c r="Q1929">
        <v>93.4</v>
      </c>
      <c r="S1929" s="1">
        <v>40715</v>
      </c>
      <c r="T1929">
        <v>47.81</v>
      </c>
      <c r="V1929" s="1">
        <v>40715</v>
      </c>
      <c r="W1929">
        <v>279.27</v>
      </c>
      <c r="Y1929" s="2">
        <v>40715</v>
      </c>
      <c r="Z1929" s="9">
        <v>1.4398</v>
      </c>
      <c r="AB1929" s="2">
        <v>40715</v>
      </c>
      <c r="AC1929" s="9">
        <v>1.6226</v>
      </c>
      <c r="AE1929" s="2">
        <v>40715</v>
      </c>
      <c r="AF1929" s="6">
        <v>1.1877</v>
      </c>
      <c r="AH1929" s="2">
        <v>40715</v>
      </c>
      <c r="AI1929">
        <v>1.2481000000000001E-2</v>
      </c>
      <c r="AK1929" s="2">
        <v>40715</v>
      </c>
      <c r="AL1929">
        <v>168.38589999999999</v>
      </c>
      <c r="AN1929" s="2">
        <v>40715</v>
      </c>
      <c r="AO1929">
        <v>1694.32</v>
      </c>
      <c r="AQ1929" s="2">
        <v>40715</v>
      </c>
      <c r="AR1929" s="8">
        <v>183.0206</v>
      </c>
      <c r="AT1929" s="2">
        <v>40715</v>
      </c>
      <c r="AU1929" s="8">
        <v>18.86</v>
      </c>
      <c r="AW1929" s="2">
        <v>40715</v>
      </c>
      <c r="AX1929" s="8">
        <v>2687.26</v>
      </c>
    </row>
    <row r="1930" spans="1:50" x14ac:dyDescent="0.2">
      <c r="A1930" s="1">
        <v>40714</v>
      </c>
      <c r="B1930">
        <v>15.68</v>
      </c>
      <c r="D1930" s="1">
        <v>40714</v>
      </c>
      <c r="E1930">
        <v>332.61</v>
      </c>
      <c r="G1930" s="1">
        <v>40714</v>
      </c>
      <c r="H1930">
        <v>1278.3599999999999</v>
      </c>
      <c r="J1930" s="1">
        <v>40714</v>
      </c>
      <c r="K1930">
        <v>2748.01</v>
      </c>
      <c r="M1930" s="1">
        <v>40714</v>
      </c>
      <c r="N1930">
        <v>1539.65</v>
      </c>
      <c r="P1930" s="1">
        <v>40714</v>
      </c>
      <c r="Q1930">
        <v>93.26</v>
      </c>
      <c r="S1930" s="1">
        <v>40714</v>
      </c>
      <c r="T1930">
        <v>47.08</v>
      </c>
      <c r="V1930" s="1">
        <v>40714</v>
      </c>
      <c r="W1930">
        <v>277.14999999999998</v>
      </c>
      <c r="Y1930" s="2">
        <v>40714</v>
      </c>
      <c r="Z1930" s="9">
        <v>1.4304000000000001</v>
      </c>
      <c r="AB1930" s="2">
        <v>40714</v>
      </c>
      <c r="AC1930" s="9">
        <v>1.6186</v>
      </c>
      <c r="AE1930" s="2">
        <v>40714</v>
      </c>
      <c r="AF1930" s="6">
        <v>1.1837</v>
      </c>
      <c r="AH1930" s="2">
        <v>40714</v>
      </c>
      <c r="AI1930">
        <v>1.2461E-2</v>
      </c>
      <c r="AK1930" s="2">
        <v>40714</v>
      </c>
      <c r="AL1930">
        <v>168.566</v>
      </c>
      <c r="AN1930" s="2">
        <v>40714</v>
      </c>
      <c r="AO1930">
        <v>1694.83</v>
      </c>
      <c r="AQ1930" s="2">
        <v>40714</v>
      </c>
      <c r="AR1930" s="8">
        <v>183.04660000000001</v>
      </c>
      <c r="AT1930" s="2">
        <v>40714</v>
      </c>
      <c r="AU1930" s="8">
        <v>19.989999999999998</v>
      </c>
      <c r="AW1930" s="2">
        <v>40714</v>
      </c>
      <c r="AX1930" s="8">
        <v>2629.66</v>
      </c>
    </row>
    <row r="1931" spans="1:50" x14ac:dyDescent="0.2">
      <c r="A1931" s="1">
        <v>40711</v>
      </c>
      <c r="B1931">
        <v>15.68</v>
      </c>
      <c r="D1931" s="1">
        <v>40711</v>
      </c>
      <c r="E1931">
        <v>334.32</v>
      </c>
      <c r="G1931" s="1">
        <v>40711</v>
      </c>
      <c r="H1931">
        <v>1271.5</v>
      </c>
      <c r="J1931" s="1">
        <v>40711</v>
      </c>
      <c r="K1931">
        <v>2770.12</v>
      </c>
      <c r="M1931" s="1">
        <v>40711</v>
      </c>
      <c r="N1931">
        <v>1535.05</v>
      </c>
      <c r="P1931" s="1">
        <v>40711</v>
      </c>
      <c r="Q1931">
        <v>93.01</v>
      </c>
      <c r="S1931" s="1">
        <v>40711</v>
      </c>
      <c r="T1931">
        <v>47.29</v>
      </c>
      <c r="V1931" s="1">
        <v>40711</v>
      </c>
      <c r="W1931">
        <v>279.12</v>
      </c>
      <c r="Y1931" s="2">
        <v>40711</v>
      </c>
      <c r="Z1931" s="9">
        <v>1.4294</v>
      </c>
      <c r="AB1931" s="2">
        <v>40711</v>
      </c>
      <c r="AC1931" s="9">
        <v>1.6162999999999998</v>
      </c>
      <c r="AE1931" s="2">
        <v>40711</v>
      </c>
      <c r="AF1931" s="6">
        <v>1.1812</v>
      </c>
      <c r="AH1931" s="2">
        <v>40711</v>
      </c>
      <c r="AI1931">
        <v>1.2477E-2</v>
      </c>
      <c r="AK1931" s="2">
        <v>40711</v>
      </c>
      <c r="AL1931">
        <v>168.5977</v>
      </c>
      <c r="AN1931" s="2">
        <v>40711</v>
      </c>
      <c r="AO1931">
        <v>1695.31</v>
      </c>
      <c r="AQ1931" s="2">
        <v>40711</v>
      </c>
      <c r="AR1931" s="8">
        <v>183.1711</v>
      </c>
      <c r="AT1931" s="2">
        <v>40711</v>
      </c>
      <c r="AU1931" s="8">
        <v>21.85</v>
      </c>
      <c r="AW1931" s="2">
        <v>40711</v>
      </c>
      <c r="AX1931" s="8">
        <v>2616.48</v>
      </c>
    </row>
    <row r="1932" spans="1:50" x14ac:dyDescent="0.2">
      <c r="A1932" s="1">
        <v>40710</v>
      </c>
      <c r="B1932">
        <v>17</v>
      </c>
      <c r="D1932" s="1">
        <v>40710</v>
      </c>
      <c r="E1932">
        <v>336.04</v>
      </c>
      <c r="G1932" s="1">
        <v>40710</v>
      </c>
      <c r="H1932">
        <v>1267.6400000000001</v>
      </c>
      <c r="J1932" s="1">
        <v>40710</v>
      </c>
      <c r="K1932">
        <v>2730.62</v>
      </c>
      <c r="M1932" s="1">
        <v>40710</v>
      </c>
      <c r="N1932">
        <v>1527.73</v>
      </c>
      <c r="P1932" s="1">
        <v>40710</v>
      </c>
      <c r="Q1932">
        <v>94.95</v>
      </c>
      <c r="S1932" s="1">
        <v>40710</v>
      </c>
      <c r="T1932">
        <v>47.33</v>
      </c>
      <c r="V1932" s="1">
        <v>40710</v>
      </c>
      <c r="W1932">
        <v>279.45</v>
      </c>
      <c r="Y1932" s="2">
        <v>40710</v>
      </c>
      <c r="Z1932" s="9">
        <v>1.4163000000000001</v>
      </c>
      <c r="AB1932" s="2">
        <v>40710</v>
      </c>
      <c r="AC1932" s="9">
        <v>1.613</v>
      </c>
      <c r="AE1932" s="2">
        <v>40710</v>
      </c>
      <c r="AF1932" s="6">
        <v>1.1759999999999999</v>
      </c>
      <c r="AH1932" s="2">
        <v>40710</v>
      </c>
      <c r="AI1932">
        <v>1.239E-2</v>
      </c>
      <c r="AK1932" s="2">
        <v>40710</v>
      </c>
      <c r="AL1932">
        <v>169.0258</v>
      </c>
      <c r="AN1932" s="2">
        <v>40710</v>
      </c>
      <c r="AO1932">
        <v>1697.02</v>
      </c>
      <c r="AQ1932" s="2">
        <v>40710</v>
      </c>
      <c r="AR1932" s="8">
        <v>183.32079999999999</v>
      </c>
      <c r="AT1932" s="2">
        <v>40710</v>
      </c>
      <c r="AU1932" s="8">
        <v>22.73</v>
      </c>
      <c r="AW1932" s="2">
        <v>40710</v>
      </c>
      <c r="AX1932" s="8">
        <v>2623.7</v>
      </c>
    </row>
    <row r="1933" spans="1:50" x14ac:dyDescent="0.2">
      <c r="A1933" s="1">
        <v>40709</v>
      </c>
      <c r="B1933">
        <v>19.489999999999998</v>
      </c>
      <c r="D1933" s="1">
        <v>40709</v>
      </c>
      <c r="E1933">
        <v>341.8</v>
      </c>
      <c r="G1933" s="1">
        <v>40709</v>
      </c>
      <c r="H1933">
        <v>1265.42</v>
      </c>
      <c r="J1933" s="1">
        <v>40709</v>
      </c>
      <c r="K1933">
        <v>2731.5</v>
      </c>
      <c r="M1933" s="1">
        <v>40709</v>
      </c>
      <c r="N1933">
        <v>1524.4</v>
      </c>
      <c r="P1933" s="1">
        <v>40709</v>
      </c>
      <c r="Q1933">
        <v>94.81</v>
      </c>
      <c r="S1933" s="1">
        <v>40709</v>
      </c>
      <c r="T1933">
        <v>48.72</v>
      </c>
      <c r="V1933" s="1">
        <v>40709</v>
      </c>
      <c r="W1933">
        <v>283.02</v>
      </c>
      <c r="Y1933" s="2">
        <v>40709</v>
      </c>
      <c r="Z1933" s="9">
        <v>1.4205000000000001</v>
      </c>
      <c r="AB1933" s="2">
        <v>40709</v>
      </c>
      <c r="AC1933" s="9">
        <v>1.6194</v>
      </c>
      <c r="AE1933" s="2">
        <v>40709</v>
      </c>
      <c r="AF1933" s="6">
        <v>1.1721999999999999</v>
      </c>
      <c r="AH1933" s="2">
        <v>40709</v>
      </c>
      <c r="AI1933">
        <v>1.2376E-2</v>
      </c>
      <c r="AK1933" s="2">
        <v>40709</v>
      </c>
      <c r="AL1933">
        <v>168.881</v>
      </c>
      <c r="AN1933" s="2">
        <v>40709</v>
      </c>
      <c r="AO1933">
        <v>1695.35</v>
      </c>
      <c r="AQ1933" s="2">
        <v>40709</v>
      </c>
      <c r="AR1933" s="8">
        <v>183.35929999999999</v>
      </c>
      <c r="AT1933" s="2">
        <v>40709</v>
      </c>
      <c r="AU1933" s="8">
        <v>21.32</v>
      </c>
      <c r="AW1933" s="2">
        <v>40709</v>
      </c>
      <c r="AX1933" s="8">
        <v>2631.46</v>
      </c>
    </row>
    <row r="1934" spans="1:50" x14ac:dyDescent="0.2">
      <c r="A1934" s="1">
        <v>40708</v>
      </c>
      <c r="B1934">
        <v>19.28</v>
      </c>
      <c r="D1934" s="1">
        <v>40708</v>
      </c>
      <c r="E1934">
        <v>344.63</v>
      </c>
      <c r="G1934" s="1">
        <v>40708</v>
      </c>
      <c r="H1934">
        <v>1287.8699999999999</v>
      </c>
      <c r="J1934" s="1">
        <v>40708</v>
      </c>
      <c r="K1934">
        <v>2779.94</v>
      </c>
      <c r="M1934" s="1">
        <v>40708</v>
      </c>
      <c r="N1934">
        <v>1520.48</v>
      </c>
      <c r="P1934" s="1">
        <v>40708</v>
      </c>
      <c r="Q1934">
        <v>99.37</v>
      </c>
      <c r="S1934" s="1">
        <v>40708</v>
      </c>
      <c r="T1934">
        <v>49.91</v>
      </c>
      <c r="V1934" s="1">
        <v>40708</v>
      </c>
      <c r="W1934">
        <v>285.55</v>
      </c>
      <c r="Y1934" s="2">
        <v>40708</v>
      </c>
      <c r="Z1934" s="9">
        <v>1.4472</v>
      </c>
      <c r="AB1934" s="2">
        <v>40708</v>
      </c>
      <c r="AC1934" s="9">
        <v>1.6385000000000001</v>
      </c>
      <c r="AE1934" s="2">
        <v>40708</v>
      </c>
      <c r="AF1934" s="6">
        <v>1.1834</v>
      </c>
      <c r="AH1934" s="2">
        <v>40708</v>
      </c>
      <c r="AI1934">
        <v>1.2418999999999999E-2</v>
      </c>
      <c r="AK1934" s="2">
        <v>40708</v>
      </c>
      <c r="AL1934">
        <v>168.60990000000001</v>
      </c>
      <c r="AN1934" s="2">
        <v>40708</v>
      </c>
      <c r="AO1934">
        <v>1687.57</v>
      </c>
      <c r="AQ1934" s="2">
        <v>40708</v>
      </c>
      <c r="AR1934" s="8">
        <v>183.26009999999999</v>
      </c>
      <c r="AT1934" s="2">
        <v>40708</v>
      </c>
      <c r="AU1934" s="8">
        <v>18.260000000000002</v>
      </c>
      <c r="AW1934" s="2">
        <v>40708</v>
      </c>
      <c r="AX1934" s="8">
        <v>2678.72</v>
      </c>
    </row>
    <row r="1935" spans="1:50" x14ac:dyDescent="0.2">
      <c r="A1935" s="1">
        <v>40707</v>
      </c>
      <c r="B1935">
        <v>19.84</v>
      </c>
      <c r="D1935" s="1">
        <v>40707</v>
      </c>
      <c r="E1935">
        <v>342.66</v>
      </c>
      <c r="G1935" s="1">
        <v>40707</v>
      </c>
      <c r="H1935">
        <v>1271.83</v>
      </c>
      <c r="J1935" s="1">
        <v>40707</v>
      </c>
      <c r="K1935">
        <v>2733.95</v>
      </c>
      <c r="M1935" s="1">
        <v>40707</v>
      </c>
      <c r="N1935">
        <v>1523.27</v>
      </c>
      <c r="P1935" s="1">
        <v>40707</v>
      </c>
      <c r="Q1935">
        <v>97.3</v>
      </c>
      <c r="S1935" s="1">
        <v>40707</v>
      </c>
      <c r="T1935">
        <v>50.98</v>
      </c>
      <c r="V1935" s="1">
        <v>40707</v>
      </c>
      <c r="W1935">
        <v>279.93</v>
      </c>
      <c r="Y1935" s="2">
        <v>40707</v>
      </c>
      <c r="Z1935" s="9">
        <v>1.4361999999999999</v>
      </c>
      <c r="AB1935" s="2">
        <v>40707</v>
      </c>
      <c r="AC1935" s="9">
        <v>1.6294</v>
      </c>
      <c r="AE1935" s="2">
        <v>40707</v>
      </c>
      <c r="AF1935" s="6">
        <v>1.1940999999999999</v>
      </c>
      <c r="AH1935" s="2">
        <v>40707</v>
      </c>
      <c r="AI1935">
        <v>1.2467000000000001E-2</v>
      </c>
      <c r="AK1935" s="2">
        <v>40707</v>
      </c>
      <c r="AL1935">
        <v>169.03620000000001</v>
      </c>
      <c r="AN1935" s="2">
        <v>40707</v>
      </c>
      <c r="AO1935">
        <v>1694.23</v>
      </c>
      <c r="AQ1935" s="2">
        <v>40707</v>
      </c>
      <c r="AR1935" s="8">
        <v>183.56659999999999</v>
      </c>
      <c r="AT1935" s="2">
        <v>40707</v>
      </c>
      <c r="AU1935" s="8">
        <v>19.61</v>
      </c>
      <c r="AW1935" s="2">
        <v>40707</v>
      </c>
      <c r="AX1935" s="8">
        <v>2639.69</v>
      </c>
    </row>
    <row r="1936" spans="1:50" x14ac:dyDescent="0.2">
      <c r="A1936" s="1">
        <v>40704</v>
      </c>
      <c r="B1936">
        <v>23.95</v>
      </c>
      <c r="D1936" s="1">
        <v>40704</v>
      </c>
      <c r="E1936">
        <v>343.26</v>
      </c>
      <c r="G1936" s="1">
        <v>40704</v>
      </c>
      <c r="H1936">
        <v>1270.98</v>
      </c>
      <c r="J1936" s="1">
        <v>40704</v>
      </c>
      <c r="K1936">
        <v>2732.54</v>
      </c>
      <c r="M1936" s="1">
        <v>40704</v>
      </c>
      <c r="N1936">
        <v>1534.85</v>
      </c>
      <c r="P1936" s="1">
        <v>40704</v>
      </c>
      <c r="Q1936">
        <v>99.29</v>
      </c>
      <c r="S1936" s="1">
        <v>40704</v>
      </c>
      <c r="T1936">
        <v>51.43</v>
      </c>
      <c r="V1936" s="1">
        <v>40704</v>
      </c>
      <c r="W1936">
        <v>282.20999999999998</v>
      </c>
      <c r="Y1936" s="2">
        <v>40704</v>
      </c>
      <c r="Z1936" s="9">
        <v>1.4375</v>
      </c>
      <c r="AB1936" s="2">
        <v>40704</v>
      </c>
      <c r="AC1936" s="9">
        <v>1.6247</v>
      </c>
      <c r="AE1936" s="2">
        <v>40704</v>
      </c>
      <c r="AF1936" s="6">
        <v>1.1884000000000001</v>
      </c>
      <c r="AH1936" s="2">
        <v>40704</v>
      </c>
      <c r="AI1936">
        <v>1.2460000000000001E-2</v>
      </c>
      <c r="AK1936" s="2">
        <v>40704</v>
      </c>
      <c r="AL1936">
        <v>168.98050000000001</v>
      </c>
      <c r="AN1936" s="2">
        <v>40704</v>
      </c>
      <c r="AO1936">
        <v>1695.37</v>
      </c>
      <c r="AQ1936" s="2">
        <v>40704</v>
      </c>
      <c r="AR1936" s="8">
        <v>183.58959999999999</v>
      </c>
      <c r="AT1936" s="2">
        <v>40704</v>
      </c>
      <c r="AU1936" s="8">
        <v>18.86</v>
      </c>
      <c r="AW1936" s="2">
        <v>40704</v>
      </c>
      <c r="AX1936" s="8">
        <v>2643.73</v>
      </c>
    </row>
    <row r="1937" spans="1:50" x14ac:dyDescent="0.2">
      <c r="A1937" s="1">
        <v>40703</v>
      </c>
      <c r="B1937">
        <v>28.92</v>
      </c>
      <c r="D1937" s="1">
        <v>40703</v>
      </c>
      <c r="E1937">
        <v>346.9</v>
      </c>
      <c r="G1937" s="1">
        <v>40703</v>
      </c>
      <c r="H1937">
        <v>1289</v>
      </c>
      <c r="J1937" s="1">
        <v>40703</v>
      </c>
      <c r="K1937">
        <v>2778.12</v>
      </c>
      <c r="M1937" s="1">
        <v>40703</v>
      </c>
      <c r="N1937">
        <v>1544.7</v>
      </c>
      <c r="P1937" s="1">
        <v>40703</v>
      </c>
      <c r="Q1937">
        <v>101.93</v>
      </c>
      <c r="S1937" s="1">
        <v>40703</v>
      </c>
      <c r="T1937">
        <v>51.29</v>
      </c>
      <c r="V1937" s="1">
        <v>40703</v>
      </c>
      <c r="W1937">
        <v>286.39999999999998</v>
      </c>
      <c r="Y1937" s="2">
        <v>40703</v>
      </c>
      <c r="Z1937" s="9">
        <v>1.4527999999999999</v>
      </c>
      <c r="AB1937" s="2">
        <v>40703</v>
      </c>
      <c r="AC1937" s="9">
        <v>1.6375</v>
      </c>
      <c r="AE1937" s="2">
        <v>40703</v>
      </c>
      <c r="AF1937" s="6">
        <v>1.1879999999999999</v>
      </c>
      <c r="AH1937" s="2">
        <v>40703</v>
      </c>
      <c r="AI1937">
        <v>1.2484E-2</v>
      </c>
      <c r="AK1937" s="2">
        <v>40703</v>
      </c>
      <c r="AL1937">
        <v>168.49979999999999</v>
      </c>
      <c r="AN1937" s="2">
        <v>40703</v>
      </c>
      <c r="AO1937">
        <v>1693.9</v>
      </c>
      <c r="AQ1937" s="2">
        <v>40703</v>
      </c>
      <c r="AR1937" s="8">
        <v>183.1584</v>
      </c>
      <c r="AT1937" s="2">
        <v>40703</v>
      </c>
      <c r="AU1937" s="8">
        <v>17.77</v>
      </c>
      <c r="AW1937" s="2">
        <v>40703</v>
      </c>
      <c r="AX1937" s="8">
        <v>2684.87</v>
      </c>
    </row>
    <row r="1938" spans="1:50" x14ac:dyDescent="0.2">
      <c r="A1938" s="1">
        <v>40702</v>
      </c>
      <c r="B1938">
        <v>29.6</v>
      </c>
      <c r="D1938" s="1">
        <v>40702</v>
      </c>
      <c r="E1938">
        <v>347.35</v>
      </c>
      <c r="G1938" s="1">
        <v>40702</v>
      </c>
      <c r="H1938">
        <v>1279.56</v>
      </c>
      <c r="J1938" s="1">
        <v>40702</v>
      </c>
      <c r="K1938">
        <v>2752.06</v>
      </c>
      <c r="M1938" s="1">
        <v>40702</v>
      </c>
      <c r="N1938">
        <v>1539.18</v>
      </c>
      <c r="P1938" s="1">
        <v>40702</v>
      </c>
      <c r="Q1938">
        <v>100.74</v>
      </c>
      <c r="S1938" s="1">
        <v>40702</v>
      </c>
      <c r="T1938">
        <v>50.93</v>
      </c>
      <c r="V1938" s="1">
        <v>40702</v>
      </c>
      <c r="W1938">
        <v>285.72000000000003</v>
      </c>
      <c r="Y1938" s="2">
        <v>40702</v>
      </c>
      <c r="Z1938" s="9">
        <v>1.4605000000000001</v>
      </c>
      <c r="AB1938" s="2">
        <v>40702</v>
      </c>
      <c r="AC1938" s="9">
        <v>1.6404000000000001</v>
      </c>
      <c r="AE1938" s="2">
        <v>40702</v>
      </c>
      <c r="AF1938" s="6">
        <v>1.1968000000000001</v>
      </c>
      <c r="AH1938" s="2">
        <v>40702</v>
      </c>
      <c r="AI1938">
        <v>1.2522999999999999E-2</v>
      </c>
      <c r="AK1938" s="2">
        <v>40702</v>
      </c>
      <c r="AL1938">
        <v>168.2296</v>
      </c>
      <c r="AN1938" s="2">
        <v>40702</v>
      </c>
      <c r="AO1938">
        <v>1697.39</v>
      </c>
      <c r="AQ1938" s="2">
        <v>40702</v>
      </c>
      <c r="AR1938" s="8">
        <v>183.0642</v>
      </c>
      <c r="AT1938" s="2">
        <v>40702</v>
      </c>
      <c r="AU1938" s="8">
        <v>18.79</v>
      </c>
      <c r="AW1938" s="2">
        <v>40702</v>
      </c>
      <c r="AX1938" s="8">
        <v>2675.38</v>
      </c>
    </row>
    <row r="1939" spans="1:50" x14ac:dyDescent="0.2">
      <c r="A1939" s="1">
        <v>40701</v>
      </c>
      <c r="B1939">
        <v>23.92</v>
      </c>
      <c r="D1939" s="1">
        <v>40701</v>
      </c>
      <c r="E1939">
        <v>349.52</v>
      </c>
      <c r="G1939" s="1">
        <v>40701</v>
      </c>
      <c r="H1939">
        <v>1284.94</v>
      </c>
      <c r="J1939" s="1">
        <v>40701</v>
      </c>
      <c r="K1939">
        <v>2774.5</v>
      </c>
      <c r="M1939" s="1">
        <v>40701</v>
      </c>
      <c r="N1939">
        <v>1542.35</v>
      </c>
      <c r="P1939" s="1">
        <v>40701</v>
      </c>
      <c r="Q1939">
        <v>99.09</v>
      </c>
      <c r="S1939" s="1">
        <v>40701</v>
      </c>
      <c r="T1939">
        <v>49.82</v>
      </c>
      <c r="V1939" s="1">
        <v>40701</v>
      </c>
      <c r="W1939">
        <v>287.5</v>
      </c>
      <c r="Y1939" s="2">
        <v>40701</v>
      </c>
      <c r="Z1939" s="9">
        <v>1.4679</v>
      </c>
      <c r="AB1939" s="2">
        <v>40701</v>
      </c>
      <c r="AC1939" s="9">
        <v>1.6433</v>
      </c>
      <c r="AE1939" s="2">
        <v>40701</v>
      </c>
      <c r="AF1939" s="6">
        <v>1.1929000000000001</v>
      </c>
      <c r="AH1939" s="2">
        <v>40701</v>
      </c>
      <c r="AI1939">
        <v>1.2475E-2</v>
      </c>
      <c r="AK1939" s="2">
        <v>40701</v>
      </c>
      <c r="AL1939">
        <v>168.03620000000001</v>
      </c>
      <c r="AN1939" s="2">
        <v>40701</v>
      </c>
      <c r="AO1939">
        <v>1693.82</v>
      </c>
      <c r="AQ1939" s="2">
        <v>40701</v>
      </c>
      <c r="AR1939" s="8">
        <v>182.9572</v>
      </c>
      <c r="AT1939" s="2">
        <v>40701</v>
      </c>
      <c r="AU1939" s="8">
        <v>18.07</v>
      </c>
      <c r="AW1939" s="2">
        <v>40701</v>
      </c>
      <c r="AX1939" s="8">
        <v>2701.56</v>
      </c>
    </row>
    <row r="1940" spans="1:50" x14ac:dyDescent="0.2">
      <c r="A1940" s="1">
        <v>40700</v>
      </c>
      <c r="B1940">
        <v>18.55</v>
      </c>
      <c r="D1940" s="1">
        <v>40700</v>
      </c>
      <c r="E1940">
        <v>347.6</v>
      </c>
      <c r="G1940" s="1">
        <v>40700</v>
      </c>
      <c r="H1940">
        <v>1286.17</v>
      </c>
      <c r="J1940" s="1">
        <v>40700</v>
      </c>
      <c r="K1940">
        <v>2765.33</v>
      </c>
      <c r="M1940" s="1">
        <v>40700</v>
      </c>
      <c r="N1940">
        <v>1551.68</v>
      </c>
      <c r="P1940" s="1">
        <v>40700</v>
      </c>
      <c r="Q1940">
        <v>99.01</v>
      </c>
      <c r="S1940" s="1">
        <v>40700</v>
      </c>
      <c r="T1940">
        <v>49.86</v>
      </c>
      <c r="V1940" s="1">
        <v>40700</v>
      </c>
      <c r="W1940">
        <v>286.35000000000002</v>
      </c>
      <c r="Y1940" s="2">
        <v>40700</v>
      </c>
      <c r="Z1940" s="9">
        <v>1.4602999999999999</v>
      </c>
      <c r="AB1940" s="2">
        <v>40700</v>
      </c>
      <c r="AC1940" s="9">
        <v>1.6356999999999999</v>
      </c>
      <c r="AE1940" s="2">
        <v>40700</v>
      </c>
      <c r="AF1940" s="6">
        <v>1.1951000000000001</v>
      </c>
      <c r="AH1940" s="2">
        <v>40700</v>
      </c>
      <c r="AI1940">
        <v>1.2473E-2</v>
      </c>
      <c r="AK1940" s="2">
        <v>40700</v>
      </c>
      <c r="AL1940">
        <v>168.5307</v>
      </c>
      <c r="AN1940" s="2">
        <v>40700</v>
      </c>
      <c r="AO1940">
        <v>1693.2</v>
      </c>
      <c r="AQ1940" s="2">
        <v>40700</v>
      </c>
      <c r="AR1940" s="8">
        <v>183.47620000000001</v>
      </c>
      <c r="AT1940" s="2">
        <v>40700</v>
      </c>
      <c r="AU1940" s="8">
        <v>18.489999999999998</v>
      </c>
      <c r="AW1940" s="2">
        <v>40700</v>
      </c>
      <c r="AX1940" s="8">
        <v>2702.56</v>
      </c>
    </row>
    <row r="1941" spans="1:50" x14ac:dyDescent="0.2">
      <c r="A1941" s="1">
        <v>40697</v>
      </c>
      <c r="B1941">
        <v>14.29</v>
      </c>
      <c r="D1941" s="1">
        <v>40697</v>
      </c>
      <c r="E1941">
        <v>349.91</v>
      </c>
      <c r="G1941" s="1">
        <v>40697</v>
      </c>
      <c r="H1941">
        <v>1300.1600000000001</v>
      </c>
      <c r="J1941" s="1">
        <v>40697</v>
      </c>
      <c r="K1941">
        <v>2789.11</v>
      </c>
      <c r="M1941" s="1">
        <v>40697</v>
      </c>
      <c r="N1941">
        <v>1541.88</v>
      </c>
      <c r="P1941" s="1">
        <v>40697</v>
      </c>
      <c r="Q1941">
        <v>100.22</v>
      </c>
      <c r="S1941" s="1">
        <v>40697</v>
      </c>
      <c r="T1941">
        <v>51.41</v>
      </c>
      <c r="V1941" s="1">
        <v>40697</v>
      </c>
      <c r="W1941">
        <v>284.58999999999997</v>
      </c>
      <c r="Y1941" s="2">
        <v>40697</v>
      </c>
      <c r="Z1941" s="9">
        <v>1.4630000000000001</v>
      </c>
      <c r="AB1941" s="2">
        <v>40697</v>
      </c>
      <c r="AC1941" s="9">
        <v>1.6425000000000001</v>
      </c>
      <c r="AE1941" s="2">
        <v>40697</v>
      </c>
      <c r="AF1941" s="6">
        <v>1.1964999999999999</v>
      </c>
      <c r="AH1941" s="2">
        <v>40697</v>
      </c>
      <c r="AI1941">
        <v>1.2455000000000001E-2</v>
      </c>
      <c r="AK1941" s="2">
        <v>40697</v>
      </c>
      <c r="AL1941">
        <v>168.577</v>
      </c>
      <c r="AN1941" s="2">
        <v>40697</v>
      </c>
      <c r="AO1941">
        <v>1693.66</v>
      </c>
      <c r="AQ1941" s="2">
        <v>40697</v>
      </c>
      <c r="AR1941" s="8">
        <v>183.39009999999999</v>
      </c>
      <c r="AT1941" s="2">
        <v>40697</v>
      </c>
      <c r="AU1941" s="8">
        <v>17.95</v>
      </c>
      <c r="AW1941" s="2">
        <v>40697</v>
      </c>
      <c r="AX1941" s="8">
        <v>2732.78</v>
      </c>
    </row>
    <row r="1942" spans="1:50" x14ac:dyDescent="0.2">
      <c r="A1942" s="1">
        <v>40696</v>
      </c>
      <c r="B1942">
        <v>10.6</v>
      </c>
      <c r="D1942" s="1">
        <v>40696</v>
      </c>
      <c r="E1942">
        <v>352.18</v>
      </c>
      <c r="G1942" s="1">
        <v>40696</v>
      </c>
      <c r="H1942">
        <v>1312.94</v>
      </c>
      <c r="J1942" s="1">
        <v>40696</v>
      </c>
      <c r="K1942">
        <v>2782.57</v>
      </c>
      <c r="M1942" s="1">
        <v>40696</v>
      </c>
      <c r="N1942">
        <v>1528.35</v>
      </c>
      <c r="P1942" s="1">
        <v>40696</v>
      </c>
      <c r="Q1942">
        <v>100.4</v>
      </c>
      <c r="S1942" s="1">
        <v>40696</v>
      </c>
      <c r="T1942">
        <v>51.61</v>
      </c>
      <c r="V1942" s="1">
        <v>40696</v>
      </c>
      <c r="W1942">
        <v>280.45</v>
      </c>
      <c r="Y1942" s="2">
        <v>40696</v>
      </c>
      <c r="Z1942" s="9">
        <v>1.4468000000000001</v>
      </c>
      <c r="AB1942" s="2">
        <v>40696</v>
      </c>
      <c r="AC1942" s="9">
        <v>1.6358999999999999</v>
      </c>
      <c r="AE1942" s="2">
        <v>40696</v>
      </c>
      <c r="AF1942" s="6">
        <v>1.1875</v>
      </c>
      <c r="AH1942" s="2">
        <v>40696</v>
      </c>
      <c r="AI1942">
        <v>1.2367E-2</v>
      </c>
      <c r="AK1942" s="2">
        <v>40696</v>
      </c>
      <c r="AL1942">
        <v>168.88499999999999</v>
      </c>
      <c r="AN1942" s="2">
        <v>40696</v>
      </c>
      <c r="AO1942">
        <v>1691.38</v>
      </c>
      <c r="AQ1942" s="2">
        <v>40696</v>
      </c>
      <c r="AR1942" s="8">
        <v>183.53880000000001</v>
      </c>
      <c r="AT1942" s="2">
        <v>40696</v>
      </c>
      <c r="AU1942" s="8">
        <v>18.09</v>
      </c>
      <c r="AW1942" s="2">
        <v>40696</v>
      </c>
      <c r="AX1942" s="8">
        <v>2773.31</v>
      </c>
    </row>
    <row r="1943" spans="1:50" x14ac:dyDescent="0.2">
      <c r="A1943" s="1">
        <v>40695</v>
      </c>
      <c r="B1943">
        <v>9.57</v>
      </c>
      <c r="D1943" s="1">
        <v>40695</v>
      </c>
      <c r="E1943">
        <v>353.69</v>
      </c>
      <c r="G1943" s="1">
        <v>40695</v>
      </c>
      <c r="H1943">
        <v>1314.55</v>
      </c>
      <c r="J1943" s="1">
        <v>40695</v>
      </c>
      <c r="K1943">
        <v>2827.66</v>
      </c>
      <c r="M1943" s="1">
        <v>40695</v>
      </c>
      <c r="N1943">
        <v>1545.25</v>
      </c>
      <c r="P1943" s="1">
        <v>40695</v>
      </c>
      <c r="Q1943">
        <v>100.29</v>
      </c>
      <c r="S1943" s="1">
        <v>40695</v>
      </c>
      <c r="T1943">
        <v>50.95</v>
      </c>
      <c r="V1943" s="1">
        <v>40695</v>
      </c>
      <c r="W1943">
        <v>286.66000000000003</v>
      </c>
      <c r="Y1943" s="2">
        <v>40695</v>
      </c>
      <c r="Z1943" s="9">
        <v>1.4394</v>
      </c>
      <c r="AB1943" s="2">
        <v>40695</v>
      </c>
      <c r="AC1943" s="9">
        <v>1.6371</v>
      </c>
      <c r="AE1943" s="2">
        <v>40695</v>
      </c>
      <c r="AF1943" s="6">
        <v>1.1886000000000001</v>
      </c>
      <c r="AH1943" s="2">
        <v>40695</v>
      </c>
      <c r="AI1943">
        <v>1.2361E-2</v>
      </c>
      <c r="AK1943" s="2">
        <v>40695</v>
      </c>
      <c r="AL1943">
        <v>169.0241</v>
      </c>
      <c r="AN1943" s="2">
        <v>40695</v>
      </c>
      <c r="AO1943">
        <v>1696.51</v>
      </c>
      <c r="AQ1943" s="2">
        <v>40695</v>
      </c>
      <c r="AR1943" s="8">
        <v>183.45070000000001</v>
      </c>
      <c r="AT1943" s="2">
        <v>40695</v>
      </c>
      <c r="AU1943" s="8">
        <v>18.3</v>
      </c>
      <c r="AW1943" s="2">
        <v>40695</v>
      </c>
      <c r="AX1943" s="8">
        <v>2769.19</v>
      </c>
    </row>
    <row r="1944" spans="1:50" x14ac:dyDescent="0.2">
      <c r="A1944" s="1">
        <v>40694</v>
      </c>
      <c r="B1944">
        <v>8.74</v>
      </c>
      <c r="D1944" s="1">
        <v>40694</v>
      </c>
      <c r="E1944">
        <v>355.35</v>
      </c>
      <c r="G1944" s="1">
        <v>40694</v>
      </c>
      <c r="H1944">
        <v>1345.2</v>
      </c>
      <c r="J1944" s="1">
        <v>40694</v>
      </c>
      <c r="K1944">
        <v>2861.92</v>
      </c>
      <c r="M1944" s="1">
        <v>40694</v>
      </c>
      <c r="N1944">
        <v>1536.3</v>
      </c>
      <c r="P1944" s="1">
        <v>40694</v>
      </c>
      <c r="Q1944">
        <v>102.7</v>
      </c>
      <c r="S1944" s="1">
        <v>40694</v>
      </c>
      <c r="T1944">
        <v>51.05</v>
      </c>
      <c r="V1944" s="1">
        <v>40694</v>
      </c>
      <c r="W1944">
        <v>289.2</v>
      </c>
      <c r="Y1944" s="2">
        <v>40694</v>
      </c>
      <c r="Z1944" s="9">
        <v>1.4367000000000001</v>
      </c>
      <c r="AB1944" s="2">
        <v>40694</v>
      </c>
      <c r="AC1944" s="9">
        <v>1.6434</v>
      </c>
      <c r="AE1944" s="2">
        <v>40694</v>
      </c>
      <c r="AF1944" s="6">
        <v>1.1718</v>
      </c>
      <c r="AH1944" s="2">
        <v>40694</v>
      </c>
      <c r="AI1944">
        <v>1.2293E-2</v>
      </c>
      <c r="AK1944" s="2">
        <v>40694</v>
      </c>
      <c r="AL1944">
        <v>168.8938</v>
      </c>
      <c r="AN1944" s="2">
        <v>40694</v>
      </c>
      <c r="AO1944">
        <v>1690.73</v>
      </c>
      <c r="AQ1944" s="2">
        <v>40694</v>
      </c>
      <c r="AR1944" s="8">
        <v>183.19460000000001</v>
      </c>
      <c r="AT1944" s="2">
        <v>40694</v>
      </c>
      <c r="AU1944" s="8">
        <v>15.45</v>
      </c>
      <c r="AW1944" s="2">
        <v>40694</v>
      </c>
      <c r="AX1944" s="8">
        <v>2835.3</v>
      </c>
    </row>
    <row r="1945" spans="1:50" x14ac:dyDescent="0.2">
      <c r="A1945" s="1">
        <v>40693</v>
      </c>
      <c r="B1945">
        <v>8.8000000000000007</v>
      </c>
      <c r="D1945" s="1">
        <v>40693</v>
      </c>
      <c r="E1945">
        <v>349.76</v>
      </c>
      <c r="G1945" s="1">
        <v>40693</v>
      </c>
      <c r="H1945">
        <v>1331.1</v>
      </c>
      <c r="J1945" s="1">
        <v>40693</v>
      </c>
      <c r="K1945">
        <v>2814.34</v>
      </c>
      <c r="M1945" s="1">
        <v>40693</v>
      </c>
      <c r="N1945">
        <v>1538.98</v>
      </c>
      <c r="P1945" s="1">
        <v>40693</v>
      </c>
      <c r="Q1945">
        <v>100.59</v>
      </c>
      <c r="S1945" s="1">
        <v>40693</v>
      </c>
      <c r="T1945">
        <v>52.25</v>
      </c>
      <c r="V1945" s="1">
        <v>40693</v>
      </c>
      <c r="W1945">
        <v>286.69</v>
      </c>
      <c r="Y1945" s="2">
        <v>40693</v>
      </c>
      <c r="Z1945" s="9">
        <v>1.4277</v>
      </c>
      <c r="AB1945" s="2">
        <v>40693</v>
      </c>
      <c r="AC1945" s="9">
        <v>1.6467000000000001</v>
      </c>
      <c r="AE1945" s="2">
        <v>40693</v>
      </c>
      <c r="AF1945" s="6">
        <v>1.1729000000000001</v>
      </c>
      <c r="AH1945" s="2">
        <v>40693</v>
      </c>
      <c r="AI1945">
        <v>1.2355E-2</v>
      </c>
      <c r="AK1945" s="2">
        <v>40693</v>
      </c>
      <c r="AL1945">
        <v>169.2876</v>
      </c>
      <c r="AN1945" s="2">
        <v>40693</v>
      </c>
      <c r="AO1945">
        <v>1688.75</v>
      </c>
      <c r="AQ1945" s="2">
        <v>40693</v>
      </c>
      <c r="AR1945" s="8">
        <v>183.42080000000001</v>
      </c>
      <c r="AT1945" s="2">
        <v>40693</v>
      </c>
      <c r="AU1945" s="8">
        <v>15.98</v>
      </c>
      <c r="AW1945" s="2">
        <v>40693</v>
      </c>
      <c r="AX1945" s="8">
        <v>2796.86</v>
      </c>
    </row>
    <row r="1946" spans="1:50" x14ac:dyDescent="0.2">
      <c r="A1946" s="1">
        <v>40690</v>
      </c>
      <c r="B1946">
        <v>8.5</v>
      </c>
      <c r="D1946" s="1">
        <v>40690</v>
      </c>
      <c r="E1946">
        <v>349.3</v>
      </c>
      <c r="G1946" s="1">
        <v>40690</v>
      </c>
      <c r="H1946">
        <v>1331.1</v>
      </c>
      <c r="J1946" s="1">
        <v>40690</v>
      </c>
      <c r="K1946">
        <v>2819.4</v>
      </c>
      <c r="M1946" s="1">
        <v>40690</v>
      </c>
      <c r="N1946">
        <v>1537.55</v>
      </c>
      <c r="P1946" s="1">
        <v>40690</v>
      </c>
      <c r="Q1946">
        <v>100.59</v>
      </c>
      <c r="S1946" s="1">
        <v>40690</v>
      </c>
      <c r="T1946">
        <v>52.25</v>
      </c>
      <c r="V1946" s="1">
        <v>40690</v>
      </c>
      <c r="W1946">
        <v>286.69</v>
      </c>
      <c r="Y1946" s="2">
        <v>40690</v>
      </c>
      <c r="Z1946" s="9">
        <v>1.4319</v>
      </c>
      <c r="AB1946" s="2">
        <v>40690</v>
      </c>
      <c r="AC1946" s="9">
        <v>1.6487000000000001</v>
      </c>
      <c r="AE1946" s="2">
        <v>40690</v>
      </c>
      <c r="AF1946" s="6">
        <v>1.1720999999999999</v>
      </c>
      <c r="AH1946" s="2">
        <v>40690</v>
      </c>
      <c r="AI1946">
        <v>1.2374E-2</v>
      </c>
      <c r="AK1946" s="2">
        <v>40690</v>
      </c>
      <c r="AL1946">
        <v>169.2876</v>
      </c>
      <c r="AN1946" s="2">
        <v>40690</v>
      </c>
      <c r="AO1946">
        <v>1688.75</v>
      </c>
      <c r="AQ1946" s="2">
        <v>40690</v>
      </c>
      <c r="AR1946" s="8">
        <v>183.42080000000001</v>
      </c>
      <c r="AT1946" s="2">
        <v>40690</v>
      </c>
      <c r="AU1946" s="8">
        <v>15.98</v>
      </c>
      <c r="AW1946" s="2">
        <v>40690</v>
      </c>
      <c r="AX1946" s="8">
        <v>2796.86</v>
      </c>
    </row>
    <row r="1947" spans="1:50" x14ac:dyDescent="0.2">
      <c r="A1947" s="1">
        <v>40689</v>
      </c>
      <c r="B1947">
        <v>8.8000000000000007</v>
      </c>
      <c r="D1947" s="1">
        <v>40689</v>
      </c>
      <c r="E1947">
        <v>343.8</v>
      </c>
      <c r="G1947" s="1">
        <v>40689</v>
      </c>
      <c r="H1947">
        <v>1325.69</v>
      </c>
      <c r="J1947" s="1">
        <v>40689</v>
      </c>
      <c r="K1947">
        <v>2799.82</v>
      </c>
      <c r="M1947" s="1">
        <v>40689</v>
      </c>
      <c r="N1947">
        <v>1522.93</v>
      </c>
      <c r="P1947" s="1">
        <v>40689</v>
      </c>
      <c r="Q1947">
        <v>100.23</v>
      </c>
      <c r="S1947" s="1">
        <v>40689</v>
      </c>
      <c r="T1947">
        <v>51.81</v>
      </c>
      <c r="V1947" s="1">
        <v>40689</v>
      </c>
      <c r="W1947">
        <v>281.39</v>
      </c>
      <c r="Y1947" s="2">
        <v>40689</v>
      </c>
      <c r="Z1947" s="9">
        <v>1.413</v>
      </c>
      <c r="AB1947" s="2">
        <v>40689</v>
      </c>
      <c r="AC1947" s="9">
        <v>1.6375999999999999</v>
      </c>
      <c r="AE1947" s="2">
        <v>40689</v>
      </c>
      <c r="AF1947" s="6">
        <v>1.1545000000000001</v>
      </c>
      <c r="AH1947" s="2">
        <v>40689</v>
      </c>
      <c r="AI1947">
        <v>1.2288E-2</v>
      </c>
      <c r="AK1947" s="2">
        <v>40689</v>
      </c>
      <c r="AL1947">
        <v>169.30860000000001</v>
      </c>
      <c r="AN1947" s="2">
        <v>40689</v>
      </c>
      <c r="AO1947">
        <v>1689.41</v>
      </c>
      <c r="AQ1947" s="2">
        <v>40689</v>
      </c>
      <c r="AR1947" s="8">
        <v>183.3784</v>
      </c>
      <c r="AT1947" s="2">
        <v>40689</v>
      </c>
      <c r="AU1947" s="8">
        <v>16.09</v>
      </c>
      <c r="AW1947" s="2">
        <v>40689</v>
      </c>
      <c r="AX1947" s="8">
        <v>2782.92</v>
      </c>
    </row>
    <row r="1948" spans="1:50" x14ac:dyDescent="0.2">
      <c r="A1948" s="1">
        <v>40688</v>
      </c>
      <c r="B1948">
        <v>8.4</v>
      </c>
      <c r="D1948" s="1">
        <v>40688</v>
      </c>
      <c r="E1948">
        <v>340.66</v>
      </c>
      <c r="G1948" s="1">
        <v>40688</v>
      </c>
      <c r="H1948">
        <v>1320.47</v>
      </c>
      <c r="J1948" s="1">
        <v>40688</v>
      </c>
      <c r="K1948">
        <v>2816.84</v>
      </c>
      <c r="M1948" s="1">
        <v>40688</v>
      </c>
      <c r="N1948">
        <v>1527.45</v>
      </c>
      <c r="P1948" s="1">
        <v>40688</v>
      </c>
      <c r="Q1948">
        <v>101.32</v>
      </c>
      <c r="S1948" s="1">
        <v>40688</v>
      </c>
      <c r="T1948">
        <v>51.26</v>
      </c>
      <c r="V1948" s="1">
        <v>40688</v>
      </c>
      <c r="W1948">
        <v>281.93</v>
      </c>
      <c r="Y1948" s="2">
        <v>40688</v>
      </c>
      <c r="Z1948" s="9">
        <v>1.4104999999999999</v>
      </c>
      <c r="AB1948" s="2">
        <v>40688</v>
      </c>
      <c r="AC1948" s="9">
        <v>1.6274</v>
      </c>
      <c r="AE1948" s="2">
        <v>40688</v>
      </c>
      <c r="AF1948" s="6">
        <v>1.1475</v>
      </c>
      <c r="AH1948" s="2">
        <v>40688</v>
      </c>
      <c r="AI1948">
        <v>1.2199E-2</v>
      </c>
      <c r="AK1948" s="2">
        <v>40688</v>
      </c>
      <c r="AL1948">
        <v>168.845</v>
      </c>
      <c r="AN1948" s="2">
        <v>40688</v>
      </c>
      <c r="AO1948">
        <v>1684.35</v>
      </c>
      <c r="AQ1948" s="2">
        <v>40688</v>
      </c>
      <c r="AR1948" s="8">
        <v>182.93629999999999</v>
      </c>
      <c r="AT1948" s="2">
        <v>40688</v>
      </c>
      <c r="AU1948" s="8">
        <v>17.07</v>
      </c>
      <c r="AW1948" s="2">
        <v>40688</v>
      </c>
      <c r="AX1948" s="8">
        <v>2761.38</v>
      </c>
    </row>
    <row r="1949" spans="1:50" x14ac:dyDescent="0.2">
      <c r="A1949" s="1">
        <v>40687</v>
      </c>
      <c r="B1949">
        <v>7.42</v>
      </c>
      <c r="D1949" s="1">
        <v>40687</v>
      </c>
      <c r="E1949">
        <v>341.38</v>
      </c>
      <c r="G1949" s="1">
        <v>40687</v>
      </c>
      <c r="H1949">
        <v>1316.28</v>
      </c>
      <c r="J1949" s="1">
        <v>40687</v>
      </c>
      <c r="K1949">
        <v>2801.27</v>
      </c>
      <c r="M1949" s="1">
        <v>40687</v>
      </c>
      <c r="N1949">
        <v>1521.18</v>
      </c>
      <c r="P1949" s="1">
        <v>40687</v>
      </c>
      <c r="Q1949">
        <v>99.59</v>
      </c>
      <c r="S1949" s="1">
        <v>40687</v>
      </c>
      <c r="T1949">
        <v>50.57</v>
      </c>
      <c r="V1949" s="1">
        <v>40687</v>
      </c>
      <c r="W1949">
        <v>276.44</v>
      </c>
      <c r="Y1949" s="2">
        <v>40687</v>
      </c>
      <c r="Z1949" s="9">
        <v>1.4089</v>
      </c>
      <c r="AB1949" s="2">
        <v>40687</v>
      </c>
      <c r="AC1949" s="9">
        <v>1.6177999999999999</v>
      </c>
      <c r="AE1949" s="2">
        <v>40687</v>
      </c>
      <c r="AF1949" s="6">
        <v>1.1373</v>
      </c>
      <c r="AH1949" s="2">
        <v>40687</v>
      </c>
      <c r="AI1949">
        <v>1.2187E-2</v>
      </c>
      <c r="AK1949" s="2">
        <v>40687</v>
      </c>
      <c r="AL1949">
        <v>168.27279999999999</v>
      </c>
      <c r="AN1949" s="2">
        <v>40687</v>
      </c>
      <c r="AO1949">
        <v>1684.71</v>
      </c>
      <c r="AQ1949" s="2">
        <v>40687</v>
      </c>
      <c r="AR1949" s="8">
        <v>182.5378</v>
      </c>
      <c r="AT1949" s="2">
        <v>40687</v>
      </c>
      <c r="AU1949" s="8">
        <v>17.82</v>
      </c>
      <c r="AW1949" s="2">
        <v>40687</v>
      </c>
      <c r="AX1949" s="8">
        <v>2746.16</v>
      </c>
    </row>
    <row r="1950" spans="1:50" x14ac:dyDescent="0.2">
      <c r="A1950" s="1">
        <v>40686</v>
      </c>
      <c r="B1950">
        <v>7.15</v>
      </c>
      <c r="D1950" s="1">
        <v>40686</v>
      </c>
      <c r="E1950">
        <v>337.41</v>
      </c>
      <c r="G1950" s="1">
        <v>40686</v>
      </c>
      <c r="H1950">
        <v>1317.37</v>
      </c>
      <c r="J1950" s="1">
        <v>40686</v>
      </c>
      <c r="K1950">
        <v>2794.26</v>
      </c>
      <c r="M1950" s="1">
        <v>40686</v>
      </c>
      <c r="N1950">
        <v>1514.63</v>
      </c>
      <c r="P1950" s="1">
        <v>40686</v>
      </c>
      <c r="Q1950">
        <v>97.7</v>
      </c>
      <c r="S1950" s="1">
        <v>40686</v>
      </c>
      <c r="T1950">
        <v>51.7</v>
      </c>
      <c r="V1950" s="1">
        <v>40686</v>
      </c>
      <c r="W1950">
        <v>273.08</v>
      </c>
      <c r="Y1950" s="2">
        <v>40686</v>
      </c>
      <c r="Z1950" s="9">
        <v>1.4041000000000001</v>
      </c>
      <c r="AB1950" s="2">
        <v>40686</v>
      </c>
      <c r="AC1950" s="9">
        <v>1.6108</v>
      </c>
      <c r="AE1950" s="2">
        <v>40686</v>
      </c>
      <c r="AF1950" s="6">
        <v>1.1331</v>
      </c>
      <c r="AH1950" s="2">
        <v>40686</v>
      </c>
      <c r="AI1950">
        <v>1.2225E-2</v>
      </c>
      <c r="AK1950" s="2">
        <v>40686</v>
      </c>
      <c r="AL1950">
        <v>168.56020000000001</v>
      </c>
      <c r="AN1950" s="2">
        <v>40686</v>
      </c>
      <c r="AO1950">
        <v>1684.03</v>
      </c>
      <c r="AQ1950" s="2">
        <v>40686</v>
      </c>
      <c r="AR1950" s="8">
        <v>182.75389999999999</v>
      </c>
      <c r="AT1950" s="2">
        <v>40686</v>
      </c>
      <c r="AU1950" s="8">
        <v>18.27</v>
      </c>
      <c r="AW1950" s="2">
        <v>40686</v>
      </c>
      <c r="AX1950" s="8">
        <v>2758.9</v>
      </c>
    </row>
    <row r="1951" spans="1:50" x14ac:dyDescent="0.2">
      <c r="A1951" s="1">
        <v>40683</v>
      </c>
      <c r="B1951">
        <v>5.59</v>
      </c>
      <c r="D1951" s="1">
        <v>40683</v>
      </c>
      <c r="E1951">
        <v>345.11</v>
      </c>
      <c r="G1951" s="1">
        <v>40683</v>
      </c>
      <c r="H1951">
        <v>1333.27</v>
      </c>
      <c r="J1951" s="1">
        <v>40683</v>
      </c>
      <c r="K1951">
        <v>2853.98</v>
      </c>
      <c r="M1951" s="1">
        <v>40683</v>
      </c>
      <c r="N1951">
        <v>1511.23</v>
      </c>
      <c r="P1951" s="1">
        <v>40683</v>
      </c>
      <c r="Q1951">
        <v>99.49</v>
      </c>
      <c r="S1951" s="1">
        <v>40683</v>
      </c>
      <c r="T1951">
        <v>51.99</v>
      </c>
      <c r="V1951" s="1">
        <v>40683</v>
      </c>
      <c r="W1951">
        <v>279.79000000000002</v>
      </c>
      <c r="Y1951" s="2">
        <v>40683</v>
      </c>
      <c r="Z1951" s="9">
        <v>1.4195</v>
      </c>
      <c r="AB1951" s="2">
        <v>40683</v>
      </c>
      <c r="AC1951" s="9">
        <v>1.6242999999999999</v>
      </c>
      <c r="AE1951" s="2">
        <v>40683</v>
      </c>
      <c r="AF1951" s="6">
        <v>1.1391</v>
      </c>
      <c r="AH1951" s="2">
        <v>40683</v>
      </c>
      <c r="AI1951">
        <v>1.2252000000000001E-2</v>
      </c>
      <c r="AK1951" s="2">
        <v>40683</v>
      </c>
      <c r="AL1951">
        <v>168.2423</v>
      </c>
      <c r="AN1951" s="2">
        <v>40683</v>
      </c>
      <c r="AO1951">
        <v>1682.81</v>
      </c>
      <c r="AQ1951" s="2">
        <v>40683</v>
      </c>
      <c r="AR1951" s="8">
        <v>182.61490000000001</v>
      </c>
      <c r="AT1951" s="2">
        <v>40683</v>
      </c>
      <c r="AU1951" s="8">
        <v>17.43</v>
      </c>
      <c r="AW1951" s="2">
        <v>40683</v>
      </c>
      <c r="AX1951" s="8">
        <v>2803.32</v>
      </c>
    </row>
    <row r="1952" spans="1:50" x14ac:dyDescent="0.2">
      <c r="A1952" s="1">
        <v>40682</v>
      </c>
      <c r="B1952">
        <v>6.8100000000000005</v>
      </c>
      <c r="D1952" s="1">
        <v>40682</v>
      </c>
      <c r="E1952">
        <v>345.45</v>
      </c>
      <c r="G1952" s="1">
        <v>40682</v>
      </c>
      <c r="H1952">
        <v>1343.6</v>
      </c>
      <c r="J1952" s="1">
        <v>40682</v>
      </c>
      <c r="K1952">
        <v>2890.6</v>
      </c>
      <c r="M1952" s="1">
        <v>40682</v>
      </c>
      <c r="N1952">
        <v>1493.05</v>
      </c>
      <c r="P1952" s="1">
        <v>40682</v>
      </c>
      <c r="Q1952">
        <v>98.44</v>
      </c>
      <c r="S1952" s="1">
        <v>40682</v>
      </c>
      <c r="T1952">
        <v>51.81</v>
      </c>
      <c r="V1952" s="1">
        <v>40682</v>
      </c>
      <c r="W1952">
        <v>277.64</v>
      </c>
      <c r="Y1952" s="2">
        <v>40682</v>
      </c>
      <c r="Z1952" s="9">
        <v>1.4304999999999999</v>
      </c>
      <c r="AB1952" s="2">
        <v>40682</v>
      </c>
      <c r="AC1952" s="9">
        <v>1.619</v>
      </c>
      <c r="AE1952" s="2">
        <v>40682</v>
      </c>
      <c r="AF1952" s="6">
        <v>1.1338999999999999</v>
      </c>
      <c r="AH1952" s="2">
        <v>40682</v>
      </c>
      <c r="AI1952">
        <v>1.2232E-2</v>
      </c>
      <c r="AK1952" s="2">
        <v>40682</v>
      </c>
      <c r="AL1952">
        <v>167.6765</v>
      </c>
      <c r="AN1952" s="2">
        <v>40682</v>
      </c>
      <c r="AO1952">
        <v>1681.54</v>
      </c>
      <c r="AQ1952" s="2">
        <v>40682</v>
      </c>
      <c r="AR1952" s="8">
        <v>182.34870000000001</v>
      </c>
      <c r="AT1952" s="2">
        <v>40682</v>
      </c>
      <c r="AU1952" s="8">
        <v>15.52</v>
      </c>
      <c r="AW1952" s="2">
        <v>40682</v>
      </c>
      <c r="AX1952" s="8">
        <v>2823.31</v>
      </c>
    </row>
    <row r="1953" spans="1:50" x14ac:dyDescent="0.2">
      <c r="A1953" s="1">
        <v>40681</v>
      </c>
      <c r="B1953">
        <v>6.88</v>
      </c>
      <c r="D1953" s="1">
        <v>40681</v>
      </c>
      <c r="E1953">
        <v>345.13</v>
      </c>
      <c r="G1953" s="1">
        <v>40681</v>
      </c>
      <c r="H1953">
        <v>1340.68</v>
      </c>
      <c r="J1953" s="1">
        <v>40681</v>
      </c>
      <c r="K1953">
        <v>2867.3</v>
      </c>
      <c r="M1953" s="1">
        <v>40681</v>
      </c>
      <c r="N1953">
        <v>1496.08</v>
      </c>
      <c r="P1953" s="1">
        <v>40681</v>
      </c>
      <c r="Q1953">
        <v>100.1</v>
      </c>
      <c r="S1953" s="1">
        <v>40681</v>
      </c>
      <c r="T1953">
        <v>51.92</v>
      </c>
      <c r="V1953" s="1">
        <v>40681</v>
      </c>
      <c r="W1953">
        <v>282.86</v>
      </c>
      <c r="Y1953" s="2">
        <v>40681</v>
      </c>
      <c r="Z1953" s="9">
        <v>1.4259999999999999</v>
      </c>
      <c r="AB1953" s="2">
        <v>40681</v>
      </c>
      <c r="AC1953" s="9">
        <v>1.6175000000000002</v>
      </c>
      <c r="AE1953" s="2">
        <v>40681</v>
      </c>
      <c r="AF1953" s="6">
        <v>1.1365000000000001</v>
      </c>
      <c r="AH1953" s="2">
        <v>40681</v>
      </c>
      <c r="AI1953">
        <v>1.2274E-2</v>
      </c>
      <c r="AK1953" s="2">
        <v>40681</v>
      </c>
      <c r="AL1953">
        <v>167.7954</v>
      </c>
      <c r="AN1953" s="2">
        <v>40681</v>
      </c>
      <c r="AO1953">
        <v>1681.28</v>
      </c>
      <c r="AQ1953" s="2">
        <v>40681</v>
      </c>
      <c r="AR1953" s="8">
        <v>182.5189</v>
      </c>
      <c r="AT1953" s="2">
        <v>40681</v>
      </c>
      <c r="AU1953" s="8">
        <v>16.23</v>
      </c>
      <c r="AW1953" s="2">
        <v>40681</v>
      </c>
      <c r="AX1953" s="8">
        <v>2815</v>
      </c>
    </row>
    <row r="1954" spans="1:50" x14ac:dyDescent="0.2">
      <c r="A1954" s="1">
        <v>40680</v>
      </c>
      <c r="B1954">
        <v>7.19</v>
      </c>
      <c r="D1954" s="1">
        <v>40680</v>
      </c>
      <c r="E1954">
        <v>343.37</v>
      </c>
      <c r="G1954" s="1">
        <v>40680</v>
      </c>
      <c r="H1954">
        <v>1328.98</v>
      </c>
      <c r="J1954" s="1">
        <v>40680</v>
      </c>
      <c r="K1954">
        <v>2849.6</v>
      </c>
      <c r="M1954" s="1">
        <v>40680</v>
      </c>
      <c r="N1954">
        <v>1480.5</v>
      </c>
      <c r="P1954" s="1">
        <v>40680</v>
      </c>
      <c r="Q1954">
        <v>96.91</v>
      </c>
      <c r="S1954" s="1">
        <v>40680</v>
      </c>
      <c r="T1954">
        <v>49.58</v>
      </c>
      <c r="V1954" s="1">
        <v>40680</v>
      </c>
      <c r="W1954">
        <v>274.70999999999998</v>
      </c>
      <c r="Y1954" s="2">
        <v>40680</v>
      </c>
      <c r="Z1954" s="9">
        <v>1.417</v>
      </c>
      <c r="AB1954" s="2">
        <v>40680</v>
      </c>
      <c r="AC1954" s="9">
        <v>1.6211</v>
      </c>
      <c r="AE1954" s="2">
        <v>40680</v>
      </c>
      <c r="AF1954" s="6">
        <v>1.1318999999999999</v>
      </c>
      <c r="AH1954" s="2">
        <v>40680</v>
      </c>
      <c r="AI1954">
        <v>1.2290000000000001E-2</v>
      </c>
      <c r="AK1954" s="2">
        <v>40680</v>
      </c>
      <c r="AL1954">
        <v>168.19280000000001</v>
      </c>
      <c r="AN1954" s="2">
        <v>40680</v>
      </c>
      <c r="AO1954">
        <v>1685.03</v>
      </c>
      <c r="AQ1954" s="2">
        <v>40680</v>
      </c>
      <c r="AR1954" s="8">
        <v>182.6908</v>
      </c>
      <c r="AT1954" s="2">
        <v>40680</v>
      </c>
      <c r="AU1954" s="8">
        <v>17.55</v>
      </c>
      <c r="AW1954" s="2">
        <v>40680</v>
      </c>
      <c r="AX1954" s="8">
        <v>2783.21</v>
      </c>
    </row>
    <row r="1955" spans="1:50" x14ac:dyDescent="0.2">
      <c r="A1955" s="1">
        <v>40679</v>
      </c>
      <c r="B1955">
        <v>8.0299999999999994</v>
      </c>
      <c r="D1955" s="1">
        <v>40679</v>
      </c>
      <c r="E1955">
        <v>343.51</v>
      </c>
      <c r="G1955" s="1">
        <v>40679</v>
      </c>
      <c r="H1955">
        <v>1329.47</v>
      </c>
      <c r="J1955" s="1">
        <v>40679</v>
      </c>
      <c r="K1955">
        <v>2881.31</v>
      </c>
      <c r="M1955" s="1">
        <v>40679</v>
      </c>
      <c r="N1955">
        <v>1493.05</v>
      </c>
      <c r="P1955" s="1">
        <v>40679</v>
      </c>
      <c r="Q1955">
        <v>97.37</v>
      </c>
      <c r="S1955" s="1">
        <v>40679</v>
      </c>
      <c r="T1955">
        <v>48.21</v>
      </c>
      <c r="V1955" s="1">
        <v>40679</v>
      </c>
      <c r="W1955">
        <v>277.64</v>
      </c>
      <c r="Y1955" s="2">
        <v>40679</v>
      </c>
      <c r="Z1955" s="9">
        <v>1.42</v>
      </c>
      <c r="AB1955" s="2">
        <v>40679</v>
      </c>
      <c r="AC1955" s="9">
        <v>1.6221999999999999</v>
      </c>
      <c r="AE1955" s="2">
        <v>40679</v>
      </c>
      <c r="AF1955" s="6">
        <v>1.1328</v>
      </c>
      <c r="AH1955" s="2">
        <v>40679</v>
      </c>
      <c r="AI1955">
        <v>1.2381E-2</v>
      </c>
      <c r="AK1955" s="2">
        <v>40679</v>
      </c>
      <c r="AL1955">
        <v>167.9701</v>
      </c>
      <c r="AN1955" s="2">
        <v>40679</v>
      </c>
      <c r="AO1955">
        <v>1682.68</v>
      </c>
      <c r="AQ1955" s="2">
        <v>40679</v>
      </c>
      <c r="AR1955" s="8">
        <v>182.5532</v>
      </c>
      <c r="AT1955" s="2">
        <v>40679</v>
      </c>
      <c r="AU1955" s="8">
        <v>18.239999999999998</v>
      </c>
      <c r="AW1955" s="2">
        <v>40679</v>
      </c>
      <c r="AX1955" s="8">
        <v>2782.31</v>
      </c>
    </row>
    <row r="1956" spans="1:50" x14ac:dyDescent="0.2">
      <c r="A1956" s="1">
        <v>40676</v>
      </c>
      <c r="B1956">
        <v>8.1999999999999993</v>
      </c>
      <c r="D1956" s="1">
        <v>40676</v>
      </c>
      <c r="E1956">
        <v>346.13</v>
      </c>
      <c r="G1956" s="1">
        <v>40676</v>
      </c>
      <c r="H1956">
        <v>1337.77</v>
      </c>
      <c r="J1956" s="1">
        <v>40676</v>
      </c>
      <c r="K1956">
        <v>2894.6</v>
      </c>
      <c r="M1956" s="1">
        <v>40676</v>
      </c>
      <c r="N1956">
        <v>1490.93</v>
      </c>
      <c r="P1956" s="1">
        <v>40676</v>
      </c>
      <c r="Q1956">
        <v>99.65</v>
      </c>
      <c r="S1956" s="1">
        <v>40676</v>
      </c>
      <c r="T1956">
        <v>47.6</v>
      </c>
      <c r="V1956" s="1">
        <v>40676</v>
      </c>
      <c r="W1956">
        <v>277.75</v>
      </c>
      <c r="Y1956" s="2">
        <v>40676</v>
      </c>
      <c r="Z1956" s="9">
        <v>1.4117</v>
      </c>
      <c r="AB1956" s="2">
        <v>40676</v>
      </c>
      <c r="AC1956" s="9">
        <v>1.6179999999999999</v>
      </c>
      <c r="AE1956" s="2">
        <v>40676</v>
      </c>
      <c r="AF1956" s="6">
        <v>1.1191</v>
      </c>
      <c r="AH1956" s="2">
        <v>40676</v>
      </c>
      <c r="AI1956">
        <v>1.2388E-2</v>
      </c>
      <c r="AK1956" s="2">
        <v>40676</v>
      </c>
      <c r="AL1956">
        <v>168.05029999999999</v>
      </c>
      <c r="AN1956" s="2">
        <v>40676</v>
      </c>
      <c r="AO1956">
        <v>1679.32</v>
      </c>
      <c r="AQ1956" s="2">
        <v>40676</v>
      </c>
      <c r="AR1956" s="8">
        <v>182.63890000000001</v>
      </c>
      <c r="AT1956" s="2">
        <v>40676</v>
      </c>
      <c r="AU1956" s="8">
        <v>17.07</v>
      </c>
      <c r="AW1956" s="2">
        <v>40676</v>
      </c>
      <c r="AX1956" s="8">
        <v>2828.47</v>
      </c>
    </row>
    <row r="1957" spans="1:50" x14ac:dyDescent="0.2">
      <c r="A1957" s="1">
        <v>40675</v>
      </c>
      <c r="B1957">
        <v>6.3</v>
      </c>
      <c r="D1957" s="1">
        <v>40675</v>
      </c>
      <c r="E1957">
        <v>347.27</v>
      </c>
      <c r="G1957" s="1">
        <v>40675</v>
      </c>
      <c r="H1957">
        <v>1348.65</v>
      </c>
      <c r="J1957" s="1">
        <v>40675</v>
      </c>
      <c r="K1957">
        <v>2917.05</v>
      </c>
      <c r="M1957" s="1">
        <v>40675</v>
      </c>
      <c r="N1957">
        <v>1497.73</v>
      </c>
      <c r="P1957" s="1">
        <v>40675</v>
      </c>
      <c r="Q1957">
        <v>98.97</v>
      </c>
      <c r="S1957" s="1">
        <v>40675</v>
      </c>
      <c r="T1957">
        <v>47.83</v>
      </c>
      <c r="V1957" s="1">
        <v>40675</v>
      </c>
      <c r="W1957">
        <v>278.77999999999997</v>
      </c>
      <c r="Y1957" s="2">
        <v>40675</v>
      </c>
      <c r="Z1957" s="9">
        <v>1.4232</v>
      </c>
      <c r="AB1957" s="2">
        <v>40675</v>
      </c>
      <c r="AC1957" s="9">
        <v>1.6284999999999998</v>
      </c>
      <c r="AE1957" s="2">
        <v>40675</v>
      </c>
      <c r="AF1957" s="6">
        <v>1.1306</v>
      </c>
      <c r="AH1957" s="2">
        <v>40675</v>
      </c>
      <c r="AI1957">
        <v>1.2374E-2</v>
      </c>
      <c r="AK1957" s="2">
        <v>40675</v>
      </c>
      <c r="AL1957">
        <v>168.19640000000001</v>
      </c>
      <c r="AN1957" s="2">
        <v>40675</v>
      </c>
      <c r="AO1957">
        <v>1676.66</v>
      </c>
      <c r="AQ1957" s="2">
        <v>40675</v>
      </c>
      <c r="AR1957" s="8">
        <v>182.64750000000001</v>
      </c>
      <c r="AT1957" s="2">
        <v>40675</v>
      </c>
      <c r="AU1957" s="8">
        <v>16.03</v>
      </c>
      <c r="AW1957" s="2">
        <v>40675</v>
      </c>
      <c r="AX1957" s="8">
        <v>2863.04</v>
      </c>
    </row>
    <row r="1958" spans="1:50" x14ac:dyDescent="0.2">
      <c r="A1958" s="1">
        <v>40674</v>
      </c>
      <c r="B1958">
        <v>5.5</v>
      </c>
      <c r="D1958" s="1">
        <v>40674</v>
      </c>
      <c r="E1958">
        <v>352.02</v>
      </c>
      <c r="G1958" s="1">
        <v>40674</v>
      </c>
      <c r="H1958">
        <v>1342.08</v>
      </c>
      <c r="J1958" s="1">
        <v>40674</v>
      </c>
      <c r="K1958">
        <v>2942.43</v>
      </c>
      <c r="M1958" s="1">
        <v>40674</v>
      </c>
      <c r="N1958">
        <v>1500.25</v>
      </c>
      <c r="P1958" s="1">
        <v>40674</v>
      </c>
      <c r="Q1958">
        <v>98.21</v>
      </c>
      <c r="S1958" s="1">
        <v>40674</v>
      </c>
      <c r="T1958">
        <v>48.19</v>
      </c>
      <c r="V1958" s="1">
        <v>40674</v>
      </c>
      <c r="W1958">
        <v>278.31</v>
      </c>
      <c r="Y1958" s="2">
        <v>40674</v>
      </c>
      <c r="Z1958" s="9">
        <v>1.4218999999999999</v>
      </c>
      <c r="AB1958" s="2">
        <v>40674</v>
      </c>
      <c r="AC1958" s="9">
        <v>1.6358999999999999</v>
      </c>
      <c r="AE1958" s="2">
        <v>40674</v>
      </c>
      <c r="AF1958" s="6">
        <v>1.1282000000000001</v>
      </c>
      <c r="AH1958" s="2">
        <v>40674</v>
      </c>
      <c r="AI1958">
        <v>1.2361E-2</v>
      </c>
      <c r="AK1958" s="2">
        <v>40674</v>
      </c>
      <c r="AL1958">
        <v>167.9254</v>
      </c>
      <c r="AN1958" s="2">
        <v>40674</v>
      </c>
      <c r="AO1958">
        <v>1679.34</v>
      </c>
      <c r="AQ1958" s="2">
        <v>40674</v>
      </c>
      <c r="AR1958" s="8">
        <v>182.23740000000001</v>
      </c>
      <c r="AT1958" s="2">
        <v>40674</v>
      </c>
      <c r="AU1958" s="8">
        <v>16.95</v>
      </c>
      <c r="AW1958" s="2">
        <v>40674</v>
      </c>
      <c r="AX1958" s="8">
        <v>2845.06</v>
      </c>
    </row>
    <row r="1959" spans="1:50" x14ac:dyDescent="0.2">
      <c r="A1959" s="1">
        <v>40673</v>
      </c>
      <c r="B1959">
        <v>5.8100000000000005</v>
      </c>
      <c r="D1959" s="1">
        <v>40673</v>
      </c>
      <c r="E1959">
        <v>354.23</v>
      </c>
      <c r="G1959" s="1">
        <v>40673</v>
      </c>
      <c r="H1959">
        <v>1357.16</v>
      </c>
      <c r="J1959" s="1">
        <v>40673</v>
      </c>
      <c r="K1959">
        <v>2939.02</v>
      </c>
      <c r="M1959" s="1">
        <v>40673</v>
      </c>
      <c r="N1959">
        <v>1516.05</v>
      </c>
      <c r="P1959" s="1">
        <v>40673</v>
      </c>
      <c r="Q1959">
        <v>103.88</v>
      </c>
      <c r="S1959" s="1">
        <v>40673</v>
      </c>
      <c r="T1959">
        <v>49.97</v>
      </c>
      <c r="V1959" s="1">
        <v>40673</v>
      </c>
      <c r="W1959">
        <v>283.43</v>
      </c>
      <c r="Y1959" s="2">
        <v>40673</v>
      </c>
      <c r="Z1959" s="9">
        <v>1.4356</v>
      </c>
      <c r="AB1959" s="2">
        <v>40673</v>
      </c>
      <c r="AC1959" s="9">
        <v>1.6329</v>
      </c>
      <c r="AE1959" s="2">
        <v>40673</v>
      </c>
      <c r="AF1959" s="6">
        <v>1.1345000000000001</v>
      </c>
      <c r="AH1959" s="2">
        <v>40673</v>
      </c>
      <c r="AI1959">
        <v>1.2389000000000001E-2</v>
      </c>
      <c r="AK1959" s="2">
        <v>40673</v>
      </c>
      <c r="AL1959">
        <v>167.74619999999999</v>
      </c>
      <c r="AN1959" s="2">
        <v>40673</v>
      </c>
      <c r="AO1959">
        <v>1676.38</v>
      </c>
      <c r="AQ1959" s="2">
        <v>40673</v>
      </c>
      <c r="AR1959" s="8">
        <v>182.25030000000001</v>
      </c>
      <c r="AT1959" s="2">
        <v>40673</v>
      </c>
      <c r="AU1959" s="8">
        <v>15.91</v>
      </c>
      <c r="AW1959" s="2">
        <v>40673</v>
      </c>
      <c r="AX1959" s="8">
        <v>2871.89</v>
      </c>
    </row>
    <row r="1960" spans="1:50" x14ac:dyDescent="0.2">
      <c r="A1960" s="1">
        <v>40672</v>
      </c>
      <c r="B1960">
        <v>3.8</v>
      </c>
      <c r="D1960" s="1">
        <v>40672</v>
      </c>
      <c r="E1960">
        <v>352.66</v>
      </c>
      <c r="G1960" s="1">
        <v>40672</v>
      </c>
      <c r="H1960">
        <v>1346.3</v>
      </c>
      <c r="J1960" s="1">
        <v>40672</v>
      </c>
      <c r="K1960">
        <v>2902.4</v>
      </c>
      <c r="M1960" s="1">
        <v>40672</v>
      </c>
      <c r="N1960">
        <v>1506.65</v>
      </c>
      <c r="P1960" s="1">
        <v>40672</v>
      </c>
      <c r="Q1960">
        <v>102.55</v>
      </c>
      <c r="S1960" s="1">
        <v>40672</v>
      </c>
      <c r="T1960">
        <v>49.74</v>
      </c>
      <c r="V1960" s="1">
        <v>40672</v>
      </c>
      <c r="W1960">
        <v>280.82</v>
      </c>
      <c r="Y1960" s="2">
        <v>40672</v>
      </c>
      <c r="Z1960" s="9">
        <v>1.4311</v>
      </c>
      <c r="AB1960" s="2">
        <v>40672</v>
      </c>
      <c r="AC1960" s="9">
        <v>1.6341999999999999</v>
      </c>
      <c r="AE1960" s="2">
        <v>40672</v>
      </c>
      <c r="AF1960" s="6">
        <v>1.1435</v>
      </c>
      <c r="AH1960" s="2">
        <v>40672</v>
      </c>
      <c r="AI1960">
        <v>1.2414E-2</v>
      </c>
      <c r="AK1960" s="2">
        <v>40672</v>
      </c>
      <c r="AL1960">
        <v>167.89580000000001</v>
      </c>
      <c r="AN1960" s="2">
        <v>40672</v>
      </c>
      <c r="AO1960">
        <v>1680.04</v>
      </c>
      <c r="AQ1960" s="2">
        <v>40672</v>
      </c>
      <c r="AR1960" s="8">
        <v>182.2884</v>
      </c>
      <c r="AT1960" s="2">
        <v>40672</v>
      </c>
      <c r="AU1960" s="8">
        <v>17.16</v>
      </c>
      <c r="AW1960" s="2">
        <v>40672</v>
      </c>
      <c r="AX1960" s="8">
        <v>2843.25</v>
      </c>
    </row>
    <row r="1961" spans="1:50" x14ac:dyDescent="0.2">
      <c r="A1961" s="1">
        <v>40669</v>
      </c>
      <c r="B1961">
        <v>3.45</v>
      </c>
      <c r="D1961" s="1">
        <v>40669</v>
      </c>
      <c r="E1961">
        <v>352.74</v>
      </c>
      <c r="G1961" s="1">
        <v>40669</v>
      </c>
      <c r="H1961">
        <v>1340.2</v>
      </c>
      <c r="J1961" s="1">
        <v>40669</v>
      </c>
      <c r="K1961">
        <v>2952.9</v>
      </c>
      <c r="M1961" s="1">
        <v>40669</v>
      </c>
      <c r="N1961">
        <v>1484.6</v>
      </c>
      <c r="P1961" s="1">
        <v>40669</v>
      </c>
      <c r="Q1961">
        <v>97.18</v>
      </c>
      <c r="S1961" s="1">
        <v>40669</v>
      </c>
      <c r="T1961">
        <v>48.31</v>
      </c>
      <c r="V1961" s="1">
        <v>40669</v>
      </c>
      <c r="W1961">
        <v>279.83</v>
      </c>
      <c r="Y1961" s="2">
        <v>40669</v>
      </c>
      <c r="Z1961" s="9">
        <v>1.4401999999999999</v>
      </c>
      <c r="AB1961" s="2">
        <v>40669</v>
      </c>
      <c r="AC1961" s="9">
        <v>1.6388</v>
      </c>
      <c r="AE1961" s="2">
        <v>40669</v>
      </c>
      <c r="AF1961" s="6">
        <v>1.1400000000000001</v>
      </c>
      <c r="AH1961" s="2">
        <v>40669</v>
      </c>
      <c r="AI1961">
        <v>1.2442E-2</v>
      </c>
      <c r="AK1961" s="2">
        <v>40669</v>
      </c>
      <c r="AL1961">
        <v>167.1712</v>
      </c>
      <c r="AN1961" s="2">
        <v>40669</v>
      </c>
      <c r="AO1961">
        <v>1678.45</v>
      </c>
      <c r="AQ1961" s="2">
        <v>40669</v>
      </c>
      <c r="AR1961" s="8">
        <v>181.83940000000001</v>
      </c>
      <c r="AT1961" s="2">
        <v>40669</v>
      </c>
      <c r="AU1961" s="8">
        <v>18.399999999999999</v>
      </c>
      <c r="AW1961" s="2">
        <v>40669</v>
      </c>
      <c r="AX1961" s="8">
        <v>2827.56</v>
      </c>
    </row>
    <row r="1962" spans="1:50" x14ac:dyDescent="0.2">
      <c r="A1962" s="1">
        <v>40668</v>
      </c>
      <c r="B1962">
        <v>3.33</v>
      </c>
      <c r="D1962" s="1">
        <v>40668</v>
      </c>
      <c r="E1962">
        <v>348.85</v>
      </c>
      <c r="G1962" s="1">
        <v>40668</v>
      </c>
      <c r="H1962">
        <v>1335.1</v>
      </c>
      <c r="J1962" s="1">
        <v>40668</v>
      </c>
      <c r="K1962">
        <v>2926.54</v>
      </c>
      <c r="M1962" s="1">
        <v>40668</v>
      </c>
      <c r="N1962">
        <v>1481.6</v>
      </c>
      <c r="P1962" s="1">
        <v>40668</v>
      </c>
      <c r="Q1962">
        <v>99.8</v>
      </c>
      <c r="S1962" s="1">
        <v>40668</v>
      </c>
      <c r="T1962">
        <v>48.75</v>
      </c>
      <c r="V1962" s="1">
        <v>40668</v>
      </c>
      <c r="W1962">
        <v>280.52999999999997</v>
      </c>
      <c r="Y1962" s="2">
        <v>40668</v>
      </c>
      <c r="Z1962" s="9">
        <v>1.4576</v>
      </c>
      <c r="AB1962" s="2">
        <v>40668</v>
      </c>
      <c r="AC1962" s="9">
        <v>1.6423999999999999</v>
      </c>
      <c r="AE1962" s="2">
        <v>40668</v>
      </c>
      <c r="AF1962" s="6">
        <v>1.1493</v>
      </c>
      <c r="AH1962" s="2">
        <v>40668</v>
      </c>
      <c r="AI1962">
        <v>1.2474000000000001E-2</v>
      </c>
      <c r="AK1962" s="2">
        <v>40668</v>
      </c>
      <c r="AL1962">
        <v>166.78980000000001</v>
      </c>
      <c r="AN1962" s="2">
        <v>40668</v>
      </c>
      <c r="AO1962">
        <v>1677.5</v>
      </c>
      <c r="AQ1962" s="2">
        <v>40668</v>
      </c>
      <c r="AR1962" s="8">
        <v>181.61269999999999</v>
      </c>
      <c r="AT1962" s="2">
        <v>40668</v>
      </c>
      <c r="AU1962" s="8">
        <v>18.2</v>
      </c>
      <c r="AW1962" s="2">
        <v>40668</v>
      </c>
      <c r="AX1962" s="8">
        <v>2814.72</v>
      </c>
    </row>
    <row r="1963" spans="1:50" x14ac:dyDescent="0.2">
      <c r="A1963" s="1">
        <v>40667</v>
      </c>
      <c r="B1963">
        <v>3.41</v>
      </c>
      <c r="D1963" s="1">
        <v>40667</v>
      </c>
      <c r="E1963">
        <v>352.52</v>
      </c>
      <c r="G1963" s="1">
        <v>40667</v>
      </c>
      <c r="H1963">
        <v>1347.32</v>
      </c>
      <c r="J1963" s="1">
        <v>40667</v>
      </c>
      <c r="K1963">
        <v>2952.02</v>
      </c>
      <c r="M1963" s="1">
        <v>40667</v>
      </c>
      <c r="N1963">
        <v>1511.49</v>
      </c>
      <c r="P1963" s="1">
        <v>40667</v>
      </c>
      <c r="Q1963">
        <v>109.24</v>
      </c>
      <c r="S1963" s="1">
        <v>40667</v>
      </c>
      <c r="T1963">
        <v>50.02</v>
      </c>
      <c r="V1963" s="1">
        <v>40667</v>
      </c>
      <c r="W1963">
        <v>292.14</v>
      </c>
      <c r="Y1963" s="2">
        <v>40667</v>
      </c>
      <c r="Z1963" s="9">
        <v>1.4849000000000001</v>
      </c>
      <c r="AB1963" s="2">
        <v>40667</v>
      </c>
      <c r="AC1963" s="9">
        <v>1.6518000000000002</v>
      </c>
      <c r="AE1963" s="2">
        <v>40667</v>
      </c>
      <c r="AF1963" s="6">
        <v>1.1631</v>
      </c>
      <c r="AH1963" s="2">
        <v>40667</v>
      </c>
      <c r="AI1963">
        <v>1.242E-2</v>
      </c>
      <c r="AK1963" s="2">
        <v>40667</v>
      </c>
      <c r="AL1963">
        <v>166.10509999999999</v>
      </c>
      <c r="AN1963" s="2">
        <v>40667</v>
      </c>
      <c r="AO1963">
        <v>1673.68</v>
      </c>
      <c r="AQ1963" s="2">
        <v>40667</v>
      </c>
      <c r="AR1963" s="8">
        <v>181.0094</v>
      </c>
      <c r="AT1963" s="2">
        <v>40667</v>
      </c>
      <c r="AU1963" s="8">
        <v>17.079999999999998</v>
      </c>
      <c r="AW1963" s="2">
        <v>40667</v>
      </c>
      <c r="AX1963" s="8">
        <v>2828.23</v>
      </c>
    </row>
    <row r="1964" spans="1:50" x14ac:dyDescent="0.2">
      <c r="A1964" s="1">
        <v>40666</v>
      </c>
      <c r="B1964">
        <v>3.41</v>
      </c>
      <c r="D1964" s="1">
        <v>40666</v>
      </c>
      <c r="E1964">
        <v>357.9</v>
      </c>
      <c r="G1964" s="1">
        <v>40666</v>
      </c>
      <c r="H1964">
        <v>1356.62</v>
      </c>
      <c r="J1964" s="1">
        <v>40666</v>
      </c>
      <c r="K1964">
        <v>3000.39</v>
      </c>
      <c r="M1964" s="1">
        <v>40666</v>
      </c>
      <c r="N1964">
        <v>1539.83</v>
      </c>
      <c r="P1964" s="1">
        <v>40666</v>
      </c>
      <c r="Q1964">
        <v>111.05</v>
      </c>
      <c r="S1964" s="1">
        <v>40666</v>
      </c>
      <c r="T1964">
        <v>50.42</v>
      </c>
      <c r="V1964" s="1">
        <v>40666</v>
      </c>
      <c r="W1964">
        <v>299.52999999999997</v>
      </c>
      <c r="Y1964" s="2">
        <v>40666</v>
      </c>
      <c r="Z1964" s="9">
        <v>1.4851000000000001</v>
      </c>
      <c r="AB1964" s="2">
        <v>40666</v>
      </c>
      <c r="AC1964" s="9">
        <v>1.6528</v>
      </c>
      <c r="AE1964" s="2">
        <v>40666</v>
      </c>
      <c r="AF1964" s="6">
        <v>1.1619999999999999</v>
      </c>
      <c r="AH1964" s="2">
        <v>40666</v>
      </c>
      <c r="AI1964">
        <v>1.2356000000000001E-2</v>
      </c>
      <c r="AK1964" s="2">
        <v>40666</v>
      </c>
      <c r="AL1964">
        <v>166.21530000000001</v>
      </c>
      <c r="AN1964" s="2">
        <v>40666</v>
      </c>
      <c r="AO1964">
        <v>1671.87</v>
      </c>
      <c r="AQ1964" s="2">
        <v>40666</v>
      </c>
      <c r="AR1964" s="8">
        <v>181.17670000000001</v>
      </c>
      <c r="AT1964" s="2">
        <v>40666</v>
      </c>
      <c r="AU1964" s="8">
        <v>16.7</v>
      </c>
      <c r="AW1964" s="2">
        <v>40666</v>
      </c>
      <c r="AX1964" s="8">
        <v>2841.62</v>
      </c>
    </row>
    <row r="1965" spans="1:50" x14ac:dyDescent="0.2">
      <c r="A1965" s="1">
        <v>40665</v>
      </c>
      <c r="B1965">
        <v>3.2</v>
      </c>
      <c r="D1965" s="1">
        <v>40665</v>
      </c>
      <c r="E1965">
        <v>365.28</v>
      </c>
      <c r="G1965" s="1">
        <v>40665</v>
      </c>
      <c r="H1965">
        <v>1361.22</v>
      </c>
      <c r="J1965" s="1">
        <v>40665</v>
      </c>
      <c r="K1965">
        <v>3008.89</v>
      </c>
      <c r="M1965" s="1">
        <v>40665</v>
      </c>
      <c r="N1965">
        <v>1563.23</v>
      </c>
      <c r="P1965" s="1">
        <v>40665</v>
      </c>
      <c r="Q1965">
        <v>113.52</v>
      </c>
      <c r="S1965" s="1">
        <v>40665</v>
      </c>
      <c r="T1965">
        <v>50.91</v>
      </c>
      <c r="V1965" s="1">
        <v>40665</v>
      </c>
      <c r="W1965">
        <v>297.66000000000003</v>
      </c>
      <c r="Y1965" s="2">
        <v>40665</v>
      </c>
      <c r="Z1965" s="9">
        <v>1.4874000000000001</v>
      </c>
      <c r="AB1965" s="2">
        <v>40665</v>
      </c>
      <c r="AC1965" s="9">
        <v>1.6686000000000001</v>
      </c>
      <c r="AE1965" s="2">
        <v>40665</v>
      </c>
      <c r="AF1965" s="6">
        <v>1.1571</v>
      </c>
      <c r="AH1965" s="2">
        <v>40665</v>
      </c>
      <c r="AI1965">
        <v>1.2314E-2</v>
      </c>
      <c r="AK1965" s="2">
        <v>40665</v>
      </c>
      <c r="AL1965">
        <v>166.43610000000001</v>
      </c>
      <c r="AN1965" s="2">
        <v>40665</v>
      </c>
      <c r="AO1965">
        <v>1669.72</v>
      </c>
      <c r="AQ1965" s="2">
        <v>40665</v>
      </c>
      <c r="AR1965" s="8">
        <v>181.31870000000001</v>
      </c>
      <c r="AT1965" s="2">
        <v>40665</v>
      </c>
      <c r="AU1965" s="8">
        <v>15.99</v>
      </c>
      <c r="AW1965" s="2">
        <v>40665</v>
      </c>
      <c r="AX1965" s="8">
        <v>2864.08</v>
      </c>
    </row>
    <row r="1966" spans="1:50" x14ac:dyDescent="0.2">
      <c r="A1966" s="1">
        <v>40662</v>
      </c>
      <c r="B1966">
        <v>2.88</v>
      </c>
      <c r="D1966" s="1">
        <v>40662</v>
      </c>
      <c r="E1966">
        <v>366.93</v>
      </c>
      <c r="G1966" s="1">
        <v>40662</v>
      </c>
      <c r="H1966">
        <v>1363.61</v>
      </c>
      <c r="J1966" s="1">
        <v>40662</v>
      </c>
      <c r="K1966">
        <v>3011.25</v>
      </c>
      <c r="M1966" s="1">
        <v>40662</v>
      </c>
      <c r="N1966">
        <v>1549.2</v>
      </c>
      <c r="P1966" s="1">
        <v>40662</v>
      </c>
      <c r="Q1966">
        <v>113.93</v>
      </c>
      <c r="S1966" s="1">
        <v>40662</v>
      </c>
      <c r="T1966">
        <v>51.78</v>
      </c>
      <c r="V1966" s="1">
        <v>40662</v>
      </c>
      <c r="W1966">
        <v>297.66000000000003</v>
      </c>
      <c r="Y1966" s="2">
        <v>40662</v>
      </c>
      <c r="Z1966" s="9">
        <v>1.4825999999999999</v>
      </c>
      <c r="AB1966" s="2">
        <v>40662</v>
      </c>
      <c r="AC1966" s="9">
        <v>1.6694</v>
      </c>
      <c r="AE1966" s="2">
        <v>40662</v>
      </c>
      <c r="AF1966" s="6">
        <v>1.1547000000000001</v>
      </c>
      <c r="AH1966" s="2">
        <v>40662</v>
      </c>
      <c r="AI1966">
        <v>1.2311000000000001E-2</v>
      </c>
      <c r="AK1966" s="2">
        <v>40662</v>
      </c>
      <c r="AL1966">
        <v>166.54560000000001</v>
      </c>
      <c r="AN1966" s="2">
        <v>40662</v>
      </c>
      <c r="AO1966">
        <v>1668.95</v>
      </c>
      <c r="AQ1966" s="2">
        <v>40662</v>
      </c>
      <c r="AR1966" s="8">
        <v>181.43219999999999</v>
      </c>
      <c r="AT1966" s="2">
        <v>40662</v>
      </c>
      <c r="AU1966" s="8">
        <v>14.75</v>
      </c>
      <c r="AW1966" s="2">
        <v>40662</v>
      </c>
      <c r="AX1966" s="8">
        <v>2873.54</v>
      </c>
    </row>
    <row r="1967" spans="1:50" x14ac:dyDescent="0.2">
      <c r="A1967" s="1">
        <v>40661</v>
      </c>
      <c r="B1967">
        <v>2.21</v>
      </c>
      <c r="D1967" s="1">
        <v>40661</v>
      </c>
      <c r="E1967">
        <v>365.63</v>
      </c>
      <c r="G1967" s="1">
        <v>40661</v>
      </c>
      <c r="H1967">
        <v>1360.48</v>
      </c>
      <c r="J1967" s="1">
        <v>40661</v>
      </c>
      <c r="K1967">
        <v>3005.33</v>
      </c>
      <c r="M1967" s="1">
        <v>40661</v>
      </c>
      <c r="N1967">
        <v>1531.28</v>
      </c>
      <c r="P1967" s="1">
        <v>40661</v>
      </c>
      <c r="Q1967">
        <v>112.86</v>
      </c>
      <c r="S1967" s="1">
        <v>40661</v>
      </c>
      <c r="T1967">
        <v>50.13</v>
      </c>
      <c r="V1967" s="1">
        <v>40661</v>
      </c>
      <c r="W1967">
        <v>297.66000000000003</v>
      </c>
      <c r="Y1967" s="2">
        <v>40661</v>
      </c>
      <c r="Z1967" s="9">
        <v>1.4796</v>
      </c>
      <c r="AB1967" s="2">
        <v>40661</v>
      </c>
      <c r="AC1967" s="9">
        <v>1.6637999999999999</v>
      </c>
      <c r="AE1967" s="2">
        <v>40661</v>
      </c>
      <c r="AF1967" s="6">
        <v>1.1453</v>
      </c>
      <c r="AH1967" s="2">
        <v>40661</v>
      </c>
      <c r="AI1967">
        <v>1.2263E-2</v>
      </c>
      <c r="AK1967" s="2">
        <v>40661</v>
      </c>
      <c r="AL1967">
        <v>166.22380000000001</v>
      </c>
      <c r="AN1967" s="2">
        <v>40661</v>
      </c>
      <c r="AO1967">
        <v>1667.11</v>
      </c>
      <c r="AQ1967" s="2">
        <v>40661</v>
      </c>
      <c r="AR1967" s="8">
        <v>181.04910000000001</v>
      </c>
      <c r="AT1967" s="2">
        <v>40661</v>
      </c>
      <c r="AU1967" s="8">
        <v>14.62</v>
      </c>
      <c r="AW1967" s="2">
        <v>40661</v>
      </c>
      <c r="AX1967" s="8">
        <v>2872.53</v>
      </c>
    </row>
    <row r="1968" spans="1:50" x14ac:dyDescent="0.2">
      <c r="A1968" s="1">
        <v>40660</v>
      </c>
      <c r="B1968">
        <v>1.9</v>
      </c>
      <c r="D1968" s="1">
        <v>40660</v>
      </c>
      <c r="E1968">
        <v>369.65</v>
      </c>
      <c r="G1968" s="1">
        <v>40660</v>
      </c>
      <c r="H1968">
        <v>1355.66</v>
      </c>
      <c r="J1968" s="1">
        <v>40660</v>
      </c>
      <c r="K1968">
        <v>2977.59</v>
      </c>
      <c r="M1968" s="1">
        <v>40660</v>
      </c>
      <c r="N1968">
        <v>1512.58</v>
      </c>
      <c r="P1968" s="1">
        <v>40660</v>
      </c>
      <c r="Q1968">
        <v>112.76</v>
      </c>
      <c r="S1968" s="1">
        <v>40660</v>
      </c>
      <c r="T1968">
        <v>52.07</v>
      </c>
      <c r="V1968" s="1">
        <v>40660</v>
      </c>
      <c r="W1968">
        <v>296.58</v>
      </c>
      <c r="Y1968" s="2">
        <v>40660</v>
      </c>
      <c r="Z1968" s="9">
        <v>1.4685000000000001</v>
      </c>
      <c r="AB1968" s="2">
        <v>40660</v>
      </c>
      <c r="AC1968" s="9">
        <v>1.6549</v>
      </c>
      <c r="AE1968" s="2">
        <v>40660</v>
      </c>
      <c r="AF1968" s="6">
        <v>1.1393</v>
      </c>
      <c r="AH1968" s="2">
        <v>40660</v>
      </c>
      <c r="AI1968">
        <v>1.2128999999999999E-2</v>
      </c>
      <c r="AK1968" s="2">
        <v>40660</v>
      </c>
      <c r="AL1968">
        <v>165.785</v>
      </c>
      <c r="AN1968" s="2">
        <v>40660</v>
      </c>
      <c r="AO1968">
        <v>1662.73</v>
      </c>
      <c r="AQ1968" s="2">
        <v>40660</v>
      </c>
      <c r="AR1968" s="8">
        <v>180.50630000000001</v>
      </c>
      <c r="AT1968" s="2">
        <v>40660</v>
      </c>
      <c r="AU1968" s="8">
        <v>15.35</v>
      </c>
      <c r="AW1968" s="2">
        <v>40660</v>
      </c>
      <c r="AX1968" s="8">
        <v>2869.88</v>
      </c>
    </row>
    <row r="1969" spans="1:50" x14ac:dyDescent="0.2">
      <c r="A1969" s="1">
        <v>40659</v>
      </c>
      <c r="B1969">
        <v>1.79</v>
      </c>
      <c r="D1969" s="1">
        <v>40659</v>
      </c>
      <c r="E1969">
        <v>373.19</v>
      </c>
      <c r="G1969" s="1">
        <v>40659</v>
      </c>
      <c r="H1969">
        <v>1347.24</v>
      </c>
      <c r="J1969" s="1">
        <v>40659</v>
      </c>
      <c r="K1969">
        <v>2955.36</v>
      </c>
      <c r="M1969" s="1">
        <v>40659</v>
      </c>
      <c r="N1969">
        <v>1502.23</v>
      </c>
      <c r="P1969" s="1">
        <v>40659</v>
      </c>
      <c r="Q1969">
        <v>112.21</v>
      </c>
      <c r="S1969" s="1">
        <v>40659</v>
      </c>
      <c r="T1969">
        <v>53.32</v>
      </c>
      <c r="V1969" s="1">
        <v>40659</v>
      </c>
      <c r="W1969">
        <v>300.52999999999997</v>
      </c>
      <c r="Y1969" s="2">
        <v>40659</v>
      </c>
      <c r="Z1969" s="9">
        <v>1.4634</v>
      </c>
      <c r="AB1969" s="2">
        <v>40659</v>
      </c>
      <c r="AC1969" s="9">
        <v>1.6476999999999999</v>
      </c>
      <c r="AE1969" s="2">
        <v>40659</v>
      </c>
      <c r="AF1969" s="6">
        <v>1.1395</v>
      </c>
      <c r="AH1969" s="2">
        <v>40659</v>
      </c>
      <c r="AI1969">
        <v>1.2231000000000001E-2</v>
      </c>
      <c r="AK1969" s="2">
        <v>40659</v>
      </c>
      <c r="AL1969">
        <v>166.14779999999999</v>
      </c>
      <c r="AN1969" s="2">
        <v>40659</v>
      </c>
      <c r="AO1969">
        <v>1665.24</v>
      </c>
      <c r="AQ1969" s="2">
        <v>40659</v>
      </c>
      <c r="AR1969" s="8">
        <v>180.90119999999999</v>
      </c>
      <c r="AT1969" s="2">
        <v>40659</v>
      </c>
      <c r="AU1969" s="8">
        <v>15.62</v>
      </c>
      <c r="AW1969" s="2">
        <v>40659</v>
      </c>
      <c r="AX1969" s="8">
        <v>2847.54</v>
      </c>
    </row>
    <row r="1970" spans="1:50" x14ac:dyDescent="0.2">
      <c r="A1970" s="1">
        <v>40658</v>
      </c>
      <c r="B1970">
        <v>1.56</v>
      </c>
      <c r="D1970" s="1">
        <v>40658</v>
      </c>
      <c r="E1970">
        <v>373.31</v>
      </c>
      <c r="G1970" s="1">
        <v>40658</v>
      </c>
      <c r="H1970">
        <v>1335.25</v>
      </c>
      <c r="J1970" s="1">
        <v>40658</v>
      </c>
      <c r="K1970">
        <v>2936.3</v>
      </c>
      <c r="M1970" s="1">
        <v>40658</v>
      </c>
      <c r="N1970">
        <v>1508.7</v>
      </c>
      <c r="P1970" s="1">
        <v>40658</v>
      </c>
      <c r="Q1970">
        <v>112.28</v>
      </c>
      <c r="S1970" s="1">
        <v>40658</v>
      </c>
      <c r="T1970">
        <v>53.56</v>
      </c>
      <c r="V1970" s="1">
        <v>40658</v>
      </c>
      <c r="W1970">
        <v>304.25</v>
      </c>
      <c r="Y1970" s="2">
        <v>40658</v>
      </c>
      <c r="Z1970" s="9">
        <v>1.4574</v>
      </c>
      <c r="AB1970" s="2">
        <v>40658</v>
      </c>
      <c r="AC1970" s="9">
        <v>1.6493</v>
      </c>
      <c r="AE1970" s="2">
        <v>40658</v>
      </c>
      <c r="AF1970" s="6">
        <v>1.1347</v>
      </c>
      <c r="AH1970" s="2">
        <v>40658</v>
      </c>
      <c r="AI1970">
        <v>1.2206E-2</v>
      </c>
      <c r="AK1970" s="2">
        <v>40658</v>
      </c>
      <c r="AL1970">
        <v>166.2516</v>
      </c>
      <c r="AN1970" s="2">
        <v>40658</v>
      </c>
      <c r="AO1970">
        <v>1661.77</v>
      </c>
      <c r="AQ1970" s="2">
        <v>40658</v>
      </c>
      <c r="AR1970" s="8">
        <v>180.81890000000001</v>
      </c>
      <c r="AT1970" s="2">
        <v>40658</v>
      </c>
      <c r="AU1970" s="8">
        <v>15.77</v>
      </c>
      <c r="AW1970" s="2">
        <v>40658</v>
      </c>
      <c r="AX1970" s="8">
        <v>2825.88</v>
      </c>
    </row>
    <row r="1971" spans="1:50" x14ac:dyDescent="0.2">
      <c r="A1971" s="1">
        <v>40655</v>
      </c>
      <c r="B1971">
        <v>1.41</v>
      </c>
      <c r="D1971" s="1">
        <v>40655</v>
      </c>
      <c r="E1971">
        <v>374.66</v>
      </c>
      <c r="G1971" s="1">
        <v>40655</v>
      </c>
      <c r="H1971">
        <v>1337.38</v>
      </c>
      <c r="J1971" s="1">
        <v>40655</v>
      </c>
      <c r="K1971">
        <v>2936.3</v>
      </c>
      <c r="M1971" s="1">
        <v>40655</v>
      </c>
      <c r="N1971">
        <v>1506.85</v>
      </c>
      <c r="P1971" s="1">
        <v>40655</v>
      </c>
      <c r="Q1971">
        <v>112.29</v>
      </c>
      <c r="S1971" s="1">
        <v>40655</v>
      </c>
      <c r="T1971">
        <v>52.2</v>
      </c>
      <c r="V1971" s="1">
        <v>40655</v>
      </c>
      <c r="W1971">
        <v>304.25</v>
      </c>
      <c r="Y1971" s="2">
        <v>40655</v>
      </c>
      <c r="Z1971" s="9">
        <v>1.4554</v>
      </c>
      <c r="AB1971" s="2">
        <v>40655</v>
      </c>
      <c r="AC1971" s="9">
        <v>1.6526999999999998</v>
      </c>
      <c r="AE1971" s="2">
        <v>40655</v>
      </c>
      <c r="AF1971" s="6">
        <v>1.1292</v>
      </c>
      <c r="AH1971" s="2">
        <v>40655</v>
      </c>
      <c r="AI1971">
        <v>1.2206E-2</v>
      </c>
      <c r="AK1971" s="2">
        <v>40655</v>
      </c>
      <c r="AL1971">
        <v>166.2516</v>
      </c>
      <c r="AN1971" s="2">
        <v>40655</v>
      </c>
      <c r="AO1971">
        <v>1658.46</v>
      </c>
      <c r="AQ1971" s="2">
        <v>40655</v>
      </c>
      <c r="AR1971" s="8">
        <v>180.81890000000001</v>
      </c>
      <c r="AT1971" s="2">
        <v>40655</v>
      </c>
      <c r="AU1971" s="8">
        <v>14.69</v>
      </c>
      <c r="AW1971" s="2">
        <v>40655</v>
      </c>
      <c r="AX1971" s="8">
        <v>2820.16</v>
      </c>
    </row>
    <row r="1972" spans="1:50" x14ac:dyDescent="0.2">
      <c r="A1972" s="1">
        <v>40654</v>
      </c>
      <c r="B1972">
        <v>1.21</v>
      </c>
      <c r="D1972" s="1">
        <v>40654</v>
      </c>
      <c r="E1972">
        <v>374.32</v>
      </c>
      <c r="G1972" s="1">
        <v>40654</v>
      </c>
      <c r="H1972">
        <v>1337.38</v>
      </c>
      <c r="J1972" s="1">
        <v>40654</v>
      </c>
      <c r="K1972">
        <v>2936.3</v>
      </c>
      <c r="M1972" s="1">
        <v>40654</v>
      </c>
      <c r="N1972">
        <v>1506.95</v>
      </c>
      <c r="P1972" s="1">
        <v>40654</v>
      </c>
      <c r="Q1972">
        <v>112.29</v>
      </c>
      <c r="S1972" s="1">
        <v>40654</v>
      </c>
      <c r="T1972">
        <v>52.2</v>
      </c>
      <c r="V1972" s="1">
        <v>40654</v>
      </c>
      <c r="W1972">
        <v>304.25</v>
      </c>
      <c r="Y1972" s="2">
        <v>40654</v>
      </c>
      <c r="Z1972" s="9">
        <v>1.4571000000000001</v>
      </c>
      <c r="AB1972" s="2">
        <v>40654</v>
      </c>
      <c r="AC1972" s="9">
        <v>1.6545999999999998</v>
      </c>
      <c r="AE1972" s="2">
        <v>40654</v>
      </c>
      <c r="AF1972" s="6">
        <v>1.1320000000000001</v>
      </c>
      <c r="AH1972" s="2">
        <v>40654</v>
      </c>
      <c r="AI1972">
        <v>1.2227999999999999E-2</v>
      </c>
      <c r="AK1972" s="2">
        <v>40654</v>
      </c>
      <c r="AL1972">
        <v>166.2516</v>
      </c>
      <c r="AN1972" s="2">
        <v>40654</v>
      </c>
      <c r="AO1972">
        <v>1658.46</v>
      </c>
      <c r="AQ1972" s="2">
        <v>40654</v>
      </c>
      <c r="AR1972" s="8">
        <v>180.81890000000001</v>
      </c>
      <c r="AT1972" s="2">
        <v>40654</v>
      </c>
      <c r="AU1972" s="8">
        <v>14.69</v>
      </c>
      <c r="AW1972" s="2">
        <v>40654</v>
      </c>
      <c r="AX1972" s="8">
        <v>2820.16</v>
      </c>
    </row>
    <row r="1973" spans="1:50" x14ac:dyDescent="0.2">
      <c r="A1973" s="1">
        <v>40653</v>
      </c>
      <c r="B1973">
        <v>1.1400000000000001</v>
      </c>
      <c r="D1973" s="1">
        <v>40653</v>
      </c>
      <c r="E1973">
        <v>372.03</v>
      </c>
      <c r="G1973" s="1">
        <v>40653</v>
      </c>
      <c r="H1973">
        <v>1330.36</v>
      </c>
      <c r="J1973" s="1">
        <v>40653</v>
      </c>
      <c r="K1973">
        <v>2921.43</v>
      </c>
      <c r="M1973" s="1">
        <v>40653</v>
      </c>
      <c r="N1973">
        <v>1500.78</v>
      </c>
      <c r="P1973" s="1">
        <v>40653</v>
      </c>
      <c r="Q1973">
        <v>111.45</v>
      </c>
      <c r="S1973" s="1">
        <v>40653</v>
      </c>
      <c r="T1973">
        <v>51.61</v>
      </c>
      <c r="V1973" s="1">
        <v>40653</v>
      </c>
      <c r="W1973">
        <v>301.37</v>
      </c>
      <c r="Y1973" s="2">
        <v>40653</v>
      </c>
      <c r="Z1973" s="9">
        <v>1.4496</v>
      </c>
      <c r="AB1973" s="2">
        <v>40653</v>
      </c>
      <c r="AC1973" s="9">
        <v>1.6398000000000001</v>
      </c>
      <c r="AE1973" s="2">
        <v>40653</v>
      </c>
      <c r="AF1973" s="6">
        <v>1.1229</v>
      </c>
      <c r="AH1973" s="2">
        <v>40653</v>
      </c>
      <c r="AI1973">
        <v>1.2130999999999999E-2</v>
      </c>
      <c r="AK1973" s="2">
        <v>40653</v>
      </c>
      <c r="AL1973">
        <v>165.8338</v>
      </c>
      <c r="AN1973" s="2">
        <v>40653</v>
      </c>
      <c r="AO1973">
        <v>1658.6</v>
      </c>
      <c r="AQ1973" s="2">
        <v>40653</v>
      </c>
      <c r="AR1973" s="8">
        <v>180.60470000000001</v>
      </c>
      <c r="AT1973" s="2">
        <v>40653</v>
      </c>
      <c r="AU1973" s="8">
        <v>15.07</v>
      </c>
      <c r="AW1973" s="2">
        <v>40653</v>
      </c>
      <c r="AX1973" s="8">
        <v>2802.51</v>
      </c>
    </row>
    <row r="1974" spans="1:50" x14ac:dyDescent="0.2">
      <c r="A1974" s="1">
        <v>40652</v>
      </c>
      <c r="B1974">
        <v>1.2</v>
      </c>
      <c r="D1974" s="1">
        <v>40652</v>
      </c>
      <c r="E1974">
        <v>363.87</v>
      </c>
      <c r="G1974" s="1">
        <v>40652</v>
      </c>
      <c r="H1974">
        <v>1312.62</v>
      </c>
      <c r="J1974" s="1">
        <v>40652</v>
      </c>
      <c r="K1974">
        <v>2857.61</v>
      </c>
      <c r="M1974" s="1">
        <v>40652</v>
      </c>
      <c r="N1974">
        <v>1496.5</v>
      </c>
      <c r="P1974" s="1">
        <v>40652</v>
      </c>
      <c r="Q1974">
        <v>108.15</v>
      </c>
      <c r="S1974" s="1">
        <v>40652</v>
      </c>
      <c r="T1974">
        <v>51.99</v>
      </c>
      <c r="V1974" s="1">
        <v>40652</v>
      </c>
      <c r="W1974">
        <v>295.58</v>
      </c>
      <c r="Y1974" s="2">
        <v>40652</v>
      </c>
      <c r="Z1974" s="9">
        <v>1.4315</v>
      </c>
      <c r="AB1974" s="2">
        <v>40652</v>
      </c>
      <c r="AC1974" s="9">
        <v>1.6316000000000002</v>
      </c>
      <c r="AE1974" s="2">
        <v>40652</v>
      </c>
      <c r="AF1974" s="6">
        <v>1.1117999999999999</v>
      </c>
      <c r="AH1974" s="2">
        <v>40652</v>
      </c>
      <c r="AI1974">
        <v>1.2132E-2</v>
      </c>
      <c r="AK1974" s="2">
        <v>40652</v>
      </c>
      <c r="AL1974">
        <v>166.1858</v>
      </c>
      <c r="AN1974" s="2">
        <v>40652</v>
      </c>
      <c r="AO1974">
        <v>1660.93</v>
      </c>
      <c r="AQ1974" s="2">
        <v>40652</v>
      </c>
      <c r="AR1974" s="8">
        <v>180.7783</v>
      </c>
      <c r="AT1974" s="2">
        <v>40652</v>
      </c>
      <c r="AU1974" s="8">
        <v>15.83</v>
      </c>
      <c r="AW1974" s="2">
        <v>40652</v>
      </c>
      <c r="AX1974" s="8">
        <v>2744.97</v>
      </c>
    </row>
    <row r="1975" spans="1:50" x14ac:dyDescent="0.2">
      <c r="A1975" s="1">
        <v>40651</v>
      </c>
      <c r="B1975">
        <v>1.1599999999999999</v>
      </c>
      <c r="D1975" s="1">
        <v>40651</v>
      </c>
      <c r="E1975">
        <v>361.63</v>
      </c>
      <c r="G1975" s="1">
        <v>40651</v>
      </c>
      <c r="H1975">
        <v>1305.1400000000001</v>
      </c>
      <c r="J1975" s="1">
        <v>40651</v>
      </c>
      <c r="K1975">
        <v>2847.96</v>
      </c>
      <c r="M1975" s="1">
        <v>40651</v>
      </c>
      <c r="N1975">
        <v>1494.6</v>
      </c>
      <c r="P1975" s="1">
        <v>40651</v>
      </c>
      <c r="Q1975">
        <v>107.12</v>
      </c>
      <c r="S1975" s="1">
        <v>40651</v>
      </c>
      <c r="T1975">
        <v>51.76</v>
      </c>
      <c r="V1975" s="1">
        <v>40651</v>
      </c>
      <c r="W1975">
        <v>292.51</v>
      </c>
      <c r="Y1975" s="2">
        <v>40651</v>
      </c>
      <c r="Z1975" s="9">
        <v>1.4238</v>
      </c>
      <c r="AB1975" s="2">
        <v>40651</v>
      </c>
      <c r="AC1975" s="9">
        <v>1.6247</v>
      </c>
      <c r="AE1975" s="2">
        <v>40651</v>
      </c>
      <c r="AF1975" s="6">
        <v>1.1146</v>
      </c>
      <c r="AH1975" s="2">
        <v>40651</v>
      </c>
      <c r="AI1975">
        <v>1.2135E-2</v>
      </c>
      <c r="AK1975" s="2">
        <v>40651</v>
      </c>
      <c r="AL1975">
        <v>166.3792</v>
      </c>
      <c r="AN1975" s="2">
        <v>40651</v>
      </c>
      <c r="AO1975">
        <v>1659.78</v>
      </c>
      <c r="AQ1975" s="2">
        <v>40651</v>
      </c>
      <c r="AR1975" s="8">
        <v>180.9778</v>
      </c>
      <c r="AT1975" s="2">
        <v>40651</v>
      </c>
      <c r="AU1975" s="8">
        <v>16.96</v>
      </c>
      <c r="AW1975" s="2">
        <v>40651</v>
      </c>
      <c r="AX1975" s="8">
        <v>2735.38</v>
      </c>
    </row>
    <row r="1976" spans="1:50" x14ac:dyDescent="0.2">
      <c r="A1976" s="1">
        <v>40648</v>
      </c>
      <c r="B1976">
        <v>0.99</v>
      </c>
      <c r="D1976" s="1">
        <v>40648</v>
      </c>
      <c r="E1976">
        <v>369.66</v>
      </c>
      <c r="G1976" s="1">
        <v>40648</v>
      </c>
      <c r="H1976">
        <v>1319.68</v>
      </c>
      <c r="J1976" s="1">
        <v>40648</v>
      </c>
      <c r="K1976">
        <v>2919.05</v>
      </c>
      <c r="M1976" s="1">
        <v>40648</v>
      </c>
      <c r="N1976">
        <v>1485.88</v>
      </c>
      <c r="P1976" s="1">
        <v>40648</v>
      </c>
      <c r="Q1976">
        <v>109.66</v>
      </c>
      <c r="S1976" s="1">
        <v>40648</v>
      </c>
      <c r="T1976">
        <v>50.67</v>
      </c>
      <c r="V1976" s="1">
        <v>40648</v>
      </c>
      <c r="W1976">
        <v>298.04000000000002</v>
      </c>
      <c r="Y1976" s="2">
        <v>40648</v>
      </c>
      <c r="Z1976" s="9">
        <v>1.4440999999999999</v>
      </c>
      <c r="AB1976" s="2">
        <v>40648</v>
      </c>
      <c r="AC1976" s="9">
        <v>1.6314</v>
      </c>
      <c r="AE1976" s="2">
        <v>40648</v>
      </c>
      <c r="AF1976" s="6">
        <v>1.1176999999999999</v>
      </c>
      <c r="AH1976" s="2">
        <v>40648</v>
      </c>
      <c r="AI1976">
        <v>1.2019999999999999E-2</v>
      </c>
      <c r="AK1976" s="2">
        <v>40648</v>
      </c>
      <c r="AL1976">
        <v>165.61320000000001</v>
      </c>
      <c r="AN1976" s="2">
        <v>40648</v>
      </c>
      <c r="AO1976">
        <v>1656.61</v>
      </c>
      <c r="AQ1976" s="2">
        <v>40648</v>
      </c>
      <c r="AR1976" s="8">
        <v>180.3827</v>
      </c>
      <c r="AT1976" s="2">
        <v>40648</v>
      </c>
      <c r="AU1976" s="8">
        <v>15.32</v>
      </c>
      <c r="AW1976" s="2">
        <v>40648</v>
      </c>
      <c r="AX1976" s="8">
        <v>2764.65</v>
      </c>
    </row>
    <row r="1977" spans="1:50" x14ac:dyDescent="0.2">
      <c r="A1977" s="1">
        <v>40647</v>
      </c>
      <c r="B1977">
        <v>1</v>
      </c>
      <c r="D1977" s="1">
        <v>40647</v>
      </c>
      <c r="E1977">
        <v>368.67</v>
      </c>
      <c r="G1977" s="1">
        <v>40647</v>
      </c>
      <c r="H1977">
        <v>1314.52</v>
      </c>
      <c r="J1977" s="1">
        <v>40647</v>
      </c>
      <c r="K1977">
        <v>2917.72</v>
      </c>
      <c r="M1977" s="1">
        <v>40647</v>
      </c>
      <c r="N1977">
        <v>1471.98</v>
      </c>
      <c r="P1977" s="1">
        <v>40647</v>
      </c>
      <c r="Q1977">
        <v>108.11</v>
      </c>
      <c r="S1977" s="1">
        <v>40647</v>
      </c>
      <c r="T1977">
        <v>50.92</v>
      </c>
      <c r="V1977" s="1">
        <v>40647</v>
      </c>
      <c r="W1977">
        <v>295.63</v>
      </c>
      <c r="Y1977" s="2">
        <v>40647</v>
      </c>
      <c r="Z1977" s="9">
        <v>1.4485000000000001</v>
      </c>
      <c r="AB1977" s="2">
        <v>40647</v>
      </c>
      <c r="AC1977" s="9">
        <v>1.6348</v>
      </c>
      <c r="AE1977" s="2">
        <v>40647</v>
      </c>
      <c r="AF1977" s="6">
        <v>1.121</v>
      </c>
      <c r="AH1977" s="2">
        <v>40647</v>
      </c>
      <c r="AI1977">
        <v>1.1983000000000001E-2</v>
      </c>
      <c r="AK1977" s="2">
        <v>40647</v>
      </c>
      <c r="AL1977">
        <v>165.39179999999999</v>
      </c>
      <c r="AN1977" s="2">
        <v>40647</v>
      </c>
      <c r="AO1977">
        <v>1650.39</v>
      </c>
      <c r="AQ1977" s="2">
        <v>40647</v>
      </c>
      <c r="AR1977" s="8">
        <v>180.29929999999999</v>
      </c>
      <c r="AT1977" s="2">
        <v>40647</v>
      </c>
      <c r="AU1977" s="8">
        <v>16.27</v>
      </c>
      <c r="AW1977" s="2">
        <v>40647</v>
      </c>
      <c r="AX1977" s="8">
        <v>2760.22</v>
      </c>
    </row>
    <row r="1978" spans="1:50" x14ac:dyDescent="0.2">
      <c r="A1978" s="1">
        <v>40646</v>
      </c>
      <c r="B1978">
        <v>0.92</v>
      </c>
      <c r="D1978" s="1">
        <v>40646</v>
      </c>
      <c r="E1978">
        <v>370.48</v>
      </c>
      <c r="G1978" s="1">
        <v>40646</v>
      </c>
      <c r="H1978">
        <v>1314.41</v>
      </c>
      <c r="J1978" s="1">
        <v>40646</v>
      </c>
      <c r="K1978">
        <v>2949.98</v>
      </c>
      <c r="M1978" s="1">
        <v>40646</v>
      </c>
      <c r="N1978">
        <v>1454.78</v>
      </c>
      <c r="P1978" s="1">
        <v>40646</v>
      </c>
      <c r="Q1978">
        <v>107.11</v>
      </c>
      <c r="S1978" s="1">
        <v>40646</v>
      </c>
      <c r="T1978">
        <v>51.25</v>
      </c>
      <c r="V1978" s="1">
        <v>40646</v>
      </c>
      <c r="W1978">
        <v>298.24</v>
      </c>
      <c r="Y1978" s="2">
        <v>40646</v>
      </c>
      <c r="Z1978" s="9">
        <v>1.4450000000000001</v>
      </c>
      <c r="AB1978" s="2">
        <v>40646</v>
      </c>
      <c r="AC1978" s="9">
        <v>1.627</v>
      </c>
      <c r="AE1978" s="2">
        <v>40646</v>
      </c>
      <c r="AF1978" s="6">
        <v>1.1166</v>
      </c>
      <c r="AH1978" s="2">
        <v>40646</v>
      </c>
      <c r="AI1978">
        <v>1.1931000000000001E-2</v>
      </c>
      <c r="AK1978" s="2">
        <v>40646</v>
      </c>
      <c r="AL1978">
        <v>165.12700000000001</v>
      </c>
      <c r="AN1978" s="2">
        <v>40646</v>
      </c>
      <c r="AO1978">
        <v>1651.66</v>
      </c>
      <c r="AQ1978" s="2">
        <v>40646</v>
      </c>
      <c r="AR1978" s="8">
        <v>180.3278</v>
      </c>
      <c r="AT1978" s="2">
        <v>40646</v>
      </c>
      <c r="AU1978" s="8">
        <v>16.920000000000002</v>
      </c>
      <c r="AW1978" s="2">
        <v>40646</v>
      </c>
      <c r="AX1978" s="8">
        <v>2761.52</v>
      </c>
    </row>
    <row r="1979" spans="1:50" x14ac:dyDescent="0.2">
      <c r="A1979" s="1">
        <v>40645</v>
      </c>
      <c r="B1979">
        <v>0.86</v>
      </c>
      <c r="D1979" s="1">
        <v>40645</v>
      </c>
      <c r="E1979">
        <v>369.04</v>
      </c>
      <c r="G1979" s="1">
        <v>40645</v>
      </c>
      <c r="H1979">
        <v>1314.16</v>
      </c>
      <c r="J1979" s="1">
        <v>40645</v>
      </c>
      <c r="K1979">
        <v>2932.33</v>
      </c>
      <c r="M1979" s="1">
        <v>40645</v>
      </c>
      <c r="N1979">
        <v>1453.45</v>
      </c>
      <c r="P1979" s="1">
        <v>40645</v>
      </c>
      <c r="Q1979">
        <v>106.25</v>
      </c>
      <c r="S1979" s="1">
        <v>40645</v>
      </c>
      <c r="T1979">
        <v>51.24</v>
      </c>
      <c r="V1979" s="1">
        <v>40645</v>
      </c>
      <c r="W1979">
        <v>301.7</v>
      </c>
      <c r="Y1979" s="2">
        <v>40645</v>
      </c>
      <c r="Z1979" s="9">
        <v>1.4485000000000001</v>
      </c>
      <c r="AB1979" s="2">
        <v>40645</v>
      </c>
      <c r="AC1979" s="9">
        <v>1.6274</v>
      </c>
      <c r="AE1979" s="2">
        <v>40645</v>
      </c>
      <c r="AF1979" s="6">
        <v>1.1157999999999999</v>
      </c>
      <c r="AH1979" s="2">
        <v>40645</v>
      </c>
      <c r="AI1979">
        <v>1.1946999999999999E-2</v>
      </c>
      <c r="AK1979" s="2">
        <v>40645</v>
      </c>
      <c r="AL1979">
        <v>165.13759999999999</v>
      </c>
      <c r="AN1979" s="2">
        <v>40645</v>
      </c>
      <c r="AO1979">
        <v>1648.96</v>
      </c>
      <c r="AQ1979" s="2">
        <v>40645</v>
      </c>
      <c r="AR1979" s="8">
        <v>180.43010000000001</v>
      </c>
      <c r="AT1979" s="2">
        <v>40645</v>
      </c>
      <c r="AU1979" s="8">
        <v>17.09</v>
      </c>
      <c r="AW1979" s="2">
        <v>40645</v>
      </c>
      <c r="AX1979" s="8">
        <v>2744.79</v>
      </c>
    </row>
    <row r="1980" spans="1:50" x14ac:dyDescent="0.2">
      <c r="A1980" s="1">
        <v>40644</v>
      </c>
      <c r="B1980">
        <v>0.77</v>
      </c>
      <c r="D1980" s="1">
        <v>40644</v>
      </c>
      <c r="E1980">
        <v>375.78</v>
      </c>
      <c r="G1980" s="1">
        <v>40644</v>
      </c>
      <c r="H1980">
        <v>1324.46</v>
      </c>
      <c r="J1980" s="1">
        <v>40644</v>
      </c>
      <c r="K1980">
        <v>2974.58</v>
      </c>
      <c r="M1980" s="1">
        <v>40644</v>
      </c>
      <c r="N1980">
        <v>1466.52</v>
      </c>
      <c r="P1980" s="1">
        <v>40644</v>
      </c>
      <c r="Q1980">
        <v>109.92</v>
      </c>
      <c r="S1980" s="1">
        <v>40644</v>
      </c>
      <c r="T1980">
        <v>53.09</v>
      </c>
      <c r="V1980" s="1">
        <v>40644</v>
      </c>
      <c r="W1980">
        <v>308.72000000000003</v>
      </c>
      <c r="Y1980" s="2">
        <v>40644</v>
      </c>
      <c r="Z1980" s="9">
        <v>1.444</v>
      </c>
      <c r="AB1980" s="2">
        <v>40644</v>
      </c>
      <c r="AC1980" s="9">
        <v>1.6372</v>
      </c>
      <c r="AE1980" s="2">
        <v>40644</v>
      </c>
      <c r="AF1980" s="6">
        <v>1.1040000000000001</v>
      </c>
      <c r="AH1980" s="2">
        <v>40644</v>
      </c>
      <c r="AI1980">
        <v>1.1821E-2</v>
      </c>
      <c r="AK1980" s="2">
        <v>40644</v>
      </c>
      <c r="AL1980">
        <v>164.82239999999999</v>
      </c>
      <c r="AN1980" s="2">
        <v>40644</v>
      </c>
      <c r="AO1980">
        <v>1643.75</v>
      </c>
      <c r="AQ1980" s="2">
        <v>40644</v>
      </c>
      <c r="AR1980" s="8">
        <v>179.89609999999999</v>
      </c>
      <c r="AT1980" s="2">
        <v>40644</v>
      </c>
      <c r="AU1980" s="8">
        <v>16.59</v>
      </c>
      <c r="AW1980" s="2">
        <v>40644</v>
      </c>
      <c r="AX1980" s="8">
        <v>2771.51</v>
      </c>
    </row>
    <row r="1981" spans="1:50" x14ac:dyDescent="0.2">
      <c r="A1981" s="1">
        <v>40641</v>
      </c>
      <c r="B1981">
        <v>0.75</v>
      </c>
      <c r="D1981" s="1">
        <v>40641</v>
      </c>
      <c r="E1981">
        <v>378.25</v>
      </c>
      <c r="G1981" s="1">
        <v>40641</v>
      </c>
      <c r="H1981">
        <v>1328.17</v>
      </c>
      <c r="J1981" s="1">
        <v>40641</v>
      </c>
      <c r="K1981">
        <v>2984.66</v>
      </c>
      <c r="M1981" s="1">
        <v>40641</v>
      </c>
      <c r="N1981">
        <v>1471.83</v>
      </c>
      <c r="P1981" s="1">
        <v>40641</v>
      </c>
      <c r="Q1981">
        <v>112.79</v>
      </c>
      <c r="S1981" s="1">
        <v>40641</v>
      </c>
      <c r="T1981">
        <v>53.11</v>
      </c>
      <c r="V1981" s="1">
        <v>40641</v>
      </c>
      <c r="W1981">
        <v>309.67</v>
      </c>
      <c r="Y1981" s="2">
        <v>40641</v>
      </c>
      <c r="Z1981" s="9">
        <v>1.4421999999999999</v>
      </c>
      <c r="AB1981" s="2">
        <v>40641</v>
      </c>
      <c r="AC1981" s="9">
        <v>1.6347</v>
      </c>
      <c r="AE1981" s="2">
        <v>40641</v>
      </c>
      <c r="AF1981" s="6">
        <v>1.0967</v>
      </c>
      <c r="AH1981" s="2">
        <v>40641</v>
      </c>
      <c r="AI1981">
        <v>1.1766E-2</v>
      </c>
      <c r="AK1981" s="2">
        <v>40641</v>
      </c>
      <c r="AL1981">
        <v>164.77010000000001</v>
      </c>
      <c r="AN1981" s="2">
        <v>40641</v>
      </c>
      <c r="AO1981">
        <v>1643.07</v>
      </c>
      <c r="AQ1981" s="2">
        <v>40641</v>
      </c>
      <c r="AR1981" s="8">
        <v>179.78710000000001</v>
      </c>
      <c r="AT1981" s="2">
        <v>40641</v>
      </c>
      <c r="AU1981" s="8">
        <v>17.87</v>
      </c>
      <c r="AW1981" s="2">
        <v>40641</v>
      </c>
      <c r="AX1981" s="8">
        <v>2780.41</v>
      </c>
    </row>
    <row r="1982" spans="1:50" x14ac:dyDescent="0.2">
      <c r="A1982" s="1">
        <v>40640</v>
      </c>
      <c r="B1982">
        <v>0.75</v>
      </c>
      <c r="D1982" s="1">
        <v>40640</v>
      </c>
      <c r="E1982">
        <v>376.63</v>
      </c>
      <c r="G1982" s="1">
        <v>40640</v>
      </c>
      <c r="H1982">
        <v>1333.51</v>
      </c>
      <c r="J1982" s="1">
        <v>40640</v>
      </c>
      <c r="K1982">
        <v>2963.69</v>
      </c>
      <c r="M1982" s="1">
        <v>40640</v>
      </c>
      <c r="N1982">
        <v>1455.75</v>
      </c>
      <c r="P1982" s="1">
        <v>40640</v>
      </c>
      <c r="Q1982">
        <v>110.3</v>
      </c>
      <c r="S1982" s="1">
        <v>40640</v>
      </c>
      <c r="T1982">
        <v>52.12</v>
      </c>
      <c r="V1982" s="1">
        <v>40640</v>
      </c>
      <c r="W1982">
        <v>303.25</v>
      </c>
      <c r="Y1982" s="2">
        <v>40640</v>
      </c>
      <c r="Z1982" s="9">
        <v>1.4298999999999999</v>
      </c>
      <c r="AB1982" s="2">
        <v>40640</v>
      </c>
      <c r="AC1982" s="9">
        <v>1.6316999999999999</v>
      </c>
      <c r="AE1982" s="2">
        <v>40640</v>
      </c>
      <c r="AF1982" s="6">
        <v>1.0899000000000001</v>
      </c>
      <c r="AH1982" s="2">
        <v>40640</v>
      </c>
      <c r="AI1982">
        <v>1.1764999999999999E-2</v>
      </c>
      <c r="AK1982" s="2">
        <v>40640</v>
      </c>
      <c r="AL1982">
        <v>165.37180000000001</v>
      </c>
      <c r="AN1982" s="2">
        <v>40640</v>
      </c>
      <c r="AO1982">
        <v>1643.57</v>
      </c>
      <c r="AQ1982" s="2">
        <v>40640</v>
      </c>
      <c r="AR1982" s="8">
        <v>180.26759999999999</v>
      </c>
      <c r="AT1982" s="2">
        <v>40640</v>
      </c>
      <c r="AU1982" s="8">
        <v>17.11</v>
      </c>
      <c r="AW1982" s="2">
        <v>40640</v>
      </c>
      <c r="AX1982" s="8">
        <v>2796.14</v>
      </c>
    </row>
    <row r="1983" spans="1:50" x14ac:dyDescent="0.2">
      <c r="A1983" s="1">
        <v>40639</v>
      </c>
      <c r="B1983">
        <v>0.74</v>
      </c>
      <c r="D1983" s="1">
        <v>40639</v>
      </c>
      <c r="E1983">
        <v>376.64</v>
      </c>
      <c r="G1983" s="1">
        <v>40639</v>
      </c>
      <c r="H1983">
        <v>1335.54</v>
      </c>
      <c r="J1983" s="1">
        <v>40639</v>
      </c>
      <c r="K1983">
        <v>2971.48</v>
      </c>
      <c r="M1983" s="1">
        <v>40639</v>
      </c>
      <c r="N1983">
        <v>1456.43</v>
      </c>
      <c r="P1983" s="1">
        <v>40639</v>
      </c>
      <c r="Q1983">
        <v>108.83</v>
      </c>
      <c r="S1983" s="1">
        <v>40639</v>
      </c>
      <c r="T1983">
        <v>52.59</v>
      </c>
      <c r="V1983" s="1">
        <v>40639</v>
      </c>
      <c r="W1983">
        <v>302.07</v>
      </c>
      <c r="Y1983" s="2">
        <v>40639</v>
      </c>
      <c r="Z1983" s="9">
        <v>1.4323000000000001</v>
      </c>
      <c r="AB1983" s="2">
        <v>40639</v>
      </c>
      <c r="AC1983" s="9">
        <v>1.6316000000000002</v>
      </c>
      <c r="AE1983" s="2">
        <v>40639</v>
      </c>
      <c r="AF1983" s="6">
        <v>1.0887</v>
      </c>
      <c r="AH1983" s="2">
        <v>40639</v>
      </c>
      <c r="AI1983">
        <v>1.1721000000000001E-2</v>
      </c>
      <c r="AK1983" s="2">
        <v>40639</v>
      </c>
      <c r="AL1983">
        <v>165.2116</v>
      </c>
      <c r="AN1983" s="2">
        <v>40639</v>
      </c>
      <c r="AO1983">
        <v>1643.03</v>
      </c>
      <c r="AQ1983" s="2">
        <v>40639</v>
      </c>
      <c r="AR1983" s="8">
        <v>180.21879999999999</v>
      </c>
      <c r="AT1983" s="2">
        <v>40639</v>
      </c>
      <c r="AU1983" s="8">
        <v>16.899999999999999</v>
      </c>
      <c r="AW1983" s="2">
        <v>40639</v>
      </c>
      <c r="AX1983" s="8">
        <v>2799.82</v>
      </c>
    </row>
    <row r="1984" spans="1:50" x14ac:dyDescent="0.2">
      <c r="A1984" s="1">
        <v>40638</v>
      </c>
      <c r="B1984">
        <v>0.71</v>
      </c>
      <c r="D1984" s="1">
        <v>40638</v>
      </c>
      <c r="E1984">
        <v>375.93</v>
      </c>
      <c r="G1984" s="1">
        <v>40638</v>
      </c>
      <c r="H1984">
        <v>1332.63</v>
      </c>
      <c r="J1984" s="1">
        <v>40638</v>
      </c>
      <c r="K1984">
        <v>2950.96</v>
      </c>
      <c r="M1984" s="1">
        <v>40638</v>
      </c>
      <c r="N1984">
        <v>1452.7</v>
      </c>
      <c r="P1984" s="1">
        <v>40638</v>
      </c>
      <c r="Q1984">
        <v>108.34</v>
      </c>
      <c r="S1984" s="1">
        <v>40638</v>
      </c>
      <c r="T1984">
        <v>52.79</v>
      </c>
      <c r="V1984" s="1">
        <v>40638</v>
      </c>
      <c r="W1984">
        <v>296.33</v>
      </c>
      <c r="Y1984" s="2">
        <v>40638</v>
      </c>
      <c r="Z1984" s="9">
        <v>1.4222999999999999</v>
      </c>
      <c r="AB1984" s="2">
        <v>40638</v>
      </c>
      <c r="AC1984" s="9">
        <v>1.6282000000000001</v>
      </c>
      <c r="AE1984" s="2">
        <v>40638</v>
      </c>
      <c r="AF1984" s="6">
        <v>1.0810999999999999</v>
      </c>
      <c r="AH1984" s="2">
        <v>40638</v>
      </c>
      <c r="AI1984">
        <v>1.1818E-2</v>
      </c>
      <c r="AK1984" s="2">
        <v>40638</v>
      </c>
      <c r="AL1984">
        <v>165.36920000000001</v>
      </c>
      <c r="AN1984" s="2">
        <v>40638</v>
      </c>
      <c r="AO1984">
        <v>1645.96</v>
      </c>
      <c r="AQ1984" s="2">
        <v>40638</v>
      </c>
      <c r="AR1984" s="8">
        <v>180.18600000000001</v>
      </c>
      <c r="AT1984" s="2">
        <v>40638</v>
      </c>
      <c r="AU1984" s="8">
        <v>17.25</v>
      </c>
      <c r="AW1984" s="2">
        <v>40638</v>
      </c>
      <c r="AX1984" s="8">
        <v>2791.19</v>
      </c>
    </row>
    <row r="1985" spans="1:50" x14ac:dyDescent="0.2">
      <c r="A1985" s="1">
        <v>40637</v>
      </c>
      <c r="B1985">
        <v>0.68</v>
      </c>
      <c r="D1985" s="1">
        <v>40637</v>
      </c>
      <c r="E1985">
        <v>375.23</v>
      </c>
      <c r="G1985" s="1">
        <v>40637</v>
      </c>
      <c r="H1985">
        <v>1332.87</v>
      </c>
      <c r="J1985" s="1">
        <v>40637</v>
      </c>
      <c r="K1985">
        <v>2955.84</v>
      </c>
      <c r="M1985" s="1">
        <v>40637</v>
      </c>
      <c r="N1985">
        <v>1433.55</v>
      </c>
      <c r="P1985" s="1">
        <v>40637</v>
      </c>
      <c r="Q1985">
        <v>108.47</v>
      </c>
      <c r="S1985" s="1">
        <v>40637</v>
      </c>
      <c r="T1985">
        <v>52.75</v>
      </c>
      <c r="V1985" s="1">
        <v>40637</v>
      </c>
      <c r="W1985">
        <v>295.04000000000002</v>
      </c>
      <c r="Y1985" s="2">
        <v>40637</v>
      </c>
      <c r="Z1985" s="9">
        <v>1.4216</v>
      </c>
      <c r="AB1985" s="2">
        <v>40637</v>
      </c>
      <c r="AC1985" s="9">
        <v>1.6118000000000001</v>
      </c>
      <c r="AE1985" s="2">
        <v>40637</v>
      </c>
      <c r="AF1985" s="6">
        <v>1.0834999999999999</v>
      </c>
      <c r="AH1985" s="2">
        <v>40637</v>
      </c>
      <c r="AI1985">
        <v>1.1906999999999999E-2</v>
      </c>
      <c r="AK1985" s="2">
        <v>40637</v>
      </c>
      <c r="AL1985">
        <v>165.30090000000001</v>
      </c>
      <c r="AN1985" s="2">
        <v>40637</v>
      </c>
      <c r="AO1985">
        <v>1649.76</v>
      </c>
      <c r="AQ1985" s="2">
        <v>40637</v>
      </c>
      <c r="AR1985" s="8">
        <v>180.3451</v>
      </c>
      <c r="AT1985" s="2">
        <v>40637</v>
      </c>
      <c r="AU1985" s="8">
        <v>17.5</v>
      </c>
      <c r="AW1985" s="2">
        <v>40637</v>
      </c>
      <c r="AX1985" s="8">
        <v>2789.19</v>
      </c>
    </row>
    <row r="1986" spans="1:50" x14ac:dyDescent="0.2">
      <c r="A1986" s="1">
        <v>40634</v>
      </c>
      <c r="B1986">
        <v>0.77</v>
      </c>
      <c r="D1986" s="1">
        <v>40634</v>
      </c>
      <c r="E1986">
        <v>371.52</v>
      </c>
      <c r="G1986" s="1">
        <v>40634</v>
      </c>
      <c r="H1986">
        <v>1332.41</v>
      </c>
      <c r="J1986" s="1">
        <v>40634</v>
      </c>
      <c r="K1986">
        <v>2962.92</v>
      </c>
      <c r="M1986" s="1">
        <v>40634</v>
      </c>
      <c r="N1986">
        <v>1426.43</v>
      </c>
      <c r="P1986" s="1">
        <v>40634</v>
      </c>
      <c r="Q1986">
        <v>107.94</v>
      </c>
      <c r="S1986" s="1">
        <v>40634</v>
      </c>
      <c r="T1986">
        <v>51.36</v>
      </c>
      <c r="V1986" s="1">
        <v>40634</v>
      </c>
      <c r="W1986">
        <v>295.07</v>
      </c>
      <c r="Y1986" s="2">
        <v>40634</v>
      </c>
      <c r="Z1986" s="9">
        <v>1.4214</v>
      </c>
      <c r="AB1986" s="2">
        <v>40634</v>
      </c>
      <c r="AC1986" s="9">
        <v>1.6113</v>
      </c>
      <c r="AE1986" s="2">
        <v>40634</v>
      </c>
      <c r="AF1986" s="6">
        <v>1.0796999999999999</v>
      </c>
      <c r="AH1986" s="2">
        <v>40634</v>
      </c>
      <c r="AI1986">
        <v>1.188E-2</v>
      </c>
      <c r="AK1986" s="2">
        <v>40634</v>
      </c>
      <c r="AL1986">
        <v>165.0104</v>
      </c>
      <c r="AN1986" s="2">
        <v>40634</v>
      </c>
      <c r="AO1986">
        <v>1647.88</v>
      </c>
      <c r="AQ1986" s="2">
        <v>40634</v>
      </c>
      <c r="AR1986" s="8">
        <v>180.01570000000001</v>
      </c>
      <c r="AT1986" s="2">
        <v>40634</v>
      </c>
      <c r="AU1986" s="8">
        <v>17.399999999999999</v>
      </c>
      <c r="AW1986" s="2">
        <v>40634</v>
      </c>
      <c r="AX1986" s="8">
        <v>2789.6</v>
      </c>
    </row>
    <row r="1987" spans="1:50" x14ac:dyDescent="0.2">
      <c r="A1987" s="1">
        <v>40633</v>
      </c>
      <c r="B1987">
        <v>0.78</v>
      </c>
      <c r="D1987" s="1">
        <v>40633</v>
      </c>
      <c r="E1987">
        <v>367.12</v>
      </c>
      <c r="G1987" s="1">
        <v>40633</v>
      </c>
      <c r="H1987">
        <v>1325.83</v>
      </c>
      <c r="J1987" s="1">
        <v>40633</v>
      </c>
      <c r="K1987">
        <v>2910.91</v>
      </c>
      <c r="M1987" s="1">
        <v>40633</v>
      </c>
      <c r="N1987">
        <v>1437.8</v>
      </c>
      <c r="P1987" s="1">
        <v>40633</v>
      </c>
      <c r="Q1987">
        <v>106.72</v>
      </c>
      <c r="S1987" s="1">
        <v>40633</v>
      </c>
      <c r="T1987">
        <v>50.3</v>
      </c>
      <c r="V1987" s="1">
        <v>40633</v>
      </c>
      <c r="W1987">
        <v>296.95</v>
      </c>
      <c r="Y1987" s="2">
        <v>40633</v>
      </c>
      <c r="Z1987" s="9">
        <v>1.419</v>
      </c>
      <c r="AB1987" s="2">
        <v>40633</v>
      </c>
      <c r="AC1987" s="9">
        <v>1.6064000000000001</v>
      </c>
      <c r="AE1987" s="2">
        <v>40633</v>
      </c>
      <c r="AF1987" s="6">
        <v>1.0919000000000001</v>
      </c>
      <c r="AH1987" s="2">
        <v>40633</v>
      </c>
      <c r="AI1987">
        <v>1.2075000000000001E-2</v>
      </c>
      <c r="AK1987" s="2">
        <v>40633</v>
      </c>
      <c r="AL1987">
        <v>165.11699999999999</v>
      </c>
      <c r="AN1987" s="2">
        <v>40633</v>
      </c>
      <c r="AO1987">
        <v>1648.03</v>
      </c>
      <c r="AQ1987" s="2">
        <v>40633</v>
      </c>
      <c r="AR1987" s="8">
        <v>180.17169999999999</v>
      </c>
      <c r="AT1987" s="2">
        <v>40633</v>
      </c>
      <c r="AU1987" s="8">
        <v>17.739999999999998</v>
      </c>
      <c r="AW1987" s="2">
        <v>40633</v>
      </c>
      <c r="AX1987" s="8">
        <v>2781.07</v>
      </c>
    </row>
    <row r="1988" spans="1:50" x14ac:dyDescent="0.2">
      <c r="A1988" s="1">
        <v>40632</v>
      </c>
      <c r="B1988">
        <v>0.79</v>
      </c>
      <c r="D1988" s="1">
        <v>40632</v>
      </c>
      <c r="E1988">
        <v>363.14</v>
      </c>
      <c r="G1988" s="1">
        <v>40632</v>
      </c>
      <c r="H1988">
        <v>1328.26</v>
      </c>
      <c r="J1988" s="1">
        <v>40632</v>
      </c>
      <c r="K1988">
        <v>2936.44</v>
      </c>
      <c r="M1988" s="1">
        <v>40632</v>
      </c>
      <c r="N1988">
        <v>1423.83</v>
      </c>
      <c r="P1988" s="1">
        <v>40632</v>
      </c>
      <c r="Q1988">
        <v>104.27</v>
      </c>
      <c r="S1988" s="1">
        <v>40632</v>
      </c>
      <c r="T1988">
        <v>48.23</v>
      </c>
      <c r="V1988" s="1">
        <v>40632</v>
      </c>
      <c r="W1988">
        <v>295.01</v>
      </c>
      <c r="Y1988" s="2">
        <v>40632</v>
      </c>
      <c r="Z1988" s="9">
        <v>1.4126000000000001</v>
      </c>
      <c r="AB1988" s="2">
        <v>40632</v>
      </c>
      <c r="AC1988" s="9">
        <v>1.6053999999999999</v>
      </c>
      <c r="AE1988" s="2">
        <v>40632</v>
      </c>
      <c r="AF1988" s="6">
        <v>1.0881000000000001</v>
      </c>
      <c r="AH1988" s="2">
        <v>40632</v>
      </c>
      <c r="AI1988">
        <v>1.2076999999999999E-2</v>
      </c>
      <c r="AK1988" s="2">
        <v>40632</v>
      </c>
      <c r="AL1988">
        <v>165.57159999999999</v>
      </c>
      <c r="AN1988" s="2">
        <v>40632</v>
      </c>
      <c r="AO1988">
        <v>1647.42</v>
      </c>
      <c r="AQ1988" s="2">
        <v>40632</v>
      </c>
      <c r="AR1988" s="8">
        <v>180.4802</v>
      </c>
      <c r="AT1988" s="2">
        <v>40632</v>
      </c>
      <c r="AU1988" s="8">
        <v>17.71</v>
      </c>
      <c r="AW1988" s="2">
        <v>40632</v>
      </c>
      <c r="AX1988" s="8">
        <v>2776.79</v>
      </c>
    </row>
    <row r="1989" spans="1:50" x14ac:dyDescent="0.2">
      <c r="A1989" s="1">
        <v>40631</v>
      </c>
      <c r="B1989">
        <v>0.79</v>
      </c>
      <c r="D1989" s="1">
        <v>40631</v>
      </c>
      <c r="E1989">
        <v>357.33</v>
      </c>
      <c r="G1989" s="1">
        <v>40631</v>
      </c>
      <c r="H1989">
        <v>1319.44</v>
      </c>
      <c r="J1989" s="1">
        <v>40631</v>
      </c>
      <c r="K1989">
        <v>2910.93</v>
      </c>
      <c r="M1989" s="1">
        <v>40631</v>
      </c>
      <c r="N1989">
        <v>1416.75</v>
      </c>
      <c r="P1989" s="1">
        <v>40631</v>
      </c>
      <c r="Q1989">
        <v>104.79</v>
      </c>
      <c r="S1989" s="1">
        <v>40631</v>
      </c>
      <c r="T1989">
        <v>48.6</v>
      </c>
      <c r="V1989" s="1">
        <v>40631</v>
      </c>
      <c r="W1989">
        <v>299.82</v>
      </c>
      <c r="Y1989" s="2">
        <v>40631</v>
      </c>
      <c r="Z1989" s="9">
        <v>1.4081000000000001</v>
      </c>
      <c r="AB1989" s="2">
        <v>40631</v>
      </c>
      <c r="AC1989" s="9">
        <v>1.5986</v>
      </c>
      <c r="AE1989" s="2">
        <v>40631</v>
      </c>
      <c r="AF1989" s="6">
        <v>1.0854999999999999</v>
      </c>
      <c r="AH1989" s="2">
        <v>40631</v>
      </c>
      <c r="AI1989">
        <v>1.2132E-2</v>
      </c>
      <c r="AK1989" s="2">
        <v>40631</v>
      </c>
      <c r="AL1989">
        <v>165.54480000000001</v>
      </c>
      <c r="AN1989" s="2">
        <v>40631</v>
      </c>
      <c r="AO1989">
        <v>1644.4</v>
      </c>
      <c r="AQ1989" s="2">
        <v>40631</v>
      </c>
      <c r="AR1989" s="8">
        <v>180.46899999999999</v>
      </c>
      <c r="AT1989" s="2">
        <v>40631</v>
      </c>
      <c r="AU1989" s="8">
        <v>18.16</v>
      </c>
      <c r="AW1989" s="2">
        <v>40631</v>
      </c>
      <c r="AX1989" s="8">
        <v>2756.89</v>
      </c>
    </row>
    <row r="1990" spans="1:50" x14ac:dyDescent="0.2">
      <c r="A1990" s="1">
        <v>40630</v>
      </c>
      <c r="B1990">
        <v>0.8</v>
      </c>
      <c r="D1990" s="1">
        <v>40630</v>
      </c>
      <c r="E1990">
        <v>356.54</v>
      </c>
      <c r="G1990" s="1">
        <v>40630</v>
      </c>
      <c r="H1990">
        <v>1310.19</v>
      </c>
      <c r="J1990" s="1">
        <v>40630</v>
      </c>
      <c r="K1990">
        <v>2914.76</v>
      </c>
      <c r="M1990" s="1">
        <v>40630</v>
      </c>
      <c r="N1990">
        <v>1420.75</v>
      </c>
      <c r="P1990" s="1">
        <v>40630</v>
      </c>
      <c r="Q1990">
        <v>103.98</v>
      </c>
      <c r="S1990" s="1">
        <v>40630</v>
      </c>
      <c r="T1990">
        <v>48.17</v>
      </c>
      <c r="V1990" s="1">
        <v>40630</v>
      </c>
      <c r="W1990">
        <v>296.79000000000002</v>
      </c>
      <c r="Y1990" s="2">
        <v>40630</v>
      </c>
      <c r="Z1990" s="9">
        <v>1.4097</v>
      </c>
      <c r="AB1990" s="2">
        <v>40630</v>
      </c>
      <c r="AC1990" s="9">
        <v>1.6015999999999999</v>
      </c>
      <c r="AE1990" s="2">
        <v>40630</v>
      </c>
      <c r="AF1990" s="6">
        <v>1.0892999999999999</v>
      </c>
      <c r="AH1990" s="2">
        <v>40630</v>
      </c>
      <c r="AI1990">
        <v>1.2239E-2</v>
      </c>
      <c r="AK1990" s="2">
        <v>40630</v>
      </c>
      <c r="AL1990">
        <v>165.649</v>
      </c>
      <c r="AN1990" s="2">
        <v>40630</v>
      </c>
      <c r="AO1990">
        <v>1647.31</v>
      </c>
      <c r="AQ1990" s="2">
        <v>40630</v>
      </c>
      <c r="AR1990" s="8">
        <v>180.61150000000001</v>
      </c>
      <c r="AT1990" s="2">
        <v>40630</v>
      </c>
      <c r="AU1990" s="8">
        <v>19.440000000000001</v>
      </c>
      <c r="AW1990" s="2">
        <v>40630</v>
      </c>
      <c r="AX1990" s="8">
        <v>2730.68</v>
      </c>
    </row>
    <row r="1991" spans="1:50" x14ac:dyDescent="0.2">
      <c r="A1991" s="1">
        <v>40627</v>
      </c>
      <c r="B1991">
        <v>0.88</v>
      </c>
      <c r="D1991" s="1">
        <v>40627</v>
      </c>
      <c r="E1991">
        <v>358.65</v>
      </c>
      <c r="G1991" s="1">
        <v>40627</v>
      </c>
      <c r="H1991">
        <v>1313.8</v>
      </c>
      <c r="J1991" s="1">
        <v>40627</v>
      </c>
      <c r="K1991">
        <v>2911.33</v>
      </c>
      <c r="M1991" s="1">
        <v>40627</v>
      </c>
      <c r="N1991">
        <v>1428.75</v>
      </c>
      <c r="P1991" s="1">
        <v>40627</v>
      </c>
      <c r="Q1991">
        <v>105.4</v>
      </c>
      <c r="S1991" s="1">
        <v>40627</v>
      </c>
      <c r="T1991">
        <v>48.97</v>
      </c>
      <c r="V1991" s="1">
        <v>40627</v>
      </c>
      <c r="W1991">
        <v>301.48</v>
      </c>
      <c r="Y1991" s="2">
        <v>40627</v>
      </c>
      <c r="Z1991" s="9">
        <v>1.4077999999999999</v>
      </c>
      <c r="AB1991" s="2">
        <v>40627</v>
      </c>
      <c r="AC1991" s="9">
        <v>1.6027</v>
      </c>
      <c r="AE1991" s="2">
        <v>40627</v>
      </c>
      <c r="AF1991" s="6">
        <v>1.0873999999999999</v>
      </c>
      <c r="AH1991" s="2">
        <v>40627</v>
      </c>
      <c r="AI1991">
        <v>1.2286E-2</v>
      </c>
      <c r="AK1991" s="2">
        <v>40627</v>
      </c>
      <c r="AL1991">
        <v>165.87620000000001</v>
      </c>
      <c r="AN1991" s="2">
        <v>40627</v>
      </c>
      <c r="AO1991">
        <v>1647.3</v>
      </c>
      <c r="AQ1991" s="2">
        <v>40627</v>
      </c>
      <c r="AR1991" s="8">
        <v>180.8613</v>
      </c>
      <c r="AT1991" s="2">
        <v>40627</v>
      </c>
      <c r="AU1991" s="8">
        <v>17.91</v>
      </c>
      <c r="AW1991" s="2">
        <v>40627</v>
      </c>
      <c r="AX1991" s="8">
        <v>2743.06</v>
      </c>
    </row>
    <row r="1992" spans="1:50" x14ac:dyDescent="0.2">
      <c r="A1992" s="1">
        <v>40626</v>
      </c>
      <c r="B1992">
        <v>0.87</v>
      </c>
      <c r="D1992" s="1">
        <v>40626</v>
      </c>
      <c r="E1992">
        <v>355.57</v>
      </c>
      <c r="G1992" s="1">
        <v>40626</v>
      </c>
      <c r="H1992">
        <v>1309.6600000000001</v>
      </c>
      <c r="J1992" s="1">
        <v>40626</v>
      </c>
      <c r="K1992">
        <v>2909.78</v>
      </c>
      <c r="M1992" s="1">
        <v>40626</v>
      </c>
      <c r="N1992">
        <v>1433.6</v>
      </c>
      <c r="P1992" s="1">
        <v>40626</v>
      </c>
      <c r="Q1992">
        <v>105.6</v>
      </c>
      <c r="S1992" s="1">
        <v>40626</v>
      </c>
      <c r="T1992">
        <v>49.44</v>
      </c>
      <c r="V1992" s="1">
        <v>40626</v>
      </c>
      <c r="W1992">
        <v>302.27999999999997</v>
      </c>
      <c r="Y1992" s="2">
        <v>40626</v>
      </c>
      <c r="Z1992" s="9">
        <v>1.4188000000000001</v>
      </c>
      <c r="AB1992" s="2">
        <v>40626</v>
      </c>
      <c r="AC1992" s="9">
        <v>1.6125</v>
      </c>
      <c r="AE1992" s="2">
        <v>40626</v>
      </c>
      <c r="AF1992" s="6">
        <v>1.1038000000000001</v>
      </c>
      <c r="AH1992" s="2">
        <v>40626</v>
      </c>
      <c r="AI1992">
        <v>1.2361E-2</v>
      </c>
      <c r="AK1992" s="2">
        <v>40626</v>
      </c>
      <c r="AL1992">
        <v>166.00989999999999</v>
      </c>
      <c r="AN1992" s="2">
        <v>40626</v>
      </c>
      <c r="AO1992">
        <v>1650.1</v>
      </c>
      <c r="AQ1992" s="2">
        <v>40626</v>
      </c>
      <c r="AR1992" s="8">
        <v>180.9725</v>
      </c>
      <c r="AT1992" s="2">
        <v>40626</v>
      </c>
      <c r="AU1992" s="8">
        <v>18</v>
      </c>
      <c r="AW1992" s="2">
        <v>40626</v>
      </c>
      <c r="AX1992" s="8">
        <v>2736.42</v>
      </c>
    </row>
    <row r="1993" spans="1:50" x14ac:dyDescent="0.2">
      <c r="A1993" s="1">
        <v>40625</v>
      </c>
      <c r="B1993">
        <v>0.85</v>
      </c>
      <c r="D1993" s="1">
        <v>40625</v>
      </c>
      <c r="E1993">
        <v>353.22</v>
      </c>
      <c r="G1993" s="1">
        <v>40625</v>
      </c>
      <c r="H1993">
        <v>1297.54</v>
      </c>
      <c r="J1993" s="1">
        <v>40625</v>
      </c>
      <c r="K1993">
        <v>2866.23</v>
      </c>
      <c r="M1993" s="1">
        <v>40625</v>
      </c>
      <c r="N1993">
        <v>1437.8</v>
      </c>
      <c r="P1993" s="1">
        <v>40625</v>
      </c>
      <c r="Q1993">
        <v>105.75</v>
      </c>
      <c r="S1993" s="1">
        <v>40625</v>
      </c>
      <c r="T1993">
        <v>48.2</v>
      </c>
      <c r="V1993" s="1">
        <v>40625</v>
      </c>
      <c r="W1993">
        <v>302.32</v>
      </c>
      <c r="Y1993" s="2">
        <v>40625</v>
      </c>
      <c r="Z1993" s="9">
        <v>1.4123999999999999</v>
      </c>
      <c r="AB1993" s="2">
        <v>40625</v>
      </c>
      <c r="AC1993" s="9">
        <v>1.6246</v>
      </c>
      <c r="AE1993" s="2">
        <v>40625</v>
      </c>
      <c r="AF1993" s="6">
        <v>1.1013999999999999</v>
      </c>
      <c r="AH1993" s="2">
        <v>40625</v>
      </c>
      <c r="AI1993">
        <v>1.2371999999999999E-2</v>
      </c>
      <c r="AK1993" s="2">
        <v>40625</v>
      </c>
      <c r="AL1993">
        <v>166.4194</v>
      </c>
      <c r="AN1993" s="2">
        <v>40625</v>
      </c>
      <c r="AO1993">
        <v>1652.56</v>
      </c>
      <c r="AQ1993" s="2">
        <v>40625</v>
      </c>
      <c r="AR1993" s="8">
        <v>181.08179999999999</v>
      </c>
      <c r="AT1993" s="2">
        <v>40625</v>
      </c>
      <c r="AU1993" s="8">
        <v>19.170000000000002</v>
      </c>
      <c r="AW1993" s="2">
        <v>40625</v>
      </c>
      <c r="AX1993" s="8">
        <v>2698.3</v>
      </c>
    </row>
    <row r="1994" spans="1:50" x14ac:dyDescent="0.2">
      <c r="A1994" s="1">
        <v>40624</v>
      </c>
      <c r="B1994">
        <v>0.81</v>
      </c>
      <c r="D1994" s="1">
        <v>40624</v>
      </c>
      <c r="E1994">
        <v>351.49</v>
      </c>
      <c r="G1994" s="1">
        <v>40624</v>
      </c>
      <c r="H1994">
        <v>1293.77</v>
      </c>
      <c r="J1994" s="1">
        <v>40624</v>
      </c>
      <c r="K1994">
        <v>2854.79</v>
      </c>
      <c r="M1994" s="1">
        <v>40624</v>
      </c>
      <c r="N1994">
        <v>1426.43</v>
      </c>
      <c r="P1994" s="1">
        <v>40624</v>
      </c>
      <c r="Q1994">
        <v>104</v>
      </c>
      <c r="S1994" s="1">
        <v>40624</v>
      </c>
      <c r="T1994">
        <v>48.7</v>
      </c>
      <c r="V1994" s="1">
        <v>40624</v>
      </c>
      <c r="W1994">
        <v>296.17</v>
      </c>
      <c r="Y1994" s="2">
        <v>40624</v>
      </c>
      <c r="Z1994" s="9">
        <v>1.4218</v>
      </c>
      <c r="AB1994" s="2">
        <v>40624</v>
      </c>
      <c r="AC1994" s="9">
        <v>1.6381000000000001</v>
      </c>
      <c r="AE1994" s="2">
        <v>40624</v>
      </c>
      <c r="AF1994" s="6">
        <v>1.1072</v>
      </c>
      <c r="AH1994" s="2">
        <v>40624</v>
      </c>
      <c r="AI1994">
        <v>1.2352999999999999E-2</v>
      </c>
      <c r="AK1994" s="2">
        <v>40624</v>
      </c>
      <c r="AL1994">
        <v>166.24879999999999</v>
      </c>
      <c r="AN1994" s="2">
        <v>40624</v>
      </c>
      <c r="AO1994">
        <v>1652.92</v>
      </c>
      <c r="AQ1994" s="2">
        <v>40624</v>
      </c>
      <c r="AR1994" s="8">
        <v>180.91810000000001</v>
      </c>
      <c r="AT1994" s="2">
        <v>40624</v>
      </c>
      <c r="AU1994" s="8">
        <v>20.21</v>
      </c>
      <c r="AW1994" s="2">
        <v>40624</v>
      </c>
      <c r="AX1994" s="8">
        <v>2683.87</v>
      </c>
    </row>
    <row r="1995" spans="1:50" x14ac:dyDescent="0.2">
      <c r="A1995" s="1">
        <v>40623</v>
      </c>
      <c r="B1995">
        <v>0.76</v>
      </c>
      <c r="D1995" s="1">
        <v>40623</v>
      </c>
      <c r="E1995">
        <v>348.06</v>
      </c>
      <c r="G1995" s="1">
        <v>40623</v>
      </c>
      <c r="H1995">
        <v>1298.3800000000001</v>
      </c>
      <c r="J1995" s="1">
        <v>40623</v>
      </c>
      <c r="K1995">
        <v>2860.81</v>
      </c>
      <c r="M1995" s="1">
        <v>40623</v>
      </c>
      <c r="N1995">
        <v>1427.31</v>
      </c>
      <c r="P1995" s="1">
        <v>40623</v>
      </c>
      <c r="Q1995">
        <v>102.33</v>
      </c>
      <c r="S1995" s="1">
        <v>40623</v>
      </c>
      <c r="T1995">
        <v>48.63</v>
      </c>
      <c r="V1995" s="1">
        <v>40623</v>
      </c>
      <c r="W1995">
        <v>293.58999999999997</v>
      </c>
      <c r="Y1995" s="2">
        <v>40623</v>
      </c>
      <c r="Z1995" s="9">
        <v>1.4224000000000001</v>
      </c>
      <c r="AB1995" s="2">
        <v>40623</v>
      </c>
      <c r="AC1995" s="9">
        <v>1.6305000000000001</v>
      </c>
      <c r="AE1995" s="2">
        <v>40623</v>
      </c>
      <c r="AF1995" s="6">
        <v>1.105</v>
      </c>
      <c r="AH1995" s="2">
        <v>40623</v>
      </c>
      <c r="AI1995">
        <v>1.2343E-2</v>
      </c>
      <c r="AK1995" s="2">
        <v>40623</v>
      </c>
      <c r="AL1995">
        <v>166.37530000000001</v>
      </c>
      <c r="AN1995" s="2">
        <v>40623</v>
      </c>
      <c r="AO1995">
        <v>1654.15</v>
      </c>
      <c r="AQ1995" s="2">
        <v>40623</v>
      </c>
      <c r="AR1995" s="8">
        <v>181.08529999999999</v>
      </c>
      <c r="AT1995" s="2">
        <v>40623</v>
      </c>
      <c r="AU1995" s="8">
        <v>20.61</v>
      </c>
      <c r="AW1995" s="2">
        <v>40623</v>
      </c>
      <c r="AX1995" s="8">
        <v>2692.09</v>
      </c>
    </row>
    <row r="1996" spans="1:50" x14ac:dyDescent="0.2">
      <c r="A1996" s="1">
        <v>40620</v>
      </c>
      <c r="B1996">
        <v>0.82</v>
      </c>
      <c r="D1996" s="1">
        <v>40620</v>
      </c>
      <c r="E1996">
        <v>344.33</v>
      </c>
      <c r="G1996" s="1">
        <v>40620</v>
      </c>
      <c r="H1996">
        <v>1279.2</v>
      </c>
      <c r="J1996" s="1">
        <v>40620</v>
      </c>
      <c r="K1996">
        <v>2792.61</v>
      </c>
      <c r="M1996" s="1">
        <v>40620</v>
      </c>
      <c r="N1996">
        <v>1417.21</v>
      </c>
      <c r="P1996" s="1">
        <v>40620</v>
      </c>
      <c r="Q1996">
        <v>101.07</v>
      </c>
      <c r="S1996" s="1">
        <v>40620</v>
      </c>
      <c r="T1996">
        <v>48.59</v>
      </c>
      <c r="V1996" s="1">
        <v>40620</v>
      </c>
      <c r="W1996">
        <v>295.63</v>
      </c>
      <c r="Y1996" s="2">
        <v>40620</v>
      </c>
      <c r="Z1996" s="9">
        <v>1.4165000000000001</v>
      </c>
      <c r="AB1996" s="2">
        <v>40620</v>
      </c>
      <c r="AC1996" s="9">
        <v>1.6236999999999999</v>
      </c>
      <c r="AE1996" s="2">
        <v>40620</v>
      </c>
      <c r="AF1996" s="6">
        <v>1.1099000000000001</v>
      </c>
      <c r="AH1996" s="2">
        <v>40620</v>
      </c>
      <c r="AI1996">
        <v>1.2356000000000001E-2</v>
      </c>
      <c r="AK1996" s="2">
        <v>40620</v>
      </c>
      <c r="AL1996">
        <v>166.62459999999999</v>
      </c>
      <c r="AN1996" s="2">
        <v>40620</v>
      </c>
      <c r="AO1996">
        <v>1657.26</v>
      </c>
      <c r="AQ1996" s="2">
        <v>40620</v>
      </c>
      <c r="AR1996" s="8">
        <v>181.42599999999999</v>
      </c>
      <c r="AT1996" s="2">
        <v>40620</v>
      </c>
      <c r="AU1996" s="8">
        <v>24.44</v>
      </c>
      <c r="AW1996" s="2">
        <v>40620</v>
      </c>
      <c r="AX1996" s="8">
        <v>2643.67</v>
      </c>
    </row>
    <row r="1997" spans="1:50" x14ac:dyDescent="0.2">
      <c r="A1997" s="1">
        <v>40619</v>
      </c>
      <c r="B1997">
        <v>0.83</v>
      </c>
      <c r="D1997" s="1">
        <v>40619</v>
      </c>
      <c r="E1997">
        <v>343.25</v>
      </c>
      <c r="G1997" s="1">
        <v>40619</v>
      </c>
      <c r="H1997">
        <v>1273.71</v>
      </c>
      <c r="J1997" s="1">
        <v>40619</v>
      </c>
      <c r="K1997">
        <v>2786.16</v>
      </c>
      <c r="M1997" s="1">
        <v>40619</v>
      </c>
      <c r="N1997">
        <v>1403.63</v>
      </c>
      <c r="P1997" s="1">
        <v>40619</v>
      </c>
      <c r="Q1997">
        <v>101.42</v>
      </c>
      <c r="S1997" s="1">
        <v>40619</v>
      </c>
      <c r="T1997">
        <v>46.98</v>
      </c>
      <c r="V1997" s="1">
        <v>40619</v>
      </c>
      <c r="W1997">
        <v>294</v>
      </c>
      <c r="Y1997" s="2">
        <v>40619</v>
      </c>
      <c r="Z1997" s="9">
        <v>1.401</v>
      </c>
      <c r="AB1997" s="2">
        <v>40619</v>
      </c>
      <c r="AC1997" s="9">
        <v>1.6129</v>
      </c>
      <c r="AE1997" s="2">
        <v>40619</v>
      </c>
      <c r="AF1997" s="6">
        <v>1.111</v>
      </c>
      <c r="AH1997" s="2">
        <v>40619</v>
      </c>
      <c r="AI1997">
        <v>1.2657E-2</v>
      </c>
      <c r="AK1997" s="2">
        <v>40619</v>
      </c>
      <c r="AL1997">
        <v>166.74719999999999</v>
      </c>
      <c r="AN1997" s="2">
        <v>40619</v>
      </c>
      <c r="AO1997">
        <v>1657.95</v>
      </c>
      <c r="AQ1997" s="2">
        <v>40619</v>
      </c>
      <c r="AR1997" s="8">
        <v>181.47540000000001</v>
      </c>
      <c r="AT1997" s="2">
        <v>40619</v>
      </c>
      <c r="AU1997" s="8">
        <v>26.37</v>
      </c>
      <c r="AW1997" s="2">
        <v>40619</v>
      </c>
      <c r="AX1997" s="8">
        <v>2636.05</v>
      </c>
    </row>
    <row r="1998" spans="1:50" x14ac:dyDescent="0.2">
      <c r="A1998" s="1">
        <v>40618</v>
      </c>
      <c r="B1998">
        <v>0.86</v>
      </c>
      <c r="D1998" s="1">
        <v>40618</v>
      </c>
      <c r="E1998">
        <v>345.21</v>
      </c>
      <c r="G1998" s="1">
        <v>40618</v>
      </c>
      <c r="H1998">
        <v>1256.8800000000001</v>
      </c>
      <c r="J1998" s="1">
        <v>40618</v>
      </c>
      <c r="K1998">
        <v>2721.24</v>
      </c>
      <c r="M1998" s="1">
        <v>40618</v>
      </c>
      <c r="N1998">
        <v>1396.95</v>
      </c>
      <c r="P1998" s="1">
        <v>40618</v>
      </c>
      <c r="Q1998">
        <v>97.98</v>
      </c>
      <c r="S1998" s="1">
        <v>40618</v>
      </c>
      <c r="T1998">
        <v>44.55</v>
      </c>
      <c r="V1998" s="1">
        <v>40618</v>
      </c>
      <c r="W1998">
        <v>285.31</v>
      </c>
      <c r="Y1998" s="2">
        <v>40618</v>
      </c>
      <c r="Z1998" s="9">
        <v>1.389</v>
      </c>
      <c r="AB1998" s="2">
        <v>40618</v>
      </c>
      <c r="AC1998" s="9">
        <v>1.5994999999999999</v>
      </c>
      <c r="AE1998" s="2">
        <v>40618</v>
      </c>
      <c r="AF1998" s="6">
        <v>1.1001000000000001</v>
      </c>
      <c r="AH1998" s="2">
        <v>40618</v>
      </c>
      <c r="AI1998">
        <v>1.2493000000000001E-2</v>
      </c>
      <c r="AK1998" s="2">
        <v>40618</v>
      </c>
      <c r="AL1998">
        <v>167.4708</v>
      </c>
      <c r="AN1998" s="2">
        <v>40618</v>
      </c>
      <c r="AO1998">
        <v>1661.05</v>
      </c>
      <c r="AQ1998" s="2">
        <v>40618</v>
      </c>
      <c r="AR1998" s="8">
        <v>182.30340000000001</v>
      </c>
      <c r="AT1998" s="2">
        <v>40618</v>
      </c>
      <c r="AU1998" s="8">
        <v>29.4</v>
      </c>
      <c r="AW1998" s="2">
        <v>40618</v>
      </c>
      <c r="AX1998" s="8">
        <v>2616.8200000000002</v>
      </c>
    </row>
    <row r="1999" spans="1:50" x14ac:dyDescent="0.2">
      <c r="A1999" s="1">
        <v>40617</v>
      </c>
      <c r="B1999">
        <v>0.87</v>
      </c>
      <c r="D1999" s="1">
        <v>40617</v>
      </c>
      <c r="E1999">
        <v>345.38</v>
      </c>
      <c r="G1999" s="1">
        <v>40617</v>
      </c>
      <c r="H1999">
        <v>1281.8699999999999</v>
      </c>
      <c r="J1999" s="1">
        <v>40617</v>
      </c>
      <c r="K1999">
        <v>2784.2</v>
      </c>
      <c r="M1999" s="1">
        <v>40617</v>
      </c>
      <c r="N1999">
        <v>1394.75</v>
      </c>
      <c r="P1999" s="1">
        <v>40617</v>
      </c>
      <c r="Q1999">
        <v>97.18</v>
      </c>
      <c r="S1999" s="1">
        <v>40617</v>
      </c>
      <c r="T1999">
        <v>45.1</v>
      </c>
      <c r="V1999" s="1">
        <v>40617</v>
      </c>
      <c r="W1999">
        <v>283.67</v>
      </c>
      <c r="Y1999" s="2">
        <v>40617</v>
      </c>
      <c r="Z1999" s="9">
        <v>1.3976999999999999</v>
      </c>
      <c r="AB1999" s="2">
        <v>40617</v>
      </c>
      <c r="AC1999" s="9">
        <v>1.6097000000000001</v>
      </c>
      <c r="AE1999" s="2">
        <v>40617</v>
      </c>
      <c r="AF1999" s="6">
        <v>1.0924</v>
      </c>
      <c r="AH1999" s="2">
        <v>40617</v>
      </c>
      <c r="AI1999">
        <v>1.2362E-2</v>
      </c>
      <c r="AK1999" s="2">
        <v>40617</v>
      </c>
      <c r="AL1999">
        <v>166.95359999999999</v>
      </c>
      <c r="AN1999" s="2">
        <v>40617</v>
      </c>
      <c r="AO1999">
        <v>1654.59</v>
      </c>
      <c r="AQ1999" s="2">
        <v>40617</v>
      </c>
      <c r="AR1999" s="8">
        <v>181.83629999999999</v>
      </c>
      <c r="AT1999" s="2">
        <v>40617</v>
      </c>
      <c r="AU1999" s="8">
        <v>24.32</v>
      </c>
      <c r="AW1999" s="2">
        <v>40617</v>
      </c>
      <c r="AX1999" s="8">
        <v>2667.33</v>
      </c>
    </row>
    <row r="2000" spans="1:50" x14ac:dyDescent="0.2">
      <c r="A2000" s="1">
        <v>40616</v>
      </c>
      <c r="B2000">
        <v>0.89</v>
      </c>
      <c r="D2000" s="1">
        <v>40616</v>
      </c>
      <c r="E2000">
        <v>351.38</v>
      </c>
      <c r="G2000" s="1">
        <v>40616</v>
      </c>
      <c r="H2000">
        <v>1296.3900000000001</v>
      </c>
      <c r="J2000" s="1">
        <v>40616</v>
      </c>
      <c r="K2000">
        <v>2852.11</v>
      </c>
      <c r="M2000" s="1">
        <v>40616</v>
      </c>
      <c r="N2000">
        <v>1425.45</v>
      </c>
      <c r="P2000" s="1">
        <v>40616</v>
      </c>
      <c r="Q2000">
        <v>101.19</v>
      </c>
      <c r="S2000" s="1">
        <v>40616</v>
      </c>
      <c r="T2000">
        <v>47.77</v>
      </c>
      <c r="V2000" s="1">
        <v>40616</v>
      </c>
      <c r="W2000">
        <v>288.73</v>
      </c>
      <c r="Y2000" s="2">
        <v>40616</v>
      </c>
      <c r="Z2000" s="9">
        <v>1.399</v>
      </c>
      <c r="AB2000" s="2">
        <v>40616</v>
      </c>
      <c r="AC2000" s="9">
        <v>1.6173</v>
      </c>
      <c r="AE2000" s="2">
        <v>40616</v>
      </c>
      <c r="AF2000" s="6">
        <v>1.0824</v>
      </c>
      <c r="AH2000" s="2">
        <v>40616</v>
      </c>
      <c r="AI2000">
        <v>1.2248999999999999E-2</v>
      </c>
      <c r="AK2000" s="2">
        <v>40616</v>
      </c>
      <c r="AL2000">
        <v>166.58609999999999</v>
      </c>
      <c r="AN2000" s="2">
        <v>40616</v>
      </c>
      <c r="AO2000">
        <v>1654.46</v>
      </c>
      <c r="AQ2000" s="2">
        <v>40616</v>
      </c>
      <c r="AR2000" s="8">
        <v>181.13669999999999</v>
      </c>
      <c r="AT2000" s="2">
        <v>40616</v>
      </c>
      <c r="AU2000" s="8">
        <v>21.13</v>
      </c>
      <c r="AW2000" s="2">
        <v>40616</v>
      </c>
      <c r="AX2000" s="8">
        <v>2700.97</v>
      </c>
    </row>
    <row r="2001" spans="1:50" x14ac:dyDescent="0.2">
      <c r="A2001" s="1">
        <v>40613</v>
      </c>
      <c r="B2001">
        <v>0.88</v>
      </c>
      <c r="D2001" s="1">
        <v>40613</v>
      </c>
      <c r="E2001">
        <v>348.25</v>
      </c>
      <c r="G2001" s="1">
        <v>40613</v>
      </c>
      <c r="H2001">
        <v>1304.28</v>
      </c>
      <c r="J2001" s="1">
        <v>40613</v>
      </c>
      <c r="K2001">
        <v>2883.84</v>
      </c>
      <c r="M2001" s="1">
        <v>40613</v>
      </c>
      <c r="N2001">
        <v>1420.18</v>
      </c>
      <c r="P2001" s="1">
        <v>40613</v>
      </c>
      <c r="Q2001">
        <v>101.16</v>
      </c>
      <c r="S2001" s="1">
        <v>40613</v>
      </c>
      <c r="T2001">
        <v>47.62</v>
      </c>
      <c r="V2001" s="1">
        <v>40613</v>
      </c>
      <c r="W2001">
        <v>287.33</v>
      </c>
      <c r="Y2001" s="2">
        <v>40613</v>
      </c>
      <c r="Z2001" s="9">
        <v>1.3877999999999999</v>
      </c>
      <c r="AB2001" s="2">
        <v>40613</v>
      </c>
      <c r="AC2001" s="9">
        <v>1.6059000000000001</v>
      </c>
      <c r="AE2001" s="2">
        <v>40613</v>
      </c>
      <c r="AF2001" s="6">
        <v>1.0758000000000001</v>
      </c>
      <c r="AH2001" s="2">
        <v>40613</v>
      </c>
      <c r="AI2001">
        <v>1.2208999999999999E-2</v>
      </c>
      <c r="AK2001" s="2">
        <v>40613</v>
      </c>
      <c r="AL2001">
        <v>166.31450000000001</v>
      </c>
      <c r="AN2001" s="2">
        <v>40613</v>
      </c>
      <c r="AO2001">
        <v>1650.7</v>
      </c>
      <c r="AQ2001" s="2">
        <v>40613</v>
      </c>
      <c r="AR2001" s="8">
        <v>180.82919999999999</v>
      </c>
      <c r="AT2001" s="2">
        <v>40613</v>
      </c>
      <c r="AU2001" s="8">
        <v>20.079999999999998</v>
      </c>
      <c r="AW2001" s="2">
        <v>40613</v>
      </c>
      <c r="AX2001" s="8">
        <v>2715.61</v>
      </c>
    </row>
    <row r="2002" spans="1:50" x14ac:dyDescent="0.2">
      <c r="A2002" s="1">
        <v>40612</v>
      </c>
      <c r="B2002">
        <v>0.93</v>
      </c>
      <c r="D2002" s="1">
        <v>40612</v>
      </c>
      <c r="E2002">
        <v>350.42</v>
      </c>
      <c r="G2002" s="1">
        <v>40612</v>
      </c>
      <c r="H2002">
        <v>1295.1099999999999</v>
      </c>
      <c r="J2002" s="1">
        <v>40612</v>
      </c>
      <c r="K2002">
        <v>2909.73</v>
      </c>
      <c r="M2002" s="1">
        <v>40612</v>
      </c>
      <c r="N2002">
        <v>1407.8</v>
      </c>
      <c r="P2002" s="1">
        <v>40612</v>
      </c>
      <c r="Q2002">
        <v>102.7</v>
      </c>
      <c r="S2002" s="1">
        <v>40612</v>
      </c>
      <c r="T2002">
        <v>48.81</v>
      </c>
      <c r="V2002" s="1">
        <v>40612</v>
      </c>
      <c r="W2002">
        <v>289.01</v>
      </c>
      <c r="Y2002" s="2">
        <v>40612</v>
      </c>
      <c r="Z2002" s="9">
        <v>1.3820000000000001</v>
      </c>
      <c r="AB2002" s="2">
        <v>40612</v>
      </c>
      <c r="AC2002" s="9">
        <v>1.6061000000000001</v>
      </c>
      <c r="AE2002" s="2">
        <v>40612</v>
      </c>
      <c r="AF2002" s="6">
        <v>1.0722</v>
      </c>
      <c r="AH2002" s="2">
        <v>40612</v>
      </c>
      <c r="AI2002">
        <v>1.205E-2</v>
      </c>
      <c r="AK2002" s="2">
        <v>40612</v>
      </c>
      <c r="AL2002">
        <v>165.99799999999999</v>
      </c>
      <c r="AN2002" s="2">
        <v>40612</v>
      </c>
      <c r="AO2002">
        <v>1650.97</v>
      </c>
      <c r="AQ2002" s="2">
        <v>40612</v>
      </c>
      <c r="AR2002" s="8">
        <v>180.3151</v>
      </c>
      <c r="AT2002" s="2">
        <v>40612</v>
      </c>
      <c r="AU2002" s="8">
        <v>21.88</v>
      </c>
      <c r="AW2002" s="2">
        <v>40612</v>
      </c>
      <c r="AX2002" s="8">
        <v>2701.02</v>
      </c>
    </row>
    <row r="2003" spans="1:50" x14ac:dyDescent="0.2">
      <c r="A2003" s="1">
        <v>40611</v>
      </c>
      <c r="B2003">
        <v>0.86</v>
      </c>
      <c r="D2003" s="1">
        <v>40611</v>
      </c>
      <c r="E2003">
        <v>356.68</v>
      </c>
      <c r="G2003" s="1">
        <v>40611</v>
      </c>
      <c r="H2003">
        <v>1320.03</v>
      </c>
      <c r="J2003" s="1">
        <v>40611</v>
      </c>
      <c r="K2003">
        <v>2935.11</v>
      </c>
      <c r="M2003" s="1">
        <v>40611</v>
      </c>
      <c r="N2003">
        <v>1429.6</v>
      </c>
      <c r="P2003" s="1">
        <v>40611</v>
      </c>
      <c r="Q2003">
        <v>104.38</v>
      </c>
      <c r="S2003" s="1">
        <v>40611</v>
      </c>
      <c r="T2003">
        <v>49.72</v>
      </c>
      <c r="V2003" s="1">
        <v>40611</v>
      </c>
      <c r="W2003">
        <v>290.23</v>
      </c>
      <c r="Y2003" s="2">
        <v>40611</v>
      </c>
      <c r="Z2003" s="9">
        <v>1.3900000000000001</v>
      </c>
      <c r="AB2003" s="2">
        <v>40611</v>
      </c>
      <c r="AC2003" s="9">
        <v>1.6196999999999999</v>
      </c>
      <c r="AE2003" s="2">
        <v>40611</v>
      </c>
      <c r="AF2003" s="6">
        <v>1.0753999999999999</v>
      </c>
      <c r="AH2003" s="2">
        <v>40611</v>
      </c>
      <c r="AI2003">
        <v>1.2075000000000001E-2</v>
      </c>
      <c r="AK2003" s="2">
        <v>40611</v>
      </c>
      <c r="AL2003">
        <v>165.63140000000001</v>
      </c>
      <c r="AN2003" s="2">
        <v>40611</v>
      </c>
      <c r="AO2003">
        <v>1645.83</v>
      </c>
      <c r="AQ2003" s="2">
        <v>40611</v>
      </c>
      <c r="AR2003" s="8">
        <v>179.952</v>
      </c>
      <c r="AT2003" s="2">
        <v>40611</v>
      </c>
      <c r="AU2003" s="8">
        <v>20.22</v>
      </c>
      <c r="AW2003" s="2">
        <v>40611</v>
      </c>
      <c r="AX2003" s="8">
        <v>2751.72</v>
      </c>
    </row>
    <row r="2004" spans="1:50" x14ac:dyDescent="0.2">
      <c r="A2004" s="1">
        <v>40610</v>
      </c>
      <c r="B2004">
        <v>0.87</v>
      </c>
      <c r="D2004" s="1">
        <v>40610</v>
      </c>
      <c r="E2004">
        <v>357.67</v>
      </c>
      <c r="G2004" s="1">
        <v>40610</v>
      </c>
      <c r="H2004">
        <v>1321.82</v>
      </c>
      <c r="J2004" s="1">
        <v>40610</v>
      </c>
      <c r="K2004">
        <v>2945.42</v>
      </c>
      <c r="M2004" s="1">
        <v>40610</v>
      </c>
      <c r="N2004">
        <v>1427.95</v>
      </c>
      <c r="P2004" s="1">
        <v>40610</v>
      </c>
      <c r="Q2004">
        <v>105.02</v>
      </c>
      <c r="S2004" s="1">
        <v>40610</v>
      </c>
      <c r="T2004">
        <v>50.6</v>
      </c>
      <c r="V2004" s="1">
        <v>40610</v>
      </c>
      <c r="W2004">
        <v>297.10000000000002</v>
      </c>
      <c r="Y2004" s="2">
        <v>40610</v>
      </c>
      <c r="Z2004" s="9">
        <v>1.3908</v>
      </c>
      <c r="AB2004" s="2">
        <v>40610</v>
      </c>
      <c r="AC2004" s="9">
        <v>1.6154999999999999</v>
      </c>
      <c r="AE2004" s="2">
        <v>40610</v>
      </c>
      <c r="AF2004" s="6">
        <v>1.0699000000000001</v>
      </c>
      <c r="AH2004" s="2">
        <v>40610</v>
      </c>
      <c r="AI2004">
        <v>1.2095E-2</v>
      </c>
      <c r="AK2004" s="2">
        <v>40610</v>
      </c>
      <c r="AL2004">
        <v>165.506</v>
      </c>
      <c r="AN2004" s="2">
        <v>40610</v>
      </c>
      <c r="AO2004">
        <v>1640.7</v>
      </c>
      <c r="AQ2004" s="2">
        <v>40610</v>
      </c>
      <c r="AR2004" s="8">
        <v>179.91030000000001</v>
      </c>
      <c r="AT2004" s="2">
        <v>40610</v>
      </c>
      <c r="AU2004" s="8">
        <v>19.82</v>
      </c>
      <c r="AW2004" s="2">
        <v>40610</v>
      </c>
      <c r="AX2004" s="8">
        <v>2765.77</v>
      </c>
    </row>
    <row r="2005" spans="1:50" x14ac:dyDescent="0.2">
      <c r="A2005" s="1">
        <v>40609</v>
      </c>
      <c r="B2005">
        <v>0.89</v>
      </c>
      <c r="D2005" s="1">
        <v>40609</v>
      </c>
      <c r="E2005">
        <v>355.83</v>
      </c>
      <c r="G2005" s="1">
        <v>40609</v>
      </c>
      <c r="H2005">
        <v>1310.1300000000001</v>
      </c>
      <c r="J2005" s="1">
        <v>40609</v>
      </c>
      <c r="K2005">
        <v>2931.42</v>
      </c>
      <c r="M2005" s="1">
        <v>40609</v>
      </c>
      <c r="N2005">
        <v>1432.03</v>
      </c>
      <c r="P2005" s="1">
        <v>40609</v>
      </c>
      <c r="Q2005">
        <v>105.44</v>
      </c>
      <c r="S2005" s="1">
        <v>40609</v>
      </c>
      <c r="T2005">
        <v>51.57</v>
      </c>
      <c r="V2005" s="1">
        <v>40609</v>
      </c>
      <c r="W2005">
        <v>295.82</v>
      </c>
      <c r="Y2005" s="2">
        <v>40609</v>
      </c>
      <c r="Z2005" s="9">
        <v>1.3963999999999999</v>
      </c>
      <c r="AB2005" s="2">
        <v>40609</v>
      </c>
      <c r="AC2005" s="9">
        <v>1.6193</v>
      </c>
      <c r="AE2005" s="2">
        <v>40609</v>
      </c>
      <c r="AF2005" s="6">
        <v>1.0803</v>
      </c>
      <c r="AH2005" s="2">
        <v>40609</v>
      </c>
      <c r="AI2005">
        <v>1.2171E-2</v>
      </c>
      <c r="AK2005" s="2">
        <v>40609</v>
      </c>
      <c r="AL2005">
        <v>165.6678</v>
      </c>
      <c r="AN2005" s="2">
        <v>40609</v>
      </c>
      <c r="AO2005">
        <v>1643.84</v>
      </c>
      <c r="AQ2005" s="2">
        <v>40609</v>
      </c>
      <c r="AR2005" s="8">
        <v>180.17490000000001</v>
      </c>
      <c r="AT2005" s="2">
        <v>40609</v>
      </c>
      <c r="AU2005" s="8">
        <v>20.66</v>
      </c>
      <c r="AW2005" s="2">
        <v>40609</v>
      </c>
      <c r="AX2005" s="8">
        <v>2745.63</v>
      </c>
    </row>
    <row r="2006" spans="1:50" x14ac:dyDescent="0.2">
      <c r="A2006" s="1">
        <v>40606</v>
      </c>
      <c r="B2006">
        <v>0.9</v>
      </c>
      <c r="D2006" s="1">
        <v>40606</v>
      </c>
      <c r="E2006">
        <v>357.1</v>
      </c>
      <c r="G2006" s="1">
        <v>40606</v>
      </c>
      <c r="H2006">
        <v>1321.15</v>
      </c>
      <c r="J2006" s="1">
        <v>40606</v>
      </c>
      <c r="K2006">
        <v>2949.18</v>
      </c>
      <c r="M2006" s="1">
        <v>40606</v>
      </c>
      <c r="N2006">
        <v>1428.2</v>
      </c>
      <c r="P2006" s="1">
        <v>40606</v>
      </c>
      <c r="Q2006">
        <v>104.42</v>
      </c>
      <c r="S2006" s="1">
        <v>40606</v>
      </c>
      <c r="T2006">
        <v>52.76</v>
      </c>
      <c r="V2006" s="1">
        <v>40606</v>
      </c>
      <c r="W2006">
        <v>305.7</v>
      </c>
      <c r="Y2006" s="2">
        <v>40606</v>
      </c>
      <c r="Z2006" s="9">
        <v>1.3976999999999999</v>
      </c>
      <c r="AB2006" s="2">
        <v>40606</v>
      </c>
      <c r="AC2006" s="9">
        <v>1.6246</v>
      </c>
      <c r="AE2006" s="2">
        <v>40606</v>
      </c>
      <c r="AF2006" s="6">
        <v>1.0793999999999999</v>
      </c>
      <c r="AH2006" s="2">
        <v>40606</v>
      </c>
      <c r="AI2006">
        <v>1.2148000000000001E-2</v>
      </c>
      <c r="AK2006" s="2">
        <v>40606</v>
      </c>
      <c r="AL2006">
        <v>165.79589999999999</v>
      </c>
      <c r="AN2006" s="2">
        <v>40606</v>
      </c>
      <c r="AO2006">
        <v>1643.64</v>
      </c>
      <c r="AQ2006" s="2">
        <v>40606</v>
      </c>
      <c r="AR2006" s="8">
        <v>180.22620000000001</v>
      </c>
      <c r="AT2006" s="2">
        <v>40606</v>
      </c>
      <c r="AU2006" s="8">
        <v>19.059999999999999</v>
      </c>
      <c r="AW2006" s="2">
        <v>40606</v>
      </c>
      <c r="AX2006" s="8">
        <v>2784.67</v>
      </c>
    </row>
    <row r="2007" spans="1:50" x14ac:dyDescent="0.2">
      <c r="A2007" s="1">
        <v>40605</v>
      </c>
      <c r="B2007">
        <v>0.94</v>
      </c>
      <c r="D2007" s="1">
        <v>40605</v>
      </c>
      <c r="E2007">
        <v>354.47</v>
      </c>
      <c r="G2007" s="1">
        <v>40605</v>
      </c>
      <c r="H2007">
        <v>1330.97</v>
      </c>
      <c r="J2007" s="1">
        <v>40605</v>
      </c>
      <c r="K2007">
        <v>2969.24</v>
      </c>
      <c r="M2007" s="1">
        <v>40605</v>
      </c>
      <c r="N2007">
        <v>1416.45</v>
      </c>
      <c r="P2007" s="1">
        <v>40605</v>
      </c>
      <c r="Q2007">
        <v>101.91</v>
      </c>
      <c r="S2007" s="1">
        <v>40605</v>
      </c>
      <c r="T2007">
        <v>52.79</v>
      </c>
      <c r="V2007" s="1">
        <v>40605</v>
      </c>
      <c r="W2007">
        <v>306.88</v>
      </c>
      <c r="Y2007" s="2">
        <v>40605</v>
      </c>
      <c r="Z2007" s="9">
        <v>1.3935999999999999</v>
      </c>
      <c r="AB2007" s="2">
        <v>40605</v>
      </c>
      <c r="AC2007" s="9">
        <v>1.6259999999999999</v>
      </c>
      <c r="AE2007" s="2">
        <v>40605</v>
      </c>
      <c r="AF2007" s="6">
        <v>1.0731999999999999</v>
      </c>
      <c r="AH2007" s="2">
        <v>40605</v>
      </c>
      <c r="AI2007">
        <v>1.213E-2</v>
      </c>
      <c r="AK2007" s="2">
        <v>40605</v>
      </c>
      <c r="AL2007">
        <v>165.66399999999999</v>
      </c>
      <c r="AN2007" s="2">
        <v>40605</v>
      </c>
      <c r="AO2007">
        <v>1636.8</v>
      </c>
      <c r="AQ2007" s="2">
        <v>40605</v>
      </c>
      <c r="AR2007" s="8">
        <v>180.06880000000001</v>
      </c>
      <c r="AT2007" s="2">
        <v>40605</v>
      </c>
      <c r="AU2007" s="8">
        <v>18.600000000000001</v>
      </c>
      <c r="AW2007" s="2">
        <v>40605</v>
      </c>
      <c r="AX2007" s="8">
        <v>2798.74</v>
      </c>
    </row>
    <row r="2008" spans="1:50" x14ac:dyDescent="0.2">
      <c r="A2008" s="1">
        <v>40604</v>
      </c>
      <c r="B2008">
        <v>0.94</v>
      </c>
      <c r="D2008" s="1">
        <v>40604</v>
      </c>
      <c r="E2008">
        <v>351.47</v>
      </c>
      <c r="G2008" s="1">
        <v>40604</v>
      </c>
      <c r="H2008">
        <v>1308.44</v>
      </c>
      <c r="J2008" s="1">
        <v>40604</v>
      </c>
      <c r="K2008">
        <v>2958.8</v>
      </c>
      <c r="M2008" s="1">
        <v>40604</v>
      </c>
      <c r="N2008">
        <v>1437.05</v>
      </c>
      <c r="P2008" s="1">
        <v>40604</v>
      </c>
      <c r="Q2008">
        <v>102.23</v>
      </c>
      <c r="S2008" s="1">
        <v>40604</v>
      </c>
      <c r="T2008">
        <v>51.93</v>
      </c>
      <c r="V2008" s="1">
        <v>40604</v>
      </c>
      <c r="W2008">
        <v>305.29000000000002</v>
      </c>
      <c r="Y2008" s="2">
        <v>40604</v>
      </c>
      <c r="Z2008" s="9">
        <v>1.3865000000000001</v>
      </c>
      <c r="AB2008" s="2">
        <v>40604</v>
      </c>
      <c r="AC2008" s="9">
        <v>1.6324999999999998</v>
      </c>
      <c r="AE2008" s="2">
        <v>40604</v>
      </c>
      <c r="AF2008" s="6">
        <v>1.0841000000000001</v>
      </c>
      <c r="AH2008" s="2">
        <v>40604</v>
      </c>
      <c r="AI2008">
        <v>1.2246999999999999E-2</v>
      </c>
      <c r="AK2008" s="2">
        <v>40604</v>
      </c>
      <c r="AL2008">
        <v>166.7465</v>
      </c>
      <c r="AN2008" s="2">
        <v>40604</v>
      </c>
      <c r="AO2008">
        <v>1644.22</v>
      </c>
      <c r="AQ2008" s="2">
        <v>40604</v>
      </c>
      <c r="AR2008" s="8">
        <v>181.03790000000001</v>
      </c>
      <c r="AT2008" s="2">
        <v>40604</v>
      </c>
      <c r="AU2008" s="8">
        <v>20.7</v>
      </c>
      <c r="AW2008" s="2">
        <v>40604</v>
      </c>
      <c r="AX2008" s="8">
        <v>2748.07</v>
      </c>
    </row>
    <row r="2009" spans="1:50" x14ac:dyDescent="0.2">
      <c r="A2009" s="1">
        <v>40603</v>
      </c>
      <c r="B2009">
        <v>0.92</v>
      </c>
      <c r="D2009" s="1">
        <v>40603</v>
      </c>
      <c r="E2009">
        <v>349.78</v>
      </c>
      <c r="G2009" s="1">
        <v>40603</v>
      </c>
      <c r="H2009">
        <v>1306.33</v>
      </c>
      <c r="J2009" s="1">
        <v>40603</v>
      </c>
      <c r="K2009">
        <v>2983.27</v>
      </c>
      <c r="M2009" s="1">
        <v>40603</v>
      </c>
      <c r="N2009">
        <v>1428.55</v>
      </c>
      <c r="P2009" s="1">
        <v>40603</v>
      </c>
      <c r="Q2009">
        <v>99.63</v>
      </c>
      <c r="S2009" s="1">
        <v>40603</v>
      </c>
      <c r="T2009">
        <v>52.18</v>
      </c>
      <c r="V2009" s="1">
        <v>40603</v>
      </c>
      <c r="W2009">
        <v>305.61</v>
      </c>
      <c r="Y2009" s="2">
        <v>40603</v>
      </c>
      <c r="Z2009" s="9">
        <v>1.3805000000000001</v>
      </c>
      <c r="AB2009" s="2">
        <v>40603</v>
      </c>
      <c r="AC2009" s="9">
        <v>1.6274999999999999</v>
      </c>
      <c r="AE2009" s="2">
        <v>40603</v>
      </c>
      <c r="AF2009" s="6">
        <v>1.0767</v>
      </c>
      <c r="AH2009" s="2">
        <v>40603</v>
      </c>
      <c r="AI2009">
        <v>1.2215E-2</v>
      </c>
      <c r="AK2009" s="2">
        <v>40603</v>
      </c>
      <c r="AL2009">
        <v>166.93629999999999</v>
      </c>
      <c r="AN2009" s="2">
        <v>40603</v>
      </c>
      <c r="AO2009">
        <v>1647.89</v>
      </c>
      <c r="AQ2009" s="2">
        <v>40603</v>
      </c>
      <c r="AR2009" s="8">
        <v>181.15379999999999</v>
      </c>
      <c r="AT2009" s="2">
        <v>40603</v>
      </c>
      <c r="AU2009" s="8">
        <v>21.01</v>
      </c>
      <c r="AW2009" s="2">
        <v>40603</v>
      </c>
      <c r="AX2009" s="8">
        <v>2737.41</v>
      </c>
    </row>
    <row r="2010" spans="1:50" x14ac:dyDescent="0.2">
      <c r="A2010" s="1">
        <v>40602</v>
      </c>
      <c r="B2010">
        <v>0.86</v>
      </c>
      <c r="D2010" s="1">
        <v>40602</v>
      </c>
      <c r="E2010">
        <v>347.84</v>
      </c>
      <c r="G2010" s="1">
        <v>40602</v>
      </c>
      <c r="H2010">
        <v>1327.22</v>
      </c>
      <c r="J2010" s="1">
        <v>40602</v>
      </c>
      <c r="K2010">
        <v>3013.09</v>
      </c>
      <c r="M2010" s="1">
        <v>40602</v>
      </c>
      <c r="N2010">
        <v>1411.9</v>
      </c>
      <c r="P2010" s="1">
        <v>40602</v>
      </c>
      <c r="Q2010">
        <v>96.97</v>
      </c>
      <c r="S2010" s="1">
        <v>40602</v>
      </c>
      <c r="T2010">
        <v>52.09</v>
      </c>
      <c r="V2010" s="1">
        <v>40602</v>
      </c>
      <c r="W2010">
        <v>306.07</v>
      </c>
      <c r="Y2010" s="2">
        <v>40602</v>
      </c>
      <c r="Z2010" s="9">
        <v>1.3792</v>
      </c>
      <c r="AB2010" s="2">
        <v>40602</v>
      </c>
      <c r="AC2010" s="9">
        <v>1.625</v>
      </c>
      <c r="AE2010" s="2">
        <v>40602</v>
      </c>
      <c r="AF2010" s="6">
        <v>1.0758000000000001</v>
      </c>
      <c r="AH2010" s="2">
        <v>40602</v>
      </c>
      <c r="AI2010">
        <v>1.2217E-2</v>
      </c>
      <c r="AK2010" s="2">
        <v>40602</v>
      </c>
      <c r="AL2010">
        <v>166.91829999999999</v>
      </c>
      <c r="AN2010" s="2">
        <v>40602</v>
      </c>
      <c r="AO2010">
        <v>1647.12</v>
      </c>
      <c r="AQ2010" s="2">
        <v>40602</v>
      </c>
      <c r="AR2010" s="8">
        <v>181.13679999999999</v>
      </c>
      <c r="AT2010" s="2">
        <v>40602</v>
      </c>
      <c r="AU2010" s="8">
        <v>18.350000000000001</v>
      </c>
      <c r="AW2010" s="2">
        <v>40602</v>
      </c>
      <c r="AX2010" s="8">
        <v>2782.27</v>
      </c>
    </row>
    <row r="2011" spans="1:50" x14ac:dyDescent="0.2">
      <c r="A2011" s="1">
        <v>40599</v>
      </c>
      <c r="B2011">
        <v>0.91</v>
      </c>
      <c r="D2011" s="1">
        <v>40599</v>
      </c>
      <c r="E2011">
        <v>343.47</v>
      </c>
      <c r="G2011" s="1">
        <v>40599</v>
      </c>
      <c r="H2011">
        <v>1319.88</v>
      </c>
      <c r="J2011" s="1">
        <v>40599</v>
      </c>
      <c r="K2011">
        <v>2985.02</v>
      </c>
      <c r="M2011" s="1">
        <v>40599</v>
      </c>
      <c r="N2011">
        <v>1407.95</v>
      </c>
      <c r="P2011" s="1">
        <v>40599</v>
      </c>
      <c r="Q2011">
        <v>97.88</v>
      </c>
      <c r="S2011" s="1">
        <v>40599</v>
      </c>
      <c r="T2011">
        <v>51.74</v>
      </c>
      <c r="V2011" s="1">
        <v>40599</v>
      </c>
      <c r="W2011">
        <v>301.62</v>
      </c>
      <c r="Y2011" s="2">
        <v>40599</v>
      </c>
      <c r="Z2011" s="9">
        <v>1.3759999999999999</v>
      </c>
      <c r="AB2011" s="2">
        <v>40599</v>
      </c>
      <c r="AC2011" s="9">
        <v>1.6099000000000001</v>
      </c>
      <c r="AE2011" s="2">
        <v>40599</v>
      </c>
      <c r="AF2011" s="6">
        <v>1.077</v>
      </c>
      <c r="AH2011" s="2">
        <v>40599</v>
      </c>
      <c r="AI2011">
        <v>1.2227999999999999E-2</v>
      </c>
      <c r="AK2011" s="2">
        <v>40599</v>
      </c>
      <c r="AL2011">
        <v>166.67169999999999</v>
      </c>
      <c r="AN2011" s="2">
        <v>40599</v>
      </c>
      <c r="AO2011">
        <v>1644.53</v>
      </c>
      <c r="AQ2011" s="2">
        <v>40599</v>
      </c>
      <c r="AR2011" s="8">
        <v>181.15600000000001</v>
      </c>
      <c r="AT2011" s="2">
        <v>40599</v>
      </c>
      <c r="AU2011" s="8">
        <v>19.22</v>
      </c>
      <c r="AW2011" s="2">
        <v>40599</v>
      </c>
      <c r="AX2011" s="8">
        <v>2781.05</v>
      </c>
    </row>
    <row r="2012" spans="1:50" x14ac:dyDescent="0.2">
      <c r="A2012" s="1">
        <v>40598</v>
      </c>
      <c r="B2012">
        <v>1</v>
      </c>
      <c r="D2012" s="1">
        <v>40598</v>
      </c>
      <c r="E2012">
        <v>339.6</v>
      </c>
      <c r="G2012" s="1">
        <v>40598</v>
      </c>
      <c r="H2012">
        <v>1306.0999999999999</v>
      </c>
      <c r="J2012" s="1">
        <v>40598</v>
      </c>
      <c r="K2012">
        <v>2949.13</v>
      </c>
      <c r="M2012" s="1">
        <v>40598</v>
      </c>
      <c r="N2012">
        <v>1413.83</v>
      </c>
      <c r="P2012" s="1">
        <v>40598</v>
      </c>
      <c r="Q2012">
        <v>97.28</v>
      </c>
      <c r="S2012" s="1">
        <v>40598</v>
      </c>
      <c r="T2012">
        <v>49.96</v>
      </c>
      <c r="V2012" s="1">
        <v>40598</v>
      </c>
      <c r="W2012">
        <v>295.95999999999998</v>
      </c>
      <c r="Y2012" s="2">
        <v>40598</v>
      </c>
      <c r="Z2012" s="9">
        <v>1.3791</v>
      </c>
      <c r="AB2012" s="2">
        <v>40598</v>
      </c>
      <c r="AC2012" s="9">
        <v>1.6127</v>
      </c>
      <c r="AE2012" s="2">
        <v>40598</v>
      </c>
      <c r="AF2012" s="6">
        <v>1.0796000000000001</v>
      </c>
      <c r="AH2012" s="2">
        <v>40598</v>
      </c>
      <c r="AI2012">
        <v>1.2227E-2</v>
      </c>
      <c r="AK2012" s="2">
        <v>40598</v>
      </c>
      <c r="AL2012">
        <v>166.6944</v>
      </c>
      <c r="AN2012" s="2">
        <v>40598</v>
      </c>
      <c r="AO2012">
        <v>1643</v>
      </c>
      <c r="AQ2012" s="2">
        <v>40598</v>
      </c>
      <c r="AR2012" s="8">
        <v>181.21350000000001</v>
      </c>
      <c r="AT2012" s="2">
        <v>40598</v>
      </c>
      <c r="AU2012" s="8">
        <v>21.32</v>
      </c>
      <c r="AW2012" s="2">
        <v>40598</v>
      </c>
      <c r="AX2012" s="8">
        <v>2737.9</v>
      </c>
    </row>
    <row r="2013" spans="1:50" x14ac:dyDescent="0.2">
      <c r="A2013" s="1">
        <v>40597</v>
      </c>
      <c r="B2013">
        <v>0.9</v>
      </c>
      <c r="D2013" s="1">
        <v>40597</v>
      </c>
      <c r="E2013">
        <v>342.29</v>
      </c>
      <c r="G2013" s="1">
        <v>40597</v>
      </c>
      <c r="H2013">
        <v>1307.4000000000001</v>
      </c>
      <c r="J2013" s="1">
        <v>40597</v>
      </c>
      <c r="K2013">
        <v>2954.92</v>
      </c>
      <c r="M2013" s="1">
        <v>40597</v>
      </c>
      <c r="N2013">
        <v>1415.63</v>
      </c>
      <c r="P2013" s="1">
        <v>40597</v>
      </c>
      <c r="Q2013">
        <v>98.1</v>
      </c>
      <c r="S2013" s="1">
        <v>40597</v>
      </c>
      <c r="T2013">
        <v>50.52</v>
      </c>
      <c r="V2013" s="1">
        <v>40597</v>
      </c>
      <c r="W2013">
        <v>296.20999999999998</v>
      </c>
      <c r="Y2013" s="2">
        <v>40597</v>
      </c>
      <c r="Z2013" s="9">
        <v>1.3742000000000001</v>
      </c>
      <c r="AB2013" s="2">
        <v>40597</v>
      </c>
      <c r="AC2013" s="9">
        <v>1.6196000000000002</v>
      </c>
      <c r="AE2013" s="2">
        <v>40597</v>
      </c>
      <c r="AF2013" s="6">
        <v>1.0724</v>
      </c>
      <c r="AH2013" s="2">
        <v>40597</v>
      </c>
      <c r="AI2013">
        <v>1.2137999999999999E-2</v>
      </c>
      <c r="AK2013" s="2">
        <v>40597</v>
      </c>
      <c r="AL2013">
        <v>166.88200000000001</v>
      </c>
      <c r="AN2013" s="2">
        <v>40597</v>
      </c>
      <c r="AO2013">
        <v>1640.13</v>
      </c>
      <c r="AQ2013" s="2">
        <v>40597</v>
      </c>
      <c r="AR2013" s="8">
        <v>181.20930000000001</v>
      </c>
      <c r="AT2013" s="2">
        <v>40597</v>
      </c>
      <c r="AU2013" s="8">
        <v>22.13</v>
      </c>
      <c r="AW2013" s="2">
        <v>40597</v>
      </c>
      <c r="AX2013" s="8">
        <v>2722.99</v>
      </c>
    </row>
    <row r="2014" spans="1:50" x14ac:dyDescent="0.2">
      <c r="A2014" s="1">
        <v>40596</v>
      </c>
      <c r="B2014">
        <v>0.87</v>
      </c>
      <c r="D2014" s="1">
        <v>40596</v>
      </c>
      <c r="E2014">
        <v>342.99</v>
      </c>
      <c r="G2014" s="1">
        <v>40596</v>
      </c>
      <c r="H2014">
        <v>1315.44</v>
      </c>
      <c r="J2014" s="1">
        <v>40596</v>
      </c>
      <c r="K2014">
        <v>2983.33</v>
      </c>
      <c r="M2014" s="1">
        <v>40596</v>
      </c>
      <c r="N2014">
        <v>1397.68</v>
      </c>
      <c r="P2014" s="1">
        <v>40596</v>
      </c>
      <c r="Q2014">
        <v>93.57</v>
      </c>
      <c r="S2014" s="1">
        <v>40596</v>
      </c>
      <c r="T2014">
        <v>49.93</v>
      </c>
      <c r="V2014" s="1">
        <v>40596</v>
      </c>
      <c r="W2014">
        <v>298.45999999999998</v>
      </c>
      <c r="Y2014" s="2">
        <v>40596</v>
      </c>
      <c r="Z2014" s="9">
        <v>1.3658000000000001</v>
      </c>
      <c r="AB2014" s="2">
        <v>40596</v>
      </c>
      <c r="AC2014" s="9">
        <v>1.6129</v>
      </c>
      <c r="AE2014" s="2">
        <v>40596</v>
      </c>
      <c r="AF2014" s="6">
        <v>1.0651999999999999</v>
      </c>
      <c r="AH2014" s="2">
        <v>40596</v>
      </c>
      <c r="AI2014">
        <v>1.2093E-2</v>
      </c>
      <c r="AK2014" s="2">
        <v>40596</v>
      </c>
      <c r="AL2014">
        <v>166.94560000000001</v>
      </c>
      <c r="AN2014" s="2">
        <v>40596</v>
      </c>
      <c r="AO2014">
        <v>1640.94</v>
      </c>
      <c r="AQ2014" s="2">
        <v>40596</v>
      </c>
      <c r="AR2014" s="8">
        <v>181.24590000000001</v>
      </c>
      <c r="AT2014" s="2">
        <v>40596</v>
      </c>
      <c r="AU2014" s="8">
        <v>20.8</v>
      </c>
      <c r="AW2014" s="2">
        <v>40596</v>
      </c>
      <c r="AX2014" s="8">
        <v>2756.42</v>
      </c>
    </row>
    <row r="2015" spans="1:50" x14ac:dyDescent="0.2">
      <c r="A2015" s="1">
        <v>40595</v>
      </c>
      <c r="B2015">
        <v>0.83</v>
      </c>
      <c r="D2015" s="1">
        <v>40595</v>
      </c>
      <c r="E2015">
        <v>348.5</v>
      </c>
      <c r="G2015" s="1">
        <v>40595</v>
      </c>
      <c r="H2015">
        <v>1343.01</v>
      </c>
      <c r="J2015" s="1">
        <v>40595</v>
      </c>
      <c r="K2015">
        <v>3012.34</v>
      </c>
      <c r="M2015" s="1">
        <v>40595</v>
      </c>
      <c r="N2015">
        <v>1406.18</v>
      </c>
      <c r="P2015" s="1">
        <v>40595</v>
      </c>
      <c r="Q2015">
        <v>86.2</v>
      </c>
      <c r="S2015" s="1">
        <v>40595</v>
      </c>
      <c r="T2015">
        <v>52.77</v>
      </c>
      <c r="V2015" s="1">
        <v>40595</v>
      </c>
      <c r="W2015">
        <v>305.8</v>
      </c>
      <c r="Y2015" s="2">
        <v>40595</v>
      </c>
      <c r="Z2015" s="9">
        <v>1.3677000000000001</v>
      </c>
      <c r="AB2015" s="2">
        <v>40595</v>
      </c>
      <c r="AC2015" s="9">
        <v>1.6215999999999999</v>
      </c>
      <c r="AE2015" s="2">
        <v>40595</v>
      </c>
      <c r="AF2015" s="6">
        <v>1.0571999999999999</v>
      </c>
      <c r="AH2015" s="2">
        <v>40595</v>
      </c>
      <c r="AI2015">
        <v>1.2029E-2</v>
      </c>
      <c r="AK2015" s="2">
        <v>40595</v>
      </c>
      <c r="AL2015">
        <v>166.87899999999999</v>
      </c>
      <c r="AN2015" s="2">
        <v>40595</v>
      </c>
      <c r="AO2015">
        <v>1633.15</v>
      </c>
      <c r="AQ2015" s="2">
        <v>40595</v>
      </c>
      <c r="AR2015" s="8">
        <v>181.1532</v>
      </c>
      <c r="AT2015" s="2">
        <v>40595</v>
      </c>
      <c r="AU2015" s="8">
        <v>16.43</v>
      </c>
      <c r="AW2015" s="2">
        <v>40595</v>
      </c>
      <c r="AX2015" s="8">
        <v>2833.95</v>
      </c>
    </row>
    <row r="2016" spans="1:50" x14ac:dyDescent="0.2">
      <c r="A2016" s="1">
        <v>40592</v>
      </c>
      <c r="B2016">
        <v>0.9</v>
      </c>
      <c r="D2016" s="1">
        <v>40592</v>
      </c>
      <c r="E2016">
        <v>348.6</v>
      </c>
      <c r="G2016" s="1">
        <v>40592</v>
      </c>
      <c r="H2016">
        <v>1343.01</v>
      </c>
      <c r="J2016" s="1">
        <v>40592</v>
      </c>
      <c r="K2016">
        <v>3068</v>
      </c>
      <c r="M2016" s="1">
        <v>40592</v>
      </c>
      <c r="N2016">
        <v>1390.68</v>
      </c>
      <c r="P2016" s="1">
        <v>40592</v>
      </c>
      <c r="Q2016">
        <v>86.2</v>
      </c>
      <c r="S2016" s="1">
        <v>40592</v>
      </c>
      <c r="T2016">
        <v>52.77</v>
      </c>
      <c r="V2016" s="1">
        <v>40592</v>
      </c>
      <c r="W2016">
        <v>305.8</v>
      </c>
      <c r="Y2016" s="2">
        <v>40592</v>
      </c>
      <c r="Z2016" s="9">
        <v>1.367</v>
      </c>
      <c r="AB2016" s="2">
        <v>40592</v>
      </c>
      <c r="AC2016" s="9">
        <v>1.6233</v>
      </c>
      <c r="AE2016" s="2">
        <v>40592</v>
      </c>
      <c r="AF2016" s="6">
        <v>1.0563</v>
      </c>
      <c r="AH2016" s="2">
        <v>40592</v>
      </c>
      <c r="AI2016">
        <v>1.2026E-2</v>
      </c>
      <c r="AK2016" s="2">
        <v>40592</v>
      </c>
      <c r="AL2016">
        <v>166.49160000000001</v>
      </c>
      <c r="AN2016" s="2">
        <v>40592</v>
      </c>
      <c r="AO2016">
        <v>1633.15</v>
      </c>
      <c r="AQ2016" s="2">
        <v>40592</v>
      </c>
      <c r="AR2016" s="8">
        <v>180.73560000000001</v>
      </c>
      <c r="AT2016" s="2">
        <v>40592</v>
      </c>
      <c r="AU2016" s="8">
        <v>16.43</v>
      </c>
      <c r="AW2016" s="2">
        <v>40592</v>
      </c>
      <c r="AX2016" s="8">
        <v>2833.95</v>
      </c>
    </row>
    <row r="2017" spans="1:50" x14ac:dyDescent="0.2">
      <c r="A2017" s="1">
        <v>40591</v>
      </c>
      <c r="B2017">
        <v>1.04</v>
      </c>
      <c r="D2017" s="1">
        <v>40591</v>
      </c>
      <c r="E2017">
        <v>347.66</v>
      </c>
      <c r="G2017" s="1">
        <v>40591</v>
      </c>
      <c r="H2017">
        <v>1340.43</v>
      </c>
      <c r="J2017" s="1">
        <v>40591</v>
      </c>
      <c r="K2017">
        <v>3064.54</v>
      </c>
      <c r="M2017" s="1">
        <v>40591</v>
      </c>
      <c r="N2017">
        <v>1383.43</v>
      </c>
      <c r="P2017" s="1">
        <v>40591</v>
      </c>
      <c r="Q2017">
        <v>86.36</v>
      </c>
      <c r="S2017" s="1">
        <v>40591</v>
      </c>
      <c r="T2017">
        <v>53.76</v>
      </c>
      <c r="V2017" s="1">
        <v>40591</v>
      </c>
      <c r="W2017">
        <v>301.42</v>
      </c>
      <c r="Y2017" s="2">
        <v>40591</v>
      </c>
      <c r="Z2017" s="9">
        <v>1.3593999999999999</v>
      </c>
      <c r="AB2017" s="2">
        <v>40591</v>
      </c>
      <c r="AC2017" s="9">
        <v>1.6164000000000001</v>
      </c>
      <c r="AE2017" s="2">
        <v>40591</v>
      </c>
      <c r="AF2017" s="6">
        <v>1.0516000000000001</v>
      </c>
      <c r="AH2017" s="2">
        <v>40591</v>
      </c>
      <c r="AI2017">
        <v>1.2007E-2</v>
      </c>
      <c r="AK2017" s="2">
        <v>40591</v>
      </c>
      <c r="AL2017">
        <v>166.97110000000001</v>
      </c>
      <c r="AN2017" s="2">
        <v>40591</v>
      </c>
      <c r="AO2017">
        <v>1633.99</v>
      </c>
      <c r="AQ2017" s="2">
        <v>40591</v>
      </c>
      <c r="AR2017" s="8">
        <v>181.268</v>
      </c>
      <c r="AT2017" s="2">
        <v>40591</v>
      </c>
      <c r="AU2017" s="8">
        <v>16.59</v>
      </c>
      <c r="AW2017" s="2">
        <v>40591</v>
      </c>
      <c r="AX2017" s="8">
        <v>2831.58</v>
      </c>
    </row>
    <row r="2018" spans="1:50" x14ac:dyDescent="0.2">
      <c r="A2018" s="1">
        <v>40590</v>
      </c>
      <c r="B2018">
        <v>1.05</v>
      </c>
      <c r="D2018" s="1">
        <v>40590</v>
      </c>
      <c r="E2018">
        <v>345.96</v>
      </c>
      <c r="G2018" s="1">
        <v>40590</v>
      </c>
      <c r="H2018">
        <v>1336.32</v>
      </c>
      <c r="J2018" s="1">
        <v>40590</v>
      </c>
      <c r="K2018">
        <v>3061.92</v>
      </c>
      <c r="M2018" s="1">
        <v>40590</v>
      </c>
      <c r="N2018">
        <v>1374.77</v>
      </c>
      <c r="P2018" s="1">
        <v>40590</v>
      </c>
      <c r="Q2018">
        <v>84.99</v>
      </c>
      <c r="S2018" s="1">
        <v>40590</v>
      </c>
      <c r="T2018">
        <v>52.44</v>
      </c>
      <c r="V2018" s="1">
        <v>40590</v>
      </c>
      <c r="W2018">
        <v>301.58</v>
      </c>
      <c r="Y2018" s="2">
        <v>40590</v>
      </c>
      <c r="Z2018" s="9">
        <v>1.3548</v>
      </c>
      <c r="AB2018" s="2">
        <v>40590</v>
      </c>
      <c r="AC2018" s="9">
        <v>1.6064000000000001</v>
      </c>
      <c r="AE2018" s="2">
        <v>40590</v>
      </c>
      <c r="AF2018" s="6">
        <v>1.0390999999999999</v>
      </c>
      <c r="AH2018" s="2">
        <v>40590</v>
      </c>
      <c r="AI2018">
        <v>1.1948E-2</v>
      </c>
      <c r="AK2018" s="2">
        <v>40590</v>
      </c>
      <c r="AL2018">
        <v>166.3853</v>
      </c>
      <c r="AN2018" s="2">
        <v>40590</v>
      </c>
      <c r="AO2018">
        <v>1629.92</v>
      </c>
      <c r="AQ2018" s="2">
        <v>40590</v>
      </c>
      <c r="AR2018" s="8">
        <v>180.7587</v>
      </c>
      <c r="AT2018" s="2">
        <v>40590</v>
      </c>
      <c r="AU2018" s="8">
        <v>16.72</v>
      </c>
      <c r="AW2018" s="2">
        <v>40590</v>
      </c>
      <c r="AX2018" s="8">
        <v>2825.56</v>
      </c>
    </row>
    <row r="2019" spans="1:50" x14ac:dyDescent="0.2">
      <c r="A2019" s="1">
        <v>40589</v>
      </c>
      <c r="B2019">
        <v>1.05</v>
      </c>
      <c r="D2019" s="1">
        <v>40589</v>
      </c>
      <c r="E2019">
        <v>342.62</v>
      </c>
      <c r="G2019" s="1">
        <v>40589</v>
      </c>
      <c r="H2019">
        <v>1328.01</v>
      </c>
      <c r="J2019" s="1">
        <v>40589</v>
      </c>
      <c r="K2019">
        <v>3030.46</v>
      </c>
      <c r="M2019" s="1">
        <v>40589</v>
      </c>
      <c r="N2019">
        <v>1372.48</v>
      </c>
      <c r="P2019" s="1">
        <v>40589</v>
      </c>
      <c r="Q2019">
        <v>84.32</v>
      </c>
      <c r="S2019" s="1">
        <v>40589</v>
      </c>
      <c r="T2019">
        <v>52.57</v>
      </c>
      <c r="V2019" s="1">
        <v>40589</v>
      </c>
      <c r="W2019">
        <v>304.63</v>
      </c>
      <c r="Y2019" s="2">
        <v>40589</v>
      </c>
      <c r="Z2019" s="9">
        <v>1.3517999999999999</v>
      </c>
      <c r="AB2019" s="2">
        <v>40589</v>
      </c>
      <c r="AC2019" s="9">
        <v>1.6141999999999999</v>
      </c>
      <c r="AE2019" s="2">
        <v>40589</v>
      </c>
      <c r="AF2019" s="6">
        <v>1.0358000000000001</v>
      </c>
      <c r="AH2019" s="2">
        <v>40589</v>
      </c>
      <c r="AI2019">
        <v>1.1943E-2</v>
      </c>
      <c r="AK2019" s="2">
        <v>40589</v>
      </c>
      <c r="AL2019">
        <v>166.24090000000001</v>
      </c>
      <c r="AN2019" s="2">
        <v>40589</v>
      </c>
      <c r="AO2019">
        <v>1630.45</v>
      </c>
      <c r="AQ2019" s="2">
        <v>40589</v>
      </c>
      <c r="AR2019" s="8">
        <v>180.35650000000001</v>
      </c>
      <c r="AT2019" s="2">
        <v>40589</v>
      </c>
      <c r="AU2019" s="8">
        <v>16.37</v>
      </c>
      <c r="AW2019" s="2">
        <v>40589</v>
      </c>
      <c r="AX2019" s="8">
        <v>2804.35</v>
      </c>
    </row>
    <row r="2020" spans="1:50" x14ac:dyDescent="0.2">
      <c r="A2020" s="1">
        <v>40588</v>
      </c>
      <c r="B2020">
        <v>1.07</v>
      </c>
      <c r="D2020" s="1">
        <v>40588</v>
      </c>
      <c r="E2020">
        <v>343.66</v>
      </c>
      <c r="G2020" s="1">
        <v>40588</v>
      </c>
      <c r="H2020">
        <v>1332.32</v>
      </c>
      <c r="J2020" s="1">
        <v>40588</v>
      </c>
      <c r="K2020">
        <v>3018.38</v>
      </c>
      <c r="M2020" s="1">
        <v>40588</v>
      </c>
      <c r="N2020">
        <v>1364.85</v>
      </c>
      <c r="P2020" s="1">
        <v>40588</v>
      </c>
      <c r="Q2020">
        <v>84.81</v>
      </c>
      <c r="S2020" s="1">
        <v>40588</v>
      </c>
      <c r="T2020">
        <v>53.77</v>
      </c>
      <c r="V2020" s="1">
        <v>40588</v>
      </c>
      <c r="W2020">
        <v>307.61</v>
      </c>
      <c r="Y2020" s="2">
        <v>40588</v>
      </c>
      <c r="Z2020" s="9">
        <v>1.3496000000000001</v>
      </c>
      <c r="AB2020" s="2">
        <v>40588</v>
      </c>
      <c r="AC2020" s="9">
        <v>1.603</v>
      </c>
      <c r="AE2020" s="2">
        <v>40588</v>
      </c>
      <c r="AF2020" s="6">
        <v>1.0308999999999999</v>
      </c>
      <c r="AH2020" s="2">
        <v>40588</v>
      </c>
      <c r="AI2020">
        <v>1.2012E-2</v>
      </c>
      <c r="AK2020" s="2">
        <v>40588</v>
      </c>
      <c r="AL2020">
        <v>166.0761</v>
      </c>
      <c r="AN2020" s="2">
        <v>40588</v>
      </c>
      <c r="AO2020">
        <v>1629.35</v>
      </c>
      <c r="AQ2020" s="2">
        <v>40588</v>
      </c>
      <c r="AR2020" s="8">
        <v>180.30340000000001</v>
      </c>
      <c r="AT2020" s="2">
        <v>40588</v>
      </c>
      <c r="AU2020" s="8">
        <v>15.95</v>
      </c>
      <c r="AW2020" s="2">
        <v>40588</v>
      </c>
      <c r="AX2020" s="8">
        <v>2817.18</v>
      </c>
    </row>
    <row r="2021" spans="1:50" x14ac:dyDescent="0.2">
      <c r="A2021" s="1">
        <v>40585</v>
      </c>
      <c r="B2021">
        <v>1.07</v>
      </c>
      <c r="D2021" s="1">
        <v>40585</v>
      </c>
      <c r="E2021">
        <v>338.11</v>
      </c>
      <c r="G2021" s="1">
        <v>40585</v>
      </c>
      <c r="H2021">
        <v>1329.15</v>
      </c>
      <c r="J2021" s="1">
        <v>40585</v>
      </c>
      <c r="K2021">
        <v>3024.37</v>
      </c>
      <c r="M2021" s="1">
        <v>40585</v>
      </c>
      <c r="N2021">
        <v>1357.3</v>
      </c>
      <c r="P2021" s="1">
        <v>40585</v>
      </c>
      <c r="Q2021">
        <v>85.58</v>
      </c>
      <c r="S2021" s="1">
        <v>40585</v>
      </c>
      <c r="T2021">
        <v>54.07</v>
      </c>
      <c r="V2021" s="1">
        <v>40585</v>
      </c>
      <c r="W2021">
        <v>302.39999999999998</v>
      </c>
      <c r="Y2021" s="2">
        <v>40585</v>
      </c>
      <c r="Z2021" s="9">
        <v>1.3521000000000001</v>
      </c>
      <c r="AB2021" s="2">
        <v>40585</v>
      </c>
      <c r="AC2021" s="9">
        <v>1.6006</v>
      </c>
      <c r="AE2021" s="2">
        <v>40585</v>
      </c>
      <c r="AF2021" s="6">
        <v>1.0255000000000001</v>
      </c>
      <c r="AH2021" s="2">
        <v>40585</v>
      </c>
      <c r="AI2021">
        <v>1.1971000000000001E-2</v>
      </c>
      <c r="AK2021" s="2">
        <v>40585</v>
      </c>
      <c r="AL2021">
        <v>165.9657</v>
      </c>
      <c r="AN2021" s="2">
        <v>40585</v>
      </c>
      <c r="AO2021">
        <v>1626.28</v>
      </c>
      <c r="AQ2021" s="2">
        <v>40585</v>
      </c>
      <c r="AR2021" s="8">
        <v>180.4863</v>
      </c>
      <c r="AT2021" s="2">
        <v>40585</v>
      </c>
      <c r="AU2021" s="8">
        <v>15.69</v>
      </c>
      <c r="AW2021" s="2">
        <v>40585</v>
      </c>
      <c r="AX2021" s="8">
        <v>2809.44</v>
      </c>
    </row>
    <row r="2022" spans="1:50" x14ac:dyDescent="0.2">
      <c r="A2022" s="1">
        <v>40584</v>
      </c>
      <c r="B2022">
        <v>0.98</v>
      </c>
      <c r="D2022" s="1">
        <v>40584</v>
      </c>
      <c r="E2022">
        <v>333.08</v>
      </c>
      <c r="G2022" s="1">
        <v>40584</v>
      </c>
      <c r="H2022">
        <v>1321.87</v>
      </c>
      <c r="J2022" s="1">
        <v>40584</v>
      </c>
      <c r="K2022">
        <v>3025.68</v>
      </c>
      <c r="M2022" s="1">
        <v>40584</v>
      </c>
      <c r="N2022">
        <v>1362.03</v>
      </c>
      <c r="P2022" s="1">
        <v>40584</v>
      </c>
      <c r="Q2022">
        <v>86.73</v>
      </c>
      <c r="S2022" s="1">
        <v>40584</v>
      </c>
      <c r="T2022">
        <v>53.87</v>
      </c>
      <c r="V2022" s="1">
        <v>40584</v>
      </c>
      <c r="W2022">
        <v>302.64999999999998</v>
      </c>
      <c r="Y2022" s="2">
        <v>40584</v>
      </c>
      <c r="Z2022" s="9">
        <v>1.3626</v>
      </c>
      <c r="AB2022" s="2">
        <v>40584</v>
      </c>
      <c r="AC2022" s="9">
        <v>1.6118999999999999</v>
      </c>
      <c r="AE2022" s="2">
        <v>40584</v>
      </c>
      <c r="AF2022" s="6">
        <v>1.0329999999999999</v>
      </c>
      <c r="AH2022" s="2">
        <v>40584</v>
      </c>
      <c r="AI2022">
        <v>1.2019999999999999E-2</v>
      </c>
      <c r="AK2022" s="2">
        <v>40584</v>
      </c>
      <c r="AL2022">
        <v>165.6919</v>
      </c>
      <c r="AN2022" s="2">
        <v>40584</v>
      </c>
      <c r="AO2022">
        <v>1621.84</v>
      </c>
      <c r="AQ2022" s="2">
        <v>40584</v>
      </c>
      <c r="AR2022" s="8">
        <v>180.20160000000001</v>
      </c>
      <c r="AT2022" s="2">
        <v>40584</v>
      </c>
      <c r="AU2022" s="8">
        <v>16.09</v>
      </c>
      <c r="AW2022" s="2">
        <v>40584</v>
      </c>
      <c r="AX2022" s="8">
        <v>2790.45</v>
      </c>
    </row>
    <row r="2023" spans="1:50" x14ac:dyDescent="0.2">
      <c r="A2023" s="1">
        <v>40583</v>
      </c>
      <c r="B2023">
        <v>1.0900000000000001</v>
      </c>
      <c r="D2023" s="1">
        <v>40583</v>
      </c>
      <c r="E2023">
        <v>338.03</v>
      </c>
      <c r="G2023" s="1">
        <v>40583</v>
      </c>
      <c r="H2023">
        <v>1320.88</v>
      </c>
      <c r="J2023" s="1">
        <v>40583</v>
      </c>
      <c r="K2023">
        <v>3031.62</v>
      </c>
      <c r="M2023" s="1">
        <v>40583</v>
      </c>
      <c r="N2023">
        <v>1363.03</v>
      </c>
      <c r="P2023" s="1">
        <v>40583</v>
      </c>
      <c r="Q2023">
        <v>86.71</v>
      </c>
      <c r="S2023" s="1">
        <v>40583</v>
      </c>
      <c r="T2023">
        <v>54.53</v>
      </c>
      <c r="V2023" s="1">
        <v>40583</v>
      </c>
      <c r="W2023">
        <v>303.42</v>
      </c>
      <c r="Y2023" s="2">
        <v>40583</v>
      </c>
      <c r="Z2023" s="9">
        <v>1.3709</v>
      </c>
      <c r="AB2023" s="2">
        <v>40583</v>
      </c>
      <c r="AC2023" s="9">
        <v>1.6097999999999999</v>
      </c>
      <c r="AE2023" s="2">
        <v>40583</v>
      </c>
      <c r="AF2023" s="6">
        <v>1.0427</v>
      </c>
      <c r="AH2023" s="2">
        <v>40583</v>
      </c>
      <c r="AI2023">
        <v>1.2139E-2</v>
      </c>
      <c r="AK2023" s="2">
        <v>40583</v>
      </c>
      <c r="AL2023">
        <v>165.47929999999999</v>
      </c>
      <c r="AN2023" s="2">
        <v>40583</v>
      </c>
      <c r="AO2023">
        <v>1626.63</v>
      </c>
      <c r="AQ2023" s="2">
        <v>40583</v>
      </c>
      <c r="AR2023" s="8">
        <v>180.14930000000001</v>
      </c>
      <c r="AT2023" s="2">
        <v>40583</v>
      </c>
      <c r="AU2023" s="8">
        <v>15.87</v>
      </c>
      <c r="AW2023" s="2">
        <v>40583</v>
      </c>
      <c r="AX2023" s="8">
        <v>2789.07</v>
      </c>
    </row>
    <row r="2024" spans="1:50" x14ac:dyDescent="0.2">
      <c r="A2024" s="1">
        <v>40582</v>
      </c>
      <c r="B2024">
        <v>0.92</v>
      </c>
      <c r="D2024" s="1">
        <v>40582</v>
      </c>
      <c r="E2024">
        <v>343.76</v>
      </c>
      <c r="G2024" s="1">
        <v>40582</v>
      </c>
      <c r="H2024">
        <v>1324.57</v>
      </c>
      <c r="J2024" s="1">
        <v>40582</v>
      </c>
      <c r="K2024">
        <v>3042.5</v>
      </c>
      <c r="M2024" s="1">
        <v>40582</v>
      </c>
      <c r="N2024">
        <v>1367.8</v>
      </c>
      <c r="P2024" s="1">
        <v>40582</v>
      </c>
      <c r="Q2024">
        <v>86.94</v>
      </c>
      <c r="S2024" s="1">
        <v>40582</v>
      </c>
      <c r="T2024">
        <v>53.38</v>
      </c>
      <c r="V2024" s="1">
        <v>40582</v>
      </c>
      <c r="W2024">
        <v>306.94</v>
      </c>
      <c r="Y2024" s="2">
        <v>40582</v>
      </c>
      <c r="Z2024" s="9">
        <v>1.3665</v>
      </c>
      <c r="AB2024" s="2">
        <v>40582</v>
      </c>
      <c r="AC2024" s="9">
        <v>1.6099000000000001</v>
      </c>
      <c r="AE2024" s="2">
        <v>40582</v>
      </c>
      <c r="AF2024" s="6">
        <v>1.0437000000000001</v>
      </c>
      <c r="AH2024" s="2">
        <v>40582</v>
      </c>
      <c r="AI2024">
        <v>1.2204E-2</v>
      </c>
      <c r="AK2024" s="2">
        <v>40582</v>
      </c>
      <c r="AL2024">
        <v>165.9074</v>
      </c>
      <c r="AN2024" s="2">
        <v>40582</v>
      </c>
      <c r="AO2024">
        <v>1621.74</v>
      </c>
      <c r="AQ2024" s="2">
        <v>40582</v>
      </c>
      <c r="AR2024" s="8">
        <v>180.4819</v>
      </c>
      <c r="AT2024" s="2">
        <v>40582</v>
      </c>
      <c r="AU2024" s="8">
        <v>15.81</v>
      </c>
      <c r="AW2024" s="2">
        <v>40582</v>
      </c>
      <c r="AX2024" s="8">
        <v>2797.05</v>
      </c>
    </row>
    <row r="2025" spans="1:50" x14ac:dyDescent="0.2">
      <c r="A2025" s="1">
        <v>40581</v>
      </c>
      <c r="B2025">
        <v>0.89</v>
      </c>
      <c r="D2025" s="1">
        <v>40581</v>
      </c>
      <c r="E2025">
        <v>344.56</v>
      </c>
      <c r="G2025" s="1">
        <v>40581</v>
      </c>
      <c r="H2025">
        <v>1319.05</v>
      </c>
      <c r="J2025" s="1">
        <v>40581</v>
      </c>
      <c r="K2025">
        <v>3031.18</v>
      </c>
      <c r="M2025" s="1">
        <v>40581</v>
      </c>
      <c r="N2025">
        <v>1349.15</v>
      </c>
      <c r="P2025" s="1">
        <v>40581</v>
      </c>
      <c r="Q2025">
        <v>87.48</v>
      </c>
      <c r="S2025" s="1">
        <v>40581</v>
      </c>
      <c r="T2025">
        <v>52.94</v>
      </c>
      <c r="V2025" s="1">
        <v>40581</v>
      </c>
      <c r="W2025">
        <v>306.2</v>
      </c>
      <c r="Y2025" s="2">
        <v>40581</v>
      </c>
      <c r="Z2025" s="9">
        <v>1.3544</v>
      </c>
      <c r="AB2025" s="2">
        <v>40581</v>
      </c>
      <c r="AC2025" s="9">
        <v>1.6093999999999999</v>
      </c>
      <c r="AE2025" s="2">
        <v>40581</v>
      </c>
      <c r="AF2025" s="6">
        <v>1.0447</v>
      </c>
      <c r="AH2025" s="2">
        <v>40581</v>
      </c>
      <c r="AI2025">
        <v>1.2132E-2</v>
      </c>
      <c r="AK2025" s="2">
        <v>40581</v>
      </c>
      <c r="AL2025">
        <v>166.4434</v>
      </c>
      <c r="AN2025" s="2">
        <v>40581</v>
      </c>
      <c r="AO2025">
        <v>1627.45</v>
      </c>
      <c r="AQ2025" s="2">
        <v>40581</v>
      </c>
      <c r="AR2025" s="8">
        <v>180.79839999999999</v>
      </c>
      <c r="AT2025" s="2">
        <v>40581</v>
      </c>
      <c r="AU2025" s="8">
        <v>16.28</v>
      </c>
      <c r="AW2025" s="2">
        <v>40581</v>
      </c>
      <c r="AX2025" s="8">
        <v>2783.99</v>
      </c>
    </row>
    <row r="2026" spans="1:50" x14ac:dyDescent="0.2">
      <c r="A2026" s="1">
        <v>40578</v>
      </c>
      <c r="B2026">
        <v>0.81</v>
      </c>
      <c r="D2026" s="1">
        <v>40578</v>
      </c>
      <c r="E2026">
        <v>346.45</v>
      </c>
      <c r="G2026" s="1">
        <v>40578</v>
      </c>
      <c r="H2026">
        <v>1310.87</v>
      </c>
      <c r="J2026" s="1">
        <v>40578</v>
      </c>
      <c r="K2026">
        <v>3003.19</v>
      </c>
      <c r="M2026" s="1">
        <v>40578</v>
      </c>
      <c r="N2026">
        <v>1347.65</v>
      </c>
      <c r="P2026" s="1">
        <v>40578</v>
      </c>
      <c r="Q2026">
        <v>89.03</v>
      </c>
      <c r="S2026" s="1">
        <v>40578</v>
      </c>
      <c r="T2026">
        <v>52.99</v>
      </c>
      <c r="V2026" s="1">
        <v>40578</v>
      </c>
      <c r="W2026">
        <v>306.08999999999997</v>
      </c>
      <c r="Y2026" s="2">
        <v>40578</v>
      </c>
      <c r="Z2026" s="9">
        <v>1.3580000000000001</v>
      </c>
      <c r="AB2026" s="2">
        <v>40578</v>
      </c>
      <c r="AC2026" s="9">
        <v>1.6095000000000002</v>
      </c>
      <c r="AE2026" s="2">
        <v>40578</v>
      </c>
      <c r="AF2026" s="6">
        <v>1.0449999999999999</v>
      </c>
      <c r="AH2026" s="2">
        <v>40578</v>
      </c>
      <c r="AI2026">
        <v>1.213E-2</v>
      </c>
      <c r="AK2026" s="2">
        <v>40578</v>
      </c>
      <c r="AL2026">
        <v>166.26179999999999</v>
      </c>
      <c r="AN2026" s="2">
        <v>40578</v>
      </c>
      <c r="AO2026">
        <v>1626.29</v>
      </c>
      <c r="AQ2026" s="2">
        <v>40578</v>
      </c>
      <c r="AR2026" s="8">
        <v>180.7193</v>
      </c>
      <c r="AT2026" s="2">
        <v>40578</v>
      </c>
      <c r="AU2026" s="8">
        <v>15.93</v>
      </c>
      <c r="AW2026" s="2">
        <v>40578</v>
      </c>
      <c r="AX2026" s="8">
        <v>2769.3</v>
      </c>
    </row>
    <row r="2027" spans="1:50" x14ac:dyDescent="0.2">
      <c r="A2027" s="1">
        <v>40577</v>
      </c>
      <c r="B2027">
        <v>0.69</v>
      </c>
      <c r="D2027" s="1">
        <v>40577</v>
      </c>
      <c r="E2027">
        <v>349.77</v>
      </c>
      <c r="G2027" s="1">
        <v>40577</v>
      </c>
      <c r="H2027">
        <v>1307.0999999999999</v>
      </c>
      <c r="J2027" s="1">
        <v>40577</v>
      </c>
      <c r="K2027">
        <v>2995.49</v>
      </c>
      <c r="M2027" s="1">
        <v>40577</v>
      </c>
      <c r="N2027">
        <v>1354.23</v>
      </c>
      <c r="P2027" s="1">
        <v>40577</v>
      </c>
      <c r="Q2027">
        <v>90.54</v>
      </c>
      <c r="S2027" s="1">
        <v>40577</v>
      </c>
      <c r="T2027">
        <v>52.65</v>
      </c>
      <c r="V2027" s="1">
        <v>40577</v>
      </c>
      <c r="W2027">
        <v>302.91000000000003</v>
      </c>
      <c r="Y2027" s="2">
        <v>40577</v>
      </c>
      <c r="Z2027" s="9">
        <v>1.3649</v>
      </c>
      <c r="AB2027" s="2">
        <v>40577</v>
      </c>
      <c r="AC2027" s="9">
        <v>1.6151</v>
      </c>
      <c r="AE2027" s="2">
        <v>40577</v>
      </c>
      <c r="AF2027" s="6">
        <v>1.0597000000000001</v>
      </c>
      <c r="AH2027" s="2">
        <v>40577</v>
      </c>
      <c r="AI2027">
        <v>1.2277E-2</v>
      </c>
      <c r="AK2027" s="2">
        <v>40577</v>
      </c>
      <c r="AL2027">
        <v>166.60570000000001</v>
      </c>
      <c r="AN2027" s="2">
        <v>40577</v>
      </c>
      <c r="AO2027">
        <v>1632.58</v>
      </c>
      <c r="AQ2027" s="2">
        <v>40577</v>
      </c>
      <c r="AR2027" s="8">
        <v>181.095</v>
      </c>
      <c r="AT2027" s="2">
        <v>40577</v>
      </c>
      <c r="AU2027" s="8">
        <v>16.690000000000001</v>
      </c>
      <c r="AW2027" s="2">
        <v>40577</v>
      </c>
      <c r="AX2027" s="8">
        <v>2753.88</v>
      </c>
    </row>
    <row r="2028" spans="1:50" x14ac:dyDescent="0.2">
      <c r="A2028" s="1">
        <v>40576</v>
      </c>
      <c r="B2028">
        <v>0.72</v>
      </c>
      <c r="D2028" s="1">
        <v>40576</v>
      </c>
      <c r="E2028">
        <v>349.64</v>
      </c>
      <c r="G2028" s="1">
        <v>40576</v>
      </c>
      <c r="H2028">
        <v>1304.03</v>
      </c>
      <c r="J2028" s="1">
        <v>40576</v>
      </c>
      <c r="K2028">
        <v>3012.7</v>
      </c>
      <c r="M2028" s="1">
        <v>40576</v>
      </c>
      <c r="N2028">
        <v>1329.98</v>
      </c>
      <c r="P2028" s="1">
        <v>40576</v>
      </c>
      <c r="Q2028">
        <v>90.86</v>
      </c>
      <c r="S2028" s="1">
        <v>40576</v>
      </c>
      <c r="T2028">
        <v>53.02</v>
      </c>
      <c r="V2028" s="1">
        <v>40576</v>
      </c>
      <c r="W2028">
        <v>303.24</v>
      </c>
      <c r="Y2028" s="2">
        <v>40576</v>
      </c>
      <c r="Z2028" s="9">
        <v>1.3788</v>
      </c>
      <c r="AB2028" s="2">
        <v>40576</v>
      </c>
      <c r="AC2028" s="9">
        <v>1.6169</v>
      </c>
      <c r="AE2028" s="2">
        <v>40576</v>
      </c>
      <c r="AF2028" s="6">
        <v>1.0610999999999999</v>
      </c>
      <c r="AH2028" s="2">
        <v>40576</v>
      </c>
      <c r="AI2028">
        <v>1.2243E-2</v>
      </c>
      <c r="AK2028" s="2">
        <v>40576</v>
      </c>
      <c r="AL2028">
        <v>166.1576</v>
      </c>
      <c r="AN2028" s="2">
        <v>40576</v>
      </c>
      <c r="AO2028">
        <v>1635.96</v>
      </c>
      <c r="AQ2028" s="2">
        <v>40576</v>
      </c>
      <c r="AR2028" s="8">
        <v>180.89789999999999</v>
      </c>
      <c r="AT2028" s="2">
        <v>40576</v>
      </c>
      <c r="AU2028" s="8">
        <v>17.3</v>
      </c>
      <c r="AW2028" s="2">
        <v>40576</v>
      </c>
      <c r="AX2028" s="8">
        <v>2749.56</v>
      </c>
    </row>
    <row r="2029" spans="1:50" x14ac:dyDescent="0.2">
      <c r="A2029" s="2">
        <v>40575</v>
      </c>
      <c r="B2029">
        <v>0.7</v>
      </c>
      <c r="D2029" s="2">
        <v>40575</v>
      </c>
      <c r="E2029">
        <v>348.41</v>
      </c>
      <c r="G2029" s="2">
        <v>40575</v>
      </c>
      <c r="H2029">
        <v>1307.5899999999999</v>
      </c>
      <c r="J2029" s="2">
        <v>40575</v>
      </c>
      <c r="K2029">
        <v>3006.81</v>
      </c>
      <c r="M2029" s="2">
        <v>40575</v>
      </c>
      <c r="N2029">
        <v>1342.03</v>
      </c>
      <c r="P2029" s="2">
        <v>40575</v>
      </c>
      <c r="Q2029">
        <v>90.77</v>
      </c>
      <c r="S2029" s="2">
        <v>40575</v>
      </c>
      <c r="T2029">
        <v>52.21</v>
      </c>
      <c r="V2029" s="2">
        <v>40575</v>
      </c>
      <c r="W2029">
        <v>304.07</v>
      </c>
      <c r="Y2029" s="2">
        <v>40575</v>
      </c>
      <c r="Z2029" s="9">
        <v>1.3822999999999999</v>
      </c>
      <c r="AB2029" s="2">
        <v>40575</v>
      </c>
      <c r="AC2029" s="9">
        <v>1.6137999999999999</v>
      </c>
      <c r="AE2029" s="2">
        <v>40575</v>
      </c>
      <c r="AF2029" s="6">
        <v>1.0687</v>
      </c>
      <c r="AH2029" s="2">
        <v>40575</v>
      </c>
      <c r="AI2029">
        <v>1.2288E-2</v>
      </c>
      <c r="AK2029" s="2">
        <v>40575</v>
      </c>
      <c r="AL2029">
        <v>166.04669999999999</v>
      </c>
      <c r="AN2029" s="2">
        <v>40575</v>
      </c>
      <c r="AO2029">
        <v>1639.29</v>
      </c>
      <c r="AQ2029" s="2">
        <v>40575</v>
      </c>
      <c r="AR2029" s="8">
        <v>180.64660000000001</v>
      </c>
      <c r="AT2029" s="2">
        <v>40575</v>
      </c>
      <c r="AU2029" s="8">
        <v>17.63</v>
      </c>
      <c r="AW2029" s="2">
        <v>40575</v>
      </c>
      <c r="AX2029" s="8">
        <v>2751.19</v>
      </c>
    </row>
    <row r="2030" spans="1:50" x14ac:dyDescent="0.2">
      <c r="A2030" s="2">
        <v>40574</v>
      </c>
      <c r="B2030">
        <v>0.52</v>
      </c>
      <c r="D2030" s="2">
        <v>40574</v>
      </c>
      <c r="E2030">
        <v>344.64</v>
      </c>
      <c r="G2030" s="2">
        <v>40574</v>
      </c>
      <c r="H2030">
        <v>1286.1199999999999</v>
      </c>
      <c r="J2030" s="2">
        <v>40574</v>
      </c>
      <c r="K2030">
        <v>2953.63</v>
      </c>
      <c r="M2030" s="2">
        <v>40574</v>
      </c>
      <c r="N2030">
        <v>1337.08</v>
      </c>
      <c r="P2030" s="2">
        <v>40574</v>
      </c>
      <c r="Q2030">
        <v>92.19</v>
      </c>
      <c r="S2030" s="2">
        <v>40574</v>
      </c>
      <c r="T2030">
        <v>51.91</v>
      </c>
      <c r="V2030" s="2">
        <v>40574</v>
      </c>
      <c r="W2030">
        <v>298.83999999999997</v>
      </c>
      <c r="Y2030" s="2">
        <v>40574</v>
      </c>
      <c r="Z2030" s="9">
        <v>1.3696999999999999</v>
      </c>
      <c r="AB2030" s="2">
        <v>40574</v>
      </c>
      <c r="AC2030" s="9">
        <v>1.6032999999999999</v>
      </c>
      <c r="AE2030" s="2">
        <v>40574</v>
      </c>
      <c r="AF2030" s="6">
        <v>1.0629</v>
      </c>
      <c r="AH2030" s="2">
        <v>40574</v>
      </c>
      <c r="AI2030">
        <v>1.2199E-2</v>
      </c>
      <c r="AK2030" s="2">
        <v>40574</v>
      </c>
      <c r="AL2030">
        <v>166.13589999999999</v>
      </c>
      <c r="AN2030" s="2">
        <v>40574</v>
      </c>
      <c r="AO2030">
        <v>1643.01</v>
      </c>
      <c r="AQ2030" s="2">
        <v>40574</v>
      </c>
      <c r="AR2030" s="8">
        <v>180.7013</v>
      </c>
      <c r="AT2030" s="2">
        <v>40574</v>
      </c>
      <c r="AU2030" s="8">
        <v>19.53</v>
      </c>
      <c r="AW2030" s="2">
        <v>40574</v>
      </c>
      <c r="AX2030" s="8">
        <v>2700.08</v>
      </c>
    </row>
    <row r="2031" spans="1:50" x14ac:dyDescent="0.2">
      <c r="A2031" s="2">
        <v>40571</v>
      </c>
      <c r="B2031">
        <v>0.45</v>
      </c>
      <c r="D2031" s="2">
        <v>40571</v>
      </c>
      <c r="E2031">
        <v>345.21</v>
      </c>
      <c r="G2031" s="2">
        <v>40571</v>
      </c>
      <c r="H2031">
        <v>1276.3399999999999</v>
      </c>
      <c r="J2031" s="2">
        <v>40571</v>
      </c>
      <c r="K2031">
        <v>2954.13</v>
      </c>
      <c r="M2031" s="2">
        <v>40571</v>
      </c>
      <c r="N2031">
        <v>1343.13</v>
      </c>
      <c r="P2031" s="2">
        <v>40571</v>
      </c>
      <c r="Q2031">
        <v>89.34</v>
      </c>
      <c r="S2031" s="2">
        <v>40571</v>
      </c>
      <c r="T2031">
        <v>50.97</v>
      </c>
      <c r="V2031" s="2">
        <v>40571</v>
      </c>
      <c r="W2031">
        <v>291.99</v>
      </c>
      <c r="Y2031" s="2">
        <v>40571</v>
      </c>
      <c r="Z2031" s="9">
        <v>1.3613</v>
      </c>
      <c r="AB2031" s="2">
        <v>40571</v>
      </c>
      <c r="AC2031" s="9">
        <v>1.5844</v>
      </c>
      <c r="AE2031" s="2">
        <v>40571</v>
      </c>
      <c r="AF2031" s="6">
        <v>1.0615000000000001</v>
      </c>
      <c r="AH2031" s="2">
        <v>40571</v>
      </c>
      <c r="AI2031">
        <v>1.2175999999999999E-2</v>
      </c>
      <c r="AK2031" s="2">
        <v>40571</v>
      </c>
      <c r="AL2031">
        <v>165.8219</v>
      </c>
      <c r="AN2031" s="2">
        <v>40571</v>
      </c>
      <c r="AO2031">
        <v>1645.59</v>
      </c>
      <c r="AQ2031" s="2">
        <v>40571</v>
      </c>
      <c r="AR2031" s="8">
        <v>180.471</v>
      </c>
      <c r="AT2031" s="2">
        <v>40571</v>
      </c>
      <c r="AU2031" s="8">
        <v>20.04</v>
      </c>
      <c r="AW2031" s="2">
        <v>40571</v>
      </c>
      <c r="AX2031" s="8">
        <v>2686.89</v>
      </c>
    </row>
    <row r="2032" spans="1:50" x14ac:dyDescent="0.2">
      <c r="A2032" s="2">
        <v>40570</v>
      </c>
      <c r="B2032">
        <v>0.42</v>
      </c>
      <c r="D2032" s="2">
        <v>40570</v>
      </c>
      <c r="E2032">
        <v>351.14</v>
      </c>
      <c r="G2032" s="2">
        <v>40570</v>
      </c>
      <c r="H2032">
        <v>1299.54</v>
      </c>
      <c r="J2032" s="2">
        <v>40570</v>
      </c>
      <c r="K2032">
        <v>2989.75</v>
      </c>
      <c r="M2032" s="2">
        <v>40570</v>
      </c>
      <c r="N2032">
        <v>1322.1</v>
      </c>
      <c r="P2032" s="2">
        <v>40570</v>
      </c>
      <c r="Q2032">
        <v>85.64</v>
      </c>
      <c r="S2032" s="2">
        <v>40570</v>
      </c>
      <c r="T2032">
        <v>51.68</v>
      </c>
      <c r="V2032" s="2">
        <v>40570</v>
      </c>
      <c r="W2032">
        <v>287.89999999999998</v>
      </c>
      <c r="Y2032" s="2">
        <v>40570</v>
      </c>
      <c r="Z2032" s="9">
        <v>1.3702000000000001</v>
      </c>
      <c r="AB2032" s="2">
        <v>40570</v>
      </c>
      <c r="AC2032" s="9">
        <v>1.5911999999999999</v>
      </c>
      <c r="AE2032" s="2">
        <v>40570</v>
      </c>
      <c r="AF2032" s="6">
        <v>1.0558000000000001</v>
      </c>
      <c r="AH2032" s="2">
        <v>40570</v>
      </c>
      <c r="AI2032">
        <v>1.2059E-2</v>
      </c>
      <c r="AK2032" s="2">
        <v>40570</v>
      </c>
      <c r="AL2032">
        <v>165.51750000000001</v>
      </c>
      <c r="AN2032" s="2">
        <v>40570</v>
      </c>
      <c r="AO2032">
        <v>1642.69</v>
      </c>
      <c r="AQ2032" s="2">
        <v>40570</v>
      </c>
      <c r="AR2032" s="8">
        <v>180.1978</v>
      </c>
      <c r="AT2032" s="2">
        <v>40570</v>
      </c>
      <c r="AU2032" s="8">
        <v>16.149999999999999</v>
      </c>
      <c r="AW2032" s="2">
        <v>40570</v>
      </c>
      <c r="AX2032" s="8">
        <v>2755.28</v>
      </c>
    </row>
    <row r="2033" spans="1:50" x14ac:dyDescent="0.2">
      <c r="A2033" s="2">
        <v>40569</v>
      </c>
      <c r="B2033">
        <v>0.42</v>
      </c>
      <c r="D2033" s="2">
        <v>40569</v>
      </c>
      <c r="E2033">
        <v>352.74</v>
      </c>
      <c r="G2033" s="2">
        <v>40569</v>
      </c>
      <c r="H2033">
        <v>1296.6300000000001</v>
      </c>
      <c r="J2033" s="2">
        <v>40569</v>
      </c>
      <c r="K2033">
        <v>2967.78</v>
      </c>
      <c r="M2033" s="2">
        <v>40569</v>
      </c>
      <c r="N2033">
        <v>1330.73</v>
      </c>
      <c r="P2033" s="2">
        <v>40569</v>
      </c>
      <c r="Q2033">
        <v>87.33</v>
      </c>
      <c r="S2033" s="2">
        <v>40569</v>
      </c>
      <c r="T2033">
        <v>52.01</v>
      </c>
      <c r="V2033" s="2">
        <v>40569</v>
      </c>
      <c r="W2033">
        <v>284.72000000000003</v>
      </c>
      <c r="Y2033" s="2">
        <v>40569</v>
      </c>
      <c r="Z2033" s="9">
        <v>1.3683000000000001</v>
      </c>
      <c r="AB2033" s="2">
        <v>40569</v>
      </c>
      <c r="AC2033" s="9">
        <v>1.5874999999999999</v>
      </c>
      <c r="AE2033" s="2">
        <v>40569</v>
      </c>
      <c r="AF2033" s="6">
        <v>1.0601</v>
      </c>
      <c r="AH2033" s="2">
        <v>40569</v>
      </c>
      <c r="AI2033">
        <v>1.2128999999999999E-2</v>
      </c>
      <c r="AK2033" s="2">
        <v>40569</v>
      </c>
      <c r="AL2033">
        <v>165.82810000000001</v>
      </c>
      <c r="AN2033" s="2">
        <v>40569</v>
      </c>
      <c r="AO2033">
        <v>1639.02</v>
      </c>
      <c r="AQ2033" s="2">
        <v>40569</v>
      </c>
      <c r="AR2033" s="8">
        <v>180.5925</v>
      </c>
      <c r="AT2033" s="2">
        <v>40569</v>
      </c>
      <c r="AU2033" s="8">
        <v>16.64</v>
      </c>
      <c r="AW2033" s="2">
        <v>40569</v>
      </c>
      <c r="AX2033" s="8">
        <v>2739.5</v>
      </c>
    </row>
    <row r="2034" spans="1:50" x14ac:dyDescent="0.2">
      <c r="A2034" s="2">
        <v>40568</v>
      </c>
      <c r="B2034">
        <v>0.41</v>
      </c>
      <c r="D2034" s="2">
        <v>40568</v>
      </c>
      <c r="E2034">
        <v>351.81</v>
      </c>
      <c r="G2034" s="2">
        <v>40568</v>
      </c>
      <c r="H2034">
        <v>1291.18</v>
      </c>
      <c r="J2034" s="2">
        <v>40568</v>
      </c>
      <c r="K2034">
        <v>2957.78</v>
      </c>
      <c r="M2034" s="2">
        <v>40568</v>
      </c>
      <c r="N2034">
        <v>1333.08</v>
      </c>
      <c r="P2034" s="2">
        <v>40568</v>
      </c>
      <c r="Q2034">
        <v>86.19</v>
      </c>
      <c r="S2034" s="2">
        <v>40568</v>
      </c>
      <c r="T2034">
        <v>51.05</v>
      </c>
      <c r="V2034" s="2">
        <v>40568</v>
      </c>
      <c r="W2034">
        <v>281.22000000000003</v>
      </c>
      <c r="Y2034" s="2">
        <v>40568</v>
      </c>
      <c r="Z2034" s="9">
        <v>1.3642000000000001</v>
      </c>
      <c r="AB2034" s="2">
        <v>40568</v>
      </c>
      <c r="AC2034" s="9">
        <v>1.5815999999999999</v>
      </c>
      <c r="AE2034" s="2">
        <v>40568</v>
      </c>
      <c r="AF2034" s="6">
        <v>1.0590999999999999</v>
      </c>
      <c r="AH2034" s="2">
        <v>40568</v>
      </c>
      <c r="AI2034">
        <v>1.2139E-2</v>
      </c>
      <c r="AK2034" s="2">
        <v>40568</v>
      </c>
      <c r="AL2034">
        <v>166.14150000000001</v>
      </c>
      <c r="AN2034" s="2">
        <v>40568</v>
      </c>
      <c r="AO2034">
        <v>1645.52</v>
      </c>
      <c r="AQ2034" s="2">
        <v>40568</v>
      </c>
      <c r="AR2034" s="8">
        <v>181.0368</v>
      </c>
      <c r="AT2034" s="2">
        <v>40568</v>
      </c>
      <c r="AU2034" s="8">
        <v>17.59</v>
      </c>
      <c r="AW2034" s="2">
        <v>40568</v>
      </c>
      <c r="AX2034" s="8">
        <v>2719.25</v>
      </c>
    </row>
    <row r="2035" spans="1:50" x14ac:dyDescent="0.2">
      <c r="A2035" s="2">
        <v>40567</v>
      </c>
      <c r="B2035">
        <v>0.42</v>
      </c>
      <c r="D2035" s="2">
        <v>40567</v>
      </c>
      <c r="E2035">
        <v>352.29</v>
      </c>
      <c r="G2035" s="2">
        <v>40567</v>
      </c>
      <c r="H2035">
        <v>1290.8399999999999</v>
      </c>
      <c r="J2035" s="2">
        <v>40567</v>
      </c>
      <c r="K2035">
        <v>2979.06</v>
      </c>
      <c r="M2035" s="2">
        <v>40567</v>
      </c>
      <c r="N2035">
        <v>1343.68</v>
      </c>
      <c r="P2035" s="2">
        <v>40567</v>
      </c>
      <c r="Q2035">
        <v>87.87</v>
      </c>
      <c r="S2035" s="2">
        <v>40567</v>
      </c>
      <c r="T2035">
        <v>51.53</v>
      </c>
      <c r="V2035" s="2">
        <v>40567</v>
      </c>
      <c r="W2035">
        <v>288.64</v>
      </c>
      <c r="Y2035" s="2">
        <v>40567</v>
      </c>
      <c r="Z2035" s="9">
        <v>1.3642000000000001</v>
      </c>
      <c r="AB2035" s="2">
        <v>40567</v>
      </c>
      <c r="AC2035" s="9">
        <v>1.5992999999999999</v>
      </c>
      <c r="AE2035" s="2">
        <v>40567</v>
      </c>
      <c r="AF2035" s="6">
        <v>1.0535000000000001</v>
      </c>
      <c r="AH2035" s="2">
        <v>40567</v>
      </c>
      <c r="AI2035">
        <v>1.2132E-2</v>
      </c>
      <c r="AK2035" s="2">
        <v>40567</v>
      </c>
      <c r="AL2035">
        <v>166.4384</v>
      </c>
      <c r="AN2035" s="2">
        <v>40567</v>
      </c>
      <c r="AO2035">
        <v>1640.1</v>
      </c>
      <c r="AQ2035" s="2">
        <v>40567</v>
      </c>
      <c r="AR2035" s="8">
        <v>181.2209</v>
      </c>
      <c r="AT2035" s="2">
        <v>40567</v>
      </c>
      <c r="AU2035" s="8">
        <v>17.649999999999999</v>
      </c>
      <c r="AW2035" s="2">
        <v>40567</v>
      </c>
      <c r="AX2035" s="8">
        <v>2717.55</v>
      </c>
    </row>
    <row r="2036" spans="1:50" x14ac:dyDescent="0.2">
      <c r="A2036" s="2">
        <v>40564</v>
      </c>
      <c r="B2036">
        <v>0.42</v>
      </c>
      <c r="D2036" s="2">
        <v>40564</v>
      </c>
      <c r="E2036">
        <v>353.14</v>
      </c>
      <c r="G2036" s="2">
        <v>40564</v>
      </c>
      <c r="H2036">
        <v>1283.3499999999999</v>
      </c>
      <c r="J2036" s="2">
        <v>40564</v>
      </c>
      <c r="K2036">
        <v>2970.56</v>
      </c>
      <c r="M2036" s="2">
        <v>40564</v>
      </c>
      <c r="N2036">
        <v>1343.45</v>
      </c>
      <c r="P2036" s="2">
        <v>40564</v>
      </c>
      <c r="Q2036">
        <v>89.11</v>
      </c>
      <c r="S2036" s="2">
        <v>40564</v>
      </c>
      <c r="T2036">
        <v>51.41</v>
      </c>
      <c r="V2036" s="2">
        <v>40564</v>
      </c>
      <c r="W2036">
        <v>287.95999999999998</v>
      </c>
      <c r="Y2036" s="2">
        <v>40564</v>
      </c>
      <c r="Z2036" s="9">
        <v>1.3583000000000001</v>
      </c>
      <c r="AB2036" s="2">
        <v>40564</v>
      </c>
      <c r="AC2036" s="9">
        <v>1.5987</v>
      </c>
      <c r="AE2036" s="2">
        <v>40564</v>
      </c>
      <c r="AF2036" s="6">
        <v>1.0442</v>
      </c>
      <c r="AH2036" s="2">
        <v>40564</v>
      </c>
      <c r="AI2036">
        <v>1.209E-2</v>
      </c>
      <c r="AK2036" s="2">
        <v>40564</v>
      </c>
      <c r="AL2036">
        <v>166.34350000000001</v>
      </c>
      <c r="AN2036" s="2">
        <v>40564</v>
      </c>
      <c r="AO2036">
        <v>1639.12</v>
      </c>
      <c r="AQ2036" s="2">
        <v>40564</v>
      </c>
      <c r="AR2036" s="8">
        <v>180.9718</v>
      </c>
      <c r="AT2036" s="2">
        <v>40564</v>
      </c>
      <c r="AU2036" s="8">
        <v>18.47</v>
      </c>
      <c r="AW2036" s="2">
        <v>40564</v>
      </c>
      <c r="AX2036" s="8">
        <v>2689.54</v>
      </c>
    </row>
    <row r="2037" spans="1:50" x14ac:dyDescent="0.2">
      <c r="A2037" s="2">
        <v>40563</v>
      </c>
      <c r="B2037">
        <v>0.39</v>
      </c>
      <c r="D2037" s="2">
        <v>40563</v>
      </c>
      <c r="E2037">
        <v>354.27</v>
      </c>
      <c r="G2037" s="2">
        <v>40563</v>
      </c>
      <c r="H2037">
        <v>1280.26</v>
      </c>
      <c r="J2037" s="2">
        <v>40563</v>
      </c>
      <c r="K2037">
        <v>2927.42</v>
      </c>
      <c r="M2037" s="2">
        <v>40563</v>
      </c>
      <c r="N2037">
        <v>1352.13</v>
      </c>
      <c r="P2037" s="2">
        <v>40563</v>
      </c>
      <c r="Q2037">
        <v>88.86</v>
      </c>
      <c r="S2037" s="2">
        <v>40563</v>
      </c>
      <c r="T2037">
        <v>50.86</v>
      </c>
      <c r="V2037" s="2">
        <v>40563</v>
      </c>
      <c r="W2037">
        <v>286.02</v>
      </c>
      <c r="Y2037" s="2">
        <v>40563</v>
      </c>
      <c r="Z2037" s="9">
        <v>1.3469</v>
      </c>
      <c r="AB2037" s="2">
        <v>40563</v>
      </c>
      <c r="AC2037" s="9">
        <v>1.5897999999999999</v>
      </c>
      <c r="AE2037" s="2">
        <v>40563</v>
      </c>
      <c r="AF2037" s="6">
        <v>1.0359</v>
      </c>
      <c r="AH2037" s="2">
        <v>40563</v>
      </c>
      <c r="AI2037">
        <v>1.2061000000000001E-2</v>
      </c>
      <c r="AK2037" s="2">
        <v>40563</v>
      </c>
      <c r="AL2037">
        <v>166.21379999999999</v>
      </c>
      <c r="AN2037" s="2">
        <v>40563</v>
      </c>
      <c r="AO2037">
        <v>1636.16</v>
      </c>
      <c r="AQ2037" s="2">
        <v>40563</v>
      </c>
      <c r="AR2037" s="8">
        <v>180.6866</v>
      </c>
      <c r="AT2037" s="2">
        <v>40563</v>
      </c>
      <c r="AU2037" s="8">
        <v>17.989999999999998</v>
      </c>
      <c r="AW2037" s="2">
        <v>40563</v>
      </c>
      <c r="AX2037" s="8">
        <v>2704.29</v>
      </c>
    </row>
    <row r="2038" spans="1:50" x14ac:dyDescent="0.2">
      <c r="A2038" s="2">
        <v>40562</v>
      </c>
      <c r="B2038">
        <v>0.31</v>
      </c>
      <c r="D2038" s="2">
        <v>40562</v>
      </c>
      <c r="E2038">
        <v>359.53</v>
      </c>
      <c r="G2038" s="2">
        <v>40562</v>
      </c>
      <c r="H2038">
        <v>1281.92</v>
      </c>
      <c r="J2038" s="2">
        <v>40562</v>
      </c>
      <c r="K2038">
        <v>2923.76</v>
      </c>
      <c r="M2038" s="2">
        <v>40562</v>
      </c>
      <c r="N2038">
        <v>1370.85</v>
      </c>
      <c r="P2038" s="2">
        <v>40562</v>
      </c>
      <c r="Q2038">
        <v>90.86</v>
      </c>
      <c r="S2038" s="2">
        <v>40562</v>
      </c>
      <c r="T2038">
        <v>50.3</v>
      </c>
      <c r="V2038" s="2">
        <v>40562</v>
      </c>
      <c r="W2038">
        <v>291.08</v>
      </c>
      <c r="Y2038" s="2">
        <v>40562</v>
      </c>
      <c r="Z2038" s="9">
        <v>1.3479999999999999</v>
      </c>
      <c r="AB2038" s="2">
        <v>40562</v>
      </c>
      <c r="AC2038" s="9">
        <v>1.5987</v>
      </c>
      <c r="AE2038" s="2">
        <v>40562</v>
      </c>
      <c r="AF2038" s="6">
        <v>1.0461</v>
      </c>
      <c r="AH2038" s="2">
        <v>40562</v>
      </c>
      <c r="AI2038">
        <v>1.2206E-2</v>
      </c>
      <c r="AK2038" s="2">
        <v>40562</v>
      </c>
      <c r="AL2038">
        <v>166.78319999999999</v>
      </c>
      <c r="AN2038" s="2">
        <v>40562</v>
      </c>
      <c r="AO2038">
        <v>1643.83</v>
      </c>
      <c r="AQ2038" s="2">
        <v>40562</v>
      </c>
      <c r="AR2038" s="8">
        <v>181.16919999999999</v>
      </c>
      <c r="AT2038" s="2">
        <v>40562</v>
      </c>
      <c r="AU2038" s="8">
        <v>17.309999999999999</v>
      </c>
      <c r="AW2038" s="2">
        <v>40562</v>
      </c>
      <c r="AX2038" s="8">
        <v>2725.36</v>
      </c>
    </row>
    <row r="2039" spans="1:50" x14ac:dyDescent="0.2">
      <c r="A2039" s="2">
        <v>40561</v>
      </c>
      <c r="B2039">
        <v>0.31</v>
      </c>
      <c r="D2039" s="2">
        <v>40561</v>
      </c>
      <c r="E2039">
        <v>359.42</v>
      </c>
      <c r="G2039" s="2">
        <v>40561</v>
      </c>
      <c r="H2039">
        <v>1295.02</v>
      </c>
      <c r="J2039" s="2">
        <v>40561</v>
      </c>
      <c r="K2039">
        <v>2945.62</v>
      </c>
      <c r="M2039" s="2">
        <v>40561</v>
      </c>
      <c r="N2039">
        <v>1367.7</v>
      </c>
      <c r="P2039" s="2">
        <v>40561</v>
      </c>
      <c r="Q2039">
        <v>91.38</v>
      </c>
      <c r="S2039" s="2">
        <v>40561</v>
      </c>
      <c r="T2039">
        <v>50.78</v>
      </c>
      <c r="V2039" s="2">
        <v>40561</v>
      </c>
      <c r="W2039">
        <v>295.18</v>
      </c>
      <c r="Y2039" s="2">
        <v>40561</v>
      </c>
      <c r="Z2039" s="9">
        <v>1.3360000000000001</v>
      </c>
      <c r="AB2039" s="2">
        <v>40561</v>
      </c>
      <c r="AC2039" s="9">
        <v>1.5960000000000001</v>
      </c>
      <c r="AE2039" s="2">
        <v>40561</v>
      </c>
      <c r="AF2039" s="6">
        <v>1.0371999999999999</v>
      </c>
      <c r="AH2039" s="2">
        <v>40561</v>
      </c>
      <c r="AI2039">
        <v>1.2083999999999999E-2</v>
      </c>
      <c r="AK2039" s="2">
        <v>40561</v>
      </c>
      <c r="AL2039">
        <v>166.61539999999999</v>
      </c>
      <c r="AN2039" s="2">
        <v>40561</v>
      </c>
      <c r="AO2039">
        <v>1641.56</v>
      </c>
      <c r="AQ2039" s="2">
        <v>40561</v>
      </c>
      <c r="AR2039" s="8">
        <v>180.73490000000001</v>
      </c>
      <c r="AT2039" s="2">
        <v>40561</v>
      </c>
      <c r="AU2039" s="8">
        <v>15.87</v>
      </c>
      <c r="AW2039" s="2">
        <v>40561</v>
      </c>
      <c r="AX2039" s="8">
        <v>2765.85</v>
      </c>
    </row>
    <row r="2040" spans="1:50" x14ac:dyDescent="0.2">
      <c r="A2040" s="2">
        <v>40560</v>
      </c>
      <c r="B2040">
        <v>0.35</v>
      </c>
      <c r="D2040" s="2">
        <v>40560</v>
      </c>
      <c r="E2040">
        <v>357.62</v>
      </c>
      <c r="G2040" s="2">
        <v>40560</v>
      </c>
      <c r="H2040">
        <v>1293.24</v>
      </c>
      <c r="J2040" s="2">
        <v>40560</v>
      </c>
      <c r="K2040">
        <v>2910.63</v>
      </c>
      <c r="M2040" s="2">
        <v>40560</v>
      </c>
      <c r="N2040">
        <v>1360.98</v>
      </c>
      <c r="P2040" s="2">
        <v>40560</v>
      </c>
      <c r="Q2040">
        <v>91.54</v>
      </c>
      <c r="S2040" s="2">
        <v>40560</v>
      </c>
      <c r="T2040">
        <v>50.07</v>
      </c>
      <c r="V2040" s="2">
        <v>40560</v>
      </c>
      <c r="W2040">
        <v>295.58</v>
      </c>
      <c r="Y2040" s="2">
        <v>40560</v>
      </c>
      <c r="Z2040" s="9">
        <v>1.3294999999999999</v>
      </c>
      <c r="AB2040" s="2">
        <v>40560</v>
      </c>
      <c r="AC2040" s="9">
        <v>1.5888</v>
      </c>
      <c r="AE2040" s="2">
        <v>40560</v>
      </c>
      <c r="AF2040" s="6">
        <v>1.0366</v>
      </c>
      <c r="AH2040" s="2">
        <v>40560</v>
      </c>
      <c r="AI2040">
        <v>1.2085E-2</v>
      </c>
      <c r="AK2040" s="2">
        <v>40560</v>
      </c>
      <c r="AL2040">
        <v>167.17619999999999</v>
      </c>
      <c r="AN2040" s="2">
        <v>40560</v>
      </c>
      <c r="AO2040">
        <v>1643.17</v>
      </c>
      <c r="AQ2040" s="2">
        <v>40560</v>
      </c>
      <c r="AR2040" s="8">
        <v>181.28280000000001</v>
      </c>
      <c r="AT2040" s="2">
        <v>40560</v>
      </c>
      <c r="AU2040" s="8">
        <v>15.46</v>
      </c>
      <c r="AW2040" s="2">
        <v>40560</v>
      </c>
      <c r="AX2040" s="8">
        <v>2755.3</v>
      </c>
    </row>
    <row r="2041" spans="1:50" x14ac:dyDescent="0.2">
      <c r="A2041" s="2">
        <v>40557</v>
      </c>
      <c r="B2041">
        <v>0.4</v>
      </c>
      <c r="D2041" s="2">
        <v>40557</v>
      </c>
      <c r="E2041">
        <v>359.46</v>
      </c>
      <c r="G2041" s="2">
        <v>40557</v>
      </c>
      <c r="H2041">
        <v>1293.24</v>
      </c>
      <c r="J2041" s="2">
        <v>40557</v>
      </c>
      <c r="K2041">
        <v>2920.4</v>
      </c>
      <c r="M2041" s="2">
        <v>40557</v>
      </c>
      <c r="N2041">
        <v>1359.03</v>
      </c>
      <c r="P2041" s="2">
        <v>40557</v>
      </c>
      <c r="Q2041">
        <v>91.54</v>
      </c>
      <c r="S2041" s="2">
        <v>40557</v>
      </c>
      <c r="T2041">
        <v>50.07</v>
      </c>
      <c r="V2041" s="2">
        <v>40557</v>
      </c>
      <c r="W2041">
        <v>295.58</v>
      </c>
      <c r="Y2041" s="2">
        <v>40557</v>
      </c>
      <c r="Z2041" s="9">
        <v>1.3348</v>
      </c>
      <c r="AB2041" s="2">
        <v>40557</v>
      </c>
      <c r="AC2041" s="9">
        <v>1.5882000000000001</v>
      </c>
      <c r="AE2041" s="2">
        <v>40557</v>
      </c>
      <c r="AF2041" s="6">
        <v>1.0367</v>
      </c>
      <c r="AH2041" s="2">
        <v>40557</v>
      </c>
      <c r="AI2041">
        <v>1.2056000000000001E-2</v>
      </c>
      <c r="AK2041" s="2">
        <v>40557</v>
      </c>
      <c r="AL2041">
        <v>167.03550000000001</v>
      </c>
      <c r="AN2041" s="2">
        <v>40557</v>
      </c>
      <c r="AO2041">
        <v>1643.17</v>
      </c>
      <c r="AQ2041" s="2">
        <v>40557</v>
      </c>
      <c r="AR2041" s="8">
        <v>181.37540000000001</v>
      </c>
      <c r="AT2041" s="2">
        <v>40557</v>
      </c>
      <c r="AU2041" s="8">
        <v>15.46</v>
      </c>
      <c r="AW2041" s="2">
        <v>40557</v>
      </c>
      <c r="AX2041" s="8">
        <v>2755.3</v>
      </c>
    </row>
    <row r="2042" spans="1:50" x14ac:dyDescent="0.2">
      <c r="A2042" s="2">
        <v>40556</v>
      </c>
      <c r="B2042">
        <v>0.32</v>
      </c>
      <c r="D2042" s="2">
        <v>40556</v>
      </c>
      <c r="E2042">
        <v>361.26</v>
      </c>
      <c r="G2042" s="2">
        <v>40556</v>
      </c>
      <c r="H2042">
        <v>1283.76</v>
      </c>
      <c r="J2042" s="2">
        <v>40556</v>
      </c>
      <c r="K2042">
        <v>2915.62</v>
      </c>
      <c r="M2042" s="2">
        <v>40556</v>
      </c>
      <c r="N2042">
        <v>1384.48</v>
      </c>
      <c r="P2042" s="2">
        <v>40556</v>
      </c>
      <c r="Q2042">
        <v>91.4</v>
      </c>
      <c r="S2042" s="2">
        <v>40556</v>
      </c>
      <c r="T2042">
        <v>50.06</v>
      </c>
      <c r="V2042" s="2">
        <v>40556</v>
      </c>
      <c r="W2042">
        <v>294.87</v>
      </c>
      <c r="Y2042" s="2">
        <v>40556</v>
      </c>
      <c r="Z2042" s="9">
        <v>1.3355000000000001</v>
      </c>
      <c r="AB2042" s="2">
        <v>40556</v>
      </c>
      <c r="AC2042" s="9">
        <v>1.5864</v>
      </c>
      <c r="AE2042" s="2">
        <v>40556</v>
      </c>
      <c r="AF2042" s="6">
        <v>1.0388999999999999</v>
      </c>
      <c r="AH2042" s="2">
        <v>40556</v>
      </c>
      <c r="AI2042">
        <v>1.2090999999999999E-2</v>
      </c>
      <c r="AK2042" s="2">
        <v>40556</v>
      </c>
      <c r="AL2042">
        <v>166.98830000000001</v>
      </c>
      <c r="AN2042" s="2">
        <v>40556</v>
      </c>
      <c r="AO2042">
        <v>1644.81</v>
      </c>
      <c r="AQ2042" s="2">
        <v>40556</v>
      </c>
      <c r="AR2042" s="8">
        <v>181.2886</v>
      </c>
      <c r="AT2042" s="2">
        <v>40556</v>
      </c>
      <c r="AU2042" s="8">
        <v>16.39</v>
      </c>
      <c r="AW2042" s="2">
        <v>40556</v>
      </c>
      <c r="AX2042" s="8">
        <v>2735.29</v>
      </c>
    </row>
    <row r="2043" spans="1:50" x14ac:dyDescent="0.2">
      <c r="A2043" s="2">
        <v>40555</v>
      </c>
      <c r="B2043">
        <v>0.32</v>
      </c>
      <c r="D2043" s="2">
        <v>40555</v>
      </c>
      <c r="E2043">
        <v>363.25</v>
      </c>
      <c r="G2043" s="2">
        <v>40555</v>
      </c>
      <c r="H2043">
        <v>1285.95</v>
      </c>
      <c r="J2043" s="2">
        <v>40555</v>
      </c>
      <c r="K2043">
        <v>2879.11</v>
      </c>
      <c r="M2043" s="2">
        <v>40555</v>
      </c>
      <c r="N2043">
        <v>1383.7</v>
      </c>
      <c r="P2043" s="2">
        <v>40555</v>
      </c>
      <c r="Q2043">
        <v>91.86</v>
      </c>
      <c r="S2043" s="2">
        <v>40555</v>
      </c>
      <c r="T2043">
        <v>49.38</v>
      </c>
      <c r="V2043" s="2">
        <v>40555</v>
      </c>
      <c r="W2043">
        <v>297.33999999999997</v>
      </c>
      <c r="Y2043" s="2">
        <v>40555</v>
      </c>
      <c r="Z2043" s="9">
        <v>1.3083</v>
      </c>
      <c r="AB2043" s="2">
        <v>40555</v>
      </c>
      <c r="AC2043" s="9">
        <v>1.5743</v>
      </c>
      <c r="AE2043" s="2">
        <v>40555</v>
      </c>
      <c r="AF2043" s="6">
        <v>1.03</v>
      </c>
      <c r="AH2043" s="2">
        <v>40555</v>
      </c>
      <c r="AI2043">
        <v>1.2024E-2</v>
      </c>
      <c r="AK2043" s="2">
        <v>40555</v>
      </c>
      <c r="AL2043">
        <v>167.19319999999999</v>
      </c>
      <c r="AN2043" s="2">
        <v>40555</v>
      </c>
      <c r="AO2043">
        <v>1640.73</v>
      </c>
      <c r="AQ2043" s="2">
        <v>40555</v>
      </c>
      <c r="AR2043" s="8">
        <v>181.12819999999999</v>
      </c>
      <c r="AT2043" s="2">
        <v>40555</v>
      </c>
      <c r="AU2043" s="8">
        <v>16.239999999999998</v>
      </c>
      <c r="AW2043" s="2">
        <v>40555</v>
      </c>
      <c r="AX2043" s="8">
        <v>2737.33</v>
      </c>
    </row>
    <row r="2044" spans="1:50" x14ac:dyDescent="0.2">
      <c r="A2044" s="2">
        <v>40554</v>
      </c>
      <c r="B2044">
        <v>0.33</v>
      </c>
      <c r="D2044" s="2">
        <v>40554</v>
      </c>
      <c r="E2044">
        <v>354.98</v>
      </c>
      <c r="G2044" s="2">
        <v>40554</v>
      </c>
      <c r="H2044">
        <v>1274.48</v>
      </c>
      <c r="J2044" s="2">
        <v>40554</v>
      </c>
      <c r="K2044">
        <v>2796.6</v>
      </c>
      <c r="M2044" s="2">
        <v>40554</v>
      </c>
      <c r="N2044">
        <v>1382.25</v>
      </c>
      <c r="P2044" s="2">
        <v>40554</v>
      </c>
      <c r="Q2044">
        <v>91.11</v>
      </c>
      <c r="S2044" s="2">
        <v>40554</v>
      </c>
      <c r="T2044">
        <v>47.91</v>
      </c>
      <c r="V2044" s="2">
        <v>40554</v>
      </c>
      <c r="W2044">
        <v>292.17</v>
      </c>
      <c r="Y2044" s="2">
        <v>40554</v>
      </c>
      <c r="Z2044" s="9">
        <v>1.2968999999999999</v>
      </c>
      <c r="AB2044" s="2">
        <v>40554</v>
      </c>
      <c r="AC2044" s="9">
        <v>1.5617999999999999</v>
      </c>
      <c r="AE2044" s="2">
        <v>40554</v>
      </c>
      <c r="AF2044" s="6">
        <v>1.0248999999999999</v>
      </c>
      <c r="AH2044" s="2">
        <v>40554</v>
      </c>
      <c r="AI2044">
        <v>1.2001E-2</v>
      </c>
      <c r="AK2044" s="2">
        <v>40554</v>
      </c>
      <c r="AL2044">
        <v>167.71</v>
      </c>
      <c r="AN2044" s="2">
        <v>40554</v>
      </c>
      <c r="AO2044">
        <v>1641.11</v>
      </c>
      <c r="AQ2044" s="2">
        <v>40554</v>
      </c>
      <c r="AR2044" s="8">
        <v>181.60140000000001</v>
      </c>
      <c r="AT2044" s="2">
        <v>40554</v>
      </c>
      <c r="AU2044" s="8">
        <v>16.89</v>
      </c>
      <c r="AW2044" s="2">
        <v>40554</v>
      </c>
      <c r="AX2044" s="8">
        <v>2716.83</v>
      </c>
    </row>
    <row r="2045" spans="1:50" x14ac:dyDescent="0.2">
      <c r="A2045" s="2">
        <v>40553</v>
      </c>
      <c r="B2045">
        <v>0.33</v>
      </c>
      <c r="D2045" s="2">
        <v>40553</v>
      </c>
      <c r="E2045">
        <v>352.15</v>
      </c>
      <c r="G2045" s="2">
        <v>40553</v>
      </c>
      <c r="H2045">
        <v>1269.75</v>
      </c>
      <c r="J2045" s="2">
        <v>40553</v>
      </c>
      <c r="K2045">
        <v>2760.88</v>
      </c>
      <c r="M2045" s="2">
        <v>40553</v>
      </c>
      <c r="N2045">
        <v>1371.43</v>
      </c>
      <c r="P2045" s="2">
        <v>40553</v>
      </c>
      <c r="Q2045">
        <v>89.25</v>
      </c>
      <c r="S2045" s="2">
        <v>40553</v>
      </c>
      <c r="T2045">
        <v>48.28</v>
      </c>
      <c r="V2045" s="2">
        <v>40553</v>
      </c>
      <c r="W2045">
        <v>287.86</v>
      </c>
      <c r="Y2045" s="2">
        <v>40553</v>
      </c>
      <c r="Z2045" s="9">
        <v>1.2941</v>
      </c>
      <c r="AB2045" s="2">
        <v>40553</v>
      </c>
      <c r="AC2045" s="9">
        <v>1.5571000000000002</v>
      </c>
      <c r="AE2045" s="2">
        <v>40553</v>
      </c>
      <c r="AF2045" s="6">
        <v>1.032</v>
      </c>
      <c r="AH2045" s="2">
        <v>40553</v>
      </c>
      <c r="AI2045">
        <v>1.2085E-2</v>
      </c>
      <c r="AK2045" s="2">
        <v>40553</v>
      </c>
      <c r="AL2045">
        <v>167.93090000000001</v>
      </c>
      <c r="AN2045" s="2">
        <v>40553</v>
      </c>
      <c r="AO2045">
        <v>1642.93</v>
      </c>
      <c r="AQ2045" s="2">
        <v>40553</v>
      </c>
      <c r="AR2045" s="8">
        <v>181.75810000000001</v>
      </c>
      <c r="AT2045" s="2">
        <v>40553</v>
      </c>
      <c r="AU2045" s="8">
        <v>17.54</v>
      </c>
      <c r="AW2045" s="2">
        <v>40553</v>
      </c>
      <c r="AX2045" s="8">
        <v>2707.8</v>
      </c>
    </row>
    <row r="2046" spans="1:50" x14ac:dyDescent="0.2">
      <c r="A2046" s="2">
        <v>40550</v>
      </c>
      <c r="B2046">
        <v>0.32</v>
      </c>
      <c r="D2046" s="2">
        <v>40550</v>
      </c>
      <c r="E2046">
        <v>355.43</v>
      </c>
      <c r="G2046" s="2">
        <v>40550</v>
      </c>
      <c r="H2046">
        <v>1271.5</v>
      </c>
      <c r="J2046" s="2">
        <v>40550</v>
      </c>
      <c r="K2046">
        <v>2808.25</v>
      </c>
      <c r="M2046" s="2">
        <v>40550</v>
      </c>
      <c r="N2046">
        <v>1367.9</v>
      </c>
      <c r="P2046" s="2">
        <v>40550</v>
      </c>
      <c r="Q2046">
        <v>88.03</v>
      </c>
      <c r="S2046" s="2">
        <v>40550</v>
      </c>
      <c r="T2046">
        <v>47.95</v>
      </c>
      <c r="V2046" s="2">
        <v>40550</v>
      </c>
      <c r="W2046">
        <v>291.81</v>
      </c>
      <c r="Y2046" s="2">
        <v>40550</v>
      </c>
      <c r="Z2046" s="9">
        <v>1.2925</v>
      </c>
      <c r="AB2046" s="2">
        <v>40550</v>
      </c>
      <c r="AC2046" s="9">
        <v>1.5545</v>
      </c>
      <c r="AE2046" s="2">
        <v>40550</v>
      </c>
      <c r="AF2046" s="6">
        <v>1.0357000000000001</v>
      </c>
      <c r="AH2046" s="2">
        <v>40550</v>
      </c>
      <c r="AI2046">
        <v>1.2057E-2</v>
      </c>
      <c r="AK2046" s="2">
        <v>40550</v>
      </c>
      <c r="AL2046">
        <v>167.89259999999999</v>
      </c>
      <c r="AN2046" s="2">
        <v>40550</v>
      </c>
      <c r="AO2046">
        <v>1641.36</v>
      </c>
      <c r="AQ2046" s="2">
        <v>40550</v>
      </c>
      <c r="AR2046" s="8">
        <v>181.81120000000001</v>
      </c>
      <c r="AT2046" s="2">
        <v>40550</v>
      </c>
      <c r="AU2046" s="8">
        <v>17.14</v>
      </c>
      <c r="AW2046" s="2">
        <v>40550</v>
      </c>
      <c r="AX2046" s="8">
        <v>2703.17</v>
      </c>
    </row>
    <row r="2047" spans="1:50" x14ac:dyDescent="0.2">
      <c r="A2047" s="2">
        <v>40549</v>
      </c>
      <c r="B2047">
        <v>0.3</v>
      </c>
      <c r="D2047" s="2">
        <v>40549</v>
      </c>
      <c r="E2047">
        <v>358.08</v>
      </c>
      <c r="G2047" s="2">
        <v>40549</v>
      </c>
      <c r="H2047">
        <v>1273.8499999999999</v>
      </c>
      <c r="J2047" s="2">
        <v>40549</v>
      </c>
      <c r="K2047">
        <v>2836.23</v>
      </c>
      <c r="M2047" s="2">
        <v>40549</v>
      </c>
      <c r="N2047">
        <v>1373.75</v>
      </c>
      <c r="P2047" s="2">
        <v>40549</v>
      </c>
      <c r="Q2047">
        <v>88.38</v>
      </c>
      <c r="S2047" s="2">
        <v>40549</v>
      </c>
      <c r="T2047">
        <v>48.62</v>
      </c>
      <c r="V2047" s="2">
        <v>40549</v>
      </c>
      <c r="W2047">
        <v>293.20999999999998</v>
      </c>
      <c r="Y2047" s="2">
        <v>40549</v>
      </c>
      <c r="Z2047" s="9">
        <v>1.3028</v>
      </c>
      <c r="AB2047" s="2">
        <v>40549</v>
      </c>
      <c r="AC2047" s="9">
        <v>1.5495000000000001</v>
      </c>
      <c r="AE2047" s="2">
        <v>40549</v>
      </c>
      <c r="AF2047" s="6">
        <v>1.0371999999999999</v>
      </c>
      <c r="AH2047" s="2">
        <v>40549</v>
      </c>
      <c r="AI2047">
        <v>1.2026999999999999E-2</v>
      </c>
      <c r="AK2047" s="2">
        <v>40549</v>
      </c>
      <c r="AL2047">
        <v>167.5352</v>
      </c>
      <c r="AN2047" s="2">
        <v>40549</v>
      </c>
      <c r="AO2047">
        <v>1634.79</v>
      </c>
      <c r="AQ2047" s="2">
        <v>40549</v>
      </c>
      <c r="AR2047" s="8">
        <v>181.72989999999999</v>
      </c>
      <c r="AT2047" s="2">
        <v>40549</v>
      </c>
      <c r="AU2047" s="8">
        <v>17.399999999999999</v>
      </c>
      <c r="AW2047" s="2">
        <v>40549</v>
      </c>
      <c r="AX2047" s="8">
        <v>2709.89</v>
      </c>
    </row>
    <row r="2048" spans="1:50" x14ac:dyDescent="0.2">
      <c r="A2048" s="2">
        <v>40548</v>
      </c>
      <c r="B2048">
        <v>0.3</v>
      </c>
      <c r="D2048" s="2">
        <v>40548</v>
      </c>
      <c r="E2048">
        <v>360.88</v>
      </c>
      <c r="G2048" s="2">
        <v>40548</v>
      </c>
      <c r="H2048">
        <v>1276.56</v>
      </c>
      <c r="J2048" s="2">
        <v>40548</v>
      </c>
      <c r="K2048">
        <v>2833.74</v>
      </c>
      <c r="M2048" s="2">
        <v>40548</v>
      </c>
      <c r="N2048">
        <v>1376.73</v>
      </c>
      <c r="P2048" s="2">
        <v>40548</v>
      </c>
      <c r="Q2048">
        <v>90.3</v>
      </c>
      <c r="S2048" s="2">
        <v>40548</v>
      </c>
      <c r="T2048">
        <v>49.7</v>
      </c>
      <c r="V2048" s="2">
        <v>40548</v>
      </c>
      <c r="W2048">
        <v>292.86</v>
      </c>
      <c r="Y2048" s="2">
        <v>40548</v>
      </c>
      <c r="Z2048" s="9">
        <v>1.3183</v>
      </c>
      <c r="AB2048" s="2">
        <v>40548</v>
      </c>
      <c r="AC2048" s="9">
        <v>1.55</v>
      </c>
      <c r="AE2048" s="2">
        <v>40548</v>
      </c>
      <c r="AF2048" s="6">
        <v>1.0375000000000001</v>
      </c>
      <c r="AH2048" s="2">
        <v>40548</v>
      </c>
      <c r="AI2048">
        <v>1.2017999999999999E-2</v>
      </c>
      <c r="AK2048" s="2">
        <v>40548</v>
      </c>
      <c r="AL2048">
        <v>167.4179</v>
      </c>
      <c r="AN2048" s="2">
        <v>40548</v>
      </c>
      <c r="AO2048">
        <v>1630.82</v>
      </c>
      <c r="AQ2048" s="2">
        <v>40548</v>
      </c>
      <c r="AR2048" s="8">
        <v>182.0163</v>
      </c>
      <c r="AT2048" s="2">
        <v>40548</v>
      </c>
      <c r="AU2048" s="8">
        <v>17.02</v>
      </c>
      <c r="AW2048" s="2">
        <v>40548</v>
      </c>
      <c r="AX2048" s="8">
        <v>2702.2</v>
      </c>
    </row>
    <row r="2049" spans="1:50" x14ac:dyDescent="0.2">
      <c r="A2049" s="2">
        <v>40547</v>
      </c>
      <c r="B2049">
        <v>0.3</v>
      </c>
      <c r="D2049" s="2">
        <v>40547</v>
      </c>
      <c r="E2049">
        <v>361.05</v>
      </c>
      <c r="G2049" s="2">
        <v>40547</v>
      </c>
      <c r="H2049">
        <v>1270.2</v>
      </c>
      <c r="J2049" s="2">
        <v>40547</v>
      </c>
      <c r="K2049">
        <v>2844.17</v>
      </c>
      <c r="M2049" s="2">
        <v>40547</v>
      </c>
      <c r="N2049">
        <v>1376.65</v>
      </c>
      <c r="P2049" s="2">
        <v>40547</v>
      </c>
      <c r="Q2049">
        <v>89.38</v>
      </c>
      <c r="S2049" s="2">
        <v>40547</v>
      </c>
      <c r="T2049">
        <v>48.71</v>
      </c>
      <c r="V2049" s="2">
        <v>40547</v>
      </c>
      <c r="W2049">
        <v>294.18</v>
      </c>
      <c r="Y2049" s="2">
        <v>40547</v>
      </c>
      <c r="Z2049" s="9">
        <v>1.3313999999999999</v>
      </c>
      <c r="AB2049" s="2">
        <v>40547</v>
      </c>
      <c r="AC2049" s="9">
        <v>1.5588</v>
      </c>
      <c r="AE2049" s="2">
        <v>40547</v>
      </c>
      <c r="AF2049" s="6">
        <v>1.0566</v>
      </c>
      <c r="AH2049" s="2">
        <v>40547</v>
      </c>
      <c r="AI2049">
        <v>1.2225E-2</v>
      </c>
      <c r="AK2049" s="2">
        <v>40547</v>
      </c>
      <c r="AL2049">
        <v>167.84129999999999</v>
      </c>
      <c r="AN2049" s="2">
        <v>40547</v>
      </c>
      <c r="AO2049">
        <v>1639.94</v>
      </c>
      <c r="AQ2049" s="2">
        <v>40547</v>
      </c>
      <c r="AR2049" s="8">
        <v>182.53729999999999</v>
      </c>
      <c r="AT2049" s="2">
        <v>40547</v>
      </c>
      <c r="AU2049" s="8">
        <v>17.38</v>
      </c>
      <c r="AW2049" s="2">
        <v>40547</v>
      </c>
      <c r="AX2049" s="8">
        <v>2681.25</v>
      </c>
    </row>
    <row r="2050" spans="1:50" x14ac:dyDescent="0.2">
      <c r="A2050" s="2">
        <v>40546</v>
      </c>
      <c r="B2050">
        <v>0.3</v>
      </c>
      <c r="D2050" s="2">
        <v>40546</v>
      </c>
      <c r="E2050">
        <v>360.15</v>
      </c>
      <c r="G2050" s="2">
        <v>40546</v>
      </c>
      <c r="H2050">
        <v>1271.8699999999999</v>
      </c>
      <c r="J2050" s="2">
        <v>40546</v>
      </c>
      <c r="K2050">
        <v>2839.43</v>
      </c>
      <c r="M2050" s="2">
        <v>40546</v>
      </c>
      <c r="N2050">
        <v>1420.05</v>
      </c>
      <c r="P2050" s="2">
        <v>40546</v>
      </c>
      <c r="Q2050">
        <v>91.55</v>
      </c>
      <c r="S2050" s="2">
        <v>40546</v>
      </c>
      <c r="T2050">
        <v>49.53</v>
      </c>
      <c r="V2050" s="2">
        <v>40546</v>
      </c>
      <c r="W2050">
        <v>293.10000000000002</v>
      </c>
      <c r="Y2050" s="2">
        <v>40546</v>
      </c>
      <c r="Z2050" s="9">
        <v>1.3374999999999999</v>
      </c>
      <c r="AB2050" s="2">
        <v>40546</v>
      </c>
      <c r="AC2050" s="9">
        <v>1.5499000000000001</v>
      </c>
      <c r="AE2050" s="2">
        <v>40546</v>
      </c>
      <c r="AF2050" s="6">
        <v>1.0713999999999999</v>
      </c>
      <c r="AH2050" s="2">
        <v>40546</v>
      </c>
      <c r="AI2050">
        <v>1.2262E-2</v>
      </c>
      <c r="AK2050" s="2">
        <v>40546</v>
      </c>
      <c r="AL2050">
        <v>167.46080000000001</v>
      </c>
      <c r="AN2050" s="2">
        <v>40546</v>
      </c>
      <c r="AO2050">
        <v>1639.7</v>
      </c>
      <c r="AQ2050" s="2">
        <v>40546</v>
      </c>
      <c r="AR2050" s="8">
        <v>182.20779999999999</v>
      </c>
      <c r="AT2050" s="2">
        <v>40546</v>
      </c>
      <c r="AU2050" s="8">
        <v>17.61</v>
      </c>
      <c r="AW2050" s="2">
        <v>40546</v>
      </c>
      <c r="AX2050" s="8">
        <v>2691.52</v>
      </c>
    </row>
    <row r="2051" spans="1:50" x14ac:dyDescent="0.2">
      <c r="A2051" s="2">
        <v>40543</v>
      </c>
      <c r="B2051">
        <v>0.3</v>
      </c>
      <c r="D2051" s="2">
        <v>40543</v>
      </c>
      <c r="E2051">
        <v>356.4</v>
      </c>
      <c r="G2051" s="2">
        <v>40543</v>
      </c>
      <c r="H2051">
        <v>1257.6400000000001</v>
      </c>
      <c r="J2051" s="2">
        <v>40543</v>
      </c>
      <c r="K2051">
        <v>2792.82</v>
      </c>
      <c r="M2051" s="2">
        <v>40543</v>
      </c>
      <c r="N2051">
        <v>1418.75</v>
      </c>
      <c r="P2051" s="2">
        <v>40543</v>
      </c>
      <c r="Q2051">
        <v>91.38</v>
      </c>
      <c r="S2051" s="2">
        <v>40543</v>
      </c>
      <c r="T2051">
        <v>49.7</v>
      </c>
      <c r="V2051" s="2">
        <v>40543</v>
      </c>
      <c r="W2051">
        <v>293.10000000000002</v>
      </c>
      <c r="Y2051" s="2">
        <v>40543</v>
      </c>
      <c r="Z2051" s="9">
        <v>1.3366</v>
      </c>
      <c r="AB2051" s="2">
        <v>40543</v>
      </c>
      <c r="AC2051" s="9">
        <v>1.5590999999999999</v>
      </c>
      <c r="AE2051" s="2">
        <v>40543</v>
      </c>
      <c r="AF2051" s="6">
        <v>1.0697000000000001</v>
      </c>
      <c r="AH2051" s="2">
        <v>40543</v>
      </c>
      <c r="AI2051">
        <v>1.2317E-2</v>
      </c>
      <c r="AK2051" s="2">
        <v>40543</v>
      </c>
      <c r="AL2051">
        <v>167.20590000000001</v>
      </c>
      <c r="AN2051" s="2">
        <v>40543</v>
      </c>
      <c r="AO2051">
        <v>1641.1</v>
      </c>
      <c r="AQ2051" s="2">
        <v>40543</v>
      </c>
      <c r="AR2051" s="8">
        <v>181.64959999999999</v>
      </c>
      <c r="AT2051" s="2">
        <v>40543</v>
      </c>
      <c r="AU2051" s="8">
        <v>17.75</v>
      </c>
      <c r="AW2051" s="2">
        <v>40543</v>
      </c>
      <c r="AX2051" s="8">
        <v>2652.87</v>
      </c>
    </row>
    <row r="2052" spans="1:50" x14ac:dyDescent="0.2">
      <c r="A2052" s="2">
        <v>40542</v>
      </c>
      <c r="B2052">
        <v>0.3</v>
      </c>
      <c r="D2052" s="2">
        <v>40542</v>
      </c>
      <c r="E2052">
        <v>354.36</v>
      </c>
      <c r="G2052" s="2">
        <v>40542</v>
      </c>
      <c r="H2052">
        <v>1257.8800000000001</v>
      </c>
      <c r="J2052" s="2">
        <v>40542</v>
      </c>
      <c r="K2052">
        <v>2807.04</v>
      </c>
      <c r="M2052" s="2">
        <v>40542</v>
      </c>
      <c r="N2052">
        <v>1405.05</v>
      </c>
      <c r="P2052" s="2">
        <v>40542</v>
      </c>
      <c r="Q2052">
        <v>89.84</v>
      </c>
      <c r="S2052" s="2">
        <v>40542</v>
      </c>
      <c r="T2052">
        <v>48.87</v>
      </c>
      <c r="V2052" s="2">
        <v>40542</v>
      </c>
      <c r="W2052">
        <v>289.83999999999997</v>
      </c>
      <c r="Y2052" s="2">
        <v>40542</v>
      </c>
      <c r="Z2052" s="9">
        <v>1.3263</v>
      </c>
      <c r="AB2052" s="2">
        <v>40542</v>
      </c>
      <c r="AC2052" s="9">
        <v>1.5394000000000001</v>
      </c>
      <c r="AE2052" s="2">
        <v>40542</v>
      </c>
      <c r="AF2052" s="6">
        <v>1.0670999999999999</v>
      </c>
      <c r="AH2052" s="2">
        <v>40542</v>
      </c>
      <c r="AI2052">
        <v>1.2232E-2</v>
      </c>
      <c r="AK2052" s="2">
        <v>40542</v>
      </c>
      <c r="AL2052">
        <v>166.8853</v>
      </c>
      <c r="AN2052" s="2">
        <v>40542</v>
      </c>
      <c r="AO2052">
        <v>1635.46</v>
      </c>
      <c r="AQ2052" s="2">
        <v>40542</v>
      </c>
      <c r="AR2052" s="8">
        <v>181.6301</v>
      </c>
      <c r="AT2052" s="2">
        <v>40542</v>
      </c>
      <c r="AU2052" s="8">
        <v>17.52</v>
      </c>
      <c r="AW2052" s="2">
        <v>40542</v>
      </c>
      <c r="AX2052" s="8">
        <v>2662.98</v>
      </c>
    </row>
    <row r="2053" spans="1:50" x14ac:dyDescent="0.2">
      <c r="A2053" s="2">
        <v>40541</v>
      </c>
      <c r="B2053">
        <v>0.3</v>
      </c>
      <c r="D2053" s="2">
        <v>40541</v>
      </c>
      <c r="E2053">
        <v>351.21</v>
      </c>
      <c r="G2053" s="2">
        <v>40541</v>
      </c>
      <c r="H2053">
        <v>1259.78</v>
      </c>
      <c r="J2053" s="2">
        <v>40541</v>
      </c>
      <c r="K2053">
        <v>2841.23</v>
      </c>
      <c r="M2053" s="2">
        <v>40541</v>
      </c>
      <c r="N2053">
        <v>1411.98</v>
      </c>
      <c r="P2053" s="2">
        <v>40541</v>
      </c>
      <c r="Q2053">
        <v>91.12</v>
      </c>
      <c r="S2053" s="2">
        <v>40541</v>
      </c>
      <c r="T2053">
        <v>49.46</v>
      </c>
      <c r="V2053" s="2">
        <v>40541</v>
      </c>
      <c r="W2053">
        <v>287.95</v>
      </c>
      <c r="Y2053" s="2">
        <v>40541</v>
      </c>
      <c r="Z2053" s="9">
        <v>1.3189</v>
      </c>
      <c r="AB2053" s="2">
        <v>40541</v>
      </c>
      <c r="AC2053" s="9">
        <v>1.5485</v>
      </c>
      <c r="AE2053" s="2">
        <v>40541</v>
      </c>
      <c r="AF2053" s="6">
        <v>1.0528999999999999</v>
      </c>
      <c r="AH2053" s="2">
        <v>40541</v>
      </c>
      <c r="AI2053">
        <v>1.2220999999999999E-2</v>
      </c>
      <c r="AK2053" s="2">
        <v>40541</v>
      </c>
      <c r="AL2053">
        <v>166.7448</v>
      </c>
      <c r="AN2053" s="2">
        <v>40541</v>
      </c>
      <c r="AO2053">
        <v>1637.04</v>
      </c>
      <c r="AQ2053" s="2">
        <v>40541</v>
      </c>
      <c r="AR2053" s="8">
        <v>181.2268</v>
      </c>
      <c r="AT2053" s="2">
        <v>40541</v>
      </c>
      <c r="AU2053" s="8">
        <v>17.28</v>
      </c>
      <c r="AW2053" s="2">
        <v>40541</v>
      </c>
      <c r="AX2053" s="8">
        <v>2666.93</v>
      </c>
    </row>
    <row r="2054" spans="1:50" x14ac:dyDescent="0.2">
      <c r="A2054" s="2">
        <v>40540</v>
      </c>
      <c r="B2054">
        <v>0.28000000000000003</v>
      </c>
      <c r="D2054" s="2">
        <v>40540</v>
      </c>
      <c r="E2054">
        <v>347.19</v>
      </c>
      <c r="G2054" s="2">
        <v>40540</v>
      </c>
      <c r="H2054">
        <v>1258.51</v>
      </c>
      <c r="J2054" s="2">
        <v>40540</v>
      </c>
      <c r="K2054">
        <v>2824.3</v>
      </c>
      <c r="M2054" s="2">
        <v>40540</v>
      </c>
      <c r="N2054">
        <v>1405</v>
      </c>
      <c r="P2054" s="2">
        <v>40540</v>
      </c>
      <c r="Q2054">
        <v>91.49</v>
      </c>
      <c r="S2054" s="2">
        <v>40540</v>
      </c>
      <c r="T2054">
        <v>49.51</v>
      </c>
      <c r="V2054" s="2">
        <v>40540</v>
      </c>
      <c r="W2054">
        <v>284.58999999999997</v>
      </c>
      <c r="Y2054" s="2">
        <v>40540</v>
      </c>
      <c r="Z2054" s="9">
        <v>1.3127</v>
      </c>
      <c r="AB2054" s="2">
        <v>40540</v>
      </c>
      <c r="AC2054" s="9">
        <v>1.5381</v>
      </c>
      <c r="AE2054" s="2">
        <v>40540</v>
      </c>
      <c r="AF2054" s="6">
        <v>1.0531999999999999</v>
      </c>
      <c r="AH2054" s="2">
        <v>40540</v>
      </c>
      <c r="AI2054">
        <v>1.2177E-2</v>
      </c>
      <c r="AK2054" s="2">
        <v>40540</v>
      </c>
      <c r="AL2054">
        <v>167.08799999999999</v>
      </c>
      <c r="AN2054" s="2">
        <v>40540</v>
      </c>
      <c r="AO2054">
        <v>1626.15</v>
      </c>
      <c r="AQ2054" s="2">
        <v>40540</v>
      </c>
      <c r="AR2054" s="8">
        <v>181.4555</v>
      </c>
      <c r="AT2054" s="2">
        <v>40540</v>
      </c>
      <c r="AU2054" s="8">
        <v>17.52</v>
      </c>
      <c r="AW2054" s="2">
        <v>40540</v>
      </c>
      <c r="AX2054" s="8">
        <v>2662.88</v>
      </c>
    </row>
    <row r="2055" spans="1:50" x14ac:dyDescent="0.2">
      <c r="A2055" s="2">
        <v>40539</v>
      </c>
      <c r="B2055">
        <v>0.27</v>
      </c>
      <c r="D2055" s="2">
        <v>40539</v>
      </c>
      <c r="E2055">
        <v>347.74</v>
      </c>
      <c r="G2055" s="2">
        <v>40539</v>
      </c>
      <c r="H2055">
        <v>1257.54</v>
      </c>
      <c r="J2055" s="2">
        <v>40539</v>
      </c>
      <c r="K2055">
        <v>2826.51</v>
      </c>
      <c r="M2055" s="2">
        <v>40539</v>
      </c>
      <c r="N2055">
        <v>1379.6</v>
      </c>
      <c r="P2055" s="2">
        <v>40539</v>
      </c>
      <c r="Q2055">
        <v>91</v>
      </c>
      <c r="S2055" s="2">
        <v>40539</v>
      </c>
      <c r="T2055">
        <v>48.82</v>
      </c>
      <c r="V2055" s="2">
        <v>40539</v>
      </c>
      <c r="W2055">
        <v>284.58999999999997</v>
      </c>
      <c r="Y2055" s="2">
        <v>40539</v>
      </c>
      <c r="Z2055" s="9">
        <v>1.3130999999999999</v>
      </c>
      <c r="AB2055" s="2">
        <v>40539</v>
      </c>
      <c r="AC2055" s="9">
        <v>1.5392000000000001</v>
      </c>
      <c r="AE2055" s="2">
        <v>40539</v>
      </c>
      <c r="AF2055" s="6">
        <v>1.0388999999999999</v>
      </c>
      <c r="AH2055" s="2">
        <v>40539</v>
      </c>
      <c r="AI2055">
        <v>1.206E-2</v>
      </c>
      <c r="AK2055" s="2">
        <v>40539</v>
      </c>
      <c r="AL2055">
        <v>167.08799999999999</v>
      </c>
      <c r="AN2055" s="2">
        <v>40539</v>
      </c>
      <c r="AO2055">
        <v>1634.44</v>
      </c>
      <c r="AQ2055" s="2">
        <v>40539</v>
      </c>
      <c r="AR2055" s="8">
        <v>181.4555</v>
      </c>
      <c r="AT2055" s="2">
        <v>40539</v>
      </c>
      <c r="AU2055" s="8">
        <v>17.670000000000002</v>
      </c>
      <c r="AW2055" s="2">
        <v>40539</v>
      </c>
      <c r="AX2055" s="8">
        <v>2667.27</v>
      </c>
    </row>
    <row r="2056" spans="1:50" x14ac:dyDescent="0.2">
      <c r="A2056" s="2">
        <v>40536</v>
      </c>
      <c r="B2056">
        <v>0.25</v>
      </c>
      <c r="D2056" s="2">
        <v>40536</v>
      </c>
      <c r="E2056">
        <v>349.31</v>
      </c>
      <c r="G2056" s="2">
        <v>40536</v>
      </c>
      <c r="H2056">
        <v>1256.77</v>
      </c>
      <c r="J2056" s="2">
        <v>40536</v>
      </c>
      <c r="K2056">
        <v>2861.94</v>
      </c>
      <c r="M2056" s="2">
        <v>40536</v>
      </c>
      <c r="N2056">
        <v>1383.73</v>
      </c>
      <c r="P2056" s="2">
        <v>40536</v>
      </c>
      <c r="Q2056">
        <v>91.51</v>
      </c>
      <c r="S2056" s="2">
        <v>40536</v>
      </c>
      <c r="T2056">
        <v>48.65</v>
      </c>
      <c r="V2056" s="2">
        <v>40536</v>
      </c>
      <c r="W2056">
        <v>284</v>
      </c>
      <c r="Y2056" s="2">
        <v>40536</v>
      </c>
      <c r="Z2056" s="9">
        <v>1.3115999999999999</v>
      </c>
      <c r="AB2056" s="2">
        <v>40536</v>
      </c>
      <c r="AC2056" s="9">
        <v>1.5436000000000001</v>
      </c>
      <c r="AE2056" s="2">
        <v>40536</v>
      </c>
      <c r="AF2056" s="6">
        <v>1.0388999999999999</v>
      </c>
      <c r="AH2056" s="2">
        <v>40536</v>
      </c>
      <c r="AI2056">
        <v>1.2064999999999999E-2</v>
      </c>
      <c r="AK2056" s="2">
        <v>40536</v>
      </c>
      <c r="AL2056">
        <v>167.08799999999999</v>
      </c>
      <c r="AN2056" s="2">
        <v>40536</v>
      </c>
      <c r="AO2056">
        <v>1631.7</v>
      </c>
      <c r="AQ2056" s="2">
        <v>40536</v>
      </c>
      <c r="AR2056" s="8">
        <v>181.4555</v>
      </c>
      <c r="AT2056" s="2">
        <v>40536</v>
      </c>
      <c r="AU2056" s="8">
        <v>16.47</v>
      </c>
      <c r="AW2056" s="2">
        <v>40536</v>
      </c>
      <c r="AX2056" s="8">
        <v>2665.6</v>
      </c>
    </row>
    <row r="2057" spans="1:50" x14ac:dyDescent="0.2">
      <c r="A2057" s="2">
        <v>40535</v>
      </c>
      <c r="B2057">
        <v>0.25</v>
      </c>
      <c r="D2057" s="2">
        <v>40535</v>
      </c>
      <c r="E2057">
        <v>349.37</v>
      </c>
      <c r="G2057" s="2">
        <v>40535</v>
      </c>
      <c r="H2057">
        <v>1256.77</v>
      </c>
      <c r="J2057" s="2">
        <v>40535</v>
      </c>
      <c r="K2057">
        <v>2864.52</v>
      </c>
      <c r="M2057" s="2">
        <v>40535</v>
      </c>
      <c r="N2057">
        <v>1379.35</v>
      </c>
      <c r="P2057" s="2">
        <v>40535</v>
      </c>
      <c r="Q2057">
        <v>91.51</v>
      </c>
      <c r="S2057" s="2">
        <v>40535</v>
      </c>
      <c r="T2057">
        <v>48.65</v>
      </c>
      <c r="V2057" s="2">
        <v>40535</v>
      </c>
      <c r="W2057">
        <v>284</v>
      </c>
      <c r="Y2057" s="2">
        <v>40535</v>
      </c>
      <c r="Z2057" s="9">
        <v>1.3113999999999999</v>
      </c>
      <c r="AB2057" s="2">
        <v>40535</v>
      </c>
      <c r="AC2057" s="9">
        <v>1.5413000000000001</v>
      </c>
      <c r="AE2057" s="2">
        <v>40535</v>
      </c>
      <c r="AF2057" s="6">
        <v>1.0409999999999999</v>
      </c>
      <c r="AH2057" s="2">
        <v>40535</v>
      </c>
      <c r="AI2057">
        <v>1.206E-2</v>
      </c>
      <c r="AK2057" s="2">
        <v>40535</v>
      </c>
      <c r="AL2057">
        <v>167.1069</v>
      </c>
      <c r="AN2057" s="2">
        <v>40535</v>
      </c>
      <c r="AO2057">
        <v>1631.7</v>
      </c>
      <c r="AQ2057" s="2">
        <v>40535</v>
      </c>
      <c r="AR2057" s="8">
        <v>181.4359</v>
      </c>
      <c r="AT2057" s="2">
        <v>40535</v>
      </c>
      <c r="AU2057" s="8">
        <v>16.47</v>
      </c>
      <c r="AW2057" s="2">
        <v>40535</v>
      </c>
      <c r="AX2057" s="8">
        <v>2665.6</v>
      </c>
    </row>
    <row r="2058" spans="1:50" x14ac:dyDescent="0.2">
      <c r="A2058" s="2">
        <v>40534</v>
      </c>
      <c r="B2058">
        <v>0.25</v>
      </c>
      <c r="D2058" s="2">
        <v>40534</v>
      </c>
      <c r="E2058">
        <v>350.03</v>
      </c>
      <c r="G2058" s="2">
        <v>40534</v>
      </c>
      <c r="H2058">
        <v>1258.8399999999999</v>
      </c>
      <c r="J2058" s="2">
        <v>40534</v>
      </c>
      <c r="K2058">
        <v>2869.63</v>
      </c>
      <c r="M2058" s="2">
        <v>40534</v>
      </c>
      <c r="N2058">
        <v>1387.33</v>
      </c>
      <c r="P2058" s="2">
        <v>40534</v>
      </c>
      <c r="Q2058">
        <v>90.48</v>
      </c>
      <c r="S2058" s="2">
        <v>40534</v>
      </c>
      <c r="T2058">
        <v>48.34</v>
      </c>
      <c r="V2058" s="2">
        <v>40534</v>
      </c>
      <c r="W2058">
        <v>286.54000000000002</v>
      </c>
      <c r="Y2058" s="2">
        <v>40534</v>
      </c>
      <c r="Z2058" s="9">
        <v>1.3087</v>
      </c>
      <c r="AB2058" s="2">
        <v>40534</v>
      </c>
      <c r="AC2058" s="9">
        <v>1.5371000000000001</v>
      </c>
      <c r="AE2058" s="2">
        <v>40534</v>
      </c>
      <c r="AF2058" s="6">
        <v>1.0504</v>
      </c>
      <c r="AH2058" s="2">
        <v>40534</v>
      </c>
      <c r="AI2058">
        <v>1.1965E-2</v>
      </c>
      <c r="AK2058" s="2">
        <v>40534</v>
      </c>
      <c r="AL2058">
        <v>167.14570000000001</v>
      </c>
      <c r="AN2058" s="2">
        <v>40534</v>
      </c>
      <c r="AO2058">
        <v>1634.81</v>
      </c>
      <c r="AQ2058" s="2">
        <v>40534</v>
      </c>
      <c r="AR2058" s="8">
        <v>181.6096</v>
      </c>
      <c r="AT2058" s="2">
        <v>40534</v>
      </c>
      <c r="AU2058" s="8">
        <v>15.45</v>
      </c>
      <c r="AW2058" s="2">
        <v>40534</v>
      </c>
      <c r="AX2058" s="8">
        <v>2671.48</v>
      </c>
    </row>
    <row r="2059" spans="1:50" x14ac:dyDescent="0.2">
      <c r="A2059" s="2">
        <v>40533</v>
      </c>
      <c r="B2059">
        <v>0.24</v>
      </c>
      <c r="D2059" s="2">
        <v>40533</v>
      </c>
      <c r="E2059">
        <v>349.27</v>
      </c>
      <c r="G2059" s="2">
        <v>40533</v>
      </c>
      <c r="H2059">
        <v>1254.5999999999999</v>
      </c>
      <c r="J2059" s="2">
        <v>40533</v>
      </c>
      <c r="K2059">
        <v>2876.99</v>
      </c>
      <c r="M2059" s="2">
        <v>40533</v>
      </c>
      <c r="N2059">
        <v>1387.98</v>
      </c>
      <c r="P2059" s="2">
        <v>40533</v>
      </c>
      <c r="Q2059">
        <v>89.82</v>
      </c>
      <c r="S2059" s="2">
        <v>40533</v>
      </c>
      <c r="T2059">
        <v>47.67</v>
      </c>
      <c r="V2059" s="2">
        <v>40533</v>
      </c>
      <c r="W2059">
        <v>286.32</v>
      </c>
      <c r="Y2059" s="2">
        <v>40533</v>
      </c>
      <c r="Z2059" s="9">
        <v>1.3120000000000001</v>
      </c>
      <c r="AB2059" s="2">
        <v>40533</v>
      </c>
      <c r="AC2059" s="9">
        <v>1.5468999999999999</v>
      </c>
      <c r="AE2059" s="2">
        <v>40533</v>
      </c>
      <c r="AF2059" s="6">
        <v>1.0430999999999999</v>
      </c>
      <c r="AH2059" s="2">
        <v>40533</v>
      </c>
      <c r="AI2059">
        <v>1.1938000000000001E-2</v>
      </c>
      <c r="AK2059" s="2">
        <v>40533</v>
      </c>
      <c r="AL2059">
        <v>166.9487</v>
      </c>
      <c r="AN2059" s="2">
        <v>40533</v>
      </c>
      <c r="AO2059">
        <v>1635.89</v>
      </c>
      <c r="AQ2059" s="2">
        <v>40533</v>
      </c>
      <c r="AR2059" s="8">
        <v>181.28550000000001</v>
      </c>
      <c r="AT2059" s="2">
        <v>40533</v>
      </c>
      <c r="AU2059" s="8">
        <v>16.489999999999998</v>
      </c>
      <c r="AW2059" s="2">
        <v>40533</v>
      </c>
      <c r="AX2059" s="8">
        <v>2667.61</v>
      </c>
    </row>
    <row r="2060" spans="1:50" x14ac:dyDescent="0.2">
      <c r="A2060" s="2">
        <v>40532</v>
      </c>
      <c r="B2060">
        <v>0.27</v>
      </c>
      <c r="D2060" s="2">
        <v>40532</v>
      </c>
      <c r="E2060">
        <v>343.77</v>
      </c>
      <c r="G2060" s="2">
        <v>40532</v>
      </c>
      <c r="H2060">
        <v>1247.08</v>
      </c>
      <c r="J2060" s="2">
        <v>40532</v>
      </c>
      <c r="K2060">
        <v>2839.22</v>
      </c>
      <c r="M2060" s="2">
        <v>40532</v>
      </c>
      <c r="N2060">
        <v>1386.5</v>
      </c>
      <c r="P2060" s="2">
        <v>40532</v>
      </c>
      <c r="Q2060">
        <v>88.81</v>
      </c>
      <c r="S2060" s="2">
        <v>40532</v>
      </c>
      <c r="T2060">
        <v>47.6</v>
      </c>
      <c r="V2060" s="2">
        <v>40532</v>
      </c>
      <c r="W2060">
        <v>281.51</v>
      </c>
      <c r="Y2060" s="2">
        <v>40532</v>
      </c>
      <c r="Z2060" s="9">
        <v>1.3122</v>
      </c>
      <c r="AB2060" s="2">
        <v>40532</v>
      </c>
      <c r="AC2060" s="9">
        <v>1.5508</v>
      </c>
      <c r="AE2060" s="2">
        <v>40532</v>
      </c>
      <c r="AF2060" s="6">
        <v>1.0357000000000001</v>
      </c>
      <c r="AH2060" s="2">
        <v>40532</v>
      </c>
      <c r="AI2060">
        <v>1.1938000000000001E-2</v>
      </c>
      <c r="AK2060" s="2">
        <v>40532</v>
      </c>
      <c r="AL2060">
        <v>167.18219999999999</v>
      </c>
      <c r="AN2060" s="2">
        <v>40532</v>
      </c>
      <c r="AO2060">
        <v>1633.97</v>
      </c>
      <c r="AQ2060" s="2">
        <v>40532</v>
      </c>
      <c r="AR2060" s="8">
        <v>181.4513</v>
      </c>
      <c r="AT2060" s="2">
        <v>40532</v>
      </c>
      <c r="AU2060" s="8">
        <v>16.41</v>
      </c>
      <c r="AW2060" s="2">
        <v>40532</v>
      </c>
      <c r="AX2060" s="8">
        <v>2649.56</v>
      </c>
    </row>
    <row r="2061" spans="1:50" x14ac:dyDescent="0.2">
      <c r="A2061" s="2">
        <v>40529</v>
      </c>
      <c r="B2061">
        <v>0.24</v>
      </c>
      <c r="D2061" s="2">
        <v>40529</v>
      </c>
      <c r="E2061">
        <v>345.67</v>
      </c>
      <c r="G2061" s="2">
        <v>40529</v>
      </c>
      <c r="H2061">
        <v>1243.9100000000001</v>
      </c>
      <c r="J2061" s="2">
        <v>40529</v>
      </c>
      <c r="K2061">
        <v>2821.77</v>
      </c>
      <c r="M2061" s="2">
        <v>40529</v>
      </c>
      <c r="N2061">
        <v>1371.7</v>
      </c>
      <c r="P2061" s="2">
        <v>40529</v>
      </c>
      <c r="Q2061">
        <v>88.02</v>
      </c>
      <c r="S2061" s="2">
        <v>40529</v>
      </c>
      <c r="T2061">
        <v>47.06</v>
      </c>
      <c r="V2061" s="2">
        <v>40529</v>
      </c>
      <c r="W2061">
        <v>278.38</v>
      </c>
      <c r="Y2061" s="2">
        <v>40529</v>
      </c>
      <c r="Z2061" s="9">
        <v>1.3155999999999999</v>
      </c>
      <c r="AB2061" s="2">
        <v>40529</v>
      </c>
      <c r="AC2061" s="9">
        <v>1.5482</v>
      </c>
      <c r="AE2061" s="2">
        <v>40529</v>
      </c>
      <c r="AF2061" s="6">
        <v>1.0299</v>
      </c>
      <c r="AH2061" s="2">
        <v>40529</v>
      </c>
      <c r="AI2061">
        <v>1.1885E-2</v>
      </c>
      <c r="AK2061" s="2">
        <v>40529</v>
      </c>
      <c r="AL2061">
        <v>166.34289999999999</v>
      </c>
      <c r="AN2061" s="2">
        <v>40529</v>
      </c>
      <c r="AO2061">
        <v>1635.03</v>
      </c>
      <c r="AQ2061" s="2">
        <v>40529</v>
      </c>
      <c r="AR2061" s="8">
        <v>180.84880000000001</v>
      </c>
      <c r="AT2061" s="2">
        <v>40529</v>
      </c>
      <c r="AU2061" s="8">
        <v>16.11</v>
      </c>
      <c r="AW2061" s="2">
        <v>40529</v>
      </c>
      <c r="AX2061" s="8">
        <v>2642.97</v>
      </c>
    </row>
    <row r="2062" spans="1:50" x14ac:dyDescent="0.2">
      <c r="A2062" s="2">
        <v>40528</v>
      </c>
      <c r="B2062">
        <v>0.25</v>
      </c>
      <c r="D2062" s="2">
        <v>40528</v>
      </c>
      <c r="E2062">
        <v>344.42</v>
      </c>
      <c r="G2062" s="2">
        <v>40528</v>
      </c>
      <c r="H2062">
        <v>1242.8699999999999</v>
      </c>
      <c r="J2062" s="2">
        <v>40528</v>
      </c>
      <c r="K2062">
        <v>2845.78</v>
      </c>
      <c r="M2062" s="2">
        <v>40528</v>
      </c>
      <c r="N2062">
        <v>1371.91</v>
      </c>
      <c r="P2062" s="2">
        <v>40528</v>
      </c>
      <c r="Q2062">
        <v>87.7</v>
      </c>
      <c r="S2062" s="2">
        <v>40528</v>
      </c>
      <c r="T2062">
        <v>46.53</v>
      </c>
      <c r="V2062" s="2">
        <v>40528</v>
      </c>
      <c r="W2062">
        <v>275.32</v>
      </c>
      <c r="Y2062" s="2">
        <v>40528</v>
      </c>
      <c r="Z2062" s="9">
        <v>1.3232999999999999</v>
      </c>
      <c r="AB2062" s="2">
        <v>40528</v>
      </c>
      <c r="AC2062" s="9">
        <v>1.5615000000000001</v>
      </c>
      <c r="AE2062" s="2">
        <v>40528</v>
      </c>
      <c r="AF2062" s="6">
        <v>1.0356000000000001</v>
      </c>
      <c r="AH2062" s="2">
        <v>40528</v>
      </c>
      <c r="AI2062">
        <v>1.188E-2</v>
      </c>
      <c r="AK2062" s="2">
        <v>40528</v>
      </c>
      <c r="AL2062">
        <v>166.15940000000001</v>
      </c>
      <c r="AN2062" s="2">
        <v>40528</v>
      </c>
      <c r="AO2062">
        <v>1623.83</v>
      </c>
      <c r="AQ2062" s="2">
        <v>40528</v>
      </c>
      <c r="AR2062" s="8">
        <v>180.67099999999999</v>
      </c>
      <c r="AT2062" s="2">
        <v>40528</v>
      </c>
      <c r="AU2062" s="8">
        <v>17.39</v>
      </c>
      <c r="AW2062" s="2">
        <v>40528</v>
      </c>
      <c r="AX2062" s="8">
        <v>2637.31</v>
      </c>
    </row>
    <row r="2063" spans="1:50" x14ac:dyDescent="0.2">
      <c r="A2063" s="2">
        <v>40527</v>
      </c>
      <c r="B2063">
        <v>0.24</v>
      </c>
      <c r="D2063" s="2">
        <v>40527</v>
      </c>
      <c r="E2063">
        <v>347.85</v>
      </c>
      <c r="G2063" s="2">
        <v>40527</v>
      </c>
      <c r="H2063">
        <v>1235.23</v>
      </c>
      <c r="J2063" s="2">
        <v>40527</v>
      </c>
      <c r="K2063">
        <v>2841.99</v>
      </c>
      <c r="M2063" s="2">
        <v>40527</v>
      </c>
      <c r="N2063">
        <v>1386.38</v>
      </c>
      <c r="P2063" s="2">
        <v>40527</v>
      </c>
      <c r="Q2063">
        <v>88.62</v>
      </c>
      <c r="S2063" s="2">
        <v>40527</v>
      </c>
      <c r="T2063">
        <v>46.83</v>
      </c>
      <c r="V2063" s="2">
        <v>40527</v>
      </c>
      <c r="W2063">
        <v>277.5</v>
      </c>
      <c r="Y2063" s="2">
        <v>40527</v>
      </c>
      <c r="Z2063" s="9">
        <v>1.3275000000000001</v>
      </c>
      <c r="AB2063" s="2">
        <v>40527</v>
      </c>
      <c r="AC2063" s="9">
        <v>1.5565</v>
      </c>
      <c r="AE2063" s="2">
        <v>40527</v>
      </c>
      <c r="AF2063" s="6">
        <v>1.0376000000000001</v>
      </c>
      <c r="AH2063" s="2">
        <v>40527</v>
      </c>
      <c r="AI2063">
        <v>1.1898000000000001E-2</v>
      </c>
      <c r="AK2063" s="2">
        <v>40527</v>
      </c>
      <c r="AL2063">
        <v>166.1969</v>
      </c>
      <c r="AN2063" s="2">
        <v>40527</v>
      </c>
      <c r="AO2063">
        <v>1621.7</v>
      </c>
      <c r="AQ2063" s="2">
        <v>40527</v>
      </c>
      <c r="AR2063" s="8">
        <v>181.03710000000001</v>
      </c>
      <c r="AT2063" s="2">
        <v>40527</v>
      </c>
      <c r="AU2063" s="8">
        <v>17.940000000000001</v>
      </c>
      <c r="AW2063" s="2">
        <v>40527</v>
      </c>
      <c r="AX2063" s="8">
        <v>2617.2199999999998</v>
      </c>
    </row>
    <row r="2064" spans="1:50" x14ac:dyDescent="0.2">
      <c r="A2064" s="2">
        <v>40526</v>
      </c>
      <c r="B2064">
        <v>0.25</v>
      </c>
      <c r="D2064" s="2">
        <v>40526</v>
      </c>
      <c r="E2064">
        <v>352.18</v>
      </c>
      <c r="G2064" s="2">
        <v>40526</v>
      </c>
      <c r="H2064">
        <v>1241.5899999999999</v>
      </c>
      <c r="J2064" s="2">
        <v>40526</v>
      </c>
      <c r="K2064">
        <v>2861.67</v>
      </c>
      <c r="M2064" s="2">
        <v>40526</v>
      </c>
      <c r="N2064">
        <v>1403.45</v>
      </c>
      <c r="P2064" s="2">
        <v>40526</v>
      </c>
      <c r="Q2064">
        <v>88.28</v>
      </c>
      <c r="S2064" s="2">
        <v>40526</v>
      </c>
      <c r="T2064">
        <v>46.89</v>
      </c>
      <c r="V2064" s="2">
        <v>40526</v>
      </c>
      <c r="W2064">
        <v>280.02</v>
      </c>
      <c r="Y2064" s="2">
        <v>40526</v>
      </c>
      <c r="Z2064" s="9">
        <v>1.3411999999999999</v>
      </c>
      <c r="AB2064" s="2">
        <v>40526</v>
      </c>
      <c r="AC2064" s="9">
        <v>1.5803</v>
      </c>
      <c r="AE2064" s="2">
        <v>40526</v>
      </c>
      <c r="AF2064" s="6">
        <v>1.0441</v>
      </c>
      <c r="AH2064" s="2">
        <v>40526</v>
      </c>
      <c r="AI2064">
        <v>1.1988E-2</v>
      </c>
      <c r="AK2064" s="2">
        <v>40526</v>
      </c>
      <c r="AL2064">
        <v>166.16669999999999</v>
      </c>
      <c r="AN2064" s="2">
        <v>40526</v>
      </c>
      <c r="AO2064">
        <v>1625.86</v>
      </c>
      <c r="AQ2064" s="2">
        <v>40526</v>
      </c>
      <c r="AR2064" s="8">
        <v>180.84379999999999</v>
      </c>
      <c r="AT2064" s="2">
        <v>40526</v>
      </c>
      <c r="AU2064" s="8">
        <v>17.61</v>
      </c>
      <c r="AW2064" s="2">
        <v>40526</v>
      </c>
      <c r="AX2064" s="8">
        <v>2627.72</v>
      </c>
    </row>
    <row r="2065" spans="1:50" x14ac:dyDescent="0.2">
      <c r="A2065" s="2">
        <v>40525</v>
      </c>
      <c r="B2065">
        <v>0.23</v>
      </c>
      <c r="D2065" s="2">
        <v>40525</v>
      </c>
      <c r="E2065">
        <v>350.5</v>
      </c>
      <c r="G2065" s="2">
        <v>40525</v>
      </c>
      <c r="H2065">
        <v>1240.46</v>
      </c>
      <c r="J2065" s="2">
        <v>40525</v>
      </c>
      <c r="K2065">
        <v>2855.37</v>
      </c>
      <c r="M2065" s="2">
        <v>40525</v>
      </c>
      <c r="N2065">
        <v>1394.5</v>
      </c>
      <c r="P2065" s="2">
        <v>40525</v>
      </c>
      <c r="Q2065">
        <v>88.61</v>
      </c>
      <c r="S2065" s="2">
        <v>40525</v>
      </c>
      <c r="T2065">
        <v>47.4</v>
      </c>
      <c r="V2065" s="2">
        <v>40525</v>
      </c>
      <c r="W2065">
        <v>280.37</v>
      </c>
      <c r="Y2065" s="2">
        <v>40525</v>
      </c>
      <c r="Z2065" s="9">
        <v>1.3382000000000001</v>
      </c>
      <c r="AB2065" s="2">
        <v>40525</v>
      </c>
      <c r="AC2065" s="9">
        <v>1.5884</v>
      </c>
      <c r="AE2065" s="2">
        <v>40525</v>
      </c>
      <c r="AF2065" s="6">
        <v>1.0344</v>
      </c>
      <c r="AH2065" s="2">
        <v>40525</v>
      </c>
      <c r="AI2065">
        <v>1.1983000000000001E-2</v>
      </c>
      <c r="AK2065" s="2">
        <v>40525</v>
      </c>
      <c r="AL2065">
        <v>166.67089999999999</v>
      </c>
      <c r="AN2065" s="2">
        <v>40525</v>
      </c>
      <c r="AO2065">
        <v>1636.31</v>
      </c>
      <c r="AQ2065" s="2">
        <v>40525</v>
      </c>
      <c r="AR2065" s="8">
        <v>181.2876</v>
      </c>
      <c r="AT2065" s="2">
        <v>40525</v>
      </c>
      <c r="AU2065" s="8">
        <v>17.55</v>
      </c>
      <c r="AW2065" s="2">
        <v>40525</v>
      </c>
      <c r="AX2065" s="8">
        <v>2624.91</v>
      </c>
    </row>
    <row r="2066" spans="1:50" x14ac:dyDescent="0.2">
      <c r="A2066" s="2">
        <v>40522</v>
      </c>
      <c r="B2066">
        <v>0.2</v>
      </c>
      <c r="D2066" s="2">
        <v>40522</v>
      </c>
      <c r="E2066">
        <v>346.7</v>
      </c>
      <c r="G2066" s="2">
        <v>40522</v>
      </c>
      <c r="H2066">
        <v>1240.4000000000001</v>
      </c>
      <c r="J2066" s="2">
        <v>40522</v>
      </c>
      <c r="K2066">
        <v>2839.53</v>
      </c>
      <c r="M2066" s="2">
        <v>40522</v>
      </c>
      <c r="N2066">
        <v>1384.95</v>
      </c>
      <c r="P2066" s="2">
        <v>40522</v>
      </c>
      <c r="Q2066">
        <v>87.79</v>
      </c>
      <c r="S2066" s="2">
        <v>40522</v>
      </c>
      <c r="T2066">
        <v>46.63</v>
      </c>
      <c r="V2066" s="2">
        <v>40522</v>
      </c>
      <c r="W2066">
        <v>274.72000000000003</v>
      </c>
      <c r="Y2066" s="2">
        <v>40522</v>
      </c>
      <c r="Z2066" s="9">
        <v>1.3228</v>
      </c>
      <c r="AB2066" s="2">
        <v>40522</v>
      </c>
      <c r="AC2066" s="9">
        <v>1.5796000000000001</v>
      </c>
      <c r="AE2066" s="2">
        <v>40522</v>
      </c>
      <c r="AF2066" s="6">
        <v>1.0198</v>
      </c>
      <c r="AH2066" s="2">
        <v>40522</v>
      </c>
      <c r="AI2066">
        <v>1.1913E-2</v>
      </c>
      <c r="AK2066" s="2">
        <v>40522</v>
      </c>
      <c r="AL2066">
        <v>167.15700000000001</v>
      </c>
      <c r="AN2066" s="2">
        <v>40522</v>
      </c>
      <c r="AO2066">
        <v>1633.72</v>
      </c>
      <c r="AQ2066" s="2">
        <v>40522</v>
      </c>
      <c r="AR2066" s="8">
        <v>181.4958</v>
      </c>
      <c r="AT2066" s="2">
        <v>40522</v>
      </c>
      <c r="AU2066" s="8">
        <v>17.61</v>
      </c>
      <c r="AW2066" s="2">
        <v>40522</v>
      </c>
      <c r="AX2066" s="8">
        <v>2637.54</v>
      </c>
    </row>
    <row r="2067" spans="1:50" x14ac:dyDescent="0.2">
      <c r="A2067" s="2">
        <v>40521</v>
      </c>
      <c r="B2067">
        <v>0.2</v>
      </c>
      <c r="D2067" s="2">
        <v>40521</v>
      </c>
      <c r="E2067">
        <v>346.36</v>
      </c>
      <c r="G2067" s="2">
        <v>40521</v>
      </c>
      <c r="H2067">
        <v>1233</v>
      </c>
      <c r="J2067" s="2">
        <v>40521</v>
      </c>
      <c r="K2067">
        <v>2840.71</v>
      </c>
      <c r="M2067" s="2">
        <v>40521</v>
      </c>
      <c r="N2067">
        <v>1389.3</v>
      </c>
      <c r="P2067" s="2">
        <v>40521</v>
      </c>
      <c r="Q2067">
        <v>88.37</v>
      </c>
      <c r="S2067" s="2">
        <v>40521</v>
      </c>
      <c r="T2067">
        <v>47.01</v>
      </c>
      <c r="V2067" s="2">
        <v>40521</v>
      </c>
      <c r="W2067">
        <v>275.08999999999997</v>
      </c>
      <c r="Y2067" s="2">
        <v>40521</v>
      </c>
      <c r="Z2067" s="9">
        <v>1.3222</v>
      </c>
      <c r="AB2067" s="2">
        <v>40521</v>
      </c>
      <c r="AC2067" s="9">
        <v>1.5764</v>
      </c>
      <c r="AE2067" s="2">
        <v>40521</v>
      </c>
      <c r="AF2067" s="6">
        <v>1.0170999999999999</v>
      </c>
      <c r="AH2067" s="2">
        <v>40521</v>
      </c>
      <c r="AI2067">
        <v>1.1927E-2</v>
      </c>
      <c r="AK2067" s="2">
        <v>40521</v>
      </c>
      <c r="AL2067">
        <v>167.29329999999999</v>
      </c>
      <c r="AN2067" s="2">
        <v>40521</v>
      </c>
      <c r="AO2067">
        <v>1637.09</v>
      </c>
      <c r="AQ2067" s="2">
        <v>40521</v>
      </c>
      <c r="AR2067" s="8">
        <v>181.6986</v>
      </c>
      <c r="AT2067" s="2">
        <v>40521</v>
      </c>
      <c r="AU2067" s="8">
        <v>17.25</v>
      </c>
      <c r="AW2067" s="2">
        <v>40521</v>
      </c>
      <c r="AX2067" s="8">
        <v>2616.67</v>
      </c>
    </row>
    <row r="2068" spans="1:50" x14ac:dyDescent="0.2">
      <c r="A2068" s="2">
        <v>40520</v>
      </c>
      <c r="B2068">
        <v>0.24</v>
      </c>
      <c r="D2068" s="2">
        <v>40520</v>
      </c>
      <c r="E2068">
        <v>348.44</v>
      </c>
      <c r="G2068" s="2">
        <v>40520</v>
      </c>
      <c r="H2068">
        <v>1228.28</v>
      </c>
      <c r="J2068" s="2">
        <v>40520</v>
      </c>
      <c r="K2068">
        <v>2818.95</v>
      </c>
      <c r="M2068" s="2">
        <v>40520</v>
      </c>
      <c r="N2068">
        <v>1381.94</v>
      </c>
      <c r="P2068" s="2">
        <v>40520</v>
      </c>
      <c r="Q2068">
        <v>88.28</v>
      </c>
      <c r="S2068" s="2">
        <v>40520</v>
      </c>
      <c r="T2068">
        <v>47.02</v>
      </c>
      <c r="V2068" s="2">
        <v>40520</v>
      </c>
      <c r="W2068">
        <v>277.7</v>
      </c>
      <c r="Y2068" s="2">
        <v>40520</v>
      </c>
      <c r="Z2068" s="9">
        <v>1.3224</v>
      </c>
      <c r="AB2068" s="2">
        <v>40520</v>
      </c>
      <c r="AC2068" s="9">
        <v>1.5773000000000001</v>
      </c>
      <c r="AE2068" s="2">
        <v>40520</v>
      </c>
      <c r="AF2068" s="6">
        <v>1.0105</v>
      </c>
      <c r="AH2068" s="2">
        <v>40520</v>
      </c>
      <c r="AI2068">
        <v>1.1866E-2</v>
      </c>
      <c r="AK2068" s="2">
        <v>40520</v>
      </c>
      <c r="AL2068">
        <v>166.92429999999999</v>
      </c>
      <c r="AN2068" s="2">
        <v>40520</v>
      </c>
      <c r="AO2068">
        <v>1635.81</v>
      </c>
      <c r="AQ2068" s="2">
        <v>40520</v>
      </c>
      <c r="AR2068" s="8">
        <v>181.4365</v>
      </c>
      <c r="AT2068" s="2">
        <v>40520</v>
      </c>
      <c r="AU2068" s="8">
        <v>17.739999999999998</v>
      </c>
      <c r="AW2068" s="2">
        <v>40520</v>
      </c>
      <c r="AX2068" s="8">
        <v>2609.16</v>
      </c>
    </row>
    <row r="2069" spans="1:50" x14ac:dyDescent="0.2">
      <c r="A2069" s="2">
        <v>40519</v>
      </c>
      <c r="B2069">
        <v>0.23</v>
      </c>
      <c r="D2069" s="2">
        <v>40519</v>
      </c>
      <c r="E2069">
        <v>355.17</v>
      </c>
      <c r="G2069" s="2">
        <v>40519</v>
      </c>
      <c r="H2069">
        <v>1223.75</v>
      </c>
      <c r="J2069" s="2">
        <v>40519</v>
      </c>
      <c r="K2069">
        <v>2802.74</v>
      </c>
      <c r="M2069" s="2">
        <v>40519</v>
      </c>
      <c r="N2069">
        <v>1408.65</v>
      </c>
      <c r="P2069" s="2">
        <v>40519</v>
      </c>
      <c r="Q2069">
        <v>88.69</v>
      </c>
      <c r="S2069" s="2">
        <v>40519</v>
      </c>
      <c r="T2069">
        <v>46.55</v>
      </c>
      <c r="V2069" s="2">
        <v>40519</v>
      </c>
      <c r="W2069">
        <v>273.33999999999997</v>
      </c>
      <c r="Y2069" s="2">
        <v>40519</v>
      </c>
      <c r="Z2069" s="9">
        <v>1.3301000000000001</v>
      </c>
      <c r="AB2069" s="2">
        <v>40519</v>
      </c>
      <c r="AC2069" s="9">
        <v>1.5767</v>
      </c>
      <c r="AE2069" s="2">
        <v>40519</v>
      </c>
      <c r="AF2069" s="6">
        <v>1.0158</v>
      </c>
      <c r="AH2069" s="2">
        <v>40519</v>
      </c>
      <c r="AI2069">
        <v>1.2009000000000001E-2</v>
      </c>
      <c r="AK2069" s="2">
        <v>40519</v>
      </c>
      <c r="AL2069">
        <v>167.2842</v>
      </c>
      <c r="AN2069" s="2">
        <v>40519</v>
      </c>
      <c r="AO2069">
        <v>1640.23</v>
      </c>
      <c r="AQ2069" s="2">
        <v>40519</v>
      </c>
      <c r="AR2069" s="8">
        <v>181.977</v>
      </c>
      <c r="AT2069" s="2">
        <v>40519</v>
      </c>
      <c r="AU2069" s="8">
        <v>17.989999999999998</v>
      </c>
      <c r="AW2069" s="2">
        <v>40519</v>
      </c>
      <c r="AX2069" s="8">
        <v>2598.4899999999998</v>
      </c>
    </row>
    <row r="2070" spans="1:50" x14ac:dyDescent="0.2">
      <c r="A2070" s="2">
        <v>40518</v>
      </c>
      <c r="B2070">
        <v>0.2</v>
      </c>
      <c r="D2070" s="2">
        <v>40518</v>
      </c>
      <c r="E2070">
        <v>353.75</v>
      </c>
      <c r="G2070" s="2">
        <v>40518</v>
      </c>
      <c r="H2070">
        <v>1223.1199999999999</v>
      </c>
      <c r="J2070" s="2">
        <v>40518</v>
      </c>
      <c r="K2070">
        <v>2769.96</v>
      </c>
      <c r="M2070" s="2">
        <v>40518</v>
      </c>
      <c r="N2070">
        <v>1414.9</v>
      </c>
      <c r="P2070" s="2">
        <v>40518</v>
      </c>
      <c r="Q2070">
        <v>89.38</v>
      </c>
      <c r="S2070" s="2">
        <v>40518</v>
      </c>
      <c r="T2070">
        <v>46.95</v>
      </c>
      <c r="V2070" s="2">
        <v>40518</v>
      </c>
      <c r="W2070">
        <v>270.18</v>
      </c>
      <c r="Y2070" s="2">
        <v>40518</v>
      </c>
      <c r="Z2070" s="9">
        <v>1.3296999999999999</v>
      </c>
      <c r="AB2070" s="2">
        <v>40518</v>
      </c>
      <c r="AC2070" s="9">
        <v>1.5699000000000001</v>
      </c>
      <c r="AE2070" s="2">
        <v>40518</v>
      </c>
      <c r="AF2070" s="6">
        <v>1.0175000000000001</v>
      </c>
      <c r="AH2070" s="2">
        <v>40518</v>
      </c>
      <c r="AI2070">
        <v>1.2092E-2</v>
      </c>
      <c r="AK2070" s="2">
        <v>40518</v>
      </c>
      <c r="AL2070">
        <v>167.76259999999999</v>
      </c>
      <c r="AN2070" s="2">
        <v>40518</v>
      </c>
      <c r="AO2070">
        <v>1653.92</v>
      </c>
      <c r="AQ2070" s="2">
        <v>40518</v>
      </c>
      <c r="AR2070" s="8">
        <v>182.60149999999999</v>
      </c>
      <c r="AT2070" s="2">
        <v>40518</v>
      </c>
      <c r="AU2070" s="8">
        <v>18.02</v>
      </c>
      <c r="AW2070" s="2">
        <v>40518</v>
      </c>
      <c r="AX2070" s="8">
        <v>2594.92</v>
      </c>
    </row>
    <row r="2071" spans="1:50" x14ac:dyDescent="0.2">
      <c r="A2071" s="2">
        <v>40515</v>
      </c>
      <c r="B2071">
        <v>0.25</v>
      </c>
      <c r="D2071" s="2">
        <v>40515</v>
      </c>
      <c r="E2071">
        <v>353.37</v>
      </c>
      <c r="G2071" s="2">
        <v>40515</v>
      </c>
      <c r="H2071">
        <v>1224.71</v>
      </c>
      <c r="J2071" s="2">
        <v>40515</v>
      </c>
      <c r="K2071">
        <v>2782.39</v>
      </c>
      <c r="M2071" s="2">
        <v>40515</v>
      </c>
      <c r="N2071">
        <v>1406.28</v>
      </c>
      <c r="P2071" s="2">
        <v>40515</v>
      </c>
      <c r="Q2071">
        <v>89.19</v>
      </c>
      <c r="S2071" s="2">
        <v>40515</v>
      </c>
      <c r="T2071">
        <v>46.86</v>
      </c>
      <c r="V2071" s="2">
        <v>40515</v>
      </c>
      <c r="W2071">
        <v>269.87</v>
      </c>
      <c r="Y2071" s="2">
        <v>40515</v>
      </c>
      <c r="Z2071" s="9">
        <v>1.3369</v>
      </c>
      <c r="AB2071" s="2">
        <v>40515</v>
      </c>
      <c r="AC2071" s="9">
        <v>1.5737999999999999</v>
      </c>
      <c r="AE2071" s="2">
        <v>40515</v>
      </c>
      <c r="AF2071" s="6">
        <v>1.0241</v>
      </c>
      <c r="AH2071" s="2">
        <v>40515</v>
      </c>
      <c r="AI2071">
        <v>1.2088E-2</v>
      </c>
      <c r="AK2071" s="2">
        <v>40515</v>
      </c>
      <c r="AL2071">
        <v>167.517</v>
      </c>
      <c r="AN2071" s="2">
        <v>40515</v>
      </c>
      <c r="AO2071">
        <v>1647.73</v>
      </c>
      <c r="AQ2071" s="2">
        <v>40515</v>
      </c>
      <c r="AR2071" s="8">
        <v>182.4923</v>
      </c>
      <c r="AT2071" s="2">
        <v>40515</v>
      </c>
      <c r="AU2071" s="8">
        <v>18.010000000000002</v>
      </c>
      <c r="AW2071" s="2">
        <v>40515</v>
      </c>
      <c r="AX2071" s="8">
        <v>2591.46</v>
      </c>
    </row>
    <row r="2072" spans="1:50" x14ac:dyDescent="0.2">
      <c r="A2072" s="2">
        <v>40514</v>
      </c>
      <c r="B2072">
        <v>0.26</v>
      </c>
      <c r="D2072" s="2">
        <v>40514</v>
      </c>
      <c r="E2072">
        <v>352.44</v>
      </c>
      <c r="G2072" s="2">
        <v>40514</v>
      </c>
      <c r="H2072">
        <v>1221.53</v>
      </c>
      <c r="J2072" s="2">
        <v>40514</v>
      </c>
      <c r="K2072">
        <v>2781.39</v>
      </c>
      <c r="M2072" s="2">
        <v>40514</v>
      </c>
      <c r="N2072">
        <v>1386.95</v>
      </c>
      <c r="P2072" s="2">
        <v>40514</v>
      </c>
      <c r="Q2072">
        <v>88</v>
      </c>
      <c r="S2072" s="2">
        <v>40514</v>
      </c>
      <c r="T2072">
        <v>45.45</v>
      </c>
      <c r="V2072" s="2">
        <v>40514</v>
      </c>
      <c r="W2072">
        <v>271.72000000000003</v>
      </c>
      <c r="Y2072" s="2">
        <v>40514</v>
      </c>
      <c r="Z2072" s="9">
        <v>1.3204</v>
      </c>
      <c r="AB2072" s="2">
        <v>40514</v>
      </c>
      <c r="AC2072" s="9">
        <v>1.5594000000000001</v>
      </c>
      <c r="AE2072" s="2">
        <v>40514</v>
      </c>
      <c r="AF2072" s="6">
        <v>1.0083</v>
      </c>
      <c r="AH2072" s="2">
        <v>40514</v>
      </c>
      <c r="AI2072">
        <v>1.1943E-2</v>
      </c>
      <c r="AK2072" s="2">
        <v>40514</v>
      </c>
      <c r="AL2072">
        <v>167.6481</v>
      </c>
      <c r="AN2072" s="2">
        <v>40514</v>
      </c>
      <c r="AO2072">
        <v>1646.42</v>
      </c>
      <c r="AQ2072" s="2">
        <v>40514</v>
      </c>
      <c r="AR2072" s="8">
        <v>182.5145</v>
      </c>
      <c r="AT2072" s="2">
        <v>40514</v>
      </c>
      <c r="AU2072" s="8">
        <v>19.39</v>
      </c>
      <c r="AW2072" s="2">
        <v>40514</v>
      </c>
      <c r="AX2072" s="8">
        <v>2579.35</v>
      </c>
    </row>
    <row r="2073" spans="1:50" x14ac:dyDescent="0.2">
      <c r="A2073" s="2">
        <v>40513</v>
      </c>
      <c r="B2073">
        <v>0.23</v>
      </c>
      <c r="D2073" s="2">
        <v>40513</v>
      </c>
      <c r="E2073">
        <v>348.09</v>
      </c>
      <c r="G2073" s="2">
        <v>40513</v>
      </c>
      <c r="H2073">
        <v>1206.07</v>
      </c>
      <c r="J2073" s="2">
        <v>40513</v>
      </c>
      <c r="K2073">
        <v>2721.87</v>
      </c>
      <c r="M2073" s="2">
        <v>40513</v>
      </c>
      <c r="N2073">
        <v>1390.83</v>
      </c>
      <c r="P2073" s="2">
        <v>40513</v>
      </c>
      <c r="Q2073">
        <v>86.75</v>
      </c>
      <c r="S2073" s="2">
        <v>40513</v>
      </c>
      <c r="T2073">
        <v>45.6</v>
      </c>
      <c r="V2073" s="2">
        <v>40513</v>
      </c>
      <c r="W2073">
        <v>267.55</v>
      </c>
      <c r="Y2073" s="2">
        <v>40513</v>
      </c>
      <c r="Z2073" s="9">
        <v>1.3129</v>
      </c>
      <c r="AB2073" s="2">
        <v>40513</v>
      </c>
      <c r="AC2073" s="9">
        <v>1.5592999999999999</v>
      </c>
      <c r="AE2073" s="2">
        <v>40513</v>
      </c>
      <c r="AF2073" s="6">
        <v>0.99660000000000004</v>
      </c>
      <c r="AH2073" s="2">
        <v>40513</v>
      </c>
      <c r="AI2073">
        <v>1.1873999999999999E-2</v>
      </c>
      <c r="AK2073" s="2">
        <v>40513</v>
      </c>
      <c r="AL2073">
        <v>167.74680000000001</v>
      </c>
      <c r="AN2073" s="2">
        <v>40513</v>
      </c>
      <c r="AO2073">
        <v>1648.25</v>
      </c>
      <c r="AQ2073" s="2">
        <v>40513</v>
      </c>
      <c r="AR2073" s="8">
        <v>182.21719999999999</v>
      </c>
      <c r="AT2073" s="2">
        <v>40513</v>
      </c>
      <c r="AU2073" s="8">
        <v>21.36</v>
      </c>
      <c r="AW2073" s="2">
        <v>40513</v>
      </c>
      <c r="AX2073" s="8">
        <v>2549.4299999999998</v>
      </c>
    </row>
    <row r="2074" spans="1:50" x14ac:dyDescent="0.2">
      <c r="A2074" s="2">
        <v>40512</v>
      </c>
      <c r="B2074">
        <v>0.21</v>
      </c>
      <c r="D2074" s="2">
        <v>40512</v>
      </c>
      <c r="E2074">
        <v>340.95</v>
      </c>
      <c r="G2074" s="2">
        <v>40512</v>
      </c>
      <c r="H2074">
        <v>1180.55</v>
      </c>
      <c r="J2074" s="2">
        <v>40512</v>
      </c>
      <c r="K2074">
        <v>2650.99</v>
      </c>
      <c r="M2074" s="2">
        <v>40512</v>
      </c>
      <c r="N2074">
        <v>1388.17</v>
      </c>
      <c r="P2074" s="2">
        <v>40512</v>
      </c>
      <c r="Q2074">
        <v>84.11</v>
      </c>
      <c r="S2074" s="2">
        <v>40512</v>
      </c>
      <c r="T2074">
        <v>43.4</v>
      </c>
      <c r="V2074" s="2">
        <v>40512</v>
      </c>
      <c r="W2074">
        <v>260.73</v>
      </c>
      <c r="Y2074" s="2">
        <v>40512</v>
      </c>
      <c r="Z2074" s="9">
        <v>1.3039000000000001</v>
      </c>
      <c r="AB2074" s="2">
        <v>40512</v>
      </c>
      <c r="AC2074" s="9">
        <v>1.5582</v>
      </c>
      <c r="AE2074" s="2">
        <v>40512</v>
      </c>
      <c r="AF2074" s="6">
        <v>0.99839999999999995</v>
      </c>
      <c r="AH2074" s="2">
        <v>40512</v>
      </c>
      <c r="AI2074">
        <v>1.1962E-2</v>
      </c>
      <c r="AK2074" s="2">
        <v>40512</v>
      </c>
      <c r="AL2074">
        <v>168.28550000000001</v>
      </c>
      <c r="AN2074" s="2">
        <v>40512</v>
      </c>
      <c r="AO2074">
        <v>1658.99</v>
      </c>
      <c r="AQ2074" s="2">
        <v>40512</v>
      </c>
      <c r="AR2074" s="8">
        <v>182.44749999999999</v>
      </c>
      <c r="AT2074" s="2">
        <v>40512</v>
      </c>
      <c r="AU2074" s="8">
        <v>23.54</v>
      </c>
      <c r="AW2074" s="2">
        <v>40512</v>
      </c>
      <c r="AX2074" s="8">
        <v>2498.23</v>
      </c>
    </row>
    <row r="2075" spans="1:50" x14ac:dyDescent="0.2">
      <c r="A2075" s="2">
        <v>40511</v>
      </c>
      <c r="B2075">
        <v>0.23</v>
      </c>
      <c r="D2075" s="2">
        <v>40511</v>
      </c>
      <c r="E2075">
        <v>341.56</v>
      </c>
      <c r="G2075" s="2">
        <v>40511</v>
      </c>
      <c r="H2075">
        <v>1187.76</v>
      </c>
      <c r="J2075" s="2">
        <v>40511</v>
      </c>
      <c r="K2075">
        <v>2669.96</v>
      </c>
      <c r="M2075" s="2">
        <v>40511</v>
      </c>
      <c r="N2075">
        <v>1367.14</v>
      </c>
      <c r="P2075" s="2">
        <v>40511</v>
      </c>
      <c r="Q2075">
        <v>85.73</v>
      </c>
      <c r="S2075" s="2">
        <v>40511</v>
      </c>
      <c r="T2075">
        <v>43.6</v>
      </c>
      <c r="V2075" s="2">
        <v>40511</v>
      </c>
      <c r="W2075">
        <v>257.17</v>
      </c>
      <c r="Y2075" s="2">
        <v>40511</v>
      </c>
      <c r="Z2075" s="9">
        <v>1.3104</v>
      </c>
      <c r="AB2075" s="2">
        <v>40511</v>
      </c>
      <c r="AC2075" s="9">
        <v>1.5556000000000001</v>
      </c>
      <c r="AE2075" s="2">
        <v>40511</v>
      </c>
      <c r="AF2075" s="6">
        <v>0.99819999999999998</v>
      </c>
      <c r="AH2075" s="2">
        <v>40511</v>
      </c>
      <c r="AI2075">
        <v>1.1861E-2</v>
      </c>
      <c r="AK2075" s="2">
        <v>40511</v>
      </c>
      <c r="AL2075">
        <v>167.6335</v>
      </c>
      <c r="AN2075" s="2">
        <v>40511</v>
      </c>
      <c r="AO2075">
        <v>1658.31</v>
      </c>
      <c r="AQ2075" s="2">
        <v>40511</v>
      </c>
      <c r="AR2075" s="8">
        <v>182.21190000000001</v>
      </c>
      <c r="AT2075" s="2">
        <v>40511</v>
      </c>
      <c r="AU2075" s="8">
        <v>21.53</v>
      </c>
      <c r="AW2075" s="2">
        <v>40511</v>
      </c>
      <c r="AX2075" s="8">
        <v>2525.2199999999998</v>
      </c>
    </row>
    <row r="2076" spans="1:50" x14ac:dyDescent="0.2">
      <c r="A2076" s="2">
        <v>40508</v>
      </c>
      <c r="B2076">
        <v>0.28000000000000003</v>
      </c>
      <c r="D2076" s="2">
        <v>40508</v>
      </c>
      <c r="E2076">
        <v>340.68</v>
      </c>
      <c r="G2076" s="2">
        <v>40508</v>
      </c>
      <c r="H2076">
        <v>1189.4000000000001</v>
      </c>
      <c r="J2076" s="2">
        <v>40508</v>
      </c>
      <c r="K2076">
        <v>2736.96</v>
      </c>
      <c r="M2076" s="2">
        <v>40508</v>
      </c>
      <c r="N2076">
        <v>1360.1</v>
      </c>
      <c r="P2076" s="2">
        <v>40508</v>
      </c>
      <c r="Q2076">
        <v>83.76</v>
      </c>
      <c r="S2076" s="2">
        <v>40508</v>
      </c>
      <c r="T2076">
        <v>43.53</v>
      </c>
      <c r="V2076" s="2">
        <v>40508</v>
      </c>
      <c r="W2076">
        <v>258.52</v>
      </c>
      <c r="Y2076" s="2">
        <v>40508</v>
      </c>
      <c r="Z2076" s="9">
        <v>1.3245</v>
      </c>
      <c r="AB2076" s="2">
        <v>40508</v>
      </c>
      <c r="AC2076" s="9">
        <v>1.5611999999999999</v>
      </c>
      <c r="AE2076" s="2">
        <v>40508</v>
      </c>
      <c r="AF2076" s="6">
        <v>0.99739999999999995</v>
      </c>
      <c r="AH2076" s="2">
        <v>40508</v>
      </c>
      <c r="AI2076">
        <v>1.1901E-2</v>
      </c>
      <c r="AK2076" s="2">
        <v>40508</v>
      </c>
      <c r="AL2076">
        <v>168.072</v>
      </c>
      <c r="AN2076" s="2">
        <v>40508</v>
      </c>
      <c r="AO2076">
        <v>1655.93</v>
      </c>
      <c r="AQ2076" s="2">
        <v>40508</v>
      </c>
      <c r="AR2076" s="8">
        <v>183.02090000000001</v>
      </c>
      <c r="AT2076" s="2">
        <v>40508</v>
      </c>
      <c r="AU2076" s="8">
        <v>22.22</v>
      </c>
      <c r="AW2076" s="2">
        <v>40508</v>
      </c>
      <c r="AX2076" s="8">
        <v>2534.56</v>
      </c>
    </row>
    <row r="2077" spans="1:50" x14ac:dyDescent="0.2">
      <c r="A2077" s="2">
        <v>40507</v>
      </c>
      <c r="B2077">
        <v>0.28000000000000003</v>
      </c>
      <c r="D2077" s="2">
        <v>40507</v>
      </c>
      <c r="E2077">
        <v>345.38</v>
      </c>
      <c r="G2077" s="2">
        <v>40507</v>
      </c>
      <c r="H2077">
        <v>1198.3499999999999</v>
      </c>
      <c r="J2077" s="2">
        <v>40507</v>
      </c>
      <c r="K2077">
        <v>2765.05</v>
      </c>
      <c r="M2077" s="2">
        <v>40507</v>
      </c>
      <c r="N2077">
        <v>1375</v>
      </c>
      <c r="P2077" s="2">
        <v>40507</v>
      </c>
      <c r="Q2077">
        <v>83.86</v>
      </c>
      <c r="S2077" s="2">
        <v>40507</v>
      </c>
      <c r="T2077">
        <v>43.64</v>
      </c>
      <c r="V2077" s="2">
        <v>40507</v>
      </c>
      <c r="W2077">
        <v>257.98</v>
      </c>
      <c r="Y2077" s="2">
        <v>40507</v>
      </c>
      <c r="Z2077" s="9">
        <v>1.3374999999999999</v>
      </c>
      <c r="AB2077" s="2">
        <v>40507</v>
      </c>
      <c r="AC2077" s="9">
        <v>1.5770999999999999</v>
      </c>
      <c r="AE2077" s="2">
        <v>40507</v>
      </c>
      <c r="AF2077" s="6">
        <v>0.99950000000000006</v>
      </c>
      <c r="AH2077" s="2">
        <v>40507</v>
      </c>
      <c r="AI2077">
        <v>1.1963E-2</v>
      </c>
      <c r="AK2077" s="2">
        <v>40507</v>
      </c>
      <c r="AL2077">
        <v>168.09780000000001</v>
      </c>
      <c r="AN2077" s="2">
        <v>40507</v>
      </c>
      <c r="AO2077">
        <v>1653.08</v>
      </c>
      <c r="AQ2077" s="2">
        <v>40507</v>
      </c>
      <c r="AR2077" s="8">
        <v>183.07939999999999</v>
      </c>
      <c r="AT2077" s="2">
        <v>40507</v>
      </c>
      <c r="AU2077" s="8">
        <v>19.559999999999999</v>
      </c>
      <c r="AW2077" s="2">
        <v>40507</v>
      </c>
      <c r="AX2077" s="8">
        <v>2543.12</v>
      </c>
    </row>
    <row r="2078" spans="1:50" x14ac:dyDescent="0.2">
      <c r="A2078" s="2">
        <v>40506</v>
      </c>
      <c r="B2078">
        <v>0.28000000000000003</v>
      </c>
      <c r="D2078" s="2">
        <v>40506</v>
      </c>
      <c r="E2078">
        <v>345.11</v>
      </c>
      <c r="G2078" s="2">
        <v>40506</v>
      </c>
      <c r="H2078">
        <v>1198.3499999999999</v>
      </c>
      <c r="J2078" s="2">
        <v>40506</v>
      </c>
      <c r="K2078">
        <v>2758.02</v>
      </c>
      <c r="M2078" s="2">
        <v>40506</v>
      </c>
      <c r="N2078">
        <v>1373.35</v>
      </c>
      <c r="P2078" s="2">
        <v>40506</v>
      </c>
      <c r="Q2078">
        <v>83.86</v>
      </c>
      <c r="S2078" s="2">
        <v>40506</v>
      </c>
      <c r="T2078">
        <v>43.64</v>
      </c>
      <c r="V2078" s="2">
        <v>40506</v>
      </c>
      <c r="W2078">
        <v>257.98</v>
      </c>
      <c r="Y2078" s="2">
        <v>40506</v>
      </c>
      <c r="Z2078" s="9">
        <v>1.3371</v>
      </c>
      <c r="AB2078" s="2">
        <v>40506</v>
      </c>
      <c r="AC2078" s="9">
        <v>1.5787</v>
      </c>
      <c r="AE2078" s="2">
        <v>40506</v>
      </c>
      <c r="AF2078" s="6">
        <v>1.0069999999999999</v>
      </c>
      <c r="AH2078" s="2">
        <v>40506</v>
      </c>
      <c r="AI2078">
        <v>1.1993E-2</v>
      </c>
      <c r="AK2078" s="2">
        <v>40506</v>
      </c>
      <c r="AL2078">
        <v>168.45419999999999</v>
      </c>
      <c r="AN2078" s="2">
        <v>40506</v>
      </c>
      <c r="AO2078">
        <v>1653.08</v>
      </c>
      <c r="AQ2078" s="2">
        <v>40506</v>
      </c>
      <c r="AR2078" s="8">
        <v>183.48769999999999</v>
      </c>
      <c r="AT2078" s="2">
        <v>40506</v>
      </c>
      <c r="AU2078" s="8">
        <v>19.559999999999999</v>
      </c>
      <c r="AW2078" s="2">
        <v>40506</v>
      </c>
      <c r="AX2078" s="8">
        <v>2543.12</v>
      </c>
    </row>
    <row r="2079" spans="1:50" x14ac:dyDescent="0.2">
      <c r="A2079" s="2">
        <v>40505</v>
      </c>
      <c r="B2079">
        <v>0.28000000000000003</v>
      </c>
      <c r="D2079" s="2">
        <v>40505</v>
      </c>
      <c r="E2079">
        <v>341.85</v>
      </c>
      <c r="G2079" s="2">
        <v>40505</v>
      </c>
      <c r="H2079">
        <v>1180.73</v>
      </c>
      <c r="J2079" s="2">
        <v>40505</v>
      </c>
      <c r="K2079">
        <v>2739.37</v>
      </c>
      <c r="M2079" s="2">
        <v>40505</v>
      </c>
      <c r="N2079">
        <v>1380.1</v>
      </c>
      <c r="P2079" s="2">
        <v>40505</v>
      </c>
      <c r="Q2079">
        <v>81.25</v>
      </c>
      <c r="S2079" s="2">
        <v>40505</v>
      </c>
      <c r="T2079">
        <v>43.07</v>
      </c>
      <c r="V2079" s="2">
        <v>40505</v>
      </c>
      <c r="W2079">
        <v>254.61</v>
      </c>
      <c r="Y2079" s="2">
        <v>40505</v>
      </c>
      <c r="Z2079" s="9">
        <v>1.3392999999999999</v>
      </c>
      <c r="AB2079" s="2">
        <v>40505</v>
      </c>
      <c r="AC2079" s="9">
        <v>1.5810999999999999</v>
      </c>
      <c r="AE2079" s="2">
        <v>40505</v>
      </c>
      <c r="AF2079" s="6">
        <v>1.0055000000000001</v>
      </c>
      <c r="AH2079" s="2">
        <v>40505</v>
      </c>
      <c r="AI2079">
        <v>1.2071E-2</v>
      </c>
      <c r="AK2079" s="2">
        <v>40505</v>
      </c>
      <c r="AL2079">
        <v>169.37620000000001</v>
      </c>
      <c r="AN2079" s="2">
        <v>40505</v>
      </c>
      <c r="AO2079">
        <v>1662.76</v>
      </c>
      <c r="AQ2079" s="2">
        <v>40505</v>
      </c>
      <c r="AR2079" s="8">
        <v>184.4932</v>
      </c>
      <c r="AT2079" s="2">
        <v>40505</v>
      </c>
      <c r="AU2079" s="8">
        <v>20.63</v>
      </c>
      <c r="AW2079" s="2">
        <v>40505</v>
      </c>
      <c r="AX2079" s="8">
        <v>2494.9499999999998</v>
      </c>
    </row>
    <row r="2080" spans="1:50" x14ac:dyDescent="0.2">
      <c r="A2080" s="2">
        <v>40504</v>
      </c>
      <c r="B2080">
        <v>0.28999999999999998</v>
      </c>
      <c r="D2080" s="2">
        <v>40504</v>
      </c>
      <c r="E2080">
        <v>349.98</v>
      </c>
      <c r="G2080" s="2">
        <v>40504</v>
      </c>
      <c r="H2080">
        <v>1197.8399999999999</v>
      </c>
      <c r="J2080" s="2">
        <v>40504</v>
      </c>
      <c r="K2080">
        <v>2811.43</v>
      </c>
      <c r="M2080" s="2">
        <v>40504</v>
      </c>
      <c r="N2080">
        <v>1358.43</v>
      </c>
      <c r="P2080" s="2">
        <v>40504</v>
      </c>
      <c r="Q2080">
        <v>81.739999999999995</v>
      </c>
      <c r="S2080" s="2">
        <v>40504</v>
      </c>
      <c r="T2080">
        <v>42.6</v>
      </c>
      <c r="V2080" s="2">
        <v>40504</v>
      </c>
      <c r="W2080">
        <v>258.88</v>
      </c>
      <c r="Y2080" s="2">
        <v>40504</v>
      </c>
      <c r="Z2080" s="9">
        <v>1.3588</v>
      </c>
      <c r="AB2080" s="2">
        <v>40504</v>
      </c>
      <c r="AC2080" s="9">
        <v>1.5903</v>
      </c>
      <c r="AE2080" s="2">
        <v>40504</v>
      </c>
      <c r="AF2080" s="6">
        <v>1.0091000000000001</v>
      </c>
      <c r="AH2080" s="2">
        <v>40504</v>
      </c>
      <c r="AI2080">
        <v>1.1986999999999999E-2</v>
      </c>
      <c r="AK2080" s="2">
        <v>40504</v>
      </c>
      <c r="AL2080">
        <v>168.70230000000001</v>
      </c>
      <c r="AN2080" s="2">
        <v>40504</v>
      </c>
      <c r="AO2080">
        <v>1660.3</v>
      </c>
      <c r="AQ2080" s="2">
        <v>40504</v>
      </c>
      <c r="AR2080" s="8">
        <v>184.08879999999999</v>
      </c>
      <c r="AT2080" s="2">
        <v>40504</v>
      </c>
      <c r="AU2080" s="8">
        <v>18.37</v>
      </c>
      <c r="AW2080" s="2">
        <v>40504</v>
      </c>
      <c r="AX2080" s="8">
        <v>2532.02</v>
      </c>
    </row>
    <row r="2081" spans="1:50" x14ac:dyDescent="0.2">
      <c r="A2081" s="2">
        <v>40501</v>
      </c>
      <c r="B2081">
        <v>0.28000000000000003</v>
      </c>
      <c r="D2081" s="2">
        <v>40501</v>
      </c>
      <c r="E2081">
        <v>350.88</v>
      </c>
      <c r="G2081" s="2">
        <v>40501</v>
      </c>
      <c r="H2081">
        <v>1199.73</v>
      </c>
      <c r="J2081" s="2">
        <v>40501</v>
      </c>
      <c r="K2081">
        <v>2845.75</v>
      </c>
      <c r="M2081" s="2">
        <v>40501</v>
      </c>
      <c r="N2081">
        <v>1353.9</v>
      </c>
      <c r="P2081" s="2">
        <v>40501</v>
      </c>
      <c r="Q2081">
        <v>81.510000000000005</v>
      </c>
      <c r="S2081" s="2">
        <v>40501</v>
      </c>
      <c r="T2081">
        <v>42.575299999999999</v>
      </c>
      <c r="V2081" s="2">
        <v>40501</v>
      </c>
      <c r="W2081">
        <v>260.29000000000002</v>
      </c>
      <c r="Y2081" s="2">
        <v>40501</v>
      </c>
      <c r="Z2081" s="9">
        <v>1.3649</v>
      </c>
      <c r="AB2081" s="2">
        <v>40501</v>
      </c>
      <c r="AC2081" s="9">
        <v>1.5963000000000001</v>
      </c>
      <c r="AE2081" s="2">
        <v>40501</v>
      </c>
      <c r="AF2081" s="6">
        <v>1.0015000000000001</v>
      </c>
      <c r="AH2081" s="2">
        <v>40501</v>
      </c>
      <c r="AI2081">
        <v>1.1972E-2</v>
      </c>
      <c r="AK2081" s="2">
        <v>40501</v>
      </c>
      <c r="AL2081">
        <v>168.1857</v>
      </c>
      <c r="AN2081" s="2">
        <v>40501</v>
      </c>
      <c r="AO2081">
        <v>1656.01</v>
      </c>
      <c r="AQ2081" s="2">
        <v>40501</v>
      </c>
      <c r="AR2081" s="8">
        <v>183.72800000000001</v>
      </c>
      <c r="AT2081" s="2">
        <v>40501</v>
      </c>
      <c r="AU2081" s="8">
        <v>18.04</v>
      </c>
      <c r="AW2081" s="2">
        <v>40501</v>
      </c>
      <c r="AX2081" s="8">
        <v>2518.12</v>
      </c>
    </row>
    <row r="2082" spans="1:50" x14ac:dyDescent="0.2">
      <c r="A2082" s="2">
        <v>40500</v>
      </c>
      <c r="B2082">
        <v>0.27</v>
      </c>
      <c r="D2082" s="2">
        <v>40500</v>
      </c>
      <c r="E2082">
        <v>351.94</v>
      </c>
      <c r="G2082" s="2">
        <v>40500</v>
      </c>
      <c r="H2082">
        <v>1196.68</v>
      </c>
      <c r="J2082" s="2">
        <v>40500</v>
      </c>
      <c r="K2082">
        <v>2855.23</v>
      </c>
      <c r="M2082" s="2">
        <v>40500</v>
      </c>
      <c r="N2082">
        <v>1351.85</v>
      </c>
      <c r="P2082" s="2">
        <v>40500</v>
      </c>
      <c r="Q2082">
        <v>81.849999999999994</v>
      </c>
      <c r="S2082" s="2">
        <v>40500</v>
      </c>
      <c r="T2082">
        <v>43.543599999999998</v>
      </c>
      <c r="V2082" s="2">
        <v>40500</v>
      </c>
      <c r="W2082">
        <v>262.74</v>
      </c>
      <c r="Y2082" s="2">
        <v>40500</v>
      </c>
      <c r="Z2082" s="9">
        <v>1.3615999999999999</v>
      </c>
      <c r="AB2082" s="2">
        <v>40500</v>
      </c>
      <c r="AC2082" s="9">
        <v>1.6029</v>
      </c>
      <c r="AE2082" s="2">
        <v>40500</v>
      </c>
      <c r="AF2082" s="6">
        <v>1.0018</v>
      </c>
      <c r="AH2082" s="2">
        <v>40500</v>
      </c>
      <c r="AI2082">
        <v>1.1962E-2</v>
      </c>
      <c r="AK2082" s="2">
        <v>40500</v>
      </c>
      <c r="AL2082">
        <v>168.35980000000001</v>
      </c>
      <c r="AN2082" s="2">
        <v>40500</v>
      </c>
      <c r="AO2082">
        <v>1654.57</v>
      </c>
      <c r="AQ2082" s="2">
        <v>40500</v>
      </c>
      <c r="AR2082" s="8">
        <v>183.67259999999999</v>
      </c>
      <c r="AT2082" s="2">
        <v>40500</v>
      </c>
      <c r="AU2082" s="8">
        <v>18.75</v>
      </c>
      <c r="AW2082" s="2">
        <v>40500</v>
      </c>
      <c r="AX2082" s="8">
        <v>2514.4</v>
      </c>
    </row>
    <row r="2083" spans="1:50" x14ac:dyDescent="0.2">
      <c r="A2083" s="2">
        <v>40499</v>
      </c>
      <c r="B2083">
        <v>0.23</v>
      </c>
      <c r="D2083" s="2">
        <v>40499</v>
      </c>
      <c r="E2083">
        <v>345.24</v>
      </c>
      <c r="G2083" s="2">
        <v>40499</v>
      </c>
      <c r="H2083">
        <v>1178.5899999999999</v>
      </c>
      <c r="J2083" s="2">
        <v>40499</v>
      </c>
      <c r="K2083">
        <v>2802.7</v>
      </c>
      <c r="M2083" s="2">
        <v>40499</v>
      </c>
      <c r="N2083">
        <v>1337.33</v>
      </c>
      <c r="P2083" s="2">
        <v>40499</v>
      </c>
      <c r="Q2083">
        <v>80.44</v>
      </c>
      <c r="S2083" s="2">
        <v>40499</v>
      </c>
      <c r="T2083">
        <v>42.424399999999999</v>
      </c>
      <c r="V2083" s="2">
        <v>40499</v>
      </c>
      <c r="W2083">
        <v>256.93</v>
      </c>
      <c r="Y2083" s="2">
        <v>40499</v>
      </c>
      <c r="Z2083" s="9">
        <v>1.3531</v>
      </c>
      <c r="AB2083" s="2">
        <v>40499</v>
      </c>
      <c r="AC2083" s="9">
        <v>1.5901999999999998</v>
      </c>
      <c r="AE2083" s="2">
        <v>40499</v>
      </c>
      <c r="AF2083" s="6">
        <v>1.0096000000000001</v>
      </c>
      <c r="AH2083" s="2">
        <v>40499</v>
      </c>
      <c r="AI2083">
        <v>1.2016000000000001E-2</v>
      </c>
      <c r="AK2083" s="2">
        <v>40499</v>
      </c>
      <c r="AL2083">
        <v>169.13480000000001</v>
      </c>
      <c r="AN2083" s="2">
        <v>40499</v>
      </c>
      <c r="AO2083">
        <v>1655.76</v>
      </c>
      <c r="AQ2083" s="2">
        <v>40499</v>
      </c>
      <c r="AR2083" s="8">
        <v>184.4485</v>
      </c>
      <c r="AT2083" s="2">
        <v>40499</v>
      </c>
      <c r="AU2083" s="8">
        <v>21.76</v>
      </c>
      <c r="AW2083" s="2">
        <v>40499</v>
      </c>
      <c r="AX2083" s="8">
        <v>2476.0100000000002</v>
      </c>
    </row>
    <row r="2084" spans="1:50" x14ac:dyDescent="0.2">
      <c r="A2084" s="2">
        <v>40498</v>
      </c>
      <c r="B2084">
        <v>0.22</v>
      </c>
      <c r="D2084" s="2">
        <v>40498</v>
      </c>
      <c r="E2084">
        <v>347.77</v>
      </c>
      <c r="G2084" s="2">
        <v>40498</v>
      </c>
      <c r="H2084">
        <v>1178.3399999999999</v>
      </c>
      <c r="J2084" s="2">
        <v>40498</v>
      </c>
      <c r="K2084">
        <v>2781.77</v>
      </c>
      <c r="M2084" s="2">
        <v>40498</v>
      </c>
      <c r="N2084">
        <v>1337.35</v>
      </c>
      <c r="P2084" s="2">
        <v>40498</v>
      </c>
      <c r="Q2084">
        <v>82.34</v>
      </c>
      <c r="S2084" s="2">
        <v>40498</v>
      </c>
      <c r="T2084">
        <v>42.410200000000003</v>
      </c>
      <c r="V2084" s="2">
        <v>40498</v>
      </c>
      <c r="W2084">
        <v>254.42</v>
      </c>
      <c r="Y2084" s="2">
        <v>40498</v>
      </c>
      <c r="Z2084" s="9">
        <v>1.3485</v>
      </c>
      <c r="AB2084" s="2">
        <v>40498</v>
      </c>
      <c r="AC2084" s="9">
        <v>1.5868</v>
      </c>
      <c r="AE2084" s="2">
        <v>40498</v>
      </c>
      <c r="AF2084" s="6">
        <v>1.0044</v>
      </c>
      <c r="AH2084" s="2">
        <v>40498</v>
      </c>
      <c r="AI2084">
        <v>1.1982E-2</v>
      </c>
      <c r="AK2084" s="2">
        <v>40498</v>
      </c>
      <c r="AL2084">
        <v>168.80760000000001</v>
      </c>
      <c r="AN2084" s="2">
        <v>40498</v>
      </c>
      <c r="AO2084">
        <v>1655.48</v>
      </c>
      <c r="AQ2084" s="2">
        <v>40498</v>
      </c>
      <c r="AR2084" s="8">
        <v>184.20480000000001</v>
      </c>
      <c r="AT2084" s="2">
        <v>40498</v>
      </c>
      <c r="AU2084" s="8">
        <v>22.58</v>
      </c>
      <c r="AW2084" s="2">
        <v>40498</v>
      </c>
      <c r="AX2084" s="8">
        <v>2469.84</v>
      </c>
    </row>
    <row r="2085" spans="1:50" x14ac:dyDescent="0.2">
      <c r="A2085" s="2">
        <v>40497</v>
      </c>
      <c r="B2085">
        <v>0.27</v>
      </c>
      <c r="D2085" s="2">
        <v>40497</v>
      </c>
      <c r="E2085">
        <v>354.96</v>
      </c>
      <c r="G2085" s="2">
        <v>40497</v>
      </c>
      <c r="H2085">
        <v>1197.75</v>
      </c>
      <c r="J2085" s="2">
        <v>40497</v>
      </c>
      <c r="K2085">
        <v>2848.45</v>
      </c>
      <c r="M2085" s="2">
        <v>40497</v>
      </c>
      <c r="N2085">
        <v>1371.75</v>
      </c>
      <c r="P2085" s="2">
        <v>40497</v>
      </c>
      <c r="Q2085">
        <v>84.86</v>
      </c>
      <c r="S2085" s="2">
        <v>40497</v>
      </c>
      <c r="T2085">
        <v>44.962400000000002</v>
      </c>
      <c r="V2085" s="2">
        <v>40497</v>
      </c>
      <c r="W2085">
        <v>272.08</v>
      </c>
      <c r="Y2085" s="2">
        <v>40497</v>
      </c>
      <c r="Z2085" s="9">
        <v>1.3613</v>
      </c>
      <c r="AB2085" s="2">
        <v>40497</v>
      </c>
      <c r="AC2085" s="9">
        <v>1.6065</v>
      </c>
      <c r="AE2085" s="2">
        <v>40497</v>
      </c>
      <c r="AF2085" s="6">
        <v>1.0170999999999999</v>
      </c>
      <c r="AH2085" s="2">
        <v>40497</v>
      </c>
      <c r="AI2085">
        <v>1.208E-2</v>
      </c>
      <c r="AK2085" s="2">
        <v>40497</v>
      </c>
      <c r="AL2085">
        <v>169.54490000000001</v>
      </c>
      <c r="AN2085" s="2">
        <v>40497</v>
      </c>
      <c r="AO2085">
        <v>1652</v>
      </c>
      <c r="AQ2085" s="2">
        <v>40497</v>
      </c>
      <c r="AR2085" s="8">
        <v>184.88990000000001</v>
      </c>
      <c r="AT2085" s="2">
        <v>40497</v>
      </c>
      <c r="AU2085" s="8">
        <v>20.2</v>
      </c>
      <c r="AW2085" s="2">
        <v>40497</v>
      </c>
      <c r="AX2085" s="8">
        <v>2513.8200000000002</v>
      </c>
    </row>
    <row r="2086" spans="1:50" x14ac:dyDescent="0.2">
      <c r="A2086" s="2">
        <v>40494</v>
      </c>
      <c r="B2086">
        <v>0.27</v>
      </c>
      <c r="D2086" s="2">
        <v>40494</v>
      </c>
      <c r="E2086">
        <v>357.36</v>
      </c>
      <c r="G2086" s="2">
        <v>40494</v>
      </c>
      <c r="H2086">
        <v>1199.21</v>
      </c>
      <c r="J2086" s="2">
        <v>40494</v>
      </c>
      <c r="K2086">
        <v>2822.43</v>
      </c>
      <c r="M2086" s="2">
        <v>40494</v>
      </c>
      <c r="N2086">
        <v>1365.15</v>
      </c>
      <c r="P2086" s="2">
        <v>40494</v>
      </c>
      <c r="Q2086">
        <v>84.88</v>
      </c>
      <c r="S2086" s="2">
        <v>40494</v>
      </c>
      <c r="T2086">
        <v>44.125100000000003</v>
      </c>
      <c r="V2086" s="2">
        <v>40494</v>
      </c>
      <c r="W2086">
        <v>273.10000000000002</v>
      </c>
      <c r="Y2086" s="2">
        <v>40494</v>
      </c>
      <c r="Z2086" s="9">
        <v>1.3668</v>
      </c>
      <c r="AB2086" s="2">
        <v>40494</v>
      </c>
      <c r="AC2086" s="9">
        <v>1.6129</v>
      </c>
      <c r="AE2086" s="2">
        <v>40494</v>
      </c>
      <c r="AF2086" s="6">
        <v>1.0210999999999999</v>
      </c>
      <c r="AH2086" s="2">
        <v>40494</v>
      </c>
      <c r="AI2086">
        <v>1.2108000000000001E-2</v>
      </c>
      <c r="AK2086" s="2">
        <v>40494</v>
      </c>
      <c r="AL2086">
        <v>169.76310000000001</v>
      </c>
      <c r="AN2086" s="2">
        <v>40494</v>
      </c>
      <c r="AO2086">
        <v>1660.07</v>
      </c>
      <c r="AQ2086" s="2">
        <v>40494</v>
      </c>
      <c r="AR2086" s="8">
        <v>185.08779999999999</v>
      </c>
      <c r="AT2086" s="2">
        <v>40494</v>
      </c>
      <c r="AU2086" s="8">
        <v>20.61</v>
      </c>
      <c r="AW2086" s="2">
        <v>40494</v>
      </c>
      <c r="AX2086" s="8">
        <v>2518.21</v>
      </c>
    </row>
    <row r="2087" spans="1:50" x14ac:dyDescent="0.2">
      <c r="A2087" s="2">
        <v>40493</v>
      </c>
      <c r="B2087">
        <v>0.22</v>
      </c>
      <c r="D2087" s="2">
        <v>40493</v>
      </c>
      <c r="E2087">
        <v>364.61</v>
      </c>
      <c r="G2087" s="2">
        <v>40493</v>
      </c>
      <c r="H2087">
        <v>1213.54</v>
      </c>
      <c r="J2087" s="2">
        <v>40493</v>
      </c>
      <c r="K2087">
        <v>2831.22</v>
      </c>
      <c r="M2087" s="2">
        <v>40493</v>
      </c>
      <c r="N2087">
        <v>1405.75</v>
      </c>
      <c r="P2087" s="2">
        <v>40493</v>
      </c>
      <c r="Q2087">
        <v>87.81</v>
      </c>
      <c r="S2087" s="2">
        <v>40493</v>
      </c>
      <c r="T2087">
        <v>46.446100000000001</v>
      </c>
      <c r="V2087" s="2">
        <v>40493</v>
      </c>
      <c r="W2087">
        <v>281.52999999999997</v>
      </c>
      <c r="Y2087" s="2">
        <v>40493</v>
      </c>
      <c r="Z2087" s="9">
        <v>1.3652</v>
      </c>
      <c r="AB2087" s="2">
        <v>40493</v>
      </c>
      <c r="AC2087" s="9">
        <v>1.6109</v>
      </c>
      <c r="AE2087" s="2">
        <v>40493</v>
      </c>
      <c r="AF2087" s="6">
        <v>1.0235000000000001</v>
      </c>
      <c r="AH2087" s="2">
        <v>40493</v>
      </c>
      <c r="AI2087">
        <v>1.2126E-2</v>
      </c>
      <c r="AK2087" s="2">
        <v>40493</v>
      </c>
      <c r="AL2087">
        <v>170.0761</v>
      </c>
      <c r="AN2087" s="2">
        <v>40493</v>
      </c>
      <c r="AO2087">
        <v>1666.57</v>
      </c>
      <c r="AQ2087" s="2">
        <v>40493</v>
      </c>
      <c r="AR2087" s="8">
        <v>185.25360000000001</v>
      </c>
      <c r="AT2087" s="2">
        <v>40493</v>
      </c>
      <c r="AU2087" s="8">
        <v>18.64</v>
      </c>
      <c r="AW2087" s="2">
        <v>40493</v>
      </c>
      <c r="AX2087" s="8">
        <v>2555.52</v>
      </c>
    </row>
    <row r="2088" spans="1:50" x14ac:dyDescent="0.2">
      <c r="A2088" s="2">
        <v>40492</v>
      </c>
      <c r="B2088">
        <v>0.24</v>
      </c>
      <c r="D2088" s="2">
        <v>40492</v>
      </c>
      <c r="E2088">
        <v>365.8</v>
      </c>
      <c r="G2088" s="2">
        <v>40492</v>
      </c>
      <c r="H2088">
        <v>1218.71</v>
      </c>
      <c r="J2088" s="2">
        <v>40492</v>
      </c>
      <c r="K2088">
        <v>2845.93</v>
      </c>
      <c r="M2088" s="2">
        <v>40492</v>
      </c>
      <c r="N2088">
        <v>1395.33</v>
      </c>
      <c r="P2088" s="2">
        <v>40492</v>
      </c>
      <c r="Q2088">
        <v>87.81</v>
      </c>
      <c r="S2088" s="2">
        <v>40492</v>
      </c>
      <c r="T2088">
        <v>46.515000000000001</v>
      </c>
      <c r="V2088" s="2">
        <v>40492</v>
      </c>
      <c r="W2088">
        <v>280.19</v>
      </c>
      <c r="Y2088" s="2">
        <v>40492</v>
      </c>
      <c r="Z2088" s="9">
        <v>1.3738000000000001</v>
      </c>
      <c r="AB2088" s="2">
        <v>40492</v>
      </c>
      <c r="AC2088" s="9">
        <v>1.6085</v>
      </c>
      <c r="AE2088" s="2">
        <v>40492</v>
      </c>
      <c r="AF2088" s="6">
        <v>1.0261</v>
      </c>
      <c r="AH2088" s="2">
        <v>40492</v>
      </c>
      <c r="AI2088">
        <v>1.2114E-2</v>
      </c>
      <c r="AK2088" s="2">
        <v>40492</v>
      </c>
      <c r="AL2088">
        <v>170.15649999999999</v>
      </c>
      <c r="AN2088" s="2">
        <v>40492</v>
      </c>
      <c r="AO2088">
        <v>1666.57</v>
      </c>
      <c r="AQ2088" s="2">
        <v>40492</v>
      </c>
      <c r="AR2088" s="8">
        <v>185.6687</v>
      </c>
      <c r="AT2088" s="2">
        <v>40492</v>
      </c>
      <c r="AU2088" s="8">
        <v>18.47</v>
      </c>
      <c r="AW2088" s="2">
        <v>40492</v>
      </c>
      <c r="AX2088" s="8">
        <v>2578.7800000000002</v>
      </c>
    </row>
    <row r="2089" spans="1:50" x14ac:dyDescent="0.2">
      <c r="A2089" s="2">
        <v>40491</v>
      </c>
      <c r="B2089">
        <v>0.21</v>
      </c>
      <c r="D2089" s="2">
        <v>40491</v>
      </c>
      <c r="E2089">
        <v>369.63</v>
      </c>
      <c r="G2089" s="2">
        <v>40491</v>
      </c>
      <c r="H2089">
        <v>1213.4000000000001</v>
      </c>
      <c r="J2089" s="2">
        <v>40491</v>
      </c>
      <c r="K2089">
        <v>2890.64</v>
      </c>
      <c r="M2089" s="2">
        <v>40491</v>
      </c>
      <c r="N2089">
        <v>1422.75</v>
      </c>
      <c r="P2089" s="2">
        <v>40491</v>
      </c>
      <c r="Q2089">
        <v>86.72</v>
      </c>
      <c r="S2089" s="2">
        <v>40491</v>
      </c>
      <c r="T2089">
        <v>47.167400000000001</v>
      </c>
      <c r="V2089" s="2">
        <v>40491</v>
      </c>
      <c r="W2089">
        <v>283.43</v>
      </c>
      <c r="Y2089" s="2">
        <v>40491</v>
      </c>
      <c r="Z2089" s="9">
        <v>1.385</v>
      </c>
      <c r="AB2089" s="2">
        <v>40491</v>
      </c>
      <c r="AC2089" s="9">
        <v>1.6040000000000001</v>
      </c>
      <c r="AE2089" s="2">
        <v>40491</v>
      </c>
      <c r="AF2089" s="6">
        <v>1.0376000000000001</v>
      </c>
      <c r="AH2089" s="2">
        <v>40491</v>
      </c>
      <c r="AI2089">
        <v>1.2322E-2</v>
      </c>
      <c r="AK2089" s="2">
        <v>40491</v>
      </c>
      <c r="AL2089">
        <v>170.38480000000001</v>
      </c>
      <c r="AN2089" s="2">
        <v>40491</v>
      </c>
      <c r="AO2089">
        <v>1665.5</v>
      </c>
      <c r="AQ2089" s="2">
        <v>40491</v>
      </c>
      <c r="AR2089" s="8">
        <v>186.07040000000001</v>
      </c>
      <c r="AT2089" s="2">
        <v>40491</v>
      </c>
      <c r="AU2089" s="8">
        <v>19.079999999999998</v>
      </c>
      <c r="AW2089" s="2">
        <v>40491</v>
      </c>
      <c r="AX2089" s="8">
        <v>2562.98</v>
      </c>
    </row>
    <row r="2090" spans="1:50" x14ac:dyDescent="0.2">
      <c r="A2090" s="2">
        <v>40490</v>
      </c>
      <c r="B2090">
        <v>0.24</v>
      </c>
      <c r="D2090" s="2">
        <v>40490</v>
      </c>
      <c r="E2090">
        <v>371.19</v>
      </c>
      <c r="G2090" s="2">
        <v>40490</v>
      </c>
      <c r="H2090">
        <v>1223.25</v>
      </c>
      <c r="J2090" s="2">
        <v>40490</v>
      </c>
      <c r="K2090">
        <v>2867.96</v>
      </c>
      <c r="M2090" s="2">
        <v>40490</v>
      </c>
      <c r="N2090">
        <v>1405.13</v>
      </c>
      <c r="P2090" s="2">
        <v>40490</v>
      </c>
      <c r="Q2090">
        <v>87.06</v>
      </c>
      <c r="S2090" s="2">
        <v>40490</v>
      </c>
      <c r="T2090">
        <v>47.324300000000001</v>
      </c>
      <c r="V2090" s="2">
        <v>40490</v>
      </c>
      <c r="W2090">
        <v>276.99</v>
      </c>
      <c r="Y2090" s="2">
        <v>40490</v>
      </c>
      <c r="Z2090" s="9">
        <v>1.3940000000000001</v>
      </c>
      <c r="AB2090" s="2">
        <v>40490</v>
      </c>
      <c r="AC2090" s="9">
        <v>1.6139000000000001</v>
      </c>
      <c r="AE2090" s="2">
        <v>40490</v>
      </c>
      <c r="AF2090" s="6">
        <v>1.0370999999999999</v>
      </c>
      <c r="AH2090" s="2">
        <v>40490</v>
      </c>
      <c r="AI2090">
        <v>1.2319E-2</v>
      </c>
      <c r="AK2090" s="2">
        <v>40490</v>
      </c>
      <c r="AL2090">
        <v>170.5746</v>
      </c>
      <c r="AN2090" s="2">
        <v>40490</v>
      </c>
      <c r="AO2090">
        <v>1672.16</v>
      </c>
      <c r="AQ2090" s="2">
        <v>40490</v>
      </c>
      <c r="AR2090" s="8">
        <v>186.20859999999999</v>
      </c>
      <c r="AT2090" s="2">
        <v>40490</v>
      </c>
      <c r="AU2090" s="8">
        <v>18.29</v>
      </c>
      <c r="AW2090" s="2">
        <v>40490</v>
      </c>
      <c r="AX2090" s="8">
        <v>2580.0500000000002</v>
      </c>
    </row>
    <row r="2091" spans="1:50" x14ac:dyDescent="0.2">
      <c r="A2091" s="2">
        <v>40487</v>
      </c>
      <c r="B2091">
        <v>0.26</v>
      </c>
      <c r="D2091" s="2">
        <v>40487</v>
      </c>
      <c r="E2091">
        <v>370.83</v>
      </c>
      <c r="G2091" s="2">
        <v>40487</v>
      </c>
      <c r="H2091">
        <v>1225.8499999999999</v>
      </c>
      <c r="J2091" s="2">
        <v>40487</v>
      </c>
      <c r="K2091">
        <v>2875.94</v>
      </c>
      <c r="M2091" s="2">
        <v>40487</v>
      </c>
      <c r="N2091">
        <v>1396.33</v>
      </c>
      <c r="P2091" s="2">
        <v>40487</v>
      </c>
      <c r="Q2091">
        <v>86.85</v>
      </c>
      <c r="S2091" s="2">
        <v>40487</v>
      </c>
      <c r="T2091">
        <v>47.283700000000003</v>
      </c>
      <c r="V2091" s="2">
        <v>40487</v>
      </c>
      <c r="W2091">
        <v>278.5</v>
      </c>
      <c r="Y2091" s="2">
        <v>40487</v>
      </c>
      <c r="Z2091" s="9">
        <v>1.4069</v>
      </c>
      <c r="AB2091" s="2">
        <v>40487</v>
      </c>
      <c r="AC2091" s="9">
        <v>1.621</v>
      </c>
      <c r="AE2091" s="2">
        <v>40487</v>
      </c>
      <c r="AF2091" s="6">
        <v>1.0428999999999999</v>
      </c>
      <c r="AH2091" s="2">
        <v>40487</v>
      </c>
      <c r="AI2091">
        <v>1.2291E-2</v>
      </c>
      <c r="AK2091" s="2">
        <v>40487</v>
      </c>
      <c r="AL2091">
        <v>170.62530000000001</v>
      </c>
      <c r="AN2091" s="2">
        <v>40487</v>
      </c>
      <c r="AO2091">
        <v>1673.32</v>
      </c>
      <c r="AQ2091" s="2">
        <v>40487</v>
      </c>
      <c r="AR2091" s="8">
        <v>186.37549999999999</v>
      </c>
      <c r="AT2091" s="2">
        <v>40487</v>
      </c>
      <c r="AU2091" s="8">
        <v>18.260000000000002</v>
      </c>
      <c r="AW2091" s="2">
        <v>40487</v>
      </c>
      <c r="AX2091" s="8">
        <v>2578.98</v>
      </c>
    </row>
    <row r="2092" spans="1:50" x14ac:dyDescent="0.2">
      <c r="A2092" s="2">
        <v>40486</v>
      </c>
      <c r="B2092">
        <v>0.23</v>
      </c>
      <c r="D2092" s="2">
        <v>40486</v>
      </c>
      <c r="E2092">
        <v>369.67</v>
      </c>
      <c r="G2092" s="2">
        <v>40486</v>
      </c>
      <c r="H2092">
        <v>1221.06</v>
      </c>
      <c r="J2092" s="2">
        <v>40486</v>
      </c>
      <c r="K2092">
        <v>2884.21</v>
      </c>
      <c r="M2092" s="2">
        <v>40486</v>
      </c>
      <c r="N2092">
        <v>1380.6</v>
      </c>
      <c r="P2092" s="2">
        <v>40486</v>
      </c>
      <c r="Q2092">
        <v>86.49</v>
      </c>
      <c r="S2092" s="2">
        <v>40486</v>
      </c>
      <c r="T2092">
        <v>46.889499999999998</v>
      </c>
      <c r="V2092" s="2">
        <v>40486</v>
      </c>
      <c r="W2092">
        <v>277.93</v>
      </c>
      <c r="Y2092" s="2">
        <v>40486</v>
      </c>
      <c r="Z2092" s="9">
        <v>1.4192</v>
      </c>
      <c r="AB2092" s="2">
        <v>40486</v>
      </c>
      <c r="AC2092" s="9">
        <v>1.6257000000000001</v>
      </c>
      <c r="AE2092" s="2">
        <v>40486</v>
      </c>
      <c r="AF2092" s="6">
        <v>1.0428999999999999</v>
      </c>
      <c r="AH2092" s="2">
        <v>40486</v>
      </c>
      <c r="AI2092">
        <v>1.2392E-2</v>
      </c>
      <c r="AK2092" s="2">
        <v>40486</v>
      </c>
      <c r="AL2092">
        <v>170.4906</v>
      </c>
      <c r="AN2092" s="2">
        <v>40486</v>
      </c>
      <c r="AO2092">
        <v>1677.18</v>
      </c>
      <c r="AQ2092" s="2">
        <v>40486</v>
      </c>
      <c r="AR2092" s="8">
        <v>186.54929999999999</v>
      </c>
      <c r="AT2092" s="2">
        <v>40486</v>
      </c>
      <c r="AU2092" s="8">
        <v>18.52</v>
      </c>
      <c r="AW2092" s="2">
        <v>40486</v>
      </c>
      <c r="AX2092" s="8">
        <v>2577.34</v>
      </c>
    </row>
    <row r="2093" spans="1:50" x14ac:dyDescent="0.2">
      <c r="A2093" s="2">
        <v>40485</v>
      </c>
      <c r="B2093">
        <v>0.19</v>
      </c>
      <c r="D2093" s="2">
        <v>40485</v>
      </c>
      <c r="E2093">
        <v>363.37</v>
      </c>
      <c r="G2093" s="2">
        <v>40485</v>
      </c>
      <c r="H2093">
        <v>1197.96</v>
      </c>
      <c r="J2093" s="2">
        <v>40485</v>
      </c>
      <c r="K2093">
        <v>2830.43</v>
      </c>
      <c r="M2093" s="2">
        <v>40485</v>
      </c>
      <c r="N2093">
        <v>1337.15</v>
      </c>
      <c r="P2093" s="2">
        <v>40485</v>
      </c>
      <c r="Q2093">
        <v>84.69</v>
      </c>
      <c r="S2093" s="2">
        <v>40485</v>
      </c>
      <c r="T2093">
        <v>45.714799999999997</v>
      </c>
      <c r="V2093" s="2">
        <v>40485</v>
      </c>
      <c r="W2093">
        <v>269.77</v>
      </c>
      <c r="Y2093" s="2">
        <v>40485</v>
      </c>
      <c r="Z2093" s="9">
        <v>1.4041000000000001</v>
      </c>
      <c r="AB2093" s="2">
        <v>40485</v>
      </c>
      <c r="AC2093" s="9">
        <v>1.6080000000000001</v>
      </c>
      <c r="AE2093" s="2">
        <v>40485</v>
      </c>
      <c r="AF2093" s="6">
        <v>1.0236000000000001</v>
      </c>
      <c r="AH2093" s="2">
        <v>40485</v>
      </c>
      <c r="AI2093">
        <v>1.2316000000000001E-2</v>
      </c>
      <c r="AK2093" s="2">
        <v>40485</v>
      </c>
      <c r="AL2093">
        <v>170.55350000000001</v>
      </c>
      <c r="AN2093" s="2">
        <v>40485</v>
      </c>
      <c r="AO2093">
        <v>1670.53</v>
      </c>
      <c r="AQ2093" s="2">
        <v>40485</v>
      </c>
      <c r="AR2093" s="8">
        <v>186.67500000000001</v>
      </c>
      <c r="AT2093" s="2">
        <v>40485</v>
      </c>
      <c r="AU2093" s="8">
        <v>19.559999999999999</v>
      </c>
      <c r="AW2093" s="2">
        <v>40485</v>
      </c>
      <c r="AX2093" s="8">
        <v>2540.27</v>
      </c>
    </row>
    <row r="2094" spans="1:50" x14ac:dyDescent="0.2">
      <c r="A2094" s="2">
        <v>40484</v>
      </c>
      <c r="B2094">
        <v>0.19</v>
      </c>
      <c r="D2094" s="2">
        <v>40484</v>
      </c>
      <c r="E2094">
        <v>359.87</v>
      </c>
      <c r="G2094" s="2">
        <v>40484</v>
      </c>
      <c r="H2094">
        <v>1193.57</v>
      </c>
      <c r="J2094" s="2">
        <v>40484</v>
      </c>
      <c r="K2094">
        <v>2861.01</v>
      </c>
      <c r="M2094" s="2">
        <v>40484</v>
      </c>
      <c r="N2094">
        <v>1356.6</v>
      </c>
      <c r="P2094" s="2">
        <v>40484</v>
      </c>
      <c r="Q2094">
        <v>83.9</v>
      </c>
      <c r="S2094" s="2">
        <v>40484</v>
      </c>
      <c r="T2094">
        <v>45.617400000000004</v>
      </c>
      <c r="V2094" s="2">
        <v>40484</v>
      </c>
      <c r="W2094">
        <v>272.61</v>
      </c>
      <c r="Y2094" s="2">
        <v>40484</v>
      </c>
      <c r="Z2094" s="9">
        <v>1.4036</v>
      </c>
      <c r="AB2094" s="2">
        <v>40484</v>
      </c>
      <c r="AC2094" s="9">
        <v>1.6025</v>
      </c>
      <c r="AE2094" s="2">
        <v>40484</v>
      </c>
      <c r="AF2094" s="6">
        <v>1.0217000000000001</v>
      </c>
      <c r="AH2094" s="2">
        <v>40484</v>
      </c>
      <c r="AI2094">
        <v>1.2389000000000001E-2</v>
      </c>
      <c r="AK2094" s="2">
        <v>40484</v>
      </c>
      <c r="AL2094">
        <v>170.06299999999999</v>
      </c>
      <c r="AN2094" s="2">
        <v>40484</v>
      </c>
      <c r="AO2094">
        <v>1671.89</v>
      </c>
      <c r="AQ2094" s="2">
        <v>40484</v>
      </c>
      <c r="AR2094" s="8">
        <v>186.29929999999999</v>
      </c>
      <c r="AT2094" s="2">
        <v>40484</v>
      </c>
      <c r="AU2094" s="8">
        <v>21.57</v>
      </c>
      <c r="AW2094" s="2">
        <v>40484</v>
      </c>
      <c r="AX2094" s="8">
        <v>2533.52</v>
      </c>
    </row>
    <row r="2095" spans="1:50" x14ac:dyDescent="0.2">
      <c r="A2095" s="2">
        <v>40483</v>
      </c>
      <c r="B2095">
        <v>0.2</v>
      </c>
      <c r="D2095" s="2">
        <v>40483</v>
      </c>
      <c r="E2095">
        <v>359.2</v>
      </c>
      <c r="G2095" s="2">
        <v>40483</v>
      </c>
      <c r="H2095">
        <v>1184.3800000000001</v>
      </c>
      <c r="J2095" s="2">
        <v>40483</v>
      </c>
      <c r="K2095">
        <v>2836.73</v>
      </c>
      <c r="M2095" s="2">
        <v>40483</v>
      </c>
      <c r="N2095">
        <v>1352.68</v>
      </c>
      <c r="P2095" s="2">
        <v>40483</v>
      </c>
      <c r="Q2095">
        <v>82.95</v>
      </c>
      <c r="S2095" s="2">
        <v>40483</v>
      </c>
      <c r="T2095">
        <v>45.868400000000001</v>
      </c>
      <c r="V2095" s="2">
        <v>40483</v>
      </c>
      <c r="W2095">
        <v>268.11</v>
      </c>
      <c r="Y2095" s="2">
        <v>40483</v>
      </c>
      <c r="Z2095" s="9">
        <v>1.3900999999999999</v>
      </c>
      <c r="AB2095" s="2">
        <v>40483</v>
      </c>
      <c r="AC2095" s="9">
        <v>1.6040000000000001</v>
      </c>
      <c r="AE2095" s="2">
        <v>40483</v>
      </c>
      <c r="AF2095" s="6">
        <v>1.0075000000000001</v>
      </c>
      <c r="AH2095" s="2">
        <v>40483</v>
      </c>
      <c r="AI2095">
        <v>1.2406E-2</v>
      </c>
      <c r="AK2095" s="2">
        <v>40483</v>
      </c>
      <c r="AL2095">
        <v>170.41499999999999</v>
      </c>
      <c r="AN2095" s="2">
        <v>40483</v>
      </c>
      <c r="AO2095">
        <v>1668.62</v>
      </c>
      <c r="AQ2095" s="2">
        <v>40483</v>
      </c>
      <c r="AR2095" s="8">
        <v>186.3845</v>
      </c>
      <c r="AT2095" s="2">
        <v>40483</v>
      </c>
      <c r="AU2095" s="8">
        <v>21.83</v>
      </c>
      <c r="AW2095" s="2">
        <v>40483</v>
      </c>
      <c r="AX2095" s="8">
        <v>2504.84</v>
      </c>
    </row>
    <row r="2096" spans="1:50" x14ac:dyDescent="0.2">
      <c r="A2096" s="2">
        <v>40480</v>
      </c>
      <c r="B2096">
        <v>0.19</v>
      </c>
      <c r="D2096" s="2">
        <v>40480</v>
      </c>
      <c r="E2096">
        <v>353.84</v>
      </c>
      <c r="G2096" s="2">
        <v>40480</v>
      </c>
      <c r="H2096">
        <v>1183.26</v>
      </c>
      <c r="J2096" s="2">
        <v>40480</v>
      </c>
      <c r="K2096">
        <v>2844.99</v>
      </c>
      <c r="M2096" s="2">
        <v>40480</v>
      </c>
      <c r="N2096">
        <v>1357.75</v>
      </c>
      <c r="P2096" s="2">
        <v>40480</v>
      </c>
      <c r="Q2096">
        <v>81.430000000000007</v>
      </c>
      <c r="S2096" s="2">
        <v>40480</v>
      </c>
      <c r="T2096">
        <v>46.399799999999999</v>
      </c>
      <c r="V2096" s="2">
        <v>40480</v>
      </c>
      <c r="W2096">
        <v>265.23</v>
      </c>
      <c r="Y2096" s="2">
        <v>40480</v>
      </c>
      <c r="Z2096" s="9">
        <v>1.3915999999999999</v>
      </c>
      <c r="AB2096" s="2">
        <v>40480</v>
      </c>
      <c r="AC2096" s="9">
        <v>1.6017000000000001</v>
      </c>
      <c r="AE2096" s="2">
        <v>40480</v>
      </c>
      <c r="AF2096" s="6">
        <v>1.0166999999999999</v>
      </c>
      <c r="AH2096" s="2">
        <v>40480</v>
      </c>
      <c r="AI2096">
        <v>1.2422000000000001E-2</v>
      </c>
      <c r="AK2096" s="2">
        <v>40480</v>
      </c>
      <c r="AL2096">
        <v>170.0489</v>
      </c>
      <c r="AN2096" s="2">
        <v>40480</v>
      </c>
      <c r="AO2096">
        <v>1668.58</v>
      </c>
      <c r="AQ2096" s="2">
        <v>40480</v>
      </c>
      <c r="AR2096" s="8">
        <v>186.13310000000001</v>
      </c>
      <c r="AT2096" s="2">
        <v>40480</v>
      </c>
      <c r="AU2096" s="8">
        <v>21.2</v>
      </c>
      <c r="AW2096" s="2">
        <v>40480</v>
      </c>
      <c r="AX2096" s="8">
        <v>2507.41</v>
      </c>
    </row>
    <row r="2097" spans="1:50" x14ac:dyDescent="0.2">
      <c r="A2097" s="2">
        <v>40479</v>
      </c>
      <c r="B2097">
        <v>0.17</v>
      </c>
      <c r="D2097" s="2">
        <v>40479</v>
      </c>
      <c r="E2097">
        <v>351.87</v>
      </c>
      <c r="G2097" s="2">
        <v>40479</v>
      </c>
      <c r="H2097">
        <v>1183.78</v>
      </c>
      <c r="J2097" s="2">
        <v>40479</v>
      </c>
      <c r="K2097">
        <v>2845.53</v>
      </c>
      <c r="M2097" s="2">
        <v>40479</v>
      </c>
      <c r="N2097">
        <v>1340.88</v>
      </c>
      <c r="P2097" s="2">
        <v>40479</v>
      </c>
      <c r="Q2097">
        <v>82.18</v>
      </c>
      <c r="S2097" s="2">
        <v>40479</v>
      </c>
      <c r="T2097">
        <v>46.330500000000001</v>
      </c>
      <c r="V2097" s="2">
        <v>40479</v>
      </c>
      <c r="W2097">
        <v>268.56</v>
      </c>
      <c r="Y2097" s="2">
        <v>40479</v>
      </c>
      <c r="Z2097" s="9">
        <v>1.3923000000000001</v>
      </c>
      <c r="AB2097" s="2">
        <v>40479</v>
      </c>
      <c r="AC2097" s="9">
        <v>1.5924</v>
      </c>
      <c r="AE2097" s="2">
        <v>40479</v>
      </c>
      <c r="AF2097" s="6">
        <v>1.018</v>
      </c>
      <c r="AH2097" s="2">
        <v>40479</v>
      </c>
      <c r="AI2097">
        <v>1.2338999999999999E-2</v>
      </c>
      <c r="AK2097" s="2">
        <v>40479</v>
      </c>
      <c r="AL2097">
        <v>169.6317</v>
      </c>
      <c r="AN2097" s="2">
        <v>40479</v>
      </c>
      <c r="AO2097">
        <v>1665.08</v>
      </c>
      <c r="AQ2097" s="2">
        <v>40479</v>
      </c>
      <c r="AR2097" s="8">
        <v>185.8939</v>
      </c>
      <c r="AT2097" s="2">
        <v>40479</v>
      </c>
      <c r="AU2097" s="8">
        <v>20.88</v>
      </c>
      <c r="AW2097" s="2">
        <v>40479</v>
      </c>
      <c r="AX2097" s="8">
        <v>2507.37</v>
      </c>
    </row>
    <row r="2098" spans="1:50" x14ac:dyDescent="0.2">
      <c r="A2098" s="2">
        <v>40478</v>
      </c>
      <c r="B2098">
        <v>0.19</v>
      </c>
      <c r="D2098" s="2">
        <v>40478</v>
      </c>
      <c r="E2098">
        <v>352.22</v>
      </c>
      <c r="G2098" s="2">
        <v>40478</v>
      </c>
      <c r="H2098">
        <v>1182.45</v>
      </c>
      <c r="J2098" s="2">
        <v>40478</v>
      </c>
      <c r="K2098">
        <v>2829.42</v>
      </c>
      <c r="M2098" s="2">
        <v>40478</v>
      </c>
      <c r="N2098">
        <v>1322.55</v>
      </c>
      <c r="P2098" s="2">
        <v>40478</v>
      </c>
      <c r="Q2098">
        <v>81.94</v>
      </c>
      <c r="S2098" s="2">
        <v>40478</v>
      </c>
      <c r="T2098">
        <v>45.881</v>
      </c>
      <c r="V2098" s="2">
        <v>40478</v>
      </c>
      <c r="W2098">
        <v>267.26</v>
      </c>
      <c r="Y2098" s="2">
        <v>40478</v>
      </c>
      <c r="Z2098" s="9">
        <v>1.3772</v>
      </c>
      <c r="AB2098" s="2">
        <v>40478</v>
      </c>
      <c r="AC2098" s="9">
        <v>1.5756000000000001</v>
      </c>
      <c r="AE2098" s="2">
        <v>40478</v>
      </c>
      <c r="AF2098" s="6">
        <v>1.0102</v>
      </c>
      <c r="AH2098" s="2">
        <v>40478</v>
      </c>
      <c r="AI2098">
        <v>1.225E-2</v>
      </c>
      <c r="AK2098" s="2">
        <v>40478</v>
      </c>
      <c r="AL2098">
        <v>169.61539999999999</v>
      </c>
      <c r="AN2098" s="2">
        <v>40478</v>
      </c>
      <c r="AO2098">
        <v>1662</v>
      </c>
      <c r="AQ2098" s="2">
        <v>40478</v>
      </c>
      <c r="AR2098" s="8">
        <v>185.92150000000001</v>
      </c>
      <c r="AT2098" s="2">
        <v>40478</v>
      </c>
      <c r="AU2098" s="8">
        <v>20.71</v>
      </c>
      <c r="AW2098" s="2">
        <v>40478</v>
      </c>
      <c r="AX2098" s="8">
        <v>2503.2600000000002</v>
      </c>
    </row>
    <row r="2099" spans="1:50" x14ac:dyDescent="0.2">
      <c r="A2099" s="2">
        <v>40477</v>
      </c>
      <c r="B2099">
        <v>0.15</v>
      </c>
      <c r="D2099" s="2">
        <v>40477</v>
      </c>
      <c r="E2099">
        <v>358.16</v>
      </c>
      <c r="G2099" s="2">
        <v>40477</v>
      </c>
      <c r="H2099">
        <v>1185.6400000000001</v>
      </c>
      <c r="J2099" s="2">
        <v>40477</v>
      </c>
      <c r="K2099">
        <v>2856.31</v>
      </c>
      <c r="M2099" s="2">
        <v>40477</v>
      </c>
      <c r="N2099">
        <v>1339.05</v>
      </c>
      <c r="P2099" s="2">
        <v>40477</v>
      </c>
      <c r="Q2099">
        <v>82.55</v>
      </c>
      <c r="S2099" s="2">
        <v>40477</v>
      </c>
      <c r="T2099">
        <v>45.359099999999998</v>
      </c>
      <c r="V2099" s="2">
        <v>40477</v>
      </c>
      <c r="W2099">
        <v>274.45999999999998</v>
      </c>
      <c r="Y2099" s="2">
        <v>40477</v>
      </c>
      <c r="Z2099" s="9">
        <v>1.3862999999999999</v>
      </c>
      <c r="AB2099" s="2">
        <v>40477</v>
      </c>
      <c r="AC2099" s="9">
        <v>1.5838000000000001</v>
      </c>
      <c r="AE2099" s="2">
        <v>40477</v>
      </c>
      <c r="AF2099" s="6">
        <v>1.0157</v>
      </c>
      <c r="AH2099" s="2">
        <v>40477</v>
      </c>
      <c r="AI2099">
        <v>1.2285000000000001E-2</v>
      </c>
      <c r="AK2099" s="2">
        <v>40477</v>
      </c>
      <c r="AL2099">
        <v>170.2577</v>
      </c>
      <c r="AN2099" s="2">
        <v>40477</v>
      </c>
      <c r="AO2099">
        <v>1665.35</v>
      </c>
      <c r="AQ2099" s="2">
        <v>40477</v>
      </c>
      <c r="AR2099" s="8">
        <v>186.5421</v>
      </c>
      <c r="AT2099" s="2">
        <v>40477</v>
      </c>
      <c r="AU2099" s="8">
        <v>20.22</v>
      </c>
      <c r="AW2099" s="2">
        <v>40477</v>
      </c>
      <c r="AX2099" s="8">
        <v>2497.29</v>
      </c>
    </row>
    <row r="2100" spans="1:50" x14ac:dyDescent="0.2">
      <c r="A2100" s="2">
        <v>40476</v>
      </c>
      <c r="B2100">
        <v>0.13</v>
      </c>
      <c r="D2100" s="2">
        <v>40476</v>
      </c>
      <c r="E2100">
        <v>356.94</v>
      </c>
      <c r="G2100" s="2">
        <v>40476</v>
      </c>
      <c r="H2100">
        <v>1185.6199999999999</v>
      </c>
      <c r="J2100" s="2">
        <v>40476</v>
      </c>
      <c r="K2100">
        <v>2871.48</v>
      </c>
      <c r="M2100" s="2">
        <v>40476</v>
      </c>
      <c r="N2100">
        <v>1335.45</v>
      </c>
      <c r="P2100" s="2">
        <v>40476</v>
      </c>
      <c r="Q2100">
        <v>82.52</v>
      </c>
      <c r="S2100" s="2">
        <v>40476</v>
      </c>
      <c r="T2100">
        <v>44.835599999999999</v>
      </c>
      <c r="V2100" s="2">
        <v>40476</v>
      </c>
      <c r="W2100">
        <v>273.77</v>
      </c>
      <c r="Y2100" s="2">
        <v>40476</v>
      </c>
      <c r="Z2100" s="9">
        <v>1.3961000000000001</v>
      </c>
      <c r="AB2100" s="2">
        <v>40476</v>
      </c>
      <c r="AC2100" s="9">
        <v>1.573</v>
      </c>
      <c r="AE2100" s="2">
        <v>40476</v>
      </c>
      <c r="AF2100" s="6">
        <v>1.0299</v>
      </c>
      <c r="AH2100" s="2">
        <v>40476</v>
      </c>
      <c r="AI2100">
        <v>1.2392E-2</v>
      </c>
      <c r="AK2100" s="2">
        <v>40476</v>
      </c>
      <c r="AL2100">
        <v>170.25980000000001</v>
      </c>
      <c r="AN2100" s="2">
        <v>40476</v>
      </c>
      <c r="AO2100">
        <v>1669.68</v>
      </c>
      <c r="AQ2100" s="2">
        <v>40476</v>
      </c>
      <c r="AR2100" s="8">
        <v>186.78649999999999</v>
      </c>
      <c r="AT2100" s="2">
        <v>40476</v>
      </c>
      <c r="AU2100" s="8">
        <v>19.850000000000001</v>
      </c>
      <c r="AW2100" s="2">
        <v>40476</v>
      </c>
      <c r="AX2100" s="8">
        <v>2490.85</v>
      </c>
    </row>
    <row r="2101" spans="1:50" x14ac:dyDescent="0.2">
      <c r="A2101" s="2">
        <v>40473</v>
      </c>
      <c r="B2101">
        <v>0.1</v>
      </c>
      <c r="D2101" s="2">
        <v>40473</v>
      </c>
      <c r="E2101">
        <v>354.98</v>
      </c>
      <c r="G2101" s="2">
        <v>40473</v>
      </c>
      <c r="H2101">
        <v>1183.08</v>
      </c>
      <c r="J2101" s="2">
        <v>40473</v>
      </c>
      <c r="K2101">
        <v>2873.74</v>
      </c>
      <c r="M2101" s="2">
        <v>40473</v>
      </c>
      <c r="N2101">
        <v>1324</v>
      </c>
      <c r="P2101" s="2">
        <v>40473</v>
      </c>
      <c r="Q2101">
        <v>81.69</v>
      </c>
      <c r="S2101" s="2">
        <v>40473</v>
      </c>
      <c r="T2101">
        <v>44.333100000000002</v>
      </c>
      <c r="V2101" s="2">
        <v>40473</v>
      </c>
      <c r="W2101">
        <v>269.58999999999997</v>
      </c>
      <c r="Y2101" s="2">
        <v>40473</v>
      </c>
      <c r="Z2101" s="9">
        <v>1.3923000000000001</v>
      </c>
      <c r="AB2101" s="2">
        <v>40473</v>
      </c>
      <c r="AC2101" s="9">
        <v>1.5685</v>
      </c>
      <c r="AE2101" s="2">
        <v>40473</v>
      </c>
      <c r="AF2101" s="6">
        <v>1.0217000000000001</v>
      </c>
      <c r="AH2101" s="2">
        <v>40473</v>
      </c>
      <c r="AI2101">
        <v>1.2277E-2</v>
      </c>
      <c r="AK2101" s="2">
        <v>40473</v>
      </c>
      <c r="AL2101">
        <v>169.91069999999999</v>
      </c>
      <c r="AN2101" s="2">
        <v>40473</v>
      </c>
      <c r="AO2101">
        <v>1669.12</v>
      </c>
      <c r="AQ2101" s="2">
        <v>40473</v>
      </c>
      <c r="AR2101" s="8">
        <v>186.4136</v>
      </c>
      <c r="AT2101" s="2">
        <v>40473</v>
      </c>
      <c r="AU2101" s="8">
        <v>18.78</v>
      </c>
      <c r="AW2101" s="2">
        <v>40473</v>
      </c>
      <c r="AX2101" s="8">
        <v>2479.39</v>
      </c>
    </row>
    <row r="2102" spans="1:50" x14ac:dyDescent="0.2">
      <c r="A2102" s="2">
        <v>40472</v>
      </c>
      <c r="B2102">
        <v>0.11</v>
      </c>
      <c r="D2102" s="2">
        <v>40472</v>
      </c>
      <c r="E2102">
        <v>356.96</v>
      </c>
      <c r="G2102" s="2">
        <v>40472</v>
      </c>
      <c r="H2102">
        <v>1180.27</v>
      </c>
      <c r="J2102" s="2">
        <v>40472</v>
      </c>
      <c r="K2102">
        <v>2882.29</v>
      </c>
      <c r="M2102" s="2">
        <v>40472</v>
      </c>
      <c r="N2102">
        <v>1324.35</v>
      </c>
      <c r="P2102" s="2">
        <v>40472</v>
      </c>
      <c r="Q2102">
        <v>80.56</v>
      </c>
      <c r="S2102" s="2">
        <v>40472</v>
      </c>
      <c r="T2102">
        <v>44.423000000000002</v>
      </c>
      <c r="V2102" s="2">
        <v>40472</v>
      </c>
      <c r="W2102">
        <v>268.35000000000002</v>
      </c>
      <c r="Y2102" s="2">
        <v>40472</v>
      </c>
      <c r="Z2102" s="9">
        <v>1.3937999999999999</v>
      </c>
      <c r="AB2102" s="2">
        <v>40472</v>
      </c>
      <c r="AC2102" s="9">
        <v>1.5716000000000001</v>
      </c>
      <c r="AE2102" s="2">
        <v>40472</v>
      </c>
      <c r="AF2102" s="6">
        <v>1.0337000000000001</v>
      </c>
      <c r="AH2102" s="2">
        <v>40472</v>
      </c>
      <c r="AI2102">
        <v>1.2302E-2</v>
      </c>
      <c r="AK2102" s="2">
        <v>40472</v>
      </c>
      <c r="AL2102">
        <v>169.93790000000001</v>
      </c>
      <c r="AN2102" s="2">
        <v>40472</v>
      </c>
      <c r="AO2102">
        <v>1669.95</v>
      </c>
      <c r="AQ2102" s="2">
        <v>40472</v>
      </c>
      <c r="AR2102" s="8">
        <v>186.34</v>
      </c>
      <c r="AT2102" s="2">
        <v>40472</v>
      </c>
      <c r="AU2102" s="8">
        <v>19.27</v>
      </c>
      <c r="AW2102" s="2">
        <v>40472</v>
      </c>
      <c r="AX2102" s="8">
        <v>2459.67</v>
      </c>
    </row>
    <row r="2103" spans="1:50" x14ac:dyDescent="0.2">
      <c r="A2103" s="2">
        <v>40471</v>
      </c>
      <c r="B2103">
        <v>0.1</v>
      </c>
      <c r="D2103" s="2">
        <v>40471</v>
      </c>
      <c r="E2103">
        <v>355.96</v>
      </c>
      <c r="G2103" s="2">
        <v>40471</v>
      </c>
      <c r="H2103">
        <v>1178.17</v>
      </c>
      <c r="J2103" s="2">
        <v>40471</v>
      </c>
      <c r="K2103">
        <v>2851.52</v>
      </c>
      <c r="M2103" s="2">
        <v>40471</v>
      </c>
      <c r="N2103">
        <v>1346.33</v>
      </c>
      <c r="P2103" s="2">
        <v>40471</v>
      </c>
      <c r="Q2103">
        <v>81.77</v>
      </c>
      <c r="S2103" s="2">
        <v>40471</v>
      </c>
      <c r="T2103">
        <v>45.150199999999998</v>
      </c>
      <c r="V2103" s="2">
        <v>40471</v>
      </c>
      <c r="W2103">
        <v>269.16000000000003</v>
      </c>
      <c r="Y2103" s="2">
        <v>40471</v>
      </c>
      <c r="Z2103" s="9">
        <v>1.3961000000000001</v>
      </c>
      <c r="AB2103" s="2">
        <v>40471</v>
      </c>
      <c r="AC2103" s="9">
        <v>1.5862000000000001</v>
      </c>
      <c r="AE2103" s="2">
        <v>40471</v>
      </c>
      <c r="AF2103" s="6">
        <v>1.0402</v>
      </c>
      <c r="AH2103" s="2">
        <v>40471</v>
      </c>
      <c r="AI2103">
        <v>1.2341E-2</v>
      </c>
      <c r="AK2103" s="2">
        <v>40471</v>
      </c>
      <c r="AL2103">
        <v>170.3168</v>
      </c>
      <c r="AN2103" s="2">
        <v>40471</v>
      </c>
      <c r="AO2103">
        <v>1672.46</v>
      </c>
      <c r="AQ2103" s="2">
        <v>40471</v>
      </c>
      <c r="AR2103" s="8">
        <v>186.7217</v>
      </c>
      <c r="AT2103" s="2">
        <v>40471</v>
      </c>
      <c r="AU2103" s="8">
        <v>19.79</v>
      </c>
      <c r="AW2103" s="2">
        <v>40471</v>
      </c>
      <c r="AX2103" s="8">
        <v>2457.39</v>
      </c>
    </row>
    <row r="2104" spans="1:50" x14ac:dyDescent="0.2">
      <c r="A2104" s="2">
        <v>40470</v>
      </c>
      <c r="B2104">
        <v>0.1</v>
      </c>
      <c r="D2104" s="2">
        <v>40470</v>
      </c>
      <c r="E2104">
        <v>356.21</v>
      </c>
      <c r="G2104" s="2">
        <v>40470</v>
      </c>
      <c r="H2104">
        <v>1165.9000000000001</v>
      </c>
      <c r="J2104" s="2">
        <v>40470</v>
      </c>
      <c r="K2104">
        <v>2837.33</v>
      </c>
      <c r="M2104" s="2">
        <v>40470</v>
      </c>
      <c r="N2104">
        <v>1341</v>
      </c>
      <c r="P2104" s="2">
        <v>40470</v>
      </c>
      <c r="Q2104">
        <v>79.489999999999995</v>
      </c>
      <c r="S2104" s="2">
        <v>40470</v>
      </c>
      <c r="T2104">
        <v>43.738799999999998</v>
      </c>
      <c r="V2104" s="2">
        <v>40470</v>
      </c>
      <c r="W2104">
        <v>266.39999999999998</v>
      </c>
      <c r="Y2104" s="2">
        <v>40470</v>
      </c>
      <c r="Z2104" s="9">
        <v>1.3812</v>
      </c>
      <c r="AB2104" s="2">
        <v>40470</v>
      </c>
      <c r="AC2104" s="9">
        <v>1.5731999999999999</v>
      </c>
      <c r="AE2104" s="2">
        <v>40470</v>
      </c>
      <c r="AF2104" s="6">
        <v>1.0307999999999999</v>
      </c>
      <c r="AH2104" s="2">
        <v>40470</v>
      </c>
      <c r="AI2104">
        <v>1.2267E-2</v>
      </c>
      <c r="AK2104" s="2">
        <v>40470</v>
      </c>
      <c r="AL2104">
        <v>170.54599999999999</v>
      </c>
      <c r="AN2104" s="2">
        <v>40470</v>
      </c>
      <c r="AO2104">
        <v>1671.4</v>
      </c>
      <c r="AQ2104" s="2">
        <v>40470</v>
      </c>
      <c r="AR2104" s="8">
        <v>186.96469999999999</v>
      </c>
      <c r="AT2104" s="2">
        <v>40470</v>
      </c>
      <c r="AU2104" s="8">
        <v>20.63</v>
      </c>
      <c r="AW2104" s="2">
        <v>40470</v>
      </c>
      <c r="AX2104" s="8">
        <v>2436.9499999999998</v>
      </c>
    </row>
    <row r="2105" spans="1:50" x14ac:dyDescent="0.2">
      <c r="A2105" s="2">
        <v>40469</v>
      </c>
      <c r="B2105">
        <v>0.1</v>
      </c>
      <c r="D2105" s="2">
        <v>40469</v>
      </c>
      <c r="E2105">
        <v>361.4</v>
      </c>
      <c r="G2105" s="2">
        <v>40469</v>
      </c>
      <c r="H2105">
        <v>1184.71</v>
      </c>
      <c r="J2105" s="2">
        <v>40469</v>
      </c>
      <c r="K2105">
        <v>2850.72</v>
      </c>
      <c r="M2105" s="2">
        <v>40469</v>
      </c>
      <c r="N2105">
        <v>1371.3</v>
      </c>
      <c r="P2105" s="2">
        <v>40469</v>
      </c>
      <c r="Q2105">
        <v>83.08</v>
      </c>
      <c r="S2105" s="2">
        <v>40469</v>
      </c>
      <c r="T2105">
        <v>44.5672</v>
      </c>
      <c r="V2105" s="2">
        <v>40469</v>
      </c>
      <c r="W2105">
        <v>271.94</v>
      </c>
      <c r="Y2105" s="2">
        <v>40469</v>
      </c>
      <c r="Z2105" s="9">
        <v>1.3989</v>
      </c>
      <c r="AB2105" s="2">
        <v>40469</v>
      </c>
      <c r="AC2105" s="9">
        <v>1.5929</v>
      </c>
      <c r="AE2105" s="2">
        <v>40469</v>
      </c>
      <c r="AF2105" s="6">
        <v>1.0456000000000001</v>
      </c>
      <c r="AH2105" s="2">
        <v>40469</v>
      </c>
      <c r="AI2105">
        <v>1.2315E-2</v>
      </c>
      <c r="AK2105" s="2">
        <v>40469</v>
      </c>
      <c r="AL2105">
        <v>170.87870000000001</v>
      </c>
      <c r="AN2105" s="2">
        <v>40469</v>
      </c>
      <c r="AO2105">
        <v>1669.33</v>
      </c>
      <c r="AQ2105" s="2">
        <v>40469</v>
      </c>
      <c r="AR2105" s="8">
        <v>187.28219999999999</v>
      </c>
      <c r="AT2105" s="2">
        <v>40469</v>
      </c>
      <c r="AU2105" s="8">
        <v>19.09</v>
      </c>
      <c r="AW2105" s="2">
        <v>40469</v>
      </c>
      <c r="AX2105" s="8">
        <v>2480.66</v>
      </c>
    </row>
    <row r="2106" spans="1:50" x14ac:dyDescent="0.2">
      <c r="A2106" s="2">
        <v>40466</v>
      </c>
      <c r="B2106">
        <v>0.11</v>
      </c>
      <c r="D2106" s="2">
        <v>40466</v>
      </c>
      <c r="E2106">
        <v>362.4</v>
      </c>
      <c r="G2106" s="2">
        <v>40466</v>
      </c>
      <c r="H2106">
        <v>1176.19</v>
      </c>
      <c r="J2106" s="2">
        <v>40466</v>
      </c>
      <c r="K2106">
        <v>2841.65</v>
      </c>
      <c r="M2106" s="2">
        <v>40466</v>
      </c>
      <c r="N2106">
        <v>1370.98</v>
      </c>
      <c r="P2106" s="2">
        <v>40466</v>
      </c>
      <c r="Q2106">
        <v>81.25</v>
      </c>
      <c r="S2106" s="2">
        <v>40466</v>
      </c>
      <c r="T2106">
        <v>45.106400000000001</v>
      </c>
      <c r="V2106" s="2">
        <v>40466</v>
      </c>
      <c r="W2106">
        <v>270.39</v>
      </c>
      <c r="Y2106" s="2">
        <v>40466</v>
      </c>
      <c r="Z2106" s="9">
        <v>1.4012</v>
      </c>
      <c r="AB2106" s="2">
        <v>40466</v>
      </c>
      <c r="AC2106" s="9">
        <v>1.6019999999999999</v>
      </c>
      <c r="AE2106" s="2">
        <v>40466</v>
      </c>
      <c r="AF2106" s="6">
        <v>1.0449999999999999</v>
      </c>
      <c r="AH2106" s="2">
        <v>40466</v>
      </c>
      <c r="AI2106">
        <v>1.2297000000000001E-2</v>
      </c>
      <c r="AK2106" s="2">
        <v>40466</v>
      </c>
      <c r="AL2106">
        <v>171.09790000000001</v>
      </c>
      <c r="AN2106" s="2">
        <v>40466</v>
      </c>
      <c r="AO2106">
        <v>1664.13</v>
      </c>
      <c r="AQ2106" s="2">
        <v>40466</v>
      </c>
      <c r="AR2106" s="8">
        <v>187.4281</v>
      </c>
      <c r="AT2106" s="2">
        <v>40466</v>
      </c>
      <c r="AU2106" s="8">
        <v>19.03</v>
      </c>
      <c r="AW2106" s="2">
        <v>40466</v>
      </c>
      <c r="AX2106" s="8">
        <v>2468.77</v>
      </c>
    </row>
    <row r="2107" spans="1:50" x14ac:dyDescent="0.2">
      <c r="A2107" s="2">
        <v>40465</v>
      </c>
      <c r="B2107">
        <v>0.1</v>
      </c>
      <c r="D2107" s="2">
        <v>40465</v>
      </c>
      <c r="E2107">
        <v>364.66</v>
      </c>
      <c r="G2107" s="2">
        <v>40465</v>
      </c>
      <c r="H2107">
        <v>1173.81</v>
      </c>
      <c r="J2107" s="2">
        <v>40465</v>
      </c>
      <c r="K2107">
        <v>2836.11</v>
      </c>
      <c r="M2107" s="2">
        <v>40465</v>
      </c>
      <c r="N2107">
        <v>1374.8</v>
      </c>
      <c r="P2107" s="2">
        <v>40465</v>
      </c>
      <c r="Q2107">
        <v>82.69</v>
      </c>
      <c r="S2107" s="2">
        <v>40465</v>
      </c>
      <c r="T2107">
        <v>45.166200000000003</v>
      </c>
      <c r="V2107" s="2">
        <v>40465</v>
      </c>
      <c r="W2107">
        <v>271.8</v>
      </c>
      <c r="Y2107" s="2">
        <v>40465</v>
      </c>
      <c r="Z2107" s="9">
        <v>1.4054</v>
      </c>
      <c r="AB2107" s="2">
        <v>40465</v>
      </c>
      <c r="AC2107" s="9">
        <v>1.5983000000000001</v>
      </c>
      <c r="AE2107" s="2">
        <v>40465</v>
      </c>
      <c r="AF2107" s="6">
        <v>1.0501</v>
      </c>
      <c r="AH2107" s="2">
        <v>40465</v>
      </c>
      <c r="AI2107">
        <v>1.2278000000000001E-2</v>
      </c>
      <c r="AK2107" s="2">
        <v>40465</v>
      </c>
      <c r="AL2107">
        <v>171.3843</v>
      </c>
      <c r="AN2107" s="2">
        <v>40465</v>
      </c>
      <c r="AO2107">
        <v>1668.85</v>
      </c>
      <c r="AQ2107" s="2">
        <v>40465</v>
      </c>
      <c r="AR2107" s="8">
        <v>187.7371</v>
      </c>
      <c r="AT2107" s="2">
        <v>40465</v>
      </c>
      <c r="AU2107" s="8">
        <v>19.88</v>
      </c>
      <c r="AW2107" s="2">
        <v>40465</v>
      </c>
      <c r="AX2107" s="8">
        <v>2435.38</v>
      </c>
    </row>
    <row r="2108" spans="1:50" x14ac:dyDescent="0.2">
      <c r="A2108" s="2">
        <v>40464</v>
      </c>
      <c r="B2108">
        <v>0.11</v>
      </c>
      <c r="D2108" s="2">
        <v>40464</v>
      </c>
      <c r="E2108">
        <v>362.29</v>
      </c>
      <c r="G2108" s="2">
        <v>40464</v>
      </c>
      <c r="H2108">
        <v>1178.0999999999999</v>
      </c>
      <c r="J2108" s="2">
        <v>40464</v>
      </c>
      <c r="K2108">
        <v>2840.55</v>
      </c>
      <c r="M2108" s="2">
        <v>40464</v>
      </c>
      <c r="N2108">
        <v>1369.85</v>
      </c>
      <c r="P2108" s="2">
        <v>40464</v>
      </c>
      <c r="Q2108">
        <v>83.01</v>
      </c>
      <c r="S2108" s="2">
        <v>40464</v>
      </c>
      <c r="T2108">
        <v>45.177999999999997</v>
      </c>
      <c r="V2108" s="2">
        <v>40464</v>
      </c>
      <c r="W2108">
        <v>271.64999999999998</v>
      </c>
      <c r="Y2108" s="2">
        <v>40464</v>
      </c>
      <c r="Z2108" s="9">
        <v>1.3949</v>
      </c>
      <c r="AB2108" s="2">
        <v>40464</v>
      </c>
      <c r="AC2108" s="9">
        <v>1.5876000000000001</v>
      </c>
      <c r="AE2108" s="2">
        <v>40464</v>
      </c>
      <c r="AF2108" s="6">
        <v>1.0418000000000001</v>
      </c>
      <c r="AH2108" s="2">
        <v>40464</v>
      </c>
      <c r="AI2108">
        <v>1.2213E-2</v>
      </c>
      <c r="AK2108" s="2">
        <v>40464</v>
      </c>
      <c r="AL2108">
        <v>171.34350000000001</v>
      </c>
      <c r="AN2108" s="2">
        <v>40464</v>
      </c>
      <c r="AO2108">
        <v>1672.96</v>
      </c>
      <c r="AQ2108" s="2">
        <v>40464</v>
      </c>
      <c r="AR2108" s="8">
        <v>187.76419999999999</v>
      </c>
      <c r="AT2108" s="2">
        <v>40464</v>
      </c>
      <c r="AU2108" s="8">
        <v>19.07</v>
      </c>
      <c r="AW2108" s="2">
        <v>40464</v>
      </c>
      <c r="AX2108" s="8">
        <v>2441.23</v>
      </c>
    </row>
    <row r="2109" spans="1:50" x14ac:dyDescent="0.2">
      <c r="A2109" s="2">
        <v>40463</v>
      </c>
      <c r="B2109">
        <v>0.09</v>
      </c>
      <c r="D2109" s="2">
        <v>40463</v>
      </c>
      <c r="E2109">
        <v>355.67</v>
      </c>
      <c r="G2109" s="2">
        <v>40463</v>
      </c>
      <c r="H2109">
        <v>1169.77</v>
      </c>
      <c r="J2109" s="2">
        <v>40463</v>
      </c>
      <c r="K2109">
        <v>2775.75</v>
      </c>
      <c r="M2109" s="2">
        <v>40463</v>
      </c>
      <c r="N2109">
        <v>1347.1</v>
      </c>
      <c r="P2109" s="2">
        <v>40463</v>
      </c>
      <c r="Q2109">
        <v>81.67</v>
      </c>
      <c r="S2109" s="2">
        <v>40463</v>
      </c>
      <c r="T2109">
        <v>45.680500000000002</v>
      </c>
      <c r="V2109" s="2">
        <v>40463</v>
      </c>
      <c r="W2109">
        <v>270.99</v>
      </c>
      <c r="Y2109" s="2">
        <v>40463</v>
      </c>
      <c r="Z2109" s="9">
        <v>1.3867</v>
      </c>
      <c r="AB2109" s="2">
        <v>40463</v>
      </c>
      <c r="AC2109" s="9">
        <v>1.5790999999999999</v>
      </c>
      <c r="AE2109" s="2">
        <v>40463</v>
      </c>
      <c r="AF2109" s="6">
        <v>1.0444</v>
      </c>
      <c r="AH2109" s="2">
        <v>40463</v>
      </c>
      <c r="AI2109">
        <v>1.222E-2</v>
      </c>
      <c r="AK2109" s="2">
        <v>40463</v>
      </c>
      <c r="AL2109">
        <v>171.7587</v>
      </c>
      <c r="AN2109" s="2">
        <v>40463</v>
      </c>
      <c r="AO2109">
        <v>1672.23</v>
      </c>
      <c r="AQ2109" s="2">
        <v>40463</v>
      </c>
      <c r="AR2109" s="8">
        <v>188.01830000000001</v>
      </c>
      <c r="AT2109" s="2">
        <v>40463</v>
      </c>
      <c r="AU2109" s="8">
        <v>18.93</v>
      </c>
      <c r="AW2109" s="2">
        <v>40463</v>
      </c>
      <c r="AX2109" s="8">
        <v>2417.92</v>
      </c>
    </row>
    <row r="2110" spans="1:50" x14ac:dyDescent="0.2">
      <c r="A2110" s="2">
        <v>40462</v>
      </c>
      <c r="B2110">
        <v>0.1</v>
      </c>
      <c r="D2110" s="2">
        <v>40462</v>
      </c>
      <c r="E2110">
        <v>357.74</v>
      </c>
      <c r="G2110" s="2">
        <v>40462</v>
      </c>
      <c r="H2110">
        <v>1165.32</v>
      </c>
      <c r="J2110" s="2">
        <v>40462</v>
      </c>
      <c r="K2110">
        <v>2789.72</v>
      </c>
      <c r="M2110" s="2">
        <v>40462</v>
      </c>
      <c r="N2110">
        <v>1353.45</v>
      </c>
      <c r="P2110" s="2">
        <v>40462</v>
      </c>
      <c r="Q2110">
        <v>82.21</v>
      </c>
      <c r="S2110" s="2">
        <v>40462</v>
      </c>
      <c r="T2110">
        <v>44.715800000000002</v>
      </c>
      <c r="V2110" s="2">
        <v>40462</v>
      </c>
      <c r="W2110">
        <v>268.44</v>
      </c>
      <c r="Y2110" s="2">
        <v>40462</v>
      </c>
      <c r="Z2110" s="9">
        <v>1.3888</v>
      </c>
      <c r="AB2110" s="2">
        <v>40462</v>
      </c>
      <c r="AC2110" s="9">
        <v>1.5897999999999999</v>
      </c>
      <c r="AE2110" s="2">
        <v>40462</v>
      </c>
      <c r="AF2110" s="6">
        <v>1.0370999999999999</v>
      </c>
      <c r="AH2110" s="2">
        <v>40462</v>
      </c>
      <c r="AI2110">
        <v>1.2189999999999999E-2</v>
      </c>
      <c r="AK2110" s="2">
        <v>40462</v>
      </c>
      <c r="AL2110">
        <v>171.56190000000001</v>
      </c>
      <c r="AN2110" s="2">
        <v>40462</v>
      </c>
      <c r="AO2110">
        <v>1673.37</v>
      </c>
      <c r="AQ2110" s="2">
        <v>40462</v>
      </c>
      <c r="AR2110" s="8">
        <v>187.74449999999999</v>
      </c>
      <c r="AT2110" s="2">
        <v>40462</v>
      </c>
      <c r="AU2110" s="8">
        <v>18.96</v>
      </c>
      <c r="AW2110" s="2">
        <v>40462</v>
      </c>
      <c r="AX2110" s="8">
        <v>2402.33</v>
      </c>
    </row>
    <row r="2111" spans="1:50" x14ac:dyDescent="0.2">
      <c r="A2111" s="2">
        <v>40459</v>
      </c>
      <c r="B2111">
        <v>0.09</v>
      </c>
      <c r="D2111" s="2">
        <v>40459</v>
      </c>
      <c r="E2111">
        <v>354.12</v>
      </c>
      <c r="G2111" s="2">
        <v>40459</v>
      </c>
      <c r="H2111">
        <v>1165.1500000000001</v>
      </c>
      <c r="J2111" s="2">
        <v>40459</v>
      </c>
      <c r="K2111">
        <v>2785.43</v>
      </c>
      <c r="M2111" s="2">
        <v>40459</v>
      </c>
      <c r="N2111">
        <v>1343.85</v>
      </c>
      <c r="P2111" s="2">
        <v>40459</v>
      </c>
      <c r="Q2111">
        <v>82.66</v>
      </c>
      <c r="S2111" s="2">
        <v>40459</v>
      </c>
      <c r="T2111">
        <v>43.9861</v>
      </c>
      <c r="V2111" s="2">
        <v>40459</v>
      </c>
      <c r="W2111">
        <v>268.95</v>
      </c>
      <c r="Y2111" s="2">
        <v>40459</v>
      </c>
      <c r="Z2111" s="9">
        <v>1.3913</v>
      </c>
      <c r="AB2111" s="2">
        <v>40459</v>
      </c>
      <c r="AC2111" s="9">
        <v>1.5949</v>
      </c>
      <c r="AE2111" s="2">
        <v>40459</v>
      </c>
      <c r="AF2111" s="6">
        <v>1.0403</v>
      </c>
      <c r="AH2111" s="2">
        <v>40459</v>
      </c>
      <c r="AI2111">
        <v>1.2205000000000001E-2</v>
      </c>
      <c r="AK2111" s="2">
        <v>40459</v>
      </c>
      <c r="AL2111">
        <v>171.53049999999999</v>
      </c>
      <c r="AN2111" s="2">
        <v>40459</v>
      </c>
      <c r="AO2111">
        <v>1673.37</v>
      </c>
      <c r="AQ2111" s="2">
        <v>40459</v>
      </c>
      <c r="AR2111" s="8">
        <v>187.70339999999999</v>
      </c>
      <c r="AT2111" s="2">
        <v>40459</v>
      </c>
      <c r="AU2111" s="8">
        <v>20.71</v>
      </c>
      <c r="AW2111" s="2">
        <v>40459</v>
      </c>
      <c r="AX2111" s="8">
        <v>2401.91</v>
      </c>
    </row>
    <row r="2112" spans="1:50" x14ac:dyDescent="0.2">
      <c r="A2112" s="2">
        <v>40458</v>
      </c>
      <c r="B2112">
        <v>7.0000000000000007E-2</v>
      </c>
      <c r="D2112" s="2">
        <v>40458</v>
      </c>
      <c r="E2112">
        <v>353.35</v>
      </c>
      <c r="G2112" s="2">
        <v>40458</v>
      </c>
      <c r="H2112">
        <v>1158.06</v>
      </c>
      <c r="J2112" s="2">
        <v>40458</v>
      </c>
      <c r="K2112">
        <v>2786.88</v>
      </c>
      <c r="M2112" s="2">
        <v>40458</v>
      </c>
      <c r="N2112">
        <v>1334.58</v>
      </c>
      <c r="P2112" s="2">
        <v>40458</v>
      </c>
      <c r="Q2112">
        <v>81.67</v>
      </c>
      <c r="S2112" s="2">
        <v>40458</v>
      </c>
      <c r="T2112">
        <v>40.973999999999997</v>
      </c>
      <c r="V2112" s="2">
        <v>40458</v>
      </c>
      <c r="W2112">
        <v>261.31</v>
      </c>
      <c r="Y2112" s="2">
        <v>40458</v>
      </c>
      <c r="Z2112" s="9">
        <v>1.3886000000000001</v>
      </c>
      <c r="AB2112" s="2">
        <v>40458</v>
      </c>
      <c r="AC2112" s="9">
        <v>1.5876000000000001</v>
      </c>
      <c r="AE2112" s="2">
        <v>40458</v>
      </c>
      <c r="AF2112" s="6">
        <v>1.0324</v>
      </c>
      <c r="AH2112" s="2">
        <v>40458</v>
      </c>
      <c r="AI2112">
        <v>1.2144E-2</v>
      </c>
      <c r="AK2112" s="2">
        <v>40458</v>
      </c>
      <c r="AL2112">
        <v>171.16560000000001</v>
      </c>
      <c r="AN2112" s="2">
        <v>40458</v>
      </c>
      <c r="AO2112">
        <v>1672.3</v>
      </c>
      <c r="AQ2112" s="2">
        <v>40458</v>
      </c>
      <c r="AR2112" s="8">
        <v>187.37620000000001</v>
      </c>
      <c r="AT2112" s="2">
        <v>40458</v>
      </c>
      <c r="AU2112" s="8">
        <v>21.56</v>
      </c>
      <c r="AW2112" s="2">
        <v>40458</v>
      </c>
      <c r="AX2112" s="8">
        <v>2383.67</v>
      </c>
    </row>
    <row r="2113" spans="1:50" x14ac:dyDescent="0.2">
      <c r="A2113" s="2">
        <v>40457</v>
      </c>
      <c r="B2113">
        <v>0.06</v>
      </c>
      <c r="D2113" s="2">
        <v>40457</v>
      </c>
      <c r="E2113">
        <v>354.95</v>
      </c>
      <c r="G2113" s="2">
        <v>40457</v>
      </c>
      <c r="H2113">
        <v>1159.97</v>
      </c>
      <c r="J2113" s="2">
        <v>40457</v>
      </c>
      <c r="K2113">
        <v>2780</v>
      </c>
      <c r="M2113" s="2">
        <v>40457</v>
      </c>
      <c r="N2113">
        <v>1346.7</v>
      </c>
      <c r="P2113" s="2">
        <v>40457</v>
      </c>
      <c r="Q2113">
        <v>83.23</v>
      </c>
      <c r="S2113" s="2">
        <v>40457</v>
      </c>
      <c r="T2113">
        <v>40.621600000000001</v>
      </c>
      <c r="V2113" s="2">
        <v>40457</v>
      </c>
      <c r="W2113">
        <v>267.45999999999998</v>
      </c>
      <c r="Y2113" s="2">
        <v>40457</v>
      </c>
      <c r="Z2113" s="9">
        <v>1.3925000000000001</v>
      </c>
      <c r="AB2113" s="2">
        <v>40457</v>
      </c>
      <c r="AC2113" s="9">
        <v>1.591</v>
      </c>
      <c r="AE2113" s="2">
        <v>40457</v>
      </c>
      <c r="AF2113" s="6">
        <v>1.0397000000000001</v>
      </c>
      <c r="AH2113" s="2">
        <v>40457</v>
      </c>
      <c r="AI2113">
        <v>1.2067E-2</v>
      </c>
      <c r="AK2113" s="2">
        <v>40457</v>
      </c>
      <c r="AL2113">
        <v>171.5093</v>
      </c>
      <c r="AN2113" s="2">
        <v>40457</v>
      </c>
      <c r="AO2113">
        <v>1671.13</v>
      </c>
      <c r="AQ2113" s="2">
        <v>40457</v>
      </c>
      <c r="AR2113" s="8">
        <v>187.7131</v>
      </c>
      <c r="AT2113" s="2">
        <v>40457</v>
      </c>
      <c r="AU2113" s="8">
        <v>21.49</v>
      </c>
      <c r="AW2113" s="2">
        <v>40457</v>
      </c>
      <c r="AX2113" s="8">
        <v>2380.66</v>
      </c>
    </row>
    <row r="2114" spans="1:50" x14ac:dyDescent="0.2">
      <c r="A2114" s="2">
        <v>40456</v>
      </c>
      <c r="B2114">
        <v>0.06</v>
      </c>
      <c r="D2114" s="2">
        <v>40456</v>
      </c>
      <c r="E2114">
        <v>353.87</v>
      </c>
      <c r="G2114" s="2">
        <v>40456</v>
      </c>
      <c r="H2114">
        <v>1160.75</v>
      </c>
      <c r="J2114" s="2">
        <v>40456</v>
      </c>
      <c r="K2114">
        <v>2758.56</v>
      </c>
      <c r="M2114" s="2">
        <v>40456</v>
      </c>
      <c r="N2114">
        <v>1340.25</v>
      </c>
      <c r="P2114" s="2">
        <v>40456</v>
      </c>
      <c r="Q2114">
        <v>82.82</v>
      </c>
      <c r="S2114" s="2">
        <v>40456</v>
      </c>
      <c r="T2114">
        <v>40.9054</v>
      </c>
      <c r="V2114" s="2">
        <v>40456</v>
      </c>
      <c r="W2114">
        <v>266.49</v>
      </c>
      <c r="Y2114" s="2">
        <v>40456</v>
      </c>
      <c r="Z2114" s="9">
        <v>1.3829</v>
      </c>
      <c r="AB2114" s="2">
        <v>40456</v>
      </c>
      <c r="AC2114" s="9">
        <v>1.5899999999999999</v>
      </c>
      <c r="AE2114" s="2">
        <v>40456</v>
      </c>
      <c r="AF2114" s="6">
        <v>1.0336000000000001</v>
      </c>
      <c r="AH2114" s="2">
        <v>40456</v>
      </c>
      <c r="AI2114">
        <v>1.2012E-2</v>
      </c>
      <c r="AK2114" s="2">
        <v>40456</v>
      </c>
      <c r="AL2114">
        <v>171.21170000000001</v>
      </c>
      <c r="AN2114" s="2">
        <v>40456</v>
      </c>
      <c r="AO2114">
        <v>1666.16</v>
      </c>
      <c r="AQ2114" s="2">
        <v>40456</v>
      </c>
      <c r="AR2114" s="8">
        <v>187.2184</v>
      </c>
      <c r="AT2114" s="2">
        <v>40456</v>
      </c>
      <c r="AU2114" s="8">
        <v>21.76</v>
      </c>
      <c r="AW2114" s="2">
        <v>40456</v>
      </c>
      <c r="AX2114" s="8">
        <v>2399.83</v>
      </c>
    </row>
    <row r="2115" spans="1:50" x14ac:dyDescent="0.2">
      <c r="A2115" s="2">
        <v>40455</v>
      </c>
      <c r="B2115">
        <v>0.06</v>
      </c>
      <c r="D2115" s="2">
        <v>40455</v>
      </c>
      <c r="E2115">
        <v>351.53</v>
      </c>
      <c r="G2115" s="2">
        <v>40455</v>
      </c>
      <c r="H2115">
        <v>1137.03</v>
      </c>
      <c r="J2115" s="2">
        <v>40455</v>
      </c>
      <c r="K2115">
        <v>2701.02</v>
      </c>
      <c r="M2115" s="2">
        <v>40455</v>
      </c>
      <c r="N2115">
        <v>1314.7</v>
      </c>
      <c r="P2115" s="2">
        <v>40455</v>
      </c>
      <c r="Q2115">
        <v>81.47</v>
      </c>
      <c r="S2115" s="2">
        <v>40455</v>
      </c>
      <c r="T2115">
        <v>39.743899999999996</v>
      </c>
      <c r="V2115" s="2">
        <v>40455</v>
      </c>
      <c r="W2115">
        <v>262.64999999999998</v>
      </c>
      <c r="Y2115" s="2">
        <v>40455</v>
      </c>
      <c r="Z2115" s="9">
        <v>1.3691</v>
      </c>
      <c r="AB2115" s="2">
        <v>40455</v>
      </c>
      <c r="AC2115" s="9">
        <v>1.5840999999999998</v>
      </c>
      <c r="AE2115" s="2">
        <v>40455</v>
      </c>
      <c r="AF2115" s="6">
        <v>1.0288999999999999</v>
      </c>
      <c r="AH2115" s="2">
        <v>40455</v>
      </c>
      <c r="AI2115">
        <v>1.1993999999999999E-2</v>
      </c>
      <c r="AK2115" s="2">
        <v>40455</v>
      </c>
      <c r="AL2115">
        <v>171.53729999999999</v>
      </c>
      <c r="AN2115" s="2">
        <v>40455</v>
      </c>
      <c r="AO2115">
        <v>1665.57</v>
      </c>
      <c r="AQ2115" s="2">
        <v>40455</v>
      </c>
      <c r="AR2115" s="8">
        <v>187.30500000000001</v>
      </c>
      <c r="AT2115" s="2">
        <v>40455</v>
      </c>
      <c r="AU2115" s="8">
        <v>23.53</v>
      </c>
      <c r="AW2115" s="2">
        <v>40455</v>
      </c>
      <c r="AX2115" s="8">
        <v>2344.52</v>
      </c>
    </row>
    <row r="2116" spans="1:50" x14ac:dyDescent="0.2">
      <c r="A2116" s="2">
        <v>40452</v>
      </c>
      <c r="B2116">
        <v>0.06</v>
      </c>
      <c r="D2116" s="2">
        <v>40452</v>
      </c>
      <c r="E2116">
        <v>348.88</v>
      </c>
      <c r="G2116" s="2">
        <v>40452</v>
      </c>
      <c r="H2116">
        <v>1146.24</v>
      </c>
      <c r="J2116" s="2">
        <v>40452</v>
      </c>
      <c r="K2116">
        <v>2732.91</v>
      </c>
      <c r="M2116" s="2">
        <v>40452</v>
      </c>
      <c r="N2116">
        <v>1315.55</v>
      </c>
      <c r="P2116" s="2">
        <v>40452</v>
      </c>
      <c r="Q2116">
        <v>81.58</v>
      </c>
      <c r="S2116" s="2">
        <v>40452</v>
      </c>
      <c r="T2116">
        <v>39.782499999999999</v>
      </c>
      <c r="V2116" s="2">
        <v>40452</v>
      </c>
      <c r="W2116">
        <v>263</v>
      </c>
      <c r="Y2116" s="2">
        <v>40452</v>
      </c>
      <c r="Z2116" s="9">
        <v>1.3742000000000001</v>
      </c>
      <c r="AB2116" s="2">
        <v>40452</v>
      </c>
      <c r="AC2116" s="9">
        <v>1.5821000000000001</v>
      </c>
      <c r="AE2116" s="2">
        <v>40452</v>
      </c>
      <c r="AF2116" s="6">
        <v>1.0237000000000001</v>
      </c>
      <c r="AH2116" s="2">
        <v>40452</v>
      </c>
      <c r="AI2116">
        <v>1.1991E-2</v>
      </c>
      <c r="AK2116" s="2">
        <v>40452</v>
      </c>
      <c r="AL2116">
        <v>171.00649999999999</v>
      </c>
      <c r="AN2116" s="2">
        <v>40452</v>
      </c>
      <c r="AO2116">
        <v>1662.76</v>
      </c>
      <c r="AQ2116" s="2">
        <v>40452</v>
      </c>
      <c r="AR2116" s="8">
        <v>186.9221</v>
      </c>
      <c r="AT2116" s="2">
        <v>40452</v>
      </c>
      <c r="AU2116" s="8">
        <v>22.5</v>
      </c>
      <c r="AW2116" s="2">
        <v>40452</v>
      </c>
      <c r="AX2116" s="8">
        <v>2370.75</v>
      </c>
    </row>
    <row r="2117" spans="1:50" x14ac:dyDescent="0.2">
      <c r="A2117" s="2">
        <v>40451</v>
      </c>
      <c r="B2117">
        <v>0.06</v>
      </c>
      <c r="D2117" s="2">
        <v>40451</v>
      </c>
      <c r="E2117">
        <v>344.49</v>
      </c>
      <c r="G2117" s="2">
        <v>40451</v>
      </c>
      <c r="H2117">
        <v>1141.2</v>
      </c>
      <c r="J2117" s="2">
        <v>40451</v>
      </c>
      <c r="K2117">
        <v>2747.9</v>
      </c>
      <c r="M2117" s="2">
        <v>40451</v>
      </c>
      <c r="N2117">
        <v>1307.53</v>
      </c>
      <c r="P2117" s="2">
        <v>40451</v>
      </c>
      <c r="Q2117">
        <v>79.97</v>
      </c>
      <c r="S2117" s="2">
        <v>40451</v>
      </c>
      <c r="T2117">
        <v>41.595500000000001</v>
      </c>
      <c r="V2117" s="2">
        <v>40451</v>
      </c>
      <c r="W2117">
        <v>260.58999999999997</v>
      </c>
      <c r="Y2117" s="2">
        <v>40451</v>
      </c>
      <c r="Z2117" s="9">
        <v>1.3620000000000001</v>
      </c>
      <c r="AB2117" s="2">
        <v>40451</v>
      </c>
      <c r="AC2117" s="9">
        <v>1.5728</v>
      </c>
      <c r="AE2117" s="2">
        <v>40451</v>
      </c>
      <c r="AF2117" s="6">
        <v>1.0194000000000001</v>
      </c>
      <c r="AH2117" s="2">
        <v>40451</v>
      </c>
      <c r="AI2117">
        <v>1.1985000000000001E-2</v>
      </c>
      <c r="AK2117" s="2">
        <v>40451</v>
      </c>
      <c r="AL2117">
        <v>171.10650000000001</v>
      </c>
      <c r="AN2117" s="2">
        <v>40451</v>
      </c>
      <c r="AO2117">
        <v>1662.66</v>
      </c>
      <c r="AQ2117" s="2">
        <v>40451</v>
      </c>
      <c r="AR2117" s="8">
        <v>186.85409999999999</v>
      </c>
      <c r="AT2117" s="2">
        <v>40451</v>
      </c>
      <c r="AU2117" s="8">
        <v>23.7</v>
      </c>
      <c r="AW2117" s="2">
        <v>40451</v>
      </c>
      <c r="AX2117" s="8">
        <v>2368.62</v>
      </c>
    </row>
    <row r="2118" spans="1:50" x14ac:dyDescent="0.2">
      <c r="A2118" s="2">
        <v>40450</v>
      </c>
      <c r="B2118">
        <v>0.06</v>
      </c>
      <c r="D2118" s="2">
        <v>40450</v>
      </c>
      <c r="E2118">
        <v>342.81</v>
      </c>
      <c r="G2118" s="2">
        <v>40450</v>
      </c>
      <c r="H2118">
        <v>1144.73</v>
      </c>
      <c r="J2118" s="2">
        <v>40450</v>
      </c>
      <c r="K2118">
        <v>2752.71</v>
      </c>
      <c r="M2118" s="2">
        <v>40450</v>
      </c>
      <c r="N2118">
        <v>1309.8800000000001</v>
      </c>
      <c r="P2118" s="2">
        <v>40450</v>
      </c>
      <c r="Q2118">
        <v>77.86</v>
      </c>
      <c r="S2118" s="2">
        <v>40450</v>
      </c>
      <c r="T2118">
        <v>42.0501</v>
      </c>
      <c r="V2118" s="2">
        <v>40450</v>
      </c>
      <c r="W2118">
        <v>261.33999999999997</v>
      </c>
      <c r="Y2118" s="2">
        <v>40450</v>
      </c>
      <c r="Z2118" s="9">
        <v>1.363</v>
      </c>
      <c r="AB2118" s="2">
        <v>40450</v>
      </c>
      <c r="AC2118" s="9">
        <v>1.5794999999999999</v>
      </c>
      <c r="AE2118" s="2">
        <v>40450</v>
      </c>
      <c r="AF2118" s="6">
        <v>1.0248999999999999</v>
      </c>
      <c r="AH2118" s="2">
        <v>40450</v>
      </c>
      <c r="AI2118">
        <v>1.1958999999999999E-2</v>
      </c>
      <c r="AK2118" s="2">
        <v>40450</v>
      </c>
      <c r="AL2118">
        <v>171.39670000000001</v>
      </c>
      <c r="AN2118" s="2">
        <v>40450</v>
      </c>
      <c r="AO2118">
        <v>1662.32</v>
      </c>
      <c r="AQ2118" s="2">
        <v>40450</v>
      </c>
      <c r="AR2118" s="8">
        <v>186.85220000000001</v>
      </c>
      <c r="AT2118" s="2">
        <v>40450</v>
      </c>
      <c r="AU2118" s="8">
        <v>23.25</v>
      </c>
      <c r="AW2118" s="2">
        <v>40450</v>
      </c>
      <c r="AX2118" s="8">
        <v>2376.56</v>
      </c>
    </row>
    <row r="2119" spans="1:50" x14ac:dyDescent="0.2">
      <c r="A2119" s="2">
        <v>40449</v>
      </c>
      <c r="B2119">
        <v>0.06</v>
      </c>
      <c r="D2119" s="2">
        <v>40449</v>
      </c>
      <c r="E2119">
        <v>339.71</v>
      </c>
      <c r="G2119" s="2">
        <v>40449</v>
      </c>
      <c r="H2119">
        <v>1147.7</v>
      </c>
      <c r="J2119" s="2">
        <v>40449</v>
      </c>
      <c r="K2119">
        <v>2774.62</v>
      </c>
      <c r="M2119" s="2">
        <v>40449</v>
      </c>
      <c r="N2119">
        <v>1309.5</v>
      </c>
      <c r="P2119" s="2">
        <v>40449</v>
      </c>
      <c r="Q2119">
        <v>76.180000000000007</v>
      </c>
      <c r="S2119" s="2">
        <v>40449</v>
      </c>
      <c r="T2119">
        <v>42.012799999999999</v>
      </c>
      <c r="V2119" s="2">
        <v>40449</v>
      </c>
      <c r="W2119">
        <v>258.20999999999998</v>
      </c>
      <c r="Y2119" s="2">
        <v>40449</v>
      </c>
      <c r="Z2119" s="9">
        <v>1.3576999999999999</v>
      </c>
      <c r="AB2119" s="2">
        <v>40449</v>
      </c>
      <c r="AC2119" s="9">
        <v>1.5796999999999999</v>
      </c>
      <c r="AE2119" s="2">
        <v>40449</v>
      </c>
      <c r="AF2119" s="6">
        <v>1.0254000000000001</v>
      </c>
      <c r="AH2119" s="2">
        <v>40449</v>
      </c>
      <c r="AI2119">
        <v>1.1941999999999999E-2</v>
      </c>
      <c r="AK2119" s="2">
        <v>40449</v>
      </c>
      <c r="AL2119">
        <v>171.53790000000001</v>
      </c>
      <c r="AN2119" s="2">
        <v>40449</v>
      </c>
      <c r="AO2119">
        <v>1664.77</v>
      </c>
      <c r="AQ2119" s="2">
        <v>40449</v>
      </c>
      <c r="AR2119" s="8">
        <v>187.00129999999999</v>
      </c>
      <c r="AT2119" s="2">
        <v>40449</v>
      </c>
      <c r="AU2119" s="8">
        <v>22.6</v>
      </c>
      <c r="AW2119" s="2">
        <v>40449</v>
      </c>
      <c r="AX2119" s="8">
        <v>2379.59</v>
      </c>
    </row>
    <row r="2120" spans="1:50" x14ac:dyDescent="0.2">
      <c r="A2120" s="2">
        <v>40448</v>
      </c>
      <c r="B2120">
        <v>0.06</v>
      </c>
      <c r="D2120" s="2">
        <v>40448</v>
      </c>
      <c r="E2120">
        <v>340.41</v>
      </c>
      <c r="G2120" s="2">
        <v>40448</v>
      </c>
      <c r="H2120">
        <v>1142.1600000000001</v>
      </c>
      <c r="J2120" s="2">
        <v>40448</v>
      </c>
      <c r="K2120">
        <v>2776.33</v>
      </c>
      <c r="M2120" s="2">
        <v>40448</v>
      </c>
      <c r="N2120">
        <v>1297.03</v>
      </c>
      <c r="P2120" s="2">
        <v>40448</v>
      </c>
      <c r="Q2120">
        <v>76.52</v>
      </c>
      <c r="S2120" s="2">
        <v>40448</v>
      </c>
      <c r="T2120">
        <v>43.113799999999998</v>
      </c>
      <c r="V2120" s="2">
        <v>40448</v>
      </c>
      <c r="W2120">
        <v>256.76</v>
      </c>
      <c r="Y2120" s="2">
        <v>40448</v>
      </c>
      <c r="Z2120" s="9">
        <v>1.3479000000000001</v>
      </c>
      <c r="AB2120" s="2">
        <v>40448</v>
      </c>
      <c r="AC2120" s="9">
        <v>1.5838999999999999</v>
      </c>
      <c r="AE2120" s="2">
        <v>40448</v>
      </c>
      <c r="AF2120" s="6">
        <v>1.0165</v>
      </c>
      <c r="AH2120" s="2">
        <v>40448</v>
      </c>
      <c r="AI2120">
        <v>1.1880999999999999E-2</v>
      </c>
      <c r="AK2120" s="2">
        <v>40448</v>
      </c>
      <c r="AL2120">
        <v>171.6515</v>
      </c>
      <c r="AN2120" s="2">
        <v>40448</v>
      </c>
      <c r="AO2120">
        <v>1661.85</v>
      </c>
      <c r="AQ2120" s="2">
        <v>40448</v>
      </c>
      <c r="AR2120" s="8">
        <v>187.05330000000001</v>
      </c>
      <c r="AT2120" s="2">
        <v>40448</v>
      </c>
      <c r="AU2120" s="8">
        <v>22.54</v>
      </c>
      <c r="AW2120" s="2">
        <v>40448</v>
      </c>
      <c r="AX2120" s="8">
        <v>2369.77</v>
      </c>
    </row>
    <row r="2121" spans="1:50" x14ac:dyDescent="0.2">
      <c r="A2121" s="2">
        <v>40445</v>
      </c>
      <c r="B2121">
        <v>0.06</v>
      </c>
      <c r="D2121" s="2">
        <v>40445</v>
      </c>
      <c r="E2121">
        <v>337.79</v>
      </c>
      <c r="G2121" s="2">
        <v>40445</v>
      </c>
      <c r="H2121">
        <v>1148.67</v>
      </c>
      <c r="J2121" s="2">
        <v>40445</v>
      </c>
      <c r="K2121">
        <v>2792.75</v>
      </c>
      <c r="M2121" s="2">
        <v>40445</v>
      </c>
      <c r="N2121">
        <v>1295.95</v>
      </c>
      <c r="P2121" s="2">
        <v>40445</v>
      </c>
      <c r="Q2121">
        <v>76.489999999999995</v>
      </c>
      <c r="S2121" s="2">
        <v>40445</v>
      </c>
      <c r="T2121">
        <v>43.724299999999999</v>
      </c>
      <c r="V2121" s="2">
        <v>40445</v>
      </c>
      <c r="W2121">
        <v>258.60000000000002</v>
      </c>
      <c r="Y2121" s="2">
        <v>40445</v>
      </c>
      <c r="Z2121" s="9">
        <v>1.3472999999999999</v>
      </c>
      <c r="AB2121" s="2">
        <v>40445</v>
      </c>
      <c r="AC2121" s="9">
        <v>1.5822000000000001</v>
      </c>
      <c r="AE2121" s="2">
        <v>40445</v>
      </c>
      <c r="AF2121" s="6">
        <v>1.0157</v>
      </c>
      <c r="AH2121" s="2">
        <v>40445</v>
      </c>
      <c r="AI2121">
        <v>1.1856999999999999E-2</v>
      </c>
      <c r="AK2121" s="2">
        <v>40445</v>
      </c>
      <c r="AL2121">
        <v>171.12860000000001</v>
      </c>
      <c r="AN2121" s="2">
        <v>40445</v>
      </c>
      <c r="AO2121">
        <v>1655.94</v>
      </c>
      <c r="AQ2121" s="2">
        <v>40445</v>
      </c>
      <c r="AR2121" s="8">
        <v>186.60059999999999</v>
      </c>
      <c r="AT2121" s="2">
        <v>40445</v>
      </c>
      <c r="AU2121" s="8">
        <v>21.71</v>
      </c>
      <c r="AW2121" s="2">
        <v>40445</v>
      </c>
      <c r="AX2121" s="8">
        <v>2381.2199999999998</v>
      </c>
    </row>
    <row r="2122" spans="1:50" x14ac:dyDescent="0.2">
      <c r="A2122" s="2">
        <v>40444</v>
      </c>
      <c r="B2122">
        <v>0.06</v>
      </c>
      <c r="D2122" s="2">
        <v>40444</v>
      </c>
      <c r="E2122">
        <v>336.17</v>
      </c>
      <c r="G2122" s="2">
        <v>40444</v>
      </c>
      <c r="H2122">
        <v>1124.83</v>
      </c>
      <c r="J2122" s="2">
        <v>40444</v>
      </c>
      <c r="K2122">
        <v>2738.61</v>
      </c>
      <c r="M2122" s="2">
        <v>40444</v>
      </c>
      <c r="N2122">
        <v>1295.28</v>
      </c>
      <c r="P2122" s="2">
        <v>40444</v>
      </c>
      <c r="Q2122">
        <v>75.180000000000007</v>
      </c>
      <c r="S2122" s="2">
        <v>40444</v>
      </c>
      <c r="T2122">
        <v>42.200299999999999</v>
      </c>
      <c r="V2122" s="2">
        <v>40444</v>
      </c>
      <c r="W2122">
        <v>256.52</v>
      </c>
      <c r="Y2122" s="2">
        <v>40444</v>
      </c>
      <c r="Z2122" s="9">
        <v>1.3355999999999999</v>
      </c>
      <c r="AB2122" s="2">
        <v>40444</v>
      </c>
      <c r="AC2122" s="9">
        <v>1.5712999999999999</v>
      </c>
      <c r="AE2122" s="2">
        <v>40444</v>
      </c>
      <c r="AF2122" s="6">
        <v>1.0164</v>
      </c>
      <c r="AH2122" s="2">
        <v>40444</v>
      </c>
      <c r="AI2122">
        <v>1.1856999999999999E-2</v>
      </c>
      <c r="AK2122" s="2">
        <v>40444</v>
      </c>
      <c r="AL2122">
        <v>171.7884</v>
      </c>
      <c r="AN2122" s="2">
        <v>40444</v>
      </c>
      <c r="AO2122">
        <v>1659.17</v>
      </c>
      <c r="AQ2122" s="2">
        <v>40444</v>
      </c>
      <c r="AR2122" s="8">
        <v>187.0772</v>
      </c>
      <c r="AT2122" s="2">
        <v>40444</v>
      </c>
      <c r="AU2122" s="8">
        <v>23.87</v>
      </c>
      <c r="AW2122" s="2">
        <v>40444</v>
      </c>
      <c r="AX2122" s="8">
        <v>2327.08</v>
      </c>
    </row>
    <row r="2123" spans="1:50" x14ac:dyDescent="0.2">
      <c r="A2123" s="2">
        <v>40443</v>
      </c>
      <c r="B2123">
        <v>0.06</v>
      </c>
      <c r="D2123" s="2">
        <v>40443</v>
      </c>
      <c r="E2123">
        <v>336.12</v>
      </c>
      <c r="G2123" s="2">
        <v>40443</v>
      </c>
      <c r="H2123">
        <v>1134.28</v>
      </c>
      <c r="J2123" s="2">
        <v>40443</v>
      </c>
      <c r="K2123">
        <v>2752.77</v>
      </c>
      <c r="M2123" s="2">
        <v>40443</v>
      </c>
      <c r="N2123">
        <v>1289.0999999999999</v>
      </c>
      <c r="P2123" s="2">
        <v>40443</v>
      </c>
      <c r="Q2123">
        <v>74.709999999999994</v>
      </c>
      <c r="S2123" s="2">
        <v>40443</v>
      </c>
      <c r="T2123">
        <v>42.884799999999998</v>
      </c>
      <c r="V2123" s="2">
        <v>40443</v>
      </c>
      <c r="W2123">
        <v>252.84</v>
      </c>
      <c r="Y2123" s="2">
        <v>40443</v>
      </c>
      <c r="Z2123" s="9">
        <v>1.3366</v>
      </c>
      <c r="AB2123" s="2">
        <v>40443</v>
      </c>
      <c r="AC2123" s="9">
        <v>1.5642</v>
      </c>
      <c r="AE2123" s="2">
        <v>40443</v>
      </c>
      <c r="AF2123" s="6">
        <v>1.0124</v>
      </c>
      <c r="AH2123" s="2">
        <v>40443</v>
      </c>
      <c r="AI2123">
        <v>1.1845E-2</v>
      </c>
      <c r="AK2123" s="2">
        <v>40443</v>
      </c>
      <c r="AL2123">
        <v>171.2124</v>
      </c>
      <c r="AN2123" s="2">
        <v>40443</v>
      </c>
      <c r="AO2123">
        <v>1660.09</v>
      </c>
      <c r="AQ2123" s="2">
        <v>40443</v>
      </c>
      <c r="AR2123" s="8">
        <v>186.7269</v>
      </c>
      <c r="AT2123" s="2">
        <v>40443</v>
      </c>
      <c r="AU2123" s="8">
        <v>22.51</v>
      </c>
      <c r="AW2123" s="2">
        <v>40443</v>
      </c>
      <c r="AX2123" s="8">
        <v>2334.5500000000002</v>
      </c>
    </row>
    <row r="2124" spans="1:50" x14ac:dyDescent="0.2">
      <c r="A2124" s="2">
        <v>40442</v>
      </c>
      <c r="B2124">
        <v>0.06</v>
      </c>
      <c r="D2124" s="2">
        <v>40442</v>
      </c>
      <c r="E2124">
        <v>334.78</v>
      </c>
      <c r="G2124" s="2">
        <v>40442</v>
      </c>
      <c r="H2124">
        <v>1139.78</v>
      </c>
      <c r="J2124" s="2">
        <v>40442</v>
      </c>
      <c r="K2124">
        <v>2794.55</v>
      </c>
      <c r="M2124" s="2">
        <v>40442</v>
      </c>
      <c r="N2124">
        <v>1273.43</v>
      </c>
      <c r="P2124" s="2">
        <v>40442</v>
      </c>
      <c r="Q2124">
        <v>73.52</v>
      </c>
      <c r="S2124" s="2">
        <v>40442</v>
      </c>
      <c r="T2124">
        <v>42.758000000000003</v>
      </c>
      <c r="V2124" s="2">
        <v>40442</v>
      </c>
      <c r="W2124">
        <v>247.28</v>
      </c>
      <c r="Y2124" s="2">
        <v>40442</v>
      </c>
      <c r="Z2124" s="9">
        <v>1.3128</v>
      </c>
      <c r="AB2124" s="2">
        <v>40442</v>
      </c>
      <c r="AC2124" s="9">
        <v>1.5546</v>
      </c>
      <c r="AE2124" s="2">
        <v>40442</v>
      </c>
      <c r="AF2124" s="6">
        <v>0.99419999999999997</v>
      </c>
      <c r="AH2124" s="2">
        <v>40442</v>
      </c>
      <c r="AI2124">
        <v>1.1712E-2</v>
      </c>
      <c r="AK2124" s="2">
        <v>40442</v>
      </c>
      <c r="AL2124">
        <v>170.71340000000001</v>
      </c>
      <c r="AN2124" s="2">
        <v>40442</v>
      </c>
      <c r="AO2124">
        <v>1658.75</v>
      </c>
      <c r="AQ2124" s="2">
        <v>40442</v>
      </c>
      <c r="AR2124" s="8">
        <v>185.97329999999999</v>
      </c>
      <c r="AT2124" s="2">
        <v>40442</v>
      </c>
      <c r="AU2124" s="8">
        <v>22.35</v>
      </c>
      <c r="AW2124" s="2">
        <v>40442</v>
      </c>
      <c r="AX2124" s="8">
        <v>2349.35</v>
      </c>
    </row>
    <row r="2125" spans="1:50" x14ac:dyDescent="0.2">
      <c r="A2125" s="2">
        <v>40441</v>
      </c>
      <c r="B2125">
        <v>0.06</v>
      </c>
      <c r="D2125" s="2">
        <v>40441</v>
      </c>
      <c r="E2125">
        <v>335.68</v>
      </c>
      <c r="G2125" s="2">
        <v>40441</v>
      </c>
      <c r="H2125">
        <v>1142.71</v>
      </c>
      <c r="J2125" s="2">
        <v>40441</v>
      </c>
      <c r="K2125">
        <v>2802.67</v>
      </c>
      <c r="M2125" s="2">
        <v>40441</v>
      </c>
      <c r="N2125">
        <v>1279.55</v>
      </c>
      <c r="P2125" s="2">
        <v>40441</v>
      </c>
      <c r="Q2125">
        <v>74.86</v>
      </c>
      <c r="S2125" s="2">
        <v>40441</v>
      </c>
      <c r="T2125">
        <v>43.207799999999999</v>
      </c>
      <c r="V2125" s="2">
        <v>40441</v>
      </c>
      <c r="W2125">
        <v>249.88</v>
      </c>
      <c r="Y2125" s="2">
        <v>40441</v>
      </c>
      <c r="Z2125" s="9">
        <v>1.3071999999999999</v>
      </c>
      <c r="AB2125" s="2">
        <v>40441</v>
      </c>
      <c r="AC2125" s="9">
        <v>1.5561</v>
      </c>
      <c r="AE2125" s="2">
        <v>40441</v>
      </c>
      <c r="AF2125" s="6">
        <v>0.99490000000000001</v>
      </c>
      <c r="AH2125" s="2">
        <v>40441</v>
      </c>
      <c r="AI2125">
        <v>1.166E-2</v>
      </c>
      <c r="AK2125" s="2">
        <v>40441</v>
      </c>
      <c r="AL2125">
        <v>170.61410000000001</v>
      </c>
      <c r="AN2125" s="2">
        <v>40441</v>
      </c>
      <c r="AO2125">
        <v>1652.26</v>
      </c>
      <c r="AQ2125" s="2">
        <v>40441</v>
      </c>
      <c r="AR2125" s="8">
        <v>185.71080000000001</v>
      </c>
      <c r="AT2125" s="2">
        <v>40441</v>
      </c>
      <c r="AU2125" s="8">
        <v>21.5</v>
      </c>
      <c r="AW2125" s="2">
        <v>40441</v>
      </c>
      <c r="AX2125" s="8">
        <v>2355.83</v>
      </c>
    </row>
    <row r="2126" spans="1:50" x14ac:dyDescent="0.2">
      <c r="A2126" s="2">
        <v>40438</v>
      </c>
      <c r="B2126">
        <v>0.06</v>
      </c>
      <c r="D2126" s="2">
        <v>40438</v>
      </c>
      <c r="E2126">
        <v>332.67</v>
      </c>
      <c r="G2126" s="2">
        <v>40438</v>
      </c>
      <c r="H2126">
        <v>1125.5899999999999</v>
      </c>
      <c r="J2126" s="2">
        <v>40438</v>
      </c>
      <c r="K2126">
        <v>2757.37</v>
      </c>
      <c r="M2126" s="2">
        <v>40438</v>
      </c>
      <c r="N2126">
        <v>1276.58</v>
      </c>
      <c r="P2126" s="2">
        <v>40438</v>
      </c>
      <c r="Q2126">
        <v>73.66</v>
      </c>
      <c r="S2126" s="2">
        <v>40438</v>
      </c>
      <c r="T2126">
        <v>43.430999999999997</v>
      </c>
      <c r="V2126" s="2">
        <v>40438</v>
      </c>
      <c r="W2126">
        <v>249.47</v>
      </c>
      <c r="Y2126" s="2">
        <v>40438</v>
      </c>
      <c r="Z2126" s="9">
        <v>1.3050999999999999</v>
      </c>
      <c r="AB2126" s="2">
        <v>40438</v>
      </c>
      <c r="AC2126" s="9">
        <v>1.5632999999999999</v>
      </c>
      <c r="AE2126" s="2">
        <v>40438</v>
      </c>
      <c r="AF2126" s="6">
        <v>0.99019999999999997</v>
      </c>
      <c r="AH2126" s="2">
        <v>40438</v>
      </c>
      <c r="AI2126">
        <v>1.1658E-2</v>
      </c>
      <c r="AK2126" s="2">
        <v>40438</v>
      </c>
      <c r="AL2126">
        <v>171.03139999999999</v>
      </c>
      <c r="AN2126" s="2">
        <v>40438</v>
      </c>
      <c r="AO2126">
        <v>1649.81</v>
      </c>
      <c r="AQ2126" s="2">
        <v>40438</v>
      </c>
      <c r="AR2126" s="8">
        <v>186.02070000000001</v>
      </c>
      <c r="AT2126" s="2">
        <v>40438</v>
      </c>
      <c r="AU2126" s="8">
        <v>22.01</v>
      </c>
      <c r="AW2126" s="2">
        <v>40438</v>
      </c>
      <c r="AX2126" s="8">
        <v>2315.61</v>
      </c>
    </row>
    <row r="2127" spans="1:50" x14ac:dyDescent="0.2">
      <c r="A2127" s="2">
        <v>40437</v>
      </c>
      <c r="B2127">
        <v>0.06</v>
      </c>
      <c r="D2127" s="2">
        <v>40437</v>
      </c>
      <c r="E2127">
        <v>330.92</v>
      </c>
      <c r="G2127" s="2">
        <v>40437</v>
      </c>
      <c r="H2127">
        <v>1124.6600000000001</v>
      </c>
      <c r="J2127" s="2">
        <v>40437</v>
      </c>
      <c r="K2127">
        <v>2784.61</v>
      </c>
      <c r="M2127" s="2">
        <v>40437</v>
      </c>
      <c r="N2127">
        <v>1272.5</v>
      </c>
      <c r="P2127" s="2">
        <v>40437</v>
      </c>
      <c r="Q2127">
        <v>74.569999999999993</v>
      </c>
      <c r="S2127" s="2">
        <v>40437</v>
      </c>
      <c r="T2127">
        <v>42.133299999999998</v>
      </c>
      <c r="V2127" s="2">
        <v>40437</v>
      </c>
      <c r="W2127">
        <v>248.67</v>
      </c>
      <c r="Y2127" s="2">
        <v>40437</v>
      </c>
      <c r="Z2127" s="9">
        <v>1.3073999999999999</v>
      </c>
      <c r="AB2127" s="2">
        <v>40437</v>
      </c>
      <c r="AC2127" s="9">
        <v>1.5628</v>
      </c>
      <c r="AE2127" s="2">
        <v>40437</v>
      </c>
      <c r="AF2127" s="6">
        <v>0.98560000000000003</v>
      </c>
      <c r="AH2127" s="2">
        <v>40437</v>
      </c>
      <c r="AI2127">
        <v>1.1665E-2</v>
      </c>
      <c r="AK2127" s="2">
        <v>40437</v>
      </c>
      <c r="AL2127">
        <v>170.71639999999999</v>
      </c>
      <c r="AN2127" s="2">
        <v>40437</v>
      </c>
      <c r="AO2127">
        <v>1649.49</v>
      </c>
      <c r="AQ2127" s="2">
        <v>40437</v>
      </c>
      <c r="AR2127" s="8">
        <v>185.8391</v>
      </c>
      <c r="AT2127" s="2">
        <v>40437</v>
      </c>
      <c r="AU2127" s="8">
        <v>21.72</v>
      </c>
      <c r="AW2127" s="2">
        <v>40437</v>
      </c>
      <c r="AX2127" s="8">
        <v>2303.25</v>
      </c>
    </row>
    <row r="2128" spans="1:50" x14ac:dyDescent="0.2">
      <c r="A2128" s="2">
        <v>40436</v>
      </c>
      <c r="B2128">
        <v>0.06</v>
      </c>
      <c r="D2128" s="2">
        <v>40436</v>
      </c>
      <c r="E2128">
        <v>333.33</v>
      </c>
      <c r="G2128" s="2">
        <v>40436</v>
      </c>
      <c r="H2128">
        <v>1125.07</v>
      </c>
      <c r="J2128" s="2">
        <v>40436</v>
      </c>
      <c r="K2128">
        <v>2794.36</v>
      </c>
      <c r="M2128" s="2">
        <v>40436</v>
      </c>
      <c r="N2128">
        <v>1267.3499999999999</v>
      </c>
      <c r="P2128" s="2">
        <v>40436</v>
      </c>
      <c r="Q2128">
        <v>76.02</v>
      </c>
      <c r="S2128" s="2">
        <v>40436</v>
      </c>
      <c r="T2128">
        <v>42.359099999999998</v>
      </c>
      <c r="V2128" s="2">
        <v>40436</v>
      </c>
      <c r="W2128">
        <v>247.14</v>
      </c>
      <c r="Y2128" s="2">
        <v>40436</v>
      </c>
      <c r="Z2128" s="9">
        <v>1.3001</v>
      </c>
      <c r="AB2128" s="2">
        <v>40436</v>
      </c>
      <c r="AC2128" s="9">
        <v>1.5619000000000001</v>
      </c>
      <c r="AE2128" s="2">
        <v>40436</v>
      </c>
      <c r="AF2128" s="6">
        <v>0.99760000000000004</v>
      </c>
      <c r="AH2128" s="2">
        <v>40436</v>
      </c>
      <c r="AI2128">
        <v>1.1690000000000001E-2</v>
      </c>
      <c r="AK2128" s="2">
        <v>40436</v>
      </c>
      <c r="AL2128">
        <v>171.54900000000001</v>
      </c>
      <c r="AN2128" s="2">
        <v>40436</v>
      </c>
      <c r="AO2128">
        <v>1651.4</v>
      </c>
      <c r="AQ2128" s="2">
        <v>40436</v>
      </c>
      <c r="AR2128" s="8">
        <v>186.4795</v>
      </c>
      <c r="AT2128" s="2">
        <v>40436</v>
      </c>
      <c r="AU2128" s="8">
        <v>22.1</v>
      </c>
      <c r="AW2128" s="2">
        <v>40436</v>
      </c>
      <c r="AX2128" s="8">
        <v>2301.3200000000002</v>
      </c>
    </row>
    <row r="2129" spans="1:50" x14ac:dyDescent="0.2">
      <c r="A2129" s="2">
        <v>40435</v>
      </c>
      <c r="B2129">
        <v>0.06</v>
      </c>
      <c r="D2129" s="2">
        <v>40435</v>
      </c>
      <c r="E2129">
        <v>332.94</v>
      </c>
      <c r="G2129" s="2">
        <v>40435</v>
      </c>
      <c r="H2129">
        <v>1121.0999999999999</v>
      </c>
      <c r="J2129" s="2">
        <v>40435</v>
      </c>
      <c r="K2129">
        <v>2806.47</v>
      </c>
      <c r="M2129" s="2">
        <v>40435</v>
      </c>
      <c r="N2129">
        <v>1269.8800000000001</v>
      </c>
      <c r="P2129" s="2">
        <v>40435</v>
      </c>
      <c r="Q2129">
        <v>76.8</v>
      </c>
      <c r="S2129" s="2">
        <v>40435</v>
      </c>
      <c r="T2129">
        <v>42.513500000000001</v>
      </c>
      <c r="V2129" s="2">
        <v>40435</v>
      </c>
      <c r="W2129">
        <v>248.39</v>
      </c>
      <c r="Y2129" s="2">
        <v>40435</v>
      </c>
      <c r="Z2129" s="9">
        <v>1.3009999999999999</v>
      </c>
      <c r="AB2129" s="2">
        <v>40435</v>
      </c>
      <c r="AC2129" s="9">
        <v>1.5571000000000002</v>
      </c>
      <c r="AE2129" s="2">
        <v>40435</v>
      </c>
      <c r="AF2129" s="6">
        <v>1.0044999999999999</v>
      </c>
      <c r="AH2129" s="2">
        <v>40435</v>
      </c>
      <c r="AI2129">
        <v>1.205E-2</v>
      </c>
      <c r="AK2129" s="2">
        <v>40435</v>
      </c>
      <c r="AL2129">
        <v>171.74119999999999</v>
      </c>
      <c r="AN2129" s="2">
        <v>40435</v>
      </c>
      <c r="AO2129">
        <v>1654.92</v>
      </c>
      <c r="AQ2129" s="2">
        <v>40435</v>
      </c>
      <c r="AR2129" s="8">
        <v>186.8228</v>
      </c>
      <c r="AT2129" s="2">
        <v>40435</v>
      </c>
      <c r="AU2129" s="8">
        <v>21.56</v>
      </c>
      <c r="AW2129" s="2">
        <v>40435</v>
      </c>
      <c r="AX2129" s="8">
        <v>2289.77</v>
      </c>
    </row>
    <row r="2130" spans="1:50" x14ac:dyDescent="0.2">
      <c r="A2130" s="2">
        <v>40434</v>
      </c>
      <c r="B2130">
        <v>0.06</v>
      </c>
      <c r="D2130" s="2">
        <v>40434</v>
      </c>
      <c r="E2130">
        <v>332.74</v>
      </c>
      <c r="G2130" s="2">
        <v>40434</v>
      </c>
      <c r="H2130">
        <v>1121.9000000000001</v>
      </c>
      <c r="J2130" s="2">
        <v>40434</v>
      </c>
      <c r="K2130">
        <v>2805.06</v>
      </c>
      <c r="M2130" s="2">
        <v>40434</v>
      </c>
      <c r="N2130">
        <v>1247.08</v>
      </c>
      <c r="P2130" s="2">
        <v>40434</v>
      </c>
      <c r="Q2130">
        <v>77.19</v>
      </c>
      <c r="S2130" s="2">
        <v>40434</v>
      </c>
      <c r="T2130">
        <v>42.3566</v>
      </c>
      <c r="V2130" s="2">
        <v>40434</v>
      </c>
      <c r="W2130">
        <v>246.2</v>
      </c>
      <c r="Y2130" s="2">
        <v>40434</v>
      </c>
      <c r="Z2130" s="9">
        <v>1.2861</v>
      </c>
      <c r="AB2130" s="2">
        <v>40434</v>
      </c>
      <c r="AC2130" s="9">
        <v>1.5441</v>
      </c>
      <c r="AE2130" s="2">
        <v>40434</v>
      </c>
      <c r="AF2130" s="6">
        <v>0.99129999999999996</v>
      </c>
      <c r="AH2130" s="2">
        <v>40434</v>
      </c>
      <c r="AI2130">
        <v>1.1953E-2</v>
      </c>
      <c r="AK2130" s="2">
        <v>40434</v>
      </c>
      <c r="AL2130">
        <v>171.4614</v>
      </c>
      <c r="AN2130" s="2">
        <v>40434</v>
      </c>
      <c r="AO2130">
        <v>1650.55</v>
      </c>
      <c r="AQ2130" s="2">
        <v>40434</v>
      </c>
      <c r="AR2130" s="8">
        <v>186.4907</v>
      </c>
      <c r="AT2130" s="2">
        <v>40434</v>
      </c>
      <c r="AU2130" s="8">
        <v>21.21</v>
      </c>
      <c r="AW2130" s="2">
        <v>40434</v>
      </c>
      <c r="AX2130" s="8">
        <v>2285.71</v>
      </c>
    </row>
    <row r="2131" spans="1:50" x14ac:dyDescent="0.2">
      <c r="A2131" s="2">
        <v>40431</v>
      </c>
      <c r="B2131">
        <v>0.06</v>
      </c>
      <c r="D2131" s="2">
        <v>40431</v>
      </c>
      <c r="E2131">
        <v>326.04000000000002</v>
      </c>
      <c r="G2131" s="2">
        <v>40431</v>
      </c>
      <c r="H2131">
        <v>1109.55</v>
      </c>
      <c r="J2131" s="2">
        <v>40431</v>
      </c>
      <c r="K2131">
        <v>2780.4</v>
      </c>
      <c r="M2131" s="2">
        <v>40431</v>
      </c>
      <c r="N2131">
        <v>1243.75</v>
      </c>
      <c r="P2131" s="2">
        <v>40431</v>
      </c>
      <c r="Q2131">
        <v>76.45</v>
      </c>
      <c r="S2131" s="2">
        <v>40431</v>
      </c>
      <c r="T2131">
        <v>41.951000000000001</v>
      </c>
      <c r="V2131" s="2">
        <v>40431</v>
      </c>
      <c r="W2131">
        <v>241.96</v>
      </c>
      <c r="Y2131" s="2">
        <v>40431</v>
      </c>
      <c r="Z2131" s="9">
        <v>1.2719</v>
      </c>
      <c r="AB2131" s="2">
        <v>40431</v>
      </c>
      <c r="AC2131" s="9">
        <v>1.5367</v>
      </c>
      <c r="AE2131" s="2">
        <v>40431</v>
      </c>
      <c r="AF2131" s="6">
        <v>0.98180000000000001</v>
      </c>
      <c r="AH2131" s="2">
        <v>40431</v>
      </c>
      <c r="AI2131">
        <v>1.1878E-2</v>
      </c>
      <c r="AK2131" s="2">
        <v>40431</v>
      </c>
      <c r="AL2131">
        <v>171.75030000000001</v>
      </c>
      <c r="AN2131" s="2">
        <v>40431</v>
      </c>
      <c r="AO2131">
        <v>1645.93</v>
      </c>
      <c r="AQ2131" s="2">
        <v>40431</v>
      </c>
      <c r="AR2131" s="8">
        <v>186.643</v>
      </c>
      <c r="AT2131" s="2">
        <v>40431</v>
      </c>
      <c r="AU2131" s="8">
        <v>21.99</v>
      </c>
      <c r="AW2131" s="2">
        <v>40431</v>
      </c>
      <c r="AX2131" s="8">
        <v>2242.48</v>
      </c>
    </row>
    <row r="2132" spans="1:50" x14ac:dyDescent="0.2">
      <c r="A2132" s="2">
        <v>40430</v>
      </c>
      <c r="B2132">
        <v>0.06</v>
      </c>
      <c r="D2132" s="2">
        <v>40430</v>
      </c>
      <c r="E2132">
        <v>325.54000000000002</v>
      </c>
      <c r="G2132" s="2">
        <v>40430</v>
      </c>
      <c r="H2132">
        <v>1104.18</v>
      </c>
      <c r="J2132" s="2">
        <v>40430</v>
      </c>
      <c r="K2132">
        <v>2782.43</v>
      </c>
      <c r="M2132" s="2">
        <v>40430</v>
      </c>
      <c r="N2132">
        <v>1246.5999999999999</v>
      </c>
      <c r="P2132" s="2">
        <v>40430</v>
      </c>
      <c r="Q2132">
        <v>74.25</v>
      </c>
      <c r="S2132" s="2">
        <v>40430</v>
      </c>
      <c r="T2132">
        <v>41.878500000000003</v>
      </c>
      <c r="V2132" s="2">
        <v>40430</v>
      </c>
      <c r="W2132">
        <v>243.99</v>
      </c>
      <c r="Y2132" s="2">
        <v>40430</v>
      </c>
      <c r="Z2132" s="9">
        <v>1.27</v>
      </c>
      <c r="AB2132" s="2">
        <v>40430</v>
      </c>
      <c r="AC2132" s="9">
        <v>1.5443</v>
      </c>
      <c r="AE2132" s="2">
        <v>40430</v>
      </c>
      <c r="AF2132" s="6">
        <v>0.98440000000000005</v>
      </c>
      <c r="AH2132" s="2">
        <v>40430</v>
      </c>
      <c r="AI2132">
        <v>1.1932E-2</v>
      </c>
      <c r="AK2132" s="2">
        <v>40430</v>
      </c>
      <c r="AL2132">
        <v>172.57409999999999</v>
      </c>
      <c r="AN2132" s="2">
        <v>40430</v>
      </c>
      <c r="AO2132">
        <v>1647.21</v>
      </c>
      <c r="AQ2132" s="2">
        <v>40430</v>
      </c>
      <c r="AR2132" s="8">
        <v>187.29179999999999</v>
      </c>
      <c r="AT2132" s="2">
        <v>40430</v>
      </c>
      <c r="AU2132" s="8">
        <v>22.81</v>
      </c>
      <c r="AW2132" s="2">
        <v>40430</v>
      </c>
      <c r="AX2132" s="8">
        <v>2236.1999999999998</v>
      </c>
    </row>
    <row r="2133" spans="1:50" x14ac:dyDescent="0.2">
      <c r="A2133" s="2">
        <v>40429</v>
      </c>
      <c r="B2133">
        <v>0.06</v>
      </c>
      <c r="D2133" s="2">
        <v>40429</v>
      </c>
      <c r="E2133">
        <v>324.22000000000003</v>
      </c>
      <c r="G2133" s="2">
        <v>40429</v>
      </c>
      <c r="H2133">
        <v>1098.8699999999999</v>
      </c>
      <c r="J2133" s="2">
        <v>40429</v>
      </c>
      <c r="K2133">
        <v>2752.89</v>
      </c>
      <c r="M2133" s="2">
        <v>40429</v>
      </c>
      <c r="N2133">
        <v>1255.7</v>
      </c>
      <c r="P2133" s="2">
        <v>40429</v>
      </c>
      <c r="Q2133">
        <v>74.67</v>
      </c>
      <c r="S2133" s="2">
        <v>40429</v>
      </c>
      <c r="T2133">
        <v>40.977200000000003</v>
      </c>
      <c r="V2133" s="2">
        <v>40429</v>
      </c>
      <c r="W2133">
        <v>248.63</v>
      </c>
      <c r="Y2133" s="2">
        <v>40429</v>
      </c>
      <c r="Z2133" s="9">
        <v>1.2749999999999999</v>
      </c>
      <c r="AB2133" s="2">
        <v>40429</v>
      </c>
      <c r="AC2133" s="9">
        <v>1.5493000000000001</v>
      </c>
      <c r="AE2133" s="2">
        <v>40429</v>
      </c>
      <c r="AF2133" s="6">
        <v>0.98909999999999998</v>
      </c>
      <c r="AH2133" s="2">
        <v>40429</v>
      </c>
      <c r="AI2133">
        <v>1.1915E-2</v>
      </c>
      <c r="AK2133" s="2">
        <v>40429</v>
      </c>
      <c r="AL2133">
        <v>172.8845</v>
      </c>
      <c r="AN2133" s="2">
        <v>40429</v>
      </c>
      <c r="AO2133">
        <v>1653.9</v>
      </c>
      <c r="AQ2133" s="2">
        <v>40429</v>
      </c>
      <c r="AR2133" s="8">
        <v>187.55170000000001</v>
      </c>
      <c r="AT2133" s="2">
        <v>40429</v>
      </c>
      <c r="AU2133" s="8">
        <v>23.25</v>
      </c>
      <c r="AW2133" s="2">
        <v>40429</v>
      </c>
      <c r="AX2133" s="8">
        <v>2228.87</v>
      </c>
    </row>
    <row r="2134" spans="1:50" x14ac:dyDescent="0.2">
      <c r="A2134" s="2">
        <v>40428</v>
      </c>
      <c r="B2134">
        <v>0.06</v>
      </c>
      <c r="D2134" s="2">
        <v>40428</v>
      </c>
      <c r="E2134">
        <v>325.91000000000003</v>
      </c>
      <c r="G2134" s="2">
        <v>40428</v>
      </c>
      <c r="H2134">
        <v>1091.8399999999999</v>
      </c>
      <c r="J2134" s="2">
        <v>40428</v>
      </c>
      <c r="K2134">
        <v>2727.16</v>
      </c>
      <c r="M2134" s="2">
        <v>40428</v>
      </c>
      <c r="N2134">
        <v>1256.6300000000001</v>
      </c>
      <c r="P2134" s="2">
        <v>40428</v>
      </c>
      <c r="Q2134">
        <v>74.09</v>
      </c>
      <c r="S2134" s="2">
        <v>40428</v>
      </c>
      <c r="T2134">
        <v>41.705300000000001</v>
      </c>
      <c r="V2134" s="2">
        <v>40428</v>
      </c>
      <c r="W2134">
        <v>246.69</v>
      </c>
      <c r="Y2134" s="2">
        <v>40428</v>
      </c>
      <c r="Z2134" s="9">
        <v>1.2732000000000001</v>
      </c>
      <c r="AB2134" s="2">
        <v>40428</v>
      </c>
      <c r="AC2134" s="9">
        <v>1.5329999999999999</v>
      </c>
      <c r="AE2134" s="2">
        <v>40428</v>
      </c>
      <c r="AF2134" s="6">
        <v>0.98970000000000002</v>
      </c>
      <c r="AH2134" s="2">
        <v>40428</v>
      </c>
      <c r="AI2134">
        <v>1.1944E-2</v>
      </c>
      <c r="AK2134" s="2">
        <v>40428</v>
      </c>
      <c r="AL2134">
        <v>172.92670000000001</v>
      </c>
      <c r="AN2134" s="2">
        <v>40428</v>
      </c>
      <c r="AO2134">
        <v>1656.91</v>
      </c>
      <c r="AQ2134" s="2">
        <v>40428</v>
      </c>
      <c r="AR2134" s="8">
        <v>187.83439999999999</v>
      </c>
      <c r="AT2134" s="2">
        <v>40428</v>
      </c>
      <c r="AU2134" s="8">
        <v>23.8</v>
      </c>
      <c r="AW2134" s="2">
        <v>40428</v>
      </c>
      <c r="AX2134" s="8">
        <v>2208.89</v>
      </c>
    </row>
    <row r="2135" spans="1:50" x14ac:dyDescent="0.2">
      <c r="A2135" s="2">
        <v>40427</v>
      </c>
      <c r="B2135">
        <v>0.06</v>
      </c>
      <c r="D2135" s="2">
        <v>40427</v>
      </c>
      <c r="E2135">
        <v>326.69</v>
      </c>
      <c r="G2135" s="2">
        <v>40427</v>
      </c>
      <c r="H2135">
        <v>1104.51</v>
      </c>
      <c r="J2135" s="2">
        <v>40427</v>
      </c>
      <c r="K2135">
        <v>2753.6</v>
      </c>
      <c r="M2135" s="2">
        <v>40427</v>
      </c>
      <c r="N2135">
        <v>1249.78</v>
      </c>
      <c r="P2135" s="2">
        <v>40427</v>
      </c>
      <c r="Q2135">
        <v>74.599999999999994</v>
      </c>
      <c r="S2135" s="2">
        <v>40427</v>
      </c>
      <c r="T2135">
        <v>41.653599999999997</v>
      </c>
      <c r="V2135" s="2">
        <v>40427</v>
      </c>
      <c r="W2135">
        <v>245.26</v>
      </c>
      <c r="Y2135" s="2">
        <v>40427</v>
      </c>
      <c r="Z2135" s="9">
        <v>1.2876000000000001</v>
      </c>
      <c r="AB2135" s="2">
        <v>40427</v>
      </c>
      <c r="AC2135" s="9">
        <v>1.5415000000000001</v>
      </c>
      <c r="AE2135" s="2">
        <v>40427</v>
      </c>
      <c r="AF2135" s="6">
        <v>0.98839999999999995</v>
      </c>
      <c r="AH2135" s="2">
        <v>40427</v>
      </c>
      <c r="AI2135">
        <v>1.1878E-2</v>
      </c>
      <c r="AK2135" s="2">
        <v>40427</v>
      </c>
      <c r="AL2135">
        <v>172.19030000000001</v>
      </c>
      <c r="AN2135" s="2">
        <v>40427</v>
      </c>
      <c r="AO2135">
        <v>1650.32</v>
      </c>
      <c r="AQ2135" s="2">
        <v>40427</v>
      </c>
      <c r="AR2135" s="8">
        <v>187.29570000000001</v>
      </c>
      <c r="AT2135" s="2">
        <v>40427</v>
      </c>
      <c r="AU2135" s="8">
        <v>21.31</v>
      </c>
      <c r="AW2135" s="2">
        <v>40427</v>
      </c>
      <c r="AX2135" s="8">
        <v>2233.75</v>
      </c>
    </row>
    <row r="2136" spans="1:50" x14ac:dyDescent="0.2">
      <c r="A2136" s="2">
        <v>40424</v>
      </c>
      <c r="B2136">
        <v>0.06</v>
      </c>
      <c r="D2136" s="2">
        <v>40424</v>
      </c>
      <c r="E2136">
        <v>323.55</v>
      </c>
      <c r="G2136" s="2">
        <v>40424</v>
      </c>
      <c r="H2136">
        <v>1104.51</v>
      </c>
      <c r="J2136" s="2">
        <v>40424</v>
      </c>
      <c r="K2136">
        <v>2746.23</v>
      </c>
      <c r="M2136" s="2">
        <v>40424</v>
      </c>
      <c r="N2136">
        <v>1249.73</v>
      </c>
      <c r="P2136" s="2">
        <v>40424</v>
      </c>
      <c r="Q2136">
        <v>74.599999999999994</v>
      </c>
      <c r="S2136" s="2">
        <v>40424</v>
      </c>
      <c r="T2136">
        <v>41.653599999999997</v>
      </c>
      <c r="V2136" s="2">
        <v>40424</v>
      </c>
      <c r="W2136">
        <v>245.26</v>
      </c>
      <c r="Y2136" s="2">
        <v>40424</v>
      </c>
      <c r="Z2136" s="9">
        <v>1.2883</v>
      </c>
      <c r="AB2136" s="2">
        <v>40424</v>
      </c>
      <c r="AC2136" s="9">
        <v>1.5434999999999999</v>
      </c>
      <c r="AE2136" s="2">
        <v>40424</v>
      </c>
      <c r="AF2136" s="6">
        <v>0.98240000000000005</v>
      </c>
      <c r="AH2136" s="2">
        <v>40424</v>
      </c>
      <c r="AI2136">
        <v>1.184E-2</v>
      </c>
      <c r="AK2136" s="2">
        <v>40424</v>
      </c>
      <c r="AL2136">
        <v>172.15899999999999</v>
      </c>
      <c r="AN2136" s="2">
        <v>40424</v>
      </c>
      <c r="AO2136">
        <v>1650.32</v>
      </c>
      <c r="AQ2136" s="2">
        <v>40424</v>
      </c>
      <c r="AR2136" s="8">
        <v>187.25129999999999</v>
      </c>
      <c r="AT2136" s="2">
        <v>40424</v>
      </c>
      <c r="AU2136" s="8">
        <v>21.31</v>
      </c>
      <c r="AW2136" s="2">
        <v>40424</v>
      </c>
      <c r="AX2136" s="8">
        <v>2233.75</v>
      </c>
    </row>
    <row r="2137" spans="1:50" x14ac:dyDescent="0.2">
      <c r="A2137" s="2">
        <v>40423</v>
      </c>
      <c r="B2137">
        <v>0.06</v>
      </c>
      <c r="D2137" s="2">
        <v>40423</v>
      </c>
      <c r="E2137">
        <v>321.29000000000002</v>
      </c>
      <c r="G2137" s="2">
        <v>40423</v>
      </c>
      <c r="H2137">
        <v>1090.0999999999999</v>
      </c>
      <c r="J2137" s="2">
        <v>40423</v>
      </c>
      <c r="K2137">
        <v>2715.19</v>
      </c>
      <c r="M2137" s="2">
        <v>40423</v>
      </c>
      <c r="N2137">
        <v>1250.75</v>
      </c>
      <c r="P2137" s="2">
        <v>40423</v>
      </c>
      <c r="Q2137">
        <v>75.02</v>
      </c>
      <c r="S2137" s="2">
        <v>40423</v>
      </c>
      <c r="T2137">
        <v>40.231200000000001</v>
      </c>
      <c r="V2137" s="2">
        <v>40423</v>
      </c>
      <c r="W2137">
        <v>245.24</v>
      </c>
      <c r="Y2137" s="2">
        <v>40423</v>
      </c>
      <c r="Z2137" s="9">
        <v>1.2807999999999999</v>
      </c>
      <c r="AB2137" s="2">
        <v>40423</v>
      </c>
      <c r="AC2137" s="9">
        <v>1.5394000000000001</v>
      </c>
      <c r="AE2137" s="2">
        <v>40423</v>
      </c>
      <c r="AF2137" s="6">
        <v>0.98760000000000003</v>
      </c>
      <c r="AH2137" s="2">
        <v>40423</v>
      </c>
      <c r="AI2137">
        <v>1.1872000000000001E-2</v>
      </c>
      <c r="AK2137" s="2">
        <v>40423</v>
      </c>
      <c r="AL2137">
        <v>172.71019999999999</v>
      </c>
      <c r="AN2137" s="2">
        <v>40423</v>
      </c>
      <c r="AO2137">
        <v>1653.6</v>
      </c>
      <c r="AQ2137" s="2">
        <v>40423</v>
      </c>
      <c r="AR2137" s="8">
        <v>187.8159</v>
      </c>
      <c r="AT2137" s="2">
        <v>40423</v>
      </c>
      <c r="AU2137" s="8">
        <v>23.19</v>
      </c>
      <c r="AW2137" s="2">
        <v>40423</v>
      </c>
      <c r="AX2137" s="8">
        <v>2200.0100000000002</v>
      </c>
    </row>
    <row r="2138" spans="1:50" x14ac:dyDescent="0.2">
      <c r="A2138" s="2">
        <v>40422</v>
      </c>
      <c r="B2138">
        <v>0.06</v>
      </c>
      <c r="D2138" s="2">
        <v>40422</v>
      </c>
      <c r="E2138">
        <v>319.62</v>
      </c>
      <c r="G2138" s="2">
        <v>40422</v>
      </c>
      <c r="H2138">
        <v>1080.29</v>
      </c>
      <c r="J2138" s="2">
        <v>40422</v>
      </c>
      <c r="K2138">
        <v>2715.27</v>
      </c>
      <c r="M2138" s="2">
        <v>40422</v>
      </c>
      <c r="N2138">
        <v>1246.3</v>
      </c>
      <c r="P2138" s="2">
        <v>40422</v>
      </c>
      <c r="Q2138">
        <v>73.91</v>
      </c>
      <c r="S2138" s="2">
        <v>40422</v>
      </c>
      <c r="T2138">
        <v>40.050800000000002</v>
      </c>
      <c r="V2138" s="2">
        <v>40422</v>
      </c>
      <c r="W2138">
        <v>242.27</v>
      </c>
      <c r="Y2138" s="2">
        <v>40422</v>
      </c>
      <c r="Z2138" s="9">
        <v>1.2796000000000001</v>
      </c>
      <c r="AB2138" s="2">
        <v>40422</v>
      </c>
      <c r="AC2138" s="9">
        <v>1.5451000000000001</v>
      </c>
      <c r="AE2138" s="2">
        <v>40422</v>
      </c>
      <c r="AF2138" s="6">
        <v>0.98399999999999999</v>
      </c>
      <c r="AH2138" s="2">
        <v>40422</v>
      </c>
      <c r="AI2138">
        <v>1.184E-2</v>
      </c>
      <c r="AK2138" s="2">
        <v>40422</v>
      </c>
      <c r="AL2138">
        <v>173.1591</v>
      </c>
      <c r="AN2138" s="2">
        <v>40422</v>
      </c>
      <c r="AO2138">
        <v>1655.49</v>
      </c>
      <c r="AQ2138" s="2">
        <v>40422</v>
      </c>
      <c r="AR2138" s="8">
        <v>188.11330000000001</v>
      </c>
      <c r="AT2138" s="2">
        <v>40422</v>
      </c>
      <c r="AU2138" s="8">
        <v>23.89</v>
      </c>
      <c r="AW2138" s="2">
        <v>40422</v>
      </c>
      <c r="AX2138" s="8">
        <v>2176.84</v>
      </c>
    </row>
    <row r="2139" spans="1:50" x14ac:dyDescent="0.2">
      <c r="A2139" s="2">
        <v>40421</v>
      </c>
      <c r="B2139">
        <v>0.06</v>
      </c>
      <c r="D2139" s="2">
        <v>40421</v>
      </c>
      <c r="E2139">
        <v>313.07</v>
      </c>
      <c r="G2139" s="2">
        <v>40421</v>
      </c>
      <c r="H2139">
        <v>1049.33</v>
      </c>
      <c r="J2139" s="2">
        <v>40421</v>
      </c>
      <c r="K2139">
        <v>2622.95</v>
      </c>
      <c r="M2139" s="2">
        <v>40421</v>
      </c>
      <c r="N2139">
        <v>1248.45</v>
      </c>
      <c r="P2139" s="2">
        <v>40421</v>
      </c>
      <c r="Q2139">
        <v>71.92</v>
      </c>
      <c r="S2139" s="2">
        <v>40421</v>
      </c>
      <c r="T2139">
        <v>39.276600000000002</v>
      </c>
      <c r="V2139" s="2">
        <v>40421</v>
      </c>
      <c r="W2139">
        <v>236.84</v>
      </c>
      <c r="Y2139" s="2">
        <v>40421</v>
      </c>
      <c r="Z2139" s="9">
        <v>1.2688999999999999</v>
      </c>
      <c r="AB2139" s="2">
        <v>40421</v>
      </c>
      <c r="AC2139" s="9">
        <v>1.5339</v>
      </c>
      <c r="AE2139" s="2">
        <v>40421</v>
      </c>
      <c r="AF2139" s="6">
        <v>0.98360000000000003</v>
      </c>
      <c r="AH2139" s="2">
        <v>40421</v>
      </c>
      <c r="AI2139">
        <v>1.1889E-2</v>
      </c>
      <c r="AK2139" s="2">
        <v>40421</v>
      </c>
      <c r="AL2139">
        <v>173.92500000000001</v>
      </c>
      <c r="AN2139" s="2">
        <v>40421</v>
      </c>
      <c r="AO2139">
        <v>1660.89</v>
      </c>
      <c r="AQ2139" s="2">
        <v>40421</v>
      </c>
      <c r="AR2139" s="8">
        <v>188.7174</v>
      </c>
      <c r="AT2139" s="2">
        <v>40421</v>
      </c>
      <c r="AU2139" s="8">
        <v>26.05</v>
      </c>
      <c r="AW2139" s="2">
        <v>40421</v>
      </c>
      <c r="AX2139" s="8">
        <v>2114.0300000000002</v>
      </c>
    </row>
    <row r="2140" spans="1:50" x14ac:dyDescent="0.2">
      <c r="A2140" s="2">
        <v>40420</v>
      </c>
      <c r="B2140">
        <v>0.06</v>
      </c>
      <c r="D2140" s="2">
        <v>40420</v>
      </c>
      <c r="E2140">
        <v>312.51</v>
      </c>
      <c r="G2140" s="2">
        <v>40420</v>
      </c>
      <c r="H2140">
        <v>1048.92</v>
      </c>
      <c r="J2140" s="2">
        <v>40420</v>
      </c>
      <c r="K2140">
        <v>2616.5700000000002</v>
      </c>
      <c r="M2140" s="2">
        <v>40420</v>
      </c>
      <c r="N2140">
        <v>1237.53</v>
      </c>
      <c r="P2140" s="2">
        <v>40420</v>
      </c>
      <c r="Q2140">
        <v>74.7</v>
      </c>
      <c r="S2140" s="2">
        <v>40420</v>
      </c>
      <c r="T2140">
        <v>39.933900000000001</v>
      </c>
      <c r="V2140" s="2">
        <v>40420</v>
      </c>
      <c r="W2140">
        <v>238.06</v>
      </c>
      <c r="Y2140" s="2">
        <v>40420</v>
      </c>
      <c r="Z2140" s="9">
        <v>1.2677</v>
      </c>
      <c r="AB2140" s="2">
        <v>40420</v>
      </c>
      <c r="AC2140" s="9">
        <v>1.5472000000000001</v>
      </c>
      <c r="AE2140" s="2">
        <v>40420</v>
      </c>
      <c r="AF2140" s="6">
        <v>0.97540000000000004</v>
      </c>
      <c r="AH2140" s="2">
        <v>40420</v>
      </c>
      <c r="AI2140">
        <v>1.1805E-2</v>
      </c>
      <c r="AK2140" s="2">
        <v>40420</v>
      </c>
      <c r="AL2140">
        <v>173.596</v>
      </c>
      <c r="AN2140" s="2">
        <v>40420</v>
      </c>
      <c r="AO2140">
        <v>1657.43</v>
      </c>
      <c r="AQ2140" s="2">
        <v>40420</v>
      </c>
      <c r="AR2140" s="8">
        <v>188.24340000000001</v>
      </c>
      <c r="AT2140" s="2">
        <v>40420</v>
      </c>
      <c r="AU2140" s="8">
        <v>27.21</v>
      </c>
      <c r="AW2140" s="2">
        <v>40420</v>
      </c>
      <c r="AX2140" s="8">
        <v>2119.9699999999998</v>
      </c>
    </row>
    <row r="2141" spans="1:50" x14ac:dyDescent="0.2">
      <c r="A2141" s="2">
        <v>40417</v>
      </c>
      <c r="B2141">
        <v>7.0000000000000007E-2</v>
      </c>
      <c r="D2141" s="2">
        <v>40417</v>
      </c>
      <c r="E2141">
        <v>313.57</v>
      </c>
      <c r="G2141" s="2">
        <v>40417</v>
      </c>
      <c r="H2141">
        <v>1064.5899999999999</v>
      </c>
      <c r="J2141" s="2">
        <v>40417</v>
      </c>
      <c r="K2141">
        <v>2630.35</v>
      </c>
      <c r="M2141" s="2">
        <v>40417</v>
      </c>
      <c r="N2141">
        <v>1235.6400000000001</v>
      </c>
      <c r="P2141" s="2">
        <v>40417</v>
      </c>
      <c r="Q2141">
        <v>75.17</v>
      </c>
      <c r="S2141" s="2">
        <v>40417</v>
      </c>
      <c r="T2141">
        <v>39.554699999999997</v>
      </c>
      <c r="V2141" s="2">
        <v>40417</v>
      </c>
      <c r="W2141">
        <v>238.06</v>
      </c>
      <c r="Y2141" s="2">
        <v>40417</v>
      </c>
      <c r="Z2141" s="9">
        <v>1.2746</v>
      </c>
      <c r="AB2141" s="2">
        <v>40417</v>
      </c>
      <c r="AC2141" s="9">
        <v>1.5516999999999999</v>
      </c>
      <c r="AE2141" s="2">
        <v>40417</v>
      </c>
      <c r="AF2141" s="6">
        <v>0.97309999999999997</v>
      </c>
      <c r="AH2141" s="2">
        <v>40417</v>
      </c>
      <c r="AI2141">
        <v>1.1727E-2</v>
      </c>
      <c r="AK2141" s="2">
        <v>40417</v>
      </c>
      <c r="AL2141">
        <v>173.596</v>
      </c>
      <c r="AN2141" s="2">
        <v>40417</v>
      </c>
      <c r="AO2141">
        <v>1651.41</v>
      </c>
      <c r="AQ2141" s="2">
        <v>40417</v>
      </c>
      <c r="AR2141" s="8">
        <v>188.24340000000001</v>
      </c>
      <c r="AT2141" s="2">
        <v>40417</v>
      </c>
      <c r="AU2141" s="8">
        <v>24.45</v>
      </c>
      <c r="AW2141" s="2">
        <v>40417</v>
      </c>
      <c r="AX2141" s="8">
        <v>2153.63</v>
      </c>
    </row>
    <row r="2142" spans="1:50" x14ac:dyDescent="0.2">
      <c r="A2142" s="2">
        <v>40416</v>
      </c>
      <c r="B2142">
        <v>0.06</v>
      </c>
      <c r="D2142" s="2">
        <v>40416</v>
      </c>
      <c r="E2142">
        <v>311.08</v>
      </c>
      <c r="G2142" s="2">
        <v>40416</v>
      </c>
      <c r="H2142">
        <v>1047.22</v>
      </c>
      <c r="J2142" s="2">
        <v>40416</v>
      </c>
      <c r="K2142">
        <v>2606.89</v>
      </c>
      <c r="M2142" s="2">
        <v>40416</v>
      </c>
      <c r="N2142">
        <v>1236.6500000000001</v>
      </c>
      <c r="P2142" s="2">
        <v>40416</v>
      </c>
      <c r="Q2142">
        <v>73.36</v>
      </c>
      <c r="S2142" s="2">
        <v>40416</v>
      </c>
      <c r="T2142">
        <v>39.161499999999997</v>
      </c>
      <c r="V2142" s="2">
        <v>40416</v>
      </c>
      <c r="W2142">
        <v>233.03</v>
      </c>
      <c r="Y2142" s="2">
        <v>40416</v>
      </c>
      <c r="Z2142" s="9">
        <v>1.2703</v>
      </c>
      <c r="AB2142" s="2">
        <v>40416</v>
      </c>
      <c r="AC2142" s="9">
        <v>1.5531999999999999</v>
      </c>
      <c r="AE2142" s="2">
        <v>40416</v>
      </c>
      <c r="AF2142" s="6">
        <v>0.97550000000000003</v>
      </c>
      <c r="AH2142" s="2">
        <v>40416</v>
      </c>
      <c r="AI2142">
        <v>1.1809E-2</v>
      </c>
      <c r="AK2142" s="2">
        <v>40416</v>
      </c>
      <c r="AL2142">
        <v>174.01390000000001</v>
      </c>
      <c r="AN2142" s="2">
        <v>40416</v>
      </c>
      <c r="AO2142">
        <v>1660.2</v>
      </c>
      <c r="AQ2142" s="2">
        <v>40416</v>
      </c>
      <c r="AR2142" s="8">
        <v>188.56139999999999</v>
      </c>
      <c r="AT2142" s="2">
        <v>40416</v>
      </c>
      <c r="AU2142" s="8">
        <v>27.37</v>
      </c>
      <c r="AW2142" s="2">
        <v>40416</v>
      </c>
      <c r="AX2142" s="8">
        <v>2118.69</v>
      </c>
    </row>
    <row r="2143" spans="1:50" x14ac:dyDescent="0.2">
      <c r="A2143" s="2">
        <v>40415</v>
      </c>
      <c r="B2143">
        <v>0.06</v>
      </c>
      <c r="D2143" s="2">
        <v>40415</v>
      </c>
      <c r="E2143">
        <v>311.10000000000002</v>
      </c>
      <c r="G2143" s="2">
        <v>40415</v>
      </c>
      <c r="H2143">
        <v>1055.33</v>
      </c>
      <c r="J2143" s="2">
        <v>40415</v>
      </c>
      <c r="K2143">
        <v>2587.4</v>
      </c>
      <c r="M2143" s="2">
        <v>40415</v>
      </c>
      <c r="N2143">
        <v>1239.58</v>
      </c>
      <c r="P2143" s="2">
        <v>40415</v>
      </c>
      <c r="Q2143">
        <v>72.52</v>
      </c>
      <c r="S2143" s="2">
        <v>40415</v>
      </c>
      <c r="T2143">
        <v>38.438000000000002</v>
      </c>
      <c r="V2143" s="2">
        <v>40415</v>
      </c>
      <c r="W2143">
        <v>227.63</v>
      </c>
      <c r="Y2143" s="2">
        <v>40415</v>
      </c>
      <c r="Z2143" s="9">
        <v>1.2665</v>
      </c>
      <c r="AB2143" s="2">
        <v>40415</v>
      </c>
      <c r="AC2143" s="9">
        <v>1.546</v>
      </c>
      <c r="AE2143" s="2">
        <v>40415</v>
      </c>
      <c r="AF2143" s="6">
        <v>0.97330000000000005</v>
      </c>
      <c r="AH2143" s="2">
        <v>40415</v>
      </c>
      <c r="AI2143">
        <v>1.1833E-2</v>
      </c>
      <c r="AK2143" s="2">
        <v>40415</v>
      </c>
      <c r="AL2143">
        <v>174.07669999999999</v>
      </c>
      <c r="AN2143" s="2">
        <v>40415</v>
      </c>
      <c r="AO2143">
        <v>1657.35</v>
      </c>
      <c r="AQ2143" s="2">
        <v>40415</v>
      </c>
      <c r="AR2143" s="8">
        <v>188.62880000000001</v>
      </c>
      <c r="AT2143" s="2">
        <v>40415</v>
      </c>
      <c r="AU2143" s="8">
        <v>26.7</v>
      </c>
      <c r="AW2143" s="2">
        <v>40415</v>
      </c>
      <c r="AX2143" s="8">
        <v>2141.54</v>
      </c>
    </row>
    <row r="2144" spans="1:50" x14ac:dyDescent="0.2">
      <c r="A2144" s="2">
        <v>40414</v>
      </c>
      <c r="B2144">
        <v>7.0000000000000007E-2</v>
      </c>
      <c r="D2144" s="2">
        <v>40414</v>
      </c>
      <c r="E2144">
        <v>313.37</v>
      </c>
      <c r="G2144" s="2">
        <v>40414</v>
      </c>
      <c r="H2144">
        <v>1051.8699999999999</v>
      </c>
      <c r="J2144" s="2">
        <v>40414</v>
      </c>
      <c r="K2144">
        <v>2614.54</v>
      </c>
      <c r="M2144" s="2">
        <v>40414</v>
      </c>
      <c r="N2144">
        <v>1230.05</v>
      </c>
      <c r="P2144" s="2">
        <v>40414</v>
      </c>
      <c r="Q2144">
        <v>71.63</v>
      </c>
      <c r="S2144" s="2">
        <v>40414</v>
      </c>
      <c r="T2144">
        <v>39.127099999999999</v>
      </c>
      <c r="V2144" s="2">
        <v>40414</v>
      </c>
      <c r="W2144">
        <v>230.24</v>
      </c>
      <c r="Y2144" s="2">
        <v>40414</v>
      </c>
      <c r="Z2144" s="9">
        <v>1.2671999999999999</v>
      </c>
      <c r="AB2144" s="2">
        <v>40414</v>
      </c>
      <c r="AC2144" s="9">
        <v>1.5462</v>
      </c>
      <c r="AE2144" s="2">
        <v>40414</v>
      </c>
      <c r="AF2144" s="6">
        <v>0.9698</v>
      </c>
      <c r="AH2144" s="2">
        <v>40414</v>
      </c>
      <c r="AI2144">
        <v>1.189E-2</v>
      </c>
      <c r="AK2144" s="2">
        <v>40414</v>
      </c>
      <c r="AL2144">
        <v>173.76679999999999</v>
      </c>
      <c r="AN2144" s="2">
        <v>40414</v>
      </c>
      <c r="AO2144">
        <v>1659.06</v>
      </c>
      <c r="AQ2144" s="2">
        <v>40414</v>
      </c>
      <c r="AR2144" s="8">
        <v>188.50749999999999</v>
      </c>
      <c r="AT2144" s="2">
        <v>40414</v>
      </c>
      <c r="AU2144" s="8">
        <v>27.46</v>
      </c>
      <c r="AW2144" s="2">
        <v>40414</v>
      </c>
      <c r="AX2144" s="8">
        <v>2123.7600000000002</v>
      </c>
    </row>
    <row r="2145" spans="1:50" x14ac:dyDescent="0.2">
      <c r="A2145" s="2">
        <v>40413</v>
      </c>
      <c r="B2145">
        <v>0.06</v>
      </c>
      <c r="D2145" s="2">
        <v>40413</v>
      </c>
      <c r="E2145">
        <v>317.93</v>
      </c>
      <c r="G2145" s="2">
        <v>40413</v>
      </c>
      <c r="H2145">
        <v>1067.3599999999999</v>
      </c>
      <c r="J2145" s="2">
        <v>40413</v>
      </c>
      <c r="K2145">
        <v>2660.84</v>
      </c>
      <c r="M2145" s="2">
        <v>40413</v>
      </c>
      <c r="N2145">
        <v>1225.83</v>
      </c>
      <c r="P2145" s="2">
        <v>40413</v>
      </c>
      <c r="Q2145">
        <v>73.099999999999994</v>
      </c>
      <c r="S2145" s="2">
        <v>40413</v>
      </c>
      <c r="T2145">
        <v>39.9953</v>
      </c>
      <c r="V2145" s="2">
        <v>40413</v>
      </c>
      <c r="W2145">
        <v>233.84</v>
      </c>
      <c r="Y2145" s="2">
        <v>40413</v>
      </c>
      <c r="Z2145" s="9">
        <v>1.2669000000000001</v>
      </c>
      <c r="AB2145" s="2">
        <v>40413</v>
      </c>
      <c r="AC2145" s="9">
        <v>1.5518999999999998</v>
      </c>
      <c r="AE2145" s="2">
        <v>40413</v>
      </c>
      <c r="AF2145" s="6">
        <v>0.96120000000000005</v>
      </c>
      <c r="AH2145" s="2">
        <v>40413</v>
      </c>
      <c r="AI2145">
        <v>1.1724999999999999E-2</v>
      </c>
      <c r="AK2145" s="2">
        <v>40413</v>
      </c>
      <c r="AL2145">
        <v>173.12819999999999</v>
      </c>
      <c r="AN2145" s="2">
        <v>40413</v>
      </c>
      <c r="AO2145">
        <v>1654.43</v>
      </c>
      <c r="AQ2145" s="2">
        <v>40413</v>
      </c>
      <c r="AR2145" s="8">
        <v>187.7732</v>
      </c>
      <c r="AT2145" s="2">
        <v>40413</v>
      </c>
      <c r="AU2145" s="8">
        <v>25.66</v>
      </c>
      <c r="AW2145" s="2">
        <v>40413</v>
      </c>
      <c r="AX2145" s="8">
        <v>2159.63</v>
      </c>
    </row>
    <row r="2146" spans="1:50" x14ac:dyDescent="0.2">
      <c r="A2146" s="2">
        <v>40410</v>
      </c>
      <c r="B2146">
        <v>7.0000000000000007E-2</v>
      </c>
      <c r="D2146" s="2">
        <v>40410</v>
      </c>
      <c r="E2146">
        <v>319.81</v>
      </c>
      <c r="G2146" s="2">
        <v>40410</v>
      </c>
      <c r="H2146">
        <v>1071.69</v>
      </c>
      <c r="J2146" s="2">
        <v>40410</v>
      </c>
      <c r="K2146">
        <v>2643.98</v>
      </c>
      <c r="M2146" s="2">
        <v>40410</v>
      </c>
      <c r="N2146">
        <v>1227.95</v>
      </c>
      <c r="P2146" s="2">
        <v>40410</v>
      </c>
      <c r="Q2146">
        <v>73.459999999999994</v>
      </c>
      <c r="S2146" s="2">
        <v>40410</v>
      </c>
      <c r="T2146">
        <v>39.759300000000003</v>
      </c>
      <c r="V2146" s="2">
        <v>40410</v>
      </c>
      <c r="W2146">
        <v>234.5</v>
      </c>
      <c r="Y2146" s="2">
        <v>40410</v>
      </c>
      <c r="Z2146" s="9">
        <v>1.2706999999999999</v>
      </c>
      <c r="AB2146" s="2">
        <v>40410</v>
      </c>
      <c r="AC2146" s="9">
        <v>1.5533000000000001</v>
      </c>
      <c r="AE2146" s="2">
        <v>40410</v>
      </c>
      <c r="AF2146" s="6">
        <v>0.96589999999999998</v>
      </c>
      <c r="AH2146" s="2">
        <v>40410</v>
      </c>
      <c r="AI2146">
        <v>1.1672E-2</v>
      </c>
      <c r="AK2146" s="2">
        <v>40410</v>
      </c>
      <c r="AL2146">
        <v>173.0498</v>
      </c>
      <c r="AN2146" s="2">
        <v>40410</v>
      </c>
      <c r="AO2146">
        <v>1653.28</v>
      </c>
      <c r="AQ2146" s="2">
        <v>40410</v>
      </c>
      <c r="AR2146" s="8">
        <v>187.76499999999999</v>
      </c>
      <c r="AT2146" s="2">
        <v>40410</v>
      </c>
      <c r="AU2146" s="8">
        <v>25.49</v>
      </c>
      <c r="AW2146" s="2">
        <v>40410</v>
      </c>
      <c r="AX2146" s="8">
        <v>2179.7600000000002</v>
      </c>
    </row>
    <row r="2147" spans="1:50" x14ac:dyDescent="0.2">
      <c r="A2147" s="2">
        <v>40409</v>
      </c>
      <c r="B2147">
        <v>7.0000000000000007E-2</v>
      </c>
      <c r="D2147" s="2">
        <v>40409</v>
      </c>
      <c r="E2147">
        <v>321.33999999999997</v>
      </c>
      <c r="G2147" s="2">
        <v>40409</v>
      </c>
      <c r="H2147">
        <v>1075.6300000000001</v>
      </c>
      <c r="J2147" s="2">
        <v>40409</v>
      </c>
      <c r="K2147">
        <v>2675.02</v>
      </c>
      <c r="M2147" s="2">
        <v>40409</v>
      </c>
      <c r="N2147">
        <v>1233.0999999999999</v>
      </c>
      <c r="P2147" s="2">
        <v>40409</v>
      </c>
      <c r="Q2147">
        <v>74.430000000000007</v>
      </c>
      <c r="S2147" s="2">
        <v>40409</v>
      </c>
      <c r="T2147">
        <v>39.662799999999997</v>
      </c>
      <c r="V2147" s="2">
        <v>40409</v>
      </c>
      <c r="W2147">
        <v>236.91</v>
      </c>
      <c r="Y2147" s="2">
        <v>40409</v>
      </c>
      <c r="Z2147" s="9">
        <v>1.2823</v>
      </c>
      <c r="AB2147" s="2">
        <v>40409</v>
      </c>
      <c r="AC2147" s="9">
        <v>1.5611000000000002</v>
      </c>
      <c r="AE2147" s="2">
        <v>40409</v>
      </c>
      <c r="AF2147" s="6">
        <v>0.96840000000000004</v>
      </c>
      <c r="AH2147" s="2">
        <v>40409</v>
      </c>
      <c r="AI2147">
        <v>1.1721000000000001E-2</v>
      </c>
      <c r="AK2147" s="2">
        <v>40409</v>
      </c>
      <c r="AL2147">
        <v>172.48849999999999</v>
      </c>
      <c r="AN2147" s="2">
        <v>40409</v>
      </c>
      <c r="AO2147">
        <v>1655.97</v>
      </c>
      <c r="AQ2147" s="2">
        <v>40409</v>
      </c>
      <c r="AR2147" s="8">
        <v>187.35939999999999</v>
      </c>
      <c r="AT2147" s="2">
        <v>40409</v>
      </c>
      <c r="AU2147" s="8">
        <v>26.44</v>
      </c>
      <c r="AW2147" s="2">
        <v>40409</v>
      </c>
      <c r="AX2147" s="8">
        <v>2178.9499999999998</v>
      </c>
    </row>
    <row r="2148" spans="1:50" x14ac:dyDescent="0.2">
      <c r="A2148" s="2">
        <v>40408</v>
      </c>
      <c r="B2148">
        <v>7.0000000000000007E-2</v>
      </c>
      <c r="D2148" s="2">
        <v>40408</v>
      </c>
      <c r="E2148">
        <v>322.58999999999997</v>
      </c>
      <c r="G2148" s="2">
        <v>40408</v>
      </c>
      <c r="H2148">
        <v>1094.1600000000001</v>
      </c>
      <c r="J2148" s="2">
        <v>40408</v>
      </c>
      <c r="K2148">
        <v>2728.66</v>
      </c>
      <c r="M2148" s="2">
        <v>40408</v>
      </c>
      <c r="N2148">
        <v>1231.7</v>
      </c>
      <c r="P2148" s="2">
        <v>40408</v>
      </c>
      <c r="Q2148">
        <v>75.42</v>
      </c>
      <c r="S2148" s="2">
        <v>40408</v>
      </c>
      <c r="T2148">
        <v>39.322000000000003</v>
      </c>
      <c r="V2148" s="2">
        <v>40408</v>
      </c>
      <c r="W2148">
        <v>240.15</v>
      </c>
      <c r="Y2148" s="2">
        <v>40408</v>
      </c>
      <c r="Z2148" s="9">
        <v>1.2875000000000001</v>
      </c>
      <c r="AB2148" s="2">
        <v>40408</v>
      </c>
      <c r="AC2148" s="9">
        <v>1.5617000000000001</v>
      </c>
      <c r="AE2148" s="2">
        <v>40408</v>
      </c>
      <c r="AF2148" s="6">
        <v>0.96109999999999995</v>
      </c>
      <c r="AH2148" s="2">
        <v>40408</v>
      </c>
      <c r="AI2148">
        <v>1.1716000000000001E-2</v>
      </c>
      <c r="AK2148" s="2">
        <v>40408</v>
      </c>
      <c r="AL2148">
        <v>172.31559999999999</v>
      </c>
      <c r="AN2148" s="2">
        <v>40408</v>
      </c>
      <c r="AO2148">
        <v>1651.89</v>
      </c>
      <c r="AQ2148" s="2">
        <v>40408</v>
      </c>
      <c r="AR2148" s="8">
        <v>187.30619999999999</v>
      </c>
      <c r="AT2148" s="2">
        <v>40408</v>
      </c>
      <c r="AU2148" s="8">
        <v>24.59</v>
      </c>
      <c r="AW2148" s="2">
        <v>40408</v>
      </c>
      <c r="AX2148" s="8">
        <v>2215.6999999999998</v>
      </c>
    </row>
    <row r="2149" spans="1:50" x14ac:dyDescent="0.2">
      <c r="A2149" s="2">
        <v>40407</v>
      </c>
      <c r="B2149">
        <v>7.0000000000000007E-2</v>
      </c>
      <c r="D2149" s="2">
        <v>40407</v>
      </c>
      <c r="E2149">
        <v>322.48</v>
      </c>
      <c r="G2149" s="2">
        <v>40407</v>
      </c>
      <c r="H2149">
        <v>1092.54</v>
      </c>
      <c r="J2149" s="2">
        <v>40407</v>
      </c>
      <c r="K2149">
        <v>2737.69</v>
      </c>
      <c r="M2149" s="2">
        <v>40407</v>
      </c>
      <c r="N2149">
        <v>1226.4000000000001</v>
      </c>
      <c r="P2149" s="2">
        <v>40407</v>
      </c>
      <c r="Q2149">
        <v>75.77</v>
      </c>
      <c r="S2149" s="2">
        <v>40407</v>
      </c>
      <c r="T2149">
        <v>39.179099999999998</v>
      </c>
      <c r="V2149" s="2">
        <v>40407</v>
      </c>
      <c r="W2149">
        <v>241.23</v>
      </c>
      <c r="Y2149" s="2">
        <v>40407</v>
      </c>
      <c r="Z2149" s="9">
        <v>1.2873999999999999</v>
      </c>
      <c r="AB2149" s="2">
        <v>40407</v>
      </c>
      <c r="AC2149" s="9">
        <v>1.5577999999999999</v>
      </c>
      <c r="AE2149" s="2">
        <v>40407</v>
      </c>
      <c r="AF2149" s="6">
        <v>0.95889999999999997</v>
      </c>
      <c r="AH2149" s="2">
        <v>40407</v>
      </c>
      <c r="AI2149">
        <v>1.1694E-2</v>
      </c>
      <c r="AK2149" s="2">
        <v>40407</v>
      </c>
      <c r="AL2149">
        <v>171.87889999999999</v>
      </c>
      <c r="AN2149" s="2">
        <v>40407</v>
      </c>
      <c r="AO2149">
        <v>1652.09</v>
      </c>
      <c r="AQ2149" s="2">
        <v>40407</v>
      </c>
      <c r="AR2149" s="8">
        <v>186.86840000000001</v>
      </c>
      <c r="AT2149" s="2">
        <v>40407</v>
      </c>
      <c r="AU2149" s="8">
        <v>24.33</v>
      </c>
      <c r="AW2149" s="2">
        <v>40407</v>
      </c>
      <c r="AX2149" s="8">
        <v>2209.44</v>
      </c>
    </row>
    <row r="2150" spans="1:50" x14ac:dyDescent="0.2">
      <c r="A2150" s="2">
        <v>40406</v>
      </c>
      <c r="B2150">
        <v>7.0000000000000007E-2</v>
      </c>
      <c r="D2150" s="2">
        <v>40406</v>
      </c>
      <c r="E2150">
        <v>319.64999999999998</v>
      </c>
      <c r="G2150" s="2">
        <v>40406</v>
      </c>
      <c r="H2150">
        <v>1079.3800000000001</v>
      </c>
      <c r="J2150" s="2">
        <v>40406</v>
      </c>
      <c r="K2150">
        <v>2698.29</v>
      </c>
      <c r="M2150" s="2">
        <v>40406</v>
      </c>
      <c r="N2150">
        <v>1223.53</v>
      </c>
      <c r="P2150" s="2">
        <v>40406</v>
      </c>
      <c r="Q2150">
        <v>75.239999999999995</v>
      </c>
      <c r="S2150" s="2">
        <v>40406</v>
      </c>
      <c r="T2150">
        <v>39.177900000000001</v>
      </c>
      <c r="V2150" s="2">
        <v>40406</v>
      </c>
      <c r="W2150">
        <v>237.34</v>
      </c>
      <c r="Y2150" s="2">
        <v>40406</v>
      </c>
      <c r="Z2150" s="9">
        <v>1.2837000000000001</v>
      </c>
      <c r="AB2150" s="2">
        <v>40406</v>
      </c>
      <c r="AC2150" s="9">
        <v>1.5683</v>
      </c>
      <c r="AE2150" s="2">
        <v>40406</v>
      </c>
      <c r="AF2150" s="6">
        <v>0.96299999999999997</v>
      </c>
      <c r="AH2150" s="2">
        <v>40406</v>
      </c>
      <c r="AI2150">
        <v>1.1717999999999999E-2</v>
      </c>
      <c r="AK2150" s="2">
        <v>40406</v>
      </c>
      <c r="AL2150">
        <v>172.11259999999999</v>
      </c>
      <c r="AN2150" s="2">
        <v>40406</v>
      </c>
      <c r="AO2150">
        <v>1655.68</v>
      </c>
      <c r="AQ2150" s="2">
        <v>40406</v>
      </c>
      <c r="AR2150" s="8">
        <v>186.8612</v>
      </c>
      <c r="AT2150" s="2">
        <v>40406</v>
      </c>
      <c r="AU2150" s="8">
        <v>26.1</v>
      </c>
      <c r="AW2150" s="2">
        <v>40406</v>
      </c>
      <c r="AX2150" s="8">
        <v>2181.87</v>
      </c>
    </row>
    <row r="2151" spans="1:50" x14ac:dyDescent="0.2">
      <c r="A2151" s="2">
        <v>40403</v>
      </c>
      <c r="B2151">
        <v>0.06</v>
      </c>
      <c r="D2151" s="2">
        <v>40403</v>
      </c>
      <c r="E2151">
        <v>317.74</v>
      </c>
      <c r="G2151" s="2">
        <v>40403</v>
      </c>
      <c r="H2151">
        <v>1079.25</v>
      </c>
      <c r="J2151" s="2">
        <v>40403</v>
      </c>
      <c r="K2151">
        <v>2708.73</v>
      </c>
      <c r="M2151" s="2">
        <v>40403</v>
      </c>
      <c r="N2151">
        <v>1214.6500000000001</v>
      </c>
      <c r="P2151" s="2">
        <v>40403</v>
      </c>
      <c r="Q2151">
        <v>75.39</v>
      </c>
      <c r="S2151" s="2">
        <v>40403</v>
      </c>
      <c r="T2151">
        <v>40.3643</v>
      </c>
      <c r="V2151" s="2">
        <v>40403</v>
      </c>
      <c r="W2151">
        <v>234.96</v>
      </c>
      <c r="Y2151" s="2">
        <v>40403</v>
      </c>
      <c r="Z2151" s="9">
        <v>1.2791999999999999</v>
      </c>
      <c r="AB2151" s="2">
        <v>40403</v>
      </c>
      <c r="AC2151" s="9">
        <v>1.5598999999999998</v>
      </c>
      <c r="AE2151" s="2">
        <v>40403</v>
      </c>
      <c r="AF2151" s="6">
        <v>0.95169999999999999</v>
      </c>
      <c r="AH2151" s="2">
        <v>40403</v>
      </c>
      <c r="AI2151">
        <v>1.1601E-2</v>
      </c>
      <c r="AK2151" s="2">
        <v>40403</v>
      </c>
      <c r="AL2151">
        <v>171.48320000000001</v>
      </c>
      <c r="AN2151" s="2">
        <v>40403</v>
      </c>
      <c r="AO2151">
        <v>1649.24</v>
      </c>
      <c r="AQ2151" s="2">
        <v>40403</v>
      </c>
      <c r="AR2151" s="8">
        <v>186.37649999999999</v>
      </c>
      <c r="AT2151" s="2">
        <v>40403</v>
      </c>
      <c r="AU2151" s="8">
        <v>26.24</v>
      </c>
      <c r="AW2151" s="2">
        <v>40403</v>
      </c>
      <c r="AX2151" s="8">
        <v>2173.48</v>
      </c>
    </row>
    <row r="2152" spans="1:50" x14ac:dyDescent="0.2">
      <c r="A2152" s="2">
        <v>40402</v>
      </c>
      <c r="B2152">
        <v>7.0000000000000007E-2</v>
      </c>
      <c r="D2152" s="2">
        <v>40402</v>
      </c>
      <c r="E2152">
        <v>317.06</v>
      </c>
      <c r="G2152" s="2">
        <v>40402</v>
      </c>
      <c r="H2152">
        <v>1083.6099999999999</v>
      </c>
      <c r="J2152" s="2">
        <v>40402</v>
      </c>
      <c r="K2152">
        <v>2720.85</v>
      </c>
      <c r="M2152" s="2">
        <v>40402</v>
      </c>
      <c r="N2152">
        <v>1213.3499999999999</v>
      </c>
      <c r="P2152" s="2">
        <v>40402</v>
      </c>
      <c r="Q2152">
        <v>75.739999999999995</v>
      </c>
      <c r="S2152" s="2">
        <v>40402</v>
      </c>
      <c r="T2152">
        <v>40.273099999999999</v>
      </c>
      <c r="V2152" s="2">
        <v>40402</v>
      </c>
      <c r="W2152">
        <v>238.8</v>
      </c>
      <c r="Y2152" s="2">
        <v>40402</v>
      </c>
      <c r="Z2152" s="9">
        <v>1.2847999999999999</v>
      </c>
      <c r="AB2152" s="2">
        <v>40402</v>
      </c>
      <c r="AC2152" s="9">
        <v>1.5577000000000001</v>
      </c>
      <c r="AE2152" s="2">
        <v>40402</v>
      </c>
      <c r="AF2152" s="6">
        <v>0.95199999999999996</v>
      </c>
      <c r="AH2152" s="2">
        <v>40402</v>
      </c>
      <c r="AI2152">
        <v>1.1637E-2</v>
      </c>
      <c r="AK2152" s="2">
        <v>40402</v>
      </c>
      <c r="AL2152">
        <v>171.29</v>
      </c>
      <c r="AN2152" s="2">
        <v>40402</v>
      </c>
      <c r="AO2152">
        <v>1646.31</v>
      </c>
      <c r="AQ2152" s="2">
        <v>40402</v>
      </c>
      <c r="AR2152" s="8">
        <v>186.36160000000001</v>
      </c>
      <c r="AT2152" s="2">
        <v>40402</v>
      </c>
      <c r="AU2152" s="8">
        <v>25.73</v>
      </c>
      <c r="AW2152" s="2">
        <v>40402</v>
      </c>
      <c r="AX2152" s="8">
        <v>2190.27</v>
      </c>
    </row>
    <row r="2153" spans="1:50" x14ac:dyDescent="0.2">
      <c r="A2153" s="2">
        <v>40401</v>
      </c>
      <c r="B2153">
        <v>7.0000000000000007E-2</v>
      </c>
      <c r="D2153" s="2">
        <v>40401</v>
      </c>
      <c r="E2153">
        <v>317.89999999999998</v>
      </c>
      <c r="G2153" s="2">
        <v>40401</v>
      </c>
      <c r="H2153">
        <v>1089.47</v>
      </c>
      <c r="J2153" s="2">
        <v>40401</v>
      </c>
      <c r="K2153">
        <v>2724.16</v>
      </c>
      <c r="M2153" s="2">
        <v>40401</v>
      </c>
      <c r="N2153">
        <v>1196.8</v>
      </c>
      <c r="P2153" s="2">
        <v>40401</v>
      </c>
      <c r="Q2153">
        <v>78.02</v>
      </c>
      <c r="S2153" s="2">
        <v>40401</v>
      </c>
      <c r="T2153">
        <v>39.374000000000002</v>
      </c>
      <c r="V2153" s="2">
        <v>40401</v>
      </c>
      <c r="W2153">
        <v>237.16</v>
      </c>
      <c r="Y2153" s="2">
        <v>40401</v>
      </c>
      <c r="Z2153" s="9">
        <v>1.2884</v>
      </c>
      <c r="AB2153" s="2">
        <v>40401</v>
      </c>
      <c r="AC2153" s="9">
        <v>1.5655999999999999</v>
      </c>
      <c r="AE2153" s="2">
        <v>40401</v>
      </c>
      <c r="AF2153" s="6">
        <v>0.94530000000000003</v>
      </c>
      <c r="AH2153" s="2">
        <v>40401</v>
      </c>
      <c r="AI2153">
        <v>1.1723000000000001E-2</v>
      </c>
      <c r="AK2153" s="2">
        <v>40401</v>
      </c>
      <c r="AL2153">
        <v>171.1771</v>
      </c>
      <c r="AN2153" s="2">
        <v>40401</v>
      </c>
      <c r="AO2153">
        <v>1649.29</v>
      </c>
      <c r="AQ2153" s="2">
        <v>40401</v>
      </c>
      <c r="AR2153" s="8">
        <v>186.39320000000001</v>
      </c>
      <c r="AT2153" s="2">
        <v>40401</v>
      </c>
      <c r="AU2153" s="8">
        <v>25.39</v>
      </c>
      <c r="AW2153" s="2">
        <v>40401</v>
      </c>
      <c r="AX2153" s="8">
        <v>2208.63</v>
      </c>
    </row>
    <row r="2154" spans="1:50" x14ac:dyDescent="0.2">
      <c r="A2154" s="2">
        <v>40400</v>
      </c>
      <c r="B2154">
        <v>7.0000000000000007E-2</v>
      </c>
      <c r="D2154" s="2">
        <v>40400</v>
      </c>
      <c r="E2154">
        <v>324.49</v>
      </c>
      <c r="G2154" s="2">
        <v>40400</v>
      </c>
      <c r="H2154">
        <v>1121.06</v>
      </c>
      <c r="J2154" s="2">
        <v>40400</v>
      </c>
      <c r="K2154">
        <v>2800.02</v>
      </c>
      <c r="M2154" s="2">
        <v>40400</v>
      </c>
      <c r="N2154">
        <v>1196.9000000000001</v>
      </c>
      <c r="P2154" s="2">
        <v>40400</v>
      </c>
      <c r="Q2154">
        <v>80.25</v>
      </c>
      <c r="S2154" s="2">
        <v>40400</v>
      </c>
      <c r="T2154">
        <v>39.401899999999998</v>
      </c>
      <c r="V2154" s="2">
        <v>40400</v>
      </c>
      <c r="W2154">
        <v>241.09</v>
      </c>
      <c r="Y2154" s="2">
        <v>40400</v>
      </c>
      <c r="Z2154" s="9">
        <v>1.3117000000000001</v>
      </c>
      <c r="AB2154" s="2">
        <v>40400</v>
      </c>
      <c r="AC2154" s="9">
        <v>1.5792999999999999</v>
      </c>
      <c r="AE2154" s="2">
        <v>40400</v>
      </c>
      <c r="AF2154" s="6">
        <v>0.94779999999999998</v>
      </c>
      <c r="AH2154" s="2">
        <v>40400</v>
      </c>
      <c r="AI2154">
        <v>1.1653999999999999E-2</v>
      </c>
      <c r="AK2154" s="2">
        <v>40400</v>
      </c>
      <c r="AL2154">
        <v>170.1551</v>
      </c>
      <c r="AN2154" s="2">
        <v>40400</v>
      </c>
      <c r="AO2154">
        <v>1645.58</v>
      </c>
      <c r="AQ2154" s="2">
        <v>40400</v>
      </c>
      <c r="AR2154" s="8">
        <v>185.5737</v>
      </c>
      <c r="AT2154" s="2">
        <v>40400</v>
      </c>
      <c r="AU2154" s="8">
        <v>22.37</v>
      </c>
      <c r="AW2154" s="2">
        <v>40400</v>
      </c>
      <c r="AX2154" s="8">
        <v>2277.17</v>
      </c>
    </row>
    <row r="2155" spans="1:50" x14ac:dyDescent="0.2">
      <c r="A2155" s="2">
        <v>40399</v>
      </c>
      <c r="B2155">
        <v>7.0000000000000007E-2</v>
      </c>
      <c r="D2155" s="2">
        <v>40399</v>
      </c>
      <c r="E2155">
        <v>329.72</v>
      </c>
      <c r="G2155" s="2">
        <v>40399</v>
      </c>
      <c r="H2155">
        <v>1127.79</v>
      </c>
      <c r="J2155" s="2">
        <v>40399</v>
      </c>
      <c r="K2155">
        <v>2827.27</v>
      </c>
      <c r="M2155" s="2">
        <v>40399</v>
      </c>
      <c r="N2155">
        <v>1200.7</v>
      </c>
      <c r="P2155" s="2">
        <v>40399</v>
      </c>
      <c r="Q2155">
        <v>81.48</v>
      </c>
      <c r="S2155" s="2">
        <v>40399</v>
      </c>
      <c r="T2155">
        <v>40.209600000000002</v>
      </c>
      <c r="V2155" s="2">
        <v>40399</v>
      </c>
      <c r="W2155">
        <v>245.19</v>
      </c>
      <c r="Y2155" s="2">
        <v>40399</v>
      </c>
      <c r="Z2155" s="9">
        <v>1.3229</v>
      </c>
      <c r="AB2155" s="2">
        <v>40399</v>
      </c>
      <c r="AC2155" s="9">
        <v>1.5927</v>
      </c>
      <c r="AE2155" s="2">
        <v>40399</v>
      </c>
      <c r="AF2155" s="6">
        <v>0.95369999999999999</v>
      </c>
      <c r="AH2155" s="2">
        <v>40399</v>
      </c>
      <c r="AI2155">
        <v>1.1646E-2</v>
      </c>
      <c r="AK2155" s="2">
        <v>40399</v>
      </c>
      <c r="AL2155">
        <v>170.45339999999999</v>
      </c>
      <c r="AN2155" s="2">
        <v>40399</v>
      </c>
      <c r="AO2155">
        <v>1644.05</v>
      </c>
      <c r="AQ2155" s="2">
        <v>40399</v>
      </c>
      <c r="AR2155" s="8">
        <v>185.8571</v>
      </c>
      <c r="AT2155" s="2">
        <v>40399</v>
      </c>
      <c r="AU2155" s="8">
        <v>22.14</v>
      </c>
      <c r="AW2155" s="2">
        <v>40399</v>
      </c>
      <c r="AX2155" s="8">
        <v>2305.69</v>
      </c>
    </row>
    <row r="2156" spans="1:50" x14ac:dyDescent="0.2">
      <c r="A2156" s="2">
        <v>40396</v>
      </c>
      <c r="B2156">
        <v>0.06</v>
      </c>
      <c r="D2156" s="2">
        <v>40396</v>
      </c>
      <c r="E2156">
        <v>328.18</v>
      </c>
      <c r="G2156" s="2">
        <v>40396</v>
      </c>
      <c r="H2156">
        <v>1121.6400000000001</v>
      </c>
      <c r="J2156" s="2">
        <v>40396</v>
      </c>
      <c r="K2156">
        <v>2779.34</v>
      </c>
      <c r="M2156" s="2">
        <v>40396</v>
      </c>
      <c r="N2156">
        <v>1205.1300000000001</v>
      </c>
      <c r="P2156" s="2">
        <v>40396</v>
      </c>
      <c r="Q2156">
        <v>80.7</v>
      </c>
      <c r="S2156" s="2">
        <v>40396</v>
      </c>
      <c r="T2156">
        <v>40.545900000000003</v>
      </c>
      <c r="V2156" s="2">
        <v>40396</v>
      </c>
      <c r="W2156">
        <v>243.54</v>
      </c>
      <c r="Y2156" s="2">
        <v>40396</v>
      </c>
      <c r="Z2156" s="9">
        <v>1.3266</v>
      </c>
      <c r="AB2156" s="2">
        <v>40396</v>
      </c>
      <c r="AC2156" s="9">
        <v>1.5943000000000001</v>
      </c>
      <c r="AE2156" s="2">
        <v>40396</v>
      </c>
      <c r="AF2156" s="6">
        <v>0.96430000000000005</v>
      </c>
      <c r="AH2156" s="2">
        <v>40396</v>
      </c>
      <c r="AI2156">
        <v>1.1729E-2</v>
      </c>
      <c r="AK2156" s="2">
        <v>40396</v>
      </c>
      <c r="AL2156">
        <v>170.3989</v>
      </c>
      <c r="AN2156" s="2">
        <v>40396</v>
      </c>
      <c r="AO2156">
        <v>1644.4</v>
      </c>
      <c r="AQ2156" s="2">
        <v>40396</v>
      </c>
      <c r="AR2156" s="8">
        <v>185.84139999999999</v>
      </c>
      <c r="AT2156" s="2">
        <v>40396</v>
      </c>
      <c r="AU2156" s="8">
        <v>21.74</v>
      </c>
      <c r="AW2156" s="2">
        <v>40396</v>
      </c>
      <c r="AX2156" s="8">
        <v>2288.4699999999998</v>
      </c>
    </row>
    <row r="2157" spans="1:50" x14ac:dyDescent="0.2">
      <c r="A2157" s="2">
        <v>40395</v>
      </c>
      <c r="B2157">
        <v>0.06</v>
      </c>
      <c r="D2157" s="2">
        <v>40395</v>
      </c>
      <c r="E2157">
        <v>329.07</v>
      </c>
      <c r="G2157" s="2">
        <v>40395</v>
      </c>
      <c r="H2157">
        <v>1125.82</v>
      </c>
      <c r="J2157" s="2">
        <v>40395</v>
      </c>
      <c r="K2157">
        <v>2819.34</v>
      </c>
      <c r="M2157" s="2">
        <v>40395</v>
      </c>
      <c r="N2157">
        <v>1195.5999999999999</v>
      </c>
      <c r="P2157" s="2">
        <v>40395</v>
      </c>
      <c r="Q2157">
        <v>82.01</v>
      </c>
      <c r="S2157" s="2">
        <v>40395</v>
      </c>
      <c r="T2157">
        <v>42.014099999999999</v>
      </c>
      <c r="V2157" s="2">
        <v>40395</v>
      </c>
      <c r="W2157">
        <v>243.89</v>
      </c>
      <c r="Y2157" s="2">
        <v>40395</v>
      </c>
      <c r="Z2157" s="9">
        <v>1.3160000000000001</v>
      </c>
      <c r="AB2157" s="2">
        <v>40395</v>
      </c>
      <c r="AC2157" s="9">
        <v>1.5865</v>
      </c>
      <c r="AE2157" s="2">
        <v>40395</v>
      </c>
      <c r="AF2157" s="6">
        <v>0.95420000000000005</v>
      </c>
      <c r="AH2157" s="2">
        <v>40395</v>
      </c>
      <c r="AI2157">
        <v>1.1638000000000001E-2</v>
      </c>
      <c r="AK2157" s="2">
        <v>40395</v>
      </c>
      <c r="AL2157">
        <v>170.1009</v>
      </c>
      <c r="AN2157" s="2">
        <v>40395</v>
      </c>
      <c r="AO2157">
        <v>1640.38</v>
      </c>
      <c r="AQ2157" s="2">
        <v>40395</v>
      </c>
      <c r="AR2157" s="8">
        <v>185.39490000000001</v>
      </c>
      <c r="AT2157" s="2">
        <v>40395</v>
      </c>
      <c r="AU2157" s="8">
        <v>22.1</v>
      </c>
      <c r="AW2157" s="2">
        <v>40395</v>
      </c>
      <c r="AX2157" s="8">
        <v>2293.06</v>
      </c>
    </row>
    <row r="2158" spans="1:50" x14ac:dyDescent="0.2">
      <c r="A2158" s="2">
        <v>40394</v>
      </c>
      <c r="B2158">
        <v>0.06</v>
      </c>
      <c r="D2158" s="2">
        <v>40394</v>
      </c>
      <c r="E2158">
        <v>329.17</v>
      </c>
      <c r="G2158" s="2">
        <v>40394</v>
      </c>
      <c r="H2158">
        <v>1127.24</v>
      </c>
      <c r="J2158" s="2">
        <v>40394</v>
      </c>
      <c r="K2158">
        <v>2825.08</v>
      </c>
      <c r="M2158" s="2">
        <v>40394</v>
      </c>
      <c r="N2158">
        <v>1199.58</v>
      </c>
      <c r="P2158" s="2">
        <v>40394</v>
      </c>
      <c r="Q2158">
        <v>82.47</v>
      </c>
      <c r="S2158" s="2">
        <v>40394</v>
      </c>
      <c r="T2158">
        <v>40.343200000000003</v>
      </c>
      <c r="V2158" s="2">
        <v>40394</v>
      </c>
      <c r="W2158">
        <v>247.18</v>
      </c>
      <c r="Y2158" s="2">
        <v>40394</v>
      </c>
      <c r="Z2158" s="9">
        <v>1.3155999999999999</v>
      </c>
      <c r="AB2158" s="2">
        <v>40394</v>
      </c>
      <c r="AC2158" s="9">
        <v>1.5880000000000001</v>
      </c>
      <c r="AE2158" s="2">
        <v>40394</v>
      </c>
      <c r="AF2158" s="6">
        <v>0.94969999999999999</v>
      </c>
      <c r="AH2158" s="2">
        <v>40394</v>
      </c>
      <c r="AI2158">
        <v>1.1596E-2</v>
      </c>
      <c r="AK2158" s="2">
        <v>40394</v>
      </c>
      <c r="AL2158">
        <v>169.86600000000001</v>
      </c>
      <c r="AN2158" s="2">
        <v>40394</v>
      </c>
      <c r="AO2158">
        <v>1638.53</v>
      </c>
      <c r="AQ2158" s="2">
        <v>40394</v>
      </c>
      <c r="AR2158" s="8">
        <v>185.12219999999999</v>
      </c>
      <c r="AT2158" s="2">
        <v>40394</v>
      </c>
      <c r="AU2158" s="8">
        <v>22.21</v>
      </c>
      <c r="AW2158" s="2">
        <v>40394</v>
      </c>
      <c r="AX2158" s="8">
        <v>2303.5700000000002</v>
      </c>
    </row>
    <row r="2159" spans="1:50" x14ac:dyDescent="0.2">
      <c r="A2159" s="2">
        <v>40393</v>
      </c>
      <c r="B2159">
        <v>0.06</v>
      </c>
      <c r="D2159" s="2">
        <v>40393</v>
      </c>
      <c r="E2159">
        <v>328.04</v>
      </c>
      <c r="G2159" s="2">
        <v>40393</v>
      </c>
      <c r="H2159">
        <v>1120.46</v>
      </c>
      <c r="J2159" s="2">
        <v>40393</v>
      </c>
      <c r="K2159">
        <v>2818.97</v>
      </c>
      <c r="M2159" s="2">
        <v>40393</v>
      </c>
      <c r="N2159">
        <v>1187.03</v>
      </c>
      <c r="P2159" s="2">
        <v>40393</v>
      </c>
      <c r="Q2159">
        <v>82.55</v>
      </c>
      <c r="S2159" s="2">
        <v>40393</v>
      </c>
      <c r="T2159">
        <v>38.782899999999998</v>
      </c>
      <c r="V2159" s="2">
        <v>40393</v>
      </c>
      <c r="W2159">
        <v>244.4</v>
      </c>
      <c r="Y2159" s="2">
        <v>40393</v>
      </c>
      <c r="Z2159" s="9">
        <v>1.3229</v>
      </c>
      <c r="AB2159" s="2">
        <v>40393</v>
      </c>
      <c r="AC2159" s="9">
        <v>1.593</v>
      </c>
      <c r="AE2159" s="2">
        <v>40393</v>
      </c>
      <c r="AF2159" s="6">
        <v>0.96330000000000005</v>
      </c>
      <c r="AH2159" s="2">
        <v>40393</v>
      </c>
      <c r="AI2159">
        <v>1.1658999999999999E-2</v>
      </c>
      <c r="AK2159" s="2">
        <v>40393</v>
      </c>
      <c r="AL2159">
        <v>169.68559999999999</v>
      </c>
      <c r="AN2159" s="2">
        <v>40393</v>
      </c>
      <c r="AO2159">
        <v>1640.84</v>
      </c>
      <c r="AQ2159" s="2">
        <v>40393</v>
      </c>
      <c r="AR2159" s="8">
        <v>184.89859999999999</v>
      </c>
      <c r="AT2159" s="2">
        <v>40393</v>
      </c>
      <c r="AU2159" s="8">
        <v>22.63</v>
      </c>
      <c r="AW2159" s="2">
        <v>40393</v>
      </c>
      <c r="AX2159" s="8">
        <v>2283.52</v>
      </c>
    </row>
    <row r="2160" spans="1:50" x14ac:dyDescent="0.2">
      <c r="A2160" s="2">
        <v>40392</v>
      </c>
      <c r="B2160">
        <v>0.06</v>
      </c>
      <c r="D2160" s="2">
        <v>40392</v>
      </c>
      <c r="E2160">
        <v>329.84</v>
      </c>
      <c r="G2160" s="2">
        <v>40392</v>
      </c>
      <c r="H2160">
        <v>1125.8599999999999</v>
      </c>
      <c r="J2160" s="2">
        <v>40392</v>
      </c>
      <c r="K2160">
        <v>2822.17</v>
      </c>
      <c r="M2160" s="2">
        <v>40392</v>
      </c>
      <c r="N2160">
        <v>1182.73</v>
      </c>
      <c r="P2160" s="2">
        <v>40392</v>
      </c>
      <c r="Q2160">
        <v>81.34</v>
      </c>
      <c r="S2160" s="2">
        <v>40392</v>
      </c>
      <c r="T2160">
        <v>39.0974</v>
      </c>
      <c r="V2160" s="2">
        <v>40392</v>
      </c>
      <c r="W2160">
        <v>246.76</v>
      </c>
      <c r="Y2160" s="2">
        <v>40392</v>
      </c>
      <c r="Z2160" s="9">
        <v>1.3168</v>
      </c>
      <c r="AB2160" s="2">
        <v>40392</v>
      </c>
      <c r="AC2160" s="9">
        <v>1.5885</v>
      </c>
      <c r="AE2160" s="2">
        <v>40392</v>
      </c>
      <c r="AF2160" s="6">
        <v>0.96260000000000001</v>
      </c>
      <c r="AH2160" s="2">
        <v>40392</v>
      </c>
      <c r="AI2160">
        <v>1.1568999999999999E-2</v>
      </c>
      <c r="AK2160" s="2">
        <v>40392</v>
      </c>
      <c r="AL2160">
        <v>169.1045</v>
      </c>
      <c r="AN2160" s="2">
        <v>40392</v>
      </c>
      <c r="AO2160">
        <v>1636.7</v>
      </c>
      <c r="AQ2160" s="2">
        <v>40392</v>
      </c>
      <c r="AR2160" s="8">
        <v>184.29939999999999</v>
      </c>
      <c r="AT2160" s="2">
        <v>40392</v>
      </c>
      <c r="AU2160" s="8">
        <v>22.01</v>
      </c>
      <c r="AW2160" s="2">
        <v>40392</v>
      </c>
      <c r="AX2160" s="8">
        <v>2295.36</v>
      </c>
    </row>
    <row r="2161" spans="1:50" x14ac:dyDescent="0.2">
      <c r="A2161" s="2">
        <v>40389</v>
      </c>
      <c r="B2161">
        <v>0.06</v>
      </c>
      <c r="D2161" s="2">
        <v>40389</v>
      </c>
      <c r="E2161">
        <v>322.7</v>
      </c>
      <c r="G2161" s="2">
        <v>40389</v>
      </c>
      <c r="H2161">
        <v>1101.5999999999999</v>
      </c>
      <c r="J2161" s="2">
        <v>40389</v>
      </c>
      <c r="K2161">
        <v>2742.14</v>
      </c>
      <c r="M2161" s="2">
        <v>40389</v>
      </c>
      <c r="N2161">
        <v>1180.3</v>
      </c>
      <c r="P2161" s="2">
        <v>40389</v>
      </c>
      <c r="Q2161">
        <v>78.95</v>
      </c>
      <c r="S2161" s="2">
        <v>40389</v>
      </c>
      <c r="T2161">
        <v>38.3262</v>
      </c>
      <c r="V2161" s="2">
        <v>40389</v>
      </c>
      <c r="W2161">
        <v>239.49</v>
      </c>
      <c r="Y2161" s="2">
        <v>40389</v>
      </c>
      <c r="Z2161" s="9">
        <v>1.3048</v>
      </c>
      <c r="AB2161" s="2">
        <v>40389</v>
      </c>
      <c r="AC2161" s="9">
        <v>1.5695000000000001</v>
      </c>
      <c r="AE2161" s="2">
        <v>40389</v>
      </c>
      <c r="AF2161" s="6">
        <v>0.96099999999999997</v>
      </c>
      <c r="AH2161" s="2">
        <v>40389</v>
      </c>
      <c r="AI2161">
        <v>1.1566999999999999E-2</v>
      </c>
      <c r="AK2161" s="2">
        <v>40389</v>
      </c>
      <c r="AL2161">
        <v>168.97730000000001</v>
      </c>
      <c r="AN2161" s="2">
        <v>40389</v>
      </c>
      <c r="AO2161">
        <v>1639.79</v>
      </c>
      <c r="AQ2161" s="2">
        <v>40389</v>
      </c>
      <c r="AR2161" s="8">
        <v>184.26419999999999</v>
      </c>
      <c r="AT2161" s="2">
        <v>40389</v>
      </c>
      <c r="AU2161" s="8">
        <v>23.5</v>
      </c>
      <c r="AW2161" s="2">
        <v>40389</v>
      </c>
      <c r="AX2161" s="8">
        <v>2254.6999999999998</v>
      </c>
    </row>
    <row r="2162" spans="1:50" x14ac:dyDescent="0.2">
      <c r="A2162" s="2">
        <v>40388</v>
      </c>
      <c r="B2162">
        <v>7.0000000000000007E-2</v>
      </c>
      <c r="D2162" s="2">
        <v>40388</v>
      </c>
      <c r="E2162">
        <v>322.74</v>
      </c>
      <c r="G2162" s="2">
        <v>40388</v>
      </c>
      <c r="H2162">
        <v>1101.53</v>
      </c>
      <c r="J2162" s="2">
        <v>40388</v>
      </c>
      <c r="K2162">
        <v>2752.93</v>
      </c>
      <c r="M2162" s="2">
        <v>40388</v>
      </c>
      <c r="N2162">
        <v>1164.75</v>
      </c>
      <c r="P2162" s="2">
        <v>40388</v>
      </c>
      <c r="Q2162">
        <v>78.36</v>
      </c>
      <c r="S2162" s="2">
        <v>40388</v>
      </c>
      <c r="T2162">
        <v>36.896299999999997</v>
      </c>
      <c r="V2162" s="2">
        <v>40388</v>
      </c>
      <c r="W2162">
        <v>234.58</v>
      </c>
      <c r="Y2162" s="2">
        <v>40388</v>
      </c>
      <c r="Z2162" s="9">
        <v>1.3079000000000001</v>
      </c>
      <c r="AB2162" s="2">
        <v>40388</v>
      </c>
      <c r="AC2162" s="9">
        <v>1.5601</v>
      </c>
      <c r="AE2162" s="2">
        <v>40388</v>
      </c>
      <c r="AF2162" s="6">
        <v>0.9617</v>
      </c>
      <c r="AH2162" s="2">
        <v>40388</v>
      </c>
      <c r="AI2162">
        <v>1.1532000000000001E-2</v>
      </c>
      <c r="AK2162" s="2">
        <v>40388</v>
      </c>
      <c r="AL2162">
        <v>168.26070000000001</v>
      </c>
      <c r="AN2162" s="2">
        <v>40388</v>
      </c>
      <c r="AO2162">
        <v>1634.43</v>
      </c>
      <c r="AQ2162" s="2">
        <v>40388</v>
      </c>
      <c r="AR2162" s="8">
        <v>183.8434</v>
      </c>
      <c r="AT2162" s="2">
        <v>40388</v>
      </c>
      <c r="AU2162" s="8">
        <v>24.13</v>
      </c>
      <c r="AW2162" s="2">
        <v>40388</v>
      </c>
      <c r="AX2162" s="8">
        <v>2251.69</v>
      </c>
    </row>
    <row r="2163" spans="1:50" x14ac:dyDescent="0.2">
      <c r="A2163" s="2">
        <v>40387</v>
      </c>
      <c r="B2163">
        <v>0.06</v>
      </c>
      <c r="D2163" s="2">
        <v>40387</v>
      </c>
      <c r="E2163">
        <v>321.83999999999997</v>
      </c>
      <c r="G2163" s="2">
        <v>40387</v>
      </c>
      <c r="H2163">
        <v>1106.1300000000001</v>
      </c>
      <c r="J2163" s="2">
        <v>40387</v>
      </c>
      <c r="K2163">
        <v>2766.11</v>
      </c>
      <c r="M2163" s="2">
        <v>40387</v>
      </c>
      <c r="N2163">
        <v>1161.03</v>
      </c>
      <c r="P2163" s="2">
        <v>40387</v>
      </c>
      <c r="Q2163">
        <v>76.989999999999995</v>
      </c>
      <c r="S2163" s="2">
        <v>40387</v>
      </c>
      <c r="T2163">
        <v>36.3889</v>
      </c>
      <c r="V2163" s="2">
        <v>40387</v>
      </c>
      <c r="W2163">
        <v>231.98</v>
      </c>
      <c r="Y2163" s="2">
        <v>40387</v>
      </c>
      <c r="Z2163" s="9">
        <v>1.2998000000000001</v>
      </c>
      <c r="AB2163" s="2">
        <v>40387</v>
      </c>
      <c r="AC2163" s="9">
        <v>1.5607</v>
      </c>
      <c r="AE2163" s="2">
        <v>40387</v>
      </c>
      <c r="AF2163" s="6">
        <v>0.94589999999999996</v>
      </c>
      <c r="AH2163" s="2">
        <v>40387</v>
      </c>
      <c r="AI2163">
        <v>1.1403999999999999E-2</v>
      </c>
      <c r="AK2163" s="2">
        <v>40387</v>
      </c>
      <c r="AL2163">
        <v>168.1617</v>
      </c>
      <c r="AN2163" s="2">
        <v>40387</v>
      </c>
      <c r="AO2163">
        <v>1633.68</v>
      </c>
      <c r="AQ2163" s="2">
        <v>40387</v>
      </c>
      <c r="AR2163" s="8">
        <v>183.69069999999999</v>
      </c>
      <c r="AT2163" s="2">
        <v>40387</v>
      </c>
      <c r="AU2163" s="8">
        <v>24.25</v>
      </c>
      <c r="AW2163" s="2">
        <v>40387</v>
      </c>
      <c r="AX2163" s="8">
        <v>2264.56</v>
      </c>
    </row>
    <row r="2164" spans="1:50" x14ac:dyDescent="0.2">
      <c r="A2164" s="2">
        <v>40386</v>
      </c>
      <c r="B2164">
        <v>0.06</v>
      </c>
      <c r="D2164" s="2">
        <v>40386</v>
      </c>
      <c r="E2164">
        <v>321.27999999999997</v>
      </c>
      <c r="G2164" s="2">
        <v>40386</v>
      </c>
      <c r="H2164">
        <v>1113.8399999999999</v>
      </c>
      <c r="J2164" s="2">
        <v>40386</v>
      </c>
      <c r="K2164">
        <v>2769.31</v>
      </c>
      <c r="M2164" s="2">
        <v>40386</v>
      </c>
      <c r="N2164">
        <v>1159.98</v>
      </c>
      <c r="P2164" s="2">
        <v>40386</v>
      </c>
      <c r="Q2164">
        <v>77.5</v>
      </c>
      <c r="S2164" s="2">
        <v>40386</v>
      </c>
      <c r="T2164">
        <v>35.343899999999998</v>
      </c>
      <c r="V2164" s="2">
        <v>40386</v>
      </c>
      <c r="W2164">
        <v>229.41</v>
      </c>
      <c r="Y2164" s="2">
        <v>40386</v>
      </c>
      <c r="Z2164" s="9">
        <v>1.2985</v>
      </c>
      <c r="AB2164" s="2">
        <v>40386</v>
      </c>
      <c r="AC2164" s="9">
        <v>1.5566</v>
      </c>
      <c r="AE2164" s="2">
        <v>40386</v>
      </c>
      <c r="AF2164" s="6">
        <v>0.94210000000000005</v>
      </c>
      <c r="AH2164" s="2">
        <v>40386</v>
      </c>
      <c r="AI2164">
        <v>1.1384E-2</v>
      </c>
      <c r="AK2164" s="2">
        <v>40386</v>
      </c>
      <c r="AL2164">
        <v>168.01740000000001</v>
      </c>
      <c r="AN2164" s="2">
        <v>40386</v>
      </c>
      <c r="AO2164">
        <v>1630.61</v>
      </c>
      <c r="AQ2164" s="2">
        <v>40386</v>
      </c>
      <c r="AR2164" s="8">
        <v>183.6087</v>
      </c>
      <c r="AT2164" s="2">
        <v>40386</v>
      </c>
      <c r="AU2164" s="8">
        <v>23.19</v>
      </c>
      <c r="AW2164" s="2">
        <v>40386</v>
      </c>
      <c r="AX2164" s="8">
        <v>2288.25</v>
      </c>
    </row>
    <row r="2165" spans="1:50" x14ac:dyDescent="0.2">
      <c r="A2165" s="2">
        <v>40385</v>
      </c>
      <c r="B2165">
        <v>0.06</v>
      </c>
      <c r="D2165" s="2">
        <v>40385</v>
      </c>
      <c r="E2165">
        <v>319.2</v>
      </c>
      <c r="G2165" s="2">
        <v>40385</v>
      </c>
      <c r="H2165">
        <v>1115.01</v>
      </c>
      <c r="J2165" s="2">
        <v>40385</v>
      </c>
      <c r="K2165">
        <v>2743.12</v>
      </c>
      <c r="M2165" s="2">
        <v>40385</v>
      </c>
      <c r="N2165">
        <v>1184.8</v>
      </c>
      <c r="P2165" s="2">
        <v>40385</v>
      </c>
      <c r="Q2165">
        <v>78.98</v>
      </c>
      <c r="S2165" s="2">
        <v>40385</v>
      </c>
      <c r="T2165">
        <v>35.255699999999997</v>
      </c>
      <c r="V2165" s="2">
        <v>40385</v>
      </c>
      <c r="W2165">
        <v>231.76</v>
      </c>
      <c r="Y2165" s="2">
        <v>40385</v>
      </c>
      <c r="Z2165" s="9">
        <v>1.2991999999999999</v>
      </c>
      <c r="AB2165" s="2">
        <v>40385</v>
      </c>
      <c r="AC2165" s="9">
        <v>1.5488</v>
      </c>
      <c r="AE2165" s="2">
        <v>40385</v>
      </c>
      <c r="AF2165" s="6">
        <v>0.95399999999999996</v>
      </c>
      <c r="AH2165" s="2">
        <v>40385</v>
      </c>
      <c r="AI2165">
        <v>1.1505E-2</v>
      </c>
      <c r="AK2165" s="2">
        <v>40385</v>
      </c>
      <c r="AL2165">
        <v>167.88990000000001</v>
      </c>
      <c r="AN2165" s="2">
        <v>40385</v>
      </c>
      <c r="AO2165">
        <v>1632.12</v>
      </c>
      <c r="AQ2165" s="2">
        <v>40385</v>
      </c>
      <c r="AR2165" s="8">
        <v>183.2945</v>
      </c>
      <c r="AT2165" s="2">
        <v>40385</v>
      </c>
      <c r="AU2165" s="8">
        <v>22.73</v>
      </c>
      <c r="AW2165" s="2">
        <v>40385</v>
      </c>
      <c r="AX2165" s="8">
        <v>2296.4299999999998</v>
      </c>
    </row>
    <row r="2166" spans="1:50" x14ac:dyDescent="0.2">
      <c r="A2166" s="2">
        <v>40382</v>
      </c>
      <c r="B2166">
        <v>0.06</v>
      </c>
      <c r="D2166" s="2">
        <v>40382</v>
      </c>
      <c r="E2166">
        <v>319.95999999999998</v>
      </c>
      <c r="G2166" s="2">
        <v>40382</v>
      </c>
      <c r="H2166">
        <v>1102.6600000000001</v>
      </c>
      <c r="J2166" s="2">
        <v>40382</v>
      </c>
      <c r="K2166">
        <v>2719.13</v>
      </c>
      <c r="M2166" s="2">
        <v>40382</v>
      </c>
      <c r="N2166">
        <v>1188.55</v>
      </c>
      <c r="P2166" s="2">
        <v>40382</v>
      </c>
      <c r="Q2166">
        <v>78.98</v>
      </c>
      <c r="S2166" s="2">
        <v>40382</v>
      </c>
      <c r="T2166">
        <v>35.778199999999998</v>
      </c>
      <c r="V2166" s="2">
        <v>40382</v>
      </c>
      <c r="W2166">
        <v>227.95</v>
      </c>
      <c r="Y2166" s="2">
        <v>40382</v>
      </c>
      <c r="Z2166" s="9">
        <v>1.2849999999999999</v>
      </c>
      <c r="AB2166" s="2">
        <v>40382</v>
      </c>
      <c r="AC2166" s="9">
        <v>1.5403</v>
      </c>
      <c r="AE2166" s="2">
        <v>40382</v>
      </c>
      <c r="AF2166" s="6">
        <v>0.94889999999999997</v>
      </c>
      <c r="AH2166" s="2">
        <v>40382</v>
      </c>
      <c r="AI2166">
        <v>1.1455999999999999E-2</v>
      </c>
      <c r="AK2166" s="2">
        <v>40382</v>
      </c>
      <c r="AL2166">
        <v>168.2379</v>
      </c>
      <c r="AN2166" s="2">
        <v>40382</v>
      </c>
      <c r="AO2166">
        <v>1630.98</v>
      </c>
      <c r="AQ2166" s="2">
        <v>40382</v>
      </c>
      <c r="AR2166" s="8">
        <v>183.51750000000001</v>
      </c>
      <c r="AT2166" s="2">
        <v>40382</v>
      </c>
      <c r="AU2166" s="8">
        <v>23.47</v>
      </c>
      <c r="AW2166" s="2">
        <v>40382</v>
      </c>
      <c r="AX2166" s="8">
        <v>2269.4699999999998</v>
      </c>
    </row>
    <row r="2167" spans="1:50" x14ac:dyDescent="0.2">
      <c r="A2167" s="2">
        <v>40381</v>
      </c>
      <c r="B2167">
        <v>0.05</v>
      </c>
      <c r="D2167" s="2">
        <v>40381</v>
      </c>
      <c r="E2167">
        <v>317.79000000000002</v>
      </c>
      <c r="G2167" s="2">
        <v>40381</v>
      </c>
      <c r="H2167">
        <v>1093.67</v>
      </c>
      <c r="J2167" s="2">
        <v>40381</v>
      </c>
      <c r="K2167">
        <v>2714.21</v>
      </c>
      <c r="M2167" s="2">
        <v>40381</v>
      </c>
      <c r="N2167">
        <v>1197.4000000000001</v>
      </c>
      <c r="P2167" s="2">
        <v>40381</v>
      </c>
      <c r="Q2167">
        <v>79.3</v>
      </c>
      <c r="S2167" s="2">
        <v>40381</v>
      </c>
      <c r="T2167">
        <v>35.9176</v>
      </c>
      <c r="V2167" s="2">
        <v>40381</v>
      </c>
      <c r="W2167">
        <v>228.2</v>
      </c>
      <c r="Y2167" s="2">
        <v>40381</v>
      </c>
      <c r="Z2167" s="9">
        <v>1.2892000000000001</v>
      </c>
      <c r="AB2167" s="2">
        <v>40381</v>
      </c>
      <c r="AC2167" s="9">
        <v>1.5259</v>
      </c>
      <c r="AE2167" s="2">
        <v>40381</v>
      </c>
      <c r="AF2167" s="6">
        <v>0.95950000000000002</v>
      </c>
      <c r="AH2167" s="2">
        <v>40381</v>
      </c>
      <c r="AI2167">
        <v>1.1488E-2</v>
      </c>
      <c r="AK2167" s="2">
        <v>40381</v>
      </c>
      <c r="AL2167">
        <v>168.06880000000001</v>
      </c>
      <c r="AN2167" s="2">
        <v>40381</v>
      </c>
      <c r="AO2167">
        <v>1633.25</v>
      </c>
      <c r="AQ2167" s="2">
        <v>40381</v>
      </c>
      <c r="AR2167" s="8">
        <v>183.67240000000001</v>
      </c>
      <c r="AT2167" s="2">
        <v>40381</v>
      </c>
      <c r="AU2167" s="8">
        <v>24.63</v>
      </c>
      <c r="AW2167" s="2">
        <v>40381</v>
      </c>
      <c r="AX2167" s="8">
        <v>2245.89</v>
      </c>
    </row>
    <row r="2168" spans="1:50" x14ac:dyDescent="0.2">
      <c r="A2168" s="2">
        <v>40380</v>
      </c>
      <c r="B2168">
        <v>0.08</v>
      </c>
      <c r="D2168" s="2">
        <v>40380</v>
      </c>
      <c r="E2168">
        <v>313.3</v>
      </c>
      <c r="G2168" s="2">
        <v>40380</v>
      </c>
      <c r="H2168">
        <v>1069.5899999999999</v>
      </c>
      <c r="J2168" s="2">
        <v>40380</v>
      </c>
      <c r="K2168">
        <v>2639.52</v>
      </c>
      <c r="M2168" s="2">
        <v>40380</v>
      </c>
      <c r="N2168">
        <v>1192.8499999999999</v>
      </c>
      <c r="P2168" s="2">
        <v>40380</v>
      </c>
      <c r="Q2168">
        <v>76.56</v>
      </c>
      <c r="S2168" s="2">
        <v>40380</v>
      </c>
      <c r="T2168">
        <v>35.788899999999998</v>
      </c>
      <c r="V2168" s="2">
        <v>40380</v>
      </c>
      <c r="W2168">
        <v>223.07</v>
      </c>
      <c r="Y2168" s="2">
        <v>40380</v>
      </c>
      <c r="Z2168" s="9">
        <v>1.2807999999999999</v>
      </c>
      <c r="AB2168" s="2">
        <v>40380</v>
      </c>
      <c r="AC2168" s="9">
        <v>1.5190000000000001</v>
      </c>
      <c r="AE2168" s="2">
        <v>40380</v>
      </c>
      <c r="AF2168" s="6">
        <v>0.95150000000000001</v>
      </c>
      <c r="AH2168" s="2">
        <v>40380</v>
      </c>
      <c r="AI2168">
        <v>1.1461000000000001E-2</v>
      </c>
      <c r="AK2168" s="2">
        <v>40380</v>
      </c>
      <c r="AL2168">
        <v>168.20920000000001</v>
      </c>
      <c r="AN2168" s="2">
        <v>40380</v>
      </c>
      <c r="AO2168">
        <v>1634.68</v>
      </c>
      <c r="AQ2168" s="2">
        <v>40380</v>
      </c>
      <c r="AR2168" s="8">
        <v>183.74930000000001</v>
      </c>
      <c r="AT2168" s="2">
        <v>40380</v>
      </c>
      <c r="AU2168" s="8">
        <v>25.64</v>
      </c>
      <c r="AW2168" s="2">
        <v>40380</v>
      </c>
      <c r="AX2168" s="8">
        <v>2187.33</v>
      </c>
    </row>
    <row r="2169" spans="1:50" x14ac:dyDescent="0.2">
      <c r="A2169" s="2">
        <v>40379</v>
      </c>
      <c r="B2169">
        <v>7.0000000000000007E-2</v>
      </c>
      <c r="D2169" s="2">
        <v>40379</v>
      </c>
      <c r="E2169">
        <v>309.75</v>
      </c>
      <c r="G2169" s="2">
        <v>40379</v>
      </c>
      <c r="H2169">
        <v>1083.48</v>
      </c>
      <c r="J2169" s="2">
        <v>40379</v>
      </c>
      <c r="K2169">
        <v>2627.28</v>
      </c>
      <c r="M2169" s="2">
        <v>40379</v>
      </c>
      <c r="N2169">
        <v>1191.3</v>
      </c>
      <c r="P2169" s="2">
        <v>40379</v>
      </c>
      <c r="Q2169">
        <v>77.44</v>
      </c>
      <c r="S2169" s="2">
        <v>40379</v>
      </c>
      <c r="T2169">
        <v>35.265300000000003</v>
      </c>
      <c r="V2169" s="2">
        <v>40379</v>
      </c>
      <c r="W2169">
        <v>217.53</v>
      </c>
      <c r="Y2169" s="2">
        <v>40379</v>
      </c>
      <c r="Z2169" s="9">
        <v>1.2901</v>
      </c>
      <c r="AB2169" s="2">
        <v>40379</v>
      </c>
      <c r="AC2169" s="9">
        <v>1.5283</v>
      </c>
      <c r="AE2169" s="2">
        <v>40379</v>
      </c>
      <c r="AF2169" s="6">
        <v>0.95440000000000003</v>
      </c>
      <c r="AH2169" s="2">
        <v>40379</v>
      </c>
      <c r="AI2169">
        <v>1.1462999999999999E-2</v>
      </c>
      <c r="AK2169" s="2">
        <v>40379</v>
      </c>
      <c r="AL2169">
        <v>168.0128</v>
      </c>
      <c r="AN2169" s="2">
        <v>40379</v>
      </c>
      <c r="AO2169">
        <v>1631.21</v>
      </c>
      <c r="AQ2169" s="2">
        <v>40379</v>
      </c>
      <c r="AR2169" s="8">
        <v>183.62299999999999</v>
      </c>
      <c r="AT2169" s="2">
        <v>40379</v>
      </c>
      <c r="AU2169" s="8">
        <v>23.93</v>
      </c>
      <c r="AW2169" s="2">
        <v>40379</v>
      </c>
      <c r="AX2169" s="8">
        <v>2222.4899999999998</v>
      </c>
    </row>
    <row r="2170" spans="1:50" x14ac:dyDescent="0.2">
      <c r="A2170" s="2">
        <v>40378</v>
      </c>
      <c r="B2170">
        <v>0.08</v>
      </c>
      <c r="D2170" s="2">
        <v>40378</v>
      </c>
      <c r="E2170">
        <v>306.47000000000003</v>
      </c>
      <c r="G2170" s="2">
        <v>40378</v>
      </c>
      <c r="H2170">
        <v>1071.25</v>
      </c>
      <c r="J2170" s="2">
        <v>40378</v>
      </c>
      <c r="K2170">
        <v>2634.6</v>
      </c>
      <c r="M2170" s="2">
        <v>40378</v>
      </c>
      <c r="N2170">
        <v>1181.6500000000001</v>
      </c>
      <c r="P2170" s="2">
        <v>40378</v>
      </c>
      <c r="Q2170">
        <v>76.540000000000006</v>
      </c>
      <c r="S2170" s="2">
        <v>40378</v>
      </c>
      <c r="T2170">
        <v>35.630699999999997</v>
      </c>
      <c r="V2170" s="2">
        <v>40378</v>
      </c>
      <c r="W2170">
        <v>214.22</v>
      </c>
      <c r="Y2170" s="2">
        <v>40378</v>
      </c>
      <c r="Z2170" s="9">
        <v>1.2958000000000001</v>
      </c>
      <c r="AB2170" s="2">
        <v>40378</v>
      </c>
      <c r="AC2170" s="9">
        <v>1.5232000000000001</v>
      </c>
      <c r="AE2170" s="2">
        <v>40378</v>
      </c>
      <c r="AF2170" s="6">
        <v>0.95020000000000004</v>
      </c>
      <c r="AH2170" s="2">
        <v>40378</v>
      </c>
      <c r="AI2170">
        <v>1.1514999999999999E-2</v>
      </c>
      <c r="AK2170" s="2">
        <v>40378</v>
      </c>
      <c r="AL2170">
        <v>167.56190000000001</v>
      </c>
      <c r="AN2170" s="2">
        <v>40378</v>
      </c>
      <c r="AO2170">
        <v>1629.36</v>
      </c>
      <c r="AQ2170" s="2">
        <v>40378</v>
      </c>
      <c r="AR2170" s="8">
        <v>183.34049999999999</v>
      </c>
      <c r="AT2170" s="2">
        <v>40378</v>
      </c>
      <c r="AU2170" s="8">
        <v>25.97</v>
      </c>
      <c r="AW2170" s="2">
        <v>40378</v>
      </c>
      <c r="AX2170" s="8">
        <v>2198.23</v>
      </c>
    </row>
    <row r="2171" spans="1:50" x14ac:dyDescent="0.2">
      <c r="A2171" s="2">
        <v>40375</v>
      </c>
      <c r="B2171" t="s">
        <v>17</v>
      </c>
      <c r="D2171" s="2">
        <v>40375</v>
      </c>
      <c r="E2171">
        <v>305.92</v>
      </c>
      <c r="G2171" s="2">
        <v>40375</v>
      </c>
      <c r="H2171">
        <v>1064.8800000000001</v>
      </c>
      <c r="J2171" s="2">
        <v>40375</v>
      </c>
      <c r="K2171">
        <v>2645.61</v>
      </c>
      <c r="M2171" s="2">
        <v>40375</v>
      </c>
      <c r="N2171">
        <v>1189.95</v>
      </c>
      <c r="P2171" s="2">
        <v>40375</v>
      </c>
      <c r="Q2171">
        <v>76.010000000000005</v>
      </c>
      <c r="S2171" s="2">
        <v>40375</v>
      </c>
      <c r="T2171">
        <v>36.285299999999999</v>
      </c>
      <c r="V2171" s="2">
        <v>40375</v>
      </c>
      <c r="W2171">
        <v>214.19</v>
      </c>
      <c r="Y2171" s="2">
        <v>40375</v>
      </c>
      <c r="Z2171" s="9">
        <v>1.2917000000000001</v>
      </c>
      <c r="AB2171" s="2">
        <v>40375</v>
      </c>
      <c r="AC2171" s="9">
        <v>1.5299</v>
      </c>
      <c r="AE2171" s="2">
        <v>40375</v>
      </c>
      <c r="AF2171" s="6">
        <v>0.95069999999999999</v>
      </c>
      <c r="AH2171" s="2">
        <v>40375</v>
      </c>
      <c r="AI2171">
        <v>1.1544E-2</v>
      </c>
      <c r="AK2171" s="2">
        <v>40375</v>
      </c>
      <c r="AL2171">
        <v>168.0341</v>
      </c>
      <c r="AN2171" s="2">
        <v>40375</v>
      </c>
      <c r="AO2171">
        <v>1630.84</v>
      </c>
      <c r="AQ2171" s="2">
        <v>40375</v>
      </c>
      <c r="AR2171" s="8">
        <v>183.49600000000001</v>
      </c>
      <c r="AT2171" s="2">
        <v>40375</v>
      </c>
      <c r="AU2171" s="8">
        <v>26.25</v>
      </c>
      <c r="AW2171" s="2">
        <v>40375</v>
      </c>
      <c r="AX2171" s="8">
        <v>2179.0500000000002</v>
      </c>
    </row>
    <row r="2172" spans="1:50" x14ac:dyDescent="0.2">
      <c r="A2172" s="2">
        <v>40374</v>
      </c>
      <c r="B2172" t="s">
        <v>17</v>
      </c>
      <c r="D2172" s="2">
        <v>40374</v>
      </c>
      <c r="E2172">
        <v>309.04000000000002</v>
      </c>
      <c r="G2172" s="2">
        <v>40374</v>
      </c>
      <c r="H2172">
        <v>1096.48</v>
      </c>
      <c r="J2172" s="2">
        <v>40374</v>
      </c>
      <c r="K2172">
        <v>2702.81</v>
      </c>
      <c r="M2172" s="2">
        <v>40374</v>
      </c>
      <c r="N2172">
        <v>1208.1500000000001</v>
      </c>
      <c r="P2172" s="2">
        <v>40374</v>
      </c>
      <c r="Q2172">
        <v>76.62</v>
      </c>
      <c r="S2172" s="2">
        <v>40374</v>
      </c>
      <c r="T2172">
        <v>36.464399999999998</v>
      </c>
      <c r="V2172" s="2">
        <v>40374</v>
      </c>
      <c r="W2172">
        <v>219.2</v>
      </c>
      <c r="Y2172" s="2">
        <v>40374</v>
      </c>
      <c r="Z2172" s="9">
        <v>1.2878000000000001</v>
      </c>
      <c r="AB2172" s="2">
        <v>40374</v>
      </c>
      <c r="AC2172" s="9">
        <v>1.5358000000000001</v>
      </c>
      <c r="AE2172" s="2">
        <v>40374</v>
      </c>
      <c r="AF2172" s="6">
        <v>0.95850000000000002</v>
      </c>
      <c r="AH2172" s="2">
        <v>40374</v>
      </c>
      <c r="AI2172">
        <v>1.1435000000000001E-2</v>
      </c>
      <c r="AK2172" s="2">
        <v>40374</v>
      </c>
      <c r="AL2172">
        <v>167.93350000000001</v>
      </c>
      <c r="AN2172" s="2">
        <v>40374</v>
      </c>
      <c r="AO2172">
        <v>1628.46</v>
      </c>
      <c r="AQ2172" s="2">
        <v>40374</v>
      </c>
      <c r="AR2172" s="8">
        <v>183.1223</v>
      </c>
      <c r="AT2172" s="2">
        <v>40374</v>
      </c>
      <c r="AU2172" s="8">
        <v>25.14</v>
      </c>
      <c r="AW2172" s="2">
        <v>40374</v>
      </c>
      <c r="AX2172" s="8">
        <v>2249.08</v>
      </c>
    </row>
    <row r="2173" spans="1:50" x14ac:dyDescent="0.2">
      <c r="A2173" s="2">
        <v>40373</v>
      </c>
      <c r="B2173" t="s">
        <v>17</v>
      </c>
      <c r="D2173" s="2">
        <v>40373</v>
      </c>
      <c r="E2173">
        <v>311.69</v>
      </c>
      <c r="G2173" s="2">
        <v>40373</v>
      </c>
      <c r="H2173">
        <v>1095.17</v>
      </c>
      <c r="J2173" s="2">
        <v>40373</v>
      </c>
      <c r="K2173">
        <v>2738.96</v>
      </c>
      <c r="M2173" s="2">
        <v>40373</v>
      </c>
      <c r="N2173">
        <v>1204.3</v>
      </c>
      <c r="P2173" s="2">
        <v>40373</v>
      </c>
      <c r="Q2173">
        <v>77.040000000000006</v>
      </c>
      <c r="S2173" s="2">
        <v>40373</v>
      </c>
      <c r="T2173">
        <v>35.029600000000002</v>
      </c>
      <c r="V2173" s="2">
        <v>40373</v>
      </c>
      <c r="W2173">
        <v>220.24</v>
      </c>
      <c r="Y2173" s="2">
        <v>40373</v>
      </c>
      <c r="Z2173" s="9">
        <v>1.2755000000000001</v>
      </c>
      <c r="AB2173" s="2">
        <v>40373</v>
      </c>
      <c r="AC2173" s="9">
        <v>1.5258</v>
      </c>
      <c r="AE2173" s="2">
        <v>40373</v>
      </c>
      <c r="AF2173" s="6">
        <v>0.94850000000000001</v>
      </c>
      <c r="AH2173" s="2">
        <v>40373</v>
      </c>
      <c r="AI2173">
        <v>1.1308E-2</v>
      </c>
      <c r="AK2173" s="2">
        <v>40373</v>
      </c>
      <c r="AL2173">
        <v>168.00040000000001</v>
      </c>
      <c r="AN2173" s="2">
        <v>40373</v>
      </c>
      <c r="AO2173">
        <v>1624.31</v>
      </c>
      <c r="AQ2173" s="2">
        <v>40373</v>
      </c>
      <c r="AR2173" s="8">
        <v>183.03139999999999</v>
      </c>
      <c r="AT2173" s="2">
        <v>40373</v>
      </c>
      <c r="AU2173" s="8">
        <v>24.89</v>
      </c>
      <c r="AW2173" s="2">
        <v>40373</v>
      </c>
      <c r="AX2173" s="8">
        <v>2249.84</v>
      </c>
    </row>
    <row r="2174" spans="1:50" x14ac:dyDescent="0.2">
      <c r="A2174" s="2">
        <v>40372</v>
      </c>
      <c r="B2174" t="s">
        <v>17</v>
      </c>
      <c r="D2174" s="2">
        <v>40372</v>
      </c>
      <c r="E2174">
        <v>312.82</v>
      </c>
      <c r="G2174" s="2">
        <v>40372</v>
      </c>
      <c r="H2174">
        <v>1095.3399999999999</v>
      </c>
      <c r="J2174" s="2">
        <v>40372</v>
      </c>
      <c r="K2174">
        <v>2737.59</v>
      </c>
      <c r="M2174" s="2">
        <v>40372</v>
      </c>
      <c r="N2174">
        <v>1215.23</v>
      </c>
      <c r="P2174" s="2">
        <v>40372</v>
      </c>
      <c r="Q2174">
        <v>77.150000000000006</v>
      </c>
      <c r="S2174" s="2">
        <v>40372</v>
      </c>
      <c r="T2174">
        <v>34.4452</v>
      </c>
      <c r="V2174" s="2">
        <v>40372</v>
      </c>
      <c r="W2174">
        <v>219.46</v>
      </c>
      <c r="Y2174" s="2">
        <v>40372</v>
      </c>
      <c r="Z2174" s="9">
        <v>1.2706999999999999</v>
      </c>
      <c r="AB2174" s="2">
        <v>40372</v>
      </c>
      <c r="AC2174" s="9">
        <v>1.5152999999999999</v>
      </c>
      <c r="AE2174" s="2">
        <v>40372</v>
      </c>
      <c r="AF2174" s="6">
        <v>0.94850000000000001</v>
      </c>
      <c r="AH2174" s="2">
        <v>40372</v>
      </c>
      <c r="AI2174">
        <v>1.1324000000000001E-2</v>
      </c>
      <c r="AK2174" s="2">
        <v>40372</v>
      </c>
      <c r="AL2174">
        <v>168.31700000000001</v>
      </c>
      <c r="AN2174" s="2">
        <v>40372</v>
      </c>
      <c r="AO2174">
        <v>1619.55</v>
      </c>
      <c r="AQ2174" s="2">
        <v>40372</v>
      </c>
      <c r="AR2174" s="8">
        <v>183.4579</v>
      </c>
      <c r="AT2174" s="2">
        <v>40372</v>
      </c>
      <c r="AU2174" s="8">
        <v>24.56</v>
      </c>
      <c r="AW2174" s="2">
        <v>40372</v>
      </c>
      <c r="AX2174" s="8">
        <v>2242.0300000000002</v>
      </c>
    </row>
    <row r="2175" spans="1:50" x14ac:dyDescent="0.2">
      <c r="A2175" s="2">
        <v>40371</v>
      </c>
      <c r="B2175" t="s">
        <v>17</v>
      </c>
      <c r="D2175" s="2">
        <v>40371</v>
      </c>
      <c r="E2175">
        <v>310.61</v>
      </c>
      <c r="G2175" s="2">
        <v>40371</v>
      </c>
      <c r="H2175">
        <v>1078.75</v>
      </c>
      <c r="J2175" s="2">
        <v>40371</v>
      </c>
      <c r="K2175">
        <v>2686.09</v>
      </c>
      <c r="M2175" s="2">
        <v>40371</v>
      </c>
      <c r="N2175">
        <v>1198.3</v>
      </c>
      <c r="P2175" s="2">
        <v>40371</v>
      </c>
      <c r="Q2175">
        <v>74.95</v>
      </c>
      <c r="S2175" s="2">
        <v>40371</v>
      </c>
      <c r="T2175">
        <v>34.2117</v>
      </c>
      <c r="V2175" s="2">
        <v>40371</v>
      </c>
      <c r="W2175">
        <v>217.05</v>
      </c>
      <c r="Y2175" s="2">
        <v>40371</v>
      </c>
      <c r="Z2175" s="9">
        <v>1.2589000000000001</v>
      </c>
      <c r="AB2175" s="2">
        <v>40371</v>
      </c>
      <c r="AC2175" s="9">
        <v>1.5032999999999999</v>
      </c>
      <c r="AE2175" s="2">
        <v>40371</v>
      </c>
      <c r="AF2175" s="6">
        <v>0.9425</v>
      </c>
      <c r="AH2175" s="2">
        <v>40371</v>
      </c>
      <c r="AI2175">
        <v>1.1297E-2</v>
      </c>
      <c r="AK2175" s="2">
        <v>40371</v>
      </c>
      <c r="AL2175">
        <v>168.5214</v>
      </c>
      <c r="AN2175" s="2">
        <v>40371</v>
      </c>
      <c r="AO2175">
        <v>1622.1</v>
      </c>
      <c r="AQ2175" s="2">
        <v>40371</v>
      </c>
      <c r="AR2175" s="8">
        <v>183.6788</v>
      </c>
      <c r="AT2175" s="2">
        <v>40371</v>
      </c>
      <c r="AU2175" s="8">
        <v>24.43</v>
      </c>
      <c r="AW2175" s="2">
        <v>40371</v>
      </c>
      <c r="AX2175" s="8">
        <v>2198.36</v>
      </c>
    </row>
    <row r="2176" spans="1:50" x14ac:dyDescent="0.2">
      <c r="A2176" s="2">
        <v>40368</v>
      </c>
      <c r="B2176" t="s">
        <v>17</v>
      </c>
      <c r="D2176" s="2">
        <v>40368</v>
      </c>
      <c r="E2176">
        <v>309.83999999999997</v>
      </c>
      <c r="G2176" s="2">
        <v>40368</v>
      </c>
      <c r="H2176">
        <v>1077.96</v>
      </c>
      <c r="J2176" s="2">
        <v>40368</v>
      </c>
      <c r="K2176">
        <v>2681.2</v>
      </c>
      <c r="M2176" s="2">
        <v>40368</v>
      </c>
      <c r="N2176">
        <v>1210.98</v>
      </c>
      <c r="P2176" s="2">
        <v>40368</v>
      </c>
      <c r="Q2176">
        <v>76.09</v>
      </c>
      <c r="S2176" s="2">
        <v>40368</v>
      </c>
      <c r="T2176">
        <v>34.392800000000001</v>
      </c>
      <c r="V2176" s="2">
        <v>40368</v>
      </c>
      <c r="W2176">
        <v>221.38</v>
      </c>
      <c r="Y2176" s="2">
        <v>40368</v>
      </c>
      <c r="Z2176" s="9">
        <v>1.2646999999999999</v>
      </c>
      <c r="AB2176" s="2">
        <v>40368</v>
      </c>
      <c r="AC2176" s="9">
        <v>1.5061</v>
      </c>
      <c r="AE2176" s="2">
        <v>40368</v>
      </c>
      <c r="AF2176" s="6">
        <v>0.94479999999999997</v>
      </c>
      <c r="AH2176" s="2">
        <v>40368</v>
      </c>
      <c r="AI2176">
        <v>1.1298000000000001E-2</v>
      </c>
      <c r="AK2176" s="2">
        <v>40368</v>
      </c>
      <c r="AL2176">
        <v>168.19399999999999</v>
      </c>
      <c r="AN2176" s="2">
        <v>40368</v>
      </c>
      <c r="AO2176">
        <v>1620.78</v>
      </c>
      <c r="AQ2176" s="2">
        <v>40368</v>
      </c>
      <c r="AR2176" s="8">
        <v>183.285</v>
      </c>
      <c r="AT2176" s="2">
        <v>40368</v>
      </c>
      <c r="AU2176" s="8">
        <v>24.98</v>
      </c>
      <c r="AW2176" s="2">
        <v>40368</v>
      </c>
      <c r="AX2176" s="8">
        <v>2196.4499999999998</v>
      </c>
    </row>
    <row r="2177" spans="1:50" x14ac:dyDescent="0.2">
      <c r="A2177" s="2">
        <v>40367</v>
      </c>
      <c r="B2177" t="s">
        <v>17</v>
      </c>
      <c r="D2177" s="2">
        <v>40367</v>
      </c>
      <c r="E2177">
        <v>306.26</v>
      </c>
      <c r="G2177" s="2">
        <v>40367</v>
      </c>
      <c r="H2177">
        <v>1070.24</v>
      </c>
      <c r="J2177" s="2">
        <v>40367</v>
      </c>
      <c r="K2177">
        <v>2666.42</v>
      </c>
      <c r="M2177" s="2">
        <v>40367</v>
      </c>
      <c r="N2177">
        <v>1194.43</v>
      </c>
      <c r="P2177" s="2">
        <v>40367</v>
      </c>
      <c r="Q2177">
        <v>75.44</v>
      </c>
      <c r="S2177" s="2">
        <v>40367</v>
      </c>
      <c r="T2177">
        <v>34.657200000000003</v>
      </c>
      <c r="V2177" s="2">
        <v>40367</v>
      </c>
      <c r="W2177">
        <v>218.04</v>
      </c>
      <c r="Y2177" s="2">
        <v>40367</v>
      </c>
      <c r="Z2177" s="9">
        <v>1.2654000000000001</v>
      </c>
      <c r="AB2177" s="2">
        <v>40367</v>
      </c>
      <c r="AC2177" s="9">
        <v>1.5119</v>
      </c>
      <c r="AE2177" s="2">
        <v>40367</v>
      </c>
      <c r="AF2177" s="6">
        <v>0.95109999999999995</v>
      </c>
      <c r="AH2177" s="2">
        <v>40367</v>
      </c>
      <c r="AI2177">
        <v>1.1311E-2</v>
      </c>
      <c r="AK2177" s="2">
        <v>40367</v>
      </c>
      <c r="AL2177">
        <v>168.0068</v>
      </c>
      <c r="AN2177" s="2">
        <v>40367</v>
      </c>
      <c r="AO2177">
        <v>1621.99</v>
      </c>
      <c r="AQ2177" s="2">
        <v>40367</v>
      </c>
      <c r="AR2177" s="8">
        <v>183.15719999999999</v>
      </c>
      <c r="AT2177" s="2">
        <v>40367</v>
      </c>
      <c r="AU2177" s="8">
        <v>25.71</v>
      </c>
      <c r="AW2177" s="2">
        <v>40367</v>
      </c>
      <c r="AX2177" s="8">
        <v>2175.4</v>
      </c>
    </row>
    <row r="2178" spans="1:50" x14ac:dyDescent="0.2">
      <c r="A2178" s="2">
        <v>40366</v>
      </c>
      <c r="B2178" t="s">
        <v>17</v>
      </c>
      <c r="D2178" s="2">
        <v>40366</v>
      </c>
      <c r="E2178">
        <v>303.97000000000003</v>
      </c>
      <c r="G2178" s="2">
        <v>40366</v>
      </c>
      <c r="H2178">
        <v>1060.27</v>
      </c>
      <c r="J2178" s="2">
        <v>40366</v>
      </c>
      <c r="K2178">
        <v>2634.39</v>
      </c>
      <c r="M2178" s="2">
        <v>40366</v>
      </c>
      <c r="N2178">
        <v>1198.05</v>
      </c>
      <c r="P2178" s="2">
        <v>40366</v>
      </c>
      <c r="Q2178">
        <v>74.069999999999993</v>
      </c>
      <c r="S2178" s="2">
        <v>40366</v>
      </c>
      <c r="T2178">
        <v>33.851100000000002</v>
      </c>
      <c r="V2178" s="2">
        <v>40366</v>
      </c>
      <c r="W2178">
        <v>217.78</v>
      </c>
      <c r="Y2178" s="2">
        <v>40366</v>
      </c>
      <c r="Z2178" s="9">
        <v>1.2606999999999999</v>
      </c>
      <c r="AB2178" s="2">
        <v>40366</v>
      </c>
      <c r="AC2178" s="9">
        <v>1.5190000000000001</v>
      </c>
      <c r="AE2178" s="2">
        <v>40366</v>
      </c>
      <c r="AF2178" s="6">
        <v>0.94979999999999998</v>
      </c>
      <c r="AH2178" s="2">
        <v>40366</v>
      </c>
      <c r="AI2178">
        <v>1.1467E-2</v>
      </c>
      <c r="AK2178" s="2">
        <v>40366</v>
      </c>
      <c r="AL2178">
        <v>168.13489999999999</v>
      </c>
      <c r="AN2178" s="2">
        <v>40366</v>
      </c>
      <c r="AO2178">
        <v>1623.01</v>
      </c>
      <c r="AQ2178" s="2">
        <v>40366</v>
      </c>
      <c r="AR2178" s="8">
        <v>183.0951</v>
      </c>
      <c r="AT2178" s="2">
        <v>40366</v>
      </c>
      <c r="AU2178" s="8">
        <v>26.84</v>
      </c>
      <c r="AW2178" s="2">
        <v>40366</v>
      </c>
      <c r="AX2178" s="8">
        <v>2159.4699999999998</v>
      </c>
    </row>
    <row r="2179" spans="1:50" x14ac:dyDescent="0.2">
      <c r="A2179" s="2">
        <v>40365</v>
      </c>
      <c r="B2179" t="s">
        <v>17</v>
      </c>
      <c r="D2179" s="2">
        <v>40365</v>
      </c>
      <c r="E2179">
        <v>303.95999999999998</v>
      </c>
      <c r="G2179" s="2">
        <v>40365</v>
      </c>
      <c r="H2179">
        <v>1028.06</v>
      </c>
      <c r="J2179" s="2">
        <v>40365</v>
      </c>
      <c r="K2179">
        <v>2578.69</v>
      </c>
      <c r="M2179" s="2">
        <v>40365</v>
      </c>
      <c r="N2179">
        <v>1193.8</v>
      </c>
      <c r="P2179" s="2">
        <v>40365</v>
      </c>
      <c r="Q2179">
        <v>71.98</v>
      </c>
      <c r="S2179" s="2">
        <v>40365</v>
      </c>
      <c r="T2179">
        <v>32.642600000000002</v>
      </c>
      <c r="V2179" s="2">
        <v>40365</v>
      </c>
      <c r="W2179">
        <v>216.98</v>
      </c>
      <c r="Y2179" s="2">
        <v>40365</v>
      </c>
      <c r="Z2179" s="9">
        <v>1.2638</v>
      </c>
      <c r="AB2179" s="2">
        <v>40365</v>
      </c>
      <c r="AC2179" s="9">
        <v>1.5167000000000002</v>
      </c>
      <c r="AE2179" s="2">
        <v>40365</v>
      </c>
      <c r="AF2179" s="6">
        <v>0.94479999999999997</v>
      </c>
      <c r="AH2179" s="2">
        <v>40365</v>
      </c>
      <c r="AI2179">
        <v>1.1436999999999999E-2</v>
      </c>
      <c r="AK2179" s="2">
        <v>40365</v>
      </c>
      <c r="AL2179">
        <v>168.1942</v>
      </c>
      <c r="AN2179" s="2">
        <v>40365</v>
      </c>
      <c r="AO2179">
        <v>1625.11</v>
      </c>
      <c r="AQ2179" s="2">
        <v>40365</v>
      </c>
      <c r="AR2179" s="8">
        <v>183.15969999999999</v>
      </c>
      <c r="AT2179" s="2">
        <v>40365</v>
      </c>
      <c r="AU2179" s="8">
        <v>29.65</v>
      </c>
      <c r="AW2179" s="2">
        <v>40365</v>
      </c>
      <c r="AX2179" s="8">
        <v>2093.88</v>
      </c>
    </row>
    <row r="2180" spans="1:50" x14ac:dyDescent="0.2">
      <c r="A2180" s="2">
        <v>40364</v>
      </c>
      <c r="B2180" t="s">
        <v>17</v>
      </c>
      <c r="D2180" s="2">
        <v>40364</v>
      </c>
      <c r="E2180">
        <v>297.52999999999997</v>
      </c>
      <c r="G2180" s="2">
        <v>40364</v>
      </c>
      <c r="H2180">
        <v>1022.58</v>
      </c>
      <c r="J2180" s="2">
        <v>40364</v>
      </c>
      <c r="K2180">
        <v>2507.83</v>
      </c>
      <c r="M2180" s="2">
        <v>40364</v>
      </c>
      <c r="N2180">
        <v>1208.3</v>
      </c>
      <c r="P2180" s="2">
        <v>40364</v>
      </c>
      <c r="Q2180">
        <v>72.14</v>
      </c>
      <c r="S2180" s="2">
        <v>40364</v>
      </c>
      <c r="T2180">
        <v>32.715699999999998</v>
      </c>
      <c r="V2180" s="2">
        <v>40364</v>
      </c>
      <c r="W2180">
        <v>211.2</v>
      </c>
      <c r="Y2180" s="2">
        <v>40364</v>
      </c>
      <c r="Z2180" s="9">
        <v>1.2528999999999999</v>
      </c>
      <c r="AB2180" s="2">
        <v>40364</v>
      </c>
      <c r="AC2180" s="9">
        <v>1.5127000000000002</v>
      </c>
      <c r="AE2180" s="2">
        <v>40364</v>
      </c>
      <c r="AF2180" s="6">
        <v>0.93869999999999998</v>
      </c>
      <c r="AH2180" s="2">
        <v>40364</v>
      </c>
      <c r="AI2180">
        <v>1.1396E-2</v>
      </c>
      <c r="AK2180" s="2">
        <v>40364</v>
      </c>
      <c r="AL2180">
        <v>168.5136</v>
      </c>
      <c r="AN2180" s="2">
        <v>40364</v>
      </c>
      <c r="AO2180">
        <v>1621.09</v>
      </c>
      <c r="AQ2180" s="2">
        <v>40364</v>
      </c>
      <c r="AR2180" s="8">
        <v>183.43709999999999</v>
      </c>
      <c r="AT2180" s="2">
        <v>40364</v>
      </c>
      <c r="AU2180" s="8">
        <v>30.12</v>
      </c>
      <c r="AW2180" s="2">
        <v>40364</v>
      </c>
      <c r="AX2180" s="8">
        <v>2091.79</v>
      </c>
    </row>
    <row r="2181" spans="1:50" x14ac:dyDescent="0.2">
      <c r="A2181" s="2">
        <v>40361</v>
      </c>
      <c r="B2181" t="s">
        <v>17</v>
      </c>
      <c r="D2181" s="2">
        <v>40361</v>
      </c>
      <c r="E2181">
        <v>299.41000000000003</v>
      </c>
      <c r="G2181" s="2">
        <v>40361</v>
      </c>
      <c r="H2181">
        <v>1022.58</v>
      </c>
      <c r="J2181" s="2">
        <v>40361</v>
      </c>
      <c r="K2181">
        <v>2522.36</v>
      </c>
      <c r="M2181" s="2">
        <v>40361</v>
      </c>
      <c r="N2181">
        <v>1209.4000000000001</v>
      </c>
      <c r="P2181" s="2">
        <v>40361</v>
      </c>
      <c r="Q2181">
        <v>72.14</v>
      </c>
      <c r="S2181" s="2">
        <v>40361</v>
      </c>
      <c r="T2181">
        <v>32.715699999999998</v>
      </c>
      <c r="V2181" s="2">
        <v>40361</v>
      </c>
      <c r="W2181">
        <v>211.2</v>
      </c>
      <c r="Y2181" s="2">
        <v>40361</v>
      </c>
      <c r="Z2181" s="9">
        <v>1.2544</v>
      </c>
      <c r="AB2181" s="2">
        <v>40361</v>
      </c>
      <c r="AC2181" s="9">
        <v>1.5188999999999999</v>
      </c>
      <c r="AE2181" s="2">
        <v>40361</v>
      </c>
      <c r="AF2181" s="6">
        <v>0.93859999999999999</v>
      </c>
      <c r="AH2181" s="2">
        <v>40361</v>
      </c>
      <c r="AI2181">
        <v>1.1408E-2</v>
      </c>
      <c r="AK2181" s="2">
        <v>40361</v>
      </c>
      <c r="AL2181">
        <v>168.07859999999999</v>
      </c>
      <c r="AN2181" s="2">
        <v>40361</v>
      </c>
      <c r="AO2181">
        <v>1621.09</v>
      </c>
      <c r="AQ2181" s="2">
        <v>40361</v>
      </c>
      <c r="AR2181" s="8">
        <v>183.0316</v>
      </c>
      <c r="AT2181" s="2">
        <v>40361</v>
      </c>
      <c r="AU2181" s="8">
        <v>30.12</v>
      </c>
      <c r="AW2181" s="2">
        <v>40361</v>
      </c>
      <c r="AX2181" s="8">
        <v>2091.79</v>
      </c>
    </row>
    <row r="2182" spans="1:50" x14ac:dyDescent="0.2">
      <c r="A2182" s="2">
        <v>40360</v>
      </c>
      <c r="B2182" t="s">
        <v>17</v>
      </c>
      <c r="D2182" s="2">
        <v>40360</v>
      </c>
      <c r="E2182">
        <v>298.57</v>
      </c>
      <c r="G2182" s="2">
        <v>40360</v>
      </c>
      <c r="H2182">
        <v>1027.3699999999999</v>
      </c>
      <c r="J2182" s="2">
        <v>40360</v>
      </c>
      <c r="K2182">
        <v>2518.65</v>
      </c>
      <c r="M2182" s="2">
        <v>40360</v>
      </c>
      <c r="N2182">
        <v>1208.98</v>
      </c>
      <c r="P2182" s="2">
        <v>40360</v>
      </c>
      <c r="Q2182">
        <v>72.95</v>
      </c>
      <c r="S2182" s="2">
        <v>40360</v>
      </c>
      <c r="T2182">
        <v>32.641199999999998</v>
      </c>
      <c r="V2182" s="2">
        <v>40360</v>
      </c>
      <c r="W2182">
        <v>209.38</v>
      </c>
      <c r="Y2182" s="2">
        <v>40360</v>
      </c>
      <c r="Z2182" s="9">
        <v>1.2439</v>
      </c>
      <c r="AB2182" s="2">
        <v>40360</v>
      </c>
      <c r="AC2182" s="9">
        <v>1.5101</v>
      </c>
      <c r="AE2182" s="2">
        <v>40360</v>
      </c>
      <c r="AF2182" s="6">
        <v>0.9365</v>
      </c>
      <c r="AH2182" s="2">
        <v>40360</v>
      </c>
      <c r="AI2182">
        <v>1.1421000000000001E-2</v>
      </c>
      <c r="AK2182" s="2">
        <v>40360</v>
      </c>
      <c r="AL2182">
        <v>168.2697</v>
      </c>
      <c r="AN2182" s="2">
        <v>40360</v>
      </c>
      <c r="AO2182">
        <v>1623.39</v>
      </c>
      <c r="AQ2182" s="2">
        <v>40360</v>
      </c>
      <c r="AR2182" s="8">
        <v>182.92160000000001</v>
      </c>
      <c r="AT2182" s="2">
        <v>40360</v>
      </c>
      <c r="AU2182" s="8">
        <v>32.86</v>
      </c>
      <c r="AW2182" s="2">
        <v>40360</v>
      </c>
      <c r="AX2182" s="8">
        <v>2101.36</v>
      </c>
    </row>
    <row r="2183" spans="1:50" x14ac:dyDescent="0.2">
      <c r="A2183" s="2">
        <v>40359</v>
      </c>
      <c r="B2183" t="s">
        <v>17</v>
      </c>
      <c r="D2183" s="2">
        <v>40359</v>
      </c>
      <c r="E2183">
        <v>300.2</v>
      </c>
      <c r="G2183" s="2">
        <v>40359</v>
      </c>
      <c r="H2183">
        <v>1030.71</v>
      </c>
      <c r="J2183" s="2">
        <v>40359</v>
      </c>
      <c r="K2183">
        <v>2573.3200000000002</v>
      </c>
      <c r="M2183" s="2">
        <v>40359</v>
      </c>
      <c r="N2183">
        <v>1241.6500000000001</v>
      </c>
      <c r="P2183" s="2">
        <v>40359</v>
      </c>
      <c r="Q2183">
        <v>75.63</v>
      </c>
      <c r="S2183" s="2">
        <v>40359</v>
      </c>
      <c r="T2183">
        <v>31.802700000000002</v>
      </c>
      <c r="V2183" s="2">
        <v>40359</v>
      </c>
      <c r="W2183">
        <v>215.42</v>
      </c>
      <c r="Y2183" s="2">
        <v>40359</v>
      </c>
      <c r="Z2183" s="9">
        <v>1.2257</v>
      </c>
      <c r="AB2183" s="2">
        <v>40359</v>
      </c>
      <c r="AC2183" s="9">
        <v>1.4963</v>
      </c>
      <c r="AE2183" s="2">
        <v>40359</v>
      </c>
      <c r="AF2183" s="6">
        <v>0.92800000000000005</v>
      </c>
      <c r="AH2183" s="2">
        <v>40359</v>
      </c>
      <c r="AI2183">
        <v>1.1292999999999999E-2</v>
      </c>
      <c r="AK2183" s="2">
        <v>40359</v>
      </c>
      <c r="AL2183">
        <v>168.31489999999999</v>
      </c>
      <c r="AN2183" s="2">
        <v>40359</v>
      </c>
      <c r="AO2183">
        <v>1622.48</v>
      </c>
      <c r="AQ2183" s="2">
        <v>40359</v>
      </c>
      <c r="AR2183" s="8">
        <v>182.84450000000001</v>
      </c>
      <c r="AT2183" s="2">
        <v>40359</v>
      </c>
      <c r="AU2183" s="8">
        <v>34.54</v>
      </c>
      <c r="AW2183" s="2">
        <v>40359</v>
      </c>
      <c r="AX2183" s="8">
        <v>2109.2399999999998</v>
      </c>
    </row>
    <row r="2184" spans="1:50" x14ac:dyDescent="0.2">
      <c r="A2184" s="2">
        <v>40358</v>
      </c>
      <c r="B2184" t="s">
        <v>17</v>
      </c>
      <c r="D2184" s="2">
        <v>40358</v>
      </c>
      <c r="E2184">
        <v>301.75</v>
      </c>
      <c r="G2184" s="2">
        <v>40358</v>
      </c>
      <c r="H2184">
        <v>1041.24</v>
      </c>
      <c r="J2184" s="2">
        <v>40358</v>
      </c>
      <c r="K2184">
        <v>2556.34</v>
      </c>
      <c r="M2184" s="2">
        <v>40358</v>
      </c>
      <c r="N2184">
        <v>1243.1300000000001</v>
      </c>
      <c r="P2184" s="2">
        <v>40358</v>
      </c>
      <c r="Q2184">
        <v>75.94</v>
      </c>
      <c r="S2184" s="2">
        <v>40358</v>
      </c>
      <c r="T2184">
        <v>30.381399999999999</v>
      </c>
      <c r="V2184" s="2">
        <v>40358</v>
      </c>
      <c r="W2184">
        <v>212.58</v>
      </c>
      <c r="Y2184" s="2">
        <v>40358</v>
      </c>
      <c r="Z2184" s="9">
        <v>1.2208000000000001</v>
      </c>
      <c r="AB2184" s="2">
        <v>40358</v>
      </c>
      <c r="AC2184" s="9">
        <v>1.5087000000000002</v>
      </c>
      <c r="AE2184" s="2">
        <v>40358</v>
      </c>
      <c r="AF2184" s="6">
        <v>0.92459999999999998</v>
      </c>
      <c r="AH2184" s="2">
        <v>40358</v>
      </c>
      <c r="AI2184">
        <v>1.1287E-2</v>
      </c>
      <c r="AK2184" s="2">
        <v>40358</v>
      </c>
      <c r="AL2184">
        <v>168.41980000000001</v>
      </c>
      <c r="AN2184" s="2">
        <v>40358</v>
      </c>
      <c r="AO2184">
        <v>1622.33</v>
      </c>
      <c r="AQ2184" s="2">
        <v>40358</v>
      </c>
      <c r="AR2184" s="8">
        <v>182.70009999999999</v>
      </c>
      <c r="AT2184" s="2">
        <v>40358</v>
      </c>
      <c r="AU2184" s="8">
        <v>34.130000000000003</v>
      </c>
      <c r="AW2184" s="2">
        <v>40358</v>
      </c>
      <c r="AX2184" s="8">
        <v>2135.1799999999998</v>
      </c>
    </row>
    <row r="2185" spans="1:50" x14ac:dyDescent="0.2">
      <c r="A2185" s="2">
        <v>40357</v>
      </c>
      <c r="B2185" t="s">
        <v>17</v>
      </c>
      <c r="D2185" s="2">
        <v>40357</v>
      </c>
      <c r="E2185">
        <v>312.02</v>
      </c>
      <c r="G2185" s="2">
        <v>40357</v>
      </c>
      <c r="H2185">
        <v>1074.57</v>
      </c>
      <c r="J2185" s="2">
        <v>40357</v>
      </c>
      <c r="K2185">
        <v>2668.67</v>
      </c>
      <c r="M2185" s="2">
        <v>40357</v>
      </c>
      <c r="N2185">
        <v>1239.7</v>
      </c>
      <c r="P2185" s="2">
        <v>40357</v>
      </c>
      <c r="Q2185">
        <v>78.25</v>
      </c>
      <c r="S2185" s="2">
        <v>40357</v>
      </c>
      <c r="T2185">
        <v>30.940300000000001</v>
      </c>
      <c r="V2185" s="2">
        <v>40357</v>
      </c>
      <c r="W2185">
        <v>225.12</v>
      </c>
      <c r="Y2185" s="2">
        <v>40357</v>
      </c>
      <c r="Z2185" s="9">
        <v>1.2298</v>
      </c>
      <c r="AB2185" s="2">
        <v>40357</v>
      </c>
      <c r="AC2185" s="9">
        <v>1.5091000000000001</v>
      </c>
      <c r="AE2185" s="2">
        <v>40357</v>
      </c>
      <c r="AF2185" s="6">
        <v>0.91890000000000005</v>
      </c>
      <c r="AH2185" s="2">
        <v>40357</v>
      </c>
      <c r="AI2185">
        <v>1.1183999999999999E-2</v>
      </c>
      <c r="AK2185" s="2">
        <v>40357</v>
      </c>
      <c r="AL2185">
        <v>168.04949999999999</v>
      </c>
      <c r="AN2185" s="2">
        <v>40357</v>
      </c>
      <c r="AO2185">
        <v>1620.08</v>
      </c>
      <c r="AQ2185" s="2">
        <v>40357</v>
      </c>
      <c r="AR2185" s="8">
        <v>182.53540000000001</v>
      </c>
      <c r="AT2185" s="2">
        <v>40357</v>
      </c>
      <c r="AU2185" s="8">
        <v>29</v>
      </c>
      <c r="AW2185" s="2">
        <v>40357</v>
      </c>
      <c r="AX2185" s="8">
        <v>2220.65</v>
      </c>
    </row>
    <row r="2186" spans="1:50" x14ac:dyDescent="0.2">
      <c r="A2186" s="2">
        <v>40354</v>
      </c>
      <c r="B2186" t="s">
        <v>17</v>
      </c>
      <c r="D2186" s="2">
        <v>40354</v>
      </c>
      <c r="E2186">
        <v>311.25</v>
      </c>
      <c r="G2186" s="2">
        <v>40354</v>
      </c>
      <c r="H2186">
        <v>1076.77</v>
      </c>
      <c r="J2186" s="2">
        <v>40354</v>
      </c>
      <c r="K2186">
        <v>2629.25</v>
      </c>
      <c r="M2186" s="2">
        <v>40354</v>
      </c>
      <c r="N2186">
        <v>1256.08</v>
      </c>
      <c r="P2186" s="2">
        <v>40354</v>
      </c>
      <c r="Q2186">
        <v>78.86</v>
      </c>
      <c r="S2186" s="2">
        <v>40354</v>
      </c>
      <c r="T2186">
        <v>31.262899999999998</v>
      </c>
      <c r="V2186" s="2">
        <v>40354</v>
      </c>
      <c r="W2186">
        <v>221.14</v>
      </c>
      <c r="Y2186" s="2">
        <v>40354</v>
      </c>
      <c r="Z2186" s="9">
        <v>1.2345999999999999</v>
      </c>
      <c r="AB2186" s="2">
        <v>40354</v>
      </c>
      <c r="AC2186" s="9">
        <v>1.4990999999999999</v>
      </c>
      <c r="AE2186" s="2">
        <v>40354</v>
      </c>
      <c r="AF2186" s="6">
        <v>0.91349999999999998</v>
      </c>
      <c r="AH2186" s="2">
        <v>40354</v>
      </c>
      <c r="AI2186">
        <v>1.1197E-2</v>
      </c>
      <c r="AK2186" s="2">
        <v>40354</v>
      </c>
      <c r="AL2186">
        <v>167.90299999999999</v>
      </c>
      <c r="AN2186" s="2">
        <v>40354</v>
      </c>
      <c r="AO2186">
        <v>1614.97</v>
      </c>
      <c r="AQ2186" s="2">
        <v>40354</v>
      </c>
      <c r="AR2186" s="8">
        <v>182.5753</v>
      </c>
      <c r="AT2186" s="2">
        <v>40354</v>
      </c>
      <c r="AU2186" s="8">
        <v>28.53</v>
      </c>
      <c r="AW2186" s="2">
        <v>40354</v>
      </c>
      <c r="AX2186" s="8">
        <v>2223.48</v>
      </c>
    </row>
    <row r="2187" spans="1:50" x14ac:dyDescent="0.2">
      <c r="A2187" s="2">
        <v>40353</v>
      </c>
      <c r="B2187" t="s">
        <v>17</v>
      </c>
      <c r="D2187" s="2">
        <v>40353</v>
      </c>
      <c r="E2187">
        <v>311.14999999999998</v>
      </c>
      <c r="G2187" s="2">
        <v>40353</v>
      </c>
      <c r="H2187">
        <v>1073.69</v>
      </c>
      <c r="J2187" s="2">
        <v>40353</v>
      </c>
      <c r="K2187">
        <v>2645.32</v>
      </c>
      <c r="M2187" s="2">
        <v>40353</v>
      </c>
      <c r="N2187">
        <v>1246.6500000000001</v>
      </c>
      <c r="P2187" s="2">
        <v>40353</v>
      </c>
      <c r="Q2187">
        <v>76.510000000000005</v>
      </c>
      <c r="S2187" s="2">
        <v>40353</v>
      </c>
      <c r="T2187">
        <v>31.5809</v>
      </c>
      <c r="V2187" s="2">
        <v>40353</v>
      </c>
      <c r="W2187">
        <v>218.48</v>
      </c>
      <c r="Y2187" s="2">
        <v>40353</v>
      </c>
      <c r="Z2187" s="9">
        <v>1.2357</v>
      </c>
      <c r="AB2187" s="2">
        <v>40353</v>
      </c>
      <c r="AC2187" s="9">
        <v>1.4954000000000001</v>
      </c>
      <c r="AE2187" s="2">
        <v>40353</v>
      </c>
      <c r="AF2187" s="6">
        <v>0.90880000000000005</v>
      </c>
      <c r="AH2187" s="2">
        <v>40353</v>
      </c>
      <c r="AI2187">
        <v>1.1202999999999999E-2</v>
      </c>
      <c r="AK2187" s="2">
        <v>40353</v>
      </c>
      <c r="AL2187">
        <v>168.05500000000001</v>
      </c>
      <c r="AN2187" s="2">
        <v>40353</v>
      </c>
      <c r="AO2187">
        <v>1613.7</v>
      </c>
      <c r="AQ2187" s="2">
        <v>40353</v>
      </c>
      <c r="AR2187" s="8">
        <v>182.90360000000001</v>
      </c>
      <c r="AT2187" s="2">
        <v>40353</v>
      </c>
      <c r="AU2187" s="8">
        <v>29.74</v>
      </c>
      <c r="AW2187" s="2">
        <v>40353</v>
      </c>
      <c r="AX2187" s="8">
        <v>2217.42</v>
      </c>
    </row>
    <row r="2188" spans="1:50" x14ac:dyDescent="0.2">
      <c r="A2188" s="2">
        <v>40352</v>
      </c>
      <c r="B2188" t="s">
        <v>17</v>
      </c>
      <c r="D2188" s="2">
        <v>40352</v>
      </c>
      <c r="E2188">
        <v>314.89999999999998</v>
      </c>
      <c r="G2188" s="2">
        <v>40352</v>
      </c>
      <c r="H2188">
        <v>1092.04</v>
      </c>
      <c r="J2188" s="2">
        <v>40352</v>
      </c>
      <c r="K2188">
        <v>2704.8</v>
      </c>
      <c r="M2188" s="2">
        <v>40352</v>
      </c>
      <c r="N2188">
        <v>1233.05</v>
      </c>
      <c r="P2188" s="2">
        <v>40352</v>
      </c>
      <c r="Q2188">
        <v>76.349999999999994</v>
      </c>
      <c r="S2188" s="2">
        <v>40352</v>
      </c>
      <c r="T2188">
        <v>31.703700000000001</v>
      </c>
      <c r="V2188" s="2">
        <v>40352</v>
      </c>
      <c r="W2188">
        <v>214.34</v>
      </c>
      <c r="Y2188" s="2">
        <v>40352</v>
      </c>
      <c r="Z2188" s="9">
        <v>1.2255</v>
      </c>
      <c r="AB2188" s="2">
        <v>40352</v>
      </c>
      <c r="AC2188" s="9">
        <v>1.4896</v>
      </c>
      <c r="AE2188" s="2">
        <v>40352</v>
      </c>
      <c r="AF2188" s="6">
        <v>0.90210000000000001</v>
      </c>
      <c r="AH2188" s="2">
        <v>40352</v>
      </c>
      <c r="AI2188">
        <v>1.1098E-2</v>
      </c>
      <c r="AK2188" s="2">
        <v>40352</v>
      </c>
      <c r="AL2188">
        <v>167.7902</v>
      </c>
      <c r="AN2188" s="2">
        <v>40352</v>
      </c>
      <c r="AO2188">
        <v>1615.21</v>
      </c>
      <c r="AQ2188" s="2">
        <v>40352</v>
      </c>
      <c r="AR2188" s="8">
        <v>182.5521</v>
      </c>
      <c r="AT2188" s="2">
        <v>40352</v>
      </c>
      <c r="AU2188" s="8">
        <v>26.91</v>
      </c>
      <c r="AW2188" s="2">
        <v>40352</v>
      </c>
      <c r="AX2188" s="8">
        <v>2254.23</v>
      </c>
    </row>
    <row r="2189" spans="1:50" x14ac:dyDescent="0.2">
      <c r="A2189" s="2">
        <v>40351</v>
      </c>
      <c r="B2189" t="s">
        <v>17</v>
      </c>
      <c r="D2189" s="2">
        <v>40351</v>
      </c>
      <c r="E2189">
        <v>316.89999999999998</v>
      </c>
      <c r="G2189" s="2">
        <v>40351</v>
      </c>
      <c r="H2189">
        <v>1095.31</v>
      </c>
      <c r="J2189" s="2">
        <v>40351</v>
      </c>
      <c r="K2189">
        <v>2745.97</v>
      </c>
      <c r="M2189" s="2">
        <v>40351</v>
      </c>
      <c r="N2189">
        <v>1241.3499999999999</v>
      </c>
      <c r="P2189" s="2">
        <v>40351</v>
      </c>
      <c r="Q2189">
        <v>77.209999999999994</v>
      </c>
      <c r="S2189" s="2">
        <v>40351</v>
      </c>
      <c r="T2189">
        <v>31.982700000000001</v>
      </c>
      <c r="V2189" s="2">
        <v>40351</v>
      </c>
      <c r="W2189">
        <v>216.58</v>
      </c>
      <c r="Y2189" s="2">
        <v>40351</v>
      </c>
      <c r="Z2189" s="9">
        <v>1.2306999999999999</v>
      </c>
      <c r="AB2189" s="2">
        <v>40351</v>
      </c>
      <c r="AC2189" s="9">
        <v>1.4845999999999999</v>
      </c>
      <c r="AE2189" s="2">
        <v>40351</v>
      </c>
      <c r="AF2189" s="6">
        <v>0.90500000000000003</v>
      </c>
      <c r="AH2189" s="2">
        <v>40351</v>
      </c>
      <c r="AI2189">
        <v>1.1037999999999999E-2</v>
      </c>
      <c r="AK2189" s="2">
        <v>40351</v>
      </c>
      <c r="AL2189">
        <v>167.55410000000001</v>
      </c>
      <c r="AN2189" s="2">
        <v>40351</v>
      </c>
      <c r="AO2189">
        <v>1612.67</v>
      </c>
      <c r="AQ2189" s="2">
        <v>40351</v>
      </c>
      <c r="AR2189" s="8">
        <v>182.62860000000001</v>
      </c>
      <c r="AT2189" s="2">
        <v>40351</v>
      </c>
      <c r="AU2189" s="8">
        <v>27.05</v>
      </c>
      <c r="AW2189" s="2">
        <v>40351</v>
      </c>
      <c r="AX2189" s="8">
        <v>2261.8000000000002</v>
      </c>
    </row>
    <row r="2190" spans="1:50" x14ac:dyDescent="0.2">
      <c r="A2190" s="2">
        <v>40350</v>
      </c>
      <c r="B2190" t="s">
        <v>17</v>
      </c>
      <c r="D2190" s="2">
        <v>40350</v>
      </c>
      <c r="E2190">
        <v>319.88</v>
      </c>
      <c r="G2190" s="2">
        <v>40350</v>
      </c>
      <c r="H2190">
        <v>1113.2</v>
      </c>
      <c r="J2190" s="2">
        <v>40350</v>
      </c>
      <c r="K2190">
        <v>2768.27</v>
      </c>
      <c r="M2190" s="2">
        <v>40350</v>
      </c>
      <c r="N2190">
        <v>1241.93</v>
      </c>
      <c r="P2190" s="2">
        <v>40350</v>
      </c>
      <c r="Q2190">
        <v>77.819999999999993</v>
      </c>
      <c r="S2190" s="2">
        <v>40350</v>
      </c>
      <c r="T2190">
        <v>32.166899999999998</v>
      </c>
      <c r="V2190" s="2">
        <v>40350</v>
      </c>
      <c r="W2190">
        <v>216.67</v>
      </c>
      <c r="Y2190" s="2">
        <v>40350</v>
      </c>
      <c r="Z2190" s="9">
        <v>1.2344999999999999</v>
      </c>
      <c r="AB2190" s="2">
        <v>40350</v>
      </c>
      <c r="AC2190" s="9">
        <v>1.48</v>
      </c>
      <c r="AE2190" s="2">
        <v>40350</v>
      </c>
      <c r="AF2190" s="6">
        <v>0.90080000000000005</v>
      </c>
      <c r="AH2190" s="2">
        <v>40350</v>
      </c>
      <c r="AI2190">
        <v>1.0988E-2</v>
      </c>
      <c r="AK2190" s="2">
        <v>40350</v>
      </c>
      <c r="AL2190">
        <v>167.14940000000001</v>
      </c>
      <c r="AN2190" s="2">
        <v>40350</v>
      </c>
      <c r="AO2190">
        <v>1608.44</v>
      </c>
      <c r="AQ2190" s="2">
        <v>40350</v>
      </c>
      <c r="AR2190" s="8">
        <v>182.4186</v>
      </c>
      <c r="AT2190" s="2">
        <v>40350</v>
      </c>
      <c r="AU2190" s="8">
        <v>24.88</v>
      </c>
      <c r="AW2190" s="2">
        <v>40350</v>
      </c>
      <c r="AX2190" s="8">
        <v>2289.09</v>
      </c>
    </row>
    <row r="2191" spans="1:50" x14ac:dyDescent="0.2">
      <c r="A2191" s="2">
        <v>40347</v>
      </c>
      <c r="B2191" t="s">
        <v>17</v>
      </c>
      <c r="D2191" s="2">
        <v>40347</v>
      </c>
      <c r="E2191">
        <v>311.25</v>
      </c>
      <c r="G2191" s="2">
        <v>40347</v>
      </c>
      <c r="H2191">
        <v>1117.51</v>
      </c>
      <c r="J2191" s="2">
        <v>40347</v>
      </c>
      <c r="K2191">
        <v>2737.02</v>
      </c>
      <c r="M2191" s="2">
        <v>40347</v>
      </c>
      <c r="N2191">
        <v>1260.28</v>
      </c>
      <c r="P2191" s="2">
        <v>40347</v>
      </c>
      <c r="Q2191">
        <v>77.180000000000007</v>
      </c>
      <c r="S2191" s="2">
        <v>40347</v>
      </c>
      <c r="T2191">
        <v>32.273899999999998</v>
      </c>
      <c r="V2191" s="2">
        <v>40347</v>
      </c>
      <c r="W2191">
        <v>212.36</v>
      </c>
      <c r="Y2191" s="2">
        <v>40347</v>
      </c>
      <c r="Z2191" s="9">
        <v>1.2361</v>
      </c>
      <c r="AB2191" s="2">
        <v>40347</v>
      </c>
      <c r="AC2191" s="9">
        <v>1.4802999999999999</v>
      </c>
      <c r="AE2191" s="2">
        <v>40347</v>
      </c>
      <c r="AF2191" s="6">
        <v>0.90069999999999995</v>
      </c>
      <c r="AH2191" s="2">
        <v>40347</v>
      </c>
      <c r="AI2191">
        <v>1.1027E-2</v>
      </c>
      <c r="AK2191" s="2">
        <v>40347</v>
      </c>
      <c r="AL2191">
        <v>167.00409999999999</v>
      </c>
      <c r="AN2191" s="2">
        <v>40347</v>
      </c>
      <c r="AO2191">
        <v>1607.7</v>
      </c>
      <c r="AQ2191" s="2">
        <v>40347</v>
      </c>
      <c r="AR2191" s="8">
        <v>182.4042</v>
      </c>
      <c r="AT2191" s="2">
        <v>40347</v>
      </c>
      <c r="AU2191" s="8">
        <v>23.95</v>
      </c>
      <c r="AW2191" s="2">
        <v>40347</v>
      </c>
      <c r="AX2191" s="8">
        <v>2309.8000000000002</v>
      </c>
    </row>
    <row r="2192" spans="1:50" x14ac:dyDescent="0.2">
      <c r="A2192" s="2">
        <v>40346</v>
      </c>
      <c r="B2192" t="s">
        <v>17</v>
      </c>
      <c r="D2192" s="2">
        <v>40346</v>
      </c>
      <c r="E2192">
        <v>309.70999999999998</v>
      </c>
      <c r="G2192" s="2">
        <v>40346</v>
      </c>
      <c r="H2192">
        <v>1116.04</v>
      </c>
      <c r="J2192" s="2">
        <v>40346</v>
      </c>
      <c r="K2192">
        <v>2728.12</v>
      </c>
      <c r="M2192" s="2">
        <v>40346</v>
      </c>
      <c r="N2192">
        <v>1248.58</v>
      </c>
      <c r="P2192" s="2">
        <v>40346</v>
      </c>
      <c r="Q2192">
        <v>76.790000000000006</v>
      </c>
      <c r="S2192" s="2">
        <v>40346</v>
      </c>
      <c r="T2192">
        <v>32.139299999999999</v>
      </c>
      <c r="V2192" s="2">
        <v>40346</v>
      </c>
      <c r="W2192">
        <v>213.97</v>
      </c>
      <c r="Y2192" s="2">
        <v>40346</v>
      </c>
      <c r="Z2192" s="9">
        <v>1.2349999999999999</v>
      </c>
      <c r="AB2192" s="2">
        <v>40346</v>
      </c>
      <c r="AC2192" s="9">
        <v>1.4799</v>
      </c>
      <c r="AE2192" s="2">
        <v>40346</v>
      </c>
      <c r="AF2192" s="6">
        <v>0.89790000000000003</v>
      </c>
      <c r="AH2192" s="2">
        <v>40346</v>
      </c>
      <c r="AI2192">
        <v>1.1015E-2</v>
      </c>
      <c r="AK2192" s="2">
        <v>40346</v>
      </c>
      <c r="AL2192">
        <v>167.14619999999999</v>
      </c>
      <c r="AN2192" s="2">
        <v>40346</v>
      </c>
      <c r="AO2192">
        <v>1608.83</v>
      </c>
      <c r="AQ2192" s="2">
        <v>40346</v>
      </c>
      <c r="AR2192" s="8">
        <v>182.47919999999999</v>
      </c>
      <c r="AT2192" s="2">
        <v>40346</v>
      </c>
      <c r="AU2192" s="8">
        <v>25.05</v>
      </c>
      <c r="AW2192" s="2">
        <v>40346</v>
      </c>
      <c r="AX2192" s="8">
        <v>2307.16</v>
      </c>
    </row>
    <row r="2193" spans="1:50" x14ac:dyDescent="0.2">
      <c r="A2193" s="2">
        <v>40345</v>
      </c>
      <c r="B2193" t="s">
        <v>17</v>
      </c>
      <c r="D2193" s="2">
        <v>40345</v>
      </c>
      <c r="E2193">
        <v>308.39</v>
      </c>
      <c r="G2193" s="2">
        <v>40345</v>
      </c>
      <c r="H2193">
        <v>1114.6099999999999</v>
      </c>
      <c r="J2193" s="2">
        <v>40345</v>
      </c>
      <c r="K2193">
        <v>2718.73</v>
      </c>
      <c r="M2193" s="2">
        <v>40345</v>
      </c>
      <c r="N2193">
        <v>1230.53</v>
      </c>
      <c r="P2193" s="2">
        <v>40345</v>
      </c>
      <c r="Q2193">
        <v>77.67</v>
      </c>
      <c r="S2193" s="2">
        <v>40345</v>
      </c>
      <c r="T2193">
        <v>32.038600000000002</v>
      </c>
      <c r="V2193" s="2">
        <v>40345</v>
      </c>
      <c r="W2193">
        <v>219.19</v>
      </c>
      <c r="Y2193" s="2">
        <v>40345</v>
      </c>
      <c r="Z2193" s="9">
        <v>1.2314000000000001</v>
      </c>
      <c r="AB2193" s="2">
        <v>40345</v>
      </c>
      <c r="AC2193" s="9">
        <v>1.4826999999999999</v>
      </c>
      <c r="AE2193" s="2">
        <v>40345</v>
      </c>
      <c r="AF2193" s="6">
        <v>0.88770000000000004</v>
      </c>
      <c r="AH2193" s="2">
        <v>40345</v>
      </c>
      <c r="AI2193">
        <v>1.0942E-2</v>
      </c>
      <c r="AK2193" s="2">
        <v>40345</v>
      </c>
      <c r="AL2193">
        <v>167.11879999999999</v>
      </c>
      <c r="AN2193" s="2">
        <v>40345</v>
      </c>
      <c r="AO2193">
        <v>1602.8</v>
      </c>
      <c r="AQ2193" s="2">
        <v>40345</v>
      </c>
      <c r="AR2193" s="8">
        <v>182.3665</v>
      </c>
      <c r="AT2193" s="2">
        <v>40345</v>
      </c>
      <c r="AU2193" s="8">
        <v>25.92</v>
      </c>
      <c r="AW2193" s="2">
        <v>40345</v>
      </c>
      <c r="AX2193" s="8">
        <v>2305.9299999999998</v>
      </c>
    </row>
    <row r="2194" spans="1:50" x14ac:dyDescent="0.2">
      <c r="A2194" s="2">
        <v>40344</v>
      </c>
      <c r="B2194" t="s">
        <v>17</v>
      </c>
      <c r="D2194" s="2">
        <v>40344</v>
      </c>
      <c r="E2194">
        <v>307.41000000000003</v>
      </c>
      <c r="G2194" s="2">
        <v>40344</v>
      </c>
      <c r="H2194">
        <v>1115.23</v>
      </c>
      <c r="J2194" s="2">
        <v>40344</v>
      </c>
      <c r="K2194">
        <v>2716.3</v>
      </c>
      <c r="M2194" s="2">
        <v>40344</v>
      </c>
      <c r="N2194">
        <v>1233.33</v>
      </c>
      <c r="P2194" s="2">
        <v>40344</v>
      </c>
      <c r="Q2194">
        <v>76.94</v>
      </c>
      <c r="S2194" s="2">
        <v>40344</v>
      </c>
      <c r="T2194">
        <v>31.622199999999999</v>
      </c>
      <c r="V2194" s="2">
        <v>40344</v>
      </c>
      <c r="W2194">
        <v>220.2</v>
      </c>
      <c r="Y2194" s="2">
        <v>40344</v>
      </c>
      <c r="Z2194" s="9">
        <v>1.2331000000000001</v>
      </c>
      <c r="AB2194" s="2">
        <v>40344</v>
      </c>
      <c r="AC2194" s="9">
        <v>1.4815</v>
      </c>
      <c r="AE2194" s="2">
        <v>40344</v>
      </c>
      <c r="AF2194" s="6">
        <v>0.8851</v>
      </c>
      <c r="AH2194" s="2">
        <v>40344</v>
      </c>
      <c r="AI2194">
        <v>1.0947E-2</v>
      </c>
      <c r="AK2194" s="2">
        <v>40344</v>
      </c>
      <c r="AL2194">
        <v>167.2467</v>
      </c>
      <c r="AN2194" s="2">
        <v>40344</v>
      </c>
      <c r="AO2194">
        <v>1600.81</v>
      </c>
      <c r="AQ2194" s="2">
        <v>40344</v>
      </c>
      <c r="AR2194" s="8">
        <v>182.55179999999999</v>
      </c>
      <c r="AT2194" s="2">
        <v>40344</v>
      </c>
      <c r="AU2194" s="8">
        <v>25.87</v>
      </c>
      <c r="AW2194" s="2">
        <v>40344</v>
      </c>
      <c r="AX2194" s="8">
        <v>2305.88</v>
      </c>
    </row>
    <row r="2195" spans="1:50" x14ac:dyDescent="0.2">
      <c r="A2195" s="2">
        <v>40343</v>
      </c>
      <c r="B2195" t="s">
        <v>17</v>
      </c>
      <c r="D2195" s="2">
        <v>40343</v>
      </c>
      <c r="E2195">
        <v>304.02999999999997</v>
      </c>
      <c r="G2195" s="2">
        <v>40343</v>
      </c>
      <c r="H2195">
        <v>1089.6300000000001</v>
      </c>
      <c r="J2195" s="2">
        <v>40343</v>
      </c>
      <c r="K2195">
        <v>2683.46</v>
      </c>
      <c r="M2195" s="2">
        <v>40343</v>
      </c>
      <c r="N2195">
        <v>1220.25</v>
      </c>
      <c r="P2195" s="2">
        <v>40343</v>
      </c>
      <c r="Q2195">
        <v>75.12</v>
      </c>
      <c r="S2195" s="2">
        <v>40343</v>
      </c>
      <c r="T2195">
        <v>31.632999999999999</v>
      </c>
      <c r="V2195" s="2">
        <v>40343</v>
      </c>
      <c r="W2195">
        <v>218.7</v>
      </c>
      <c r="Y2195" s="2">
        <v>40343</v>
      </c>
      <c r="Z2195" s="9">
        <v>1.2252000000000001</v>
      </c>
      <c r="AB2195" s="2">
        <v>40343</v>
      </c>
      <c r="AC2195" s="9">
        <v>1.4742</v>
      </c>
      <c r="AE2195" s="2">
        <v>40343</v>
      </c>
      <c r="AF2195" s="6">
        <v>0.87709999999999999</v>
      </c>
      <c r="AH2195" s="2">
        <v>40343</v>
      </c>
      <c r="AI2195">
        <v>1.0899000000000001E-2</v>
      </c>
      <c r="AK2195" s="2">
        <v>40343</v>
      </c>
      <c r="AL2195">
        <v>167.43610000000001</v>
      </c>
      <c r="AN2195" s="2">
        <v>40343</v>
      </c>
      <c r="AO2195">
        <v>1602.25</v>
      </c>
      <c r="AQ2195" s="2">
        <v>40343</v>
      </c>
      <c r="AR2195" s="8">
        <v>182.7851</v>
      </c>
      <c r="AT2195" s="2">
        <v>40343</v>
      </c>
      <c r="AU2195" s="8">
        <v>28.58</v>
      </c>
      <c r="AW2195" s="2">
        <v>40343</v>
      </c>
      <c r="AX2195" s="8">
        <v>2243.96</v>
      </c>
    </row>
    <row r="2196" spans="1:50" x14ac:dyDescent="0.2">
      <c r="A2196" s="2">
        <v>40340</v>
      </c>
      <c r="B2196" t="s">
        <v>17</v>
      </c>
      <c r="D2196" s="2">
        <v>40340</v>
      </c>
      <c r="E2196">
        <v>301.55</v>
      </c>
      <c r="G2196" s="2">
        <v>40340</v>
      </c>
      <c r="H2196">
        <v>1091.5999999999999</v>
      </c>
      <c r="J2196" s="2">
        <v>40340</v>
      </c>
      <c r="K2196">
        <v>2638.31</v>
      </c>
      <c r="M2196" s="2">
        <v>40340</v>
      </c>
      <c r="N2196">
        <v>1228.3900000000001</v>
      </c>
      <c r="P2196" s="2">
        <v>40340</v>
      </c>
      <c r="Q2196">
        <v>73.78</v>
      </c>
      <c r="S2196" s="2">
        <v>40340</v>
      </c>
      <c r="T2196">
        <v>31.1676</v>
      </c>
      <c r="V2196" s="2">
        <v>40340</v>
      </c>
      <c r="W2196">
        <v>212.71</v>
      </c>
      <c r="Y2196" s="2">
        <v>40340</v>
      </c>
      <c r="Z2196" s="9">
        <v>1.2060999999999999</v>
      </c>
      <c r="AB2196" s="2">
        <v>40340</v>
      </c>
      <c r="AC2196" s="9">
        <v>1.4516</v>
      </c>
      <c r="AE2196" s="2">
        <v>40340</v>
      </c>
      <c r="AF2196" s="6">
        <v>0.86770000000000003</v>
      </c>
      <c r="AH2196" s="2">
        <v>40340</v>
      </c>
      <c r="AI2196">
        <v>1.0917E-2</v>
      </c>
      <c r="AK2196" s="2">
        <v>40340</v>
      </c>
      <c r="AL2196">
        <v>168.03790000000001</v>
      </c>
      <c r="AN2196" s="2">
        <v>40340</v>
      </c>
      <c r="AO2196">
        <v>1604.42</v>
      </c>
      <c r="AQ2196" s="2">
        <v>40340</v>
      </c>
      <c r="AR2196" s="8">
        <v>183.48150000000001</v>
      </c>
      <c r="AT2196" s="2">
        <v>40340</v>
      </c>
      <c r="AU2196" s="8">
        <v>28.79</v>
      </c>
      <c r="AW2196" s="2">
        <v>40340</v>
      </c>
      <c r="AX2196" s="8">
        <v>2243.6</v>
      </c>
    </row>
    <row r="2197" spans="1:50" x14ac:dyDescent="0.2">
      <c r="A2197" s="2">
        <v>40339</v>
      </c>
      <c r="B2197" t="s">
        <v>17</v>
      </c>
      <c r="D2197" s="2">
        <v>40339</v>
      </c>
      <c r="E2197">
        <v>298.25</v>
      </c>
      <c r="G2197" s="2">
        <v>40339</v>
      </c>
      <c r="H2197">
        <v>1086.8399999999999</v>
      </c>
      <c r="J2197" s="2">
        <v>40339</v>
      </c>
      <c r="K2197">
        <v>2608.7399999999998</v>
      </c>
      <c r="M2197" s="2">
        <v>40339</v>
      </c>
      <c r="N2197">
        <v>1224.45</v>
      </c>
      <c r="P2197" s="2">
        <v>40339</v>
      </c>
      <c r="Q2197">
        <v>75.48</v>
      </c>
      <c r="S2197" s="2">
        <v>40339</v>
      </c>
      <c r="T2197">
        <v>30.669599999999999</v>
      </c>
      <c r="V2197" s="2">
        <v>40339</v>
      </c>
      <c r="W2197">
        <v>211</v>
      </c>
      <c r="Y2197" s="2">
        <v>40339</v>
      </c>
      <c r="Z2197" s="9">
        <v>1.2082999999999999</v>
      </c>
      <c r="AB2197" s="2">
        <v>40339</v>
      </c>
      <c r="AC2197" s="9">
        <v>1.4656</v>
      </c>
      <c r="AE2197" s="2">
        <v>40339</v>
      </c>
      <c r="AF2197" s="6">
        <v>0.87309999999999999</v>
      </c>
      <c r="AH2197" s="2">
        <v>40339</v>
      </c>
      <c r="AI2197">
        <v>1.098E-2</v>
      </c>
      <c r="AK2197" s="2">
        <v>40339</v>
      </c>
      <c r="AL2197">
        <v>167.75450000000001</v>
      </c>
      <c r="AN2197" s="2">
        <v>40339</v>
      </c>
      <c r="AO2197">
        <v>1597.65</v>
      </c>
      <c r="AQ2197" s="2">
        <v>40339</v>
      </c>
      <c r="AR2197" s="8">
        <v>183.02600000000001</v>
      </c>
      <c r="AT2197" s="2">
        <v>40339</v>
      </c>
      <c r="AU2197" s="8">
        <v>30.57</v>
      </c>
      <c r="AW2197" s="2">
        <v>40339</v>
      </c>
      <c r="AX2197" s="8">
        <v>2218.71</v>
      </c>
    </row>
    <row r="2198" spans="1:50" x14ac:dyDescent="0.2">
      <c r="A2198" s="2">
        <v>40338</v>
      </c>
      <c r="B2198" t="s">
        <v>17</v>
      </c>
      <c r="D2198" s="2">
        <v>40338</v>
      </c>
      <c r="E2198">
        <v>293.54000000000002</v>
      </c>
      <c r="G2198" s="2">
        <v>40338</v>
      </c>
      <c r="H2198">
        <v>1055.69</v>
      </c>
      <c r="J2198" s="2">
        <v>40338</v>
      </c>
      <c r="K2198">
        <v>2556.6799999999998</v>
      </c>
      <c r="M2198" s="2">
        <v>40338</v>
      </c>
      <c r="N2198">
        <v>1229.3499999999999</v>
      </c>
      <c r="P2198" s="2">
        <v>40338</v>
      </c>
      <c r="Q2198">
        <v>74.38</v>
      </c>
      <c r="S2198" s="2">
        <v>40338</v>
      </c>
      <c r="T2198">
        <v>30.407599999999999</v>
      </c>
      <c r="V2198" s="2">
        <v>40338</v>
      </c>
      <c r="W2198">
        <v>209.93</v>
      </c>
      <c r="Y2198" s="2">
        <v>40338</v>
      </c>
      <c r="Z2198" s="9">
        <v>1.2030000000000001</v>
      </c>
      <c r="AB2198" s="2">
        <v>40338</v>
      </c>
      <c r="AC2198" s="9">
        <v>1.4567999999999999</v>
      </c>
      <c r="AE2198" s="2">
        <v>40338</v>
      </c>
      <c r="AF2198" s="6">
        <v>0.873</v>
      </c>
      <c r="AH2198" s="2">
        <v>40338</v>
      </c>
      <c r="AI2198">
        <v>1.0936E-2</v>
      </c>
      <c r="AK2198" s="2">
        <v>40338</v>
      </c>
      <c r="AL2198">
        <v>167.6609</v>
      </c>
      <c r="AN2198" s="2">
        <v>40338</v>
      </c>
      <c r="AO2198">
        <v>1605.69</v>
      </c>
      <c r="AQ2198" s="2">
        <v>40338</v>
      </c>
      <c r="AR2198" s="8">
        <v>182.83199999999999</v>
      </c>
      <c r="AT2198" s="2">
        <v>40338</v>
      </c>
      <c r="AU2198" s="8">
        <v>33.729999999999997</v>
      </c>
      <c r="AW2198" s="2">
        <v>40338</v>
      </c>
      <c r="AX2198" s="8">
        <v>2158.85</v>
      </c>
    </row>
    <row r="2199" spans="1:50" x14ac:dyDescent="0.2">
      <c r="A2199" s="2">
        <v>40337</v>
      </c>
      <c r="B2199" t="s">
        <v>17</v>
      </c>
      <c r="D2199" s="2">
        <v>40337</v>
      </c>
      <c r="E2199">
        <v>291.02999999999997</v>
      </c>
      <c r="G2199" s="2">
        <v>40337</v>
      </c>
      <c r="H2199">
        <v>1062</v>
      </c>
      <c r="J2199" s="2">
        <v>40337</v>
      </c>
      <c r="K2199">
        <v>2510.84</v>
      </c>
      <c r="M2199" s="2">
        <v>40337</v>
      </c>
      <c r="N2199">
        <v>1243.93</v>
      </c>
      <c r="P2199" s="2">
        <v>40337</v>
      </c>
      <c r="Q2199">
        <v>71.989999999999995</v>
      </c>
      <c r="S2199" s="2">
        <v>40337</v>
      </c>
      <c r="T2199">
        <v>30.4114</v>
      </c>
      <c r="V2199" s="2">
        <v>40337</v>
      </c>
      <c r="W2199">
        <v>205.46</v>
      </c>
      <c r="Y2199" s="2">
        <v>40337</v>
      </c>
      <c r="Z2199" s="9">
        <v>1.1972</v>
      </c>
      <c r="AB2199" s="2">
        <v>40337</v>
      </c>
      <c r="AC2199" s="9">
        <v>1.4426999999999999</v>
      </c>
      <c r="AE2199" s="2">
        <v>40337</v>
      </c>
      <c r="AF2199" s="6">
        <v>0.87029999999999996</v>
      </c>
      <c r="AH2199" s="2">
        <v>40337</v>
      </c>
      <c r="AI2199">
        <v>1.0947E-2</v>
      </c>
      <c r="AK2199" s="2">
        <v>40337</v>
      </c>
      <c r="AL2199">
        <v>167.50550000000001</v>
      </c>
      <c r="AN2199" s="2">
        <v>40337</v>
      </c>
      <c r="AO2199">
        <v>1606.53</v>
      </c>
      <c r="AQ2199" s="2">
        <v>40337</v>
      </c>
      <c r="AR2199" s="8">
        <v>182.7475</v>
      </c>
      <c r="AT2199" s="2">
        <v>40337</v>
      </c>
      <c r="AU2199" s="8">
        <v>33.700000000000003</v>
      </c>
      <c r="AW2199" s="2">
        <v>40337</v>
      </c>
      <c r="AX2199" s="8">
        <v>2170.5700000000002</v>
      </c>
    </row>
    <row r="2200" spans="1:50" x14ac:dyDescent="0.2">
      <c r="A2200" s="2">
        <v>40336</v>
      </c>
      <c r="B2200" t="s">
        <v>17</v>
      </c>
      <c r="D2200" s="2">
        <v>40336</v>
      </c>
      <c r="E2200">
        <v>290.95999999999998</v>
      </c>
      <c r="G2200" s="2">
        <v>40336</v>
      </c>
      <c r="H2200">
        <v>1050.47</v>
      </c>
      <c r="J2200" s="2">
        <v>40336</v>
      </c>
      <c r="K2200">
        <v>2529.9699999999998</v>
      </c>
      <c r="M2200" s="2">
        <v>40336</v>
      </c>
      <c r="N2200">
        <v>1238.05</v>
      </c>
      <c r="P2200" s="2">
        <v>40336</v>
      </c>
      <c r="Q2200">
        <v>71.44</v>
      </c>
      <c r="S2200" s="2">
        <v>40336</v>
      </c>
      <c r="T2200">
        <v>30.406600000000001</v>
      </c>
      <c r="V2200" s="2">
        <v>40336</v>
      </c>
      <c r="W2200">
        <v>201.01</v>
      </c>
      <c r="Y2200" s="2">
        <v>40336</v>
      </c>
      <c r="Z2200" s="9">
        <v>1.1952</v>
      </c>
      <c r="AB2200" s="2">
        <v>40336</v>
      </c>
      <c r="AC2200" s="9">
        <v>1.4483999999999999</v>
      </c>
      <c r="AE2200" s="2">
        <v>40336</v>
      </c>
      <c r="AF2200" s="6">
        <v>0.86060000000000003</v>
      </c>
      <c r="AH2200" s="2">
        <v>40336</v>
      </c>
      <c r="AI2200">
        <v>1.0874E-2</v>
      </c>
      <c r="AK2200" s="2">
        <v>40336</v>
      </c>
      <c r="AL2200">
        <v>167.55959999999999</v>
      </c>
      <c r="AN2200" s="2">
        <v>40336</v>
      </c>
      <c r="AO2200">
        <v>1605.71</v>
      </c>
      <c r="AQ2200" s="2">
        <v>40336</v>
      </c>
      <c r="AR2200" s="8">
        <v>182.58279999999999</v>
      </c>
      <c r="AT2200" s="2">
        <v>40336</v>
      </c>
      <c r="AU2200" s="8">
        <v>36.57</v>
      </c>
      <c r="AW2200" s="2">
        <v>40336</v>
      </c>
      <c r="AX2200" s="8">
        <v>2173.9</v>
      </c>
    </row>
    <row r="2201" spans="1:50" x14ac:dyDescent="0.2">
      <c r="A2201" s="2">
        <v>40333</v>
      </c>
      <c r="B2201" t="s">
        <v>17</v>
      </c>
      <c r="D2201" s="2">
        <v>40333</v>
      </c>
      <c r="E2201">
        <v>297.99</v>
      </c>
      <c r="G2201" s="2">
        <v>40333</v>
      </c>
      <c r="H2201">
        <v>1064.8800000000001</v>
      </c>
      <c r="J2201" s="2">
        <v>40333</v>
      </c>
      <c r="K2201">
        <v>2553.59</v>
      </c>
      <c r="M2201" s="2">
        <v>40333</v>
      </c>
      <c r="N2201">
        <v>1216.23</v>
      </c>
      <c r="P2201" s="2">
        <v>40333</v>
      </c>
      <c r="Q2201">
        <v>71.510000000000005</v>
      </c>
      <c r="S2201" s="2">
        <v>40333</v>
      </c>
      <c r="T2201">
        <v>30.631499999999999</v>
      </c>
      <c r="V2201" s="2">
        <v>40333</v>
      </c>
      <c r="W2201">
        <v>204.41</v>
      </c>
      <c r="Y2201" s="2">
        <v>40333</v>
      </c>
      <c r="Z2201" s="9">
        <v>1.202</v>
      </c>
      <c r="AB2201" s="2">
        <v>40333</v>
      </c>
      <c r="AC2201" s="9">
        <v>1.4500999999999999</v>
      </c>
      <c r="AE2201" s="2">
        <v>40333</v>
      </c>
      <c r="AF2201" s="6">
        <v>0.86180000000000001</v>
      </c>
      <c r="AH2201" s="2">
        <v>40333</v>
      </c>
      <c r="AI2201">
        <v>1.0899000000000001E-2</v>
      </c>
      <c r="AK2201" s="2">
        <v>40333</v>
      </c>
      <c r="AL2201">
        <v>167.5949</v>
      </c>
      <c r="AN2201" s="2">
        <v>40333</v>
      </c>
      <c r="AO2201">
        <v>1605.54</v>
      </c>
      <c r="AQ2201" s="2">
        <v>40333</v>
      </c>
      <c r="AR2201" s="8">
        <v>182.91130000000001</v>
      </c>
      <c r="AT2201" s="2">
        <v>40333</v>
      </c>
      <c r="AU2201" s="8">
        <v>35.479999999999997</v>
      </c>
      <c r="AW2201" s="2">
        <v>40333</v>
      </c>
      <c r="AX2201" s="8">
        <v>2219.17</v>
      </c>
    </row>
    <row r="2202" spans="1:50" x14ac:dyDescent="0.2">
      <c r="A2202" s="2">
        <v>40332</v>
      </c>
      <c r="B2202" t="s">
        <v>17</v>
      </c>
      <c r="D2202" s="2">
        <v>40332</v>
      </c>
      <c r="E2202">
        <v>301.77</v>
      </c>
      <c r="G2202" s="2">
        <v>40332</v>
      </c>
      <c r="H2202">
        <v>1102.83</v>
      </c>
      <c r="J2202" s="2">
        <v>40332</v>
      </c>
      <c r="K2202">
        <v>2634.16</v>
      </c>
      <c r="M2202" s="2">
        <v>40332</v>
      </c>
      <c r="N2202">
        <v>1206.9000000000001</v>
      </c>
      <c r="P2202" s="2">
        <v>40332</v>
      </c>
      <c r="Q2202">
        <v>74.61</v>
      </c>
      <c r="S2202" s="2">
        <v>40332</v>
      </c>
      <c r="T2202">
        <v>31.270099999999999</v>
      </c>
      <c r="V2202" s="2">
        <v>40332</v>
      </c>
      <c r="W2202">
        <v>212.71</v>
      </c>
      <c r="Y2202" s="2">
        <v>40332</v>
      </c>
      <c r="Z2202" s="9">
        <v>1.2176</v>
      </c>
      <c r="AB2202" s="2">
        <v>40332</v>
      </c>
      <c r="AC2202" s="9">
        <v>1.4601</v>
      </c>
      <c r="AE2202" s="2">
        <v>40332</v>
      </c>
      <c r="AF2202" s="6">
        <v>0.86480000000000001</v>
      </c>
      <c r="AH2202" s="2">
        <v>40332</v>
      </c>
      <c r="AI2202">
        <v>1.0829E-2</v>
      </c>
      <c r="AK2202" s="2">
        <v>40332</v>
      </c>
      <c r="AL2202">
        <v>167.08779999999999</v>
      </c>
      <c r="AN2202" s="2">
        <v>40332</v>
      </c>
      <c r="AO2202">
        <v>1595</v>
      </c>
      <c r="AQ2202" s="2">
        <v>40332</v>
      </c>
      <c r="AR2202" s="8">
        <v>182.6446</v>
      </c>
      <c r="AT2202" s="2">
        <v>40332</v>
      </c>
      <c r="AU2202" s="8">
        <v>29.46</v>
      </c>
      <c r="AW2202" s="2">
        <v>40332</v>
      </c>
      <c r="AX2202" s="8">
        <v>2303.0300000000002</v>
      </c>
    </row>
    <row r="2203" spans="1:50" x14ac:dyDescent="0.2">
      <c r="A2203" s="2">
        <v>40331</v>
      </c>
      <c r="B2203" t="s">
        <v>17</v>
      </c>
      <c r="D2203" s="2">
        <v>40331</v>
      </c>
      <c r="E2203">
        <v>297.33</v>
      </c>
      <c r="G2203" s="2">
        <v>40331</v>
      </c>
      <c r="H2203">
        <v>1098.3800000000001</v>
      </c>
      <c r="J2203" s="2">
        <v>40331</v>
      </c>
      <c r="K2203">
        <v>2601.98</v>
      </c>
      <c r="M2203" s="2">
        <v>40331</v>
      </c>
      <c r="N2203">
        <v>1221.75</v>
      </c>
      <c r="P2203" s="2">
        <v>40331</v>
      </c>
      <c r="Q2203">
        <v>72.86</v>
      </c>
      <c r="S2203" s="2">
        <v>40331</v>
      </c>
      <c r="T2203">
        <v>31.0656</v>
      </c>
      <c r="V2203" s="2">
        <v>40331</v>
      </c>
      <c r="W2203">
        <v>217.86</v>
      </c>
      <c r="Y2203" s="2">
        <v>40331</v>
      </c>
      <c r="Z2203" s="9">
        <v>1.2256</v>
      </c>
      <c r="AB2203" s="2">
        <v>40331</v>
      </c>
      <c r="AC2203" s="9">
        <v>1.466</v>
      </c>
      <c r="AE2203" s="2">
        <v>40331</v>
      </c>
      <c r="AF2203" s="6">
        <v>0.86639999999999995</v>
      </c>
      <c r="AH2203" s="2">
        <v>40331</v>
      </c>
      <c r="AI2203">
        <v>1.0855E-2</v>
      </c>
      <c r="AK2203" s="2">
        <v>40331</v>
      </c>
      <c r="AL2203">
        <v>167.35079999999999</v>
      </c>
      <c r="AN2203" s="2">
        <v>40331</v>
      </c>
      <c r="AO2203">
        <v>1596.2</v>
      </c>
      <c r="AQ2203" s="2">
        <v>40331</v>
      </c>
      <c r="AR2203" s="8">
        <v>183.05029999999999</v>
      </c>
      <c r="AT2203" s="2">
        <v>40331</v>
      </c>
      <c r="AU2203" s="8">
        <v>30.17</v>
      </c>
      <c r="AW2203" s="2">
        <v>40331</v>
      </c>
      <c r="AX2203" s="8">
        <v>2281.0700000000002</v>
      </c>
    </row>
    <row r="2204" spans="1:50" x14ac:dyDescent="0.2">
      <c r="A2204" s="2">
        <v>40330</v>
      </c>
      <c r="B2204" t="s">
        <v>17</v>
      </c>
      <c r="D2204" s="2">
        <v>40330</v>
      </c>
      <c r="E2204">
        <v>295.91000000000003</v>
      </c>
      <c r="G2204" s="2">
        <v>40330</v>
      </c>
      <c r="H2204">
        <v>1070.71</v>
      </c>
      <c r="J2204" s="2">
        <v>40330</v>
      </c>
      <c r="K2204">
        <v>2606.58</v>
      </c>
      <c r="M2204" s="2">
        <v>40330</v>
      </c>
      <c r="N2204">
        <v>1225.25</v>
      </c>
      <c r="P2204" s="2">
        <v>40330</v>
      </c>
      <c r="Q2204">
        <v>72.58</v>
      </c>
      <c r="S2204" s="2">
        <v>40330</v>
      </c>
      <c r="T2204">
        <v>31.435400000000001</v>
      </c>
      <c r="V2204" s="2">
        <v>40330</v>
      </c>
      <c r="W2204">
        <v>221.16</v>
      </c>
      <c r="Y2204" s="2">
        <v>40330</v>
      </c>
      <c r="Z2204" s="9">
        <v>1.2276</v>
      </c>
      <c r="AB2204" s="2">
        <v>40330</v>
      </c>
      <c r="AC2204" s="9">
        <v>1.4671000000000001</v>
      </c>
      <c r="AE2204" s="2">
        <v>40330</v>
      </c>
      <c r="AF2204" s="6">
        <v>0.86650000000000005</v>
      </c>
      <c r="AH2204" s="2">
        <v>40330</v>
      </c>
      <c r="AI2204">
        <v>1.0971E-2</v>
      </c>
      <c r="AK2204" s="2">
        <v>40330</v>
      </c>
      <c r="AL2204">
        <v>167.6277</v>
      </c>
      <c r="AN2204" s="2">
        <v>40330</v>
      </c>
      <c r="AO2204">
        <v>1598.1</v>
      </c>
      <c r="AQ2204" s="2">
        <v>40330</v>
      </c>
      <c r="AR2204" s="8">
        <v>183.3997</v>
      </c>
      <c r="AT2204" s="2">
        <v>40330</v>
      </c>
      <c r="AU2204" s="8">
        <v>35.54</v>
      </c>
      <c r="AW2204" s="2">
        <v>40330</v>
      </c>
      <c r="AX2204" s="8">
        <v>2222.33</v>
      </c>
    </row>
    <row r="2205" spans="1:50" x14ac:dyDescent="0.2">
      <c r="A2205" s="2">
        <v>40329</v>
      </c>
      <c r="B2205" t="s">
        <v>17</v>
      </c>
      <c r="D2205" s="2">
        <v>40329</v>
      </c>
      <c r="E2205">
        <v>303.33999999999997</v>
      </c>
      <c r="G2205" s="2">
        <v>40329</v>
      </c>
      <c r="H2205">
        <v>1089.4100000000001</v>
      </c>
      <c r="J2205" s="2">
        <v>40329</v>
      </c>
      <c r="K2205">
        <v>2610.2600000000002</v>
      </c>
      <c r="M2205" s="2">
        <v>40329</v>
      </c>
      <c r="N2205">
        <v>1216.45</v>
      </c>
      <c r="P2205" s="2">
        <v>40329</v>
      </c>
      <c r="Q2205">
        <v>73.97</v>
      </c>
      <c r="S2205" s="2">
        <v>40329</v>
      </c>
      <c r="T2205">
        <v>31.8139</v>
      </c>
      <c r="V2205" s="2">
        <v>40329</v>
      </c>
      <c r="W2205">
        <v>228.36</v>
      </c>
      <c r="Y2205" s="2">
        <v>40329</v>
      </c>
      <c r="Z2205" s="9">
        <v>1.2295</v>
      </c>
      <c r="AB2205" s="2">
        <v>40329</v>
      </c>
      <c r="AC2205" s="9">
        <v>1.4530000000000001</v>
      </c>
      <c r="AE2205" s="2">
        <v>40329</v>
      </c>
      <c r="AF2205" s="6">
        <v>0.86509999999999998</v>
      </c>
      <c r="AH2205" s="2">
        <v>40329</v>
      </c>
      <c r="AI2205">
        <v>1.0973E-2</v>
      </c>
      <c r="AK2205" s="2">
        <v>40329</v>
      </c>
      <c r="AL2205">
        <v>167.49959999999999</v>
      </c>
      <c r="AN2205" s="2">
        <v>40329</v>
      </c>
      <c r="AO2205">
        <v>1597.43</v>
      </c>
      <c r="AQ2205" s="2">
        <v>40329</v>
      </c>
      <c r="AR2205" s="8">
        <v>183.5796</v>
      </c>
      <c r="AT2205" s="2">
        <v>40329</v>
      </c>
      <c r="AU2205" s="8">
        <v>32.07</v>
      </c>
      <c r="AW2205" s="2">
        <v>40329</v>
      </c>
      <c r="AX2205" s="8">
        <v>2257.04</v>
      </c>
    </row>
    <row r="2206" spans="1:50" x14ac:dyDescent="0.2">
      <c r="A2206" s="2">
        <v>40326</v>
      </c>
      <c r="B2206" t="s">
        <v>17</v>
      </c>
      <c r="D2206" s="2">
        <v>40326</v>
      </c>
      <c r="E2206">
        <v>299.63</v>
      </c>
      <c r="G2206" s="2">
        <v>40326</v>
      </c>
      <c r="H2206">
        <v>1089.4100000000001</v>
      </c>
      <c r="J2206" s="2">
        <v>40326</v>
      </c>
      <c r="K2206">
        <v>2614.06</v>
      </c>
      <c r="M2206" s="2">
        <v>40326</v>
      </c>
      <c r="N2206">
        <v>1208.3499999999999</v>
      </c>
      <c r="P2206" s="2">
        <v>40326</v>
      </c>
      <c r="Q2206">
        <v>73.97</v>
      </c>
      <c r="S2206" s="2">
        <v>40326</v>
      </c>
      <c r="T2206">
        <v>31.8139</v>
      </c>
      <c r="V2206" s="2">
        <v>40326</v>
      </c>
      <c r="W2206">
        <v>228.36</v>
      </c>
      <c r="Y2206" s="2">
        <v>40326</v>
      </c>
      <c r="Z2206" s="9">
        <v>1.2325999999999999</v>
      </c>
      <c r="AB2206" s="2">
        <v>40326</v>
      </c>
      <c r="AC2206" s="9">
        <v>1.4491000000000001</v>
      </c>
      <c r="AE2206" s="2">
        <v>40326</v>
      </c>
      <c r="AF2206" s="6">
        <v>0.86460000000000004</v>
      </c>
      <c r="AH2206" s="2">
        <v>40326</v>
      </c>
      <c r="AI2206">
        <v>1.1015E-2</v>
      </c>
      <c r="AK2206" s="2">
        <v>40326</v>
      </c>
      <c r="AL2206">
        <v>167.11619999999999</v>
      </c>
      <c r="AN2206" s="2">
        <v>40326</v>
      </c>
      <c r="AO2206">
        <v>1597.43</v>
      </c>
      <c r="AQ2206" s="2">
        <v>40326</v>
      </c>
      <c r="AR2206" s="8">
        <v>183.47659999999999</v>
      </c>
      <c r="AT2206" s="2">
        <v>40326</v>
      </c>
      <c r="AU2206" s="8">
        <v>32.07</v>
      </c>
      <c r="AW2206" s="2">
        <v>40326</v>
      </c>
      <c r="AX2206" s="8">
        <v>2257.04</v>
      </c>
    </row>
    <row r="2207" spans="1:50" x14ac:dyDescent="0.2">
      <c r="A2207" s="2">
        <v>40325</v>
      </c>
      <c r="B2207" t="s">
        <v>17</v>
      </c>
      <c r="D2207" s="2">
        <v>40325</v>
      </c>
      <c r="E2207">
        <v>295.01</v>
      </c>
      <c r="G2207" s="2">
        <v>40325</v>
      </c>
      <c r="H2207">
        <v>1103.06</v>
      </c>
      <c r="J2207" s="2">
        <v>40325</v>
      </c>
      <c r="K2207">
        <v>2619.36</v>
      </c>
      <c r="M2207" s="2">
        <v>40325</v>
      </c>
      <c r="N2207">
        <v>1211.55</v>
      </c>
      <c r="P2207" s="2">
        <v>40325</v>
      </c>
      <c r="Q2207">
        <v>74.55</v>
      </c>
      <c r="S2207" s="2">
        <v>40325</v>
      </c>
      <c r="T2207">
        <v>32.658700000000003</v>
      </c>
      <c r="V2207" s="2">
        <v>40325</v>
      </c>
      <c r="W2207">
        <v>230.31</v>
      </c>
      <c r="Y2207" s="2">
        <v>40325</v>
      </c>
      <c r="Z2207" s="9">
        <v>1.2349999999999999</v>
      </c>
      <c r="AB2207" s="2">
        <v>40325</v>
      </c>
      <c r="AC2207" s="9">
        <v>1.4546000000000001</v>
      </c>
      <c r="AE2207" s="2">
        <v>40325</v>
      </c>
      <c r="AF2207" s="6">
        <v>0.86719999999999997</v>
      </c>
      <c r="AH2207" s="2">
        <v>40325</v>
      </c>
      <c r="AI2207">
        <v>1.1018E-2</v>
      </c>
      <c r="AK2207" s="2">
        <v>40325</v>
      </c>
      <c r="AL2207">
        <v>167.18960000000001</v>
      </c>
      <c r="AN2207" s="2">
        <v>40325</v>
      </c>
      <c r="AO2207">
        <v>1594.45</v>
      </c>
      <c r="AQ2207" s="2">
        <v>40325</v>
      </c>
      <c r="AR2207" s="8">
        <v>183.3818</v>
      </c>
      <c r="AT2207" s="2">
        <v>40325</v>
      </c>
      <c r="AU2207" s="8">
        <v>29.68</v>
      </c>
      <c r="AW2207" s="2">
        <v>40325</v>
      </c>
      <c r="AX2207" s="8">
        <v>2277.6799999999998</v>
      </c>
    </row>
    <row r="2208" spans="1:50" x14ac:dyDescent="0.2">
      <c r="A2208" s="2">
        <v>40324</v>
      </c>
      <c r="B2208" t="s">
        <v>17</v>
      </c>
      <c r="D2208" s="2">
        <v>40324</v>
      </c>
      <c r="E2208">
        <v>287.45</v>
      </c>
      <c r="G2208" s="2">
        <v>40324</v>
      </c>
      <c r="H2208">
        <v>1067.95</v>
      </c>
      <c r="J2208" s="2">
        <v>40324</v>
      </c>
      <c r="K2208">
        <v>2530.34</v>
      </c>
      <c r="M2208" s="2">
        <v>40324</v>
      </c>
      <c r="N2208">
        <v>1213.5999999999999</v>
      </c>
      <c r="P2208" s="2">
        <v>40324</v>
      </c>
      <c r="Q2208">
        <v>71.510000000000005</v>
      </c>
      <c r="S2208" s="2">
        <v>40324</v>
      </c>
      <c r="T2208">
        <v>32.332799999999999</v>
      </c>
      <c r="V2208" s="2">
        <v>40324</v>
      </c>
      <c r="W2208">
        <v>223.67</v>
      </c>
      <c r="Y2208" s="2">
        <v>40324</v>
      </c>
      <c r="Z2208" s="9">
        <v>1.2231000000000001</v>
      </c>
      <c r="AB2208" s="2">
        <v>40324</v>
      </c>
      <c r="AC2208" s="9">
        <v>1.4424999999999999</v>
      </c>
      <c r="AE2208" s="2">
        <v>40324</v>
      </c>
      <c r="AF2208" s="6">
        <v>0.86309999999999998</v>
      </c>
      <c r="AH2208" s="2">
        <v>40324</v>
      </c>
      <c r="AI2208">
        <v>1.1084E-2</v>
      </c>
      <c r="AK2208" s="2">
        <v>40324</v>
      </c>
      <c r="AL2208">
        <v>167.51230000000001</v>
      </c>
      <c r="AN2208" s="2">
        <v>40324</v>
      </c>
      <c r="AO2208">
        <v>1600.68</v>
      </c>
      <c r="AQ2208" s="2">
        <v>40324</v>
      </c>
      <c r="AR2208" s="8">
        <v>183.721</v>
      </c>
      <c r="AT2208" s="2">
        <v>40324</v>
      </c>
      <c r="AU2208" s="8">
        <v>35.020000000000003</v>
      </c>
      <c r="AW2208" s="2">
        <v>40324</v>
      </c>
      <c r="AX2208" s="8">
        <v>2195.88</v>
      </c>
    </row>
    <row r="2209" spans="1:50" x14ac:dyDescent="0.2">
      <c r="A2209" s="2">
        <v>40323</v>
      </c>
      <c r="B2209" t="s">
        <v>17</v>
      </c>
      <c r="D2209" s="2">
        <v>40323</v>
      </c>
      <c r="E2209">
        <v>277.12</v>
      </c>
      <c r="G2209" s="2">
        <v>40323</v>
      </c>
      <c r="H2209">
        <v>1074.03</v>
      </c>
      <c r="J2209" s="2">
        <v>40323</v>
      </c>
      <c r="K2209">
        <v>2488.5</v>
      </c>
      <c r="M2209" s="2">
        <v>40323</v>
      </c>
      <c r="N2209">
        <v>1197.1300000000001</v>
      </c>
      <c r="P2209" s="2">
        <v>40323</v>
      </c>
      <c r="Q2209">
        <v>68.75</v>
      </c>
      <c r="S2209" s="2">
        <v>40323</v>
      </c>
      <c r="T2209">
        <v>31.991199999999999</v>
      </c>
      <c r="V2209" s="2">
        <v>40323</v>
      </c>
      <c r="W2209">
        <v>222.82</v>
      </c>
      <c r="Y2209" s="2">
        <v>40323</v>
      </c>
      <c r="Z2209" s="9">
        <v>1.2286999999999999</v>
      </c>
      <c r="AB2209" s="2">
        <v>40323</v>
      </c>
      <c r="AC2209" s="9">
        <v>1.4358</v>
      </c>
      <c r="AE2209" s="2">
        <v>40323</v>
      </c>
      <c r="AF2209" s="6">
        <v>0.86180000000000001</v>
      </c>
      <c r="AH2209" s="2">
        <v>40323</v>
      </c>
      <c r="AI2209">
        <v>1.1129E-2</v>
      </c>
      <c r="AK2209" s="2">
        <v>40323</v>
      </c>
      <c r="AL2209">
        <v>167.77019999999999</v>
      </c>
      <c r="AN2209" s="2">
        <v>40323</v>
      </c>
      <c r="AO2209">
        <v>1603.75</v>
      </c>
      <c r="AQ2209" s="2">
        <v>40323</v>
      </c>
      <c r="AR2209" s="8">
        <v>184.2056</v>
      </c>
      <c r="AT2209" s="2">
        <v>40323</v>
      </c>
      <c r="AU2209" s="8">
        <v>34.61</v>
      </c>
      <c r="AW2209" s="2">
        <v>40323</v>
      </c>
      <c r="AX2209" s="8">
        <v>2210.9499999999998</v>
      </c>
    </row>
    <row r="2210" spans="1:50" x14ac:dyDescent="0.2">
      <c r="A2210" s="2">
        <v>40322</v>
      </c>
      <c r="B2210" t="s">
        <v>17</v>
      </c>
      <c r="D2210" s="2">
        <v>40322</v>
      </c>
      <c r="E2210">
        <v>289.75</v>
      </c>
      <c r="G2210" s="2">
        <v>40322</v>
      </c>
      <c r="H2210">
        <v>1073.6500000000001</v>
      </c>
      <c r="J2210" s="2">
        <v>40322</v>
      </c>
      <c r="K2210">
        <v>2558.27</v>
      </c>
      <c r="M2210" s="2">
        <v>40322</v>
      </c>
      <c r="N2210">
        <v>1194.3800000000001</v>
      </c>
      <c r="P2210" s="2">
        <v>40322</v>
      </c>
      <c r="Q2210">
        <v>70.209999999999994</v>
      </c>
      <c r="S2210" s="2">
        <v>40322</v>
      </c>
      <c r="T2210">
        <v>32.4726</v>
      </c>
      <c r="V2210" s="2">
        <v>40322</v>
      </c>
      <c r="W2210">
        <v>230.27</v>
      </c>
      <c r="Y2210" s="2">
        <v>40322</v>
      </c>
      <c r="Z2210" s="9">
        <v>1.2414000000000001</v>
      </c>
      <c r="AB2210" s="2">
        <v>40322</v>
      </c>
      <c r="AC2210" s="9">
        <v>1.4443999999999999</v>
      </c>
      <c r="AE2210" s="2">
        <v>40322</v>
      </c>
      <c r="AF2210" s="6">
        <v>0.86550000000000005</v>
      </c>
      <c r="AH2210" s="2">
        <v>40322</v>
      </c>
      <c r="AI2210">
        <v>1.1051999999999999E-2</v>
      </c>
      <c r="AK2210" s="2">
        <v>40322</v>
      </c>
      <c r="AL2210">
        <v>167.48320000000001</v>
      </c>
      <c r="AN2210" s="2">
        <v>40322</v>
      </c>
      <c r="AO2210">
        <v>1602.14</v>
      </c>
      <c r="AQ2210" s="2">
        <v>40322</v>
      </c>
      <c r="AR2210" s="8">
        <v>184.0925</v>
      </c>
      <c r="AT2210" s="2">
        <v>40322</v>
      </c>
      <c r="AU2210" s="8">
        <v>38.32</v>
      </c>
      <c r="AW2210" s="2">
        <v>40322</v>
      </c>
      <c r="AX2210" s="8">
        <v>2213.5500000000002</v>
      </c>
    </row>
    <row r="2211" spans="1:50" x14ac:dyDescent="0.2">
      <c r="A2211" s="2">
        <v>40319</v>
      </c>
      <c r="B2211" t="s">
        <v>17</v>
      </c>
      <c r="D2211" s="2">
        <v>40319</v>
      </c>
      <c r="E2211">
        <v>287.16000000000003</v>
      </c>
      <c r="G2211" s="2">
        <v>40319</v>
      </c>
      <c r="H2211">
        <v>1087.69</v>
      </c>
      <c r="J2211" s="2">
        <v>40319</v>
      </c>
      <c r="K2211">
        <v>2574.1799999999998</v>
      </c>
      <c r="M2211" s="2">
        <v>40319</v>
      </c>
      <c r="N2211">
        <v>1177.4000000000001</v>
      </c>
      <c r="P2211" s="2">
        <v>40319</v>
      </c>
      <c r="Q2211">
        <v>70.040000000000006</v>
      </c>
      <c r="S2211" s="2">
        <v>40319</v>
      </c>
      <c r="T2211">
        <v>32.531399999999998</v>
      </c>
      <c r="V2211" s="2">
        <v>40319</v>
      </c>
      <c r="W2211">
        <v>226.95</v>
      </c>
      <c r="Y2211" s="2">
        <v>40319</v>
      </c>
      <c r="Z2211" s="9">
        <v>1.2549999999999999</v>
      </c>
      <c r="AB2211" s="2">
        <v>40319</v>
      </c>
      <c r="AC2211" s="9">
        <v>1.4430000000000001</v>
      </c>
      <c r="AE2211" s="2">
        <v>40319</v>
      </c>
      <c r="AF2211" s="6">
        <v>0.87060000000000004</v>
      </c>
      <c r="AH2211" s="2">
        <v>40319</v>
      </c>
      <c r="AI2211">
        <v>1.1129E-2</v>
      </c>
      <c r="AK2211" s="2">
        <v>40319</v>
      </c>
      <c r="AL2211">
        <v>167.124</v>
      </c>
      <c r="AN2211" s="2">
        <v>40319</v>
      </c>
      <c r="AO2211">
        <v>1605.01</v>
      </c>
      <c r="AQ2211" s="2">
        <v>40319</v>
      </c>
      <c r="AR2211" s="8">
        <v>184.0446</v>
      </c>
      <c r="AT2211" s="2">
        <v>40319</v>
      </c>
      <c r="AU2211" s="8">
        <v>40.1</v>
      </c>
      <c r="AW2211" s="2">
        <v>40319</v>
      </c>
      <c r="AX2211" s="8">
        <v>2229.04</v>
      </c>
    </row>
    <row r="2212" spans="1:50" x14ac:dyDescent="0.2">
      <c r="A2212" s="2">
        <v>40318</v>
      </c>
      <c r="B2212" t="s">
        <v>17</v>
      </c>
      <c r="D2212" s="2">
        <v>40318</v>
      </c>
      <c r="E2212">
        <v>283.49</v>
      </c>
      <c r="G2212" s="2">
        <v>40318</v>
      </c>
      <c r="H2212">
        <v>1071.5899999999999</v>
      </c>
      <c r="J2212" s="2">
        <v>40318</v>
      </c>
      <c r="K2212">
        <v>2569.58</v>
      </c>
      <c r="M2212" s="2">
        <v>40318</v>
      </c>
      <c r="N2212">
        <v>1182.95</v>
      </c>
      <c r="P2212" s="2">
        <v>40318</v>
      </c>
      <c r="Q2212">
        <v>68.010000000000005</v>
      </c>
      <c r="S2212" s="2">
        <v>40318</v>
      </c>
      <c r="T2212">
        <v>32.274999999999999</v>
      </c>
      <c r="V2212" s="2">
        <v>40318</v>
      </c>
      <c r="W2212">
        <v>220.45</v>
      </c>
      <c r="Y2212" s="2">
        <v>40318</v>
      </c>
      <c r="Z2212" s="9">
        <v>1.2343999999999999</v>
      </c>
      <c r="AB2212" s="2">
        <v>40318</v>
      </c>
      <c r="AC2212" s="9">
        <v>1.4323999999999999</v>
      </c>
      <c r="AE2212" s="2">
        <v>40318</v>
      </c>
      <c r="AF2212" s="6">
        <v>0.86660000000000004</v>
      </c>
      <c r="AH2212" s="2">
        <v>40318</v>
      </c>
      <c r="AI2212">
        <v>1.1187000000000001E-2</v>
      </c>
      <c r="AK2212" s="2">
        <v>40318</v>
      </c>
      <c r="AL2212">
        <v>167.29990000000001</v>
      </c>
      <c r="AN2212" s="2">
        <v>40318</v>
      </c>
      <c r="AO2212">
        <v>1603.15</v>
      </c>
      <c r="AQ2212" s="2">
        <v>40318</v>
      </c>
      <c r="AR2212" s="8">
        <v>184.04169999999999</v>
      </c>
      <c r="AT2212" s="2">
        <v>40318</v>
      </c>
      <c r="AU2212" s="8">
        <v>45.79</v>
      </c>
      <c r="AW2212" s="2">
        <v>40318</v>
      </c>
      <c r="AX2212" s="8">
        <v>2204.0100000000002</v>
      </c>
    </row>
    <row r="2213" spans="1:50" x14ac:dyDescent="0.2">
      <c r="A2213" s="2">
        <v>40317</v>
      </c>
      <c r="B2213" t="s">
        <v>17</v>
      </c>
      <c r="D2213" s="2">
        <v>40317</v>
      </c>
      <c r="E2213">
        <v>292.29000000000002</v>
      </c>
      <c r="G2213" s="2">
        <v>40317</v>
      </c>
      <c r="H2213">
        <v>1115.05</v>
      </c>
      <c r="J2213" s="2">
        <v>40317</v>
      </c>
      <c r="K2213">
        <v>2619.48</v>
      </c>
      <c r="M2213" s="2">
        <v>40317</v>
      </c>
      <c r="N2213">
        <v>1192.93</v>
      </c>
      <c r="P2213" s="2">
        <v>40317</v>
      </c>
      <c r="Q2213">
        <v>69.87</v>
      </c>
      <c r="S2213" s="2">
        <v>40317</v>
      </c>
      <c r="T2213">
        <v>32.123600000000003</v>
      </c>
      <c r="V2213" s="2">
        <v>40317</v>
      </c>
      <c r="W2213">
        <v>219.28</v>
      </c>
      <c r="Y2213" s="2">
        <v>40317</v>
      </c>
      <c r="Z2213" s="9">
        <v>1.2341</v>
      </c>
      <c r="AB2213" s="2">
        <v>40317</v>
      </c>
      <c r="AC2213" s="9">
        <v>1.4403000000000001</v>
      </c>
      <c r="AE2213" s="2">
        <v>40317</v>
      </c>
      <c r="AF2213" s="6">
        <v>0.86550000000000005</v>
      </c>
      <c r="AH2213" s="2">
        <v>40317</v>
      </c>
      <c r="AI2213">
        <v>1.093E-2</v>
      </c>
      <c r="AK2213" s="2">
        <v>40317</v>
      </c>
      <c r="AL2213">
        <v>167.096</v>
      </c>
      <c r="AN2213" s="2">
        <v>40317</v>
      </c>
      <c r="AO2213">
        <v>1598.73</v>
      </c>
      <c r="AQ2213" s="2">
        <v>40317</v>
      </c>
      <c r="AR2213" s="8">
        <v>183.81440000000001</v>
      </c>
      <c r="AT2213" s="2">
        <v>40317</v>
      </c>
      <c r="AU2213" s="8">
        <v>35.32</v>
      </c>
      <c r="AW2213" s="2">
        <v>40317</v>
      </c>
      <c r="AX2213" s="8">
        <v>2298.37</v>
      </c>
    </row>
    <row r="2214" spans="1:50" x14ac:dyDescent="0.2">
      <c r="A2214" s="2">
        <v>40316</v>
      </c>
      <c r="B2214" t="s">
        <v>17</v>
      </c>
      <c r="D2214" s="2">
        <v>40316</v>
      </c>
      <c r="E2214">
        <v>303.57</v>
      </c>
      <c r="G2214" s="2">
        <v>40316</v>
      </c>
      <c r="H2214">
        <v>1120.8</v>
      </c>
      <c r="J2214" s="2">
        <v>40316</v>
      </c>
      <c r="K2214">
        <v>2698.21</v>
      </c>
      <c r="M2214" s="2">
        <v>40316</v>
      </c>
      <c r="N2214">
        <v>1216.3800000000001</v>
      </c>
      <c r="P2214" s="2">
        <v>40316</v>
      </c>
      <c r="Q2214">
        <v>69.41</v>
      </c>
      <c r="S2214" s="2">
        <v>40316</v>
      </c>
      <c r="T2214">
        <v>32.100499999999997</v>
      </c>
      <c r="V2214" s="2">
        <v>40316</v>
      </c>
      <c r="W2214">
        <v>226.13</v>
      </c>
      <c r="Y2214" s="2">
        <v>40316</v>
      </c>
      <c r="Z2214" s="9">
        <v>1.2335</v>
      </c>
      <c r="AB2214" s="2">
        <v>40316</v>
      </c>
      <c r="AC2214" s="9">
        <v>1.4434</v>
      </c>
      <c r="AE2214" s="2">
        <v>40316</v>
      </c>
      <c r="AF2214" s="6">
        <v>0.88</v>
      </c>
      <c r="AH2214" s="2">
        <v>40316</v>
      </c>
      <c r="AI2214">
        <v>1.0807000000000001E-2</v>
      </c>
      <c r="AK2214" s="2">
        <v>40316</v>
      </c>
      <c r="AL2214">
        <v>167.06270000000001</v>
      </c>
      <c r="AN2214" s="2">
        <v>40316</v>
      </c>
      <c r="AO2214">
        <v>1599.44</v>
      </c>
      <c r="AQ2214" s="2">
        <v>40316</v>
      </c>
      <c r="AR2214" s="8">
        <v>183.6926</v>
      </c>
      <c r="AT2214" s="2">
        <v>40316</v>
      </c>
      <c r="AU2214" s="8">
        <v>33.549999999999997</v>
      </c>
      <c r="AW2214" s="2">
        <v>40316</v>
      </c>
      <c r="AX2214" s="8">
        <v>2317.2600000000002</v>
      </c>
    </row>
    <row r="2215" spans="1:50" x14ac:dyDescent="0.2">
      <c r="A2215" s="2">
        <v>40315</v>
      </c>
      <c r="B2215" t="s">
        <v>17</v>
      </c>
      <c r="D2215" s="2">
        <v>40315</v>
      </c>
      <c r="E2215">
        <v>303.86</v>
      </c>
      <c r="G2215" s="2">
        <v>40315</v>
      </c>
      <c r="H2215">
        <v>1136.94</v>
      </c>
      <c r="J2215" s="2">
        <v>40315</v>
      </c>
      <c r="K2215">
        <v>2635.34</v>
      </c>
      <c r="M2215" s="2">
        <v>40315</v>
      </c>
      <c r="N2215">
        <v>1228.7</v>
      </c>
      <c r="P2215" s="2">
        <v>40315</v>
      </c>
      <c r="Q2215">
        <v>70.08</v>
      </c>
      <c r="S2215" s="2">
        <v>40315</v>
      </c>
      <c r="T2215">
        <v>32.030299999999997</v>
      </c>
      <c r="V2215" s="2">
        <v>40315</v>
      </c>
      <c r="W2215">
        <v>218.39</v>
      </c>
      <c r="Y2215" s="2">
        <v>40315</v>
      </c>
      <c r="Z2215" s="9">
        <v>1.2321</v>
      </c>
      <c r="AB2215" s="2">
        <v>40315</v>
      </c>
      <c r="AC2215" s="9">
        <v>1.4424000000000001</v>
      </c>
      <c r="AE2215" s="2">
        <v>40315</v>
      </c>
      <c r="AF2215" s="6">
        <v>0.87970000000000004</v>
      </c>
      <c r="AH2215" s="2">
        <v>40315</v>
      </c>
      <c r="AI2215">
        <v>1.0857E-2</v>
      </c>
      <c r="AK2215" s="2">
        <v>40315</v>
      </c>
      <c r="AL2215">
        <v>166.8253</v>
      </c>
      <c r="AN2215" s="2">
        <v>40315</v>
      </c>
      <c r="AO2215">
        <v>1594.78</v>
      </c>
      <c r="AQ2215" s="2">
        <v>40315</v>
      </c>
      <c r="AR2215" s="8">
        <v>183.2688</v>
      </c>
      <c r="AT2215" s="2">
        <v>40315</v>
      </c>
      <c r="AU2215" s="8">
        <v>30.84</v>
      </c>
      <c r="AW2215" s="2">
        <v>40315</v>
      </c>
      <c r="AX2215" s="8">
        <v>2354.23</v>
      </c>
    </row>
    <row r="2216" spans="1:50" x14ac:dyDescent="0.2">
      <c r="A2216" s="2">
        <v>40312</v>
      </c>
      <c r="B2216" t="s">
        <v>17</v>
      </c>
      <c r="D2216" s="2">
        <v>40312</v>
      </c>
      <c r="E2216">
        <v>309.83999999999997</v>
      </c>
      <c r="G2216" s="2">
        <v>40312</v>
      </c>
      <c r="H2216">
        <v>1135.68</v>
      </c>
      <c r="J2216" s="2">
        <v>40312</v>
      </c>
      <c r="K2216">
        <v>2633.92</v>
      </c>
      <c r="M2216" s="2">
        <v>40312</v>
      </c>
      <c r="N2216">
        <v>1226.8</v>
      </c>
      <c r="P2216" s="2">
        <v>40312</v>
      </c>
      <c r="Q2216">
        <v>71.61</v>
      </c>
      <c r="S2216" s="2">
        <v>40312</v>
      </c>
      <c r="T2216">
        <v>32.422699999999999</v>
      </c>
      <c r="V2216" s="2">
        <v>40312</v>
      </c>
      <c r="W2216">
        <v>232.42</v>
      </c>
      <c r="Y2216" s="2">
        <v>40312</v>
      </c>
      <c r="Z2216" s="9">
        <v>1.2427999999999999</v>
      </c>
      <c r="AB2216" s="2">
        <v>40312</v>
      </c>
      <c r="AC2216" s="9">
        <v>1.4586000000000001</v>
      </c>
      <c r="AE2216" s="2">
        <v>40312</v>
      </c>
      <c r="AF2216" s="6">
        <v>0.8871</v>
      </c>
      <c r="AH2216" s="2">
        <v>40312</v>
      </c>
      <c r="AI2216">
        <v>1.0855999999999999E-2</v>
      </c>
      <c r="AK2216" s="2">
        <v>40312</v>
      </c>
      <c r="AL2216">
        <v>166.83529999999999</v>
      </c>
      <c r="AN2216" s="2">
        <v>40312</v>
      </c>
      <c r="AO2216">
        <v>1596.03</v>
      </c>
      <c r="AQ2216" s="2">
        <v>40312</v>
      </c>
      <c r="AR2216" s="8">
        <v>183.2722</v>
      </c>
      <c r="AT2216" s="2">
        <v>40312</v>
      </c>
      <c r="AU2216" s="8">
        <v>31.24</v>
      </c>
      <c r="AW2216" s="2">
        <v>40312</v>
      </c>
      <c r="AX2216" s="8">
        <v>2346.85</v>
      </c>
    </row>
    <row r="2217" spans="1:50" x14ac:dyDescent="0.2">
      <c r="A2217" s="2">
        <v>40311</v>
      </c>
      <c r="B2217" t="s">
        <v>17</v>
      </c>
      <c r="D2217" s="2">
        <v>40311</v>
      </c>
      <c r="E2217">
        <v>316.51</v>
      </c>
      <c r="G2217" s="2">
        <v>40311</v>
      </c>
      <c r="H2217">
        <v>1157.44</v>
      </c>
      <c r="J2217" s="2">
        <v>40311</v>
      </c>
      <c r="K2217">
        <v>2764.05</v>
      </c>
      <c r="M2217" s="2">
        <v>40311</v>
      </c>
      <c r="N2217">
        <v>1232.9000000000001</v>
      </c>
      <c r="P2217" s="2">
        <v>40311</v>
      </c>
      <c r="Q2217">
        <v>74.400000000000006</v>
      </c>
      <c r="S2217" s="2">
        <v>40311</v>
      </c>
      <c r="T2217">
        <v>33.027299999999997</v>
      </c>
      <c r="V2217" s="2">
        <v>40311</v>
      </c>
      <c r="W2217">
        <v>241.55</v>
      </c>
      <c r="Y2217" s="2">
        <v>40311</v>
      </c>
      <c r="Z2217" s="9">
        <v>1.258</v>
      </c>
      <c r="AB2217" s="2">
        <v>40311</v>
      </c>
      <c r="AC2217" s="9">
        <v>1.4679</v>
      </c>
      <c r="AE2217" s="2">
        <v>40311</v>
      </c>
      <c r="AF2217" s="6">
        <v>0.89790000000000003</v>
      </c>
      <c r="AH2217" s="2">
        <v>40311</v>
      </c>
      <c r="AI2217">
        <v>1.0775E-2</v>
      </c>
      <c r="AK2217" s="2">
        <v>40311</v>
      </c>
      <c r="AL2217">
        <v>166.51910000000001</v>
      </c>
      <c r="AN2217" s="2">
        <v>40311</v>
      </c>
      <c r="AO2217">
        <v>1588.7</v>
      </c>
      <c r="AQ2217" s="2">
        <v>40311</v>
      </c>
      <c r="AR2217" s="8">
        <v>183.08619999999999</v>
      </c>
      <c r="AT2217" s="2">
        <v>40311</v>
      </c>
      <c r="AU2217" s="8">
        <v>26.68</v>
      </c>
      <c r="AW2217" s="2">
        <v>40311</v>
      </c>
      <c r="AX2217" s="8">
        <v>2394.36</v>
      </c>
    </row>
    <row r="2218" spans="1:50" x14ac:dyDescent="0.2">
      <c r="A2218" s="2">
        <v>40310</v>
      </c>
      <c r="B2218" t="s">
        <v>17</v>
      </c>
      <c r="D2218" s="2">
        <v>40310</v>
      </c>
      <c r="E2218">
        <v>315.41000000000003</v>
      </c>
      <c r="G2218" s="2">
        <v>40310</v>
      </c>
      <c r="H2218">
        <v>1171.67</v>
      </c>
      <c r="J2218" s="2">
        <v>40310</v>
      </c>
      <c r="K2218">
        <v>2764.31</v>
      </c>
      <c r="M2218" s="2">
        <v>40310</v>
      </c>
      <c r="N2218">
        <v>1242.1300000000001</v>
      </c>
      <c r="P2218" s="2">
        <v>40310</v>
      </c>
      <c r="Q2218">
        <v>75.650000000000006</v>
      </c>
      <c r="S2218" s="2">
        <v>40310</v>
      </c>
      <c r="T2218">
        <v>33.5214</v>
      </c>
      <c r="V2218" s="2">
        <v>40310</v>
      </c>
      <c r="W2218">
        <v>236.87</v>
      </c>
      <c r="Y2218" s="2">
        <v>40310</v>
      </c>
      <c r="Z2218" s="9">
        <v>1.2656000000000001</v>
      </c>
      <c r="AB2218" s="2">
        <v>40310</v>
      </c>
      <c r="AC2218" s="9">
        <v>1.4878</v>
      </c>
      <c r="AE2218" s="2">
        <v>40310</v>
      </c>
      <c r="AF2218" s="6">
        <v>0.90129999999999999</v>
      </c>
      <c r="AH2218" s="2">
        <v>40310</v>
      </c>
      <c r="AI2218">
        <v>1.0735E-2</v>
      </c>
      <c r="AK2218" s="2">
        <v>40310</v>
      </c>
      <c r="AL2218">
        <v>166.36439999999999</v>
      </c>
      <c r="AN2218" s="2">
        <v>40310</v>
      </c>
      <c r="AO2218">
        <v>1587.01</v>
      </c>
      <c r="AQ2218" s="2">
        <v>40310</v>
      </c>
      <c r="AR2218" s="8">
        <v>182.82830000000001</v>
      </c>
      <c r="AT2218" s="2">
        <v>40310</v>
      </c>
      <c r="AU2218" s="8">
        <v>25.52</v>
      </c>
      <c r="AW2218" s="2">
        <v>40310</v>
      </c>
      <c r="AX2218" s="8">
        <v>2425.02</v>
      </c>
    </row>
    <row r="2219" spans="1:50" x14ac:dyDescent="0.2">
      <c r="A2219" s="2">
        <v>40309</v>
      </c>
      <c r="B2219" t="s">
        <v>17</v>
      </c>
      <c r="D2219" s="2">
        <v>40309</v>
      </c>
      <c r="E2219">
        <v>311.62</v>
      </c>
      <c r="G2219" s="2">
        <v>40309</v>
      </c>
      <c r="H2219">
        <v>1155.79</v>
      </c>
      <c r="J2219" s="2">
        <v>40309</v>
      </c>
      <c r="K2219">
        <v>2730.48</v>
      </c>
      <c r="M2219" s="2">
        <v>40309</v>
      </c>
      <c r="N2219">
        <v>1219.78</v>
      </c>
      <c r="P2219" s="2">
        <v>40309</v>
      </c>
      <c r="Q2219">
        <v>76.37</v>
      </c>
      <c r="S2219" s="2">
        <v>40309</v>
      </c>
      <c r="T2219">
        <v>33.5351</v>
      </c>
      <c r="V2219" s="2">
        <v>40309</v>
      </c>
      <c r="W2219">
        <v>236.52</v>
      </c>
      <c r="Y2219" s="2">
        <v>40309</v>
      </c>
      <c r="Z2219" s="9">
        <v>1.2742</v>
      </c>
      <c r="AB2219" s="2">
        <v>40309</v>
      </c>
      <c r="AC2219" s="9">
        <v>1.4990999999999999</v>
      </c>
      <c r="AE2219" s="2">
        <v>40309</v>
      </c>
      <c r="AF2219" s="6">
        <v>0.9042</v>
      </c>
      <c r="AH2219" s="2">
        <v>40309</v>
      </c>
      <c r="AI2219">
        <v>1.0744E-2</v>
      </c>
      <c r="AK2219" s="2">
        <v>40309</v>
      </c>
      <c r="AL2219">
        <v>166.05459999999999</v>
      </c>
      <c r="AN2219" s="2">
        <v>40309</v>
      </c>
      <c r="AO2219">
        <v>1587.24</v>
      </c>
      <c r="AQ2219" s="2">
        <v>40309</v>
      </c>
      <c r="AR2219" s="8">
        <v>182.60220000000001</v>
      </c>
      <c r="AT2219" s="2">
        <v>40309</v>
      </c>
      <c r="AU2219" s="8">
        <v>28.32</v>
      </c>
      <c r="AW2219" s="2">
        <v>40309</v>
      </c>
      <c r="AX2219" s="8">
        <v>2375.31</v>
      </c>
    </row>
    <row r="2220" spans="1:50" x14ac:dyDescent="0.2">
      <c r="A2220" s="2">
        <v>40308</v>
      </c>
      <c r="B2220" t="s">
        <v>17</v>
      </c>
      <c r="D2220" s="2">
        <v>40308</v>
      </c>
      <c r="E2220">
        <v>314.22000000000003</v>
      </c>
      <c r="G2220" s="2">
        <v>40308</v>
      </c>
      <c r="H2220">
        <v>1159.73</v>
      </c>
      <c r="J2220" s="2">
        <v>40308</v>
      </c>
      <c r="K2220">
        <v>2758.89</v>
      </c>
      <c r="M2220" s="2">
        <v>40308</v>
      </c>
      <c r="N2220">
        <v>1200.3499999999999</v>
      </c>
      <c r="P2220" s="2">
        <v>40308</v>
      </c>
      <c r="Q2220">
        <v>76.8</v>
      </c>
      <c r="S2220" s="2">
        <v>40308</v>
      </c>
      <c r="T2220">
        <v>33.266599999999997</v>
      </c>
      <c r="V2220" s="2">
        <v>40308</v>
      </c>
      <c r="W2220">
        <v>240.59</v>
      </c>
      <c r="Y2220" s="2">
        <v>40308</v>
      </c>
      <c r="Z2220" s="9">
        <v>1.2810000000000001</v>
      </c>
      <c r="AB2220" s="2">
        <v>40308</v>
      </c>
      <c r="AC2220" s="9">
        <v>1.4854000000000001</v>
      </c>
      <c r="AE2220" s="2">
        <v>40308</v>
      </c>
      <c r="AF2220" s="6">
        <v>0.90190000000000003</v>
      </c>
      <c r="AH2220" s="2">
        <v>40308</v>
      </c>
      <c r="AI2220">
        <v>1.0718999999999999E-2</v>
      </c>
      <c r="AK2220" s="2">
        <v>40308</v>
      </c>
      <c r="AL2220">
        <v>165.92250000000001</v>
      </c>
      <c r="AN2220" s="2">
        <v>40308</v>
      </c>
      <c r="AO2220">
        <v>1587.74</v>
      </c>
      <c r="AQ2220" s="2">
        <v>40308</v>
      </c>
      <c r="AR2220" s="8">
        <v>182.62989999999999</v>
      </c>
      <c r="AT2220" s="2">
        <v>40308</v>
      </c>
      <c r="AU2220" s="8">
        <v>28.84</v>
      </c>
      <c r="AW2220" s="2">
        <v>40308</v>
      </c>
      <c r="AX2220" s="8">
        <v>2374.67</v>
      </c>
    </row>
    <row r="2221" spans="1:50" x14ac:dyDescent="0.2">
      <c r="A2221" s="2">
        <v>40305</v>
      </c>
      <c r="B2221" t="s">
        <v>17</v>
      </c>
      <c r="D2221" s="2">
        <v>40305</v>
      </c>
      <c r="E2221">
        <v>300.56</v>
      </c>
      <c r="G2221" s="2">
        <v>40305</v>
      </c>
      <c r="H2221">
        <v>1110.8800000000001</v>
      </c>
      <c r="J2221" s="2">
        <v>40305</v>
      </c>
      <c r="K2221">
        <v>2500.1799999999998</v>
      </c>
      <c r="M2221" s="2">
        <v>40305</v>
      </c>
      <c r="N2221">
        <v>1211.25</v>
      </c>
      <c r="P2221" s="2">
        <v>40305</v>
      </c>
      <c r="Q2221">
        <v>75.11</v>
      </c>
      <c r="S2221" s="2">
        <v>40305</v>
      </c>
      <c r="T2221">
        <v>33.750500000000002</v>
      </c>
      <c r="V2221" s="2">
        <v>40305</v>
      </c>
      <c r="W2221">
        <v>234.12</v>
      </c>
      <c r="Y2221" s="2">
        <v>40305</v>
      </c>
      <c r="Z2221" s="9">
        <v>1.2705</v>
      </c>
      <c r="AB2221" s="2">
        <v>40305</v>
      </c>
      <c r="AC2221" s="9">
        <v>1.478</v>
      </c>
      <c r="AE2221" s="2">
        <v>40305</v>
      </c>
      <c r="AF2221" s="6">
        <v>0.9</v>
      </c>
      <c r="AH2221" s="2">
        <v>40305</v>
      </c>
      <c r="AI2221">
        <v>1.091E-2</v>
      </c>
      <c r="AK2221" s="2">
        <v>40305</v>
      </c>
      <c r="AL2221">
        <v>164.4263</v>
      </c>
      <c r="AN2221" s="2">
        <v>40305</v>
      </c>
      <c r="AO2221">
        <v>1591.19</v>
      </c>
      <c r="AQ2221" s="2">
        <v>40305</v>
      </c>
      <c r="AR2221" s="8">
        <v>180.6764</v>
      </c>
      <c r="AT2221" s="2">
        <v>40305</v>
      </c>
      <c r="AU2221" s="8">
        <v>40.950000000000003</v>
      </c>
      <c r="AW2221" s="2">
        <v>40305</v>
      </c>
      <c r="AX2221" s="8">
        <v>2265.64</v>
      </c>
    </row>
    <row r="2222" spans="1:50" x14ac:dyDescent="0.2">
      <c r="A2222" s="2">
        <v>40304</v>
      </c>
      <c r="B2222" t="s">
        <v>17</v>
      </c>
      <c r="D2222" s="2">
        <v>40304</v>
      </c>
      <c r="E2222">
        <v>307.58</v>
      </c>
      <c r="G2222" s="2">
        <v>40304</v>
      </c>
      <c r="H2222">
        <v>1128.1500000000001</v>
      </c>
      <c r="J2222" s="2">
        <v>40304</v>
      </c>
      <c r="K2222">
        <v>2611.41</v>
      </c>
      <c r="M2222" s="2">
        <v>40304</v>
      </c>
      <c r="N2222">
        <v>1193.8499999999999</v>
      </c>
      <c r="P2222" s="2">
        <v>40304</v>
      </c>
      <c r="Q2222">
        <v>77.11</v>
      </c>
      <c r="S2222" s="2">
        <v>40304</v>
      </c>
      <c r="T2222">
        <v>33.617899999999999</v>
      </c>
      <c r="V2222" s="2">
        <v>40304</v>
      </c>
      <c r="W2222">
        <v>234.53</v>
      </c>
      <c r="Y2222" s="2">
        <v>40304</v>
      </c>
      <c r="Z2222" s="9">
        <v>1.2732000000000001</v>
      </c>
      <c r="AB2222" s="2">
        <v>40304</v>
      </c>
      <c r="AC2222" s="9">
        <v>1.4948000000000001</v>
      </c>
      <c r="AE2222" s="2">
        <v>40304</v>
      </c>
      <c r="AF2222" s="6">
        <v>0.90259999999999996</v>
      </c>
      <c r="AH2222" s="2">
        <v>40304</v>
      </c>
      <c r="AI2222">
        <v>1.0840000000000001E-2</v>
      </c>
      <c r="AK2222" s="2">
        <v>40304</v>
      </c>
      <c r="AL2222">
        <v>165.33789999999999</v>
      </c>
      <c r="AN2222" s="2">
        <v>40304</v>
      </c>
      <c r="AO2222">
        <v>1596.77</v>
      </c>
      <c r="AQ2222" s="2">
        <v>40304</v>
      </c>
      <c r="AR2222" s="8">
        <v>181.19540000000001</v>
      </c>
      <c r="AT2222" s="2">
        <v>40304</v>
      </c>
      <c r="AU2222" s="8">
        <v>32.799999999999997</v>
      </c>
      <c r="AW2222" s="2">
        <v>40304</v>
      </c>
      <c r="AX2222" s="8">
        <v>2319.64</v>
      </c>
    </row>
    <row r="2223" spans="1:50" x14ac:dyDescent="0.2">
      <c r="A2223" s="2">
        <v>40303</v>
      </c>
      <c r="B2223" t="s">
        <v>17</v>
      </c>
      <c r="D2223" s="2">
        <v>40303</v>
      </c>
      <c r="E2223">
        <v>314.33</v>
      </c>
      <c r="G2223" s="2">
        <v>40303</v>
      </c>
      <c r="H2223">
        <v>1165.9000000000001</v>
      </c>
      <c r="J2223" s="2">
        <v>40303</v>
      </c>
      <c r="K2223">
        <v>2679.3</v>
      </c>
      <c r="M2223" s="2">
        <v>40303</v>
      </c>
      <c r="N2223">
        <v>1172.25</v>
      </c>
      <c r="P2223" s="2">
        <v>40303</v>
      </c>
      <c r="Q2223">
        <v>79.97</v>
      </c>
      <c r="S2223" s="2">
        <v>40303</v>
      </c>
      <c r="T2223">
        <v>33.987099999999998</v>
      </c>
      <c r="V2223" s="2">
        <v>40303</v>
      </c>
      <c r="W2223">
        <v>234.88</v>
      </c>
      <c r="Y2223" s="2">
        <v>40303</v>
      </c>
      <c r="Z2223" s="9">
        <v>1.2888999999999999</v>
      </c>
      <c r="AB2223" s="2">
        <v>40303</v>
      </c>
      <c r="AC2223" s="9">
        <v>1.5129999999999999</v>
      </c>
      <c r="AE2223" s="2">
        <v>40303</v>
      </c>
      <c r="AF2223" s="6">
        <v>0.89959999999999996</v>
      </c>
      <c r="AH2223" s="2">
        <v>40303</v>
      </c>
      <c r="AI2223">
        <v>1.0619E-2</v>
      </c>
      <c r="AK2223" s="2">
        <v>40303</v>
      </c>
      <c r="AL2223">
        <v>165.7784</v>
      </c>
      <c r="AN2223" s="2">
        <v>40303</v>
      </c>
      <c r="AO2223">
        <v>1589.42</v>
      </c>
      <c r="AQ2223" s="2">
        <v>40303</v>
      </c>
      <c r="AR2223" s="8">
        <v>181.9949</v>
      </c>
      <c r="AT2223" s="2">
        <v>40303</v>
      </c>
      <c r="AU2223" s="8">
        <v>24.91</v>
      </c>
      <c r="AW2223" s="2">
        <v>40303</v>
      </c>
      <c r="AX2223" s="8">
        <v>2402.29</v>
      </c>
    </row>
    <row r="2224" spans="1:50" x14ac:dyDescent="0.2">
      <c r="A2224" s="2">
        <v>40302</v>
      </c>
      <c r="B2224" t="s">
        <v>17</v>
      </c>
      <c r="D2224" s="2">
        <v>40302</v>
      </c>
      <c r="E2224">
        <v>321.01</v>
      </c>
      <c r="G2224" s="2">
        <v>40302</v>
      </c>
      <c r="H2224">
        <v>1173.5999999999999</v>
      </c>
      <c r="J2224" s="2">
        <v>40302</v>
      </c>
      <c r="K2224">
        <v>2708.12</v>
      </c>
      <c r="M2224" s="2">
        <v>40302</v>
      </c>
      <c r="N2224">
        <v>1169.83</v>
      </c>
      <c r="P2224" s="2">
        <v>40302</v>
      </c>
      <c r="Q2224">
        <v>82.74</v>
      </c>
      <c r="S2224" s="2">
        <v>40302</v>
      </c>
      <c r="T2224">
        <v>33.9054</v>
      </c>
      <c r="V2224" s="2">
        <v>40302</v>
      </c>
      <c r="W2224">
        <v>241.57</v>
      </c>
      <c r="Y2224" s="2">
        <v>40302</v>
      </c>
      <c r="Z2224" s="9">
        <v>1.304</v>
      </c>
      <c r="AB2224" s="2">
        <v>40302</v>
      </c>
      <c r="AC2224" s="9">
        <v>1.5171000000000001</v>
      </c>
      <c r="AE2224" s="2">
        <v>40302</v>
      </c>
      <c r="AF2224" s="6">
        <v>0.91020000000000001</v>
      </c>
      <c r="AH2224" s="2">
        <v>40302</v>
      </c>
      <c r="AI2224">
        <v>1.0595E-2</v>
      </c>
      <c r="AK2224" s="2">
        <v>40302</v>
      </c>
      <c r="AL2224">
        <v>165.52029999999999</v>
      </c>
      <c r="AN2224" s="2">
        <v>40302</v>
      </c>
      <c r="AO2224">
        <v>1586.26</v>
      </c>
      <c r="AQ2224" s="2">
        <v>40302</v>
      </c>
      <c r="AR2224" s="8">
        <v>182.03020000000001</v>
      </c>
      <c r="AT2224" s="2">
        <v>40302</v>
      </c>
      <c r="AU2224" s="8">
        <v>23.84</v>
      </c>
      <c r="AW2224" s="2">
        <v>40302</v>
      </c>
      <c r="AX2224" s="8">
        <v>2424.25</v>
      </c>
    </row>
    <row r="2225" spans="1:50" x14ac:dyDescent="0.2">
      <c r="A2225" s="2">
        <v>40301</v>
      </c>
      <c r="B2225" t="s">
        <v>17</v>
      </c>
      <c r="D2225" s="2">
        <v>40301</v>
      </c>
      <c r="E2225">
        <v>328.97</v>
      </c>
      <c r="G2225" s="2">
        <v>40301</v>
      </c>
      <c r="H2225">
        <v>1202.26</v>
      </c>
      <c r="J2225" s="2">
        <v>40301</v>
      </c>
      <c r="K2225">
        <v>2816.5</v>
      </c>
      <c r="M2225" s="2">
        <v>40301</v>
      </c>
      <c r="N2225">
        <v>1185.2</v>
      </c>
      <c r="P2225" s="2">
        <v>40301</v>
      </c>
      <c r="Q2225">
        <v>86.19</v>
      </c>
      <c r="S2225" s="2">
        <v>40301</v>
      </c>
      <c r="T2225">
        <v>33.7425</v>
      </c>
      <c r="V2225" s="2">
        <v>40301</v>
      </c>
      <c r="W2225">
        <v>255.35</v>
      </c>
      <c r="Y2225" s="2">
        <v>40301</v>
      </c>
      <c r="Z2225" s="9">
        <v>1.3199000000000001</v>
      </c>
      <c r="AB2225" s="2">
        <v>40301</v>
      </c>
      <c r="AC2225" s="9">
        <v>1.5251000000000001</v>
      </c>
      <c r="AE2225" s="2">
        <v>40301</v>
      </c>
      <c r="AF2225" s="6">
        <v>0.92110000000000003</v>
      </c>
      <c r="AH2225" s="2">
        <v>40301</v>
      </c>
      <c r="AI2225">
        <v>1.0558E-2</v>
      </c>
      <c r="AK2225" s="2">
        <v>40301</v>
      </c>
      <c r="AL2225">
        <v>165.15090000000001</v>
      </c>
      <c r="AN2225" s="2">
        <v>40301</v>
      </c>
      <c r="AO2225">
        <v>1581.13</v>
      </c>
      <c r="AQ2225" s="2">
        <v>40301</v>
      </c>
      <c r="AR2225" s="8">
        <v>181.9315</v>
      </c>
      <c r="AT2225" s="2">
        <v>40301</v>
      </c>
      <c r="AU2225" s="8">
        <v>20.190000000000001</v>
      </c>
      <c r="AW2225" s="2">
        <v>40301</v>
      </c>
      <c r="AX2225" s="8">
        <v>2498.7399999999998</v>
      </c>
    </row>
    <row r="2226" spans="1:50" x14ac:dyDescent="0.2">
      <c r="A2226" s="2">
        <v>40298</v>
      </c>
      <c r="B2226" t="s">
        <v>17</v>
      </c>
      <c r="D2226" s="2">
        <v>40298</v>
      </c>
      <c r="E2226">
        <v>333.51</v>
      </c>
      <c r="G2226" s="2">
        <v>40298</v>
      </c>
      <c r="H2226">
        <v>1186.69</v>
      </c>
      <c r="J2226" s="2">
        <v>40298</v>
      </c>
      <c r="K2226">
        <v>2816.86</v>
      </c>
      <c r="M2226" s="2">
        <v>40298</v>
      </c>
      <c r="N2226">
        <v>1178.5</v>
      </c>
      <c r="P2226" s="2">
        <v>40298</v>
      </c>
      <c r="Q2226">
        <v>86.15</v>
      </c>
      <c r="S2226" s="2">
        <v>40298</v>
      </c>
      <c r="T2226">
        <v>34.007199999999997</v>
      </c>
      <c r="V2226" s="2">
        <v>40298</v>
      </c>
      <c r="W2226">
        <v>255.35</v>
      </c>
      <c r="Y2226" s="2">
        <v>40298</v>
      </c>
      <c r="Z2226" s="9">
        <v>1.3271999999999999</v>
      </c>
      <c r="AB2226" s="2">
        <v>40298</v>
      </c>
      <c r="AC2226" s="9">
        <v>1.5282</v>
      </c>
      <c r="AE2226" s="2">
        <v>40298</v>
      </c>
      <c r="AF2226" s="6">
        <v>0.92620000000000002</v>
      </c>
      <c r="AH2226" s="2">
        <v>40298</v>
      </c>
      <c r="AI2226">
        <v>1.0633E-2</v>
      </c>
      <c r="AK2226" s="2">
        <v>40298</v>
      </c>
      <c r="AL2226">
        <v>165.15090000000001</v>
      </c>
      <c r="AN2226" s="2">
        <v>40298</v>
      </c>
      <c r="AO2226">
        <v>1584.1</v>
      </c>
      <c r="AQ2226" s="2">
        <v>40298</v>
      </c>
      <c r="AR2226" s="8">
        <v>181.9315</v>
      </c>
      <c r="AT2226" s="2">
        <v>40298</v>
      </c>
      <c r="AU2226" s="8">
        <v>22.05</v>
      </c>
      <c r="AW2226" s="2">
        <v>40298</v>
      </c>
      <c r="AX2226" s="8">
        <v>2461.19</v>
      </c>
    </row>
    <row r="2227" spans="1:50" x14ac:dyDescent="0.2">
      <c r="A2227" s="2">
        <v>40297</v>
      </c>
      <c r="B2227" t="s">
        <v>17</v>
      </c>
      <c r="D2227" s="2">
        <v>40297</v>
      </c>
      <c r="E2227">
        <v>331.88</v>
      </c>
      <c r="G2227" s="2">
        <v>40297</v>
      </c>
      <c r="H2227">
        <v>1206.78</v>
      </c>
      <c r="J2227" s="2">
        <v>40297</v>
      </c>
      <c r="K2227">
        <v>2828.12</v>
      </c>
      <c r="M2227" s="2">
        <v>40297</v>
      </c>
      <c r="N2227">
        <v>1166.7</v>
      </c>
      <c r="P2227" s="2">
        <v>40297</v>
      </c>
      <c r="Q2227">
        <v>85.17</v>
      </c>
      <c r="S2227" s="2">
        <v>40297</v>
      </c>
      <c r="T2227">
        <v>33.586199999999998</v>
      </c>
      <c r="V2227" s="2">
        <v>40297</v>
      </c>
      <c r="W2227">
        <v>251.12</v>
      </c>
      <c r="Y2227" s="2">
        <v>40297</v>
      </c>
      <c r="Z2227" s="9">
        <v>1.3243</v>
      </c>
      <c r="AB2227" s="2">
        <v>40297</v>
      </c>
      <c r="AC2227" s="9">
        <v>1.5325</v>
      </c>
      <c r="AE2227" s="2">
        <v>40297</v>
      </c>
      <c r="AF2227" s="6">
        <v>0.9234</v>
      </c>
      <c r="AH2227" s="2">
        <v>40297</v>
      </c>
      <c r="AI2227">
        <v>1.0631E-2</v>
      </c>
      <c r="AK2227" s="2">
        <v>40297</v>
      </c>
      <c r="AL2227">
        <v>164.9025</v>
      </c>
      <c r="AN2227" s="2">
        <v>40297</v>
      </c>
      <c r="AO2227">
        <v>1580.33</v>
      </c>
      <c r="AQ2227" s="2">
        <v>40297</v>
      </c>
      <c r="AR2227" s="8">
        <v>181.68010000000001</v>
      </c>
      <c r="AT2227" s="2">
        <v>40297</v>
      </c>
      <c r="AU2227" s="8">
        <v>18.440000000000001</v>
      </c>
      <c r="AW2227" s="2">
        <v>40297</v>
      </c>
      <c r="AX2227" s="8">
        <v>2511.92</v>
      </c>
    </row>
    <row r="2228" spans="1:50" x14ac:dyDescent="0.2">
      <c r="A2228" s="2">
        <v>40296</v>
      </c>
      <c r="B2228" t="s">
        <v>17</v>
      </c>
      <c r="D2228" s="2">
        <v>40296</v>
      </c>
      <c r="E2228">
        <v>327.61</v>
      </c>
      <c r="G2228" s="2">
        <v>40296</v>
      </c>
      <c r="H2228">
        <v>1191.3599999999999</v>
      </c>
      <c r="J2228" s="2">
        <v>40296</v>
      </c>
      <c r="K2228">
        <v>2788.54</v>
      </c>
      <c r="M2228" s="2">
        <v>40296</v>
      </c>
      <c r="N2228">
        <v>1171.78</v>
      </c>
      <c r="P2228" s="2">
        <v>40296</v>
      </c>
      <c r="Q2228">
        <v>83.22</v>
      </c>
      <c r="S2228" s="2">
        <v>40296</v>
      </c>
      <c r="T2228">
        <v>33.216900000000003</v>
      </c>
      <c r="V2228" s="2">
        <v>40296</v>
      </c>
      <c r="W2228">
        <v>252.36</v>
      </c>
      <c r="Y2228" s="2">
        <v>40296</v>
      </c>
      <c r="Z2228" s="9">
        <v>1.3161</v>
      </c>
      <c r="AB2228" s="2">
        <v>40296</v>
      </c>
      <c r="AC2228" s="9">
        <v>1.5188999999999999</v>
      </c>
      <c r="AE2228" s="2">
        <v>40296</v>
      </c>
      <c r="AF2228" s="6">
        <v>0.91869999999999996</v>
      </c>
      <c r="AH2228" s="2">
        <v>40296</v>
      </c>
      <c r="AI2228">
        <v>1.0629E-2</v>
      </c>
      <c r="AK2228" s="2">
        <v>40296</v>
      </c>
      <c r="AL2228">
        <v>164.57990000000001</v>
      </c>
      <c r="AN2228" s="2">
        <v>40296</v>
      </c>
      <c r="AO2228">
        <v>1576.56</v>
      </c>
      <c r="AQ2228" s="2">
        <v>40296</v>
      </c>
      <c r="AR2228" s="8">
        <v>181.31399999999999</v>
      </c>
      <c r="AT2228" s="2">
        <v>40296</v>
      </c>
      <c r="AU2228" s="8">
        <v>21.08</v>
      </c>
      <c r="AW2228" s="2">
        <v>40296</v>
      </c>
      <c r="AX2228" s="8">
        <v>2471.73</v>
      </c>
    </row>
    <row r="2229" spans="1:50" x14ac:dyDescent="0.2">
      <c r="A2229" s="2">
        <v>40295</v>
      </c>
      <c r="B2229" t="s">
        <v>17</v>
      </c>
      <c r="D2229" s="2">
        <v>40295</v>
      </c>
      <c r="E2229">
        <v>331.77</v>
      </c>
      <c r="G2229" s="2">
        <v>40295</v>
      </c>
      <c r="H2229">
        <v>1183.71</v>
      </c>
      <c r="J2229" s="2">
        <v>40295</v>
      </c>
      <c r="K2229">
        <v>2838.78</v>
      </c>
      <c r="M2229" s="2">
        <v>40295</v>
      </c>
      <c r="N2229">
        <v>1161.28</v>
      </c>
      <c r="P2229" s="2">
        <v>40295</v>
      </c>
      <c r="Q2229">
        <v>82.44</v>
      </c>
      <c r="S2229" s="2">
        <v>40295</v>
      </c>
      <c r="T2229">
        <v>32.945300000000003</v>
      </c>
      <c r="V2229" s="2">
        <v>40295</v>
      </c>
      <c r="W2229">
        <v>253.37</v>
      </c>
      <c r="Y2229" s="2">
        <v>40295</v>
      </c>
      <c r="Z2229" s="9">
        <v>1.3246</v>
      </c>
      <c r="AB2229" s="2">
        <v>40295</v>
      </c>
      <c r="AC2229" s="9">
        <v>1.5287999999999999</v>
      </c>
      <c r="AE2229" s="2">
        <v>40295</v>
      </c>
      <c r="AF2229" s="6">
        <v>0.92359999999999998</v>
      </c>
      <c r="AH2229" s="2">
        <v>40295</v>
      </c>
      <c r="AI2229">
        <v>1.0746E-2</v>
      </c>
      <c r="AK2229" s="2">
        <v>40295</v>
      </c>
      <c r="AL2229">
        <v>164.73779999999999</v>
      </c>
      <c r="AN2229" s="2">
        <v>40295</v>
      </c>
      <c r="AO2229">
        <v>1581.57</v>
      </c>
      <c r="AQ2229" s="2">
        <v>40295</v>
      </c>
      <c r="AR2229" s="8">
        <v>181.52</v>
      </c>
      <c r="AT2229" s="2">
        <v>40295</v>
      </c>
      <c r="AU2229" s="8">
        <v>22.81</v>
      </c>
      <c r="AW2229" s="2">
        <v>40295</v>
      </c>
      <c r="AX2229" s="8">
        <v>2471.4699999999998</v>
      </c>
    </row>
    <row r="2230" spans="1:50" x14ac:dyDescent="0.2">
      <c r="A2230" s="2">
        <v>40294</v>
      </c>
      <c r="B2230" t="s">
        <v>17</v>
      </c>
      <c r="D2230" s="2">
        <v>40294</v>
      </c>
      <c r="E2230">
        <v>338.91</v>
      </c>
      <c r="G2230" s="2">
        <v>40294</v>
      </c>
      <c r="H2230">
        <v>1212.05</v>
      </c>
      <c r="J2230" s="2">
        <v>40294</v>
      </c>
      <c r="K2230">
        <v>2947.04</v>
      </c>
      <c r="M2230" s="2">
        <v>40294</v>
      </c>
      <c r="N2230">
        <v>1153.8499999999999</v>
      </c>
      <c r="P2230" s="2">
        <v>40294</v>
      </c>
      <c r="Q2230">
        <v>84.2</v>
      </c>
      <c r="S2230" s="2">
        <v>40294</v>
      </c>
      <c r="T2230">
        <v>33.206200000000003</v>
      </c>
      <c r="V2230" s="2">
        <v>40294</v>
      </c>
      <c r="W2230">
        <v>266.52999999999997</v>
      </c>
      <c r="Y2230" s="2">
        <v>40294</v>
      </c>
      <c r="Z2230" s="9">
        <v>1.3340000000000001</v>
      </c>
      <c r="AB2230" s="2">
        <v>40294</v>
      </c>
      <c r="AC2230" s="9">
        <v>1.5445</v>
      </c>
      <c r="AE2230" s="2">
        <v>40294</v>
      </c>
      <c r="AF2230" s="6">
        <v>0.92949999999999999</v>
      </c>
      <c r="AH2230" s="2">
        <v>40294</v>
      </c>
      <c r="AI2230">
        <v>1.0624E-2</v>
      </c>
      <c r="AK2230" s="2">
        <v>40294</v>
      </c>
      <c r="AL2230">
        <v>164.93010000000001</v>
      </c>
      <c r="AN2230" s="2">
        <v>40294</v>
      </c>
      <c r="AO2230">
        <v>1574.65</v>
      </c>
      <c r="AQ2230" s="2">
        <v>40294</v>
      </c>
      <c r="AR2230" s="8">
        <v>181.58779999999999</v>
      </c>
      <c r="AT2230" s="2">
        <v>40294</v>
      </c>
      <c r="AU2230" s="8">
        <v>17.47</v>
      </c>
      <c r="AW2230" s="2">
        <v>40294</v>
      </c>
      <c r="AX2230" s="8">
        <v>2522.9499999999998</v>
      </c>
    </row>
    <row r="2231" spans="1:50" x14ac:dyDescent="0.2">
      <c r="A2231" s="2">
        <v>40291</v>
      </c>
      <c r="B2231" t="s">
        <v>17</v>
      </c>
      <c r="D2231" s="2">
        <v>40291</v>
      </c>
      <c r="E2231">
        <v>336.19</v>
      </c>
      <c r="G2231" s="2">
        <v>40291</v>
      </c>
      <c r="H2231">
        <v>1217.28</v>
      </c>
      <c r="J2231" s="2">
        <v>40291</v>
      </c>
      <c r="K2231">
        <v>2918.11</v>
      </c>
      <c r="M2231" s="2">
        <v>40291</v>
      </c>
      <c r="N2231">
        <v>1153.8</v>
      </c>
      <c r="P2231" s="2">
        <v>40291</v>
      </c>
      <c r="Q2231">
        <v>85.12</v>
      </c>
      <c r="S2231" s="2">
        <v>40291</v>
      </c>
      <c r="T2231">
        <v>33.713000000000001</v>
      </c>
      <c r="V2231" s="2">
        <v>40291</v>
      </c>
      <c r="W2231">
        <v>265.49</v>
      </c>
      <c r="Y2231" s="2">
        <v>40291</v>
      </c>
      <c r="Z2231" s="9">
        <v>1.3368</v>
      </c>
      <c r="AB2231" s="2">
        <v>40291</v>
      </c>
      <c r="AC2231" s="9">
        <v>1.5356999999999998</v>
      </c>
      <c r="AE2231" s="2">
        <v>40291</v>
      </c>
      <c r="AF2231" s="6">
        <v>0.93120000000000003</v>
      </c>
      <c r="AH2231" s="2">
        <v>40291</v>
      </c>
      <c r="AI2231">
        <v>1.0618000000000001E-2</v>
      </c>
      <c r="AK2231" s="2">
        <v>40291</v>
      </c>
      <c r="AL2231">
        <v>164.8424</v>
      </c>
      <c r="AN2231" s="2">
        <v>40291</v>
      </c>
      <c r="AO2231">
        <v>1573.88</v>
      </c>
      <c r="AQ2231" s="2">
        <v>40291</v>
      </c>
      <c r="AR2231" s="8">
        <v>181.9169</v>
      </c>
      <c r="AT2231" s="2">
        <v>40291</v>
      </c>
      <c r="AU2231" s="8">
        <v>16.62</v>
      </c>
      <c r="AW2231" s="2">
        <v>40291</v>
      </c>
      <c r="AX2231" s="8">
        <v>2530.15</v>
      </c>
    </row>
    <row r="2232" spans="1:50" x14ac:dyDescent="0.2">
      <c r="A2232" s="2">
        <v>40290</v>
      </c>
      <c r="B2232" t="s">
        <v>17</v>
      </c>
      <c r="D2232" s="2">
        <v>40290</v>
      </c>
      <c r="E2232">
        <v>335.45</v>
      </c>
      <c r="G2232" s="2">
        <v>40290</v>
      </c>
      <c r="H2232">
        <v>1208.67</v>
      </c>
      <c r="J2232" s="2">
        <v>40290</v>
      </c>
      <c r="K2232">
        <v>2897.59</v>
      </c>
      <c r="M2232" s="2">
        <v>40290</v>
      </c>
      <c r="N2232">
        <v>1142.23</v>
      </c>
      <c r="P2232" s="2">
        <v>40290</v>
      </c>
      <c r="Q2232">
        <v>83.7</v>
      </c>
      <c r="S2232" s="2">
        <v>40290</v>
      </c>
      <c r="T2232">
        <v>34.231400000000001</v>
      </c>
      <c r="V2232" s="2">
        <v>40290</v>
      </c>
      <c r="W2232">
        <v>264.36</v>
      </c>
      <c r="Y2232" s="2">
        <v>40290</v>
      </c>
      <c r="Z2232" s="9">
        <v>1.3306</v>
      </c>
      <c r="AB2232" s="2">
        <v>40290</v>
      </c>
      <c r="AC2232" s="9">
        <v>1.5352999999999999</v>
      </c>
      <c r="AE2232" s="2">
        <v>40290</v>
      </c>
      <c r="AF2232" s="6">
        <v>0.92810000000000004</v>
      </c>
      <c r="AH2232" s="2">
        <v>40290</v>
      </c>
      <c r="AI2232">
        <v>1.0723E-2</v>
      </c>
      <c r="AK2232" s="2">
        <v>40290</v>
      </c>
      <c r="AL2232">
        <v>165.1711</v>
      </c>
      <c r="AN2232" s="2">
        <v>40290</v>
      </c>
      <c r="AO2232">
        <v>1576.29</v>
      </c>
      <c r="AQ2232" s="2">
        <v>40290</v>
      </c>
      <c r="AR2232" s="8">
        <v>182.0522</v>
      </c>
      <c r="AT2232" s="2">
        <v>40290</v>
      </c>
      <c r="AU2232" s="8">
        <v>16.47</v>
      </c>
      <c r="AW2232" s="2">
        <v>40290</v>
      </c>
      <c r="AX2232" s="8">
        <v>2519.0700000000002</v>
      </c>
    </row>
    <row r="2233" spans="1:50" x14ac:dyDescent="0.2">
      <c r="A2233" s="2">
        <v>40289</v>
      </c>
      <c r="B2233" t="s">
        <v>17</v>
      </c>
      <c r="D2233" s="2">
        <v>40289</v>
      </c>
      <c r="E2233">
        <v>337.66</v>
      </c>
      <c r="G2233" s="2">
        <v>40289</v>
      </c>
      <c r="H2233">
        <v>1205.94</v>
      </c>
      <c r="J2233" s="2">
        <v>40289</v>
      </c>
      <c r="K2233">
        <v>2947.64</v>
      </c>
      <c r="M2233" s="2">
        <v>40289</v>
      </c>
      <c r="N2233">
        <v>1149.8499999999999</v>
      </c>
      <c r="P2233" s="2">
        <v>40289</v>
      </c>
      <c r="Q2233">
        <v>83.68</v>
      </c>
      <c r="S2233" s="2">
        <v>40289</v>
      </c>
      <c r="T2233">
        <v>33.781599999999997</v>
      </c>
      <c r="V2233" s="2">
        <v>40289</v>
      </c>
      <c r="W2233">
        <v>266.52</v>
      </c>
      <c r="Y2233" s="2">
        <v>40289</v>
      </c>
      <c r="Z2233" s="9">
        <v>1.3406</v>
      </c>
      <c r="AB2233" s="2">
        <v>40289</v>
      </c>
      <c r="AC2233" s="9">
        <v>1.5411000000000001</v>
      </c>
      <c r="AE2233" s="2">
        <v>40289</v>
      </c>
      <c r="AF2233" s="6">
        <v>0.93520000000000003</v>
      </c>
      <c r="AH2233" s="2">
        <v>40289</v>
      </c>
      <c r="AI2233">
        <v>1.0716E-2</v>
      </c>
      <c r="AK2233" s="2">
        <v>40289</v>
      </c>
      <c r="AL2233">
        <v>165.2165</v>
      </c>
      <c r="AN2233" s="2">
        <v>40289</v>
      </c>
      <c r="AO2233">
        <v>1578.7</v>
      </c>
      <c r="AQ2233" s="2">
        <v>40289</v>
      </c>
      <c r="AR2233" s="8">
        <v>182.34549999999999</v>
      </c>
      <c r="AT2233" s="2">
        <v>40289</v>
      </c>
      <c r="AU2233" s="8">
        <v>16.32</v>
      </c>
      <c r="AW2233" s="2">
        <v>40289</v>
      </c>
      <c r="AX2233" s="8">
        <v>2504.61</v>
      </c>
    </row>
    <row r="2234" spans="1:50" x14ac:dyDescent="0.2">
      <c r="A2234" s="2">
        <v>40288</v>
      </c>
      <c r="B2234" t="s">
        <v>17</v>
      </c>
      <c r="D2234" s="2">
        <v>40288</v>
      </c>
      <c r="E2234">
        <v>338.29</v>
      </c>
      <c r="G2234" s="2">
        <v>40288</v>
      </c>
      <c r="H2234">
        <v>1207.17</v>
      </c>
      <c r="J2234" s="2">
        <v>40288</v>
      </c>
      <c r="K2234">
        <v>2983.91</v>
      </c>
      <c r="M2234" s="2">
        <v>40288</v>
      </c>
      <c r="N2234">
        <v>1138.83</v>
      </c>
      <c r="P2234" s="2">
        <v>40288</v>
      </c>
      <c r="Q2234">
        <v>83.45</v>
      </c>
      <c r="S2234" s="2">
        <v>40288</v>
      </c>
      <c r="T2234">
        <v>33.537399999999998</v>
      </c>
      <c r="V2234" s="2">
        <v>40288</v>
      </c>
      <c r="W2234">
        <v>269.02999999999997</v>
      </c>
      <c r="Y2234" s="2">
        <v>40288</v>
      </c>
      <c r="Z2234" s="9">
        <v>1.3433999999999999</v>
      </c>
      <c r="AB2234" s="2">
        <v>40288</v>
      </c>
      <c r="AC2234" s="9">
        <v>1.5354000000000001</v>
      </c>
      <c r="AE2234" s="2">
        <v>40288</v>
      </c>
      <c r="AF2234" s="6">
        <v>0.93579999999999997</v>
      </c>
      <c r="AH2234" s="2">
        <v>40288</v>
      </c>
      <c r="AI2234">
        <v>1.0721E-2</v>
      </c>
      <c r="AK2234" s="2">
        <v>40288</v>
      </c>
      <c r="AL2234">
        <v>165.01929999999999</v>
      </c>
      <c r="AN2234" s="2">
        <v>40288</v>
      </c>
      <c r="AO2234">
        <v>1575.05</v>
      </c>
      <c r="AQ2234" s="2">
        <v>40288</v>
      </c>
      <c r="AR2234" s="8">
        <v>182.36529999999999</v>
      </c>
      <c r="AT2234" s="2">
        <v>40288</v>
      </c>
      <c r="AU2234" s="8">
        <v>15.73</v>
      </c>
      <c r="AW2234" s="2">
        <v>40288</v>
      </c>
      <c r="AX2234" s="8">
        <v>2500.31</v>
      </c>
    </row>
    <row r="2235" spans="1:50" x14ac:dyDescent="0.2">
      <c r="A2235" s="2">
        <v>40287</v>
      </c>
      <c r="B2235" t="s">
        <v>17</v>
      </c>
      <c r="D2235" s="2">
        <v>40287</v>
      </c>
      <c r="E2235">
        <v>334.44</v>
      </c>
      <c r="G2235" s="2">
        <v>40287</v>
      </c>
      <c r="H2235">
        <v>1197.52</v>
      </c>
      <c r="J2235" s="2">
        <v>40287</v>
      </c>
      <c r="K2235">
        <v>2940.19</v>
      </c>
      <c r="M2235" s="2">
        <v>40287</v>
      </c>
      <c r="N2235">
        <v>1133.4000000000001</v>
      </c>
      <c r="P2235" s="2">
        <v>40287</v>
      </c>
      <c r="Q2235">
        <v>81.45</v>
      </c>
      <c r="S2235" s="2">
        <v>40287</v>
      </c>
      <c r="T2235">
        <v>32.718400000000003</v>
      </c>
      <c r="V2235" s="2">
        <v>40287</v>
      </c>
      <c r="W2235">
        <v>265.05</v>
      </c>
      <c r="Y2235" s="2">
        <v>40287</v>
      </c>
      <c r="Z2235" s="9">
        <v>1.3469</v>
      </c>
      <c r="AB2235" s="2">
        <v>40287</v>
      </c>
      <c r="AC2235" s="9">
        <v>1.5308000000000002</v>
      </c>
      <c r="AE2235" s="2">
        <v>40287</v>
      </c>
      <c r="AF2235" s="6">
        <v>0.93979999999999997</v>
      </c>
      <c r="AH2235" s="2">
        <v>40287</v>
      </c>
      <c r="AI2235">
        <v>1.0831E-2</v>
      </c>
      <c r="AK2235" s="2">
        <v>40287</v>
      </c>
      <c r="AL2235">
        <v>165.12559999999999</v>
      </c>
      <c r="AN2235" s="2">
        <v>40287</v>
      </c>
      <c r="AO2235">
        <v>1574.82</v>
      </c>
      <c r="AQ2235" s="2">
        <v>40287</v>
      </c>
      <c r="AR2235" s="8">
        <v>182.63740000000001</v>
      </c>
      <c r="AT2235" s="2">
        <v>40287</v>
      </c>
      <c r="AU2235" s="8">
        <v>17.34</v>
      </c>
      <c r="AW2235" s="2">
        <v>40287</v>
      </c>
      <c r="AX2235" s="8">
        <v>2480.11</v>
      </c>
    </row>
    <row r="2236" spans="1:50" x14ac:dyDescent="0.2">
      <c r="A2236" s="2">
        <v>40284</v>
      </c>
      <c r="B2236" t="s">
        <v>17</v>
      </c>
      <c r="D2236" s="2">
        <v>40284</v>
      </c>
      <c r="E2236">
        <v>340.67</v>
      </c>
      <c r="G2236" s="2">
        <v>40284</v>
      </c>
      <c r="H2236">
        <v>1192.1300000000001</v>
      </c>
      <c r="J2236" s="2">
        <v>40284</v>
      </c>
      <c r="K2236">
        <v>2949.65</v>
      </c>
      <c r="M2236" s="2">
        <v>40284</v>
      </c>
      <c r="N2236">
        <v>1135.4000000000001</v>
      </c>
      <c r="P2236" s="2">
        <v>40284</v>
      </c>
      <c r="Q2236">
        <v>83.24</v>
      </c>
      <c r="S2236" s="2">
        <v>40284</v>
      </c>
      <c r="T2236">
        <v>33.932899999999997</v>
      </c>
      <c r="V2236" s="2">
        <v>40284</v>
      </c>
      <c r="W2236">
        <v>268.86</v>
      </c>
      <c r="Y2236" s="2">
        <v>40284</v>
      </c>
      <c r="Z2236" s="9">
        <v>1.3501000000000001</v>
      </c>
      <c r="AB2236" s="2">
        <v>40284</v>
      </c>
      <c r="AC2236" s="9">
        <v>1.5396999999999998</v>
      </c>
      <c r="AE2236" s="2">
        <v>40284</v>
      </c>
      <c r="AF2236" s="6">
        <v>0.9425</v>
      </c>
      <c r="AH2236" s="2">
        <v>40284</v>
      </c>
      <c r="AI2236">
        <v>1.0867E-2</v>
      </c>
      <c r="AK2236" s="2">
        <v>40284</v>
      </c>
      <c r="AL2236">
        <v>165.21029999999999</v>
      </c>
      <c r="AN2236" s="2">
        <v>40284</v>
      </c>
      <c r="AO2236">
        <v>1577.56</v>
      </c>
      <c r="AQ2236" s="2">
        <v>40284</v>
      </c>
      <c r="AR2236" s="8">
        <v>182.62029999999999</v>
      </c>
      <c r="AT2236" s="2">
        <v>40284</v>
      </c>
      <c r="AU2236" s="8">
        <v>18.36</v>
      </c>
      <c r="AW2236" s="2">
        <v>40284</v>
      </c>
      <c r="AX2236" s="8">
        <v>2481.2600000000002</v>
      </c>
    </row>
    <row r="2237" spans="1:50" x14ac:dyDescent="0.2">
      <c r="A2237" s="2">
        <v>40283</v>
      </c>
      <c r="B2237" t="s">
        <v>17</v>
      </c>
      <c r="D2237" s="2">
        <v>40283</v>
      </c>
      <c r="E2237">
        <v>346.83</v>
      </c>
      <c r="G2237" s="2">
        <v>40283</v>
      </c>
      <c r="H2237">
        <v>1211.67</v>
      </c>
      <c r="J2237" s="2">
        <v>40283</v>
      </c>
      <c r="K2237">
        <v>3012.65</v>
      </c>
      <c r="M2237" s="2">
        <v>40283</v>
      </c>
      <c r="N2237">
        <v>1160.6500000000001</v>
      </c>
      <c r="P2237" s="2">
        <v>40283</v>
      </c>
      <c r="Q2237">
        <v>85.51</v>
      </c>
      <c r="S2237" s="2">
        <v>40283</v>
      </c>
      <c r="T2237">
        <v>33.650599999999997</v>
      </c>
      <c r="V2237" s="2">
        <v>40283</v>
      </c>
      <c r="W2237">
        <v>274.89999999999998</v>
      </c>
      <c r="Y2237" s="2">
        <v>40283</v>
      </c>
      <c r="Z2237" s="9">
        <v>1.3569</v>
      </c>
      <c r="AB2237" s="2">
        <v>40283</v>
      </c>
      <c r="AC2237" s="9">
        <v>1.5491999999999999</v>
      </c>
      <c r="AE2237" s="2">
        <v>40283</v>
      </c>
      <c r="AF2237" s="6">
        <v>0.94610000000000005</v>
      </c>
      <c r="AH2237" s="2">
        <v>40283</v>
      </c>
      <c r="AI2237">
        <v>1.0739E-2</v>
      </c>
      <c r="AK2237" s="2">
        <v>40283</v>
      </c>
      <c r="AL2237">
        <v>164.9897</v>
      </c>
      <c r="AN2237" s="2">
        <v>40283</v>
      </c>
      <c r="AO2237">
        <v>1572.35</v>
      </c>
      <c r="AQ2237" s="2">
        <v>40283</v>
      </c>
      <c r="AR2237" s="8">
        <v>182.35130000000001</v>
      </c>
      <c r="AT2237" s="2">
        <v>40283</v>
      </c>
      <c r="AU2237" s="8">
        <v>15.89</v>
      </c>
      <c r="AW2237" s="2">
        <v>40283</v>
      </c>
      <c r="AX2237" s="8">
        <v>2515.69</v>
      </c>
    </row>
    <row r="2238" spans="1:50" x14ac:dyDescent="0.2">
      <c r="A2238" s="2">
        <v>40282</v>
      </c>
      <c r="B2238" t="s">
        <v>17</v>
      </c>
      <c r="D2238" s="2">
        <v>40282</v>
      </c>
      <c r="E2238">
        <v>347.68</v>
      </c>
      <c r="G2238" s="2">
        <v>40282</v>
      </c>
      <c r="H2238">
        <v>1210.6500000000001</v>
      </c>
      <c r="J2238" s="2">
        <v>40282</v>
      </c>
      <c r="K2238">
        <v>3008.03</v>
      </c>
      <c r="M2238" s="2">
        <v>40282</v>
      </c>
      <c r="N2238">
        <v>1159.3499999999999</v>
      </c>
      <c r="P2238" s="2">
        <v>40282</v>
      </c>
      <c r="Q2238">
        <v>85.84</v>
      </c>
      <c r="S2238" s="2">
        <v>40282</v>
      </c>
      <c r="T2238">
        <v>33.195799999999998</v>
      </c>
      <c r="V2238" s="2">
        <v>40282</v>
      </c>
      <c r="W2238">
        <v>273.35000000000002</v>
      </c>
      <c r="Y2238" s="2">
        <v>40282</v>
      </c>
      <c r="Z2238" s="9">
        <v>1.3663000000000001</v>
      </c>
      <c r="AB2238" s="2">
        <v>40282</v>
      </c>
      <c r="AC2238" s="9">
        <v>1.5478000000000001</v>
      </c>
      <c r="AE2238" s="2">
        <v>40282</v>
      </c>
      <c r="AF2238" s="6">
        <v>0.95120000000000005</v>
      </c>
      <c r="AH2238" s="2">
        <v>40282</v>
      </c>
      <c r="AI2238">
        <v>1.0744999999999999E-2</v>
      </c>
      <c r="AK2238" s="2">
        <v>40282</v>
      </c>
      <c r="AL2238">
        <v>164.7449</v>
      </c>
      <c r="AN2238" s="2">
        <v>40282</v>
      </c>
      <c r="AO2238">
        <v>1570.79</v>
      </c>
      <c r="AQ2238" s="2">
        <v>40282</v>
      </c>
      <c r="AR2238" s="8">
        <v>182.23830000000001</v>
      </c>
      <c r="AT2238" s="2">
        <v>40282</v>
      </c>
      <c r="AU2238" s="8">
        <v>15.59</v>
      </c>
      <c r="AW2238" s="2">
        <v>40282</v>
      </c>
      <c r="AX2238" s="8">
        <v>2504.86</v>
      </c>
    </row>
    <row r="2239" spans="1:50" x14ac:dyDescent="0.2">
      <c r="A2239" s="2">
        <v>40281</v>
      </c>
      <c r="B2239" t="s">
        <v>17</v>
      </c>
      <c r="D2239" s="2">
        <v>40281</v>
      </c>
      <c r="E2239">
        <v>344.28</v>
      </c>
      <c r="G2239" s="2">
        <v>40281</v>
      </c>
      <c r="H2239">
        <v>1197.3</v>
      </c>
      <c r="J2239" s="2">
        <v>40281</v>
      </c>
      <c r="K2239">
        <v>2988.24</v>
      </c>
      <c r="M2239" s="2">
        <v>40281</v>
      </c>
      <c r="N2239">
        <v>1152.25</v>
      </c>
      <c r="P2239" s="2">
        <v>40281</v>
      </c>
      <c r="Q2239">
        <v>84.05</v>
      </c>
      <c r="S2239" s="2">
        <v>40281</v>
      </c>
      <c r="T2239">
        <v>33.055500000000002</v>
      </c>
      <c r="V2239" s="2">
        <v>40281</v>
      </c>
      <c r="W2239">
        <v>269.98</v>
      </c>
      <c r="Y2239" s="2">
        <v>40281</v>
      </c>
      <c r="Z2239" s="9">
        <v>1.3583000000000001</v>
      </c>
      <c r="AB2239" s="2">
        <v>40281</v>
      </c>
      <c r="AC2239" s="9">
        <v>1.5367999999999999</v>
      </c>
      <c r="AE2239" s="2">
        <v>40281</v>
      </c>
      <c r="AF2239" s="6">
        <v>0.94750000000000001</v>
      </c>
      <c r="AH2239" s="2">
        <v>40281</v>
      </c>
      <c r="AI2239">
        <v>1.0732999999999999E-2</v>
      </c>
      <c r="AK2239" s="2">
        <v>40281</v>
      </c>
      <c r="AL2239">
        <v>164.6891</v>
      </c>
      <c r="AN2239" s="2">
        <v>40281</v>
      </c>
      <c r="AO2239">
        <v>1573.18</v>
      </c>
      <c r="AQ2239" s="2">
        <v>40281</v>
      </c>
      <c r="AR2239" s="8">
        <v>182.23509999999999</v>
      </c>
      <c r="AT2239" s="2">
        <v>40281</v>
      </c>
      <c r="AU2239" s="8">
        <v>16.2</v>
      </c>
      <c r="AW2239" s="2">
        <v>40281</v>
      </c>
      <c r="AX2239" s="8">
        <v>2465.9899999999998</v>
      </c>
    </row>
    <row r="2240" spans="1:50" x14ac:dyDescent="0.2">
      <c r="A2240" s="2">
        <v>40280</v>
      </c>
      <c r="B2240" t="s">
        <v>17</v>
      </c>
      <c r="D2240" s="2">
        <v>40280</v>
      </c>
      <c r="E2240">
        <v>345.9</v>
      </c>
      <c r="G2240" s="2">
        <v>40280</v>
      </c>
      <c r="H2240">
        <v>1196.48</v>
      </c>
      <c r="J2240" s="2">
        <v>40280</v>
      </c>
      <c r="K2240">
        <v>3002.23</v>
      </c>
      <c r="M2240" s="2">
        <v>40280</v>
      </c>
      <c r="N2240">
        <v>1163.4000000000001</v>
      </c>
      <c r="P2240" s="2">
        <v>40280</v>
      </c>
      <c r="Q2240">
        <v>84.34</v>
      </c>
      <c r="S2240" s="2">
        <v>40280</v>
      </c>
      <c r="T2240">
        <v>32.642099999999999</v>
      </c>
      <c r="V2240" s="2">
        <v>40280</v>
      </c>
      <c r="W2240">
        <v>270.05</v>
      </c>
      <c r="Y2240" s="2">
        <v>40280</v>
      </c>
      <c r="Z2240" s="9">
        <v>1.3575999999999999</v>
      </c>
      <c r="AB2240" s="2">
        <v>40280</v>
      </c>
      <c r="AC2240" s="9">
        <v>1.5364</v>
      </c>
      <c r="AE2240" s="2">
        <v>40280</v>
      </c>
      <c r="AF2240" s="6">
        <v>0.94220000000000004</v>
      </c>
      <c r="AH2240" s="2">
        <v>40280</v>
      </c>
      <c r="AI2240">
        <v>1.072E-2</v>
      </c>
      <c r="AK2240" s="2">
        <v>40280</v>
      </c>
      <c r="AL2240">
        <v>164.42349999999999</v>
      </c>
      <c r="AN2240" s="2">
        <v>40280</v>
      </c>
      <c r="AO2240">
        <v>1571.09</v>
      </c>
      <c r="AQ2240" s="2">
        <v>40280</v>
      </c>
      <c r="AR2240" s="8">
        <v>182.0378</v>
      </c>
      <c r="AT2240" s="2">
        <v>40280</v>
      </c>
      <c r="AU2240" s="8">
        <v>15.58</v>
      </c>
      <c r="AW2240" s="2">
        <v>40280</v>
      </c>
      <c r="AX2240" s="8">
        <v>2457.87</v>
      </c>
    </row>
    <row r="2241" spans="1:50" x14ac:dyDescent="0.2">
      <c r="A2241" s="2">
        <v>40277</v>
      </c>
      <c r="B2241" t="s">
        <v>17</v>
      </c>
      <c r="D2241" s="2">
        <v>40277</v>
      </c>
      <c r="E2241">
        <v>347.52</v>
      </c>
      <c r="G2241" s="2">
        <v>40277</v>
      </c>
      <c r="H2241">
        <v>1194.3699999999999</v>
      </c>
      <c r="J2241" s="2">
        <v>40277</v>
      </c>
      <c r="K2241">
        <v>2993.54</v>
      </c>
      <c r="M2241" s="2">
        <v>40277</v>
      </c>
      <c r="N2241">
        <v>1161.3</v>
      </c>
      <c r="P2241" s="2">
        <v>40277</v>
      </c>
      <c r="Q2241">
        <v>84.92</v>
      </c>
      <c r="S2241" s="2">
        <v>40277</v>
      </c>
      <c r="T2241">
        <v>32.459099999999999</v>
      </c>
      <c r="V2241" s="2">
        <v>40277</v>
      </c>
      <c r="W2241">
        <v>269.07</v>
      </c>
      <c r="Y2241" s="2">
        <v>40277</v>
      </c>
      <c r="Z2241" s="9">
        <v>1.3466</v>
      </c>
      <c r="AB2241" s="2">
        <v>40277</v>
      </c>
      <c r="AC2241" s="9">
        <v>1.5367</v>
      </c>
      <c r="AE2241" s="2">
        <v>40277</v>
      </c>
      <c r="AF2241" s="6">
        <v>0.93730000000000002</v>
      </c>
      <c r="AH2241" s="2">
        <v>40277</v>
      </c>
      <c r="AI2241">
        <v>1.0729000000000001E-2</v>
      </c>
      <c r="AK2241" s="2">
        <v>40277</v>
      </c>
      <c r="AL2241">
        <v>164.5532</v>
      </c>
      <c r="AN2241" s="2">
        <v>40277</v>
      </c>
      <c r="AO2241">
        <v>1566.37</v>
      </c>
      <c r="AQ2241" s="2">
        <v>40277</v>
      </c>
      <c r="AR2241" s="8">
        <v>181.92230000000001</v>
      </c>
      <c r="AT2241" s="2">
        <v>40277</v>
      </c>
      <c r="AU2241" s="8">
        <v>16.14</v>
      </c>
      <c r="AW2241" s="2">
        <v>40277</v>
      </c>
      <c r="AX2241" s="8">
        <v>2454.0500000000002</v>
      </c>
    </row>
    <row r="2242" spans="1:50" x14ac:dyDescent="0.2">
      <c r="A2242" s="2">
        <v>40276</v>
      </c>
      <c r="B2242" t="s">
        <v>17</v>
      </c>
      <c r="D2242" s="2">
        <v>40276</v>
      </c>
      <c r="E2242">
        <v>344.16</v>
      </c>
      <c r="G2242" s="2">
        <v>40276</v>
      </c>
      <c r="H2242">
        <v>1186.44</v>
      </c>
      <c r="J2242" s="2">
        <v>40276</v>
      </c>
      <c r="K2242">
        <v>2942.31</v>
      </c>
      <c r="M2242" s="2">
        <v>40276</v>
      </c>
      <c r="N2242">
        <v>1151.8800000000001</v>
      </c>
      <c r="P2242" s="2">
        <v>40276</v>
      </c>
      <c r="Q2242">
        <v>85.39</v>
      </c>
      <c r="S2242" s="2">
        <v>40276</v>
      </c>
      <c r="T2242">
        <v>32.572200000000002</v>
      </c>
      <c r="V2242" s="2">
        <v>40276</v>
      </c>
      <c r="W2242">
        <v>265.88</v>
      </c>
      <c r="Y2242" s="2">
        <v>40276</v>
      </c>
      <c r="Z2242" s="9">
        <v>1.335</v>
      </c>
      <c r="AB2242" s="2">
        <v>40276</v>
      </c>
      <c r="AC2242" s="9">
        <v>1.5253000000000001</v>
      </c>
      <c r="AE2242" s="2">
        <v>40276</v>
      </c>
      <c r="AF2242" s="6">
        <v>0.93130000000000002</v>
      </c>
      <c r="AH2242" s="2">
        <v>40276</v>
      </c>
      <c r="AI2242">
        <v>1.0721E-2</v>
      </c>
      <c r="AK2242" s="2">
        <v>40276</v>
      </c>
      <c r="AL2242">
        <v>164.87909999999999</v>
      </c>
      <c r="AN2242" s="2">
        <v>40276</v>
      </c>
      <c r="AO2242">
        <v>1565.33</v>
      </c>
      <c r="AQ2242" s="2">
        <v>40276</v>
      </c>
      <c r="AR2242" s="8">
        <v>182.24299999999999</v>
      </c>
      <c r="AT2242" s="2">
        <v>40276</v>
      </c>
      <c r="AU2242" s="8">
        <v>16.48</v>
      </c>
      <c r="AW2242" s="2">
        <v>40276</v>
      </c>
      <c r="AX2242" s="8">
        <v>2436.81</v>
      </c>
    </row>
    <row r="2243" spans="1:50" x14ac:dyDescent="0.2">
      <c r="A2243" s="2">
        <v>40275</v>
      </c>
      <c r="B2243" t="s">
        <v>17</v>
      </c>
      <c r="D2243" s="2">
        <v>40275</v>
      </c>
      <c r="E2243">
        <v>345.47</v>
      </c>
      <c r="G2243" s="2">
        <v>40275</v>
      </c>
      <c r="H2243">
        <v>1182.45</v>
      </c>
      <c r="J2243" s="2">
        <v>40275</v>
      </c>
      <c r="K2243">
        <v>2974.62</v>
      </c>
      <c r="M2243" s="2">
        <v>40275</v>
      </c>
      <c r="N2243">
        <v>1152.4000000000001</v>
      </c>
      <c r="P2243" s="2">
        <v>40275</v>
      </c>
      <c r="Q2243">
        <v>85.88</v>
      </c>
      <c r="S2243" s="2">
        <v>40275</v>
      </c>
      <c r="T2243">
        <v>33.058500000000002</v>
      </c>
      <c r="V2243" s="2">
        <v>40275</v>
      </c>
      <c r="W2243">
        <v>266.73</v>
      </c>
      <c r="Y2243" s="2">
        <v>40275</v>
      </c>
      <c r="Z2243" s="9">
        <v>1.3355000000000001</v>
      </c>
      <c r="AB2243" s="2">
        <v>40275</v>
      </c>
      <c r="AC2243" s="9">
        <v>1.5246</v>
      </c>
      <c r="AE2243" s="2">
        <v>40275</v>
      </c>
      <c r="AF2243" s="6">
        <v>0.93189999999999995</v>
      </c>
      <c r="AH2243" s="2">
        <v>40275</v>
      </c>
      <c r="AI2243">
        <v>1.0692E-2</v>
      </c>
      <c r="AK2243" s="2">
        <v>40275</v>
      </c>
      <c r="AL2243">
        <v>164.6525</v>
      </c>
      <c r="AN2243" s="2">
        <v>40275</v>
      </c>
      <c r="AO2243">
        <v>1566.66</v>
      </c>
      <c r="AQ2243" s="2">
        <v>40275</v>
      </c>
      <c r="AR2243" s="8">
        <v>182.07990000000001</v>
      </c>
      <c r="AT2243" s="2">
        <v>40275</v>
      </c>
      <c r="AU2243" s="8">
        <v>16.62</v>
      </c>
      <c r="AW2243" s="2">
        <v>40275</v>
      </c>
      <c r="AX2243" s="8">
        <v>2431.16</v>
      </c>
    </row>
    <row r="2244" spans="1:50" x14ac:dyDescent="0.2">
      <c r="A2244" s="2">
        <v>40274</v>
      </c>
      <c r="B2244" t="s">
        <v>17</v>
      </c>
      <c r="D2244" s="2">
        <v>40274</v>
      </c>
      <c r="E2244">
        <v>343.76</v>
      </c>
      <c r="G2244" s="2">
        <v>40274</v>
      </c>
      <c r="H2244">
        <v>1189.44</v>
      </c>
      <c r="J2244" s="2">
        <v>40274</v>
      </c>
      <c r="K2244">
        <v>2989.49</v>
      </c>
      <c r="M2244" s="2">
        <v>40274</v>
      </c>
      <c r="N2244">
        <v>1136.2</v>
      </c>
      <c r="P2244" s="2">
        <v>40274</v>
      </c>
      <c r="Q2244">
        <v>86.84</v>
      </c>
      <c r="S2244" s="2">
        <v>40274</v>
      </c>
      <c r="T2244">
        <v>32.3504</v>
      </c>
      <c r="V2244" s="2">
        <v>40274</v>
      </c>
      <c r="W2244">
        <v>268.54000000000002</v>
      </c>
      <c r="Y2244" s="2">
        <v>40274</v>
      </c>
      <c r="Z2244" s="9">
        <v>1.3376000000000001</v>
      </c>
      <c r="AB2244" s="2">
        <v>40274</v>
      </c>
      <c r="AC2244" s="9">
        <v>1.5232000000000001</v>
      </c>
      <c r="AE2244" s="2">
        <v>40274</v>
      </c>
      <c r="AF2244" s="6">
        <v>0.93400000000000005</v>
      </c>
      <c r="AH2244" s="2">
        <v>40274</v>
      </c>
      <c r="AI2244">
        <v>1.065E-2</v>
      </c>
      <c r="AK2244" s="2">
        <v>40274</v>
      </c>
      <c r="AL2244">
        <v>164.5701</v>
      </c>
      <c r="AN2244" s="2">
        <v>40274</v>
      </c>
      <c r="AO2244">
        <v>1559.21</v>
      </c>
      <c r="AQ2244" s="2">
        <v>40274</v>
      </c>
      <c r="AR2244" s="8">
        <v>181.9599</v>
      </c>
      <c r="AT2244" s="2">
        <v>40274</v>
      </c>
      <c r="AU2244" s="8">
        <v>16.23</v>
      </c>
      <c r="AW2244" s="2">
        <v>40274</v>
      </c>
      <c r="AX2244" s="8">
        <v>2436.81</v>
      </c>
    </row>
    <row r="2245" spans="1:50" x14ac:dyDescent="0.2">
      <c r="A2245" s="2">
        <v>40273</v>
      </c>
      <c r="B2245" t="s">
        <v>17</v>
      </c>
      <c r="D2245" s="2">
        <v>40273</v>
      </c>
      <c r="E2245">
        <v>344.04</v>
      </c>
      <c r="G2245" s="2">
        <v>40273</v>
      </c>
      <c r="H2245">
        <v>1187.44</v>
      </c>
      <c r="J2245" s="2">
        <v>40273</v>
      </c>
      <c r="K2245">
        <v>2978.5</v>
      </c>
      <c r="M2245" s="2">
        <v>40273</v>
      </c>
      <c r="N2245">
        <v>1131.95</v>
      </c>
      <c r="P2245" s="2">
        <v>40273</v>
      </c>
      <c r="Q2245">
        <v>86.62</v>
      </c>
      <c r="S2245" s="2">
        <v>40273</v>
      </c>
      <c r="T2245">
        <v>31.9819</v>
      </c>
      <c r="V2245" s="2">
        <v>40273</v>
      </c>
      <c r="W2245">
        <v>265.83999999999997</v>
      </c>
      <c r="Y2245" s="2">
        <v>40273</v>
      </c>
      <c r="Z2245" s="9">
        <v>1.3509</v>
      </c>
      <c r="AB2245" s="2">
        <v>40273</v>
      </c>
      <c r="AC2245" s="9">
        <v>1.5287999999999999</v>
      </c>
      <c r="AE2245" s="2">
        <v>40273</v>
      </c>
      <c r="AF2245" s="6">
        <v>0.94310000000000005</v>
      </c>
      <c r="AH2245" s="2">
        <v>40273</v>
      </c>
      <c r="AI2245">
        <v>1.0618000000000001E-2</v>
      </c>
      <c r="AK2245" s="2">
        <v>40273</v>
      </c>
      <c r="AL2245">
        <v>164.988</v>
      </c>
      <c r="AN2245" s="2">
        <v>40273</v>
      </c>
      <c r="AO2245">
        <v>1557.02</v>
      </c>
      <c r="AQ2245" s="2">
        <v>40273</v>
      </c>
      <c r="AR2245" s="8">
        <v>182.50129999999999</v>
      </c>
      <c r="AT2245" s="2">
        <v>40273</v>
      </c>
      <c r="AU2245" s="8">
        <v>17.02</v>
      </c>
      <c r="AW2245" s="2">
        <v>40273</v>
      </c>
      <c r="AX2245" s="8">
        <v>2429.5300000000002</v>
      </c>
    </row>
    <row r="2246" spans="1:50" x14ac:dyDescent="0.2">
      <c r="A2246" s="2">
        <v>40270</v>
      </c>
      <c r="B2246" t="s">
        <v>17</v>
      </c>
      <c r="D2246" s="2">
        <v>40270</v>
      </c>
      <c r="E2246">
        <v>341.33</v>
      </c>
      <c r="G2246" s="2">
        <v>40270</v>
      </c>
      <c r="H2246">
        <v>1178.0999999999999</v>
      </c>
      <c r="J2246" s="2">
        <v>40270</v>
      </c>
      <c r="K2246">
        <v>2978.5</v>
      </c>
      <c r="M2246" s="2">
        <v>40270</v>
      </c>
      <c r="N2246">
        <v>1119.8</v>
      </c>
      <c r="P2246" s="2">
        <v>40270</v>
      </c>
      <c r="Q2246">
        <v>84.87</v>
      </c>
      <c r="S2246" s="2">
        <v>40270</v>
      </c>
      <c r="T2246">
        <v>32.015799999999999</v>
      </c>
      <c r="V2246" s="2">
        <v>40270</v>
      </c>
      <c r="W2246">
        <v>265.83999999999997</v>
      </c>
      <c r="Y2246" s="2">
        <v>40270</v>
      </c>
      <c r="Z2246" s="9">
        <v>1.3489</v>
      </c>
      <c r="AB2246" s="2">
        <v>40270</v>
      </c>
      <c r="AC2246" s="9">
        <v>1.5204</v>
      </c>
      <c r="AE2246" s="2">
        <v>40270</v>
      </c>
      <c r="AF2246" s="6">
        <v>0.94079999999999997</v>
      </c>
      <c r="AH2246" s="2">
        <v>40270</v>
      </c>
      <c r="AI2246">
        <v>1.0573000000000001E-2</v>
      </c>
      <c r="AK2246" s="2">
        <v>40270</v>
      </c>
      <c r="AL2246">
        <v>164.988</v>
      </c>
      <c r="AN2246" s="2">
        <v>40270</v>
      </c>
      <c r="AO2246">
        <v>1560.02</v>
      </c>
      <c r="AQ2246" s="2">
        <v>40270</v>
      </c>
      <c r="AR2246" s="8">
        <v>182.50129999999999</v>
      </c>
      <c r="AT2246" s="2">
        <v>40270</v>
      </c>
      <c r="AU2246" s="8">
        <v>17.47</v>
      </c>
      <c r="AW2246" s="2">
        <v>40270</v>
      </c>
      <c r="AX2246" s="8">
        <v>2402.58</v>
      </c>
    </row>
    <row r="2247" spans="1:50" x14ac:dyDescent="0.2">
      <c r="A2247" s="2">
        <v>40269</v>
      </c>
      <c r="B2247" t="s">
        <v>17</v>
      </c>
      <c r="D2247" s="2">
        <v>40269</v>
      </c>
      <c r="E2247">
        <v>341.32</v>
      </c>
      <c r="G2247" s="2">
        <v>40269</v>
      </c>
      <c r="H2247">
        <v>1178.0999999999999</v>
      </c>
      <c r="J2247" s="2">
        <v>40269</v>
      </c>
      <c r="K2247">
        <v>2978.5</v>
      </c>
      <c r="M2247" s="2">
        <v>40269</v>
      </c>
      <c r="N2247">
        <v>1125.8800000000001</v>
      </c>
      <c r="P2247" s="2">
        <v>40269</v>
      </c>
      <c r="Q2247">
        <v>84.87</v>
      </c>
      <c r="S2247" s="2">
        <v>40269</v>
      </c>
      <c r="T2247">
        <v>32.015799999999999</v>
      </c>
      <c r="V2247" s="2">
        <v>40269</v>
      </c>
      <c r="W2247">
        <v>265.83999999999997</v>
      </c>
      <c r="Y2247" s="2">
        <v>40269</v>
      </c>
      <c r="Z2247" s="9">
        <v>1.3564000000000001</v>
      </c>
      <c r="AB2247" s="2">
        <v>40269</v>
      </c>
      <c r="AC2247" s="9">
        <v>1.5272999999999999</v>
      </c>
      <c r="AE2247" s="2">
        <v>40269</v>
      </c>
      <c r="AF2247" s="6">
        <v>0.94740000000000002</v>
      </c>
      <c r="AH2247" s="2">
        <v>40269</v>
      </c>
      <c r="AI2247">
        <v>1.0661E-2</v>
      </c>
      <c r="AK2247" s="2">
        <v>40269</v>
      </c>
      <c r="AL2247">
        <v>164.988</v>
      </c>
      <c r="AN2247" s="2">
        <v>40269</v>
      </c>
      <c r="AO2247">
        <v>1565.63</v>
      </c>
      <c r="AQ2247" s="2">
        <v>40269</v>
      </c>
      <c r="AR2247" s="8">
        <v>182.50129999999999</v>
      </c>
      <c r="AT2247" s="2">
        <v>40269</v>
      </c>
      <c r="AU2247" s="8">
        <v>17.47</v>
      </c>
      <c r="AW2247" s="2">
        <v>40269</v>
      </c>
      <c r="AX2247" s="8">
        <v>2402.58</v>
      </c>
    </row>
    <row r="2248" spans="1:50" x14ac:dyDescent="0.2">
      <c r="A2248" s="2">
        <v>40268</v>
      </c>
      <c r="B2248" t="s">
        <v>17</v>
      </c>
      <c r="D2248" s="2">
        <v>40268</v>
      </c>
      <c r="E2248">
        <v>335.09</v>
      </c>
      <c r="G2248" s="2">
        <v>40268</v>
      </c>
      <c r="H2248">
        <v>1169.43</v>
      </c>
      <c r="J2248" s="2">
        <v>40268</v>
      </c>
      <c r="K2248">
        <v>2931.16</v>
      </c>
      <c r="M2248" s="2">
        <v>40268</v>
      </c>
      <c r="N2248">
        <v>1114.5</v>
      </c>
      <c r="P2248" s="2">
        <v>40268</v>
      </c>
      <c r="Q2248">
        <v>83.76</v>
      </c>
      <c r="S2248" s="2">
        <v>40268</v>
      </c>
      <c r="T2248">
        <v>31.891500000000001</v>
      </c>
      <c r="V2248" s="2">
        <v>40268</v>
      </c>
      <c r="W2248">
        <v>262.68</v>
      </c>
      <c r="Y2248" s="2">
        <v>40268</v>
      </c>
      <c r="Z2248" s="9">
        <v>1.3532999999999999</v>
      </c>
      <c r="AB2248" s="2">
        <v>40268</v>
      </c>
      <c r="AC2248" s="9">
        <v>1.5190999999999999</v>
      </c>
      <c r="AE2248" s="2">
        <v>40268</v>
      </c>
      <c r="AF2248" s="6">
        <v>0.95130000000000003</v>
      </c>
      <c r="AH2248" s="2">
        <v>40268</v>
      </c>
      <c r="AI2248">
        <v>1.0703000000000001E-2</v>
      </c>
      <c r="AK2248" s="2">
        <v>40268</v>
      </c>
      <c r="AL2248">
        <v>164.62819999999999</v>
      </c>
      <c r="AN2248" s="2">
        <v>40268</v>
      </c>
      <c r="AO2248">
        <v>1567.78</v>
      </c>
      <c r="AQ2248" s="2">
        <v>40268</v>
      </c>
      <c r="AR2248" s="8">
        <v>182.33750000000001</v>
      </c>
      <c r="AT2248" s="2">
        <v>40268</v>
      </c>
      <c r="AU2248" s="8">
        <v>17.59</v>
      </c>
      <c r="AW2248" s="2">
        <v>40268</v>
      </c>
      <c r="AX2248" s="8">
        <v>2397.96</v>
      </c>
    </row>
    <row r="2249" spans="1:50" x14ac:dyDescent="0.2">
      <c r="A2249" s="2">
        <v>40267</v>
      </c>
      <c r="B2249" t="s">
        <v>17</v>
      </c>
      <c r="D2249" s="2">
        <v>40267</v>
      </c>
      <c r="E2249">
        <v>333.96</v>
      </c>
      <c r="G2249" s="2">
        <v>40267</v>
      </c>
      <c r="H2249">
        <v>1173.27</v>
      </c>
      <c r="J2249" s="2">
        <v>40267</v>
      </c>
      <c r="K2249">
        <v>2939.68</v>
      </c>
      <c r="M2249" s="2">
        <v>40267</v>
      </c>
      <c r="N2249">
        <v>1104.7</v>
      </c>
      <c r="P2249" s="2">
        <v>40267</v>
      </c>
      <c r="Q2249">
        <v>82.37</v>
      </c>
      <c r="S2249" s="2">
        <v>40267</v>
      </c>
      <c r="T2249">
        <v>33.06</v>
      </c>
      <c r="V2249" s="2">
        <v>40267</v>
      </c>
      <c r="W2249">
        <v>261.75</v>
      </c>
      <c r="Y2249" s="2">
        <v>40267</v>
      </c>
      <c r="Z2249" s="9">
        <v>1.3422000000000001</v>
      </c>
      <c r="AB2249" s="2">
        <v>40267</v>
      </c>
      <c r="AC2249" s="9">
        <v>1.5070000000000001</v>
      </c>
      <c r="AE2249" s="2">
        <v>40267</v>
      </c>
      <c r="AF2249" s="6">
        <v>0.93789999999999996</v>
      </c>
      <c r="AH2249" s="2">
        <v>40267</v>
      </c>
      <c r="AI2249">
        <v>1.0775E-2</v>
      </c>
      <c r="AK2249" s="2">
        <v>40267</v>
      </c>
      <c r="AL2249">
        <v>164.4417</v>
      </c>
      <c r="AN2249" s="2">
        <v>40267</v>
      </c>
      <c r="AO2249">
        <v>1565.67</v>
      </c>
      <c r="AQ2249" s="2">
        <v>40267</v>
      </c>
      <c r="AR2249" s="8">
        <v>182.14439999999999</v>
      </c>
      <c r="AT2249" s="2">
        <v>40267</v>
      </c>
      <c r="AU2249" s="8">
        <v>17.13</v>
      </c>
      <c r="AW2249" s="2">
        <v>40267</v>
      </c>
      <c r="AX2249" s="8">
        <v>2410.69</v>
      </c>
    </row>
    <row r="2250" spans="1:50" x14ac:dyDescent="0.2">
      <c r="A2250" s="2">
        <v>40266</v>
      </c>
      <c r="B2250" t="s">
        <v>17</v>
      </c>
      <c r="D2250" s="2">
        <v>40266</v>
      </c>
      <c r="E2250">
        <v>331.84</v>
      </c>
      <c r="G2250" s="2">
        <v>40266</v>
      </c>
      <c r="H2250">
        <v>1173.22</v>
      </c>
      <c r="J2250" s="2">
        <v>40266</v>
      </c>
      <c r="K2250">
        <v>2947.49</v>
      </c>
      <c r="M2250" s="2">
        <v>40266</v>
      </c>
      <c r="N2250">
        <v>1109.2</v>
      </c>
      <c r="P2250" s="2">
        <v>40266</v>
      </c>
      <c r="Q2250">
        <v>82.17</v>
      </c>
      <c r="S2250" s="2">
        <v>40266</v>
      </c>
      <c r="T2250">
        <v>32.893599999999999</v>
      </c>
      <c r="V2250" s="2">
        <v>40266</v>
      </c>
      <c r="W2250">
        <v>259.45</v>
      </c>
      <c r="Y2250" s="2">
        <v>40266</v>
      </c>
      <c r="Z2250" s="9">
        <v>1.3439000000000001</v>
      </c>
      <c r="AB2250" s="2">
        <v>40266</v>
      </c>
      <c r="AC2250" s="9">
        <v>1.4964</v>
      </c>
      <c r="AE2250" s="2">
        <v>40266</v>
      </c>
      <c r="AF2250" s="6">
        <v>0.93840000000000001</v>
      </c>
      <c r="AH2250" s="2">
        <v>40266</v>
      </c>
      <c r="AI2250">
        <v>1.0801E-2</v>
      </c>
      <c r="AK2250" s="2">
        <v>40266</v>
      </c>
      <c r="AL2250">
        <v>164.11340000000001</v>
      </c>
      <c r="AN2250" s="2">
        <v>40266</v>
      </c>
      <c r="AO2250">
        <v>1566.43</v>
      </c>
      <c r="AQ2250" s="2">
        <v>40266</v>
      </c>
      <c r="AR2250" s="8">
        <v>182.05760000000001</v>
      </c>
      <c r="AT2250" s="2">
        <v>40266</v>
      </c>
      <c r="AU2250" s="8">
        <v>17.59</v>
      </c>
      <c r="AW2250" s="2">
        <v>40266</v>
      </c>
      <c r="AX2250" s="8">
        <v>2404.36</v>
      </c>
    </row>
    <row r="2251" spans="1:50" x14ac:dyDescent="0.2">
      <c r="A2251" s="2">
        <v>40263</v>
      </c>
      <c r="B2251" t="s">
        <v>17</v>
      </c>
      <c r="D2251" s="2">
        <v>40263</v>
      </c>
      <c r="E2251">
        <v>326.70999999999998</v>
      </c>
      <c r="G2251" s="2">
        <v>40263</v>
      </c>
      <c r="H2251">
        <v>1166.5899999999999</v>
      </c>
      <c r="J2251" s="2">
        <v>40263</v>
      </c>
      <c r="K2251">
        <v>2940.94</v>
      </c>
      <c r="M2251" s="2">
        <v>40263</v>
      </c>
      <c r="N2251">
        <v>1104.5999999999999</v>
      </c>
      <c r="P2251" s="2">
        <v>40263</v>
      </c>
      <c r="Q2251">
        <v>80</v>
      </c>
      <c r="S2251" s="2">
        <v>40263</v>
      </c>
      <c r="T2251">
        <v>32.7378</v>
      </c>
      <c r="V2251" s="2">
        <v>40263</v>
      </c>
      <c r="W2251">
        <v>251.93</v>
      </c>
      <c r="Y2251" s="2">
        <v>40263</v>
      </c>
      <c r="Z2251" s="9">
        <v>1.3389</v>
      </c>
      <c r="AB2251" s="2">
        <v>40263</v>
      </c>
      <c r="AC2251" s="9">
        <v>1.4885999999999999</v>
      </c>
      <c r="AE2251" s="2">
        <v>40263</v>
      </c>
      <c r="AF2251" s="6">
        <v>0.93759999999999999</v>
      </c>
      <c r="AH2251" s="2">
        <v>40263</v>
      </c>
      <c r="AI2251">
        <v>1.0803E-2</v>
      </c>
      <c r="AK2251" s="2">
        <v>40263</v>
      </c>
      <c r="AL2251">
        <v>163.8408</v>
      </c>
      <c r="AN2251" s="2">
        <v>40263</v>
      </c>
      <c r="AO2251">
        <v>1566.09</v>
      </c>
      <c r="AQ2251" s="2">
        <v>40263</v>
      </c>
      <c r="AR2251" s="8">
        <v>181.83590000000001</v>
      </c>
      <c r="AT2251" s="2">
        <v>40263</v>
      </c>
      <c r="AU2251" s="8">
        <v>17.77</v>
      </c>
      <c r="AW2251" s="2">
        <v>40263</v>
      </c>
      <c r="AX2251" s="8">
        <v>2395.13</v>
      </c>
    </row>
    <row r="2252" spans="1:50" x14ac:dyDescent="0.2">
      <c r="A2252" s="2">
        <v>40262</v>
      </c>
      <c r="B2252" t="s">
        <v>17</v>
      </c>
      <c r="D2252" s="2">
        <v>40262</v>
      </c>
      <c r="E2252">
        <v>325.33</v>
      </c>
      <c r="G2252" s="2">
        <v>40262</v>
      </c>
      <c r="H2252">
        <v>1165.73</v>
      </c>
      <c r="J2252" s="2">
        <v>40262</v>
      </c>
      <c r="K2252">
        <v>2948.09</v>
      </c>
      <c r="M2252" s="2">
        <v>40262</v>
      </c>
      <c r="N2252">
        <v>1089.75</v>
      </c>
      <c r="P2252" s="2">
        <v>40262</v>
      </c>
      <c r="Q2252">
        <v>80.53</v>
      </c>
      <c r="S2252" s="2">
        <v>40262</v>
      </c>
      <c r="T2252">
        <v>32.655900000000003</v>
      </c>
      <c r="V2252" s="2">
        <v>40262</v>
      </c>
      <c r="W2252">
        <v>249.63</v>
      </c>
      <c r="Y2252" s="2">
        <v>40262</v>
      </c>
      <c r="Z2252" s="9">
        <v>1.3303</v>
      </c>
      <c r="AB2252" s="2">
        <v>40262</v>
      </c>
      <c r="AC2252" s="9">
        <v>1.4821</v>
      </c>
      <c r="AE2252" s="2">
        <v>40262</v>
      </c>
      <c r="AF2252" s="6">
        <v>0.93189999999999995</v>
      </c>
      <c r="AH2252" s="2">
        <v>40262</v>
      </c>
      <c r="AI2252">
        <v>1.0770999999999999E-2</v>
      </c>
      <c r="AK2252" s="2">
        <v>40262</v>
      </c>
      <c r="AL2252">
        <v>163.94890000000001</v>
      </c>
      <c r="AN2252" s="2">
        <v>40262</v>
      </c>
      <c r="AO2252">
        <v>1563.04</v>
      </c>
      <c r="AQ2252" s="2">
        <v>40262</v>
      </c>
      <c r="AR2252" s="8">
        <v>181.84030000000001</v>
      </c>
      <c r="AT2252" s="2">
        <v>40262</v>
      </c>
      <c r="AU2252" s="8">
        <v>18.399999999999999</v>
      </c>
      <c r="AW2252" s="2">
        <v>40262</v>
      </c>
      <c r="AX2252" s="8">
        <v>2397.41</v>
      </c>
    </row>
    <row r="2253" spans="1:50" x14ac:dyDescent="0.2">
      <c r="A2253" s="2">
        <v>40261</v>
      </c>
      <c r="B2253" t="s">
        <v>17</v>
      </c>
      <c r="D2253" s="2">
        <v>40261</v>
      </c>
      <c r="E2253">
        <v>327.45</v>
      </c>
      <c r="G2253" s="2">
        <v>40261</v>
      </c>
      <c r="H2253">
        <v>1167.72</v>
      </c>
      <c r="J2253" s="2">
        <v>40261</v>
      </c>
      <c r="K2253">
        <v>2903.94</v>
      </c>
      <c r="M2253" s="2">
        <v>40261</v>
      </c>
      <c r="N2253">
        <v>1086.33</v>
      </c>
      <c r="P2253" s="2">
        <v>40261</v>
      </c>
      <c r="Q2253">
        <v>80.61</v>
      </c>
      <c r="S2253" s="2">
        <v>40261</v>
      </c>
      <c r="T2253">
        <v>33.390599999999999</v>
      </c>
      <c r="V2253" s="2">
        <v>40261</v>
      </c>
      <c r="W2253">
        <v>247.44</v>
      </c>
      <c r="Y2253" s="2">
        <v>40261</v>
      </c>
      <c r="Z2253" s="9">
        <v>1.3345</v>
      </c>
      <c r="AB2253" s="2">
        <v>40261</v>
      </c>
      <c r="AC2253" s="9">
        <v>1.4895</v>
      </c>
      <c r="AE2253" s="2">
        <v>40261</v>
      </c>
      <c r="AF2253" s="6">
        <v>0.93389999999999995</v>
      </c>
      <c r="AH2253" s="2">
        <v>40261</v>
      </c>
      <c r="AI2253">
        <v>1.0867999999999999E-2</v>
      </c>
      <c r="AK2253" s="2">
        <v>40261</v>
      </c>
      <c r="AL2253">
        <v>164.19280000000001</v>
      </c>
      <c r="AN2253" s="2">
        <v>40261</v>
      </c>
      <c r="AO2253">
        <v>1566.69</v>
      </c>
      <c r="AQ2253" s="2">
        <v>40261</v>
      </c>
      <c r="AR2253" s="8">
        <v>182.08410000000001</v>
      </c>
      <c r="AT2253" s="2">
        <v>40261</v>
      </c>
      <c r="AU2253" s="8">
        <v>17.55</v>
      </c>
      <c r="AW2253" s="2">
        <v>40261</v>
      </c>
      <c r="AX2253" s="8">
        <v>2398.7600000000002</v>
      </c>
    </row>
    <row r="2254" spans="1:50" x14ac:dyDescent="0.2">
      <c r="A2254" s="2">
        <v>40260</v>
      </c>
      <c r="B2254" t="s">
        <v>17</v>
      </c>
      <c r="D2254" s="2">
        <v>40260</v>
      </c>
      <c r="E2254">
        <v>328.72</v>
      </c>
      <c r="G2254" s="2">
        <v>40260</v>
      </c>
      <c r="H2254">
        <v>1174.17</v>
      </c>
      <c r="J2254" s="2">
        <v>40260</v>
      </c>
      <c r="K2254">
        <v>2910.52</v>
      </c>
      <c r="M2254" s="2">
        <v>40260</v>
      </c>
      <c r="N2254">
        <v>1102.05</v>
      </c>
      <c r="P2254" s="2">
        <v>40260</v>
      </c>
      <c r="Q2254">
        <v>81.91</v>
      </c>
      <c r="S2254" s="2">
        <v>40260</v>
      </c>
      <c r="T2254">
        <v>33.4054</v>
      </c>
      <c r="V2254" s="2">
        <v>40260</v>
      </c>
      <c r="W2254">
        <v>250.84</v>
      </c>
      <c r="Y2254" s="2">
        <v>40260</v>
      </c>
      <c r="Z2254" s="9">
        <v>1.3496000000000001</v>
      </c>
      <c r="AB2254" s="2">
        <v>40260</v>
      </c>
      <c r="AC2254" s="9">
        <v>1.5034000000000001</v>
      </c>
      <c r="AE2254" s="2">
        <v>40260</v>
      </c>
      <c r="AF2254" s="6">
        <v>0.94599999999999995</v>
      </c>
      <c r="AH2254" s="2">
        <v>40260</v>
      </c>
      <c r="AI2254">
        <v>1.1063999999999999E-2</v>
      </c>
      <c r="AK2254" s="2">
        <v>40260</v>
      </c>
      <c r="AL2254">
        <v>164.24449999999999</v>
      </c>
      <c r="AN2254" s="2">
        <v>40260</v>
      </c>
      <c r="AO2254">
        <v>1574.7</v>
      </c>
      <c r="AQ2254" s="2">
        <v>40260</v>
      </c>
      <c r="AR2254" s="8">
        <v>182.1524</v>
      </c>
      <c r="AT2254" s="2">
        <v>40260</v>
      </c>
      <c r="AU2254" s="8">
        <v>16.350000000000001</v>
      </c>
      <c r="AW2254" s="2">
        <v>40260</v>
      </c>
      <c r="AX2254" s="8">
        <v>2415.2399999999998</v>
      </c>
    </row>
    <row r="2255" spans="1:50" x14ac:dyDescent="0.2">
      <c r="A2255" s="2">
        <v>40259</v>
      </c>
      <c r="B2255" t="s">
        <v>17</v>
      </c>
      <c r="D2255" s="2">
        <v>40259</v>
      </c>
      <c r="E2255">
        <v>327.33</v>
      </c>
      <c r="G2255" s="2">
        <v>40259</v>
      </c>
      <c r="H2255">
        <v>1165.81</v>
      </c>
      <c r="J2255" s="2">
        <v>40259</v>
      </c>
      <c r="K2255">
        <v>2890.75</v>
      </c>
      <c r="M2255" s="2">
        <v>40259</v>
      </c>
      <c r="N2255">
        <v>1099.6500000000001</v>
      </c>
      <c r="P2255" s="2">
        <v>40259</v>
      </c>
      <c r="Q2255">
        <v>81.25</v>
      </c>
      <c r="S2255" s="2">
        <v>40259</v>
      </c>
      <c r="T2255">
        <v>33.929000000000002</v>
      </c>
      <c r="V2255" s="2">
        <v>40259</v>
      </c>
      <c r="W2255">
        <v>251.38</v>
      </c>
      <c r="Y2255" s="2">
        <v>40259</v>
      </c>
      <c r="Z2255" s="9">
        <v>1.3559000000000001</v>
      </c>
      <c r="AB2255" s="2">
        <v>40259</v>
      </c>
      <c r="AC2255" s="9">
        <v>1.5085</v>
      </c>
      <c r="AE2255" s="2">
        <v>40259</v>
      </c>
      <c r="AF2255" s="6">
        <v>0.9456</v>
      </c>
      <c r="AH2255" s="2">
        <v>40259</v>
      </c>
      <c r="AI2255">
        <v>1.1115999999999999E-2</v>
      </c>
      <c r="AK2255" s="2">
        <v>40259</v>
      </c>
      <c r="AL2255">
        <v>164.0558</v>
      </c>
      <c r="AN2255" s="2">
        <v>40259</v>
      </c>
      <c r="AO2255">
        <v>1574.49</v>
      </c>
      <c r="AQ2255" s="2">
        <v>40259</v>
      </c>
      <c r="AR2255" s="8">
        <v>181.9564</v>
      </c>
      <c r="AT2255" s="2">
        <v>40259</v>
      </c>
      <c r="AU2255" s="8">
        <v>16.87</v>
      </c>
      <c r="AW2255" s="2">
        <v>40259</v>
      </c>
      <c r="AX2255" s="8">
        <v>2395.4</v>
      </c>
    </row>
    <row r="2256" spans="1:50" x14ac:dyDescent="0.2">
      <c r="A2256" s="2">
        <v>40256</v>
      </c>
      <c r="B2256" t="s">
        <v>17</v>
      </c>
      <c r="D2256" s="2">
        <v>40256</v>
      </c>
      <c r="E2256">
        <v>330.54</v>
      </c>
      <c r="G2256" s="2">
        <v>40256</v>
      </c>
      <c r="H2256">
        <v>1159.9000000000001</v>
      </c>
      <c r="J2256" s="2">
        <v>40256</v>
      </c>
      <c r="K2256">
        <v>2897.95</v>
      </c>
      <c r="M2256" s="2">
        <v>40256</v>
      </c>
      <c r="N2256">
        <v>1108.03</v>
      </c>
      <c r="P2256" s="2">
        <v>40256</v>
      </c>
      <c r="Q2256">
        <v>80.680000000000007</v>
      </c>
      <c r="S2256" s="2">
        <v>40256</v>
      </c>
      <c r="T2256">
        <v>33.919699999999999</v>
      </c>
      <c r="V2256" s="2">
        <v>40256</v>
      </c>
      <c r="W2256">
        <v>251.95</v>
      </c>
      <c r="Y2256" s="2">
        <v>40256</v>
      </c>
      <c r="Z2256" s="9">
        <v>1.3543000000000001</v>
      </c>
      <c r="AB2256" s="2">
        <v>40256</v>
      </c>
      <c r="AC2256" s="9">
        <v>1.5032000000000001</v>
      </c>
      <c r="AE2256" s="2">
        <v>40256</v>
      </c>
      <c r="AF2256" s="6">
        <v>0.9425</v>
      </c>
      <c r="AH2256" s="2">
        <v>40256</v>
      </c>
      <c r="AI2256">
        <v>1.1067E-2</v>
      </c>
      <c r="AK2256" s="2">
        <v>40256</v>
      </c>
      <c r="AL2256">
        <v>163.72239999999999</v>
      </c>
      <c r="AN2256" s="2">
        <v>40256</v>
      </c>
      <c r="AO2256">
        <v>1573.32</v>
      </c>
      <c r="AQ2256" s="2">
        <v>40256</v>
      </c>
      <c r="AR2256" s="8">
        <v>181.67699999999999</v>
      </c>
      <c r="AT2256" s="2">
        <v>40256</v>
      </c>
      <c r="AU2256" s="8">
        <v>16.97</v>
      </c>
      <c r="AW2256" s="2">
        <v>40256</v>
      </c>
      <c r="AX2256" s="8">
        <v>2374.41</v>
      </c>
    </row>
    <row r="2257" spans="1:50" x14ac:dyDescent="0.2">
      <c r="A2257" s="2">
        <v>40255</v>
      </c>
      <c r="B2257" t="s">
        <v>17</v>
      </c>
      <c r="D2257" s="2">
        <v>40255</v>
      </c>
      <c r="E2257">
        <v>332.4</v>
      </c>
      <c r="G2257" s="2">
        <v>40255</v>
      </c>
      <c r="H2257">
        <v>1165.83</v>
      </c>
      <c r="J2257" s="2">
        <v>40255</v>
      </c>
      <c r="K2257">
        <v>2913.74</v>
      </c>
      <c r="M2257" s="2">
        <v>40255</v>
      </c>
      <c r="N2257">
        <v>1127.8</v>
      </c>
      <c r="P2257" s="2">
        <v>40255</v>
      </c>
      <c r="Q2257">
        <v>82.2</v>
      </c>
      <c r="S2257" s="2">
        <v>40255</v>
      </c>
      <c r="T2257">
        <v>34.084899999999998</v>
      </c>
      <c r="V2257" s="2">
        <v>40255</v>
      </c>
      <c r="W2257">
        <v>254.44</v>
      </c>
      <c r="Y2257" s="2">
        <v>40255</v>
      </c>
      <c r="Z2257" s="9">
        <v>1.3633</v>
      </c>
      <c r="AB2257" s="2">
        <v>40255</v>
      </c>
      <c r="AC2257" s="9">
        <v>1.5266999999999999</v>
      </c>
      <c r="AE2257" s="2">
        <v>40255</v>
      </c>
      <c r="AF2257" s="6">
        <v>0.94910000000000005</v>
      </c>
      <c r="AH2257" s="2">
        <v>40255</v>
      </c>
      <c r="AI2257">
        <v>1.1082E-2</v>
      </c>
      <c r="AK2257" s="2">
        <v>40255</v>
      </c>
      <c r="AL2257">
        <v>163.91679999999999</v>
      </c>
      <c r="AN2257" s="2">
        <v>40255</v>
      </c>
      <c r="AO2257">
        <v>1574.1</v>
      </c>
      <c r="AQ2257" s="2">
        <v>40255</v>
      </c>
      <c r="AR2257" s="8">
        <v>181.7012</v>
      </c>
      <c r="AT2257" s="2">
        <v>40255</v>
      </c>
      <c r="AU2257" s="8">
        <v>16.62</v>
      </c>
      <c r="AW2257" s="2">
        <v>40255</v>
      </c>
      <c r="AX2257" s="8">
        <v>2391.2800000000002</v>
      </c>
    </row>
    <row r="2258" spans="1:50" x14ac:dyDescent="0.2">
      <c r="A2258" s="2">
        <v>40254</v>
      </c>
      <c r="B2258" t="s">
        <v>17</v>
      </c>
      <c r="D2258" s="2">
        <v>40254</v>
      </c>
      <c r="E2258">
        <v>334.92</v>
      </c>
      <c r="G2258" s="2">
        <v>40254</v>
      </c>
      <c r="H2258">
        <v>1166.21</v>
      </c>
      <c r="J2258" s="2">
        <v>40254</v>
      </c>
      <c r="K2258">
        <v>2931.31</v>
      </c>
      <c r="M2258" s="2">
        <v>40254</v>
      </c>
      <c r="N2258">
        <v>1123.5</v>
      </c>
      <c r="P2258" s="2">
        <v>40254</v>
      </c>
      <c r="Q2258">
        <v>82.93</v>
      </c>
      <c r="S2258" s="2">
        <v>40254</v>
      </c>
      <c r="T2258">
        <v>34.198500000000003</v>
      </c>
      <c r="V2258" s="2">
        <v>40254</v>
      </c>
      <c r="W2258">
        <v>255.45</v>
      </c>
      <c r="Y2258" s="2">
        <v>40254</v>
      </c>
      <c r="Z2258" s="9">
        <v>1.3775999999999999</v>
      </c>
      <c r="AB2258" s="2">
        <v>40254</v>
      </c>
      <c r="AC2258" s="9">
        <v>1.5358000000000001</v>
      </c>
      <c r="AE2258" s="2">
        <v>40254</v>
      </c>
      <c r="AF2258" s="6">
        <v>0.95130000000000003</v>
      </c>
      <c r="AH2258" s="2">
        <v>40254</v>
      </c>
      <c r="AI2258">
        <v>1.1093E-2</v>
      </c>
      <c r="AK2258" s="2">
        <v>40254</v>
      </c>
      <c r="AL2258">
        <v>163.89609999999999</v>
      </c>
      <c r="AN2258" s="2">
        <v>40254</v>
      </c>
      <c r="AO2258">
        <v>1575.64</v>
      </c>
      <c r="AQ2258" s="2">
        <v>40254</v>
      </c>
      <c r="AR2258" s="8">
        <v>181.89240000000001</v>
      </c>
      <c r="AT2258" s="2">
        <v>40254</v>
      </c>
      <c r="AU2258" s="8">
        <v>16.91</v>
      </c>
      <c r="AW2258" s="2">
        <v>40254</v>
      </c>
      <c r="AX2258" s="8">
        <v>2389.09</v>
      </c>
    </row>
    <row r="2259" spans="1:50" x14ac:dyDescent="0.2">
      <c r="A2259" s="2">
        <v>40253</v>
      </c>
      <c r="B2259" t="s">
        <v>17</v>
      </c>
      <c r="D2259" s="2">
        <v>40253</v>
      </c>
      <c r="E2259">
        <v>332.2</v>
      </c>
      <c r="G2259" s="2">
        <v>40253</v>
      </c>
      <c r="H2259">
        <v>1159.46</v>
      </c>
      <c r="J2259" s="2">
        <v>40253</v>
      </c>
      <c r="K2259">
        <v>2905.93</v>
      </c>
      <c r="M2259" s="2">
        <v>40253</v>
      </c>
      <c r="N2259">
        <v>1122.6500000000001</v>
      </c>
      <c r="P2259" s="2">
        <v>40253</v>
      </c>
      <c r="Q2259">
        <v>81.7</v>
      </c>
      <c r="S2259" s="2">
        <v>40253</v>
      </c>
      <c r="T2259">
        <v>33.600700000000003</v>
      </c>
      <c r="V2259" s="2">
        <v>40253</v>
      </c>
      <c r="W2259">
        <v>251.22</v>
      </c>
      <c r="Y2259" s="2">
        <v>40253</v>
      </c>
      <c r="Z2259" s="9">
        <v>1.3728</v>
      </c>
      <c r="AB2259" s="2">
        <v>40253</v>
      </c>
      <c r="AC2259" s="9">
        <v>1.518</v>
      </c>
      <c r="AE2259" s="2">
        <v>40253</v>
      </c>
      <c r="AF2259" s="6">
        <v>0.94489999999999996</v>
      </c>
      <c r="AH2259" s="2">
        <v>40253</v>
      </c>
      <c r="AI2259">
        <v>1.1042E-2</v>
      </c>
      <c r="AK2259" s="2">
        <v>40253</v>
      </c>
      <c r="AL2259">
        <v>163.45930000000001</v>
      </c>
      <c r="AN2259" s="2">
        <v>40253</v>
      </c>
      <c r="AO2259">
        <v>1574.65</v>
      </c>
      <c r="AQ2259" s="2">
        <v>40253</v>
      </c>
      <c r="AR2259" s="8">
        <v>181.6447</v>
      </c>
      <c r="AT2259" s="2">
        <v>40253</v>
      </c>
      <c r="AU2259" s="8">
        <v>17.690000000000001</v>
      </c>
      <c r="AW2259" s="2">
        <v>40253</v>
      </c>
      <c r="AX2259" s="8">
        <v>2378.0100000000002</v>
      </c>
    </row>
    <row r="2260" spans="1:50" x14ac:dyDescent="0.2">
      <c r="A2260" s="2">
        <v>40252</v>
      </c>
      <c r="B2260" t="s">
        <v>17</v>
      </c>
      <c r="D2260" s="2">
        <v>40252</v>
      </c>
      <c r="E2260">
        <v>329.07</v>
      </c>
      <c r="G2260" s="2">
        <v>40252</v>
      </c>
      <c r="H2260">
        <v>1150.51</v>
      </c>
      <c r="J2260" s="2">
        <v>40252</v>
      </c>
      <c r="K2260">
        <v>2870.55</v>
      </c>
      <c r="M2260" s="2">
        <v>40252</v>
      </c>
      <c r="N2260">
        <v>1106.5</v>
      </c>
      <c r="P2260" s="2">
        <v>40252</v>
      </c>
      <c r="Q2260">
        <v>79.8</v>
      </c>
      <c r="S2260" s="2">
        <v>40252</v>
      </c>
      <c r="T2260">
        <v>33.148499999999999</v>
      </c>
      <c r="V2260" s="2">
        <v>40252</v>
      </c>
      <c r="W2260">
        <v>247.84</v>
      </c>
      <c r="Y2260" s="2">
        <v>40252</v>
      </c>
      <c r="Z2260" s="9">
        <v>1.3672</v>
      </c>
      <c r="AB2260" s="2">
        <v>40252</v>
      </c>
      <c r="AC2260" s="9">
        <v>1.5049999999999999</v>
      </c>
      <c r="AE2260" s="2">
        <v>40252</v>
      </c>
      <c r="AF2260" s="6">
        <v>0.94110000000000005</v>
      </c>
      <c r="AH2260" s="2">
        <v>40252</v>
      </c>
      <c r="AI2260">
        <v>1.1049E-2</v>
      </c>
      <c r="AK2260" s="2">
        <v>40252</v>
      </c>
      <c r="AL2260">
        <v>163.18530000000001</v>
      </c>
      <c r="AN2260" s="2">
        <v>40252</v>
      </c>
      <c r="AO2260">
        <v>1571.41</v>
      </c>
      <c r="AQ2260" s="2">
        <v>40252</v>
      </c>
      <c r="AR2260" s="8">
        <v>181.44130000000001</v>
      </c>
      <c r="AT2260" s="2">
        <v>40252</v>
      </c>
      <c r="AU2260" s="8">
        <v>18</v>
      </c>
      <c r="AW2260" s="2">
        <v>40252</v>
      </c>
      <c r="AX2260" s="8">
        <v>2362.21</v>
      </c>
    </row>
    <row r="2261" spans="1:50" x14ac:dyDescent="0.2">
      <c r="A2261" s="2">
        <v>40249</v>
      </c>
      <c r="B2261" t="s">
        <v>17</v>
      </c>
      <c r="D2261" s="2">
        <v>40249</v>
      </c>
      <c r="E2261">
        <v>331.9</v>
      </c>
      <c r="G2261" s="2">
        <v>40249</v>
      </c>
      <c r="H2261">
        <v>1149.99</v>
      </c>
      <c r="J2261" s="2">
        <v>40249</v>
      </c>
      <c r="K2261">
        <v>2898.36</v>
      </c>
      <c r="M2261" s="2">
        <v>40249</v>
      </c>
      <c r="N2261">
        <v>1102</v>
      </c>
      <c r="P2261" s="2">
        <v>40249</v>
      </c>
      <c r="Q2261">
        <v>81.239999999999995</v>
      </c>
      <c r="S2261" s="2">
        <v>40249</v>
      </c>
      <c r="T2261">
        <v>33.303600000000003</v>
      </c>
      <c r="V2261" s="2">
        <v>40249</v>
      </c>
      <c r="W2261">
        <v>252.49</v>
      </c>
      <c r="Y2261" s="2">
        <v>40249</v>
      </c>
      <c r="Z2261" s="9">
        <v>1.3755999999999999</v>
      </c>
      <c r="AB2261" s="2">
        <v>40249</v>
      </c>
      <c r="AC2261" s="9">
        <v>1.5165999999999999</v>
      </c>
      <c r="AE2261" s="2">
        <v>40249</v>
      </c>
      <c r="AF2261" s="6">
        <v>0.94359999999999999</v>
      </c>
      <c r="AH2261" s="2">
        <v>40249</v>
      </c>
      <c r="AI2261">
        <v>1.1055000000000001E-2</v>
      </c>
      <c r="AK2261" s="2">
        <v>40249</v>
      </c>
      <c r="AL2261">
        <v>163.0162</v>
      </c>
      <c r="AN2261" s="2">
        <v>40249</v>
      </c>
      <c r="AO2261">
        <v>1570.45</v>
      </c>
      <c r="AQ2261" s="2">
        <v>40249</v>
      </c>
      <c r="AR2261" s="8">
        <v>181.26920000000001</v>
      </c>
      <c r="AT2261" s="2">
        <v>40249</v>
      </c>
      <c r="AU2261" s="8">
        <v>17.579999999999998</v>
      </c>
      <c r="AW2261" s="2">
        <v>40249</v>
      </c>
      <c r="AX2261" s="8">
        <v>2367.66</v>
      </c>
    </row>
    <row r="2262" spans="1:50" x14ac:dyDescent="0.2">
      <c r="A2262" s="2">
        <v>40248</v>
      </c>
      <c r="B2262" t="s">
        <v>17</v>
      </c>
      <c r="D2262" s="2">
        <v>40248</v>
      </c>
      <c r="E2262">
        <v>331.69</v>
      </c>
      <c r="G2262" s="2">
        <v>40248</v>
      </c>
      <c r="H2262">
        <v>1150.24</v>
      </c>
      <c r="J2262" s="2">
        <v>40248</v>
      </c>
      <c r="K2262">
        <v>2895.74</v>
      </c>
      <c r="M2262" s="2">
        <v>40248</v>
      </c>
      <c r="N2262">
        <v>1108.25</v>
      </c>
      <c r="P2262" s="2">
        <v>40248</v>
      </c>
      <c r="Q2262">
        <v>82.11</v>
      </c>
      <c r="S2262" s="2">
        <v>40248</v>
      </c>
      <c r="T2262">
        <v>33.212400000000002</v>
      </c>
      <c r="V2262" s="2">
        <v>40248</v>
      </c>
      <c r="W2262">
        <v>251.32</v>
      </c>
      <c r="Y2262" s="2">
        <v>40248</v>
      </c>
      <c r="Z2262" s="9">
        <v>1.367</v>
      </c>
      <c r="AB2262" s="2">
        <v>40248</v>
      </c>
      <c r="AC2262" s="9">
        <v>1.5037</v>
      </c>
      <c r="AE2262" s="2">
        <v>40248</v>
      </c>
      <c r="AF2262" s="6">
        <v>0.93489999999999995</v>
      </c>
      <c r="AH2262" s="2">
        <v>40248</v>
      </c>
      <c r="AI2262">
        <v>1.1044999999999999E-2</v>
      </c>
      <c r="AK2262" s="2">
        <v>40248</v>
      </c>
      <c r="AL2262">
        <v>162.7997</v>
      </c>
      <c r="AN2262" s="2">
        <v>40248</v>
      </c>
      <c r="AO2262">
        <v>1569.88</v>
      </c>
      <c r="AQ2262" s="2">
        <v>40248</v>
      </c>
      <c r="AR2262" s="8">
        <v>181.14529999999999</v>
      </c>
      <c r="AT2262" s="2">
        <v>40248</v>
      </c>
      <c r="AU2262" s="8">
        <v>18.059999999999999</v>
      </c>
      <c r="AW2262" s="2">
        <v>40248</v>
      </c>
      <c r="AX2262" s="8">
        <v>2368.46</v>
      </c>
    </row>
    <row r="2263" spans="1:50" x14ac:dyDescent="0.2">
      <c r="A2263" s="2">
        <v>40247</v>
      </c>
      <c r="B2263" t="s">
        <v>17</v>
      </c>
      <c r="D2263" s="2">
        <v>40247</v>
      </c>
      <c r="E2263">
        <v>332.3</v>
      </c>
      <c r="G2263" s="2">
        <v>40247</v>
      </c>
      <c r="H2263">
        <v>1145.6099999999999</v>
      </c>
      <c r="J2263" s="2">
        <v>40247</v>
      </c>
      <c r="K2263">
        <v>2909.4</v>
      </c>
      <c r="M2263" s="2">
        <v>40247</v>
      </c>
      <c r="N2263">
        <v>1109.05</v>
      </c>
      <c r="P2263" s="2">
        <v>40247</v>
      </c>
      <c r="Q2263">
        <v>82.09</v>
      </c>
      <c r="S2263" s="2">
        <v>40247</v>
      </c>
      <c r="T2263">
        <v>33.537500000000001</v>
      </c>
      <c r="V2263" s="2">
        <v>40247</v>
      </c>
      <c r="W2263">
        <v>251.76</v>
      </c>
      <c r="Y2263" s="2">
        <v>40247</v>
      </c>
      <c r="Z2263" s="9">
        <v>1.3648</v>
      </c>
      <c r="AB2263" s="2">
        <v>40247</v>
      </c>
      <c r="AC2263" s="9">
        <v>1.4963</v>
      </c>
      <c r="AE2263" s="2">
        <v>40247</v>
      </c>
      <c r="AF2263" s="6">
        <v>0.93359999999999999</v>
      </c>
      <c r="AH2263" s="2">
        <v>40247</v>
      </c>
      <c r="AI2263">
        <v>1.1044E-2</v>
      </c>
      <c r="AK2263" s="2">
        <v>40247</v>
      </c>
      <c r="AL2263">
        <v>162.9375</v>
      </c>
      <c r="AN2263" s="2">
        <v>40247</v>
      </c>
      <c r="AO2263">
        <v>1569.44</v>
      </c>
      <c r="AQ2263" s="2">
        <v>40247</v>
      </c>
      <c r="AR2263" s="8">
        <v>181.31880000000001</v>
      </c>
      <c r="AT2263" s="2">
        <v>40247</v>
      </c>
      <c r="AU2263" s="8">
        <v>18.57</v>
      </c>
      <c r="AW2263" s="2">
        <v>40247</v>
      </c>
      <c r="AX2263" s="8">
        <v>2358.9499999999998</v>
      </c>
    </row>
    <row r="2264" spans="1:50" x14ac:dyDescent="0.2">
      <c r="A2264" s="2">
        <v>40246</v>
      </c>
      <c r="B2264" t="s">
        <v>17</v>
      </c>
      <c r="D2264" s="2">
        <v>40246</v>
      </c>
      <c r="E2264">
        <v>329.14</v>
      </c>
      <c r="G2264" s="2">
        <v>40246</v>
      </c>
      <c r="H2264">
        <v>1140.45</v>
      </c>
      <c r="J2264" s="2">
        <v>40246</v>
      </c>
      <c r="K2264">
        <v>2880.71</v>
      </c>
      <c r="M2264" s="2">
        <v>40246</v>
      </c>
      <c r="N2264">
        <v>1124.05</v>
      </c>
      <c r="P2264" s="2">
        <v>40246</v>
      </c>
      <c r="Q2264">
        <v>81.489999999999995</v>
      </c>
      <c r="S2264" s="2">
        <v>40246</v>
      </c>
      <c r="T2264">
        <v>33.764800000000001</v>
      </c>
      <c r="V2264" s="2">
        <v>40246</v>
      </c>
      <c r="W2264">
        <v>254.28</v>
      </c>
      <c r="Y2264" s="2">
        <v>40246</v>
      </c>
      <c r="Z2264" s="9">
        <v>1.3603000000000001</v>
      </c>
      <c r="AB2264" s="2">
        <v>40246</v>
      </c>
      <c r="AC2264" s="9">
        <v>1.5</v>
      </c>
      <c r="AE2264" s="2">
        <v>40246</v>
      </c>
      <c r="AF2264" s="6">
        <v>0.92969999999999997</v>
      </c>
      <c r="AH2264" s="2">
        <v>40246</v>
      </c>
      <c r="AI2264">
        <v>1.1119E-2</v>
      </c>
      <c r="AK2264" s="2">
        <v>40246</v>
      </c>
      <c r="AL2264">
        <v>163.21019999999999</v>
      </c>
      <c r="AN2264" s="2">
        <v>40246</v>
      </c>
      <c r="AO2264">
        <v>1570.03</v>
      </c>
      <c r="AQ2264" s="2">
        <v>40246</v>
      </c>
      <c r="AR2264" s="8">
        <v>181.41409999999999</v>
      </c>
      <c r="AT2264" s="2">
        <v>40246</v>
      </c>
      <c r="AU2264" s="8">
        <v>17.920000000000002</v>
      </c>
      <c r="AW2264" s="2">
        <v>40246</v>
      </c>
      <c r="AX2264" s="8">
        <v>2340.6799999999998</v>
      </c>
    </row>
    <row r="2265" spans="1:50" x14ac:dyDescent="0.2">
      <c r="A2265" s="2">
        <v>40245</v>
      </c>
      <c r="B2265" t="s">
        <v>17</v>
      </c>
      <c r="D2265" s="2">
        <v>40245</v>
      </c>
      <c r="E2265">
        <v>328.19</v>
      </c>
      <c r="G2265" s="2">
        <v>40245</v>
      </c>
      <c r="H2265">
        <v>1138.51</v>
      </c>
      <c r="J2265" s="2">
        <v>40245</v>
      </c>
      <c r="K2265">
        <v>2879.29</v>
      </c>
      <c r="M2265" s="2">
        <v>40245</v>
      </c>
      <c r="N2265">
        <v>1124.2</v>
      </c>
      <c r="P2265" s="2">
        <v>40245</v>
      </c>
      <c r="Q2265">
        <v>81.87</v>
      </c>
      <c r="S2265" s="2">
        <v>40245</v>
      </c>
      <c r="T2265">
        <v>34.1081</v>
      </c>
      <c r="V2265" s="2">
        <v>40245</v>
      </c>
      <c r="W2265">
        <v>252.83</v>
      </c>
      <c r="Y2265" s="2">
        <v>40245</v>
      </c>
      <c r="Z2265" s="9">
        <v>1.3639000000000001</v>
      </c>
      <c r="AB2265" s="2">
        <v>40245</v>
      </c>
      <c r="AC2265" s="9">
        <v>1.5083</v>
      </c>
      <c r="AE2265" s="2">
        <v>40245</v>
      </c>
      <c r="AF2265" s="6">
        <v>0.93200000000000005</v>
      </c>
      <c r="AH2265" s="2">
        <v>40245</v>
      </c>
      <c r="AI2265">
        <v>1.1063999999999999E-2</v>
      </c>
      <c r="AK2265" s="2">
        <v>40245</v>
      </c>
      <c r="AL2265">
        <v>162.9676</v>
      </c>
      <c r="AN2265" s="2">
        <v>40245</v>
      </c>
      <c r="AO2265">
        <v>1568.24</v>
      </c>
      <c r="AQ2265" s="2">
        <v>40245</v>
      </c>
      <c r="AR2265" s="8">
        <v>181.19059999999999</v>
      </c>
      <c r="AT2265" s="2">
        <v>40245</v>
      </c>
      <c r="AU2265" s="8">
        <v>17.79</v>
      </c>
      <c r="AW2265" s="2">
        <v>40245</v>
      </c>
      <c r="AX2265" s="8">
        <v>2332.21</v>
      </c>
    </row>
    <row r="2266" spans="1:50" x14ac:dyDescent="0.2">
      <c r="A2266" s="2">
        <v>40242</v>
      </c>
      <c r="B2266" t="s">
        <v>17</v>
      </c>
      <c r="D2266" s="2">
        <v>40242</v>
      </c>
      <c r="E2266">
        <v>326.02</v>
      </c>
      <c r="G2266" s="2">
        <v>40242</v>
      </c>
      <c r="H2266">
        <v>1138.7</v>
      </c>
      <c r="J2266" s="2">
        <v>40242</v>
      </c>
      <c r="K2266">
        <v>2877.44</v>
      </c>
      <c r="M2266" s="2">
        <v>40242</v>
      </c>
      <c r="N2266">
        <v>1135.98</v>
      </c>
      <c r="P2266" s="2">
        <v>40242</v>
      </c>
      <c r="Q2266">
        <v>81.5</v>
      </c>
      <c r="S2266" s="2">
        <v>40242</v>
      </c>
      <c r="T2266">
        <v>34.0366</v>
      </c>
      <c r="V2266" s="2">
        <v>40242</v>
      </c>
      <c r="W2266">
        <v>253.73</v>
      </c>
      <c r="Y2266" s="2">
        <v>40242</v>
      </c>
      <c r="Z2266" s="9">
        <v>1.361</v>
      </c>
      <c r="AB2266" s="2">
        <v>40242</v>
      </c>
      <c r="AC2266" s="9">
        <v>1.5116000000000001</v>
      </c>
      <c r="AE2266" s="2">
        <v>40242</v>
      </c>
      <c r="AF2266" s="6">
        <v>0.93020000000000003</v>
      </c>
      <c r="AH2266" s="2">
        <v>40242</v>
      </c>
      <c r="AI2266">
        <v>1.1062000000000001E-2</v>
      </c>
      <c r="AK2266" s="2">
        <v>40242</v>
      </c>
      <c r="AL2266">
        <v>163.0478</v>
      </c>
      <c r="AN2266" s="2">
        <v>40242</v>
      </c>
      <c r="AO2266">
        <v>1568.38</v>
      </c>
      <c r="AQ2266" s="2">
        <v>40242</v>
      </c>
      <c r="AR2266" s="8">
        <v>181.09280000000001</v>
      </c>
      <c r="AT2266" s="2">
        <v>40242</v>
      </c>
      <c r="AU2266" s="8">
        <v>17.420000000000002</v>
      </c>
      <c r="AW2266" s="2">
        <v>40242</v>
      </c>
      <c r="AX2266" s="8">
        <v>2326.35</v>
      </c>
    </row>
    <row r="2267" spans="1:50" x14ac:dyDescent="0.2">
      <c r="A2267" s="2">
        <v>40241</v>
      </c>
      <c r="B2267" t="s">
        <v>17</v>
      </c>
      <c r="D2267" s="2">
        <v>40241</v>
      </c>
      <c r="E2267">
        <v>320.83999999999997</v>
      </c>
      <c r="G2267" s="2">
        <v>40241</v>
      </c>
      <c r="H2267">
        <v>1122.97</v>
      </c>
      <c r="J2267" s="2">
        <v>40241</v>
      </c>
      <c r="K2267">
        <v>2816.1</v>
      </c>
      <c r="M2267" s="2">
        <v>40241</v>
      </c>
      <c r="N2267">
        <v>1134.25</v>
      </c>
      <c r="P2267" s="2">
        <v>40241</v>
      </c>
      <c r="Q2267">
        <v>80.209999999999994</v>
      </c>
      <c r="S2267" s="2">
        <v>40241</v>
      </c>
      <c r="T2267">
        <v>34.502499999999998</v>
      </c>
      <c r="V2267" s="2">
        <v>40241</v>
      </c>
      <c r="W2267">
        <v>249.75</v>
      </c>
      <c r="Y2267" s="2">
        <v>40241</v>
      </c>
      <c r="Z2267" s="9">
        <v>1.3584000000000001</v>
      </c>
      <c r="AB2267" s="2">
        <v>40241</v>
      </c>
      <c r="AC2267" s="9">
        <v>1.504</v>
      </c>
      <c r="AE2267" s="2">
        <v>40241</v>
      </c>
      <c r="AF2267" s="6">
        <v>0.92859999999999998</v>
      </c>
      <c r="AH2267" s="2">
        <v>40241</v>
      </c>
      <c r="AI2267">
        <v>1.1224E-2</v>
      </c>
      <c r="AK2267" s="2">
        <v>40241</v>
      </c>
      <c r="AL2267">
        <v>163.10480000000001</v>
      </c>
      <c r="AN2267" s="2">
        <v>40241</v>
      </c>
      <c r="AO2267">
        <v>1571.82</v>
      </c>
      <c r="AQ2267" s="2">
        <v>40241</v>
      </c>
      <c r="AR2267" s="8">
        <v>181.18350000000001</v>
      </c>
      <c r="AT2267" s="2">
        <v>40241</v>
      </c>
      <c r="AU2267" s="8">
        <v>18.72</v>
      </c>
      <c r="AW2267" s="2">
        <v>40241</v>
      </c>
      <c r="AX2267" s="8">
        <v>2292.31</v>
      </c>
    </row>
    <row r="2268" spans="1:50" x14ac:dyDescent="0.2">
      <c r="A2268" s="2">
        <v>40240</v>
      </c>
      <c r="B2268" t="s">
        <v>17</v>
      </c>
      <c r="D2268" s="2">
        <v>40240</v>
      </c>
      <c r="E2268">
        <v>323.52999999999997</v>
      </c>
      <c r="G2268" s="2">
        <v>40240</v>
      </c>
      <c r="H2268">
        <v>1118.79</v>
      </c>
      <c r="J2268" s="2">
        <v>40240</v>
      </c>
      <c r="K2268">
        <v>2822.59</v>
      </c>
      <c r="M2268" s="2">
        <v>40240</v>
      </c>
      <c r="N2268">
        <v>1142.0999999999999</v>
      </c>
      <c r="P2268" s="2">
        <v>40240</v>
      </c>
      <c r="Q2268">
        <v>80.87</v>
      </c>
      <c r="S2268" s="2">
        <v>40240</v>
      </c>
      <c r="T2268">
        <v>35.167200000000001</v>
      </c>
      <c r="V2268" s="2">
        <v>40240</v>
      </c>
      <c r="W2268">
        <v>253.86</v>
      </c>
      <c r="Y2268" s="2">
        <v>40240</v>
      </c>
      <c r="Z2268" s="9">
        <v>1.3714999999999999</v>
      </c>
      <c r="AB2268" s="2">
        <v>40240</v>
      </c>
      <c r="AC2268" s="9">
        <v>1.5122</v>
      </c>
      <c r="AE2268" s="2">
        <v>40240</v>
      </c>
      <c r="AF2268" s="6">
        <v>0.93759999999999999</v>
      </c>
      <c r="AH2268" s="2">
        <v>40240</v>
      </c>
      <c r="AI2268">
        <v>1.1311999999999999E-2</v>
      </c>
      <c r="AK2268" s="2">
        <v>40240</v>
      </c>
      <c r="AL2268">
        <v>162.81979999999999</v>
      </c>
      <c r="AN2268" s="2">
        <v>40240</v>
      </c>
      <c r="AO2268">
        <v>1570.82</v>
      </c>
      <c r="AQ2268" s="2">
        <v>40240</v>
      </c>
      <c r="AR2268" s="8">
        <v>181.08070000000001</v>
      </c>
      <c r="AT2268" s="2">
        <v>40240</v>
      </c>
      <c r="AU2268" s="8">
        <v>18.829999999999998</v>
      </c>
      <c r="AW2268" s="2">
        <v>40240</v>
      </c>
      <c r="AX2268" s="8">
        <v>2280.6799999999998</v>
      </c>
    </row>
    <row r="2269" spans="1:50" x14ac:dyDescent="0.2">
      <c r="A2269" s="2">
        <v>40239</v>
      </c>
      <c r="B2269" t="s">
        <v>17</v>
      </c>
      <c r="D2269" s="2">
        <v>40239</v>
      </c>
      <c r="E2269">
        <v>321.8</v>
      </c>
      <c r="G2269" s="2">
        <v>40239</v>
      </c>
      <c r="H2269">
        <v>1118.31</v>
      </c>
      <c r="J2269" s="2">
        <v>40239</v>
      </c>
      <c r="K2269">
        <v>2796.33</v>
      </c>
      <c r="M2269" s="2">
        <v>40239</v>
      </c>
      <c r="N2269">
        <v>1137.4000000000001</v>
      </c>
      <c r="P2269" s="2">
        <v>40239</v>
      </c>
      <c r="Q2269">
        <v>79.680000000000007</v>
      </c>
      <c r="S2269" s="2">
        <v>40239</v>
      </c>
      <c r="T2269">
        <v>34.701900000000002</v>
      </c>
      <c r="V2269" s="2">
        <v>40239</v>
      </c>
      <c r="W2269">
        <v>249.48</v>
      </c>
      <c r="Y2269" s="2">
        <v>40239</v>
      </c>
      <c r="Z2269" s="9">
        <v>1.3593</v>
      </c>
      <c r="AB2269" s="2">
        <v>40239</v>
      </c>
      <c r="AC2269" s="9">
        <v>1.4977</v>
      </c>
      <c r="AE2269" s="2">
        <v>40239</v>
      </c>
      <c r="AF2269" s="6">
        <v>0.92849999999999999</v>
      </c>
      <c r="AH2269" s="2">
        <v>40239</v>
      </c>
      <c r="AI2269">
        <v>1.1232000000000001E-2</v>
      </c>
      <c r="AK2269" s="2">
        <v>40239</v>
      </c>
      <c r="AL2269">
        <v>162.8869</v>
      </c>
      <c r="AN2269" s="2">
        <v>40239</v>
      </c>
      <c r="AO2269">
        <v>1570.57</v>
      </c>
      <c r="AQ2269" s="2">
        <v>40239</v>
      </c>
      <c r="AR2269" s="8">
        <v>181.12289999999999</v>
      </c>
      <c r="AT2269" s="2">
        <v>40239</v>
      </c>
      <c r="AU2269" s="8">
        <v>19.059999999999999</v>
      </c>
      <c r="AW2269" s="2">
        <v>40239</v>
      </c>
      <c r="AX2269" s="8">
        <v>2280.79</v>
      </c>
    </row>
    <row r="2270" spans="1:50" x14ac:dyDescent="0.2">
      <c r="A2270" s="2">
        <v>40238</v>
      </c>
      <c r="B2270" t="s">
        <v>17</v>
      </c>
      <c r="D2270" s="2">
        <v>40238</v>
      </c>
      <c r="E2270">
        <v>317.79000000000002</v>
      </c>
      <c r="G2270" s="2">
        <v>40238</v>
      </c>
      <c r="H2270">
        <v>1115.71</v>
      </c>
      <c r="J2270" s="2">
        <v>40238</v>
      </c>
      <c r="K2270">
        <v>2772.7</v>
      </c>
      <c r="M2270" s="2">
        <v>40238</v>
      </c>
      <c r="N2270">
        <v>1117.95</v>
      </c>
      <c r="P2270" s="2">
        <v>40238</v>
      </c>
      <c r="Q2270">
        <v>78.7</v>
      </c>
      <c r="S2270" s="2">
        <v>40238</v>
      </c>
      <c r="T2270">
        <v>34.708599999999997</v>
      </c>
      <c r="V2270" s="2">
        <v>40238</v>
      </c>
      <c r="W2270">
        <v>245.78</v>
      </c>
      <c r="Y2270" s="2">
        <v>40238</v>
      </c>
      <c r="Z2270" s="9">
        <v>1.3536999999999999</v>
      </c>
      <c r="AB2270" s="2">
        <v>40238</v>
      </c>
      <c r="AC2270" s="9">
        <v>1.5009000000000001</v>
      </c>
      <c r="AE2270" s="2">
        <v>40238</v>
      </c>
      <c r="AF2270" s="6">
        <v>0.92490000000000006</v>
      </c>
      <c r="AH2270" s="2">
        <v>40238</v>
      </c>
      <c r="AI2270">
        <v>1.1212E-2</v>
      </c>
      <c r="AK2270" s="2">
        <v>40238</v>
      </c>
      <c r="AL2270">
        <v>162.9512</v>
      </c>
      <c r="AN2270" s="2">
        <v>40238</v>
      </c>
      <c r="AO2270">
        <v>1569.45</v>
      </c>
      <c r="AQ2270" s="2">
        <v>40238</v>
      </c>
      <c r="AR2270" s="8">
        <v>181.1361</v>
      </c>
      <c r="AT2270" s="2">
        <v>40238</v>
      </c>
      <c r="AU2270" s="8">
        <v>19.260000000000002</v>
      </c>
      <c r="AW2270" s="2">
        <v>40238</v>
      </c>
      <c r="AX2270" s="8">
        <v>2273.5700000000002</v>
      </c>
    </row>
    <row r="2271" spans="1:50" x14ac:dyDescent="0.2">
      <c r="A2271" s="2">
        <v>40235</v>
      </c>
      <c r="B2271" t="s">
        <v>17</v>
      </c>
      <c r="D2271" s="2">
        <v>40235</v>
      </c>
      <c r="E2271">
        <v>312.66000000000003</v>
      </c>
      <c r="G2271" s="2">
        <v>40235</v>
      </c>
      <c r="H2271">
        <v>1104.49</v>
      </c>
      <c r="J2271" s="2">
        <v>40235</v>
      </c>
      <c r="K2271">
        <v>2728.47</v>
      </c>
      <c r="M2271" s="2">
        <v>40235</v>
      </c>
      <c r="N2271">
        <v>1112.25</v>
      </c>
      <c r="P2271" s="2">
        <v>40235</v>
      </c>
      <c r="Q2271">
        <v>79.66</v>
      </c>
      <c r="S2271" s="2">
        <v>40235</v>
      </c>
      <c r="T2271">
        <v>35.309699999999999</v>
      </c>
      <c r="V2271" s="2">
        <v>40235</v>
      </c>
      <c r="W2271">
        <v>241.91</v>
      </c>
      <c r="Y2271" s="2">
        <v>40235</v>
      </c>
      <c r="Z2271" s="9">
        <v>1.3602000000000001</v>
      </c>
      <c r="AB2271" s="2">
        <v>40235</v>
      </c>
      <c r="AC2271" s="9">
        <v>1.5236000000000001</v>
      </c>
      <c r="AE2271" s="2">
        <v>40235</v>
      </c>
      <c r="AF2271" s="6">
        <v>0.93010000000000004</v>
      </c>
      <c r="AH2271" s="2">
        <v>40235</v>
      </c>
      <c r="AI2271">
        <v>1.1256E-2</v>
      </c>
      <c r="AK2271" s="2">
        <v>40235</v>
      </c>
      <c r="AL2271">
        <v>163.11429999999999</v>
      </c>
      <c r="AN2271" s="2">
        <v>40235</v>
      </c>
      <c r="AO2271">
        <v>1569.71</v>
      </c>
      <c r="AQ2271" s="2">
        <v>40235</v>
      </c>
      <c r="AR2271" s="8">
        <v>181.0693</v>
      </c>
      <c r="AT2271" s="2">
        <v>40235</v>
      </c>
      <c r="AU2271" s="8">
        <v>19.5</v>
      </c>
      <c r="AW2271" s="2">
        <v>40235</v>
      </c>
      <c r="AX2271" s="8">
        <v>2238.2600000000002</v>
      </c>
    </row>
    <row r="2272" spans="1:50" x14ac:dyDescent="0.2">
      <c r="A2272" s="2">
        <v>40234</v>
      </c>
      <c r="B2272" t="s">
        <v>17</v>
      </c>
      <c r="D2272" s="2">
        <v>40234</v>
      </c>
      <c r="E2272">
        <v>307.5</v>
      </c>
      <c r="G2272" s="2">
        <v>40234</v>
      </c>
      <c r="H2272">
        <v>1102.94</v>
      </c>
      <c r="J2272" s="2">
        <v>40234</v>
      </c>
      <c r="K2272">
        <v>2684.42</v>
      </c>
      <c r="M2272" s="2">
        <v>40234</v>
      </c>
      <c r="N2272">
        <v>1107.5999999999999</v>
      </c>
      <c r="P2272" s="2">
        <v>40234</v>
      </c>
      <c r="Q2272">
        <v>78.17</v>
      </c>
      <c r="S2272" s="2">
        <v>40234</v>
      </c>
      <c r="T2272">
        <v>34.615600000000001</v>
      </c>
      <c r="V2272" s="2">
        <v>40234</v>
      </c>
      <c r="W2272">
        <v>235.47</v>
      </c>
      <c r="Y2272" s="2">
        <v>40234</v>
      </c>
      <c r="Z2272" s="9">
        <v>1.3524</v>
      </c>
      <c r="AB2272" s="2">
        <v>40234</v>
      </c>
      <c r="AC2272" s="9">
        <v>1.5238</v>
      </c>
      <c r="AE2272" s="2">
        <v>40234</v>
      </c>
      <c r="AF2272" s="6">
        <v>0.92349999999999999</v>
      </c>
      <c r="AH2272" s="2">
        <v>40234</v>
      </c>
      <c r="AI2272">
        <v>1.1242E-2</v>
      </c>
      <c r="AK2272" s="2">
        <v>40234</v>
      </c>
      <c r="AL2272">
        <v>163.0874</v>
      </c>
      <c r="AN2272" s="2">
        <v>40234</v>
      </c>
      <c r="AO2272">
        <v>1565.97</v>
      </c>
      <c r="AQ2272" s="2">
        <v>40234</v>
      </c>
      <c r="AR2272" s="8">
        <v>180.78790000000001</v>
      </c>
      <c r="AT2272" s="2">
        <v>40234</v>
      </c>
      <c r="AU2272" s="8">
        <v>20.100000000000001</v>
      </c>
      <c r="AW2272" s="2">
        <v>40234</v>
      </c>
      <c r="AX2272" s="8">
        <v>2234.2199999999998</v>
      </c>
    </row>
    <row r="2273" spans="1:50" x14ac:dyDescent="0.2">
      <c r="A2273" s="2">
        <v>40233</v>
      </c>
      <c r="B2273" t="s">
        <v>17</v>
      </c>
      <c r="D2273" s="2">
        <v>40233</v>
      </c>
      <c r="E2273">
        <v>309.82</v>
      </c>
      <c r="G2273" s="2">
        <v>40233</v>
      </c>
      <c r="H2273">
        <v>1105.24</v>
      </c>
      <c r="J2273" s="2">
        <v>40233</v>
      </c>
      <c r="K2273">
        <v>2734.95</v>
      </c>
      <c r="M2273" s="2">
        <v>40233</v>
      </c>
      <c r="N2273">
        <v>1095.4000000000001</v>
      </c>
      <c r="P2273" s="2">
        <v>40233</v>
      </c>
      <c r="Q2273">
        <v>80</v>
      </c>
      <c r="S2273" s="2">
        <v>40233</v>
      </c>
      <c r="T2273">
        <v>35.092700000000001</v>
      </c>
      <c r="V2273" s="2">
        <v>40233</v>
      </c>
      <c r="W2273">
        <v>241.02</v>
      </c>
      <c r="Y2273" s="2">
        <v>40233</v>
      </c>
      <c r="Z2273" s="9">
        <v>1.3546</v>
      </c>
      <c r="AB2273" s="2">
        <v>40233</v>
      </c>
      <c r="AC2273" s="9">
        <v>1.5415000000000001</v>
      </c>
      <c r="AE2273" s="2">
        <v>40233</v>
      </c>
      <c r="AF2273" s="6">
        <v>0.92530000000000001</v>
      </c>
      <c r="AH2273" s="2">
        <v>40233</v>
      </c>
      <c r="AI2273">
        <v>1.1094E-2</v>
      </c>
      <c r="AK2273" s="2">
        <v>40233</v>
      </c>
      <c r="AL2273">
        <v>163.16040000000001</v>
      </c>
      <c r="AN2273" s="2">
        <v>40233</v>
      </c>
      <c r="AO2273">
        <v>1563.2</v>
      </c>
      <c r="AQ2273" s="2">
        <v>40233</v>
      </c>
      <c r="AR2273" s="8">
        <v>180.815</v>
      </c>
      <c r="AT2273" s="2">
        <v>40233</v>
      </c>
      <c r="AU2273" s="8">
        <v>20.27</v>
      </c>
      <c r="AW2273" s="2">
        <v>40233</v>
      </c>
      <c r="AX2273" s="8">
        <v>2235.9</v>
      </c>
    </row>
    <row r="2274" spans="1:50" x14ac:dyDescent="0.2">
      <c r="A2274" s="2">
        <v>40232</v>
      </c>
      <c r="B2274" t="s">
        <v>17</v>
      </c>
      <c r="D2274" s="2">
        <v>40232</v>
      </c>
      <c r="E2274">
        <v>311.42</v>
      </c>
      <c r="G2274" s="2">
        <v>40232</v>
      </c>
      <c r="H2274">
        <v>1094.5999999999999</v>
      </c>
      <c r="J2274" s="2">
        <v>40232</v>
      </c>
      <c r="K2274">
        <v>2730.57</v>
      </c>
      <c r="M2274" s="2">
        <v>40232</v>
      </c>
      <c r="N2274">
        <v>1102.4000000000001</v>
      </c>
      <c r="P2274" s="2">
        <v>40232</v>
      </c>
      <c r="Q2274">
        <v>78.86</v>
      </c>
      <c r="S2274" s="2">
        <v>40232</v>
      </c>
      <c r="T2274">
        <v>34.608499999999999</v>
      </c>
      <c r="V2274" s="2">
        <v>40232</v>
      </c>
      <c r="W2274">
        <v>240.32</v>
      </c>
      <c r="Y2274" s="2">
        <v>40232</v>
      </c>
      <c r="Z2274" s="9">
        <v>1.3521000000000001</v>
      </c>
      <c r="AB2274" s="2">
        <v>40232</v>
      </c>
      <c r="AC2274" s="9">
        <v>1.5426</v>
      </c>
      <c r="AE2274" s="2">
        <v>40232</v>
      </c>
      <c r="AF2274" s="6">
        <v>0.92300000000000004</v>
      </c>
      <c r="AH2274" s="2">
        <v>40232</v>
      </c>
      <c r="AI2274">
        <v>1.1077999999999999E-2</v>
      </c>
      <c r="AK2274" s="2">
        <v>40232</v>
      </c>
      <c r="AL2274">
        <v>162.9479</v>
      </c>
      <c r="AN2274" s="2">
        <v>40232</v>
      </c>
      <c r="AO2274">
        <v>1563.63</v>
      </c>
      <c r="AQ2274" s="2">
        <v>40232</v>
      </c>
      <c r="AR2274" s="8">
        <v>180.61099999999999</v>
      </c>
      <c r="AT2274" s="2">
        <v>40232</v>
      </c>
      <c r="AU2274" s="8">
        <v>21.37</v>
      </c>
      <c r="AW2274" s="2">
        <v>40232</v>
      </c>
      <c r="AX2274" s="8">
        <v>2213.44</v>
      </c>
    </row>
    <row r="2275" spans="1:50" x14ac:dyDescent="0.2">
      <c r="A2275" s="2">
        <v>40231</v>
      </c>
      <c r="B2275" t="s">
        <v>17</v>
      </c>
      <c r="D2275" s="2">
        <v>40231</v>
      </c>
      <c r="E2275">
        <v>312.70999999999998</v>
      </c>
      <c r="G2275" s="2">
        <v>40231</v>
      </c>
      <c r="H2275">
        <v>1108.02</v>
      </c>
      <c r="J2275" s="2">
        <v>40231</v>
      </c>
      <c r="K2275">
        <v>2778.12</v>
      </c>
      <c r="M2275" s="2">
        <v>40231</v>
      </c>
      <c r="N2275">
        <v>1115.9000000000001</v>
      </c>
      <c r="P2275" s="2">
        <v>40231</v>
      </c>
      <c r="Q2275">
        <v>80.16</v>
      </c>
      <c r="S2275" s="2">
        <v>40231</v>
      </c>
      <c r="T2275">
        <v>35.081899999999997</v>
      </c>
      <c r="V2275" s="2">
        <v>40231</v>
      </c>
      <c r="W2275">
        <v>245.82</v>
      </c>
      <c r="Y2275" s="2">
        <v>40231</v>
      </c>
      <c r="Z2275" s="9">
        <v>1.3593</v>
      </c>
      <c r="AB2275" s="2">
        <v>40231</v>
      </c>
      <c r="AC2275" s="9">
        <v>1.5472999999999999</v>
      </c>
      <c r="AE2275" s="2">
        <v>40231</v>
      </c>
      <c r="AF2275" s="6">
        <v>0.92830000000000001</v>
      </c>
      <c r="AH2275" s="2">
        <v>40231</v>
      </c>
      <c r="AI2275">
        <v>1.0969E-2</v>
      </c>
      <c r="AK2275" s="2">
        <v>40231</v>
      </c>
      <c r="AL2275">
        <v>162.4196</v>
      </c>
      <c r="AN2275" s="2">
        <v>40231</v>
      </c>
      <c r="AO2275">
        <v>1557.42</v>
      </c>
      <c r="AQ2275" s="2">
        <v>40231</v>
      </c>
      <c r="AR2275" s="8">
        <v>179.92930000000001</v>
      </c>
      <c r="AT2275" s="2">
        <v>40231</v>
      </c>
      <c r="AU2275" s="8">
        <v>19.940000000000001</v>
      </c>
      <c r="AW2275" s="2">
        <v>40231</v>
      </c>
      <c r="AX2275" s="8">
        <v>2242.0300000000002</v>
      </c>
    </row>
    <row r="2276" spans="1:50" x14ac:dyDescent="0.2">
      <c r="A2276" s="2">
        <v>40228</v>
      </c>
      <c r="B2276" t="s">
        <v>17</v>
      </c>
      <c r="D2276" s="2">
        <v>40228</v>
      </c>
      <c r="E2276">
        <v>310.44</v>
      </c>
      <c r="G2276" s="2">
        <v>40228</v>
      </c>
      <c r="H2276">
        <v>1109.17</v>
      </c>
      <c r="J2276" s="2">
        <v>40228</v>
      </c>
      <c r="K2276">
        <v>2793.37</v>
      </c>
      <c r="M2276" s="2">
        <v>40228</v>
      </c>
      <c r="N2276">
        <v>1126</v>
      </c>
      <c r="P2276" s="2">
        <v>40228</v>
      </c>
      <c r="Q2276">
        <v>79.81</v>
      </c>
      <c r="S2276" s="2">
        <v>40228</v>
      </c>
      <c r="T2276">
        <v>34.294800000000002</v>
      </c>
      <c r="V2276" s="2">
        <v>40228</v>
      </c>
      <c r="W2276">
        <v>248.15</v>
      </c>
      <c r="Y2276" s="2">
        <v>40228</v>
      </c>
      <c r="Z2276" s="9">
        <v>1.3574999999999999</v>
      </c>
      <c r="AB2276" s="2">
        <v>40228</v>
      </c>
      <c r="AC2276" s="9">
        <v>1.5455999999999999</v>
      </c>
      <c r="AE2276" s="2">
        <v>40228</v>
      </c>
      <c r="AF2276" s="6">
        <v>0.92659999999999998</v>
      </c>
      <c r="AH2276" s="2">
        <v>40228</v>
      </c>
      <c r="AI2276">
        <v>1.0881E-2</v>
      </c>
      <c r="AK2276" s="2">
        <v>40228</v>
      </c>
      <c r="AL2276">
        <v>162.20259999999999</v>
      </c>
      <c r="AN2276" s="2">
        <v>40228</v>
      </c>
      <c r="AO2276">
        <v>1556.18</v>
      </c>
      <c r="AQ2276" s="2">
        <v>40228</v>
      </c>
      <c r="AR2276" s="8">
        <v>179.66480000000001</v>
      </c>
      <c r="AT2276" s="2">
        <v>40228</v>
      </c>
      <c r="AU2276" s="8">
        <v>20.02</v>
      </c>
      <c r="AW2276" s="2">
        <v>40228</v>
      </c>
      <c r="AX2276" s="8">
        <v>2243.87</v>
      </c>
    </row>
    <row r="2277" spans="1:50" x14ac:dyDescent="0.2">
      <c r="A2277" s="2">
        <v>40227</v>
      </c>
      <c r="B2277" t="s">
        <v>17</v>
      </c>
      <c r="D2277" s="2">
        <v>40227</v>
      </c>
      <c r="E2277">
        <v>313.89999999999998</v>
      </c>
      <c r="G2277" s="2">
        <v>40227</v>
      </c>
      <c r="H2277">
        <v>1106.75</v>
      </c>
      <c r="J2277" s="2">
        <v>40227</v>
      </c>
      <c r="K2277">
        <v>2778.3</v>
      </c>
      <c r="M2277" s="2">
        <v>40227</v>
      </c>
      <c r="N2277">
        <v>1117.2</v>
      </c>
      <c r="P2277" s="2">
        <v>40227</v>
      </c>
      <c r="Q2277">
        <v>79.06</v>
      </c>
      <c r="S2277" s="2">
        <v>40227</v>
      </c>
      <c r="T2277">
        <v>34.110399999999998</v>
      </c>
      <c r="V2277" s="2">
        <v>40227</v>
      </c>
      <c r="W2277">
        <v>243.68</v>
      </c>
      <c r="Y2277" s="2">
        <v>40227</v>
      </c>
      <c r="Z2277" s="9">
        <v>1.3593</v>
      </c>
      <c r="AB2277" s="2">
        <v>40227</v>
      </c>
      <c r="AC2277" s="9">
        <v>1.5602</v>
      </c>
      <c r="AE2277" s="2">
        <v>40227</v>
      </c>
      <c r="AF2277" s="6">
        <v>0.92669999999999997</v>
      </c>
      <c r="AH2277" s="2">
        <v>40227</v>
      </c>
      <c r="AI2277">
        <v>1.0954E-2</v>
      </c>
      <c r="AK2277" s="2">
        <v>40227</v>
      </c>
      <c r="AL2277">
        <v>162.59030000000001</v>
      </c>
      <c r="AN2277" s="2">
        <v>40227</v>
      </c>
      <c r="AO2277">
        <v>1555.6</v>
      </c>
      <c r="AQ2277" s="2">
        <v>40227</v>
      </c>
      <c r="AR2277" s="8">
        <v>179.83199999999999</v>
      </c>
      <c r="AT2277" s="2">
        <v>40227</v>
      </c>
      <c r="AU2277" s="8">
        <v>20.63</v>
      </c>
      <c r="AW2277" s="2">
        <v>40227</v>
      </c>
      <c r="AX2277" s="8">
        <v>2241.71</v>
      </c>
    </row>
    <row r="2278" spans="1:50" x14ac:dyDescent="0.2">
      <c r="A2278" s="2">
        <v>40226</v>
      </c>
      <c r="B2278" t="s">
        <v>17</v>
      </c>
      <c r="D2278" s="2">
        <v>40226</v>
      </c>
      <c r="E2278">
        <v>313.69</v>
      </c>
      <c r="G2278" s="2">
        <v>40226</v>
      </c>
      <c r="H2278">
        <v>1099.51</v>
      </c>
      <c r="J2278" s="2">
        <v>40226</v>
      </c>
      <c r="K2278">
        <v>2762.25</v>
      </c>
      <c r="M2278" s="2">
        <v>40226</v>
      </c>
      <c r="N2278">
        <v>1119.25</v>
      </c>
      <c r="P2278" s="2">
        <v>40226</v>
      </c>
      <c r="Q2278">
        <v>77.33</v>
      </c>
      <c r="S2278" s="2">
        <v>40226</v>
      </c>
      <c r="T2278">
        <v>34.488999999999997</v>
      </c>
      <c r="V2278" s="2">
        <v>40226</v>
      </c>
      <c r="W2278">
        <v>241.32</v>
      </c>
      <c r="Y2278" s="2">
        <v>40226</v>
      </c>
      <c r="Z2278" s="9">
        <v>1.3615999999999999</v>
      </c>
      <c r="AB2278" s="2">
        <v>40226</v>
      </c>
      <c r="AC2278" s="9">
        <v>1.5697000000000001</v>
      </c>
      <c r="AE2278" s="2">
        <v>40226</v>
      </c>
      <c r="AF2278" s="6">
        <v>0.92769999999999997</v>
      </c>
      <c r="AH2278" s="2">
        <v>40226</v>
      </c>
      <c r="AI2278">
        <v>1.1011E-2</v>
      </c>
      <c r="AK2278" s="2">
        <v>40226</v>
      </c>
      <c r="AL2278">
        <v>162.91300000000001</v>
      </c>
      <c r="AN2278" s="2">
        <v>40226</v>
      </c>
      <c r="AO2278">
        <v>1558.42</v>
      </c>
      <c r="AQ2278" s="2">
        <v>40226</v>
      </c>
      <c r="AR2278" s="8">
        <v>180.0967</v>
      </c>
      <c r="AT2278" s="2">
        <v>40226</v>
      </c>
      <c r="AU2278" s="8">
        <v>21.72</v>
      </c>
      <c r="AW2278" s="2">
        <v>40226</v>
      </c>
      <c r="AX2278" s="8">
        <v>2226.29</v>
      </c>
    </row>
    <row r="2279" spans="1:50" x14ac:dyDescent="0.2">
      <c r="A2279" s="2">
        <v>40225</v>
      </c>
      <c r="B2279" t="s">
        <v>17</v>
      </c>
      <c r="D2279" s="2">
        <v>40225</v>
      </c>
      <c r="E2279">
        <v>309.14999999999998</v>
      </c>
      <c r="G2279" s="2">
        <v>40225</v>
      </c>
      <c r="H2279">
        <v>1094.8699999999999</v>
      </c>
      <c r="J2279" s="2">
        <v>40225</v>
      </c>
      <c r="K2279">
        <v>2720.77</v>
      </c>
      <c r="M2279" s="2">
        <v>40225</v>
      </c>
      <c r="N2279">
        <v>1117</v>
      </c>
      <c r="P2279" s="2">
        <v>40225</v>
      </c>
      <c r="Q2279">
        <v>77.010000000000005</v>
      </c>
      <c r="S2279" s="2">
        <v>40225</v>
      </c>
      <c r="T2279">
        <v>35.1235</v>
      </c>
      <c r="V2279" s="2">
        <v>40225</v>
      </c>
      <c r="W2279">
        <v>242.51</v>
      </c>
      <c r="Y2279" s="2">
        <v>40225</v>
      </c>
      <c r="Z2279" s="9">
        <v>1.3754999999999999</v>
      </c>
      <c r="AB2279" s="2">
        <v>40225</v>
      </c>
      <c r="AC2279" s="9">
        <v>1.5773999999999999</v>
      </c>
      <c r="AE2279" s="2">
        <v>40225</v>
      </c>
      <c r="AF2279" s="6">
        <v>0.9375</v>
      </c>
      <c r="AH2279" s="2">
        <v>40225</v>
      </c>
      <c r="AI2279">
        <v>1.1082E-2</v>
      </c>
      <c r="AK2279" s="2">
        <v>40225</v>
      </c>
      <c r="AL2279">
        <v>162.59450000000001</v>
      </c>
      <c r="AN2279" s="2">
        <v>40225</v>
      </c>
      <c r="AO2279">
        <v>1562.71</v>
      </c>
      <c r="AQ2279" s="2">
        <v>40225</v>
      </c>
      <c r="AR2279" s="8">
        <v>179.9102</v>
      </c>
      <c r="AT2279" s="2">
        <v>40225</v>
      </c>
      <c r="AU2279" s="8">
        <v>22.25</v>
      </c>
      <c r="AW2279" s="2">
        <v>40225</v>
      </c>
      <c r="AX2279" s="8">
        <v>2214.19</v>
      </c>
    </row>
    <row r="2280" spans="1:50" x14ac:dyDescent="0.2">
      <c r="A2280" s="2">
        <v>40224</v>
      </c>
      <c r="B2280" t="s">
        <v>17</v>
      </c>
      <c r="D2280" s="2">
        <v>40224</v>
      </c>
      <c r="E2280">
        <v>306.33999999999997</v>
      </c>
      <c r="G2280" s="2">
        <v>40224</v>
      </c>
      <c r="H2280">
        <v>1075.51</v>
      </c>
      <c r="J2280" s="2">
        <v>40224</v>
      </c>
      <c r="K2280">
        <v>2683.83</v>
      </c>
      <c r="M2280" s="2">
        <v>40224</v>
      </c>
      <c r="N2280">
        <v>1100.25</v>
      </c>
      <c r="P2280" s="2">
        <v>40224</v>
      </c>
      <c r="Q2280">
        <v>74.13</v>
      </c>
      <c r="S2280" s="2">
        <v>40224</v>
      </c>
      <c r="T2280">
        <v>34.262099999999997</v>
      </c>
      <c r="V2280" s="2">
        <v>40224</v>
      </c>
      <c r="W2280">
        <v>230.34</v>
      </c>
      <c r="Y2280" s="2">
        <v>40224</v>
      </c>
      <c r="Z2280" s="9">
        <v>1.3607</v>
      </c>
      <c r="AB2280" s="2">
        <v>40224</v>
      </c>
      <c r="AC2280" s="9">
        <v>1.5657999999999999</v>
      </c>
      <c r="AE2280" s="2">
        <v>40224</v>
      </c>
      <c r="AF2280" s="6">
        <v>0.92810000000000004</v>
      </c>
      <c r="AH2280" s="2">
        <v>40224</v>
      </c>
      <c r="AI2280">
        <v>1.1112E-2</v>
      </c>
      <c r="AK2280" s="2">
        <v>40224</v>
      </c>
      <c r="AL2280">
        <v>162.75720000000001</v>
      </c>
      <c r="AN2280" s="2">
        <v>40224</v>
      </c>
      <c r="AO2280">
        <v>1560.42</v>
      </c>
      <c r="AQ2280" s="2">
        <v>40224</v>
      </c>
      <c r="AR2280" s="8">
        <v>179.964</v>
      </c>
      <c r="AT2280" s="2">
        <v>40224</v>
      </c>
      <c r="AU2280" s="8">
        <v>22.73</v>
      </c>
      <c r="AW2280" s="2">
        <v>40224</v>
      </c>
      <c r="AX2280" s="8">
        <v>2183.5300000000002</v>
      </c>
    </row>
    <row r="2281" spans="1:50" x14ac:dyDescent="0.2">
      <c r="A2281" s="2">
        <v>40221</v>
      </c>
      <c r="B2281" t="s">
        <v>17</v>
      </c>
      <c r="D2281" s="2">
        <v>40221</v>
      </c>
      <c r="E2281">
        <v>305.52999999999997</v>
      </c>
      <c r="G2281" s="2">
        <v>40221</v>
      </c>
      <c r="H2281">
        <v>1075.51</v>
      </c>
      <c r="J2281" s="2">
        <v>40221</v>
      </c>
      <c r="K2281">
        <v>2674.46</v>
      </c>
      <c r="M2281" s="2">
        <v>40221</v>
      </c>
      <c r="N2281">
        <v>1090.9100000000001</v>
      </c>
      <c r="P2281" s="2">
        <v>40221</v>
      </c>
      <c r="Q2281">
        <v>74.13</v>
      </c>
      <c r="S2281" s="2">
        <v>40221</v>
      </c>
      <c r="T2281">
        <v>34.262099999999997</v>
      </c>
      <c r="V2281" s="2">
        <v>40221</v>
      </c>
      <c r="W2281">
        <v>230.34</v>
      </c>
      <c r="Y2281" s="2">
        <v>40221</v>
      </c>
      <c r="Z2281" s="9">
        <v>1.3629</v>
      </c>
      <c r="AB2281" s="2">
        <v>40221</v>
      </c>
      <c r="AC2281" s="9">
        <v>1.5669999999999999</v>
      </c>
      <c r="AE2281" s="2">
        <v>40221</v>
      </c>
      <c r="AF2281" s="6">
        <v>0.92879999999999996</v>
      </c>
      <c r="AH2281" s="2">
        <v>40221</v>
      </c>
      <c r="AI2281">
        <v>1.1115999999999999E-2</v>
      </c>
      <c r="AK2281" s="2">
        <v>40221</v>
      </c>
      <c r="AL2281">
        <v>162.8124</v>
      </c>
      <c r="AN2281" s="2">
        <v>40221</v>
      </c>
      <c r="AO2281">
        <v>1560.42</v>
      </c>
      <c r="AQ2281" s="2">
        <v>40221</v>
      </c>
      <c r="AR2281" s="8">
        <v>180.1037</v>
      </c>
      <c r="AT2281" s="2">
        <v>40221</v>
      </c>
      <c r="AU2281" s="8">
        <v>22.73</v>
      </c>
      <c r="AW2281" s="2">
        <v>40221</v>
      </c>
      <c r="AX2281" s="8">
        <v>2183.5300000000002</v>
      </c>
    </row>
    <row r="2282" spans="1:50" x14ac:dyDescent="0.2">
      <c r="A2282" s="2">
        <v>40220</v>
      </c>
      <c r="B2282" t="s">
        <v>17</v>
      </c>
      <c r="D2282" s="2">
        <v>40220</v>
      </c>
      <c r="E2282">
        <v>306.74</v>
      </c>
      <c r="G2282" s="2">
        <v>40220</v>
      </c>
      <c r="H2282">
        <v>1078.47</v>
      </c>
      <c r="J2282" s="2">
        <v>40220</v>
      </c>
      <c r="K2282">
        <v>2680.25</v>
      </c>
      <c r="M2282" s="2">
        <v>40220</v>
      </c>
      <c r="N2282">
        <v>1093.1400000000001</v>
      </c>
      <c r="P2282" s="2">
        <v>40220</v>
      </c>
      <c r="Q2282">
        <v>75.28</v>
      </c>
      <c r="S2282" s="2">
        <v>40220</v>
      </c>
      <c r="T2282">
        <v>34.494500000000002</v>
      </c>
      <c r="V2282" s="2">
        <v>40220</v>
      </c>
      <c r="W2282">
        <v>232.13</v>
      </c>
      <c r="Y2282" s="2">
        <v>40220</v>
      </c>
      <c r="Z2282" s="9">
        <v>1.3677999999999999</v>
      </c>
      <c r="AB2282" s="2">
        <v>40220</v>
      </c>
      <c r="AC2282" s="9">
        <v>1.5680000000000001</v>
      </c>
      <c r="AE2282" s="2">
        <v>40220</v>
      </c>
      <c r="AF2282" s="6">
        <v>0.93279999999999996</v>
      </c>
      <c r="AH2282" s="2">
        <v>40220</v>
      </c>
      <c r="AI2282">
        <v>1.1136E-2</v>
      </c>
      <c r="AK2282" s="2">
        <v>40220</v>
      </c>
      <c r="AL2282">
        <v>162.68549999999999</v>
      </c>
      <c r="AN2282" s="2">
        <v>40220</v>
      </c>
      <c r="AO2282">
        <v>1557.91</v>
      </c>
      <c r="AQ2282" s="2">
        <v>40220</v>
      </c>
      <c r="AR2282" s="8">
        <v>179.9332</v>
      </c>
      <c r="AT2282" s="2">
        <v>40220</v>
      </c>
      <c r="AU2282" s="8">
        <v>23.96</v>
      </c>
      <c r="AW2282" s="2">
        <v>40220</v>
      </c>
      <c r="AX2282" s="8">
        <v>2177.41</v>
      </c>
    </row>
    <row r="2283" spans="1:50" x14ac:dyDescent="0.2">
      <c r="A2283" s="2">
        <v>40219</v>
      </c>
      <c r="B2283" t="s">
        <v>17</v>
      </c>
      <c r="D2283" s="2">
        <v>40219</v>
      </c>
      <c r="E2283">
        <v>302.14</v>
      </c>
      <c r="G2283" s="2">
        <v>40219</v>
      </c>
      <c r="H2283">
        <v>1068.1300000000001</v>
      </c>
      <c r="J2283" s="2">
        <v>40219</v>
      </c>
      <c r="K2283">
        <v>2700.17</v>
      </c>
      <c r="M2283" s="2">
        <v>40219</v>
      </c>
      <c r="N2283">
        <v>1074.0899999999999</v>
      </c>
      <c r="P2283" s="2">
        <v>40219</v>
      </c>
      <c r="Q2283">
        <v>74.52</v>
      </c>
      <c r="S2283" s="2">
        <v>40219</v>
      </c>
      <c r="T2283">
        <v>34.4848</v>
      </c>
      <c r="V2283" s="2">
        <v>40219</v>
      </c>
      <c r="W2283">
        <v>223.28</v>
      </c>
      <c r="Y2283" s="2">
        <v>40219</v>
      </c>
      <c r="Z2283" s="9">
        <v>1.3740000000000001</v>
      </c>
      <c r="AB2283" s="2">
        <v>40219</v>
      </c>
      <c r="AC2283" s="9">
        <v>1.5613000000000001</v>
      </c>
      <c r="AE2283" s="2">
        <v>40219</v>
      </c>
      <c r="AF2283" s="6">
        <v>0.9365</v>
      </c>
      <c r="AH2283" s="2">
        <v>40219</v>
      </c>
      <c r="AI2283">
        <v>1.1114000000000001E-2</v>
      </c>
      <c r="AK2283" s="2">
        <v>40219</v>
      </c>
      <c r="AL2283">
        <v>162.6232</v>
      </c>
      <c r="AN2283" s="2">
        <v>40219</v>
      </c>
      <c r="AO2283">
        <v>1559.25</v>
      </c>
      <c r="AQ2283" s="2">
        <v>40219</v>
      </c>
      <c r="AR2283" s="8">
        <v>179.95160000000001</v>
      </c>
      <c r="AT2283" s="2">
        <v>40219</v>
      </c>
      <c r="AU2283" s="8">
        <v>25.4</v>
      </c>
      <c r="AW2283" s="2">
        <v>40219</v>
      </c>
      <c r="AX2283" s="8">
        <v>2147.87</v>
      </c>
    </row>
    <row r="2284" spans="1:50" x14ac:dyDescent="0.2">
      <c r="A2284" s="2">
        <v>40218</v>
      </c>
      <c r="B2284" t="s">
        <v>17</v>
      </c>
      <c r="D2284" s="2">
        <v>40218</v>
      </c>
      <c r="E2284">
        <v>300.63</v>
      </c>
      <c r="G2284" s="2">
        <v>40218</v>
      </c>
      <c r="H2284">
        <v>1070.52</v>
      </c>
      <c r="J2284" s="2">
        <v>40218</v>
      </c>
      <c r="K2284">
        <v>2668.43</v>
      </c>
      <c r="M2284" s="2">
        <v>40218</v>
      </c>
      <c r="N2284">
        <v>1077.1400000000001</v>
      </c>
      <c r="P2284" s="2">
        <v>40218</v>
      </c>
      <c r="Q2284">
        <v>73.75</v>
      </c>
      <c r="S2284" s="2">
        <v>40218</v>
      </c>
      <c r="T2284">
        <v>33.873600000000003</v>
      </c>
      <c r="V2284" s="2">
        <v>40218</v>
      </c>
      <c r="W2284">
        <v>224.46</v>
      </c>
      <c r="Y2284" s="2">
        <v>40218</v>
      </c>
      <c r="Z2284" s="9">
        <v>1.3786</v>
      </c>
      <c r="AB2284" s="2">
        <v>40218</v>
      </c>
      <c r="AC2284" s="9">
        <v>1.5702</v>
      </c>
      <c r="AE2284" s="2">
        <v>40218</v>
      </c>
      <c r="AF2284" s="6">
        <v>0.93969999999999998</v>
      </c>
      <c r="AH2284" s="2">
        <v>40218</v>
      </c>
      <c r="AI2284">
        <v>1.1172E-2</v>
      </c>
      <c r="AK2284" s="2">
        <v>40218</v>
      </c>
      <c r="AL2284">
        <v>162.47</v>
      </c>
      <c r="AN2284" s="2">
        <v>40218</v>
      </c>
      <c r="AO2284">
        <v>1562.97</v>
      </c>
      <c r="AQ2284" s="2">
        <v>40218</v>
      </c>
      <c r="AR2284" s="8">
        <v>179.88849999999999</v>
      </c>
      <c r="AT2284" s="2">
        <v>40218</v>
      </c>
      <c r="AU2284" s="8">
        <v>26</v>
      </c>
      <c r="AW2284" s="2">
        <v>40218</v>
      </c>
      <c r="AX2284" s="8">
        <v>2150.87</v>
      </c>
    </row>
    <row r="2285" spans="1:50" x14ac:dyDescent="0.2">
      <c r="A2285" s="2">
        <v>40217</v>
      </c>
      <c r="B2285" t="s">
        <v>17</v>
      </c>
      <c r="D2285" s="2">
        <v>40217</v>
      </c>
      <c r="E2285">
        <v>295.2</v>
      </c>
      <c r="G2285" s="2">
        <v>40217</v>
      </c>
      <c r="H2285">
        <v>1056.74</v>
      </c>
      <c r="J2285" s="2">
        <v>40217</v>
      </c>
      <c r="K2285">
        <v>2664.29</v>
      </c>
      <c r="M2285" s="2">
        <v>40217</v>
      </c>
      <c r="N2285">
        <v>1068.99</v>
      </c>
      <c r="P2285" s="2">
        <v>40217</v>
      </c>
      <c r="Q2285">
        <v>71.89</v>
      </c>
      <c r="S2285" s="2">
        <v>40217</v>
      </c>
      <c r="T2285">
        <v>33.897399999999998</v>
      </c>
      <c r="V2285" s="2">
        <v>40217</v>
      </c>
      <c r="W2285">
        <v>219.32</v>
      </c>
      <c r="Y2285" s="2">
        <v>40217</v>
      </c>
      <c r="Z2285" s="9">
        <v>1.3694999999999999</v>
      </c>
      <c r="AB2285" s="2">
        <v>40217</v>
      </c>
      <c r="AC2285" s="9">
        <v>1.5647</v>
      </c>
      <c r="AE2285" s="2">
        <v>40217</v>
      </c>
      <c r="AF2285" s="6">
        <v>0.93489999999999995</v>
      </c>
      <c r="AH2285" s="2">
        <v>40217</v>
      </c>
      <c r="AI2285">
        <v>1.1193E-2</v>
      </c>
      <c r="AK2285" s="2">
        <v>40217</v>
      </c>
      <c r="AL2285">
        <v>162.42339999999999</v>
      </c>
      <c r="AN2285" s="2">
        <v>40217</v>
      </c>
      <c r="AO2285">
        <v>1565.9</v>
      </c>
      <c r="AQ2285" s="2">
        <v>40217</v>
      </c>
      <c r="AR2285" s="8">
        <v>179.64340000000001</v>
      </c>
      <c r="AT2285" s="2">
        <v>40217</v>
      </c>
      <c r="AU2285" s="8">
        <v>26.51</v>
      </c>
      <c r="AW2285" s="2">
        <v>40217</v>
      </c>
      <c r="AX2285" s="8">
        <v>2126.0500000000002</v>
      </c>
    </row>
    <row r="2286" spans="1:50" x14ac:dyDescent="0.2">
      <c r="A2286" s="2">
        <v>40214</v>
      </c>
      <c r="B2286" t="s">
        <v>17</v>
      </c>
      <c r="D2286" s="2">
        <v>40214</v>
      </c>
      <c r="E2286">
        <v>296.18</v>
      </c>
      <c r="G2286" s="2">
        <v>40214</v>
      </c>
      <c r="H2286">
        <v>1066.19</v>
      </c>
      <c r="J2286" s="2">
        <v>40214</v>
      </c>
      <c r="K2286">
        <v>2631.64</v>
      </c>
      <c r="M2286" s="2">
        <v>40214</v>
      </c>
      <c r="N2286">
        <v>1053.18</v>
      </c>
      <c r="P2286" s="2">
        <v>40214</v>
      </c>
      <c r="Q2286">
        <v>71.19</v>
      </c>
      <c r="S2286" s="2">
        <v>40214</v>
      </c>
      <c r="T2286">
        <v>33.303699999999999</v>
      </c>
      <c r="V2286" s="2">
        <v>40214</v>
      </c>
      <c r="W2286">
        <v>214.46</v>
      </c>
      <c r="Y2286" s="2">
        <v>40214</v>
      </c>
      <c r="Z2286" s="9">
        <v>1.363</v>
      </c>
      <c r="AB2286" s="2">
        <v>40214</v>
      </c>
      <c r="AC2286" s="9">
        <v>1.5626</v>
      </c>
      <c r="AE2286" s="2">
        <v>40214</v>
      </c>
      <c r="AF2286" s="6">
        <v>0.92889999999999995</v>
      </c>
      <c r="AH2286" s="2">
        <v>40214</v>
      </c>
      <c r="AI2286">
        <v>1.1194000000000001E-2</v>
      </c>
      <c r="AK2286" s="2">
        <v>40214</v>
      </c>
      <c r="AL2286">
        <v>162.7037</v>
      </c>
      <c r="AN2286" s="2">
        <v>40214</v>
      </c>
      <c r="AO2286">
        <v>1568.5</v>
      </c>
      <c r="AQ2286" s="2">
        <v>40214</v>
      </c>
      <c r="AR2286" s="8">
        <v>179.86760000000001</v>
      </c>
      <c r="AT2286" s="2">
        <v>40214</v>
      </c>
      <c r="AU2286" s="8">
        <v>26.11</v>
      </c>
      <c r="AW2286" s="2">
        <v>40214</v>
      </c>
      <c r="AX2286" s="8">
        <v>2141.12</v>
      </c>
    </row>
    <row r="2287" spans="1:50" x14ac:dyDescent="0.2">
      <c r="A2287" s="2">
        <v>40213</v>
      </c>
      <c r="B2287" t="s">
        <v>17</v>
      </c>
      <c r="D2287" s="2">
        <v>40213</v>
      </c>
      <c r="E2287">
        <v>305.08999999999997</v>
      </c>
      <c r="G2287" s="2">
        <v>40213</v>
      </c>
      <c r="H2287">
        <v>1063.1099999999999</v>
      </c>
      <c r="J2287" s="2">
        <v>40213</v>
      </c>
      <c r="K2287">
        <v>2707.45</v>
      </c>
      <c r="M2287" s="2">
        <v>40213</v>
      </c>
      <c r="N2287">
        <v>1064.08</v>
      </c>
      <c r="P2287" s="2">
        <v>40213</v>
      </c>
      <c r="Q2287">
        <v>73.14</v>
      </c>
      <c r="S2287" s="2">
        <v>40213</v>
      </c>
      <c r="T2287">
        <v>33.467500000000001</v>
      </c>
      <c r="V2287" s="2">
        <v>40213</v>
      </c>
      <c r="W2287">
        <v>220.13</v>
      </c>
      <c r="Y2287" s="2">
        <v>40213</v>
      </c>
      <c r="Z2287" s="9">
        <v>1.3757999999999999</v>
      </c>
      <c r="AB2287" s="2">
        <v>40213</v>
      </c>
      <c r="AC2287" s="9">
        <v>1.5785</v>
      </c>
      <c r="AE2287" s="2">
        <v>40213</v>
      </c>
      <c r="AF2287" s="6">
        <v>0.93840000000000001</v>
      </c>
      <c r="AH2287" s="2">
        <v>40213</v>
      </c>
      <c r="AI2287">
        <v>1.1221999999999999E-2</v>
      </c>
      <c r="AK2287" s="2">
        <v>40213</v>
      </c>
      <c r="AL2287">
        <v>162.4785</v>
      </c>
      <c r="AN2287" s="2">
        <v>40213</v>
      </c>
      <c r="AO2287">
        <v>1565.27</v>
      </c>
      <c r="AQ2287" s="2">
        <v>40213</v>
      </c>
      <c r="AR2287" s="8">
        <v>179.54259999999999</v>
      </c>
      <c r="AT2287" s="2">
        <v>40213</v>
      </c>
      <c r="AU2287" s="8">
        <v>26.08</v>
      </c>
      <c r="AW2287" s="2">
        <v>40213</v>
      </c>
      <c r="AX2287" s="8">
        <v>2125.4299999999998</v>
      </c>
    </row>
    <row r="2288" spans="1:50" x14ac:dyDescent="0.2">
      <c r="A2288" s="2">
        <v>40212</v>
      </c>
      <c r="B2288" t="s">
        <v>17</v>
      </c>
      <c r="D2288" s="2">
        <v>40212</v>
      </c>
      <c r="E2288">
        <v>317.18</v>
      </c>
      <c r="G2288" s="2">
        <v>40212</v>
      </c>
      <c r="H2288">
        <v>1097.28</v>
      </c>
      <c r="J2288" s="2">
        <v>40212</v>
      </c>
      <c r="K2288">
        <v>2804.61</v>
      </c>
      <c r="M2288" s="2">
        <v>40212</v>
      </c>
      <c r="N2288">
        <v>1109.4000000000001</v>
      </c>
      <c r="P2288" s="2">
        <v>40212</v>
      </c>
      <c r="Q2288">
        <v>76.98</v>
      </c>
      <c r="S2288" s="2">
        <v>40212</v>
      </c>
      <c r="T2288">
        <v>33.199300000000001</v>
      </c>
      <c r="V2288" s="2">
        <v>40212</v>
      </c>
      <c r="W2288">
        <v>226.3</v>
      </c>
      <c r="Y2288" s="2">
        <v>40212</v>
      </c>
      <c r="Z2288" s="9">
        <v>1.3912</v>
      </c>
      <c r="AB2288" s="2">
        <v>40212</v>
      </c>
      <c r="AC2288" s="9">
        <v>1.5914999999999999</v>
      </c>
      <c r="AE2288" s="2">
        <v>40212</v>
      </c>
      <c r="AF2288" s="6">
        <v>0.94489999999999996</v>
      </c>
      <c r="AH2288" s="2">
        <v>40212</v>
      </c>
      <c r="AI2288">
        <v>1.0975E-2</v>
      </c>
      <c r="AK2288" s="2">
        <v>40212</v>
      </c>
      <c r="AL2288">
        <v>162.3134</v>
      </c>
      <c r="AN2288" s="2">
        <v>40212</v>
      </c>
      <c r="AO2288">
        <v>1560.28</v>
      </c>
      <c r="AQ2288" s="2">
        <v>40212</v>
      </c>
      <c r="AR2288" s="8">
        <v>179.3021</v>
      </c>
      <c r="AT2288" s="2">
        <v>40212</v>
      </c>
      <c r="AU2288" s="8">
        <v>21.6</v>
      </c>
      <c r="AW2288" s="2">
        <v>40212</v>
      </c>
      <c r="AX2288" s="8">
        <v>2190.91</v>
      </c>
    </row>
    <row r="2289" spans="1:50" x14ac:dyDescent="0.2">
      <c r="A2289" s="2">
        <v>40211</v>
      </c>
      <c r="B2289" t="s">
        <v>17</v>
      </c>
      <c r="D2289" s="2">
        <v>40211</v>
      </c>
      <c r="E2289">
        <v>313.08999999999997</v>
      </c>
      <c r="G2289" s="2">
        <v>40211</v>
      </c>
      <c r="H2289">
        <v>1103.32</v>
      </c>
      <c r="J2289" s="2">
        <v>40211</v>
      </c>
      <c r="K2289">
        <v>2830.01</v>
      </c>
      <c r="M2289" s="2">
        <v>40211</v>
      </c>
      <c r="N2289">
        <v>1116.9000000000001</v>
      </c>
      <c r="P2289" s="2">
        <v>40211</v>
      </c>
      <c r="Q2289">
        <v>77.23</v>
      </c>
      <c r="S2289" s="2">
        <v>40211</v>
      </c>
      <c r="T2289">
        <v>34.253999999999998</v>
      </c>
      <c r="V2289" s="2">
        <v>40211</v>
      </c>
      <c r="W2289">
        <v>232.28</v>
      </c>
      <c r="Y2289" s="2">
        <v>40211</v>
      </c>
      <c r="Z2289" s="9">
        <v>1.3957999999999999</v>
      </c>
      <c r="AB2289" s="2">
        <v>40211</v>
      </c>
      <c r="AC2289" s="9">
        <v>1.5973000000000002</v>
      </c>
      <c r="AE2289" s="2">
        <v>40211</v>
      </c>
      <c r="AF2289" s="6">
        <v>0.94769999999999999</v>
      </c>
      <c r="AH2289" s="2">
        <v>40211</v>
      </c>
      <c r="AI2289">
        <v>1.1062000000000001E-2</v>
      </c>
      <c r="AK2289" s="2">
        <v>40211</v>
      </c>
      <c r="AL2289">
        <v>162.45419999999999</v>
      </c>
      <c r="AN2289" s="2">
        <v>40211</v>
      </c>
      <c r="AO2289">
        <v>1563.18</v>
      </c>
      <c r="AQ2289" s="2">
        <v>40211</v>
      </c>
      <c r="AR2289" s="8">
        <v>179.50309999999999</v>
      </c>
      <c r="AT2289" s="2">
        <v>40211</v>
      </c>
      <c r="AU2289" s="8">
        <v>21.48</v>
      </c>
      <c r="AW2289" s="2">
        <v>40211</v>
      </c>
      <c r="AX2289" s="8">
        <v>2190.06</v>
      </c>
    </row>
    <row r="2290" spans="1:50" x14ac:dyDescent="0.2">
      <c r="A2290" s="2">
        <v>40210</v>
      </c>
      <c r="B2290" t="s">
        <v>17</v>
      </c>
      <c r="D2290" s="2">
        <v>40210</v>
      </c>
      <c r="E2290">
        <v>310</v>
      </c>
      <c r="G2290" s="2">
        <v>40210</v>
      </c>
      <c r="H2290">
        <v>1089.19</v>
      </c>
      <c r="J2290" s="2">
        <v>40210</v>
      </c>
      <c r="K2290">
        <v>2793.29</v>
      </c>
      <c r="M2290" s="2">
        <v>40210</v>
      </c>
      <c r="N2290">
        <v>1100.23</v>
      </c>
      <c r="P2290" s="2">
        <v>40210</v>
      </c>
      <c r="Q2290">
        <v>74.430000000000007</v>
      </c>
      <c r="S2290" s="2">
        <v>40210</v>
      </c>
      <c r="T2290">
        <v>33.567700000000002</v>
      </c>
      <c r="V2290" s="2">
        <v>40210</v>
      </c>
      <c r="W2290">
        <v>229.74</v>
      </c>
      <c r="Y2290" s="2">
        <v>40210</v>
      </c>
      <c r="Z2290" s="9">
        <v>1.3914</v>
      </c>
      <c r="AB2290" s="2">
        <v>40210</v>
      </c>
      <c r="AC2290" s="9">
        <v>1.5949</v>
      </c>
      <c r="AE2290" s="2">
        <v>40210</v>
      </c>
      <c r="AF2290" s="6">
        <v>0.94530000000000003</v>
      </c>
      <c r="AH2290" s="2">
        <v>40210</v>
      </c>
      <c r="AI2290">
        <v>1.1022000000000001E-2</v>
      </c>
      <c r="AK2290" s="2">
        <v>40210</v>
      </c>
      <c r="AL2290">
        <v>162.5127</v>
      </c>
      <c r="AN2290" s="2">
        <v>40210</v>
      </c>
      <c r="AO2290">
        <v>1561.4</v>
      </c>
      <c r="AQ2290" s="2">
        <v>40210</v>
      </c>
      <c r="AR2290" s="8">
        <v>179.57990000000001</v>
      </c>
      <c r="AT2290" s="2">
        <v>40210</v>
      </c>
      <c r="AU2290" s="8">
        <v>22.59</v>
      </c>
      <c r="AW2290" s="2">
        <v>40210</v>
      </c>
      <c r="AX2290" s="8">
        <v>2171.1999999999998</v>
      </c>
    </row>
    <row r="2291" spans="1:50" x14ac:dyDescent="0.2">
      <c r="A2291" s="2">
        <v>40207</v>
      </c>
      <c r="B2291" t="s">
        <v>17</v>
      </c>
      <c r="D2291" s="2">
        <v>40207</v>
      </c>
      <c r="E2291">
        <v>307.35000000000002</v>
      </c>
      <c r="G2291" s="2">
        <v>40207</v>
      </c>
      <c r="H2291">
        <v>1073.8699999999999</v>
      </c>
      <c r="J2291" s="2">
        <v>40207</v>
      </c>
      <c r="K2291">
        <v>2776.83</v>
      </c>
      <c r="M2291" s="2">
        <v>40207</v>
      </c>
      <c r="N2291">
        <v>1081.8499999999999</v>
      </c>
      <c r="P2291" s="2">
        <v>40207</v>
      </c>
      <c r="Q2291">
        <v>72.89</v>
      </c>
      <c r="S2291" s="2">
        <v>40207</v>
      </c>
      <c r="T2291">
        <v>33.503999999999998</v>
      </c>
      <c r="V2291" s="2">
        <v>40207</v>
      </c>
      <c r="W2291">
        <v>229.01</v>
      </c>
      <c r="Y2291" s="2">
        <v>40207</v>
      </c>
      <c r="Z2291" s="9">
        <v>1.3889</v>
      </c>
      <c r="AB2291" s="2">
        <v>40207</v>
      </c>
      <c r="AC2291" s="9">
        <v>1.6012</v>
      </c>
      <c r="AE2291" s="2">
        <v>40207</v>
      </c>
      <c r="AF2291" s="6">
        <v>0.94259999999999999</v>
      </c>
      <c r="AH2291" s="2">
        <v>40207</v>
      </c>
      <c r="AI2291">
        <v>1.1053E-2</v>
      </c>
      <c r="AK2291" s="2">
        <v>40207</v>
      </c>
      <c r="AL2291">
        <v>162.43090000000001</v>
      </c>
      <c r="AN2291" s="2">
        <v>40207</v>
      </c>
      <c r="AO2291">
        <v>1563.87</v>
      </c>
      <c r="AQ2291" s="2">
        <v>40207</v>
      </c>
      <c r="AR2291" s="8">
        <v>179.2938</v>
      </c>
      <c r="AT2291" s="2">
        <v>40207</v>
      </c>
      <c r="AU2291" s="8">
        <v>24.62</v>
      </c>
      <c r="AW2291" s="2">
        <v>40207</v>
      </c>
      <c r="AX2291" s="8">
        <v>2147.35</v>
      </c>
    </row>
    <row r="2292" spans="1:50" x14ac:dyDescent="0.2">
      <c r="A2292" s="2">
        <v>40206</v>
      </c>
      <c r="B2292" t="s">
        <v>17</v>
      </c>
      <c r="D2292" s="2">
        <v>40206</v>
      </c>
      <c r="E2292">
        <v>308.86</v>
      </c>
      <c r="G2292" s="2">
        <v>40206</v>
      </c>
      <c r="H2292">
        <v>1084.53</v>
      </c>
      <c r="J2292" s="2">
        <v>40206</v>
      </c>
      <c r="K2292">
        <v>2737.33</v>
      </c>
      <c r="M2292" s="2">
        <v>40206</v>
      </c>
      <c r="N2292">
        <v>1079.23</v>
      </c>
      <c r="P2292" s="2">
        <v>40206</v>
      </c>
      <c r="Q2292">
        <v>73.64</v>
      </c>
      <c r="S2292" s="2">
        <v>40206</v>
      </c>
      <c r="T2292">
        <v>34.178400000000003</v>
      </c>
      <c r="V2292" s="2">
        <v>40206</v>
      </c>
      <c r="W2292">
        <v>232.85</v>
      </c>
      <c r="Y2292" s="2">
        <v>40206</v>
      </c>
      <c r="Z2292" s="9">
        <v>1.3973</v>
      </c>
      <c r="AB2292" s="2">
        <v>40206</v>
      </c>
      <c r="AC2292" s="9">
        <v>1.6135999999999999</v>
      </c>
      <c r="AE2292" s="2">
        <v>40206</v>
      </c>
      <c r="AF2292" s="6">
        <v>0.95040000000000002</v>
      </c>
      <c r="AH2292" s="2">
        <v>40206</v>
      </c>
      <c r="AI2292">
        <v>1.1141E-2</v>
      </c>
      <c r="AK2292" s="2">
        <v>40206</v>
      </c>
      <c r="AL2292">
        <v>162.2099</v>
      </c>
      <c r="AN2292" s="2">
        <v>40206</v>
      </c>
      <c r="AO2292">
        <v>1560.05</v>
      </c>
      <c r="AQ2292" s="2">
        <v>40206</v>
      </c>
      <c r="AR2292" s="8">
        <v>179.06700000000001</v>
      </c>
      <c r="AT2292" s="2">
        <v>40206</v>
      </c>
      <c r="AU2292" s="8">
        <v>23.73</v>
      </c>
      <c r="AW2292" s="2">
        <v>40206</v>
      </c>
      <c r="AX2292" s="8">
        <v>2179</v>
      </c>
    </row>
    <row r="2293" spans="1:50" x14ac:dyDescent="0.2">
      <c r="A2293" s="2">
        <v>40205</v>
      </c>
      <c r="B2293" t="s">
        <v>17</v>
      </c>
      <c r="D2293" s="2">
        <v>40205</v>
      </c>
      <c r="E2293">
        <v>305.13</v>
      </c>
      <c r="G2293" s="2">
        <v>40205</v>
      </c>
      <c r="H2293">
        <v>1097.5</v>
      </c>
      <c r="J2293" s="2">
        <v>40205</v>
      </c>
      <c r="K2293">
        <v>2787.4</v>
      </c>
      <c r="M2293" s="2">
        <v>40205</v>
      </c>
      <c r="N2293">
        <v>1086.4000000000001</v>
      </c>
      <c r="P2293" s="2">
        <v>40205</v>
      </c>
      <c r="Q2293">
        <v>73.67</v>
      </c>
      <c r="S2293" s="2">
        <v>40205</v>
      </c>
      <c r="T2293">
        <v>33.942</v>
      </c>
      <c r="V2293" s="2">
        <v>40205</v>
      </c>
      <c r="W2293">
        <v>241.42</v>
      </c>
      <c r="Y2293" s="2">
        <v>40205</v>
      </c>
      <c r="Z2293" s="9">
        <v>1.4041000000000001</v>
      </c>
      <c r="AB2293" s="2">
        <v>40205</v>
      </c>
      <c r="AC2293" s="9">
        <v>1.6181999999999999</v>
      </c>
      <c r="AE2293" s="2">
        <v>40205</v>
      </c>
      <c r="AF2293" s="6">
        <v>0.95389999999999997</v>
      </c>
      <c r="AH2293" s="2">
        <v>40205</v>
      </c>
      <c r="AI2293">
        <v>1.1181999999999999E-2</v>
      </c>
      <c r="AK2293" s="2">
        <v>40205</v>
      </c>
      <c r="AL2293">
        <v>162.48779999999999</v>
      </c>
      <c r="AN2293" s="2">
        <v>40205</v>
      </c>
      <c r="AO2293">
        <v>1560.28</v>
      </c>
      <c r="AQ2293" s="2">
        <v>40205</v>
      </c>
      <c r="AR2293" s="8">
        <v>179.37139999999999</v>
      </c>
      <c r="AT2293" s="2">
        <v>40205</v>
      </c>
      <c r="AU2293" s="8">
        <v>23.14</v>
      </c>
      <c r="AW2293" s="2">
        <v>40205</v>
      </c>
      <c r="AX2293" s="8">
        <v>2221.41</v>
      </c>
    </row>
    <row r="2294" spans="1:50" x14ac:dyDescent="0.2">
      <c r="A2294" s="2">
        <v>40204</v>
      </c>
      <c r="B2294" t="s">
        <v>17</v>
      </c>
      <c r="D2294" s="2">
        <v>40204</v>
      </c>
      <c r="E2294">
        <v>309.3</v>
      </c>
      <c r="G2294" s="2">
        <v>40204</v>
      </c>
      <c r="H2294">
        <v>1092.17</v>
      </c>
      <c r="J2294" s="2">
        <v>40204</v>
      </c>
      <c r="K2294">
        <v>2827.74</v>
      </c>
      <c r="M2294" s="2">
        <v>40204</v>
      </c>
      <c r="N2294">
        <v>1099.8499999999999</v>
      </c>
      <c r="P2294" s="2">
        <v>40204</v>
      </c>
      <c r="Q2294">
        <v>74.709999999999994</v>
      </c>
      <c r="S2294" s="2">
        <v>40204</v>
      </c>
      <c r="T2294">
        <v>34.523899999999998</v>
      </c>
      <c r="V2294" s="2">
        <v>40204</v>
      </c>
      <c r="W2294">
        <v>246.42</v>
      </c>
      <c r="Y2294" s="2">
        <v>40204</v>
      </c>
      <c r="Z2294" s="9">
        <v>1.4102000000000001</v>
      </c>
      <c r="AB2294" s="2">
        <v>40204</v>
      </c>
      <c r="AC2294" s="9">
        <v>1.6153999999999999</v>
      </c>
      <c r="AE2294" s="2">
        <v>40204</v>
      </c>
      <c r="AF2294" s="6">
        <v>0.95820000000000005</v>
      </c>
      <c r="AH2294" s="2">
        <v>40204</v>
      </c>
      <c r="AI2294">
        <v>1.1153E-2</v>
      </c>
      <c r="AK2294" s="2">
        <v>40204</v>
      </c>
      <c r="AL2294">
        <v>162.60509999999999</v>
      </c>
      <c r="AN2294" s="2">
        <v>40204</v>
      </c>
      <c r="AO2294">
        <v>1560.98</v>
      </c>
      <c r="AQ2294" s="2">
        <v>40204</v>
      </c>
      <c r="AR2294" s="8">
        <v>179.67080000000001</v>
      </c>
      <c r="AT2294" s="2">
        <v>40204</v>
      </c>
      <c r="AU2294" s="8">
        <v>24.55</v>
      </c>
      <c r="AW2294" s="2">
        <v>40204</v>
      </c>
      <c r="AX2294" s="8">
        <v>2203.73</v>
      </c>
    </row>
    <row r="2295" spans="1:50" x14ac:dyDescent="0.2">
      <c r="A2295" s="2">
        <v>40203</v>
      </c>
      <c r="B2295" t="s">
        <v>17</v>
      </c>
      <c r="D2295" s="2">
        <v>40203</v>
      </c>
      <c r="E2295">
        <v>316.87</v>
      </c>
      <c r="G2295" s="2">
        <v>40203</v>
      </c>
      <c r="H2295">
        <v>1096.79</v>
      </c>
      <c r="J2295" s="2">
        <v>40203</v>
      </c>
      <c r="K2295">
        <v>2807.3</v>
      </c>
      <c r="M2295" s="2">
        <v>40203</v>
      </c>
      <c r="N2295">
        <v>1097.3</v>
      </c>
      <c r="P2295" s="2">
        <v>40203</v>
      </c>
      <c r="Q2295">
        <v>75.260000000000005</v>
      </c>
      <c r="S2295" s="2">
        <v>40203</v>
      </c>
      <c r="T2295">
        <v>34.747500000000002</v>
      </c>
      <c r="V2295" s="2">
        <v>40203</v>
      </c>
      <c r="W2295">
        <v>248.54</v>
      </c>
      <c r="Y2295" s="2">
        <v>40203</v>
      </c>
      <c r="Z2295" s="9">
        <v>1.4151</v>
      </c>
      <c r="AB2295" s="2">
        <v>40203</v>
      </c>
      <c r="AC2295" s="9">
        <v>1.6231</v>
      </c>
      <c r="AE2295" s="2">
        <v>40203</v>
      </c>
      <c r="AF2295" s="6">
        <v>0.96189999999999998</v>
      </c>
      <c r="AH2295" s="2">
        <v>40203</v>
      </c>
      <c r="AI2295">
        <v>1.1077999999999999E-2</v>
      </c>
      <c r="AK2295" s="2">
        <v>40203</v>
      </c>
      <c r="AL2295">
        <v>162.3492</v>
      </c>
      <c r="AN2295" s="2">
        <v>40203</v>
      </c>
      <c r="AO2295">
        <v>1561.25</v>
      </c>
      <c r="AQ2295" s="2">
        <v>40203</v>
      </c>
      <c r="AR2295" s="8">
        <v>179.49879999999999</v>
      </c>
      <c r="AT2295" s="2">
        <v>40203</v>
      </c>
      <c r="AU2295" s="8">
        <v>25.41</v>
      </c>
      <c r="AW2295" s="2">
        <v>40203</v>
      </c>
      <c r="AX2295" s="8">
        <v>2210.8000000000002</v>
      </c>
    </row>
    <row r="2296" spans="1:50" x14ac:dyDescent="0.2">
      <c r="A2296" s="2">
        <v>40200</v>
      </c>
      <c r="B2296" t="s">
        <v>17</v>
      </c>
      <c r="D2296" s="2">
        <v>40200</v>
      </c>
      <c r="E2296">
        <v>318.91000000000003</v>
      </c>
      <c r="G2296" s="2">
        <v>40200</v>
      </c>
      <c r="H2296">
        <v>1091.76</v>
      </c>
      <c r="J2296" s="2">
        <v>40200</v>
      </c>
      <c r="K2296">
        <v>2836.8</v>
      </c>
      <c r="M2296" s="2">
        <v>40200</v>
      </c>
      <c r="N2296">
        <v>1092.7</v>
      </c>
      <c r="P2296" s="2">
        <v>40200</v>
      </c>
      <c r="Q2296">
        <v>74.540000000000006</v>
      </c>
      <c r="S2296" s="2">
        <v>40200</v>
      </c>
      <c r="T2296">
        <v>34.759399999999999</v>
      </c>
      <c r="V2296" s="2">
        <v>40200</v>
      </c>
      <c r="W2296">
        <v>247.73</v>
      </c>
      <c r="Y2296" s="2">
        <v>40200</v>
      </c>
      <c r="Z2296" s="9">
        <v>1.4155</v>
      </c>
      <c r="AB2296" s="2">
        <v>40200</v>
      </c>
      <c r="AC2296" s="9">
        <v>1.6133</v>
      </c>
      <c r="AE2296" s="2">
        <v>40200</v>
      </c>
      <c r="AF2296" s="6">
        <v>0.96189999999999998</v>
      </c>
      <c r="AH2296" s="2">
        <v>40200</v>
      </c>
      <c r="AI2296">
        <v>1.1110999999999999E-2</v>
      </c>
      <c r="AK2296" s="2">
        <v>40200</v>
      </c>
      <c r="AL2296">
        <v>162.08269999999999</v>
      </c>
      <c r="AN2296" s="2">
        <v>40200</v>
      </c>
      <c r="AO2296">
        <v>1563.03</v>
      </c>
      <c r="AQ2296" s="2">
        <v>40200</v>
      </c>
      <c r="AR2296" s="8">
        <v>179.24170000000001</v>
      </c>
      <c r="AT2296" s="2">
        <v>40200</v>
      </c>
      <c r="AU2296" s="8">
        <v>27.31</v>
      </c>
      <c r="AW2296" s="2">
        <v>40200</v>
      </c>
      <c r="AX2296" s="8">
        <v>2205.29</v>
      </c>
    </row>
    <row r="2297" spans="1:50" x14ac:dyDescent="0.2">
      <c r="A2297" s="2">
        <v>40199</v>
      </c>
      <c r="B2297" t="s">
        <v>17</v>
      </c>
      <c r="D2297" s="2">
        <v>40199</v>
      </c>
      <c r="E2297">
        <v>322.20999999999998</v>
      </c>
      <c r="G2297" s="2">
        <v>40199</v>
      </c>
      <c r="H2297">
        <v>1116.48</v>
      </c>
      <c r="J2297" s="2">
        <v>40199</v>
      </c>
      <c r="K2297">
        <v>2863.25</v>
      </c>
      <c r="M2297" s="2">
        <v>40199</v>
      </c>
      <c r="N2297">
        <v>1099.5999999999999</v>
      </c>
      <c r="P2297" s="2">
        <v>40199</v>
      </c>
      <c r="Q2297">
        <v>76.08</v>
      </c>
      <c r="S2297" s="2">
        <v>40199</v>
      </c>
      <c r="T2297">
        <v>35.0548</v>
      </c>
      <c r="V2297" s="2">
        <v>40199</v>
      </c>
      <c r="W2297">
        <v>247.67</v>
      </c>
      <c r="Y2297" s="2">
        <v>40199</v>
      </c>
      <c r="Z2297" s="9">
        <v>1.41</v>
      </c>
      <c r="AB2297" s="2">
        <v>40199</v>
      </c>
      <c r="AC2297" s="9">
        <v>1.6211</v>
      </c>
      <c r="AE2297" s="2">
        <v>40199</v>
      </c>
      <c r="AF2297" s="6">
        <v>0.95830000000000004</v>
      </c>
      <c r="AH2297" s="2">
        <v>40199</v>
      </c>
      <c r="AI2297">
        <v>1.106E-2</v>
      </c>
      <c r="AK2297" s="2">
        <v>40199</v>
      </c>
      <c r="AL2297">
        <v>162.35470000000001</v>
      </c>
      <c r="AN2297" s="2">
        <v>40199</v>
      </c>
      <c r="AO2297">
        <v>1563.39</v>
      </c>
      <c r="AQ2297" s="2">
        <v>40199</v>
      </c>
      <c r="AR2297" s="8">
        <v>179.3169</v>
      </c>
      <c r="AT2297" s="2">
        <v>40199</v>
      </c>
      <c r="AU2297" s="8">
        <v>22.27</v>
      </c>
      <c r="AW2297" s="2">
        <v>40199</v>
      </c>
      <c r="AX2297" s="8">
        <v>2265.6999999999998</v>
      </c>
    </row>
    <row r="2298" spans="1:50" x14ac:dyDescent="0.2">
      <c r="A2298" s="2">
        <v>40198</v>
      </c>
      <c r="B2298" t="s">
        <v>17</v>
      </c>
      <c r="D2298" s="2">
        <v>40198</v>
      </c>
      <c r="E2298">
        <v>331.03</v>
      </c>
      <c r="G2298" s="2">
        <v>40198</v>
      </c>
      <c r="H2298">
        <v>1138.04</v>
      </c>
      <c r="J2298" s="2">
        <v>40198</v>
      </c>
      <c r="K2298">
        <v>2914.6</v>
      </c>
      <c r="M2298" s="2">
        <v>40198</v>
      </c>
      <c r="N2298">
        <v>1112.1500000000001</v>
      </c>
      <c r="P2298" s="2">
        <v>40198</v>
      </c>
      <c r="Q2298">
        <v>77.62</v>
      </c>
      <c r="S2298" s="2">
        <v>40198</v>
      </c>
      <c r="T2298">
        <v>34.842399999999998</v>
      </c>
      <c r="V2298" s="2">
        <v>40198</v>
      </c>
      <c r="W2298">
        <v>250.65</v>
      </c>
      <c r="Y2298" s="2">
        <v>40198</v>
      </c>
      <c r="Z2298" s="9">
        <v>1.4116</v>
      </c>
      <c r="AB2298" s="2">
        <v>40198</v>
      </c>
      <c r="AC2298" s="9">
        <v>1.6278000000000001</v>
      </c>
      <c r="AE2298" s="2">
        <v>40198</v>
      </c>
      <c r="AF2298" s="6">
        <v>0.95799999999999996</v>
      </c>
      <c r="AH2298" s="2">
        <v>40198</v>
      </c>
      <c r="AI2298">
        <v>1.0965000000000001E-2</v>
      </c>
      <c r="AK2298" s="2">
        <v>40198</v>
      </c>
      <c r="AL2298">
        <v>162.23679999999999</v>
      </c>
      <c r="AN2298" s="2">
        <v>40198</v>
      </c>
      <c r="AO2298">
        <v>1560.13</v>
      </c>
      <c r="AQ2298" s="2">
        <v>40198</v>
      </c>
      <c r="AR2298" s="8">
        <v>179.2191</v>
      </c>
      <c r="AT2298" s="2">
        <v>40198</v>
      </c>
      <c r="AU2298" s="8">
        <v>18.68</v>
      </c>
      <c r="AW2298" s="2">
        <v>40198</v>
      </c>
      <c r="AX2298" s="8">
        <v>2291.25</v>
      </c>
    </row>
    <row r="2299" spans="1:50" x14ac:dyDescent="0.2">
      <c r="A2299" s="2">
        <v>40197</v>
      </c>
      <c r="B2299" t="s">
        <v>17</v>
      </c>
      <c r="D2299" s="2">
        <v>40197</v>
      </c>
      <c r="E2299">
        <v>338.4</v>
      </c>
      <c r="G2299" s="2">
        <v>40197</v>
      </c>
      <c r="H2299">
        <v>1150.23</v>
      </c>
      <c r="J2299" s="2">
        <v>40197</v>
      </c>
      <c r="K2299">
        <v>2984.82</v>
      </c>
      <c r="M2299" s="2">
        <v>40197</v>
      </c>
      <c r="N2299">
        <v>1139.75</v>
      </c>
      <c r="P2299" s="2">
        <v>40197</v>
      </c>
      <c r="Q2299">
        <v>79.02</v>
      </c>
      <c r="S2299" s="2">
        <v>40197</v>
      </c>
      <c r="T2299">
        <v>35.080800000000004</v>
      </c>
      <c r="V2299" s="2">
        <v>40197</v>
      </c>
      <c r="W2299">
        <v>256.10000000000002</v>
      </c>
      <c r="Y2299" s="2">
        <v>40197</v>
      </c>
      <c r="Z2299" s="9">
        <v>1.4294</v>
      </c>
      <c r="AB2299" s="2">
        <v>40197</v>
      </c>
      <c r="AC2299" s="9">
        <v>1.6377000000000002</v>
      </c>
      <c r="AE2299" s="2">
        <v>40197</v>
      </c>
      <c r="AF2299" s="6">
        <v>0.96870000000000001</v>
      </c>
      <c r="AH2299" s="2">
        <v>40197</v>
      </c>
      <c r="AI2299">
        <v>1.0980999999999999E-2</v>
      </c>
      <c r="AK2299" s="2">
        <v>40197</v>
      </c>
      <c r="AL2299">
        <v>162.0489</v>
      </c>
      <c r="AN2299" s="2">
        <v>40197</v>
      </c>
      <c r="AO2299">
        <v>1557.39</v>
      </c>
      <c r="AQ2299" s="2">
        <v>40197</v>
      </c>
      <c r="AR2299" s="8">
        <v>179.12049999999999</v>
      </c>
      <c r="AT2299" s="2">
        <v>40197</v>
      </c>
      <c r="AU2299" s="8">
        <v>17.579999999999998</v>
      </c>
      <c r="AW2299" s="2">
        <v>40197</v>
      </c>
      <c r="AX2299" s="8">
        <v>2320.4</v>
      </c>
    </row>
    <row r="2300" spans="1:50" x14ac:dyDescent="0.2">
      <c r="A2300" s="2">
        <v>40196</v>
      </c>
      <c r="B2300" t="s">
        <v>17</v>
      </c>
      <c r="D2300" s="2">
        <v>40196</v>
      </c>
      <c r="E2300">
        <v>336.64</v>
      </c>
      <c r="G2300" s="2">
        <v>40196</v>
      </c>
      <c r="H2300">
        <v>1136.03</v>
      </c>
      <c r="J2300" s="2">
        <v>40196</v>
      </c>
      <c r="K2300">
        <v>2957.87</v>
      </c>
      <c r="M2300" s="2">
        <v>40196</v>
      </c>
      <c r="N2300">
        <v>1133.5</v>
      </c>
      <c r="P2300" s="2">
        <v>40196</v>
      </c>
      <c r="Q2300">
        <v>78</v>
      </c>
      <c r="S2300" s="2">
        <v>40196</v>
      </c>
      <c r="T2300">
        <v>35.503700000000002</v>
      </c>
      <c r="V2300" s="2">
        <v>40196</v>
      </c>
      <c r="W2300">
        <v>253.9</v>
      </c>
      <c r="Y2300" s="2">
        <v>40196</v>
      </c>
      <c r="Z2300" s="9">
        <v>1.4396</v>
      </c>
      <c r="AB2300" s="2">
        <v>40196</v>
      </c>
      <c r="AC2300" s="9">
        <v>1.633</v>
      </c>
      <c r="AE2300" s="2">
        <v>40196</v>
      </c>
      <c r="AF2300" s="6">
        <v>0.9768</v>
      </c>
      <c r="AH2300" s="2">
        <v>40196</v>
      </c>
      <c r="AI2300">
        <v>1.1022000000000001E-2</v>
      </c>
      <c r="AK2300" s="2">
        <v>40196</v>
      </c>
      <c r="AL2300">
        <v>162.07749999999999</v>
      </c>
      <c r="AN2300" s="2">
        <v>40196</v>
      </c>
      <c r="AO2300">
        <v>1559.18</v>
      </c>
      <c r="AQ2300" s="2">
        <v>40196</v>
      </c>
      <c r="AR2300" s="8">
        <v>179.3116</v>
      </c>
      <c r="AT2300" s="2">
        <v>40196</v>
      </c>
      <c r="AU2300" s="8">
        <v>17.91</v>
      </c>
      <c r="AW2300" s="2">
        <v>40196</v>
      </c>
      <c r="AX2300" s="8">
        <v>2287.9899999999998</v>
      </c>
    </row>
    <row r="2301" spans="1:50" x14ac:dyDescent="0.2">
      <c r="A2301" s="2">
        <v>40193</v>
      </c>
      <c r="B2301" t="s">
        <v>17</v>
      </c>
      <c r="D2301" s="2">
        <v>40193</v>
      </c>
      <c r="E2301">
        <v>335.95</v>
      </c>
      <c r="G2301" s="2">
        <v>40193</v>
      </c>
      <c r="H2301">
        <v>1136.03</v>
      </c>
      <c r="J2301" s="2">
        <v>40193</v>
      </c>
      <c r="K2301">
        <v>2940.25</v>
      </c>
      <c r="M2301" s="2">
        <v>40193</v>
      </c>
      <c r="N2301">
        <v>1130.05</v>
      </c>
      <c r="P2301" s="2">
        <v>40193</v>
      </c>
      <c r="Q2301">
        <v>78</v>
      </c>
      <c r="S2301" s="2">
        <v>40193</v>
      </c>
      <c r="T2301">
        <v>35.503700000000002</v>
      </c>
      <c r="V2301" s="2">
        <v>40193</v>
      </c>
      <c r="W2301">
        <v>253.9</v>
      </c>
      <c r="Y2301" s="2">
        <v>40193</v>
      </c>
      <c r="Z2301" s="9">
        <v>1.4379999999999999</v>
      </c>
      <c r="AB2301" s="2">
        <v>40193</v>
      </c>
      <c r="AC2301" s="9">
        <v>1.6246</v>
      </c>
      <c r="AE2301" s="2">
        <v>40193</v>
      </c>
      <c r="AF2301" s="6">
        <v>0.9748</v>
      </c>
      <c r="AH2301" s="2">
        <v>40193</v>
      </c>
      <c r="AI2301">
        <v>1.1011E-2</v>
      </c>
      <c r="AK2301" s="2">
        <v>40193</v>
      </c>
      <c r="AL2301">
        <v>161.845</v>
      </c>
      <c r="AN2301" s="2">
        <v>40193</v>
      </c>
      <c r="AO2301">
        <v>1559.18</v>
      </c>
      <c r="AQ2301" s="2">
        <v>40193</v>
      </c>
      <c r="AR2301" s="8">
        <v>179.17490000000001</v>
      </c>
      <c r="AT2301" s="2">
        <v>40193</v>
      </c>
      <c r="AU2301" s="8">
        <v>17.91</v>
      </c>
      <c r="AW2301" s="2">
        <v>40193</v>
      </c>
      <c r="AX2301" s="8">
        <v>2287.9899999999998</v>
      </c>
    </row>
    <row r="2302" spans="1:50" x14ac:dyDescent="0.2">
      <c r="A2302" s="2">
        <v>40192</v>
      </c>
      <c r="B2302" t="s">
        <v>17</v>
      </c>
      <c r="D2302" s="2">
        <v>40192</v>
      </c>
      <c r="E2302">
        <v>337.88</v>
      </c>
      <c r="G2302" s="2">
        <v>40192</v>
      </c>
      <c r="H2302">
        <v>1148.46</v>
      </c>
      <c r="J2302" s="2">
        <v>40192</v>
      </c>
      <c r="K2302">
        <v>2989.71</v>
      </c>
      <c r="M2302" s="2">
        <v>40192</v>
      </c>
      <c r="N2302">
        <v>1137.55</v>
      </c>
      <c r="P2302" s="2">
        <v>40192</v>
      </c>
      <c r="Q2302">
        <v>79.39</v>
      </c>
      <c r="S2302" s="2">
        <v>40192</v>
      </c>
      <c r="T2302">
        <v>36.390300000000003</v>
      </c>
      <c r="V2302" s="2">
        <v>40192</v>
      </c>
      <c r="W2302">
        <v>256.29000000000002</v>
      </c>
      <c r="Y2302" s="2">
        <v>40192</v>
      </c>
      <c r="Z2302" s="9">
        <v>1.4493</v>
      </c>
      <c r="AB2302" s="2">
        <v>40192</v>
      </c>
      <c r="AC2302" s="9">
        <v>1.6320999999999999</v>
      </c>
      <c r="AE2302" s="2">
        <v>40192</v>
      </c>
      <c r="AF2302" s="6">
        <v>0.98129999999999995</v>
      </c>
      <c r="AH2302" s="2">
        <v>40192</v>
      </c>
      <c r="AI2302">
        <v>1.0982E-2</v>
      </c>
      <c r="AK2302" s="2">
        <v>40192</v>
      </c>
      <c r="AL2302">
        <v>161.45310000000001</v>
      </c>
      <c r="AN2302" s="2">
        <v>40192</v>
      </c>
      <c r="AO2302">
        <v>1555.83</v>
      </c>
      <c r="AQ2302" s="2">
        <v>40192</v>
      </c>
      <c r="AR2302" s="8">
        <v>178.9033</v>
      </c>
      <c r="AT2302" s="2">
        <v>40192</v>
      </c>
      <c r="AU2302" s="8">
        <v>17.63</v>
      </c>
      <c r="AW2302" s="2">
        <v>40192</v>
      </c>
      <c r="AX2302" s="8">
        <v>2316.7399999999998</v>
      </c>
    </row>
    <row r="2303" spans="1:50" x14ac:dyDescent="0.2">
      <c r="A2303" s="2">
        <v>40191</v>
      </c>
      <c r="B2303" t="s">
        <v>17</v>
      </c>
      <c r="D2303" s="2">
        <v>40191</v>
      </c>
      <c r="E2303">
        <v>339.48</v>
      </c>
      <c r="G2303" s="2">
        <v>40191</v>
      </c>
      <c r="H2303">
        <v>1145.68</v>
      </c>
      <c r="J2303" s="2">
        <v>40191</v>
      </c>
      <c r="K2303">
        <v>2978.41</v>
      </c>
      <c r="M2303" s="2">
        <v>40191</v>
      </c>
      <c r="N2303">
        <v>1133.48</v>
      </c>
      <c r="P2303" s="2">
        <v>40191</v>
      </c>
      <c r="Q2303">
        <v>79.650000000000006</v>
      </c>
      <c r="S2303" s="2">
        <v>40191</v>
      </c>
      <c r="T2303">
        <v>36.825699999999998</v>
      </c>
      <c r="V2303" s="2">
        <v>40191</v>
      </c>
      <c r="W2303">
        <v>254.45</v>
      </c>
      <c r="Y2303" s="2">
        <v>40191</v>
      </c>
      <c r="Z2303" s="9">
        <v>1.4504000000000001</v>
      </c>
      <c r="AB2303" s="2">
        <v>40191</v>
      </c>
      <c r="AC2303" s="9">
        <v>1.6274999999999999</v>
      </c>
      <c r="AE2303" s="2">
        <v>40191</v>
      </c>
      <c r="AF2303" s="6">
        <v>0.98209999999999997</v>
      </c>
      <c r="AH2303" s="2">
        <v>40191</v>
      </c>
      <c r="AI2303">
        <v>1.0945999999999999E-2</v>
      </c>
      <c r="AK2303" s="2">
        <v>40191</v>
      </c>
      <c r="AL2303">
        <v>161.38849999999999</v>
      </c>
      <c r="AN2303" s="2">
        <v>40191</v>
      </c>
      <c r="AO2303">
        <v>1551.75</v>
      </c>
      <c r="AQ2303" s="2">
        <v>40191</v>
      </c>
      <c r="AR2303" s="8">
        <v>178.9854</v>
      </c>
      <c r="AT2303" s="2">
        <v>40191</v>
      </c>
      <c r="AU2303" s="8">
        <v>17.850000000000001</v>
      </c>
      <c r="AW2303" s="2">
        <v>40191</v>
      </c>
      <c r="AX2303" s="8">
        <v>2307.9</v>
      </c>
    </row>
    <row r="2304" spans="1:50" x14ac:dyDescent="0.2">
      <c r="A2304" s="2">
        <v>40190</v>
      </c>
      <c r="B2304" t="s">
        <v>17</v>
      </c>
      <c r="D2304" s="2">
        <v>40190</v>
      </c>
      <c r="E2304">
        <v>342.88</v>
      </c>
      <c r="G2304" s="2">
        <v>40190</v>
      </c>
      <c r="H2304">
        <v>1136.22</v>
      </c>
      <c r="J2304" s="2">
        <v>40190</v>
      </c>
      <c r="K2304">
        <v>2976.89</v>
      </c>
      <c r="M2304" s="2">
        <v>40190</v>
      </c>
      <c r="N2304">
        <v>1137.8</v>
      </c>
      <c r="P2304" s="2">
        <v>40190</v>
      </c>
      <c r="Q2304">
        <v>80.790000000000006</v>
      </c>
      <c r="S2304" s="2">
        <v>40190</v>
      </c>
      <c r="T2304">
        <v>36.935000000000002</v>
      </c>
      <c r="V2304" s="2">
        <v>40190</v>
      </c>
      <c r="W2304">
        <v>252.37</v>
      </c>
      <c r="Y2304" s="2">
        <v>40190</v>
      </c>
      <c r="Z2304" s="9">
        <v>1.4506999999999999</v>
      </c>
      <c r="AB2304" s="2">
        <v>40190</v>
      </c>
      <c r="AC2304" s="9">
        <v>1.6169</v>
      </c>
      <c r="AE2304" s="2">
        <v>40190</v>
      </c>
      <c r="AF2304" s="6">
        <v>0.9829</v>
      </c>
      <c r="AH2304" s="2">
        <v>40190</v>
      </c>
      <c r="AI2304">
        <v>1.1013E-2</v>
      </c>
      <c r="AK2304" s="2">
        <v>40190</v>
      </c>
      <c r="AL2304">
        <v>161.3441</v>
      </c>
      <c r="AN2304" s="2">
        <v>40190</v>
      </c>
      <c r="AO2304">
        <v>1555.24</v>
      </c>
      <c r="AQ2304" s="2">
        <v>40190</v>
      </c>
      <c r="AR2304" s="8">
        <v>179.08529999999999</v>
      </c>
      <c r="AT2304" s="2">
        <v>40190</v>
      </c>
      <c r="AU2304" s="8">
        <v>18.25</v>
      </c>
      <c r="AW2304" s="2">
        <v>40190</v>
      </c>
      <c r="AX2304" s="8">
        <v>2282.31</v>
      </c>
    </row>
    <row r="2305" spans="1:50" x14ac:dyDescent="0.2">
      <c r="A2305" s="2">
        <v>40189</v>
      </c>
      <c r="B2305" t="s">
        <v>17</v>
      </c>
      <c r="D2305" s="2">
        <v>40189</v>
      </c>
      <c r="E2305">
        <v>345.83</v>
      </c>
      <c r="G2305" s="2">
        <v>40189</v>
      </c>
      <c r="H2305">
        <v>1146.98</v>
      </c>
      <c r="J2305" s="2">
        <v>40189</v>
      </c>
      <c r="K2305">
        <v>3010.24</v>
      </c>
      <c r="M2305" s="2">
        <v>40189</v>
      </c>
      <c r="N2305">
        <v>1151.0999999999999</v>
      </c>
      <c r="P2305" s="2">
        <v>40189</v>
      </c>
      <c r="Q2305">
        <v>82.52</v>
      </c>
      <c r="S2305" s="2">
        <v>40189</v>
      </c>
      <c r="T2305">
        <v>39.232599999999998</v>
      </c>
      <c r="V2305" s="2">
        <v>40189</v>
      </c>
      <c r="W2305">
        <v>257.60000000000002</v>
      </c>
      <c r="Y2305" s="2">
        <v>40189</v>
      </c>
      <c r="Z2305" s="9">
        <v>1.4510000000000001</v>
      </c>
      <c r="AB2305" s="2">
        <v>40189</v>
      </c>
      <c r="AC2305" s="9">
        <v>1.6116999999999999</v>
      </c>
      <c r="AE2305" s="2">
        <v>40189</v>
      </c>
      <c r="AF2305" s="6">
        <v>0.98370000000000002</v>
      </c>
      <c r="AH2305" s="2">
        <v>40189</v>
      </c>
      <c r="AI2305">
        <v>1.0862999999999999E-2</v>
      </c>
      <c r="AK2305" s="2">
        <v>40189</v>
      </c>
      <c r="AL2305">
        <v>161.06819999999999</v>
      </c>
      <c r="AN2305" s="2">
        <v>40189</v>
      </c>
      <c r="AO2305">
        <v>1549.08</v>
      </c>
      <c r="AQ2305" s="2">
        <v>40189</v>
      </c>
      <c r="AR2305" s="8">
        <v>178.88329999999999</v>
      </c>
      <c r="AT2305" s="2">
        <v>40189</v>
      </c>
      <c r="AU2305" s="8">
        <v>17.55</v>
      </c>
      <c r="AW2305" s="2">
        <v>40189</v>
      </c>
      <c r="AX2305" s="8">
        <v>2312.41</v>
      </c>
    </row>
    <row r="2306" spans="1:50" x14ac:dyDescent="0.2">
      <c r="A2306" s="2">
        <v>40186</v>
      </c>
      <c r="B2306" t="s">
        <v>17</v>
      </c>
      <c r="D2306" s="2">
        <v>40186</v>
      </c>
      <c r="E2306">
        <v>340.83</v>
      </c>
      <c r="G2306" s="2">
        <v>40186</v>
      </c>
      <c r="H2306">
        <v>1144.98</v>
      </c>
      <c r="J2306" s="2">
        <v>40186</v>
      </c>
      <c r="K2306">
        <v>3017.85</v>
      </c>
      <c r="M2306" s="2">
        <v>40186</v>
      </c>
      <c r="N2306">
        <v>1132.78</v>
      </c>
      <c r="P2306" s="2">
        <v>40186</v>
      </c>
      <c r="Q2306">
        <v>82.75</v>
      </c>
      <c r="S2306" s="2">
        <v>40186</v>
      </c>
      <c r="T2306">
        <v>39.233499999999999</v>
      </c>
      <c r="V2306" s="2">
        <v>40186</v>
      </c>
      <c r="W2306">
        <v>254.01</v>
      </c>
      <c r="Y2306" s="2">
        <v>40186</v>
      </c>
      <c r="Z2306">
        <v>1.4393</v>
      </c>
      <c r="AB2306" s="2">
        <v>40186</v>
      </c>
      <c r="AC2306">
        <v>1.6005</v>
      </c>
      <c r="AE2306" s="2">
        <v>40186</v>
      </c>
      <c r="AF2306">
        <v>0.97460000000000002</v>
      </c>
      <c r="AH2306" s="2">
        <v>40186</v>
      </c>
      <c r="AI2306">
        <v>1.0801E-2</v>
      </c>
      <c r="AK2306" s="2">
        <v>40186</v>
      </c>
      <c r="AL2306">
        <v>160.7295</v>
      </c>
      <c r="AN2306" s="2">
        <v>40186</v>
      </c>
      <c r="AO2306">
        <v>1548.39</v>
      </c>
      <c r="AQ2306" s="2">
        <v>40186</v>
      </c>
      <c r="AR2306">
        <v>178.59190000000001</v>
      </c>
      <c r="AT2306" s="2">
        <v>40186</v>
      </c>
      <c r="AU2306">
        <v>18.13</v>
      </c>
      <c r="AW2306" s="2">
        <v>40186</v>
      </c>
      <c r="AX2306">
        <v>2317.17</v>
      </c>
    </row>
    <row r="2307" spans="1:50" x14ac:dyDescent="0.2">
      <c r="A2307" s="2">
        <v>40185</v>
      </c>
      <c r="B2307" t="s">
        <v>17</v>
      </c>
      <c r="D2307" s="2">
        <v>40185</v>
      </c>
      <c r="E2307">
        <v>341.36</v>
      </c>
      <c r="G2307" s="2">
        <v>40185</v>
      </c>
      <c r="H2307">
        <v>1141.69</v>
      </c>
      <c r="J2307" s="2">
        <v>40185</v>
      </c>
      <c r="K2307">
        <v>3007.34</v>
      </c>
      <c r="M2307" s="2">
        <v>40185</v>
      </c>
      <c r="N2307">
        <v>1131.0999999999999</v>
      </c>
      <c r="P2307" s="2">
        <v>40185</v>
      </c>
      <c r="Q2307">
        <v>82.66</v>
      </c>
      <c r="S2307" s="2">
        <v>40185</v>
      </c>
      <c r="T2307">
        <v>38.790900000000001</v>
      </c>
      <c r="V2307" s="2">
        <v>40185</v>
      </c>
      <c r="W2307">
        <v>258.01</v>
      </c>
      <c r="Y2307" s="2">
        <v>40185</v>
      </c>
      <c r="Z2307">
        <v>1.4323999999999999</v>
      </c>
      <c r="AB2307" s="2">
        <v>40185</v>
      </c>
      <c r="AC2307">
        <v>1.5943000000000001</v>
      </c>
      <c r="AE2307" s="2">
        <v>40185</v>
      </c>
      <c r="AF2307">
        <v>0.96789999999999998</v>
      </c>
      <c r="AH2307" s="2">
        <v>40185</v>
      </c>
      <c r="AI2307">
        <v>1.0734E-2</v>
      </c>
      <c r="AK2307" s="2">
        <v>40185</v>
      </c>
      <c r="AL2307">
        <v>160.5549</v>
      </c>
      <c r="AN2307" s="2">
        <v>40185</v>
      </c>
      <c r="AO230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zoomScale="130" zoomScaleNormal="130" workbookViewId="0">
      <selection activeCell="B7" sqref="B7"/>
    </sheetView>
  </sheetViews>
  <sheetFormatPr baseColWidth="10" defaultColWidth="8.83203125" defaultRowHeight="15" x14ac:dyDescent="0.2"/>
  <cols>
    <col min="1" max="1" width="14.1640625" bestFit="1" customWidth="1"/>
    <col min="2" max="2" width="8.83203125" style="7"/>
    <col min="4" max="4" width="13.33203125" bestFit="1" customWidth="1"/>
    <col min="5" max="5" width="8.83203125" style="10"/>
    <col min="7" max="7" width="10.6640625" bestFit="1" customWidth="1"/>
    <col min="8" max="8" width="8.83203125" style="7"/>
    <col min="10" max="10" width="13.6640625" bestFit="1" customWidth="1"/>
    <col min="11" max="11" width="8.83203125" style="7"/>
    <col min="13" max="13" width="11.1640625" bestFit="1" customWidth="1"/>
    <col min="14" max="14" width="8.83203125" style="7"/>
    <col min="16" max="16" width="13.33203125" bestFit="1" customWidth="1"/>
    <col min="17" max="17" width="8.83203125" style="7"/>
    <col min="19" max="19" width="14.5" bestFit="1" customWidth="1"/>
    <col min="20" max="20" width="8.83203125" style="7"/>
    <col min="22" max="22" width="14.1640625" bestFit="1" customWidth="1"/>
    <col min="23" max="23" width="8.83203125" style="7"/>
    <col min="25" max="25" width="14.1640625" bestFit="1" customWidth="1"/>
    <col min="26" max="26" width="8.83203125" style="6"/>
    <col min="28" max="28" width="14.1640625" bestFit="1" customWidth="1"/>
    <col min="29" max="29" width="8.83203125" style="6"/>
    <col min="31" max="31" width="14.1640625" bestFit="1" customWidth="1"/>
    <col min="32" max="32" width="8.83203125" style="6"/>
    <col min="34" max="34" width="14.1640625" bestFit="1" customWidth="1"/>
    <col min="35" max="35" width="10.5" style="11" bestFit="1" customWidth="1"/>
    <col min="37" max="37" width="14.1640625" bestFit="1" customWidth="1"/>
    <col min="38" max="38" width="10.5" style="6" bestFit="1" customWidth="1"/>
    <col min="40" max="40" width="14.1640625" bestFit="1" customWidth="1"/>
    <col min="41" max="41" width="10.5" style="7" bestFit="1" customWidth="1"/>
    <col min="43" max="43" width="14.1640625" bestFit="1" customWidth="1"/>
    <col min="44" max="44" width="9.5" bestFit="1" customWidth="1"/>
    <col min="46" max="46" width="14.1640625" bestFit="1" customWidth="1"/>
    <col min="49" max="49" width="14.1640625" bestFit="1" customWidth="1"/>
    <col min="50" max="50" width="10.5" bestFit="1" customWidth="1"/>
  </cols>
  <sheetData>
    <row r="1" spans="1:59" x14ac:dyDescent="0.2">
      <c r="A1" t="s">
        <v>9</v>
      </c>
      <c r="D1" t="s">
        <v>10</v>
      </c>
      <c r="G1" t="s">
        <v>11</v>
      </c>
      <c r="J1" t="s">
        <v>12</v>
      </c>
      <c r="M1" t="s">
        <v>13</v>
      </c>
      <c r="P1" t="s">
        <v>14</v>
      </c>
      <c r="S1" t="s">
        <v>15</v>
      </c>
      <c r="V1" t="s">
        <v>16</v>
      </c>
      <c r="Y1" t="s">
        <v>20</v>
      </c>
      <c r="AB1" t="s">
        <v>31</v>
      </c>
      <c r="AE1" t="s">
        <v>22</v>
      </c>
      <c r="AH1" t="s">
        <v>24</v>
      </c>
      <c r="AK1" t="s">
        <v>27</v>
      </c>
      <c r="AN1" t="s">
        <v>28</v>
      </c>
      <c r="AQ1" t="s">
        <v>78</v>
      </c>
      <c r="AT1" t="s">
        <v>68</v>
      </c>
      <c r="AW1" t="s">
        <v>79</v>
      </c>
    </row>
    <row r="2" spans="1:59" x14ac:dyDescent="0.2">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
      <c r="A3" t="s">
        <v>0</v>
      </c>
      <c r="D3" t="s">
        <v>1</v>
      </c>
      <c r="G3" t="s">
        <v>2</v>
      </c>
      <c r="J3" t="s">
        <v>3</v>
      </c>
      <c r="M3" t="s">
        <v>4</v>
      </c>
      <c r="P3" t="s">
        <v>56</v>
      </c>
      <c r="S3" t="s">
        <v>5</v>
      </c>
      <c r="V3" t="s">
        <v>6</v>
      </c>
      <c r="Y3" t="s">
        <v>21</v>
      </c>
      <c r="AB3" t="s">
        <v>30</v>
      </c>
      <c r="AE3" t="s">
        <v>23</v>
      </c>
      <c r="AH3" t="s">
        <v>25</v>
      </c>
      <c r="AK3" t="s">
        <v>26</v>
      </c>
      <c r="AN3" t="s">
        <v>29</v>
      </c>
      <c r="AQ3" t="s">
        <v>73</v>
      </c>
      <c r="AT3" t="s">
        <v>68</v>
      </c>
      <c r="AW3" t="s">
        <v>80</v>
      </c>
    </row>
    <row r="5" spans="1:59" x14ac:dyDescent="0.2">
      <c r="A5" t="s">
        <v>7</v>
      </c>
      <c r="B5" s="7" t="s">
        <v>8</v>
      </c>
      <c r="D5" t="s">
        <v>7</v>
      </c>
      <c r="E5" s="10" t="s">
        <v>8</v>
      </c>
      <c r="G5" t="s">
        <v>7</v>
      </c>
      <c r="H5" s="7" t="s">
        <v>8</v>
      </c>
      <c r="J5" t="s">
        <v>7</v>
      </c>
      <c r="K5" s="7" t="s">
        <v>8</v>
      </c>
      <c r="M5" t="s">
        <v>7</v>
      </c>
      <c r="N5" s="7" t="s">
        <v>8</v>
      </c>
      <c r="P5" t="s">
        <v>7</v>
      </c>
      <c r="Q5" s="7" t="s">
        <v>8</v>
      </c>
      <c r="S5" t="s">
        <v>7</v>
      </c>
      <c r="T5" s="7" t="s">
        <v>8</v>
      </c>
      <c r="V5" t="s">
        <v>7</v>
      </c>
      <c r="W5" s="7" t="s">
        <v>8</v>
      </c>
      <c r="Y5" t="s">
        <v>7</v>
      </c>
      <c r="Z5" s="6" t="s">
        <v>8</v>
      </c>
      <c r="AB5" t="s">
        <v>7</v>
      </c>
      <c r="AC5" s="6" t="s">
        <v>8</v>
      </c>
      <c r="AE5" t="s">
        <v>7</v>
      </c>
      <c r="AF5" s="6" t="s">
        <v>8</v>
      </c>
      <c r="AH5" t="s">
        <v>7</v>
      </c>
      <c r="AI5" s="11" t="s">
        <v>8</v>
      </c>
      <c r="AK5" t="s">
        <v>7</v>
      </c>
      <c r="AL5" s="6" t="s">
        <v>8</v>
      </c>
      <c r="AN5" t="s">
        <v>7</v>
      </c>
      <c r="AO5" s="7" t="s">
        <v>8</v>
      </c>
      <c r="AQ5" t="s">
        <v>7</v>
      </c>
      <c r="AR5" t="s">
        <v>8</v>
      </c>
      <c r="AT5" t="s">
        <v>7</v>
      </c>
      <c r="AU5" t="s">
        <v>8</v>
      </c>
      <c r="AW5" t="s">
        <v>7</v>
      </c>
      <c r="AX5" t="s">
        <v>8</v>
      </c>
    </row>
    <row r="6" spans="1:59" x14ac:dyDescent="0.2">
      <c r="A6" s="13">
        <v>43406</v>
      </c>
      <c r="B6" s="7">
        <v>6360.21</v>
      </c>
      <c r="D6" s="2">
        <v>43406</v>
      </c>
      <c r="E6" s="10">
        <v>286.99</v>
      </c>
      <c r="G6" s="2">
        <v>43406</v>
      </c>
      <c r="H6" s="7">
        <v>2744.9</v>
      </c>
      <c r="J6" s="2">
        <v>43406</v>
      </c>
      <c r="K6" s="7">
        <v>3236.83</v>
      </c>
      <c r="M6" s="2">
        <v>43406</v>
      </c>
      <c r="N6" s="7">
        <v>1235.68</v>
      </c>
      <c r="P6" s="2">
        <v>43406</v>
      </c>
      <c r="Q6" s="7">
        <v>63.59</v>
      </c>
      <c r="S6" s="2">
        <v>43406</v>
      </c>
      <c r="T6" s="7">
        <v>21.136749999999999</v>
      </c>
      <c r="V6" s="2">
        <v>43406</v>
      </c>
      <c r="W6" s="7">
        <v>175.54</v>
      </c>
      <c r="Y6" s="2">
        <v>43406</v>
      </c>
      <c r="Z6" s="6">
        <v>1.1429</v>
      </c>
      <c r="AB6" s="2">
        <v>43406</v>
      </c>
      <c r="AC6" s="6">
        <v>1.2997000000000001</v>
      </c>
      <c r="AE6" s="2">
        <v>43406</v>
      </c>
      <c r="AF6" s="6">
        <v>0.99960000000000004</v>
      </c>
      <c r="AH6" s="2">
        <v>43406</v>
      </c>
      <c r="AI6" s="11">
        <v>8.8610000000000008E-3</v>
      </c>
      <c r="AK6" s="2">
        <v>43406</v>
      </c>
      <c r="AL6" s="6">
        <v>228.97309999999999</v>
      </c>
      <c r="AN6" s="2">
        <v>43406</v>
      </c>
      <c r="AO6" s="7">
        <v>1999.4</v>
      </c>
      <c r="AQ6" s="2">
        <v>43406</v>
      </c>
      <c r="AR6" s="8">
        <v>247.39949999999999</v>
      </c>
      <c r="AT6" s="2">
        <v>43406</v>
      </c>
      <c r="AU6" s="8">
        <v>19.29</v>
      </c>
      <c r="AW6" s="2">
        <v>43406</v>
      </c>
      <c r="AX6" s="8">
        <v>7366.165</v>
      </c>
    </row>
    <row r="7" spans="1:59" x14ac:dyDescent="0.2">
      <c r="A7" s="13">
        <v>43405</v>
      </c>
      <c r="B7" s="7">
        <v>6335.36</v>
      </c>
      <c r="D7" s="2">
        <v>43405</v>
      </c>
      <c r="E7" s="10">
        <v>286.99</v>
      </c>
      <c r="G7" s="2">
        <v>43405</v>
      </c>
      <c r="H7" s="7">
        <v>2740.37</v>
      </c>
      <c r="J7" s="2">
        <v>43405</v>
      </c>
      <c r="K7" s="7">
        <v>3204.21</v>
      </c>
      <c r="M7" s="2">
        <v>43405</v>
      </c>
      <c r="N7" s="7">
        <v>1234.25</v>
      </c>
      <c r="P7" s="2">
        <v>43405</v>
      </c>
      <c r="Q7" s="7">
        <v>63.69</v>
      </c>
      <c r="S7" s="2">
        <v>43405</v>
      </c>
      <c r="T7" s="7">
        <v>21.136749999999999</v>
      </c>
      <c r="V7" s="2">
        <v>43405</v>
      </c>
      <c r="W7" s="7">
        <v>175.54</v>
      </c>
      <c r="Y7" s="2">
        <v>43405</v>
      </c>
      <c r="Z7" s="6">
        <v>1.1411</v>
      </c>
      <c r="AB7" s="2">
        <v>43405</v>
      </c>
      <c r="AC7" s="6">
        <v>1.3003</v>
      </c>
      <c r="AE7" s="2">
        <v>43405</v>
      </c>
      <c r="AF7" s="6">
        <v>0.99870000000000003</v>
      </c>
      <c r="AH7" s="2">
        <v>43405</v>
      </c>
      <c r="AI7" s="11">
        <v>8.8760000000000002E-3</v>
      </c>
      <c r="AK7" s="2">
        <v>43405</v>
      </c>
      <c r="AL7" s="6">
        <v>228.97309999999999</v>
      </c>
      <c r="AN7" s="2">
        <v>43405</v>
      </c>
      <c r="AO7" s="7">
        <v>1999.4</v>
      </c>
      <c r="AQ7" s="2">
        <v>43405</v>
      </c>
      <c r="AR7" s="8">
        <v>247.39949999999999</v>
      </c>
      <c r="AT7" s="2">
        <v>43405</v>
      </c>
      <c r="AU7" s="8">
        <v>19.34</v>
      </c>
      <c r="AW7" s="2">
        <v>43405</v>
      </c>
      <c r="AX7" s="8">
        <v>7434.0569999999998</v>
      </c>
    </row>
    <row r="8" spans="1:59" x14ac:dyDescent="0.2">
      <c r="A8" s="13">
        <v>43404</v>
      </c>
      <c r="B8" s="7">
        <v>6302.4</v>
      </c>
      <c r="D8" s="2">
        <v>43404</v>
      </c>
      <c r="E8" s="10">
        <v>280.77</v>
      </c>
      <c r="G8" s="2">
        <v>43404</v>
      </c>
      <c r="H8" s="7">
        <v>2711.74</v>
      </c>
      <c r="J8" s="2">
        <v>43404</v>
      </c>
      <c r="K8" s="7">
        <v>3197.51</v>
      </c>
      <c r="M8" s="2">
        <v>43404</v>
      </c>
      <c r="N8" s="7">
        <v>1213.33</v>
      </c>
      <c r="P8" s="2">
        <v>43404</v>
      </c>
      <c r="Q8" s="7">
        <v>65.31</v>
      </c>
      <c r="S8" s="2">
        <v>43404</v>
      </c>
      <c r="T8" s="7">
        <v>20.761410000000001</v>
      </c>
      <c r="V8" s="2">
        <v>43404</v>
      </c>
      <c r="W8" s="7">
        <v>173.22</v>
      </c>
      <c r="Y8" s="2">
        <v>43404</v>
      </c>
      <c r="Z8" s="6">
        <v>1.1306</v>
      </c>
      <c r="AB8" s="2">
        <v>43404</v>
      </c>
      <c r="AC8" s="6">
        <v>1.2753999999999999</v>
      </c>
      <c r="AE8" s="2">
        <v>43404</v>
      </c>
      <c r="AF8" s="6">
        <v>0.9909</v>
      </c>
      <c r="AH8" s="2">
        <v>43404</v>
      </c>
      <c r="AI8" s="11">
        <v>8.8459999999999997E-3</v>
      </c>
      <c r="AK8" s="2">
        <v>43404</v>
      </c>
      <c r="AL8" s="6">
        <v>228.75149999999999</v>
      </c>
      <c r="AN8" s="2">
        <v>43404</v>
      </c>
      <c r="AO8" s="7">
        <v>1997.76</v>
      </c>
      <c r="AQ8" s="2">
        <v>43404</v>
      </c>
      <c r="AR8" s="8">
        <v>247.5078</v>
      </c>
      <c r="AT8" s="2">
        <v>43404</v>
      </c>
      <c r="AU8" s="8">
        <v>21.23</v>
      </c>
      <c r="AW8" s="2">
        <v>43404</v>
      </c>
      <c r="AX8" s="8">
        <v>7305.8990000000003</v>
      </c>
    </row>
    <row r="9" spans="1:59" x14ac:dyDescent="0.2">
      <c r="A9" s="13">
        <v>43403</v>
      </c>
      <c r="B9" s="7">
        <v>6265.27</v>
      </c>
      <c r="D9" s="2">
        <v>43403</v>
      </c>
      <c r="E9" s="10">
        <v>274.07</v>
      </c>
      <c r="G9" s="2">
        <v>43403</v>
      </c>
      <c r="H9" s="7">
        <v>2682.63</v>
      </c>
      <c r="J9" s="2">
        <v>43403</v>
      </c>
      <c r="K9" s="7">
        <v>3147.13</v>
      </c>
      <c r="M9" s="2">
        <v>43403</v>
      </c>
      <c r="N9" s="7">
        <v>1222.9000000000001</v>
      </c>
      <c r="P9" s="2">
        <v>43403</v>
      </c>
      <c r="Q9" s="7">
        <v>66.180000000000007</v>
      </c>
      <c r="S9" s="2">
        <v>43403</v>
      </c>
      <c r="T9" s="7">
        <v>20.76389</v>
      </c>
      <c r="V9" s="2">
        <v>43403</v>
      </c>
      <c r="W9" s="7">
        <v>174.87</v>
      </c>
      <c r="Y9" s="2">
        <v>43403</v>
      </c>
      <c r="Z9" s="6">
        <v>1.1349</v>
      </c>
      <c r="AB9" s="2">
        <v>43403</v>
      </c>
      <c r="AC9" s="6">
        <v>1.2711000000000001</v>
      </c>
      <c r="AE9" s="2">
        <v>43403</v>
      </c>
      <c r="AF9" s="6">
        <v>0.99529999999999996</v>
      </c>
      <c r="AH9" s="2">
        <v>43403</v>
      </c>
      <c r="AI9" s="11">
        <v>8.8590000000000006E-3</v>
      </c>
      <c r="AK9" s="2">
        <v>43403</v>
      </c>
      <c r="AL9" s="6">
        <v>228.59020000000001</v>
      </c>
      <c r="AN9" s="2">
        <v>43403</v>
      </c>
      <c r="AO9" s="7">
        <v>2002.3</v>
      </c>
      <c r="AQ9" s="2">
        <v>43403</v>
      </c>
      <c r="AR9" s="8">
        <v>247.43360000000001</v>
      </c>
      <c r="AT9" s="2">
        <v>43403</v>
      </c>
      <c r="AU9" s="8">
        <v>23.35</v>
      </c>
      <c r="AW9" s="2">
        <v>43403</v>
      </c>
      <c r="AX9" s="8">
        <v>7161.65</v>
      </c>
    </row>
    <row r="10" spans="1:59" x14ac:dyDescent="0.2">
      <c r="A10" s="13">
        <v>43402</v>
      </c>
      <c r="B10" s="7">
        <v>6243.46</v>
      </c>
      <c r="D10" s="2">
        <v>43402</v>
      </c>
      <c r="E10" s="10">
        <v>273.47000000000003</v>
      </c>
      <c r="G10" s="2">
        <v>43402</v>
      </c>
      <c r="H10" s="7">
        <v>2641.25</v>
      </c>
      <c r="J10" s="2">
        <v>43402</v>
      </c>
      <c r="K10" s="7">
        <v>3154.93</v>
      </c>
      <c r="M10" s="2">
        <v>43402</v>
      </c>
      <c r="N10" s="7">
        <v>1226.6099999999999</v>
      </c>
      <c r="P10" s="2">
        <v>43402</v>
      </c>
      <c r="Q10" s="7">
        <v>67.040000000000006</v>
      </c>
      <c r="S10" s="2">
        <v>43402</v>
      </c>
      <c r="T10" s="7">
        <v>20.951180000000001</v>
      </c>
      <c r="V10" s="2">
        <v>43402</v>
      </c>
      <c r="W10" s="7">
        <v>177.58</v>
      </c>
      <c r="Y10" s="2">
        <v>43402</v>
      </c>
      <c r="Z10" s="6">
        <v>1.1388</v>
      </c>
      <c r="AB10" s="2">
        <v>43402</v>
      </c>
      <c r="AC10" s="6">
        <v>1.2804</v>
      </c>
      <c r="AE10" s="2">
        <v>43402</v>
      </c>
      <c r="AF10" s="6">
        <v>0.99860000000000004</v>
      </c>
      <c r="AH10" s="2">
        <v>43402</v>
      </c>
      <c r="AI10" s="11">
        <v>8.8920000000000006E-3</v>
      </c>
      <c r="AK10" s="2">
        <v>43402</v>
      </c>
      <c r="AL10" s="6">
        <v>228.898</v>
      </c>
      <c r="AN10" s="2">
        <v>43402</v>
      </c>
      <c r="AO10" s="7">
        <v>2005.62</v>
      </c>
      <c r="AQ10" s="2">
        <v>43402</v>
      </c>
      <c r="AR10" s="8">
        <v>247.721</v>
      </c>
      <c r="AT10" s="2">
        <v>43402</v>
      </c>
      <c r="AU10" s="8">
        <v>24.7</v>
      </c>
      <c r="AW10" s="2">
        <v>43402</v>
      </c>
      <c r="AX10" s="8">
        <v>7050.2920000000004</v>
      </c>
    </row>
    <row r="11" spans="1:59" x14ac:dyDescent="0.2">
      <c r="A11" s="13">
        <v>43399</v>
      </c>
      <c r="B11" s="7">
        <v>6401.99</v>
      </c>
      <c r="D11" s="2">
        <v>43399</v>
      </c>
      <c r="E11" s="10">
        <v>275.60000000000002</v>
      </c>
      <c r="G11" s="2">
        <v>43399</v>
      </c>
      <c r="H11" s="7">
        <v>2658.69</v>
      </c>
      <c r="J11" s="2">
        <v>43399</v>
      </c>
      <c r="K11" s="7">
        <v>3134.89</v>
      </c>
      <c r="M11" s="2">
        <v>43399</v>
      </c>
      <c r="N11" s="7">
        <v>1233.94</v>
      </c>
      <c r="P11" s="2">
        <v>43399</v>
      </c>
      <c r="Q11" s="7">
        <v>67.59</v>
      </c>
      <c r="S11" s="2">
        <v>43399</v>
      </c>
      <c r="T11" s="7">
        <v>20.978739999999998</v>
      </c>
      <c r="V11" s="2">
        <v>43399</v>
      </c>
      <c r="W11" s="7">
        <v>178.74</v>
      </c>
      <c r="Y11" s="2">
        <v>43399</v>
      </c>
      <c r="Z11" s="6">
        <v>1.1395999999999999</v>
      </c>
      <c r="AB11" s="2">
        <v>43399</v>
      </c>
      <c r="AC11" s="6">
        <v>1.2831000000000001</v>
      </c>
      <c r="AE11" s="2">
        <v>43399</v>
      </c>
      <c r="AF11" s="6">
        <v>1.0016</v>
      </c>
      <c r="AH11" s="2">
        <v>43399</v>
      </c>
      <c r="AI11" s="11">
        <v>8.9320000000000007E-3</v>
      </c>
      <c r="AK11" s="2">
        <v>43399</v>
      </c>
      <c r="AL11" s="6">
        <v>229.03880000000001</v>
      </c>
      <c r="AN11" s="2">
        <v>43399</v>
      </c>
      <c r="AO11" s="7">
        <v>2006.83</v>
      </c>
      <c r="AQ11" s="2">
        <v>43399</v>
      </c>
      <c r="AR11" s="8">
        <v>247.64830000000001</v>
      </c>
      <c r="AT11" s="2">
        <v>43399</v>
      </c>
      <c r="AU11" s="8">
        <v>24.16</v>
      </c>
      <c r="AW11" s="2">
        <v>43399</v>
      </c>
      <c r="AX11" s="8">
        <v>7167.2120000000004</v>
      </c>
    </row>
    <row r="12" spans="1:59" x14ac:dyDescent="0.2">
      <c r="A12" s="13">
        <v>43398</v>
      </c>
      <c r="B12" s="7">
        <v>6400.44</v>
      </c>
      <c r="D12" s="2">
        <v>43398</v>
      </c>
      <c r="E12" s="10">
        <v>277.69</v>
      </c>
      <c r="G12" s="2">
        <v>43398</v>
      </c>
      <c r="H12" s="7">
        <v>2705.57</v>
      </c>
      <c r="J12" s="2">
        <v>43398</v>
      </c>
      <c r="K12" s="7">
        <v>3164.4</v>
      </c>
      <c r="M12" s="2">
        <v>43398</v>
      </c>
      <c r="N12" s="7">
        <v>1230.17</v>
      </c>
      <c r="P12" s="2">
        <v>43398</v>
      </c>
      <c r="Q12" s="7">
        <v>67.33</v>
      </c>
      <c r="S12" s="2">
        <v>43398</v>
      </c>
      <c r="T12" s="7">
        <v>20.552129999999998</v>
      </c>
      <c r="V12" s="2">
        <v>43398</v>
      </c>
      <c r="W12" s="7">
        <v>179.51</v>
      </c>
      <c r="Y12" s="2">
        <v>43398</v>
      </c>
      <c r="Z12" s="6">
        <v>1.1372</v>
      </c>
      <c r="AB12" s="2">
        <v>43398</v>
      </c>
      <c r="AC12" s="6">
        <v>1.2823</v>
      </c>
      <c r="AE12" s="2">
        <v>43398</v>
      </c>
      <c r="AF12" s="6">
        <v>0.99990000000000001</v>
      </c>
      <c r="AH12" s="2">
        <v>43398</v>
      </c>
      <c r="AI12" s="11">
        <v>8.881E-3</v>
      </c>
      <c r="AK12" s="2">
        <v>43398</v>
      </c>
      <c r="AL12" s="6">
        <v>228.417</v>
      </c>
      <c r="AN12" s="2">
        <v>43398</v>
      </c>
      <c r="AO12" s="7">
        <v>2001.92</v>
      </c>
      <c r="AQ12" s="2">
        <v>43398</v>
      </c>
      <c r="AR12" s="8">
        <v>247.1369</v>
      </c>
      <c r="AT12" s="2">
        <v>43398</v>
      </c>
      <c r="AU12" s="8">
        <v>24.22</v>
      </c>
      <c r="AW12" s="2">
        <v>43398</v>
      </c>
      <c r="AX12" s="8">
        <v>7318.3360000000002</v>
      </c>
      <c r="AY12" s="3"/>
      <c r="AZ12" s="4"/>
      <c r="BF12" s="4"/>
    </row>
    <row r="13" spans="1:59" x14ac:dyDescent="0.2">
      <c r="A13" s="13">
        <v>43397</v>
      </c>
      <c r="B13" s="7">
        <v>6425.61</v>
      </c>
      <c r="D13" s="2">
        <v>43397</v>
      </c>
      <c r="E13" s="10">
        <v>277.20999999999998</v>
      </c>
      <c r="G13" s="2">
        <v>43397</v>
      </c>
      <c r="H13" s="7">
        <v>2656.1</v>
      </c>
      <c r="J13" s="2">
        <v>43397</v>
      </c>
      <c r="K13" s="7">
        <v>3130.33</v>
      </c>
      <c r="M13" s="2">
        <v>43397</v>
      </c>
      <c r="N13" s="7">
        <v>1227.8699999999999</v>
      </c>
      <c r="P13" s="2">
        <v>43397</v>
      </c>
      <c r="Q13" s="7">
        <v>66.819999999999993</v>
      </c>
      <c r="S13" s="2">
        <v>43397</v>
      </c>
      <c r="T13" s="7">
        <v>20.946570000000001</v>
      </c>
      <c r="V13" s="2">
        <v>43397</v>
      </c>
      <c r="W13" s="7">
        <v>179.35</v>
      </c>
      <c r="Y13" s="2">
        <v>43397</v>
      </c>
      <c r="Z13" s="6">
        <v>1.1393</v>
      </c>
      <c r="AB13" s="2">
        <v>43397</v>
      </c>
      <c r="AC13" s="6">
        <v>1.2884</v>
      </c>
      <c r="AE13" s="2">
        <v>43397</v>
      </c>
      <c r="AF13" s="6">
        <v>1.0022</v>
      </c>
      <c r="AH13" s="2">
        <v>43397</v>
      </c>
      <c r="AI13" s="11">
        <v>8.8839999999999995E-3</v>
      </c>
      <c r="AK13" s="2">
        <v>43397</v>
      </c>
      <c r="AL13" s="6">
        <v>228.49539999999999</v>
      </c>
      <c r="AN13" s="2">
        <v>43397</v>
      </c>
      <c r="AO13" s="7">
        <v>2002.69</v>
      </c>
      <c r="AQ13" s="2">
        <v>43397</v>
      </c>
      <c r="AR13" s="8">
        <v>246.95330000000001</v>
      </c>
      <c r="AT13" s="2">
        <v>43397</v>
      </c>
      <c r="AU13" s="8">
        <v>25.23</v>
      </c>
      <c r="AW13" s="2">
        <v>43397</v>
      </c>
      <c r="AX13" s="8">
        <v>7108.4009999999998</v>
      </c>
      <c r="AY13" s="3"/>
      <c r="BA13" s="4"/>
      <c r="BG13" s="4"/>
    </row>
    <row r="14" spans="1:59" x14ac:dyDescent="0.2">
      <c r="A14" s="13">
        <v>43396</v>
      </c>
      <c r="B14" s="7">
        <v>6390.78</v>
      </c>
      <c r="D14" s="2">
        <v>43396</v>
      </c>
      <c r="E14" s="10">
        <v>279.79000000000002</v>
      </c>
      <c r="G14" s="2">
        <v>43396</v>
      </c>
      <c r="H14" s="7">
        <v>2740.69</v>
      </c>
      <c r="J14" s="2">
        <v>43396</v>
      </c>
      <c r="K14" s="7">
        <v>3140.94</v>
      </c>
      <c r="M14" s="2">
        <v>43396</v>
      </c>
      <c r="N14" s="7">
        <v>1231.1300000000001</v>
      </c>
      <c r="P14" s="2">
        <v>43396</v>
      </c>
      <c r="Q14" s="7">
        <v>66.430000000000007</v>
      </c>
      <c r="S14" s="2">
        <v>43396</v>
      </c>
      <c r="T14" s="7">
        <v>21.185079999999999</v>
      </c>
      <c r="V14" s="2">
        <v>43396</v>
      </c>
      <c r="W14" s="7">
        <v>179.95</v>
      </c>
      <c r="Y14" s="2">
        <v>43396</v>
      </c>
      <c r="Z14" s="6">
        <v>1.1482000000000001</v>
      </c>
      <c r="AB14" s="2">
        <v>43396</v>
      </c>
      <c r="AC14" s="6">
        <v>1.2995999999999999</v>
      </c>
      <c r="AE14" s="2">
        <v>43396</v>
      </c>
      <c r="AF14" s="6">
        <v>1.0053000000000001</v>
      </c>
      <c r="AH14" s="2">
        <v>43396</v>
      </c>
      <c r="AI14" s="11">
        <v>8.9110000000000005E-3</v>
      </c>
      <c r="AK14" s="2">
        <v>43396</v>
      </c>
      <c r="AL14" s="6">
        <v>228.27209999999999</v>
      </c>
      <c r="AN14" s="2">
        <v>43396</v>
      </c>
      <c r="AO14" s="7">
        <v>1999.29</v>
      </c>
      <c r="AQ14" s="2">
        <v>43396</v>
      </c>
      <c r="AR14" s="8">
        <v>246.80690000000001</v>
      </c>
      <c r="AT14" s="2">
        <v>43396</v>
      </c>
      <c r="AU14" s="8">
        <v>20.71</v>
      </c>
      <c r="AW14" s="2">
        <v>43396</v>
      </c>
      <c r="AX14" s="8">
        <v>7437.5389999999998</v>
      </c>
    </row>
    <row r="15" spans="1:59" x14ac:dyDescent="0.2">
      <c r="A15" s="13">
        <v>43395</v>
      </c>
      <c r="B15" s="7">
        <v>6413.51</v>
      </c>
      <c r="D15" s="2">
        <v>43395</v>
      </c>
      <c r="E15" s="10">
        <v>286.33999999999997</v>
      </c>
      <c r="G15" s="2">
        <v>43395</v>
      </c>
      <c r="H15" s="7">
        <v>2755.88</v>
      </c>
      <c r="J15" s="2">
        <v>43395</v>
      </c>
      <c r="K15" s="7">
        <v>3190.09</v>
      </c>
      <c r="M15" s="2">
        <v>43395</v>
      </c>
      <c r="N15" s="7">
        <v>1222.29</v>
      </c>
      <c r="P15" s="2">
        <v>43395</v>
      </c>
      <c r="Q15" s="7">
        <v>69.17</v>
      </c>
      <c r="S15" s="2">
        <v>43395</v>
      </c>
      <c r="T15" s="7">
        <v>21.167300000000001</v>
      </c>
      <c r="V15" s="2">
        <v>43395</v>
      </c>
      <c r="W15" s="7">
        <v>180.98</v>
      </c>
      <c r="Y15" s="2">
        <v>43395</v>
      </c>
      <c r="Z15" s="6">
        <v>1.1469</v>
      </c>
      <c r="AB15" s="2">
        <v>43395</v>
      </c>
      <c r="AC15" s="6">
        <v>1.2970999999999999</v>
      </c>
      <c r="AE15" s="2">
        <v>43395</v>
      </c>
      <c r="AF15" s="6">
        <v>1.0032000000000001</v>
      </c>
      <c r="AH15" s="2">
        <v>43395</v>
      </c>
      <c r="AI15" s="11">
        <v>8.8730000000000007E-3</v>
      </c>
      <c r="AK15" s="2">
        <v>43395</v>
      </c>
      <c r="AL15" s="6">
        <v>227.98609999999999</v>
      </c>
      <c r="AN15" s="2">
        <v>43395</v>
      </c>
      <c r="AO15" s="7">
        <v>1996.79</v>
      </c>
      <c r="AQ15" s="2">
        <v>43395</v>
      </c>
      <c r="AR15" s="8">
        <v>246.62530000000001</v>
      </c>
      <c r="AT15" s="2">
        <v>43395</v>
      </c>
      <c r="AU15" s="8">
        <v>19.64</v>
      </c>
      <c r="AW15" s="2">
        <v>43395</v>
      </c>
      <c r="AX15" s="8">
        <v>7468.6289999999999</v>
      </c>
    </row>
    <row r="16" spans="1:59" x14ac:dyDescent="0.2">
      <c r="A16" s="13">
        <v>43392</v>
      </c>
      <c r="B16" s="7">
        <v>6384.37</v>
      </c>
      <c r="D16" s="2">
        <v>43392</v>
      </c>
      <c r="E16" s="10">
        <v>280.63</v>
      </c>
      <c r="G16" s="2">
        <v>43392</v>
      </c>
      <c r="H16" s="7">
        <v>2767.78</v>
      </c>
      <c r="J16" s="2">
        <v>43392</v>
      </c>
      <c r="K16" s="7">
        <v>3210.82</v>
      </c>
      <c r="M16" s="2">
        <v>43392</v>
      </c>
      <c r="N16" s="7">
        <v>1227.44</v>
      </c>
      <c r="P16" s="2">
        <v>43392</v>
      </c>
      <c r="Q16" s="7">
        <v>69.12</v>
      </c>
      <c r="S16" s="2">
        <v>43392</v>
      </c>
      <c r="T16" s="7">
        <v>21.210360000000001</v>
      </c>
      <c r="V16" s="2">
        <v>43392</v>
      </c>
      <c r="W16" s="7">
        <v>180.29</v>
      </c>
      <c r="Y16" s="2">
        <v>43392</v>
      </c>
      <c r="Z16" s="6">
        <v>1.1519999999999999</v>
      </c>
      <c r="AB16" s="2">
        <v>43392</v>
      </c>
      <c r="AC16" s="6">
        <v>1.3069</v>
      </c>
      <c r="AE16" s="2">
        <v>43392</v>
      </c>
      <c r="AF16" s="6">
        <v>1.0034000000000001</v>
      </c>
      <c r="AH16" s="2">
        <v>43392</v>
      </c>
      <c r="AI16" s="11">
        <v>8.8929999999999999E-3</v>
      </c>
      <c r="AK16" s="2">
        <v>43392</v>
      </c>
      <c r="AL16" s="6">
        <v>227.75899999999999</v>
      </c>
      <c r="AN16" s="2">
        <v>43392</v>
      </c>
      <c r="AO16" s="7">
        <v>1995.99</v>
      </c>
      <c r="AQ16" s="2">
        <v>43392</v>
      </c>
      <c r="AR16" s="8">
        <v>246.36940000000001</v>
      </c>
      <c r="AT16" s="2">
        <v>43392</v>
      </c>
      <c r="AU16" s="8">
        <v>19.89</v>
      </c>
      <c r="AW16" s="2">
        <v>43392</v>
      </c>
      <c r="AX16" s="8">
        <v>7449.0259999999998</v>
      </c>
    </row>
    <row r="17" spans="1:50" x14ac:dyDescent="0.2">
      <c r="A17" s="13">
        <v>43391</v>
      </c>
      <c r="B17" s="7">
        <v>6392.22</v>
      </c>
      <c r="D17" s="2">
        <v>43391</v>
      </c>
      <c r="E17" s="10">
        <v>280.39999999999998</v>
      </c>
      <c r="G17" s="2">
        <v>43391</v>
      </c>
      <c r="H17" s="7">
        <v>2768.78</v>
      </c>
      <c r="J17" s="2">
        <v>43391</v>
      </c>
      <c r="K17" s="7">
        <v>3211.59</v>
      </c>
      <c r="M17" s="2">
        <v>43391</v>
      </c>
      <c r="N17" s="7">
        <v>1227.8599999999999</v>
      </c>
      <c r="P17" s="2">
        <v>43391</v>
      </c>
      <c r="Q17" s="7">
        <v>68.650000000000006</v>
      </c>
      <c r="S17" s="2">
        <v>43391</v>
      </c>
      <c r="T17" s="7">
        <v>21.311029999999999</v>
      </c>
      <c r="V17" s="2">
        <v>43391</v>
      </c>
      <c r="W17" s="7">
        <v>180.29</v>
      </c>
      <c r="Y17" s="2">
        <v>43391</v>
      </c>
      <c r="Z17" s="6">
        <v>1.1472</v>
      </c>
      <c r="AB17" s="2">
        <v>43391</v>
      </c>
      <c r="AC17" s="6">
        <v>1.3043</v>
      </c>
      <c r="AE17" s="2">
        <v>43391</v>
      </c>
      <c r="AF17" s="6">
        <v>1.0055000000000001</v>
      </c>
      <c r="AH17" s="2">
        <v>43391</v>
      </c>
      <c r="AI17" s="11">
        <v>8.914E-3</v>
      </c>
      <c r="AK17" s="2">
        <v>43391</v>
      </c>
      <c r="AL17" s="6">
        <v>227.8612</v>
      </c>
      <c r="AN17" s="2">
        <v>43391</v>
      </c>
      <c r="AO17" s="7">
        <v>1999.49</v>
      </c>
      <c r="AQ17" s="2">
        <v>43391</v>
      </c>
      <c r="AR17" s="8">
        <v>246.37379999999999</v>
      </c>
      <c r="AT17" s="2">
        <v>43391</v>
      </c>
      <c r="AU17" s="8">
        <v>20.059999999999999</v>
      </c>
      <c r="AW17" s="2">
        <v>43391</v>
      </c>
      <c r="AX17" s="8">
        <v>7485.1390000000001</v>
      </c>
    </row>
    <row r="18" spans="1:50" x14ac:dyDescent="0.2">
      <c r="A18" s="13">
        <v>43390</v>
      </c>
      <c r="B18" s="7">
        <v>6437.85</v>
      </c>
      <c r="D18" s="2">
        <v>43390</v>
      </c>
      <c r="E18" s="10">
        <v>284</v>
      </c>
      <c r="G18" s="2">
        <v>43390</v>
      </c>
      <c r="H18" s="7">
        <v>2809.21</v>
      </c>
      <c r="J18" s="2">
        <v>43390</v>
      </c>
      <c r="K18" s="7">
        <v>3243.08</v>
      </c>
      <c r="M18" s="2">
        <v>43390</v>
      </c>
      <c r="N18" s="7">
        <v>1224.5999999999999</v>
      </c>
      <c r="P18" s="2">
        <v>43390</v>
      </c>
      <c r="Q18" s="7">
        <v>69.75</v>
      </c>
      <c r="S18" s="2">
        <v>43390</v>
      </c>
      <c r="T18" s="7">
        <v>21.596209999999999</v>
      </c>
      <c r="V18" s="2">
        <v>43390</v>
      </c>
      <c r="W18" s="7">
        <v>181.44</v>
      </c>
      <c r="Y18" s="2">
        <v>43390</v>
      </c>
      <c r="Z18" s="6">
        <v>1.1528</v>
      </c>
      <c r="AB18" s="2">
        <v>43390</v>
      </c>
      <c r="AC18" s="6">
        <v>1.3142</v>
      </c>
      <c r="AE18" s="2">
        <v>43390</v>
      </c>
      <c r="AF18" s="6">
        <v>1.0071000000000001</v>
      </c>
      <c r="AH18" s="2">
        <v>43390</v>
      </c>
      <c r="AI18" s="11">
        <v>8.9049999999999997E-3</v>
      </c>
      <c r="AK18" s="2">
        <v>43390</v>
      </c>
      <c r="AL18" s="6">
        <v>228.0805</v>
      </c>
      <c r="AN18" s="2">
        <v>43390</v>
      </c>
      <c r="AO18" s="7">
        <v>2000.01</v>
      </c>
      <c r="AQ18" s="2">
        <v>43390</v>
      </c>
      <c r="AR18" s="8">
        <v>246.6216</v>
      </c>
      <c r="AT18" s="2">
        <v>43390</v>
      </c>
      <c r="AU18" s="8">
        <v>17.399999999999999</v>
      </c>
      <c r="AW18" s="2">
        <v>43390</v>
      </c>
      <c r="AX18" s="8">
        <v>7642.7030000000004</v>
      </c>
    </row>
    <row r="19" spans="1:50" x14ac:dyDescent="0.2">
      <c r="A19" s="13">
        <v>43389</v>
      </c>
      <c r="B19" s="7">
        <v>6460.38</v>
      </c>
      <c r="D19" s="2">
        <v>43389</v>
      </c>
      <c r="E19" s="10">
        <v>285.42</v>
      </c>
      <c r="G19" s="2">
        <v>43389</v>
      </c>
      <c r="H19" s="7">
        <v>2809.92</v>
      </c>
      <c r="J19" s="2">
        <v>43389</v>
      </c>
      <c r="K19" s="7">
        <v>3257.34</v>
      </c>
      <c r="M19" s="2">
        <v>43389</v>
      </c>
      <c r="N19" s="7">
        <v>1228.5</v>
      </c>
      <c r="P19" s="2">
        <v>43389</v>
      </c>
      <c r="Q19" s="7">
        <v>71.92</v>
      </c>
      <c r="S19" s="2">
        <v>43389</v>
      </c>
      <c r="T19" s="7">
        <v>21.71116</v>
      </c>
      <c r="V19" s="2">
        <v>43389</v>
      </c>
      <c r="W19" s="7">
        <v>181.4</v>
      </c>
      <c r="Y19" s="2">
        <v>43389</v>
      </c>
      <c r="Z19" s="6">
        <v>1.1586000000000001</v>
      </c>
      <c r="AB19" s="2">
        <v>43389</v>
      </c>
      <c r="AC19" s="6">
        <v>1.3187</v>
      </c>
      <c r="AE19" s="2">
        <v>43389</v>
      </c>
      <c r="AF19" s="6">
        <v>1.0104</v>
      </c>
      <c r="AH19" s="2">
        <v>43389</v>
      </c>
      <c r="AI19" s="11">
        <v>8.9149999999999993E-3</v>
      </c>
      <c r="AK19" s="2">
        <v>43389</v>
      </c>
      <c r="AL19" s="6">
        <v>227.80969999999999</v>
      </c>
      <c r="AN19" s="2">
        <v>43389</v>
      </c>
      <c r="AO19" s="7">
        <v>2002.13</v>
      </c>
      <c r="AQ19" s="2">
        <v>43389</v>
      </c>
      <c r="AR19" s="8">
        <v>246.45820000000001</v>
      </c>
      <c r="AT19" s="2">
        <v>43389</v>
      </c>
      <c r="AU19" s="8">
        <v>17.62</v>
      </c>
      <c r="AW19" s="2">
        <v>43389</v>
      </c>
      <c r="AX19" s="8">
        <v>7645.4889999999996</v>
      </c>
    </row>
    <row r="20" spans="1:50" x14ac:dyDescent="0.2">
      <c r="A20" s="13">
        <v>43388</v>
      </c>
      <c r="B20" s="7">
        <v>6390.7</v>
      </c>
      <c r="D20" s="2">
        <v>43388</v>
      </c>
      <c r="E20" s="10">
        <v>281.57</v>
      </c>
      <c r="G20" s="2">
        <v>43388</v>
      </c>
      <c r="H20" s="7">
        <v>2750.79</v>
      </c>
      <c r="J20" s="2">
        <v>43388</v>
      </c>
      <c r="K20" s="7">
        <v>3210.37</v>
      </c>
      <c r="M20" s="2">
        <v>43388</v>
      </c>
      <c r="N20" s="7">
        <v>1227.05</v>
      </c>
      <c r="P20" s="2">
        <v>43388</v>
      </c>
      <c r="Q20" s="7">
        <v>71.78</v>
      </c>
      <c r="S20" s="2">
        <v>43388</v>
      </c>
      <c r="T20" s="7">
        <v>21.84862</v>
      </c>
      <c r="V20" s="2">
        <v>43388</v>
      </c>
      <c r="W20" s="7">
        <v>182.26</v>
      </c>
      <c r="Y20" s="2">
        <v>43388</v>
      </c>
      <c r="Z20" s="6">
        <v>1.1584000000000001</v>
      </c>
      <c r="AB20" s="2">
        <v>43388</v>
      </c>
      <c r="AC20" s="6">
        <v>1.3158000000000001</v>
      </c>
      <c r="AE20" s="2">
        <v>43388</v>
      </c>
      <c r="AF20" s="6">
        <v>1.0127999999999999</v>
      </c>
      <c r="AH20" s="2">
        <v>43388</v>
      </c>
      <c r="AI20" s="11">
        <v>8.9449999999999998E-3</v>
      </c>
      <c r="AK20" s="2">
        <v>43388</v>
      </c>
      <c r="AL20" s="6">
        <v>227.244</v>
      </c>
      <c r="AN20" s="2">
        <v>43388</v>
      </c>
      <c r="AO20" s="7">
        <v>2000.96</v>
      </c>
      <c r="AQ20" s="2">
        <v>43388</v>
      </c>
      <c r="AR20" s="8">
        <v>246.0292</v>
      </c>
      <c r="AT20" s="2">
        <v>43388</v>
      </c>
      <c r="AU20" s="8">
        <v>21.3</v>
      </c>
      <c r="AW20" s="2">
        <v>43388</v>
      </c>
      <c r="AX20" s="8">
        <v>7430.7439999999997</v>
      </c>
    </row>
    <row r="21" spans="1:50" x14ac:dyDescent="0.2">
      <c r="A21" s="13">
        <v>43385</v>
      </c>
      <c r="B21" s="7">
        <v>6214.23</v>
      </c>
      <c r="D21" s="2">
        <v>43385</v>
      </c>
      <c r="E21" s="10">
        <v>283.60000000000002</v>
      </c>
      <c r="G21" s="2">
        <v>43385</v>
      </c>
      <c r="H21" s="7">
        <v>2767.13</v>
      </c>
      <c r="J21" s="2">
        <v>43385</v>
      </c>
      <c r="K21" s="7">
        <v>3194.41</v>
      </c>
      <c r="M21" s="2">
        <v>43385</v>
      </c>
      <c r="N21" s="7">
        <v>1219.94</v>
      </c>
      <c r="P21" s="2">
        <v>43385</v>
      </c>
      <c r="Q21" s="7">
        <v>71.34</v>
      </c>
      <c r="S21" s="2">
        <v>43385</v>
      </c>
      <c r="T21" s="7">
        <v>21.487839999999998</v>
      </c>
      <c r="V21" s="2">
        <v>43385</v>
      </c>
      <c r="W21" s="7">
        <v>182.88</v>
      </c>
      <c r="Y21" s="2">
        <v>43385</v>
      </c>
      <c r="Z21" s="6">
        <v>1.1562999999999999</v>
      </c>
      <c r="AB21" s="2">
        <v>43385</v>
      </c>
      <c r="AC21" s="6">
        <v>1.3157000000000001</v>
      </c>
      <c r="AE21" s="2">
        <v>43385</v>
      </c>
      <c r="AF21" s="6">
        <v>1.0092000000000001</v>
      </c>
      <c r="AH21" s="2">
        <v>43385</v>
      </c>
      <c r="AI21" s="11">
        <v>8.9309999999999997E-3</v>
      </c>
      <c r="AK21" s="2">
        <v>43385</v>
      </c>
      <c r="AL21" s="6">
        <v>227.2175</v>
      </c>
      <c r="AN21" s="2">
        <v>43385</v>
      </c>
      <c r="AO21" s="7">
        <v>2003.39</v>
      </c>
      <c r="AQ21" s="2">
        <v>43385</v>
      </c>
      <c r="AR21" s="8">
        <v>245.98939999999999</v>
      </c>
      <c r="AT21" s="2">
        <v>43385</v>
      </c>
      <c r="AU21" s="8">
        <v>21.31</v>
      </c>
      <c r="AW21" s="2">
        <v>43385</v>
      </c>
      <c r="AX21" s="8">
        <v>7496.8940000000002</v>
      </c>
    </row>
    <row r="22" spans="1:50" x14ac:dyDescent="0.2">
      <c r="A22" s="13">
        <v>43384</v>
      </c>
      <c r="B22" s="7">
        <v>6204.33</v>
      </c>
      <c r="D22" s="2">
        <v>43384</v>
      </c>
      <c r="E22" s="10">
        <v>276.55</v>
      </c>
      <c r="G22" s="2">
        <v>43384</v>
      </c>
      <c r="H22" s="7">
        <v>2728.37</v>
      </c>
      <c r="J22" s="2">
        <v>43384</v>
      </c>
      <c r="K22" s="7">
        <v>3209.19</v>
      </c>
      <c r="M22" s="2">
        <v>43384</v>
      </c>
      <c r="N22" s="7">
        <v>1219.8399999999999</v>
      </c>
      <c r="P22" s="2">
        <v>43384</v>
      </c>
      <c r="Q22" s="7">
        <v>70.97</v>
      </c>
      <c r="S22" s="2">
        <v>43384</v>
      </c>
      <c r="T22" s="7">
        <v>21.186330000000002</v>
      </c>
      <c r="V22" s="2">
        <v>43384</v>
      </c>
      <c r="W22" s="7">
        <v>180.93</v>
      </c>
      <c r="Y22" s="2">
        <v>43384</v>
      </c>
      <c r="Z22" s="6">
        <v>1.1575</v>
      </c>
      <c r="AB22" s="2">
        <v>43384</v>
      </c>
      <c r="AC22" s="6">
        <v>1.3199000000000001</v>
      </c>
      <c r="AE22" s="2">
        <v>43384</v>
      </c>
      <c r="AF22" s="6">
        <v>1.0082</v>
      </c>
      <c r="AH22" s="2">
        <v>43384</v>
      </c>
      <c r="AI22" s="11">
        <v>8.9040000000000005E-3</v>
      </c>
      <c r="AK22" s="2">
        <v>43384</v>
      </c>
      <c r="AL22" s="6">
        <v>227.11449999999999</v>
      </c>
      <c r="AN22" s="2">
        <v>43384</v>
      </c>
      <c r="AO22" s="7">
        <v>2004.47</v>
      </c>
      <c r="AQ22" s="2">
        <v>43384</v>
      </c>
      <c r="AR22" s="8">
        <v>245.88149999999999</v>
      </c>
      <c r="AT22" s="2">
        <v>43384</v>
      </c>
      <c r="AU22" s="8">
        <v>24.98</v>
      </c>
      <c r="AW22" s="2">
        <v>43384</v>
      </c>
      <c r="AX22" s="8">
        <v>7329.0609999999997</v>
      </c>
    </row>
    <row r="23" spans="1:50" x14ac:dyDescent="0.2">
      <c r="A23" s="13">
        <v>43383</v>
      </c>
      <c r="B23" s="7">
        <v>6534.38</v>
      </c>
      <c r="D23" s="2">
        <v>43383</v>
      </c>
      <c r="E23" s="10">
        <v>283.51</v>
      </c>
      <c r="G23" s="2">
        <v>43383</v>
      </c>
      <c r="H23" s="7">
        <v>2785.68</v>
      </c>
      <c r="J23" s="2">
        <v>43383</v>
      </c>
      <c r="K23" s="7">
        <v>3266.9</v>
      </c>
      <c r="M23" s="2">
        <v>43383</v>
      </c>
      <c r="N23" s="7">
        <v>1190.1300000000001</v>
      </c>
      <c r="P23" s="2">
        <v>43383</v>
      </c>
      <c r="Q23" s="7">
        <v>73.17</v>
      </c>
      <c r="S23" s="2">
        <v>43383</v>
      </c>
      <c r="T23" s="7">
        <v>21.042269999999998</v>
      </c>
      <c r="V23" s="2">
        <v>43383</v>
      </c>
      <c r="W23" s="7">
        <v>181.31</v>
      </c>
      <c r="Y23" s="2">
        <v>43383</v>
      </c>
      <c r="Z23" s="6">
        <v>1.1538999999999999</v>
      </c>
      <c r="AB23" s="2">
        <v>43383</v>
      </c>
      <c r="AC23" s="6">
        <v>1.3210999999999999</v>
      </c>
      <c r="AE23" s="2">
        <v>43383</v>
      </c>
      <c r="AF23" s="6">
        <v>1.0092000000000001</v>
      </c>
      <c r="AH23" s="2">
        <v>43383</v>
      </c>
      <c r="AI23" s="11">
        <v>8.8730000000000007E-3</v>
      </c>
      <c r="AK23" s="2">
        <v>43383</v>
      </c>
      <c r="AL23" s="6">
        <v>227.07249999999999</v>
      </c>
      <c r="AN23" s="2">
        <v>43383</v>
      </c>
      <c r="AO23" s="7">
        <v>1995.38</v>
      </c>
      <c r="AQ23" s="2">
        <v>43383</v>
      </c>
      <c r="AR23" s="8">
        <v>245.86580000000001</v>
      </c>
      <c r="AT23" s="2">
        <v>43383</v>
      </c>
      <c r="AU23" s="8">
        <v>22.96</v>
      </c>
      <c r="AW23" s="2">
        <v>43383</v>
      </c>
      <c r="AX23" s="8">
        <v>7422.05</v>
      </c>
    </row>
    <row r="24" spans="1:50" x14ac:dyDescent="0.2">
      <c r="A24" s="13">
        <v>43382</v>
      </c>
      <c r="B24" s="7">
        <v>6579.83</v>
      </c>
      <c r="D24" s="2">
        <v>43382</v>
      </c>
      <c r="E24" s="10">
        <v>286.67</v>
      </c>
      <c r="G24" s="2">
        <v>43382</v>
      </c>
      <c r="H24" s="7">
        <v>2880.34</v>
      </c>
      <c r="J24" s="2">
        <v>43382</v>
      </c>
      <c r="K24" s="7">
        <v>3321.79</v>
      </c>
      <c r="M24" s="2">
        <v>43382</v>
      </c>
      <c r="N24" s="7">
        <v>1188.18</v>
      </c>
      <c r="P24" s="2">
        <v>43382</v>
      </c>
      <c r="Q24" s="7">
        <v>74.959999999999994</v>
      </c>
      <c r="S24" s="2">
        <v>43382</v>
      </c>
      <c r="T24" s="7">
        <v>21.209330000000001</v>
      </c>
      <c r="V24" s="2">
        <v>43382</v>
      </c>
      <c r="W24" s="7">
        <v>183.17</v>
      </c>
      <c r="Y24" s="2">
        <v>43382</v>
      </c>
      <c r="Z24" s="6">
        <v>1.1479999999999999</v>
      </c>
      <c r="AB24" s="2">
        <v>43382</v>
      </c>
      <c r="AC24" s="6">
        <v>1.3130999999999999</v>
      </c>
      <c r="AE24" s="2">
        <v>43382</v>
      </c>
      <c r="AF24" s="6">
        <v>1.0079</v>
      </c>
      <c r="AH24" s="2">
        <v>43382</v>
      </c>
      <c r="AI24" s="11">
        <v>8.8430000000000002E-3</v>
      </c>
      <c r="AK24" s="2">
        <v>43382</v>
      </c>
      <c r="AL24" s="6">
        <v>227.24359999999999</v>
      </c>
      <c r="AN24" s="2">
        <v>43382</v>
      </c>
      <c r="AO24" s="7">
        <v>1997.73</v>
      </c>
      <c r="AQ24" s="2">
        <v>43382</v>
      </c>
      <c r="AR24" s="8">
        <v>245.97800000000001</v>
      </c>
      <c r="AT24" s="2">
        <v>43382</v>
      </c>
      <c r="AU24" s="8">
        <v>15.95</v>
      </c>
      <c r="AW24" s="2">
        <v>43382</v>
      </c>
      <c r="AX24" s="8">
        <v>7738.0159999999996</v>
      </c>
    </row>
    <row r="25" spans="1:50" x14ac:dyDescent="0.2">
      <c r="A25" s="13">
        <v>43381</v>
      </c>
      <c r="B25" s="7">
        <v>6623.01</v>
      </c>
      <c r="D25" s="2">
        <v>43381</v>
      </c>
      <c r="E25" s="10">
        <v>287.94</v>
      </c>
      <c r="G25" s="2">
        <v>43381</v>
      </c>
      <c r="H25" s="7">
        <v>2884.43</v>
      </c>
      <c r="J25" s="2">
        <v>43381</v>
      </c>
      <c r="K25" s="7">
        <v>3309.72</v>
      </c>
      <c r="M25" s="2">
        <v>43381</v>
      </c>
      <c r="N25" s="7">
        <v>1186.48</v>
      </c>
      <c r="P25" s="2">
        <v>43381</v>
      </c>
      <c r="Q25" s="7">
        <v>74.290000000000006</v>
      </c>
      <c r="S25" s="2">
        <v>43381</v>
      </c>
      <c r="T25" s="7">
        <v>21.273589999999999</v>
      </c>
      <c r="V25" s="2">
        <v>43381</v>
      </c>
      <c r="W25" s="7">
        <v>181.5</v>
      </c>
      <c r="Y25" s="2">
        <v>43381</v>
      </c>
      <c r="Z25" s="6">
        <v>1.1479999999999999</v>
      </c>
      <c r="AB25" s="2">
        <v>43381</v>
      </c>
      <c r="AC25" s="6">
        <v>1.3073999999999999</v>
      </c>
      <c r="AE25" s="2">
        <v>43381</v>
      </c>
      <c r="AF25" s="6">
        <v>1.0068999999999999</v>
      </c>
      <c r="AH25" s="2">
        <v>43381</v>
      </c>
      <c r="AI25" s="11">
        <v>8.8540000000000008E-3</v>
      </c>
      <c r="AK25" s="2">
        <v>43381</v>
      </c>
      <c r="AL25" s="6">
        <v>227.21209999999999</v>
      </c>
      <c r="AN25" s="2">
        <v>43381</v>
      </c>
      <c r="AO25" s="7">
        <v>1994.67</v>
      </c>
      <c r="AQ25" s="2">
        <v>43381</v>
      </c>
      <c r="AR25" s="8">
        <v>245.88749999999999</v>
      </c>
      <c r="AT25" s="2">
        <v>43381</v>
      </c>
      <c r="AU25" s="8">
        <v>15.69</v>
      </c>
      <c r="AW25" s="2">
        <v>43381</v>
      </c>
      <c r="AX25" s="8">
        <v>7735.9489999999996</v>
      </c>
    </row>
    <row r="26" spans="1:50" x14ac:dyDescent="0.2">
      <c r="A26" s="13">
        <v>43378</v>
      </c>
      <c r="B26" s="7">
        <v>6539.04</v>
      </c>
      <c r="D26" s="2">
        <v>43378</v>
      </c>
      <c r="E26" s="10">
        <v>288.43</v>
      </c>
      <c r="G26" s="2">
        <v>43378</v>
      </c>
      <c r="H26" s="7">
        <v>2885.57</v>
      </c>
      <c r="J26" s="2">
        <v>43378</v>
      </c>
      <c r="K26" s="7">
        <v>3345.51</v>
      </c>
      <c r="M26" s="2">
        <v>43378</v>
      </c>
      <c r="N26" s="7">
        <v>1201.4100000000001</v>
      </c>
      <c r="P26" s="2">
        <v>43378</v>
      </c>
      <c r="Q26" s="7">
        <v>74.34</v>
      </c>
      <c r="S26" s="2">
        <v>43378</v>
      </c>
      <c r="T26" s="7">
        <v>21.414549999999998</v>
      </c>
      <c r="V26" s="2">
        <v>43378</v>
      </c>
      <c r="W26" s="7">
        <v>183.58</v>
      </c>
      <c r="Y26" s="2">
        <v>43378</v>
      </c>
      <c r="Z26" s="6">
        <v>1.1513</v>
      </c>
      <c r="AB26" s="2">
        <v>43378</v>
      </c>
      <c r="AC26" s="6">
        <v>1.3094000000000001</v>
      </c>
      <c r="AE26" s="2">
        <v>43378</v>
      </c>
      <c r="AF26" s="6">
        <v>1.0081</v>
      </c>
      <c r="AH26" s="2">
        <v>43378</v>
      </c>
      <c r="AI26" s="11">
        <v>8.8000000000000005E-3</v>
      </c>
      <c r="AK26" s="2">
        <v>43378</v>
      </c>
      <c r="AL26" s="6">
        <v>227.11699999999999</v>
      </c>
      <c r="AN26" s="2">
        <v>43378</v>
      </c>
      <c r="AO26" s="7">
        <v>1994.67</v>
      </c>
      <c r="AQ26" s="2">
        <v>43378</v>
      </c>
      <c r="AR26" s="8">
        <v>246.04140000000001</v>
      </c>
      <c r="AT26" s="2">
        <v>43378</v>
      </c>
      <c r="AU26" s="8">
        <v>14.82</v>
      </c>
      <c r="AW26" s="2">
        <v>43378</v>
      </c>
      <c r="AX26" s="8">
        <v>7788.4470000000001</v>
      </c>
    </row>
    <row r="27" spans="1:50" x14ac:dyDescent="0.2">
      <c r="A27" s="13">
        <v>43377</v>
      </c>
      <c r="B27" s="7">
        <v>6546.01</v>
      </c>
      <c r="D27" s="2">
        <v>43377</v>
      </c>
      <c r="E27" s="10">
        <v>291.33</v>
      </c>
      <c r="G27" s="2">
        <v>43377</v>
      </c>
      <c r="H27" s="7">
        <v>2901.61</v>
      </c>
      <c r="J27" s="2">
        <v>43377</v>
      </c>
      <c r="K27" s="7">
        <v>3375.08</v>
      </c>
      <c r="M27" s="2">
        <v>43377</v>
      </c>
      <c r="N27" s="7">
        <v>1198.3499999999999</v>
      </c>
      <c r="P27" s="2">
        <v>43377</v>
      </c>
      <c r="Q27" s="7">
        <v>74.33</v>
      </c>
      <c r="S27" s="2">
        <v>43377</v>
      </c>
      <c r="T27" s="7">
        <v>21.297329999999999</v>
      </c>
      <c r="V27" s="2">
        <v>43377</v>
      </c>
      <c r="W27" s="7">
        <v>186.24</v>
      </c>
      <c r="Y27" s="2">
        <v>43377</v>
      </c>
      <c r="Z27" s="6">
        <v>1.1504000000000001</v>
      </c>
      <c r="AB27" s="2">
        <v>43377</v>
      </c>
      <c r="AC27" s="6">
        <v>1.3009999999999999</v>
      </c>
      <c r="AE27" s="2">
        <v>43377</v>
      </c>
      <c r="AF27" s="6">
        <v>1.0075000000000001</v>
      </c>
      <c r="AH27" s="2">
        <v>43377</v>
      </c>
      <c r="AI27" s="11">
        <v>8.7880000000000007E-3</v>
      </c>
      <c r="AK27" s="2">
        <v>43377</v>
      </c>
      <c r="AL27" s="6">
        <v>227.52789999999999</v>
      </c>
      <c r="AN27" s="2">
        <v>43377</v>
      </c>
      <c r="AO27" s="7">
        <v>1998.34</v>
      </c>
      <c r="AQ27" s="2">
        <v>43377</v>
      </c>
      <c r="AR27" s="8">
        <v>246.5823</v>
      </c>
      <c r="AT27" s="2">
        <v>43377</v>
      </c>
      <c r="AU27" s="8">
        <v>14.22</v>
      </c>
      <c r="AW27" s="2">
        <v>43377</v>
      </c>
      <c r="AX27" s="8">
        <v>7879.51</v>
      </c>
    </row>
    <row r="28" spans="1:50" x14ac:dyDescent="0.2">
      <c r="A28" s="13">
        <v>43376</v>
      </c>
      <c r="B28" s="7">
        <v>6438.41</v>
      </c>
      <c r="D28" s="2">
        <v>43376</v>
      </c>
      <c r="E28" s="10">
        <v>298.73</v>
      </c>
      <c r="G28" s="2">
        <v>43376</v>
      </c>
      <c r="H28" s="7">
        <v>2925.51</v>
      </c>
      <c r="J28" s="2">
        <v>43376</v>
      </c>
      <c r="K28" s="7">
        <v>3405.48</v>
      </c>
      <c r="M28" s="2">
        <v>43376</v>
      </c>
      <c r="N28" s="7">
        <v>1198.71</v>
      </c>
      <c r="P28" s="2">
        <v>43376</v>
      </c>
      <c r="Q28" s="7">
        <v>76.41</v>
      </c>
      <c r="S28" s="2">
        <v>43376</v>
      </c>
      <c r="T28" s="7">
        <v>21.20449</v>
      </c>
      <c r="V28" s="2">
        <v>43376</v>
      </c>
      <c r="W28" s="7">
        <v>187.36</v>
      </c>
      <c r="Y28" s="2">
        <v>43376</v>
      </c>
      <c r="Z28" s="6">
        <v>1.1515</v>
      </c>
      <c r="AB28" s="2">
        <v>43376</v>
      </c>
      <c r="AC28" s="6">
        <v>1.2988999999999999</v>
      </c>
      <c r="AE28" s="2">
        <v>43376</v>
      </c>
      <c r="AF28" s="6">
        <v>1.0104</v>
      </c>
      <c r="AH28" s="2">
        <v>43376</v>
      </c>
      <c r="AI28" s="11">
        <v>8.744E-3</v>
      </c>
      <c r="AK28" s="2">
        <v>43376</v>
      </c>
      <c r="AL28" s="6">
        <v>228.19749999999999</v>
      </c>
      <c r="AN28" s="2">
        <v>43376</v>
      </c>
      <c r="AO28" s="7">
        <v>2003.02</v>
      </c>
      <c r="AQ28" s="2">
        <v>43376</v>
      </c>
      <c r="AR28" s="8">
        <v>247.1891</v>
      </c>
      <c r="AT28" s="2">
        <v>43376</v>
      </c>
      <c r="AU28" s="8">
        <v>11.61</v>
      </c>
      <c r="AW28" s="2">
        <v>43376</v>
      </c>
      <c r="AX28" s="8">
        <v>8025.085</v>
      </c>
    </row>
    <row r="29" spans="1:50" x14ac:dyDescent="0.2">
      <c r="A29" s="13">
        <v>43375</v>
      </c>
      <c r="B29" s="7">
        <v>6524.3</v>
      </c>
      <c r="D29" s="2">
        <v>43375</v>
      </c>
      <c r="E29" s="10">
        <v>297.12</v>
      </c>
      <c r="G29" s="2">
        <v>43375</v>
      </c>
      <c r="H29" s="7">
        <v>2923.43</v>
      </c>
      <c r="J29" s="2">
        <v>43375</v>
      </c>
      <c r="K29" s="7">
        <v>3388.99</v>
      </c>
      <c r="M29" s="2">
        <v>43375</v>
      </c>
      <c r="N29" s="7">
        <v>1203.99</v>
      </c>
      <c r="P29" s="2">
        <v>43375</v>
      </c>
      <c r="Q29" s="7">
        <v>75.23</v>
      </c>
      <c r="S29" s="2">
        <v>43375</v>
      </c>
      <c r="T29" s="7">
        <v>21.353000000000002</v>
      </c>
      <c r="V29" s="2">
        <v>43375</v>
      </c>
      <c r="W29" s="7">
        <v>184.84</v>
      </c>
      <c r="Y29" s="2">
        <v>43375</v>
      </c>
      <c r="Z29" s="6">
        <v>1.1551</v>
      </c>
      <c r="AB29" s="2">
        <v>43375</v>
      </c>
      <c r="AC29" s="6">
        <v>1.2981</v>
      </c>
      <c r="AE29" s="2">
        <v>43375</v>
      </c>
      <c r="AF29" s="6">
        <v>1.0150999999999999</v>
      </c>
      <c r="AH29" s="2">
        <v>43375</v>
      </c>
      <c r="AI29" s="11">
        <v>8.7939999999999997E-3</v>
      </c>
      <c r="AK29" s="2">
        <v>43375</v>
      </c>
      <c r="AL29" s="6">
        <v>228.2456</v>
      </c>
      <c r="AN29" s="2">
        <v>43375</v>
      </c>
      <c r="AO29" s="7">
        <v>2014.11</v>
      </c>
      <c r="AQ29" s="2">
        <v>43375</v>
      </c>
      <c r="AR29" s="8">
        <v>247.28540000000001</v>
      </c>
      <c r="AT29" s="2">
        <v>43375</v>
      </c>
      <c r="AU29" s="8">
        <v>12.05</v>
      </c>
      <c r="AW29" s="2">
        <v>43375</v>
      </c>
      <c r="AX29" s="8">
        <v>7999.5469999999996</v>
      </c>
    </row>
    <row r="30" spans="1:50" x14ac:dyDescent="0.2">
      <c r="A30" s="13">
        <v>43374</v>
      </c>
      <c r="B30" s="7">
        <v>6550.06</v>
      </c>
      <c r="D30" s="2">
        <v>43374</v>
      </c>
      <c r="E30" s="10">
        <v>299.56</v>
      </c>
      <c r="G30" s="2">
        <v>43374</v>
      </c>
      <c r="H30" s="7">
        <v>2924.59</v>
      </c>
      <c r="J30" s="2">
        <v>43374</v>
      </c>
      <c r="K30" s="7">
        <v>3414.16</v>
      </c>
      <c r="M30" s="2">
        <v>43374</v>
      </c>
      <c r="N30" s="7">
        <v>1188.97</v>
      </c>
      <c r="P30" s="2">
        <v>43374</v>
      </c>
      <c r="Q30" s="7">
        <v>75.3</v>
      </c>
      <c r="S30" s="2">
        <v>43374</v>
      </c>
      <c r="T30" s="7">
        <v>21.109749999999998</v>
      </c>
      <c r="V30" s="2">
        <v>43374</v>
      </c>
      <c r="W30" s="7">
        <v>183.27</v>
      </c>
      <c r="Y30" s="2">
        <v>43374</v>
      </c>
      <c r="Z30" s="6">
        <v>1.1569</v>
      </c>
      <c r="AB30" s="2">
        <v>43374</v>
      </c>
      <c r="AC30" s="6">
        <v>1.3035000000000001</v>
      </c>
      <c r="AE30" s="2">
        <v>43374</v>
      </c>
      <c r="AF30" s="6">
        <v>1.0163</v>
      </c>
      <c r="AH30" s="2">
        <v>43374</v>
      </c>
      <c r="AI30" s="11">
        <v>8.7740000000000005E-3</v>
      </c>
      <c r="AK30" s="2">
        <v>43374</v>
      </c>
      <c r="AL30" s="6">
        <v>228.1335</v>
      </c>
      <c r="AN30" s="2">
        <v>43374</v>
      </c>
      <c r="AO30" s="7">
        <v>2011.72</v>
      </c>
      <c r="AQ30" s="2">
        <v>43374</v>
      </c>
      <c r="AR30" s="8">
        <v>247.1662</v>
      </c>
      <c r="AT30" s="2">
        <v>43374</v>
      </c>
      <c r="AU30" s="8">
        <v>12</v>
      </c>
      <c r="AW30" s="2">
        <v>43374</v>
      </c>
      <c r="AX30" s="8">
        <v>8037.3019999999997</v>
      </c>
    </row>
    <row r="31" spans="1:50" x14ac:dyDescent="0.2">
      <c r="A31" s="13">
        <v>43371</v>
      </c>
      <c r="B31" s="7">
        <v>6643.42</v>
      </c>
      <c r="D31" s="2">
        <v>43371</v>
      </c>
      <c r="E31" s="10">
        <v>300.64</v>
      </c>
      <c r="G31" s="2">
        <v>43371</v>
      </c>
      <c r="H31" s="7">
        <v>2913.98</v>
      </c>
      <c r="J31" s="2">
        <v>43371</v>
      </c>
      <c r="K31" s="7">
        <v>3399.2</v>
      </c>
      <c r="M31" s="2">
        <v>43371</v>
      </c>
      <c r="N31" s="7">
        <v>1192.52</v>
      </c>
      <c r="P31" s="2">
        <v>43371</v>
      </c>
      <c r="Q31" s="7">
        <v>73.25</v>
      </c>
      <c r="S31" s="2">
        <v>43371</v>
      </c>
      <c r="T31" s="7">
        <v>20.81842</v>
      </c>
      <c r="V31" s="2">
        <v>43371</v>
      </c>
      <c r="W31" s="7">
        <v>182.52</v>
      </c>
      <c r="Y31" s="2">
        <v>43371</v>
      </c>
      <c r="Z31" s="6">
        <v>1.1614</v>
      </c>
      <c r="AB31" s="2">
        <v>43371</v>
      </c>
      <c r="AC31" s="6">
        <v>1.3042</v>
      </c>
      <c r="AE31" s="2">
        <v>43371</v>
      </c>
      <c r="AF31" s="6">
        <v>1.0242</v>
      </c>
      <c r="AH31" s="2">
        <v>43371</v>
      </c>
      <c r="AI31" s="11">
        <v>8.8109999999999994E-3</v>
      </c>
      <c r="AK31" s="2">
        <v>43371</v>
      </c>
      <c r="AL31" s="6">
        <v>228.3595</v>
      </c>
      <c r="AN31" s="2">
        <v>43371</v>
      </c>
      <c r="AO31" s="7">
        <v>2013.67</v>
      </c>
      <c r="AQ31" s="2">
        <v>43371</v>
      </c>
      <c r="AR31" s="8">
        <v>247.56559999999999</v>
      </c>
      <c r="AT31" s="2">
        <v>43371</v>
      </c>
      <c r="AU31" s="8">
        <v>12.12</v>
      </c>
      <c r="AW31" s="2">
        <v>43371</v>
      </c>
      <c r="AX31" s="8">
        <v>8046.3530000000001</v>
      </c>
    </row>
    <row r="32" spans="1:50" x14ac:dyDescent="0.2">
      <c r="A32" s="13">
        <v>43370</v>
      </c>
      <c r="B32" s="7">
        <v>6694.08</v>
      </c>
      <c r="D32" s="2">
        <v>43370</v>
      </c>
      <c r="E32" s="10">
        <v>301.35000000000002</v>
      </c>
      <c r="G32" s="2">
        <v>43370</v>
      </c>
      <c r="H32" s="7">
        <v>2914</v>
      </c>
      <c r="J32" s="2">
        <v>43370</v>
      </c>
      <c r="K32" s="7">
        <v>3449.79</v>
      </c>
      <c r="M32" s="2">
        <v>43370</v>
      </c>
      <c r="N32" s="7">
        <v>1184.27</v>
      </c>
      <c r="P32" s="2">
        <v>43370</v>
      </c>
      <c r="Q32" s="7">
        <v>72.12</v>
      </c>
      <c r="S32" s="2">
        <v>43370</v>
      </c>
      <c r="T32" s="7">
        <v>21.133959999999998</v>
      </c>
      <c r="V32" s="2">
        <v>43370</v>
      </c>
      <c r="W32" s="7">
        <v>179.48</v>
      </c>
      <c r="Y32" s="2">
        <v>43370</v>
      </c>
      <c r="Z32" s="6">
        <v>1.1673</v>
      </c>
      <c r="AB32" s="2">
        <v>43370</v>
      </c>
      <c r="AC32" s="6">
        <v>1.3101</v>
      </c>
      <c r="AE32" s="2">
        <v>43370</v>
      </c>
      <c r="AF32" s="6">
        <v>1.0227999999999999</v>
      </c>
      <c r="AH32" s="2">
        <v>43370</v>
      </c>
      <c r="AI32" s="11">
        <v>8.8149999999999999E-3</v>
      </c>
      <c r="AK32" s="2">
        <v>43370</v>
      </c>
      <c r="AL32" s="6">
        <v>228.3569</v>
      </c>
      <c r="AN32" s="2">
        <v>43370</v>
      </c>
      <c r="AO32" s="7">
        <v>2013.24</v>
      </c>
      <c r="AQ32" s="2">
        <v>43370</v>
      </c>
      <c r="AR32" s="8">
        <v>247.66929999999999</v>
      </c>
      <c r="AT32" s="2">
        <v>43370</v>
      </c>
      <c r="AU32" s="8">
        <v>12.41</v>
      </c>
      <c r="AW32" s="2">
        <v>43370</v>
      </c>
      <c r="AX32" s="8">
        <v>8041.9679999999998</v>
      </c>
    </row>
    <row r="33" spans="1:50" x14ac:dyDescent="0.2">
      <c r="A33" s="13">
        <v>43369</v>
      </c>
      <c r="B33" s="7">
        <v>6497.71</v>
      </c>
      <c r="D33" s="2">
        <v>43369</v>
      </c>
      <c r="E33" s="10">
        <v>300.64</v>
      </c>
      <c r="G33" s="2">
        <v>43369</v>
      </c>
      <c r="H33" s="7">
        <v>2905.97</v>
      </c>
      <c r="J33" s="2">
        <v>43369</v>
      </c>
      <c r="K33" s="7">
        <v>3433.15</v>
      </c>
      <c r="M33" s="2">
        <v>43369</v>
      </c>
      <c r="N33" s="7">
        <v>1196.08</v>
      </c>
      <c r="P33" s="2">
        <v>43369</v>
      </c>
      <c r="Q33" s="7">
        <v>71.569999999999993</v>
      </c>
      <c r="S33" s="2">
        <v>43369</v>
      </c>
      <c r="T33" s="7">
        <v>21.131</v>
      </c>
      <c r="V33" s="2">
        <v>43369</v>
      </c>
      <c r="W33" s="7">
        <v>182.05</v>
      </c>
      <c r="Y33" s="2">
        <v>43369</v>
      </c>
      <c r="Z33" s="6">
        <v>1.1752</v>
      </c>
      <c r="AB33" s="2">
        <v>43369</v>
      </c>
      <c r="AC33" s="6">
        <v>1.3179000000000001</v>
      </c>
      <c r="AE33" s="2">
        <v>43369</v>
      </c>
      <c r="AF33" s="6">
        <v>1.0347</v>
      </c>
      <c r="AH33" s="2">
        <v>43369</v>
      </c>
      <c r="AI33" s="11">
        <v>8.855E-3</v>
      </c>
      <c r="AK33" s="2">
        <v>43369</v>
      </c>
      <c r="AL33" s="6">
        <v>228.3399</v>
      </c>
      <c r="AN33" s="2">
        <v>43369</v>
      </c>
      <c r="AO33" s="7">
        <v>2011.9</v>
      </c>
      <c r="AQ33" s="2">
        <v>43369</v>
      </c>
      <c r="AR33" s="8">
        <v>247.76580000000001</v>
      </c>
      <c r="AT33" s="2">
        <v>43369</v>
      </c>
      <c r="AU33" s="8">
        <v>12.89</v>
      </c>
      <c r="AW33" s="2">
        <v>43369</v>
      </c>
      <c r="AX33" s="8">
        <v>7990.366</v>
      </c>
    </row>
    <row r="34" spans="1:50" x14ac:dyDescent="0.2">
      <c r="A34" s="13">
        <v>43368</v>
      </c>
      <c r="B34" s="7">
        <v>6386.6</v>
      </c>
      <c r="D34" s="2">
        <v>43368</v>
      </c>
      <c r="E34" s="10">
        <v>298.49</v>
      </c>
      <c r="G34" s="2">
        <v>43368</v>
      </c>
      <c r="H34" s="7">
        <v>2915.56</v>
      </c>
      <c r="J34" s="2">
        <v>43368</v>
      </c>
      <c r="K34" s="7">
        <v>3419.78</v>
      </c>
      <c r="M34" s="2">
        <v>43368</v>
      </c>
      <c r="N34" s="7">
        <v>1201.07</v>
      </c>
      <c r="P34" s="2">
        <v>43368</v>
      </c>
      <c r="Q34" s="7">
        <v>72.28</v>
      </c>
      <c r="S34" s="2">
        <v>43368</v>
      </c>
      <c r="T34" s="7">
        <v>21.162739999999999</v>
      </c>
      <c r="V34" s="2">
        <v>43368</v>
      </c>
      <c r="W34" s="7">
        <v>182.55</v>
      </c>
      <c r="Y34" s="2">
        <v>43368</v>
      </c>
      <c r="Z34" s="6">
        <v>1.1773</v>
      </c>
      <c r="AB34" s="2">
        <v>43368</v>
      </c>
      <c r="AC34" s="6">
        <v>1.3169</v>
      </c>
      <c r="AE34" s="2">
        <v>43368</v>
      </c>
      <c r="AF34" s="6">
        <v>1.0373000000000001</v>
      </c>
      <c r="AH34" s="2">
        <v>43368</v>
      </c>
      <c r="AI34" s="11">
        <v>8.8559999999999993E-3</v>
      </c>
      <c r="AK34" s="2">
        <v>43368</v>
      </c>
      <c r="AL34" s="6">
        <v>227.85939999999999</v>
      </c>
      <c r="AN34" s="2">
        <v>43368</v>
      </c>
      <c r="AO34" s="7">
        <v>2007.26</v>
      </c>
      <c r="AQ34" s="2">
        <v>43368</v>
      </c>
      <c r="AR34" s="8">
        <v>247.50659999999999</v>
      </c>
      <c r="AT34" s="2">
        <v>43368</v>
      </c>
      <c r="AU34" s="8">
        <v>12.42</v>
      </c>
      <c r="AW34" s="2">
        <v>43368</v>
      </c>
      <c r="AX34" s="8">
        <v>8007.4709999999995</v>
      </c>
    </row>
    <row r="35" spans="1:50" x14ac:dyDescent="0.2">
      <c r="A35" s="13">
        <v>43367</v>
      </c>
      <c r="B35" s="7">
        <v>6626.29</v>
      </c>
      <c r="D35" s="2">
        <v>43367</v>
      </c>
      <c r="E35" s="10">
        <v>297.97000000000003</v>
      </c>
      <c r="G35" s="2">
        <v>43367</v>
      </c>
      <c r="H35" s="7">
        <v>2919.37</v>
      </c>
      <c r="J35" s="2">
        <v>43367</v>
      </c>
      <c r="K35" s="7">
        <v>3410.44</v>
      </c>
      <c r="M35" s="2">
        <v>43367</v>
      </c>
      <c r="N35" s="7">
        <v>1201.0899999999999</v>
      </c>
      <c r="P35" s="2">
        <v>43367</v>
      </c>
      <c r="Q35" s="7">
        <v>72.08</v>
      </c>
      <c r="S35" s="2">
        <v>43367</v>
      </c>
      <c r="T35" s="7">
        <v>21.160990000000002</v>
      </c>
      <c r="V35" s="2">
        <v>43367</v>
      </c>
      <c r="W35" s="7">
        <v>183.21</v>
      </c>
      <c r="Y35" s="2">
        <v>43367</v>
      </c>
      <c r="Z35" s="6">
        <v>1.1764999999999999</v>
      </c>
      <c r="AB35" s="2">
        <v>43367</v>
      </c>
      <c r="AC35" s="6">
        <v>1.3124</v>
      </c>
      <c r="AE35" s="2">
        <v>43367</v>
      </c>
      <c r="AF35" s="6">
        <v>1.0392999999999999</v>
      </c>
      <c r="AH35" s="2">
        <v>43367</v>
      </c>
      <c r="AI35" s="11">
        <v>8.8760000000000002E-3</v>
      </c>
      <c r="AK35" s="2">
        <v>43367</v>
      </c>
      <c r="AL35" s="6">
        <v>228.03489999999999</v>
      </c>
      <c r="AN35" s="2">
        <v>43367</v>
      </c>
      <c r="AO35" s="7">
        <v>2009.7</v>
      </c>
      <c r="AQ35" s="2">
        <v>43367</v>
      </c>
      <c r="AR35" s="8">
        <v>247.68889999999999</v>
      </c>
      <c r="AT35" s="2">
        <v>43367</v>
      </c>
      <c r="AU35" s="8">
        <v>12.2</v>
      </c>
      <c r="AW35" s="2">
        <v>43367</v>
      </c>
      <c r="AX35" s="8">
        <v>7993.2479999999996</v>
      </c>
    </row>
    <row r="36" spans="1:50" x14ac:dyDescent="0.2">
      <c r="A36" s="13">
        <v>43364</v>
      </c>
      <c r="B36" s="7">
        <v>6708.69</v>
      </c>
      <c r="D36" s="2">
        <v>43364</v>
      </c>
      <c r="E36" s="10">
        <v>303.18</v>
      </c>
      <c r="G36" s="2">
        <v>43364</v>
      </c>
      <c r="H36" s="7">
        <v>2929.67</v>
      </c>
      <c r="J36" s="2">
        <v>43364</v>
      </c>
      <c r="K36" s="7">
        <v>3430.81</v>
      </c>
      <c r="M36" s="2">
        <v>43364</v>
      </c>
      <c r="N36" s="7">
        <v>1197.33</v>
      </c>
      <c r="P36" s="2">
        <v>43364</v>
      </c>
      <c r="Q36" s="7">
        <v>70.78</v>
      </c>
      <c r="S36" s="2">
        <v>43364</v>
      </c>
      <c r="T36" s="7">
        <v>21.051970000000001</v>
      </c>
      <c r="V36" s="2">
        <v>43364</v>
      </c>
      <c r="W36" s="7">
        <v>184.2</v>
      </c>
      <c r="Y36" s="2">
        <v>43364</v>
      </c>
      <c r="Z36" s="6">
        <v>1.1741999999999999</v>
      </c>
      <c r="AB36" s="2">
        <v>43364</v>
      </c>
      <c r="AC36" s="6">
        <v>1.3083</v>
      </c>
      <c r="AE36" s="2">
        <v>43364</v>
      </c>
      <c r="AF36" s="6">
        <v>1.0425</v>
      </c>
      <c r="AH36" s="2">
        <v>43364</v>
      </c>
      <c r="AI36" s="11">
        <v>8.8819999999999993E-3</v>
      </c>
      <c r="AK36" s="2">
        <v>43364</v>
      </c>
      <c r="AL36" s="6">
        <v>228.75059999999999</v>
      </c>
      <c r="AN36" s="2">
        <v>43364</v>
      </c>
      <c r="AO36" s="7">
        <v>2010.28</v>
      </c>
      <c r="AQ36" s="2">
        <v>43364</v>
      </c>
      <c r="AR36" s="8">
        <v>248.4188</v>
      </c>
      <c r="AT36" s="2">
        <v>43364</v>
      </c>
      <c r="AU36" s="8">
        <v>11.68</v>
      </c>
      <c r="AW36" s="2">
        <v>43364</v>
      </c>
      <c r="AX36" s="8">
        <v>7986.9549999999999</v>
      </c>
    </row>
    <row r="37" spans="1:50" x14ac:dyDescent="0.2">
      <c r="A37" s="13">
        <v>43363</v>
      </c>
      <c r="B37" s="7">
        <v>6377.21</v>
      </c>
      <c r="D37" s="2">
        <v>43363</v>
      </c>
      <c r="E37" s="10">
        <v>298.37</v>
      </c>
      <c r="G37" s="2">
        <v>43363</v>
      </c>
      <c r="H37" s="7">
        <v>2930.75</v>
      </c>
      <c r="J37" s="2">
        <v>43363</v>
      </c>
      <c r="K37" s="7">
        <v>3403.12</v>
      </c>
      <c r="M37" s="2">
        <v>43363</v>
      </c>
      <c r="N37" s="7">
        <v>1205.8800000000001</v>
      </c>
      <c r="P37" s="2">
        <v>43363</v>
      </c>
      <c r="Q37" s="7">
        <v>70.8</v>
      </c>
      <c r="S37" s="2">
        <v>43363</v>
      </c>
      <c r="T37" s="7">
        <v>20.996970000000001</v>
      </c>
      <c r="V37" s="2">
        <v>43363</v>
      </c>
      <c r="W37" s="7">
        <v>177.97</v>
      </c>
      <c r="Y37" s="2">
        <v>43363</v>
      </c>
      <c r="Z37" s="6">
        <v>1.1758</v>
      </c>
      <c r="AB37" s="2">
        <v>43363</v>
      </c>
      <c r="AC37" s="6">
        <v>1.3245</v>
      </c>
      <c r="AE37" s="2">
        <v>43363</v>
      </c>
      <c r="AF37" s="6">
        <v>1.0403</v>
      </c>
      <c r="AH37" s="2">
        <v>43363</v>
      </c>
      <c r="AI37" s="11">
        <v>8.8900000000000003E-3</v>
      </c>
      <c r="AK37" s="2">
        <v>43363</v>
      </c>
      <c r="AL37" s="6">
        <v>228.809</v>
      </c>
      <c r="AN37" s="2">
        <v>43363</v>
      </c>
      <c r="AO37" s="7">
        <v>2008.66</v>
      </c>
      <c r="AQ37" s="2">
        <v>43363</v>
      </c>
      <c r="AR37" s="8">
        <v>248.08529999999999</v>
      </c>
      <c r="AT37" s="2">
        <v>43363</v>
      </c>
      <c r="AU37" s="8">
        <v>11.8</v>
      </c>
      <c r="AW37" s="2">
        <v>43363</v>
      </c>
      <c r="AX37" s="8">
        <v>8028.232</v>
      </c>
    </row>
    <row r="38" spans="1:50" x14ac:dyDescent="0.2">
      <c r="A38" s="13">
        <v>43362</v>
      </c>
      <c r="B38" s="7">
        <v>6423.81</v>
      </c>
      <c r="D38" s="2">
        <v>43362</v>
      </c>
      <c r="E38" s="10">
        <v>296.67</v>
      </c>
      <c r="G38" s="2">
        <v>43362</v>
      </c>
      <c r="H38" s="7">
        <v>2907.95</v>
      </c>
      <c r="J38" s="2">
        <v>43362</v>
      </c>
      <c r="K38" s="7">
        <v>3368.56</v>
      </c>
      <c r="M38" s="2">
        <v>43362</v>
      </c>
      <c r="N38" s="7">
        <v>1204.24</v>
      </c>
      <c r="P38" s="2">
        <v>43362</v>
      </c>
      <c r="Q38" s="7">
        <v>71.12</v>
      </c>
      <c r="S38" s="2">
        <v>43362</v>
      </c>
      <c r="T38" s="7">
        <v>20.70533</v>
      </c>
      <c r="V38" s="2">
        <v>43362</v>
      </c>
      <c r="W38" s="7">
        <v>177.53</v>
      </c>
      <c r="Y38" s="2">
        <v>43362</v>
      </c>
      <c r="Z38" s="6">
        <v>1.1682999999999999</v>
      </c>
      <c r="AB38" s="2">
        <v>43362</v>
      </c>
      <c r="AC38" s="6">
        <v>1.3162</v>
      </c>
      <c r="AE38" s="2">
        <v>43362</v>
      </c>
      <c r="AF38" s="6">
        <v>1.0347</v>
      </c>
      <c r="AH38" s="2">
        <v>43362</v>
      </c>
      <c r="AI38" s="11">
        <v>8.9119999999999998E-3</v>
      </c>
      <c r="AK38" s="2">
        <v>43362</v>
      </c>
      <c r="AL38" s="6">
        <v>228.7106</v>
      </c>
      <c r="AN38" s="2">
        <v>43362</v>
      </c>
      <c r="AO38" s="7">
        <v>2006.63</v>
      </c>
      <c r="AQ38" s="2">
        <v>43362</v>
      </c>
      <c r="AR38" s="8">
        <v>248.0959</v>
      </c>
      <c r="AT38" s="2">
        <v>43362</v>
      </c>
      <c r="AU38" s="8">
        <v>11.75</v>
      </c>
      <c r="AW38" s="2">
        <v>43362</v>
      </c>
      <c r="AX38" s="8">
        <v>7950.0379999999996</v>
      </c>
    </row>
    <row r="39" spans="1:50" x14ac:dyDescent="0.2">
      <c r="A39" s="13">
        <v>43361</v>
      </c>
      <c r="B39" s="7">
        <v>6317.7</v>
      </c>
      <c r="D39" s="2">
        <v>43361</v>
      </c>
      <c r="E39" s="10">
        <v>292.33</v>
      </c>
      <c r="G39" s="2">
        <v>43361</v>
      </c>
      <c r="H39" s="7">
        <v>2904.31</v>
      </c>
      <c r="J39" s="2">
        <v>43361</v>
      </c>
      <c r="K39" s="7">
        <v>3358.46</v>
      </c>
      <c r="M39" s="2">
        <v>43361</v>
      </c>
      <c r="N39" s="7">
        <v>1198.4000000000001</v>
      </c>
      <c r="P39" s="2">
        <v>43361</v>
      </c>
      <c r="Q39" s="7">
        <v>69.849999999999994</v>
      </c>
      <c r="S39" s="2">
        <v>43361</v>
      </c>
      <c r="T39" s="7">
        <v>20.376609999999999</v>
      </c>
      <c r="V39" s="2">
        <v>43361</v>
      </c>
      <c r="W39" s="7">
        <v>176.94</v>
      </c>
      <c r="Y39" s="2">
        <v>43361</v>
      </c>
      <c r="Z39" s="6">
        <v>1.1658999999999999</v>
      </c>
      <c r="AB39" s="2">
        <v>43361</v>
      </c>
      <c r="AC39" s="6">
        <v>1.3134000000000001</v>
      </c>
      <c r="AE39" s="2">
        <v>43361</v>
      </c>
      <c r="AF39" s="6">
        <v>1.0369999999999999</v>
      </c>
      <c r="AH39" s="2">
        <v>43361</v>
      </c>
      <c r="AI39" s="11">
        <v>8.9009999999999992E-3</v>
      </c>
      <c r="AK39" s="2">
        <v>43361</v>
      </c>
      <c r="AL39" s="6">
        <v>228.971</v>
      </c>
      <c r="AN39" s="2">
        <v>43361</v>
      </c>
      <c r="AO39" s="7">
        <v>2010.13</v>
      </c>
      <c r="AQ39" s="2">
        <v>43361</v>
      </c>
      <c r="AR39" s="8">
        <v>248.3648</v>
      </c>
      <c r="AT39" s="2">
        <v>43361</v>
      </c>
      <c r="AU39" s="8">
        <v>12.79</v>
      </c>
      <c r="AW39" s="2">
        <v>43361</v>
      </c>
      <c r="AX39" s="8">
        <v>7956.107</v>
      </c>
    </row>
    <row r="40" spans="1:50" x14ac:dyDescent="0.2">
      <c r="A40" s="13">
        <v>43360</v>
      </c>
      <c r="B40" s="7">
        <v>6216.01</v>
      </c>
      <c r="D40" s="2">
        <v>43360</v>
      </c>
      <c r="E40" s="10">
        <v>290.98</v>
      </c>
      <c r="G40" s="2">
        <v>43360</v>
      </c>
      <c r="H40" s="7">
        <v>2888.8</v>
      </c>
      <c r="J40" s="2">
        <v>43360</v>
      </c>
      <c r="K40" s="7">
        <v>3346.11</v>
      </c>
      <c r="M40" s="2">
        <v>43360</v>
      </c>
      <c r="N40" s="7">
        <v>1202.54</v>
      </c>
      <c r="P40" s="2">
        <v>43360</v>
      </c>
      <c r="Q40" s="7">
        <v>68.91</v>
      </c>
      <c r="S40" s="2">
        <v>43360</v>
      </c>
      <c r="T40" s="7">
        <v>20.47813</v>
      </c>
      <c r="V40" s="2">
        <v>43360</v>
      </c>
      <c r="W40" s="7">
        <v>174.78</v>
      </c>
      <c r="Y40" s="2">
        <v>43360</v>
      </c>
      <c r="Z40" s="6">
        <v>1.1696</v>
      </c>
      <c r="AB40" s="2">
        <v>43360</v>
      </c>
      <c r="AC40" s="6">
        <v>1.3159000000000001</v>
      </c>
      <c r="AE40" s="2">
        <v>43360</v>
      </c>
      <c r="AF40" s="6">
        <v>1.0390999999999999</v>
      </c>
      <c r="AH40" s="2">
        <v>43360</v>
      </c>
      <c r="AI40" s="11">
        <v>8.9300000000000004E-3</v>
      </c>
      <c r="AK40" s="2">
        <v>43360</v>
      </c>
      <c r="AL40" s="6">
        <v>229.1003</v>
      </c>
      <c r="AN40" s="2">
        <v>43360</v>
      </c>
      <c r="AO40" s="7">
        <v>2015.21</v>
      </c>
      <c r="AQ40" s="2">
        <v>43360</v>
      </c>
      <c r="AR40" s="8">
        <v>248.3723</v>
      </c>
      <c r="AT40" s="2">
        <v>43360</v>
      </c>
      <c r="AU40" s="8">
        <v>13.68</v>
      </c>
      <c r="AW40" s="2">
        <v>43360</v>
      </c>
      <c r="AX40" s="8">
        <v>7895.7920000000004</v>
      </c>
    </row>
    <row r="41" spans="1:50" x14ac:dyDescent="0.2">
      <c r="A41" s="13">
        <v>43357</v>
      </c>
      <c r="B41" s="7">
        <v>6535.01</v>
      </c>
      <c r="D41" s="2">
        <v>43357</v>
      </c>
      <c r="E41" s="10">
        <v>294.77999999999997</v>
      </c>
      <c r="G41" s="2">
        <v>43357</v>
      </c>
      <c r="H41" s="7">
        <v>2904.98</v>
      </c>
      <c r="J41" s="2">
        <v>43357</v>
      </c>
      <c r="K41" s="7">
        <v>3344.63</v>
      </c>
      <c r="M41" s="2">
        <v>43357</v>
      </c>
      <c r="N41" s="7">
        <v>1195.1400000000001</v>
      </c>
      <c r="P41" s="2">
        <v>43357</v>
      </c>
      <c r="Q41" s="7">
        <v>68.989999999999995</v>
      </c>
      <c r="S41" s="2">
        <v>43357</v>
      </c>
      <c r="T41" s="7">
        <v>20.6769</v>
      </c>
      <c r="V41" s="2">
        <v>43357</v>
      </c>
      <c r="W41" s="7">
        <v>175.82</v>
      </c>
      <c r="Y41" s="2">
        <v>43357</v>
      </c>
      <c r="Z41" s="6">
        <v>1.1637999999999999</v>
      </c>
      <c r="AB41" s="2">
        <v>43357</v>
      </c>
      <c r="AC41" s="6">
        <v>1.3073000000000001</v>
      </c>
      <c r="AE41" s="2">
        <v>43357</v>
      </c>
      <c r="AF41" s="6">
        <v>1.0344</v>
      </c>
      <c r="AH41" s="2">
        <v>43357</v>
      </c>
      <c r="AI41" s="11">
        <v>8.9269999999999992E-3</v>
      </c>
      <c r="AK41" s="2">
        <v>43357</v>
      </c>
      <c r="AL41" s="6">
        <v>228.79390000000001</v>
      </c>
      <c r="AN41" s="2">
        <v>43357</v>
      </c>
      <c r="AO41" s="7">
        <v>2015.54</v>
      </c>
      <c r="AQ41" s="2">
        <v>43357</v>
      </c>
      <c r="AR41" s="8">
        <v>248.15649999999999</v>
      </c>
      <c r="AT41" s="2">
        <v>43357</v>
      </c>
      <c r="AU41" s="8">
        <v>12.07</v>
      </c>
      <c r="AW41" s="2">
        <v>43357</v>
      </c>
      <c r="AX41" s="8">
        <v>8010.0429999999997</v>
      </c>
    </row>
    <row r="42" spans="1:50" x14ac:dyDescent="0.2">
      <c r="A42" s="13">
        <v>43356</v>
      </c>
      <c r="B42" s="7">
        <v>6467.46</v>
      </c>
      <c r="D42" s="2">
        <v>43356</v>
      </c>
      <c r="E42" s="10">
        <v>291.95999999999998</v>
      </c>
      <c r="G42" s="2">
        <v>43356</v>
      </c>
      <c r="H42" s="7">
        <v>2904.18</v>
      </c>
      <c r="J42" s="2">
        <v>43356</v>
      </c>
      <c r="K42" s="7">
        <v>3333.68</v>
      </c>
      <c r="M42" s="2">
        <v>43356</v>
      </c>
      <c r="N42" s="7">
        <v>1203.6199999999999</v>
      </c>
      <c r="P42" s="2">
        <v>43356</v>
      </c>
      <c r="Q42" s="7">
        <v>68.59</v>
      </c>
      <c r="S42" s="2">
        <v>43356</v>
      </c>
      <c r="T42" s="7">
        <v>20.44313</v>
      </c>
      <c r="V42" s="2">
        <v>43356</v>
      </c>
      <c r="W42" s="7">
        <v>177.34</v>
      </c>
      <c r="Y42" s="2">
        <v>43356</v>
      </c>
      <c r="Z42" s="6">
        <v>1.1678999999999999</v>
      </c>
      <c r="AB42" s="2">
        <v>43356</v>
      </c>
      <c r="AC42" s="6">
        <v>1.3109</v>
      </c>
      <c r="AE42" s="2">
        <v>43356</v>
      </c>
      <c r="AF42" s="6">
        <v>1.0335000000000001</v>
      </c>
      <c r="AH42" s="2">
        <v>43356</v>
      </c>
      <c r="AI42" s="11">
        <v>8.94E-3</v>
      </c>
      <c r="AK42" s="2">
        <v>43356</v>
      </c>
      <c r="AL42" s="6">
        <v>229.07079999999999</v>
      </c>
      <c r="AN42" s="2">
        <v>43356</v>
      </c>
      <c r="AO42" s="7">
        <v>2018.47</v>
      </c>
      <c r="AQ42" s="2">
        <v>43356</v>
      </c>
      <c r="AR42" s="8">
        <v>248.41800000000001</v>
      </c>
      <c r="AT42" s="2">
        <v>43356</v>
      </c>
      <c r="AU42" s="8">
        <v>12.37</v>
      </c>
      <c r="AW42" s="2">
        <v>43356</v>
      </c>
      <c r="AX42" s="8">
        <v>8013.71</v>
      </c>
    </row>
    <row r="43" spans="1:50" x14ac:dyDescent="0.2">
      <c r="A43" s="13">
        <v>43355</v>
      </c>
      <c r="B43" s="7">
        <v>6305.47</v>
      </c>
      <c r="D43" s="2">
        <v>43355</v>
      </c>
      <c r="E43" s="10">
        <v>287.02999999999997</v>
      </c>
      <c r="G43" s="2">
        <v>43355</v>
      </c>
      <c r="H43" s="7">
        <v>2888.92</v>
      </c>
      <c r="J43" s="2">
        <v>43355</v>
      </c>
      <c r="K43" s="7">
        <v>3326.6</v>
      </c>
      <c r="M43" s="2">
        <v>43355</v>
      </c>
      <c r="N43" s="7">
        <v>1204.0999999999999</v>
      </c>
      <c r="P43" s="2">
        <v>43355</v>
      </c>
      <c r="Q43" s="7">
        <v>70.37</v>
      </c>
      <c r="S43" s="2">
        <v>43355</v>
      </c>
      <c r="T43" s="7">
        <v>20.658259999999999</v>
      </c>
      <c r="V43" s="2">
        <v>43355</v>
      </c>
      <c r="W43" s="7">
        <v>176.91</v>
      </c>
      <c r="Y43" s="2">
        <v>43355</v>
      </c>
      <c r="Z43" s="6">
        <v>1.1629</v>
      </c>
      <c r="AB43" s="2">
        <v>43355</v>
      </c>
      <c r="AC43" s="6">
        <v>1.3059000000000001</v>
      </c>
      <c r="AE43" s="2">
        <v>43355</v>
      </c>
      <c r="AF43" s="6">
        <v>1.0304</v>
      </c>
      <c r="AH43" s="2">
        <v>43355</v>
      </c>
      <c r="AI43" s="11">
        <v>8.9820000000000004E-3</v>
      </c>
      <c r="AK43" s="2">
        <v>43355</v>
      </c>
      <c r="AL43" s="6">
        <v>229.15600000000001</v>
      </c>
      <c r="AN43" s="2">
        <v>43355</v>
      </c>
      <c r="AO43" s="7">
        <v>2017.61</v>
      </c>
      <c r="AQ43" s="2">
        <v>43355</v>
      </c>
      <c r="AR43" s="8">
        <v>248.50839999999999</v>
      </c>
      <c r="AT43" s="2">
        <v>43355</v>
      </c>
      <c r="AU43" s="8">
        <v>13.14</v>
      </c>
      <c r="AW43" s="2">
        <v>43355</v>
      </c>
      <c r="AX43" s="8">
        <v>7954.2290000000003</v>
      </c>
    </row>
    <row r="44" spans="1:50" x14ac:dyDescent="0.2">
      <c r="A44" s="13">
        <v>43354</v>
      </c>
      <c r="B44" s="7">
        <v>6253.25</v>
      </c>
      <c r="D44" s="2">
        <v>43354</v>
      </c>
      <c r="E44" s="10">
        <v>286.07</v>
      </c>
      <c r="G44" s="2">
        <v>43354</v>
      </c>
      <c r="H44" s="7">
        <v>2887.89</v>
      </c>
      <c r="J44" s="2">
        <v>43354</v>
      </c>
      <c r="K44" s="7">
        <v>3311.66</v>
      </c>
      <c r="M44" s="2">
        <v>43354</v>
      </c>
      <c r="N44" s="7">
        <v>1195.6099999999999</v>
      </c>
      <c r="P44" s="2">
        <v>43354</v>
      </c>
      <c r="Q44" s="7">
        <v>69.25</v>
      </c>
      <c r="S44" s="2">
        <v>43354</v>
      </c>
      <c r="T44" s="7">
        <v>21.125800000000002</v>
      </c>
      <c r="V44" s="2">
        <v>43354</v>
      </c>
      <c r="W44" s="7">
        <v>173.5</v>
      </c>
      <c r="Y44" s="2">
        <v>43354</v>
      </c>
      <c r="Z44" s="6">
        <v>1.1588000000000001</v>
      </c>
      <c r="AB44" s="2">
        <v>43354</v>
      </c>
      <c r="AC44" s="6">
        <v>1.3007</v>
      </c>
      <c r="AE44" s="2">
        <v>43354</v>
      </c>
      <c r="AF44" s="6">
        <v>1.0268999999999999</v>
      </c>
      <c r="AH44" s="2">
        <v>43354</v>
      </c>
      <c r="AI44" s="11">
        <v>8.9589999999999999E-3</v>
      </c>
      <c r="AK44" s="2">
        <v>43354</v>
      </c>
      <c r="AL44" s="6">
        <v>229.035</v>
      </c>
      <c r="AN44" s="2">
        <v>43354</v>
      </c>
      <c r="AO44" s="7">
        <v>2015.14</v>
      </c>
      <c r="AQ44" s="2">
        <v>43354</v>
      </c>
      <c r="AR44" s="8">
        <v>248.358</v>
      </c>
      <c r="AT44" s="2">
        <v>43354</v>
      </c>
      <c r="AU44" s="8">
        <v>13.22</v>
      </c>
      <c r="AW44" s="2">
        <v>43354</v>
      </c>
      <c r="AX44" s="8">
        <v>7972.4740000000002</v>
      </c>
    </row>
    <row r="45" spans="1:50" x14ac:dyDescent="0.2">
      <c r="A45" s="13">
        <v>43353</v>
      </c>
      <c r="B45" s="7">
        <v>6301.63</v>
      </c>
      <c r="D45" s="2">
        <v>43353</v>
      </c>
      <c r="E45" s="10">
        <v>289.79000000000002</v>
      </c>
      <c r="G45" s="2">
        <v>43353</v>
      </c>
      <c r="H45" s="7">
        <v>2877.13</v>
      </c>
      <c r="J45" s="2">
        <v>43353</v>
      </c>
      <c r="K45" s="7">
        <v>3309.28</v>
      </c>
      <c r="M45" s="2">
        <v>43353</v>
      </c>
      <c r="N45" s="7">
        <v>1196.3800000000001</v>
      </c>
      <c r="P45" s="2">
        <v>43353</v>
      </c>
      <c r="Q45" s="7">
        <v>67.540000000000006</v>
      </c>
      <c r="S45" s="2">
        <v>43353</v>
      </c>
      <c r="T45" s="7">
        <v>21.35772</v>
      </c>
      <c r="V45" s="2">
        <v>43353</v>
      </c>
      <c r="W45" s="7">
        <v>176.77</v>
      </c>
      <c r="Y45" s="2">
        <v>43353</v>
      </c>
      <c r="Z45" s="6">
        <v>1.1600999999999999</v>
      </c>
      <c r="AB45" s="2">
        <v>43353</v>
      </c>
      <c r="AC45" s="6">
        <v>1.3028999999999999</v>
      </c>
      <c r="AE45" s="2">
        <v>43353</v>
      </c>
      <c r="AF45" s="6">
        <v>1.026</v>
      </c>
      <c r="AH45" s="2">
        <v>43353</v>
      </c>
      <c r="AI45" s="11">
        <v>8.9980000000000008E-3</v>
      </c>
      <c r="AK45" s="2">
        <v>43353</v>
      </c>
      <c r="AL45" s="6">
        <v>229.33519999999999</v>
      </c>
      <c r="AN45" s="2">
        <v>43353</v>
      </c>
      <c r="AO45" s="7">
        <v>2019.19</v>
      </c>
      <c r="AQ45" s="2">
        <v>43353</v>
      </c>
      <c r="AR45" s="8">
        <v>248.6439</v>
      </c>
      <c r="AT45" s="2">
        <v>43353</v>
      </c>
      <c r="AU45" s="8">
        <v>14.16</v>
      </c>
      <c r="AW45" s="2">
        <v>43353</v>
      </c>
      <c r="AX45" s="8">
        <v>7924.16</v>
      </c>
    </row>
    <row r="46" spans="1:50" x14ac:dyDescent="0.2">
      <c r="A46" s="13">
        <v>43350</v>
      </c>
      <c r="B46" s="7">
        <v>6446.92</v>
      </c>
      <c r="D46" s="2">
        <v>43350</v>
      </c>
      <c r="E46" s="10">
        <v>294.95</v>
      </c>
      <c r="G46" s="2">
        <v>43350</v>
      </c>
      <c r="H46" s="7">
        <v>2871.68</v>
      </c>
      <c r="J46" s="2">
        <v>43350</v>
      </c>
      <c r="K46" s="7">
        <v>3293.36</v>
      </c>
      <c r="M46" s="2">
        <v>43350</v>
      </c>
      <c r="N46" s="7">
        <v>1196.07</v>
      </c>
      <c r="P46" s="2">
        <v>43350</v>
      </c>
      <c r="Q46" s="7">
        <v>67.75</v>
      </c>
      <c r="S46" s="2">
        <v>43350</v>
      </c>
      <c r="T46" s="7">
        <v>21.087859999999999</v>
      </c>
      <c r="V46" s="2">
        <v>43350</v>
      </c>
      <c r="W46" s="7">
        <v>176.86</v>
      </c>
      <c r="Y46" s="2">
        <v>43350</v>
      </c>
      <c r="Z46" s="6">
        <v>1.1560999999999999</v>
      </c>
      <c r="AB46" s="2">
        <v>43350</v>
      </c>
      <c r="AC46" s="6">
        <v>1.2927999999999999</v>
      </c>
      <c r="AE46" s="2">
        <v>43350</v>
      </c>
      <c r="AF46" s="6">
        <v>1.0317000000000001</v>
      </c>
      <c r="AH46" s="2">
        <v>43350</v>
      </c>
      <c r="AI46" s="11">
        <v>9.0100000000000006E-3</v>
      </c>
      <c r="AK46" s="2">
        <v>43350</v>
      </c>
      <c r="AL46" s="6">
        <v>229.16</v>
      </c>
      <c r="AN46" s="2">
        <v>43350</v>
      </c>
      <c r="AO46" s="7">
        <v>2017.69</v>
      </c>
      <c r="AQ46" s="2">
        <v>43350</v>
      </c>
      <c r="AR46" s="8">
        <v>248.4529</v>
      </c>
      <c r="AT46" s="2">
        <v>43350</v>
      </c>
      <c r="AU46" s="8">
        <v>14.88</v>
      </c>
      <c r="AW46" s="2">
        <v>43350</v>
      </c>
      <c r="AX46" s="8">
        <v>7902.5420000000004</v>
      </c>
    </row>
    <row r="47" spans="1:50" x14ac:dyDescent="0.2">
      <c r="A47" s="13">
        <v>43349</v>
      </c>
      <c r="B47" s="7">
        <v>6440.22</v>
      </c>
      <c r="D47" s="2">
        <v>43349</v>
      </c>
      <c r="E47" s="10">
        <v>292.95</v>
      </c>
      <c r="G47" s="2">
        <v>43349</v>
      </c>
      <c r="H47" s="7">
        <v>2878.05</v>
      </c>
      <c r="J47" s="2">
        <v>43349</v>
      </c>
      <c r="K47" s="7">
        <v>3295.95</v>
      </c>
      <c r="M47" s="2">
        <v>43349</v>
      </c>
      <c r="N47" s="7">
        <v>1198.97</v>
      </c>
      <c r="P47" s="2">
        <v>43349</v>
      </c>
      <c r="Q47" s="7">
        <v>67.77</v>
      </c>
      <c r="S47" s="2">
        <v>43349</v>
      </c>
      <c r="T47" s="7">
        <v>21.078949999999999</v>
      </c>
      <c r="V47" s="2">
        <v>43349</v>
      </c>
      <c r="W47" s="7">
        <v>175.87</v>
      </c>
      <c r="Y47" s="2">
        <v>43349</v>
      </c>
      <c r="Z47" s="6">
        <v>1.1625000000000001</v>
      </c>
      <c r="AB47" s="2">
        <v>43349</v>
      </c>
      <c r="AC47" s="6">
        <v>1.2934999999999999</v>
      </c>
      <c r="AE47" s="2">
        <v>43349</v>
      </c>
      <c r="AF47" s="6">
        <v>1.0346</v>
      </c>
      <c r="AH47" s="2">
        <v>43349</v>
      </c>
      <c r="AI47" s="11">
        <v>9.0299999999999998E-3</v>
      </c>
      <c r="AK47" s="2">
        <v>43349</v>
      </c>
      <c r="AL47" s="6">
        <v>229.28100000000001</v>
      </c>
      <c r="AN47" s="2">
        <v>43349</v>
      </c>
      <c r="AO47" s="7">
        <v>2024.59</v>
      </c>
      <c r="AQ47" s="2">
        <v>43349</v>
      </c>
      <c r="AR47" s="8">
        <v>248.70650000000001</v>
      </c>
      <c r="AT47" s="2">
        <v>43349</v>
      </c>
      <c r="AU47" s="8">
        <v>14.65</v>
      </c>
      <c r="AW47" s="2">
        <v>43349</v>
      </c>
      <c r="AX47" s="8">
        <v>7922.7259999999997</v>
      </c>
    </row>
    <row r="48" spans="1:50" x14ac:dyDescent="0.2">
      <c r="A48" s="13">
        <v>43348</v>
      </c>
      <c r="B48" s="7">
        <v>6949.01</v>
      </c>
      <c r="D48" s="2">
        <v>43348</v>
      </c>
      <c r="E48" s="10">
        <v>294.62</v>
      </c>
      <c r="G48" s="2">
        <v>43348</v>
      </c>
      <c r="H48" s="7">
        <v>2888.6</v>
      </c>
      <c r="J48" s="2">
        <v>43348</v>
      </c>
      <c r="K48" s="7">
        <v>3315.62</v>
      </c>
      <c r="M48" s="2">
        <v>43348</v>
      </c>
      <c r="N48" s="7">
        <v>1195.52</v>
      </c>
      <c r="P48" s="2">
        <v>43348</v>
      </c>
      <c r="Q48" s="7">
        <v>68.72</v>
      </c>
      <c r="S48" s="2">
        <v>43348</v>
      </c>
      <c r="T48" s="7">
        <v>21.18535</v>
      </c>
      <c r="V48" s="2">
        <v>43348</v>
      </c>
      <c r="W48" s="7">
        <v>176.23</v>
      </c>
      <c r="Y48" s="2">
        <v>43348</v>
      </c>
      <c r="Z48" s="6">
        <v>1.1620999999999999</v>
      </c>
      <c r="AB48" s="2">
        <v>43348</v>
      </c>
      <c r="AC48" s="6">
        <v>1.2903</v>
      </c>
      <c r="AE48" s="2">
        <v>43348</v>
      </c>
      <c r="AF48" s="6">
        <v>1.0291999999999999</v>
      </c>
      <c r="AH48" s="2">
        <v>43348</v>
      </c>
      <c r="AI48" s="11">
        <v>8.9689999999999995E-3</v>
      </c>
      <c r="AK48" s="2">
        <v>43348</v>
      </c>
      <c r="AL48" s="6">
        <v>228.8604</v>
      </c>
      <c r="AN48" s="2">
        <v>43348</v>
      </c>
      <c r="AO48" s="7">
        <v>2021.24</v>
      </c>
      <c r="AQ48" s="2">
        <v>43348</v>
      </c>
      <c r="AR48" s="8">
        <v>248.31899999999999</v>
      </c>
      <c r="AT48" s="2">
        <v>43348</v>
      </c>
      <c r="AU48" s="8">
        <v>13.91</v>
      </c>
      <c r="AW48" s="2">
        <v>43348</v>
      </c>
      <c r="AX48" s="8">
        <v>7995.1719999999996</v>
      </c>
    </row>
    <row r="49" spans="1:50" x14ac:dyDescent="0.2">
      <c r="A49" s="13">
        <v>43347</v>
      </c>
      <c r="B49" s="7">
        <v>7361.57</v>
      </c>
      <c r="D49" s="2">
        <v>43347</v>
      </c>
      <c r="E49" s="10">
        <v>300.83999999999997</v>
      </c>
      <c r="G49" s="2">
        <v>43347</v>
      </c>
      <c r="H49" s="7">
        <v>2896.72</v>
      </c>
      <c r="J49" s="2">
        <v>43347</v>
      </c>
      <c r="K49" s="7">
        <v>3359.36</v>
      </c>
      <c r="M49" s="2">
        <v>43347</v>
      </c>
      <c r="N49" s="7">
        <v>1193.3599999999999</v>
      </c>
      <c r="P49" s="2">
        <v>43347</v>
      </c>
      <c r="Q49" s="7">
        <v>69.87</v>
      </c>
      <c r="S49" s="2">
        <v>43347</v>
      </c>
      <c r="T49" s="7">
        <v>21.436119999999999</v>
      </c>
      <c r="V49" s="2">
        <v>43347</v>
      </c>
      <c r="W49" s="7">
        <v>175.6</v>
      </c>
      <c r="Y49" s="2">
        <v>43347</v>
      </c>
      <c r="Z49" s="6">
        <v>1.1579999999999999</v>
      </c>
      <c r="AB49" s="2">
        <v>43347</v>
      </c>
      <c r="AC49" s="6">
        <v>1.2854000000000001</v>
      </c>
      <c r="AE49" s="2">
        <v>43347</v>
      </c>
      <c r="AF49" s="6">
        <v>1.0261</v>
      </c>
      <c r="AH49" s="2">
        <v>43347</v>
      </c>
      <c r="AI49" s="11">
        <v>8.9770000000000006E-3</v>
      </c>
      <c r="AK49" s="2">
        <v>43347</v>
      </c>
      <c r="AL49" s="6">
        <v>229.01509999999999</v>
      </c>
      <c r="AN49" s="2">
        <v>43347</v>
      </c>
      <c r="AO49" s="7">
        <v>2021.18</v>
      </c>
      <c r="AQ49" s="2">
        <v>43347</v>
      </c>
      <c r="AR49" s="8">
        <v>248.4196</v>
      </c>
      <c r="AT49" s="2">
        <v>43347</v>
      </c>
      <c r="AU49" s="8">
        <v>13.16</v>
      </c>
      <c r="AW49" s="2">
        <v>43347</v>
      </c>
      <c r="AX49" s="8">
        <v>8091.2460000000001</v>
      </c>
    </row>
    <row r="50" spans="1:50" x14ac:dyDescent="0.2">
      <c r="A50" s="13">
        <v>43346</v>
      </c>
      <c r="B50" s="7">
        <v>7298.59</v>
      </c>
      <c r="D50" s="2">
        <v>43346</v>
      </c>
      <c r="E50" s="10">
        <v>302.07</v>
      </c>
      <c r="G50" s="2">
        <v>43346</v>
      </c>
      <c r="H50" s="7">
        <v>2901.52</v>
      </c>
      <c r="J50" s="2">
        <v>43346</v>
      </c>
      <c r="K50" s="7">
        <v>3394.99</v>
      </c>
      <c r="M50" s="2">
        <v>43346</v>
      </c>
      <c r="N50" s="7">
        <v>1201.3699999999999</v>
      </c>
      <c r="P50" s="2">
        <v>43346</v>
      </c>
      <c r="Q50" s="7">
        <v>69.8</v>
      </c>
      <c r="S50" s="2">
        <v>43346</v>
      </c>
      <c r="T50" s="7">
        <v>21.58352</v>
      </c>
      <c r="V50" s="2">
        <v>43346</v>
      </c>
      <c r="W50" s="7">
        <v>180.21</v>
      </c>
      <c r="Y50" s="2">
        <v>43346</v>
      </c>
      <c r="Z50" s="6">
        <v>1.1617</v>
      </c>
      <c r="AB50" s="2">
        <v>43346</v>
      </c>
      <c r="AC50" s="6">
        <v>1.2881</v>
      </c>
      <c r="AE50" s="2">
        <v>43346</v>
      </c>
      <c r="AF50" s="6">
        <v>1.0317000000000001</v>
      </c>
      <c r="AH50" s="2">
        <v>43346</v>
      </c>
      <c r="AI50" s="11">
        <v>9.0019999999999996E-3</v>
      </c>
      <c r="AK50" s="2">
        <v>43346</v>
      </c>
      <c r="AL50" s="6">
        <v>228.91820000000001</v>
      </c>
      <c r="AN50" s="2">
        <v>43346</v>
      </c>
      <c r="AO50" s="7">
        <v>2026.72</v>
      </c>
      <c r="AQ50" s="2">
        <v>43346</v>
      </c>
      <c r="AR50" s="8">
        <v>248.2364</v>
      </c>
      <c r="AT50" s="2">
        <v>43346</v>
      </c>
      <c r="AU50" s="8">
        <v>12.86</v>
      </c>
      <c r="AW50" s="2">
        <v>43346</v>
      </c>
      <c r="AX50" s="8">
        <v>8109.5370000000003</v>
      </c>
    </row>
    <row r="51" spans="1:50" x14ac:dyDescent="0.2">
      <c r="A51" s="13">
        <v>43343</v>
      </c>
      <c r="B51" s="7">
        <v>7044.6</v>
      </c>
      <c r="D51" s="2">
        <v>43343</v>
      </c>
      <c r="E51" s="10">
        <v>304.73</v>
      </c>
      <c r="G51" s="2">
        <v>43343</v>
      </c>
      <c r="H51" s="7">
        <v>2901.52</v>
      </c>
      <c r="J51" s="2">
        <v>43343</v>
      </c>
      <c r="K51" s="7">
        <v>3392.9</v>
      </c>
      <c r="M51" s="2">
        <v>43343</v>
      </c>
      <c r="N51" s="7">
        <v>1200.0999999999999</v>
      </c>
      <c r="P51" s="2">
        <v>43343</v>
      </c>
      <c r="Q51" s="7">
        <v>69.8</v>
      </c>
      <c r="S51" s="2">
        <v>43343</v>
      </c>
      <c r="T51" s="7">
        <v>21.58352</v>
      </c>
      <c r="V51" s="2">
        <v>43343</v>
      </c>
      <c r="W51" s="7">
        <v>180.21</v>
      </c>
      <c r="Y51" s="2">
        <v>43343</v>
      </c>
      <c r="Z51" s="6">
        <v>1.1595</v>
      </c>
      <c r="AB51" s="2">
        <v>43343</v>
      </c>
      <c r="AC51" s="6">
        <v>1.2959000000000001</v>
      </c>
      <c r="AE51" s="2">
        <v>43343</v>
      </c>
      <c r="AF51" s="6">
        <v>1.0306999999999999</v>
      </c>
      <c r="AH51" s="2">
        <v>43343</v>
      </c>
      <c r="AI51" s="11">
        <v>9.0019999999999996E-3</v>
      </c>
      <c r="AK51" s="2">
        <v>43343</v>
      </c>
      <c r="AL51" s="6">
        <v>229.09880000000001</v>
      </c>
      <c r="AN51" s="2">
        <v>43343</v>
      </c>
      <c r="AO51" s="7">
        <v>2026.72</v>
      </c>
      <c r="AQ51" s="2">
        <v>43343</v>
      </c>
      <c r="AR51" s="8">
        <v>248.19640000000001</v>
      </c>
      <c r="AT51" s="2">
        <v>43343</v>
      </c>
      <c r="AU51" s="8">
        <v>12.86</v>
      </c>
      <c r="AW51" s="2">
        <v>43343</v>
      </c>
      <c r="AX51" s="8">
        <v>8109.5370000000003</v>
      </c>
    </row>
    <row r="52" spans="1:50" x14ac:dyDescent="0.2">
      <c r="A52" s="13">
        <v>43342</v>
      </c>
      <c r="B52" s="7">
        <v>6916.68</v>
      </c>
      <c r="D52" s="2">
        <v>43342</v>
      </c>
      <c r="E52" s="10">
        <v>305.57</v>
      </c>
      <c r="G52" s="2">
        <v>43342</v>
      </c>
      <c r="H52" s="7">
        <v>2901.13</v>
      </c>
      <c r="J52" s="2">
        <v>43342</v>
      </c>
      <c r="K52" s="7">
        <v>3430.99</v>
      </c>
      <c r="M52" s="2">
        <v>43342</v>
      </c>
      <c r="N52" s="7">
        <v>1199.28</v>
      </c>
      <c r="P52" s="2">
        <v>43342</v>
      </c>
      <c r="Q52" s="7">
        <v>70.25</v>
      </c>
      <c r="S52" s="2">
        <v>43342</v>
      </c>
      <c r="T52" s="7">
        <v>21.154219999999999</v>
      </c>
      <c r="V52" s="2">
        <v>43342</v>
      </c>
      <c r="W52" s="7">
        <v>182.15</v>
      </c>
      <c r="Y52" s="2">
        <v>43342</v>
      </c>
      <c r="Z52" s="6">
        <v>1.1657</v>
      </c>
      <c r="AB52" s="2">
        <v>43342</v>
      </c>
      <c r="AC52" s="6">
        <v>1.3008999999999999</v>
      </c>
      <c r="AE52" s="2">
        <v>43342</v>
      </c>
      <c r="AF52" s="6">
        <v>1.0299</v>
      </c>
      <c r="AH52" s="2">
        <v>43342</v>
      </c>
      <c r="AI52" s="11">
        <v>8.9890000000000005E-3</v>
      </c>
      <c r="AK52" s="2">
        <v>43342</v>
      </c>
      <c r="AL52" s="6">
        <v>228.9444</v>
      </c>
      <c r="AN52" s="2">
        <v>43342</v>
      </c>
      <c r="AO52" s="7">
        <v>2025.98</v>
      </c>
      <c r="AQ52" s="2">
        <v>43342</v>
      </c>
      <c r="AR52" s="8">
        <v>248.21190000000001</v>
      </c>
      <c r="AT52" s="2">
        <v>43342</v>
      </c>
      <c r="AU52" s="8">
        <v>13.53</v>
      </c>
      <c r="AW52" s="2">
        <v>43342</v>
      </c>
      <c r="AX52" s="8">
        <v>8088.3630000000003</v>
      </c>
    </row>
    <row r="53" spans="1:50" x14ac:dyDescent="0.2">
      <c r="A53" s="13">
        <v>43341</v>
      </c>
      <c r="B53" s="7">
        <v>7042.05</v>
      </c>
      <c r="D53" s="2">
        <v>43341</v>
      </c>
      <c r="E53" s="10">
        <v>310.11</v>
      </c>
      <c r="G53" s="2">
        <v>43341</v>
      </c>
      <c r="H53" s="7">
        <v>2914.04</v>
      </c>
      <c r="J53" s="2">
        <v>43341</v>
      </c>
      <c r="K53" s="7">
        <v>3456.13</v>
      </c>
      <c r="M53" s="2">
        <v>43341</v>
      </c>
      <c r="N53" s="7">
        <v>1205.9100000000001</v>
      </c>
      <c r="P53" s="2">
        <v>43341</v>
      </c>
      <c r="Q53" s="7">
        <v>69.510000000000005</v>
      </c>
      <c r="S53" s="2">
        <v>43341</v>
      </c>
      <c r="T53" s="7">
        <v>21.291029999999999</v>
      </c>
      <c r="V53" s="2">
        <v>43341</v>
      </c>
      <c r="W53" s="7">
        <v>184.21</v>
      </c>
      <c r="Y53" s="2">
        <v>43341</v>
      </c>
      <c r="Z53" s="6">
        <v>1.1705000000000001</v>
      </c>
      <c r="AB53" s="2">
        <v>43341</v>
      </c>
      <c r="AC53" s="6">
        <v>1.3005</v>
      </c>
      <c r="AE53" s="2">
        <v>43341</v>
      </c>
      <c r="AF53" s="6">
        <v>1.0288999999999999</v>
      </c>
      <c r="AH53" s="2">
        <v>43341</v>
      </c>
      <c r="AI53" s="11">
        <v>8.9490000000000004E-3</v>
      </c>
      <c r="AK53" s="2">
        <v>43341</v>
      </c>
      <c r="AL53" s="6">
        <v>228.4325</v>
      </c>
      <c r="AN53" s="2">
        <v>43341</v>
      </c>
      <c r="AO53" s="7">
        <v>2024.04</v>
      </c>
      <c r="AQ53" s="2">
        <v>43341</v>
      </c>
      <c r="AR53" s="8">
        <v>247.9195</v>
      </c>
      <c r="AT53" s="2">
        <v>43341</v>
      </c>
      <c r="AU53" s="8">
        <v>12.25</v>
      </c>
      <c r="AW53" s="2">
        <v>43341</v>
      </c>
      <c r="AX53" s="8">
        <v>8109.6880000000001</v>
      </c>
    </row>
    <row r="54" spans="1:50" x14ac:dyDescent="0.2">
      <c r="A54" s="13">
        <v>43340</v>
      </c>
      <c r="B54" s="7">
        <v>7083.46</v>
      </c>
      <c r="D54" s="2">
        <v>43340</v>
      </c>
      <c r="E54" s="10">
        <v>310.01</v>
      </c>
      <c r="G54" s="2">
        <v>43340</v>
      </c>
      <c r="H54" s="7">
        <v>2897.52</v>
      </c>
      <c r="J54" s="2">
        <v>43340</v>
      </c>
      <c r="K54" s="7">
        <v>3447.57</v>
      </c>
      <c r="M54" s="2">
        <v>43340</v>
      </c>
      <c r="N54" s="7">
        <v>1207.83</v>
      </c>
      <c r="P54" s="2">
        <v>43340</v>
      </c>
      <c r="Q54" s="7">
        <v>68.53</v>
      </c>
      <c r="S54" s="2">
        <v>43340</v>
      </c>
      <c r="T54" s="7">
        <v>20.97269</v>
      </c>
      <c r="V54" s="2">
        <v>43340</v>
      </c>
      <c r="W54" s="7">
        <v>184.16</v>
      </c>
      <c r="Y54" s="2">
        <v>43340</v>
      </c>
      <c r="Z54" s="6">
        <v>1.1718</v>
      </c>
      <c r="AB54" s="2">
        <v>43340</v>
      </c>
      <c r="AC54" s="6">
        <v>1.2887999999999999</v>
      </c>
      <c r="AE54" s="2">
        <v>43340</v>
      </c>
      <c r="AF54" s="6">
        <v>1.0258</v>
      </c>
      <c r="AH54" s="2">
        <v>43340</v>
      </c>
      <c r="AI54" s="11">
        <v>9.0019999999999996E-3</v>
      </c>
      <c r="AK54" s="2">
        <v>43340</v>
      </c>
      <c r="AL54" s="6">
        <v>228.31739999999999</v>
      </c>
      <c r="AN54" s="2">
        <v>43340</v>
      </c>
      <c r="AO54" s="7">
        <v>2024.03</v>
      </c>
      <c r="AQ54" s="2">
        <v>43340</v>
      </c>
      <c r="AR54" s="8">
        <v>248.0883</v>
      </c>
      <c r="AT54" s="2">
        <v>43340</v>
      </c>
      <c r="AU54" s="8">
        <v>12.5</v>
      </c>
      <c r="AW54" s="2">
        <v>43340</v>
      </c>
      <c r="AX54" s="8">
        <v>8030.0389999999998</v>
      </c>
    </row>
    <row r="55" spans="1:50" x14ac:dyDescent="0.2">
      <c r="A55" s="13">
        <v>43339</v>
      </c>
      <c r="B55" s="7">
        <v>6719.04</v>
      </c>
      <c r="D55" s="2">
        <v>43339</v>
      </c>
      <c r="E55" s="10">
        <v>310.64999999999998</v>
      </c>
      <c r="G55" s="2">
        <v>43339</v>
      </c>
      <c r="H55" s="7">
        <v>2896.74</v>
      </c>
      <c r="J55" s="2">
        <v>43339</v>
      </c>
      <c r="K55" s="7">
        <v>3456.01</v>
      </c>
      <c r="M55" s="2">
        <v>43339</v>
      </c>
      <c r="N55" s="7">
        <v>1210.03</v>
      </c>
      <c r="P55" s="2">
        <v>43339</v>
      </c>
      <c r="Q55" s="7">
        <v>68.87</v>
      </c>
      <c r="S55" s="2">
        <v>43339</v>
      </c>
      <c r="T55" s="7">
        <v>21.180319999999998</v>
      </c>
      <c r="V55" s="2">
        <v>43339</v>
      </c>
      <c r="W55" s="7">
        <v>182.25</v>
      </c>
      <c r="Y55" s="2">
        <v>43339</v>
      </c>
      <c r="Z55" s="6">
        <v>1.1688000000000001</v>
      </c>
      <c r="AB55" s="2">
        <v>43339</v>
      </c>
      <c r="AC55" s="6">
        <v>1.2894000000000001</v>
      </c>
      <c r="AE55" s="2">
        <v>43339</v>
      </c>
      <c r="AF55" s="6">
        <v>1.0213000000000001</v>
      </c>
      <c r="AH55" s="2">
        <v>43339</v>
      </c>
      <c r="AI55" s="11">
        <v>9.0050000000000009E-3</v>
      </c>
      <c r="AK55" s="2">
        <v>43339</v>
      </c>
      <c r="AL55" s="6">
        <v>229.07509999999999</v>
      </c>
      <c r="AN55" s="2">
        <v>43339</v>
      </c>
      <c r="AO55" s="7">
        <v>2027.53</v>
      </c>
      <c r="AQ55" s="2">
        <v>43339</v>
      </c>
      <c r="AR55" s="8">
        <v>248.67689999999999</v>
      </c>
      <c r="AT55" s="2">
        <v>43339</v>
      </c>
      <c r="AU55" s="8">
        <v>12.16</v>
      </c>
      <c r="AW55" s="2">
        <v>43339</v>
      </c>
      <c r="AX55" s="8">
        <v>8017.8950000000004</v>
      </c>
    </row>
    <row r="56" spans="1:50" x14ac:dyDescent="0.2">
      <c r="A56" s="13">
        <v>43336</v>
      </c>
      <c r="B56" s="7">
        <v>6611.44</v>
      </c>
      <c r="D56" s="2">
        <v>43336</v>
      </c>
      <c r="E56" s="10">
        <v>303.75</v>
      </c>
      <c r="G56" s="2">
        <v>43336</v>
      </c>
      <c r="H56" s="7">
        <v>2874.69</v>
      </c>
      <c r="J56" s="2">
        <v>43336</v>
      </c>
      <c r="K56" s="7">
        <v>3427.44</v>
      </c>
      <c r="M56" s="2">
        <v>43336</v>
      </c>
      <c r="N56" s="7">
        <v>1205.56</v>
      </c>
      <c r="P56" s="2">
        <v>43336</v>
      </c>
      <c r="Q56" s="7">
        <v>68.72</v>
      </c>
      <c r="S56" s="2">
        <v>43336</v>
      </c>
      <c r="T56" s="7">
        <v>21.47634</v>
      </c>
      <c r="V56" s="2">
        <v>43336</v>
      </c>
      <c r="W56" s="7">
        <v>182.25</v>
      </c>
      <c r="Y56" s="2">
        <v>43336</v>
      </c>
      <c r="Z56" s="6">
        <v>1.1623999999999999</v>
      </c>
      <c r="AB56" s="2">
        <v>43336</v>
      </c>
      <c r="AC56" s="6">
        <v>1.2850999999999999</v>
      </c>
      <c r="AE56" s="2">
        <v>43336</v>
      </c>
      <c r="AF56" s="6">
        <v>1.0174000000000001</v>
      </c>
      <c r="AH56" s="2">
        <v>43336</v>
      </c>
      <c r="AI56" s="11">
        <v>8.992E-3</v>
      </c>
      <c r="AK56" s="2">
        <v>43336</v>
      </c>
      <c r="AL56" s="6">
        <v>229.07509999999999</v>
      </c>
      <c r="AN56" s="2">
        <v>43336</v>
      </c>
      <c r="AO56" s="7">
        <v>2029.13</v>
      </c>
      <c r="AQ56" s="2">
        <v>43336</v>
      </c>
      <c r="AR56" s="8">
        <v>248.67689999999999</v>
      </c>
      <c r="AT56" s="2">
        <v>43336</v>
      </c>
      <c r="AU56" s="8">
        <v>11.99</v>
      </c>
      <c r="AW56" s="2">
        <v>43336</v>
      </c>
      <c r="AX56" s="8">
        <v>7945.9750000000004</v>
      </c>
    </row>
    <row r="57" spans="1:50" x14ac:dyDescent="0.2">
      <c r="A57" s="13">
        <v>43335</v>
      </c>
      <c r="B57" s="7">
        <v>6418.67</v>
      </c>
      <c r="D57" s="2">
        <v>43335</v>
      </c>
      <c r="E57" s="10">
        <v>303.25</v>
      </c>
      <c r="G57" s="2">
        <v>43335</v>
      </c>
      <c r="H57" s="7">
        <v>2856.98</v>
      </c>
      <c r="J57" s="2">
        <v>43335</v>
      </c>
      <c r="K57" s="7">
        <v>3419.26</v>
      </c>
      <c r="M57" s="2">
        <v>43335</v>
      </c>
      <c r="N57" s="7">
        <v>1188.02</v>
      </c>
      <c r="P57" s="2">
        <v>43335</v>
      </c>
      <c r="Q57" s="7">
        <v>67.83</v>
      </c>
      <c r="S57" s="2">
        <v>43335</v>
      </c>
      <c r="T57" s="7">
        <v>21.520800000000001</v>
      </c>
      <c r="V57" s="2">
        <v>43335</v>
      </c>
      <c r="W57" s="7">
        <v>179.39</v>
      </c>
      <c r="Y57" s="2">
        <v>43335</v>
      </c>
      <c r="Z57" s="6">
        <v>1.1555</v>
      </c>
      <c r="AB57" s="2">
        <v>43335</v>
      </c>
      <c r="AC57" s="6">
        <v>1.2814999999999999</v>
      </c>
      <c r="AE57" s="2">
        <v>43335</v>
      </c>
      <c r="AF57" s="6">
        <v>1.0145</v>
      </c>
      <c r="AH57" s="2">
        <v>43335</v>
      </c>
      <c r="AI57" s="11">
        <v>8.9879999999999995E-3</v>
      </c>
      <c r="AK57" s="2">
        <v>43335</v>
      </c>
      <c r="AL57" s="6">
        <v>229.2722</v>
      </c>
      <c r="AN57" s="2">
        <v>43335</v>
      </c>
      <c r="AO57" s="7">
        <v>2029.58</v>
      </c>
      <c r="AQ57" s="2">
        <v>43335</v>
      </c>
      <c r="AR57" s="8">
        <v>248.7807</v>
      </c>
      <c r="AT57" s="2">
        <v>43335</v>
      </c>
      <c r="AU57" s="8">
        <v>12.41</v>
      </c>
      <c r="AW57" s="2">
        <v>43335</v>
      </c>
      <c r="AX57" s="8">
        <v>7878.4579999999996</v>
      </c>
    </row>
    <row r="58" spans="1:50" x14ac:dyDescent="0.2">
      <c r="A58" s="13">
        <v>43334</v>
      </c>
      <c r="B58" s="7">
        <v>6331.13</v>
      </c>
      <c r="D58" s="2">
        <v>43334</v>
      </c>
      <c r="E58" s="10">
        <v>305.70999999999998</v>
      </c>
      <c r="G58" s="2">
        <v>43334</v>
      </c>
      <c r="H58" s="7">
        <v>2861.82</v>
      </c>
      <c r="J58" s="2">
        <v>43334</v>
      </c>
      <c r="K58" s="7">
        <v>3420.18</v>
      </c>
      <c r="M58" s="2">
        <v>43334</v>
      </c>
      <c r="N58" s="7">
        <v>1195.53</v>
      </c>
      <c r="P58" s="2">
        <v>43334</v>
      </c>
      <c r="Q58" s="7">
        <v>67.86</v>
      </c>
      <c r="S58" s="2">
        <v>43334</v>
      </c>
      <c r="T58" s="7">
        <v>21.796869999999998</v>
      </c>
      <c r="V58" s="2">
        <v>43334</v>
      </c>
      <c r="W58" s="7">
        <v>179.27</v>
      </c>
      <c r="Y58" s="2">
        <v>43334</v>
      </c>
      <c r="Z58" s="6">
        <v>1.159</v>
      </c>
      <c r="AB58" s="2">
        <v>43334</v>
      </c>
      <c r="AC58" s="6">
        <v>1.2908999999999999</v>
      </c>
      <c r="AE58" s="2">
        <v>43334</v>
      </c>
      <c r="AF58" s="6">
        <v>1.0165999999999999</v>
      </c>
      <c r="AH58" s="2">
        <v>43334</v>
      </c>
      <c r="AI58" s="11">
        <v>9.0469999999999995E-3</v>
      </c>
      <c r="AK58" s="2">
        <v>43334</v>
      </c>
      <c r="AL58" s="6">
        <v>229.50460000000001</v>
      </c>
      <c r="AN58" s="2">
        <v>43334</v>
      </c>
      <c r="AO58" s="7">
        <v>2029.14</v>
      </c>
      <c r="AQ58" s="2">
        <v>43334</v>
      </c>
      <c r="AR58" s="8">
        <v>248.8706</v>
      </c>
      <c r="AT58" s="2">
        <v>43334</v>
      </c>
      <c r="AU58" s="8">
        <v>12.25</v>
      </c>
      <c r="AW58" s="2">
        <v>43334</v>
      </c>
      <c r="AX58" s="8">
        <v>7889.0969999999998</v>
      </c>
    </row>
    <row r="59" spans="1:50" x14ac:dyDescent="0.2">
      <c r="A59" s="13">
        <v>43333</v>
      </c>
      <c r="B59" s="7">
        <v>6451.86</v>
      </c>
      <c r="D59" s="2">
        <v>43333</v>
      </c>
      <c r="E59" s="10">
        <v>304.35000000000002</v>
      </c>
      <c r="G59" s="2">
        <v>43333</v>
      </c>
      <c r="H59" s="7">
        <v>2862.96</v>
      </c>
      <c r="J59" s="2">
        <v>43333</v>
      </c>
      <c r="K59" s="7">
        <v>3411.66</v>
      </c>
      <c r="M59" s="2">
        <v>43333</v>
      </c>
      <c r="N59" s="7">
        <v>1192.29</v>
      </c>
      <c r="P59" s="2">
        <v>43333</v>
      </c>
      <c r="Q59" s="7">
        <v>67.349999999999994</v>
      </c>
      <c r="S59" s="2">
        <v>43333</v>
      </c>
      <c r="T59" s="7">
        <v>22.106809999999999</v>
      </c>
      <c r="V59" s="2">
        <v>43333</v>
      </c>
      <c r="W59" s="7">
        <v>179.06</v>
      </c>
      <c r="Y59" s="2">
        <v>43333</v>
      </c>
      <c r="Z59" s="6">
        <v>1.1558999999999999</v>
      </c>
      <c r="AB59" s="2">
        <v>43333</v>
      </c>
      <c r="AC59" s="6">
        <v>1.2879</v>
      </c>
      <c r="AE59" s="2">
        <v>43333</v>
      </c>
      <c r="AF59" s="6">
        <v>1.0141</v>
      </c>
      <c r="AH59" s="2">
        <v>43333</v>
      </c>
      <c r="AI59" s="11">
        <v>9.0539999999999995E-3</v>
      </c>
      <c r="AK59" s="2">
        <v>43333</v>
      </c>
      <c r="AL59" s="6">
        <v>229.89099999999999</v>
      </c>
      <c r="AN59" s="2">
        <v>43333</v>
      </c>
      <c r="AO59" s="7">
        <v>2027.49</v>
      </c>
      <c r="AQ59" s="2">
        <v>43333</v>
      </c>
      <c r="AR59" s="8">
        <v>249.1995</v>
      </c>
      <c r="AT59" s="2">
        <v>43333</v>
      </c>
      <c r="AU59" s="8">
        <v>12.86</v>
      </c>
      <c r="AW59" s="2">
        <v>43333</v>
      </c>
      <c r="AX59" s="8">
        <v>7859.1729999999998</v>
      </c>
    </row>
    <row r="60" spans="1:50" x14ac:dyDescent="0.2">
      <c r="A60" s="13">
        <v>43332</v>
      </c>
      <c r="B60" s="7">
        <v>6455.22</v>
      </c>
      <c r="D60" s="2">
        <v>43332</v>
      </c>
      <c r="E60" s="10">
        <v>302.77</v>
      </c>
      <c r="G60" s="2">
        <v>43332</v>
      </c>
      <c r="H60" s="7">
        <v>2857.05</v>
      </c>
      <c r="J60" s="2">
        <v>43332</v>
      </c>
      <c r="K60" s="7">
        <v>3393.67</v>
      </c>
      <c r="M60" s="2">
        <v>43332</v>
      </c>
      <c r="N60" s="7">
        <v>1189.1300000000001</v>
      </c>
      <c r="P60" s="2">
        <v>43332</v>
      </c>
      <c r="Q60" s="7">
        <v>66.430000000000007</v>
      </c>
      <c r="S60" s="2">
        <v>43332</v>
      </c>
      <c r="T60" s="7">
        <v>22.41751</v>
      </c>
      <c r="V60" s="2">
        <v>43332</v>
      </c>
      <c r="W60" s="7">
        <v>177.88</v>
      </c>
      <c r="Y60" s="2">
        <v>43332</v>
      </c>
      <c r="Z60" s="6">
        <v>1.1458999999999999</v>
      </c>
      <c r="AB60" s="2">
        <v>43332</v>
      </c>
      <c r="AC60" s="6">
        <v>1.2786999999999999</v>
      </c>
      <c r="AE60" s="2">
        <v>43332</v>
      </c>
      <c r="AF60" s="6">
        <v>1.0067999999999999</v>
      </c>
      <c r="AH60" s="2">
        <v>43332</v>
      </c>
      <c r="AI60" s="11">
        <v>9.0650000000000001E-3</v>
      </c>
      <c r="AK60" s="2">
        <v>43332</v>
      </c>
      <c r="AL60" s="6">
        <v>230.06100000000001</v>
      </c>
      <c r="AN60" s="2">
        <v>43332</v>
      </c>
      <c r="AO60" s="7">
        <v>2029.58</v>
      </c>
      <c r="AQ60" s="2">
        <v>43332</v>
      </c>
      <c r="AR60" s="8">
        <v>249.21250000000001</v>
      </c>
      <c r="AT60" s="2">
        <v>43332</v>
      </c>
      <c r="AU60" s="8">
        <v>12.49</v>
      </c>
      <c r="AW60" s="2">
        <v>43332</v>
      </c>
      <c r="AX60" s="8">
        <v>7821.0060000000003</v>
      </c>
    </row>
    <row r="61" spans="1:50" x14ac:dyDescent="0.2">
      <c r="A61" s="13">
        <v>43329</v>
      </c>
      <c r="B61" s="7">
        <v>6480.85</v>
      </c>
      <c r="D61" s="2">
        <v>43329</v>
      </c>
      <c r="E61" s="10">
        <v>298.25</v>
      </c>
      <c r="G61" s="2">
        <v>43329</v>
      </c>
      <c r="H61" s="7">
        <v>2850.13</v>
      </c>
      <c r="J61" s="2">
        <v>43329</v>
      </c>
      <c r="K61" s="7">
        <v>3372.94</v>
      </c>
      <c r="M61" s="2">
        <v>43329</v>
      </c>
      <c r="N61" s="7">
        <v>1177.3</v>
      </c>
      <c r="P61" s="2">
        <v>43329</v>
      </c>
      <c r="Q61" s="7">
        <v>65.91</v>
      </c>
      <c r="S61" s="2">
        <v>43329</v>
      </c>
      <c r="T61" s="7">
        <v>22.729220000000002</v>
      </c>
      <c r="V61" s="2">
        <v>43329</v>
      </c>
      <c r="W61" s="7">
        <v>176.38</v>
      </c>
      <c r="Y61" s="2">
        <v>43329</v>
      </c>
      <c r="Z61" s="6">
        <v>1.1409</v>
      </c>
      <c r="AB61" s="2">
        <v>43329</v>
      </c>
      <c r="AC61" s="6">
        <v>1.2728999999999999</v>
      </c>
      <c r="AE61" s="2">
        <v>43329</v>
      </c>
      <c r="AF61" s="6">
        <v>1.0056</v>
      </c>
      <c r="AH61" s="2">
        <v>43329</v>
      </c>
      <c r="AI61" s="11">
        <v>9.0580000000000001E-3</v>
      </c>
      <c r="AK61" s="2">
        <v>43329</v>
      </c>
      <c r="AL61" s="6">
        <v>229.8185</v>
      </c>
      <c r="AN61" s="2">
        <v>43329</v>
      </c>
      <c r="AO61" s="7">
        <v>2023.86</v>
      </c>
      <c r="AQ61" s="2">
        <v>43329</v>
      </c>
      <c r="AR61" s="8">
        <v>248.9032</v>
      </c>
      <c r="AT61" s="2">
        <v>43329</v>
      </c>
      <c r="AU61" s="8">
        <v>12.64</v>
      </c>
      <c r="AW61" s="2">
        <v>43329</v>
      </c>
      <c r="AX61" s="8">
        <v>7816.33</v>
      </c>
    </row>
    <row r="62" spans="1:50" x14ac:dyDescent="0.2">
      <c r="A62" s="13">
        <v>43328</v>
      </c>
      <c r="B62" s="7">
        <v>6255.1</v>
      </c>
      <c r="D62" s="2">
        <v>43328</v>
      </c>
      <c r="E62" s="10">
        <v>297.74</v>
      </c>
      <c r="G62" s="2">
        <v>43328</v>
      </c>
      <c r="H62" s="7">
        <v>2840.69</v>
      </c>
      <c r="J62" s="2">
        <v>43328</v>
      </c>
      <c r="K62" s="7">
        <v>3377.56</v>
      </c>
      <c r="M62" s="2">
        <v>43328</v>
      </c>
      <c r="N62" s="7">
        <v>1177.79</v>
      </c>
      <c r="P62" s="2">
        <v>43328</v>
      </c>
      <c r="Q62" s="7">
        <v>65.459999999999994</v>
      </c>
      <c r="S62" s="2">
        <v>43328</v>
      </c>
      <c r="T62" s="7">
        <v>22.507660000000001</v>
      </c>
      <c r="V62" s="2">
        <v>43328</v>
      </c>
      <c r="W62" s="7">
        <v>177.23</v>
      </c>
      <c r="Y62" s="2">
        <v>43328</v>
      </c>
      <c r="Z62" s="6">
        <v>1.1364000000000001</v>
      </c>
      <c r="AB62" s="2">
        <v>43328</v>
      </c>
      <c r="AC62" s="6">
        <v>1.2706</v>
      </c>
      <c r="AE62" s="2">
        <v>43328</v>
      </c>
      <c r="AF62" s="6">
        <v>1.0036</v>
      </c>
      <c r="AH62" s="2">
        <v>43328</v>
      </c>
      <c r="AI62" s="11">
        <v>9.0159999999999997E-3</v>
      </c>
      <c r="AK62" s="2">
        <v>43328</v>
      </c>
      <c r="AL62" s="6">
        <v>229.83760000000001</v>
      </c>
      <c r="AN62" s="2">
        <v>43328</v>
      </c>
      <c r="AO62" s="7">
        <v>2023.51</v>
      </c>
      <c r="AQ62" s="2">
        <v>43328</v>
      </c>
      <c r="AR62" s="8">
        <v>248.84399999999999</v>
      </c>
      <c r="AT62" s="2">
        <v>43328</v>
      </c>
      <c r="AU62" s="8">
        <v>13.45</v>
      </c>
      <c r="AW62" s="2">
        <v>43328</v>
      </c>
      <c r="AX62" s="8">
        <v>7806.5240000000003</v>
      </c>
    </row>
    <row r="63" spans="1:50" x14ac:dyDescent="0.2">
      <c r="A63" s="13">
        <v>43327</v>
      </c>
      <c r="B63" s="7">
        <v>6374.87</v>
      </c>
      <c r="D63" s="2">
        <v>43327</v>
      </c>
      <c r="E63" s="10">
        <v>298.27999999999997</v>
      </c>
      <c r="G63" s="2">
        <v>43327</v>
      </c>
      <c r="H63" s="7">
        <v>2818.37</v>
      </c>
      <c r="J63" s="2">
        <v>43327</v>
      </c>
      <c r="K63" s="7">
        <v>3359.08</v>
      </c>
      <c r="M63" s="2">
        <v>43327</v>
      </c>
      <c r="N63" s="7">
        <v>1177.33</v>
      </c>
      <c r="P63" s="2">
        <v>43327</v>
      </c>
      <c r="Q63" s="7">
        <v>65.010000000000005</v>
      </c>
      <c r="S63" s="2">
        <v>43327</v>
      </c>
      <c r="T63" s="7">
        <v>22.09047</v>
      </c>
      <c r="V63" s="2">
        <v>43327</v>
      </c>
      <c r="W63" s="7">
        <v>173.03</v>
      </c>
      <c r="Y63" s="2">
        <v>43327</v>
      </c>
      <c r="Z63" s="6">
        <v>1.1344000000000001</v>
      </c>
      <c r="AB63" s="2">
        <v>43327</v>
      </c>
      <c r="AC63" s="6">
        <v>1.27</v>
      </c>
      <c r="AE63" s="2">
        <v>43327</v>
      </c>
      <c r="AF63" s="6">
        <v>1.0059</v>
      </c>
      <c r="AH63" s="2">
        <v>43327</v>
      </c>
      <c r="AI63" s="11">
        <v>9.0310000000000008E-3</v>
      </c>
      <c r="AK63" s="2">
        <v>43327</v>
      </c>
      <c r="AL63" s="6">
        <v>230.02529999999999</v>
      </c>
      <c r="AN63" s="2">
        <v>43327</v>
      </c>
      <c r="AO63" s="7">
        <v>2024.51</v>
      </c>
      <c r="AQ63" s="2">
        <v>43327</v>
      </c>
      <c r="AR63" s="8">
        <v>248.89169999999999</v>
      </c>
      <c r="AT63" s="2">
        <v>43327</v>
      </c>
      <c r="AU63" s="8">
        <v>14.64</v>
      </c>
      <c r="AW63" s="2">
        <v>43327</v>
      </c>
      <c r="AX63" s="8">
        <v>7774.1180000000004</v>
      </c>
    </row>
    <row r="64" spans="1:50" x14ac:dyDescent="0.2">
      <c r="A64" s="13">
        <v>43326</v>
      </c>
      <c r="B64" s="7">
        <v>6074.26</v>
      </c>
      <c r="D64" s="2">
        <v>43326</v>
      </c>
      <c r="E64" s="10">
        <v>304.89</v>
      </c>
      <c r="G64" s="2">
        <v>43326</v>
      </c>
      <c r="H64" s="7">
        <v>2839.96</v>
      </c>
      <c r="J64" s="2">
        <v>43326</v>
      </c>
      <c r="K64" s="7">
        <v>3409.44</v>
      </c>
      <c r="M64" s="2">
        <v>43326</v>
      </c>
      <c r="N64" s="7">
        <v>1193.7</v>
      </c>
      <c r="P64" s="2">
        <v>43326</v>
      </c>
      <c r="Q64" s="7">
        <v>67.040000000000006</v>
      </c>
      <c r="S64" s="2">
        <v>43326</v>
      </c>
      <c r="T64" s="7">
        <v>22.313040000000001</v>
      </c>
      <c r="V64" s="2">
        <v>43326</v>
      </c>
      <c r="W64" s="7">
        <v>180.05</v>
      </c>
      <c r="Y64" s="2">
        <v>43326</v>
      </c>
      <c r="Z64" s="6">
        <v>1.1342000000000001</v>
      </c>
      <c r="AB64" s="2">
        <v>43326</v>
      </c>
      <c r="AC64" s="6">
        <v>1.2713000000000001</v>
      </c>
      <c r="AE64" s="2">
        <v>43326</v>
      </c>
      <c r="AF64" s="6">
        <v>1.0064</v>
      </c>
      <c r="AH64" s="2">
        <v>43326</v>
      </c>
      <c r="AI64" s="11">
        <v>9.0019999999999996E-3</v>
      </c>
      <c r="AK64" s="2">
        <v>43326</v>
      </c>
      <c r="AL64" s="6">
        <v>229.96510000000001</v>
      </c>
      <c r="AN64" s="2">
        <v>43326</v>
      </c>
      <c r="AO64" s="7">
        <v>2020.32</v>
      </c>
      <c r="AQ64" s="2">
        <v>43326</v>
      </c>
      <c r="AR64" s="8">
        <v>248.88820000000001</v>
      </c>
      <c r="AT64" s="2">
        <v>43326</v>
      </c>
      <c r="AU64" s="8">
        <v>13.31</v>
      </c>
      <c r="AW64" s="2">
        <v>43326</v>
      </c>
      <c r="AX64" s="8">
        <v>7870.8950000000004</v>
      </c>
    </row>
    <row r="65" spans="1:50" x14ac:dyDescent="0.2">
      <c r="A65" s="13">
        <v>43325</v>
      </c>
      <c r="B65" s="7">
        <v>6277.69</v>
      </c>
      <c r="D65" s="2">
        <v>43325</v>
      </c>
      <c r="E65" s="10">
        <v>306.94</v>
      </c>
      <c r="G65" s="2">
        <v>43325</v>
      </c>
      <c r="H65" s="7">
        <v>2821.93</v>
      </c>
      <c r="J65" s="2">
        <v>43325</v>
      </c>
      <c r="K65" s="7">
        <v>3409.68</v>
      </c>
      <c r="M65" s="2">
        <v>43325</v>
      </c>
      <c r="N65" s="7">
        <v>1193.45</v>
      </c>
      <c r="P65" s="2">
        <v>43325</v>
      </c>
      <c r="Q65" s="7">
        <v>67.2</v>
      </c>
      <c r="S65" s="2">
        <v>43325</v>
      </c>
      <c r="T65" s="7">
        <v>22.003920000000001</v>
      </c>
      <c r="V65" s="2">
        <v>43325</v>
      </c>
      <c r="W65" s="7">
        <v>182.54</v>
      </c>
      <c r="Y65" s="2">
        <v>43325</v>
      </c>
      <c r="Z65" s="6">
        <v>1.1394</v>
      </c>
      <c r="AB65" s="2">
        <v>43325</v>
      </c>
      <c r="AC65" s="6">
        <v>1.2746</v>
      </c>
      <c r="AE65" s="2">
        <v>43325</v>
      </c>
      <c r="AF65" s="6">
        <v>1.0062</v>
      </c>
      <c r="AH65" s="2">
        <v>43325</v>
      </c>
      <c r="AI65" s="11">
        <v>9.0329999999999994E-3</v>
      </c>
      <c r="AK65" s="2">
        <v>43325</v>
      </c>
      <c r="AL65" s="6">
        <v>229.80019999999999</v>
      </c>
      <c r="AN65" s="2">
        <v>43325</v>
      </c>
      <c r="AO65" s="7">
        <v>2021.74</v>
      </c>
      <c r="AQ65" s="2">
        <v>43325</v>
      </c>
      <c r="AR65" s="8">
        <v>248.84829999999999</v>
      </c>
      <c r="AT65" s="2">
        <v>43325</v>
      </c>
      <c r="AU65" s="8">
        <v>14.78</v>
      </c>
      <c r="AW65" s="2">
        <v>43325</v>
      </c>
      <c r="AX65" s="8">
        <v>7819.7060000000001</v>
      </c>
    </row>
    <row r="66" spans="1:50" x14ac:dyDescent="0.2">
      <c r="A66" s="13">
        <v>43322</v>
      </c>
      <c r="B66" s="7">
        <v>6191.24</v>
      </c>
      <c r="D66" s="2">
        <v>43322</v>
      </c>
      <c r="E66" s="10">
        <v>311.70999999999998</v>
      </c>
      <c r="G66" s="2">
        <v>43322</v>
      </c>
      <c r="H66" s="7">
        <v>2833.28</v>
      </c>
      <c r="J66" s="2">
        <v>43322</v>
      </c>
      <c r="K66" s="7">
        <v>3426.28</v>
      </c>
      <c r="M66" s="2">
        <v>43322</v>
      </c>
      <c r="N66" s="7">
        <v>1211.77</v>
      </c>
      <c r="P66" s="2">
        <v>43322</v>
      </c>
      <c r="Q66" s="7">
        <v>67.63</v>
      </c>
      <c r="S66" s="2">
        <v>43322</v>
      </c>
      <c r="T66" s="7">
        <v>22.23939</v>
      </c>
      <c r="V66" s="2">
        <v>43322</v>
      </c>
      <c r="W66" s="7">
        <v>184.24</v>
      </c>
      <c r="Y66" s="2">
        <v>43322</v>
      </c>
      <c r="Z66" s="6">
        <v>1.1402000000000001</v>
      </c>
      <c r="AB66" s="2">
        <v>43322</v>
      </c>
      <c r="AC66" s="6">
        <v>1.2748999999999999</v>
      </c>
      <c r="AE66" s="2">
        <v>43322</v>
      </c>
      <c r="AF66" s="6">
        <v>1.0046999999999999</v>
      </c>
      <c r="AH66" s="2">
        <v>43322</v>
      </c>
      <c r="AI66" s="11">
        <v>9.0329999999999994E-3</v>
      </c>
      <c r="AK66" s="2">
        <v>43322</v>
      </c>
      <c r="AL66" s="6">
        <v>230.10749999999999</v>
      </c>
      <c r="AN66" s="2">
        <v>43322</v>
      </c>
      <c r="AO66" s="7">
        <v>2024.22</v>
      </c>
      <c r="AQ66" s="2">
        <v>43322</v>
      </c>
      <c r="AR66" s="8">
        <v>249.2277</v>
      </c>
      <c r="AT66" s="2">
        <v>43322</v>
      </c>
      <c r="AU66" s="8">
        <v>13.16</v>
      </c>
      <c r="AW66" s="2">
        <v>43322</v>
      </c>
      <c r="AX66" s="8">
        <v>7839.11</v>
      </c>
    </row>
    <row r="67" spans="1:50" x14ac:dyDescent="0.2">
      <c r="A67" s="13">
        <v>43321</v>
      </c>
      <c r="B67" s="7">
        <v>6507.67</v>
      </c>
      <c r="D67" s="2">
        <v>43321</v>
      </c>
      <c r="E67" s="10">
        <v>314.64999999999998</v>
      </c>
      <c r="G67" s="2">
        <v>43321</v>
      </c>
      <c r="H67" s="7">
        <v>2853.58</v>
      </c>
      <c r="J67" s="2">
        <v>43321</v>
      </c>
      <c r="K67" s="7">
        <v>3494.13</v>
      </c>
      <c r="M67" s="2">
        <v>43321</v>
      </c>
      <c r="N67" s="7">
        <v>1212.8800000000001</v>
      </c>
      <c r="P67" s="2">
        <v>43321</v>
      </c>
      <c r="Q67" s="7">
        <v>66.81</v>
      </c>
      <c r="S67" s="2">
        <v>43321</v>
      </c>
      <c r="T67" s="7">
        <v>23.024249999999999</v>
      </c>
      <c r="V67" s="2">
        <v>43321</v>
      </c>
      <c r="W67" s="7">
        <v>184.5</v>
      </c>
      <c r="Y67" s="2">
        <v>43321</v>
      </c>
      <c r="Z67" s="6">
        <v>1.1556999999999999</v>
      </c>
      <c r="AB67" s="2">
        <v>43321</v>
      </c>
      <c r="AC67" s="6">
        <v>1.2848999999999999</v>
      </c>
      <c r="AE67" s="2">
        <v>43321</v>
      </c>
      <c r="AF67" s="6">
        <v>1.0084</v>
      </c>
      <c r="AH67" s="2">
        <v>43321</v>
      </c>
      <c r="AI67" s="11">
        <v>9.0089999999999996E-3</v>
      </c>
      <c r="AK67" s="2">
        <v>43321</v>
      </c>
      <c r="AL67" s="6">
        <v>229.51840000000001</v>
      </c>
      <c r="AN67" s="2">
        <v>43321</v>
      </c>
      <c r="AO67" s="7">
        <v>2017.3</v>
      </c>
      <c r="AQ67" s="2">
        <v>43321</v>
      </c>
      <c r="AR67" s="8">
        <v>248.94900000000001</v>
      </c>
      <c r="AT67" s="2">
        <v>43321</v>
      </c>
      <c r="AU67" s="8">
        <v>11.27</v>
      </c>
      <c r="AW67" s="2">
        <v>43321</v>
      </c>
      <c r="AX67" s="8">
        <v>7891.7820000000002</v>
      </c>
    </row>
    <row r="68" spans="1:50" x14ac:dyDescent="0.2">
      <c r="A68" s="13">
        <v>43320</v>
      </c>
      <c r="B68" s="7">
        <v>6316.9</v>
      </c>
      <c r="D68" s="2">
        <v>43320</v>
      </c>
      <c r="E68" s="10">
        <v>313.70999999999998</v>
      </c>
      <c r="G68" s="2">
        <v>43320</v>
      </c>
      <c r="H68" s="7">
        <v>2857.7</v>
      </c>
      <c r="J68" s="2">
        <v>43320</v>
      </c>
      <c r="K68" s="7">
        <v>3493.6</v>
      </c>
      <c r="M68" s="2">
        <v>43320</v>
      </c>
      <c r="N68" s="7">
        <v>1210.94</v>
      </c>
      <c r="P68" s="2">
        <v>43320</v>
      </c>
      <c r="Q68" s="7">
        <v>66.94</v>
      </c>
      <c r="S68" s="2">
        <v>43320</v>
      </c>
      <c r="T68" s="7">
        <v>23.196300000000001</v>
      </c>
      <c r="V68" s="2">
        <v>43320</v>
      </c>
      <c r="W68" s="7">
        <v>185.01</v>
      </c>
      <c r="Y68" s="2">
        <v>43320</v>
      </c>
      <c r="Z68" s="6">
        <v>1.1595</v>
      </c>
      <c r="AB68" s="2">
        <v>43320</v>
      </c>
      <c r="AC68" s="6">
        <v>1.2881</v>
      </c>
      <c r="AE68" s="2">
        <v>43320</v>
      </c>
      <c r="AF68" s="6">
        <v>1.0056</v>
      </c>
      <c r="AH68" s="2">
        <v>43320</v>
      </c>
      <c r="AI68" s="11">
        <v>9.0119999999999992E-3</v>
      </c>
      <c r="AK68" s="2">
        <v>43320</v>
      </c>
      <c r="AL68" s="6">
        <v>229.3099</v>
      </c>
      <c r="AN68" s="2">
        <v>43320</v>
      </c>
      <c r="AO68" s="7">
        <v>2014.21</v>
      </c>
      <c r="AQ68" s="2">
        <v>43320</v>
      </c>
      <c r="AR68" s="8">
        <v>248.77510000000001</v>
      </c>
      <c r="AT68" s="2">
        <v>43320</v>
      </c>
      <c r="AU68" s="8">
        <v>10.85</v>
      </c>
      <c r="AW68" s="2">
        <v>43320</v>
      </c>
      <c r="AX68" s="8">
        <v>7888.326</v>
      </c>
    </row>
    <row r="69" spans="1:50" x14ac:dyDescent="0.2">
      <c r="A69" s="13">
        <v>43319</v>
      </c>
      <c r="B69" s="7">
        <v>6877.76</v>
      </c>
      <c r="D69" s="2">
        <v>43319</v>
      </c>
      <c r="E69" s="10">
        <v>315.14</v>
      </c>
      <c r="G69" s="2">
        <v>43319</v>
      </c>
      <c r="H69" s="7">
        <v>2858.45</v>
      </c>
      <c r="J69" s="2">
        <v>43319</v>
      </c>
      <c r="K69" s="7">
        <v>3504.37</v>
      </c>
      <c r="M69" s="2">
        <v>43319</v>
      </c>
      <c r="N69" s="7">
        <v>1211.73</v>
      </c>
      <c r="P69" s="2">
        <v>43319</v>
      </c>
      <c r="Q69" s="7">
        <v>69.17</v>
      </c>
      <c r="S69" s="2">
        <v>43319</v>
      </c>
      <c r="T69" s="7">
        <v>23.11778</v>
      </c>
      <c r="V69" s="2">
        <v>43319</v>
      </c>
      <c r="W69" s="7">
        <v>182.66</v>
      </c>
      <c r="Y69" s="2">
        <v>43319</v>
      </c>
      <c r="Z69" s="6">
        <v>1.1593</v>
      </c>
      <c r="AB69" s="2">
        <v>43319</v>
      </c>
      <c r="AC69" s="6">
        <v>1.2949999999999999</v>
      </c>
      <c r="AE69" s="2">
        <v>43319</v>
      </c>
      <c r="AF69" s="6">
        <v>1.0048999999999999</v>
      </c>
      <c r="AH69" s="2">
        <v>43319</v>
      </c>
      <c r="AI69" s="11">
        <v>8.9890000000000005E-3</v>
      </c>
      <c r="AK69" s="2">
        <v>43319</v>
      </c>
      <c r="AL69" s="6">
        <v>229.52549999999999</v>
      </c>
      <c r="AN69" s="2">
        <v>43319</v>
      </c>
      <c r="AO69" s="7">
        <v>2014.03</v>
      </c>
      <c r="AQ69" s="2">
        <v>43319</v>
      </c>
      <c r="AR69" s="8">
        <v>248.72460000000001</v>
      </c>
      <c r="AT69" s="2">
        <v>43319</v>
      </c>
      <c r="AU69" s="8">
        <v>10.93</v>
      </c>
      <c r="AW69" s="2">
        <v>43319</v>
      </c>
      <c r="AX69" s="8">
        <v>7883.6639999999998</v>
      </c>
    </row>
    <row r="70" spans="1:50" x14ac:dyDescent="0.2">
      <c r="A70" s="13">
        <v>43318</v>
      </c>
      <c r="B70" s="7">
        <v>6919.84</v>
      </c>
      <c r="D70" s="2">
        <v>43318</v>
      </c>
      <c r="E70" s="10">
        <v>311.97000000000003</v>
      </c>
      <c r="G70" s="2">
        <v>43318</v>
      </c>
      <c r="H70" s="7">
        <v>2850.4</v>
      </c>
      <c r="J70" s="2">
        <v>43318</v>
      </c>
      <c r="K70" s="7">
        <v>3483.3</v>
      </c>
      <c r="M70" s="2">
        <v>43318</v>
      </c>
      <c r="N70" s="7">
        <v>1210.06</v>
      </c>
      <c r="P70" s="2">
        <v>43318</v>
      </c>
      <c r="Q70" s="7">
        <v>69.010000000000005</v>
      </c>
      <c r="S70" s="2">
        <v>43318</v>
      </c>
      <c r="T70" s="7">
        <v>23.147480000000002</v>
      </c>
      <c r="V70" s="2">
        <v>43318</v>
      </c>
      <c r="W70" s="7">
        <v>181.63</v>
      </c>
      <c r="Y70" s="2">
        <v>43318</v>
      </c>
      <c r="Z70" s="6">
        <v>1.1562000000000001</v>
      </c>
      <c r="AB70" s="2">
        <v>43318</v>
      </c>
      <c r="AC70" s="6">
        <v>1.2943</v>
      </c>
      <c r="AE70" s="2">
        <v>43318</v>
      </c>
      <c r="AF70" s="6">
        <v>1.0035000000000001</v>
      </c>
      <c r="AH70" s="2">
        <v>43318</v>
      </c>
      <c r="AI70" s="11">
        <v>8.9750000000000003E-3</v>
      </c>
      <c r="AK70" s="2">
        <v>43318</v>
      </c>
      <c r="AL70" s="6">
        <v>229.80590000000001</v>
      </c>
      <c r="AN70" s="2">
        <v>43318</v>
      </c>
      <c r="AO70" s="7">
        <v>2017.74</v>
      </c>
      <c r="AQ70" s="2">
        <v>43318</v>
      </c>
      <c r="AR70" s="8">
        <v>248.9</v>
      </c>
      <c r="AT70" s="2">
        <v>43318</v>
      </c>
      <c r="AU70" s="8">
        <v>11.27</v>
      </c>
      <c r="AW70" s="2">
        <v>43318</v>
      </c>
      <c r="AX70" s="8">
        <v>7859.6779999999999</v>
      </c>
    </row>
    <row r="71" spans="1:50" x14ac:dyDescent="0.2">
      <c r="A71" s="13">
        <v>43315</v>
      </c>
      <c r="B71" s="7">
        <v>7388.58</v>
      </c>
      <c r="D71" s="2">
        <v>43315</v>
      </c>
      <c r="E71" s="10">
        <v>312.89999999999998</v>
      </c>
      <c r="G71" s="2">
        <v>43315</v>
      </c>
      <c r="H71" s="7">
        <v>2840.35</v>
      </c>
      <c r="J71" s="2">
        <v>43315</v>
      </c>
      <c r="K71" s="7">
        <v>3482.4</v>
      </c>
      <c r="M71" s="2">
        <v>43315</v>
      </c>
      <c r="N71" s="7">
        <v>1215.8900000000001</v>
      </c>
      <c r="P71" s="2">
        <v>43315</v>
      </c>
      <c r="Q71" s="7">
        <v>68.489999999999995</v>
      </c>
      <c r="S71" s="2">
        <v>43315</v>
      </c>
      <c r="T71" s="7">
        <v>22.88252</v>
      </c>
      <c r="V71" s="2">
        <v>43315</v>
      </c>
      <c r="W71" s="7">
        <v>182.33</v>
      </c>
      <c r="Y71" s="2">
        <v>43315</v>
      </c>
      <c r="Z71" s="6">
        <v>1.1595</v>
      </c>
      <c r="AB71" s="2">
        <v>43315</v>
      </c>
      <c r="AC71" s="6">
        <v>1.302</v>
      </c>
      <c r="AE71" s="2">
        <v>43315</v>
      </c>
      <c r="AF71" s="6">
        <v>1.0074000000000001</v>
      </c>
      <c r="AH71" s="2">
        <v>43315</v>
      </c>
      <c r="AI71" s="11">
        <v>8.9910000000000007E-3</v>
      </c>
      <c r="AK71" s="2">
        <v>43315</v>
      </c>
      <c r="AL71" s="6">
        <v>229.54040000000001</v>
      </c>
      <c r="AN71" s="2">
        <v>43315</v>
      </c>
      <c r="AO71" s="7">
        <v>2015.66</v>
      </c>
      <c r="AQ71" s="2">
        <v>43315</v>
      </c>
      <c r="AR71" s="8">
        <v>248.52670000000001</v>
      </c>
      <c r="AT71" s="2">
        <v>43315</v>
      </c>
      <c r="AU71" s="8">
        <v>11.64</v>
      </c>
      <c r="AW71" s="2">
        <v>43315</v>
      </c>
      <c r="AX71" s="8">
        <v>7812.0150000000003</v>
      </c>
    </row>
    <row r="72" spans="1:50" x14ac:dyDescent="0.2">
      <c r="A72" s="13">
        <v>43314</v>
      </c>
      <c r="B72" s="7">
        <v>7546.53</v>
      </c>
      <c r="D72" s="2">
        <v>43314</v>
      </c>
      <c r="E72" s="10">
        <v>311.81</v>
      </c>
      <c r="G72" s="2">
        <v>43314</v>
      </c>
      <c r="H72" s="7">
        <v>2827.22</v>
      </c>
      <c r="J72" s="2">
        <v>43314</v>
      </c>
      <c r="K72" s="7">
        <v>3469.21</v>
      </c>
      <c r="M72" s="2">
        <v>43314</v>
      </c>
      <c r="N72" s="7">
        <v>1213.54</v>
      </c>
      <c r="P72" s="2">
        <v>43314</v>
      </c>
      <c r="Q72" s="7">
        <v>68.959999999999994</v>
      </c>
      <c r="S72" s="2">
        <v>43314</v>
      </c>
      <c r="T72" s="7">
        <v>22.842130000000001</v>
      </c>
      <c r="V72" s="2">
        <v>43314</v>
      </c>
      <c r="W72" s="7">
        <v>181.01</v>
      </c>
      <c r="Y72" s="2">
        <v>43314</v>
      </c>
      <c r="Z72" s="6">
        <v>1.1609</v>
      </c>
      <c r="AB72" s="2">
        <v>43314</v>
      </c>
      <c r="AC72" s="6">
        <v>1.3033999999999999</v>
      </c>
      <c r="AE72" s="2">
        <v>43314</v>
      </c>
      <c r="AF72" s="6">
        <v>1.0055000000000001</v>
      </c>
      <c r="AH72" s="2">
        <v>43314</v>
      </c>
      <c r="AI72" s="11">
        <v>8.9580000000000007E-3</v>
      </c>
      <c r="AK72" s="2">
        <v>43314</v>
      </c>
      <c r="AL72" s="6">
        <v>228.99</v>
      </c>
      <c r="AN72" s="2">
        <v>43314</v>
      </c>
      <c r="AO72" s="7">
        <v>2011.59</v>
      </c>
      <c r="AQ72" s="2">
        <v>43314</v>
      </c>
      <c r="AR72" s="8">
        <v>248.08709999999999</v>
      </c>
      <c r="AT72" s="2">
        <v>43314</v>
      </c>
      <c r="AU72" s="8">
        <v>12.19</v>
      </c>
      <c r="AW72" s="2">
        <v>43314</v>
      </c>
      <c r="AX72" s="8">
        <v>7802.6850000000004</v>
      </c>
    </row>
    <row r="73" spans="1:50" x14ac:dyDescent="0.2">
      <c r="A73" s="13">
        <v>43313</v>
      </c>
      <c r="B73" s="7">
        <v>7482.23</v>
      </c>
      <c r="D73" s="2">
        <v>43313</v>
      </c>
      <c r="E73" s="10">
        <v>316.82</v>
      </c>
      <c r="G73" s="2">
        <v>43313</v>
      </c>
      <c r="H73" s="7">
        <v>2813.36</v>
      </c>
      <c r="J73" s="2">
        <v>43313</v>
      </c>
      <c r="K73" s="7">
        <v>3509.23</v>
      </c>
      <c r="M73" s="2">
        <v>43313</v>
      </c>
      <c r="N73" s="7">
        <v>1218.33</v>
      </c>
      <c r="P73" s="2">
        <v>43313</v>
      </c>
      <c r="Q73" s="7">
        <v>67.66</v>
      </c>
      <c r="S73" s="2">
        <v>43313</v>
      </c>
      <c r="T73" s="7">
        <v>22.7791</v>
      </c>
      <c r="V73" s="2">
        <v>43313</v>
      </c>
      <c r="W73" s="7">
        <v>182.23</v>
      </c>
      <c r="Y73" s="2">
        <v>43313</v>
      </c>
      <c r="Z73" s="6">
        <v>1.1668000000000001</v>
      </c>
      <c r="AB73" s="2">
        <v>43313</v>
      </c>
      <c r="AC73" s="6">
        <v>1.3118000000000001</v>
      </c>
      <c r="AE73" s="2">
        <v>43313</v>
      </c>
      <c r="AF73" s="6">
        <v>1.0082</v>
      </c>
      <c r="AH73" s="2">
        <v>43313</v>
      </c>
      <c r="AI73" s="11">
        <v>8.9540000000000002E-3</v>
      </c>
      <c r="AK73" s="2">
        <v>43313</v>
      </c>
      <c r="AL73" s="6">
        <v>229.1199</v>
      </c>
      <c r="AN73" s="2">
        <v>43313</v>
      </c>
      <c r="AO73" s="7">
        <v>2009.79</v>
      </c>
      <c r="AQ73" s="2">
        <v>43313</v>
      </c>
      <c r="AR73" s="8">
        <v>248.20099999999999</v>
      </c>
      <c r="AT73" s="2">
        <v>43313</v>
      </c>
      <c r="AU73" s="8">
        <v>13.15</v>
      </c>
      <c r="AW73" s="2">
        <v>43313</v>
      </c>
      <c r="AX73" s="8">
        <v>7707.2860000000001</v>
      </c>
    </row>
    <row r="74" spans="1:50" x14ac:dyDescent="0.2">
      <c r="A74" s="13">
        <v>43312</v>
      </c>
      <c r="B74" s="7">
        <v>7689.43</v>
      </c>
      <c r="D74" s="2">
        <v>43312</v>
      </c>
      <c r="E74" s="10">
        <v>318.44</v>
      </c>
      <c r="G74" s="2">
        <v>43312</v>
      </c>
      <c r="H74" s="7">
        <v>2816.29</v>
      </c>
      <c r="J74" s="2">
        <v>43312</v>
      </c>
      <c r="K74" s="7">
        <v>3525.49</v>
      </c>
      <c r="M74" s="2">
        <v>43312</v>
      </c>
      <c r="N74" s="7">
        <v>1226.1099999999999</v>
      </c>
      <c r="P74" s="2">
        <v>43312</v>
      </c>
      <c r="Q74" s="7">
        <v>68.760000000000005</v>
      </c>
      <c r="S74" s="2">
        <v>43312</v>
      </c>
      <c r="T74" s="7">
        <v>22.969000000000001</v>
      </c>
      <c r="V74" s="2">
        <v>43312</v>
      </c>
      <c r="W74" s="7">
        <v>185.87</v>
      </c>
      <c r="Y74" s="2">
        <v>43312</v>
      </c>
      <c r="Z74" s="6">
        <v>1.1705000000000001</v>
      </c>
      <c r="AB74" s="2">
        <v>43312</v>
      </c>
      <c r="AC74" s="6">
        <v>1.3127</v>
      </c>
      <c r="AE74" s="2">
        <v>43312</v>
      </c>
      <c r="AF74" s="6">
        <v>1.0105</v>
      </c>
      <c r="AH74" s="2">
        <v>43312</v>
      </c>
      <c r="AI74" s="11">
        <v>8.9429999999999996E-3</v>
      </c>
      <c r="AK74" s="2">
        <v>43312</v>
      </c>
      <c r="AL74" s="6">
        <v>229.64510000000001</v>
      </c>
      <c r="AN74" s="2">
        <v>43312</v>
      </c>
      <c r="AO74" s="7">
        <v>2013.76</v>
      </c>
      <c r="AQ74" s="2">
        <v>43312</v>
      </c>
      <c r="AR74" s="8">
        <v>248.8279</v>
      </c>
      <c r="AT74" s="2">
        <v>43312</v>
      </c>
      <c r="AU74" s="8">
        <v>12.83</v>
      </c>
      <c r="AW74" s="2">
        <v>43312</v>
      </c>
      <c r="AX74" s="8">
        <v>7671.7889999999998</v>
      </c>
    </row>
    <row r="75" spans="1:50" x14ac:dyDescent="0.2">
      <c r="A75" s="13">
        <v>43311</v>
      </c>
      <c r="B75" s="7">
        <v>8146.15</v>
      </c>
      <c r="D75" s="2">
        <v>43311</v>
      </c>
      <c r="E75" s="10">
        <v>320.19</v>
      </c>
      <c r="G75" s="2">
        <v>43311</v>
      </c>
      <c r="H75" s="7">
        <v>2802.6</v>
      </c>
      <c r="J75" s="2">
        <v>43311</v>
      </c>
      <c r="K75" s="7">
        <v>3512.31</v>
      </c>
      <c r="M75" s="2">
        <v>43311</v>
      </c>
      <c r="N75" s="7">
        <v>1223.55</v>
      </c>
      <c r="P75" s="2">
        <v>43311</v>
      </c>
      <c r="Q75" s="7">
        <v>70.13</v>
      </c>
      <c r="S75" s="2">
        <v>43311</v>
      </c>
      <c r="T75" s="7">
        <v>22.560320000000001</v>
      </c>
      <c r="V75" s="2">
        <v>43311</v>
      </c>
      <c r="W75" s="7">
        <v>184.98</v>
      </c>
      <c r="Y75" s="2">
        <v>43311</v>
      </c>
      <c r="Z75" s="6">
        <v>1.1716</v>
      </c>
      <c r="AB75" s="2">
        <v>43311</v>
      </c>
      <c r="AC75" s="6">
        <v>1.3139000000000001</v>
      </c>
      <c r="AE75" s="2">
        <v>43311</v>
      </c>
      <c r="AF75" s="6">
        <v>1.0121</v>
      </c>
      <c r="AH75" s="2">
        <v>43311</v>
      </c>
      <c r="AI75" s="11">
        <v>9.0139999999999994E-3</v>
      </c>
      <c r="AK75" s="2">
        <v>43311</v>
      </c>
      <c r="AL75" s="6">
        <v>229.3707</v>
      </c>
      <c r="AN75" s="2">
        <v>43311</v>
      </c>
      <c r="AO75" s="7">
        <v>2011.77</v>
      </c>
      <c r="AQ75" s="2">
        <v>43311</v>
      </c>
      <c r="AR75" s="8">
        <v>248.517</v>
      </c>
      <c r="AT75" s="2">
        <v>43311</v>
      </c>
      <c r="AU75" s="8">
        <v>14.26</v>
      </c>
      <c r="AW75" s="2">
        <v>43311</v>
      </c>
      <c r="AX75" s="8">
        <v>7630.0039999999999</v>
      </c>
    </row>
    <row r="76" spans="1:50" x14ac:dyDescent="0.2">
      <c r="A76" s="13">
        <v>43308</v>
      </c>
      <c r="B76" s="7">
        <v>8225.1200000000008</v>
      </c>
      <c r="D76" s="2">
        <v>43308</v>
      </c>
      <c r="E76" s="10">
        <v>321.76</v>
      </c>
      <c r="G76" s="2">
        <v>43308</v>
      </c>
      <c r="H76" s="7">
        <v>2818.82</v>
      </c>
      <c r="J76" s="2">
        <v>43308</v>
      </c>
      <c r="K76" s="7">
        <v>3527.18</v>
      </c>
      <c r="M76" s="2">
        <v>43308</v>
      </c>
      <c r="N76" s="7">
        <v>1226.1199999999999</v>
      </c>
      <c r="P76" s="2">
        <v>43308</v>
      </c>
      <c r="Q76" s="7">
        <v>68.69</v>
      </c>
      <c r="S76" s="2">
        <v>43308</v>
      </c>
      <c r="T76" s="7">
        <v>22.15493</v>
      </c>
      <c r="V76" s="2">
        <v>43308</v>
      </c>
      <c r="W76" s="7">
        <v>185.17</v>
      </c>
      <c r="Y76" s="2">
        <v>43308</v>
      </c>
      <c r="Z76" s="6">
        <v>1.1657999999999999</v>
      </c>
      <c r="AB76" s="2">
        <v>43308</v>
      </c>
      <c r="AC76" s="6">
        <v>1.3113000000000001</v>
      </c>
      <c r="AE76" s="2">
        <v>43308</v>
      </c>
      <c r="AF76" s="6">
        <v>1.0062</v>
      </c>
      <c r="AH76" s="2">
        <v>43308</v>
      </c>
      <c r="AI76" s="11">
        <v>9.0220000000000005E-3</v>
      </c>
      <c r="AK76" s="2">
        <v>43308</v>
      </c>
      <c r="AL76" s="6">
        <v>230.1687</v>
      </c>
      <c r="AN76" s="2">
        <v>43308</v>
      </c>
      <c r="AO76" s="7">
        <v>2012.76</v>
      </c>
      <c r="AQ76" s="2">
        <v>43308</v>
      </c>
      <c r="AR76" s="8">
        <v>249.13560000000001</v>
      </c>
      <c r="AT76" s="2">
        <v>43308</v>
      </c>
      <c r="AU76" s="8">
        <v>13.03</v>
      </c>
      <c r="AW76" s="2">
        <v>43308</v>
      </c>
      <c r="AX76" s="8">
        <v>7737.4189999999999</v>
      </c>
    </row>
    <row r="77" spans="1:50" x14ac:dyDescent="0.2">
      <c r="A77" s="13">
        <v>43307</v>
      </c>
      <c r="B77" s="7">
        <v>8138.47</v>
      </c>
      <c r="D77" s="2">
        <v>43307</v>
      </c>
      <c r="E77" s="10">
        <v>321.72000000000003</v>
      </c>
      <c r="G77" s="2">
        <v>43307</v>
      </c>
      <c r="H77" s="7">
        <v>2837.44</v>
      </c>
      <c r="J77" s="2">
        <v>43307</v>
      </c>
      <c r="K77" s="7">
        <v>3509.26</v>
      </c>
      <c r="M77" s="2">
        <v>43307</v>
      </c>
      <c r="N77" s="7">
        <v>1226.96</v>
      </c>
      <c r="P77" s="2">
        <v>43307</v>
      </c>
      <c r="Q77" s="7">
        <v>69.61</v>
      </c>
      <c r="S77" s="2">
        <v>43307</v>
      </c>
      <c r="T77" s="7">
        <v>22.161999999999999</v>
      </c>
      <c r="V77" s="2">
        <v>43307</v>
      </c>
      <c r="W77" s="7">
        <v>184.88</v>
      </c>
      <c r="Y77" s="2">
        <v>43307</v>
      </c>
      <c r="Z77" s="6">
        <v>1.1663000000000001</v>
      </c>
      <c r="AB77" s="2">
        <v>43307</v>
      </c>
      <c r="AC77" s="6">
        <v>1.3129999999999999</v>
      </c>
      <c r="AE77" s="2">
        <v>43307</v>
      </c>
      <c r="AF77" s="6">
        <v>1.0068999999999999</v>
      </c>
      <c r="AH77" s="2">
        <v>43307</v>
      </c>
      <c r="AI77" s="11">
        <v>9.0010000000000003E-3</v>
      </c>
      <c r="AK77" s="2">
        <v>43307</v>
      </c>
      <c r="AL77" s="6">
        <v>230.34450000000001</v>
      </c>
      <c r="AN77" s="2">
        <v>43307</v>
      </c>
      <c r="AO77" s="7">
        <v>2011.05</v>
      </c>
      <c r="AQ77" s="2">
        <v>43307</v>
      </c>
      <c r="AR77" s="8">
        <v>249.26230000000001</v>
      </c>
      <c r="AT77" s="2">
        <v>43307</v>
      </c>
      <c r="AU77" s="8">
        <v>12.14</v>
      </c>
      <c r="AW77" s="2">
        <v>43307</v>
      </c>
      <c r="AX77" s="8">
        <v>7852.1850000000004</v>
      </c>
    </row>
    <row r="78" spans="1:50" x14ac:dyDescent="0.2">
      <c r="A78" s="13">
        <v>43306</v>
      </c>
      <c r="B78" s="7">
        <v>8176.35</v>
      </c>
      <c r="D78" s="2">
        <v>43306</v>
      </c>
      <c r="E78" s="10">
        <v>324</v>
      </c>
      <c r="G78" s="2">
        <v>43306</v>
      </c>
      <c r="H78" s="7">
        <v>2846.07</v>
      </c>
      <c r="J78" s="2">
        <v>43306</v>
      </c>
      <c r="K78" s="7">
        <v>3468.45</v>
      </c>
      <c r="M78" s="2">
        <v>43306</v>
      </c>
      <c r="N78" s="7">
        <v>1229.0899999999999</v>
      </c>
      <c r="P78" s="2">
        <v>43306</v>
      </c>
      <c r="Q78" s="7">
        <v>69.3</v>
      </c>
      <c r="S78" s="2">
        <v>43306</v>
      </c>
      <c r="T78" s="7">
        <v>22.209879999999998</v>
      </c>
      <c r="V78" s="2">
        <v>43306</v>
      </c>
      <c r="W78" s="7">
        <v>184.55</v>
      </c>
      <c r="Y78" s="2">
        <v>43306</v>
      </c>
      <c r="Z78" s="6">
        <v>1.1678999999999999</v>
      </c>
      <c r="AB78" s="2">
        <v>43306</v>
      </c>
      <c r="AC78" s="6">
        <v>1.3150999999999999</v>
      </c>
      <c r="AE78" s="2">
        <v>43306</v>
      </c>
      <c r="AF78" s="6">
        <v>1.0064</v>
      </c>
      <c r="AH78" s="2">
        <v>43306</v>
      </c>
      <c r="AI78" s="11">
        <v>9.0109999999999999E-3</v>
      </c>
      <c r="AK78" s="2">
        <v>43306</v>
      </c>
      <c r="AL78" s="6">
        <v>230.47329999999999</v>
      </c>
      <c r="AN78" s="2">
        <v>43306</v>
      </c>
      <c r="AO78" s="7">
        <v>2014.16</v>
      </c>
      <c r="AQ78" s="2">
        <v>43306</v>
      </c>
      <c r="AR78" s="8">
        <v>249.4314</v>
      </c>
      <c r="AT78" s="2">
        <v>43306</v>
      </c>
      <c r="AU78" s="8">
        <v>12.29</v>
      </c>
      <c r="AW78" s="2">
        <v>43306</v>
      </c>
      <c r="AX78" s="8">
        <v>7932.2389999999996</v>
      </c>
    </row>
    <row r="79" spans="1:50" x14ac:dyDescent="0.2">
      <c r="A79" s="13">
        <v>43305</v>
      </c>
      <c r="B79" s="7">
        <v>8227.0499999999993</v>
      </c>
      <c r="D79" s="2">
        <v>43305</v>
      </c>
      <c r="E79" s="10">
        <v>319.82</v>
      </c>
      <c r="G79" s="2">
        <v>43305</v>
      </c>
      <c r="H79" s="7">
        <v>2820.4</v>
      </c>
      <c r="J79" s="2">
        <v>43305</v>
      </c>
      <c r="K79" s="7">
        <v>3483.31</v>
      </c>
      <c r="M79" s="2">
        <v>43305</v>
      </c>
      <c r="N79" s="7">
        <v>1225.28</v>
      </c>
      <c r="P79" s="2">
        <v>43305</v>
      </c>
      <c r="Q79" s="7">
        <v>68.52</v>
      </c>
      <c r="S79" s="2">
        <v>43305</v>
      </c>
      <c r="T79" s="7">
        <v>21.521260000000002</v>
      </c>
      <c r="V79" s="2">
        <v>43305</v>
      </c>
      <c r="W79" s="7">
        <v>185.49</v>
      </c>
      <c r="Y79" s="2">
        <v>43305</v>
      </c>
      <c r="Z79" s="6">
        <v>1.1681999999999999</v>
      </c>
      <c r="AB79" s="2">
        <v>43305</v>
      </c>
      <c r="AC79" s="6">
        <v>1.3138000000000001</v>
      </c>
      <c r="AE79" s="2">
        <v>43305</v>
      </c>
      <c r="AF79" s="6">
        <v>1.006</v>
      </c>
      <c r="AH79" s="2">
        <v>43305</v>
      </c>
      <c r="AI79" s="11">
        <v>8.9870000000000002E-3</v>
      </c>
      <c r="AK79" s="2">
        <v>43305</v>
      </c>
      <c r="AL79" s="6">
        <v>230.24379999999999</v>
      </c>
      <c r="AN79" s="2">
        <v>43305</v>
      </c>
      <c r="AO79" s="7">
        <v>2012.33</v>
      </c>
      <c r="AQ79" s="2">
        <v>43305</v>
      </c>
      <c r="AR79" s="8">
        <v>249.29409999999999</v>
      </c>
      <c r="AT79" s="2">
        <v>43305</v>
      </c>
      <c r="AU79" s="8">
        <v>12.41</v>
      </c>
      <c r="AW79" s="2">
        <v>43305</v>
      </c>
      <c r="AX79" s="8">
        <v>7840.768</v>
      </c>
    </row>
    <row r="80" spans="1:50" x14ac:dyDescent="0.2">
      <c r="A80" s="13">
        <v>43304</v>
      </c>
      <c r="B80" s="7">
        <v>7702.88</v>
      </c>
      <c r="D80" s="2">
        <v>43304</v>
      </c>
      <c r="E80" s="10">
        <v>315.11</v>
      </c>
      <c r="G80" s="2">
        <v>43304</v>
      </c>
      <c r="H80" s="7">
        <v>2806.98</v>
      </c>
      <c r="J80" s="2">
        <v>43304</v>
      </c>
      <c r="K80" s="7">
        <v>3454.05</v>
      </c>
      <c r="M80" s="2">
        <v>43304</v>
      </c>
      <c r="N80" s="7">
        <v>1223.7</v>
      </c>
      <c r="P80" s="2">
        <v>43304</v>
      </c>
      <c r="Q80" s="7">
        <v>67.89</v>
      </c>
      <c r="S80" s="2">
        <v>43304</v>
      </c>
      <c r="T80" s="7">
        <v>21.62107</v>
      </c>
      <c r="V80" s="2">
        <v>43304</v>
      </c>
      <c r="W80" s="7">
        <v>182.24</v>
      </c>
      <c r="Y80" s="2">
        <v>43304</v>
      </c>
      <c r="Z80" s="6">
        <v>1.1698999999999999</v>
      </c>
      <c r="AB80" s="2">
        <v>43304</v>
      </c>
      <c r="AC80" s="6">
        <v>1.3106</v>
      </c>
      <c r="AE80" s="2">
        <v>43304</v>
      </c>
      <c r="AF80" s="6">
        <v>1.0073000000000001</v>
      </c>
      <c r="AH80" s="2">
        <v>43304</v>
      </c>
      <c r="AI80" s="11">
        <v>8.9739999999999993E-3</v>
      </c>
      <c r="AK80" s="2">
        <v>43304</v>
      </c>
      <c r="AL80" s="6">
        <v>229.97219999999999</v>
      </c>
      <c r="AN80" s="2">
        <v>43304</v>
      </c>
      <c r="AO80" s="7">
        <v>2009.32</v>
      </c>
      <c r="AQ80" s="2">
        <v>43304</v>
      </c>
      <c r="AR80" s="8">
        <v>249.12360000000001</v>
      </c>
      <c r="AT80" s="2">
        <v>43304</v>
      </c>
      <c r="AU80" s="8">
        <v>12.62</v>
      </c>
      <c r="AW80" s="2">
        <v>43304</v>
      </c>
      <c r="AX80" s="8">
        <v>7841.8729999999996</v>
      </c>
    </row>
    <row r="81" spans="1:50" x14ac:dyDescent="0.2">
      <c r="A81" s="13">
        <v>43301</v>
      </c>
      <c r="B81" s="7">
        <v>7351.07</v>
      </c>
      <c r="D81" s="2">
        <v>43301</v>
      </c>
      <c r="E81" s="10">
        <v>314.75</v>
      </c>
      <c r="G81" s="2">
        <v>43301</v>
      </c>
      <c r="H81" s="7">
        <v>2801.83</v>
      </c>
      <c r="J81" s="2">
        <v>43301</v>
      </c>
      <c r="K81" s="7">
        <v>3460.03</v>
      </c>
      <c r="M81" s="2">
        <v>43301</v>
      </c>
      <c r="N81" s="7">
        <v>1229.54</v>
      </c>
      <c r="P81" s="2">
        <v>43301</v>
      </c>
      <c r="Q81" s="7">
        <v>70.459999999999994</v>
      </c>
      <c r="S81" s="2">
        <v>43301</v>
      </c>
      <c r="T81" s="7">
        <v>21.604220000000002</v>
      </c>
      <c r="V81" s="2">
        <v>43301</v>
      </c>
      <c r="W81" s="7">
        <v>181.66</v>
      </c>
      <c r="Y81" s="2">
        <v>43301</v>
      </c>
      <c r="Z81" s="6">
        <v>1.1709000000000001</v>
      </c>
      <c r="AB81" s="2">
        <v>43301</v>
      </c>
      <c r="AC81" s="6">
        <v>1.3119000000000001</v>
      </c>
      <c r="AE81" s="2">
        <v>43301</v>
      </c>
      <c r="AF81" s="6">
        <v>1.0055000000000001</v>
      </c>
      <c r="AH81" s="2">
        <v>43301</v>
      </c>
      <c r="AI81" s="11">
        <v>8.9540000000000002E-3</v>
      </c>
      <c r="AK81" s="2">
        <v>43301</v>
      </c>
      <c r="AL81" s="6">
        <v>230.23939999999999</v>
      </c>
      <c r="AN81" s="2">
        <v>43301</v>
      </c>
      <c r="AO81" s="7">
        <v>2016.27</v>
      </c>
      <c r="AQ81" s="2">
        <v>43301</v>
      </c>
      <c r="AR81" s="8">
        <v>249.48779999999999</v>
      </c>
      <c r="AT81" s="2">
        <v>43301</v>
      </c>
      <c r="AU81" s="8">
        <v>12.86</v>
      </c>
      <c r="AW81" s="2">
        <v>43301</v>
      </c>
      <c r="AX81" s="8">
        <v>7820.1980000000003</v>
      </c>
    </row>
    <row r="82" spans="1:50" x14ac:dyDescent="0.2">
      <c r="A82" s="13">
        <v>43300</v>
      </c>
      <c r="B82" s="7">
        <v>7418.82</v>
      </c>
      <c r="D82" s="2">
        <v>43300</v>
      </c>
      <c r="E82" s="10">
        <v>312.10000000000002</v>
      </c>
      <c r="G82" s="2">
        <v>43300</v>
      </c>
      <c r="H82" s="7">
        <v>2804.49</v>
      </c>
      <c r="J82" s="2">
        <v>43300</v>
      </c>
      <c r="K82" s="7">
        <v>3471.64</v>
      </c>
      <c r="M82" s="2">
        <v>43300</v>
      </c>
      <c r="N82" s="7">
        <v>1216.58</v>
      </c>
      <c r="P82" s="2">
        <v>43300</v>
      </c>
      <c r="Q82" s="7">
        <v>69.459999999999994</v>
      </c>
      <c r="S82" s="2">
        <v>43300</v>
      </c>
      <c r="T82" s="7">
        <v>21.30584</v>
      </c>
      <c r="V82" s="2">
        <v>43300</v>
      </c>
      <c r="W82" s="7">
        <v>179.08</v>
      </c>
      <c r="Y82" s="2">
        <v>43300</v>
      </c>
      <c r="Z82" s="6">
        <v>1.1607000000000001</v>
      </c>
      <c r="AB82" s="2">
        <v>43300</v>
      </c>
      <c r="AC82" s="6">
        <v>1.2989999999999999</v>
      </c>
      <c r="AE82" s="2">
        <v>43300</v>
      </c>
      <c r="AF82" s="6">
        <v>0.99890000000000001</v>
      </c>
      <c r="AH82" s="2">
        <v>43300</v>
      </c>
      <c r="AI82" s="11">
        <v>8.8599999999999998E-3</v>
      </c>
      <c r="AK82" s="2">
        <v>43300</v>
      </c>
      <c r="AL82" s="6">
        <v>230.8587</v>
      </c>
      <c r="AN82" s="2">
        <v>43300</v>
      </c>
      <c r="AO82" s="7">
        <v>2021.15</v>
      </c>
      <c r="AQ82" s="2">
        <v>43300</v>
      </c>
      <c r="AR82" s="8">
        <v>250.08500000000001</v>
      </c>
      <c r="AT82" s="2">
        <v>43300</v>
      </c>
      <c r="AU82" s="8">
        <v>12.87</v>
      </c>
      <c r="AW82" s="2">
        <v>43300</v>
      </c>
      <c r="AX82" s="8">
        <v>7825.2960000000003</v>
      </c>
    </row>
    <row r="83" spans="1:50" x14ac:dyDescent="0.2">
      <c r="A83" s="13">
        <v>43299</v>
      </c>
      <c r="B83" s="7">
        <v>7336.6</v>
      </c>
      <c r="D83" s="2">
        <v>43299</v>
      </c>
      <c r="E83" s="10">
        <v>315.45999999999998</v>
      </c>
      <c r="G83" s="2">
        <v>43299</v>
      </c>
      <c r="H83" s="7">
        <v>2815.62</v>
      </c>
      <c r="J83" s="2">
        <v>43299</v>
      </c>
      <c r="K83" s="7">
        <v>3485.08</v>
      </c>
      <c r="M83" s="2">
        <v>43299</v>
      </c>
      <c r="N83" s="7">
        <v>1226.79</v>
      </c>
      <c r="P83" s="2">
        <v>43299</v>
      </c>
      <c r="Q83" s="7">
        <v>68.760000000000005</v>
      </c>
      <c r="S83" s="2">
        <v>43299</v>
      </c>
      <c r="T83" s="7">
        <v>21.041260000000001</v>
      </c>
      <c r="V83" s="2">
        <v>43299</v>
      </c>
      <c r="W83" s="7">
        <v>181.92</v>
      </c>
      <c r="Y83" s="2">
        <v>43299</v>
      </c>
      <c r="Z83" s="6">
        <v>1.1653</v>
      </c>
      <c r="AB83" s="2">
        <v>43299</v>
      </c>
      <c r="AC83" s="6">
        <v>1.3061</v>
      </c>
      <c r="AE83" s="2">
        <v>43299</v>
      </c>
      <c r="AF83" s="6">
        <v>1.0011000000000001</v>
      </c>
      <c r="AH83" s="2">
        <v>43299</v>
      </c>
      <c r="AI83" s="11">
        <v>8.8649999999999996E-3</v>
      </c>
      <c r="AK83" s="2">
        <v>43299</v>
      </c>
      <c r="AL83" s="6">
        <v>230.76060000000001</v>
      </c>
      <c r="AN83" s="2">
        <v>43299</v>
      </c>
      <c r="AO83" s="7">
        <v>2017.98</v>
      </c>
      <c r="AQ83" s="2">
        <v>43299</v>
      </c>
      <c r="AR83" s="8">
        <v>250.05699999999999</v>
      </c>
      <c r="AT83" s="2">
        <v>43299</v>
      </c>
      <c r="AU83" s="8">
        <v>12.1</v>
      </c>
      <c r="AW83" s="2">
        <v>43299</v>
      </c>
      <c r="AX83" s="8">
        <v>7854.4440000000004</v>
      </c>
    </row>
    <row r="84" spans="1:50" x14ac:dyDescent="0.2">
      <c r="A84" s="13">
        <v>43298</v>
      </c>
      <c r="B84" s="7">
        <v>7314</v>
      </c>
      <c r="D84" s="2">
        <v>43298</v>
      </c>
      <c r="E84" s="10">
        <v>316.60000000000002</v>
      </c>
      <c r="G84" s="2">
        <v>43298</v>
      </c>
      <c r="H84" s="7">
        <v>2809.55</v>
      </c>
      <c r="J84" s="2">
        <v>43298</v>
      </c>
      <c r="K84" s="7">
        <v>3457.5</v>
      </c>
      <c r="M84" s="2">
        <v>43298</v>
      </c>
      <c r="N84" s="7">
        <v>1226.82</v>
      </c>
      <c r="P84" s="2">
        <v>43298</v>
      </c>
      <c r="Q84" s="7">
        <v>68.08</v>
      </c>
      <c r="S84" s="2">
        <v>43298</v>
      </c>
      <c r="T84" s="7">
        <v>21.05321</v>
      </c>
      <c r="V84" s="2">
        <v>43298</v>
      </c>
      <c r="W84" s="7">
        <v>181.18</v>
      </c>
      <c r="Y84" s="2">
        <v>43298</v>
      </c>
      <c r="Z84" s="6">
        <v>1.1654</v>
      </c>
      <c r="AB84" s="2">
        <v>43298</v>
      </c>
      <c r="AC84" s="6">
        <v>1.3132999999999999</v>
      </c>
      <c r="AE84" s="2">
        <v>43298</v>
      </c>
      <c r="AF84" s="6">
        <v>1.0001</v>
      </c>
      <c r="AH84" s="2">
        <v>43298</v>
      </c>
      <c r="AI84" s="11">
        <v>8.8590000000000006E-3</v>
      </c>
      <c r="AK84" s="2">
        <v>43298</v>
      </c>
      <c r="AL84" s="6">
        <v>230.92449999999999</v>
      </c>
      <c r="AN84" s="2">
        <v>43298</v>
      </c>
      <c r="AO84" s="7">
        <v>2018.7</v>
      </c>
      <c r="AQ84" s="2">
        <v>43298</v>
      </c>
      <c r="AR84" s="8">
        <v>250.1395</v>
      </c>
      <c r="AT84" s="2">
        <v>43298</v>
      </c>
      <c r="AU84" s="8">
        <v>12.06</v>
      </c>
      <c r="AW84" s="2">
        <v>43298</v>
      </c>
      <c r="AX84" s="8">
        <v>7855.1180000000004</v>
      </c>
    </row>
    <row r="85" spans="1:50" x14ac:dyDescent="0.2">
      <c r="A85" s="13">
        <v>43297</v>
      </c>
      <c r="B85" s="7">
        <v>6661.85</v>
      </c>
      <c r="D85" s="2">
        <v>43297</v>
      </c>
      <c r="E85" s="10">
        <v>317.05</v>
      </c>
      <c r="G85" s="2">
        <v>43297</v>
      </c>
      <c r="H85" s="7">
        <v>2798.43</v>
      </c>
      <c r="J85" s="2">
        <v>43297</v>
      </c>
      <c r="K85" s="7">
        <v>3449.08</v>
      </c>
      <c r="M85" s="2">
        <v>43297</v>
      </c>
      <c r="N85" s="7">
        <v>1239</v>
      </c>
      <c r="P85" s="2">
        <v>43297</v>
      </c>
      <c r="Q85" s="7">
        <v>68.06</v>
      </c>
      <c r="S85" s="2">
        <v>43297</v>
      </c>
      <c r="T85" s="7">
        <v>20.757950000000001</v>
      </c>
      <c r="V85" s="2">
        <v>43297</v>
      </c>
      <c r="W85" s="7">
        <v>182.3</v>
      </c>
      <c r="Y85" s="2">
        <v>43297</v>
      </c>
      <c r="Z85" s="6">
        <v>1.1706000000000001</v>
      </c>
      <c r="AB85" s="2">
        <v>43297</v>
      </c>
      <c r="AC85" s="6">
        <v>1.323</v>
      </c>
      <c r="AE85" s="2">
        <v>43297</v>
      </c>
      <c r="AF85" s="6">
        <v>1.0027999999999999</v>
      </c>
      <c r="AH85" s="2">
        <v>43297</v>
      </c>
      <c r="AI85" s="11">
        <v>8.9020000000000002E-3</v>
      </c>
      <c r="AK85" s="2">
        <v>43297</v>
      </c>
      <c r="AL85" s="6">
        <v>230.53389999999999</v>
      </c>
      <c r="AN85" s="2">
        <v>43297</v>
      </c>
      <c r="AO85" s="7">
        <v>2019.25</v>
      </c>
      <c r="AQ85" s="2">
        <v>43297</v>
      </c>
      <c r="AR85" s="8">
        <v>249.61420000000001</v>
      </c>
      <c r="AT85" s="2">
        <v>43297</v>
      </c>
      <c r="AU85" s="8">
        <v>12.83</v>
      </c>
      <c r="AW85" s="2">
        <v>43297</v>
      </c>
      <c r="AX85" s="8">
        <v>7805.7190000000001</v>
      </c>
    </row>
    <row r="86" spans="1:50" x14ac:dyDescent="0.2">
      <c r="A86" s="13">
        <v>43294</v>
      </c>
      <c r="B86" s="7">
        <v>6185.23</v>
      </c>
      <c r="D86" s="2">
        <v>43294</v>
      </c>
      <c r="E86" s="10">
        <v>318.39</v>
      </c>
      <c r="G86" s="2">
        <v>43294</v>
      </c>
      <c r="H86" s="7">
        <v>2801.31</v>
      </c>
      <c r="J86" s="2">
        <v>43294</v>
      </c>
      <c r="K86" s="7">
        <v>3454.54</v>
      </c>
      <c r="M86" s="2">
        <v>43294</v>
      </c>
      <c r="N86" s="7">
        <v>1242.1500000000001</v>
      </c>
      <c r="P86" s="2">
        <v>43294</v>
      </c>
      <c r="Q86" s="7">
        <v>71.010000000000005</v>
      </c>
      <c r="S86" s="2">
        <v>43294</v>
      </c>
      <c r="T86" s="7">
        <v>20.804349999999999</v>
      </c>
      <c r="V86" s="2">
        <v>43294</v>
      </c>
      <c r="W86" s="7">
        <v>183.37</v>
      </c>
      <c r="Y86" s="2">
        <v>43294</v>
      </c>
      <c r="Z86" s="6">
        <v>1.1674</v>
      </c>
      <c r="AB86" s="2">
        <v>43294</v>
      </c>
      <c r="AC86" s="6">
        <v>1.3216999999999999</v>
      </c>
      <c r="AE86" s="2">
        <v>43294</v>
      </c>
      <c r="AF86" s="6">
        <v>0.99729999999999996</v>
      </c>
      <c r="AH86" s="2">
        <v>43294</v>
      </c>
      <c r="AI86" s="11">
        <v>8.8940000000000009E-3</v>
      </c>
      <c r="AK86" s="2">
        <v>43294</v>
      </c>
      <c r="AL86" s="6">
        <v>230.8777</v>
      </c>
      <c r="AN86" s="2">
        <v>43294</v>
      </c>
      <c r="AO86" s="7">
        <v>2021.77</v>
      </c>
      <c r="AQ86" s="2">
        <v>43294</v>
      </c>
      <c r="AR86" s="8">
        <v>249.95509999999999</v>
      </c>
      <c r="AT86" s="2">
        <v>43294</v>
      </c>
      <c r="AU86" s="8">
        <v>12.18</v>
      </c>
      <c r="AW86" s="2">
        <v>43294</v>
      </c>
      <c r="AX86" s="8">
        <v>7825.9759999999997</v>
      </c>
    </row>
    <row r="87" spans="1:50" x14ac:dyDescent="0.2">
      <c r="A87" s="13">
        <v>43293</v>
      </c>
      <c r="B87" s="7">
        <v>6172.95</v>
      </c>
      <c r="D87" s="2">
        <v>43293</v>
      </c>
      <c r="E87" s="10">
        <v>317.60000000000002</v>
      </c>
      <c r="G87" s="2">
        <v>43293</v>
      </c>
      <c r="H87" s="7">
        <v>2798.29</v>
      </c>
      <c r="J87" s="2">
        <v>43293</v>
      </c>
      <c r="K87" s="7">
        <v>3445.49</v>
      </c>
      <c r="M87" s="2">
        <v>43293</v>
      </c>
      <c r="N87" s="7">
        <v>1246.94</v>
      </c>
      <c r="P87" s="2">
        <v>43293</v>
      </c>
      <c r="Q87" s="7">
        <v>70.33</v>
      </c>
      <c r="S87" s="2">
        <v>43293</v>
      </c>
      <c r="T87" s="7">
        <v>20.81108</v>
      </c>
      <c r="V87" s="2">
        <v>43293</v>
      </c>
      <c r="W87" s="7">
        <v>183.91</v>
      </c>
      <c r="Y87" s="2">
        <v>43293</v>
      </c>
      <c r="Z87" s="6">
        <v>1.1681999999999999</v>
      </c>
      <c r="AB87" s="2">
        <v>43293</v>
      </c>
      <c r="AC87" s="6">
        <v>1.3220000000000001</v>
      </c>
      <c r="AE87" s="2">
        <v>43293</v>
      </c>
      <c r="AF87" s="6">
        <v>0.99870000000000003</v>
      </c>
      <c r="AH87" s="2">
        <v>43293</v>
      </c>
      <c r="AI87" s="11">
        <v>8.8940000000000009E-3</v>
      </c>
      <c r="AK87" s="2">
        <v>43293</v>
      </c>
      <c r="AL87" s="6">
        <v>230.66560000000001</v>
      </c>
      <c r="AN87" s="2">
        <v>43293</v>
      </c>
      <c r="AO87" s="7">
        <v>2018.74</v>
      </c>
      <c r="AQ87" s="2">
        <v>43293</v>
      </c>
      <c r="AR87" s="8">
        <v>249.6163</v>
      </c>
      <c r="AT87" s="2">
        <v>43293</v>
      </c>
      <c r="AU87" s="8">
        <v>12.58</v>
      </c>
      <c r="AW87" s="2">
        <v>43293</v>
      </c>
      <c r="AX87" s="8">
        <v>7823.9160000000002</v>
      </c>
    </row>
    <row r="88" spans="1:50" x14ac:dyDescent="0.2">
      <c r="A88" s="13">
        <v>43292</v>
      </c>
      <c r="B88" s="7">
        <v>6354.19</v>
      </c>
      <c r="D88" s="2">
        <v>43292</v>
      </c>
      <c r="E88" s="10">
        <v>314.2</v>
      </c>
      <c r="G88" s="2">
        <v>43292</v>
      </c>
      <c r="H88" s="7">
        <v>2774.02</v>
      </c>
      <c r="J88" s="2">
        <v>43292</v>
      </c>
      <c r="K88" s="7">
        <v>3422.35</v>
      </c>
      <c r="M88" s="2">
        <v>43292</v>
      </c>
      <c r="N88" s="7">
        <v>1245.19</v>
      </c>
      <c r="P88" s="2">
        <v>43292</v>
      </c>
      <c r="Q88" s="7">
        <v>70.38</v>
      </c>
      <c r="S88" s="2">
        <v>43292</v>
      </c>
      <c r="T88" s="7">
        <v>20.49512</v>
      </c>
      <c r="V88" s="2">
        <v>43292</v>
      </c>
      <c r="W88" s="7">
        <v>182.95</v>
      </c>
      <c r="Y88" s="2">
        <v>43292</v>
      </c>
      <c r="Z88" s="6">
        <v>1.17</v>
      </c>
      <c r="AB88" s="2">
        <v>43292</v>
      </c>
      <c r="AC88" s="6">
        <v>1.3221000000000001</v>
      </c>
      <c r="AE88" s="2">
        <v>43292</v>
      </c>
      <c r="AF88" s="6">
        <v>1.0055000000000001</v>
      </c>
      <c r="AH88" s="2">
        <v>43292</v>
      </c>
      <c r="AI88" s="11">
        <v>8.9370000000000005E-3</v>
      </c>
      <c r="AK88" s="2">
        <v>43292</v>
      </c>
      <c r="AL88" s="6">
        <v>230.4255</v>
      </c>
      <c r="AN88" s="2">
        <v>43292</v>
      </c>
      <c r="AO88" s="7">
        <v>2018.8</v>
      </c>
      <c r="AQ88" s="2">
        <v>43292</v>
      </c>
      <c r="AR88" s="8">
        <v>249.41370000000001</v>
      </c>
      <c r="AT88" s="2">
        <v>43292</v>
      </c>
      <c r="AU88" s="8">
        <v>13.63</v>
      </c>
      <c r="AW88" s="2">
        <v>43292</v>
      </c>
      <c r="AX88" s="8">
        <v>7716.6109999999999</v>
      </c>
    </row>
    <row r="89" spans="1:50" x14ac:dyDescent="0.2">
      <c r="A89" s="13">
        <v>43291</v>
      </c>
      <c r="B89" s="7">
        <v>6387.83</v>
      </c>
      <c r="D89" s="2">
        <v>43291</v>
      </c>
      <c r="E89" s="10">
        <v>317.8</v>
      </c>
      <c r="G89" s="2">
        <v>43291</v>
      </c>
      <c r="H89" s="7">
        <v>2793.84</v>
      </c>
      <c r="J89" s="2">
        <v>43291</v>
      </c>
      <c r="K89" s="7">
        <v>3473.31</v>
      </c>
      <c r="M89" s="2">
        <v>43291</v>
      </c>
      <c r="N89" s="7">
        <v>1254.49</v>
      </c>
      <c r="P89" s="2">
        <v>43291</v>
      </c>
      <c r="Q89" s="7">
        <v>74.11</v>
      </c>
      <c r="S89" s="2">
        <v>43291</v>
      </c>
      <c r="T89" s="7">
        <v>21.13852</v>
      </c>
      <c r="V89" s="2">
        <v>43291</v>
      </c>
      <c r="W89" s="7">
        <v>187.62</v>
      </c>
      <c r="Y89" s="2">
        <v>43291</v>
      </c>
      <c r="Z89" s="6">
        <v>1.1733</v>
      </c>
      <c r="AB89" s="2">
        <v>43291</v>
      </c>
      <c r="AC89" s="6">
        <v>1.3250999999999999</v>
      </c>
      <c r="AE89" s="2">
        <v>43291</v>
      </c>
      <c r="AF89" s="6">
        <v>1.0073000000000001</v>
      </c>
      <c r="AH89" s="2">
        <v>43291</v>
      </c>
      <c r="AI89" s="11">
        <v>8.9870000000000002E-3</v>
      </c>
      <c r="AK89" s="2">
        <v>43291</v>
      </c>
      <c r="AL89" s="6">
        <v>230.48339999999999</v>
      </c>
      <c r="AN89" s="2">
        <v>43291</v>
      </c>
      <c r="AO89" s="7">
        <v>2015.85</v>
      </c>
      <c r="AQ89" s="2">
        <v>43291</v>
      </c>
      <c r="AR89" s="8">
        <v>249.4273</v>
      </c>
      <c r="AT89" s="2">
        <v>43291</v>
      </c>
      <c r="AU89" s="8">
        <v>12.64</v>
      </c>
      <c r="AW89" s="2">
        <v>43291</v>
      </c>
      <c r="AX89" s="8">
        <v>7759.1980000000003</v>
      </c>
    </row>
    <row r="90" spans="1:50" x14ac:dyDescent="0.2">
      <c r="A90" s="13">
        <v>43290</v>
      </c>
      <c r="B90" s="7">
        <v>6695.86</v>
      </c>
      <c r="D90" s="2">
        <v>43290</v>
      </c>
      <c r="E90" s="10">
        <v>317.89</v>
      </c>
      <c r="G90" s="2">
        <v>43290</v>
      </c>
      <c r="H90" s="7">
        <v>2784.17</v>
      </c>
      <c r="J90" s="2">
        <v>43290</v>
      </c>
      <c r="K90" s="7">
        <v>3460.44</v>
      </c>
      <c r="M90" s="2">
        <v>43290</v>
      </c>
      <c r="N90" s="7">
        <v>1259.0899999999999</v>
      </c>
      <c r="P90" s="2">
        <v>43290</v>
      </c>
      <c r="Q90" s="7">
        <v>73.849999999999994</v>
      </c>
      <c r="S90" s="2">
        <v>43290</v>
      </c>
      <c r="T90" s="7">
        <v>21.51736</v>
      </c>
      <c r="V90" s="2">
        <v>43290</v>
      </c>
      <c r="W90" s="7">
        <v>190.1</v>
      </c>
      <c r="Y90" s="2">
        <v>43290</v>
      </c>
      <c r="Z90" s="6">
        <v>1.1747000000000001</v>
      </c>
      <c r="AB90" s="2">
        <v>43290</v>
      </c>
      <c r="AC90" s="6">
        <v>1.3216000000000001</v>
      </c>
      <c r="AE90" s="2">
        <v>43290</v>
      </c>
      <c r="AF90" s="6">
        <v>1.008</v>
      </c>
      <c r="AH90" s="2">
        <v>43290</v>
      </c>
      <c r="AI90" s="11">
        <v>9.0240000000000008E-3</v>
      </c>
      <c r="AK90" s="2">
        <v>43290</v>
      </c>
      <c r="AL90" s="6">
        <v>230.46530000000001</v>
      </c>
      <c r="AN90" s="2">
        <v>43290</v>
      </c>
      <c r="AO90" s="7">
        <v>2016.53</v>
      </c>
      <c r="AQ90" s="2">
        <v>43290</v>
      </c>
      <c r="AR90" s="8">
        <v>249.49</v>
      </c>
      <c r="AT90" s="2">
        <v>43290</v>
      </c>
      <c r="AU90" s="8">
        <v>12.69</v>
      </c>
      <c r="AW90" s="2">
        <v>43290</v>
      </c>
      <c r="AX90" s="8">
        <v>7756.201</v>
      </c>
    </row>
    <row r="91" spans="1:50" x14ac:dyDescent="0.2">
      <c r="A91" s="13">
        <v>43287</v>
      </c>
      <c r="B91" s="7">
        <v>6570.76</v>
      </c>
      <c r="D91" s="2">
        <v>43287</v>
      </c>
      <c r="E91" s="10">
        <v>312.91000000000003</v>
      </c>
      <c r="G91" s="2">
        <v>43287</v>
      </c>
      <c r="H91" s="7">
        <v>2759.82</v>
      </c>
      <c r="J91" s="2">
        <v>43287</v>
      </c>
      <c r="K91" s="7">
        <v>3448.49</v>
      </c>
      <c r="M91" s="2">
        <v>43287</v>
      </c>
      <c r="N91" s="7">
        <v>1255.42</v>
      </c>
      <c r="P91" s="2">
        <v>43287</v>
      </c>
      <c r="Q91" s="7">
        <v>73.8</v>
      </c>
      <c r="S91" s="2">
        <v>43287</v>
      </c>
      <c r="T91" s="7">
        <v>21.913170000000001</v>
      </c>
      <c r="V91" s="2">
        <v>43287</v>
      </c>
      <c r="W91" s="7">
        <v>187.57</v>
      </c>
      <c r="Y91" s="2">
        <v>43287</v>
      </c>
      <c r="Z91" s="6">
        <v>1.1746000000000001</v>
      </c>
      <c r="AB91" s="2">
        <v>43287</v>
      </c>
      <c r="AC91" s="6">
        <v>1.3264</v>
      </c>
      <c r="AE91" s="2">
        <v>43287</v>
      </c>
      <c r="AF91" s="6">
        <v>1.0103</v>
      </c>
      <c r="AH91" s="2">
        <v>43287</v>
      </c>
      <c r="AI91" s="11">
        <v>9.051E-3</v>
      </c>
      <c r="AK91" s="2">
        <v>43287</v>
      </c>
      <c r="AL91" s="6">
        <v>230.5026</v>
      </c>
      <c r="AN91" s="2">
        <v>43287</v>
      </c>
      <c r="AO91" s="7">
        <v>2018.09</v>
      </c>
      <c r="AQ91" s="2">
        <v>43287</v>
      </c>
      <c r="AR91" s="8">
        <v>249.47550000000001</v>
      </c>
      <c r="AT91" s="2">
        <v>43287</v>
      </c>
      <c r="AU91" s="8">
        <v>13.37</v>
      </c>
      <c r="AW91" s="2">
        <v>43287</v>
      </c>
      <c r="AX91" s="8">
        <v>7688.3869999999997</v>
      </c>
    </row>
    <row r="92" spans="1:50" x14ac:dyDescent="0.2">
      <c r="A92" s="13">
        <v>43286</v>
      </c>
      <c r="B92" s="7">
        <v>6507.68</v>
      </c>
      <c r="D92" s="2">
        <v>43286</v>
      </c>
      <c r="E92" s="10">
        <v>310.61</v>
      </c>
      <c r="G92" s="2">
        <v>43286</v>
      </c>
      <c r="H92" s="7">
        <v>2736.61</v>
      </c>
      <c r="J92" s="2">
        <v>43286</v>
      </c>
      <c r="K92" s="7">
        <v>3440.92</v>
      </c>
      <c r="M92" s="2">
        <v>43286</v>
      </c>
      <c r="N92" s="7">
        <v>1257.5899999999999</v>
      </c>
      <c r="P92" s="2">
        <v>43286</v>
      </c>
      <c r="Q92" s="7">
        <v>72.94</v>
      </c>
      <c r="S92" s="2">
        <v>43286</v>
      </c>
      <c r="T92" s="7">
        <v>21.33614</v>
      </c>
      <c r="V92" s="2">
        <v>43286</v>
      </c>
      <c r="W92" s="7">
        <v>188.56</v>
      </c>
      <c r="Y92" s="2">
        <v>43286</v>
      </c>
      <c r="Z92" s="6">
        <v>1.1698</v>
      </c>
      <c r="AB92" s="2">
        <v>43286</v>
      </c>
      <c r="AC92" s="6">
        <v>1.3222</v>
      </c>
      <c r="AE92" s="2">
        <v>43286</v>
      </c>
      <c r="AF92" s="6">
        <v>1.0071000000000001</v>
      </c>
      <c r="AH92" s="2">
        <v>43286</v>
      </c>
      <c r="AI92" s="11">
        <v>9.0390000000000002E-3</v>
      </c>
      <c r="AK92" s="2">
        <v>43286</v>
      </c>
      <c r="AL92" s="6">
        <v>230.53899999999999</v>
      </c>
      <c r="AN92" s="2">
        <v>43286</v>
      </c>
      <c r="AO92" s="7">
        <v>2015.82</v>
      </c>
      <c r="AQ92" s="2">
        <v>43286</v>
      </c>
      <c r="AR92" s="8">
        <v>249.4658</v>
      </c>
      <c r="AT92" s="2">
        <v>43286</v>
      </c>
      <c r="AU92" s="8">
        <v>14.97</v>
      </c>
      <c r="AW92" s="2">
        <v>43286</v>
      </c>
      <c r="AX92" s="8">
        <v>7586.4260000000004</v>
      </c>
    </row>
    <row r="93" spans="1:50" x14ac:dyDescent="0.2">
      <c r="A93" s="13">
        <v>43285</v>
      </c>
      <c r="B93" s="7">
        <v>6686.22</v>
      </c>
      <c r="D93" s="2">
        <v>43285</v>
      </c>
      <c r="E93" s="10">
        <v>311.27999999999997</v>
      </c>
      <c r="G93" s="2">
        <v>43285</v>
      </c>
      <c r="H93" s="7">
        <v>2713.22</v>
      </c>
      <c r="J93" s="2">
        <v>43285</v>
      </c>
      <c r="K93" s="7">
        <v>3412.03</v>
      </c>
      <c r="M93" s="2">
        <v>43285</v>
      </c>
      <c r="N93" s="7">
        <v>1256.8900000000001</v>
      </c>
      <c r="P93" s="2">
        <v>43285</v>
      </c>
      <c r="Q93" s="7">
        <v>74.14</v>
      </c>
      <c r="S93" s="2">
        <v>43285</v>
      </c>
      <c r="T93" s="7">
        <v>21.133790000000001</v>
      </c>
      <c r="V93" s="2">
        <v>43285</v>
      </c>
      <c r="W93" s="7">
        <v>191.55</v>
      </c>
      <c r="Y93" s="2">
        <v>43285</v>
      </c>
      <c r="Z93" s="6">
        <v>1.1667000000000001</v>
      </c>
      <c r="AB93" s="2">
        <v>43285</v>
      </c>
      <c r="AC93" s="6">
        <v>1.3223</v>
      </c>
      <c r="AE93" s="2">
        <v>43285</v>
      </c>
      <c r="AF93" s="6">
        <v>1.0077</v>
      </c>
      <c r="AH93" s="2">
        <v>43285</v>
      </c>
      <c r="AI93" s="11">
        <v>9.0519999999999993E-3</v>
      </c>
      <c r="AK93" s="2">
        <v>43285</v>
      </c>
      <c r="AL93" s="6">
        <v>230.6969</v>
      </c>
      <c r="AN93" s="2">
        <v>43285</v>
      </c>
      <c r="AO93" s="7">
        <v>2014.98</v>
      </c>
      <c r="AQ93" s="2">
        <v>43285</v>
      </c>
      <c r="AR93" s="8">
        <v>249.59059999999999</v>
      </c>
      <c r="AT93" s="2">
        <v>43285</v>
      </c>
      <c r="AU93" s="8">
        <v>16.14</v>
      </c>
      <c r="AW93" s="2">
        <v>43285</v>
      </c>
      <c r="AX93" s="8">
        <v>7502.6729999999998</v>
      </c>
    </row>
    <row r="94" spans="1:50" x14ac:dyDescent="0.2">
      <c r="A94" s="13">
        <v>43284</v>
      </c>
      <c r="B94" s="7">
        <v>6613.86</v>
      </c>
      <c r="D94" s="2">
        <v>43284</v>
      </c>
      <c r="E94" s="10">
        <v>313.81</v>
      </c>
      <c r="G94" s="2">
        <v>43284</v>
      </c>
      <c r="H94" s="7">
        <v>2713.22</v>
      </c>
      <c r="J94" s="2">
        <v>43284</v>
      </c>
      <c r="K94" s="7">
        <v>3406.34</v>
      </c>
      <c r="M94" s="2">
        <v>43284</v>
      </c>
      <c r="N94" s="7">
        <v>1252.83</v>
      </c>
      <c r="P94" s="2">
        <v>43284</v>
      </c>
      <c r="Q94" s="7">
        <v>74.14</v>
      </c>
      <c r="S94" s="2">
        <v>43284</v>
      </c>
      <c r="T94" s="7">
        <v>21.133790000000001</v>
      </c>
      <c r="V94" s="2">
        <v>43284</v>
      </c>
      <c r="W94" s="7">
        <v>191.55</v>
      </c>
      <c r="Y94" s="2">
        <v>43284</v>
      </c>
      <c r="Z94" s="6">
        <v>1.165</v>
      </c>
      <c r="AB94" s="2">
        <v>43284</v>
      </c>
      <c r="AC94" s="6">
        <v>1.3166</v>
      </c>
      <c r="AE94" s="2">
        <v>43284</v>
      </c>
      <c r="AF94" s="6">
        <v>1.0073000000000001</v>
      </c>
      <c r="AH94" s="2">
        <v>43284</v>
      </c>
      <c r="AI94" s="11">
        <v>9.0460000000000002E-3</v>
      </c>
      <c r="AK94" s="2">
        <v>43284</v>
      </c>
      <c r="AL94" s="6">
        <v>230.72970000000001</v>
      </c>
      <c r="AN94" s="2">
        <v>43284</v>
      </c>
      <c r="AO94" s="7">
        <v>2014.98</v>
      </c>
      <c r="AQ94" s="2">
        <v>43284</v>
      </c>
      <c r="AR94" s="8">
        <v>249.66839999999999</v>
      </c>
      <c r="AT94" s="2">
        <v>43284</v>
      </c>
      <c r="AU94" s="8">
        <v>16.14</v>
      </c>
      <c r="AW94" s="2">
        <v>43284</v>
      </c>
      <c r="AX94" s="8">
        <v>7502.6729999999998</v>
      </c>
    </row>
    <row r="95" spans="1:50" x14ac:dyDescent="0.2">
      <c r="A95" s="13">
        <v>43283</v>
      </c>
      <c r="B95" s="7">
        <v>6620.01</v>
      </c>
      <c r="D95" s="2">
        <v>43283</v>
      </c>
      <c r="E95" s="10">
        <v>315.83</v>
      </c>
      <c r="G95" s="2">
        <v>43283</v>
      </c>
      <c r="H95" s="7">
        <v>2726.71</v>
      </c>
      <c r="J95" s="2">
        <v>43283</v>
      </c>
      <c r="K95" s="7">
        <v>3372.21</v>
      </c>
      <c r="M95" s="2">
        <v>43283</v>
      </c>
      <c r="N95" s="7">
        <v>1242</v>
      </c>
      <c r="P95" s="2">
        <v>43283</v>
      </c>
      <c r="Q95" s="7">
        <v>73.94</v>
      </c>
      <c r="S95" s="2">
        <v>43283</v>
      </c>
      <c r="T95" s="7">
        <v>20.871449999999999</v>
      </c>
      <c r="V95" s="2">
        <v>43283</v>
      </c>
      <c r="W95" s="7">
        <v>192.96</v>
      </c>
      <c r="Y95" s="2">
        <v>43283</v>
      </c>
      <c r="Z95" s="6">
        <v>1.1599999999999999</v>
      </c>
      <c r="AB95" s="2">
        <v>43283</v>
      </c>
      <c r="AC95" s="6">
        <v>1.3124</v>
      </c>
      <c r="AE95" s="2">
        <v>43283</v>
      </c>
      <c r="AF95" s="6">
        <v>1.0044999999999999</v>
      </c>
      <c r="AH95" s="2">
        <v>43283</v>
      </c>
      <c r="AI95" s="11">
        <v>9.0220000000000005E-3</v>
      </c>
      <c r="AK95" s="2">
        <v>43283</v>
      </c>
      <c r="AL95" s="6">
        <v>230.56700000000001</v>
      </c>
      <c r="AN95" s="2">
        <v>43283</v>
      </c>
      <c r="AO95" s="7">
        <v>2011.54</v>
      </c>
      <c r="AQ95" s="2">
        <v>43283</v>
      </c>
      <c r="AR95" s="8">
        <v>249.58760000000001</v>
      </c>
      <c r="AT95" s="2">
        <v>43283</v>
      </c>
      <c r="AU95" s="8">
        <v>15.6</v>
      </c>
      <c r="AW95" s="2">
        <v>43283</v>
      </c>
      <c r="AX95" s="8">
        <v>7567.6869999999999</v>
      </c>
    </row>
    <row r="96" spans="1:50" x14ac:dyDescent="0.2">
      <c r="A96" s="13">
        <v>43280</v>
      </c>
      <c r="B96" s="7">
        <v>5899.63</v>
      </c>
      <c r="D96" s="2">
        <v>43280</v>
      </c>
      <c r="E96" s="10">
        <v>316.79000000000002</v>
      </c>
      <c r="G96" s="2">
        <v>43280</v>
      </c>
      <c r="H96" s="7">
        <v>2718.37</v>
      </c>
      <c r="J96" s="2">
        <v>43280</v>
      </c>
      <c r="K96" s="7">
        <v>3395.6</v>
      </c>
      <c r="M96" s="2">
        <v>43280</v>
      </c>
      <c r="N96" s="7">
        <v>1255.3699999999999</v>
      </c>
      <c r="P96" s="2">
        <v>43280</v>
      </c>
      <c r="Q96" s="7">
        <v>74.150000000000006</v>
      </c>
      <c r="S96" s="2">
        <v>43280</v>
      </c>
      <c r="T96" s="7">
        <v>21.54054</v>
      </c>
      <c r="V96" s="2">
        <v>43280</v>
      </c>
      <c r="W96" s="7">
        <v>196.13</v>
      </c>
      <c r="Y96" s="2">
        <v>43280</v>
      </c>
      <c r="Z96" s="6">
        <v>1.1677</v>
      </c>
      <c r="AB96" s="2">
        <v>43280</v>
      </c>
      <c r="AC96" s="6">
        <v>1.3193999999999999</v>
      </c>
      <c r="AE96" s="2">
        <v>43280</v>
      </c>
      <c r="AF96" s="6">
        <v>1.0081</v>
      </c>
      <c r="AH96" s="2">
        <v>43280</v>
      </c>
      <c r="AI96" s="11">
        <v>9.0270000000000003E-3</v>
      </c>
      <c r="AK96" s="2">
        <v>43280</v>
      </c>
      <c r="AL96" s="6">
        <v>230.31209999999999</v>
      </c>
      <c r="AN96" s="2">
        <v>43280</v>
      </c>
      <c r="AO96" s="7">
        <v>2013.28</v>
      </c>
      <c r="AQ96" s="2">
        <v>43280</v>
      </c>
      <c r="AR96" s="8">
        <v>249.3229</v>
      </c>
      <c r="AT96" s="2">
        <v>43280</v>
      </c>
      <c r="AU96" s="8">
        <v>16.09</v>
      </c>
      <c r="AW96" s="2">
        <v>43280</v>
      </c>
      <c r="AX96" s="8">
        <v>7510.3040000000001</v>
      </c>
    </row>
    <row r="97" spans="1:50" x14ac:dyDescent="0.2">
      <c r="A97" s="13">
        <v>43279</v>
      </c>
      <c r="B97" s="7">
        <v>6044.92</v>
      </c>
      <c r="D97" s="2">
        <v>43279</v>
      </c>
      <c r="E97" s="10">
        <v>310.33999999999997</v>
      </c>
      <c r="G97" s="2">
        <v>43279</v>
      </c>
      <c r="H97" s="7">
        <v>2716.31</v>
      </c>
      <c r="J97" s="2">
        <v>43279</v>
      </c>
      <c r="K97" s="7">
        <v>3365.52</v>
      </c>
      <c r="M97" s="2">
        <v>43279</v>
      </c>
      <c r="N97" s="7">
        <v>1250.1300000000001</v>
      </c>
      <c r="P97" s="2">
        <v>43279</v>
      </c>
      <c r="Q97" s="7">
        <v>73.45</v>
      </c>
      <c r="S97" s="2">
        <v>43279</v>
      </c>
      <c r="T97" s="7">
        <v>21.166879999999999</v>
      </c>
      <c r="V97" s="2">
        <v>43279</v>
      </c>
      <c r="W97" s="7">
        <v>196.94</v>
      </c>
      <c r="Y97" s="2">
        <v>43279</v>
      </c>
      <c r="Z97" s="6">
        <v>1.1583000000000001</v>
      </c>
      <c r="AB97" s="2">
        <v>43279</v>
      </c>
      <c r="AC97" s="6">
        <v>1.3094999999999999</v>
      </c>
      <c r="AE97" s="2">
        <v>43279</v>
      </c>
      <c r="AF97" s="6">
        <v>1.0027999999999999</v>
      </c>
      <c r="AH97" s="2">
        <v>43279</v>
      </c>
      <c r="AI97" s="11">
        <v>9.0620000000000006E-3</v>
      </c>
      <c r="AK97" s="2">
        <v>43279</v>
      </c>
      <c r="AL97" s="6">
        <v>229.9502</v>
      </c>
      <c r="AN97" s="2">
        <v>43279</v>
      </c>
      <c r="AO97" s="7">
        <v>2012.55</v>
      </c>
      <c r="AQ97" s="2">
        <v>43279</v>
      </c>
      <c r="AR97" s="8">
        <v>248.71250000000001</v>
      </c>
      <c r="AT97" s="2">
        <v>43279</v>
      </c>
      <c r="AU97" s="8">
        <v>16.850000000000001</v>
      </c>
      <c r="AW97" s="2">
        <v>43279</v>
      </c>
      <c r="AX97" s="8">
        <v>7503.683</v>
      </c>
    </row>
    <row r="98" spans="1:50" x14ac:dyDescent="0.2">
      <c r="A98" s="13">
        <v>43278</v>
      </c>
      <c r="B98" s="7">
        <v>6124.96</v>
      </c>
      <c r="D98" s="2">
        <v>43278</v>
      </c>
      <c r="E98" s="10">
        <v>310.14999999999998</v>
      </c>
      <c r="G98" s="2">
        <v>43278</v>
      </c>
      <c r="H98" s="7">
        <v>2699.63</v>
      </c>
      <c r="J98" s="2">
        <v>43278</v>
      </c>
      <c r="K98" s="7">
        <v>3397.13</v>
      </c>
      <c r="M98" s="2">
        <v>43278</v>
      </c>
      <c r="N98" s="7">
        <v>1254.5</v>
      </c>
      <c r="P98" s="2">
        <v>43278</v>
      </c>
      <c r="Q98" s="7">
        <v>72.760000000000005</v>
      </c>
      <c r="S98" s="2">
        <v>43278</v>
      </c>
      <c r="T98" s="7">
        <v>21.456810000000001</v>
      </c>
      <c r="V98" s="2">
        <v>43278</v>
      </c>
      <c r="W98" s="7">
        <v>198.57</v>
      </c>
      <c r="Y98" s="2">
        <v>43278</v>
      </c>
      <c r="Z98" s="6">
        <v>1.1583000000000001</v>
      </c>
      <c r="AB98" s="2">
        <v>43278</v>
      </c>
      <c r="AC98" s="6">
        <v>1.3141</v>
      </c>
      <c r="AE98" s="2">
        <v>43278</v>
      </c>
      <c r="AF98" s="6">
        <v>1.0038</v>
      </c>
      <c r="AH98" s="2">
        <v>43278</v>
      </c>
      <c r="AI98" s="11">
        <v>9.0620000000000006E-3</v>
      </c>
      <c r="AK98" s="2">
        <v>43278</v>
      </c>
      <c r="AL98" s="6">
        <v>229.9879</v>
      </c>
      <c r="AN98" s="2">
        <v>43278</v>
      </c>
      <c r="AO98" s="7">
        <v>2014.46</v>
      </c>
      <c r="AQ98" s="2">
        <v>43278</v>
      </c>
      <c r="AR98" s="8">
        <v>248.5384</v>
      </c>
      <c r="AT98" s="2">
        <v>43278</v>
      </c>
      <c r="AU98" s="8">
        <v>17.91</v>
      </c>
      <c r="AW98" s="2">
        <v>43278</v>
      </c>
      <c r="AX98" s="8">
        <v>7445.085</v>
      </c>
    </row>
    <row r="99" spans="1:50" x14ac:dyDescent="0.2">
      <c r="A99" s="13">
        <v>43277</v>
      </c>
      <c r="B99" s="7">
        <v>6181.63</v>
      </c>
      <c r="D99" s="2">
        <v>43277</v>
      </c>
      <c r="E99" s="10">
        <v>317.48</v>
      </c>
      <c r="G99" s="2">
        <v>43277</v>
      </c>
      <c r="H99" s="7">
        <v>2723.06</v>
      </c>
      <c r="J99" s="2">
        <v>43277</v>
      </c>
      <c r="K99" s="7">
        <v>3368.72</v>
      </c>
      <c r="M99" s="2">
        <v>43277</v>
      </c>
      <c r="N99" s="7">
        <v>1259.8399999999999</v>
      </c>
      <c r="P99" s="2">
        <v>43277</v>
      </c>
      <c r="Q99" s="7">
        <v>70.53</v>
      </c>
      <c r="S99" s="2">
        <v>43277</v>
      </c>
      <c r="T99" s="7">
        <v>21.360800000000001</v>
      </c>
      <c r="V99" s="2">
        <v>43277</v>
      </c>
      <c r="W99" s="7">
        <v>197.71</v>
      </c>
      <c r="Y99" s="2">
        <v>43277</v>
      </c>
      <c r="Z99" s="6">
        <v>1.1657999999999999</v>
      </c>
      <c r="AB99" s="2">
        <v>43277</v>
      </c>
      <c r="AC99" s="6">
        <v>1.3228</v>
      </c>
      <c r="AE99" s="2">
        <v>43277</v>
      </c>
      <c r="AF99" s="6">
        <v>1.0092000000000001</v>
      </c>
      <c r="AH99" s="2">
        <v>43277</v>
      </c>
      <c r="AI99" s="11">
        <v>9.0910000000000001E-3</v>
      </c>
      <c r="AK99" s="2">
        <v>43277</v>
      </c>
      <c r="AL99" s="6">
        <v>229.52019999999999</v>
      </c>
      <c r="AN99" s="2">
        <v>43277</v>
      </c>
      <c r="AO99" s="7">
        <v>2008.64</v>
      </c>
      <c r="AQ99" s="2">
        <v>43277</v>
      </c>
      <c r="AR99" s="8">
        <v>248.09809999999999</v>
      </c>
      <c r="AT99" s="2">
        <v>43277</v>
      </c>
      <c r="AU99" s="8">
        <v>15.92</v>
      </c>
      <c r="AW99" s="2">
        <v>43277</v>
      </c>
      <c r="AX99" s="8">
        <v>7561.6270000000004</v>
      </c>
    </row>
    <row r="100" spans="1:50" x14ac:dyDescent="0.2">
      <c r="A100" s="13">
        <v>43276</v>
      </c>
      <c r="B100" s="7">
        <v>6250.81</v>
      </c>
      <c r="D100" s="2">
        <v>43276</v>
      </c>
      <c r="E100" s="10">
        <v>318.67</v>
      </c>
      <c r="G100" s="2">
        <v>43276</v>
      </c>
      <c r="H100" s="7">
        <v>2717.07</v>
      </c>
      <c r="J100" s="2">
        <v>43276</v>
      </c>
      <c r="K100" s="7">
        <v>3369.21</v>
      </c>
      <c r="M100" s="2">
        <v>43276</v>
      </c>
      <c r="N100" s="7">
        <v>1266.02</v>
      </c>
      <c r="P100" s="2">
        <v>43276</v>
      </c>
      <c r="Q100" s="7">
        <v>68.08</v>
      </c>
      <c r="S100" s="2">
        <v>43276</v>
      </c>
      <c r="T100" s="7">
        <v>21.50788</v>
      </c>
      <c r="V100" s="2">
        <v>43276</v>
      </c>
      <c r="W100" s="7">
        <v>198.27</v>
      </c>
      <c r="Y100" s="2">
        <v>43276</v>
      </c>
      <c r="Z100" s="6">
        <v>1.1692</v>
      </c>
      <c r="AB100" s="2">
        <v>43276</v>
      </c>
      <c r="AC100" s="6">
        <v>1.3266</v>
      </c>
      <c r="AE100" s="2">
        <v>43276</v>
      </c>
      <c r="AF100" s="6">
        <v>1.0129999999999999</v>
      </c>
      <c r="AH100" s="2">
        <v>43276</v>
      </c>
      <c r="AI100" s="11">
        <v>9.129E-3</v>
      </c>
      <c r="AK100" s="2">
        <v>43276</v>
      </c>
      <c r="AL100" s="6">
        <v>229.82079999999999</v>
      </c>
      <c r="AN100" s="2">
        <v>43276</v>
      </c>
      <c r="AO100" s="7">
        <v>2008.59</v>
      </c>
      <c r="AQ100" s="2">
        <v>43276</v>
      </c>
      <c r="AR100" s="8">
        <v>248.51390000000001</v>
      </c>
      <c r="AT100" s="2">
        <v>43276</v>
      </c>
      <c r="AU100" s="8">
        <v>17.329999999999998</v>
      </c>
      <c r="AW100" s="2">
        <v>43276</v>
      </c>
      <c r="AX100" s="8">
        <v>7532.0060000000003</v>
      </c>
    </row>
    <row r="101" spans="1:50" x14ac:dyDescent="0.2">
      <c r="A101" s="13">
        <v>43273</v>
      </c>
      <c r="B101" s="7">
        <v>6070.19</v>
      </c>
      <c r="D101" s="2">
        <v>43273</v>
      </c>
      <c r="E101" s="10">
        <v>324.74</v>
      </c>
      <c r="G101" s="2">
        <v>43273</v>
      </c>
      <c r="H101" s="7">
        <v>2754.88</v>
      </c>
      <c r="J101" s="2">
        <v>43273</v>
      </c>
      <c r="K101" s="7">
        <v>3441.6</v>
      </c>
      <c r="M101" s="2">
        <v>43273</v>
      </c>
      <c r="N101" s="7">
        <v>1268.69</v>
      </c>
      <c r="P101" s="2">
        <v>43273</v>
      </c>
      <c r="Q101" s="7">
        <v>68.58</v>
      </c>
      <c r="S101" s="2">
        <v>43273</v>
      </c>
      <c r="T101" s="7">
        <v>22.031780000000001</v>
      </c>
      <c r="V101" s="2">
        <v>43273</v>
      </c>
      <c r="W101" s="7">
        <v>200.29</v>
      </c>
      <c r="Y101" s="2">
        <v>43273</v>
      </c>
      <c r="Z101" s="6">
        <v>1.1648000000000001</v>
      </c>
      <c r="AB101" s="2">
        <v>43273</v>
      </c>
      <c r="AC101" s="6">
        <v>1.3252999999999999</v>
      </c>
      <c r="AE101" s="2">
        <v>43273</v>
      </c>
      <c r="AF101" s="6">
        <v>1.0111000000000001</v>
      </c>
      <c r="AH101" s="2">
        <v>43273</v>
      </c>
      <c r="AI101" s="11">
        <v>9.0950000000000007E-3</v>
      </c>
      <c r="AK101" s="2">
        <v>43273</v>
      </c>
      <c r="AL101" s="6">
        <v>230.1765</v>
      </c>
      <c r="AN101" s="2">
        <v>43273</v>
      </c>
      <c r="AO101" s="7">
        <v>2006.38</v>
      </c>
      <c r="AQ101" s="2">
        <v>43273</v>
      </c>
      <c r="AR101" s="8">
        <v>248.71459999999999</v>
      </c>
      <c r="AT101" s="2">
        <v>43273</v>
      </c>
      <c r="AU101" s="8">
        <v>13.77</v>
      </c>
      <c r="AW101" s="2">
        <v>43273</v>
      </c>
      <c r="AX101" s="8">
        <v>7692.817</v>
      </c>
    </row>
    <row r="102" spans="1:50" x14ac:dyDescent="0.2">
      <c r="A102" s="13">
        <v>43272</v>
      </c>
      <c r="B102" s="7">
        <v>6719.46</v>
      </c>
      <c r="D102" s="2">
        <v>43272</v>
      </c>
      <c r="E102" s="10">
        <v>323.07</v>
      </c>
      <c r="G102" s="2">
        <v>43272</v>
      </c>
      <c r="H102" s="7">
        <v>2749.76</v>
      </c>
      <c r="J102" s="2">
        <v>43272</v>
      </c>
      <c r="K102" s="7">
        <v>3403.51</v>
      </c>
      <c r="M102" s="2">
        <v>43272</v>
      </c>
      <c r="N102" s="7">
        <v>1268.92</v>
      </c>
      <c r="P102" s="2">
        <v>43272</v>
      </c>
      <c r="Q102" s="7">
        <v>65.540000000000006</v>
      </c>
      <c r="S102" s="2">
        <v>43272</v>
      </c>
      <c r="T102" s="7">
        <v>21.988420000000001</v>
      </c>
      <c r="V102" s="2">
        <v>43272</v>
      </c>
      <c r="W102" s="7">
        <v>199.86</v>
      </c>
      <c r="Y102" s="2">
        <v>43272</v>
      </c>
      <c r="Z102" s="6">
        <v>1.1607000000000001</v>
      </c>
      <c r="AB102" s="2">
        <v>43272</v>
      </c>
      <c r="AC102" s="6">
        <v>1.3248</v>
      </c>
      <c r="AE102" s="2">
        <v>43272</v>
      </c>
      <c r="AF102" s="6">
        <v>1.0084</v>
      </c>
      <c r="AH102" s="2">
        <v>43272</v>
      </c>
      <c r="AI102" s="11">
        <v>9.0939999999999997E-3</v>
      </c>
      <c r="AK102" s="2">
        <v>43272</v>
      </c>
      <c r="AL102" s="6">
        <v>230.39109999999999</v>
      </c>
      <c r="AN102" s="2">
        <v>43272</v>
      </c>
      <c r="AO102" s="7">
        <v>2006.86</v>
      </c>
      <c r="AQ102" s="2">
        <v>43272</v>
      </c>
      <c r="AR102" s="8">
        <v>248.77789999999999</v>
      </c>
      <c r="AT102" s="2">
        <v>43272</v>
      </c>
      <c r="AU102" s="8">
        <v>14.64</v>
      </c>
      <c r="AW102" s="2">
        <v>43272</v>
      </c>
      <c r="AX102" s="8">
        <v>7712.9520000000002</v>
      </c>
    </row>
    <row r="103" spans="1:50" x14ac:dyDescent="0.2">
      <c r="A103" s="13">
        <v>43271</v>
      </c>
      <c r="B103" s="7">
        <v>6748.89</v>
      </c>
      <c r="D103" s="2">
        <v>43271</v>
      </c>
      <c r="E103" s="10">
        <v>327.5</v>
      </c>
      <c r="G103" s="2">
        <v>43271</v>
      </c>
      <c r="H103" s="7">
        <v>2767.32</v>
      </c>
      <c r="J103" s="2">
        <v>43271</v>
      </c>
      <c r="K103" s="7">
        <v>3439.6</v>
      </c>
      <c r="M103" s="2">
        <v>43271</v>
      </c>
      <c r="N103" s="7">
        <v>1272.92</v>
      </c>
      <c r="P103" s="2">
        <v>43271</v>
      </c>
      <c r="Q103" s="7">
        <v>66.22</v>
      </c>
      <c r="S103" s="2">
        <v>43271</v>
      </c>
      <c r="T103" s="7">
        <v>21.876460000000002</v>
      </c>
      <c r="V103" s="2">
        <v>43271</v>
      </c>
      <c r="W103" s="7">
        <v>199.95</v>
      </c>
      <c r="Y103" s="2">
        <v>43271</v>
      </c>
      <c r="Z103" s="6">
        <v>1.1589</v>
      </c>
      <c r="AB103" s="2">
        <v>43271</v>
      </c>
      <c r="AC103" s="6">
        <v>1.3195999999999999</v>
      </c>
      <c r="AE103" s="2">
        <v>43271</v>
      </c>
      <c r="AF103" s="6">
        <v>1.0039</v>
      </c>
      <c r="AH103" s="2">
        <v>43271</v>
      </c>
      <c r="AI103" s="11">
        <v>9.0740000000000005E-3</v>
      </c>
      <c r="AK103" s="2">
        <v>43271</v>
      </c>
      <c r="AL103" s="6">
        <v>230.43459999999999</v>
      </c>
      <c r="AN103" s="2">
        <v>43271</v>
      </c>
      <c r="AO103" s="7">
        <v>2005.24</v>
      </c>
      <c r="AQ103" s="2">
        <v>43271</v>
      </c>
      <c r="AR103" s="8">
        <v>249.10910000000001</v>
      </c>
      <c r="AT103" s="2">
        <v>43271</v>
      </c>
      <c r="AU103" s="8">
        <v>12.79</v>
      </c>
      <c r="AW103" s="2">
        <v>43271</v>
      </c>
      <c r="AX103" s="8">
        <v>7781.5150000000003</v>
      </c>
    </row>
    <row r="104" spans="1:50" x14ac:dyDescent="0.2">
      <c r="A104" s="13">
        <v>43270</v>
      </c>
      <c r="B104" s="7">
        <v>6695.44</v>
      </c>
      <c r="D104" s="2">
        <v>43270</v>
      </c>
      <c r="E104" s="10">
        <v>325.19</v>
      </c>
      <c r="G104" s="2">
        <v>43270</v>
      </c>
      <c r="H104" s="7">
        <v>2762.59</v>
      </c>
      <c r="J104" s="2">
        <v>43270</v>
      </c>
      <c r="K104" s="7">
        <v>3435.3</v>
      </c>
      <c r="M104" s="2">
        <v>43270</v>
      </c>
      <c r="N104" s="7">
        <v>1275.81</v>
      </c>
      <c r="P104" s="2">
        <v>43270</v>
      </c>
      <c r="Q104" s="7">
        <v>65.069999999999993</v>
      </c>
      <c r="S104" s="2">
        <v>43270</v>
      </c>
      <c r="T104" s="7">
        <v>21.72672</v>
      </c>
      <c r="V104" s="2">
        <v>43270</v>
      </c>
      <c r="W104" s="7">
        <v>200.63</v>
      </c>
      <c r="Y104" s="2">
        <v>43270</v>
      </c>
      <c r="Z104" s="6">
        <v>1.157</v>
      </c>
      <c r="AB104" s="2">
        <v>43270</v>
      </c>
      <c r="AC104" s="6">
        <v>1.3172999999999999</v>
      </c>
      <c r="AE104" s="2">
        <v>43270</v>
      </c>
      <c r="AF104" s="6">
        <v>1.0042</v>
      </c>
      <c r="AH104" s="2">
        <v>43270</v>
      </c>
      <c r="AI104" s="11">
        <v>9.0950000000000007E-3</v>
      </c>
      <c r="AK104" s="2">
        <v>43270</v>
      </c>
      <c r="AL104" s="6">
        <v>230.52760000000001</v>
      </c>
      <c r="AN104" s="2">
        <v>43270</v>
      </c>
      <c r="AO104" s="7">
        <v>2008.53</v>
      </c>
      <c r="AQ104" s="2">
        <v>43270</v>
      </c>
      <c r="AR104" s="8">
        <v>249.14169999999999</v>
      </c>
      <c r="AT104" s="2">
        <v>43270</v>
      </c>
      <c r="AU104" s="8">
        <v>13.35</v>
      </c>
      <c r="AW104" s="2">
        <v>43270</v>
      </c>
      <c r="AX104" s="8">
        <v>7725.585</v>
      </c>
    </row>
    <row r="105" spans="1:50" x14ac:dyDescent="0.2">
      <c r="A105" s="13">
        <v>43269</v>
      </c>
      <c r="B105" s="7">
        <v>6727.55</v>
      </c>
      <c r="D105" s="2">
        <v>43269</v>
      </c>
      <c r="E105" s="10">
        <v>331.83</v>
      </c>
      <c r="G105" s="2">
        <v>43269</v>
      </c>
      <c r="H105" s="7">
        <v>2773.75</v>
      </c>
      <c r="J105" s="2">
        <v>43269</v>
      </c>
      <c r="K105" s="7">
        <v>3466.65</v>
      </c>
      <c r="M105" s="2">
        <v>43269</v>
      </c>
      <c r="N105" s="7">
        <v>1278.6199999999999</v>
      </c>
      <c r="P105" s="2">
        <v>43269</v>
      </c>
      <c r="Q105" s="7">
        <v>65.849999999999994</v>
      </c>
      <c r="S105" s="2">
        <v>43269</v>
      </c>
      <c r="T105" s="7">
        <v>22.111699999999999</v>
      </c>
      <c r="V105" s="2">
        <v>43269</v>
      </c>
      <c r="W105" s="7">
        <v>204.53</v>
      </c>
      <c r="Y105" s="2">
        <v>43269</v>
      </c>
      <c r="Z105" s="6">
        <v>1.1605000000000001</v>
      </c>
      <c r="AB105" s="2">
        <v>43269</v>
      </c>
      <c r="AC105" s="6">
        <v>1.3241000000000001</v>
      </c>
      <c r="AE105" s="2">
        <v>43269</v>
      </c>
      <c r="AF105" s="6">
        <v>1.0049999999999999</v>
      </c>
      <c r="AH105" s="2">
        <v>43269</v>
      </c>
      <c r="AI105" s="11">
        <v>9.0530000000000003E-3</v>
      </c>
      <c r="AK105" s="2">
        <v>43269</v>
      </c>
      <c r="AL105" s="6">
        <v>230.2894</v>
      </c>
      <c r="AN105" s="2">
        <v>43269</v>
      </c>
      <c r="AO105" s="7">
        <v>2005.97</v>
      </c>
      <c r="AQ105" s="2">
        <v>43269</v>
      </c>
      <c r="AR105" s="8">
        <v>248.87979999999999</v>
      </c>
      <c r="AT105" s="2">
        <v>43269</v>
      </c>
      <c r="AU105" s="8">
        <v>12.31</v>
      </c>
      <c r="AW105" s="2">
        <v>43269</v>
      </c>
      <c r="AX105" s="8">
        <v>7747.0249999999996</v>
      </c>
    </row>
    <row r="106" spans="1:50" x14ac:dyDescent="0.2">
      <c r="A106" s="13">
        <v>43266</v>
      </c>
      <c r="B106" s="7">
        <v>6497.97</v>
      </c>
      <c r="D106" s="2">
        <v>43266</v>
      </c>
      <c r="E106" s="10">
        <v>332.51</v>
      </c>
      <c r="G106" s="2">
        <v>43266</v>
      </c>
      <c r="H106" s="7">
        <v>2779.66</v>
      </c>
      <c r="J106" s="2">
        <v>43266</v>
      </c>
      <c r="K106" s="7">
        <v>3505.02</v>
      </c>
      <c r="M106" s="2">
        <v>43266</v>
      </c>
      <c r="N106" s="7">
        <v>1276.5899999999999</v>
      </c>
      <c r="P106" s="2">
        <v>43266</v>
      </c>
      <c r="Q106" s="7">
        <v>65.06</v>
      </c>
      <c r="S106" s="2">
        <v>43266</v>
      </c>
      <c r="T106" s="7">
        <v>22.445930000000001</v>
      </c>
      <c r="V106" s="2">
        <v>43266</v>
      </c>
      <c r="W106" s="7">
        <v>204.94</v>
      </c>
      <c r="Y106" s="2">
        <v>43266</v>
      </c>
      <c r="Z106" s="6">
        <v>1.1605000000000001</v>
      </c>
      <c r="AB106" s="2">
        <v>43266</v>
      </c>
      <c r="AC106" s="6">
        <v>1.3284</v>
      </c>
      <c r="AE106" s="2">
        <v>43266</v>
      </c>
      <c r="AF106" s="6">
        <v>1.0035000000000001</v>
      </c>
      <c r="AH106" s="2">
        <v>43266</v>
      </c>
      <c r="AI106" s="11">
        <v>9.0430000000000007E-3</v>
      </c>
      <c r="AK106" s="2">
        <v>43266</v>
      </c>
      <c r="AL106" s="6">
        <v>230.32</v>
      </c>
      <c r="AN106" s="2">
        <v>43266</v>
      </c>
      <c r="AO106" s="7">
        <v>2006.59</v>
      </c>
      <c r="AQ106" s="2">
        <v>43266</v>
      </c>
      <c r="AR106" s="8">
        <v>248.69149999999999</v>
      </c>
      <c r="AT106" s="2">
        <v>43266</v>
      </c>
      <c r="AU106" s="8">
        <v>11.98</v>
      </c>
      <c r="AW106" s="2">
        <v>43266</v>
      </c>
      <c r="AX106" s="8">
        <v>7746.3779999999997</v>
      </c>
    </row>
    <row r="107" spans="1:50" x14ac:dyDescent="0.2">
      <c r="A107" s="13">
        <v>43265</v>
      </c>
      <c r="B107" s="7">
        <v>6658.78</v>
      </c>
      <c r="D107" s="2">
        <v>43265</v>
      </c>
      <c r="E107" s="10">
        <v>335.85</v>
      </c>
      <c r="G107" s="2">
        <v>43265</v>
      </c>
      <c r="H107" s="7">
        <v>2782.49</v>
      </c>
      <c r="J107" s="2">
        <v>43265</v>
      </c>
      <c r="K107" s="7">
        <v>3527.11</v>
      </c>
      <c r="M107" s="2">
        <v>43265</v>
      </c>
      <c r="N107" s="7">
        <v>1304.1099999999999</v>
      </c>
      <c r="P107" s="2">
        <v>43265</v>
      </c>
      <c r="Q107" s="7">
        <v>66.89</v>
      </c>
      <c r="S107" s="2">
        <v>43265</v>
      </c>
      <c r="T107" s="7">
        <v>22.672750000000001</v>
      </c>
      <c r="V107" s="2">
        <v>43265</v>
      </c>
      <c r="W107" s="7">
        <v>209.64</v>
      </c>
      <c r="Y107" s="2">
        <v>43265</v>
      </c>
      <c r="Z107" s="6">
        <v>1.1634</v>
      </c>
      <c r="AB107" s="2">
        <v>43265</v>
      </c>
      <c r="AC107" s="6">
        <v>1.33</v>
      </c>
      <c r="AE107" s="2">
        <v>43265</v>
      </c>
      <c r="AF107" s="6">
        <v>1.0055000000000001</v>
      </c>
      <c r="AH107" s="2">
        <v>43265</v>
      </c>
      <c r="AI107" s="11">
        <v>9.0550000000000005E-3</v>
      </c>
      <c r="AK107" s="2">
        <v>43265</v>
      </c>
      <c r="AL107" s="6">
        <v>229.8837</v>
      </c>
      <c r="AN107" s="2">
        <v>43265</v>
      </c>
      <c r="AO107" s="7">
        <v>2004.46</v>
      </c>
      <c r="AQ107" s="2">
        <v>43265</v>
      </c>
      <c r="AR107" s="8">
        <v>247.97059999999999</v>
      </c>
      <c r="AT107" s="2">
        <v>43265</v>
      </c>
      <c r="AU107" s="8">
        <v>12.12</v>
      </c>
      <c r="AW107" s="2">
        <v>43265</v>
      </c>
      <c r="AX107" s="8">
        <v>7761.0420000000004</v>
      </c>
    </row>
    <row r="108" spans="1:50" x14ac:dyDescent="0.2">
      <c r="A108" s="13">
        <v>43264</v>
      </c>
      <c r="B108" s="7">
        <v>6260.96</v>
      </c>
      <c r="D108" s="2">
        <v>43264</v>
      </c>
      <c r="E108" s="10">
        <v>337.46</v>
      </c>
      <c r="G108" s="2">
        <v>43264</v>
      </c>
      <c r="H108" s="7">
        <v>2775.63</v>
      </c>
      <c r="J108" s="2">
        <v>43264</v>
      </c>
      <c r="K108" s="7">
        <v>3479.56</v>
      </c>
      <c r="M108" s="2">
        <v>43264</v>
      </c>
      <c r="N108" s="7">
        <v>1298.22</v>
      </c>
      <c r="P108" s="2">
        <v>43264</v>
      </c>
      <c r="Q108" s="7">
        <v>66.64</v>
      </c>
      <c r="S108" s="2">
        <v>43264</v>
      </c>
      <c r="T108" s="7">
        <v>23.268840000000001</v>
      </c>
      <c r="V108" s="2">
        <v>43264</v>
      </c>
      <c r="W108" s="7">
        <v>211.98</v>
      </c>
      <c r="Y108" s="2">
        <v>43264</v>
      </c>
      <c r="Z108" s="6">
        <v>1.1791</v>
      </c>
      <c r="AB108" s="2">
        <v>43264</v>
      </c>
      <c r="AC108" s="6">
        <v>1.3386</v>
      </c>
      <c r="AE108" s="2">
        <v>43264</v>
      </c>
      <c r="AF108" s="6">
        <v>1.0157</v>
      </c>
      <c r="AH108" s="2">
        <v>43264</v>
      </c>
      <c r="AI108" s="11">
        <v>9.0580000000000001E-3</v>
      </c>
      <c r="AK108" s="2">
        <v>43264</v>
      </c>
      <c r="AL108" s="6">
        <v>228.8193</v>
      </c>
      <c r="AN108" s="2">
        <v>43264</v>
      </c>
      <c r="AO108" s="7">
        <v>2000.53</v>
      </c>
      <c r="AQ108" s="2">
        <v>43264</v>
      </c>
      <c r="AR108" s="8">
        <v>247.20910000000001</v>
      </c>
      <c r="AT108" s="2">
        <v>43264</v>
      </c>
      <c r="AU108" s="8">
        <v>12.94</v>
      </c>
      <c r="AW108" s="2">
        <v>43264</v>
      </c>
      <c r="AX108" s="8">
        <v>7695.6989999999996</v>
      </c>
    </row>
    <row r="109" spans="1:50" x14ac:dyDescent="0.2">
      <c r="A109" s="13">
        <v>43263</v>
      </c>
      <c r="B109" s="7">
        <v>6531.39</v>
      </c>
      <c r="D109" s="2">
        <v>43263</v>
      </c>
      <c r="E109" s="10">
        <v>340.2</v>
      </c>
      <c r="G109" s="2">
        <v>43263</v>
      </c>
      <c r="H109" s="7">
        <v>2786.85</v>
      </c>
      <c r="J109" s="2">
        <v>43263</v>
      </c>
      <c r="K109" s="7">
        <v>3475.58</v>
      </c>
      <c r="M109" s="2">
        <v>43263</v>
      </c>
      <c r="N109" s="7">
        <v>1296.6300000000001</v>
      </c>
      <c r="P109" s="2">
        <v>43263</v>
      </c>
      <c r="Q109" s="7">
        <v>66.36</v>
      </c>
      <c r="S109" s="2">
        <v>43263</v>
      </c>
      <c r="T109" s="7">
        <v>23.65859</v>
      </c>
      <c r="V109" s="2">
        <v>43263</v>
      </c>
      <c r="W109" s="7">
        <v>211.73</v>
      </c>
      <c r="Y109" s="2">
        <v>43263</v>
      </c>
      <c r="Z109" s="6">
        <v>1.1774</v>
      </c>
      <c r="AB109" s="2">
        <v>43263</v>
      </c>
      <c r="AC109" s="6">
        <v>1.3395000000000001</v>
      </c>
      <c r="AE109" s="2">
        <v>43263</v>
      </c>
      <c r="AF109" s="6">
        <v>1.0154000000000001</v>
      </c>
      <c r="AH109" s="2">
        <v>43263</v>
      </c>
      <c r="AI109" s="11">
        <v>9.0699999999999999E-3</v>
      </c>
      <c r="AK109" s="2">
        <v>43263</v>
      </c>
      <c r="AL109" s="6">
        <v>228.2869</v>
      </c>
      <c r="AN109" s="2">
        <v>43263</v>
      </c>
      <c r="AO109" s="7">
        <v>2002.64</v>
      </c>
      <c r="AQ109" s="2">
        <v>43263</v>
      </c>
      <c r="AR109" s="8">
        <v>246.79429999999999</v>
      </c>
      <c r="AT109" s="2">
        <v>43263</v>
      </c>
      <c r="AU109" s="8">
        <v>12.34</v>
      </c>
      <c r="AW109" s="2">
        <v>43263</v>
      </c>
      <c r="AX109" s="8">
        <v>7703.7939999999999</v>
      </c>
    </row>
    <row r="110" spans="1:50" x14ac:dyDescent="0.2">
      <c r="A110" s="13">
        <v>43262</v>
      </c>
      <c r="B110" s="7">
        <v>6760.89</v>
      </c>
      <c r="D110" s="2">
        <v>43262</v>
      </c>
      <c r="E110" s="10">
        <v>338.74</v>
      </c>
      <c r="G110" s="2">
        <v>43262</v>
      </c>
      <c r="H110" s="7">
        <v>2782</v>
      </c>
      <c r="J110" s="2">
        <v>43262</v>
      </c>
      <c r="K110" s="7">
        <v>3480.22</v>
      </c>
      <c r="M110" s="2">
        <v>43262</v>
      </c>
      <c r="N110" s="7">
        <v>1300.31</v>
      </c>
      <c r="P110" s="2">
        <v>43262</v>
      </c>
      <c r="Q110" s="7">
        <v>66.099999999999994</v>
      </c>
      <c r="S110" s="2">
        <v>43262</v>
      </c>
      <c r="T110" s="7">
        <v>23.108000000000001</v>
      </c>
      <c r="V110" s="2">
        <v>43262</v>
      </c>
      <c r="W110" s="7">
        <v>212.24</v>
      </c>
      <c r="Y110" s="2">
        <v>43262</v>
      </c>
      <c r="Z110" s="6">
        <v>1.1788000000000001</v>
      </c>
      <c r="AB110" s="2">
        <v>43262</v>
      </c>
      <c r="AC110" s="6">
        <v>1.3380000000000001</v>
      </c>
      <c r="AE110" s="2">
        <v>43262</v>
      </c>
      <c r="AF110" s="6">
        <v>1.0145999999999999</v>
      </c>
      <c r="AH110" s="2">
        <v>43262</v>
      </c>
      <c r="AI110" s="11">
        <v>9.0889999999999999E-3</v>
      </c>
      <c r="AK110" s="2">
        <v>43262</v>
      </c>
      <c r="AL110" s="6">
        <v>228.1696</v>
      </c>
      <c r="AN110" s="2">
        <v>43262</v>
      </c>
      <c r="AO110" s="7">
        <v>2002.02</v>
      </c>
      <c r="AQ110" s="2">
        <v>43262</v>
      </c>
      <c r="AR110" s="8">
        <v>246.7413</v>
      </c>
      <c r="AT110" s="2">
        <v>43262</v>
      </c>
      <c r="AU110" s="8">
        <v>12.35</v>
      </c>
      <c r="AW110" s="2">
        <v>43262</v>
      </c>
      <c r="AX110" s="8">
        <v>7659.9250000000002</v>
      </c>
    </row>
    <row r="111" spans="1:50" x14ac:dyDescent="0.2">
      <c r="A111" s="13">
        <v>43259</v>
      </c>
      <c r="B111" s="7">
        <v>7646.28</v>
      </c>
      <c r="D111" s="2">
        <v>43259</v>
      </c>
      <c r="E111" s="10">
        <v>336.7</v>
      </c>
      <c r="G111" s="2">
        <v>43259</v>
      </c>
      <c r="H111" s="7">
        <v>2779.03</v>
      </c>
      <c r="J111" s="2">
        <v>43259</v>
      </c>
      <c r="K111" s="7">
        <v>3447.3</v>
      </c>
      <c r="M111" s="2">
        <v>43259</v>
      </c>
      <c r="N111" s="7">
        <v>1298.1600000000001</v>
      </c>
      <c r="P111" s="2">
        <v>43259</v>
      </c>
      <c r="Q111" s="7">
        <v>65.739999999999995</v>
      </c>
      <c r="S111" s="2">
        <v>43259</v>
      </c>
      <c r="T111" s="7">
        <v>23.53332</v>
      </c>
      <c r="V111" s="2">
        <v>43259</v>
      </c>
      <c r="W111" s="7">
        <v>212.93</v>
      </c>
      <c r="Y111" s="2">
        <v>43259</v>
      </c>
      <c r="Z111" s="6">
        <v>1.1773</v>
      </c>
      <c r="AB111" s="2">
        <v>43259</v>
      </c>
      <c r="AC111" s="6">
        <v>1.341</v>
      </c>
      <c r="AE111" s="2">
        <v>43259</v>
      </c>
      <c r="AF111" s="6">
        <v>1.0144</v>
      </c>
      <c r="AH111" s="2">
        <v>43259</v>
      </c>
      <c r="AI111" s="11">
        <v>9.1319999999999995E-3</v>
      </c>
      <c r="AK111" s="2">
        <v>43259</v>
      </c>
      <c r="AL111" s="6">
        <v>228.1525</v>
      </c>
      <c r="AN111" s="2">
        <v>43259</v>
      </c>
      <c r="AO111" s="7">
        <v>2004.07</v>
      </c>
      <c r="AQ111" s="2">
        <v>43259</v>
      </c>
      <c r="AR111" s="8">
        <v>246.46289999999999</v>
      </c>
      <c r="AT111" s="2">
        <v>43259</v>
      </c>
      <c r="AU111" s="8">
        <v>12.18</v>
      </c>
      <c r="AW111" s="2">
        <v>43259</v>
      </c>
      <c r="AX111" s="8">
        <v>7645.5110000000004</v>
      </c>
    </row>
    <row r="112" spans="1:50" x14ac:dyDescent="0.2">
      <c r="A112" s="13">
        <v>43258</v>
      </c>
      <c r="B112" s="7">
        <v>7660.06</v>
      </c>
      <c r="D112" s="2">
        <v>43258</v>
      </c>
      <c r="E112" s="10">
        <v>340.24</v>
      </c>
      <c r="G112" s="2">
        <v>43258</v>
      </c>
      <c r="H112" s="7">
        <v>2770.37</v>
      </c>
      <c r="J112" s="2">
        <v>43258</v>
      </c>
      <c r="K112" s="7">
        <v>3459.77</v>
      </c>
      <c r="M112" s="2">
        <v>43258</v>
      </c>
      <c r="N112" s="7">
        <v>1297.6500000000001</v>
      </c>
      <c r="P112" s="2">
        <v>43258</v>
      </c>
      <c r="Q112" s="7">
        <v>65.95</v>
      </c>
      <c r="S112" s="2">
        <v>43258</v>
      </c>
      <c r="T112" s="7">
        <v>23.64086</v>
      </c>
      <c r="V112" s="2">
        <v>43258</v>
      </c>
      <c r="W112" s="7">
        <v>213.74</v>
      </c>
      <c r="Y112" s="2">
        <v>43258</v>
      </c>
      <c r="Z112" s="6">
        <v>1.1808000000000001</v>
      </c>
      <c r="AB112" s="2">
        <v>43258</v>
      </c>
      <c r="AC112" s="6">
        <v>1.3412999999999999</v>
      </c>
      <c r="AE112" s="2">
        <v>43258</v>
      </c>
      <c r="AF112" s="6">
        <v>1.0185</v>
      </c>
      <c r="AH112" s="2">
        <v>43258</v>
      </c>
      <c r="AI112" s="11">
        <v>9.11E-3</v>
      </c>
      <c r="AK112" s="2">
        <v>43258</v>
      </c>
      <c r="AL112" s="6">
        <v>227.94059999999999</v>
      </c>
      <c r="AN112" s="2">
        <v>43258</v>
      </c>
      <c r="AO112" s="7">
        <v>2004.65</v>
      </c>
      <c r="AQ112" s="2">
        <v>43258</v>
      </c>
      <c r="AR112" s="8">
        <v>246.4229</v>
      </c>
      <c r="AT112" s="2">
        <v>43258</v>
      </c>
      <c r="AU112" s="8">
        <v>12.13</v>
      </c>
      <c r="AW112" s="2">
        <v>43258</v>
      </c>
      <c r="AX112" s="8">
        <v>7635.07</v>
      </c>
    </row>
    <row r="113" spans="1:50" x14ac:dyDescent="0.2">
      <c r="A113" s="13">
        <v>43257</v>
      </c>
      <c r="B113" s="7">
        <v>7619.32</v>
      </c>
      <c r="D113" s="2">
        <v>43257</v>
      </c>
      <c r="E113" s="10">
        <v>341.33</v>
      </c>
      <c r="G113" s="2">
        <v>43257</v>
      </c>
      <c r="H113" s="7">
        <v>2772.35</v>
      </c>
      <c r="J113" s="2">
        <v>43257</v>
      </c>
      <c r="K113" s="7">
        <v>3460.82</v>
      </c>
      <c r="M113" s="2">
        <v>43257</v>
      </c>
      <c r="N113" s="7">
        <v>1297.6300000000001</v>
      </c>
      <c r="P113" s="2">
        <v>43257</v>
      </c>
      <c r="Q113" s="7">
        <v>64.73</v>
      </c>
      <c r="S113" s="2">
        <v>43257</v>
      </c>
      <c r="T113" s="7">
        <v>23.711130000000001</v>
      </c>
      <c r="V113" s="2">
        <v>43257</v>
      </c>
      <c r="W113" s="7">
        <v>213.71</v>
      </c>
      <c r="Y113" s="2">
        <v>43257</v>
      </c>
      <c r="Z113" s="6">
        <v>1.1777</v>
      </c>
      <c r="AB113" s="2">
        <v>43257</v>
      </c>
      <c r="AC113" s="6">
        <v>1.3411</v>
      </c>
      <c r="AE113" s="2">
        <v>43257</v>
      </c>
      <c r="AF113" s="6">
        <v>1.0143</v>
      </c>
      <c r="AH113" s="2">
        <v>43257</v>
      </c>
      <c r="AI113" s="11">
        <v>9.0810000000000005E-3</v>
      </c>
      <c r="AK113" s="2">
        <v>43257</v>
      </c>
      <c r="AL113" s="6">
        <v>228.52090000000001</v>
      </c>
      <c r="AN113" s="2">
        <v>43257</v>
      </c>
      <c r="AO113" s="7">
        <v>2000.33</v>
      </c>
      <c r="AQ113" s="2">
        <v>43257</v>
      </c>
      <c r="AR113" s="8">
        <v>246.85130000000001</v>
      </c>
      <c r="AT113" s="2">
        <v>43257</v>
      </c>
      <c r="AU113" s="8">
        <v>11.64</v>
      </c>
      <c r="AW113" s="2">
        <v>43257</v>
      </c>
      <c r="AX113" s="8">
        <v>7689.2430000000004</v>
      </c>
    </row>
    <row r="114" spans="1:50" x14ac:dyDescent="0.2">
      <c r="A114" s="13">
        <v>43256</v>
      </c>
      <c r="B114" s="7">
        <v>7629.53</v>
      </c>
      <c r="D114" s="2">
        <v>43256</v>
      </c>
      <c r="E114" s="10">
        <v>339.81</v>
      </c>
      <c r="G114" s="2">
        <v>43256</v>
      </c>
      <c r="H114" s="7">
        <v>2748.8</v>
      </c>
      <c r="J114" s="2">
        <v>43256</v>
      </c>
      <c r="K114" s="7">
        <v>3456.79</v>
      </c>
      <c r="M114" s="2">
        <v>43256</v>
      </c>
      <c r="N114" s="7">
        <v>1298.52</v>
      </c>
      <c r="P114" s="2">
        <v>43256</v>
      </c>
      <c r="Q114" s="7">
        <v>65.52</v>
      </c>
      <c r="S114" s="2">
        <v>43256</v>
      </c>
      <c r="T114" s="7">
        <v>23.722249999999999</v>
      </c>
      <c r="V114" s="2">
        <v>43256</v>
      </c>
      <c r="W114" s="7">
        <v>211.37</v>
      </c>
      <c r="Y114" s="2">
        <v>43256</v>
      </c>
      <c r="Z114" s="6">
        <v>1.1715</v>
      </c>
      <c r="AB114" s="2">
        <v>43256</v>
      </c>
      <c r="AC114" s="6">
        <v>1.3382000000000001</v>
      </c>
      <c r="AE114" s="2">
        <v>43256</v>
      </c>
      <c r="AF114" s="6">
        <v>1.0161</v>
      </c>
      <c r="AH114" s="2">
        <v>43256</v>
      </c>
      <c r="AI114" s="11">
        <v>9.1260000000000004E-3</v>
      </c>
      <c r="AK114" s="2">
        <v>43256</v>
      </c>
      <c r="AL114" s="6">
        <v>230.19669999999999</v>
      </c>
      <c r="AN114" s="2">
        <v>43256</v>
      </c>
      <c r="AO114" s="7">
        <v>2006.3</v>
      </c>
      <c r="AQ114" s="2">
        <v>43256</v>
      </c>
      <c r="AR114" s="8">
        <v>248.4016</v>
      </c>
      <c r="AT114" s="2">
        <v>43256</v>
      </c>
      <c r="AU114" s="8">
        <v>12.4</v>
      </c>
      <c r="AW114" s="2">
        <v>43256</v>
      </c>
      <c r="AX114" s="8">
        <v>7637.8630000000003</v>
      </c>
    </row>
    <row r="115" spans="1:50" x14ac:dyDescent="0.2">
      <c r="A115" s="13">
        <v>43255</v>
      </c>
      <c r="B115" s="7">
        <v>7525.77</v>
      </c>
      <c r="D115" s="2">
        <v>43255</v>
      </c>
      <c r="E115" s="10">
        <v>340.69</v>
      </c>
      <c r="G115" s="2">
        <v>43255</v>
      </c>
      <c r="H115" s="7">
        <v>2746.87</v>
      </c>
      <c r="J115" s="2">
        <v>43255</v>
      </c>
      <c r="K115" s="7">
        <v>3469.57</v>
      </c>
      <c r="M115" s="2">
        <v>43255</v>
      </c>
      <c r="N115" s="7">
        <v>1293.5999999999999</v>
      </c>
      <c r="P115" s="2">
        <v>43255</v>
      </c>
      <c r="Q115" s="7">
        <v>64.75</v>
      </c>
      <c r="S115" s="2">
        <v>43255</v>
      </c>
      <c r="T115" s="7">
        <v>23.566040000000001</v>
      </c>
      <c r="V115" s="2">
        <v>43255</v>
      </c>
      <c r="W115" s="7">
        <v>209.19</v>
      </c>
      <c r="Y115" s="2">
        <v>43255</v>
      </c>
      <c r="Z115" s="6">
        <v>1.1686000000000001</v>
      </c>
      <c r="AB115" s="2">
        <v>43255</v>
      </c>
      <c r="AC115" s="6">
        <v>1.3312999999999999</v>
      </c>
      <c r="AE115" s="2">
        <v>43255</v>
      </c>
      <c r="AF115" s="6">
        <v>1.0113000000000001</v>
      </c>
      <c r="AH115" s="2">
        <v>43255</v>
      </c>
      <c r="AI115" s="11">
        <v>9.1170000000000001E-3</v>
      </c>
      <c r="AK115" s="2">
        <v>43255</v>
      </c>
      <c r="AL115" s="6">
        <v>230.13759999999999</v>
      </c>
      <c r="AN115" s="2">
        <v>43255</v>
      </c>
      <c r="AO115" s="7">
        <v>2004.95</v>
      </c>
      <c r="AQ115" s="2">
        <v>43255</v>
      </c>
      <c r="AR115" s="8">
        <v>248.52449999999999</v>
      </c>
      <c r="AT115" s="2">
        <v>43255</v>
      </c>
      <c r="AU115" s="8">
        <v>12.74</v>
      </c>
      <c r="AW115" s="2">
        <v>43255</v>
      </c>
      <c r="AX115" s="8">
        <v>7606.4589999999998</v>
      </c>
    </row>
    <row r="116" spans="1:50" x14ac:dyDescent="0.2">
      <c r="A116" s="13">
        <v>43252</v>
      </c>
      <c r="B116" s="7">
        <v>7437.74</v>
      </c>
      <c r="D116" s="2">
        <v>43252</v>
      </c>
      <c r="E116" s="10">
        <v>335.06</v>
      </c>
      <c r="G116" s="2">
        <v>43252</v>
      </c>
      <c r="H116" s="7">
        <v>2734.62</v>
      </c>
      <c r="J116" s="2">
        <v>43252</v>
      </c>
      <c r="K116" s="7">
        <v>3453.54</v>
      </c>
      <c r="M116" s="2">
        <v>43252</v>
      </c>
      <c r="N116" s="7">
        <v>1295.6099999999999</v>
      </c>
      <c r="P116" s="2">
        <v>43252</v>
      </c>
      <c r="Q116" s="7">
        <v>65.81</v>
      </c>
      <c r="S116" s="2">
        <v>43252</v>
      </c>
      <c r="T116" s="7">
        <v>24.239599999999999</v>
      </c>
      <c r="V116" s="2">
        <v>43252</v>
      </c>
      <c r="W116" s="7">
        <v>207.23</v>
      </c>
      <c r="Y116" s="2">
        <v>43252</v>
      </c>
      <c r="Z116" s="6">
        <v>1.1665000000000001</v>
      </c>
      <c r="AB116" s="2">
        <v>43252</v>
      </c>
      <c r="AC116" s="6">
        <v>1.3348</v>
      </c>
      <c r="AE116" s="2">
        <v>43252</v>
      </c>
      <c r="AF116" s="6">
        <v>1.0122</v>
      </c>
      <c r="AH116" s="2">
        <v>43252</v>
      </c>
      <c r="AI116" s="11">
        <v>9.1339999999999998E-3</v>
      </c>
      <c r="AK116" s="2">
        <v>43252</v>
      </c>
      <c r="AL116" s="6">
        <v>230.01009999999999</v>
      </c>
      <c r="AN116" s="2">
        <v>43252</v>
      </c>
      <c r="AO116" s="7">
        <v>2008.58</v>
      </c>
      <c r="AQ116" s="2">
        <v>43252</v>
      </c>
      <c r="AR116" s="8">
        <v>248.18600000000001</v>
      </c>
      <c r="AT116" s="2">
        <v>43252</v>
      </c>
      <c r="AU116" s="8">
        <v>13.46</v>
      </c>
      <c r="AW116" s="2">
        <v>43252</v>
      </c>
      <c r="AX116" s="8">
        <v>7554.3320000000003</v>
      </c>
    </row>
    <row r="117" spans="1:50" x14ac:dyDescent="0.2">
      <c r="A117" s="13">
        <v>43251</v>
      </c>
      <c r="B117" s="7">
        <v>7538.28</v>
      </c>
      <c r="D117" s="2">
        <v>43251</v>
      </c>
      <c r="E117" s="10">
        <v>333.28</v>
      </c>
      <c r="G117" s="2">
        <v>43251</v>
      </c>
      <c r="H117" s="7">
        <v>2705.27</v>
      </c>
      <c r="J117" s="2">
        <v>43251</v>
      </c>
      <c r="K117" s="7">
        <v>3406.65</v>
      </c>
      <c r="M117" s="2">
        <v>43251</v>
      </c>
      <c r="N117" s="7">
        <v>1301.8800000000001</v>
      </c>
      <c r="P117" s="2">
        <v>43251</v>
      </c>
      <c r="Q117" s="7">
        <v>67.040000000000006</v>
      </c>
      <c r="S117" s="2">
        <v>43251</v>
      </c>
      <c r="T117" s="7">
        <v>24.32403</v>
      </c>
      <c r="V117" s="2">
        <v>43251</v>
      </c>
      <c r="W117" s="7">
        <v>205.98</v>
      </c>
      <c r="Y117" s="2">
        <v>43251</v>
      </c>
      <c r="Z117" s="6">
        <v>1.1671</v>
      </c>
      <c r="AB117" s="2">
        <v>43251</v>
      </c>
      <c r="AC117" s="6">
        <v>1.3292999999999999</v>
      </c>
      <c r="AE117" s="2">
        <v>43251</v>
      </c>
      <c r="AF117" s="6">
        <v>1.0156000000000001</v>
      </c>
      <c r="AH117" s="2">
        <v>43251</v>
      </c>
      <c r="AI117" s="11">
        <v>9.1970000000000003E-3</v>
      </c>
      <c r="AK117" s="2">
        <v>43251</v>
      </c>
      <c r="AL117" s="6">
        <v>230.1155</v>
      </c>
      <c r="AN117" s="2">
        <v>43251</v>
      </c>
      <c r="AO117" s="7">
        <v>2015.76</v>
      </c>
      <c r="AQ117" s="2">
        <v>43251</v>
      </c>
      <c r="AR117" s="8">
        <v>248.13159999999999</v>
      </c>
      <c r="AT117" s="2">
        <v>43251</v>
      </c>
      <c r="AU117" s="8">
        <v>15.43</v>
      </c>
      <c r="AW117" s="2">
        <v>43251</v>
      </c>
      <c r="AX117" s="8">
        <v>7442.1170000000002</v>
      </c>
    </row>
    <row r="118" spans="1:50" x14ac:dyDescent="0.2">
      <c r="A118" s="13">
        <v>43250</v>
      </c>
      <c r="B118" s="7">
        <v>7337.26</v>
      </c>
      <c r="D118" s="2">
        <v>43250</v>
      </c>
      <c r="E118" s="10">
        <v>329.82</v>
      </c>
      <c r="G118" s="2">
        <v>43250</v>
      </c>
      <c r="H118" s="7">
        <v>2724.01</v>
      </c>
      <c r="J118" s="2">
        <v>43250</v>
      </c>
      <c r="K118" s="7">
        <v>3441.19</v>
      </c>
      <c r="M118" s="2">
        <v>43250</v>
      </c>
      <c r="N118" s="7">
        <v>1302.0899999999999</v>
      </c>
      <c r="P118" s="2">
        <v>43250</v>
      </c>
      <c r="Q118" s="7">
        <v>68.209999999999994</v>
      </c>
      <c r="S118" s="2">
        <v>43250</v>
      </c>
      <c r="T118" s="7">
        <v>24.282820000000001</v>
      </c>
      <c r="V118" s="2">
        <v>43250</v>
      </c>
      <c r="W118" s="7">
        <v>205.14</v>
      </c>
      <c r="Y118" s="2">
        <v>43250</v>
      </c>
      <c r="Z118" s="6">
        <v>1.1663999999999999</v>
      </c>
      <c r="AB118" s="2">
        <v>43250</v>
      </c>
      <c r="AC118" s="6">
        <v>1.3291999999999999</v>
      </c>
      <c r="AE118" s="2">
        <v>43250</v>
      </c>
      <c r="AF118" s="6">
        <v>1.0119</v>
      </c>
      <c r="AH118" s="2">
        <v>43250</v>
      </c>
      <c r="AI118" s="11">
        <v>9.1809999999999999E-3</v>
      </c>
      <c r="AK118" s="2">
        <v>43250</v>
      </c>
      <c r="AL118" s="6">
        <v>229.53190000000001</v>
      </c>
      <c r="AN118" s="2">
        <v>43250</v>
      </c>
      <c r="AO118" s="7">
        <v>2014</v>
      </c>
      <c r="AQ118" s="2">
        <v>43250</v>
      </c>
      <c r="AR118" s="8">
        <v>247.20699999999999</v>
      </c>
      <c r="AT118" s="2">
        <v>43250</v>
      </c>
      <c r="AU118" s="8">
        <v>14.94</v>
      </c>
      <c r="AW118" s="2">
        <v>43250</v>
      </c>
      <c r="AX118" s="8">
        <v>7462.4539999999997</v>
      </c>
    </row>
    <row r="119" spans="1:50" x14ac:dyDescent="0.2">
      <c r="A119" s="13">
        <v>43249</v>
      </c>
      <c r="B119" s="7">
        <v>7501.54</v>
      </c>
      <c r="D119" s="2">
        <v>43249</v>
      </c>
      <c r="E119" s="10">
        <v>332.03</v>
      </c>
      <c r="G119" s="2">
        <v>43249</v>
      </c>
      <c r="H119" s="7">
        <v>2689.86</v>
      </c>
      <c r="J119" s="2">
        <v>43249</v>
      </c>
      <c r="K119" s="7">
        <v>3428.14</v>
      </c>
      <c r="M119" s="2">
        <v>43249</v>
      </c>
      <c r="N119" s="7">
        <v>1302.1300000000001</v>
      </c>
      <c r="P119" s="2">
        <v>43249</v>
      </c>
      <c r="Q119" s="7">
        <v>66.73</v>
      </c>
      <c r="S119" s="2">
        <v>43249</v>
      </c>
      <c r="T119" s="7">
        <v>24.72362</v>
      </c>
      <c r="V119" s="2">
        <v>43249</v>
      </c>
      <c r="W119" s="7">
        <v>205.03</v>
      </c>
      <c r="Y119" s="2">
        <v>43249</v>
      </c>
      <c r="Z119" s="6">
        <v>1.1546000000000001</v>
      </c>
      <c r="AB119" s="2">
        <v>43249</v>
      </c>
      <c r="AC119" s="6">
        <v>1.3244</v>
      </c>
      <c r="AE119" s="2">
        <v>43249</v>
      </c>
      <c r="AF119" s="6">
        <v>1.0079</v>
      </c>
      <c r="AH119" s="2">
        <v>43249</v>
      </c>
      <c r="AI119" s="11">
        <v>9.1940000000000008E-3</v>
      </c>
      <c r="AK119" s="2">
        <v>43249</v>
      </c>
      <c r="AL119" s="6">
        <v>229.84</v>
      </c>
      <c r="AN119" s="2">
        <v>43249</v>
      </c>
      <c r="AO119" s="7">
        <v>2021.93</v>
      </c>
      <c r="AQ119" s="2">
        <v>43249</v>
      </c>
      <c r="AR119" s="8">
        <v>247.5249</v>
      </c>
      <c r="AT119" s="2">
        <v>43249</v>
      </c>
      <c r="AU119" s="8">
        <v>17.02</v>
      </c>
      <c r="AW119" s="2">
        <v>43249</v>
      </c>
      <c r="AX119" s="8">
        <v>7396.5940000000001</v>
      </c>
    </row>
    <row r="120" spans="1:50" x14ac:dyDescent="0.2">
      <c r="A120" s="13">
        <v>43248</v>
      </c>
      <c r="B120" s="7">
        <v>7214.8</v>
      </c>
      <c r="D120" s="2">
        <v>43248</v>
      </c>
      <c r="E120" s="10">
        <v>334.5</v>
      </c>
      <c r="G120" s="2">
        <v>43248</v>
      </c>
      <c r="H120" s="7">
        <v>2721.33</v>
      </c>
      <c r="J120" s="2">
        <v>43248</v>
      </c>
      <c r="K120" s="7">
        <v>3482.64</v>
      </c>
      <c r="M120" s="2">
        <v>43248</v>
      </c>
      <c r="N120" s="7">
        <v>1298.17</v>
      </c>
      <c r="P120" s="2">
        <v>43248</v>
      </c>
      <c r="Q120" s="7">
        <v>67.88</v>
      </c>
      <c r="S120" s="2">
        <v>43248</v>
      </c>
      <c r="T120" s="7">
        <v>25.0441</v>
      </c>
      <c r="V120" s="2">
        <v>43248</v>
      </c>
      <c r="W120" s="7">
        <v>204.52</v>
      </c>
      <c r="Y120" s="2">
        <v>43248</v>
      </c>
      <c r="Z120" s="6">
        <v>1.1629</v>
      </c>
      <c r="AB120" s="2">
        <v>43248</v>
      </c>
      <c r="AC120" s="6">
        <v>1.3312999999999999</v>
      </c>
      <c r="AE120" s="2">
        <v>43248</v>
      </c>
      <c r="AF120" s="6">
        <v>1.0065999999999999</v>
      </c>
      <c r="AH120" s="2">
        <v>43248</v>
      </c>
      <c r="AI120" s="11">
        <v>9.1389999999999996E-3</v>
      </c>
      <c r="AK120" s="2">
        <v>43248</v>
      </c>
      <c r="AL120" s="6">
        <v>230.18549999999999</v>
      </c>
      <c r="AN120" s="2">
        <v>43248</v>
      </c>
      <c r="AO120" s="7">
        <v>2005.31</v>
      </c>
      <c r="AQ120" s="2">
        <v>43248</v>
      </c>
      <c r="AR120" s="8">
        <v>248.6156</v>
      </c>
      <c r="AT120" s="2">
        <v>43248</v>
      </c>
      <c r="AU120" s="8">
        <v>13.22</v>
      </c>
      <c r="AW120" s="2">
        <v>43248</v>
      </c>
      <c r="AX120" s="8">
        <v>7433.8540000000003</v>
      </c>
    </row>
    <row r="121" spans="1:50" x14ac:dyDescent="0.2">
      <c r="A121" s="13">
        <v>43245</v>
      </c>
      <c r="B121" s="7">
        <v>7448.08</v>
      </c>
      <c r="D121" s="2">
        <v>43245</v>
      </c>
      <c r="E121" s="10">
        <v>335.39</v>
      </c>
      <c r="G121" s="2">
        <v>43245</v>
      </c>
      <c r="H121" s="7">
        <v>2721.33</v>
      </c>
      <c r="J121" s="2">
        <v>43245</v>
      </c>
      <c r="K121" s="7">
        <v>3515.36</v>
      </c>
      <c r="M121" s="2">
        <v>43245</v>
      </c>
      <c r="N121" s="7">
        <v>1303.67</v>
      </c>
      <c r="P121" s="2">
        <v>43245</v>
      </c>
      <c r="Q121" s="7">
        <v>67.88</v>
      </c>
      <c r="S121" s="2">
        <v>43245</v>
      </c>
      <c r="T121" s="7">
        <v>25.0441</v>
      </c>
      <c r="V121" s="2">
        <v>43245</v>
      </c>
      <c r="W121" s="7">
        <v>204.52</v>
      </c>
      <c r="Y121" s="2">
        <v>43245</v>
      </c>
      <c r="Z121" s="6">
        <v>1.1660999999999999</v>
      </c>
      <c r="AB121" s="2">
        <v>43245</v>
      </c>
      <c r="AC121" s="6">
        <v>1.3317000000000001</v>
      </c>
      <c r="AE121" s="2">
        <v>43245</v>
      </c>
      <c r="AF121" s="6">
        <v>1.0084</v>
      </c>
      <c r="AH121" s="2">
        <v>43245</v>
      </c>
      <c r="AI121" s="11">
        <v>9.1389999999999996E-3</v>
      </c>
      <c r="AK121" s="2">
        <v>43245</v>
      </c>
      <c r="AL121" s="6">
        <v>230.18549999999999</v>
      </c>
      <c r="AN121" s="2">
        <v>43245</v>
      </c>
      <c r="AO121" s="7">
        <v>2005.31</v>
      </c>
      <c r="AQ121" s="2">
        <v>43245</v>
      </c>
      <c r="AR121" s="8">
        <v>248.6156</v>
      </c>
      <c r="AT121" s="2">
        <v>43245</v>
      </c>
      <c r="AU121" s="8">
        <v>13.22</v>
      </c>
      <c r="AW121" s="2">
        <v>43245</v>
      </c>
      <c r="AX121" s="8">
        <v>7433.8540000000003</v>
      </c>
    </row>
    <row r="122" spans="1:50" x14ac:dyDescent="0.2">
      <c r="A122" s="13">
        <v>43244</v>
      </c>
      <c r="B122" s="7">
        <v>7552.45</v>
      </c>
      <c r="D122" s="2">
        <v>43244</v>
      </c>
      <c r="E122" s="10">
        <v>335.81</v>
      </c>
      <c r="G122" s="2">
        <v>43244</v>
      </c>
      <c r="H122" s="7">
        <v>2727.76</v>
      </c>
      <c r="J122" s="2">
        <v>43244</v>
      </c>
      <c r="K122" s="7">
        <v>3521.76</v>
      </c>
      <c r="M122" s="2">
        <v>43244</v>
      </c>
      <c r="N122" s="7">
        <v>1304.83</v>
      </c>
      <c r="P122" s="2">
        <v>43244</v>
      </c>
      <c r="Q122" s="7">
        <v>70.709999999999994</v>
      </c>
      <c r="S122" s="2">
        <v>43244</v>
      </c>
      <c r="T122" s="7">
        <v>24.749949999999998</v>
      </c>
      <c r="V122" s="2">
        <v>43244</v>
      </c>
      <c r="W122" s="7">
        <v>205.54</v>
      </c>
      <c r="Y122" s="2">
        <v>43244</v>
      </c>
      <c r="Z122" s="6">
        <v>1.1732</v>
      </c>
      <c r="AB122" s="2">
        <v>43244</v>
      </c>
      <c r="AC122" s="6">
        <v>1.3387</v>
      </c>
      <c r="AE122" s="2">
        <v>43244</v>
      </c>
      <c r="AF122" s="6">
        <v>1.0084</v>
      </c>
      <c r="AH122" s="2">
        <v>43244</v>
      </c>
      <c r="AI122" s="11">
        <v>9.1470000000000006E-3</v>
      </c>
      <c r="AK122" s="2">
        <v>43244</v>
      </c>
      <c r="AL122" s="6">
        <v>229.79499999999999</v>
      </c>
      <c r="AN122" s="2">
        <v>43244</v>
      </c>
      <c r="AO122" s="7">
        <v>2000.66</v>
      </c>
      <c r="AQ122" s="2">
        <v>43244</v>
      </c>
      <c r="AR122" s="8">
        <v>248.52459999999999</v>
      </c>
      <c r="AT122" s="2">
        <v>43244</v>
      </c>
      <c r="AU122" s="8">
        <v>12.53</v>
      </c>
      <c r="AW122" s="2">
        <v>43244</v>
      </c>
      <c r="AX122" s="8">
        <v>7424.4290000000001</v>
      </c>
    </row>
    <row r="123" spans="1:50" x14ac:dyDescent="0.2">
      <c r="A123" s="13">
        <v>43243</v>
      </c>
      <c r="B123" s="7">
        <v>7590</v>
      </c>
      <c r="D123" s="2">
        <v>43243</v>
      </c>
      <c r="E123" s="10">
        <v>335.35</v>
      </c>
      <c r="G123" s="2">
        <v>43243</v>
      </c>
      <c r="H123" s="7">
        <v>2733.29</v>
      </c>
      <c r="J123" s="2">
        <v>43243</v>
      </c>
      <c r="K123" s="7">
        <v>3541.82</v>
      </c>
      <c r="M123" s="2">
        <v>43243</v>
      </c>
      <c r="N123" s="7">
        <v>1290.53</v>
      </c>
      <c r="P123" s="2">
        <v>43243</v>
      </c>
      <c r="Q123" s="7">
        <v>71.84</v>
      </c>
      <c r="S123" s="2">
        <v>43243</v>
      </c>
      <c r="T123" s="7">
        <v>24.892790000000002</v>
      </c>
      <c r="V123" s="2">
        <v>43243</v>
      </c>
      <c r="W123" s="7">
        <v>204.48</v>
      </c>
      <c r="Y123" s="2">
        <v>43243</v>
      </c>
      <c r="Z123" s="6">
        <v>1.1693</v>
      </c>
      <c r="AB123" s="2">
        <v>43243</v>
      </c>
      <c r="AC123" s="6">
        <v>1.3338000000000001</v>
      </c>
      <c r="AE123" s="2">
        <v>43243</v>
      </c>
      <c r="AF123" s="6">
        <v>1.0039</v>
      </c>
      <c r="AH123" s="2">
        <v>43243</v>
      </c>
      <c r="AI123" s="11">
        <v>9.0699999999999999E-3</v>
      </c>
      <c r="AK123" s="2">
        <v>43243</v>
      </c>
      <c r="AL123" s="6">
        <v>229.27969999999999</v>
      </c>
      <c r="AN123" s="2">
        <v>43243</v>
      </c>
      <c r="AO123" s="7">
        <v>1997.45</v>
      </c>
      <c r="AQ123" s="2">
        <v>43243</v>
      </c>
      <c r="AR123" s="8">
        <v>248.01990000000001</v>
      </c>
      <c r="AT123" s="2">
        <v>43243</v>
      </c>
      <c r="AU123" s="8">
        <v>12.58</v>
      </c>
      <c r="AW123" s="2">
        <v>43243</v>
      </c>
      <c r="AX123" s="8">
        <v>7425.9560000000001</v>
      </c>
    </row>
    <row r="124" spans="1:50" x14ac:dyDescent="0.2">
      <c r="A124" s="13">
        <v>43242</v>
      </c>
      <c r="B124" s="7">
        <v>8108.52</v>
      </c>
      <c r="D124" s="2">
        <v>43242</v>
      </c>
      <c r="E124" s="10">
        <v>339.57</v>
      </c>
      <c r="G124" s="2">
        <v>43242</v>
      </c>
      <c r="H124" s="7">
        <v>2724.44</v>
      </c>
      <c r="J124" s="2">
        <v>43242</v>
      </c>
      <c r="K124" s="7">
        <v>3587.25</v>
      </c>
      <c r="M124" s="2">
        <v>43242</v>
      </c>
      <c r="N124" s="7">
        <v>1294.28</v>
      </c>
      <c r="P124" s="2">
        <v>43242</v>
      </c>
      <c r="Q124" s="7">
        <v>72.13</v>
      </c>
      <c r="S124" s="2">
        <v>43242</v>
      </c>
      <c r="T124" s="7">
        <v>24.587520000000001</v>
      </c>
      <c r="V124" s="2">
        <v>43242</v>
      </c>
      <c r="W124" s="7">
        <v>206.14</v>
      </c>
      <c r="Y124" s="2">
        <v>43242</v>
      </c>
      <c r="Z124" s="6">
        <v>1.1783999999999999</v>
      </c>
      <c r="AB124" s="2">
        <v>43242</v>
      </c>
      <c r="AC124" s="6">
        <v>1.3431999999999999</v>
      </c>
      <c r="AE124" s="2">
        <v>43242</v>
      </c>
      <c r="AF124" s="6">
        <v>1.0065</v>
      </c>
      <c r="AH124" s="2">
        <v>43242</v>
      </c>
      <c r="AI124" s="11">
        <v>9.0139999999999994E-3</v>
      </c>
      <c r="AK124" s="2">
        <v>43242</v>
      </c>
      <c r="AL124" s="6">
        <v>228.87960000000001</v>
      </c>
      <c r="AN124" s="2">
        <v>43242</v>
      </c>
      <c r="AO124" s="7">
        <v>1991.1</v>
      </c>
      <c r="AQ124" s="2">
        <v>43242</v>
      </c>
      <c r="AR124" s="8">
        <v>247.83189999999999</v>
      </c>
      <c r="AT124" s="2">
        <v>43242</v>
      </c>
      <c r="AU124" s="8">
        <v>13.22</v>
      </c>
      <c r="AW124" s="2">
        <v>43242</v>
      </c>
      <c r="AX124" s="8">
        <v>7378.4549999999999</v>
      </c>
    </row>
    <row r="125" spans="1:50" x14ac:dyDescent="0.2">
      <c r="A125" s="13">
        <v>43241</v>
      </c>
      <c r="B125" s="7">
        <v>8406.89</v>
      </c>
      <c r="D125" s="2">
        <v>43241</v>
      </c>
      <c r="E125" s="10">
        <v>338.15</v>
      </c>
      <c r="G125" s="2">
        <v>43241</v>
      </c>
      <c r="H125" s="7">
        <v>2733.01</v>
      </c>
      <c r="J125" s="2">
        <v>43241</v>
      </c>
      <c r="K125" s="7">
        <v>3572.57</v>
      </c>
      <c r="M125" s="2">
        <v>43241</v>
      </c>
      <c r="N125" s="7">
        <v>1289.92</v>
      </c>
      <c r="P125" s="2">
        <v>43241</v>
      </c>
      <c r="Q125" s="7">
        <v>72.239999999999995</v>
      </c>
      <c r="S125" s="2">
        <v>43241</v>
      </c>
      <c r="T125" s="7">
        <v>24.27721</v>
      </c>
      <c r="V125" s="2">
        <v>43241</v>
      </c>
      <c r="W125" s="7">
        <v>205.22</v>
      </c>
      <c r="Y125" s="2">
        <v>43241</v>
      </c>
      <c r="Z125" s="6">
        <v>1.1771</v>
      </c>
      <c r="AB125" s="2">
        <v>43241</v>
      </c>
      <c r="AC125" s="6">
        <v>1.341</v>
      </c>
      <c r="AE125" s="2">
        <v>43241</v>
      </c>
      <c r="AF125" s="6">
        <v>1.0021</v>
      </c>
      <c r="AH125" s="2">
        <v>43241</v>
      </c>
      <c r="AI125" s="11">
        <v>9.0069999999999994E-3</v>
      </c>
      <c r="AK125" s="2">
        <v>43241</v>
      </c>
      <c r="AL125" s="6">
        <v>228.99199999999999</v>
      </c>
      <c r="AN125" s="2">
        <v>43241</v>
      </c>
      <c r="AO125" s="7">
        <v>1991</v>
      </c>
      <c r="AQ125" s="2">
        <v>43241</v>
      </c>
      <c r="AR125" s="8">
        <v>247.84389999999999</v>
      </c>
      <c r="AT125" s="2">
        <v>43241</v>
      </c>
      <c r="AU125" s="8">
        <v>13.08</v>
      </c>
      <c r="AW125" s="2">
        <v>43241</v>
      </c>
      <c r="AX125" s="8">
        <v>7394.0360000000001</v>
      </c>
    </row>
    <row r="126" spans="1:50" x14ac:dyDescent="0.2">
      <c r="A126" s="13">
        <v>43238</v>
      </c>
      <c r="B126" s="7">
        <v>8229.58</v>
      </c>
      <c r="D126" s="2">
        <v>43238</v>
      </c>
      <c r="E126" s="10">
        <v>338.72</v>
      </c>
      <c r="G126" s="2">
        <v>43238</v>
      </c>
      <c r="H126" s="7">
        <v>2712.97</v>
      </c>
      <c r="J126" s="2">
        <v>43238</v>
      </c>
      <c r="K126" s="7">
        <v>3573.76</v>
      </c>
      <c r="M126" s="2">
        <v>43238</v>
      </c>
      <c r="N126" s="7">
        <v>1292.68</v>
      </c>
      <c r="P126" s="2">
        <v>43238</v>
      </c>
      <c r="Q126" s="7">
        <v>71.28</v>
      </c>
      <c r="S126" s="2">
        <v>43238</v>
      </c>
      <c r="T126" s="7">
        <v>24.28519</v>
      </c>
      <c r="V126" s="2">
        <v>43238</v>
      </c>
      <c r="W126" s="7">
        <v>204.13</v>
      </c>
      <c r="Y126" s="2">
        <v>43238</v>
      </c>
      <c r="Z126" s="6">
        <v>1.1783999999999999</v>
      </c>
      <c r="AB126" s="2">
        <v>43238</v>
      </c>
      <c r="AC126" s="6">
        <v>1.3482000000000001</v>
      </c>
      <c r="AE126" s="2">
        <v>43238</v>
      </c>
      <c r="AF126" s="6">
        <v>1.0033000000000001</v>
      </c>
      <c r="AH126" s="2">
        <v>43238</v>
      </c>
      <c r="AI126" s="11">
        <v>9.0390000000000002E-3</v>
      </c>
      <c r="AK126" s="2">
        <v>43238</v>
      </c>
      <c r="AL126" s="6">
        <v>229.2467</v>
      </c>
      <c r="AN126" s="2">
        <v>43238</v>
      </c>
      <c r="AO126" s="7">
        <v>1990.49</v>
      </c>
      <c r="AQ126" s="2">
        <v>43238</v>
      </c>
      <c r="AR126" s="8">
        <v>248.11429999999999</v>
      </c>
      <c r="AT126" s="2">
        <v>43238</v>
      </c>
      <c r="AU126" s="8">
        <v>13.42</v>
      </c>
      <c r="AW126" s="2">
        <v>43238</v>
      </c>
      <c r="AX126" s="8">
        <v>7354.3389999999999</v>
      </c>
    </row>
    <row r="127" spans="1:50" x14ac:dyDescent="0.2">
      <c r="A127" s="13">
        <v>43237</v>
      </c>
      <c r="B127" s="7">
        <v>8204.0499999999993</v>
      </c>
      <c r="D127" s="2">
        <v>43237</v>
      </c>
      <c r="E127" s="10">
        <v>341.18</v>
      </c>
      <c r="G127" s="2">
        <v>43237</v>
      </c>
      <c r="H127" s="7">
        <v>2720.13</v>
      </c>
      <c r="J127" s="2">
        <v>43237</v>
      </c>
      <c r="K127" s="7">
        <v>3592.18</v>
      </c>
      <c r="M127" s="2">
        <v>43237</v>
      </c>
      <c r="N127" s="7">
        <v>1291.46</v>
      </c>
      <c r="P127" s="2">
        <v>43237</v>
      </c>
      <c r="Q127" s="7">
        <v>71.489999999999995</v>
      </c>
      <c r="S127" s="2">
        <v>43237</v>
      </c>
      <c r="T127" s="7">
        <v>23.760619999999999</v>
      </c>
      <c r="V127" s="2">
        <v>43237</v>
      </c>
      <c r="W127" s="7">
        <v>205.51</v>
      </c>
      <c r="Y127" s="2">
        <v>43237</v>
      </c>
      <c r="Z127" s="6">
        <v>1.1804999999999999</v>
      </c>
      <c r="AB127" s="2">
        <v>43237</v>
      </c>
      <c r="AC127" s="6">
        <v>1.3514999999999999</v>
      </c>
      <c r="AE127" s="2">
        <v>43237</v>
      </c>
      <c r="AF127" s="6">
        <v>0.99919999999999998</v>
      </c>
      <c r="AH127" s="2">
        <v>43237</v>
      </c>
      <c r="AI127" s="11">
        <v>9.0390000000000002E-3</v>
      </c>
      <c r="AK127" s="2">
        <v>43237</v>
      </c>
      <c r="AL127" s="6">
        <v>228.9478</v>
      </c>
      <c r="AN127" s="2">
        <v>43237</v>
      </c>
      <c r="AO127" s="7">
        <v>1986.16</v>
      </c>
      <c r="AQ127" s="2">
        <v>43237</v>
      </c>
      <c r="AR127" s="8">
        <v>247.92699999999999</v>
      </c>
      <c r="AT127" s="2">
        <v>43237</v>
      </c>
      <c r="AU127" s="8">
        <v>13.43</v>
      </c>
      <c r="AW127" s="2">
        <v>43237</v>
      </c>
      <c r="AX127" s="8">
        <v>7382.473</v>
      </c>
    </row>
    <row r="128" spans="1:50" x14ac:dyDescent="0.2">
      <c r="A128" s="13">
        <v>43236</v>
      </c>
      <c r="B128" s="7">
        <v>8291.2199999999993</v>
      </c>
      <c r="D128" s="2">
        <v>43236</v>
      </c>
      <c r="E128" s="10">
        <v>343.77</v>
      </c>
      <c r="G128" s="2">
        <v>43236</v>
      </c>
      <c r="H128" s="7">
        <v>2722.46</v>
      </c>
      <c r="J128" s="2">
        <v>43236</v>
      </c>
      <c r="K128" s="7">
        <v>3562.85</v>
      </c>
      <c r="M128" s="2">
        <v>43236</v>
      </c>
      <c r="N128" s="7">
        <v>1291.75</v>
      </c>
      <c r="P128" s="2">
        <v>43236</v>
      </c>
      <c r="Q128" s="7">
        <v>71.489999999999995</v>
      </c>
      <c r="S128" s="2">
        <v>43236</v>
      </c>
      <c r="T128" s="7">
        <v>23.824390000000001</v>
      </c>
      <c r="V128" s="2">
        <v>43236</v>
      </c>
      <c r="W128" s="7">
        <v>205.3</v>
      </c>
      <c r="Y128" s="2">
        <v>43236</v>
      </c>
      <c r="Z128" s="6">
        <v>1.1813</v>
      </c>
      <c r="AB128" s="2">
        <v>43236</v>
      </c>
      <c r="AC128" s="6">
        <v>1.3498000000000001</v>
      </c>
      <c r="AE128" s="2">
        <v>43236</v>
      </c>
      <c r="AF128" s="6">
        <v>1.0003</v>
      </c>
      <c r="AH128" s="2">
        <v>43236</v>
      </c>
      <c r="AI128" s="11">
        <v>9.0840000000000001E-3</v>
      </c>
      <c r="AK128" s="2">
        <v>43236</v>
      </c>
      <c r="AL128" s="6">
        <v>229.35499999999999</v>
      </c>
      <c r="AN128" s="2">
        <v>43236</v>
      </c>
      <c r="AO128" s="7">
        <v>1987.75</v>
      </c>
      <c r="AQ128" s="2">
        <v>43236</v>
      </c>
      <c r="AR128" s="8">
        <v>248.26910000000001</v>
      </c>
      <c r="AT128" s="2">
        <v>43236</v>
      </c>
      <c r="AU128" s="8">
        <v>13.42</v>
      </c>
      <c r="AW128" s="2">
        <v>43236</v>
      </c>
      <c r="AX128" s="8">
        <v>7398.2950000000001</v>
      </c>
    </row>
    <row r="129" spans="1:50" x14ac:dyDescent="0.2">
      <c r="A129" s="13">
        <v>43235</v>
      </c>
      <c r="B129" s="7">
        <v>8518.75</v>
      </c>
      <c r="D129" s="2">
        <v>43235</v>
      </c>
      <c r="E129" s="10">
        <v>342.41</v>
      </c>
      <c r="G129" s="2">
        <v>43235</v>
      </c>
      <c r="H129" s="7">
        <v>2711.45</v>
      </c>
      <c r="J129" s="2">
        <v>43235</v>
      </c>
      <c r="K129" s="7">
        <v>3564.29</v>
      </c>
      <c r="M129" s="2">
        <v>43235</v>
      </c>
      <c r="N129" s="7">
        <v>1291.45</v>
      </c>
      <c r="P129" s="2">
        <v>43235</v>
      </c>
      <c r="Q129" s="7">
        <v>71.31</v>
      </c>
      <c r="S129" s="2">
        <v>43235</v>
      </c>
      <c r="T129" s="7">
        <v>23.98817</v>
      </c>
      <c r="V129" s="2">
        <v>43235</v>
      </c>
      <c r="W129" s="7">
        <v>204.81</v>
      </c>
      <c r="Y129" s="2">
        <v>43235</v>
      </c>
      <c r="Z129" s="6">
        <v>1.1865999999999999</v>
      </c>
      <c r="AB129" s="2">
        <v>43235</v>
      </c>
      <c r="AC129" s="6">
        <v>1.3517999999999999</v>
      </c>
      <c r="AE129" s="2">
        <v>43235</v>
      </c>
      <c r="AF129" s="6">
        <v>0.99950000000000006</v>
      </c>
      <c r="AH129" s="2">
        <v>43235</v>
      </c>
      <c r="AI129" s="11">
        <v>9.0659999999999994E-3</v>
      </c>
      <c r="AK129" s="2">
        <v>43235</v>
      </c>
      <c r="AL129" s="6">
        <v>229.23070000000001</v>
      </c>
      <c r="AN129" s="2">
        <v>43235</v>
      </c>
      <c r="AO129" s="7">
        <v>1989.01</v>
      </c>
      <c r="AQ129" s="2">
        <v>43235</v>
      </c>
      <c r="AR129" s="8">
        <v>248.56559999999999</v>
      </c>
      <c r="AT129" s="2">
        <v>43235</v>
      </c>
      <c r="AU129" s="8">
        <v>14.63</v>
      </c>
      <c r="AW129" s="2">
        <v>43235</v>
      </c>
      <c r="AX129" s="8">
        <v>7351.6270000000004</v>
      </c>
    </row>
    <row r="130" spans="1:50" x14ac:dyDescent="0.2">
      <c r="A130" s="13">
        <v>43234</v>
      </c>
      <c r="B130" s="7">
        <v>8811.66</v>
      </c>
      <c r="D130" s="2">
        <v>43234</v>
      </c>
      <c r="E130" s="10">
        <v>346.82</v>
      </c>
      <c r="G130" s="2">
        <v>43234</v>
      </c>
      <c r="H130" s="7">
        <v>2730.13</v>
      </c>
      <c r="J130" s="2">
        <v>43234</v>
      </c>
      <c r="K130" s="7">
        <v>3565.74</v>
      </c>
      <c r="M130" s="2">
        <v>43234</v>
      </c>
      <c r="N130" s="7">
        <v>1319.24</v>
      </c>
      <c r="P130" s="2">
        <v>43234</v>
      </c>
      <c r="Q130" s="7">
        <v>70.959999999999994</v>
      </c>
      <c r="S130" s="2">
        <v>43234</v>
      </c>
      <c r="T130" s="7">
        <v>23.820129999999999</v>
      </c>
      <c r="V130" s="2">
        <v>43234</v>
      </c>
      <c r="W130" s="7">
        <v>205.57</v>
      </c>
      <c r="Y130" s="2">
        <v>43234</v>
      </c>
      <c r="Z130" s="6">
        <v>1.1976</v>
      </c>
      <c r="AB130" s="2">
        <v>43234</v>
      </c>
      <c r="AC130" s="6">
        <v>1.3584000000000001</v>
      </c>
      <c r="AE130" s="2">
        <v>43234</v>
      </c>
      <c r="AF130" s="6">
        <v>1.002</v>
      </c>
      <c r="AH130" s="2">
        <v>43234</v>
      </c>
      <c r="AI130" s="11">
        <v>9.1389999999999996E-3</v>
      </c>
      <c r="AK130" s="2">
        <v>43234</v>
      </c>
      <c r="AL130" s="6">
        <v>229.57480000000001</v>
      </c>
      <c r="AN130" s="2">
        <v>43234</v>
      </c>
      <c r="AO130" s="7">
        <v>1998.52</v>
      </c>
      <c r="AQ130" s="2">
        <v>43234</v>
      </c>
      <c r="AR130" s="8">
        <v>248.9615</v>
      </c>
      <c r="AT130" s="2">
        <v>43234</v>
      </c>
      <c r="AU130" s="8">
        <v>12.93</v>
      </c>
      <c r="AW130" s="2">
        <v>43234</v>
      </c>
      <c r="AX130" s="8">
        <v>7411.3149999999996</v>
      </c>
    </row>
    <row r="131" spans="1:50" x14ac:dyDescent="0.2">
      <c r="A131" s="13">
        <v>43231</v>
      </c>
      <c r="B131" s="7">
        <v>8432.01</v>
      </c>
      <c r="D131" s="2">
        <v>43231</v>
      </c>
      <c r="E131" s="10">
        <v>344.58</v>
      </c>
      <c r="G131" s="2">
        <v>43231</v>
      </c>
      <c r="H131" s="7">
        <v>2727.72</v>
      </c>
      <c r="J131" s="2">
        <v>43231</v>
      </c>
      <c r="K131" s="7">
        <v>3565.52</v>
      </c>
      <c r="M131" s="2">
        <v>43231</v>
      </c>
      <c r="N131" s="7">
        <v>1322.07</v>
      </c>
      <c r="P131" s="2">
        <v>43231</v>
      </c>
      <c r="Q131" s="7">
        <v>70.7</v>
      </c>
      <c r="S131" s="2">
        <v>43231</v>
      </c>
      <c r="T131" s="7">
        <v>23.852879999999999</v>
      </c>
      <c r="V131" s="2">
        <v>43231</v>
      </c>
      <c r="W131" s="7">
        <v>204.66</v>
      </c>
      <c r="Y131" s="2">
        <v>43231</v>
      </c>
      <c r="Z131" s="6">
        <v>1.1958</v>
      </c>
      <c r="AB131" s="2">
        <v>43231</v>
      </c>
      <c r="AC131" s="6">
        <v>1.3552</v>
      </c>
      <c r="AE131" s="2">
        <v>43231</v>
      </c>
      <c r="AF131" s="6">
        <v>1.0001</v>
      </c>
      <c r="AH131" s="2">
        <v>43231</v>
      </c>
      <c r="AI131" s="11">
        <v>9.1549999999999999E-3</v>
      </c>
      <c r="AK131" s="2">
        <v>43231</v>
      </c>
      <c r="AL131" s="6">
        <v>230.065</v>
      </c>
      <c r="AN131" s="2">
        <v>43231</v>
      </c>
      <c r="AO131" s="7">
        <v>1999.69</v>
      </c>
      <c r="AQ131" s="2">
        <v>43231</v>
      </c>
      <c r="AR131" s="8">
        <v>249.524</v>
      </c>
      <c r="AT131" s="2">
        <v>43231</v>
      </c>
      <c r="AU131" s="8">
        <v>12.65</v>
      </c>
      <c r="AW131" s="2">
        <v>43231</v>
      </c>
      <c r="AX131" s="8">
        <v>7402.8829999999998</v>
      </c>
    </row>
    <row r="132" spans="1:50" x14ac:dyDescent="0.2">
      <c r="A132" s="13">
        <v>43230</v>
      </c>
      <c r="B132" s="7">
        <v>9092.67</v>
      </c>
      <c r="D132" s="2">
        <v>43230</v>
      </c>
      <c r="E132" s="10">
        <v>343.55</v>
      </c>
      <c r="G132" s="2">
        <v>43230</v>
      </c>
      <c r="H132" s="7">
        <v>2723.07</v>
      </c>
      <c r="J132" s="2">
        <v>43230</v>
      </c>
      <c r="K132" s="7">
        <v>3569.71</v>
      </c>
      <c r="M132" s="2">
        <v>43230</v>
      </c>
      <c r="N132" s="7">
        <v>1319.57</v>
      </c>
      <c r="P132" s="2">
        <v>43230</v>
      </c>
      <c r="Q132" s="7">
        <v>71.36</v>
      </c>
      <c r="S132" s="2">
        <v>43230</v>
      </c>
      <c r="T132" s="7">
        <v>24.227450000000001</v>
      </c>
      <c r="V132" s="2">
        <v>43230</v>
      </c>
      <c r="W132" s="7">
        <v>205.46</v>
      </c>
      <c r="Y132" s="2">
        <v>43230</v>
      </c>
      <c r="Z132" s="6">
        <v>1.1911</v>
      </c>
      <c r="AB132" s="2">
        <v>43230</v>
      </c>
      <c r="AC132" s="6">
        <v>1.3498999999999999</v>
      </c>
      <c r="AE132" s="2">
        <v>43230</v>
      </c>
      <c r="AF132" s="6">
        <v>0.997</v>
      </c>
      <c r="AH132" s="2">
        <v>43230</v>
      </c>
      <c r="AI132" s="11">
        <v>9.136E-3</v>
      </c>
      <c r="AK132" s="2">
        <v>43230</v>
      </c>
      <c r="AL132" s="6">
        <v>230.11689999999999</v>
      </c>
      <c r="AN132" s="2">
        <v>43230</v>
      </c>
      <c r="AO132" s="7">
        <v>1998.55</v>
      </c>
      <c r="AQ132" s="2">
        <v>43230</v>
      </c>
      <c r="AR132" s="8">
        <v>249.51249999999999</v>
      </c>
      <c r="AT132" s="2">
        <v>43230</v>
      </c>
      <c r="AU132" s="8">
        <v>13.23</v>
      </c>
      <c r="AW132" s="2">
        <v>43230</v>
      </c>
      <c r="AX132" s="8">
        <v>7404.9750000000004</v>
      </c>
    </row>
    <row r="133" spans="1:50" x14ac:dyDescent="0.2">
      <c r="A133" s="13">
        <v>43229</v>
      </c>
      <c r="B133" s="7">
        <v>9248.19</v>
      </c>
      <c r="D133" s="2">
        <v>43229</v>
      </c>
      <c r="E133" s="10">
        <v>339.77</v>
      </c>
      <c r="G133" s="2">
        <v>43229</v>
      </c>
      <c r="H133" s="7">
        <v>2697.79</v>
      </c>
      <c r="J133" s="2">
        <v>43229</v>
      </c>
      <c r="K133" s="7">
        <v>3569.74</v>
      </c>
      <c r="M133" s="2">
        <v>43229</v>
      </c>
      <c r="N133" s="7">
        <v>1312.4</v>
      </c>
      <c r="P133" s="2">
        <v>43229</v>
      </c>
      <c r="Q133" s="7">
        <v>71.14</v>
      </c>
      <c r="S133" s="2">
        <v>43229</v>
      </c>
      <c r="T133" s="7">
        <v>24.277149999999999</v>
      </c>
      <c r="V133" s="2">
        <v>43229</v>
      </c>
      <c r="W133" s="7">
        <v>205.27</v>
      </c>
      <c r="Y133" s="2">
        <v>43229</v>
      </c>
      <c r="Z133" s="6">
        <v>1.1855</v>
      </c>
      <c r="AB133" s="2">
        <v>43229</v>
      </c>
      <c r="AC133" s="6">
        <v>1.3557999999999999</v>
      </c>
      <c r="AE133" s="2">
        <v>43229</v>
      </c>
      <c r="AF133" s="6">
        <v>0.99560000000000004</v>
      </c>
      <c r="AH133" s="2">
        <v>43229</v>
      </c>
      <c r="AI133" s="11">
        <v>9.1190000000000004E-3</v>
      </c>
      <c r="AK133" s="2">
        <v>43229</v>
      </c>
      <c r="AL133" s="6">
        <v>230.33439999999999</v>
      </c>
      <c r="AN133" s="2">
        <v>43229</v>
      </c>
      <c r="AO133" s="7">
        <v>1994.86</v>
      </c>
      <c r="AQ133" s="2">
        <v>43229</v>
      </c>
      <c r="AR133" s="8">
        <v>249.5087</v>
      </c>
      <c r="AT133" s="2">
        <v>43229</v>
      </c>
      <c r="AU133" s="8">
        <v>13.42</v>
      </c>
      <c r="AW133" s="2">
        <v>43229</v>
      </c>
      <c r="AX133" s="8">
        <v>7339.9049999999997</v>
      </c>
    </row>
    <row r="134" spans="1:50" x14ac:dyDescent="0.2">
      <c r="A134" s="13">
        <v>43228</v>
      </c>
      <c r="B134" s="7">
        <v>9160.9699999999993</v>
      </c>
      <c r="D134" s="2">
        <v>43228</v>
      </c>
      <c r="E134" s="10">
        <v>338.57</v>
      </c>
      <c r="G134" s="2">
        <v>43228</v>
      </c>
      <c r="H134" s="7">
        <v>2671.92</v>
      </c>
      <c r="J134" s="2">
        <v>43228</v>
      </c>
      <c r="K134" s="7">
        <v>3557.88</v>
      </c>
      <c r="M134" s="2">
        <v>43228</v>
      </c>
      <c r="N134" s="7">
        <v>1314.21</v>
      </c>
      <c r="P134" s="2">
        <v>43228</v>
      </c>
      <c r="Q134" s="7">
        <v>69.06</v>
      </c>
      <c r="S134" s="2">
        <v>43228</v>
      </c>
      <c r="T134" s="7">
        <v>24.394279999999998</v>
      </c>
      <c r="V134" s="2">
        <v>43228</v>
      </c>
      <c r="W134" s="7">
        <v>204.49</v>
      </c>
      <c r="Y134" s="2">
        <v>43228</v>
      </c>
      <c r="Z134" s="6">
        <v>1.1879999999999999</v>
      </c>
      <c r="AB134" s="2">
        <v>43228</v>
      </c>
      <c r="AC134" s="6">
        <v>1.3546</v>
      </c>
      <c r="AE134" s="2">
        <v>43228</v>
      </c>
      <c r="AF134" s="6">
        <v>0.99839999999999995</v>
      </c>
      <c r="AH134" s="2">
        <v>43228</v>
      </c>
      <c r="AI134" s="11">
        <v>9.1690000000000001E-3</v>
      </c>
      <c r="AK134" s="2">
        <v>43228</v>
      </c>
      <c r="AL134" s="6">
        <v>230.1902</v>
      </c>
      <c r="AN134" s="2">
        <v>43228</v>
      </c>
      <c r="AO134" s="7">
        <v>1997.92</v>
      </c>
      <c r="AQ134" s="2">
        <v>43228</v>
      </c>
      <c r="AR134" s="8">
        <v>249.47460000000001</v>
      </c>
      <c r="AT134" s="2">
        <v>43228</v>
      </c>
      <c r="AU134" s="8">
        <v>14.71</v>
      </c>
      <c r="AW134" s="2">
        <v>43228</v>
      </c>
      <c r="AX134" s="8">
        <v>7266.902</v>
      </c>
    </row>
    <row r="135" spans="1:50" x14ac:dyDescent="0.2">
      <c r="A135" s="13">
        <v>43227</v>
      </c>
      <c r="B135" s="7">
        <v>9437.6200000000008</v>
      </c>
      <c r="D135" s="2">
        <v>43227</v>
      </c>
      <c r="E135" s="10">
        <v>336.24</v>
      </c>
      <c r="G135" s="2">
        <v>43227</v>
      </c>
      <c r="H135" s="7">
        <v>2672.63</v>
      </c>
      <c r="J135" s="2">
        <v>43227</v>
      </c>
      <c r="K135" s="7">
        <v>3564.19</v>
      </c>
      <c r="M135" s="2">
        <v>43227</v>
      </c>
      <c r="N135" s="7">
        <v>1313.91</v>
      </c>
      <c r="P135" s="2">
        <v>43227</v>
      </c>
      <c r="Q135" s="7">
        <v>70.73</v>
      </c>
      <c r="S135" s="2">
        <v>43227</v>
      </c>
      <c r="T135" s="7">
        <v>24.24981</v>
      </c>
      <c r="V135" s="2">
        <v>43227</v>
      </c>
      <c r="W135" s="7">
        <v>205.55</v>
      </c>
      <c r="Y135" s="2">
        <v>43227</v>
      </c>
      <c r="Z135" s="6">
        <v>1.1933</v>
      </c>
      <c r="AB135" s="2">
        <v>43227</v>
      </c>
      <c r="AC135" s="6">
        <v>1.3564000000000001</v>
      </c>
      <c r="AE135" s="2">
        <v>43227</v>
      </c>
      <c r="AF135" s="6">
        <v>0.99770000000000003</v>
      </c>
      <c r="AH135" s="2">
        <v>43227</v>
      </c>
      <c r="AI135" s="11">
        <v>9.1680000000000008E-3</v>
      </c>
      <c r="AK135" s="2">
        <v>43227</v>
      </c>
      <c r="AL135" s="6">
        <v>230.36269999999999</v>
      </c>
      <c r="AN135" s="2">
        <v>43227</v>
      </c>
      <c r="AO135" s="7">
        <v>2000.06</v>
      </c>
      <c r="AQ135" s="2">
        <v>43227</v>
      </c>
      <c r="AR135" s="8">
        <v>249.85169999999999</v>
      </c>
      <c r="AT135" s="2">
        <v>43227</v>
      </c>
      <c r="AU135" s="8">
        <v>14.75</v>
      </c>
      <c r="AW135" s="2">
        <v>43227</v>
      </c>
      <c r="AX135" s="8">
        <v>7265.2129999999997</v>
      </c>
    </row>
    <row r="136" spans="1:50" x14ac:dyDescent="0.2">
      <c r="A136" s="13">
        <v>43224</v>
      </c>
      <c r="B136" s="7">
        <v>9683.5400000000009</v>
      </c>
      <c r="D136" s="2">
        <v>43224</v>
      </c>
      <c r="E136" s="10">
        <v>333.95</v>
      </c>
      <c r="G136" s="2">
        <v>43224</v>
      </c>
      <c r="H136" s="7">
        <v>2663.42</v>
      </c>
      <c r="J136" s="2">
        <v>43224</v>
      </c>
      <c r="K136" s="7">
        <v>3550.59</v>
      </c>
      <c r="M136" s="2">
        <v>43224</v>
      </c>
      <c r="N136" s="7">
        <v>1313.43</v>
      </c>
      <c r="P136" s="2">
        <v>43224</v>
      </c>
      <c r="Q136" s="7">
        <v>69.72</v>
      </c>
      <c r="S136" s="2">
        <v>43224</v>
      </c>
      <c r="T136" s="7">
        <v>24.785049999999998</v>
      </c>
      <c r="V136" s="2">
        <v>43224</v>
      </c>
      <c r="W136" s="7">
        <v>205.55</v>
      </c>
      <c r="Y136" s="2">
        <v>43224</v>
      </c>
      <c r="Z136" s="6">
        <v>1.1962999999999999</v>
      </c>
      <c r="AB136" s="2">
        <v>43224</v>
      </c>
      <c r="AC136" s="6">
        <v>1.3546</v>
      </c>
      <c r="AE136" s="2">
        <v>43224</v>
      </c>
      <c r="AF136" s="6">
        <v>1.0003</v>
      </c>
      <c r="AH136" s="2">
        <v>43224</v>
      </c>
      <c r="AI136" s="11">
        <v>9.1780000000000004E-3</v>
      </c>
      <c r="AK136" s="2">
        <v>43224</v>
      </c>
      <c r="AL136" s="6">
        <v>230.36269999999999</v>
      </c>
      <c r="AN136" s="2">
        <v>43224</v>
      </c>
      <c r="AO136" s="7">
        <v>1999.85</v>
      </c>
      <c r="AQ136" s="2">
        <v>43224</v>
      </c>
      <c r="AR136" s="8">
        <v>249.85169999999999</v>
      </c>
      <c r="AT136" s="2">
        <v>43224</v>
      </c>
      <c r="AU136" s="8">
        <v>14.77</v>
      </c>
      <c r="AW136" s="2">
        <v>43224</v>
      </c>
      <c r="AX136" s="8">
        <v>7209.6180000000004</v>
      </c>
    </row>
    <row r="137" spans="1:50" x14ac:dyDescent="0.2">
      <c r="A137" s="13">
        <v>43223</v>
      </c>
      <c r="B137" s="7">
        <v>9652.0400000000009</v>
      </c>
      <c r="D137" s="2">
        <v>43223</v>
      </c>
      <c r="E137" s="10">
        <v>334.01</v>
      </c>
      <c r="G137" s="2">
        <v>43223</v>
      </c>
      <c r="H137" s="7">
        <v>2629.73</v>
      </c>
      <c r="J137" s="2">
        <v>43223</v>
      </c>
      <c r="K137" s="7">
        <v>3529.12</v>
      </c>
      <c r="M137" s="2">
        <v>43223</v>
      </c>
      <c r="N137" s="7">
        <v>1312.69</v>
      </c>
      <c r="P137" s="2">
        <v>43223</v>
      </c>
      <c r="Q137" s="7">
        <v>68.430000000000007</v>
      </c>
      <c r="S137" s="2">
        <v>43223</v>
      </c>
      <c r="T137" s="7">
        <v>25.122599999999998</v>
      </c>
      <c r="V137" s="2">
        <v>43223</v>
      </c>
      <c r="W137" s="7">
        <v>201.54</v>
      </c>
      <c r="Y137" s="2">
        <v>43223</v>
      </c>
      <c r="Z137" s="6">
        <v>1.1988000000000001</v>
      </c>
      <c r="AB137" s="2">
        <v>43223</v>
      </c>
      <c r="AC137" s="6">
        <v>1.3582000000000001</v>
      </c>
      <c r="AE137" s="2">
        <v>43223</v>
      </c>
      <c r="AF137" s="6">
        <v>1.002</v>
      </c>
      <c r="AH137" s="2">
        <v>43223</v>
      </c>
      <c r="AI137" s="11">
        <v>9.162E-3</v>
      </c>
      <c r="AK137" s="2">
        <v>43223</v>
      </c>
      <c r="AL137" s="6">
        <v>230.60820000000001</v>
      </c>
      <c r="AN137" s="2">
        <v>43223</v>
      </c>
      <c r="AO137" s="7">
        <v>1999.47</v>
      </c>
      <c r="AQ137" s="2">
        <v>43223</v>
      </c>
      <c r="AR137" s="8">
        <v>250.2079</v>
      </c>
      <c r="AT137" s="2">
        <v>43223</v>
      </c>
      <c r="AU137" s="8">
        <v>15.9</v>
      </c>
      <c r="AW137" s="2">
        <v>43223</v>
      </c>
      <c r="AX137" s="8">
        <v>7088.1509999999998</v>
      </c>
    </row>
    <row r="138" spans="1:50" x14ac:dyDescent="0.2">
      <c r="A138" s="13">
        <v>43222</v>
      </c>
      <c r="B138" s="7">
        <v>9175.76</v>
      </c>
      <c r="D138" s="2">
        <v>43222</v>
      </c>
      <c r="E138" s="10">
        <v>337.48</v>
      </c>
      <c r="G138" s="2">
        <v>43222</v>
      </c>
      <c r="H138" s="7">
        <v>2635.67</v>
      </c>
      <c r="J138" s="2">
        <v>43222</v>
      </c>
      <c r="K138" s="7">
        <v>3553.79</v>
      </c>
      <c r="M138" s="2">
        <v>43222</v>
      </c>
      <c r="N138" s="7">
        <v>1305.3599999999999</v>
      </c>
      <c r="P138" s="2">
        <v>43222</v>
      </c>
      <c r="Q138" s="7">
        <v>67.930000000000007</v>
      </c>
      <c r="S138" s="2">
        <v>43222</v>
      </c>
      <c r="T138" s="7">
        <v>24.799189999999999</v>
      </c>
      <c r="V138" s="2">
        <v>43222</v>
      </c>
      <c r="W138" s="7">
        <v>203.74</v>
      </c>
      <c r="Y138" s="2">
        <v>43222</v>
      </c>
      <c r="Z138" s="6">
        <v>1.1967000000000001</v>
      </c>
      <c r="AB138" s="2">
        <v>43222</v>
      </c>
      <c r="AC138" s="6">
        <v>1.3601000000000001</v>
      </c>
      <c r="AE138" s="2">
        <v>43222</v>
      </c>
      <c r="AF138" s="6">
        <v>1.002</v>
      </c>
      <c r="AH138" s="2">
        <v>43222</v>
      </c>
      <c r="AI138" s="11">
        <v>9.103E-3</v>
      </c>
      <c r="AK138" s="2">
        <v>43222</v>
      </c>
      <c r="AL138" s="6">
        <v>230.1242</v>
      </c>
      <c r="AN138" s="2">
        <v>43222</v>
      </c>
      <c r="AO138" s="7">
        <v>1997.74</v>
      </c>
      <c r="AQ138" s="2">
        <v>43222</v>
      </c>
      <c r="AR138" s="8">
        <v>249.71940000000001</v>
      </c>
      <c r="AT138" s="2">
        <v>43222</v>
      </c>
      <c r="AU138" s="8">
        <v>15.97</v>
      </c>
      <c r="AW138" s="2">
        <v>43222</v>
      </c>
      <c r="AX138" s="8">
        <v>7100.8959999999997</v>
      </c>
    </row>
    <row r="139" spans="1:50" x14ac:dyDescent="0.2">
      <c r="A139" s="13">
        <v>43221</v>
      </c>
      <c r="B139" s="7">
        <v>9015.73</v>
      </c>
      <c r="D139" s="2">
        <v>43221</v>
      </c>
      <c r="E139" s="10">
        <v>340.34</v>
      </c>
      <c r="G139" s="2">
        <v>43221</v>
      </c>
      <c r="H139" s="7">
        <v>2654.8</v>
      </c>
      <c r="J139" s="2">
        <v>43221</v>
      </c>
      <c r="K139" s="7">
        <v>3536.26</v>
      </c>
      <c r="M139" s="2">
        <v>43221</v>
      </c>
      <c r="N139" s="7">
        <v>1307.1400000000001</v>
      </c>
      <c r="P139" s="2">
        <v>43221</v>
      </c>
      <c r="Q139" s="7">
        <v>67.25</v>
      </c>
      <c r="S139" s="2">
        <v>43221</v>
      </c>
      <c r="T139" s="7">
        <v>24.90184</v>
      </c>
      <c r="V139" s="2">
        <v>43221</v>
      </c>
      <c r="W139" s="7">
        <v>200.65</v>
      </c>
      <c r="Y139" s="2">
        <v>43221</v>
      </c>
      <c r="Z139" s="6">
        <v>1.2017</v>
      </c>
      <c r="AB139" s="2">
        <v>43221</v>
      </c>
      <c r="AC139" s="6">
        <v>1.3627</v>
      </c>
      <c r="AE139" s="2">
        <v>43221</v>
      </c>
      <c r="AF139" s="6">
        <v>1.0055000000000001</v>
      </c>
      <c r="AH139" s="2">
        <v>43221</v>
      </c>
      <c r="AI139" s="11">
        <v>9.1260000000000004E-3</v>
      </c>
      <c r="AK139" s="2">
        <v>43221</v>
      </c>
      <c r="AL139" s="6">
        <v>230.34739999999999</v>
      </c>
      <c r="AN139" s="2">
        <v>43221</v>
      </c>
      <c r="AO139" s="7">
        <v>1996.87</v>
      </c>
      <c r="AQ139" s="2">
        <v>43221</v>
      </c>
      <c r="AR139" s="8">
        <v>249.88220000000001</v>
      </c>
      <c r="AT139" s="2">
        <v>43221</v>
      </c>
      <c r="AU139" s="8">
        <v>15.49</v>
      </c>
      <c r="AW139" s="2">
        <v>43221</v>
      </c>
      <c r="AX139" s="8">
        <v>7130.7039999999997</v>
      </c>
    </row>
    <row r="140" spans="1:50" x14ac:dyDescent="0.2">
      <c r="A140" s="13">
        <v>43220</v>
      </c>
      <c r="B140" s="7">
        <v>9272.7000000000007</v>
      </c>
      <c r="D140" s="2">
        <v>43220</v>
      </c>
      <c r="E140" s="10">
        <v>340.45</v>
      </c>
      <c r="G140" s="2">
        <v>43220</v>
      </c>
      <c r="H140" s="7">
        <v>2648.05</v>
      </c>
      <c r="J140" s="2">
        <v>43220</v>
      </c>
      <c r="K140" s="7">
        <v>3536.52</v>
      </c>
      <c r="M140" s="2">
        <v>43220</v>
      </c>
      <c r="N140" s="7">
        <v>1317.16</v>
      </c>
      <c r="P140" s="2">
        <v>43220</v>
      </c>
      <c r="Q140" s="7">
        <v>68.569999999999993</v>
      </c>
      <c r="S140" s="2">
        <v>43220</v>
      </c>
      <c r="T140" s="7">
        <v>24.46434</v>
      </c>
      <c r="V140" s="2">
        <v>43220</v>
      </c>
      <c r="W140" s="7">
        <v>202.07</v>
      </c>
      <c r="Y140" s="2">
        <v>43220</v>
      </c>
      <c r="Z140" s="6">
        <v>1.2101</v>
      </c>
      <c r="AB140" s="2">
        <v>43220</v>
      </c>
      <c r="AC140" s="6">
        <v>1.3765000000000001</v>
      </c>
      <c r="AE140" s="2">
        <v>43220</v>
      </c>
      <c r="AF140" s="6">
        <v>1.0106999999999999</v>
      </c>
      <c r="AH140" s="2">
        <v>43220</v>
      </c>
      <c r="AI140" s="11">
        <v>9.1640000000000003E-3</v>
      </c>
      <c r="AK140" s="2">
        <v>43220</v>
      </c>
      <c r="AL140" s="6">
        <v>230.5342</v>
      </c>
      <c r="AN140" s="2">
        <v>43220</v>
      </c>
      <c r="AO140" s="7">
        <v>2001.48</v>
      </c>
      <c r="AQ140" s="2">
        <v>43220</v>
      </c>
      <c r="AR140" s="8">
        <v>249.86940000000001</v>
      </c>
      <c r="AT140" s="2">
        <v>43220</v>
      </c>
      <c r="AU140" s="8">
        <v>15.93</v>
      </c>
      <c r="AW140" s="2">
        <v>43220</v>
      </c>
      <c r="AX140" s="8">
        <v>7066.2659999999996</v>
      </c>
    </row>
    <row r="141" spans="1:50" x14ac:dyDescent="0.2">
      <c r="A141" s="13">
        <v>43217</v>
      </c>
      <c r="B141" s="7">
        <v>8977.07</v>
      </c>
      <c r="D141" s="2">
        <v>43217</v>
      </c>
      <c r="E141" s="10">
        <v>338.33</v>
      </c>
      <c r="G141" s="2">
        <v>43217</v>
      </c>
      <c r="H141" s="7">
        <v>2669.91</v>
      </c>
      <c r="J141" s="2">
        <v>43217</v>
      </c>
      <c r="K141" s="7">
        <v>3518.78</v>
      </c>
      <c r="M141" s="2">
        <v>43217</v>
      </c>
      <c r="N141" s="7">
        <v>1321.8</v>
      </c>
      <c r="P141" s="2">
        <v>43217</v>
      </c>
      <c r="Q141" s="7">
        <v>68.099999999999994</v>
      </c>
      <c r="S141" s="2">
        <v>43217</v>
      </c>
      <c r="T141" s="7">
        <v>24.287870000000002</v>
      </c>
      <c r="V141" s="2">
        <v>43217</v>
      </c>
      <c r="W141" s="7">
        <v>201.17</v>
      </c>
      <c r="Y141" s="2">
        <v>43217</v>
      </c>
      <c r="Z141" s="6">
        <v>1.2111000000000001</v>
      </c>
      <c r="AB141" s="2">
        <v>43217</v>
      </c>
      <c r="AC141" s="6">
        <v>1.3776999999999999</v>
      </c>
      <c r="AE141" s="2">
        <v>43217</v>
      </c>
      <c r="AF141" s="6">
        <v>1.012</v>
      </c>
      <c r="AH141" s="2">
        <v>43217</v>
      </c>
      <c r="AI141" s="11">
        <v>9.1669999999999998E-3</v>
      </c>
      <c r="AK141" s="2">
        <v>43217</v>
      </c>
      <c r="AL141" s="6">
        <v>230.48840000000001</v>
      </c>
      <c r="AN141" s="2">
        <v>43217</v>
      </c>
      <c r="AO141" s="7">
        <v>1999.46</v>
      </c>
      <c r="AQ141" s="2">
        <v>43217</v>
      </c>
      <c r="AR141" s="8">
        <v>249.92679999999999</v>
      </c>
      <c r="AT141" s="2">
        <v>43217</v>
      </c>
      <c r="AU141" s="8">
        <v>15.41</v>
      </c>
      <c r="AW141" s="2">
        <v>43217</v>
      </c>
      <c r="AX141" s="8">
        <v>7119.799</v>
      </c>
    </row>
    <row r="142" spans="1:50" x14ac:dyDescent="0.2">
      <c r="A142" s="13">
        <v>43216</v>
      </c>
      <c r="B142" s="7">
        <v>9118.9599999999991</v>
      </c>
      <c r="D142" s="2">
        <v>43216</v>
      </c>
      <c r="E142" s="10">
        <v>334.35</v>
      </c>
      <c r="G142" s="2">
        <v>43216</v>
      </c>
      <c r="H142" s="7">
        <v>2666.94</v>
      </c>
      <c r="J142" s="2">
        <v>43216</v>
      </c>
      <c r="K142" s="7">
        <v>3506.03</v>
      </c>
      <c r="M142" s="2">
        <v>43216</v>
      </c>
      <c r="N142" s="7">
        <v>1317.65</v>
      </c>
      <c r="P142" s="2">
        <v>43216</v>
      </c>
      <c r="Q142" s="7">
        <v>68.19</v>
      </c>
      <c r="S142" s="2">
        <v>43216</v>
      </c>
      <c r="T142" s="7">
        <v>23.957039999999999</v>
      </c>
      <c r="V142" s="2">
        <v>43216</v>
      </c>
      <c r="W142" s="7">
        <v>205.22</v>
      </c>
      <c r="Y142" s="2">
        <v>43216</v>
      </c>
      <c r="Z142" s="6">
        <v>1.2126000000000001</v>
      </c>
      <c r="AB142" s="2">
        <v>43216</v>
      </c>
      <c r="AC142" s="6">
        <v>1.393</v>
      </c>
      <c r="AE142" s="2">
        <v>43216</v>
      </c>
      <c r="AF142" s="6">
        <v>1.0123</v>
      </c>
      <c r="AH142" s="2">
        <v>43216</v>
      </c>
      <c r="AI142" s="11">
        <v>9.1579999999999995E-3</v>
      </c>
      <c r="AK142" s="2">
        <v>43216</v>
      </c>
      <c r="AL142" s="6">
        <v>230.45359999999999</v>
      </c>
      <c r="AN142" s="2">
        <v>43216</v>
      </c>
      <c r="AO142" s="7">
        <v>1995.26</v>
      </c>
      <c r="AQ142" s="2">
        <v>43216</v>
      </c>
      <c r="AR142" s="8">
        <v>249.66679999999999</v>
      </c>
      <c r="AT142" s="2">
        <v>43216</v>
      </c>
      <c r="AU142" s="8">
        <v>16.239999999999998</v>
      </c>
      <c r="AW142" s="2">
        <v>43216</v>
      </c>
      <c r="AX142" s="8">
        <v>7118.6769999999997</v>
      </c>
    </row>
    <row r="143" spans="1:50" x14ac:dyDescent="0.2">
      <c r="A143" s="13">
        <v>43215</v>
      </c>
      <c r="B143" s="7">
        <v>9073.19</v>
      </c>
      <c r="D143" s="2">
        <v>43215</v>
      </c>
      <c r="E143" s="10">
        <v>333.71</v>
      </c>
      <c r="G143" s="2">
        <v>43215</v>
      </c>
      <c r="H143" s="7">
        <v>2639.4</v>
      </c>
      <c r="J143" s="2">
        <v>43215</v>
      </c>
      <c r="K143" s="7">
        <v>3485.83</v>
      </c>
      <c r="M143" s="2">
        <v>43215</v>
      </c>
      <c r="N143" s="7">
        <v>1322.34</v>
      </c>
      <c r="P143" s="2">
        <v>43215</v>
      </c>
      <c r="Q143" s="7">
        <v>68.05</v>
      </c>
      <c r="S143" s="2">
        <v>43215</v>
      </c>
      <c r="T143" s="7">
        <v>24.10388</v>
      </c>
      <c r="V143" s="2">
        <v>43215</v>
      </c>
      <c r="W143" s="7">
        <v>204.42</v>
      </c>
      <c r="Y143" s="2">
        <v>43215</v>
      </c>
      <c r="Z143" s="6">
        <v>1.2184999999999999</v>
      </c>
      <c r="AB143" s="2">
        <v>43215</v>
      </c>
      <c r="AC143" s="6">
        <v>1.3937999999999999</v>
      </c>
      <c r="AE143" s="2">
        <v>43215</v>
      </c>
      <c r="AF143" s="6">
        <v>1.018</v>
      </c>
      <c r="AH143" s="2">
        <v>43215</v>
      </c>
      <c r="AI143" s="11">
        <v>9.1540000000000007E-3</v>
      </c>
      <c r="AK143" s="2">
        <v>43215</v>
      </c>
      <c r="AL143" s="6">
        <v>229.77950000000001</v>
      </c>
      <c r="AN143" s="2">
        <v>43215</v>
      </c>
      <c r="AO143" s="7">
        <v>1991.69</v>
      </c>
      <c r="AQ143" s="2">
        <v>43215</v>
      </c>
      <c r="AR143" s="8">
        <v>249.17949999999999</v>
      </c>
      <c r="AT143" s="2">
        <v>43215</v>
      </c>
      <c r="AU143" s="8">
        <v>17.84</v>
      </c>
      <c r="AW143" s="2">
        <v>43215</v>
      </c>
      <c r="AX143" s="8">
        <v>7003.7370000000001</v>
      </c>
    </row>
    <row r="144" spans="1:50" x14ac:dyDescent="0.2">
      <c r="A144" s="13">
        <v>43214</v>
      </c>
      <c r="B144" s="7">
        <v>9449.8799999999992</v>
      </c>
      <c r="D144" s="2">
        <v>43214</v>
      </c>
      <c r="E144" s="10">
        <v>337.88</v>
      </c>
      <c r="G144" s="2">
        <v>43214</v>
      </c>
      <c r="H144" s="7">
        <v>2634.56</v>
      </c>
      <c r="J144" s="2">
        <v>43214</v>
      </c>
      <c r="K144" s="7">
        <v>3510.88</v>
      </c>
      <c r="M144" s="2">
        <v>43214</v>
      </c>
      <c r="N144" s="7">
        <v>1331.95</v>
      </c>
      <c r="P144" s="2">
        <v>43214</v>
      </c>
      <c r="Q144" s="7">
        <v>67.7</v>
      </c>
      <c r="S144" s="2">
        <v>43214</v>
      </c>
      <c r="T144" s="7">
        <v>23.69744</v>
      </c>
      <c r="V144" s="2">
        <v>43214</v>
      </c>
      <c r="W144" s="7">
        <v>204.32</v>
      </c>
      <c r="Y144" s="2">
        <v>43214</v>
      </c>
      <c r="Z144" s="6">
        <v>1.2241</v>
      </c>
      <c r="AB144" s="2">
        <v>43214</v>
      </c>
      <c r="AC144" s="6">
        <v>1.3976999999999999</v>
      </c>
      <c r="AE144" s="2">
        <v>43214</v>
      </c>
      <c r="AF144" s="6">
        <v>1.0223</v>
      </c>
      <c r="AH144" s="2">
        <v>43214</v>
      </c>
      <c r="AI144" s="11">
        <v>9.1970000000000003E-3</v>
      </c>
      <c r="AK144" s="2">
        <v>43214</v>
      </c>
      <c r="AL144" s="6">
        <v>229.8014</v>
      </c>
      <c r="AN144" s="2">
        <v>43214</v>
      </c>
      <c r="AO144" s="7">
        <v>1995.87</v>
      </c>
      <c r="AQ144" s="2">
        <v>43214</v>
      </c>
      <c r="AR144" s="8">
        <v>249.27879999999999</v>
      </c>
      <c r="AT144" s="2">
        <v>43214</v>
      </c>
      <c r="AU144" s="8">
        <v>18.02</v>
      </c>
      <c r="AW144" s="2">
        <v>43214</v>
      </c>
      <c r="AX144" s="8">
        <v>7007.3530000000001</v>
      </c>
    </row>
    <row r="145" spans="1:50" x14ac:dyDescent="0.2">
      <c r="A145" s="13">
        <v>43213</v>
      </c>
      <c r="B145" s="7">
        <v>8932.25</v>
      </c>
      <c r="D145" s="2">
        <v>43213</v>
      </c>
      <c r="E145" s="10">
        <v>336.13</v>
      </c>
      <c r="G145" s="2">
        <v>43213</v>
      </c>
      <c r="H145" s="7">
        <v>2670.29</v>
      </c>
      <c r="J145" s="2">
        <v>43213</v>
      </c>
      <c r="K145" s="7">
        <v>3513.06</v>
      </c>
      <c r="M145" s="2">
        <v>43213</v>
      </c>
      <c r="N145" s="7">
        <v>1323.73</v>
      </c>
      <c r="P145" s="2">
        <v>43213</v>
      </c>
      <c r="Q145" s="7">
        <v>68.64</v>
      </c>
      <c r="S145" s="2">
        <v>43213</v>
      </c>
      <c r="T145" s="7">
        <v>23.471699999999998</v>
      </c>
      <c r="V145" s="2">
        <v>43213</v>
      </c>
      <c r="W145" s="7">
        <v>206.16</v>
      </c>
      <c r="Y145" s="2">
        <v>43213</v>
      </c>
      <c r="Z145" s="6">
        <v>1.2218</v>
      </c>
      <c r="AB145" s="2">
        <v>43213</v>
      </c>
      <c r="AC145" s="6">
        <v>1.3945000000000001</v>
      </c>
      <c r="AE145" s="2">
        <v>43213</v>
      </c>
      <c r="AF145" s="6">
        <v>1.0224</v>
      </c>
      <c r="AH145" s="2">
        <v>43213</v>
      </c>
      <c r="AI145" s="11">
        <v>9.2040000000000004E-3</v>
      </c>
      <c r="AK145" s="2">
        <v>43213</v>
      </c>
      <c r="AL145" s="6">
        <v>229.7955</v>
      </c>
      <c r="AN145" s="2">
        <v>43213</v>
      </c>
      <c r="AO145" s="7">
        <v>1997.41</v>
      </c>
      <c r="AQ145" s="2">
        <v>43213</v>
      </c>
      <c r="AR145" s="8">
        <v>249.25970000000001</v>
      </c>
      <c r="AT145" s="2">
        <v>43213</v>
      </c>
      <c r="AU145" s="8">
        <v>16.34</v>
      </c>
      <c r="AW145" s="2">
        <v>43213</v>
      </c>
      <c r="AX145" s="8">
        <v>7128.6019999999999</v>
      </c>
    </row>
    <row r="146" spans="1:50" x14ac:dyDescent="0.2">
      <c r="A146" s="13">
        <v>43210</v>
      </c>
      <c r="B146" s="7">
        <v>8524.52</v>
      </c>
      <c r="D146" s="2">
        <v>43210</v>
      </c>
      <c r="E146" s="10">
        <v>338.96</v>
      </c>
      <c r="G146" s="2">
        <v>43210</v>
      </c>
      <c r="H146" s="7">
        <v>2670.14</v>
      </c>
      <c r="J146" s="2">
        <v>43210</v>
      </c>
      <c r="K146" s="7">
        <v>3494.2</v>
      </c>
      <c r="M146" s="2">
        <v>43210</v>
      </c>
      <c r="N146" s="7">
        <v>1337.83</v>
      </c>
      <c r="P146" s="2">
        <v>43210</v>
      </c>
      <c r="Q146" s="7">
        <v>68.38</v>
      </c>
      <c r="S146" s="2">
        <v>43210</v>
      </c>
      <c r="T146" s="7">
        <v>23.504989999999999</v>
      </c>
      <c r="V146" s="2">
        <v>43210</v>
      </c>
      <c r="W146" s="7">
        <v>213.29</v>
      </c>
      <c r="Y146" s="2">
        <v>43210</v>
      </c>
      <c r="Z146" s="6">
        <v>1.2297</v>
      </c>
      <c r="AB146" s="2">
        <v>43210</v>
      </c>
      <c r="AC146" s="6">
        <v>1.4036999999999999</v>
      </c>
      <c r="AE146" s="2">
        <v>43210</v>
      </c>
      <c r="AF146" s="6">
        <v>1.0261</v>
      </c>
      <c r="AH146" s="2">
        <v>43210</v>
      </c>
      <c r="AI146" s="11">
        <v>9.3010000000000002E-3</v>
      </c>
      <c r="AK146" s="2">
        <v>43210</v>
      </c>
      <c r="AL146" s="6">
        <v>230.1661</v>
      </c>
      <c r="AN146" s="2">
        <v>43210</v>
      </c>
      <c r="AO146" s="7">
        <v>1999.33</v>
      </c>
      <c r="AQ146" s="2">
        <v>43210</v>
      </c>
      <c r="AR146" s="8">
        <v>249.55019999999999</v>
      </c>
      <c r="AT146" s="2">
        <v>43210</v>
      </c>
      <c r="AU146" s="8">
        <v>16.88</v>
      </c>
      <c r="AW146" s="2">
        <v>43210</v>
      </c>
      <c r="AX146" s="8">
        <v>7146.1260000000002</v>
      </c>
    </row>
    <row r="147" spans="1:50" x14ac:dyDescent="0.2">
      <c r="A147" s="13">
        <v>43209</v>
      </c>
      <c r="B147" s="7">
        <v>8233.85</v>
      </c>
      <c r="D147" s="2">
        <v>43209</v>
      </c>
      <c r="E147" s="10">
        <v>342.74</v>
      </c>
      <c r="G147" s="2">
        <v>43209</v>
      </c>
      <c r="H147" s="7">
        <v>2693.13</v>
      </c>
      <c r="J147" s="2">
        <v>43209</v>
      </c>
      <c r="K147" s="7">
        <v>3486.6</v>
      </c>
      <c r="M147" s="2">
        <v>43209</v>
      </c>
      <c r="N147" s="7">
        <v>1346.54</v>
      </c>
      <c r="P147" s="2">
        <v>43209</v>
      </c>
      <c r="Q147" s="7">
        <v>68.290000000000006</v>
      </c>
      <c r="S147" s="2">
        <v>43209</v>
      </c>
      <c r="T147" s="7">
        <v>23.90427</v>
      </c>
      <c r="V147" s="2">
        <v>43209</v>
      </c>
      <c r="W147" s="7">
        <v>213.66</v>
      </c>
      <c r="Y147" s="2">
        <v>43209</v>
      </c>
      <c r="Z147" s="6">
        <v>1.2344999999999999</v>
      </c>
      <c r="AB147" s="2">
        <v>43209</v>
      </c>
      <c r="AC147" s="6">
        <v>1.4193</v>
      </c>
      <c r="AE147" s="2">
        <v>43209</v>
      </c>
      <c r="AF147" s="6">
        <v>1.0299</v>
      </c>
      <c r="AH147" s="2">
        <v>43209</v>
      </c>
      <c r="AI147" s="11">
        <v>9.3220000000000004E-3</v>
      </c>
      <c r="AK147" s="2">
        <v>43209</v>
      </c>
      <c r="AL147" s="6">
        <v>230.44730000000001</v>
      </c>
      <c r="AN147" s="2">
        <v>43209</v>
      </c>
      <c r="AO147" s="7">
        <v>2003.4</v>
      </c>
      <c r="AQ147" s="2">
        <v>43209</v>
      </c>
      <c r="AR147" s="8">
        <v>249.62379999999999</v>
      </c>
      <c r="AT147" s="2">
        <v>43209</v>
      </c>
      <c r="AU147" s="8">
        <v>15.96</v>
      </c>
      <c r="AW147" s="2">
        <v>43209</v>
      </c>
      <c r="AX147" s="8">
        <v>7238.0559999999996</v>
      </c>
    </row>
    <row r="148" spans="1:50" x14ac:dyDescent="0.2">
      <c r="A148" s="13">
        <v>43208</v>
      </c>
      <c r="B148" s="7">
        <v>8187.53</v>
      </c>
      <c r="D148" s="2">
        <v>43208</v>
      </c>
      <c r="E148" s="10">
        <v>340.34</v>
      </c>
      <c r="G148" s="2">
        <v>43208</v>
      </c>
      <c r="H148" s="7">
        <v>2708.64</v>
      </c>
      <c r="J148" s="2">
        <v>43208</v>
      </c>
      <c r="K148" s="7">
        <v>3490.89</v>
      </c>
      <c r="M148" s="2">
        <v>43208</v>
      </c>
      <c r="N148" s="7">
        <v>1351.91</v>
      </c>
      <c r="P148" s="2">
        <v>43208</v>
      </c>
      <c r="Q148" s="7">
        <v>68.47</v>
      </c>
      <c r="S148" s="2">
        <v>43208</v>
      </c>
      <c r="T148" s="7">
        <v>23.901759999999999</v>
      </c>
      <c r="V148" s="2">
        <v>43208</v>
      </c>
      <c r="W148" s="7">
        <v>216.31</v>
      </c>
      <c r="Y148" s="2">
        <v>43208</v>
      </c>
      <c r="Z148" s="6">
        <v>1.2389999999999999</v>
      </c>
      <c r="AB148" s="2">
        <v>43208</v>
      </c>
      <c r="AC148" s="6">
        <v>1.4214</v>
      </c>
      <c r="AE148" s="2">
        <v>43208</v>
      </c>
      <c r="AF148" s="6">
        <v>1.0345</v>
      </c>
      <c r="AH148" s="2">
        <v>43208</v>
      </c>
      <c r="AI148" s="11">
        <v>9.3310000000000008E-3</v>
      </c>
      <c r="AK148" s="2">
        <v>43208</v>
      </c>
      <c r="AL148" s="6">
        <v>231.3202</v>
      </c>
      <c r="AN148" s="2">
        <v>43208</v>
      </c>
      <c r="AO148" s="7">
        <v>2008.75</v>
      </c>
      <c r="AQ148" s="2">
        <v>43208</v>
      </c>
      <c r="AR148" s="8">
        <v>250.4042</v>
      </c>
      <c r="AT148" s="2">
        <v>43208</v>
      </c>
      <c r="AU148" s="8">
        <v>15.6</v>
      </c>
      <c r="AW148" s="2">
        <v>43208</v>
      </c>
      <c r="AX148" s="8">
        <v>7295.2359999999999</v>
      </c>
    </row>
    <row r="149" spans="1:50" x14ac:dyDescent="0.2">
      <c r="A149" s="13">
        <v>43207</v>
      </c>
      <c r="B149" s="7">
        <v>7914.7</v>
      </c>
      <c r="D149" s="2">
        <v>43207</v>
      </c>
      <c r="E149" s="10">
        <v>337.12</v>
      </c>
      <c r="G149" s="2">
        <v>43207</v>
      </c>
      <c r="H149" s="7">
        <v>2706.39</v>
      </c>
      <c r="J149" s="2">
        <v>43207</v>
      </c>
      <c r="K149" s="7">
        <v>3477.91</v>
      </c>
      <c r="M149" s="2">
        <v>43207</v>
      </c>
      <c r="N149" s="7">
        <v>1346.92</v>
      </c>
      <c r="P149" s="2">
        <v>43207</v>
      </c>
      <c r="Q149" s="7">
        <v>66.52</v>
      </c>
      <c r="S149" s="2">
        <v>43207</v>
      </c>
      <c r="T149" s="7">
        <v>23.740639999999999</v>
      </c>
      <c r="V149" s="2">
        <v>43207</v>
      </c>
      <c r="W149" s="7">
        <v>208.39</v>
      </c>
      <c r="Y149" s="2">
        <v>43207</v>
      </c>
      <c r="Z149" s="6">
        <v>1.2355</v>
      </c>
      <c r="AB149" s="2">
        <v>43207</v>
      </c>
      <c r="AC149" s="6">
        <v>1.4288000000000001</v>
      </c>
      <c r="AE149" s="2">
        <v>43207</v>
      </c>
      <c r="AF149" s="6">
        <v>1.0347</v>
      </c>
      <c r="AH149" s="2">
        <v>43207</v>
      </c>
      <c r="AI149" s="11">
        <v>9.3500000000000007E-3</v>
      </c>
      <c r="AK149" s="2">
        <v>43207</v>
      </c>
      <c r="AL149" s="6">
        <v>231.6379</v>
      </c>
      <c r="AN149" s="2">
        <v>43207</v>
      </c>
      <c r="AO149" s="7">
        <v>2014.44</v>
      </c>
      <c r="AQ149" s="2">
        <v>43207</v>
      </c>
      <c r="AR149" s="8">
        <v>250.50810000000001</v>
      </c>
      <c r="AT149" s="2">
        <v>43207</v>
      </c>
      <c r="AU149" s="8">
        <v>15.25</v>
      </c>
      <c r="AW149" s="2">
        <v>43207</v>
      </c>
      <c r="AX149" s="8">
        <v>7281.0990000000002</v>
      </c>
    </row>
    <row r="150" spans="1:50" x14ac:dyDescent="0.2">
      <c r="A150" s="13">
        <v>43206</v>
      </c>
      <c r="B150" s="7">
        <v>7986.05</v>
      </c>
      <c r="D150" s="2">
        <v>43206</v>
      </c>
      <c r="E150" s="10">
        <v>336.4</v>
      </c>
      <c r="G150" s="2">
        <v>43206</v>
      </c>
      <c r="H150" s="7">
        <v>2677.84</v>
      </c>
      <c r="J150" s="2">
        <v>43206</v>
      </c>
      <c r="K150" s="7">
        <v>3441.04</v>
      </c>
      <c r="M150" s="2">
        <v>43206</v>
      </c>
      <c r="N150" s="7">
        <v>1348.03</v>
      </c>
      <c r="P150" s="2">
        <v>43206</v>
      </c>
      <c r="Q150" s="7">
        <v>66.22</v>
      </c>
      <c r="S150" s="2">
        <v>43206</v>
      </c>
      <c r="T150" s="7">
        <v>23.71576</v>
      </c>
      <c r="V150" s="2">
        <v>43206</v>
      </c>
      <c r="W150" s="7">
        <v>208.8</v>
      </c>
      <c r="Y150" s="2">
        <v>43206</v>
      </c>
      <c r="Z150" s="6">
        <v>1.2383</v>
      </c>
      <c r="AB150" s="2">
        <v>43206</v>
      </c>
      <c r="AC150" s="6">
        <v>1.4325000000000001</v>
      </c>
      <c r="AE150" s="2">
        <v>43206</v>
      </c>
      <c r="AF150" s="6">
        <v>1.0427999999999999</v>
      </c>
      <c r="AH150" s="2">
        <v>43206</v>
      </c>
      <c r="AI150" s="11">
        <v>9.3360000000000005E-3</v>
      </c>
      <c r="AK150" s="2">
        <v>43206</v>
      </c>
      <c r="AL150" s="6">
        <v>231.3218</v>
      </c>
      <c r="AN150" s="2">
        <v>43206</v>
      </c>
      <c r="AO150" s="7">
        <v>2012.48</v>
      </c>
      <c r="AQ150" s="2">
        <v>43206</v>
      </c>
      <c r="AR150" s="8">
        <v>250.1866</v>
      </c>
      <c r="AT150" s="2">
        <v>43206</v>
      </c>
      <c r="AU150" s="8">
        <v>16.559999999999999</v>
      </c>
      <c r="AW150" s="2">
        <v>43206</v>
      </c>
      <c r="AX150" s="8">
        <v>7156.2849999999999</v>
      </c>
    </row>
    <row r="151" spans="1:50" x14ac:dyDescent="0.2">
      <c r="A151" s="13">
        <v>43203</v>
      </c>
      <c r="B151" s="7">
        <v>7903.91</v>
      </c>
      <c r="D151" s="2">
        <v>43203</v>
      </c>
      <c r="E151" s="10">
        <v>340.18</v>
      </c>
      <c r="G151" s="2">
        <v>43203</v>
      </c>
      <c r="H151" s="7">
        <v>2656.3</v>
      </c>
      <c r="J151" s="2">
        <v>43203</v>
      </c>
      <c r="K151" s="7">
        <v>3448</v>
      </c>
      <c r="M151" s="2">
        <v>43203</v>
      </c>
      <c r="N151" s="7">
        <v>1346.65</v>
      </c>
      <c r="P151" s="2">
        <v>43203</v>
      </c>
      <c r="Q151" s="7">
        <v>67.39</v>
      </c>
      <c r="S151" s="2">
        <v>43203</v>
      </c>
      <c r="T151" s="7">
        <v>24.07244</v>
      </c>
      <c r="V151" s="2">
        <v>43203</v>
      </c>
      <c r="W151" s="7">
        <v>203.34</v>
      </c>
      <c r="Y151" s="2">
        <v>43203</v>
      </c>
      <c r="Z151" s="6">
        <v>1.2342</v>
      </c>
      <c r="AB151" s="2">
        <v>43203</v>
      </c>
      <c r="AC151" s="6">
        <v>1.425</v>
      </c>
      <c r="AE151" s="2">
        <v>43203</v>
      </c>
      <c r="AF151" s="6">
        <v>1.0398000000000001</v>
      </c>
      <c r="AH151" s="2">
        <v>43203</v>
      </c>
      <c r="AI151" s="11">
        <v>9.3109999999999998E-3</v>
      </c>
      <c r="AK151" s="2">
        <v>43203</v>
      </c>
      <c r="AL151" s="6">
        <v>231.42259999999999</v>
      </c>
      <c r="AN151" s="2">
        <v>43203</v>
      </c>
      <c r="AO151" s="7">
        <v>2011.83</v>
      </c>
      <c r="AQ151" s="2">
        <v>43203</v>
      </c>
      <c r="AR151" s="8">
        <v>250.28659999999999</v>
      </c>
      <c r="AT151" s="2">
        <v>43203</v>
      </c>
      <c r="AU151" s="8">
        <v>17.41</v>
      </c>
      <c r="AW151" s="2">
        <v>43203</v>
      </c>
      <c r="AX151" s="8">
        <v>7106.65</v>
      </c>
    </row>
    <row r="152" spans="1:50" x14ac:dyDescent="0.2">
      <c r="A152" s="13">
        <v>43202</v>
      </c>
      <c r="B152" s="7">
        <v>7730.47</v>
      </c>
      <c r="D152" s="2">
        <v>43202</v>
      </c>
      <c r="E152" s="10">
        <v>343.76</v>
      </c>
      <c r="G152" s="2">
        <v>43202</v>
      </c>
      <c r="H152" s="7">
        <v>2663.99</v>
      </c>
      <c r="J152" s="2">
        <v>43202</v>
      </c>
      <c r="K152" s="7">
        <v>3443.97</v>
      </c>
      <c r="M152" s="2">
        <v>43202</v>
      </c>
      <c r="N152" s="7">
        <v>1338.11</v>
      </c>
      <c r="P152" s="2">
        <v>43202</v>
      </c>
      <c r="Q152" s="7">
        <v>67.069999999999993</v>
      </c>
      <c r="S152" s="2">
        <v>43202</v>
      </c>
      <c r="T152" s="7">
        <v>24.334510000000002</v>
      </c>
      <c r="V152" s="2">
        <v>43202</v>
      </c>
      <c r="W152" s="7">
        <v>204.54</v>
      </c>
      <c r="Y152" s="2">
        <v>43202</v>
      </c>
      <c r="Z152" s="6">
        <v>1.2334000000000001</v>
      </c>
      <c r="AB152" s="2">
        <v>43202</v>
      </c>
      <c r="AC152" s="6">
        <v>1.4227000000000001</v>
      </c>
      <c r="AE152" s="2">
        <v>43202</v>
      </c>
      <c r="AF152" s="6">
        <v>1.0397000000000001</v>
      </c>
      <c r="AH152" s="2">
        <v>43202</v>
      </c>
      <c r="AI152" s="11">
        <v>9.3259999999999992E-3</v>
      </c>
      <c r="AK152" s="2">
        <v>43202</v>
      </c>
      <c r="AL152" s="6">
        <v>231.31370000000001</v>
      </c>
      <c r="AN152" s="2">
        <v>43202</v>
      </c>
      <c r="AO152" s="7">
        <v>2011.59</v>
      </c>
      <c r="AQ152" s="2">
        <v>43202</v>
      </c>
      <c r="AR152" s="8">
        <v>250.16390000000001</v>
      </c>
      <c r="AT152" s="2">
        <v>43202</v>
      </c>
      <c r="AU152" s="8">
        <v>18.489999999999998</v>
      </c>
      <c r="AW152" s="2">
        <v>43202</v>
      </c>
      <c r="AX152" s="8">
        <v>7140.2479999999996</v>
      </c>
    </row>
    <row r="153" spans="1:50" x14ac:dyDescent="0.2">
      <c r="A153" s="13">
        <v>43201</v>
      </c>
      <c r="B153" s="7">
        <v>6891.03</v>
      </c>
      <c r="D153" s="2">
        <v>43201</v>
      </c>
      <c r="E153" s="10">
        <v>343.24</v>
      </c>
      <c r="G153" s="2">
        <v>43201</v>
      </c>
      <c r="H153" s="7">
        <v>2642.19</v>
      </c>
      <c r="J153" s="2">
        <v>43201</v>
      </c>
      <c r="K153" s="7">
        <v>3419.71</v>
      </c>
      <c r="M153" s="2">
        <v>43201</v>
      </c>
      <c r="N153" s="7">
        <v>1358.39</v>
      </c>
      <c r="P153" s="2">
        <v>43201</v>
      </c>
      <c r="Q153" s="7">
        <v>66.819999999999993</v>
      </c>
      <c r="S153" s="2">
        <v>43201</v>
      </c>
      <c r="T153" s="7">
        <v>24.329249999999998</v>
      </c>
      <c r="V153" s="2">
        <v>43201</v>
      </c>
      <c r="W153" s="7">
        <v>205.11</v>
      </c>
      <c r="Y153" s="2">
        <v>43201</v>
      </c>
      <c r="Z153" s="6">
        <v>1.2375</v>
      </c>
      <c r="AB153" s="2">
        <v>43201</v>
      </c>
      <c r="AC153" s="6">
        <v>1.4176</v>
      </c>
      <c r="AE153" s="2">
        <v>43201</v>
      </c>
      <c r="AF153" s="6">
        <v>1.0435000000000001</v>
      </c>
      <c r="AH153" s="2">
        <v>43201</v>
      </c>
      <c r="AI153" s="11">
        <v>9.3570000000000007E-3</v>
      </c>
      <c r="AK153" s="2">
        <v>43201</v>
      </c>
      <c r="AL153" s="6">
        <v>231.38800000000001</v>
      </c>
      <c r="AN153" s="2">
        <v>43201</v>
      </c>
      <c r="AO153" s="7">
        <v>2015.81</v>
      </c>
      <c r="AQ153" s="2">
        <v>43201</v>
      </c>
      <c r="AR153" s="8">
        <v>250.39429999999999</v>
      </c>
      <c r="AT153" s="2">
        <v>43201</v>
      </c>
      <c r="AU153" s="8">
        <v>20.239999999999998</v>
      </c>
      <c r="AW153" s="2">
        <v>43201</v>
      </c>
      <c r="AX153" s="8">
        <v>7069.0259999999998</v>
      </c>
    </row>
    <row r="154" spans="1:50" x14ac:dyDescent="0.2">
      <c r="A154" s="13">
        <v>43200</v>
      </c>
      <c r="B154" s="7">
        <v>6839.62</v>
      </c>
      <c r="D154" s="2">
        <v>43200</v>
      </c>
      <c r="E154" s="10">
        <v>343.07</v>
      </c>
      <c r="G154" s="2">
        <v>43200</v>
      </c>
      <c r="H154" s="7">
        <v>2656.87</v>
      </c>
      <c r="J154" s="2">
        <v>43200</v>
      </c>
      <c r="K154" s="7">
        <v>3438.78</v>
      </c>
      <c r="M154" s="2">
        <v>43200</v>
      </c>
      <c r="N154" s="7">
        <v>1339.58</v>
      </c>
      <c r="P154" s="2">
        <v>43200</v>
      </c>
      <c r="Q154" s="7">
        <v>65.510000000000005</v>
      </c>
      <c r="S154" s="2">
        <v>43200</v>
      </c>
      <c r="T154" s="7">
        <v>24.465119999999999</v>
      </c>
      <c r="V154" s="2">
        <v>43200</v>
      </c>
      <c r="W154" s="7">
        <v>203.31</v>
      </c>
      <c r="Y154" s="2">
        <v>43200</v>
      </c>
      <c r="Z154" s="6">
        <v>1.234</v>
      </c>
      <c r="AB154" s="2">
        <v>43200</v>
      </c>
      <c r="AC154" s="6">
        <v>1.4146000000000001</v>
      </c>
      <c r="AE154" s="2">
        <v>43200</v>
      </c>
      <c r="AF154" s="6">
        <v>1.0448999999999999</v>
      </c>
      <c r="AH154" s="2">
        <v>43200</v>
      </c>
      <c r="AI154" s="11">
        <v>9.3259999999999992E-3</v>
      </c>
      <c r="AK154" s="2">
        <v>43200</v>
      </c>
      <c r="AL154" s="6">
        <v>231.0282</v>
      </c>
      <c r="AN154" s="2">
        <v>43200</v>
      </c>
      <c r="AO154" s="7">
        <v>2014.48</v>
      </c>
      <c r="AQ154" s="2">
        <v>43200</v>
      </c>
      <c r="AR154" s="8">
        <v>250.06059999999999</v>
      </c>
      <c r="AT154" s="2">
        <v>43200</v>
      </c>
      <c r="AU154" s="8">
        <v>20.47</v>
      </c>
      <c r="AW154" s="2">
        <v>43200</v>
      </c>
      <c r="AX154" s="8">
        <v>7094.3</v>
      </c>
    </row>
    <row r="155" spans="1:50" x14ac:dyDescent="0.2">
      <c r="A155" s="13">
        <v>43199</v>
      </c>
      <c r="B155" s="7">
        <v>6662.14</v>
      </c>
      <c r="D155" s="2">
        <v>43199</v>
      </c>
      <c r="E155" s="10">
        <v>337.59</v>
      </c>
      <c r="G155" s="2">
        <v>43199</v>
      </c>
      <c r="H155" s="7">
        <v>2613.16</v>
      </c>
      <c r="J155" s="2">
        <v>43199</v>
      </c>
      <c r="K155" s="7">
        <v>3414.85</v>
      </c>
      <c r="M155" s="2">
        <v>43199</v>
      </c>
      <c r="N155" s="7">
        <v>1335.36</v>
      </c>
      <c r="P155" s="2">
        <v>43199</v>
      </c>
      <c r="Q155" s="7">
        <v>63.42</v>
      </c>
      <c r="S155" s="2">
        <v>43199</v>
      </c>
      <c r="T155" s="7">
        <v>24.463529999999999</v>
      </c>
      <c r="V155" s="2">
        <v>43199</v>
      </c>
      <c r="W155" s="7">
        <v>199.52</v>
      </c>
      <c r="Y155" s="2">
        <v>43199</v>
      </c>
      <c r="Z155" s="6">
        <v>1.2318</v>
      </c>
      <c r="AB155" s="2">
        <v>43199</v>
      </c>
      <c r="AC155" s="6">
        <v>1.4135</v>
      </c>
      <c r="AE155" s="2">
        <v>43199</v>
      </c>
      <c r="AF155" s="6">
        <v>1.0446</v>
      </c>
      <c r="AH155" s="2">
        <v>43199</v>
      </c>
      <c r="AI155" s="11">
        <v>9.3509999999999999E-3</v>
      </c>
      <c r="AK155" s="2">
        <v>43199</v>
      </c>
      <c r="AL155" s="6">
        <v>231.34989999999999</v>
      </c>
      <c r="AN155" s="2">
        <v>43199</v>
      </c>
      <c r="AO155" s="7">
        <v>2015.42</v>
      </c>
      <c r="AQ155" s="2">
        <v>43199</v>
      </c>
      <c r="AR155" s="8">
        <v>250.32679999999999</v>
      </c>
      <c r="AT155" s="2">
        <v>43199</v>
      </c>
      <c r="AU155" s="8">
        <v>21.77</v>
      </c>
      <c r="AW155" s="2">
        <v>43199</v>
      </c>
      <c r="AX155" s="8">
        <v>6950.3440000000001</v>
      </c>
    </row>
    <row r="156" spans="1:50" x14ac:dyDescent="0.2">
      <c r="A156" s="13">
        <v>43196</v>
      </c>
      <c r="B156" s="7">
        <v>6604.48</v>
      </c>
      <c r="D156" s="2">
        <v>43196</v>
      </c>
      <c r="E156" s="10">
        <v>339.03</v>
      </c>
      <c r="G156" s="2">
        <v>43196</v>
      </c>
      <c r="H156" s="7">
        <v>2604.4699999999998</v>
      </c>
      <c r="J156" s="2">
        <v>43196</v>
      </c>
      <c r="K156" s="7">
        <v>3408.1</v>
      </c>
      <c r="M156" s="2">
        <v>43196</v>
      </c>
      <c r="N156" s="7">
        <v>1331.47</v>
      </c>
      <c r="P156" s="2">
        <v>43196</v>
      </c>
      <c r="Q156" s="7">
        <v>62.06</v>
      </c>
      <c r="S156" s="2">
        <v>43196</v>
      </c>
      <c r="T156" s="7">
        <v>24.033650000000002</v>
      </c>
      <c r="V156" s="2">
        <v>43196</v>
      </c>
      <c r="W156" s="7">
        <v>195.42</v>
      </c>
      <c r="Y156" s="2">
        <v>43196</v>
      </c>
      <c r="Z156" s="6">
        <v>1.2276</v>
      </c>
      <c r="AB156" s="2">
        <v>43196</v>
      </c>
      <c r="AC156" s="6">
        <v>1.4085000000000001</v>
      </c>
      <c r="AE156" s="2">
        <v>43196</v>
      </c>
      <c r="AF156" s="6">
        <v>1.0411999999999999</v>
      </c>
      <c r="AH156" s="2">
        <v>43196</v>
      </c>
      <c r="AI156" s="11">
        <v>9.3360000000000005E-3</v>
      </c>
      <c r="AK156" s="2">
        <v>43196</v>
      </c>
      <c r="AL156" s="6">
        <v>231.50290000000001</v>
      </c>
      <c r="AN156" s="2">
        <v>43196</v>
      </c>
      <c r="AO156" s="7">
        <v>2015.39</v>
      </c>
      <c r="AQ156" s="2">
        <v>43196</v>
      </c>
      <c r="AR156" s="8">
        <v>250.39169999999999</v>
      </c>
      <c r="AT156" s="2">
        <v>43196</v>
      </c>
      <c r="AU156" s="8">
        <v>21.49</v>
      </c>
      <c r="AW156" s="2">
        <v>43196</v>
      </c>
      <c r="AX156" s="8">
        <v>6915.1109999999999</v>
      </c>
    </row>
    <row r="157" spans="1:50" x14ac:dyDescent="0.2">
      <c r="A157" s="13">
        <v>43195</v>
      </c>
      <c r="B157" s="7">
        <v>6749.55</v>
      </c>
      <c r="D157" s="2">
        <v>43195</v>
      </c>
      <c r="E157" s="10">
        <v>339.36</v>
      </c>
      <c r="G157" s="2">
        <v>43195</v>
      </c>
      <c r="H157" s="7">
        <v>2662.84</v>
      </c>
      <c r="J157" s="2">
        <v>43195</v>
      </c>
      <c r="K157" s="7">
        <v>3429.95</v>
      </c>
      <c r="M157" s="2">
        <v>43195</v>
      </c>
      <c r="N157" s="7">
        <v>1325</v>
      </c>
      <c r="P157" s="2">
        <v>43195</v>
      </c>
      <c r="Q157" s="7">
        <v>63.54</v>
      </c>
      <c r="S157" s="2">
        <v>43195</v>
      </c>
      <c r="T157" s="7">
        <v>23.91367</v>
      </c>
      <c r="V157" s="2">
        <v>43195</v>
      </c>
      <c r="W157" s="7">
        <v>194.95</v>
      </c>
      <c r="Y157" s="2">
        <v>43195</v>
      </c>
      <c r="Z157" s="6">
        <v>1.2236</v>
      </c>
      <c r="AB157" s="2">
        <v>43195</v>
      </c>
      <c r="AC157" s="6">
        <v>1.3988</v>
      </c>
      <c r="AE157" s="2">
        <v>43195</v>
      </c>
      <c r="AF157" s="6">
        <v>1.0386</v>
      </c>
      <c r="AH157" s="2">
        <v>43195</v>
      </c>
      <c r="AI157" s="11">
        <v>9.3080000000000003E-3</v>
      </c>
      <c r="AK157" s="2">
        <v>43195</v>
      </c>
      <c r="AL157" s="6">
        <v>231.1403</v>
      </c>
      <c r="AN157" s="2">
        <v>43195</v>
      </c>
      <c r="AO157" s="7">
        <v>2009.57</v>
      </c>
      <c r="AQ157" s="2">
        <v>43195</v>
      </c>
      <c r="AR157" s="8">
        <v>250.1841</v>
      </c>
      <c r="AT157" s="2">
        <v>43195</v>
      </c>
      <c r="AU157" s="8">
        <v>18.940000000000001</v>
      </c>
      <c r="AW157" s="2">
        <v>43195</v>
      </c>
      <c r="AX157" s="8">
        <v>7076.5519999999997</v>
      </c>
    </row>
    <row r="158" spans="1:50" x14ac:dyDescent="0.2">
      <c r="A158" s="13">
        <v>43194</v>
      </c>
      <c r="B158" s="7">
        <v>6830.75</v>
      </c>
      <c r="D158" s="2">
        <v>43194</v>
      </c>
      <c r="E158" s="10">
        <v>336.74</v>
      </c>
      <c r="G158" s="2">
        <v>43194</v>
      </c>
      <c r="H158" s="7">
        <v>2644.69</v>
      </c>
      <c r="J158" s="2">
        <v>43194</v>
      </c>
      <c r="K158" s="7">
        <v>3340.35</v>
      </c>
      <c r="M158" s="2">
        <v>43194</v>
      </c>
      <c r="N158" s="7">
        <v>1336.41</v>
      </c>
      <c r="P158" s="2">
        <v>43194</v>
      </c>
      <c r="Q158" s="7">
        <v>63.37</v>
      </c>
      <c r="S158" s="2">
        <v>43194</v>
      </c>
      <c r="T158" s="7">
        <v>23.440760000000001</v>
      </c>
      <c r="V158" s="2">
        <v>43194</v>
      </c>
      <c r="W158" s="7">
        <v>193.23</v>
      </c>
      <c r="Y158" s="2">
        <v>43194</v>
      </c>
      <c r="Z158" s="6">
        <v>1.2294</v>
      </c>
      <c r="AB158" s="2">
        <v>43194</v>
      </c>
      <c r="AC158" s="6">
        <v>1.4081999999999999</v>
      </c>
      <c r="AE158" s="2">
        <v>43194</v>
      </c>
      <c r="AF158" s="6">
        <v>1.0422</v>
      </c>
      <c r="AH158" s="2">
        <v>43194</v>
      </c>
      <c r="AI158" s="11">
        <v>9.3790000000000002E-3</v>
      </c>
      <c r="AK158" s="2">
        <v>43194</v>
      </c>
      <c r="AL158" s="6">
        <v>231.64250000000001</v>
      </c>
      <c r="AN158" s="2">
        <v>43194</v>
      </c>
      <c r="AO158" s="7">
        <v>2012.6</v>
      </c>
      <c r="AQ158" s="2">
        <v>43194</v>
      </c>
      <c r="AR158" s="8">
        <v>250.6558</v>
      </c>
      <c r="AT158" s="2">
        <v>43194</v>
      </c>
      <c r="AU158" s="8">
        <v>20.059999999999999</v>
      </c>
      <c r="AW158" s="2">
        <v>43194</v>
      </c>
      <c r="AX158" s="8">
        <v>7042.107</v>
      </c>
    </row>
    <row r="159" spans="1:50" x14ac:dyDescent="0.2">
      <c r="A159" s="13">
        <v>43193</v>
      </c>
      <c r="B159" s="7">
        <v>7401.4</v>
      </c>
      <c r="D159" s="2">
        <v>43193</v>
      </c>
      <c r="E159" s="10">
        <v>341.74</v>
      </c>
      <c r="G159" s="2">
        <v>43193</v>
      </c>
      <c r="H159" s="7">
        <v>2614.4499999999998</v>
      </c>
      <c r="J159" s="2">
        <v>43193</v>
      </c>
      <c r="K159" s="7">
        <v>3346.93</v>
      </c>
      <c r="M159" s="2">
        <v>43193</v>
      </c>
      <c r="N159" s="7">
        <v>1334.01</v>
      </c>
      <c r="P159" s="2">
        <v>43193</v>
      </c>
      <c r="Q159" s="7">
        <v>63.51</v>
      </c>
      <c r="S159" s="2">
        <v>43193</v>
      </c>
      <c r="T159" s="7">
        <v>23.784400000000002</v>
      </c>
      <c r="V159" s="2">
        <v>43193</v>
      </c>
      <c r="W159" s="7">
        <v>194.43</v>
      </c>
      <c r="Y159" s="2">
        <v>43193</v>
      </c>
      <c r="Z159" s="6">
        <v>1.2267000000000001</v>
      </c>
      <c r="AB159" s="2">
        <v>43193</v>
      </c>
      <c r="AC159" s="6">
        <v>1.4056</v>
      </c>
      <c r="AE159" s="2">
        <v>43193</v>
      </c>
      <c r="AF159" s="6">
        <v>1.0426</v>
      </c>
      <c r="AH159" s="2">
        <v>43193</v>
      </c>
      <c r="AI159" s="11">
        <v>9.3950000000000006E-3</v>
      </c>
      <c r="AK159" s="2">
        <v>43193</v>
      </c>
      <c r="AL159" s="6">
        <v>231.51910000000001</v>
      </c>
      <c r="AN159" s="2">
        <v>43193</v>
      </c>
      <c r="AO159" s="7">
        <v>2012.77</v>
      </c>
      <c r="AQ159" s="2">
        <v>43193</v>
      </c>
      <c r="AR159" s="8">
        <v>250.37569999999999</v>
      </c>
      <c r="AT159" s="2">
        <v>43193</v>
      </c>
      <c r="AU159" s="8">
        <v>21.1</v>
      </c>
      <c r="AW159" s="2">
        <v>43193</v>
      </c>
      <c r="AX159" s="8">
        <v>6941.2820000000002</v>
      </c>
    </row>
    <row r="160" spans="1:50" x14ac:dyDescent="0.2">
      <c r="A160" s="13">
        <v>43192</v>
      </c>
      <c r="B160" s="7">
        <v>6937.38</v>
      </c>
      <c r="D160" s="2">
        <v>43192</v>
      </c>
      <c r="E160" s="10">
        <v>340.84</v>
      </c>
      <c r="G160" s="2">
        <v>43192</v>
      </c>
      <c r="H160" s="7">
        <v>2581.88</v>
      </c>
      <c r="J160" s="2">
        <v>43192</v>
      </c>
      <c r="K160" s="7">
        <v>3361.5</v>
      </c>
      <c r="M160" s="2">
        <v>43192</v>
      </c>
      <c r="N160" s="7">
        <v>1339.38</v>
      </c>
      <c r="P160" s="2">
        <v>43192</v>
      </c>
      <c r="Q160" s="7">
        <v>63.01</v>
      </c>
      <c r="S160" s="2">
        <v>43192</v>
      </c>
      <c r="T160" s="7">
        <v>23.52487</v>
      </c>
      <c r="V160" s="2">
        <v>43192</v>
      </c>
      <c r="W160" s="7">
        <v>194.07</v>
      </c>
      <c r="Y160" s="2">
        <v>43192</v>
      </c>
      <c r="Z160" s="6">
        <v>1.2294</v>
      </c>
      <c r="AB160" s="2">
        <v>43192</v>
      </c>
      <c r="AC160" s="6">
        <v>1.4035</v>
      </c>
      <c r="AE160" s="2">
        <v>43192</v>
      </c>
      <c r="AF160" s="6">
        <v>1.046</v>
      </c>
      <c r="AH160" s="2">
        <v>43192</v>
      </c>
      <c r="AI160" s="11">
        <v>9.4330000000000004E-3</v>
      </c>
      <c r="AK160" s="2">
        <v>43192</v>
      </c>
      <c r="AL160" s="6">
        <v>231.60640000000001</v>
      </c>
      <c r="AN160" s="2">
        <v>43192</v>
      </c>
      <c r="AO160" s="7">
        <v>2017.56</v>
      </c>
      <c r="AQ160" s="2">
        <v>43192</v>
      </c>
      <c r="AR160" s="8">
        <v>250.5395</v>
      </c>
      <c r="AT160" s="2">
        <v>43192</v>
      </c>
      <c r="AU160" s="8">
        <v>23.62</v>
      </c>
      <c r="AW160" s="2">
        <v>43192</v>
      </c>
      <c r="AX160" s="8">
        <v>6870.1189999999997</v>
      </c>
    </row>
    <row r="161" spans="1:50" x14ac:dyDescent="0.2">
      <c r="A161" s="13">
        <v>43189</v>
      </c>
      <c r="B161" s="7">
        <v>6852.51</v>
      </c>
      <c r="D161" s="2">
        <v>43189</v>
      </c>
      <c r="E161" s="10">
        <v>342.26</v>
      </c>
      <c r="G161" s="2">
        <v>43189</v>
      </c>
      <c r="H161" s="7">
        <v>2640.87</v>
      </c>
      <c r="J161" s="2">
        <v>43189</v>
      </c>
      <c r="K161" s="7">
        <v>3361.5</v>
      </c>
      <c r="M161" s="2">
        <v>43189</v>
      </c>
      <c r="N161" s="7">
        <v>1327.23</v>
      </c>
      <c r="P161" s="2">
        <v>43189</v>
      </c>
      <c r="Q161" s="7">
        <v>64.94</v>
      </c>
      <c r="S161" s="2">
        <v>43189</v>
      </c>
      <c r="T161" s="7">
        <v>23.653580000000002</v>
      </c>
      <c r="V161" s="2">
        <v>43189</v>
      </c>
      <c r="W161" s="7">
        <v>194.07</v>
      </c>
      <c r="Y161" s="2">
        <v>43189</v>
      </c>
      <c r="Z161" s="6">
        <v>1.2326999999999999</v>
      </c>
      <c r="AB161" s="2">
        <v>43189</v>
      </c>
      <c r="AC161" s="6">
        <v>1.4034</v>
      </c>
      <c r="AE161" s="2">
        <v>43189</v>
      </c>
      <c r="AF161" s="6">
        <v>1.0490999999999999</v>
      </c>
      <c r="AH161" s="2">
        <v>43189</v>
      </c>
      <c r="AI161" s="11">
        <v>9.4149999999999998E-3</v>
      </c>
      <c r="AK161" s="2">
        <v>43189</v>
      </c>
      <c r="AL161" s="6">
        <v>231.5436</v>
      </c>
      <c r="AN161" s="2">
        <v>43189</v>
      </c>
      <c r="AO161" s="7">
        <v>2016.48</v>
      </c>
      <c r="AQ161" s="2">
        <v>43189</v>
      </c>
      <c r="AR161" s="8">
        <v>250.5103</v>
      </c>
      <c r="AT161" s="2">
        <v>43189</v>
      </c>
      <c r="AU161" s="8">
        <v>19.97</v>
      </c>
      <c r="AW161" s="2">
        <v>43189</v>
      </c>
      <c r="AX161" s="8">
        <v>7063.4449999999997</v>
      </c>
    </row>
    <row r="162" spans="1:50" x14ac:dyDescent="0.2">
      <c r="A162" s="13">
        <v>43188</v>
      </c>
      <c r="B162" s="7">
        <v>7098.13</v>
      </c>
      <c r="D162" s="2">
        <v>43188</v>
      </c>
      <c r="E162" s="10">
        <v>342.3</v>
      </c>
      <c r="G162" s="2">
        <v>43188</v>
      </c>
      <c r="H162" s="7">
        <v>2640.87</v>
      </c>
      <c r="J162" s="2">
        <v>43188</v>
      </c>
      <c r="K162" s="7">
        <v>3361.5</v>
      </c>
      <c r="M162" s="2">
        <v>43188</v>
      </c>
      <c r="N162" s="7">
        <v>1323.02</v>
      </c>
      <c r="P162" s="2">
        <v>43188</v>
      </c>
      <c r="Q162" s="7">
        <v>64.94</v>
      </c>
      <c r="S162" s="2">
        <v>43188</v>
      </c>
      <c r="T162" s="7">
        <v>23.653580000000002</v>
      </c>
      <c r="V162" s="2">
        <v>43188</v>
      </c>
      <c r="W162" s="7">
        <v>194.07</v>
      </c>
      <c r="Y162" s="2">
        <v>43188</v>
      </c>
      <c r="Z162" s="6">
        <v>1.2291000000000001</v>
      </c>
      <c r="AB162" s="2">
        <v>43188</v>
      </c>
      <c r="AC162" s="6">
        <v>1.4016999999999999</v>
      </c>
      <c r="AE162" s="2">
        <v>43188</v>
      </c>
      <c r="AF162" s="6">
        <v>1.0448</v>
      </c>
      <c r="AH162" s="2">
        <v>43188</v>
      </c>
      <c r="AI162" s="11">
        <v>9.3959999999999998E-3</v>
      </c>
      <c r="AK162" s="2">
        <v>43188</v>
      </c>
      <c r="AL162" s="6">
        <v>231.5436</v>
      </c>
      <c r="AN162" s="2">
        <v>43188</v>
      </c>
      <c r="AO162" s="7">
        <v>2016.48</v>
      </c>
      <c r="AQ162" s="2">
        <v>43188</v>
      </c>
      <c r="AR162" s="8">
        <v>250.5103</v>
      </c>
      <c r="AT162" s="2">
        <v>43188</v>
      </c>
      <c r="AU162" s="8">
        <v>19.97</v>
      </c>
      <c r="AW162" s="2">
        <v>43188</v>
      </c>
      <c r="AX162" s="8">
        <v>7063.4449999999997</v>
      </c>
    </row>
    <row r="163" spans="1:50" x14ac:dyDescent="0.2">
      <c r="A163" s="13">
        <v>43187</v>
      </c>
      <c r="B163" s="7">
        <v>7906.96</v>
      </c>
      <c r="D163" s="2">
        <v>43187</v>
      </c>
      <c r="E163" s="10">
        <v>339.6</v>
      </c>
      <c r="G163" s="2">
        <v>43187</v>
      </c>
      <c r="H163" s="7">
        <v>2605</v>
      </c>
      <c r="J163" s="2">
        <v>43187</v>
      </c>
      <c r="K163" s="7">
        <v>3331.25</v>
      </c>
      <c r="M163" s="2">
        <v>43187</v>
      </c>
      <c r="N163" s="7">
        <v>1328.18</v>
      </c>
      <c r="P163" s="2">
        <v>43187</v>
      </c>
      <c r="Q163" s="7">
        <v>64.38</v>
      </c>
      <c r="S163" s="2">
        <v>43187</v>
      </c>
      <c r="T163" s="7">
        <v>23.043009999999999</v>
      </c>
      <c r="V163" s="2">
        <v>43187</v>
      </c>
      <c r="W163" s="7">
        <v>194.23</v>
      </c>
      <c r="Y163" s="2">
        <v>43187</v>
      </c>
      <c r="Z163" s="6">
        <v>1.2345999999999999</v>
      </c>
      <c r="AB163" s="2">
        <v>43187</v>
      </c>
      <c r="AC163" s="6">
        <v>1.4106000000000001</v>
      </c>
      <c r="AE163" s="2">
        <v>43187</v>
      </c>
      <c r="AF163" s="6">
        <v>1.0482</v>
      </c>
      <c r="AH163" s="2">
        <v>43187</v>
      </c>
      <c r="AI163" s="11">
        <v>9.3950000000000006E-3</v>
      </c>
      <c r="AK163" s="2">
        <v>43187</v>
      </c>
      <c r="AL163" s="6">
        <v>231.3484</v>
      </c>
      <c r="AN163" s="2">
        <v>43187</v>
      </c>
      <c r="AO163" s="7">
        <v>2012.11</v>
      </c>
      <c r="AQ163" s="2">
        <v>43187</v>
      </c>
      <c r="AR163" s="8">
        <v>250.233</v>
      </c>
      <c r="AT163" s="2">
        <v>43187</v>
      </c>
      <c r="AU163" s="8">
        <v>22.87</v>
      </c>
      <c r="AW163" s="2">
        <v>43187</v>
      </c>
      <c r="AX163" s="8">
        <v>6949.2269999999999</v>
      </c>
    </row>
    <row r="164" spans="1:50" x14ac:dyDescent="0.2">
      <c r="A164" s="13">
        <v>43186</v>
      </c>
      <c r="B164" s="7">
        <v>7990.87</v>
      </c>
      <c r="D164" s="2">
        <v>43186</v>
      </c>
      <c r="E164" s="10">
        <v>346.67</v>
      </c>
      <c r="G164" s="2">
        <v>43186</v>
      </c>
      <c r="H164" s="7">
        <v>2612.62</v>
      </c>
      <c r="J164" s="2">
        <v>43186</v>
      </c>
      <c r="K164" s="7">
        <v>3316.95</v>
      </c>
      <c r="M164" s="2">
        <v>43186</v>
      </c>
      <c r="N164" s="7">
        <v>1345.04</v>
      </c>
      <c r="P164" s="2">
        <v>43186</v>
      </c>
      <c r="Q164" s="7">
        <v>65.25</v>
      </c>
      <c r="S164" s="2">
        <v>43186</v>
      </c>
      <c r="T164" s="7">
        <v>23.1206</v>
      </c>
      <c r="V164" s="2">
        <v>43186</v>
      </c>
      <c r="W164" s="7">
        <v>194.24</v>
      </c>
      <c r="Y164" s="2">
        <v>43186</v>
      </c>
      <c r="Z164" s="6">
        <v>1.2414000000000001</v>
      </c>
      <c r="AB164" s="2">
        <v>43186</v>
      </c>
      <c r="AC164" s="6">
        <v>1.4169</v>
      </c>
      <c r="AE164" s="2">
        <v>43186</v>
      </c>
      <c r="AF164" s="6">
        <v>1.0558000000000001</v>
      </c>
      <c r="AH164" s="2">
        <v>43186</v>
      </c>
      <c r="AI164" s="11">
        <v>9.4590000000000004E-3</v>
      </c>
      <c r="AK164" s="2">
        <v>43186</v>
      </c>
      <c r="AL164" s="6">
        <v>231.15530000000001</v>
      </c>
      <c r="AN164" s="2">
        <v>43186</v>
      </c>
      <c r="AO164" s="7">
        <v>2011.08</v>
      </c>
      <c r="AQ164" s="2">
        <v>43186</v>
      </c>
      <c r="AR164" s="8">
        <v>250.14940000000001</v>
      </c>
      <c r="AT164" s="2">
        <v>43186</v>
      </c>
      <c r="AU164" s="8">
        <v>22.5</v>
      </c>
      <c r="AW164" s="2">
        <v>43186</v>
      </c>
      <c r="AX164" s="8">
        <v>7008.8059999999996</v>
      </c>
    </row>
    <row r="165" spans="1:50" x14ac:dyDescent="0.2">
      <c r="A165" s="13">
        <v>43185</v>
      </c>
      <c r="B165" s="7">
        <v>7888.84</v>
      </c>
      <c r="D165" s="2">
        <v>43185</v>
      </c>
      <c r="E165" s="10">
        <v>347.62</v>
      </c>
      <c r="G165" s="2">
        <v>43185</v>
      </c>
      <c r="H165" s="7">
        <v>2658.55</v>
      </c>
      <c r="J165" s="2">
        <v>43185</v>
      </c>
      <c r="K165" s="7">
        <v>3278.72</v>
      </c>
      <c r="M165" s="2">
        <v>43185</v>
      </c>
      <c r="N165" s="7">
        <v>1355.39</v>
      </c>
      <c r="P165" s="2">
        <v>43185</v>
      </c>
      <c r="Q165" s="7">
        <v>65.55</v>
      </c>
      <c r="S165" s="2">
        <v>43185</v>
      </c>
      <c r="T165" s="7">
        <v>23.242239999999999</v>
      </c>
      <c r="V165" s="2">
        <v>43185</v>
      </c>
      <c r="W165" s="7">
        <v>193.65</v>
      </c>
      <c r="Y165" s="2">
        <v>43185</v>
      </c>
      <c r="Z165" s="6">
        <v>1.2444</v>
      </c>
      <c r="AB165" s="2">
        <v>43185</v>
      </c>
      <c r="AC165" s="6">
        <v>1.4222000000000001</v>
      </c>
      <c r="AE165" s="2">
        <v>43185</v>
      </c>
      <c r="AF165" s="6">
        <v>1.0588</v>
      </c>
      <c r="AH165" s="2">
        <v>43185</v>
      </c>
      <c r="AI165" s="11">
        <v>9.5110000000000004E-3</v>
      </c>
      <c r="AK165" s="2">
        <v>43185</v>
      </c>
      <c r="AL165" s="6">
        <v>230.85400000000001</v>
      </c>
      <c r="AN165" s="2">
        <v>43185</v>
      </c>
      <c r="AO165" s="7">
        <v>2005.29</v>
      </c>
      <c r="AQ165" s="2">
        <v>43185</v>
      </c>
      <c r="AR165" s="8">
        <v>249.71199999999999</v>
      </c>
      <c r="AT165" s="2">
        <v>43185</v>
      </c>
      <c r="AU165" s="8">
        <v>21.03</v>
      </c>
      <c r="AW165" s="2">
        <v>43185</v>
      </c>
      <c r="AX165" s="8">
        <v>7220.5429999999997</v>
      </c>
    </row>
    <row r="166" spans="1:50" x14ac:dyDescent="0.2">
      <c r="A166" s="13">
        <v>43182</v>
      </c>
      <c r="B166" s="7">
        <v>8616.25</v>
      </c>
      <c r="D166" s="2">
        <v>43182</v>
      </c>
      <c r="E166" s="10">
        <v>343.57</v>
      </c>
      <c r="G166" s="2">
        <v>43182</v>
      </c>
      <c r="H166" s="7">
        <v>2588.2600000000002</v>
      </c>
      <c r="J166" s="2">
        <v>43182</v>
      </c>
      <c r="K166" s="7">
        <v>3298.07</v>
      </c>
      <c r="M166" s="2">
        <v>43182</v>
      </c>
      <c r="N166" s="7">
        <v>1347.41</v>
      </c>
      <c r="P166" s="2">
        <v>43182</v>
      </c>
      <c r="Q166" s="7">
        <v>65.88</v>
      </c>
      <c r="S166" s="2">
        <v>43182</v>
      </c>
      <c r="T166" s="7">
        <v>23.459879999999998</v>
      </c>
      <c r="V166" s="2">
        <v>43182</v>
      </c>
      <c r="W166" s="7">
        <v>193.74</v>
      </c>
      <c r="Y166" s="2">
        <v>43182</v>
      </c>
      <c r="Z166" s="6">
        <v>1.2362</v>
      </c>
      <c r="AB166" s="2">
        <v>43182</v>
      </c>
      <c r="AC166" s="6">
        <v>1.4151</v>
      </c>
      <c r="AE166" s="2">
        <v>43182</v>
      </c>
      <c r="AF166" s="6">
        <v>1.0553999999999999</v>
      </c>
      <c r="AH166" s="2">
        <v>43182</v>
      </c>
      <c r="AI166" s="11">
        <v>9.5209999999999999E-3</v>
      </c>
      <c r="AK166" s="2">
        <v>43182</v>
      </c>
      <c r="AL166" s="6">
        <v>230.95840000000001</v>
      </c>
      <c r="AN166" s="2">
        <v>43182</v>
      </c>
      <c r="AO166" s="7">
        <v>2005.99</v>
      </c>
      <c r="AQ166" s="2">
        <v>43182</v>
      </c>
      <c r="AR166" s="8">
        <v>249.7784</v>
      </c>
      <c r="AT166" s="2">
        <v>43182</v>
      </c>
      <c r="AU166" s="8">
        <v>24.87</v>
      </c>
      <c r="AW166" s="2">
        <v>43182</v>
      </c>
      <c r="AX166" s="8">
        <v>6992.6660000000002</v>
      </c>
    </row>
    <row r="167" spans="1:50" x14ac:dyDescent="0.2">
      <c r="A167" s="13">
        <v>43181</v>
      </c>
      <c r="B167" s="7">
        <v>8598.85</v>
      </c>
      <c r="D167" s="2">
        <v>43181</v>
      </c>
      <c r="E167" s="10">
        <v>350.57</v>
      </c>
      <c r="G167" s="2">
        <v>43181</v>
      </c>
      <c r="H167" s="7">
        <v>2643.69</v>
      </c>
      <c r="J167" s="2">
        <v>43181</v>
      </c>
      <c r="K167" s="7">
        <v>3348.19</v>
      </c>
      <c r="M167" s="2">
        <v>43181</v>
      </c>
      <c r="N167" s="7">
        <v>1326.9</v>
      </c>
      <c r="P167" s="2">
        <v>43181</v>
      </c>
      <c r="Q167" s="7">
        <v>64.3</v>
      </c>
      <c r="S167" s="2">
        <v>43181</v>
      </c>
      <c r="T167" s="7">
        <v>23.348310000000001</v>
      </c>
      <c r="V167" s="2">
        <v>43181</v>
      </c>
      <c r="W167" s="7">
        <v>195.22</v>
      </c>
      <c r="Y167" s="2">
        <v>43181</v>
      </c>
      <c r="Z167" s="6">
        <v>1.2302999999999999</v>
      </c>
      <c r="AB167" s="2">
        <v>43181</v>
      </c>
      <c r="AC167" s="6">
        <v>1.4104000000000001</v>
      </c>
      <c r="AE167" s="2">
        <v>43181</v>
      </c>
      <c r="AF167" s="6">
        <v>1.0514000000000001</v>
      </c>
      <c r="AH167" s="2">
        <v>43181</v>
      </c>
      <c r="AI167" s="11">
        <v>9.4549999999999999E-3</v>
      </c>
      <c r="AK167" s="2">
        <v>43181</v>
      </c>
      <c r="AL167" s="6">
        <v>231.18770000000001</v>
      </c>
      <c r="AN167" s="2">
        <v>43181</v>
      </c>
      <c r="AO167" s="7">
        <v>2005.96</v>
      </c>
      <c r="AQ167" s="2">
        <v>43181</v>
      </c>
      <c r="AR167" s="8">
        <v>249.84209999999999</v>
      </c>
      <c r="AT167" s="2">
        <v>43181</v>
      </c>
      <c r="AU167" s="8">
        <v>23.34</v>
      </c>
      <c r="AW167" s="2">
        <v>43181</v>
      </c>
      <c r="AX167" s="8">
        <v>7166.6769999999997</v>
      </c>
    </row>
    <row r="168" spans="1:50" x14ac:dyDescent="0.2">
      <c r="A168" s="13">
        <v>43180</v>
      </c>
      <c r="B168" s="7">
        <v>8895.59</v>
      </c>
      <c r="D168" s="2">
        <v>43180</v>
      </c>
      <c r="E168" s="10">
        <v>357.22</v>
      </c>
      <c r="G168" s="2">
        <v>43180</v>
      </c>
      <c r="H168" s="7">
        <v>2711.93</v>
      </c>
      <c r="J168" s="2">
        <v>43180</v>
      </c>
      <c r="K168" s="7">
        <v>3401.04</v>
      </c>
      <c r="M168" s="2">
        <v>43180</v>
      </c>
      <c r="N168" s="7">
        <v>1323.81</v>
      </c>
      <c r="P168" s="2">
        <v>43180</v>
      </c>
      <c r="Q168" s="7">
        <v>65.17</v>
      </c>
      <c r="S168" s="2">
        <v>43180</v>
      </c>
      <c r="T168" s="7">
        <v>23.272539999999999</v>
      </c>
      <c r="V168" s="2">
        <v>43180</v>
      </c>
      <c r="W168" s="7">
        <v>197.46</v>
      </c>
      <c r="Y168" s="2">
        <v>43180</v>
      </c>
      <c r="Z168" s="6">
        <v>1.228</v>
      </c>
      <c r="AB168" s="2">
        <v>43180</v>
      </c>
      <c r="AC168" s="6">
        <v>1.4079999999999999</v>
      </c>
      <c r="AE168" s="2">
        <v>43180</v>
      </c>
      <c r="AF168" s="6">
        <v>1.0496000000000001</v>
      </c>
      <c r="AH168" s="2">
        <v>43180</v>
      </c>
      <c r="AI168" s="11">
        <v>9.4109999999999992E-3</v>
      </c>
      <c r="AK168" s="2">
        <v>43180</v>
      </c>
      <c r="AL168" s="6">
        <v>230.251</v>
      </c>
      <c r="AN168" s="2">
        <v>43180</v>
      </c>
      <c r="AO168" s="7">
        <v>1999.29</v>
      </c>
      <c r="AQ168" s="2">
        <v>43180</v>
      </c>
      <c r="AR168" s="8">
        <v>248.9864</v>
      </c>
      <c r="AT168" s="2">
        <v>43180</v>
      </c>
      <c r="AU168" s="8">
        <v>17.86</v>
      </c>
      <c r="AW168" s="2">
        <v>43180</v>
      </c>
      <c r="AX168" s="8">
        <v>7345.2849999999999</v>
      </c>
    </row>
    <row r="169" spans="1:50" x14ac:dyDescent="0.2">
      <c r="A169" s="13">
        <v>43179</v>
      </c>
      <c r="B169" s="7">
        <v>8920.33</v>
      </c>
      <c r="D169" s="2">
        <v>43179</v>
      </c>
      <c r="E169" s="10">
        <v>357.9</v>
      </c>
      <c r="G169" s="2">
        <v>43179</v>
      </c>
      <c r="H169" s="7">
        <v>2716.94</v>
      </c>
      <c r="J169" s="2">
        <v>43179</v>
      </c>
      <c r="K169" s="7">
        <v>3412.08</v>
      </c>
      <c r="M169" s="2">
        <v>43179</v>
      </c>
      <c r="N169" s="7">
        <v>1312.38</v>
      </c>
      <c r="P169" s="2">
        <v>43179</v>
      </c>
      <c r="Q169" s="7">
        <v>63.4</v>
      </c>
      <c r="S169" s="2">
        <v>43179</v>
      </c>
      <c r="T169" s="7">
        <v>23.264700000000001</v>
      </c>
      <c r="V169" s="2">
        <v>43179</v>
      </c>
      <c r="W169" s="7">
        <v>196.14</v>
      </c>
      <c r="Y169" s="2">
        <v>43179</v>
      </c>
      <c r="Z169" s="6">
        <v>1.2262</v>
      </c>
      <c r="AB169" s="2">
        <v>43179</v>
      </c>
      <c r="AC169" s="6">
        <v>1.4008</v>
      </c>
      <c r="AE169" s="2">
        <v>43179</v>
      </c>
      <c r="AF169" s="6">
        <v>1.0474000000000001</v>
      </c>
      <c r="AH169" s="2">
        <v>43179</v>
      </c>
      <c r="AI169" s="11">
        <v>9.3989999999999994E-3</v>
      </c>
      <c r="AK169" s="2">
        <v>43179</v>
      </c>
      <c r="AL169" s="6">
        <v>230.37010000000001</v>
      </c>
      <c r="AN169" s="2">
        <v>43179</v>
      </c>
      <c r="AO169" s="7">
        <v>2001.88</v>
      </c>
      <c r="AQ169" s="2">
        <v>43179</v>
      </c>
      <c r="AR169" s="8">
        <v>249.2071</v>
      </c>
      <c r="AT169" s="2">
        <v>43179</v>
      </c>
      <c r="AU169" s="8">
        <v>18.2</v>
      </c>
      <c r="AW169" s="2">
        <v>43179</v>
      </c>
      <c r="AX169" s="8">
        <v>7364.3019999999997</v>
      </c>
    </row>
    <row r="170" spans="1:50" x14ac:dyDescent="0.2">
      <c r="A170" s="13">
        <v>43178</v>
      </c>
      <c r="B170" s="7">
        <v>8427.2000000000007</v>
      </c>
      <c r="D170" s="2">
        <v>43178</v>
      </c>
      <c r="E170" s="10">
        <v>355.36</v>
      </c>
      <c r="G170" s="2">
        <v>43178</v>
      </c>
      <c r="H170" s="7">
        <v>2712.92</v>
      </c>
      <c r="J170" s="2">
        <v>43178</v>
      </c>
      <c r="K170" s="7">
        <v>3394.79</v>
      </c>
      <c r="M170" s="2">
        <v>43178</v>
      </c>
      <c r="N170" s="7">
        <v>1318.03</v>
      </c>
      <c r="P170" s="2">
        <v>43178</v>
      </c>
      <c r="Q170" s="7">
        <v>62.06</v>
      </c>
      <c r="S170" s="2">
        <v>43178</v>
      </c>
      <c r="T170" s="7">
        <v>23.21311</v>
      </c>
      <c r="V170" s="2">
        <v>43178</v>
      </c>
      <c r="W170" s="7">
        <v>198.25</v>
      </c>
      <c r="Y170" s="2">
        <v>43178</v>
      </c>
      <c r="Z170" s="6">
        <v>1.2347999999999999</v>
      </c>
      <c r="AB170" s="2">
        <v>43178</v>
      </c>
      <c r="AC170" s="6">
        <v>1.4047000000000001</v>
      </c>
      <c r="AE170" s="2">
        <v>43178</v>
      </c>
      <c r="AF170" s="6">
        <v>1.052</v>
      </c>
      <c r="AH170" s="2">
        <v>43178</v>
      </c>
      <c r="AI170" s="11">
        <v>9.4450000000000003E-3</v>
      </c>
      <c r="AK170" s="2">
        <v>43178</v>
      </c>
      <c r="AL170" s="6">
        <v>230.25530000000001</v>
      </c>
      <c r="AN170" s="2">
        <v>43178</v>
      </c>
      <c r="AO170" s="7">
        <v>2005.93</v>
      </c>
      <c r="AQ170" s="2">
        <v>43178</v>
      </c>
      <c r="AR170" s="8">
        <v>249.11519999999999</v>
      </c>
      <c r="AT170" s="2">
        <v>43178</v>
      </c>
      <c r="AU170" s="8">
        <v>19.02</v>
      </c>
      <c r="AW170" s="2">
        <v>43178</v>
      </c>
      <c r="AX170" s="8">
        <v>7344.2439999999997</v>
      </c>
    </row>
    <row r="171" spans="1:50" x14ac:dyDescent="0.2">
      <c r="A171" s="13">
        <v>43175</v>
      </c>
      <c r="B171" s="7">
        <v>8524.17</v>
      </c>
      <c r="D171" s="2">
        <v>43175</v>
      </c>
      <c r="E171" s="10">
        <v>358.77</v>
      </c>
      <c r="G171" s="2">
        <v>43175</v>
      </c>
      <c r="H171" s="7">
        <v>2752.01</v>
      </c>
      <c r="J171" s="2">
        <v>43175</v>
      </c>
      <c r="K171" s="7">
        <v>3437.4</v>
      </c>
      <c r="M171" s="2">
        <v>43175</v>
      </c>
      <c r="N171" s="7">
        <v>1314</v>
      </c>
      <c r="P171" s="2">
        <v>43175</v>
      </c>
      <c r="Q171" s="7">
        <v>62.34</v>
      </c>
      <c r="S171" s="2">
        <v>43175</v>
      </c>
      <c r="T171" s="7">
        <v>23.911069999999999</v>
      </c>
      <c r="V171" s="2">
        <v>43175</v>
      </c>
      <c r="W171" s="7">
        <v>198.83</v>
      </c>
      <c r="Y171" s="2">
        <v>43175</v>
      </c>
      <c r="Z171" s="6">
        <v>1.2288999999999999</v>
      </c>
      <c r="AB171" s="2">
        <v>43175</v>
      </c>
      <c r="AC171" s="6">
        <v>1.3937999999999999</v>
      </c>
      <c r="AE171" s="2">
        <v>43175</v>
      </c>
      <c r="AF171" s="6">
        <v>1.0496000000000001</v>
      </c>
      <c r="AH171" s="2">
        <v>43175</v>
      </c>
      <c r="AI171" s="11">
        <v>9.4249999999999994E-3</v>
      </c>
      <c r="AK171" s="2">
        <v>43175</v>
      </c>
      <c r="AL171" s="6">
        <v>230.03120000000001</v>
      </c>
      <c r="AN171" s="2">
        <v>43175</v>
      </c>
      <c r="AO171" s="7">
        <v>2005.4</v>
      </c>
      <c r="AQ171" s="2">
        <v>43175</v>
      </c>
      <c r="AR171" s="8">
        <v>249.03</v>
      </c>
      <c r="AT171" s="2">
        <v>43175</v>
      </c>
      <c r="AU171" s="8">
        <v>15.8</v>
      </c>
      <c r="AW171" s="2">
        <v>43175</v>
      </c>
      <c r="AX171" s="8">
        <v>7481.9880000000003</v>
      </c>
    </row>
    <row r="172" spans="1:50" x14ac:dyDescent="0.2">
      <c r="A172" s="13">
        <v>43174</v>
      </c>
      <c r="B172" s="7">
        <v>8251.7099999999991</v>
      </c>
      <c r="D172" s="2">
        <v>43174</v>
      </c>
      <c r="E172" s="10">
        <v>359.79</v>
      </c>
      <c r="G172" s="2">
        <v>43174</v>
      </c>
      <c r="H172" s="7">
        <v>2747.33</v>
      </c>
      <c r="J172" s="2">
        <v>43174</v>
      </c>
      <c r="K172" s="7">
        <v>3414.13</v>
      </c>
      <c r="M172" s="2">
        <v>43174</v>
      </c>
      <c r="N172" s="7">
        <v>1319.31</v>
      </c>
      <c r="P172" s="2">
        <v>43174</v>
      </c>
      <c r="Q172" s="7">
        <v>61.19</v>
      </c>
      <c r="S172" s="2">
        <v>43174</v>
      </c>
      <c r="T172" s="7">
        <v>24.146039999999999</v>
      </c>
      <c r="V172" s="2">
        <v>43174</v>
      </c>
      <c r="W172" s="7">
        <v>199.16</v>
      </c>
      <c r="Y172" s="2">
        <v>43174</v>
      </c>
      <c r="Z172" s="6">
        <v>1.2335</v>
      </c>
      <c r="AB172" s="2">
        <v>43174</v>
      </c>
      <c r="AC172" s="6">
        <v>1.3965000000000001</v>
      </c>
      <c r="AE172" s="2">
        <v>43174</v>
      </c>
      <c r="AF172" s="6">
        <v>1.0543</v>
      </c>
      <c r="AH172" s="2">
        <v>43174</v>
      </c>
      <c r="AI172" s="11">
        <v>9.4350000000000007E-3</v>
      </c>
      <c r="AK172" s="2">
        <v>43174</v>
      </c>
      <c r="AL172" s="6">
        <v>229.9041</v>
      </c>
      <c r="AN172" s="2">
        <v>43174</v>
      </c>
      <c r="AO172" s="7">
        <v>2007.15</v>
      </c>
      <c r="AQ172" s="2">
        <v>43174</v>
      </c>
      <c r="AR172" s="8">
        <v>248.95840000000001</v>
      </c>
      <c r="AT172" s="2">
        <v>43174</v>
      </c>
      <c r="AU172" s="8">
        <v>16.59</v>
      </c>
      <c r="AW172" s="2">
        <v>43174</v>
      </c>
      <c r="AX172" s="8">
        <v>7481.7420000000002</v>
      </c>
    </row>
    <row r="173" spans="1:50" x14ac:dyDescent="0.2">
      <c r="A173" s="13">
        <v>43173</v>
      </c>
      <c r="B173" s="7">
        <v>8304.32</v>
      </c>
      <c r="D173" s="2">
        <v>43173</v>
      </c>
      <c r="E173" s="10">
        <v>359.16</v>
      </c>
      <c r="G173" s="2">
        <v>43173</v>
      </c>
      <c r="H173" s="7">
        <v>2749.48</v>
      </c>
      <c r="J173" s="2">
        <v>43173</v>
      </c>
      <c r="K173" s="7">
        <v>3390.98</v>
      </c>
      <c r="M173" s="2">
        <v>43173</v>
      </c>
      <c r="N173" s="7">
        <v>1324.79</v>
      </c>
      <c r="P173" s="2">
        <v>43173</v>
      </c>
      <c r="Q173" s="7">
        <v>60.96</v>
      </c>
      <c r="S173" s="2">
        <v>43173</v>
      </c>
      <c r="T173" s="7">
        <v>24.31025</v>
      </c>
      <c r="V173" s="2">
        <v>43173</v>
      </c>
      <c r="W173" s="7">
        <v>200.25</v>
      </c>
      <c r="Y173" s="2">
        <v>43173</v>
      </c>
      <c r="Z173" s="6">
        <v>1.2375</v>
      </c>
      <c r="AB173" s="2">
        <v>43173</v>
      </c>
      <c r="AC173" s="6">
        <v>1.3974</v>
      </c>
      <c r="AE173" s="2">
        <v>43173</v>
      </c>
      <c r="AF173" s="6">
        <v>1.0580000000000001</v>
      </c>
      <c r="AH173" s="2">
        <v>43173</v>
      </c>
      <c r="AI173" s="11">
        <v>9.4039999999999992E-3</v>
      </c>
      <c r="AK173" s="2">
        <v>43173</v>
      </c>
      <c r="AL173" s="6">
        <v>229.65450000000001</v>
      </c>
      <c r="AN173" s="2">
        <v>43173</v>
      </c>
      <c r="AO173" s="7">
        <v>2008.21</v>
      </c>
      <c r="AQ173" s="2">
        <v>43173</v>
      </c>
      <c r="AR173" s="8">
        <v>248.81229999999999</v>
      </c>
      <c r="AT173" s="2">
        <v>43173</v>
      </c>
      <c r="AU173" s="8">
        <v>17.23</v>
      </c>
      <c r="AW173" s="2">
        <v>43173</v>
      </c>
      <c r="AX173" s="8">
        <v>7496.8109999999997</v>
      </c>
    </row>
    <row r="174" spans="1:50" x14ac:dyDescent="0.2">
      <c r="A174" s="13">
        <v>43172</v>
      </c>
      <c r="B174" s="7">
        <v>9062.92</v>
      </c>
      <c r="D174" s="2">
        <v>43172</v>
      </c>
      <c r="E174" s="10">
        <v>360.12</v>
      </c>
      <c r="G174" s="2">
        <v>43172</v>
      </c>
      <c r="H174" s="7">
        <v>2765.31</v>
      </c>
      <c r="J174" s="2">
        <v>43172</v>
      </c>
      <c r="K174" s="7">
        <v>3397.35</v>
      </c>
      <c r="M174" s="2">
        <v>43172</v>
      </c>
      <c r="N174" s="7">
        <v>1326.77</v>
      </c>
      <c r="P174" s="2">
        <v>43172</v>
      </c>
      <c r="Q174" s="7">
        <v>60.71</v>
      </c>
      <c r="S174" s="2">
        <v>43172</v>
      </c>
      <c r="T174" s="7">
        <v>24.4422</v>
      </c>
      <c r="V174" s="2">
        <v>43172</v>
      </c>
      <c r="W174" s="7">
        <v>200.66</v>
      </c>
      <c r="Y174" s="2">
        <v>43172</v>
      </c>
      <c r="Z174" s="6">
        <v>1.2391000000000001</v>
      </c>
      <c r="AB174" s="2">
        <v>43172</v>
      </c>
      <c r="AC174" s="6">
        <v>1.3971</v>
      </c>
      <c r="AE174" s="2">
        <v>43172</v>
      </c>
      <c r="AF174" s="6">
        <v>1.0589999999999999</v>
      </c>
      <c r="AH174" s="2">
        <v>43172</v>
      </c>
      <c r="AI174" s="11">
        <v>9.3799999999999994E-3</v>
      </c>
      <c r="AK174" s="2">
        <v>43172</v>
      </c>
      <c r="AL174" s="6">
        <v>229.2534</v>
      </c>
      <c r="AN174" s="2">
        <v>43172</v>
      </c>
      <c r="AO174" s="7">
        <v>2005.04</v>
      </c>
      <c r="AQ174" s="2">
        <v>43172</v>
      </c>
      <c r="AR174" s="8">
        <v>248.61949999999999</v>
      </c>
      <c r="AT174" s="2">
        <v>43172</v>
      </c>
      <c r="AU174" s="8">
        <v>16.350000000000001</v>
      </c>
      <c r="AW174" s="2">
        <v>43172</v>
      </c>
      <c r="AX174" s="8">
        <v>7511.0119999999997</v>
      </c>
    </row>
    <row r="175" spans="1:50" x14ac:dyDescent="0.2">
      <c r="A175" s="13">
        <v>43171</v>
      </c>
      <c r="B175" s="7">
        <v>9017.65</v>
      </c>
      <c r="D175" s="2">
        <v>43171</v>
      </c>
      <c r="E175" s="10">
        <v>360.98</v>
      </c>
      <c r="G175" s="2">
        <v>43171</v>
      </c>
      <c r="H175" s="7">
        <v>2783.02</v>
      </c>
      <c r="J175" s="2">
        <v>43171</v>
      </c>
      <c r="K175" s="7">
        <v>3429.48</v>
      </c>
      <c r="M175" s="2">
        <v>43171</v>
      </c>
      <c r="N175" s="7">
        <v>1320.58</v>
      </c>
      <c r="P175" s="2">
        <v>43171</v>
      </c>
      <c r="Q175" s="7">
        <v>61.36</v>
      </c>
      <c r="S175" s="2">
        <v>43171</v>
      </c>
      <c r="T175" s="7">
        <v>24.428329999999999</v>
      </c>
      <c r="V175" s="2">
        <v>43171</v>
      </c>
      <c r="W175" s="7">
        <v>198.95</v>
      </c>
      <c r="Y175" s="2">
        <v>43171</v>
      </c>
      <c r="Z175" s="6">
        <v>1.2328999999999999</v>
      </c>
      <c r="AB175" s="2">
        <v>43171</v>
      </c>
      <c r="AC175" s="6">
        <v>1.3900000000000001</v>
      </c>
      <c r="AE175" s="2">
        <v>43171</v>
      </c>
      <c r="AF175" s="6">
        <v>1.0552999999999999</v>
      </c>
      <c r="AH175" s="2">
        <v>43171</v>
      </c>
      <c r="AI175" s="11">
        <v>9.3869999999999995E-3</v>
      </c>
      <c r="AK175" s="2">
        <v>43171</v>
      </c>
      <c r="AL175" s="6">
        <v>229.05950000000001</v>
      </c>
      <c r="AN175" s="2">
        <v>43171</v>
      </c>
      <c r="AO175" s="7">
        <v>2003.48</v>
      </c>
      <c r="AQ175" s="2">
        <v>43171</v>
      </c>
      <c r="AR175" s="8">
        <v>248.4973</v>
      </c>
      <c r="AT175" s="2">
        <v>43171</v>
      </c>
      <c r="AU175" s="8">
        <v>15.78</v>
      </c>
      <c r="AW175" s="2">
        <v>43171</v>
      </c>
      <c r="AX175" s="8">
        <v>7588.3249999999998</v>
      </c>
    </row>
    <row r="176" spans="1:50" x14ac:dyDescent="0.2">
      <c r="A176" s="13">
        <v>43168</v>
      </c>
      <c r="B176" s="7">
        <v>9004.84</v>
      </c>
      <c r="D176" s="2">
        <v>43168</v>
      </c>
      <c r="E176" s="10">
        <v>356.04</v>
      </c>
      <c r="G176" s="2">
        <v>43168</v>
      </c>
      <c r="H176" s="7">
        <v>2786.57</v>
      </c>
      <c r="J176" s="2">
        <v>43168</v>
      </c>
      <c r="K176" s="7">
        <v>3420.54</v>
      </c>
      <c r="M176" s="2">
        <v>43168</v>
      </c>
      <c r="N176" s="7">
        <v>1322.09</v>
      </c>
      <c r="P176" s="2">
        <v>43168</v>
      </c>
      <c r="Q176" s="7">
        <v>62.04</v>
      </c>
      <c r="S176" s="2">
        <v>43168</v>
      </c>
      <c r="T176" s="7">
        <v>24.38496</v>
      </c>
      <c r="V176" s="2">
        <v>43168</v>
      </c>
      <c r="W176" s="7">
        <v>201.18</v>
      </c>
      <c r="Y176" s="2">
        <v>43168</v>
      </c>
      <c r="Z176" s="6">
        <v>1.2318</v>
      </c>
      <c r="AB176" s="2">
        <v>43168</v>
      </c>
      <c r="AC176" s="6">
        <v>1.3852</v>
      </c>
      <c r="AE176" s="2">
        <v>43168</v>
      </c>
      <c r="AF176" s="6">
        <v>1.0526</v>
      </c>
      <c r="AH176" s="2">
        <v>43168</v>
      </c>
      <c r="AI176" s="11">
        <v>9.3629999999999998E-3</v>
      </c>
      <c r="AK176" s="2">
        <v>43168</v>
      </c>
      <c r="AL176" s="6">
        <v>228.75319999999999</v>
      </c>
      <c r="AN176" s="2">
        <v>43168</v>
      </c>
      <c r="AO176" s="7">
        <v>2000.94</v>
      </c>
      <c r="AQ176" s="2">
        <v>43168</v>
      </c>
      <c r="AR176" s="8">
        <v>248.19540000000001</v>
      </c>
      <c r="AT176" s="2">
        <v>43168</v>
      </c>
      <c r="AU176" s="8">
        <v>14.64</v>
      </c>
      <c r="AW176" s="2">
        <v>43168</v>
      </c>
      <c r="AX176" s="8">
        <v>7560.8109999999997</v>
      </c>
    </row>
    <row r="177" spans="1:50" x14ac:dyDescent="0.2">
      <c r="A177" s="13">
        <v>43167</v>
      </c>
      <c r="B177" s="7">
        <v>9330.23</v>
      </c>
      <c r="D177" s="2">
        <v>43167</v>
      </c>
      <c r="E177" s="10">
        <v>351.73</v>
      </c>
      <c r="G177" s="2">
        <v>43167</v>
      </c>
      <c r="H177" s="7">
        <v>2738.97</v>
      </c>
      <c r="J177" s="2">
        <v>43167</v>
      </c>
      <c r="K177" s="7">
        <v>3413.28</v>
      </c>
      <c r="M177" s="2">
        <v>43167</v>
      </c>
      <c r="N177" s="7">
        <v>1321.87</v>
      </c>
      <c r="P177" s="2">
        <v>43167</v>
      </c>
      <c r="Q177" s="7">
        <v>60.12</v>
      </c>
      <c r="S177" s="2">
        <v>43167</v>
      </c>
      <c r="T177" s="7">
        <v>24.795940000000002</v>
      </c>
      <c r="V177" s="2">
        <v>43167</v>
      </c>
      <c r="W177" s="7">
        <v>197.98</v>
      </c>
      <c r="Y177" s="2">
        <v>43167</v>
      </c>
      <c r="Z177" s="6">
        <v>1.2319</v>
      </c>
      <c r="AB177" s="2">
        <v>43167</v>
      </c>
      <c r="AC177" s="6">
        <v>1.3815</v>
      </c>
      <c r="AE177" s="2">
        <v>43167</v>
      </c>
      <c r="AF177" s="6">
        <v>1.0529999999999999</v>
      </c>
      <c r="AH177" s="2">
        <v>43167</v>
      </c>
      <c r="AI177" s="11">
        <v>9.4219999999999998E-3</v>
      </c>
      <c r="AK177" s="2">
        <v>43167</v>
      </c>
      <c r="AL177" s="6">
        <v>228.94450000000001</v>
      </c>
      <c r="AN177" s="2">
        <v>43167</v>
      </c>
      <c r="AO177" s="7">
        <v>2003.2</v>
      </c>
      <c r="AQ177" s="2">
        <v>43167</v>
      </c>
      <c r="AR177" s="8">
        <v>248.50210000000001</v>
      </c>
      <c r="AT177" s="2">
        <v>43167</v>
      </c>
      <c r="AU177" s="8">
        <v>16.54</v>
      </c>
      <c r="AW177" s="2">
        <v>43167</v>
      </c>
      <c r="AX177" s="8">
        <v>7427.9459999999999</v>
      </c>
    </row>
    <row r="178" spans="1:50" x14ac:dyDescent="0.2">
      <c r="A178" s="13">
        <v>43166</v>
      </c>
      <c r="B178" s="7">
        <v>9939.5300000000007</v>
      </c>
      <c r="D178" s="2">
        <v>43166</v>
      </c>
      <c r="E178" s="10">
        <v>350</v>
      </c>
      <c r="G178" s="2">
        <v>43166</v>
      </c>
      <c r="H178" s="7">
        <v>2726.8</v>
      </c>
      <c r="J178" s="2">
        <v>43166</v>
      </c>
      <c r="K178" s="7">
        <v>3377.36</v>
      </c>
      <c r="M178" s="2">
        <v>43166</v>
      </c>
      <c r="N178" s="7">
        <v>1325.86</v>
      </c>
      <c r="P178" s="2">
        <v>43166</v>
      </c>
      <c r="Q178" s="7">
        <v>61.15</v>
      </c>
      <c r="S178" s="2">
        <v>43166</v>
      </c>
      <c r="T178" s="7">
        <v>24.634149999999998</v>
      </c>
      <c r="V178" s="2">
        <v>43166</v>
      </c>
      <c r="W178" s="7">
        <v>199.91</v>
      </c>
      <c r="Y178" s="2">
        <v>43166</v>
      </c>
      <c r="Z178" s="6">
        <v>1.2401</v>
      </c>
      <c r="AB178" s="2">
        <v>43166</v>
      </c>
      <c r="AC178" s="6">
        <v>1.3887</v>
      </c>
      <c r="AE178" s="2">
        <v>43166</v>
      </c>
      <c r="AF178" s="6">
        <v>1.0594999999999999</v>
      </c>
      <c r="AH178" s="2">
        <v>43166</v>
      </c>
      <c r="AI178" s="11">
        <v>9.4400000000000005E-3</v>
      </c>
      <c r="AK178" s="2">
        <v>43166</v>
      </c>
      <c r="AL178" s="6">
        <v>228.49260000000001</v>
      </c>
      <c r="AN178" s="2">
        <v>43166</v>
      </c>
      <c r="AO178" s="7">
        <v>2001.15</v>
      </c>
      <c r="AQ178" s="2">
        <v>43166</v>
      </c>
      <c r="AR178" s="8">
        <v>248.02420000000001</v>
      </c>
      <c r="AT178" s="2">
        <v>43166</v>
      </c>
      <c r="AU178" s="8">
        <v>17.760000000000002</v>
      </c>
      <c r="AW178" s="2">
        <v>43166</v>
      </c>
      <c r="AX178" s="8">
        <v>7396.6490000000003</v>
      </c>
    </row>
    <row r="179" spans="1:50" x14ac:dyDescent="0.2">
      <c r="A179" s="13">
        <v>43165</v>
      </c>
      <c r="B179" s="7">
        <v>10790.35</v>
      </c>
      <c r="D179" s="2">
        <v>43165</v>
      </c>
      <c r="E179" s="10">
        <v>352</v>
      </c>
      <c r="G179" s="2">
        <v>43165</v>
      </c>
      <c r="H179" s="7">
        <v>2728.12</v>
      </c>
      <c r="J179" s="2">
        <v>43165</v>
      </c>
      <c r="K179" s="7">
        <v>3357.86</v>
      </c>
      <c r="M179" s="2">
        <v>43165</v>
      </c>
      <c r="N179" s="7">
        <v>1332.94</v>
      </c>
      <c r="P179" s="2">
        <v>43165</v>
      </c>
      <c r="Q179" s="7">
        <v>62.6</v>
      </c>
      <c r="S179" s="2">
        <v>43165</v>
      </c>
      <c r="T179" s="7">
        <v>24.870539999999998</v>
      </c>
      <c r="V179" s="2">
        <v>43165</v>
      </c>
      <c r="W179" s="7">
        <v>202.98</v>
      </c>
      <c r="Y179" s="2">
        <v>43165</v>
      </c>
      <c r="Z179" s="6">
        <v>1.2393000000000001</v>
      </c>
      <c r="AB179" s="2">
        <v>43165</v>
      </c>
      <c r="AC179" s="6">
        <v>1.3879000000000001</v>
      </c>
      <c r="AE179" s="2">
        <v>43165</v>
      </c>
      <c r="AF179" s="6">
        <v>1.0638000000000001</v>
      </c>
      <c r="AH179" s="2">
        <v>43165</v>
      </c>
      <c r="AI179" s="11">
        <v>9.4149999999999998E-3</v>
      </c>
      <c r="AK179" s="2">
        <v>43165</v>
      </c>
      <c r="AL179" s="6">
        <v>228.16589999999999</v>
      </c>
      <c r="AN179" s="2">
        <v>43165</v>
      </c>
      <c r="AO179" s="7">
        <v>2002.32</v>
      </c>
      <c r="AQ179" s="2">
        <v>43165</v>
      </c>
      <c r="AR179" s="8">
        <v>247.6919</v>
      </c>
      <c r="AT179" s="2">
        <v>43165</v>
      </c>
      <c r="AU179" s="8">
        <v>18.36</v>
      </c>
      <c r="AW179" s="2">
        <v>43165</v>
      </c>
      <c r="AX179" s="8">
        <v>7372.0069999999996</v>
      </c>
    </row>
    <row r="180" spans="1:50" x14ac:dyDescent="0.2">
      <c r="A180" s="13">
        <v>43164</v>
      </c>
      <c r="B180" s="7">
        <v>11555.99</v>
      </c>
      <c r="D180" s="2">
        <v>43164</v>
      </c>
      <c r="E180" s="10">
        <v>347.3</v>
      </c>
      <c r="G180" s="2">
        <v>43164</v>
      </c>
      <c r="H180" s="7">
        <v>2720.94</v>
      </c>
      <c r="J180" s="2">
        <v>43164</v>
      </c>
      <c r="K180" s="7">
        <v>3355.32</v>
      </c>
      <c r="M180" s="2">
        <v>43164</v>
      </c>
      <c r="N180" s="7">
        <v>1319.36</v>
      </c>
      <c r="P180" s="2">
        <v>43164</v>
      </c>
      <c r="Q180" s="7">
        <v>62.57</v>
      </c>
      <c r="S180" s="2">
        <v>43164</v>
      </c>
      <c r="T180" s="7">
        <v>24.909500000000001</v>
      </c>
      <c r="V180" s="2">
        <v>43164</v>
      </c>
      <c r="W180" s="7">
        <v>201.53</v>
      </c>
      <c r="Y180" s="2">
        <v>43164</v>
      </c>
      <c r="Z180" s="6">
        <v>1.2334000000000001</v>
      </c>
      <c r="AB180" s="2">
        <v>43164</v>
      </c>
      <c r="AC180" s="6">
        <v>1.3846000000000001</v>
      </c>
      <c r="AE180" s="2">
        <v>43164</v>
      </c>
      <c r="AF180" s="6">
        <v>1.0638000000000001</v>
      </c>
      <c r="AH180" s="2">
        <v>43164</v>
      </c>
      <c r="AI180" s="11">
        <v>9.4190000000000003E-3</v>
      </c>
      <c r="AK180" s="2">
        <v>43164</v>
      </c>
      <c r="AL180" s="6">
        <v>228.6635</v>
      </c>
      <c r="AN180" s="2">
        <v>43164</v>
      </c>
      <c r="AO180" s="7">
        <v>2001.22</v>
      </c>
      <c r="AQ180" s="2">
        <v>43164</v>
      </c>
      <c r="AR180" s="8">
        <v>248.0258</v>
      </c>
      <c r="AT180" s="2">
        <v>43164</v>
      </c>
      <c r="AU180" s="8">
        <v>18.73</v>
      </c>
      <c r="AW180" s="2">
        <v>43164</v>
      </c>
      <c r="AX180" s="8">
        <v>7330.7049999999999</v>
      </c>
    </row>
    <row r="181" spans="1:50" x14ac:dyDescent="0.2">
      <c r="A181" s="13">
        <v>43161</v>
      </c>
      <c r="B181" s="7">
        <v>11029.95</v>
      </c>
      <c r="D181" s="2">
        <v>43161</v>
      </c>
      <c r="E181" s="10">
        <v>350.04</v>
      </c>
      <c r="G181" s="2">
        <v>43161</v>
      </c>
      <c r="H181" s="7">
        <v>2691.25</v>
      </c>
      <c r="J181" s="2">
        <v>43161</v>
      </c>
      <c r="K181" s="7">
        <v>3324.75</v>
      </c>
      <c r="M181" s="2">
        <v>43161</v>
      </c>
      <c r="N181" s="7">
        <v>1320.68</v>
      </c>
      <c r="P181" s="2">
        <v>43161</v>
      </c>
      <c r="Q181" s="7">
        <v>61.25</v>
      </c>
      <c r="S181" s="2">
        <v>43161</v>
      </c>
      <c r="T181" s="7">
        <v>24.654689999999999</v>
      </c>
      <c r="V181" s="2">
        <v>43161</v>
      </c>
      <c r="W181" s="7">
        <v>202.17</v>
      </c>
      <c r="Y181" s="2">
        <v>43161</v>
      </c>
      <c r="Z181" s="6">
        <v>1.2312000000000001</v>
      </c>
      <c r="AB181" s="2">
        <v>43161</v>
      </c>
      <c r="AC181" s="6">
        <v>1.3772</v>
      </c>
      <c r="AE181" s="2">
        <v>43161</v>
      </c>
      <c r="AF181" s="6">
        <v>1.0659000000000001</v>
      </c>
      <c r="AH181" s="2">
        <v>43161</v>
      </c>
      <c r="AI181" s="11">
        <v>9.4699999999999993E-3</v>
      </c>
      <c r="AK181" s="2">
        <v>43161</v>
      </c>
      <c r="AL181" s="6">
        <v>228.64019999999999</v>
      </c>
      <c r="AN181" s="2">
        <v>43161</v>
      </c>
      <c r="AO181" s="7">
        <v>2003.27</v>
      </c>
      <c r="AQ181" s="2">
        <v>43161</v>
      </c>
      <c r="AR181" s="8">
        <v>248.04349999999999</v>
      </c>
      <c r="AT181" s="2">
        <v>43161</v>
      </c>
      <c r="AU181" s="8">
        <v>19.59</v>
      </c>
      <c r="AW181" s="2">
        <v>43161</v>
      </c>
      <c r="AX181" s="8">
        <v>7257.8670000000002</v>
      </c>
    </row>
    <row r="182" spans="1:50" x14ac:dyDescent="0.2">
      <c r="A182" s="13">
        <v>43160</v>
      </c>
      <c r="B182" s="7">
        <v>10933.75</v>
      </c>
      <c r="D182" s="2">
        <v>43160</v>
      </c>
      <c r="E182" s="10">
        <v>353.43</v>
      </c>
      <c r="G182" s="2">
        <v>43160</v>
      </c>
      <c r="H182" s="7">
        <v>2677.67</v>
      </c>
      <c r="J182" s="2">
        <v>43160</v>
      </c>
      <c r="K182" s="7">
        <v>3399.16</v>
      </c>
      <c r="M182" s="2">
        <v>43160</v>
      </c>
      <c r="N182" s="7">
        <v>1309.81</v>
      </c>
      <c r="P182" s="2">
        <v>43160</v>
      </c>
      <c r="Q182" s="7">
        <v>60.99</v>
      </c>
      <c r="S182" s="2">
        <v>43160</v>
      </c>
      <c r="T182" s="7">
        <v>24.890789999999999</v>
      </c>
      <c r="V182" s="2">
        <v>43160</v>
      </c>
      <c r="W182" s="7">
        <v>202.8</v>
      </c>
      <c r="Y182" s="2">
        <v>43160</v>
      </c>
      <c r="Z182" s="6">
        <v>1.2212000000000001</v>
      </c>
      <c r="AB182" s="2">
        <v>43160</v>
      </c>
      <c r="AC182" s="6">
        <v>1.3734999999999999</v>
      </c>
      <c r="AE182" s="2">
        <v>43160</v>
      </c>
      <c r="AF182" s="6">
        <v>1.0568</v>
      </c>
      <c r="AH182" s="2">
        <v>43160</v>
      </c>
      <c r="AI182" s="11">
        <v>9.3620000000000005E-3</v>
      </c>
      <c r="AK182" s="2">
        <v>43160</v>
      </c>
      <c r="AL182" s="6">
        <v>228.97819999999999</v>
      </c>
      <c r="AN182" s="2">
        <v>43160</v>
      </c>
      <c r="AO182" s="7">
        <v>2009.14</v>
      </c>
      <c r="AQ182" s="2">
        <v>43160</v>
      </c>
      <c r="AR182" s="8">
        <v>248.10290000000001</v>
      </c>
      <c r="AT182" s="2">
        <v>43160</v>
      </c>
      <c r="AU182" s="8">
        <v>22.47</v>
      </c>
      <c r="AW182" s="2">
        <v>43160</v>
      </c>
      <c r="AX182" s="8">
        <v>7180.5619999999999</v>
      </c>
    </row>
    <row r="183" spans="1:50" x14ac:dyDescent="0.2">
      <c r="A183" s="13">
        <v>43159</v>
      </c>
      <c r="B183" s="7">
        <v>10538.02</v>
      </c>
      <c r="D183" s="2">
        <v>43159</v>
      </c>
      <c r="E183" s="10">
        <v>353.64</v>
      </c>
      <c r="G183" s="2">
        <v>43159</v>
      </c>
      <c r="H183" s="7">
        <v>2713.83</v>
      </c>
      <c r="J183" s="2">
        <v>43159</v>
      </c>
      <c r="K183" s="7">
        <v>3438.96</v>
      </c>
      <c r="M183" s="2">
        <v>43159</v>
      </c>
      <c r="N183" s="7">
        <v>1319.31</v>
      </c>
      <c r="P183" s="2">
        <v>43159</v>
      </c>
      <c r="Q183" s="7">
        <v>61.64</v>
      </c>
      <c r="S183" s="2">
        <v>43159</v>
      </c>
      <c r="T183" s="7">
        <v>24.36411</v>
      </c>
      <c r="V183" s="2">
        <v>43159</v>
      </c>
      <c r="W183" s="7">
        <v>203.51</v>
      </c>
      <c r="Y183" s="2">
        <v>43159</v>
      </c>
      <c r="Z183" s="6">
        <v>1.2209000000000001</v>
      </c>
      <c r="AB183" s="2">
        <v>43159</v>
      </c>
      <c r="AC183" s="6">
        <v>1.3785000000000001</v>
      </c>
      <c r="AE183" s="2">
        <v>43159</v>
      </c>
      <c r="AF183" s="6">
        <v>1.0590999999999999</v>
      </c>
      <c r="AH183" s="2">
        <v>43159</v>
      </c>
      <c r="AI183" s="11">
        <v>9.3690000000000006E-3</v>
      </c>
      <c r="AK183" s="2">
        <v>43159</v>
      </c>
      <c r="AL183" s="6">
        <v>228.79929999999999</v>
      </c>
      <c r="AN183" s="2">
        <v>43159</v>
      </c>
      <c r="AO183" s="7">
        <v>2003.63</v>
      </c>
      <c r="AQ183" s="2">
        <v>43159</v>
      </c>
      <c r="AR183" s="8">
        <v>247.85929999999999</v>
      </c>
      <c r="AT183" s="2">
        <v>43159</v>
      </c>
      <c r="AU183" s="8">
        <v>19.850000000000001</v>
      </c>
      <c r="AW183" s="2">
        <v>43159</v>
      </c>
      <c r="AX183" s="8">
        <v>7273.009</v>
      </c>
    </row>
    <row r="184" spans="1:50" x14ac:dyDescent="0.2">
      <c r="A184" s="13">
        <v>43158</v>
      </c>
      <c r="B184" s="7">
        <v>10755.9</v>
      </c>
      <c r="D184" s="2">
        <v>43158</v>
      </c>
      <c r="E184" s="10">
        <v>359</v>
      </c>
      <c r="G184" s="2">
        <v>43158</v>
      </c>
      <c r="H184" s="7">
        <v>2744.28</v>
      </c>
      <c r="J184" s="2">
        <v>43158</v>
      </c>
      <c r="K184" s="7">
        <v>3458.03</v>
      </c>
      <c r="M184" s="2">
        <v>43158</v>
      </c>
      <c r="N184" s="7">
        <v>1315.59</v>
      </c>
      <c r="P184" s="2">
        <v>43158</v>
      </c>
      <c r="Q184" s="7">
        <v>63.01</v>
      </c>
      <c r="S184" s="2">
        <v>43158</v>
      </c>
      <c r="T184" s="7">
        <v>23.962710000000001</v>
      </c>
      <c r="V184" s="2">
        <v>43158</v>
      </c>
      <c r="W184" s="7">
        <v>205.79</v>
      </c>
      <c r="Y184" s="2">
        <v>43158</v>
      </c>
      <c r="Z184" s="6">
        <v>1.2248000000000001</v>
      </c>
      <c r="AB184" s="2">
        <v>43158</v>
      </c>
      <c r="AC184" s="6">
        <v>1.3924000000000001</v>
      </c>
      <c r="AE184" s="2">
        <v>43158</v>
      </c>
      <c r="AF184" s="6">
        <v>1.0649999999999999</v>
      </c>
      <c r="AH184" s="2">
        <v>43158</v>
      </c>
      <c r="AI184" s="11">
        <v>9.3120000000000008E-3</v>
      </c>
      <c r="AK184" s="2">
        <v>43158</v>
      </c>
      <c r="AL184" s="6">
        <v>228.59630000000001</v>
      </c>
      <c r="AN184" s="2">
        <v>43158</v>
      </c>
      <c r="AO184" s="7">
        <v>1999.7</v>
      </c>
      <c r="AQ184" s="2">
        <v>43158</v>
      </c>
      <c r="AR184" s="8">
        <v>247.59360000000001</v>
      </c>
      <c r="AT184" s="2">
        <v>43158</v>
      </c>
      <c r="AU184" s="8">
        <v>18.59</v>
      </c>
      <c r="AW184" s="2">
        <v>43158</v>
      </c>
      <c r="AX184" s="8">
        <v>7330.3540000000003</v>
      </c>
    </row>
    <row r="185" spans="1:50" x14ac:dyDescent="0.2">
      <c r="A185" s="13">
        <v>43157</v>
      </c>
      <c r="B185" s="7">
        <v>10380.299999999999</v>
      </c>
      <c r="D185" s="2">
        <v>43157</v>
      </c>
      <c r="E185" s="10">
        <v>363.98</v>
      </c>
      <c r="G185" s="2">
        <v>43157</v>
      </c>
      <c r="H185" s="7">
        <v>2779.6</v>
      </c>
      <c r="J185" s="2">
        <v>43157</v>
      </c>
      <c r="K185" s="7">
        <v>3463.18</v>
      </c>
      <c r="M185" s="2">
        <v>43157</v>
      </c>
      <c r="N185" s="7">
        <v>1332.52</v>
      </c>
      <c r="P185" s="2">
        <v>43157</v>
      </c>
      <c r="Q185" s="7">
        <v>63.91</v>
      </c>
      <c r="S185" s="2">
        <v>43157</v>
      </c>
      <c r="T185" s="7">
        <v>23.79035</v>
      </c>
      <c r="V185" s="2">
        <v>43157</v>
      </c>
      <c r="W185" s="7">
        <v>207.07</v>
      </c>
      <c r="Y185" s="2">
        <v>43157</v>
      </c>
      <c r="Z185" s="6">
        <v>1.2307999999999999</v>
      </c>
      <c r="AB185" s="2">
        <v>43157</v>
      </c>
      <c r="AC185" s="6">
        <v>1.3966000000000001</v>
      </c>
      <c r="AE185" s="2">
        <v>43157</v>
      </c>
      <c r="AF185" s="6">
        <v>1.0664</v>
      </c>
      <c r="AH185" s="2">
        <v>43157</v>
      </c>
      <c r="AI185" s="11">
        <v>9.3449999999999991E-3</v>
      </c>
      <c r="AK185" s="2">
        <v>43157</v>
      </c>
      <c r="AL185" s="6">
        <v>228.83940000000001</v>
      </c>
      <c r="AN185" s="2">
        <v>43157</v>
      </c>
      <c r="AO185" s="7">
        <v>2004.42</v>
      </c>
      <c r="AQ185" s="2">
        <v>43157</v>
      </c>
      <c r="AR185" s="8">
        <v>247.72489999999999</v>
      </c>
      <c r="AT185" s="2">
        <v>43157</v>
      </c>
      <c r="AU185" s="8">
        <v>15.8</v>
      </c>
      <c r="AW185" s="2">
        <v>43157</v>
      </c>
      <c r="AX185" s="8">
        <v>7421.4629999999997</v>
      </c>
    </row>
    <row r="186" spans="1:50" x14ac:dyDescent="0.2">
      <c r="A186" s="13">
        <v>43154</v>
      </c>
      <c r="B186" s="7">
        <v>9920.01</v>
      </c>
      <c r="D186" s="2">
        <v>43154</v>
      </c>
      <c r="E186" s="10">
        <v>362.01</v>
      </c>
      <c r="G186" s="2">
        <v>43154</v>
      </c>
      <c r="H186" s="7">
        <v>2747.3</v>
      </c>
      <c r="J186" s="2">
        <v>43154</v>
      </c>
      <c r="K186" s="7">
        <v>3441.46</v>
      </c>
      <c r="M186" s="2">
        <v>43154</v>
      </c>
      <c r="N186" s="7">
        <v>1330.27</v>
      </c>
      <c r="P186" s="2">
        <v>43154</v>
      </c>
      <c r="Q186" s="7">
        <v>63.55</v>
      </c>
      <c r="S186" s="2">
        <v>43154</v>
      </c>
      <c r="T186" s="7">
        <v>23.59196</v>
      </c>
      <c r="V186" s="2">
        <v>43154</v>
      </c>
      <c r="W186" s="7">
        <v>206.3</v>
      </c>
      <c r="Y186" s="2">
        <v>43154</v>
      </c>
      <c r="Z186" s="6">
        <v>1.2305999999999999</v>
      </c>
      <c r="AB186" s="2">
        <v>43154</v>
      </c>
      <c r="AC186" s="6">
        <v>1.3982000000000001</v>
      </c>
      <c r="AE186" s="2">
        <v>43154</v>
      </c>
      <c r="AF186" s="6">
        <v>1.0693999999999999</v>
      </c>
      <c r="AH186" s="2">
        <v>43154</v>
      </c>
      <c r="AI186" s="11">
        <v>9.384E-3</v>
      </c>
      <c r="AK186" s="2">
        <v>43154</v>
      </c>
      <c r="AL186" s="6">
        <v>228.67859999999999</v>
      </c>
      <c r="AN186" s="2">
        <v>43154</v>
      </c>
      <c r="AO186" s="7">
        <v>2002.87</v>
      </c>
      <c r="AQ186" s="2">
        <v>43154</v>
      </c>
      <c r="AR186" s="8">
        <v>247.4984</v>
      </c>
      <c r="AT186" s="2">
        <v>43154</v>
      </c>
      <c r="AU186" s="8">
        <v>16.489999999999998</v>
      </c>
      <c r="AW186" s="2">
        <v>43154</v>
      </c>
      <c r="AX186" s="8">
        <v>7337.3909999999996</v>
      </c>
    </row>
    <row r="187" spans="1:50" x14ac:dyDescent="0.2">
      <c r="A187" s="13">
        <v>43153</v>
      </c>
      <c r="B187" s="7">
        <v>9915.69</v>
      </c>
      <c r="D187" s="2">
        <v>43153</v>
      </c>
      <c r="E187" s="10">
        <v>357.11</v>
      </c>
      <c r="G187" s="2">
        <v>43153</v>
      </c>
      <c r="H187" s="7">
        <v>2703.96</v>
      </c>
      <c r="J187" s="2">
        <v>43153</v>
      </c>
      <c r="K187" s="7">
        <v>3431.99</v>
      </c>
      <c r="M187" s="2">
        <v>43153</v>
      </c>
      <c r="N187" s="7">
        <v>1330.11</v>
      </c>
      <c r="P187" s="2">
        <v>43153</v>
      </c>
      <c r="Q187" s="7">
        <v>62.77</v>
      </c>
      <c r="S187" s="2">
        <v>43153</v>
      </c>
      <c r="T187" s="7">
        <v>23.576999999999998</v>
      </c>
      <c r="V187" s="2">
        <v>43153</v>
      </c>
      <c r="W187" s="7">
        <v>208.89</v>
      </c>
      <c r="Y187" s="2">
        <v>43153</v>
      </c>
      <c r="Z187" s="6">
        <v>1.2336</v>
      </c>
      <c r="AB187" s="2">
        <v>43153</v>
      </c>
      <c r="AC187" s="6">
        <v>1.3959999999999999</v>
      </c>
      <c r="AE187" s="2">
        <v>43153</v>
      </c>
      <c r="AF187" s="6">
        <v>1.0711999999999999</v>
      </c>
      <c r="AH187" s="2">
        <v>43153</v>
      </c>
      <c r="AI187" s="11">
        <v>9.3629999999999998E-3</v>
      </c>
      <c r="AK187" s="2">
        <v>43153</v>
      </c>
      <c r="AL187" s="6">
        <v>228.09829999999999</v>
      </c>
      <c r="AN187" s="2">
        <v>43153</v>
      </c>
      <c r="AO187" s="7">
        <v>1998.36</v>
      </c>
      <c r="AQ187" s="2">
        <v>43153</v>
      </c>
      <c r="AR187" s="8">
        <v>247.00139999999999</v>
      </c>
      <c r="AT187" s="2">
        <v>43153</v>
      </c>
      <c r="AU187" s="8">
        <v>18.72</v>
      </c>
      <c r="AW187" s="2">
        <v>43153</v>
      </c>
      <c r="AX187" s="8">
        <v>7210.085</v>
      </c>
    </row>
    <row r="188" spans="1:50" x14ac:dyDescent="0.2">
      <c r="A188" s="13">
        <v>43152</v>
      </c>
      <c r="B188" s="7">
        <v>10286.84</v>
      </c>
      <c r="D188" s="2">
        <v>43152</v>
      </c>
      <c r="E188" s="10">
        <v>359.35</v>
      </c>
      <c r="G188" s="2">
        <v>43152</v>
      </c>
      <c r="H188" s="7">
        <v>2701.33</v>
      </c>
      <c r="J188" s="2">
        <v>43152</v>
      </c>
      <c r="K188" s="7">
        <v>3430.16</v>
      </c>
      <c r="M188" s="2">
        <v>43152</v>
      </c>
      <c r="N188" s="7">
        <v>1329.68</v>
      </c>
      <c r="P188" s="2">
        <v>43152</v>
      </c>
      <c r="Q188" s="7">
        <v>61.68</v>
      </c>
      <c r="S188" s="2">
        <v>43152</v>
      </c>
      <c r="T188" s="7">
        <v>23.495930000000001</v>
      </c>
      <c r="V188" s="2">
        <v>43152</v>
      </c>
      <c r="W188" s="7">
        <v>209.03</v>
      </c>
      <c r="Y188" s="2">
        <v>43152</v>
      </c>
      <c r="Z188" s="6">
        <v>1.2326999999999999</v>
      </c>
      <c r="AB188" s="2">
        <v>43152</v>
      </c>
      <c r="AC188" s="6">
        <v>1.3967000000000001</v>
      </c>
      <c r="AE188" s="2">
        <v>43152</v>
      </c>
      <c r="AF188" s="6">
        <v>1.0674999999999999</v>
      </c>
      <c r="AH188" s="2">
        <v>43152</v>
      </c>
      <c r="AI188" s="11">
        <v>9.2890000000000004E-3</v>
      </c>
      <c r="AK188" s="2">
        <v>43152</v>
      </c>
      <c r="AL188" s="6">
        <v>228.18879999999999</v>
      </c>
      <c r="AN188" s="2">
        <v>43152</v>
      </c>
      <c r="AO188" s="7">
        <v>1996.33</v>
      </c>
      <c r="AQ188" s="2">
        <v>43152</v>
      </c>
      <c r="AR188" s="8">
        <v>246.9864</v>
      </c>
      <c r="AT188" s="2">
        <v>43152</v>
      </c>
      <c r="AU188" s="8">
        <v>20.02</v>
      </c>
      <c r="AW188" s="2">
        <v>43152</v>
      </c>
      <c r="AX188" s="8">
        <v>7218.2280000000001</v>
      </c>
    </row>
    <row r="189" spans="1:50" x14ac:dyDescent="0.2">
      <c r="A189" s="13">
        <v>43151</v>
      </c>
      <c r="B189" s="7">
        <v>11705.72</v>
      </c>
      <c r="D189" s="2">
        <v>43151</v>
      </c>
      <c r="E189" s="10">
        <v>354.58</v>
      </c>
      <c r="G189" s="2">
        <v>43151</v>
      </c>
      <c r="H189" s="7">
        <v>2716.26</v>
      </c>
      <c r="J189" s="2">
        <v>43151</v>
      </c>
      <c r="K189" s="7">
        <v>3435.08</v>
      </c>
      <c r="M189" s="2">
        <v>43151</v>
      </c>
      <c r="N189" s="7">
        <v>1329.53</v>
      </c>
      <c r="P189" s="2">
        <v>43151</v>
      </c>
      <c r="Q189" s="7">
        <v>61.9</v>
      </c>
      <c r="S189" s="2">
        <v>43151</v>
      </c>
      <c r="T189" s="7">
        <v>23.498799999999999</v>
      </c>
      <c r="V189" s="2">
        <v>43151</v>
      </c>
      <c r="W189" s="7">
        <v>208.29</v>
      </c>
      <c r="Y189" s="2">
        <v>43151</v>
      </c>
      <c r="Z189" s="6">
        <v>1.2343999999999999</v>
      </c>
      <c r="AB189" s="2">
        <v>43151</v>
      </c>
      <c r="AC189" s="6">
        <v>1.4003000000000001</v>
      </c>
      <c r="AE189" s="2">
        <v>43151</v>
      </c>
      <c r="AF189" s="6">
        <v>1.0683</v>
      </c>
      <c r="AH189" s="2">
        <v>43151</v>
      </c>
      <c r="AI189" s="11">
        <v>9.3220000000000004E-3</v>
      </c>
      <c r="AK189" s="2">
        <v>43151</v>
      </c>
      <c r="AL189" s="6">
        <v>228.05029999999999</v>
      </c>
      <c r="AN189" s="2">
        <v>43151</v>
      </c>
      <c r="AO189" s="7">
        <v>2001.38</v>
      </c>
      <c r="AQ189" s="2">
        <v>43151</v>
      </c>
      <c r="AR189" s="8">
        <v>246.87090000000001</v>
      </c>
      <c r="AT189" s="2">
        <v>43151</v>
      </c>
      <c r="AU189" s="8">
        <v>20.6</v>
      </c>
      <c r="AW189" s="2">
        <v>43151</v>
      </c>
      <c r="AX189" s="8">
        <v>7234.308</v>
      </c>
    </row>
    <row r="190" spans="1:50" x14ac:dyDescent="0.2">
      <c r="A190" s="13">
        <v>43150</v>
      </c>
      <c r="B190" s="7">
        <v>11081.41</v>
      </c>
      <c r="D190" s="2">
        <v>43150</v>
      </c>
      <c r="E190" s="10">
        <v>354.58</v>
      </c>
      <c r="G190" s="2">
        <v>43150</v>
      </c>
      <c r="H190" s="7">
        <v>2732.22</v>
      </c>
      <c r="J190" s="2">
        <v>43150</v>
      </c>
      <c r="K190" s="7">
        <v>3407.79</v>
      </c>
      <c r="M190" s="2">
        <v>43150</v>
      </c>
      <c r="N190" s="7">
        <v>1346.75</v>
      </c>
      <c r="P190" s="2">
        <v>43150</v>
      </c>
      <c r="Q190" s="7">
        <v>61.68</v>
      </c>
      <c r="S190" s="2">
        <v>43150</v>
      </c>
      <c r="T190" s="7">
        <v>23.633400000000002</v>
      </c>
      <c r="V190" s="2">
        <v>43150</v>
      </c>
      <c r="W190" s="7">
        <v>211.24</v>
      </c>
      <c r="Y190" s="2">
        <v>43150</v>
      </c>
      <c r="Z190" s="6">
        <v>1.2413000000000001</v>
      </c>
      <c r="AB190" s="2">
        <v>43150</v>
      </c>
      <c r="AC190" s="6">
        <v>1.4014</v>
      </c>
      <c r="AE190" s="2">
        <v>43150</v>
      </c>
      <c r="AF190" s="6">
        <v>1.077</v>
      </c>
      <c r="AH190" s="2">
        <v>43150</v>
      </c>
      <c r="AI190" s="11">
        <v>9.384E-3</v>
      </c>
      <c r="AK190" s="2">
        <v>43150</v>
      </c>
      <c r="AL190" s="6">
        <v>227.79509999999999</v>
      </c>
      <c r="AN190" s="2">
        <v>43150</v>
      </c>
      <c r="AO190" s="7">
        <v>2002.96</v>
      </c>
      <c r="AQ190" s="2">
        <v>43150</v>
      </c>
      <c r="AR190" s="8">
        <v>246.89179999999999</v>
      </c>
      <c r="AT190" s="2">
        <v>43150</v>
      </c>
      <c r="AU190" s="8">
        <v>19.46</v>
      </c>
      <c r="AW190" s="2">
        <v>43150</v>
      </c>
      <c r="AX190" s="8">
        <v>7239.4650000000001</v>
      </c>
    </row>
    <row r="191" spans="1:50" x14ac:dyDescent="0.2">
      <c r="A191" s="13">
        <v>43147</v>
      </c>
      <c r="B191" s="7">
        <v>10088.200000000001</v>
      </c>
      <c r="D191" s="2">
        <v>43147</v>
      </c>
      <c r="E191" s="10">
        <v>355.03</v>
      </c>
      <c r="G191" s="2">
        <v>43147</v>
      </c>
      <c r="H191" s="7">
        <v>2732.22</v>
      </c>
      <c r="J191" s="2">
        <v>43147</v>
      </c>
      <c r="K191" s="7">
        <v>3426.8</v>
      </c>
      <c r="M191" s="2">
        <v>43147</v>
      </c>
      <c r="N191" s="7">
        <v>1353.76</v>
      </c>
      <c r="P191" s="2">
        <v>43147</v>
      </c>
      <c r="Q191" s="7">
        <v>61.68</v>
      </c>
      <c r="S191" s="2">
        <v>43147</v>
      </c>
      <c r="T191" s="7">
        <v>23.633400000000002</v>
      </c>
      <c r="V191" s="2">
        <v>43147</v>
      </c>
      <c r="W191" s="7">
        <v>211.24</v>
      </c>
      <c r="Y191" s="2">
        <v>43147</v>
      </c>
      <c r="Z191" s="6">
        <v>1.2441</v>
      </c>
      <c r="AB191" s="2">
        <v>43147</v>
      </c>
      <c r="AC191" s="6">
        <v>1.4043999999999999</v>
      </c>
      <c r="AE191" s="2">
        <v>43147</v>
      </c>
      <c r="AF191" s="6">
        <v>1.0802</v>
      </c>
      <c r="AH191" s="2">
        <v>43147</v>
      </c>
      <c r="AI191" s="11">
        <v>9.4280000000000006E-3</v>
      </c>
      <c r="AK191" s="2">
        <v>43147</v>
      </c>
      <c r="AL191" s="6">
        <v>228.114</v>
      </c>
      <c r="AN191" s="2">
        <v>43147</v>
      </c>
      <c r="AO191" s="7">
        <v>2002.96</v>
      </c>
      <c r="AQ191" s="2">
        <v>43147</v>
      </c>
      <c r="AR191" s="8">
        <v>247.3203</v>
      </c>
      <c r="AT191" s="2">
        <v>43147</v>
      </c>
      <c r="AU191" s="8">
        <v>19.46</v>
      </c>
      <c r="AW191" s="2">
        <v>43147</v>
      </c>
      <c r="AX191" s="8">
        <v>7239.4650000000001</v>
      </c>
    </row>
    <row r="192" spans="1:50" x14ac:dyDescent="0.2">
      <c r="A192" s="13">
        <v>43146</v>
      </c>
      <c r="B192" s="7">
        <v>9873.4500000000007</v>
      </c>
      <c r="D192" s="2">
        <v>43146</v>
      </c>
      <c r="E192" s="10">
        <v>356.59</v>
      </c>
      <c r="G192" s="2">
        <v>43146</v>
      </c>
      <c r="H192" s="7">
        <v>2731.2</v>
      </c>
      <c r="J192" s="2">
        <v>43146</v>
      </c>
      <c r="K192" s="7">
        <v>3389.63</v>
      </c>
      <c r="M192" s="2">
        <v>43146</v>
      </c>
      <c r="N192" s="7">
        <v>1351.38</v>
      </c>
      <c r="P192" s="2">
        <v>43146</v>
      </c>
      <c r="Q192" s="7">
        <v>61.34</v>
      </c>
      <c r="S192" s="2">
        <v>43146</v>
      </c>
      <c r="T192" s="7">
        <v>23.704989999999999</v>
      </c>
      <c r="V192" s="2">
        <v>43146</v>
      </c>
      <c r="W192" s="7">
        <v>209.51</v>
      </c>
      <c r="Y192" s="2">
        <v>43146</v>
      </c>
      <c r="Z192" s="6">
        <v>1.2472000000000001</v>
      </c>
      <c r="AB192" s="2">
        <v>43146</v>
      </c>
      <c r="AC192" s="6">
        <v>1.4046000000000001</v>
      </c>
      <c r="AE192" s="2">
        <v>43146</v>
      </c>
      <c r="AF192" s="6">
        <v>1.08</v>
      </c>
      <c r="AH192" s="2">
        <v>43146</v>
      </c>
      <c r="AI192" s="11">
        <v>9.3729999999999994E-3</v>
      </c>
      <c r="AK192" s="2">
        <v>43146</v>
      </c>
      <c r="AL192" s="6">
        <v>227.30619999999999</v>
      </c>
      <c r="AN192" s="2">
        <v>43146</v>
      </c>
      <c r="AO192" s="7">
        <v>2000.76</v>
      </c>
      <c r="AQ192" s="2">
        <v>43146</v>
      </c>
      <c r="AR192" s="8">
        <v>246.7012</v>
      </c>
      <c r="AT192" s="2">
        <v>43146</v>
      </c>
      <c r="AU192" s="8">
        <v>19.13</v>
      </c>
      <c r="AW192" s="2">
        <v>43146</v>
      </c>
      <c r="AX192" s="8">
        <v>7256.43</v>
      </c>
    </row>
    <row r="193" spans="1:50" x14ac:dyDescent="0.2">
      <c r="A193" s="13">
        <v>43145</v>
      </c>
      <c r="B193" s="7">
        <v>9287.9599999999991</v>
      </c>
      <c r="D193" s="2">
        <v>43145</v>
      </c>
      <c r="E193" s="10">
        <v>350.27</v>
      </c>
      <c r="G193" s="2">
        <v>43145</v>
      </c>
      <c r="H193" s="7">
        <v>2698.63</v>
      </c>
      <c r="J193" s="2">
        <v>43145</v>
      </c>
      <c r="K193" s="7">
        <v>3369.83</v>
      </c>
      <c r="M193" s="2">
        <v>43145</v>
      </c>
      <c r="N193" s="7">
        <v>1349.23</v>
      </c>
      <c r="P193" s="2">
        <v>43145</v>
      </c>
      <c r="Q193" s="7">
        <v>60.6</v>
      </c>
      <c r="S193" s="2">
        <v>43145</v>
      </c>
      <c r="T193" s="7">
        <v>23.529229999999998</v>
      </c>
      <c r="V193" s="2">
        <v>43145</v>
      </c>
      <c r="W193" s="7">
        <v>209.37</v>
      </c>
      <c r="Y193" s="2">
        <v>43145</v>
      </c>
      <c r="Z193" s="6">
        <v>1.2418</v>
      </c>
      <c r="AB193" s="2">
        <v>43145</v>
      </c>
      <c r="AC193" s="6">
        <v>1.3976999999999999</v>
      </c>
      <c r="AE193" s="2">
        <v>43145</v>
      </c>
      <c r="AF193" s="6">
        <v>1.075</v>
      </c>
      <c r="AH193" s="2">
        <v>43145</v>
      </c>
      <c r="AI193" s="11">
        <v>9.3410000000000003E-3</v>
      </c>
      <c r="AK193" s="2">
        <v>43145</v>
      </c>
      <c r="AL193" s="6">
        <v>227.42070000000001</v>
      </c>
      <c r="AN193" s="2">
        <v>43145</v>
      </c>
      <c r="AO193" s="7">
        <v>1997.24</v>
      </c>
      <c r="AQ193" s="2">
        <v>43145</v>
      </c>
      <c r="AR193" s="8">
        <v>246.76990000000001</v>
      </c>
      <c r="AT193" s="2">
        <v>43145</v>
      </c>
      <c r="AU193" s="8">
        <v>19.260000000000002</v>
      </c>
      <c r="AW193" s="2">
        <v>43145</v>
      </c>
      <c r="AX193" s="8">
        <v>7143.6149999999998</v>
      </c>
    </row>
    <row r="194" spans="1:50" x14ac:dyDescent="0.2">
      <c r="A194" s="13">
        <v>43144</v>
      </c>
      <c r="B194" s="7">
        <v>8557.91</v>
      </c>
      <c r="D194" s="2">
        <v>43144</v>
      </c>
      <c r="E194" s="10">
        <v>342.08</v>
      </c>
      <c r="G194" s="2">
        <v>43144</v>
      </c>
      <c r="H194" s="7">
        <v>2662.94</v>
      </c>
      <c r="J194" s="2">
        <v>43144</v>
      </c>
      <c r="K194" s="7">
        <v>3340.93</v>
      </c>
      <c r="M194" s="2">
        <v>43144</v>
      </c>
      <c r="N194" s="7">
        <v>1327.46</v>
      </c>
      <c r="P194" s="2">
        <v>43144</v>
      </c>
      <c r="Q194" s="7">
        <v>59.19</v>
      </c>
      <c r="S194" s="2">
        <v>43144</v>
      </c>
      <c r="T194" s="7">
        <v>23.55724</v>
      </c>
      <c r="V194" s="2">
        <v>43144</v>
      </c>
      <c r="W194" s="7">
        <v>204.56</v>
      </c>
      <c r="Y194" s="2">
        <v>43144</v>
      </c>
      <c r="Z194" s="6">
        <v>1.2353000000000001</v>
      </c>
      <c r="AB194" s="2">
        <v>43144</v>
      </c>
      <c r="AC194" s="6">
        <v>1.3866000000000001</v>
      </c>
      <c r="AE194" s="2">
        <v>43144</v>
      </c>
      <c r="AF194" s="6">
        <v>1.0708</v>
      </c>
      <c r="AH194" s="2">
        <v>43144</v>
      </c>
      <c r="AI194" s="11">
        <v>9.2849999999999999E-3</v>
      </c>
      <c r="AK194" s="2">
        <v>43144</v>
      </c>
      <c r="AL194" s="6">
        <v>227.44460000000001</v>
      </c>
      <c r="AN194" s="2">
        <v>43144</v>
      </c>
      <c r="AO194" s="7">
        <v>2005.19</v>
      </c>
      <c r="AQ194" s="2">
        <v>43144</v>
      </c>
      <c r="AR194" s="8">
        <v>246.82400000000001</v>
      </c>
      <c r="AT194" s="2">
        <v>43144</v>
      </c>
      <c r="AU194" s="8">
        <v>24.97</v>
      </c>
      <c r="AW194" s="2">
        <v>43144</v>
      </c>
      <c r="AX194" s="8">
        <v>7013.51</v>
      </c>
    </row>
    <row r="195" spans="1:50" x14ac:dyDescent="0.2">
      <c r="A195" s="13">
        <v>43143</v>
      </c>
      <c r="B195" s="7">
        <v>8831.25</v>
      </c>
      <c r="D195" s="2">
        <v>43143</v>
      </c>
      <c r="E195" s="10">
        <v>338.13</v>
      </c>
      <c r="G195" s="2">
        <v>43143</v>
      </c>
      <c r="H195" s="7">
        <v>2656</v>
      </c>
      <c r="J195" s="2">
        <v>43143</v>
      </c>
      <c r="K195" s="7">
        <v>3368.25</v>
      </c>
      <c r="M195" s="2">
        <v>43143</v>
      </c>
      <c r="N195" s="7">
        <v>1324.8</v>
      </c>
      <c r="P195" s="2">
        <v>43143</v>
      </c>
      <c r="Q195" s="7">
        <v>59.29</v>
      </c>
      <c r="S195" s="2">
        <v>43143</v>
      </c>
      <c r="T195" s="7">
        <v>23.54918</v>
      </c>
      <c r="V195" s="2">
        <v>43143</v>
      </c>
      <c r="W195" s="7">
        <v>201.04</v>
      </c>
      <c r="Y195" s="2">
        <v>43143</v>
      </c>
      <c r="Z195" s="6">
        <v>1.2275</v>
      </c>
      <c r="AB195" s="2">
        <v>43143</v>
      </c>
      <c r="AC195" s="6">
        <v>1.3816999999999999</v>
      </c>
      <c r="AE195" s="2">
        <v>43143</v>
      </c>
      <c r="AF195" s="6">
        <v>1.0656000000000001</v>
      </c>
      <c r="AH195" s="2">
        <v>43143</v>
      </c>
      <c r="AI195" s="11">
        <v>9.2010000000000008E-3</v>
      </c>
      <c r="AK195" s="2">
        <v>43143</v>
      </c>
      <c r="AL195" s="6">
        <v>227.82640000000001</v>
      </c>
      <c r="AN195" s="2">
        <v>43143</v>
      </c>
      <c r="AO195" s="7">
        <v>2004.92</v>
      </c>
      <c r="AQ195" s="2">
        <v>43143</v>
      </c>
      <c r="AR195" s="8">
        <v>247.14590000000001</v>
      </c>
      <c r="AT195" s="2">
        <v>43143</v>
      </c>
      <c r="AU195" s="8">
        <v>25.61</v>
      </c>
      <c r="AW195" s="2">
        <v>43143</v>
      </c>
      <c r="AX195" s="8">
        <v>6981.9639999999999</v>
      </c>
    </row>
    <row r="196" spans="1:50" x14ac:dyDescent="0.2">
      <c r="A196" s="13">
        <v>43140</v>
      </c>
      <c r="B196" s="7">
        <v>8552.65</v>
      </c>
      <c r="D196" s="2">
        <v>43140</v>
      </c>
      <c r="E196" s="10">
        <v>336.2</v>
      </c>
      <c r="G196" s="2">
        <v>43140</v>
      </c>
      <c r="H196" s="7">
        <v>2619.5500000000002</v>
      </c>
      <c r="J196" s="2">
        <v>43140</v>
      </c>
      <c r="K196" s="7">
        <v>3325.99</v>
      </c>
      <c r="M196" s="2">
        <v>43140</v>
      </c>
      <c r="N196" s="7">
        <v>1312.57</v>
      </c>
      <c r="P196" s="2">
        <v>43140</v>
      </c>
      <c r="Q196" s="7">
        <v>59.2</v>
      </c>
      <c r="S196" s="2">
        <v>43140</v>
      </c>
      <c r="T196" s="7">
        <v>23.06626</v>
      </c>
      <c r="V196" s="2">
        <v>43140</v>
      </c>
      <c r="W196" s="7">
        <v>200.07</v>
      </c>
      <c r="Y196" s="2">
        <v>43140</v>
      </c>
      <c r="Z196" s="6">
        <v>1.2214</v>
      </c>
      <c r="AB196" s="2">
        <v>43140</v>
      </c>
      <c r="AC196" s="6">
        <v>1.3786</v>
      </c>
      <c r="AE196" s="2">
        <v>43140</v>
      </c>
      <c r="AF196" s="6">
        <v>1.0642</v>
      </c>
      <c r="AH196" s="2">
        <v>43140</v>
      </c>
      <c r="AI196" s="11">
        <v>9.2239999999999996E-3</v>
      </c>
      <c r="AK196" s="2">
        <v>43140</v>
      </c>
      <c r="AL196" s="6">
        <v>227.88749999999999</v>
      </c>
      <c r="AN196" s="2">
        <v>43140</v>
      </c>
      <c r="AO196" s="7">
        <v>2007.17</v>
      </c>
      <c r="AQ196" s="2">
        <v>43140</v>
      </c>
      <c r="AR196" s="8">
        <v>247.1045</v>
      </c>
      <c r="AT196" s="2">
        <v>43140</v>
      </c>
      <c r="AU196" s="8">
        <v>29.06</v>
      </c>
      <c r="AW196" s="2">
        <v>43140</v>
      </c>
      <c r="AX196" s="8">
        <v>6874.491</v>
      </c>
    </row>
    <row r="197" spans="1:50" x14ac:dyDescent="0.2">
      <c r="A197" s="13">
        <v>43139</v>
      </c>
      <c r="B197" s="7">
        <v>8171.19</v>
      </c>
      <c r="D197" s="2">
        <v>43139</v>
      </c>
      <c r="E197" s="10">
        <v>342.85</v>
      </c>
      <c r="G197" s="2">
        <v>43139</v>
      </c>
      <c r="H197" s="7">
        <v>2581</v>
      </c>
      <c r="J197" s="2">
        <v>43139</v>
      </c>
      <c r="K197" s="7">
        <v>3377.3</v>
      </c>
      <c r="M197" s="2">
        <v>43139</v>
      </c>
      <c r="N197" s="7">
        <v>1319.94</v>
      </c>
      <c r="P197" s="2">
        <v>43139</v>
      </c>
      <c r="Q197" s="7">
        <v>61.15</v>
      </c>
      <c r="S197" s="2">
        <v>43139</v>
      </c>
      <c r="T197" s="7">
        <v>23.322040000000001</v>
      </c>
      <c r="V197" s="2">
        <v>43139</v>
      </c>
      <c r="W197" s="7">
        <v>203</v>
      </c>
      <c r="Y197" s="2">
        <v>43139</v>
      </c>
      <c r="Z197" s="6">
        <v>1.2250000000000001</v>
      </c>
      <c r="AB197" s="2">
        <v>43139</v>
      </c>
      <c r="AC197" s="6">
        <v>1.3900999999999999</v>
      </c>
      <c r="AE197" s="2">
        <v>43139</v>
      </c>
      <c r="AF197" s="6">
        <v>1.0673999999999999</v>
      </c>
      <c r="AH197" s="2">
        <v>43139</v>
      </c>
      <c r="AI197" s="11">
        <v>9.2010000000000008E-3</v>
      </c>
      <c r="AK197" s="2">
        <v>43139</v>
      </c>
      <c r="AL197" s="6">
        <v>228.25460000000001</v>
      </c>
      <c r="AN197" s="2">
        <v>43139</v>
      </c>
      <c r="AO197" s="7">
        <v>2006.52</v>
      </c>
      <c r="AQ197" s="2">
        <v>43139</v>
      </c>
      <c r="AR197" s="8">
        <v>247.0966</v>
      </c>
      <c r="AT197" s="2">
        <v>43139</v>
      </c>
      <c r="AU197" s="8">
        <v>33.46</v>
      </c>
      <c r="AW197" s="2">
        <v>43139</v>
      </c>
      <c r="AX197" s="8">
        <v>6777.1589999999997</v>
      </c>
    </row>
    <row r="198" spans="1:50" x14ac:dyDescent="0.2">
      <c r="A198" s="13">
        <v>43138</v>
      </c>
      <c r="B198" s="7">
        <v>8087.51</v>
      </c>
      <c r="D198" s="2">
        <v>43138</v>
      </c>
      <c r="E198" s="10">
        <v>345.89</v>
      </c>
      <c r="G198" s="2">
        <v>43138</v>
      </c>
      <c r="H198" s="7">
        <v>2681.66</v>
      </c>
      <c r="J198" s="2">
        <v>43138</v>
      </c>
      <c r="K198" s="7">
        <v>3454.52</v>
      </c>
      <c r="M198" s="2">
        <v>43138</v>
      </c>
      <c r="N198" s="7">
        <v>1315.96</v>
      </c>
      <c r="P198" s="2">
        <v>43138</v>
      </c>
      <c r="Q198" s="7">
        <v>61.79</v>
      </c>
      <c r="S198" s="2">
        <v>43138</v>
      </c>
      <c r="T198" s="7">
        <v>23.35914</v>
      </c>
      <c r="V198" s="2">
        <v>43138</v>
      </c>
      <c r="W198" s="7">
        <v>202.59</v>
      </c>
      <c r="Y198" s="2">
        <v>43138</v>
      </c>
      <c r="Z198" s="6">
        <v>1.2270000000000001</v>
      </c>
      <c r="AB198" s="2">
        <v>43138</v>
      </c>
      <c r="AC198" s="6">
        <v>1.3874</v>
      </c>
      <c r="AE198" s="2">
        <v>43138</v>
      </c>
      <c r="AF198" s="6">
        <v>1.0588</v>
      </c>
      <c r="AH198" s="2">
        <v>43138</v>
      </c>
      <c r="AI198" s="11">
        <v>9.1260000000000004E-3</v>
      </c>
      <c r="AK198" s="2">
        <v>43138</v>
      </c>
      <c r="AL198" s="6">
        <v>228.4487</v>
      </c>
      <c r="AN198" s="2">
        <v>43138</v>
      </c>
      <c r="AO198" s="7">
        <v>2009.05</v>
      </c>
      <c r="AQ198" s="2">
        <v>43138</v>
      </c>
      <c r="AR198" s="8">
        <v>247.5925</v>
      </c>
      <c r="AT198" s="2">
        <v>43138</v>
      </c>
      <c r="AU198" s="8">
        <v>27.73</v>
      </c>
      <c r="AW198" s="2">
        <v>43138</v>
      </c>
      <c r="AX198" s="8">
        <v>7051.9830000000002</v>
      </c>
    </row>
    <row r="199" spans="1:50" x14ac:dyDescent="0.2">
      <c r="A199" s="13">
        <v>43137</v>
      </c>
      <c r="B199" s="7">
        <v>7764.6</v>
      </c>
      <c r="D199" s="2">
        <v>43137</v>
      </c>
      <c r="E199" s="10">
        <v>349.1</v>
      </c>
      <c r="G199" s="2">
        <v>43137</v>
      </c>
      <c r="H199" s="7">
        <v>2695.14</v>
      </c>
      <c r="J199" s="2">
        <v>43137</v>
      </c>
      <c r="K199" s="7">
        <v>3394.92</v>
      </c>
      <c r="M199" s="2">
        <v>43137</v>
      </c>
      <c r="N199" s="7">
        <v>1327.85</v>
      </c>
      <c r="P199" s="2">
        <v>43137</v>
      </c>
      <c r="Q199" s="7">
        <v>63.39</v>
      </c>
      <c r="S199" s="2">
        <v>43137</v>
      </c>
      <c r="T199" s="7">
        <v>23.106770000000001</v>
      </c>
      <c r="V199" s="2">
        <v>43137</v>
      </c>
      <c r="W199" s="7">
        <v>206.77</v>
      </c>
      <c r="Y199" s="2">
        <v>43137</v>
      </c>
      <c r="Z199" s="6">
        <v>1.2391000000000001</v>
      </c>
      <c r="AB199" s="2">
        <v>43137</v>
      </c>
      <c r="AC199" s="6">
        <v>1.3956999999999999</v>
      </c>
      <c r="AE199" s="2">
        <v>43137</v>
      </c>
      <c r="AF199" s="6">
        <v>1.0665</v>
      </c>
      <c r="AH199" s="2">
        <v>43137</v>
      </c>
      <c r="AI199" s="11">
        <v>9.1439999999999994E-3</v>
      </c>
      <c r="AK199" s="2">
        <v>43137</v>
      </c>
      <c r="AL199" s="6">
        <v>228.5504</v>
      </c>
      <c r="AN199" s="2">
        <v>43137</v>
      </c>
      <c r="AO199" s="7">
        <v>2016.27</v>
      </c>
      <c r="AQ199" s="2">
        <v>43137</v>
      </c>
      <c r="AR199" s="8">
        <v>247.72020000000001</v>
      </c>
      <c r="AT199" s="2">
        <v>43137</v>
      </c>
      <c r="AU199" s="8">
        <v>29.98</v>
      </c>
      <c r="AW199" s="2">
        <v>43137</v>
      </c>
      <c r="AX199" s="8">
        <v>7115.8819999999996</v>
      </c>
    </row>
    <row r="200" spans="1:50" x14ac:dyDescent="0.2">
      <c r="A200" s="13">
        <v>43136</v>
      </c>
      <c r="B200" s="7">
        <v>7100.87</v>
      </c>
      <c r="D200" s="2">
        <v>43136</v>
      </c>
      <c r="E200" s="10">
        <v>359.29</v>
      </c>
      <c r="G200" s="2">
        <v>43136</v>
      </c>
      <c r="H200" s="7">
        <v>2648.94</v>
      </c>
      <c r="J200" s="2">
        <v>43136</v>
      </c>
      <c r="K200" s="7">
        <v>3478.77</v>
      </c>
      <c r="M200" s="2">
        <v>43136</v>
      </c>
      <c r="N200" s="7">
        <v>1334.97</v>
      </c>
      <c r="P200" s="2">
        <v>43136</v>
      </c>
      <c r="Q200" s="7">
        <v>64.150000000000006</v>
      </c>
      <c r="S200" s="2">
        <v>43136</v>
      </c>
      <c r="T200" s="7">
        <v>22.773689999999998</v>
      </c>
      <c r="V200" s="2">
        <v>43136</v>
      </c>
      <c r="W200" s="7">
        <v>210.44</v>
      </c>
      <c r="Y200" s="2">
        <v>43136</v>
      </c>
      <c r="Z200" s="6">
        <v>1.2429000000000001</v>
      </c>
      <c r="AB200" s="2">
        <v>43136</v>
      </c>
      <c r="AC200" s="6">
        <v>1.4032</v>
      </c>
      <c r="AE200" s="2">
        <v>43136</v>
      </c>
      <c r="AF200" s="6">
        <v>1.0684</v>
      </c>
      <c r="AH200" s="2">
        <v>43136</v>
      </c>
      <c r="AI200" s="11">
        <v>9.0939999999999997E-3</v>
      </c>
      <c r="AK200" s="2">
        <v>43136</v>
      </c>
      <c r="AL200" s="6">
        <v>228.08189999999999</v>
      </c>
      <c r="AN200" s="2">
        <v>43136</v>
      </c>
      <c r="AO200" s="7">
        <v>2015.15</v>
      </c>
      <c r="AQ200" s="2">
        <v>43136</v>
      </c>
      <c r="AR200" s="8">
        <v>247.1371</v>
      </c>
      <c r="AT200" s="2">
        <v>43136</v>
      </c>
      <c r="AU200" s="8">
        <v>37.32</v>
      </c>
      <c r="AW200" s="2">
        <v>43136</v>
      </c>
      <c r="AX200" s="8">
        <v>6967.5259999999998</v>
      </c>
    </row>
    <row r="201" spans="1:50" x14ac:dyDescent="0.2">
      <c r="A201" s="13">
        <v>43133</v>
      </c>
      <c r="B201" s="7">
        <v>8570</v>
      </c>
      <c r="D201" s="2">
        <v>43133</v>
      </c>
      <c r="E201" s="10">
        <v>365.36</v>
      </c>
      <c r="G201" s="2">
        <v>43133</v>
      </c>
      <c r="H201" s="7">
        <v>2762.13</v>
      </c>
      <c r="J201" s="2">
        <v>43133</v>
      </c>
      <c r="K201" s="7">
        <v>3523.28</v>
      </c>
      <c r="M201" s="2">
        <v>43133</v>
      </c>
      <c r="N201" s="7">
        <v>1334.89</v>
      </c>
      <c r="P201" s="2">
        <v>43133</v>
      </c>
      <c r="Q201" s="7">
        <v>65.45</v>
      </c>
      <c r="S201" s="2">
        <v>43133</v>
      </c>
      <c r="T201" s="7">
        <v>22.988150000000001</v>
      </c>
      <c r="V201" s="2">
        <v>43133</v>
      </c>
      <c r="W201" s="7">
        <v>208.49</v>
      </c>
      <c r="Y201" s="2">
        <v>43133</v>
      </c>
      <c r="Z201" s="6">
        <v>1.2469000000000001</v>
      </c>
      <c r="AB201" s="2">
        <v>43133</v>
      </c>
      <c r="AC201" s="6">
        <v>1.4156</v>
      </c>
      <c r="AE201" s="2">
        <v>43133</v>
      </c>
      <c r="AF201" s="6">
        <v>1.0754999999999999</v>
      </c>
      <c r="AH201" s="2">
        <v>43133</v>
      </c>
      <c r="AI201" s="11">
        <v>9.0779999999999993E-3</v>
      </c>
      <c r="AK201" s="2">
        <v>43133</v>
      </c>
      <c r="AL201" s="6">
        <v>228.24250000000001</v>
      </c>
      <c r="AN201" s="2">
        <v>43133</v>
      </c>
      <c r="AO201" s="7">
        <v>2009.11</v>
      </c>
      <c r="AQ201" s="2">
        <v>43133</v>
      </c>
      <c r="AR201" s="8">
        <v>247.0393</v>
      </c>
      <c r="AT201" s="2">
        <v>43133</v>
      </c>
      <c r="AU201" s="8">
        <v>17.309999999999999</v>
      </c>
      <c r="AW201" s="2">
        <v>43133</v>
      </c>
      <c r="AX201" s="8">
        <v>7240.9459999999999</v>
      </c>
    </row>
    <row r="202" spans="1:50" x14ac:dyDescent="0.2">
      <c r="A202" s="13">
        <v>43132</v>
      </c>
      <c r="B202" s="7">
        <v>9094.2000000000007</v>
      </c>
      <c r="D202" s="2">
        <v>43132</v>
      </c>
      <c r="E202" s="10">
        <v>370.43</v>
      </c>
      <c r="G202" s="2">
        <v>43132</v>
      </c>
      <c r="H202" s="7">
        <v>2821.98</v>
      </c>
      <c r="J202" s="2">
        <v>43132</v>
      </c>
      <c r="K202" s="7">
        <v>3577.35</v>
      </c>
      <c r="M202" s="2">
        <v>43132</v>
      </c>
      <c r="N202" s="7">
        <v>1341.57</v>
      </c>
      <c r="P202" s="2">
        <v>43132</v>
      </c>
      <c r="Q202" s="7">
        <v>65.8</v>
      </c>
      <c r="S202" s="2">
        <v>43132</v>
      </c>
      <c r="T202" s="7">
        <v>23.105419999999999</v>
      </c>
      <c r="V202" s="2">
        <v>43132</v>
      </c>
      <c r="W202" s="7">
        <v>210.76</v>
      </c>
      <c r="Y202" s="2">
        <v>43132</v>
      </c>
      <c r="Z202" s="6">
        <v>1.2479</v>
      </c>
      <c r="AB202" s="2">
        <v>43132</v>
      </c>
      <c r="AC202" s="6">
        <v>1.4231</v>
      </c>
      <c r="AE202" s="2">
        <v>43132</v>
      </c>
      <c r="AF202" s="6">
        <v>1.0761000000000001</v>
      </c>
      <c r="AH202" s="2">
        <v>43132</v>
      </c>
      <c r="AI202" s="11">
        <v>9.1269999999999997E-3</v>
      </c>
      <c r="AK202" s="2">
        <v>43132</v>
      </c>
      <c r="AL202" s="6">
        <v>229.0283</v>
      </c>
      <c r="AN202" s="2">
        <v>43132</v>
      </c>
      <c r="AO202" s="7">
        <v>2017.33</v>
      </c>
      <c r="AQ202" s="2">
        <v>43132</v>
      </c>
      <c r="AR202" s="8">
        <v>247.6326</v>
      </c>
      <c r="AT202" s="2">
        <v>43132</v>
      </c>
      <c r="AU202" s="8">
        <v>13.47</v>
      </c>
      <c r="AW202" s="2">
        <v>43132</v>
      </c>
      <c r="AX202" s="8">
        <v>7385.8630000000003</v>
      </c>
    </row>
    <row r="203" spans="1:50" x14ac:dyDescent="0.2">
      <c r="A203" s="13">
        <v>43131</v>
      </c>
      <c r="B203" s="7">
        <v>9962.31</v>
      </c>
      <c r="D203" s="2">
        <v>43131</v>
      </c>
      <c r="E203" s="10">
        <v>373.98</v>
      </c>
      <c r="G203" s="2">
        <v>43131</v>
      </c>
      <c r="H203" s="7">
        <v>2823.81</v>
      </c>
      <c r="J203" s="2">
        <v>43131</v>
      </c>
      <c r="K203" s="7">
        <v>3609.29</v>
      </c>
      <c r="M203" s="2">
        <v>43131</v>
      </c>
      <c r="N203" s="7">
        <v>1339.77</v>
      </c>
      <c r="P203" s="2">
        <v>43131</v>
      </c>
      <c r="Q203" s="7">
        <v>64.73</v>
      </c>
      <c r="S203" s="2">
        <v>43131</v>
      </c>
      <c r="T203" s="7">
        <v>23.18103</v>
      </c>
      <c r="V203" s="2">
        <v>43131</v>
      </c>
      <c r="W203" s="7">
        <v>209.8</v>
      </c>
      <c r="Y203" s="2">
        <v>43131</v>
      </c>
      <c r="Z203" s="6">
        <v>1.2415</v>
      </c>
      <c r="AB203" s="2">
        <v>43131</v>
      </c>
      <c r="AC203" s="6">
        <v>1.4184000000000001</v>
      </c>
      <c r="AE203" s="2">
        <v>43131</v>
      </c>
      <c r="AF203" s="6">
        <v>1.0721000000000001</v>
      </c>
      <c r="AH203" s="2">
        <v>43131</v>
      </c>
      <c r="AI203" s="11">
        <v>9.1439999999999994E-3</v>
      </c>
      <c r="AK203" s="2">
        <v>43131</v>
      </c>
      <c r="AL203" s="6">
        <v>229.05420000000001</v>
      </c>
      <c r="AN203" s="2">
        <v>43131</v>
      </c>
      <c r="AO203" s="7">
        <v>2022.8</v>
      </c>
      <c r="AQ203" s="2">
        <v>43131</v>
      </c>
      <c r="AR203" s="8">
        <v>247.56489999999999</v>
      </c>
      <c r="AT203" s="2">
        <v>43131</v>
      </c>
      <c r="AU203" s="8">
        <v>13.54</v>
      </c>
      <c r="AW203" s="2">
        <v>43131</v>
      </c>
      <c r="AX203" s="8">
        <v>7411.482</v>
      </c>
    </row>
    <row r="204" spans="1:50" x14ac:dyDescent="0.2">
      <c r="A204" s="13">
        <v>43130</v>
      </c>
      <c r="B204" s="7">
        <v>10086.790000000001</v>
      </c>
      <c r="D204" s="2">
        <v>43130</v>
      </c>
      <c r="E204" s="10">
        <v>371.64</v>
      </c>
      <c r="G204" s="2">
        <v>43130</v>
      </c>
      <c r="H204" s="7">
        <v>2822.43</v>
      </c>
      <c r="J204" s="2">
        <v>43130</v>
      </c>
      <c r="K204" s="7">
        <v>3606.75</v>
      </c>
      <c r="M204" s="2">
        <v>43130</v>
      </c>
      <c r="N204" s="7">
        <v>1338.69</v>
      </c>
      <c r="P204" s="2">
        <v>43130</v>
      </c>
      <c r="Q204" s="7">
        <v>64.5</v>
      </c>
      <c r="S204" s="2">
        <v>43130</v>
      </c>
      <c r="T204" s="7">
        <v>23.290389999999999</v>
      </c>
      <c r="V204" s="2">
        <v>43130</v>
      </c>
      <c r="W204" s="7">
        <v>207.82</v>
      </c>
      <c r="Y204" s="2">
        <v>43130</v>
      </c>
      <c r="Z204" s="6">
        <v>1.2405999999999999</v>
      </c>
      <c r="AB204" s="2">
        <v>43130</v>
      </c>
      <c r="AC204" s="6">
        <v>1.4142999999999999</v>
      </c>
      <c r="AE204" s="2">
        <v>43130</v>
      </c>
      <c r="AF204" s="6">
        <v>1.0695000000000001</v>
      </c>
      <c r="AH204" s="2">
        <v>43130</v>
      </c>
      <c r="AI204" s="11">
        <v>9.188E-3</v>
      </c>
      <c r="AK204" s="2">
        <v>43130</v>
      </c>
      <c r="AL204" s="6">
        <v>228.9015</v>
      </c>
      <c r="AN204" s="2">
        <v>43130</v>
      </c>
      <c r="AO204" s="7">
        <v>2021.3</v>
      </c>
      <c r="AQ204" s="2">
        <v>43130</v>
      </c>
      <c r="AR204" s="8">
        <v>247.45269999999999</v>
      </c>
      <c r="AT204" s="2">
        <v>43130</v>
      </c>
      <c r="AU204" s="8">
        <v>14.79</v>
      </c>
      <c r="AW204" s="2">
        <v>43130</v>
      </c>
      <c r="AX204" s="8">
        <v>7402.482</v>
      </c>
    </row>
    <row r="205" spans="1:50" x14ac:dyDescent="0.2">
      <c r="A205" s="13">
        <v>43129</v>
      </c>
      <c r="B205" s="7">
        <v>11206.99</v>
      </c>
      <c r="D205" s="2">
        <v>43129</v>
      </c>
      <c r="E205" s="10">
        <v>376.94</v>
      </c>
      <c r="G205" s="2">
        <v>43129</v>
      </c>
      <c r="H205" s="7">
        <v>2853.53</v>
      </c>
      <c r="J205" s="2">
        <v>43129</v>
      </c>
      <c r="K205" s="7">
        <v>3643.04</v>
      </c>
      <c r="M205" s="2">
        <v>43129</v>
      </c>
      <c r="N205" s="7">
        <v>1341.79</v>
      </c>
      <c r="P205" s="2">
        <v>43129</v>
      </c>
      <c r="Q205" s="7">
        <v>65.56</v>
      </c>
      <c r="S205" s="2">
        <v>43129</v>
      </c>
      <c r="T205" s="7">
        <v>22.98987</v>
      </c>
      <c r="V205" s="2">
        <v>43129</v>
      </c>
      <c r="W205" s="7">
        <v>209.77</v>
      </c>
      <c r="Y205" s="2">
        <v>43129</v>
      </c>
      <c r="Z205" s="6">
        <v>1.2372000000000001</v>
      </c>
      <c r="AB205" s="2">
        <v>43129</v>
      </c>
      <c r="AC205" s="6">
        <v>1.407</v>
      </c>
      <c r="AE205" s="2">
        <v>43129</v>
      </c>
      <c r="AF205" s="6">
        <v>1.0671999999999999</v>
      </c>
      <c r="AH205" s="2">
        <v>43129</v>
      </c>
      <c r="AI205" s="11">
        <v>9.1669999999999998E-3</v>
      </c>
      <c r="AK205" s="2">
        <v>43129</v>
      </c>
      <c r="AL205" s="6">
        <v>228.89850000000001</v>
      </c>
      <c r="AN205" s="2">
        <v>43129</v>
      </c>
      <c r="AO205" s="7">
        <v>2024.37</v>
      </c>
      <c r="AQ205" s="2">
        <v>43129</v>
      </c>
      <c r="AR205" s="8">
        <v>247.34700000000001</v>
      </c>
      <c r="AT205" s="2">
        <v>43129</v>
      </c>
      <c r="AU205" s="8">
        <v>13.84</v>
      </c>
      <c r="AW205" s="2">
        <v>43129</v>
      </c>
      <c r="AX205" s="8">
        <v>7466.5050000000001</v>
      </c>
    </row>
    <row r="206" spans="1:50" x14ac:dyDescent="0.2">
      <c r="A206" s="13">
        <v>43126</v>
      </c>
      <c r="B206" s="7">
        <v>10874.79</v>
      </c>
      <c r="D206" s="2">
        <v>43126</v>
      </c>
      <c r="E206" s="10">
        <v>379.41</v>
      </c>
      <c r="G206" s="2">
        <v>43126</v>
      </c>
      <c r="H206" s="7">
        <v>2872.87</v>
      </c>
      <c r="J206" s="2">
        <v>43126</v>
      </c>
      <c r="K206" s="7">
        <v>3647.41</v>
      </c>
      <c r="M206" s="2">
        <v>43126</v>
      </c>
      <c r="N206" s="7">
        <v>1353.43</v>
      </c>
      <c r="P206" s="2">
        <v>43126</v>
      </c>
      <c r="Q206" s="7">
        <v>66.14</v>
      </c>
      <c r="S206" s="2">
        <v>43126</v>
      </c>
      <c r="T206" s="7">
        <v>22.747340000000001</v>
      </c>
      <c r="V206" s="2">
        <v>43126</v>
      </c>
      <c r="W206" s="7">
        <v>210.06</v>
      </c>
      <c r="Y206" s="2">
        <v>43126</v>
      </c>
      <c r="Z206" s="6">
        <v>1.2439</v>
      </c>
      <c r="AB206" s="2">
        <v>43126</v>
      </c>
      <c r="AC206" s="6">
        <v>1.4192</v>
      </c>
      <c r="AE206" s="2">
        <v>43126</v>
      </c>
      <c r="AF206" s="6">
        <v>1.0691999999999999</v>
      </c>
      <c r="AH206" s="2">
        <v>43126</v>
      </c>
      <c r="AI206" s="11">
        <v>9.2200000000000008E-3</v>
      </c>
      <c r="AK206" s="2">
        <v>43126</v>
      </c>
      <c r="AL206" s="6">
        <v>229.47399999999999</v>
      </c>
      <c r="AN206" s="2">
        <v>43126</v>
      </c>
      <c r="AO206" s="7">
        <v>2026.96</v>
      </c>
      <c r="AQ206" s="2">
        <v>43126</v>
      </c>
      <c r="AR206" s="8">
        <v>248.02109999999999</v>
      </c>
      <c r="AT206" s="2">
        <v>43126</v>
      </c>
      <c r="AU206" s="8">
        <v>11.08</v>
      </c>
      <c r="AW206" s="2">
        <v>43126</v>
      </c>
      <c r="AX206" s="8">
        <v>7505.7719999999999</v>
      </c>
    </row>
    <row r="207" spans="1:50" x14ac:dyDescent="0.2">
      <c r="A207" s="13">
        <v>43125</v>
      </c>
      <c r="B207" s="7">
        <v>11256.52</v>
      </c>
      <c r="D207" s="2">
        <v>43125</v>
      </c>
      <c r="E207" s="10">
        <v>373.53</v>
      </c>
      <c r="G207" s="2">
        <v>43125</v>
      </c>
      <c r="H207" s="7">
        <v>2839.25</v>
      </c>
      <c r="J207" s="2">
        <v>43125</v>
      </c>
      <c r="K207" s="7">
        <v>3630.15</v>
      </c>
      <c r="M207" s="2">
        <v>43125</v>
      </c>
      <c r="N207" s="7">
        <v>1362.82</v>
      </c>
      <c r="P207" s="2">
        <v>43125</v>
      </c>
      <c r="Q207" s="7">
        <v>65.510000000000005</v>
      </c>
      <c r="S207" s="2">
        <v>43125</v>
      </c>
      <c r="T207" s="7">
        <v>22.644639999999999</v>
      </c>
      <c r="V207" s="2">
        <v>43125</v>
      </c>
      <c r="W207" s="7">
        <v>210.23</v>
      </c>
      <c r="Y207" s="2">
        <v>43125</v>
      </c>
      <c r="Z207" s="6">
        <v>1.2492000000000001</v>
      </c>
      <c r="AB207" s="2">
        <v>43125</v>
      </c>
      <c r="AC207" s="6">
        <v>1.4256</v>
      </c>
      <c r="AE207" s="2">
        <v>43125</v>
      </c>
      <c r="AF207" s="6">
        <v>1.0692999999999999</v>
      </c>
      <c r="AH207" s="2">
        <v>43125</v>
      </c>
      <c r="AI207" s="11">
        <v>9.2020000000000001E-3</v>
      </c>
      <c r="AK207" s="2">
        <v>43125</v>
      </c>
      <c r="AL207" s="6">
        <v>229.749</v>
      </c>
      <c r="AN207" s="2">
        <v>43125</v>
      </c>
      <c r="AO207" s="7">
        <v>2031.16</v>
      </c>
      <c r="AQ207" s="2">
        <v>43125</v>
      </c>
      <c r="AR207" s="8">
        <v>248.2116</v>
      </c>
      <c r="AT207" s="2">
        <v>43125</v>
      </c>
      <c r="AU207" s="8">
        <v>11.58</v>
      </c>
      <c r="AW207" s="2">
        <v>43125</v>
      </c>
      <c r="AX207" s="8">
        <v>7411.1639999999998</v>
      </c>
    </row>
    <row r="208" spans="1:50" x14ac:dyDescent="0.2">
      <c r="A208" s="13">
        <v>43124</v>
      </c>
      <c r="B208" s="7">
        <v>11213.37</v>
      </c>
      <c r="D208" s="2">
        <v>43124</v>
      </c>
      <c r="E208" s="10">
        <v>374.52</v>
      </c>
      <c r="G208" s="2">
        <v>43124</v>
      </c>
      <c r="H208" s="7">
        <v>2837.54</v>
      </c>
      <c r="J208" s="2">
        <v>43124</v>
      </c>
      <c r="K208" s="7">
        <v>3643.22</v>
      </c>
      <c r="M208" s="2">
        <v>43124</v>
      </c>
      <c r="N208" s="7">
        <v>1353.92</v>
      </c>
      <c r="P208" s="2">
        <v>43124</v>
      </c>
      <c r="Q208" s="7">
        <v>65.61</v>
      </c>
      <c r="S208" s="2">
        <v>43124</v>
      </c>
      <c r="T208" s="7">
        <v>22.64761</v>
      </c>
      <c r="V208" s="2">
        <v>43124</v>
      </c>
      <c r="W208" s="7">
        <v>210.58</v>
      </c>
      <c r="Y208" s="2">
        <v>43124</v>
      </c>
      <c r="Z208" s="6">
        <v>1.2392000000000001</v>
      </c>
      <c r="AB208" s="2">
        <v>43124</v>
      </c>
      <c r="AC208" s="6">
        <v>1.4195</v>
      </c>
      <c r="AE208" s="2">
        <v>43124</v>
      </c>
      <c r="AF208" s="6">
        <v>1.0570999999999999</v>
      </c>
      <c r="AH208" s="2">
        <v>43124</v>
      </c>
      <c r="AI208" s="11">
        <v>9.1559999999999992E-3</v>
      </c>
      <c r="AK208" s="2">
        <v>43124</v>
      </c>
      <c r="AL208" s="6">
        <v>230.09829999999999</v>
      </c>
      <c r="AN208" s="2">
        <v>43124</v>
      </c>
      <c r="AO208" s="7">
        <v>2026.1</v>
      </c>
      <c r="AQ208" s="2">
        <v>43124</v>
      </c>
      <c r="AR208" s="8">
        <v>248.5395</v>
      </c>
      <c r="AT208" s="2">
        <v>43124</v>
      </c>
      <c r="AU208" s="8">
        <v>11.47</v>
      </c>
      <c r="AW208" s="2">
        <v>43124</v>
      </c>
      <c r="AX208" s="8">
        <v>7415.0590000000002</v>
      </c>
    </row>
    <row r="209" spans="1:50" x14ac:dyDescent="0.2">
      <c r="A209" s="13">
        <v>43123</v>
      </c>
      <c r="B209" s="7">
        <v>10981.04</v>
      </c>
      <c r="D209" s="2">
        <v>43123</v>
      </c>
      <c r="E209" s="10">
        <v>371.11</v>
      </c>
      <c r="G209" s="2">
        <v>43123</v>
      </c>
      <c r="H209" s="7">
        <v>2839.13</v>
      </c>
      <c r="J209" s="2">
        <v>43123</v>
      </c>
      <c r="K209" s="7">
        <v>3672.29</v>
      </c>
      <c r="M209" s="2">
        <v>43123</v>
      </c>
      <c r="N209" s="7">
        <v>1337.77</v>
      </c>
      <c r="P209" s="2">
        <v>43123</v>
      </c>
      <c r="Q209" s="7">
        <v>64.47</v>
      </c>
      <c r="S209" s="2">
        <v>43123</v>
      </c>
      <c r="T209" s="7">
        <v>22.29241</v>
      </c>
      <c r="V209" s="2">
        <v>43123</v>
      </c>
      <c r="W209" s="7">
        <v>206.07</v>
      </c>
      <c r="Y209" s="2">
        <v>43123</v>
      </c>
      <c r="Z209" s="6">
        <v>1.228</v>
      </c>
      <c r="AB209" s="2">
        <v>43123</v>
      </c>
      <c r="AC209" s="6">
        <v>1.3978999999999999</v>
      </c>
      <c r="AE209" s="2">
        <v>43123</v>
      </c>
      <c r="AF209" s="6">
        <v>1.0427</v>
      </c>
      <c r="AH209" s="2">
        <v>43123</v>
      </c>
      <c r="AI209" s="11">
        <v>9.0570000000000008E-3</v>
      </c>
      <c r="AK209" s="2">
        <v>43123</v>
      </c>
      <c r="AL209" s="6">
        <v>230.18260000000001</v>
      </c>
      <c r="AN209" s="2">
        <v>43123</v>
      </c>
      <c r="AO209" s="7">
        <v>2029.05</v>
      </c>
      <c r="AQ209" s="2">
        <v>43123</v>
      </c>
      <c r="AR209" s="8">
        <v>248.8416</v>
      </c>
      <c r="AT209" s="2">
        <v>43123</v>
      </c>
      <c r="AU209" s="8">
        <v>11.1</v>
      </c>
      <c r="AW209" s="2">
        <v>43123</v>
      </c>
      <c r="AX209" s="8">
        <v>7460.2889999999998</v>
      </c>
    </row>
    <row r="210" spans="1:50" x14ac:dyDescent="0.2">
      <c r="A210" s="13">
        <v>43122</v>
      </c>
      <c r="B210" s="7">
        <v>10354</v>
      </c>
      <c r="D210" s="2">
        <v>43122</v>
      </c>
      <c r="E210" s="10">
        <v>366.8</v>
      </c>
      <c r="G210" s="2">
        <v>43122</v>
      </c>
      <c r="H210" s="7">
        <v>2832.97</v>
      </c>
      <c r="J210" s="2">
        <v>43122</v>
      </c>
      <c r="K210" s="7">
        <v>3665.28</v>
      </c>
      <c r="M210" s="2">
        <v>43122</v>
      </c>
      <c r="N210" s="7">
        <v>1332.19</v>
      </c>
      <c r="P210" s="2">
        <v>43122</v>
      </c>
      <c r="Q210" s="7">
        <v>63.49</v>
      </c>
      <c r="S210" s="2">
        <v>43122</v>
      </c>
      <c r="T210" s="7">
        <v>22.374009999999998</v>
      </c>
      <c r="V210" s="2">
        <v>43122</v>
      </c>
      <c r="W210" s="7">
        <v>208.4</v>
      </c>
      <c r="Y210" s="2">
        <v>43122</v>
      </c>
      <c r="Z210" s="6">
        <v>1.2243999999999999</v>
      </c>
      <c r="AB210" s="2">
        <v>43122</v>
      </c>
      <c r="AC210" s="6">
        <v>1.3957999999999999</v>
      </c>
      <c r="AE210" s="2">
        <v>43122</v>
      </c>
      <c r="AF210" s="6">
        <v>1.0383</v>
      </c>
      <c r="AH210" s="2">
        <v>43122</v>
      </c>
      <c r="AI210" s="11">
        <v>8.9990000000000001E-3</v>
      </c>
      <c r="AK210" s="2">
        <v>43122</v>
      </c>
      <c r="AL210" s="6">
        <v>230.06209999999999</v>
      </c>
      <c r="AN210" s="2">
        <v>43122</v>
      </c>
      <c r="AO210" s="7">
        <v>2025.07</v>
      </c>
      <c r="AQ210" s="2">
        <v>43122</v>
      </c>
      <c r="AR210" s="8">
        <v>248.703</v>
      </c>
      <c r="AT210" s="2">
        <v>43122</v>
      </c>
      <c r="AU210" s="8">
        <v>11.03</v>
      </c>
      <c r="AW210" s="2">
        <v>43122</v>
      </c>
      <c r="AX210" s="8">
        <v>7408.0320000000002</v>
      </c>
    </row>
    <row r="211" spans="1:50" x14ac:dyDescent="0.2">
      <c r="A211" s="13">
        <v>43119</v>
      </c>
      <c r="B211" s="7">
        <v>11366.61</v>
      </c>
      <c r="D211" s="2">
        <v>43119</v>
      </c>
      <c r="E211" s="10">
        <v>364.08</v>
      </c>
      <c r="G211" s="2">
        <v>43119</v>
      </c>
      <c r="H211" s="7">
        <v>2810.3</v>
      </c>
      <c r="J211" s="2">
        <v>43119</v>
      </c>
      <c r="K211" s="7">
        <v>3649.07</v>
      </c>
      <c r="M211" s="2">
        <v>43119</v>
      </c>
      <c r="N211" s="7">
        <v>1333.99</v>
      </c>
      <c r="P211" s="2">
        <v>43119</v>
      </c>
      <c r="Q211" s="7">
        <v>63.37</v>
      </c>
      <c r="S211" s="2">
        <v>43119</v>
      </c>
      <c r="T211" s="7">
        <v>22.298110000000001</v>
      </c>
      <c r="V211" s="2">
        <v>43119</v>
      </c>
      <c r="W211" s="7">
        <v>206.97</v>
      </c>
      <c r="Y211" s="2">
        <v>43119</v>
      </c>
      <c r="Z211" s="6">
        <v>1.2233000000000001</v>
      </c>
      <c r="AB211" s="2">
        <v>43119</v>
      </c>
      <c r="AC211" s="6">
        <v>1.3860000000000001</v>
      </c>
      <c r="AE211" s="2">
        <v>43119</v>
      </c>
      <c r="AF211" s="6">
        <v>1.0394000000000001</v>
      </c>
      <c r="AH211" s="2">
        <v>43119</v>
      </c>
      <c r="AI211" s="11">
        <v>9.0410000000000004E-3</v>
      </c>
      <c r="AK211" s="2">
        <v>43119</v>
      </c>
      <c r="AL211" s="6">
        <v>229.70959999999999</v>
      </c>
      <c r="AN211" s="2">
        <v>43119</v>
      </c>
      <c r="AO211" s="7">
        <v>2027.27</v>
      </c>
      <c r="AQ211" s="2">
        <v>43119</v>
      </c>
      <c r="AR211" s="8">
        <v>248.4648</v>
      </c>
      <c r="AT211" s="2">
        <v>43119</v>
      </c>
      <c r="AU211" s="8">
        <v>11.27</v>
      </c>
      <c r="AW211" s="2">
        <v>43119</v>
      </c>
      <c r="AX211" s="8">
        <v>7336.38</v>
      </c>
    </row>
    <row r="212" spans="1:50" x14ac:dyDescent="0.2">
      <c r="A212" s="13">
        <v>43118</v>
      </c>
      <c r="B212" s="7">
        <v>11605.5</v>
      </c>
      <c r="D212" s="2">
        <v>43118</v>
      </c>
      <c r="E212" s="10">
        <v>362.04</v>
      </c>
      <c r="G212" s="2">
        <v>43118</v>
      </c>
      <c r="H212" s="7">
        <v>2798.03</v>
      </c>
      <c r="J212" s="2">
        <v>43118</v>
      </c>
      <c r="K212" s="7">
        <v>3620.91</v>
      </c>
      <c r="M212" s="2">
        <v>43118</v>
      </c>
      <c r="N212" s="7">
        <v>1329.19</v>
      </c>
      <c r="P212" s="2">
        <v>43118</v>
      </c>
      <c r="Q212" s="7">
        <v>63.95</v>
      </c>
      <c r="S212" s="2">
        <v>43118</v>
      </c>
      <c r="T212" s="7">
        <v>22.28547</v>
      </c>
      <c r="V212" s="2">
        <v>43118</v>
      </c>
      <c r="W212" s="7">
        <v>207.6</v>
      </c>
      <c r="Y212" s="2">
        <v>43118</v>
      </c>
      <c r="Z212" s="6">
        <v>1.2229000000000001</v>
      </c>
      <c r="AB212" s="2">
        <v>43118</v>
      </c>
      <c r="AC212" s="6">
        <v>1.3876999999999999</v>
      </c>
      <c r="AE212" s="2">
        <v>43118</v>
      </c>
      <c r="AF212" s="6">
        <v>1.0422</v>
      </c>
      <c r="AH212" s="2">
        <v>43118</v>
      </c>
      <c r="AI212" s="11">
        <v>9.0119999999999992E-3</v>
      </c>
      <c r="AK212" s="2">
        <v>43118</v>
      </c>
      <c r="AL212" s="6">
        <v>229.67490000000001</v>
      </c>
      <c r="AN212" s="2">
        <v>43118</v>
      </c>
      <c r="AO212" s="7">
        <v>2030.32</v>
      </c>
      <c r="AQ212" s="2">
        <v>43118</v>
      </c>
      <c r="AR212" s="8">
        <v>248.28870000000001</v>
      </c>
      <c r="AT212" s="2">
        <v>43118</v>
      </c>
      <c r="AU212" s="8">
        <v>12.22</v>
      </c>
      <c r="AW212" s="2">
        <v>43118</v>
      </c>
      <c r="AX212" s="8">
        <v>7296.0469999999996</v>
      </c>
    </row>
    <row r="213" spans="1:50" x14ac:dyDescent="0.2">
      <c r="A213" s="13">
        <v>43117</v>
      </c>
      <c r="B213" s="7">
        <v>11376.69</v>
      </c>
      <c r="D213" s="2">
        <v>43117</v>
      </c>
      <c r="E213" s="10">
        <v>360.69</v>
      </c>
      <c r="G213" s="2">
        <v>43117</v>
      </c>
      <c r="H213" s="7">
        <v>2802.56</v>
      </c>
      <c r="J213" s="2">
        <v>43117</v>
      </c>
      <c r="K213" s="7">
        <v>3612.78</v>
      </c>
      <c r="M213" s="2">
        <v>43117</v>
      </c>
      <c r="N213" s="7">
        <v>1336</v>
      </c>
      <c r="P213" s="2">
        <v>43117</v>
      </c>
      <c r="Q213" s="7">
        <v>63.97</v>
      </c>
      <c r="S213" s="2">
        <v>43117</v>
      </c>
      <c r="T213" s="7">
        <v>22.236219999999999</v>
      </c>
      <c r="V213" s="2">
        <v>43117</v>
      </c>
      <c r="W213" s="7">
        <v>205.06</v>
      </c>
      <c r="Y213" s="2">
        <v>43117</v>
      </c>
      <c r="Z213" s="6">
        <v>1.2252000000000001</v>
      </c>
      <c r="AB213" s="2">
        <v>43117</v>
      </c>
      <c r="AC213" s="6">
        <v>1.385</v>
      </c>
      <c r="AE213" s="2">
        <v>43117</v>
      </c>
      <c r="AF213" s="6">
        <v>1.0409999999999999</v>
      </c>
      <c r="AH213" s="2">
        <v>43117</v>
      </c>
      <c r="AI213" s="11">
        <v>9.0270000000000003E-3</v>
      </c>
      <c r="AK213" s="2">
        <v>43117</v>
      </c>
      <c r="AL213" s="6">
        <v>229.76900000000001</v>
      </c>
      <c r="AN213" s="2">
        <v>43117</v>
      </c>
      <c r="AO213" s="7">
        <v>2033.68</v>
      </c>
      <c r="AQ213" s="2">
        <v>43117</v>
      </c>
      <c r="AR213" s="8">
        <v>248.47540000000001</v>
      </c>
      <c r="AT213" s="2">
        <v>43117</v>
      </c>
      <c r="AU213" s="8">
        <v>11.91</v>
      </c>
      <c r="AW213" s="2">
        <v>43117</v>
      </c>
      <c r="AX213" s="8">
        <v>7298.2790000000005</v>
      </c>
    </row>
    <row r="214" spans="1:50" x14ac:dyDescent="0.2">
      <c r="A214" s="13">
        <v>43116</v>
      </c>
      <c r="B214" s="7">
        <v>10720</v>
      </c>
      <c r="D214" s="2">
        <v>43116</v>
      </c>
      <c r="E214" s="10">
        <v>357.89</v>
      </c>
      <c r="G214" s="2">
        <v>43116</v>
      </c>
      <c r="H214" s="7">
        <v>2776.42</v>
      </c>
      <c r="J214" s="2">
        <v>43116</v>
      </c>
      <c r="K214" s="7">
        <v>3622.01</v>
      </c>
      <c r="M214" s="2">
        <v>43116</v>
      </c>
      <c r="N214" s="7">
        <v>1334.99</v>
      </c>
      <c r="P214" s="2">
        <v>43116</v>
      </c>
      <c r="Q214" s="7">
        <v>63.73</v>
      </c>
      <c r="S214" s="2">
        <v>43116</v>
      </c>
      <c r="T214" s="7">
        <v>22.030200000000001</v>
      </c>
      <c r="V214" s="2">
        <v>43116</v>
      </c>
      <c r="W214" s="7">
        <v>205.91</v>
      </c>
      <c r="Y214" s="2">
        <v>43116</v>
      </c>
      <c r="Z214" s="6">
        <v>1.2243999999999999</v>
      </c>
      <c r="AB214" s="2">
        <v>43116</v>
      </c>
      <c r="AC214" s="6">
        <v>1.3772</v>
      </c>
      <c r="AE214" s="2">
        <v>43116</v>
      </c>
      <c r="AF214" s="6">
        <v>1.0387999999999999</v>
      </c>
      <c r="AH214" s="2">
        <v>43116</v>
      </c>
      <c r="AI214" s="11">
        <v>9.0310000000000008E-3</v>
      </c>
      <c r="AK214" s="2">
        <v>43116</v>
      </c>
      <c r="AL214" s="6">
        <v>229.57759999999999</v>
      </c>
      <c r="AN214" s="2">
        <v>43116</v>
      </c>
      <c r="AO214" s="7">
        <v>2037.33</v>
      </c>
      <c r="AQ214" s="2">
        <v>43116</v>
      </c>
      <c r="AR214" s="8">
        <v>248.43100000000001</v>
      </c>
      <c r="AT214" s="2">
        <v>43116</v>
      </c>
      <c r="AU214" s="8">
        <v>11.66</v>
      </c>
      <c r="AW214" s="2">
        <v>43116</v>
      </c>
      <c r="AX214" s="8">
        <v>7223.6859999999997</v>
      </c>
    </row>
    <row r="215" spans="1:50" x14ac:dyDescent="0.2">
      <c r="A215" s="13">
        <v>43115</v>
      </c>
      <c r="B215" s="7">
        <v>13916.82</v>
      </c>
      <c r="D215" s="2">
        <v>43115</v>
      </c>
      <c r="E215" s="10">
        <v>356.25</v>
      </c>
      <c r="G215" s="2">
        <v>43115</v>
      </c>
      <c r="H215" s="7">
        <v>2786.24</v>
      </c>
      <c r="J215" s="2">
        <v>43115</v>
      </c>
      <c r="K215" s="7">
        <v>3611.81</v>
      </c>
      <c r="M215" s="2">
        <v>43115</v>
      </c>
      <c r="N215" s="7">
        <v>1340.12</v>
      </c>
      <c r="P215" s="2">
        <v>43115</v>
      </c>
      <c r="Q215" s="7">
        <v>64.3</v>
      </c>
      <c r="S215" s="2">
        <v>43115</v>
      </c>
      <c r="T215" s="7">
        <v>22.000299999999999</v>
      </c>
      <c r="V215" s="2">
        <v>43115</v>
      </c>
      <c r="W215" s="7">
        <v>207.05</v>
      </c>
      <c r="Y215" s="2">
        <v>43115</v>
      </c>
      <c r="Z215" s="6">
        <v>1.2271000000000001</v>
      </c>
      <c r="AB215" s="2">
        <v>43115</v>
      </c>
      <c r="AC215" s="6">
        <v>1.381</v>
      </c>
      <c r="AE215" s="2">
        <v>43115</v>
      </c>
      <c r="AF215" s="6">
        <v>1.0390999999999999</v>
      </c>
      <c r="AH215" s="2">
        <v>43115</v>
      </c>
      <c r="AI215" s="11">
        <v>9.0550000000000005E-3</v>
      </c>
      <c r="AK215" s="2">
        <v>43115</v>
      </c>
      <c r="AL215" s="6">
        <v>229.1182</v>
      </c>
      <c r="AN215" s="2">
        <v>43115</v>
      </c>
      <c r="AO215" s="7">
        <v>2036.17</v>
      </c>
      <c r="AQ215" s="2">
        <v>43115</v>
      </c>
      <c r="AR215" s="8">
        <v>247.9776</v>
      </c>
      <c r="AT215" s="2">
        <v>43115</v>
      </c>
      <c r="AU215" s="8">
        <v>10.16</v>
      </c>
      <c r="AW215" s="2">
        <v>43115</v>
      </c>
      <c r="AX215" s="8">
        <v>7261.0619999999999</v>
      </c>
    </row>
    <row r="216" spans="1:50" x14ac:dyDescent="0.2">
      <c r="A216" s="13">
        <v>43112</v>
      </c>
      <c r="B216" s="7">
        <v>13746.58</v>
      </c>
      <c r="D216" s="2">
        <v>43112</v>
      </c>
      <c r="E216" s="10">
        <v>357.34</v>
      </c>
      <c r="G216" s="2">
        <v>43112</v>
      </c>
      <c r="H216" s="7">
        <v>2786.24</v>
      </c>
      <c r="J216" s="2">
        <v>43112</v>
      </c>
      <c r="K216" s="7">
        <v>3612.61</v>
      </c>
      <c r="M216" s="2">
        <v>43112</v>
      </c>
      <c r="N216" s="7">
        <v>1331.93</v>
      </c>
      <c r="P216" s="2">
        <v>43112</v>
      </c>
      <c r="Q216" s="7">
        <v>64.3</v>
      </c>
      <c r="S216" s="2">
        <v>43112</v>
      </c>
      <c r="T216" s="7">
        <v>22.000299999999999</v>
      </c>
      <c r="V216" s="2">
        <v>43112</v>
      </c>
      <c r="W216" s="7">
        <v>207.05</v>
      </c>
      <c r="Y216" s="2">
        <v>43112</v>
      </c>
      <c r="Z216" s="6">
        <v>1.2135</v>
      </c>
      <c r="AB216" s="2">
        <v>43112</v>
      </c>
      <c r="AC216" s="6">
        <v>1.3691</v>
      </c>
      <c r="AE216" s="2">
        <v>43112</v>
      </c>
      <c r="AF216" s="6">
        <v>1.0293000000000001</v>
      </c>
      <c r="AH216" s="2">
        <v>43112</v>
      </c>
      <c r="AI216" s="11">
        <v>8.9899999999999997E-3</v>
      </c>
      <c r="AK216" s="2">
        <v>43112</v>
      </c>
      <c r="AL216" s="6">
        <v>229.17570000000001</v>
      </c>
      <c r="AN216" s="2">
        <v>43112</v>
      </c>
      <c r="AO216" s="7">
        <v>2036.17</v>
      </c>
      <c r="AQ216" s="2">
        <v>43112</v>
      </c>
      <c r="AR216" s="8">
        <v>248.05369999999999</v>
      </c>
      <c r="AT216" s="2">
        <v>43112</v>
      </c>
      <c r="AU216" s="8">
        <v>10.16</v>
      </c>
      <c r="AW216" s="2">
        <v>43112</v>
      </c>
      <c r="AX216" s="8">
        <v>7261.0619999999999</v>
      </c>
    </row>
    <row r="217" spans="1:50" x14ac:dyDescent="0.2">
      <c r="A217" s="13">
        <v>43111</v>
      </c>
      <c r="B217" s="7">
        <v>13462.98</v>
      </c>
      <c r="D217" s="2">
        <v>43111</v>
      </c>
      <c r="E217" s="10">
        <v>354.12</v>
      </c>
      <c r="G217" s="2">
        <v>43111</v>
      </c>
      <c r="H217" s="7">
        <v>2767.56</v>
      </c>
      <c r="J217" s="2">
        <v>43111</v>
      </c>
      <c r="K217" s="7">
        <v>3595.24</v>
      </c>
      <c r="M217" s="2">
        <v>43111</v>
      </c>
      <c r="N217" s="7">
        <v>1322.34</v>
      </c>
      <c r="P217" s="2">
        <v>43111</v>
      </c>
      <c r="Q217" s="7">
        <v>63.8</v>
      </c>
      <c r="S217" s="2">
        <v>43111</v>
      </c>
      <c r="T217" s="7">
        <v>22.214849999999998</v>
      </c>
      <c r="V217" s="2">
        <v>43111</v>
      </c>
      <c r="W217" s="7">
        <v>206.21</v>
      </c>
      <c r="Y217" s="2">
        <v>43111</v>
      </c>
      <c r="Z217" s="6">
        <v>1.2038</v>
      </c>
      <c r="AB217" s="2">
        <v>43111</v>
      </c>
      <c r="AC217" s="6">
        <v>1.3545</v>
      </c>
      <c r="AE217" s="2">
        <v>43111</v>
      </c>
      <c r="AF217" s="6">
        <v>1.0250999999999999</v>
      </c>
      <c r="AH217" s="2">
        <v>43111</v>
      </c>
      <c r="AI217" s="11">
        <v>8.9809999999999994E-3</v>
      </c>
      <c r="AK217" s="2">
        <v>43111</v>
      </c>
      <c r="AL217" s="6">
        <v>228.96780000000001</v>
      </c>
      <c r="AN217" s="2">
        <v>43111</v>
      </c>
      <c r="AO217" s="7">
        <v>2036.71</v>
      </c>
      <c r="AQ217" s="2">
        <v>43111</v>
      </c>
      <c r="AR217" s="8">
        <v>247.78229999999999</v>
      </c>
      <c r="AT217" s="2">
        <v>43111</v>
      </c>
      <c r="AU217" s="8">
        <v>9.8800000000000008</v>
      </c>
      <c r="AW217" s="2">
        <v>43111</v>
      </c>
      <c r="AX217" s="8">
        <v>7211.777</v>
      </c>
    </row>
    <row r="218" spans="1:50" x14ac:dyDescent="0.2">
      <c r="A218" s="13">
        <v>43110</v>
      </c>
      <c r="B218" s="7">
        <v>14494.74</v>
      </c>
      <c r="D218" s="2">
        <v>43110</v>
      </c>
      <c r="E218" s="10">
        <v>353.82</v>
      </c>
      <c r="G218" s="2">
        <v>43110</v>
      </c>
      <c r="H218" s="7">
        <v>2748.23</v>
      </c>
      <c r="J218" s="2">
        <v>43110</v>
      </c>
      <c r="K218" s="7">
        <v>3609.83</v>
      </c>
      <c r="M218" s="2">
        <v>43110</v>
      </c>
      <c r="N218" s="7">
        <v>1317.89</v>
      </c>
      <c r="P218" s="2">
        <v>43110</v>
      </c>
      <c r="Q218" s="7">
        <v>63.57</v>
      </c>
      <c r="S218" s="2">
        <v>43110</v>
      </c>
      <c r="T218" s="7">
        <v>22.26774</v>
      </c>
      <c r="V218" s="2">
        <v>43110</v>
      </c>
      <c r="W218" s="7">
        <v>206.51</v>
      </c>
      <c r="Y218" s="2">
        <v>43110</v>
      </c>
      <c r="Z218" s="6">
        <v>1.196</v>
      </c>
      <c r="AB218" s="2">
        <v>43110</v>
      </c>
      <c r="AC218" s="6">
        <v>1.3517000000000001</v>
      </c>
      <c r="AE218" s="2">
        <v>43110</v>
      </c>
      <c r="AF218" s="6">
        <v>1.0219</v>
      </c>
      <c r="AH218" s="2">
        <v>43110</v>
      </c>
      <c r="AI218" s="11">
        <v>8.9700000000000005E-3</v>
      </c>
      <c r="AK218" s="2">
        <v>43110</v>
      </c>
      <c r="AL218" s="6">
        <v>229.65110000000001</v>
      </c>
      <c r="AN218" s="2">
        <v>43110</v>
      </c>
      <c r="AO218" s="7">
        <v>2033.97</v>
      </c>
      <c r="AQ218" s="2">
        <v>43110</v>
      </c>
      <c r="AR218" s="8">
        <v>248.33170000000001</v>
      </c>
      <c r="AT218" s="2">
        <v>43110</v>
      </c>
      <c r="AU218" s="8">
        <v>9.82</v>
      </c>
      <c r="AW218" s="2">
        <v>43110</v>
      </c>
      <c r="AX218" s="8">
        <v>7153.5720000000001</v>
      </c>
    </row>
    <row r="219" spans="1:50" x14ac:dyDescent="0.2">
      <c r="A219" s="13">
        <v>43109</v>
      </c>
      <c r="B219" s="7">
        <v>14554.08</v>
      </c>
      <c r="D219" s="2">
        <v>43109</v>
      </c>
      <c r="E219" s="10">
        <v>354.55</v>
      </c>
      <c r="G219" s="2">
        <v>43109</v>
      </c>
      <c r="H219" s="7">
        <v>2751.29</v>
      </c>
      <c r="J219" s="2">
        <v>43109</v>
      </c>
      <c r="K219" s="7">
        <v>3622.87</v>
      </c>
      <c r="M219" s="2">
        <v>43109</v>
      </c>
      <c r="N219" s="7">
        <v>1311.84</v>
      </c>
      <c r="P219" s="2">
        <v>43109</v>
      </c>
      <c r="Q219" s="7">
        <v>62.96</v>
      </c>
      <c r="S219" s="2">
        <v>43109</v>
      </c>
      <c r="T219" s="7">
        <v>22.2925</v>
      </c>
      <c r="V219" s="2">
        <v>43109</v>
      </c>
      <c r="W219" s="7">
        <v>204.69</v>
      </c>
      <c r="Y219" s="2">
        <v>43109</v>
      </c>
      <c r="Z219" s="6">
        <v>1.1920999999999999</v>
      </c>
      <c r="AB219" s="2">
        <v>43109</v>
      </c>
      <c r="AC219" s="6">
        <v>1.3527</v>
      </c>
      <c r="AE219" s="2">
        <v>43109</v>
      </c>
      <c r="AF219" s="6">
        <v>1.0168999999999999</v>
      </c>
      <c r="AH219" s="2">
        <v>43109</v>
      </c>
      <c r="AI219" s="11">
        <v>8.8819999999999993E-3</v>
      </c>
      <c r="AK219" s="2">
        <v>43109</v>
      </c>
      <c r="AL219" s="6">
        <v>229.9939</v>
      </c>
      <c r="AN219" s="2">
        <v>43109</v>
      </c>
      <c r="AO219" s="7">
        <v>2033.83</v>
      </c>
      <c r="AQ219" s="2">
        <v>43109</v>
      </c>
      <c r="AR219" s="8">
        <v>248.55629999999999</v>
      </c>
      <c r="AT219" s="2">
        <v>43109</v>
      </c>
      <c r="AU219" s="8">
        <v>10.08</v>
      </c>
      <c r="AW219" s="2">
        <v>43109</v>
      </c>
      <c r="AX219" s="8">
        <v>7163.5780000000004</v>
      </c>
    </row>
    <row r="220" spans="1:50" x14ac:dyDescent="0.2">
      <c r="A220" s="13">
        <v>43108</v>
      </c>
      <c r="B220" s="7">
        <v>14935.69</v>
      </c>
      <c r="D220" s="2">
        <v>43108</v>
      </c>
      <c r="E220" s="10">
        <v>354.4</v>
      </c>
      <c r="G220" s="2">
        <v>43108</v>
      </c>
      <c r="H220" s="7">
        <v>2747.71</v>
      </c>
      <c r="J220" s="2">
        <v>43108</v>
      </c>
      <c r="K220" s="7">
        <v>3616.45</v>
      </c>
      <c r="M220" s="2">
        <v>43108</v>
      </c>
      <c r="N220" s="7">
        <v>1318.23</v>
      </c>
      <c r="P220" s="2">
        <v>43108</v>
      </c>
      <c r="Q220" s="7">
        <v>61.73</v>
      </c>
      <c r="S220" s="2">
        <v>43108</v>
      </c>
      <c r="T220" s="7">
        <v>22.186340000000001</v>
      </c>
      <c r="V220" s="2">
        <v>43108</v>
      </c>
      <c r="W220" s="7">
        <v>206.29</v>
      </c>
      <c r="Y220" s="2">
        <v>43108</v>
      </c>
      <c r="Z220" s="6">
        <v>1.1978</v>
      </c>
      <c r="AB220" s="2">
        <v>43108</v>
      </c>
      <c r="AC220" s="6">
        <v>1.3559000000000001</v>
      </c>
      <c r="AE220" s="2">
        <v>43108</v>
      </c>
      <c r="AF220" s="6">
        <v>1.024</v>
      </c>
      <c r="AH220" s="2">
        <v>43108</v>
      </c>
      <c r="AI220" s="11">
        <v>8.8430000000000002E-3</v>
      </c>
      <c r="AK220" s="2">
        <v>43108</v>
      </c>
      <c r="AL220" s="6">
        <v>230.58949999999999</v>
      </c>
      <c r="AN220" s="2">
        <v>43108</v>
      </c>
      <c r="AO220" s="7">
        <v>2039.97</v>
      </c>
      <c r="AQ220" s="2">
        <v>43108</v>
      </c>
      <c r="AR220" s="8">
        <v>249.09039999999999</v>
      </c>
      <c r="AT220" s="2">
        <v>43108</v>
      </c>
      <c r="AU220" s="8">
        <v>9.52</v>
      </c>
      <c r="AW220" s="2">
        <v>43108</v>
      </c>
      <c r="AX220" s="8">
        <v>7157.3860000000004</v>
      </c>
    </row>
    <row r="221" spans="1:50" x14ac:dyDescent="0.2">
      <c r="A221" s="13">
        <v>43105</v>
      </c>
      <c r="B221" s="7">
        <v>16753.23</v>
      </c>
      <c r="D221" s="2">
        <v>43105</v>
      </c>
      <c r="E221" s="10">
        <v>352.07</v>
      </c>
      <c r="G221" s="2">
        <v>43105</v>
      </c>
      <c r="H221" s="7">
        <v>2743.15</v>
      </c>
      <c r="J221" s="2">
        <v>43105</v>
      </c>
      <c r="K221" s="7">
        <v>3607.63</v>
      </c>
      <c r="M221" s="2">
        <v>43105</v>
      </c>
      <c r="N221" s="7">
        <v>1320.69</v>
      </c>
      <c r="P221" s="2">
        <v>43105</v>
      </c>
      <c r="Q221" s="7">
        <v>61.44</v>
      </c>
      <c r="S221" s="2">
        <v>43105</v>
      </c>
      <c r="T221" s="7">
        <v>22.366669999999999</v>
      </c>
      <c r="V221" s="2">
        <v>43105</v>
      </c>
      <c r="W221" s="7">
        <v>206.52</v>
      </c>
      <c r="Y221" s="2">
        <v>43105</v>
      </c>
      <c r="Z221" s="6">
        <v>1.2046999999999999</v>
      </c>
      <c r="AB221" s="2">
        <v>43105</v>
      </c>
      <c r="AC221" s="6">
        <v>1.3564000000000001</v>
      </c>
      <c r="AE221" s="2">
        <v>43105</v>
      </c>
      <c r="AF221" s="6">
        <v>1.0248999999999999</v>
      </c>
      <c r="AH221" s="2">
        <v>43105</v>
      </c>
      <c r="AI221" s="11">
        <v>8.8369999999999994E-3</v>
      </c>
      <c r="AK221" s="2">
        <v>43105</v>
      </c>
      <c r="AL221" s="6">
        <v>230.0951</v>
      </c>
      <c r="AN221" s="2">
        <v>43105</v>
      </c>
      <c r="AO221" s="7">
        <v>2039.83</v>
      </c>
      <c r="AQ221" s="2">
        <v>43105</v>
      </c>
      <c r="AR221" s="8">
        <v>248.84440000000001</v>
      </c>
      <c r="AT221" s="2">
        <v>43105</v>
      </c>
      <c r="AU221" s="8">
        <v>9.2200000000000006</v>
      </c>
      <c r="AW221" s="2">
        <v>43105</v>
      </c>
      <c r="AX221" s="8">
        <v>7136.558</v>
      </c>
    </row>
    <row r="222" spans="1:50" x14ac:dyDescent="0.2">
      <c r="A222" s="13">
        <v>43104</v>
      </c>
      <c r="B222" s="7">
        <v>14946.35</v>
      </c>
      <c r="D222" s="2">
        <v>43104</v>
      </c>
      <c r="E222" s="10">
        <v>349.75</v>
      </c>
      <c r="G222" s="2">
        <v>43104</v>
      </c>
      <c r="H222" s="7">
        <v>2723.99</v>
      </c>
      <c r="J222" s="2">
        <v>43104</v>
      </c>
      <c r="K222" s="7">
        <v>3568.88</v>
      </c>
      <c r="M222" s="2">
        <v>43104</v>
      </c>
      <c r="N222" s="7">
        <v>1319.73</v>
      </c>
      <c r="P222" s="2">
        <v>43104</v>
      </c>
      <c r="Q222" s="7">
        <v>62.01</v>
      </c>
      <c r="S222" s="2">
        <v>43104</v>
      </c>
      <c r="T222" s="7">
        <v>22.39405</v>
      </c>
      <c r="V222" s="2">
        <v>43104</v>
      </c>
      <c r="W222" s="7">
        <v>209.24</v>
      </c>
      <c r="Y222" s="2">
        <v>43104</v>
      </c>
      <c r="Z222" s="6">
        <v>1.2075</v>
      </c>
      <c r="AB222" s="2">
        <v>43104</v>
      </c>
      <c r="AC222" s="6">
        <v>1.3546</v>
      </c>
      <c r="AE222" s="2">
        <v>43104</v>
      </c>
      <c r="AF222" s="6">
        <v>1.0264</v>
      </c>
      <c r="AH222" s="2">
        <v>43104</v>
      </c>
      <c r="AI222" s="11">
        <v>8.8669999999999999E-3</v>
      </c>
      <c r="AK222" s="2">
        <v>43104</v>
      </c>
      <c r="AL222" s="6">
        <v>229.82490000000001</v>
      </c>
      <c r="AN222" s="2">
        <v>43104</v>
      </c>
      <c r="AO222" s="7">
        <v>2042</v>
      </c>
      <c r="AQ222" s="2">
        <v>43104</v>
      </c>
      <c r="AR222" s="8">
        <v>248.73570000000001</v>
      </c>
      <c r="AT222" s="2">
        <v>43104</v>
      </c>
      <c r="AU222" s="8">
        <v>9.2200000000000006</v>
      </c>
      <c r="AW222" s="2">
        <v>43104</v>
      </c>
      <c r="AX222" s="8">
        <v>7077.915</v>
      </c>
    </row>
    <row r="223" spans="1:50" x14ac:dyDescent="0.2">
      <c r="A223" s="13">
        <v>43103</v>
      </c>
      <c r="B223" s="7">
        <v>15055.23</v>
      </c>
      <c r="D223" s="2">
        <v>43103</v>
      </c>
      <c r="E223" s="10">
        <v>345.91</v>
      </c>
      <c r="G223" s="2">
        <v>43103</v>
      </c>
      <c r="H223" s="7">
        <v>2713.06</v>
      </c>
      <c r="J223" s="2">
        <v>43103</v>
      </c>
      <c r="K223" s="7">
        <v>3509.88</v>
      </c>
      <c r="M223" s="2">
        <v>43103</v>
      </c>
      <c r="N223" s="7">
        <v>1315.9</v>
      </c>
      <c r="P223" s="2">
        <v>43103</v>
      </c>
      <c r="Q223" s="7">
        <v>61.63</v>
      </c>
      <c r="S223" s="2">
        <v>43103</v>
      </c>
      <c r="T223" s="7">
        <v>22.481179999999998</v>
      </c>
      <c r="V223" s="2">
        <v>43103</v>
      </c>
      <c r="W223" s="7">
        <v>207.51</v>
      </c>
      <c r="Y223" s="2">
        <v>43103</v>
      </c>
      <c r="Z223" s="6">
        <v>1.2027000000000001</v>
      </c>
      <c r="AB223" s="2">
        <v>43103</v>
      </c>
      <c r="AC223" s="6">
        <v>1.3526</v>
      </c>
      <c r="AE223" s="2">
        <v>43103</v>
      </c>
      <c r="AF223" s="6">
        <v>1.0241</v>
      </c>
      <c r="AH223" s="2">
        <v>43103</v>
      </c>
      <c r="AI223" s="11">
        <v>8.9020000000000002E-3</v>
      </c>
      <c r="AK223" s="2">
        <v>43103</v>
      </c>
      <c r="AL223" s="6">
        <v>229.7954</v>
      </c>
      <c r="AN223" s="2">
        <v>43103</v>
      </c>
      <c r="AO223" s="7">
        <v>2042.81</v>
      </c>
      <c r="AQ223" s="2">
        <v>43103</v>
      </c>
      <c r="AR223" s="8">
        <v>248.53700000000001</v>
      </c>
      <c r="AT223" s="2">
        <v>43103</v>
      </c>
      <c r="AU223" s="8">
        <v>9.15</v>
      </c>
      <c r="AW223" s="2">
        <v>43103</v>
      </c>
      <c r="AX223" s="8">
        <v>7065.5309999999999</v>
      </c>
    </row>
    <row r="224" spans="1:50" x14ac:dyDescent="0.2">
      <c r="A224" s="13">
        <v>43102</v>
      </c>
      <c r="B224" s="7">
        <v>14784.6</v>
      </c>
      <c r="D224" s="2">
        <v>43102</v>
      </c>
      <c r="E224" s="10">
        <v>343.95</v>
      </c>
      <c r="G224" s="2">
        <v>43102</v>
      </c>
      <c r="H224" s="7">
        <v>2695.81</v>
      </c>
      <c r="J224" s="2">
        <v>43102</v>
      </c>
      <c r="K224" s="7">
        <v>3490.19</v>
      </c>
      <c r="M224" s="2">
        <v>43102</v>
      </c>
      <c r="N224" s="7">
        <v>1312.54</v>
      </c>
      <c r="P224" s="2">
        <v>43102</v>
      </c>
      <c r="Q224" s="7">
        <v>60.37</v>
      </c>
      <c r="S224" s="2">
        <v>43102</v>
      </c>
      <c r="T224" s="7">
        <v>22.40333</v>
      </c>
      <c r="V224" s="2">
        <v>43102</v>
      </c>
      <c r="W224" s="7">
        <v>209.77</v>
      </c>
      <c r="Y224" s="2">
        <v>43102</v>
      </c>
      <c r="Z224" s="6">
        <v>1.2044999999999999</v>
      </c>
      <c r="AB224" s="2">
        <v>43102</v>
      </c>
      <c r="AC224" s="6">
        <v>1.3584000000000001</v>
      </c>
      <c r="AE224" s="2">
        <v>43102</v>
      </c>
      <c r="AF224" s="6">
        <v>1.0283</v>
      </c>
      <c r="AH224" s="2">
        <v>43102</v>
      </c>
      <c r="AI224" s="11">
        <v>8.9060000000000007E-3</v>
      </c>
      <c r="AK224" s="2">
        <v>43102</v>
      </c>
      <c r="AL224" s="6">
        <v>229.3605</v>
      </c>
      <c r="AN224" s="2">
        <v>43102</v>
      </c>
      <c r="AO224" s="7">
        <v>2040.48</v>
      </c>
      <c r="AQ224" s="2">
        <v>43102</v>
      </c>
      <c r="AR224" s="8">
        <v>248.15119999999999</v>
      </c>
      <c r="AT224" s="2">
        <v>43102</v>
      </c>
      <c r="AU224" s="8">
        <v>9.77</v>
      </c>
      <c r="AW224" s="2">
        <v>43102</v>
      </c>
      <c r="AX224" s="8">
        <v>7006.8980000000001</v>
      </c>
    </row>
    <row r="225" spans="1:50" x14ac:dyDescent="0.2">
      <c r="A225" s="13">
        <v>43101</v>
      </c>
      <c r="B225" s="7">
        <v>13624.56</v>
      </c>
      <c r="D225" s="2">
        <v>43101</v>
      </c>
      <c r="E225" s="10">
        <v>335.06</v>
      </c>
      <c r="G225" s="2">
        <v>43101</v>
      </c>
      <c r="H225" s="7">
        <v>2673.61</v>
      </c>
      <c r="J225" s="2">
        <v>43101</v>
      </c>
      <c r="K225" s="7">
        <v>3503.96</v>
      </c>
      <c r="M225" s="2">
        <v>43101</v>
      </c>
      <c r="N225" s="7">
        <v>1302.55</v>
      </c>
      <c r="P225" s="2">
        <v>43101</v>
      </c>
      <c r="Q225" s="7">
        <v>60.42</v>
      </c>
      <c r="S225" s="2">
        <v>43101</v>
      </c>
      <c r="T225" s="7">
        <v>22.205839999999998</v>
      </c>
      <c r="V225" s="2">
        <v>43101</v>
      </c>
      <c r="W225" s="7">
        <v>209.83</v>
      </c>
      <c r="Y225" s="2">
        <v>43101</v>
      </c>
      <c r="Z225" s="6">
        <v>1.1999</v>
      </c>
      <c r="AB225" s="2">
        <v>43101</v>
      </c>
      <c r="AC225" s="6">
        <v>1.3501000000000001</v>
      </c>
      <c r="AE225" s="2">
        <v>43101</v>
      </c>
      <c r="AF225" s="6">
        <v>1.0275000000000001</v>
      </c>
      <c r="AH225" s="2">
        <v>43101</v>
      </c>
      <c r="AI225" s="11">
        <v>8.8749999999999992E-3</v>
      </c>
      <c r="AK225" s="2">
        <v>43101</v>
      </c>
      <c r="AL225" s="6">
        <v>230.07149999999999</v>
      </c>
      <c r="AN225" s="2">
        <v>43101</v>
      </c>
      <c r="AO225" s="7">
        <v>2046.37</v>
      </c>
      <c r="AQ225" s="2">
        <v>43101</v>
      </c>
      <c r="AR225" s="8">
        <v>248.68879999999999</v>
      </c>
      <c r="AT225" s="2">
        <v>43101</v>
      </c>
      <c r="AU225" s="8">
        <v>11.04</v>
      </c>
      <c r="AW225" s="2">
        <v>43101</v>
      </c>
      <c r="AX225" s="8">
        <v>6903.3890000000001</v>
      </c>
    </row>
    <row r="226" spans="1:50" x14ac:dyDescent="0.2">
      <c r="A226" s="13">
        <v>43098</v>
      </c>
      <c r="B226" s="7">
        <v>14310.94</v>
      </c>
      <c r="D226" s="2">
        <v>43098</v>
      </c>
      <c r="E226" s="10">
        <v>335.58</v>
      </c>
      <c r="G226" s="2">
        <v>43098</v>
      </c>
      <c r="H226" s="7">
        <v>2673.61</v>
      </c>
      <c r="J226" s="2">
        <v>43098</v>
      </c>
      <c r="K226" s="7">
        <v>3503.96</v>
      </c>
      <c r="M226" s="2">
        <v>43098</v>
      </c>
      <c r="N226" s="7">
        <v>1306.22</v>
      </c>
      <c r="P226" s="2">
        <v>43098</v>
      </c>
      <c r="Q226" s="7">
        <v>60.42</v>
      </c>
      <c r="S226" s="2">
        <v>43098</v>
      </c>
      <c r="T226" s="7">
        <v>22.205839999999998</v>
      </c>
      <c r="V226" s="2">
        <v>43098</v>
      </c>
      <c r="W226" s="7">
        <v>209.83</v>
      </c>
      <c r="Y226" s="2">
        <v>43098</v>
      </c>
      <c r="Z226" s="6">
        <v>1.2021999999999999</v>
      </c>
      <c r="AB226" s="2">
        <v>43098</v>
      </c>
      <c r="AC226" s="6">
        <v>1.3524</v>
      </c>
      <c r="AE226" s="2">
        <v>43098</v>
      </c>
      <c r="AF226" s="6">
        <v>1.0270999999999999</v>
      </c>
      <c r="AH226" s="2">
        <v>43098</v>
      </c>
      <c r="AI226" s="11">
        <v>8.8819999999999993E-3</v>
      </c>
      <c r="AK226" s="2">
        <v>43098</v>
      </c>
      <c r="AL226" s="6">
        <v>230.07149999999999</v>
      </c>
      <c r="AN226" s="2">
        <v>43098</v>
      </c>
      <c r="AO226" s="7">
        <v>2046.37</v>
      </c>
      <c r="AQ226" s="2">
        <v>43098</v>
      </c>
      <c r="AR226" s="8">
        <v>248.68879999999999</v>
      </c>
      <c r="AT226" s="2">
        <v>43098</v>
      </c>
      <c r="AU226" s="8">
        <v>11.04</v>
      </c>
      <c r="AW226" s="2">
        <v>43098</v>
      </c>
      <c r="AX226" s="8">
        <v>6903.3890000000001</v>
      </c>
    </row>
    <row r="227" spans="1:50" x14ac:dyDescent="0.2">
      <c r="A227" s="13">
        <v>43097</v>
      </c>
      <c r="B227" s="7">
        <v>13939.48</v>
      </c>
      <c r="D227" s="2">
        <v>43097</v>
      </c>
      <c r="E227" s="10">
        <v>334.93</v>
      </c>
      <c r="G227" s="2">
        <v>43097</v>
      </c>
      <c r="H227" s="7">
        <v>2687.54</v>
      </c>
      <c r="J227" s="2">
        <v>43097</v>
      </c>
      <c r="K227" s="7">
        <v>3524.31</v>
      </c>
      <c r="M227" s="2">
        <v>43097</v>
      </c>
      <c r="N227" s="7">
        <v>1294.22</v>
      </c>
      <c r="P227" s="2">
        <v>43097</v>
      </c>
      <c r="Q227" s="7">
        <v>59.84</v>
      </c>
      <c r="S227" s="2">
        <v>43097</v>
      </c>
      <c r="T227" s="7">
        <v>22.21217</v>
      </c>
      <c r="V227" s="2">
        <v>43097</v>
      </c>
      <c r="W227" s="7">
        <v>210.59</v>
      </c>
      <c r="Y227" s="2">
        <v>43097</v>
      </c>
      <c r="Z227" s="6">
        <v>1.1953</v>
      </c>
      <c r="AB227" s="2">
        <v>43097</v>
      </c>
      <c r="AC227" s="6">
        <v>1.3448</v>
      </c>
      <c r="AE227" s="2">
        <v>43097</v>
      </c>
      <c r="AF227" s="6">
        <v>1.0222</v>
      </c>
      <c r="AH227" s="2">
        <v>43097</v>
      </c>
      <c r="AI227" s="11">
        <v>8.8610000000000008E-3</v>
      </c>
      <c r="AK227" s="2">
        <v>43097</v>
      </c>
      <c r="AL227" s="6">
        <v>230.18989999999999</v>
      </c>
      <c r="AN227" s="2">
        <v>43097</v>
      </c>
      <c r="AO227" s="7">
        <v>2043.55</v>
      </c>
      <c r="AQ227" s="2">
        <v>43097</v>
      </c>
      <c r="AR227" s="8">
        <v>249.02809999999999</v>
      </c>
      <c r="AT227" s="2">
        <v>43097</v>
      </c>
      <c r="AU227" s="8">
        <v>10.18</v>
      </c>
      <c r="AW227" s="2">
        <v>43097</v>
      </c>
      <c r="AX227" s="8">
        <v>6950.1610000000001</v>
      </c>
    </row>
    <row r="228" spans="1:50" x14ac:dyDescent="0.2">
      <c r="A228" s="13">
        <v>43096</v>
      </c>
      <c r="B228" s="7">
        <v>15189.38</v>
      </c>
      <c r="D228" s="2">
        <v>43096</v>
      </c>
      <c r="E228" s="10">
        <v>333.45</v>
      </c>
      <c r="G228" s="2">
        <v>43096</v>
      </c>
      <c r="H228" s="7">
        <v>2682.62</v>
      </c>
      <c r="J228" s="2">
        <v>43096</v>
      </c>
      <c r="K228" s="7">
        <v>3550.17</v>
      </c>
      <c r="M228" s="2">
        <v>43096</v>
      </c>
      <c r="N228" s="7">
        <v>1287.21</v>
      </c>
      <c r="P228" s="2">
        <v>43096</v>
      </c>
      <c r="Q228" s="7">
        <v>59.64</v>
      </c>
      <c r="S228" s="2">
        <v>43096</v>
      </c>
      <c r="T228" s="7">
        <v>22.322880000000001</v>
      </c>
      <c r="V228" s="2">
        <v>43096</v>
      </c>
      <c r="W228" s="7">
        <v>208.63</v>
      </c>
      <c r="Y228" s="2">
        <v>43096</v>
      </c>
      <c r="Z228" s="6">
        <v>1.1899</v>
      </c>
      <c r="AB228" s="2">
        <v>43096</v>
      </c>
      <c r="AC228" s="6">
        <v>1.3397999999999999</v>
      </c>
      <c r="AE228" s="2">
        <v>43096</v>
      </c>
      <c r="AF228" s="6">
        <v>1.0133000000000001</v>
      </c>
      <c r="AH228" s="2">
        <v>43096</v>
      </c>
      <c r="AI228" s="11">
        <v>8.8249999999999995E-3</v>
      </c>
      <c r="AK228" s="2">
        <v>43096</v>
      </c>
      <c r="AL228" s="6">
        <v>230.71469999999999</v>
      </c>
      <c r="AN228" s="2">
        <v>43096</v>
      </c>
      <c r="AO228" s="7">
        <v>2044.89</v>
      </c>
      <c r="AQ228" s="2">
        <v>43096</v>
      </c>
      <c r="AR228" s="8">
        <v>249.66409999999999</v>
      </c>
      <c r="AT228" s="2">
        <v>43096</v>
      </c>
      <c r="AU228" s="8">
        <v>10.47</v>
      </c>
      <c r="AW228" s="2">
        <v>43096</v>
      </c>
      <c r="AX228" s="8">
        <v>6939.3360000000002</v>
      </c>
    </row>
    <row r="229" spans="1:50" x14ac:dyDescent="0.2">
      <c r="A229" s="13">
        <v>43095</v>
      </c>
      <c r="B229" s="7">
        <v>15925</v>
      </c>
      <c r="D229" s="2">
        <v>43095</v>
      </c>
      <c r="E229" s="10">
        <v>333.39</v>
      </c>
      <c r="G229" s="2">
        <v>43095</v>
      </c>
      <c r="H229" s="7">
        <v>2680.5</v>
      </c>
      <c r="J229" s="2">
        <v>43095</v>
      </c>
      <c r="K229" s="7">
        <v>3553.39</v>
      </c>
      <c r="M229" s="2">
        <v>43095</v>
      </c>
      <c r="N229" s="7">
        <v>1283.04</v>
      </c>
      <c r="P229" s="2">
        <v>43095</v>
      </c>
      <c r="Q229" s="7">
        <v>59.97</v>
      </c>
      <c r="S229" s="2">
        <v>43095</v>
      </c>
      <c r="T229" s="7">
        <v>22.218579999999999</v>
      </c>
      <c r="V229" s="2">
        <v>43095</v>
      </c>
      <c r="W229" s="7">
        <v>205.02</v>
      </c>
      <c r="Y229" s="2">
        <v>43095</v>
      </c>
      <c r="Z229" s="6">
        <v>1.1871</v>
      </c>
      <c r="AB229" s="2">
        <v>43095</v>
      </c>
      <c r="AC229" s="6">
        <v>1.3381000000000001</v>
      </c>
      <c r="AE229" s="2">
        <v>43095</v>
      </c>
      <c r="AF229" s="6">
        <v>1.0109999999999999</v>
      </c>
      <c r="AH229" s="2">
        <v>43095</v>
      </c>
      <c r="AI229" s="11">
        <v>8.8350000000000008E-3</v>
      </c>
      <c r="AK229" s="2">
        <v>43095</v>
      </c>
      <c r="AL229" s="6">
        <v>230.34039999999999</v>
      </c>
      <c r="AN229" s="2">
        <v>43095</v>
      </c>
      <c r="AO229" s="7">
        <v>2038.66</v>
      </c>
      <c r="AQ229" s="2">
        <v>43095</v>
      </c>
      <c r="AR229" s="8">
        <v>249.364</v>
      </c>
      <c r="AT229" s="2">
        <v>43095</v>
      </c>
      <c r="AU229" s="8">
        <v>10.25</v>
      </c>
      <c r="AW229" s="2">
        <v>43095</v>
      </c>
      <c r="AX229" s="8">
        <v>6936.25</v>
      </c>
    </row>
    <row r="230" spans="1:50" x14ac:dyDescent="0.2">
      <c r="A230" s="13">
        <v>43094</v>
      </c>
      <c r="B230" s="7">
        <v>13768.02</v>
      </c>
      <c r="D230" s="2">
        <v>43094</v>
      </c>
      <c r="E230" s="10">
        <v>333.46</v>
      </c>
      <c r="G230" s="2">
        <v>43094</v>
      </c>
      <c r="H230" s="7">
        <v>2683.34</v>
      </c>
      <c r="J230" s="2">
        <v>43094</v>
      </c>
      <c r="K230" s="7">
        <v>3553.39</v>
      </c>
      <c r="M230" s="2">
        <v>43094</v>
      </c>
      <c r="N230" s="7">
        <v>1275.25</v>
      </c>
      <c r="P230" s="2">
        <v>43094</v>
      </c>
      <c r="Q230" s="7">
        <v>58.47</v>
      </c>
      <c r="S230" s="2">
        <v>43094</v>
      </c>
      <c r="T230" s="7">
        <v>22.176690000000001</v>
      </c>
      <c r="V230" s="2">
        <v>43094</v>
      </c>
      <c r="W230" s="7">
        <v>205.02</v>
      </c>
      <c r="Y230" s="2">
        <v>43094</v>
      </c>
      <c r="Z230" s="6">
        <v>1.1879999999999999</v>
      </c>
      <c r="AB230" s="2">
        <v>43094</v>
      </c>
      <c r="AC230" s="6">
        <v>1.3376999999999999</v>
      </c>
      <c r="AE230" s="2">
        <v>43094</v>
      </c>
      <c r="AF230" s="6">
        <v>1.0095000000000001</v>
      </c>
      <c r="AH230" s="2">
        <v>43094</v>
      </c>
      <c r="AI230" s="11">
        <v>8.8350000000000008E-3</v>
      </c>
      <c r="AK230" s="2">
        <v>43094</v>
      </c>
      <c r="AL230" s="6">
        <v>230.34039999999999</v>
      </c>
      <c r="AN230" s="2">
        <v>43094</v>
      </c>
      <c r="AO230" s="7">
        <v>2035.93</v>
      </c>
      <c r="AQ230" s="2">
        <v>43094</v>
      </c>
      <c r="AR230" s="8">
        <v>249.364</v>
      </c>
      <c r="AT230" s="2">
        <v>43094</v>
      </c>
      <c r="AU230" s="8">
        <v>9.9</v>
      </c>
      <c r="AW230" s="2">
        <v>43094</v>
      </c>
      <c r="AX230" s="8">
        <v>6959.96</v>
      </c>
    </row>
    <row r="231" spans="1:50" x14ac:dyDescent="0.2">
      <c r="A231" s="13">
        <v>43091</v>
      </c>
      <c r="B231" s="7">
        <v>14239.65</v>
      </c>
      <c r="D231" s="2">
        <v>43091</v>
      </c>
      <c r="E231" s="10">
        <v>333.45</v>
      </c>
      <c r="G231" s="2">
        <v>43091</v>
      </c>
      <c r="H231" s="7">
        <v>2683.34</v>
      </c>
      <c r="J231" s="2">
        <v>43091</v>
      </c>
      <c r="K231" s="7">
        <v>3553.39</v>
      </c>
      <c r="M231" s="2">
        <v>43091</v>
      </c>
      <c r="N231" s="7">
        <v>1275.53</v>
      </c>
      <c r="P231" s="2">
        <v>43091</v>
      </c>
      <c r="Q231" s="7">
        <v>58.47</v>
      </c>
      <c r="S231" s="2">
        <v>43091</v>
      </c>
      <c r="T231" s="7">
        <v>22.176690000000001</v>
      </c>
      <c r="V231" s="2">
        <v>43091</v>
      </c>
      <c r="W231" s="7">
        <v>205.02</v>
      </c>
      <c r="Y231" s="2">
        <v>43091</v>
      </c>
      <c r="Z231" s="6">
        <v>1.1853</v>
      </c>
      <c r="AB231" s="2">
        <v>43091</v>
      </c>
      <c r="AC231" s="6">
        <v>1.3382000000000001</v>
      </c>
      <c r="AE231" s="2">
        <v>43091</v>
      </c>
      <c r="AF231" s="6">
        <v>1.0103</v>
      </c>
      <c r="AH231" s="2">
        <v>43091</v>
      </c>
      <c r="AI231" s="11">
        <v>8.8280000000000008E-3</v>
      </c>
      <c r="AK231" s="2">
        <v>43091</v>
      </c>
      <c r="AL231" s="6">
        <v>230.34039999999999</v>
      </c>
      <c r="AN231" s="2">
        <v>43091</v>
      </c>
      <c r="AO231" s="7">
        <v>2035.93</v>
      </c>
      <c r="AQ231" s="2">
        <v>43091</v>
      </c>
      <c r="AR231" s="8">
        <v>249.364</v>
      </c>
      <c r="AT231" s="2">
        <v>43091</v>
      </c>
      <c r="AU231" s="8">
        <v>9.9</v>
      </c>
      <c r="AW231" s="2">
        <v>43091</v>
      </c>
      <c r="AX231" s="8">
        <v>6959.96</v>
      </c>
    </row>
    <row r="232" spans="1:50" x14ac:dyDescent="0.2">
      <c r="A232" s="13">
        <v>43090</v>
      </c>
      <c r="B232" s="7">
        <v>15385.2</v>
      </c>
      <c r="D232" s="2">
        <v>43090</v>
      </c>
      <c r="E232" s="10">
        <v>331.6</v>
      </c>
      <c r="G232" s="2">
        <v>43090</v>
      </c>
      <c r="H232" s="7">
        <v>2684.57</v>
      </c>
      <c r="J232" s="2">
        <v>43090</v>
      </c>
      <c r="K232" s="7">
        <v>3570.78</v>
      </c>
      <c r="M232" s="2">
        <v>43090</v>
      </c>
      <c r="N232" s="7">
        <v>1267.24</v>
      </c>
      <c r="P232" s="2">
        <v>43090</v>
      </c>
      <c r="Q232" s="7">
        <v>58.36</v>
      </c>
      <c r="S232" s="2">
        <v>43090</v>
      </c>
      <c r="T232" s="7">
        <v>22.188669999999998</v>
      </c>
      <c r="V232" s="2">
        <v>43090</v>
      </c>
      <c r="W232" s="7">
        <v>202.94</v>
      </c>
      <c r="Y232" s="2">
        <v>43090</v>
      </c>
      <c r="Z232" s="6">
        <v>1.1868000000000001</v>
      </c>
      <c r="AB232" s="2">
        <v>43090</v>
      </c>
      <c r="AC232" s="6">
        <v>1.3371</v>
      </c>
      <c r="AE232" s="2">
        <v>43090</v>
      </c>
      <c r="AF232" s="6">
        <v>1.0108999999999999</v>
      </c>
      <c r="AH232" s="2">
        <v>43090</v>
      </c>
      <c r="AI232" s="11">
        <v>8.8129999999999997E-3</v>
      </c>
      <c r="AK232" s="2">
        <v>43090</v>
      </c>
      <c r="AL232" s="6">
        <v>230.0754</v>
      </c>
      <c r="AN232" s="2">
        <v>43090</v>
      </c>
      <c r="AO232" s="7">
        <v>2036.38</v>
      </c>
      <c r="AQ232" s="2">
        <v>43090</v>
      </c>
      <c r="AR232" s="8">
        <v>249.33539999999999</v>
      </c>
      <c r="AT232" s="2">
        <v>43090</v>
      </c>
      <c r="AU232" s="8">
        <v>9.6199999999999992</v>
      </c>
      <c r="AW232" s="2">
        <v>43090</v>
      </c>
      <c r="AX232" s="8">
        <v>6965.3609999999999</v>
      </c>
    </row>
    <row r="233" spans="1:50" x14ac:dyDescent="0.2">
      <c r="A233" s="13">
        <v>43089</v>
      </c>
      <c r="B233" s="7">
        <v>16210.13</v>
      </c>
      <c r="D233" s="2">
        <v>43089</v>
      </c>
      <c r="E233" s="10">
        <v>328.68</v>
      </c>
      <c r="G233" s="2">
        <v>43089</v>
      </c>
      <c r="H233" s="7">
        <v>2679.25</v>
      </c>
      <c r="J233" s="2">
        <v>43089</v>
      </c>
      <c r="K233" s="7">
        <v>3552.65</v>
      </c>
      <c r="M233" s="2">
        <v>43089</v>
      </c>
      <c r="N233" s="7">
        <v>1266.73</v>
      </c>
      <c r="P233" s="2">
        <v>43089</v>
      </c>
      <c r="Q233" s="7">
        <v>58.09</v>
      </c>
      <c r="S233" s="2">
        <v>43089</v>
      </c>
      <c r="T233" s="7">
        <v>22.121259999999999</v>
      </c>
      <c r="V233" s="2">
        <v>43089</v>
      </c>
      <c r="W233" s="7">
        <v>201.54</v>
      </c>
      <c r="Y233" s="2">
        <v>43089</v>
      </c>
      <c r="Z233" s="6">
        <v>1.1877</v>
      </c>
      <c r="AB233" s="2">
        <v>43089</v>
      </c>
      <c r="AC233" s="6">
        <v>1.3395999999999999</v>
      </c>
      <c r="AE233" s="2">
        <v>43089</v>
      </c>
      <c r="AF233" s="6">
        <v>1.0143</v>
      </c>
      <c r="AH233" s="2">
        <v>43089</v>
      </c>
      <c r="AI233" s="11">
        <v>8.8240000000000002E-3</v>
      </c>
      <c r="AK233" s="2">
        <v>43089</v>
      </c>
      <c r="AL233" s="6">
        <v>230.15889999999999</v>
      </c>
      <c r="AN233" s="2">
        <v>43089</v>
      </c>
      <c r="AO233" s="7">
        <v>2033.9</v>
      </c>
      <c r="AQ233" s="2">
        <v>43089</v>
      </c>
      <c r="AR233" s="8">
        <v>249.3312</v>
      </c>
      <c r="AT233" s="2">
        <v>43089</v>
      </c>
      <c r="AU233" s="8">
        <v>9.7200000000000006</v>
      </c>
      <c r="AW233" s="2">
        <v>43089</v>
      </c>
      <c r="AX233" s="8">
        <v>6960.9589999999998</v>
      </c>
    </row>
    <row r="234" spans="1:50" x14ac:dyDescent="0.2">
      <c r="A234" s="13">
        <v>43088</v>
      </c>
      <c r="B234" s="7">
        <v>16964.39</v>
      </c>
      <c r="D234" s="2">
        <v>43088</v>
      </c>
      <c r="E234" s="10">
        <v>328.92</v>
      </c>
      <c r="G234" s="2">
        <v>43088</v>
      </c>
      <c r="H234" s="7">
        <v>2681.47</v>
      </c>
      <c r="J234" s="2">
        <v>43088</v>
      </c>
      <c r="K234" s="7">
        <v>3582.22</v>
      </c>
      <c r="M234" s="2">
        <v>43088</v>
      </c>
      <c r="N234" s="7">
        <v>1259.96</v>
      </c>
      <c r="P234" s="2">
        <v>43088</v>
      </c>
      <c r="Q234" s="7">
        <v>57.46</v>
      </c>
      <c r="S234" s="2">
        <v>43088</v>
      </c>
      <c r="T234" s="7">
        <v>22.029219999999999</v>
      </c>
      <c r="V234" s="2">
        <v>43088</v>
      </c>
      <c r="W234" s="7">
        <v>199.39</v>
      </c>
      <c r="Y234" s="2">
        <v>43088</v>
      </c>
      <c r="Z234" s="6">
        <v>1.1829000000000001</v>
      </c>
      <c r="AB234" s="2">
        <v>43088</v>
      </c>
      <c r="AC234" s="6">
        <v>1.3371</v>
      </c>
      <c r="AE234" s="2">
        <v>43088</v>
      </c>
      <c r="AF234" s="6">
        <v>1.014</v>
      </c>
      <c r="AH234" s="2">
        <v>43088</v>
      </c>
      <c r="AI234" s="11">
        <v>8.8459999999999997E-3</v>
      </c>
      <c r="AK234" s="2">
        <v>43088</v>
      </c>
      <c r="AL234" s="6">
        <v>230.88579999999999</v>
      </c>
      <c r="AN234" s="2">
        <v>43088</v>
      </c>
      <c r="AO234" s="7">
        <v>2037.67</v>
      </c>
      <c r="AQ234" s="2">
        <v>43088</v>
      </c>
      <c r="AR234" s="8">
        <v>249.922</v>
      </c>
      <c r="AT234" s="2">
        <v>43088</v>
      </c>
      <c r="AU234" s="8">
        <v>10.029999999999999</v>
      </c>
      <c r="AW234" s="2">
        <v>43088</v>
      </c>
      <c r="AX234" s="8">
        <v>6963.8509999999997</v>
      </c>
    </row>
    <row r="235" spans="1:50" x14ac:dyDescent="0.2">
      <c r="A235" s="13">
        <v>43087</v>
      </c>
      <c r="B235" s="7">
        <v>18674.48</v>
      </c>
      <c r="D235" s="2">
        <v>43087</v>
      </c>
      <c r="E235" s="10">
        <v>327.89</v>
      </c>
      <c r="G235" s="2">
        <v>43087</v>
      </c>
      <c r="H235" s="7">
        <v>2690.16</v>
      </c>
      <c r="J235" s="2">
        <v>43087</v>
      </c>
      <c r="K235" s="7">
        <v>3609.42</v>
      </c>
      <c r="M235" s="2">
        <v>43087</v>
      </c>
      <c r="N235" s="7">
        <v>1263.1600000000001</v>
      </c>
      <c r="P235" s="2">
        <v>43087</v>
      </c>
      <c r="Q235" s="7">
        <v>57.16</v>
      </c>
      <c r="S235" s="2">
        <v>43087</v>
      </c>
      <c r="T235" s="7">
        <v>22.064979999999998</v>
      </c>
      <c r="V235" s="2">
        <v>43087</v>
      </c>
      <c r="W235" s="7">
        <v>198.29</v>
      </c>
      <c r="Y235" s="2">
        <v>43087</v>
      </c>
      <c r="Z235" s="6">
        <v>1.179</v>
      </c>
      <c r="AB235" s="2">
        <v>43087</v>
      </c>
      <c r="AC235" s="6">
        <v>1.3392999999999999</v>
      </c>
      <c r="AE235" s="2">
        <v>43087</v>
      </c>
      <c r="AF235" s="6">
        <v>1.0149999999999999</v>
      </c>
      <c r="AH235" s="2">
        <v>43087</v>
      </c>
      <c r="AI235" s="11">
        <v>8.8920000000000006E-3</v>
      </c>
      <c r="AK235" s="2">
        <v>43087</v>
      </c>
      <c r="AL235" s="6">
        <v>231.99270000000001</v>
      </c>
      <c r="AN235" s="2">
        <v>43087</v>
      </c>
      <c r="AO235" s="7">
        <v>2044.98</v>
      </c>
      <c r="AQ235" s="2">
        <v>43087</v>
      </c>
      <c r="AR235" s="8">
        <v>250.87280000000001</v>
      </c>
      <c r="AT235" s="2">
        <v>43087</v>
      </c>
      <c r="AU235" s="8">
        <v>9.5299999999999994</v>
      </c>
      <c r="AW235" s="2">
        <v>43087</v>
      </c>
      <c r="AX235" s="8">
        <v>6994.759</v>
      </c>
    </row>
    <row r="236" spans="1:50" x14ac:dyDescent="0.2">
      <c r="A236" s="13">
        <v>43084</v>
      </c>
      <c r="B236" s="7">
        <v>17630.12</v>
      </c>
      <c r="D236" s="2">
        <v>43084</v>
      </c>
      <c r="E236" s="10">
        <v>325.26</v>
      </c>
      <c r="G236" s="2">
        <v>43084</v>
      </c>
      <c r="H236" s="7">
        <v>2675.81</v>
      </c>
      <c r="J236" s="2">
        <v>43084</v>
      </c>
      <c r="K236" s="7">
        <v>3560.53</v>
      </c>
      <c r="M236" s="2">
        <v>43084</v>
      </c>
      <c r="N236" s="7">
        <v>1254.08</v>
      </c>
      <c r="P236" s="2">
        <v>43084</v>
      </c>
      <c r="Q236" s="7">
        <v>57.3</v>
      </c>
      <c r="S236" s="2">
        <v>43084</v>
      </c>
      <c r="T236" s="7">
        <v>22.075379999999999</v>
      </c>
      <c r="V236" s="2">
        <v>43084</v>
      </c>
      <c r="W236" s="7">
        <v>197.47</v>
      </c>
      <c r="Y236" s="2">
        <v>43084</v>
      </c>
      <c r="Z236" s="6">
        <v>1.1764999999999999</v>
      </c>
      <c r="AB236" s="2">
        <v>43084</v>
      </c>
      <c r="AC236" s="6">
        <v>1.3321000000000001</v>
      </c>
      <c r="AE236" s="2">
        <v>43084</v>
      </c>
      <c r="AF236" s="6">
        <v>1.0085</v>
      </c>
      <c r="AH236" s="2">
        <v>43084</v>
      </c>
      <c r="AI236" s="11">
        <v>8.8739999999999999E-3</v>
      </c>
      <c r="AK236" s="2">
        <v>43084</v>
      </c>
      <c r="AL236" s="6">
        <v>231.81290000000001</v>
      </c>
      <c r="AN236" s="2">
        <v>43084</v>
      </c>
      <c r="AO236" s="7">
        <v>2048.3200000000002</v>
      </c>
      <c r="AQ236" s="2">
        <v>43084</v>
      </c>
      <c r="AR236" s="8">
        <v>250.822</v>
      </c>
      <c r="AT236" s="2">
        <v>43084</v>
      </c>
      <c r="AU236" s="8">
        <v>9.42</v>
      </c>
      <c r="AW236" s="2">
        <v>43084</v>
      </c>
      <c r="AX236" s="8">
        <v>6936.5829999999996</v>
      </c>
    </row>
    <row r="237" spans="1:50" x14ac:dyDescent="0.2">
      <c r="A237" s="13">
        <v>43083</v>
      </c>
      <c r="B237" s="7">
        <v>16503.72</v>
      </c>
      <c r="D237" s="2">
        <v>43083</v>
      </c>
      <c r="E237" s="10">
        <v>326.81</v>
      </c>
      <c r="G237" s="2">
        <v>43083</v>
      </c>
      <c r="H237" s="7">
        <v>2652.01</v>
      </c>
      <c r="J237" s="2">
        <v>43083</v>
      </c>
      <c r="K237" s="7">
        <v>3556.22</v>
      </c>
      <c r="M237" s="2">
        <v>43083</v>
      </c>
      <c r="N237" s="7">
        <v>1254.57</v>
      </c>
      <c r="P237" s="2">
        <v>43083</v>
      </c>
      <c r="Q237" s="7">
        <v>57.04</v>
      </c>
      <c r="S237" s="2">
        <v>43083</v>
      </c>
      <c r="T237" s="7">
        <v>22.10744</v>
      </c>
      <c r="V237" s="2">
        <v>43083</v>
      </c>
      <c r="W237" s="7">
        <v>195.03</v>
      </c>
      <c r="Y237" s="2">
        <v>43083</v>
      </c>
      <c r="Z237" s="6">
        <v>1.1788000000000001</v>
      </c>
      <c r="AB237" s="2">
        <v>43083</v>
      </c>
      <c r="AC237" s="6">
        <v>1.3431</v>
      </c>
      <c r="AE237" s="2">
        <v>43083</v>
      </c>
      <c r="AF237" s="6">
        <v>1.0108999999999999</v>
      </c>
      <c r="AH237" s="2">
        <v>43083</v>
      </c>
      <c r="AI237" s="11">
        <v>8.8999999999999999E-3</v>
      </c>
      <c r="AK237" s="2">
        <v>43083</v>
      </c>
      <c r="AL237" s="6">
        <v>231.93539999999999</v>
      </c>
      <c r="AN237" s="2">
        <v>43083</v>
      </c>
      <c r="AO237" s="7">
        <v>2048.67</v>
      </c>
      <c r="AQ237" s="2">
        <v>43083</v>
      </c>
      <c r="AR237" s="8">
        <v>250.67490000000001</v>
      </c>
      <c r="AT237" s="2">
        <v>43083</v>
      </c>
      <c r="AU237" s="8">
        <v>10.49</v>
      </c>
      <c r="AW237" s="2">
        <v>43083</v>
      </c>
      <c r="AX237" s="8">
        <v>6856.5249999999996</v>
      </c>
    </row>
    <row r="238" spans="1:50" x14ac:dyDescent="0.2">
      <c r="A238" s="13">
        <v>43082</v>
      </c>
      <c r="B238" s="7">
        <v>16752</v>
      </c>
      <c r="D238" s="2">
        <v>43082</v>
      </c>
      <c r="E238" s="10">
        <v>327.26</v>
      </c>
      <c r="G238" s="2">
        <v>43082</v>
      </c>
      <c r="H238" s="7">
        <v>2662.85</v>
      </c>
      <c r="J238" s="2">
        <v>43082</v>
      </c>
      <c r="K238" s="7">
        <v>3581.75</v>
      </c>
      <c r="M238" s="2">
        <v>43082</v>
      </c>
      <c r="N238" s="7">
        <v>1245.83</v>
      </c>
      <c r="P238" s="2">
        <v>43082</v>
      </c>
      <c r="Q238" s="7">
        <v>56.6</v>
      </c>
      <c r="S238" s="2">
        <v>43082</v>
      </c>
      <c r="T238" s="7">
        <v>22.16752</v>
      </c>
      <c r="V238" s="2">
        <v>43082</v>
      </c>
      <c r="W238" s="7">
        <v>192.94</v>
      </c>
      <c r="Y238" s="2">
        <v>43082</v>
      </c>
      <c r="Z238" s="6">
        <v>1.1762999999999999</v>
      </c>
      <c r="AB238" s="2">
        <v>43082</v>
      </c>
      <c r="AC238" s="6">
        <v>1.3351999999999999</v>
      </c>
      <c r="AE238" s="2">
        <v>43082</v>
      </c>
      <c r="AF238" s="6">
        <v>1.0116000000000001</v>
      </c>
      <c r="AH238" s="2">
        <v>43082</v>
      </c>
      <c r="AI238" s="11">
        <v>8.8400000000000006E-3</v>
      </c>
      <c r="AK238" s="2">
        <v>43082</v>
      </c>
      <c r="AL238" s="6">
        <v>231.61940000000001</v>
      </c>
      <c r="AN238" s="2">
        <v>43082</v>
      </c>
      <c r="AO238" s="7">
        <v>2047.54</v>
      </c>
      <c r="AQ238" s="2">
        <v>43082</v>
      </c>
      <c r="AR238" s="8">
        <v>250.6722</v>
      </c>
      <c r="AT238" s="2">
        <v>43082</v>
      </c>
      <c r="AU238" s="8">
        <v>10.18</v>
      </c>
      <c r="AW238" s="2">
        <v>43082</v>
      </c>
      <c r="AX238" s="8">
        <v>6875.799</v>
      </c>
    </row>
    <row r="239" spans="1:50" x14ac:dyDescent="0.2">
      <c r="A239" s="13">
        <v>43081</v>
      </c>
      <c r="B239" s="7">
        <v>17248.22</v>
      </c>
      <c r="D239" s="2">
        <v>43081</v>
      </c>
      <c r="E239" s="10">
        <v>325.54000000000002</v>
      </c>
      <c r="G239" s="2">
        <v>43081</v>
      </c>
      <c r="H239" s="7">
        <v>2664.11</v>
      </c>
      <c r="J239" s="2">
        <v>43081</v>
      </c>
      <c r="K239" s="7">
        <v>3600.35</v>
      </c>
      <c r="M239" s="2">
        <v>43081</v>
      </c>
      <c r="N239" s="7">
        <v>1239.22</v>
      </c>
      <c r="P239" s="2">
        <v>43081</v>
      </c>
      <c r="Q239" s="7">
        <v>57.14</v>
      </c>
      <c r="S239" s="2">
        <v>43081</v>
      </c>
      <c r="T239" s="7">
        <v>22.014810000000001</v>
      </c>
      <c r="V239" s="2">
        <v>43081</v>
      </c>
      <c r="W239" s="7">
        <v>192.31</v>
      </c>
      <c r="Y239" s="2">
        <v>43081</v>
      </c>
      <c r="Z239" s="6">
        <v>1.1724000000000001</v>
      </c>
      <c r="AB239" s="2">
        <v>43081</v>
      </c>
      <c r="AC239" s="6">
        <v>1.3315000000000001</v>
      </c>
      <c r="AE239" s="2">
        <v>43081</v>
      </c>
      <c r="AF239" s="6">
        <v>1.0077</v>
      </c>
      <c r="AH239" s="2">
        <v>43081</v>
      </c>
      <c r="AI239" s="11">
        <v>8.8009999999999998E-3</v>
      </c>
      <c r="AK239" s="2">
        <v>43081</v>
      </c>
      <c r="AL239" s="6">
        <v>231.73089999999999</v>
      </c>
      <c r="AN239" s="2">
        <v>43081</v>
      </c>
      <c r="AO239" s="7">
        <v>2041.21</v>
      </c>
      <c r="AQ239" s="2">
        <v>43081</v>
      </c>
      <c r="AR239" s="8">
        <v>250.90620000000001</v>
      </c>
      <c r="AT239" s="2">
        <v>43081</v>
      </c>
      <c r="AU239" s="8">
        <v>9.92</v>
      </c>
      <c r="AW239" s="2">
        <v>43081</v>
      </c>
      <c r="AX239" s="8">
        <v>6862.317</v>
      </c>
    </row>
    <row r="240" spans="1:50" x14ac:dyDescent="0.2">
      <c r="A240" s="13">
        <v>43080</v>
      </c>
      <c r="B240" s="7">
        <v>17148.2</v>
      </c>
      <c r="D240" s="2">
        <v>43080</v>
      </c>
      <c r="E240" s="10">
        <v>328.58</v>
      </c>
      <c r="G240" s="2">
        <v>43080</v>
      </c>
      <c r="H240" s="7">
        <v>2659.99</v>
      </c>
      <c r="J240" s="2">
        <v>43080</v>
      </c>
      <c r="K240" s="7">
        <v>3582.21</v>
      </c>
      <c r="M240" s="2">
        <v>43080</v>
      </c>
      <c r="N240" s="7">
        <v>1245.75</v>
      </c>
      <c r="P240" s="2">
        <v>43080</v>
      </c>
      <c r="Q240" s="7">
        <v>57.99</v>
      </c>
      <c r="S240" s="2">
        <v>43080</v>
      </c>
      <c r="T240" s="7">
        <v>22.13222</v>
      </c>
      <c r="V240" s="2">
        <v>43080</v>
      </c>
      <c r="W240" s="7">
        <v>192.33</v>
      </c>
      <c r="Y240" s="2">
        <v>43080</v>
      </c>
      <c r="Z240" s="6">
        <v>1.1792</v>
      </c>
      <c r="AB240" s="2">
        <v>43080</v>
      </c>
      <c r="AC240" s="6">
        <v>1.3351</v>
      </c>
      <c r="AE240" s="2">
        <v>43080</v>
      </c>
      <c r="AF240" s="6">
        <v>1.0096000000000001</v>
      </c>
      <c r="AH240" s="2">
        <v>43080</v>
      </c>
      <c r="AI240" s="11">
        <v>8.8159999999999992E-3</v>
      </c>
      <c r="AK240" s="2">
        <v>43080</v>
      </c>
      <c r="AL240" s="6">
        <v>231.94319999999999</v>
      </c>
      <c r="AN240" s="2">
        <v>43080</v>
      </c>
      <c r="AO240" s="7">
        <v>2042.1</v>
      </c>
      <c r="AQ240" s="2">
        <v>43080</v>
      </c>
      <c r="AR240" s="8">
        <v>251.33160000000001</v>
      </c>
      <c r="AT240" s="2">
        <v>43080</v>
      </c>
      <c r="AU240" s="8">
        <v>9.34</v>
      </c>
      <c r="AW240" s="2">
        <v>43080</v>
      </c>
      <c r="AX240" s="8">
        <v>6875.0780000000004</v>
      </c>
    </row>
    <row r="241" spans="1:50" x14ac:dyDescent="0.2">
      <c r="A241" s="13">
        <v>43077</v>
      </c>
      <c r="B241" s="7">
        <v>15644</v>
      </c>
      <c r="D241" s="2">
        <v>43077</v>
      </c>
      <c r="E241" s="10">
        <v>324.48</v>
      </c>
      <c r="G241" s="2">
        <v>43077</v>
      </c>
      <c r="H241" s="7">
        <v>2651.5</v>
      </c>
      <c r="J241" s="2">
        <v>43077</v>
      </c>
      <c r="K241" s="7">
        <v>3591.45</v>
      </c>
      <c r="M241" s="2">
        <v>43077</v>
      </c>
      <c r="N241" s="7">
        <v>1247.57</v>
      </c>
      <c r="P241" s="2">
        <v>43077</v>
      </c>
      <c r="Q241" s="7">
        <v>57.36</v>
      </c>
      <c r="S241" s="2">
        <v>43077</v>
      </c>
      <c r="T241" s="7">
        <v>22.36647</v>
      </c>
      <c r="V241" s="2">
        <v>43077</v>
      </c>
      <c r="W241" s="7">
        <v>189.94</v>
      </c>
      <c r="Y241" s="2">
        <v>43077</v>
      </c>
      <c r="Z241" s="6">
        <v>1.1756</v>
      </c>
      <c r="AB241" s="2">
        <v>43077</v>
      </c>
      <c r="AC241" s="6">
        <v>1.3397000000000001</v>
      </c>
      <c r="AE241" s="2">
        <v>43077</v>
      </c>
      <c r="AF241" s="6">
        <v>1.0065999999999999</v>
      </c>
      <c r="AH241" s="2">
        <v>43077</v>
      </c>
      <c r="AI241" s="11">
        <v>8.8090000000000009E-3</v>
      </c>
      <c r="AK241" s="2">
        <v>43077</v>
      </c>
      <c r="AL241" s="6">
        <v>231.85069999999999</v>
      </c>
      <c r="AN241" s="2">
        <v>43077</v>
      </c>
      <c r="AO241" s="7">
        <v>2042.43</v>
      </c>
      <c r="AQ241" s="2">
        <v>43077</v>
      </c>
      <c r="AR241" s="8">
        <v>251.2801</v>
      </c>
      <c r="AT241" s="2">
        <v>43077</v>
      </c>
      <c r="AU241" s="8">
        <v>9.58</v>
      </c>
      <c r="AW241" s="2">
        <v>43077</v>
      </c>
      <c r="AX241" s="8">
        <v>6840.0810000000001</v>
      </c>
    </row>
    <row r="242" spans="1:50" x14ac:dyDescent="0.2">
      <c r="A242" s="13">
        <v>43076</v>
      </c>
      <c r="B242" s="7">
        <v>16051.08</v>
      </c>
      <c r="D242" s="2">
        <v>43076</v>
      </c>
      <c r="E242" s="10">
        <v>320.17</v>
      </c>
      <c r="G242" s="2">
        <v>43076</v>
      </c>
      <c r="H242" s="7">
        <v>2636.98</v>
      </c>
      <c r="J242" s="2">
        <v>43076</v>
      </c>
      <c r="K242" s="7">
        <v>3573.13</v>
      </c>
      <c r="M242" s="2">
        <v>43076</v>
      </c>
      <c r="N242" s="7">
        <v>1251.99</v>
      </c>
      <c r="P242" s="2">
        <v>43076</v>
      </c>
      <c r="Q242" s="7">
        <v>56.69</v>
      </c>
      <c r="S242" s="2">
        <v>43076</v>
      </c>
      <c r="T242" s="7">
        <v>22.39594</v>
      </c>
      <c r="V242" s="2">
        <v>43076</v>
      </c>
      <c r="W242" s="7">
        <v>189.9</v>
      </c>
      <c r="Y242" s="2">
        <v>43076</v>
      </c>
      <c r="Z242" s="6">
        <v>1.1797</v>
      </c>
      <c r="AB242" s="2">
        <v>43076</v>
      </c>
      <c r="AC242" s="6">
        <v>1.3427</v>
      </c>
      <c r="AE242" s="2">
        <v>43076</v>
      </c>
      <c r="AF242" s="6">
        <v>1.0075000000000001</v>
      </c>
      <c r="AH242" s="2">
        <v>43076</v>
      </c>
      <c r="AI242" s="11">
        <v>8.8669999999999999E-3</v>
      </c>
      <c r="AK242" s="2">
        <v>43076</v>
      </c>
      <c r="AL242" s="6">
        <v>231.9503</v>
      </c>
      <c r="AN242" s="2">
        <v>43076</v>
      </c>
      <c r="AO242" s="7">
        <v>2042.53</v>
      </c>
      <c r="AQ242" s="2">
        <v>43076</v>
      </c>
      <c r="AR242" s="8">
        <v>251.34100000000001</v>
      </c>
      <c r="AT242" s="2">
        <v>43076</v>
      </c>
      <c r="AU242" s="8">
        <v>10.16</v>
      </c>
      <c r="AW242" s="2">
        <v>43076</v>
      </c>
      <c r="AX242" s="8">
        <v>6812.8410000000003</v>
      </c>
    </row>
    <row r="243" spans="1:50" x14ac:dyDescent="0.2">
      <c r="A243" s="13">
        <v>43075</v>
      </c>
      <c r="B243" s="7">
        <v>13346.75</v>
      </c>
      <c r="D243" s="2">
        <v>43075</v>
      </c>
      <c r="E243" s="10">
        <v>319.43</v>
      </c>
      <c r="G243" s="2">
        <v>43075</v>
      </c>
      <c r="H243" s="7">
        <v>2629.27</v>
      </c>
      <c r="J243" s="2">
        <v>43075</v>
      </c>
      <c r="K243" s="7">
        <v>3561.57</v>
      </c>
      <c r="M243" s="2">
        <v>43075</v>
      </c>
      <c r="N243" s="7">
        <v>1264.56</v>
      </c>
      <c r="P243" s="2">
        <v>43075</v>
      </c>
      <c r="Q243" s="7">
        <v>55.96</v>
      </c>
      <c r="S243" s="2">
        <v>43075</v>
      </c>
      <c r="T243" s="7">
        <v>22.558039999999998</v>
      </c>
      <c r="V243" s="2">
        <v>43075</v>
      </c>
      <c r="W243" s="7">
        <v>190.24</v>
      </c>
      <c r="Y243" s="2">
        <v>43075</v>
      </c>
      <c r="Z243" s="6">
        <v>1.1793</v>
      </c>
      <c r="AB243" s="2">
        <v>43075</v>
      </c>
      <c r="AC243" s="6">
        <v>1.3376999999999999</v>
      </c>
      <c r="AE243" s="2">
        <v>43075</v>
      </c>
      <c r="AF243" s="6">
        <v>1.01</v>
      </c>
      <c r="AH243" s="2">
        <v>43075</v>
      </c>
      <c r="AI243" s="11">
        <v>8.9090000000000003E-3</v>
      </c>
      <c r="AK243" s="2">
        <v>43075</v>
      </c>
      <c r="AL243" s="6">
        <v>231.90889999999999</v>
      </c>
      <c r="AN243" s="2">
        <v>43075</v>
      </c>
      <c r="AO243" s="7">
        <v>2046.82</v>
      </c>
      <c r="AQ243" s="2">
        <v>43075</v>
      </c>
      <c r="AR243" s="8">
        <v>251.22620000000001</v>
      </c>
      <c r="AT243" s="2">
        <v>43075</v>
      </c>
      <c r="AU243" s="8">
        <v>11.02</v>
      </c>
      <c r="AW243" s="2">
        <v>43075</v>
      </c>
      <c r="AX243" s="8">
        <v>6776.375</v>
      </c>
    </row>
    <row r="244" spans="1:50" x14ac:dyDescent="0.2">
      <c r="A244" s="13">
        <v>43074</v>
      </c>
      <c r="B244" s="7">
        <v>11776.95</v>
      </c>
      <c r="D244" s="2">
        <v>43074</v>
      </c>
      <c r="E244" s="10">
        <v>323.27999999999997</v>
      </c>
      <c r="G244" s="2">
        <v>43074</v>
      </c>
      <c r="H244" s="7">
        <v>2629.57</v>
      </c>
      <c r="J244" s="2">
        <v>43074</v>
      </c>
      <c r="K244" s="7">
        <v>3570.57</v>
      </c>
      <c r="M244" s="2">
        <v>43074</v>
      </c>
      <c r="N244" s="7">
        <v>1264.0999999999999</v>
      </c>
      <c r="P244" s="2">
        <v>43074</v>
      </c>
      <c r="Q244" s="7">
        <v>57.62</v>
      </c>
      <c r="S244" s="2">
        <v>43074</v>
      </c>
      <c r="T244" s="7">
        <v>22.753029999999999</v>
      </c>
      <c r="V244" s="2">
        <v>43074</v>
      </c>
      <c r="W244" s="7">
        <v>191.39</v>
      </c>
      <c r="Y244" s="2">
        <v>43074</v>
      </c>
      <c r="Z244" s="6">
        <v>1.1806000000000001</v>
      </c>
      <c r="AB244" s="2">
        <v>43074</v>
      </c>
      <c r="AC244" s="6">
        <v>1.3437000000000001</v>
      </c>
      <c r="AE244" s="2">
        <v>43074</v>
      </c>
      <c r="AF244" s="6">
        <v>1.0117</v>
      </c>
      <c r="AH244" s="2">
        <v>43074</v>
      </c>
      <c r="AI244" s="11">
        <v>8.8719999999999997E-3</v>
      </c>
      <c r="AK244" s="2">
        <v>43074</v>
      </c>
      <c r="AL244" s="6">
        <v>231.6532</v>
      </c>
      <c r="AN244" s="2">
        <v>43074</v>
      </c>
      <c r="AO244" s="7">
        <v>2044.26</v>
      </c>
      <c r="AQ244" s="2">
        <v>43074</v>
      </c>
      <c r="AR244" s="8">
        <v>250.99639999999999</v>
      </c>
      <c r="AT244" s="2">
        <v>43074</v>
      </c>
      <c r="AU244" s="8">
        <v>11.33</v>
      </c>
      <c r="AW244" s="2">
        <v>43074</v>
      </c>
      <c r="AX244" s="8">
        <v>6762.2129999999997</v>
      </c>
    </row>
    <row r="245" spans="1:50" x14ac:dyDescent="0.2">
      <c r="A245" s="13">
        <v>43073</v>
      </c>
      <c r="B245" s="7">
        <v>11500.01</v>
      </c>
      <c r="D245" s="2">
        <v>43073</v>
      </c>
      <c r="E245" s="10">
        <v>325.35000000000002</v>
      </c>
      <c r="G245" s="2">
        <v>43073</v>
      </c>
      <c r="H245" s="7">
        <v>2639.44</v>
      </c>
      <c r="J245" s="2">
        <v>43073</v>
      </c>
      <c r="K245" s="7">
        <v>3576.22</v>
      </c>
      <c r="M245" s="2">
        <v>43073</v>
      </c>
      <c r="N245" s="7">
        <v>1273.68</v>
      </c>
      <c r="P245" s="2">
        <v>43073</v>
      </c>
      <c r="Q245" s="7">
        <v>57.47</v>
      </c>
      <c r="S245" s="2">
        <v>43073</v>
      </c>
      <c r="T245" s="7">
        <v>22.72579</v>
      </c>
      <c r="V245" s="2">
        <v>43073</v>
      </c>
      <c r="W245" s="7">
        <v>196.43</v>
      </c>
      <c r="Y245" s="2">
        <v>43073</v>
      </c>
      <c r="Z245" s="6">
        <v>1.1844000000000001</v>
      </c>
      <c r="AB245" s="2">
        <v>43073</v>
      </c>
      <c r="AC245" s="6">
        <v>1.3458000000000001</v>
      </c>
      <c r="AE245" s="2">
        <v>43073</v>
      </c>
      <c r="AF245" s="6">
        <v>1.0136000000000001</v>
      </c>
      <c r="AH245" s="2">
        <v>43073</v>
      </c>
      <c r="AI245" s="11">
        <v>8.8620000000000001E-3</v>
      </c>
      <c r="AK245" s="2">
        <v>43073</v>
      </c>
      <c r="AL245" s="6">
        <v>231.4263</v>
      </c>
      <c r="AN245" s="2">
        <v>43073</v>
      </c>
      <c r="AO245" s="7">
        <v>2041.6</v>
      </c>
      <c r="AQ245" s="2">
        <v>43073</v>
      </c>
      <c r="AR245" s="8">
        <v>250.79</v>
      </c>
      <c r="AT245" s="2">
        <v>43073</v>
      </c>
      <c r="AU245" s="8">
        <v>11.68</v>
      </c>
      <c r="AW245" s="2">
        <v>43073</v>
      </c>
      <c r="AX245" s="8">
        <v>6775.366</v>
      </c>
    </row>
    <row r="246" spans="1:50" x14ac:dyDescent="0.2">
      <c r="A246" s="13">
        <v>43070</v>
      </c>
      <c r="B246" s="7">
        <v>10899.25</v>
      </c>
      <c r="D246" s="2">
        <v>43070</v>
      </c>
      <c r="E246" s="10">
        <v>324.41000000000003</v>
      </c>
      <c r="G246" s="2">
        <v>43070</v>
      </c>
      <c r="H246" s="7">
        <v>2642.22</v>
      </c>
      <c r="J246" s="2">
        <v>43070</v>
      </c>
      <c r="K246" s="7">
        <v>3527.55</v>
      </c>
      <c r="M246" s="2">
        <v>43070</v>
      </c>
      <c r="N246" s="7">
        <v>1283.81</v>
      </c>
      <c r="P246" s="2">
        <v>43070</v>
      </c>
      <c r="Q246" s="7">
        <v>58.36</v>
      </c>
      <c r="S246" s="2">
        <v>43070</v>
      </c>
      <c r="T246" s="7">
        <v>22.8842</v>
      </c>
      <c r="V246" s="2">
        <v>43070</v>
      </c>
      <c r="W246" s="7">
        <v>197.45</v>
      </c>
      <c r="Y246" s="2">
        <v>43070</v>
      </c>
      <c r="Z246" s="6">
        <v>1.1905999999999999</v>
      </c>
      <c r="AB246" s="2">
        <v>43070</v>
      </c>
      <c r="AC246" s="6">
        <v>1.351</v>
      </c>
      <c r="AE246" s="2">
        <v>43070</v>
      </c>
      <c r="AF246" s="6">
        <v>1.0261</v>
      </c>
      <c r="AH246" s="2">
        <v>43070</v>
      </c>
      <c r="AI246" s="11">
        <v>8.9280000000000002E-3</v>
      </c>
      <c r="AK246" s="2">
        <v>43070</v>
      </c>
      <c r="AL246" s="6">
        <v>231.8398</v>
      </c>
      <c r="AN246" s="2">
        <v>43070</v>
      </c>
      <c r="AO246" s="7">
        <v>2042.83</v>
      </c>
      <c r="AQ246" s="2">
        <v>43070</v>
      </c>
      <c r="AR246" s="8">
        <v>251.10650000000001</v>
      </c>
      <c r="AT246" s="2">
        <v>43070</v>
      </c>
      <c r="AU246" s="8">
        <v>11.43</v>
      </c>
      <c r="AW246" s="2">
        <v>43070</v>
      </c>
      <c r="AX246" s="8">
        <v>6847.5860000000002</v>
      </c>
    </row>
    <row r="247" spans="1:50" x14ac:dyDescent="0.2">
      <c r="A247" s="13">
        <v>43069</v>
      </c>
      <c r="B247" s="7">
        <v>9653.92</v>
      </c>
      <c r="D247" s="2">
        <v>43069</v>
      </c>
      <c r="E247" s="10">
        <v>326.7</v>
      </c>
      <c r="G247" s="2">
        <v>43069</v>
      </c>
      <c r="H247" s="7">
        <v>2647.58</v>
      </c>
      <c r="J247" s="2">
        <v>43069</v>
      </c>
      <c r="K247" s="7">
        <v>3569.93</v>
      </c>
      <c r="M247" s="2">
        <v>43069</v>
      </c>
      <c r="N247" s="7">
        <v>1271.69</v>
      </c>
      <c r="P247" s="2">
        <v>43069</v>
      </c>
      <c r="Q247" s="7">
        <v>57.4</v>
      </c>
      <c r="S247" s="2">
        <v>43069</v>
      </c>
      <c r="T247" s="7">
        <v>22.65757</v>
      </c>
      <c r="V247" s="2">
        <v>43069</v>
      </c>
      <c r="W247" s="7">
        <v>194.43</v>
      </c>
      <c r="Y247" s="2">
        <v>43069</v>
      </c>
      <c r="Z247" s="6">
        <v>1.1891</v>
      </c>
      <c r="AB247" s="2">
        <v>43069</v>
      </c>
      <c r="AC247" s="6">
        <v>1.3509</v>
      </c>
      <c r="AE247" s="2">
        <v>43069</v>
      </c>
      <c r="AF247" s="6">
        <v>1.016</v>
      </c>
      <c r="AH247" s="2">
        <v>43069</v>
      </c>
      <c r="AI247" s="11">
        <v>8.8880000000000001E-3</v>
      </c>
      <c r="AK247" s="2">
        <v>43069</v>
      </c>
      <c r="AL247" s="6">
        <v>230.7807</v>
      </c>
      <c r="AN247" s="2">
        <v>43069</v>
      </c>
      <c r="AO247" s="7">
        <v>2037.02</v>
      </c>
      <c r="AQ247" s="2">
        <v>43069</v>
      </c>
      <c r="AR247" s="8">
        <v>250.18960000000001</v>
      </c>
      <c r="AT247" s="2">
        <v>43069</v>
      </c>
      <c r="AU247" s="8">
        <v>11.28</v>
      </c>
      <c r="AW247" s="2">
        <v>43069</v>
      </c>
      <c r="AX247" s="8">
        <v>6873.973</v>
      </c>
    </row>
    <row r="248" spans="1:50" x14ac:dyDescent="0.2">
      <c r="A248" s="13">
        <v>43068</v>
      </c>
      <c r="B248" s="7">
        <v>10193.450000000001</v>
      </c>
      <c r="D248" s="2">
        <v>43068</v>
      </c>
      <c r="E248" s="10">
        <v>332.9</v>
      </c>
      <c r="G248" s="2">
        <v>43068</v>
      </c>
      <c r="H248" s="7">
        <v>2626.07</v>
      </c>
      <c r="J248" s="2">
        <v>43068</v>
      </c>
      <c r="K248" s="7">
        <v>3589.91</v>
      </c>
      <c r="M248" s="2">
        <v>43068</v>
      </c>
      <c r="N248" s="7">
        <v>1282.69</v>
      </c>
      <c r="P248" s="2">
        <v>43068</v>
      </c>
      <c r="Q248" s="7">
        <v>57.3</v>
      </c>
      <c r="S248" s="2">
        <v>43068</v>
      </c>
      <c r="T248" s="7">
        <v>22.670369999999998</v>
      </c>
      <c r="V248" s="2">
        <v>43068</v>
      </c>
      <c r="W248" s="7">
        <v>195.25</v>
      </c>
      <c r="Y248" s="2">
        <v>43068</v>
      </c>
      <c r="Z248" s="6">
        <v>1.1851</v>
      </c>
      <c r="AB248" s="2">
        <v>43068</v>
      </c>
      <c r="AC248" s="6">
        <v>1.3429</v>
      </c>
      <c r="AE248" s="2">
        <v>43068</v>
      </c>
      <c r="AF248" s="6">
        <v>1.0152000000000001</v>
      </c>
      <c r="AH248" s="2">
        <v>43068</v>
      </c>
      <c r="AI248" s="11">
        <v>8.9350000000000002E-3</v>
      </c>
      <c r="AK248" s="2">
        <v>43068</v>
      </c>
      <c r="AL248" s="6">
        <v>230.38319999999999</v>
      </c>
      <c r="AN248" s="2">
        <v>43068</v>
      </c>
      <c r="AO248" s="7">
        <v>2040.31</v>
      </c>
      <c r="AQ248" s="2">
        <v>43068</v>
      </c>
      <c r="AR248" s="8">
        <v>249.8553</v>
      </c>
      <c r="AT248" s="2">
        <v>43068</v>
      </c>
      <c r="AU248" s="8">
        <v>10.7</v>
      </c>
      <c r="AW248" s="2">
        <v>43068</v>
      </c>
      <c r="AX248" s="8">
        <v>6824.34</v>
      </c>
    </row>
    <row r="249" spans="1:50" x14ac:dyDescent="0.2">
      <c r="A249" s="13">
        <v>43067</v>
      </c>
      <c r="B249" s="7">
        <v>9944.73</v>
      </c>
      <c r="D249" s="2">
        <v>43067</v>
      </c>
      <c r="E249" s="10">
        <v>336.84</v>
      </c>
      <c r="G249" s="2">
        <v>43067</v>
      </c>
      <c r="H249" s="7">
        <v>2627.04</v>
      </c>
      <c r="J249" s="2">
        <v>43067</v>
      </c>
      <c r="K249" s="7">
        <v>3583.49</v>
      </c>
      <c r="M249" s="2">
        <v>43067</v>
      </c>
      <c r="N249" s="7">
        <v>1294.55</v>
      </c>
      <c r="P249" s="2">
        <v>43067</v>
      </c>
      <c r="Q249" s="7">
        <v>57.99</v>
      </c>
      <c r="S249" s="2">
        <v>43067</v>
      </c>
      <c r="T249" s="7">
        <v>22.492539999999998</v>
      </c>
      <c r="V249" s="2">
        <v>43067</v>
      </c>
      <c r="W249" s="7">
        <v>196.63</v>
      </c>
      <c r="Y249" s="2">
        <v>43067</v>
      </c>
      <c r="Z249" s="6">
        <v>1.1870000000000001</v>
      </c>
      <c r="AB249" s="2">
        <v>43067</v>
      </c>
      <c r="AC249" s="6">
        <v>1.333</v>
      </c>
      <c r="AE249" s="2">
        <v>43067</v>
      </c>
      <c r="AF249" s="6">
        <v>1.0167999999999999</v>
      </c>
      <c r="AH249" s="2">
        <v>43067</v>
      </c>
      <c r="AI249" s="11">
        <v>8.9890000000000005E-3</v>
      </c>
      <c r="AK249" s="2">
        <v>43067</v>
      </c>
      <c r="AL249" s="6">
        <v>230.52369999999999</v>
      </c>
      <c r="AN249" s="2">
        <v>43067</v>
      </c>
      <c r="AO249" s="7">
        <v>2044.07</v>
      </c>
      <c r="AQ249" s="2">
        <v>43067</v>
      </c>
      <c r="AR249" s="8">
        <v>250.36709999999999</v>
      </c>
      <c r="AT249" s="2">
        <v>43067</v>
      </c>
      <c r="AU249" s="8">
        <v>10.029999999999999</v>
      </c>
      <c r="AW249" s="2">
        <v>43067</v>
      </c>
      <c r="AX249" s="8">
        <v>6912.3580000000002</v>
      </c>
    </row>
    <row r="250" spans="1:50" x14ac:dyDescent="0.2">
      <c r="A250" s="13">
        <v>43066</v>
      </c>
      <c r="B250" s="7">
        <v>9652.66</v>
      </c>
      <c r="D250" s="2">
        <v>43066</v>
      </c>
      <c r="E250" s="10">
        <v>336.37</v>
      </c>
      <c r="G250" s="2">
        <v>43066</v>
      </c>
      <c r="H250" s="7">
        <v>2601.42</v>
      </c>
      <c r="J250" s="2">
        <v>43066</v>
      </c>
      <c r="K250" s="7">
        <v>3564.02</v>
      </c>
      <c r="M250" s="2">
        <v>43066</v>
      </c>
      <c r="N250" s="7">
        <v>1295.6400000000001</v>
      </c>
      <c r="P250" s="2">
        <v>43066</v>
      </c>
      <c r="Q250" s="7">
        <v>58.11</v>
      </c>
      <c r="S250" s="2">
        <v>43066</v>
      </c>
      <c r="T250" s="7">
        <v>22.537520000000001</v>
      </c>
      <c r="V250" s="2">
        <v>43066</v>
      </c>
      <c r="W250" s="7">
        <v>200.01</v>
      </c>
      <c r="Y250" s="2">
        <v>43066</v>
      </c>
      <c r="Z250" s="6">
        <v>1.1901999999999999</v>
      </c>
      <c r="AB250" s="2">
        <v>43066</v>
      </c>
      <c r="AC250" s="6">
        <v>1.3329</v>
      </c>
      <c r="AE250" s="2">
        <v>43066</v>
      </c>
      <c r="AF250" s="6">
        <v>1.0188999999999999</v>
      </c>
      <c r="AH250" s="2">
        <v>43066</v>
      </c>
      <c r="AI250" s="11">
        <v>9.0050000000000009E-3</v>
      </c>
      <c r="AK250" s="2">
        <v>43066</v>
      </c>
      <c r="AL250" s="6">
        <v>230.63030000000001</v>
      </c>
      <c r="AN250" s="2">
        <v>43066</v>
      </c>
      <c r="AO250" s="7">
        <v>2044.57</v>
      </c>
      <c r="AQ250" s="2">
        <v>43066</v>
      </c>
      <c r="AR250" s="8">
        <v>250.31010000000001</v>
      </c>
      <c r="AT250" s="2">
        <v>43066</v>
      </c>
      <c r="AU250" s="8">
        <v>9.8699999999999992</v>
      </c>
      <c r="AW250" s="2">
        <v>43066</v>
      </c>
      <c r="AX250" s="8">
        <v>6878.5209999999997</v>
      </c>
    </row>
    <row r="251" spans="1:50" x14ac:dyDescent="0.2">
      <c r="A251" s="13">
        <v>43063</v>
      </c>
      <c r="B251" s="7">
        <v>8249.34</v>
      </c>
      <c r="D251" s="2">
        <v>43063</v>
      </c>
      <c r="E251" s="10">
        <v>338.92</v>
      </c>
      <c r="G251" s="2">
        <v>43063</v>
      </c>
      <c r="H251" s="7">
        <v>2602.42</v>
      </c>
      <c r="J251" s="2">
        <v>43063</v>
      </c>
      <c r="K251" s="7">
        <v>3581.23</v>
      </c>
      <c r="M251" s="2">
        <v>43063</v>
      </c>
      <c r="N251" s="7">
        <v>1288.29</v>
      </c>
      <c r="P251" s="2">
        <v>43063</v>
      </c>
      <c r="Q251" s="7">
        <v>58.95</v>
      </c>
      <c r="S251" s="2">
        <v>43063</v>
      </c>
      <c r="T251" s="7">
        <v>22.71377</v>
      </c>
      <c r="V251" s="2">
        <v>43063</v>
      </c>
      <c r="W251" s="7">
        <v>201.67</v>
      </c>
      <c r="Y251" s="2">
        <v>43063</v>
      </c>
      <c r="Z251" s="6">
        <v>1.1928000000000001</v>
      </c>
      <c r="AB251" s="2">
        <v>43063</v>
      </c>
      <c r="AC251" s="6">
        <v>1.3331999999999999</v>
      </c>
      <c r="AE251" s="2">
        <v>43063</v>
      </c>
      <c r="AF251" s="6">
        <v>1.0206999999999999</v>
      </c>
      <c r="AH251" s="2">
        <v>43063</v>
      </c>
      <c r="AI251" s="11">
        <v>8.9619999999999995E-3</v>
      </c>
      <c r="AK251" s="2">
        <v>43063</v>
      </c>
      <c r="AL251" s="6">
        <v>230.44200000000001</v>
      </c>
      <c r="AN251" s="2">
        <v>43063</v>
      </c>
      <c r="AO251" s="7">
        <v>2043.38</v>
      </c>
      <c r="AQ251" s="2">
        <v>43063</v>
      </c>
      <c r="AR251" s="8">
        <v>250.0026</v>
      </c>
      <c r="AT251" s="2">
        <v>43063</v>
      </c>
      <c r="AU251" s="8">
        <v>9.67</v>
      </c>
      <c r="AW251" s="2">
        <v>43063</v>
      </c>
      <c r="AX251" s="8">
        <v>6889.16</v>
      </c>
    </row>
    <row r="252" spans="1:50" x14ac:dyDescent="0.2">
      <c r="A252" s="13">
        <v>43062</v>
      </c>
      <c r="B252" s="7">
        <v>8166.19</v>
      </c>
      <c r="D252" s="2">
        <v>43062</v>
      </c>
      <c r="E252" s="10">
        <v>337.9</v>
      </c>
      <c r="G252" s="2">
        <v>43062</v>
      </c>
      <c r="H252" s="7">
        <v>2597.08</v>
      </c>
      <c r="J252" s="2">
        <v>43062</v>
      </c>
      <c r="K252" s="7">
        <v>3572.07</v>
      </c>
      <c r="M252" s="2">
        <v>43062</v>
      </c>
      <c r="N252" s="7">
        <v>1291.1400000000001</v>
      </c>
      <c r="P252" s="2">
        <v>43062</v>
      </c>
      <c r="Q252" s="7">
        <v>58.02</v>
      </c>
      <c r="S252" s="2">
        <v>43062</v>
      </c>
      <c r="T252" s="7">
        <v>22.89554</v>
      </c>
      <c r="V252" s="2">
        <v>43062</v>
      </c>
      <c r="W252" s="7">
        <v>199.92</v>
      </c>
      <c r="Y252" s="2">
        <v>43062</v>
      </c>
      <c r="Z252" s="6">
        <v>1.1849000000000001</v>
      </c>
      <c r="AB252" s="2">
        <v>43062</v>
      </c>
      <c r="AC252" s="6">
        <v>1.3305</v>
      </c>
      <c r="AE252" s="2">
        <v>43062</v>
      </c>
      <c r="AF252" s="6">
        <v>1.0188999999999999</v>
      </c>
      <c r="AH252" s="2">
        <v>43062</v>
      </c>
      <c r="AI252" s="11">
        <v>8.9929999999999993E-3</v>
      </c>
      <c r="AK252" s="2">
        <v>43062</v>
      </c>
      <c r="AL252" s="6">
        <v>230.7688</v>
      </c>
      <c r="AN252" s="2">
        <v>43062</v>
      </c>
      <c r="AO252" s="7">
        <v>2044.93</v>
      </c>
      <c r="AQ252" s="2">
        <v>43062</v>
      </c>
      <c r="AR252" s="8">
        <v>250.27209999999999</v>
      </c>
      <c r="AT252" s="2">
        <v>43062</v>
      </c>
      <c r="AU252" s="8">
        <v>9.8800000000000008</v>
      </c>
      <c r="AW252" s="2">
        <v>43062</v>
      </c>
      <c r="AX252" s="8">
        <v>6867.3609999999999</v>
      </c>
    </row>
    <row r="253" spans="1:50" x14ac:dyDescent="0.2">
      <c r="A253" s="13">
        <v>43061</v>
      </c>
      <c r="B253" s="7">
        <v>8203.84</v>
      </c>
      <c r="D253" s="2">
        <v>43061</v>
      </c>
      <c r="E253" s="10">
        <v>340.03</v>
      </c>
      <c r="G253" s="2">
        <v>43061</v>
      </c>
      <c r="H253" s="7">
        <v>2597.08</v>
      </c>
      <c r="J253" s="2">
        <v>43061</v>
      </c>
      <c r="K253" s="7">
        <v>3562.65</v>
      </c>
      <c r="M253" s="2">
        <v>43061</v>
      </c>
      <c r="N253" s="7">
        <v>1290.98</v>
      </c>
      <c r="P253" s="2">
        <v>43061</v>
      </c>
      <c r="Q253" s="7">
        <v>58.02</v>
      </c>
      <c r="S253" s="2">
        <v>43061</v>
      </c>
      <c r="T253" s="7">
        <v>22.89554</v>
      </c>
      <c r="V253" s="2">
        <v>43061</v>
      </c>
      <c r="W253" s="7">
        <v>199.92</v>
      </c>
      <c r="Y253" s="2">
        <v>43061</v>
      </c>
      <c r="Z253" s="6">
        <v>1.1795</v>
      </c>
      <c r="AB253" s="2">
        <v>43061</v>
      </c>
      <c r="AC253" s="6">
        <v>1.3289</v>
      </c>
      <c r="AE253" s="2">
        <v>43061</v>
      </c>
      <c r="AF253" s="6">
        <v>1.0168999999999999</v>
      </c>
      <c r="AH253" s="2">
        <v>43061</v>
      </c>
      <c r="AI253" s="11">
        <v>8.9619999999999995E-3</v>
      </c>
      <c r="AK253" s="2">
        <v>43061</v>
      </c>
      <c r="AL253" s="6">
        <v>230.84379999999999</v>
      </c>
      <c r="AN253" s="2">
        <v>43061</v>
      </c>
      <c r="AO253" s="7">
        <v>2044.93</v>
      </c>
      <c r="AQ253" s="2">
        <v>43061</v>
      </c>
      <c r="AR253" s="8">
        <v>250.30799999999999</v>
      </c>
      <c r="AT253" s="2">
        <v>43061</v>
      </c>
      <c r="AU253" s="8">
        <v>9.8800000000000008</v>
      </c>
      <c r="AW253" s="2">
        <v>43061</v>
      </c>
      <c r="AX253" s="8">
        <v>6867.3609999999999</v>
      </c>
    </row>
    <row r="254" spans="1:50" x14ac:dyDescent="0.2">
      <c r="A254" s="13">
        <v>43060</v>
      </c>
      <c r="B254" s="7">
        <v>8134.25</v>
      </c>
      <c r="D254" s="2">
        <v>43060</v>
      </c>
      <c r="E254" s="10">
        <v>339.05</v>
      </c>
      <c r="G254" s="2">
        <v>43060</v>
      </c>
      <c r="H254" s="7">
        <v>2599.0300000000002</v>
      </c>
      <c r="J254" s="2">
        <v>43060</v>
      </c>
      <c r="K254" s="7">
        <v>3579.32</v>
      </c>
      <c r="M254" s="2">
        <v>43060</v>
      </c>
      <c r="N254" s="7">
        <v>1282.3699999999999</v>
      </c>
      <c r="P254" s="2">
        <v>43060</v>
      </c>
      <c r="Q254" s="7">
        <v>56.83</v>
      </c>
      <c r="S254" s="2">
        <v>43060</v>
      </c>
      <c r="T254" s="7">
        <v>22.82761</v>
      </c>
      <c r="V254" s="2">
        <v>43060</v>
      </c>
      <c r="W254" s="7">
        <v>198.44</v>
      </c>
      <c r="Y254" s="2">
        <v>43060</v>
      </c>
      <c r="Z254" s="6">
        <v>1.1743000000000001</v>
      </c>
      <c r="AB254" s="2">
        <v>43060</v>
      </c>
      <c r="AC254" s="6">
        <v>1.3239000000000001</v>
      </c>
      <c r="AE254" s="2">
        <v>43060</v>
      </c>
      <c r="AF254" s="6">
        <v>1.0082</v>
      </c>
      <c r="AH254" s="2">
        <v>43060</v>
      </c>
      <c r="AI254" s="11">
        <v>8.8940000000000009E-3</v>
      </c>
      <c r="AK254" s="2">
        <v>43060</v>
      </c>
      <c r="AL254" s="6">
        <v>230.87190000000001</v>
      </c>
      <c r="AN254" s="2">
        <v>43060</v>
      </c>
      <c r="AO254" s="7">
        <v>2040.18</v>
      </c>
      <c r="AQ254" s="2">
        <v>43060</v>
      </c>
      <c r="AR254" s="8">
        <v>250.2895</v>
      </c>
      <c r="AT254" s="2">
        <v>43060</v>
      </c>
      <c r="AU254" s="8">
        <v>9.73</v>
      </c>
      <c r="AW254" s="2">
        <v>43060</v>
      </c>
      <c r="AX254" s="8">
        <v>6862.4769999999999</v>
      </c>
    </row>
    <row r="255" spans="1:50" x14ac:dyDescent="0.2">
      <c r="A255" s="13">
        <v>43059</v>
      </c>
      <c r="B255" s="7">
        <v>8245.0400000000009</v>
      </c>
      <c r="D255" s="2">
        <v>43059</v>
      </c>
      <c r="E255" s="10">
        <v>333.3</v>
      </c>
      <c r="G255" s="2">
        <v>43059</v>
      </c>
      <c r="H255" s="7">
        <v>2582.14</v>
      </c>
      <c r="J255" s="2">
        <v>43059</v>
      </c>
      <c r="K255" s="7">
        <v>3561.41</v>
      </c>
      <c r="M255" s="2">
        <v>43059</v>
      </c>
      <c r="N255" s="7">
        <v>1276.5999999999999</v>
      </c>
      <c r="P255" s="2">
        <v>43059</v>
      </c>
      <c r="Q255" s="7">
        <v>56.09</v>
      </c>
      <c r="S255" s="2">
        <v>43059</v>
      </c>
      <c r="T255" s="7">
        <v>22.787220000000001</v>
      </c>
      <c r="V255" s="2">
        <v>43059</v>
      </c>
      <c r="W255" s="7">
        <v>197.04</v>
      </c>
      <c r="Y255" s="2">
        <v>43059</v>
      </c>
      <c r="Z255" s="6">
        <v>1.1747000000000001</v>
      </c>
      <c r="AB255" s="2">
        <v>43059</v>
      </c>
      <c r="AC255" s="6">
        <v>1.3233999999999999</v>
      </c>
      <c r="AE255" s="2">
        <v>43059</v>
      </c>
      <c r="AF255" s="6">
        <v>1.0079</v>
      </c>
      <c r="AH255" s="2">
        <v>43059</v>
      </c>
      <c r="AI255" s="11">
        <v>8.8819999999999993E-3</v>
      </c>
      <c r="AK255" s="2">
        <v>43059</v>
      </c>
      <c r="AL255" s="6">
        <v>230.53460000000001</v>
      </c>
      <c r="AN255" s="2">
        <v>43059</v>
      </c>
      <c r="AO255" s="7">
        <v>2038.47</v>
      </c>
      <c r="AQ255" s="2">
        <v>43059</v>
      </c>
      <c r="AR255" s="8">
        <v>249.91890000000001</v>
      </c>
      <c r="AT255" s="2">
        <v>43059</v>
      </c>
      <c r="AU255" s="8">
        <v>10.65</v>
      </c>
      <c r="AW255" s="2">
        <v>43059</v>
      </c>
      <c r="AX255" s="8">
        <v>6790.7139999999999</v>
      </c>
    </row>
    <row r="256" spans="1:50" x14ac:dyDescent="0.2">
      <c r="A256" s="13">
        <v>43056</v>
      </c>
      <c r="B256" s="7">
        <v>7701.88</v>
      </c>
      <c r="D256" s="2">
        <v>43056</v>
      </c>
      <c r="E256" s="10">
        <v>332.05</v>
      </c>
      <c r="G256" s="2">
        <v>43056</v>
      </c>
      <c r="H256" s="7">
        <v>2578.85</v>
      </c>
      <c r="J256" s="2">
        <v>43056</v>
      </c>
      <c r="K256" s="7">
        <v>3547.46</v>
      </c>
      <c r="M256" s="2">
        <v>43056</v>
      </c>
      <c r="N256" s="7">
        <v>1293.54</v>
      </c>
      <c r="P256" s="2">
        <v>43056</v>
      </c>
      <c r="Q256" s="7">
        <v>56.55</v>
      </c>
      <c r="S256" s="2">
        <v>43056</v>
      </c>
      <c r="T256" s="7">
        <v>22.84431</v>
      </c>
      <c r="V256" s="2">
        <v>43056</v>
      </c>
      <c r="W256" s="7">
        <v>196.85</v>
      </c>
      <c r="Y256" s="2">
        <v>43056</v>
      </c>
      <c r="Z256" s="6">
        <v>1.1801999999999999</v>
      </c>
      <c r="AB256" s="2">
        <v>43056</v>
      </c>
      <c r="AC256" s="6">
        <v>1.3207</v>
      </c>
      <c r="AE256" s="2">
        <v>43056</v>
      </c>
      <c r="AF256" s="6">
        <v>1.0117</v>
      </c>
      <c r="AH256" s="2">
        <v>43056</v>
      </c>
      <c r="AI256" s="11">
        <v>8.9259999999999999E-3</v>
      </c>
      <c r="AK256" s="2">
        <v>43056</v>
      </c>
      <c r="AL256" s="6">
        <v>229.9554</v>
      </c>
      <c r="AN256" s="2">
        <v>43056</v>
      </c>
      <c r="AO256" s="7">
        <v>2039.59</v>
      </c>
      <c r="AQ256" s="2">
        <v>43056</v>
      </c>
      <c r="AR256" s="8">
        <v>249.68629999999999</v>
      </c>
      <c r="AT256" s="2">
        <v>43056</v>
      </c>
      <c r="AU256" s="8">
        <v>11.43</v>
      </c>
      <c r="AW256" s="2">
        <v>43056</v>
      </c>
      <c r="AX256" s="8">
        <v>6782.7910000000002</v>
      </c>
    </row>
    <row r="257" spans="1:50" x14ac:dyDescent="0.2">
      <c r="A257" s="13">
        <v>43055</v>
      </c>
      <c r="B257" s="7">
        <v>7892.22</v>
      </c>
      <c r="D257" s="2">
        <v>43055</v>
      </c>
      <c r="E257" s="10">
        <v>328.99</v>
      </c>
      <c r="G257" s="2">
        <v>43055</v>
      </c>
      <c r="H257" s="7">
        <v>2585.64</v>
      </c>
      <c r="J257" s="2">
        <v>43055</v>
      </c>
      <c r="K257" s="7">
        <v>3564.8</v>
      </c>
      <c r="M257" s="2">
        <v>43055</v>
      </c>
      <c r="N257" s="7">
        <v>1280.45</v>
      </c>
      <c r="P257" s="2">
        <v>43055</v>
      </c>
      <c r="Q257" s="7">
        <v>55.14</v>
      </c>
      <c r="S257" s="2">
        <v>43055</v>
      </c>
      <c r="T257" s="7">
        <v>22.483409999999999</v>
      </c>
      <c r="V257" s="2">
        <v>43055</v>
      </c>
      <c r="W257" s="7">
        <v>195.62</v>
      </c>
      <c r="Y257" s="2">
        <v>43055</v>
      </c>
      <c r="Z257" s="6">
        <v>1.1773</v>
      </c>
      <c r="AB257" s="2">
        <v>43055</v>
      </c>
      <c r="AC257" s="6">
        <v>1.3191999999999999</v>
      </c>
      <c r="AE257" s="2">
        <v>43055</v>
      </c>
      <c r="AF257" s="6">
        <v>1.0071000000000001</v>
      </c>
      <c r="AH257" s="2">
        <v>43055</v>
      </c>
      <c r="AI257" s="11">
        <v>8.8599999999999998E-3</v>
      </c>
      <c r="AK257" s="2">
        <v>43055</v>
      </c>
      <c r="AL257" s="6">
        <v>229.84540000000001</v>
      </c>
      <c r="AN257" s="2">
        <v>43055</v>
      </c>
      <c r="AO257" s="7">
        <v>2038.78</v>
      </c>
      <c r="AQ257" s="2">
        <v>43055</v>
      </c>
      <c r="AR257" s="8">
        <v>249.5369</v>
      </c>
      <c r="AT257" s="2">
        <v>43055</v>
      </c>
      <c r="AU257" s="8">
        <v>11.76</v>
      </c>
      <c r="AW257" s="2">
        <v>43055</v>
      </c>
      <c r="AX257" s="8">
        <v>6793.2910000000002</v>
      </c>
    </row>
    <row r="258" spans="1:50" x14ac:dyDescent="0.2">
      <c r="A258" s="13">
        <v>43054</v>
      </c>
      <c r="B258" s="7">
        <v>7291.96</v>
      </c>
      <c r="D258" s="2">
        <v>43054</v>
      </c>
      <c r="E258" s="10">
        <v>323.8</v>
      </c>
      <c r="G258" s="2">
        <v>43054</v>
      </c>
      <c r="H258" s="7">
        <v>2564.62</v>
      </c>
      <c r="J258" s="2">
        <v>43054</v>
      </c>
      <c r="K258" s="7">
        <v>3545.72</v>
      </c>
      <c r="M258" s="2">
        <v>43054</v>
      </c>
      <c r="N258" s="7">
        <v>1277.9000000000001</v>
      </c>
      <c r="P258" s="2">
        <v>43054</v>
      </c>
      <c r="Q258" s="7">
        <v>55.33</v>
      </c>
      <c r="S258" s="2">
        <v>43054</v>
      </c>
      <c r="T258" s="7">
        <v>22.559290000000001</v>
      </c>
      <c r="V258" s="2">
        <v>43054</v>
      </c>
      <c r="W258" s="7">
        <v>196.79</v>
      </c>
      <c r="Y258" s="2">
        <v>43054</v>
      </c>
      <c r="Z258" s="6">
        <v>1.1798</v>
      </c>
      <c r="AB258" s="2">
        <v>43054</v>
      </c>
      <c r="AC258" s="6">
        <v>1.3176999999999999</v>
      </c>
      <c r="AE258" s="2">
        <v>43054</v>
      </c>
      <c r="AF258" s="6">
        <v>1.0114000000000001</v>
      </c>
      <c r="AH258" s="2">
        <v>43054</v>
      </c>
      <c r="AI258" s="11">
        <v>8.8439999999999994E-3</v>
      </c>
      <c r="AK258" s="2">
        <v>43054</v>
      </c>
      <c r="AL258" s="6">
        <v>229.6679</v>
      </c>
      <c r="AN258" s="2">
        <v>43054</v>
      </c>
      <c r="AO258" s="7">
        <v>2040.83</v>
      </c>
      <c r="AQ258" s="2">
        <v>43054</v>
      </c>
      <c r="AR258" s="8">
        <v>249.55600000000001</v>
      </c>
      <c r="AT258" s="2">
        <v>43054</v>
      </c>
      <c r="AU258" s="8">
        <v>13.13</v>
      </c>
      <c r="AW258" s="2">
        <v>43054</v>
      </c>
      <c r="AX258" s="8">
        <v>6706.2079999999996</v>
      </c>
    </row>
    <row r="259" spans="1:50" x14ac:dyDescent="0.2">
      <c r="A259" s="13">
        <v>43053</v>
      </c>
      <c r="B259" s="7">
        <v>6590.9</v>
      </c>
      <c r="D259" s="2">
        <v>43053</v>
      </c>
      <c r="E259" s="10">
        <v>326.81</v>
      </c>
      <c r="G259" s="2">
        <v>43053</v>
      </c>
      <c r="H259" s="7">
        <v>2578.87</v>
      </c>
      <c r="J259" s="2">
        <v>43053</v>
      </c>
      <c r="K259" s="7">
        <v>3556.38</v>
      </c>
      <c r="M259" s="2">
        <v>43053</v>
      </c>
      <c r="N259" s="7">
        <v>1281.0899999999999</v>
      </c>
      <c r="P259" s="2">
        <v>43053</v>
      </c>
      <c r="Q259" s="7">
        <v>55.7</v>
      </c>
      <c r="S259" s="2">
        <v>43053</v>
      </c>
      <c r="T259" s="7">
        <v>22.63289</v>
      </c>
      <c r="V259" s="2">
        <v>43053</v>
      </c>
      <c r="W259" s="7">
        <v>196.18</v>
      </c>
      <c r="Y259" s="2">
        <v>43053</v>
      </c>
      <c r="Z259" s="6">
        <v>1.1781999999999999</v>
      </c>
      <c r="AB259" s="2">
        <v>43053</v>
      </c>
      <c r="AC259" s="6">
        <v>1.3179000000000001</v>
      </c>
      <c r="AE259" s="2">
        <v>43053</v>
      </c>
      <c r="AF259" s="6">
        <v>1.0108999999999999</v>
      </c>
      <c r="AH259" s="2">
        <v>43053</v>
      </c>
      <c r="AI259" s="11">
        <v>8.8170000000000002E-3</v>
      </c>
      <c r="AK259" s="2">
        <v>43053</v>
      </c>
      <c r="AL259" s="6">
        <v>229.554</v>
      </c>
      <c r="AN259" s="2">
        <v>43053</v>
      </c>
      <c r="AO259" s="7">
        <v>2036.88</v>
      </c>
      <c r="AQ259" s="2">
        <v>43053</v>
      </c>
      <c r="AR259" s="8">
        <v>249.42699999999999</v>
      </c>
      <c r="AT259" s="2">
        <v>43053</v>
      </c>
      <c r="AU259" s="8">
        <v>11.59</v>
      </c>
      <c r="AW259" s="2">
        <v>43053</v>
      </c>
      <c r="AX259" s="8">
        <v>6737.8720000000003</v>
      </c>
    </row>
    <row r="260" spans="1:50" x14ac:dyDescent="0.2">
      <c r="A260" s="13">
        <v>43052</v>
      </c>
      <c r="B260" s="7">
        <v>6506.62</v>
      </c>
      <c r="D260" s="2">
        <v>43052</v>
      </c>
      <c r="E260" s="10">
        <v>329.99</v>
      </c>
      <c r="G260" s="2">
        <v>43052</v>
      </c>
      <c r="H260" s="7">
        <v>2584.84</v>
      </c>
      <c r="J260" s="2">
        <v>43052</v>
      </c>
      <c r="K260" s="7">
        <v>3574.52</v>
      </c>
      <c r="M260" s="2">
        <v>43052</v>
      </c>
      <c r="N260" s="7">
        <v>1279.06</v>
      </c>
      <c r="P260" s="2">
        <v>43052</v>
      </c>
      <c r="Q260" s="7">
        <v>56.76</v>
      </c>
      <c r="S260" s="2">
        <v>43052</v>
      </c>
      <c r="T260" s="7">
        <v>22.75375</v>
      </c>
      <c r="V260" s="2">
        <v>43052</v>
      </c>
      <c r="W260" s="7">
        <v>200.21</v>
      </c>
      <c r="Y260" s="2">
        <v>43052</v>
      </c>
      <c r="Z260" s="6">
        <v>1.1663000000000001</v>
      </c>
      <c r="AB260" s="2">
        <v>43052</v>
      </c>
      <c r="AC260" s="6">
        <v>1.3113000000000001</v>
      </c>
      <c r="AE260" s="2">
        <v>43052</v>
      </c>
      <c r="AF260" s="6">
        <v>1.0036</v>
      </c>
      <c r="AH260" s="2">
        <v>43052</v>
      </c>
      <c r="AI260" s="11">
        <v>8.8009999999999998E-3</v>
      </c>
      <c r="AK260" s="2">
        <v>43052</v>
      </c>
      <c r="AL260" s="6">
        <v>229.69550000000001</v>
      </c>
      <c r="AN260" s="2">
        <v>43052</v>
      </c>
      <c r="AO260" s="7">
        <v>2034.96</v>
      </c>
      <c r="AQ260" s="2">
        <v>43052</v>
      </c>
      <c r="AR260" s="8">
        <v>249.18270000000001</v>
      </c>
      <c r="AT260" s="2">
        <v>43052</v>
      </c>
      <c r="AU260" s="8">
        <v>11.5</v>
      </c>
      <c r="AW260" s="2">
        <v>43052</v>
      </c>
      <c r="AX260" s="8">
        <v>6757.5950000000003</v>
      </c>
    </row>
    <row r="261" spans="1:50" x14ac:dyDescent="0.2">
      <c r="A261" s="13">
        <v>43049</v>
      </c>
      <c r="B261" s="7">
        <v>6581.82</v>
      </c>
      <c r="D261" s="2">
        <v>43049</v>
      </c>
      <c r="E261" s="10">
        <v>331.13</v>
      </c>
      <c r="G261" s="2">
        <v>43049</v>
      </c>
      <c r="H261" s="7">
        <v>2582.3000000000002</v>
      </c>
      <c r="J261" s="2">
        <v>43049</v>
      </c>
      <c r="K261" s="7">
        <v>3593.76</v>
      </c>
      <c r="M261" s="2">
        <v>43049</v>
      </c>
      <c r="N261" s="7">
        <v>1276.1199999999999</v>
      </c>
      <c r="P261" s="2">
        <v>43049</v>
      </c>
      <c r="Q261" s="7">
        <v>56.74</v>
      </c>
      <c r="S261" s="2">
        <v>43049</v>
      </c>
      <c r="T261" s="7">
        <v>22.982849999999999</v>
      </c>
      <c r="V261" s="2">
        <v>43049</v>
      </c>
      <c r="W261" s="7">
        <v>198.34</v>
      </c>
      <c r="Y261" s="2">
        <v>43049</v>
      </c>
      <c r="Z261" s="6">
        <v>1.1658999999999999</v>
      </c>
      <c r="AB261" s="2">
        <v>43049</v>
      </c>
      <c r="AC261" s="6">
        <v>1.3195000000000001</v>
      </c>
      <c r="AE261" s="2">
        <v>43049</v>
      </c>
      <c r="AF261" s="6">
        <v>1.0044999999999999</v>
      </c>
      <c r="AH261" s="2">
        <v>43049</v>
      </c>
      <c r="AI261" s="11">
        <v>8.8100000000000001E-3</v>
      </c>
      <c r="AK261" s="2">
        <v>43049</v>
      </c>
      <c r="AL261" s="6">
        <v>229.98419999999999</v>
      </c>
      <c r="AN261" s="2">
        <v>43049</v>
      </c>
      <c r="AO261" s="7">
        <v>2034.69</v>
      </c>
      <c r="AQ261" s="2">
        <v>43049</v>
      </c>
      <c r="AR261" s="8">
        <v>249.15790000000001</v>
      </c>
      <c r="AT261" s="2">
        <v>43049</v>
      </c>
      <c r="AU261" s="8">
        <v>11.29</v>
      </c>
      <c r="AW261" s="2">
        <v>43049</v>
      </c>
      <c r="AX261" s="8">
        <v>6750.9390000000003</v>
      </c>
    </row>
    <row r="262" spans="1:50" x14ac:dyDescent="0.2">
      <c r="A262" s="13">
        <v>43048</v>
      </c>
      <c r="B262" s="7">
        <v>7120.48</v>
      </c>
      <c r="D262" s="2">
        <v>43048</v>
      </c>
      <c r="E262" s="10">
        <v>332.25</v>
      </c>
      <c r="G262" s="2">
        <v>43048</v>
      </c>
      <c r="H262" s="7">
        <v>2584.62</v>
      </c>
      <c r="J262" s="2">
        <v>43048</v>
      </c>
      <c r="K262" s="7">
        <v>3612.5</v>
      </c>
      <c r="M262" s="2">
        <v>43048</v>
      </c>
      <c r="N262" s="7">
        <v>1286.92</v>
      </c>
      <c r="P262" s="2">
        <v>43048</v>
      </c>
      <c r="Q262" s="7">
        <v>57.17</v>
      </c>
      <c r="S262" s="2">
        <v>43048</v>
      </c>
      <c r="T262" s="7">
        <v>22.857430000000001</v>
      </c>
      <c r="V262" s="2">
        <v>43048</v>
      </c>
      <c r="W262" s="7">
        <v>198.2</v>
      </c>
      <c r="Y262" s="2">
        <v>43048</v>
      </c>
      <c r="Z262" s="6">
        <v>1.1639999999999999</v>
      </c>
      <c r="AB262" s="2">
        <v>43048</v>
      </c>
      <c r="AC262" s="6">
        <v>1.3145</v>
      </c>
      <c r="AE262" s="2">
        <v>43048</v>
      </c>
      <c r="AF262" s="6">
        <v>1.0065999999999999</v>
      </c>
      <c r="AH262" s="2">
        <v>43048</v>
      </c>
      <c r="AI262" s="11">
        <v>8.8339999999999998E-3</v>
      </c>
      <c r="AK262" s="2">
        <v>43048</v>
      </c>
      <c r="AL262" s="6">
        <v>230.36799999999999</v>
      </c>
      <c r="AN262" s="2">
        <v>43048</v>
      </c>
      <c r="AO262" s="7">
        <v>2041.94</v>
      </c>
      <c r="AQ262" s="2">
        <v>43048</v>
      </c>
      <c r="AR262" s="8">
        <v>249.53380000000001</v>
      </c>
      <c r="AT262" s="2">
        <v>43048</v>
      </c>
      <c r="AU262" s="8">
        <v>10.5</v>
      </c>
      <c r="AW262" s="2">
        <v>43048</v>
      </c>
      <c r="AX262" s="8">
        <v>6750.0529999999999</v>
      </c>
    </row>
    <row r="263" spans="1:50" x14ac:dyDescent="0.2">
      <c r="A263" s="13">
        <v>43047</v>
      </c>
      <c r="B263" s="7">
        <v>7260.63</v>
      </c>
      <c r="D263" s="2">
        <v>43047</v>
      </c>
      <c r="E263" s="10">
        <v>331.62</v>
      </c>
      <c r="G263" s="2">
        <v>43047</v>
      </c>
      <c r="H263" s="7">
        <v>2594.38</v>
      </c>
      <c r="J263" s="2">
        <v>43047</v>
      </c>
      <c r="K263" s="7">
        <v>3655.04</v>
      </c>
      <c r="M263" s="2">
        <v>43047</v>
      </c>
      <c r="N263" s="7">
        <v>1284.5999999999999</v>
      </c>
      <c r="P263" s="2">
        <v>43047</v>
      </c>
      <c r="Q263" s="7">
        <v>56.81</v>
      </c>
      <c r="S263" s="2">
        <v>43047</v>
      </c>
      <c r="T263" s="7">
        <v>23.080739999999999</v>
      </c>
      <c r="V263" s="2">
        <v>43047</v>
      </c>
      <c r="W263" s="7">
        <v>199.75</v>
      </c>
      <c r="Y263" s="2">
        <v>43047</v>
      </c>
      <c r="Z263" s="6">
        <v>1.1594</v>
      </c>
      <c r="AB263" s="2">
        <v>43047</v>
      </c>
      <c r="AC263" s="6">
        <v>1.3109999999999999</v>
      </c>
      <c r="AE263" s="2">
        <v>43047</v>
      </c>
      <c r="AF263" s="6">
        <v>1</v>
      </c>
      <c r="AH263" s="2">
        <v>43047</v>
      </c>
      <c r="AI263" s="11">
        <v>8.7899999999999992E-3</v>
      </c>
      <c r="AK263" s="2">
        <v>43047</v>
      </c>
      <c r="AL263" s="6">
        <v>231.3537</v>
      </c>
      <c r="AN263" s="2">
        <v>43047</v>
      </c>
      <c r="AO263" s="7">
        <v>2044.14</v>
      </c>
      <c r="AQ263" s="2">
        <v>43047</v>
      </c>
      <c r="AR263" s="8">
        <v>250.4812</v>
      </c>
      <c r="AT263" s="2">
        <v>43047</v>
      </c>
      <c r="AU263" s="8">
        <v>9.7799999999999994</v>
      </c>
      <c r="AW263" s="2">
        <v>43047</v>
      </c>
      <c r="AX263" s="8">
        <v>6789.1180000000004</v>
      </c>
    </row>
    <row r="264" spans="1:50" x14ac:dyDescent="0.2">
      <c r="A264" s="13">
        <v>43046</v>
      </c>
      <c r="B264" s="7">
        <v>7074.84</v>
      </c>
      <c r="D264" s="2">
        <v>43046</v>
      </c>
      <c r="E264" s="10">
        <v>331.11</v>
      </c>
      <c r="G264" s="2">
        <v>43046</v>
      </c>
      <c r="H264" s="7">
        <v>2590.64</v>
      </c>
      <c r="J264" s="2">
        <v>43046</v>
      </c>
      <c r="K264" s="7">
        <v>3658.77</v>
      </c>
      <c r="M264" s="2">
        <v>43046</v>
      </c>
      <c r="N264" s="7">
        <v>1275.03</v>
      </c>
      <c r="P264" s="2">
        <v>43046</v>
      </c>
      <c r="Q264" s="7">
        <v>57.2</v>
      </c>
      <c r="S264" s="2">
        <v>43046</v>
      </c>
      <c r="T264" s="7">
        <v>23.05715</v>
      </c>
      <c r="V264" s="2">
        <v>43046</v>
      </c>
      <c r="W264" s="7">
        <v>199.74</v>
      </c>
      <c r="Y264" s="2">
        <v>43046</v>
      </c>
      <c r="Z264" s="6">
        <v>1.1583000000000001</v>
      </c>
      <c r="AB264" s="2">
        <v>43046</v>
      </c>
      <c r="AC264" s="6">
        <v>1.3155000000000001</v>
      </c>
      <c r="AE264" s="2">
        <v>43046</v>
      </c>
      <c r="AF264" s="6">
        <v>1.0004999999999999</v>
      </c>
      <c r="AH264" s="2">
        <v>43046</v>
      </c>
      <c r="AI264" s="11">
        <v>8.7829999999999991E-3</v>
      </c>
      <c r="AK264" s="2">
        <v>43046</v>
      </c>
      <c r="AL264" s="6">
        <v>231.4281</v>
      </c>
      <c r="AN264" s="2">
        <v>43046</v>
      </c>
      <c r="AO264" s="7">
        <v>2046.23</v>
      </c>
      <c r="AQ264" s="2">
        <v>43046</v>
      </c>
      <c r="AR264" s="8">
        <v>250.5949</v>
      </c>
      <c r="AT264" s="2">
        <v>43046</v>
      </c>
      <c r="AU264" s="8">
        <v>9.89</v>
      </c>
      <c r="AW264" s="2">
        <v>43046</v>
      </c>
      <c r="AX264" s="8">
        <v>6767.7830000000004</v>
      </c>
    </row>
    <row r="265" spans="1:50" x14ac:dyDescent="0.2">
      <c r="A265" s="13">
        <v>43045</v>
      </c>
      <c r="B265" s="7">
        <v>7127.39</v>
      </c>
      <c r="D265" s="2">
        <v>43045</v>
      </c>
      <c r="E265" s="10">
        <v>329.69</v>
      </c>
      <c r="G265" s="2">
        <v>43045</v>
      </c>
      <c r="H265" s="7">
        <v>2591.13</v>
      </c>
      <c r="J265" s="2">
        <v>43045</v>
      </c>
      <c r="K265" s="7">
        <v>3682.36</v>
      </c>
      <c r="M265" s="2">
        <v>43045</v>
      </c>
      <c r="N265" s="7">
        <v>1280.99</v>
      </c>
      <c r="P265" s="2">
        <v>43045</v>
      </c>
      <c r="Q265" s="7">
        <v>57.35</v>
      </c>
      <c r="S265" s="2">
        <v>43045</v>
      </c>
      <c r="T265" s="7">
        <v>23.11307</v>
      </c>
      <c r="V265" s="2">
        <v>43045</v>
      </c>
      <c r="W265" s="7">
        <v>203.57</v>
      </c>
      <c r="Y265" s="2">
        <v>43045</v>
      </c>
      <c r="Z265" s="6">
        <v>1.1612</v>
      </c>
      <c r="AB265" s="2">
        <v>43045</v>
      </c>
      <c r="AC265" s="6">
        <v>1.3151999999999999</v>
      </c>
      <c r="AE265" s="2">
        <v>43045</v>
      </c>
      <c r="AF265" s="6">
        <v>1.0016</v>
      </c>
      <c r="AH265" s="2">
        <v>43045</v>
      </c>
      <c r="AI265" s="11">
        <v>8.7849999999999994E-3</v>
      </c>
      <c r="AK265" s="2">
        <v>43045</v>
      </c>
      <c r="AL265" s="6">
        <v>230.9829</v>
      </c>
      <c r="AN265" s="2">
        <v>43045</v>
      </c>
      <c r="AO265" s="7">
        <v>2045.41</v>
      </c>
      <c r="AQ265" s="2">
        <v>43045</v>
      </c>
      <c r="AR265" s="8">
        <v>250.19409999999999</v>
      </c>
      <c r="AT265" s="2">
        <v>43045</v>
      </c>
      <c r="AU265" s="8">
        <v>9.4</v>
      </c>
      <c r="AW265" s="2">
        <v>43045</v>
      </c>
      <c r="AX265" s="8">
        <v>6786.4359999999997</v>
      </c>
    </row>
    <row r="266" spans="1:50" x14ac:dyDescent="0.2">
      <c r="A266" s="13">
        <v>43042</v>
      </c>
      <c r="B266" s="7">
        <v>7228.65</v>
      </c>
      <c r="D266" s="2">
        <v>43042</v>
      </c>
      <c r="E266" s="10">
        <v>327.08999999999997</v>
      </c>
      <c r="G266" s="2">
        <v>43042</v>
      </c>
      <c r="H266" s="7">
        <v>2587.84</v>
      </c>
      <c r="J266" s="2">
        <v>43042</v>
      </c>
      <c r="K266" s="7">
        <v>3689.96</v>
      </c>
      <c r="M266" s="2">
        <v>43042</v>
      </c>
      <c r="N266" s="7">
        <v>1268.32</v>
      </c>
      <c r="P266" s="2">
        <v>43042</v>
      </c>
      <c r="Q266" s="7">
        <v>55.64</v>
      </c>
      <c r="S266" s="2">
        <v>43042</v>
      </c>
      <c r="T266" s="7">
        <v>22.987909999999999</v>
      </c>
      <c r="V266" s="2">
        <v>43042</v>
      </c>
      <c r="W266" s="7">
        <v>202.58</v>
      </c>
      <c r="Y266" s="2">
        <v>43042</v>
      </c>
      <c r="Z266" s="6">
        <v>1.1602999999999999</v>
      </c>
      <c r="AB266" s="2">
        <v>43042</v>
      </c>
      <c r="AC266" s="6">
        <v>1.3063</v>
      </c>
      <c r="AE266" s="2">
        <v>43042</v>
      </c>
      <c r="AF266" s="6">
        <v>0.99829999999999997</v>
      </c>
      <c r="AH266" s="2">
        <v>43042</v>
      </c>
      <c r="AI266" s="11">
        <v>8.7519999999999994E-3</v>
      </c>
      <c r="AK266" s="2">
        <v>43042</v>
      </c>
      <c r="AL266" s="6">
        <v>230.4025</v>
      </c>
      <c r="AN266" s="2">
        <v>43042</v>
      </c>
      <c r="AO266" s="7">
        <v>2042.78</v>
      </c>
      <c r="AQ266" s="2">
        <v>43042</v>
      </c>
      <c r="AR266" s="8">
        <v>249.8699</v>
      </c>
      <c r="AT266" s="2">
        <v>43042</v>
      </c>
      <c r="AU266" s="8">
        <v>9.14</v>
      </c>
      <c r="AW266" s="2">
        <v>43042</v>
      </c>
      <c r="AX266" s="8">
        <v>6764.4350000000004</v>
      </c>
    </row>
    <row r="267" spans="1:50" x14ac:dyDescent="0.2">
      <c r="A267" s="13">
        <v>43041</v>
      </c>
      <c r="B267" s="7">
        <v>7057.82</v>
      </c>
      <c r="D267" s="2">
        <v>43041</v>
      </c>
      <c r="E267" s="10">
        <v>327.10000000000002</v>
      </c>
      <c r="G267" s="2">
        <v>43041</v>
      </c>
      <c r="H267" s="7">
        <v>2579.85</v>
      </c>
      <c r="J267" s="2">
        <v>43041</v>
      </c>
      <c r="K267" s="7">
        <v>3688.8</v>
      </c>
      <c r="M267" s="2">
        <v>43041</v>
      </c>
      <c r="N267" s="7">
        <v>1277.1400000000001</v>
      </c>
      <c r="P267" s="2">
        <v>43041</v>
      </c>
      <c r="Q267" s="7">
        <v>54.54</v>
      </c>
      <c r="S267" s="2">
        <v>43041</v>
      </c>
      <c r="T267" s="7">
        <v>23.127310000000001</v>
      </c>
      <c r="V267" s="2">
        <v>43041</v>
      </c>
      <c r="W267" s="7">
        <v>202.75</v>
      </c>
      <c r="Y267" s="2">
        <v>43041</v>
      </c>
      <c r="Z267" s="6">
        <v>1.1656</v>
      </c>
      <c r="AB267" s="2">
        <v>43041</v>
      </c>
      <c r="AC267" s="6">
        <v>1.3054999999999999</v>
      </c>
      <c r="AE267" s="2">
        <v>43041</v>
      </c>
      <c r="AF267" s="6">
        <v>1.0004999999999999</v>
      </c>
      <c r="AH267" s="2">
        <v>43041</v>
      </c>
      <c r="AI267" s="11">
        <v>8.7659999999999995E-3</v>
      </c>
      <c r="AK267" s="2">
        <v>43041</v>
      </c>
      <c r="AL267" s="6">
        <v>230.2253</v>
      </c>
      <c r="AN267" s="2">
        <v>43041</v>
      </c>
      <c r="AO267" s="7">
        <v>2042.32</v>
      </c>
      <c r="AQ267" s="2">
        <v>43041</v>
      </c>
      <c r="AR267" s="8">
        <v>249.80539999999999</v>
      </c>
      <c r="AT267" s="2">
        <v>43041</v>
      </c>
      <c r="AU267" s="8">
        <v>9.93</v>
      </c>
      <c r="AW267" s="2">
        <v>43041</v>
      </c>
      <c r="AX267" s="8">
        <v>6714.9430000000002</v>
      </c>
    </row>
    <row r="268" spans="1:50" x14ac:dyDescent="0.2">
      <c r="A268" s="13">
        <v>43040</v>
      </c>
      <c r="B268" s="7">
        <v>6580</v>
      </c>
      <c r="D268" s="2">
        <v>43040</v>
      </c>
      <c r="E268" s="10">
        <v>327.76</v>
      </c>
      <c r="G268" s="2">
        <v>43040</v>
      </c>
      <c r="H268" s="7">
        <v>2579.36</v>
      </c>
      <c r="J268" s="2">
        <v>43040</v>
      </c>
      <c r="K268" s="7">
        <v>3697.4</v>
      </c>
      <c r="M268" s="2">
        <v>43040</v>
      </c>
      <c r="N268" s="7">
        <v>1275.96</v>
      </c>
      <c r="P268" s="2">
        <v>43040</v>
      </c>
      <c r="Q268" s="7">
        <v>54.3</v>
      </c>
      <c r="S268" s="2">
        <v>43040</v>
      </c>
      <c r="T268" s="7">
        <v>22.865549999999999</v>
      </c>
      <c r="V268" s="2">
        <v>43040</v>
      </c>
      <c r="W268" s="7">
        <v>203.79</v>
      </c>
      <c r="Y268" s="2">
        <v>43040</v>
      </c>
      <c r="Z268" s="6">
        <v>1.1628000000000001</v>
      </c>
      <c r="AB268" s="2">
        <v>43040</v>
      </c>
      <c r="AC268" s="6">
        <v>1.3262</v>
      </c>
      <c r="AE268" s="2">
        <v>43040</v>
      </c>
      <c r="AF268" s="6">
        <v>0.999</v>
      </c>
      <c r="AH268" s="2">
        <v>43040</v>
      </c>
      <c r="AI268" s="11">
        <v>8.7779999999999993E-3</v>
      </c>
      <c r="AK268" s="2">
        <v>43040</v>
      </c>
      <c r="AL268" s="6">
        <v>230.69710000000001</v>
      </c>
      <c r="AN268" s="2">
        <v>43040</v>
      </c>
      <c r="AO268" s="7">
        <v>2039.51</v>
      </c>
      <c r="AQ268" s="2">
        <v>43040</v>
      </c>
      <c r="AR268" s="8">
        <v>249.79929999999999</v>
      </c>
      <c r="AT268" s="2">
        <v>43040</v>
      </c>
      <c r="AU268" s="8">
        <v>10.199999999999999</v>
      </c>
      <c r="AW268" s="2">
        <v>43040</v>
      </c>
      <c r="AX268" s="8">
        <v>6716.5330000000004</v>
      </c>
    </row>
    <row r="269" spans="1:50" x14ac:dyDescent="0.2">
      <c r="A269" s="13">
        <v>43039</v>
      </c>
      <c r="B269" s="7">
        <v>6377.45</v>
      </c>
      <c r="D269" s="2">
        <v>43039</v>
      </c>
      <c r="E269" s="10">
        <v>324.85000000000002</v>
      </c>
      <c r="G269" s="2">
        <v>43039</v>
      </c>
      <c r="H269" s="7">
        <v>2575.2600000000002</v>
      </c>
      <c r="J269" s="2">
        <v>43039</v>
      </c>
      <c r="K269" s="7">
        <v>3673.95</v>
      </c>
      <c r="M269" s="2">
        <v>43039</v>
      </c>
      <c r="N269" s="7">
        <v>1270.3599999999999</v>
      </c>
      <c r="P269" s="2">
        <v>43039</v>
      </c>
      <c r="Q269" s="7">
        <v>54.38</v>
      </c>
      <c r="S269" s="2">
        <v>43039</v>
      </c>
      <c r="T269" s="7">
        <v>22.769449999999999</v>
      </c>
      <c r="V269" s="2">
        <v>43039</v>
      </c>
      <c r="W269" s="7">
        <v>200.97</v>
      </c>
      <c r="Y269" s="2">
        <v>43039</v>
      </c>
      <c r="Z269" s="6">
        <v>1.1648000000000001</v>
      </c>
      <c r="AB269" s="2">
        <v>43039</v>
      </c>
      <c r="AC269" s="6">
        <v>1.3272999999999999</v>
      </c>
      <c r="AE269" s="2">
        <v>43039</v>
      </c>
      <c r="AF269" s="6">
        <v>1.0034000000000001</v>
      </c>
      <c r="AH269" s="2">
        <v>43039</v>
      </c>
      <c r="AI269" s="11">
        <v>8.796E-3</v>
      </c>
      <c r="AK269" s="2">
        <v>43039</v>
      </c>
      <c r="AL269" s="6">
        <v>230.64859999999999</v>
      </c>
      <c r="AN269" s="2">
        <v>43039</v>
      </c>
      <c r="AO269" s="7">
        <v>2039.64</v>
      </c>
      <c r="AQ269" s="2">
        <v>43039</v>
      </c>
      <c r="AR269" s="8">
        <v>249.75810000000001</v>
      </c>
      <c r="AT269" s="2">
        <v>43039</v>
      </c>
      <c r="AU269" s="8">
        <v>10.18</v>
      </c>
      <c r="AW269" s="2">
        <v>43039</v>
      </c>
      <c r="AX269" s="8">
        <v>6727.6689999999999</v>
      </c>
    </row>
    <row r="270" spans="1:50" x14ac:dyDescent="0.2">
      <c r="A270" s="13">
        <v>43038</v>
      </c>
      <c r="B270" s="7">
        <v>6099.6</v>
      </c>
      <c r="D270" s="2">
        <v>43038</v>
      </c>
      <c r="E270" s="10">
        <v>324.42</v>
      </c>
      <c r="G270" s="2">
        <v>43038</v>
      </c>
      <c r="H270" s="7">
        <v>2572.83</v>
      </c>
      <c r="J270" s="2">
        <v>43038</v>
      </c>
      <c r="K270" s="7">
        <v>3662.18</v>
      </c>
      <c r="M270" s="2">
        <v>43038</v>
      </c>
      <c r="N270" s="7">
        <v>1276.77</v>
      </c>
      <c r="P270" s="2">
        <v>43038</v>
      </c>
      <c r="Q270" s="7">
        <v>54.15</v>
      </c>
      <c r="S270" s="2">
        <v>43038</v>
      </c>
      <c r="T270" s="7">
        <v>22.95157</v>
      </c>
      <c r="V270" s="2">
        <v>43038</v>
      </c>
      <c r="W270" s="7">
        <v>200.29</v>
      </c>
      <c r="Y270" s="2">
        <v>43038</v>
      </c>
      <c r="Z270" s="6">
        <v>1.163</v>
      </c>
      <c r="AB270" s="2">
        <v>43038</v>
      </c>
      <c r="AC270" s="6">
        <v>1.3193999999999999</v>
      </c>
      <c r="AE270" s="2">
        <v>43038</v>
      </c>
      <c r="AF270" s="6">
        <v>1.0046999999999999</v>
      </c>
      <c r="AH270" s="2">
        <v>43038</v>
      </c>
      <c r="AI270" s="11">
        <v>8.8380000000000004E-3</v>
      </c>
      <c r="AK270" s="2">
        <v>43038</v>
      </c>
      <c r="AL270" s="6">
        <v>230.3313</v>
      </c>
      <c r="AN270" s="2">
        <v>43038</v>
      </c>
      <c r="AO270" s="7">
        <v>2040.18</v>
      </c>
      <c r="AQ270" s="2">
        <v>43038</v>
      </c>
      <c r="AR270" s="8">
        <v>249.5317</v>
      </c>
      <c r="AT270" s="2">
        <v>43038</v>
      </c>
      <c r="AU270" s="8">
        <v>10.5</v>
      </c>
      <c r="AW270" s="2">
        <v>43038</v>
      </c>
      <c r="AX270" s="8">
        <v>6698.9629999999997</v>
      </c>
    </row>
    <row r="271" spans="1:50" x14ac:dyDescent="0.2">
      <c r="A271" s="13">
        <v>43035</v>
      </c>
      <c r="B271" s="7">
        <v>5753.71</v>
      </c>
      <c r="D271" s="2">
        <v>43035</v>
      </c>
      <c r="E271" s="10">
        <v>324.27</v>
      </c>
      <c r="G271" s="2">
        <v>43035</v>
      </c>
      <c r="H271" s="7">
        <v>2581.0700000000002</v>
      </c>
      <c r="J271" s="2">
        <v>43035</v>
      </c>
      <c r="K271" s="7">
        <v>3652.23</v>
      </c>
      <c r="M271" s="2">
        <v>43035</v>
      </c>
      <c r="N271" s="7">
        <v>1270.0899999999999</v>
      </c>
      <c r="P271" s="2">
        <v>43035</v>
      </c>
      <c r="Q271" s="7">
        <v>53.9</v>
      </c>
      <c r="S271" s="2">
        <v>43035</v>
      </c>
      <c r="T271" s="7">
        <v>23.01388</v>
      </c>
      <c r="V271" s="2">
        <v>43035</v>
      </c>
      <c r="W271" s="7">
        <v>199.73</v>
      </c>
      <c r="Y271" s="2">
        <v>43035</v>
      </c>
      <c r="Z271" s="6">
        <v>1.159</v>
      </c>
      <c r="AB271" s="2">
        <v>43035</v>
      </c>
      <c r="AC271" s="6">
        <v>1.3110999999999999</v>
      </c>
      <c r="AE271" s="2">
        <v>43035</v>
      </c>
      <c r="AF271" s="6">
        <v>1.0011000000000001</v>
      </c>
      <c r="AH271" s="2">
        <v>43035</v>
      </c>
      <c r="AI271" s="11">
        <v>8.7729999999999995E-3</v>
      </c>
      <c r="AK271" s="2">
        <v>43035</v>
      </c>
      <c r="AL271" s="6">
        <v>229.69470000000001</v>
      </c>
      <c r="AN271" s="2">
        <v>43035</v>
      </c>
      <c r="AO271" s="7">
        <v>2033.79</v>
      </c>
      <c r="AQ271" s="2">
        <v>43035</v>
      </c>
      <c r="AR271" s="8">
        <v>248.90960000000001</v>
      </c>
      <c r="AT271" s="2">
        <v>43035</v>
      </c>
      <c r="AU271" s="8">
        <v>9.8000000000000007</v>
      </c>
      <c r="AW271" s="2">
        <v>43035</v>
      </c>
      <c r="AX271" s="8">
        <v>6701.2629999999999</v>
      </c>
    </row>
    <row r="272" spans="1:50" x14ac:dyDescent="0.2">
      <c r="A272" s="13">
        <v>43034</v>
      </c>
      <c r="B272" s="7">
        <v>5842.24</v>
      </c>
      <c r="D272" s="2">
        <v>43034</v>
      </c>
      <c r="E272" s="10">
        <v>323.45</v>
      </c>
      <c r="G272" s="2">
        <v>43034</v>
      </c>
      <c r="H272" s="7">
        <v>2560.4</v>
      </c>
      <c r="J272" s="2">
        <v>43034</v>
      </c>
      <c r="K272" s="7">
        <v>3637.2</v>
      </c>
      <c r="M272" s="2">
        <v>43034</v>
      </c>
      <c r="N272" s="7">
        <v>1270.46</v>
      </c>
      <c r="P272" s="2">
        <v>43034</v>
      </c>
      <c r="Q272" s="7">
        <v>52.64</v>
      </c>
      <c r="S272" s="2">
        <v>43034</v>
      </c>
      <c r="T272" s="7">
        <v>23.10613</v>
      </c>
      <c r="V272" s="2">
        <v>43034</v>
      </c>
      <c r="W272" s="7">
        <v>203.3</v>
      </c>
      <c r="Y272" s="2">
        <v>43034</v>
      </c>
      <c r="Z272" s="6">
        <v>1.1681999999999999</v>
      </c>
      <c r="AB272" s="2">
        <v>43034</v>
      </c>
      <c r="AC272" s="6">
        <v>1.3176000000000001</v>
      </c>
      <c r="AE272" s="2">
        <v>43034</v>
      </c>
      <c r="AF272" s="6">
        <v>1.0035000000000001</v>
      </c>
      <c r="AH272" s="2">
        <v>43034</v>
      </c>
      <c r="AI272" s="11">
        <v>8.7919999999999995E-3</v>
      </c>
      <c r="AK272" s="2">
        <v>43034</v>
      </c>
      <c r="AL272" s="6">
        <v>228.8862</v>
      </c>
      <c r="AN272" s="2">
        <v>43034</v>
      </c>
      <c r="AO272" s="7">
        <v>2030.6</v>
      </c>
      <c r="AQ272" s="2">
        <v>43034</v>
      </c>
      <c r="AR272" s="8">
        <v>248.37370000000001</v>
      </c>
      <c r="AT272" s="2">
        <v>43034</v>
      </c>
      <c r="AU272" s="8">
        <v>11.3</v>
      </c>
      <c r="AW272" s="2">
        <v>43034</v>
      </c>
      <c r="AX272" s="8">
        <v>6556.7740000000003</v>
      </c>
    </row>
    <row r="273" spans="1:50" x14ac:dyDescent="0.2">
      <c r="A273" s="13">
        <v>43033</v>
      </c>
      <c r="B273" s="7">
        <v>5679.54</v>
      </c>
      <c r="D273" s="2">
        <v>43033</v>
      </c>
      <c r="E273" s="10">
        <v>325.3</v>
      </c>
      <c r="G273" s="2">
        <v>43033</v>
      </c>
      <c r="H273" s="7">
        <v>2557.15</v>
      </c>
      <c r="J273" s="2">
        <v>43033</v>
      </c>
      <c r="K273" s="7">
        <v>3591.46</v>
      </c>
      <c r="M273" s="2">
        <v>43033</v>
      </c>
      <c r="N273" s="7">
        <v>1278.26</v>
      </c>
      <c r="P273" s="2">
        <v>43033</v>
      </c>
      <c r="Q273" s="7">
        <v>52.18</v>
      </c>
      <c r="S273" s="2">
        <v>43033</v>
      </c>
      <c r="T273" s="7">
        <v>23.21715</v>
      </c>
      <c r="V273" s="2">
        <v>43033</v>
      </c>
      <c r="W273" s="7">
        <v>203.39</v>
      </c>
      <c r="Y273" s="2">
        <v>43033</v>
      </c>
      <c r="Z273" s="6">
        <v>1.1813</v>
      </c>
      <c r="AB273" s="2">
        <v>43033</v>
      </c>
      <c r="AC273" s="6">
        <v>1.3247</v>
      </c>
      <c r="AE273" s="2">
        <v>43033</v>
      </c>
      <c r="AF273" s="6">
        <v>1.0119</v>
      </c>
      <c r="AH273" s="2">
        <v>43033</v>
      </c>
      <c r="AI273" s="11">
        <v>8.8009999999999998E-3</v>
      </c>
      <c r="AK273" s="2">
        <v>43033</v>
      </c>
      <c r="AL273" s="6">
        <v>228.34520000000001</v>
      </c>
      <c r="AN273" s="2">
        <v>43033</v>
      </c>
      <c r="AO273" s="7">
        <v>2031.5</v>
      </c>
      <c r="AQ273" s="2">
        <v>43033</v>
      </c>
      <c r="AR273" s="8">
        <v>247.79329999999999</v>
      </c>
      <c r="AT273" s="2">
        <v>43033</v>
      </c>
      <c r="AU273" s="8">
        <v>11.23</v>
      </c>
      <c r="AW273" s="2">
        <v>43033</v>
      </c>
      <c r="AX273" s="8">
        <v>6563.8909999999996</v>
      </c>
    </row>
    <row r="274" spans="1:50" x14ac:dyDescent="0.2">
      <c r="A274" s="13">
        <v>43032</v>
      </c>
      <c r="B274" s="7">
        <v>5593.52</v>
      </c>
      <c r="D274" s="2">
        <v>43032</v>
      </c>
      <c r="E274" s="10">
        <v>324.14</v>
      </c>
      <c r="G274" s="2">
        <v>43032</v>
      </c>
      <c r="H274" s="7">
        <v>2569.13</v>
      </c>
      <c r="J274" s="2">
        <v>43032</v>
      </c>
      <c r="K274" s="7">
        <v>3610.69</v>
      </c>
      <c r="M274" s="2">
        <v>43032</v>
      </c>
      <c r="N274" s="7">
        <v>1276.53</v>
      </c>
      <c r="P274" s="2">
        <v>43032</v>
      </c>
      <c r="Q274" s="7">
        <v>52.47</v>
      </c>
      <c r="S274" s="2">
        <v>43032</v>
      </c>
      <c r="T274" s="7">
        <v>23.294779999999999</v>
      </c>
      <c r="V274" s="2">
        <v>43032</v>
      </c>
      <c r="W274" s="7">
        <v>202.59</v>
      </c>
      <c r="Y274" s="2">
        <v>43032</v>
      </c>
      <c r="Z274" s="6">
        <v>1.1764000000000001</v>
      </c>
      <c r="AB274" s="2">
        <v>43032</v>
      </c>
      <c r="AC274" s="6">
        <v>1.3132999999999999</v>
      </c>
      <c r="AE274" s="2">
        <v>43032</v>
      </c>
      <c r="AF274" s="6">
        <v>1.0106999999999999</v>
      </c>
      <c r="AH274" s="2">
        <v>43032</v>
      </c>
      <c r="AI274" s="11">
        <v>8.7819999999999999E-3</v>
      </c>
      <c r="AK274" s="2">
        <v>43032</v>
      </c>
      <c r="AL274" s="6">
        <v>228.37469999999999</v>
      </c>
      <c r="AN274" s="2">
        <v>43032</v>
      </c>
      <c r="AO274" s="7">
        <v>2035.11</v>
      </c>
      <c r="AQ274" s="2">
        <v>43032</v>
      </c>
      <c r="AR274" s="8">
        <v>247.81540000000001</v>
      </c>
      <c r="AT274" s="2">
        <v>43032</v>
      </c>
      <c r="AU274" s="8">
        <v>11.16</v>
      </c>
      <c r="AW274" s="2">
        <v>43032</v>
      </c>
      <c r="AX274" s="8">
        <v>6598.43</v>
      </c>
    </row>
    <row r="275" spans="1:50" x14ac:dyDescent="0.2">
      <c r="A275" s="13">
        <v>43031</v>
      </c>
      <c r="B275" s="7">
        <v>5911.12</v>
      </c>
      <c r="D275" s="2">
        <v>43031</v>
      </c>
      <c r="E275" s="10">
        <v>325.27999999999997</v>
      </c>
      <c r="G275" s="2">
        <v>43031</v>
      </c>
      <c r="H275" s="7">
        <v>2564.98</v>
      </c>
      <c r="J275" s="2">
        <v>43031</v>
      </c>
      <c r="K275" s="7">
        <v>3608.87</v>
      </c>
      <c r="M275" s="2">
        <v>43031</v>
      </c>
      <c r="N275" s="7">
        <v>1281.05</v>
      </c>
      <c r="P275" s="2">
        <v>43031</v>
      </c>
      <c r="Q275" s="7">
        <v>51.9</v>
      </c>
      <c r="S275" s="2">
        <v>43031</v>
      </c>
      <c r="T275" s="7">
        <v>23.272659999999998</v>
      </c>
      <c r="V275" s="2">
        <v>43031</v>
      </c>
      <c r="W275" s="7">
        <v>201.29</v>
      </c>
      <c r="Y275" s="2">
        <v>43031</v>
      </c>
      <c r="Z275" s="6">
        <v>1.1745000000000001</v>
      </c>
      <c r="AB275" s="2">
        <v>43031</v>
      </c>
      <c r="AC275" s="6">
        <v>1.32</v>
      </c>
      <c r="AE275" s="2">
        <v>43031</v>
      </c>
      <c r="AF275" s="6">
        <v>1.0143</v>
      </c>
      <c r="AH275" s="2">
        <v>43031</v>
      </c>
      <c r="AI275" s="11">
        <v>8.7950000000000007E-3</v>
      </c>
      <c r="AK275" s="2">
        <v>43031</v>
      </c>
      <c r="AL275" s="6">
        <v>229.1695</v>
      </c>
      <c r="AN275" s="2">
        <v>43031</v>
      </c>
      <c r="AO275" s="7">
        <v>2037.83</v>
      </c>
      <c r="AQ275" s="2">
        <v>43031</v>
      </c>
      <c r="AR275" s="8">
        <v>248.30869999999999</v>
      </c>
      <c r="AT275" s="2">
        <v>43031</v>
      </c>
      <c r="AU275" s="8">
        <v>11.07</v>
      </c>
      <c r="AW275" s="2">
        <v>43031</v>
      </c>
      <c r="AX275" s="8">
        <v>6586.826</v>
      </c>
    </row>
    <row r="276" spans="1:50" x14ac:dyDescent="0.2">
      <c r="A276" s="13">
        <v>43028</v>
      </c>
      <c r="B276" s="7">
        <v>5973.19</v>
      </c>
      <c r="D276" s="2">
        <v>43028</v>
      </c>
      <c r="E276" s="10">
        <v>327.08999999999997</v>
      </c>
      <c r="G276" s="2">
        <v>43028</v>
      </c>
      <c r="H276" s="7">
        <v>2575.21</v>
      </c>
      <c r="J276" s="2">
        <v>43028</v>
      </c>
      <c r="K276" s="7">
        <v>3605.09</v>
      </c>
      <c r="M276" s="2">
        <v>43028</v>
      </c>
      <c r="N276" s="7">
        <v>1280.49</v>
      </c>
      <c r="P276" s="2">
        <v>43028</v>
      </c>
      <c r="Q276" s="7">
        <v>51.47</v>
      </c>
      <c r="S276" s="2">
        <v>43028</v>
      </c>
      <c r="T276" s="7">
        <v>22.898160000000001</v>
      </c>
      <c r="V276" s="2">
        <v>43028</v>
      </c>
      <c r="W276" s="7">
        <v>200.07</v>
      </c>
      <c r="Y276" s="2">
        <v>43028</v>
      </c>
      <c r="Z276" s="6">
        <v>1.1783999999999999</v>
      </c>
      <c r="AB276" s="2">
        <v>43028</v>
      </c>
      <c r="AC276" s="6">
        <v>1.3191999999999999</v>
      </c>
      <c r="AE276" s="2">
        <v>43028</v>
      </c>
      <c r="AF276" s="6">
        <v>1.0166999999999999</v>
      </c>
      <c r="AH276" s="2">
        <v>43028</v>
      </c>
      <c r="AI276" s="11">
        <v>8.8199999999999997E-3</v>
      </c>
      <c r="AK276" s="2">
        <v>43028</v>
      </c>
      <c r="AL276" s="6">
        <v>228.67570000000001</v>
      </c>
      <c r="AN276" s="2">
        <v>43028</v>
      </c>
      <c r="AO276" s="7">
        <v>2035.91</v>
      </c>
      <c r="AQ276" s="2">
        <v>43028</v>
      </c>
      <c r="AR276" s="8">
        <v>247.92789999999999</v>
      </c>
      <c r="AT276" s="2">
        <v>43028</v>
      </c>
      <c r="AU276" s="8">
        <v>9.9700000000000006</v>
      </c>
      <c r="AW276" s="2">
        <v>43028</v>
      </c>
      <c r="AX276" s="8">
        <v>6629.0529999999999</v>
      </c>
    </row>
    <row r="277" spans="1:50" x14ac:dyDescent="0.2">
      <c r="A277" s="13">
        <v>43027</v>
      </c>
      <c r="B277" s="7">
        <v>5700.17</v>
      </c>
      <c r="D277" s="2">
        <v>43027</v>
      </c>
      <c r="E277" s="10">
        <v>325.22000000000003</v>
      </c>
      <c r="G277" s="2">
        <v>43027</v>
      </c>
      <c r="H277" s="7">
        <v>2562.1</v>
      </c>
      <c r="J277" s="2">
        <v>43027</v>
      </c>
      <c r="K277" s="7">
        <v>3602.08</v>
      </c>
      <c r="M277" s="2">
        <v>43027</v>
      </c>
      <c r="N277" s="7">
        <v>1287.76</v>
      </c>
      <c r="P277" s="2">
        <v>43027</v>
      </c>
      <c r="Q277" s="7">
        <v>51.29</v>
      </c>
      <c r="S277" s="2">
        <v>43027</v>
      </c>
      <c r="T277" s="7">
        <v>23.18327</v>
      </c>
      <c r="V277" s="2">
        <v>43027</v>
      </c>
      <c r="W277" s="7">
        <v>200.94</v>
      </c>
      <c r="Y277" s="2">
        <v>43027</v>
      </c>
      <c r="Z277" s="6">
        <v>1.1835</v>
      </c>
      <c r="AB277" s="2">
        <v>43027</v>
      </c>
      <c r="AC277" s="6">
        <v>1.3162</v>
      </c>
      <c r="AE277" s="2">
        <v>43027</v>
      </c>
      <c r="AF277" s="6">
        <v>1.0250999999999999</v>
      </c>
      <c r="AH277" s="2">
        <v>43027</v>
      </c>
      <c r="AI277" s="11">
        <v>8.8830000000000003E-3</v>
      </c>
      <c r="AK277" s="2">
        <v>43027</v>
      </c>
      <c r="AL277" s="6">
        <v>229.22200000000001</v>
      </c>
      <c r="AN277" s="2">
        <v>43027</v>
      </c>
      <c r="AO277" s="7">
        <v>2041.15</v>
      </c>
      <c r="AQ277" s="2">
        <v>43027</v>
      </c>
      <c r="AR277" s="8">
        <v>248.58070000000001</v>
      </c>
      <c r="AT277" s="2">
        <v>43027</v>
      </c>
      <c r="AU277" s="8">
        <v>10.050000000000001</v>
      </c>
      <c r="AW277" s="2">
        <v>43027</v>
      </c>
      <c r="AX277" s="8">
        <v>6605.067</v>
      </c>
    </row>
    <row r="278" spans="1:50" x14ac:dyDescent="0.2">
      <c r="A278" s="13">
        <v>43026</v>
      </c>
      <c r="B278" s="7">
        <v>5507.01</v>
      </c>
      <c r="D278" s="2">
        <v>43026</v>
      </c>
      <c r="E278" s="10">
        <v>329.95</v>
      </c>
      <c r="G278" s="2">
        <v>43026</v>
      </c>
      <c r="H278" s="7">
        <v>2561.2600000000002</v>
      </c>
      <c r="J278" s="2">
        <v>43026</v>
      </c>
      <c r="K278" s="7">
        <v>3619.65</v>
      </c>
      <c r="M278" s="2">
        <v>43026</v>
      </c>
      <c r="N278" s="7">
        <v>1281.1500000000001</v>
      </c>
      <c r="P278" s="2">
        <v>43026</v>
      </c>
      <c r="Q278" s="7">
        <v>52.04</v>
      </c>
      <c r="S278" s="2">
        <v>43026</v>
      </c>
      <c r="T278" s="7">
        <v>23.11383</v>
      </c>
      <c r="V278" s="2">
        <v>43026</v>
      </c>
      <c r="W278" s="7">
        <v>200.47</v>
      </c>
      <c r="Y278" s="2">
        <v>43026</v>
      </c>
      <c r="Z278" s="6">
        <v>1.1787000000000001</v>
      </c>
      <c r="AB278" s="2">
        <v>43026</v>
      </c>
      <c r="AC278" s="6">
        <v>1.3190999999999999</v>
      </c>
      <c r="AE278" s="2">
        <v>43026</v>
      </c>
      <c r="AF278" s="6">
        <v>1.0193000000000001</v>
      </c>
      <c r="AH278" s="2">
        <v>43026</v>
      </c>
      <c r="AI278" s="11">
        <v>8.8590000000000006E-3</v>
      </c>
      <c r="AK278" s="2">
        <v>43026</v>
      </c>
      <c r="AL278" s="6">
        <v>229.2175</v>
      </c>
      <c r="AN278" s="2">
        <v>43026</v>
      </c>
      <c r="AO278" s="7">
        <v>2039.37</v>
      </c>
      <c r="AQ278" s="2">
        <v>43026</v>
      </c>
      <c r="AR278" s="8">
        <v>248.53489999999999</v>
      </c>
      <c r="AT278" s="2">
        <v>43026</v>
      </c>
      <c r="AU278" s="8">
        <v>10.07</v>
      </c>
      <c r="AW278" s="2">
        <v>43026</v>
      </c>
      <c r="AX278" s="8">
        <v>6624.22</v>
      </c>
    </row>
    <row r="279" spans="1:50" x14ac:dyDescent="0.2">
      <c r="A279" s="13">
        <v>43025</v>
      </c>
      <c r="B279" s="7">
        <v>5577.3</v>
      </c>
      <c r="D279" s="2">
        <v>43025</v>
      </c>
      <c r="E279" s="10">
        <v>329.04</v>
      </c>
      <c r="G279" s="2">
        <v>43025</v>
      </c>
      <c r="H279" s="7">
        <v>2559.36</v>
      </c>
      <c r="J279" s="2">
        <v>43025</v>
      </c>
      <c r="K279" s="7">
        <v>3607.77</v>
      </c>
      <c r="M279" s="2">
        <v>43025</v>
      </c>
      <c r="N279" s="7">
        <v>1285.08</v>
      </c>
      <c r="P279" s="2">
        <v>43025</v>
      </c>
      <c r="Q279" s="7">
        <v>51.88</v>
      </c>
      <c r="S279" s="2">
        <v>43025</v>
      </c>
      <c r="T279" s="7">
        <v>23.24061</v>
      </c>
      <c r="V279" s="2">
        <v>43025</v>
      </c>
      <c r="W279" s="7">
        <v>201.02</v>
      </c>
      <c r="Y279" s="2">
        <v>43025</v>
      </c>
      <c r="Z279" s="6">
        <v>1.1746000000000001</v>
      </c>
      <c r="AB279" s="2">
        <v>43025</v>
      </c>
      <c r="AC279" s="6">
        <v>1.3179000000000001</v>
      </c>
      <c r="AE279" s="2">
        <v>43025</v>
      </c>
      <c r="AF279" s="6">
        <v>1.0201</v>
      </c>
      <c r="AH279" s="2">
        <v>43025</v>
      </c>
      <c r="AI279" s="11">
        <v>8.9060000000000007E-3</v>
      </c>
      <c r="AK279" s="2">
        <v>43025</v>
      </c>
      <c r="AL279" s="6">
        <v>229.72190000000001</v>
      </c>
      <c r="AN279" s="2">
        <v>43025</v>
      </c>
      <c r="AO279" s="7">
        <v>2043.58</v>
      </c>
      <c r="AQ279" s="2">
        <v>43025</v>
      </c>
      <c r="AR279" s="8">
        <v>248.95429999999999</v>
      </c>
      <c r="AT279" s="2">
        <v>43025</v>
      </c>
      <c r="AU279" s="8">
        <v>10.31</v>
      </c>
      <c r="AW279" s="2">
        <v>43025</v>
      </c>
      <c r="AX279" s="8">
        <v>6623.6570000000002</v>
      </c>
    </row>
    <row r="280" spans="1:50" x14ac:dyDescent="0.2">
      <c r="A280" s="13">
        <v>43024</v>
      </c>
      <c r="B280" s="7">
        <v>5678.72</v>
      </c>
      <c r="D280" s="2">
        <v>43024</v>
      </c>
      <c r="E280" s="10">
        <v>331.27</v>
      </c>
      <c r="G280" s="2">
        <v>43024</v>
      </c>
      <c r="H280" s="7">
        <v>2557.64</v>
      </c>
      <c r="J280" s="2">
        <v>43024</v>
      </c>
      <c r="K280" s="7">
        <v>3606.27</v>
      </c>
      <c r="M280" s="2">
        <v>43024</v>
      </c>
      <c r="N280" s="7">
        <v>1303.6300000000001</v>
      </c>
      <c r="P280" s="2">
        <v>43024</v>
      </c>
      <c r="Q280" s="7">
        <v>51.87</v>
      </c>
      <c r="S280" s="2">
        <v>43024</v>
      </c>
      <c r="T280" s="7">
        <v>23.321400000000001</v>
      </c>
      <c r="V280" s="2">
        <v>43024</v>
      </c>
      <c r="W280" s="7">
        <v>203.53</v>
      </c>
      <c r="Y280" s="2">
        <v>43024</v>
      </c>
      <c r="Z280" s="6">
        <v>1.1811</v>
      </c>
      <c r="AB280" s="2">
        <v>43024</v>
      </c>
      <c r="AC280" s="6">
        <v>1.3285</v>
      </c>
      <c r="AE280" s="2">
        <v>43024</v>
      </c>
      <c r="AF280" s="6">
        <v>1.0266999999999999</v>
      </c>
      <c r="AH280" s="2">
        <v>43024</v>
      </c>
      <c r="AI280" s="11">
        <v>8.9479999999999994E-3</v>
      </c>
      <c r="AK280" s="2">
        <v>43024</v>
      </c>
      <c r="AL280" s="6">
        <v>229.56190000000001</v>
      </c>
      <c r="AN280" s="2">
        <v>43024</v>
      </c>
      <c r="AO280" s="7">
        <v>2042.54</v>
      </c>
      <c r="AQ280" s="2">
        <v>43024</v>
      </c>
      <c r="AR280" s="8">
        <v>248.73159999999999</v>
      </c>
      <c r="AT280" s="2">
        <v>43024</v>
      </c>
      <c r="AU280" s="8">
        <v>9.91</v>
      </c>
      <c r="AW280" s="2">
        <v>43024</v>
      </c>
      <c r="AX280" s="8">
        <v>6624.0050000000001</v>
      </c>
    </row>
    <row r="281" spans="1:50" x14ac:dyDescent="0.2">
      <c r="A281" s="13">
        <v>43021</v>
      </c>
      <c r="B281" s="7">
        <v>5614.63</v>
      </c>
      <c r="D281" s="2">
        <v>43021</v>
      </c>
      <c r="E281" s="10">
        <v>328.79</v>
      </c>
      <c r="G281" s="2">
        <v>43021</v>
      </c>
      <c r="H281" s="7">
        <v>2553.17</v>
      </c>
      <c r="J281" s="2">
        <v>43021</v>
      </c>
      <c r="K281" s="7">
        <v>3604.55</v>
      </c>
      <c r="M281" s="2">
        <v>43021</v>
      </c>
      <c r="N281" s="7">
        <v>1301.24</v>
      </c>
      <c r="P281" s="2">
        <v>43021</v>
      </c>
      <c r="Q281" s="7">
        <v>51.45</v>
      </c>
      <c r="S281" s="2">
        <v>43021</v>
      </c>
      <c r="T281" s="7">
        <v>23.488250000000001</v>
      </c>
      <c r="V281" s="2">
        <v>43021</v>
      </c>
      <c r="W281" s="7">
        <v>200.58</v>
      </c>
      <c r="Y281" s="2">
        <v>43021</v>
      </c>
      <c r="Z281" s="6">
        <v>1.1827000000000001</v>
      </c>
      <c r="AB281" s="2">
        <v>43021</v>
      </c>
      <c r="AC281" s="6">
        <v>1.3298000000000001</v>
      </c>
      <c r="AE281" s="2">
        <v>43021</v>
      </c>
      <c r="AF281" s="6">
        <v>1.026</v>
      </c>
      <c r="AH281" s="2">
        <v>43021</v>
      </c>
      <c r="AI281" s="11">
        <v>8.9390000000000008E-3</v>
      </c>
      <c r="AK281" s="2">
        <v>43021</v>
      </c>
      <c r="AL281" s="6">
        <v>229.05199999999999</v>
      </c>
      <c r="AN281" s="2">
        <v>43021</v>
      </c>
      <c r="AO281" s="7">
        <v>2045.11</v>
      </c>
      <c r="AQ281" s="2">
        <v>43021</v>
      </c>
      <c r="AR281" s="8">
        <v>248.29519999999999</v>
      </c>
      <c r="AT281" s="2">
        <v>43021</v>
      </c>
      <c r="AU281" s="8">
        <v>9.61</v>
      </c>
      <c r="AW281" s="2">
        <v>43021</v>
      </c>
      <c r="AX281" s="8">
        <v>6605.8010000000004</v>
      </c>
    </row>
    <row r="282" spans="1:50" x14ac:dyDescent="0.2">
      <c r="A282" s="13">
        <v>43020</v>
      </c>
      <c r="B282" s="7">
        <v>5317.43</v>
      </c>
      <c r="D282" s="2">
        <v>43020</v>
      </c>
      <c r="E282" s="10">
        <v>327.45</v>
      </c>
      <c r="G282" s="2">
        <v>43020</v>
      </c>
      <c r="H282" s="7">
        <v>2550.9299999999998</v>
      </c>
      <c r="J282" s="2">
        <v>43020</v>
      </c>
      <c r="K282" s="7">
        <v>3605.54</v>
      </c>
      <c r="M282" s="2">
        <v>43020</v>
      </c>
      <c r="N282" s="7">
        <v>1293.3399999999999</v>
      </c>
      <c r="P282" s="2">
        <v>43020</v>
      </c>
      <c r="Q282" s="7">
        <v>50.6</v>
      </c>
      <c r="S282" s="2">
        <v>43020</v>
      </c>
      <c r="T282" s="7">
        <v>23.176500000000001</v>
      </c>
      <c r="V282" s="2">
        <v>43020</v>
      </c>
      <c r="W282" s="7">
        <v>201.07</v>
      </c>
      <c r="Y282" s="2">
        <v>43020</v>
      </c>
      <c r="Z282" s="6">
        <v>1.1835</v>
      </c>
      <c r="AB282" s="2">
        <v>43020</v>
      </c>
      <c r="AC282" s="6">
        <v>1.3247</v>
      </c>
      <c r="AE282" s="2">
        <v>43020</v>
      </c>
      <c r="AF282" s="6">
        <v>1.0256000000000001</v>
      </c>
      <c r="AH282" s="2">
        <v>43020</v>
      </c>
      <c r="AI282" s="11">
        <v>8.9009999999999992E-3</v>
      </c>
      <c r="AK282" s="2">
        <v>43020</v>
      </c>
      <c r="AL282" s="6">
        <v>228.1046</v>
      </c>
      <c r="AN282" s="2">
        <v>43020</v>
      </c>
      <c r="AO282" s="7">
        <v>2040.7</v>
      </c>
      <c r="AQ282" s="2">
        <v>43020</v>
      </c>
      <c r="AR282" s="8">
        <v>247.715</v>
      </c>
      <c r="AT282" s="2">
        <v>43020</v>
      </c>
      <c r="AU282" s="8">
        <v>9.91</v>
      </c>
      <c r="AW282" s="2">
        <v>43020</v>
      </c>
      <c r="AX282" s="8">
        <v>6591.51</v>
      </c>
    </row>
    <row r="283" spans="1:50" x14ac:dyDescent="0.2">
      <c r="A283" s="13">
        <v>43019</v>
      </c>
      <c r="B283" s="7">
        <v>4826.84</v>
      </c>
      <c r="D283" s="2">
        <v>43019</v>
      </c>
      <c r="E283" s="10">
        <v>327.25</v>
      </c>
      <c r="G283" s="2">
        <v>43019</v>
      </c>
      <c r="H283" s="7">
        <v>2555.2399999999998</v>
      </c>
      <c r="J283" s="2">
        <v>43019</v>
      </c>
      <c r="K283" s="7">
        <v>3607.39</v>
      </c>
      <c r="M283" s="2">
        <v>43019</v>
      </c>
      <c r="N283" s="7">
        <v>1286.19</v>
      </c>
      <c r="P283" s="2">
        <v>43019</v>
      </c>
      <c r="Q283" s="7">
        <v>51.3</v>
      </c>
      <c r="S283" s="2">
        <v>43019</v>
      </c>
      <c r="T283" s="7">
        <v>22.970469999999999</v>
      </c>
      <c r="V283" s="2">
        <v>43019</v>
      </c>
      <c r="W283" s="7">
        <v>198.98</v>
      </c>
      <c r="Y283" s="2">
        <v>43019</v>
      </c>
      <c r="Z283" s="6">
        <v>1.1846000000000001</v>
      </c>
      <c r="AB283" s="2">
        <v>43019</v>
      </c>
      <c r="AC283" s="6">
        <v>1.3210999999999999</v>
      </c>
      <c r="AE283" s="2">
        <v>43019</v>
      </c>
      <c r="AF283" s="6">
        <v>1.0269999999999999</v>
      </c>
      <c r="AH283" s="2">
        <v>43019</v>
      </c>
      <c r="AI283" s="11">
        <v>8.8959999999999994E-3</v>
      </c>
      <c r="AK283" s="2">
        <v>43019</v>
      </c>
      <c r="AL283" s="6">
        <v>227.99469999999999</v>
      </c>
      <c r="AN283" s="2">
        <v>43019</v>
      </c>
      <c r="AO283" s="7">
        <v>2038.67</v>
      </c>
      <c r="AQ283" s="2">
        <v>43019</v>
      </c>
      <c r="AR283" s="8">
        <v>247.46549999999999</v>
      </c>
      <c r="AT283" s="2">
        <v>43019</v>
      </c>
      <c r="AU283" s="8">
        <v>9.85</v>
      </c>
      <c r="AW283" s="2">
        <v>43019</v>
      </c>
      <c r="AX283" s="8">
        <v>6603.5479999999998</v>
      </c>
    </row>
    <row r="284" spans="1:50" x14ac:dyDescent="0.2">
      <c r="A284" s="13">
        <v>43018</v>
      </c>
      <c r="B284" s="7">
        <v>4873.1000000000004</v>
      </c>
      <c r="D284" s="2">
        <v>43018</v>
      </c>
      <c r="E284" s="10">
        <v>327.8</v>
      </c>
      <c r="G284" s="2">
        <v>43018</v>
      </c>
      <c r="H284" s="7">
        <v>2550.64</v>
      </c>
      <c r="J284" s="2">
        <v>43018</v>
      </c>
      <c r="K284" s="7">
        <v>3598.79</v>
      </c>
      <c r="M284" s="2">
        <v>43018</v>
      </c>
      <c r="N284" s="7">
        <v>1290.3800000000001</v>
      </c>
      <c r="P284" s="2">
        <v>43018</v>
      </c>
      <c r="Q284" s="7">
        <v>50.92</v>
      </c>
      <c r="S284" s="2">
        <v>43018</v>
      </c>
      <c r="T284" s="7">
        <v>23.095120000000001</v>
      </c>
      <c r="V284" s="2">
        <v>43018</v>
      </c>
      <c r="W284" s="7">
        <v>199.79</v>
      </c>
      <c r="Y284" s="2">
        <v>43018</v>
      </c>
      <c r="Z284" s="6">
        <v>1.1801999999999999</v>
      </c>
      <c r="AB284" s="2">
        <v>43018</v>
      </c>
      <c r="AC284" s="6">
        <v>1.321</v>
      </c>
      <c r="AE284" s="2">
        <v>43018</v>
      </c>
      <c r="AF284" s="6">
        <v>1.0255000000000001</v>
      </c>
      <c r="AH284" s="2">
        <v>43018</v>
      </c>
      <c r="AI284" s="11">
        <v>8.9130000000000008E-3</v>
      </c>
      <c r="AK284" s="2">
        <v>43018</v>
      </c>
      <c r="AL284" s="6">
        <v>228.21690000000001</v>
      </c>
      <c r="AN284" s="2">
        <v>43018</v>
      </c>
      <c r="AO284" s="7">
        <v>2038.55</v>
      </c>
      <c r="AQ284" s="2">
        <v>43018</v>
      </c>
      <c r="AR284" s="8">
        <v>247.49799999999999</v>
      </c>
      <c r="AT284" s="2">
        <v>43018</v>
      </c>
      <c r="AU284" s="8">
        <v>10.08</v>
      </c>
      <c r="AW284" s="2">
        <v>43018</v>
      </c>
      <c r="AX284" s="8">
        <v>6587.2510000000002</v>
      </c>
    </row>
    <row r="285" spans="1:50" x14ac:dyDescent="0.2">
      <c r="A285" s="13">
        <v>43017</v>
      </c>
      <c r="B285" s="7">
        <v>4841.1899999999996</v>
      </c>
      <c r="D285" s="2">
        <v>43017</v>
      </c>
      <c r="E285" s="10">
        <v>325.13</v>
      </c>
      <c r="G285" s="2">
        <v>43017</v>
      </c>
      <c r="H285" s="7">
        <v>2544.73</v>
      </c>
      <c r="J285" s="2">
        <v>43017</v>
      </c>
      <c r="K285" s="7">
        <v>3610.5</v>
      </c>
      <c r="M285" s="2">
        <v>43017</v>
      </c>
      <c r="N285" s="7">
        <v>1281.3699999999999</v>
      </c>
      <c r="P285" s="2">
        <v>43017</v>
      </c>
      <c r="Q285" s="7">
        <v>49.58</v>
      </c>
      <c r="S285" s="2">
        <v>43017</v>
      </c>
      <c r="T285" s="7">
        <v>23.115639999999999</v>
      </c>
      <c r="V285" s="2">
        <v>43017</v>
      </c>
      <c r="W285" s="7">
        <v>198.28</v>
      </c>
      <c r="Y285" s="2">
        <v>43017</v>
      </c>
      <c r="Z285" s="6">
        <v>1.175</v>
      </c>
      <c r="AB285" s="2">
        <v>43017</v>
      </c>
      <c r="AC285" s="6">
        <v>1.3145</v>
      </c>
      <c r="AE285" s="2">
        <v>43017</v>
      </c>
      <c r="AF285" s="6">
        <v>1.0204</v>
      </c>
      <c r="AH285" s="2">
        <v>43017</v>
      </c>
      <c r="AI285" s="11">
        <v>8.8749999999999992E-3</v>
      </c>
      <c r="AK285" s="2">
        <v>43017</v>
      </c>
      <c r="AL285" s="6">
        <v>228.2593</v>
      </c>
      <c r="AN285" s="2">
        <v>43017</v>
      </c>
      <c r="AO285" s="7">
        <v>2035.35</v>
      </c>
      <c r="AQ285" s="2">
        <v>43017</v>
      </c>
      <c r="AR285" s="8">
        <v>247.548</v>
      </c>
      <c r="AT285" s="2">
        <v>43017</v>
      </c>
      <c r="AU285" s="8">
        <v>10.33</v>
      </c>
      <c r="AW285" s="2">
        <v>43017</v>
      </c>
      <c r="AX285" s="8">
        <v>6579.7309999999998</v>
      </c>
    </row>
    <row r="286" spans="1:50" x14ac:dyDescent="0.2">
      <c r="A286" s="13">
        <v>43014</v>
      </c>
      <c r="B286" s="7">
        <v>4339.3999999999996</v>
      </c>
      <c r="D286" s="2">
        <v>43014</v>
      </c>
      <c r="E286" s="10">
        <v>326.17</v>
      </c>
      <c r="G286" s="2">
        <v>43014</v>
      </c>
      <c r="H286" s="7">
        <v>2549.33</v>
      </c>
      <c r="J286" s="2">
        <v>43014</v>
      </c>
      <c r="K286" s="7">
        <v>3603.32</v>
      </c>
      <c r="M286" s="2">
        <v>43014</v>
      </c>
      <c r="N286" s="7">
        <v>1273.5</v>
      </c>
      <c r="P286" s="2">
        <v>43014</v>
      </c>
      <c r="Q286" s="7">
        <v>49.29</v>
      </c>
      <c r="S286" s="2">
        <v>43014</v>
      </c>
      <c r="T286" s="7">
        <v>23.294699999999999</v>
      </c>
      <c r="V286" s="2">
        <v>43014</v>
      </c>
      <c r="W286" s="7">
        <v>197.41</v>
      </c>
      <c r="Y286" s="2">
        <v>43014</v>
      </c>
      <c r="Z286" s="6">
        <v>1.1724000000000001</v>
      </c>
      <c r="AB286" s="2">
        <v>43014</v>
      </c>
      <c r="AC286" s="6">
        <v>1.3054999999999999</v>
      </c>
      <c r="AE286" s="2">
        <v>43014</v>
      </c>
      <c r="AF286" s="6">
        <v>1.0219</v>
      </c>
      <c r="AH286" s="2">
        <v>43014</v>
      </c>
      <c r="AI286" s="11">
        <v>8.8719999999999997E-3</v>
      </c>
      <c r="AK286" s="2">
        <v>43014</v>
      </c>
      <c r="AL286" s="6">
        <v>227.75450000000001</v>
      </c>
      <c r="AN286" s="2">
        <v>43014</v>
      </c>
      <c r="AO286" s="7">
        <v>2035.35</v>
      </c>
      <c r="AQ286" s="2">
        <v>43014</v>
      </c>
      <c r="AR286" s="8">
        <v>247.17789999999999</v>
      </c>
      <c r="AT286" s="2">
        <v>43014</v>
      </c>
      <c r="AU286" s="8">
        <v>9.65</v>
      </c>
      <c r="AW286" s="2">
        <v>43014</v>
      </c>
      <c r="AX286" s="8">
        <v>6590.18</v>
      </c>
    </row>
    <row r="287" spans="1:50" x14ac:dyDescent="0.2">
      <c r="A287" s="13">
        <v>43013</v>
      </c>
      <c r="B287" s="7">
        <v>4347.1000000000004</v>
      </c>
      <c r="D287" s="2">
        <v>43013</v>
      </c>
      <c r="E287" s="10">
        <v>325.5</v>
      </c>
      <c r="G287" s="2">
        <v>43013</v>
      </c>
      <c r="H287" s="7">
        <v>2552.0700000000002</v>
      </c>
      <c r="J287" s="2">
        <v>43013</v>
      </c>
      <c r="K287" s="7">
        <v>3613.54</v>
      </c>
      <c r="M287" s="2">
        <v>43013</v>
      </c>
      <c r="N287" s="7">
        <v>1272.51</v>
      </c>
      <c r="P287" s="2">
        <v>43013</v>
      </c>
      <c r="Q287" s="7">
        <v>50.79</v>
      </c>
      <c r="S287" s="2">
        <v>43013</v>
      </c>
      <c r="T287" s="7">
        <v>23.206689999999998</v>
      </c>
      <c r="V287" s="2">
        <v>43013</v>
      </c>
      <c r="W287" s="7">
        <v>199.19</v>
      </c>
      <c r="Y287" s="2">
        <v>43013</v>
      </c>
      <c r="Z287" s="6">
        <v>1.1709000000000001</v>
      </c>
      <c r="AB287" s="2">
        <v>43013</v>
      </c>
      <c r="AC287" s="6">
        <v>1.3134000000000001</v>
      </c>
      <c r="AE287" s="2">
        <v>43013</v>
      </c>
      <c r="AF287" s="6">
        <v>1.0216000000000001</v>
      </c>
      <c r="AH287" s="2">
        <v>43013</v>
      </c>
      <c r="AI287" s="11">
        <v>8.8690000000000001E-3</v>
      </c>
      <c r="AK287" s="2">
        <v>43013</v>
      </c>
      <c r="AL287" s="6">
        <v>228.0899</v>
      </c>
      <c r="AN287" s="2">
        <v>43013</v>
      </c>
      <c r="AO287" s="7">
        <v>2037.37</v>
      </c>
      <c r="AQ287" s="2">
        <v>43013</v>
      </c>
      <c r="AR287" s="8">
        <v>247.2704</v>
      </c>
      <c r="AT287" s="2">
        <v>43013</v>
      </c>
      <c r="AU287" s="8">
        <v>9.19</v>
      </c>
      <c r="AW287" s="2">
        <v>43013</v>
      </c>
      <c r="AX287" s="8">
        <v>6585.3559999999998</v>
      </c>
    </row>
    <row r="288" spans="1:50" x14ac:dyDescent="0.2">
      <c r="A288" s="13">
        <v>43012</v>
      </c>
      <c r="B288" s="7">
        <v>4200.4399999999996</v>
      </c>
      <c r="D288" s="2">
        <v>43012</v>
      </c>
      <c r="E288" s="10">
        <v>325.39</v>
      </c>
      <c r="G288" s="2">
        <v>43012</v>
      </c>
      <c r="H288" s="7">
        <v>2537.7399999999998</v>
      </c>
      <c r="J288" s="2">
        <v>43012</v>
      </c>
      <c r="K288" s="7">
        <v>3594.91</v>
      </c>
      <c r="M288" s="2">
        <v>43012</v>
      </c>
      <c r="N288" s="7">
        <v>1273.79</v>
      </c>
      <c r="P288" s="2">
        <v>43012</v>
      </c>
      <c r="Q288" s="7">
        <v>49.98</v>
      </c>
      <c r="S288" s="2">
        <v>43012</v>
      </c>
      <c r="T288" s="7">
        <v>23.132860000000001</v>
      </c>
      <c r="V288" s="2">
        <v>43012</v>
      </c>
      <c r="W288" s="7">
        <v>196.78</v>
      </c>
      <c r="Y288" s="2">
        <v>43012</v>
      </c>
      <c r="Z288" s="6">
        <v>1.1762999999999999</v>
      </c>
      <c r="AB288" s="2">
        <v>43012</v>
      </c>
      <c r="AC288" s="6">
        <v>1.3272999999999999</v>
      </c>
      <c r="AE288" s="2">
        <v>43012</v>
      </c>
      <c r="AF288" s="6">
        <v>1.0254000000000001</v>
      </c>
      <c r="AH288" s="2">
        <v>43012</v>
      </c>
      <c r="AI288" s="11">
        <v>8.8640000000000004E-3</v>
      </c>
      <c r="AK288" s="2">
        <v>43012</v>
      </c>
      <c r="AL288" s="6">
        <v>228.3237</v>
      </c>
      <c r="AN288" s="2">
        <v>43012</v>
      </c>
      <c r="AO288" s="7">
        <v>2039.36</v>
      </c>
      <c r="AQ288" s="2">
        <v>43012</v>
      </c>
      <c r="AR288" s="8">
        <v>247.1412</v>
      </c>
      <c r="AT288" s="2">
        <v>43012</v>
      </c>
      <c r="AU288" s="8">
        <v>9.6300000000000008</v>
      </c>
      <c r="AW288" s="2">
        <v>43012</v>
      </c>
      <c r="AX288" s="8">
        <v>6534.6270000000004</v>
      </c>
    </row>
    <row r="289" spans="1:50" x14ac:dyDescent="0.2">
      <c r="A289" s="13">
        <v>43011</v>
      </c>
      <c r="B289" s="7">
        <v>4283.49</v>
      </c>
      <c r="D289" s="2">
        <v>43011</v>
      </c>
      <c r="E289" s="10">
        <v>323.37</v>
      </c>
      <c r="G289" s="2">
        <v>43011</v>
      </c>
      <c r="H289" s="7">
        <v>2534.58</v>
      </c>
      <c r="J289" s="2">
        <v>43011</v>
      </c>
      <c r="K289" s="7">
        <v>3605.73</v>
      </c>
      <c r="M289" s="2">
        <v>43011</v>
      </c>
      <c r="N289" s="7">
        <v>1273.22</v>
      </c>
      <c r="P289" s="2">
        <v>43011</v>
      </c>
      <c r="Q289" s="7">
        <v>50.42</v>
      </c>
      <c r="S289" s="2">
        <v>43011</v>
      </c>
      <c r="T289" s="7">
        <v>23.251560000000001</v>
      </c>
      <c r="V289" s="2">
        <v>43011</v>
      </c>
      <c r="W289" s="7">
        <v>195.59</v>
      </c>
      <c r="Y289" s="2">
        <v>43011</v>
      </c>
      <c r="Z289" s="6">
        <v>1.1753</v>
      </c>
      <c r="AB289" s="2">
        <v>43011</v>
      </c>
      <c r="AC289" s="6">
        <v>1.3248</v>
      </c>
      <c r="AE289" s="2">
        <v>43011</v>
      </c>
      <c r="AF289" s="6">
        <v>1.0270999999999999</v>
      </c>
      <c r="AH289" s="2">
        <v>43011</v>
      </c>
      <c r="AI289" s="11">
        <v>8.8629999999999994E-3</v>
      </c>
      <c r="AK289" s="2">
        <v>43011</v>
      </c>
      <c r="AL289" s="6">
        <v>228.30789999999999</v>
      </c>
      <c r="AN289" s="2">
        <v>43011</v>
      </c>
      <c r="AO289" s="7">
        <v>2039.48</v>
      </c>
      <c r="AQ289" s="2">
        <v>43011</v>
      </c>
      <c r="AR289" s="8">
        <v>247.17689999999999</v>
      </c>
      <c r="AT289" s="2">
        <v>43011</v>
      </c>
      <c r="AU289" s="8">
        <v>9.51</v>
      </c>
      <c r="AW289" s="2">
        <v>43011</v>
      </c>
      <c r="AX289" s="8">
        <v>6531.7139999999999</v>
      </c>
    </row>
    <row r="290" spans="1:50" x14ac:dyDescent="0.2">
      <c r="A290" s="13">
        <v>43010</v>
      </c>
      <c r="B290" s="7">
        <v>4391.34</v>
      </c>
      <c r="D290" s="2">
        <v>43010</v>
      </c>
      <c r="E290" s="10">
        <v>315.79000000000002</v>
      </c>
      <c r="G290" s="2">
        <v>43010</v>
      </c>
      <c r="H290" s="7">
        <v>2529.12</v>
      </c>
      <c r="J290" s="2">
        <v>43010</v>
      </c>
      <c r="K290" s="7">
        <v>3602.69</v>
      </c>
      <c r="M290" s="2">
        <v>43010</v>
      </c>
      <c r="N290" s="7">
        <v>1274.44</v>
      </c>
      <c r="P290" s="2">
        <v>43010</v>
      </c>
      <c r="Q290" s="7">
        <v>50.58</v>
      </c>
      <c r="S290" s="2">
        <v>43010</v>
      </c>
      <c r="T290" s="7">
        <v>23.25958</v>
      </c>
      <c r="V290" s="2">
        <v>43010</v>
      </c>
      <c r="W290" s="7">
        <v>193.46</v>
      </c>
      <c r="Y290" s="2">
        <v>43010</v>
      </c>
      <c r="Z290" s="6">
        <v>1.1743000000000001</v>
      </c>
      <c r="AB290" s="2">
        <v>43010</v>
      </c>
      <c r="AC290" s="6">
        <v>1.3272999999999999</v>
      </c>
      <c r="AE290" s="2">
        <v>43010</v>
      </c>
      <c r="AF290" s="6">
        <v>1.026</v>
      </c>
      <c r="AH290" s="2">
        <v>43010</v>
      </c>
      <c r="AI290" s="11">
        <v>8.8739999999999999E-3</v>
      </c>
      <c r="AK290" s="2">
        <v>43010</v>
      </c>
      <c r="AL290" s="6">
        <v>228.685</v>
      </c>
      <c r="AN290" s="2">
        <v>43010</v>
      </c>
      <c r="AO290" s="7">
        <v>2038.36</v>
      </c>
      <c r="AQ290" s="2">
        <v>43010</v>
      </c>
      <c r="AR290" s="8">
        <v>247.35579999999999</v>
      </c>
      <c r="AT290" s="2">
        <v>43010</v>
      </c>
      <c r="AU290" s="8">
        <v>9.4499999999999993</v>
      </c>
      <c r="AW290" s="2">
        <v>43010</v>
      </c>
      <c r="AX290" s="8">
        <v>6516.7179999999998</v>
      </c>
    </row>
    <row r="291" spans="1:50" x14ac:dyDescent="0.2">
      <c r="A291" s="13">
        <v>43007</v>
      </c>
      <c r="B291" s="7">
        <v>4171.25</v>
      </c>
      <c r="D291" s="2">
        <v>43007</v>
      </c>
      <c r="E291" s="10">
        <v>315.5</v>
      </c>
      <c r="G291" s="2">
        <v>43007</v>
      </c>
      <c r="H291" s="7">
        <v>2519.36</v>
      </c>
      <c r="J291" s="2">
        <v>43007</v>
      </c>
      <c r="K291" s="7">
        <v>3594.85</v>
      </c>
      <c r="M291" s="2">
        <v>43007</v>
      </c>
      <c r="N291" s="7">
        <v>1283.47</v>
      </c>
      <c r="P291" s="2">
        <v>43007</v>
      </c>
      <c r="Q291" s="7">
        <v>51.67</v>
      </c>
      <c r="S291" s="2">
        <v>43007</v>
      </c>
      <c r="T291" s="7">
        <v>23.490760000000002</v>
      </c>
      <c r="V291" s="2">
        <v>43007</v>
      </c>
      <c r="W291" s="7">
        <v>192.73</v>
      </c>
      <c r="Y291" s="2">
        <v>43007</v>
      </c>
      <c r="Z291" s="6">
        <v>1.1802999999999999</v>
      </c>
      <c r="AB291" s="2">
        <v>43007</v>
      </c>
      <c r="AC291" s="6">
        <v>1.3395000000000001</v>
      </c>
      <c r="AE291" s="2">
        <v>43007</v>
      </c>
      <c r="AF291" s="6">
        <v>1.0316000000000001</v>
      </c>
      <c r="AH291" s="2">
        <v>43007</v>
      </c>
      <c r="AI291" s="11">
        <v>8.8789999999999997E-3</v>
      </c>
      <c r="AK291" s="2">
        <v>43007</v>
      </c>
      <c r="AL291" s="6">
        <v>228.62450000000001</v>
      </c>
      <c r="AN291" s="2">
        <v>43007</v>
      </c>
      <c r="AO291" s="7">
        <v>2038.46</v>
      </c>
      <c r="AQ291" s="2">
        <v>43007</v>
      </c>
      <c r="AR291" s="8">
        <v>247.31739999999999</v>
      </c>
      <c r="AT291" s="2">
        <v>43007</v>
      </c>
      <c r="AU291" s="8">
        <v>9.51</v>
      </c>
      <c r="AW291" s="2">
        <v>43007</v>
      </c>
      <c r="AX291" s="8">
        <v>6495.9589999999998</v>
      </c>
    </row>
    <row r="292" spans="1:50" x14ac:dyDescent="0.2">
      <c r="A292" s="13">
        <v>43006</v>
      </c>
      <c r="B292" s="7">
        <v>4164.5</v>
      </c>
      <c r="D292" s="2">
        <v>43006</v>
      </c>
      <c r="E292" s="10">
        <v>312.62</v>
      </c>
      <c r="G292" s="2">
        <v>43006</v>
      </c>
      <c r="H292" s="7">
        <v>2510.06</v>
      </c>
      <c r="J292" s="2">
        <v>43006</v>
      </c>
      <c r="K292" s="7">
        <v>3563.64</v>
      </c>
      <c r="M292" s="2">
        <v>43006</v>
      </c>
      <c r="N292" s="7">
        <v>1287.48</v>
      </c>
      <c r="P292" s="2">
        <v>43006</v>
      </c>
      <c r="Q292" s="7">
        <v>51.56</v>
      </c>
      <c r="S292" s="2">
        <v>43006</v>
      </c>
      <c r="T292" s="7">
        <v>23.49879</v>
      </c>
      <c r="V292" s="2">
        <v>43006</v>
      </c>
      <c r="W292" s="7">
        <v>193.82</v>
      </c>
      <c r="Y292" s="2">
        <v>43006</v>
      </c>
      <c r="Z292" s="6">
        <v>1.1783999999999999</v>
      </c>
      <c r="AB292" s="2">
        <v>43006</v>
      </c>
      <c r="AC292" s="6">
        <v>1.3439000000000001</v>
      </c>
      <c r="AE292" s="2">
        <v>43006</v>
      </c>
      <c r="AF292" s="6">
        <v>1.0306999999999999</v>
      </c>
      <c r="AH292" s="2">
        <v>43006</v>
      </c>
      <c r="AI292" s="11">
        <v>8.8920000000000006E-3</v>
      </c>
      <c r="AK292" s="2">
        <v>43006</v>
      </c>
      <c r="AL292" s="6">
        <v>228.5667</v>
      </c>
      <c r="AN292" s="2">
        <v>43006</v>
      </c>
      <c r="AO292" s="7">
        <v>2038.55</v>
      </c>
      <c r="AQ292" s="2">
        <v>43006</v>
      </c>
      <c r="AR292" s="8">
        <v>247.08760000000001</v>
      </c>
      <c r="AT292" s="2">
        <v>43006</v>
      </c>
      <c r="AU292" s="8">
        <v>9.5500000000000007</v>
      </c>
      <c r="AW292" s="2">
        <v>43006</v>
      </c>
      <c r="AX292" s="8">
        <v>6453.451</v>
      </c>
    </row>
    <row r="293" spans="1:50" x14ac:dyDescent="0.2">
      <c r="A293" s="13">
        <v>43005</v>
      </c>
      <c r="B293" s="7">
        <v>4154.2700000000004</v>
      </c>
      <c r="D293" s="2">
        <v>43005</v>
      </c>
      <c r="E293" s="10">
        <v>314.56</v>
      </c>
      <c r="G293" s="2">
        <v>43005</v>
      </c>
      <c r="H293" s="7">
        <v>2507.04</v>
      </c>
      <c r="J293" s="2">
        <v>43005</v>
      </c>
      <c r="K293" s="7">
        <v>3555.17</v>
      </c>
      <c r="M293" s="2">
        <v>43005</v>
      </c>
      <c r="N293" s="7">
        <v>1285.76</v>
      </c>
      <c r="P293" s="2">
        <v>43005</v>
      </c>
      <c r="Q293" s="7">
        <v>52.14</v>
      </c>
      <c r="S293" s="2">
        <v>43005</v>
      </c>
      <c r="T293" s="7">
        <v>23.692060000000001</v>
      </c>
      <c r="V293" s="2">
        <v>43005</v>
      </c>
      <c r="W293" s="7">
        <v>192.21</v>
      </c>
      <c r="Y293" s="2">
        <v>43005</v>
      </c>
      <c r="Z293" s="6">
        <v>1.1752</v>
      </c>
      <c r="AB293" s="2">
        <v>43005</v>
      </c>
      <c r="AC293" s="6">
        <v>1.3403</v>
      </c>
      <c r="AE293" s="2">
        <v>43005</v>
      </c>
      <c r="AF293" s="6">
        <v>1.0285</v>
      </c>
      <c r="AH293" s="2">
        <v>43005</v>
      </c>
      <c r="AI293" s="11">
        <v>8.8749999999999992E-3</v>
      </c>
      <c r="AK293" s="2">
        <v>43005</v>
      </c>
      <c r="AL293" s="6">
        <v>228.6551</v>
      </c>
      <c r="AN293" s="2">
        <v>43005</v>
      </c>
      <c r="AO293" s="7">
        <v>2036.98</v>
      </c>
      <c r="AQ293" s="2">
        <v>43005</v>
      </c>
      <c r="AR293" s="8">
        <v>247.19309999999999</v>
      </c>
      <c r="AT293" s="2">
        <v>43005</v>
      </c>
      <c r="AU293" s="8">
        <v>9.8699999999999992</v>
      </c>
      <c r="AW293" s="2">
        <v>43005</v>
      </c>
      <c r="AX293" s="8">
        <v>6453.2629999999999</v>
      </c>
    </row>
    <row r="294" spans="1:50" x14ac:dyDescent="0.2">
      <c r="A294" s="13">
        <v>43004</v>
      </c>
      <c r="B294" s="7">
        <v>3908.25</v>
      </c>
      <c r="D294" s="2">
        <v>43004</v>
      </c>
      <c r="E294" s="10">
        <v>313.91000000000003</v>
      </c>
      <c r="G294" s="2">
        <v>43004</v>
      </c>
      <c r="H294" s="7">
        <v>2496.84</v>
      </c>
      <c r="J294" s="2">
        <v>43004</v>
      </c>
      <c r="K294" s="7">
        <v>3536.38</v>
      </c>
      <c r="M294" s="2">
        <v>43004</v>
      </c>
      <c r="N294" s="7">
        <v>1296.77</v>
      </c>
      <c r="P294" s="2">
        <v>43004</v>
      </c>
      <c r="Q294" s="7">
        <v>51.88</v>
      </c>
      <c r="S294" s="2">
        <v>43004</v>
      </c>
      <c r="T294" s="7">
        <v>23.498699999999999</v>
      </c>
      <c r="V294" s="2">
        <v>43004</v>
      </c>
      <c r="W294" s="7">
        <v>192.16</v>
      </c>
      <c r="Y294" s="2">
        <v>43004</v>
      </c>
      <c r="Z294" s="6">
        <v>1.1781999999999999</v>
      </c>
      <c r="AB294" s="2">
        <v>43004</v>
      </c>
      <c r="AC294" s="6">
        <v>1.3431999999999999</v>
      </c>
      <c r="AE294" s="2">
        <v>43004</v>
      </c>
      <c r="AF294" s="6">
        <v>1.0301</v>
      </c>
      <c r="AH294" s="2">
        <v>43004</v>
      </c>
      <c r="AI294" s="11">
        <v>8.907E-3</v>
      </c>
      <c r="AK294" s="2">
        <v>43004</v>
      </c>
      <c r="AL294" s="6">
        <v>229.21190000000001</v>
      </c>
      <c r="AN294" s="2">
        <v>43004</v>
      </c>
      <c r="AO294" s="7">
        <v>2044.52</v>
      </c>
      <c r="AQ294" s="2">
        <v>43004</v>
      </c>
      <c r="AR294" s="8">
        <v>247.73349999999999</v>
      </c>
      <c r="AT294" s="2">
        <v>43004</v>
      </c>
      <c r="AU294" s="8">
        <v>10.17</v>
      </c>
      <c r="AW294" s="2">
        <v>43004</v>
      </c>
      <c r="AX294" s="8">
        <v>6380.1639999999998</v>
      </c>
    </row>
    <row r="295" spans="1:50" x14ac:dyDescent="0.2">
      <c r="A295" s="13">
        <v>43003</v>
      </c>
      <c r="B295" s="7">
        <v>3941.31</v>
      </c>
      <c r="D295" s="2">
        <v>43003</v>
      </c>
      <c r="E295" s="10">
        <v>315.04000000000002</v>
      </c>
      <c r="G295" s="2">
        <v>43003</v>
      </c>
      <c r="H295" s="7">
        <v>2496.66</v>
      </c>
      <c r="J295" s="2">
        <v>43003</v>
      </c>
      <c r="K295" s="7">
        <v>3537.81</v>
      </c>
      <c r="M295" s="2">
        <v>43003</v>
      </c>
      <c r="N295" s="7">
        <v>1310.17</v>
      </c>
      <c r="P295" s="2">
        <v>43003</v>
      </c>
      <c r="Q295" s="7">
        <v>52.22</v>
      </c>
      <c r="S295" s="2">
        <v>43003</v>
      </c>
      <c r="T295" s="7">
        <v>23.598800000000001</v>
      </c>
      <c r="V295" s="2">
        <v>43003</v>
      </c>
      <c r="W295" s="7">
        <v>193.31</v>
      </c>
      <c r="Y295" s="2">
        <v>43003</v>
      </c>
      <c r="Z295" s="6">
        <v>1.1844999999999999</v>
      </c>
      <c r="AB295" s="2">
        <v>43003</v>
      </c>
      <c r="AC295" s="6">
        <v>1.3453999999999999</v>
      </c>
      <c r="AE295" s="2">
        <v>43003</v>
      </c>
      <c r="AF295" s="6">
        <v>1.0347</v>
      </c>
      <c r="AH295" s="2">
        <v>43003</v>
      </c>
      <c r="AI295" s="11">
        <v>8.9639999999999997E-3</v>
      </c>
      <c r="AK295" s="2">
        <v>43003</v>
      </c>
      <c r="AL295" s="6">
        <v>229.2106</v>
      </c>
      <c r="AN295" s="2">
        <v>43003</v>
      </c>
      <c r="AO295" s="7">
        <v>2045.01</v>
      </c>
      <c r="AQ295" s="2">
        <v>43003</v>
      </c>
      <c r="AR295" s="8">
        <v>247.90690000000001</v>
      </c>
      <c r="AT295" s="2">
        <v>43003</v>
      </c>
      <c r="AU295" s="8">
        <v>10.210000000000001</v>
      </c>
      <c r="AW295" s="2">
        <v>43003</v>
      </c>
      <c r="AX295" s="8">
        <v>6370.5929999999998</v>
      </c>
    </row>
    <row r="296" spans="1:50" x14ac:dyDescent="0.2">
      <c r="A296" s="13">
        <v>43000</v>
      </c>
      <c r="B296" s="7">
        <v>3615.1</v>
      </c>
      <c r="D296" s="2">
        <v>43000</v>
      </c>
      <c r="E296" s="10">
        <v>321.81</v>
      </c>
      <c r="G296" s="2">
        <v>43000</v>
      </c>
      <c r="H296" s="7">
        <v>2502.2199999999998</v>
      </c>
      <c r="J296" s="2">
        <v>43000</v>
      </c>
      <c r="K296" s="7">
        <v>3541.42</v>
      </c>
      <c r="M296" s="2">
        <v>43000</v>
      </c>
      <c r="N296" s="7">
        <v>1294.8900000000001</v>
      </c>
      <c r="P296" s="2">
        <v>43000</v>
      </c>
      <c r="Q296" s="7">
        <v>50.66</v>
      </c>
      <c r="S296" s="2">
        <v>43000</v>
      </c>
      <c r="T296" s="7">
        <v>23.60126</v>
      </c>
      <c r="V296" s="2">
        <v>43000</v>
      </c>
      <c r="W296" s="7">
        <v>193.19</v>
      </c>
      <c r="Y296" s="2">
        <v>43000</v>
      </c>
      <c r="Z296" s="6">
        <v>1.1945000000000001</v>
      </c>
      <c r="AB296" s="2">
        <v>43000</v>
      </c>
      <c r="AC296" s="6">
        <v>1.353</v>
      </c>
      <c r="AE296" s="2">
        <v>43000</v>
      </c>
      <c r="AF296" s="6">
        <v>1.0309999999999999</v>
      </c>
      <c r="AH296" s="2">
        <v>43000</v>
      </c>
      <c r="AI296" s="11">
        <v>8.9189999999999998E-3</v>
      </c>
      <c r="AK296" s="2">
        <v>43000</v>
      </c>
      <c r="AL296" s="6">
        <v>228.43119999999999</v>
      </c>
      <c r="AN296" s="2">
        <v>43000</v>
      </c>
      <c r="AO296" s="7">
        <v>2040.42</v>
      </c>
      <c r="AQ296" s="2">
        <v>43000</v>
      </c>
      <c r="AR296" s="8">
        <v>247.34530000000001</v>
      </c>
      <c r="AT296" s="2">
        <v>43000</v>
      </c>
      <c r="AU296" s="8">
        <v>9.59</v>
      </c>
      <c r="AW296" s="2">
        <v>43000</v>
      </c>
      <c r="AX296" s="8">
        <v>6426.9219999999996</v>
      </c>
    </row>
    <row r="297" spans="1:50" x14ac:dyDescent="0.2">
      <c r="A297" s="13">
        <v>42999</v>
      </c>
      <c r="B297" s="7">
        <v>3647.5</v>
      </c>
      <c r="D297" s="2">
        <v>42999</v>
      </c>
      <c r="E297" s="10">
        <v>324</v>
      </c>
      <c r="G297" s="2">
        <v>42999</v>
      </c>
      <c r="H297" s="7">
        <v>2500.6</v>
      </c>
      <c r="J297" s="2">
        <v>42999</v>
      </c>
      <c r="K297" s="7">
        <v>3539.59</v>
      </c>
      <c r="M297" s="2">
        <v>42999</v>
      </c>
      <c r="N297" s="7">
        <v>1293.28</v>
      </c>
      <c r="P297" s="2">
        <v>42999</v>
      </c>
      <c r="Q297" s="7">
        <v>50.55</v>
      </c>
      <c r="S297" s="2">
        <v>42999</v>
      </c>
      <c r="T297" s="7">
        <v>23.468360000000001</v>
      </c>
      <c r="V297" s="2">
        <v>42999</v>
      </c>
      <c r="W297" s="7">
        <v>195.17</v>
      </c>
      <c r="Y297" s="2">
        <v>42999</v>
      </c>
      <c r="Z297" s="6">
        <v>1.1933</v>
      </c>
      <c r="AB297" s="2">
        <v>42999</v>
      </c>
      <c r="AC297" s="6">
        <v>1.3573999999999999</v>
      </c>
      <c r="AE297" s="2">
        <v>42999</v>
      </c>
      <c r="AF297" s="6">
        <v>1.0298</v>
      </c>
      <c r="AH297" s="2">
        <v>42999</v>
      </c>
      <c r="AI297" s="11">
        <v>8.8950000000000001E-3</v>
      </c>
      <c r="AK297" s="2">
        <v>42999</v>
      </c>
      <c r="AL297" s="6">
        <v>228.6173</v>
      </c>
      <c r="AN297" s="2">
        <v>42999</v>
      </c>
      <c r="AO297" s="7">
        <v>2038.72</v>
      </c>
      <c r="AQ297" s="2">
        <v>42999</v>
      </c>
      <c r="AR297" s="8">
        <v>247.3647</v>
      </c>
      <c r="AT297" s="2">
        <v>42999</v>
      </c>
      <c r="AU297" s="8">
        <v>9.67</v>
      </c>
      <c r="AW297" s="2">
        <v>42999</v>
      </c>
      <c r="AX297" s="8">
        <v>6422.6930000000002</v>
      </c>
    </row>
    <row r="298" spans="1:50" x14ac:dyDescent="0.2">
      <c r="A298" s="13">
        <v>42998</v>
      </c>
      <c r="B298" s="7">
        <v>3957</v>
      </c>
      <c r="D298" s="2">
        <v>42998</v>
      </c>
      <c r="E298" s="10">
        <v>325.27</v>
      </c>
      <c r="G298" s="2">
        <v>42998</v>
      </c>
      <c r="H298" s="7">
        <v>2508.2399999999998</v>
      </c>
      <c r="J298" s="2">
        <v>42998</v>
      </c>
      <c r="K298" s="7">
        <v>3525.55</v>
      </c>
      <c r="M298" s="2">
        <v>42998</v>
      </c>
      <c r="N298" s="7">
        <v>1313.34</v>
      </c>
      <c r="P298" s="2">
        <v>42998</v>
      </c>
      <c r="Q298" s="7">
        <v>50.41</v>
      </c>
      <c r="S298" s="2">
        <v>42998</v>
      </c>
      <c r="T298" s="7">
        <v>23.412369999999999</v>
      </c>
      <c r="V298" s="2">
        <v>42998</v>
      </c>
      <c r="W298" s="7">
        <v>196.12</v>
      </c>
      <c r="Y298" s="2">
        <v>42998</v>
      </c>
      <c r="Z298" s="6">
        <v>1.2003999999999999</v>
      </c>
      <c r="AB298" s="2">
        <v>42998</v>
      </c>
      <c r="AC298" s="6">
        <v>1.3582000000000001</v>
      </c>
      <c r="AE298" s="2">
        <v>42998</v>
      </c>
      <c r="AF298" s="6">
        <v>1.0402</v>
      </c>
      <c r="AH298" s="2">
        <v>42998</v>
      </c>
      <c r="AI298" s="11">
        <v>8.9770000000000006E-3</v>
      </c>
      <c r="AK298" s="2">
        <v>42998</v>
      </c>
      <c r="AL298" s="6">
        <v>228.745</v>
      </c>
      <c r="AN298" s="2">
        <v>42998</v>
      </c>
      <c r="AO298" s="7">
        <v>2038.38</v>
      </c>
      <c r="AQ298" s="2">
        <v>42998</v>
      </c>
      <c r="AR298" s="8">
        <v>247.63079999999999</v>
      </c>
      <c r="AT298" s="2">
        <v>42998</v>
      </c>
      <c r="AU298" s="8">
        <v>9.7799999999999994</v>
      </c>
      <c r="AW298" s="2">
        <v>42998</v>
      </c>
      <c r="AX298" s="8">
        <v>6456.0439999999999</v>
      </c>
    </row>
    <row r="299" spans="1:50" x14ac:dyDescent="0.2">
      <c r="A299" s="13">
        <v>42997</v>
      </c>
      <c r="B299" s="7">
        <v>3905.56</v>
      </c>
      <c r="D299" s="2">
        <v>42997</v>
      </c>
      <c r="E299" s="10">
        <v>324.29000000000002</v>
      </c>
      <c r="G299" s="2">
        <v>42997</v>
      </c>
      <c r="H299" s="7">
        <v>2506.65</v>
      </c>
      <c r="J299" s="2">
        <v>42997</v>
      </c>
      <c r="K299" s="7">
        <v>3531.18</v>
      </c>
      <c r="M299" s="2">
        <v>42997</v>
      </c>
      <c r="N299" s="7">
        <v>1306.67</v>
      </c>
      <c r="P299" s="2">
        <v>42997</v>
      </c>
      <c r="Q299" s="7">
        <v>49.48</v>
      </c>
      <c r="S299" s="2">
        <v>42997</v>
      </c>
      <c r="T299" s="7">
        <v>23.219329999999999</v>
      </c>
      <c r="V299" s="2">
        <v>42997</v>
      </c>
      <c r="W299" s="7">
        <v>193.98</v>
      </c>
      <c r="Y299" s="2">
        <v>42997</v>
      </c>
      <c r="Z299" s="6">
        <v>1.1974</v>
      </c>
      <c r="AB299" s="2">
        <v>42997</v>
      </c>
      <c r="AC299" s="6">
        <v>1.3489</v>
      </c>
      <c r="AE299" s="2">
        <v>42997</v>
      </c>
      <c r="AF299" s="6">
        <v>1.0374000000000001</v>
      </c>
      <c r="AH299" s="2">
        <v>42997</v>
      </c>
      <c r="AI299" s="11">
        <v>8.9479999999999994E-3</v>
      </c>
      <c r="AK299" s="2">
        <v>42997</v>
      </c>
      <c r="AL299" s="6">
        <v>228.5566</v>
      </c>
      <c r="AN299" s="2">
        <v>42997</v>
      </c>
      <c r="AO299" s="7">
        <v>2041.26</v>
      </c>
      <c r="AQ299" s="2">
        <v>42997</v>
      </c>
      <c r="AR299" s="8">
        <v>247.50819999999999</v>
      </c>
      <c r="AT299" s="2">
        <v>42997</v>
      </c>
      <c r="AU299" s="8">
        <v>10.18</v>
      </c>
      <c r="AW299" s="2">
        <v>42997</v>
      </c>
      <c r="AX299" s="8">
        <v>6461.3230000000003</v>
      </c>
    </row>
    <row r="300" spans="1:50" x14ac:dyDescent="0.2">
      <c r="A300" s="13">
        <v>42996</v>
      </c>
      <c r="B300" s="7">
        <v>4006.56</v>
      </c>
      <c r="D300" s="2">
        <v>42996</v>
      </c>
      <c r="E300" s="10">
        <v>324.99</v>
      </c>
      <c r="G300" s="2">
        <v>42996</v>
      </c>
      <c r="H300" s="7">
        <v>2503.87</v>
      </c>
      <c r="J300" s="2">
        <v>42996</v>
      </c>
      <c r="K300" s="7">
        <v>3526.74</v>
      </c>
      <c r="M300" s="2">
        <v>42996</v>
      </c>
      <c r="N300" s="7">
        <v>1306.75</v>
      </c>
      <c r="P300" s="2">
        <v>42996</v>
      </c>
      <c r="Q300" s="7">
        <v>49.91</v>
      </c>
      <c r="S300" s="2">
        <v>42996</v>
      </c>
      <c r="T300" s="7">
        <v>23.324200000000001</v>
      </c>
      <c r="V300" s="2">
        <v>42996</v>
      </c>
      <c r="W300" s="7">
        <v>192.6</v>
      </c>
      <c r="Y300" s="2">
        <v>42996</v>
      </c>
      <c r="Z300" s="6">
        <v>1.1934</v>
      </c>
      <c r="AB300" s="2">
        <v>42996</v>
      </c>
      <c r="AC300" s="6">
        <v>1.3484</v>
      </c>
      <c r="AE300" s="2">
        <v>42996</v>
      </c>
      <c r="AF300" s="6">
        <v>1.0387999999999999</v>
      </c>
      <c r="AH300" s="2">
        <v>42996</v>
      </c>
      <c r="AI300" s="11">
        <v>8.9630000000000005E-3</v>
      </c>
      <c r="AK300" s="2">
        <v>42996</v>
      </c>
      <c r="AL300" s="6">
        <v>228.61490000000001</v>
      </c>
      <c r="AN300" s="2">
        <v>42996</v>
      </c>
      <c r="AO300" s="7">
        <v>2041.44</v>
      </c>
      <c r="AQ300" s="2">
        <v>42996</v>
      </c>
      <c r="AR300" s="8">
        <v>247.2945</v>
      </c>
      <c r="AT300" s="2">
        <v>42996</v>
      </c>
      <c r="AU300" s="8">
        <v>10.15</v>
      </c>
      <c r="AW300" s="2">
        <v>42996</v>
      </c>
      <c r="AX300" s="8">
        <v>6454.6390000000001</v>
      </c>
    </row>
    <row r="301" spans="1:50" x14ac:dyDescent="0.2">
      <c r="A301" s="13">
        <v>42993</v>
      </c>
      <c r="B301" s="7">
        <v>3722.68</v>
      </c>
      <c r="D301" s="2">
        <v>42993</v>
      </c>
      <c r="E301" s="10">
        <v>321.26</v>
      </c>
      <c r="G301" s="2">
        <v>42993</v>
      </c>
      <c r="H301" s="7">
        <v>2500.23</v>
      </c>
      <c r="J301" s="2">
        <v>42993</v>
      </c>
      <c r="K301" s="7">
        <v>3515.55</v>
      </c>
      <c r="M301" s="2">
        <v>42993</v>
      </c>
      <c r="N301" s="7">
        <v>1322.5</v>
      </c>
      <c r="P301" s="2">
        <v>42993</v>
      </c>
      <c r="Q301" s="7">
        <v>49.89</v>
      </c>
      <c r="S301" s="2">
        <v>42993</v>
      </c>
      <c r="T301" s="7">
        <v>23.505009999999999</v>
      </c>
      <c r="V301" s="2">
        <v>42993</v>
      </c>
      <c r="W301" s="7">
        <v>191.47</v>
      </c>
      <c r="Y301" s="2">
        <v>42993</v>
      </c>
      <c r="Z301" s="6">
        <v>1.1945000000000001</v>
      </c>
      <c r="AB301" s="2">
        <v>42993</v>
      </c>
      <c r="AC301" s="6">
        <v>1.3572</v>
      </c>
      <c r="AE301" s="2">
        <v>42993</v>
      </c>
      <c r="AF301" s="6">
        <v>1.0417000000000001</v>
      </c>
      <c r="AH301" s="2">
        <v>42993</v>
      </c>
      <c r="AI301" s="11">
        <v>9.0240000000000008E-3</v>
      </c>
      <c r="AK301" s="2">
        <v>42993</v>
      </c>
      <c r="AL301" s="6">
        <v>228.7679</v>
      </c>
      <c r="AN301" s="2">
        <v>42993</v>
      </c>
      <c r="AO301" s="7">
        <v>2043.48</v>
      </c>
      <c r="AQ301" s="2">
        <v>42993</v>
      </c>
      <c r="AR301" s="8">
        <v>247.38050000000001</v>
      </c>
      <c r="AT301" s="2">
        <v>42993</v>
      </c>
      <c r="AU301" s="8">
        <v>10.17</v>
      </c>
      <c r="AW301" s="2">
        <v>42993</v>
      </c>
      <c r="AX301" s="8">
        <v>6448.4669999999996</v>
      </c>
    </row>
    <row r="302" spans="1:50" x14ac:dyDescent="0.2">
      <c r="A302" s="13">
        <v>42992</v>
      </c>
      <c r="B302" s="7">
        <v>3391.25</v>
      </c>
      <c r="D302" s="2">
        <v>42992</v>
      </c>
      <c r="E302" s="10">
        <v>320.48</v>
      </c>
      <c r="G302" s="2">
        <v>42992</v>
      </c>
      <c r="H302" s="7">
        <v>2495.62</v>
      </c>
      <c r="J302" s="2">
        <v>42992</v>
      </c>
      <c r="K302" s="7">
        <v>3526.48</v>
      </c>
      <c r="M302" s="2">
        <v>42992</v>
      </c>
      <c r="N302" s="7">
        <v>1324.86</v>
      </c>
      <c r="P302" s="2">
        <v>42992</v>
      </c>
      <c r="Q302" s="7">
        <v>49.89</v>
      </c>
      <c r="S302" s="2">
        <v>42992</v>
      </c>
      <c r="T302" s="7">
        <v>23.44059</v>
      </c>
      <c r="V302" s="2">
        <v>42992</v>
      </c>
      <c r="W302" s="7">
        <v>191.34</v>
      </c>
      <c r="Y302" s="2">
        <v>42992</v>
      </c>
      <c r="Z302" s="6">
        <v>1.1884000000000001</v>
      </c>
      <c r="AB302" s="2">
        <v>42992</v>
      </c>
      <c r="AC302" s="6">
        <v>1.3387</v>
      </c>
      <c r="AE302" s="2">
        <v>42992</v>
      </c>
      <c r="AF302" s="6">
        <v>1.0355000000000001</v>
      </c>
      <c r="AH302" s="2">
        <v>42992</v>
      </c>
      <c r="AI302" s="11">
        <v>9.0299999999999998E-3</v>
      </c>
      <c r="AK302" s="2">
        <v>42992</v>
      </c>
      <c r="AL302" s="6">
        <v>228.8631</v>
      </c>
      <c r="AN302" s="2">
        <v>42992</v>
      </c>
      <c r="AO302" s="7">
        <v>2043.48</v>
      </c>
      <c r="AQ302" s="2">
        <v>42992</v>
      </c>
      <c r="AR302" s="8">
        <v>247.60849999999999</v>
      </c>
      <c r="AT302" s="2">
        <v>42992</v>
      </c>
      <c r="AU302" s="8">
        <v>10.44</v>
      </c>
      <c r="AW302" s="2">
        <v>42992</v>
      </c>
      <c r="AX302" s="8">
        <v>6429.0839999999998</v>
      </c>
    </row>
    <row r="303" spans="1:50" x14ac:dyDescent="0.2">
      <c r="A303" s="13">
        <v>42991</v>
      </c>
      <c r="B303" s="7">
        <v>3897.95</v>
      </c>
      <c r="D303" s="2">
        <v>42991</v>
      </c>
      <c r="E303" s="10">
        <v>320.76</v>
      </c>
      <c r="G303" s="2">
        <v>42991</v>
      </c>
      <c r="H303" s="7">
        <v>2498.37</v>
      </c>
      <c r="J303" s="2">
        <v>42991</v>
      </c>
      <c r="K303" s="7">
        <v>3523.14</v>
      </c>
      <c r="M303" s="2">
        <v>42991</v>
      </c>
      <c r="N303" s="7">
        <v>1321.65</v>
      </c>
      <c r="P303" s="2">
        <v>42991</v>
      </c>
      <c r="Q303" s="7">
        <v>49.3</v>
      </c>
      <c r="S303" s="2">
        <v>42991</v>
      </c>
      <c r="T303" s="7">
        <v>23.28012</v>
      </c>
      <c r="V303" s="2">
        <v>42991</v>
      </c>
      <c r="W303" s="7">
        <v>192.58</v>
      </c>
      <c r="Y303" s="2">
        <v>42991</v>
      </c>
      <c r="Z303" s="6">
        <v>1.1880999999999999</v>
      </c>
      <c r="AB303" s="2">
        <v>42991</v>
      </c>
      <c r="AC303" s="6">
        <v>1.3202</v>
      </c>
      <c r="AE303" s="2">
        <v>42991</v>
      </c>
      <c r="AF303" s="6">
        <v>1.0358000000000001</v>
      </c>
      <c r="AH303" s="2">
        <v>42991</v>
      </c>
      <c r="AI303" s="11">
        <v>9.0349999999999996E-3</v>
      </c>
      <c r="AK303" s="2">
        <v>42991</v>
      </c>
      <c r="AL303" s="6">
        <v>228.7355</v>
      </c>
      <c r="AN303" s="2">
        <v>42991</v>
      </c>
      <c r="AO303" s="7">
        <v>2042.84</v>
      </c>
      <c r="AQ303" s="2">
        <v>42991</v>
      </c>
      <c r="AR303" s="8">
        <v>247.77860000000001</v>
      </c>
      <c r="AT303" s="2">
        <v>42991</v>
      </c>
      <c r="AU303" s="8">
        <v>10.5</v>
      </c>
      <c r="AW303" s="2">
        <v>42991</v>
      </c>
      <c r="AX303" s="8">
        <v>6460.1880000000001</v>
      </c>
    </row>
    <row r="304" spans="1:50" x14ac:dyDescent="0.2">
      <c r="A304" s="13">
        <v>42990</v>
      </c>
      <c r="B304" s="7">
        <v>4179.95</v>
      </c>
      <c r="D304" s="2">
        <v>42990</v>
      </c>
      <c r="E304" s="10">
        <v>320.49</v>
      </c>
      <c r="G304" s="2">
        <v>42990</v>
      </c>
      <c r="H304" s="7">
        <v>2496.48</v>
      </c>
      <c r="J304" s="2">
        <v>42990</v>
      </c>
      <c r="K304" s="7">
        <v>3512.56</v>
      </c>
      <c r="M304" s="2">
        <v>42990</v>
      </c>
      <c r="N304" s="7">
        <v>1328.34</v>
      </c>
      <c r="P304" s="2">
        <v>42990</v>
      </c>
      <c r="Q304" s="7">
        <v>48.23</v>
      </c>
      <c r="S304" s="2">
        <v>42990</v>
      </c>
      <c r="T304" s="7">
        <v>23.185639999999999</v>
      </c>
      <c r="V304" s="2">
        <v>42990</v>
      </c>
      <c r="W304" s="7">
        <v>195.9</v>
      </c>
      <c r="Y304" s="2">
        <v>42990</v>
      </c>
      <c r="Z304" s="6">
        <v>1.1962999999999999</v>
      </c>
      <c r="AB304" s="2">
        <v>42990</v>
      </c>
      <c r="AC304" s="6">
        <v>1.3273999999999999</v>
      </c>
      <c r="AE304" s="2">
        <v>42990</v>
      </c>
      <c r="AF304" s="6">
        <v>1.0419</v>
      </c>
      <c r="AH304" s="2">
        <v>42990</v>
      </c>
      <c r="AI304" s="11">
        <v>9.0869999999999996E-3</v>
      </c>
      <c r="AK304" s="2">
        <v>42990</v>
      </c>
      <c r="AL304" s="6">
        <v>228.81440000000001</v>
      </c>
      <c r="AN304" s="2">
        <v>42990</v>
      </c>
      <c r="AO304" s="7">
        <v>2044.49</v>
      </c>
      <c r="AQ304" s="2">
        <v>42990</v>
      </c>
      <c r="AR304" s="8">
        <v>247.86080000000001</v>
      </c>
      <c r="AT304" s="2">
        <v>42990</v>
      </c>
      <c r="AU304" s="8">
        <v>10.58</v>
      </c>
      <c r="AW304" s="2">
        <v>42990</v>
      </c>
      <c r="AX304" s="8">
        <v>6454.2820000000002</v>
      </c>
    </row>
    <row r="305" spans="1:50" x14ac:dyDescent="0.2">
      <c r="A305" s="13">
        <v>42989</v>
      </c>
      <c r="B305" s="7">
        <v>4192.46</v>
      </c>
      <c r="D305" s="2">
        <v>42989</v>
      </c>
      <c r="E305" s="10">
        <v>319.10000000000002</v>
      </c>
      <c r="G305" s="2">
        <v>42989</v>
      </c>
      <c r="H305" s="7">
        <v>2488.11</v>
      </c>
      <c r="J305" s="2">
        <v>42989</v>
      </c>
      <c r="K305" s="7">
        <v>3495.19</v>
      </c>
      <c r="M305" s="2">
        <v>42989</v>
      </c>
      <c r="N305" s="7">
        <v>1333.52</v>
      </c>
      <c r="P305" s="2">
        <v>42989</v>
      </c>
      <c r="Q305" s="7">
        <v>48.07</v>
      </c>
      <c r="S305" s="2">
        <v>42989</v>
      </c>
      <c r="T305" s="7">
        <v>23.270299999999999</v>
      </c>
      <c r="V305" s="2">
        <v>42989</v>
      </c>
      <c r="W305" s="7">
        <v>196.28</v>
      </c>
      <c r="Y305" s="2">
        <v>42989</v>
      </c>
      <c r="Z305" s="6">
        <v>1.1970000000000001</v>
      </c>
      <c r="AB305" s="2">
        <v>42989</v>
      </c>
      <c r="AC305" s="6">
        <v>1.3179000000000001</v>
      </c>
      <c r="AE305" s="2">
        <v>42989</v>
      </c>
      <c r="AF305" s="6">
        <v>1.0493999999999999</v>
      </c>
      <c r="AH305" s="2">
        <v>42989</v>
      </c>
      <c r="AI305" s="11">
        <v>9.1669999999999998E-3</v>
      </c>
      <c r="AK305" s="2">
        <v>42989</v>
      </c>
      <c r="AL305" s="6">
        <v>229.4863</v>
      </c>
      <c r="AN305" s="2">
        <v>42989</v>
      </c>
      <c r="AO305" s="7">
        <v>2047.89</v>
      </c>
      <c r="AQ305" s="2">
        <v>42989</v>
      </c>
      <c r="AR305" s="8">
        <v>248.63059999999999</v>
      </c>
      <c r="AT305" s="2">
        <v>42989</v>
      </c>
      <c r="AU305" s="8">
        <v>10.73</v>
      </c>
      <c r="AW305" s="2">
        <v>42989</v>
      </c>
      <c r="AX305" s="8">
        <v>6432.2640000000001</v>
      </c>
    </row>
    <row r="306" spans="1:50" x14ac:dyDescent="0.2">
      <c r="A306" s="13">
        <v>42986</v>
      </c>
      <c r="B306" s="7">
        <v>4247.55</v>
      </c>
      <c r="D306" s="2">
        <v>42986</v>
      </c>
      <c r="E306" s="10">
        <v>315.08</v>
      </c>
      <c r="G306" s="2">
        <v>42986</v>
      </c>
      <c r="H306" s="7">
        <v>2461.4299999999998</v>
      </c>
      <c r="J306" s="2">
        <v>42986</v>
      </c>
      <c r="K306" s="7">
        <v>3447.69</v>
      </c>
      <c r="M306" s="2">
        <v>42986</v>
      </c>
      <c r="N306" s="7">
        <v>1347.04</v>
      </c>
      <c r="P306" s="2">
        <v>42986</v>
      </c>
      <c r="Q306" s="7">
        <v>47.48</v>
      </c>
      <c r="S306" s="2">
        <v>42986</v>
      </c>
      <c r="T306" s="7">
        <v>23.3339</v>
      </c>
      <c r="V306" s="2">
        <v>42986</v>
      </c>
      <c r="W306" s="7">
        <v>194.36</v>
      </c>
      <c r="Y306" s="2">
        <v>42986</v>
      </c>
      <c r="Z306" s="6">
        <v>1.2025999999999999</v>
      </c>
      <c r="AB306" s="2">
        <v>42986</v>
      </c>
      <c r="AC306" s="6">
        <v>1.3188</v>
      </c>
      <c r="AE306" s="2">
        <v>42986</v>
      </c>
      <c r="AF306" s="6">
        <v>1.0565</v>
      </c>
      <c r="AH306" s="2">
        <v>42986</v>
      </c>
      <c r="AI306" s="11">
        <v>9.2700000000000005E-3</v>
      </c>
      <c r="AK306" s="2">
        <v>42986</v>
      </c>
      <c r="AL306" s="6">
        <v>229.64680000000001</v>
      </c>
      <c r="AN306" s="2">
        <v>42986</v>
      </c>
      <c r="AO306" s="7">
        <v>2053.83</v>
      </c>
      <c r="AQ306" s="2">
        <v>42986</v>
      </c>
      <c r="AR306" s="8">
        <v>248.7561</v>
      </c>
      <c r="AT306" s="2">
        <v>42986</v>
      </c>
      <c r="AU306" s="8">
        <v>12.12</v>
      </c>
      <c r="AW306" s="2">
        <v>42986</v>
      </c>
      <c r="AX306" s="8">
        <v>6360.1909999999998</v>
      </c>
    </row>
    <row r="307" spans="1:50" x14ac:dyDescent="0.2">
      <c r="A307" s="13">
        <v>42985</v>
      </c>
      <c r="B307" s="7">
        <v>4575.47</v>
      </c>
      <c r="D307" s="2">
        <v>42985</v>
      </c>
      <c r="E307" s="10">
        <v>315.10000000000002</v>
      </c>
      <c r="G307" s="2">
        <v>42985</v>
      </c>
      <c r="H307" s="7">
        <v>2465.1</v>
      </c>
      <c r="J307" s="2">
        <v>42985</v>
      </c>
      <c r="K307" s="7">
        <v>3447.66</v>
      </c>
      <c r="M307" s="2">
        <v>42985</v>
      </c>
      <c r="N307" s="7">
        <v>1342.91</v>
      </c>
      <c r="P307" s="2">
        <v>42985</v>
      </c>
      <c r="Q307" s="7">
        <v>49.09</v>
      </c>
      <c r="S307" s="2">
        <v>42985</v>
      </c>
      <c r="T307" s="7">
        <v>23.335290000000001</v>
      </c>
      <c r="V307" s="2">
        <v>42985</v>
      </c>
      <c r="W307" s="7">
        <v>198.98</v>
      </c>
      <c r="Y307" s="2">
        <v>42985</v>
      </c>
      <c r="Z307" s="6">
        <v>1.1989000000000001</v>
      </c>
      <c r="AB307" s="2">
        <v>42985</v>
      </c>
      <c r="AC307" s="6">
        <v>1.3070999999999999</v>
      </c>
      <c r="AE307" s="2">
        <v>42985</v>
      </c>
      <c r="AF307" s="6">
        <v>1.0498000000000001</v>
      </c>
      <c r="AH307" s="2">
        <v>42985</v>
      </c>
      <c r="AI307" s="11">
        <v>9.2160000000000002E-3</v>
      </c>
      <c r="AK307" s="2">
        <v>42985</v>
      </c>
      <c r="AL307" s="6">
        <v>229.834</v>
      </c>
      <c r="AN307" s="2">
        <v>42985</v>
      </c>
      <c r="AO307" s="7">
        <v>2054.4499999999998</v>
      </c>
      <c r="AQ307" s="2">
        <v>42985</v>
      </c>
      <c r="AR307" s="8">
        <v>249.1078</v>
      </c>
      <c r="AT307" s="2">
        <v>42985</v>
      </c>
      <c r="AU307" s="8">
        <v>11.55</v>
      </c>
      <c r="AW307" s="2">
        <v>42985</v>
      </c>
      <c r="AX307" s="8">
        <v>6397.8689999999997</v>
      </c>
    </row>
    <row r="308" spans="1:50" x14ac:dyDescent="0.2">
      <c r="A308" s="13">
        <v>42984</v>
      </c>
      <c r="B308" s="7">
        <v>4569.25</v>
      </c>
      <c r="D308" s="2">
        <v>42984</v>
      </c>
      <c r="E308" s="10">
        <v>313.57</v>
      </c>
      <c r="G308" s="2">
        <v>42984</v>
      </c>
      <c r="H308" s="7">
        <v>2465.54</v>
      </c>
      <c r="J308" s="2">
        <v>42984</v>
      </c>
      <c r="K308" s="7">
        <v>3433.8</v>
      </c>
      <c r="M308" s="2">
        <v>42984</v>
      </c>
      <c r="N308" s="7">
        <v>1333.41</v>
      </c>
      <c r="P308" s="2">
        <v>42984</v>
      </c>
      <c r="Q308" s="7">
        <v>49.16</v>
      </c>
      <c r="S308" s="2">
        <v>42984</v>
      </c>
      <c r="T308" s="7">
        <v>23.642530000000001</v>
      </c>
      <c r="V308" s="2">
        <v>42984</v>
      </c>
      <c r="W308" s="7">
        <v>198.73</v>
      </c>
      <c r="Y308" s="2">
        <v>42984</v>
      </c>
      <c r="Z308" s="6">
        <v>1.1927000000000001</v>
      </c>
      <c r="AB308" s="2">
        <v>42984</v>
      </c>
      <c r="AC308" s="6">
        <v>1.3048</v>
      </c>
      <c r="AE308" s="2">
        <v>42984</v>
      </c>
      <c r="AF308" s="6">
        <v>1.0455000000000001</v>
      </c>
      <c r="AH308" s="2">
        <v>42984</v>
      </c>
      <c r="AI308" s="11">
        <v>9.1629999999999993E-3</v>
      </c>
      <c r="AK308" s="2">
        <v>42984</v>
      </c>
      <c r="AL308" s="6">
        <v>229.3477</v>
      </c>
      <c r="AN308" s="2">
        <v>42984</v>
      </c>
      <c r="AO308" s="7">
        <v>2049.61</v>
      </c>
      <c r="AQ308" s="2">
        <v>42984</v>
      </c>
      <c r="AR308" s="8">
        <v>248.48500000000001</v>
      </c>
      <c r="AT308" s="2">
        <v>42984</v>
      </c>
      <c r="AU308" s="8">
        <v>11.63</v>
      </c>
      <c r="AW308" s="2">
        <v>42984</v>
      </c>
      <c r="AX308" s="8">
        <v>6393.3140000000003</v>
      </c>
    </row>
    <row r="309" spans="1:50" x14ac:dyDescent="0.2">
      <c r="A309" s="13">
        <v>42983</v>
      </c>
      <c r="B309" s="7">
        <v>4458.4399999999996</v>
      </c>
      <c r="D309" s="2">
        <v>42983</v>
      </c>
      <c r="E309" s="10">
        <v>313.08999999999997</v>
      </c>
      <c r="G309" s="2">
        <v>42983</v>
      </c>
      <c r="H309" s="7">
        <v>2457.85</v>
      </c>
      <c r="J309" s="2">
        <v>42983</v>
      </c>
      <c r="K309" s="7">
        <v>3420.86</v>
      </c>
      <c r="M309" s="2">
        <v>42983</v>
      </c>
      <c r="N309" s="7">
        <v>1337.64</v>
      </c>
      <c r="P309" s="2">
        <v>42983</v>
      </c>
      <c r="Q309" s="7">
        <v>48.66</v>
      </c>
      <c r="S309" s="2">
        <v>42983</v>
      </c>
      <c r="T309" s="7">
        <v>23.509260000000001</v>
      </c>
      <c r="V309" s="2">
        <v>42983</v>
      </c>
      <c r="W309" s="7">
        <v>198.7</v>
      </c>
      <c r="Y309" s="2">
        <v>42983</v>
      </c>
      <c r="Z309" s="6">
        <v>1.1902999999999999</v>
      </c>
      <c r="AB309" s="2">
        <v>42983</v>
      </c>
      <c r="AC309" s="6">
        <v>1.3018000000000001</v>
      </c>
      <c r="AE309" s="2">
        <v>42983</v>
      </c>
      <c r="AF309" s="6">
        <v>1.0465</v>
      </c>
      <c r="AH309" s="2">
        <v>42983</v>
      </c>
      <c r="AI309" s="11">
        <v>9.1959999999999993E-3</v>
      </c>
      <c r="AK309" s="2">
        <v>42983</v>
      </c>
      <c r="AL309" s="6">
        <v>229.35830000000001</v>
      </c>
      <c r="AN309" s="2">
        <v>42983</v>
      </c>
      <c r="AO309" s="7">
        <v>2053.6</v>
      </c>
      <c r="AQ309" s="2">
        <v>42983</v>
      </c>
      <c r="AR309" s="8">
        <v>248.6644</v>
      </c>
      <c r="AT309" s="2">
        <v>42983</v>
      </c>
      <c r="AU309" s="8">
        <v>12.23</v>
      </c>
      <c r="AW309" s="2">
        <v>42983</v>
      </c>
      <c r="AX309" s="8">
        <v>6375.5739999999996</v>
      </c>
    </row>
    <row r="310" spans="1:50" x14ac:dyDescent="0.2">
      <c r="A310" s="13">
        <v>42982</v>
      </c>
      <c r="B310" s="7">
        <v>4362.08</v>
      </c>
      <c r="D310" s="2">
        <v>42982</v>
      </c>
      <c r="E310" s="10">
        <v>312.62</v>
      </c>
      <c r="G310" s="2">
        <v>42982</v>
      </c>
      <c r="H310" s="7">
        <v>2476.5500000000002</v>
      </c>
      <c r="J310" s="2">
        <v>42982</v>
      </c>
      <c r="K310" s="7">
        <v>3429.98</v>
      </c>
      <c r="M310" s="2">
        <v>42982</v>
      </c>
      <c r="N310" s="7">
        <v>1334.06</v>
      </c>
      <c r="P310" s="2">
        <v>42982</v>
      </c>
      <c r="Q310" s="7">
        <v>47.29</v>
      </c>
      <c r="S310" s="2">
        <v>42982</v>
      </c>
      <c r="T310" s="7">
        <v>23.215620000000001</v>
      </c>
      <c r="V310" s="2">
        <v>42982</v>
      </c>
      <c r="W310" s="7">
        <v>199.92</v>
      </c>
      <c r="Y310" s="2">
        <v>42982</v>
      </c>
      <c r="Z310" s="6">
        <v>1.1889000000000001</v>
      </c>
      <c r="AB310" s="2">
        <v>42982</v>
      </c>
      <c r="AC310" s="6">
        <v>1.2919</v>
      </c>
      <c r="AE310" s="2">
        <v>42982</v>
      </c>
      <c r="AF310" s="6">
        <v>1.0427999999999999</v>
      </c>
      <c r="AH310" s="2">
        <v>42982</v>
      </c>
      <c r="AI310" s="11">
        <v>9.1160000000000008E-3</v>
      </c>
      <c r="AK310" s="2">
        <v>42982</v>
      </c>
      <c r="AL310" s="6">
        <v>228.66249999999999</v>
      </c>
      <c r="AN310" s="2">
        <v>42982</v>
      </c>
      <c r="AO310" s="7">
        <v>2044.52</v>
      </c>
      <c r="AQ310" s="2">
        <v>42982</v>
      </c>
      <c r="AR310" s="8">
        <v>248.19030000000001</v>
      </c>
      <c r="AT310" s="2">
        <v>42982</v>
      </c>
      <c r="AU310" s="8">
        <v>10.130000000000001</v>
      </c>
      <c r="AW310" s="2">
        <v>42982</v>
      </c>
      <c r="AX310" s="8">
        <v>6435.3310000000001</v>
      </c>
    </row>
    <row r="311" spans="1:50" x14ac:dyDescent="0.2">
      <c r="A311" s="13">
        <v>42979</v>
      </c>
      <c r="B311" s="7">
        <v>4880.8500000000004</v>
      </c>
      <c r="D311" s="2">
        <v>42979</v>
      </c>
      <c r="E311" s="10">
        <v>314.43</v>
      </c>
      <c r="G311" s="2">
        <v>42979</v>
      </c>
      <c r="H311" s="7">
        <v>2476.5500000000002</v>
      </c>
      <c r="J311" s="2">
        <v>42979</v>
      </c>
      <c r="K311" s="7">
        <v>3443.88</v>
      </c>
      <c r="M311" s="2">
        <v>42979</v>
      </c>
      <c r="N311" s="7">
        <v>1322.52</v>
      </c>
      <c r="P311" s="2">
        <v>42979</v>
      </c>
      <c r="Q311" s="7">
        <v>47.29</v>
      </c>
      <c r="S311" s="2">
        <v>42979</v>
      </c>
      <c r="T311" s="7">
        <v>23.215620000000001</v>
      </c>
      <c r="V311" s="2">
        <v>42979</v>
      </c>
      <c r="W311" s="7">
        <v>199.92</v>
      </c>
      <c r="Y311" s="2">
        <v>42979</v>
      </c>
      <c r="Z311" s="6">
        <v>1.1858</v>
      </c>
      <c r="AB311" s="2">
        <v>42979</v>
      </c>
      <c r="AC311" s="6">
        <v>1.2957000000000001</v>
      </c>
      <c r="AE311" s="2">
        <v>42979</v>
      </c>
      <c r="AF311" s="6">
        <v>1.0363</v>
      </c>
      <c r="AH311" s="2">
        <v>42979</v>
      </c>
      <c r="AI311" s="11">
        <v>9.0670000000000004E-3</v>
      </c>
      <c r="AK311" s="2">
        <v>42979</v>
      </c>
      <c r="AL311" s="6">
        <v>228.62530000000001</v>
      </c>
      <c r="AN311" s="2">
        <v>42979</v>
      </c>
      <c r="AO311" s="7">
        <v>2044.52</v>
      </c>
      <c r="AQ311" s="2">
        <v>42979</v>
      </c>
      <c r="AR311" s="8">
        <v>247.95050000000001</v>
      </c>
      <c r="AT311" s="2">
        <v>42979</v>
      </c>
      <c r="AU311" s="8">
        <v>10.130000000000001</v>
      </c>
      <c r="AW311" s="2">
        <v>42979</v>
      </c>
      <c r="AX311" s="8">
        <v>6435.3310000000001</v>
      </c>
    </row>
    <row r="312" spans="1:50" x14ac:dyDescent="0.2">
      <c r="A312" s="13">
        <v>42978</v>
      </c>
      <c r="B312" s="7">
        <v>4741.38</v>
      </c>
      <c r="D312" s="2">
        <v>42978</v>
      </c>
      <c r="E312" s="10">
        <v>313.16000000000003</v>
      </c>
      <c r="G312" s="2">
        <v>42978</v>
      </c>
      <c r="H312" s="7">
        <v>2471.65</v>
      </c>
      <c r="J312" s="2">
        <v>42978</v>
      </c>
      <c r="K312" s="7">
        <v>3421.47</v>
      </c>
      <c r="M312" s="2">
        <v>42978</v>
      </c>
      <c r="N312" s="7">
        <v>1316.99</v>
      </c>
      <c r="P312" s="2">
        <v>42978</v>
      </c>
      <c r="Q312" s="7">
        <v>47.23</v>
      </c>
      <c r="S312" s="2">
        <v>42978</v>
      </c>
      <c r="T312" s="7">
        <v>23.180309999999999</v>
      </c>
      <c r="V312" s="2">
        <v>42978</v>
      </c>
      <c r="W312" s="7">
        <v>198.24</v>
      </c>
      <c r="Y312" s="2">
        <v>42978</v>
      </c>
      <c r="Z312" s="6">
        <v>1.1880999999999999</v>
      </c>
      <c r="AB312" s="2">
        <v>42978</v>
      </c>
      <c r="AC312" s="6">
        <v>1.2894000000000001</v>
      </c>
      <c r="AE312" s="2">
        <v>42978</v>
      </c>
      <c r="AF312" s="6">
        <v>1.0396000000000001</v>
      </c>
      <c r="AH312" s="2">
        <v>42978</v>
      </c>
      <c r="AI312" s="11">
        <v>9.0779999999999993E-3</v>
      </c>
      <c r="AK312" s="2">
        <v>42978</v>
      </c>
      <c r="AL312" s="6">
        <v>228.68719999999999</v>
      </c>
      <c r="AN312" s="2">
        <v>42978</v>
      </c>
      <c r="AO312" s="7">
        <v>2048.21</v>
      </c>
      <c r="AQ312" s="2">
        <v>42978</v>
      </c>
      <c r="AR312" s="8">
        <v>248.26130000000001</v>
      </c>
      <c r="AT312" s="2">
        <v>42978</v>
      </c>
      <c r="AU312" s="8">
        <v>10.59</v>
      </c>
      <c r="AW312" s="2">
        <v>42978</v>
      </c>
      <c r="AX312" s="8">
        <v>6428.6620000000003</v>
      </c>
    </row>
    <row r="313" spans="1:50" x14ac:dyDescent="0.2">
      <c r="A313" s="13">
        <v>42977</v>
      </c>
      <c r="B313" s="7">
        <v>4574.99</v>
      </c>
      <c r="D313" s="2">
        <v>42977</v>
      </c>
      <c r="E313" s="10">
        <v>312.7</v>
      </c>
      <c r="G313" s="2">
        <v>42977</v>
      </c>
      <c r="H313" s="7">
        <v>2457.59</v>
      </c>
      <c r="J313" s="2">
        <v>42977</v>
      </c>
      <c r="K313" s="7">
        <v>3403.71</v>
      </c>
      <c r="M313" s="2">
        <v>42977</v>
      </c>
      <c r="N313" s="7">
        <v>1308.3599999999999</v>
      </c>
      <c r="P313" s="2">
        <v>42977</v>
      </c>
      <c r="Q313" s="7">
        <v>45.96</v>
      </c>
      <c r="S313" s="2">
        <v>42977</v>
      </c>
      <c r="T313" s="7">
        <v>22.697040000000001</v>
      </c>
      <c r="V313" s="2">
        <v>42977</v>
      </c>
      <c r="W313" s="7">
        <v>196.35</v>
      </c>
      <c r="Y313" s="2">
        <v>42977</v>
      </c>
      <c r="Z313" s="6">
        <v>1.1903999999999999</v>
      </c>
      <c r="AB313" s="2">
        <v>42977</v>
      </c>
      <c r="AC313" s="6">
        <v>1.2932999999999999</v>
      </c>
      <c r="AE313" s="2">
        <v>42977</v>
      </c>
      <c r="AF313" s="6">
        <v>1.0407999999999999</v>
      </c>
      <c r="AH313" s="2">
        <v>42977</v>
      </c>
      <c r="AI313" s="11">
        <v>9.0670000000000004E-3</v>
      </c>
      <c r="AK313" s="2">
        <v>42977</v>
      </c>
      <c r="AL313" s="6">
        <v>228.58860000000001</v>
      </c>
      <c r="AN313" s="2">
        <v>42977</v>
      </c>
      <c r="AO313" s="7">
        <v>2045.43</v>
      </c>
      <c r="AQ313" s="2">
        <v>42977</v>
      </c>
      <c r="AR313" s="8">
        <v>248.18969999999999</v>
      </c>
      <c r="AT313" s="2">
        <v>42977</v>
      </c>
      <c r="AU313" s="8">
        <v>11.22</v>
      </c>
      <c r="AW313" s="2">
        <v>42977</v>
      </c>
      <c r="AX313" s="8">
        <v>6368.3090000000002</v>
      </c>
    </row>
    <row r="314" spans="1:50" x14ac:dyDescent="0.2">
      <c r="A314" s="13">
        <v>42976</v>
      </c>
      <c r="B314" s="7">
        <v>4597.0200000000004</v>
      </c>
      <c r="D314" s="2">
        <v>42976</v>
      </c>
      <c r="E314" s="10">
        <v>309.52999999999997</v>
      </c>
      <c r="G314" s="2">
        <v>42976</v>
      </c>
      <c r="H314" s="7">
        <v>2446.3000000000002</v>
      </c>
      <c r="J314" s="2">
        <v>42976</v>
      </c>
      <c r="K314" s="7">
        <v>3388.22</v>
      </c>
      <c r="M314" s="2">
        <v>42976</v>
      </c>
      <c r="N314" s="7">
        <v>1314.24</v>
      </c>
      <c r="P314" s="2">
        <v>42976</v>
      </c>
      <c r="Q314" s="7">
        <v>46.44</v>
      </c>
      <c r="S314" s="2">
        <v>42976</v>
      </c>
      <c r="T314" s="7">
        <v>22.79365</v>
      </c>
      <c r="V314" s="2">
        <v>42976</v>
      </c>
      <c r="W314" s="7">
        <v>197.2</v>
      </c>
      <c r="Y314" s="2">
        <v>42976</v>
      </c>
      <c r="Z314" s="6">
        <v>1.2016</v>
      </c>
      <c r="AB314" s="2">
        <v>42976</v>
      </c>
      <c r="AC314" s="6">
        <v>1.2927</v>
      </c>
      <c r="AE314" s="2">
        <v>42976</v>
      </c>
      <c r="AF314" s="6">
        <v>1.0519000000000001</v>
      </c>
      <c r="AH314" s="2">
        <v>42976</v>
      </c>
      <c r="AI314" s="11">
        <v>9.1610000000000007E-3</v>
      </c>
      <c r="AK314" s="2">
        <v>42976</v>
      </c>
      <c r="AL314" s="6">
        <v>228.64599999999999</v>
      </c>
      <c r="AN314" s="2">
        <v>42976</v>
      </c>
      <c r="AO314" s="7">
        <v>2045.93</v>
      </c>
      <c r="AQ314" s="2">
        <v>42976</v>
      </c>
      <c r="AR314" s="8">
        <v>248.4144</v>
      </c>
      <c r="AT314" s="2">
        <v>42976</v>
      </c>
      <c r="AU314" s="8">
        <v>11.7</v>
      </c>
      <c r="AW314" s="2">
        <v>42976</v>
      </c>
      <c r="AX314" s="8">
        <v>6301.8860000000004</v>
      </c>
    </row>
    <row r="315" spans="1:50" x14ac:dyDescent="0.2">
      <c r="A315" s="13">
        <v>42975</v>
      </c>
      <c r="B315" s="7">
        <v>4339.74</v>
      </c>
      <c r="D315" s="2">
        <v>42975</v>
      </c>
      <c r="E315" s="10">
        <v>310.75</v>
      </c>
      <c r="G315" s="2">
        <v>42975</v>
      </c>
      <c r="H315" s="7">
        <v>2444.2399999999998</v>
      </c>
      <c r="J315" s="2">
        <v>42975</v>
      </c>
      <c r="K315" s="7">
        <v>3421.03</v>
      </c>
      <c r="M315" s="2">
        <v>42975</v>
      </c>
      <c r="N315" s="7">
        <v>1307.54</v>
      </c>
      <c r="P315" s="2">
        <v>42975</v>
      </c>
      <c r="Q315" s="7">
        <v>46.57</v>
      </c>
      <c r="S315" s="2">
        <v>42975</v>
      </c>
      <c r="T315" s="7">
        <v>22.849419999999999</v>
      </c>
      <c r="V315" s="2">
        <v>42975</v>
      </c>
      <c r="W315" s="7">
        <v>194.02</v>
      </c>
      <c r="Y315" s="2">
        <v>42975</v>
      </c>
      <c r="Z315" s="6">
        <v>1.1977</v>
      </c>
      <c r="AB315" s="2">
        <v>42975</v>
      </c>
      <c r="AC315" s="6">
        <v>1.2932999999999999</v>
      </c>
      <c r="AE315" s="2">
        <v>42975</v>
      </c>
      <c r="AF315" s="6">
        <v>1.0469999999999999</v>
      </c>
      <c r="AH315" s="2">
        <v>42975</v>
      </c>
      <c r="AI315" s="11">
        <v>9.1579999999999995E-3</v>
      </c>
      <c r="AK315" s="2">
        <v>42975</v>
      </c>
      <c r="AL315" s="6">
        <v>228.32669999999999</v>
      </c>
      <c r="AN315" s="2">
        <v>42975</v>
      </c>
      <c r="AO315" s="7">
        <v>2044.46</v>
      </c>
      <c r="AQ315" s="2">
        <v>42975</v>
      </c>
      <c r="AR315" s="8">
        <v>247.82769999999999</v>
      </c>
      <c r="AT315" s="2">
        <v>42975</v>
      </c>
      <c r="AU315" s="8">
        <v>11.32</v>
      </c>
      <c r="AW315" s="2">
        <v>42975</v>
      </c>
      <c r="AX315" s="8">
        <v>6283.0150000000003</v>
      </c>
    </row>
    <row r="316" spans="1:50" x14ac:dyDescent="0.2">
      <c r="A316" s="13">
        <v>42972</v>
      </c>
      <c r="B316" s="7">
        <v>4329.03</v>
      </c>
      <c r="D316" s="2">
        <v>42972</v>
      </c>
      <c r="E316" s="10">
        <v>311.38</v>
      </c>
      <c r="G316" s="2">
        <v>42972</v>
      </c>
      <c r="H316" s="7">
        <v>2443.0500000000002</v>
      </c>
      <c r="J316" s="2">
        <v>42972</v>
      </c>
      <c r="K316" s="7">
        <v>3438.55</v>
      </c>
      <c r="M316" s="2">
        <v>42972</v>
      </c>
      <c r="N316" s="7">
        <v>1292.69</v>
      </c>
      <c r="P316" s="2">
        <v>42972</v>
      </c>
      <c r="Q316" s="7">
        <v>47.87</v>
      </c>
      <c r="S316" s="2">
        <v>42972</v>
      </c>
      <c r="T316" s="7">
        <v>23.06298</v>
      </c>
      <c r="V316" s="2">
        <v>42972</v>
      </c>
      <c r="W316" s="7">
        <v>194.02</v>
      </c>
      <c r="Y316" s="2">
        <v>42972</v>
      </c>
      <c r="Z316" s="6">
        <v>1.1887000000000001</v>
      </c>
      <c r="AB316" s="2">
        <v>42972</v>
      </c>
      <c r="AC316" s="6">
        <v>1.2883</v>
      </c>
      <c r="AE316" s="2">
        <v>42972</v>
      </c>
      <c r="AF316" s="6">
        <v>1.0451999999999999</v>
      </c>
      <c r="AH316" s="2">
        <v>42972</v>
      </c>
      <c r="AI316" s="11">
        <v>9.1559999999999992E-3</v>
      </c>
      <c r="AK316" s="2">
        <v>42972</v>
      </c>
      <c r="AL316" s="6">
        <v>228.32669999999999</v>
      </c>
      <c r="AN316" s="2">
        <v>42972</v>
      </c>
      <c r="AO316" s="7">
        <v>2043.17</v>
      </c>
      <c r="AQ316" s="2">
        <v>42972</v>
      </c>
      <c r="AR316" s="8">
        <v>247.82769999999999</v>
      </c>
      <c r="AT316" s="2">
        <v>42972</v>
      </c>
      <c r="AU316" s="8">
        <v>11.28</v>
      </c>
      <c r="AW316" s="2">
        <v>42972</v>
      </c>
      <c r="AX316" s="8">
        <v>6265.6440000000002</v>
      </c>
    </row>
    <row r="317" spans="1:50" x14ac:dyDescent="0.2">
      <c r="A317" s="13">
        <v>42971</v>
      </c>
      <c r="B317" s="7">
        <v>4234</v>
      </c>
      <c r="D317" s="2">
        <v>42971</v>
      </c>
      <c r="E317" s="10">
        <v>310.69</v>
      </c>
      <c r="G317" s="2">
        <v>42971</v>
      </c>
      <c r="H317" s="7">
        <v>2438.9699999999998</v>
      </c>
      <c r="J317" s="2">
        <v>42971</v>
      </c>
      <c r="K317" s="7">
        <v>3444.73</v>
      </c>
      <c r="M317" s="2">
        <v>42971</v>
      </c>
      <c r="N317" s="7">
        <v>1287.3599999999999</v>
      </c>
      <c r="P317" s="2">
        <v>42971</v>
      </c>
      <c r="Q317" s="7">
        <v>47.43</v>
      </c>
      <c r="S317" s="2">
        <v>42971</v>
      </c>
      <c r="T317" s="7">
        <v>23.13899</v>
      </c>
      <c r="V317" s="2">
        <v>42971</v>
      </c>
      <c r="W317" s="7">
        <v>196.28</v>
      </c>
      <c r="Y317" s="2">
        <v>42971</v>
      </c>
      <c r="Z317" s="6">
        <v>1.1804000000000001</v>
      </c>
      <c r="AB317" s="2">
        <v>42971</v>
      </c>
      <c r="AC317" s="6">
        <v>1.2795000000000001</v>
      </c>
      <c r="AE317" s="2">
        <v>42971</v>
      </c>
      <c r="AF317" s="6">
        <v>1.0368999999999999</v>
      </c>
      <c r="AH317" s="2">
        <v>42971</v>
      </c>
      <c r="AI317" s="11">
        <v>9.1479999999999999E-3</v>
      </c>
      <c r="AK317" s="2">
        <v>42971</v>
      </c>
      <c r="AL317" s="6">
        <v>228.2996</v>
      </c>
      <c r="AN317" s="2">
        <v>42971</v>
      </c>
      <c r="AO317" s="7">
        <v>2040.89</v>
      </c>
      <c r="AQ317" s="2">
        <v>42971</v>
      </c>
      <c r="AR317" s="8">
        <v>247.87379999999999</v>
      </c>
      <c r="AT317" s="2">
        <v>42971</v>
      </c>
      <c r="AU317" s="8">
        <v>12.23</v>
      </c>
      <c r="AW317" s="2">
        <v>42971</v>
      </c>
      <c r="AX317" s="8">
        <v>6271.326</v>
      </c>
    </row>
    <row r="318" spans="1:50" x14ac:dyDescent="0.2">
      <c r="A318" s="13">
        <v>42970</v>
      </c>
      <c r="B318" s="7">
        <v>4134.37</v>
      </c>
      <c r="D318" s="2">
        <v>42970</v>
      </c>
      <c r="E318" s="10">
        <v>308.68</v>
      </c>
      <c r="G318" s="2">
        <v>42970</v>
      </c>
      <c r="H318" s="7">
        <v>2444.04</v>
      </c>
      <c r="J318" s="2">
        <v>42970</v>
      </c>
      <c r="K318" s="7">
        <v>3438.63</v>
      </c>
      <c r="M318" s="2">
        <v>42970</v>
      </c>
      <c r="N318" s="7">
        <v>1287.6600000000001</v>
      </c>
      <c r="P318" s="2">
        <v>42970</v>
      </c>
      <c r="Q318" s="7">
        <v>48.41</v>
      </c>
      <c r="S318" s="2">
        <v>42970</v>
      </c>
      <c r="T318" s="7">
        <v>22.976330000000001</v>
      </c>
      <c r="V318" s="2">
        <v>42970</v>
      </c>
      <c r="W318" s="7">
        <v>194.36</v>
      </c>
      <c r="Y318" s="2">
        <v>42970</v>
      </c>
      <c r="Z318" s="6">
        <v>1.1800999999999999</v>
      </c>
      <c r="AB318" s="2">
        <v>42970</v>
      </c>
      <c r="AC318" s="6">
        <v>1.2789999999999999</v>
      </c>
      <c r="AE318" s="2">
        <v>42970</v>
      </c>
      <c r="AF318" s="6">
        <v>1.0350999999999999</v>
      </c>
      <c r="AH318" s="2">
        <v>42970</v>
      </c>
      <c r="AI318" s="11">
        <v>9.1590000000000005E-3</v>
      </c>
      <c r="AK318" s="2">
        <v>42970</v>
      </c>
      <c r="AL318" s="6">
        <v>228.3288</v>
      </c>
      <c r="AN318" s="2">
        <v>42970</v>
      </c>
      <c r="AO318" s="7">
        <v>2042.86</v>
      </c>
      <c r="AQ318" s="2">
        <v>42970</v>
      </c>
      <c r="AR318" s="8">
        <v>247.98650000000001</v>
      </c>
      <c r="AT318" s="2">
        <v>42970</v>
      </c>
      <c r="AU318" s="8">
        <v>12.25</v>
      </c>
      <c r="AW318" s="2">
        <v>42970</v>
      </c>
      <c r="AX318" s="8">
        <v>6278.4059999999999</v>
      </c>
    </row>
    <row r="319" spans="1:50" x14ac:dyDescent="0.2">
      <c r="A319" s="13">
        <v>42969</v>
      </c>
      <c r="B319" s="7">
        <v>4073</v>
      </c>
      <c r="D319" s="2">
        <v>42969</v>
      </c>
      <c r="E319" s="10">
        <v>307.52999999999997</v>
      </c>
      <c r="G319" s="2">
        <v>42969</v>
      </c>
      <c r="H319" s="7">
        <v>2452.5100000000002</v>
      </c>
      <c r="J319" s="2">
        <v>42969</v>
      </c>
      <c r="K319" s="7">
        <v>3455.59</v>
      </c>
      <c r="M319" s="2">
        <v>42969</v>
      </c>
      <c r="N319" s="7">
        <v>1286.33</v>
      </c>
      <c r="P319" s="2">
        <v>42969</v>
      </c>
      <c r="Q319" s="7">
        <v>47.64</v>
      </c>
      <c r="S319" s="2">
        <v>42969</v>
      </c>
      <c r="T319" s="7">
        <v>23.070820000000001</v>
      </c>
      <c r="V319" s="2">
        <v>42969</v>
      </c>
      <c r="W319" s="7">
        <v>194.06</v>
      </c>
      <c r="Y319" s="2">
        <v>42969</v>
      </c>
      <c r="Z319" s="6">
        <v>1.1764000000000001</v>
      </c>
      <c r="AB319" s="2">
        <v>42969</v>
      </c>
      <c r="AC319" s="6">
        <v>1.284</v>
      </c>
      <c r="AE319" s="2">
        <v>42969</v>
      </c>
      <c r="AF319" s="6">
        <v>1.0341</v>
      </c>
      <c r="AH319" s="2">
        <v>42969</v>
      </c>
      <c r="AI319" s="11">
        <v>9.1350000000000008E-3</v>
      </c>
      <c r="AK319" s="2">
        <v>42969</v>
      </c>
      <c r="AL319" s="6">
        <v>228.3475</v>
      </c>
      <c r="AN319" s="2">
        <v>42969</v>
      </c>
      <c r="AO319" s="7">
        <v>2038.65</v>
      </c>
      <c r="AQ319" s="2">
        <v>42969</v>
      </c>
      <c r="AR319" s="8">
        <v>247.79810000000001</v>
      </c>
      <c r="AT319" s="2">
        <v>42969</v>
      </c>
      <c r="AU319" s="8">
        <v>11.35</v>
      </c>
      <c r="AW319" s="2">
        <v>42969</v>
      </c>
      <c r="AX319" s="8">
        <v>6297.4780000000001</v>
      </c>
    </row>
    <row r="320" spans="1:50" x14ac:dyDescent="0.2">
      <c r="A320" s="13">
        <v>42968</v>
      </c>
      <c r="B320" s="7">
        <v>3997.98</v>
      </c>
      <c r="D320" s="2">
        <v>42968</v>
      </c>
      <c r="E320" s="10">
        <v>304.36</v>
      </c>
      <c r="G320" s="2">
        <v>42968</v>
      </c>
      <c r="H320" s="7">
        <v>2428.37</v>
      </c>
      <c r="J320" s="2">
        <v>42968</v>
      </c>
      <c r="K320" s="7">
        <v>3423.53</v>
      </c>
      <c r="M320" s="2">
        <v>42968</v>
      </c>
      <c r="N320" s="7">
        <v>1291.58</v>
      </c>
      <c r="P320" s="2">
        <v>42968</v>
      </c>
      <c r="Q320" s="7">
        <v>47.37</v>
      </c>
      <c r="S320" s="2">
        <v>42968</v>
      </c>
      <c r="T320" s="7">
        <v>23.285360000000001</v>
      </c>
      <c r="V320" s="2">
        <v>42968</v>
      </c>
      <c r="W320" s="7">
        <v>193.86</v>
      </c>
      <c r="Y320" s="2">
        <v>42968</v>
      </c>
      <c r="Z320" s="6">
        <v>1.1823999999999999</v>
      </c>
      <c r="AB320" s="2">
        <v>42968</v>
      </c>
      <c r="AC320" s="6">
        <v>1.2907999999999999</v>
      </c>
      <c r="AE320" s="2">
        <v>42968</v>
      </c>
      <c r="AF320" s="6">
        <v>1.0395000000000001</v>
      </c>
      <c r="AH320" s="2">
        <v>42968</v>
      </c>
      <c r="AI320" s="11">
        <v>9.1889999999999993E-3</v>
      </c>
      <c r="AK320" s="2">
        <v>42968</v>
      </c>
      <c r="AL320" s="6">
        <v>228.6371</v>
      </c>
      <c r="AN320" s="2">
        <v>42968</v>
      </c>
      <c r="AO320" s="7">
        <v>2041.43</v>
      </c>
      <c r="AQ320" s="2">
        <v>42968</v>
      </c>
      <c r="AR320" s="8">
        <v>248.0421</v>
      </c>
      <c r="AT320" s="2">
        <v>42968</v>
      </c>
      <c r="AU320" s="8">
        <v>13.19</v>
      </c>
      <c r="AW320" s="2">
        <v>42968</v>
      </c>
      <c r="AX320" s="8">
        <v>6213.1270000000004</v>
      </c>
    </row>
    <row r="321" spans="1:50" x14ac:dyDescent="0.2">
      <c r="A321" s="13">
        <v>42965</v>
      </c>
      <c r="B321" s="7">
        <v>4022.75</v>
      </c>
      <c r="D321" s="2">
        <v>42965</v>
      </c>
      <c r="E321" s="10">
        <v>302.93</v>
      </c>
      <c r="G321" s="2">
        <v>42965</v>
      </c>
      <c r="H321" s="7">
        <v>2425.5500000000002</v>
      </c>
      <c r="J321" s="2">
        <v>42965</v>
      </c>
      <c r="K321" s="7">
        <v>3446.03</v>
      </c>
      <c r="M321" s="2">
        <v>42965</v>
      </c>
      <c r="N321" s="7">
        <v>1286.4100000000001</v>
      </c>
      <c r="P321" s="2">
        <v>42965</v>
      </c>
      <c r="Q321" s="7">
        <v>48.51</v>
      </c>
      <c r="S321" s="2">
        <v>42965</v>
      </c>
      <c r="T321" s="7">
        <v>23.467880000000001</v>
      </c>
      <c r="V321" s="2">
        <v>42965</v>
      </c>
      <c r="W321" s="7">
        <v>191.85</v>
      </c>
      <c r="Y321" s="2">
        <v>42965</v>
      </c>
      <c r="Z321" s="6">
        <v>1.1749000000000001</v>
      </c>
      <c r="AB321" s="2">
        <v>42965</v>
      </c>
      <c r="AC321" s="6">
        <v>1.2864</v>
      </c>
      <c r="AE321" s="2">
        <v>42965</v>
      </c>
      <c r="AF321" s="6">
        <v>1.0354000000000001</v>
      </c>
      <c r="AH321" s="2">
        <v>42965</v>
      </c>
      <c r="AI321" s="11">
        <v>9.136E-3</v>
      </c>
      <c r="AK321" s="2">
        <v>42965</v>
      </c>
      <c r="AL321" s="6">
        <v>228.59289999999999</v>
      </c>
      <c r="AN321" s="2">
        <v>42965</v>
      </c>
      <c r="AO321" s="7">
        <v>2039.82</v>
      </c>
      <c r="AQ321" s="2">
        <v>42965</v>
      </c>
      <c r="AR321" s="8">
        <v>247.9881</v>
      </c>
      <c r="AT321" s="2">
        <v>42965</v>
      </c>
      <c r="AU321" s="8">
        <v>14.26</v>
      </c>
      <c r="AW321" s="2">
        <v>42965</v>
      </c>
      <c r="AX321" s="8">
        <v>6216.527</v>
      </c>
    </row>
    <row r="322" spans="1:50" x14ac:dyDescent="0.2">
      <c r="A322" s="13">
        <v>42964</v>
      </c>
      <c r="B322" s="7">
        <v>4330.12</v>
      </c>
      <c r="D322" s="2">
        <v>42964</v>
      </c>
      <c r="E322" s="10">
        <v>303.88</v>
      </c>
      <c r="G322" s="2">
        <v>42964</v>
      </c>
      <c r="H322" s="7">
        <v>2430.0100000000002</v>
      </c>
      <c r="J322" s="2">
        <v>42964</v>
      </c>
      <c r="K322" s="7">
        <v>3461.97</v>
      </c>
      <c r="M322" s="2">
        <v>42964</v>
      </c>
      <c r="N322" s="7">
        <v>1287</v>
      </c>
      <c r="P322" s="2">
        <v>42964</v>
      </c>
      <c r="Q322" s="7">
        <v>47.09</v>
      </c>
      <c r="S322" s="2">
        <v>42964</v>
      </c>
      <c r="T322" s="7">
        <v>23.372720000000001</v>
      </c>
      <c r="V322" s="2">
        <v>42964</v>
      </c>
      <c r="W322" s="7">
        <v>191.91</v>
      </c>
      <c r="Y322" s="2">
        <v>42964</v>
      </c>
      <c r="Z322" s="6">
        <v>1.1740999999999999</v>
      </c>
      <c r="AB322" s="2">
        <v>42964</v>
      </c>
      <c r="AC322" s="6">
        <v>1.2877000000000001</v>
      </c>
      <c r="AE322" s="2">
        <v>42964</v>
      </c>
      <c r="AF322" s="6">
        <v>1.0395000000000001</v>
      </c>
      <c r="AH322" s="2">
        <v>42964</v>
      </c>
      <c r="AI322" s="11">
        <v>9.11E-3</v>
      </c>
      <c r="AK322" s="2">
        <v>42964</v>
      </c>
      <c r="AL322" s="6">
        <v>228.41079999999999</v>
      </c>
      <c r="AN322" s="2">
        <v>42964</v>
      </c>
      <c r="AO322" s="7">
        <v>2039.85</v>
      </c>
      <c r="AQ322" s="2">
        <v>42964</v>
      </c>
      <c r="AR322" s="8">
        <v>247.6746</v>
      </c>
      <c r="AT322" s="2">
        <v>42964</v>
      </c>
      <c r="AU322" s="8">
        <v>15.55</v>
      </c>
      <c r="AW322" s="2">
        <v>42964</v>
      </c>
      <c r="AX322" s="8">
        <v>6221.915</v>
      </c>
    </row>
    <row r="323" spans="1:50" x14ac:dyDescent="0.2">
      <c r="A323" s="13">
        <v>42963</v>
      </c>
      <c r="B323" s="7">
        <v>4350.42</v>
      </c>
      <c r="D323" s="2">
        <v>42963</v>
      </c>
      <c r="E323" s="10">
        <v>303.64999999999998</v>
      </c>
      <c r="G323" s="2">
        <v>42963</v>
      </c>
      <c r="H323" s="7">
        <v>2468.11</v>
      </c>
      <c r="J323" s="2">
        <v>42963</v>
      </c>
      <c r="K323" s="7">
        <v>3484.57</v>
      </c>
      <c r="M323" s="2">
        <v>42963</v>
      </c>
      <c r="N323" s="7">
        <v>1274.79</v>
      </c>
      <c r="P323" s="2">
        <v>42963</v>
      </c>
      <c r="Q323" s="7">
        <v>46.78</v>
      </c>
      <c r="S323" s="2">
        <v>42963</v>
      </c>
      <c r="T323" s="7">
        <v>23.485330000000001</v>
      </c>
      <c r="V323" s="2">
        <v>42963</v>
      </c>
      <c r="W323" s="7">
        <v>194.11</v>
      </c>
      <c r="Y323" s="2">
        <v>42963</v>
      </c>
      <c r="Z323" s="6">
        <v>1.1701999999999999</v>
      </c>
      <c r="AB323" s="2">
        <v>42963</v>
      </c>
      <c r="AC323" s="6">
        <v>1.2847</v>
      </c>
      <c r="AE323" s="2">
        <v>42963</v>
      </c>
      <c r="AF323" s="6">
        <v>1.0273000000000001</v>
      </c>
      <c r="AH323" s="2">
        <v>42963</v>
      </c>
      <c r="AI323" s="11">
        <v>9.0310000000000008E-3</v>
      </c>
      <c r="AK323" s="2">
        <v>42963</v>
      </c>
      <c r="AL323" s="6">
        <v>228.3278</v>
      </c>
      <c r="AN323" s="2">
        <v>42963</v>
      </c>
      <c r="AO323" s="7">
        <v>2037.33</v>
      </c>
      <c r="AQ323" s="2">
        <v>42963</v>
      </c>
      <c r="AR323" s="8">
        <v>247.5573</v>
      </c>
      <c r="AT323" s="2">
        <v>42963</v>
      </c>
      <c r="AU323" s="8">
        <v>11.74</v>
      </c>
      <c r="AW323" s="2">
        <v>42963</v>
      </c>
      <c r="AX323" s="8">
        <v>6345.1090000000004</v>
      </c>
    </row>
    <row r="324" spans="1:50" x14ac:dyDescent="0.2">
      <c r="A324" s="13">
        <v>42962</v>
      </c>
      <c r="B324" s="7">
        <v>4071.6</v>
      </c>
      <c r="D324" s="2">
        <v>42962</v>
      </c>
      <c r="E324" s="10">
        <v>300.85000000000002</v>
      </c>
      <c r="G324" s="2">
        <v>42962</v>
      </c>
      <c r="H324" s="7">
        <v>2464.61</v>
      </c>
      <c r="J324" s="2">
        <v>42962</v>
      </c>
      <c r="K324" s="7">
        <v>3461.91</v>
      </c>
      <c r="M324" s="2">
        <v>42962</v>
      </c>
      <c r="N324" s="7">
        <v>1273.8599999999999</v>
      </c>
      <c r="P324" s="2">
        <v>42962</v>
      </c>
      <c r="Q324" s="7">
        <v>47.55</v>
      </c>
      <c r="S324" s="2">
        <v>42962</v>
      </c>
      <c r="T324" s="7">
        <v>23.683489999999999</v>
      </c>
      <c r="V324" s="2">
        <v>42962</v>
      </c>
      <c r="W324" s="7">
        <v>188.33</v>
      </c>
      <c r="Y324" s="2">
        <v>42962</v>
      </c>
      <c r="Z324" s="6">
        <v>1.1737</v>
      </c>
      <c r="AB324" s="2">
        <v>42962</v>
      </c>
      <c r="AC324" s="6">
        <v>1.2866</v>
      </c>
      <c r="AE324" s="2">
        <v>42962</v>
      </c>
      <c r="AF324" s="6">
        <v>1.0284</v>
      </c>
      <c r="AH324" s="2">
        <v>42962</v>
      </c>
      <c r="AI324" s="11">
        <v>9.0519999999999993E-3</v>
      </c>
      <c r="AK324" s="2">
        <v>42962</v>
      </c>
      <c r="AL324" s="6">
        <v>228.3674</v>
      </c>
      <c r="AN324" s="2">
        <v>42962</v>
      </c>
      <c r="AO324" s="7">
        <v>2033.06</v>
      </c>
      <c r="AQ324" s="2">
        <v>42962</v>
      </c>
      <c r="AR324" s="8">
        <v>247.64009999999999</v>
      </c>
      <c r="AT324" s="2">
        <v>42962</v>
      </c>
      <c r="AU324" s="8">
        <v>12.04</v>
      </c>
      <c r="AW324" s="2">
        <v>42962</v>
      </c>
      <c r="AX324" s="8">
        <v>6333.0129999999999</v>
      </c>
    </row>
    <row r="325" spans="1:50" x14ac:dyDescent="0.2">
      <c r="A325" s="13">
        <v>42961</v>
      </c>
      <c r="B325" s="7">
        <v>4262.99</v>
      </c>
      <c r="D325" s="2">
        <v>42961</v>
      </c>
      <c r="E325" s="10">
        <v>301.39</v>
      </c>
      <c r="G325" s="2">
        <v>42961</v>
      </c>
      <c r="H325" s="7">
        <v>2465.84</v>
      </c>
      <c r="J325" s="2">
        <v>42961</v>
      </c>
      <c r="K325" s="7">
        <v>3450.66</v>
      </c>
      <c r="M325" s="2">
        <v>42961</v>
      </c>
      <c r="N325" s="7">
        <v>1285.19</v>
      </c>
      <c r="P325" s="2">
        <v>42961</v>
      </c>
      <c r="Q325" s="7">
        <v>47.59</v>
      </c>
      <c r="S325" s="2">
        <v>42961</v>
      </c>
      <c r="T325" s="7">
        <v>24.178370000000001</v>
      </c>
      <c r="V325" s="2">
        <v>42961</v>
      </c>
      <c r="W325" s="7">
        <v>187.28</v>
      </c>
      <c r="Y325" s="2">
        <v>42961</v>
      </c>
      <c r="Z325" s="6">
        <v>1.1793</v>
      </c>
      <c r="AB325" s="2">
        <v>42961</v>
      </c>
      <c r="AC325" s="6">
        <v>1.2982</v>
      </c>
      <c r="AE325" s="2">
        <v>42961</v>
      </c>
      <c r="AF325" s="6">
        <v>1.0306999999999999</v>
      </c>
      <c r="AH325" s="2">
        <v>42961</v>
      </c>
      <c r="AI325" s="11">
        <v>9.1369999999999993E-3</v>
      </c>
      <c r="AK325" s="2">
        <v>42961</v>
      </c>
      <c r="AL325" s="6">
        <v>228.85210000000001</v>
      </c>
      <c r="AN325" s="2">
        <v>42961</v>
      </c>
      <c r="AO325" s="7">
        <v>2037.06</v>
      </c>
      <c r="AQ325" s="2">
        <v>42961</v>
      </c>
      <c r="AR325" s="8">
        <v>248.02279999999999</v>
      </c>
      <c r="AT325" s="2">
        <v>42961</v>
      </c>
      <c r="AU325" s="8">
        <v>12.33</v>
      </c>
      <c r="AW325" s="2">
        <v>42961</v>
      </c>
      <c r="AX325" s="8">
        <v>6340.232</v>
      </c>
    </row>
    <row r="326" spans="1:50" x14ac:dyDescent="0.2">
      <c r="A326" s="13">
        <v>42958</v>
      </c>
      <c r="B326" s="7">
        <v>3588.05</v>
      </c>
      <c r="D326" s="2">
        <v>42958</v>
      </c>
      <c r="E326" s="10">
        <v>297.23</v>
      </c>
      <c r="G326" s="2">
        <v>42958</v>
      </c>
      <c r="H326" s="7">
        <v>2441.3200000000002</v>
      </c>
      <c r="J326" s="2">
        <v>42958</v>
      </c>
      <c r="K326" s="7">
        <v>3406.34</v>
      </c>
      <c r="M326" s="2">
        <v>42958</v>
      </c>
      <c r="N326" s="7">
        <v>1287.1300000000001</v>
      </c>
      <c r="P326" s="2">
        <v>42958</v>
      </c>
      <c r="Q326" s="7">
        <v>48.82</v>
      </c>
      <c r="S326" s="2">
        <v>42958</v>
      </c>
      <c r="T326" s="7">
        <v>24.195150000000002</v>
      </c>
      <c r="V326" s="2">
        <v>42958</v>
      </c>
      <c r="W326" s="7">
        <v>188.11</v>
      </c>
      <c r="Y326" s="2">
        <v>42958</v>
      </c>
      <c r="Z326" s="6">
        <v>1.1820999999999999</v>
      </c>
      <c r="AB326" s="2">
        <v>42958</v>
      </c>
      <c r="AC326" s="6">
        <v>1.3014999999999999</v>
      </c>
      <c r="AE326" s="2">
        <v>42958</v>
      </c>
      <c r="AF326" s="6">
        <v>1.0396000000000001</v>
      </c>
      <c r="AH326" s="2">
        <v>42958</v>
      </c>
      <c r="AI326" s="11">
        <v>9.1730000000000006E-3</v>
      </c>
      <c r="AK326" s="2">
        <v>42958</v>
      </c>
      <c r="AL326" s="6">
        <v>228.95490000000001</v>
      </c>
      <c r="AN326" s="2">
        <v>42958</v>
      </c>
      <c r="AO326" s="7">
        <v>2038.35</v>
      </c>
      <c r="AQ326" s="2">
        <v>42958</v>
      </c>
      <c r="AR326" s="8">
        <v>248.1446</v>
      </c>
      <c r="AT326" s="2">
        <v>42958</v>
      </c>
      <c r="AU326" s="8">
        <v>15.51</v>
      </c>
      <c r="AW326" s="2">
        <v>42958</v>
      </c>
      <c r="AX326" s="8">
        <v>6256.5559999999996</v>
      </c>
    </row>
    <row r="327" spans="1:50" x14ac:dyDescent="0.2">
      <c r="A327" s="13">
        <v>42957</v>
      </c>
      <c r="B327" s="7">
        <v>3424.48</v>
      </c>
      <c r="D327" s="2">
        <v>42957</v>
      </c>
      <c r="E327" s="10">
        <v>301.49</v>
      </c>
      <c r="G327" s="2">
        <v>42957</v>
      </c>
      <c r="H327" s="7">
        <v>2438.21</v>
      </c>
      <c r="J327" s="2">
        <v>42957</v>
      </c>
      <c r="K327" s="7">
        <v>3433.54</v>
      </c>
      <c r="M327" s="2">
        <v>42957</v>
      </c>
      <c r="N327" s="7">
        <v>1284.31</v>
      </c>
      <c r="P327" s="2">
        <v>42957</v>
      </c>
      <c r="Q327" s="7">
        <v>48.59</v>
      </c>
      <c r="S327" s="2">
        <v>42957</v>
      </c>
      <c r="T327" s="7">
        <v>24.119209999999999</v>
      </c>
      <c r="V327" s="2">
        <v>42957</v>
      </c>
      <c r="W327" s="7">
        <v>188.97</v>
      </c>
      <c r="Y327" s="2">
        <v>42957</v>
      </c>
      <c r="Z327" s="6">
        <v>1.1757</v>
      </c>
      <c r="AB327" s="2">
        <v>42957</v>
      </c>
      <c r="AC327" s="6">
        <v>1.2978000000000001</v>
      </c>
      <c r="AE327" s="2">
        <v>42957</v>
      </c>
      <c r="AF327" s="6">
        <v>1.0375000000000001</v>
      </c>
      <c r="AH327" s="2">
        <v>42957</v>
      </c>
      <c r="AI327" s="11">
        <v>9.1489999999999991E-3</v>
      </c>
      <c r="AK327" s="2">
        <v>42957</v>
      </c>
      <c r="AL327" s="6">
        <v>228.95519999999999</v>
      </c>
      <c r="AN327" s="2">
        <v>42957</v>
      </c>
      <c r="AO327" s="7">
        <v>2036.83</v>
      </c>
      <c r="AQ327" s="2">
        <v>42957</v>
      </c>
      <c r="AR327" s="8">
        <v>247.91419999999999</v>
      </c>
      <c r="AT327" s="2">
        <v>42957</v>
      </c>
      <c r="AU327" s="8">
        <v>16.04</v>
      </c>
      <c r="AW327" s="2">
        <v>42957</v>
      </c>
      <c r="AX327" s="8">
        <v>6216.8720000000003</v>
      </c>
    </row>
    <row r="328" spans="1:50" x14ac:dyDescent="0.2">
      <c r="A328" s="13">
        <v>42956</v>
      </c>
      <c r="B328" s="7">
        <v>3361.69</v>
      </c>
      <c r="D328" s="2">
        <v>42956</v>
      </c>
      <c r="E328" s="10">
        <v>306.68</v>
      </c>
      <c r="G328" s="2">
        <v>42956</v>
      </c>
      <c r="H328" s="7">
        <v>2474.02</v>
      </c>
      <c r="J328" s="2">
        <v>42956</v>
      </c>
      <c r="K328" s="7">
        <v>3468.45</v>
      </c>
      <c r="M328" s="2">
        <v>42956</v>
      </c>
      <c r="N328" s="7">
        <v>1272.92</v>
      </c>
      <c r="P328" s="2">
        <v>42956</v>
      </c>
      <c r="Q328" s="7">
        <v>49.56</v>
      </c>
      <c r="S328" s="2">
        <v>42956</v>
      </c>
      <c r="T328" s="7">
        <v>25.054590000000001</v>
      </c>
      <c r="V328" s="2">
        <v>42956</v>
      </c>
      <c r="W328" s="7">
        <v>188.74</v>
      </c>
      <c r="Y328" s="2">
        <v>42956</v>
      </c>
      <c r="Z328" s="6">
        <v>1.1743999999999999</v>
      </c>
      <c r="AB328" s="2">
        <v>42956</v>
      </c>
      <c r="AC328" s="6">
        <v>1.2993000000000001</v>
      </c>
      <c r="AE328" s="2">
        <v>42956</v>
      </c>
      <c r="AF328" s="6">
        <v>1.0361</v>
      </c>
      <c r="AH328" s="2">
        <v>42956</v>
      </c>
      <c r="AI328" s="11">
        <v>9.0959999999999999E-3</v>
      </c>
      <c r="AK328" s="2">
        <v>42956</v>
      </c>
      <c r="AL328" s="6">
        <v>228.84649999999999</v>
      </c>
      <c r="AN328" s="2">
        <v>42956</v>
      </c>
      <c r="AO328" s="7">
        <v>2035.46</v>
      </c>
      <c r="AQ328" s="2">
        <v>42956</v>
      </c>
      <c r="AR328" s="8">
        <v>247.85650000000001</v>
      </c>
      <c r="AT328" s="2">
        <v>42956</v>
      </c>
      <c r="AU328" s="8">
        <v>11.11</v>
      </c>
      <c r="AW328" s="2">
        <v>42956</v>
      </c>
      <c r="AX328" s="8">
        <v>6352.3320000000003</v>
      </c>
    </row>
    <row r="329" spans="1:50" x14ac:dyDescent="0.2">
      <c r="A329" s="13">
        <v>42955</v>
      </c>
      <c r="B329" s="7">
        <v>3447.35</v>
      </c>
      <c r="D329" s="2">
        <v>42955</v>
      </c>
      <c r="E329" s="10">
        <v>308.04000000000002</v>
      </c>
      <c r="G329" s="2">
        <v>42955</v>
      </c>
      <c r="H329" s="7">
        <v>2474.92</v>
      </c>
      <c r="J329" s="2">
        <v>42955</v>
      </c>
      <c r="K329" s="7">
        <v>3515.63</v>
      </c>
      <c r="M329" s="2">
        <v>42955</v>
      </c>
      <c r="N329" s="7">
        <v>1256.28</v>
      </c>
      <c r="P329" s="2">
        <v>42955</v>
      </c>
      <c r="Q329" s="7">
        <v>49.17</v>
      </c>
      <c r="S329" s="2">
        <v>42955</v>
      </c>
      <c r="T329" s="7">
        <v>24.93976</v>
      </c>
      <c r="V329" s="2">
        <v>42955</v>
      </c>
      <c r="W329" s="7">
        <v>189.14</v>
      </c>
      <c r="Y329" s="2">
        <v>42955</v>
      </c>
      <c r="Z329" s="6">
        <v>1.1752</v>
      </c>
      <c r="AB329" s="2">
        <v>42955</v>
      </c>
      <c r="AC329" s="6">
        <v>1.2982</v>
      </c>
      <c r="AE329" s="2">
        <v>42955</v>
      </c>
      <c r="AF329" s="6">
        <v>1.0258</v>
      </c>
      <c r="AH329" s="2">
        <v>42955</v>
      </c>
      <c r="AI329" s="11">
        <v>9.0489999999999998E-3</v>
      </c>
      <c r="AK329" s="2">
        <v>42955</v>
      </c>
      <c r="AL329" s="6">
        <v>228.1832</v>
      </c>
      <c r="AN329" s="2">
        <v>42955</v>
      </c>
      <c r="AO329" s="7">
        <v>2031.74</v>
      </c>
      <c r="AQ329" s="2">
        <v>42955</v>
      </c>
      <c r="AR329" s="8">
        <v>247.36189999999999</v>
      </c>
      <c r="AT329" s="2">
        <v>42955</v>
      </c>
      <c r="AU329" s="8">
        <v>10.96</v>
      </c>
      <c r="AW329" s="2">
        <v>42955</v>
      </c>
      <c r="AX329" s="8">
        <v>6370.46</v>
      </c>
    </row>
    <row r="330" spans="1:50" x14ac:dyDescent="0.2">
      <c r="A330" s="13">
        <v>42954</v>
      </c>
      <c r="B330" s="7">
        <v>3341.29</v>
      </c>
      <c r="D330" s="2">
        <v>42954</v>
      </c>
      <c r="E330" s="10">
        <v>306.94</v>
      </c>
      <c r="G330" s="2">
        <v>42954</v>
      </c>
      <c r="H330" s="7">
        <v>2480.91</v>
      </c>
      <c r="J330" s="2">
        <v>42954</v>
      </c>
      <c r="K330" s="7">
        <v>3505.8</v>
      </c>
      <c r="M330" s="2">
        <v>42954</v>
      </c>
      <c r="N330" s="7">
        <v>1259.07</v>
      </c>
      <c r="P330" s="2">
        <v>42954</v>
      </c>
      <c r="Q330" s="7">
        <v>49.39</v>
      </c>
      <c r="S330" s="2">
        <v>42954</v>
      </c>
      <c r="T330" s="7">
        <v>25.103739999999998</v>
      </c>
      <c r="V330" s="2">
        <v>42954</v>
      </c>
      <c r="W330" s="7">
        <v>185.39</v>
      </c>
      <c r="Y330" s="2">
        <v>42954</v>
      </c>
      <c r="Z330" s="6">
        <v>1.1789000000000001</v>
      </c>
      <c r="AB330" s="2">
        <v>42954</v>
      </c>
      <c r="AC330" s="6">
        <v>1.3024</v>
      </c>
      <c r="AE330" s="2">
        <v>42954</v>
      </c>
      <c r="AF330" s="6">
        <v>1.0274000000000001</v>
      </c>
      <c r="AH330" s="2">
        <v>42954</v>
      </c>
      <c r="AI330" s="11">
        <v>9.0310000000000008E-3</v>
      </c>
      <c r="AK330" s="2">
        <v>42954</v>
      </c>
      <c r="AL330" s="6">
        <v>228.34639999999999</v>
      </c>
      <c r="AN330" s="2">
        <v>42954</v>
      </c>
      <c r="AO330" s="7">
        <v>2034.56</v>
      </c>
      <c r="AQ330" s="2">
        <v>42954</v>
      </c>
      <c r="AR330" s="8">
        <v>247.56110000000001</v>
      </c>
      <c r="AT330" s="2">
        <v>42954</v>
      </c>
      <c r="AU330" s="8">
        <v>9.93</v>
      </c>
      <c r="AW330" s="2">
        <v>42954</v>
      </c>
      <c r="AX330" s="8">
        <v>6383.7719999999999</v>
      </c>
    </row>
    <row r="331" spans="1:50" x14ac:dyDescent="0.2">
      <c r="A331" s="13">
        <v>42951</v>
      </c>
      <c r="B331" s="7">
        <v>2832</v>
      </c>
      <c r="D331" s="2">
        <v>42951</v>
      </c>
      <c r="E331" s="10">
        <v>303.82</v>
      </c>
      <c r="G331" s="2">
        <v>42951</v>
      </c>
      <c r="H331" s="7">
        <v>2476.83</v>
      </c>
      <c r="J331" s="2">
        <v>42951</v>
      </c>
      <c r="K331" s="7">
        <v>3507.41</v>
      </c>
      <c r="M331" s="2">
        <v>42951</v>
      </c>
      <c r="N331" s="7">
        <v>1257.4000000000001</v>
      </c>
      <c r="P331" s="2">
        <v>42951</v>
      </c>
      <c r="Q331" s="7">
        <v>49.58</v>
      </c>
      <c r="S331" s="2">
        <v>42951</v>
      </c>
      <c r="T331" s="7">
        <v>24.706340000000001</v>
      </c>
      <c r="V331" s="2">
        <v>42951</v>
      </c>
      <c r="W331" s="7">
        <v>182.79</v>
      </c>
      <c r="Y331" s="2">
        <v>42951</v>
      </c>
      <c r="Z331" s="6">
        <v>1.1754</v>
      </c>
      <c r="AB331" s="2">
        <v>42951</v>
      </c>
      <c r="AC331" s="6">
        <v>1.3033999999999999</v>
      </c>
      <c r="AE331" s="2">
        <v>42951</v>
      </c>
      <c r="AF331" s="6">
        <v>1.0285</v>
      </c>
      <c r="AH331" s="2">
        <v>42951</v>
      </c>
      <c r="AI331" s="11">
        <v>9.025E-3</v>
      </c>
      <c r="AK331" s="2">
        <v>42951</v>
      </c>
      <c r="AL331" s="6">
        <v>228.2807</v>
      </c>
      <c r="AN331" s="2">
        <v>42951</v>
      </c>
      <c r="AO331" s="7">
        <v>2033.38</v>
      </c>
      <c r="AQ331" s="2">
        <v>42951</v>
      </c>
      <c r="AR331" s="8">
        <v>247.35839999999999</v>
      </c>
      <c r="AT331" s="2">
        <v>42951</v>
      </c>
      <c r="AU331" s="8">
        <v>10.029999999999999</v>
      </c>
      <c r="AW331" s="2">
        <v>42951</v>
      </c>
      <c r="AX331" s="8">
        <v>6351.5640000000003</v>
      </c>
    </row>
    <row r="332" spans="1:50" x14ac:dyDescent="0.2">
      <c r="A332" s="13">
        <v>42950</v>
      </c>
      <c r="B332" s="7">
        <v>2781.45</v>
      </c>
      <c r="D332" s="2">
        <v>42950</v>
      </c>
      <c r="E332" s="10">
        <v>302.79000000000002</v>
      </c>
      <c r="G332" s="2">
        <v>42950</v>
      </c>
      <c r="H332" s="7">
        <v>2472.16</v>
      </c>
      <c r="J332" s="2">
        <v>42950</v>
      </c>
      <c r="K332" s="7">
        <v>3466.37</v>
      </c>
      <c r="M332" s="2">
        <v>42950</v>
      </c>
      <c r="N332" s="7">
        <v>1268.05</v>
      </c>
      <c r="P332" s="2">
        <v>42950</v>
      </c>
      <c r="Q332" s="7">
        <v>49.03</v>
      </c>
      <c r="S332" s="2">
        <v>42950</v>
      </c>
      <c r="T332" s="7">
        <v>24.698920000000001</v>
      </c>
      <c r="V332" s="2">
        <v>42950</v>
      </c>
      <c r="W332" s="7">
        <v>182.72</v>
      </c>
      <c r="Y332" s="2">
        <v>42950</v>
      </c>
      <c r="Z332" s="6">
        <v>1.1869000000000001</v>
      </c>
      <c r="AB332" s="2">
        <v>42950</v>
      </c>
      <c r="AC332" s="6">
        <v>1.3134999999999999</v>
      </c>
      <c r="AE332" s="2">
        <v>42950</v>
      </c>
      <c r="AF332" s="6">
        <v>1.0306999999999999</v>
      </c>
      <c r="AH332" s="2">
        <v>42950</v>
      </c>
      <c r="AI332" s="11">
        <v>9.0760000000000007E-3</v>
      </c>
      <c r="AK332" s="2">
        <v>42950</v>
      </c>
      <c r="AL332" s="6">
        <v>228.3329</v>
      </c>
      <c r="AN332" s="2">
        <v>42950</v>
      </c>
      <c r="AO332" s="7">
        <v>2037.5</v>
      </c>
      <c r="AQ332" s="2">
        <v>42950</v>
      </c>
      <c r="AR332" s="8">
        <v>247.58189999999999</v>
      </c>
      <c r="AT332" s="2">
        <v>42950</v>
      </c>
      <c r="AU332" s="8">
        <v>10.44</v>
      </c>
      <c r="AW332" s="2">
        <v>42950</v>
      </c>
      <c r="AX332" s="8">
        <v>6340.3410000000003</v>
      </c>
    </row>
    <row r="333" spans="1:50" x14ac:dyDescent="0.2">
      <c r="A333" s="13">
        <v>42949</v>
      </c>
      <c r="B333" s="7">
        <v>2691</v>
      </c>
      <c r="D333" s="2">
        <v>42949</v>
      </c>
      <c r="E333" s="10">
        <v>303.47000000000003</v>
      </c>
      <c r="G333" s="2">
        <v>42949</v>
      </c>
      <c r="H333" s="7">
        <v>2477.5700000000002</v>
      </c>
      <c r="J333" s="2">
        <v>42949</v>
      </c>
      <c r="K333" s="7">
        <v>3459.32</v>
      </c>
      <c r="M333" s="2">
        <v>42949</v>
      </c>
      <c r="N333" s="7">
        <v>1272.1500000000001</v>
      </c>
      <c r="P333" s="2">
        <v>42949</v>
      </c>
      <c r="Q333" s="7">
        <v>49.59</v>
      </c>
      <c r="S333" s="2">
        <v>42949</v>
      </c>
      <c r="T333" s="7">
        <v>24.919170000000001</v>
      </c>
      <c r="V333" s="2">
        <v>42949</v>
      </c>
      <c r="W333" s="7">
        <v>182.96</v>
      </c>
      <c r="Y333" s="2">
        <v>42949</v>
      </c>
      <c r="Z333" s="6">
        <v>1.1868000000000001</v>
      </c>
      <c r="AB333" s="2">
        <v>42949</v>
      </c>
      <c r="AC333" s="6">
        <v>1.3237999999999999</v>
      </c>
      <c r="AE333" s="2">
        <v>42949</v>
      </c>
      <c r="AF333" s="6">
        <v>1.032</v>
      </c>
      <c r="AH333" s="2">
        <v>42949</v>
      </c>
      <c r="AI333" s="11">
        <v>9.0559999999999998E-3</v>
      </c>
      <c r="AK333" s="2">
        <v>42949</v>
      </c>
      <c r="AL333" s="6">
        <v>228.13980000000001</v>
      </c>
      <c r="AN333" s="2">
        <v>42949</v>
      </c>
      <c r="AO333" s="7">
        <v>2034.06</v>
      </c>
      <c r="AQ333" s="2">
        <v>42949</v>
      </c>
      <c r="AR333" s="8">
        <v>247.27160000000001</v>
      </c>
      <c r="AT333" s="2">
        <v>42949</v>
      </c>
      <c r="AU333" s="8">
        <v>10.28</v>
      </c>
      <c r="AW333" s="2">
        <v>42949</v>
      </c>
      <c r="AX333" s="8">
        <v>6362.6450000000004</v>
      </c>
    </row>
    <row r="334" spans="1:50" x14ac:dyDescent="0.2">
      <c r="A334" s="13">
        <v>42948</v>
      </c>
      <c r="B334" s="7">
        <v>2740.98</v>
      </c>
      <c r="D334" s="2">
        <v>42948</v>
      </c>
      <c r="E334" s="10">
        <v>303.74</v>
      </c>
      <c r="G334" s="2">
        <v>42948</v>
      </c>
      <c r="H334" s="7">
        <v>2476.35</v>
      </c>
      <c r="J334" s="2">
        <v>42948</v>
      </c>
      <c r="K334" s="7">
        <v>3477.39</v>
      </c>
      <c r="M334" s="2">
        <v>42948</v>
      </c>
      <c r="N334" s="7">
        <v>1272.8599999999999</v>
      </c>
      <c r="P334" s="2">
        <v>42948</v>
      </c>
      <c r="Q334" s="7">
        <v>49.16</v>
      </c>
      <c r="S334" s="2">
        <v>42948</v>
      </c>
      <c r="T334" s="7">
        <v>24.824539999999999</v>
      </c>
      <c r="V334" s="2">
        <v>42948</v>
      </c>
      <c r="W334" s="7">
        <v>182</v>
      </c>
      <c r="Y334" s="2">
        <v>42948</v>
      </c>
      <c r="Z334" s="6">
        <v>1.1804999999999999</v>
      </c>
      <c r="AB334" s="2">
        <v>42948</v>
      </c>
      <c r="AC334" s="6">
        <v>1.321</v>
      </c>
      <c r="AE334" s="2">
        <v>42948</v>
      </c>
      <c r="AF334" s="6">
        <v>1.0361</v>
      </c>
      <c r="AH334" s="2">
        <v>42948</v>
      </c>
      <c r="AI334" s="11">
        <v>9.0679999999999997E-3</v>
      </c>
      <c r="AK334" s="2">
        <v>42948</v>
      </c>
      <c r="AL334" s="6">
        <v>228.39279999999999</v>
      </c>
      <c r="AN334" s="2">
        <v>42948</v>
      </c>
      <c r="AO334" s="7">
        <v>2034.75</v>
      </c>
      <c r="AQ334" s="2">
        <v>42948</v>
      </c>
      <c r="AR334" s="8">
        <v>247.1919</v>
      </c>
      <c r="AT334" s="2">
        <v>42948</v>
      </c>
      <c r="AU334" s="8">
        <v>10.09</v>
      </c>
      <c r="AW334" s="2">
        <v>42948</v>
      </c>
      <c r="AX334" s="8">
        <v>6362.9380000000001</v>
      </c>
    </row>
    <row r="335" spans="1:50" x14ac:dyDescent="0.2">
      <c r="A335" s="13">
        <v>42947</v>
      </c>
      <c r="B335" s="7">
        <v>2886.71</v>
      </c>
      <c r="D335" s="2">
        <v>42947</v>
      </c>
      <c r="E335" s="10">
        <v>302.20999999999998</v>
      </c>
      <c r="G335" s="2">
        <v>42947</v>
      </c>
      <c r="H335" s="7">
        <v>2470.3000000000002</v>
      </c>
      <c r="J335" s="2">
        <v>42947</v>
      </c>
      <c r="K335" s="7">
        <v>3449.36</v>
      </c>
      <c r="M335" s="2">
        <v>42947</v>
      </c>
      <c r="N335" s="7">
        <v>1267.92</v>
      </c>
      <c r="P335" s="2">
        <v>42947</v>
      </c>
      <c r="Q335" s="7">
        <v>50.17</v>
      </c>
      <c r="S335" s="2">
        <v>42947</v>
      </c>
      <c r="T335" s="7">
        <v>25.51793</v>
      </c>
      <c r="V335" s="2">
        <v>42947</v>
      </c>
      <c r="W335" s="7">
        <v>182.65</v>
      </c>
      <c r="Y335" s="2">
        <v>42947</v>
      </c>
      <c r="Z335" s="6">
        <v>1.1811</v>
      </c>
      <c r="AB335" s="2">
        <v>42947</v>
      </c>
      <c r="AC335" s="6">
        <v>1.319</v>
      </c>
      <c r="AE335" s="2">
        <v>42947</v>
      </c>
      <c r="AF335" s="6">
        <v>1.0345</v>
      </c>
      <c r="AH335" s="2">
        <v>42947</v>
      </c>
      <c r="AI335" s="11">
        <v>9.0559999999999998E-3</v>
      </c>
      <c r="AK335" s="2">
        <v>42947</v>
      </c>
      <c r="AL335" s="6">
        <v>227.6122</v>
      </c>
      <c r="AN335" s="2">
        <v>42947</v>
      </c>
      <c r="AO335" s="7">
        <v>2030.01</v>
      </c>
      <c r="AQ335" s="2">
        <v>42947</v>
      </c>
      <c r="AR335" s="8">
        <v>246.32689999999999</v>
      </c>
      <c r="AT335" s="2">
        <v>42947</v>
      </c>
      <c r="AU335" s="8">
        <v>10.26</v>
      </c>
      <c r="AW335" s="2">
        <v>42947</v>
      </c>
      <c r="AX335" s="8">
        <v>6348.1229999999996</v>
      </c>
    </row>
    <row r="336" spans="1:50" x14ac:dyDescent="0.2">
      <c r="A336" s="13">
        <v>42944</v>
      </c>
      <c r="B336" s="7">
        <v>2755.65</v>
      </c>
      <c r="D336" s="2">
        <v>42944</v>
      </c>
      <c r="E336" s="10">
        <v>300.06</v>
      </c>
      <c r="G336" s="2">
        <v>42944</v>
      </c>
      <c r="H336" s="7">
        <v>2472.1</v>
      </c>
      <c r="J336" s="2">
        <v>42944</v>
      </c>
      <c r="K336" s="7">
        <v>3467.73</v>
      </c>
      <c r="M336" s="2">
        <v>42944</v>
      </c>
      <c r="N336" s="7">
        <v>1268.77</v>
      </c>
      <c r="P336" s="2">
        <v>42944</v>
      </c>
      <c r="Q336" s="7">
        <v>49.71</v>
      </c>
      <c r="S336" s="2">
        <v>42944</v>
      </c>
      <c r="T336" s="7">
        <v>25.76951</v>
      </c>
      <c r="V336" s="2">
        <v>42944</v>
      </c>
      <c r="W336" s="7">
        <v>181.59</v>
      </c>
      <c r="Y336" s="2">
        <v>42944</v>
      </c>
      <c r="Z336" s="6">
        <v>1.1740999999999999</v>
      </c>
      <c r="AB336" s="2">
        <v>42944</v>
      </c>
      <c r="AC336" s="6">
        <v>1.3122</v>
      </c>
      <c r="AE336" s="2">
        <v>42944</v>
      </c>
      <c r="AF336" s="6">
        <v>1.0323</v>
      </c>
      <c r="AH336" s="2">
        <v>42944</v>
      </c>
      <c r="AI336" s="11">
        <v>9.0220000000000005E-3</v>
      </c>
      <c r="AK336" s="2">
        <v>42944</v>
      </c>
      <c r="AL336" s="6">
        <v>227.47890000000001</v>
      </c>
      <c r="AN336" s="2">
        <v>42944</v>
      </c>
      <c r="AO336" s="7">
        <v>2030.06</v>
      </c>
      <c r="AQ336" s="2">
        <v>42944</v>
      </c>
      <c r="AR336" s="8">
        <v>246.15950000000001</v>
      </c>
      <c r="AT336" s="2">
        <v>42944</v>
      </c>
      <c r="AU336" s="8">
        <v>10.29</v>
      </c>
      <c r="AW336" s="2">
        <v>42944</v>
      </c>
      <c r="AX336" s="8">
        <v>6374.6769999999997</v>
      </c>
    </row>
    <row r="337" spans="1:50" x14ac:dyDescent="0.2">
      <c r="A337" s="13">
        <v>42943</v>
      </c>
      <c r="B337" s="7">
        <v>2583.77</v>
      </c>
      <c r="D337" s="2">
        <v>42943</v>
      </c>
      <c r="E337" s="10">
        <v>299.94</v>
      </c>
      <c r="G337" s="2">
        <v>42943</v>
      </c>
      <c r="H337" s="7">
        <v>2475.42</v>
      </c>
      <c r="J337" s="2">
        <v>42943</v>
      </c>
      <c r="K337" s="7">
        <v>3493.14</v>
      </c>
      <c r="M337" s="2">
        <v>42943</v>
      </c>
      <c r="N337" s="7">
        <v>1259.18</v>
      </c>
      <c r="P337" s="2">
        <v>42943</v>
      </c>
      <c r="Q337" s="7">
        <v>49.04</v>
      </c>
      <c r="S337" s="2">
        <v>42943</v>
      </c>
      <c r="T337" s="7">
        <v>25.713159999999998</v>
      </c>
      <c r="V337" s="2">
        <v>42943</v>
      </c>
      <c r="W337" s="7">
        <v>182.7</v>
      </c>
      <c r="Y337" s="2">
        <v>42943</v>
      </c>
      <c r="Z337" s="6">
        <v>1.1663999999999999</v>
      </c>
      <c r="AB337" s="2">
        <v>42943</v>
      </c>
      <c r="AC337" s="6">
        <v>1.3068</v>
      </c>
      <c r="AE337" s="2">
        <v>42943</v>
      </c>
      <c r="AF337" s="6">
        <v>1.0364</v>
      </c>
      <c r="AH337" s="2">
        <v>42943</v>
      </c>
      <c r="AI337" s="11">
        <v>8.9829999999999997E-3</v>
      </c>
      <c r="AK337" s="2">
        <v>42943</v>
      </c>
      <c r="AL337" s="6">
        <v>227.9091</v>
      </c>
      <c r="AN337" s="2">
        <v>42943</v>
      </c>
      <c r="AO337" s="7">
        <v>2027.29</v>
      </c>
      <c r="AQ337" s="2">
        <v>42943</v>
      </c>
      <c r="AR337" s="8">
        <v>246.404</v>
      </c>
      <c r="AT337" s="2">
        <v>42943</v>
      </c>
      <c r="AU337" s="8">
        <v>10.11</v>
      </c>
      <c r="AW337" s="2">
        <v>42943</v>
      </c>
      <c r="AX337" s="8">
        <v>6382.1859999999997</v>
      </c>
    </row>
    <row r="338" spans="1:50" x14ac:dyDescent="0.2">
      <c r="A338" s="13">
        <v>42942</v>
      </c>
      <c r="B338" s="7">
        <v>2503.29</v>
      </c>
      <c r="D338" s="2">
        <v>42942</v>
      </c>
      <c r="E338" s="10">
        <v>298.41000000000003</v>
      </c>
      <c r="G338" s="2">
        <v>42942</v>
      </c>
      <c r="H338" s="7">
        <v>2477.83</v>
      </c>
      <c r="J338" s="2">
        <v>42942</v>
      </c>
      <c r="K338" s="7">
        <v>3491.19</v>
      </c>
      <c r="M338" s="2">
        <v>42942</v>
      </c>
      <c r="N338" s="7">
        <v>1248.19</v>
      </c>
      <c r="P338" s="2">
        <v>42942</v>
      </c>
      <c r="Q338" s="7">
        <v>48.75</v>
      </c>
      <c r="S338" s="2">
        <v>42942</v>
      </c>
      <c r="T338" s="7">
        <v>25.57199</v>
      </c>
      <c r="V338" s="2">
        <v>42942</v>
      </c>
      <c r="W338" s="7">
        <v>182.86</v>
      </c>
      <c r="Y338" s="2">
        <v>42942</v>
      </c>
      <c r="Z338" s="6">
        <v>1.1627000000000001</v>
      </c>
      <c r="AB338" s="2">
        <v>42942</v>
      </c>
      <c r="AC338" s="6">
        <v>1.3047</v>
      </c>
      <c r="AE338" s="2">
        <v>42942</v>
      </c>
      <c r="AF338" s="6">
        <v>1.0435000000000001</v>
      </c>
      <c r="AH338" s="2">
        <v>42942</v>
      </c>
      <c r="AI338" s="11">
        <v>8.9169999999999996E-3</v>
      </c>
      <c r="AK338" s="2">
        <v>42942</v>
      </c>
      <c r="AL338" s="6">
        <v>227.65880000000001</v>
      </c>
      <c r="AN338" s="2">
        <v>42942</v>
      </c>
      <c r="AO338" s="7">
        <v>2029.59</v>
      </c>
      <c r="AQ338" s="2">
        <v>42942</v>
      </c>
      <c r="AR338" s="8">
        <v>246.07210000000001</v>
      </c>
      <c r="AT338" s="2">
        <v>42942</v>
      </c>
      <c r="AU338" s="8">
        <v>9.6</v>
      </c>
      <c r="AW338" s="2">
        <v>42942</v>
      </c>
      <c r="AX338" s="8">
        <v>6422.7470000000003</v>
      </c>
    </row>
    <row r="339" spans="1:50" x14ac:dyDescent="0.2">
      <c r="A339" s="13">
        <v>42941</v>
      </c>
      <c r="B339" s="7">
        <v>2468.5300000000002</v>
      </c>
      <c r="D339" s="2">
        <v>42941</v>
      </c>
      <c r="E339" s="10">
        <v>297.01</v>
      </c>
      <c r="G339" s="2">
        <v>42941</v>
      </c>
      <c r="H339" s="7">
        <v>2477.13</v>
      </c>
      <c r="J339" s="2">
        <v>42941</v>
      </c>
      <c r="K339" s="7">
        <v>3473.54</v>
      </c>
      <c r="M339" s="2">
        <v>42941</v>
      </c>
      <c r="N339" s="7">
        <v>1251.1300000000001</v>
      </c>
      <c r="P339" s="2">
        <v>42941</v>
      </c>
      <c r="Q339" s="7">
        <v>47.89</v>
      </c>
      <c r="S339" s="2">
        <v>42941</v>
      </c>
      <c r="T339" s="7">
        <v>25.34976</v>
      </c>
      <c r="V339" s="2">
        <v>42941</v>
      </c>
      <c r="W339" s="7">
        <v>181.47</v>
      </c>
      <c r="Y339" s="2">
        <v>42941</v>
      </c>
      <c r="Z339" s="6">
        <v>1.1653</v>
      </c>
      <c r="AB339" s="2">
        <v>42941</v>
      </c>
      <c r="AC339" s="6">
        <v>1.3038000000000001</v>
      </c>
      <c r="AE339" s="2">
        <v>42941</v>
      </c>
      <c r="AF339" s="6">
        <v>1.0528999999999999</v>
      </c>
      <c r="AH339" s="2">
        <v>42941</v>
      </c>
      <c r="AI339" s="11">
        <v>8.9580000000000007E-3</v>
      </c>
      <c r="AK339" s="2">
        <v>42941</v>
      </c>
      <c r="AL339" s="6">
        <v>227.3956</v>
      </c>
      <c r="AN339" s="2">
        <v>42941</v>
      </c>
      <c r="AO339" s="7">
        <v>2024.71</v>
      </c>
      <c r="AQ339" s="2">
        <v>42941</v>
      </c>
      <c r="AR339" s="8">
        <v>245.93549999999999</v>
      </c>
      <c r="AT339" s="2">
        <v>42941</v>
      </c>
      <c r="AU339" s="8">
        <v>9.43</v>
      </c>
      <c r="AW339" s="2">
        <v>42941</v>
      </c>
      <c r="AX339" s="8">
        <v>6412.1729999999998</v>
      </c>
    </row>
    <row r="340" spans="1:50" x14ac:dyDescent="0.2">
      <c r="A340" s="13">
        <v>42940</v>
      </c>
      <c r="B340" s="7">
        <v>2760</v>
      </c>
      <c r="D340" s="2">
        <v>42940</v>
      </c>
      <c r="E340" s="10">
        <v>297.52</v>
      </c>
      <c r="G340" s="2">
        <v>42940</v>
      </c>
      <c r="H340" s="7">
        <v>2469.91</v>
      </c>
      <c r="J340" s="2">
        <v>42940</v>
      </c>
      <c r="K340" s="7">
        <v>3453.17</v>
      </c>
      <c r="M340" s="2">
        <v>42940</v>
      </c>
      <c r="N340" s="7">
        <v>1255.2</v>
      </c>
      <c r="P340" s="2">
        <v>42940</v>
      </c>
      <c r="Q340" s="7">
        <v>46.34</v>
      </c>
      <c r="S340" s="2">
        <v>42940</v>
      </c>
      <c r="T340" s="7">
        <v>25.966660000000001</v>
      </c>
      <c r="V340" s="2">
        <v>42940</v>
      </c>
      <c r="W340" s="7">
        <v>177.49</v>
      </c>
      <c r="Y340" s="2">
        <v>42940</v>
      </c>
      <c r="Z340" s="6">
        <v>1.1637999999999999</v>
      </c>
      <c r="AB340" s="2">
        <v>42940</v>
      </c>
      <c r="AC340" s="6">
        <v>1.3026</v>
      </c>
      <c r="AE340" s="2">
        <v>42940</v>
      </c>
      <c r="AF340" s="6">
        <v>1.0567</v>
      </c>
      <c r="AH340" s="2">
        <v>42940</v>
      </c>
      <c r="AI340" s="11">
        <v>8.9929999999999993E-3</v>
      </c>
      <c r="AK340" s="2">
        <v>42940</v>
      </c>
      <c r="AL340" s="6">
        <v>228.32239999999999</v>
      </c>
      <c r="AN340" s="2">
        <v>42940</v>
      </c>
      <c r="AO340" s="7">
        <v>2032.27</v>
      </c>
      <c r="AQ340" s="2">
        <v>42940</v>
      </c>
      <c r="AR340" s="8">
        <v>246.79089999999999</v>
      </c>
      <c r="AT340" s="2">
        <v>42940</v>
      </c>
      <c r="AU340" s="8">
        <v>9.43</v>
      </c>
      <c r="AW340" s="2">
        <v>42940</v>
      </c>
      <c r="AX340" s="8">
        <v>6410.808</v>
      </c>
    </row>
    <row r="341" spans="1:50" x14ac:dyDescent="0.2">
      <c r="A341" s="13">
        <v>42937</v>
      </c>
      <c r="B341" s="7">
        <v>2640.5</v>
      </c>
      <c r="D341" s="2">
        <v>42937</v>
      </c>
      <c r="E341" s="10">
        <v>296.27999999999997</v>
      </c>
      <c r="G341" s="2">
        <v>42937</v>
      </c>
      <c r="H341" s="7">
        <v>2472.54</v>
      </c>
      <c r="J341" s="2">
        <v>42937</v>
      </c>
      <c r="K341" s="7">
        <v>3451.71</v>
      </c>
      <c r="M341" s="2">
        <v>42937</v>
      </c>
      <c r="N341" s="7">
        <v>1253.8499999999999</v>
      </c>
      <c r="P341" s="2">
        <v>42937</v>
      </c>
      <c r="Q341" s="7">
        <v>45.77</v>
      </c>
      <c r="S341" s="2">
        <v>42937</v>
      </c>
      <c r="T341" s="7">
        <v>26.304819999999999</v>
      </c>
      <c r="V341" s="2">
        <v>42937</v>
      </c>
      <c r="W341" s="7">
        <v>176.67</v>
      </c>
      <c r="Y341" s="2">
        <v>42937</v>
      </c>
      <c r="Z341" s="6">
        <v>1.1666000000000001</v>
      </c>
      <c r="AB341" s="2">
        <v>42937</v>
      </c>
      <c r="AC341" s="6">
        <v>1.2979000000000001</v>
      </c>
      <c r="AE341" s="2">
        <v>42937</v>
      </c>
      <c r="AF341" s="6">
        <v>1.0570999999999999</v>
      </c>
      <c r="AH341" s="2">
        <v>42937</v>
      </c>
      <c r="AI341" s="11">
        <v>9.0019999999999996E-3</v>
      </c>
      <c r="AK341" s="2">
        <v>42937</v>
      </c>
      <c r="AL341" s="6">
        <v>228.0153</v>
      </c>
      <c r="AN341" s="2">
        <v>42937</v>
      </c>
      <c r="AO341" s="7">
        <v>2034.31</v>
      </c>
      <c r="AQ341" s="2">
        <v>42937</v>
      </c>
      <c r="AR341" s="8">
        <v>246.6541</v>
      </c>
      <c r="AT341" s="2">
        <v>42937</v>
      </c>
      <c r="AU341" s="8">
        <v>9.36</v>
      </c>
      <c r="AW341" s="2">
        <v>42937</v>
      </c>
      <c r="AX341" s="8">
        <v>6387.7539999999999</v>
      </c>
    </row>
    <row r="342" spans="1:50" x14ac:dyDescent="0.2">
      <c r="A342" s="13">
        <v>42936</v>
      </c>
      <c r="B342" s="7">
        <v>2729.31</v>
      </c>
      <c r="D342" s="2">
        <v>42936</v>
      </c>
      <c r="E342" s="10">
        <v>296.51</v>
      </c>
      <c r="G342" s="2">
        <v>42936</v>
      </c>
      <c r="H342" s="7">
        <v>2473.4499999999998</v>
      </c>
      <c r="J342" s="2">
        <v>42936</v>
      </c>
      <c r="K342" s="7">
        <v>3499.49</v>
      </c>
      <c r="M342" s="2">
        <v>42936</v>
      </c>
      <c r="N342" s="7">
        <v>1246.33</v>
      </c>
      <c r="P342" s="2">
        <v>42936</v>
      </c>
      <c r="Q342" s="7">
        <v>46.79</v>
      </c>
      <c r="S342" s="2">
        <v>42936</v>
      </c>
      <c r="T342" s="7">
        <v>26.757619999999999</v>
      </c>
      <c r="V342" s="2">
        <v>42936</v>
      </c>
      <c r="W342" s="7">
        <v>175.75</v>
      </c>
      <c r="Y342" s="2">
        <v>42936</v>
      </c>
      <c r="Z342" s="6">
        <v>1.1635</v>
      </c>
      <c r="AB342" s="2">
        <v>42936</v>
      </c>
      <c r="AC342" s="6">
        <v>1.2977000000000001</v>
      </c>
      <c r="AE342" s="2">
        <v>42936</v>
      </c>
      <c r="AF342" s="6">
        <v>1.0515000000000001</v>
      </c>
      <c r="AH342" s="2">
        <v>42936</v>
      </c>
      <c r="AI342" s="11">
        <v>8.9499999999999996E-3</v>
      </c>
      <c r="AK342" s="2">
        <v>42936</v>
      </c>
      <c r="AL342" s="6">
        <v>227.6061</v>
      </c>
      <c r="AN342" s="2">
        <v>42936</v>
      </c>
      <c r="AO342" s="7">
        <v>2030.64</v>
      </c>
      <c r="AQ342" s="2">
        <v>42936</v>
      </c>
      <c r="AR342" s="8">
        <v>246.18600000000001</v>
      </c>
      <c r="AT342" s="2">
        <v>42936</v>
      </c>
      <c r="AU342" s="8">
        <v>9.58</v>
      </c>
      <c r="AW342" s="2">
        <v>42936</v>
      </c>
      <c r="AX342" s="8">
        <v>6390.0020000000004</v>
      </c>
    </row>
    <row r="343" spans="1:50" x14ac:dyDescent="0.2">
      <c r="A343" s="13">
        <v>42935</v>
      </c>
      <c r="B343" s="7">
        <v>2255</v>
      </c>
      <c r="D343" s="2">
        <v>42935</v>
      </c>
      <c r="E343" s="10">
        <v>296.8</v>
      </c>
      <c r="G343" s="2">
        <v>42935</v>
      </c>
      <c r="H343" s="7">
        <v>2473.83</v>
      </c>
      <c r="J343" s="2">
        <v>42935</v>
      </c>
      <c r="K343" s="7">
        <v>3500.28</v>
      </c>
      <c r="M343" s="2">
        <v>42935</v>
      </c>
      <c r="N343" s="7">
        <v>1242.43</v>
      </c>
      <c r="P343" s="2">
        <v>42935</v>
      </c>
      <c r="Q343" s="7">
        <v>47.12</v>
      </c>
      <c r="S343" s="2">
        <v>42935</v>
      </c>
      <c r="T343" s="7">
        <v>26.381080000000001</v>
      </c>
      <c r="V343" s="2">
        <v>42935</v>
      </c>
      <c r="W343" s="7">
        <v>176.3</v>
      </c>
      <c r="Y343" s="2">
        <v>42935</v>
      </c>
      <c r="Z343" s="6">
        <v>1.1520999999999999</v>
      </c>
      <c r="AB343" s="2">
        <v>42935</v>
      </c>
      <c r="AC343" s="6">
        <v>1.3035000000000001</v>
      </c>
      <c r="AE343" s="2">
        <v>42935</v>
      </c>
      <c r="AF343" s="6">
        <v>1.0474000000000001</v>
      </c>
      <c r="AH343" s="2">
        <v>42935</v>
      </c>
      <c r="AI343" s="11">
        <v>8.9519999999999999E-3</v>
      </c>
      <c r="AK343" s="2">
        <v>42935</v>
      </c>
      <c r="AL343" s="6">
        <v>228.19040000000001</v>
      </c>
      <c r="AN343" s="2">
        <v>42935</v>
      </c>
      <c r="AO343" s="7">
        <v>2029.88</v>
      </c>
      <c r="AQ343" s="2">
        <v>42935</v>
      </c>
      <c r="AR343" s="8">
        <v>246.04400000000001</v>
      </c>
      <c r="AT343" s="2">
        <v>42935</v>
      </c>
      <c r="AU343" s="8">
        <v>9.7899999999999991</v>
      </c>
      <c r="AW343" s="2">
        <v>42935</v>
      </c>
      <c r="AX343" s="8">
        <v>6385.0420000000004</v>
      </c>
    </row>
    <row r="344" spans="1:50" x14ac:dyDescent="0.2">
      <c r="A344" s="13">
        <v>42934</v>
      </c>
      <c r="B344" s="7">
        <v>2348.48</v>
      </c>
      <c r="D344" s="2">
        <v>42934</v>
      </c>
      <c r="E344" s="10">
        <v>294.07</v>
      </c>
      <c r="G344" s="2">
        <v>42934</v>
      </c>
      <c r="H344" s="7">
        <v>2460.61</v>
      </c>
      <c r="J344" s="2">
        <v>42934</v>
      </c>
      <c r="K344" s="7">
        <v>3478.68</v>
      </c>
      <c r="M344" s="2">
        <v>42934</v>
      </c>
      <c r="N344" s="7">
        <v>1242.2</v>
      </c>
      <c r="P344" s="2">
        <v>42934</v>
      </c>
      <c r="Q344" s="7">
        <v>46.4</v>
      </c>
      <c r="S344" s="2">
        <v>42934</v>
      </c>
      <c r="T344" s="7">
        <v>26.184460000000001</v>
      </c>
      <c r="V344" s="2">
        <v>42934</v>
      </c>
      <c r="W344" s="7">
        <v>177.99</v>
      </c>
      <c r="Y344" s="2">
        <v>42934</v>
      </c>
      <c r="Z344" s="6">
        <v>1.1562000000000001</v>
      </c>
      <c r="AB344" s="2">
        <v>42934</v>
      </c>
      <c r="AC344" s="6">
        <v>1.3046</v>
      </c>
      <c r="AE344" s="2">
        <v>42934</v>
      </c>
      <c r="AF344" s="6">
        <v>1.0483</v>
      </c>
      <c r="AH344" s="2">
        <v>42934</v>
      </c>
      <c r="AI344" s="11">
        <v>8.9250000000000006E-3</v>
      </c>
      <c r="AK344" s="2">
        <v>42934</v>
      </c>
      <c r="AL344" s="6">
        <v>227.5401</v>
      </c>
      <c r="AN344" s="2">
        <v>42934</v>
      </c>
      <c r="AO344" s="7">
        <v>2029.63</v>
      </c>
      <c r="AQ344" s="2">
        <v>42934</v>
      </c>
      <c r="AR344" s="8">
        <v>245.73220000000001</v>
      </c>
      <c r="AT344" s="2">
        <v>42934</v>
      </c>
      <c r="AU344" s="8">
        <v>9.89</v>
      </c>
      <c r="AW344" s="2">
        <v>42934</v>
      </c>
      <c r="AX344" s="8">
        <v>6344.3050000000003</v>
      </c>
    </row>
    <row r="345" spans="1:50" x14ac:dyDescent="0.2">
      <c r="A345" s="13">
        <v>42933</v>
      </c>
      <c r="B345" s="7">
        <v>2174.02</v>
      </c>
      <c r="D345" s="2">
        <v>42933</v>
      </c>
      <c r="E345" s="10">
        <v>293.33</v>
      </c>
      <c r="G345" s="2">
        <v>42933</v>
      </c>
      <c r="H345" s="7">
        <v>2459.14</v>
      </c>
      <c r="J345" s="2">
        <v>42933</v>
      </c>
      <c r="K345" s="7">
        <v>3516.35</v>
      </c>
      <c r="M345" s="2">
        <v>42933</v>
      </c>
      <c r="N345" s="7">
        <v>1234.33</v>
      </c>
      <c r="P345" s="2">
        <v>42933</v>
      </c>
      <c r="Q345" s="7">
        <v>46.02</v>
      </c>
      <c r="S345" s="2">
        <v>42933</v>
      </c>
      <c r="T345" s="7">
        <v>26.151129999999998</v>
      </c>
      <c r="V345" s="2">
        <v>42933</v>
      </c>
      <c r="W345" s="7">
        <v>177.62</v>
      </c>
      <c r="Y345" s="2">
        <v>42933</v>
      </c>
      <c r="Z345" s="6">
        <v>1.1472</v>
      </c>
      <c r="AB345" s="2">
        <v>42933</v>
      </c>
      <c r="AC345" s="6">
        <v>1.306</v>
      </c>
      <c r="AE345" s="2">
        <v>42933</v>
      </c>
      <c r="AF345" s="6">
        <v>1.0387999999999999</v>
      </c>
      <c r="AH345" s="2">
        <v>42933</v>
      </c>
      <c r="AI345" s="11">
        <v>8.8710000000000004E-3</v>
      </c>
      <c r="AK345" s="2">
        <v>42933</v>
      </c>
      <c r="AL345" s="6">
        <v>227.5907</v>
      </c>
      <c r="AN345" s="2">
        <v>42933</v>
      </c>
      <c r="AO345" s="7">
        <v>2025.01</v>
      </c>
      <c r="AQ345" s="2">
        <v>42933</v>
      </c>
      <c r="AR345" s="8">
        <v>245.37780000000001</v>
      </c>
      <c r="AT345" s="2">
        <v>42933</v>
      </c>
      <c r="AU345" s="8">
        <v>9.82</v>
      </c>
      <c r="AW345" s="2">
        <v>42933</v>
      </c>
      <c r="AX345" s="8">
        <v>6314.4309999999996</v>
      </c>
    </row>
    <row r="346" spans="1:50" x14ac:dyDescent="0.2">
      <c r="A346" s="13">
        <v>42930</v>
      </c>
      <c r="B346" s="7">
        <v>2159.04</v>
      </c>
      <c r="D346" s="2">
        <v>42930</v>
      </c>
      <c r="E346" s="10">
        <v>292.72000000000003</v>
      </c>
      <c r="G346" s="2">
        <v>42930</v>
      </c>
      <c r="H346" s="7">
        <v>2459.27</v>
      </c>
      <c r="J346" s="2">
        <v>42930</v>
      </c>
      <c r="K346" s="7">
        <v>3525.94</v>
      </c>
      <c r="M346" s="2">
        <v>42930</v>
      </c>
      <c r="N346" s="7">
        <v>1228.48</v>
      </c>
      <c r="P346" s="2">
        <v>42930</v>
      </c>
      <c r="Q346" s="7">
        <v>46.54</v>
      </c>
      <c r="S346" s="2">
        <v>42930</v>
      </c>
      <c r="T346" s="7">
        <v>26.309529999999999</v>
      </c>
      <c r="V346" s="2">
        <v>42930</v>
      </c>
      <c r="W346" s="7">
        <v>176.99</v>
      </c>
      <c r="Y346" s="2">
        <v>42930</v>
      </c>
      <c r="Z346" s="6">
        <v>1.1458999999999999</v>
      </c>
      <c r="AB346" s="2">
        <v>42930</v>
      </c>
      <c r="AC346" s="6">
        <v>1.3080000000000001</v>
      </c>
      <c r="AE346" s="2">
        <v>42930</v>
      </c>
      <c r="AF346" s="6">
        <v>1.0367</v>
      </c>
      <c r="AH346" s="2">
        <v>42930</v>
      </c>
      <c r="AI346" s="11">
        <v>8.881E-3</v>
      </c>
      <c r="AK346" s="2">
        <v>42930</v>
      </c>
      <c r="AL346" s="6">
        <v>227.3023</v>
      </c>
      <c r="AN346" s="2">
        <v>42930</v>
      </c>
      <c r="AO346" s="7">
        <v>2023.05</v>
      </c>
      <c r="AQ346" s="2">
        <v>42930</v>
      </c>
      <c r="AR346" s="8">
        <v>244.97550000000001</v>
      </c>
      <c r="AT346" s="2">
        <v>42930</v>
      </c>
      <c r="AU346" s="8">
        <v>9.51</v>
      </c>
      <c r="AW346" s="2">
        <v>42930</v>
      </c>
      <c r="AX346" s="8">
        <v>6312.4650000000001</v>
      </c>
    </row>
    <row r="347" spans="1:50" x14ac:dyDescent="0.2">
      <c r="A347" s="13">
        <v>42929</v>
      </c>
      <c r="B347" s="7">
        <v>2337.69</v>
      </c>
      <c r="D347" s="2">
        <v>42929</v>
      </c>
      <c r="E347" s="10">
        <v>290.89</v>
      </c>
      <c r="G347" s="2">
        <v>42929</v>
      </c>
      <c r="H347" s="7">
        <v>2447.83</v>
      </c>
      <c r="J347" s="2">
        <v>42929</v>
      </c>
      <c r="K347" s="7">
        <v>3527.83</v>
      </c>
      <c r="M347" s="2">
        <v>42929</v>
      </c>
      <c r="N347" s="7">
        <v>1218.0999999999999</v>
      </c>
      <c r="P347" s="2">
        <v>42929</v>
      </c>
      <c r="Q347" s="7">
        <v>46.08</v>
      </c>
      <c r="S347" s="2">
        <v>42929</v>
      </c>
      <c r="T347" s="7">
        <v>26.065909999999999</v>
      </c>
      <c r="V347" s="2">
        <v>42929</v>
      </c>
      <c r="W347" s="7">
        <v>175.92</v>
      </c>
      <c r="Y347" s="2">
        <v>42929</v>
      </c>
      <c r="Z347" s="6">
        <v>1.1391</v>
      </c>
      <c r="AB347" s="2">
        <v>42929</v>
      </c>
      <c r="AC347" s="6">
        <v>1.2923</v>
      </c>
      <c r="AE347" s="2">
        <v>42929</v>
      </c>
      <c r="AF347" s="6">
        <v>1.0327</v>
      </c>
      <c r="AH347" s="2">
        <v>42929</v>
      </c>
      <c r="AI347" s="11">
        <v>8.8249999999999995E-3</v>
      </c>
      <c r="AK347" s="2">
        <v>42929</v>
      </c>
      <c r="AL347" s="6">
        <v>226.99340000000001</v>
      </c>
      <c r="AN347" s="2">
        <v>42929</v>
      </c>
      <c r="AO347" s="7">
        <v>2020.7</v>
      </c>
      <c r="AQ347" s="2">
        <v>42929</v>
      </c>
      <c r="AR347" s="8">
        <v>244.88939999999999</v>
      </c>
      <c r="AT347" s="2">
        <v>42929</v>
      </c>
      <c r="AU347" s="8">
        <v>9.9</v>
      </c>
      <c r="AW347" s="2">
        <v>42929</v>
      </c>
      <c r="AX347" s="8">
        <v>6274.4369999999999</v>
      </c>
    </row>
    <row r="348" spans="1:50" x14ac:dyDescent="0.2">
      <c r="A348" s="13">
        <v>42928</v>
      </c>
      <c r="B348" s="7">
        <v>2382.02</v>
      </c>
      <c r="D348" s="2">
        <v>42928</v>
      </c>
      <c r="E348" s="10">
        <v>287.86</v>
      </c>
      <c r="G348" s="2">
        <v>42928</v>
      </c>
      <c r="H348" s="7">
        <v>2443.25</v>
      </c>
      <c r="J348" s="2">
        <v>42928</v>
      </c>
      <c r="K348" s="7">
        <v>3515.23</v>
      </c>
      <c r="M348" s="2">
        <v>42928</v>
      </c>
      <c r="N348" s="7">
        <v>1221.46</v>
      </c>
      <c r="P348" s="2">
        <v>42928</v>
      </c>
      <c r="Q348" s="7">
        <v>45.49</v>
      </c>
      <c r="S348" s="2">
        <v>42928</v>
      </c>
      <c r="T348" s="7">
        <v>27.28425</v>
      </c>
      <c r="V348" s="2">
        <v>42928</v>
      </c>
      <c r="W348" s="7">
        <v>175.67</v>
      </c>
      <c r="Y348" s="2">
        <v>42928</v>
      </c>
      <c r="Z348" s="6">
        <v>1.1421000000000001</v>
      </c>
      <c r="AB348" s="2">
        <v>42928</v>
      </c>
      <c r="AC348" s="6">
        <v>1.2899</v>
      </c>
      <c r="AE348" s="2">
        <v>42928</v>
      </c>
      <c r="AF348" s="6">
        <v>1.0369999999999999</v>
      </c>
      <c r="AH348" s="2">
        <v>42928</v>
      </c>
      <c r="AI348" s="11">
        <v>8.8330000000000006E-3</v>
      </c>
      <c r="AK348" s="2">
        <v>42928</v>
      </c>
      <c r="AL348" s="6">
        <v>227.12139999999999</v>
      </c>
      <c r="AN348" s="2">
        <v>42928</v>
      </c>
      <c r="AO348" s="7">
        <v>2022.5</v>
      </c>
      <c r="AQ348" s="2">
        <v>42928</v>
      </c>
      <c r="AR348" s="8">
        <v>245.21520000000001</v>
      </c>
      <c r="AT348" s="2">
        <v>42928</v>
      </c>
      <c r="AU348" s="8">
        <v>10.3</v>
      </c>
      <c r="AW348" s="2">
        <v>42928</v>
      </c>
      <c r="AX348" s="8">
        <v>6261.1710000000003</v>
      </c>
    </row>
    <row r="349" spans="1:50" x14ac:dyDescent="0.2">
      <c r="A349" s="13">
        <v>42927</v>
      </c>
      <c r="B349" s="7">
        <v>2328.94</v>
      </c>
      <c r="D349" s="2">
        <v>42927</v>
      </c>
      <c r="E349" s="10">
        <v>284.43</v>
      </c>
      <c r="G349" s="2">
        <v>42927</v>
      </c>
      <c r="H349" s="7">
        <v>2425.5300000000002</v>
      </c>
      <c r="J349" s="2">
        <v>42927</v>
      </c>
      <c r="K349" s="7">
        <v>3464.48</v>
      </c>
      <c r="M349" s="2">
        <v>42927</v>
      </c>
      <c r="N349" s="7">
        <v>1215.83</v>
      </c>
      <c r="P349" s="2">
        <v>42927</v>
      </c>
      <c r="Q349" s="7">
        <v>45.04</v>
      </c>
      <c r="S349" s="2">
        <v>42927</v>
      </c>
      <c r="T349" s="7">
        <v>28.06073</v>
      </c>
      <c r="V349" s="2">
        <v>42927</v>
      </c>
      <c r="W349" s="7">
        <v>175.34</v>
      </c>
      <c r="Y349" s="2">
        <v>42927</v>
      </c>
      <c r="Z349" s="6">
        <v>1.1439999999999999</v>
      </c>
      <c r="AB349" s="2">
        <v>42927</v>
      </c>
      <c r="AC349" s="6">
        <v>1.2848999999999999</v>
      </c>
      <c r="AE349" s="2">
        <v>42927</v>
      </c>
      <c r="AF349" s="6">
        <v>1.0354000000000001</v>
      </c>
      <c r="AH349" s="2">
        <v>42927</v>
      </c>
      <c r="AI349" s="11">
        <v>8.7760000000000008E-3</v>
      </c>
      <c r="AK349" s="2">
        <v>42927</v>
      </c>
      <c r="AL349" s="6">
        <v>226.30439999999999</v>
      </c>
      <c r="AN349" s="2">
        <v>42927</v>
      </c>
      <c r="AO349" s="7">
        <v>2017.9</v>
      </c>
      <c r="AQ349" s="2">
        <v>42927</v>
      </c>
      <c r="AR349" s="8">
        <v>244.44669999999999</v>
      </c>
      <c r="AT349" s="2">
        <v>42927</v>
      </c>
      <c r="AU349" s="8">
        <v>10.89</v>
      </c>
      <c r="AW349" s="2">
        <v>42927</v>
      </c>
      <c r="AX349" s="8">
        <v>6193.3050000000003</v>
      </c>
    </row>
    <row r="350" spans="1:50" x14ac:dyDescent="0.2">
      <c r="A350" s="13">
        <v>42926</v>
      </c>
      <c r="B350" s="7">
        <v>2384.54</v>
      </c>
      <c r="D350" s="2">
        <v>42926</v>
      </c>
      <c r="E350" s="10">
        <v>280.88</v>
      </c>
      <c r="G350" s="2">
        <v>42926</v>
      </c>
      <c r="H350" s="7">
        <v>2427.4299999999998</v>
      </c>
      <c r="J350" s="2">
        <v>42926</v>
      </c>
      <c r="K350" s="7">
        <v>3478.06</v>
      </c>
      <c r="M350" s="2">
        <v>42926</v>
      </c>
      <c r="N350" s="7">
        <v>1211.8699999999999</v>
      </c>
      <c r="P350" s="2">
        <v>42926</v>
      </c>
      <c r="Q350" s="7">
        <v>44.4</v>
      </c>
      <c r="S350" s="2">
        <v>42926</v>
      </c>
      <c r="T350" s="7">
        <v>27.99475</v>
      </c>
      <c r="V350" s="2">
        <v>42926</v>
      </c>
      <c r="W350" s="7">
        <v>174.32</v>
      </c>
      <c r="Y350" s="2">
        <v>42926</v>
      </c>
      <c r="Z350" s="6">
        <v>1.1395999999999999</v>
      </c>
      <c r="AB350" s="2">
        <v>42926</v>
      </c>
      <c r="AC350" s="6">
        <v>1.2878000000000001</v>
      </c>
      <c r="AE350" s="2">
        <v>42926</v>
      </c>
      <c r="AF350" s="6">
        <v>1.0349999999999999</v>
      </c>
      <c r="AH350" s="2">
        <v>42926</v>
      </c>
      <c r="AI350" s="11">
        <v>8.7589999999999994E-3</v>
      </c>
      <c r="AK350" s="2">
        <v>42926</v>
      </c>
      <c r="AL350" s="6">
        <v>226.7756</v>
      </c>
      <c r="AN350" s="2">
        <v>42926</v>
      </c>
      <c r="AO350" s="7">
        <v>2016.92</v>
      </c>
      <c r="AQ350" s="2">
        <v>42926</v>
      </c>
      <c r="AR350" s="8">
        <v>244.77209999999999</v>
      </c>
      <c r="AT350" s="2">
        <v>42926</v>
      </c>
      <c r="AU350" s="8">
        <v>11.11</v>
      </c>
      <c r="AW350" s="2">
        <v>42926</v>
      </c>
      <c r="AX350" s="8">
        <v>6176.393</v>
      </c>
    </row>
    <row r="351" spans="1:50" x14ac:dyDescent="0.2">
      <c r="A351" s="13">
        <v>42923</v>
      </c>
      <c r="B351" s="7">
        <v>2514.87</v>
      </c>
      <c r="D351" s="2">
        <v>42923</v>
      </c>
      <c r="E351" s="10">
        <v>278.51</v>
      </c>
      <c r="G351" s="2">
        <v>42923</v>
      </c>
      <c r="H351" s="7">
        <v>2425.1799999999998</v>
      </c>
      <c r="J351" s="2">
        <v>42923</v>
      </c>
      <c r="K351" s="7">
        <v>3463.84</v>
      </c>
      <c r="M351" s="2">
        <v>42923</v>
      </c>
      <c r="N351" s="7">
        <v>1211.6199999999999</v>
      </c>
      <c r="P351" s="2">
        <v>42923</v>
      </c>
      <c r="Q351" s="7">
        <v>44.23</v>
      </c>
      <c r="S351" s="2">
        <v>42923</v>
      </c>
      <c r="T351" s="7">
        <v>27.305150000000001</v>
      </c>
      <c r="V351" s="2">
        <v>42923</v>
      </c>
      <c r="W351" s="7">
        <v>175.38</v>
      </c>
      <c r="Y351" s="2">
        <v>42923</v>
      </c>
      <c r="Z351" s="6">
        <v>1.1408</v>
      </c>
      <c r="AB351" s="2">
        <v>42923</v>
      </c>
      <c r="AC351" s="6">
        <v>1.2887</v>
      </c>
      <c r="AE351" s="2">
        <v>42923</v>
      </c>
      <c r="AF351" s="6">
        <v>1.0374000000000001</v>
      </c>
      <c r="AH351" s="2">
        <v>42923</v>
      </c>
      <c r="AI351" s="11">
        <v>8.7670000000000005E-3</v>
      </c>
      <c r="AK351" s="2">
        <v>42923</v>
      </c>
      <c r="AL351" s="6">
        <v>226.2577</v>
      </c>
      <c r="AN351" s="2">
        <v>42923</v>
      </c>
      <c r="AO351" s="7">
        <v>2013.89</v>
      </c>
      <c r="AQ351" s="2">
        <v>42923</v>
      </c>
      <c r="AR351" s="8">
        <v>244.2329</v>
      </c>
      <c r="AT351" s="2">
        <v>42923</v>
      </c>
      <c r="AU351" s="8">
        <v>11.19</v>
      </c>
      <c r="AW351" s="2">
        <v>42923</v>
      </c>
      <c r="AX351" s="8">
        <v>6153.0789999999997</v>
      </c>
    </row>
    <row r="352" spans="1:50" x14ac:dyDescent="0.2">
      <c r="A352" s="13">
        <v>42922</v>
      </c>
      <c r="B352" s="7">
        <v>2597.6799999999998</v>
      </c>
      <c r="D352" s="2">
        <v>42922</v>
      </c>
      <c r="E352" s="10">
        <v>279.35000000000002</v>
      </c>
      <c r="G352" s="2">
        <v>42922</v>
      </c>
      <c r="H352" s="7">
        <v>2409.75</v>
      </c>
      <c r="J352" s="2">
        <v>42922</v>
      </c>
      <c r="K352" s="7">
        <v>3462.06</v>
      </c>
      <c r="M352" s="2">
        <v>42922</v>
      </c>
      <c r="N352" s="7">
        <v>1223.57</v>
      </c>
      <c r="P352" s="2">
        <v>42922</v>
      </c>
      <c r="Q352" s="7">
        <v>45.52</v>
      </c>
      <c r="S352" s="2">
        <v>42922</v>
      </c>
      <c r="T352" s="7">
        <v>27.21312</v>
      </c>
      <c r="V352" s="2">
        <v>42922</v>
      </c>
      <c r="W352" s="7">
        <v>176.1</v>
      </c>
      <c r="Y352" s="2">
        <v>42922</v>
      </c>
      <c r="Z352" s="6">
        <v>1.1419999999999999</v>
      </c>
      <c r="AB352" s="2">
        <v>42922</v>
      </c>
      <c r="AC352" s="6">
        <v>1.2968999999999999</v>
      </c>
      <c r="AE352" s="2">
        <v>42922</v>
      </c>
      <c r="AF352" s="6">
        <v>1.0389999999999999</v>
      </c>
      <c r="AH352" s="2">
        <v>42922</v>
      </c>
      <c r="AI352" s="11">
        <v>8.8249999999999995E-3</v>
      </c>
      <c r="AK352" s="2">
        <v>42922</v>
      </c>
      <c r="AL352" s="6">
        <v>226.5188</v>
      </c>
      <c r="AN352" s="2">
        <v>42922</v>
      </c>
      <c r="AO352" s="7">
        <v>2015.95</v>
      </c>
      <c r="AQ352" s="2">
        <v>42922</v>
      </c>
      <c r="AR352" s="8">
        <v>244.44460000000001</v>
      </c>
      <c r="AT352" s="2">
        <v>42922</v>
      </c>
      <c r="AU352" s="8">
        <v>12.54</v>
      </c>
      <c r="AW352" s="2">
        <v>42922</v>
      </c>
      <c r="AX352" s="8">
        <v>6089.4639999999999</v>
      </c>
    </row>
    <row r="353" spans="1:50" x14ac:dyDescent="0.2">
      <c r="A353" s="13">
        <v>42921</v>
      </c>
      <c r="B353" s="7">
        <v>2611.09</v>
      </c>
      <c r="D353" s="2">
        <v>42921</v>
      </c>
      <c r="E353" s="10">
        <v>280.39999999999998</v>
      </c>
      <c r="G353" s="2">
        <v>42921</v>
      </c>
      <c r="H353" s="7">
        <v>2432.54</v>
      </c>
      <c r="J353" s="2">
        <v>42921</v>
      </c>
      <c r="K353" s="7">
        <v>3478.41</v>
      </c>
      <c r="M353" s="2">
        <v>42921</v>
      </c>
      <c r="N353" s="7">
        <v>1223.31</v>
      </c>
      <c r="P353" s="2">
        <v>42921</v>
      </c>
      <c r="Q353" s="7">
        <v>45.13</v>
      </c>
      <c r="S353" s="2">
        <v>42921</v>
      </c>
      <c r="T353" s="7">
        <v>27.618469999999999</v>
      </c>
      <c r="V353" s="2">
        <v>42921</v>
      </c>
      <c r="W353" s="7">
        <v>175.54</v>
      </c>
      <c r="Y353" s="2">
        <v>42921</v>
      </c>
      <c r="Z353" s="6">
        <v>1.1337999999999999</v>
      </c>
      <c r="AB353" s="2">
        <v>42921</v>
      </c>
      <c r="AC353" s="6">
        <v>1.2922</v>
      </c>
      <c r="AE353" s="2">
        <v>42921</v>
      </c>
      <c r="AF353" s="6">
        <v>1.0363</v>
      </c>
      <c r="AH353" s="2">
        <v>42921</v>
      </c>
      <c r="AI353" s="11">
        <v>8.8319999999999996E-3</v>
      </c>
      <c r="AK353" s="2">
        <v>42921</v>
      </c>
      <c r="AL353" s="6">
        <v>227.96940000000001</v>
      </c>
      <c r="AN353" s="2">
        <v>42921</v>
      </c>
      <c r="AO353" s="7">
        <v>2019.15</v>
      </c>
      <c r="AQ353" s="2">
        <v>42921</v>
      </c>
      <c r="AR353" s="8">
        <v>245.78210000000001</v>
      </c>
      <c r="AT353" s="2">
        <v>42921</v>
      </c>
      <c r="AU353" s="8">
        <v>11.07</v>
      </c>
      <c r="AW353" s="2">
        <v>42921</v>
      </c>
      <c r="AX353" s="8">
        <v>6150.8549999999996</v>
      </c>
    </row>
    <row r="354" spans="1:50" x14ac:dyDescent="0.2">
      <c r="A354" s="13">
        <v>42920</v>
      </c>
      <c r="B354" s="7">
        <v>2575.52</v>
      </c>
      <c r="D354" s="2">
        <v>42920</v>
      </c>
      <c r="E354" s="10">
        <v>279.17</v>
      </c>
      <c r="G354" s="2">
        <v>42920</v>
      </c>
      <c r="H354" s="7">
        <v>2429.0100000000002</v>
      </c>
      <c r="J354" s="2">
        <v>42920</v>
      </c>
      <c r="K354" s="7">
        <v>3479.47</v>
      </c>
      <c r="M354" s="2">
        <v>42920</v>
      </c>
      <c r="N354" s="7">
        <v>1223.5</v>
      </c>
      <c r="P354" s="2">
        <v>42920</v>
      </c>
      <c r="Q354" s="7">
        <v>47.07</v>
      </c>
      <c r="S354" s="2">
        <v>42920</v>
      </c>
      <c r="T354" s="7">
        <v>27.319569999999999</v>
      </c>
      <c r="V354" s="2">
        <v>42920</v>
      </c>
      <c r="W354" s="7">
        <v>177.43</v>
      </c>
      <c r="Y354" s="2">
        <v>42920</v>
      </c>
      <c r="Z354" s="6">
        <v>1.1351</v>
      </c>
      <c r="AB354" s="2">
        <v>42920</v>
      </c>
      <c r="AC354" s="6">
        <v>1.2927</v>
      </c>
      <c r="AE354" s="2">
        <v>42920</v>
      </c>
      <c r="AF354" s="6">
        <v>1.036</v>
      </c>
      <c r="AH354" s="2">
        <v>42920</v>
      </c>
      <c r="AI354" s="11">
        <v>8.8339999999999998E-3</v>
      </c>
      <c r="AK354" s="2">
        <v>42920</v>
      </c>
      <c r="AL354" s="6">
        <v>227.8869</v>
      </c>
      <c r="AN354" s="2">
        <v>42920</v>
      </c>
      <c r="AO354" s="7">
        <v>2017.4</v>
      </c>
      <c r="AQ354" s="2">
        <v>42920</v>
      </c>
      <c r="AR354" s="8">
        <v>245.7218</v>
      </c>
      <c r="AT354" s="2">
        <v>42920</v>
      </c>
      <c r="AU354" s="8">
        <v>11.22</v>
      </c>
      <c r="AW354" s="2">
        <v>42920</v>
      </c>
      <c r="AX354" s="8">
        <v>6110.06</v>
      </c>
    </row>
    <row r="355" spans="1:50" x14ac:dyDescent="0.2">
      <c r="A355" s="13">
        <v>42919</v>
      </c>
      <c r="B355" s="7">
        <v>2557.75</v>
      </c>
      <c r="D355" s="2">
        <v>42919</v>
      </c>
      <c r="E355" s="10">
        <v>281.18</v>
      </c>
      <c r="G355" s="2">
        <v>42919</v>
      </c>
      <c r="H355" s="7">
        <v>2429.0100000000002</v>
      </c>
      <c r="J355" s="2">
        <v>42919</v>
      </c>
      <c r="K355" s="7">
        <v>3491.81</v>
      </c>
      <c r="M355" s="2">
        <v>42919</v>
      </c>
      <c r="N355" s="7">
        <v>1220.26</v>
      </c>
      <c r="P355" s="2">
        <v>42919</v>
      </c>
      <c r="Q355" s="7">
        <v>47.07</v>
      </c>
      <c r="S355" s="2">
        <v>42919</v>
      </c>
      <c r="T355" s="7">
        <v>27.319569999999999</v>
      </c>
      <c r="V355" s="2">
        <v>42919</v>
      </c>
      <c r="W355" s="7">
        <v>177.43</v>
      </c>
      <c r="Y355" s="2">
        <v>42919</v>
      </c>
      <c r="Z355" s="6">
        <v>1.1356999999999999</v>
      </c>
      <c r="AB355" s="2">
        <v>42919</v>
      </c>
      <c r="AC355" s="6">
        <v>1.2957000000000001</v>
      </c>
      <c r="AE355" s="2">
        <v>42919</v>
      </c>
      <c r="AF355" s="6">
        <v>1.0370999999999999</v>
      </c>
      <c r="AH355" s="2">
        <v>42919</v>
      </c>
      <c r="AI355" s="11">
        <v>8.8170000000000002E-3</v>
      </c>
      <c r="AK355" s="2">
        <v>42919</v>
      </c>
      <c r="AL355" s="6">
        <v>227.69479999999999</v>
      </c>
      <c r="AN355" s="2">
        <v>42919</v>
      </c>
      <c r="AO355" s="7">
        <v>2017.4</v>
      </c>
      <c r="AQ355" s="2">
        <v>42919</v>
      </c>
      <c r="AR355" s="8">
        <v>245.584</v>
      </c>
      <c r="AT355" s="2">
        <v>42919</v>
      </c>
      <c r="AU355" s="8">
        <v>11.22</v>
      </c>
      <c r="AW355" s="2">
        <v>42919</v>
      </c>
      <c r="AX355" s="8">
        <v>6110.06</v>
      </c>
    </row>
    <row r="356" spans="1:50" x14ac:dyDescent="0.2">
      <c r="A356" s="13">
        <v>42916</v>
      </c>
      <c r="B356" s="7">
        <v>2502.5</v>
      </c>
      <c r="D356" s="2">
        <v>42916</v>
      </c>
      <c r="E356" s="10">
        <v>279.67</v>
      </c>
      <c r="G356" s="2">
        <v>42916</v>
      </c>
      <c r="H356" s="7">
        <v>2423.41</v>
      </c>
      <c r="J356" s="2">
        <v>42916</v>
      </c>
      <c r="K356" s="7">
        <v>3441.88</v>
      </c>
      <c r="M356" s="2">
        <v>42916</v>
      </c>
      <c r="N356" s="7">
        <v>1242.43</v>
      </c>
      <c r="P356" s="2">
        <v>42916</v>
      </c>
      <c r="Q356" s="7">
        <v>46.04</v>
      </c>
      <c r="S356" s="2">
        <v>42916</v>
      </c>
      <c r="T356" s="7">
        <v>26.397500000000001</v>
      </c>
      <c r="V356" s="2">
        <v>42916</v>
      </c>
      <c r="W356" s="7">
        <v>176.72</v>
      </c>
      <c r="Y356" s="2">
        <v>42916</v>
      </c>
      <c r="Z356" s="6">
        <v>1.1413</v>
      </c>
      <c r="AB356" s="2">
        <v>42916</v>
      </c>
      <c r="AC356" s="6">
        <v>1.3008</v>
      </c>
      <c r="AE356" s="2">
        <v>42916</v>
      </c>
      <c r="AF356" s="6">
        <v>1.0427</v>
      </c>
      <c r="AH356" s="2">
        <v>42916</v>
      </c>
      <c r="AI356" s="11">
        <v>8.8999999999999999E-3</v>
      </c>
      <c r="AK356" s="2">
        <v>42916</v>
      </c>
      <c r="AL356" s="6">
        <v>227.83949999999999</v>
      </c>
      <c r="AN356" s="2">
        <v>42916</v>
      </c>
      <c r="AO356" s="7">
        <v>2021.31</v>
      </c>
      <c r="AQ356" s="2">
        <v>42916</v>
      </c>
      <c r="AR356" s="8">
        <v>245.65110000000001</v>
      </c>
      <c r="AT356" s="2">
        <v>42916</v>
      </c>
      <c r="AU356" s="8">
        <v>11.18</v>
      </c>
      <c r="AW356" s="2">
        <v>42916</v>
      </c>
      <c r="AX356" s="8">
        <v>6140.42</v>
      </c>
    </row>
    <row r="357" spans="1:50" x14ac:dyDescent="0.2">
      <c r="A357" s="13">
        <v>42915</v>
      </c>
      <c r="B357" s="7">
        <v>2558.27</v>
      </c>
      <c r="D357" s="2">
        <v>42915</v>
      </c>
      <c r="E357" s="10">
        <v>280.39999999999998</v>
      </c>
      <c r="G357" s="2">
        <v>42915</v>
      </c>
      <c r="H357" s="7">
        <v>2419.6999999999998</v>
      </c>
      <c r="J357" s="2">
        <v>42915</v>
      </c>
      <c r="K357" s="7">
        <v>3471.33</v>
      </c>
      <c r="M357" s="2">
        <v>42915</v>
      </c>
      <c r="N357" s="7">
        <v>1245.8900000000001</v>
      </c>
      <c r="P357" s="2">
        <v>42915</v>
      </c>
      <c r="Q357" s="7">
        <v>44.93</v>
      </c>
      <c r="S357" s="2">
        <v>42915</v>
      </c>
      <c r="T357" s="7">
        <v>25.328880000000002</v>
      </c>
      <c r="V357" s="2">
        <v>42915</v>
      </c>
      <c r="W357" s="7">
        <v>176.68</v>
      </c>
      <c r="Y357" s="2">
        <v>42915</v>
      </c>
      <c r="Z357" s="6">
        <v>1.143</v>
      </c>
      <c r="AB357" s="2">
        <v>42915</v>
      </c>
      <c r="AC357" s="6">
        <v>1.2988999999999999</v>
      </c>
      <c r="AE357" s="2">
        <v>42915</v>
      </c>
      <c r="AF357" s="6">
        <v>1.0454000000000001</v>
      </c>
      <c r="AH357" s="2">
        <v>42915</v>
      </c>
      <c r="AI357" s="11">
        <v>8.9309999999999997E-3</v>
      </c>
      <c r="AK357" s="2">
        <v>42915</v>
      </c>
      <c r="AL357" s="6">
        <v>227.95490000000001</v>
      </c>
      <c r="AN357" s="2">
        <v>42915</v>
      </c>
      <c r="AO357" s="7">
        <v>2024.24</v>
      </c>
      <c r="AQ357" s="2">
        <v>42915</v>
      </c>
      <c r="AR357" s="8">
        <v>245.88589999999999</v>
      </c>
      <c r="AT357" s="2">
        <v>42915</v>
      </c>
      <c r="AU357" s="8">
        <v>11.44</v>
      </c>
      <c r="AW357" s="2">
        <v>42915</v>
      </c>
      <c r="AX357" s="8">
        <v>6144.3509999999997</v>
      </c>
    </row>
    <row r="358" spans="1:50" x14ac:dyDescent="0.2">
      <c r="A358" s="13">
        <v>42914</v>
      </c>
      <c r="B358" s="7">
        <v>2593.58</v>
      </c>
      <c r="D358" s="2">
        <v>42914</v>
      </c>
      <c r="E358" s="10">
        <v>280.02</v>
      </c>
      <c r="G358" s="2">
        <v>42914</v>
      </c>
      <c r="H358" s="7">
        <v>2440.69</v>
      </c>
      <c r="J358" s="2">
        <v>42914</v>
      </c>
      <c r="K358" s="7">
        <v>3535.7</v>
      </c>
      <c r="M358" s="2">
        <v>42914</v>
      </c>
      <c r="N358" s="7">
        <v>1249.49</v>
      </c>
      <c r="P358" s="2">
        <v>42914</v>
      </c>
      <c r="Q358" s="7">
        <v>44.74</v>
      </c>
      <c r="S358" s="2">
        <v>42914</v>
      </c>
      <c r="T358" s="7">
        <v>24.808769999999999</v>
      </c>
      <c r="V358" s="2">
        <v>42914</v>
      </c>
      <c r="W358" s="7">
        <v>175.09</v>
      </c>
      <c r="Y358" s="2">
        <v>42914</v>
      </c>
      <c r="Z358" s="6">
        <v>1.1377999999999999</v>
      </c>
      <c r="AB358" s="2">
        <v>42914</v>
      </c>
      <c r="AC358" s="6">
        <v>1.2930999999999999</v>
      </c>
      <c r="AE358" s="2">
        <v>42914</v>
      </c>
      <c r="AF358" s="6">
        <v>1.0416000000000001</v>
      </c>
      <c r="AH358" s="2">
        <v>42914</v>
      </c>
      <c r="AI358" s="11">
        <v>8.9099999999999995E-3</v>
      </c>
      <c r="AK358" s="2">
        <v>42914</v>
      </c>
      <c r="AL358" s="6">
        <v>229.32740000000001</v>
      </c>
      <c r="AN358" s="2">
        <v>42914</v>
      </c>
      <c r="AO358" s="7">
        <v>2028.06</v>
      </c>
      <c r="AQ358" s="2">
        <v>42914</v>
      </c>
      <c r="AR358" s="8">
        <v>247.2167</v>
      </c>
      <c r="AT358" s="2">
        <v>42914</v>
      </c>
      <c r="AU358" s="8">
        <v>10.029999999999999</v>
      </c>
      <c r="AW358" s="2">
        <v>42914</v>
      </c>
      <c r="AX358" s="8">
        <v>6234.415</v>
      </c>
    </row>
    <row r="359" spans="1:50" x14ac:dyDescent="0.2">
      <c r="A359" s="13">
        <v>42913</v>
      </c>
      <c r="B359" s="7">
        <v>2457.46</v>
      </c>
      <c r="D359" s="2">
        <v>42913</v>
      </c>
      <c r="E359" s="10">
        <v>280.42</v>
      </c>
      <c r="G359" s="2">
        <v>42913</v>
      </c>
      <c r="H359" s="7">
        <v>2419.38</v>
      </c>
      <c r="J359" s="2">
        <v>42913</v>
      </c>
      <c r="K359" s="7">
        <v>3538.32</v>
      </c>
      <c r="M359" s="2">
        <v>42913</v>
      </c>
      <c r="N359" s="7">
        <v>1246.81</v>
      </c>
      <c r="P359" s="2">
        <v>42913</v>
      </c>
      <c r="Q359" s="7">
        <v>44.24</v>
      </c>
      <c r="S359" s="2">
        <v>42913</v>
      </c>
      <c r="T359" s="7">
        <v>24.741540000000001</v>
      </c>
      <c r="V359" s="2">
        <v>42913</v>
      </c>
      <c r="W359" s="7">
        <v>174.43</v>
      </c>
      <c r="Y359" s="2">
        <v>42913</v>
      </c>
      <c r="Z359" s="6">
        <v>1.1312</v>
      </c>
      <c r="AB359" s="2">
        <v>42913</v>
      </c>
      <c r="AC359" s="6">
        <v>1.2782</v>
      </c>
      <c r="AE359" s="2">
        <v>42913</v>
      </c>
      <c r="AF359" s="6">
        <v>1.0388999999999999</v>
      </c>
      <c r="AH359" s="2">
        <v>42913</v>
      </c>
      <c r="AI359" s="11">
        <v>8.8979999999999997E-3</v>
      </c>
      <c r="AK359" s="2">
        <v>42913</v>
      </c>
      <c r="AL359" s="6">
        <v>229.40469999999999</v>
      </c>
      <c r="AN359" s="2">
        <v>42913</v>
      </c>
      <c r="AO359" s="7">
        <v>2029.25</v>
      </c>
      <c r="AQ359" s="2">
        <v>42913</v>
      </c>
      <c r="AR359" s="8">
        <v>247.25880000000001</v>
      </c>
      <c r="AT359" s="2">
        <v>42913</v>
      </c>
      <c r="AU359" s="8">
        <v>11.06</v>
      </c>
      <c r="AW359" s="2">
        <v>42913</v>
      </c>
      <c r="AX359" s="8">
        <v>6146.6229999999996</v>
      </c>
    </row>
    <row r="360" spans="1:50" x14ac:dyDescent="0.2">
      <c r="A360" s="13">
        <v>42912</v>
      </c>
      <c r="B360" s="7">
        <v>2347.31</v>
      </c>
      <c r="D360" s="2">
        <v>42912</v>
      </c>
      <c r="E360" s="10">
        <v>281.39</v>
      </c>
      <c r="G360" s="2">
        <v>42912</v>
      </c>
      <c r="H360" s="7">
        <v>2439.0700000000002</v>
      </c>
      <c r="J360" s="2">
        <v>42912</v>
      </c>
      <c r="K360" s="7">
        <v>3561.76</v>
      </c>
      <c r="M360" s="2">
        <v>42912</v>
      </c>
      <c r="N360" s="7">
        <v>1244</v>
      </c>
      <c r="P360" s="2">
        <v>42912</v>
      </c>
      <c r="Q360" s="7">
        <v>43.38</v>
      </c>
      <c r="S360" s="2">
        <v>42912</v>
      </c>
      <c r="T360" s="7">
        <v>24.633980000000001</v>
      </c>
      <c r="V360" s="2">
        <v>42912</v>
      </c>
      <c r="W360" s="7">
        <v>172.31</v>
      </c>
      <c r="Y360" s="2">
        <v>42912</v>
      </c>
      <c r="Z360" s="6">
        <v>1.1188</v>
      </c>
      <c r="AB360" s="2">
        <v>42912</v>
      </c>
      <c r="AC360" s="6">
        <v>1.2723</v>
      </c>
      <c r="AE360" s="2">
        <v>42912</v>
      </c>
      <c r="AF360" s="6">
        <v>1.0290999999999999</v>
      </c>
      <c r="AH360" s="2">
        <v>42912</v>
      </c>
      <c r="AI360" s="11">
        <v>8.9529999999999992E-3</v>
      </c>
      <c r="AK360" s="2">
        <v>42912</v>
      </c>
      <c r="AL360" s="6">
        <v>230.7595</v>
      </c>
      <c r="AN360" s="2">
        <v>42912</v>
      </c>
      <c r="AO360" s="7">
        <v>2034.6</v>
      </c>
      <c r="AQ360" s="2">
        <v>42912</v>
      </c>
      <c r="AR360" s="8">
        <v>248.58369999999999</v>
      </c>
      <c r="AT360" s="2">
        <v>42912</v>
      </c>
      <c r="AU360" s="8">
        <v>9.9</v>
      </c>
      <c r="AW360" s="2">
        <v>42912</v>
      </c>
      <c r="AX360" s="8">
        <v>6247.1490000000003</v>
      </c>
    </row>
    <row r="361" spans="1:50" x14ac:dyDescent="0.2">
      <c r="A361" s="13">
        <v>42909</v>
      </c>
      <c r="B361" s="7">
        <v>2707.64</v>
      </c>
      <c r="D361" s="2">
        <v>42909</v>
      </c>
      <c r="E361" s="10">
        <v>279.5</v>
      </c>
      <c r="G361" s="2">
        <v>42909</v>
      </c>
      <c r="H361" s="7">
        <v>2438.3000000000002</v>
      </c>
      <c r="J361" s="2">
        <v>42909</v>
      </c>
      <c r="K361" s="7">
        <v>3543.68</v>
      </c>
      <c r="M361" s="2">
        <v>42909</v>
      </c>
      <c r="N361" s="7">
        <v>1255.1300000000001</v>
      </c>
      <c r="P361" s="2">
        <v>42909</v>
      </c>
      <c r="Q361" s="7">
        <v>43.01</v>
      </c>
      <c r="S361" s="2">
        <v>42909</v>
      </c>
      <c r="T361" s="7">
        <v>24.731259999999999</v>
      </c>
      <c r="V361" s="2">
        <v>42909</v>
      </c>
      <c r="W361" s="7">
        <v>172.31</v>
      </c>
      <c r="Y361" s="2">
        <v>42909</v>
      </c>
      <c r="Z361" s="6">
        <v>1.1196999999999999</v>
      </c>
      <c r="AB361" s="2">
        <v>42909</v>
      </c>
      <c r="AC361" s="6">
        <v>1.2717000000000001</v>
      </c>
      <c r="AE361" s="2">
        <v>42909</v>
      </c>
      <c r="AF361" s="6">
        <v>1.0315000000000001</v>
      </c>
      <c r="AH361" s="2">
        <v>42909</v>
      </c>
      <c r="AI361" s="11">
        <v>8.9849999999999999E-3</v>
      </c>
      <c r="AK361" s="2">
        <v>42909</v>
      </c>
      <c r="AL361" s="6">
        <v>230.69030000000001</v>
      </c>
      <c r="AN361" s="2">
        <v>42909</v>
      </c>
      <c r="AO361" s="7">
        <v>2032.99</v>
      </c>
      <c r="AQ361" s="2">
        <v>42909</v>
      </c>
      <c r="AR361" s="8">
        <v>248.51929999999999</v>
      </c>
      <c r="AT361" s="2">
        <v>42909</v>
      </c>
      <c r="AU361" s="8">
        <v>10.02</v>
      </c>
      <c r="AW361" s="2">
        <v>42909</v>
      </c>
      <c r="AX361" s="8">
        <v>6265.25</v>
      </c>
    </row>
    <row r="362" spans="1:50" x14ac:dyDescent="0.2">
      <c r="A362" s="13">
        <v>42908</v>
      </c>
      <c r="B362" s="7">
        <v>2671.67</v>
      </c>
      <c r="D362" s="2">
        <v>42908</v>
      </c>
      <c r="E362" s="10">
        <v>279.2</v>
      </c>
      <c r="G362" s="2">
        <v>42908</v>
      </c>
      <c r="H362" s="7">
        <v>2434.5</v>
      </c>
      <c r="J362" s="2">
        <v>42908</v>
      </c>
      <c r="K362" s="7">
        <v>3555.76</v>
      </c>
      <c r="M362" s="2">
        <v>42908</v>
      </c>
      <c r="N362" s="7">
        <v>1250.8599999999999</v>
      </c>
      <c r="P362" s="2">
        <v>42908</v>
      </c>
      <c r="Q362" s="7">
        <v>42.74</v>
      </c>
      <c r="S362" s="2">
        <v>42908</v>
      </c>
      <c r="T362" s="7">
        <v>24.92258</v>
      </c>
      <c r="V362" s="2">
        <v>42908</v>
      </c>
      <c r="W362" s="7">
        <v>171.47</v>
      </c>
      <c r="Y362" s="2">
        <v>42908</v>
      </c>
      <c r="Z362" s="6">
        <v>1.1155999999999999</v>
      </c>
      <c r="AB362" s="2">
        <v>42908</v>
      </c>
      <c r="AC362" s="6">
        <v>1.2666999999999999</v>
      </c>
      <c r="AE362" s="2">
        <v>42908</v>
      </c>
      <c r="AF362" s="6">
        <v>1.0286999999999999</v>
      </c>
      <c r="AH362" s="2">
        <v>42908</v>
      </c>
      <c r="AI362" s="11">
        <v>8.9829999999999997E-3</v>
      </c>
      <c r="AK362" s="2">
        <v>42908</v>
      </c>
      <c r="AL362" s="6">
        <v>230.7681</v>
      </c>
      <c r="AN362" s="2">
        <v>42908</v>
      </c>
      <c r="AO362" s="7">
        <v>2031.81</v>
      </c>
      <c r="AQ362" s="2">
        <v>42908</v>
      </c>
      <c r="AR362" s="8">
        <v>248.68680000000001</v>
      </c>
      <c r="AT362" s="2">
        <v>42908</v>
      </c>
      <c r="AU362" s="8">
        <v>10.48</v>
      </c>
      <c r="AW362" s="2">
        <v>42908</v>
      </c>
      <c r="AX362" s="8">
        <v>6236.6850000000004</v>
      </c>
    </row>
    <row r="363" spans="1:50" x14ac:dyDescent="0.2">
      <c r="A363" s="13">
        <v>42907</v>
      </c>
      <c r="B363" s="7">
        <v>2659.27</v>
      </c>
      <c r="D363" s="2">
        <v>42907</v>
      </c>
      <c r="E363" s="10">
        <v>279.22000000000003</v>
      </c>
      <c r="G363" s="2">
        <v>42907</v>
      </c>
      <c r="H363" s="7">
        <v>2435.61</v>
      </c>
      <c r="J363" s="2">
        <v>42907</v>
      </c>
      <c r="K363" s="7">
        <v>3554.35</v>
      </c>
      <c r="M363" s="2">
        <v>42907</v>
      </c>
      <c r="N363" s="7">
        <v>1245.4000000000001</v>
      </c>
      <c r="P363" s="2">
        <v>42907</v>
      </c>
      <c r="Q363" s="7">
        <v>42.53</v>
      </c>
      <c r="S363" s="2">
        <v>42907</v>
      </c>
      <c r="T363" s="7">
        <v>25.240379999999998</v>
      </c>
      <c r="V363" s="2">
        <v>42907</v>
      </c>
      <c r="W363" s="7">
        <v>170.72</v>
      </c>
      <c r="Y363" s="2">
        <v>42907</v>
      </c>
      <c r="Z363" s="6">
        <v>1.1147</v>
      </c>
      <c r="AB363" s="2">
        <v>42907</v>
      </c>
      <c r="AC363" s="6">
        <v>1.2659</v>
      </c>
      <c r="AE363" s="2">
        <v>42907</v>
      </c>
      <c r="AF363" s="6">
        <v>1.0267999999999999</v>
      </c>
      <c r="AH363" s="2">
        <v>42907</v>
      </c>
      <c r="AI363" s="11">
        <v>8.9800000000000001E-3</v>
      </c>
      <c r="AK363" s="2">
        <v>42907</v>
      </c>
      <c r="AL363" s="6">
        <v>230.6892</v>
      </c>
      <c r="AN363" s="2">
        <v>42907</v>
      </c>
      <c r="AO363" s="7">
        <v>2031.49</v>
      </c>
      <c r="AQ363" s="2">
        <v>42907</v>
      </c>
      <c r="AR363" s="8">
        <v>248.59690000000001</v>
      </c>
      <c r="AT363" s="2">
        <v>42907</v>
      </c>
      <c r="AU363" s="8">
        <v>10.75</v>
      </c>
      <c r="AW363" s="2">
        <v>42907</v>
      </c>
      <c r="AX363" s="8">
        <v>6233.9530000000004</v>
      </c>
    </row>
    <row r="364" spans="1:50" x14ac:dyDescent="0.2">
      <c r="A364" s="13">
        <v>42906</v>
      </c>
      <c r="B364" s="7">
        <v>2749.63</v>
      </c>
      <c r="D364" s="2">
        <v>42906</v>
      </c>
      <c r="E364" s="10">
        <v>278.99</v>
      </c>
      <c r="G364" s="2">
        <v>42906</v>
      </c>
      <c r="H364" s="7">
        <v>2437.0300000000002</v>
      </c>
      <c r="J364" s="2">
        <v>42906</v>
      </c>
      <c r="K364" s="7">
        <v>3560.66</v>
      </c>
      <c r="M364" s="2">
        <v>42906</v>
      </c>
      <c r="N364" s="7">
        <v>1243.8</v>
      </c>
      <c r="P364" s="2">
        <v>42906</v>
      </c>
      <c r="Q364" s="7">
        <v>43.23</v>
      </c>
      <c r="S364" s="2">
        <v>42906</v>
      </c>
      <c r="T364" s="7">
        <v>25.49729</v>
      </c>
      <c r="V364" s="2">
        <v>42906</v>
      </c>
      <c r="W364" s="7">
        <v>169</v>
      </c>
      <c r="Y364" s="2">
        <v>42906</v>
      </c>
      <c r="Z364" s="6">
        <v>1.1125</v>
      </c>
      <c r="AB364" s="2">
        <v>42906</v>
      </c>
      <c r="AC364" s="6">
        <v>1.2625</v>
      </c>
      <c r="AE364" s="2">
        <v>42906</v>
      </c>
      <c r="AF364" s="6">
        <v>1.0246999999999999</v>
      </c>
      <c r="AH364" s="2">
        <v>42906</v>
      </c>
      <c r="AI364" s="11">
        <v>8.9709999999999998E-3</v>
      </c>
      <c r="AK364" s="2">
        <v>42906</v>
      </c>
      <c r="AL364" s="6">
        <v>230.49760000000001</v>
      </c>
      <c r="AN364" s="2">
        <v>42906</v>
      </c>
      <c r="AO364" s="7">
        <v>2031.57</v>
      </c>
      <c r="AQ364" s="2">
        <v>42906</v>
      </c>
      <c r="AR364" s="8">
        <v>248.4323</v>
      </c>
      <c r="AT364" s="2">
        <v>42906</v>
      </c>
      <c r="AU364" s="8">
        <v>10.86</v>
      </c>
      <c r="AW364" s="2">
        <v>42906</v>
      </c>
      <c r="AX364" s="8">
        <v>6188.0309999999999</v>
      </c>
    </row>
    <row r="365" spans="1:50" x14ac:dyDescent="0.2">
      <c r="A365" s="13">
        <v>42905</v>
      </c>
      <c r="B365" s="7">
        <v>2573.17</v>
      </c>
      <c r="D365" s="2">
        <v>42905</v>
      </c>
      <c r="E365" s="10">
        <v>280.89999999999998</v>
      </c>
      <c r="G365" s="2">
        <v>42905</v>
      </c>
      <c r="H365" s="7">
        <v>2453.46</v>
      </c>
      <c r="J365" s="2">
        <v>42905</v>
      </c>
      <c r="K365" s="7">
        <v>3579.58</v>
      </c>
      <c r="M365" s="2">
        <v>42905</v>
      </c>
      <c r="N365" s="7">
        <v>1247.1400000000001</v>
      </c>
      <c r="P365" s="2">
        <v>42905</v>
      </c>
      <c r="Q365" s="7">
        <v>44.2</v>
      </c>
      <c r="S365" s="2">
        <v>42905</v>
      </c>
      <c r="T365" s="7">
        <v>25.626270000000002</v>
      </c>
      <c r="V365" s="2">
        <v>42905</v>
      </c>
      <c r="W365" s="7">
        <v>170.03</v>
      </c>
      <c r="Y365" s="2">
        <v>42905</v>
      </c>
      <c r="Z365" s="6">
        <v>1.1158999999999999</v>
      </c>
      <c r="AB365" s="2">
        <v>42905</v>
      </c>
      <c r="AC365" s="6">
        <v>1.2744</v>
      </c>
      <c r="AE365" s="2">
        <v>42905</v>
      </c>
      <c r="AF365" s="6">
        <v>1.0261</v>
      </c>
      <c r="AH365" s="2">
        <v>42905</v>
      </c>
      <c r="AI365" s="11">
        <v>8.9750000000000003E-3</v>
      </c>
      <c r="AK365" s="2">
        <v>42905</v>
      </c>
      <c r="AL365" s="6">
        <v>230.43819999999999</v>
      </c>
      <c r="AN365" s="2">
        <v>42905</v>
      </c>
      <c r="AO365" s="7">
        <v>2027.32</v>
      </c>
      <c r="AQ365" s="2">
        <v>42905</v>
      </c>
      <c r="AR365" s="8">
        <v>248.04409999999999</v>
      </c>
      <c r="AT365" s="2">
        <v>42905</v>
      </c>
      <c r="AU365" s="8">
        <v>10.37</v>
      </c>
      <c r="AW365" s="2">
        <v>42905</v>
      </c>
      <c r="AX365" s="8">
        <v>6239.0129999999999</v>
      </c>
    </row>
    <row r="366" spans="1:50" x14ac:dyDescent="0.2">
      <c r="A366" s="13">
        <v>42902</v>
      </c>
      <c r="B366" s="7">
        <v>2484.65</v>
      </c>
      <c r="D366" s="2">
        <v>42902</v>
      </c>
      <c r="E366" s="10">
        <v>277.31</v>
      </c>
      <c r="G366" s="2">
        <v>42902</v>
      </c>
      <c r="H366" s="7">
        <v>2433.15</v>
      </c>
      <c r="J366" s="2">
        <v>42902</v>
      </c>
      <c r="K366" s="7">
        <v>3543.88</v>
      </c>
      <c r="M366" s="2">
        <v>42902</v>
      </c>
      <c r="N366" s="7">
        <v>1254.58</v>
      </c>
      <c r="P366" s="2">
        <v>42902</v>
      </c>
      <c r="Q366" s="7">
        <v>44.74</v>
      </c>
      <c r="S366" s="2">
        <v>42902</v>
      </c>
      <c r="T366" s="7">
        <v>25.84592</v>
      </c>
      <c r="V366" s="2">
        <v>42902</v>
      </c>
      <c r="W366" s="7">
        <v>168.31</v>
      </c>
      <c r="Y366" s="2">
        <v>42902</v>
      </c>
      <c r="Z366" s="6">
        <v>1.1189</v>
      </c>
      <c r="AB366" s="2">
        <v>42902</v>
      </c>
      <c r="AC366" s="6">
        <v>1.2785</v>
      </c>
      <c r="AE366" s="2">
        <v>42902</v>
      </c>
      <c r="AF366" s="6">
        <v>1.0264</v>
      </c>
      <c r="AH366" s="2">
        <v>42902</v>
      </c>
      <c r="AI366" s="11">
        <v>9.0229999999999998E-3</v>
      </c>
      <c r="AK366" s="2">
        <v>42902</v>
      </c>
      <c r="AL366" s="6">
        <v>230.33019999999999</v>
      </c>
      <c r="AN366" s="2">
        <v>42902</v>
      </c>
      <c r="AO366" s="7">
        <v>2029.48</v>
      </c>
      <c r="AQ366" s="2">
        <v>42902</v>
      </c>
      <c r="AR366" s="8">
        <v>247.9075</v>
      </c>
      <c r="AT366" s="2">
        <v>42902</v>
      </c>
      <c r="AU366" s="8">
        <v>10.38</v>
      </c>
      <c r="AW366" s="2">
        <v>42902</v>
      </c>
      <c r="AX366" s="8">
        <v>6151.7579999999998</v>
      </c>
    </row>
    <row r="367" spans="1:50" x14ac:dyDescent="0.2">
      <c r="A367" s="13">
        <v>42901</v>
      </c>
      <c r="B367" s="7">
        <v>2361.33</v>
      </c>
      <c r="D367" s="2">
        <v>42901</v>
      </c>
      <c r="E367" s="10">
        <v>277.33</v>
      </c>
      <c r="G367" s="2">
        <v>42901</v>
      </c>
      <c r="H367" s="7">
        <v>2432.46</v>
      </c>
      <c r="J367" s="2">
        <v>42901</v>
      </c>
      <c r="K367" s="7">
        <v>3525.46</v>
      </c>
      <c r="M367" s="2">
        <v>42901</v>
      </c>
      <c r="N367" s="7">
        <v>1253.0999999999999</v>
      </c>
      <c r="P367" s="2">
        <v>42901</v>
      </c>
      <c r="Q367" s="7">
        <v>44.46</v>
      </c>
      <c r="S367" s="2">
        <v>42901</v>
      </c>
      <c r="T367" s="7">
        <v>25.470839999999999</v>
      </c>
      <c r="V367" s="2">
        <v>42901</v>
      </c>
      <c r="W367" s="7">
        <v>168.05</v>
      </c>
      <c r="Y367" s="2">
        <v>42901</v>
      </c>
      <c r="Z367" s="6">
        <v>1.1148</v>
      </c>
      <c r="AB367" s="2">
        <v>42901</v>
      </c>
      <c r="AC367" s="6">
        <v>1.2758</v>
      </c>
      <c r="AE367" s="2">
        <v>42901</v>
      </c>
      <c r="AF367" s="6">
        <v>1.0255000000000001</v>
      </c>
      <c r="AH367" s="2">
        <v>42901</v>
      </c>
      <c r="AI367" s="11">
        <v>9.0130000000000002E-3</v>
      </c>
      <c r="AK367" s="2">
        <v>42901</v>
      </c>
      <c r="AL367" s="6">
        <v>230.274</v>
      </c>
      <c r="AN367" s="2">
        <v>42901</v>
      </c>
      <c r="AO367" s="7">
        <v>2028.49</v>
      </c>
      <c r="AQ367" s="2">
        <v>42901</v>
      </c>
      <c r="AR367" s="8">
        <v>247.89160000000001</v>
      </c>
      <c r="AT367" s="2">
        <v>42901</v>
      </c>
      <c r="AU367" s="8">
        <v>10.9</v>
      </c>
      <c r="AW367" s="2">
        <v>42901</v>
      </c>
      <c r="AX367" s="8">
        <v>6165.5010000000002</v>
      </c>
    </row>
    <row r="368" spans="1:50" x14ac:dyDescent="0.2">
      <c r="A368" s="13">
        <v>42900</v>
      </c>
      <c r="B368" s="7">
        <v>2552.48</v>
      </c>
      <c r="D368" s="2">
        <v>42900</v>
      </c>
      <c r="E368" s="10">
        <v>280.31</v>
      </c>
      <c r="G368" s="2">
        <v>42900</v>
      </c>
      <c r="H368" s="7">
        <v>2437.92</v>
      </c>
      <c r="J368" s="2">
        <v>42900</v>
      </c>
      <c r="K368" s="7">
        <v>3547.15</v>
      </c>
      <c r="M368" s="2">
        <v>42900</v>
      </c>
      <c r="N368" s="7">
        <v>1275.73</v>
      </c>
      <c r="P368" s="2">
        <v>42900</v>
      </c>
      <c r="Q368" s="7">
        <v>44.73</v>
      </c>
      <c r="S368" s="2">
        <v>42900</v>
      </c>
      <c r="T368" s="7">
        <v>25.16574</v>
      </c>
      <c r="V368" s="2">
        <v>42900</v>
      </c>
      <c r="W368" s="7">
        <v>168.78</v>
      </c>
      <c r="Y368" s="2">
        <v>42900</v>
      </c>
      <c r="Z368" s="6">
        <v>1.1273</v>
      </c>
      <c r="AB368" s="2">
        <v>42900</v>
      </c>
      <c r="AC368" s="6">
        <v>1.2795000000000001</v>
      </c>
      <c r="AE368" s="2">
        <v>42900</v>
      </c>
      <c r="AF368" s="6">
        <v>1.0338000000000001</v>
      </c>
      <c r="AH368" s="2">
        <v>42900</v>
      </c>
      <c r="AI368" s="11">
        <v>9.1669999999999998E-3</v>
      </c>
      <c r="AK368" s="2">
        <v>42900</v>
      </c>
      <c r="AL368" s="6">
        <v>230.834</v>
      </c>
      <c r="AN368" s="2">
        <v>42900</v>
      </c>
      <c r="AO368" s="7">
        <v>2031.09</v>
      </c>
      <c r="AQ368" s="2">
        <v>42900</v>
      </c>
      <c r="AR368" s="8">
        <v>248.58869999999999</v>
      </c>
      <c r="AT368" s="2">
        <v>42900</v>
      </c>
      <c r="AU368" s="8">
        <v>10.64</v>
      </c>
      <c r="AW368" s="2">
        <v>42900</v>
      </c>
      <c r="AX368" s="8">
        <v>6194.8919999999998</v>
      </c>
    </row>
    <row r="369" spans="1:50" x14ac:dyDescent="0.2">
      <c r="A369" s="13">
        <v>42899</v>
      </c>
      <c r="B369" s="7">
        <v>2701.54</v>
      </c>
      <c r="D369" s="2">
        <v>42899</v>
      </c>
      <c r="E369" s="10">
        <v>279.91000000000003</v>
      </c>
      <c r="G369" s="2">
        <v>42899</v>
      </c>
      <c r="H369" s="7">
        <v>2440.35</v>
      </c>
      <c r="J369" s="2">
        <v>42899</v>
      </c>
      <c r="K369" s="7">
        <v>3557.87</v>
      </c>
      <c r="M369" s="2">
        <v>42899</v>
      </c>
      <c r="N369" s="7">
        <v>1265.1600000000001</v>
      </c>
      <c r="P369" s="2">
        <v>42899</v>
      </c>
      <c r="Q369" s="7">
        <v>46.46</v>
      </c>
      <c r="S369" s="2">
        <v>42899</v>
      </c>
      <c r="T369" s="7">
        <v>25.28302</v>
      </c>
      <c r="V369" s="2">
        <v>42899</v>
      </c>
      <c r="W369" s="7">
        <v>168.77</v>
      </c>
      <c r="Y369" s="2">
        <v>42899</v>
      </c>
      <c r="Z369" s="6">
        <v>1.1202000000000001</v>
      </c>
      <c r="AB369" s="2">
        <v>42899</v>
      </c>
      <c r="AC369" s="6">
        <v>1.2744</v>
      </c>
      <c r="AE369" s="2">
        <v>42899</v>
      </c>
      <c r="AF369" s="6">
        <v>1.0319</v>
      </c>
      <c r="AH369" s="2">
        <v>42899</v>
      </c>
      <c r="AI369" s="11">
        <v>9.0840000000000001E-3</v>
      </c>
      <c r="AK369" s="2">
        <v>42899</v>
      </c>
      <c r="AL369" s="6">
        <v>230.16489999999999</v>
      </c>
      <c r="AN369" s="2">
        <v>42899</v>
      </c>
      <c r="AO369" s="7">
        <v>2023.41</v>
      </c>
      <c r="AQ369" s="2">
        <v>42899</v>
      </c>
      <c r="AR369" s="8">
        <v>248.06460000000001</v>
      </c>
      <c r="AT369" s="2">
        <v>42899</v>
      </c>
      <c r="AU369" s="8">
        <v>10.42</v>
      </c>
      <c r="AW369" s="2">
        <v>42899</v>
      </c>
      <c r="AX369" s="8">
        <v>6220.3689999999997</v>
      </c>
    </row>
    <row r="370" spans="1:50" x14ac:dyDescent="0.2">
      <c r="A370" s="13">
        <v>42898</v>
      </c>
      <c r="B370" s="7">
        <v>2599.16</v>
      </c>
      <c r="D370" s="2">
        <v>42898</v>
      </c>
      <c r="E370" s="10">
        <v>280.11</v>
      </c>
      <c r="G370" s="2">
        <v>42898</v>
      </c>
      <c r="H370" s="7">
        <v>2429.39</v>
      </c>
      <c r="J370" s="2">
        <v>42898</v>
      </c>
      <c r="K370" s="7">
        <v>3543.95</v>
      </c>
      <c r="M370" s="2">
        <v>42898</v>
      </c>
      <c r="N370" s="7">
        <v>1267.1300000000001</v>
      </c>
      <c r="P370" s="2">
        <v>42898</v>
      </c>
      <c r="Q370" s="7">
        <v>46.08</v>
      </c>
      <c r="S370" s="2">
        <v>42898</v>
      </c>
      <c r="T370" s="7">
        <v>24.968810000000001</v>
      </c>
      <c r="V370" s="2">
        <v>42898</v>
      </c>
      <c r="W370" s="7">
        <v>169.64</v>
      </c>
      <c r="Y370" s="2">
        <v>42898</v>
      </c>
      <c r="Z370" s="6">
        <v>1.1197999999999999</v>
      </c>
      <c r="AB370" s="2">
        <v>42898</v>
      </c>
      <c r="AC370" s="6">
        <v>1.2650000000000001</v>
      </c>
      <c r="AE370" s="2">
        <v>42898</v>
      </c>
      <c r="AF370" s="6">
        <v>1.0317000000000001</v>
      </c>
      <c r="AH370" s="2">
        <v>42898</v>
      </c>
      <c r="AI370" s="11">
        <v>9.1160000000000008E-3</v>
      </c>
      <c r="AK370" s="2">
        <v>42898</v>
      </c>
      <c r="AL370" s="6">
        <v>230.2199</v>
      </c>
      <c r="AN370" s="2">
        <v>42898</v>
      </c>
      <c r="AO370" s="7">
        <v>2022.77</v>
      </c>
      <c r="AQ370" s="2">
        <v>42898</v>
      </c>
      <c r="AR370" s="8">
        <v>248.0506</v>
      </c>
      <c r="AT370" s="2">
        <v>42898</v>
      </c>
      <c r="AU370" s="8">
        <v>11.46</v>
      </c>
      <c r="AW370" s="2">
        <v>42898</v>
      </c>
      <c r="AX370" s="8">
        <v>6175.4650000000001</v>
      </c>
    </row>
    <row r="371" spans="1:50" x14ac:dyDescent="0.2">
      <c r="A371" s="13">
        <v>42895</v>
      </c>
      <c r="B371" s="7">
        <v>2834.48</v>
      </c>
      <c r="D371" s="2">
        <v>42895</v>
      </c>
      <c r="E371" s="10">
        <v>282.89</v>
      </c>
      <c r="G371" s="2">
        <v>42895</v>
      </c>
      <c r="H371" s="7">
        <v>2431.77</v>
      </c>
      <c r="J371" s="2">
        <v>42895</v>
      </c>
      <c r="K371" s="7">
        <v>3586.07</v>
      </c>
      <c r="M371" s="2">
        <v>42895</v>
      </c>
      <c r="N371" s="7">
        <v>1267.8800000000001</v>
      </c>
      <c r="P371" s="2">
        <v>42895</v>
      </c>
      <c r="Q371" s="7">
        <v>45.83</v>
      </c>
      <c r="S371" s="2">
        <v>42895</v>
      </c>
      <c r="T371" s="7">
        <v>25.526209999999999</v>
      </c>
      <c r="V371" s="2">
        <v>42895</v>
      </c>
      <c r="W371" s="7">
        <v>171.41</v>
      </c>
      <c r="Y371" s="2">
        <v>42895</v>
      </c>
      <c r="Z371" s="6">
        <v>1.1197999999999999</v>
      </c>
      <c r="AB371" s="2">
        <v>42895</v>
      </c>
      <c r="AC371" s="6">
        <v>1.274</v>
      </c>
      <c r="AE371" s="2">
        <v>42895</v>
      </c>
      <c r="AF371" s="6">
        <v>1.0316000000000001</v>
      </c>
      <c r="AH371" s="2">
        <v>42895</v>
      </c>
      <c r="AI371" s="11">
        <v>9.051E-3</v>
      </c>
      <c r="AK371" s="2">
        <v>42895</v>
      </c>
      <c r="AL371" s="6">
        <v>230.06630000000001</v>
      </c>
      <c r="AN371" s="2">
        <v>42895</v>
      </c>
      <c r="AO371" s="7">
        <v>2024.12</v>
      </c>
      <c r="AQ371" s="2">
        <v>42895</v>
      </c>
      <c r="AR371" s="8">
        <v>247.55269999999999</v>
      </c>
      <c r="AT371" s="2">
        <v>42895</v>
      </c>
      <c r="AU371" s="8">
        <v>10.7</v>
      </c>
      <c r="AW371" s="2">
        <v>42895</v>
      </c>
      <c r="AX371" s="8">
        <v>6207.9179999999997</v>
      </c>
    </row>
    <row r="372" spans="1:50" x14ac:dyDescent="0.2">
      <c r="A372" s="13">
        <v>42894</v>
      </c>
      <c r="B372" s="7">
        <v>2749.46</v>
      </c>
      <c r="D372" s="2">
        <v>42894</v>
      </c>
      <c r="E372" s="10">
        <v>284.63</v>
      </c>
      <c r="G372" s="2">
        <v>42894</v>
      </c>
      <c r="H372" s="7">
        <v>2433.79</v>
      </c>
      <c r="J372" s="2">
        <v>42894</v>
      </c>
      <c r="K372" s="7">
        <v>3563.88</v>
      </c>
      <c r="M372" s="2">
        <v>42894</v>
      </c>
      <c r="N372" s="7">
        <v>1276.83</v>
      </c>
      <c r="P372" s="2">
        <v>42894</v>
      </c>
      <c r="Q372" s="7">
        <v>45.64</v>
      </c>
      <c r="S372" s="2">
        <v>42894</v>
      </c>
      <c r="T372" s="7">
        <v>25.501740000000002</v>
      </c>
      <c r="V372" s="2">
        <v>42894</v>
      </c>
      <c r="W372" s="7">
        <v>169.62</v>
      </c>
      <c r="Y372" s="2">
        <v>42894</v>
      </c>
      <c r="Z372" s="6">
        <v>1.1212</v>
      </c>
      <c r="AB372" s="2">
        <v>42894</v>
      </c>
      <c r="AC372" s="6">
        <v>1.2938000000000001</v>
      </c>
      <c r="AE372" s="2">
        <v>42894</v>
      </c>
      <c r="AF372" s="6">
        <v>1.0328999999999999</v>
      </c>
      <c r="AH372" s="2">
        <v>42894</v>
      </c>
      <c r="AI372" s="11">
        <v>9.0830000000000008E-3</v>
      </c>
      <c r="AK372" s="2">
        <v>42894</v>
      </c>
      <c r="AL372" s="6">
        <v>230.40090000000001</v>
      </c>
      <c r="AN372" s="2">
        <v>42894</v>
      </c>
      <c r="AO372" s="7">
        <v>2024.64</v>
      </c>
      <c r="AQ372" s="2">
        <v>42894</v>
      </c>
      <c r="AR372" s="8">
        <v>247.4359</v>
      </c>
      <c r="AT372" s="2">
        <v>42894</v>
      </c>
      <c r="AU372" s="8">
        <v>10.16</v>
      </c>
      <c r="AW372" s="2">
        <v>42894</v>
      </c>
      <c r="AX372" s="8">
        <v>6321.7640000000001</v>
      </c>
    </row>
    <row r="373" spans="1:50" x14ac:dyDescent="0.2">
      <c r="A373" s="13">
        <v>42893</v>
      </c>
      <c r="B373" s="7">
        <v>2738.88</v>
      </c>
      <c r="D373" s="2">
        <v>42893</v>
      </c>
      <c r="E373" s="10">
        <v>282.49</v>
      </c>
      <c r="G373" s="2">
        <v>42893</v>
      </c>
      <c r="H373" s="7">
        <v>2433.14</v>
      </c>
      <c r="J373" s="2">
        <v>42893</v>
      </c>
      <c r="K373" s="7">
        <v>3548.84</v>
      </c>
      <c r="M373" s="2">
        <v>42893</v>
      </c>
      <c r="N373" s="7">
        <v>1290.94</v>
      </c>
      <c r="P373" s="2">
        <v>42893</v>
      </c>
      <c r="Q373" s="7">
        <v>45.72</v>
      </c>
      <c r="S373" s="2">
        <v>42893</v>
      </c>
      <c r="T373" s="7">
        <v>25.32404</v>
      </c>
      <c r="V373" s="2">
        <v>42893</v>
      </c>
      <c r="W373" s="7">
        <v>168.04</v>
      </c>
      <c r="Y373" s="2">
        <v>42893</v>
      </c>
      <c r="Z373" s="6">
        <v>1.1265000000000001</v>
      </c>
      <c r="AB373" s="2">
        <v>42893</v>
      </c>
      <c r="AC373" s="6">
        <v>1.2927</v>
      </c>
      <c r="AE373" s="2">
        <v>42893</v>
      </c>
      <c r="AF373" s="6">
        <v>1.0369999999999999</v>
      </c>
      <c r="AH373" s="2">
        <v>42893</v>
      </c>
      <c r="AI373" s="11">
        <v>9.1409999999999998E-3</v>
      </c>
      <c r="AK373" s="2">
        <v>42893</v>
      </c>
      <c r="AL373" s="6">
        <v>230.2012</v>
      </c>
      <c r="AN373" s="2">
        <v>42893</v>
      </c>
      <c r="AO373" s="7">
        <v>2026.25</v>
      </c>
      <c r="AQ373" s="2">
        <v>42893</v>
      </c>
      <c r="AR373" s="8">
        <v>247.03270000000001</v>
      </c>
      <c r="AT373" s="2">
        <v>42893</v>
      </c>
      <c r="AU373" s="8">
        <v>10.39</v>
      </c>
      <c r="AW373" s="2">
        <v>42893</v>
      </c>
      <c r="AX373" s="8">
        <v>6297.38</v>
      </c>
    </row>
    <row r="374" spans="1:50" x14ac:dyDescent="0.2">
      <c r="A374" s="13">
        <v>42892</v>
      </c>
      <c r="B374" s="7">
        <v>2871.13</v>
      </c>
      <c r="D374" s="2">
        <v>42892</v>
      </c>
      <c r="E374" s="10">
        <v>281.33</v>
      </c>
      <c r="G374" s="2">
        <v>42892</v>
      </c>
      <c r="H374" s="7">
        <v>2429.33</v>
      </c>
      <c r="J374" s="2">
        <v>42892</v>
      </c>
      <c r="K374" s="7">
        <v>3554.18</v>
      </c>
      <c r="M374" s="2">
        <v>42892</v>
      </c>
      <c r="N374" s="7">
        <v>1293.01</v>
      </c>
      <c r="P374" s="2">
        <v>42892</v>
      </c>
      <c r="Q374" s="7">
        <v>48.19</v>
      </c>
      <c r="S374" s="2">
        <v>42892</v>
      </c>
      <c r="T374" s="7">
        <v>24.90551</v>
      </c>
      <c r="V374" s="2">
        <v>42892</v>
      </c>
      <c r="W374" s="7">
        <v>168.07</v>
      </c>
      <c r="Y374" s="2">
        <v>42892</v>
      </c>
      <c r="Z374" s="6">
        <v>1.127</v>
      </c>
      <c r="AB374" s="2">
        <v>42892</v>
      </c>
      <c r="AC374" s="6">
        <v>1.2884</v>
      </c>
      <c r="AE374" s="2">
        <v>42892</v>
      </c>
      <c r="AF374" s="6">
        <v>1.0388999999999999</v>
      </c>
      <c r="AH374" s="2">
        <v>42892</v>
      </c>
      <c r="AI374" s="11">
        <v>9.1389999999999996E-3</v>
      </c>
      <c r="AK374" s="2">
        <v>42892</v>
      </c>
      <c r="AL374" s="6">
        <v>230.0342</v>
      </c>
      <c r="AN374" s="2">
        <v>42892</v>
      </c>
      <c r="AO374" s="7">
        <v>2028.99</v>
      </c>
      <c r="AQ374" s="2">
        <v>42892</v>
      </c>
      <c r="AR374" s="8">
        <v>247.17099999999999</v>
      </c>
      <c r="AT374" s="2">
        <v>42892</v>
      </c>
      <c r="AU374" s="8">
        <v>10.45</v>
      </c>
      <c r="AW374" s="2">
        <v>42892</v>
      </c>
      <c r="AX374" s="8">
        <v>6275.058</v>
      </c>
    </row>
    <row r="375" spans="1:50" x14ac:dyDescent="0.2">
      <c r="A375" s="13">
        <v>42891</v>
      </c>
      <c r="B375" s="7">
        <v>2663.5</v>
      </c>
      <c r="D375" s="2">
        <v>42891</v>
      </c>
      <c r="E375" s="10">
        <v>281.05</v>
      </c>
      <c r="G375" s="2">
        <v>42891</v>
      </c>
      <c r="H375" s="7">
        <v>2436.1</v>
      </c>
      <c r="J375" s="2">
        <v>42891</v>
      </c>
      <c r="K375" s="7">
        <v>3579.55</v>
      </c>
      <c r="M375" s="2">
        <v>42891</v>
      </c>
      <c r="N375" s="7">
        <v>1279.1600000000001</v>
      </c>
      <c r="P375" s="2">
        <v>42891</v>
      </c>
      <c r="Q375" s="7">
        <v>47.4</v>
      </c>
      <c r="S375" s="2">
        <v>42891</v>
      </c>
      <c r="T375" s="7">
        <v>24.655100000000001</v>
      </c>
      <c r="V375" s="2">
        <v>42891</v>
      </c>
      <c r="W375" s="7">
        <v>168.73</v>
      </c>
      <c r="Y375" s="2">
        <v>42891</v>
      </c>
      <c r="Z375" s="6">
        <v>1.1253</v>
      </c>
      <c r="AB375" s="2">
        <v>42891</v>
      </c>
      <c r="AC375" s="6">
        <v>1.2924</v>
      </c>
      <c r="AE375" s="2">
        <v>42891</v>
      </c>
      <c r="AF375" s="6">
        <v>1.0358000000000001</v>
      </c>
      <c r="AH375" s="2">
        <v>42891</v>
      </c>
      <c r="AI375" s="11">
        <v>9.0530000000000003E-3</v>
      </c>
      <c r="AK375" s="2">
        <v>42891</v>
      </c>
      <c r="AL375" s="6">
        <v>229.6765</v>
      </c>
      <c r="AN375" s="2">
        <v>42891</v>
      </c>
      <c r="AO375" s="7">
        <v>2025.39</v>
      </c>
      <c r="AQ375" s="2">
        <v>42891</v>
      </c>
      <c r="AR375" s="8">
        <v>246.69720000000001</v>
      </c>
      <c r="AT375" s="2">
        <v>42891</v>
      </c>
      <c r="AU375" s="8">
        <v>10.07</v>
      </c>
      <c r="AW375" s="2">
        <v>42891</v>
      </c>
      <c r="AX375" s="8">
        <v>6295.6840000000002</v>
      </c>
    </row>
    <row r="376" spans="1:50" x14ac:dyDescent="0.2">
      <c r="A376" s="13">
        <v>42888</v>
      </c>
      <c r="B376" s="7">
        <v>2430.83</v>
      </c>
      <c r="D376" s="2">
        <v>42888</v>
      </c>
      <c r="E376" s="10">
        <v>281.12</v>
      </c>
      <c r="G376" s="2">
        <v>42888</v>
      </c>
      <c r="H376" s="7">
        <v>2439.0700000000002</v>
      </c>
      <c r="J376" s="2">
        <v>42888</v>
      </c>
      <c r="K376" s="7">
        <v>3591.82</v>
      </c>
      <c r="M376" s="2">
        <v>42888</v>
      </c>
      <c r="N376" s="7">
        <v>1276.1099999999999</v>
      </c>
      <c r="P376" s="2">
        <v>42888</v>
      </c>
      <c r="Q376" s="7">
        <v>47.66</v>
      </c>
      <c r="S376" s="2">
        <v>42888</v>
      </c>
      <c r="T376" s="7">
        <v>24.65682</v>
      </c>
      <c r="V376" s="2">
        <v>42888</v>
      </c>
      <c r="W376" s="7">
        <v>170.51</v>
      </c>
      <c r="Y376" s="2">
        <v>42888</v>
      </c>
      <c r="Z376" s="6">
        <v>1.127</v>
      </c>
      <c r="AB376" s="2">
        <v>42888</v>
      </c>
      <c r="AC376" s="6">
        <v>1.2884</v>
      </c>
      <c r="AE376" s="2">
        <v>42888</v>
      </c>
      <c r="AF376" s="6">
        <v>1.0367999999999999</v>
      </c>
      <c r="AH376" s="2">
        <v>42888</v>
      </c>
      <c r="AI376" s="11">
        <v>9.0530000000000003E-3</v>
      </c>
      <c r="AK376" s="2">
        <v>42888</v>
      </c>
      <c r="AL376" s="6">
        <v>229.55</v>
      </c>
      <c r="AN376" s="2">
        <v>42888</v>
      </c>
      <c r="AO376" s="7">
        <v>2027.23</v>
      </c>
      <c r="AQ376" s="2">
        <v>42888</v>
      </c>
      <c r="AR376" s="8">
        <v>246.83519999999999</v>
      </c>
      <c r="AT376" s="2">
        <v>42888</v>
      </c>
      <c r="AU376" s="8">
        <v>9.75</v>
      </c>
      <c r="AW376" s="2">
        <v>42888</v>
      </c>
      <c r="AX376" s="8">
        <v>6305.7960000000003</v>
      </c>
    </row>
    <row r="377" spans="1:50" x14ac:dyDescent="0.2">
      <c r="A377" s="13">
        <v>42887</v>
      </c>
      <c r="B377" s="7">
        <v>2410.5500000000002</v>
      </c>
      <c r="D377" s="2">
        <v>42887</v>
      </c>
      <c r="E377" s="10">
        <v>280.48</v>
      </c>
      <c r="G377" s="2">
        <v>42887</v>
      </c>
      <c r="H377" s="7">
        <v>2430.06</v>
      </c>
      <c r="J377" s="2">
        <v>42887</v>
      </c>
      <c r="K377" s="7">
        <v>3567.02</v>
      </c>
      <c r="M377" s="2">
        <v>42887</v>
      </c>
      <c r="N377" s="7">
        <v>1263.8900000000001</v>
      </c>
      <c r="P377" s="2">
        <v>42887</v>
      </c>
      <c r="Q377" s="7">
        <v>48.36</v>
      </c>
      <c r="S377" s="2">
        <v>42887</v>
      </c>
      <c r="T377" s="7">
        <v>24.515270000000001</v>
      </c>
      <c r="V377" s="2">
        <v>42887</v>
      </c>
      <c r="W377" s="7">
        <v>171.09</v>
      </c>
      <c r="Y377" s="2">
        <v>42887</v>
      </c>
      <c r="Z377" s="6">
        <v>1.121</v>
      </c>
      <c r="AB377" s="2">
        <v>42887</v>
      </c>
      <c r="AC377" s="6">
        <v>1.2885</v>
      </c>
      <c r="AE377" s="2">
        <v>42887</v>
      </c>
      <c r="AF377" s="6">
        <v>1.0293000000000001</v>
      </c>
      <c r="AH377" s="2">
        <v>42887</v>
      </c>
      <c r="AI377" s="11">
        <v>8.9789999999999991E-3</v>
      </c>
      <c r="AK377" s="2">
        <v>42887</v>
      </c>
      <c r="AL377" s="6">
        <v>229.59970000000001</v>
      </c>
      <c r="AN377" s="2">
        <v>42887</v>
      </c>
      <c r="AO377" s="7">
        <v>2021.55</v>
      </c>
      <c r="AQ377" s="2">
        <v>42887</v>
      </c>
      <c r="AR377" s="8">
        <v>246.6662</v>
      </c>
      <c r="AT377" s="2">
        <v>42887</v>
      </c>
      <c r="AU377" s="8">
        <v>9.89</v>
      </c>
      <c r="AW377" s="2">
        <v>42887</v>
      </c>
      <c r="AX377" s="8">
        <v>6246.83</v>
      </c>
    </row>
    <row r="378" spans="1:50" x14ac:dyDescent="0.2">
      <c r="A378" s="13">
        <v>42886</v>
      </c>
      <c r="B378" s="7">
        <v>2286.09</v>
      </c>
      <c r="D378" s="2">
        <v>42886</v>
      </c>
      <c r="E378" s="10">
        <v>279.44</v>
      </c>
      <c r="G378" s="2">
        <v>42886</v>
      </c>
      <c r="H378" s="7">
        <v>2411.8000000000002</v>
      </c>
      <c r="J378" s="2">
        <v>42886</v>
      </c>
      <c r="K378" s="7">
        <v>3554.59</v>
      </c>
      <c r="M378" s="2">
        <v>42886</v>
      </c>
      <c r="N378" s="7">
        <v>1269.8499999999999</v>
      </c>
      <c r="P378" s="2">
        <v>42886</v>
      </c>
      <c r="Q378" s="7">
        <v>48.32</v>
      </c>
      <c r="S378" s="2">
        <v>42886</v>
      </c>
      <c r="T378" s="7">
        <v>24.589659999999999</v>
      </c>
      <c r="V378" s="2">
        <v>42886</v>
      </c>
      <c r="W378" s="7">
        <v>171.36</v>
      </c>
      <c r="Y378" s="2">
        <v>42886</v>
      </c>
      <c r="Z378" s="6">
        <v>1.1236999999999999</v>
      </c>
      <c r="AB378" s="2">
        <v>42886</v>
      </c>
      <c r="AC378" s="6">
        <v>1.2889999999999999</v>
      </c>
      <c r="AE378" s="2">
        <v>42886</v>
      </c>
      <c r="AF378" s="6">
        <v>1.0328999999999999</v>
      </c>
      <c r="AH378" s="2">
        <v>42886</v>
      </c>
      <c r="AI378" s="11">
        <v>9.0360000000000006E-3</v>
      </c>
      <c r="AK378" s="2">
        <v>42886</v>
      </c>
      <c r="AL378" s="6">
        <v>229.8947</v>
      </c>
      <c r="AN378" s="2">
        <v>42886</v>
      </c>
      <c r="AO378" s="7">
        <v>2023.34</v>
      </c>
      <c r="AQ378" s="2">
        <v>42886</v>
      </c>
      <c r="AR378" s="8">
        <v>246.97139999999999</v>
      </c>
      <c r="AT378" s="2">
        <v>42886</v>
      </c>
      <c r="AU378" s="8">
        <v>10.41</v>
      </c>
      <c r="AW378" s="2">
        <v>42886</v>
      </c>
      <c r="AX378" s="8">
        <v>6198.5169999999998</v>
      </c>
    </row>
    <row r="379" spans="1:50" x14ac:dyDescent="0.2">
      <c r="A379" s="13">
        <v>42885</v>
      </c>
      <c r="B379" s="7">
        <v>2249.94</v>
      </c>
      <c r="D379" s="2">
        <v>42885</v>
      </c>
      <c r="E379" s="10">
        <v>281.64</v>
      </c>
      <c r="G379" s="2">
        <v>42885</v>
      </c>
      <c r="H379" s="7">
        <v>2412.91</v>
      </c>
      <c r="J379" s="2">
        <v>42885</v>
      </c>
      <c r="K379" s="7">
        <v>3561.22</v>
      </c>
      <c r="M379" s="2">
        <v>42885</v>
      </c>
      <c r="N379" s="7">
        <v>1262.3800000000001</v>
      </c>
      <c r="P379" s="2">
        <v>42885</v>
      </c>
      <c r="Q379" s="7">
        <v>49.66</v>
      </c>
      <c r="S379" s="2">
        <v>42885</v>
      </c>
      <c r="T379" s="7">
        <v>24.443629999999999</v>
      </c>
      <c r="V379" s="2">
        <v>42885</v>
      </c>
      <c r="W379" s="7">
        <v>171.24</v>
      </c>
      <c r="Y379" s="2">
        <v>42885</v>
      </c>
      <c r="Z379" s="6">
        <v>1.1174999999999999</v>
      </c>
      <c r="AB379" s="2">
        <v>42885</v>
      </c>
      <c r="AC379" s="6">
        <v>1.2844</v>
      </c>
      <c r="AE379" s="2">
        <v>42885</v>
      </c>
      <c r="AF379" s="6">
        <v>1.0250999999999999</v>
      </c>
      <c r="AH379" s="2">
        <v>42885</v>
      </c>
      <c r="AI379" s="11">
        <v>9.0259999999999993E-3</v>
      </c>
      <c r="AK379" s="2">
        <v>42885</v>
      </c>
      <c r="AL379" s="6">
        <v>230.0325</v>
      </c>
      <c r="AN379" s="2">
        <v>42885</v>
      </c>
      <c r="AO379" s="7">
        <v>2021.28</v>
      </c>
      <c r="AQ379" s="2">
        <v>42885</v>
      </c>
      <c r="AR379" s="8">
        <v>246.93129999999999</v>
      </c>
      <c r="AT379" s="2">
        <v>42885</v>
      </c>
      <c r="AU379" s="8">
        <v>10.38</v>
      </c>
      <c r="AW379" s="2">
        <v>42885</v>
      </c>
      <c r="AX379" s="8">
        <v>6203.1890000000003</v>
      </c>
    </row>
    <row r="380" spans="1:50" x14ac:dyDescent="0.2">
      <c r="A380" s="13">
        <v>42884</v>
      </c>
      <c r="B380" s="7">
        <v>2306.61</v>
      </c>
      <c r="D380" s="2">
        <v>42884</v>
      </c>
      <c r="E380" s="10">
        <v>281.73</v>
      </c>
      <c r="G380" s="2">
        <v>42884</v>
      </c>
      <c r="H380" s="7">
        <v>2415.8200000000002</v>
      </c>
      <c r="J380" s="2">
        <v>42884</v>
      </c>
      <c r="K380" s="7">
        <v>3578.95</v>
      </c>
      <c r="M380" s="2">
        <v>42884</v>
      </c>
      <c r="N380" s="7">
        <v>1266.93</v>
      </c>
      <c r="P380" s="2">
        <v>42884</v>
      </c>
      <c r="Q380" s="7">
        <v>49.8</v>
      </c>
      <c r="S380" s="2">
        <v>42884</v>
      </c>
      <c r="T380" s="7">
        <v>24.882020000000001</v>
      </c>
      <c r="V380" s="2">
        <v>42884</v>
      </c>
      <c r="W380" s="7">
        <v>172.29</v>
      </c>
      <c r="Y380" s="2">
        <v>42884</v>
      </c>
      <c r="Z380" s="6">
        <v>1.1173999999999999</v>
      </c>
      <c r="AB380" s="2">
        <v>42884</v>
      </c>
      <c r="AC380" s="6">
        <v>1.2836000000000001</v>
      </c>
      <c r="AE380" s="2">
        <v>42884</v>
      </c>
      <c r="AF380" s="6">
        <v>1.0243</v>
      </c>
      <c r="AH380" s="2">
        <v>42884</v>
      </c>
      <c r="AI380" s="11">
        <v>8.9840000000000007E-3</v>
      </c>
      <c r="AK380" s="2">
        <v>42884</v>
      </c>
      <c r="AL380" s="6">
        <v>229.68100000000001</v>
      </c>
      <c r="AN380" s="2">
        <v>42884</v>
      </c>
      <c r="AO380" s="7">
        <v>2017.39</v>
      </c>
      <c r="AQ380" s="2">
        <v>42884</v>
      </c>
      <c r="AR380" s="8">
        <v>246.7825</v>
      </c>
      <c r="AT380" s="2">
        <v>42884</v>
      </c>
      <c r="AU380" s="8">
        <v>9.81</v>
      </c>
      <c r="AW380" s="2">
        <v>42884</v>
      </c>
      <c r="AX380" s="8">
        <v>6210.1940000000004</v>
      </c>
    </row>
    <row r="381" spans="1:50" x14ac:dyDescent="0.2">
      <c r="A381" s="13">
        <v>42881</v>
      </c>
      <c r="B381" s="7">
        <v>2268.6999999999998</v>
      </c>
      <c r="D381" s="2">
        <v>42881</v>
      </c>
      <c r="E381" s="10">
        <v>281.7</v>
      </c>
      <c r="G381" s="2">
        <v>42881</v>
      </c>
      <c r="H381" s="7">
        <v>2415.8200000000002</v>
      </c>
      <c r="J381" s="2">
        <v>42881</v>
      </c>
      <c r="K381" s="7">
        <v>3579.02</v>
      </c>
      <c r="M381" s="2">
        <v>42881</v>
      </c>
      <c r="N381" s="7">
        <v>1267.28</v>
      </c>
      <c r="P381" s="2">
        <v>42881</v>
      </c>
      <c r="Q381" s="7">
        <v>49.8</v>
      </c>
      <c r="S381" s="2">
        <v>42881</v>
      </c>
      <c r="T381" s="7">
        <v>24.882020000000001</v>
      </c>
      <c r="V381" s="2">
        <v>42881</v>
      </c>
      <c r="W381" s="7">
        <v>172.29</v>
      </c>
      <c r="Y381" s="2">
        <v>42881</v>
      </c>
      <c r="Z381" s="6">
        <v>1.1176999999999999</v>
      </c>
      <c r="AB381" s="2">
        <v>42881</v>
      </c>
      <c r="AC381" s="6">
        <v>1.2796000000000001</v>
      </c>
      <c r="AE381" s="2">
        <v>42881</v>
      </c>
      <c r="AF381" s="6">
        <v>1.0261</v>
      </c>
      <c r="AH381" s="2">
        <v>42881</v>
      </c>
      <c r="AI381" s="11">
        <v>8.9809999999999994E-3</v>
      </c>
      <c r="AK381" s="2">
        <v>42881</v>
      </c>
      <c r="AL381" s="6">
        <v>229.68100000000001</v>
      </c>
      <c r="AN381" s="2">
        <v>42881</v>
      </c>
      <c r="AO381" s="7">
        <v>2017.39</v>
      </c>
      <c r="AQ381" s="2">
        <v>42881</v>
      </c>
      <c r="AR381" s="8">
        <v>246.7825</v>
      </c>
      <c r="AT381" s="2">
        <v>42881</v>
      </c>
      <c r="AU381" s="8">
        <v>9.81</v>
      </c>
      <c r="AW381" s="2">
        <v>42881</v>
      </c>
      <c r="AX381" s="8">
        <v>6210.1940000000004</v>
      </c>
    </row>
    <row r="382" spans="1:50" x14ac:dyDescent="0.2">
      <c r="A382" s="13">
        <v>42880</v>
      </c>
      <c r="B382" s="7">
        <v>2465.54</v>
      </c>
      <c r="D382" s="2">
        <v>42880</v>
      </c>
      <c r="E382" s="10">
        <v>280.35000000000002</v>
      </c>
      <c r="G382" s="2">
        <v>42880</v>
      </c>
      <c r="H382" s="7">
        <v>2415.0700000000002</v>
      </c>
      <c r="J382" s="2">
        <v>42880</v>
      </c>
      <c r="K382" s="7">
        <v>3584.55</v>
      </c>
      <c r="M382" s="2">
        <v>42880</v>
      </c>
      <c r="N382" s="7">
        <v>1256.58</v>
      </c>
      <c r="P382" s="2">
        <v>42880</v>
      </c>
      <c r="Q382" s="7">
        <v>48.9</v>
      </c>
      <c r="S382" s="2">
        <v>42880</v>
      </c>
      <c r="T382" s="7">
        <v>24.703050000000001</v>
      </c>
      <c r="V382" s="2">
        <v>42880</v>
      </c>
      <c r="W382" s="7">
        <v>173.09</v>
      </c>
      <c r="Y382" s="2">
        <v>42880</v>
      </c>
      <c r="Z382" s="6">
        <v>1.1217999999999999</v>
      </c>
      <c r="AB382" s="2">
        <v>42880</v>
      </c>
      <c r="AC382" s="6">
        <v>1.2959000000000001</v>
      </c>
      <c r="AE382" s="2">
        <v>42880</v>
      </c>
      <c r="AF382" s="6">
        <v>1.0289999999999999</v>
      </c>
      <c r="AH382" s="2">
        <v>42880</v>
      </c>
      <c r="AI382" s="11">
        <v>8.9499999999999996E-3</v>
      </c>
      <c r="AK382" s="2">
        <v>42880</v>
      </c>
      <c r="AL382" s="6">
        <v>229.62469999999999</v>
      </c>
      <c r="AN382" s="2">
        <v>42880</v>
      </c>
      <c r="AO382" s="7">
        <v>2017.14</v>
      </c>
      <c r="AQ382" s="2">
        <v>42880</v>
      </c>
      <c r="AR382" s="8">
        <v>246.32</v>
      </c>
      <c r="AT382" s="2">
        <v>42880</v>
      </c>
      <c r="AU382" s="8">
        <v>9.99</v>
      </c>
      <c r="AW382" s="2">
        <v>42880</v>
      </c>
      <c r="AX382" s="8">
        <v>6205.2569999999996</v>
      </c>
    </row>
    <row r="383" spans="1:50" x14ac:dyDescent="0.2">
      <c r="A383" s="13">
        <v>42879</v>
      </c>
      <c r="B383" s="7">
        <v>2435.88</v>
      </c>
      <c r="D383" s="2">
        <v>42879</v>
      </c>
      <c r="E383" s="10">
        <v>278.02</v>
      </c>
      <c r="G383" s="2">
        <v>42879</v>
      </c>
      <c r="H383" s="7">
        <v>2404.39</v>
      </c>
      <c r="J383" s="2">
        <v>42879</v>
      </c>
      <c r="K383" s="7">
        <v>3586.62</v>
      </c>
      <c r="M383" s="2">
        <v>42879</v>
      </c>
      <c r="N383" s="7">
        <v>1252.06</v>
      </c>
      <c r="P383" s="2">
        <v>42879</v>
      </c>
      <c r="Q383" s="7">
        <v>51.36</v>
      </c>
      <c r="S383" s="2">
        <v>42879</v>
      </c>
      <c r="T383" s="7">
        <v>24.850570000000001</v>
      </c>
      <c r="V383" s="2">
        <v>42879</v>
      </c>
      <c r="W383" s="7">
        <v>172.14</v>
      </c>
      <c r="Y383" s="2">
        <v>42879</v>
      </c>
      <c r="Z383" s="6">
        <v>1.1177999999999999</v>
      </c>
      <c r="AB383" s="2">
        <v>42879</v>
      </c>
      <c r="AC383" s="6">
        <v>1.2932000000000001</v>
      </c>
      <c r="AE383" s="2">
        <v>42879</v>
      </c>
      <c r="AF383" s="6">
        <v>1.0234000000000001</v>
      </c>
      <c r="AH383" s="2">
        <v>42879</v>
      </c>
      <c r="AI383" s="11">
        <v>8.9269999999999992E-3</v>
      </c>
      <c r="AK383" s="2">
        <v>42879</v>
      </c>
      <c r="AL383" s="6">
        <v>229.30959999999999</v>
      </c>
      <c r="AN383" s="2">
        <v>42879</v>
      </c>
      <c r="AO383" s="7">
        <v>2015.53</v>
      </c>
      <c r="AQ383" s="2">
        <v>42879</v>
      </c>
      <c r="AR383" s="8">
        <v>245.87549999999999</v>
      </c>
      <c r="AT383" s="2">
        <v>42879</v>
      </c>
      <c r="AU383" s="8">
        <v>10.02</v>
      </c>
      <c r="AW383" s="2">
        <v>42879</v>
      </c>
      <c r="AX383" s="8">
        <v>6163.0240000000003</v>
      </c>
    </row>
    <row r="384" spans="1:50" x14ac:dyDescent="0.2">
      <c r="A384" s="13">
        <v>42878</v>
      </c>
      <c r="B384" s="7">
        <v>2216.1799999999998</v>
      </c>
      <c r="D384" s="2">
        <v>42878</v>
      </c>
      <c r="E384" s="10">
        <v>278.02999999999997</v>
      </c>
      <c r="G384" s="2">
        <v>42878</v>
      </c>
      <c r="H384" s="7">
        <v>2398.42</v>
      </c>
      <c r="J384" s="2">
        <v>42878</v>
      </c>
      <c r="K384" s="7">
        <v>3595.03</v>
      </c>
      <c r="M384" s="2">
        <v>42878</v>
      </c>
      <c r="N384" s="7">
        <v>1253.6400000000001</v>
      </c>
      <c r="P384" s="2">
        <v>42878</v>
      </c>
      <c r="Q384" s="7">
        <v>51.47</v>
      </c>
      <c r="S384" s="2">
        <v>42878</v>
      </c>
      <c r="T384" s="7">
        <v>24.749880000000001</v>
      </c>
      <c r="V384" s="2">
        <v>42878</v>
      </c>
      <c r="W384" s="7">
        <v>173.07</v>
      </c>
      <c r="Y384" s="2">
        <v>42878</v>
      </c>
      <c r="Z384" s="6">
        <v>1.1192</v>
      </c>
      <c r="AB384" s="2">
        <v>42878</v>
      </c>
      <c r="AC384" s="6">
        <v>1.298</v>
      </c>
      <c r="AE384" s="2">
        <v>42878</v>
      </c>
      <c r="AF384" s="6">
        <v>1.0262</v>
      </c>
      <c r="AH384" s="2">
        <v>42878</v>
      </c>
      <c r="AI384" s="11">
        <v>8.9560000000000004E-3</v>
      </c>
      <c r="AK384" s="2">
        <v>42878</v>
      </c>
      <c r="AL384" s="6">
        <v>229.2687</v>
      </c>
      <c r="AN384" s="2">
        <v>42878</v>
      </c>
      <c r="AO384" s="7">
        <v>2013.44</v>
      </c>
      <c r="AQ384" s="2">
        <v>42878</v>
      </c>
      <c r="AR384" s="8">
        <v>245.93620000000001</v>
      </c>
      <c r="AT384" s="2">
        <v>42878</v>
      </c>
      <c r="AU384" s="8">
        <v>10.72</v>
      </c>
      <c r="AW384" s="2">
        <v>42878</v>
      </c>
      <c r="AX384" s="8">
        <v>6138.7120000000004</v>
      </c>
    </row>
    <row r="385" spans="1:50" x14ac:dyDescent="0.2">
      <c r="A385" s="13">
        <v>42877</v>
      </c>
      <c r="B385" s="7">
        <v>2149.63</v>
      </c>
      <c r="D385" s="2">
        <v>42877</v>
      </c>
      <c r="E385" s="10">
        <v>277.91000000000003</v>
      </c>
      <c r="G385" s="2">
        <v>42877</v>
      </c>
      <c r="H385" s="7">
        <v>2394.02</v>
      </c>
      <c r="J385" s="2">
        <v>42877</v>
      </c>
      <c r="K385" s="7">
        <v>3576.53</v>
      </c>
      <c r="M385" s="2">
        <v>42877</v>
      </c>
      <c r="N385" s="7">
        <v>1260.6500000000001</v>
      </c>
      <c r="P385" s="2">
        <v>42877</v>
      </c>
      <c r="Q385" s="7">
        <v>50.73</v>
      </c>
      <c r="S385" s="2">
        <v>42877</v>
      </c>
      <c r="T385" s="7">
        <v>25.048490000000001</v>
      </c>
      <c r="V385" s="2">
        <v>42877</v>
      </c>
      <c r="W385" s="7">
        <v>172.63</v>
      </c>
      <c r="Y385" s="2">
        <v>42877</v>
      </c>
      <c r="Z385" s="6">
        <v>1.1234</v>
      </c>
      <c r="AB385" s="2">
        <v>42877</v>
      </c>
      <c r="AC385" s="6">
        <v>1.3012999999999999</v>
      </c>
      <c r="AE385" s="2">
        <v>42877</v>
      </c>
      <c r="AF385" s="6">
        <v>1.0278</v>
      </c>
      <c r="AH385" s="2">
        <v>42877</v>
      </c>
      <c r="AI385" s="11">
        <v>8.9980000000000008E-3</v>
      </c>
      <c r="AK385" s="2">
        <v>42877</v>
      </c>
      <c r="AL385" s="6">
        <v>229.1729</v>
      </c>
      <c r="AN385" s="2">
        <v>42877</v>
      </c>
      <c r="AO385" s="7">
        <v>2016.7</v>
      </c>
      <c r="AQ385" s="2">
        <v>42877</v>
      </c>
      <c r="AR385" s="8">
        <v>245.88749999999999</v>
      </c>
      <c r="AT385" s="2">
        <v>42877</v>
      </c>
      <c r="AU385" s="8">
        <v>10.93</v>
      </c>
      <c r="AW385" s="2">
        <v>42877</v>
      </c>
      <c r="AX385" s="8">
        <v>6133.6180000000004</v>
      </c>
    </row>
    <row r="386" spans="1:50" x14ac:dyDescent="0.2">
      <c r="A386" s="13">
        <v>42874</v>
      </c>
      <c r="B386" s="7">
        <v>1938.04</v>
      </c>
      <c r="D386" s="2">
        <v>42874</v>
      </c>
      <c r="E386" s="10">
        <v>276.22000000000003</v>
      </c>
      <c r="G386" s="2">
        <v>42874</v>
      </c>
      <c r="H386" s="7">
        <v>2381.73</v>
      </c>
      <c r="J386" s="2">
        <v>42874</v>
      </c>
      <c r="K386" s="7">
        <v>3587.01</v>
      </c>
      <c r="M386" s="2">
        <v>42874</v>
      </c>
      <c r="N386" s="7">
        <v>1252.03</v>
      </c>
      <c r="P386" s="2">
        <v>42874</v>
      </c>
      <c r="Q386" s="7">
        <v>50.33</v>
      </c>
      <c r="S386" s="2">
        <v>42874</v>
      </c>
      <c r="T386" s="7">
        <v>24.98049</v>
      </c>
      <c r="V386" s="2">
        <v>42874</v>
      </c>
      <c r="W386" s="7">
        <v>172.41</v>
      </c>
      <c r="Y386" s="2">
        <v>42874</v>
      </c>
      <c r="Z386" s="6">
        <v>1.1191</v>
      </c>
      <c r="AB386" s="2">
        <v>42874</v>
      </c>
      <c r="AC386" s="6">
        <v>1.3023</v>
      </c>
      <c r="AE386" s="2">
        <v>42874</v>
      </c>
      <c r="AF386" s="6">
        <v>1.0262</v>
      </c>
      <c r="AH386" s="2">
        <v>42874</v>
      </c>
      <c r="AI386" s="11">
        <v>8.9730000000000001E-3</v>
      </c>
      <c r="AK386" s="2">
        <v>42874</v>
      </c>
      <c r="AL386" s="6">
        <v>229.59299999999999</v>
      </c>
      <c r="AN386" s="2">
        <v>42874</v>
      </c>
      <c r="AO386" s="7">
        <v>2016.8</v>
      </c>
      <c r="AQ386" s="2">
        <v>42874</v>
      </c>
      <c r="AR386" s="8">
        <v>246.1773</v>
      </c>
      <c r="AT386" s="2">
        <v>42874</v>
      </c>
      <c r="AU386" s="8">
        <v>12.04</v>
      </c>
      <c r="AW386" s="2">
        <v>42874</v>
      </c>
      <c r="AX386" s="8">
        <v>6083.7030000000004</v>
      </c>
    </row>
    <row r="387" spans="1:50" x14ac:dyDescent="0.2">
      <c r="A387" s="13">
        <v>42873</v>
      </c>
      <c r="B387" s="7">
        <v>1883.04</v>
      </c>
      <c r="D387" s="2">
        <v>42873</v>
      </c>
      <c r="E387" s="10">
        <v>273.45999999999998</v>
      </c>
      <c r="G387" s="2">
        <v>42873</v>
      </c>
      <c r="H387" s="7">
        <v>2365.7199999999998</v>
      </c>
      <c r="J387" s="2">
        <v>42873</v>
      </c>
      <c r="K387" s="7">
        <v>3562.22</v>
      </c>
      <c r="M387" s="2">
        <v>42873</v>
      </c>
      <c r="N387" s="7">
        <v>1254.5899999999999</v>
      </c>
      <c r="P387" s="2">
        <v>42873</v>
      </c>
      <c r="Q387" s="7">
        <v>49.35</v>
      </c>
      <c r="S387" s="2">
        <v>42873</v>
      </c>
      <c r="T387" s="7">
        <v>24.557210000000001</v>
      </c>
      <c r="V387" s="2">
        <v>42873</v>
      </c>
      <c r="W387" s="7">
        <v>169.51</v>
      </c>
      <c r="Y387" s="2">
        <v>42873</v>
      </c>
      <c r="Z387" s="6">
        <v>1.1126</v>
      </c>
      <c r="AB387" s="2">
        <v>42873</v>
      </c>
      <c r="AC387" s="6">
        <v>1.2993999999999999</v>
      </c>
      <c r="AE387" s="2">
        <v>42873</v>
      </c>
      <c r="AF387" s="6">
        <v>1.0227999999999999</v>
      </c>
      <c r="AH387" s="2">
        <v>42873</v>
      </c>
      <c r="AI387" s="11">
        <v>9.0119999999999992E-3</v>
      </c>
      <c r="AK387" s="2">
        <v>42873</v>
      </c>
      <c r="AL387" s="6">
        <v>229.845</v>
      </c>
      <c r="AN387" s="2">
        <v>42873</v>
      </c>
      <c r="AO387" s="7">
        <v>2017.52</v>
      </c>
      <c r="AQ387" s="2">
        <v>42873</v>
      </c>
      <c r="AR387" s="8">
        <v>246.2354</v>
      </c>
      <c r="AT387" s="2">
        <v>42873</v>
      </c>
      <c r="AU387" s="8">
        <v>14.66</v>
      </c>
      <c r="AW387" s="2">
        <v>42873</v>
      </c>
      <c r="AX387" s="8">
        <v>6055.13</v>
      </c>
    </row>
    <row r="388" spans="1:50" x14ac:dyDescent="0.2">
      <c r="A388" s="13">
        <v>42872</v>
      </c>
      <c r="B388" s="7">
        <v>1816.73</v>
      </c>
      <c r="D388" s="2">
        <v>42872</v>
      </c>
      <c r="E388" s="10">
        <v>282.58</v>
      </c>
      <c r="G388" s="2">
        <v>42872</v>
      </c>
      <c r="H388" s="7">
        <v>2357.0300000000002</v>
      </c>
      <c r="J388" s="2">
        <v>42872</v>
      </c>
      <c r="K388" s="7">
        <v>3584.83</v>
      </c>
      <c r="M388" s="2">
        <v>42872</v>
      </c>
      <c r="N388" s="7">
        <v>1256.45</v>
      </c>
      <c r="P388" s="2">
        <v>42872</v>
      </c>
      <c r="Q388" s="7">
        <v>49.07</v>
      </c>
      <c r="S388" s="2">
        <v>42872</v>
      </c>
      <c r="T388" s="7">
        <v>24.943719999999999</v>
      </c>
      <c r="V388" s="2">
        <v>42872</v>
      </c>
      <c r="W388" s="7">
        <v>170.41</v>
      </c>
      <c r="Y388" s="2">
        <v>42872</v>
      </c>
      <c r="Z388" s="6">
        <v>1.1137999999999999</v>
      </c>
      <c r="AB388" s="2">
        <v>42872</v>
      </c>
      <c r="AC388" s="6">
        <v>1.294</v>
      </c>
      <c r="AE388" s="2">
        <v>42872</v>
      </c>
      <c r="AF388" s="6">
        <v>1.0192000000000001</v>
      </c>
      <c r="AH388" s="2">
        <v>42872</v>
      </c>
      <c r="AI388" s="11">
        <v>8.9759999999999996E-3</v>
      </c>
      <c r="AK388" s="2">
        <v>42872</v>
      </c>
      <c r="AL388" s="6">
        <v>229.48949999999999</v>
      </c>
      <c r="AN388" s="2">
        <v>42872</v>
      </c>
      <c r="AO388" s="7">
        <v>2020.12</v>
      </c>
      <c r="AQ388" s="2">
        <v>42872</v>
      </c>
      <c r="AR388" s="8">
        <v>245.97730000000001</v>
      </c>
      <c r="AT388" s="2">
        <v>42872</v>
      </c>
      <c r="AU388" s="8">
        <v>15.59</v>
      </c>
      <c r="AW388" s="2">
        <v>42872</v>
      </c>
      <c r="AX388" s="8">
        <v>6011.2359999999999</v>
      </c>
    </row>
    <row r="389" spans="1:50" x14ac:dyDescent="0.2">
      <c r="A389" s="13">
        <v>42871</v>
      </c>
      <c r="B389" s="7">
        <v>1769.41</v>
      </c>
      <c r="D389" s="2">
        <v>42871</v>
      </c>
      <c r="E389" s="10">
        <v>285.06</v>
      </c>
      <c r="G389" s="2">
        <v>42871</v>
      </c>
      <c r="H389" s="7">
        <v>2400.67</v>
      </c>
      <c r="J389" s="2">
        <v>42871</v>
      </c>
      <c r="K389" s="7">
        <v>3641.89</v>
      </c>
      <c r="M389" s="2">
        <v>42871</v>
      </c>
      <c r="N389" s="7">
        <v>1236.49</v>
      </c>
      <c r="P389" s="2">
        <v>42871</v>
      </c>
      <c r="Q389" s="7">
        <v>48.66</v>
      </c>
      <c r="S389" s="2">
        <v>42871</v>
      </c>
      <c r="T389" s="7">
        <v>24.798120000000001</v>
      </c>
      <c r="V389" s="2">
        <v>42871</v>
      </c>
      <c r="W389" s="7">
        <v>169.93</v>
      </c>
      <c r="Y389" s="2">
        <v>42871</v>
      </c>
      <c r="Z389" s="6">
        <v>1.1075999999999999</v>
      </c>
      <c r="AB389" s="2">
        <v>42871</v>
      </c>
      <c r="AC389" s="6">
        <v>1.2916000000000001</v>
      </c>
      <c r="AE389" s="2">
        <v>42871</v>
      </c>
      <c r="AF389" s="6">
        <v>1.0127999999999999</v>
      </c>
      <c r="AH389" s="2">
        <v>42871</v>
      </c>
      <c r="AI389" s="11">
        <v>8.8299999999999993E-3</v>
      </c>
      <c r="AK389" s="2">
        <v>42871</v>
      </c>
      <c r="AL389" s="6">
        <v>228.95920000000001</v>
      </c>
      <c r="AN389" s="2">
        <v>42871</v>
      </c>
      <c r="AO389" s="7">
        <v>2008.91</v>
      </c>
      <c r="AQ389" s="2">
        <v>42871</v>
      </c>
      <c r="AR389" s="8">
        <v>245.4391</v>
      </c>
      <c r="AT389" s="2">
        <v>42871</v>
      </c>
      <c r="AU389" s="8">
        <v>10.65</v>
      </c>
      <c r="AW389" s="2">
        <v>42871</v>
      </c>
      <c r="AX389" s="8">
        <v>6169.87</v>
      </c>
    </row>
    <row r="390" spans="1:50" x14ac:dyDescent="0.2">
      <c r="A390" s="13">
        <v>42870</v>
      </c>
      <c r="B390" s="7">
        <v>1719.63</v>
      </c>
      <c r="D390" s="2">
        <v>42870</v>
      </c>
      <c r="E390" s="10">
        <v>283.22000000000003</v>
      </c>
      <c r="G390" s="2">
        <v>42870</v>
      </c>
      <c r="H390" s="7">
        <v>2402.3200000000002</v>
      </c>
      <c r="J390" s="2">
        <v>42870</v>
      </c>
      <c r="K390" s="7">
        <v>3641.88</v>
      </c>
      <c r="M390" s="2">
        <v>42870</v>
      </c>
      <c r="N390" s="7">
        <v>1231.74</v>
      </c>
      <c r="P390" s="2">
        <v>42870</v>
      </c>
      <c r="Q390" s="7">
        <v>48.85</v>
      </c>
      <c r="S390" s="2">
        <v>42870</v>
      </c>
      <c r="T390" s="7">
        <v>24.722200000000001</v>
      </c>
      <c r="V390" s="2">
        <v>42870</v>
      </c>
      <c r="W390" s="7">
        <v>170.05</v>
      </c>
      <c r="Y390" s="2">
        <v>42870</v>
      </c>
      <c r="Z390" s="6">
        <v>1.0973999999999999</v>
      </c>
      <c r="AB390" s="2">
        <v>42870</v>
      </c>
      <c r="AC390" s="6">
        <v>1.2907999999999999</v>
      </c>
      <c r="AE390" s="2">
        <v>42870</v>
      </c>
      <c r="AF390" s="6">
        <v>1.0035000000000001</v>
      </c>
      <c r="AH390" s="2">
        <v>42870</v>
      </c>
      <c r="AI390" s="11">
        <v>8.8030000000000001E-3</v>
      </c>
      <c r="AK390" s="2">
        <v>42870</v>
      </c>
      <c r="AL390" s="6">
        <v>229.1474</v>
      </c>
      <c r="AN390" s="2">
        <v>42870</v>
      </c>
      <c r="AO390" s="7">
        <v>2007.47</v>
      </c>
      <c r="AQ390" s="2">
        <v>42870</v>
      </c>
      <c r="AR390" s="8">
        <v>245.28829999999999</v>
      </c>
      <c r="AT390" s="2">
        <v>42870</v>
      </c>
      <c r="AU390" s="8">
        <v>10.42</v>
      </c>
      <c r="AW390" s="2">
        <v>42870</v>
      </c>
      <c r="AX390" s="8">
        <v>6149.674</v>
      </c>
    </row>
    <row r="391" spans="1:50" x14ac:dyDescent="0.2">
      <c r="A391" s="13">
        <v>42867</v>
      </c>
      <c r="B391" s="7">
        <v>1691.8</v>
      </c>
      <c r="D391" s="2">
        <v>42867</v>
      </c>
      <c r="E391" s="10">
        <v>280.7</v>
      </c>
      <c r="G391" s="2">
        <v>42867</v>
      </c>
      <c r="H391" s="7">
        <v>2390.9</v>
      </c>
      <c r="J391" s="2">
        <v>42867</v>
      </c>
      <c r="K391" s="7">
        <v>3637.52</v>
      </c>
      <c r="M391" s="2">
        <v>42867</v>
      </c>
      <c r="N391" s="7">
        <v>1227.31</v>
      </c>
      <c r="P391" s="2">
        <v>42867</v>
      </c>
      <c r="Q391" s="7">
        <v>47.84</v>
      </c>
      <c r="S391" s="2">
        <v>42867</v>
      </c>
      <c r="T391" s="7">
        <v>24.979410000000001</v>
      </c>
      <c r="V391" s="2">
        <v>42867</v>
      </c>
      <c r="W391" s="7">
        <v>168.93</v>
      </c>
      <c r="Y391" s="2">
        <v>42867</v>
      </c>
      <c r="Z391" s="6">
        <v>1.0919000000000001</v>
      </c>
      <c r="AB391" s="2">
        <v>42867</v>
      </c>
      <c r="AC391" s="6">
        <v>1.2873000000000001</v>
      </c>
      <c r="AE391" s="2">
        <v>42867</v>
      </c>
      <c r="AF391" s="6">
        <v>0.99819999999999998</v>
      </c>
      <c r="AH391" s="2">
        <v>42867</v>
      </c>
      <c r="AI391" s="11">
        <v>8.8170000000000002E-3</v>
      </c>
      <c r="AK391" s="2">
        <v>42867</v>
      </c>
      <c r="AL391" s="6">
        <v>229.6559</v>
      </c>
      <c r="AN391" s="2">
        <v>42867</v>
      </c>
      <c r="AO391" s="7">
        <v>2007.23</v>
      </c>
      <c r="AQ391" s="2">
        <v>42867</v>
      </c>
      <c r="AR391" s="8">
        <v>245.63140000000001</v>
      </c>
      <c r="AT391" s="2">
        <v>42867</v>
      </c>
      <c r="AU391" s="8">
        <v>10.4</v>
      </c>
      <c r="AW391" s="2">
        <v>42867</v>
      </c>
      <c r="AX391" s="8">
        <v>6121.232</v>
      </c>
    </row>
    <row r="392" spans="1:50" x14ac:dyDescent="0.2">
      <c r="A392" s="13">
        <v>42866</v>
      </c>
      <c r="B392" s="7">
        <v>1820.84</v>
      </c>
      <c r="D392" s="2">
        <v>42866</v>
      </c>
      <c r="E392" s="10">
        <v>279.70999999999998</v>
      </c>
      <c r="G392" s="2">
        <v>42866</v>
      </c>
      <c r="H392" s="7">
        <v>2394.44</v>
      </c>
      <c r="J392" s="2">
        <v>42866</v>
      </c>
      <c r="K392" s="7">
        <v>3623.55</v>
      </c>
      <c r="M392" s="2">
        <v>42866</v>
      </c>
      <c r="N392" s="7">
        <v>1225.05</v>
      </c>
      <c r="P392" s="2">
        <v>42866</v>
      </c>
      <c r="Q392" s="7">
        <v>47.83</v>
      </c>
      <c r="S392" s="2">
        <v>42866</v>
      </c>
      <c r="T392" s="7">
        <v>24.977039999999999</v>
      </c>
      <c r="V392" s="2">
        <v>42866</v>
      </c>
      <c r="W392" s="7">
        <v>168.85</v>
      </c>
      <c r="Y392" s="2">
        <v>42866</v>
      </c>
      <c r="Z392" s="6">
        <v>1.0867</v>
      </c>
      <c r="AB392" s="2">
        <v>42866</v>
      </c>
      <c r="AC392" s="6">
        <v>1.2876000000000001</v>
      </c>
      <c r="AE392" s="2">
        <v>42866</v>
      </c>
      <c r="AF392" s="6">
        <v>0.99319999999999997</v>
      </c>
      <c r="AH392" s="2">
        <v>42866</v>
      </c>
      <c r="AI392" s="11">
        <v>8.7869999999999997E-3</v>
      </c>
      <c r="AK392" s="2">
        <v>42866</v>
      </c>
      <c r="AL392" s="6">
        <v>229.24270000000001</v>
      </c>
      <c r="AN392" s="2">
        <v>42866</v>
      </c>
      <c r="AO392" s="7">
        <v>1999.92</v>
      </c>
      <c r="AQ392" s="2">
        <v>42866</v>
      </c>
      <c r="AR392" s="8">
        <v>245.18879999999999</v>
      </c>
      <c r="AT392" s="2">
        <v>42866</v>
      </c>
      <c r="AU392" s="8">
        <v>10.6</v>
      </c>
      <c r="AW392" s="2">
        <v>42866</v>
      </c>
      <c r="AX392" s="8">
        <v>6115.9639999999999</v>
      </c>
    </row>
    <row r="393" spans="1:50" x14ac:dyDescent="0.2">
      <c r="A393" s="13">
        <v>42865</v>
      </c>
      <c r="B393" s="7">
        <v>1776.34</v>
      </c>
      <c r="D393" s="2">
        <v>42865</v>
      </c>
      <c r="E393" s="10">
        <v>278.7</v>
      </c>
      <c r="G393" s="2">
        <v>42865</v>
      </c>
      <c r="H393" s="7">
        <v>2399.63</v>
      </c>
      <c r="J393" s="2">
        <v>42865</v>
      </c>
      <c r="K393" s="7">
        <v>3645.74</v>
      </c>
      <c r="M393" s="2">
        <v>42865</v>
      </c>
      <c r="N393" s="7">
        <v>1220.55</v>
      </c>
      <c r="P393" s="2">
        <v>42865</v>
      </c>
      <c r="Q393" s="7">
        <v>47.33</v>
      </c>
      <c r="S393" s="2">
        <v>42865</v>
      </c>
      <c r="T393" s="7">
        <v>25.089020000000001</v>
      </c>
      <c r="V393" s="2">
        <v>42865</v>
      </c>
      <c r="W393" s="7">
        <v>167.98</v>
      </c>
      <c r="Y393" s="2">
        <v>42865</v>
      </c>
      <c r="Z393" s="6">
        <v>1.0868</v>
      </c>
      <c r="AB393" s="2">
        <v>42865</v>
      </c>
      <c r="AC393" s="6">
        <v>1.2941</v>
      </c>
      <c r="AE393" s="2">
        <v>42865</v>
      </c>
      <c r="AF393" s="6">
        <v>0.99129999999999996</v>
      </c>
      <c r="AH393" s="2">
        <v>42865</v>
      </c>
      <c r="AI393" s="11">
        <v>8.7670000000000005E-3</v>
      </c>
      <c r="AK393" s="2">
        <v>42865</v>
      </c>
      <c r="AL393" s="6">
        <v>229.68209999999999</v>
      </c>
      <c r="AN393" s="2">
        <v>42865</v>
      </c>
      <c r="AO393" s="7">
        <v>1998.89</v>
      </c>
      <c r="AQ393" s="2">
        <v>42865</v>
      </c>
      <c r="AR393" s="8">
        <v>245.5729</v>
      </c>
      <c r="AT393" s="2">
        <v>42865</v>
      </c>
      <c r="AU393" s="8">
        <v>10.210000000000001</v>
      </c>
      <c r="AW393" s="2">
        <v>42865</v>
      </c>
      <c r="AX393" s="8">
        <v>6129.143</v>
      </c>
    </row>
    <row r="394" spans="1:50" x14ac:dyDescent="0.2">
      <c r="A394" s="13">
        <v>42864</v>
      </c>
      <c r="B394" s="7">
        <v>1712.16</v>
      </c>
      <c r="D394" s="2">
        <v>42864</v>
      </c>
      <c r="E394" s="10">
        <v>275.68</v>
      </c>
      <c r="G394" s="2">
        <v>42864</v>
      </c>
      <c r="H394" s="7">
        <v>2396.92</v>
      </c>
      <c r="J394" s="2">
        <v>42864</v>
      </c>
      <c r="K394" s="7">
        <v>3649.08</v>
      </c>
      <c r="M394" s="2">
        <v>42864</v>
      </c>
      <c r="N394" s="7">
        <v>1217.32</v>
      </c>
      <c r="P394" s="2">
        <v>42864</v>
      </c>
      <c r="Q394" s="7">
        <v>45.88</v>
      </c>
      <c r="S394" s="2">
        <v>42864</v>
      </c>
      <c r="T394" s="7">
        <v>24.887039999999999</v>
      </c>
      <c r="V394" s="2">
        <v>42864</v>
      </c>
      <c r="W394" s="7">
        <v>168.37</v>
      </c>
      <c r="Y394" s="2">
        <v>42864</v>
      </c>
      <c r="Z394" s="6">
        <v>1.0895999999999999</v>
      </c>
      <c r="AB394" s="2">
        <v>42864</v>
      </c>
      <c r="AC394" s="6">
        <v>1.2946</v>
      </c>
      <c r="AE394" s="2">
        <v>42864</v>
      </c>
      <c r="AF394" s="6">
        <v>0.99250000000000005</v>
      </c>
      <c r="AH394" s="2">
        <v>42864</v>
      </c>
      <c r="AI394" s="11">
        <v>8.7580000000000002E-3</v>
      </c>
      <c r="AK394" s="2">
        <v>42864</v>
      </c>
      <c r="AL394" s="6">
        <v>229.1696</v>
      </c>
      <c r="AN394" s="2">
        <v>42864</v>
      </c>
      <c r="AO394" s="7">
        <v>1998.88</v>
      </c>
      <c r="AQ394" s="2">
        <v>42864</v>
      </c>
      <c r="AR394" s="8">
        <v>245.2209</v>
      </c>
      <c r="AT394" s="2">
        <v>42864</v>
      </c>
      <c r="AU394" s="8">
        <v>9.9600000000000009</v>
      </c>
      <c r="AW394" s="2">
        <v>42864</v>
      </c>
      <c r="AX394" s="8">
        <v>6120.5870000000004</v>
      </c>
    </row>
    <row r="395" spans="1:50" x14ac:dyDescent="0.2">
      <c r="A395" s="13">
        <v>42863</v>
      </c>
      <c r="B395" s="7">
        <v>1657.55</v>
      </c>
      <c r="D395" s="2">
        <v>42863</v>
      </c>
      <c r="E395" s="10">
        <v>272.73</v>
      </c>
      <c r="G395" s="2">
        <v>42863</v>
      </c>
      <c r="H395" s="7">
        <v>2399.38</v>
      </c>
      <c r="J395" s="2">
        <v>42863</v>
      </c>
      <c r="K395" s="7">
        <v>3642.11</v>
      </c>
      <c r="M395" s="2">
        <v>42863</v>
      </c>
      <c r="N395" s="7">
        <v>1227.2</v>
      </c>
      <c r="P395" s="2">
        <v>42863</v>
      </c>
      <c r="Q395" s="7">
        <v>46.43</v>
      </c>
      <c r="S395" s="2">
        <v>42863</v>
      </c>
      <c r="T395" s="7">
        <v>24.890940000000001</v>
      </c>
      <c r="V395" s="2">
        <v>42863</v>
      </c>
      <c r="W395" s="7">
        <v>168.09</v>
      </c>
      <c r="Y395" s="2">
        <v>42863</v>
      </c>
      <c r="Z395" s="6">
        <v>1.0931999999999999</v>
      </c>
      <c r="AB395" s="2">
        <v>42863</v>
      </c>
      <c r="AC395" s="6">
        <v>1.2937000000000001</v>
      </c>
      <c r="AE395" s="2">
        <v>42863</v>
      </c>
      <c r="AF395" s="6">
        <v>1.0017</v>
      </c>
      <c r="AH395" s="2">
        <v>42863</v>
      </c>
      <c r="AI395" s="11">
        <v>8.8509999999999995E-3</v>
      </c>
      <c r="AK395" s="2">
        <v>42863</v>
      </c>
      <c r="AL395" s="6">
        <v>229.33670000000001</v>
      </c>
      <c r="AN395" s="2">
        <v>42863</v>
      </c>
      <c r="AO395" s="7">
        <v>2001.53</v>
      </c>
      <c r="AQ395" s="2">
        <v>42863</v>
      </c>
      <c r="AR395" s="8">
        <v>245.47989999999999</v>
      </c>
      <c r="AT395" s="2">
        <v>42863</v>
      </c>
      <c r="AU395" s="8">
        <v>9.77</v>
      </c>
      <c r="AW395" s="2">
        <v>42863</v>
      </c>
      <c r="AX395" s="8">
        <v>6102.66</v>
      </c>
    </row>
    <row r="396" spans="1:50" x14ac:dyDescent="0.2">
      <c r="A396" s="13">
        <v>42860</v>
      </c>
      <c r="B396" s="7">
        <v>1529.41</v>
      </c>
      <c r="D396" s="2">
        <v>42860</v>
      </c>
      <c r="E396" s="10">
        <v>271.66000000000003</v>
      </c>
      <c r="G396" s="2">
        <v>42860</v>
      </c>
      <c r="H396" s="7">
        <v>2399.29</v>
      </c>
      <c r="J396" s="2">
        <v>42860</v>
      </c>
      <c r="K396" s="7">
        <v>3658.79</v>
      </c>
      <c r="M396" s="2">
        <v>42860</v>
      </c>
      <c r="N396" s="7">
        <v>1228.1500000000001</v>
      </c>
      <c r="P396" s="2">
        <v>42860</v>
      </c>
      <c r="Q396" s="7">
        <v>46.22</v>
      </c>
      <c r="S396" s="2">
        <v>42860</v>
      </c>
      <c r="T396" s="7">
        <v>25.230180000000001</v>
      </c>
      <c r="V396" s="2">
        <v>42860</v>
      </c>
      <c r="W396" s="7">
        <v>170.07</v>
      </c>
      <c r="Y396" s="2">
        <v>42860</v>
      </c>
      <c r="Z396" s="6">
        <v>1.099</v>
      </c>
      <c r="AB396" s="2">
        <v>42860</v>
      </c>
      <c r="AC396" s="6">
        <v>1.2958000000000001</v>
      </c>
      <c r="AE396" s="2">
        <v>42860</v>
      </c>
      <c r="AF396" s="6">
        <v>1.0128999999999999</v>
      </c>
      <c r="AH396" s="2">
        <v>42860</v>
      </c>
      <c r="AI396" s="11">
        <v>8.8699999999999994E-3</v>
      </c>
      <c r="AK396" s="2">
        <v>42860</v>
      </c>
      <c r="AL396" s="6">
        <v>229.36340000000001</v>
      </c>
      <c r="AN396" s="2">
        <v>42860</v>
      </c>
      <c r="AO396" s="7">
        <v>2003.26</v>
      </c>
      <c r="AQ396" s="2">
        <v>42860</v>
      </c>
      <c r="AR396" s="8">
        <v>245.59639999999999</v>
      </c>
      <c r="AT396" s="2">
        <v>42860</v>
      </c>
      <c r="AU396" s="8">
        <v>10.57</v>
      </c>
      <c r="AW396" s="2">
        <v>42860</v>
      </c>
      <c r="AX396" s="8">
        <v>6100.7579999999998</v>
      </c>
    </row>
    <row r="397" spans="1:50" x14ac:dyDescent="0.2">
      <c r="A397" s="13">
        <v>42859</v>
      </c>
      <c r="B397" s="7">
        <v>1502.29</v>
      </c>
      <c r="D397" s="2">
        <v>42859</v>
      </c>
      <c r="E397" s="10">
        <v>272.91000000000003</v>
      </c>
      <c r="G397" s="2">
        <v>42859</v>
      </c>
      <c r="H397" s="7">
        <v>2389.52</v>
      </c>
      <c r="J397" s="2">
        <v>42859</v>
      </c>
      <c r="K397" s="7">
        <v>3627.88</v>
      </c>
      <c r="M397" s="2">
        <v>42859</v>
      </c>
      <c r="N397" s="7">
        <v>1230.25</v>
      </c>
      <c r="P397" s="2">
        <v>42859</v>
      </c>
      <c r="Q397" s="7">
        <v>45.52</v>
      </c>
      <c r="S397" s="2">
        <v>42859</v>
      </c>
      <c r="T397" s="7">
        <v>25.035799999999998</v>
      </c>
      <c r="V397" s="2">
        <v>42859</v>
      </c>
      <c r="W397" s="7">
        <v>169.68</v>
      </c>
      <c r="Y397" s="2">
        <v>42859</v>
      </c>
      <c r="Z397" s="6">
        <v>1.0973999999999999</v>
      </c>
      <c r="AB397" s="2">
        <v>42859</v>
      </c>
      <c r="AC397" s="6">
        <v>1.2921</v>
      </c>
      <c r="AE397" s="2">
        <v>42859</v>
      </c>
      <c r="AF397" s="6">
        <v>1.012</v>
      </c>
      <c r="AH397" s="2">
        <v>42859</v>
      </c>
      <c r="AI397" s="11">
        <v>8.8850000000000005E-3</v>
      </c>
      <c r="AK397" s="2">
        <v>42859</v>
      </c>
      <c r="AL397" s="6">
        <v>229.50120000000001</v>
      </c>
      <c r="AN397" s="2">
        <v>42859</v>
      </c>
      <c r="AO397" s="7">
        <v>2002.3</v>
      </c>
      <c r="AQ397" s="2">
        <v>42859</v>
      </c>
      <c r="AR397" s="8">
        <v>245.67</v>
      </c>
      <c r="AT397" s="2">
        <v>42859</v>
      </c>
      <c r="AU397" s="8">
        <v>10.46</v>
      </c>
      <c r="AW397" s="2">
        <v>42859</v>
      </c>
      <c r="AX397" s="8">
        <v>6075.3370000000004</v>
      </c>
    </row>
    <row r="398" spans="1:50" x14ac:dyDescent="0.2">
      <c r="A398" s="13">
        <v>42858</v>
      </c>
      <c r="B398" s="7">
        <v>1516.69</v>
      </c>
      <c r="D398" s="2">
        <v>42858</v>
      </c>
      <c r="E398" s="10">
        <v>275.49</v>
      </c>
      <c r="G398" s="2">
        <v>42858</v>
      </c>
      <c r="H398" s="7">
        <v>2388.13</v>
      </c>
      <c r="J398" s="2">
        <v>42858</v>
      </c>
      <c r="K398" s="7">
        <v>3586.25</v>
      </c>
      <c r="M398" s="2">
        <v>42858</v>
      </c>
      <c r="N398" s="7">
        <v>1247.96</v>
      </c>
      <c r="P398" s="2">
        <v>42858</v>
      </c>
      <c r="Q398" s="7">
        <v>47.82</v>
      </c>
      <c r="S398" s="2">
        <v>42858</v>
      </c>
      <c r="T398" s="7">
        <v>25.583210000000001</v>
      </c>
      <c r="V398" s="2">
        <v>42858</v>
      </c>
      <c r="W398" s="7">
        <v>171.06</v>
      </c>
      <c r="Y398" s="2">
        <v>42858</v>
      </c>
      <c r="Z398" s="6">
        <v>1.0916999999999999</v>
      </c>
      <c r="AB398" s="2">
        <v>42858</v>
      </c>
      <c r="AC398" s="6">
        <v>1.2913999999999999</v>
      </c>
      <c r="AE398" s="2">
        <v>42858</v>
      </c>
      <c r="AF398" s="6">
        <v>1.0083</v>
      </c>
      <c r="AH398" s="2">
        <v>42858</v>
      </c>
      <c r="AI398" s="11">
        <v>8.8999999999999999E-3</v>
      </c>
      <c r="AK398" s="2">
        <v>42858</v>
      </c>
      <c r="AL398" s="6">
        <v>230.05760000000001</v>
      </c>
      <c r="AN398" s="2">
        <v>42858</v>
      </c>
      <c r="AO398" s="7">
        <v>2006.64</v>
      </c>
      <c r="AQ398" s="2">
        <v>42858</v>
      </c>
      <c r="AR398" s="8">
        <v>245.9819</v>
      </c>
      <c r="AT398" s="2">
        <v>42858</v>
      </c>
      <c r="AU398" s="8">
        <v>10.68</v>
      </c>
      <c r="AW398" s="2">
        <v>42858</v>
      </c>
      <c r="AX398" s="8">
        <v>6072.55</v>
      </c>
    </row>
    <row r="399" spans="1:50" x14ac:dyDescent="0.2">
      <c r="A399" s="13">
        <v>42857</v>
      </c>
      <c r="B399" s="7">
        <v>1439.45</v>
      </c>
      <c r="D399" s="2">
        <v>42857</v>
      </c>
      <c r="E399" s="10">
        <v>276.42</v>
      </c>
      <c r="G399" s="2">
        <v>42857</v>
      </c>
      <c r="H399" s="7">
        <v>2391.17</v>
      </c>
      <c r="J399" s="2">
        <v>42857</v>
      </c>
      <c r="K399" s="7">
        <v>3578.21</v>
      </c>
      <c r="M399" s="2">
        <v>42857</v>
      </c>
      <c r="N399" s="7">
        <v>1255.55</v>
      </c>
      <c r="P399" s="2">
        <v>42857</v>
      </c>
      <c r="Q399" s="7">
        <v>47.66</v>
      </c>
      <c r="S399" s="2">
        <v>42857</v>
      </c>
      <c r="T399" s="7">
        <v>25.489609999999999</v>
      </c>
      <c r="V399" s="2">
        <v>42857</v>
      </c>
      <c r="W399" s="7">
        <v>174.98</v>
      </c>
      <c r="Y399" s="2">
        <v>42857</v>
      </c>
      <c r="Z399" s="6">
        <v>1.0906</v>
      </c>
      <c r="AB399" s="2">
        <v>42857</v>
      </c>
      <c r="AC399" s="6">
        <v>1.2922</v>
      </c>
      <c r="AE399" s="2">
        <v>42857</v>
      </c>
      <c r="AF399" s="6">
        <v>1.0065</v>
      </c>
      <c r="AH399" s="2">
        <v>42857</v>
      </c>
      <c r="AI399" s="11">
        <v>8.9189999999999998E-3</v>
      </c>
      <c r="AK399" s="2">
        <v>42857</v>
      </c>
      <c r="AL399" s="6">
        <v>229.99170000000001</v>
      </c>
      <c r="AN399" s="2">
        <v>42857</v>
      </c>
      <c r="AO399" s="7">
        <v>2007.24</v>
      </c>
      <c r="AQ399" s="2">
        <v>42857</v>
      </c>
      <c r="AR399" s="8">
        <v>245.80500000000001</v>
      </c>
      <c r="AT399" s="2">
        <v>42857</v>
      </c>
      <c r="AU399" s="8">
        <v>10.59</v>
      </c>
      <c r="AW399" s="2">
        <v>42857</v>
      </c>
      <c r="AX399" s="8">
        <v>6095.366</v>
      </c>
    </row>
    <row r="400" spans="1:50" x14ac:dyDescent="0.2">
      <c r="A400" s="13">
        <v>42856</v>
      </c>
      <c r="B400" s="7">
        <v>1435.89</v>
      </c>
      <c r="D400" s="2">
        <v>42856</v>
      </c>
      <c r="E400" s="10">
        <v>274.86</v>
      </c>
      <c r="G400" s="2">
        <v>42856</v>
      </c>
      <c r="H400" s="7">
        <v>2388.33</v>
      </c>
      <c r="J400" s="2">
        <v>42856</v>
      </c>
      <c r="K400" s="7">
        <v>3559.59</v>
      </c>
      <c r="M400" s="2">
        <v>42856</v>
      </c>
      <c r="N400" s="7">
        <v>1256.3800000000001</v>
      </c>
      <c r="P400" s="2">
        <v>42856</v>
      </c>
      <c r="Q400" s="7">
        <v>48.84</v>
      </c>
      <c r="S400" s="2">
        <v>42856</v>
      </c>
      <c r="T400" s="7">
        <v>25.661290000000001</v>
      </c>
      <c r="V400" s="2">
        <v>42856</v>
      </c>
      <c r="W400" s="7">
        <v>173.37</v>
      </c>
      <c r="Y400" s="2">
        <v>42856</v>
      </c>
      <c r="Z400" s="6">
        <v>1.0904</v>
      </c>
      <c r="AB400" s="2">
        <v>42856</v>
      </c>
      <c r="AC400" s="6">
        <v>1.2916000000000001</v>
      </c>
      <c r="AE400" s="2">
        <v>42856</v>
      </c>
      <c r="AF400" s="6">
        <v>1.0047999999999999</v>
      </c>
      <c r="AH400" s="2">
        <v>42856</v>
      </c>
      <c r="AI400" s="11">
        <v>8.9479999999999994E-3</v>
      </c>
      <c r="AK400" s="2">
        <v>42856</v>
      </c>
      <c r="AL400" s="6">
        <v>230.05119999999999</v>
      </c>
      <c r="AN400" s="2">
        <v>42856</v>
      </c>
      <c r="AO400" s="7">
        <v>2003.52</v>
      </c>
      <c r="AQ400" s="2">
        <v>42856</v>
      </c>
      <c r="AR400" s="8">
        <v>245.87260000000001</v>
      </c>
      <c r="AT400" s="2">
        <v>42856</v>
      </c>
      <c r="AU400" s="8">
        <v>10.11</v>
      </c>
      <c r="AW400" s="2">
        <v>42856</v>
      </c>
      <c r="AX400" s="8">
        <v>6091.6019999999999</v>
      </c>
    </row>
    <row r="401" spans="1:50" x14ac:dyDescent="0.2">
      <c r="A401" s="13">
        <v>42853</v>
      </c>
      <c r="B401" s="7">
        <v>1304.9100000000001</v>
      </c>
      <c r="D401" s="2">
        <v>42853</v>
      </c>
      <c r="E401" s="10">
        <v>274.20999999999998</v>
      </c>
      <c r="G401" s="2">
        <v>42853</v>
      </c>
      <c r="H401" s="7">
        <v>2384.1999999999998</v>
      </c>
      <c r="J401" s="2">
        <v>42853</v>
      </c>
      <c r="K401" s="7">
        <v>3559.59</v>
      </c>
      <c r="M401" s="2">
        <v>42853</v>
      </c>
      <c r="N401" s="7">
        <v>1267</v>
      </c>
      <c r="P401" s="2">
        <v>42853</v>
      </c>
      <c r="Q401" s="7">
        <v>49.33</v>
      </c>
      <c r="S401" s="2">
        <v>42853</v>
      </c>
      <c r="T401" s="7">
        <v>24.796009999999999</v>
      </c>
      <c r="V401" s="2">
        <v>42853</v>
      </c>
      <c r="W401" s="7">
        <v>173.37</v>
      </c>
      <c r="Y401" s="2">
        <v>42853</v>
      </c>
      <c r="Z401" s="6">
        <v>1.0901000000000001</v>
      </c>
      <c r="AB401" s="2">
        <v>42853</v>
      </c>
      <c r="AC401" s="6">
        <v>1.2949999999999999</v>
      </c>
      <c r="AE401" s="2">
        <v>42853</v>
      </c>
      <c r="AF401" s="6">
        <v>1.0063</v>
      </c>
      <c r="AH401" s="2">
        <v>42853</v>
      </c>
      <c r="AI401" s="11">
        <v>8.9750000000000003E-3</v>
      </c>
      <c r="AK401" s="2">
        <v>42853</v>
      </c>
      <c r="AL401" s="6">
        <v>230.16730000000001</v>
      </c>
      <c r="AN401" s="2">
        <v>42853</v>
      </c>
      <c r="AO401" s="7">
        <v>2007.89</v>
      </c>
      <c r="AQ401" s="2">
        <v>42853</v>
      </c>
      <c r="AR401" s="8">
        <v>245.85730000000001</v>
      </c>
      <c r="AT401" s="2">
        <v>42853</v>
      </c>
      <c r="AU401" s="8">
        <v>10.82</v>
      </c>
      <c r="AW401" s="2">
        <v>42853</v>
      </c>
      <c r="AX401" s="8">
        <v>6047.6059999999998</v>
      </c>
    </row>
    <row r="402" spans="1:50" x14ac:dyDescent="0.2">
      <c r="A402" s="13">
        <v>42852</v>
      </c>
      <c r="B402" s="7">
        <v>1347.91</v>
      </c>
      <c r="D402" s="2">
        <v>42852</v>
      </c>
      <c r="E402" s="10">
        <v>274.66000000000003</v>
      </c>
      <c r="G402" s="2">
        <v>42852</v>
      </c>
      <c r="H402" s="7">
        <v>2388.77</v>
      </c>
      <c r="J402" s="2">
        <v>42852</v>
      </c>
      <c r="K402" s="7">
        <v>3563.29</v>
      </c>
      <c r="M402" s="2">
        <v>42852</v>
      </c>
      <c r="N402" s="7">
        <v>1265</v>
      </c>
      <c r="P402" s="2">
        <v>42852</v>
      </c>
      <c r="Q402" s="7">
        <v>48.97</v>
      </c>
      <c r="S402" s="2">
        <v>42852</v>
      </c>
      <c r="T402" s="7">
        <v>24.84665</v>
      </c>
      <c r="V402" s="2">
        <v>42852</v>
      </c>
      <c r="W402" s="7">
        <v>172.63</v>
      </c>
      <c r="Y402" s="2">
        <v>42852</v>
      </c>
      <c r="Z402" s="6">
        <v>1.0875999999999999</v>
      </c>
      <c r="AB402" s="2">
        <v>42852</v>
      </c>
      <c r="AC402" s="6">
        <v>1.2901</v>
      </c>
      <c r="AE402" s="2">
        <v>42852</v>
      </c>
      <c r="AF402" s="6">
        <v>1.0061</v>
      </c>
      <c r="AH402" s="2">
        <v>42852</v>
      </c>
      <c r="AI402" s="11">
        <v>8.9870000000000002E-3</v>
      </c>
      <c r="AK402" s="2">
        <v>42852</v>
      </c>
      <c r="AL402" s="6">
        <v>230.24510000000001</v>
      </c>
      <c r="AN402" s="2">
        <v>42852</v>
      </c>
      <c r="AO402" s="7">
        <v>2006.12</v>
      </c>
      <c r="AQ402" s="2">
        <v>42852</v>
      </c>
      <c r="AR402" s="8">
        <v>246.00210000000001</v>
      </c>
      <c r="AT402" s="2">
        <v>42852</v>
      </c>
      <c r="AU402" s="8">
        <v>10.36</v>
      </c>
      <c r="AW402" s="2">
        <v>42852</v>
      </c>
      <c r="AX402" s="8">
        <v>6048.9369999999999</v>
      </c>
    </row>
    <row r="403" spans="1:50" x14ac:dyDescent="0.2">
      <c r="A403" s="13">
        <v>42851</v>
      </c>
      <c r="B403" s="7">
        <v>1294.3</v>
      </c>
      <c r="D403" s="2">
        <v>42851</v>
      </c>
      <c r="E403" s="10">
        <v>275.27</v>
      </c>
      <c r="G403" s="2">
        <v>42851</v>
      </c>
      <c r="H403" s="7">
        <v>2387.4499999999998</v>
      </c>
      <c r="J403" s="2">
        <v>42851</v>
      </c>
      <c r="K403" s="7">
        <v>3578.71</v>
      </c>
      <c r="M403" s="2">
        <v>42851</v>
      </c>
      <c r="N403" s="7">
        <v>1262.79</v>
      </c>
      <c r="P403" s="2">
        <v>42851</v>
      </c>
      <c r="Q403" s="7">
        <v>49.62</v>
      </c>
      <c r="S403" s="2">
        <v>42851</v>
      </c>
      <c r="T403" s="7">
        <v>24.668340000000001</v>
      </c>
      <c r="V403" s="2">
        <v>42851</v>
      </c>
      <c r="W403" s="7">
        <v>174.13</v>
      </c>
      <c r="Y403" s="2">
        <v>42851</v>
      </c>
      <c r="Z403" s="6">
        <v>1.0874999999999999</v>
      </c>
      <c r="AB403" s="2">
        <v>42851</v>
      </c>
      <c r="AC403" s="6">
        <v>1.2831000000000001</v>
      </c>
      <c r="AE403" s="2">
        <v>42851</v>
      </c>
      <c r="AF403" s="6">
        <v>1.0042</v>
      </c>
      <c r="AH403" s="2">
        <v>42851</v>
      </c>
      <c r="AI403" s="11">
        <v>8.9510000000000006E-3</v>
      </c>
      <c r="AK403" s="2">
        <v>42851</v>
      </c>
      <c r="AL403" s="6">
        <v>229.54839999999999</v>
      </c>
      <c r="AN403" s="2">
        <v>42851</v>
      </c>
      <c r="AO403" s="7">
        <v>2004.08</v>
      </c>
      <c r="AQ403" s="2">
        <v>42851</v>
      </c>
      <c r="AR403" s="8">
        <v>245.33449999999999</v>
      </c>
      <c r="AT403" s="2">
        <v>42851</v>
      </c>
      <c r="AU403" s="8">
        <v>10.85</v>
      </c>
      <c r="AW403" s="2">
        <v>42851</v>
      </c>
      <c r="AX403" s="8">
        <v>6025.2259999999997</v>
      </c>
    </row>
    <row r="404" spans="1:50" x14ac:dyDescent="0.2">
      <c r="A404" s="13">
        <v>42850</v>
      </c>
      <c r="B404" s="7">
        <v>1281.47</v>
      </c>
      <c r="D404" s="2">
        <v>42850</v>
      </c>
      <c r="E404" s="10">
        <v>275.62</v>
      </c>
      <c r="G404" s="2">
        <v>42850</v>
      </c>
      <c r="H404" s="7">
        <v>2388.61</v>
      </c>
      <c r="J404" s="2">
        <v>42850</v>
      </c>
      <c r="K404" s="7">
        <v>3583.16</v>
      </c>
      <c r="M404" s="2">
        <v>42850</v>
      </c>
      <c r="N404" s="7">
        <v>1264.76</v>
      </c>
      <c r="P404" s="2">
        <v>42850</v>
      </c>
      <c r="Q404" s="7">
        <v>49.56</v>
      </c>
      <c r="S404" s="2">
        <v>42850</v>
      </c>
      <c r="T404" s="7">
        <v>24.866900000000001</v>
      </c>
      <c r="V404" s="2">
        <v>42850</v>
      </c>
      <c r="W404" s="7">
        <v>173.78</v>
      </c>
      <c r="Y404" s="2">
        <v>42850</v>
      </c>
      <c r="Z404" s="6">
        <v>1.0949</v>
      </c>
      <c r="AB404" s="2">
        <v>42850</v>
      </c>
      <c r="AC404" s="6">
        <v>1.284</v>
      </c>
      <c r="AE404" s="2">
        <v>42850</v>
      </c>
      <c r="AF404" s="6">
        <v>1.0079</v>
      </c>
      <c r="AH404" s="2">
        <v>42850</v>
      </c>
      <c r="AI404" s="11">
        <v>9.0109999999999999E-3</v>
      </c>
      <c r="AK404" s="2">
        <v>42850</v>
      </c>
      <c r="AL404" s="6">
        <v>229.25919999999999</v>
      </c>
      <c r="AN404" s="2">
        <v>42850</v>
      </c>
      <c r="AO404" s="7">
        <v>2002.14</v>
      </c>
      <c r="AQ404" s="2">
        <v>42850</v>
      </c>
      <c r="AR404" s="8">
        <v>245.30500000000001</v>
      </c>
      <c r="AT404" s="2">
        <v>42850</v>
      </c>
      <c r="AU404" s="8">
        <v>10.76</v>
      </c>
      <c r="AW404" s="2">
        <v>42850</v>
      </c>
      <c r="AX404" s="8">
        <v>6025.4920000000002</v>
      </c>
    </row>
    <row r="405" spans="1:50" x14ac:dyDescent="0.2">
      <c r="A405" s="13">
        <v>42849</v>
      </c>
      <c r="B405" s="7">
        <v>1255.9100000000001</v>
      </c>
      <c r="D405" s="2">
        <v>42849</v>
      </c>
      <c r="E405" s="10">
        <v>272.37</v>
      </c>
      <c r="G405" s="2">
        <v>42849</v>
      </c>
      <c r="H405" s="7">
        <v>2374.15</v>
      </c>
      <c r="J405" s="2">
        <v>42849</v>
      </c>
      <c r="K405" s="7">
        <v>3577.38</v>
      </c>
      <c r="M405" s="2">
        <v>42849</v>
      </c>
      <c r="N405" s="7">
        <v>1275.01</v>
      </c>
      <c r="P405" s="2">
        <v>42849</v>
      </c>
      <c r="Q405" s="7">
        <v>49.23</v>
      </c>
      <c r="S405" s="2">
        <v>42849</v>
      </c>
      <c r="T405" s="7">
        <v>24.588809999999999</v>
      </c>
      <c r="V405" s="2">
        <v>42849</v>
      </c>
      <c r="W405" s="7">
        <v>172.49</v>
      </c>
      <c r="Y405" s="2">
        <v>42849</v>
      </c>
      <c r="Z405" s="6">
        <v>1.0842000000000001</v>
      </c>
      <c r="AB405" s="2">
        <v>42849</v>
      </c>
      <c r="AC405" s="6">
        <v>1.2782</v>
      </c>
      <c r="AE405" s="2">
        <v>42849</v>
      </c>
      <c r="AF405" s="6">
        <v>1.0032000000000001</v>
      </c>
      <c r="AH405" s="2">
        <v>42849</v>
      </c>
      <c r="AI405" s="11">
        <v>9.1090000000000008E-3</v>
      </c>
      <c r="AK405" s="2">
        <v>42849</v>
      </c>
      <c r="AL405" s="6">
        <v>229.8253</v>
      </c>
      <c r="AN405" s="2">
        <v>42849</v>
      </c>
      <c r="AO405" s="7">
        <v>2007.85</v>
      </c>
      <c r="AQ405" s="2">
        <v>42849</v>
      </c>
      <c r="AR405" s="8">
        <v>245.83850000000001</v>
      </c>
      <c r="AT405" s="2">
        <v>42849</v>
      </c>
      <c r="AU405" s="8">
        <v>10.84</v>
      </c>
      <c r="AW405" s="2">
        <v>42849</v>
      </c>
      <c r="AX405" s="8">
        <v>5983.8190000000004</v>
      </c>
    </row>
    <row r="406" spans="1:50" x14ac:dyDescent="0.2">
      <c r="A406" s="13">
        <v>42846</v>
      </c>
      <c r="B406" s="7">
        <v>1242.73</v>
      </c>
      <c r="D406" s="2">
        <v>42846</v>
      </c>
      <c r="E406" s="10">
        <v>269.87</v>
      </c>
      <c r="G406" s="2">
        <v>42846</v>
      </c>
      <c r="H406" s="7">
        <v>2348.69</v>
      </c>
      <c r="J406" s="2">
        <v>42846</v>
      </c>
      <c r="K406" s="7">
        <v>3440.27</v>
      </c>
      <c r="M406" s="2">
        <v>42846</v>
      </c>
      <c r="N406" s="7">
        <v>1286.72</v>
      </c>
      <c r="P406" s="2">
        <v>42846</v>
      </c>
      <c r="Q406" s="7">
        <v>49.62</v>
      </c>
      <c r="S406" s="2">
        <v>42846</v>
      </c>
      <c r="T406" s="7">
        <v>24.503050000000002</v>
      </c>
      <c r="V406" s="2">
        <v>42846</v>
      </c>
      <c r="W406" s="7">
        <v>171.58</v>
      </c>
      <c r="Y406" s="2">
        <v>42846</v>
      </c>
      <c r="Z406" s="6">
        <v>1.0692999999999999</v>
      </c>
      <c r="AB406" s="2">
        <v>42846</v>
      </c>
      <c r="AC406" s="6">
        <v>1.2797000000000001</v>
      </c>
      <c r="AE406" s="2">
        <v>42846</v>
      </c>
      <c r="AF406" s="6">
        <v>1.0015000000000001</v>
      </c>
      <c r="AH406" s="2">
        <v>42846</v>
      </c>
      <c r="AI406" s="11">
        <v>9.1760000000000001E-3</v>
      </c>
      <c r="AK406" s="2">
        <v>42846</v>
      </c>
      <c r="AL406" s="6">
        <v>230.57490000000001</v>
      </c>
      <c r="AN406" s="2">
        <v>42846</v>
      </c>
      <c r="AO406" s="7">
        <v>2011.04</v>
      </c>
      <c r="AQ406" s="2">
        <v>42846</v>
      </c>
      <c r="AR406" s="8">
        <v>245.70740000000001</v>
      </c>
      <c r="AT406" s="2">
        <v>42846</v>
      </c>
      <c r="AU406" s="8">
        <v>14.63</v>
      </c>
      <c r="AW406" s="2">
        <v>42846</v>
      </c>
      <c r="AX406" s="8">
        <v>5910.5209999999997</v>
      </c>
    </row>
    <row r="407" spans="1:50" x14ac:dyDescent="0.2">
      <c r="A407" s="13">
        <v>42845</v>
      </c>
      <c r="B407" s="7">
        <v>1240.02</v>
      </c>
      <c r="D407" s="2">
        <v>42845</v>
      </c>
      <c r="E407" s="10">
        <v>269.94</v>
      </c>
      <c r="G407" s="2">
        <v>42845</v>
      </c>
      <c r="H407" s="7">
        <v>2355.84</v>
      </c>
      <c r="J407" s="2">
        <v>42845</v>
      </c>
      <c r="K407" s="7">
        <v>3440.03</v>
      </c>
      <c r="M407" s="2">
        <v>42845</v>
      </c>
      <c r="N407" s="7">
        <v>1280.77</v>
      </c>
      <c r="P407" s="2">
        <v>42845</v>
      </c>
      <c r="Q407" s="7">
        <v>50.27</v>
      </c>
      <c r="S407" s="2">
        <v>42845</v>
      </c>
      <c r="T407" s="7">
        <v>24.49184</v>
      </c>
      <c r="V407" s="2">
        <v>42845</v>
      </c>
      <c r="W407" s="7">
        <v>172.55</v>
      </c>
      <c r="Y407" s="2">
        <v>42845</v>
      </c>
      <c r="Z407" s="6">
        <v>1.0746</v>
      </c>
      <c r="AB407" s="2">
        <v>42845</v>
      </c>
      <c r="AC407" s="6">
        <v>1.282</v>
      </c>
      <c r="AE407" s="2">
        <v>42845</v>
      </c>
      <c r="AF407" s="6">
        <v>1.0033000000000001</v>
      </c>
      <c r="AH407" s="2">
        <v>42845</v>
      </c>
      <c r="AI407" s="11">
        <v>9.1470000000000006E-3</v>
      </c>
      <c r="AK407" s="2">
        <v>42845</v>
      </c>
      <c r="AL407" s="6">
        <v>230.53479999999999</v>
      </c>
      <c r="AN407" s="2">
        <v>42845</v>
      </c>
      <c r="AO407" s="7">
        <v>2010.17</v>
      </c>
      <c r="AQ407" s="2">
        <v>42845</v>
      </c>
      <c r="AR407" s="8">
        <v>245.89789999999999</v>
      </c>
      <c r="AT407" s="2">
        <v>42845</v>
      </c>
      <c r="AU407" s="8">
        <v>14.15</v>
      </c>
      <c r="AW407" s="2">
        <v>42845</v>
      </c>
      <c r="AX407" s="8">
        <v>5916.777</v>
      </c>
    </row>
    <row r="408" spans="1:50" x14ac:dyDescent="0.2">
      <c r="A408" s="13">
        <v>42844</v>
      </c>
      <c r="B408" s="7">
        <v>1206.45</v>
      </c>
      <c r="D408" s="2">
        <v>42844</v>
      </c>
      <c r="E408" s="10">
        <v>267.77</v>
      </c>
      <c r="G408" s="2">
        <v>42844</v>
      </c>
      <c r="H408" s="7">
        <v>2338.17</v>
      </c>
      <c r="J408" s="2">
        <v>42844</v>
      </c>
      <c r="K408" s="7">
        <v>3420.99</v>
      </c>
      <c r="M408" s="2">
        <v>42844</v>
      </c>
      <c r="N408" s="7">
        <v>1282.1099999999999</v>
      </c>
      <c r="P408" s="2">
        <v>42844</v>
      </c>
      <c r="Q408" s="7">
        <v>50.44</v>
      </c>
      <c r="S408" s="2">
        <v>42844</v>
      </c>
      <c r="T408" s="7">
        <v>24.873529999999999</v>
      </c>
      <c r="V408" s="2">
        <v>42844</v>
      </c>
      <c r="W408" s="7">
        <v>169.63</v>
      </c>
      <c r="Y408" s="2">
        <v>42844</v>
      </c>
      <c r="Z408" s="6">
        <v>1.071</v>
      </c>
      <c r="AB408" s="2">
        <v>42844</v>
      </c>
      <c r="AC408" s="6">
        <v>1.2785</v>
      </c>
      <c r="AE408" s="2">
        <v>42844</v>
      </c>
      <c r="AF408" s="6">
        <v>1.0016</v>
      </c>
      <c r="AH408" s="2">
        <v>42844</v>
      </c>
      <c r="AI408" s="11">
        <v>9.1859999999999997E-3</v>
      </c>
      <c r="AK408" s="2">
        <v>42844</v>
      </c>
      <c r="AL408" s="6">
        <v>230.83580000000001</v>
      </c>
      <c r="AN408" s="2">
        <v>42844</v>
      </c>
      <c r="AO408" s="7">
        <v>2014.48</v>
      </c>
      <c r="AQ408" s="2">
        <v>42844</v>
      </c>
      <c r="AR408" s="8">
        <v>246.09950000000001</v>
      </c>
      <c r="AT408" s="2">
        <v>42844</v>
      </c>
      <c r="AU408" s="8">
        <v>14.93</v>
      </c>
      <c r="AW408" s="2">
        <v>42844</v>
      </c>
      <c r="AX408" s="8">
        <v>5863.0339999999997</v>
      </c>
    </row>
    <row r="409" spans="1:50" x14ac:dyDescent="0.2">
      <c r="A409" s="13">
        <v>42843</v>
      </c>
      <c r="B409" s="7">
        <v>1204.67</v>
      </c>
      <c r="D409" s="2">
        <v>42843</v>
      </c>
      <c r="E409" s="10">
        <v>268.91000000000003</v>
      </c>
      <c r="G409" s="2">
        <v>42843</v>
      </c>
      <c r="H409" s="7">
        <v>2342.19</v>
      </c>
      <c r="J409" s="2">
        <v>42843</v>
      </c>
      <c r="K409" s="7">
        <v>3409.78</v>
      </c>
      <c r="M409" s="2">
        <v>42843</v>
      </c>
      <c r="N409" s="7">
        <v>1291.52</v>
      </c>
      <c r="P409" s="2">
        <v>42843</v>
      </c>
      <c r="Q409" s="7">
        <v>52.41</v>
      </c>
      <c r="S409" s="2">
        <v>42843</v>
      </c>
      <c r="T409" s="7">
        <v>24.891179999999999</v>
      </c>
      <c r="V409" s="2">
        <v>42843</v>
      </c>
      <c r="W409" s="7">
        <v>168.88</v>
      </c>
      <c r="Y409" s="2">
        <v>42843</v>
      </c>
      <c r="Z409" s="6">
        <v>1.0708</v>
      </c>
      <c r="AB409" s="2">
        <v>42843</v>
      </c>
      <c r="AC409" s="6">
        <v>1.2766</v>
      </c>
      <c r="AE409" s="2">
        <v>42843</v>
      </c>
      <c r="AF409" s="6">
        <v>1.0026999999999999</v>
      </c>
      <c r="AH409" s="2">
        <v>42843</v>
      </c>
      <c r="AI409" s="11">
        <v>9.221E-3</v>
      </c>
      <c r="AK409" s="2">
        <v>42843</v>
      </c>
      <c r="AL409" s="6">
        <v>231.01689999999999</v>
      </c>
      <c r="AN409" s="2">
        <v>42843</v>
      </c>
      <c r="AO409" s="7">
        <v>2016.63</v>
      </c>
      <c r="AQ409" s="2">
        <v>42843</v>
      </c>
      <c r="AR409" s="8">
        <v>246.30359999999999</v>
      </c>
      <c r="AT409" s="2">
        <v>42843</v>
      </c>
      <c r="AU409" s="8">
        <v>14.42</v>
      </c>
      <c r="AW409" s="2">
        <v>42843</v>
      </c>
      <c r="AX409" s="8">
        <v>5849.4709999999995</v>
      </c>
    </row>
    <row r="410" spans="1:50" x14ac:dyDescent="0.2">
      <c r="A410" s="13">
        <v>42842</v>
      </c>
      <c r="B410" s="7">
        <v>1193.94</v>
      </c>
      <c r="D410" s="2">
        <v>42842</v>
      </c>
      <c r="E410" s="10">
        <v>271.26</v>
      </c>
      <c r="G410" s="2">
        <v>42842</v>
      </c>
      <c r="H410" s="7">
        <v>2349.0100000000002</v>
      </c>
      <c r="J410" s="2">
        <v>42842</v>
      </c>
      <c r="K410" s="7">
        <v>3448.26</v>
      </c>
      <c r="M410" s="2">
        <v>42842</v>
      </c>
      <c r="N410" s="7">
        <v>1289.43</v>
      </c>
      <c r="P410" s="2">
        <v>42842</v>
      </c>
      <c r="Q410" s="7">
        <v>52.65</v>
      </c>
      <c r="S410" s="2">
        <v>42842</v>
      </c>
      <c r="T410" s="7">
        <v>25.04609</v>
      </c>
      <c r="V410" s="2">
        <v>42842</v>
      </c>
      <c r="W410" s="7">
        <v>173.1</v>
      </c>
      <c r="Y410" s="2">
        <v>42842</v>
      </c>
      <c r="Z410" s="6">
        <v>1.0653999999999999</v>
      </c>
      <c r="AB410" s="2">
        <v>42842</v>
      </c>
      <c r="AC410" s="6">
        <v>1.2585999999999999</v>
      </c>
      <c r="AE410" s="2">
        <v>42842</v>
      </c>
      <c r="AF410" s="6">
        <v>0.99709999999999999</v>
      </c>
      <c r="AH410" s="2">
        <v>42842</v>
      </c>
      <c r="AI410" s="11">
        <v>9.2149999999999992E-3</v>
      </c>
      <c r="AK410" s="2">
        <v>42842</v>
      </c>
      <c r="AL410" s="6">
        <v>230.3108</v>
      </c>
      <c r="AN410" s="2">
        <v>42842</v>
      </c>
      <c r="AO410" s="7">
        <v>2009.46</v>
      </c>
      <c r="AQ410" s="2">
        <v>42842</v>
      </c>
      <c r="AR410" s="8">
        <v>246.102</v>
      </c>
      <c r="AT410" s="2">
        <v>42842</v>
      </c>
      <c r="AU410" s="8">
        <v>14.66</v>
      </c>
      <c r="AW410" s="2">
        <v>42842</v>
      </c>
      <c r="AX410" s="8">
        <v>5856.7879999999996</v>
      </c>
    </row>
    <row r="411" spans="1:50" x14ac:dyDescent="0.2">
      <c r="A411" s="13">
        <v>42839</v>
      </c>
      <c r="B411" s="7">
        <v>1183.5899999999999</v>
      </c>
      <c r="D411" s="2">
        <v>42839</v>
      </c>
      <c r="E411" s="10">
        <v>269.39999999999998</v>
      </c>
      <c r="G411" s="2">
        <v>42839</v>
      </c>
      <c r="H411" s="7">
        <v>2328.9499999999998</v>
      </c>
      <c r="J411" s="2">
        <v>42839</v>
      </c>
      <c r="K411" s="7">
        <v>3448.26</v>
      </c>
      <c r="M411" s="2">
        <v>42839</v>
      </c>
      <c r="N411" s="7">
        <v>1287.1400000000001</v>
      </c>
      <c r="P411" s="2">
        <v>42839</v>
      </c>
      <c r="Q411" s="7">
        <v>53.18</v>
      </c>
      <c r="S411" s="2">
        <v>42839</v>
      </c>
      <c r="T411" s="7">
        <v>25.337520000000001</v>
      </c>
      <c r="V411" s="2">
        <v>42839</v>
      </c>
      <c r="W411" s="7">
        <v>173.1</v>
      </c>
      <c r="Y411" s="2">
        <v>42839</v>
      </c>
      <c r="Z411" s="6">
        <v>1.0618000000000001</v>
      </c>
      <c r="AB411" s="2">
        <v>42839</v>
      </c>
      <c r="AC411" s="6">
        <v>1.2526999999999999</v>
      </c>
      <c r="AE411" s="2">
        <v>42839</v>
      </c>
      <c r="AF411" s="6">
        <v>0.99560000000000004</v>
      </c>
      <c r="AH411" s="2">
        <v>42839</v>
      </c>
      <c r="AI411" s="11">
        <v>9.2060000000000006E-3</v>
      </c>
      <c r="AK411" s="2">
        <v>42839</v>
      </c>
      <c r="AL411" s="6">
        <v>230.3108</v>
      </c>
      <c r="AN411" s="2">
        <v>42839</v>
      </c>
      <c r="AO411" s="7">
        <v>2010.98</v>
      </c>
      <c r="AQ411" s="2">
        <v>42839</v>
      </c>
      <c r="AR411" s="8">
        <v>246.102</v>
      </c>
      <c r="AT411" s="2">
        <v>42839</v>
      </c>
      <c r="AU411" s="8">
        <v>15.96</v>
      </c>
      <c r="AW411" s="2">
        <v>42839</v>
      </c>
      <c r="AX411" s="8">
        <v>5805.15</v>
      </c>
    </row>
    <row r="412" spans="1:50" x14ac:dyDescent="0.2">
      <c r="A412" s="13">
        <v>42838</v>
      </c>
      <c r="B412" s="7">
        <v>1170.01</v>
      </c>
      <c r="D412" s="2">
        <v>42838</v>
      </c>
      <c r="E412" s="10">
        <v>269.64999999999998</v>
      </c>
      <c r="G412" s="2">
        <v>42838</v>
      </c>
      <c r="H412" s="7">
        <v>2328.9499999999998</v>
      </c>
      <c r="J412" s="2">
        <v>42838</v>
      </c>
      <c r="K412" s="7">
        <v>3448.26</v>
      </c>
      <c r="M412" s="2">
        <v>42838</v>
      </c>
      <c r="N412" s="7">
        <v>1286.69</v>
      </c>
      <c r="P412" s="2">
        <v>42838</v>
      </c>
      <c r="Q412" s="7">
        <v>53.18</v>
      </c>
      <c r="S412" s="2">
        <v>42838</v>
      </c>
      <c r="T412" s="7">
        <v>25.337520000000001</v>
      </c>
      <c r="V412" s="2">
        <v>42838</v>
      </c>
      <c r="W412" s="7">
        <v>173.1</v>
      </c>
      <c r="Y412" s="2">
        <v>42838</v>
      </c>
      <c r="Z412" s="6">
        <v>1.0622</v>
      </c>
      <c r="AB412" s="2">
        <v>42838</v>
      </c>
      <c r="AC412" s="6">
        <v>1.2516</v>
      </c>
      <c r="AE412" s="2">
        <v>42838</v>
      </c>
      <c r="AF412" s="6">
        <v>0.995</v>
      </c>
      <c r="AH412" s="2">
        <v>42838</v>
      </c>
      <c r="AI412" s="11">
        <v>9.1669999999999998E-3</v>
      </c>
      <c r="AK412" s="2">
        <v>42838</v>
      </c>
      <c r="AL412" s="6">
        <v>230.3108</v>
      </c>
      <c r="AN412" s="2">
        <v>42838</v>
      </c>
      <c r="AO412" s="7">
        <v>2010.98</v>
      </c>
      <c r="AQ412" s="2">
        <v>42838</v>
      </c>
      <c r="AR412" s="8">
        <v>246.102</v>
      </c>
      <c r="AT412" s="2">
        <v>42838</v>
      </c>
      <c r="AU412" s="8">
        <v>15.96</v>
      </c>
      <c r="AW412" s="2">
        <v>42838</v>
      </c>
      <c r="AX412" s="8">
        <v>5805.15</v>
      </c>
    </row>
    <row r="413" spans="1:50" x14ac:dyDescent="0.2">
      <c r="A413" s="13">
        <v>42837</v>
      </c>
      <c r="B413" s="7">
        <v>1216.07</v>
      </c>
      <c r="D413" s="2">
        <v>42837</v>
      </c>
      <c r="E413" s="10">
        <v>270.29000000000002</v>
      </c>
      <c r="G413" s="2">
        <v>42837</v>
      </c>
      <c r="H413" s="7">
        <v>2344.9299999999998</v>
      </c>
      <c r="J413" s="2">
        <v>42837</v>
      </c>
      <c r="K413" s="7">
        <v>3468.51</v>
      </c>
      <c r="M413" s="2">
        <v>42837</v>
      </c>
      <c r="N413" s="7">
        <v>1275.75</v>
      </c>
      <c r="P413" s="2">
        <v>42837</v>
      </c>
      <c r="Q413" s="7">
        <v>53.11</v>
      </c>
      <c r="S413" s="2">
        <v>42837</v>
      </c>
      <c r="T413" s="7">
        <v>25.296040000000001</v>
      </c>
      <c r="V413" s="2">
        <v>42837</v>
      </c>
      <c r="W413" s="7">
        <v>171.81</v>
      </c>
      <c r="Y413" s="2">
        <v>42837</v>
      </c>
      <c r="Z413" s="6">
        <v>1.0602</v>
      </c>
      <c r="AB413" s="2">
        <v>42837</v>
      </c>
      <c r="AC413" s="6">
        <v>1.2490999999999999</v>
      </c>
      <c r="AE413" s="2">
        <v>42837</v>
      </c>
      <c r="AF413" s="6">
        <v>0.99319999999999997</v>
      </c>
      <c r="AH413" s="2">
        <v>42837</v>
      </c>
      <c r="AI413" s="11">
        <v>9.1229999999999992E-3</v>
      </c>
      <c r="AK413" s="2">
        <v>42837</v>
      </c>
      <c r="AL413" s="6">
        <v>230.14189999999999</v>
      </c>
      <c r="AN413" s="2">
        <v>42837</v>
      </c>
      <c r="AO413" s="7">
        <v>2004.68</v>
      </c>
      <c r="AQ413" s="2">
        <v>42837</v>
      </c>
      <c r="AR413" s="8">
        <v>245.91050000000001</v>
      </c>
      <c r="AT413" s="2">
        <v>42837</v>
      </c>
      <c r="AU413" s="8">
        <v>15.77</v>
      </c>
      <c r="AW413" s="2">
        <v>42837</v>
      </c>
      <c r="AX413" s="8">
        <v>5836.16</v>
      </c>
    </row>
    <row r="414" spans="1:50" x14ac:dyDescent="0.2">
      <c r="A414" s="13">
        <v>42836</v>
      </c>
      <c r="B414" s="7">
        <v>1226.7</v>
      </c>
      <c r="D414" s="2">
        <v>42836</v>
      </c>
      <c r="E414" s="10">
        <v>269.94</v>
      </c>
      <c r="G414" s="2">
        <v>42836</v>
      </c>
      <c r="H414" s="7">
        <v>2353.7800000000002</v>
      </c>
      <c r="J414" s="2">
        <v>42836</v>
      </c>
      <c r="K414" s="7">
        <v>3470.04</v>
      </c>
      <c r="M414" s="2">
        <v>42836</v>
      </c>
      <c r="N414" s="7">
        <v>1271.31</v>
      </c>
      <c r="P414" s="2">
        <v>42836</v>
      </c>
      <c r="Q414" s="7">
        <v>53.4</v>
      </c>
      <c r="S414" s="2">
        <v>42836</v>
      </c>
      <c r="T414" s="7">
        <v>25.18404</v>
      </c>
      <c r="V414" s="2">
        <v>42836</v>
      </c>
      <c r="W414" s="7">
        <v>174.11</v>
      </c>
      <c r="Y414" s="2">
        <v>42836</v>
      </c>
      <c r="Z414" s="6">
        <v>1.0609999999999999</v>
      </c>
      <c r="AB414" s="2">
        <v>42836</v>
      </c>
      <c r="AC414" s="6">
        <v>1.2483</v>
      </c>
      <c r="AE414" s="2">
        <v>42836</v>
      </c>
      <c r="AF414" s="6">
        <v>0.99199999999999999</v>
      </c>
      <c r="AH414" s="2">
        <v>42836</v>
      </c>
      <c r="AI414" s="11">
        <v>9.1109999999999993E-3</v>
      </c>
      <c r="AK414" s="2">
        <v>42836</v>
      </c>
      <c r="AL414" s="6">
        <v>230.0599</v>
      </c>
      <c r="AN414" s="2">
        <v>42836</v>
      </c>
      <c r="AO414" s="7">
        <v>2004.5</v>
      </c>
      <c r="AQ414" s="2">
        <v>42836</v>
      </c>
      <c r="AR414" s="8">
        <v>245.95769999999999</v>
      </c>
      <c r="AT414" s="2">
        <v>42836</v>
      </c>
      <c r="AU414" s="8">
        <v>15.07</v>
      </c>
      <c r="AW414" s="2">
        <v>42836</v>
      </c>
      <c r="AX414" s="8">
        <v>5866.7719999999999</v>
      </c>
    </row>
    <row r="415" spans="1:50" x14ac:dyDescent="0.2">
      <c r="A415" s="13">
        <v>42835</v>
      </c>
      <c r="B415" s="7">
        <v>1203.0999999999999</v>
      </c>
      <c r="D415" s="2">
        <v>42835</v>
      </c>
      <c r="E415" s="10">
        <v>271.2</v>
      </c>
      <c r="G415" s="2">
        <v>42835</v>
      </c>
      <c r="H415" s="7">
        <v>2357.16</v>
      </c>
      <c r="J415" s="2">
        <v>42835</v>
      </c>
      <c r="K415" s="7">
        <v>3480.44</v>
      </c>
      <c r="M415" s="2">
        <v>42835</v>
      </c>
      <c r="N415" s="7">
        <v>1253.5899999999999</v>
      </c>
      <c r="P415" s="2">
        <v>42835</v>
      </c>
      <c r="Q415" s="7">
        <v>53.08</v>
      </c>
      <c r="S415" s="2">
        <v>42835</v>
      </c>
      <c r="T415" s="7">
        <v>25.125509999999998</v>
      </c>
      <c r="V415" s="2">
        <v>42835</v>
      </c>
      <c r="W415" s="7">
        <v>174.81</v>
      </c>
      <c r="Y415" s="2">
        <v>42835</v>
      </c>
      <c r="Z415" s="6">
        <v>1.06</v>
      </c>
      <c r="AB415" s="2">
        <v>42835</v>
      </c>
      <c r="AC415" s="6">
        <v>1.2419</v>
      </c>
      <c r="AE415" s="2">
        <v>42835</v>
      </c>
      <c r="AF415" s="6">
        <v>0.99209999999999998</v>
      </c>
      <c r="AH415" s="2">
        <v>42835</v>
      </c>
      <c r="AI415" s="11">
        <v>9.0119999999999992E-3</v>
      </c>
      <c r="AK415" s="2">
        <v>42835</v>
      </c>
      <c r="AL415" s="6">
        <v>229.83179999999999</v>
      </c>
      <c r="AN415" s="2">
        <v>42835</v>
      </c>
      <c r="AO415" s="7">
        <v>1997.35</v>
      </c>
      <c r="AQ415" s="2">
        <v>42835</v>
      </c>
      <c r="AR415" s="8">
        <v>245.95949999999999</v>
      </c>
      <c r="AT415" s="2">
        <v>42835</v>
      </c>
      <c r="AU415" s="8">
        <v>14.05</v>
      </c>
      <c r="AW415" s="2">
        <v>42835</v>
      </c>
      <c r="AX415" s="8">
        <v>5880.9260000000004</v>
      </c>
    </row>
    <row r="416" spans="1:50" x14ac:dyDescent="0.2">
      <c r="A416" s="13">
        <v>42832</v>
      </c>
      <c r="B416" s="7">
        <v>1199.24</v>
      </c>
      <c r="D416" s="2">
        <v>42832</v>
      </c>
      <c r="E416" s="10">
        <v>272.32</v>
      </c>
      <c r="G416" s="2">
        <v>42832</v>
      </c>
      <c r="H416" s="7">
        <v>2355.54</v>
      </c>
      <c r="J416" s="2">
        <v>42832</v>
      </c>
      <c r="K416" s="7">
        <v>3495.8</v>
      </c>
      <c r="M416" s="2">
        <v>42832</v>
      </c>
      <c r="N416" s="7">
        <v>1260.54</v>
      </c>
      <c r="P416" s="2">
        <v>42832</v>
      </c>
      <c r="Q416" s="7">
        <v>52.24</v>
      </c>
      <c r="S416" s="2">
        <v>42832</v>
      </c>
      <c r="T416" s="7">
        <v>24.834949999999999</v>
      </c>
      <c r="V416" s="2">
        <v>42832</v>
      </c>
      <c r="W416" s="7">
        <v>177.54</v>
      </c>
      <c r="Y416" s="2">
        <v>42832</v>
      </c>
      <c r="Z416" s="6">
        <v>1.0599000000000001</v>
      </c>
      <c r="AB416" s="2">
        <v>42832</v>
      </c>
      <c r="AC416" s="6">
        <v>1.2384999999999999</v>
      </c>
      <c r="AE416" s="2">
        <v>42832</v>
      </c>
      <c r="AF416" s="6">
        <v>0.99229999999999996</v>
      </c>
      <c r="AH416" s="2">
        <v>42832</v>
      </c>
      <c r="AI416" s="11">
        <v>8.9960000000000005E-3</v>
      </c>
      <c r="AK416" s="2">
        <v>42832</v>
      </c>
      <c r="AL416" s="6">
        <v>229.76009999999999</v>
      </c>
      <c r="AN416" s="2">
        <v>42832</v>
      </c>
      <c r="AO416" s="7">
        <v>1995.74</v>
      </c>
      <c r="AQ416" s="2">
        <v>42832</v>
      </c>
      <c r="AR416" s="8">
        <v>246.05789999999999</v>
      </c>
      <c r="AT416" s="2">
        <v>42832</v>
      </c>
      <c r="AU416" s="8">
        <v>12.87</v>
      </c>
      <c r="AW416" s="2">
        <v>42832</v>
      </c>
      <c r="AX416" s="8">
        <v>5877.8119999999999</v>
      </c>
    </row>
    <row r="417" spans="1:50" x14ac:dyDescent="0.2">
      <c r="A417" s="13">
        <v>42831</v>
      </c>
      <c r="B417" s="7">
        <v>1199.17</v>
      </c>
      <c r="D417" s="2">
        <v>42831</v>
      </c>
      <c r="E417" s="10">
        <v>272.7</v>
      </c>
      <c r="G417" s="2">
        <v>42831</v>
      </c>
      <c r="H417" s="7">
        <v>2357.4899999999998</v>
      </c>
      <c r="J417" s="2">
        <v>42831</v>
      </c>
      <c r="K417" s="7">
        <v>3489.57</v>
      </c>
      <c r="M417" s="2">
        <v>42831</v>
      </c>
      <c r="N417" s="7">
        <v>1252.72</v>
      </c>
      <c r="P417" s="2">
        <v>42831</v>
      </c>
      <c r="Q417" s="7">
        <v>51.7</v>
      </c>
      <c r="S417" s="2">
        <v>42831</v>
      </c>
      <c r="T417" s="7">
        <v>24.84638</v>
      </c>
      <c r="V417" s="2">
        <v>42831</v>
      </c>
      <c r="W417" s="7">
        <v>178.15</v>
      </c>
      <c r="Y417" s="2">
        <v>42831</v>
      </c>
      <c r="Z417" s="6">
        <v>1.0649999999999999</v>
      </c>
      <c r="AB417" s="2">
        <v>42831</v>
      </c>
      <c r="AC417" s="6">
        <v>1.2477</v>
      </c>
      <c r="AE417" s="2">
        <v>42831</v>
      </c>
      <c r="AF417" s="6">
        <v>0.99560000000000004</v>
      </c>
      <c r="AH417" s="2">
        <v>42831</v>
      </c>
      <c r="AI417" s="11">
        <v>9.0189999999999992E-3</v>
      </c>
      <c r="AK417" s="2">
        <v>42831</v>
      </c>
      <c r="AL417" s="6">
        <v>229.57329999999999</v>
      </c>
      <c r="AN417" s="2">
        <v>42831</v>
      </c>
      <c r="AO417" s="7">
        <v>1998.86</v>
      </c>
      <c r="AQ417" s="2">
        <v>42831</v>
      </c>
      <c r="AR417" s="8">
        <v>245.64080000000001</v>
      </c>
      <c r="AT417" s="2">
        <v>42831</v>
      </c>
      <c r="AU417" s="8">
        <v>12.39</v>
      </c>
      <c r="AW417" s="2">
        <v>42831</v>
      </c>
      <c r="AX417" s="8">
        <v>5878.95</v>
      </c>
    </row>
    <row r="418" spans="1:50" x14ac:dyDescent="0.2">
      <c r="A418" s="13">
        <v>42830</v>
      </c>
      <c r="B418" s="7">
        <v>1128.1300000000001</v>
      </c>
      <c r="D418" s="2">
        <v>42830</v>
      </c>
      <c r="E418" s="10">
        <v>273.7</v>
      </c>
      <c r="G418" s="2">
        <v>42830</v>
      </c>
      <c r="H418" s="7">
        <v>2352.9499999999998</v>
      </c>
      <c r="J418" s="2">
        <v>42830</v>
      </c>
      <c r="K418" s="7">
        <v>3472.58</v>
      </c>
      <c r="M418" s="2">
        <v>42830</v>
      </c>
      <c r="N418" s="7">
        <v>1245.8800000000001</v>
      </c>
      <c r="P418" s="2">
        <v>42830</v>
      </c>
      <c r="Q418" s="7">
        <v>51.15</v>
      </c>
      <c r="S418" s="2">
        <v>42830</v>
      </c>
      <c r="T418" s="7">
        <v>25.09524</v>
      </c>
      <c r="V418" s="2">
        <v>42830</v>
      </c>
      <c r="W418" s="7">
        <v>179.66</v>
      </c>
      <c r="Y418" s="2">
        <v>42830</v>
      </c>
      <c r="Z418" s="6">
        <v>1.0647</v>
      </c>
      <c r="AB418" s="2">
        <v>42830</v>
      </c>
      <c r="AC418" s="6">
        <v>1.2467999999999999</v>
      </c>
      <c r="AE418" s="2">
        <v>42830</v>
      </c>
      <c r="AF418" s="6">
        <v>0.99329999999999996</v>
      </c>
      <c r="AH418" s="2">
        <v>42830</v>
      </c>
      <c r="AI418" s="11">
        <v>8.9849999999999999E-3</v>
      </c>
      <c r="AK418" s="2">
        <v>42830</v>
      </c>
      <c r="AL418" s="6">
        <v>229.45660000000001</v>
      </c>
      <c r="AN418" s="2">
        <v>42830</v>
      </c>
      <c r="AO418" s="7">
        <v>1997.41</v>
      </c>
      <c r="AQ418" s="2">
        <v>42830</v>
      </c>
      <c r="AR418" s="8">
        <v>245.57820000000001</v>
      </c>
      <c r="AT418" s="2">
        <v>42830</v>
      </c>
      <c r="AU418" s="8">
        <v>12.89</v>
      </c>
      <c r="AW418" s="2">
        <v>42830</v>
      </c>
      <c r="AX418" s="8">
        <v>5864.4780000000001</v>
      </c>
    </row>
    <row r="419" spans="1:50" x14ac:dyDescent="0.2">
      <c r="A419" s="13">
        <v>42829</v>
      </c>
      <c r="B419" s="7">
        <v>1138.8599999999999</v>
      </c>
      <c r="D419" s="2">
        <v>42829</v>
      </c>
      <c r="E419" s="10">
        <v>272.32</v>
      </c>
      <c r="G419" s="2">
        <v>42829</v>
      </c>
      <c r="H419" s="7">
        <v>2360.16</v>
      </c>
      <c r="J419" s="2">
        <v>42829</v>
      </c>
      <c r="K419" s="7">
        <v>3481.66</v>
      </c>
      <c r="M419" s="2">
        <v>42829</v>
      </c>
      <c r="N419" s="7">
        <v>1256.1400000000001</v>
      </c>
      <c r="P419" s="2">
        <v>42829</v>
      </c>
      <c r="Q419" s="7">
        <v>51.03</v>
      </c>
      <c r="S419" s="2">
        <v>42829</v>
      </c>
      <c r="T419" s="7">
        <v>24.944939999999999</v>
      </c>
      <c r="V419" s="2">
        <v>42829</v>
      </c>
      <c r="W419" s="7">
        <v>176.86</v>
      </c>
      <c r="Y419" s="2">
        <v>42829</v>
      </c>
      <c r="Z419" s="6">
        <v>1.0661</v>
      </c>
      <c r="AB419" s="2">
        <v>42829</v>
      </c>
      <c r="AC419" s="6">
        <v>1.2432000000000001</v>
      </c>
      <c r="AE419" s="2">
        <v>42829</v>
      </c>
      <c r="AF419" s="6">
        <v>0.99770000000000003</v>
      </c>
      <c r="AH419" s="2">
        <v>42829</v>
      </c>
      <c r="AI419" s="11">
        <v>9.0340000000000004E-3</v>
      </c>
      <c r="AK419" s="2">
        <v>42829</v>
      </c>
      <c r="AL419" s="6">
        <v>229.506</v>
      </c>
      <c r="AN419" s="2">
        <v>42829</v>
      </c>
      <c r="AO419" s="7">
        <v>1997.68</v>
      </c>
      <c r="AQ419" s="2">
        <v>42829</v>
      </c>
      <c r="AR419" s="8">
        <v>245.6121</v>
      </c>
      <c r="AT419" s="2">
        <v>42829</v>
      </c>
      <c r="AU419" s="8">
        <v>11.79</v>
      </c>
      <c r="AW419" s="2">
        <v>42829</v>
      </c>
      <c r="AX419" s="8">
        <v>5898.6080000000002</v>
      </c>
    </row>
    <row r="420" spans="1:50" x14ac:dyDescent="0.2">
      <c r="A420" s="13">
        <v>42828</v>
      </c>
      <c r="B420" s="7">
        <v>1153.83</v>
      </c>
      <c r="D420" s="2">
        <v>42828</v>
      </c>
      <c r="E420" s="10">
        <v>272.11</v>
      </c>
      <c r="G420" s="2">
        <v>42828</v>
      </c>
      <c r="H420" s="7">
        <v>2358.84</v>
      </c>
      <c r="J420" s="2">
        <v>42828</v>
      </c>
      <c r="K420" s="7">
        <v>3472.94</v>
      </c>
      <c r="M420" s="2">
        <v>42828</v>
      </c>
      <c r="N420" s="7">
        <v>1252.44</v>
      </c>
      <c r="P420" s="2">
        <v>42828</v>
      </c>
      <c r="Q420" s="7">
        <v>50.24</v>
      </c>
      <c r="S420" s="2">
        <v>42828</v>
      </c>
      <c r="T420" s="7">
        <v>25.077210000000001</v>
      </c>
      <c r="V420" s="2">
        <v>42828</v>
      </c>
      <c r="W420" s="7">
        <v>176.53</v>
      </c>
      <c r="Y420" s="2">
        <v>42828</v>
      </c>
      <c r="Z420" s="6">
        <v>1.0661</v>
      </c>
      <c r="AB420" s="2">
        <v>42828</v>
      </c>
      <c r="AC420" s="6">
        <v>1.2476</v>
      </c>
      <c r="AE420" s="2">
        <v>42828</v>
      </c>
      <c r="AF420" s="6">
        <v>0.99750000000000005</v>
      </c>
      <c r="AH420" s="2">
        <v>42828</v>
      </c>
      <c r="AI420" s="11">
        <v>9.0080000000000004E-3</v>
      </c>
      <c r="AK420" s="2">
        <v>42828</v>
      </c>
      <c r="AL420" s="6">
        <v>229.33799999999999</v>
      </c>
      <c r="AN420" s="2">
        <v>42828</v>
      </c>
      <c r="AO420" s="7">
        <v>1997.77</v>
      </c>
      <c r="AQ420" s="2">
        <v>42828</v>
      </c>
      <c r="AR420" s="8">
        <v>245.1437</v>
      </c>
      <c r="AT420" s="2">
        <v>42828</v>
      </c>
      <c r="AU420" s="8">
        <v>12.38</v>
      </c>
      <c r="AW420" s="2">
        <v>42828</v>
      </c>
      <c r="AX420" s="8">
        <v>5894.683</v>
      </c>
    </row>
    <row r="421" spans="1:50" x14ac:dyDescent="0.2">
      <c r="A421" s="13">
        <v>42825</v>
      </c>
      <c r="B421" s="7">
        <v>1074.69</v>
      </c>
      <c r="D421" s="2">
        <v>42825</v>
      </c>
      <c r="E421" s="10">
        <v>269.43</v>
      </c>
      <c r="G421" s="2">
        <v>42825</v>
      </c>
      <c r="H421" s="7">
        <v>2362.7199999999998</v>
      </c>
      <c r="J421" s="2">
        <v>42825</v>
      </c>
      <c r="K421" s="7">
        <v>3500.93</v>
      </c>
      <c r="M421" s="2">
        <v>42825</v>
      </c>
      <c r="N421" s="7">
        <v>1249.9000000000001</v>
      </c>
      <c r="P421" s="2">
        <v>42825</v>
      </c>
      <c r="Q421" s="7">
        <v>50.6</v>
      </c>
      <c r="S421" s="2">
        <v>42825</v>
      </c>
      <c r="T421" s="7">
        <v>25.025569999999998</v>
      </c>
      <c r="V421" s="2">
        <v>42825</v>
      </c>
      <c r="W421" s="7">
        <v>178.99</v>
      </c>
      <c r="Y421" s="2">
        <v>42825</v>
      </c>
      <c r="Z421" s="6">
        <v>1.0697000000000001</v>
      </c>
      <c r="AB421" s="2">
        <v>42825</v>
      </c>
      <c r="AC421" s="6">
        <v>1.2542</v>
      </c>
      <c r="AE421" s="2">
        <v>42825</v>
      </c>
      <c r="AF421" s="6">
        <v>1</v>
      </c>
      <c r="AH421" s="2">
        <v>42825</v>
      </c>
      <c r="AI421" s="11">
        <v>8.9840000000000007E-3</v>
      </c>
      <c r="AK421" s="2">
        <v>42825</v>
      </c>
      <c r="AL421" s="6">
        <v>228.68260000000001</v>
      </c>
      <c r="AN421" s="2">
        <v>42825</v>
      </c>
      <c r="AO421" s="7">
        <v>1992.51</v>
      </c>
      <c r="AQ421" s="2">
        <v>42825</v>
      </c>
      <c r="AR421" s="8">
        <v>244.7217</v>
      </c>
      <c r="AT421" s="2">
        <v>42825</v>
      </c>
      <c r="AU421" s="8">
        <v>12.37</v>
      </c>
      <c r="AW421" s="2">
        <v>42825</v>
      </c>
      <c r="AX421" s="8">
        <v>5911.7380000000003</v>
      </c>
    </row>
    <row r="422" spans="1:50" x14ac:dyDescent="0.2">
      <c r="A422" s="13">
        <v>42824</v>
      </c>
      <c r="B422" s="7">
        <v>1035.44</v>
      </c>
      <c r="D422" s="2">
        <v>42824</v>
      </c>
      <c r="E422" s="10">
        <v>271.77</v>
      </c>
      <c r="G422" s="2">
        <v>42824</v>
      </c>
      <c r="H422" s="7">
        <v>2368.06</v>
      </c>
      <c r="J422" s="2">
        <v>42824</v>
      </c>
      <c r="K422" s="7">
        <v>3481.58</v>
      </c>
      <c r="M422" s="2">
        <v>42824</v>
      </c>
      <c r="N422" s="7">
        <v>1247.58</v>
      </c>
      <c r="P422" s="2">
        <v>42824</v>
      </c>
      <c r="Q422" s="7">
        <v>50.35</v>
      </c>
      <c r="S422" s="2">
        <v>42824</v>
      </c>
      <c r="T422" s="7">
        <v>24.867460000000001</v>
      </c>
      <c r="V422" s="2">
        <v>42824</v>
      </c>
      <c r="W422" s="7">
        <v>181.76</v>
      </c>
      <c r="Y422" s="2">
        <v>42824</v>
      </c>
      <c r="Z422" s="6">
        <v>1.0704</v>
      </c>
      <c r="AB422" s="2">
        <v>42824</v>
      </c>
      <c r="AC422" s="6">
        <v>1.2475000000000001</v>
      </c>
      <c r="AE422" s="2">
        <v>42824</v>
      </c>
      <c r="AF422" s="6">
        <v>1.0012000000000001</v>
      </c>
      <c r="AH422" s="2">
        <v>42824</v>
      </c>
      <c r="AI422" s="11">
        <v>8.9779999999999999E-3</v>
      </c>
      <c r="AK422" s="2">
        <v>42824</v>
      </c>
      <c r="AL422" s="6">
        <v>228.6267</v>
      </c>
      <c r="AN422" s="2">
        <v>42824</v>
      </c>
      <c r="AO422" s="7">
        <v>1990.03</v>
      </c>
      <c r="AQ422" s="2">
        <v>42824</v>
      </c>
      <c r="AR422" s="8">
        <v>244.8879</v>
      </c>
      <c r="AT422" s="2">
        <v>42824</v>
      </c>
      <c r="AU422" s="8">
        <v>11.54</v>
      </c>
      <c r="AW422" s="2">
        <v>42824</v>
      </c>
      <c r="AX422" s="8">
        <v>5914.3440000000001</v>
      </c>
    </row>
    <row r="423" spans="1:50" x14ac:dyDescent="0.2">
      <c r="A423" s="13">
        <v>42823</v>
      </c>
      <c r="B423" s="7">
        <v>1039.32</v>
      </c>
      <c r="D423" s="2">
        <v>42823</v>
      </c>
      <c r="E423" s="10">
        <v>272.79000000000002</v>
      </c>
      <c r="G423" s="2">
        <v>42823</v>
      </c>
      <c r="H423" s="7">
        <v>2361.13</v>
      </c>
      <c r="J423" s="2">
        <v>42823</v>
      </c>
      <c r="K423" s="7">
        <v>3475.27</v>
      </c>
      <c r="M423" s="2">
        <v>42823</v>
      </c>
      <c r="N423" s="7">
        <v>1252.47</v>
      </c>
      <c r="P423" s="2">
        <v>42823</v>
      </c>
      <c r="Q423" s="7">
        <v>49.51</v>
      </c>
      <c r="S423" s="2">
        <v>42823</v>
      </c>
      <c r="T423" s="7">
        <v>25.033259999999999</v>
      </c>
      <c r="V423" s="2">
        <v>42823</v>
      </c>
      <c r="W423" s="7">
        <v>180.61</v>
      </c>
      <c r="Y423" s="2">
        <v>42823</v>
      </c>
      <c r="Z423" s="6">
        <v>1.0750999999999999</v>
      </c>
      <c r="AB423" s="2">
        <v>42823</v>
      </c>
      <c r="AC423" s="6">
        <v>1.2410000000000001</v>
      </c>
      <c r="AE423" s="2">
        <v>42823</v>
      </c>
      <c r="AF423" s="6">
        <v>1.0028999999999999</v>
      </c>
      <c r="AH423" s="2">
        <v>42823</v>
      </c>
      <c r="AI423" s="11">
        <v>9.0050000000000009E-3</v>
      </c>
      <c r="AK423" s="2">
        <v>42823</v>
      </c>
      <c r="AL423" s="6">
        <v>228.1643</v>
      </c>
      <c r="AN423" s="2">
        <v>42823</v>
      </c>
      <c r="AO423" s="7">
        <v>1992.82</v>
      </c>
      <c r="AQ423" s="2">
        <v>42823</v>
      </c>
      <c r="AR423" s="8">
        <v>244.89840000000001</v>
      </c>
      <c r="AT423" s="2">
        <v>42823</v>
      </c>
      <c r="AU423" s="8">
        <v>11.42</v>
      </c>
      <c r="AW423" s="2">
        <v>42823</v>
      </c>
      <c r="AX423" s="8">
        <v>5897.5469999999996</v>
      </c>
    </row>
    <row r="424" spans="1:50" x14ac:dyDescent="0.2">
      <c r="A424" s="13">
        <v>42822</v>
      </c>
      <c r="B424" s="7">
        <v>1030.17</v>
      </c>
      <c r="D424" s="2">
        <v>42822</v>
      </c>
      <c r="E424" s="10">
        <v>271.23</v>
      </c>
      <c r="G424" s="2">
        <v>42822</v>
      </c>
      <c r="H424" s="7">
        <v>2358.5700000000002</v>
      </c>
      <c r="J424" s="2">
        <v>42822</v>
      </c>
      <c r="K424" s="7">
        <v>3465.07</v>
      </c>
      <c r="M424" s="2">
        <v>42822</v>
      </c>
      <c r="N424" s="7">
        <v>1254.42</v>
      </c>
      <c r="P424" s="2">
        <v>42822</v>
      </c>
      <c r="Q424" s="7">
        <v>48.37</v>
      </c>
      <c r="S424" s="2">
        <v>42822</v>
      </c>
      <c r="T424" s="7">
        <v>25.021509999999999</v>
      </c>
      <c r="V424" s="2">
        <v>42822</v>
      </c>
      <c r="W424" s="7">
        <v>179.21</v>
      </c>
      <c r="Y424" s="2">
        <v>42822</v>
      </c>
      <c r="Z424" s="6">
        <v>1.0832999999999999</v>
      </c>
      <c r="AB424" s="2">
        <v>42822</v>
      </c>
      <c r="AC424" s="6">
        <v>1.2481</v>
      </c>
      <c r="AE424" s="2">
        <v>42822</v>
      </c>
      <c r="AF424" s="6">
        <v>1.0125</v>
      </c>
      <c r="AH424" s="2">
        <v>42822</v>
      </c>
      <c r="AI424" s="11">
        <v>9.0369999999999999E-3</v>
      </c>
      <c r="AK424" s="2">
        <v>42822</v>
      </c>
      <c r="AL424" s="6">
        <v>227.7022</v>
      </c>
      <c r="AN424" s="2">
        <v>42822</v>
      </c>
      <c r="AO424" s="7">
        <v>1989.71</v>
      </c>
      <c r="AQ424" s="2">
        <v>42822</v>
      </c>
      <c r="AR424" s="8">
        <v>244.4821</v>
      </c>
      <c r="AT424" s="2">
        <v>42822</v>
      </c>
      <c r="AU424" s="8">
        <v>11.53</v>
      </c>
      <c r="AW424" s="2">
        <v>42822</v>
      </c>
      <c r="AX424" s="8">
        <v>5875.14</v>
      </c>
    </row>
    <row r="425" spans="1:50" x14ac:dyDescent="0.2">
      <c r="A425" s="13">
        <v>42821</v>
      </c>
      <c r="B425" s="7">
        <v>1023.73</v>
      </c>
      <c r="D425" s="2">
        <v>42821</v>
      </c>
      <c r="E425" s="10">
        <v>269.60000000000002</v>
      </c>
      <c r="G425" s="2">
        <v>42821</v>
      </c>
      <c r="H425" s="7">
        <v>2341.59</v>
      </c>
      <c r="J425" s="2">
        <v>42821</v>
      </c>
      <c r="K425" s="7">
        <v>3437.14</v>
      </c>
      <c r="M425" s="2">
        <v>42821</v>
      </c>
      <c r="N425" s="7">
        <v>1253.9000000000001</v>
      </c>
      <c r="P425" s="2">
        <v>42821</v>
      </c>
      <c r="Q425" s="7">
        <v>47.73</v>
      </c>
      <c r="S425" s="2">
        <v>42821</v>
      </c>
      <c r="T425" s="7">
        <v>24.894729999999999</v>
      </c>
      <c r="V425" s="2">
        <v>42821</v>
      </c>
      <c r="W425" s="7">
        <v>176.44</v>
      </c>
      <c r="Y425" s="2">
        <v>42821</v>
      </c>
      <c r="Z425" s="6">
        <v>1.0864</v>
      </c>
      <c r="AB425" s="2">
        <v>42821</v>
      </c>
      <c r="AC425" s="6">
        <v>1.2563</v>
      </c>
      <c r="AE425" s="2">
        <v>42821</v>
      </c>
      <c r="AF425" s="6">
        <v>1.0148999999999999</v>
      </c>
      <c r="AH425" s="2">
        <v>42821</v>
      </c>
      <c r="AI425" s="11">
        <v>9.0430000000000007E-3</v>
      </c>
      <c r="AK425" s="2">
        <v>42821</v>
      </c>
      <c r="AL425" s="6">
        <v>227.47380000000001</v>
      </c>
      <c r="AN425" s="2">
        <v>42821</v>
      </c>
      <c r="AO425" s="7">
        <v>1993.87</v>
      </c>
      <c r="AQ425" s="2">
        <v>42821</v>
      </c>
      <c r="AR425" s="8">
        <v>244.07210000000001</v>
      </c>
      <c r="AT425" s="2">
        <v>42821</v>
      </c>
      <c r="AU425" s="8">
        <v>12.5</v>
      </c>
      <c r="AW425" s="2">
        <v>42821</v>
      </c>
      <c r="AX425" s="8">
        <v>5840.3739999999998</v>
      </c>
    </row>
    <row r="426" spans="1:50" x14ac:dyDescent="0.2">
      <c r="A426" s="13">
        <v>42818</v>
      </c>
      <c r="B426" s="7">
        <v>960.74</v>
      </c>
      <c r="D426" s="2">
        <v>42818</v>
      </c>
      <c r="E426" s="10">
        <v>270.98</v>
      </c>
      <c r="G426" s="2">
        <v>42818</v>
      </c>
      <c r="H426" s="7">
        <v>2343.98</v>
      </c>
      <c r="J426" s="2">
        <v>42818</v>
      </c>
      <c r="K426" s="7">
        <v>3444.15</v>
      </c>
      <c r="M426" s="2">
        <v>42818</v>
      </c>
      <c r="N426" s="7">
        <v>1248.24</v>
      </c>
      <c r="P426" s="2">
        <v>42818</v>
      </c>
      <c r="Q426" s="7">
        <v>47.97</v>
      </c>
      <c r="S426" s="2">
        <v>42818</v>
      </c>
      <c r="T426" s="7">
        <v>25.028839999999999</v>
      </c>
      <c r="V426" s="2">
        <v>42818</v>
      </c>
      <c r="W426" s="7">
        <v>178.3</v>
      </c>
      <c r="Y426" s="2">
        <v>42818</v>
      </c>
      <c r="Z426" s="6">
        <v>1.0804</v>
      </c>
      <c r="AB426" s="2">
        <v>42818</v>
      </c>
      <c r="AC426" s="6">
        <v>1.2496</v>
      </c>
      <c r="AE426" s="2">
        <v>42818</v>
      </c>
      <c r="AF426" s="6">
        <v>1.0097</v>
      </c>
      <c r="AH426" s="2">
        <v>42818</v>
      </c>
      <c r="AI426" s="11">
        <v>9.0200000000000002E-3</v>
      </c>
      <c r="AK426" s="2">
        <v>42818</v>
      </c>
      <c r="AL426" s="6">
        <v>227.33260000000001</v>
      </c>
      <c r="AN426" s="2">
        <v>42818</v>
      </c>
      <c r="AO426" s="7">
        <v>1991.18</v>
      </c>
      <c r="AQ426" s="2">
        <v>42818</v>
      </c>
      <c r="AR426" s="8">
        <v>243.94990000000001</v>
      </c>
      <c r="AT426" s="2">
        <v>42818</v>
      </c>
      <c r="AU426" s="8">
        <v>12.96</v>
      </c>
      <c r="AW426" s="2">
        <v>42818</v>
      </c>
      <c r="AX426" s="8">
        <v>5828.7380000000003</v>
      </c>
    </row>
    <row r="427" spans="1:50" x14ac:dyDescent="0.2">
      <c r="A427" s="13">
        <v>42817</v>
      </c>
      <c r="B427" s="7">
        <v>1038.9000000000001</v>
      </c>
      <c r="D427" s="2">
        <v>42817</v>
      </c>
      <c r="E427" s="10">
        <v>270.27999999999997</v>
      </c>
      <c r="G427" s="2">
        <v>42817</v>
      </c>
      <c r="H427" s="7">
        <v>2345.96</v>
      </c>
      <c r="J427" s="2">
        <v>42817</v>
      </c>
      <c r="K427" s="7">
        <v>3452.18</v>
      </c>
      <c r="M427" s="2">
        <v>42817</v>
      </c>
      <c r="N427" s="7">
        <v>1246.47</v>
      </c>
      <c r="P427" s="2">
        <v>42817</v>
      </c>
      <c r="Q427" s="7">
        <v>47.7</v>
      </c>
      <c r="S427" s="2">
        <v>42817</v>
      </c>
      <c r="T427" s="7">
        <v>25.095659999999999</v>
      </c>
      <c r="V427" s="2">
        <v>42817</v>
      </c>
      <c r="W427" s="7">
        <v>178.51</v>
      </c>
      <c r="Y427" s="2">
        <v>42817</v>
      </c>
      <c r="Z427" s="6">
        <v>1.0781000000000001</v>
      </c>
      <c r="AB427" s="2">
        <v>42817</v>
      </c>
      <c r="AC427" s="6">
        <v>1.2515000000000001</v>
      </c>
      <c r="AE427" s="2">
        <v>42817</v>
      </c>
      <c r="AF427" s="6">
        <v>1.0071000000000001</v>
      </c>
      <c r="AH427" s="2">
        <v>42817</v>
      </c>
      <c r="AI427" s="11">
        <v>9.0060000000000001E-3</v>
      </c>
      <c r="AK427" s="2">
        <v>42817</v>
      </c>
      <c r="AL427" s="6">
        <v>227.21979999999999</v>
      </c>
      <c r="AN427" s="2">
        <v>42817</v>
      </c>
      <c r="AO427" s="7">
        <v>1989.09</v>
      </c>
      <c r="AQ427" s="2">
        <v>42817</v>
      </c>
      <c r="AR427" s="8">
        <v>243.6386</v>
      </c>
      <c r="AT427" s="2">
        <v>42817</v>
      </c>
      <c r="AU427" s="8">
        <v>13.12</v>
      </c>
      <c r="AW427" s="2">
        <v>42817</v>
      </c>
      <c r="AX427" s="8">
        <v>5817.6930000000002</v>
      </c>
    </row>
    <row r="428" spans="1:50" x14ac:dyDescent="0.2">
      <c r="A428" s="13">
        <v>42816</v>
      </c>
      <c r="B428" s="7">
        <v>1009.31</v>
      </c>
      <c r="D428" s="2">
        <v>42816</v>
      </c>
      <c r="E428" s="10">
        <v>270.27999999999997</v>
      </c>
      <c r="G428" s="2">
        <v>42816</v>
      </c>
      <c r="H428" s="7">
        <v>2348.4499999999998</v>
      </c>
      <c r="J428" s="2">
        <v>42816</v>
      </c>
      <c r="K428" s="7">
        <v>3420.7</v>
      </c>
      <c r="M428" s="2">
        <v>42816</v>
      </c>
      <c r="N428" s="7">
        <v>1251.21</v>
      </c>
      <c r="P428" s="2">
        <v>42816</v>
      </c>
      <c r="Q428" s="7">
        <v>48.04</v>
      </c>
      <c r="S428" s="2">
        <v>42816</v>
      </c>
      <c r="T428" s="7">
        <v>25.25159</v>
      </c>
      <c r="V428" s="2">
        <v>42816</v>
      </c>
      <c r="W428" s="7">
        <v>178.3</v>
      </c>
      <c r="Y428" s="2">
        <v>42816</v>
      </c>
      <c r="Z428" s="6">
        <v>1.0810999999999999</v>
      </c>
      <c r="AB428" s="2">
        <v>42816</v>
      </c>
      <c r="AC428" s="6">
        <v>1.248</v>
      </c>
      <c r="AE428" s="2">
        <v>42816</v>
      </c>
      <c r="AF428" s="6">
        <v>1.0095000000000001</v>
      </c>
      <c r="AH428" s="2">
        <v>42816</v>
      </c>
      <c r="AI428" s="11">
        <v>9.0279999999999996E-3</v>
      </c>
      <c r="AK428" s="2">
        <v>42816</v>
      </c>
      <c r="AL428" s="6">
        <v>227.2722</v>
      </c>
      <c r="AN428" s="2">
        <v>42816</v>
      </c>
      <c r="AO428" s="7">
        <v>1991.05</v>
      </c>
      <c r="AQ428" s="2">
        <v>42816</v>
      </c>
      <c r="AR428" s="8">
        <v>243.73400000000001</v>
      </c>
      <c r="AT428" s="2">
        <v>42816</v>
      </c>
      <c r="AU428" s="8">
        <v>12.81</v>
      </c>
      <c r="AW428" s="2">
        <v>42816</v>
      </c>
      <c r="AX428" s="8">
        <v>5821.6409999999996</v>
      </c>
    </row>
    <row r="429" spans="1:50" x14ac:dyDescent="0.2">
      <c r="A429" s="13">
        <v>42815</v>
      </c>
      <c r="B429" s="7">
        <v>1092.56</v>
      </c>
      <c r="D429" s="2">
        <v>42815</v>
      </c>
      <c r="E429" s="10">
        <v>272</v>
      </c>
      <c r="G429" s="2">
        <v>42815</v>
      </c>
      <c r="H429" s="7">
        <v>2344.02</v>
      </c>
      <c r="J429" s="2">
        <v>42815</v>
      </c>
      <c r="K429" s="7">
        <v>3429.62</v>
      </c>
      <c r="M429" s="2">
        <v>42815</v>
      </c>
      <c r="N429" s="7">
        <v>1247.21</v>
      </c>
      <c r="P429" s="2">
        <v>42815</v>
      </c>
      <c r="Q429" s="7">
        <v>47.34</v>
      </c>
      <c r="S429" s="2">
        <v>42815</v>
      </c>
      <c r="T429" s="7">
        <v>25.421479999999999</v>
      </c>
      <c r="V429" s="2">
        <v>42815</v>
      </c>
      <c r="W429" s="7">
        <v>177.3</v>
      </c>
      <c r="Y429" s="2">
        <v>42815</v>
      </c>
      <c r="Z429" s="6">
        <v>1.0809</v>
      </c>
      <c r="AB429" s="2">
        <v>42815</v>
      </c>
      <c r="AC429" s="6">
        <v>1.2478</v>
      </c>
      <c r="AE429" s="2">
        <v>42815</v>
      </c>
      <c r="AF429" s="6">
        <v>1.0067999999999999</v>
      </c>
      <c r="AH429" s="2">
        <v>42815</v>
      </c>
      <c r="AI429" s="11">
        <v>8.9499999999999996E-3</v>
      </c>
      <c r="AK429" s="2">
        <v>42815</v>
      </c>
      <c r="AL429" s="6">
        <v>226.43049999999999</v>
      </c>
      <c r="AN429" s="2">
        <v>42815</v>
      </c>
      <c r="AO429" s="7">
        <v>1986.99</v>
      </c>
      <c r="AQ429" s="2">
        <v>42815</v>
      </c>
      <c r="AR429" s="8">
        <v>243.0369</v>
      </c>
      <c r="AT429" s="2">
        <v>42815</v>
      </c>
      <c r="AU429" s="8">
        <v>12.47</v>
      </c>
      <c r="AW429" s="2">
        <v>42815</v>
      </c>
      <c r="AX429" s="8">
        <v>5793.8249999999998</v>
      </c>
    </row>
    <row r="430" spans="1:50" x14ac:dyDescent="0.2">
      <c r="A430" s="13">
        <v>42814</v>
      </c>
      <c r="B430" s="7">
        <v>1023.8</v>
      </c>
      <c r="D430" s="2">
        <v>42814</v>
      </c>
      <c r="E430" s="10">
        <v>273.73</v>
      </c>
      <c r="G430" s="2">
        <v>42814</v>
      </c>
      <c r="H430" s="7">
        <v>2373.4699999999998</v>
      </c>
      <c r="J430" s="2">
        <v>42814</v>
      </c>
      <c r="K430" s="7">
        <v>3437.48</v>
      </c>
      <c r="M430" s="2">
        <v>42814</v>
      </c>
      <c r="N430" s="7">
        <v>1233.92</v>
      </c>
      <c r="P430" s="2">
        <v>42814</v>
      </c>
      <c r="Q430" s="7">
        <v>48.22</v>
      </c>
      <c r="S430" s="2">
        <v>42814</v>
      </c>
      <c r="T430" s="7">
        <v>25.555240000000001</v>
      </c>
      <c r="V430" s="2">
        <v>42814</v>
      </c>
      <c r="W430" s="7">
        <v>178.74</v>
      </c>
      <c r="Y430" s="2">
        <v>42814</v>
      </c>
      <c r="Z430" s="6">
        <v>1.0728</v>
      </c>
      <c r="AB430" s="2">
        <v>42814</v>
      </c>
      <c r="AC430" s="6">
        <v>1.2344999999999999</v>
      </c>
      <c r="AE430" s="2">
        <v>42814</v>
      </c>
      <c r="AF430" s="6">
        <v>1.0011000000000001</v>
      </c>
      <c r="AH430" s="2">
        <v>42814</v>
      </c>
      <c r="AI430" s="11">
        <v>8.8839999999999995E-3</v>
      </c>
      <c r="AK430" s="2">
        <v>42814</v>
      </c>
      <c r="AL430" s="6">
        <v>226.3441</v>
      </c>
      <c r="AN430" s="2">
        <v>42814</v>
      </c>
      <c r="AO430" s="7">
        <v>1982.72</v>
      </c>
      <c r="AQ430" s="2">
        <v>42814</v>
      </c>
      <c r="AR430" s="8">
        <v>242.9718</v>
      </c>
      <c r="AT430" s="2">
        <v>42814</v>
      </c>
      <c r="AU430" s="8">
        <v>11.34</v>
      </c>
      <c r="AW430" s="2">
        <v>42814</v>
      </c>
      <c r="AX430" s="8">
        <v>5901.5290000000005</v>
      </c>
    </row>
    <row r="431" spans="1:50" x14ac:dyDescent="0.2">
      <c r="A431" s="13">
        <v>42811</v>
      </c>
      <c r="B431" s="7">
        <v>1096.9100000000001</v>
      </c>
      <c r="D431" s="2">
        <v>42811</v>
      </c>
      <c r="E431" s="10">
        <v>271.14</v>
      </c>
      <c r="G431" s="2">
        <v>42811</v>
      </c>
      <c r="H431" s="7">
        <v>2378.25</v>
      </c>
      <c r="J431" s="2">
        <v>42811</v>
      </c>
      <c r="K431" s="7">
        <v>3448.41</v>
      </c>
      <c r="M431" s="2">
        <v>42811</v>
      </c>
      <c r="N431" s="7">
        <v>1229.3800000000001</v>
      </c>
      <c r="P431" s="2">
        <v>42811</v>
      </c>
      <c r="Q431" s="7">
        <v>48.78</v>
      </c>
      <c r="S431" s="2">
        <v>42811</v>
      </c>
      <c r="T431" s="7">
        <v>25.7942</v>
      </c>
      <c r="V431" s="2">
        <v>42811</v>
      </c>
      <c r="W431" s="7">
        <v>179.58</v>
      </c>
      <c r="Y431" s="2">
        <v>42811</v>
      </c>
      <c r="Z431" s="6">
        <v>1.0746</v>
      </c>
      <c r="AB431" s="2">
        <v>42811</v>
      </c>
      <c r="AC431" s="6">
        <v>1.2394000000000001</v>
      </c>
      <c r="AE431" s="2">
        <v>42811</v>
      </c>
      <c r="AF431" s="6">
        <v>1.0034000000000001</v>
      </c>
      <c r="AH431" s="2">
        <v>42811</v>
      </c>
      <c r="AI431" s="11">
        <v>8.8769999999999995E-3</v>
      </c>
      <c r="AK431" s="2">
        <v>42811</v>
      </c>
      <c r="AL431" s="6">
        <v>226.39070000000001</v>
      </c>
      <c r="AN431" s="2">
        <v>42811</v>
      </c>
      <c r="AO431" s="7">
        <v>1979.31</v>
      </c>
      <c r="AQ431" s="2">
        <v>42811</v>
      </c>
      <c r="AR431" s="8">
        <v>242.9734</v>
      </c>
      <c r="AT431" s="2">
        <v>42811</v>
      </c>
      <c r="AU431" s="8">
        <v>11.28</v>
      </c>
      <c r="AW431" s="2">
        <v>42811</v>
      </c>
      <c r="AX431" s="8">
        <v>5900.9970000000003</v>
      </c>
    </row>
    <row r="432" spans="1:50" x14ac:dyDescent="0.2">
      <c r="A432" s="13">
        <v>42810</v>
      </c>
      <c r="B432" s="7">
        <v>1148.5</v>
      </c>
      <c r="D432" s="2">
        <v>42810</v>
      </c>
      <c r="E432" s="10">
        <v>271.58999999999997</v>
      </c>
      <c r="G432" s="2">
        <v>42810</v>
      </c>
      <c r="H432" s="7">
        <v>2381.38</v>
      </c>
      <c r="J432" s="2">
        <v>42810</v>
      </c>
      <c r="K432" s="7">
        <v>3439.96</v>
      </c>
      <c r="M432" s="2">
        <v>42810</v>
      </c>
      <c r="N432" s="7">
        <v>1226.73</v>
      </c>
      <c r="P432" s="2">
        <v>42810</v>
      </c>
      <c r="Q432" s="7">
        <v>48.75</v>
      </c>
      <c r="S432" s="2">
        <v>42810</v>
      </c>
      <c r="T432" s="7">
        <v>25.745439999999999</v>
      </c>
      <c r="V432" s="2">
        <v>42810</v>
      </c>
      <c r="W432" s="7">
        <v>178.06</v>
      </c>
      <c r="Y432" s="2">
        <v>42810</v>
      </c>
      <c r="Z432" s="6">
        <v>1.0714999999999999</v>
      </c>
      <c r="AB432" s="2">
        <v>42810</v>
      </c>
      <c r="AC432" s="6">
        <v>1.2352000000000001</v>
      </c>
      <c r="AE432" s="2">
        <v>42810</v>
      </c>
      <c r="AF432" s="6">
        <v>1.0026999999999999</v>
      </c>
      <c r="AH432" s="2">
        <v>42810</v>
      </c>
      <c r="AI432" s="11">
        <v>8.8249999999999995E-3</v>
      </c>
      <c r="AK432" s="2">
        <v>42810</v>
      </c>
      <c r="AL432" s="6">
        <v>226.3314</v>
      </c>
      <c r="AN432" s="2">
        <v>42810</v>
      </c>
      <c r="AO432" s="7">
        <v>1977.08</v>
      </c>
      <c r="AQ432" s="2">
        <v>42810</v>
      </c>
      <c r="AR432" s="8">
        <v>242.9512</v>
      </c>
      <c r="AT432" s="2">
        <v>42810</v>
      </c>
      <c r="AU432" s="8">
        <v>11.21</v>
      </c>
      <c r="AW432" s="2">
        <v>42810</v>
      </c>
      <c r="AX432" s="8">
        <v>5900.76</v>
      </c>
    </row>
    <row r="433" spans="1:50" x14ac:dyDescent="0.2">
      <c r="A433" s="13">
        <v>42809</v>
      </c>
      <c r="B433" s="7">
        <v>1251.57</v>
      </c>
      <c r="D433" s="2">
        <v>42809</v>
      </c>
      <c r="E433" s="10">
        <v>266.69</v>
      </c>
      <c r="G433" s="2">
        <v>42809</v>
      </c>
      <c r="H433" s="7">
        <v>2385.2600000000002</v>
      </c>
      <c r="J433" s="2">
        <v>42809</v>
      </c>
      <c r="K433" s="7">
        <v>3409.32</v>
      </c>
      <c r="M433" s="2">
        <v>42809</v>
      </c>
      <c r="N433" s="7">
        <v>1201.97</v>
      </c>
      <c r="P433" s="2">
        <v>42809</v>
      </c>
      <c r="Q433" s="7">
        <v>48.86</v>
      </c>
      <c r="S433" s="2">
        <v>42809</v>
      </c>
      <c r="T433" s="7">
        <v>25.64039</v>
      </c>
      <c r="V433" s="2">
        <v>42809</v>
      </c>
      <c r="W433" s="7">
        <v>176.95</v>
      </c>
      <c r="Y433" s="2">
        <v>42809</v>
      </c>
      <c r="Z433" s="6">
        <v>1.0627</v>
      </c>
      <c r="AB433" s="2">
        <v>42809</v>
      </c>
      <c r="AC433" s="6">
        <v>1.2197</v>
      </c>
      <c r="AE433" s="2">
        <v>42809</v>
      </c>
      <c r="AF433" s="6">
        <v>0.99099999999999999</v>
      </c>
      <c r="AH433" s="2">
        <v>42809</v>
      </c>
      <c r="AI433" s="11">
        <v>8.7299999999999999E-3</v>
      </c>
      <c r="AK433" s="2">
        <v>42809</v>
      </c>
      <c r="AL433" s="6">
        <v>226.6772</v>
      </c>
      <c r="AN433" s="2">
        <v>42809</v>
      </c>
      <c r="AO433" s="7">
        <v>1978.23</v>
      </c>
      <c r="AQ433" s="2">
        <v>42809</v>
      </c>
      <c r="AR433" s="8">
        <v>243.53309999999999</v>
      </c>
      <c r="AT433" s="2">
        <v>42809</v>
      </c>
      <c r="AU433" s="8">
        <v>11.63</v>
      </c>
      <c r="AW433" s="2">
        <v>42809</v>
      </c>
      <c r="AX433" s="8">
        <v>5900.0469999999996</v>
      </c>
    </row>
    <row r="434" spans="1:50" x14ac:dyDescent="0.2">
      <c r="A434" s="13">
        <v>42808</v>
      </c>
      <c r="B434" s="7">
        <v>1253.21</v>
      </c>
      <c r="D434" s="2">
        <v>42808</v>
      </c>
      <c r="E434" s="10">
        <v>265.83999999999997</v>
      </c>
      <c r="G434" s="2">
        <v>42808</v>
      </c>
      <c r="H434" s="7">
        <v>2365.4499999999998</v>
      </c>
      <c r="J434" s="2">
        <v>42808</v>
      </c>
      <c r="K434" s="7">
        <v>3399.43</v>
      </c>
      <c r="M434" s="2">
        <v>42808</v>
      </c>
      <c r="N434" s="7">
        <v>1203.22</v>
      </c>
      <c r="P434" s="2">
        <v>42808</v>
      </c>
      <c r="Q434" s="7">
        <v>47.72</v>
      </c>
      <c r="S434" s="2">
        <v>42808</v>
      </c>
      <c r="T434" s="7">
        <v>25.51145</v>
      </c>
      <c r="V434" s="2">
        <v>42808</v>
      </c>
      <c r="W434" s="7">
        <v>174.97</v>
      </c>
      <c r="Y434" s="2">
        <v>42808</v>
      </c>
      <c r="Z434" s="6">
        <v>1.0621</v>
      </c>
      <c r="AB434" s="2">
        <v>42808</v>
      </c>
      <c r="AC434" s="6">
        <v>1.2164999999999999</v>
      </c>
      <c r="AE434" s="2">
        <v>42808</v>
      </c>
      <c r="AF434" s="6">
        <v>0.99170000000000003</v>
      </c>
      <c r="AH434" s="2">
        <v>42808</v>
      </c>
      <c r="AI434" s="11">
        <v>8.7209999999999996E-3</v>
      </c>
      <c r="AK434" s="2">
        <v>42808</v>
      </c>
      <c r="AL434" s="6">
        <v>225.85130000000001</v>
      </c>
      <c r="AN434" s="2">
        <v>42808</v>
      </c>
      <c r="AO434" s="7">
        <v>1967.6</v>
      </c>
      <c r="AQ434" s="2">
        <v>42808</v>
      </c>
      <c r="AR434" s="8">
        <v>242.8133</v>
      </c>
      <c r="AT434" s="2">
        <v>42808</v>
      </c>
      <c r="AU434" s="8">
        <v>12.3</v>
      </c>
      <c r="AW434" s="2">
        <v>42808</v>
      </c>
      <c r="AX434" s="8">
        <v>5856.8159999999998</v>
      </c>
    </row>
    <row r="435" spans="1:50" x14ac:dyDescent="0.2">
      <c r="A435" s="13">
        <v>42807</v>
      </c>
      <c r="B435" s="7">
        <v>1237.5</v>
      </c>
      <c r="D435" s="2">
        <v>42807</v>
      </c>
      <c r="E435" s="10">
        <v>265.29000000000002</v>
      </c>
      <c r="G435" s="2">
        <v>42807</v>
      </c>
      <c r="H435" s="7">
        <v>2373.4699999999998</v>
      </c>
      <c r="J435" s="2">
        <v>42807</v>
      </c>
      <c r="K435" s="7">
        <v>3415.49</v>
      </c>
      <c r="M435" s="2">
        <v>42807</v>
      </c>
      <c r="N435" s="7">
        <v>1203.8</v>
      </c>
      <c r="P435" s="2">
        <v>42807</v>
      </c>
      <c r="Q435" s="7">
        <v>48.4</v>
      </c>
      <c r="S435" s="2">
        <v>42807</v>
      </c>
      <c r="T435" s="7">
        <v>25.527349999999998</v>
      </c>
      <c r="V435" s="2">
        <v>42807</v>
      </c>
      <c r="W435" s="7">
        <v>175.54</v>
      </c>
      <c r="Y435" s="2">
        <v>42807</v>
      </c>
      <c r="Z435" s="6">
        <v>1.0659000000000001</v>
      </c>
      <c r="AB435" s="2">
        <v>42807</v>
      </c>
      <c r="AC435" s="6">
        <v>1.2235</v>
      </c>
      <c r="AE435" s="2">
        <v>42807</v>
      </c>
      <c r="AF435" s="6">
        <v>0.99309999999999998</v>
      </c>
      <c r="AH435" s="2">
        <v>42807</v>
      </c>
      <c r="AI435" s="11">
        <v>8.7139999999999995E-3</v>
      </c>
      <c r="AK435" s="2">
        <v>42807</v>
      </c>
      <c r="AL435" s="6">
        <v>225.70330000000001</v>
      </c>
      <c r="AN435" s="2">
        <v>42807</v>
      </c>
      <c r="AO435" s="7">
        <v>1966.71</v>
      </c>
      <c r="AQ435" s="2">
        <v>42807</v>
      </c>
      <c r="AR435" s="8">
        <v>242.55449999999999</v>
      </c>
      <c r="AT435" s="2">
        <v>42807</v>
      </c>
      <c r="AU435" s="8">
        <v>11.35</v>
      </c>
      <c r="AW435" s="2">
        <v>42807</v>
      </c>
      <c r="AX435" s="8">
        <v>5875.7839999999997</v>
      </c>
    </row>
    <row r="436" spans="1:50" x14ac:dyDescent="0.2">
      <c r="A436" s="13">
        <v>42804</v>
      </c>
      <c r="B436" s="7">
        <v>1100.56</v>
      </c>
      <c r="D436" s="2">
        <v>42804</v>
      </c>
      <c r="E436" s="10">
        <v>261.89</v>
      </c>
      <c r="G436" s="2">
        <v>42804</v>
      </c>
      <c r="H436" s="7">
        <v>2372.6</v>
      </c>
      <c r="J436" s="2">
        <v>42804</v>
      </c>
      <c r="K436" s="7">
        <v>3416.27</v>
      </c>
      <c r="M436" s="2">
        <v>42804</v>
      </c>
      <c r="N436" s="7">
        <v>1201.72</v>
      </c>
      <c r="P436" s="2">
        <v>42804</v>
      </c>
      <c r="Q436" s="7">
        <v>48.49</v>
      </c>
      <c r="S436" s="2">
        <v>42804</v>
      </c>
      <c r="T436" s="7">
        <v>25.826070000000001</v>
      </c>
      <c r="V436" s="2">
        <v>42804</v>
      </c>
      <c r="W436" s="7">
        <v>174.1</v>
      </c>
      <c r="Y436" s="2">
        <v>42804</v>
      </c>
      <c r="Z436" s="6">
        <v>1.0669</v>
      </c>
      <c r="AB436" s="2">
        <v>42804</v>
      </c>
      <c r="AC436" s="6">
        <v>1.2169000000000001</v>
      </c>
      <c r="AE436" s="2">
        <v>42804</v>
      </c>
      <c r="AF436" s="6">
        <v>0.9899</v>
      </c>
      <c r="AH436" s="2">
        <v>42804</v>
      </c>
      <c r="AI436" s="11">
        <v>8.7080000000000005E-3</v>
      </c>
      <c r="AK436" s="2">
        <v>42804</v>
      </c>
      <c r="AL436" s="6">
        <v>225.35769999999999</v>
      </c>
      <c r="AN436" s="2">
        <v>42804</v>
      </c>
      <c r="AO436" s="7">
        <v>1969.37</v>
      </c>
      <c r="AQ436" s="2">
        <v>42804</v>
      </c>
      <c r="AR436" s="8">
        <v>242.3254</v>
      </c>
      <c r="AT436" s="2">
        <v>42804</v>
      </c>
      <c r="AU436" s="8">
        <v>11.66</v>
      </c>
      <c r="AW436" s="2">
        <v>42804</v>
      </c>
      <c r="AX436" s="8">
        <v>5861.7259999999997</v>
      </c>
    </row>
    <row r="437" spans="1:50" x14ac:dyDescent="0.2">
      <c r="A437" s="13">
        <v>42803</v>
      </c>
      <c r="B437" s="7">
        <v>1199.8599999999999</v>
      </c>
      <c r="D437" s="2">
        <v>42803</v>
      </c>
      <c r="E437" s="10">
        <v>260.86</v>
      </c>
      <c r="G437" s="2">
        <v>42803</v>
      </c>
      <c r="H437" s="7">
        <v>2364.87</v>
      </c>
      <c r="J437" s="2">
        <v>42803</v>
      </c>
      <c r="K437" s="7">
        <v>3409.89</v>
      </c>
      <c r="M437" s="2">
        <v>42803</v>
      </c>
      <c r="N437" s="7">
        <v>1204.05</v>
      </c>
      <c r="P437" s="2">
        <v>42803</v>
      </c>
      <c r="Q437" s="7">
        <v>49.28</v>
      </c>
      <c r="S437" s="2">
        <v>42803</v>
      </c>
      <c r="T437" s="7">
        <v>26.0166</v>
      </c>
      <c r="V437" s="2">
        <v>42803</v>
      </c>
      <c r="W437" s="7">
        <v>173.24</v>
      </c>
      <c r="Y437" s="2">
        <v>42803</v>
      </c>
      <c r="Z437" s="6">
        <v>1.0580000000000001</v>
      </c>
      <c r="AB437" s="2">
        <v>42803</v>
      </c>
      <c r="AC437" s="6">
        <v>1.2170000000000001</v>
      </c>
      <c r="AE437" s="2">
        <v>42803</v>
      </c>
      <c r="AF437" s="6">
        <v>0.98719999999999997</v>
      </c>
      <c r="AH437" s="2">
        <v>42803</v>
      </c>
      <c r="AI437" s="11">
        <v>8.7130000000000003E-3</v>
      </c>
      <c r="AK437" s="2">
        <v>42803</v>
      </c>
      <c r="AL437" s="6">
        <v>226.39599999999999</v>
      </c>
      <c r="AN437" s="2">
        <v>42803</v>
      </c>
      <c r="AO437" s="7">
        <v>1967.61</v>
      </c>
      <c r="AQ437" s="2">
        <v>42803</v>
      </c>
      <c r="AR437" s="8">
        <v>243.20949999999999</v>
      </c>
      <c r="AT437" s="2">
        <v>42803</v>
      </c>
      <c r="AU437" s="8">
        <v>12.3</v>
      </c>
      <c r="AW437" s="2">
        <v>42803</v>
      </c>
      <c r="AX437" s="8">
        <v>5838.8069999999998</v>
      </c>
    </row>
    <row r="438" spans="1:50" x14ac:dyDescent="0.2">
      <c r="A438" s="13">
        <v>42802</v>
      </c>
      <c r="B438" s="7">
        <v>1165.19</v>
      </c>
      <c r="D438" s="2">
        <v>42802</v>
      </c>
      <c r="E438" s="10">
        <v>264.19</v>
      </c>
      <c r="G438" s="2">
        <v>42802</v>
      </c>
      <c r="H438" s="7">
        <v>2362.98</v>
      </c>
      <c r="J438" s="2">
        <v>42802</v>
      </c>
      <c r="K438" s="7">
        <v>3389.62</v>
      </c>
      <c r="M438" s="2">
        <v>42802</v>
      </c>
      <c r="N438" s="7">
        <v>1207.77</v>
      </c>
      <c r="P438" s="2">
        <v>42802</v>
      </c>
      <c r="Q438" s="7">
        <v>50.28</v>
      </c>
      <c r="S438" s="2">
        <v>42802</v>
      </c>
      <c r="T438" s="7">
        <v>26.297599999999999</v>
      </c>
      <c r="V438" s="2">
        <v>42802</v>
      </c>
      <c r="W438" s="7">
        <v>174.78</v>
      </c>
      <c r="Y438" s="2">
        <v>42802</v>
      </c>
      <c r="Z438" s="6">
        <v>1.0537000000000001</v>
      </c>
      <c r="AB438" s="2">
        <v>42802</v>
      </c>
      <c r="AC438" s="6">
        <v>1.2153</v>
      </c>
      <c r="AE438" s="2">
        <v>42802</v>
      </c>
      <c r="AF438" s="6">
        <v>0.98499999999999999</v>
      </c>
      <c r="AH438" s="2">
        <v>42802</v>
      </c>
      <c r="AI438" s="11">
        <v>8.7250000000000001E-3</v>
      </c>
      <c r="AK438" s="2">
        <v>42802</v>
      </c>
      <c r="AL438" s="6">
        <v>226.91139999999999</v>
      </c>
      <c r="AN438" s="2">
        <v>42802</v>
      </c>
      <c r="AO438" s="7">
        <v>1973.46</v>
      </c>
      <c r="AQ438" s="2">
        <v>42802</v>
      </c>
      <c r="AR438" s="8">
        <v>243.67320000000001</v>
      </c>
      <c r="AT438" s="2">
        <v>42802</v>
      </c>
      <c r="AU438" s="8">
        <v>11.86</v>
      </c>
      <c r="AW438" s="2">
        <v>42802</v>
      </c>
      <c r="AX438" s="8">
        <v>5837.5519999999997</v>
      </c>
    </row>
    <row r="439" spans="1:50" x14ac:dyDescent="0.2">
      <c r="A439" s="13">
        <v>42801</v>
      </c>
      <c r="B439" s="7">
        <v>1245</v>
      </c>
      <c r="D439" s="2">
        <v>42801</v>
      </c>
      <c r="E439" s="10">
        <v>264.73</v>
      </c>
      <c r="G439" s="2">
        <v>42801</v>
      </c>
      <c r="H439" s="7">
        <v>2368.39</v>
      </c>
      <c r="J439" s="2">
        <v>42801</v>
      </c>
      <c r="K439" s="7">
        <v>3385.12</v>
      </c>
      <c r="M439" s="2">
        <v>42801</v>
      </c>
      <c r="N439" s="7">
        <v>1217.8900000000001</v>
      </c>
      <c r="P439" s="2">
        <v>42801</v>
      </c>
      <c r="Q439" s="7">
        <v>53.14</v>
      </c>
      <c r="S439" s="2">
        <v>42801</v>
      </c>
      <c r="T439" s="7">
        <v>26.59713</v>
      </c>
      <c r="V439" s="2">
        <v>42801</v>
      </c>
      <c r="W439" s="7">
        <v>175.08</v>
      </c>
      <c r="Y439" s="2">
        <v>42801</v>
      </c>
      <c r="Z439" s="6">
        <v>1.0575000000000001</v>
      </c>
      <c r="AB439" s="2">
        <v>42801</v>
      </c>
      <c r="AC439" s="6">
        <v>1.2206999999999999</v>
      </c>
      <c r="AE439" s="2">
        <v>42801</v>
      </c>
      <c r="AF439" s="6">
        <v>0.98719999999999997</v>
      </c>
      <c r="AH439" s="2">
        <v>42801</v>
      </c>
      <c r="AI439" s="11">
        <v>8.7729999999999995E-3</v>
      </c>
      <c r="AK439" s="2">
        <v>42801</v>
      </c>
      <c r="AL439" s="6">
        <v>227.6942</v>
      </c>
      <c r="AN439" s="2">
        <v>42801</v>
      </c>
      <c r="AO439" s="7">
        <v>1978.48</v>
      </c>
      <c r="AQ439" s="2">
        <v>42801</v>
      </c>
      <c r="AR439" s="8">
        <v>244.56379999999999</v>
      </c>
      <c r="AT439" s="2">
        <v>42801</v>
      </c>
      <c r="AU439" s="8">
        <v>11.45</v>
      </c>
      <c r="AW439" s="2">
        <v>42801</v>
      </c>
      <c r="AX439" s="8">
        <v>5833.9290000000001</v>
      </c>
    </row>
    <row r="440" spans="1:50" x14ac:dyDescent="0.2">
      <c r="A440" s="13">
        <v>42800</v>
      </c>
      <c r="B440" s="7">
        <v>1277.6500000000001</v>
      </c>
      <c r="D440" s="2">
        <v>42800</v>
      </c>
      <c r="E440" s="10">
        <v>264.79000000000002</v>
      </c>
      <c r="G440" s="2">
        <v>42800</v>
      </c>
      <c r="H440" s="7">
        <v>2375.31</v>
      </c>
      <c r="J440" s="2">
        <v>42800</v>
      </c>
      <c r="K440" s="7">
        <v>3387.46</v>
      </c>
      <c r="M440" s="2">
        <v>42800</v>
      </c>
      <c r="N440" s="7">
        <v>1226.1500000000001</v>
      </c>
      <c r="P440" s="2">
        <v>42800</v>
      </c>
      <c r="Q440" s="7">
        <v>53.2</v>
      </c>
      <c r="S440" s="2">
        <v>42800</v>
      </c>
      <c r="T440" s="7">
        <v>26.788650000000001</v>
      </c>
      <c r="V440" s="2">
        <v>42800</v>
      </c>
      <c r="W440" s="7">
        <v>177.06</v>
      </c>
      <c r="Y440" s="2">
        <v>42800</v>
      </c>
      <c r="Z440" s="6">
        <v>1.0578000000000001</v>
      </c>
      <c r="AB440" s="2">
        <v>42800</v>
      </c>
      <c r="AC440" s="6">
        <v>1.2230000000000001</v>
      </c>
      <c r="AE440" s="2">
        <v>42800</v>
      </c>
      <c r="AF440" s="6">
        <v>0.98770000000000002</v>
      </c>
      <c r="AH440" s="2">
        <v>42800</v>
      </c>
      <c r="AI440" s="11">
        <v>8.7690000000000008E-3</v>
      </c>
      <c r="AK440" s="2">
        <v>42800</v>
      </c>
      <c r="AL440" s="6">
        <v>227.6388</v>
      </c>
      <c r="AN440" s="2">
        <v>42800</v>
      </c>
      <c r="AO440" s="7">
        <v>1980.91</v>
      </c>
      <c r="AQ440" s="2">
        <v>42800</v>
      </c>
      <c r="AR440" s="8">
        <v>244.50909999999999</v>
      </c>
      <c r="AT440" s="2">
        <v>42800</v>
      </c>
      <c r="AU440" s="8">
        <v>11.24</v>
      </c>
      <c r="AW440" s="2">
        <v>42800</v>
      </c>
      <c r="AX440" s="8">
        <v>5849.1750000000002</v>
      </c>
    </row>
    <row r="441" spans="1:50" x14ac:dyDescent="0.2">
      <c r="A441" s="13">
        <v>42797</v>
      </c>
      <c r="B441" s="7">
        <v>1277.3900000000001</v>
      </c>
      <c r="D441" s="2">
        <v>42797</v>
      </c>
      <c r="E441" s="10">
        <v>264.02999999999997</v>
      </c>
      <c r="G441" s="2">
        <v>42797</v>
      </c>
      <c r="H441" s="7">
        <v>2383.12</v>
      </c>
      <c r="J441" s="2">
        <v>42797</v>
      </c>
      <c r="K441" s="7">
        <v>3403.39</v>
      </c>
      <c r="M441" s="2">
        <v>42797</v>
      </c>
      <c r="N441" s="7">
        <v>1227.31</v>
      </c>
      <c r="P441" s="2">
        <v>42797</v>
      </c>
      <c r="Q441" s="7">
        <v>53.33</v>
      </c>
      <c r="S441" s="2">
        <v>42797</v>
      </c>
      <c r="T441" s="7">
        <v>26.765930000000001</v>
      </c>
      <c r="V441" s="2">
        <v>42797</v>
      </c>
      <c r="W441" s="7">
        <v>178.57</v>
      </c>
      <c r="Y441" s="2">
        <v>42797</v>
      </c>
      <c r="Z441" s="6">
        <v>1.0562</v>
      </c>
      <c r="AB441" s="2">
        <v>42797</v>
      </c>
      <c r="AC441" s="6">
        <v>1.2258</v>
      </c>
      <c r="AE441" s="2">
        <v>42797</v>
      </c>
      <c r="AF441" s="6">
        <v>0.98909999999999998</v>
      </c>
      <c r="AH441" s="2">
        <v>42797</v>
      </c>
      <c r="AI441" s="11">
        <v>8.7379999999999992E-3</v>
      </c>
      <c r="AK441" s="2">
        <v>42797</v>
      </c>
      <c r="AL441" s="6">
        <v>227.8973</v>
      </c>
      <c r="AN441" s="2">
        <v>42797</v>
      </c>
      <c r="AO441" s="7">
        <v>1980.38</v>
      </c>
      <c r="AQ441" s="2">
        <v>42797</v>
      </c>
      <c r="AR441" s="8">
        <v>244.54130000000001</v>
      </c>
      <c r="AT441" s="2">
        <v>42797</v>
      </c>
      <c r="AU441" s="8">
        <v>10.96</v>
      </c>
      <c r="AW441" s="2">
        <v>42797</v>
      </c>
      <c r="AX441" s="8">
        <v>5870.7529999999997</v>
      </c>
    </row>
    <row r="442" spans="1:50" x14ac:dyDescent="0.2">
      <c r="A442" s="13">
        <v>42796</v>
      </c>
      <c r="B442" s="7">
        <v>1257.94</v>
      </c>
      <c r="D442" s="2">
        <v>42796</v>
      </c>
      <c r="E442" s="10">
        <v>264.27</v>
      </c>
      <c r="G442" s="2">
        <v>42796</v>
      </c>
      <c r="H442" s="7">
        <v>2381.92</v>
      </c>
      <c r="J442" s="2">
        <v>42796</v>
      </c>
      <c r="K442" s="7">
        <v>3384.71</v>
      </c>
      <c r="M442" s="2">
        <v>42796</v>
      </c>
      <c r="N442" s="7">
        <v>1233.8499999999999</v>
      </c>
      <c r="P442" s="2">
        <v>42796</v>
      </c>
      <c r="Q442" s="7">
        <v>52.61</v>
      </c>
      <c r="S442" s="2">
        <v>42796</v>
      </c>
      <c r="T442" s="7">
        <v>26.712309999999999</v>
      </c>
      <c r="V442" s="2">
        <v>42796</v>
      </c>
      <c r="W442" s="7">
        <v>179.19</v>
      </c>
      <c r="Y442" s="2">
        <v>42796</v>
      </c>
      <c r="Z442" s="6">
        <v>1.0506</v>
      </c>
      <c r="AB442" s="2">
        <v>42796</v>
      </c>
      <c r="AC442" s="6">
        <v>1.2264999999999999</v>
      </c>
      <c r="AE442" s="2">
        <v>42796</v>
      </c>
      <c r="AF442" s="6">
        <v>0.98670000000000002</v>
      </c>
      <c r="AH442" s="2">
        <v>42796</v>
      </c>
      <c r="AI442" s="11">
        <v>8.7340000000000004E-3</v>
      </c>
      <c r="AK442" s="2">
        <v>42796</v>
      </c>
      <c r="AL442" s="6">
        <v>228.4093</v>
      </c>
      <c r="AN442" s="2">
        <v>42796</v>
      </c>
      <c r="AO442" s="7">
        <v>1979.74</v>
      </c>
      <c r="AQ442" s="2">
        <v>42796</v>
      </c>
      <c r="AR442" s="8">
        <v>244.93340000000001</v>
      </c>
      <c r="AT442" s="2">
        <v>42796</v>
      </c>
      <c r="AU442" s="8">
        <v>11.81</v>
      </c>
      <c r="AW442" s="2">
        <v>42796</v>
      </c>
      <c r="AX442" s="8">
        <v>5861.2219999999998</v>
      </c>
    </row>
    <row r="443" spans="1:50" x14ac:dyDescent="0.2">
      <c r="A443" s="13">
        <v>42795</v>
      </c>
      <c r="B443" s="7">
        <v>1225.32</v>
      </c>
      <c r="D443" s="2">
        <v>42795</v>
      </c>
      <c r="E443" s="10">
        <v>266</v>
      </c>
      <c r="G443" s="2">
        <v>42795</v>
      </c>
      <c r="H443" s="7">
        <v>2395.96</v>
      </c>
      <c r="J443" s="2">
        <v>42795</v>
      </c>
      <c r="K443" s="7">
        <v>3390.2</v>
      </c>
      <c r="M443" s="2">
        <v>42795</v>
      </c>
      <c r="N443" s="7">
        <v>1247.01</v>
      </c>
      <c r="P443" s="2">
        <v>42795</v>
      </c>
      <c r="Q443" s="7">
        <v>53.83</v>
      </c>
      <c r="S443" s="2">
        <v>42795</v>
      </c>
      <c r="T443" s="7">
        <v>26.97973</v>
      </c>
      <c r="V443" s="2">
        <v>42795</v>
      </c>
      <c r="W443" s="7">
        <v>182.72</v>
      </c>
      <c r="Y443" s="2">
        <v>42795</v>
      </c>
      <c r="Z443" s="6">
        <v>1.0564</v>
      </c>
      <c r="AB443" s="2">
        <v>42795</v>
      </c>
      <c r="AC443" s="6">
        <v>1.2319</v>
      </c>
      <c r="AE443" s="2">
        <v>42795</v>
      </c>
      <c r="AF443" s="6">
        <v>0.99270000000000003</v>
      </c>
      <c r="AH443" s="2">
        <v>42795</v>
      </c>
      <c r="AI443" s="11">
        <v>8.7980000000000003E-3</v>
      </c>
      <c r="AK443" s="2">
        <v>42795</v>
      </c>
      <c r="AL443" s="6">
        <v>228.61349999999999</v>
      </c>
      <c r="AN443" s="2">
        <v>42795</v>
      </c>
      <c r="AO443" s="7">
        <v>1982.42</v>
      </c>
      <c r="AQ443" s="2">
        <v>42795</v>
      </c>
      <c r="AR443" s="8">
        <v>245.09370000000001</v>
      </c>
      <c r="AT443" s="2">
        <v>42795</v>
      </c>
      <c r="AU443" s="8">
        <v>12.54</v>
      </c>
      <c r="AW443" s="2">
        <v>42795</v>
      </c>
      <c r="AX443" s="8">
        <v>5904.0290000000005</v>
      </c>
    </row>
    <row r="444" spans="1:50" x14ac:dyDescent="0.2">
      <c r="A444" s="13">
        <v>42794</v>
      </c>
      <c r="B444" s="7">
        <v>1192.7</v>
      </c>
      <c r="D444" s="2">
        <v>42794</v>
      </c>
      <c r="E444" s="10">
        <v>265.12</v>
      </c>
      <c r="G444" s="2">
        <v>42794</v>
      </c>
      <c r="H444" s="7">
        <v>2363.64</v>
      </c>
      <c r="J444" s="2">
        <v>42794</v>
      </c>
      <c r="K444" s="7">
        <v>3319.61</v>
      </c>
      <c r="M444" s="2">
        <v>42794</v>
      </c>
      <c r="N444" s="7">
        <v>1256.3</v>
      </c>
      <c r="P444" s="2">
        <v>42794</v>
      </c>
      <c r="Q444" s="7">
        <v>54.01</v>
      </c>
      <c r="S444" s="2">
        <v>42794</v>
      </c>
      <c r="T444" s="7">
        <v>26.37941</v>
      </c>
      <c r="V444" s="2">
        <v>42794</v>
      </c>
      <c r="W444" s="7">
        <v>180.79</v>
      </c>
      <c r="Y444" s="2">
        <v>42794</v>
      </c>
      <c r="Z444" s="6">
        <v>1.0608</v>
      </c>
      <c r="AB444" s="2">
        <v>42794</v>
      </c>
      <c r="AC444" s="6">
        <v>1.2417</v>
      </c>
      <c r="AE444" s="2">
        <v>42794</v>
      </c>
      <c r="AF444" s="6">
        <v>0.99690000000000001</v>
      </c>
      <c r="AH444" s="2">
        <v>42794</v>
      </c>
      <c r="AI444" s="11">
        <v>8.933E-3</v>
      </c>
      <c r="AK444" s="2">
        <v>42794</v>
      </c>
      <c r="AL444" s="6">
        <v>229.5085</v>
      </c>
      <c r="AN444" s="2">
        <v>42794</v>
      </c>
      <c r="AO444" s="7">
        <v>1993.56</v>
      </c>
      <c r="AQ444" s="2">
        <v>42794</v>
      </c>
      <c r="AR444" s="8">
        <v>245.91550000000001</v>
      </c>
      <c r="AT444" s="2">
        <v>42794</v>
      </c>
      <c r="AU444" s="8">
        <v>12.92</v>
      </c>
      <c r="AW444" s="2">
        <v>42794</v>
      </c>
      <c r="AX444" s="8">
        <v>5825.4380000000001</v>
      </c>
    </row>
    <row r="445" spans="1:50" x14ac:dyDescent="0.2">
      <c r="A445" s="13">
        <v>42793</v>
      </c>
      <c r="B445" s="7">
        <v>1194.26</v>
      </c>
      <c r="D445" s="2">
        <v>42793</v>
      </c>
      <c r="E445" s="10">
        <v>266.35000000000002</v>
      </c>
      <c r="G445" s="2">
        <v>42793</v>
      </c>
      <c r="H445" s="7">
        <v>2369.75</v>
      </c>
      <c r="J445" s="2">
        <v>42793</v>
      </c>
      <c r="K445" s="7">
        <v>3309.3</v>
      </c>
      <c r="M445" s="2">
        <v>42793</v>
      </c>
      <c r="N445" s="7">
        <v>1260.3599999999999</v>
      </c>
      <c r="P445" s="2">
        <v>42793</v>
      </c>
      <c r="Q445" s="7">
        <v>54.05</v>
      </c>
      <c r="S445" s="2">
        <v>42793</v>
      </c>
      <c r="T445" s="7">
        <v>26.02664</v>
      </c>
      <c r="V445" s="2">
        <v>42793</v>
      </c>
      <c r="W445" s="7">
        <v>179.48</v>
      </c>
      <c r="Y445" s="2">
        <v>42793</v>
      </c>
      <c r="Z445" s="6">
        <v>1.0604</v>
      </c>
      <c r="AB445" s="2">
        <v>42793</v>
      </c>
      <c r="AC445" s="6">
        <v>1.246</v>
      </c>
      <c r="AE445" s="2">
        <v>42793</v>
      </c>
      <c r="AF445" s="6">
        <v>0.99319999999999997</v>
      </c>
      <c r="AH445" s="2">
        <v>42793</v>
      </c>
      <c r="AI445" s="11">
        <v>8.907E-3</v>
      </c>
      <c r="AK445" s="2">
        <v>42793</v>
      </c>
      <c r="AL445" s="6">
        <v>229.42310000000001</v>
      </c>
      <c r="AN445" s="2">
        <v>42793</v>
      </c>
      <c r="AO445" s="7">
        <v>1992.59</v>
      </c>
      <c r="AQ445" s="2">
        <v>42793</v>
      </c>
      <c r="AR445" s="8">
        <v>245.7826</v>
      </c>
      <c r="AT445" s="2">
        <v>42793</v>
      </c>
      <c r="AU445" s="8">
        <v>12.09</v>
      </c>
      <c r="AW445" s="2">
        <v>42793</v>
      </c>
      <c r="AX445" s="8">
        <v>5861.8990000000003</v>
      </c>
    </row>
    <row r="446" spans="1:50" x14ac:dyDescent="0.2">
      <c r="A446" s="13">
        <v>42790</v>
      </c>
      <c r="B446" s="7">
        <v>1177.28</v>
      </c>
      <c r="D446" s="2">
        <v>42790</v>
      </c>
      <c r="E446" s="10">
        <v>267.51</v>
      </c>
      <c r="G446" s="2">
        <v>42790</v>
      </c>
      <c r="H446" s="7">
        <v>2367.34</v>
      </c>
      <c r="J446" s="2">
        <v>42790</v>
      </c>
      <c r="K446" s="7">
        <v>3304.09</v>
      </c>
      <c r="M446" s="2">
        <v>42790</v>
      </c>
      <c r="N446" s="7">
        <v>1256.53</v>
      </c>
      <c r="P446" s="2">
        <v>42790</v>
      </c>
      <c r="Q446" s="7">
        <v>53.99</v>
      </c>
      <c r="S446" s="2">
        <v>42790</v>
      </c>
      <c r="T446" s="7">
        <v>26.294409999999999</v>
      </c>
      <c r="V446" s="2">
        <v>42790</v>
      </c>
      <c r="W446" s="7">
        <v>178.93</v>
      </c>
      <c r="Y446" s="2">
        <v>42790</v>
      </c>
      <c r="Z446" s="6">
        <v>1.0569</v>
      </c>
      <c r="AB446" s="2">
        <v>42790</v>
      </c>
      <c r="AC446" s="6">
        <v>1.2465999999999999</v>
      </c>
      <c r="AE446" s="2">
        <v>42790</v>
      </c>
      <c r="AF446" s="6">
        <v>0.99329999999999996</v>
      </c>
      <c r="AH446" s="2">
        <v>42790</v>
      </c>
      <c r="AI446" s="11">
        <v>8.9119999999999998E-3</v>
      </c>
      <c r="AK446" s="2">
        <v>42790</v>
      </c>
      <c r="AL446" s="6">
        <v>229.52520000000001</v>
      </c>
      <c r="AN446" s="2">
        <v>42790</v>
      </c>
      <c r="AO446" s="7">
        <v>1997.37</v>
      </c>
      <c r="AQ446" s="2">
        <v>42790</v>
      </c>
      <c r="AR446" s="8">
        <v>245.5727</v>
      </c>
      <c r="AT446" s="2">
        <v>42790</v>
      </c>
      <c r="AU446" s="8">
        <v>11.47</v>
      </c>
      <c r="AW446" s="2">
        <v>42790</v>
      </c>
      <c r="AX446" s="8">
        <v>5845.3059999999996</v>
      </c>
    </row>
    <row r="447" spans="1:50" x14ac:dyDescent="0.2">
      <c r="A447" s="13">
        <v>42789</v>
      </c>
      <c r="B447" s="7">
        <v>1164.0999999999999</v>
      </c>
      <c r="D447" s="2">
        <v>42789</v>
      </c>
      <c r="E447" s="10">
        <v>270.64</v>
      </c>
      <c r="G447" s="2">
        <v>42789</v>
      </c>
      <c r="H447" s="7">
        <v>2363.81</v>
      </c>
      <c r="J447" s="2">
        <v>42789</v>
      </c>
      <c r="K447" s="7">
        <v>3333.96</v>
      </c>
      <c r="M447" s="2">
        <v>42789</v>
      </c>
      <c r="N447" s="7">
        <v>1249.48</v>
      </c>
      <c r="P447" s="2">
        <v>42789</v>
      </c>
      <c r="Q447" s="7">
        <v>54.45</v>
      </c>
      <c r="S447" s="2">
        <v>42789</v>
      </c>
      <c r="T447" s="7">
        <v>26.43225</v>
      </c>
      <c r="V447" s="2">
        <v>42789</v>
      </c>
      <c r="W447" s="7">
        <v>176.75</v>
      </c>
      <c r="Y447" s="2">
        <v>42789</v>
      </c>
      <c r="Z447" s="6">
        <v>1.0567</v>
      </c>
      <c r="AB447" s="2">
        <v>42789</v>
      </c>
      <c r="AC447" s="6">
        <v>1.2544999999999999</v>
      </c>
      <c r="AE447" s="2">
        <v>42789</v>
      </c>
      <c r="AF447" s="6">
        <v>0.99229999999999996</v>
      </c>
      <c r="AH447" s="2">
        <v>42789</v>
      </c>
      <c r="AI447" s="11">
        <v>8.8710000000000004E-3</v>
      </c>
      <c r="AK447" s="2">
        <v>42789</v>
      </c>
      <c r="AL447" s="6">
        <v>228.8065</v>
      </c>
      <c r="AN447" s="2">
        <v>42789</v>
      </c>
      <c r="AO447" s="7">
        <v>1989.74</v>
      </c>
      <c r="AQ447" s="2">
        <v>42789</v>
      </c>
      <c r="AR447" s="8">
        <v>244.83099999999999</v>
      </c>
      <c r="AT447" s="2">
        <v>42789</v>
      </c>
      <c r="AU447" s="8">
        <v>11.71</v>
      </c>
      <c r="AW447" s="2">
        <v>42789</v>
      </c>
      <c r="AX447" s="8">
        <v>5835.5069999999996</v>
      </c>
    </row>
    <row r="448" spans="1:50" x14ac:dyDescent="0.2">
      <c r="A448" s="13">
        <v>42788</v>
      </c>
      <c r="B448" s="7">
        <v>1129.3</v>
      </c>
      <c r="D448" s="2">
        <v>42788</v>
      </c>
      <c r="E448" s="10">
        <v>271.7</v>
      </c>
      <c r="G448" s="2">
        <v>42788</v>
      </c>
      <c r="H448" s="7">
        <v>2362.8200000000002</v>
      </c>
      <c r="J448" s="2">
        <v>42788</v>
      </c>
      <c r="K448" s="7">
        <v>3339.27</v>
      </c>
      <c r="M448" s="2">
        <v>42788</v>
      </c>
      <c r="N448" s="7">
        <v>1233.9000000000001</v>
      </c>
      <c r="P448" s="2">
        <v>42788</v>
      </c>
      <c r="Q448" s="7">
        <v>53.59</v>
      </c>
      <c r="S448" s="2">
        <v>42788</v>
      </c>
      <c r="T448" s="7">
        <v>26.704930000000001</v>
      </c>
      <c r="V448" s="2">
        <v>42788</v>
      </c>
      <c r="W448" s="7">
        <v>180.6</v>
      </c>
      <c r="Y448" s="2">
        <v>42788</v>
      </c>
      <c r="Z448" s="6">
        <v>1.0547</v>
      </c>
      <c r="AB448" s="2">
        <v>42788</v>
      </c>
      <c r="AC448" s="6">
        <v>1.2436</v>
      </c>
      <c r="AE448" s="2">
        <v>42788</v>
      </c>
      <c r="AF448" s="6">
        <v>0.98819999999999997</v>
      </c>
      <c r="AH448" s="2">
        <v>42788</v>
      </c>
      <c r="AI448" s="11">
        <v>8.8109999999999994E-3</v>
      </c>
      <c r="AK448" s="2">
        <v>42788</v>
      </c>
      <c r="AL448" s="6">
        <v>228.17429999999999</v>
      </c>
      <c r="AN448" s="2">
        <v>42788</v>
      </c>
      <c r="AO448" s="7">
        <v>1986.12</v>
      </c>
      <c r="AQ448" s="2">
        <v>42788</v>
      </c>
      <c r="AR448" s="8">
        <v>244.33940000000001</v>
      </c>
      <c r="AT448" s="2">
        <v>42788</v>
      </c>
      <c r="AU448" s="8">
        <v>11.74</v>
      </c>
      <c r="AW448" s="2">
        <v>42788</v>
      </c>
      <c r="AX448" s="8">
        <v>5860.625</v>
      </c>
    </row>
    <row r="449" spans="1:50" x14ac:dyDescent="0.2">
      <c r="A449" s="13">
        <v>42787</v>
      </c>
      <c r="B449" s="7">
        <v>1115.67</v>
      </c>
      <c r="D449" s="2">
        <v>42787</v>
      </c>
      <c r="E449" s="10">
        <v>269.56</v>
      </c>
      <c r="G449" s="2">
        <v>42787</v>
      </c>
      <c r="H449" s="7">
        <v>2365.38</v>
      </c>
      <c r="J449" s="2">
        <v>42787</v>
      </c>
      <c r="K449" s="7">
        <v>3339.33</v>
      </c>
      <c r="M449" s="2">
        <v>42787</v>
      </c>
      <c r="N449" s="7">
        <v>1238.21</v>
      </c>
      <c r="P449" s="2">
        <v>42787</v>
      </c>
      <c r="Q449" s="7">
        <v>54.06</v>
      </c>
      <c r="S449" s="2">
        <v>42787</v>
      </c>
      <c r="T449" s="7">
        <v>26.564769999999999</v>
      </c>
      <c r="V449" s="2">
        <v>42787</v>
      </c>
      <c r="W449" s="7">
        <v>180.95</v>
      </c>
      <c r="Y449" s="2">
        <v>42787</v>
      </c>
      <c r="Z449" s="6">
        <v>1.0544</v>
      </c>
      <c r="AB449" s="2">
        <v>42787</v>
      </c>
      <c r="AC449" s="6">
        <v>1.2461</v>
      </c>
      <c r="AE449" s="2">
        <v>42787</v>
      </c>
      <c r="AF449" s="6">
        <v>0.99119999999999997</v>
      </c>
      <c r="AH449" s="2">
        <v>42787</v>
      </c>
      <c r="AI449" s="11">
        <v>8.8070000000000006E-3</v>
      </c>
      <c r="AK449" s="2">
        <v>42787</v>
      </c>
      <c r="AL449" s="6">
        <v>227.8038</v>
      </c>
      <c r="AN449" s="2">
        <v>42787</v>
      </c>
      <c r="AO449" s="7">
        <v>1984.85</v>
      </c>
      <c r="AQ449" s="2">
        <v>42787</v>
      </c>
      <c r="AR449" s="8">
        <v>243.92080000000001</v>
      </c>
      <c r="AT449" s="2">
        <v>42787</v>
      </c>
      <c r="AU449" s="8">
        <v>11.57</v>
      </c>
      <c r="AW449" s="2">
        <v>42787</v>
      </c>
      <c r="AX449" s="8">
        <v>5865.9489999999996</v>
      </c>
    </row>
    <row r="450" spans="1:50" x14ac:dyDescent="0.2">
      <c r="A450" s="13">
        <v>42786</v>
      </c>
      <c r="B450" s="7">
        <v>1064.1099999999999</v>
      </c>
      <c r="D450" s="2">
        <v>42786</v>
      </c>
      <c r="E450" s="10">
        <v>269.20999999999998</v>
      </c>
      <c r="G450" s="2">
        <v>42786</v>
      </c>
      <c r="H450" s="7">
        <v>2351.16</v>
      </c>
      <c r="J450" s="2">
        <v>42786</v>
      </c>
      <c r="K450" s="7">
        <v>3312.39</v>
      </c>
      <c r="M450" s="2">
        <v>42786</v>
      </c>
      <c r="N450" s="7">
        <v>1237.54</v>
      </c>
      <c r="P450" s="2">
        <v>42786</v>
      </c>
      <c r="Q450" s="7">
        <v>53.4</v>
      </c>
      <c r="S450" s="2">
        <v>42786</v>
      </c>
      <c r="T450" s="7">
        <v>26.684480000000001</v>
      </c>
      <c r="V450" s="2">
        <v>42786</v>
      </c>
      <c r="W450" s="7">
        <v>179.08</v>
      </c>
      <c r="Y450" s="2">
        <v>42786</v>
      </c>
      <c r="Z450" s="6">
        <v>1.0609999999999999</v>
      </c>
      <c r="AB450" s="2">
        <v>42786</v>
      </c>
      <c r="AC450" s="6">
        <v>1.2456</v>
      </c>
      <c r="AE450" s="2">
        <v>42786</v>
      </c>
      <c r="AF450" s="6">
        <v>0.99660000000000004</v>
      </c>
      <c r="AH450" s="2">
        <v>42786</v>
      </c>
      <c r="AI450" s="11">
        <v>8.8380000000000004E-3</v>
      </c>
      <c r="AK450" s="2">
        <v>42786</v>
      </c>
      <c r="AL450" s="6">
        <v>227.83</v>
      </c>
      <c r="AN450" s="2">
        <v>42786</v>
      </c>
      <c r="AO450" s="7">
        <v>1985.06</v>
      </c>
      <c r="AQ450" s="2">
        <v>42786</v>
      </c>
      <c r="AR450" s="8">
        <v>244.32740000000001</v>
      </c>
      <c r="AT450" s="2">
        <v>42786</v>
      </c>
      <c r="AU450" s="8">
        <v>11.49</v>
      </c>
      <c r="AW450" s="2">
        <v>42786</v>
      </c>
      <c r="AX450" s="8">
        <v>5838.5780000000004</v>
      </c>
    </row>
    <row r="451" spans="1:50" x14ac:dyDescent="0.2">
      <c r="A451" s="13">
        <v>42783</v>
      </c>
      <c r="B451" s="7">
        <v>1058.8599999999999</v>
      </c>
      <c r="D451" s="2">
        <v>42783</v>
      </c>
      <c r="E451" s="10">
        <v>267.27</v>
      </c>
      <c r="G451" s="2">
        <v>42783</v>
      </c>
      <c r="H451" s="7">
        <v>2351.16</v>
      </c>
      <c r="J451" s="2">
        <v>42783</v>
      </c>
      <c r="K451" s="7">
        <v>3308.81</v>
      </c>
      <c r="M451" s="2">
        <v>42783</v>
      </c>
      <c r="N451" s="7">
        <v>1238.68</v>
      </c>
      <c r="P451" s="2">
        <v>42783</v>
      </c>
      <c r="Q451" s="7">
        <v>53.4</v>
      </c>
      <c r="S451" s="2">
        <v>42783</v>
      </c>
      <c r="T451" s="7">
        <v>26.684480000000001</v>
      </c>
      <c r="V451" s="2">
        <v>42783</v>
      </c>
      <c r="W451" s="7">
        <v>179.08</v>
      </c>
      <c r="Y451" s="2">
        <v>42783</v>
      </c>
      <c r="Z451" s="6">
        <v>1.0613999999999999</v>
      </c>
      <c r="AB451" s="2">
        <v>42783</v>
      </c>
      <c r="AC451" s="6">
        <v>1.2443</v>
      </c>
      <c r="AE451" s="2">
        <v>42783</v>
      </c>
      <c r="AF451" s="6">
        <v>0.99760000000000004</v>
      </c>
      <c r="AH451" s="2">
        <v>42783</v>
      </c>
      <c r="AI451" s="11">
        <v>8.8620000000000001E-3</v>
      </c>
      <c r="AK451" s="2">
        <v>42783</v>
      </c>
      <c r="AL451" s="6">
        <v>227.69550000000001</v>
      </c>
      <c r="AN451" s="2">
        <v>42783</v>
      </c>
      <c r="AO451" s="7">
        <v>1985.06</v>
      </c>
      <c r="AQ451" s="2">
        <v>42783</v>
      </c>
      <c r="AR451" s="8">
        <v>244.29669999999999</v>
      </c>
      <c r="AT451" s="2">
        <v>42783</v>
      </c>
      <c r="AU451" s="8">
        <v>11.49</v>
      </c>
      <c r="AW451" s="2">
        <v>42783</v>
      </c>
      <c r="AX451" s="8">
        <v>5838.5780000000004</v>
      </c>
    </row>
    <row r="452" spans="1:50" x14ac:dyDescent="0.2">
      <c r="A452" s="13">
        <v>42782</v>
      </c>
      <c r="B452" s="7">
        <v>1038.54</v>
      </c>
      <c r="D452" s="2">
        <v>42782</v>
      </c>
      <c r="E452" s="10">
        <v>269.45999999999998</v>
      </c>
      <c r="G452" s="2">
        <v>42782</v>
      </c>
      <c r="H452" s="7">
        <v>2347.2199999999998</v>
      </c>
      <c r="J452" s="2">
        <v>42782</v>
      </c>
      <c r="K452" s="7">
        <v>3311.04</v>
      </c>
      <c r="M452" s="2">
        <v>42782</v>
      </c>
      <c r="N452" s="7">
        <v>1238.94</v>
      </c>
      <c r="P452" s="2">
        <v>42782</v>
      </c>
      <c r="Q452" s="7">
        <v>53.36</v>
      </c>
      <c r="S452" s="2">
        <v>42782</v>
      </c>
      <c r="T452" s="7">
        <v>27.011980000000001</v>
      </c>
      <c r="V452" s="2">
        <v>42782</v>
      </c>
      <c r="W452" s="7">
        <v>180.61</v>
      </c>
      <c r="Y452" s="2">
        <v>42782</v>
      </c>
      <c r="Z452" s="6">
        <v>1.0652999999999999</v>
      </c>
      <c r="AB452" s="2">
        <v>42782</v>
      </c>
      <c r="AC452" s="6">
        <v>1.2472000000000001</v>
      </c>
      <c r="AE452" s="2">
        <v>42782</v>
      </c>
      <c r="AF452" s="6">
        <v>1.0002</v>
      </c>
      <c r="AH452" s="2">
        <v>42782</v>
      </c>
      <c r="AI452" s="11">
        <v>8.8210000000000007E-3</v>
      </c>
      <c r="AK452" s="2">
        <v>42782</v>
      </c>
      <c r="AL452" s="6">
        <v>227.4923</v>
      </c>
      <c r="AN452" s="2">
        <v>42782</v>
      </c>
      <c r="AO452" s="7">
        <v>1982.41</v>
      </c>
      <c r="AQ452" s="2">
        <v>42782</v>
      </c>
      <c r="AR452" s="8">
        <v>244.15600000000001</v>
      </c>
      <c r="AT452" s="2">
        <v>42782</v>
      </c>
      <c r="AU452" s="8">
        <v>11.76</v>
      </c>
      <c r="AW452" s="2">
        <v>42782</v>
      </c>
      <c r="AX452" s="8">
        <v>5814.9</v>
      </c>
    </row>
    <row r="453" spans="1:50" x14ac:dyDescent="0.2">
      <c r="A453" s="13">
        <v>42781</v>
      </c>
      <c r="B453" s="7">
        <v>1015.44</v>
      </c>
      <c r="D453" s="2">
        <v>42781</v>
      </c>
      <c r="E453" s="10">
        <v>268.14</v>
      </c>
      <c r="G453" s="2">
        <v>42781</v>
      </c>
      <c r="H453" s="7">
        <v>2349.25</v>
      </c>
      <c r="J453" s="2">
        <v>42781</v>
      </c>
      <c r="K453" s="7">
        <v>3323.71</v>
      </c>
      <c r="M453" s="2">
        <v>42781</v>
      </c>
      <c r="N453" s="7">
        <v>1231.03</v>
      </c>
      <c r="P453" s="2">
        <v>42781</v>
      </c>
      <c r="Q453" s="7">
        <v>53.11</v>
      </c>
      <c r="S453" s="2">
        <v>42781</v>
      </c>
      <c r="T453" s="7">
        <v>27.424399999999999</v>
      </c>
      <c r="V453" s="2">
        <v>42781</v>
      </c>
      <c r="W453" s="7">
        <v>182.24</v>
      </c>
      <c r="Y453" s="2">
        <v>42781</v>
      </c>
      <c r="Z453" s="6">
        <v>1.0584</v>
      </c>
      <c r="AB453" s="2">
        <v>42781</v>
      </c>
      <c r="AC453" s="6">
        <v>1.2450000000000001</v>
      </c>
      <c r="AE453" s="2">
        <v>42781</v>
      </c>
      <c r="AF453" s="6">
        <v>0.9929</v>
      </c>
      <c r="AH453" s="2">
        <v>42781</v>
      </c>
      <c r="AI453" s="11">
        <v>8.7550000000000006E-3</v>
      </c>
      <c r="AK453" s="2">
        <v>42781</v>
      </c>
      <c r="AL453" s="6">
        <v>226.96270000000001</v>
      </c>
      <c r="AN453" s="2">
        <v>42781</v>
      </c>
      <c r="AO453" s="7">
        <v>1976.83</v>
      </c>
      <c r="AQ453" s="2">
        <v>42781</v>
      </c>
      <c r="AR453" s="8">
        <v>243.41480000000001</v>
      </c>
      <c r="AT453" s="2">
        <v>42781</v>
      </c>
      <c r="AU453" s="8">
        <v>11.97</v>
      </c>
      <c r="AW453" s="2">
        <v>42781</v>
      </c>
      <c r="AX453" s="8">
        <v>5819.44</v>
      </c>
    </row>
    <row r="454" spans="1:50" x14ac:dyDescent="0.2">
      <c r="A454" s="13">
        <v>42780</v>
      </c>
      <c r="B454" s="7">
        <v>1011.27</v>
      </c>
      <c r="D454" s="2">
        <v>42780</v>
      </c>
      <c r="E454" s="10">
        <v>265.02</v>
      </c>
      <c r="G454" s="2">
        <v>42780</v>
      </c>
      <c r="H454" s="7">
        <v>2337.58</v>
      </c>
      <c r="J454" s="2">
        <v>42780</v>
      </c>
      <c r="K454" s="7">
        <v>3308.89</v>
      </c>
      <c r="M454" s="2">
        <v>42780</v>
      </c>
      <c r="N454" s="7">
        <v>1224.03</v>
      </c>
      <c r="P454" s="2">
        <v>42780</v>
      </c>
      <c r="Q454" s="7">
        <v>53.2</v>
      </c>
      <c r="S454" s="2">
        <v>42780</v>
      </c>
      <c r="T454" s="7">
        <v>27.105699999999999</v>
      </c>
      <c r="V454" s="2">
        <v>42780</v>
      </c>
      <c r="W454" s="7">
        <v>181.14</v>
      </c>
      <c r="Y454" s="2">
        <v>42780</v>
      </c>
      <c r="Z454" s="6">
        <v>1.0565</v>
      </c>
      <c r="AB454" s="2">
        <v>42780</v>
      </c>
      <c r="AC454" s="6">
        <v>1.2469999999999999</v>
      </c>
      <c r="AE454" s="2">
        <v>42780</v>
      </c>
      <c r="AF454" s="6">
        <v>0.99209999999999998</v>
      </c>
      <c r="AH454" s="2">
        <v>42780</v>
      </c>
      <c r="AI454" s="11">
        <v>8.7410000000000005E-3</v>
      </c>
      <c r="AK454" s="2">
        <v>42780</v>
      </c>
      <c r="AL454" s="6">
        <v>227.2115</v>
      </c>
      <c r="AN454" s="2">
        <v>42780</v>
      </c>
      <c r="AO454" s="7">
        <v>1980.53</v>
      </c>
      <c r="AQ454" s="2">
        <v>42780</v>
      </c>
      <c r="AR454" s="8">
        <v>243.6361</v>
      </c>
      <c r="AT454" s="2">
        <v>42780</v>
      </c>
      <c r="AU454" s="8">
        <v>10.74</v>
      </c>
      <c r="AW454" s="2">
        <v>42780</v>
      </c>
      <c r="AX454" s="8">
        <v>5782.5720000000001</v>
      </c>
    </row>
    <row r="455" spans="1:50" x14ac:dyDescent="0.2">
      <c r="A455" s="13">
        <v>42779</v>
      </c>
      <c r="B455" s="7">
        <v>1002.4</v>
      </c>
      <c r="D455" s="2">
        <v>42779</v>
      </c>
      <c r="E455" s="10">
        <v>266.08</v>
      </c>
      <c r="G455" s="2">
        <v>42779</v>
      </c>
      <c r="H455" s="7">
        <v>2328.25</v>
      </c>
      <c r="J455" s="2">
        <v>42779</v>
      </c>
      <c r="K455" s="7">
        <v>3305.23</v>
      </c>
      <c r="M455" s="2">
        <v>42779</v>
      </c>
      <c r="N455" s="7">
        <v>1223.99</v>
      </c>
      <c r="P455" s="2">
        <v>42779</v>
      </c>
      <c r="Q455" s="7">
        <v>52.93</v>
      </c>
      <c r="S455" s="2">
        <v>42779</v>
      </c>
      <c r="T455" s="7">
        <v>27.263000000000002</v>
      </c>
      <c r="V455" s="2">
        <v>42779</v>
      </c>
      <c r="W455" s="7">
        <v>182.23</v>
      </c>
      <c r="Y455" s="2">
        <v>42779</v>
      </c>
      <c r="Z455" s="6">
        <v>1.0596000000000001</v>
      </c>
      <c r="AB455" s="2">
        <v>42779</v>
      </c>
      <c r="AC455" s="6">
        <v>1.2504</v>
      </c>
      <c r="AE455" s="2">
        <v>42779</v>
      </c>
      <c r="AF455" s="6">
        <v>0.99409999999999998</v>
      </c>
      <c r="AH455" s="2">
        <v>42779</v>
      </c>
      <c r="AI455" s="11">
        <v>8.7899999999999992E-3</v>
      </c>
      <c r="AK455" s="2">
        <v>42779</v>
      </c>
      <c r="AL455" s="6">
        <v>227.3854</v>
      </c>
      <c r="AN455" s="2">
        <v>42779</v>
      </c>
      <c r="AO455" s="7">
        <v>1983.96</v>
      </c>
      <c r="AQ455" s="2">
        <v>42779</v>
      </c>
      <c r="AR455" s="8">
        <v>243.85579999999999</v>
      </c>
      <c r="AT455" s="2">
        <v>42779</v>
      </c>
      <c r="AU455" s="8">
        <v>11.07</v>
      </c>
      <c r="AW455" s="2">
        <v>42779</v>
      </c>
      <c r="AX455" s="8">
        <v>5763.9560000000001</v>
      </c>
    </row>
    <row r="456" spans="1:50" x14ac:dyDescent="0.2">
      <c r="A456" s="13">
        <v>42776</v>
      </c>
      <c r="B456" s="7">
        <v>1004.03</v>
      </c>
      <c r="D456" s="2">
        <v>42776</v>
      </c>
      <c r="E456" s="10">
        <v>264.02</v>
      </c>
      <c r="G456" s="2">
        <v>42776</v>
      </c>
      <c r="H456" s="7">
        <v>2316.1</v>
      </c>
      <c r="J456" s="2">
        <v>42776</v>
      </c>
      <c r="K456" s="7">
        <v>3270.83</v>
      </c>
      <c r="M456" s="2">
        <v>42776</v>
      </c>
      <c r="N456" s="7">
        <v>1232.71</v>
      </c>
      <c r="P456" s="2">
        <v>42776</v>
      </c>
      <c r="Q456" s="7">
        <v>53.86</v>
      </c>
      <c r="S456" s="2">
        <v>42776</v>
      </c>
      <c r="T456" s="7">
        <v>27.186979999999998</v>
      </c>
      <c r="V456" s="2">
        <v>42776</v>
      </c>
      <c r="W456" s="7">
        <v>182.04</v>
      </c>
      <c r="Y456" s="2">
        <v>42776</v>
      </c>
      <c r="Z456" s="6">
        <v>1.0633999999999999</v>
      </c>
      <c r="AB456" s="2">
        <v>42776</v>
      </c>
      <c r="AC456" s="6">
        <v>1.2494000000000001</v>
      </c>
      <c r="AE456" s="2">
        <v>42776</v>
      </c>
      <c r="AF456" s="6">
        <v>0.99650000000000005</v>
      </c>
      <c r="AH456" s="2">
        <v>42776</v>
      </c>
      <c r="AI456" s="11">
        <v>8.8199999999999997E-3</v>
      </c>
      <c r="AK456" s="2">
        <v>42776</v>
      </c>
      <c r="AL456" s="6">
        <v>227.28129999999999</v>
      </c>
      <c r="AN456" s="2">
        <v>42776</v>
      </c>
      <c r="AO456" s="7">
        <v>1985.53</v>
      </c>
      <c r="AQ456" s="2">
        <v>42776</v>
      </c>
      <c r="AR456" s="8">
        <v>243.77260000000001</v>
      </c>
      <c r="AT456" s="2">
        <v>42776</v>
      </c>
      <c r="AU456" s="8">
        <v>10.85</v>
      </c>
      <c r="AW456" s="2">
        <v>42776</v>
      </c>
      <c r="AX456" s="8">
        <v>5734.1270000000004</v>
      </c>
    </row>
    <row r="457" spans="1:50" x14ac:dyDescent="0.2">
      <c r="A457" s="13">
        <v>42775</v>
      </c>
      <c r="B457" s="7">
        <v>977.4</v>
      </c>
      <c r="D457" s="2">
        <v>42775</v>
      </c>
      <c r="E457" s="10">
        <v>262.86</v>
      </c>
      <c r="G457" s="2">
        <v>42775</v>
      </c>
      <c r="H457" s="7">
        <v>2307.87</v>
      </c>
      <c r="J457" s="2">
        <v>42775</v>
      </c>
      <c r="K457" s="7">
        <v>3277.79</v>
      </c>
      <c r="M457" s="2">
        <v>42775</v>
      </c>
      <c r="N457" s="7">
        <v>1233.4000000000001</v>
      </c>
      <c r="P457" s="2">
        <v>42775</v>
      </c>
      <c r="Q457" s="7">
        <v>53</v>
      </c>
      <c r="S457" s="2">
        <v>42775</v>
      </c>
      <c r="T457" s="7">
        <v>26.84581</v>
      </c>
      <c r="V457" s="2">
        <v>42775</v>
      </c>
      <c r="W457" s="7">
        <v>176.38</v>
      </c>
      <c r="Y457" s="2">
        <v>42775</v>
      </c>
      <c r="Z457" s="6">
        <v>1.0657000000000001</v>
      </c>
      <c r="AB457" s="2">
        <v>42775</v>
      </c>
      <c r="AC457" s="6">
        <v>1.2513000000000001</v>
      </c>
      <c r="AE457" s="2">
        <v>42775</v>
      </c>
      <c r="AF457" s="6">
        <v>0.99860000000000004</v>
      </c>
      <c r="AH457" s="2">
        <v>42775</v>
      </c>
      <c r="AI457" s="11">
        <v>8.8389999999999996E-3</v>
      </c>
      <c r="AK457" s="2">
        <v>42775</v>
      </c>
      <c r="AL457" s="6">
        <v>227.88040000000001</v>
      </c>
      <c r="AN457" s="2">
        <v>42775</v>
      </c>
      <c r="AO457" s="7">
        <v>1986.6</v>
      </c>
      <c r="AQ457" s="2">
        <v>42775</v>
      </c>
      <c r="AR457" s="8">
        <v>244.43170000000001</v>
      </c>
      <c r="AT457" s="2">
        <v>42775</v>
      </c>
      <c r="AU457" s="8">
        <v>10.88</v>
      </c>
      <c r="AW457" s="2">
        <v>42775</v>
      </c>
      <c r="AX457" s="8">
        <v>5715.18</v>
      </c>
    </row>
    <row r="458" spans="1:50" x14ac:dyDescent="0.2">
      <c r="A458" s="13">
        <v>42774</v>
      </c>
      <c r="B458" s="7">
        <v>1060.55</v>
      </c>
      <c r="D458" s="2">
        <v>42774</v>
      </c>
      <c r="E458" s="10">
        <v>261.75</v>
      </c>
      <c r="G458" s="2">
        <v>42774</v>
      </c>
      <c r="H458" s="7">
        <v>2294.67</v>
      </c>
      <c r="J458" s="2">
        <v>42774</v>
      </c>
      <c r="K458" s="7">
        <v>3238.04</v>
      </c>
      <c r="M458" s="2">
        <v>42774</v>
      </c>
      <c r="N458" s="7">
        <v>1242.71</v>
      </c>
      <c r="P458" s="2">
        <v>42774</v>
      </c>
      <c r="Q458" s="7">
        <v>52.34</v>
      </c>
      <c r="S458" s="2">
        <v>42774</v>
      </c>
      <c r="T458" s="7">
        <v>26.72587</v>
      </c>
      <c r="V458" s="2">
        <v>42774</v>
      </c>
      <c r="W458" s="7">
        <v>177.9</v>
      </c>
      <c r="Y458" s="2">
        <v>42774</v>
      </c>
      <c r="Z458" s="6">
        <v>1.0697000000000001</v>
      </c>
      <c r="AB458" s="2">
        <v>42774</v>
      </c>
      <c r="AC458" s="6">
        <v>1.2537</v>
      </c>
      <c r="AE458" s="2">
        <v>42774</v>
      </c>
      <c r="AF458" s="6">
        <v>1.0058</v>
      </c>
      <c r="AH458" s="2">
        <v>42774</v>
      </c>
      <c r="AI458" s="11">
        <v>8.9470000000000001E-3</v>
      </c>
      <c r="AK458" s="2">
        <v>42774</v>
      </c>
      <c r="AL458" s="6">
        <v>227.5421</v>
      </c>
      <c r="AN458" s="2">
        <v>42774</v>
      </c>
      <c r="AO458" s="7">
        <v>1991.99</v>
      </c>
      <c r="AQ458" s="2">
        <v>42774</v>
      </c>
      <c r="AR458" s="8">
        <v>244.0582</v>
      </c>
      <c r="AT458" s="2">
        <v>42774</v>
      </c>
      <c r="AU458" s="8">
        <v>11.45</v>
      </c>
      <c r="AW458" s="2">
        <v>42774</v>
      </c>
      <c r="AX458" s="8">
        <v>5682.4539999999997</v>
      </c>
    </row>
    <row r="459" spans="1:50" x14ac:dyDescent="0.2">
      <c r="A459" s="13">
        <v>42773</v>
      </c>
      <c r="B459" s="7">
        <v>1052.19</v>
      </c>
      <c r="D459" s="2">
        <v>42773</v>
      </c>
      <c r="E459" s="10">
        <v>259.74</v>
      </c>
      <c r="G459" s="2">
        <v>42773</v>
      </c>
      <c r="H459" s="7">
        <v>2293.08</v>
      </c>
      <c r="J459" s="2">
        <v>42773</v>
      </c>
      <c r="K459" s="7">
        <v>3235.71</v>
      </c>
      <c r="M459" s="2">
        <v>42773</v>
      </c>
      <c r="N459" s="7">
        <v>1234.75</v>
      </c>
      <c r="P459" s="2">
        <v>42773</v>
      </c>
      <c r="Q459" s="7">
        <v>52.17</v>
      </c>
      <c r="S459" s="2">
        <v>42773</v>
      </c>
      <c r="T459" s="7">
        <v>26.509440000000001</v>
      </c>
      <c r="V459" s="2">
        <v>42773</v>
      </c>
      <c r="W459" s="7">
        <v>175.26</v>
      </c>
      <c r="Y459" s="2">
        <v>42773</v>
      </c>
      <c r="Z459" s="6">
        <v>1.0691999999999999</v>
      </c>
      <c r="AB459" s="2">
        <v>42773</v>
      </c>
      <c r="AC459" s="6">
        <v>1.2497</v>
      </c>
      <c r="AE459" s="2">
        <v>42773</v>
      </c>
      <c r="AF459" s="6">
        <v>1.0029999999999999</v>
      </c>
      <c r="AH459" s="2">
        <v>42773</v>
      </c>
      <c r="AI459" s="11">
        <v>8.9339999999999992E-3</v>
      </c>
      <c r="AK459" s="2">
        <v>42773</v>
      </c>
      <c r="AL459" s="6">
        <v>226.3887</v>
      </c>
      <c r="AN459" s="2">
        <v>42773</v>
      </c>
      <c r="AO459" s="7">
        <v>1987.33</v>
      </c>
      <c r="AQ459" s="2">
        <v>42773</v>
      </c>
      <c r="AR459" s="8">
        <v>243.2002</v>
      </c>
      <c r="AT459" s="2">
        <v>42773</v>
      </c>
      <c r="AU459" s="8">
        <v>11.29</v>
      </c>
      <c r="AW459" s="2">
        <v>42773</v>
      </c>
      <c r="AX459" s="8">
        <v>5674.2169999999996</v>
      </c>
    </row>
    <row r="460" spans="1:50" x14ac:dyDescent="0.2">
      <c r="A460" s="13">
        <v>42772</v>
      </c>
      <c r="B460" s="7">
        <v>1025.29</v>
      </c>
      <c r="D460" s="2">
        <v>42772</v>
      </c>
      <c r="E460" s="10">
        <v>260.06</v>
      </c>
      <c r="G460" s="2">
        <v>42772</v>
      </c>
      <c r="H460" s="7">
        <v>2292.56</v>
      </c>
      <c r="J460" s="2">
        <v>42772</v>
      </c>
      <c r="K460" s="7">
        <v>3238.31</v>
      </c>
      <c r="M460" s="2">
        <v>42772</v>
      </c>
      <c r="N460" s="7">
        <v>1230.78</v>
      </c>
      <c r="P460" s="2">
        <v>42772</v>
      </c>
      <c r="Q460" s="7">
        <v>53.01</v>
      </c>
      <c r="S460" s="2">
        <v>42772</v>
      </c>
      <c r="T460" s="7">
        <v>26.18364</v>
      </c>
      <c r="V460" s="2">
        <v>42772</v>
      </c>
      <c r="W460" s="7">
        <v>176.19</v>
      </c>
      <c r="Y460" s="2">
        <v>42772</v>
      </c>
      <c r="Z460" s="6">
        <v>1.0734999999999999</v>
      </c>
      <c r="AB460" s="2">
        <v>42772</v>
      </c>
      <c r="AC460" s="6">
        <v>1.2471000000000001</v>
      </c>
      <c r="AE460" s="2">
        <v>42772</v>
      </c>
      <c r="AF460" s="6">
        <v>1.0074000000000001</v>
      </c>
      <c r="AH460" s="2">
        <v>42772</v>
      </c>
      <c r="AI460" s="11">
        <v>8.9230000000000004E-3</v>
      </c>
      <c r="AK460" s="2">
        <v>42772</v>
      </c>
      <c r="AL460" s="6">
        <v>226.01859999999999</v>
      </c>
      <c r="AN460" s="2">
        <v>42772</v>
      </c>
      <c r="AO460" s="7">
        <v>1985.06</v>
      </c>
      <c r="AQ460" s="2">
        <v>42772</v>
      </c>
      <c r="AR460" s="8">
        <v>243.01509999999999</v>
      </c>
      <c r="AT460" s="2">
        <v>42772</v>
      </c>
      <c r="AU460" s="8">
        <v>11.37</v>
      </c>
      <c r="AW460" s="2">
        <v>42772</v>
      </c>
      <c r="AX460" s="8">
        <v>5663.5519999999997</v>
      </c>
    </row>
    <row r="461" spans="1:50" x14ac:dyDescent="0.2">
      <c r="A461" s="13">
        <v>42769</v>
      </c>
      <c r="B461" s="7">
        <v>1011.66</v>
      </c>
      <c r="D461" s="2">
        <v>42769</v>
      </c>
      <c r="E461" s="10">
        <v>258.75</v>
      </c>
      <c r="G461" s="2">
        <v>42769</v>
      </c>
      <c r="H461" s="7">
        <v>2297.42</v>
      </c>
      <c r="J461" s="2">
        <v>42769</v>
      </c>
      <c r="K461" s="7">
        <v>3273.11</v>
      </c>
      <c r="M461" s="2">
        <v>42769</v>
      </c>
      <c r="N461" s="7">
        <v>1218.8599999999999</v>
      </c>
      <c r="P461" s="2">
        <v>42769</v>
      </c>
      <c r="Q461" s="7">
        <v>53.83</v>
      </c>
      <c r="S461" s="2">
        <v>42769</v>
      </c>
      <c r="T461" s="7">
        <v>26.299849999999999</v>
      </c>
      <c r="V461" s="2">
        <v>42769</v>
      </c>
      <c r="W461" s="7">
        <v>174.94</v>
      </c>
      <c r="Y461" s="2">
        <v>42769</v>
      </c>
      <c r="Z461" s="6">
        <v>1.0784</v>
      </c>
      <c r="AB461" s="2">
        <v>42769</v>
      </c>
      <c r="AC461" s="6">
        <v>1.2511999999999999</v>
      </c>
      <c r="AE461" s="2">
        <v>42769</v>
      </c>
      <c r="AF461" s="6">
        <v>1.0084</v>
      </c>
      <c r="AH461" s="2">
        <v>42769</v>
      </c>
      <c r="AI461" s="11">
        <v>8.8850000000000005E-3</v>
      </c>
      <c r="AK461" s="2">
        <v>42769</v>
      </c>
      <c r="AL461" s="6">
        <v>226.1163</v>
      </c>
      <c r="AN461" s="2">
        <v>42769</v>
      </c>
      <c r="AO461" s="7">
        <v>1976.85</v>
      </c>
      <c r="AQ461" s="2">
        <v>42769</v>
      </c>
      <c r="AR461" s="8">
        <v>243.3381</v>
      </c>
      <c r="AT461" s="2">
        <v>42769</v>
      </c>
      <c r="AU461" s="8">
        <v>10.97</v>
      </c>
      <c r="AW461" s="2">
        <v>42769</v>
      </c>
      <c r="AX461" s="8">
        <v>5666.7659999999996</v>
      </c>
    </row>
    <row r="462" spans="1:50" x14ac:dyDescent="0.2">
      <c r="A462" s="13">
        <v>42768</v>
      </c>
      <c r="B462" s="7">
        <v>1010.14</v>
      </c>
      <c r="D462" s="2">
        <v>42768</v>
      </c>
      <c r="E462" s="10">
        <v>257.85000000000002</v>
      </c>
      <c r="G462" s="2">
        <v>42768</v>
      </c>
      <c r="H462" s="7">
        <v>2280.85</v>
      </c>
      <c r="J462" s="2">
        <v>42768</v>
      </c>
      <c r="K462" s="7">
        <v>3253.61</v>
      </c>
      <c r="M462" s="2">
        <v>42768</v>
      </c>
      <c r="N462" s="7">
        <v>1215.54</v>
      </c>
      <c r="P462" s="2">
        <v>42768</v>
      </c>
      <c r="Q462" s="7">
        <v>53.54</v>
      </c>
      <c r="S462" s="2">
        <v>42768</v>
      </c>
      <c r="T462" s="7">
        <v>26.516850000000002</v>
      </c>
      <c r="V462" s="2">
        <v>42768</v>
      </c>
      <c r="W462" s="7">
        <v>176.9</v>
      </c>
      <c r="Y462" s="2">
        <v>42768</v>
      </c>
      <c r="Z462" s="6">
        <v>1.0788</v>
      </c>
      <c r="AB462" s="2">
        <v>42768</v>
      </c>
      <c r="AC462" s="6">
        <v>1.2558</v>
      </c>
      <c r="AE462" s="2">
        <v>42768</v>
      </c>
      <c r="AF462" s="6">
        <v>1.0089999999999999</v>
      </c>
      <c r="AH462" s="2">
        <v>42768</v>
      </c>
      <c r="AI462" s="11">
        <v>8.8690000000000001E-3</v>
      </c>
      <c r="AK462" s="2">
        <v>42768</v>
      </c>
      <c r="AL462" s="6">
        <v>226.20840000000001</v>
      </c>
      <c r="AN462" s="2">
        <v>42768</v>
      </c>
      <c r="AO462" s="7">
        <v>1978.88</v>
      </c>
      <c r="AQ462" s="2">
        <v>42768</v>
      </c>
      <c r="AR462" s="8">
        <v>243.53919999999999</v>
      </c>
      <c r="AT462" s="2">
        <v>42768</v>
      </c>
      <c r="AU462" s="8">
        <v>11.93</v>
      </c>
      <c r="AW462" s="2">
        <v>42768</v>
      </c>
      <c r="AX462" s="8">
        <v>5636.1970000000001</v>
      </c>
    </row>
    <row r="463" spans="1:50" x14ac:dyDescent="0.2">
      <c r="A463" s="13">
        <v>42767</v>
      </c>
      <c r="B463" s="7">
        <v>979.37</v>
      </c>
      <c r="D463" s="2">
        <v>42767</v>
      </c>
      <c r="E463" s="10">
        <v>258.06</v>
      </c>
      <c r="G463" s="2">
        <v>42767</v>
      </c>
      <c r="H463" s="7">
        <v>2279.5500000000002</v>
      </c>
      <c r="J463" s="2">
        <v>42767</v>
      </c>
      <c r="K463" s="7">
        <v>3258.92</v>
      </c>
      <c r="M463" s="2">
        <v>42767</v>
      </c>
      <c r="N463" s="7">
        <v>1204.71</v>
      </c>
      <c r="P463" s="2">
        <v>42767</v>
      </c>
      <c r="Q463" s="7">
        <v>53.88</v>
      </c>
      <c r="S463" s="2">
        <v>42767</v>
      </c>
      <c r="T463" s="7">
        <v>26.509170000000001</v>
      </c>
      <c r="V463" s="2">
        <v>42767</v>
      </c>
      <c r="W463" s="7">
        <v>177.41</v>
      </c>
      <c r="Y463" s="2">
        <v>42767</v>
      </c>
      <c r="Z463" s="6">
        <v>1.0752999999999999</v>
      </c>
      <c r="AB463" s="2">
        <v>42767</v>
      </c>
      <c r="AC463" s="6">
        <v>1.2636000000000001</v>
      </c>
      <c r="AE463" s="2">
        <v>42767</v>
      </c>
      <c r="AF463" s="6">
        <v>1.0063</v>
      </c>
      <c r="AH463" s="2">
        <v>42767</v>
      </c>
      <c r="AI463" s="11">
        <v>8.8120000000000004E-3</v>
      </c>
      <c r="AK463" s="2">
        <v>42767</v>
      </c>
      <c r="AL463" s="6">
        <v>225.92769999999999</v>
      </c>
      <c r="AN463" s="2">
        <v>42767</v>
      </c>
      <c r="AO463" s="7">
        <v>1977.78</v>
      </c>
      <c r="AQ463" s="2">
        <v>42767</v>
      </c>
      <c r="AR463" s="8">
        <v>242.74369999999999</v>
      </c>
      <c r="AT463" s="2">
        <v>42767</v>
      </c>
      <c r="AU463" s="8">
        <v>11.81</v>
      </c>
      <c r="AW463" s="2">
        <v>42767</v>
      </c>
      <c r="AX463" s="8">
        <v>5642.65</v>
      </c>
    </row>
    <row r="464" spans="1:50" x14ac:dyDescent="0.2">
      <c r="A464" s="13">
        <v>42766</v>
      </c>
      <c r="B464" s="7">
        <v>961.69</v>
      </c>
      <c r="D464" s="2">
        <v>42766</v>
      </c>
      <c r="E464" s="10">
        <v>257.11</v>
      </c>
      <c r="G464" s="2">
        <v>42766</v>
      </c>
      <c r="H464" s="7">
        <v>2278.87</v>
      </c>
      <c r="J464" s="2">
        <v>42766</v>
      </c>
      <c r="K464" s="7">
        <v>3230.68</v>
      </c>
      <c r="M464" s="2">
        <v>42766</v>
      </c>
      <c r="N464" s="7">
        <v>1210.6400000000001</v>
      </c>
      <c r="P464" s="2">
        <v>42766</v>
      </c>
      <c r="Q464" s="7">
        <v>52.81</v>
      </c>
      <c r="S464" s="2">
        <v>42766</v>
      </c>
      <c r="T464" s="7">
        <v>25.933430000000001</v>
      </c>
      <c r="V464" s="2">
        <v>42766</v>
      </c>
      <c r="W464" s="7">
        <v>177.83</v>
      </c>
      <c r="Y464" s="2">
        <v>42766</v>
      </c>
      <c r="Z464" s="6">
        <v>1.0784</v>
      </c>
      <c r="AB464" s="2">
        <v>42766</v>
      </c>
      <c r="AC464" s="6">
        <v>1.2570000000000001</v>
      </c>
      <c r="AE464" s="2">
        <v>42766</v>
      </c>
      <c r="AF464" s="6">
        <v>1.0092000000000001</v>
      </c>
      <c r="AH464" s="2">
        <v>42766</v>
      </c>
      <c r="AI464" s="11">
        <v>8.8489999999999992E-3</v>
      </c>
      <c r="AK464" s="2">
        <v>42766</v>
      </c>
      <c r="AL464" s="6">
        <v>226.20699999999999</v>
      </c>
      <c r="AN464" s="2">
        <v>42766</v>
      </c>
      <c r="AO464" s="7">
        <v>1980.25</v>
      </c>
      <c r="AQ464" s="2">
        <v>42766</v>
      </c>
      <c r="AR464" s="8">
        <v>243.37569999999999</v>
      </c>
      <c r="AT464" s="2">
        <v>42766</v>
      </c>
      <c r="AU464" s="8">
        <v>11.99</v>
      </c>
      <c r="AW464" s="2">
        <v>42766</v>
      </c>
      <c r="AX464" s="8">
        <v>5614.7860000000001</v>
      </c>
    </row>
    <row r="465" spans="1:50" x14ac:dyDescent="0.2">
      <c r="A465" s="13">
        <v>42765</v>
      </c>
      <c r="B465" s="7">
        <v>922.79</v>
      </c>
      <c r="D465" s="2">
        <v>42765</v>
      </c>
      <c r="E465" s="10">
        <v>257.89999999999998</v>
      </c>
      <c r="G465" s="2">
        <v>42765</v>
      </c>
      <c r="H465" s="7">
        <v>2280.9</v>
      </c>
      <c r="J465" s="2">
        <v>42765</v>
      </c>
      <c r="K465" s="7">
        <v>3262.72</v>
      </c>
      <c r="M465" s="2">
        <v>42765</v>
      </c>
      <c r="N465" s="7">
        <v>1197.29</v>
      </c>
      <c r="P465" s="2">
        <v>42765</v>
      </c>
      <c r="Q465" s="7">
        <v>52.63</v>
      </c>
      <c r="S465" s="2">
        <v>42765</v>
      </c>
      <c r="T465" s="7">
        <v>25.743980000000001</v>
      </c>
      <c r="V465" s="2">
        <v>42765</v>
      </c>
      <c r="W465" s="7">
        <v>174.01</v>
      </c>
      <c r="Y465" s="2">
        <v>42765</v>
      </c>
      <c r="Z465" s="6">
        <v>1.0692999999999999</v>
      </c>
      <c r="AB465" s="2">
        <v>42765</v>
      </c>
      <c r="AC465" s="6">
        <v>1.2479</v>
      </c>
      <c r="AE465" s="2">
        <v>42765</v>
      </c>
      <c r="AF465" s="6">
        <v>1.0044</v>
      </c>
      <c r="AH465" s="2">
        <v>42765</v>
      </c>
      <c r="AI465" s="11">
        <v>8.8020000000000008E-3</v>
      </c>
      <c r="AK465" s="2">
        <v>42765</v>
      </c>
      <c r="AL465" s="6">
        <v>226.1446</v>
      </c>
      <c r="AN465" s="2">
        <v>42765</v>
      </c>
      <c r="AO465" s="7">
        <v>1977.56</v>
      </c>
      <c r="AQ465" s="2">
        <v>42765</v>
      </c>
      <c r="AR465" s="8">
        <v>243.13730000000001</v>
      </c>
      <c r="AT465" s="2">
        <v>42765</v>
      </c>
      <c r="AU465" s="8">
        <v>11.88</v>
      </c>
      <c r="AW465" s="2">
        <v>42765</v>
      </c>
      <c r="AX465" s="8">
        <v>5613.7110000000002</v>
      </c>
    </row>
    <row r="466" spans="1:50" x14ac:dyDescent="0.2">
      <c r="A466" s="13">
        <v>42762</v>
      </c>
      <c r="B466" s="7">
        <v>919.95</v>
      </c>
      <c r="D466" s="2">
        <v>42762</v>
      </c>
      <c r="E466" s="10">
        <v>259.19</v>
      </c>
      <c r="G466" s="2">
        <v>42762</v>
      </c>
      <c r="H466" s="7">
        <v>2294.69</v>
      </c>
      <c r="J466" s="2">
        <v>42762</v>
      </c>
      <c r="K466" s="7">
        <v>3303.33</v>
      </c>
      <c r="M466" s="2">
        <v>42762</v>
      </c>
      <c r="N466" s="7">
        <v>1188.68</v>
      </c>
      <c r="P466" s="2">
        <v>42762</v>
      </c>
      <c r="Q466" s="7">
        <v>53.17</v>
      </c>
      <c r="S466" s="2">
        <v>42762</v>
      </c>
      <c r="T466" s="7">
        <v>26.209099999999999</v>
      </c>
      <c r="V466" s="2">
        <v>42762</v>
      </c>
      <c r="W466" s="7">
        <v>174.66</v>
      </c>
      <c r="Y466" s="2">
        <v>42762</v>
      </c>
      <c r="Z466" s="6">
        <v>1.0683</v>
      </c>
      <c r="AB466" s="2">
        <v>42762</v>
      </c>
      <c r="AC466" s="6">
        <v>1.2538</v>
      </c>
      <c r="AE466" s="2">
        <v>42762</v>
      </c>
      <c r="AF466" s="6">
        <v>1.0001</v>
      </c>
      <c r="AH466" s="2">
        <v>42762</v>
      </c>
      <c r="AI466" s="11">
        <v>8.6789999999999992E-3</v>
      </c>
      <c r="AK466" s="2">
        <v>42762</v>
      </c>
      <c r="AL466" s="6">
        <v>226.21770000000001</v>
      </c>
      <c r="AN466" s="2">
        <v>42762</v>
      </c>
      <c r="AO466" s="7">
        <v>1977.6</v>
      </c>
      <c r="AQ466" s="2">
        <v>42762</v>
      </c>
      <c r="AR466" s="8">
        <v>243.33799999999999</v>
      </c>
      <c r="AT466" s="2">
        <v>42762</v>
      </c>
      <c r="AU466" s="8">
        <v>10.58</v>
      </c>
      <c r="AW466" s="2">
        <v>42762</v>
      </c>
      <c r="AX466" s="8">
        <v>5660.7820000000002</v>
      </c>
    </row>
    <row r="467" spans="1:50" x14ac:dyDescent="0.2">
      <c r="A467" s="13">
        <v>42761</v>
      </c>
      <c r="B467" s="7">
        <v>914.19</v>
      </c>
      <c r="D467" s="2">
        <v>42761</v>
      </c>
      <c r="E467" s="10">
        <v>258.52</v>
      </c>
      <c r="G467" s="2">
        <v>42761</v>
      </c>
      <c r="H467" s="7">
        <v>2296.6799999999998</v>
      </c>
      <c r="J467" s="2">
        <v>42761</v>
      </c>
      <c r="K467" s="7">
        <v>3319.13</v>
      </c>
      <c r="M467" s="2">
        <v>42761</v>
      </c>
      <c r="N467" s="7">
        <v>1187.05</v>
      </c>
      <c r="P467" s="2">
        <v>42761</v>
      </c>
      <c r="Q467" s="7">
        <v>53.78</v>
      </c>
      <c r="S467" s="2">
        <v>42761</v>
      </c>
      <c r="T467" s="7">
        <v>26.372679999999999</v>
      </c>
      <c r="V467" s="2">
        <v>42761</v>
      </c>
      <c r="W467" s="7">
        <v>174.54</v>
      </c>
      <c r="Y467" s="2">
        <v>42761</v>
      </c>
      <c r="Z467" s="6">
        <v>1.0687</v>
      </c>
      <c r="AB467" s="2">
        <v>42761</v>
      </c>
      <c r="AC467" s="6">
        <v>1.2591000000000001</v>
      </c>
      <c r="AE467" s="2">
        <v>42761</v>
      </c>
      <c r="AF467" s="6">
        <v>1.0002</v>
      </c>
      <c r="AH467" s="2">
        <v>42761</v>
      </c>
      <c r="AI467" s="11">
        <v>8.7250000000000001E-3</v>
      </c>
      <c r="AK467" s="2">
        <v>42761</v>
      </c>
      <c r="AL467" s="6">
        <v>226.17599999999999</v>
      </c>
      <c r="AN467" s="2">
        <v>42761</v>
      </c>
      <c r="AO467" s="7">
        <v>1974.51</v>
      </c>
      <c r="AQ467" s="2">
        <v>42761</v>
      </c>
      <c r="AR467" s="8">
        <v>243.13720000000001</v>
      </c>
      <c r="AT467" s="2">
        <v>42761</v>
      </c>
      <c r="AU467" s="8">
        <v>10.63</v>
      </c>
      <c r="AW467" s="2">
        <v>42761</v>
      </c>
      <c r="AX467" s="8">
        <v>5655.1760000000004</v>
      </c>
    </row>
    <row r="468" spans="1:50" x14ac:dyDescent="0.2">
      <c r="A468" s="13">
        <v>42760</v>
      </c>
      <c r="B468" s="7">
        <v>895.34</v>
      </c>
      <c r="D468" s="2">
        <v>42760</v>
      </c>
      <c r="E468" s="10">
        <v>257.14999999999998</v>
      </c>
      <c r="G468" s="2">
        <v>42760</v>
      </c>
      <c r="H468" s="7">
        <v>2298.37</v>
      </c>
      <c r="J468" s="2">
        <v>42760</v>
      </c>
      <c r="K468" s="7">
        <v>3326.15</v>
      </c>
      <c r="M468" s="2">
        <v>42760</v>
      </c>
      <c r="N468" s="7">
        <v>1197.83</v>
      </c>
      <c r="P468" s="2">
        <v>42760</v>
      </c>
      <c r="Q468" s="7">
        <v>52.75</v>
      </c>
      <c r="S468" s="2">
        <v>42760</v>
      </c>
      <c r="T468" s="7">
        <v>26.434650000000001</v>
      </c>
      <c r="V468" s="2">
        <v>42760</v>
      </c>
      <c r="W468" s="7">
        <v>177.04</v>
      </c>
      <c r="Y468" s="2">
        <v>42760</v>
      </c>
      <c r="Z468" s="6">
        <v>1.0738000000000001</v>
      </c>
      <c r="AB468" s="2">
        <v>42760</v>
      </c>
      <c r="AC468" s="6">
        <v>1.2606999999999999</v>
      </c>
      <c r="AE468" s="2">
        <v>42760</v>
      </c>
      <c r="AF468" s="6">
        <v>0.99970000000000003</v>
      </c>
      <c r="AH468" s="2">
        <v>42760</v>
      </c>
      <c r="AI468" s="11">
        <v>8.7980000000000003E-3</v>
      </c>
      <c r="AK468" s="2">
        <v>42760</v>
      </c>
      <c r="AL468" s="6">
        <v>226.64099999999999</v>
      </c>
      <c r="AN468" s="2">
        <v>42760</v>
      </c>
      <c r="AO468" s="7">
        <v>1972.08</v>
      </c>
      <c r="AQ468" s="2">
        <v>42760</v>
      </c>
      <c r="AR468" s="8">
        <v>243.84</v>
      </c>
      <c r="AT468" s="2">
        <v>42760</v>
      </c>
      <c r="AU468" s="8">
        <v>10.81</v>
      </c>
      <c r="AW468" s="2">
        <v>42760</v>
      </c>
      <c r="AX468" s="8">
        <v>5656.3389999999999</v>
      </c>
    </row>
    <row r="469" spans="1:50" x14ac:dyDescent="0.2">
      <c r="A469" s="13">
        <v>42759</v>
      </c>
      <c r="B469" s="7">
        <v>898.19</v>
      </c>
      <c r="D469" s="2">
        <v>42759</v>
      </c>
      <c r="E469" s="10">
        <v>255.78</v>
      </c>
      <c r="G469" s="2">
        <v>42759</v>
      </c>
      <c r="H469" s="7">
        <v>2280.0700000000002</v>
      </c>
      <c r="J469" s="2">
        <v>42759</v>
      </c>
      <c r="K469" s="7">
        <v>3281.53</v>
      </c>
      <c r="M469" s="2">
        <v>42759</v>
      </c>
      <c r="N469" s="7">
        <v>1212.73</v>
      </c>
      <c r="P469" s="2">
        <v>42759</v>
      </c>
      <c r="Q469" s="7">
        <v>53.18</v>
      </c>
      <c r="S469" s="2">
        <v>42759</v>
      </c>
      <c r="T469" s="7">
        <v>26.427879999999998</v>
      </c>
      <c r="V469" s="2">
        <v>42759</v>
      </c>
      <c r="W469" s="7">
        <v>178.47</v>
      </c>
      <c r="Y469" s="2">
        <v>42759</v>
      </c>
      <c r="Z469" s="6">
        <v>1.0757000000000001</v>
      </c>
      <c r="AB469" s="2">
        <v>42759</v>
      </c>
      <c r="AC469" s="6">
        <v>1.2526999999999999</v>
      </c>
      <c r="AE469" s="2">
        <v>42759</v>
      </c>
      <c r="AF469" s="6">
        <v>1.0009999999999999</v>
      </c>
      <c r="AH469" s="2">
        <v>42759</v>
      </c>
      <c r="AI469" s="11">
        <v>8.8059999999999996E-3</v>
      </c>
      <c r="AK469" s="2">
        <v>42759</v>
      </c>
      <c r="AL469" s="6">
        <v>227.2792</v>
      </c>
      <c r="AN469" s="2">
        <v>42759</v>
      </c>
      <c r="AO469" s="7">
        <v>1977.26</v>
      </c>
      <c r="AQ469" s="2">
        <v>42759</v>
      </c>
      <c r="AR469" s="8">
        <v>244.79089999999999</v>
      </c>
      <c r="AT469" s="2">
        <v>42759</v>
      </c>
      <c r="AU469" s="8">
        <v>11.07</v>
      </c>
      <c r="AW469" s="2">
        <v>42759</v>
      </c>
      <c r="AX469" s="8">
        <v>5600.9579999999996</v>
      </c>
    </row>
    <row r="470" spans="1:50" x14ac:dyDescent="0.2">
      <c r="A470" s="13">
        <v>42758</v>
      </c>
      <c r="B470" s="7">
        <v>921.64</v>
      </c>
      <c r="D470" s="2">
        <v>42758</v>
      </c>
      <c r="E470" s="10">
        <v>253.93</v>
      </c>
      <c r="G470" s="2">
        <v>42758</v>
      </c>
      <c r="H470" s="7">
        <v>2265.1999999999998</v>
      </c>
      <c r="J470" s="2">
        <v>42758</v>
      </c>
      <c r="K470" s="7">
        <v>3273.04</v>
      </c>
      <c r="M470" s="2">
        <v>42758</v>
      </c>
      <c r="N470" s="7">
        <v>1215.18</v>
      </c>
      <c r="P470" s="2">
        <v>42758</v>
      </c>
      <c r="Q470" s="7">
        <v>52.75</v>
      </c>
      <c r="S470" s="2">
        <v>42758</v>
      </c>
      <c r="T470" s="7">
        <v>26.709540000000001</v>
      </c>
      <c r="V470" s="2">
        <v>42758</v>
      </c>
      <c r="W470" s="7">
        <v>175.48</v>
      </c>
      <c r="Y470" s="2">
        <v>42758</v>
      </c>
      <c r="Z470" s="6">
        <v>1.0727</v>
      </c>
      <c r="AB470" s="2">
        <v>42758</v>
      </c>
      <c r="AC470" s="6">
        <v>1.2477</v>
      </c>
      <c r="AE470" s="2">
        <v>42758</v>
      </c>
      <c r="AF470" s="6">
        <v>0.99990000000000001</v>
      </c>
      <c r="AH470" s="2">
        <v>42758</v>
      </c>
      <c r="AI470" s="11">
        <v>8.8439999999999994E-3</v>
      </c>
      <c r="AK470" s="2">
        <v>42758</v>
      </c>
      <c r="AL470" s="6">
        <v>227.3272</v>
      </c>
      <c r="AN470" s="2">
        <v>42758</v>
      </c>
      <c r="AO470" s="7">
        <v>1984.27</v>
      </c>
      <c r="AQ470" s="2">
        <v>42758</v>
      </c>
      <c r="AR470" s="8">
        <v>244.9939</v>
      </c>
      <c r="AT470" s="2">
        <v>42758</v>
      </c>
      <c r="AU470" s="8">
        <v>11.77</v>
      </c>
      <c r="AW470" s="2">
        <v>42758</v>
      </c>
      <c r="AX470" s="8">
        <v>5552.9430000000002</v>
      </c>
    </row>
    <row r="471" spans="1:50" x14ac:dyDescent="0.2">
      <c r="A471" s="13">
        <v>42755</v>
      </c>
      <c r="B471" s="7">
        <v>898.85</v>
      </c>
      <c r="D471" s="2">
        <v>42755</v>
      </c>
      <c r="E471" s="10">
        <v>251.83</v>
      </c>
      <c r="G471" s="2">
        <v>42755</v>
      </c>
      <c r="H471" s="7">
        <v>2271.31</v>
      </c>
      <c r="J471" s="2">
        <v>42755</v>
      </c>
      <c r="K471" s="7">
        <v>3299.44</v>
      </c>
      <c r="M471" s="2">
        <v>42755</v>
      </c>
      <c r="N471" s="7">
        <v>1205.48</v>
      </c>
      <c r="P471" s="2">
        <v>42755</v>
      </c>
      <c r="Q471" s="7">
        <v>52.42</v>
      </c>
      <c r="S471" s="2">
        <v>42755</v>
      </c>
      <c r="T471" s="7">
        <v>26.70316</v>
      </c>
      <c r="V471" s="2">
        <v>42755</v>
      </c>
      <c r="W471" s="7">
        <v>174.35</v>
      </c>
      <c r="Y471" s="2">
        <v>42755</v>
      </c>
      <c r="Z471" s="6">
        <v>1.0674999999999999</v>
      </c>
      <c r="AB471" s="2">
        <v>42755</v>
      </c>
      <c r="AC471" s="6">
        <v>1.2337</v>
      </c>
      <c r="AE471" s="2">
        <v>42755</v>
      </c>
      <c r="AF471" s="6">
        <v>0.99509999999999998</v>
      </c>
      <c r="AH471" s="2">
        <v>42755</v>
      </c>
      <c r="AI471" s="11">
        <v>8.7039999999999999E-3</v>
      </c>
      <c r="AK471" s="2">
        <v>42755</v>
      </c>
      <c r="AL471" s="6">
        <v>226.36279999999999</v>
      </c>
      <c r="AN471" s="2">
        <v>42755</v>
      </c>
      <c r="AO471" s="7">
        <v>1976.87</v>
      </c>
      <c r="AQ471" s="2">
        <v>42755</v>
      </c>
      <c r="AR471" s="8">
        <v>244.29040000000001</v>
      </c>
      <c r="AT471" s="2">
        <v>42755</v>
      </c>
      <c r="AU471" s="8">
        <v>11.54</v>
      </c>
      <c r="AW471" s="2">
        <v>42755</v>
      </c>
      <c r="AX471" s="8">
        <v>5555.3329999999996</v>
      </c>
    </row>
    <row r="472" spans="1:50" x14ac:dyDescent="0.2">
      <c r="A472" s="13">
        <v>42754</v>
      </c>
      <c r="B472" s="7">
        <v>907.31</v>
      </c>
      <c r="D472" s="2">
        <v>42754</v>
      </c>
      <c r="E472" s="10">
        <v>252.81</v>
      </c>
      <c r="G472" s="2">
        <v>42754</v>
      </c>
      <c r="H472" s="7">
        <v>2263.69</v>
      </c>
      <c r="J472" s="2">
        <v>42754</v>
      </c>
      <c r="K472" s="7">
        <v>3290.33</v>
      </c>
      <c r="M472" s="2">
        <v>42754</v>
      </c>
      <c r="N472" s="7">
        <v>1200.17</v>
      </c>
      <c r="P472" s="2">
        <v>42754</v>
      </c>
      <c r="Q472" s="7">
        <v>51.37</v>
      </c>
      <c r="S472" s="2">
        <v>42754</v>
      </c>
      <c r="T472" s="7">
        <v>26.549479999999999</v>
      </c>
      <c r="V472" s="2">
        <v>42754</v>
      </c>
      <c r="W472" s="7">
        <v>173.69</v>
      </c>
      <c r="Y472" s="2">
        <v>42754</v>
      </c>
      <c r="Z472" s="6">
        <v>1.0631999999999999</v>
      </c>
      <c r="AB472" s="2">
        <v>42754</v>
      </c>
      <c r="AC472" s="6">
        <v>1.2302</v>
      </c>
      <c r="AE472" s="2">
        <v>42754</v>
      </c>
      <c r="AF472" s="6">
        <v>0.99039999999999995</v>
      </c>
      <c r="AH472" s="2">
        <v>42754</v>
      </c>
      <c r="AI472" s="11">
        <v>8.6660000000000001E-3</v>
      </c>
      <c r="AK472" s="2">
        <v>42754</v>
      </c>
      <c r="AL472" s="6">
        <v>227.1865</v>
      </c>
      <c r="AN472" s="2">
        <v>42754</v>
      </c>
      <c r="AO472" s="7">
        <v>1976.32</v>
      </c>
      <c r="AQ472" s="2">
        <v>42754</v>
      </c>
      <c r="AR472" s="8">
        <v>245.0343</v>
      </c>
      <c r="AT472" s="2">
        <v>42754</v>
      </c>
      <c r="AU472" s="8">
        <v>12.78</v>
      </c>
      <c r="AW472" s="2">
        <v>42754</v>
      </c>
      <c r="AX472" s="8">
        <v>5540.0810000000001</v>
      </c>
    </row>
    <row r="473" spans="1:50" x14ac:dyDescent="0.2">
      <c r="A473" s="13">
        <v>42753</v>
      </c>
      <c r="B473" s="7">
        <v>875.76</v>
      </c>
      <c r="D473" s="2">
        <v>42753</v>
      </c>
      <c r="E473" s="10">
        <v>253.2</v>
      </c>
      <c r="G473" s="2">
        <v>42753</v>
      </c>
      <c r="H473" s="7">
        <v>2271.89</v>
      </c>
      <c r="J473" s="2">
        <v>42753</v>
      </c>
      <c r="K473" s="7">
        <v>3294</v>
      </c>
      <c r="M473" s="2">
        <v>42753</v>
      </c>
      <c r="N473" s="7">
        <v>1212.79</v>
      </c>
      <c r="P473" s="2">
        <v>42753</v>
      </c>
      <c r="Q473" s="7">
        <v>51.08</v>
      </c>
      <c r="S473" s="2">
        <v>42753</v>
      </c>
      <c r="T473" s="7">
        <v>26.709990000000001</v>
      </c>
      <c r="V473" s="2">
        <v>42753</v>
      </c>
      <c r="W473" s="7">
        <v>174.76</v>
      </c>
      <c r="Y473" s="2">
        <v>42753</v>
      </c>
      <c r="Z473" s="6">
        <v>1.0683</v>
      </c>
      <c r="AB473" s="2">
        <v>42753</v>
      </c>
      <c r="AC473" s="6">
        <v>1.2310000000000001</v>
      </c>
      <c r="AE473" s="2">
        <v>42753</v>
      </c>
      <c r="AF473" s="6">
        <v>0.99670000000000003</v>
      </c>
      <c r="AH473" s="2">
        <v>42753</v>
      </c>
      <c r="AI473" s="11">
        <v>8.8170000000000002E-3</v>
      </c>
      <c r="AK473" s="2">
        <v>42753</v>
      </c>
      <c r="AL473" s="6">
        <v>227.6816</v>
      </c>
      <c r="AN473" s="2">
        <v>42753</v>
      </c>
      <c r="AO473" s="7">
        <v>1982.88</v>
      </c>
      <c r="AQ473" s="2">
        <v>42753</v>
      </c>
      <c r="AR473" s="8">
        <v>245.5419</v>
      </c>
      <c r="AT473" s="2">
        <v>42753</v>
      </c>
      <c r="AU473" s="8">
        <v>12.48</v>
      </c>
      <c r="AW473" s="2">
        <v>42753</v>
      </c>
      <c r="AX473" s="8">
        <v>5555.6540000000005</v>
      </c>
    </row>
    <row r="474" spans="1:50" x14ac:dyDescent="0.2">
      <c r="A474" s="13">
        <v>42752</v>
      </c>
      <c r="B474" s="7">
        <v>898.92</v>
      </c>
      <c r="D474" s="2">
        <v>42752</v>
      </c>
      <c r="E474" s="10">
        <v>252.25</v>
      </c>
      <c r="G474" s="2">
        <v>42752</v>
      </c>
      <c r="H474" s="7">
        <v>2267.89</v>
      </c>
      <c r="J474" s="2">
        <v>42752</v>
      </c>
      <c r="K474" s="7">
        <v>3285.04</v>
      </c>
      <c r="M474" s="2">
        <v>42752</v>
      </c>
      <c r="N474" s="7">
        <v>1213.29</v>
      </c>
      <c r="P474" s="2">
        <v>42752</v>
      </c>
      <c r="Q474" s="7">
        <v>52.48</v>
      </c>
      <c r="S474" s="2">
        <v>42752</v>
      </c>
      <c r="T474" s="7">
        <v>26.71912</v>
      </c>
      <c r="V474" s="2">
        <v>42752</v>
      </c>
      <c r="W474" s="7">
        <v>172.87</v>
      </c>
      <c r="Y474" s="2">
        <v>42752</v>
      </c>
      <c r="Z474" s="6">
        <v>1.0699000000000001</v>
      </c>
      <c r="AB474" s="2">
        <v>42752</v>
      </c>
      <c r="AC474" s="6">
        <v>1.2383</v>
      </c>
      <c r="AE474" s="2">
        <v>42752</v>
      </c>
      <c r="AF474" s="6">
        <v>0.99739999999999995</v>
      </c>
      <c r="AH474" s="2">
        <v>42752</v>
      </c>
      <c r="AI474" s="11">
        <v>8.8540000000000008E-3</v>
      </c>
      <c r="AK474" s="2">
        <v>42752</v>
      </c>
      <c r="AL474" s="6">
        <v>228.22800000000001</v>
      </c>
      <c r="AN474" s="2">
        <v>42752</v>
      </c>
      <c r="AO474" s="7">
        <v>1989.79</v>
      </c>
      <c r="AQ474" s="2">
        <v>42752</v>
      </c>
      <c r="AR474" s="8">
        <v>246.0179</v>
      </c>
      <c r="AT474" s="2">
        <v>42752</v>
      </c>
      <c r="AU474" s="8">
        <v>11.87</v>
      </c>
      <c r="AW474" s="2">
        <v>42752</v>
      </c>
      <c r="AX474" s="8">
        <v>5538.7269999999999</v>
      </c>
    </row>
    <row r="475" spans="1:50" x14ac:dyDescent="0.2">
      <c r="A475" s="13">
        <v>42751</v>
      </c>
      <c r="B475" s="7">
        <v>833.1</v>
      </c>
      <c r="D475" s="2">
        <v>42751</v>
      </c>
      <c r="E475" s="10">
        <v>250.86</v>
      </c>
      <c r="G475" s="2">
        <v>42751</v>
      </c>
      <c r="H475" s="7">
        <v>2274.64</v>
      </c>
      <c r="J475" s="2">
        <v>42751</v>
      </c>
      <c r="K475" s="7">
        <v>3294.53</v>
      </c>
      <c r="M475" s="2">
        <v>42751</v>
      </c>
      <c r="N475" s="7">
        <v>1203</v>
      </c>
      <c r="P475" s="2">
        <v>42751</v>
      </c>
      <c r="Q475" s="7">
        <v>52.37</v>
      </c>
      <c r="S475" s="2">
        <v>42751</v>
      </c>
      <c r="T475" s="7">
        <v>26.226040000000001</v>
      </c>
      <c r="V475" s="2">
        <v>42751</v>
      </c>
      <c r="W475" s="7">
        <v>176.11</v>
      </c>
      <c r="Y475" s="2">
        <v>42751</v>
      </c>
      <c r="Z475" s="6">
        <v>1.0604</v>
      </c>
      <c r="AB475" s="2">
        <v>42751</v>
      </c>
      <c r="AC475" s="6">
        <v>1.2068000000000001</v>
      </c>
      <c r="AE475" s="2">
        <v>42751</v>
      </c>
      <c r="AF475" s="6">
        <v>0.98909999999999998</v>
      </c>
      <c r="AH475" s="2">
        <v>42751</v>
      </c>
      <c r="AI475" s="11">
        <v>8.763E-3</v>
      </c>
      <c r="AK475" s="2">
        <v>42751</v>
      </c>
      <c r="AL475" s="6">
        <v>227.22409999999999</v>
      </c>
      <c r="AN475" s="2">
        <v>42751</v>
      </c>
      <c r="AO475" s="7">
        <v>1983.7</v>
      </c>
      <c r="AQ475" s="2">
        <v>42751</v>
      </c>
      <c r="AR475" s="8">
        <v>245.7055</v>
      </c>
      <c r="AT475" s="2">
        <v>42751</v>
      </c>
      <c r="AU475" s="8">
        <v>11.23</v>
      </c>
      <c r="AW475" s="2">
        <v>42751</v>
      </c>
      <c r="AX475" s="8">
        <v>5574.116</v>
      </c>
    </row>
    <row r="476" spans="1:50" x14ac:dyDescent="0.2">
      <c r="A476" s="13">
        <v>42748</v>
      </c>
      <c r="B476" s="7">
        <v>830.7</v>
      </c>
      <c r="D476" s="2">
        <v>42748</v>
      </c>
      <c r="E476" s="10">
        <v>252.23</v>
      </c>
      <c r="G476" s="2">
        <v>42748</v>
      </c>
      <c r="H476" s="7">
        <v>2274.64</v>
      </c>
      <c r="J476" s="2">
        <v>42748</v>
      </c>
      <c r="K476" s="7">
        <v>3324.34</v>
      </c>
      <c r="M476" s="2">
        <v>42748</v>
      </c>
      <c r="N476" s="7">
        <v>1196.52</v>
      </c>
      <c r="P476" s="2">
        <v>42748</v>
      </c>
      <c r="Q476" s="7">
        <v>52.37</v>
      </c>
      <c r="S476" s="2">
        <v>42748</v>
      </c>
      <c r="T476" s="7">
        <v>26.226040000000001</v>
      </c>
      <c r="V476" s="2">
        <v>42748</v>
      </c>
      <c r="W476" s="7">
        <v>176.11</v>
      </c>
      <c r="Y476" s="2">
        <v>42748</v>
      </c>
      <c r="Z476" s="6">
        <v>1.0637000000000001</v>
      </c>
      <c r="AB476" s="2">
        <v>42748</v>
      </c>
      <c r="AC476" s="6">
        <v>1.2203999999999999</v>
      </c>
      <c r="AE476" s="2">
        <v>42748</v>
      </c>
      <c r="AF476" s="6">
        <v>0.99139999999999995</v>
      </c>
      <c r="AH476" s="2">
        <v>42748</v>
      </c>
      <c r="AI476" s="11">
        <v>8.7130000000000003E-3</v>
      </c>
      <c r="AK476" s="2">
        <v>42748</v>
      </c>
      <c r="AL476" s="6">
        <v>227.30609999999999</v>
      </c>
      <c r="AN476" s="2">
        <v>42748</v>
      </c>
      <c r="AO476" s="7">
        <v>1983.7</v>
      </c>
      <c r="AQ476" s="2">
        <v>42748</v>
      </c>
      <c r="AR476" s="8">
        <v>245.62799999999999</v>
      </c>
      <c r="AT476" s="2">
        <v>42748</v>
      </c>
      <c r="AU476" s="8">
        <v>11.23</v>
      </c>
      <c r="AW476" s="2">
        <v>42748</v>
      </c>
      <c r="AX476" s="8">
        <v>5574.116</v>
      </c>
    </row>
    <row r="477" spans="1:50" x14ac:dyDescent="0.2">
      <c r="A477" s="13">
        <v>42747</v>
      </c>
      <c r="B477" s="7">
        <v>827.63</v>
      </c>
      <c r="D477" s="2">
        <v>42747</v>
      </c>
      <c r="E477" s="10">
        <v>252.72</v>
      </c>
      <c r="G477" s="2">
        <v>42747</v>
      </c>
      <c r="H477" s="7">
        <v>2270.44</v>
      </c>
      <c r="J477" s="2">
        <v>42747</v>
      </c>
      <c r="K477" s="7">
        <v>3286.7</v>
      </c>
      <c r="M477" s="2">
        <v>42747</v>
      </c>
      <c r="N477" s="7">
        <v>1200.28</v>
      </c>
      <c r="P477" s="2">
        <v>42747</v>
      </c>
      <c r="Q477" s="7">
        <v>53.01</v>
      </c>
      <c r="S477" s="2">
        <v>42747</v>
      </c>
      <c r="T477" s="7">
        <v>26.160679999999999</v>
      </c>
      <c r="V477" s="2">
        <v>42747</v>
      </c>
      <c r="W477" s="7">
        <v>173.33</v>
      </c>
      <c r="Y477" s="2">
        <v>42747</v>
      </c>
      <c r="Z477" s="6">
        <v>1.0649</v>
      </c>
      <c r="AB477" s="2">
        <v>42747</v>
      </c>
      <c r="AC477" s="6">
        <v>1.2187999999999999</v>
      </c>
      <c r="AE477" s="2">
        <v>42747</v>
      </c>
      <c r="AF477" s="6">
        <v>0.99160000000000004</v>
      </c>
      <c r="AH477" s="2">
        <v>42747</v>
      </c>
      <c r="AI477" s="11">
        <v>8.7690000000000008E-3</v>
      </c>
      <c r="AK477" s="2">
        <v>42747</v>
      </c>
      <c r="AL477" s="6">
        <v>227.92160000000001</v>
      </c>
      <c r="AN477" s="2">
        <v>42747</v>
      </c>
      <c r="AO477" s="7">
        <v>1986.02</v>
      </c>
      <c r="AQ477" s="2">
        <v>42747</v>
      </c>
      <c r="AR477" s="8">
        <v>246.08160000000001</v>
      </c>
      <c r="AT477" s="2">
        <v>42747</v>
      </c>
      <c r="AU477" s="8">
        <v>11.54</v>
      </c>
      <c r="AW477" s="2">
        <v>42747</v>
      </c>
      <c r="AX477" s="8">
        <v>5547.4870000000001</v>
      </c>
    </row>
    <row r="478" spans="1:50" x14ac:dyDescent="0.2">
      <c r="A478" s="13">
        <v>42746</v>
      </c>
      <c r="B478" s="7">
        <v>789.11</v>
      </c>
      <c r="D478" s="2">
        <v>42746</v>
      </c>
      <c r="E478" s="10">
        <v>251.09</v>
      </c>
      <c r="G478" s="2">
        <v>42746</v>
      </c>
      <c r="H478" s="7">
        <v>2275.3200000000002</v>
      </c>
      <c r="J478" s="2">
        <v>42746</v>
      </c>
      <c r="K478" s="7">
        <v>3307.94</v>
      </c>
      <c r="M478" s="2">
        <v>42746</v>
      </c>
      <c r="N478" s="7">
        <v>1188.79</v>
      </c>
      <c r="P478" s="2">
        <v>42746</v>
      </c>
      <c r="Q478" s="7">
        <v>52.25</v>
      </c>
      <c r="S478" s="2">
        <v>42746</v>
      </c>
      <c r="T478" s="7">
        <v>25.74821</v>
      </c>
      <c r="V478" s="2">
        <v>42746</v>
      </c>
      <c r="W478" s="7">
        <v>170.09</v>
      </c>
      <c r="Y478" s="2">
        <v>42746</v>
      </c>
      <c r="Z478" s="6">
        <v>1.0559000000000001</v>
      </c>
      <c r="AB478" s="2">
        <v>42746</v>
      </c>
      <c r="AC478" s="6">
        <v>1.2159</v>
      </c>
      <c r="AE478" s="2">
        <v>42746</v>
      </c>
      <c r="AF478" s="6">
        <v>0.98460000000000003</v>
      </c>
      <c r="AH478" s="2">
        <v>42746</v>
      </c>
      <c r="AI478" s="11">
        <v>8.6719999999999992E-3</v>
      </c>
      <c r="AK478" s="2">
        <v>42746</v>
      </c>
      <c r="AL478" s="6">
        <v>227.8639</v>
      </c>
      <c r="AN478" s="2">
        <v>42746</v>
      </c>
      <c r="AO478" s="7">
        <v>1985.23</v>
      </c>
      <c r="AQ478" s="2">
        <v>42746</v>
      </c>
      <c r="AR478" s="8">
        <v>246.0367</v>
      </c>
      <c r="AT478" s="2">
        <v>42746</v>
      </c>
      <c r="AU478" s="8">
        <v>11.26</v>
      </c>
      <c r="AW478" s="2">
        <v>42746</v>
      </c>
      <c r="AX478" s="8">
        <v>5563.6490000000003</v>
      </c>
    </row>
    <row r="479" spans="1:50" x14ac:dyDescent="0.2">
      <c r="A479" s="13">
        <v>42745</v>
      </c>
      <c r="B479" s="7">
        <v>909.81</v>
      </c>
      <c r="D479" s="2">
        <v>42745</v>
      </c>
      <c r="E479" s="10">
        <v>250.52</v>
      </c>
      <c r="G479" s="2">
        <v>42745</v>
      </c>
      <c r="H479" s="7">
        <v>2268.9</v>
      </c>
      <c r="J479" s="2">
        <v>42745</v>
      </c>
      <c r="K479" s="7">
        <v>3306.21</v>
      </c>
      <c r="M479" s="2">
        <v>42745</v>
      </c>
      <c r="N479" s="7">
        <v>1184.3</v>
      </c>
      <c r="P479" s="2">
        <v>42745</v>
      </c>
      <c r="Q479" s="7">
        <v>50.82</v>
      </c>
      <c r="S479" s="2">
        <v>42745</v>
      </c>
      <c r="T479" s="7">
        <v>25.947320000000001</v>
      </c>
      <c r="V479" s="2">
        <v>42745</v>
      </c>
      <c r="W479" s="7">
        <v>171.32</v>
      </c>
      <c r="Y479" s="2">
        <v>42745</v>
      </c>
      <c r="Z479" s="6">
        <v>1.0561</v>
      </c>
      <c r="AB479" s="2">
        <v>42745</v>
      </c>
      <c r="AC479" s="6">
        <v>1.2159</v>
      </c>
      <c r="AE479" s="2">
        <v>42745</v>
      </c>
      <c r="AF479" s="6">
        <v>0.98370000000000002</v>
      </c>
      <c r="AH479" s="2">
        <v>42745</v>
      </c>
      <c r="AI479" s="11">
        <v>8.6320000000000008E-3</v>
      </c>
      <c r="AK479" s="2">
        <v>42745</v>
      </c>
      <c r="AL479" s="6">
        <v>227.49619999999999</v>
      </c>
      <c r="AN479" s="2">
        <v>42745</v>
      </c>
      <c r="AO479" s="7">
        <v>1983.83</v>
      </c>
      <c r="AQ479" s="2">
        <v>42745</v>
      </c>
      <c r="AR479" s="8">
        <v>245.67490000000001</v>
      </c>
      <c r="AT479" s="2">
        <v>42745</v>
      </c>
      <c r="AU479" s="8">
        <v>11.49</v>
      </c>
      <c r="AW479" s="2">
        <v>42745</v>
      </c>
      <c r="AX479" s="8">
        <v>5551.8180000000002</v>
      </c>
    </row>
    <row r="480" spans="1:50" x14ac:dyDescent="0.2">
      <c r="A480" s="13">
        <v>42744</v>
      </c>
      <c r="B480" s="7">
        <v>897.51</v>
      </c>
      <c r="D480" s="2">
        <v>42744</v>
      </c>
      <c r="E480" s="10">
        <v>248.21</v>
      </c>
      <c r="G480" s="2">
        <v>42744</v>
      </c>
      <c r="H480" s="7">
        <v>2268.9</v>
      </c>
      <c r="J480" s="2">
        <v>42744</v>
      </c>
      <c r="K480" s="7">
        <v>3308.97</v>
      </c>
      <c r="M480" s="2">
        <v>42744</v>
      </c>
      <c r="N480" s="7">
        <v>1182.76</v>
      </c>
      <c r="P480" s="2">
        <v>42744</v>
      </c>
      <c r="Q480" s="7">
        <v>51.96</v>
      </c>
      <c r="S480" s="2">
        <v>42744</v>
      </c>
      <c r="T480" s="7">
        <v>25.9421</v>
      </c>
      <c r="V480" s="2">
        <v>42744</v>
      </c>
      <c r="W480" s="7">
        <v>167.38</v>
      </c>
      <c r="Y480" s="2">
        <v>42744</v>
      </c>
      <c r="Z480" s="6">
        <v>1.0570999999999999</v>
      </c>
      <c r="AB480" s="2">
        <v>42744</v>
      </c>
      <c r="AC480" s="6">
        <v>1.2169000000000001</v>
      </c>
      <c r="AE480" s="2">
        <v>42744</v>
      </c>
      <c r="AF480" s="6">
        <v>0.98509999999999998</v>
      </c>
      <c r="AH480" s="2">
        <v>42744</v>
      </c>
      <c r="AI480" s="11">
        <v>8.6079999999999993E-3</v>
      </c>
      <c r="AK480" s="2">
        <v>42744</v>
      </c>
      <c r="AL480" s="6">
        <v>227.4263</v>
      </c>
      <c r="AN480" s="2">
        <v>42744</v>
      </c>
      <c r="AO480" s="7">
        <v>1984.12</v>
      </c>
      <c r="AQ480" s="2">
        <v>42744</v>
      </c>
      <c r="AR480" s="8">
        <v>245.5438</v>
      </c>
      <c r="AT480" s="2">
        <v>42744</v>
      </c>
      <c r="AU480" s="8">
        <v>11.56</v>
      </c>
      <c r="AW480" s="2">
        <v>42744</v>
      </c>
      <c r="AX480" s="8">
        <v>5531.8180000000002</v>
      </c>
    </row>
    <row r="481" spans="1:50" x14ac:dyDescent="0.2">
      <c r="A481" s="13">
        <v>42741</v>
      </c>
      <c r="B481" s="7">
        <v>898.16</v>
      </c>
      <c r="D481" s="2">
        <v>42741</v>
      </c>
      <c r="E481" s="10">
        <v>248.07</v>
      </c>
      <c r="G481" s="2">
        <v>42741</v>
      </c>
      <c r="H481" s="7">
        <v>2276.98</v>
      </c>
      <c r="J481" s="2">
        <v>42741</v>
      </c>
      <c r="K481" s="7">
        <v>3321.17</v>
      </c>
      <c r="M481" s="2">
        <v>42741</v>
      </c>
      <c r="N481" s="7">
        <v>1174.04</v>
      </c>
      <c r="P481" s="2">
        <v>42741</v>
      </c>
      <c r="Q481" s="7">
        <v>53.99</v>
      </c>
      <c r="S481" s="2">
        <v>42741</v>
      </c>
      <c r="T481" s="7">
        <v>25.725300000000001</v>
      </c>
      <c r="V481" s="2">
        <v>42741</v>
      </c>
      <c r="W481" s="7">
        <v>166.13</v>
      </c>
      <c r="Y481" s="2">
        <v>42741</v>
      </c>
      <c r="Z481" s="6">
        <v>1.0549999999999999</v>
      </c>
      <c r="AB481" s="2">
        <v>42741</v>
      </c>
      <c r="AC481" s="6">
        <v>1.2301</v>
      </c>
      <c r="AE481" s="2">
        <v>42741</v>
      </c>
      <c r="AF481" s="6">
        <v>0.98419999999999996</v>
      </c>
      <c r="AH481" s="2">
        <v>42741</v>
      </c>
      <c r="AI481" s="11">
        <v>8.5559999999999994E-3</v>
      </c>
      <c r="AK481" s="2">
        <v>42741</v>
      </c>
      <c r="AL481" s="6">
        <v>227.65889999999999</v>
      </c>
      <c r="AN481" s="2">
        <v>42741</v>
      </c>
      <c r="AO481" s="7">
        <v>1979.81</v>
      </c>
      <c r="AQ481" s="2">
        <v>42741</v>
      </c>
      <c r="AR481" s="8">
        <v>245.33850000000001</v>
      </c>
      <c r="AT481" s="2">
        <v>42741</v>
      </c>
      <c r="AU481" s="8">
        <v>11.32</v>
      </c>
      <c r="AW481" s="2">
        <v>42741</v>
      </c>
      <c r="AX481" s="8">
        <v>5521.0550000000003</v>
      </c>
    </row>
    <row r="482" spans="1:50" x14ac:dyDescent="0.2">
      <c r="A482" s="13">
        <v>42740</v>
      </c>
      <c r="B482" s="7">
        <v>971.26</v>
      </c>
      <c r="D482" s="2">
        <v>42740</v>
      </c>
      <c r="E482" s="10">
        <v>248.68</v>
      </c>
      <c r="G482" s="2">
        <v>42740</v>
      </c>
      <c r="H482" s="7">
        <v>2269</v>
      </c>
      <c r="J482" s="2">
        <v>42740</v>
      </c>
      <c r="K482" s="7">
        <v>3316.47</v>
      </c>
      <c r="M482" s="2">
        <v>42740</v>
      </c>
      <c r="N482" s="7">
        <v>1182.1300000000001</v>
      </c>
      <c r="P482" s="2">
        <v>42740</v>
      </c>
      <c r="Q482" s="7">
        <v>53.76</v>
      </c>
      <c r="S482" s="2">
        <v>42740</v>
      </c>
      <c r="T482" s="7">
        <v>25.997540000000001</v>
      </c>
      <c r="V482" s="2">
        <v>42740</v>
      </c>
      <c r="W482" s="7">
        <v>165.69</v>
      </c>
      <c r="Y482" s="2">
        <v>42740</v>
      </c>
      <c r="Z482" s="6">
        <v>1.0598000000000001</v>
      </c>
      <c r="AB482" s="2">
        <v>42740</v>
      </c>
      <c r="AC482" s="6">
        <v>1.2418</v>
      </c>
      <c r="AE482" s="2">
        <v>42740</v>
      </c>
      <c r="AF482" s="6">
        <v>0.98970000000000002</v>
      </c>
      <c r="AH482" s="2">
        <v>42740</v>
      </c>
      <c r="AI482" s="11">
        <v>8.6650000000000008E-3</v>
      </c>
      <c r="AK482" s="2">
        <v>42740</v>
      </c>
      <c r="AL482" s="6">
        <v>228.41399999999999</v>
      </c>
      <c r="AN482" s="2">
        <v>42740</v>
      </c>
      <c r="AO482" s="7">
        <v>1985.25</v>
      </c>
      <c r="AQ482" s="2">
        <v>42740</v>
      </c>
      <c r="AR482" s="8">
        <v>245.82089999999999</v>
      </c>
      <c r="AT482" s="2">
        <v>42740</v>
      </c>
      <c r="AU482" s="8">
        <v>11.67</v>
      </c>
      <c r="AW482" s="2">
        <v>42740</v>
      </c>
      <c r="AX482" s="8">
        <v>5487.9359999999997</v>
      </c>
    </row>
    <row r="483" spans="1:50" x14ac:dyDescent="0.2">
      <c r="A483" s="13">
        <v>42739</v>
      </c>
      <c r="B483" s="7">
        <v>1091.6600000000001</v>
      </c>
      <c r="D483" s="2">
        <v>42739</v>
      </c>
      <c r="E483" s="10">
        <v>244.92</v>
      </c>
      <c r="G483" s="2">
        <v>42739</v>
      </c>
      <c r="H483" s="7">
        <v>2270.75</v>
      </c>
      <c r="J483" s="2">
        <v>42739</v>
      </c>
      <c r="K483" s="7">
        <v>3317.52</v>
      </c>
      <c r="M483" s="2">
        <v>42739</v>
      </c>
      <c r="N483" s="7">
        <v>1165.01</v>
      </c>
      <c r="P483" s="2">
        <v>42739</v>
      </c>
      <c r="Q483" s="7">
        <v>53.26</v>
      </c>
      <c r="S483" s="2">
        <v>42739</v>
      </c>
      <c r="T483" s="7">
        <v>25.81823</v>
      </c>
      <c r="V483" s="2">
        <v>42739</v>
      </c>
      <c r="W483" s="7">
        <v>166.1</v>
      </c>
      <c r="Y483" s="2">
        <v>42739</v>
      </c>
      <c r="Z483" s="6">
        <v>1.0471999999999999</v>
      </c>
      <c r="AB483" s="2">
        <v>42739</v>
      </c>
      <c r="AC483" s="6">
        <v>1.2317</v>
      </c>
      <c r="AE483" s="2">
        <v>42739</v>
      </c>
      <c r="AF483" s="6">
        <v>0.97770000000000001</v>
      </c>
      <c r="AH483" s="2">
        <v>42739</v>
      </c>
      <c r="AI483" s="11">
        <v>8.5179999999999995E-3</v>
      </c>
      <c r="AK483" s="2">
        <v>42739</v>
      </c>
      <c r="AL483" s="6">
        <v>228.51830000000001</v>
      </c>
      <c r="AN483" s="2">
        <v>42739</v>
      </c>
      <c r="AO483" s="7">
        <v>1975.72</v>
      </c>
      <c r="AQ483" s="2">
        <v>42739</v>
      </c>
      <c r="AR483" s="8">
        <v>245.89169999999999</v>
      </c>
      <c r="AT483" s="2">
        <v>42739</v>
      </c>
      <c r="AU483" s="8">
        <v>11.85</v>
      </c>
      <c r="AW483" s="2">
        <v>42739</v>
      </c>
      <c r="AX483" s="8">
        <v>5477.0050000000001</v>
      </c>
    </row>
    <row r="484" spans="1:50" x14ac:dyDescent="0.2">
      <c r="A484" s="13">
        <v>42738</v>
      </c>
      <c r="B484" s="7">
        <v>1024.3800000000001</v>
      </c>
      <c r="D484" s="2">
        <v>42738</v>
      </c>
      <c r="E484" s="10">
        <v>244.1</v>
      </c>
      <c r="G484" s="2">
        <v>42738</v>
      </c>
      <c r="H484" s="7">
        <v>2257.83</v>
      </c>
      <c r="J484" s="2">
        <v>42738</v>
      </c>
      <c r="K484" s="7">
        <v>3315.02</v>
      </c>
      <c r="M484" s="2">
        <v>42738</v>
      </c>
      <c r="N484" s="7">
        <v>1162.1199999999999</v>
      </c>
      <c r="P484" s="2">
        <v>42738</v>
      </c>
      <c r="Q484" s="7">
        <v>52.33</v>
      </c>
      <c r="S484" s="2">
        <v>42738</v>
      </c>
      <c r="T484" s="7">
        <v>25.31466</v>
      </c>
      <c r="V484" s="2">
        <v>42738</v>
      </c>
      <c r="W484" s="7">
        <v>162.85</v>
      </c>
      <c r="Y484" s="2">
        <v>42738</v>
      </c>
      <c r="Z484" s="6">
        <v>1.0427</v>
      </c>
      <c r="AB484" s="2">
        <v>42738</v>
      </c>
      <c r="AC484" s="6">
        <v>1.226</v>
      </c>
      <c r="AE484" s="2">
        <v>42738</v>
      </c>
      <c r="AF484" s="6">
        <v>0.97540000000000004</v>
      </c>
      <c r="AH484" s="2">
        <v>42738</v>
      </c>
      <c r="AI484" s="11">
        <v>8.515E-3</v>
      </c>
      <c r="AK484" s="2">
        <v>42738</v>
      </c>
      <c r="AL484" s="6">
        <v>228.77699999999999</v>
      </c>
      <c r="AN484" s="2">
        <v>42738</v>
      </c>
      <c r="AO484" s="7">
        <v>1975.81</v>
      </c>
      <c r="AQ484" s="2">
        <v>42738</v>
      </c>
      <c r="AR484" s="8">
        <v>246.04759999999999</v>
      </c>
      <c r="AT484" s="2">
        <v>42738</v>
      </c>
      <c r="AU484" s="8">
        <v>12.85</v>
      </c>
      <c r="AW484" s="2">
        <v>42738</v>
      </c>
      <c r="AX484" s="8">
        <v>5429.0839999999998</v>
      </c>
    </row>
    <row r="485" spans="1:50" x14ac:dyDescent="0.2">
      <c r="A485" s="13">
        <v>42737</v>
      </c>
      <c r="B485" s="7">
        <v>1012.34</v>
      </c>
      <c r="D485" s="2">
        <v>42737</v>
      </c>
      <c r="E485" s="10">
        <v>241.53</v>
      </c>
      <c r="G485" s="2">
        <v>42737</v>
      </c>
      <c r="H485" s="7">
        <v>2238.83</v>
      </c>
      <c r="J485" s="2">
        <v>42737</v>
      </c>
      <c r="K485" s="7">
        <v>3308.67</v>
      </c>
      <c r="M485" s="2">
        <v>42737</v>
      </c>
      <c r="N485" s="7">
        <v>1152.1500000000001</v>
      </c>
      <c r="P485" s="2">
        <v>42737</v>
      </c>
      <c r="Q485" s="7">
        <v>53.72</v>
      </c>
      <c r="S485" s="2">
        <v>42737</v>
      </c>
      <c r="T485" s="7">
        <v>25.32002</v>
      </c>
      <c r="V485" s="2">
        <v>42737</v>
      </c>
      <c r="W485" s="7">
        <v>164.09</v>
      </c>
      <c r="Y485" s="2">
        <v>42737</v>
      </c>
      <c r="Z485" s="6">
        <v>1.0466</v>
      </c>
      <c r="AB485" s="2">
        <v>42737</v>
      </c>
      <c r="AC485" s="6">
        <v>1.2285999999999999</v>
      </c>
      <c r="AE485" s="2">
        <v>42737</v>
      </c>
      <c r="AF485" s="6">
        <v>0.97689999999999999</v>
      </c>
      <c r="AH485" s="2">
        <v>42737</v>
      </c>
      <c r="AI485" s="11">
        <v>8.5199999999999998E-3</v>
      </c>
      <c r="AK485" s="2">
        <v>42737</v>
      </c>
      <c r="AL485" s="6">
        <v>229.6183</v>
      </c>
      <c r="AN485" s="2">
        <v>42737</v>
      </c>
      <c r="AO485" s="7">
        <v>1976.37</v>
      </c>
      <c r="AQ485" s="2">
        <v>42737</v>
      </c>
      <c r="AR485" s="8">
        <v>247.0069</v>
      </c>
      <c r="AT485" s="2">
        <v>42737</v>
      </c>
      <c r="AU485" s="8">
        <v>14.04</v>
      </c>
      <c r="AW485" s="2">
        <v>42737</v>
      </c>
      <c r="AX485" s="8">
        <v>5383.1170000000002</v>
      </c>
    </row>
    <row r="486" spans="1:50" x14ac:dyDescent="0.2">
      <c r="A486" s="13">
        <v>42734</v>
      </c>
      <c r="B486" s="7">
        <v>952.01</v>
      </c>
      <c r="D486" s="2">
        <v>42734</v>
      </c>
      <c r="E486" s="10">
        <v>241.87</v>
      </c>
      <c r="G486" s="2">
        <v>42734</v>
      </c>
      <c r="H486" s="7">
        <v>2238.83</v>
      </c>
      <c r="J486" s="2">
        <v>42734</v>
      </c>
      <c r="K486" s="7">
        <v>3290.52</v>
      </c>
      <c r="M486" s="2">
        <v>42734</v>
      </c>
      <c r="N486" s="7">
        <v>1153.06</v>
      </c>
      <c r="P486" s="2">
        <v>42734</v>
      </c>
      <c r="Q486" s="7">
        <v>53.72</v>
      </c>
      <c r="S486" s="2">
        <v>42734</v>
      </c>
      <c r="T486" s="7">
        <v>25.32002</v>
      </c>
      <c r="V486" s="2">
        <v>42734</v>
      </c>
      <c r="W486" s="7">
        <v>164.09</v>
      </c>
      <c r="Y486" s="2">
        <v>42734</v>
      </c>
      <c r="Z486" s="6">
        <v>1.0547</v>
      </c>
      <c r="AB486" s="2">
        <v>42734</v>
      </c>
      <c r="AC486" s="6">
        <v>1.2344999999999999</v>
      </c>
      <c r="AE486" s="2">
        <v>42734</v>
      </c>
      <c r="AF486" s="6">
        <v>0.98219999999999996</v>
      </c>
      <c r="AH486" s="2">
        <v>42734</v>
      </c>
      <c r="AI486" s="11">
        <v>8.5690000000000002E-3</v>
      </c>
      <c r="AK486" s="2">
        <v>42734</v>
      </c>
      <c r="AL486" s="6">
        <v>229.6183</v>
      </c>
      <c r="AN486" s="2">
        <v>42734</v>
      </c>
      <c r="AO486" s="7">
        <v>1976.37</v>
      </c>
      <c r="AQ486" s="2">
        <v>42734</v>
      </c>
      <c r="AR486" s="8">
        <v>247.0069</v>
      </c>
      <c r="AT486" s="2">
        <v>42734</v>
      </c>
      <c r="AU486" s="8">
        <v>14.04</v>
      </c>
      <c r="AW486" s="2">
        <v>42734</v>
      </c>
      <c r="AX486" s="8">
        <v>5383.1170000000002</v>
      </c>
    </row>
    <row r="487" spans="1:50" x14ac:dyDescent="0.2">
      <c r="A487" s="13">
        <v>42733</v>
      </c>
      <c r="B487" s="7">
        <v>968.09</v>
      </c>
      <c r="D487" s="2">
        <v>42733</v>
      </c>
      <c r="E487" s="10">
        <v>240.31</v>
      </c>
      <c r="G487" s="2">
        <v>42733</v>
      </c>
      <c r="H487" s="7">
        <v>2249.2600000000002</v>
      </c>
      <c r="J487" s="2">
        <v>42733</v>
      </c>
      <c r="K487" s="7">
        <v>3271.76</v>
      </c>
      <c r="M487" s="2">
        <v>42733</v>
      </c>
      <c r="N487" s="7">
        <v>1155.93</v>
      </c>
      <c r="P487" s="2">
        <v>42733</v>
      </c>
      <c r="Q487" s="7">
        <v>53.77</v>
      </c>
      <c r="S487" s="2">
        <v>42733</v>
      </c>
      <c r="T487" s="7">
        <v>25.256530000000001</v>
      </c>
      <c r="V487" s="2">
        <v>42733</v>
      </c>
      <c r="W487" s="7">
        <v>162.43</v>
      </c>
      <c r="Y487" s="2">
        <v>42733</v>
      </c>
      <c r="Z487" s="6">
        <v>1.0471999999999999</v>
      </c>
      <c r="AB487" s="2">
        <v>42733</v>
      </c>
      <c r="AC487" s="6">
        <v>1.2225999999999999</v>
      </c>
      <c r="AE487" s="2">
        <v>42733</v>
      </c>
      <c r="AF487" s="6">
        <v>0.97650000000000003</v>
      </c>
      <c r="AH487" s="2">
        <v>42733</v>
      </c>
      <c r="AI487" s="11">
        <v>8.5830000000000004E-3</v>
      </c>
      <c r="AK487" s="2">
        <v>42733</v>
      </c>
      <c r="AL487" s="6">
        <v>229.86609999999999</v>
      </c>
      <c r="AN487" s="2">
        <v>42733</v>
      </c>
      <c r="AO487" s="7">
        <v>1971.49</v>
      </c>
      <c r="AQ487" s="2">
        <v>42733</v>
      </c>
      <c r="AR487" s="8">
        <v>247.5949</v>
      </c>
      <c r="AT487" s="2">
        <v>42733</v>
      </c>
      <c r="AU487" s="8">
        <v>13.37</v>
      </c>
      <c r="AW487" s="2">
        <v>42733</v>
      </c>
      <c r="AX487" s="8">
        <v>5432.0879999999997</v>
      </c>
    </row>
    <row r="488" spans="1:50" x14ac:dyDescent="0.2">
      <c r="A488" s="13">
        <v>42732</v>
      </c>
      <c r="B488" s="7">
        <v>967.36</v>
      </c>
      <c r="D488" s="2">
        <v>42732</v>
      </c>
      <c r="E488" s="10">
        <v>238.21</v>
      </c>
      <c r="G488" s="2">
        <v>42732</v>
      </c>
      <c r="H488" s="7">
        <v>2249.92</v>
      </c>
      <c r="J488" s="2">
        <v>42732</v>
      </c>
      <c r="K488" s="7">
        <v>3278.72</v>
      </c>
      <c r="M488" s="2">
        <v>42732</v>
      </c>
      <c r="N488" s="7">
        <v>1138.6600000000001</v>
      </c>
      <c r="P488" s="2">
        <v>42732</v>
      </c>
      <c r="Q488" s="7">
        <v>54.06</v>
      </c>
      <c r="S488" s="2">
        <v>42732</v>
      </c>
      <c r="T488" s="7">
        <v>25.167280000000002</v>
      </c>
      <c r="V488" s="2">
        <v>42732</v>
      </c>
      <c r="W488" s="7">
        <v>164.82</v>
      </c>
      <c r="Y488" s="2">
        <v>42732</v>
      </c>
      <c r="Z488" s="6">
        <v>1.0384</v>
      </c>
      <c r="AB488" s="2">
        <v>42732</v>
      </c>
      <c r="AC488" s="6">
        <v>1.2227000000000001</v>
      </c>
      <c r="AE488" s="2">
        <v>42732</v>
      </c>
      <c r="AF488" s="6">
        <v>0.96989999999999998</v>
      </c>
      <c r="AH488" s="2">
        <v>42732</v>
      </c>
      <c r="AI488" s="11">
        <v>8.5070000000000007E-3</v>
      </c>
      <c r="AK488" s="2">
        <v>42732</v>
      </c>
      <c r="AL488" s="6">
        <v>229.7123</v>
      </c>
      <c r="AN488" s="2">
        <v>42732</v>
      </c>
      <c r="AO488" s="7">
        <v>1967.64</v>
      </c>
      <c r="AQ488" s="2">
        <v>42732</v>
      </c>
      <c r="AR488" s="8">
        <v>247.2303</v>
      </c>
      <c r="AT488" s="2">
        <v>42732</v>
      </c>
      <c r="AU488" s="8">
        <v>12.95</v>
      </c>
      <c r="AW488" s="2">
        <v>42732</v>
      </c>
      <c r="AX488" s="8">
        <v>5438.5559999999996</v>
      </c>
    </row>
    <row r="489" spans="1:50" x14ac:dyDescent="0.2">
      <c r="A489" s="13">
        <v>42731</v>
      </c>
      <c r="B489" s="7">
        <v>931.73</v>
      </c>
      <c r="D489" s="2">
        <v>42731</v>
      </c>
      <c r="E489" s="10">
        <v>235.92</v>
      </c>
      <c r="G489" s="2">
        <v>42731</v>
      </c>
      <c r="H489" s="7">
        <v>2268.88</v>
      </c>
      <c r="J489" s="2">
        <v>42731</v>
      </c>
      <c r="K489" s="7">
        <v>3278.53</v>
      </c>
      <c r="M489" s="2">
        <v>42731</v>
      </c>
      <c r="N489" s="7">
        <v>1137.5</v>
      </c>
      <c r="P489" s="2">
        <v>42731</v>
      </c>
      <c r="Q489" s="7">
        <v>53.9</v>
      </c>
      <c r="S489" s="2">
        <v>42731</v>
      </c>
      <c r="T489" s="7">
        <v>25.576160000000002</v>
      </c>
      <c r="V489" s="2">
        <v>42731</v>
      </c>
      <c r="W489" s="7">
        <v>164.91</v>
      </c>
      <c r="Y489" s="2">
        <v>42731</v>
      </c>
      <c r="Z489" s="6">
        <v>1.0456000000000001</v>
      </c>
      <c r="AB489" s="2">
        <v>42731</v>
      </c>
      <c r="AC489" s="6">
        <v>1.2265999999999999</v>
      </c>
      <c r="AE489" s="2">
        <v>42731</v>
      </c>
      <c r="AF489" s="6">
        <v>0.97240000000000004</v>
      </c>
      <c r="AH489" s="2">
        <v>42731</v>
      </c>
      <c r="AI489" s="11">
        <v>8.5140000000000007E-3</v>
      </c>
      <c r="AK489" s="2">
        <v>42731</v>
      </c>
      <c r="AL489" s="6">
        <v>229.1113</v>
      </c>
      <c r="AN489" s="2">
        <v>42731</v>
      </c>
      <c r="AO489" s="7">
        <v>1961.53</v>
      </c>
      <c r="AQ489" s="2">
        <v>42731</v>
      </c>
      <c r="AR489" s="8">
        <v>246.95689999999999</v>
      </c>
      <c r="AT489" s="2">
        <v>42731</v>
      </c>
      <c r="AU489" s="8">
        <v>11.99</v>
      </c>
      <c r="AW489" s="2">
        <v>42731</v>
      </c>
      <c r="AX489" s="8">
        <v>5487.4409999999998</v>
      </c>
    </row>
    <row r="490" spans="1:50" x14ac:dyDescent="0.2">
      <c r="A490" s="13">
        <v>42730</v>
      </c>
      <c r="B490" s="7">
        <v>898.24</v>
      </c>
      <c r="D490" s="2">
        <v>42730</v>
      </c>
      <c r="E490" s="10">
        <v>235</v>
      </c>
      <c r="G490" s="2">
        <v>42730</v>
      </c>
      <c r="H490" s="7">
        <v>2263.79</v>
      </c>
      <c r="J490" s="2">
        <v>42730</v>
      </c>
      <c r="K490" s="7">
        <v>3273.97</v>
      </c>
      <c r="M490" s="2">
        <v>42730</v>
      </c>
      <c r="N490" s="7">
        <v>1134.83</v>
      </c>
      <c r="P490" s="2">
        <v>42730</v>
      </c>
      <c r="Q490" s="7">
        <v>53.02</v>
      </c>
      <c r="S490" s="2">
        <v>42730</v>
      </c>
      <c r="T490" s="7">
        <v>24.815439999999999</v>
      </c>
      <c r="V490" s="2">
        <v>42730</v>
      </c>
      <c r="W490" s="7">
        <v>164.91</v>
      </c>
      <c r="Y490" s="2">
        <v>42730</v>
      </c>
      <c r="Z490" s="6">
        <v>1.0450999999999999</v>
      </c>
      <c r="AB490" s="2">
        <v>42730</v>
      </c>
      <c r="AC490" s="6">
        <v>1.2286999999999999</v>
      </c>
      <c r="AE490" s="2">
        <v>42730</v>
      </c>
      <c r="AF490" s="6">
        <v>0.97350000000000003</v>
      </c>
      <c r="AH490" s="2">
        <v>42730</v>
      </c>
      <c r="AI490" s="11">
        <v>8.5380000000000005E-3</v>
      </c>
      <c r="AK490" s="2">
        <v>42730</v>
      </c>
      <c r="AL490" s="6">
        <v>229.1113</v>
      </c>
      <c r="AN490" s="2">
        <v>42730</v>
      </c>
      <c r="AO490" s="7">
        <v>1963.42</v>
      </c>
      <c r="AQ490" s="2">
        <v>42730</v>
      </c>
      <c r="AR490" s="8">
        <v>246.95689999999999</v>
      </c>
      <c r="AT490" s="2">
        <v>42730</v>
      </c>
      <c r="AU490" s="8">
        <v>11.44</v>
      </c>
      <c r="AW490" s="2">
        <v>42730</v>
      </c>
      <c r="AX490" s="8">
        <v>5462.6890000000003</v>
      </c>
    </row>
    <row r="491" spans="1:50" x14ac:dyDescent="0.2">
      <c r="A491" s="13">
        <v>42727</v>
      </c>
      <c r="B491" s="7">
        <v>904.48</v>
      </c>
      <c r="D491" s="2">
        <v>42727</v>
      </c>
      <c r="E491" s="10">
        <v>234.92</v>
      </c>
      <c r="G491" s="2">
        <v>42727</v>
      </c>
      <c r="H491" s="7">
        <v>2263.79</v>
      </c>
      <c r="J491" s="2">
        <v>42727</v>
      </c>
      <c r="K491" s="7">
        <v>3273.97</v>
      </c>
      <c r="M491" s="2">
        <v>42727</v>
      </c>
      <c r="N491" s="7">
        <v>1132.67</v>
      </c>
      <c r="P491" s="2">
        <v>42727</v>
      </c>
      <c r="Q491" s="7">
        <v>53.02</v>
      </c>
      <c r="S491" s="2">
        <v>42727</v>
      </c>
      <c r="T491" s="7">
        <v>24.815439999999999</v>
      </c>
      <c r="V491" s="2">
        <v>42727</v>
      </c>
      <c r="W491" s="7">
        <v>164.91</v>
      </c>
      <c r="Y491" s="2">
        <v>42727</v>
      </c>
      <c r="Z491" s="6">
        <v>1.0448</v>
      </c>
      <c r="AB491" s="2">
        <v>42727</v>
      </c>
      <c r="AC491" s="6">
        <v>1.2272000000000001</v>
      </c>
      <c r="AE491" s="2">
        <v>42727</v>
      </c>
      <c r="AF491" s="6">
        <v>0.97340000000000004</v>
      </c>
      <c r="AH491" s="2">
        <v>42727</v>
      </c>
      <c r="AI491" s="11">
        <v>8.5330000000000007E-3</v>
      </c>
      <c r="AK491" s="2">
        <v>42727</v>
      </c>
      <c r="AL491" s="6">
        <v>229.1113</v>
      </c>
      <c r="AN491" s="2">
        <v>42727</v>
      </c>
      <c r="AO491" s="7">
        <v>1963.42</v>
      </c>
      <c r="AQ491" s="2">
        <v>42727</v>
      </c>
      <c r="AR491" s="8">
        <v>246.95689999999999</v>
      </c>
      <c r="AT491" s="2">
        <v>42727</v>
      </c>
      <c r="AU491" s="8">
        <v>11.44</v>
      </c>
      <c r="AW491" s="2">
        <v>42727</v>
      </c>
      <c r="AX491" s="8">
        <v>5462.6890000000003</v>
      </c>
    </row>
    <row r="492" spans="1:50" x14ac:dyDescent="0.2">
      <c r="A492" s="13">
        <v>42726</v>
      </c>
      <c r="B492" s="7">
        <v>861.51</v>
      </c>
      <c r="D492" s="2">
        <v>42726</v>
      </c>
      <c r="E492" s="10">
        <v>234.23</v>
      </c>
      <c r="G492" s="2">
        <v>42726</v>
      </c>
      <c r="H492" s="7">
        <v>2260.96</v>
      </c>
      <c r="J492" s="2">
        <v>42726</v>
      </c>
      <c r="K492" s="7">
        <v>3269.51</v>
      </c>
      <c r="M492" s="2">
        <v>42726</v>
      </c>
      <c r="N492" s="7">
        <v>1129.18</v>
      </c>
      <c r="P492" s="2">
        <v>42726</v>
      </c>
      <c r="Q492" s="7">
        <v>52.95</v>
      </c>
      <c r="S492" s="2">
        <v>42726</v>
      </c>
      <c r="T492" s="7">
        <v>24.96848</v>
      </c>
      <c r="V492" s="2">
        <v>42726</v>
      </c>
      <c r="W492" s="7">
        <v>166.68</v>
      </c>
      <c r="Y492" s="2">
        <v>42726</v>
      </c>
      <c r="Z492" s="6">
        <v>1.0442</v>
      </c>
      <c r="AB492" s="2">
        <v>42726</v>
      </c>
      <c r="AC492" s="6">
        <v>1.2302</v>
      </c>
      <c r="AE492" s="2">
        <v>42726</v>
      </c>
      <c r="AF492" s="6">
        <v>0.97550000000000003</v>
      </c>
      <c r="AH492" s="2">
        <v>42726</v>
      </c>
      <c r="AI492" s="11">
        <v>8.5050000000000004E-3</v>
      </c>
      <c r="AK492" s="2">
        <v>42726</v>
      </c>
      <c r="AL492" s="6">
        <v>228.85120000000001</v>
      </c>
      <c r="AN492" s="2">
        <v>42726</v>
      </c>
      <c r="AO492" s="7">
        <v>1962.28</v>
      </c>
      <c r="AQ492" s="2">
        <v>42726</v>
      </c>
      <c r="AR492" s="8">
        <v>246.52719999999999</v>
      </c>
      <c r="AT492" s="2">
        <v>42726</v>
      </c>
      <c r="AU492" s="8">
        <v>11.43</v>
      </c>
      <c r="AW492" s="2">
        <v>42726</v>
      </c>
      <c r="AX492" s="8">
        <v>5447.4219999999996</v>
      </c>
    </row>
    <row r="493" spans="1:50" x14ac:dyDescent="0.2">
      <c r="A493" s="13">
        <v>42725</v>
      </c>
      <c r="B493" s="7">
        <v>825.33</v>
      </c>
      <c r="D493" s="2">
        <v>42725</v>
      </c>
      <c r="E493" s="10">
        <v>237.12</v>
      </c>
      <c r="G493" s="2">
        <v>42725</v>
      </c>
      <c r="H493" s="7">
        <v>2265.1799999999998</v>
      </c>
      <c r="J493" s="2">
        <v>42725</v>
      </c>
      <c r="K493" s="7">
        <v>3270.75</v>
      </c>
      <c r="M493" s="2">
        <v>42725</v>
      </c>
      <c r="N493" s="7">
        <v>1132.31</v>
      </c>
      <c r="P493" s="2">
        <v>42725</v>
      </c>
      <c r="Q493" s="7">
        <v>52.49</v>
      </c>
      <c r="S493" s="2">
        <v>42725</v>
      </c>
      <c r="T493" s="7">
        <v>25.10971</v>
      </c>
      <c r="V493" s="2">
        <v>42725</v>
      </c>
      <c r="W493" s="7">
        <v>167.11</v>
      </c>
      <c r="Y493" s="2">
        <v>42725</v>
      </c>
      <c r="Z493" s="6">
        <v>1.0427</v>
      </c>
      <c r="AB493" s="2">
        <v>42725</v>
      </c>
      <c r="AC493" s="6">
        <v>1.2353000000000001</v>
      </c>
      <c r="AE493" s="2">
        <v>42725</v>
      </c>
      <c r="AF493" s="6">
        <v>0.97509999999999997</v>
      </c>
      <c r="AH493" s="2">
        <v>42725</v>
      </c>
      <c r="AI493" s="11">
        <v>8.5019999999999991E-3</v>
      </c>
      <c r="AK493" s="2">
        <v>42725</v>
      </c>
      <c r="AL493" s="6">
        <v>229.3672</v>
      </c>
      <c r="AN493" s="2">
        <v>42725</v>
      </c>
      <c r="AO493" s="7">
        <v>1962.45</v>
      </c>
      <c r="AQ493" s="2">
        <v>42725</v>
      </c>
      <c r="AR493" s="8">
        <v>246.87139999999999</v>
      </c>
      <c r="AT493" s="2">
        <v>42725</v>
      </c>
      <c r="AU493" s="8">
        <v>11.27</v>
      </c>
      <c r="AW493" s="2">
        <v>42725</v>
      </c>
      <c r="AX493" s="8">
        <v>5471.433</v>
      </c>
    </row>
    <row r="494" spans="1:50" x14ac:dyDescent="0.2">
      <c r="A494" s="13">
        <v>42724</v>
      </c>
      <c r="B494" s="7">
        <v>793.04</v>
      </c>
      <c r="D494" s="2">
        <v>42724</v>
      </c>
      <c r="E494" s="10">
        <v>236.53</v>
      </c>
      <c r="G494" s="2">
        <v>42724</v>
      </c>
      <c r="H494" s="7">
        <v>2270.7600000000002</v>
      </c>
      <c r="J494" s="2">
        <v>42724</v>
      </c>
      <c r="K494" s="7">
        <v>3279.41</v>
      </c>
      <c r="M494" s="2">
        <v>42724</v>
      </c>
      <c r="N494" s="7">
        <v>1132.49</v>
      </c>
      <c r="P494" s="2">
        <v>42724</v>
      </c>
      <c r="Q494" s="7">
        <v>52.23</v>
      </c>
      <c r="S494" s="2">
        <v>42724</v>
      </c>
      <c r="T494" s="7">
        <v>25.25788</v>
      </c>
      <c r="V494" s="2">
        <v>42724</v>
      </c>
      <c r="W494" s="7">
        <v>167.11</v>
      </c>
      <c r="Y494" s="2">
        <v>42724</v>
      </c>
      <c r="Z494" s="6">
        <v>1.0398000000000001</v>
      </c>
      <c r="AB494" s="2">
        <v>42724</v>
      </c>
      <c r="AC494" s="6">
        <v>1.2358</v>
      </c>
      <c r="AE494" s="2">
        <v>42724</v>
      </c>
      <c r="AF494" s="6">
        <v>0.97270000000000001</v>
      </c>
      <c r="AH494" s="2">
        <v>42724</v>
      </c>
      <c r="AI494" s="11">
        <v>8.4899999999999993E-3</v>
      </c>
      <c r="AK494" s="2">
        <v>42724</v>
      </c>
      <c r="AL494" s="6">
        <v>229.10429999999999</v>
      </c>
      <c r="AN494" s="2">
        <v>42724</v>
      </c>
      <c r="AO494" s="7">
        <v>1959.2</v>
      </c>
      <c r="AQ494" s="2">
        <v>42724</v>
      </c>
      <c r="AR494" s="8">
        <v>246.61770000000001</v>
      </c>
      <c r="AT494" s="2">
        <v>42724</v>
      </c>
      <c r="AU494" s="8">
        <v>11.45</v>
      </c>
      <c r="AW494" s="2">
        <v>42724</v>
      </c>
      <c r="AX494" s="8">
        <v>5483.9440000000004</v>
      </c>
    </row>
    <row r="495" spans="1:50" x14ac:dyDescent="0.2">
      <c r="A495" s="13">
        <v>42723</v>
      </c>
      <c r="B495" s="7">
        <v>790.38</v>
      </c>
      <c r="D495" s="2">
        <v>42723</v>
      </c>
      <c r="E495" s="10">
        <v>236.45</v>
      </c>
      <c r="G495" s="2">
        <v>42723</v>
      </c>
      <c r="H495" s="7">
        <v>2262.5300000000002</v>
      </c>
      <c r="J495" s="2">
        <v>42723</v>
      </c>
      <c r="K495" s="7">
        <v>3257.85</v>
      </c>
      <c r="M495" s="2">
        <v>42723</v>
      </c>
      <c r="N495" s="7">
        <v>1140.32</v>
      </c>
      <c r="P495" s="2">
        <v>42723</v>
      </c>
      <c r="Q495" s="7">
        <v>52.12</v>
      </c>
      <c r="S495" s="2">
        <v>42723</v>
      </c>
      <c r="T495" s="7">
        <v>25.49268</v>
      </c>
      <c r="V495" s="2">
        <v>42723</v>
      </c>
      <c r="W495" s="7">
        <v>166.33</v>
      </c>
      <c r="Y495" s="2">
        <v>42723</v>
      </c>
      <c r="Z495" s="6">
        <v>1.0444</v>
      </c>
      <c r="AB495" s="2">
        <v>42723</v>
      </c>
      <c r="AC495" s="6">
        <v>1.2419</v>
      </c>
      <c r="AE495" s="2">
        <v>42723</v>
      </c>
      <c r="AF495" s="6">
        <v>0.97750000000000004</v>
      </c>
      <c r="AH495" s="2">
        <v>42723</v>
      </c>
      <c r="AI495" s="11">
        <v>8.5679999999999992E-3</v>
      </c>
      <c r="AK495" s="2">
        <v>42723</v>
      </c>
      <c r="AL495" s="6">
        <v>229.00909999999999</v>
      </c>
      <c r="AN495" s="2">
        <v>42723</v>
      </c>
      <c r="AO495" s="7">
        <v>1960.89</v>
      </c>
      <c r="AQ495" s="2">
        <v>42723</v>
      </c>
      <c r="AR495" s="8">
        <v>246.63329999999999</v>
      </c>
      <c r="AT495" s="2">
        <v>42723</v>
      </c>
      <c r="AU495" s="8">
        <v>11.71</v>
      </c>
      <c r="AW495" s="2">
        <v>42723</v>
      </c>
      <c r="AX495" s="8">
        <v>5457.4409999999998</v>
      </c>
    </row>
    <row r="496" spans="1:50" x14ac:dyDescent="0.2">
      <c r="A496" s="13">
        <v>42720</v>
      </c>
      <c r="B496" s="7">
        <v>780.68</v>
      </c>
      <c r="D496" s="2">
        <v>42720</v>
      </c>
      <c r="E496" s="10">
        <v>238.43</v>
      </c>
      <c r="G496" s="2">
        <v>42720</v>
      </c>
      <c r="H496" s="7">
        <v>2258.0700000000002</v>
      </c>
      <c r="J496" s="2">
        <v>42720</v>
      </c>
      <c r="K496" s="7">
        <v>3259.24</v>
      </c>
      <c r="M496" s="2">
        <v>42720</v>
      </c>
      <c r="N496" s="7">
        <v>1137.44</v>
      </c>
      <c r="P496" s="2">
        <v>42720</v>
      </c>
      <c r="Q496" s="7">
        <v>51.9</v>
      </c>
      <c r="S496" s="2">
        <v>42720</v>
      </c>
      <c r="T496" s="7">
        <v>25.755710000000001</v>
      </c>
      <c r="V496" s="2">
        <v>42720</v>
      </c>
      <c r="W496" s="7">
        <v>169.98</v>
      </c>
      <c r="Y496" s="2">
        <v>42720</v>
      </c>
      <c r="Z496" s="6">
        <v>1.0446</v>
      </c>
      <c r="AB496" s="2">
        <v>42720</v>
      </c>
      <c r="AC496" s="6">
        <v>1.2497</v>
      </c>
      <c r="AE496" s="2">
        <v>42720</v>
      </c>
      <c r="AF496" s="6">
        <v>0.97499999999999998</v>
      </c>
      <c r="AH496" s="2">
        <v>42720</v>
      </c>
      <c r="AI496" s="11">
        <v>8.5000000000000006E-3</v>
      </c>
      <c r="AK496" s="2">
        <v>42720</v>
      </c>
      <c r="AL496" s="6">
        <v>228.2953</v>
      </c>
      <c r="AN496" s="2">
        <v>42720</v>
      </c>
      <c r="AO496" s="7">
        <v>1954.59</v>
      </c>
      <c r="AQ496" s="2">
        <v>42720</v>
      </c>
      <c r="AR496" s="8">
        <v>245.59889999999999</v>
      </c>
      <c r="AT496" s="2">
        <v>42720</v>
      </c>
      <c r="AU496" s="8">
        <v>12.2</v>
      </c>
      <c r="AW496" s="2">
        <v>42720</v>
      </c>
      <c r="AX496" s="8">
        <v>5437.1620000000003</v>
      </c>
    </row>
    <row r="497" spans="1:50" x14ac:dyDescent="0.2">
      <c r="A497" s="13">
        <v>42719</v>
      </c>
      <c r="B497" s="7">
        <v>776.71</v>
      </c>
      <c r="D497" s="2">
        <v>42719</v>
      </c>
      <c r="E497" s="10">
        <v>238.92</v>
      </c>
      <c r="G497" s="2">
        <v>42719</v>
      </c>
      <c r="H497" s="7">
        <v>2262.0300000000002</v>
      </c>
      <c r="J497" s="2">
        <v>42719</v>
      </c>
      <c r="K497" s="7">
        <v>3249.74</v>
      </c>
      <c r="M497" s="2">
        <v>42719</v>
      </c>
      <c r="N497" s="7">
        <v>1128.5899999999999</v>
      </c>
      <c r="P497" s="2">
        <v>42719</v>
      </c>
      <c r="Q497" s="7">
        <v>50.9</v>
      </c>
      <c r="S497" s="2">
        <v>42719</v>
      </c>
      <c r="T497" s="7">
        <v>25.69988</v>
      </c>
      <c r="V497" s="2">
        <v>42719</v>
      </c>
      <c r="W497" s="7">
        <v>173.23</v>
      </c>
      <c r="Y497" s="2">
        <v>42719</v>
      </c>
      <c r="Z497" s="6">
        <v>1.0413000000000001</v>
      </c>
      <c r="AB497" s="2">
        <v>42719</v>
      </c>
      <c r="AC497" s="6">
        <v>1.2441</v>
      </c>
      <c r="AE497" s="2">
        <v>42719</v>
      </c>
      <c r="AF497" s="6">
        <v>0.97040000000000004</v>
      </c>
      <c r="AH497" s="2">
        <v>42719</v>
      </c>
      <c r="AI497" s="11">
        <v>8.482E-3</v>
      </c>
      <c r="AK497" s="2">
        <v>42719</v>
      </c>
      <c r="AL497" s="6">
        <v>227.69970000000001</v>
      </c>
      <c r="AN497" s="2">
        <v>42719</v>
      </c>
      <c r="AO497" s="7">
        <v>1956.59</v>
      </c>
      <c r="AQ497" s="2">
        <v>42719</v>
      </c>
      <c r="AR497" s="8">
        <v>245.23560000000001</v>
      </c>
      <c r="AT497" s="2">
        <v>42719</v>
      </c>
      <c r="AU497" s="8">
        <v>12.79</v>
      </c>
      <c r="AW497" s="2">
        <v>42719</v>
      </c>
      <c r="AX497" s="8">
        <v>5456.8540000000003</v>
      </c>
    </row>
    <row r="498" spans="1:50" x14ac:dyDescent="0.2">
      <c r="A498" s="13">
        <v>42718</v>
      </c>
      <c r="B498" s="7">
        <v>777.97</v>
      </c>
      <c r="D498" s="2">
        <v>42718</v>
      </c>
      <c r="E498" s="10">
        <v>242.97</v>
      </c>
      <c r="G498" s="2">
        <v>42718</v>
      </c>
      <c r="H498" s="7">
        <v>2253.2800000000002</v>
      </c>
      <c r="J498" s="2">
        <v>42718</v>
      </c>
      <c r="K498" s="7">
        <v>3211.71</v>
      </c>
      <c r="M498" s="2">
        <v>42718</v>
      </c>
      <c r="N498" s="7">
        <v>1161.6199999999999</v>
      </c>
      <c r="P498" s="2">
        <v>42718</v>
      </c>
      <c r="Q498" s="7">
        <v>51.04</v>
      </c>
      <c r="S498" s="2">
        <v>42718</v>
      </c>
      <c r="T498" s="7">
        <v>25.987580000000001</v>
      </c>
      <c r="V498" s="2">
        <v>42718</v>
      </c>
      <c r="W498" s="7">
        <v>173.29</v>
      </c>
      <c r="Y498" s="2">
        <v>42718</v>
      </c>
      <c r="Z498" s="6">
        <v>1.0655000000000001</v>
      </c>
      <c r="AB498" s="2">
        <v>42718</v>
      </c>
      <c r="AC498" s="6">
        <v>1.2698</v>
      </c>
      <c r="AE498" s="2">
        <v>42718</v>
      </c>
      <c r="AF498" s="6">
        <v>0.98970000000000002</v>
      </c>
      <c r="AH498" s="2">
        <v>42718</v>
      </c>
      <c r="AI498" s="11">
        <v>8.6840000000000007E-3</v>
      </c>
      <c r="AK498" s="2">
        <v>42718</v>
      </c>
      <c r="AL498" s="6">
        <v>228.7585</v>
      </c>
      <c r="AN498" s="2">
        <v>42718</v>
      </c>
      <c r="AO498" s="7">
        <v>1962.83</v>
      </c>
      <c r="AQ498" s="2">
        <v>42718</v>
      </c>
      <c r="AR498" s="8">
        <v>246.0196</v>
      </c>
      <c r="AT498" s="2">
        <v>42718</v>
      </c>
      <c r="AU498" s="8">
        <v>13.19</v>
      </c>
      <c r="AW498" s="2">
        <v>42718</v>
      </c>
      <c r="AX498" s="8">
        <v>5436.6719999999996</v>
      </c>
    </row>
    <row r="499" spans="1:50" x14ac:dyDescent="0.2">
      <c r="A499" s="13">
        <v>42717</v>
      </c>
      <c r="B499" s="7">
        <v>781.51</v>
      </c>
      <c r="D499" s="2">
        <v>42717</v>
      </c>
      <c r="E499" s="10">
        <v>244.57</v>
      </c>
      <c r="G499" s="2">
        <v>42717</v>
      </c>
      <c r="H499" s="7">
        <v>2271.7199999999998</v>
      </c>
      <c r="J499" s="2">
        <v>42717</v>
      </c>
      <c r="K499" s="7">
        <v>3236.71</v>
      </c>
      <c r="M499" s="2">
        <v>42717</v>
      </c>
      <c r="N499" s="7">
        <v>1156.98</v>
      </c>
      <c r="P499" s="2">
        <v>42717</v>
      </c>
      <c r="Q499" s="7">
        <v>52.98</v>
      </c>
      <c r="S499" s="2">
        <v>42717</v>
      </c>
      <c r="T499" s="7">
        <v>25.970289999999999</v>
      </c>
      <c r="V499" s="2">
        <v>42717</v>
      </c>
      <c r="W499" s="7">
        <v>171.91</v>
      </c>
      <c r="Y499" s="2">
        <v>42717</v>
      </c>
      <c r="Z499" s="6">
        <v>1.0624</v>
      </c>
      <c r="AB499" s="2">
        <v>42717</v>
      </c>
      <c r="AC499" s="6">
        <v>1.2681</v>
      </c>
      <c r="AE499" s="2">
        <v>42717</v>
      </c>
      <c r="AF499" s="6">
        <v>0.98750000000000004</v>
      </c>
      <c r="AH499" s="2">
        <v>42717</v>
      </c>
      <c r="AI499" s="11">
        <v>8.6739999999999994E-3</v>
      </c>
      <c r="AK499" s="2">
        <v>42717</v>
      </c>
      <c r="AL499" s="6">
        <v>227.97300000000001</v>
      </c>
      <c r="AN499" s="2">
        <v>42717</v>
      </c>
      <c r="AO499" s="7">
        <v>1967.23</v>
      </c>
      <c r="AQ499" s="2">
        <v>42717</v>
      </c>
      <c r="AR499" s="8">
        <v>245.17580000000001</v>
      </c>
      <c r="AT499" s="2">
        <v>42717</v>
      </c>
      <c r="AU499" s="8">
        <v>12.72</v>
      </c>
      <c r="AW499" s="2">
        <v>42717</v>
      </c>
      <c r="AX499" s="8">
        <v>5463.8289999999997</v>
      </c>
    </row>
    <row r="500" spans="1:50" x14ac:dyDescent="0.2">
      <c r="A500" s="13">
        <v>42716</v>
      </c>
      <c r="B500" s="7">
        <v>777.62</v>
      </c>
      <c r="D500" s="2">
        <v>42716</v>
      </c>
      <c r="E500" s="10">
        <v>243.17</v>
      </c>
      <c r="G500" s="2">
        <v>42716</v>
      </c>
      <c r="H500" s="7">
        <v>2256.96</v>
      </c>
      <c r="J500" s="2">
        <v>42716</v>
      </c>
      <c r="K500" s="7">
        <v>3199.11</v>
      </c>
      <c r="M500" s="2">
        <v>42716</v>
      </c>
      <c r="N500" s="7">
        <v>1164.96</v>
      </c>
      <c r="P500" s="2">
        <v>42716</v>
      </c>
      <c r="Q500" s="7">
        <v>52.83</v>
      </c>
      <c r="S500" s="2">
        <v>42716</v>
      </c>
      <c r="T500" s="7">
        <v>25.972549999999998</v>
      </c>
      <c r="V500" s="2">
        <v>42716</v>
      </c>
      <c r="W500" s="7">
        <v>172.88</v>
      </c>
      <c r="Y500" s="2">
        <v>42716</v>
      </c>
      <c r="Z500" s="6">
        <v>1.0642</v>
      </c>
      <c r="AB500" s="2">
        <v>42716</v>
      </c>
      <c r="AC500" s="6">
        <v>1.2695000000000001</v>
      </c>
      <c r="AE500" s="2">
        <v>42716</v>
      </c>
      <c r="AF500" s="6">
        <v>0.98709999999999998</v>
      </c>
      <c r="AH500" s="2">
        <v>42716</v>
      </c>
      <c r="AI500" s="11">
        <v>8.6979999999999991E-3</v>
      </c>
      <c r="AK500" s="2">
        <v>42716</v>
      </c>
      <c r="AL500" s="6">
        <v>227.06989999999999</v>
      </c>
      <c r="AN500" s="2">
        <v>42716</v>
      </c>
      <c r="AO500" s="7">
        <v>1966.78</v>
      </c>
      <c r="AQ500" s="2">
        <v>42716</v>
      </c>
      <c r="AR500" s="8">
        <v>244.17420000000001</v>
      </c>
      <c r="AT500" s="2">
        <v>42716</v>
      </c>
      <c r="AU500" s="8">
        <v>12.64</v>
      </c>
      <c r="AW500" s="2">
        <v>42716</v>
      </c>
      <c r="AX500" s="8">
        <v>5412.54</v>
      </c>
    </row>
    <row r="501" spans="1:50" x14ac:dyDescent="0.2">
      <c r="A501" s="13">
        <v>42713</v>
      </c>
      <c r="B501" s="7">
        <v>771.14</v>
      </c>
      <c r="D501" s="2">
        <v>42713</v>
      </c>
      <c r="E501" s="10">
        <v>245.91</v>
      </c>
      <c r="G501" s="2">
        <v>42713</v>
      </c>
      <c r="H501" s="7">
        <v>2259.5300000000002</v>
      </c>
      <c r="J501" s="2">
        <v>42713</v>
      </c>
      <c r="K501" s="7">
        <v>3197.54</v>
      </c>
      <c r="M501" s="2">
        <v>42713</v>
      </c>
      <c r="N501" s="7">
        <v>1160.76</v>
      </c>
      <c r="P501" s="2">
        <v>42713</v>
      </c>
      <c r="Q501" s="7">
        <v>51.5</v>
      </c>
      <c r="S501" s="2">
        <v>42713</v>
      </c>
      <c r="T501" s="7">
        <v>25.969329999999999</v>
      </c>
      <c r="V501" s="2">
        <v>42713</v>
      </c>
      <c r="W501" s="7">
        <v>174.02</v>
      </c>
      <c r="Y501" s="2">
        <v>42713</v>
      </c>
      <c r="Z501" s="6">
        <v>1.054</v>
      </c>
      <c r="AB501" s="2">
        <v>42713</v>
      </c>
      <c r="AC501" s="6">
        <v>1.2577</v>
      </c>
      <c r="AE501" s="2">
        <v>42713</v>
      </c>
      <c r="AF501" s="6">
        <v>0.98150000000000004</v>
      </c>
      <c r="AH501" s="2">
        <v>42713</v>
      </c>
      <c r="AI501" s="11">
        <v>8.6719999999999992E-3</v>
      </c>
      <c r="AK501" s="2">
        <v>42713</v>
      </c>
      <c r="AL501" s="6">
        <v>227.67099999999999</v>
      </c>
      <c r="AN501" s="2">
        <v>42713</v>
      </c>
      <c r="AO501" s="7">
        <v>1966.65</v>
      </c>
      <c r="AQ501" s="2">
        <v>42713</v>
      </c>
      <c r="AR501" s="8">
        <v>244.7722</v>
      </c>
      <c r="AT501" s="2">
        <v>42713</v>
      </c>
      <c r="AU501" s="8">
        <v>11.75</v>
      </c>
      <c r="AW501" s="2">
        <v>42713</v>
      </c>
      <c r="AX501" s="8">
        <v>5444.4979999999996</v>
      </c>
    </row>
    <row r="502" spans="1:50" x14ac:dyDescent="0.2">
      <c r="A502" s="13">
        <v>42712</v>
      </c>
      <c r="B502" s="7">
        <v>770.91</v>
      </c>
      <c r="D502" s="2">
        <v>42712</v>
      </c>
      <c r="E502" s="10">
        <v>246.23</v>
      </c>
      <c r="G502" s="2">
        <v>42712</v>
      </c>
      <c r="H502" s="7">
        <v>2246.19</v>
      </c>
      <c r="J502" s="2">
        <v>42712</v>
      </c>
      <c r="K502" s="7">
        <v>3185.79</v>
      </c>
      <c r="M502" s="2">
        <v>42712</v>
      </c>
      <c r="N502" s="7">
        <v>1171.22</v>
      </c>
      <c r="P502" s="2">
        <v>42712</v>
      </c>
      <c r="Q502" s="7">
        <v>50.84</v>
      </c>
      <c r="S502" s="2">
        <v>42712</v>
      </c>
      <c r="T502" s="7">
        <v>25.561240000000002</v>
      </c>
      <c r="V502" s="2">
        <v>42712</v>
      </c>
      <c r="W502" s="7">
        <v>171.92</v>
      </c>
      <c r="Y502" s="2">
        <v>42712</v>
      </c>
      <c r="Z502" s="6">
        <v>1.0609</v>
      </c>
      <c r="AB502" s="2">
        <v>42712</v>
      </c>
      <c r="AC502" s="6">
        <v>1.2570000000000001</v>
      </c>
      <c r="AE502" s="2">
        <v>42712</v>
      </c>
      <c r="AF502" s="6">
        <v>0.98360000000000003</v>
      </c>
      <c r="AH502" s="2">
        <v>42712</v>
      </c>
      <c r="AI502" s="11">
        <v>8.7559999999999999E-3</v>
      </c>
      <c r="AK502" s="2">
        <v>42712</v>
      </c>
      <c r="AL502" s="6">
        <v>227.36269999999999</v>
      </c>
      <c r="AN502" s="2">
        <v>42712</v>
      </c>
      <c r="AO502" s="7">
        <v>1973.8</v>
      </c>
      <c r="AQ502" s="2">
        <v>42712</v>
      </c>
      <c r="AR502" s="8">
        <v>244.55369999999999</v>
      </c>
      <c r="AT502" s="2">
        <v>42712</v>
      </c>
      <c r="AU502" s="8">
        <v>12.64</v>
      </c>
      <c r="AW502" s="2">
        <v>42712</v>
      </c>
      <c r="AX502" s="8">
        <v>5417.3559999999998</v>
      </c>
    </row>
    <row r="503" spans="1:50" x14ac:dyDescent="0.2">
      <c r="A503" s="13">
        <v>42711</v>
      </c>
      <c r="B503" s="7">
        <v>766.42</v>
      </c>
      <c r="D503" s="2">
        <v>42711</v>
      </c>
      <c r="E503" s="10">
        <v>243.97</v>
      </c>
      <c r="G503" s="2">
        <v>42711</v>
      </c>
      <c r="H503" s="7">
        <v>2241.35</v>
      </c>
      <c r="J503" s="2">
        <v>42711</v>
      </c>
      <c r="K503" s="7">
        <v>3142.24</v>
      </c>
      <c r="M503" s="2">
        <v>42711</v>
      </c>
      <c r="N503" s="7">
        <v>1175.5999999999999</v>
      </c>
      <c r="P503" s="2">
        <v>42711</v>
      </c>
      <c r="Q503" s="7">
        <v>49.77</v>
      </c>
      <c r="S503" s="2">
        <v>42711</v>
      </c>
      <c r="T503" s="7">
        <v>25.70797</v>
      </c>
      <c r="V503" s="2">
        <v>42711</v>
      </c>
      <c r="W503" s="7">
        <v>172.38</v>
      </c>
      <c r="Y503" s="2">
        <v>42711</v>
      </c>
      <c r="Z503" s="6">
        <v>1.0744</v>
      </c>
      <c r="AB503" s="2">
        <v>42711</v>
      </c>
      <c r="AC503" s="6">
        <v>1.2602</v>
      </c>
      <c r="AE503" s="2">
        <v>42711</v>
      </c>
      <c r="AF503" s="6">
        <v>0.99229999999999996</v>
      </c>
      <c r="AH503" s="2">
        <v>42711</v>
      </c>
      <c r="AI503" s="11">
        <v>8.7880000000000007E-3</v>
      </c>
      <c r="AK503" s="2">
        <v>42711</v>
      </c>
      <c r="AL503" s="6">
        <v>227.57380000000001</v>
      </c>
      <c r="AN503" s="2">
        <v>42711</v>
      </c>
      <c r="AO503" s="7">
        <v>1977.18</v>
      </c>
      <c r="AQ503" s="2">
        <v>42711</v>
      </c>
      <c r="AR503" s="8">
        <v>245.39060000000001</v>
      </c>
      <c r="AT503" s="2">
        <v>42711</v>
      </c>
      <c r="AU503" s="8">
        <v>12.22</v>
      </c>
      <c r="AW503" s="2">
        <v>42711</v>
      </c>
      <c r="AX503" s="8">
        <v>5393.7619999999997</v>
      </c>
    </row>
    <row r="504" spans="1:50" x14ac:dyDescent="0.2">
      <c r="A504" s="13">
        <v>42710</v>
      </c>
      <c r="B504" s="7">
        <v>757.6</v>
      </c>
      <c r="D504" s="2">
        <v>42710</v>
      </c>
      <c r="E504" s="10">
        <v>242.56</v>
      </c>
      <c r="G504" s="2">
        <v>42710</v>
      </c>
      <c r="H504" s="7">
        <v>2212.23</v>
      </c>
      <c r="J504" s="2">
        <v>42710</v>
      </c>
      <c r="K504" s="7">
        <v>3100.76</v>
      </c>
      <c r="M504" s="2">
        <v>42710</v>
      </c>
      <c r="N504" s="7">
        <v>1168.17</v>
      </c>
      <c r="P504" s="2">
        <v>42710</v>
      </c>
      <c r="Q504" s="7">
        <v>50.93</v>
      </c>
      <c r="S504" s="2">
        <v>42710</v>
      </c>
      <c r="T504" s="7">
        <v>25.881699999999999</v>
      </c>
      <c r="V504" s="2">
        <v>42710</v>
      </c>
      <c r="W504" s="7">
        <v>174.43</v>
      </c>
      <c r="Y504" s="2">
        <v>42710</v>
      </c>
      <c r="Z504" s="6">
        <v>1.0711999999999999</v>
      </c>
      <c r="AB504" s="2">
        <v>42710</v>
      </c>
      <c r="AC504" s="6">
        <v>1.2669000000000001</v>
      </c>
      <c r="AE504" s="2">
        <v>42710</v>
      </c>
      <c r="AF504" s="6">
        <v>0.98960000000000004</v>
      </c>
      <c r="AH504" s="2">
        <v>42710</v>
      </c>
      <c r="AI504" s="11">
        <v>8.7790000000000003E-3</v>
      </c>
      <c r="AK504" s="2">
        <v>42710</v>
      </c>
      <c r="AL504" s="6">
        <v>227.4616</v>
      </c>
      <c r="AN504" s="2">
        <v>42710</v>
      </c>
      <c r="AO504" s="7">
        <v>1971.8</v>
      </c>
      <c r="AQ504" s="2">
        <v>42710</v>
      </c>
      <c r="AR504" s="8">
        <v>244.87799999999999</v>
      </c>
      <c r="AT504" s="2">
        <v>42710</v>
      </c>
      <c r="AU504" s="8">
        <v>11.79</v>
      </c>
      <c r="AW504" s="2">
        <v>42710</v>
      </c>
      <c r="AX504" s="8">
        <v>5333</v>
      </c>
    </row>
    <row r="505" spans="1:50" x14ac:dyDescent="0.2">
      <c r="A505" s="13">
        <v>42709</v>
      </c>
      <c r="B505" s="7">
        <v>753.78</v>
      </c>
      <c r="D505" s="2">
        <v>42709</v>
      </c>
      <c r="E505" s="10">
        <v>241.27</v>
      </c>
      <c r="G505" s="2">
        <v>42709</v>
      </c>
      <c r="H505" s="7">
        <v>2204.71</v>
      </c>
      <c r="J505" s="2">
        <v>42709</v>
      </c>
      <c r="K505" s="7">
        <v>3052.75</v>
      </c>
      <c r="M505" s="2">
        <v>42709</v>
      </c>
      <c r="N505" s="7">
        <v>1174.24</v>
      </c>
      <c r="P505" s="2">
        <v>42709</v>
      </c>
      <c r="Q505" s="7">
        <v>51.79</v>
      </c>
      <c r="S505" s="2">
        <v>42709</v>
      </c>
      <c r="T505" s="7">
        <v>25.85445</v>
      </c>
      <c r="V505" s="2">
        <v>42709</v>
      </c>
      <c r="W505" s="7">
        <v>175.71</v>
      </c>
      <c r="Y505" s="2">
        <v>42709</v>
      </c>
      <c r="Z505" s="6">
        <v>1.0767</v>
      </c>
      <c r="AB505" s="2">
        <v>42709</v>
      </c>
      <c r="AC505" s="6">
        <v>1.272</v>
      </c>
      <c r="AE505" s="2">
        <v>42709</v>
      </c>
      <c r="AF505" s="6">
        <v>0.99319999999999997</v>
      </c>
      <c r="AH505" s="2">
        <v>42709</v>
      </c>
      <c r="AI505" s="11">
        <v>8.8129999999999997E-3</v>
      </c>
      <c r="AK505" s="2">
        <v>42709</v>
      </c>
      <c r="AL505" s="6">
        <v>227.56280000000001</v>
      </c>
      <c r="AN505" s="2">
        <v>42709</v>
      </c>
      <c r="AO505" s="7">
        <v>1972.37</v>
      </c>
      <c r="AQ505" s="2">
        <v>42709</v>
      </c>
      <c r="AR505" s="8">
        <v>244.92689999999999</v>
      </c>
      <c r="AT505" s="2">
        <v>42709</v>
      </c>
      <c r="AU505" s="8">
        <v>12.14</v>
      </c>
      <c r="AW505" s="2">
        <v>42709</v>
      </c>
      <c r="AX505" s="8">
        <v>5308.8919999999998</v>
      </c>
    </row>
    <row r="506" spans="1:50" x14ac:dyDescent="0.2">
      <c r="A506" s="13">
        <v>42706</v>
      </c>
      <c r="B506" s="7">
        <v>774</v>
      </c>
      <c r="D506" s="2">
        <v>42706</v>
      </c>
      <c r="E506" s="10">
        <v>241.33</v>
      </c>
      <c r="G506" s="2">
        <v>42706</v>
      </c>
      <c r="H506" s="7">
        <v>2191.9499999999998</v>
      </c>
      <c r="J506" s="2">
        <v>42706</v>
      </c>
      <c r="K506" s="7">
        <v>3015.13</v>
      </c>
      <c r="M506" s="2">
        <v>42706</v>
      </c>
      <c r="N506" s="7">
        <v>1175.51</v>
      </c>
      <c r="P506" s="2">
        <v>42706</v>
      </c>
      <c r="Q506" s="7">
        <v>51.68</v>
      </c>
      <c r="S506" s="2">
        <v>42706</v>
      </c>
      <c r="T506" s="7">
        <v>25.342310000000001</v>
      </c>
      <c r="V506" s="2">
        <v>42706</v>
      </c>
      <c r="W506" s="7">
        <v>171.45</v>
      </c>
      <c r="Y506" s="2">
        <v>42706</v>
      </c>
      <c r="Z506" s="6">
        <v>1.0674999999999999</v>
      </c>
      <c r="AB506" s="2">
        <v>42706</v>
      </c>
      <c r="AC506" s="6">
        <v>1.2685999999999999</v>
      </c>
      <c r="AE506" s="2">
        <v>42706</v>
      </c>
      <c r="AF506" s="6">
        <v>0.99029999999999996</v>
      </c>
      <c r="AH506" s="2">
        <v>42706</v>
      </c>
      <c r="AI506" s="11">
        <v>8.7969999999999993E-3</v>
      </c>
      <c r="AK506" s="2">
        <v>42706</v>
      </c>
      <c r="AL506" s="6">
        <v>228.2133</v>
      </c>
      <c r="AN506" s="2">
        <v>42706</v>
      </c>
      <c r="AO506" s="7">
        <v>1971.84</v>
      </c>
      <c r="AQ506" s="2">
        <v>42706</v>
      </c>
      <c r="AR506" s="8">
        <v>245.59350000000001</v>
      </c>
      <c r="AT506" s="2">
        <v>42706</v>
      </c>
      <c r="AU506" s="8">
        <v>14.12</v>
      </c>
      <c r="AW506" s="2">
        <v>42706</v>
      </c>
      <c r="AX506" s="8">
        <v>5255.652</v>
      </c>
    </row>
    <row r="507" spans="1:50" x14ac:dyDescent="0.2">
      <c r="A507" s="13">
        <v>42705</v>
      </c>
      <c r="B507" s="7">
        <v>752.42</v>
      </c>
      <c r="D507" s="2">
        <v>42705</v>
      </c>
      <c r="E507" s="10">
        <v>242.84</v>
      </c>
      <c r="G507" s="2">
        <v>42705</v>
      </c>
      <c r="H507" s="7">
        <v>2191.08</v>
      </c>
      <c r="J507" s="2">
        <v>42705</v>
      </c>
      <c r="K507" s="7">
        <v>3030.98</v>
      </c>
      <c r="M507" s="2">
        <v>42705</v>
      </c>
      <c r="N507" s="7">
        <v>1166.6500000000001</v>
      </c>
      <c r="P507" s="2">
        <v>42705</v>
      </c>
      <c r="Q507" s="7">
        <v>51.06</v>
      </c>
      <c r="S507" s="2">
        <v>42705</v>
      </c>
      <c r="T507" s="7">
        <v>25.061730000000001</v>
      </c>
      <c r="V507" s="2">
        <v>42705</v>
      </c>
      <c r="W507" s="7">
        <v>172.59</v>
      </c>
      <c r="Y507" s="2">
        <v>42705</v>
      </c>
      <c r="Z507" s="6">
        <v>1.0625</v>
      </c>
      <c r="AB507" s="2">
        <v>42705</v>
      </c>
      <c r="AC507" s="6">
        <v>1.2582</v>
      </c>
      <c r="AE507" s="2">
        <v>42705</v>
      </c>
      <c r="AF507" s="6">
        <v>0.98719999999999997</v>
      </c>
      <c r="AH507" s="2">
        <v>42705</v>
      </c>
      <c r="AI507" s="11">
        <v>8.7349999999999997E-3</v>
      </c>
      <c r="AK507" s="2">
        <v>42705</v>
      </c>
      <c r="AL507" s="6">
        <v>227.41380000000001</v>
      </c>
      <c r="AN507" s="2">
        <v>42705</v>
      </c>
      <c r="AO507" s="7">
        <v>1966.01</v>
      </c>
      <c r="AQ507" s="2">
        <v>42705</v>
      </c>
      <c r="AR507" s="8">
        <v>244.79339999999999</v>
      </c>
      <c r="AT507" s="2">
        <v>42705</v>
      </c>
      <c r="AU507" s="8">
        <v>14.07</v>
      </c>
      <c r="AW507" s="2">
        <v>42705</v>
      </c>
      <c r="AX507" s="8">
        <v>5251.107</v>
      </c>
    </row>
    <row r="508" spans="1:50" x14ac:dyDescent="0.2">
      <c r="A508" s="13">
        <v>42704</v>
      </c>
      <c r="B508" s="7">
        <v>743.26</v>
      </c>
      <c r="D508" s="2">
        <v>42704</v>
      </c>
      <c r="E508" s="10">
        <v>245.18</v>
      </c>
      <c r="G508" s="2">
        <v>42704</v>
      </c>
      <c r="H508" s="7">
        <v>2198.81</v>
      </c>
      <c r="J508" s="2">
        <v>42704</v>
      </c>
      <c r="K508" s="7">
        <v>3051.61</v>
      </c>
      <c r="M508" s="2">
        <v>42704</v>
      </c>
      <c r="N508" s="7">
        <v>1174.94</v>
      </c>
      <c r="P508" s="2">
        <v>42704</v>
      </c>
      <c r="Q508" s="7">
        <v>49.44</v>
      </c>
      <c r="S508" s="2">
        <v>42704</v>
      </c>
      <c r="T508" s="7">
        <v>25.392589999999998</v>
      </c>
      <c r="V508" s="2">
        <v>42704</v>
      </c>
      <c r="W508" s="7">
        <v>173.51</v>
      </c>
      <c r="Y508" s="2">
        <v>42704</v>
      </c>
      <c r="Z508" s="6">
        <v>1.0599000000000001</v>
      </c>
      <c r="AB508" s="2">
        <v>42704</v>
      </c>
      <c r="AC508" s="6">
        <v>1.2498</v>
      </c>
      <c r="AE508" s="2">
        <v>42704</v>
      </c>
      <c r="AF508" s="6">
        <v>0.98240000000000005</v>
      </c>
      <c r="AH508" s="2">
        <v>42704</v>
      </c>
      <c r="AI508" s="11">
        <v>8.7609999999999997E-3</v>
      </c>
      <c r="AK508" s="2">
        <v>42704</v>
      </c>
      <c r="AL508" s="6">
        <v>227.90530000000001</v>
      </c>
      <c r="AN508" s="2">
        <v>42704</v>
      </c>
      <c r="AO508" s="7">
        <v>1973.59</v>
      </c>
      <c r="AQ508" s="2">
        <v>42704</v>
      </c>
      <c r="AR508" s="8">
        <v>245.66679999999999</v>
      </c>
      <c r="AT508" s="2">
        <v>42704</v>
      </c>
      <c r="AU508" s="8">
        <v>13.33</v>
      </c>
      <c r="AW508" s="2">
        <v>42704</v>
      </c>
      <c r="AX508" s="8">
        <v>5323.6809999999996</v>
      </c>
    </row>
    <row r="509" spans="1:50" x14ac:dyDescent="0.2">
      <c r="A509" s="13">
        <v>42703</v>
      </c>
      <c r="B509" s="7">
        <v>731.34</v>
      </c>
      <c r="D509" s="2">
        <v>42703</v>
      </c>
      <c r="E509" s="10">
        <v>243.53</v>
      </c>
      <c r="G509" s="2">
        <v>42703</v>
      </c>
      <c r="H509" s="7">
        <v>2204.66</v>
      </c>
      <c r="J509" s="2">
        <v>42703</v>
      </c>
      <c r="K509" s="7">
        <v>3038.42</v>
      </c>
      <c r="M509" s="2">
        <v>42703</v>
      </c>
      <c r="N509" s="7">
        <v>1187.24</v>
      </c>
      <c r="P509" s="2">
        <v>42703</v>
      </c>
      <c r="Q509" s="7">
        <v>45.23</v>
      </c>
      <c r="S509" s="2">
        <v>42703</v>
      </c>
      <c r="T509" s="7">
        <v>25.61168</v>
      </c>
      <c r="V509" s="2">
        <v>42703</v>
      </c>
      <c r="W509" s="7">
        <v>171.4</v>
      </c>
      <c r="Y509" s="2">
        <v>42703</v>
      </c>
      <c r="Z509" s="6">
        <v>1.0627</v>
      </c>
      <c r="AB509" s="2">
        <v>42703</v>
      </c>
      <c r="AC509" s="6">
        <v>1.2493000000000001</v>
      </c>
      <c r="AE509" s="2">
        <v>42703</v>
      </c>
      <c r="AF509" s="6">
        <v>0.98729999999999996</v>
      </c>
      <c r="AH509" s="2">
        <v>42703</v>
      </c>
      <c r="AI509" s="11">
        <v>8.8769999999999995E-3</v>
      </c>
      <c r="AK509" s="2">
        <v>42703</v>
      </c>
      <c r="AL509" s="6">
        <v>228.17359999999999</v>
      </c>
      <c r="AN509" s="2">
        <v>42703</v>
      </c>
      <c r="AO509" s="7">
        <v>1978.83</v>
      </c>
      <c r="AQ509" s="2">
        <v>42703</v>
      </c>
      <c r="AR509" s="8">
        <v>245.94130000000001</v>
      </c>
      <c r="AT509" s="2">
        <v>42703</v>
      </c>
      <c r="AU509" s="8">
        <v>12.9</v>
      </c>
      <c r="AW509" s="2">
        <v>42703</v>
      </c>
      <c r="AX509" s="8">
        <v>5379.9179999999997</v>
      </c>
    </row>
    <row r="510" spans="1:50" x14ac:dyDescent="0.2">
      <c r="A510" s="13">
        <v>42702</v>
      </c>
      <c r="B510" s="7">
        <v>731.27</v>
      </c>
      <c r="D510" s="2">
        <v>42702</v>
      </c>
      <c r="E510" s="10">
        <v>245.03</v>
      </c>
      <c r="G510" s="2">
        <v>42702</v>
      </c>
      <c r="H510" s="7">
        <v>2201.7199999999998</v>
      </c>
      <c r="J510" s="2">
        <v>42702</v>
      </c>
      <c r="K510" s="7">
        <v>3016.8</v>
      </c>
      <c r="M510" s="2">
        <v>42702</v>
      </c>
      <c r="N510" s="7">
        <v>1189.28</v>
      </c>
      <c r="P510" s="2">
        <v>42702</v>
      </c>
      <c r="Q510" s="7">
        <v>47.08</v>
      </c>
      <c r="S510" s="2">
        <v>42702</v>
      </c>
      <c r="T510" s="7">
        <v>26.140229999999999</v>
      </c>
      <c r="V510" s="2">
        <v>42702</v>
      </c>
      <c r="W510" s="7">
        <v>177.65</v>
      </c>
      <c r="Y510" s="2">
        <v>42702</v>
      </c>
      <c r="Z510" s="6">
        <v>1.0585</v>
      </c>
      <c r="AB510" s="2">
        <v>42702</v>
      </c>
      <c r="AC510" s="6">
        <v>1.2413000000000001</v>
      </c>
      <c r="AE510" s="2">
        <v>42702</v>
      </c>
      <c r="AF510" s="6">
        <v>0.98540000000000005</v>
      </c>
      <c r="AH510" s="2">
        <v>42702</v>
      </c>
      <c r="AI510" s="11">
        <v>8.9009999999999992E-3</v>
      </c>
      <c r="AK510" s="2">
        <v>42702</v>
      </c>
      <c r="AL510" s="6">
        <v>227.96979999999999</v>
      </c>
      <c r="AN510" s="2">
        <v>42702</v>
      </c>
      <c r="AO510" s="7">
        <v>1976.1</v>
      </c>
      <c r="AQ510" s="2">
        <v>42702</v>
      </c>
      <c r="AR510" s="8">
        <v>245.85230000000001</v>
      </c>
      <c r="AT510" s="2">
        <v>42702</v>
      </c>
      <c r="AU510" s="8">
        <v>13.15</v>
      </c>
      <c r="AW510" s="2">
        <v>42702</v>
      </c>
      <c r="AX510" s="8">
        <v>5368.8130000000001</v>
      </c>
    </row>
    <row r="511" spans="1:50" x14ac:dyDescent="0.2">
      <c r="A511" s="13">
        <v>42699</v>
      </c>
      <c r="B511" s="7">
        <v>737.69</v>
      </c>
      <c r="D511" s="2">
        <v>42699</v>
      </c>
      <c r="E511" s="10">
        <v>243.08</v>
      </c>
      <c r="G511" s="2">
        <v>42699</v>
      </c>
      <c r="H511" s="7">
        <v>2213.35</v>
      </c>
      <c r="J511" s="2">
        <v>42699</v>
      </c>
      <c r="K511" s="7">
        <v>3048.38</v>
      </c>
      <c r="M511" s="2">
        <v>42699</v>
      </c>
      <c r="N511" s="7">
        <v>1181.32</v>
      </c>
      <c r="P511" s="2">
        <v>42699</v>
      </c>
      <c r="Q511" s="7">
        <v>46.06</v>
      </c>
      <c r="S511" s="2">
        <v>42699</v>
      </c>
      <c r="T511" s="7">
        <v>26.112380000000002</v>
      </c>
      <c r="V511" s="2">
        <v>42699</v>
      </c>
      <c r="W511" s="7">
        <v>176.45</v>
      </c>
      <c r="Y511" s="2">
        <v>42699</v>
      </c>
      <c r="Z511" s="6">
        <v>1.0592999999999999</v>
      </c>
      <c r="AB511" s="2">
        <v>42699</v>
      </c>
      <c r="AC511" s="6">
        <v>1.2456</v>
      </c>
      <c r="AE511" s="2">
        <v>42699</v>
      </c>
      <c r="AF511" s="6">
        <v>0.98650000000000004</v>
      </c>
      <c r="AH511" s="2">
        <v>42699</v>
      </c>
      <c r="AI511" s="11">
        <v>8.8350000000000008E-3</v>
      </c>
      <c r="AK511" s="2">
        <v>42699</v>
      </c>
      <c r="AL511" s="6">
        <v>227.51150000000001</v>
      </c>
      <c r="AN511" s="2">
        <v>42699</v>
      </c>
      <c r="AO511" s="7">
        <v>1970.32</v>
      </c>
      <c r="AQ511" s="2">
        <v>42699</v>
      </c>
      <c r="AR511" s="8">
        <v>245.3494</v>
      </c>
      <c r="AT511" s="2">
        <v>42699</v>
      </c>
      <c r="AU511" s="8">
        <v>12.34</v>
      </c>
      <c r="AW511" s="2">
        <v>42699</v>
      </c>
      <c r="AX511" s="8">
        <v>5398.92</v>
      </c>
    </row>
    <row r="512" spans="1:50" x14ac:dyDescent="0.2">
      <c r="A512" s="13">
        <v>42698</v>
      </c>
      <c r="B512" s="7">
        <v>736.33</v>
      </c>
      <c r="D512" s="2">
        <v>42698</v>
      </c>
      <c r="E512" s="10">
        <v>241.51</v>
      </c>
      <c r="G512" s="2">
        <v>42698</v>
      </c>
      <c r="H512" s="7">
        <v>2204.7199999999998</v>
      </c>
      <c r="J512" s="2">
        <v>42698</v>
      </c>
      <c r="K512" s="7">
        <v>3040.6</v>
      </c>
      <c r="M512" s="2">
        <v>42698</v>
      </c>
      <c r="N512" s="7">
        <v>1184.23</v>
      </c>
      <c r="P512" s="2">
        <v>42698</v>
      </c>
      <c r="Q512" s="7">
        <v>47.96</v>
      </c>
      <c r="S512" s="2">
        <v>42698</v>
      </c>
      <c r="T512" s="7">
        <v>26.139109999999999</v>
      </c>
      <c r="V512" s="2">
        <v>42698</v>
      </c>
      <c r="W512" s="7">
        <v>173.16</v>
      </c>
      <c r="Y512" s="2">
        <v>42698</v>
      </c>
      <c r="Z512" s="6">
        <v>1.0555000000000001</v>
      </c>
      <c r="AB512" s="2">
        <v>42698</v>
      </c>
      <c r="AC512" s="6">
        <v>1.2461</v>
      </c>
      <c r="AE512" s="2">
        <v>42698</v>
      </c>
      <c r="AF512" s="6">
        <v>0.98319999999999996</v>
      </c>
      <c r="AH512" s="2">
        <v>42698</v>
      </c>
      <c r="AI512" s="11">
        <v>8.8199999999999997E-3</v>
      </c>
      <c r="AK512" s="2">
        <v>42698</v>
      </c>
      <c r="AL512" s="6">
        <v>227.6174</v>
      </c>
      <c r="AN512" s="2">
        <v>42698</v>
      </c>
      <c r="AO512" s="7">
        <v>1971.39</v>
      </c>
      <c r="AQ512" s="2">
        <v>42698</v>
      </c>
      <c r="AR512" s="8">
        <v>245.24870000000001</v>
      </c>
      <c r="AT512" s="2">
        <v>42698</v>
      </c>
      <c r="AU512" s="8">
        <v>12.43</v>
      </c>
      <c r="AW512" s="2">
        <v>42698</v>
      </c>
      <c r="AX512" s="8">
        <v>5380.6779999999999</v>
      </c>
    </row>
    <row r="513" spans="1:50" x14ac:dyDescent="0.2">
      <c r="A513" s="13">
        <v>42697</v>
      </c>
      <c r="B513" s="7">
        <v>739.75</v>
      </c>
      <c r="D513" s="2">
        <v>42697</v>
      </c>
      <c r="E513" s="10">
        <v>242.01</v>
      </c>
      <c r="G513" s="2">
        <v>42697</v>
      </c>
      <c r="H513" s="7">
        <v>2204.7199999999998</v>
      </c>
      <c r="J513" s="2">
        <v>42697</v>
      </c>
      <c r="K513" s="7">
        <v>3032.14</v>
      </c>
      <c r="M513" s="2">
        <v>42697</v>
      </c>
      <c r="N513" s="7">
        <v>1191.1199999999999</v>
      </c>
      <c r="P513" s="2">
        <v>42697</v>
      </c>
      <c r="Q513" s="7">
        <v>47.96</v>
      </c>
      <c r="S513" s="2">
        <v>42697</v>
      </c>
      <c r="T513" s="7">
        <v>26.139109999999999</v>
      </c>
      <c r="V513" s="2">
        <v>42697</v>
      </c>
      <c r="W513" s="7">
        <v>173.16</v>
      </c>
      <c r="Y513" s="2">
        <v>42697</v>
      </c>
      <c r="Z513" s="6">
        <v>1.0557000000000001</v>
      </c>
      <c r="AB513" s="2">
        <v>42697</v>
      </c>
      <c r="AC513" s="6">
        <v>1.2463</v>
      </c>
      <c r="AE513" s="2">
        <v>42697</v>
      </c>
      <c r="AF513" s="6">
        <v>0.98380000000000001</v>
      </c>
      <c r="AH513" s="2">
        <v>42697</v>
      </c>
      <c r="AI513" s="11">
        <v>8.8859999999999998E-3</v>
      </c>
      <c r="AK513" s="2">
        <v>42697</v>
      </c>
      <c r="AL513" s="6">
        <v>227.2884</v>
      </c>
      <c r="AN513" s="2">
        <v>42697</v>
      </c>
      <c r="AO513" s="7">
        <v>1971.39</v>
      </c>
      <c r="AQ513" s="2">
        <v>42697</v>
      </c>
      <c r="AR513" s="8">
        <v>245.11580000000001</v>
      </c>
      <c r="AT513" s="2">
        <v>42697</v>
      </c>
      <c r="AU513" s="8">
        <v>12.43</v>
      </c>
      <c r="AW513" s="2">
        <v>42697</v>
      </c>
      <c r="AX513" s="8">
        <v>5380.6779999999999</v>
      </c>
    </row>
    <row r="514" spans="1:50" x14ac:dyDescent="0.2">
      <c r="A514" s="13">
        <v>42696</v>
      </c>
      <c r="B514" s="7">
        <v>747.89</v>
      </c>
      <c r="D514" s="2">
        <v>42696</v>
      </c>
      <c r="E514" s="10">
        <v>242.83</v>
      </c>
      <c r="G514" s="2">
        <v>42696</v>
      </c>
      <c r="H514" s="7">
        <v>2202.94</v>
      </c>
      <c r="J514" s="2">
        <v>42696</v>
      </c>
      <c r="K514" s="7">
        <v>3044.33</v>
      </c>
      <c r="M514" s="2">
        <v>42696</v>
      </c>
      <c r="N514" s="7">
        <v>1212.4100000000001</v>
      </c>
      <c r="P514" s="2">
        <v>42696</v>
      </c>
      <c r="Q514" s="7">
        <v>48.03</v>
      </c>
      <c r="S514" s="2">
        <v>42696</v>
      </c>
      <c r="T514" s="7">
        <v>26.16169</v>
      </c>
      <c r="V514" s="2">
        <v>42696</v>
      </c>
      <c r="W514" s="7">
        <v>170.08</v>
      </c>
      <c r="Y514" s="2">
        <v>42696</v>
      </c>
      <c r="Z514" s="6">
        <v>1.0625</v>
      </c>
      <c r="AB514" s="2">
        <v>42696</v>
      </c>
      <c r="AC514" s="6">
        <v>1.2419</v>
      </c>
      <c r="AE514" s="2">
        <v>42696</v>
      </c>
      <c r="AF514" s="6">
        <v>0.98970000000000002</v>
      </c>
      <c r="AH514" s="2">
        <v>42696</v>
      </c>
      <c r="AI514" s="11">
        <v>9.0060000000000001E-3</v>
      </c>
      <c r="AK514" s="2">
        <v>42696</v>
      </c>
      <c r="AL514" s="6">
        <v>227.97120000000001</v>
      </c>
      <c r="AN514" s="2">
        <v>42696</v>
      </c>
      <c r="AO514" s="7">
        <v>1975.49</v>
      </c>
      <c r="AQ514" s="2">
        <v>42696</v>
      </c>
      <c r="AR514" s="8">
        <v>245.90899999999999</v>
      </c>
      <c r="AT514" s="2">
        <v>42696</v>
      </c>
      <c r="AU514" s="8">
        <v>12.41</v>
      </c>
      <c r="AW514" s="2">
        <v>42696</v>
      </c>
      <c r="AX514" s="8">
        <v>5386.35</v>
      </c>
    </row>
    <row r="515" spans="1:50" x14ac:dyDescent="0.2">
      <c r="A515" s="13">
        <v>42695</v>
      </c>
      <c r="B515" s="7">
        <v>737.46</v>
      </c>
      <c r="D515" s="2">
        <v>42695</v>
      </c>
      <c r="E515" s="10">
        <v>240.19</v>
      </c>
      <c r="G515" s="2">
        <v>42695</v>
      </c>
      <c r="H515" s="7">
        <v>2198.1799999999998</v>
      </c>
      <c r="J515" s="2">
        <v>42695</v>
      </c>
      <c r="K515" s="7">
        <v>3032.97</v>
      </c>
      <c r="M515" s="2">
        <v>42695</v>
      </c>
      <c r="N515" s="7">
        <v>1212.32</v>
      </c>
      <c r="P515" s="2">
        <v>42695</v>
      </c>
      <c r="Q515" s="7">
        <v>47.49</v>
      </c>
      <c r="S515" s="2">
        <v>42695</v>
      </c>
      <c r="T515" s="7">
        <v>26.042870000000001</v>
      </c>
      <c r="V515" s="2">
        <v>42695</v>
      </c>
      <c r="W515" s="7">
        <v>167.98</v>
      </c>
      <c r="Y515" s="2">
        <v>42695</v>
      </c>
      <c r="Z515" s="6">
        <v>1.0606</v>
      </c>
      <c r="AB515" s="2">
        <v>42695</v>
      </c>
      <c r="AC515" s="6">
        <v>1.2478</v>
      </c>
      <c r="AE515" s="2">
        <v>42695</v>
      </c>
      <c r="AF515" s="6">
        <v>0.98929999999999996</v>
      </c>
      <c r="AH515" s="2">
        <v>42695</v>
      </c>
      <c r="AI515" s="11">
        <v>9.0010000000000003E-3</v>
      </c>
      <c r="AK515" s="2">
        <v>42695</v>
      </c>
      <c r="AL515" s="6">
        <v>227.55279999999999</v>
      </c>
      <c r="AN515" s="2">
        <v>42695</v>
      </c>
      <c r="AO515" s="7">
        <v>1973.98</v>
      </c>
      <c r="AQ515" s="2">
        <v>42695</v>
      </c>
      <c r="AR515" s="8">
        <v>245.3869</v>
      </c>
      <c r="AT515" s="2">
        <v>42695</v>
      </c>
      <c r="AU515" s="8">
        <v>12.42</v>
      </c>
      <c r="AW515" s="2">
        <v>42695</v>
      </c>
      <c r="AX515" s="8">
        <v>5368.86</v>
      </c>
    </row>
    <row r="516" spans="1:50" x14ac:dyDescent="0.2">
      <c r="A516" s="13">
        <v>42692</v>
      </c>
      <c r="B516" s="7">
        <v>743.26</v>
      </c>
      <c r="D516" s="2">
        <v>42692</v>
      </c>
      <c r="E516" s="10">
        <v>238.78</v>
      </c>
      <c r="G516" s="2">
        <v>42692</v>
      </c>
      <c r="H516" s="7">
        <v>2181.9</v>
      </c>
      <c r="J516" s="2">
        <v>42692</v>
      </c>
      <c r="K516" s="7">
        <v>3020.83</v>
      </c>
      <c r="M516" s="2">
        <v>42692</v>
      </c>
      <c r="N516" s="7">
        <v>1206.71</v>
      </c>
      <c r="P516" s="2">
        <v>42692</v>
      </c>
      <c r="Q516" s="7">
        <v>45.69</v>
      </c>
      <c r="S516" s="2">
        <v>42692</v>
      </c>
      <c r="T516" s="7">
        <v>25.698630000000001</v>
      </c>
      <c r="V516" s="2">
        <v>42692</v>
      </c>
      <c r="W516" s="7">
        <v>164.38</v>
      </c>
      <c r="Y516" s="2">
        <v>42692</v>
      </c>
      <c r="Z516" s="6">
        <v>1.0586</v>
      </c>
      <c r="AB516" s="2">
        <v>42692</v>
      </c>
      <c r="AC516" s="6">
        <v>1.234</v>
      </c>
      <c r="AE516" s="2">
        <v>42692</v>
      </c>
      <c r="AF516" s="6">
        <v>0.98899999999999999</v>
      </c>
      <c r="AH516" s="2">
        <v>42692</v>
      </c>
      <c r="AI516" s="11">
        <v>9.0279999999999996E-3</v>
      </c>
      <c r="AK516" s="2">
        <v>42692</v>
      </c>
      <c r="AL516" s="6">
        <v>226.9554</v>
      </c>
      <c r="AN516" s="2">
        <v>42692</v>
      </c>
      <c r="AO516" s="7">
        <v>1974.22</v>
      </c>
      <c r="AQ516" s="2">
        <v>42692</v>
      </c>
      <c r="AR516" s="8">
        <v>245.27209999999999</v>
      </c>
      <c r="AT516" s="2">
        <v>42692</v>
      </c>
      <c r="AU516" s="8">
        <v>12.85</v>
      </c>
      <c r="AW516" s="2">
        <v>42692</v>
      </c>
      <c r="AX516" s="8">
        <v>5321.5129999999999</v>
      </c>
    </row>
    <row r="517" spans="1:50" x14ac:dyDescent="0.2">
      <c r="A517" s="13">
        <v>42691</v>
      </c>
      <c r="B517" s="7">
        <v>738.33</v>
      </c>
      <c r="D517" s="2">
        <v>42691</v>
      </c>
      <c r="E517" s="10">
        <v>238.71</v>
      </c>
      <c r="G517" s="2">
        <v>42691</v>
      </c>
      <c r="H517" s="7">
        <v>2187.12</v>
      </c>
      <c r="J517" s="2">
        <v>42691</v>
      </c>
      <c r="K517" s="7">
        <v>3041.79</v>
      </c>
      <c r="M517" s="2">
        <v>42691</v>
      </c>
      <c r="N517" s="7">
        <v>1220.55</v>
      </c>
      <c r="P517" s="2">
        <v>42691</v>
      </c>
      <c r="Q517" s="7">
        <v>45.42</v>
      </c>
      <c r="S517" s="2">
        <v>42691</v>
      </c>
      <c r="T517" s="7">
        <v>25.457439999999998</v>
      </c>
      <c r="V517" s="2">
        <v>42691</v>
      </c>
      <c r="W517" s="7">
        <v>165.57</v>
      </c>
      <c r="Y517" s="2">
        <v>42691</v>
      </c>
      <c r="Z517" s="6">
        <v>1.0636000000000001</v>
      </c>
      <c r="AB517" s="2">
        <v>42691</v>
      </c>
      <c r="AC517" s="6">
        <v>1.2434000000000001</v>
      </c>
      <c r="AE517" s="2">
        <v>42691</v>
      </c>
      <c r="AF517" s="6">
        <v>0.99380000000000002</v>
      </c>
      <c r="AH517" s="2">
        <v>42691</v>
      </c>
      <c r="AI517" s="11">
        <v>9.103E-3</v>
      </c>
      <c r="AK517" s="2">
        <v>42691</v>
      </c>
      <c r="AL517" s="6">
        <v>227.3313</v>
      </c>
      <c r="AN517" s="2">
        <v>42691</v>
      </c>
      <c r="AO517" s="7">
        <v>1980.74</v>
      </c>
      <c r="AQ517" s="2">
        <v>42691</v>
      </c>
      <c r="AR517" s="8">
        <v>245.38720000000001</v>
      </c>
      <c r="AT517" s="2">
        <v>42691</v>
      </c>
      <c r="AU517" s="8">
        <v>13.35</v>
      </c>
      <c r="AW517" s="2">
        <v>42691</v>
      </c>
      <c r="AX517" s="8">
        <v>5333.973</v>
      </c>
    </row>
    <row r="518" spans="1:50" x14ac:dyDescent="0.2">
      <c r="A518" s="13">
        <v>42690</v>
      </c>
      <c r="B518" s="7">
        <v>741.01</v>
      </c>
      <c r="D518" s="2">
        <v>42690</v>
      </c>
      <c r="E518" s="10">
        <v>239.01</v>
      </c>
      <c r="G518" s="2">
        <v>42690</v>
      </c>
      <c r="H518" s="7">
        <v>2176.94</v>
      </c>
      <c r="J518" s="2">
        <v>42690</v>
      </c>
      <c r="K518" s="7">
        <v>3026.36</v>
      </c>
      <c r="M518" s="2">
        <v>42690</v>
      </c>
      <c r="N518" s="7">
        <v>1226.55</v>
      </c>
      <c r="P518" s="2">
        <v>42690</v>
      </c>
      <c r="Q518" s="7">
        <v>45.57</v>
      </c>
      <c r="S518" s="2">
        <v>42690</v>
      </c>
      <c r="T518" s="7">
        <v>25.226369999999999</v>
      </c>
      <c r="V518" s="2">
        <v>42690</v>
      </c>
      <c r="W518" s="7">
        <v>165.04</v>
      </c>
      <c r="Y518" s="2">
        <v>42690</v>
      </c>
      <c r="Z518" s="6">
        <v>1.0695999999999999</v>
      </c>
      <c r="AB518" s="2">
        <v>42690</v>
      </c>
      <c r="AC518" s="6">
        <v>1.2446999999999999</v>
      </c>
      <c r="AE518" s="2">
        <v>42690</v>
      </c>
      <c r="AF518" s="6">
        <v>0.99839999999999995</v>
      </c>
      <c r="AH518" s="2">
        <v>42690</v>
      </c>
      <c r="AI518" s="11">
        <v>9.1579999999999995E-3</v>
      </c>
      <c r="AK518" s="2">
        <v>42690</v>
      </c>
      <c r="AL518" s="6">
        <v>227.2432</v>
      </c>
      <c r="AN518" s="2">
        <v>42690</v>
      </c>
      <c r="AO518" s="7">
        <v>1985.73</v>
      </c>
      <c r="AQ518" s="2">
        <v>42690</v>
      </c>
      <c r="AR518" s="8">
        <v>245.45140000000001</v>
      </c>
      <c r="AT518" s="2">
        <v>42690</v>
      </c>
      <c r="AU518" s="8">
        <v>13.72</v>
      </c>
      <c r="AW518" s="2">
        <v>42690</v>
      </c>
      <c r="AX518" s="8">
        <v>5294.5839999999998</v>
      </c>
    </row>
    <row r="519" spans="1:50" x14ac:dyDescent="0.2">
      <c r="A519" s="13">
        <v>42689</v>
      </c>
      <c r="B519" s="7">
        <v>710.94</v>
      </c>
      <c r="D519" s="2">
        <v>42689</v>
      </c>
      <c r="E519" s="10">
        <v>237.23</v>
      </c>
      <c r="G519" s="2">
        <v>42689</v>
      </c>
      <c r="H519" s="7">
        <v>2180.39</v>
      </c>
      <c r="J519" s="2">
        <v>42689</v>
      </c>
      <c r="K519" s="7">
        <v>3049.72</v>
      </c>
      <c r="M519" s="2">
        <v>42689</v>
      </c>
      <c r="N519" s="7">
        <v>1226.6300000000001</v>
      </c>
      <c r="P519" s="2">
        <v>42689</v>
      </c>
      <c r="Q519" s="7">
        <v>45.81</v>
      </c>
      <c r="S519" s="2">
        <v>42689</v>
      </c>
      <c r="T519" s="7">
        <v>25.42211</v>
      </c>
      <c r="V519" s="2">
        <v>42689</v>
      </c>
      <c r="W519" s="7">
        <v>168.35</v>
      </c>
      <c r="Y519" s="2">
        <v>42689</v>
      </c>
      <c r="Z519" s="6">
        <v>1.0732999999999999</v>
      </c>
      <c r="AB519" s="2">
        <v>42689</v>
      </c>
      <c r="AC519" s="6">
        <v>1.2441</v>
      </c>
      <c r="AE519" s="2">
        <v>42689</v>
      </c>
      <c r="AF519" s="6">
        <v>0.99929999999999997</v>
      </c>
      <c r="AH519" s="2">
        <v>42689</v>
      </c>
      <c r="AI519" s="11">
        <v>9.1859999999999997E-3</v>
      </c>
      <c r="AK519" s="2">
        <v>42689</v>
      </c>
      <c r="AL519" s="6">
        <v>227.33179999999999</v>
      </c>
      <c r="AN519" s="2">
        <v>42689</v>
      </c>
      <c r="AO519" s="7">
        <v>1983.39</v>
      </c>
      <c r="AQ519" s="2">
        <v>42689</v>
      </c>
      <c r="AR519" s="8">
        <v>245.88720000000001</v>
      </c>
      <c r="AT519" s="2">
        <v>42689</v>
      </c>
      <c r="AU519" s="8">
        <v>13.37</v>
      </c>
      <c r="AW519" s="2">
        <v>42689</v>
      </c>
      <c r="AX519" s="8">
        <v>5275.6220000000003</v>
      </c>
    </row>
    <row r="520" spans="1:50" x14ac:dyDescent="0.2">
      <c r="A520" s="13">
        <v>42688</v>
      </c>
      <c r="B520" s="7">
        <v>706.89</v>
      </c>
      <c r="D520" s="2">
        <v>42688</v>
      </c>
      <c r="E520" s="10">
        <v>236.82</v>
      </c>
      <c r="G520" s="2">
        <v>42688</v>
      </c>
      <c r="H520" s="7">
        <v>2164.1999999999998</v>
      </c>
      <c r="J520" s="2">
        <v>42688</v>
      </c>
      <c r="K520" s="7">
        <v>3039.8</v>
      </c>
      <c r="M520" s="2">
        <v>42688</v>
      </c>
      <c r="N520" s="7">
        <v>1226.81</v>
      </c>
      <c r="P520" s="2">
        <v>42688</v>
      </c>
      <c r="Q520" s="7">
        <v>43.32</v>
      </c>
      <c r="S520" s="2">
        <v>42688</v>
      </c>
      <c r="T520" s="7">
        <v>25.15117</v>
      </c>
      <c r="V520" s="2">
        <v>42688</v>
      </c>
      <c r="W520" s="7">
        <v>168.57</v>
      </c>
      <c r="Y520" s="2">
        <v>42688</v>
      </c>
      <c r="Z520" s="6">
        <v>1.0749</v>
      </c>
      <c r="AB520" s="2">
        <v>42688</v>
      </c>
      <c r="AC520" s="6">
        <v>1.2498</v>
      </c>
      <c r="AE520" s="2">
        <v>42688</v>
      </c>
      <c r="AF520" s="6">
        <v>1.0027999999999999</v>
      </c>
      <c r="AH520" s="2">
        <v>42688</v>
      </c>
      <c r="AI520" s="11">
        <v>9.2530000000000008E-3</v>
      </c>
      <c r="AK520" s="2">
        <v>42688</v>
      </c>
      <c r="AL520" s="6">
        <v>226.56190000000001</v>
      </c>
      <c r="AN520" s="2">
        <v>42688</v>
      </c>
      <c r="AO520" s="7">
        <v>1983.11</v>
      </c>
      <c r="AQ520" s="2">
        <v>42688</v>
      </c>
      <c r="AR520" s="8">
        <v>244.84360000000001</v>
      </c>
      <c r="AT520" s="2">
        <v>42688</v>
      </c>
      <c r="AU520" s="8">
        <v>14.48</v>
      </c>
      <c r="AW520" s="2">
        <v>42688</v>
      </c>
      <c r="AX520" s="8">
        <v>5218.3959999999997</v>
      </c>
    </row>
    <row r="521" spans="1:50" x14ac:dyDescent="0.2">
      <c r="A521" s="13">
        <v>42685</v>
      </c>
      <c r="B521" s="7">
        <v>714.94</v>
      </c>
      <c r="D521" s="2">
        <v>42685</v>
      </c>
      <c r="E521" s="10">
        <v>238.96</v>
      </c>
      <c r="G521" s="2">
        <v>42685</v>
      </c>
      <c r="H521" s="7">
        <v>2164.4499999999998</v>
      </c>
      <c r="J521" s="2">
        <v>42685</v>
      </c>
      <c r="K521" s="7">
        <v>3030.02</v>
      </c>
      <c r="M521" s="2">
        <v>42685</v>
      </c>
      <c r="N521" s="7">
        <v>1231.76</v>
      </c>
      <c r="P521" s="2">
        <v>42685</v>
      </c>
      <c r="Q521" s="7">
        <v>43.41</v>
      </c>
      <c r="S521" s="2">
        <v>42685</v>
      </c>
      <c r="T521" s="7">
        <v>25.443629999999999</v>
      </c>
      <c r="V521" s="2">
        <v>42685</v>
      </c>
      <c r="W521" s="7">
        <v>167.12</v>
      </c>
      <c r="Y521" s="2">
        <v>42685</v>
      </c>
      <c r="Z521" s="6">
        <v>1.0860000000000001</v>
      </c>
      <c r="AB521" s="2">
        <v>42685</v>
      </c>
      <c r="AC521" s="6">
        <v>1.2601</v>
      </c>
      <c r="AE521" s="2">
        <v>42685</v>
      </c>
      <c r="AF521" s="6">
        <v>1.0143</v>
      </c>
      <c r="AH521" s="2">
        <v>42685</v>
      </c>
      <c r="AI521" s="11">
        <v>9.3860000000000002E-3</v>
      </c>
      <c r="AK521" s="2">
        <v>42685</v>
      </c>
      <c r="AL521" s="6">
        <v>227.29900000000001</v>
      </c>
      <c r="AN521" s="2">
        <v>42685</v>
      </c>
      <c r="AO521" s="7">
        <v>1994.66</v>
      </c>
      <c r="AQ521" s="2">
        <v>42685</v>
      </c>
      <c r="AR521" s="8">
        <v>245.63570000000001</v>
      </c>
      <c r="AT521" s="2">
        <v>42685</v>
      </c>
      <c r="AU521" s="8">
        <v>14.17</v>
      </c>
      <c r="AW521" s="2">
        <v>42685</v>
      </c>
      <c r="AX521" s="8">
        <v>5237.1139999999996</v>
      </c>
    </row>
    <row r="522" spans="1:50" x14ac:dyDescent="0.2">
      <c r="A522" s="13">
        <v>42684</v>
      </c>
      <c r="B522" s="7">
        <v>709.83</v>
      </c>
      <c r="D522" s="2">
        <v>42684</v>
      </c>
      <c r="E522" s="10">
        <v>246.09</v>
      </c>
      <c r="G522" s="2">
        <v>42684</v>
      </c>
      <c r="H522" s="7">
        <v>2167.48</v>
      </c>
      <c r="J522" s="2">
        <v>42684</v>
      </c>
      <c r="K522" s="7">
        <v>3046.59</v>
      </c>
      <c r="M522" s="2">
        <v>42684</v>
      </c>
      <c r="N522" s="7">
        <v>1266.83</v>
      </c>
      <c r="P522" s="2">
        <v>42684</v>
      </c>
      <c r="Q522" s="7">
        <v>44.66</v>
      </c>
      <c r="S522" s="2">
        <v>42684</v>
      </c>
      <c r="T522" s="7">
        <v>25.633749999999999</v>
      </c>
      <c r="V522" s="2">
        <v>42684</v>
      </c>
      <c r="W522" s="7">
        <v>169.59</v>
      </c>
      <c r="Y522" s="2">
        <v>42684</v>
      </c>
      <c r="Z522" s="6">
        <v>1.0891</v>
      </c>
      <c r="AB522" s="2">
        <v>42684</v>
      </c>
      <c r="AC522" s="6">
        <v>1.2542</v>
      </c>
      <c r="AE522" s="2">
        <v>42684</v>
      </c>
      <c r="AF522" s="6">
        <v>1.0125</v>
      </c>
      <c r="AH522" s="2">
        <v>42684</v>
      </c>
      <c r="AI522" s="11">
        <v>9.3769999999999999E-3</v>
      </c>
      <c r="AK522" s="2">
        <v>42684</v>
      </c>
      <c r="AL522" s="6">
        <v>227.6491</v>
      </c>
      <c r="AN522" s="2">
        <v>42684</v>
      </c>
      <c r="AO522" s="7">
        <v>1994.66</v>
      </c>
      <c r="AQ522" s="2">
        <v>42684</v>
      </c>
      <c r="AR522" s="8">
        <v>246.57040000000001</v>
      </c>
      <c r="AT522" s="2">
        <v>42684</v>
      </c>
      <c r="AU522" s="8">
        <v>14.74</v>
      </c>
      <c r="AW522" s="2">
        <v>42684</v>
      </c>
      <c r="AX522" s="8">
        <v>5208.7960000000003</v>
      </c>
    </row>
    <row r="523" spans="1:50" x14ac:dyDescent="0.2">
      <c r="A523" s="13">
        <v>42683</v>
      </c>
      <c r="B523" s="7">
        <v>717.23</v>
      </c>
      <c r="D523" s="2">
        <v>42683</v>
      </c>
      <c r="E523" s="10">
        <v>248.07</v>
      </c>
      <c r="G523" s="2">
        <v>42683</v>
      </c>
      <c r="H523" s="7">
        <v>2163.2600000000002</v>
      </c>
      <c r="J523" s="2">
        <v>42683</v>
      </c>
      <c r="K523" s="7">
        <v>3056.29</v>
      </c>
      <c r="M523" s="2">
        <v>42683</v>
      </c>
      <c r="N523" s="7">
        <v>1276.0999999999999</v>
      </c>
      <c r="P523" s="2">
        <v>42683</v>
      </c>
      <c r="Q523" s="7">
        <v>45.27</v>
      </c>
      <c r="S523" s="2">
        <v>42683</v>
      </c>
      <c r="T523" s="7">
        <v>25.55</v>
      </c>
      <c r="V523" s="2">
        <v>42683</v>
      </c>
      <c r="W523" s="7">
        <v>166.4</v>
      </c>
      <c r="Y523" s="2">
        <v>42683</v>
      </c>
      <c r="Z523" s="6">
        <v>1.0939000000000001</v>
      </c>
      <c r="AB523" s="2">
        <v>42683</v>
      </c>
      <c r="AC523" s="6">
        <v>1.2417</v>
      </c>
      <c r="AE523" s="2">
        <v>42683</v>
      </c>
      <c r="AF523" s="6">
        <v>1.0174000000000001</v>
      </c>
      <c r="AH523" s="2">
        <v>42683</v>
      </c>
      <c r="AI523" s="11">
        <v>9.4879999999999999E-3</v>
      </c>
      <c r="AK523" s="2">
        <v>42683</v>
      </c>
      <c r="AL523" s="6">
        <v>229.17619999999999</v>
      </c>
      <c r="AN523" s="2">
        <v>42683</v>
      </c>
      <c r="AO523" s="7">
        <v>1999.13</v>
      </c>
      <c r="AQ523" s="2">
        <v>42683</v>
      </c>
      <c r="AR523" s="8">
        <v>248.5591</v>
      </c>
      <c r="AT523" s="2">
        <v>42683</v>
      </c>
      <c r="AU523" s="8">
        <v>14.38</v>
      </c>
      <c r="AW523" s="2">
        <v>42683</v>
      </c>
      <c r="AX523" s="8">
        <v>5251.0720000000001</v>
      </c>
    </row>
    <row r="524" spans="1:50" x14ac:dyDescent="0.2">
      <c r="A524" s="13">
        <v>42682</v>
      </c>
      <c r="B524" s="7">
        <v>711.51</v>
      </c>
      <c r="D524" s="2">
        <v>42682</v>
      </c>
      <c r="E524" s="10">
        <v>252.78</v>
      </c>
      <c r="G524" s="2">
        <v>42682</v>
      </c>
      <c r="H524" s="7">
        <v>2139.56</v>
      </c>
      <c r="J524" s="2">
        <v>42682</v>
      </c>
      <c r="K524" s="7">
        <v>3023.43</v>
      </c>
      <c r="M524" s="2">
        <v>42682</v>
      </c>
      <c r="N524" s="7">
        <v>1277.05</v>
      </c>
      <c r="P524" s="2">
        <v>42682</v>
      </c>
      <c r="Q524" s="7">
        <v>44.98</v>
      </c>
      <c r="S524" s="2">
        <v>42682</v>
      </c>
      <c r="T524" s="7">
        <v>26.23556</v>
      </c>
      <c r="V524" s="2">
        <v>42682</v>
      </c>
      <c r="W524" s="7">
        <v>163.01</v>
      </c>
      <c r="Y524" s="2">
        <v>42682</v>
      </c>
      <c r="Z524" s="6">
        <v>1.1023000000000001</v>
      </c>
      <c r="AB524" s="2">
        <v>42682</v>
      </c>
      <c r="AC524" s="6">
        <v>1.2389999999999999</v>
      </c>
      <c r="AE524" s="2">
        <v>42682</v>
      </c>
      <c r="AF524" s="6">
        <v>1.0242</v>
      </c>
      <c r="AH524" s="2">
        <v>42682</v>
      </c>
      <c r="AI524" s="11">
        <v>9.5160000000000002E-3</v>
      </c>
      <c r="AK524" s="2">
        <v>42682</v>
      </c>
      <c r="AL524" s="6">
        <v>228.92439999999999</v>
      </c>
      <c r="AN524" s="2">
        <v>42682</v>
      </c>
      <c r="AO524" s="7">
        <v>2018.85</v>
      </c>
      <c r="AQ524" s="2">
        <v>42682</v>
      </c>
      <c r="AR524" s="8">
        <v>248.7491</v>
      </c>
      <c r="AT524" s="2">
        <v>42682</v>
      </c>
      <c r="AU524" s="8">
        <v>18.739999999999998</v>
      </c>
      <c r="AW524" s="2">
        <v>42682</v>
      </c>
      <c r="AX524" s="8">
        <v>5193.4889999999996</v>
      </c>
    </row>
    <row r="525" spans="1:50" x14ac:dyDescent="0.2">
      <c r="A525" s="13">
        <v>42681</v>
      </c>
      <c r="B525" s="7">
        <v>706.9</v>
      </c>
      <c r="D525" s="2">
        <v>42681</v>
      </c>
      <c r="E525" s="10">
        <v>251.27</v>
      </c>
      <c r="G525" s="2">
        <v>42681</v>
      </c>
      <c r="H525" s="7">
        <v>2131.52</v>
      </c>
      <c r="J525" s="2">
        <v>42681</v>
      </c>
      <c r="K525" s="7">
        <v>3009.28</v>
      </c>
      <c r="M525" s="2">
        <v>42681</v>
      </c>
      <c r="N525" s="7">
        <v>1282.4000000000001</v>
      </c>
      <c r="P525" s="2">
        <v>42681</v>
      </c>
      <c r="Q525" s="7">
        <v>44.89</v>
      </c>
      <c r="S525" s="2">
        <v>42681</v>
      </c>
      <c r="T525" s="7">
        <v>25.8047</v>
      </c>
      <c r="V525" s="2">
        <v>42681</v>
      </c>
      <c r="W525" s="7">
        <v>160.71</v>
      </c>
      <c r="Y525" s="2">
        <v>42681</v>
      </c>
      <c r="Z525" s="6">
        <v>1.1043000000000001</v>
      </c>
      <c r="AB525" s="2">
        <v>42681</v>
      </c>
      <c r="AC525" s="6">
        <v>1.2403999999999999</v>
      </c>
      <c r="AE525" s="2">
        <v>42681</v>
      </c>
      <c r="AF525" s="6">
        <v>1.0254000000000001</v>
      </c>
      <c r="AH525" s="2">
        <v>42681</v>
      </c>
      <c r="AI525" s="11">
        <v>9.5759999999999994E-3</v>
      </c>
      <c r="AK525" s="2">
        <v>42681</v>
      </c>
      <c r="AL525" s="6">
        <v>229.2824</v>
      </c>
      <c r="AN525" s="2">
        <v>42681</v>
      </c>
      <c r="AO525" s="7">
        <v>2021.97</v>
      </c>
      <c r="AQ525" s="2">
        <v>42681</v>
      </c>
      <c r="AR525" s="8">
        <v>249.08199999999999</v>
      </c>
      <c r="AT525" s="2">
        <v>42681</v>
      </c>
      <c r="AU525" s="8">
        <v>18.71</v>
      </c>
      <c r="AW525" s="2">
        <v>42681</v>
      </c>
      <c r="AX525" s="8">
        <v>5166.1729999999998</v>
      </c>
    </row>
    <row r="526" spans="1:50" x14ac:dyDescent="0.2">
      <c r="A526" s="13">
        <v>42678</v>
      </c>
      <c r="B526" s="7">
        <v>698.86</v>
      </c>
      <c r="D526" s="2">
        <v>42678</v>
      </c>
      <c r="E526" s="10">
        <v>246.62</v>
      </c>
      <c r="G526" s="2">
        <v>42678</v>
      </c>
      <c r="H526" s="7">
        <v>2085.1799999999998</v>
      </c>
      <c r="J526" s="2">
        <v>42678</v>
      </c>
      <c r="K526" s="7">
        <v>2954.53</v>
      </c>
      <c r="M526" s="2">
        <v>42678</v>
      </c>
      <c r="N526" s="7">
        <v>1301.29</v>
      </c>
      <c r="P526" s="2">
        <v>42678</v>
      </c>
      <c r="Q526" s="7">
        <v>44.07</v>
      </c>
      <c r="S526" s="2">
        <v>42678</v>
      </c>
      <c r="T526" s="7">
        <v>25.894439999999999</v>
      </c>
      <c r="V526" s="2">
        <v>42678</v>
      </c>
      <c r="W526" s="7">
        <v>158.54</v>
      </c>
      <c r="Y526" s="2">
        <v>42678</v>
      </c>
      <c r="Z526" s="6">
        <v>1.1114999999999999</v>
      </c>
      <c r="AB526" s="2">
        <v>42678</v>
      </c>
      <c r="AC526" s="6">
        <v>1.25</v>
      </c>
      <c r="AE526" s="2">
        <v>42678</v>
      </c>
      <c r="AF526" s="6">
        <v>1.0306999999999999</v>
      </c>
      <c r="AH526" s="2">
        <v>42678</v>
      </c>
      <c r="AI526" s="11">
        <v>9.6919999999999992E-3</v>
      </c>
      <c r="AK526" s="2">
        <v>42678</v>
      </c>
      <c r="AL526" s="6">
        <v>229.63579999999999</v>
      </c>
      <c r="AN526" s="2">
        <v>42678</v>
      </c>
      <c r="AO526" s="7">
        <v>2024.64</v>
      </c>
      <c r="AQ526" s="2">
        <v>42678</v>
      </c>
      <c r="AR526" s="8">
        <v>249.03440000000001</v>
      </c>
      <c r="AT526" s="2">
        <v>42678</v>
      </c>
      <c r="AU526" s="8">
        <v>22.51</v>
      </c>
      <c r="AW526" s="2">
        <v>42678</v>
      </c>
      <c r="AX526" s="8">
        <v>5046.3710000000001</v>
      </c>
    </row>
    <row r="527" spans="1:50" x14ac:dyDescent="0.2">
      <c r="A527" s="13">
        <v>42677</v>
      </c>
      <c r="B527" s="7">
        <v>695.18</v>
      </c>
      <c r="D527" s="2">
        <v>42677</v>
      </c>
      <c r="E527" s="10">
        <v>247.54</v>
      </c>
      <c r="G527" s="2">
        <v>42677</v>
      </c>
      <c r="H527" s="7">
        <v>2088.66</v>
      </c>
      <c r="J527" s="2">
        <v>42677</v>
      </c>
      <c r="K527" s="7">
        <v>2973.49</v>
      </c>
      <c r="M527" s="2">
        <v>42677</v>
      </c>
      <c r="N527" s="7">
        <v>1300.57</v>
      </c>
      <c r="P527" s="2">
        <v>42677</v>
      </c>
      <c r="Q527" s="7">
        <v>44.66</v>
      </c>
      <c r="S527" s="2">
        <v>42677</v>
      </c>
      <c r="T527" s="7">
        <v>25.821950000000001</v>
      </c>
      <c r="V527" s="2">
        <v>42677</v>
      </c>
      <c r="W527" s="7">
        <v>158.80000000000001</v>
      </c>
      <c r="Y527" s="2">
        <v>42677</v>
      </c>
      <c r="Z527" s="6">
        <v>1.1113</v>
      </c>
      <c r="AB527" s="2">
        <v>42677</v>
      </c>
      <c r="AC527" s="6">
        <v>1.2446999999999999</v>
      </c>
      <c r="AE527" s="2">
        <v>42677</v>
      </c>
      <c r="AF527" s="6">
        <v>1.0269999999999999</v>
      </c>
      <c r="AH527" s="2">
        <v>42677</v>
      </c>
      <c r="AI527" s="11">
        <v>9.7070000000000004E-3</v>
      </c>
      <c r="AK527" s="2">
        <v>42677</v>
      </c>
      <c r="AL527" s="6">
        <v>229.04589999999999</v>
      </c>
      <c r="AN527" s="2">
        <v>42677</v>
      </c>
      <c r="AO527" s="7">
        <v>2022.27</v>
      </c>
      <c r="AQ527" s="2">
        <v>42677</v>
      </c>
      <c r="AR527" s="8">
        <v>248.8683</v>
      </c>
      <c r="AT527" s="2">
        <v>42677</v>
      </c>
      <c r="AU527" s="8">
        <v>22.08</v>
      </c>
      <c r="AW527" s="2">
        <v>42677</v>
      </c>
      <c r="AX527" s="8">
        <v>5058.4080000000004</v>
      </c>
    </row>
    <row r="528" spans="1:50" x14ac:dyDescent="0.2">
      <c r="A528" s="13">
        <v>42676</v>
      </c>
      <c r="B528" s="7">
        <v>730.21</v>
      </c>
      <c r="D528" s="2">
        <v>42676</v>
      </c>
      <c r="E528" s="10">
        <v>249.78</v>
      </c>
      <c r="G528" s="2">
        <v>42676</v>
      </c>
      <c r="H528" s="7">
        <v>2097.94</v>
      </c>
      <c r="J528" s="2">
        <v>42676</v>
      </c>
      <c r="K528" s="7">
        <v>2980.17</v>
      </c>
      <c r="M528" s="2">
        <v>42676</v>
      </c>
      <c r="N528" s="7">
        <v>1305.3800000000001</v>
      </c>
      <c r="P528" s="2">
        <v>42676</v>
      </c>
      <c r="Q528" s="7">
        <v>45.34</v>
      </c>
      <c r="S528" s="2">
        <v>42676</v>
      </c>
      <c r="T528" s="7">
        <v>25.867190000000001</v>
      </c>
      <c r="V528" s="2">
        <v>42676</v>
      </c>
      <c r="W528" s="7">
        <v>157.24</v>
      </c>
      <c r="Y528" s="2">
        <v>42676</v>
      </c>
      <c r="Z528" s="6">
        <v>1.1100000000000001</v>
      </c>
      <c r="AB528" s="2">
        <v>42676</v>
      </c>
      <c r="AC528" s="6">
        <v>1.2297</v>
      </c>
      <c r="AE528" s="2">
        <v>42676</v>
      </c>
      <c r="AF528" s="6">
        <v>1.028</v>
      </c>
      <c r="AH528" s="2">
        <v>42676</v>
      </c>
      <c r="AI528" s="11">
        <v>9.6780000000000008E-3</v>
      </c>
      <c r="AK528" s="2">
        <v>42676</v>
      </c>
      <c r="AL528" s="6">
        <v>228.96299999999999</v>
      </c>
      <c r="AN528" s="2">
        <v>42676</v>
      </c>
      <c r="AO528" s="7">
        <v>2023.46</v>
      </c>
      <c r="AQ528" s="2">
        <v>42676</v>
      </c>
      <c r="AR528" s="8">
        <v>249.30799999999999</v>
      </c>
      <c r="AT528" s="2">
        <v>42676</v>
      </c>
      <c r="AU528" s="8">
        <v>19.32</v>
      </c>
      <c r="AW528" s="2">
        <v>42676</v>
      </c>
      <c r="AX528" s="8">
        <v>5105.5649999999996</v>
      </c>
    </row>
    <row r="529" spans="1:50" x14ac:dyDescent="0.2">
      <c r="A529" s="13">
        <v>42675</v>
      </c>
      <c r="B529" s="7">
        <v>727.97</v>
      </c>
      <c r="D529" s="2">
        <v>42675</v>
      </c>
      <c r="E529" s="10">
        <v>253.46</v>
      </c>
      <c r="G529" s="2">
        <v>42675</v>
      </c>
      <c r="H529" s="7">
        <v>2111.7199999999998</v>
      </c>
      <c r="J529" s="2">
        <v>42675</v>
      </c>
      <c r="K529" s="7">
        <v>3023.15</v>
      </c>
      <c r="M529" s="2">
        <v>42675</v>
      </c>
      <c r="N529" s="7">
        <v>1288.73</v>
      </c>
      <c r="P529" s="2">
        <v>42675</v>
      </c>
      <c r="Q529" s="7">
        <v>46.67</v>
      </c>
      <c r="S529" s="2">
        <v>42675</v>
      </c>
      <c r="T529" s="7">
        <v>25.929200000000002</v>
      </c>
      <c r="V529" s="2">
        <v>42675</v>
      </c>
      <c r="W529" s="7">
        <v>158.01</v>
      </c>
      <c r="Y529" s="2">
        <v>42675</v>
      </c>
      <c r="Z529" s="6">
        <v>1.1055999999999999</v>
      </c>
      <c r="AB529" s="2">
        <v>42675</v>
      </c>
      <c r="AC529" s="6">
        <v>1.2236</v>
      </c>
      <c r="AE529" s="2">
        <v>42675</v>
      </c>
      <c r="AF529" s="6">
        <v>1.0253000000000001</v>
      </c>
      <c r="AH529" s="2">
        <v>42675</v>
      </c>
      <c r="AI529" s="11">
        <v>9.5969999999999996E-3</v>
      </c>
      <c r="AK529" s="2">
        <v>42675</v>
      </c>
      <c r="AL529" s="6">
        <v>228.06030000000001</v>
      </c>
      <c r="AN529" s="2">
        <v>42675</v>
      </c>
      <c r="AO529" s="7">
        <v>2022.56</v>
      </c>
      <c r="AQ529" s="2">
        <v>42675</v>
      </c>
      <c r="AR529" s="8">
        <v>248.52379999999999</v>
      </c>
      <c r="AT529" s="2">
        <v>42675</v>
      </c>
      <c r="AU529" s="8">
        <v>18.559999999999999</v>
      </c>
      <c r="AW529" s="2">
        <v>42675</v>
      </c>
      <c r="AX529" s="8">
        <v>5153.5770000000002</v>
      </c>
    </row>
    <row r="530" spans="1:50" x14ac:dyDescent="0.2">
      <c r="A530" s="13">
        <v>42674</v>
      </c>
      <c r="B530" s="7">
        <v>702.17</v>
      </c>
      <c r="D530" s="2">
        <v>42674</v>
      </c>
      <c r="E530" s="10">
        <v>254.57</v>
      </c>
      <c r="G530" s="2">
        <v>42674</v>
      </c>
      <c r="H530" s="7">
        <v>2126.15</v>
      </c>
      <c r="J530" s="2">
        <v>42674</v>
      </c>
      <c r="K530" s="7">
        <v>3055.25</v>
      </c>
      <c r="M530" s="2">
        <v>42674</v>
      </c>
      <c r="N530" s="7">
        <v>1273.73</v>
      </c>
      <c r="P530" s="2">
        <v>42674</v>
      </c>
      <c r="Q530" s="7">
        <v>46.86</v>
      </c>
      <c r="S530" s="2">
        <v>42674</v>
      </c>
      <c r="T530" s="7">
        <v>26.267859999999999</v>
      </c>
      <c r="V530" s="2">
        <v>42674</v>
      </c>
      <c r="W530" s="7">
        <v>157.16999999999999</v>
      </c>
      <c r="Y530" s="2">
        <v>42674</v>
      </c>
      <c r="Z530" s="6">
        <v>1.0963000000000001</v>
      </c>
      <c r="AB530" s="2">
        <v>42674</v>
      </c>
      <c r="AC530" s="6">
        <v>1.2227999999999999</v>
      </c>
      <c r="AE530" s="2">
        <v>42674</v>
      </c>
      <c r="AF530" s="6">
        <v>1.0099</v>
      </c>
      <c r="AH530" s="2">
        <v>42674</v>
      </c>
      <c r="AI530" s="11">
        <v>9.5250000000000005E-3</v>
      </c>
      <c r="AK530" s="2">
        <v>42674</v>
      </c>
      <c r="AL530" s="6">
        <v>228.84899999999999</v>
      </c>
      <c r="AN530" s="2">
        <v>42674</v>
      </c>
      <c r="AO530" s="7">
        <v>2021.4</v>
      </c>
      <c r="AQ530" s="2">
        <v>42674</v>
      </c>
      <c r="AR530" s="8">
        <v>249.0461</v>
      </c>
      <c r="AT530" s="2">
        <v>42674</v>
      </c>
      <c r="AU530" s="8">
        <v>17.059999999999999</v>
      </c>
      <c r="AW530" s="2">
        <v>42674</v>
      </c>
      <c r="AX530" s="8">
        <v>5189.1350000000002</v>
      </c>
    </row>
    <row r="531" spans="1:50" x14ac:dyDescent="0.2">
      <c r="A531" s="13">
        <v>42671</v>
      </c>
      <c r="B531" s="7">
        <v>688.36</v>
      </c>
      <c r="D531" s="2">
        <v>42671</v>
      </c>
      <c r="E531" s="10">
        <v>254.54</v>
      </c>
      <c r="G531" s="2">
        <v>42671</v>
      </c>
      <c r="H531" s="7">
        <v>2126.41</v>
      </c>
      <c r="J531" s="2">
        <v>42671</v>
      </c>
      <c r="K531" s="7">
        <v>3079.24</v>
      </c>
      <c r="M531" s="2">
        <v>42671</v>
      </c>
      <c r="N531" s="7">
        <v>1270.0999999999999</v>
      </c>
      <c r="P531" s="2">
        <v>42671</v>
      </c>
      <c r="Q531" s="7">
        <v>48.7</v>
      </c>
      <c r="S531" s="2">
        <v>42671</v>
      </c>
      <c r="T531" s="7">
        <v>26.131889999999999</v>
      </c>
      <c r="V531" s="2">
        <v>42671</v>
      </c>
      <c r="W531" s="7">
        <v>156.04</v>
      </c>
      <c r="Y531" s="2">
        <v>42671</v>
      </c>
      <c r="Z531" s="6">
        <v>1.0940000000000001</v>
      </c>
      <c r="AB531" s="2">
        <v>42671</v>
      </c>
      <c r="AC531" s="6">
        <v>1.2161</v>
      </c>
      <c r="AE531" s="2">
        <v>42671</v>
      </c>
      <c r="AF531" s="6">
        <v>1.0075000000000001</v>
      </c>
      <c r="AH531" s="2">
        <v>42671</v>
      </c>
      <c r="AI531" s="11">
        <v>9.4909999999999994E-3</v>
      </c>
      <c r="AK531" s="2">
        <v>42671</v>
      </c>
      <c r="AL531" s="6">
        <v>228.60550000000001</v>
      </c>
      <c r="AN531" s="2">
        <v>42671</v>
      </c>
      <c r="AO531" s="7">
        <v>2019.77</v>
      </c>
      <c r="AQ531" s="2">
        <v>42671</v>
      </c>
      <c r="AR531" s="8">
        <v>248.94069999999999</v>
      </c>
      <c r="AT531" s="2">
        <v>42671</v>
      </c>
      <c r="AU531" s="8">
        <v>16.190000000000001</v>
      </c>
      <c r="AW531" s="2">
        <v>42671</v>
      </c>
      <c r="AX531" s="8">
        <v>5190.1040000000003</v>
      </c>
    </row>
    <row r="532" spans="1:50" x14ac:dyDescent="0.2">
      <c r="A532" s="13">
        <v>42670</v>
      </c>
      <c r="B532" s="7">
        <v>681.14</v>
      </c>
      <c r="D532" s="2">
        <v>42670</v>
      </c>
      <c r="E532" s="10">
        <v>255.69</v>
      </c>
      <c r="G532" s="2">
        <v>42670</v>
      </c>
      <c r="H532" s="7">
        <v>2133.04</v>
      </c>
      <c r="J532" s="2">
        <v>42670</v>
      </c>
      <c r="K532" s="7">
        <v>3085.17</v>
      </c>
      <c r="M532" s="2">
        <v>42670</v>
      </c>
      <c r="N532" s="7">
        <v>1268.94</v>
      </c>
      <c r="P532" s="2">
        <v>42670</v>
      </c>
      <c r="Q532" s="7">
        <v>49.72</v>
      </c>
      <c r="S532" s="2">
        <v>42670</v>
      </c>
      <c r="T532" s="7">
        <v>26.424230000000001</v>
      </c>
      <c r="V532" s="2">
        <v>42670</v>
      </c>
      <c r="W532" s="7">
        <v>154.28</v>
      </c>
      <c r="Y532" s="2">
        <v>42670</v>
      </c>
      <c r="Z532" s="6">
        <v>1.0891999999999999</v>
      </c>
      <c r="AB532" s="2">
        <v>42670</v>
      </c>
      <c r="AC532" s="6">
        <v>1.2170000000000001</v>
      </c>
      <c r="AE532" s="2">
        <v>42670</v>
      </c>
      <c r="AF532" s="6">
        <v>1.0059</v>
      </c>
      <c r="AH532" s="2">
        <v>42670</v>
      </c>
      <c r="AI532" s="11">
        <v>9.4990000000000005E-3</v>
      </c>
      <c r="AK532" s="2">
        <v>42670</v>
      </c>
      <c r="AL532" s="6">
        <v>228.90289999999999</v>
      </c>
      <c r="AN532" s="2">
        <v>42670</v>
      </c>
      <c r="AO532" s="7">
        <v>2020.01</v>
      </c>
      <c r="AQ532" s="2">
        <v>42670</v>
      </c>
      <c r="AR532" s="8">
        <v>249.00899999999999</v>
      </c>
      <c r="AT532" s="2">
        <v>42670</v>
      </c>
      <c r="AU532" s="8">
        <v>15.36</v>
      </c>
      <c r="AW532" s="2">
        <v>42670</v>
      </c>
      <c r="AX532" s="8">
        <v>5215.9750000000004</v>
      </c>
    </row>
    <row r="533" spans="1:50" x14ac:dyDescent="0.2">
      <c r="A533" s="13">
        <v>42669</v>
      </c>
      <c r="B533" s="7">
        <v>669.58</v>
      </c>
      <c r="D533" s="2">
        <v>42669</v>
      </c>
      <c r="E533" s="10">
        <v>257.23</v>
      </c>
      <c r="G533" s="2">
        <v>42669</v>
      </c>
      <c r="H533" s="7">
        <v>2139.4299999999998</v>
      </c>
      <c r="J533" s="2">
        <v>42669</v>
      </c>
      <c r="K533" s="7">
        <v>3080.98</v>
      </c>
      <c r="M533" s="2">
        <v>42669</v>
      </c>
      <c r="N533" s="7">
        <v>1266.52</v>
      </c>
      <c r="P533" s="2">
        <v>42669</v>
      </c>
      <c r="Q533" s="7">
        <v>49.18</v>
      </c>
      <c r="S533" s="2">
        <v>42669</v>
      </c>
      <c r="T533" s="7">
        <v>26.24502</v>
      </c>
      <c r="V533" s="2">
        <v>42669</v>
      </c>
      <c r="W533" s="7">
        <v>152.72999999999999</v>
      </c>
      <c r="Y533" s="2">
        <v>42669</v>
      </c>
      <c r="Z533" s="6">
        <v>1.0911999999999999</v>
      </c>
      <c r="AB533" s="2">
        <v>42669</v>
      </c>
      <c r="AC533" s="6">
        <v>1.2225999999999999</v>
      </c>
      <c r="AE533" s="2">
        <v>42669</v>
      </c>
      <c r="AF533" s="6">
        <v>1.0065</v>
      </c>
      <c r="AH533" s="2">
        <v>42669</v>
      </c>
      <c r="AI533" s="11">
        <v>9.5619999999999993E-3</v>
      </c>
      <c r="AK533" s="2">
        <v>42669</v>
      </c>
      <c r="AL533" s="6">
        <v>230.23920000000001</v>
      </c>
      <c r="AN533" s="2">
        <v>42669</v>
      </c>
      <c r="AO533" s="7">
        <v>2025.01</v>
      </c>
      <c r="AQ533" s="2">
        <v>42669</v>
      </c>
      <c r="AR533" s="8">
        <v>250.18549999999999</v>
      </c>
      <c r="AT533" s="2">
        <v>42669</v>
      </c>
      <c r="AU533" s="8">
        <v>14.24</v>
      </c>
      <c r="AW533" s="2">
        <v>42669</v>
      </c>
      <c r="AX533" s="8">
        <v>5250.268</v>
      </c>
    </row>
    <row r="534" spans="1:50" x14ac:dyDescent="0.2">
      <c r="A534" s="13">
        <v>42668</v>
      </c>
      <c r="B534" s="7">
        <v>654.08000000000004</v>
      </c>
      <c r="D534" s="2">
        <v>42668</v>
      </c>
      <c r="E534" s="10">
        <v>259.58999999999997</v>
      </c>
      <c r="G534" s="2">
        <v>42668</v>
      </c>
      <c r="H534" s="7">
        <v>2143.16</v>
      </c>
      <c r="J534" s="2">
        <v>42668</v>
      </c>
      <c r="K534" s="7">
        <v>3087.41</v>
      </c>
      <c r="M534" s="2">
        <v>42668</v>
      </c>
      <c r="N534" s="7">
        <v>1272.1099999999999</v>
      </c>
      <c r="P534" s="2">
        <v>42668</v>
      </c>
      <c r="Q534" s="7">
        <v>49.96</v>
      </c>
      <c r="S534" s="2">
        <v>42668</v>
      </c>
      <c r="T534" s="7">
        <v>25.833939999999998</v>
      </c>
      <c r="V534" s="2">
        <v>42668</v>
      </c>
      <c r="W534" s="7">
        <v>152.55000000000001</v>
      </c>
      <c r="Y534" s="2">
        <v>42668</v>
      </c>
      <c r="Z534" s="6">
        <v>1.0891</v>
      </c>
      <c r="AB534" s="2">
        <v>42668</v>
      </c>
      <c r="AC534" s="6">
        <v>1.2198</v>
      </c>
      <c r="AE534" s="2">
        <v>42668</v>
      </c>
      <c r="AF534" s="6">
        <v>1.0064</v>
      </c>
      <c r="AH534" s="2">
        <v>42668</v>
      </c>
      <c r="AI534" s="11">
        <v>9.5919999999999998E-3</v>
      </c>
      <c r="AK534" s="2">
        <v>42668</v>
      </c>
      <c r="AL534" s="6">
        <v>231.2055</v>
      </c>
      <c r="AN534" s="2">
        <v>42668</v>
      </c>
      <c r="AO534" s="7">
        <v>2028.37</v>
      </c>
      <c r="AQ534" s="2">
        <v>42668</v>
      </c>
      <c r="AR534" s="8">
        <v>251.22190000000001</v>
      </c>
      <c r="AT534" s="2">
        <v>42668</v>
      </c>
      <c r="AU534" s="8">
        <v>13.46</v>
      </c>
      <c r="AW534" s="2">
        <v>42668</v>
      </c>
      <c r="AX534" s="8">
        <v>5283.3990000000003</v>
      </c>
    </row>
    <row r="535" spans="1:50" x14ac:dyDescent="0.2">
      <c r="A535" s="13">
        <v>42667</v>
      </c>
      <c r="B535" s="7">
        <v>648.55999999999995</v>
      </c>
      <c r="D535" s="2">
        <v>42667</v>
      </c>
      <c r="E535" s="10">
        <v>260.02</v>
      </c>
      <c r="G535" s="2">
        <v>42667</v>
      </c>
      <c r="H535" s="7">
        <v>2151.33</v>
      </c>
      <c r="J535" s="2">
        <v>42667</v>
      </c>
      <c r="K535" s="7">
        <v>3093.86</v>
      </c>
      <c r="M535" s="2">
        <v>42667</v>
      </c>
      <c r="N535" s="7">
        <v>1263.7</v>
      </c>
      <c r="P535" s="2">
        <v>42667</v>
      </c>
      <c r="Q535" s="7">
        <v>50.52</v>
      </c>
      <c r="S535" s="2">
        <v>42667</v>
      </c>
      <c r="T535" s="7">
        <v>25.772279999999999</v>
      </c>
      <c r="V535" s="2">
        <v>42667</v>
      </c>
      <c r="W535" s="7">
        <v>149.38</v>
      </c>
      <c r="Y535" s="2">
        <v>42667</v>
      </c>
      <c r="Z535" s="6">
        <v>1.0878000000000001</v>
      </c>
      <c r="AB535" s="2">
        <v>42667</v>
      </c>
      <c r="AC535" s="6">
        <v>1.2211000000000001</v>
      </c>
      <c r="AE535" s="2">
        <v>42667</v>
      </c>
      <c r="AF535" s="6">
        <v>1.0063</v>
      </c>
      <c r="AH535" s="2">
        <v>42667</v>
      </c>
      <c r="AI535" s="11">
        <v>9.5930000000000008E-3</v>
      </c>
      <c r="AK535" s="2">
        <v>42667</v>
      </c>
      <c r="AL535" s="6">
        <v>231.2961</v>
      </c>
      <c r="AN535" s="2">
        <v>42667</v>
      </c>
      <c r="AO535" s="7">
        <v>2028.04</v>
      </c>
      <c r="AQ535" s="2">
        <v>42667</v>
      </c>
      <c r="AR535" s="8">
        <v>251.18379999999999</v>
      </c>
      <c r="AT535" s="2">
        <v>42667</v>
      </c>
      <c r="AU535" s="8">
        <v>13.02</v>
      </c>
      <c r="AW535" s="2">
        <v>42667</v>
      </c>
      <c r="AX535" s="8">
        <v>5309.8270000000002</v>
      </c>
    </row>
    <row r="536" spans="1:50" x14ac:dyDescent="0.2">
      <c r="A536" s="13">
        <v>42664</v>
      </c>
      <c r="B536" s="7">
        <v>630.53</v>
      </c>
      <c r="D536" s="2">
        <v>42664</v>
      </c>
      <c r="E536" s="10">
        <v>258.06</v>
      </c>
      <c r="G536" s="2">
        <v>42664</v>
      </c>
      <c r="H536" s="7">
        <v>2141.16</v>
      </c>
      <c r="J536" s="2">
        <v>42664</v>
      </c>
      <c r="K536" s="7">
        <v>3077.65</v>
      </c>
      <c r="M536" s="2">
        <v>42664</v>
      </c>
      <c r="N536" s="7">
        <v>1266.1199999999999</v>
      </c>
      <c r="P536" s="2">
        <v>42664</v>
      </c>
      <c r="Q536" s="7">
        <v>50.85</v>
      </c>
      <c r="S536" s="2">
        <v>42664</v>
      </c>
      <c r="T536" s="7">
        <v>26.055009999999999</v>
      </c>
      <c r="V536" s="2">
        <v>42664</v>
      </c>
      <c r="W536" s="7">
        <v>148.47999999999999</v>
      </c>
      <c r="Y536" s="2">
        <v>42664</v>
      </c>
      <c r="Z536" s="6">
        <v>1.0873999999999999</v>
      </c>
      <c r="AB536" s="2">
        <v>42664</v>
      </c>
      <c r="AC536" s="6">
        <v>1.2237</v>
      </c>
      <c r="AE536" s="2">
        <v>42664</v>
      </c>
      <c r="AF536" s="6">
        <v>1.0052000000000001</v>
      </c>
      <c r="AH536" s="2">
        <v>42664</v>
      </c>
      <c r="AI536" s="11">
        <v>9.6220000000000003E-3</v>
      </c>
      <c r="AK536" s="2">
        <v>42664</v>
      </c>
      <c r="AL536" s="6">
        <v>231.5076</v>
      </c>
      <c r="AN536" s="2">
        <v>42664</v>
      </c>
      <c r="AO536" s="7">
        <v>2029.88</v>
      </c>
      <c r="AQ536" s="2">
        <v>42664</v>
      </c>
      <c r="AR536" s="8">
        <v>251.40790000000001</v>
      </c>
      <c r="AT536" s="2">
        <v>42664</v>
      </c>
      <c r="AU536" s="8">
        <v>13.34</v>
      </c>
      <c r="AW536" s="2">
        <v>42664</v>
      </c>
      <c r="AX536" s="8">
        <v>5257.402</v>
      </c>
    </row>
    <row r="537" spans="1:50" x14ac:dyDescent="0.2">
      <c r="A537" s="13">
        <v>42663</v>
      </c>
      <c r="B537" s="7">
        <v>628.83000000000004</v>
      </c>
      <c r="D537" s="2">
        <v>42663</v>
      </c>
      <c r="E537" s="10">
        <v>257.86</v>
      </c>
      <c r="G537" s="2">
        <v>42663</v>
      </c>
      <c r="H537" s="7">
        <v>2141.34</v>
      </c>
      <c r="J537" s="2">
        <v>42663</v>
      </c>
      <c r="K537" s="7">
        <v>3076.63</v>
      </c>
      <c r="M537" s="2">
        <v>42663</v>
      </c>
      <c r="N537" s="7">
        <v>1266.3599999999999</v>
      </c>
      <c r="P537" s="2">
        <v>42663</v>
      </c>
      <c r="Q537" s="7">
        <v>50.43</v>
      </c>
      <c r="S537" s="2">
        <v>42663</v>
      </c>
      <c r="T537" s="7">
        <v>26.0046</v>
      </c>
      <c r="V537" s="2">
        <v>42663</v>
      </c>
      <c r="W537" s="7">
        <v>148.77000000000001</v>
      </c>
      <c r="Y537" s="2">
        <v>42663</v>
      </c>
      <c r="Z537" s="6">
        <v>1.0945</v>
      </c>
      <c r="AB537" s="2">
        <v>42663</v>
      </c>
      <c r="AC537" s="6">
        <v>1.2274</v>
      </c>
      <c r="AE537" s="2">
        <v>42663</v>
      </c>
      <c r="AF537" s="6">
        <v>1.0088999999999999</v>
      </c>
      <c r="AH537" s="2">
        <v>42663</v>
      </c>
      <c r="AI537" s="11">
        <v>9.6200000000000001E-3</v>
      </c>
      <c r="AK537" s="2">
        <v>42663</v>
      </c>
      <c r="AL537" s="6">
        <v>231.50069999999999</v>
      </c>
      <c r="AN537" s="2">
        <v>42663</v>
      </c>
      <c r="AO537" s="7">
        <v>2029.55</v>
      </c>
      <c r="AQ537" s="2">
        <v>42663</v>
      </c>
      <c r="AR537" s="8">
        <v>251.4872</v>
      </c>
      <c r="AT537" s="2">
        <v>42663</v>
      </c>
      <c r="AU537" s="8">
        <v>13.75</v>
      </c>
      <c r="AW537" s="2">
        <v>42663</v>
      </c>
      <c r="AX537" s="8">
        <v>5241.8329999999996</v>
      </c>
    </row>
    <row r="538" spans="1:50" x14ac:dyDescent="0.2">
      <c r="A538" s="13">
        <v>42662</v>
      </c>
      <c r="B538" s="7">
        <v>628.47</v>
      </c>
      <c r="D538" s="2">
        <v>42662</v>
      </c>
      <c r="E538" s="10">
        <v>257.35000000000002</v>
      </c>
      <c r="G538" s="2">
        <v>42662</v>
      </c>
      <c r="H538" s="7">
        <v>2144.29</v>
      </c>
      <c r="J538" s="2">
        <v>42662</v>
      </c>
      <c r="K538" s="7">
        <v>3055.94</v>
      </c>
      <c r="M538" s="2">
        <v>42662</v>
      </c>
      <c r="N538" s="7">
        <v>1269.45</v>
      </c>
      <c r="P538" s="2">
        <v>42662</v>
      </c>
      <c r="Q538" s="7">
        <v>51.6</v>
      </c>
      <c r="S538" s="2">
        <v>42662</v>
      </c>
      <c r="T538" s="7">
        <v>26.294460000000001</v>
      </c>
      <c r="V538" s="2">
        <v>42662</v>
      </c>
      <c r="W538" s="7">
        <v>149.87</v>
      </c>
      <c r="Y538" s="2">
        <v>42662</v>
      </c>
      <c r="Z538" s="6">
        <v>1.0968</v>
      </c>
      <c r="AB538" s="2">
        <v>42662</v>
      </c>
      <c r="AC538" s="6">
        <v>1.2276</v>
      </c>
      <c r="AE538" s="2">
        <v>42662</v>
      </c>
      <c r="AF538" s="6">
        <v>1.0107999999999999</v>
      </c>
      <c r="AH538" s="2">
        <v>42662</v>
      </c>
      <c r="AI538" s="11">
        <v>9.6839999999999999E-3</v>
      </c>
      <c r="AK538" s="2">
        <v>42662</v>
      </c>
      <c r="AL538" s="6">
        <v>231.1788</v>
      </c>
      <c r="AN538" s="2">
        <v>42662</v>
      </c>
      <c r="AO538" s="7">
        <v>2028.99</v>
      </c>
      <c r="AQ538" s="2">
        <v>42662</v>
      </c>
      <c r="AR538" s="8">
        <v>251.1157</v>
      </c>
      <c r="AT538" s="2">
        <v>42662</v>
      </c>
      <c r="AU538" s="8">
        <v>14.41</v>
      </c>
      <c r="AW538" s="2">
        <v>42662</v>
      </c>
      <c r="AX538" s="8">
        <v>5246.4120000000003</v>
      </c>
    </row>
    <row r="539" spans="1:50" x14ac:dyDescent="0.2">
      <c r="A539" s="13">
        <v>42661</v>
      </c>
      <c r="B539" s="7">
        <v>632.76</v>
      </c>
      <c r="D539" s="2">
        <v>42661</v>
      </c>
      <c r="E539" s="10">
        <v>257.49</v>
      </c>
      <c r="G539" s="2">
        <v>42661</v>
      </c>
      <c r="H539" s="7">
        <v>2139.6</v>
      </c>
      <c r="J539" s="2">
        <v>42661</v>
      </c>
      <c r="K539" s="7">
        <v>3046.99</v>
      </c>
      <c r="M539" s="2">
        <v>42661</v>
      </c>
      <c r="N539" s="7">
        <v>1262.5899999999999</v>
      </c>
      <c r="P539" s="2">
        <v>42661</v>
      </c>
      <c r="Q539" s="7">
        <v>50.29</v>
      </c>
      <c r="S539" s="2">
        <v>42661</v>
      </c>
      <c r="T539" s="7">
        <v>26.101320000000001</v>
      </c>
      <c r="V539" s="2">
        <v>42661</v>
      </c>
      <c r="W539" s="7">
        <v>150.02000000000001</v>
      </c>
      <c r="Y539" s="2">
        <v>42661</v>
      </c>
      <c r="Z539" s="6">
        <v>1.099</v>
      </c>
      <c r="AB539" s="2">
        <v>42661</v>
      </c>
      <c r="AC539" s="6">
        <v>1.2293000000000001</v>
      </c>
      <c r="AE539" s="2">
        <v>42661</v>
      </c>
      <c r="AF539" s="6">
        <v>1.0109999999999999</v>
      </c>
      <c r="AH539" s="2">
        <v>42661</v>
      </c>
      <c r="AI539" s="11">
        <v>9.6290000000000004E-3</v>
      </c>
      <c r="AK539" s="2">
        <v>42661</v>
      </c>
      <c r="AL539" s="6">
        <v>231.05590000000001</v>
      </c>
      <c r="AN539" s="2">
        <v>42661</v>
      </c>
      <c r="AO539" s="7">
        <v>2028.55</v>
      </c>
      <c r="AQ539" s="2">
        <v>42661</v>
      </c>
      <c r="AR539" s="8">
        <v>251.02379999999999</v>
      </c>
      <c r="AT539" s="2">
        <v>42661</v>
      </c>
      <c r="AU539" s="8">
        <v>15.28</v>
      </c>
      <c r="AW539" s="2">
        <v>42661</v>
      </c>
      <c r="AX539" s="8">
        <v>5243.8360000000002</v>
      </c>
    </row>
    <row r="540" spans="1:50" x14ac:dyDescent="0.2">
      <c r="A540" s="13">
        <v>42660</v>
      </c>
      <c r="B540" s="7">
        <v>637.1</v>
      </c>
      <c r="D540" s="2">
        <v>42660</v>
      </c>
      <c r="E540" s="10">
        <v>253.26</v>
      </c>
      <c r="G540" s="2">
        <v>42660</v>
      </c>
      <c r="H540" s="7">
        <v>2126.5</v>
      </c>
      <c r="J540" s="2">
        <v>42660</v>
      </c>
      <c r="K540" s="7">
        <v>3008.72</v>
      </c>
      <c r="M540" s="2">
        <v>42660</v>
      </c>
      <c r="N540" s="7">
        <v>1256.22</v>
      </c>
      <c r="P540" s="2">
        <v>42660</v>
      </c>
      <c r="Q540" s="7">
        <v>49.94</v>
      </c>
      <c r="S540" s="2">
        <v>42660</v>
      </c>
      <c r="T540" s="7">
        <v>26.208480000000002</v>
      </c>
      <c r="V540" s="2">
        <v>42660</v>
      </c>
      <c r="W540" s="7">
        <v>150.41999999999999</v>
      </c>
      <c r="Y540" s="2">
        <v>42660</v>
      </c>
      <c r="Z540" s="6">
        <v>1.1001000000000001</v>
      </c>
      <c r="AB540" s="2">
        <v>42660</v>
      </c>
      <c r="AC540" s="6">
        <v>1.2198</v>
      </c>
      <c r="AE540" s="2">
        <v>42660</v>
      </c>
      <c r="AF540" s="6">
        <v>1.0122</v>
      </c>
      <c r="AH540" s="2">
        <v>42660</v>
      </c>
      <c r="AI540" s="11">
        <v>9.6229999999999996E-3</v>
      </c>
      <c r="AK540" s="2">
        <v>42660</v>
      </c>
      <c r="AL540" s="6">
        <v>230.19730000000001</v>
      </c>
      <c r="AN540" s="2">
        <v>42660</v>
      </c>
      <c r="AO540" s="7">
        <v>2026.49</v>
      </c>
      <c r="AQ540" s="2">
        <v>42660</v>
      </c>
      <c r="AR540" s="8">
        <v>250.72</v>
      </c>
      <c r="AT540" s="2">
        <v>42660</v>
      </c>
      <c r="AU540" s="8">
        <v>16.21</v>
      </c>
      <c r="AW540" s="2">
        <v>42660</v>
      </c>
      <c r="AX540" s="8">
        <v>5199.8230000000003</v>
      </c>
    </row>
    <row r="541" spans="1:50" x14ac:dyDescent="0.2">
      <c r="A541" s="13">
        <v>42657</v>
      </c>
      <c r="B541" s="7">
        <v>638.58000000000004</v>
      </c>
      <c r="D541" s="2">
        <v>42657</v>
      </c>
      <c r="E541" s="10">
        <v>253.91</v>
      </c>
      <c r="G541" s="2">
        <v>42657</v>
      </c>
      <c r="H541" s="7">
        <v>2132.98</v>
      </c>
      <c r="J541" s="2">
        <v>42657</v>
      </c>
      <c r="K541" s="7">
        <v>3025.19</v>
      </c>
      <c r="M541" s="2">
        <v>42657</v>
      </c>
      <c r="N541" s="7">
        <v>1255.26</v>
      </c>
      <c r="P541" s="2">
        <v>42657</v>
      </c>
      <c r="Q541" s="7">
        <v>50.35</v>
      </c>
      <c r="S541" s="2">
        <v>42657</v>
      </c>
      <c r="T541" s="7">
        <v>26.033629999999999</v>
      </c>
      <c r="V541" s="2">
        <v>42657</v>
      </c>
      <c r="W541" s="7">
        <v>151.02000000000001</v>
      </c>
      <c r="Y541" s="2">
        <v>42657</v>
      </c>
      <c r="Z541" s="6">
        <v>1.0994999999999999</v>
      </c>
      <c r="AB541" s="2">
        <v>42657</v>
      </c>
      <c r="AC541" s="6">
        <v>1.2208000000000001</v>
      </c>
      <c r="AE541" s="2">
        <v>42657</v>
      </c>
      <c r="AF541" s="6">
        <v>1.0103</v>
      </c>
      <c r="AH541" s="2">
        <v>42657</v>
      </c>
      <c r="AI541" s="11">
        <v>9.6150000000000003E-3</v>
      </c>
      <c r="AK541" s="2">
        <v>42657</v>
      </c>
      <c r="AL541" s="6">
        <v>230.36240000000001</v>
      </c>
      <c r="AN541" s="2">
        <v>42657</v>
      </c>
      <c r="AO541" s="7">
        <v>2023.29</v>
      </c>
      <c r="AQ541" s="2">
        <v>42657</v>
      </c>
      <c r="AR541" s="8">
        <v>250.76669999999999</v>
      </c>
      <c r="AT541" s="2">
        <v>42657</v>
      </c>
      <c r="AU541" s="8">
        <v>16.12</v>
      </c>
      <c r="AW541" s="2">
        <v>42657</v>
      </c>
      <c r="AX541" s="8">
        <v>5214.1610000000001</v>
      </c>
    </row>
    <row r="542" spans="1:50" x14ac:dyDescent="0.2">
      <c r="A542" s="13">
        <v>42656</v>
      </c>
      <c r="B542" s="7">
        <v>635.24</v>
      </c>
      <c r="D542" s="2">
        <v>42656</v>
      </c>
      <c r="E542" s="10">
        <v>252.4</v>
      </c>
      <c r="G542" s="2">
        <v>42656</v>
      </c>
      <c r="H542" s="7">
        <v>2132.5500000000002</v>
      </c>
      <c r="J542" s="2">
        <v>42656</v>
      </c>
      <c r="K542" s="7">
        <v>2975.04</v>
      </c>
      <c r="M542" s="2">
        <v>42656</v>
      </c>
      <c r="N542" s="7">
        <v>1256.1400000000001</v>
      </c>
      <c r="P542" s="2">
        <v>42656</v>
      </c>
      <c r="Q542" s="7">
        <v>50.44</v>
      </c>
      <c r="S542" s="2">
        <v>42656</v>
      </c>
      <c r="T542" s="7">
        <v>25.759319999999999</v>
      </c>
      <c r="V542" s="2">
        <v>42656</v>
      </c>
      <c r="W542" s="7">
        <v>151.82</v>
      </c>
      <c r="Y542" s="2">
        <v>42656</v>
      </c>
      <c r="Z542" s="6">
        <v>1.1040000000000001</v>
      </c>
      <c r="AB542" s="2">
        <v>42656</v>
      </c>
      <c r="AC542" s="6">
        <v>1.2248999999999999</v>
      </c>
      <c r="AE542" s="2">
        <v>42656</v>
      </c>
      <c r="AF542" s="6">
        <v>1.0128999999999999</v>
      </c>
      <c r="AH542" s="2">
        <v>42656</v>
      </c>
      <c r="AI542" s="11">
        <v>9.6500000000000006E-3</v>
      </c>
      <c r="AK542" s="2">
        <v>42656</v>
      </c>
      <c r="AL542" s="6">
        <v>230.63130000000001</v>
      </c>
      <c r="AN542" s="2">
        <v>42656</v>
      </c>
      <c r="AO542" s="7">
        <v>2027.94</v>
      </c>
      <c r="AQ542" s="2">
        <v>42656</v>
      </c>
      <c r="AR542" s="8">
        <v>250.94479999999999</v>
      </c>
      <c r="AT542" s="2">
        <v>42656</v>
      </c>
      <c r="AU542" s="8">
        <v>16.690000000000001</v>
      </c>
      <c r="AW542" s="2">
        <v>42656</v>
      </c>
      <c r="AX542" s="8">
        <v>5213.3329999999996</v>
      </c>
    </row>
    <row r="543" spans="1:50" x14ac:dyDescent="0.2">
      <c r="A543" s="13">
        <v>42655</v>
      </c>
      <c r="B543" s="7">
        <v>634.14</v>
      </c>
      <c r="D543" s="2">
        <v>42655</v>
      </c>
      <c r="E543" s="10">
        <v>256.04000000000002</v>
      </c>
      <c r="G543" s="2">
        <v>42655</v>
      </c>
      <c r="H543" s="7">
        <v>2139.1799999999998</v>
      </c>
      <c r="J543" s="2">
        <v>42655</v>
      </c>
      <c r="K543" s="7">
        <v>3008.03</v>
      </c>
      <c r="M543" s="2">
        <v>42655</v>
      </c>
      <c r="N543" s="7">
        <v>1252.1300000000001</v>
      </c>
      <c r="P543" s="2">
        <v>42655</v>
      </c>
      <c r="Q543" s="7">
        <v>50.18</v>
      </c>
      <c r="S543" s="2">
        <v>42655</v>
      </c>
      <c r="T543" s="7">
        <v>24.93676</v>
      </c>
      <c r="V543" s="2">
        <v>42655</v>
      </c>
      <c r="W543" s="7">
        <v>153.38</v>
      </c>
      <c r="Y543" s="2">
        <v>42655</v>
      </c>
      <c r="Z543" s="6">
        <v>1.103</v>
      </c>
      <c r="AB543" s="2">
        <v>42655</v>
      </c>
      <c r="AC543" s="6">
        <v>1.2221</v>
      </c>
      <c r="AE543" s="2">
        <v>42655</v>
      </c>
      <c r="AF543" s="6">
        <v>1.0112000000000001</v>
      </c>
      <c r="AH543" s="2">
        <v>42655</v>
      </c>
      <c r="AI543" s="11">
        <v>9.5809999999999992E-3</v>
      </c>
      <c r="AK543" s="2">
        <v>42655</v>
      </c>
      <c r="AL543" s="6">
        <v>230.24340000000001</v>
      </c>
      <c r="AN543" s="2">
        <v>42655</v>
      </c>
      <c r="AO543" s="7">
        <v>2023.59</v>
      </c>
      <c r="AQ543" s="2">
        <v>42655</v>
      </c>
      <c r="AR543" s="8">
        <v>250.53399999999999</v>
      </c>
      <c r="AT543" s="2">
        <v>42655</v>
      </c>
      <c r="AU543" s="8">
        <v>15.91</v>
      </c>
      <c r="AW543" s="2">
        <v>42655</v>
      </c>
      <c r="AX543" s="8">
        <v>5239.0190000000002</v>
      </c>
    </row>
    <row r="544" spans="1:50" x14ac:dyDescent="0.2">
      <c r="A544" s="13">
        <v>42654</v>
      </c>
      <c r="B544" s="7">
        <v>637.72</v>
      </c>
      <c r="D544" s="2">
        <v>42654</v>
      </c>
      <c r="E544" s="10">
        <v>257.14999999999998</v>
      </c>
      <c r="G544" s="2">
        <v>42654</v>
      </c>
      <c r="H544" s="7">
        <v>2136.73</v>
      </c>
      <c r="J544" s="2">
        <v>42654</v>
      </c>
      <c r="K544" s="7">
        <v>3020.69</v>
      </c>
      <c r="M544" s="2">
        <v>42654</v>
      </c>
      <c r="N544" s="7">
        <v>1256.17</v>
      </c>
      <c r="P544" s="2">
        <v>42654</v>
      </c>
      <c r="Q544" s="7">
        <v>50.79</v>
      </c>
      <c r="S544" s="2">
        <v>42654</v>
      </c>
      <c r="T544" s="7">
        <v>25.44802</v>
      </c>
      <c r="V544" s="2">
        <v>42654</v>
      </c>
      <c r="W544" s="7">
        <v>153.09</v>
      </c>
      <c r="Y544" s="2">
        <v>42654</v>
      </c>
      <c r="Z544" s="6">
        <v>1.1069</v>
      </c>
      <c r="AB544" s="2">
        <v>42654</v>
      </c>
      <c r="AC544" s="6">
        <v>1.2158</v>
      </c>
      <c r="AE544" s="2">
        <v>42654</v>
      </c>
      <c r="AF544" s="6">
        <v>1.0118</v>
      </c>
      <c r="AH544" s="2">
        <v>42654</v>
      </c>
      <c r="AI544" s="11">
        <v>9.6659999999999992E-3</v>
      </c>
      <c r="AK544" s="2">
        <v>42654</v>
      </c>
      <c r="AL544" s="6">
        <v>230.73589999999999</v>
      </c>
      <c r="AN544" s="2">
        <v>42654</v>
      </c>
      <c r="AO544" s="7">
        <v>2024.71</v>
      </c>
      <c r="AQ544" s="2">
        <v>42654</v>
      </c>
      <c r="AR544" s="8">
        <v>250.98070000000001</v>
      </c>
      <c r="AT544" s="2">
        <v>42654</v>
      </c>
      <c r="AU544" s="8">
        <v>15.36</v>
      </c>
      <c r="AW544" s="2">
        <v>42654</v>
      </c>
      <c r="AX544" s="8">
        <v>5246.7879999999996</v>
      </c>
    </row>
    <row r="545" spans="1:50" x14ac:dyDescent="0.2">
      <c r="A545" s="13">
        <v>42653</v>
      </c>
      <c r="B545" s="7">
        <v>616.89</v>
      </c>
      <c r="D545" s="2">
        <v>42653</v>
      </c>
      <c r="E545" s="10">
        <v>259.86</v>
      </c>
      <c r="G545" s="2">
        <v>42653</v>
      </c>
      <c r="H545" s="7">
        <v>2163.66</v>
      </c>
      <c r="J545" s="2">
        <v>42653</v>
      </c>
      <c r="K545" s="7">
        <v>3035.76</v>
      </c>
      <c r="M545" s="2">
        <v>42653</v>
      </c>
      <c r="N545" s="7">
        <v>1258.04</v>
      </c>
      <c r="P545" s="2">
        <v>42653</v>
      </c>
      <c r="Q545" s="7">
        <v>51.35</v>
      </c>
      <c r="S545" s="2">
        <v>42653</v>
      </c>
      <c r="T545" s="7">
        <v>25.328779999999998</v>
      </c>
      <c r="V545" s="2">
        <v>42653</v>
      </c>
      <c r="W545" s="7">
        <v>154.97</v>
      </c>
      <c r="Y545" s="2">
        <v>42653</v>
      </c>
      <c r="Z545" s="6">
        <v>1.1144000000000001</v>
      </c>
      <c r="AB545" s="2">
        <v>42653</v>
      </c>
      <c r="AC545" s="6">
        <v>1.2381</v>
      </c>
      <c r="AE545" s="2">
        <v>42653</v>
      </c>
      <c r="AF545" s="6">
        <v>1.0170999999999999</v>
      </c>
      <c r="AH545" s="2">
        <v>42653</v>
      </c>
      <c r="AI545" s="11">
        <v>9.639E-3</v>
      </c>
      <c r="AK545" s="2">
        <v>42653</v>
      </c>
      <c r="AL545" s="6">
        <v>230.61320000000001</v>
      </c>
      <c r="AN545" s="2">
        <v>42653</v>
      </c>
      <c r="AO545" s="7">
        <v>2026.58</v>
      </c>
      <c r="AQ545" s="2">
        <v>42653</v>
      </c>
      <c r="AR545" s="8">
        <v>250.7347</v>
      </c>
      <c r="AT545" s="2">
        <v>42653</v>
      </c>
      <c r="AU545" s="8">
        <v>13.38</v>
      </c>
      <c r="AW545" s="2">
        <v>42653</v>
      </c>
      <c r="AX545" s="8">
        <v>5328.674</v>
      </c>
    </row>
    <row r="546" spans="1:50" x14ac:dyDescent="0.2">
      <c r="A546" s="13">
        <v>42650</v>
      </c>
      <c r="B546" s="7">
        <v>617.94000000000005</v>
      </c>
      <c r="D546" s="2">
        <v>42650</v>
      </c>
      <c r="E546" s="10">
        <v>258.32</v>
      </c>
      <c r="G546" s="2">
        <v>42650</v>
      </c>
      <c r="H546" s="7">
        <v>2153.7399999999998</v>
      </c>
      <c r="J546" s="2">
        <v>42650</v>
      </c>
      <c r="K546" s="7">
        <v>3000.57</v>
      </c>
      <c r="M546" s="2">
        <v>42650</v>
      </c>
      <c r="N546" s="7">
        <v>1253.4100000000001</v>
      </c>
      <c r="P546" s="2">
        <v>42650</v>
      </c>
      <c r="Q546" s="7">
        <v>49.81</v>
      </c>
      <c r="S546" s="2">
        <v>42650</v>
      </c>
      <c r="T546" s="7">
        <v>25.077739999999999</v>
      </c>
      <c r="V546" s="2">
        <v>42650</v>
      </c>
      <c r="W546" s="7">
        <v>153.19999999999999</v>
      </c>
      <c r="Y546" s="2">
        <v>42650</v>
      </c>
      <c r="Z546" s="6">
        <v>1.1168</v>
      </c>
      <c r="AB546" s="2">
        <v>42650</v>
      </c>
      <c r="AC546" s="6">
        <v>1.246</v>
      </c>
      <c r="AE546" s="2">
        <v>42650</v>
      </c>
      <c r="AF546" s="6">
        <v>1.0208999999999999</v>
      </c>
      <c r="AH546" s="2">
        <v>42650</v>
      </c>
      <c r="AI546" s="11">
        <v>9.7050000000000001E-3</v>
      </c>
      <c r="AK546" s="2">
        <v>42650</v>
      </c>
      <c r="AL546" s="6">
        <v>231.23929999999999</v>
      </c>
      <c r="AN546" s="2">
        <v>42650</v>
      </c>
      <c r="AO546" s="7">
        <v>2026.58</v>
      </c>
      <c r="AQ546" s="2">
        <v>42650</v>
      </c>
      <c r="AR546" s="8">
        <v>251.09219999999999</v>
      </c>
      <c r="AT546" s="2">
        <v>42650</v>
      </c>
      <c r="AU546" s="8">
        <v>13.48</v>
      </c>
      <c r="AW546" s="2">
        <v>42650</v>
      </c>
      <c r="AX546" s="8">
        <v>5292.4049999999997</v>
      </c>
    </row>
    <row r="547" spans="1:50" x14ac:dyDescent="0.2">
      <c r="A547" s="13">
        <v>42649</v>
      </c>
      <c r="B547" s="7">
        <v>611.75</v>
      </c>
      <c r="D547" s="2">
        <v>42649</v>
      </c>
      <c r="E547" s="10">
        <v>258.8</v>
      </c>
      <c r="G547" s="2">
        <v>42649</v>
      </c>
      <c r="H547" s="7">
        <v>2160.77</v>
      </c>
      <c r="J547" s="2">
        <v>42649</v>
      </c>
      <c r="K547" s="7">
        <v>3021.58</v>
      </c>
      <c r="M547" s="2">
        <v>42649</v>
      </c>
      <c r="N547" s="7">
        <v>1252.68</v>
      </c>
      <c r="P547" s="2">
        <v>42649</v>
      </c>
      <c r="Q547" s="7">
        <v>50.44</v>
      </c>
      <c r="S547" s="2">
        <v>42649</v>
      </c>
      <c r="T547" s="7">
        <v>25.136959999999998</v>
      </c>
      <c r="V547" s="2">
        <v>42649</v>
      </c>
      <c r="W547" s="7">
        <v>152.93</v>
      </c>
      <c r="Y547" s="2">
        <v>42649</v>
      </c>
      <c r="Z547" s="6">
        <v>1.1161000000000001</v>
      </c>
      <c r="AB547" s="2">
        <v>42649</v>
      </c>
      <c r="AC547" s="6">
        <v>1.2645</v>
      </c>
      <c r="AE547" s="2">
        <v>42649</v>
      </c>
      <c r="AF547" s="6">
        <v>1.0207999999999999</v>
      </c>
      <c r="AH547" s="2">
        <v>42649</v>
      </c>
      <c r="AI547" s="11">
        <v>9.6200000000000001E-3</v>
      </c>
      <c r="AK547" s="2">
        <v>42649</v>
      </c>
      <c r="AL547" s="6">
        <v>232.30340000000001</v>
      </c>
      <c r="AN547" s="2">
        <v>42649</v>
      </c>
      <c r="AO547" s="7">
        <v>2026.18</v>
      </c>
      <c r="AQ547" s="2">
        <v>42649</v>
      </c>
      <c r="AR547" s="8">
        <v>251.32929999999999</v>
      </c>
      <c r="AT547" s="2">
        <v>42649</v>
      </c>
      <c r="AU547" s="8">
        <v>12.84</v>
      </c>
      <c r="AW547" s="2">
        <v>42649</v>
      </c>
      <c r="AX547" s="8">
        <v>5306.8519999999999</v>
      </c>
    </row>
    <row r="548" spans="1:50" x14ac:dyDescent="0.2">
      <c r="A548" s="13">
        <v>42648</v>
      </c>
      <c r="B548" s="7">
        <v>612.79</v>
      </c>
      <c r="D548" s="2">
        <v>42648</v>
      </c>
      <c r="E548" s="10">
        <v>257.81</v>
      </c>
      <c r="G548" s="2">
        <v>42648</v>
      </c>
      <c r="H548" s="7">
        <v>2159.73</v>
      </c>
      <c r="J548" s="2">
        <v>42648</v>
      </c>
      <c r="K548" s="7">
        <v>3026.28</v>
      </c>
      <c r="M548" s="2">
        <v>42648</v>
      </c>
      <c r="N548" s="7">
        <v>1262.7</v>
      </c>
      <c r="P548" s="2">
        <v>42648</v>
      </c>
      <c r="Q548" s="7">
        <v>49.83</v>
      </c>
      <c r="S548" s="2">
        <v>42648</v>
      </c>
      <c r="T548" s="7">
        <v>25.524450000000002</v>
      </c>
      <c r="V548" s="2">
        <v>42648</v>
      </c>
      <c r="W548" s="7">
        <v>153.33000000000001</v>
      </c>
      <c r="Y548" s="2">
        <v>42648</v>
      </c>
      <c r="Z548" s="6">
        <v>1.1206</v>
      </c>
      <c r="AB548" s="2">
        <v>42648</v>
      </c>
      <c r="AC548" s="6">
        <v>1.2753999999999999</v>
      </c>
      <c r="AE548" s="2">
        <v>42648</v>
      </c>
      <c r="AF548" s="6">
        <v>1.0251999999999999</v>
      </c>
      <c r="AH548" s="2">
        <v>42648</v>
      </c>
      <c r="AI548" s="11">
        <v>9.6600000000000002E-3</v>
      </c>
      <c r="AK548" s="2">
        <v>42648</v>
      </c>
      <c r="AL548" s="6">
        <v>232.73060000000001</v>
      </c>
      <c r="AN548" s="2">
        <v>42648</v>
      </c>
      <c r="AO548" s="7">
        <v>2027.87</v>
      </c>
      <c r="AQ548" s="2">
        <v>42648</v>
      </c>
      <c r="AR548" s="8">
        <v>251.34280000000001</v>
      </c>
      <c r="AT548" s="2">
        <v>42648</v>
      </c>
      <c r="AU548" s="8">
        <v>12.99</v>
      </c>
      <c r="AW548" s="2">
        <v>42648</v>
      </c>
      <c r="AX548" s="8">
        <v>5316.02</v>
      </c>
    </row>
    <row r="549" spans="1:50" x14ac:dyDescent="0.2">
      <c r="A549" s="13">
        <v>42647</v>
      </c>
      <c r="B549" s="7">
        <v>609.22</v>
      </c>
      <c r="D549" s="2">
        <v>42647</v>
      </c>
      <c r="E549" s="10">
        <v>256.73</v>
      </c>
      <c r="G549" s="2">
        <v>42647</v>
      </c>
      <c r="H549" s="7">
        <v>2150.4899999999998</v>
      </c>
      <c r="J549" s="2">
        <v>42647</v>
      </c>
      <c r="K549" s="7">
        <v>3029.5</v>
      </c>
      <c r="M549" s="2">
        <v>42647</v>
      </c>
      <c r="N549" s="7">
        <v>1271.18</v>
      </c>
      <c r="P549" s="2">
        <v>42647</v>
      </c>
      <c r="Q549" s="7">
        <v>48.69</v>
      </c>
      <c r="S549" s="2">
        <v>42647</v>
      </c>
      <c r="T549" s="7">
        <v>25.380849999999999</v>
      </c>
      <c r="V549" s="2">
        <v>42647</v>
      </c>
      <c r="W549" s="7">
        <v>153.71</v>
      </c>
      <c r="Y549" s="2">
        <v>42647</v>
      </c>
      <c r="Z549" s="6">
        <v>1.1194</v>
      </c>
      <c r="AB549" s="2">
        <v>42647</v>
      </c>
      <c r="AC549" s="6">
        <v>1.2736000000000001</v>
      </c>
      <c r="AE549" s="2">
        <v>42647</v>
      </c>
      <c r="AF549" s="6">
        <v>1.0204</v>
      </c>
      <c r="AH549" s="2">
        <v>42647</v>
      </c>
      <c r="AI549" s="11">
        <v>9.7129999999999994E-3</v>
      </c>
      <c r="AK549" s="2">
        <v>42647</v>
      </c>
      <c r="AL549" s="6">
        <v>234.08090000000001</v>
      </c>
      <c r="AN549" s="2">
        <v>42647</v>
      </c>
      <c r="AO549" s="7">
        <v>2030.3</v>
      </c>
      <c r="AQ549" s="2">
        <v>42647</v>
      </c>
      <c r="AR549" s="8">
        <v>252.6087</v>
      </c>
      <c r="AT549" s="2">
        <v>42647</v>
      </c>
      <c r="AU549" s="8">
        <v>13.63</v>
      </c>
      <c r="AW549" s="2">
        <v>42647</v>
      </c>
      <c r="AX549" s="8">
        <v>5289.6570000000002</v>
      </c>
    </row>
    <row r="550" spans="1:50" x14ac:dyDescent="0.2">
      <c r="A550" s="13">
        <v>42646</v>
      </c>
      <c r="B550" s="7">
        <v>612.58000000000004</v>
      </c>
      <c r="D550" s="2">
        <v>42646</v>
      </c>
      <c r="E550" s="10">
        <v>255.68</v>
      </c>
      <c r="G550" s="2">
        <v>42646</v>
      </c>
      <c r="H550" s="7">
        <v>2161.1999999999998</v>
      </c>
      <c r="J550" s="2">
        <v>42646</v>
      </c>
      <c r="K550" s="7">
        <v>2998.5</v>
      </c>
      <c r="M550" s="2">
        <v>42646</v>
      </c>
      <c r="N550" s="7">
        <v>1311.15</v>
      </c>
      <c r="P550" s="2">
        <v>42646</v>
      </c>
      <c r="Q550" s="7">
        <v>48.81</v>
      </c>
      <c r="S550" s="2">
        <v>42646</v>
      </c>
      <c r="T550" s="7">
        <v>25.405010000000001</v>
      </c>
      <c r="V550" s="2">
        <v>42646</v>
      </c>
      <c r="W550" s="7">
        <v>154.78</v>
      </c>
      <c r="Y550" s="2">
        <v>42646</v>
      </c>
      <c r="Z550" s="6">
        <v>1.1217999999999999</v>
      </c>
      <c r="AB550" s="2">
        <v>42646</v>
      </c>
      <c r="AC550" s="6">
        <v>1.2854000000000001</v>
      </c>
      <c r="AE550" s="2">
        <v>42646</v>
      </c>
      <c r="AF550" s="6">
        <v>1.0270999999999999</v>
      </c>
      <c r="AH550" s="2">
        <v>42646</v>
      </c>
      <c r="AI550" s="11">
        <v>9.8490000000000001E-3</v>
      </c>
      <c r="AK550" s="2">
        <v>42646</v>
      </c>
      <c r="AL550" s="6">
        <v>234.35079999999999</v>
      </c>
      <c r="AN550" s="2">
        <v>42646</v>
      </c>
      <c r="AO550" s="7">
        <v>2036.01</v>
      </c>
      <c r="AQ550" s="2">
        <v>42646</v>
      </c>
      <c r="AR550" s="8">
        <v>252.76779999999999</v>
      </c>
      <c r="AT550" s="2">
        <v>42646</v>
      </c>
      <c r="AU550" s="8">
        <v>13.57</v>
      </c>
      <c r="AW550" s="2">
        <v>42646</v>
      </c>
      <c r="AX550" s="8">
        <v>5300.8739999999998</v>
      </c>
    </row>
    <row r="551" spans="1:50" x14ac:dyDescent="0.2">
      <c r="A551" s="13">
        <v>42643</v>
      </c>
      <c r="B551" s="7">
        <v>605.99</v>
      </c>
      <c r="D551" s="2">
        <v>42643</v>
      </c>
      <c r="E551" s="10">
        <v>252.15</v>
      </c>
      <c r="G551" s="2">
        <v>42643</v>
      </c>
      <c r="H551" s="7">
        <v>2168.27</v>
      </c>
      <c r="J551" s="2">
        <v>42643</v>
      </c>
      <c r="K551" s="7">
        <v>3002.24</v>
      </c>
      <c r="M551" s="2">
        <v>42643</v>
      </c>
      <c r="N551" s="7">
        <v>1317.81</v>
      </c>
      <c r="P551" s="2">
        <v>42643</v>
      </c>
      <c r="Q551" s="7">
        <v>48.24</v>
      </c>
      <c r="S551" s="2">
        <v>42643</v>
      </c>
      <c r="T551" s="7">
        <v>25.144950000000001</v>
      </c>
      <c r="V551" s="2">
        <v>42643</v>
      </c>
      <c r="W551" s="7">
        <v>155.44999999999999</v>
      </c>
      <c r="Y551" s="2">
        <v>42643</v>
      </c>
      <c r="Z551" s="6">
        <v>1.1228</v>
      </c>
      <c r="AB551" s="2">
        <v>42643</v>
      </c>
      <c r="AC551" s="6">
        <v>1.2969999999999999</v>
      </c>
      <c r="AE551" s="2">
        <v>42643</v>
      </c>
      <c r="AF551" s="6">
        <v>1.0287999999999999</v>
      </c>
      <c r="AH551" s="2">
        <v>42643</v>
      </c>
      <c r="AI551" s="11">
        <v>9.8580000000000004E-3</v>
      </c>
      <c r="AK551" s="2">
        <v>42643</v>
      </c>
      <c r="AL551" s="6">
        <v>234.8297</v>
      </c>
      <c r="AN551" s="2">
        <v>42643</v>
      </c>
      <c r="AO551" s="7">
        <v>2036.98</v>
      </c>
      <c r="AQ551" s="2">
        <v>42643</v>
      </c>
      <c r="AR551" s="8">
        <v>253.12299999999999</v>
      </c>
      <c r="AT551" s="2">
        <v>42643</v>
      </c>
      <c r="AU551" s="8">
        <v>13.29</v>
      </c>
      <c r="AW551" s="2">
        <v>42643</v>
      </c>
      <c r="AX551" s="8">
        <v>5312.0020000000004</v>
      </c>
    </row>
    <row r="552" spans="1:50" x14ac:dyDescent="0.2">
      <c r="A552" s="13">
        <v>42642</v>
      </c>
      <c r="B552" s="7">
        <v>606.52</v>
      </c>
      <c r="D552" s="2">
        <v>42642</v>
      </c>
      <c r="E552" s="10">
        <v>254.76</v>
      </c>
      <c r="G552" s="2">
        <v>42642</v>
      </c>
      <c r="H552" s="7">
        <v>2151.13</v>
      </c>
      <c r="J552" s="2">
        <v>42642</v>
      </c>
      <c r="K552" s="7">
        <v>2991.58</v>
      </c>
      <c r="M552" s="2">
        <v>42642</v>
      </c>
      <c r="N552" s="7">
        <v>1321.91</v>
      </c>
      <c r="P552" s="2">
        <v>42642</v>
      </c>
      <c r="Q552" s="7">
        <v>47.83</v>
      </c>
      <c r="S552" s="2">
        <v>42642</v>
      </c>
      <c r="T552" s="7">
        <v>24.86148</v>
      </c>
      <c r="V552" s="2">
        <v>42642</v>
      </c>
      <c r="W552" s="7">
        <v>154.43</v>
      </c>
      <c r="Y552" s="2">
        <v>42642</v>
      </c>
      <c r="Z552" s="6">
        <v>1.1223000000000001</v>
      </c>
      <c r="AB552" s="2">
        <v>42642</v>
      </c>
      <c r="AC552" s="6">
        <v>1.2977000000000001</v>
      </c>
      <c r="AE552" s="2">
        <v>42642</v>
      </c>
      <c r="AF552" s="6">
        <v>1.0347</v>
      </c>
      <c r="AH552" s="2">
        <v>42642</v>
      </c>
      <c r="AI552" s="11">
        <v>9.887E-3</v>
      </c>
      <c r="AK552" s="2">
        <v>42642</v>
      </c>
      <c r="AL552" s="6">
        <v>235.12100000000001</v>
      </c>
      <c r="AN552" s="2">
        <v>42642</v>
      </c>
      <c r="AO552" s="7">
        <v>2041.77</v>
      </c>
      <c r="AQ552" s="2">
        <v>42642</v>
      </c>
      <c r="AR552" s="8">
        <v>253.10059999999999</v>
      </c>
      <c r="AT552" s="2">
        <v>42642</v>
      </c>
      <c r="AU552" s="8">
        <v>14.02</v>
      </c>
      <c r="AW552" s="2">
        <v>42642</v>
      </c>
      <c r="AX552" s="8">
        <v>5269.1540000000005</v>
      </c>
    </row>
    <row r="553" spans="1:50" x14ac:dyDescent="0.2">
      <c r="A553" s="13">
        <v>42641</v>
      </c>
      <c r="B553" s="7">
        <v>604.39</v>
      </c>
      <c r="D553" s="2">
        <v>42641</v>
      </c>
      <c r="E553" s="10">
        <v>255.82</v>
      </c>
      <c r="G553" s="2">
        <v>42641</v>
      </c>
      <c r="H553" s="7">
        <v>2171.37</v>
      </c>
      <c r="J553" s="2">
        <v>42641</v>
      </c>
      <c r="K553" s="7">
        <v>2991.11</v>
      </c>
      <c r="M553" s="2">
        <v>42641</v>
      </c>
      <c r="N553" s="7">
        <v>1321.75</v>
      </c>
      <c r="P553" s="2">
        <v>42641</v>
      </c>
      <c r="Q553" s="7">
        <v>47.05</v>
      </c>
      <c r="S553" s="2">
        <v>42641</v>
      </c>
      <c r="T553" s="7">
        <v>24.913540000000001</v>
      </c>
      <c r="V553" s="2">
        <v>42641</v>
      </c>
      <c r="W553" s="7">
        <v>153.62</v>
      </c>
      <c r="Y553" s="2">
        <v>42641</v>
      </c>
      <c r="Z553" s="6">
        <v>1.1209</v>
      </c>
      <c r="AB553" s="2">
        <v>42641</v>
      </c>
      <c r="AC553" s="6">
        <v>1.3008999999999999</v>
      </c>
      <c r="AE553" s="2">
        <v>42641</v>
      </c>
      <c r="AF553" s="6">
        <v>1.0290999999999999</v>
      </c>
      <c r="AH553" s="2">
        <v>42641</v>
      </c>
      <c r="AI553" s="11">
        <v>9.9419999999999994E-3</v>
      </c>
      <c r="AK553" s="2">
        <v>42641</v>
      </c>
      <c r="AL553" s="6">
        <v>235.81129999999999</v>
      </c>
      <c r="AN553" s="2">
        <v>42641</v>
      </c>
      <c r="AO553" s="7">
        <v>2040.43</v>
      </c>
      <c r="AQ553" s="2">
        <v>42641</v>
      </c>
      <c r="AR553" s="8">
        <v>253.5789</v>
      </c>
      <c r="AT553" s="2">
        <v>42641</v>
      </c>
      <c r="AU553" s="8">
        <v>12.39</v>
      </c>
      <c r="AW553" s="2">
        <v>42641</v>
      </c>
      <c r="AX553" s="8">
        <v>5318.5469999999996</v>
      </c>
    </row>
    <row r="554" spans="1:50" x14ac:dyDescent="0.2">
      <c r="A554" s="13">
        <v>42640</v>
      </c>
      <c r="B554" s="7">
        <v>602.9</v>
      </c>
      <c r="D554" s="2">
        <v>42640</v>
      </c>
      <c r="E554" s="10">
        <v>255.01</v>
      </c>
      <c r="G554" s="2">
        <v>42640</v>
      </c>
      <c r="H554" s="7">
        <v>2159.9299999999998</v>
      </c>
      <c r="J554" s="2">
        <v>42640</v>
      </c>
      <c r="K554" s="7">
        <v>2970.84</v>
      </c>
      <c r="M554" s="2">
        <v>42640</v>
      </c>
      <c r="N554" s="7">
        <v>1327.18</v>
      </c>
      <c r="P554" s="2">
        <v>42640</v>
      </c>
      <c r="Q554" s="7">
        <v>44.67</v>
      </c>
      <c r="S554" s="2">
        <v>42640</v>
      </c>
      <c r="T554" s="7">
        <v>25.041540000000001</v>
      </c>
      <c r="V554" s="2">
        <v>42640</v>
      </c>
      <c r="W554" s="7">
        <v>152.43</v>
      </c>
      <c r="Y554" s="2">
        <v>42640</v>
      </c>
      <c r="Z554" s="6">
        <v>1.1218999999999999</v>
      </c>
      <c r="AB554" s="2">
        <v>42640</v>
      </c>
      <c r="AC554" s="6">
        <v>1.3021</v>
      </c>
      <c r="AE554" s="2">
        <v>42640</v>
      </c>
      <c r="AF554" s="6">
        <v>1.03</v>
      </c>
      <c r="AH554" s="2">
        <v>42640</v>
      </c>
      <c r="AI554" s="11">
        <v>9.9629999999999996E-3</v>
      </c>
      <c r="AK554" s="2">
        <v>42640</v>
      </c>
      <c r="AL554" s="6">
        <v>235.6181</v>
      </c>
      <c r="AN554" s="2">
        <v>42640</v>
      </c>
      <c r="AO554" s="7">
        <v>2041.13</v>
      </c>
      <c r="AQ554" s="2">
        <v>42640</v>
      </c>
      <c r="AR554" s="8">
        <v>253.3321</v>
      </c>
      <c r="AT554" s="2">
        <v>42640</v>
      </c>
      <c r="AU554" s="8">
        <v>13.1</v>
      </c>
      <c r="AW554" s="2">
        <v>42640</v>
      </c>
      <c r="AX554" s="8">
        <v>5305.7110000000002</v>
      </c>
    </row>
    <row r="555" spans="1:50" x14ac:dyDescent="0.2">
      <c r="A555" s="13">
        <v>42639</v>
      </c>
      <c r="B555" s="7">
        <v>606.34</v>
      </c>
      <c r="D555" s="2">
        <v>42639</v>
      </c>
      <c r="E555" s="10">
        <v>253.37</v>
      </c>
      <c r="G555" s="2">
        <v>42639</v>
      </c>
      <c r="H555" s="7">
        <v>2146.1</v>
      </c>
      <c r="J555" s="2">
        <v>42639</v>
      </c>
      <c r="K555" s="7">
        <v>2975.88</v>
      </c>
      <c r="M555" s="2">
        <v>42639</v>
      </c>
      <c r="N555" s="7">
        <v>1340.21</v>
      </c>
      <c r="P555" s="2">
        <v>42639</v>
      </c>
      <c r="Q555" s="7">
        <v>45.93</v>
      </c>
      <c r="S555" s="2">
        <v>42639</v>
      </c>
      <c r="T555" s="7">
        <v>24.75299</v>
      </c>
      <c r="V555" s="2">
        <v>42639</v>
      </c>
      <c r="W555" s="7">
        <v>152.9</v>
      </c>
      <c r="Y555" s="2">
        <v>42639</v>
      </c>
      <c r="Z555" s="6">
        <v>1.1253</v>
      </c>
      <c r="AB555" s="2">
        <v>42639</v>
      </c>
      <c r="AC555" s="6">
        <v>1.2977000000000001</v>
      </c>
      <c r="AE555" s="2">
        <v>42639</v>
      </c>
      <c r="AF555" s="6">
        <v>1.0322</v>
      </c>
      <c r="AH555" s="2">
        <v>42639</v>
      </c>
      <c r="AI555" s="11">
        <v>9.9659999999999992E-3</v>
      </c>
      <c r="AK555" s="2">
        <v>42639</v>
      </c>
      <c r="AL555" s="6">
        <v>235.0025</v>
      </c>
      <c r="AN555" s="2">
        <v>42639</v>
      </c>
      <c r="AO555" s="7">
        <v>2038.02</v>
      </c>
      <c r="AQ555" s="2">
        <v>42639</v>
      </c>
      <c r="AR555" s="8">
        <v>253.11109999999999</v>
      </c>
      <c r="AT555" s="2">
        <v>42639</v>
      </c>
      <c r="AU555" s="8">
        <v>14.5</v>
      </c>
      <c r="AW555" s="2">
        <v>42639</v>
      </c>
      <c r="AX555" s="8">
        <v>5257.491</v>
      </c>
    </row>
    <row r="556" spans="1:50" x14ac:dyDescent="0.2">
      <c r="A556" s="13">
        <v>42636</v>
      </c>
      <c r="B556" s="7">
        <v>602</v>
      </c>
      <c r="D556" s="2">
        <v>42636</v>
      </c>
      <c r="E556" s="10">
        <v>257.27</v>
      </c>
      <c r="G556" s="2">
        <v>42636</v>
      </c>
      <c r="H556" s="7">
        <v>2164.69</v>
      </c>
      <c r="J556" s="2">
        <v>42636</v>
      </c>
      <c r="K556" s="7">
        <v>3032.31</v>
      </c>
      <c r="M556" s="2">
        <v>42636</v>
      </c>
      <c r="N556" s="7">
        <v>1338.75</v>
      </c>
      <c r="P556" s="2">
        <v>42636</v>
      </c>
      <c r="Q556" s="7">
        <v>44.48</v>
      </c>
      <c r="S556" s="2">
        <v>42636</v>
      </c>
      <c r="T556" s="7">
        <v>25.215869999999999</v>
      </c>
      <c r="V556" s="2">
        <v>42636</v>
      </c>
      <c r="W556" s="7">
        <v>152.22999999999999</v>
      </c>
      <c r="Y556" s="2">
        <v>42636</v>
      </c>
      <c r="Z556" s="6">
        <v>1.1232</v>
      </c>
      <c r="AB556" s="2">
        <v>42636</v>
      </c>
      <c r="AC556" s="6">
        <v>1.2968999999999999</v>
      </c>
      <c r="AE556" s="2">
        <v>42636</v>
      </c>
      <c r="AF556" s="6">
        <v>1.0308999999999999</v>
      </c>
      <c r="AH556" s="2">
        <v>42636</v>
      </c>
      <c r="AI556" s="11">
        <v>9.9019999999999993E-3</v>
      </c>
      <c r="AK556" s="2">
        <v>42636</v>
      </c>
      <c r="AL556" s="6">
        <v>234.71879999999999</v>
      </c>
      <c r="AN556" s="2">
        <v>42636</v>
      </c>
      <c r="AO556" s="7">
        <v>2035.78</v>
      </c>
      <c r="AQ556" s="2">
        <v>42636</v>
      </c>
      <c r="AR556" s="8">
        <v>252.7347</v>
      </c>
      <c r="AT556" s="2">
        <v>42636</v>
      </c>
      <c r="AU556" s="8">
        <v>12.29</v>
      </c>
      <c r="AW556" s="2">
        <v>42636</v>
      </c>
      <c r="AX556" s="8">
        <v>5305.7470000000003</v>
      </c>
    </row>
    <row r="557" spans="1:50" x14ac:dyDescent="0.2">
      <c r="A557" s="13">
        <v>42635</v>
      </c>
      <c r="B557" s="7">
        <v>596.61</v>
      </c>
      <c r="D557" s="2">
        <v>42635</v>
      </c>
      <c r="E557" s="10">
        <v>258.87</v>
      </c>
      <c r="G557" s="2">
        <v>42635</v>
      </c>
      <c r="H557" s="7">
        <v>2177.1799999999998</v>
      </c>
      <c r="J557" s="2">
        <v>42635</v>
      </c>
      <c r="K557" s="7">
        <v>3051.69</v>
      </c>
      <c r="M557" s="2">
        <v>42635</v>
      </c>
      <c r="N557" s="7">
        <v>1340.74</v>
      </c>
      <c r="P557" s="2">
        <v>42635</v>
      </c>
      <c r="Q557" s="7">
        <v>46.32</v>
      </c>
      <c r="S557" s="2">
        <v>42635</v>
      </c>
      <c r="T557" s="7">
        <v>25.394819999999999</v>
      </c>
      <c r="V557" s="2">
        <v>42635</v>
      </c>
      <c r="W557" s="7">
        <v>152.49</v>
      </c>
      <c r="Y557" s="2">
        <v>42635</v>
      </c>
      <c r="Z557" s="6">
        <v>1.1228</v>
      </c>
      <c r="AB557" s="2">
        <v>42635</v>
      </c>
      <c r="AC557" s="6">
        <v>1.3084</v>
      </c>
      <c r="AE557" s="2">
        <v>42635</v>
      </c>
      <c r="AF557" s="6">
        <v>1.0334000000000001</v>
      </c>
      <c r="AH557" s="2">
        <v>42635</v>
      </c>
      <c r="AI557" s="11">
        <v>9.92E-3</v>
      </c>
      <c r="AK557" s="2">
        <v>42635</v>
      </c>
      <c r="AL557" s="6">
        <v>235.26949999999999</v>
      </c>
      <c r="AN557" s="2">
        <v>42635</v>
      </c>
      <c r="AO557" s="7">
        <v>2034.06</v>
      </c>
      <c r="AQ557" s="2">
        <v>42635</v>
      </c>
      <c r="AR557" s="8">
        <v>252.93549999999999</v>
      </c>
      <c r="AT557" s="2">
        <v>42635</v>
      </c>
      <c r="AU557" s="8">
        <v>12.02</v>
      </c>
      <c r="AW557" s="2">
        <v>42635</v>
      </c>
      <c r="AX557" s="8">
        <v>5339.5230000000001</v>
      </c>
    </row>
    <row r="558" spans="1:50" x14ac:dyDescent="0.2">
      <c r="A558" s="13">
        <v>42634</v>
      </c>
      <c r="B558" s="7">
        <v>595.30999999999995</v>
      </c>
      <c r="D558" s="2">
        <v>42634</v>
      </c>
      <c r="E558" s="10">
        <v>255.28</v>
      </c>
      <c r="G558" s="2">
        <v>42634</v>
      </c>
      <c r="H558" s="7">
        <v>2163.12</v>
      </c>
      <c r="J558" s="2">
        <v>42634</v>
      </c>
      <c r="K558" s="7">
        <v>2982.18</v>
      </c>
      <c r="M558" s="2">
        <v>42634</v>
      </c>
      <c r="N558" s="7">
        <v>1325.89</v>
      </c>
      <c r="P558" s="2">
        <v>42634</v>
      </c>
      <c r="Q558" s="7">
        <v>45.34</v>
      </c>
      <c r="S558" s="2">
        <v>42634</v>
      </c>
      <c r="T558" s="7">
        <v>25.522919999999999</v>
      </c>
      <c r="V558" s="2">
        <v>42634</v>
      </c>
      <c r="W558" s="7">
        <v>149.13999999999999</v>
      </c>
      <c r="Y558" s="2">
        <v>42634</v>
      </c>
      <c r="Z558" s="6">
        <v>1.1158999999999999</v>
      </c>
      <c r="AB558" s="2">
        <v>42634</v>
      </c>
      <c r="AC558" s="6">
        <v>1.2977000000000001</v>
      </c>
      <c r="AE558" s="2">
        <v>42634</v>
      </c>
      <c r="AF558" s="6">
        <v>1.0241</v>
      </c>
      <c r="AH558" s="2">
        <v>42634</v>
      </c>
      <c r="AI558" s="11">
        <v>9.9279999999999993E-3</v>
      </c>
      <c r="AK558" s="2">
        <v>42634</v>
      </c>
      <c r="AL558" s="6">
        <v>233.70160000000001</v>
      </c>
      <c r="AN558" s="2">
        <v>42634</v>
      </c>
      <c r="AO558" s="7">
        <v>2029.24</v>
      </c>
      <c r="AQ558" s="2">
        <v>42634</v>
      </c>
      <c r="AR558" s="8">
        <v>251.54519999999999</v>
      </c>
      <c r="AT558" s="2">
        <v>42634</v>
      </c>
      <c r="AU558" s="8">
        <v>13.3</v>
      </c>
      <c r="AW558" s="2">
        <v>42634</v>
      </c>
      <c r="AX558" s="8">
        <v>5295.1819999999998</v>
      </c>
    </row>
    <row r="559" spans="1:50" x14ac:dyDescent="0.2">
      <c r="A559" s="13">
        <v>42633</v>
      </c>
      <c r="B559" s="7">
        <v>608.39</v>
      </c>
      <c r="D559" s="2">
        <v>42633</v>
      </c>
      <c r="E559" s="10">
        <v>252.33</v>
      </c>
      <c r="G559" s="2">
        <v>42633</v>
      </c>
      <c r="H559" s="7">
        <v>2139.7600000000002</v>
      </c>
      <c r="J559" s="2">
        <v>42633</v>
      </c>
      <c r="K559" s="7">
        <v>2964.86</v>
      </c>
      <c r="M559" s="2">
        <v>42633</v>
      </c>
      <c r="N559" s="7">
        <v>1314.98</v>
      </c>
      <c r="P559" s="2">
        <v>42633</v>
      </c>
      <c r="Q559" s="7">
        <v>43.44</v>
      </c>
      <c r="S559" s="2">
        <v>42633</v>
      </c>
      <c r="T559" s="7">
        <v>25.599959999999999</v>
      </c>
      <c r="V559" s="2">
        <v>42633</v>
      </c>
      <c r="W559" s="7">
        <v>149.74</v>
      </c>
      <c r="Y559" s="2">
        <v>42633</v>
      </c>
      <c r="Z559" s="6">
        <v>1.1165</v>
      </c>
      <c r="AB559" s="2">
        <v>42633</v>
      </c>
      <c r="AC559" s="6">
        <v>1.2981</v>
      </c>
      <c r="AE559" s="2">
        <v>42633</v>
      </c>
      <c r="AF559" s="6">
        <v>1.0215000000000001</v>
      </c>
      <c r="AH559" s="2">
        <v>42633</v>
      </c>
      <c r="AI559" s="11">
        <v>9.8340000000000007E-3</v>
      </c>
      <c r="AK559" s="2">
        <v>42633</v>
      </c>
      <c r="AL559" s="6">
        <v>233.82339999999999</v>
      </c>
      <c r="AN559" s="2">
        <v>42633</v>
      </c>
      <c r="AO559" s="7">
        <v>2026.95</v>
      </c>
      <c r="AQ559" s="2">
        <v>42633</v>
      </c>
      <c r="AR559" s="8">
        <v>251.8546</v>
      </c>
      <c r="AT559" s="2">
        <v>42633</v>
      </c>
      <c r="AU559" s="8">
        <v>15.92</v>
      </c>
      <c r="AW559" s="2">
        <v>42633</v>
      </c>
      <c r="AX559" s="8">
        <v>5241.3519999999999</v>
      </c>
    </row>
    <row r="560" spans="1:50" x14ac:dyDescent="0.2">
      <c r="A560" s="13">
        <v>42632</v>
      </c>
      <c r="B560" s="7">
        <v>609.32000000000005</v>
      </c>
      <c r="D560" s="2">
        <v>42632</v>
      </c>
      <c r="E560" s="10">
        <v>252.25</v>
      </c>
      <c r="G560" s="2">
        <v>42632</v>
      </c>
      <c r="H560" s="7">
        <v>2139.12</v>
      </c>
      <c r="J560" s="2">
        <v>42632</v>
      </c>
      <c r="K560" s="7">
        <v>2968.31</v>
      </c>
      <c r="M560" s="2">
        <v>42632</v>
      </c>
      <c r="N560" s="7">
        <v>1314.03</v>
      </c>
      <c r="P560" s="2">
        <v>42632</v>
      </c>
      <c r="Q560" s="7">
        <v>43.3</v>
      </c>
      <c r="S560" s="2">
        <v>42632</v>
      </c>
      <c r="T560" s="7">
        <v>25.33644</v>
      </c>
      <c r="V560" s="2">
        <v>42632</v>
      </c>
      <c r="W560" s="7">
        <v>149.01</v>
      </c>
      <c r="Y560" s="2">
        <v>42632</v>
      </c>
      <c r="Z560" s="6">
        <v>1.1176999999999999</v>
      </c>
      <c r="AB560" s="2">
        <v>42632</v>
      </c>
      <c r="AC560" s="6">
        <v>1.3048</v>
      </c>
      <c r="AE560" s="2">
        <v>42632</v>
      </c>
      <c r="AF560" s="6">
        <v>1.0204</v>
      </c>
      <c r="AH560" s="2">
        <v>42632</v>
      </c>
      <c r="AI560" s="11">
        <v>9.8289999999999992E-3</v>
      </c>
      <c r="AK560" s="2">
        <v>42632</v>
      </c>
      <c r="AL560" s="6">
        <v>233.3646</v>
      </c>
      <c r="AN560" s="2">
        <v>42632</v>
      </c>
      <c r="AO560" s="7">
        <v>2025.87</v>
      </c>
      <c r="AQ560" s="2">
        <v>42632</v>
      </c>
      <c r="AR560" s="8">
        <v>251.1942</v>
      </c>
      <c r="AT560" s="2">
        <v>42632</v>
      </c>
      <c r="AU560" s="8">
        <v>15.53</v>
      </c>
      <c r="AW560" s="2">
        <v>42632</v>
      </c>
      <c r="AX560" s="8">
        <v>5235.027</v>
      </c>
    </row>
    <row r="561" spans="1:50" x14ac:dyDescent="0.2">
      <c r="A561" s="13">
        <v>42629</v>
      </c>
      <c r="B561" s="7">
        <v>606.86</v>
      </c>
      <c r="D561" s="2">
        <v>42629</v>
      </c>
      <c r="E561" s="10">
        <v>249.95</v>
      </c>
      <c r="G561" s="2">
        <v>42629</v>
      </c>
      <c r="H561" s="7">
        <v>2139.16</v>
      </c>
      <c r="J561" s="2">
        <v>42629</v>
      </c>
      <c r="K561" s="7">
        <v>2935.25</v>
      </c>
      <c r="M561" s="2">
        <v>42629</v>
      </c>
      <c r="N561" s="7">
        <v>1308.82</v>
      </c>
      <c r="P561" s="2">
        <v>42629</v>
      </c>
      <c r="Q561" s="7">
        <v>43.03</v>
      </c>
      <c r="S561" s="2">
        <v>42629</v>
      </c>
      <c r="T561" s="7">
        <v>25.27064</v>
      </c>
      <c r="V561" s="2">
        <v>42629</v>
      </c>
      <c r="W561" s="7">
        <v>148.13999999999999</v>
      </c>
      <c r="Y561" s="2">
        <v>42629</v>
      </c>
      <c r="Z561" s="6">
        <v>1.1163000000000001</v>
      </c>
      <c r="AB561" s="2">
        <v>42629</v>
      </c>
      <c r="AC561" s="6">
        <v>1.3075000000000001</v>
      </c>
      <c r="AE561" s="2">
        <v>42629</v>
      </c>
      <c r="AF561" s="6">
        <v>1.0210999999999999</v>
      </c>
      <c r="AH561" s="2">
        <v>42629</v>
      </c>
      <c r="AI561" s="11">
        <v>9.7739999999999997E-3</v>
      </c>
      <c r="AK561" s="2">
        <v>42629</v>
      </c>
      <c r="AL561" s="6">
        <v>233.5958</v>
      </c>
      <c r="AN561" s="2">
        <v>42629</v>
      </c>
      <c r="AO561" s="7">
        <v>2025.17</v>
      </c>
      <c r="AQ561" s="2">
        <v>42629</v>
      </c>
      <c r="AR561" s="8">
        <v>251.2072</v>
      </c>
      <c r="AT561" s="2">
        <v>42629</v>
      </c>
      <c r="AU561" s="8">
        <v>15.37</v>
      </c>
      <c r="AW561" s="2">
        <v>42629</v>
      </c>
      <c r="AX561" s="8">
        <v>5244.5659999999998</v>
      </c>
    </row>
    <row r="562" spans="1:50" x14ac:dyDescent="0.2">
      <c r="A562" s="13">
        <v>42628</v>
      </c>
      <c r="B562" s="7">
        <v>606.82000000000005</v>
      </c>
      <c r="D562" s="2">
        <v>42628</v>
      </c>
      <c r="E562" s="10">
        <v>250.53</v>
      </c>
      <c r="G562" s="2">
        <v>42628</v>
      </c>
      <c r="H562" s="7">
        <v>2147.2600000000002</v>
      </c>
      <c r="J562" s="2">
        <v>42628</v>
      </c>
      <c r="K562" s="7">
        <v>2973.77</v>
      </c>
      <c r="M562" s="2">
        <v>42628</v>
      </c>
      <c r="N562" s="7">
        <v>1316.22</v>
      </c>
      <c r="P562" s="2">
        <v>42628</v>
      </c>
      <c r="Q562" s="7">
        <v>43.91</v>
      </c>
      <c r="S562" s="2">
        <v>42628</v>
      </c>
      <c r="T562" s="7">
        <v>24.888000000000002</v>
      </c>
      <c r="V562" s="2">
        <v>42628</v>
      </c>
      <c r="W562" s="7">
        <v>148.12</v>
      </c>
      <c r="Y562" s="2">
        <v>42628</v>
      </c>
      <c r="Z562" s="6">
        <v>1.1242000000000001</v>
      </c>
      <c r="AB562" s="2">
        <v>42628</v>
      </c>
      <c r="AC562" s="6">
        <v>1.3216999999999999</v>
      </c>
      <c r="AE562" s="2">
        <v>42628</v>
      </c>
      <c r="AF562" s="6">
        <v>1.0284</v>
      </c>
      <c r="AH562" s="2">
        <v>42628</v>
      </c>
      <c r="AI562" s="11">
        <v>9.7800000000000005E-3</v>
      </c>
      <c r="AK562" s="2">
        <v>42628</v>
      </c>
      <c r="AL562" s="6">
        <v>233.36170000000001</v>
      </c>
      <c r="AN562" s="2">
        <v>42628</v>
      </c>
      <c r="AO562" s="7">
        <v>2025.26</v>
      </c>
      <c r="AQ562" s="2">
        <v>42628</v>
      </c>
      <c r="AR562" s="8">
        <v>250.94479999999999</v>
      </c>
      <c r="AT562" s="2">
        <v>42628</v>
      </c>
      <c r="AU562" s="8">
        <v>16.3</v>
      </c>
      <c r="AW562" s="2">
        <v>42628</v>
      </c>
      <c r="AX562" s="8">
        <v>5249.6859999999997</v>
      </c>
    </row>
    <row r="563" spans="1:50" x14ac:dyDescent="0.2">
      <c r="A563" s="13">
        <v>42627</v>
      </c>
      <c r="B563" s="7">
        <v>609.85</v>
      </c>
      <c r="D563" s="2">
        <v>42627</v>
      </c>
      <c r="E563" s="10">
        <v>249.04</v>
      </c>
      <c r="G563" s="2">
        <v>42627</v>
      </c>
      <c r="H563" s="7">
        <v>2125.77</v>
      </c>
      <c r="J563" s="2">
        <v>42627</v>
      </c>
      <c r="K563" s="7">
        <v>2964.9</v>
      </c>
      <c r="M563" s="2">
        <v>42627</v>
      </c>
      <c r="N563" s="7">
        <v>1322.78</v>
      </c>
      <c r="P563" s="2">
        <v>42627</v>
      </c>
      <c r="Q563" s="7">
        <v>43.58</v>
      </c>
      <c r="S563" s="2">
        <v>42627</v>
      </c>
      <c r="T563" s="7">
        <v>24.94708</v>
      </c>
      <c r="V563" s="2">
        <v>42627</v>
      </c>
      <c r="W563" s="7">
        <v>148.97999999999999</v>
      </c>
      <c r="Y563" s="2">
        <v>42627</v>
      </c>
      <c r="Z563" s="6">
        <v>1.1254</v>
      </c>
      <c r="AB563" s="2">
        <v>42627</v>
      </c>
      <c r="AC563" s="6">
        <v>1.3191999999999999</v>
      </c>
      <c r="AE563" s="2">
        <v>42627</v>
      </c>
      <c r="AF563" s="6">
        <v>1.0282</v>
      </c>
      <c r="AH563" s="2">
        <v>42627</v>
      </c>
      <c r="AI563" s="11">
        <v>9.757E-3</v>
      </c>
      <c r="AK563" s="2">
        <v>42627</v>
      </c>
      <c r="AL563" s="6">
        <v>233.5599</v>
      </c>
      <c r="AN563" s="2">
        <v>42627</v>
      </c>
      <c r="AO563" s="7">
        <v>2025.83</v>
      </c>
      <c r="AQ563" s="2">
        <v>42627</v>
      </c>
      <c r="AR563" s="8">
        <v>251.22970000000001</v>
      </c>
      <c r="AT563" s="2">
        <v>42627</v>
      </c>
      <c r="AU563" s="8">
        <v>18.14</v>
      </c>
      <c r="AW563" s="2">
        <v>42627</v>
      </c>
      <c r="AX563" s="8">
        <v>5173.7709999999997</v>
      </c>
    </row>
    <row r="564" spans="1:50" x14ac:dyDescent="0.2">
      <c r="A564" s="13">
        <v>42626</v>
      </c>
      <c r="B564" s="7">
        <v>608.66999999999996</v>
      </c>
      <c r="D564" s="2">
        <v>42626</v>
      </c>
      <c r="E564" s="10">
        <v>248.92</v>
      </c>
      <c r="G564" s="2">
        <v>42626</v>
      </c>
      <c r="H564" s="7">
        <v>2127.02</v>
      </c>
      <c r="J564" s="2">
        <v>42626</v>
      </c>
      <c r="K564" s="7">
        <v>2974.8</v>
      </c>
      <c r="M564" s="2">
        <v>42626</v>
      </c>
      <c r="N564" s="7">
        <v>1323.07</v>
      </c>
      <c r="P564" s="2">
        <v>42626</v>
      </c>
      <c r="Q564" s="7">
        <v>44.9</v>
      </c>
      <c r="S564" s="2">
        <v>42626</v>
      </c>
      <c r="T564" s="7">
        <v>24.863389999999999</v>
      </c>
      <c r="V564" s="2">
        <v>42626</v>
      </c>
      <c r="W564" s="7">
        <v>146.12</v>
      </c>
      <c r="Y564" s="2">
        <v>42626</v>
      </c>
      <c r="Z564" s="6">
        <v>1.1234999999999999</v>
      </c>
      <c r="AB564" s="2">
        <v>42626</v>
      </c>
      <c r="AC564" s="6">
        <v>1.3199000000000001</v>
      </c>
      <c r="AE564" s="2">
        <v>42626</v>
      </c>
      <c r="AF564" s="6">
        <v>1.0250999999999999</v>
      </c>
      <c r="AH564" s="2">
        <v>42626</v>
      </c>
      <c r="AI564" s="11">
        <v>9.7839999999999993E-3</v>
      </c>
      <c r="AK564" s="2">
        <v>42626</v>
      </c>
      <c r="AL564" s="6">
        <v>233.5737</v>
      </c>
      <c r="AN564" s="2">
        <v>42626</v>
      </c>
      <c r="AO564" s="7">
        <v>2021.65</v>
      </c>
      <c r="AQ564" s="2">
        <v>42626</v>
      </c>
      <c r="AR564" s="8">
        <v>251.12350000000001</v>
      </c>
      <c r="AT564" s="2">
        <v>42626</v>
      </c>
      <c r="AU564" s="8">
        <v>17.850000000000001</v>
      </c>
      <c r="AW564" s="2">
        <v>42626</v>
      </c>
      <c r="AX564" s="8">
        <v>5155.2550000000001</v>
      </c>
    </row>
    <row r="565" spans="1:50" x14ac:dyDescent="0.2">
      <c r="A565" s="13">
        <v>42625</v>
      </c>
      <c r="B565" s="7">
        <v>606.91999999999996</v>
      </c>
      <c r="D565" s="2">
        <v>42625</v>
      </c>
      <c r="E565" s="10">
        <v>250.87</v>
      </c>
      <c r="G565" s="2">
        <v>42625</v>
      </c>
      <c r="H565" s="7">
        <v>2159.04</v>
      </c>
      <c r="J565" s="2">
        <v>42625</v>
      </c>
      <c r="K565" s="7">
        <v>3012.88</v>
      </c>
      <c r="M565" s="2">
        <v>42625</v>
      </c>
      <c r="N565" s="7">
        <v>1321.83</v>
      </c>
      <c r="P565" s="2">
        <v>42625</v>
      </c>
      <c r="Q565" s="7">
        <v>46.29</v>
      </c>
      <c r="S565" s="2">
        <v>42625</v>
      </c>
      <c r="T565" s="7">
        <v>25.45534</v>
      </c>
      <c r="V565" s="2">
        <v>42625</v>
      </c>
      <c r="W565" s="7">
        <v>146.55000000000001</v>
      </c>
      <c r="Y565" s="2">
        <v>42625</v>
      </c>
      <c r="Z565" s="6">
        <v>1.1235999999999999</v>
      </c>
      <c r="AB565" s="2">
        <v>42625</v>
      </c>
      <c r="AC565" s="6">
        <v>1.3321000000000001</v>
      </c>
      <c r="AE565" s="2">
        <v>42625</v>
      </c>
      <c r="AF565" s="6">
        <v>1.028</v>
      </c>
      <c r="AH565" s="2">
        <v>42625</v>
      </c>
      <c r="AI565" s="11">
        <v>9.8130000000000005E-3</v>
      </c>
      <c r="AK565" s="2">
        <v>42625</v>
      </c>
      <c r="AL565" s="6">
        <v>234.23070000000001</v>
      </c>
      <c r="AN565" s="2">
        <v>42625</v>
      </c>
      <c r="AO565" s="7">
        <v>2027.61</v>
      </c>
      <c r="AQ565" s="2">
        <v>42625</v>
      </c>
      <c r="AR565" s="8">
        <v>251.20480000000001</v>
      </c>
      <c r="AT565" s="2">
        <v>42625</v>
      </c>
      <c r="AU565" s="8">
        <v>15.16</v>
      </c>
      <c r="AW565" s="2">
        <v>42625</v>
      </c>
      <c r="AX565" s="8">
        <v>5211.8879999999999</v>
      </c>
    </row>
    <row r="566" spans="1:50" x14ac:dyDescent="0.2">
      <c r="A566" s="13">
        <v>42622</v>
      </c>
      <c r="B566" s="7">
        <v>620.83000000000004</v>
      </c>
      <c r="D566" s="2">
        <v>42622</v>
      </c>
      <c r="E566" s="10">
        <v>255.79</v>
      </c>
      <c r="G566" s="2">
        <v>42622</v>
      </c>
      <c r="H566" s="7">
        <v>2127.81</v>
      </c>
      <c r="J566" s="2">
        <v>42622</v>
      </c>
      <c r="K566" s="7">
        <v>3053.2</v>
      </c>
      <c r="M566" s="2">
        <v>42622</v>
      </c>
      <c r="N566" s="7">
        <v>1332.36</v>
      </c>
      <c r="P566" s="2">
        <v>42622</v>
      </c>
      <c r="Q566" s="7">
        <v>45.88</v>
      </c>
      <c r="S566" s="2">
        <v>42622</v>
      </c>
      <c r="T566" s="7">
        <v>25.500029999999999</v>
      </c>
      <c r="V566" s="2">
        <v>42622</v>
      </c>
      <c r="W566" s="7">
        <v>147.36000000000001</v>
      </c>
      <c r="Y566" s="2">
        <v>42622</v>
      </c>
      <c r="Z566" s="6">
        <v>1.1214999999999999</v>
      </c>
      <c r="AB566" s="2">
        <v>42622</v>
      </c>
      <c r="AC566" s="6">
        <v>1.3263</v>
      </c>
      <c r="AE566" s="2">
        <v>42622</v>
      </c>
      <c r="AF566" s="6">
        <v>1.0238</v>
      </c>
      <c r="AH566" s="2">
        <v>42622</v>
      </c>
      <c r="AI566" s="11">
        <v>9.7319999999999993E-3</v>
      </c>
      <c r="AK566" s="2">
        <v>42622</v>
      </c>
      <c r="AL566" s="6">
        <v>234.2884</v>
      </c>
      <c r="AN566" s="2">
        <v>42622</v>
      </c>
      <c r="AO566" s="7">
        <v>2027.38</v>
      </c>
      <c r="AQ566" s="2">
        <v>42622</v>
      </c>
      <c r="AR566" s="8">
        <v>251.41650000000001</v>
      </c>
      <c r="AT566" s="2">
        <v>42622</v>
      </c>
      <c r="AU566" s="8">
        <v>17.5</v>
      </c>
      <c r="AW566" s="2">
        <v>42622</v>
      </c>
      <c r="AX566" s="8">
        <v>5125.9080000000004</v>
      </c>
    </row>
    <row r="567" spans="1:50" x14ac:dyDescent="0.2">
      <c r="A567" s="13">
        <v>42621</v>
      </c>
      <c r="B567" s="7">
        <v>625.70000000000005</v>
      </c>
      <c r="D567" s="2">
        <v>42621</v>
      </c>
      <c r="E567" s="10">
        <v>260</v>
      </c>
      <c r="G567" s="2">
        <v>42621</v>
      </c>
      <c r="H567" s="7">
        <v>2181.3000000000002</v>
      </c>
      <c r="J567" s="2">
        <v>42621</v>
      </c>
      <c r="K567" s="7">
        <v>3083.54</v>
      </c>
      <c r="M567" s="2">
        <v>42621</v>
      </c>
      <c r="N567" s="7">
        <v>1337.12</v>
      </c>
      <c r="P567" s="2">
        <v>42621</v>
      </c>
      <c r="Q567" s="7">
        <v>47.62</v>
      </c>
      <c r="S567" s="2">
        <v>42621</v>
      </c>
      <c r="T567" s="7">
        <v>25.443560000000002</v>
      </c>
      <c r="V567" s="2">
        <v>42621</v>
      </c>
      <c r="W567" s="7">
        <v>148.46</v>
      </c>
      <c r="Y567" s="2">
        <v>42621</v>
      </c>
      <c r="Z567" s="6">
        <v>1.1245000000000001</v>
      </c>
      <c r="AB567" s="2">
        <v>42621</v>
      </c>
      <c r="AC567" s="6">
        <v>1.3294999999999999</v>
      </c>
      <c r="AE567" s="2">
        <v>42621</v>
      </c>
      <c r="AF567" s="6">
        <v>1.0273000000000001</v>
      </c>
      <c r="AH567" s="2">
        <v>42621</v>
      </c>
      <c r="AI567" s="11">
        <v>9.7599999999999996E-3</v>
      </c>
      <c r="AK567" s="2">
        <v>42621</v>
      </c>
      <c r="AL567" s="6">
        <v>235.74879999999999</v>
      </c>
      <c r="AN567" s="2">
        <v>42621</v>
      </c>
      <c r="AO567" s="7">
        <v>2033.52</v>
      </c>
      <c r="AQ567" s="2">
        <v>42621</v>
      </c>
      <c r="AR567" s="8">
        <v>252.7</v>
      </c>
      <c r="AT567" s="2">
        <v>42621</v>
      </c>
      <c r="AU567" s="8">
        <v>12.51</v>
      </c>
      <c r="AW567" s="2">
        <v>42621</v>
      </c>
      <c r="AX567" s="8">
        <v>5259.482</v>
      </c>
    </row>
    <row r="568" spans="1:50" x14ac:dyDescent="0.2">
      <c r="A568" s="13">
        <v>42620</v>
      </c>
      <c r="B568" s="7">
        <v>614.54999999999995</v>
      </c>
      <c r="D568" s="2">
        <v>42620</v>
      </c>
      <c r="E568" s="10">
        <v>258.82</v>
      </c>
      <c r="G568" s="2">
        <v>42620</v>
      </c>
      <c r="H568" s="7">
        <v>2186.16</v>
      </c>
      <c r="J568" s="2">
        <v>42620</v>
      </c>
      <c r="K568" s="7">
        <v>3091.66</v>
      </c>
      <c r="M568" s="2">
        <v>42620</v>
      </c>
      <c r="N568" s="7">
        <v>1344.68</v>
      </c>
      <c r="P568" s="2">
        <v>42620</v>
      </c>
      <c r="Q568" s="7">
        <v>45.5</v>
      </c>
      <c r="S568" s="2">
        <v>42620</v>
      </c>
      <c r="T568" s="7">
        <v>25.20335</v>
      </c>
      <c r="V568" s="2">
        <v>42620</v>
      </c>
      <c r="W568" s="7">
        <v>148.29</v>
      </c>
      <c r="Y568" s="2">
        <v>42620</v>
      </c>
      <c r="Z568" s="6">
        <v>1.1232</v>
      </c>
      <c r="AB568" s="2">
        <v>42620</v>
      </c>
      <c r="AC568" s="6">
        <v>1.3320000000000001</v>
      </c>
      <c r="AE568" s="2">
        <v>42620</v>
      </c>
      <c r="AF568" s="6">
        <v>1.0304</v>
      </c>
      <c r="AH568" s="2">
        <v>42620</v>
      </c>
      <c r="AI568" s="11">
        <v>9.8200000000000006E-3</v>
      </c>
      <c r="AK568" s="2">
        <v>42620</v>
      </c>
      <c r="AL568" s="6">
        <v>237.12880000000001</v>
      </c>
      <c r="AN568" s="2">
        <v>42620</v>
      </c>
      <c r="AO568" s="7">
        <v>2041.4</v>
      </c>
      <c r="AQ568" s="2">
        <v>42620</v>
      </c>
      <c r="AR568" s="8">
        <v>253.75659999999999</v>
      </c>
      <c r="AT568" s="2">
        <v>42620</v>
      </c>
      <c r="AU568" s="8">
        <v>11.94</v>
      </c>
      <c r="AW568" s="2">
        <v>42620</v>
      </c>
      <c r="AX568" s="8">
        <v>5283.9260000000004</v>
      </c>
    </row>
    <row r="569" spans="1:50" x14ac:dyDescent="0.2">
      <c r="A569" s="13">
        <v>42619</v>
      </c>
      <c r="B569" s="7">
        <v>611.14</v>
      </c>
      <c r="D569" s="2">
        <v>42619</v>
      </c>
      <c r="E569" s="10">
        <v>258.74</v>
      </c>
      <c r="G569" s="2">
        <v>42619</v>
      </c>
      <c r="H569" s="7">
        <v>2186.48</v>
      </c>
      <c r="J569" s="2">
        <v>42619</v>
      </c>
      <c r="K569" s="7">
        <v>3070.16</v>
      </c>
      <c r="M569" s="2">
        <v>42619</v>
      </c>
      <c r="N569" s="7">
        <v>1346.52</v>
      </c>
      <c r="P569" s="2">
        <v>42619</v>
      </c>
      <c r="Q569" s="7">
        <v>44.83</v>
      </c>
      <c r="S569" s="2">
        <v>42619</v>
      </c>
      <c r="T569" s="7">
        <v>24.875730000000001</v>
      </c>
      <c r="V569" s="2">
        <v>42619</v>
      </c>
      <c r="W569" s="7">
        <v>147.86000000000001</v>
      </c>
      <c r="Y569" s="2">
        <v>42619</v>
      </c>
      <c r="Z569" s="6">
        <v>1.1241000000000001</v>
      </c>
      <c r="AB569" s="2">
        <v>42619</v>
      </c>
      <c r="AC569" s="6">
        <v>1.3422000000000001</v>
      </c>
      <c r="AE569" s="2">
        <v>42619</v>
      </c>
      <c r="AF569" s="6">
        <v>1.0293000000000001</v>
      </c>
      <c r="AH569" s="2">
        <v>42619</v>
      </c>
      <c r="AI569" s="11">
        <v>9.7900000000000001E-3</v>
      </c>
      <c r="AK569" s="2">
        <v>42619</v>
      </c>
      <c r="AL569" s="6">
        <v>237.10079999999999</v>
      </c>
      <c r="AN569" s="2">
        <v>42619</v>
      </c>
      <c r="AO569" s="7">
        <v>2041.09</v>
      </c>
      <c r="AQ569" s="2">
        <v>42619</v>
      </c>
      <c r="AR569" s="8">
        <v>253.4342</v>
      </c>
      <c r="AT569" s="2">
        <v>42619</v>
      </c>
      <c r="AU569" s="8">
        <v>12.02</v>
      </c>
      <c r="AW569" s="2">
        <v>42619</v>
      </c>
      <c r="AX569" s="8">
        <v>5275.9080000000004</v>
      </c>
    </row>
    <row r="570" spans="1:50" x14ac:dyDescent="0.2">
      <c r="A570" s="13">
        <v>42618</v>
      </c>
      <c r="B570" s="7">
        <v>607.88</v>
      </c>
      <c r="D570" s="2">
        <v>42618</v>
      </c>
      <c r="E570" s="10">
        <v>253.77</v>
      </c>
      <c r="G570" s="2">
        <v>42618</v>
      </c>
      <c r="H570" s="7">
        <v>2179.98</v>
      </c>
      <c r="J570" s="2">
        <v>42618</v>
      </c>
      <c r="K570" s="7">
        <v>3077.66</v>
      </c>
      <c r="M570" s="2">
        <v>42618</v>
      </c>
      <c r="N570" s="7">
        <v>1326.93</v>
      </c>
      <c r="P570" s="2">
        <v>42618</v>
      </c>
      <c r="Q570" s="7">
        <v>44.44</v>
      </c>
      <c r="S570" s="2">
        <v>42618</v>
      </c>
      <c r="T570" s="7">
        <v>24.845659999999999</v>
      </c>
      <c r="V570" s="2">
        <v>42618</v>
      </c>
      <c r="W570" s="7">
        <v>148.41999999999999</v>
      </c>
      <c r="Y570" s="2">
        <v>42618</v>
      </c>
      <c r="Z570" s="6">
        <v>1.1153</v>
      </c>
      <c r="AB570" s="2">
        <v>42618</v>
      </c>
      <c r="AC570" s="6">
        <v>1.3312999999999999</v>
      </c>
      <c r="AE570" s="2">
        <v>42618</v>
      </c>
      <c r="AF570" s="6">
        <v>1.0203</v>
      </c>
      <c r="AH570" s="2">
        <v>42618</v>
      </c>
      <c r="AI570" s="11">
        <v>9.6780000000000008E-3</v>
      </c>
      <c r="AK570" s="2">
        <v>42618</v>
      </c>
      <c r="AL570" s="6">
        <v>236.23910000000001</v>
      </c>
      <c r="AN570" s="2">
        <v>42618</v>
      </c>
      <c r="AO570" s="7">
        <v>2035.14</v>
      </c>
      <c r="AQ570" s="2">
        <v>42618</v>
      </c>
      <c r="AR570" s="8">
        <v>252.4854</v>
      </c>
      <c r="AT570" s="2">
        <v>42618</v>
      </c>
      <c r="AU570" s="8">
        <v>11.98</v>
      </c>
      <c r="AW570" s="2">
        <v>42618</v>
      </c>
      <c r="AX570" s="8">
        <v>5249.8990000000003</v>
      </c>
    </row>
    <row r="571" spans="1:50" x14ac:dyDescent="0.2">
      <c r="A571" s="13">
        <v>42615</v>
      </c>
      <c r="B571" s="7">
        <v>574.23</v>
      </c>
      <c r="D571" s="2">
        <v>42615</v>
      </c>
      <c r="E571" s="10">
        <v>251.64</v>
      </c>
      <c r="G571" s="2">
        <v>42615</v>
      </c>
      <c r="H571" s="7">
        <v>2179.98</v>
      </c>
      <c r="J571" s="2">
        <v>42615</v>
      </c>
      <c r="K571" s="7">
        <v>3079.74</v>
      </c>
      <c r="M571" s="2">
        <v>42615</v>
      </c>
      <c r="N571" s="7">
        <v>1321.76</v>
      </c>
      <c r="P571" s="2">
        <v>42615</v>
      </c>
      <c r="Q571" s="7">
        <v>44.44</v>
      </c>
      <c r="S571" s="2">
        <v>42615</v>
      </c>
      <c r="T571" s="7">
        <v>24.845659999999999</v>
      </c>
      <c r="V571" s="2">
        <v>42615</v>
      </c>
      <c r="W571" s="7">
        <v>148.41999999999999</v>
      </c>
      <c r="Y571" s="2">
        <v>42615</v>
      </c>
      <c r="Z571" s="6">
        <v>1.1163000000000001</v>
      </c>
      <c r="AB571" s="2">
        <v>42615</v>
      </c>
      <c r="AC571" s="6">
        <v>1.3307</v>
      </c>
      <c r="AE571" s="2">
        <v>42615</v>
      </c>
      <c r="AF571" s="6">
        <v>1.0202</v>
      </c>
      <c r="AH571" s="2">
        <v>42615</v>
      </c>
      <c r="AI571" s="11">
        <v>9.6190000000000008E-3</v>
      </c>
      <c r="AK571" s="2">
        <v>42615</v>
      </c>
      <c r="AL571" s="6">
        <v>235.7808</v>
      </c>
      <c r="AN571" s="2">
        <v>42615</v>
      </c>
      <c r="AO571" s="7">
        <v>2035.14</v>
      </c>
      <c r="AQ571" s="2">
        <v>42615</v>
      </c>
      <c r="AR571" s="8">
        <v>252.13339999999999</v>
      </c>
      <c r="AT571" s="2">
        <v>42615</v>
      </c>
      <c r="AU571" s="8">
        <v>11.98</v>
      </c>
      <c r="AW571" s="2">
        <v>42615</v>
      </c>
      <c r="AX571" s="8">
        <v>5249.8990000000003</v>
      </c>
    </row>
    <row r="572" spans="1:50" x14ac:dyDescent="0.2">
      <c r="A572" s="13">
        <v>42614</v>
      </c>
      <c r="B572" s="7">
        <v>571.9</v>
      </c>
      <c r="D572" s="2">
        <v>42614</v>
      </c>
      <c r="E572" s="10">
        <v>248.99</v>
      </c>
      <c r="G572" s="2">
        <v>42614</v>
      </c>
      <c r="H572" s="7">
        <v>2170.86</v>
      </c>
      <c r="J572" s="2">
        <v>42614</v>
      </c>
      <c r="K572" s="7">
        <v>3017.49</v>
      </c>
      <c r="M572" s="2">
        <v>42614</v>
      </c>
      <c r="N572" s="7">
        <v>1313.69</v>
      </c>
      <c r="P572" s="2">
        <v>42614</v>
      </c>
      <c r="Q572" s="7">
        <v>43.16</v>
      </c>
      <c r="S572" s="2">
        <v>42614</v>
      </c>
      <c r="T572" s="7">
        <v>24.54278</v>
      </c>
      <c r="V572" s="2">
        <v>42614</v>
      </c>
      <c r="W572" s="7">
        <v>148.66999999999999</v>
      </c>
      <c r="Y572" s="2">
        <v>42614</v>
      </c>
      <c r="Z572" s="6">
        <v>1.1197999999999999</v>
      </c>
      <c r="AB572" s="2">
        <v>42614</v>
      </c>
      <c r="AC572" s="6">
        <v>1.3275000000000001</v>
      </c>
      <c r="AE572" s="2">
        <v>42614</v>
      </c>
      <c r="AF572" s="6">
        <v>1.0212000000000001</v>
      </c>
      <c r="AH572" s="2">
        <v>42614</v>
      </c>
      <c r="AI572" s="11">
        <v>9.6819999999999996E-3</v>
      </c>
      <c r="AK572" s="2">
        <v>42614</v>
      </c>
      <c r="AL572" s="6">
        <v>236.12190000000001</v>
      </c>
      <c r="AN572" s="2">
        <v>42614</v>
      </c>
      <c r="AO572" s="7">
        <v>2037.75</v>
      </c>
      <c r="AQ572" s="2">
        <v>42614</v>
      </c>
      <c r="AR572" s="8">
        <v>252.4205</v>
      </c>
      <c r="AT572" s="2">
        <v>42614</v>
      </c>
      <c r="AU572" s="8">
        <v>13.48</v>
      </c>
      <c r="AW572" s="2">
        <v>42614</v>
      </c>
      <c r="AX572" s="8">
        <v>5227.2060000000001</v>
      </c>
    </row>
    <row r="573" spans="1:50" x14ac:dyDescent="0.2">
      <c r="A573" s="13">
        <v>42613</v>
      </c>
      <c r="B573" s="7">
        <v>572.41</v>
      </c>
      <c r="D573" s="2">
        <v>42613</v>
      </c>
      <c r="E573" s="10">
        <v>248.53</v>
      </c>
      <c r="G573" s="2">
        <v>42613</v>
      </c>
      <c r="H573" s="7">
        <v>2170.9499999999998</v>
      </c>
      <c r="J573" s="2">
        <v>42613</v>
      </c>
      <c r="K573" s="7">
        <v>3023.13</v>
      </c>
      <c r="M573" s="2">
        <v>42613</v>
      </c>
      <c r="N573" s="7">
        <v>1308.1300000000001</v>
      </c>
      <c r="P573" s="2">
        <v>42613</v>
      </c>
      <c r="Q573" s="7">
        <v>44.7</v>
      </c>
      <c r="S573" s="2">
        <v>42613</v>
      </c>
      <c r="T573" s="7">
        <v>24.158819999999999</v>
      </c>
      <c r="V573" s="2">
        <v>42613</v>
      </c>
      <c r="W573" s="7">
        <v>147.99</v>
      </c>
      <c r="Y573" s="2">
        <v>42613</v>
      </c>
      <c r="Z573" s="6">
        <v>1.1157999999999999</v>
      </c>
      <c r="AB573" s="2">
        <v>42613</v>
      </c>
      <c r="AC573" s="6">
        <v>1.3141</v>
      </c>
      <c r="AE573" s="2">
        <v>42613</v>
      </c>
      <c r="AF573" s="6">
        <v>1.0178</v>
      </c>
      <c r="AH573" s="2">
        <v>42613</v>
      </c>
      <c r="AI573" s="11">
        <v>9.6819999999999996E-3</v>
      </c>
      <c r="AK573" s="2">
        <v>42613</v>
      </c>
      <c r="AL573" s="6">
        <v>236.0891</v>
      </c>
      <c r="AN573" s="2">
        <v>42613</v>
      </c>
      <c r="AO573" s="7">
        <v>2038.18</v>
      </c>
      <c r="AQ573" s="2">
        <v>42613</v>
      </c>
      <c r="AR573" s="8">
        <v>252.76849999999999</v>
      </c>
      <c r="AT573" s="2">
        <v>42613</v>
      </c>
      <c r="AU573" s="8">
        <v>13.42</v>
      </c>
      <c r="AW573" s="2">
        <v>42613</v>
      </c>
      <c r="AX573" s="8">
        <v>5213.2190000000001</v>
      </c>
    </row>
    <row r="574" spans="1:50" x14ac:dyDescent="0.2">
      <c r="A574" s="13">
        <v>42612</v>
      </c>
      <c r="B574" s="7">
        <v>575.22</v>
      </c>
      <c r="D574" s="2">
        <v>42612</v>
      </c>
      <c r="E574" s="10">
        <v>249.84</v>
      </c>
      <c r="G574" s="2">
        <v>42612</v>
      </c>
      <c r="H574" s="7">
        <v>2176.12</v>
      </c>
      <c r="J574" s="2">
        <v>42612</v>
      </c>
      <c r="K574" s="7">
        <v>3030.75</v>
      </c>
      <c r="M574" s="2">
        <v>42612</v>
      </c>
      <c r="N574" s="7">
        <v>1315.23</v>
      </c>
      <c r="P574" s="2">
        <v>42612</v>
      </c>
      <c r="Q574" s="7">
        <v>46.35</v>
      </c>
      <c r="S574" s="2">
        <v>42612</v>
      </c>
      <c r="T574" s="7">
        <v>24.289110000000001</v>
      </c>
      <c r="V574" s="2">
        <v>42612</v>
      </c>
      <c r="W574" s="7">
        <v>148.29</v>
      </c>
      <c r="Y574" s="2">
        <v>42612</v>
      </c>
      <c r="Z574" s="6">
        <v>1.1151</v>
      </c>
      <c r="AB574" s="2">
        <v>42612</v>
      </c>
      <c r="AC574" s="6">
        <v>1.3085</v>
      </c>
      <c r="AE574" s="2">
        <v>42612</v>
      </c>
      <c r="AF574" s="6">
        <v>1.0173000000000001</v>
      </c>
      <c r="AH574" s="2">
        <v>42612</v>
      </c>
      <c r="AI574" s="11">
        <v>9.7059999999999994E-3</v>
      </c>
      <c r="AK574" s="2">
        <v>42612</v>
      </c>
      <c r="AL574" s="6">
        <v>236.3869</v>
      </c>
      <c r="AN574" s="2">
        <v>42612</v>
      </c>
      <c r="AO574" s="7">
        <v>2038</v>
      </c>
      <c r="AQ574" s="2">
        <v>42612</v>
      </c>
      <c r="AR574" s="8">
        <v>253.16739999999999</v>
      </c>
      <c r="AT574" s="2">
        <v>42612</v>
      </c>
      <c r="AU574" s="8">
        <v>13.12</v>
      </c>
      <c r="AW574" s="2">
        <v>42612</v>
      </c>
      <c r="AX574" s="8">
        <v>5222.9889999999996</v>
      </c>
    </row>
    <row r="575" spans="1:50" x14ac:dyDescent="0.2">
      <c r="A575" s="13">
        <v>42611</v>
      </c>
      <c r="B575" s="7">
        <v>573.20000000000005</v>
      </c>
      <c r="D575" s="2">
        <v>42611</v>
      </c>
      <c r="E575" s="10">
        <v>247.98</v>
      </c>
      <c r="G575" s="2">
        <v>42611</v>
      </c>
      <c r="H575" s="7">
        <v>2180.38</v>
      </c>
      <c r="J575" s="2">
        <v>42611</v>
      </c>
      <c r="K575" s="7">
        <v>2998.5</v>
      </c>
      <c r="M575" s="2">
        <v>42611</v>
      </c>
      <c r="N575" s="7">
        <v>1323.12</v>
      </c>
      <c r="P575" s="2">
        <v>42611</v>
      </c>
      <c r="Q575" s="7">
        <v>46.98</v>
      </c>
      <c r="S575" s="2">
        <v>42611</v>
      </c>
      <c r="T575" s="7">
        <v>24.634139999999999</v>
      </c>
      <c r="V575" s="2">
        <v>42611</v>
      </c>
      <c r="W575" s="7">
        <v>148.84</v>
      </c>
      <c r="Y575" s="2">
        <v>42611</v>
      </c>
      <c r="Z575" s="6">
        <v>1.1175999999999999</v>
      </c>
      <c r="AB575" s="2">
        <v>42611</v>
      </c>
      <c r="AC575" s="6">
        <v>1.3081</v>
      </c>
      <c r="AE575" s="2">
        <v>42611</v>
      </c>
      <c r="AF575" s="6">
        <v>1.0215000000000001</v>
      </c>
      <c r="AH575" s="2">
        <v>42611</v>
      </c>
      <c r="AI575" s="11">
        <v>9.7879999999999998E-3</v>
      </c>
      <c r="AK575" s="2">
        <v>42611</v>
      </c>
      <c r="AL575" s="6">
        <v>236.34970000000001</v>
      </c>
      <c r="AN575" s="2">
        <v>42611</v>
      </c>
      <c r="AO575" s="7">
        <v>2038.89</v>
      </c>
      <c r="AQ575" s="2">
        <v>42611</v>
      </c>
      <c r="AR575" s="8">
        <v>253.22280000000001</v>
      </c>
      <c r="AT575" s="2">
        <v>42611</v>
      </c>
      <c r="AU575" s="8">
        <v>12.94</v>
      </c>
      <c r="AW575" s="2">
        <v>42611</v>
      </c>
      <c r="AX575" s="8">
        <v>5232.3280000000004</v>
      </c>
    </row>
    <row r="576" spans="1:50" x14ac:dyDescent="0.2">
      <c r="A576" s="13">
        <v>42608</v>
      </c>
      <c r="B576" s="7">
        <v>577.83000000000004</v>
      </c>
      <c r="D576" s="2">
        <v>42608</v>
      </c>
      <c r="E576" s="10">
        <v>248.19</v>
      </c>
      <c r="G576" s="2">
        <v>42608</v>
      </c>
      <c r="H576" s="7">
        <v>2169.04</v>
      </c>
      <c r="J576" s="2">
        <v>42608</v>
      </c>
      <c r="K576" s="7">
        <v>3010.36</v>
      </c>
      <c r="M576" s="2">
        <v>42608</v>
      </c>
      <c r="N576" s="7">
        <v>1326.78</v>
      </c>
      <c r="P576" s="2">
        <v>42608</v>
      </c>
      <c r="Q576" s="7">
        <v>47.64</v>
      </c>
      <c r="S576" s="2">
        <v>42608</v>
      </c>
      <c r="T576" s="7">
        <v>25.011990000000001</v>
      </c>
      <c r="V576" s="2">
        <v>42608</v>
      </c>
      <c r="W576" s="7">
        <v>148.84</v>
      </c>
      <c r="Y576" s="2">
        <v>42608</v>
      </c>
      <c r="Z576" s="6">
        <v>1.1234999999999999</v>
      </c>
      <c r="AB576" s="2">
        <v>42608</v>
      </c>
      <c r="AC576" s="6">
        <v>1.3153999999999999</v>
      </c>
      <c r="AE576" s="2">
        <v>42608</v>
      </c>
      <c r="AF576" s="6">
        <v>1.0275000000000001</v>
      </c>
      <c r="AH576" s="2">
        <v>42608</v>
      </c>
      <c r="AI576" s="11">
        <v>9.8729999999999998E-3</v>
      </c>
      <c r="AK576" s="2">
        <v>42608</v>
      </c>
      <c r="AL576" s="6">
        <v>236.34970000000001</v>
      </c>
      <c r="AN576" s="2">
        <v>42608</v>
      </c>
      <c r="AO576" s="7">
        <v>2031.66</v>
      </c>
      <c r="AQ576" s="2">
        <v>42608</v>
      </c>
      <c r="AR576" s="8">
        <v>253.22280000000001</v>
      </c>
      <c r="AT576" s="2">
        <v>42608</v>
      </c>
      <c r="AU576" s="8">
        <v>13.65</v>
      </c>
      <c r="AW576" s="2">
        <v>42608</v>
      </c>
      <c r="AX576" s="8">
        <v>5218.9170000000004</v>
      </c>
    </row>
    <row r="577" spans="1:50" x14ac:dyDescent="0.2">
      <c r="A577" s="13">
        <v>42607</v>
      </c>
      <c r="B577" s="7">
        <v>575.70000000000005</v>
      </c>
      <c r="D577" s="2">
        <v>42607</v>
      </c>
      <c r="E577" s="10">
        <v>246.78</v>
      </c>
      <c r="G577" s="2">
        <v>42607</v>
      </c>
      <c r="H577" s="7">
        <v>2172.4699999999998</v>
      </c>
      <c r="J577" s="2">
        <v>42607</v>
      </c>
      <c r="K577" s="7">
        <v>2987.69</v>
      </c>
      <c r="M577" s="2">
        <v>42607</v>
      </c>
      <c r="N577" s="7">
        <v>1322.14</v>
      </c>
      <c r="P577" s="2">
        <v>42607</v>
      </c>
      <c r="Q577" s="7">
        <v>47.33</v>
      </c>
      <c r="S577" s="2">
        <v>42607</v>
      </c>
      <c r="T577" s="7">
        <v>25.608309999999999</v>
      </c>
      <c r="V577" s="2">
        <v>42607</v>
      </c>
      <c r="W577" s="7">
        <v>148.88</v>
      </c>
      <c r="Y577" s="2">
        <v>42607</v>
      </c>
      <c r="Z577" s="6">
        <v>1.1277999999999999</v>
      </c>
      <c r="AB577" s="2">
        <v>42607</v>
      </c>
      <c r="AC577" s="6">
        <v>1.3187</v>
      </c>
      <c r="AE577" s="2">
        <v>42607</v>
      </c>
      <c r="AF577" s="6">
        <v>1.0327999999999999</v>
      </c>
      <c r="AH577" s="2">
        <v>42607</v>
      </c>
      <c r="AI577" s="11">
        <v>9.946E-3</v>
      </c>
      <c r="AK577" s="2">
        <v>42607</v>
      </c>
      <c r="AL577" s="6">
        <v>236.02680000000001</v>
      </c>
      <c r="AN577" s="2">
        <v>42607</v>
      </c>
      <c r="AO577" s="7">
        <v>2037.01</v>
      </c>
      <c r="AQ577" s="2">
        <v>42607</v>
      </c>
      <c r="AR577" s="8">
        <v>253.02619999999999</v>
      </c>
      <c r="AT577" s="2">
        <v>42607</v>
      </c>
      <c r="AU577" s="8">
        <v>13.63</v>
      </c>
      <c r="AW577" s="2">
        <v>42607</v>
      </c>
      <c r="AX577" s="8">
        <v>5212.2039999999997</v>
      </c>
    </row>
    <row r="578" spans="1:50" x14ac:dyDescent="0.2">
      <c r="A578" s="13">
        <v>42606</v>
      </c>
      <c r="B578" s="7">
        <v>579.11</v>
      </c>
      <c r="D578" s="2">
        <v>42606</v>
      </c>
      <c r="E578" s="10">
        <v>247.4</v>
      </c>
      <c r="G578" s="2">
        <v>42606</v>
      </c>
      <c r="H578" s="7">
        <v>2175.44</v>
      </c>
      <c r="J578" s="2">
        <v>42606</v>
      </c>
      <c r="K578" s="7">
        <v>3008.59</v>
      </c>
      <c r="M578" s="2">
        <v>42606</v>
      </c>
      <c r="N578" s="7">
        <v>1327.23</v>
      </c>
      <c r="P578" s="2">
        <v>42606</v>
      </c>
      <c r="Q578" s="7">
        <v>46.77</v>
      </c>
      <c r="S578" s="2">
        <v>42606</v>
      </c>
      <c r="T578" s="7">
        <v>26.00177</v>
      </c>
      <c r="V578" s="2">
        <v>42606</v>
      </c>
      <c r="W578" s="7">
        <v>148.94</v>
      </c>
      <c r="Y578" s="2">
        <v>42606</v>
      </c>
      <c r="Z578" s="6">
        <v>1.1269</v>
      </c>
      <c r="AB578" s="2">
        <v>42606</v>
      </c>
      <c r="AC578" s="6">
        <v>1.3237000000000001</v>
      </c>
      <c r="AE578" s="2">
        <v>42606</v>
      </c>
      <c r="AF578" s="6">
        <v>1.0349999999999999</v>
      </c>
      <c r="AH578" s="2">
        <v>42606</v>
      </c>
      <c r="AI578" s="11">
        <v>9.9539999999999993E-3</v>
      </c>
      <c r="AK578" s="2">
        <v>42606</v>
      </c>
      <c r="AL578" s="6">
        <v>236.44980000000001</v>
      </c>
      <c r="AN578" s="2">
        <v>42606</v>
      </c>
      <c r="AO578" s="7">
        <v>2038.9</v>
      </c>
      <c r="AQ578" s="2">
        <v>42606</v>
      </c>
      <c r="AR578" s="8">
        <v>253.14009999999999</v>
      </c>
      <c r="AT578" s="2">
        <v>42606</v>
      </c>
      <c r="AU578" s="8">
        <v>13.45</v>
      </c>
      <c r="AW578" s="2">
        <v>42606</v>
      </c>
      <c r="AX578" s="8">
        <v>5217.6949999999997</v>
      </c>
    </row>
    <row r="579" spans="1:50" x14ac:dyDescent="0.2">
      <c r="A579" s="13">
        <v>42605</v>
      </c>
      <c r="B579" s="7">
        <v>580.94000000000005</v>
      </c>
      <c r="D579" s="2">
        <v>42605</v>
      </c>
      <c r="E579" s="10">
        <v>249.4</v>
      </c>
      <c r="G579" s="2">
        <v>42605</v>
      </c>
      <c r="H579" s="7">
        <v>2186.9</v>
      </c>
      <c r="J579" s="2">
        <v>42605</v>
      </c>
      <c r="K579" s="7">
        <v>2993.73</v>
      </c>
      <c r="M579" s="2">
        <v>42605</v>
      </c>
      <c r="N579" s="7">
        <v>1341.32</v>
      </c>
      <c r="P579" s="2">
        <v>42605</v>
      </c>
      <c r="Q579" s="7">
        <v>48.1</v>
      </c>
      <c r="S579" s="2">
        <v>42605</v>
      </c>
      <c r="T579" s="7">
        <v>26.111370000000001</v>
      </c>
      <c r="V579" s="2">
        <v>42605</v>
      </c>
      <c r="W579" s="7">
        <v>151.13999999999999</v>
      </c>
      <c r="Y579" s="2">
        <v>42605</v>
      </c>
      <c r="Z579" s="6">
        <v>1.1317999999999999</v>
      </c>
      <c r="AB579" s="2">
        <v>42605</v>
      </c>
      <c r="AC579" s="6">
        <v>1.3188</v>
      </c>
      <c r="AE579" s="2">
        <v>42605</v>
      </c>
      <c r="AF579" s="6">
        <v>1.0395000000000001</v>
      </c>
      <c r="AH579" s="2">
        <v>42605</v>
      </c>
      <c r="AI579" s="11">
        <v>9.9780000000000008E-3</v>
      </c>
      <c r="AK579" s="2">
        <v>42605</v>
      </c>
      <c r="AL579" s="6">
        <v>236.1071</v>
      </c>
      <c r="AN579" s="2">
        <v>42605</v>
      </c>
      <c r="AO579" s="7">
        <v>2039.19</v>
      </c>
      <c r="AQ579" s="2">
        <v>42605</v>
      </c>
      <c r="AR579" s="8">
        <v>253.25579999999999</v>
      </c>
      <c r="AT579" s="2">
        <v>42605</v>
      </c>
      <c r="AU579" s="8">
        <v>12.38</v>
      </c>
      <c r="AW579" s="2">
        <v>42605</v>
      </c>
      <c r="AX579" s="8">
        <v>5260.0780000000004</v>
      </c>
    </row>
    <row r="580" spans="1:50" x14ac:dyDescent="0.2">
      <c r="A580" s="13">
        <v>42604</v>
      </c>
      <c r="B580" s="7">
        <v>585.96</v>
      </c>
      <c r="D580" s="2">
        <v>42604</v>
      </c>
      <c r="E580" s="10">
        <v>249.33</v>
      </c>
      <c r="G580" s="2">
        <v>42604</v>
      </c>
      <c r="H580" s="7">
        <v>2182.64</v>
      </c>
      <c r="J580" s="2">
        <v>42604</v>
      </c>
      <c r="K580" s="7">
        <v>2960.37</v>
      </c>
      <c r="M580" s="2">
        <v>42604</v>
      </c>
      <c r="N580" s="7">
        <v>1339.18</v>
      </c>
      <c r="P580" s="2">
        <v>42604</v>
      </c>
      <c r="Q580" s="7">
        <v>47.05</v>
      </c>
      <c r="S580" s="2">
        <v>42604</v>
      </c>
      <c r="T580" s="7">
        <v>26.43337</v>
      </c>
      <c r="V580" s="2">
        <v>42604</v>
      </c>
      <c r="W580" s="7">
        <v>151.37</v>
      </c>
      <c r="Y580" s="2">
        <v>42604</v>
      </c>
      <c r="Z580" s="6">
        <v>1.1320000000000001</v>
      </c>
      <c r="AB580" s="2">
        <v>42604</v>
      </c>
      <c r="AC580" s="6">
        <v>1.3130999999999999</v>
      </c>
      <c r="AE580" s="2">
        <v>42604</v>
      </c>
      <c r="AF580" s="6">
        <v>1.0398000000000001</v>
      </c>
      <c r="AH580" s="2">
        <v>42604</v>
      </c>
      <c r="AI580" s="11">
        <v>9.9670000000000002E-3</v>
      </c>
      <c r="AK580" s="2">
        <v>42604</v>
      </c>
      <c r="AL580" s="6">
        <v>235.7294</v>
      </c>
      <c r="AN580" s="2">
        <v>42604</v>
      </c>
      <c r="AO580" s="7">
        <v>2039.09</v>
      </c>
      <c r="AQ580" s="2">
        <v>42604</v>
      </c>
      <c r="AR580" s="8">
        <v>253.22470000000001</v>
      </c>
      <c r="AT580" s="2">
        <v>42604</v>
      </c>
      <c r="AU580" s="8">
        <v>12.27</v>
      </c>
      <c r="AW580" s="2">
        <v>42604</v>
      </c>
      <c r="AX580" s="8">
        <v>5244.6030000000001</v>
      </c>
    </row>
    <row r="581" spans="1:50" x14ac:dyDescent="0.2">
      <c r="A581" s="13">
        <v>42601</v>
      </c>
      <c r="B581" s="7">
        <v>575.4</v>
      </c>
      <c r="D581" s="2">
        <v>42601</v>
      </c>
      <c r="E581" s="10">
        <v>250.71</v>
      </c>
      <c r="G581" s="2">
        <v>42601</v>
      </c>
      <c r="H581" s="7">
        <v>2183.87</v>
      </c>
      <c r="J581" s="2">
        <v>42601</v>
      </c>
      <c r="K581" s="7">
        <v>2968.2</v>
      </c>
      <c r="M581" s="2">
        <v>42601</v>
      </c>
      <c r="N581" s="7">
        <v>1342.93</v>
      </c>
      <c r="P581" s="2">
        <v>42601</v>
      </c>
      <c r="Q581" s="7">
        <v>48.52</v>
      </c>
      <c r="S581" s="2">
        <v>42601</v>
      </c>
      <c r="T581" s="7">
        <v>26.56354</v>
      </c>
      <c r="V581" s="2">
        <v>42601</v>
      </c>
      <c r="W581" s="7">
        <v>152.32</v>
      </c>
      <c r="Y581" s="2">
        <v>42601</v>
      </c>
      <c r="Z581" s="6">
        <v>1.1320000000000001</v>
      </c>
      <c r="AB581" s="2">
        <v>42601</v>
      </c>
      <c r="AC581" s="6">
        <v>1.3063</v>
      </c>
      <c r="AE581" s="2">
        <v>42601</v>
      </c>
      <c r="AF581" s="6">
        <v>1.0411999999999999</v>
      </c>
      <c r="AH581" s="2">
        <v>42601</v>
      </c>
      <c r="AI581" s="11">
        <v>9.9799999999999993E-3</v>
      </c>
      <c r="AK581" s="2">
        <v>42601</v>
      </c>
      <c r="AL581" s="6">
        <v>234.9263</v>
      </c>
      <c r="AN581" s="2">
        <v>42601</v>
      </c>
      <c r="AO581" s="7">
        <v>2034.68</v>
      </c>
      <c r="AQ581" s="2">
        <v>42601</v>
      </c>
      <c r="AR581" s="8">
        <v>252.76320000000001</v>
      </c>
      <c r="AT581" s="2">
        <v>42601</v>
      </c>
      <c r="AU581" s="8">
        <v>11.34</v>
      </c>
      <c r="AW581" s="2">
        <v>42601</v>
      </c>
      <c r="AX581" s="8">
        <v>5238.3779999999997</v>
      </c>
    </row>
    <row r="582" spans="1:50" x14ac:dyDescent="0.2">
      <c r="A582" s="13">
        <v>42600</v>
      </c>
      <c r="B582" s="7">
        <v>574.24</v>
      </c>
      <c r="D582" s="2">
        <v>42600</v>
      </c>
      <c r="E582" s="10">
        <v>251.25</v>
      </c>
      <c r="G582" s="2">
        <v>42600</v>
      </c>
      <c r="H582" s="7">
        <v>2187.02</v>
      </c>
      <c r="J582" s="2">
        <v>42600</v>
      </c>
      <c r="K582" s="7">
        <v>2995.3</v>
      </c>
      <c r="M582" s="2">
        <v>42600</v>
      </c>
      <c r="N582" s="7">
        <v>1351.09</v>
      </c>
      <c r="P582" s="2">
        <v>42600</v>
      </c>
      <c r="Q582" s="7">
        <v>48.22</v>
      </c>
      <c r="S582" s="2">
        <v>42600</v>
      </c>
      <c r="T582" s="7">
        <v>26.58914</v>
      </c>
      <c r="V582" s="2">
        <v>42600</v>
      </c>
      <c r="W582" s="7">
        <v>153.09</v>
      </c>
      <c r="Y582" s="2">
        <v>42600</v>
      </c>
      <c r="Z582" s="6">
        <v>1.133</v>
      </c>
      <c r="AB582" s="2">
        <v>42600</v>
      </c>
      <c r="AC582" s="6">
        <v>1.3138000000000001</v>
      </c>
      <c r="AE582" s="2">
        <v>42600</v>
      </c>
      <c r="AF582" s="6">
        <v>1.0442</v>
      </c>
      <c r="AH582" s="2">
        <v>42600</v>
      </c>
      <c r="AI582" s="11">
        <v>9.9950000000000004E-3</v>
      </c>
      <c r="AK582" s="2">
        <v>42600</v>
      </c>
      <c r="AL582" s="6">
        <v>235.87129999999999</v>
      </c>
      <c r="AN582" s="2">
        <v>42600</v>
      </c>
      <c r="AO582" s="7">
        <v>2038.69</v>
      </c>
      <c r="AQ582" s="2">
        <v>42600</v>
      </c>
      <c r="AR582" s="8">
        <v>253.27420000000001</v>
      </c>
      <c r="AT582" s="2">
        <v>42600</v>
      </c>
      <c r="AU582" s="8">
        <v>11.43</v>
      </c>
      <c r="AW582" s="2">
        <v>42600</v>
      </c>
      <c r="AX582" s="8">
        <v>5240.1459999999997</v>
      </c>
    </row>
    <row r="583" spans="1:50" x14ac:dyDescent="0.2">
      <c r="A583" s="13">
        <v>42599</v>
      </c>
      <c r="B583" s="7">
        <v>573.23</v>
      </c>
      <c r="D583" s="2">
        <v>42599</v>
      </c>
      <c r="E583" s="10">
        <v>249.93</v>
      </c>
      <c r="G583" s="2">
        <v>42599</v>
      </c>
      <c r="H583" s="7">
        <v>2182.2199999999998</v>
      </c>
      <c r="J583" s="2">
        <v>42599</v>
      </c>
      <c r="K583" s="7">
        <v>2980.54</v>
      </c>
      <c r="M583" s="2">
        <v>42599</v>
      </c>
      <c r="N583" s="7">
        <v>1344.41</v>
      </c>
      <c r="P583" s="2">
        <v>42599</v>
      </c>
      <c r="Q583" s="7">
        <v>46.79</v>
      </c>
      <c r="S583" s="2">
        <v>42599</v>
      </c>
      <c r="T583" s="7">
        <v>26.504960000000001</v>
      </c>
      <c r="V583" s="2">
        <v>42599</v>
      </c>
      <c r="W583" s="7">
        <v>152.6</v>
      </c>
      <c r="Y583" s="2">
        <v>42599</v>
      </c>
      <c r="Z583" s="6">
        <v>1.1273</v>
      </c>
      <c r="AB583" s="2">
        <v>42599</v>
      </c>
      <c r="AC583" s="6">
        <v>1.3012999999999999</v>
      </c>
      <c r="AE583" s="2">
        <v>42599</v>
      </c>
      <c r="AF583" s="6">
        <v>1.038</v>
      </c>
      <c r="AH583" s="2">
        <v>42599</v>
      </c>
      <c r="AI583" s="11">
        <v>9.9690000000000004E-3</v>
      </c>
      <c r="AK583" s="2">
        <v>42599</v>
      </c>
      <c r="AL583" s="6">
        <v>235.1497</v>
      </c>
      <c r="AN583" s="2">
        <v>42599</v>
      </c>
      <c r="AO583" s="7">
        <v>2035.71</v>
      </c>
      <c r="AQ583" s="2">
        <v>42599</v>
      </c>
      <c r="AR583" s="8">
        <v>252.7775</v>
      </c>
      <c r="AT583" s="2">
        <v>42599</v>
      </c>
      <c r="AU583" s="8">
        <v>12.19</v>
      </c>
      <c r="AW583" s="2">
        <v>42599</v>
      </c>
      <c r="AX583" s="8">
        <v>5228.6580000000004</v>
      </c>
    </row>
    <row r="584" spans="1:50" x14ac:dyDescent="0.2">
      <c r="A584" s="13">
        <v>42598</v>
      </c>
      <c r="B584" s="7">
        <v>579.55999999999995</v>
      </c>
      <c r="D584" s="2">
        <v>42598</v>
      </c>
      <c r="E584" s="10">
        <v>250.77</v>
      </c>
      <c r="G584" s="2">
        <v>42598</v>
      </c>
      <c r="H584" s="7">
        <v>2178.15</v>
      </c>
      <c r="J584" s="2">
        <v>42598</v>
      </c>
      <c r="K584" s="7">
        <v>3016.19</v>
      </c>
      <c r="M584" s="2">
        <v>42598</v>
      </c>
      <c r="N584" s="7">
        <v>1348.33</v>
      </c>
      <c r="P584" s="2">
        <v>42598</v>
      </c>
      <c r="Q584" s="7">
        <v>46.58</v>
      </c>
      <c r="S584" s="2">
        <v>42598</v>
      </c>
      <c r="T584" s="7">
        <v>26.282409999999999</v>
      </c>
      <c r="V584" s="2">
        <v>42598</v>
      </c>
      <c r="W584" s="7">
        <v>152.91</v>
      </c>
      <c r="Y584" s="2">
        <v>42598</v>
      </c>
      <c r="Z584" s="6">
        <v>1.1269</v>
      </c>
      <c r="AB584" s="2">
        <v>42598</v>
      </c>
      <c r="AC584" s="6">
        <v>1.3035999999999999</v>
      </c>
      <c r="AE584" s="2">
        <v>42598</v>
      </c>
      <c r="AF584" s="6">
        <v>1.0386</v>
      </c>
      <c r="AH584" s="2">
        <v>42598</v>
      </c>
      <c r="AI584" s="11">
        <v>9.9679999999999994E-3</v>
      </c>
      <c r="AK584" s="2">
        <v>42598</v>
      </c>
      <c r="AL584" s="6">
        <v>234.88659999999999</v>
      </c>
      <c r="AN584" s="2">
        <v>42598</v>
      </c>
      <c r="AO584" s="7">
        <v>2033.46</v>
      </c>
      <c r="AQ584" s="2">
        <v>42598</v>
      </c>
      <c r="AR584" s="8">
        <v>252.51429999999999</v>
      </c>
      <c r="AT584" s="2">
        <v>42598</v>
      </c>
      <c r="AU584" s="8">
        <v>12.64</v>
      </c>
      <c r="AW584" s="2">
        <v>42598</v>
      </c>
      <c r="AX584" s="8">
        <v>5227.1109999999999</v>
      </c>
    </row>
    <row r="585" spans="1:50" x14ac:dyDescent="0.2">
      <c r="A585" s="13">
        <v>42597</v>
      </c>
      <c r="B585" s="7">
        <v>568.22</v>
      </c>
      <c r="D585" s="2">
        <v>42597</v>
      </c>
      <c r="E585" s="10">
        <v>251.35</v>
      </c>
      <c r="G585" s="2">
        <v>42597</v>
      </c>
      <c r="H585" s="7">
        <v>2190.15</v>
      </c>
      <c r="J585" s="2">
        <v>42597</v>
      </c>
      <c r="K585" s="7">
        <v>3046.65</v>
      </c>
      <c r="M585" s="2">
        <v>42597</v>
      </c>
      <c r="N585" s="7">
        <v>1341.52</v>
      </c>
      <c r="P585" s="2">
        <v>42597</v>
      </c>
      <c r="Q585" s="7">
        <v>45.74</v>
      </c>
      <c r="S585" s="2">
        <v>42597</v>
      </c>
      <c r="T585" s="7">
        <v>26.271260000000002</v>
      </c>
      <c r="V585" s="2">
        <v>42597</v>
      </c>
      <c r="W585" s="7">
        <v>152.1</v>
      </c>
      <c r="Y585" s="2">
        <v>42597</v>
      </c>
      <c r="Z585" s="6">
        <v>1.1182000000000001</v>
      </c>
      <c r="AB585" s="2">
        <v>42597</v>
      </c>
      <c r="AC585" s="6">
        <v>1.2875000000000001</v>
      </c>
      <c r="AE585" s="2">
        <v>42597</v>
      </c>
      <c r="AF585" s="6">
        <v>1.0278</v>
      </c>
      <c r="AH585" s="2">
        <v>42597</v>
      </c>
      <c r="AI585" s="11">
        <v>9.8779999999999996E-3</v>
      </c>
      <c r="AK585" s="2">
        <v>42597</v>
      </c>
      <c r="AL585" s="6">
        <v>235.49430000000001</v>
      </c>
      <c r="AN585" s="2">
        <v>42597</v>
      </c>
      <c r="AO585" s="7">
        <v>2035.28</v>
      </c>
      <c r="AQ585" s="2">
        <v>42597</v>
      </c>
      <c r="AR585" s="8">
        <v>253.1121</v>
      </c>
      <c r="AT585" s="2">
        <v>42597</v>
      </c>
      <c r="AU585" s="8">
        <v>11.81</v>
      </c>
      <c r="AW585" s="2">
        <v>42597</v>
      </c>
      <c r="AX585" s="8">
        <v>5262.0150000000003</v>
      </c>
    </row>
    <row r="586" spans="1:50" x14ac:dyDescent="0.2">
      <c r="A586" s="13">
        <v>42594</v>
      </c>
      <c r="B586" s="7">
        <v>586.46</v>
      </c>
      <c r="D586" s="2">
        <v>42594</v>
      </c>
      <c r="E586" s="10">
        <v>248.9</v>
      </c>
      <c r="G586" s="2">
        <v>42594</v>
      </c>
      <c r="H586" s="7">
        <v>2184.0500000000002</v>
      </c>
      <c r="J586" s="2">
        <v>42594</v>
      </c>
      <c r="K586" s="7">
        <v>3044.94</v>
      </c>
      <c r="M586" s="2">
        <v>42594</v>
      </c>
      <c r="N586" s="7">
        <v>1337.32</v>
      </c>
      <c r="P586" s="2">
        <v>42594</v>
      </c>
      <c r="Q586" s="7">
        <v>44.49</v>
      </c>
      <c r="S586" s="2">
        <v>42594</v>
      </c>
      <c r="T586" s="7">
        <v>25.998640000000002</v>
      </c>
      <c r="V586" s="2">
        <v>42594</v>
      </c>
      <c r="W586" s="7">
        <v>150.74</v>
      </c>
      <c r="Y586" s="2">
        <v>42594</v>
      </c>
      <c r="Z586" s="6">
        <v>1.1168</v>
      </c>
      <c r="AB586" s="2">
        <v>42594</v>
      </c>
      <c r="AC586" s="6">
        <v>1.2921</v>
      </c>
      <c r="AE586" s="2">
        <v>42594</v>
      </c>
      <c r="AF586" s="6">
        <v>1.0263</v>
      </c>
      <c r="AH586" s="2">
        <v>42594</v>
      </c>
      <c r="AI586" s="11">
        <v>9.8840000000000004E-3</v>
      </c>
      <c r="AK586" s="2">
        <v>42594</v>
      </c>
      <c r="AL586" s="6">
        <v>236.16220000000001</v>
      </c>
      <c r="AN586" s="2">
        <v>42594</v>
      </c>
      <c r="AO586" s="7">
        <v>2038.36</v>
      </c>
      <c r="AQ586" s="2">
        <v>42594</v>
      </c>
      <c r="AR586" s="8">
        <v>253.45079999999999</v>
      </c>
      <c r="AT586" s="2">
        <v>42594</v>
      </c>
      <c r="AU586" s="8">
        <v>11.55</v>
      </c>
      <c r="AW586" s="2">
        <v>42594</v>
      </c>
      <c r="AX586" s="8">
        <v>5232.8950000000004</v>
      </c>
    </row>
    <row r="587" spans="1:50" x14ac:dyDescent="0.2">
      <c r="A587" s="13">
        <v>42593</v>
      </c>
      <c r="B587" s="7">
        <v>589.72</v>
      </c>
      <c r="D587" s="2">
        <v>42593</v>
      </c>
      <c r="E587" s="10">
        <v>246.51</v>
      </c>
      <c r="G587" s="2">
        <v>42593</v>
      </c>
      <c r="H587" s="7">
        <v>2185.79</v>
      </c>
      <c r="J587" s="2">
        <v>42593</v>
      </c>
      <c r="K587" s="7">
        <v>3049.03</v>
      </c>
      <c r="M587" s="2">
        <v>42593</v>
      </c>
      <c r="N587" s="7">
        <v>1345.7</v>
      </c>
      <c r="P587" s="2">
        <v>42593</v>
      </c>
      <c r="Q587" s="7">
        <v>43.49</v>
      </c>
      <c r="S587" s="2">
        <v>42593</v>
      </c>
      <c r="T587" s="7">
        <v>25.912690000000001</v>
      </c>
      <c r="V587" s="2">
        <v>42593</v>
      </c>
      <c r="W587" s="7">
        <v>152.49</v>
      </c>
      <c r="Y587" s="2">
        <v>42593</v>
      </c>
      <c r="Z587" s="6">
        <v>1.1157999999999999</v>
      </c>
      <c r="AB587" s="2">
        <v>42593</v>
      </c>
      <c r="AC587" s="6">
        <v>1.2969999999999999</v>
      </c>
      <c r="AE587" s="2">
        <v>42593</v>
      </c>
      <c r="AF587" s="6">
        <v>1.0275000000000001</v>
      </c>
      <c r="AH587" s="2">
        <v>42593</v>
      </c>
      <c r="AI587" s="11">
        <v>9.8410000000000008E-3</v>
      </c>
      <c r="AK587" s="2">
        <v>42593</v>
      </c>
      <c r="AL587" s="6">
        <v>236.33879999999999</v>
      </c>
      <c r="AN587" s="2">
        <v>42593</v>
      </c>
      <c r="AO587" s="7">
        <v>2032.84</v>
      </c>
      <c r="AQ587" s="2">
        <v>42593</v>
      </c>
      <c r="AR587" s="8">
        <v>253.47139999999999</v>
      </c>
      <c r="AT587" s="2">
        <v>42593</v>
      </c>
      <c r="AU587" s="8">
        <v>11.68</v>
      </c>
      <c r="AW587" s="2">
        <v>42593</v>
      </c>
      <c r="AX587" s="8">
        <v>5228.3990000000003</v>
      </c>
    </row>
    <row r="588" spans="1:50" x14ac:dyDescent="0.2">
      <c r="A588" s="13">
        <v>42592</v>
      </c>
      <c r="B588" s="7">
        <v>595.34</v>
      </c>
      <c r="D588" s="2">
        <v>42592</v>
      </c>
      <c r="E588" s="10">
        <v>243.71</v>
      </c>
      <c r="G588" s="2">
        <v>42592</v>
      </c>
      <c r="H588" s="7">
        <v>2175.4899999999998</v>
      </c>
      <c r="J588" s="2">
        <v>42592</v>
      </c>
      <c r="K588" s="7">
        <v>3018.46</v>
      </c>
      <c r="M588" s="2">
        <v>42592</v>
      </c>
      <c r="N588" s="7">
        <v>1345.01</v>
      </c>
      <c r="P588" s="2">
        <v>42592</v>
      </c>
      <c r="Q588" s="7">
        <v>41.71</v>
      </c>
      <c r="S588" s="2">
        <v>42592</v>
      </c>
      <c r="T588" s="7">
        <v>26.015149999999998</v>
      </c>
      <c r="V588" s="2">
        <v>42592</v>
      </c>
      <c r="W588" s="7">
        <v>152.1</v>
      </c>
      <c r="Y588" s="2">
        <v>42592</v>
      </c>
      <c r="Z588" s="6">
        <v>1.1167</v>
      </c>
      <c r="AB588" s="2">
        <v>42592</v>
      </c>
      <c r="AC588" s="6">
        <v>1.3005</v>
      </c>
      <c r="AE588" s="2">
        <v>42592</v>
      </c>
      <c r="AF588" s="6">
        <v>1.0244</v>
      </c>
      <c r="AH588" s="2">
        <v>42592</v>
      </c>
      <c r="AI588" s="11">
        <v>9.868E-3</v>
      </c>
      <c r="AK588" s="2">
        <v>42592</v>
      </c>
      <c r="AL588" s="6">
        <v>236.46619999999999</v>
      </c>
      <c r="AN588" s="2">
        <v>42592</v>
      </c>
      <c r="AO588" s="7">
        <v>2039.54</v>
      </c>
      <c r="AQ588" s="2">
        <v>42592</v>
      </c>
      <c r="AR588" s="8">
        <v>253.5839</v>
      </c>
      <c r="AT588" s="2">
        <v>42592</v>
      </c>
      <c r="AU588" s="8">
        <v>12.05</v>
      </c>
      <c r="AW588" s="2">
        <v>42592</v>
      </c>
      <c r="AX588" s="8">
        <v>5204.5839999999998</v>
      </c>
    </row>
    <row r="589" spans="1:50" x14ac:dyDescent="0.2">
      <c r="A589" s="13">
        <v>42591</v>
      </c>
      <c r="B589" s="7">
        <v>586.03</v>
      </c>
      <c r="D589" s="2">
        <v>42591</v>
      </c>
      <c r="E589" s="10">
        <v>244.14</v>
      </c>
      <c r="G589" s="2">
        <v>42591</v>
      </c>
      <c r="H589" s="7">
        <v>2181.7399999999998</v>
      </c>
      <c r="J589" s="2">
        <v>42591</v>
      </c>
      <c r="K589" s="7">
        <v>3029.18</v>
      </c>
      <c r="M589" s="2">
        <v>42591</v>
      </c>
      <c r="N589" s="7">
        <v>1340.12</v>
      </c>
      <c r="P589" s="2">
        <v>42591</v>
      </c>
      <c r="Q589" s="7">
        <v>42.77</v>
      </c>
      <c r="S589" s="2">
        <v>42591</v>
      </c>
      <c r="T589" s="7">
        <v>25.957979999999999</v>
      </c>
      <c r="V589" s="2">
        <v>42591</v>
      </c>
      <c r="W589" s="7">
        <v>151.15</v>
      </c>
      <c r="Y589" s="2">
        <v>42591</v>
      </c>
      <c r="Z589" s="6">
        <v>1.1103000000000001</v>
      </c>
      <c r="AB589" s="2">
        <v>42591</v>
      </c>
      <c r="AC589" s="6">
        <v>1.3008999999999999</v>
      </c>
      <c r="AE589" s="2">
        <v>42591</v>
      </c>
      <c r="AF589" s="6">
        <v>1.0175000000000001</v>
      </c>
      <c r="AH589" s="2">
        <v>42591</v>
      </c>
      <c r="AI589" s="11">
        <v>9.809E-3</v>
      </c>
      <c r="AK589" s="2">
        <v>42591</v>
      </c>
      <c r="AL589" s="6">
        <v>235.90620000000001</v>
      </c>
      <c r="AN589" s="2">
        <v>42591</v>
      </c>
      <c r="AO589" s="7">
        <v>2035.54</v>
      </c>
      <c r="AQ589" s="2">
        <v>42591</v>
      </c>
      <c r="AR589" s="8">
        <v>253.1275</v>
      </c>
      <c r="AT589" s="2">
        <v>42591</v>
      </c>
      <c r="AU589" s="8">
        <v>11.66</v>
      </c>
      <c r="AW589" s="2">
        <v>42591</v>
      </c>
      <c r="AX589" s="8">
        <v>5225.4799999999996</v>
      </c>
    </row>
    <row r="590" spans="1:50" x14ac:dyDescent="0.2">
      <c r="A590" s="13">
        <v>42590</v>
      </c>
      <c r="B590" s="7">
        <v>593.58000000000004</v>
      </c>
      <c r="D590" s="2">
        <v>42590</v>
      </c>
      <c r="E590" s="10">
        <v>243.59</v>
      </c>
      <c r="G590" s="2">
        <v>42590</v>
      </c>
      <c r="H590" s="7">
        <v>2180.89</v>
      </c>
      <c r="J590" s="2">
        <v>42590</v>
      </c>
      <c r="K590" s="7">
        <v>2982.92</v>
      </c>
      <c r="M590" s="2">
        <v>42590</v>
      </c>
      <c r="N590" s="7">
        <v>1336</v>
      </c>
      <c r="P590" s="2">
        <v>42590</v>
      </c>
      <c r="Q590" s="7">
        <v>43.02</v>
      </c>
      <c r="S590" s="2">
        <v>42590</v>
      </c>
      <c r="T590" s="7">
        <v>26.024719999999999</v>
      </c>
      <c r="V590" s="2">
        <v>42590</v>
      </c>
      <c r="W590" s="7">
        <v>151.5</v>
      </c>
      <c r="Y590" s="2">
        <v>42590</v>
      </c>
      <c r="Z590" s="6">
        <v>1.1076999999999999</v>
      </c>
      <c r="AB590" s="2">
        <v>42590</v>
      </c>
      <c r="AC590" s="6">
        <v>1.3038000000000001</v>
      </c>
      <c r="AE590" s="2">
        <v>42590</v>
      </c>
      <c r="AF590" s="6">
        <v>1.0172000000000001</v>
      </c>
      <c r="AH590" s="2">
        <v>42590</v>
      </c>
      <c r="AI590" s="11">
        <v>9.7490000000000007E-3</v>
      </c>
      <c r="AK590" s="2">
        <v>42590</v>
      </c>
      <c r="AL590" s="6">
        <v>235.70410000000001</v>
      </c>
      <c r="AN590" s="2">
        <v>42590</v>
      </c>
      <c r="AO590" s="7">
        <v>2031.04</v>
      </c>
      <c r="AQ590" s="2">
        <v>42590</v>
      </c>
      <c r="AR590" s="8">
        <v>252.79409999999999</v>
      </c>
      <c r="AT590" s="2">
        <v>42590</v>
      </c>
      <c r="AU590" s="8">
        <v>11.5</v>
      </c>
      <c r="AW590" s="2">
        <v>42590</v>
      </c>
      <c r="AX590" s="8">
        <v>5213.1409999999996</v>
      </c>
    </row>
    <row r="591" spans="1:50" x14ac:dyDescent="0.2">
      <c r="A591" s="13">
        <v>42587</v>
      </c>
      <c r="B591" s="7">
        <v>577.23</v>
      </c>
      <c r="D591" s="2">
        <v>42587</v>
      </c>
      <c r="E591" s="10">
        <v>241</v>
      </c>
      <c r="G591" s="2">
        <v>42587</v>
      </c>
      <c r="H591" s="7">
        <v>2182.87</v>
      </c>
      <c r="J591" s="2">
        <v>42587</v>
      </c>
      <c r="K591" s="7">
        <v>2973.71</v>
      </c>
      <c r="M591" s="2">
        <v>42587</v>
      </c>
      <c r="N591" s="7">
        <v>1339.76</v>
      </c>
      <c r="P591" s="2">
        <v>42587</v>
      </c>
      <c r="Q591" s="7">
        <v>41.8</v>
      </c>
      <c r="S591" s="2">
        <v>42587</v>
      </c>
      <c r="T591" s="7">
        <v>25.909590000000001</v>
      </c>
      <c r="V591" s="2">
        <v>42587</v>
      </c>
      <c r="W591" s="7">
        <v>151.15</v>
      </c>
      <c r="Y591" s="2">
        <v>42587</v>
      </c>
      <c r="Z591" s="6">
        <v>1.1088</v>
      </c>
      <c r="AB591" s="2">
        <v>42587</v>
      </c>
      <c r="AC591" s="6">
        <v>1.3079000000000001</v>
      </c>
      <c r="AE591" s="2">
        <v>42587</v>
      </c>
      <c r="AF591" s="6">
        <v>1.0209999999999999</v>
      </c>
      <c r="AH591" s="2">
        <v>42587</v>
      </c>
      <c r="AI591" s="11">
        <v>9.8250000000000004E-3</v>
      </c>
      <c r="AK591" s="2">
        <v>42587</v>
      </c>
      <c r="AL591" s="6">
        <v>235.50460000000001</v>
      </c>
      <c r="AN591" s="2">
        <v>42587</v>
      </c>
      <c r="AO591" s="7">
        <v>2029.93</v>
      </c>
      <c r="AQ591" s="2">
        <v>42587</v>
      </c>
      <c r="AR591" s="8">
        <v>252.6585</v>
      </c>
      <c r="AT591" s="2">
        <v>42587</v>
      </c>
      <c r="AU591" s="8">
        <v>11.39</v>
      </c>
      <c r="AW591" s="2">
        <v>42587</v>
      </c>
      <c r="AX591" s="8">
        <v>5221.1210000000001</v>
      </c>
    </row>
    <row r="592" spans="1:50" x14ac:dyDescent="0.2">
      <c r="A592" s="13">
        <v>42586</v>
      </c>
      <c r="B592" s="7">
        <v>573.55999999999995</v>
      </c>
      <c r="D592" s="2">
        <v>42586</v>
      </c>
      <c r="E592" s="10">
        <v>237.78</v>
      </c>
      <c r="G592" s="2">
        <v>42586</v>
      </c>
      <c r="H592" s="7">
        <v>2164.25</v>
      </c>
      <c r="J592" s="2">
        <v>42586</v>
      </c>
      <c r="K592" s="7">
        <v>2932.34</v>
      </c>
      <c r="M592" s="2">
        <v>42586</v>
      </c>
      <c r="N592" s="7">
        <v>1362.7</v>
      </c>
      <c r="P592" s="2">
        <v>42586</v>
      </c>
      <c r="Q592" s="7">
        <v>41.93</v>
      </c>
      <c r="S592" s="2">
        <v>42586</v>
      </c>
      <c r="T592" s="7">
        <v>25.423359999999999</v>
      </c>
      <c r="V592" s="2">
        <v>42586</v>
      </c>
      <c r="W592" s="7">
        <v>150.86000000000001</v>
      </c>
      <c r="Y592" s="2">
        <v>42586</v>
      </c>
      <c r="Z592" s="6">
        <v>1.1137999999999999</v>
      </c>
      <c r="AB592" s="2">
        <v>42586</v>
      </c>
      <c r="AC592" s="6">
        <v>1.3118000000000001</v>
      </c>
      <c r="AE592" s="2">
        <v>42586</v>
      </c>
      <c r="AF592" s="6">
        <v>1.0270999999999999</v>
      </c>
      <c r="AH592" s="2">
        <v>42586</v>
      </c>
      <c r="AI592" s="11">
        <v>9.8899999999999995E-3</v>
      </c>
      <c r="AK592" s="2">
        <v>42586</v>
      </c>
      <c r="AL592" s="6">
        <v>235.6139</v>
      </c>
      <c r="AN592" s="2">
        <v>42586</v>
      </c>
      <c r="AO592" s="7">
        <v>2036.69</v>
      </c>
      <c r="AQ592" s="2">
        <v>42586</v>
      </c>
      <c r="AR592" s="8">
        <v>252.9434</v>
      </c>
      <c r="AT592" s="2">
        <v>42586</v>
      </c>
      <c r="AU592" s="8">
        <v>12.42</v>
      </c>
      <c r="AW592" s="2">
        <v>42586</v>
      </c>
      <c r="AX592" s="8">
        <v>5166.2479999999996</v>
      </c>
    </row>
    <row r="593" spans="1:50" x14ac:dyDescent="0.2">
      <c r="A593" s="13">
        <v>42585</v>
      </c>
      <c r="B593" s="7">
        <v>568.96</v>
      </c>
      <c r="D593" s="2">
        <v>42585</v>
      </c>
      <c r="E593" s="10">
        <v>235.67</v>
      </c>
      <c r="G593" s="2">
        <v>42585</v>
      </c>
      <c r="H593" s="7">
        <v>2163.79</v>
      </c>
      <c r="J593" s="2">
        <v>42585</v>
      </c>
      <c r="K593" s="7">
        <v>2911.06</v>
      </c>
      <c r="M593" s="2">
        <v>42585</v>
      </c>
      <c r="N593" s="7">
        <v>1357.54</v>
      </c>
      <c r="P593" s="2">
        <v>42585</v>
      </c>
      <c r="Q593" s="7">
        <v>40.83</v>
      </c>
      <c r="S593" s="2">
        <v>42585</v>
      </c>
      <c r="T593" s="7">
        <v>25.685569999999998</v>
      </c>
      <c r="V593" s="2">
        <v>42585</v>
      </c>
      <c r="W593" s="7">
        <v>152.38999999999999</v>
      </c>
      <c r="Y593" s="2">
        <v>42585</v>
      </c>
      <c r="Z593" s="6">
        <v>1.1173999999999999</v>
      </c>
      <c r="AB593" s="2">
        <v>42585</v>
      </c>
      <c r="AC593" s="6">
        <v>1.3327</v>
      </c>
      <c r="AE593" s="2">
        <v>42585</v>
      </c>
      <c r="AF593" s="6">
        <v>1.0294000000000001</v>
      </c>
      <c r="AH593" s="2">
        <v>42585</v>
      </c>
      <c r="AI593" s="11">
        <v>9.868E-3</v>
      </c>
      <c r="AK593" s="2">
        <v>42585</v>
      </c>
      <c r="AL593" s="6">
        <v>234.69200000000001</v>
      </c>
      <c r="AN593" s="2">
        <v>42585</v>
      </c>
      <c r="AO593" s="7">
        <v>2031.77</v>
      </c>
      <c r="AQ593" s="2">
        <v>42585</v>
      </c>
      <c r="AR593" s="8">
        <v>252.08920000000001</v>
      </c>
      <c r="AT593" s="2">
        <v>42585</v>
      </c>
      <c r="AU593" s="8">
        <v>12.86</v>
      </c>
      <c r="AW593" s="2">
        <v>42585</v>
      </c>
      <c r="AX593" s="8">
        <v>5159.7370000000001</v>
      </c>
    </row>
    <row r="594" spans="1:50" x14ac:dyDescent="0.2">
      <c r="A594" s="13">
        <v>42584</v>
      </c>
      <c r="B594" s="7">
        <v>568.59</v>
      </c>
      <c r="D594" s="2">
        <v>42584</v>
      </c>
      <c r="E594" s="10">
        <v>237.6</v>
      </c>
      <c r="G594" s="2">
        <v>42584</v>
      </c>
      <c r="H594" s="7">
        <v>2157.0300000000002</v>
      </c>
      <c r="J594" s="2">
        <v>42584</v>
      </c>
      <c r="K594" s="7">
        <v>2906.98</v>
      </c>
      <c r="M594" s="2">
        <v>42584</v>
      </c>
      <c r="N594" s="7">
        <v>1364.79</v>
      </c>
      <c r="P594" s="2">
        <v>42584</v>
      </c>
      <c r="Q594" s="7">
        <v>39.51</v>
      </c>
      <c r="S594" s="2">
        <v>42584</v>
      </c>
      <c r="T594" s="7">
        <v>25.463940000000001</v>
      </c>
      <c r="V594" s="2">
        <v>42584</v>
      </c>
      <c r="W594" s="7">
        <v>152.22999999999999</v>
      </c>
      <c r="Y594" s="2">
        <v>42584</v>
      </c>
      <c r="Z594" s="6">
        <v>1.1223000000000001</v>
      </c>
      <c r="AB594" s="2">
        <v>42584</v>
      </c>
      <c r="AC594" s="6">
        <v>1.3336999999999999</v>
      </c>
      <c r="AE594" s="2">
        <v>42584</v>
      </c>
      <c r="AF594" s="6">
        <v>1.0365</v>
      </c>
      <c r="AH594" s="2">
        <v>42584</v>
      </c>
      <c r="AI594" s="11">
        <v>9.9249999999999998E-3</v>
      </c>
      <c r="AK594" s="2">
        <v>42584</v>
      </c>
      <c r="AL594" s="6">
        <v>234.40549999999999</v>
      </c>
      <c r="AN594" s="2">
        <v>42584</v>
      </c>
      <c r="AO594" s="7">
        <v>2031.97</v>
      </c>
      <c r="AQ594" s="2">
        <v>42584</v>
      </c>
      <c r="AR594" s="8">
        <v>252.0966</v>
      </c>
      <c r="AT594" s="2">
        <v>42584</v>
      </c>
      <c r="AU594" s="8">
        <v>13.37</v>
      </c>
      <c r="AW594" s="2">
        <v>42584</v>
      </c>
      <c r="AX594" s="8">
        <v>5137.732</v>
      </c>
    </row>
    <row r="595" spans="1:50" x14ac:dyDescent="0.2">
      <c r="A595" s="13">
        <v>42583</v>
      </c>
      <c r="B595" s="7">
        <v>616.76</v>
      </c>
      <c r="D595" s="2">
        <v>42583</v>
      </c>
      <c r="E595" s="10">
        <v>238.78</v>
      </c>
      <c r="G595" s="2">
        <v>42583</v>
      </c>
      <c r="H595" s="7">
        <v>2170.84</v>
      </c>
      <c r="J595" s="2">
        <v>42583</v>
      </c>
      <c r="K595" s="7">
        <v>2967.31</v>
      </c>
      <c r="M595" s="2">
        <v>42583</v>
      </c>
      <c r="N595" s="7">
        <v>1353.25</v>
      </c>
      <c r="P595" s="2">
        <v>42583</v>
      </c>
      <c r="Q595" s="7">
        <v>40.06</v>
      </c>
      <c r="S595" s="2">
        <v>42583</v>
      </c>
      <c r="T595" s="7">
        <v>25.667529999999999</v>
      </c>
      <c r="V595" s="2">
        <v>42583</v>
      </c>
      <c r="W595" s="7">
        <v>152.37</v>
      </c>
      <c r="Y595" s="2">
        <v>42583</v>
      </c>
      <c r="Z595" s="6">
        <v>1.1171</v>
      </c>
      <c r="AB595" s="2">
        <v>42583</v>
      </c>
      <c r="AC595" s="6">
        <v>1.3205</v>
      </c>
      <c r="AE595" s="2">
        <v>42583</v>
      </c>
      <c r="AF595" s="6">
        <v>1.0335000000000001</v>
      </c>
      <c r="AH595" s="2">
        <v>42583</v>
      </c>
      <c r="AI595" s="11">
        <v>9.7809999999999998E-3</v>
      </c>
      <c r="AK595" s="2">
        <v>42583</v>
      </c>
      <c r="AL595" s="6">
        <v>235.10939999999999</v>
      </c>
      <c r="AN595" s="2">
        <v>42583</v>
      </c>
      <c r="AO595" s="7">
        <v>2036.27</v>
      </c>
      <c r="AQ595" s="2">
        <v>42583</v>
      </c>
      <c r="AR595" s="8">
        <v>252.8896</v>
      </c>
      <c r="AT595" s="2">
        <v>42583</v>
      </c>
      <c r="AU595" s="8">
        <v>12.44</v>
      </c>
      <c r="AW595" s="2">
        <v>42583</v>
      </c>
      <c r="AX595" s="8">
        <v>5184.1959999999999</v>
      </c>
    </row>
    <row r="596" spans="1:50" x14ac:dyDescent="0.2">
      <c r="A596" s="13">
        <v>42580</v>
      </c>
      <c r="B596" s="7">
        <v>657.67</v>
      </c>
      <c r="D596" s="2">
        <v>42580</v>
      </c>
      <c r="E596" s="10">
        <v>237.53</v>
      </c>
      <c r="G596" s="2">
        <v>42580</v>
      </c>
      <c r="H596" s="7">
        <v>2173.6</v>
      </c>
      <c r="J596" s="2">
        <v>42580</v>
      </c>
      <c r="K596" s="7">
        <v>2990.76</v>
      </c>
      <c r="M596" s="2">
        <v>42580</v>
      </c>
      <c r="N596" s="7">
        <v>1346.8</v>
      </c>
      <c r="P596" s="2">
        <v>42580</v>
      </c>
      <c r="Q596" s="7">
        <v>41.6</v>
      </c>
      <c r="S596" s="2">
        <v>42580</v>
      </c>
      <c r="T596" s="7">
        <v>26.276119999999999</v>
      </c>
      <c r="V596" s="2">
        <v>42580</v>
      </c>
      <c r="W596" s="7">
        <v>152.99</v>
      </c>
      <c r="Y596" s="2">
        <v>42580</v>
      </c>
      <c r="Z596" s="6">
        <v>1.1156999999999999</v>
      </c>
      <c r="AB596" s="2">
        <v>42580</v>
      </c>
      <c r="AC596" s="6">
        <v>1.3228</v>
      </c>
      <c r="AE596" s="2">
        <v>42580</v>
      </c>
      <c r="AF596" s="6">
        <v>1.0306999999999999</v>
      </c>
      <c r="AH596" s="2">
        <v>42580</v>
      </c>
      <c r="AI596" s="11">
        <v>9.7699999999999992E-3</v>
      </c>
      <c r="AK596" s="2">
        <v>42580</v>
      </c>
      <c r="AL596" s="6">
        <v>235.602</v>
      </c>
      <c r="AN596" s="2">
        <v>42580</v>
      </c>
      <c r="AO596" s="7">
        <v>2040.51</v>
      </c>
      <c r="AQ596" s="2">
        <v>42580</v>
      </c>
      <c r="AR596" s="8">
        <v>253.06049999999999</v>
      </c>
      <c r="AT596" s="2">
        <v>42580</v>
      </c>
      <c r="AU596" s="8">
        <v>11.87</v>
      </c>
      <c r="AW596" s="2">
        <v>42580</v>
      </c>
      <c r="AX596" s="8">
        <v>5162.1310000000003</v>
      </c>
    </row>
    <row r="597" spans="1:50" x14ac:dyDescent="0.2">
      <c r="A597" s="13">
        <v>42579</v>
      </c>
      <c r="B597" s="7">
        <v>655.99</v>
      </c>
      <c r="D597" s="2">
        <v>42579</v>
      </c>
      <c r="E597" s="10">
        <v>238.65</v>
      </c>
      <c r="G597" s="2">
        <v>42579</v>
      </c>
      <c r="H597" s="7">
        <v>2170.06</v>
      </c>
      <c r="J597" s="2">
        <v>42579</v>
      </c>
      <c r="K597" s="7">
        <v>2966.1</v>
      </c>
      <c r="M597" s="2">
        <v>42579</v>
      </c>
      <c r="N597" s="7">
        <v>1335.05</v>
      </c>
      <c r="P597" s="2">
        <v>42579</v>
      </c>
      <c r="Q597" s="7">
        <v>41.14</v>
      </c>
      <c r="S597" s="2">
        <v>42579</v>
      </c>
      <c r="T597" s="7">
        <v>26.028269999999999</v>
      </c>
      <c r="V597" s="2">
        <v>42579</v>
      </c>
      <c r="W597" s="7">
        <v>151.1</v>
      </c>
      <c r="Y597" s="2">
        <v>42579</v>
      </c>
      <c r="Z597" s="6">
        <v>1.1075999999999999</v>
      </c>
      <c r="AB597" s="2">
        <v>42579</v>
      </c>
      <c r="AC597" s="6">
        <v>1.3143</v>
      </c>
      <c r="AE597" s="2">
        <v>42579</v>
      </c>
      <c r="AF597" s="6">
        <v>1.0197000000000001</v>
      </c>
      <c r="AH597" s="2">
        <v>42579</v>
      </c>
      <c r="AI597" s="11">
        <v>9.5370000000000003E-3</v>
      </c>
      <c r="AK597" s="2">
        <v>42579</v>
      </c>
      <c r="AL597" s="6">
        <v>234.86070000000001</v>
      </c>
      <c r="AN597" s="2">
        <v>42579</v>
      </c>
      <c r="AO597" s="7">
        <v>2035.11</v>
      </c>
      <c r="AQ597" s="2">
        <v>42579</v>
      </c>
      <c r="AR597" s="8">
        <v>252.54329999999999</v>
      </c>
      <c r="AT597" s="2">
        <v>42579</v>
      </c>
      <c r="AU597" s="8">
        <v>12.72</v>
      </c>
      <c r="AW597" s="2">
        <v>42579</v>
      </c>
      <c r="AX597" s="8">
        <v>5154.982</v>
      </c>
    </row>
    <row r="598" spans="1:50" x14ac:dyDescent="0.2">
      <c r="A598" s="13">
        <v>42578</v>
      </c>
      <c r="B598" s="7">
        <v>657.22</v>
      </c>
      <c r="D598" s="2">
        <v>42578</v>
      </c>
      <c r="E598" s="10">
        <v>238.49</v>
      </c>
      <c r="G598" s="2">
        <v>42578</v>
      </c>
      <c r="H598" s="7">
        <v>2166.58</v>
      </c>
      <c r="J598" s="2">
        <v>42578</v>
      </c>
      <c r="K598" s="7">
        <v>2999.48</v>
      </c>
      <c r="M598" s="2">
        <v>42578</v>
      </c>
      <c r="N598" s="7">
        <v>1327.3</v>
      </c>
      <c r="P598" s="2">
        <v>42578</v>
      </c>
      <c r="Q598" s="7">
        <v>41.92</v>
      </c>
      <c r="S598" s="2">
        <v>42578</v>
      </c>
      <c r="T598" s="7">
        <v>26.313690000000001</v>
      </c>
      <c r="V598" s="2">
        <v>42578</v>
      </c>
      <c r="W598" s="7">
        <v>149.38</v>
      </c>
      <c r="Y598" s="2">
        <v>42578</v>
      </c>
      <c r="Z598" s="6">
        <v>1.0991</v>
      </c>
      <c r="AB598" s="2">
        <v>42578</v>
      </c>
      <c r="AC598" s="6">
        <v>1.3131999999999999</v>
      </c>
      <c r="AE598" s="2">
        <v>42578</v>
      </c>
      <c r="AF598" s="6">
        <v>1.0067999999999999</v>
      </c>
      <c r="AH598" s="2">
        <v>42578</v>
      </c>
      <c r="AI598" s="11">
        <v>9.4629999999999992E-3</v>
      </c>
      <c r="AK598" s="2">
        <v>42578</v>
      </c>
      <c r="AL598" s="6">
        <v>235.11920000000001</v>
      </c>
      <c r="AN598" s="2">
        <v>42578</v>
      </c>
      <c r="AO598" s="7">
        <v>2034.86</v>
      </c>
      <c r="AQ598" s="2">
        <v>42578</v>
      </c>
      <c r="AR598" s="8">
        <v>252.52430000000001</v>
      </c>
      <c r="AT598" s="2">
        <v>42578</v>
      </c>
      <c r="AU598" s="8">
        <v>12.83</v>
      </c>
      <c r="AW598" s="2">
        <v>42578</v>
      </c>
      <c r="AX598" s="8">
        <v>5139.8100000000004</v>
      </c>
    </row>
    <row r="599" spans="1:50" x14ac:dyDescent="0.2">
      <c r="A599" s="13">
        <v>42577</v>
      </c>
      <c r="B599" s="7">
        <v>656</v>
      </c>
      <c r="D599" s="2">
        <v>42577</v>
      </c>
      <c r="E599" s="10">
        <v>237.91</v>
      </c>
      <c r="G599" s="2">
        <v>42577</v>
      </c>
      <c r="H599" s="7">
        <v>2169.1799999999998</v>
      </c>
      <c r="J599" s="2">
        <v>42577</v>
      </c>
      <c r="K599" s="7">
        <v>2978.9</v>
      </c>
      <c r="M599" s="2">
        <v>42577</v>
      </c>
      <c r="N599" s="7">
        <v>1320.31</v>
      </c>
      <c r="P599" s="2">
        <v>42577</v>
      </c>
      <c r="Q599" s="7">
        <v>42.92</v>
      </c>
      <c r="S599" s="2">
        <v>42577</v>
      </c>
      <c r="T599" s="7">
        <v>26.126619999999999</v>
      </c>
      <c r="V599" s="2">
        <v>42577</v>
      </c>
      <c r="W599" s="7">
        <v>151.08000000000001</v>
      </c>
      <c r="Y599" s="2">
        <v>42577</v>
      </c>
      <c r="Z599" s="6">
        <v>1.0988</v>
      </c>
      <c r="AB599" s="2">
        <v>42577</v>
      </c>
      <c r="AC599" s="6">
        <v>1.3140000000000001</v>
      </c>
      <c r="AE599" s="2">
        <v>42577</v>
      </c>
      <c r="AF599" s="6">
        <v>1.0075000000000001</v>
      </c>
      <c r="AH599" s="2">
        <v>42577</v>
      </c>
      <c r="AI599" s="11">
        <v>9.5429999999999994E-3</v>
      </c>
      <c r="AK599" s="2">
        <v>42577</v>
      </c>
      <c r="AL599" s="6">
        <v>234.1919</v>
      </c>
      <c r="AN599" s="2">
        <v>42577</v>
      </c>
      <c r="AO599" s="7">
        <v>2030.18</v>
      </c>
      <c r="AQ599" s="2">
        <v>42577</v>
      </c>
      <c r="AR599" s="8">
        <v>251.75530000000001</v>
      </c>
      <c r="AT599" s="2">
        <v>42577</v>
      </c>
      <c r="AU599" s="8">
        <v>13.05</v>
      </c>
      <c r="AW599" s="2">
        <v>42577</v>
      </c>
      <c r="AX599" s="8">
        <v>5110.0469999999996</v>
      </c>
    </row>
    <row r="600" spans="1:50" x14ac:dyDescent="0.2">
      <c r="A600" s="13">
        <v>42576</v>
      </c>
      <c r="B600" s="7">
        <v>655.94</v>
      </c>
      <c r="D600" s="2">
        <v>42576</v>
      </c>
      <c r="E600" s="10">
        <v>237.72</v>
      </c>
      <c r="G600" s="2">
        <v>42576</v>
      </c>
      <c r="H600" s="7">
        <v>2168.48</v>
      </c>
      <c r="J600" s="2">
        <v>42576</v>
      </c>
      <c r="K600" s="7">
        <v>2973.22</v>
      </c>
      <c r="M600" s="2">
        <v>42576</v>
      </c>
      <c r="N600" s="7">
        <v>1320.55</v>
      </c>
      <c r="P600" s="2">
        <v>42576</v>
      </c>
      <c r="Q600" s="7">
        <v>43.13</v>
      </c>
      <c r="S600" s="2">
        <v>42576</v>
      </c>
      <c r="T600" s="7">
        <v>26.42379</v>
      </c>
      <c r="V600" s="2">
        <v>42576</v>
      </c>
      <c r="W600" s="7">
        <v>151.44</v>
      </c>
      <c r="Y600" s="2">
        <v>42576</v>
      </c>
      <c r="Z600" s="6">
        <v>1.0987</v>
      </c>
      <c r="AB600" s="2">
        <v>42576</v>
      </c>
      <c r="AC600" s="6">
        <v>1.3136999999999999</v>
      </c>
      <c r="AE600" s="2">
        <v>42576</v>
      </c>
      <c r="AF600" s="6">
        <v>1.0141</v>
      </c>
      <c r="AH600" s="2">
        <v>42576</v>
      </c>
      <c r="AI600" s="11">
        <v>9.4459999999999995E-3</v>
      </c>
      <c r="AK600" s="2">
        <v>42576</v>
      </c>
      <c r="AL600" s="6">
        <v>234.45840000000001</v>
      </c>
      <c r="AN600" s="2">
        <v>42576</v>
      </c>
      <c r="AO600" s="7">
        <v>2030.08</v>
      </c>
      <c r="AQ600" s="2">
        <v>42576</v>
      </c>
      <c r="AR600" s="8">
        <v>251.86359999999999</v>
      </c>
      <c r="AT600" s="2">
        <v>42576</v>
      </c>
      <c r="AU600" s="8">
        <v>12.87</v>
      </c>
      <c r="AW600" s="2">
        <v>42576</v>
      </c>
      <c r="AX600" s="8">
        <v>5097.6279999999997</v>
      </c>
    </row>
    <row r="601" spans="1:50" x14ac:dyDescent="0.2">
      <c r="A601" s="13">
        <v>42573</v>
      </c>
      <c r="B601" s="7">
        <v>657.65</v>
      </c>
      <c r="D601" s="2">
        <v>42573</v>
      </c>
      <c r="E601" s="10">
        <v>237.62</v>
      </c>
      <c r="G601" s="2">
        <v>42573</v>
      </c>
      <c r="H601" s="7">
        <v>2175.0300000000002</v>
      </c>
      <c r="J601" s="2">
        <v>42573</v>
      </c>
      <c r="K601" s="7">
        <v>2972.23</v>
      </c>
      <c r="M601" s="2">
        <v>42573</v>
      </c>
      <c r="N601" s="7">
        <v>1323.45</v>
      </c>
      <c r="P601" s="2">
        <v>42573</v>
      </c>
      <c r="Q601" s="7">
        <v>44.19</v>
      </c>
      <c r="S601" s="2">
        <v>42573</v>
      </c>
      <c r="T601" s="7">
        <v>26.519100000000002</v>
      </c>
      <c r="V601" s="2">
        <v>42573</v>
      </c>
      <c r="W601" s="7">
        <v>151.81</v>
      </c>
      <c r="Y601" s="2">
        <v>42573</v>
      </c>
      <c r="Z601" s="6">
        <v>1.0967</v>
      </c>
      <c r="AB601" s="2">
        <v>42573</v>
      </c>
      <c r="AC601" s="6">
        <v>1.3108</v>
      </c>
      <c r="AE601" s="2">
        <v>42573</v>
      </c>
      <c r="AF601" s="6">
        <v>1.0119</v>
      </c>
      <c r="AH601" s="2">
        <v>42573</v>
      </c>
      <c r="AI601" s="11">
        <v>9.417E-3</v>
      </c>
      <c r="AK601" s="2">
        <v>42573</v>
      </c>
      <c r="AL601" s="6">
        <v>233.96279999999999</v>
      </c>
      <c r="AN601" s="2">
        <v>42573</v>
      </c>
      <c r="AO601" s="7">
        <v>2030.84</v>
      </c>
      <c r="AQ601" s="2">
        <v>42573</v>
      </c>
      <c r="AR601" s="8">
        <v>251.4513</v>
      </c>
      <c r="AT601" s="2">
        <v>42573</v>
      </c>
      <c r="AU601" s="8">
        <v>12.02</v>
      </c>
      <c r="AW601" s="2">
        <v>42573</v>
      </c>
      <c r="AX601" s="8">
        <v>5100.1620000000003</v>
      </c>
    </row>
    <row r="602" spans="1:50" x14ac:dyDescent="0.2">
      <c r="A602" s="13">
        <v>42572</v>
      </c>
      <c r="B602" s="7">
        <v>664.6</v>
      </c>
      <c r="D602" s="2">
        <v>42572</v>
      </c>
      <c r="E602" s="10">
        <v>237.95</v>
      </c>
      <c r="G602" s="2">
        <v>42572</v>
      </c>
      <c r="H602" s="7">
        <v>2165.17</v>
      </c>
      <c r="J602" s="2">
        <v>42572</v>
      </c>
      <c r="K602" s="7">
        <v>2968.49</v>
      </c>
      <c r="M602" s="2">
        <v>42572</v>
      </c>
      <c r="N602" s="7">
        <v>1330.19</v>
      </c>
      <c r="P602" s="2">
        <v>42572</v>
      </c>
      <c r="Q602" s="7">
        <v>44.75</v>
      </c>
      <c r="S602" s="2">
        <v>42572</v>
      </c>
      <c r="T602" s="7">
        <v>26.507840000000002</v>
      </c>
      <c r="V602" s="2">
        <v>42572</v>
      </c>
      <c r="W602" s="7">
        <v>152.78</v>
      </c>
      <c r="Y602" s="2">
        <v>42572</v>
      </c>
      <c r="Z602" s="6">
        <v>1.1008</v>
      </c>
      <c r="AB602" s="2">
        <v>42572</v>
      </c>
      <c r="AC602" s="6">
        <v>1.321</v>
      </c>
      <c r="AE602" s="2">
        <v>42572</v>
      </c>
      <c r="AF602" s="6">
        <v>1.0131000000000001</v>
      </c>
      <c r="AH602" s="2">
        <v>42572</v>
      </c>
      <c r="AI602" s="11">
        <v>9.4500000000000001E-3</v>
      </c>
      <c r="AK602" s="2">
        <v>42572</v>
      </c>
      <c r="AL602" s="6">
        <v>234.02029999999999</v>
      </c>
      <c r="AN602" s="2">
        <v>42572</v>
      </c>
      <c r="AO602" s="7">
        <v>2030.97</v>
      </c>
      <c r="AQ602" s="2">
        <v>42572</v>
      </c>
      <c r="AR602" s="8">
        <v>251.29949999999999</v>
      </c>
      <c r="AT602" s="2">
        <v>42572</v>
      </c>
      <c r="AU602" s="8">
        <v>12.74</v>
      </c>
      <c r="AW602" s="2">
        <v>42572</v>
      </c>
      <c r="AX602" s="8">
        <v>5073.9040000000005</v>
      </c>
    </row>
    <row r="603" spans="1:50" x14ac:dyDescent="0.2">
      <c r="A603" s="13">
        <v>42571</v>
      </c>
      <c r="B603" s="7">
        <v>665.58</v>
      </c>
      <c r="D603" s="2">
        <v>42571</v>
      </c>
      <c r="E603" s="10">
        <v>237.8</v>
      </c>
      <c r="G603" s="2">
        <v>42571</v>
      </c>
      <c r="H603" s="7">
        <v>2173.02</v>
      </c>
      <c r="J603" s="2">
        <v>42571</v>
      </c>
      <c r="K603" s="7">
        <v>2966.95</v>
      </c>
      <c r="M603" s="2">
        <v>42571</v>
      </c>
      <c r="N603" s="7">
        <v>1319.33</v>
      </c>
      <c r="P603" s="2">
        <v>42571</v>
      </c>
      <c r="Q603" s="7">
        <v>44.94</v>
      </c>
      <c r="S603" s="2">
        <v>42571</v>
      </c>
      <c r="T603" s="7">
        <v>26.48902</v>
      </c>
      <c r="V603" s="2">
        <v>42571</v>
      </c>
      <c r="W603" s="7">
        <v>153.12</v>
      </c>
      <c r="Y603" s="2">
        <v>42571</v>
      </c>
      <c r="Z603" s="6">
        <v>1.1006</v>
      </c>
      <c r="AB603" s="2">
        <v>42571</v>
      </c>
      <c r="AC603" s="6">
        <v>1.3187</v>
      </c>
      <c r="AE603" s="2">
        <v>42571</v>
      </c>
      <c r="AF603" s="6">
        <v>1.0131000000000001</v>
      </c>
      <c r="AH603" s="2">
        <v>42571</v>
      </c>
      <c r="AI603" s="11">
        <v>9.3729999999999994E-3</v>
      </c>
      <c r="AK603" s="2">
        <v>42571</v>
      </c>
      <c r="AL603" s="6">
        <v>233.99889999999999</v>
      </c>
      <c r="AN603" s="2">
        <v>42571</v>
      </c>
      <c r="AO603" s="7">
        <v>2029.67</v>
      </c>
      <c r="AQ603" s="2">
        <v>42571</v>
      </c>
      <c r="AR603" s="8">
        <v>251.36689999999999</v>
      </c>
      <c r="AT603" s="2">
        <v>42571</v>
      </c>
      <c r="AU603" s="8">
        <v>11.77</v>
      </c>
      <c r="AW603" s="2">
        <v>42571</v>
      </c>
      <c r="AX603" s="8">
        <v>5089.933</v>
      </c>
    </row>
    <row r="604" spans="1:50" x14ac:dyDescent="0.2">
      <c r="A604" s="13">
        <v>42570</v>
      </c>
      <c r="B604" s="7">
        <v>671.2</v>
      </c>
      <c r="D604" s="2">
        <v>42570</v>
      </c>
      <c r="E604" s="10">
        <v>236.21</v>
      </c>
      <c r="G604" s="2">
        <v>42570</v>
      </c>
      <c r="H604" s="7">
        <v>2163.7800000000002</v>
      </c>
      <c r="J604" s="2">
        <v>42570</v>
      </c>
      <c r="K604" s="7">
        <v>2931.1</v>
      </c>
      <c r="M604" s="2">
        <v>42570</v>
      </c>
      <c r="N604" s="7">
        <v>1332.91</v>
      </c>
      <c r="P604" s="2">
        <v>42570</v>
      </c>
      <c r="Q604" s="7">
        <v>44.65</v>
      </c>
      <c r="S604" s="2">
        <v>42570</v>
      </c>
      <c r="T604" s="7">
        <v>26.860410000000002</v>
      </c>
      <c r="V604" s="2">
        <v>42570</v>
      </c>
      <c r="W604" s="7">
        <v>153.99</v>
      </c>
      <c r="Y604" s="2">
        <v>42570</v>
      </c>
      <c r="Z604" s="6">
        <v>1.1013999999999999</v>
      </c>
      <c r="AB604" s="2">
        <v>42570</v>
      </c>
      <c r="AC604" s="6">
        <v>1.3118000000000001</v>
      </c>
      <c r="AE604" s="2">
        <v>42570</v>
      </c>
      <c r="AF604" s="6">
        <v>1.0143</v>
      </c>
      <c r="AH604" s="2">
        <v>42570</v>
      </c>
      <c r="AI604" s="11">
        <v>9.4249999999999994E-3</v>
      </c>
      <c r="AK604" s="2">
        <v>42570</v>
      </c>
      <c r="AL604" s="6">
        <v>234.04040000000001</v>
      </c>
      <c r="AN604" s="2">
        <v>42570</v>
      </c>
      <c r="AO604" s="7">
        <v>2031.66</v>
      </c>
      <c r="AQ604" s="2">
        <v>42570</v>
      </c>
      <c r="AR604" s="8">
        <v>251.4203</v>
      </c>
      <c r="AT604" s="2">
        <v>42570</v>
      </c>
      <c r="AU604" s="8">
        <v>11.97</v>
      </c>
      <c r="AW604" s="2">
        <v>42570</v>
      </c>
      <c r="AX604" s="8">
        <v>5036.3729999999996</v>
      </c>
    </row>
    <row r="605" spans="1:50" x14ac:dyDescent="0.2">
      <c r="A605" s="13">
        <v>42569</v>
      </c>
      <c r="B605" s="7">
        <v>673.04</v>
      </c>
      <c r="D605" s="2">
        <v>42569</v>
      </c>
      <c r="E605" s="10">
        <v>237.43</v>
      </c>
      <c r="G605" s="2">
        <v>42569</v>
      </c>
      <c r="H605" s="7">
        <v>2166.89</v>
      </c>
      <c r="J605" s="2">
        <v>42569</v>
      </c>
      <c r="K605" s="7">
        <v>2949.17</v>
      </c>
      <c r="M605" s="2">
        <v>42569</v>
      </c>
      <c r="N605" s="7">
        <v>1328.27</v>
      </c>
      <c r="P605" s="2">
        <v>42569</v>
      </c>
      <c r="Q605" s="7">
        <v>45.24</v>
      </c>
      <c r="S605" s="2">
        <v>42569</v>
      </c>
      <c r="T605" s="7">
        <v>27.841059999999999</v>
      </c>
      <c r="V605" s="2">
        <v>42569</v>
      </c>
      <c r="W605" s="7">
        <v>153.55000000000001</v>
      </c>
      <c r="Y605" s="2">
        <v>42569</v>
      </c>
      <c r="Z605" s="6">
        <v>1.1071</v>
      </c>
      <c r="AB605" s="2">
        <v>42569</v>
      </c>
      <c r="AC605" s="6">
        <v>1.3258000000000001</v>
      </c>
      <c r="AE605" s="2">
        <v>42569</v>
      </c>
      <c r="AF605" s="6">
        <v>1.0177</v>
      </c>
      <c r="AH605" s="2">
        <v>42569</v>
      </c>
      <c r="AI605" s="11">
        <v>9.4210000000000006E-3</v>
      </c>
      <c r="AK605" s="2">
        <v>42569</v>
      </c>
      <c r="AL605" s="6">
        <v>234.1549</v>
      </c>
      <c r="AN605" s="2">
        <v>42569</v>
      </c>
      <c r="AO605" s="7">
        <v>2029.12</v>
      </c>
      <c r="AQ605" s="2">
        <v>42569</v>
      </c>
      <c r="AR605" s="8">
        <v>251.2534</v>
      </c>
      <c r="AT605" s="2">
        <v>42569</v>
      </c>
      <c r="AU605" s="8">
        <v>12.44</v>
      </c>
      <c r="AW605" s="2">
        <v>42569</v>
      </c>
      <c r="AX605" s="8">
        <v>5055.7830000000004</v>
      </c>
    </row>
    <row r="606" spans="1:50" x14ac:dyDescent="0.2">
      <c r="A606" s="13">
        <v>42566</v>
      </c>
      <c r="B606" s="7">
        <v>669.01</v>
      </c>
      <c r="D606" s="2">
        <v>42566</v>
      </c>
      <c r="E606" s="10">
        <v>236.24</v>
      </c>
      <c r="G606" s="2">
        <v>42566</v>
      </c>
      <c r="H606" s="7">
        <v>2161.7399999999998</v>
      </c>
      <c r="J606" s="2">
        <v>42566</v>
      </c>
      <c r="K606" s="7">
        <v>2958.65</v>
      </c>
      <c r="M606" s="2">
        <v>42566</v>
      </c>
      <c r="N606" s="7">
        <v>1330.68</v>
      </c>
      <c r="P606" s="2">
        <v>42566</v>
      </c>
      <c r="Q606" s="7">
        <v>45.95</v>
      </c>
      <c r="S606" s="2">
        <v>42566</v>
      </c>
      <c r="T606" s="7">
        <v>27.525020000000001</v>
      </c>
      <c r="V606" s="2">
        <v>42566</v>
      </c>
      <c r="W606" s="7">
        <v>153.34</v>
      </c>
      <c r="Y606" s="2">
        <v>42566</v>
      </c>
      <c r="Z606" s="6">
        <v>1.1062000000000001</v>
      </c>
      <c r="AB606" s="2">
        <v>42566</v>
      </c>
      <c r="AC606" s="6">
        <v>1.3179000000000001</v>
      </c>
      <c r="AE606" s="2">
        <v>42566</v>
      </c>
      <c r="AF606" s="6">
        <v>1.0164</v>
      </c>
      <c r="AH606" s="2">
        <v>42566</v>
      </c>
      <c r="AI606" s="11">
        <v>9.4879999999999999E-3</v>
      </c>
      <c r="AK606" s="2">
        <v>42566</v>
      </c>
      <c r="AL606" s="6">
        <v>233.6806</v>
      </c>
      <c r="AN606" s="2">
        <v>42566</v>
      </c>
      <c r="AO606" s="7">
        <v>2028.2</v>
      </c>
      <c r="AQ606" s="2">
        <v>42566</v>
      </c>
      <c r="AR606" s="8">
        <v>251.00049999999999</v>
      </c>
      <c r="AT606" s="2">
        <v>42566</v>
      </c>
      <c r="AU606" s="8">
        <v>12.67</v>
      </c>
      <c r="AW606" s="2">
        <v>42566</v>
      </c>
      <c r="AX606" s="8">
        <v>5029.5879999999997</v>
      </c>
    </row>
    <row r="607" spans="1:50" x14ac:dyDescent="0.2">
      <c r="A607" s="13">
        <v>42565</v>
      </c>
      <c r="B607" s="7">
        <v>661.28</v>
      </c>
      <c r="D607" s="2">
        <v>42565</v>
      </c>
      <c r="E607" s="10">
        <v>236.91</v>
      </c>
      <c r="G607" s="2">
        <v>42565</v>
      </c>
      <c r="H607" s="7">
        <v>2163.75</v>
      </c>
      <c r="J607" s="2">
        <v>42565</v>
      </c>
      <c r="K607" s="7">
        <v>2963.07</v>
      </c>
      <c r="M607" s="2">
        <v>42565</v>
      </c>
      <c r="N607" s="7">
        <v>1333.13</v>
      </c>
      <c r="P607" s="2">
        <v>42565</v>
      </c>
      <c r="Q607" s="7">
        <v>45.68</v>
      </c>
      <c r="S607" s="2">
        <v>42565</v>
      </c>
      <c r="T607" s="7">
        <v>27.901029999999999</v>
      </c>
      <c r="V607" s="2">
        <v>42565</v>
      </c>
      <c r="W607" s="7">
        <v>154.22999999999999</v>
      </c>
      <c r="Y607" s="2">
        <v>42565</v>
      </c>
      <c r="Z607" s="6">
        <v>1.1113</v>
      </c>
      <c r="AB607" s="2">
        <v>42565</v>
      </c>
      <c r="AC607" s="6">
        <v>1.3321000000000001</v>
      </c>
      <c r="AE607" s="2">
        <v>42565</v>
      </c>
      <c r="AF607" s="6">
        <v>1.0196000000000001</v>
      </c>
      <c r="AH607" s="2">
        <v>42565</v>
      </c>
      <c r="AI607" s="11">
        <v>9.495E-3</v>
      </c>
      <c r="AK607" s="2">
        <v>42565</v>
      </c>
      <c r="AL607" s="6">
        <v>234.51390000000001</v>
      </c>
      <c r="AN607" s="2">
        <v>42565</v>
      </c>
      <c r="AO607" s="7">
        <v>2033.5</v>
      </c>
      <c r="AQ607" s="2">
        <v>42565</v>
      </c>
      <c r="AR607" s="8">
        <v>251.57060000000001</v>
      </c>
      <c r="AT607" s="2">
        <v>42565</v>
      </c>
      <c r="AU607" s="8">
        <v>12.82</v>
      </c>
      <c r="AW607" s="2">
        <v>42565</v>
      </c>
      <c r="AX607" s="8">
        <v>5034.058</v>
      </c>
    </row>
    <row r="608" spans="1:50" x14ac:dyDescent="0.2">
      <c r="A608" s="13">
        <v>42564</v>
      </c>
      <c r="B608" s="7">
        <v>662.44</v>
      </c>
      <c r="D608" s="2">
        <v>42564</v>
      </c>
      <c r="E608" s="10">
        <v>233.66</v>
      </c>
      <c r="G608" s="2">
        <v>42564</v>
      </c>
      <c r="H608" s="7">
        <v>2152.4299999999998</v>
      </c>
      <c r="J608" s="2">
        <v>42564</v>
      </c>
      <c r="K608" s="7">
        <v>2926.14</v>
      </c>
      <c r="M608" s="2">
        <v>42564</v>
      </c>
      <c r="N608" s="7">
        <v>1342.87</v>
      </c>
      <c r="P608" s="2">
        <v>42564</v>
      </c>
      <c r="Q608" s="7">
        <v>44.75</v>
      </c>
      <c r="S608" s="2">
        <v>42564</v>
      </c>
      <c r="T608" s="7">
        <v>28.477889999999999</v>
      </c>
      <c r="V608" s="2">
        <v>42564</v>
      </c>
      <c r="W608" s="7">
        <v>153.66999999999999</v>
      </c>
      <c r="Y608" s="2">
        <v>42564</v>
      </c>
      <c r="Z608" s="6">
        <v>1.1109</v>
      </c>
      <c r="AB608" s="2">
        <v>42564</v>
      </c>
      <c r="AC608" s="6">
        <v>1.3191999999999999</v>
      </c>
      <c r="AE608" s="2">
        <v>42564</v>
      </c>
      <c r="AF608" s="6">
        <v>1.0175000000000001</v>
      </c>
      <c r="AH608" s="2">
        <v>42564</v>
      </c>
      <c r="AI608" s="11">
        <v>9.5879999999999993E-3</v>
      </c>
      <c r="AK608" s="2">
        <v>42564</v>
      </c>
      <c r="AL608" s="6">
        <v>234.6764</v>
      </c>
      <c r="AN608" s="2">
        <v>42564</v>
      </c>
      <c r="AO608" s="7">
        <v>2038.9</v>
      </c>
      <c r="AQ608" s="2">
        <v>42564</v>
      </c>
      <c r="AR608" s="8">
        <v>252.054</v>
      </c>
      <c r="AT608" s="2">
        <v>42564</v>
      </c>
      <c r="AU608" s="8">
        <v>13.04</v>
      </c>
      <c r="AW608" s="2">
        <v>42564</v>
      </c>
      <c r="AX608" s="8">
        <v>5005.7269999999999</v>
      </c>
    </row>
    <row r="609" spans="1:50" x14ac:dyDescent="0.2">
      <c r="A609" s="13">
        <v>42563</v>
      </c>
      <c r="B609" s="7">
        <v>667.84</v>
      </c>
      <c r="D609" s="2">
        <v>42563</v>
      </c>
      <c r="E609" s="10">
        <v>233.33</v>
      </c>
      <c r="G609" s="2">
        <v>42563</v>
      </c>
      <c r="H609" s="7">
        <v>2152.14</v>
      </c>
      <c r="J609" s="2">
        <v>42563</v>
      </c>
      <c r="K609" s="7">
        <v>2933.44</v>
      </c>
      <c r="M609" s="2">
        <v>42563</v>
      </c>
      <c r="N609" s="7">
        <v>1332.53</v>
      </c>
      <c r="P609" s="2">
        <v>42563</v>
      </c>
      <c r="Q609" s="7">
        <v>46.8</v>
      </c>
      <c r="S609" s="2">
        <v>42563</v>
      </c>
      <c r="T609" s="7">
        <v>28.033639999999998</v>
      </c>
      <c r="V609" s="2">
        <v>42563</v>
      </c>
      <c r="W609" s="7">
        <v>153.09</v>
      </c>
      <c r="Y609" s="2">
        <v>42563</v>
      </c>
      <c r="Z609" s="6">
        <v>1.1092</v>
      </c>
      <c r="AB609" s="2">
        <v>42563</v>
      </c>
      <c r="AC609" s="6">
        <v>1.3280000000000001</v>
      </c>
      <c r="AE609" s="2">
        <v>42563</v>
      </c>
      <c r="AF609" s="6">
        <v>1.0146999999999999</v>
      </c>
      <c r="AH609" s="2">
        <v>42563</v>
      </c>
      <c r="AI609" s="11">
        <v>9.5309999999999995E-3</v>
      </c>
      <c r="AK609" s="2">
        <v>42563</v>
      </c>
      <c r="AL609" s="6">
        <v>233.9512</v>
      </c>
      <c r="AN609" s="2">
        <v>42563</v>
      </c>
      <c r="AO609" s="7">
        <v>2034.19</v>
      </c>
      <c r="AQ609" s="2">
        <v>42563</v>
      </c>
      <c r="AR609" s="8">
        <v>251.4632</v>
      </c>
      <c r="AT609" s="2">
        <v>42563</v>
      </c>
      <c r="AU609" s="8">
        <v>13.55</v>
      </c>
      <c r="AW609" s="2">
        <v>42563</v>
      </c>
      <c r="AX609" s="8">
        <v>5022.82</v>
      </c>
    </row>
    <row r="610" spans="1:50" x14ac:dyDescent="0.2">
      <c r="A610" s="13">
        <v>42562</v>
      </c>
      <c r="B610" s="7">
        <v>650.39</v>
      </c>
      <c r="D610" s="2">
        <v>42562</v>
      </c>
      <c r="E610" s="10">
        <v>230.66</v>
      </c>
      <c r="G610" s="2">
        <v>42562</v>
      </c>
      <c r="H610" s="7">
        <v>2137.16</v>
      </c>
      <c r="J610" s="2">
        <v>42562</v>
      </c>
      <c r="K610" s="7">
        <v>2885.32</v>
      </c>
      <c r="M610" s="2">
        <v>42562</v>
      </c>
      <c r="N610" s="7">
        <v>1359.35</v>
      </c>
      <c r="P610" s="2">
        <v>42562</v>
      </c>
      <c r="Q610" s="7">
        <v>44.76</v>
      </c>
      <c r="S610" s="2">
        <v>42562</v>
      </c>
      <c r="T610" s="7">
        <v>27.504079999999998</v>
      </c>
      <c r="V610" s="2">
        <v>42562</v>
      </c>
      <c r="W610" s="7">
        <v>149.72999999999999</v>
      </c>
      <c r="Y610" s="2">
        <v>42562</v>
      </c>
      <c r="Z610" s="6">
        <v>1.1052999999999999</v>
      </c>
      <c r="AB610" s="2">
        <v>42562</v>
      </c>
      <c r="AC610" s="6">
        <v>1.2968</v>
      </c>
      <c r="AE610" s="2">
        <v>42562</v>
      </c>
      <c r="AF610" s="6">
        <v>1.0177</v>
      </c>
      <c r="AH610" s="2">
        <v>42562</v>
      </c>
      <c r="AI610" s="11">
        <v>9.7319999999999993E-3</v>
      </c>
      <c r="AK610" s="2">
        <v>42562</v>
      </c>
      <c r="AL610" s="6">
        <v>234.08500000000001</v>
      </c>
      <c r="AN610" s="2">
        <v>42562</v>
      </c>
      <c r="AO610" s="7">
        <v>2039.93</v>
      </c>
      <c r="AQ610" s="2">
        <v>42562</v>
      </c>
      <c r="AR610" s="8">
        <v>252.07769999999999</v>
      </c>
      <c r="AT610" s="2">
        <v>42562</v>
      </c>
      <c r="AU610" s="8">
        <v>13.54</v>
      </c>
      <c r="AW610" s="2">
        <v>42562</v>
      </c>
      <c r="AX610" s="8">
        <v>4988.6390000000001</v>
      </c>
    </row>
    <row r="611" spans="1:50" x14ac:dyDescent="0.2">
      <c r="A611" s="13">
        <v>42559</v>
      </c>
      <c r="B611" s="7">
        <v>660.7</v>
      </c>
      <c r="D611" s="2">
        <v>42559</v>
      </c>
      <c r="E611" s="10">
        <v>226.37</v>
      </c>
      <c r="G611" s="2">
        <v>42559</v>
      </c>
      <c r="H611" s="7">
        <v>2129.9</v>
      </c>
      <c r="J611" s="2">
        <v>42559</v>
      </c>
      <c r="K611" s="7">
        <v>2838.01</v>
      </c>
      <c r="M611" s="2">
        <v>42559</v>
      </c>
      <c r="N611" s="7">
        <v>1356.02</v>
      </c>
      <c r="P611" s="2">
        <v>42559</v>
      </c>
      <c r="Q611" s="7">
        <v>45.41</v>
      </c>
      <c r="S611" s="2">
        <v>42559</v>
      </c>
      <c r="T611" s="7">
        <v>27.818079999999998</v>
      </c>
      <c r="V611" s="2">
        <v>42559</v>
      </c>
      <c r="W611" s="7">
        <v>149.51</v>
      </c>
      <c r="Y611" s="2">
        <v>42559</v>
      </c>
      <c r="Z611" s="6">
        <v>1.1054999999999999</v>
      </c>
      <c r="AB611" s="2">
        <v>42559</v>
      </c>
      <c r="AC611" s="6">
        <v>1.2963</v>
      </c>
      <c r="AE611" s="2">
        <v>42559</v>
      </c>
      <c r="AF611" s="6">
        <v>1.0175000000000001</v>
      </c>
      <c r="AH611" s="2">
        <v>42559</v>
      </c>
      <c r="AI611" s="11">
        <v>9.9480000000000002E-3</v>
      </c>
      <c r="AK611" s="2">
        <v>42559</v>
      </c>
      <c r="AL611" s="6">
        <v>234.12010000000001</v>
      </c>
      <c r="AN611" s="2">
        <v>42559</v>
      </c>
      <c r="AO611" s="7">
        <v>2044.06</v>
      </c>
      <c r="AQ611" s="2">
        <v>42559</v>
      </c>
      <c r="AR611" s="8">
        <v>252.18549999999999</v>
      </c>
      <c r="AT611" s="2">
        <v>42559</v>
      </c>
      <c r="AU611" s="8">
        <v>13.2</v>
      </c>
      <c r="AW611" s="2">
        <v>42559</v>
      </c>
      <c r="AX611" s="8">
        <v>4956.7569999999996</v>
      </c>
    </row>
    <row r="612" spans="1:50" x14ac:dyDescent="0.2">
      <c r="A612" s="13">
        <v>42558</v>
      </c>
      <c r="B612" s="7">
        <v>621.5</v>
      </c>
      <c r="D612" s="2">
        <v>42558</v>
      </c>
      <c r="E612" s="10">
        <v>225.68</v>
      </c>
      <c r="G612" s="2">
        <v>42558</v>
      </c>
      <c r="H612" s="7">
        <v>2097.9</v>
      </c>
      <c r="J612" s="2">
        <v>42558</v>
      </c>
      <c r="K612" s="7">
        <v>2780.1</v>
      </c>
      <c r="M612" s="2">
        <v>42558</v>
      </c>
      <c r="N612" s="7">
        <v>1361.06</v>
      </c>
      <c r="P612" s="2">
        <v>42558</v>
      </c>
      <c r="Q612" s="7">
        <v>45.14</v>
      </c>
      <c r="S612" s="2">
        <v>42558</v>
      </c>
      <c r="T612" s="7">
        <v>26.975069999999999</v>
      </c>
      <c r="V612" s="2">
        <v>42558</v>
      </c>
      <c r="W612" s="7">
        <v>147.91999999999999</v>
      </c>
      <c r="Y612" s="2">
        <v>42558</v>
      </c>
      <c r="Z612" s="6">
        <v>1.1064000000000001</v>
      </c>
      <c r="AB612" s="2">
        <v>42558</v>
      </c>
      <c r="AC612" s="6">
        <v>1.2903</v>
      </c>
      <c r="AE612" s="2">
        <v>42558</v>
      </c>
      <c r="AF612" s="6">
        <v>1.0226</v>
      </c>
      <c r="AH612" s="2">
        <v>42558</v>
      </c>
      <c r="AI612" s="11">
        <v>9.9340000000000001E-3</v>
      </c>
      <c r="AK612" s="2">
        <v>42558</v>
      </c>
      <c r="AL612" s="6">
        <v>233.3998</v>
      </c>
      <c r="AN612" s="2">
        <v>42558</v>
      </c>
      <c r="AO612" s="7">
        <v>2041.18</v>
      </c>
      <c r="AQ612" s="2">
        <v>42558</v>
      </c>
      <c r="AR612" s="8">
        <v>251.67779999999999</v>
      </c>
      <c r="AT612" s="2">
        <v>42558</v>
      </c>
      <c r="AU612" s="8">
        <v>14.76</v>
      </c>
      <c r="AW612" s="2">
        <v>42558</v>
      </c>
      <c r="AX612" s="8">
        <v>4876.8069999999998</v>
      </c>
    </row>
    <row r="613" spans="1:50" x14ac:dyDescent="0.2">
      <c r="A613" s="13">
        <v>42557</v>
      </c>
      <c r="B613" s="7">
        <v>675.16</v>
      </c>
      <c r="D613" s="2">
        <v>42557</v>
      </c>
      <c r="E613" s="10">
        <v>223.99</v>
      </c>
      <c r="G613" s="2">
        <v>42557</v>
      </c>
      <c r="H613" s="7">
        <v>2099.73</v>
      </c>
      <c r="J613" s="2">
        <v>42557</v>
      </c>
      <c r="K613" s="7">
        <v>2761.37</v>
      </c>
      <c r="M613" s="2">
        <v>42557</v>
      </c>
      <c r="N613" s="7">
        <v>1364.88</v>
      </c>
      <c r="P613" s="2">
        <v>42557</v>
      </c>
      <c r="Q613" s="7">
        <v>47.43</v>
      </c>
      <c r="S613" s="2">
        <v>42557</v>
      </c>
      <c r="T613" s="7">
        <v>27.406970000000001</v>
      </c>
      <c r="V613" s="2">
        <v>42557</v>
      </c>
      <c r="W613" s="7">
        <v>149.59</v>
      </c>
      <c r="Y613" s="2">
        <v>42557</v>
      </c>
      <c r="Z613" s="6">
        <v>1.1089</v>
      </c>
      <c r="AB613" s="2">
        <v>42557</v>
      </c>
      <c r="AC613" s="6">
        <v>1.2944</v>
      </c>
      <c r="AE613" s="2">
        <v>42557</v>
      </c>
      <c r="AF613" s="6">
        <v>1.0241</v>
      </c>
      <c r="AH613" s="2">
        <v>42557</v>
      </c>
      <c r="AI613" s="11">
        <v>9.8589999999999997E-3</v>
      </c>
      <c r="AK613" s="2">
        <v>42557</v>
      </c>
      <c r="AL613" s="6">
        <v>233.53120000000001</v>
      </c>
      <c r="AN613" s="2">
        <v>42557</v>
      </c>
      <c r="AO613" s="7">
        <v>2039.83</v>
      </c>
      <c r="AQ613" s="2">
        <v>42557</v>
      </c>
      <c r="AR613" s="8">
        <v>251.8621</v>
      </c>
      <c r="AT613" s="2">
        <v>42557</v>
      </c>
      <c r="AU613" s="8">
        <v>14.96</v>
      </c>
      <c r="AW613" s="2">
        <v>42557</v>
      </c>
      <c r="AX613" s="8">
        <v>4859.1610000000001</v>
      </c>
    </row>
    <row r="614" spans="1:50" x14ac:dyDescent="0.2">
      <c r="A614" s="13">
        <v>42556</v>
      </c>
      <c r="B614" s="7">
        <v>669.94</v>
      </c>
      <c r="D614" s="2">
        <v>42556</v>
      </c>
      <c r="E614" s="10">
        <v>226.27</v>
      </c>
      <c r="G614" s="2">
        <v>42556</v>
      </c>
      <c r="H614" s="7">
        <v>2088.5500000000002</v>
      </c>
      <c r="J614" s="2">
        <v>42556</v>
      </c>
      <c r="K614" s="7">
        <v>2812.88</v>
      </c>
      <c r="M614" s="2">
        <v>42556</v>
      </c>
      <c r="N614" s="7">
        <v>1354.97</v>
      </c>
      <c r="P614" s="2">
        <v>42556</v>
      </c>
      <c r="Q614" s="7">
        <v>46.6</v>
      </c>
      <c r="S614" s="2">
        <v>42556</v>
      </c>
      <c r="T614" s="7">
        <v>27.800660000000001</v>
      </c>
      <c r="V614" s="2">
        <v>42556</v>
      </c>
      <c r="W614" s="7">
        <v>150.26</v>
      </c>
      <c r="Y614" s="2">
        <v>42556</v>
      </c>
      <c r="Z614" s="6">
        <v>1.109</v>
      </c>
      <c r="AB614" s="2">
        <v>42556</v>
      </c>
      <c r="AC614" s="6">
        <v>1.3052999999999999</v>
      </c>
      <c r="AE614" s="2">
        <v>42556</v>
      </c>
      <c r="AF614" s="6">
        <v>1.0244</v>
      </c>
      <c r="AH614" s="2">
        <v>42556</v>
      </c>
      <c r="AI614" s="11">
        <v>9.8499999999999994E-3</v>
      </c>
      <c r="AK614" s="2">
        <v>42556</v>
      </c>
      <c r="AL614" s="6">
        <v>233.80179999999999</v>
      </c>
      <c r="AN614" s="2">
        <v>42556</v>
      </c>
      <c r="AO614" s="7">
        <v>2041.9</v>
      </c>
      <c r="AQ614" s="2">
        <v>42556</v>
      </c>
      <c r="AR614" s="8">
        <v>251.74539999999999</v>
      </c>
      <c r="AT614" s="2">
        <v>42556</v>
      </c>
      <c r="AU614" s="8">
        <v>15.58</v>
      </c>
      <c r="AW614" s="2">
        <v>42556</v>
      </c>
      <c r="AX614" s="8">
        <v>4822.9009999999998</v>
      </c>
    </row>
    <row r="615" spans="1:50" x14ac:dyDescent="0.2">
      <c r="A615" s="13">
        <v>42555</v>
      </c>
      <c r="B615" s="7">
        <v>675.83</v>
      </c>
      <c r="D615" s="2">
        <v>42555</v>
      </c>
      <c r="E615" s="10">
        <v>229.59</v>
      </c>
      <c r="G615" s="2">
        <v>42555</v>
      </c>
      <c r="H615" s="7">
        <v>2102.9499999999998</v>
      </c>
      <c r="J615" s="2">
        <v>42555</v>
      </c>
      <c r="K615" s="7">
        <v>2862.21</v>
      </c>
      <c r="M615" s="2">
        <v>42555</v>
      </c>
      <c r="N615" s="7">
        <v>1351.17</v>
      </c>
      <c r="P615" s="2">
        <v>42555</v>
      </c>
      <c r="Q615" s="7">
        <v>48.99</v>
      </c>
      <c r="S615" s="2">
        <v>42555</v>
      </c>
      <c r="T615" s="7">
        <v>28.45966</v>
      </c>
      <c r="V615" s="2">
        <v>42555</v>
      </c>
      <c r="W615" s="7">
        <v>152.65</v>
      </c>
      <c r="Y615" s="2">
        <v>42555</v>
      </c>
      <c r="Z615" s="6">
        <v>1.1148</v>
      </c>
      <c r="AB615" s="2">
        <v>42555</v>
      </c>
      <c r="AC615" s="6">
        <v>1.3294000000000001</v>
      </c>
      <c r="AE615" s="2">
        <v>42555</v>
      </c>
      <c r="AF615" s="6">
        <v>1.0297000000000001</v>
      </c>
      <c r="AH615" s="2">
        <v>42555</v>
      </c>
      <c r="AI615" s="11">
        <v>9.7560000000000008E-3</v>
      </c>
      <c r="AK615" s="2">
        <v>42555</v>
      </c>
      <c r="AL615" s="6">
        <v>233.86959999999999</v>
      </c>
      <c r="AN615" s="2">
        <v>42555</v>
      </c>
      <c r="AO615" s="7">
        <v>2031.96</v>
      </c>
      <c r="AQ615" s="2">
        <v>42555</v>
      </c>
      <c r="AR615" s="8">
        <v>251.30879999999999</v>
      </c>
      <c r="AT615" s="2">
        <v>42555</v>
      </c>
      <c r="AU615" s="8">
        <v>14.77</v>
      </c>
      <c r="AW615" s="2">
        <v>42555</v>
      </c>
      <c r="AX615" s="8">
        <v>4862.567</v>
      </c>
    </row>
    <row r="616" spans="1:50" x14ac:dyDescent="0.2">
      <c r="A616" s="13">
        <v>42552</v>
      </c>
      <c r="B616" s="7">
        <v>677.36</v>
      </c>
      <c r="D616" s="2">
        <v>42552</v>
      </c>
      <c r="E616" s="10">
        <v>227.79</v>
      </c>
      <c r="G616" s="2">
        <v>42552</v>
      </c>
      <c r="H616" s="7">
        <v>2102.9499999999998</v>
      </c>
      <c r="J616" s="2">
        <v>42552</v>
      </c>
      <c r="K616" s="7">
        <v>2883.06</v>
      </c>
      <c r="M616" s="2">
        <v>42552</v>
      </c>
      <c r="N616" s="7">
        <v>1336.14</v>
      </c>
      <c r="P616" s="2">
        <v>42552</v>
      </c>
      <c r="Q616" s="7">
        <v>48.99</v>
      </c>
      <c r="S616" s="2">
        <v>42552</v>
      </c>
      <c r="T616" s="7">
        <v>28.45966</v>
      </c>
      <c r="V616" s="2">
        <v>42552</v>
      </c>
      <c r="W616" s="7">
        <v>152.65</v>
      </c>
      <c r="Y616" s="2">
        <v>42552</v>
      </c>
      <c r="Z616" s="6">
        <v>1.1136999999999999</v>
      </c>
      <c r="AB616" s="2">
        <v>42552</v>
      </c>
      <c r="AC616" s="6">
        <v>1.3282</v>
      </c>
      <c r="AE616" s="2">
        <v>42552</v>
      </c>
      <c r="AF616" s="6">
        <v>1.0268999999999999</v>
      </c>
      <c r="AH616" s="2">
        <v>42552</v>
      </c>
      <c r="AI616" s="11">
        <v>9.7560000000000008E-3</v>
      </c>
      <c r="AK616" s="2">
        <v>42552</v>
      </c>
      <c r="AL616" s="6">
        <v>233.59370000000001</v>
      </c>
      <c r="AN616" s="2">
        <v>42552</v>
      </c>
      <c r="AO616" s="7">
        <v>2031.96</v>
      </c>
      <c r="AQ616" s="2">
        <v>42552</v>
      </c>
      <c r="AR616" s="8">
        <v>251.20439999999999</v>
      </c>
      <c r="AT616" s="2">
        <v>42552</v>
      </c>
      <c r="AU616" s="8">
        <v>14.77</v>
      </c>
      <c r="AW616" s="2">
        <v>42552</v>
      </c>
      <c r="AX616" s="8">
        <v>4862.567</v>
      </c>
    </row>
    <row r="617" spans="1:50" x14ac:dyDescent="0.2">
      <c r="A617" s="13">
        <v>42551</v>
      </c>
      <c r="B617" s="7">
        <v>665.27</v>
      </c>
      <c r="D617" s="2">
        <v>42551</v>
      </c>
      <c r="E617" s="10">
        <v>227.41</v>
      </c>
      <c r="G617" s="2">
        <v>42551</v>
      </c>
      <c r="H617" s="7">
        <v>2098.86</v>
      </c>
      <c r="J617" s="2">
        <v>42551</v>
      </c>
      <c r="K617" s="7">
        <v>2864.74</v>
      </c>
      <c r="M617" s="2">
        <v>42551</v>
      </c>
      <c r="N617" s="7">
        <v>1316.12</v>
      </c>
      <c r="P617" s="2">
        <v>42551</v>
      </c>
      <c r="Q617" s="7">
        <v>48.33</v>
      </c>
      <c r="S617" s="2">
        <v>42551</v>
      </c>
      <c r="T617" s="7">
        <v>29.052399999999999</v>
      </c>
      <c r="V617" s="2">
        <v>42551</v>
      </c>
      <c r="W617" s="7">
        <v>150.09</v>
      </c>
      <c r="Y617" s="2">
        <v>42551</v>
      </c>
      <c r="Z617" s="6">
        <v>1.1073</v>
      </c>
      <c r="AB617" s="2">
        <v>42551</v>
      </c>
      <c r="AC617" s="6">
        <v>1.3268</v>
      </c>
      <c r="AE617" s="2">
        <v>42551</v>
      </c>
      <c r="AF617" s="6">
        <v>1.0233000000000001</v>
      </c>
      <c r="AH617" s="2">
        <v>42551</v>
      </c>
      <c r="AI617" s="11">
        <v>9.6900000000000007E-3</v>
      </c>
      <c r="AK617" s="2">
        <v>42551</v>
      </c>
      <c r="AL617" s="6">
        <v>233.40899999999999</v>
      </c>
      <c r="AN617" s="2">
        <v>42551</v>
      </c>
      <c r="AO617" s="7">
        <v>2027.69</v>
      </c>
      <c r="AQ617" s="2">
        <v>42551</v>
      </c>
      <c r="AR617" s="8">
        <v>250.68430000000001</v>
      </c>
      <c r="AT617" s="2">
        <v>42551</v>
      </c>
      <c r="AU617" s="8">
        <v>15.63</v>
      </c>
      <c r="AW617" s="2">
        <v>42551</v>
      </c>
      <c r="AX617" s="8">
        <v>4842.6719999999996</v>
      </c>
    </row>
    <row r="618" spans="1:50" x14ac:dyDescent="0.2">
      <c r="A618" s="13">
        <v>42550</v>
      </c>
      <c r="B618" s="7">
        <v>638.79999999999995</v>
      </c>
      <c r="D618" s="2">
        <v>42550</v>
      </c>
      <c r="E618" s="10">
        <v>223.68</v>
      </c>
      <c r="G618" s="2">
        <v>42550</v>
      </c>
      <c r="H618" s="7">
        <v>2070.77</v>
      </c>
      <c r="J618" s="2">
        <v>42550</v>
      </c>
      <c r="K618" s="7">
        <v>2832.18</v>
      </c>
      <c r="M618" s="2">
        <v>42550</v>
      </c>
      <c r="N618" s="7">
        <v>1325.03</v>
      </c>
      <c r="P618" s="2">
        <v>42550</v>
      </c>
      <c r="Q618" s="7">
        <v>49.88</v>
      </c>
      <c r="S618" s="2">
        <v>42550</v>
      </c>
      <c r="T618" s="7">
        <v>29.062570000000001</v>
      </c>
      <c r="V618" s="2">
        <v>42550</v>
      </c>
      <c r="W618" s="7">
        <v>149.30000000000001</v>
      </c>
      <c r="Y618" s="2">
        <v>42550</v>
      </c>
      <c r="Z618" s="6">
        <v>1.1097999999999999</v>
      </c>
      <c r="AB618" s="2">
        <v>42550</v>
      </c>
      <c r="AC618" s="6">
        <v>1.3472</v>
      </c>
      <c r="AE618" s="2">
        <v>42550</v>
      </c>
      <c r="AF618" s="6">
        <v>1.0204</v>
      </c>
      <c r="AH618" s="2">
        <v>42550</v>
      </c>
      <c r="AI618" s="11">
        <v>9.7350000000000006E-3</v>
      </c>
      <c r="AK618" s="2">
        <v>42550</v>
      </c>
      <c r="AL618" s="6">
        <v>233.39230000000001</v>
      </c>
      <c r="AN618" s="2">
        <v>42550</v>
      </c>
      <c r="AO618" s="7">
        <v>2027.98</v>
      </c>
      <c r="AQ618" s="2">
        <v>42550</v>
      </c>
      <c r="AR618" s="8">
        <v>250.31309999999999</v>
      </c>
      <c r="AT618" s="2">
        <v>42550</v>
      </c>
      <c r="AU618" s="8">
        <v>16.64</v>
      </c>
      <c r="AW618" s="2">
        <v>42550</v>
      </c>
      <c r="AX618" s="8">
        <v>4779.2460000000001</v>
      </c>
    </row>
    <row r="619" spans="1:50" x14ac:dyDescent="0.2">
      <c r="A619" s="13">
        <v>42549</v>
      </c>
      <c r="B619" s="7">
        <v>647.39</v>
      </c>
      <c r="D619" s="2">
        <v>42549</v>
      </c>
      <c r="E619" s="10">
        <v>219.44</v>
      </c>
      <c r="G619" s="2">
        <v>42549</v>
      </c>
      <c r="H619" s="7">
        <v>2036.09</v>
      </c>
      <c r="J619" s="2">
        <v>42549</v>
      </c>
      <c r="K619" s="7">
        <v>2758.67</v>
      </c>
      <c r="M619" s="2">
        <v>42549</v>
      </c>
      <c r="N619" s="7">
        <v>1314.54</v>
      </c>
      <c r="P619" s="2">
        <v>42549</v>
      </c>
      <c r="Q619" s="7">
        <v>47.85</v>
      </c>
      <c r="S619" s="2">
        <v>42549</v>
      </c>
      <c r="T619" s="7">
        <v>29.698889999999999</v>
      </c>
      <c r="V619" s="2">
        <v>42549</v>
      </c>
      <c r="W619" s="7">
        <v>148.19999999999999</v>
      </c>
      <c r="Y619" s="2">
        <v>42549</v>
      </c>
      <c r="Z619" s="6">
        <v>1.1052999999999999</v>
      </c>
      <c r="AB619" s="2">
        <v>42549</v>
      </c>
      <c r="AC619" s="6">
        <v>1.333</v>
      </c>
      <c r="AE619" s="2">
        <v>42549</v>
      </c>
      <c r="AF619" s="6">
        <v>1.0194000000000001</v>
      </c>
      <c r="AH619" s="2">
        <v>42549</v>
      </c>
      <c r="AI619" s="11">
        <v>9.7389999999999994E-3</v>
      </c>
      <c r="AK619" s="2">
        <v>42549</v>
      </c>
      <c r="AL619" s="6">
        <v>232.5915</v>
      </c>
      <c r="AN619" s="2">
        <v>42549</v>
      </c>
      <c r="AO619" s="7">
        <v>2027.91</v>
      </c>
      <c r="AQ619" s="2">
        <v>42549</v>
      </c>
      <c r="AR619" s="8">
        <v>249.99039999999999</v>
      </c>
      <c r="AT619" s="2">
        <v>42549</v>
      </c>
      <c r="AU619" s="8">
        <v>18.75</v>
      </c>
      <c r="AW619" s="2">
        <v>42549</v>
      </c>
      <c r="AX619" s="8">
        <v>4691.8670000000002</v>
      </c>
    </row>
    <row r="620" spans="1:50" x14ac:dyDescent="0.2">
      <c r="A620" s="13">
        <v>42548</v>
      </c>
      <c r="B620" s="7">
        <v>642.87</v>
      </c>
      <c r="D620" s="2">
        <v>42548</v>
      </c>
      <c r="E620" s="10">
        <v>217.29</v>
      </c>
      <c r="G620" s="2">
        <v>42548</v>
      </c>
      <c r="H620" s="7">
        <v>2000.54</v>
      </c>
      <c r="J620" s="2">
        <v>42548</v>
      </c>
      <c r="K620" s="7">
        <v>2697.44</v>
      </c>
      <c r="M620" s="2">
        <v>42548</v>
      </c>
      <c r="N620" s="7">
        <v>1322.15</v>
      </c>
      <c r="P620" s="2">
        <v>42548</v>
      </c>
      <c r="Q620" s="7">
        <v>46.33</v>
      </c>
      <c r="S620" s="2">
        <v>42548</v>
      </c>
      <c r="T620" s="7">
        <v>29.62274</v>
      </c>
      <c r="V620" s="2">
        <v>42548</v>
      </c>
      <c r="W620" s="7">
        <v>144.74</v>
      </c>
      <c r="Y620" s="2">
        <v>42548</v>
      </c>
      <c r="Z620" s="6">
        <v>1.1038000000000001</v>
      </c>
      <c r="AB620" s="2">
        <v>42548</v>
      </c>
      <c r="AC620" s="6">
        <v>1.3214000000000001</v>
      </c>
      <c r="AE620" s="2">
        <v>42548</v>
      </c>
      <c r="AF620" s="6">
        <v>1.0233000000000001</v>
      </c>
      <c r="AH620" s="2">
        <v>42548</v>
      </c>
      <c r="AI620" s="11">
        <v>9.8200000000000006E-3</v>
      </c>
      <c r="AK620" s="2">
        <v>42548</v>
      </c>
      <c r="AL620" s="6">
        <v>231.78620000000001</v>
      </c>
      <c r="AN620" s="2">
        <v>42548</v>
      </c>
      <c r="AO620" s="7">
        <v>2027.45</v>
      </c>
      <c r="AQ620" s="2">
        <v>42548</v>
      </c>
      <c r="AR620" s="8">
        <v>249.2501</v>
      </c>
      <c r="AT620" s="2">
        <v>42548</v>
      </c>
      <c r="AU620" s="8">
        <v>23.85</v>
      </c>
      <c r="AW620" s="2">
        <v>42548</v>
      </c>
      <c r="AX620" s="8">
        <v>4594.4430000000002</v>
      </c>
    </row>
    <row r="621" spans="1:50" x14ac:dyDescent="0.2">
      <c r="A621" s="13">
        <v>42545</v>
      </c>
      <c r="B621" s="7">
        <v>657.05</v>
      </c>
      <c r="D621" s="2">
        <v>42545</v>
      </c>
      <c r="E621" s="10">
        <v>219.35</v>
      </c>
      <c r="G621" s="2">
        <v>42545</v>
      </c>
      <c r="H621" s="7">
        <v>2037.41</v>
      </c>
      <c r="J621" s="2">
        <v>42545</v>
      </c>
      <c r="K621" s="7">
        <v>2776.09</v>
      </c>
      <c r="M621" s="2">
        <v>42545</v>
      </c>
      <c r="N621" s="7">
        <v>1316.09</v>
      </c>
      <c r="P621" s="2">
        <v>42545</v>
      </c>
      <c r="Q621" s="7">
        <v>47.64</v>
      </c>
      <c r="S621" s="2">
        <v>42545</v>
      </c>
      <c r="T621" s="7">
        <v>29.569240000000001</v>
      </c>
      <c r="V621" s="2">
        <v>42545</v>
      </c>
      <c r="W621" s="7">
        <v>145.57</v>
      </c>
      <c r="Y621" s="2">
        <v>42545</v>
      </c>
      <c r="Z621" s="6">
        <v>1.1166</v>
      </c>
      <c r="AB621" s="2">
        <v>42545</v>
      </c>
      <c r="AC621" s="6">
        <v>1.3757999999999999</v>
      </c>
      <c r="AE621" s="2">
        <v>42545</v>
      </c>
      <c r="AF621" s="6">
        <v>1.0301</v>
      </c>
      <c r="AH621" s="2">
        <v>42545</v>
      </c>
      <c r="AI621" s="11">
        <v>9.7820000000000008E-3</v>
      </c>
      <c r="AK621" s="2">
        <v>42545</v>
      </c>
      <c r="AL621" s="6">
        <v>231.44800000000001</v>
      </c>
      <c r="AN621" s="2">
        <v>42545</v>
      </c>
      <c r="AO621" s="7">
        <v>2016.61</v>
      </c>
      <c r="AQ621" s="2">
        <v>42545</v>
      </c>
      <c r="AR621" s="8">
        <v>248.2347</v>
      </c>
      <c r="AT621" s="2">
        <v>42545</v>
      </c>
      <c r="AU621" s="8">
        <v>25.76</v>
      </c>
      <c r="AW621" s="2">
        <v>42545</v>
      </c>
      <c r="AX621" s="8">
        <v>4707.9790000000003</v>
      </c>
    </row>
    <row r="622" spans="1:50" x14ac:dyDescent="0.2">
      <c r="A622" s="13">
        <v>42544</v>
      </c>
      <c r="B622" s="7">
        <v>613.38</v>
      </c>
      <c r="D622" s="2">
        <v>42544</v>
      </c>
      <c r="E622" s="10">
        <v>225.39</v>
      </c>
      <c r="G622" s="2">
        <v>42544</v>
      </c>
      <c r="H622" s="7">
        <v>2113.3200000000002</v>
      </c>
      <c r="J622" s="2">
        <v>42544</v>
      </c>
      <c r="K622" s="7">
        <v>3037.86</v>
      </c>
      <c r="M622" s="2">
        <v>42544</v>
      </c>
      <c r="N622" s="7">
        <v>1262.7</v>
      </c>
      <c r="P622" s="2">
        <v>42544</v>
      </c>
      <c r="Q622" s="7">
        <v>50.11</v>
      </c>
      <c r="S622" s="2">
        <v>42544</v>
      </c>
      <c r="T622" s="7">
        <v>29.88083</v>
      </c>
      <c r="V622" s="2">
        <v>42544</v>
      </c>
      <c r="W622" s="7">
        <v>147.9</v>
      </c>
      <c r="Y622" s="2">
        <v>42544</v>
      </c>
      <c r="Z622" s="6">
        <v>1.1353</v>
      </c>
      <c r="AB622" s="2">
        <v>42544</v>
      </c>
      <c r="AC622" s="6">
        <v>1.4809999999999999</v>
      </c>
      <c r="AE622" s="2">
        <v>42544</v>
      </c>
      <c r="AF622" s="6">
        <v>1.0427</v>
      </c>
      <c r="AH622" s="2">
        <v>42544</v>
      </c>
      <c r="AI622" s="11">
        <v>9.4570000000000001E-3</v>
      </c>
      <c r="AK622" s="2">
        <v>42544</v>
      </c>
      <c r="AL622" s="6">
        <v>232.672</v>
      </c>
      <c r="AN622" s="2">
        <v>42544</v>
      </c>
      <c r="AO622" s="7">
        <v>2005.37</v>
      </c>
      <c r="AQ622" s="2">
        <v>42544</v>
      </c>
      <c r="AR622" s="8">
        <v>247.64169999999999</v>
      </c>
      <c r="AT622" s="2">
        <v>42544</v>
      </c>
      <c r="AU622" s="8">
        <v>17.25</v>
      </c>
      <c r="AW622" s="2">
        <v>42544</v>
      </c>
      <c r="AX622" s="8">
        <v>4910.0410000000002</v>
      </c>
    </row>
    <row r="623" spans="1:50" x14ac:dyDescent="0.2">
      <c r="A623" s="13">
        <v>42543</v>
      </c>
      <c r="B623" s="7">
        <v>611.11</v>
      </c>
      <c r="D623" s="2">
        <v>42543</v>
      </c>
      <c r="E623" s="10">
        <v>223.38</v>
      </c>
      <c r="G623" s="2">
        <v>42543</v>
      </c>
      <c r="H623" s="7">
        <v>2085.4499999999998</v>
      </c>
      <c r="J623" s="2">
        <v>42543</v>
      </c>
      <c r="K623" s="7">
        <v>2978.31</v>
      </c>
      <c r="M623" s="2">
        <v>42543</v>
      </c>
      <c r="N623" s="7">
        <v>1267.6500000000001</v>
      </c>
      <c r="P623" s="2">
        <v>42543</v>
      </c>
      <c r="Q623" s="7">
        <v>49.13</v>
      </c>
      <c r="S623" s="2">
        <v>42543</v>
      </c>
      <c r="T623" s="7">
        <v>30.301860000000001</v>
      </c>
      <c r="V623" s="2">
        <v>42543</v>
      </c>
      <c r="W623" s="7">
        <v>146.61000000000001</v>
      </c>
      <c r="Y623" s="2">
        <v>42543</v>
      </c>
      <c r="Z623" s="6">
        <v>1.1303000000000001</v>
      </c>
      <c r="AB623" s="2">
        <v>42543</v>
      </c>
      <c r="AC623" s="6">
        <v>1.4704999999999999</v>
      </c>
      <c r="AE623" s="2">
        <v>42543</v>
      </c>
      <c r="AF623" s="6">
        <v>1.0435000000000001</v>
      </c>
      <c r="AH623" s="2">
        <v>42543</v>
      </c>
      <c r="AI623" s="11">
        <v>9.5709999999999996E-3</v>
      </c>
      <c r="AK623" s="2">
        <v>42543</v>
      </c>
      <c r="AL623" s="6">
        <v>232.79759999999999</v>
      </c>
      <c r="AN623" s="2">
        <v>42543</v>
      </c>
      <c r="AO623" s="7">
        <v>2009.1</v>
      </c>
      <c r="AQ623" s="2">
        <v>42543</v>
      </c>
      <c r="AR623" s="8">
        <v>247.8246</v>
      </c>
      <c r="AT623" s="2">
        <v>42543</v>
      </c>
      <c r="AU623" s="8">
        <v>21.17</v>
      </c>
      <c r="AW623" s="2">
        <v>42543</v>
      </c>
      <c r="AX623" s="8">
        <v>4833.3190000000004</v>
      </c>
    </row>
    <row r="624" spans="1:50" x14ac:dyDescent="0.2">
      <c r="A624" s="13">
        <v>42542</v>
      </c>
      <c r="B624" s="7">
        <v>651.85</v>
      </c>
      <c r="D624" s="2">
        <v>42542</v>
      </c>
      <c r="E624" s="10">
        <v>222.96</v>
      </c>
      <c r="G624" s="2">
        <v>42542</v>
      </c>
      <c r="H624" s="7">
        <v>2088.9</v>
      </c>
      <c r="J624" s="2">
        <v>42542</v>
      </c>
      <c r="K624" s="7">
        <v>2967.34</v>
      </c>
      <c r="M624" s="2">
        <v>42542</v>
      </c>
      <c r="N624" s="7">
        <v>1269.45</v>
      </c>
      <c r="P624" s="2">
        <v>42542</v>
      </c>
      <c r="Q624" s="7">
        <v>48.85</v>
      </c>
      <c r="S624" s="2">
        <v>42542</v>
      </c>
      <c r="T624" s="7">
        <v>30.381769999999999</v>
      </c>
      <c r="V624" s="2">
        <v>42542</v>
      </c>
      <c r="W624" s="7">
        <v>145.93</v>
      </c>
      <c r="Y624" s="2">
        <v>42542</v>
      </c>
      <c r="Z624" s="6">
        <v>1.1259000000000001</v>
      </c>
      <c r="AB624" s="2">
        <v>42542</v>
      </c>
      <c r="AC624" s="6">
        <v>1.4661999999999999</v>
      </c>
      <c r="AE624" s="2">
        <v>42542</v>
      </c>
      <c r="AF624" s="6">
        <v>1.0402</v>
      </c>
      <c r="AH624" s="2">
        <v>42542</v>
      </c>
      <c r="AI624" s="11">
        <v>9.5580000000000005E-3</v>
      </c>
      <c r="AK624" s="2">
        <v>42542</v>
      </c>
      <c r="AL624" s="6">
        <v>232.9819</v>
      </c>
      <c r="AN624" s="2">
        <v>42542</v>
      </c>
      <c r="AO624" s="7">
        <v>2008.11</v>
      </c>
      <c r="AQ624" s="2">
        <v>42542</v>
      </c>
      <c r="AR624" s="8">
        <v>247.8974</v>
      </c>
      <c r="AT624" s="2">
        <v>42542</v>
      </c>
      <c r="AU624" s="8">
        <v>18.48</v>
      </c>
      <c r="AW624" s="2">
        <v>42542</v>
      </c>
      <c r="AX624" s="8">
        <v>4843.7629999999999</v>
      </c>
    </row>
    <row r="625" spans="1:50" x14ac:dyDescent="0.2">
      <c r="A625" s="13">
        <v>42541</v>
      </c>
      <c r="B625" s="7">
        <v>740.94</v>
      </c>
      <c r="D625" s="2">
        <v>42541</v>
      </c>
      <c r="E625" s="10">
        <v>221.97</v>
      </c>
      <c r="G625" s="2">
        <v>42541</v>
      </c>
      <c r="H625" s="7">
        <v>2083.25</v>
      </c>
      <c r="J625" s="2">
        <v>42541</v>
      </c>
      <c r="K625" s="7">
        <v>2942.88</v>
      </c>
      <c r="M625" s="2">
        <v>42541</v>
      </c>
      <c r="N625" s="7">
        <v>1287.73</v>
      </c>
      <c r="P625" s="2">
        <v>42541</v>
      </c>
      <c r="Q625" s="7">
        <v>49.37</v>
      </c>
      <c r="S625" s="2">
        <v>42541</v>
      </c>
      <c r="T625" s="7">
        <v>31.592230000000001</v>
      </c>
      <c r="V625" s="2">
        <v>42541</v>
      </c>
      <c r="W625" s="7">
        <v>145.58000000000001</v>
      </c>
      <c r="Y625" s="2">
        <v>42541</v>
      </c>
      <c r="Z625" s="6">
        <v>1.1315</v>
      </c>
      <c r="AB625" s="2">
        <v>42541</v>
      </c>
      <c r="AC625" s="6">
        <v>1.4678</v>
      </c>
      <c r="AE625" s="2">
        <v>42541</v>
      </c>
      <c r="AF625" s="6">
        <v>1.0398000000000001</v>
      </c>
      <c r="AH625" s="2">
        <v>42541</v>
      </c>
      <c r="AI625" s="11">
        <v>9.5940000000000001E-3</v>
      </c>
      <c r="AK625" s="2">
        <v>42541</v>
      </c>
      <c r="AL625" s="6">
        <v>232.87430000000001</v>
      </c>
      <c r="AN625" s="2">
        <v>42541</v>
      </c>
      <c r="AO625" s="7">
        <v>2010.13</v>
      </c>
      <c r="AQ625" s="2">
        <v>42541</v>
      </c>
      <c r="AR625" s="8">
        <v>247.8751</v>
      </c>
      <c r="AT625" s="2">
        <v>42541</v>
      </c>
      <c r="AU625" s="8">
        <v>18.37</v>
      </c>
      <c r="AW625" s="2">
        <v>42541</v>
      </c>
      <c r="AX625" s="8">
        <v>4837.2139999999999</v>
      </c>
    </row>
    <row r="626" spans="1:50" x14ac:dyDescent="0.2">
      <c r="A626" s="13">
        <v>42538</v>
      </c>
      <c r="B626" s="7">
        <v>754.37</v>
      </c>
      <c r="D626" s="2">
        <v>42538</v>
      </c>
      <c r="E626" s="10">
        <v>218.52</v>
      </c>
      <c r="G626" s="2">
        <v>42538</v>
      </c>
      <c r="H626" s="7">
        <v>2071.2199999999998</v>
      </c>
      <c r="J626" s="2">
        <v>42538</v>
      </c>
      <c r="K626" s="7">
        <v>2849.17</v>
      </c>
      <c r="M626" s="2">
        <v>42538</v>
      </c>
      <c r="N626" s="7">
        <v>1290.43</v>
      </c>
      <c r="P626" s="2">
        <v>42538</v>
      </c>
      <c r="Q626" s="7">
        <v>47.98</v>
      </c>
      <c r="S626" s="2">
        <v>42538</v>
      </c>
      <c r="T626" s="7">
        <v>32.341909999999999</v>
      </c>
      <c r="V626" s="2">
        <v>42538</v>
      </c>
      <c r="W626" s="7">
        <v>143.24</v>
      </c>
      <c r="Y626" s="2">
        <v>42538</v>
      </c>
      <c r="Z626" s="6">
        <v>1.1267</v>
      </c>
      <c r="AB626" s="2">
        <v>42538</v>
      </c>
      <c r="AC626" s="6">
        <v>1.4314</v>
      </c>
      <c r="AE626" s="2">
        <v>42538</v>
      </c>
      <c r="AF626" s="6">
        <v>1.0418000000000001</v>
      </c>
      <c r="AH626" s="2">
        <v>42538</v>
      </c>
      <c r="AI626" s="11">
        <v>9.5949999999999994E-3</v>
      </c>
      <c r="AK626" s="2">
        <v>42538</v>
      </c>
      <c r="AL626" s="6">
        <v>232.3972</v>
      </c>
      <c r="AN626" s="2">
        <v>42538</v>
      </c>
      <c r="AO626" s="7">
        <v>2012.7</v>
      </c>
      <c r="AQ626" s="2">
        <v>42538</v>
      </c>
      <c r="AR626" s="8">
        <v>247.78270000000001</v>
      </c>
      <c r="AT626" s="2">
        <v>42538</v>
      </c>
      <c r="AU626" s="8">
        <v>19.41</v>
      </c>
      <c r="AW626" s="2">
        <v>42538</v>
      </c>
      <c r="AX626" s="8">
        <v>4800.3379999999997</v>
      </c>
    </row>
    <row r="627" spans="1:50" x14ac:dyDescent="0.2">
      <c r="A627" s="13">
        <v>42537</v>
      </c>
      <c r="B627" s="7">
        <v>762.67</v>
      </c>
      <c r="D627" s="2">
        <v>42537</v>
      </c>
      <c r="E627" s="10">
        <v>216.97</v>
      </c>
      <c r="G627" s="2">
        <v>42537</v>
      </c>
      <c r="H627" s="7">
        <v>2077.9899999999998</v>
      </c>
      <c r="J627" s="2">
        <v>42537</v>
      </c>
      <c r="K627" s="7">
        <v>2819.3</v>
      </c>
      <c r="M627" s="2">
        <v>42537</v>
      </c>
      <c r="N627" s="7">
        <v>1302.25</v>
      </c>
      <c r="P627" s="2">
        <v>42537</v>
      </c>
      <c r="Q627" s="7">
        <v>46.21</v>
      </c>
      <c r="S627" s="2">
        <v>42537</v>
      </c>
      <c r="T627" s="7">
        <v>31.54616</v>
      </c>
      <c r="V627" s="2">
        <v>42537</v>
      </c>
      <c r="W627" s="7">
        <v>142.63</v>
      </c>
      <c r="Y627" s="2">
        <v>42537</v>
      </c>
      <c r="Z627" s="6">
        <v>1.1207</v>
      </c>
      <c r="AB627" s="2">
        <v>42537</v>
      </c>
      <c r="AC627" s="6">
        <v>1.4177</v>
      </c>
      <c r="AE627" s="2">
        <v>42537</v>
      </c>
      <c r="AF627" s="6">
        <v>1.0346</v>
      </c>
      <c r="AH627" s="2">
        <v>42537</v>
      </c>
      <c r="AI627" s="11">
        <v>9.5820000000000002E-3</v>
      </c>
      <c r="AK627" s="2">
        <v>42537</v>
      </c>
      <c r="AL627" s="6">
        <v>232.51480000000001</v>
      </c>
      <c r="AN627" s="2">
        <v>42537</v>
      </c>
      <c r="AO627" s="7">
        <v>2017.16</v>
      </c>
      <c r="AQ627" s="2">
        <v>42537</v>
      </c>
      <c r="AR627" s="8">
        <v>247.92779999999999</v>
      </c>
      <c r="AT627" s="2">
        <v>42537</v>
      </c>
      <c r="AU627" s="8">
        <v>19.37</v>
      </c>
      <c r="AW627" s="2">
        <v>42537</v>
      </c>
      <c r="AX627" s="8">
        <v>4844.915</v>
      </c>
    </row>
    <row r="628" spans="1:50" x14ac:dyDescent="0.2">
      <c r="A628" s="13">
        <v>42536</v>
      </c>
      <c r="B628" s="7">
        <v>693.44</v>
      </c>
      <c r="D628" s="2">
        <v>42536</v>
      </c>
      <c r="E628" s="10">
        <v>219.45</v>
      </c>
      <c r="G628" s="2">
        <v>42536</v>
      </c>
      <c r="H628" s="7">
        <v>2071.5</v>
      </c>
      <c r="J628" s="2">
        <v>42536</v>
      </c>
      <c r="K628" s="7">
        <v>2830.3</v>
      </c>
      <c r="M628" s="2">
        <v>42536</v>
      </c>
      <c r="N628" s="7">
        <v>1285.29</v>
      </c>
      <c r="P628" s="2">
        <v>42536</v>
      </c>
      <c r="Q628" s="7">
        <v>48.01</v>
      </c>
      <c r="S628" s="2">
        <v>42536</v>
      </c>
      <c r="T628" s="7">
        <v>31.904520000000002</v>
      </c>
      <c r="V628" s="2">
        <v>42536</v>
      </c>
      <c r="W628" s="7">
        <v>145.13</v>
      </c>
      <c r="Y628" s="2">
        <v>42536</v>
      </c>
      <c r="Z628" s="6">
        <v>1.1237999999999999</v>
      </c>
      <c r="AB628" s="2">
        <v>42536</v>
      </c>
      <c r="AC628" s="6">
        <v>1.4168000000000001</v>
      </c>
      <c r="AE628" s="2">
        <v>42536</v>
      </c>
      <c r="AF628" s="6">
        <v>1.0358000000000001</v>
      </c>
      <c r="AH628" s="2">
        <v>42536</v>
      </c>
      <c r="AI628" s="11">
        <v>9.4389999999999995E-3</v>
      </c>
      <c r="AK628" s="2">
        <v>42536</v>
      </c>
      <c r="AL628" s="6">
        <v>232.57579999999999</v>
      </c>
      <c r="AN628" s="2">
        <v>42536</v>
      </c>
      <c r="AO628" s="7">
        <v>2014.51</v>
      </c>
      <c r="AQ628" s="2">
        <v>42536</v>
      </c>
      <c r="AR628" s="8">
        <v>247.97800000000001</v>
      </c>
      <c r="AT628" s="2">
        <v>42536</v>
      </c>
      <c r="AU628" s="8">
        <v>20.14</v>
      </c>
      <c r="AW628" s="2">
        <v>42536</v>
      </c>
      <c r="AX628" s="8">
        <v>4834.9319999999998</v>
      </c>
    </row>
    <row r="629" spans="1:50" x14ac:dyDescent="0.2">
      <c r="A629" s="13">
        <v>42535</v>
      </c>
      <c r="B629" s="7">
        <v>689.56</v>
      </c>
      <c r="D629" s="2">
        <v>42535</v>
      </c>
      <c r="E629" s="10">
        <v>217.8</v>
      </c>
      <c r="G629" s="2">
        <v>42535</v>
      </c>
      <c r="H629" s="7">
        <v>2075.3200000000002</v>
      </c>
      <c r="J629" s="2">
        <v>42535</v>
      </c>
      <c r="K629" s="7">
        <v>2797.18</v>
      </c>
      <c r="M629" s="2">
        <v>42535</v>
      </c>
      <c r="N629" s="7">
        <v>1282.18</v>
      </c>
      <c r="P629" s="2">
        <v>42535</v>
      </c>
      <c r="Q629" s="7">
        <v>48.49</v>
      </c>
      <c r="S629" s="2">
        <v>42535</v>
      </c>
      <c r="T629" s="7">
        <v>32.364820000000002</v>
      </c>
      <c r="V629" s="2">
        <v>42535</v>
      </c>
      <c r="W629" s="7">
        <v>142.63999999999999</v>
      </c>
      <c r="Y629" s="2">
        <v>42535</v>
      </c>
      <c r="Z629" s="6">
        <v>1.1213</v>
      </c>
      <c r="AB629" s="2">
        <v>42535</v>
      </c>
      <c r="AC629" s="6">
        <v>1.4148000000000001</v>
      </c>
      <c r="AE629" s="2">
        <v>42535</v>
      </c>
      <c r="AF629" s="6">
        <v>1.0383</v>
      </c>
      <c r="AH629" s="2">
        <v>42535</v>
      </c>
      <c r="AI629" s="11">
        <v>9.4350000000000007E-3</v>
      </c>
      <c r="AK629" s="2">
        <v>42535</v>
      </c>
      <c r="AL629" s="6">
        <v>232.26419999999999</v>
      </c>
      <c r="AN629" s="2">
        <v>42535</v>
      </c>
      <c r="AO629" s="7">
        <v>2012.45</v>
      </c>
      <c r="AQ629" s="2">
        <v>42535</v>
      </c>
      <c r="AR629" s="8">
        <v>247.88579999999999</v>
      </c>
      <c r="AT629" s="2">
        <v>42535</v>
      </c>
      <c r="AU629" s="8">
        <v>20.5</v>
      </c>
      <c r="AW629" s="2">
        <v>42535</v>
      </c>
      <c r="AX629" s="8">
        <v>4843.5510000000004</v>
      </c>
    </row>
    <row r="630" spans="1:50" x14ac:dyDescent="0.2">
      <c r="A630" s="13">
        <v>42534</v>
      </c>
      <c r="B630" s="7">
        <v>689.99</v>
      </c>
      <c r="D630" s="2">
        <v>42534</v>
      </c>
      <c r="E630" s="10">
        <v>219.4</v>
      </c>
      <c r="G630" s="2">
        <v>42534</v>
      </c>
      <c r="H630" s="7">
        <v>2079.06</v>
      </c>
      <c r="J630" s="2">
        <v>42534</v>
      </c>
      <c r="K630" s="7">
        <v>2853.52</v>
      </c>
      <c r="M630" s="2">
        <v>42534</v>
      </c>
      <c r="N630" s="7">
        <v>1283.72</v>
      </c>
      <c r="P630" s="2">
        <v>42534</v>
      </c>
      <c r="Q630" s="7">
        <v>48.88</v>
      </c>
      <c r="S630" s="2">
        <v>42534</v>
      </c>
      <c r="T630" s="7">
        <v>32.36233</v>
      </c>
      <c r="V630" s="2">
        <v>42534</v>
      </c>
      <c r="W630" s="7">
        <v>143.56</v>
      </c>
      <c r="Y630" s="2">
        <v>42534</v>
      </c>
      <c r="Z630" s="6">
        <v>1.1284000000000001</v>
      </c>
      <c r="AB630" s="2">
        <v>42534</v>
      </c>
      <c r="AC630" s="6">
        <v>1.423</v>
      </c>
      <c r="AE630" s="2">
        <v>42534</v>
      </c>
      <c r="AF630" s="6">
        <v>1.0362</v>
      </c>
      <c r="AH630" s="2">
        <v>42534</v>
      </c>
      <c r="AI630" s="11">
        <v>9.4219999999999998E-3</v>
      </c>
      <c r="AK630" s="2">
        <v>42534</v>
      </c>
      <c r="AL630" s="6">
        <v>232.01949999999999</v>
      </c>
      <c r="AN630" s="2">
        <v>42534</v>
      </c>
      <c r="AO630" s="7">
        <v>2013.29</v>
      </c>
      <c r="AQ630" s="2">
        <v>42534</v>
      </c>
      <c r="AR630" s="8">
        <v>247.8064</v>
      </c>
      <c r="AT630" s="2">
        <v>42534</v>
      </c>
      <c r="AU630" s="8">
        <v>20.97</v>
      </c>
      <c r="AW630" s="2">
        <v>42534</v>
      </c>
      <c r="AX630" s="8">
        <v>4848.4399999999996</v>
      </c>
    </row>
    <row r="631" spans="1:50" x14ac:dyDescent="0.2">
      <c r="A631" s="13">
        <v>42531</v>
      </c>
      <c r="B631" s="7">
        <v>578.98</v>
      </c>
      <c r="D631" s="2">
        <v>42531</v>
      </c>
      <c r="E631" s="10">
        <v>222.74</v>
      </c>
      <c r="G631" s="2">
        <v>42531</v>
      </c>
      <c r="H631" s="7">
        <v>2096.0700000000002</v>
      </c>
      <c r="J631" s="2">
        <v>42531</v>
      </c>
      <c r="K631" s="7">
        <v>2911.11</v>
      </c>
      <c r="M631" s="2">
        <v>42531</v>
      </c>
      <c r="N631" s="7">
        <v>1271.6199999999999</v>
      </c>
      <c r="P631" s="2">
        <v>42531</v>
      </c>
      <c r="Q631" s="7">
        <v>49.07</v>
      </c>
      <c r="S631" s="2">
        <v>42531</v>
      </c>
      <c r="T631" s="7">
        <v>32.26202</v>
      </c>
      <c r="V631" s="2">
        <v>42531</v>
      </c>
      <c r="W631" s="7">
        <v>142.16999999999999</v>
      </c>
      <c r="Y631" s="2">
        <v>42531</v>
      </c>
      <c r="Z631" s="6">
        <v>1.1277999999999999</v>
      </c>
      <c r="AB631" s="2">
        <v>42531</v>
      </c>
      <c r="AC631" s="6">
        <v>1.4337</v>
      </c>
      <c r="AE631" s="2">
        <v>42531</v>
      </c>
      <c r="AF631" s="6">
        <v>1.0395000000000001</v>
      </c>
      <c r="AH631" s="2">
        <v>42531</v>
      </c>
      <c r="AI631" s="11">
        <v>9.3349999999999995E-3</v>
      </c>
      <c r="AK631" s="2">
        <v>42531</v>
      </c>
      <c r="AL631" s="6">
        <v>232.53020000000001</v>
      </c>
      <c r="AN631" s="2">
        <v>42531</v>
      </c>
      <c r="AO631" s="7">
        <v>2011.69</v>
      </c>
      <c r="AQ631" s="2">
        <v>42531</v>
      </c>
      <c r="AR631" s="8">
        <v>248.32259999999999</v>
      </c>
      <c r="AT631" s="2">
        <v>42531</v>
      </c>
      <c r="AU631" s="8">
        <v>17.03</v>
      </c>
      <c r="AW631" s="2">
        <v>42531</v>
      </c>
      <c r="AX631" s="8">
        <v>4894.5479999999998</v>
      </c>
    </row>
    <row r="632" spans="1:50" x14ac:dyDescent="0.2">
      <c r="A632" s="13">
        <v>42530</v>
      </c>
      <c r="B632" s="7">
        <v>575.46</v>
      </c>
      <c r="D632" s="2">
        <v>42530</v>
      </c>
      <c r="E632" s="10">
        <v>227.53</v>
      </c>
      <c r="G632" s="2">
        <v>42530</v>
      </c>
      <c r="H632" s="7">
        <v>2115.48</v>
      </c>
      <c r="J632" s="2">
        <v>42530</v>
      </c>
      <c r="K632" s="7">
        <v>2989.03</v>
      </c>
      <c r="M632" s="2">
        <v>42530</v>
      </c>
      <c r="N632" s="7">
        <v>1268.8399999999999</v>
      </c>
      <c r="P632" s="2">
        <v>42530</v>
      </c>
      <c r="Q632" s="7">
        <v>50.56</v>
      </c>
      <c r="S632" s="2">
        <v>42530</v>
      </c>
      <c r="T632" s="7">
        <v>32.629829999999998</v>
      </c>
      <c r="V632" s="2">
        <v>42530</v>
      </c>
      <c r="W632" s="7">
        <v>142.24</v>
      </c>
      <c r="Y632" s="2">
        <v>42530</v>
      </c>
      <c r="Z632" s="6">
        <v>1.1318999999999999</v>
      </c>
      <c r="AB632" s="2">
        <v>42530</v>
      </c>
      <c r="AC632" s="6">
        <v>1.4464000000000001</v>
      </c>
      <c r="AE632" s="2">
        <v>42530</v>
      </c>
      <c r="AF632" s="6">
        <v>1.0369999999999999</v>
      </c>
      <c r="AH632" s="2">
        <v>42530</v>
      </c>
      <c r="AI632" s="11">
        <v>9.3819999999999997E-3</v>
      </c>
      <c r="AK632" s="2">
        <v>42530</v>
      </c>
      <c r="AL632" s="6">
        <v>232.64179999999999</v>
      </c>
      <c r="AN632" s="2">
        <v>42530</v>
      </c>
      <c r="AO632" s="7">
        <v>2008.81</v>
      </c>
      <c r="AQ632" s="2">
        <v>42530</v>
      </c>
      <c r="AR632" s="8">
        <v>248.1276</v>
      </c>
      <c r="AT632" s="2">
        <v>42530</v>
      </c>
      <c r="AU632" s="8">
        <v>14.64</v>
      </c>
      <c r="AW632" s="2">
        <v>42530</v>
      </c>
      <c r="AX632" s="8">
        <v>4958.616</v>
      </c>
    </row>
    <row r="633" spans="1:50" x14ac:dyDescent="0.2">
      <c r="A633" s="13">
        <v>42529</v>
      </c>
      <c r="B633" s="7">
        <v>579.79</v>
      </c>
      <c r="D633" s="2">
        <v>42529</v>
      </c>
      <c r="E633" s="10">
        <v>228.62</v>
      </c>
      <c r="G633" s="2">
        <v>42529</v>
      </c>
      <c r="H633" s="7">
        <v>2119.12</v>
      </c>
      <c r="J633" s="2">
        <v>42529</v>
      </c>
      <c r="K633" s="7">
        <v>3019.76</v>
      </c>
      <c r="M633" s="2">
        <v>42529</v>
      </c>
      <c r="N633" s="7">
        <v>1260.0899999999999</v>
      </c>
      <c r="P633" s="2">
        <v>42529</v>
      </c>
      <c r="Q633" s="7">
        <v>51.23</v>
      </c>
      <c r="S633" s="2">
        <v>42529</v>
      </c>
      <c r="T633" s="7">
        <v>32.957799999999999</v>
      </c>
      <c r="V633" s="2">
        <v>42529</v>
      </c>
      <c r="W633" s="7">
        <v>144.1</v>
      </c>
      <c r="Y633" s="2">
        <v>42529</v>
      </c>
      <c r="Z633" s="6">
        <v>1.1398999999999999</v>
      </c>
      <c r="AB633" s="2">
        <v>42529</v>
      </c>
      <c r="AC633" s="6">
        <v>1.4534</v>
      </c>
      <c r="AE633" s="2">
        <v>42529</v>
      </c>
      <c r="AF633" s="6">
        <v>1.0429999999999999</v>
      </c>
      <c r="AH633" s="2">
        <v>42529</v>
      </c>
      <c r="AI633" s="11">
        <v>9.3629999999999998E-3</v>
      </c>
      <c r="AK633" s="2">
        <v>42529</v>
      </c>
      <c r="AL633" s="6">
        <v>232.2747</v>
      </c>
      <c r="AN633" s="2">
        <v>42529</v>
      </c>
      <c r="AO633" s="7">
        <v>2005.84</v>
      </c>
      <c r="AQ633" s="2">
        <v>42529</v>
      </c>
      <c r="AR633" s="8">
        <v>247.74979999999999</v>
      </c>
      <c r="AT633" s="2">
        <v>42529</v>
      </c>
      <c r="AU633" s="8">
        <v>14.08</v>
      </c>
      <c r="AW633" s="2">
        <v>42529</v>
      </c>
      <c r="AX633" s="8">
        <v>4974.6419999999998</v>
      </c>
    </row>
    <row r="634" spans="1:50" x14ac:dyDescent="0.2">
      <c r="A634" s="13">
        <v>42528</v>
      </c>
      <c r="B634" s="7">
        <v>577.67999999999995</v>
      </c>
      <c r="D634" s="2">
        <v>42528</v>
      </c>
      <c r="E634" s="10">
        <v>227.37</v>
      </c>
      <c r="G634" s="2">
        <v>42528</v>
      </c>
      <c r="H634" s="7">
        <v>2112.13</v>
      </c>
      <c r="J634" s="2">
        <v>42528</v>
      </c>
      <c r="K634" s="7">
        <v>3040.69</v>
      </c>
      <c r="M634" s="2">
        <v>42528</v>
      </c>
      <c r="N634" s="7">
        <v>1242.94</v>
      </c>
      <c r="P634" s="2">
        <v>42528</v>
      </c>
      <c r="Q634" s="7">
        <v>50.36</v>
      </c>
      <c r="S634" s="2">
        <v>42528</v>
      </c>
      <c r="T634" s="7">
        <v>32.351649999999999</v>
      </c>
      <c r="V634" s="2">
        <v>42528</v>
      </c>
      <c r="W634" s="7">
        <v>141.71</v>
      </c>
      <c r="Y634" s="2">
        <v>42528</v>
      </c>
      <c r="Z634" s="6">
        <v>1.1349</v>
      </c>
      <c r="AB634" s="2">
        <v>42528</v>
      </c>
      <c r="AC634" s="6">
        <v>1.4549000000000001</v>
      </c>
      <c r="AE634" s="2">
        <v>42528</v>
      </c>
      <c r="AF634" s="6">
        <v>1.0347</v>
      </c>
      <c r="AH634" s="2">
        <v>42528</v>
      </c>
      <c r="AI634" s="11">
        <v>9.3080000000000003E-3</v>
      </c>
      <c r="AK634" s="2">
        <v>42528</v>
      </c>
      <c r="AL634" s="6">
        <v>232.1602</v>
      </c>
      <c r="AN634" s="2">
        <v>42528</v>
      </c>
      <c r="AO634" s="7">
        <v>2004.36</v>
      </c>
      <c r="AQ634" s="2">
        <v>42528</v>
      </c>
      <c r="AR634" s="8">
        <v>247.5514</v>
      </c>
      <c r="AT634" s="2">
        <v>42528</v>
      </c>
      <c r="AU634" s="8">
        <v>14.05</v>
      </c>
      <c r="AW634" s="2">
        <v>42528</v>
      </c>
      <c r="AX634" s="8">
        <v>4961.7529999999997</v>
      </c>
    </row>
    <row r="635" spans="1:50" x14ac:dyDescent="0.2">
      <c r="A635" s="13">
        <v>42527</v>
      </c>
      <c r="B635" s="7">
        <v>581.66999999999996</v>
      </c>
      <c r="D635" s="2">
        <v>42527</v>
      </c>
      <c r="E635" s="10">
        <v>224.37</v>
      </c>
      <c r="G635" s="2">
        <v>42527</v>
      </c>
      <c r="H635" s="7">
        <v>2109.41</v>
      </c>
      <c r="J635" s="2">
        <v>42527</v>
      </c>
      <c r="K635" s="7">
        <v>3001.9</v>
      </c>
      <c r="M635" s="2">
        <v>42527</v>
      </c>
      <c r="N635" s="7">
        <v>1245.8499999999999</v>
      </c>
      <c r="P635" s="2">
        <v>42527</v>
      </c>
      <c r="Q635" s="7">
        <v>49.69</v>
      </c>
      <c r="S635" s="2">
        <v>42527</v>
      </c>
      <c r="T635" s="7">
        <v>32.271810000000002</v>
      </c>
      <c r="V635" s="2">
        <v>42527</v>
      </c>
      <c r="W635" s="7">
        <v>143.37</v>
      </c>
      <c r="Y635" s="2">
        <v>42527</v>
      </c>
      <c r="Z635" s="6">
        <v>1.1377999999999999</v>
      </c>
      <c r="AB635" s="2">
        <v>42527</v>
      </c>
      <c r="AC635" s="6">
        <v>1.4460999999999999</v>
      </c>
      <c r="AE635" s="2">
        <v>42527</v>
      </c>
      <c r="AF635" s="6">
        <v>1.0310999999999999</v>
      </c>
      <c r="AH635" s="2">
        <v>42527</v>
      </c>
      <c r="AI635" s="11">
        <v>9.3500000000000007E-3</v>
      </c>
      <c r="AK635" s="2">
        <v>42527</v>
      </c>
      <c r="AL635" s="6">
        <v>231.39099999999999</v>
      </c>
      <c r="AN635" s="2">
        <v>42527</v>
      </c>
      <c r="AO635" s="7">
        <v>2002.75</v>
      </c>
      <c r="AQ635" s="2">
        <v>42527</v>
      </c>
      <c r="AR635" s="8">
        <v>247.05670000000001</v>
      </c>
      <c r="AT635" s="2">
        <v>42527</v>
      </c>
      <c r="AU635" s="8">
        <v>13.65</v>
      </c>
      <c r="AW635" s="2">
        <v>42527</v>
      </c>
      <c r="AX635" s="8">
        <v>4968.7129999999997</v>
      </c>
    </row>
    <row r="636" spans="1:50" x14ac:dyDescent="0.2">
      <c r="A636" s="13">
        <v>42524</v>
      </c>
      <c r="B636" s="7">
        <v>576.54999999999995</v>
      </c>
      <c r="D636" s="2">
        <v>42524</v>
      </c>
      <c r="E636" s="10">
        <v>222.47</v>
      </c>
      <c r="G636" s="2">
        <v>42524</v>
      </c>
      <c r="H636" s="7">
        <v>2099.13</v>
      </c>
      <c r="J636" s="2">
        <v>42524</v>
      </c>
      <c r="K636" s="7">
        <v>2997.55</v>
      </c>
      <c r="M636" s="2">
        <v>42524</v>
      </c>
      <c r="N636" s="7">
        <v>1239.44</v>
      </c>
      <c r="P636" s="2">
        <v>42524</v>
      </c>
      <c r="Q636" s="7">
        <v>48.62</v>
      </c>
      <c r="S636" s="2">
        <v>42524</v>
      </c>
      <c r="T636" s="7">
        <v>31.750240000000002</v>
      </c>
      <c r="V636" s="2">
        <v>42524</v>
      </c>
      <c r="W636" s="7">
        <v>142.63999999999999</v>
      </c>
      <c r="Y636" s="2">
        <v>42524</v>
      </c>
      <c r="Z636" s="6">
        <v>1.1326000000000001</v>
      </c>
      <c r="AB636" s="2">
        <v>42524</v>
      </c>
      <c r="AC636" s="6">
        <v>1.4518</v>
      </c>
      <c r="AE636" s="2">
        <v>42524</v>
      </c>
      <c r="AF636" s="6">
        <v>1.0221</v>
      </c>
      <c r="AH636" s="2">
        <v>42524</v>
      </c>
      <c r="AI636" s="11">
        <v>9.3670000000000003E-3</v>
      </c>
      <c r="AK636" s="2">
        <v>42524</v>
      </c>
      <c r="AL636" s="6">
        <v>231.83</v>
      </c>
      <c r="AN636" s="2">
        <v>42524</v>
      </c>
      <c r="AO636" s="7">
        <v>2004.15</v>
      </c>
      <c r="AQ636" s="2">
        <v>42524</v>
      </c>
      <c r="AR636" s="8">
        <v>247.29689999999999</v>
      </c>
      <c r="AT636" s="2">
        <v>42524</v>
      </c>
      <c r="AU636" s="8">
        <v>13.47</v>
      </c>
      <c r="AW636" s="2">
        <v>42524</v>
      </c>
      <c r="AX636" s="8">
        <v>4942.5169999999998</v>
      </c>
    </row>
    <row r="637" spans="1:50" x14ac:dyDescent="0.2">
      <c r="A637" s="13">
        <v>42523</v>
      </c>
      <c r="B637" s="7">
        <v>536.28</v>
      </c>
      <c r="D637" s="2">
        <v>42523</v>
      </c>
      <c r="E637" s="10">
        <v>221.48</v>
      </c>
      <c r="G637" s="2">
        <v>42523</v>
      </c>
      <c r="H637" s="7">
        <v>2105.2600000000002</v>
      </c>
      <c r="J637" s="2">
        <v>42523</v>
      </c>
      <c r="K637" s="7">
        <v>3033.86</v>
      </c>
      <c r="M637" s="2">
        <v>42523</v>
      </c>
      <c r="N637" s="7">
        <v>1211.05</v>
      </c>
      <c r="P637" s="2">
        <v>42523</v>
      </c>
      <c r="Q637" s="7">
        <v>49.17</v>
      </c>
      <c r="S637" s="2">
        <v>42523</v>
      </c>
      <c r="T637" s="7">
        <v>31.51295</v>
      </c>
      <c r="V637" s="2">
        <v>42523</v>
      </c>
      <c r="W637" s="7">
        <v>141.32</v>
      </c>
      <c r="Y637" s="2">
        <v>42523</v>
      </c>
      <c r="Z637" s="6">
        <v>1.1155999999999999</v>
      </c>
      <c r="AB637" s="2">
        <v>42523</v>
      </c>
      <c r="AC637" s="6">
        <v>1.4436</v>
      </c>
      <c r="AE637" s="2">
        <v>42523</v>
      </c>
      <c r="AF637" s="6">
        <v>1.0101</v>
      </c>
      <c r="AH637" s="2">
        <v>42523</v>
      </c>
      <c r="AI637" s="11">
        <v>9.1970000000000003E-3</v>
      </c>
      <c r="AK637" s="2">
        <v>42523</v>
      </c>
      <c r="AL637" s="6">
        <v>231.56469999999999</v>
      </c>
      <c r="AN637" s="2">
        <v>42523</v>
      </c>
      <c r="AO637" s="7">
        <v>1994.18</v>
      </c>
      <c r="AQ637" s="2">
        <v>42523</v>
      </c>
      <c r="AR637" s="8">
        <v>246.6711</v>
      </c>
      <c r="AT637" s="2">
        <v>42523</v>
      </c>
      <c r="AU637" s="8">
        <v>13.63</v>
      </c>
      <c r="AW637" s="2">
        <v>42523</v>
      </c>
      <c r="AX637" s="8">
        <v>4971.3630000000003</v>
      </c>
    </row>
    <row r="638" spans="1:50" x14ac:dyDescent="0.2">
      <c r="A638" s="13">
        <v>42522</v>
      </c>
      <c r="B638" s="7">
        <v>535.91</v>
      </c>
      <c r="D638" s="2">
        <v>42522</v>
      </c>
      <c r="E638" s="10">
        <v>220.4</v>
      </c>
      <c r="G638" s="2">
        <v>42522</v>
      </c>
      <c r="H638" s="7">
        <v>2099.33</v>
      </c>
      <c r="J638" s="2">
        <v>42522</v>
      </c>
      <c r="K638" s="7">
        <v>3038.77</v>
      </c>
      <c r="M638" s="2">
        <v>42522</v>
      </c>
      <c r="N638" s="7">
        <v>1207.8</v>
      </c>
      <c r="P638" s="2">
        <v>42522</v>
      </c>
      <c r="Q638" s="7">
        <v>49.01</v>
      </c>
      <c r="S638" s="2">
        <v>42522</v>
      </c>
      <c r="T638" s="7">
        <v>30.879850000000001</v>
      </c>
      <c r="V638" s="2">
        <v>42522</v>
      </c>
      <c r="W638" s="7">
        <v>142.22</v>
      </c>
      <c r="Y638" s="2">
        <v>42522</v>
      </c>
      <c r="Z638" s="6">
        <v>1.1173999999999999</v>
      </c>
      <c r="AB638" s="2">
        <v>42522</v>
      </c>
      <c r="AC638" s="6">
        <v>1.4421999999999999</v>
      </c>
      <c r="AE638" s="2">
        <v>42522</v>
      </c>
      <c r="AF638" s="6">
        <v>1.0113000000000001</v>
      </c>
      <c r="AH638" s="2">
        <v>42522</v>
      </c>
      <c r="AI638" s="11">
        <v>9.1190000000000004E-3</v>
      </c>
      <c r="AK638" s="2">
        <v>42522</v>
      </c>
      <c r="AL638" s="6">
        <v>231.202</v>
      </c>
      <c r="AN638" s="2">
        <v>42522</v>
      </c>
      <c r="AO638" s="7">
        <v>1990.86</v>
      </c>
      <c r="AQ638" s="2">
        <v>42522</v>
      </c>
      <c r="AR638" s="8">
        <v>246.47120000000001</v>
      </c>
      <c r="AT638" s="2">
        <v>42522</v>
      </c>
      <c r="AU638" s="8">
        <v>14.2</v>
      </c>
      <c r="AW638" s="2">
        <v>42522</v>
      </c>
      <c r="AX638" s="8">
        <v>4952.2510000000002</v>
      </c>
    </row>
    <row r="639" spans="1:50" x14ac:dyDescent="0.2">
      <c r="A639" s="13">
        <v>42521</v>
      </c>
      <c r="B639" s="7">
        <v>521.74</v>
      </c>
      <c r="D639" s="2">
        <v>42521</v>
      </c>
      <c r="E639" s="10">
        <v>221.44</v>
      </c>
      <c r="G639" s="2">
        <v>42521</v>
      </c>
      <c r="H639" s="7">
        <v>2096.96</v>
      </c>
      <c r="J639" s="2">
        <v>42521</v>
      </c>
      <c r="K639" s="7">
        <v>3063.48</v>
      </c>
      <c r="M639" s="2">
        <v>42521</v>
      </c>
      <c r="N639" s="7">
        <v>1214.8800000000001</v>
      </c>
      <c r="P639" s="2">
        <v>42521</v>
      </c>
      <c r="Q639" s="7">
        <v>49.1</v>
      </c>
      <c r="S639" s="2">
        <v>42521</v>
      </c>
      <c r="T639" s="7">
        <v>30.252379999999999</v>
      </c>
      <c r="V639" s="2">
        <v>42521</v>
      </c>
      <c r="W639" s="7">
        <v>142</v>
      </c>
      <c r="Y639" s="2">
        <v>42521</v>
      </c>
      <c r="Z639" s="6">
        <v>1.1139000000000001</v>
      </c>
      <c r="AB639" s="2">
        <v>42521</v>
      </c>
      <c r="AC639" s="6">
        <v>1.4515</v>
      </c>
      <c r="AE639" s="2">
        <v>42521</v>
      </c>
      <c r="AF639" s="6">
        <v>1.0069999999999999</v>
      </c>
      <c r="AH639" s="2">
        <v>42521</v>
      </c>
      <c r="AI639" s="11">
        <v>9.0349999999999996E-3</v>
      </c>
      <c r="AK639" s="2">
        <v>42521</v>
      </c>
      <c r="AL639" s="6">
        <v>231.3997</v>
      </c>
      <c r="AN639" s="2">
        <v>42521</v>
      </c>
      <c r="AO639" s="7">
        <v>1991.9</v>
      </c>
      <c r="AQ639" s="2">
        <v>42521</v>
      </c>
      <c r="AR639" s="8">
        <v>246.37309999999999</v>
      </c>
      <c r="AT639" s="2">
        <v>42521</v>
      </c>
      <c r="AU639" s="8">
        <v>14.19</v>
      </c>
      <c r="AW639" s="2">
        <v>42521</v>
      </c>
      <c r="AX639" s="8">
        <v>4948.0550000000003</v>
      </c>
    </row>
    <row r="640" spans="1:50" x14ac:dyDescent="0.2">
      <c r="A640" s="13">
        <v>42520</v>
      </c>
      <c r="B640" s="7">
        <v>531.25</v>
      </c>
      <c r="D640" s="2">
        <v>42520</v>
      </c>
      <c r="E640" s="10">
        <v>221.51</v>
      </c>
      <c r="G640" s="2">
        <v>42520</v>
      </c>
      <c r="H640" s="7">
        <v>2099.06</v>
      </c>
      <c r="J640" s="2">
        <v>42520</v>
      </c>
      <c r="K640" s="7">
        <v>3090.01</v>
      </c>
      <c r="M640" s="2">
        <v>42520</v>
      </c>
      <c r="N640" s="7">
        <v>1205.25</v>
      </c>
      <c r="P640" s="2">
        <v>42520</v>
      </c>
      <c r="Q640" s="7">
        <v>49.33</v>
      </c>
      <c r="S640" s="2">
        <v>42520</v>
      </c>
      <c r="T640" s="7">
        <v>30.898579999999999</v>
      </c>
      <c r="V640" s="2">
        <v>42520</v>
      </c>
      <c r="W640" s="7">
        <v>142.13999999999999</v>
      </c>
      <c r="Y640" s="2">
        <v>42520</v>
      </c>
      <c r="Z640" s="6">
        <v>1.1133999999999999</v>
      </c>
      <c r="AB640" s="2">
        <v>42520</v>
      </c>
      <c r="AC640" s="6">
        <v>1.4635</v>
      </c>
      <c r="AE640" s="2">
        <v>42520</v>
      </c>
      <c r="AF640" s="6">
        <v>1.0066999999999999</v>
      </c>
      <c r="AH640" s="2">
        <v>42520</v>
      </c>
      <c r="AI640" s="11">
        <v>8.9980000000000008E-3</v>
      </c>
      <c r="AK640" s="2">
        <v>42520</v>
      </c>
      <c r="AL640" s="6">
        <v>231.51679999999999</v>
      </c>
      <c r="AN640" s="2">
        <v>42520</v>
      </c>
      <c r="AO640" s="7">
        <v>1990.89</v>
      </c>
      <c r="AQ640" s="2">
        <v>42520</v>
      </c>
      <c r="AR640" s="8">
        <v>246.3698</v>
      </c>
      <c r="AT640" s="2">
        <v>42520</v>
      </c>
      <c r="AU640" s="8">
        <v>13.12</v>
      </c>
      <c r="AW640" s="2">
        <v>42520</v>
      </c>
      <c r="AX640" s="8">
        <v>4933.5050000000001</v>
      </c>
    </row>
    <row r="641" spans="1:50" x14ac:dyDescent="0.2">
      <c r="A641" s="13">
        <v>42517</v>
      </c>
      <c r="B641" s="7">
        <v>470.89</v>
      </c>
      <c r="D641" s="2">
        <v>42517</v>
      </c>
      <c r="E641" s="10">
        <v>220.83</v>
      </c>
      <c r="G641" s="2">
        <v>42517</v>
      </c>
      <c r="H641" s="7">
        <v>2099.06</v>
      </c>
      <c r="J641" s="2">
        <v>42517</v>
      </c>
      <c r="K641" s="7">
        <v>3078.48</v>
      </c>
      <c r="M641" s="2">
        <v>42517</v>
      </c>
      <c r="N641" s="7">
        <v>1213.68</v>
      </c>
      <c r="P641" s="2">
        <v>42517</v>
      </c>
      <c r="Q641" s="7">
        <v>49.33</v>
      </c>
      <c r="S641" s="2">
        <v>42517</v>
      </c>
      <c r="T641" s="7">
        <v>30.898579999999999</v>
      </c>
      <c r="V641" s="2">
        <v>42517</v>
      </c>
      <c r="W641" s="7">
        <v>142.13999999999999</v>
      </c>
      <c r="Y641" s="2">
        <v>42517</v>
      </c>
      <c r="Z641" s="6">
        <v>1.1136999999999999</v>
      </c>
      <c r="AB641" s="2">
        <v>42517</v>
      </c>
      <c r="AC641" s="6">
        <v>1.4637</v>
      </c>
      <c r="AE641" s="2">
        <v>42517</v>
      </c>
      <c r="AF641" s="6">
        <v>1.0083</v>
      </c>
      <c r="AH641" s="2">
        <v>42517</v>
      </c>
      <c r="AI641" s="11">
        <v>9.0980000000000002E-3</v>
      </c>
      <c r="AK641" s="2">
        <v>42517</v>
      </c>
      <c r="AL641" s="6">
        <v>231.51679999999999</v>
      </c>
      <c r="AN641" s="2">
        <v>42517</v>
      </c>
      <c r="AO641" s="7">
        <v>1990.89</v>
      </c>
      <c r="AQ641" s="2">
        <v>42517</v>
      </c>
      <c r="AR641" s="8">
        <v>246.3698</v>
      </c>
      <c r="AT641" s="2">
        <v>42517</v>
      </c>
      <c r="AU641" s="8">
        <v>13.12</v>
      </c>
      <c r="AW641" s="2">
        <v>42517</v>
      </c>
      <c r="AX641" s="8">
        <v>4933.5050000000001</v>
      </c>
    </row>
    <row r="642" spans="1:50" x14ac:dyDescent="0.2">
      <c r="A642" s="13">
        <v>42516</v>
      </c>
      <c r="B642" s="7">
        <v>452.99</v>
      </c>
      <c r="D642" s="2">
        <v>42516</v>
      </c>
      <c r="E642" s="10">
        <v>219.04</v>
      </c>
      <c r="G642" s="2">
        <v>42516</v>
      </c>
      <c r="H642" s="7">
        <v>2090.1</v>
      </c>
      <c r="J642" s="2">
        <v>42516</v>
      </c>
      <c r="K642" s="7">
        <v>3071.21</v>
      </c>
      <c r="M642" s="2">
        <v>42516</v>
      </c>
      <c r="N642" s="7">
        <v>1220.42</v>
      </c>
      <c r="P642" s="2">
        <v>42516</v>
      </c>
      <c r="Q642" s="7">
        <v>49.48</v>
      </c>
      <c r="S642" s="2">
        <v>42516</v>
      </c>
      <c r="T642" s="7">
        <v>30.720279999999999</v>
      </c>
      <c r="V642" s="2">
        <v>42516</v>
      </c>
      <c r="W642" s="7">
        <v>141.35</v>
      </c>
      <c r="Y642" s="2">
        <v>42516</v>
      </c>
      <c r="Z642" s="6">
        <v>1.1175999999999999</v>
      </c>
      <c r="AB642" s="2">
        <v>42516</v>
      </c>
      <c r="AC642" s="6">
        <v>1.4654</v>
      </c>
      <c r="AE642" s="2">
        <v>42516</v>
      </c>
      <c r="AF642" s="6">
        <v>1.0099</v>
      </c>
      <c r="AH642" s="2">
        <v>42516</v>
      </c>
      <c r="AI642" s="11">
        <v>9.1079999999999998E-3</v>
      </c>
      <c r="AK642" s="2">
        <v>42516</v>
      </c>
      <c r="AL642" s="6">
        <v>231.5566</v>
      </c>
      <c r="AN642" s="2">
        <v>42516</v>
      </c>
      <c r="AO642" s="7">
        <v>1991.89</v>
      </c>
      <c r="AQ642" s="2">
        <v>42516</v>
      </c>
      <c r="AR642" s="8">
        <v>246.41139999999999</v>
      </c>
      <c r="AT642" s="2">
        <v>42516</v>
      </c>
      <c r="AU642" s="8">
        <v>13.43</v>
      </c>
      <c r="AW642" s="2">
        <v>42516</v>
      </c>
      <c r="AX642" s="8">
        <v>4901.7659999999996</v>
      </c>
    </row>
    <row r="643" spans="1:50" x14ac:dyDescent="0.2">
      <c r="A643" s="13">
        <v>42515</v>
      </c>
      <c r="B643" s="7">
        <v>448.14</v>
      </c>
      <c r="D643" s="2">
        <v>42515</v>
      </c>
      <c r="E643" s="10">
        <v>217.86</v>
      </c>
      <c r="G643" s="2">
        <v>42515</v>
      </c>
      <c r="H643" s="7">
        <v>2090.54</v>
      </c>
      <c r="J643" s="2">
        <v>42515</v>
      </c>
      <c r="K643" s="7">
        <v>3061.6</v>
      </c>
      <c r="M643" s="2">
        <v>42515</v>
      </c>
      <c r="N643" s="7">
        <v>1224.03</v>
      </c>
      <c r="P643" s="2">
        <v>42515</v>
      </c>
      <c r="Q643" s="7">
        <v>49.56</v>
      </c>
      <c r="S643" s="2">
        <v>42515</v>
      </c>
      <c r="T643" s="7">
        <v>30.3489</v>
      </c>
      <c r="V643" s="2">
        <v>42515</v>
      </c>
      <c r="W643" s="7">
        <v>140.26</v>
      </c>
      <c r="Y643" s="2">
        <v>42515</v>
      </c>
      <c r="Z643" s="6">
        <v>1.1158999999999999</v>
      </c>
      <c r="AB643" s="2">
        <v>42515</v>
      </c>
      <c r="AC643" s="6">
        <v>1.4687000000000001</v>
      </c>
      <c r="AE643" s="2">
        <v>42515</v>
      </c>
      <c r="AF643" s="6">
        <v>1.0088999999999999</v>
      </c>
      <c r="AH643" s="2">
        <v>42515</v>
      </c>
      <c r="AI643" s="11">
        <v>9.0740000000000005E-3</v>
      </c>
      <c r="AK643" s="2">
        <v>42515</v>
      </c>
      <c r="AL643" s="6">
        <v>231.62</v>
      </c>
      <c r="AN643" s="2">
        <v>42515</v>
      </c>
      <c r="AO643" s="7">
        <v>1986.41</v>
      </c>
      <c r="AQ643" s="2">
        <v>42515</v>
      </c>
      <c r="AR643" s="8">
        <v>246.33619999999999</v>
      </c>
      <c r="AT643" s="2">
        <v>42515</v>
      </c>
      <c r="AU643" s="8">
        <v>13.9</v>
      </c>
      <c r="AW643" s="2">
        <v>42515</v>
      </c>
      <c r="AX643" s="8">
        <v>4894.8909999999996</v>
      </c>
    </row>
    <row r="644" spans="1:50" x14ac:dyDescent="0.2">
      <c r="A644" s="13">
        <v>42514</v>
      </c>
      <c r="B644" s="7">
        <v>444.83</v>
      </c>
      <c r="D644" s="2">
        <v>42514</v>
      </c>
      <c r="E644" s="10">
        <v>214.6</v>
      </c>
      <c r="G644" s="2">
        <v>42514</v>
      </c>
      <c r="H644" s="7">
        <v>2076.06</v>
      </c>
      <c r="J644" s="2">
        <v>42514</v>
      </c>
      <c r="K644" s="7">
        <v>3010.12</v>
      </c>
      <c r="M644" s="2">
        <v>42514</v>
      </c>
      <c r="N644" s="7">
        <v>1228.97</v>
      </c>
      <c r="P644" s="2">
        <v>42514</v>
      </c>
      <c r="Q644" s="7">
        <v>48.62</v>
      </c>
      <c r="S644" s="2">
        <v>42514</v>
      </c>
      <c r="T644" s="7">
        <v>29.843070000000001</v>
      </c>
      <c r="V644" s="2">
        <v>42514</v>
      </c>
      <c r="W644" s="7">
        <v>140.07</v>
      </c>
      <c r="Y644" s="2">
        <v>42514</v>
      </c>
      <c r="Z644" s="6">
        <v>1.1149</v>
      </c>
      <c r="AB644" s="2">
        <v>42514</v>
      </c>
      <c r="AC644" s="6">
        <v>1.4626000000000001</v>
      </c>
      <c r="AE644" s="2">
        <v>42514</v>
      </c>
      <c r="AF644" s="6">
        <v>1.0074000000000001</v>
      </c>
      <c r="AH644" s="2">
        <v>42514</v>
      </c>
      <c r="AI644" s="11">
        <v>9.0919999999999994E-3</v>
      </c>
      <c r="AK644" s="2">
        <v>42514</v>
      </c>
      <c r="AL644" s="6">
        <v>230.62729999999999</v>
      </c>
      <c r="AN644" s="2">
        <v>42514</v>
      </c>
      <c r="AO644" s="7">
        <v>1987.1</v>
      </c>
      <c r="AQ644" s="2">
        <v>42514</v>
      </c>
      <c r="AR644" s="8">
        <v>245.72309999999999</v>
      </c>
      <c r="AT644" s="2">
        <v>42514</v>
      </c>
      <c r="AU644" s="8">
        <v>14.42</v>
      </c>
      <c r="AW644" s="2">
        <v>42514</v>
      </c>
      <c r="AX644" s="8">
        <v>4861.0559999999996</v>
      </c>
    </row>
    <row r="645" spans="1:50" x14ac:dyDescent="0.2">
      <c r="A645" s="13">
        <v>42513</v>
      </c>
      <c r="B645" s="7">
        <v>442.31</v>
      </c>
      <c r="D645" s="2">
        <v>42513</v>
      </c>
      <c r="E645" s="10">
        <v>213.8</v>
      </c>
      <c r="G645" s="2">
        <v>42513</v>
      </c>
      <c r="H645" s="7">
        <v>2048.04</v>
      </c>
      <c r="J645" s="2">
        <v>42513</v>
      </c>
      <c r="K645" s="7">
        <v>2932.93</v>
      </c>
      <c r="M645" s="2">
        <v>42513</v>
      </c>
      <c r="N645" s="7">
        <v>1249.08</v>
      </c>
      <c r="P645" s="2">
        <v>42513</v>
      </c>
      <c r="Q645" s="7">
        <v>48.08</v>
      </c>
      <c r="S645" s="2">
        <v>42513</v>
      </c>
      <c r="T645" s="7">
        <v>29.846630000000001</v>
      </c>
      <c r="V645" s="2">
        <v>42513</v>
      </c>
      <c r="W645" s="7">
        <v>139.57</v>
      </c>
      <c r="Y645" s="2">
        <v>42513</v>
      </c>
      <c r="Z645" s="6">
        <v>1.121</v>
      </c>
      <c r="AB645" s="2">
        <v>42513</v>
      </c>
      <c r="AC645" s="6">
        <v>1.4483999999999999</v>
      </c>
      <c r="AE645" s="2">
        <v>42513</v>
      </c>
      <c r="AF645" s="6">
        <v>1.01</v>
      </c>
      <c r="AH645" s="2">
        <v>42513</v>
      </c>
      <c r="AI645" s="11">
        <v>9.1439999999999994E-3</v>
      </c>
      <c r="AK645" s="2">
        <v>42513</v>
      </c>
      <c r="AL645" s="6">
        <v>229.85640000000001</v>
      </c>
      <c r="AN645" s="2">
        <v>42513</v>
      </c>
      <c r="AO645" s="7">
        <v>1988.35</v>
      </c>
      <c r="AQ645" s="2">
        <v>42513</v>
      </c>
      <c r="AR645" s="8">
        <v>245.47219999999999</v>
      </c>
      <c r="AT645" s="2">
        <v>42513</v>
      </c>
      <c r="AU645" s="8">
        <v>15.82</v>
      </c>
      <c r="AW645" s="2">
        <v>42513</v>
      </c>
      <c r="AX645" s="8">
        <v>4765.7820000000002</v>
      </c>
    </row>
    <row r="646" spans="1:50" x14ac:dyDescent="0.2">
      <c r="A646" s="13">
        <v>42510</v>
      </c>
      <c r="B646" s="7">
        <v>441.56</v>
      </c>
      <c r="D646" s="2">
        <v>42510</v>
      </c>
      <c r="E646" s="10">
        <v>214.56</v>
      </c>
      <c r="G646" s="2">
        <v>42510</v>
      </c>
      <c r="H646" s="7">
        <v>2052.3200000000002</v>
      </c>
      <c r="J646" s="2">
        <v>42510</v>
      </c>
      <c r="K646" s="7">
        <v>2962.16</v>
      </c>
      <c r="M646" s="2">
        <v>42510</v>
      </c>
      <c r="N646" s="7">
        <v>1250.94</v>
      </c>
      <c r="P646" s="2">
        <v>42510</v>
      </c>
      <c r="Q646" s="7">
        <v>47.75</v>
      </c>
      <c r="S646" s="2">
        <v>42510</v>
      </c>
      <c r="T646" s="7">
        <v>29.984079999999999</v>
      </c>
      <c r="V646" s="2">
        <v>42510</v>
      </c>
      <c r="W646" s="7">
        <v>140.08000000000001</v>
      </c>
      <c r="Y646" s="2">
        <v>42510</v>
      </c>
      <c r="Z646" s="6">
        <v>1.1213</v>
      </c>
      <c r="AB646" s="2">
        <v>42510</v>
      </c>
      <c r="AC646" s="6">
        <v>1.4515</v>
      </c>
      <c r="AE646" s="2">
        <v>42510</v>
      </c>
      <c r="AF646" s="6">
        <v>1.0087999999999999</v>
      </c>
      <c r="AH646" s="2">
        <v>42510</v>
      </c>
      <c r="AI646" s="11">
        <v>9.051E-3</v>
      </c>
      <c r="AK646" s="2">
        <v>42510</v>
      </c>
      <c r="AL646" s="6">
        <v>229.95320000000001</v>
      </c>
      <c r="AN646" s="2">
        <v>42510</v>
      </c>
      <c r="AO646" s="7">
        <v>1987.85</v>
      </c>
      <c r="AQ646" s="2">
        <v>42510</v>
      </c>
      <c r="AR646" s="8">
        <v>245.5154</v>
      </c>
      <c r="AT646" s="2">
        <v>42510</v>
      </c>
      <c r="AU646" s="8">
        <v>15.2</v>
      </c>
      <c r="AW646" s="2">
        <v>42510</v>
      </c>
      <c r="AX646" s="8">
        <v>4769.558</v>
      </c>
    </row>
    <row r="647" spans="1:50" x14ac:dyDescent="0.2">
      <c r="A647" s="13">
        <v>42509</v>
      </c>
      <c r="B647" s="7">
        <v>443.06</v>
      </c>
      <c r="D647" s="2">
        <v>42509</v>
      </c>
      <c r="E647" s="10">
        <v>213.81</v>
      </c>
      <c r="G647" s="2">
        <v>42509</v>
      </c>
      <c r="H647" s="7">
        <v>2040.04</v>
      </c>
      <c r="J647" s="2">
        <v>42509</v>
      </c>
      <c r="K647" s="7">
        <v>2919.22</v>
      </c>
      <c r="M647" s="2">
        <v>42509</v>
      </c>
      <c r="N647" s="7">
        <v>1252.47</v>
      </c>
      <c r="P647" s="2">
        <v>42509</v>
      </c>
      <c r="Q647" s="7">
        <v>48.16</v>
      </c>
      <c r="S647" s="2">
        <v>42509</v>
      </c>
      <c r="T647" s="7">
        <v>29.8446</v>
      </c>
      <c r="V647" s="2">
        <v>42509</v>
      </c>
      <c r="W647" s="7">
        <v>140.13</v>
      </c>
      <c r="Y647" s="2">
        <v>42509</v>
      </c>
      <c r="Z647" s="6">
        <v>1.1208</v>
      </c>
      <c r="AB647" s="2">
        <v>42509</v>
      </c>
      <c r="AC647" s="6">
        <v>1.4618</v>
      </c>
      <c r="AE647" s="2">
        <v>42509</v>
      </c>
      <c r="AF647" s="6">
        <v>1.0102</v>
      </c>
      <c r="AH647" s="2">
        <v>42509</v>
      </c>
      <c r="AI647" s="11">
        <v>9.1079999999999998E-3</v>
      </c>
      <c r="AK647" s="2">
        <v>42509</v>
      </c>
      <c r="AL647" s="6">
        <v>230.33150000000001</v>
      </c>
      <c r="AN647" s="2">
        <v>42509</v>
      </c>
      <c r="AO647" s="7">
        <v>1988.24</v>
      </c>
      <c r="AQ647" s="2">
        <v>42509</v>
      </c>
      <c r="AR647" s="8">
        <v>245.52979999999999</v>
      </c>
      <c r="AT647" s="2">
        <v>42509</v>
      </c>
      <c r="AU647" s="8">
        <v>16.329999999999998</v>
      </c>
      <c r="AW647" s="2">
        <v>42509</v>
      </c>
      <c r="AX647" s="8">
        <v>4712.5330000000004</v>
      </c>
    </row>
    <row r="648" spans="1:50" x14ac:dyDescent="0.2">
      <c r="A648" s="13">
        <v>42508</v>
      </c>
      <c r="B648" s="7">
        <v>454.69</v>
      </c>
      <c r="D648" s="2">
        <v>42508</v>
      </c>
      <c r="E648" s="10">
        <v>217.72</v>
      </c>
      <c r="G648" s="2">
        <v>42508</v>
      </c>
      <c r="H648" s="7">
        <v>2047.63</v>
      </c>
      <c r="J648" s="2">
        <v>42508</v>
      </c>
      <c r="K648" s="7">
        <v>2956.43</v>
      </c>
      <c r="M648" s="2">
        <v>42508</v>
      </c>
      <c r="N648" s="7">
        <v>1272.6099999999999</v>
      </c>
      <c r="P648" s="2">
        <v>42508</v>
      </c>
      <c r="Q648" s="7">
        <v>48.19</v>
      </c>
      <c r="S648" s="2">
        <v>42508</v>
      </c>
      <c r="T648" s="7">
        <v>30.38496</v>
      </c>
      <c r="V648" s="2">
        <v>42508</v>
      </c>
      <c r="W648" s="7">
        <v>141.15</v>
      </c>
      <c r="Y648" s="2">
        <v>42508</v>
      </c>
      <c r="Z648" s="6">
        <v>1.1280999999999999</v>
      </c>
      <c r="AB648" s="2">
        <v>42508</v>
      </c>
      <c r="AC648" s="6">
        <v>1.4609000000000001</v>
      </c>
      <c r="AE648" s="2">
        <v>42508</v>
      </c>
      <c r="AF648" s="6">
        <v>1.0179</v>
      </c>
      <c r="AH648" s="2">
        <v>42508</v>
      </c>
      <c r="AI648" s="11">
        <v>9.1140000000000006E-3</v>
      </c>
      <c r="AK648" s="2">
        <v>42508</v>
      </c>
      <c r="AL648" s="6">
        <v>230.19630000000001</v>
      </c>
      <c r="AN648" s="2">
        <v>42508</v>
      </c>
      <c r="AO648" s="7">
        <v>1984.01</v>
      </c>
      <c r="AQ648" s="2">
        <v>42508</v>
      </c>
      <c r="AR648" s="8">
        <v>245.5737</v>
      </c>
      <c r="AT648" s="2">
        <v>42508</v>
      </c>
      <c r="AU648" s="8">
        <v>15.95</v>
      </c>
      <c r="AW648" s="2">
        <v>42508</v>
      </c>
      <c r="AX648" s="8">
        <v>4739.1189999999997</v>
      </c>
    </row>
    <row r="649" spans="1:50" x14ac:dyDescent="0.2">
      <c r="A649" s="13">
        <v>42507</v>
      </c>
      <c r="B649" s="7">
        <v>453.66</v>
      </c>
      <c r="D649" s="2">
        <v>42507</v>
      </c>
      <c r="E649" s="10">
        <v>220.18</v>
      </c>
      <c r="G649" s="2">
        <v>42507</v>
      </c>
      <c r="H649" s="7">
        <v>2047.21</v>
      </c>
      <c r="J649" s="2">
        <v>42507</v>
      </c>
      <c r="K649" s="7">
        <v>2938.09</v>
      </c>
      <c r="M649" s="2">
        <v>42507</v>
      </c>
      <c r="N649" s="7">
        <v>1276.03</v>
      </c>
      <c r="P649" s="2">
        <v>42507</v>
      </c>
      <c r="Q649" s="7">
        <v>48.31</v>
      </c>
      <c r="S649" s="2">
        <v>42507</v>
      </c>
      <c r="T649" s="7">
        <v>30.38589</v>
      </c>
      <c r="V649" s="2">
        <v>42507</v>
      </c>
      <c r="W649" s="7">
        <v>141.86000000000001</v>
      </c>
      <c r="Y649" s="2">
        <v>42507</v>
      </c>
      <c r="Z649" s="6">
        <v>1.1332</v>
      </c>
      <c r="AB649" s="2">
        <v>42507</v>
      </c>
      <c r="AC649" s="6">
        <v>1.4473</v>
      </c>
      <c r="AE649" s="2">
        <v>42507</v>
      </c>
      <c r="AF649" s="6">
        <v>1.0237000000000001</v>
      </c>
      <c r="AH649" s="2">
        <v>42507</v>
      </c>
      <c r="AI649" s="11">
        <v>9.1710000000000003E-3</v>
      </c>
      <c r="AK649" s="2">
        <v>42507</v>
      </c>
      <c r="AL649" s="6">
        <v>230.2227</v>
      </c>
      <c r="AN649" s="2">
        <v>42507</v>
      </c>
      <c r="AO649" s="7">
        <v>1995.39</v>
      </c>
      <c r="AQ649" s="2">
        <v>42507</v>
      </c>
      <c r="AR649" s="8">
        <v>246.03540000000001</v>
      </c>
      <c r="AT649" s="2">
        <v>42507</v>
      </c>
      <c r="AU649" s="8">
        <v>15.57</v>
      </c>
      <c r="AW649" s="2">
        <v>42507</v>
      </c>
      <c r="AX649" s="8">
        <v>4715.7330000000002</v>
      </c>
    </row>
    <row r="650" spans="1:50" x14ac:dyDescent="0.2">
      <c r="A650" s="13">
        <v>42506</v>
      </c>
      <c r="B650" s="7">
        <v>453.16</v>
      </c>
      <c r="D650" s="2">
        <v>42506</v>
      </c>
      <c r="E650" s="10">
        <v>219.1</v>
      </c>
      <c r="G650" s="2">
        <v>42506</v>
      </c>
      <c r="H650" s="7">
        <v>2066.66</v>
      </c>
      <c r="J650" s="2">
        <v>42506</v>
      </c>
      <c r="K650" s="7">
        <v>2951.39</v>
      </c>
      <c r="M650" s="2">
        <v>42506</v>
      </c>
      <c r="N650" s="7">
        <v>1275.6099999999999</v>
      </c>
      <c r="P650" s="2">
        <v>42506</v>
      </c>
      <c r="Q650" s="7">
        <v>47.72</v>
      </c>
      <c r="S650" s="2">
        <v>42506</v>
      </c>
      <c r="T650" s="7">
        <v>30.034700000000001</v>
      </c>
      <c r="V650" s="2">
        <v>42506</v>
      </c>
      <c r="W650" s="7">
        <v>141.75</v>
      </c>
      <c r="Y650" s="2">
        <v>42506</v>
      </c>
      <c r="Z650" s="6">
        <v>1.1328</v>
      </c>
      <c r="AB650" s="2">
        <v>42506</v>
      </c>
      <c r="AC650" s="6">
        <v>1.4407000000000001</v>
      </c>
      <c r="AE650" s="2">
        <v>42506</v>
      </c>
      <c r="AF650" s="6">
        <v>1.0235000000000001</v>
      </c>
      <c r="AH650" s="2">
        <v>42506</v>
      </c>
      <c r="AI650" s="11">
        <v>9.1780000000000004E-3</v>
      </c>
      <c r="AK650" s="2">
        <v>42506</v>
      </c>
      <c r="AL650" s="6">
        <v>229.76949999999999</v>
      </c>
      <c r="AN650" s="2">
        <v>42506</v>
      </c>
      <c r="AO650" s="7">
        <v>1995.97</v>
      </c>
      <c r="AQ650" s="2">
        <v>42506</v>
      </c>
      <c r="AR650" s="8">
        <v>245.74520000000001</v>
      </c>
      <c r="AT650" s="2">
        <v>42506</v>
      </c>
      <c r="AU650" s="8">
        <v>14.68</v>
      </c>
      <c r="AW650" s="2">
        <v>42506</v>
      </c>
      <c r="AX650" s="8">
        <v>4775.4589999999998</v>
      </c>
    </row>
    <row r="651" spans="1:50" x14ac:dyDescent="0.2">
      <c r="A651" s="13">
        <v>42503</v>
      </c>
      <c r="B651" s="7">
        <v>456.15</v>
      </c>
      <c r="D651" s="2">
        <v>42503</v>
      </c>
      <c r="E651" s="10">
        <v>217.34</v>
      </c>
      <c r="G651" s="2">
        <v>42503</v>
      </c>
      <c r="H651" s="7">
        <v>2046.61</v>
      </c>
      <c r="J651" s="2">
        <v>42503</v>
      </c>
      <c r="K651" s="7">
        <v>2956.63</v>
      </c>
      <c r="M651" s="2">
        <v>42503</v>
      </c>
      <c r="N651" s="7">
        <v>1271.28</v>
      </c>
      <c r="P651" s="2">
        <v>42503</v>
      </c>
      <c r="Q651" s="7">
        <v>46.21</v>
      </c>
      <c r="S651" s="2">
        <v>42503</v>
      </c>
      <c r="T651" s="7">
        <v>29.953990000000001</v>
      </c>
      <c r="V651" s="2">
        <v>42503</v>
      </c>
      <c r="W651" s="7">
        <v>140.82</v>
      </c>
      <c r="Y651" s="2">
        <v>42503</v>
      </c>
      <c r="Z651" s="6">
        <v>1.1294</v>
      </c>
      <c r="AB651" s="2">
        <v>42503</v>
      </c>
      <c r="AC651" s="6">
        <v>1.4365999999999999</v>
      </c>
      <c r="AE651" s="2">
        <v>42503</v>
      </c>
      <c r="AF651" s="6">
        <v>1.0243</v>
      </c>
      <c r="AH651" s="2">
        <v>42503</v>
      </c>
      <c r="AI651" s="11">
        <v>9.1859999999999997E-3</v>
      </c>
      <c r="AK651" s="2">
        <v>42503</v>
      </c>
      <c r="AL651" s="6">
        <v>229.89080000000001</v>
      </c>
      <c r="AN651" s="2">
        <v>42503</v>
      </c>
      <c r="AO651" s="7">
        <v>2000.31</v>
      </c>
      <c r="AQ651" s="2">
        <v>42503</v>
      </c>
      <c r="AR651" s="8">
        <v>245.9092</v>
      </c>
      <c r="AT651" s="2">
        <v>42503</v>
      </c>
      <c r="AU651" s="8">
        <v>15.04</v>
      </c>
      <c r="AW651" s="2">
        <v>42503</v>
      </c>
      <c r="AX651" s="8">
        <v>4717.6760000000004</v>
      </c>
    </row>
    <row r="652" spans="1:50" x14ac:dyDescent="0.2">
      <c r="A652" s="13">
        <v>42502</v>
      </c>
      <c r="B652" s="7">
        <v>452.69</v>
      </c>
      <c r="D652" s="2">
        <v>42502</v>
      </c>
      <c r="E652" s="10">
        <v>220.47</v>
      </c>
      <c r="G652" s="2">
        <v>42502</v>
      </c>
      <c r="H652" s="7">
        <v>2064.11</v>
      </c>
      <c r="J652" s="2">
        <v>42502</v>
      </c>
      <c r="K652" s="7">
        <v>2935.46</v>
      </c>
      <c r="M652" s="2">
        <v>42502</v>
      </c>
      <c r="N652" s="7">
        <v>1271.0999999999999</v>
      </c>
      <c r="P652" s="2">
        <v>42502</v>
      </c>
      <c r="Q652" s="7">
        <v>46.7</v>
      </c>
      <c r="S652" s="2">
        <v>42502</v>
      </c>
      <c r="T652" s="7">
        <v>29.81335</v>
      </c>
      <c r="V652" s="2">
        <v>42502</v>
      </c>
      <c r="W652" s="7">
        <v>140.82</v>
      </c>
      <c r="Y652" s="2">
        <v>42502</v>
      </c>
      <c r="Z652" s="6">
        <v>1.1386000000000001</v>
      </c>
      <c r="AB652" s="2">
        <v>42502</v>
      </c>
      <c r="AC652" s="6">
        <v>1.4464000000000001</v>
      </c>
      <c r="AE652" s="2">
        <v>42502</v>
      </c>
      <c r="AF652" s="6">
        <v>1.0319</v>
      </c>
      <c r="AH652" s="2">
        <v>42502</v>
      </c>
      <c r="AI652" s="11">
        <v>9.1780000000000004E-3</v>
      </c>
      <c r="AK652" s="2">
        <v>42502</v>
      </c>
      <c r="AL652" s="6">
        <v>229.5883</v>
      </c>
      <c r="AN652" s="2">
        <v>42502</v>
      </c>
      <c r="AO652" s="7">
        <v>1995.89</v>
      </c>
      <c r="AQ652" s="2">
        <v>42502</v>
      </c>
      <c r="AR652" s="8">
        <v>245.59460000000001</v>
      </c>
      <c r="AT652" s="2">
        <v>42502</v>
      </c>
      <c r="AU652" s="8">
        <v>14.41</v>
      </c>
      <c r="AW652" s="2">
        <v>42502</v>
      </c>
      <c r="AX652" s="8">
        <v>4737.3339999999998</v>
      </c>
    </row>
    <row r="653" spans="1:50" x14ac:dyDescent="0.2">
      <c r="A653" s="13">
        <v>42501</v>
      </c>
      <c r="B653" s="7">
        <v>452.52</v>
      </c>
      <c r="D653" s="2">
        <v>42501</v>
      </c>
      <c r="E653" s="10">
        <v>220.89</v>
      </c>
      <c r="G653" s="2">
        <v>42501</v>
      </c>
      <c r="H653" s="7">
        <v>2064.46</v>
      </c>
      <c r="J653" s="2">
        <v>42501</v>
      </c>
      <c r="K653" s="7">
        <v>2956.71</v>
      </c>
      <c r="M653" s="2">
        <v>42501</v>
      </c>
      <c r="N653" s="7">
        <v>1272.9000000000001</v>
      </c>
      <c r="P653" s="2">
        <v>42501</v>
      </c>
      <c r="Q653" s="7">
        <v>46.23</v>
      </c>
      <c r="S653" s="2">
        <v>42501</v>
      </c>
      <c r="T653" s="7">
        <v>29.337430000000001</v>
      </c>
      <c r="V653" s="2">
        <v>42501</v>
      </c>
      <c r="W653" s="7">
        <v>143.55000000000001</v>
      </c>
      <c r="Y653" s="2">
        <v>42501</v>
      </c>
      <c r="Z653" s="6">
        <v>1.1432</v>
      </c>
      <c r="AB653" s="2">
        <v>42501</v>
      </c>
      <c r="AC653" s="6">
        <v>1.4466999999999999</v>
      </c>
      <c r="AE653" s="2">
        <v>42501</v>
      </c>
      <c r="AF653" s="6">
        <v>1.0297000000000001</v>
      </c>
      <c r="AH653" s="2">
        <v>42501</v>
      </c>
      <c r="AI653" s="11">
        <v>9.2149999999999992E-3</v>
      </c>
      <c r="AK653" s="2">
        <v>42501</v>
      </c>
      <c r="AL653" s="6">
        <v>229.73500000000001</v>
      </c>
      <c r="AN653" s="2">
        <v>42501</v>
      </c>
      <c r="AO653" s="7">
        <v>1999.15</v>
      </c>
      <c r="AQ653" s="2">
        <v>42501</v>
      </c>
      <c r="AR653" s="8">
        <v>246.03299999999999</v>
      </c>
      <c r="AT653" s="2">
        <v>42501</v>
      </c>
      <c r="AU653" s="8">
        <v>14.69</v>
      </c>
      <c r="AW653" s="2">
        <v>42501</v>
      </c>
      <c r="AX653" s="8">
        <v>4760.6880000000001</v>
      </c>
    </row>
    <row r="654" spans="1:50" x14ac:dyDescent="0.2">
      <c r="A654" s="13">
        <v>42500</v>
      </c>
      <c r="B654" s="7">
        <v>454.51</v>
      </c>
      <c r="D654" s="2">
        <v>42500</v>
      </c>
      <c r="E654" s="10">
        <v>220.93</v>
      </c>
      <c r="G654" s="2">
        <v>42500</v>
      </c>
      <c r="H654" s="7">
        <v>2084.39</v>
      </c>
      <c r="J654" s="2">
        <v>42500</v>
      </c>
      <c r="K654" s="7">
        <v>2978.97</v>
      </c>
      <c r="M654" s="2">
        <v>42500</v>
      </c>
      <c r="N654" s="7">
        <v>1260.3900000000001</v>
      </c>
      <c r="P654" s="2">
        <v>42500</v>
      </c>
      <c r="Q654" s="7">
        <v>44.66</v>
      </c>
      <c r="S654" s="2">
        <v>42500</v>
      </c>
      <c r="T654" s="7">
        <v>29.548819999999999</v>
      </c>
      <c r="V654" s="2">
        <v>42500</v>
      </c>
      <c r="W654" s="7">
        <v>142.12</v>
      </c>
      <c r="Y654" s="2">
        <v>42500</v>
      </c>
      <c r="Z654" s="6">
        <v>1.1381999999999999</v>
      </c>
      <c r="AB654" s="2">
        <v>42500</v>
      </c>
      <c r="AC654" s="6">
        <v>1.4434</v>
      </c>
      <c r="AE654" s="2">
        <v>42500</v>
      </c>
      <c r="AF654" s="6">
        <v>1.0255000000000001</v>
      </c>
      <c r="AH654" s="2">
        <v>42500</v>
      </c>
      <c r="AI654" s="11">
        <v>9.1509999999999994E-3</v>
      </c>
      <c r="AK654" s="2">
        <v>42500</v>
      </c>
      <c r="AL654" s="6">
        <v>229.87870000000001</v>
      </c>
      <c r="AN654" s="2">
        <v>42500</v>
      </c>
      <c r="AO654" s="7">
        <v>1996.88</v>
      </c>
      <c r="AQ654" s="2">
        <v>42500</v>
      </c>
      <c r="AR654" s="8">
        <v>246.0675</v>
      </c>
      <c r="AT654" s="2">
        <v>42500</v>
      </c>
      <c r="AU654" s="8">
        <v>13.63</v>
      </c>
      <c r="AW654" s="2">
        <v>42500</v>
      </c>
      <c r="AX654" s="8">
        <v>4809.88</v>
      </c>
    </row>
    <row r="655" spans="1:50" x14ac:dyDescent="0.2">
      <c r="A655" s="13">
        <v>42499</v>
      </c>
      <c r="B655" s="7">
        <v>462.13</v>
      </c>
      <c r="D655" s="2">
        <v>42499</v>
      </c>
      <c r="E655" s="10">
        <v>218.32</v>
      </c>
      <c r="G655" s="2">
        <v>42499</v>
      </c>
      <c r="H655" s="7">
        <v>2058.69</v>
      </c>
      <c r="J655" s="2">
        <v>42499</v>
      </c>
      <c r="K655" s="7">
        <v>2955.83</v>
      </c>
      <c r="M655" s="2">
        <v>42499</v>
      </c>
      <c r="N655" s="7">
        <v>1265.68</v>
      </c>
      <c r="P655" s="2">
        <v>42499</v>
      </c>
      <c r="Q655" s="7">
        <v>43.44</v>
      </c>
      <c r="S655" s="2">
        <v>42499</v>
      </c>
      <c r="T655" s="7">
        <v>28.6571</v>
      </c>
      <c r="V655" s="2">
        <v>42499</v>
      </c>
      <c r="W655" s="7">
        <v>142.1</v>
      </c>
      <c r="Y655" s="2">
        <v>42499</v>
      </c>
      <c r="Z655" s="6">
        <v>1.1391</v>
      </c>
      <c r="AB655" s="2">
        <v>42499</v>
      </c>
      <c r="AC655" s="6">
        <v>1.4399</v>
      </c>
      <c r="AE655" s="2">
        <v>42499</v>
      </c>
      <c r="AF655" s="6">
        <v>1.0304</v>
      </c>
      <c r="AH655" s="2">
        <v>42499</v>
      </c>
      <c r="AI655" s="11">
        <v>9.2239999999999996E-3</v>
      </c>
      <c r="AK655" s="2">
        <v>42499</v>
      </c>
      <c r="AL655" s="6">
        <v>229.5163</v>
      </c>
      <c r="AN655" s="2">
        <v>42499</v>
      </c>
      <c r="AO655" s="7">
        <v>1996.48</v>
      </c>
      <c r="AQ655" s="2">
        <v>42499</v>
      </c>
      <c r="AR655" s="8">
        <v>245.89089999999999</v>
      </c>
      <c r="AT655" s="2">
        <v>42499</v>
      </c>
      <c r="AU655" s="8">
        <v>14.57</v>
      </c>
      <c r="AW655" s="2">
        <v>42499</v>
      </c>
      <c r="AX655" s="8">
        <v>4750.2089999999998</v>
      </c>
    </row>
    <row r="656" spans="1:50" x14ac:dyDescent="0.2">
      <c r="A656" s="13">
        <v>42496</v>
      </c>
      <c r="B656" s="7">
        <v>462.1</v>
      </c>
      <c r="D656" s="2">
        <v>42496</v>
      </c>
      <c r="E656" s="10">
        <v>218.91</v>
      </c>
      <c r="G656" s="2">
        <v>42496</v>
      </c>
      <c r="H656" s="7">
        <v>2057.14</v>
      </c>
      <c r="J656" s="2">
        <v>42496</v>
      </c>
      <c r="K656" s="7">
        <v>2936.84</v>
      </c>
      <c r="M656" s="2">
        <v>42496</v>
      </c>
      <c r="N656" s="7">
        <v>1294.9000000000001</v>
      </c>
      <c r="P656" s="2">
        <v>42496</v>
      </c>
      <c r="Q656" s="7">
        <v>44.66</v>
      </c>
      <c r="S656" s="2">
        <v>42496</v>
      </c>
      <c r="T656" s="7">
        <v>29.127020000000002</v>
      </c>
      <c r="V656" s="2">
        <v>42496</v>
      </c>
      <c r="W656" s="7">
        <v>145.91</v>
      </c>
      <c r="Y656" s="2">
        <v>42496</v>
      </c>
      <c r="Z656" s="6">
        <v>1.1425000000000001</v>
      </c>
      <c r="AB656" s="2">
        <v>42496</v>
      </c>
      <c r="AC656" s="6">
        <v>1.4461999999999999</v>
      </c>
      <c r="AE656" s="2">
        <v>42496</v>
      </c>
      <c r="AF656" s="6">
        <v>1.0319</v>
      </c>
      <c r="AH656" s="2">
        <v>42496</v>
      </c>
      <c r="AI656" s="11">
        <v>9.3760000000000007E-3</v>
      </c>
      <c r="AK656" s="2">
        <v>42496</v>
      </c>
      <c r="AL656" s="6">
        <v>229.38579999999999</v>
      </c>
      <c r="AN656" s="2">
        <v>42496</v>
      </c>
      <c r="AO656" s="7">
        <v>1994.72</v>
      </c>
      <c r="AQ656" s="2">
        <v>42496</v>
      </c>
      <c r="AR656" s="8">
        <v>245.708</v>
      </c>
      <c r="AT656" s="2">
        <v>42496</v>
      </c>
      <c r="AU656" s="8">
        <v>14.72</v>
      </c>
      <c r="AW656" s="2">
        <v>42496</v>
      </c>
      <c r="AX656" s="8">
        <v>4736.1549999999997</v>
      </c>
    </row>
    <row r="657" spans="1:50" x14ac:dyDescent="0.2">
      <c r="A657" s="13">
        <v>42495</v>
      </c>
      <c r="B657" s="7">
        <v>448.67</v>
      </c>
      <c r="D657" s="2">
        <v>42495</v>
      </c>
      <c r="E657" s="10">
        <v>220.83</v>
      </c>
      <c r="G657" s="2">
        <v>42495</v>
      </c>
      <c r="H657" s="7">
        <v>2050.63</v>
      </c>
      <c r="J657" s="2">
        <v>42495</v>
      </c>
      <c r="K657" s="7">
        <v>2940.35</v>
      </c>
      <c r="M657" s="2">
        <v>42495</v>
      </c>
      <c r="N657" s="7">
        <v>1276.6600000000001</v>
      </c>
      <c r="P657" s="2">
        <v>42495</v>
      </c>
      <c r="Q657" s="7">
        <v>44.32</v>
      </c>
      <c r="S657" s="2">
        <v>42495</v>
      </c>
      <c r="T657" s="7">
        <v>28.829699999999999</v>
      </c>
      <c r="V657" s="2">
        <v>42495</v>
      </c>
      <c r="W657" s="7">
        <v>145.6</v>
      </c>
      <c r="Y657" s="2">
        <v>42495</v>
      </c>
      <c r="Z657" s="6">
        <v>1.1412</v>
      </c>
      <c r="AB657" s="2">
        <v>42495</v>
      </c>
      <c r="AC657" s="6">
        <v>1.4487999999999999</v>
      </c>
      <c r="AE657" s="2">
        <v>42495</v>
      </c>
      <c r="AF657" s="6">
        <v>1.0334000000000001</v>
      </c>
      <c r="AH657" s="2">
        <v>42495</v>
      </c>
      <c r="AI657" s="11">
        <v>9.3220000000000004E-3</v>
      </c>
      <c r="AK657" s="2">
        <v>42495</v>
      </c>
      <c r="AL657" s="6">
        <v>229.34809999999999</v>
      </c>
      <c r="AN657" s="2">
        <v>42495</v>
      </c>
      <c r="AO657" s="7">
        <v>1997.05</v>
      </c>
      <c r="AQ657" s="2">
        <v>42495</v>
      </c>
      <c r="AR657" s="8">
        <v>245.4896</v>
      </c>
      <c r="AT657" s="2">
        <v>42495</v>
      </c>
      <c r="AU657" s="8">
        <v>15.91</v>
      </c>
      <c r="AW657" s="2">
        <v>42495</v>
      </c>
      <c r="AX657" s="8">
        <v>4717.0940000000001</v>
      </c>
    </row>
    <row r="658" spans="1:50" x14ac:dyDescent="0.2">
      <c r="A658" s="13">
        <v>42494</v>
      </c>
      <c r="B658" s="7">
        <v>447.39</v>
      </c>
      <c r="D658" s="2">
        <v>42494</v>
      </c>
      <c r="E658" s="10">
        <v>221.88</v>
      </c>
      <c r="G658" s="2">
        <v>42494</v>
      </c>
      <c r="H658" s="7">
        <v>2051.12</v>
      </c>
      <c r="J658" s="2">
        <v>42494</v>
      </c>
      <c r="K658" s="7">
        <v>2938.75</v>
      </c>
      <c r="M658" s="2">
        <v>42494</v>
      </c>
      <c r="N658" s="7">
        <v>1277.51</v>
      </c>
      <c r="P658" s="2">
        <v>42494</v>
      </c>
      <c r="Q658" s="7">
        <v>43.78</v>
      </c>
      <c r="S658" s="2">
        <v>42494</v>
      </c>
      <c r="T658" s="7">
        <v>29.248460000000001</v>
      </c>
      <c r="V658" s="2">
        <v>42494</v>
      </c>
      <c r="W658" s="7">
        <v>148.19</v>
      </c>
      <c r="Y658" s="2">
        <v>42494</v>
      </c>
      <c r="Z658" s="6">
        <v>1.1496999999999999</v>
      </c>
      <c r="AB658" s="2">
        <v>42494</v>
      </c>
      <c r="AC658" s="6">
        <v>1.4491000000000001</v>
      </c>
      <c r="AE658" s="2">
        <v>42494</v>
      </c>
      <c r="AF658" s="6">
        <v>1.0457000000000001</v>
      </c>
      <c r="AH658" s="2">
        <v>42494</v>
      </c>
      <c r="AI658" s="11">
        <v>9.3399999999999993E-3</v>
      </c>
      <c r="AK658" s="2">
        <v>42494</v>
      </c>
      <c r="AL658" s="6">
        <v>228.7</v>
      </c>
      <c r="AN658" s="2">
        <v>42494</v>
      </c>
      <c r="AO658" s="7">
        <v>1993.54</v>
      </c>
      <c r="AQ658" s="2">
        <v>42494</v>
      </c>
      <c r="AR658" s="8">
        <v>245.29179999999999</v>
      </c>
      <c r="AT658" s="2">
        <v>42494</v>
      </c>
      <c r="AU658" s="8">
        <v>16.05</v>
      </c>
      <c r="AW658" s="2">
        <v>42494</v>
      </c>
      <c r="AX658" s="8">
        <v>4725.6400000000003</v>
      </c>
    </row>
    <row r="659" spans="1:50" x14ac:dyDescent="0.2">
      <c r="A659" s="13">
        <v>42493</v>
      </c>
      <c r="B659" s="7">
        <v>450.66</v>
      </c>
      <c r="D659" s="2">
        <v>42493</v>
      </c>
      <c r="E659" s="10">
        <v>222.39</v>
      </c>
      <c r="G659" s="2">
        <v>42493</v>
      </c>
      <c r="H659" s="7">
        <v>2063.37</v>
      </c>
      <c r="J659" s="2">
        <v>42493</v>
      </c>
      <c r="K659" s="7">
        <v>2974.2</v>
      </c>
      <c r="M659" s="2">
        <v>42493</v>
      </c>
      <c r="N659" s="7">
        <v>1287.3399999999999</v>
      </c>
      <c r="P659" s="2">
        <v>42493</v>
      </c>
      <c r="Q659" s="7">
        <v>43.65</v>
      </c>
      <c r="S659" s="2">
        <v>42493</v>
      </c>
      <c r="T659" s="7">
        <v>29.287780000000001</v>
      </c>
      <c r="V659" s="2">
        <v>42493</v>
      </c>
      <c r="W659" s="7">
        <v>149.05000000000001</v>
      </c>
      <c r="Y659" s="2">
        <v>42493</v>
      </c>
      <c r="Z659" s="6">
        <v>1.1527000000000001</v>
      </c>
      <c r="AB659" s="2">
        <v>42493</v>
      </c>
      <c r="AC659" s="6">
        <v>1.4563999999999999</v>
      </c>
      <c r="AE659" s="2">
        <v>42493</v>
      </c>
      <c r="AF659" s="6">
        <v>1.0501</v>
      </c>
      <c r="AH659" s="2">
        <v>42493</v>
      </c>
      <c r="AI659" s="11">
        <v>9.4050000000000002E-3</v>
      </c>
      <c r="AK659" s="2">
        <v>42493</v>
      </c>
      <c r="AL659" s="6">
        <v>228.96530000000001</v>
      </c>
      <c r="AN659" s="2">
        <v>42493</v>
      </c>
      <c r="AO659" s="7">
        <v>1992.76</v>
      </c>
      <c r="AQ659" s="2">
        <v>42493</v>
      </c>
      <c r="AR659" s="8">
        <v>245.41849999999999</v>
      </c>
      <c r="AT659" s="2">
        <v>42493</v>
      </c>
      <c r="AU659" s="8">
        <v>15.6</v>
      </c>
      <c r="AW659" s="2">
        <v>42493</v>
      </c>
      <c r="AX659" s="8">
        <v>4763.2240000000002</v>
      </c>
    </row>
    <row r="660" spans="1:50" x14ac:dyDescent="0.2">
      <c r="A660" s="13">
        <v>42492</v>
      </c>
      <c r="B660" s="7">
        <v>446.1</v>
      </c>
      <c r="D660" s="2">
        <v>42492</v>
      </c>
      <c r="E660" s="10">
        <v>227.11</v>
      </c>
      <c r="G660" s="2">
        <v>42492</v>
      </c>
      <c r="H660" s="7">
        <v>2081.4299999999998</v>
      </c>
      <c r="J660" s="2">
        <v>42492</v>
      </c>
      <c r="K660" s="7">
        <v>3032.6</v>
      </c>
      <c r="M660" s="2">
        <v>42492</v>
      </c>
      <c r="N660" s="7">
        <v>1293.78</v>
      </c>
      <c r="P660" s="2">
        <v>42492</v>
      </c>
      <c r="Q660" s="7">
        <v>44.78</v>
      </c>
      <c r="S660" s="2">
        <v>42492</v>
      </c>
      <c r="T660" s="7">
        <v>30.120460000000001</v>
      </c>
      <c r="V660" s="2">
        <v>42492</v>
      </c>
      <c r="W660" s="7">
        <v>152.81</v>
      </c>
      <c r="Y660" s="2">
        <v>42492</v>
      </c>
      <c r="Z660" s="6">
        <v>1.1524000000000001</v>
      </c>
      <c r="AB660" s="2">
        <v>42492</v>
      </c>
      <c r="AC660" s="6">
        <v>1.4677</v>
      </c>
      <c r="AE660" s="2">
        <v>42492</v>
      </c>
      <c r="AF660" s="6">
        <v>1.048</v>
      </c>
      <c r="AH660" s="2">
        <v>42492</v>
      </c>
      <c r="AI660" s="11">
        <v>9.3950000000000006E-3</v>
      </c>
      <c r="AK660" s="2">
        <v>42492</v>
      </c>
      <c r="AL660" s="6">
        <v>228.43469999999999</v>
      </c>
      <c r="AN660" s="2">
        <v>42492</v>
      </c>
      <c r="AO660" s="7">
        <v>1987.08</v>
      </c>
      <c r="AQ660" s="2">
        <v>42492</v>
      </c>
      <c r="AR660" s="8">
        <v>244.37280000000001</v>
      </c>
      <c r="AT660" s="2">
        <v>42492</v>
      </c>
      <c r="AU660" s="8">
        <v>14.68</v>
      </c>
      <c r="AW660" s="2">
        <v>42492</v>
      </c>
      <c r="AX660" s="8">
        <v>4817.5940000000001</v>
      </c>
    </row>
    <row r="661" spans="1:50" x14ac:dyDescent="0.2">
      <c r="A661" s="13">
        <v>42489</v>
      </c>
      <c r="B661" s="7">
        <v>455.15</v>
      </c>
      <c r="D661" s="2">
        <v>42489</v>
      </c>
      <c r="E661" s="10">
        <v>228.49</v>
      </c>
      <c r="G661" s="2">
        <v>42489</v>
      </c>
      <c r="H661" s="7">
        <v>2065.3000000000002</v>
      </c>
      <c r="J661" s="2">
        <v>42489</v>
      </c>
      <c r="K661" s="7">
        <v>3028.21</v>
      </c>
      <c r="M661" s="2">
        <v>42489</v>
      </c>
      <c r="N661" s="7">
        <v>1291.06</v>
      </c>
      <c r="P661" s="2">
        <v>42489</v>
      </c>
      <c r="Q661" s="7">
        <v>45.92</v>
      </c>
      <c r="S661" s="2">
        <v>42489</v>
      </c>
      <c r="T661" s="7">
        <v>30.04166</v>
      </c>
      <c r="V661" s="2">
        <v>42489</v>
      </c>
      <c r="W661" s="7">
        <v>152.81</v>
      </c>
      <c r="Y661" s="2">
        <v>42489</v>
      </c>
      <c r="Z661" s="6">
        <v>1.1439999999999999</v>
      </c>
      <c r="AB661" s="2">
        <v>42489</v>
      </c>
      <c r="AC661" s="6">
        <v>1.4626000000000001</v>
      </c>
      <c r="AE661" s="2">
        <v>42489</v>
      </c>
      <c r="AF661" s="6">
        <v>1.0422</v>
      </c>
      <c r="AH661" s="2">
        <v>42489</v>
      </c>
      <c r="AI661" s="11">
        <v>9.3609999999999995E-3</v>
      </c>
      <c r="AK661" s="2">
        <v>42489</v>
      </c>
      <c r="AL661" s="6">
        <v>228.43469999999999</v>
      </c>
      <c r="AN661" s="2">
        <v>42489</v>
      </c>
      <c r="AO661" s="7">
        <v>1991.39</v>
      </c>
      <c r="AQ661" s="2">
        <v>42489</v>
      </c>
      <c r="AR661" s="8">
        <v>244.37280000000001</v>
      </c>
      <c r="AT661" s="2">
        <v>42489</v>
      </c>
      <c r="AU661" s="8">
        <v>15.7</v>
      </c>
      <c r="AW661" s="2">
        <v>42489</v>
      </c>
      <c r="AX661" s="8">
        <v>4775.3580000000002</v>
      </c>
    </row>
    <row r="662" spans="1:50" x14ac:dyDescent="0.2">
      <c r="A662" s="13">
        <v>42488</v>
      </c>
      <c r="B662" s="7">
        <v>449.71</v>
      </c>
      <c r="D662" s="2">
        <v>42488</v>
      </c>
      <c r="E662" s="10">
        <v>229.92</v>
      </c>
      <c r="G662" s="2">
        <v>42488</v>
      </c>
      <c r="H662" s="7">
        <v>2075.81</v>
      </c>
      <c r="J662" s="2">
        <v>42488</v>
      </c>
      <c r="K662" s="7">
        <v>3125.43</v>
      </c>
      <c r="M662" s="2">
        <v>42488</v>
      </c>
      <c r="N662" s="7">
        <v>1264.21</v>
      </c>
      <c r="P662" s="2">
        <v>42488</v>
      </c>
      <c r="Q662" s="7">
        <v>46.03</v>
      </c>
      <c r="S662" s="2">
        <v>42488</v>
      </c>
      <c r="T662" s="7">
        <v>29.94031</v>
      </c>
      <c r="V662" s="2">
        <v>42488</v>
      </c>
      <c r="W662" s="7">
        <v>150.4</v>
      </c>
      <c r="Y662" s="2">
        <v>42488</v>
      </c>
      <c r="Z662" s="6">
        <v>1.1336999999999999</v>
      </c>
      <c r="AB662" s="2">
        <v>42488</v>
      </c>
      <c r="AC662" s="6">
        <v>1.4597</v>
      </c>
      <c r="AE662" s="2">
        <v>42488</v>
      </c>
      <c r="AF662" s="6">
        <v>1.0337000000000001</v>
      </c>
      <c r="AH662" s="2">
        <v>42488</v>
      </c>
      <c r="AI662" s="11">
        <v>9.2300000000000004E-3</v>
      </c>
      <c r="AK662" s="2">
        <v>42488</v>
      </c>
      <c r="AL662" s="6">
        <v>228.96080000000001</v>
      </c>
      <c r="AN662" s="2">
        <v>42488</v>
      </c>
      <c r="AO662" s="7">
        <v>1988.72</v>
      </c>
      <c r="AQ662" s="2">
        <v>42488</v>
      </c>
      <c r="AR662" s="8">
        <v>244.7338</v>
      </c>
      <c r="AT662" s="2">
        <v>42488</v>
      </c>
      <c r="AU662" s="8">
        <v>15.22</v>
      </c>
      <c r="AW662" s="2">
        <v>42488</v>
      </c>
      <c r="AX662" s="8">
        <v>4805.2910000000002</v>
      </c>
    </row>
    <row r="663" spans="1:50" x14ac:dyDescent="0.2">
      <c r="A663" s="13">
        <v>42487</v>
      </c>
      <c r="B663" s="7">
        <v>453.99</v>
      </c>
      <c r="D663" s="2">
        <v>42487</v>
      </c>
      <c r="E663" s="10">
        <v>229.4</v>
      </c>
      <c r="G663" s="2">
        <v>42487</v>
      </c>
      <c r="H663" s="7">
        <v>2095.15</v>
      </c>
      <c r="J663" s="2">
        <v>42487</v>
      </c>
      <c r="K663" s="7">
        <v>3130.43</v>
      </c>
      <c r="M663" s="2">
        <v>42487</v>
      </c>
      <c r="N663" s="7">
        <v>1249.1199999999999</v>
      </c>
      <c r="P663" s="2">
        <v>42487</v>
      </c>
      <c r="Q663" s="7">
        <v>45.33</v>
      </c>
      <c r="S663" s="2">
        <v>42487</v>
      </c>
      <c r="T663" s="7">
        <v>29.73141</v>
      </c>
      <c r="V663" s="2">
        <v>42487</v>
      </c>
      <c r="W663" s="7">
        <v>148.77000000000001</v>
      </c>
      <c r="Y663" s="2">
        <v>42487</v>
      </c>
      <c r="Z663" s="6">
        <v>1.1324000000000001</v>
      </c>
      <c r="AB663" s="2">
        <v>42487</v>
      </c>
      <c r="AC663" s="6">
        <v>1.4555</v>
      </c>
      <c r="AE663" s="2">
        <v>42487</v>
      </c>
      <c r="AF663" s="6">
        <v>1.0298</v>
      </c>
      <c r="AH663" s="2">
        <v>42487</v>
      </c>
      <c r="AI663" s="11">
        <v>8.9840000000000007E-3</v>
      </c>
      <c r="AK663" s="2">
        <v>42487</v>
      </c>
      <c r="AL663" s="6">
        <v>228.46510000000001</v>
      </c>
      <c r="AN663" s="2">
        <v>42487</v>
      </c>
      <c r="AO663" s="7">
        <v>1986.32</v>
      </c>
      <c r="AQ663" s="2">
        <v>42487</v>
      </c>
      <c r="AR663" s="8">
        <v>244.32759999999999</v>
      </c>
      <c r="AT663" s="2">
        <v>42487</v>
      </c>
      <c r="AU663" s="8">
        <v>13.77</v>
      </c>
      <c r="AW663" s="2">
        <v>42487</v>
      </c>
      <c r="AX663" s="8">
        <v>4863.1409999999996</v>
      </c>
    </row>
    <row r="664" spans="1:50" x14ac:dyDescent="0.2">
      <c r="A664" s="13">
        <v>42486</v>
      </c>
      <c r="B664" s="7">
        <v>469.1</v>
      </c>
      <c r="D664" s="2">
        <v>42486</v>
      </c>
      <c r="E664" s="10">
        <v>228.77</v>
      </c>
      <c r="G664" s="2">
        <v>42486</v>
      </c>
      <c r="H664" s="7">
        <v>2091.6999999999998</v>
      </c>
      <c r="J664" s="2">
        <v>42486</v>
      </c>
      <c r="K664" s="7">
        <v>3121.29</v>
      </c>
      <c r="M664" s="2">
        <v>42486</v>
      </c>
      <c r="N664" s="7">
        <v>1240.8</v>
      </c>
      <c r="P664" s="2">
        <v>42486</v>
      </c>
      <c r="Q664" s="7">
        <v>44.04</v>
      </c>
      <c r="S664" s="2">
        <v>42486</v>
      </c>
      <c r="T664" s="7">
        <v>29.87546</v>
      </c>
      <c r="V664" s="2">
        <v>42486</v>
      </c>
      <c r="W664" s="7">
        <v>149.82</v>
      </c>
      <c r="Y664" s="2">
        <v>42486</v>
      </c>
      <c r="Z664" s="6">
        <v>1.1294999999999999</v>
      </c>
      <c r="AB664" s="2">
        <v>42486</v>
      </c>
      <c r="AC664" s="6">
        <v>1.4582999999999999</v>
      </c>
      <c r="AE664" s="2">
        <v>42486</v>
      </c>
      <c r="AF664" s="6">
        <v>1.0270999999999999</v>
      </c>
      <c r="AH664" s="2">
        <v>42486</v>
      </c>
      <c r="AI664" s="11">
        <v>8.9759999999999996E-3</v>
      </c>
      <c r="AK664" s="2">
        <v>42486</v>
      </c>
      <c r="AL664" s="6">
        <v>228.42349999999999</v>
      </c>
      <c r="AN664" s="2">
        <v>42486</v>
      </c>
      <c r="AO664" s="7">
        <v>1980.34</v>
      </c>
      <c r="AQ664" s="2">
        <v>42486</v>
      </c>
      <c r="AR664" s="8">
        <v>244.2843</v>
      </c>
      <c r="AT664" s="2">
        <v>42486</v>
      </c>
      <c r="AU664" s="8">
        <v>13.96</v>
      </c>
      <c r="AW664" s="2">
        <v>42486</v>
      </c>
      <c r="AX664" s="8">
        <v>4888.2830000000004</v>
      </c>
    </row>
    <row r="665" spans="1:50" x14ac:dyDescent="0.2">
      <c r="A665" s="13">
        <v>42485</v>
      </c>
      <c r="B665" s="7">
        <v>468.49</v>
      </c>
      <c r="D665" s="2">
        <v>42485</v>
      </c>
      <c r="E665" s="10">
        <v>227.04</v>
      </c>
      <c r="G665" s="2">
        <v>42485</v>
      </c>
      <c r="H665" s="7">
        <v>2087.79</v>
      </c>
      <c r="J665" s="2">
        <v>42485</v>
      </c>
      <c r="K665" s="7">
        <v>3117.62</v>
      </c>
      <c r="M665" s="2">
        <v>42485</v>
      </c>
      <c r="N665" s="7">
        <v>1239.67</v>
      </c>
      <c r="P665" s="2">
        <v>42485</v>
      </c>
      <c r="Q665" s="7">
        <v>42.64</v>
      </c>
      <c r="S665" s="2">
        <v>42485</v>
      </c>
      <c r="T665" s="7">
        <v>29.384889999999999</v>
      </c>
      <c r="V665" s="2">
        <v>42485</v>
      </c>
      <c r="W665" s="7">
        <v>150.25</v>
      </c>
      <c r="Y665" s="2">
        <v>42485</v>
      </c>
      <c r="Z665" s="6">
        <v>1.1266</v>
      </c>
      <c r="AB665" s="2">
        <v>42485</v>
      </c>
      <c r="AC665" s="6">
        <v>1.4487999999999999</v>
      </c>
      <c r="AE665" s="2">
        <v>42485</v>
      </c>
      <c r="AF665" s="6">
        <v>1.0255000000000001</v>
      </c>
      <c r="AH665" s="2">
        <v>42485</v>
      </c>
      <c r="AI665" s="11">
        <v>8.9899999999999997E-3</v>
      </c>
      <c r="AK665" s="2">
        <v>42485</v>
      </c>
      <c r="AL665" s="6">
        <v>228.7945</v>
      </c>
      <c r="AN665" s="2">
        <v>42485</v>
      </c>
      <c r="AO665" s="7">
        <v>1982.4</v>
      </c>
      <c r="AQ665" s="2">
        <v>42485</v>
      </c>
      <c r="AR665" s="8">
        <v>244.6189</v>
      </c>
      <c r="AT665" s="2">
        <v>42485</v>
      </c>
      <c r="AU665" s="8">
        <v>14.08</v>
      </c>
      <c r="AW665" s="2">
        <v>42485</v>
      </c>
      <c r="AX665" s="8">
        <v>4895.7860000000001</v>
      </c>
    </row>
    <row r="666" spans="1:50" x14ac:dyDescent="0.2">
      <c r="A666" s="13">
        <v>42482</v>
      </c>
      <c r="B666" s="7">
        <v>448.56</v>
      </c>
      <c r="D666" s="2">
        <v>42482</v>
      </c>
      <c r="E666" s="10">
        <v>229.4</v>
      </c>
      <c r="G666" s="2">
        <v>42482</v>
      </c>
      <c r="H666" s="7">
        <v>2091.58</v>
      </c>
      <c r="J666" s="2">
        <v>42482</v>
      </c>
      <c r="K666" s="7">
        <v>3141.12</v>
      </c>
      <c r="M666" s="2">
        <v>42482</v>
      </c>
      <c r="N666" s="7">
        <v>1230.0899999999999</v>
      </c>
      <c r="P666" s="2">
        <v>42482</v>
      </c>
      <c r="Q666" s="7">
        <v>43.73</v>
      </c>
      <c r="S666" s="2">
        <v>42482</v>
      </c>
      <c r="T666" s="7">
        <v>29.029910000000001</v>
      </c>
      <c r="V666" s="2">
        <v>42482</v>
      </c>
      <c r="W666" s="7">
        <v>151.07</v>
      </c>
      <c r="Y666" s="2">
        <v>42482</v>
      </c>
      <c r="Z666" s="6">
        <v>1.1223000000000001</v>
      </c>
      <c r="AB666" s="2">
        <v>42482</v>
      </c>
      <c r="AC666" s="6">
        <v>1.4386000000000001</v>
      </c>
      <c r="AE666" s="2">
        <v>42482</v>
      </c>
      <c r="AF666" s="6">
        <v>1.0218</v>
      </c>
      <c r="AH666" s="2">
        <v>42482</v>
      </c>
      <c r="AI666" s="11">
        <v>8.9569999999999997E-3</v>
      </c>
      <c r="AK666" s="2">
        <v>42482</v>
      </c>
      <c r="AL666" s="6">
        <v>228.92760000000001</v>
      </c>
      <c r="AN666" s="2">
        <v>42482</v>
      </c>
      <c r="AO666" s="7">
        <v>1983.47</v>
      </c>
      <c r="AQ666" s="2">
        <v>42482</v>
      </c>
      <c r="AR666" s="8">
        <v>244.9873</v>
      </c>
      <c r="AT666" s="2">
        <v>42482</v>
      </c>
      <c r="AU666" s="8">
        <v>13.22</v>
      </c>
      <c r="AW666" s="2">
        <v>42482</v>
      </c>
      <c r="AX666" s="8">
        <v>4906.2280000000001</v>
      </c>
    </row>
    <row r="667" spans="1:50" x14ac:dyDescent="0.2">
      <c r="A667" s="13">
        <v>42481</v>
      </c>
      <c r="B667" s="7">
        <v>451.13</v>
      </c>
      <c r="D667" s="2">
        <v>42481</v>
      </c>
      <c r="E667" s="10">
        <v>231.94</v>
      </c>
      <c r="G667" s="2">
        <v>42481</v>
      </c>
      <c r="H667" s="7">
        <v>2091.48</v>
      </c>
      <c r="J667" s="2">
        <v>42481</v>
      </c>
      <c r="K667" s="7">
        <v>3151.69</v>
      </c>
      <c r="M667" s="2">
        <v>42481</v>
      </c>
      <c r="N667" s="7">
        <v>1251.1300000000001</v>
      </c>
      <c r="P667" s="2">
        <v>42481</v>
      </c>
      <c r="Q667" s="7">
        <v>43.18</v>
      </c>
      <c r="S667" s="2">
        <v>42481</v>
      </c>
      <c r="T667" s="7">
        <v>30.317589999999999</v>
      </c>
      <c r="V667" s="2">
        <v>42481</v>
      </c>
      <c r="W667" s="7">
        <v>150.08000000000001</v>
      </c>
      <c r="Y667" s="2">
        <v>42481</v>
      </c>
      <c r="Z667" s="6">
        <v>1.1297999999999999</v>
      </c>
      <c r="AB667" s="2">
        <v>42481</v>
      </c>
      <c r="AC667" s="6">
        <v>1.4330000000000001</v>
      </c>
      <c r="AE667" s="2">
        <v>42481</v>
      </c>
      <c r="AF667" s="6">
        <v>1.0281</v>
      </c>
      <c r="AH667" s="2">
        <v>42481</v>
      </c>
      <c r="AI667" s="11">
        <v>9.1319999999999995E-3</v>
      </c>
      <c r="AK667" s="2">
        <v>42481</v>
      </c>
      <c r="AL667" s="6">
        <v>228.62010000000001</v>
      </c>
      <c r="AN667" s="2">
        <v>42481</v>
      </c>
      <c r="AO667" s="7">
        <v>1984.49</v>
      </c>
      <c r="AQ667" s="2">
        <v>42481</v>
      </c>
      <c r="AR667" s="8">
        <v>244.99340000000001</v>
      </c>
      <c r="AT667" s="2">
        <v>42481</v>
      </c>
      <c r="AU667" s="8">
        <v>13.95</v>
      </c>
      <c r="AW667" s="2">
        <v>42481</v>
      </c>
      <c r="AX667" s="8">
        <v>4945.93</v>
      </c>
    </row>
    <row r="668" spans="1:50" x14ac:dyDescent="0.2">
      <c r="A668" s="13">
        <v>42480</v>
      </c>
      <c r="B668" s="7">
        <v>442.82</v>
      </c>
      <c r="D668" s="2">
        <v>42480</v>
      </c>
      <c r="E668" s="10">
        <v>230.52</v>
      </c>
      <c r="G668" s="2">
        <v>42480</v>
      </c>
      <c r="H668" s="7">
        <v>2102.4</v>
      </c>
      <c r="J668" s="2">
        <v>42480</v>
      </c>
      <c r="K668" s="7">
        <v>3142.52</v>
      </c>
      <c r="M668" s="2">
        <v>42480</v>
      </c>
      <c r="N668" s="7">
        <v>1252.69</v>
      </c>
      <c r="P668" s="2">
        <v>42480</v>
      </c>
      <c r="Q668" s="7">
        <v>42.63</v>
      </c>
      <c r="S668" s="2">
        <v>42480</v>
      </c>
      <c r="T668" s="7">
        <v>30.71537</v>
      </c>
      <c r="V668" s="2">
        <v>42480</v>
      </c>
      <c r="W668" s="7">
        <v>149.79</v>
      </c>
      <c r="Y668" s="2">
        <v>42480</v>
      </c>
      <c r="Z668" s="6">
        <v>1.1327</v>
      </c>
      <c r="AB668" s="2">
        <v>42480</v>
      </c>
      <c r="AC668" s="6">
        <v>1.4381999999999999</v>
      </c>
      <c r="AE668" s="2">
        <v>42480</v>
      </c>
      <c r="AF668" s="6">
        <v>1.0325</v>
      </c>
      <c r="AH668" s="2">
        <v>42480</v>
      </c>
      <c r="AI668" s="11">
        <v>9.1179999999999994E-3</v>
      </c>
      <c r="AK668" s="2">
        <v>42480</v>
      </c>
      <c r="AL668" s="6">
        <v>229.65379999999999</v>
      </c>
      <c r="AN668" s="2">
        <v>42480</v>
      </c>
      <c r="AO668" s="7">
        <v>1985.29</v>
      </c>
      <c r="AQ668" s="2">
        <v>42480</v>
      </c>
      <c r="AR668" s="8">
        <v>245.881</v>
      </c>
      <c r="AT668" s="2">
        <v>42480</v>
      </c>
      <c r="AU668" s="8">
        <v>13.28</v>
      </c>
      <c r="AW668" s="2">
        <v>42480</v>
      </c>
      <c r="AX668" s="8">
        <v>4948.1499999999996</v>
      </c>
    </row>
    <row r="669" spans="1:50" x14ac:dyDescent="0.2">
      <c r="A669" s="13">
        <v>42479</v>
      </c>
      <c r="B669" s="7">
        <v>432.64</v>
      </c>
      <c r="D669" s="2">
        <v>42479</v>
      </c>
      <c r="E669" s="10">
        <v>231.77</v>
      </c>
      <c r="G669" s="2">
        <v>42479</v>
      </c>
      <c r="H669" s="7">
        <v>2100.8000000000002</v>
      </c>
      <c r="J669" s="2">
        <v>42479</v>
      </c>
      <c r="K669" s="7">
        <v>3112.99</v>
      </c>
      <c r="M669" s="2">
        <v>42479</v>
      </c>
      <c r="N669" s="7">
        <v>1253.3800000000001</v>
      </c>
      <c r="P669" s="2">
        <v>42479</v>
      </c>
      <c r="Q669" s="7">
        <v>41.08</v>
      </c>
      <c r="S669" s="2">
        <v>42479</v>
      </c>
      <c r="T669" s="7">
        <v>29.841339999999999</v>
      </c>
      <c r="V669" s="2">
        <v>42479</v>
      </c>
      <c r="W669" s="7">
        <v>148.02000000000001</v>
      </c>
      <c r="Y669" s="2">
        <v>42479</v>
      </c>
      <c r="Z669" s="6">
        <v>1.1375999999999999</v>
      </c>
      <c r="AB669" s="2">
        <v>42479</v>
      </c>
      <c r="AC669" s="6">
        <v>1.4384999999999999</v>
      </c>
      <c r="AE669" s="2">
        <v>42479</v>
      </c>
      <c r="AF669" s="6">
        <v>1.0415000000000001</v>
      </c>
      <c r="AH669" s="2">
        <v>42479</v>
      </c>
      <c r="AI669" s="11">
        <v>9.1640000000000003E-3</v>
      </c>
      <c r="AK669" s="2">
        <v>42479</v>
      </c>
      <c r="AL669" s="6">
        <v>229.0427</v>
      </c>
      <c r="AN669" s="2">
        <v>42479</v>
      </c>
      <c r="AO669" s="7">
        <v>1990.62</v>
      </c>
      <c r="AQ669" s="2">
        <v>42479</v>
      </c>
      <c r="AR669" s="8">
        <v>245.57429999999999</v>
      </c>
      <c r="AT669" s="2">
        <v>42479</v>
      </c>
      <c r="AU669" s="8">
        <v>13.24</v>
      </c>
      <c r="AW669" s="2">
        <v>42479</v>
      </c>
      <c r="AX669" s="8">
        <v>4940.33</v>
      </c>
    </row>
    <row r="670" spans="1:50" x14ac:dyDescent="0.2">
      <c r="A670" s="13">
        <v>42478</v>
      </c>
      <c r="B670" s="7">
        <v>428.56</v>
      </c>
      <c r="D670" s="2">
        <v>42478</v>
      </c>
      <c r="E670" s="10">
        <v>228.96</v>
      </c>
      <c r="G670" s="2">
        <v>42478</v>
      </c>
      <c r="H670" s="7">
        <v>2094.34</v>
      </c>
      <c r="J670" s="2">
        <v>42478</v>
      </c>
      <c r="K670" s="7">
        <v>3064.03</v>
      </c>
      <c r="M670" s="2">
        <v>42478</v>
      </c>
      <c r="N670" s="7">
        <v>1232.23</v>
      </c>
      <c r="P670" s="2">
        <v>42478</v>
      </c>
      <c r="Q670" s="7">
        <v>39.78</v>
      </c>
      <c r="S670" s="2">
        <v>42478</v>
      </c>
      <c r="T670" s="7">
        <v>29.178540000000002</v>
      </c>
      <c r="V670" s="2">
        <v>42478</v>
      </c>
      <c r="W670" s="7">
        <v>145.35</v>
      </c>
      <c r="Y670" s="2">
        <v>42478</v>
      </c>
      <c r="Z670" s="6">
        <v>1.1325000000000001</v>
      </c>
      <c r="AB670" s="2">
        <v>42478</v>
      </c>
      <c r="AC670" s="6">
        <v>1.4277</v>
      </c>
      <c r="AE670" s="2">
        <v>42478</v>
      </c>
      <c r="AF670" s="6">
        <v>1.0384</v>
      </c>
      <c r="AH670" s="2">
        <v>42478</v>
      </c>
      <c r="AI670" s="11">
        <v>9.1870000000000007E-3</v>
      </c>
      <c r="AK670" s="2">
        <v>42478</v>
      </c>
      <c r="AL670" s="6">
        <v>229.21340000000001</v>
      </c>
      <c r="AN670" s="2">
        <v>42478</v>
      </c>
      <c r="AO670" s="7">
        <v>1990.51</v>
      </c>
      <c r="AQ670" s="2">
        <v>42478</v>
      </c>
      <c r="AR670" s="8">
        <v>245.9298</v>
      </c>
      <c r="AT670" s="2">
        <v>42478</v>
      </c>
      <c r="AU670" s="8">
        <v>13.35</v>
      </c>
      <c r="AW670" s="2">
        <v>42478</v>
      </c>
      <c r="AX670" s="8">
        <v>4960.0169999999998</v>
      </c>
    </row>
    <row r="671" spans="1:50" x14ac:dyDescent="0.2">
      <c r="A671" s="13">
        <v>42475</v>
      </c>
      <c r="B671" s="7">
        <v>429.79</v>
      </c>
      <c r="D671" s="2">
        <v>42475</v>
      </c>
      <c r="E671" s="10">
        <v>230.39</v>
      </c>
      <c r="G671" s="2">
        <v>42475</v>
      </c>
      <c r="H671" s="7">
        <v>2080.73</v>
      </c>
      <c r="J671" s="2">
        <v>42475</v>
      </c>
      <c r="K671" s="7">
        <v>3054.34</v>
      </c>
      <c r="M671" s="2">
        <v>42475</v>
      </c>
      <c r="N671" s="7">
        <v>1233.9000000000001</v>
      </c>
      <c r="P671" s="2">
        <v>42475</v>
      </c>
      <c r="Q671" s="7">
        <v>40.36</v>
      </c>
      <c r="S671" s="2">
        <v>42475</v>
      </c>
      <c r="T671" s="7">
        <v>28.833770000000001</v>
      </c>
      <c r="V671" s="2">
        <v>42475</v>
      </c>
      <c r="W671" s="7">
        <v>144.12</v>
      </c>
      <c r="Y671" s="2">
        <v>42475</v>
      </c>
      <c r="Z671" s="6">
        <v>1.1297999999999999</v>
      </c>
      <c r="AB671" s="2">
        <v>42475</v>
      </c>
      <c r="AC671" s="6">
        <v>1.4228000000000001</v>
      </c>
      <c r="AE671" s="2">
        <v>42475</v>
      </c>
      <c r="AF671" s="6">
        <v>1.0351999999999999</v>
      </c>
      <c r="AH671" s="2">
        <v>42475</v>
      </c>
      <c r="AI671" s="11">
        <v>9.2020000000000001E-3</v>
      </c>
      <c r="AK671" s="2">
        <v>42475</v>
      </c>
      <c r="AL671" s="6">
        <v>229.4093</v>
      </c>
      <c r="AN671" s="2">
        <v>42475</v>
      </c>
      <c r="AO671" s="7">
        <v>1991.97</v>
      </c>
      <c r="AQ671" s="2">
        <v>42475</v>
      </c>
      <c r="AR671" s="8">
        <v>246.12260000000001</v>
      </c>
      <c r="AT671" s="2">
        <v>42475</v>
      </c>
      <c r="AU671" s="8">
        <v>13.62</v>
      </c>
      <c r="AW671" s="2">
        <v>42475</v>
      </c>
      <c r="AX671" s="8">
        <v>4938.2160000000003</v>
      </c>
    </row>
    <row r="672" spans="1:50" x14ac:dyDescent="0.2">
      <c r="A672" s="13">
        <v>42474</v>
      </c>
      <c r="B672" s="7">
        <v>424.94</v>
      </c>
      <c r="D672" s="2">
        <v>42474</v>
      </c>
      <c r="E672" s="10">
        <v>230.56</v>
      </c>
      <c r="G672" s="2">
        <v>42474</v>
      </c>
      <c r="H672" s="7">
        <v>2082.7800000000002</v>
      </c>
      <c r="J672" s="2">
        <v>42474</v>
      </c>
      <c r="K672" s="7">
        <v>3060.86</v>
      </c>
      <c r="M672" s="2">
        <v>42474</v>
      </c>
      <c r="N672" s="7">
        <v>1225.1300000000001</v>
      </c>
      <c r="P672" s="2">
        <v>42474</v>
      </c>
      <c r="Q672" s="7">
        <v>41.5</v>
      </c>
      <c r="S672" s="2">
        <v>42474</v>
      </c>
      <c r="T672" s="7">
        <v>28.630929999999999</v>
      </c>
      <c r="V672" s="2">
        <v>42474</v>
      </c>
      <c r="W672" s="7">
        <v>144.54</v>
      </c>
      <c r="Y672" s="2">
        <v>42474</v>
      </c>
      <c r="Z672" s="6">
        <v>1.1265000000000001</v>
      </c>
      <c r="AB672" s="2">
        <v>42474</v>
      </c>
      <c r="AC672" s="6">
        <v>1.4157</v>
      </c>
      <c r="AE672" s="2">
        <v>42474</v>
      </c>
      <c r="AF672" s="6">
        <v>1.034</v>
      </c>
      <c r="AH672" s="2">
        <v>42474</v>
      </c>
      <c r="AI672" s="11">
        <v>9.1559999999999992E-3</v>
      </c>
      <c r="AK672" s="2">
        <v>42474</v>
      </c>
      <c r="AL672" s="6">
        <v>229.14099999999999</v>
      </c>
      <c r="AN672" s="2">
        <v>42474</v>
      </c>
      <c r="AO672" s="7">
        <v>1988.8</v>
      </c>
      <c r="AQ672" s="2">
        <v>42474</v>
      </c>
      <c r="AR672" s="8">
        <v>245.8124</v>
      </c>
      <c r="AT672" s="2">
        <v>42474</v>
      </c>
      <c r="AU672" s="8">
        <v>13.72</v>
      </c>
      <c r="AW672" s="2">
        <v>42474</v>
      </c>
      <c r="AX672" s="8">
        <v>4945.8860000000004</v>
      </c>
    </row>
    <row r="673" spans="1:50" x14ac:dyDescent="0.2">
      <c r="A673" s="13">
        <v>42473</v>
      </c>
      <c r="B673" s="7">
        <v>424.6</v>
      </c>
      <c r="D673" s="2">
        <v>42473</v>
      </c>
      <c r="E673" s="10">
        <v>230.51</v>
      </c>
      <c r="G673" s="2">
        <v>42473</v>
      </c>
      <c r="H673" s="7">
        <v>2082.42</v>
      </c>
      <c r="J673" s="2">
        <v>42473</v>
      </c>
      <c r="K673" s="7">
        <v>3039.19</v>
      </c>
      <c r="M673" s="2">
        <v>42473</v>
      </c>
      <c r="N673" s="7">
        <v>1246.3800000000001</v>
      </c>
      <c r="P673" s="2">
        <v>42473</v>
      </c>
      <c r="Q673" s="7">
        <v>41.76</v>
      </c>
      <c r="S673" s="2">
        <v>42473</v>
      </c>
      <c r="T673" s="7">
        <v>28.67632</v>
      </c>
      <c r="V673" s="2">
        <v>42473</v>
      </c>
      <c r="W673" s="7">
        <v>144.93</v>
      </c>
      <c r="Y673" s="2">
        <v>42473</v>
      </c>
      <c r="Z673" s="6">
        <v>1.1287</v>
      </c>
      <c r="AB673" s="2">
        <v>42473</v>
      </c>
      <c r="AC673" s="6">
        <v>1.4224000000000001</v>
      </c>
      <c r="AE673" s="2">
        <v>42473</v>
      </c>
      <c r="AF673" s="6">
        <v>1.0359</v>
      </c>
      <c r="AH673" s="2">
        <v>42473</v>
      </c>
      <c r="AI673" s="11">
        <v>9.1570000000000002E-3</v>
      </c>
      <c r="AK673" s="2">
        <v>42473</v>
      </c>
      <c r="AL673" s="6">
        <v>229.5187</v>
      </c>
      <c r="AN673" s="2">
        <v>42473</v>
      </c>
      <c r="AO673" s="7">
        <v>1989.88</v>
      </c>
      <c r="AQ673" s="2">
        <v>42473</v>
      </c>
      <c r="AR673" s="8">
        <v>246.13929999999999</v>
      </c>
      <c r="AT673" s="2">
        <v>42473</v>
      </c>
      <c r="AU673" s="8">
        <v>13.84</v>
      </c>
      <c r="AW673" s="2">
        <v>42473</v>
      </c>
      <c r="AX673" s="8">
        <v>4947.42</v>
      </c>
    </row>
    <row r="674" spans="1:50" x14ac:dyDescent="0.2">
      <c r="A674" s="13">
        <v>42472</v>
      </c>
      <c r="B674" s="7">
        <v>425.36</v>
      </c>
      <c r="D674" s="2">
        <v>42472</v>
      </c>
      <c r="E674" s="10">
        <v>224.92</v>
      </c>
      <c r="G674" s="2">
        <v>42472</v>
      </c>
      <c r="H674" s="7">
        <v>2061.7199999999998</v>
      </c>
      <c r="J674" s="2">
        <v>42472</v>
      </c>
      <c r="K674" s="7">
        <v>2942.09</v>
      </c>
      <c r="M674" s="2">
        <v>42472</v>
      </c>
      <c r="N674" s="7">
        <v>1255.03</v>
      </c>
      <c r="P674" s="2">
        <v>42472</v>
      </c>
      <c r="Q674" s="7">
        <v>42.17</v>
      </c>
      <c r="S674" s="2">
        <v>42472</v>
      </c>
      <c r="T674" s="7">
        <v>28.004090000000001</v>
      </c>
      <c r="V674" s="2">
        <v>42472</v>
      </c>
      <c r="W674" s="7">
        <v>142.55000000000001</v>
      </c>
      <c r="Y674" s="2">
        <v>42472</v>
      </c>
      <c r="Z674" s="6">
        <v>1.1375999999999999</v>
      </c>
      <c r="AB674" s="2">
        <v>42472</v>
      </c>
      <c r="AC674" s="6">
        <v>1.4243999999999999</v>
      </c>
      <c r="AE674" s="2">
        <v>42472</v>
      </c>
      <c r="AF674" s="6">
        <v>1.0458000000000001</v>
      </c>
      <c r="AH674" s="2">
        <v>42472</v>
      </c>
      <c r="AI674" s="11">
        <v>9.1940000000000008E-3</v>
      </c>
      <c r="AK674" s="2">
        <v>42472</v>
      </c>
      <c r="AL674" s="6">
        <v>228.7182</v>
      </c>
      <c r="AN674" s="2">
        <v>42472</v>
      </c>
      <c r="AO674" s="7">
        <v>1987.29</v>
      </c>
      <c r="AQ674" s="2">
        <v>42472</v>
      </c>
      <c r="AR674" s="8">
        <v>245.6388</v>
      </c>
      <c r="AT674" s="2">
        <v>42472</v>
      </c>
      <c r="AU674" s="8">
        <v>14.85</v>
      </c>
      <c r="AW674" s="2">
        <v>42472</v>
      </c>
      <c r="AX674" s="8">
        <v>4872.0910000000003</v>
      </c>
    </row>
    <row r="675" spans="1:50" x14ac:dyDescent="0.2">
      <c r="A675" s="13">
        <v>42471</v>
      </c>
      <c r="B675" s="7">
        <v>422.98</v>
      </c>
      <c r="D675" s="2">
        <v>42471</v>
      </c>
      <c r="E675" s="10">
        <v>222.47</v>
      </c>
      <c r="G675" s="2">
        <v>42471</v>
      </c>
      <c r="H675" s="7">
        <v>2041.99</v>
      </c>
      <c r="J675" s="2">
        <v>42471</v>
      </c>
      <c r="K675" s="7">
        <v>2924.23</v>
      </c>
      <c r="M675" s="2">
        <v>42471</v>
      </c>
      <c r="N675" s="7">
        <v>1258.05</v>
      </c>
      <c r="P675" s="2">
        <v>42471</v>
      </c>
      <c r="Q675" s="7">
        <v>40.36</v>
      </c>
      <c r="S675" s="2">
        <v>42471</v>
      </c>
      <c r="T675" s="7">
        <v>27.671150000000001</v>
      </c>
      <c r="V675" s="2">
        <v>42471</v>
      </c>
      <c r="W675" s="7">
        <v>139.34</v>
      </c>
      <c r="Y675" s="2">
        <v>42471</v>
      </c>
      <c r="Z675" s="6">
        <v>1.1414</v>
      </c>
      <c r="AB675" s="2">
        <v>42471</v>
      </c>
      <c r="AC675" s="6">
        <v>1.4243000000000001</v>
      </c>
      <c r="AE675" s="2">
        <v>42471</v>
      </c>
      <c r="AF675" s="6">
        <v>1.0484</v>
      </c>
      <c r="AH675" s="2">
        <v>42471</v>
      </c>
      <c r="AI675" s="11">
        <v>9.2580000000000006E-3</v>
      </c>
      <c r="AK675" s="2">
        <v>42471</v>
      </c>
      <c r="AL675" s="6">
        <v>229.15780000000001</v>
      </c>
      <c r="AN675" s="2">
        <v>42471</v>
      </c>
      <c r="AO675" s="7">
        <v>1991.38</v>
      </c>
      <c r="AQ675" s="2">
        <v>42471</v>
      </c>
      <c r="AR675" s="8">
        <v>246.1695</v>
      </c>
      <c r="AT675" s="2">
        <v>42471</v>
      </c>
      <c r="AU675" s="8">
        <v>16.260000000000002</v>
      </c>
      <c r="AW675" s="2">
        <v>42471</v>
      </c>
      <c r="AX675" s="8">
        <v>4833.3990000000003</v>
      </c>
    </row>
    <row r="676" spans="1:50" x14ac:dyDescent="0.2">
      <c r="A676" s="13">
        <v>42468</v>
      </c>
      <c r="B676" s="7">
        <v>419.34</v>
      </c>
      <c r="D676" s="2">
        <v>42468</v>
      </c>
      <c r="E676" s="10">
        <v>219.7</v>
      </c>
      <c r="G676" s="2">
        <v>42468</v>
      </c>
      <c r="H676" s="7">
        <v>2047.6</v>
      </c>
      <c r="J676" s="2">
        <v>42468</v>
      </c>
      <c r="K676" s="7">
        <v>2911.98</v>
      </c>
      <c r="M676" s="2">
        <v>42468</v>
      </c>
      <c r="N676" s="7">
        <v>1240.92</v>
      </c>
      <c r="P676" s="2">
        <v>42468</v>
      </c>
      <c r="Q676" s="7">
        <v>39.72</v>
      </c>
      <c r="S676" s="2">
        <v>42468</v>
      </c>
      <c r="T676" s="7">
        <v>28.03266</v>
      </c>
      <c r="V676" s="2">
        <v>42468</v>
      </c>
      <c r="W676" s="7">
        <v>139.54</v>
      </c>
      <c r="Y676" s="2">
        <v>42468</v>
      </c>
      <c r="Z676" s="6">
        <v>1.1407</v>
      </c>
      <c r="AB676" s="2">
        <v>42468</v>
      </c>
      <c r="AC676" s="6">
        <v>1.4117</v>
      </c>
      <c r="AE676" s="2">
        <v>42468</v>
      </c>
      <c r="AF676" s="6">
        <v>1.0488</v>
      </c>
      <c r="AH676" s="2">
        <v>42468</v>
      </c>
      <c r="AI676" s="11">
        <v>9.2270000000000008E-3</v>
      </c>
      <c r="AK676" s="2">
        <v>42468</v>
      </c>
      <c r="AL676" s="6">
        <v>229.1533</v>
      </c>
      <c r="AN676" s="2">
        <v>42468</v>
      </c>
      <c r="AO676" s="7">
        <v>1990.4</v>
      </c>
      <c r="AQ676" s="2">
        <v>42468</v>
      </c>
      <c r="AR676" s="8">
        <v>246.43430000000001</v>
      </c>
      <c r="AT676" s="2">
        <v>42468</v>
      </c>
      <c r="AU676" s="8">
        <v>15.36</v>
      </c>
      <c r="AW676" s="2">
        <v>42468</v>
      </c>
      <c r="AX676" s="8">
        <v>4850.6890000000003</v>
      </c>
    </row>
    <row r="677" spans="1:50" x14ac:dyDescent="0.2">
      <c r="A677" s="13">
        <v>42467</v>
      </c>
      <c r="B677" s="7">
        <v>422</v>
      </c>
      <c r="D677" s="2">
        <v>42467</v>
      </c>
      <c r="E677" s="10">
        <v>216.78</v>
      </c>
      <c r="G677" s="2">
        <v>42467</v>
      </c>
      <c r="H677" s="7">
        <v>2041.91</v>
      </c>
      <c r="J677" s="2">
        <v>42467</v>
      </c>
      <c r="K677" s="7">
        <v>2871.57</v>
      </c>
      <c r="M677" s="2">
        <v>42467</v>
      </c>
      <c r="N677" s="7">
        <v>1237.02</v>
      </c>
      <c r="P677" s="2">
        <v>42467</v>
      </c>
      <c r="Q677" s="7">
        <v>37.26</v>
      </c>
      <c r="S677" s="2">
        <v>42467</v>
      </c>
      <c r="T677" s="7">
        <v>27.83494</v>
      </c>
      <c r="V677" s="2">
        <v>42467</v>
      </c>
      <c r="W677" s="7">
        <v>138.83000000000001</v>
      </c>
      <c r="Y677" s="2">
        <v>42467</v>
      </c>
      <c r="Z677" s="6">
        <v>1.1375999999999999</v>
      </c>
      <c r="AB677" s="2">
        <v>42467</v>
      </c>
      <c r="AC677" s="6">
        <v>1.4068000000000001</v>
      </c>
      <c r="AE677" s="2">
        <v>42467</v>
      </c>
      <c r="AF677" s="6">
        <v>1.0465</v>
      </c>
      <c r="AH677" s="2">
        <v>42467</v>
      </c>
      <c r="AI677" s="11">
        <v>9.2460000000000007E-3</v>
      </c>
      <c r="AK677" s="2">
        <v>42467</v>
      </c>
      <c r="AL677" s="6">
        <v>229.28049999999999</v>
      </c>
      <c r="AN677" s="2">
        <v>42467</v>
      </c>
      <c r="AO677" s="7">
        <v>1993.21</v>
      </c>
      <c r="AQ677" s="2">
        <v>42467</v>
      </c>
      <c r="AR677" s="8">
        <v>246.30430000000001</v>
      </c>
      <c r="AT677" s="2">
        <v>42467</v>
      </c>
      <c r="AU677" s="8">
        <v>16.16</v>
      </c>
      <c r="AW677" s="2">
        <v>42467</v>
      </c>
      <c r="AX677" s="8">
        <v>4848.366</v>
      </c>
    </row>
    <row r="678" spans="1:50" x14ac:dyDescent="0.2">
      <c r="A678" s="13">
        <v>42466</v>
      </c>
      <c r="B678" s="7">
        <v>421.83</v>
      </c>
      <c r="D678" s="2">
        <v>42466</v>
      </c>
      <c r="E678" s="10">
        <v>216.69</v>
      </c>
      <c r="G678" s="2">
        <v>42466</v>
      </c>
      <c r="H678" s="7">
        <v>2066.66</v>
      </c>
      <c r="J678" s="2">
        <v>42466</v>
      </c>
      <c r="K678" s="7">
        <v>2909.36</v>
      </c>
      <c r="M678" s="2">
        <v>42466</v>
      </c>
      <c r="N678" s="7">
        <v>1222.23</v>
      </c>
      <c r="P678" s="2">
        <v>42466</v>
      </c>
      <c r="Q678" s="7">
        <v>37.75</v>
      </c>
      <c r="S678" s="2">
        <v>42466</v>
      </c>
      <c r="T678" s="7">
        <v>27.894939999999998</v>
      </c>
      <c r="V678" s="2">
        <v>42466</v>
      </c>
      <c r="W678" s="7">
        <v>141.66</v>
      </c>
      <c r="Y678" s="2">
        <v>42466</v>
      </c>
      <c r="Z678" s="6">
        <v>1.1415</v>
      </c>
      <c r="AB678" s="2">
        <v>42466</v>
      </c>
      <c r="AC678" s="6">
        <v>1.4128000000000001</v>
      </c>
      <c r="AE678" s="2">
        <v>42466</v>
      </c>
      <c r="AF678" s="6">
        <v>1.0468999999999999</v>
      </c>
      <c r="AH678" s="2">
        <v>42466</v>
      </c>
      <c r="AI678" s="11">
        <v>9.1140000000000006E-3</v>
      </c>
      <c r="AK678" s="2">
        <v>42466</v>
      </c>
      <c r="AL678" s="6">
        <v>229.15039999999999</v>
      </c>
      <c r="AN678" s="2">
        <v>42466</v>
      </c>
      <c r="AO678" s="7">
        <v>1987.07</v>
      </c>
      <c r="AQ678" s="2">
        <v>42466</v>
      </c>
      <c r="AR678" s="8">
        <v>246.41540000000001</v>
      </c>
      <c r="AT678" s="2">
        <v>42466</v>
      </c>
      <c r="AU678" s="8">
        <v>14.09</v>
      </c>
      <c r="AW678" s="2">
        <v>42466</v>
      </c>
      <c r="AX678" s="8">
        <v>4920.7150000000001</v>
      </c>
    </row>
    <row r="679" spans="1:50" x14ac:dyDescent="0.2">
      <c r="A679" s="13">
        <v>42465</v>
      </c>
      <c r="B679" s="7">
        <v>421.94</v>
      </c>
      <c r="D679" s="2">
        <v>42465</v>
      </c>
      <c r="E679" s="10">
        <v>216.68</v>
      </c>
      <c r="G679" s="2">
        <v>42465</v>
      </c>
      <c r="H679" s="7">
        <v>2045.17</v>
      </c>
      <c r="J679" s="2">
        <v>42465</v>
      </c>
      <c r="K679" s="7">
        <v>2890.35</v>
      </c>
      <c r="M679" s="2">
        <v>42465</v>
      </c>
      <c r="N679" s="7">
        <v>1228.46</v>
      </c>
      <c r="P679" s="2">
        <v>42465</v>
      </c>
      <c r="Q679" s="7">
        <v>35.89</v>
      </c>
      <c r="S679" s="2">
        <v>42465</v>
      </c>
      <c r="T679" s="7">
        <v>28.078669999999999</v>
      </c>
      <c r="V679" s="2">
        <v>42465</v>
      </c>
      <c r="W679" s="7">
        <v>141.52000000000001</v>
      </c>
      <c r="Y679" s="2">
        <v>42465</v>
      </c>
      <c r="Z679" s="6">
        <v>1.1395999999999999</v>
      </c>
      <c r="AB679" s="2">
        <v>42465</v>
      </c>
      <c r="AC679" s="6">
        <v>1.4163999999999999</v>
      </c>
      <c r="AE679" s="2">
        <v>42465</v>
      </c>
      <c r="AF679" s="6">
        <v>1.0468</v>
      </c>
      <c r="AH679" s="2">
        <v>42465</v>
      </c>
      <c r="AI679" s="11">
        <v>9.0690000000000007E-3</v>
      </c>
      <c r="AK679" s="2">
        <v>42465</v>
      </c>
      <c r="AL679" s="6">
        <v>229.50540000000001</v>
      </c>
      <c r="AN679" s="2">
        <v>42465</v>
      </c>
      <c r="AO679" s="7">
        <v>1989.44</v>
      </c>
      <c r="AQ679" s="2">
        <v>42465</v>
      </c>
      <c r="AR679" s="8">
        <v>246.7227</v>
      </c>
      <c r="AT679" s="2">
        <v>42465</v>
      </c>
      <c r="AU679" s="8">
        <v>15.42</v>
      </c>
      <c r="AW679" s="2">
        <v>42465</v>
      </c>
      <c r="AX679" s="8">
        <v>4843.933</v>
      </c>
    </row>
    <row r="680" spans="1:50" x14ac:dyDescent="0.2">
      <c r="A680" s="13">
        <v>42464</v>
      </c>
      <c r="B680" s="7">
        <v>418.99</v>
      </c>
      <c r="D680" s="2">
        <v>42464</v>
      </c>
      <c r="E680" s="10">
        <v>220.28</v>
      </c>
      <c r="G680" s="2">
        <v>42464</v>
      </c>
      <c r="H680" s="7">
        <v>2066.13</v>
      </c>
      <c r="J680" s="2">
        <v>42464</v>
      </c>
      <c r="K680" s="7">
        <v>2962.28</v>
      </c>
      <c r="M680" s="2">
        <v>42464</v>
      </c>
      <c r="N680" s="7">
        <v>1217.03</v>
      </c>
      <c r="P680" s="2">
        <v>42464</v>
      </c>
      <c r="Q680" s="7">
        <v>35.700000000000003</v>
      </c>
      <c r="S680" s="2">
        <v>42464</v>
      </c>
      <c r="T680" s="7">
        <v>28.10201</v>
      </c>
      <c r="V680" s="2">
        <v>42464</v>
      </c>
      <c r="W680" s="7">
        <v>142.16</v>
      </c>
      <c r="Y680" s="2">
        <v>42464</v>
      </c>
      <c r="Z680" s="6">
        <v>1.1395</v>
      </c>
      <c r="AB680" s="2">
        <v>42464</v>
      </c>
      <c r="AC680" s="6">
        <v>1.4272</v>
      </c>
      <c r="AE680" s="2">
        <v>42464</v>
      </c>
      <c r="AF680" s="6">
        <v>1.0432999999999999</v>
      </c>
      <c r="AH680" s="2">
        <v>42464</v>
      </c>
      <c r="AI680" s="11">
        <v>8.9949999999999995E-3</v>
      </c>
      <c r="AK680" s="2">
        <v>42464</v>
      </c>
      <c r="AL680" s="6">
        <v>229.55670000000001</v>
      </c>
      <c r="AN680" s="2">
        <v>42464</v>
      </c>
      <c r="AO680" s="7">
        <v>1984.67</v>
      </c>
      <c r="AQ680" s="2">
        <v>42464</v>
      </c>
      <c r="AR680" s="8">
        <v>246.44990000000001</v>
      </c>
      <c r="AT680" s="2">
        <v>42464</v>
      </c>
      <c r="AU680" s="8">
        <v>14.12</v>
      </c>
      <c r="AW680" s="2">
        <v>42464</v>
      </c>
      <c r="AX680" s="8">
        <v>4891.7950000000001</v>
      </c>
    </row>
    <row r="681" spans="1:50" x14ac:dyDescent="0.2">
      <c r="A681" s="13">
        <v>42461</v>
      </c>
      <c r="B681" s="7">
        <v>416.64</v>
      </c>
      <c r="D681" s="2">
        <v>42461</v>
      </c>
      <c r="E681" s="10">
        <v>221.36</v>
      </c>
      <c r="G681" s="2">
        <v>42461</v>
      </c>
      <c r="H681" s="7">
        <v>2072.7800000000002</v>
      </c>
      <c r="J681" s="2">
        <v>42461</v>
      </c>
      <c r="K681" s="7">
        <v>2953.28</v>
      </c>
      <c r="M681" s="2">
        <v>42461</v>
      </c>
      <c r="N681" s="7">
        <v>1216.74</v>
      </c>
      <c r="P681" s="2">
        <v>42461</v>
      </c>
      <c r="Q681" s="7">
        <v>36.79</v>
      </c>
      <c r="S681" s="2">
        <v>42461</v>
      </c>
      <c r="T681" s="7">
        <v>28.15297</v>
      </c>
      <c r="V681" s="2">
        <v>42461</v>
      </c>
      <c r="W681" s="7">
        <v>143.47</v>
      </c>
      <c r="Y681" s="2">
        <v>42461</v>
      </c>
      <c r="Z681" s="6">
        <v>1.1392</v>
      </c>
      <c r="AB681" s="2">
        <v>42461</v>
      </c>
      <c r="AC681" s="6">
        <v>1.4219999999999999</v>
      </c>
      <c r="AE681" s="2">
        <v>42461</v>
      </c>
      <c r="AF681" s="6">
        <v>1.0438000000000001</v>
      </c>
      <c r="AH681" s="2">
        <v>42461</v>
      </c>
      <c r="AI681" s="11">
        <v>8.9479999999999994E-3</v>
      </c>
      <c r="AK681" s="2">
        <v>42461</v>
      </c>
      <c r="AL681" s="6">
        <v>229.26419999999999</v>
      </c>
      <c r="AN681" s="2">
        <v>42461</v>
      </c>
      <c r="AO681" s="7">
        <v>1982.94</v>
      </c>
      <c r="AQ681" s="2">
        <v>42461</v>
      </c>
      <c r="AR681" s="8">
        <v>246.31059999999999</v>
      </c>
      <c r="AT681" s="2">
        <v>42461</v>
      </c>
      <c r="AU681" s="8">
        <v>13.1</v>
      </c>
      <c r="AW681" s="2">
        <v>42461</v>
      </c>
      <c r="AX681" s="8">
        <v>4914.5420000000004</v>
      </c>
    </row>
    <row r="682" spans="1:50" x14ac:dyDescent="0.2">
      <c r="A682" s="13">
        <v>42460</v>
      </c>
      <c r="B682" s="7">
        <v>416.85</v>
      </c>
      <c r="D682" s="2">
        <v>42460</v>
      </c>
      <c r="E682" s="10">
        <v>223.46</v>
      </c>
      <c r="G682" s="2">
        <v>42460</v>
      </c>
      <c r="H682" s="7">
        <v>2059.7399999999998</v>
      </c>
      <c r="J682" s="2">
        <v>42460</v>
      </c>
      <c r="K682" s="7">
        <v>3004.93</v>
      </c>
      <c r="M682" s="2">
        <v>42460</v>
      </c>
      <c r="N682" s="7">
        <v>1232.42</v>
      </c>
      <c r="P682" s="2">
        <v>42460</v>
      </c>
      <c r="Q682" s="7">
        <v>38.340000000000003</v>
      </c>
      <c r="S682" s="2">
        <v>42460</v>
      </c>
      <c r="T682" s="7">
        <v>27.97363</v>
      </c>
      <c r="V682" s="2">
        <v>42460</v>
      </c>
      <c r="W682" s="7">
        <v>142.62</v>
      </c>
      <c r="Y682" s="2">
        <v>42460</v>
      </c>
      <c r="Z682" s="6">
        <v>1.1381000000000001</v>
      </c>
      <c r="AB682" s="2">
        <v>42460</v>
      </c>
      <c r="AC682" s="6">
        <v>1.4394</v>
      </c>
      <c r="AE682" s="2">
        <v>42460</v>
      </c>
      <c r="AF682" s="6">
        <v>1.0428999999999999</v>
      </c>
      <c r="AH682" s="2">
        <v>42460</v>
      </c>
      <c r="AI682" s="11">
        <v>8.8880000000000001E-3</v>
      </c>
      <c r="AK682" s="2">
        <v>42460</v>
      </c>
      <c r="AL682" s="6">
        <v>229.51089999999999</v>
      </c>
      <c r="AN682" s="2">
        <v>42460</v>
      </c>
      <c r="AO682" s="7">
        <v>1983.77</v>
      </c>
      <c r="AQ682" s="2">
        <v>42460</v>
      </c>
      <c r="AR682" s="8">
        <v>246.0907</v>
      </c>
      <c r="AT682" s="2">
        <v>42460</v>
      </c>
      <c r="AU682" s="8">
        <v>13.95</v>
      </c>
      <c r="AW682" s="2">
        <v>42460</v>
      </c>
      <c r="AX682" s="8">
        <v>4869.848</v>
      </c>
    </row>
    <row r="683" spans="1:50" x14ac:dyDescent="0.2">
      <c r="A683" s="13">
        <v>42459</v>
      </c>
      <c r="B683" s="7">
        <v>413.53</v>
      </c>
      <c r="D683" s="2">
        <v>42459</v>
      </c>
      <c r="E683" s="10">
        <v>223.02</v>
      </c>
      <c r="G683" s="2">
        <v>42459</v>
      </c>
      <c r="H683" s="7">
        <v>2063.9499999999998</v>
      </c>
      <c r="J683" s="2">
        <v>42459</v>
      </c>
      <c r="K683" s="7">
        <v>3044.1</v>
      </c>
      <c r="M683" s="2">
        <v>42459</v>
      </c>
      <c r="N683" s="7">
        <v>1227.92</v>
      </c>
      <c r="P683" s="2">
        <v>42459</v>
      </c>
      <c r="Q683" s="7">
        <v>38.32</v>
      </c>
      <c r="S683" s="2">
        <v>42459</v>
      </c>
      <c r="T683" s="7">
        <v>28.20514</v>
      </c>
      <c r="V683" s="2">
        <v>42459</v>
      </c>
      <c r="W683" s="7">
        <v>142.13</v>
      </c>
      <c r="Y683" s="2">
        <v>42459</v>
      </c>
      <c r="Z683" s="6">
        <v>1.1318999999999999</v>
      </c>
      <c r="AB683" s="2">
        <v>42459</v>
      </c>
      <c r="AC683" s="6">
        <v>1.4392</v>
      </c>
      <c r="AE683" s="2">
        <v>42459</v>
      </c>
      <c r="AF683" s="6">
        <v>1.0373000000000001</v>
      </c>
      <c r="AH683" s="2">
        <v>42459</v>
      </c>
      <c r="AI683" s="11">
        <v>8.8850000000000005E-3</v>
      </c>
      <c r="AK683" s="2">
        <v>42459</v>
      </c>
      <c r="AL683" s="6">
        <v>229.63319999999999</v>
      </c>
      <c r="AN683" s="2">
        <v>42459</v>
      </c>
      <c r="AO683" s="7">
        <v>1979</v>
      </c>
      <c r="AQ683" s="2">
        <v>42459</v>
      </c>
      <c r="AR683" s="8">
        <v>246.071</v>
      </c>
      <c r="AT683" s="2">
        <v>42459</v>
      </c>
      <c r="AU683" s="8">
        <v>13.56</v>
      </c>
      <c r="AW683" s="2">
        <v>42459</v>
      </c>
      <c r="AX683" s="8">
        <v>4869.2939999999999</v>
      </c>
    </row>
    <row r="684" spans="1:50" x14ac:dyDescent="0.2">
      <c r="A684" s="13">
        <v>42458</v>
      </c>
      <c r="B684" s="7">
        <v>414.96</v>
      </c>
      <c r="D684" s="2">
        <v>42458</v>
      </c>
      <c r="E684" s="10">
        <v>218.38</v>
      </c>
      <c r="G684" s="2">
        <v>42458</v>
      </c>
      <c r="H684" s="7">
        <v>2055.0100000000002</v>
      </c>
      <c r="J684" s="2">
        <v>42458</v>
      </c>
      <c r="K684" s="7">
        <v>3004.87</v>
      </c>
      <c r="M684" s="2">
        <v>42458</v>
      </c>
      <c r="N684" s="7">
        <v>1235.8499999999999</v>
      </c>
      <c r="P684" s="2">
        <v>42458</v>
      </c>
      <c r="Q684" s="7">
        <v>38.28</v>
      </c>
      <c r="S684" s="2">
        <v>42458</v>
      </c>
      <c r="T684" s="7">
        <v>28.730720000000002</v>
      </c>
      <c r="V684" s="2">
        <v>42458</v>
      </c>
      <c r="W684" s="7">
        <v>142.04</v>
      </c>
      <c r="Y684" s="2">
        <v>42458</v>
      </c>
      <c r="Z684" s="6">
        <v>1.1265000000000001</v>
      </c>
      <c r="AB684" s="2">
        <v>42458</v>
      </c>
      <c r="AC684" s="6">
        <v>1.4365999999999999</v>
      </c>
      <c r="AE684" s="2">
        <v>42458</v>
      </c>
      <c r="AF684" s="6">
        <v>1.0311999999999999</v>
      </c>
      <c r="AH684" s="2">
        <v>42458</v>
      </c>
      <c r="AI684" s="11">
        <v>8.8509999999999995E-3</v>
      </c>
      <c r="AK684" s="2">
        <v>42458</v>
      </c>
      <c r="AL684" s="6">
        <v>229.88560000000001</v>
      </c>
      <c r="AN684" s="2">
        <v>42458</v>
      </c>
      <c r="AO684" s="7">
        <v>1979.73</v>
      </c>
      <c r="AQ684" s="2">
        <v>42458</v>
      </c>
      <c r="AR684" s="8">
        <v>246.1619</v>
      </c>
      <c r="AT684" s="2">
        <v>42458</v>
      </c>
      <c r="AU684" s="8">
        <v>13.82</v>
      </c>
      <c r="AW684" s="2">
        <v>42458</v>
      </c>
      <c r="AX684" s="8">
        <v>4846.6229999999996</v>
      </c>
    </row>
    <row r="685" spans="1:50" x14ac:dyDescent="0.2">
      <c r="A685" s="13">
        <v>42457</v>
      </c>
      <c r="B685" s="7">
        <v>421.97</v>
      </c>
      <c r="D685" s="2">
        <v>42457</v>
      </c>
      <c r="E685" s="10">
        <v>218.39</v>
      </c>
      <c r="G685" s="2">
        <v>42457</v>
      </c>
      <c r="H685" s="7">
        <v>2037.05</v>
      </c>
      <c r="J685" s="2">
        <v>42457</v>
      </c>
      <c r="K685" s="7">
        <v>2986.73</v>
      </c>
      <c r="M685" s="2">
        <v>42457</v>
      </c>
      <c r="N685" s="7">
        <v>1218.32</v>
      </c>
      <c r="P685" s="2">
        <v>42457</v>
      </c>
      <c r="Q685" s="7">
        <v>39.39</v>
      </c>
      <c r="S685" s="2">
        <v>42457</v>
      </c>
      <c r="T685" s="7">
        <v>28.479649999999999</v>
      </c>
      <c r="V685" s="2">
        <v>42457</v>
      </c>
      <c r="W685" s="7">
        <v>142.85</v>
      </c>
      <c r="Y685" s="2">
        <v>42457</v>
      </c>
      <c r="Z685" s="6">
        <v>1.1193</v>
      </c>
      <c r="AB685" s="2">
        <v>42457</v>
      </c>
      <c r="AC685" s="6">
        <v>1.4236</v>
      </c>
      <c r="AE685" s="2">
        <v>42457</v>
      </c>
      <c r="AF685" s="6">
        <v>1.0264</v>
      </c>
      <c r="AH685" s="2">
        <v>42457</v>
      </c>
      <c r="AI685" s="11">
        <v>8.822E-3</v>
      </c>
      <c r="AK685" s="2">
        <v>42457</v>
      </c>
      <c r="AL685" s="6">
        <v>228.93440000000001</v>
      </c>
      <c r="AN685" s="2">
        <v>42457</v>
      </c>
      <c r="AO685" s="7">
        <v>1973.75</v>
      </c>
      <c r="AQ685" s="2">
        <v>42457</v>
      </c>
      <c r="AR685" s="8">
        <v>245.40549999999999</v>
      </c>
      <c r="AT685" s="2">
        <v>42457</v>
      </c>
      <c r="AU685" s="8">
        <v>15.24</v>
      </c>
      <c r="AW685" s="2">
        <v>42457</v>
      </c>
      <c r="AX685" s="8">
        <v>4766.7870000000003</v>
      </c>
    </row>
    <row r="686" spans="1:50" x14ac:dyDescent="0.2">
      <c r="A686" s="13">
        <v>42454</v>
      </c>
      <c r="B686" s="7">
        <v>415.92</v>
      </c>
      <c r="D686" s="2">
        <v>42454</v>
      </c>
      <c r="E686" s="10">
        <v>217.49</v>
      </c>
      <c r="G686" s="2">
        <v>42454</v>
      </c>
      <c r="H686" s="7">
        <v>2035.94</v>
      </c>
      <c r="J686" s="2">
        <v>42454</v>
      </c>
      <c r="K686" s="7">
        <v>2986.73</v>
      </c>
      <c r="M686" s="2">
        <v>42454</v>
      </c>
      <c r="N686" s="7">
        <v>1216.48</v>
      </c>
      <c r="P686" s="2">
        <v>42454</v>
      </c>
      <c r="Q686" s="7">
        <v>39.46</v>
      </c>
      <c r="S686" s="2">
        <v>42454</v>
      </c>
      <c r="T686" s="7">
        <v>28.312819999999999</v>
      </c>
      <c r="V686" s="2">
        <v>42454</v>
      </c>
      <c r="W686" s="7">
        <v>142.85</v>
      </c>
      <c r="Y686" s="2">
        <v>42454</v>
      </c>
      <c r="Z686" s="6">
        <v>1.1167</v>
      </c>
      <c r="AB686" s="2">
        <v>42454</v>
      </c>
      <c r="AC686" s="6">
        <v>1.4129</v>
      </c>
      <c r="AE686" s="2">
        <v>42454</v>
      </c>
      <c r="AF686" s="6">
        <v>1.0229999999999999</v>
      </c>
      <c r="AH686" s="2">
        <v>42454</v>
      </c>
      <c r="AI686" s="11">
        <v>8.8389999999999996E-3</v>
      </c>
      <c r="AK686" s="2">
        <v>42454</v>
      </c>
      <c r="AL686" s="6">
        <v>228.93440000000001</v>
      </c>
      <c r="AN686" s="2">
        <v>42454</v>
      </c>
      <c r="AO686" s="7">
        <v>1971.46</v>
      </c>
      <c r="AQ686" s="2">
        <v>42454</v>
      </c>
      <c r="AR686" s="8">
        <v>245.40549999999999</v>
      </c>
      <c r="AT686" s="2">
        <v>42454</v>
      </c>
      <c r="AU686" s="8">
        <v>14.74</v>
      </c>
      <c r="AW686" s="2">
        <v>42454</v>
      </c>
      <c r="AX686" s="8">
        <v>4773.5050000000001</v>
      </c>
    </row>
    <row r="687" spans="1:50" x14ac:dyDescent="0.2">
      <c r="A687" s="13">
        <v>42453</v>
      </c>
      <c r="B687" s="7">
        <v>416.06</v>
      </c>
      <c r="D687" s="2">
        <v>42453</v>
      </c>
      <c r="E687" s="10">
        <v>217.48</v>
      </c>
      <c r="G687" s="2">
        <v>42453</v>
      </c>
      <c r="H687" s="7">
        <v>2035.94</v>
      </c>
      <c r="J687" s="2">
        <v>42453</v>
      </c>
      <c r="K687" s="7">
        <v>2986.73</v>
      </c>
      <c r="M687" s="2">
        <v>42453</v>
      </c>
      <c r="N687" s="7">
        <v>1222.04</v>
      </c>
      <c r="P687" s="2">
        <v>42453</v>
      </c>
      <c r="Q687" s="7">
        <v>39.46</v>
      </c>
      <c r="S687" s="2">
        <v>42453</v>
      </c>
      <c r="T687" s="7">
        <v>28.312819999999999</v>
      </c>
      <c r="V687" s="2">
        <v>42453</v>
      </c>
      <c r="W687" s="7">
        <v>142.85</v>
      </c>
      <c r="Y687" s="2">
        <v>42453</v>
      </c>
      <c r="Z687" s="6">
        <v>1.1186</v>
      </c>
      <c r="AB687" s="2">
        <v>42453</v>
      </c>
      <c r="AC687" s="6">
        <v>1.4180999999999999</v>
      </c>
      <c r="AE687" s="2">
        <v>42453</v>
      </c>
      <c r="AF687" s="6">
        <v>1.0257000000000001</v>
      </c>
      <c r="AH687" s="2">
        <v>42453</v>
      </c>
      <c r="AI687" s="11">
        <v>8.8719999999999997E-3</v>
      </c>
      <c r="AK687" s="2">
        <v>42453</v>
      </c>
      <c r="AL687" s="6">
        <v>228.93440000000001</v>
      </c>
      <c r="AN687" s="2">
        <v>42453</v>
      </c>
      <c r="AO687" s="7">
        <v>1971.46</v>
      </c>
      <c r="AQ687" s="2">
        <v>42453</v>
      </c>
      <c r="AR687" s="8">
        <v>245.40549999999999</v>
      </c>
      <c r="AT687" s="2">
        <v>42453</v>
      </c>
      <c r="AU687" s="8">
        <v>14.74</v>
      </c>
      <c r="AW687" s="2">
        <v>42453</v>
      </c>
      <c r="AX687" s="8">
        <v>4773.5050000000001</v>
      </c>
    </row>
    <row r="688" spans="1:50" x14ac:dyDescent="0.2">
      <c r="A688" s="13">
        <v>42452</v>
      </c>
      <c r="B688" s="7">
        <v>418.16</v>
      </c>
      <c r="D688" s="2">
        <v>42452</v>
      </c>
      <c r="E688" s="10">
        <v>219.7</v>
      </c>
      <c r="G688" s="2">
        <v>42452</v>
      </c>
      <c r="H688" s="7">
        <v>2036.71</v>
      </c>
      <c r="J688" s="2">
        <v>42452</v>
      </c>
      <c r="K688" s="7">
        <v>3042.42</v>
      </c>
      <c r="M688" s="2">
        <v>42452</v>
      </c>
      <c r="N688" s="7">
        <v>1224.1500000000001</v>
      </c>
      <c r="P688" s="2">
        <v>42452</v>
      </c>
      <c r="Q688" s="7">
        <v>39.79</v>
      </c>
      <c r="S688" s="2">
        <v>42452</v>
      </c>
      <c r="T688" s="7">
        <v>28.229089999999999</v>
      </c>
      <c r="V688" s="2">
        <v>42452</v>
      </c>
      <c r="W688" s="7">
        <v>143.51</v>
      </c>
      <c r="Y688" s="2">
        <v>42452</v>
      </c>
      <c r="Z688" s="6">
        <v>1.1184000000000001</v>
      </c>
      <c r="AB688" s="2">
        <v>42452</v>
      </c>
      <c r="AC688" s="6">
        <v>1.4112</v>
      </c>
      <c r="AE688" s="2">
        <v>42452</v>
      </c>
      <c r="AF688" s="6">
        <v>1.0254000000000001</v>
      </c>
      <c r="AH688" s="2">
        <v>42452</v>
      </c>
      <c r="AI688" s="11">
        <v>8.8859999999999998E-3</v>
      </c>
      <c r="AK688" s="2">
        <v>42452</v>
      </c>
      <c r="AL688" s="6">
        <v>228.80869999999999</v>
      </c>
      <c r="AN688" s="2">
        <v>42452</v>
      </c>
      <c r="AO688" s="7">
        <v>1974.13</v>
      </c>
      <c r="AQ688" s="2">
        <v>42452</v>
      </c>
      <c r="AR688" s="8">
        <v>245.2302</v>
      </c>
      <c r="AT688" s="2">
        <v>42452</v>
      </c>
      <c r="AU688" s="8">
        <v>14.94</v>
      </c>
      <c r="AW688" s="2">
        <v>42452</v>
      </c>
      <c r="AX688" s="8">
        <v>4768.8609999999999</v>
      </c>
    </row>
    <row r="689" spans="1:50" x14ac:dyDescent="0.2">
      <c r="A689" s="13">
        <v>42451</v>
      </c>
      <c r="B689" s="7">
        <v>416.84</v>
      </c>
      <c r="D689" s="2">
        <v>42451</v>
      </c>
      <c r="E689" s="10">
        <v>222.53</v>
      </c>
      <c r="G689" s="2">
        <v>42451</v>
      </c>
      <c r="H689" s="7">
        <v>2049.8000000000002</v>
      </c>
      <c r="J689" s="2">
        <v>42451</v>
      </c>
      <c r="K689" s="7">
        <v>3051.23</v>
      </c>
      <c r="M689" s="2">
        <v>42451</v>
      </c>
      <c r="N689" s="7">
        <v>1247.06</v>
      </c>
      <c r="P689" s="2">
        <v>42451</v>
      </c>
      <c r="Q689" s="7">
        <v>41.45</v>
      </c>
      <c r="S689" s="2">
        <v>42451</v>
      </c>
      <c r="T689" s="7">
        <v>28.398250000000001</v>
      </c>
      <c r="V689" s="2">
        <v>42451</v>
      </c>
      <c r="W689" s="7">
        <v>146.22999999999999</v>
      </c>
      <c r="Y689" s="2">
        <v>42451</v>
      </c>
      <c r="Z689" s="6">
        <v>1.1221000000000001</v>
      </c>
      <c r="AB689" s="2">
        <v>42451</v>
      </c>
      <c r="AC689" s="6">
        <v>1.4218</v>
      </c>
      <c r="AE689" s="2">
        <v>42451</v>
      </c>
      <c r="AF689" s="6">
        <v>1.0285</v>
      </c>
      <c r="AH689" s="2">
        <v>42451</v>
      </c>
      <c r="AI689" s="11">
        <v>8.8979999999999997E-3</v>
      </c>
      <c r="AK689" s="2">
        <v>42451</v>
      </c>
      <c r="AL689" s="6">
        <v>228.90479999999999</v>
      </c>
      <c r="AN689" s="2">
        <v>42451</v>
      </c>
      <c r="AO689" s="7">
        <v>1967.83</v>
      </c>
      <c r="AQ689" s="2">
        <v>42451</v>
      </c>
      <c r="AR689" s="8">
        <v>245.25550000000001</v>
      </c>
      <c r="AT689" s="2">
        <v>42451</v>
      </c>
      <c r="AU689" s="8">
        <v>14.17</v>
      </c>
      <c r="AW689" s="2">
        <v>42451</v>
      </c>
      <c r="AX689" s="8">
        <v>4821.6589999999997</v>
      </c>
    </row>
    <row r="690" spans="1:50" x14ac:dyDescent="0.2">
      <c r="A690" s="13">
        <v>42450</v>
      </c>
      <c r="B690" s="7">
        <v>410.76</v>
      </c>
      <c r="D690" s="2">
        <v>42450</v>
      </c>
      <c r="E690" s="10">
        <v>222.5</v>
      </c>
      <c r="G690" s="2">
        <v>42450</v>
      </c>
      <c r="H690" s="7">
        <v>2051.6</v>
      </c>
      <c r="J690" s="2">
        <v>42450</v>
      </c>
      <c r="K690" s="7">
        <v>3048.77</v>
      </c>
      <c r="M690" s="2">
        <v>42450</v>
      </c>
      <c r="N690" s="7">
        <v>1244.71</v>
      </c>
      <c r="P690" s="2">
        <v>42450</v>
      </c>
      <c r="Q690" s="7">
        <v>39.909999999999997</v>
      </c>
      <c r="S690" s="2">
        <v>42450</v>
      </c>
      <c r="T690" s="7">
        <v>28.305479999999999</v>
      </c>
      <c r="V690" s="2">
        <v>42450</v>
      </c>
      <c r="W690" s="7">
        <v>146.66</v>
      </c>
      <c r="Y690" s="2">
        <v>42450</v>
      </c>
      <c r="Z690" s="6">
        <v>1.1249</v>
      </c>
      <c r="AB690" s="2">
        <v>42450</v>
      </c>
      <c r="AC690" s="6">
        <v>1.4397</v>
      </c>
      <c r="AE690" s="2">
        <v>42450</v>
      </c>
      <c r="AF690" s="6">
        <v>1.0317000000000001</v>
      </c>
      <c r="AH690" s="2">
        <v>42450</v>
      </c>
      <c r="AI690" s="11">
        <v>8.9460000000000008E-3</v>
      </c>
      <c r="AK690" s="2">
        <v>42450</v>
      </c>
      <c r="AL690" s="6">
        <v>229.1575</v>
      </c>
      <c r="AN690" s="2">
        <v>42450</v>
      </c>
      <c r="AO690" s="7">
        <v>1968.09</v>
      </c>
      <c r="AQ690" s="2">
        <v>42450</v>
      </c>
      <c r="AR690" s="8">
        <v>245.17019999999999</v>
      </c>
      <c r="AT690" s="2">
        <v>42450</v>
      </c>
      <c r="AU690" s="8">
        <v>13.79</v>
      </c>
      <c r="AW690" s="2">
        <v>42450</v>
      </c>
      <c r="AX690" s="8">
        <v>4808.8720000000003</v>
      </c>
    </row>
    <row r="691" spans="1:50" x14ac:dyDescent="0.2">
      <c r="A691" s="13">
        <v>42447</v>
      </c>
      <c r="B691" s="7">
        <v>405.77</v>
      </c>
      <c r="D691" s="2">
        <v>42447</v>
      </c>
      <c r="E691" s="10">
        <v>221.14</v>
      </c>
      <c r="G691" s="2">
        <v>42447</v>
      </c>
      <c r="H691" s="7">
        <v>2049.58</v>
      </c>
      <c r="J691" s="2">
        <v>42447</v>
      </c>
      <c r="K691" s="7">
        <v>3059.77</v>
      </c>
      <c r="M691" s="2">
        <v>42447</v>
      </c>
      <c r="N691" s="7">
        <v>1255.6099999999999</v>
      </c>
      <c r="P691" s="2">
        <v>42447</v>
      </c>
      <c r="Q691" s="7">
        <v>39.44</v>
      </c>
      <c r="S691" s="2">
        <v>42447</v>
      </c>
      <c r="T691" s="7">
        <v>28.11205</v>
      </c>
      <c r="V691" s="2">
        <v>42447</v>
      </c>
      <c r="W691" s="7">
        <v>146.22</v>
      </c>
      <c r="Y691" s="2">
        <v>42447</v>
      </c>
      <c r="Z691" s="6">
        <v>1.1274999999999999</v>
      </c>
      <c r="AB691" s="2">
        <v>42447</v>
      </c>
      <c r="AC691" s="6">
        <v>1.4490000000000001</v>
      </c>
      <c r="AE691" s="2">
        <v>42447</v>
      </c>
      <c r="AF691" s="6">
        <v>1.0329999999999999</v>
      </c>
      <c r="AH691" s="2">
        <v>42447</v>
      </c>
      <c r="AI691" s="11">
        <v>8.9639999999999997E-3</v>
      </c>
      <c r="AK691" s="2">
        <v>42447</v>
      </c>
      <c r="AL691" s="6">
        <v>229.31909999999999</v>
      </c>
      <c r="AN691" s="2">
        <v>42447</v>
      </c>
      <c r="AO691" s="7">
        <v>1972.23</v>
      </c>
      <c r="AQ691" s="2">
        <v>42447</v>
      </c>
      <c r="AR691" s="8">
        <v>245.05289999999999</v>
      </c>
      <c r="AT691" s="2">
        <v>42447</v>
      </c>
      <c r="AU691" s="8">
        <v>14.02</v>
      </c>
      <c r="AW691" s="2">
        <v>42447</v>
      </c>
      <c r="AX691" s="8">
        <v>4795.6469999999999</v>
      </c>
    </row>
    <row r="692" spans="1:50" x14ac:dyDescent="0.2">
      <c r="A692" s="13">
        <v>42446</v>
      </c>
      <c r="B692" s="7">
        <v>418.36</v>
      </c>
      <c r="D692" s="2">
        <v>42446</v>
      </c>
      <c r="E692" s="10">
        <v>218.24</v>
      </c>
      <c r="G692" s="2">
        <v>42446</v>
      </c>
      <c r="H692" s="7">
        <v>2040.59</v>
      </c>
      <c r="J692" s="2">
        <v>42446</v>
      </c>
      <c r="K692" s="7">
        <v>3043.1</v>
      </c>
      <c r="M692" s="2">
        <v>42446</v>
      </c>
      <c r="N692" s="7">
        <v>1263.54</v>
      </c>
      <c r="P692" s="2">
        <v>42446</v>
      </c>
      <c r="Q692" s="7">
        <v>40.200000000000003</v>
      </c>
      <c r="S692" s="2">
        <v>42446</v>
      </c>
      <c r="T692" s="7">
        <v>28.15465</v>
      </c>
      <c r="V692" s="2">
        <v>42446</v>
      </c>
      <c r="W692" s="7">
        <v>147.13</v>
      </c>
      <c r="Y692" s="2">
        <v>42446</v>
      </c>
      <c r="Z692" s="6">
        <v>1.1317999999999999</v>
      </c>
      <c r="AB692" s="2">
        <v>42446</v>
      </c>
      <c r="AC692" s="6">
        <v>1.4474</v>
      </c>
      <c r="AE692" s="2">
        <v>42446</v>
      </c>
      <c r="AF692" s="6">
        <v>1.0344</v>
      </c>
      <c r="AH692" s="2">
        <v>42446</v>
      </c>
      <c r="AI692" s="11">
        <v>8.9800000000000001E-3</v>
      </c>
      <c r="AK692" s="2">
        <v>42446</v>
      </c>
      <c r="AL692" s="6">
        <v>228.98410000000001</v>
      </c>
      <c r="AN692" s="2">
        <v>42446</v>
      </c>
      <c r="AO692" s="7">
        <v>1968.71</v>
      </c>
      <c r="AQ692" s="2">
        <v>42446</v>
      </c>
      <c r="AR692" s="8">
        <v>244.85050000000001</v>
      </c>
      <c r="AT692" s="2">
        <v>42446</v>
      </c>
      <c r="AU692" s="8">
        <v>14.44</v>
      </c>
      <c r="AW692" s="2">
        <v>42446</v>
      </c>
      <c r="AX692" s="8">
        <v>4774.9849999999997</v>
      </c>
    </row>
    <row r="693" spans="1:50" x14ac:dyDescent="0.2">
      <c r="A693" s="13">
        <v>42445</v>
      </c>
      <c r="B693" s="7">
        <v>416.63</v>
      </c>
      <c r="D693" s="2">
        <v>42445</v>
      </c>
      <c r="E693" s="10">
        <v>211.34</v>
      </c>
      <c r="G693" s="2">
        <v>42445</v>
      </c>
      <c r="H693" s="7">
        <v>2027.22</v>
      </c>
      <c r="J693" s="2">
        <v>42445</v>
      </c>
      <c r="K693" s="7">
        <v>3062.05</v>
      </c>
      <c r="M693" s="2">
        <v>42445</v>
      </c>
      <c r="N693" s="7">
        <v>1230.3499999999999</v>
      </c>
      <c r="P693" s="2">
        <v>42445</v>
      </c>
      <c r="Q693" s="7">
        <v>38.46</v>
      </c>
      <c r="S693" s="2">
        <v>42445</v>
      </c>
      <c r="T693" s="7">
        <v>28.322199999999999</v>
      </c>
      <c r="V693" s="2">
        <v>42445</v>
      </c>
      <c r="W693" s="7">
        <v>143.47999999999999</v>
      </c>
      <c r="Y693" s="2">
        <v>42445</v>
      </c>
      <c r="Z693" s="6">
        <v>1.1083000000000001</v>
      </c>
      <c r="AB693" s="2">
        <v>42445</v>
      </c>
      <c r="AC693" s="6">
        <v>1.4118999999999999</v>
      </c>
      <c r="AE693" s="2">
        <v>42445</v>
      </c>
      <c r="AF693" s="6">
        <v>1.0118</v>
      </c>
      <c r="AH693" s="2">
        <v>42445</v>
      </c>
      <c r="AI693" s="11">
        <v>8.7950000000000007E-3</v>
      </c>
      <c r="AK693" s="2">
        <v>42445</v>
      </c>
      <c r="AL693" s="6">
        <v>227.95320000000001</v>
      </c>
      <c r="AN693" s="2">
        <v>42445</v>
      </c>
      <c r="AO693" s="7">
        <v>1964.12</v>
      </c>
      <c r="AQ693" s="2">
        <v>42445</v>
      </c>
      <c r="AR693" s="8">
        <v>244.0291</v>
      </c>
      <c r="AT693" s="2">
        <v>42445</v>
      </c>
      <c r="AU693" s="8">
        <v>14.99</v>
      </c>
      <c r="AW693" s="2">
        <v>42445</v>
      </c>
      <c r="AX693" s="8">
        <v>4763.97</v>
      </c>
    </row>
    <row r="694" spans="1:50" x14ac:dyDescent="0.2">
      <c r="A694" s="13">
        <v>42444</v>
      </c>
      <c r="B694" s="7">
        <v>415.07</v>
      </c>
      <c r="D694" s="2">
        <v>42444</v>
      </c>
      <c r="E694" s="10">
        <v>211.4</v>
      </c>
      <c r="G694" s="2">
        <v>42444</v>
      </c>
      <c r="H694" s="7">
        <v>2015.93</v>
      </c>
      <c r="J694" s="2">
        <v>42444</v>
      </c>
      <c r="K694" s="7">
        <v>3067.21</v>
      </c>
      <c r="M694" s="2">
        <v>42444</v>
      </c>
      <c r="N694" s="7">
        <v>1229.93</v>
      </c>
      <c r="P694" s="2">
        <v>42444</v>
      </c>
      <c r="Q694" s="7">
        <v>36.340000000000003</v>
      </c>
      <c r="S694" s="2">
        <v>42444</v>
      </c>
      <c r="T694" s="7">
        <v>28.447099999999999</v>
      </c>
      <c r="V694" s="2">
        <v>42444</v>
      </c>
      <c r="W694" s="7">
        <v>143.97</v>
      </c>
      <c r="Y694" s="2">
        <v>42444</v>
      </c>
      <c r="Z694" s="6">
        <v>1.1111</v>
      </c>
      <c r="AB694" s="2">
        <v>42444</v>
      </c>
      <c r="AC694" s="6">
        <v>1.4156</v>
      </c>
      <c r="AE694" s="2">
        <v>42444</v>
      </c>
      <c r="AF694" s="6">
        <v>1.0141</v>
      </c>
      <c r="AH694" s="2">
        <v>42444</v>
      </c>
      <c r="AI694" s="11">
        <v>8.8489999999999992E-3</v>
      </c>
      <c r="AK694" s="2">
        <v>42444</v>
      </c>
      <c r="AL694" s="6">
        <v>227.791</v>
      </c>
      <c r="AN694" s="2">
        <v>42444</v>
      </c>
      <c r="AO694" s="7">
        <v>1960.52</v>
      </c>
      <c r="AQ694" s="2">
        <v>42444</v>
      </c>
      <c r="AR694" s="8">
        <v>243.76070000000001</v>
      </c>
      <c r="AT694" s="2">
        <v>42444</v>
      </c>
      <c r="AU694" s="8">
        <v>16.84</v>
      </c>
      <c r="AW694" s="2">
        <v>42444</v>
      </c>
      <c r="AX694" s="8">
        <v>4728.6679999999997</v>
      </c>
    </row>
    <row r="695" spans="1:50" x14ac:dyDescent="0.2">
      <c r="A695" s="13">
        <v>42443</v>
      </c>
      <c r="B695" s="7">
        <v>413.78</v>
      </c>
      <c r="D695" s="2">
        <v>42443</v>
      </c>
      <c r="E695" s="10">
        <v>215.71</v>
      </c>
      <c r="G695" s="2">
        <v>42443</v>
      </c>
      <c r="H695" s="7">
        <v>2019.64</v>
      </c>
      <c r="J695" s="2">
        <v>42443</v>
      </c>
      <c r="K695" s="7">
        <v>3091.98</v>
      </c>
      <c r="M695" s="2">
        <v>42443</v>
      </c>
      <c r="N695" s="7">
        <v>1238.72</v>
      </c>
      <c r="P695" s="2">
        <v>42443</v>
      </c>
      <c r="Q695" s="7">
        <v>37.18</v>
      </c>
      <c r="S695" s="2">
        <v>42443</v>
      </c>
      <c r="T695" s="7">
        <v>28.510770000000001</v>
      </c>
      <c r="V695" s="2">
        <v>42443</v>
      </c>
      <c r="W695" s="7">
        <v>145.36000000000001</v>
      </c>
      <c r="Y695" s="2">
        <v>42443</v>
      </c>
      <c r="Z695" s="6">
        <v>1.1085</v>
      </c>
      <c r="AB695" s="2">
        <v>42443</v>
      </c>
      <c r="AC695" s="6">
        <v>1.4311</v>
      </c>
      <c r="AE695" s="2">
        <v>42443</v>
      </c>
      <c r="AF695" s="6">
        <v>1.0127999999999999</v>
      </c>
      <c r="AH695" s="2">
        <v>42443</v>
      </c>
      <c r="AI695" s="11">
        <v>8.7889999999999999E-3</v>
      </c>
      <c r="AK695" s="2">
        <v>42443</v>
      </c>
      <c r="AL695" s="6">
        <v>228.62889999999999</v>
      </c>
      <c r="AN695" s="2">
        <v>42443</v>
      </c>
      <c r="AO695" s="7">
        <v>1960.42</v>
      </c>
      <c r="AQ695" s="2">
        <v>42443</v>
      </c>
      <c r="AR695" s="8">
        <v>244.3237</v>
      </c>
      <c r="AT695" s="2">
        <v>42443</v>
      </c>
      <c r="AU695" s="8">
        <v>16.920000000000002</v>
      </c>
      <c r="AW695" s="2">
        <v>42443</v>
      </c>
      <c r="AX695" s="8">
        <v>4750.28</v>
      </c>
    </row>
    <row r="696" spans="1:50" x14ac:dyDescent="0.2">
      <c r="A696" s="13">
        <v>42440</v>
      </c>
      <c r="B696" s="7">
        <v>418.65</v>
      </c>
      <c r="D696" s="2">
        <v>42440</v>
      </c>
      <c r="E696" s="10">
        <v>214.87</v>
      </c>
      <c r="G696" s="2">
        <v>42440</v>
      </c>
      <c r="H696" s="7">
        <v>2022.19</v>
      </c>
      <c r="J696" s="2">
        <v>42440</v>
      </c>
      <c r="K696" s="7">
        <v>3073.8</v>
      </c>
      <c r="M696" s="2">
        <v>42440</v>
      </c>
      <c r="N696" s="7">
        <v>1259.76</v>
      </c>
      <c r="P696" s="2">
        <v>42440</v>
      </c>
      <c r="Q696" s="7">
        <v>38.5</v>
      </c>
      <c r="S696" s="2">
        <v>42440</v>
      </c>
      <c r="T696" s="7">
        <v>28.321770000000001</v>
      </c>
      <c r="V696" s="2">
        <v>42440</v>
      </c>
      <c r="W696" s="7">
        <v>146.77000000000001</v>
      </c>
      <c r="Y696" s="2">
        <v>42440</v>
      </c>
      <c r="Z696" s="6">
        <v>1.1155999999999999</v>
      </c>
      <c r="AB696" s="2">
        <v>42440</v>
      </c>
      <c r="AC696" s="6">
        <v>1.4403000000000001</v>
      </c>
      <c r="AE696" s="2">
        <v>42440</v>
      </c>
      <c r="AF696" s="6">
        <v>1.0187999999999999</v>
      </c>
      <c r="AH696" s="2">
        <v>42440</v>
      </c>
      <c r="AI696" s="11">
        <v>8.7930000000000005E-3</v>
      </c>
      <c r="AK696" s="2">
        <v>42440</v>
      </c>
      <c r="AL696" s="6">
        <v>228.22319999999999</v>
      </c>
      <c r="AN696" s="2">
        <v>42440</v>
      </c>
      <c r="AO696" s="7">
        <v>1957.25</v>
      </c>
      <c r="AQ696" s="2">
        <v>42440</v>
      </c>
      <c r="AR696" s="8">
        <v>244.07910000000001</v>
      </c>
      <c r="AT696" s="2">
        <v>42440</v>
      </c>
      <c r="AU696" s="8">
        <v>16.5</v>
      </c>
      <c r="AW696" s="2">
        <v>42440</v>
      </c>
      <c r="AX696" s="8">
        <v>4748.4660000000003</v>
      </c>
    </row>
    <row r="697" spans="1:50" x14ac:dyDescent="0.2">
      <c r="A697" s="13">
        <v>42439</v>
      </c>
      <c r="B697" s="7">
        <v>416.14</v>
      </c>
      <c r="D697" s="2">
        <v>42439</v>
      </c>
      <c r="E697" s="10">
        <v>211.73</v>
      </c>
      <c r="G697" s="2">
        <v>42439</v>
      </c>
      <c r="H697" s="7">
        <v>1989.57</v>
      </c>
      <c r="J697" s="2">
        <v>42439</v>
      </c>
      <c r="K697" s="7">
        <v>2970.78</v>
      </c>
      <c r="M697" s="2">
        <v>42439</v>
      </c>
      <c r="N697" s="7">
        <v>1272.5899999999999</v>
      </c>
      <c r="P697" s="2">
        <v>42439</v>
      </c>
      <c r="Q697" s="7">
        <v>37.840000000000003</v>
      </c>
      <c r="S697" s="2">
        <v>42439</v>
      </c>
      <c r="T697" s="7">
        <v>28.227160000000001</v>
      </c>
      <c r="V697" s="2">
        <v>42439</v>
      </c>
      <c r="W697" s="7">
        <v>145.08000000000001</v>
      </c>
      <c r="Y697" s="2">
        <v>42439</v>
      </c>
      <c r="Z697" s="6">
        <v>1.1194</v>
      </c>
      <c r="AB697" s="2">
        <v>42439</v>
      </c>
      <c r="AC697" s="6">
        <v>1.4285999999999999</v>
      </c>
      <c r="AE697" s="2">
        <v>42439</v>
      </c>
      <c r="AF697" s="6">
        <v>1.0170999999999999</v>
      </c>
      <c r="AH697" s="2">
        <v>42439</v>
      </c>
      <c r="AI697" s="11">
        <v>8.8620000000000001E-3</v>
      </c>
      <c r="AK697" s="2">
        <v>42439</v>
      </c>
      <c r="AL697" s="6">
        <v>227.297</v>
      </c>
      <c r="AN697" s="2">
        <v>42439</v>
      </c>
      <c r="AO697" s="7">
        <v>1958.98</v>
      </c>
      <c r="AQ697" s="2">
        <v>42439</v>
      </c>
      <c r="AR697" s="8">
        <v>242.97120000000001</v>
      </c>
      <c r="AT697" s="2">
        <v>42439</v>
      </c>
      <c r="AU697" s="8">
        <v>18.05</v>
      </c>
      <c r="AW697" s="2">
        <v>42439</v>
      </c>
      <c r="AX697" s="8">
        <v>4662.1559999999999</v>
      </c>
    </row>
    <row r="698" spans="1:50" x14ac:dyDescent="0.2">
      <c r="A698" s="13">
        <v>42438</v>
      </c>
      <c r="B698" s="7">
        <v>411.43</v>
      </c>
      <c r="D698" s="2">
        <v>42438</v>
      </c>
      <c r="E698" s="10">
        <v>211.61</v>
      </c>
      <c r="G698" s="2">
        <v>42438</v>
      </c>
      <c r="H698" s="7">
        <v>1989.26</v>
      </c>
      <c r="J698" s="2">
        <v>42438</v>
      </c>
      <c r="K698" s="7">
        <v>3016.18</v>
      </c>
      <c r="M698" s="2">
        <v>42438</v>
      </c>
      <c r="N698" s="7">
        <v>1256.3</v>
      </c>
      <c r="P698" s="2">
        <v>42438</v>
      </c>
      <c r="Q698" s="7">
        <v>38.29</v>
      </c>
      <c r="S698" s="2">
        <v>42438</v>
      </c>
      <c r="T698" s="7">
        <v>27.916889999999999</v>
      </c>
      <c r="V698" s="2">
        <v>42438</v>
      </c>
      <c r="W698" s="7">
        <v>146.87</v>
      </c>
      <c r="Y698" s="2">
        <v>42438</v>
      </c>
      <c r="Z698" s="6">
        <v>1.1029</v>
      </c>
      <c r="AB698" s="2">
        <v>42438</v>
      </c>
      <c r="AC698" s="6">
        <v>1.4224999999999999</v>
      </c>
      <c r="AE698" s="2">
        <v>42438</v>
      </c>
      <c r="AF698" s="6">
        <v>1.0048999999999999</v>
      </c>
      <c r="AH698" s="2">
        <v>42438</v>
      </c>
      <c r="AI698" s="11">
        <v>8.8430000000000002E-3</v>
      </c>
      <c r="AK698" s="2">
        <v>42438</v>
      </c>
      <c r="AL698" s="6">
        <v>228.27379999999999</v>
      </c>
      <c r="AN698" s="2">
        <v>42438</v>
      </c>
      <c r="AO698" s="7">
        <v>1960.34</v>
      </c>
      <c r="AQ698" s="2">
        <v>42438</v>
      </c>
      <c r="AR698" s="8">
        <v>243.69890000000001</v>
      </c>
      <c r="AT698" s="2">
        <v>42438</v>
      </c>
      <c r="AU698" s="8">
        <v>18.34</v>
      </c>
      <c r="AW698" s="2">
        <v>42438</v>
      </c>
      <c r="AX698" s="8">
        <v>4674.3779999999997</v>
      </c>
    </row>
    <row r="699" spans="1:50" x14ac:dyDescent="0.2">
      <c r="A699" s="13">
        <v>42437</v>
      </c>
      <c r="B699" s="7">
        <v>411.36</v>
      </c>
      <c r="D699" s="2">
        <v>42437</v>
      </c>
      <c r="E699" s="10">
        <v>211.1</v>
      </c>
      <c r="G699" s="2">
        <v>42437</v>
      </c>
      <c r="H699" s="7">
        <v>1979.26</v>
      </c>
      <c r="J699" s="2">
        <v>42437</v>
      </c>
      <c r="K699" s="7">
        <v>3002.01</v>
      </c>
      <c r="M699" s="2">
        <v>42437</v>
      </c>
      <c r="N699" s="7">
        <v>1264.99</v>
      </c>
      <c r="P699" s="2">
        <v>42437</v>
      </c>
      <c r="Q699" s="7">
        <v>36.5</v>
      </c>
      <c r="S699" s="2">
        <v>42437</v>
      </c>
      <c r="T699" s="7">
        <v>27.863489999999999</v>
      </c>
      <c r="V699" s="2">
        <v>42437</v>
      </c>
      <c r="W699" s="7">
        <v>144.85</v>
      </c>
      <c r="Y699" s="2">
        <v>42437</v>
      </c>
      <c r="Z699" s="6">
        <v>1.1019000000000001</v>
      </c>
      <c r="AB699" s="2">
        <v>42437</v>
      </c>
      <c r="AC699" s="6">
        <v>1.4227000000000001</v>
      </c>
      <c r="AE699" s="2">
        <v>42437</v>
      </c>
      <c r="AF699" s="6">
        <v>1.0048999999999999</v>
      </c>
      <c r="AH699" s="2">
        <v>42437</v>
      </c>
      <c r="AI699" s="11">
        <v>8.8850000000000005E-3</v>
      </c>
      <c r="AK699" s="2">
        <v>42437</v>
      </c>
      <c r="AL699" s="6">
        <v>228.7784</v>
      </c>
      <c r="AN699" s="2">
        <v>42437</v>
      </c>
      <c r="AO699" s="7">
        <v>1964.71</v>
      </c>
      <c r="AQ699" s="2">
        <v>42437</v>
      </c>
      <c r="AR699" s="8">
        <v>244.24770000000001</v>
      </c>
      <c r="AT699" s="2">
        <v>42437</v>
      </c>
      <c r="AU699" s="8">
        <v>18.670000000000002</v>
      </c>
      <c r="AW699" s="2">
        <v>42437</v>
      </c>
      <c r="AX699" s="8">
        <v>4648.8249999999998</v>
      </c>
    </row>
    <row r="700" spans="1:50" x14ac:dyDescent="0.2">
      <c r="A700" s="13">
        <v>42436</v>
      </c>
      <c r="B700" s="7">
        <v>411.91</v>
      </c>
      <c r="D700" s="2">
        <v>42436</v>
      </c>
      <c r="E700" s="10">
        <v>213.06</v>
      </c>
      <c r="G700" s="2">
        <v>42436</v>
      </c>
      <c r="H700" s="7">
        <v>2001.76</v>
      </c>
      <c r="J700" s="2">
        <v>42436</v>
      </c>
      <c r="K700" s="7">
        <v>3021.09</v>
      </c>
      <c r="M700" s="2">
        <v>42436</v>
      </c>
      <c r="N700" s="7">
        <v>1261.9000000000001</v>
      </c>
      <c r="P700" s="2">
        <v>42436</v>
      </c>
      <c r="Q700" s="7">
        <v>37.9</v>
      </c>
      <c r="S700" s="2">
        <v>42436</v>
      </c>
      <c r="T700" s="7">
        <v>27.752009999999999</v>
      </c>
      <c r="V700" s="2">
        <v>42436</v>
      </c>
      <c r="W700" s="7">
        <v>149.02000000000001</v>
      </c>
      <c r="Y700" s="2">
        <v>42436</v>
      </c>
      <c r="Z700" s="6">
        <v>1.1021000000000001</v>
      </c>
      <c r="AB700" s="2">
        <v>42436</v>
      </c>
      <c r="AC700" s="6">
        <v>1.4276</v>
      </c>
      <c r="AE700" s="2">
        <v>42436</v>
      </c>
      <c r="AF700" s="6">
        <v>1.0057</v>
      </c>
      <c r="AH700" s="2">
        <v>42436</v>
      </c>
      <c r="AI700" s="11">
        <v>8.8070000000000006E-3</v>
      </c>
      <c r="AK700" s="2">
        <v>42436</v>
      </c>
      <c r="AL700" s="6">
        <v>228.2182</v>
      </c>
      <c r="AN700" s="2">
        <v>42436</v>
      </c>
      <c r="AO700" s="7">
        <v>1958.54</v>
      </c>
      <c r="AQ700" s="2">
        <v>42436</v>
      </c>
      <c r="AR700" s="8">
        <v>243.7422</v>
      </c>
      <c r="AT700" s="2">
        <v>42436</v>
      </c>
      <c r="AU700" s="8">
        <v>17.350000000000001</v>
      </c>
      <c r="AW700" s="2">
        <v>42436</v>
      </c>
      <c r="AX700" s="8">
        <v>4708.2539999999999</v>
      </c>
    </row>
    <row r="701" spans="1:50" x14ac:dyDescent="0.2">
      <c r="A701" s="13">
        <v>42433</v>
      </c>
      <c r="B701" s="7">
        <v>411.29</v>
      </c>
      <c r="D701" s="2">
        <v>42433</v>
      </c>
      <c r="E701" s="10">
        <v>212.34</v>
      </c>
      <c r="G701" s="2">
        <v>42433</v>
      </c>
      <c r="H701" s="7">
        <v>1999.99</v>
      </c>
      <c r="J701" s="2">
        <v>42433</v>
      </c>
      <c r="K701" s="7">
        <v>3037.35</v>
      </c>
      <c r="M701" s="2">
        <v>42433</v>
      </c>
      <c r="N701" s="7">
        <v>1270.1199999999999</v>
      </c>
      <c r="P701" s="2">
        <v>42433</v>
      </c>
      <c r="Q701" s="7">
        <v>35.92</v>
      </c>
      <c r="S701" s="2">
        <v>42433</v>
      </c>
      <c r="T701" s="7">
        <v>27.660319999999999</v>
      </c>
      <c r="V701" s="2">
        <v>42433</v>
      </c>
      <c r="W701" s="7">
        <v>149.38</v>
      </c>
      <c r="Y701" s="2">
        <v>42433</v>
      </c>
      <c r="Z701" s="6">
        <v>1.0998000000000001</v>
      </c>
      <c r="AB701" s="2">
        <v>42433</v>
      </c>
      <c r="AC701" s="6">
        <v>1.4222000000000001</v>
      </c>
      <c r="AE701" s="2">
        <v>42433</v>
      </c>
      <c r="AF701" s="6">
        <v>1.0064</v>
      </c>
      <c r="AH701" s="2">
        <v>42433</v>
      </c>
      <c r="AI701" s="11">
        <v>8.7779999999999993E-3</v>
      </c>
      <c r="AK701" s="2">
        <v>42433</v>
      </c>
      <c r="AL701" s="6">
        <v>227.9631</v>
      </c>
      <c r="AN701" s="2">
        <v>42433</v>
      </c>
      <c r="AO701" s="7">
        <v>1958.75</v>
      </c>
      <c r="AQ701" s="2">
        <v>42433</v>
      </c>
      <c r="AR701" s="8">
        <v>243.48679999999999</v>
      </c>
      <c r="AT701" s="2">
        <v>42433</v>
      </c>
      <c r="AU701" s="8">
        <v>16.86</v>
      </c>
      <c r="AW701" s="2">
        <v>42433</v>
      </c>
      <c r="AX701" s="8">
        <v>4717.0209999999997</v>
      </c>
    </row>
    <row r="702" spans="1:50" x14ac:dyDescent="0.2">
      <c r="A702" s="13">
        <v>42432</v>
      </c>
      <c r="B702" s="7">
        <v>419.91</v>
      </c>
      <c r="D702" s="2">
        <v>42432</v>
      </c>
      <c r="E702" s="10">
        <v>207.65</v>
      </c>
      <c r="G702" s="2">
        <v>42432</v>
      </c>
      <c r="H702" s="7">
        <v>1993.4</v>
      </c>
      <c r="J702" s="2">
        <v>42432</v>
      </c>
      <c r="K702" s="7">
        <v>3012.87</v>
      </c>
      <c r="M702" s="2">
        <v>42432</v>
      </c>
      <c r="N702" s="7">
        <v>1257.1199999999999</v>
      </c>
      <c r="P702" s="2">
        <v>42432</v>
      </c>
      <c r="Q702" s="7">
        <v>34.57</v>
      </c>
      <c r="S702" s="2">
        <v>42432</v>
      </c>
      <c r="T702" s="7">
        <v>27.462800000000001</v>
      </c>
      <c r="V702" s="2">
        <v>42432</v>
      </c>
      <c r="W702" s="7">
        <v>146.24</v>
      </c>
      <c r="Y702" s="2">
        <v>42432</v>
      </c>
      <c r="Z702" s="6">
        <v>1.0946</v>
      </c>
      <c r="AB702" s="2">
        <v>42432</v>
      </c>
      <c r="AC702" s="6">
        <v>1.4144000000000001</v>
      </c>
      <c r="AE702" s="2">
        <v>42432</v>
      </c>
      <c r="AF702" s="6">
        <v>1.0086999999999999</v>
      </c>
      <c r="AH702" s="2">
        <v>42432</v>
      </c>
      <c r="AI702" s="11">
        <v>8.8100000000000001E-3</v>
      </c>
      <c r="AK702" s="2">
        <v>42432</v>
      </c>
      <c r="AL702" s="6">
        <v>228.64580000000001</v>
      </c>
      <c r="AN702" s="2">
        <v>42432</v>
      </c>
      <c r="AO702" s="7">
        <v>1962.16</v>
      </c>
      <c r="AQ702" s="2">
        <v>42432</v>
      </c>
      <c r="AR702" s="8">
        <v>244.07380000000001</v>
      </c>
      <c r="AT702" s="2">
        <v>42432</v>
      </c>
      <c r="AU702" s="8">
        <v>16.7</v>
      </c>
      <c r="AW702" s="2">
        <v>42432</v>
      </c>
      <c r="AX702" s="8">
        <v>4707.4219999999996</v>
      </c>
    </row>
    <row r="703" spans="1:50" x14ac:dyDescent="0.2">
      <c r="A703" s="13">
        <v>42431</v>
      </c>
      <c r="B703" s="7">
        <v>428.02</v>
      </c>
      <c r="D703" s="2">
        <v>42431</v>
      </c>
      <c r="E703" s="10">
        <v>204.84</v>
      </c>
      <c r="G703" s="2">
        <v>42431</v>
      </c>
      <c r="H703" s="7">
        <v>1986.45</v>
      </c>
      <c r="J703" s="2">
        <v>42431</v>
      </c>
      <c r="K703" s="7">
        <v>3022.14</v>
      </c>
      <c r="M703" s="2">
        <v>42431</v>
      </c>
      <c r="N703" s="7">
        <v>1240.43</v>
      </c>
      <c r="P703" s="2">
        <v>42431</v>
      </c>
      <c r="Q703" s="7">
        <v>34.659999999999997</v>
      </c>
      <c r="S703" s="2">
        <v>42431</v>
      </c>
      <c r="T703" s="7">
        <v>27.223120000000002</v>
      </c>
      <c r="V703" s="2">
        <v>42431</v>
      </c>
      <c r="W703" s="7">
        <v>145.13</v>
      </c>
      <c r="Y703" s="2">
        <v>42431</v>
      </c>
      <c r="Z703" s="6">
        <v>1.0852999999999999</v>
      </c>
      <c r="AB703" s="2">
        <v>42431</v>
      </c>
      <c r="AC703" s="6">
        <v>1.4064999999999999</v>
      </c>
      <c r="AE703" s="2">
        <v>42431</v>
      </c>
      <c r="AF703" s="6">
        <v>1.0027999999999999</v>
      </c>
      <c r="AH703" s="2">
        <v>42431</v>
      </c>
      <c r="AI703" s="11">
        <v>8.7910000000000002E-3</v>
      </c>
      <c r="AK703" s="2">
        <v>42431</v>
      </c>
      <c r="AL703" s="6">
        <v>228.40440000000001</v>
      </c>
      <c r="AN703" s="2">
        <v>42431</v>
      </c>
      <c r="AO703" s="7">
        <v>1959.02</v>
      </c>
      <c r="AQ703" s="2">
        <v>42431</v>
      </c>
      <c r="AR703" s="8">
        <v>243.6962</v>
      </c>
      <c r="AT703" s="2">
        <v>42431</v>
      </c>
      <c r="AU703" s="8">
        <v>17.09</v>
      </c>
      <c r="AW703" s="2">
        <v>42431</v>
      </c>
      <c r="AX703" s="8">
        <v>4703.4219999999996</v>
      </c>
    </row>
    <row r="704" spans="1:50" x14ac:dyDescent="0.2">
      <c r="A704" s="13">
        <v>42430</v>
      </c>
      <c r="B704" s="7">
        <v>431.38</v>
      </c>
      <c r="D704" s="2">
        <v>42430</v>
      </c>
      <c r="E704" s="10">
        <v>199.57</v>
      </c>
      <c r="G704" s="2">
        <v>42430</v>
      </c>
      <c r="H704" s="7">
        <v>1978.35</v>
      </c>
      <c r="J704" s="2">
        <v>42430</v>
      </c>
      <c r="K704" s="7">
        <v>2996.39</v>
      </c>
      <c r="M704" s="2">
        <v>42430</v>
      </c>
      <c r="N704" s="7">
        <v>1229.8499999999999</v>
      </c>
      <c r="P704" s="2">
        <v>42430</v>
      </c>
      <c r="Q704" s="7">
        <v>34.4</v>
      </c>
      <c r="S704" s="2">
        <v>42430</v>
      </c>
      <c r="T704" s="7">
        <v>27.08231</v>
      </c>
      <c r="V704" s="2">
        <v>42430</v>
      </c>
      <c r="W704" s="7">
        <v>143.16999999999999</v>
      </c>
      <c r="Y704" s="2">
        <v>42430</v>
      </c>
      <c r="Z704" s="6">
        <v>1.0858000000000001</v>
      </c>
      <c r="AB704" s="2">
        <v>42430</v>
      </c>
      <c r="AC704" s="6">
        <v>1.3955</v>
      </c>
      <c r="AE704" s="2">
        <v>42430</v>
      </c>
      <c r="AF704" s="6">
        <v>1.0003</v>
      </c>
      <c r="AH704" s="2">
        <v>42430</v>
      </c>
      <c r="AI704" s="11">
        <v>8.7720000000000003E-3</v>
      </c>
      <c r="AK704" s="2">
        <v>42430</v>
      </c>
      <c r="AL704" s="6">
        <v>228.55279999999999</v>
      </c>
      <c r="AN704" s="2">
        <v>42430</v>
      </c>
      <c r="AO704" s="7">
        <v>1958.43</v>
      </c>
      <c r="AQ704" s="2">
        <v>42430</v>
      </c>
      <c r="AR704" s="8">
        <v>244.41050000000001</v>
      </c>
      <c r="AT704" s="2">
        <v>42430</v>
      </c>
      <c r="AU704" s="8">
        <v>17.7</v>
      </c>
      <c r="AW704" s="2">
        <v>42430</v>
      </c>
      <c r="AX704" s="8">
        <v>4689.5950000000003</v>
      </c>
    </row>
    <row r="705" spans="1:50" x14ac:dyDescent="0.2">
      <c r="A705" s="13">
        <v>42429</v>
      </c>
      <c r="B705" s="7">
        <v>433.91</v>
      </c>
      <c r="D705" s="2">
        <v>42429</v>
      </c>
      <c r="E705" s="10">
        <v>194.59</v>
      </c>
      <c r="G705" s="2">
        <v>42429</v>
      </c>
      <c r="H705" s="7">
        <v>1932.23</v>
      </c>
      <c r="J705" s="2">
        <v>42429</v>
      </c>
      <c r="K705" s="7">
        <v>2945.75</v>
      </c>
      <c r="M705" s="2">
        <v>42429</v>
      </c>
      <c r="N705" s="7">
        <v>1232.02</v>
      </c>
      <c r="P705" s="2">
        <v>42429</v>
      </c>
      <c r="Q705" s="7">
        <v>33.75</v>
      </c>
      <c r="S705" s="2">
        <v>42429</v>
      </c>
      <c r="T705" s="7">
        <v>27.305</v>
      </c>
      <c r="V705" s="2">
        <v>42429</v>
      </c>
      <c r="W705" s="7">
        <v>142.44999999999999</v>
      </c>
      <c r="Y705" s="2">
        <v>42429</v>
      </c>
      <c r="Z705" s="6">
        <v>1.0874999999999999</v>
      </c>
      <c r="AB705" s="2">
        <v>42429</v>
      </c>
      <c r="AC705" s="6">
        <v>1.3913</v>
      </c>
      <c r="AE705" s="2">
        <v>42429</v>
      </c>
      <c r="AF705" s="6">
        <v>1.0034000000000001</v>
      </c>
      <c r="AH705" s="2">
        <v>42429</v>
      </c>
      <c r="AI705" s="11">
        <v>8.855E-3</v>
      </c>
      <c r="AK705" s="2">
        <v>42429</v>
      </c>
      <c r="AL705" s="6">
        <v>228.98830000000001</v>
      </c>
      <c r="AN705" s="2">
        <v>42429</v>
      </c>
      <c r="AO705" s="7">
        <v>1965.74</v>
      </c>
      <c r="AQ705" s="2">
        <v>42429</v>
      </c>
      <c r="AR705" s="8">
        <v>244.77170000000001</v>
      </c>
      <c r="AT705" s="2">
        <v>42429</v>
      </c>
      <c r="AU705" s="8">
        <v>20.55</v>
      </c>
      <c r="AW705" s="2">
        <v>42429</v>
      </c>
      <c r="AX705" s="8">
        <v>4557.95</v>
      </c>
    </row>
    <row r="706" spans="1:50" x14ac:dyDescent="0.2">
      <c r="A706" s="13">
        <v>42426</v>
      </c>
      <c r="B706" s="7">
        <v>423.96</v>
      </c>
      <c r="D706" s="2">
        <v>42426</v>
      </c>
      <c r="E706" s="10">
        <v>195.21</v>
      </c>
      <c r="G706" s="2">
        <v>42426</v>
      </c>
      <c r="H706" s="7">
        <v>1948.05</v>
      </c>
      <c r="J706" s="2">
        <v>42426</v>
      </c>
      <c r="K706" s="7">
        <v>2929.16</v>
      </c>
      <c r="M706" s="2">
        <v>42426</v>
      </c>
      <c r="N706" s="7">
        <v>1220.01</v>
      </c>
      <c r="P706" s="2">
        <v>42426</v>
      </c>
      <c r="Q706" s="7">
        <v>32.78</v>
      </c>
      <c r="S706" s="2">
        <v>42426</v>
      </c>
      <c r="T706" s="7">
        <v>27.36731</v>
      </c>
      <c r="V706" s="2">
        <v>42426</v>
      </c>
      <c r="W706" s="7">
        <v>142.11000000000001</v>
      </c>
      <c r="Y706" s="2">
        <v>42426</v>
      </c>
      <c r="Z706" s="6">
        <v>1.0925</v>
      </c>
      <c r="AB706" s="2">
        <v>42426</v>
      </c>
      <c r="AC706" s="6">
        <v>1.3875999999999999</v>
      </c>
      <c r="AE706" s="2">
        <v>42426</v>
      </c>
      <c r="AF706" s="6">
        <v>1.0024</v>
      </c>
      <c r="AH706" s="2">
        <v>42426</v>
      </c>
      <c r="AI706" s="11">
        <v>8.7790000000000003E-3</v>
      </c>
      <c r="AK706" s="2">
        <v>42426</v>
      </c>
      <c r="AL706" s="6">
        <v>227.68620000000001</v>
      </c>
      <c r="AN706" s="2">
        <v>42426</v>
      </c>
      <c r="AO706" s="7">
        <v>1963</v>
      </c>
      <c r="AQ706" s="2">
        <v>42426</v>
      </c>
      <c r="AR706" s="8">
        <v>244.07149999999999</v>
      </c>
      <c r="AT706" s="2">
        <v>42426</v>
      </c>
      <c r="AU706" s="8">
        <v>19.809999999999999</v>
      </c>
      <c r="AW706" s="2">
        <v>42426</v>
      </c>
      <c r="AX706" s="8">
        <v>4590.473</v>
      </c>
    </row>
    <row r="707" spans="1:50" x14ac:dyDescent="0.2">
      <c r="A707" s="13">
        <v>42425</v>
      </c>
      <c r="B707" s="7">
        <v>423.27</v>
      </c>
      <c r="D707" s="2">
        <v>42425</v>
      </c>
      <c r="E707" s="10">
        <v>192.58</v>
      </c>
      <c r="G707" s="2">
        <v>42425</v>
      </c>
      <c r="H707" s="7">
        <v>1951.7</v>
      </c>
      <c r="J707" s="2">
        <v>42425</v>
      </c>
      <c r="K707" s="7">
        <v>2877.42</v>
      </c>
      <c r="M707" s="2">
        <v>42425</v>
      </c>
      <c r="N707" s="7">
        <v>1241.3399999999999</v>
      </c>
      <c r="P707" s="2">
        <v>42425</v>
      </c>
      <c r="Q707" s="7">
        <v>33.07</v>
      </c>
      <c r="S707" s="2">
        <v>42425</v>
      </c>
      <c r="T707" s="7">
        <v>27.455179999999999</v>
      </c>
      <c r="V707" s="2">
        <v>42425</v>
      </c>
      <c r="W707" s="7">
        <v>139.94</v>
      </c>
      <c r="Y707" s="2">
        <v>42425</v>
      </c>
      <c r="Z707" s="6">
        <v>1.1041000000000001</v>
      </c>
      <c r="AB707" s="2">
        <v>42425</v>
      </c>
      <c r="AC707" s="6">
        <v>1.3951</v>
      </c>
      <c r="AE707" s="2">
        <v>42425</v>
      </c>
      <c r="AF707" s="6">
        <v>1.0111000000000001</v>
      </c>
      <c r="AH707" s="2">
        <v>42425</v>
      </c>
      <c r="AI707" s="11">
        <v>8.8749999999999992E-3</v>
      </c>
      <c r="AK707" s="2">
        <v>42425</v>
      </c>
      <c r="AL707" s="6">
        <v>227.5729</v>
      </c>
      <c r="AN707" s="2">
        <v>42425</v>
      </c>
      <c r="AO707" s="7">
        <v>1968.97</v>
      </c>
      <c r="AQ707" s="2">
        <v>42425</v>
      </c>
      <c r="AR707" s="8">
        <v>244.0009</v>
      </c>
      <c r="AT707" s="2">
        <v>42425</v>
      </c>
      <c r="AU707" s="8">
        <v>19.11</v>
      </c>
      <c r="AW707" s="2">
        <v>42425</v>
      </c>
      <c r="AX707" s="8">
        <v>4582.2049999999999</v>
      </c>
    </row>
    <row r="708" spans="1:50" x14ac:dyDescent="0.2">
      <c r="A708" s="13">
        <v>42424</v>
      </c>
      <c r="B708" s="7">
        <v>423.4</v>
      </c>
      <c r="D708" s="2">
        <v>42424</v>
      </c>
      <c r="E708" s="10">
        <v>194.82</v>
      </c>
      <c r="G708" s="2">
        <v>42424</v>
      </c>
      <c r="H708" s="7">
        <v>1929.8</v>
      </c>
      <c r="J708" s="2">
        <v>42424</v>
      </c>
      <c r="K708" s="7">
        <v>2820.24</v>
      </c>
      <c r="M708" s="2">
        <v>42424</v>
      </c>
      <c r="N708" s="7">
        <v>1237.77</v>
      </c>
      <c r="P708" s="2">
        <v>42424</v>
      </c>
      <c r="Q708" s="7">
        <v>32.15</v>
      </c>
      <c r="S708" s="2">
        <v>42424</v>
      </c>
      <c r="T708" s="7">
        <v>27.564319999999999</v>
      </c>
      <c r="V708" s="2">
        <v>42424</v>
      </c>
      <c r="W708" s="7">
        <v>141.16999999999999</v>
      </c>
      <c r="Y708" s="2">
        <v>42424</v>
      </c>
      <c r="Z708" s="6">
        <v>1.1024</v>
      </c>
      <c r="AB708" s="2">
        <v>42424</v>
      </c>
      <c r="AC708" s="6">
        <v>1.3926000000000001</v>
      </c>
      <c r="AE708" s="2">
        <v>42424</v>
      </c>
      <c r="AF708" s="6">
        <v>1.0142</v>
      </c>
      <c r="AH708" s="2">
        <v>42424</v>
      </c>
      <c r="AI708" s="11">
        <v>8.9770000000000006E-3</v>
      </c>
      <c r="AK708" s="2">
        <v>42424</v>
      </c>
      <c r="AL708" s="6">
        <v>227.6337</v>
      </c>
      <c r="AN708" s="2">
        <v>42424</v>
      </c>
      <c r="AO708" s="7">
        <v>1964.59</v>
      </c>
      <c r="AQ708" s="2">
        <v>42424</v>
      </c>
      <c r="AR708" s="8">
        <v>243.89760000000001</v>
      </c>
      <c r="AT708" s="2">
        <v>42424</v>
      </c>
      <c r="AU708" s="8">
        <v>20.72</v>
      </c>
      <c r="AW708" s="2">
        <v>42424</v>
      </c>
      <c r="AX708" s="8">
        <v>4542.6059999999998</v>
      </c>
    </row>
    <row r="709" spans="1:50" x14ac:dyDescent="0.2">
      <c r="A709" s="13">
        <v>42423</v>
      </c>
      <c r="B709" s="7">
        <v>420.56</v>
      </c>
      <c r="D709" s="2">
        <v>42423</v>
      </c>
      <c r="E709" s="10">
        <v>197.22</v>
      </c>
      <c r="G709" s="2">
        <v>42423</v>
      </c>
      <c r="H709" s="7">
        <v>1921.27</v>
      </c>
      <c r="J709" s="2">
        <v>42423</v>
      </c>
      <c r="K709" s="7">
        <v>2887.38</v>
      </c>
      <c r="M709" s="2">
        <v>42423</v>
      </c>
      <c r="N709" s="7">
        <v>1223.3599999999999</v>
      </c>
      <c r="P709" s="2">
        <v>42423</v>
      </c>
      <c r="Q709" s="7">
        <v>31.87</v>
      </c>
      <c r="S709" s="2">
        <v>42423</v>
      </c>
      <c r="T709" s="7">
        <v>27.728059999999999</v>
      </c>
      <c r="V709" s="2">
        <v>42423</v>
      </c>
      <c r="W709" s="7">
        <v>140.68</v>
      </c>
      <c r="Y709" s="2">
        <v>42423</v>
      </c>
      <c r="Z709" s="6">
        <v>1.1021000000000001</v>
      </c>
      <c r="AB709" s="2">
        <v>42423</v>
      </c>
      <c r="AC709" s="6">
        <v>1.4028</v>
      </c>
      <c r="AE709" s="2">
        <v>42423</v>
      </c>
      <c r="AF709" s="6">
        <v>1.0094000000000001</v>
      </c>
      <c r="AH709" s="2">
        <v>42423</v>
      </c>
      <c r="AI709" s="11">
        <v>8.9149999999999993E-3</v>
      </c>
      <c r="AK709" s="2">
        <v>42423</v>
      </c>
      <c r="AL709" s="6">
        <v>227.65880000000001</v>
      </c>
      <c r="AN709" s="2">
        <v>42423</v>
      </c>
      <c r="AO709" s="7">
        <v>1964.58</v>
      </c>
      <c r="AQ709" s="2">
        <v>42423</v>
      </c>
      <c r="AR709" s="8">
        <v>243.58439999999999</v>
      </c>
      <c r="AT709" s="2">
        <v>42423</v>
      </c>
      <c r="AU709" s="8">
        <v>20.98</v>
      </c>
      <c r="AW709" s="2">
        <v>42423</v>
      </c>
      <c r="AX709" s="8">
        <v>4503.5829999999996</v>
      </c>
    </row>
    <row r="710" spans="1:50" x14ac:dyDescent="0.2">
      <c r="A710" s="13">
        <v>42422</v>
      </c>
      <c r="B710" s="7">
        <v>437.25</v>
      </c>
      <c r="D710" s="2">
        <v>42422</v>
      </c>
      <c r="E710" s="10">
        <v>199.32</v>
      </c>
      <c r="G710" s="2">
        <v>42422</v>
      </c>
      <c r="H710" s="7">
        <v>1945.5</v>
      </c>
      <c r="J710" s="2">
        <v>42422</v>
      </c>
      <c r="K710" s="7">
        <v>2933.91</v>
      </c>
      <c r="M710" s="2">
        <v>42422</v>
      </c>
      <c r="N710" s="7">
        <v>1210.76</v>
      </c>
      <c r="P710" s="2">
        <v>42422</v>
      </c>
      <c r="Q710" s="7">
        <v>31.48</v>
      </c>
      <c r="S710" s="2">
        <v>42422</v>
      </c>
      <c r="T710" s="7">
        <v>28.155100000000001</v>
      </c>
      <c r="V710" s="2">
        <v>42422</v>
      </c>
      <c r="W710" s="7">
        <v>142.78</v>
      </c>
      <c r="Y710" s="2">
        <v>42422</v>
      </c>
      <c r="Z710" s="6">
        <v>1.1028</v>
      </c>
      <c r="AB710" s="2">
        <v>42422</v>
      </c>
      <c r="AC710" s="6">
        <v>1.4165000000000001</v>
      </c>
      <c r="AE710" s="2">
        <v>42422</v>
      </c>
      <c r="AF710" s="6">
        <v>1.0015000000000001</v>
      </c>
      <c r="AH710" s="2">
        <v>42422</v>
      </c>
      <c r="AI710" s="11">
        <v>8.8459999999999997E-3</v>
      </c>
      <c r="AK710" s="2">
        <v>42422</v>
      </c>
      <c r="AL710" s="6">
        <v>227.78800000000001</v>
      </c>
      <c r="AN710" s="2">
        <v>42422</v>
      </c>
      <c r="AO710" s="7">
        <v>1962.22</v>
      </c>
      <c r="AQ710" s="2">
        <v>42422</v>
      </c>
      <c r="AR710" s="8">
        <v>243.62020000000001</v>
      </c>
      <c r="AT710" s="2">
        <v>42422</v>
      </c>
      <c r="AU710" s="8">
        <v>19.38</v>
      </c>
      <c r="AW710" s="2">
        <v>42422</v>
      </c>
      <c r="AX710" s="8">
        <v>4570.607</v>
      </c>
    </row>
    <row r="711" spans="1:50" x14ac:dyDescent="0.2">
      <c r="A711" s="13">
        <v>42419</v>
      </c>
      <c r="B711" s="7">
        <v>418.69</v>
      </c>
      <c r="D711" s="2">
        <v>42419</v>
      </c>
      <c r="E711" s="10">
        <v>195.53</v>
      </c>
      <c r="G711" s="2">
        <v>42419</v>
      </c>
      <c r="H711" s="7">
        <v>1917.78</v>
      </c>
      <c r="J711" s="2">
        <v>42419</v>
      </c>
      <c r="K711" s="7">
        <v>2871.05</v>
      </c>
      <c r="M711" s="2">
        <v>42419</v>
      </c>
      <c r="N711" s="7">
        <v>1230.67</v>
      </c>
      <c r="P711" s="2">
        <v>42419</v>
      </c>
      <c r="Q711" s="7">
        <v>29.64</v>
      </c>
      <c r="S711" s="2">
        <v>42419</v>
      </c>
      <c r="T711" s="7">
        <v>28.09911</v>
      </c>
      <c r="V711" s="2">
        <v>42419</v>
      </c>
      <c r="W711" s="7">
        <v>140.57</v>
      </c>
      <c r="Y711" s="2">
        <v>42419</v>
      </c>
      <c r="Z711" s="6">
        <v>1.1129</v>
      </c>
      <c r="AB711" s="2">
        <v>42419</v>
      </c>
      <c r="AC711" s="6">
        <v>1.4352</v>
      </c>
      <c r="AE711" s="2">
        <v>42419</v>
      </c>
      <c r="AF711" s="6">
        <v>1.0101</v>
      </c>
      <c r="AH711" s="2">
        <v>42419</v>
      </c>
      <c r="AI711" s="11">
        <v>8.8929999999999999E-3</v>
      </c>
      <c r="AK711" s="2">
        <v>42419</v>
      </c>
      <c r="AL711" s="6">
        <v>227.44460000000001</v>
      </c>
      <c r="AN711" s="2">
        <v>42419</v>
      </c>
      <c r="AO711" s="7">
        <v>1962.61</v>
      </c>
      <c r="AQ711" s="2">
        <v>42419</v>
      </c>
      <c r="AR711" s="8">
        <v>243.11369999999999</v>
      </c>
      <c r="AT711" s="2">
        <v>42419</v>
      </c>
      <c r="AU711" s="8">
        <v>20.53</v>
      </c>
      <c r="AW711" s="2">
        <v>42419</v>
      </c>
      <c r="AX711" s="8">
        <v>4504.4290000000001</v>
      </c>
    </row>
    <row r="712" spans="1:50" x14ac:dyDescent="0.2">
      <c r="A712" s="13">
        <v>42418</v>
      </c>
      <c r="B712" s="7">
        <v>419.82</v>
      </c>
      <c r="D712" s="2">
        <v>42418</v>
      </c>
      <c r="E712" s="10">
        <v>196.34</v>
      </c>
      <c r="G712" s="2">
        <v>42418</v>
      </c>
      <c r="H712" s="7">
        <v>1917.83</v>
      </c>
      <c r="J712" s="2">
        <v>42418</v>
      </c>
      <c r="K712" s="7">
        <v>2895.15</v>
      </c>
      <c r="M712" s="2">
        <v>42418</v>
      </c>
      <c r="N712" s="7">
        <v>1227.22</v>
      </c>
      <c r="P712" s="2">
        <v>42418</v>
      </c>
      <c r="Q712" s="7">
        <v>30.77</v>
      </c>
      <c r="S712" s="2">
        <v>42418</v>
      </c>
      <c r="T712" s="7">
        <v>28.14724</v>
      </c>
      <c r="V712" s="2">
        <v>42418</v>
      </c>
      <c r="W712" s="7">
        <v>138.22</v>
      </c>
      <c r="Y712" s="2">
        <v>42418</v>
      </c>
      <c r="Z712" s="6">
        <v>1.1114999999999999</v>
      </c>
      <c r="AB712" s="2">
        <v>42418</v>
      </c>
      <c r="AC712" s="6">
        <v>1.4339</v>
      </c>
      <c r="AE712" s="2">
        <v>42418</v>
      </c>
      <c r="AF712" s="6">
        <v>1.0071000000000001</v>
      </c>
      <c r="AH712" s="2">
        <v>42418</v>
      </c>
      <c r="AI712" s="11">
        <v>8.8109999999999994E-3</v>
      </c>
      <c r="AK712" s="2">
        <v>42418</v>
      </c>
      <c r="AL712" s="6">
        <v>227.55369999999999</v>
      </c>
      <c r="AN712" s="2">
        <v>42418</v>
      </c>
      <c r="AO712" s="7">
        <v>1961.97</v>
      </c>
      <c r="AQ712" s="2">
        <v>42418</v>
      </c>
      <c r="AR712" s="8">
        <v>243.02510000000001</v>
      </c>
      <c r="AT712" s="2">
        <v>42418</v>
      </c>
      <c r="AU712" s="8">
        <v>21.64</v>
      </c>
      <c r="AW712" s="2">
        <v>42418</v>
      </c>
      <c r="AX712" s="8">
        <v>4487.5370000000003</v>
      </c>
    </row>
    <row r="713" spans="1:50" x14ac:dyDescent="0.2">
      <c r="A713" s="13">
        <v>42417</v>
      </c>
      <c r="B713" s="7">
        <v>418.58</v>
      </c>
      <c r="D713" s="2">
        <v>42417</v>
      </c>
      <c r="E713" s="10">
        <v>193.2</v>
      </c>
      <c r="G713" s="2">
        <v>42417</v>
      </c>
      <c r="H713" s="7">
        <v>1926.82</v>
      </c>
      <c r="J713" s="2">
        <v>42417</v>
      </c>
      <c r="K713" s="7">
        <v>2897.72</v>
      </c>
      <c r="M713" s="2">
        <v>42417</v>
      </c>
      <c r="N713" s="7">
        <v>1209.81</v>
      </c>
      <c r="P713" s="2">
        <v>42417</v>
      </c>
      <c r="Q713" s="7">
        <v>30.66</v>
      </c>
      <c r="S713" s="2">
        <v>42417</v>
      </c>
      <c r="T713" s="7">
        <v>28.324200000000001</v>
      </c>
      <c r="V713" s="2">
        <v>42417</v>
      </c>
      <c r="W713" s="7">
        <v>138.07</v>
      </c>
      <c r="Y713" s="2">
        <v>42417</v>
      </c>
      <c r="Z713" s="6">
        <v>1.1145</v>
      </c>
      <c r="AB713" s="2">
        <v>42417</v>
      </c>
      <c r="AC713" s="6">
        <v>1.4312</v>
      </c>
      <c r="AE713" s="2">
        <v>42417</v>
      </c>
      <c r="AF713" s="6">
        <v>1.0079</v>
      </c>
      <c r="AH713" s="2">
        <v>42417</v>
      </c>
      <c r="AI713" s="11">
        <v>8.7550000000000006E-3</v>
      </c>
      <c r="AK713" s="2">
        <v>42417</v>
      </c>
      <c r="AL713" s="6">
        <v>226.55510000000001</v>
      </c>
      <c r="AN713" s="2">
        <v>42417</v>
      </c>
      <c r="AO713" s="7">
        <v>1955.63</v>
      </c>
      <c r="AQ713" s="2">
        <v>42417</v>
      </c>
      <c r="AR713" s="8">
        <v>242.21520000000001</v>
      </c>
      <c r="AT713" s="2">
        <v>42417</v>
      </c>
      <c r="AU713" s="8">
        <v>22.31</v>
      </c>
      <c r="AW713" s="2">
        <v>42417</v>
      </c>
      <c r="AX713" s="8">
        <v>4534.0640000000003</v>
      </c>
    </row>
    <row r="714" spans="1:50" x14ac:dyDescent="0.2">
      <c r="A714" s="13">
        <v>42416</v>
      </c>
      <c r="B714" s="7">
        <v>405.53</v>
      </c>
      <c r="D714" s="2">
        <v>42416</v>
      </c>
      <c r="E714" s="10">
        <v>192.06</v>
      </c>
      <c r="G714" s="2">
        <v>42416</v>
      </c>
      <c r="H714" s="7">
        <v>1895.58</v>
      </c>
      <c r="J714" s="2">
        <v>42416</v>
      </c>
      <c r="K714" s="7">
        <v>2821.26</v>
      </c>
      <c r="M714" s="2">
        <v>42416</v>
      </c>
      <c r="N714" s="7">
        <v>1208.7</v>
      </c>
      <c r="P714" s="2">
        <v>42416</v>
      </c>
      <c r="Q714" s="7">
        <v>29.04</v>
      </c>
      <c r="S714" s="2">
        <v>42416</v>
      </c>
      <c r="T714" s="7">
        <v>28.08259</v>
      </c>
      <c r="V714" s="2">
        <v>42416</v>
      </c>
      <c r="W714" s="7">
        <v>138.16999999999999</v>
      </c>
      <c r="Y714" s="2">
        <v>42416</v>
      </c>
      <c r="Z714" s="6">
        <v>1.1136999999999999</v>
      </c>
      <c r="AB714" s="2">
        <v>42416</v>
      </c>
      <c r="AC714" s="6">
        <v>1.4302999999999999</v>
      </c>
      <c r="AE714" s="2">
        <v>42416</v>
      </c>
      <c r="AF714" s="6">
        <v>1.0115000000000001</v>
      </c>
      <c r="AH714" s="2">
        <v>42416</v>
      </c>
      <c r="AI714" s="11">
        <v>8.7810000000000006E-3</v>
      </c>
      <c r="AK714" s="2">
        <v>42416</v>
      </c>
      <c r="AL714" s="6">
        <v>226.6026</v>
      </c>
      <c r="AN714" s="2">
        <v>42416</v>
      </c>
      <c r="AO714" s="7">
        <v>1958.71</v>
      </c>
      <c r="AQ714" s="2">
        <v>42416</v>
      </c>
      <c r="AR714" s="8">
        <v>242.09389999999999</v>
      </c>
      <c r="AT714" s="2">
        <v>42416</v>
      </c>
      <c r="AU714" s="8">
        <v>24.11</v>
      </c>
      <c r="AW714" s="2">
        <v>42416</v>
      </c>
      <c r="AX714" s="8">
        <v>4435.9560000000001</v>
      </c>
    </row>
    <row r="715" spans="1:50" x14ac:dyDescent="0.2">
      <c r="A715" s="13">
        <v>42415</v>
      </c>
      <c r="B715" s="7">
        <v>396.13</v>
      </c>
      <c r="D715" s="2">
        <v>42415</v>
      </c>
      <c r="E715" s="10">
        <v>190.42</v>
      </c>
      <c r="G715" s="2">
        <v>42415</v>
      </c>
      <c r="H715" s="7">
        <v>1864.78</v>
      </c>
      <c r="J715" s="2">
        <v>42415</v>
      </c>
      <c r="K715" s="7">
        <v>2833.87</v>
      </c>
      <c r="M715" s="2">
        <v>42415</v>
      </c>
      <c r="N715" s="7">
        <v>1209.2</v>
      </c>
      <c r="P715" s="2">
        <v>42415</v>
      </c>
      <c r="Q715" s="7">
        <v>29.44</v>
      </c>
      <c r="S715" s="2">
        <v>42415</v>
      </c>
      <c r="T715" s="7">
        <v>27.768180000000001</v>
      </c>
      <c r="V715" s="2">
        <v>42415</v>
      </c>
      <c r="W715" s="7">
        <v>136.94</v>
      </c>
      <c r="Y715" s="2">
        <v>42415</v>
      </c>
      <c r="Z715" s="6">
        <v>1.1155999999999999</v>
      </c>
      <c r="AB715" s="2">
        <v>42415</v>
      </c>
      <c r="AC715" s="6">
        <v>1.4440999999999999</v>
      </c>
      <c r="AE715" s="2">
        <v>42415</v>
      </c>
      <c r="AF715" s="6">
        <v>1.0132000000000001</v>
      </c>
      <c r="AH715" s="2">
        <v>42415</v>
      </c>
      <c r="AI715" s="11">
        <v>8.7220000000000006E-3</v>
      </c>
      <c r="AK715" s="2">
        <v>42415</v>
      </c>
      <c r="AL715" s="6">
        <v>227.30459999999999</v>
      </c>
      <c r="AN715" s="2">
        <v>42415</v>
      </c>
      <c r="AO715" s="7">
        <v>1959.73</v>
      </c>
      <c r="AQ715" s="2">
        <v>42415</v>
      </c>
      <c r="AR715" s="8">
        <v>242.48390000000001</v>
      </c>
      <c r="AT715" s="2">
        <v>42415</v>
      </c>
      <c r="AU715" s="8">
        <v>25.4</v>
      </c>
      <c r="AW715" s="2">
        <v>42415</v>
      </c>
      <c r="AX715" s="8">
        <v>4337.5119999999997</v>
      </c>
    </row>
    <row r="716" spans="1:50" x14ac:dyDescent="0.2">
      <c r="A716" s="13">
        <v>42412</v>
      </c>
      <c r="B716" s="7">
        <v>381.61</v>
      </c>
      <c r="D716" s="2">
        <v>42412</v>
      </c>
      <c r="E716" s="10">
        <v>185.14</v>
      </c>
      <c r="G716" s="2">
        <v>42412</v>
      </c>
      <c r="H716" s="7">
        <v>1864.78</v>
      </c>
      <c r="J716" s="2">
        <v>42412</v>
      </c>
      <c r="K716" s="7">
        <v>2756.16</v>
      </c>
      <c r="M716" s="2">
        <v>42412</v>
      </c>
      <c r="N716" s="7">
        <v>1236.51</v>
      </c>
      <c r="P716" s="2">
        <v>42412</v>
      </c>
      <c r="Q716" s="7">
        <v>29.44</v>
      </c>
      <c r="S716" s="2">
        <v>42412</v>
      </c>
      <c r="T716" s="7">
        <v>27.768180000000001</v>
      </c>
      <c r="V716" s="2">
        <v>42412</v>
      </c>
      <c r="W716" s="7">
        <v>136.94</v>
      </c>
      <c r="Y716" s="2">
        <v>42412</v>
      </c>
      <c r="Z716" s="6">
        <v>1.1246</v>
      </c>
      <c r="AB716" s="2">
        <v>42412</v>
      </c>
      <c r="AC716" s="6">
        <v>1.4474</v>
      </c>
      <c r="AE716" s="2">
        <v>42412</v>
      </c>
      <c r="AF716" s="6">
        <v>1.0241</v>
      </c>
      <c r="AH716" s="2">
        <v>42412</v>
      </c>
      <c r="AI716" s="11">
        <v>8.8350000000000008E-3</v>
      </c>
      <c r="AK716" s="2">
        <v>42412</v>
      </c>
      <c r="AL716" s="6">
        <v>226.68180000000001</v>
      </c>
      <c r="AN716" s="2">
        <v>42412</v>
      </c>
      <c r="AO716" s="7">
        <v>1959.73</v>
      </c>
      <c r="AQ716" s="2">
        <v>42412</v>
      </c>
      <c r="AR716" s="8">
        <v>242.01419999999999</v>
      </c>
      <c r="AT716" s="2">
        <v>42412</v>
      </c>
      <c r="AU716" s="8">
        <v>25.4</v>
      </c>
      <c r="AW716" s="2">
        <v>42412</v>
      </c>
      <c r="AX716" s="8">
        <v>4337.5119999999997</v>
      </c>
    </row>
    <row r="717" spans="1:50" x14ac:dyDescent="0.2">
      <c r="A717" s="13">
        <v>42411</v>
      </c>
      <c r="B717" s="7">
        <v>375.13</v>
      </c>
      <c r="D717" s="2">
        <v>42411</v>
      </c>
      <c r="E717" s="10">
        <v>185.45</v>
      </c>
      <c r="G717" s="2">
        <v>42411</v>
      </c>
      <c r="H717" s="7">
        <v>1829.08</v>
      </c>
      <c r="J717" s="2">
        <v>42411</v>
      </c>
      <c r="K717" s="7">
        <v>2680.35</v>
      </c>
      <c r="M717" s="2">
        <v>42411</v>
      </c>
      <c r="N717" s="7">
        <v>1247.98</v>
      </c>
      <c r="P717" s="2">
        <v>42411</v>
      </c>
      <c r="Q717" s="7">
        <v>26.21</v>
      </c>
      <c r="S717" s="2">
        <v>42411</v>
      </c>
      <c r="T717" s="7">
        <v>27.840119999999999</v>
      </c>
      <c r="V717" s="2">
        <v>42411</v>
      </c>
      <c r="W717" s="7">
        <v>135.44</v>
      </c>
      <c r="Y717" s="2">
        <v>42411</v>
      </c>
      <c r="Z717" s="6">
        <v>1.133</v>
      </c>
      <c r="AB717" s="2">
        <v>42411</v>
      </c>
      <c r="AC717" s="6">
        <v>1.4456</v>
      </c>
      <c r="AE717" s="2">
        <v>42411</v>
      </c>
      <c r="AF717" s="6">
        <v>1.0281</v>
      </c>
      <c r="AH717" s="2">
        <v>42411</v>
      </c>
      <c r="AI717" s="11">
        <v>8.9269999999999992E-3</v>
      </c>
      <c r="AK717" s="2">
        <v>42411</v>
      </c>
      <c r="AL717" s="6">
        <v>227.0643</v>
      </c>
      <c r="AN717" s="2">
        <v>42411</v>
      </c>
      <c r="AO717" s="7">
        <v>1968.72</v>
      </c>
      <c r="AQ717" s="2">
        <v>42411</v>
      </c>
      <c r="AR717" s="8">
        <v>242.5453</v>
      </c>
      <c r="AT717" s="2">
        <v>42411</v>
      </c>
      <c r="AU717" s="8">
        <v>28.14</v>
      </c>
      <c r="AW717" s="2">
        <v>42411</v>
      </c>
      <c r="AX717" s="8">
        <v>4266.8370000000004</v>
      </c>
    </row>
    <row r="718" spans="1:50" x14ac:dyDescent="0.2">
      <c r="A718" s="13">
        <v>42410</v>
      </c>
      <c r="B718" s="7">
        <v>377.64</v>
      </c>
      <c r="D718" s="2">
        <v>42410</v>
      </c>
      <c r="E718" s="10">
        <v>192.95</v>
      </c>
      <c r="G718" s="2">
        <v>42410</v>
      </c>
      <c r="H718" s="7">
        <v>1851.86</v>
      </c>
      <c r="J718" s="2">
        <v>42410</v>
      </c>
      <c r="K718" s="7">
        <v>2789.05</v>
      </c>
      <c r="M718" s="2">
        <v>42410</v>
      </c>
      <c r="N718" s="7">
        <v>1192.02</v>
      </c>
      <c r="P718" s="2">
        <v>42410</v>
      </c>
      <c r="Q718" s="7">
        <v>27.45</v>
      </c>
      <c r="S718" s="2">
        <v>42410</v>
      </c>
      <c r="T718" s="7">
        <v>27.79439</v>
      </c>
      <c r="V718" s="2">
        <v>42410</v>
      </c>
      <c r="W718" s="7">
        <v>135.4</v>
      </c>
      <c r="Y718" s="2">
        <v>42410</v>
      </c>
      <c r="Z718" s="6">
        <v>1.1229</v>
      </c>
      <c r="AB718" s="2">
        <v>42410</v>
      </c>
      <c r="AC718" s="6">
        <v>1.4480999999999999</v>
      </c>
      <c r="AE718" s="2">
        <v>42410</v>
      </c>
      <c r="AF718" s="6">
        <v>1.0229999999999999</v>
      </c>
      <c r="AH718" s="2">
        <v>42410</v>
      </c>
      <c r="AI718" s="11">
        <v>8.7620000000000007E-3</v>
      </c>
      <c r="AK718" s="2">
        <v>42410</v>
      </c>
      <c r="AL718" s="6">
        <v>227.07380000000001</v>
      </c>
      <c r="AN718" s="2">
        <v>42410</v>
      </c>
      <c r="AO718" s="7">
        <v>1966.18</v>
      </c>
      <c r="AQ718" s="2">
        <v>42410</v>
      </c>
      <c r="AR718" s="8">
        <v>242.30240000000001</v>
      </c>
      <c r="AT718" s="2">
        <v>42410</v>
      </c>
      <c r="AU718" s="8">
        <v>26.29</v>
      </c>
      <c r="AW718" s="2">
        <v>42410</v>
      </c>
      <c r="AX718" s="8">
        <v>4283.5919999999996</v>
      </c>
    </row>
    <row r="719" spans="1:50" x14ac:dyDescent="0.2">
      <c r="A719" s="13">
        <v>42409</v>
      </c>
      <c r="B719" s="7">
        <v>373.34</v>
      </c>
      <c r="D719" s="2">
        <v>42409</v>
      </c>
      <c r="E719" s="10">
        <v>193.3</v>
      </c>
      <c r="G719" s="2">
        <v>42409</v>
      </c>
      <c r="H719" s="7">
        <v>1852.21</v>
      </c>
      <c r="J719" s="2">
        <v>42409</v>
      </c>
      <c r="K719" s="7">
        <v>2736.5</v>
      </c>
      <c r="M719" s="2">
        <v>42409</v>
      </c>
      <c r="N719" s="7">
        <v>1197.17</v>
      </c>
      <c r="P719" s="2">
        <v>42409</v>
      </c>
      <c r="Q719" s="7">
        <v>27.94</v>
      </c>
      <c r="S719" s="2">
        <v>42409</v>
      </c>
      <c r="T719" s="7">
        <v>27.761140000000001</v>
      </c>
      <c r="V719" s="2">
        <v>42409</v>
      </c>
      <c r="W719" s="7">
        <v>136.29</v>
      </c>
      <c r="Y719" s="2">
        <v>42409</v>
      </c>
      <c r="Z719" s="6">
        <v>1.1311</v>
      </c>
      <c r="AB719" s="2">
        <v>42409</v>
      </c>
      <c r="AC719" s="6">
        <v>1.4483999999999999</v>
      </c>
      <c r="AE719" s="2">
        <v>42409</v>
      </c>
      <c r="AF719" s="6">
        <v>1.0296000000000001</v>
      </c>
      <c r="AH719" s="2">
        <v>42409</v>
      </c>
      <c r="AI719" s="11">
        <v>8.7080000000000005E-3</v>
      </c>
      <c r="AK719" s="2">
        <v>42409</v>
      </c>
      <c r="AL719" s="6">
        <v>226.7226</v>
      </c>
      <c r="AN719" s="2">
        <v>42409</v>
      </c>
      <c r="AO719" s="7">
        <v>1963.8</v>
      </c>
      <c r="AQ719" s="2">
        <v>42409</v>
      </c>
      <c r="AR719" s="8">
        <v>242.2432</v>
      </c>
      <c r="AT719" s="2">
        <v>42409</v>
      </c>
      <c r="AU719" s="8">
        <v>26.54</v>
      </c>
      <c r="AW719" s="2">
        <v>42409</v>
      </c>
      <c r="AX719" s="8">
        <v>4268.7629999999999</v>
      </c>
    </row>
    <row r="720" spans="1:50" x14ac:dyDescent="0.2">
      <c r="A720" s="13">
        <v>42408</v>
      </c>
      <c r="B720" s="7">
        <v>372.42</v>
      </c>
      <c r="D720" s="2">
        <v>42408</v>
      </c>
      <c r="E720" s="10">
        <v>194.48</v>
      </c>
      <c r="G720" s="2">
        <v>42408</v>
      </c>
      <c r="H720" s="7">
        <v>1853.44</v>
      </c>
      <c r="J720" s="2">
        <v>42408</v>
      </c>
      <c r="K720" s="7">
        <v>2785.17</v>
      </c>
      <c r="M720" s="2">
        <v>42408</v>
      </c>
      <c r="N720" s="7">
        <v>1195.24</v>
      </c>
      <c r="P720" s="2">
        <v>42408</v>
      </c>
      <c r="Q720" s="7">
        <v>29.69</v>
      </c>
      <c r="S720" s="2">
        <v>42408</v>
      </c>
      <c r="T720" s="7">
        <v>27.811530000000001</v>
      </c>
      <c r="V720" s="2">
        <v>42408</v>
      </c>
      <c r="W720" s="7">
        <v>138.74</v>
      </c>
      <c r="Y720" s="2">
        <v>42408</v>
      </c>
      <c r="Z720" s="6">
        <v>1.1165</v>
      </c>
      <c r="AB720" s="2">
        <v>42408</v>
      </c>
      <c r="AC720" s="6">
        <v>1.4415</v>
      </c>
      <c r="AE720" s="2">
        <v>42408</v>
      </c>
      <c r="AF720" s="6">
        <v>1.0101</v>
      </c>
      <c r="AH720" s="2">
        <v>42408</v>
      </c>
      <c r="AI720" s="11">
        <v>8.6479999999999994E-3</v>
      </c>
      <c r="AK720" s="2">
        <v>42408</v>
      </c>
      <c r="AL720" s="6">
        <v>227.30439999999999</v>
      </c>
      <c r="AN720" s="2">
        <v>42408</v>
      </c>
      <c r="AO720" s="7">
        <v>1964.78</v>
      </c>
      <c r="AQ720" s="2">
        <v>42408</v>
      </c>
      <c r="AR720" s="8">
        <v>242.5316</v>
      </c>
      <c r="AT720" s="2">
        <v>42408</v>
      </c>
      <c r="AU720" s="8">
        <v>26</v>
      </c>
      <c r="AW720" s="2">
        <v>42408</v>
      </c>
      <c r="AX720" s="8">
        <v>4283.7529999999997</v>
      </c>
    </row>
    <row r="721" spans="1:50" x14ac:dyDescent="0.2">
      <c r="A721" s="13">
        <v>42405</v>
      </c>
      <c r="B721" s="7">
        <v>384.88</v>
      </c>
      <c r="D721" s="2">
        <v>42405</v>
      </c>
      <c r="E721" s="10">
        <v>195.75</v>
      </c>
      <c r="G721" s="2">
        <v>42405</v>
      </c>
      <c r="H721" s="7">
        <v>1880.05</v>
      </c>
      <c r="J721" s="2">
        <v>42405</v>
      </c>
      <c r="K721" s="7">
        <v>2879.39</v>
      </c>
      <c r="M721" s="2">
        <v>42405</v>
      </c>
      <c r="N721" s="7">
        <v>1157.3399999999999</v>
      </c>
      <c r="P721" s="2">
        <v>42405</v>
      </c>
      <c r="Q721" s="7">
        <v>30.89</v>
      </c>
      <c r="S721" s="2">
        <v>42405</v>
      </c>
      <c r="T721" s="7">
        <v>28.13711</v>
      </c>
      <c r="V721" s="2">
        <v>42405</v>
      </c>
      <c r="W721" s="7">
        <v>138.16</v>
      </c>
      <c r="Y721" s="2">
        <v>42405</v>
      </c>
      <c r="Z721" s="6">
        <v>1.1139000000000001</v>
      </c>
      <c r="AB721" s="2">
        <v>42405</v>
      </c>
      <c r="AC721" s="6">
        <v>1.4471000000000001</v>
      </c>
      <c r="AE721" s="2">
        <v>42405</v>
      </c>
      <c r="AF721" s="6">
        <v>1.0077</v>
      </c>
      <c r="AH721" s="2">
        <v>42405</v>
      </c>
      <c r="AI721" s="11">
        <v>8.5529999999999998E-3</v>
      </c>
      <c r="AK721" s="2">
        <v>42405</v>
      </c>
      <c r="AL721" s="6">
        <v>227.023</v>
      </c>
      <c r="AN721" s="2">
        <v>42405</v>
      </c>
      <c r="AO721" s="7">
        <v>1956.58</v>
      </c>
      <c r="AQ721" s="2">
        <v>42405</v>
      </c>
      <c r="AR721" s="8">
        <v>242.43809999999999</v>
      </c>
      <c r="AT721" s="2">
        <v>42405</v>
      </c>
      <c r="AU721" s="8">
        <v>23.38</v>
      </c>
      <c r="AW721" s="2">
        <v>42405</v>
      </c>
      <c r="AX721" s="8">
        <v>4363.1440000000002</v>
      </c>
    </row>
    <row r="722" spans="1:50" x14ac:dyDescent="0.2">
      <c r="A722" s="13">
        <v>42404</v>
      </c>
      <c r="B722" s="7">
        <v>386.83</v>
      </c>
      <c r="D722" s="2">
        <v>42404</v>
      </c>
      <c r="E722" s="10">
        <v>196.05</v>
      </c>
      <c r="G722" s="2">
        <v>42404</v>
      </c>
      <c r="H722" s="7">
        <v>1915.45</v>
      </c>
      <c r="J722" s="2">
        <v>42404</v>
      </c>
      <c r="K722" s="7">
        <v>2905.3</v>
      </c>
      <c r="M722" s="2">
        <v>42404</v>
      </c>
      <c r="N722" s="7">
        <v>1155.42</v>
      </c>
      <c r="P722" s="2">
        <v>42404</v>
      </c>
      <c r="Q722" s="7">
        <v>31.72</v>
      </c>
      <c r="S722" s="2">
        <v>42404</v>
      </c>
      <c r="T722" s="7">
        <v>28.407019999999999</v>
      </c>
      <c r="V722" s="2">
        <v>42404</v>
      </c>
      <c r="W722" s="7">
        <v>141.04</v>
      </c>
      <c r="Y722" s="2">
        <v>42404</v>
      </c>
      <c r="Z722" s="6">
        <v>1.1196999999999999</v>
      </c>
      <c r="AB722" s="2">
        <v>42404</v>
      </c>
      <c r="AC722" s="6">
        <v>1.4586999999999999</v>
      </c>
      <c r="AE722" s="2">
        <v>42404</v>
      </c>
      <c r="AF722" s="6">
        <v>1.0047999999999999</v>
      </c>
      <c r="AH722" s="2">
        <v>42404</v>
      </c>
      <c r="AI722" s="11">
        <v>8.5609999999999992E-3</v>
      </c>
      <c r="AK722" s="2">
        <v>42404</v>
      </c>
      <c r="AL722" s="6">
        <v>227.23859999999999</v>
      </c>
      <c r="AN722" s="2">
        <v>42404</v>
      </c>
      <c r="AO722" s="7">
        <v>1955.8</v>
      </c>
      <c r="AQ722" s="2">
        <v>42404</v>
      </c>
      <c r="AR722" s="8">
        <v>242.49420000000001</v>
      </c>
      <c r="AT722" s="2">
        <v>42404</v>
      </c>
      <c r="AU722" s="8">
        <v>21.84</v>
      </c>
      <c r="AW722" s="2">
        <v>42404</v>
      </c>
      <c r="AX722" s="8">
        <v>4509.5590000000002</v>
      </c>
    </row>
    <row r="723" spans="1:50" x14ac:dyDescent="0.2">
      <c r="A723" s="13">
        <v>42403</v>
      </c>
      <c r="B723" s="7">
        <v>368.69</v>
      </c>
      <c r="D723" s="2">
        <v>42403</v>
      </c>
      <c r="E723" s="10">
        <v>192.17</v>
      </c>
      <c r="G723" s="2">
        <v>42403</v>
      </c>
      <c r="H723" s="7">
        <v>1912.53</v>
      </c>
      <c r="J723" s="2">
        <v>42403</v>
      </c>
      <c r="K723" s="7">
        <v>2896.63</v>
      </c>
      <c r="M723" s="2">
        <v>42403</v>
      </c>
      <c r="N723" s="7">
        <v>1139.56</v>
      </c>
      <c r="P723" s="2">
        <v>42403</v>
      </c>
      <c r="Q723" s="7">
        <v>32.28</v>
      </c>
      <c r="S723" s="2">
        <v>42403</v>
      </c>
      <c r="T723" s="7">
        <v>28.66656</v>
      </c>
      <c r="V723" s="2">
        <v>42403</v>
      </c>
      <c r="W723" s="7">
        <v>139.84</v>
      </c>
      <c r="Y723" s="2">
        <v>42403</v>
      </c>
      <c r="Z723" s="6">
        <v>1.1066</v>
      </c>
      <c r="AB723" s="2">
        <v>42403</v>
      </c>
      <c r="AC723" s="6">
        <v>1.4579</v>
      </c>
      <c r="AE723" s="2">
        <v>42403</v>
      </c>
      <c r="AF723" s="6">
        <v>0.99460000000000004</v>
      </c>
      <c r="AH723" s="2">
        <v>42403</v>
      </c>
      <c r="AI723" s="11">
        <v>8.4919999999999995E-3</v>
      </c>
      <c r="AK723" s="2">
        <v>42403</v>
      </c>
      <c r="AL723" s="6">
        <v>228.25280000000001</v>
      </c>
      <c r="AN723" s="2">
        <v>42403</v>
      </c>
      <c r="AO723" s="7">
        <v>1954.27</v>
      </c>
      <c r="AQ723" s="2">
        <v>42403</v>
      </c>
      <c r="AR723" s="8">
        <v>242.9469</v>
      </c>
      <c r="AT723" s="2">
        <v>42403</v>
      </c>
      <c r="AU723" s="8">
        <v>21.65</v>
      </c>
      <c r="AW723" s="2">
        <v>42403</v>
      </c>
      <c r="AX723" s="8">
        <v>4504.2380000000003</v>
      </c>
    </row>
    <row r="724" spans="1:50" x14ac:dyDescent="0.2">
      <c r="A724" s="13">
        <v>42402</v>
      </c>
      <c r="B724" s="7">
        <v>373.43</v>
      </c>
      <c r="D724" s="2">
        <v>42402</v>
      </c>
      <c r="E724" s="10">
        <v>194.45</v>
      </c>
      <c r="G724" s="2">
        <v>42402</v>
      </c>
      <c r="H724" s="7">
        <v>1903.03</v>
      </c>
      <c r="J724" s="2">
        <v>42402</v>
      </c>
      <c r="K724" s="7">
        <v>2951.85</v>
      </c>
      <c r="M724" s="2">
        <v>42402</v>
      </c>
      <c r="N724" s="7">
        <v>1126.01</v>
      </c>
      <c r="P724" s="2">
        <v>42402</v>
      </c>
      <c r="Q724" s="7">
        <v>29.88</v>
      </c>
      <c r="S724" s="2">
        <v>42402</v>
      </c>
      <c r="T724" s="7">
        <v>28.688320000000001</v>
      </c>
      <c r="V724" s="2">
        <v>42402</v>
      </c>
      <c r="W724" s="7">
        <v>137.49</v>
      </c>
      <c r="Y724" s="2">
        <v>42402</v>
      </c>
      <c r="Z724" s="6">
        <v>1.091</v>
      </c>
      <c r="AB724" s="2">
        <v>42402</v>
      </c>
      <c r="AC724" s="6">
        <v>1.4410000000000001</v>
      </c>
      <c r="AE724" s="2">
        <v>42402</v>
      </c>
      <c r="AF724" s="6">
        <v>0.98209999999999997</v>
      </c>
      <c r="AH724" s="2">
        <v>42402</v>
      </c>
      <c r="AI724" s="11">
        <v>8.3210000000000003E-3</v>
      </c>
      <c r="AK724" s="2">
        <v>42402</v>
      </c>
      <c r="AL724" s="6">
        <v>227.71459999999999</v>
      </c>
      <c r="AN724" s="2">
        <v>42402</v>
      </c>
      <c r="AO724" s="7">
        <v>1956.07</v>
      </c>
      <c r="AQ724" s="2">
        <v>42402</v>
      </c>
      <c r="AR724" s="8">
        <v>242.4802</v>
      </c>
      <c r="AT724" s="2">
        <v>42402</v>
      </c>
      <c r="AU724" s="8">
        <v>21.98</v>
      </c>
      <c r="AW724" s="2">
        <v>42402</v>
      </c>
      <c r="AX724" s="8">
        <v>4516.9459999999999</v>
      </c>
    </row>
    <row r="725" spans="1:50" x14ac:dyDescent="0.2">
      <c r="A725" s="13">
        <v>42401</v>
      </c>
      <c r="B725" s="7">
        <v>370.15</v>
      </c>
      <c r="D725" s="2">
        <v>42401</v>
      </c>
      <c r="E725" s="10">
        <v>198.42</v>
      </c>
      <c r="G725" s="2">
        <v>42401</v>
      </c>
      <c r="H725" s="7">
        <v>1939.38</v>
      </c>
      <c r="J725" s="2">
        <v>42401</v>
      </c>
      <c r="K725" s="7">
        <v>3021.01</v>
      </c>
      <c r="M725" s="2">
        <v>42401</v>
      </c>
      <c r="N725" s="7">
        <v>1127.01</v>
      </c>
      <c r="P725" s="2">
        <v>42401</v>
      </c>
      <c r="Q725" s="7">
        <v>31.62</v>
      </c>
      <c r="S725" s="2">
        <v>42401</v>
      </c>
      <c r="T725" s="7">
        <v>28.61337</v>
      </c>
      <c r="V725" s="2">
        <v>42401</v>
      </c>
      <c r="W725" s="7">
        <v>137.99</v>
      </c>
      <c r="Y725" s="2">
        <v>42401</v>
      </c>
      <c r="Z725" s="6">
        <v>1.0891</v>
      </c>
      <c r="AB725" s="2">
        <v>42401</v>
      </c>
      <c r="AC725" s="6">
        <v>1.4386999999999999</v>
      </c>
      <c r="AE725" s="2">
        <v>42401</v>
      </c>
      <c r="AF725" s="6">
        <v>0.98070000000000002</v>
      </c>
      <c r="AH725" s="2">
        <v>42401</v>
      </c>
      <c r="AI725" s="11">
        <v>8.2629999999999995E-3</v>
      </c>
      <c r="AK725" s="2">
        <v>42401</v>
      </c>
      <c r="AL725" s="6">
        <v>227.4752</v>
      </c>
      <c r="AN725" s="2">
        <v>42401</v>
      </c>
      <c r="AO725" s="7">
        <v>1947.44</v>
      </c>
      <c r="AQ725" s="2">
        <v>42401</v>
      </c>
      <c r="AR725" s="8">
        <v>242.36170000000001</v>
      </c>
      <c r="AT725" s="2">
        <v>42401</v>
      </c>
      <c r="AU725" s="8">
        <v>19.98</v>
      </c>
      <c r="AW725" s="2">
        <v>42401</v>
      </c>
      <c r="AX725" s="8">
        <v>4620.3670000000002</v>
      </c>
    </row>
    <row r="726" spans="1:50" x14ac:dyDescent="0.2">
      <c r="A726" s="13">
        <v>42398</v>
      </c>
      <c r="B726" s="7">
        <v>375.2</v>
      </c>
      <c r="D726" s="2">
        <v>42398</v>
      </c>
      <c r="E726" s="10">
        <v>198.83</v>
      </c>
      <c r="G726" s="2">
        <v>42398</v>
      </c>
      <c r="H726" s="7">
        <v>1940.24</v>
      </c>
      <c r="J726" s="2">
        <v>42398</v>
      </c>
      <c r="K726" s="7">
        <v>3045.09</v>
      </c>
      <c r="M726" s="2">
        <v>42398</v>
      </c>
      <c r="N726" s="7">
        <v>1116.97</v>
      </c>
      <c r="P726" s="2">
        <v>42398</v>
      </c>
      <c r="Q726" s="7">
        <v>33.619999999999997</v>
      </c>
      <c r="S726" s="2">
        <v>42398</v>
      </c>
      <c r="T726" s="7">
        <v>28.741630000000001</v>
      </c>
      <c r="V726" s="2">
        <v>42398</v>
      </c>
      <c r="W726" s="7">
        <v>137.82</v>
      </c>
      <c r="Y726" s="2">
        <v>42398</v>
      </c>
      <c r="Z726" s="6">
        <v>1.0843</v>
      </c>
      <c r="AB726" s="2">
        <v>42398</v>
      </c>
      <c r="AC726" s="6">
        <v>1.4222999999999999</v>
      </c>
      <c r="AE726" s="2">
        <v>42398</v>
      </c>
      <c r="AF726" s="6">
        <v>0.97840000000000005</v>
      </c>
      <c r="AH726" s="2">
        <v>42398</v>
      </c>
      <c r="AI726" s="11">
        <v>8.267E-3</v>
      </c>
      <c r="AK726" s="2">
        <v>42398</v>
      </c>
      <c r="AL726" s="6">
        <v>227.75989999999999</v>
      </c>
      <c r="AN726" s="2">
        <v>42398</v>
      </c>
      <c r="AO726" s="7">
        <v>1951.89</v>
      </c>
      <c r="AQ726" s="2">
        <v>42398</v>
      </c>
      <c r="AR726" s="8">
        <v>242.74449999999999</v>
      </c>
      <c r="AT726" s="2">
        <v>42398</v>
      </c>
      <c r="AU726" s="8">
        <v>20.2</v>
      </c>
      <c r="AW726" s="2">
        <v>42398</v>
      </c>
      <c r="AX726" s="8">
        <v>4613.9530000000004</v>
      </c>
    </row>
    <row r="727" spans="1:50" x14ac:dyDescent="0.2">
      <c r="A727" s="13">
        <v>42397</v>
      </c>
      <c r="B727" s="7">
        <v>382.23</v>
      </c>
      <c r="D727" s="2">
        <v>42397</v>
      </c>
      <c r="E727" s="10">
        <v>192.92</v>
      </c>
      <c r="G727" s="2">
        <v>42397</v>
      </c>
      <c r="H727" s="7">
        <v>1893.36</v>
      </c>
      <c r="J727" s="2">
        <v>42397</v>
      </c>
      <c r="K727" s="7">
        <v>2979.42</v>
      </c>
      <c r="M727" s="2">
        <v>42397</v>
      </c>
      <c r="N727" s="7">
        <v>1116.01</v>
      </c>
      <c r="P727" s="2">
        <v>42397</v>
      </c>
      <c r="Q727" s="7">
        <v>33.22</v>
      </c>
      <c r="S727" s="2">
        <v>42397</v>
      </c>
      <c r="T727" s="7">
        <v>28.275600000000001</v>
      </c>
      <c r="V727" s="2">
        <v>42397</v>
      </c>
      <c r="W727" s="7">
        <v>136.57</v>
      </c>
      <c r="Y727" s="2">
        <v>42397</v>
      </c>
      <c r="Z727" s="6">
        <v>1.0945</v>
      </c>
      <c r="AB727" s="2">
        <v>42397</v>
      </c>
      <c r="AC727" s="6">
        <v>1.4370000000000001</v>
      </c>
      <c r="AE727" s="2">
        <v>42397</v>
      </c>
      <c r="AF727" s="6">
        <v>0.98619999999999997</v>
      </c>
      <c r="AH727" s="2">
        <v>42397</v>
      </c>
      <c r="AI727" s="11">
        <v>8.4189999999999994E-3</v>
      </c>
      <c r="AK727" s="2">
        <v>42397</v>
      </c>
      <c r="AL727" s="6">
        <v>226.75280000000001</v>
      </c>
      <c r="AN727" s="2">
        <v>42397</v>
      </c>
      <c r="AO727" s="7">
        <v>1946.68</v>
      </c>
      <c r="AQ727" s="2">
        <v>42397</v>
      </c>
      <c r="AR727" s="8">
        <v>241.69370000000001</v>
      </c>
      <c r="AT727" s="2">
        <v>42397</v>
      </c>
      <c r="AU727" s="8">
        <v>22.42</v>
      </c>
      <c r="AW727" s="2">
        <v>42397</v>
      </c>
      <c r="AX727" s="8">
        <v>4506.6760000000004</v>
      </c>
    </row>
    <row r="728" spans="1:50" x14ac:dyDescent="0.2">
      <c r="A728" s="13">
        <v>42396</v>
      </c>
      <c r="B728" s="7">
        <v>394.65</v>
      </c>
      <c r="D728" s="2">
        <v>42396</v>
      </c>
      <c r="E728" s="10">
        <v>191.84</v>
      </c>
      <c r="G728" s="2">
        <v>42396</v>
      </c>
      <c r="H728" s="7">
        <v>1882.95</v>
      </c>
      <c r="J728" s="2">
        <v>42396</v>
      </c>
      <c r="K728" s="7">
        <v>3043.47</v>
      </c>
      <c r="M728" s="2">
        <v>42396</v>
      </c>
      <c r="N728" s="7">
        <v>1117.56</v>
      </c>
      <c r="P728" s="2">
        <v>42396</v>
      </c>
      <c r="Q728" s="7">
        <v>32.299999999999997</v>
      </c>
      <c r="S728" s="2">
        <v>42396</v>
      </c>
      <c r="T728" s="7">
        <v>28.597249999999999</v>
      </c>
      <c r="V728" s="2">
        <v>42396</v>
      </c>
      <c r="W728" s="7">
        <v>138.11000000000001</v>
      </c>
      <c r="Y728" s="2">
        <v>42396</v>
      </c>
      <c r="Z728" s="6">
        <v>1.0871999999999999</v>
      </c>
      <c r="AB728" s="2">
        <v>42396</v>
      </c>
      <c r="AC728" s="6">
        <v>1.4269000000000001</v>
      </c>
      <c r="AE728" s="2">
        <v>42396</v>
      </c>
      <c r="AF728" s="6">
        <v>0.98240000000000005</v>
      </c>
      <c r="AH728" s="2">
        <v>42396</v>
      </c>
      <c r="AI728" s="11">
        <v>8.4100000000000008E-3</v>
      </c>
      <c r="AK728" s="2">
        <v>42396</v>
      </c>
      <c r="AL728" s="6">
        <v>226.3203</v>
      </c>
      <c r="AN728" s="2">
        <v>42396</v>
      </c>
      <c r="AO728" s="7">
        <v>1945.22</v>
      </c>
      <c r="AQ728" s="2">
        <v>42396</v>
      </c>
      <c r="AR728" s="8">
        <v>241.37100000000001</v>
      </c>
      <c r="AT728" s="2">
        <v>42396</v>
      </c>
      <c r="AU728" s="8">
        <v>23.11</v>
      </c>
      <c r="AW728" s="2">
        <v>42396</v>
      </c>
      <c r="AX728" s="8">
        <v>4468.1670000000004</v>
      </c>
    </row>
    <row r="729" spans="1:50" x14ac:dyDescent="0.2">
      <c r="A729" s="13">
        <v>42395</v>
      </c>
      <c r="B729" s="7">
        <v>393.13</v>
      </c>
      <c r="D729" s="2">
        <v>42395</v>
      </c>
      <c r="E729" s="10">
        <v>190.28</v>
      </c>
      <c r="G729" s="2">
        <v>42395</v>
      </c>
      <c r="H729" s="7">
        <v>1903.63</v>
      </c>
      <c r="J729" s="2">
        <v>42395</v>
      </c>
      <c r="K729" s="7">
        <v>3032.84</v>
      </c>
      <c r="M729" s="2">
        <v>42395</v>
      </c>
      <c r="N729" s="7">
        <v>1118.77</v>
      </c>
      <c r="P729" s="2">
        <v>42395</v>
      </c>
      <c r="Q729" s="7">
        <v>31.45</v>
      </c>
      <c r="S729" s="2">
        <v>42395</v>
      </c>
      <c r="T729" s="7">
        <v>28.732299999999999</v>
      </c>
      <c r="V729" s="2">
        <v>42395</v>
      </c>
      <c r="W729" s="7">
        <v>136.19999999999999</v>
      </c>
      <c r="Y729" s="2">
        <v>42395</v>
      </c>
      <c r="Z729" s="6">
        <v>1.0844</v>
      </c>
      <c r="AB729" s="2">
        <v>42395</v>
      </c>
      <c r="AC729" s="6">
        <v>1.4351</v>
      </c>
      <c r="AE729" s="2">
        <v>42395</v>
      </c>
      <c r="AF729" s="6">
        <v>0.98119999999999996</v>
      </c>
      <c r="AH729" s="2">
        <v>42395</v>
      </c>
      <c r="AI729" s="11">
        <v>8.4340000000000005E-3</v>
      </c>
      <c r="AK729" s="2">
        <v>42395</v>
      </c>
      <c r="AL729" s="6">
        <v>226.511</v>
      </c>
      <c r="AN729" s="2">
        <v>42395</v>
      </c>
      <c r="AO729" s="7">
        <v>1945.57</v>
      </c>
      <c r="AQ729" s="2">
        <v>42395</v>
      </c>
      <c r="AR729" s="8">
        <v>241.25649999999999</v>
      </c>
      <c r="AT729" s="2">
        <v>42395</v>
      </c>
      <c r="AU729" s="8">
        <v>22.5</v>
      </c>
      <c r="AW729" s="2">
        <v>42395</v>
      </c>
      <c r="AX729" s="8">
        <v>4567.6729999999998</v>
      </c>
    </row>
    <row r="730" spans="1:50" x14ac:dyDescent="0.2">
      <c r="A730" s="13">
        <v>42394</v>
      </c>
      <c r="B730" s="7">
        <v>391.32</v>
      </c>
      <c r="D730" s="2">
        <v>42394</v>
      </c>
      <c r="E730" s="10">
        <v>193.56</v>
      </c>
      <c r="G730" s="2">
        <v>42394</v>
      </c>
      <c r="H730" s="7">
        <v>1877.08</v>
      </c>
      <c r="J730" s="2">
        <v>42394</v>
      </c>
      <c r="K730" s="7">
        <v>3001.78</v>
      </c>
      <c r="M730" s="2">
        <v>42394</v>
      </c>
      <c r="N730" s="7">
        <v>1105.96</v>
      </c>
      <c r="P730" s="2">
        <v>42394</v>
      </c>
      <c r="Q730" s="7">
        <v>30.34</v>
      </c>
      <c r="S730" s="2">
        <v>42394</v>
      </c>
      <c r="T730" s="7">
        <v>28.709289999999999</v>
      </c>
      <c r="V730" s="2">
        <v>42394</v>
      </c>
      <c r="W730" s="7">
        <v>133.13999999999999</v>
      </c>
      <c r="Y730" s="2">
        <v>42394</v>
      </c>
      <c r="Z730" s="6">
        <v>1.0831</v>
      </c>
      <c r="AB730" s="2">
        <v>42394</v>
      </c>
      <c r="AC730" s="6">
        <v>1.4243999999999999</v>
      </c>
      <c r="AE730" s="2">
        <v>42394</v>
      </c>
      <c r="AF730" s="6">
        <v>0.98440000000000005</v>
      </c>
      <c r="AH730" s="2">
        <v>42394</v>
      </c>
      <c r="AI730" s="11">
        <v>8.4349999999999998E-3</v>
      </c>
      <c r="AK730" s="2">
        <v>42394</v>
      </c>
      <c r="AL730" s="6">
        <v>226.065</v>
      </c>
      <c r="AN730" s="2">
        <v>42394</v>
      </c>
      <c r="AO730" s="7">
        <v>1943.49</v>
      </c>
      <c r="AQ730" s="2">
        <v>42394</v>
      </c>
      <c r="AR730" s="8">
        <v>240.77379999999999</v>
      </c>
      <c r="AT730" s="2">
        <v>42394</v>
      </c>
      <c r="AU730" s="8">
        <v>24.15</v>
      </c>
      <c r="AW730" s="2">
        <v>42394</v>
      </c>
      <c r="AX730" s="8">
        <v>4518.491</v>
      </c>
    </row>
    <row r="731" spans="1:50" x14ac:dyDescent="0.2">
      <c r="A731" s="13">
        <v>42391</v>
      </c>
      <c r="B731" s="7">
        <v>379.03</v>
      </c>
      <c r="D731" s="2">
        <v>42391</v>
      </c>
      <c r="E731" s="10">
        <v>192.23</v>
      </c>
      <c r="G731" s="2">
        <v>42391</v>
      </c>
      <c r="H731" s="7">
        <v>1906.9</v>
      </c>
      <c r="J731" s="2">
        <v>42391</v>
      </c>
      <c r="K731" s="7">
        <v>3023.21</v>
      </c>
      <c r="M731" s="2">
        <v>42391</v>
      </c>
      <c r="N731" s="7">
        <v>1097.8399999999999</v>
      </c>
      <c r="P731" s="2">
        <v>42391</v>
      </c>
      <c r="Q731" s="7">
        <v>32.19</v>
      </c>
      <c r="S731" s="2">
        <v>42391</v>
      </c>
      <c r="T731" s="7">
        <v>28.570889999999999</v>
      </c>
      <c r="V731" s="2">
        <v>42391</v>
      </c>
      <c r="W731" s="7">
        <v>133.91</v>
      </c>
      <c r="Y731" s="2">
        <v>42391</v>
      </c>
      <c r="Z731" s="6">
        <v>1.0812999999999999</v>
      </c>
      <c r="AB731" s="2">
        <v>42391</v>
      </c>
      <c r="AC731" s="6">
        <v>1.4295</v>
      </c>
      <c r="AE731" s="2">
        <v>42391</v>
      </c>
      <c r="AF731" s="6">
        <v>0.98519999999999996</v>
      </c>
      <c r="AH731" s="2">
        <v>42391</v>
      </c>
      <c r="AI731" s="11">
        <v>8.4379999999999993E-3</v>
      </c>
      <c r="AK731" s="2">
        <v>42391</v>
      </c>
      <c r="AL731" s="6">
        <v>226.0155</v>
      </c>
      <c r="AN731" s="2">
        <v>42391</v>
      </c>
      <c r="AO731" s="7">
        <v>1941.88</v>
      </c>
      <c r="AQ731" s="2">
        <v>42391</v>
      </c>
      <c r="AR731" s="8">
        <v>240.58449999999999</v>
      </c>
      <c r="AT731" s="2">
        <v>42391</v>
      </c>
      <c r="AU731" s="8">
        <v>22.34</v>
      </c>
      <c r="AW731" s="2">
        <v>42391</v>
      </c>
      <c r="AX731" s="8">
        <v>4591.18</v>
      </c>
    </row>
    <row r="732" spans="1:50" x14ac:dyDescent="0.2">
      <c r="A732" s="13">
        <v>42390</v>
      </c>
      <c r="B732" s="7">
        <v>406.9</v>
      </c>
      <c r="D732" s="2">
        <v>42390</v>
      </c>
      <c r="E732" s="10">
        <v>185.5</v>
      </c>
      <c r="G732" s="2">
        <v>42390</v>
      </c>
      <c r="H732" s="7">
        <v>1868.99</v>
      </c>
      <c r="J732" s="2">
        <v>42390</v>
      </c>
      <c r="K732" s="7">
        <v>2943.92</v>
      </c>
      <c r="M732" s="2">
        <v>42390</v>
      </c>
      <c r="N732" s="7">
        <v>1095.1500000000001</v>
      </c>
      <c r="P732" s="2">
        <v>42390</v>
      </c>
      <c r="Q732" s="7">
        <v>29.53</v>
      </c>
      <c r="S732" s="2">
        <v>42390</v>
      </c>
      <c r="T732" s="7">
        <v>28.48405</v>
      </c>
      <c r="V732" s="2">
        <v>42390</v>
      </c>
      <c r="W732" s="7">
        <v>133.77000000000001</v>
      </c>
      <c r="Y732" s="2">
        <v>42390</v>
      </c>
      <c r="Z732" s="6">
        <v>1.0844</v>
      </c>
      <c r="AB732" s="2">
        <v>42390</v>
      </c>
      <c r="AC732" s="6">
        <v>1.4207000000000001</v>
      </c>
      <c r="AE732" s="2">
        <v>42390</v>
      </c>
      <c r="AF732" s="6">
        <v>0.98950000000000005</v>
      </c>
      <c r="AH732" s="2">
        <v>42390</v>
      </c>
      <c r="AI732" s="11">
        <v>8.4989999999999996E-3</v>
      </c>
      <c r="AK732" s="2">
        <v>42390</v>
      </c>
      <c r="AL732" s="6">
        <v>225.60720000000001</v>
      </c>
      <c r="AN732" s="2">
        <v>42390</v>
      </c>
      <c r="AO732" s="7">
        <v>1942.9</v>
      </c>
      <c r="AQ732" s="2">
        <v>42390</v>
      </c>
      <c r="AR732" s="8">
        <v>240.696</v>
      </c>
      <c r="AT732" s="2">
        <v>42390</v>
      </c>
      <c r="AU732" s="8">
        <v>26.69</v>
      </c>
      <c r="AW732" s="2">
        <v>42390</v>
      </c>
      <c r="AX732" s="8">
        <v>4472.0559999999996</v>
      </c>
    </row>
    <row r="733" spans="1:50" x14ac:dyDescent="0.2">
      <c r="A733" s="13">
        <v>42389</v>
      </c>
      <c r="B733" s="7">
        <v>407.11</v>
      </c>
      <c r="D733" s="2">
        <v>42389</v>
      </c>
      <c r="E733" s="10">
        <v>187.89</v>
      </c>
      <c r="G733" s="2">
        <v>42389</v>
      </c>
      <c r="H733" s="7">
        <v>1859.33</v>
      </c>
      <c r="J733" s="2">
        <v>42389</v>
      </c>
      <c r="K733" s="7">
        <v>2882.59</v>
      </c>
      <c r="M733" s="2">
        <v>42389</v>
      </c>
      <c r="N733" s="7">
        <v>1105.96</v>
      </c>
      <c r="P733" s="2">
        <v>42389</v>
      </c>
      <c r="Q733" s="7">
        <v>26.55</v>
      </c>
      <c r="S733" s="2">
        <v>42389</v>
      </c>
      <c r="T733" s="7">
        <v>28.419619999999998</v>
      </c>
      <c r="V733" s="2">
        <v>42389</v>
      </c>
      <c r="W733" s="7">
        <v>131.81</v>
      </c>
      <c r="Y733" s="2">
        <v>42389</v>
      </c>
      <c r="Z733" s="6">
        <v>1.0923</v>
      </c>
      <c r="AB733" s="2">
        <v>42389</v>
      </c>
      <c r="AC733" s="6">
        <v>1.4182999999999999</v>
      </c>
      <c r="AE733" s="2">
        <v>42389</v>
      </c>
      <c r="AF733" s="6">
        <v>0.99819999999999998</v>
      </c>
      <c r="AH733" s="2">
        <v>42389</v>
      </c>
      <c r="AI733" s="11">
        <v>8.5850000000000006E-3</v>
      </c>
      <c r="AK733" s="2">
        <v>42389</v>
      </c>
      <c r="AL733" s="6">
        <v>225.1841</v>
      </c>
      <c r="AN733" s="2">
        <v>42389</v>
      </c>
      <c r="AO733" s="7">
        <v>1945.99</v>
      </c>
      <c r="AQ733" s="2">
        <v>42389</v>
      </c>
      <c r="AR733" s="8">
        <v>240.1037</v>
      </c>
      <c r="AT733" s="2">
        <v>42389</v>
      </c>
      <c r="AU733" s="8">
        <v>27.59</v>
      </c>
      <c r="AW733" s="2">
        <v>42389</v>
      </c>
      <c r="AX733" s="8">
        <v>4471.6859999999997</v>
      </c>
    </row>
    <row r="734" spans="1:50" x14ac:dyDescent="0.2">
      <c r="A734" s="13">
        <v>42388</v>
      </c>
      <c r="B734" s="7">
        <v>379.98</v>
      </c>
      <c r="D734" s="2">
        <v>42388</v>
      </c>
      <c r="E734" s="10">
        <v>194.52</v>
      </c>
      <c r="G734" s="2">
        <v>42388</v>
      </c>
      <c r="H734" s="7">
        <v>1881.33</v>
      </c>
      <c r="J734" s="2">
        <v>42388</v>
      </c>
      <c r="K734" s="7">
        <v>2980.49</v>
      </c>
      <c r="M734" s="2">
        <v>42388</v>
      </c>
      <c r="N734" s="7">
        <v>1089.46</v>
      </c>
      <c r="P734" s="2">
        <v>42388</v>
      </c>
      <c r="Q734" s="7">
        <v>28.46</v>
      </c>
      <c r="S734" s="2">
        <v>42388</v>
      </c>
      <c r="T734" s="7">
        <v>28.542680000000001</v>
      </c>
      <c r="V734" s="2">
        <v>42388</v>
      </c>
      <c r="W734" s="7">
        <v>133.18</v>
      </c>
      <c r="Y734" s="2">
        <v>42388</v>
      </c>
      <c r="Z734" s="6">
        <v>1.0928</v>
      </c>
      <c r="AB734" s="2">
        <v>42388</v>
      </c>
      <c r="AC734" s="6">
        <v>1.4184999999999999</v>
      </c>
      <c r="AE734" s="2">
        <v>42388</v>
      </c>
      <c r="AF734" s="6">
        <v>0.99909999999999999</v>
      </c>
      <c r="AH734" s="2">
        <v>42388</v>
      </c>
      <c r="AI734" s="11">
        <v>8.5129999999999997E-3</v>
      </c>
      <c r="AK734" s="2">
        <v>42388</v>
      </c>
      <c r="AL734" s="6">
        <v>224.72499999999999</v>
      </c>
      <c r="AN734" s="2">
        <v>42388</v>
      </c>
      <c r="AO734" s="7">
        <v>1943.51</v>
      </c>
      <c r="AQ734" s="2">
        <v>42388</v>
      </c>
      <c r="AR734" s="8">
        <v>239.95509999999999</v>
      </c>
      <c r="AT734" s="2">
        <v>42388</v>
      </c>
      <c r="AU734" s="8">
        <v>26.05</v>
      </c>
      <c r="AW734" s="2">
        <v>42388</v>
      </c>
      <c r="AX734" s="8">
        <v>4476.95</v>
      </c>
    </row>
    <row r="735" spans="1:50" x14ac:dyDescent="0.2">
      <c r="A735" s="13">
        <v>42387</v>
      </c>
      <c r="B735" s="7">
        <v>383.87</v>
      </c>
      <c r="D735" s="2">
        <v>42387</v>
      </c>
      <c r="E735" s="10">
        <v>190.83</v>
      </c>
      <c r="G735" s="2">
        <v>42387</v>
      </c>
      <c r="H735" s="7">
        <v>1880.33</v>
      </c>
      <c r="J735" s="2">
        <v>42387</v>
      </c>
      <c r="K735" s="7">
        <v>2935.39</v>
      </c>
      <c r="M735" s="2">
        <v>42387</v>
      </c>
      <c r="N735" s="7">
        <v>1089.01</v>
      </c>
      <c r="P735" s="2">
        <v>42387</v>
      </c>
      <c r="Q735" s="7">
        <v>29.42</v>
      </c>
      <c r="S735" s="2">
        <v>42387</v>
      </c>
      <c r="T735" s="7">
        <v>28.3642</v>
      </c>
      <c r="V735" s="2">
        <v>42387</v>
      </c>
      <c r="W735" s="7">
        <v>131.28</v>
      </c>
      <c r="Y735" s="2">
        <v>42387</v>
      </c>
      <c r="Z735" s="6">
        <v>1.0891999999999999</v>
      </c>
      <c r="AB735" s="2">
        <v>42387</v>
      </c>
      <c r="AC735" s="6">
        <v>1.4262000000000001</v>
      </c>
      <c r="AE735" s="2">
        <v>42387</v>
      </c>
      <c r="AF735" s="6">
        <v>0.99460000000000004</v>
      </c>
      <c r="AH735" s="2">
        <v>42387</v>
      </c>
      <c r="AI735" s="11">
        <v>8.5210000000000008E-3</v>
      </c>
      <c r="AK735" s="2">
        <v>42387</v>
      </c>
      <c r="AL735" s="6">
        <v>225.23439999999999</v>
      </c>
      <c r="AN735" s="2">
        <v>42387</v>
      </c>
      <c r="AO735" s="7">
        <v>1944.16</v>
      </c>
      <c r="AQ735" s="2">
        <v>42387</v>
      </c>
      <c r="AR735" s="8">
        <v>239.9546</v>
      </c>
      <c r="AT735" s="2">
        <v>42387</v>
      </c>
      <c r="AU735" s="8">
        <v>27.02</v>
      </c>
      <c r="AW735" s="2">
        <v>42387</v>
      </c>
      <c r="AX735" s="8">
        <v>4488.4170000000004</v>
      </c>
    </row>
    <row r="736" spans="1:50" x14ac:dyDescent="0.2">
      <c r="A736" s="13">
        <v>42384</v>
      </c>
      <c r="B736" s="7">
        <v>387.31</v>
      </c>
      <c r="D736" s="2">
        <v>42384</v>
      </c>
      <c r="E736" s="10">
        <v>193</v>
      </c>
      <c r="G736" s="2">
        <v>42384</v>
      </c>
      <c r="H736" s="7">
        <v>1880.33</v>
      </c>
      <c r="J736" s="2">
        <v>42384</v>
      </c>
      <c r="K736" s="7">
        <v>2952.48</v>
      </c>
      <c r="M736" s="2">
        <v>42384</v>
      </c>
      <c r="N736" s="7">
        <v>1090.22</v>
      </c>
      <c r="P736" s="2">
        <v>42384</v>
      </c>
      <c r="Q736" s="7">
        <v>29.42</v>
      </c>
      <c r="S736" s="2">
        <v>42384</v>
      </c>
      <c r="T736" s="7">
        <v>28.3642</v>
      </c>
      <c r="V736" s="2">
        <v>42384</v>
      </c>
      <c r="W736" s="7">
        <v>131.28</v>
      </c>
      <c r="Y736" s="2">
        <v>42384</v>
      </c>
      <c r="Z736" s="6">
        <v>1.0951</v>
      </c>
      <c r="AB736" s="2">
        <v>42384</v>
      </c>
      <c r="AC736" s="6">
        <v>1.4277</v>
      </c>
      <c r="AE736" s="2">
        <v>42384</v>
      </c>
      <c r="AF736" s="6">
        <v>1.0008999999999999</v>
      </c>
      <c r="AH736" s="2">
        <v>42384</v>
      </c>
      <c r="AI736" s="11">
        <v>8.5629999999999994E-3</v>
      </c>
      <c r="AK736" s="2">
        <v>42384</v>
      </c>
      <c r="AL736" s="6">
        <v>225.35400000000001</v>
      </c>
      <c r="AN736" s="2">
        <v>42384</v>
      </c>
      <c r="AO736" s="7">
        <v>1944.16</v>
      </c>
      <c r="AQ736" s="2">
        <v>42384</v>
      </c>
      <c r="AR736" s="8">
        <v>240.1429</v>
      </c>
      <c r="AT736" s="2">
        <v>42384</v>
      </c>
      <c r="AU736" s="8">
        <v>27.02</v>
      </c>
      <c r="AW736" s="2">
        <v>42384</v>
      </c>
      <c r="AX736" s="8">
        <v>4488.4170000000004</v>
      </c>
    </row>
    <row r="737" spans="1:50" x14ac:dyDescent="0.2">
      <c r="A737" s="13">
        <v>42383</v>
      </c>
      <c r="B737" s="7">
        <v>432.13</v>
      </c>
      <c r="D737" s="2">
        <v>42383</v>
      </c>
      <c r="E737" s="10">
        <v>198.31</v>
      </c>
      <c r="G737" s="2">
        <v>42383</v>
      </c>
      <c r="H737" s="7">
        <v>1921.84</v>
      </c>
      <c r="J737" s="2">
        <v>42383</v>
      </c>
      <c r="K737" s="7">
        <v>3024</v>
      </c>
      <c r="M737" s="2">
        <v>42383</v>
      </c>
      <c r="N737" s="7">
        <v>1078.03</v>
      </c>
      <c r="P737" s="2">
        <v>42383</v>
      </c>
      <c r="Q737" s="7">
        <v>31.2</v>
      </c>
      <c r="S737" s="2">
        <v>42383</v>
      </c>
      <c r="T737" s="7">
        <v>28.12059</v>
      </c>
      <c r="V737" s="2">
        <v>42383</v>
      </c>
      <c r="W737" s="7">
        <v>133.35</v>
      </c>
      <c r="Y737" s="2">
        <v>42383</v>
      </c>
      <c r="Z737" s="6">
        <v>1.0861000000000001</v>
      </c>
      <c r="AB737" s="2">
        <v>42383</v>
      </c>
      <c r="AC737" s="6">
        <v>1.4414</v>
      </c>
      <c r="AE737" s="2">
        <v>42383</v>
      </c>
      <c r="AF737" s="6">
        <v>0.99439999999999995</v>
      </c>
      <c r="AH737" s="2">
        <v>42383</v>
      </c>
      <c r="AI737" s="11">
        <v>8.4670000000000006E-3</v>
      </c>
      <c r="AK737" s="2">
        <v>42383</v>
      </c>
      <c r="AL737" s="6">
        <v>225.5729</v>
      </c>
      <c r="AN737" s="2">
        <v>42383</v>
      </c>
      <c r="AO737" s="7">
        <v>1939.19</v>
      </c>
      <c r="AQ737" s="2">
        <v>42383</v>
      </c>
      <c r="AR737" s="8">
        <v>239.73150000000001</v>
      </c>
      <c r="AT737" s="2">
        <v>42383</v>
      </c>
      <c r="AU737" s="8">
        <v>23.95</v>
      </c>
      <c r="AW737" s="2">
        <v>42383</v>
      </c>
      <c r="AX737" s="8">
        <v>4615.0029999999997</v>
      </c>
    </row>
    <row r="738" spans="1:50" x14ac:dyDescent="0.2">
      <c r="A738" s="13">
        <v>42382</v>
      </c>
      <c r="B738" s="7">
        <v>428.83</v>
      </c>
      <c r="D738" s="2">
        <v>42382</v>
      </c>
      <c r="E738" s="10">
        <v>198.85</v>
      </c>
      <c r="G738" s="2">
        <v>42382</v>
      </c>
      <c r="H738" s="7">
        <v>1890.28</v>
      </c>
      <c r="J738" s="2">
        <v>42382</v>
      </c>
      <c r="K738" s="7">
        <v>3073.02</v>
      </c>
      <c r="M738" s="2">
        <v>42382</v>
      </c>
      <c r="N738" s="7">
        <v>1091.05</v>
      </c>
      <c r="P738" s="2">
        <v>42382</v>
      </c>
      <c r="Q738" s="7">
        <v>30.48</v>
      </c>
      <c r="S738" s="2">
        <v>42382</v>
      </c>
      <c r="T738" s="7">
        <v>28.300260000000002</v>
      </c>
      <c r="V738" s="2">
        <v>42382</v>
      </c>
      <c r="W738" s="7">
        <v>132.07</v>
      </c>
      <c r="Y738" s="2">
        <v>42382</v>
      </c>
      <c r="Z738" s="6">
        <v>1.085</v>
      </c>
      <c r="AB738" s="2">
        <v>42382</v>
      </c>
      <c r="AC738" s="6">
        <v>1.4459</v>
      </c>
      <c r="AE738" s="2">
        <v>42382</v>
      </c>
      <c r="AF738" s="6">
        <v>0.99299999999999999</v>
      </c>
      <c r="AH738" s="2">
        <v>42382</v>
      </c>
      <c r="AI738" s="11">
        <v>8.4700000000000001E-3</v>
      </c>
      <c r="AK738" s="2">
        <v>42382</v>
      </c>
      <c r="AL738" s="6">
        <v>225.9024</v>
      </c>
      <c r="AN738" s="2">
        <v>42382</v>
      </c>
      <c r="AO738" s="7">
        <v>1943.24</v>
      </c>
      <c r="AQ738" s="2">
        <v>42382</v>
      </c>
      <c r="AR738" s="8">
        <v>240.02209999999999</v>
      </c>
      <c r="AT738" s="2">
        <v>42382</v>
      </c>
      <c r="AU738" s="8">
        <v>25.22</v>
      </c>
      <c r="AW738" s="2">
        <v>42382</v>
      </c>
      <c r="AX738" s="8">
        <v>4526.0640000000003</v>
      </c>
    </row>
    <row r="739" spans="1:50" x14ac:dyDescent="0.2">
      <c r="A739" s="13">
        <v>42381</v>
      </c>
      <c r="B739" s="7">
        <v>447.04</v>
      </c>
      <c r="D739" s="2">
        <v>42381</v>
      </c>
      <c r="E739" s="10">
        <v>198.07</v>
      </c>
      <c r="G739" s="2">
        <v>42381</v>
      </c>
      <c r="H739" s="7">
        <v>1938.68</v>
      </c>
      <c r="J739" s="2">
        <v>42381</v>
      </c>
      <c r="K739" s="7">
        <v>3064.66</v>
      </c>
      <c r="M739" s="2">
        <v>42381</v>
      </c>
      <c r="N739" s="7">
        <v>1086.5</v>
      </c>
      <c r="P739" s="2">
        <v>42381</v>
      </c>
      <c r="Q739" s="7">
        <v>30.44</v>
      </c>
      <c r="S739" s="2">
        <v>42381</v>
      </c>
      <c r="T739" s="7">
        <v>28.29731</v>
      </c>
      <c r="V739" s="2">
        <v>42381</v>
      </c>
      <c r="W739" s="7">
        <v>130.63</v>
      </c>
      <c r="Y739" s="2">
        <v>42381</v>
      </c>
      <c r="Z739" s="6">
        <v>1.0839000000000001</v>
      </c>
      <c r="AB739" s="2">
        <v>42381</v>
      </c>
      <c r="AC739" s="6">
        <v>1.4426999999999999</v>
      </c>
      <c r="AE739" s="2">
        <v>42381</v>
      </c>
      <c r="AF739" s="6">
        <v>0.99680000000000002</v>
      </c>
      <c r="AH739" s="2">
        <v>42381</v>
      </c>
      <c r="AI739" s="11">
        <v>8.4960000000000001E-3</v>
      </c>
      <c r="AK739" s="2">
        <v>42381</v>
      </c>
      <c r="AL739" s="6">
        <v>225.4588</v>
      </c>
      <c r="AN739" s="2">
        <v>42381</v>
      </c>
      <c r="AO739" s="7">
        <v>1941.11</v>
      </c>
      <c r="AQ739" s="2">
        <v>42381</v>
      </c>
      <c r="AR739" s="8">
        <v>239.64250000000001</v>
      </c>
      <c r="AT739" s="2">
        <v>42381</v>
      </c>
      <c r="AU739" s="8">
        <v>22.47</v>
      </c>
      <c r="AW739" s="2">
        <v>42381</v>
      </c>
      <c r="AX739" s="8">
        <v>4685.9189999999999</v>
      </c>
    </row>
    <row r="740" spans="1:50" x14ac:dyDescent="0.2">
      <c r="A740" s="13">
        <v>42380</v>
      </c>
      <c r="B740" s="7">
        <v>448.92</v>
      </c>
      <c r="D740" s="2">
        <v>42380</v>
      </c>
      <c r="E740" s="10">
        <v>199.1</v>
      </c>
      <c r="G740" s="2">
        <v>42380</v>
      </c>
      <c r="H740" s="7">
        <v>1923.67</v>
      </c>
      <c r="J740" s="2">
        <v>42380</v>
      </c>
      <c r="K740" s="7">
        <v>3027.49</v>
      </c>
      <c r="M740" s="2">
        <v>42380</v>
      </c>
      <c r="N740" s="7">
        <v>1099.3800000000001</v>
      </c>
      <c r="P740" s="2">
        <v>42380</v>
      </c>
      <c r="Q740" s="7">
        <v>31.41</v>
      </c>
      <c r="S740" s="2">
        <v>42380</v>
      </c>
      <c r="T740" s="7">
        <v>27.744689999999999</v>
      </c>
      <c r="V740" s="2">
        <v>42380</v>
      </c>
      <c r="W740" s="7">
        <v>131.46</v>
      </c>
      <c r="Y740" s="2">
        <v>42380</v>
      </c>
      <c r="Z740" s="6">
        <v>1.0881000000000001</v>
      </c>
      <c r="AB740" s="2">
        <v>42380</v>
      </c>
      <c r="AC740" s="6">
        <v>1.456</v>
      </c>
      <c r="AE740" s="2">
        <v>42380</v>
      </c>
      <c r="AF740" s="6">
        <v>1.0002</v>
      </c>
      <c r="AH740" s="2">
        <v>42380</v>
      </c>
      <c r="AI740" s="11">
        <v>8.5210000000000008E-3</v>
      </c>
      <c r="AK740" s="2">
        <v>42380</v>
      </c>
      <c r="AL740" s="6">
        <v>225.77459999999999</v>
      </c>
      <c r="AN740" s="2">
        <v>42380</v>
      </c>
      <c r="AO740" s="7">
        <v>1935.88</v>
      </c>
      <c r="AQ740" s="2">
        <v>42380</v>
      </c>
      <c r="AR740" s="8">
        <v>239.69550000000001</v>
      </c>
      <c r="AT740" s="2">
        <v>42380</v>
      </c>
      <c r="AU740" s="8">
        <v>24.3</v>
      </c>
      <c r="AW740" s="2">
        <v>42380</v>
      </c>
      <c r="AX740" s="8">
        <v>4637.9889999999996</v>
      </c>
    </row>
    <row r="741" spans="1:50" x14ac:dyDescent="0.2">
      <c r="A741" s="13">
        <v>42377</v>
      </c>
      <c r="B741" s="7">
        <v>452.42</v>
      </c>
      <c r="D741" s="2">
        <v>42377</v>
      </c>
      <c r="E741" s="10">
        <v>204.9</v>
      </c>
      <c r="G741" s="2">
        <v>42377</v>
      </c>
      <c r="H741" s="7">
        <v>1922.03</v>
      </c>
      <c r="J741" s="2">
        <v>42377</v>
      </c>
      <c r="K741" s="7">
        <v>3033.47</v>
      </c>
      <c r="M741" s="2">
        <v>42377</v>
      </c>
      <c r="N741" s="7">
        <v>1100.75</v>
      </c>
      <c r="P741" s="2">
        <v>42377</v>
      </c>
      <c r="Q741" s="7">
        <v>33.159999999999997</v>
      </c>
      <c r="S741" s="2">
        <v>42377</v>
      </c>
      <c r="T741" s="7">
        <v>28.148</v>
      </c>
      <c r="V741" s="2">
        <v>42377</v>
      </c>
      <c r="W741" s="7">
        <v>134.41999999999999</v>
      </c>
      <c r="Y741" s="2">
        <v>42377</v>
      </c>
      <c r="Z741" s="6">
        <v>1.0888</v>
      </c>
      <c r="AB741" s="2">
        <v>42377</v>
      </c>
      <c r="AC741" s="6">
        <v>1.4518</v>
      </c>
      <c r="AE741" s="2">
        <v>42377</v>
      </c>
      <c r="AF741" s="6">
        <v>1.0025999999999999</v>
      </c>
      <c r="AH741" s="2">
        <v>42377</v>
      </c>
      <c r="AI741" s="11">
        <v>8.4880000000000008E-3</v>
      </c>
      <c r="AK741" s="2">
        <v>42377</v>
      </c>
      <c r="AL741" s="6">
        <v>225.88550000000001</v>
      </c>
      <c r="AN741" s="2">
        <v>42377</v>
      </c>
      <c r="AO741" s="7">
        <v>1937.73</v>
      </c>
      <c r="AQ741" s="2">
        <v>42377</v>
      </c>
      <c r="AR741" s="8">
        <v>240.04130000000001</v>
      </c>
      <c r="AT741" s="2">
        <v>42377</v>
      </c>
      <c r="AU741" s="8">
        <v>27.01</v>
      </c>
      <c r="AW741" s="2">
        <v>42377</v>
      </c>
      <c r="AX741" s="8">
        <v>4643.6310000000003</v>
      </c>
    </row>
    <row r="742" spans="1:50" x14ac:dyDescent="0.2">
      <c r="A742" s="13">
        <v>42376</v>
      </c>
      <c r="B742" s="7">
        <v>455.35</v>
      </c>
      <c r="D742" s="2">
        <v>42376</v>
      </c>
      <c r="E742" s="10">
        <v>204.08</v>
      </c>
      <c r="G742" s="2">
        <v>42376</v>
      </c>
      <c r="H742" s="7">
        <v>1943.09</v>
      </c>
      <c r="J742" s="2">
        <v>42376</v>
      </c>
      <c r="K742" s="7">
        <v>3084.68</v>
      </c>
      <c r="M742" s="2">
        <v>42376</v>
      </c>
      <c r="N742" s="7">
        <v>1108.9100000000001</v>
      </c>
      <c r="P742" s="2">
        <v>42376</v>
      </c>
      <c r="Q742" s="7">
        <v>33.270000000000003</v>
      </c>
      <c r="S742" s="2">
        <v>42376</v>
      </c>
      <c r="T742" s="7">
        <v>27.800989999999999</v>
      </c>
      <c r="V742" s="2">
        <v>42376</v>
      </c>
      <c r="W742" s="7">
        <v>134.57</v>
      </c>
      <c r="Y742" s="2">
        <v>42376</v>
      </c>
      <c r="Z742" s="6">
        <v>1.0862000000000001</v>
      </c>
      <c r="AB742" s="2">
        <v>42376</v>
      </c>
      <c r="AC742" s="6">
        <v>1.4586999999999999</v>
      </c>
      <c r="AE742" s="2">
        <v>42376</v>
      </c>
      <c r="AF742" s="6">
        <v>0.99890000000000001</v>
      </c>
      <c r="AH742" s="2">
        <v>42376</v>
      </c>
      <c r="AI742" s="11">
        <v>8.4770000000000002E-3</v>
      </c>
      <c r="AK742" s="2">
        <v>42376</v>
      </c>
      <c r="AL742" s="6">
        <v>225.858</v>
      </c>
      <c r="AN742" s="2">
        <v>42376</v>
      </c>
      <c r="AO742" s="7">
        <v>1935.66</v>
      </c>
      <c r="AQ742" s="2">
        <v>42376</v>
      </c>
      <c r="AR742" s="8">
        <v>239.64410000000001</v>
      </c>
      <c r="AT742" s="2">
        <v>42376</v>
      </c>
      <c r="AU742" s="8">
        <v>24.99</v>
      </c>
      <c r="AW742" s="2">
        <v>42376</v>
      </c>
      <c r="AX742" s="8">
        <v>4689.4260000000004</v>
      </c>
    </row>
    <row r="743" spans="1:50" x14ac:dyDescent="0.2">
      <c r="A743" s="13">
        <v>42375</v>
      </c>
      <c r="B743" s="7">
        <v>430.8</v>
      </c>
      <c r="D743" s="2">
        <v>42375</v>
      </c>
      <c r="E743" s="10">
        <v>211.3</v>
      </c>
      <c r="G743" s="2">
        <v>42375</v>
      </c>
      <c r="H743" s="7">
        <v>1990.26</v>
      </c>
      <c r="J743" s="2">
        <v>42375</v>
      </c>
      <c r="K743" s="7">
        <v>3139.32</v>
      </c>
      <c r="M743" s="2">
        <v>42375</v>
      </c>
      <c r="N743" s="7">
        <v>1091.07</v>
      </c>
      <c r="P743" s="2">
        <v>42375</v>
      </c>
      <c r="Q743" s="7">
        <v>33.97</v>
      </c>
      <c r="S743" s="2">
        <v>42375</v>
      </c>
      <c r="T743" s="7">
        <v>27.69943</v>
      </c>
      <c r="V743" s="2">
        <v>42375</v>
      </c>
      <c r="W743" s="7">
        <v>136.38</v>
      </c>
      <c r="Y743" s="2">
        <v>42375</v>
      </c>
      <c r="Z743" s="6">
        <v>1.0754999999999999</v>
      </c>
      <c r="AB743" s="2">
        <v>42375</v>
      </c>
      <c r="AC743" s="6">
        <v>1.4621</v>
      </c>
      <c r="AE743" s="2">
        <v>42375</v>
      </c>
      <c r="AF743" s="6">
        <v>0.99</v>
      </c>
      <c r="AH743" s="2">
        <v>42375</v>
      </c>
      <c r="AI743" s="11">
        <v>8.4309999999999993E-3</v>
      </c>
      <c r="AK743" s="2">
        <v>42375</v>
      </c>
      <c r="AL743" s="6">
        <v>226.92140000000001</v>
      </c>
      <c r="AN743" s="2">
        <v>42375</v>
      </c>
      <c r="AO743" s="7">
        <v>1934.18</v>
      </c>
      <c r="AQ743" s="2">
        <v>42375</v>
      </c>
      <c r="AR743" s="8">
        <v>240.3493</v>
      </c>
      <c r="AT743" s="2">
        <v>42375</v>
      </c>
      <c r="AU743" s="8">
        <v>20.59</v>
      </c>
      <c r="AW743" s="2">
        <v>42375</v>
      </c>
      <c r="AX743" s="8">
        <v>4835.7650000000003</v>
      </c>
    </row>
    <row r="744" spans="1:50" x14ac:dyDescent="0.2">
      <c r="A744" s="13">
        <v>42374</v>
      </c>
      <c r="B744" s="7">
        <v>432.59</v>
      </c>
      <c r="D744" s="2">
        <v>42374</v>
      </c>
      <c r="E744" s="10">
        <v>213.29</v>
      </c>
      <c r="G744" s="2">
        <v>42374</v>
      </c>
      <c r="H744" s="7">
        <v>2016.71</v>
      </c>
      <c r="J744" s="2">
        <v>42374</v>
      </c>
      <c r="K744" s="7">
        <v>3178.01</v>
      </c>
      <c r="M744" s="2">
        <v>42374</v>
      </c>
      <c r="N744" s="7">
        <v>1079.73</v>
      </c>
      <c r="P744" s="2">
        <v>42374</v>
      </c>
      <c r="Q744" s="7">
        <v>35.97</v>
      </c>
      <c r="S744" s="2">
        <v>42374</v>
      </c>
      <c r="T744" s="7">
        <v>27.6008</v>
      </c>
      <c r="V744" s="2">
        <v>42374</v>
      </c>
      <c r="W744" s="7">
        <v>136.68</v>
      </c>
      <c r="Y744" s="2">
        <v>42374</v>
      </c>
      <c r="Z744" s="6">
        <v>1.0746</v>
      </c>
      <c r="AB744" s="2">
        <v>42374</v>
      </c>
      <c r="AC744" s="6">
        <v>1.4661999999999999</v>
      </c>
      <c r="AE744" s="2">
        <v>42374</v>
      </c>
      <c r="AF744" s="6">
        <v>0.99129999999999996</v>
      </c>
      <c r="AH744" s="2">
        <v>42374</v>
      </c>
      <c r="AI744" s="11">
        <v>8.4049999999999993E-3</v>
      </c>
      <c r="AK744" s="2">
        <v>42374</v>
      </c>
      <c r="AL744" s="6">
        <v>226.59819999999999</v>
      </c>
      <c r="AN744" s="2">
        <v>42374</v>
      </c>
      <c r="AO744" s="7">
        <v>1927.32</v>
      </c>
      <c r="AQ744" s="2">
        <v>42374</v>
      </c>
      <c r="AR744" s="8">
        <v>239.952</v>
      </c>
      <c r="AT744" s="2">
        <v>42374</v>
      </c>
      <c r="AU744" s="8">
        <v>19.34</v>
      </c>
      <c r="AW744" s="2">
        <v>42374</v>
      </c>
      <c r="AX744" s="8">
        <v>4891.43</v>
      </c>
    </row>
    <row r="745" spans="1:50" x14ac:dyDescent="0.2">
      <c r="A745" s="13">
        <v>42373</v>
      </c>
      <c r="B745" s="7">
        <v>434.94</v>
      </c>
      <c r="D745" s="2">
        <v>42373</v>
      </c>
      <c r="E745" s="10">
        <v>213.55</v>
      </c>
      <c r="G745" s="2">
        <v>42373</v>
      </c>
      <c r="H745" s="7">
        <v>2012.66</v>
      </c>
      <c r="J745" s="2">
        <v>42373</v>
      </c>
      <c r="K745" s="7">
        <v>3164.76</v>
      </c>
      <c r="M745" s="2">
        <v>42373</v>
      </c>
      <c r="N745" s="7">
        <v>1076.25</v>
      </c>
      <c r="P745" s="2">
        <v>42373</v>
      </c>
      <c r="Q745" s="7">
        <v>36.76</v>
      </c>
      <c r="S745" s="2">
        <v>42373</v>
      </c>
      <c r="T745" s="7">
        <v>27.4682</v>
      </c>
      <c r="V745" s="2">
        <v>42373</v>
      </c>
      <c r="W745" s="7">
        <v>136.74</v>
      </c>
      <c r="Y745" s="2">
        <v>42373</v>
      </c>
      <c r="Z745" s="6">
        <v>1.0818000000000001</v>
      </c>
      <c r="AB745" s="2">
        <v>42373</v>
      </c>
      <c r="AC745" s="6">
        <v>1.4697</v>
      </c>
      <c r="AE745" s="2">
        <v>42373</v>
      </c>
      <c r="AF745" s="6">
        <v>0.99670000000000003</v>
      </c>
      <c r="AH745" s="2">
        <v>42373</v>
      </c>
      <c r="AI745" s="11">
        <v>8.3739999999999995E-3</v>
      </c>
      <c r="AK745" s="2">
        <v>42373</v>
      </c>
      <c r="AL745" s="6">
        <v>226.13210000000001</v>
      </c>
      <c r="AN745" s="2">
        <v>42373</v>
      </c>
      <c r="AO745" s="7">
        <v>1927.68</v>
      </c>
      <c r="AQ745" s="2">
        <v>42373</v>
      </c>
      <c r="AR745" s="8">
        <v>239.6634</v>
      </c>
      <c r="AT745" s="2">
        <v>42373</v>
      </c>
      <c r="AU745" s="8">
        <v>20.7</v>
      </c>
      <c r="AW745" s="2">
        <v>42373</v>
      </c>
      <c r="AX745" s="8">
        <v>4903.0889999999999</v>
      </c>
    </row>
    <row r="746" spans="1:50" x14ac:dyDescent="0.2">
      <c r="A746" s="13">
        <v>42370</v>
      </c>
      <c r="B746" s="7">
        <v>434.34</v>
      </c>
      <c r="D746" s="2">
        <v>42370</v>
      </c>
      <c r="E746" s="10">
        <v>221</v>
      </c>
      <c r="G746" s="2">
        <v>42370</v>
      </c>
      <c r="H746" s="7">
        <v>2043.94</v>
      </c>
      <c r="J746" s="2">
        <v>42370</v>
      </c>
      <c r="K746" s="7">
        <v>3267.52</v>
      </c>
      <c r="M746" s="2">
        <v>42370</v>
      </c>
      <c r="N746" s="7">
        <v>1061.42</v>
      </c>
      <c r="P746" s="2">
        <v>42370</v>
      </c>
      <c r="Q746" s="7">
        <v>37.04</v>
      </c>
      <c r="S746" s="2">
        <v>42370</v>
      </c>
      <c r="T746" s="7">
        <v>28.021180000000001</v>
      </c>
      <c r="V746" s="2">
        <v>42370</v>
      </c>
      <c r="W746" s="7">
        <v>140.04</v>
      </c>
      <c r="Y746" s="2">
        <v>42370</v>
      </c>
      <c r="Z746" s="6">
        <v>1.0863</v>
      </c>
      <c r="AB746" s="2">
        <v>42370</v>
      </c>
      <c r="AC746" s="6">
        <v>1.4746999999999999</v>
      </c>
      <c r="AE746" s="2">
        <v>42370</v>
      </c>
      <c r="AF746" s="6">
        <v>0.99850000000000005</v>
      </c>
      <c r="AH746" s="2">
        <v>42370</v>
      </c>
      <c r="AI746" s="11">
        <v>8.3079999999999994E-3</v>
      </c>
      <c r="AK746" s="2">
        <v>42370</v>
      </c>
      <c r="AL746" s="6">
        <v>225.31049999999999</v>
      </c>
      <c r="AN746" s="2">
        <v>42370</v>
      </c>
      <c r="AO746" s="7">
        <v>1925.4</v>
      </c>
      <c r="AQ746" s="2">
        <v>42370</v>
      </c>
      <c r="AR746" s="8">
        <v>239.06620000000001</v>
      </c>
      <c r="AT746" s="2">
        <v>42370</v>
      </c>
      <c r="AU746" s="8">
        <v>18.21</v>
      </c>
      <c r="AW746" s="2">
        <v>42370</v>
      </c>
      <c r="AX746" s="8">
        <v>5007.4120000000003</v>
      </c>
    </row>
    <row r="747" spans="1:50" x14ac:dyDescent="0.2">
      <c r="A747" s="13">
        <v>42369</v>
      </c>
      <c r="B747" s="7">
        <v>432.11</v>
      </c>
      <c r="D747" s="2">
        <v>42369</v>
      </c>
      <c r="E747" s="10">
        <v>220.96</v>
      </c>
      <c r="G747" s="2">
        <v>42369</v>
      </c>
      <c r="H747" s="7">
        <v>2043.94</v>
      </c>
      <c r="J747" s="2">
        <v>42369</v>
      </c>
      <c r="K747" s="7">
        <v>3267.52</v>
      </c>
      <c r="M747" s="2">
        <v>42369</v>
      </c>
      <c r="N747" s="7">
        <v>1062.1600000000001</v>
      </c>
      <c r="P747" s="2">
        <v>42369</v>
      </c>
      <c r="Q747" s="7">
        <v>37.04</v>
      </c>
      <c r="S747" s="2">
        <v>42369</v>
      </c>
      <c r="T747" s="7">
        <v>28.021180000000001</v>
      </c>
      <c r="V747" s="2">
        <v>42369</v>
      </c>
      <c r="W747" s="7">
        <v>140.04</v>
      </c>
      <c r="Y747" s="2">
        <v>42369</v>
      </c>
      <c r="Z747" s="6">
        <v>1.0866</v>
      </c>
      <c r="AB747" s="2">
        <v>42369</v>
      </c>
      <c r="AC747" s="6">
        <v>1.4734</v>
      </c>
      <c r="AE747" s="2">
        <v>42369</v>
      </c>
      <c r="AF747" s="6">
        <v>1.0003</v>
      </c>
      <c r="AH747" s="2">
        <v>42369</v>
      </c>
      <c r="AI747" s="11">
        <v>8.319E-3</v>
      </c>
      <c r="AK747" s="2">
        <v>42369</v>
      </c>
      <c r="AL747" s="6">
        <v>225.31049999999999</v>
      </c>
      <c r="AN747" s="2">
        <v>42369</v>
      </c>
      <c r="AO747" s="7">
        <v>1925.4</v>
      </c>
      <c r="AQ747" s="2">
        <v>42369</v>
      </c>
      <c r="AR747" s="8">
        <v>239.06620000000001</v>
      </c>
      <c r="AT747" s="2">
        <v>42369</v>
      </c>
      <c r="AU747" s="8">
        <v>18.21</v>
      </c>
      <c r="AW747" s="2">
        <v>42369</v>
      </c>
      <c r="AX747" s="8">
        <v>5007.4120000000003</v>
      </c>
    </row>
    <row r="748" spans="1:50" x14ac:dyDescent="0.2">
      <c r="A748" s="13">
        <v>42368</v>
      </c>
      <c r="B748" s="7">
        <v>427.13</v>
      </c>
      <c r="D748" s="2">
        <v>42368</v>
      </c>
      <c r="E748" s="10">
        <v>219.71</v>
      </c>
      <c r="G748" s="2">
        <v>42368</v>
      </c>
      <c r="H748" s="7">
        <v>2063.36</v>
      </c>
      <c r="J748" s="2">
        <v>42368</v>
      </c>
      <c r="K748" s="7">
        <v>3287.98</v>
      </c>
      <c r="M748" s="2">
        <v>42368</v>
      </c>
      <c r="N748" s="7">
        <v>1060.3399999999999</v>
      </c>
      <c r="P748" s="2">
        <v>42368</v>
      </c>
      <c r="Q748" s="7">
        <v>36.6</v>
      </c>
      <c r="S748" s="2">
        <v>42368</v>
      </c>
      <c r="T748" s="7">
        <v>28.059709999999999</v>
      </c>
      <c r="V748" s="2">
        <v>42368</v>
      </c>
      <c r="W748" s="7">
        <v>141.02000000000001</v>
      </c>
      <c r="Y748" s="2">
        <v>42368</v>
      </c>
      <c r="Z748" s="6">
        <v>1.0911</v>
      </c>
      <c r="AB748" s="2">
        <v>42368</v>
      </c>
      <c r="AC748" s="6">
        <v>1.4825999999999999</v>
      </c>
      <c r="AE748" s="2">
        <v>42368</v>
      </c>
      <c r="AF748" s="6">
        <v>1.0104</v>
      </c>
      <c r="AH748" s="2">
        <v>42368</v>
      </c>
      <c r="AI748" s="11">
        <v>8.2920000000000008E-3</v>
      </c>
      <c r="AK748" s="2">
        <v>42368</v>
      </c>
      <c r="AL748" s="6">
        <v>225.28800000000001</v>
      </c>
      <c r="AN748" s="2">
        <v>42368</v>
      </c>
      <c r="AO748" s="7">
        <v>1921.91</v>
      </c>
      <c r="AQ748" s="2">
        <v>42368</v>
      </c>
      <c r="AR748" s="8">
        <v>239.0489</v>
      </c>
      <c r="AT748" s="2">
        <v>42368</v>
      </c>
      <c r="AU748" s="8">
        <v>17.29</v>
      </c>
      <c r="AW748" s="2">
        <v>42368</v>
      </c>
      <c r="AX748" s="8">
        <v>5065.8459999999995</v>
      </c>
    </row>
    <row r="749" spans="1:50" x14ac:dyDescent="0.2">
      <c r="A749" s="13">
        <v>42367</v>
      </c>
      <c r="B749" s="7">
        <v>428.95</v>
      </c>
      <c r="D749" s="2">
        <v>42367</v>
      </c>
      <c r="E749" s="10">
        <v>222.63</v>
      </c>
      <c r="G749" s="2">
        <v>42367</v>
      </c>
      <c r="H749" s="7">
        <v>2078.36</v>
      </c>
      <c r="J749" s="2">
        <v>42367</v>
      </c>
      <c r="K749" s="7">
        <v>3314.28</v>
      </c>
      <c r="M749" s="2">
        <v>42367</v>
      </c>
      <c r="N749" s="7">
        <v>1069.3</v>
      </c>
      <c r="P749" s="2">
        <v>42367</v>
      </c>
      <c r="Q749" s="7">
        <v>37.869999999999997</v>
      </c>
      <c r="S749" s="2">
        <v>42367</v>
      </c>
      <c r="T749" s="7">
        <v>28.268339999999998</v>
      </c>
      <c r="V749" s="2">
        <v>42367</v>
      </c>
      <c r="W749" s="7">
        <v>140.88999999999999</v>
      </c>
      <c r="Y749" s="2">
        <v>42367</v>
      </c>
      <c r="Z749" s="6">
        <v>1.0931999999999999</v>
      </c>
      <c r="AB749" s="2">
        <v>42367</v>
      </c>
      <c r="AC749" s="6">
        <v>1.4807000000000001</v>
      </c>
      <c r="AE749" s="2">
        <v>42367</v>
      </c>
      <c r="AF749" s="6">
        <v>1.0083</v>
      </c>
      <c r="AH749" s="2">
        <v>42367</v>
      </c>
      <c r="AI749" s="11">
        <v>8.3040000000000006E-3</v>
      </c>
      <c r="AK749" s="2">
        <v>42367</v>
      </c>
      <c r="AL749" s="6">
        <v>225.37960000000001</v>
      </c>
      <c r="AN749" s="2">
        <v>42367</v>
      </c>
      <c r="AO749" s="7">
        <v>1920.87</v>
      </c>
      <c r="AQ749" s="2">
        <v>42367</v>
      </c>
      <c r="AR749" s="8">
        <v>238.887</v>
      </c>
      <c r="AT749" s="2">
        <v>42367</v>
      </c>
      <c r="AU749" s="8">
        <v>16.079999999999998</v>
      </c>
      <c r="AW749" s="2">
        <v>42367</v>
      </c>
      <c r="AX749" s="8">
        <v>5107.9380000000001</v>
      </c>
    </row>
    <row r="750" spans="1:50" x14ac:dyDescent="0.2">
      <c r="A750" s="13">
        <v>42366</v>
      </c>
      <c r="B750" s="7">
        <v>419.21</v>
      </c>
      <c r="D750" s="2">
        <v>42366</v>
      </c>
      <c r="E750" s="10">
        <v>222</v>
      </c>
      <c r="G750" s="2">
        <v>42366</v>
      </c>
      <c r="H750" s="7">
        <v>2056.5</v>
      </c>
      <c r="J750" s="2">
        <v>42366</v>
      </c>
      <c r="K750" s="7">
        <v>3256.49</v>
      </c>
      <c r="M750" s="2">
        <v>42366</v>
      </c>
      <c r="N750" s="7">
        <v>1069.72</v>
      </c>
      <c r="P750" s="2">
        <v>42366</v>
      </c>
      <c r="Q750" s="7">
        <v>36.81</v>
      </c>
      <c r="S750" s="2">
        <v>42366</v>
      </c>
      <c r="T750" s="7">
        <v>27.990749999999998</v>
      </c>
      <c r="V750" s="2">
        <v>42366</v>
      </c>
      <c r="W750" s="7">
        <v>139.66</v>
      </c>
      <c r="Y750" s="2">
        <v>42366</v>
      </c>
      <c r="Z750" s="6">
        <v>1.0974999999999999</v>
      </c>
      <c r="AB750" s="2">
        <v>42366</v>
      </c>
      <c r="AC750" s="6">
        <v>1.4878</v>
      </c>
      <c r="AE750" s="2">
        <v>42366</v>
      </c>
      <c r="AF750" s="6">
        <v>1.012</v>
      </c>
      <c r="AH750" s="2">
        <v>42366</v>
      </c>
      <c r="AI750" s="11">
        <v>8.3099999999999997E-3</v>
      </c>
      <c r="AK750" s="2">
        <v>42366</v>
      </c>
      <c r="AL750" s="6">
        <v>225.46530000000001</v>
      </c>
      <c r="AN750" s="2">
        <v>42366</v>
      </c>
      <c r="AO750" s="7">
        <v>1928.23</v>
      </c>
      <c r="AQ750" s="2">
        <v>42366</v>
      </c>
      <c r="AR750" s="8">
        <v>238.77699999999999</v>
      </c>
      <c r="AT750" s="2">
        <v>42366</v>
      </c>
      <c r="AU750" s="8">
        <v>16.91</v>
      </c>
      <c r="AW750" s="2">
        <v>42366</v>
      </c>
      <c r="AX750" s="8">
        <v>5040.9849999999997</v>
      </c>
    </row>
    <row r="751" spans="1:50" x14ac:dyDescent="0.2">
      <c r="A751" s="13">
        <v>42363</v>
      </c>
      <c r="B751" s="7">
        <v>455.88</v>
      </c>
      <c r="D751" s="2">
        <v>42363</v>
      </c>
      <c r="E751" s="10">
        <v>223.46</v>
      </c>
      <c r="G751" s="2">
        <v>42363</v>
      </c>
      <c r="H751" s="7">
        <v>2060.9899999999998</v>
      </c>
      <c r="J751" s="2">
        <v>42363</v>
      </c>
      <c r="K751" s="7">
        <v>3284.47</v>
      </c>
      <c r="M751" s="2">
        <v>42363</v>
      </c>
      <c r="N751" s="7">
        <v>1075.8800000000001</v>
      </c>
      <c r="P751" s="2">
        <v>42363</v>
      </c>
      <c r="Q751" s="7">
        <v>38.1</v>
      </c>
      <c r="S751" s="2">
        <v>42363</v>
      </c>
      <c r="T751" s="7">
        <v>28.213270000000001</v>
      </c>
      <c r="V751" s="2">
        <v>42363</v>
      </c>
      <c r="W751" s="7">
        <v>139.66</v>
      </c>
      <c r="Y751" s="2">
        <v>42363</v>
      </c>
      <c r="Z751" s="6">
        <v>1.0974999999999999</v>
      </c>
      <c r="AB751" s="2">
        <v>42363</v>
      </c>
      <c r="AC751" s="6">
        <v>1.4910999999999999</v>
      </c>
      <c r="AE751" s="2">
        <v>42363</v>
      </c>
      <c r="AF751" s="6">
        <v>1.0121</v>
      </c>
      <c r="AH751" s="2">
        <v>42363</v>
      </c>
      <c r="AI751" s="11">
        <v>8.3040000000000006E-3</v>
      </c>
      <c r="AK751" s="2">
        <v>42363</v>
      </c>
      <c r="AL751" s="6">
        <v>225.46530000000001</v>
      </c>
      <c r="AN751" s="2">
        <v>42363</v>
      </c>
      <c r="AO751" s="7">
        <v>1926.02</v>
      </c>
      <c r="AQ751" s="2">
        <v>42363</v>
      </c>
      <c r="AR751" s="8">
        <v>238.77699999999999</v>
      </c>
      <c r="AT751" s="2">
        <v>42363</v>
      </c>
      <c r="AU751" s="8">
        <v>15.74</v>
      </c>
      <c r="AW751" s="2">
        <v>42363</v>
      </c>
      <c r="AX751" s="8">
        <v>5048.4920000000002</v>
      </c>
    </row>
    <row r="752" spans="1:50" x14ac:dyDescent="0.2">
      <c r="A752" s="13">
        <v>42362</v>
      </c>
      <c r="B752" s="7">
        <v>453.19</v>
      </c>
      <c r="D752" s="2">
        <v>42362</v>
      </c>
      <c r="E752" s="10">
        <v>223.54</v>
      </c>
      <c r="G752" s="2">
        <v>42362</v>
      </c>
      <c r="H752" s="7">
        <v>2060.9899999999998</v>
      </c>
      <c r="J752" s="2">
        <v>42362</v>
      </c>
      <c r="K752" s="7">
        <v>3284.47</v>
      </c>
      <c r="M752" s="2">
        <v>42362</v>
      </c>
      <c r="N752" s="7">
        <v>1077.08</v>
      </c>
      <c r="P752" s="2">
        <v>42362</v>
      </c>
      <c r="Q752" s="7">
        <v>38.1</v>
      </c>
      <c r="S752" s="2">
        <v>42362</v>
      </c>
      <c r="T752" s="7">
        <v>28.213270000000001</v>
      </c>
      <c r="V752" s="2">
        <v>42362</v>
      </c>
      <c r="W752" s="7">
        <v>139.66</v>
      </c>
      <c r="Y752" s="2">
        <v>42362</v>
      </c>
      <c r="Z752" s="6">
        <v>1.0952</v>
      </c>
      <c r="AB752" s="2">
        <v>42362</v>
      </c>
      <c r="AC752" s="6">
        <v>1.4927000000000001</v>
      </c>
      <c r="AE752" s="2">
        <v>42362</v>
      </c>
      <c r="AF752" s="6">
        <v>1.0126999999999999</v>
      </c>
      <c r="AH752" s="2">
        <v>42362</v>
      </c>
      <c r="AI752" s="11">
        <v>8.3129999999999992E-3</v>
      </c>
      <c r="AK752" s="2">
        <v>42362</v>
      </c>
      <c r="AL752" s="6">
        <v>225.46530000000001</v>
      </c>
      <c r="AN752" s="2">
        <v>42362</v>
      </c>
      <c r="AO752" s="7">
        <v>1926.02</v>
      </c>
      <c r="AQ752" s="2">
        <v>42362</v>
      </c>
      <c r="AR752" s="8">
        <v>238.77699999999999</v>
      </c>
      <c r="AT752" s="2">
        <v>42362</v>
      </c>
      <c r="AU752" s="8">
        <v>15.74</v>
      </c>
      <c r="AW752" s="2">
        <v>42362</v>
      </c>
      <c r="AX752" s="8">
        <v>5048.4920000000002</v>
      </c>
    </row>
    <row r="753" spans="1:50" x14ac:dyDescent="0.2">
      <c r="A753" s="13">
        <v>42361</v>
      </c>
      <c r="B753" s="7">
        <v>444.79</v>
      </c>
      <c r="D753" s="2">
        <v>42361</v>
      </c>
      <c r="E753" s="10">
        <v>223.07</v>
      </c>
      <c r="G753" s="2">
        <v>42361</v>
      </c>
      <c r="H753" s="7">
        <v>2064.29</v>
      </c>
      <c r="J753" s="2">
        <v>42361</v>
      </c>
      <c r="K753" s="7">
        <v>3286.68</v>
      </c>
      <c r="M753" s="2">
        <v>42361</v>
      </c>
      <c r="N753" s="7">
        <v>1069.69</v>
      </c>
      <c r="P753" s="2">
        <v>42361</v>
      </c>
      <c r="Q753" s="7">
        <v>37.5</v>
      </c>
      <c r="S753" s="2">
        <v>42361</v>
      </c>
      <c r="T753" s="7">
        <v>28.347339999999999</v>
      </c>
      <c r="V753" s="2">
        <v>42361</v>
      </c>
      <c r="W753" s="7">
        <v>140.09</v>
      </c>
      <c r="Y753" s="2">
        <v>42361</v>
      </c>
      <c r="Z753" s="6">
        <v>1.0882000000000001</v>
      </c>
      <c r="AB753" s="2">
        <v>42361</v>
      </c>
      <c r="AC753" s="6">
        <v>1.4879</v>
      </c>
      <c r="AE753" s="2">
        <v>42361</v>
      </c>
      <c r="AF753" s="6">
        <v>1.0061</v>
      </c>
      <c r="AH753" s="2">
        <v>42361</v>
      </c>
      <c r="AI753" s="11">
        <v>8.2699999999999996E-3</v>
      </c>
      <c r="AK753" s="2">
        <v>42361</v>
      </c>
      <c r="AL753" s="6">
        <v>225.482</v>
      </c>
      <c r="AN753" s="2">
        <v>42361</v>
      </c>
      <c r="AO753" s="7">
        <v>1924.05</v>
      </c>
      <c r="AQ753" s="2">
        <v>42361</v>
      </c>
      <c r="AR753" s="8">
        <v>238.75970000000001</v>
      </c>
      <c r="AT753" s="2">
        <v>42361</v>
      </c>
      <c r="AU753" s="8">
        <v>15.57</v>
      </c>
      <c r="AW753" s="2">
        <v>42361</v>
      </c>
      <c r="AX753" s="8">
        <v>5045.9319999999998</v>
      </c>
    </row>
    <row r="754" spans="1:50" x14ac:dyDescent="0.2">
      <c r="A754" s="13">
        <v>42360</v>
      </c>
      <c r="B754" s="7">
        <v>436.86</v>
      </c>
      <c r="D754" s="2">
        <v>42360</v>
      </c>
      <c r="E754" s="10">
        <v>219.82</v>
      </c>
      <c r="G754" s="2">
        <v>42360</v>
      </c>
      <c r="H754" s="7">
        <v>2038.97</v>
      </c>
      <c r="J754" s="2">
        <v>42360</v>
      </c>
      <c r="K754" s="7">
        <v>3214.32</v>
      </c>
      <c r="M754" s="2">
        <v>42360</v>
      </c>
      <c r="N754" s="7">
        <v>1074</v>
      </c>
      <c r="P754" s="2">
        <v>42360</v>
      </c>
      <c r="Q754" s="7">
        <v>36.14</v>
      </c>
      <c r="S754" s="2">
        <v>42360</v>
      </c>
      <c r="T754" s="7">
        <v>28.45448</v>
      </c>
      <c r="V754" s="2">
        <v>42360</v>
      </c>
      <c r="W754" s="7">
        <v>137.91</v>
      </c>
      <c r="Y754" s="2">
        <v>42360</v>
      </c>
      <c r="Z754" s="6">
        <v>1.0971</v>
      </c>
      <c r="AB754" s="2">
        <v>42360</v>
      </c>
      <c r="AC754" s="6">
        <v>1.482</v>
      </c>
      <c r="AE754" s="2">
        <v>42360</v>
      </c>
      <c r="AF754" s="6">
        <v>1.0137</v>
      </c>
      <c r="AH754" s="2">
        <v>42360</v>
      </c>
      <c r="AI754" s="11">
        <v>8.2640000000000005E-3</v>
      </c>
      <c r="AK754" s="2">
        <v>42360</v>
      </c>
      <c r="AL754" s="6">
        <v>225.54429999999999</v>
      </c>
      <c r="AN754" s="2">
        <v>42360</v>
      </c>
      <c r="AO754" s="7">
        <v>1926.12</v>
      </c>
      <c r="AQ754" s="2">
        <v>42360</v>
      </c>
      <c r="AR754" s="8">
        <v>239.2602</v>
      </c>
      <c r="AT754" s="2">
        <v>42360</v>
      </c>
      <c r="AU754" s="8">
        <v>16.600000000000001</v>
      </c>
      <c r="AW754" s="2">
        <v>42360</v>
      </c>
      <c r="AX754" s="8">
        <v>5001.1099999999997</v>
      </c>
    </row>
    <row r="755" spans="1:50" x14ac:dyDescent="0.2">
      <c r="A755" s="13">
        <v>42359</v>
      </c>
      <c r="B755" s="7">
        <v>434.63</v>
      </c>
      <c r="D755" s="2">
        <v>42359</v>
      </c>
      <c r="E755" s="10">
        <v>219.4</v>
      </c>
      <c r="G755" s="2">
        <v>42359</v>
      </c>
      <c r="H755" s="7">
        <v>2021.15</v>
      </c>
      <c r="J755" s="2">
        <v>42359</v>
      </c>
      <c r="K755" s="7">
        <v>3213.01</v>
      </c>
      <c r="M755" s="2">
        <v>42359</v>
      </c>
      <c r="N755" s="7">
        <v>1080.55</v>
      </c>
      <c r="P755" s="2">
        <v>42359</v>
      </c>
      <c r="Q755" s="7">
        <v>34.74</v>
      </c>
      <c r="S755" s="2">
        <v>42359</v>
      </c>
      <c r="T755" s="7">
        <v>28.81812</v>
      </c>
      <c r="V755" s="2">
        <v>42359</v>
      </c>
      <c r="W755" s="7">
        <v>139.57</v>
      </c>
      <c r="Y755" s="2">
        <v>42359</v>
      </c>
      <c r="Z755" s="6">
        <v>1.0911999999999999</v>
      </c>
      <c r="AB755" s="2">
        <v>42359</v>
      </c>
      <c r="AC755" s="6">
        <v>1.4883999999999999</v>
      </c>
      <c r="AE755" s="2">
        <v>42359</v>
      </c>
      <c r="AF755" s="6">
        <v>1.0073000000000001</v>
      </c>
      <c r="AH755" s="2">
        <v>42359</v>
      </c>
      <c r="AI755" s="11">
        <v>8.2559999999999995E-3</v>
      </c>
      <c r="AK755" s="2">
        <v>42359</v>
      </c>
      <c r="AL755" s="6">
        <v>226.61590000000001</v>
      </c>
      <c r="AN755" s="2">
        <v>42359</v>
      </c>
      <c r="AO755" s="7">
        <v>1930.12</v>
      </c>
      <c r="AQ755" s="2">
        <v>42359</v>
      </c>
      <c r="AR755" s="8">
        <v>239.9221</v>
      </c>
      <c r="AT755" s="2">
        <v>42359</v>
      </c>
      <c r="AU755" s="8">
        <v>18.7</v>
      </c>
      <c r="AW755" s="2">
        <v>42359</v>
      </c>
      <c r="AX755" s="8">
        <v>4968.9219999999996</v>
      </c>
    </row>
    <row r="756" spans="1:50" x14ac:dyDescent="0.2">
      <c r="A756" s="13">
        <v>42356</v>
      </c>
      <c r="B756" s="7">
        <v>461.66</v>
      </c>
      <c r="D756" s="2">
        <v>42356</v>
      </c>
      <c r="E756" s="10">
        <v>219.93</v>
      </c>
      <c r="G756" s="2">
        <v>42356</v>
      </c>
      <c r="H756" s="7">
        <v>2005.55</v>
      </c>
      <c r="J756" s="2">
        <v>42356</v>
      </c>
      <c r="K756" s="7">
        <v>3260.72</v>
      </c>
      <c r="M756" s="2">
        <v>42356</v>
      </c>
      <c r="N756" s="7">
        <v>1065.82</v>
      </c>
      <c r="P756" s="2">
        <v>42356</v>
      </c>
      <c r="Q756" s="7">
        <v>34.729999999999997</v>
      </c>
      <c r="S756" s="2">
        <v>42356</v>
      </c>
      <c r="T756" s="7">
        <v>29.07761</v>
      </c>
      <c r="V756" s="2">
        <v>42356</v>
      </c>
      <c r="W756" s="7">
        <v>138.19</v>
      </c>
      <c r="Y756" s="2">
        <v>42356</v>
      </c>
      <c r="Z756" s="6">
        <v>1.0836999999999999</v>
      </c>
      <c r="AB756" s="2">
        <v>42356</v>
      </c>
      <c r="AC756" s="6">
        <v>1.4897</v>
      </c>
      <c r="AE756" s="2">
        <v>42356</v>
      </c>
      <c r="AF756" s="6">
        <v>1.0052000000000001</v>
      </c>
      <c r="AH756" s="2">
        <v>42356</v>
      </c>
      <c r="AI756" s="11">
        <v>8.2360000000000003E-3</v>
      </c>
      <c r="AK756" s="2">
        <v>42356</v>
      </c>
      <c r="AL756" s="6">
        <v>226.9599</v>
      </c>
      <c r="AN756" s="2">
        <v>42356</v>
      </c>
      <c r="AO756" s="7">
        <v>1930.46</v>
      </c>
      <c r="AQ756" s="2">
        <v>42356</v>
      </c>
      <c r="AR756" s="8">
        <v>240.0462</v>
      </c>
      <c r="AT756" s="2">
        <v>42356</v>
      </c>
      <c r="AU756" s="8">
        <v>20.7</v>
      </c>
      <c r="AW756" s="2">
        <v>42356</v>
      </c>
      <c r="AX756" s="8">
        <v>4923.0820000000003</v>
      </c>
    </row>
    <row r="757" spans="1:50" x14ac:dyDescent="0.2">
      <c r="A757" s="13">
        <v>42355</v>
      </c>
      <c r="B757" s="7">
        <v>454.68</v>
      </c>
      <c r="D757" s="2">
        <v>42355</v>
      </c>
      <c r="E757" s="10">
        <v>222.68</v>
      </c>
      <c r="G757" s="2">
        <v>42355</v>
      </c>
      <c r="H757" s="7">
        <v>2041.89</v>
      </c>
      <c r="J757" s="2">
        <v>42355</v>
      </c>
      <c r="K757" s="7">
        <v>3306.47</v>
      </c>
      <c r="M757" s="2">
        <v>42355</v>
      </c>
      <c r="N757" s="7">
        <v>1053.03</v>
      </c>
      <c r="P757" s="2">
        <v>42355</v>
      </c>
      <c r="Q757" s="7">
        <v>34.950000000000003</v>
      </c>
      <c r="S757" s="2">
        <v>42355</v>
      </c>
      <c r="T757" s="7">
        <v>28.893350000000002</v>
      </c>
      <c r="V757" s="2">
        <v>42355</v>
      </c>
      <c r="W757" s="7">
        <v>134.76</v>
      </c>
      <c r="Y757" s="2">
        <v>42355</v>
      </c>
      <c r="Z757" s="6">
        <v>1.0819000000000001</v>
      </c>
      <c r="AB757" s="2">
        <v>42355</v>
      </c>
      <c r="AC757" s="6">
        <v>1.4893000000000001</v>
      </c>
      <c r="AE757" s="2">
        <v>42355</v>
      </c>
      <c r="AF757" s="6">
        <v>1.0036</v>
      </c>
      <c r="AH757" s="2">
        <v>42355</v>
      </c>
      <c r="AI757" s="11">
        <v>8.1550000000000008E-3</v>
      </c>
      <c r="AK757" s="2">
        <v>42355</v>
      </c>
      <c r="AL757" s="6">
        <v>226.4931</v>
      </c>
      <c r="AN757" s="2">
        <v>42355</v>
      </c>
      <c r="AO757" s="7">
        <v>1927.69</v>
      </c>
      <c r="AQ757" s="2">
        <v>42355</v>
      </c>
      <c r="AR757" s="8">
        <v>239.47280000000001</v>
      </c>
      <c r="AT757" s="2">
        <v>42355</v>
      </c>
      <c r="AU757" s="8">
        <v>18.940000000000001</v>
      </c>
      <c r="AW757" s="2">
        <v>42355</v>
      </c>
      <c r="AX757" s="8">
        <v>5002.5529999999999</v>
      </c>
    </row>
    <row r="758" spans="1:50" x14ac:dyDescent="0.2">
      <c r="A758" s="13">
        <v>42354</v>
      </c>
      <c r="B758" s="7">
        <v>457.43</v>
      </c>
      <c r="D758" s="2">
        <v>42354</v>
      </c>
      <c r="E758" s="10">
        <v>220.57</v>
      </c>
      <c r="G758" s="2">
        <v>42354</v>
      </c>
      <c r="H758" s="7">
        <v>2073.0700000000002</v>
      </c>
      <c r="J758" s="2">
        <v>42354</v>
      </c>
      <c r="K758" s="7">
        <v>3246.78</v>
      </c>
      <c r="M758" s="2">
        <v>42354</v>
      </c>
      <c r="N758" s="7">
        <v>1076.4000000000001</v>
      </c>
      <c r="P758" s="2">
        <v>42354</v>
      </c>
      <c r="Q758" s="7">
        <v>35.520000000000003</v>
      </c>
      <c r="S758" s="2">
        <v>42354</v>
      </c>
      <c r="T758" s="7">
        <v>28.636320000000001</v>
      </c>
      <c r="V758" s="2">
        <v>42354</v>
      </c>
      <c r="W758" s="7">
        <v>136.44999999999999</v>
      </c>
      <c r="Y758" s="2">
        <v>42354</v>
      </c>
      <c r="Z758" s="6">
        <v>1.0926</v>
      </c>
      <c r="AB758" s="2">
        <v>42354</v>
      </c>
      <c r="AC758" s="6">
        <v>1.5011000000000001</v>
      </c>
      <c r="AE758" s="2">
        <v>42354</v>
      </c>
      <c r="AF758" s="6">
        <v>1.0143</v>
      </c>
      <c r="AH758" s="2">
        <v>42354</v>
      </c>
      <c r="AI758" s="11">
        <v>8.2039999999999995E-3</v>
      </c>
      <c r="AK758" s="2">
        <v>42354</v>
      </c>
      <c r="AL758" s="6">
        <v>225.5282</v>
      </c>
      <c r="AN758" s="2">
        <v>42354</v>
      </c>
      <c r="AO758" s="7">
        <v>1922.9</v>
      </c>
      <c r="AQ758" s="2">
        <v>42354</v>
      </c>
      <c r="AR758" s="8">
        <v>238.70910000000001</v>
      </c>
      <c r="AT758" s="2">
        <v>42354</v>
      </c>
      <c r="AU758" s="8">
        <v>17.86</v>
      </c>
      <c r="AW758" s="2">
        <v>42354</v>
      </c>
      <c r="AX758" s="8">
        <v>5071.1319999999996</v>
      </c>
    </row>
    <row r="759" spans="1:50" x14ac:dyDescent="0.2">
      <c r="A759" s="13">
        <v>42353</v>
      </c>
      <c r="B759" s="7">
        <v>462.96</v>
      </c>
      <c r="D759" s="2">
        <v>42353</v>
      </c>
      <c r="E759" s="10">
        <v>217.97</v>
      </c>
      <c r="G759" s="2">
        <v>42353</v>
      </c>
      <c r="H759" s="7">
        <v>2043.41</v>
      </c>
      <c r="J759" s="2">
        <v>42353</v>
      </c>
      <c r="K759" s="7">
        <v>3241.51</v>
      </c>
      <c r="M759" s="2">
        <v>42353</v>
      </c>
      <c r="N759" s="7">
        <v>1063.49</v>
      </c>
      <c r="P759" s="2">
        <v>42353</v>
      </c>
      <c r="Q759" s="7">
        <v>37.35</v>
      </c>
      <c r="S759" s="2">
        <v>42353</v>
      </c>
      <c r="T759" s="7">
        <v>29.136330000000001</v>
      </c>
      <c r="V759" s="2">
        <v>42353</v>
      </c>
      <c r="W759" s="7">
        <v>135.32</v>
      </c>
      <c r="Y759" s="2">
        <v>42353</v>
      </c>
      <c r="Z759" s="6">
        <v>1.0924</v>
      </c>
      <c r="AB759" s="2">
        <v>42353</v>
      </c>
      <c r="AC759" s="6">
        <v>1.5056</v>
      </c>
      <c r="AE759" s="2">
        <v>42353</v>
      </c>
      <c r="AF759" s="6">
        <v>1.0085999999999999</v>
      </c>
      <c r="AH759" s="2">
        <v>42353</v>
      </c>
      <c r="AI759" s="11">
        <v>8.2140000000000008E-3</v>
      </c>
      <c r="AK759" s="2">
        <v>42353</v>
      </c>
      <c r="AL759" s="6">
        <v>225.85400000000001</v>
      </c>
      <c r="AN759" s="2">
        <v>42353</v>
      </c>
      <c r="AO759" s="7">
        <v>1924.83</v>
      </c>
      <c r="AQ759" s="2">
        <v>42353</v>
      </c>
      <c r="AR759" s="8">
        <v>238.7895</v>
      </c>
      <c r="AT759" s="2">
        <v>42353</v>
      </c>
      <c r="AU759" s="8">
        <v>20.95</v>
      </c>
      <c r="AW759" s="2">
        <v>42353</v>
      </c>
      <c r="AX759" s="8">
        <v>4995.357</v>
      </c>
    </row>
    <row r="760" spans="1:50" x14ac:dyDescent="0.2">
      <c r="A760" s="13">
        <v>42352</v>
      </c>
      <c r="B760" s="7">
        <v>440.51</v>
      </c>
      <c r="D760" s="2">
        <v>42352</v>
      </c>
      <c r="E760" s="10">
        <v>216.39</v>
      </c>
      <c r="G760" s="2">
        <v>42352</v>
      </c>
      <c r="H760" s="7">
        <v>2021.94</v>
      </c>
      <c r="J760" s="2">
        <v>42352</v>
      </c>
      <c r="K760" s="7">
        <v>3139.24</v>
      </c>
      <c r="M760" s="2">
        <v>42352</v>
      </c>
      <c r="N760" s="7">
        <v>1064.07</v>
      </c>
      <c r="P760" s="2">
        <v>42352</v>
      </c>
      <c r="Q760" s="7">
        <v>36.31</v>
      </c>
      <c r="S760" s="2">
        <v>42352</v>
      </c>
      <c r="T760" s="7">
        <v>29.223369999999999</v>
      </c>
      <c r="V760" s="2">
        <v>42352</v>
      </c>
      <c r="W760" s="7">
        <v>138.13</v>
      </c>
      <c r="Y760" s="2">
        <v>42352</v>
      </c>
      <c r="Z760" s="6">
        <v>1.1014999999999999</v>
      </c>
      <c r="AB760" s="2">
        <v>42352</v>
      </c>
      <c r="AC760" s="6">
        <v>1.5143</v>
      </c>
      <c r="AE760" s="2">
        <v>42352</v>
      </c>
      <c r="AF760" s="6">
        <v>1.0159</v>
      </c>
      <c r="AH760" s="2">
        <v>42352</v>
      </c>
      <c r="AI760" s="11">
        <v>8.2850000000000007E-3</v>
      </c>
      <c r="AK760" s="2">
        <v>42352</v>
      </c>
      <c r="AL760" s="6">
        <v>226.77189999999999</v>
      </c>
      <c r="AN760" s="2">
        <v>42352</v>
      </c>
      <c r="AO760" s="7">
        <v>1928.09</v>
      </c>
      <c r="AQ760" s="2">
        <v>42352</v>
      </c>
      <c r="AR760" s="8">
        <v>239.73699999999999</v>
      </c>
      <c r="AT760" s="2">
        <v>42352</v>
      </c>
      <c r="AU760" s="8">
        <v>22.73</v>
      </c>
      <c r="AW760" s="2">
        <v>42352</v>
      </c>
      <c r="AX760" s="8">
        <v>4952.2290000000003</v>
      </c>
    </row>
    <row r="761" spans="1:50" x14ac:dyDescent="0.2">
      <c r="A761" s="13">
        <v>42349</v>
      </c>
      <c r="B761" s="7">
        <v>450.55</v>
      </c>
      <c r="D761" s="2">
        <v>42349</v>
      </c>
      <c r="E761" s="10">
        <v>217.46</v>
      </c>
      <c r="G761" s="2">
        <v>42349</v>
      </c>
      <c r="H761" s="7">
        <v>2012.37</v>
      </c>
      <c r="J761" s="2">
        <v>42349</v>
      </c>
      <c r="K761" s="7">
        <v>3203.21</v>
      </c>
      <c r="M761" s="2">
        <v>42349</v>
      </c>
      <c r="N761" s="7">
        <v>1075.3</v>
      </c>
      <c r="P761" s="2">
        <v>42349</v>
      </c>
      <c r="Q761" s="7">
        <v>35.619999999999997</v>
      </c>
      <c r="S761" s="2">
        <v>42349</v>
      </c>
      <c r="T761" s="7">
        <v>29.016749999999998</v>
      </c>
      <c r="V761" s="2">
        <v>42349</v>
      </c>
      <c r="W761" s="7">
        <v>138.15</v>
      </c>
      <c r="Y761" s="2">
        <v>42349</v>
      </c>
      <c r="Z761" s="6">
        <v>1.0993999999999999</v>
      </c>
      <c r="AB761" s="2">
        <v>42349</v>
      </c>
      <c r="AC761" s="6">
        <v>1.5215999999999998</v>
      </c>
      <c r="AE761" s="2">
        <v>42349</v>
      </c>
      <c r="AF761" s="6">
        <v>1.0169999999999999</v>
      </c>
      <c r="AH761" s="2">
        <v>42349</v>
      </c>
      <c r="AI761" s="11">
        <v>8.2780000000000006E-3</v>
      </c>
      <c r="AK761" s="2">
        <v>42349</v>
      </c>
      <c r="AL761" s="6">
        <v>227.65629999999999</v>
      </c>
      <c r="AN761" s="2">
        <v>42349</v>
      </c>
      <c r="AO761" s="7">
        <v>1937.3</v>
      </c>
      <c r="AQ761" s="2">
        <v>42349</v>
      </c>
      <c r="AR761" s="8">
        <v>240.31229999999999</v>
      </c>
      <c r="AT761" s="2">
        <v>42349</v>
      </c>
      <c r="AU761" s="8">
        <v>24.39</v>
      </c>
      <c r="AW761" s="2">
        <v>42349</v>
      </c>
      <c r="AX761" s="8">
        <v>4933.4650000000001</v>
      </c>
    </row>
    <row r="762" spans="1:50" x14ac:dyDescent="0.2">
      <c r="A762" s="13">
        <v>42348</v>
      </c>
      <c r="B762" s="7">
        <v>416.82</v>
      </c>
      <c r="D762" s="2">
        <v>42348</v>
      </c>
      <c r="E762" s="10">
        <v>221.57</v>
      </c>
      <c r="G762" s="2">
        <v>42348</v>
      </c>
      <c r="H762" s="7">
        <v>2052.23</v>
      </c>
      <c r="J762" s="2">
        <v>42348</v>
      </c>
      <c r="K762" s="7">
        <v>3269.97</v>
      </c>
      <c r="M762" s="2">
        <v>42348</v>
      </c>
      <c r="N762" s="7">
        <v>1072.2</v>
      </c>
      <c r="P762" s="2">
        <v>42348</v>
      </c>
      <c r="Q762" s="7">
        <v>36.76</v>
      </c>
      <c r="S762" s="2">
        <v>42348</v>
      </c>
      <c r="T762" s="7">
        <v>29.316179999999999</v>
      </c>
      <c r="V762" s="2">
        <v>42348</v>
      </c>
      <c r="W762" s="7">
        <v>136.51</v>
      </c>
      <c r="Y762" s="2">
        <v>42348</v>
      </c>
      <c r="Z762" s="6">
        <v>1.0947</v>
      </c>
      <c r="AB762" s="2">
        <v>42348</v>
      </c>
      <c r="AC762" s="6">
        <v>1.5169000000000001</v>
      </c>
      <c r="AE762" s="2">
        <v>42348</v>
      </c>
      <c r="AF762" s="6">
        <v>1.0114000000000001</v>
      </c>
      <c r="AH762" s="2">
        <v>42348</v>
      </c>
      <c r="AI762" s="11">
        <v>8.234E-3</v>
      </c>
      <c r="AK762" s="2">
        <v>42348</v>
      </c>
      <c r="AL762" s="6">
        <v>227.45869999999999</v>
      </c>
      <c r="AN762" s="2">
        <v>42348</v>
      </c>
      <c r="AO762" s="7">
        <v>1929.73</v>
      </c>
      <c r="AQ762" s="2">
        <v>42348</v>
      </c>
      <c r="AR762" s="8">
        <v>240.06100000000001</v>
      </c>
      <c r="AT762" s="2">
        <v>42348</v>
      </c>
      <c r="AU762" s="8">
        <v>19.34</v>
      </c>
      <c r="AW762" s="2">
        <v>42348</v>
      </c>
      <c r="AX762" s="8">
        <v>5045.1719999999996</v>
      </c>
    </row>
    <row r="763" spans="1:50" x14ac:dyDescent="0.2">
      <c r="A763" s="13">
        <v>42347</v>
      </c>
      <c r="B763" s="7">
        <v>416.11</v>
      </c>
      <c r="D763" s="2">
        <v>42347</v>
      </c>
      <c r="E763" s="10">
        <v>222.63</v>
      </c>
      <c r="G763" s="2">
        <v>42347</v>
      </c>
      <c r="H763" s="7">
        <v>2047.62</v>
      </c>
      <c r="J763" s="2">
        <v>42347</v>
      </c>
      <c r="K763" s="7">
        <v>3277.21</v>
      </c>
      <c r="M763" s="2">
        <v>42347</v>
      </c>
      <c r="N763" s="7">
        <v>1077.33</v>
      </c>
      <c r="P763" s="2">
        <v>42347</v>
      </c>
      <c r="Q763" s="7">
        <v>37.159999999999997</v>
      </c>
      <c r="S763" s="2">
        <v>42347</v>
      </c>
      <c r="T763" s="7">
        <v>28.998170000000002</v>
      </c>
      <c r="V763" s="2">
        <v>42347</v>
      </c>
      <c r="W763" s="7">
        <v>136.49</v>
      </c>
      <c r="Y763" s="2">
        <v>42347</v>
      </c>
      <c r="Z763" s="6">
        <v>1.1003000000000001</v>
      </c>
      <c r="AB763" s="2">
        <v>42347</v>
      </c>
      <c r="AC763" s="6">
        <v>1.5167999999999999</v>
      </c>
      <c r="AE763" s="2">
        <v>42347</v>
      </c>
      <c r="AF763" s="6">
        <v>1.0147999999999999</v>
      </c>
      <c r="AH763" s="2">
        <v>42347</v>
      </c>
      <c r="AI763" s="11">
        <v>8.2369999999999995E-3</v>
      </c>
      <c r="AK763" s="2">
        <v>42347</v>
      </c>
      <c r="AL763" s="6">
        <v>227.11869999999999</v>
      </c>
      <c r="AN763" s="2">
        <v>42347</v>
      </c>
      <c r="AO763" s="7">
        <v>1933.02</v>
      </c>
      <c r="AQ763" s="2">
        <v>42347</v>
      </c>
      <c r="AR763" s="8">
        <v>239.78</v>
      </c>
      <c r="AT763" s="2">
        <v>42347</v>
      </c>
      <c r="AU763" s="8">
        <v>19.61</v>
      </c>
      <c r="AW763" s="2">
        <v>42347</v>
      </c>
      <c r="AX763" s="8">
        <v>5022.8649999999998</v>
      </c>
    </row>
    <row r="764" spans="1:50" x14ac:dyDescent="0.2">
      <c r="A764" s="13">
        <v>42346</v>
      </c>
      <c r="B764" s="7">
        <v>396.1</v>
      </c>
      <c r="D764" s="2">
        <v>42346</v>
      </c>
      <c r="E764" s="10">
        <v>222.43</v>
      </c>
      <c r="G764" s="2">
        <v>42346</v>
      </c>
      <c r="H764" s="7">
        <v>2063.59</v>
      </c>
      <c r="J764" s="2">
        <v>42346</v>
      </c>
      <c r="K764" s="7">
        <v>3297.46</v>
      </c>
      <c r="M764" s="2">
        <v>42346</v>
      </c>
      <c r="N764" s="7">
        <v>1074.31</v>
      </c>
      <c r="P764" s="2">
        <v>42346</v>
      </c>
      <c r="Q764" s="7">
        <v>37.51</v>
      </c>
      <c r="S764" s="2">
        <v>42346</v>
      </c>
      <c r="T764" s="7">
        <v>28.808679999999999</v>
      </c>
      <c r="V764" s="2">
        <v>42346</v>
      </c>
      <c r="W764" s="7">
        <v>136.13999999999999</v>
      </c>
      <c r="Y764" s="2">
        <v>42346</v>
      </c>
      <c r="Z764" s="6">
        <v>1.0889</v>
      </c>
      <c r="AB764" s="2">
        <v>42346</v>
      </c>
      <c r="AC764" s="6">
        <v>1.5009000000000001</v>
      </c>
      <c r="AE764" s="2">
        <v>42346</v>
      </c>
      <c r="AF764" s="6">
        <v>1.0081</v>
      </c>
      <c r="AH764" s="2">
        <v>42346</v>
      </c>
      <c r="AI764" s="11">
        <v>8.1340000000000006E-3</v>
      </c>
      <c r="AK764" s="2">
        <v>42346</v>
      </c>
      <c r="AL764" s="6">
        <v>227.47450000000001</v>
      </c>
      <c r="AN764" s="2">
        <v>42346</v>
      </c>
      <c r="AO764" s="7">
        <v>1930.6</v>
      </c>
      <c r="AQ764" s="2">
        <v>42346</v>
      </c>
      <c r="AR764" s="8">
        <v>240.15870000000001</v>
      </c>
      <c r="AT764" s="2">
        <v>42346</v>
      </c>
      <c r="AU764" s="8">
        <v>17.600000000000001</v>
      </c>
      <c r="AW764" s="2">
        <v>42346</v>
      </c>
      <c r="AX764" s="8">
        <v>5098.2430000000004</v>
      </c>
    </row>
    <row r="765" spans="1:50" x14ac:dyDescent="0.2">
      <c r="A765" s="13">
        <v>42345</v>
      </c>
      <c r="B765" s="7">
        <v>393.72</v>
      </c>
      <c r="D765" s="2">
        <v>42345</v>
      </c>
      <c r="E765" s="10">
        <v>225.44</v>
      </c>
      <c r="G765" s="2">
        <v>42345</v>
      </c>
      <c r="H765" s="7">
        <v>2077.0700000000002</v>
      </c>
      <c r="J765" s="2">
        <v>42345</v>
      </c>
      <c r="K765" s="7">
        <v>3360.21</v>
      </c>
      <c r="M765" s="2">
        <v>42345</v>
      </c>
      <c r="N765" s="7">
        <v>1076.74</v>
      </c>
      <c r="P765" s="2">
        <v>42345</v>
      </c>
      <c r="Q765" s="7">
        <v>37.65</v>
      </c>
      <c r="S765" s="2">
        <v>42345</v>
      </c>
      <c r="T765" s="7">
        <v>28.869420000000002</v>
      </c>
      <c r="V765" s="2">
        <v>42345</v>
      </c>
      <c r="W765" s="7">
        <v>136.03</v>
      </c>
      <c r="Y765" s="2">
        <v>42345</v>
      </c>
      <c r="Z765" s="6">
        <v>1.0851</v>
      </c>
      <c r="AB765" s="2">
        <v>42345</v>
      </c>
      <c r="AC765" s="6">
        <v>1.5061</v>
      </c>
      <c r="AE765" s="2">
        <v>42345</v>
      </c>
      <c r="AF765" s="6">
        <v>0.99850000000000005</v>
      </c>
      <c r="AH765" s="2">
        <v>42345</v>
      </c>
      <c r="AI765" s="11">
        <v>8.1139999999999997E-3</v>
      </c>
      <c r="AK765" s="2">
        <v>42345</v>
      </c>
      <c r="AL765" s="6">
        <v>227.5343</v>
      </c>
      <c r="AN765" s="2">
        <v>42345</v>
      </c>
      <c r="AO765" s="7">
        <v>1933.22</v>
      </c>
      <c r="AQ765" s="2">
        <v>42345</v>
      </c>
      <c r="AR765" s="8">
        <v>239.8614</v>
      </c>
      <c r="AT765" s="2">
        <v>42345</v>
      </c>
      <c r="AU765" s="8">
        <v>15.84</v>
      </c>
      <c r="AW765" s="2">
        <v>42345</v>
      </c>
      <c r="AX765" s="8">
        <v>5101.8119999999999</v>
      </c>
    </row>
    <row r="766" spans="1:50" x14ac:dyDescent="0.2">
      <c r="A766" s="13">
        <v>42342</v>
      </c>
      <c r="B766" s="7">
        <v>362.4</v>
      </c>
      <c r="D766" s="2">
        <v>42342</v>
      </c>
      <c r="E766" s="10">
        <v>226.49</v>
      </c>
      <c r="G766" s="2">
        <v>42342</v>
      </c>
      <c r="H766" s="7">
        <v>2091.69</v>
      </c>
      <c r="J766" s="2">
        <v>42342</v>
      </c>
      <c r="K766" s="7">
        <v>3330.75</v>
      </c>
      <c r="M766" s="2">
        <v>42342</v>
      </c>
      <c r="N766" s="7">
        <v>1084.1600000000001</v>
      </c>
      <c r="P766" s="2">
        <v>42342</v>
      </c>
      <c r="Q766" s="7">
        <v>39.97</v>
      </c>
      <c r="S766" s="2">
        <v>42342</v>
      </c>
      <c r="T766" s="7">
        <v>29.36946</v>
      </c>
      <c r="V766" s="2">
        <v>42342</v>
      </c>
      <c r="W766" s="7">
        <v>138.08000000000001</v>
      </c>
      <c r="Y766" s="2">
        <v>42342</v>
      </c>
      <c r="Z766" s="6">
        <v>1.0869</v>
      </c>
      <c r="AB766" s="2">
        <v>42342</v>
      </c>
      <c r="AC766" s="6">
        <v>1.51</v>
      </c>
      <c r="AE766" s="2">
        <v>42342</v>
      </c>
      <c r="AF766" s="6">
        <v>0.99939999999999996</v>
      </c>
      <c r="AH766" s="2">
        <v>42342</v>
      </c>
      <c r="AI766" s="11">
        <v>8.1180000000000002E-3</v>
      </c>
      <c r="AK766" s="2">
        <v>42342</v>
      </c>
      <c r="AL766" s="6">
        <v>226.21360000000001</v>
      </c>
      <c r="AN766" s="2">
        <v>42342</v>
      </c>
      <c r="AO766" s="7">
        <v>1928.15</v>
      </c>
      <c r="AQ766" s="2">
        <v>42342</v>
      </c>
      <c r="AR766" s="8">
        <v>238.7337</v>
      </c>
      <c r="AT766" s="2">
        <v>42342</v>
      </c>
      <c r="AU766" s="8">
        <v>14.81</v>
      </c>
      <c r="AW766" s="2">
        <v>42342</v>
      </c>
      <c r="AX766" s="8">
        <v>5142.2709999999997</v>
      </c>
    </row>
    <row r="767" spans="1:50" x14ac:dyDescent="0.2">
      <c r="A767" s="13">
        <v>42341</v>
      </c>
      <c r="B767" s="7">
        <v>360.61</v>
      </c>
      <c r="D767" s="2">
        <v>42341</v>
      </c>
      <c r="E767" s="10">
        <v>228.83</v>
      </c>
      <c r="G767" s="2">
        <v>42341</v>
      </c>
      <c r="H767" s="7">
        <v>2049.62</v>
      </c>
      <c r="J767" s="2">
        <v>42341</v>
      </c>
      <c r="K767" s="7">
        <v>3343.34</v>
      </c>
      <c r="M767" s="2">
        <v>42341</v>
      </c>
      <c r="N767" s="7">
        <v>1061.26</v>
      </c>
      <c r="P767" s="2">
        <v>42341</v>
      </c>
      <c r="Q767" s="7">
        <v>41.08</v>
      </c>
      <c r="S767" s="2">
        <v>42341</v>
      </c>
      <c r="T767" s="7">
        <v>29.046790000000001</v>
      </c>
      <c r="V767" s="2">
        <v>42341</v>
      </c>
      <c r="W767" s="7">
        <v>135.61000000000001</v>
      </c>
      <c r="Y767" s="2">
        <v>42341</v>
      </c>
      <c r="Z767" s="6">
        <v>1.0902000000000001</v>
      </c>
      <c r="AB767" s="2">
        <v>42341</v>
      </c>
      <c r="AC767" s="6">
        <v>1.5101</v>
      </c>
      <c r="AE767" s="2">
        <v>42341</v>
      </c>
      <c r="AF767" s="6">
        <v>1.0019</v>
      </c>
      <c r="AH767" s="2">
        <v>42341</v>
      </c>
      <c r="AI767" s="11">
        <v>8.1460000000000005E-3</v>
      </c>
      <c r="AK767" s="2">
        <v>42341</v>
      </c>
      <c r="AL767" s="6">
        <v>226.55439999999999</v>
      </c>
      <c r="AN767" s="2">
        <v>42341</v>
      </c>
      <c r="AO767" s="7">
        <v>1922.56</v>
      </c>
      <c r="AQ767" s="2">
        <v>42341</v>
      </c>
      <c r="AR767" s="8">
        <v>238.96459999999999</v>
      </c>
      <c r="AT767" s="2">
        <v>42341</v>
      </c>
      <c r="AU767" s="8">
        <v>18.11</v>
      </c>
      <c r="AW767" s="2">
        <v>42341</v>
      </c>
      <c r="AX767" s="8">
        <v>5037.527</v>
      </c>
    </row>
    <row r="768" spans="1:50" x14ac:dyDescent="0.2">
      <c r="A768" s="13">
        <v>42340</v>
      </c>
      <c r="B768" s="7">
        <v>361.14</v>
      </c>
      <c r="D768" s="2">
        <v>42340</v>
      </c>
      <c r="E768" s="10">
        <v>228.43</v>
      </c>
      <c r="G768" s="2">
        <v>42340</v>
      </c>
      <c r="H768" s="7">
        <v>2079.5100000000002</v>
      </c>
      <c r="J768" s="2">
        <v>42340</v>
      </c>
      <c r="K768" s="7">
        <v>3468.66</v>
      </c>
      <c r="M768" s="2">
        <v>42340</v>
      </c>
      <c r="N768" s="7">
        <v>1053.8</v>
      </c>
      <c r="P768" s="2">
        <v>42340</v>
      </c>
      <c r="Q768" s="7">
        <v>39.94</v>
      </c>
      <c r="S768" s="2">
        <v>42340</v>
      </c>
      <c r="T768" s="7">
        <v>28.55227</v>
      </c>
      <c r="V768" s="2">
        <v>42340</v>
      </c>
      <c r="W768" s="7">
        <v>136.47999999999999</v>
      </c>
      <c r="Y768" s="2">
        <v>42340</v>
      </c>
      <c r="Z768" s="6">
        <v>1.0585</v>
      </c>
      <c r="AB768" s="2">
        <v>42340</v>
      </c>
      <c r="AC768" s="6">
        <v>1.4932000000000001</v>
      </c>
      <c r="AE768" s="2">
        <v>42340</v>
      </c>
      <c r="AF768" s="6">
        <v>0.9768</v>
      </c>
      <c r="AH768" s="2">
        <v>42340</v>
      </c>
      <c r="AI768" s="11">
        <v>8.0949999999999998E-3</v>
      </c>
      <c r="AK768" s="2">
        <v>42340</v>
      </c>
      <c r="AL768" s="6">
        <v>229.845</v>
      </c>
      <c r="AN768" s="2">
        <v>42340</v>
      </c>
      <c r="AO768" s="7">
        <v>1936.6</v>
      </c>
      <c r="AQ768" s="2">
        <v>42340</v>
      </c>
      <c r="AR768" s="8">
        <v>241.50190000000001</v>
      </c>
      <c r="AT768" s="2">
        <v>42340</v>
      </c>
      <c r="AU768" s="8">
        <v>15.91</v>
      </c>
      <c r="AW768" s="2">
        <v>42340</v>
      </c>
      <c r="AX768" s="8">
        <v>5123.2219999999998</v>
      </c>
    </row>
    <row r="769" spans="1:50" x14ac:dyDescent="0.2">
      <c r="A769" s="13">
        <v>42339</v>
      </c>
      <c r="B769" s="7">
        <v>361</v>
      </c>
      <c r="D769" s="2">
        <v>42339</v>
      </c>
      <c r="E769" s="10">
        <v>228.09</v>
      </c>
      <c r="G769" s="2">
        <v>42339</v>
      </c>
      <c r="H769" s="7">
        <v>2102.63</v>
      </c>
      <c r="J769" s="2">
        <v>42339</v>
      </c>
      <c r="K769" s="7">
        <v>3479.64</v>
      </c>
      <c r="M769" s="2">
        <v>42339</v>
      </c>
      <c r="N769" s="7">
        <v>1065.05</v>
      </c>
      <c r="P769" s="2">
        <v>42339</v>
      </c>
      <c r="Q769" s="7">
        <v>41.85</v>
      </c>
      <c r="S769" s="2">
        <v>42339</v>
      </c>
      <c r="T769" s="7">
        <v>28.72184</v>
      </c>
      <c r="V769" s="2">
        <v>42339</v>
      </c>
      <c r="W769" s="7">
        <v>137.07</v>
      </c>
      <c r="Y769" s="2">
        <v>42339</v>
      </c>
      <c r="Z769" s="6">
        <v>1.0616000000000001</v>
      </c>
      <c r="AB769" s="2">
        <v>42339</v>
      </c>
      <c r="AC769" s="6">
        <v>1.5074000000000001</v>
      </c>
      <c r="AE769" s="2">
        <v>42339</v>
      </c>
      <c r="AF769" s="6">
        <v>0.97130000000000005</v>
      </c>
      <c r="AH769" s="2">
        <v>42339</v>
      </c>
      <c r="AI769" s="11">
        <v>8.1359999999999991E-3</v>
      </c>
      <c r="AK769" s="2">
        <v>42339</v>
      </c>
      <c r="AL769" s="6">
        <v>229.81010000000001</v>
      </c>
      <c r="AN769" s="2">
        <v>42339</v>
      </c>
      <c r="AO769" s="7">
        <v>1937.98</v>
      </c>
      <c r="AQ769" s="2">
        <v>42339</v>
      </c>
      <c r="AR769" s="8">
        <v>241.36709999999999</v>
      </c>
      <c r="AT769" s="2">
        <v>42339</v>
      </c>
      <c r="AU769" s="8">
        <v>14.67</v>
      </c>
      <c r="AW769" s="2">
        <v>42339</v>
      </c>
      <c r="AX769" s="8">
        <v>5156.3069999999998</v>
      </c>
    </row>
    <row r="770" spans="1:50" x14ac:dyDescent="0.2">
      <c r="A770" s="13">
        <v>42338</v>
      </c>
      <c r="B770" s="7">
        <v>376.82</v>
      </c>
      <c r="D770" s="2">
        <v>42338</v>
      </c>
      <c r="E770" s="10">
        <v>225.43</v>
      </c>
      <c r="G770" s="2">
        <v>42338</v>
      </c>
      <c r="H770" s="7">
        <v>2080.41</v>
      </c>
      <c r="J770" s="2">
        <v>42338</v>
      </c>
      <c r="K770" s="7">
        <v>3506.45</v>
      </c>
      <c r="M770" s="2">
        <v>42338</v>
      </c>
      <c r="N770" s="7">
        <v>1064.21</v>
      </c>
      <c r="P770" s="2">
        <v>42338</v>
      </c>
      <c r="Q770" s="7">
        <v>41.65</v>
      </c>
      <c r="S770" s="2">
        <v>42338</v>
      </c>
      <c r="T770" s="7">
        <v>28.698830000000001</v>
      </c>
      <c r="V770" s="2">
        <v>42338</v>
      </c>
      <c r="W770" s="7">
        <v>135.61000000000001</v>
      </c>
      <c r="Y770" s="2">
        <v>42338</v>
      </c>
      <c r="Z770" s="6">
        <v>1.056</v>
      </c>
      <c r="AB770" s="2">
        <v>42338</v>
      </c>
      <c r="AC770" s="6">
        <v>1.5034999999999998</v>
      </c>
      <c r="AE770" s="2">
        <v>42338</v>
      </c>
      <c r="AF770" s="6">
        <v>0.97319999999999995</v>
      </c>
      <c r="AH770" s="2">
        <v>42338</v>
      </c>
      <c r="AI770" s="11">
        <v>8.1209999999999997E-3</v>
      </c>
      <c r="AK770" s="2">
        <v>42338</v>
      </c>
      <c r="AL770" s="6">
        <v>229.69040000000001</v>
      </c>
      <c r="AN770" s="2">
        <v>42338</v>
      </c>
      <c r="AO770" s="7">
        <v>1931.64</v>
      </c>
      <c r="AQ770" s="2">
        <v>42338</v>
      </c>
      <c r="AR770" s="8">
        <v>241.2663</v>
      </c>
      <c r="AT770" s="2">
        <v>42338</v>
      </c>
      <c r="AU770" s="8">
        <v>16.13</v>
      </c>
      <c r="AW770" s="2">
        <v>42338</v>
      </c>
      <c r="AX770" s="8">
        <v>5108.6660000000002</v>
      </c>
    </row>
    <row r="771" spans="1:50" x14ac:dyDescent="0.2">
      <c r="A771" s="13">
        <v>42335</v>
      </c>
      <c r="B771" s="7">
        <v>359.56</v>
      </c>
      <c r="D771" s="2">
        <v>42335</v>
      </c>
      <c r="E771" s="10">
        <v>228.15</v>
      </c>
      <c r="G771" s="2">
        <v>42335</v>
      </c>
      <c r="H771" s="7">
        <v>2090.11</v>
      </c>
      <c r="J771" s="2">
        <v>42335</v>
      </c>
      <c r="K771" s="7">
        <v>3488.99</v>
      </c>
      <c r="M771" s="2">
        <v>42335</v>
      </c>
      <c r="N771" s="7">
        <v>1058.21</v>
      </c>
      <c r="P771" s="2">
        <v>42335</v>
      </c>
      <c r="Q771" s="7">
        <v>41.71</v>
      </c>
      <c r="S771" s="2">
        <v>42335</v>
      </c>
      <c r="T771" s="7">
        <v>28.523060000000001</v>
      </c>
      <c r="V771" s="2">
        <v>42335</v>
      </c>
      <c r="W771" s="7">
        <v>135.43</v>
      </c>
      <c r="Y771" s="2">
        <v>42335</v>
      </c>
      <c r="Z771" s="6">
        <v>1.06</v>
      </c>
      <c r="AB771" s="2">
        <v>42335</v>
      </c>
      <c r="AC771" s="6">
        <v>1.5047000000000001</v>
      </c>
      <c r="AE771" s="2">
        <v>42335</v>
      </c>
      <c r="AF771" s="6">
        <v>0.97140000000000004</v>
      </c>
      <c r="AH771" s="2">
        <v>42335</v>
      </c>
      <c r="AI771" s="11">
        <v>8.1410000000000007E-3</v>
      </c>
      <c r="AK771" s="2">
        <v>42335</v>
      </c>
      <c r="AL771" s="6">
        <v>229.76910000000001</v>
      </c>
      <c r="AN771" s="2">
        <v>42335</v>
      </c>
      <c r="AO771" s="7">
        <v>1930.55</v>
      </c>
      <c r="AQ771" s="2">
        <v>42335</v>
      </c>
      <c r="AR771" s="8">
        <v>241.56280000000001</v>
      </c>
      <c r="AT771" s="2">
        <v>42335</v>
      </c>
      <c r="AU771" s="8">
        <v>15.12</v>
      </c>
      <c r="AW771" s="2">
        <v>42335</v>
      </c>
      <c r="AX771" s="8">
        <v>5127.5240000000003</v>
      </c>
    </row>
    <row r="772" spans="1:50" x14ac:dyDescent="0.2">
      <c r="A772" s="13">
        <v>42334</v>
      </c>
      <c r="B772" s="7">
        <v>349.57</v>
      </c>
      <c r="D772" s="2">
        <v>42334</v>
      </c>
      <c r="E772" s="10">
        <v>232.32</v>
      </c>
      <c r="G772" s="2">
        <v>42334</v>
      </c>
      <c r="H772" s="7">
        <v>2088.87</v>
      </c>
      <c r="J772" s="2">
        <v>42334</v>
      </c>
      <c r="K772" s="7">
        <v>3498.62</v>
      </c>
      <c r="M772" s="2">
        <v>42334</v>
      </c>
      <c r="N772" s="7">
        <v>1072.1600000000001</v>
      </c>
      <c r="P772" s="2">
        <v>42334</v>
      </c>
      <c r="Q772" s="7">
        <v>43.04</v>
      </c>
      <c r="S772" s="2">
        <v>42334</v>
      </c>
      <c r="T772" s="7">
        <v>28.881419999999999</v>
      </c>
      <c r="V772" s="2">
        <v>42334</v>
      </c>
      <c r="W772" s="7">
        <v>135.52000000000001</v>
      </c>
      <c r="Y772" s="2">
        <v>42334</v>
      </c>
      <c r="Z772" s="6">
        <v>1.0613999999999999</v>
      </c>
      <c r="AB772" s="2">
        <v>42334</v>
      </c>
      <c r="AC772" s="6">
        <v>1.5108999999999999</v>
      </c>
      <c r="AE772" s="2">
        <v>42334</v>
      </c>
      <c r="AF772" s="6">
        <v>0.97719999999999996</v>
      </c>
      <c r="AH772" s="2">
        <v>42334</v>
      </c>
      <c r="AI772" s="11">
        <v>8.1580000000000003E-3</v>
      </c>
      <c r="AK772" s="2">
        <v>42334</v>
      </c>
      <c r="AL772" s="6">
        <v>229.6087</v>
      </c>
      <c r="AN772" s="2">
        <v>42334</v>
      </c>
      <c r="AO772" s="7">
        <v>1929.94</v>
      </c>
      <c r="AQ772" s="2">
        <v>42334</v>
      </c>
      <c r="AR772" s="8">
        <v>241.2816</v>
      </c>
      <c r="AT772" s="2">
        <v>42334</v>
      </c>
      <c r="AU772" s="8">
        <v>15.19</v>
      </c>
      <c r="AW772" s="2">
        <v>42334</v>
      </c>
      <c r="AX772" s="8">
        <v>5116.143</v>
      </c>
    </row>
    <row r="773" spans="1:50" x14ac:dyDescent="0.2">
      <c r="A773" s="13">
        <v>42333</v>
      </c>
      <c r="B773" s="7">
        <v>328.16</v>
      </c>
      <c r="D773" s="2">
        <v>42333</v>
      </c>
      <c r="E773" s="10">
        <v>232.36</v>
      </c>
      <c r="G773" s="2">
        <v>42333</v>
      </c>
      <c r="H773" s="7">
        <v>2088.87</v>
      </c>
      <c r="J773" s="2">
        <v>42333</v>
      </c>
      <c r="K773" s="7">
        <v>3462.06</v>
      </c>
      <c r="M773" s="2">
        <v>42333</v>
      </c>
      <c r="N773" s="7">
        <v>1071.2</v>
      </c>
      <c r="P773" s="2">
        <v>42333</v>
      </c>
      <c r="Q773" s="7">
        <v>43.04</v>
      </c>
      <c r="S773" s="2">
        <v>42333</v>
      </c>
      <c r="T773" s="7">
        <v>28.881419999999999</v>
      </c>
      <c r="V773" s="2">
        <v>42333</v>
      </c>
      <c r="W773" s="7">
        <v>135.52000000000001</v>
      </c>
      <c r="Y773" s="2">
        <v>42333</v>
      </c>
      <c r="Z773" s="6">
        <v>1.0623</v>
      </c>
      <c r="AB773" s="2">
        <v>42333</v>
      </c>
      <c r="AC773" s="6">
        <v>1.5112999999999999</v>
      </c>
      <c r="AE773" s="2">
        <v>42333</v>
      </c>
      <c r="AF773" s="6">
        <v>0.97919999999999996</v>
      </c>
      <c r="AH773" s="2">
        <v>42333</v>
      </c>
      <c r="AI773" s="11">
        <v>8.1510000000000003E-3</v>
      </c>
      <c r="AK773" s="2">
        <v>42333</v>
      </c>
      <c r="AL773" s="6">
        <v>229.32560000000001</v>
      </c>
      <c r="AN773" s="2">
        <v>42333</v>
      </c>
      <c r="AO773" s="7">
        <v>1929.94</v>
      </c>
      <c r="AQ773" s="2">
        <v>42333</v>
      </c>
      <c r="AR773" s="8">
        <v>241.29689999999999</v>
      </c>
      <c r="AT773" s="2">
        <v>42333</v>
      </c>
      <c r="AU773" s="8">
        <v>15.19</v>
      </c>
      <c r="AW773" s="2">
        <v>42333</v>
      </c>
      <c r="AX773" s="8">
        <v>5116.143</v>
      </c>
    </row>
    <row r="774" spans="1:50" x14ac:dyDescent="0.2">
      <c r="A774" s="13">
        <v>42332</v>
      </c>
      <c r="B774" s="7">
        <v>320.89999999999998</v>
      </c>
      <c r="D774" s="2">
        <v>42332</v>
      </c>
      <c r="E774" s="10">
        <v>234.12</v>
      </c>
      <c r="G774" s="2">
        <v>42332</v>
      </c>
      <c r="H774" s="7">
        <v>2089.14</v>
      </c>
      <c r="J774" s="2">
        <v>42332</v>
      </c>
      <c r="K774" s="7">
        <v>3409.6</v>
      </c>
      <c r="M774" s="2">
        <v>42332</v>
      </c>
      <c r="N774" s="7">
        <v>1075.3599999999999</v>
      </c>
      <c r="P774" s="2">
        <v>42332</v>
      </c>
      <c r="Q774" s="7">
        <v>42.87</v>
      </c>
      <c r="S774" s="2">
        <v>42332</v>
      </c>
      <c r="T774" s="7">
        <v>28.712569999999999</v>
      </c>
      <c r="V774" s="2">
        <v>42332</v>
      </c>
      <c r="W774" s="7">
        <v>135.66999999999999</v>
      </c>
      <c r="Y774" s="2">
        <v>42332</v>
      </c>
      <c r="Z774" s="6">
        <v>1.0647</v>
      </c>
      <c r="AB774" s="2">
        <v>42332</v>
      </c>
      <c r="AC774" s="6">
        <v>1.5070999999999999</v>
      </c>
      <c r="AE774" s="2">
        <v>42332</v>
      </c>
      <c r="AF774" s="6">
        <v>0.98440000000000005</v>
      </c>
      <c r="AH774" s="2">
        <v>42332</v>
      </c>
      <c r="AI774" s="11">
        <v>8.1679999999999999E-3</v>
      </c>
      <c r="AK774" s="2">
        <v>42332</v>
      </c>
      <c r="AL774" s="6">
        <v>228.9162</v>
      </c>
      <c r="AN774" s="2">
        <v>42332</v>
      </c>
      <c r="AO774" s="7">
        <v>1929.16</v>
      </c>
      <c r="AQ774" s="2">
        <v>42332</v>
      </c>
      <c r="AR774" s="8">
        <v>240.8399</v>
      </c>
      <c r="AT774" s="2">
        <v>42332</v>
      </c>
      <c r="AU774" s="8">
        <v>15.93</v>
      </c>
      <c r="AW774" s="2">
        <v>42332</v>
      </c>
      <c r="AX774" s="8">
        <v>5102.808</v>
      </c>
    </row>
    <row r="775" spans="1:50" x14ac:dyDescent="0.2">
      <c r="A775" s="13">
        <v>42331</v>
      </c>
      <c r="B775" s="7">
        <v>324.45999999999998</v>
      </c>
      <c r="D775" s="2">
        <v>42331</v>
      </c>
      <c r="E775" s="10">
        <v>235.12</v>
      </c>
      <c r="G775" s="2">
        <v>42331</v>
      </c>
      <c r="H775" s="7">
        <v>2086.59</v>
      </c>
      <c r="J775" s="2">
        <v>42331</v>
      </c>
      <c r="K775" s="7">
        <v>3445.26</v>
      </c>
      <c r="M775" s="2">
        <v>42331</v>
      </c>
      <c r="N775" s="7">
        <v>1069.98</v>
      </c>
      <c r="P775" s="2">
        <v>42331</v>
      </c>
      <c r="Q775" s="7">
        <v>41.75</v>
      </c>
      <c r="S775" s="2">
        <v>42331</v>
      </c>
      <c r="T775" s="7">
        <v>29.010809999999999</v>
      </c>
      <c r="V775" s="2">
        <v>42331</v>
      </c>
      <c r="W775" s="7">
        <v>132.91999999999999</v>
      </c>
      <c r="Y775" s="2">
        <v>42331</v>
      </c>
      <c r="Z775" s="6">
        <v>1.0620000000000001</v>
      </c>
      <c r="AB775" s="2">
        <v>42331</v>
      </c>
      <c r="AC775" s="6">
        <v>1.5127999999999999</v>
      </c>
      <c r="AE775" s="2">
        <v>42331</v>
      </c>
      <c r="AF775" s="6">
        <v>0.98080000000000001</v>
      </c>
      <c r="AH775" s="2">
        <v>42331</v>
      </c>
      <c r="AI775" s="11">
        <v>8.1370000000000001E-3</v>
      </c>
      <c r="AK775" s="2">
        <v>42331</v>
      </c>
      <c r="AL775" s="6">
        <v>228.8683</v>
      </c>
      <c r="AN775" s="2">
        <v>42331</v>
      </c>
      <c r="AO775" s="7">
        <v>1928.67</v>
      </c>
      <c r="AQ775" s="2">
        <v>42331</v>
      </c>
      <c r="AR775" s="8">
        <v>240.5599</v>
      </c>
      <c r="AT775" s="2">
        <v>42331</v>
      </c>
      <c r="AU775" s="8">
        <v>15.62</v>
      </c>
      <c r="AW775" s="2">
        <v>42331</v>
      </c>
      <c r="AX775" s="8">
        <v>5102.4780000000001</v>
      </c>
    </row>
    <row r="776" spans="1:50" x14ac:dyDescent="0.2">
      <c r="A776" s="13">
        <v>42328</v>
      </c>
      <c r="B776" s="7">
        <v>321.27</v>
      </c>
      <c r="D776" s="2">
        <v>42328</v>
      </c>
      <c r="E776" s="10">
        <v>235.58</v>
      </c>
      <c r="G776" s="2">
        <v>42328</v>
      </c>
      <c r="H776" s="7">
        <v>2089.17</v>
      </c>
      <c r="J776" s="2">
        <v>42328</v>
      </c>
      <c r="K776" s="7">
        <v>3452.45</v>
      </c>
      <c r="M776" s="2">
        <v>42328</v>
      </c>
      <c r="N776" s="7">
        <v>1078.1400000000001</v>
      </c>
      <c r="P776" s="2">
        <v>42328</v>
      </c>
      <c r="Q776" s="7">
        <v>40.39</v>
      </c>
      <c r="S776" s="2">
        <v>42328</v>
      </c>
      <c r="T776" s="7">
        <v>28.688839999999999</v>
      </c>
      <c r="V776" s="2">
        <v>42328</v>
      </c>
      <c r="W776" s="7">
        <v>135.11000000000001</v>
      </c>
      <c r="Y776" s="2">
        <v>42328</v>
      </c>
      <c r="Z776" s="6">
        <v>1.0649999999999999</v>
      </c>
      <c r="AB776" s="2">
        <v>42328</v>
      </c>
      <c r="AC776" s="6">
        <v>1.5194000000000001</v>
      </c>
      <c r="AE776" s="2">
        <v>42328</v>
      </c>
      <c r="AF776" s="6">
        <v>0.98119999999999996</v>
      </c>
      <c r="AH776" s="2">
        <v>42328</v>
      </c>
      <c r="AI776" s="11">
        <v>8.1419999999999999E-3</v>
      </c>
      <c r="AK776" s="2">
        <v>42328</v>
      </c>
      <c r="AL776" s="6">
        <v>229.30600000000001</v>
      </c>
      <c r="AN776" s="2">
        <v>42328</v>
      </c>
      <c r="AO776" s="7">
        <v>1927.84</v>
      </c>
      <c r="AQ776" s="2">
        <v>42328</v>
      </c>
      <c r="AR776" s="8">
        <v>241.03720000000001</v>
      </c>
      <c r="AT776" s="2">
        <v>42328</v>
      </c>
      <c r="AU776" s="8">
        <v>15.47</v>
      </c>
      <c r="AW776" s="2">
        <v>42328</v>
      </c>
      <c r="AX776" s="8">
        <v>5104.9179999999997</v>
      </c>
    </row>
    <row r="777" spans="1:50" x14ac:dyDescent="0.2">
      <c r="A777" s="13">
        <v>42327</v>
      </c>
      <c r="B777" s="7">
        <v>327.96</v>
      </c>
      <c r="D777" s="2">
        <v>42327</v>
      </c>
      <c r="E777" s="10">
        <v>233.74</v>
      </c>
      <c r="G777" s="2">
        <v>42327</v>
      </c>
      <c r="H777" s="7">
        <v>2081.2399999999998</v>
      </c>
      <c r="J777" s="2">
        <v>42327</v>
      </c>
      <c r="K777" s="7">
        <v>3448.93</v>
      </c>
      <c r="M777" s="2">
        <v>42327</v>
      </c>
      <c r="N777" s="7">
        <v>1080.5</v>
      </c>
      <c r="P777" s="2">
        <v>42327</v>
      </c>
      <c r="Q777" s="7">
        <v>40.54</v>
      </c>
      <c r="S777" s="2">
        <v>42327</v>
      </c>
      <c r="T777" s="7">
        <v>28.788170000000001</v>
      </c>
      <c r="V777" s="2">
        <v>42327</v>
      </c>
      <c r="W777" s="7">
        <v>136.24</v>
      </c>
      <c r="Y777" s="2">
        <v>42327</v>
      </c>
      <c r="Z777" s="6">
        <v>1.0726</v>
      </c>
      <c r="AB777" s="2">
        <v>42327</v>
      </c>
      <c r="AC777" s="6">
        <v>1.5297000000000001</v>
      </c>
      <c r="AE777" s="2">
        <v>42327</v>
      </c>
      <c r="AF777" s="6">
        <v>0.98509999999999998</v>
      </c>
      <c r="AH777" s="2">
        <v>42327</v>
      </c>
      <c r="AI777" s="11">
        <v>8.1399999999999997E-3</v>
      </c>
      <c r="AK777" s="2">
        <v>42327</v>
      </c>
      <c r="AL777" s="6">
        <v>228.90790000000001</v>
      </c>
      <c r="AN777" s="2">
        <v>42327</v>
      </c>
      <c r="AO777" s="7">
        <v>1929.54</v>
      </c>
      <c r="AQ777" s="2">
        <v>42327</v>
      </c>
      <c r="AR777" s="8">
        <v>240.7664</v>
      </c>
      <c r="AT777" s="2">
        <v>42327</v>
      </c>
      <c r="AU777" s="8">
        <v>16.989999999999998</v>
      </c>
      <c r="AW777" s="2">
        <v>42327</v>
      </c>
      <c r="AX777" s="8">
        <v>5073.6390000000001</v>
      </c>
    </row>
    <row r="778" spans="1:50" x14ac:dyDescent="0.2">
      <c r="A778" s="13">
        <v>42326</v>
      </c>
      <c r="B778" s="7">
        <v>337.11</v>
      </c>
      <c r="D778" s="2">
        <v>42326</v>
      </c>
      <c r="E778" s="10">
        <v>230.2</v>
      </c>
      <c r="G778" s="2">
        <v>42326</v>
      </c>
      <c r="H778" s="7">
        <v>2083.58</v>
      </c>
      <c r="J778" s="2">
        <v>42326</v>
      </c>
      <c r="K778" s="7">
        <v>3431.92</v>
      </c>
      <c r="M778" s="2">
        <v>42326</v>
      </c>
      <c r="N778" s="7">
        <v>1068.78</v>
      </c>
      <c r="P778" s="2">
        <v>42326</v>
      </c>
      <c r="Q778" s="7">
        <v>40.75</v>
      </c>
      <c r="S778" s="2">
        <v>42326</v>
      </c>
      <c r="T778" s="7">
        <v>28.567129999999999</v>
      </c>
      <c r="V778" s="2">
        <v>42326</v>
      </c>
      <c r="W778" s="7">
        <v>136.06</v>
      </c>
      <c r="Y778" s="2">
        <v>42326</v>
      </c>
      <c r="Z778" s="6">
        <v>1.0640000000000001</v>
      </c>
      <c r="AB778" s="2">
        <v>42326</v>
      </c>
      <c r="AC778" s="6">
        <v>1.5213999999999999</v>
      </c>
      <c r="AE778" s="2">
        <v>42326</v>
      </c>
      <c r="AF778" s="6">
        <v>0.98129999999999995</v>
      </c>
      <c r="AH778" s="2">
        <v>42326</v>
      </c>
      <c r="AI778" s="11">
        <v>8.097E-3</v>
      </c>
      <c r="AK778" s="2">
        <v>42326</v>
      </c>
      <c r="AL778" s="6">
        <v>228.65049999999999</v>
      </c>
      <c r="AN778" s="2">
        <v>42326</v>
      </c>
      <c r="AO778" s="7">
        <v>1927</v>
      </c>
      <c r="AQ778" s="2">
        <v>42326</v>
      </c>
      <c r="AR778" s="8">
        <v>240.40440000000001</v>
      </c>
      <c r="AT778" s="2">
        <v>42326</v>
      </c>
      <c r="AU778" s="8">
        <v>16.850000000000001</v>
      </c>
      <c r="AW778" s="2">
        <v>42326</v>
      </c>
      <c r="AX778" s="8">
        <v>5075.2030000000004</v>
      </c>
    </row>
    <row r="779" spans="1:50" x14ac:dyDescent="0.2">
      <c r="A779" s="13">
        <v>42325</v>
      </c>
      <c r="B779" s="7">
        <v>336.1</v>
      </c>
      <c r="D779" s="2">
        <v>42325</v>
      </c>
      <c r="E779" s="10">
        <v>230.23</v>
      </c>
      <c r="G779" s="2">
        <v>42325</v>
      </c>
      <c r="H779" s="7">
        <v>2050.44</v>
      </c>
      <c r="J779" s="2">
        <v>42325</v>
      </c>
      <c r="K779" s="7">
        <v>3451.94</v>
      </c>
      <c r="M779" s="2">
        <v>42325</v>
      </c>
      <c r="N779" s="7">
        <v>1069.4000000000001</v>
      </c>
      <c r="P779" s="2">
        <v>42325</v>
      </c>
      <c r="Q779" s="7">
        <v>40.67</v>
      </c>
      <c r="S779" s="2">
        <v>42325</v>
      </c>
      <c r="T779" s="7">
        <v>28.65822</v>
      </c>
      <c r="V779" s="2">
        <v>42325</v>
      </c>
      <c r="W779" s="7">
        <v>137.43</v>
      </c>
      <c r="Y779" s="2">
        <v>42325</v>
      </c>
      <c r="Z779" s="6">
        <v>1.0647</v>
      </c>
      <c r="AB779" s="2">
        <v>42325</v>
      </c>
      <c r="AC779" s="6">
        <v>1.5215999999999998</v>
      </c>
      <c r="AE779" s="2">
        <v>42325</v>
      </c>
      <c r="AF779" s="6">
        <v>0.9849</v>
      </c>
      <c r="AH779" s="2">
        <v>42325</v>
      </c>
      <c r="AI779" s="11">
        <v>8.1040000000000001E-3</v>
      </c>
      <c r="AK779" s="2">
        <v>42325</v>
      </c>
      <c r="AL779" s="6">
        <v>228.19579999999999</v>
      </c>
      <c r="AN779" s="2">
        <v>42325</v>
      </c>
      <c r="AO779" s="7">
        <v>1927.25</v>
      </c>
      <c r="AQ779" s="2">
        <v>42325</v>
      </c>
      <c r="AR779" s="8">
        <v>239.98869999999999</v>
      </c>
      <c r="AT779" s="2">
        <v>42325</v>
      </c>
      <c r="AU779" s="8">
        <v>18.84</v>
      </c>
      <c r="AW779" s="2">
        <v>42325</v>
      </c>
      <c r="AX779" s="8">
        <v>4986.0150000000003</v>
      </c>
    </row>
    <row r="780" spans="1:50" x14ac:dyDescent="0.2">
      <c r="A780" s="13">
        <v>42324</v>
      </c>
      <c r="B780" s="7">
        <v>330.33</v>
      </c>
      <c r="D780" s="2">
        <v>42324</v>
      </c>
      <c r="E780" s="10">
        <v>227.12</v>
      </c>
      <c r="G780" s="2">
        <v>42324</v>
      </c>
      <c r="H780" s="7">
        <v>2053.19</v>
      </c>
      <c r="J780" s="2">
        <v>42324</v>
      </c>
      <c r="K780" s="7">
        <v>3362.23</v>
      </c>
      <c r="M780" s="2">
        <v>42324</v>
      </c>
      <c r="N780" s="7">
        <v>1085.3699999999999</v>
      </c>
      <c r="P780" s="2">
        <v>42324</v>
      </c>
      <c r="Q780" s="7">
        <v>41.74</v>
      </c>
      <c r="S780" s="2">
        <v>42324</v>
      </c>
      <c r="T780" s="7">
        <v>28.758109999999999</v>
      </c>
      <c r="V780" s="2">
        <v>42324</v>
      </c>
      <c r="W780" s="7">
        <v>137.80000000000001</v>
      </c>
      <c r="Y780" s="2">
        <v>42324</v>
      </c>
      <c r="Z780" s="6">
        <v>1.0693999999999999</v>
      </c>
      <c r="AB780" s="2">
        <v>42324</v>
      </c>
      <c r="AC780" s="6">
        <v>1.5213000000000001</v>
      </c>
      <c r="AE780" s="2">
        <v>42324</v>
      </c>
      <c r="AF780" s="6">
        <v>0.99060000000000004</v>
      </c>
      <c r="AH780" s="2">
        <v>42324</v>
      </c>
      <c r="AI780" s="11">
        <v>8.1180000000000002E-3</v>
      </c>
      <c r="AK780" s="2">
        <v>42324</v>
      </c>
      <c r="AL780" s="6">
        <v>227.8861</v>
      </c>
      <c r="AN780" s="2">
        <v>42324</v>
      </c>
      <c r="AO780" s="7">
        <v>1925.51</v>
      </c>
      <c r="AQ780" s="2">
        <v>42324</v>
      </c>
      <c r="AR780" s="8">
        <v>239.85329999999999</v>
      </c>
      <c r="AT780" s="2">
        <v>42324</v>
      </c>
      <c r="AU780" s="8">
        <v>18.16</v>
      </c>
      <c r="AW780" s="2">
        <v>42324</v>
      </c>
      <c r="AX780" s="8">
        <v>4984.6170000000002</v>
      </c>
    </row>
    <row r="781" spans="1:50" x14ac:dyDescent="0.2">
      <c r="A781" s="13">
        <v>42321</v>
      </c>
      <c r="B781" s="7">
        <v>332.93</v>
      </c>
      <c r="D781" s="2">
        <v>42321</v>
      </c>
      <c r="E781" s="10">
        <v>229.04</v>
      </c>
      <c r="G781" s="2">
        <v>42321</v>
      </c>
      <c r="H781" s="7">
        <v>2023.04</v>
      </c>
      <c r="J781" s="2">
        <v>42321</v>
      </c>
      <c r="K781" s="7">
        <v>3360.65</v>
      </c>
      <c r="M781" s="2">
        <v>42321</v>
      </c>
      <c r="N781" s="7">
        <v>1081.18</v>
      </c>
      <c r="P781" s="2">
        <v>42321</v>
      </c>
      <c r="Q781" s="7">
        <v>40.74</v>
      </c>
      <c r="S781" s="2">
        <v>42321</v>
      </c>
      <c r="T781" s="7">
        <v>28.722290000000001</v>
      </c>
      <c r="V781" s="2">
        <v>42321</v>
      </c>
      <c r="W781" s="7">
        <v>140.84</v>
      </c>
      <c r="Y781" s="2">
        <v>42321</v>
      </c>
      <c r="Z781" s="6">
        <v>1.0726</v>
      </c>
      <c r="AB781" s="2">
        <v>42321</v>
      </c>
      <c r="AC781" s="6">
        <v>1.5206</v>
      </c>
      <c r="AE781" s="2">
        <v>42321</v>
      </c>
      <c r="AF781" s="6">
        <v>0.99099999999999999</v>
      </c>
      <c r="AH781" s="2">
        <v>42321</v>
      </c>
      <c r="AI781" s="11">
        <v>8.1379999999999994E-3</v>
      </c>
      <c r="AK781" s="2">
        <v>42321</v>
      </c>
      <c r="AL781" s="6">
        <v>227.47819999999999</v>
      </c>
      <c r="AN781" s="2">
        <v>42321</v>
      </c>
      <c r="AO781" s="7">
        <v>1924.94</v>
      </c>
      <c r="AQ781" s="2">
        <v>42321</v>
      </c>
      <c r="AR781" s="8">
        <v>239.6454</v>
      </c>
      <c r="AT781" s="2">
        <v>42321</v>
      </c>
      <c r="AU781" s="8">
        <v>20.079999999999998</v>
      </c>
      <c r="AW781" s="2">
        <v>42321</v>
      </c>
      <c r="AX781" s="8">
        <v>4927.8829999999998</v>
      </c>
    </row>
    <row r="782" spans="1:50" x14ac:dyDescent="0.2">
      <c r="A782" s="13">
        <v>42320</v>
      </c>
      <c r="B782" s="7">
        <v>326.5</v>
      </c>
      <c r="D782" s="2">
        <v>42320</v>
      </c>
      <c r="E782" s="10">
        <v>232.97</v>
      </c>
      <c r="G782" s="2">
        <v>42320</v>
      </c>
      <c r="H782" s="7">
        <v>2045.97</v>
      </c>
      <c r="J782" s="2">
        <v>42320</v>
      </c>
      <c r="K782" s="7">
        <v>3387.7</v>
      </c>
      <c r="M782" s="2">
        <v>42320</v>
      </c>
      <c r="N782" s="7">
        <v>1081.25</v>
      </c>
      <c r="P782" s="2">
        <v>42320</v>
      </c>
      <c r="Q782" s="7">
        <v>41.75</v>
      </c>
      <c r="S782" s="2">
        <v>42320</v>
      </c>
      <c r="T782" s="7">
        <v>28.941559999999999</v>
      </c>
      <c r="V782" s="2">
        <v>42320</v>
      </c>
      <c r="W782" s="7">
        <v>140.81</v>
      </c>
      <c r="Y782" s="2">
        <v>42320</v>
      </c>
      <c r="Z782" s="6">
        <v>1.0779000000000001</v>
      </c>
      <c r="AB782" s="2">
        <v>42320</v>
      </c>
      <c r="AC782" s="6">
        <v>1.5209999999999999</v>
      </c>
      <c r="AE782" s="2">
        <v>42320</v>
      </c>
      <c r="AF782" s="6">
        <v>0.99839999999999995</v>
      </c>
      <c r="AH782" s="2">
        <v>42320</v>
      </c>
      <c r="AI782" s="11">
        <v>8.1440000000000002E-3</v>
      </c>
      <c r="AK782" s="2">
        <v>42320</v>
      </c>
      <c r="AL782" s="6">
        <v>226.9529</v>
      </c>
      <c r="AN782" s="2">
        <v>42320</v>
      </c>
      <c r="AO782" s="7">
        <v>1921.66</v>
      </c>
      <c r="AQ782" s="2">
        <v>42320</v>
      </c>
      <c r="AR782" s="8">
        <v>239.12219999999999</v>
      </c>
      <c r="AT782" s="2">
        <v>42320</v>
      </c>
      <c r="AU782" s="8">
        <v>18.37</v>
      </c>
      <c r="AW782" s="2">
        <v>42320</v>
      </c>
      <c r="AX782" s="8">
        <v>5005.0789999999997</v>
      </c>
    </row>
    <row r="783" spans="1:50" x14ac:dyDescent="0.2">
      <c r="A783" s="13">
        <v>42319</v>
      </c>
      <c r="B783" s="7">
        <v>307.52999999999997</v>
      </c>
      <c r="D783" s="2">
        <v>42319</v>
      </c>
      <c r="E783" s="10">
        <v>231.15</v>
      </c>
      <c r="G783" s="2">
        <v>42319</v>
      </c>
      <c r="H783" s="7">
        <v>2075</v>
      </c>
      <c r="J783" s="2">
        <v>42319</v>
      </c>
      <c r="K783" s="7">
        <v>3448.42</v>
      </c>
      <c r="M783" s="2">
        <v>42319</v>
      </c>
      <c r="N783" s="7">
        <v>1085.3</v>
      </c>
      <c r="P783" s="2">
        <v>42319</v>
      </c>
      <c r="Q783" s="7">
        <v>42.93</v>
      </c>
      <c r="S783" s="2">
        <v>42319</v>
      </c>
      <c r="T783" s="7">
        <v>28.889089999999999</v>
      </c>
      <c r="V783" s="2">
        <v>42319</v>
      </c>
      <c r="W783" s="7">
        <v>143.49</v>
      </c>
      <c r="Y783" s="2">
        <v>42319</v>
      </c>
      <c r="Z783" s="6">
        <v>1.0729</v>
      </c>
      <c r="AB783" s="2">
        <v>42319</v>
      </c>
      <c r="AC783" s="6">
        <v>1.5197000000000001</v>
      </c>
      <c r="AE783" s="2">
        <v>42319</v>
      </c>
      <c r="AF783" s="6">
        <v>0.99460000000000004</v>
      </c>
      <c r="AH783" s="2">
        <v>42319</v>
      </c>
      <c r="AI783" s="11">
        <v>8.1329999999999996E-3</v>
      </c>
      <c r="AK783" s="2">
        <v>42319</v>
      </c>
      <c r="AL783" s="6">
        <v>226.89949999999999</v>
      </c>
      <c r="AN783" s="2">
        <v>42319</v>
      </c>
      <c r="AO783" s="7">
        <v>1922.35</v>
      </c>
      <c r="AQ783" s="2">
        <v>42319</v>
      </c>
      <c r="AR783" s="8">
        <v>239.02279999999999</v>
      </c>
      <c r="AT783" s="2">
        <v>42319</v>
      </c>
      <c r="AU783" s="8">
        <v>16.059999999999999</v>
      </c>
      <c r="AW783" s="2">
        <v>42319</v>
      </c>
      <c r="AX783" s="8">
        <v>5067.0200000000004</v>
      </c>
    </row>
    <row r="784" spans="1:50" x14ac:dyDescent="0.2">
      <c r="A784" s="13">
        <v>42318</v>
      </c>
      <c r="B784" s="7">
        <v>334.15</v>
      </c>
      <c r="D784" s="2">
        <v>42318</v>
      </c>
      <c r="E784" s="10">
        <v>230.61</v>
      </c>
      <c r="G784" s="2">
        <v>42318</v>
      </c>
      <c r="H784" s="7">
        <v>2081.7199999999998</v>
      </c>
      <c r="J784" s="2">
        <v>42318</v>
      </c>
      <c r="K784" s="7">
        <v>3425.4</v>
      </c>
      <c r="M784" s="2">
        <v>42318</v>
      </c>
      <c r="N784" s="7">
        <v>1089.83</v>
      </c>
      <c r="P784" s="2">
        <v>42318</v>
      </c>
      <c r="Q784" s="7">
        <v>44.21</v>
      </c>
      <c r="S784" s="2">
        <v>42318</v>
      </c>
      <c r="T784" s="7">
        <v>28.708480000000002</v>
      </c>
      <c r="V784" s="2">
        <v>42318</v>
      </c>
      <c r="W784" s="7">
        <v>142.72</v>
      </c>
      <c r="Y784" s="2">
        <v>42318</v>
      </c>
      <c r="Z784" s="6">
        <v>1.0705</v>
      </c>
      <c r="AB784" s="2">
        <v>42318</v>
      </c>
      <c r="AC784" s="6">
        <v>1.5108999999999999</v>
      </c>
      <c r="AE784" s="2">
        <v>42318</v>
      </c>
      <c r="AF784" s="6">
        <v>0.99280000000000002</v>
      </c>
      <c r="AH784" s="2">
        <v>42318</v>
      </c>
      <c r="AI784" s="11">
        <v>8.1209999999999997E-3</v>
      </c>
      <c r="AK784" s="2">
        <v>42318</v>
      </c>
      <c r="AL784" s="6">
        <v>226.57</v>
      </c>
      <c r="AN784" s="2">
        <v>42318</v>
      </c>
      <c r="AO784" s="7">
        <v>1922.35</v>
      </c>
      <c r="AQ784" s="2">
        <v>42318</v>
      </c>
      <c r="AR784" s="8">
        <v>238.61689999999999</v>
      </c>
      <c r="AT784" s="2">
        <v>42318</v>
      </c>
      <c r="AU784" s="8">
        <v>15.29</v>
      </c>
      <c r="AW784" s="2">
        <v>42318</v>
      </c>
      <c r="AX784" s="8">
        <v>5083.2439999999997</v>
      </c>
    </row>
    <row r="785" spans="1:50" x14ac:dyDescent="0.2">
      <c r="A785" s="13">
        <v>42317</v>
      </c>
      <c r="B785" s="7">
        <v>376.64</v>
      </c>
      <c r="D785" s="2">
        <v>42317</v>
      </c>
      <c r="E785" s="10">
        <v>233.83</v>
      </c>
      <c r="G785" s="2">
        <v>42317</v>
      </c>
      <c r="H785" s="7">
        <v>2078.58</v>
      </c>
      <c r="J785" s="2">
        <v>42317</v>
      </c>
      <c r="K785" s="7">
        <v>3418.36</v>
      </c>
      <c r="M785" s="2">
        <v>42317</v>
      </c>
      <c r="N785" s="7">
        <v>1090.25</v>
      </c>
      <c r="P785" s="2">
        <v>42317</v>
      </c>
      <c r="Q785" s="7">
        <v>43.87</v>
      </c>
      <c r="S785" s="2">
        <v>42317</v>
      </c>
      <c r="T785" s="7">
        <v>29.279640000000001</v>
      </c>
      <c r="V785" s="2">
        <v>42317</v>
      </c>
      <c r="W785" s="7">
        <v>143.82</v>
      </c>
      <c r="Y785" s="2">
        <v>42317</v>
      </c>
      <c r="Z785" s="6">
        <v>1.0757000000000001</v>
      </c>
      <c r="AB785" s="2">
        <v>42317</v>
      </c>
      <c r="AC785" s="6">
        <v>1.5112999999999999</v>
      </c>
      <c r="AE785" s="2">
        <v>42317</v>
      </c>
      <c r="AF785" s="6">
        <v>0.99739999999999995</v>
      </c>
      <c r="AH785" s="2">
        <v>42317</v>
      </c>
      <c r="AI785" s="11">
        <v>8.1209999999999997E-3</v>
      </c>
      <c r="AK785" s="2">
        <v>42317</v>
      </c>
      <c r="AL785" s="6">
        <v>225.62700000000001</v>
      </c>
      <c r="AN785" s="2">
        <v>42317</v>
      </c>
      <c r="AO785" s="7">
        <v>1920.36</v>
      </c>
      <c r="AQ785" s="2">
        <v>42317</v>
      </c>
      <c r="AR785" s="8">
        <v>237.89349999999999</v>
      </c>
      <c r="AT785" s="2">
        <v>42317</v>
      </c>
      <c r="AU785" s="8">
        <v>16.52</v>
      </c>
      <c r="AW785" s="2">
        <v>42317</v>
      </c>
      <c r="AX785" s="8">
        <v>5095.3019999999997</v>
      </c>
    </row>
    <row r="786" spans="1:50" x14ac:dyDescent="0.2">
      <c r="A786" s="13">
        <v>42314</v>
      </c>
      <c r="B786" s="7">
        <v>370.07</v>
      </c>
      <c r="D786" s="2">
        <v>42314</v>
      </c>
      <c r="E786" s="10">
        <v>235.8</v>
      </c>
      <c r="G786" s="2">
        <v>42314</v>
      </c>
      <c r="H786" s="7">
        <v>2099.1999999999998</v>
      </c>
      <c r="J786" s="2">
        <v>42314</v>
      </c>
      <c r="K786" s="7">
        <v>3468.21</v>
      </c>
      <c r="M786" s="2">
        <v>42314</v>
      </c>
      <c r="N786" s="7">
        <v>1088.93</v>
      </c>
      <c r="P786" s="2">
        <v>42314</v>
      </c>
      <c r="Q786" s="7">
        <v>44.29</v>
      </c>
      <c r="S786" s="2">
        <v>42314</v>
      </c>
      <c r="T786" s="7">
        <v>29.927720000000001</v>
      </c>
      <c r="V786" s="2">
        <v>42314</v>
      </c>
      <c r="W786" s="7">
        <v>144.61000000000001</v>
      </c>
      <c r="Y786" s="2">
        <v>42314</v>
      </c>
      <c r="Z786" s="6">
        <v>1.0737000000000001</v>
      </c>
      <c r="AB786" s="2">
        <v>42314</v>
      </c>
      <c r="AC786" s="6">
        <v>1.5038</v>
      </c>
      <c r="AE786" s="2">
        <v>42314</v>
      </c>
      <c r="AF786" s="6">
        <v>0.99419999999999997</v>
      </c>
      <c r="AH786" s="2">
        <v>42314</v>
      </c>
      <c r="AI786" s="11">
        <v>8.1180000000000002E-3</v>
      </c>
      <c r="AK786" s="2">
        <v>42314</v>
      </c>
      <c r="AL786" s="6">
        <v>225.65369999999999</v>
      </c>
      <c r="AN786" s="2">
        <v>42314</v>
      </c>
      <c r="AO786" s="7">
        <v>1921.29</v>
      </c>
      <c r="AQ786" s="2">
        <v>42314</v>
      </c>
      <c r="AR786" s="8">
        <v>237.9898</v>
      </c>
      <c r="AT786" s="2">
        <v>42314</v>
      </c>
      <c r="AU786" s="8">
        <v>14.33</v>
      </c>
      <c r="AW786" s="2">
        <v>42314</v>
      </c>
      <c r="AX786" s="8">
        <v>5147.1210000000001</v>
      </c>
    </row>
    <row r="787" spans="1:50" x14ac:dyDescent="0.2">
      <c r="A787" s="13">
        <v>42313</v>
      </c>
      <c r="B787" s="7">
        <v>403.09</v>
      </c>
      <c r="D787" s="2">
        <v>42313</v>
      </c>
      <c r="E787" s="10">
        <v>238.24</v>
      </c>
      <c r="G787" s="2">
        <v>42313</v>
      </c>
      <c r="H787" s="7">
        <v>2099.9299999999998</v>
      </c>
      <c r="J787" s="2">
        <v>42313</v>
      </c>
      <c r="K787" s="7">
        <v>3447.49</v>
      </c>
      <c r="M787" s="2">
        <v>42313</v>
      </c>
      <c r="N787" s="7">
        <v>1106.82</v>
      </c>
      <c r="P787" s="2">
        <v>42313</v>
      </c>
      <c r="Q787" s="7">
        <v>45.2</v>
      </c>
      <c r="S787" s="2">
        <v>42313</v>
      </c>
      <c r="T787" s="7">
        <v>29.983799999999999</v>
      </c>
      <c r="V787" s="2">
        <v>42313</v>
      </c>
      <c r="W787" s="7">
        <v>144.62</v>
      </c>
      <c r="Y787" s="2">
        <v>42313</v>
      </c>
      <c r="Z787" s="6">
        <v>1.0865</v>
      </c>
      <c r="AB787" s="2">
        <v>42313</v>
      </c>
      <c r="AC787" s="6">
        <v>1.5211000000000001</v>
      </c>
      <c r="AE787" s="2">
        <v>42313</v>
      </c>
      <c r="AF787" s="6">
        <v>1.0027999999999999</v>
      </c>
      <c r="AH787" s="2">
        <v>42313</v>
      </c>
      <c r="AI787" s="11">
        <v>8.2100000000000003E-3</v>
      </c>
      <c r="AK787" s="2">
        <v>42313</v>
      </c>
      <c r="AL787" s="6">
        <v>226.6275</v>
      </c>
      <c r="AN787" s="2">
        <v>42313</v>
      </c>
      <c r="AO787" s="7">
        <v>1929.33</v>
      </c>
      <c r="AQ787" s="2">
        <v>42313</v>
      </c>
      <c r="AR787" s="8">
        <v>238.99959999999999</v>
      </c>
      <c r="AT787" s="2">
        <v>42313</v>
      </c>
      <c r="AU787" s="8">
        <v>15.05</v>
      </c>
      <c r="AW787" s="2">
        <v>42313</v>
      </c>
      <c r="AX787" s="8">
        <v>5127.7380000000003</v>
      </c>
    </row>
    <row r="788" spans="1:50" x14ac:dyDescent="0.2">
      <c r="A788" s="13">
        <v>42312</v>
      </c>
      <c r="B788" s="7">
        <v>411.96</v>
      </c>
      <c r="D788" s="2">
        <v>42312</v>
      </c>
      <c r="E788" s="10">
        <v>238.63</v>
      </c>
      <c r="G788" s="2">
        <v>42312</v>
      </c>
      <c r="H788" s="7">
        <v>2102.31</v>
      </c>
      <c r="J788" s="2">
        <v>42312</v>
      </c>
      <c r="K788" s="7">
        <v>3439.16</v>
      </c>
      <c r="M788" s="2">
        <v>42312</v>
      </c>
      <c r="N788" s="7">
        <v>1111</v>
      </c>
      <c r="P788" s="2">
        <v>42312</v>
      </c>
      <c r="Q788" s="7">
        <v>46.32</v>
      </c>
      <c r="S788" s="2">
        <v>42312</v>
      </c>
      <c r="T788" s="7">
        <v>30.35548</v>
      </c>
      <c r="V788" s="2">
        <v>42312</v>
      </c>
      <c r="W788" s="7">
        <v>146.29</v>
      </c>
      <c r="Y788" s="2">
        <v>42312</v>
      </c>
      <c r="Z788" s="6">
        <v>1.0855999999999999</v>
      </c>
      <c r="AB788" s="2">
        <v>42312</v>
      </c>
      <c r="AC788" s="6">
        <v>1.5369000000000002</v>
      </c>
      <c r="AE788" s="2">
        <v>42312</v>
      </c>
      <c r="AF788" s="6">
        <v>1.0056</v>
      </c>
      <c r="AH788" s="2">
        <v>42312</v>
      </c>
      <c r="AI788" s="11">
        <v>8.2260000000000007E-3</v>
      </c>
      <c r="AK788" s="2">
        <v>42312</v>
      </c>
      <c r="AL788" s="6">
        <v>227.11420000000001</v>
      </c>
      <c r="AN788" s="2">
        <v>42312</v>
      </c>
      <c r="AO788" s="7">
        <v>1930.3</v>
      </c>
      <c r="AQ788" s="2">
        <v>42312</v>
      </c>
      <c r="AR788" s="8">
        <v>239.27359999999999</v>
      </c>
      <c r="AT788" s="2">
        <v>42312</v>
      </c>
      <c r="AU788" s="8">
        <v>15.51</v>
      </c>
      <c r="AW788" s="2">
        <v>42312</v>
      </c>
      <c r="AX788" s="8">
        <v>5142.4790000000003</v>
      </c>
    </row>
    <row r="789" spans="1:50" x14ac:dyDescent="0.2">
      <c r="A789" s="13">
        <v>42311</v>
      </c>
      <c r="B789" s="7">
        <v>394.99</v>
      </c>
      <c r="D789" s="2">
        <v>42311</v>
      </c>
      <c r="E789" s="10">
        <v>235.84</v>
      </c>
      <c r="G789" s="2">
        <v>42311</v>
      </c>
      <c r="H789" s="7">
        <v>2109.79</v>
      </c>
      <c r="J789" s="2">
        <v>42311</v>
      </c>
      <c r="K789" s="7">
        <v>3442.68</v>
      </c>
      <c r="M789" s="2">
        <v>42311</v>
      </c>
      <c r="N789" s="7">
        <v>1117</v>
      </c>
      <c r="P789" s="2">
        <v>42311</v>
      </c>
      <c r="Q789" s="7">
        <v>47.9</v>
      </c>
      <c r="S789" s="2">
        <v>42311</v>
      </c>
      <c r="T789" s="7">
        <v>30.114560000000001</v>
      </c>
      <c r="V789" s="2">
        <v>42311</v>
      </c>
      <c r="W789" s="7">
        <v>146.26</v>
      </c>
      <c r="Y789" s="2">
        <v>42311</v>
      </c>
      <c r="Z789" s="6">
        <v>1.0959000000000001</v>
      </c>
      <c r="AB789" s="2">
        <v>42311</v>
      </c>
      <c r="AC789" s="6">
        <v>1.5417000000000001</v>
      </c>
      <c r="AE789" s="2">
        <v>42311</v>
      </c>
      <c r="AF789" s="6">
        <v>1.0087999999999999</v>
      </c>
      <c r="AH789" s="2">
        <v>42311</v>
      </c>
      <c r="AI789" s="11">
        <v>8.2609999999999992E-3</v>
      </c>
      <c r="AK789" s="2">
        <v>42311</v>
      </c>
      <c r="AL789" s="6">
        <v>226.95650000000001</v>
      </c>
      <c r="AN789" s="2">
        <v>42311</v>
      </c>
      <c r="AO789" s="7">
        <v>1931.73</v>
      </c>
      <c r="AQ789" s="2">
        <v>42311</v>
      </c>
      <c r="AR789" s="8">
        <v>239.4246</v>
      </c>
      <c r="AT789" s="2">
        <v>42311</v>
      </c>
      <c r="AU789" s="8">
        <v>14.54</v>
      </c>
      <c r="AW789" s="2">
        <v>42311</v>
      </c>
      <c r="AX789" s="8">
        <v>5145.1260000000002</v>
      </c>
    </row>
    <row r="790" spans="1:50" x14ac:dyDescent="0.2">
      <c r="A790" s="13">
        <v>42310</v>
      </c>
      <c r="B790" s="7">
        <v>363.76</v>
      </c>
      <c r="D790" s="2">
        <v>42310</v>
      </c>
      <c r="E790" s="10">
        <v>231.77</v>
      </c>
      <c r="G790" s="2">
        <v>42310</v>
      </c>
      <c r="H790" s="7">
        <v>2104.0500000000002</v>
      </c>
      <c r="J790" s="2">
        <v>42310</v>
      </c>
      <c r="K790" s="7">
        <v>3434.5</v>
      </c>
      <c r="M790" s="2">
        <v>42310</v>
      </c>
      <c r="N790" s="7">
        <v>1135.02</v>
      </c>
      <c r="P790" s="2">
        <v>42310</v>
      </c>
      <c r="Q790" s="7">
        <v>46.14</v>
      </c>
      <c r="S790" s="2">
        <v>42310</v>
      </c>
      <c r="T790" s="7">
        <v>29.81625</v>
      </c>
      <c r="V790" s="2">
        <v>42310</v>
      </c>
      <c r="W790" s="7">
        <v>146.19</v>
      </c>
      <c r="Y790" s="2">
        <v>42310</v>
      </c>
      <c r="Z790" s="6">
        <v>1.1021000000000001</v>
      </c>
      <c r="AB790" s="2">
        <v>42310</v>
      </c>
      <c r="AC790" s="6">
        <v>1.5422</v>
      </c>
      <c r="AE790" s="2">
        <v>42310</v>
      </c>
      <c r="AF790" s="6">
        <v>1.014</v>
      </c>
      <c r="AH790" s="2">
        <v>42310</v>
      </c>
      <c r="AI790" s="11">
        <v>8.2839999999999997E-3</v>
      </c>
      <c r="AK790" s="2">
        <v>42310</v>
      </c>
      <c r="AL790" s="6">
        <v>226.7834</v>
      </c>
      <c r="AN790" s="2">
        <v>42310</v>
      </c>
      <c r="AO790" s="7">
        <v>1934.63</v>
      </c>
      <c r="AQ790" s="2">
        <v>42310</v>
      </c>
      <c r="AR790" s="8">
        <v>239.41130000000001</v>
      </c>
      <c r="AT790" s="2">
        <v>42310</v>
      </c>
      <c r="AU790" s="8">
        <v>14.15</v>
      </c>
      <c r="AW790" s="2">
        <v>42310</v>
      </c>
      <c r="AX790" s="8">
        <v>5127.1450000000004</v>
      </c>
    </row>
    <row r="791" spans="1:50" x14ac:dyDescent="0.2">
      <c r="A791" s="13">
        <v>42307</v>
      </c>
      <c r="B791" s="7">
        <v>323.22000000000003</v>
      </c>
      <c r="D791" s="2">
        <v>42307</v>
      </c>
      <c r="E791" s="10">
        <v>233.16</v>
      </c>
      <c r="G791" s="2">
        <v>42307</v>
      </c>
      <c r="H791" s="7">
        <v>2079.36</v>
      </c>
      <c r="J791" s="2">
        <v>42307</v>
      </c>
      <c r="K791" s="7">
        <v>3418.23</v>
      </c>
      <c r="M791" s="2">
        <v>42307</v>
      </c>
      <c r="N791" s="7">
        <v>1141.5</v>
      </c>
      <c r="P791" s="2">
        <v>42307</v>
      </c>
      <c r="Q791" s="7">
        <v>46.59</v>
      </c>
      <c r="S791" s="2">
        <v>42307</v>
      </c>
      <c r="T791" s="7">
        <v>30.348960000000002</v>
      </c>
      <c r="V791" s="2">
        <v>42307</v>
      </c>
      <c r="W791" s="7">
        <v>145.72999999999999</v>
      </c>
      <c r="Y791" s="2">
        <v>42307</v>
      </c>
      <c r="Z791" s="6">
        <v>1.1017999999999999</v>
      </c>
      <c r="AB791" s="2">
        <v>42307</v>
      </c>
      <c r="AC791" s="6">
        <v>1.5446</v>
      </c>
      <c r="AE791" s="2">
        <v>42307</v>
      </c>
      <c r="AF791" s="6">
        <v>1.0129999999999999</v>
      </c>
      <c r="AH791" s="2">
        <v>42307</v>
      </c>
      <c r="AI791" s="11">
        <v>8.2839999999999997E-3</v>
      </c>
      <c r="AK791" s="2">
        <v>42307</v>
      </c>
      <c r="AL791" s="6">
        <v>227.38839999999999</v>
      </c>
      <c r="AN791" s="2">
        <v>42307</v>
      </c>
      <c r="AO791" s="7">
        <v>1936.76</v>
      </c>
      <c r="AQ791" s="2">
        <v>42307</v>
      </c>
      <c r="AR791" s="8">
        <v>240.1096</v>
      </c>
      <c r="AT791" s="2">
        <v>42307</v>
      </c>
      <c r="AU791" s="8">
        <v>15.07</v>
      </c>
      <c r="AW791" s="2">
        <v>42307</v>
      </c>
      <c r="AX791" s="8">
        <v>5053.7489999999998</v>
      </c>
    </row>
    <row r="792" spans="1:50" x14ac:dyDescent="0.2">
      <c r="A792" s="13">
        <v>42306</v>
      </c>
      <c r="B792" s="7">
        <v>313.52</v>
      </c>
      <c r="D792" s="2">
        <v>42306</v>
      </c>
      <c r="E792" s="10">
        <v>233.38</v>
      </c>
      <c r="G792" s="2">
        <v>42306</v>
      </c>
      <c r="H792" s="7">
        <v>2089.41</v>
      </c>
      <c r="J792" s="2">
        <v>42306</v>
      </c>
      <c r="K792" s="7">
        <v>3413.39</v>
      </c>
      <c r="M792" s="2">
        <v>42306</v>
      </c>
      <c r="N792" s="7">
        <v>1146.6400000000001</v>
      </c>
      <c r="P792" s="2">
        <v>42306</v>
      </c>
      <c r="Q792" s="7">
        <v>46.06</v>
      </c>
      <c r="S792" s="2">
        <v>42306</v>
      </c>
      <c r="T792" s="7">
        <v>30.085270000000001</v>
      </c>
      <c r="V792" s="2">
        <v>42306</v>
      </c>
      <c r="W792" s="7">
        <v>146.1</v>
      </c>
      <c r="Y792" s="2">
        <v>42306</v>
      </c>
      <c r="Z792" s="6">
        <v>1.0967</v>
      </c>
      <c r="AB792" s="2">
        <v>42306</v>
      </c>
      <c r="AC792" s="6">
        <v>1.5302</v>
      </c>
      <c r="AE792" s="2">
        <v>42306</v>
      </c>
      <c r="AF792" s="6">
        <v>1.0094000000000001</v>
      </c>
      <c r="AH792" s="2">
        <v>42306</v>
      </c>
      <c r="AI792" s="11">
        <v>8.2579999999999997E-3</v>
      </c>
      <c r="AK792" s="2">
        <v>42306</v>
      </c>
      <c r="AL792" s="6">
        <v>227.1943</v>
      </c>
      <c r="AN792" s="2">
        <v>42306</v>
      </c>
      <c r="AO792" s="7">
        <v>1934.59</v>
      </c>
      <c r="AQ792" s="2">
        <v>42306</v>
      </c>
      <c r="AR792" s="8">
        <v>240.07919999999999</v>
      </c>
      <c r="AT792" s="2">
        <v>42306</v>
      </c>
      <c r="AU792" s="8">
        <v>14.61</v>
      </c>
      <c r="AW792" s="2">
        <v>42306</v>
      </c>
      <c r="AX792" s="8">
        <v>5074.2740000000003</v>
      </c>
    </row>
    <row r="793" spans="1:50" x14ac:dyDescent="0.2">
      <c r="A793" s="13">
        <v>42305</v>
      </c>
      <c r="B793" s="7">
        <v>302.06</v>
      </c>
      <c r="D793" s="2">
        <v>42305</v>
      </c>
      <c r="E793" s="10">
        <v>236.59</v>
      </c>
      <c r="G793" s="2">
        <v>42305</v>
      </c>
      <c r="H793" s="7">
        <v>2090.35</v>
      </c>
      <c r="J793" s="2">
        <v>42305</v>
      </c>
      <c r="K793" s="7">
        <v>3421.09</v>
      </c>
      <c r="M793" s="2">
        <v>42305</v>
      </c>
      <c r="N793" s="7">
        <v>1176.9000000000001</v>
      </c>
      <c r="P793" s="2">
        <v>42305</v>
      </c>
      <c r="Q793" s="7">
        <v>45.94</v>
      </c>
      <c r="S793" s="2">
        <v>42305</v>
      </c>
      <c r="T793" s="7">
        <v>29.80847</v>
      </c>
      <c r="V793" s="2">
        <v>42305</v>
      </c>
      <c r="W793" s="7">
        <v>148.12</v>
      </c>
      <c r="Y793" s="2">
        <v>42305</v>
      </c>
      <c r="Z793" s="6">
        <v>1.1065</v>
      </c>
      <c r="AB793" s="2">
        <v>42305</v>
      </c>
      <c r="AC793" s="6">
        <v>1.5322</v>
      </c>
      <c r="AE793" s="2">
        <v>42305</v>
      </c>
      <c r="AF793" s="6">
        <v>1.0173000000000001</v>
      </c>
      <c r="AH793" s="2">
        <v>42305</v>
      </c>
      <c r="AI793" s="11">
        <v>8.2979999999999998E-3</v>
      </c>
      <c r="AK793" s="2">
        <v>42305</v>
      </c>
      <c r="AL793" s="6">
        <v>228.08670000000001</v>
      </c>
      <c r="AN793" s="2">
        <v>42305</v>
      </c>
      <c r="AO793" s="7">
        <v>1942.15</v>
      </c>
      <c r="AQ793" s="2">
        <v>42305</v>
      </c>
      <c r="AR793" s="8">
        <v>241.185</v>
      </c>
      <c r="AT793" s="2">
        <v>42305</v>
      </c>
      <c r="AU793" s="8">
        <v>14.33</v>
      </c>
      <c r="AW793" s="2">
        <v>42305</v>
      </c>
      <c r="AX793" s="8">
        <v>5095.6899999999996</v>
      </c>
    </row>
    <row r="794" spans="1:50" x14ac:dyDescent="0.2">
      <c r="A794" s="13">
        <v>42304</v>
      </c>
      <c r="B794" s="7">
        <v>295.44</v>
      </c>
      <c r="D794" s="2">
        <v>42304</v>
      </c>
      <c r="E794" s="10">
        <v>237.84</v>
      </c>
      <c r="G794" s="2">
        <v>42304</v>
      </c>
      <c r="H794" s="7">
        <v>2065.89</v>
      </c>
      <c r="J794" s="2">
        <v>42304</v>
      </c>
      <c r="K794" s="7">
        <v>3381.01</v>
      </c>
      <c r="M794" s="2">
        <v>42304</v>
      </c>
      <c r="N794" s="7">
        <v>1166.47</v>
      </c>
      <c r="P794" s="2">
        <v>42304</v>
      </c>
      <c r="Q794" s="7">
        <v>43.2</v>
      </c>
      <c r="S794" s="2">
        <v>42304</v>
      </c>
      <c r="T794" s="7">
        <v>30.06615</v>
      </c>
      <c r="V794" s="2">
        <v>42304</v>
      </c>
      <c r="W794" s="7">
        <v>148.09</v>
      </c>
      <c r="Y794" s="2">
        <v>42304</v>
      </c>
      <c r="Z794" s="6">
        <v>1.1038000000000001</v>
      </c>
      <c r="AB794" s="2">
        <v>42304</v>
      </c>
      <c r="AC794" s="6">
        <v>1.5304</v>
      </c>
      <c r="AE794" s="2">
        <v>42304</v>
      </c>
      <c r="AF794" s="6">
        <v>1.0141</v>
      </c>
      <c r="AH794" s="2">
        <v>42304</v>
      </c>
      <c r="AI794" s="11">
        <v>8.3070000000000001E-3</v>
      </c>
      <c r="AK794" s="2">
        <v>42304</v>
      </c>
      <c r="AL794" s="6">
        <v>228.06950000000001</v>
      </c>
      <c r="AN794" s="2">
        <v>42304</v>
      </c>
      <c r="AO794" s="7">
        <v>1948.21</v>
      </c>
      <c r="AQ794" s="2">
        <v>42304</v>
      </c>
      <c r="AR794" s="8">
        <v>240.94890000000001</v>
      </c>
      <c r="AT794" s="2">
        <v>42304</v>
      </c>
      <c r="AU794" s="8">
        <v>15.43</v>
      </c>
      <c r="AW794" s="2">
        <v>42304</v>
      </c>
      <c r="AX794" s="8">
        <v>5030.1450000000004</v>
      </c>
    </row>
    <row r="795" spans="1:50" x14ac:dyDescent="0.2">
      <c r="A795" s="13">
        <v>42303</v>
      </c>
      <c r="B795" s="7">
        <v>286.14999999999998</v>
      </c>
      <c r="D795" s="2">
        <v>42303</v>
      </c>
      <c r="E795" s="10">
        <v>239.18</v>
      </c>
      <c r="G795" s="2">
        <v>42303</v>
      </c>
      <c r="H795" s="7">
        <v>2071.1799999999998</v>
      </c>
      <c r="J795" s="2">
        <v>42303</v>
      </c>
      <c r="K795" s="7">
        <v>3414.6</v>
      </c>
      <c r="M795" s="2">
        <v>42303</v>
      </c>
      <c r="N795" s="7">
        <v>1164.69</v>
      </c>
      <c r="P795" s="2">
        <v>42303</v>
      </c>
      <c r="Q795" s="7">
        <v>43.98</v>
      </c>
      <c r="S795" s="2">
        <v>42303</v>
      </c>
      <c r="T795" s="7">
        <v>30.16264</v>
      </c>
      <c r="V795" s="2">
        <v>42303</v>
      </c>
      <c r="W795" s="7">
        <v>147.74</v>
      </c>
      <c r="Y795" s="2">
        <v>42303</v>
      </c>
      <c r="Z795" s="6">
        <v>1.1053999999999999</v>
      </c>
      <c r="AB795" s="2">
        <v>42303</v>
      </c>
      <c r="AC795" s="6">
        <v>1.5365</v>
      </c>
      <c r="AE795" s="2">
        <v>42303</v>
      </c>
      <c r="AF795" s="6">
        <v>1.0174000000000001</v>
      </c>
      <c r="AH795" s="2">
        <v>42303</v>
      </c>
      <c r="AI795" s="11">
        <v>8.2649999999999998E-3</v>
      </c>
      <c r="AK795" s="2">
        <v>42303</v>
      </c>
      <c r="AL795" s="6">
        <v>227.5051</v>
      </c>
      <c r="AN795" s="2">
        <v>42303</v>
      </c>
      <c r="AO795" s="7">
        <v>1945.84</v>
      </c>
      <c r="AQ795" s="2">
        <v>42303</v>
      </c>
      <c r="AR795" s="8">
        <v>240.2775</v>
      </c>
      <c r="AT795" s="2">
        <v>42303</v>
      </c>
      <c r="AU795" s="8">
        <v>15.29</v>
      </c>
      <c r="AW795" s="2">
        <v>42303</v>
      </c>
      <c r="AX795" s="8">
        <v>5034.7039999999997</v>
      </c>
    </row>
    <row r="796" spans="1:50" x14ac:dyDescent="0.2">
      <c r="A796" s="13">
        <v>42300</v>
      </c>
      <c r="B796" s="7">
        <v>278.11</v>
      </c>
      <c r="D796" s="2">
        <v>42300</v>
      </c>
      <c r="E796" s="10">
        <v>240</v>
      </c>
      <c r="G796" s="2">
        <v>42300</v>
      </c>
      <c r="H796" s="7">
        <v>2075.15</v>
      </c>
      <c r="J796" s="2">
        <v>42300</v>
      </c>
      <c r="K796" s="7">
        <v>3425.81</v>
      </c>
      <c r="M796" s="2">
        <v>42300</v>
      </c>
      <c r="N796" s="7">
        <v>1163.2</v>
      </c>
      <c r="P796" s="2">
        <v>42300</v>
      </c>
      <c r="Q796" s="7">
        <v>44.6</v>
      </c>
      <c r="S796" s="2">
        <v>42300</v>
      </c>
      <c r="T796" s="7">
        <v>29.703690000000002</v>
      </c>
      <c r="V796" s="2">
        <v>42300</v>
      </c>
      <c r="W796" s="7">
        <v>148.22999999999999</v>
      </c>
      <c r="Y796" s="2">
        <v>42300</v>
      </c>
      <c r="Z796" s="6">
        <v>1.1015999999999999</v>
      </c>
      <c r="AB796" s="2">
        <v>42300</v>
      </c>
      <c r="AC796" s="6">
        <v>1.5343</v>
      </c>
      <c r="AE796" s="2">
        <v>42300</v>
      </c>
      <c r="AF796" s="6">
        <v>1.0219</v>
      </c>
      <c r="AH796" s="2">
        <v>42300</v>
      </c>
      <c r="AI796" s="11">
        <v>8.2459999999999999E-3</v>
      </c>
      <c r="AK796" s="2">
        <v>42300</v>
      </c>
      <c r="AL796" s="6">
        <v>227.2765</v>
      </c>
      <c r="AN796" s="2">
        <v>42300</v>
      </c>
      <c r="AO796" s="7">
        <v>1942.97</v>
      </c>
      <c r="AQ796" s="2">
        <v>42300</v>
      </c>
      <c r="AR796" s="8">
        <v>240.0497</v>
      </c>
      <c r="AT796" s="2">
        <v>42300</v>
      </c>
      <c r="AU796" s="8">
        <v>14.46</v>
      </c>
      <c r="AW796" s="2">
        <v>42300</v>
      </c>
      <c r="AX796" s="8">
        <v>5031.8639999999996</v>
      </c>
    </row>
    <row r="797" spans="1:50" x14ac:dyDescent="0.2">
      <c r="A797" s="13">
        <v>42299</v>
      </c>
      <c r="B797" s="7">
        <v>275.52</v>
      </c>
      <c r="D797" s="2">
        <v>42299</v>
      </c>
      <c r="E797" s="10">
        <v>237.41</v>
      </c>
      <c r="G797" s="2">
        <v>42299</v>
      </c>
      <c r="H797" s="7">
        <v>2052.5100000000002</v>
      </c>
      <c r="J797" s="2">
        <v>42299</v>
      </c>
      <c r="K797" s="7">
        <v>3353.11</v>
      </c>
      <c r="M797" s="2">
        <v>42299</v>
      </c>
      <c r="N797" s="7">
        <v>1167.5</v>
      </c>
      <c r="P797" s="2">
        <v>42299</v>
      </c>
      <c r="Q797" s="7">
        <v>45.38</v>
      </c>
      <c r="S797" s="2">
        <v>42299</v>
      </c>
      <c r="T797" s="7">
        <v>29.703469999999999</v>
      </c>
      <c r="V797" s="2">
        <v>42299</v>
      </c>
      <c r="W797" s="7">
        <v>148.66999999999999</v>
      </c>
      <c r="Y797" s="2">
        <v>42299</v>
      </c>
      <c r="Z797" s="6">
        <v>1.1136999999999999</v>
      </c>
      <c r="AB797" s="2">
        <v>42299</v>
      </c>
      <c r="AC797" s="6">
        <v>1.5386</v>
      </c>
      <c r="AE797" s="2">
        <v>42299</v>
      </c>
      <c r="AF797" s="6">
        <v>1.03</v>
      </c>
      <c r="AH797" s="2">
        <v>42299</v>
      </c>
      <c r="AI797" s="11">
        <v>8.2880000000000002E-3</v>
      </c>
      <c r="AK797" s="2">
        <v>42299</v>
      </c>
      <c r="AL797" s="6">
        <v>227.05240000000001</v>
      </c>
      <c r="AN797" s="2">
        <v>42299</v>
      </c>
      <c r="AO797" s="7">
        <v>1947.13</v>
      </c>
      <c r="AQ797" s="2">
        <v>42299</v>
      </c>
      <c r="AR797" s="8">
        <v>239.99549999999999</v>
      </c>
      <c r="AT797" s="2">
        <v>42299</v>
      </c>
      <c r="AU797" s="8">
        <v>14.45</v>
      </c>
      <c r="AW797" s="2">
        <v>42299</v>
      </c>
      <c r="AX797" s="8">
        <v>4920.05</v>
      </c>
    </row>
    <row r="798" spans="1:50" x14ac:dyDescent="0.2">
      <c r="A798" s="13">
        <v>42298</v>
      </c>
      <c r="B798" s="7">
        <v>268.67</v>
      </c>
      <c r="D798" s="2">
        <v>42298</v>
      </c>
      <c r="E798" s="10">
        <v>237.58</v>
      </c>
      <c r="G798" s="2">
        <v>42298</v>
      </c>
      <c r="H798" s="7">
        <v>2018.94</v>
      </c>
      <c r="J798" s="2">
        <v>42298</v>
      </c>
      <c r="K798" s="7">
        <v>3272.23</v>
      </c>
      <c r="M798" s="2">
        <v>42298</v>
      </c>
      <c r="N798" s="7">
        <v>1167.08</v>
      </c>
      <c r="P798" s="2">
        <v>42298</v>
      </c>
      <c r="Q798" s="7">
        <v>45.2</v>
      </c>
      <c r="S798" s="2">
        <v>42298</v>
      </c>
      <c r="T798" s="7">
        <v>29.942039999999999</v>
      </c>
      <c r="V798" s="2">
        <v>42298</v>
      </c>
      <c r="W798" s="7">
        <v>148.19999999999999</v>
      </c>
      <c r="Y798" s="2">
        <v>42298</v>
      </c>
      <c r="Z798" s="6">
        <v>1.1346000000000001</v>
      </c>
      <c r="AB798" s="2">
        <v>42298</v>
      </c>
      <c r="AC798" s="6">
        <v>1.5441</v>
      </c>
      <c r="AE798" s="2">
        <v>42298</v>
      </c>
      <c r="AF798" s="6">
        <v>1.0448</v>
      </c>
      <c r="AH798" s="2">
        <v>42298</v>
      </c>
      <c r="AI798" s="11">
        <v>8.3359999999999997E-3</v>
      </c>
      <c r="AK798" s="2">
        <v>42298</v>
      </c>
      <c r="AL798" s="6">
        <v>225.56819999999999</v>
      </c>
      <c r="AN798" s="2">
        <v>42298</v>
      </c>
      <c r="AO798" s="7">
        <v>1945.17</v>
      </c>
      <c r="AQ798" s="2">
        <v>42298</v>
      </c>
      <c r="AR798" s="8">
        <v>238.84039999999999</v>
      </c>
      <c r="AT798" s="2">
        <v>42298</v>
      </c>
      <c r="AU798" s="8">
        <v>16.7</v>
      </c>
      <c r="AW798" s="2">
        <v>42298</v>
      </c>
      <c r="AX798" s="8">
        <v>4840.1170000000002</v>
      </c>
    </row>
    <row r="799" spans="1:50" x14ac:dyDescent="0.2">
      <c r="A799" s="13">
        <v>42297</v>
      </c>
      <c r="B799" s="7">
        <v>270.37</v>
      </c>
      <c r="D799" s="2">
        <v>42297</v>
      </c>
      <c r="E799" s="10">
        <v>238.96</v>
      </c>
      <c r="G799" s="2">
        <v>42297</v>
      </c>
      <c r="H799" s="7">
        <v>2030.77</v>
      </c>
      <c r="J799" s="2">
        <v>42297</v>
      </c>
      <c r="K799" s="7">
        <v>3255.72</v>
      </c>
      <c r="M799" s="2">
        <v>42297</v>
      </c>
      <c r="N799" s="7">
        <v>1177.02</v>
      </c>
      <c r="P799" s="2">
        <v>42297</v>
      </c>
      <c r="Q799" s="7">
        <v>45.55</v>
      </c>
      <c r="S799" s="2">
        <v>42297</v>
      </c>
      <c r="T799" s="7">
        <v>29.671479999999999</v>
      </c>
      <c r="V799" s="2">
        <v>42297</v>
      </c>
      <c r="W799" s="7">
        <v>150.13999999999999</v>
      </c>
      <c r="Y799" s="2">
        <v>42297</v>
      </c>
      <c r="Z799" s="6">
        <v>1.1352</v>
      </c>
      <c r="AB799" s="2">
        <v>42297</v>
      </c>
      <c r="AC799" s="6">
        <v>1.5459000000000001</v>
      </c>
      <c r="AE799" s="2">
        <v>42297</v>
      </c>
      <c r="AF799" s="6">
        <v>1.0467</v>
      </c>
      <c r="AH799" s="2">
        <v>42297</v>
      </c>
      <c r="AI799" s="11">
        <v>8.3440000000000007E-3</v>
      </c>
      <c r="AK799" s="2">
        <v>42297</v>
      </c>
      <c r="AL799" s="6">
        <v>224.96680000000001</v>
      </c>
      <c r="AN799" s="2">
        <v>42297</v>
      </c>
      <c r="AO799" s="7">
        <v>1940.97</v>
      </c>
      <c r="AQ799" s="2">
        <v>42297</v>
      </c>
      <c r="AR799" s="8">
        <v>238.1737</v>
      </c>
      <c r="AT799" s="2">
        <v>42297</v>
      </c>
      <c r="AU799" s="8">
        <v>15.75</v>
      </c>
      <c r="AW799" s="2">
        <v>42297</v>
      </c>
      <c r="AX799" s="8">
        <v>4880.9719999999998</v>
      </c>
    </row>
    <row r="800" spans="1:50" x14ac:dyDescent="0.2">
      <c r="A800" s="13">
        <v>42296</v>
      </c>
      <c r="B800" s="7">
        <v>263.97000000000003</v>
      </c>
      <c r="D800" s="2">
        <v>42296</v>
      </c>
      <c r="E800" s="10">
        <v>239.46</v>
      </c>
      <c r="G800" s="2">
        <v>42296</v>
      </c>
      <c r="H800" s="7">
        <v>2033.66</v>
      </c>
      <c r="J800" s="2">
        <v>42296</v>
      </c>
      <c r="K800" s="7">
        <v>3272.04</v>
      </c>
      <c r="M800" s="2">
        <v>42296</v>
      </c>
      <c r="N800" s="7">
        <v>1172.02</v>
      </c>
      <c r="P800" s="2">
        <v>42296</v>
      </c>
      <c r="Q800" s="7">
        <v>45.89</v>
      </c>
      <c r="S800" s="2">
        <v>42296</v>
      </c>
      <c r="T800" s="7">
        <v>29.395150000000001</v>
      </c>
      <c r="V800" s="2">
        <v>42296</v>
      </c>
      <c r="W800" s="7">
        <v>150.63999999999999</v>
      </c>
      <c r="Y800" s="2">
        <v>42296</v>
      </c>
      <c r="Z800" s="6">
        <v>1.1322000000000001</v>
      </c>
      <c r="AB800" s="2">
        <v>42296</v>
      </c>
      <c r="AC800" s="6">
        <v>1.5472999999999999</v>
      </c>
      <c r="AE800" s="2">
        <v>42296</v>
      </c>
      <c r="AF800" s="6">
        <v>1.0451999999999999</v>
      </c>
      <c r="AH800" s="2">
        <v>42296</v>
      </c>
      <c r="AI800" s="11">
        <v>8.371E-3</v>
      </c>
      <c r="AK800" s="2">
        <v>42296</v>
      </c>
      <c r="AL800" s="6">
        <v>225.69550000000001</v>
      </c>
      <c r="AN800" s="2">
        <v>42296</v>
      </c>
      <c r="AO800" s="7">
        <v>1944.64</v>
      </c>
      <c r="AQ800" s="2">
        <v>42296</v>
      </c>
      <c r="AR800" s="8">
        <v>238.839</v>
      </c>
      <c r="AT800" s="2">
        <v>42296</v>
      </c>
      <c r="AU800" s="8">
        <v>14.98</v>
      </c>
      <c r="AW800" s="2">
        <v>42296</v>
      </c>
      <c r="AX800" s="8">
        <v>4905.4709999999995</v>
      </c>
    </row>
    <row r="801" spans="1:50" x14ac:dyDescent="0.2">
      <c r="A801" s="13">
        <v>42293</v>
      </c>
      <c r="B801" s="7">
        <v>260.48</v>
      </c>
      <c r="D801" s="2">
        <v>42293</v>
      </c>
      <c r="E801" s="10">
        <v>238.84</v>
      </c>
      <c r="G801" s="2">
        <v>42293</v>
      </c>
      <c r="H801" s="7">
        <v>2033.11</v>
      </c>
      <c r="J801" s="2">
        <v>42293</v>
      </c>
      <c r="K801" s="7">
        <v>3264.93</v>
      </c>
      <c r="M801" s="2">
        <v>42293</v>
      </c>
      <c r="N801" s="7">
        <v>1182.1600000000001</v>
      </c>
      <c r="P801" s="2">
        <v>42293</v>
      </c>
      <c r="Q801" s="7">
        <v>47.26</v>
      </c>
      <c r="S801" s="2">
        <v>42293</v>
      </c>
      <c r="T801" s="7">
        <v>29.72719</v>
      </c>
      <c r="V801" s="2">
        <v>42293</v>
      </c>
      <c r="W801" s="7">
        <v>152.88</v>
      </c>
      <c r="Y801" s="2">
        <v>42293</v>
      </c>
      <c r="Z801" s="6">
        <v>1.1381000000000001</v>
      </c>
      <c r="AB801" s="2">
        <v>42293</v>
      </c>
      <c r="AC801" s="6">
        <v>1.5448</v>
      </c>
      <c r="AE801" s="2">
        <v>42293</v>
      </c>
      <c r="AF801" s="6">
        <v>1.0517000000000001</v>
      </c>
      <c r="AH801" s="2">
        <v>42293</v>
      </c>
      <c r="AI801" s="11">
        <v>8.3750000000000005E-3</v>
      </c>
      <c r="AK801" s="2">
        <v>42293</v>
      </c>
      <c r="AL801" s="6">
        <v>225.60319999999999</v>
      </c>
      <c r="AN801" s="2">
        <v>42293</v>
      </c>
      <c r="AO801" s="7">
        <v>1944.74</v>
      </c>
      <c r="AQ801" s="2">
        <v>42293</v>
      </c>
      <c r="AR801" s="8">
        <v>238.946</v>
      </c>
      <c r="AT801" s="2">
        <v>42293</v>
      </c>
      <c r="AU801" s="8">
        <v>15.05</v>
      </c>
      <c r="AW801" s="2">
        <v>42293</v>
      </c>
      <c r="AX801" s="8">
        <v>4886.6880000000001</v>
      </c>
    </row>
    <row r="802" spans="1:50" x14ac:dyDescent="0.2">
      <c r="A802" s="13">
        <v>42292</v>
      </c>
      <c r="B802" s="7">
        <v>254.77</v>
      </c>
      <c r="D802" s="2">
        <v>42292</v>
      </c>
      <c r="E802" s="10">
        <v>237.86</v>
      </c>
      <c r="G802" s="2">
        <v>42292</v>
      </c>
      <c r="H802" s="7">
        <v>2023.86</v>
      </c>
      <c r="J802" s="2">
        <v>42292</v>
      </c>
      <c r="K802" s="7">
        <v>3238.81</v>
      </c>
      <c r="M802" s="2">
        <v>42292</v>
      </c>
      <c r="N802" s="7">
        <v>1187.32</v>
      </c>
      <c r="P802" s="2">
        <v>42292</v>
      </c>
      <c r="Q802" s="7">
        <v>46.38</v>
      </c>
      <c r="S802" s="2">
        <v>42292</v>
      </c>
      <c r="T802" s="7">
        <v>29.987100000000002</v>
      </c>
      <c r="V802" s="2">
        <v>42292</v>
      </c>
      <c r="W802" s="7">
        <v>153.28</v>
      </c>
      <c r="Y802" s="2">
        <v>42292</v>
      </c>
      <c r="Z802" s="6">
        <v>1.1400999999999999</v>
      </c>
      <c r="AB802" s="2">
        <v>42292</v>
      </c>
      <c r="AC802" s="6">
        <v>1.5495000000000001</v>
      </c>
      <c r="AE802" s="2">
        <v>42292</v>
      </c>
      <c r="AF802" s="6">
        <v>1.0528</v>
      </c>
      <c r="AH802" s="2">
        <v>42292</v>
      </c>
      <c r="AI802" s="11">
        <v>8.4460000000000004E-3</v>
      </c>
      <c r="AK802" s="2">
        <v>42292</v>
      </c>
      <c r="AL802" s="6">
        <v>225.46199999999999</v>
      </c>
      <c r="AN802" s="2">
        <v>42292</v>
      </c>
      <c r="AO802" s="7">
        <v>1944.43</v>
      </c>
      <c r="AQ802" s="2">
        <v>42292</v>
      </c>
      <c r="AR802" s="8">
        <v>238.6926</v>
      </c>
      <c r="AT802" s="2">
        <v>42292</v>
      </c>
      <c r="AU802" s="8">
        <v>16.05</v>
      </c>
      <c r="AW802" s="2">
        <v>42292</v>
      </c>
      <c r="AX802" s="8">
        <v>4870.1000000000004</v>
      </c>
    </row>
    <row r="803" spans="1:50" x14ac:dyDescent="0.2">
      <c r="A803" s="13">
        <v>42291</v>
      </c>
      <c r="B803" s="7">
        <v>253.76</v>
      </c>
      <c r="D803" s="2">
        <v>42291</v>
      </c>
      <c r="E803" s="10">
        <v>234.14</v>
      </c>
      <c r="G803" s="2">
        <v>42291</v>
      </c>
      <c r="H803" s="7">
        <v>1994.24</v>
      </c>
      <c r="J803" s="2">
        <v>42291</v>
      </c>
      <c r="K803" s="7">
        <v>3191.57</v>
      </c>
      <c r="M803" s="2">
        <v>42291</v>
      </c>
      <c r="N803" s="7">
        <v>1178.48</v>
      </c>
      <c r="P803" s="2">
        <v>42291</v>
      </c>
      <c r="Q803" s="7">
        <v>46.64</v>
      </c>
      <c r="S803" s="2">
        <v>42291</v>
      </c>
      <c r="T803" s="7">
        <v>30.25947</v>
      </c>
      <c r="V803" s="2">
        <v>42291</v>
      </c>
      <c r="W803" s="7">
        <v>153.62</v>
      </c>
      <c r="Y803" s="2">
        <v>42291</v>
      </c>
      <c r="Z803" s="6">
        <v>1.1445000000000001</v>
      </c>
      <c r="AB803" s="2">
        <v>42291</v>
      </c>
      <c r="AC803" s="6">
        <v>1.5455000000000001</v>
      </c>
      <c r="AE803" s="2">
        <v>42291</v>
      </c>
      <c r="AF803" s="6">
        <v>1.0509999999999999</v>
      </c>
      <c r="AH803" s="2">
        <v>42291</v>
      </c>
      <c r="AI803" s="11">
        <v>8.3909999999999992E-3</v>
      </c>
      <c r="AK803" s="2">
        <v>42291</v>
      </c>
      <c r="AL803" s="6">
        <v>225.35120000000001</v>
      </c>
      <c r="AN803" s="2">
        <v>42291</v>
      </c>
      <c r="AO803" s="7">
        <v>1948.19</v>
      </c>
      <c r="AQ803" s="2">
        <v>42291</v>
      </c>
      <c r="AR803" s="8">
        <v>238.88900000000001</v>
      </c>
      <c r="AT803" s="2">
        <v>42291</v>
      </c>
      <c r="AU803" s="8">
        <v>18.03</v>
      </c>
      <c r="AW803" s="2">
        <v>42291</v>
      </c>
      <c r="AX803" s="8">
        <v>4782.848</v>
      </c>
    </row>
    <row r="804" spans="1:50" x14ac:dyDescent="0.2">
      <c r="A804" s="13">
        <v>42290</v>
      </c>
      <c r="B804" s="7">
        <v>249.45</v>
      </c>
      <c r="D804" s="2">
        <v>42290</v>
      </c>
      <c r="E804" s="10">
        <v>236.27</v>
      </c>
      <c r="G804" s="2">
        <v>42290</v>
      </c>
      <c r="H804" s="7">
        <v>2003.69</v>
      </c>
      <c r="J804" s="2">
        <v>42290</v>
      </c>
      <c r="K804" s="7">
        <v>3221.28</v>
      </c>
      <c r="M804" s="2">
        <v>42290</v>
      </c>
      <c r="N804" s="7">
        <v>1165.43</v>
      </c>
      <c r="P804" s="2">
        <v>42290</v>
      </c>
      <c r="Q804" s="7">
        <v>46.66</v>
      </c>
      <c r="S804" s="2">
        <v>42290</v>
      </c>
      <c r="T804" s="7">
        <v>30.697700000000001</v>
      </c>
      <c r="V804" s="2">
        <v>42290</v>
      </c>
      <c r="W804" s="7">
        <v>153.24</v>
      </c>
      <c r="Y804" s="2">
        <v>42290</v>
      </c>
      <c r="Z804" s="6">
        <v>1.139</v>
      </c>
      <c r="AB804" s="2">
        <v>42290</v>
      </c>
      <c r="AC804" s="6">
        <v>1.5247000000000002</v>
      </c>
      <c r="AE804" s="2">
        <v>42290</v>
      </c>
      <c r="AF804" s="6">
        <v>1.0439000000000001</v>
      </c>
      <c r="AH804" s="2">
        <v>42290</v>
      </c>
      <c r="AI804" s="11">
        <v>8.3499999999999998E-3</v>
      </c>
      <c r="AK804" s="2">
        <v>42290</v>
      </c>
      <c r="AL804" s="6">
        <v>224.4041</v>
      </c>
      <c r="AN804" s="2">
        <v>42290</v>
      </c>
      <c r="AO804" s="7">
        <v>1941.21</v>
      </c>
      <c r="AQ804" s="2">
        <v>42290</v>
      </c>
      <c r="AR804" s="8">
        <v>238.37219999999999</v>
      </c>
      <c r="AT804" s="2">
        <v>42290</v>
      </c>
      <c r="AU804" s="8">
        <v>17.670000000000002</v>
      </c>
      <c r="AW804" s="2">
        <v>42290</v>
      </c>
      <c r="AX804" s="8">
        <v>4796.6090000000004</v>
      </c>
    </row>
    <row r="805" spans="1:50" x14ac:dyDescent="0.2">
      <c r="A805" s="13">
        <v>42289</v>
      </c>
      <c r="B805" s="7">
        <v>245.99</v>
      </c>
      <c r="D805" s="2">
        <v>42289</v>
      </c>
      <c r="E805" s="10">
        <v>239.9</v>
      </c>
      <c r="G805" s="2">
        <v>42289</v>
      </c>
      <c r="H805" s="7">
        <v>2017.46</v>
      </c>
      <c r="J805" s="2">
        <v>42289</v>
      </c>
      <c r="K805" s="7">
        <v>3247.33</v>
      </c>
      <c r="M805" s="2">
        <v>42289</v>
      </c>
      <c r="N805" s="7">
        <v>1164.25</v>
      </c>
      <c r="P805" s="2">
        <v>42289</v>
      </c>
      <c r="Q805" s="7">
        <v>47.1</v>
      </c>
      <c r="S805" s="2">
        <v>42289</v>
      </c>
      <c r="T805" s="7">
        <v>30.094670000000001</v>
      </c>
      <c r="V805" s="2">
        <v>42289</v>
      </c>
      <c r="W805" s="7">
        <v>154.36000000000001</v>
      </c>
      <c r="Y805" s="2">
        <v>42289</v>
      </c>
      <c r="Z805" s="6">
        <v>1.1378999999999999</v>
      </c>
      <c r="AB805" s="2">
        <v>42289</v>
      </c>
      <c r="AC805" s="6">
        <v>1.5359</v>
      </c>
      <c r="AE805" s="2">
        <v>42289</v>
      </c>
      <c r="AF805" s="6">
        <v>1.0408999999999999</v>
      </c>
      <c r="AH805" s="2">
        <v>42289</v>
      </c>
      <c r="AI805" s="11">
        <v>8.3379999999999999E-3</v>
      </c>
      <c r="AK805" s="2">
        <v>42289</v>
      </c>
      <c r="AL805" s="6">
        <v>224.9435</v>
      </c>
      <c r="AN805" s="2">
        <v>42289</v>
      </c>
      <c r="AO805" s="7">
        <v>1937.49</v>
      </c>
      <c r="AQ805" s="2">
        <v>42289</v>
      </c>
      <c r="AR805" s="8">
        <v>238.54650000000001</v>
      </c>
      <c r="AT805" s="2">
        <v>42289</v>
      </c>
      <c r="AU805" s="8">
        <v>16.170000000000002</v>
      </c>
      <c r="AW805" s="2">
        <v>42289</v>
      </c>
      <c r="AX805" s="8">
        <v>4838.643</v>
      </c>
    </row>
    <row r="806" spans="1:50" x14ac:dyDescent="0.2">
      <c r="A806" s="13">
        <v>42286</v>
      </c>
      <c r="B806" s="7">
        <v>244.49</v>
      </c>
      <c r="D806" s="2">
        <v>42286</v>
      </c>
      <c r="E806" s="10">
        <v>238.9</v>
      </c>
      <c r="G806" s="2">
        <v>42286</v>
      </c>
      <c r="H806" s="7">
        <v>2014.89</v>
      </c>
      <c r="J806" s="2">
        <v>42286</v>
      </c>
      <c r="K806" s="7">
        <v>3250.31</v>
      </c>
      <c r="M806" s="2">
        <v>42286</v>
      </c>
      <c r="N806" s="7">
        <v>1158.9000000000001</v>
      </c>
      <c r="P806" s="2">
        <v>42286</v>
      </c>
      <c r="Q806" s="7">
        <v>49.63</v>
      </c>
      <c r="S806" s="2">
        <v>42286</v>
      </c>
      <c r="T806" s="7">
        <v>30.195959999999999</v>
      </c>
      <c r="V806" s="2">
        <v>42286</v>
      </c>
      <c r="W806" s="7">
        <v>154.41</v>
      </c>
      <c r="Y806" s="2">
        <v>42286</v>
      </c>
      <c r="Z806" s="6">
        <v>1.1379999999999999</v>
      </c>
      <c r="AB806" s="2">
        <v>42286</v>
      </c>
      <c r="AC806" s="6">
        <v>1.5327999999999999</v>
      </c>
      <c r="AE806" s="2">
        <v>42286</v>
      </c>
      <c r="AF806" s="6">
        <v>1.0418000000000001</v>
      </c>
      <c r="AH806" s="2">
        <v>42286</v>
      </c>
      <c r="AI806" s="11">
        <v>8.3140000000000002E-3</v>
      </c>
      <c r="AK806" s="2">
        <v>42286</v>
      </c>
      <c r="AL806" s="6">
        <v>224.42779999999999</v>
      </c>
      <c r="AN806" s="2">
        <v>42286</v>
      </c>
      <c r="AO806" s="7">
        <v>1937.49</v>
      </c>
      <c r="AQ806" s="2">
        <v>42286</v>
      </c>
      <c r="AR806" s="8">
        <v>238.08680000000001</v>
      </c>
      <c r="AT806" s="2">
        <v>42286</v>
      </c>
      <c r="AU806" s="8">
        <v>17.079999999999998</v>
      </c>
      <c r="AW806" s="2">
        <v>42286</v>
      </c>
      <c r="AX806" s="8">
        <v>4830.47</v>
      </c>
    </row>
    <row r="807" spans="1:50" x14ac:dyDescent="0.2">
      <c r="A807" s="13">
        <v>42285</v>
      </c>
      <c r="B807" s="7">
        <v>243.84</v>
      </c>
      <c r="D807" s="2">
        <v>42285</v>
      </c>
      <c r="E807" s="10">
        <v>235.27</v>
      </c>
      <c r="G807" s="2">
        <v>42285</v>
      </c>
      <c r="H807" s="7">
        <v>2013.43</v>
      </c>
      <c r="J807" s="2">
        <v>42285</v>
      </c>
      <c r="K807" s="7">
        <v>3224.96</v>
      </c>
      <c r="M807" s="2">
        <v>42285</v>
      </c>
      <c r="N807" s="7">
        <v>1144.18</v>
      </c>
      <c r="P807" s="2">
        <v>42285</v>
      </c>
      <c r="Q807" s="7">
        <v>49.43</v>
      </c>
      <c r="S807" s="2">
        <v>42285</v>
      </c>
      <c r="T807" s="7">
        <v>30.472100000000001</v>
      </c>
      <c r="V807" s="2">
        <v>42285</v>
      </c>
      <c r="W807" s="7">
        <v>148.28</v>
      </c>
      <c r="Y807" s="2">
        <v>42285</v>
      </c>
      <c r="Z807" s="6">
        <v>1.1282000000000001</v>
      </c>
      <c r="AB807" s="2">
        <v>42285</v>
      </c>
      <c r="AC807" s="6">
        <v>1.5325</v>
      </c>
      <c r="AE807" s="2">
        <v>42285</v>
      </c>
      <c r="AF807" s="6">
        <v>1.0342</v>
      </c>
      <c r="AH807" s="2">
        <v>42285</v>
      </c>
      <c r="AI807" s="11">
        <v>8.3389999999999992E-3</v>
      </c>
      <c r="AK807" s="2">
        <v>42285</v>
      </c>
      <c r="AL807" s="6">
        <v>224.96019999999999</v>
      </c>
      <c r="AN807" s="2">
        <v>42285</v>
      </c>
      <c r="AO807" s="7">
        <v>1936.25</v>
      </c>
      <c r="AQ807" s="2">
        <v>42285</v>
      </c>
      <c r="AR807" s="8">
        <v>238.267</v>
      </c>
      <c r="AT807" s="2">
        <v>42285</v>
      </c>
      <c r="AU807" s="8">
        <v>17.420000000000002</v>
      </c>
      <c r="AW807" s="2">
        <v>42285</v>
      </c>
      <c r="AX807" s="8">
        <v>4810.7879999999996</v>
      </c>
    </row>
    <row r="808" spans="1:50" x14ac:dyDescent="0.2">
      <c r="A808" s="13">
        <v>42284</v>
      </c>
      <c r="B808" s="7">
        <v>245.09</v>
      </c>
      <c r="D808" s="2">
        <v>42284</v>
      </c>
      <c r="E808" s="10">
        <v>237.53</v>
      </c>
      <c r="G808" s="2">
        <v>42284</v>
      </c>
      <c r="H808" s="7">
        <v>1995.83</v>
      </c>
      <c r="J808" s="2">
        <v>42284</v>
      </c>
      <c r="K808" s="7">
        <v>3226.4</v>
      </c>
      <c r="M808" s="2">
        <v>42284</v>
      </c>
      <c r="N808" s="7">
        <v>1145.92</v>
      </c>
      <c r="P808" s="2">
        <v>42284</v>
      </c>
      <c r="Q808" s="7">
        <v>47.81</v>
      </c>
      <c r="S808" s="2">
        <v>42284</v>
      </c>
      <c r="T808" s="7">
        <v>30.800719999999998</v>
      </c>
      <c r="V808" s="2">
        <v>42284</v>
      </c>
      <c r="W808" s="7">
        <v>149.74</v>
      </c>
      <c r="Y808" s="2">
        <v>42284</v>
      </c>
      <c r="Z808" s="6">
        <v>1.1243000000000001</v>
      </c>
      <c r="AB808" s="2">
        <v>42284</v>
      </c>
      <c r="AC808" s="6">
        <v>1.5318000000000001</v>
      </c>
      <c r="AE808" s="2">
        <v>42284</v>
      </c>
      <c r="AF808" s="6">
        <v>1.0275000000000001</v>
      </c>
      <c r="AH808" s="2">
        <v>42284</v>
      </c>
      <c r="AI808" s="11">
        <v>8.3379999999999999E-3</v>
      </c>
      <c r="AK808" s="2">
        <v>42284</v>
      </c>
      <c r="AL808" s="6">
        <v>224.96860000000001</v>
      </c>
      <c r="AN808" s="2">
        <v>42284</v>
      </c>
      <c r="AO808" s="7">
        <v>1940.33</v>
      </c>
      <c r="AQ808" s="2">
        <v>42284</v>
      </c>
      <c r="AR808" s="8">
        <v>238.059</v>
      </c>
      <c r="AT808" s="2">
        <v>42284</v>
      </c>
      <c r="AU808" s="8">
        <v>18.399999999999999</v>
      </c>
      <c r="AW808" s="2">
        <v>42284</v>
      </c>
      <c r="AX808" s="8">
        <v>4791.152</v>
      </c>
    </row>
    <row r="809" spans="1:50" x14ac:dyDescent="0.2">
      <c r="A809" s="13">
        <v>42283</v>
      </c>
      <c r="B809" s="7">
        <v>246.2</v>
      </c>
      <c r="D809" s="2">
        <v>42283</v>
      </c>
      <c r="E809" s="10">
        <v>230.28</v>
      </c>
      <c r="G809" s="2">
        <v>42283</v>
      </c>
      <c r="H809" s="7">
        <v>1979.92</v>
      </c>
      <c r="J809" s="2">
        <v>42283</v>
      </c>
      <c r="K809" s="7">
        <v>3220.09</v>
      </c>
      <c r="M809" s="2">
        <v>42283</v>
      </c>
      <c r="N809" s="7">
        <v>1146.52</v>
      </c>
      <c r="P809" s="2">
        <v>42283</v>
      </c>
      <c r="Q809" s="7">
        <v>48.53</v>
      </c>
      <c r="S809" s="2">
        <v>42283</v>
      </c>
      <c r="T809" s="7">
        <v>31.058540000000001</v>
      </c>
      <c r="V809" s="2">
        <v>42283</v>
      </c>
      <c r="W809" s="7">
        <v>148.25</v>
      </c>
      <c r="Y809" s="2">
        <v>42283</v>
      </c>
      <c r="Z809" s="6">
        <v>1.1263000000000001</v>
      </c>
      <c r="AB809" s="2">
        <v>42283</v>
      </c>
      <c r="AC809" s="6">
        <v>1.5226</v>
      </c>
      <c r="AE809" s="2">
        <v>42283</v>
      </c>
      <c r="AF809" s="6">
        <v>1.0326</v>
      </c>
      <c r="AH809" s="2">
        <v>42283</v>
      </c>
      <c r="AI809" s="11">
        <v>8.3149999999999995E-3</v>
      </c>
      <c r="AK809" s="2">
        <v>42283</v>
      </c>
      <c r="AL809" s="6">
        <v>224.63589999999999</v>
      </c>
      <c r="AN809" s="2">
        <v>42283</v>
      </c>
      <c r="AO809" s="7">
        <v>1941.08</v>
      </c>
      <c r="AQ809" s="2">
        <v>42283</v>
      </c>
      <c r="AR809" s="8">
        <v>238.01159999999999</v>
      </c>
      <c r="AT809" s="2">
        <v>42283</v>
      </c>
      <c r="AU809" s="8">
        <v>19.399999999999999</v>
      </c>
      <c r="AW809" s="2">
        <v>42283</v>
      </c>
      <c r="AX809" s="8">
        <v>4748.3599999999997</v>
      </c>
    </row>
    <row r="810" spans="1:50" x14ac:dyDescent="0.2">
      <c r="A810" s="13">
        <v>42282</v>
      </c>
      <c r="B810" s="7">
        <v>239.61</v>
      </c>
      <c r="D810" s="2">
        <v>42282</v>
      </c>
      <c r="E810" s="10">
        <v>228.99</v>
      </c>
      <c r="G810" s="2">
        <v>42282</v>
      </c>
      <c r="H810" s="7">
        <v>1987.05</v>
      </c>
      <c r="J810" s="2">
        <v>42282</v>
      </c>
      <c r="K810" s="7">
        <v>3190.39</v>
      </c>
      <c r="M810" s="2">
        <v>42282</v>
      </c>
      <c r="N810" s="7">
        <v>1134.75</v>
      </c>
      <c r="P810" s="2">
        <v>42282</v>
      </c>
      <c r="Q810" s="7">
        <v>46.26</v>
      </c>
      <c r="S810" s="2">
        <v>42282</v>
      </c>
      <c r="T810" s="7">
        <v>30.629819999999999</v>
      </c>
      <c r="V810" s="2">
        <v>42282</v>
      </c>
      <c r="W810" s="7">
        <v>148.59</v>
      </c>
      <c r="Y810" s="2">
        <v>42282</v>
      </c>
      <c r="Z810" s="6">
        <v>1.1187</v>
      </c>
      <c r="AB810" s="2">
        <v>42282</v>
      </c>
      <c r="AC810" s="6">
        <v>1.5154999999999998</v>
      </c>
      <c r="AE810" s="2">
        <v>42282</v>
      </c>
      <c r="AF810" s="6">
        <v>1.0250999999999999</v>
      </c>
      <c r="AH810" s="2">
        <v>42282</v>
      </c>
      <c r="AI810" s="11">
        <v>8.3009999999999994E-3</v>
      </c>
      <c r="AK810" s="2">
        <v>42282</v>
      </c>
      <c r="AL810" s="6">
        <v>224.95689999999999</v>
      </c>
      <c r="AN810" s="2">
        <v>42282</v>
      </c>
      <c r="AO810" s="7">
        <v>1938.2</v>
      </c>
      <c r="AQ810" s="2">
        <v>42282</v>
      </c>
      <c r="AR810" s="8">
        <v>238.3116</v>
      </c>
      <c r="AT810" s="2">
        <v>42282</v>
      </c>
      <c r="AU810" s="8">
        <v>19.54</v>
      </c>
      <c r="AW810" s="2">
        <v>42282</v>
      </c>
      <c r="AX810" s="8">
        <v>4781.2640000000001</v>
      </c>
    </row>
    <row r="811" spans="1:50" x14ac:dyDescent="0.2">
      <c r="A811" s="13">
        <v>42279</v>
      </c>
      <c r="B811" s="7">
        <v>237.6</v>
      </c>
      <c r="D811" s="2">
        <v>42279</v>
      </c>
      <c r="E811" s="10">
        <v>223.84</v>
      </c>
      <c r="G811" s="2">
        <v>42279</v>
      </c>
      <c r="H811" s="7">
        <v>1951.36</v>
      </c>
      <c r="J811" s="2">
        <v>42279</v>
      </c>
      <c r="K811" s="7">
        <v>3088.18</v>
      </c>
      <c r="M811" s="2">
        <v>42279</v>
      </c>
      <c r="N811" s="7">
        <v>1136.2</v>
      </c>
      <c r="P811" s="2">
        <v>42279</v>
      </c>
      <c r="Q811" s="7">
        <v>45.54</v>
      </c>
      <c r="S811" s="2">
        <v>42279</v>
      </c>
      <c r="T811" s="7">
        <v>30.37257</v>
      </c>
      <c r="V811" s="2">
        <v>42279</v>
      </c>
      <c r="W811" s="7">
        <v>147.80000000000001</v>
      </c>
      <c r="Y811" s="2">
        <v>42279</v>
      </c>
      <c r="Z811" s="6">
        <v>1.1242000000000001</v>
      </c>
      <c r="AB811" s="2">
        <v>42279</v>
      </c>
      <c r="AC811" s="6">
        <v>1.5202</v>
      </c>
      <c r="AE811" s="2">
        <v>42279</v>
      </c>
      <c r="AF811" s="6">
        <v>1.0307999999999999</v>
      </c>
      <c r="AH811" s="2">
        <v>42279</v>
      </c>
      <c r="AI811" s="11">
        <v>8.3479999999999995E-3</v>
      </c>
      <c r="AK811" s="2">
        <v>42279</v>
      </c>
      <c r="AL811" s="6">
        <v>225.44980000000001</v>
      </c>
      <c r="AN811" s="2">
        <v>42279</v>
      </c>
      <c r="AO811" s="7">
        <v>1942.76</v>
      </c>
      <c r="AQ811" s="2">
        <v>42279</v>
      </c>
      <c r="AR811" s="8">
        <v>238.8022</v>
      </c>
      <c r="AT811" s="2">
        <v>42279</v>
      </c>
      <c r="AU811" s="8">
        <v>20.94</v>
      </c>
      <c r="AW811" s="2">
        <v>42279</v>
      </c>
      <c r="AX811" s="8">
        <v>4707.7749999999996</v>
      </c>
    </row>
    <row r="812" spans="1:50" x14ac:dyDescent="0.2">
      <c r="A812" s="13">
        <v>42278</v>
      </c>
      <c r="B812" s="7">
        <v>237.95</v>
      </c>
      <c r="D812" s="2">
        <v>42278</v>
      </c>
      <c r="E812" s="10">
        <v>219.1</v>
      </c>
      <c r="G812" s="2">
        <v>42278</v>
      </c>
      <c r="H812" s="7">
        <v>1923.82</v>
      </c>
      <c r="J812" s="2">
        <v>42278</v>
      </c>
      <c r="K812" s="7">
        <v>3069.05</v>
      </c>
      <c r="M812" s="2">
        <v>42278</v>
      </c>
      <c r="N812" s="7">
        <v>1115.3599999999999</v>
      </c>
      <c r="P812" s="2">
        <v>42278</v>
      </c>
      <c r="Q812" s="7">
        <v>44.74</v>
      </c>
      <c r="S812" s="2">
        <v>42278</v>
      </c>
      <c r="T812" s="7">
        <v>30.502739999999999</v>
      </c>
      <c r="V812" s="2">
        <v>42278</v>
      </c>
      <c r="W812" s="7">
        <v>148.1</v>
      </c>
      <c r="Y812" s="2">
        <v>42278</v>
      </c>
      <c r="Z812" s="6">
        <v>1.1195999999999999</v>
      </c>
      <c r="AB812" s="2">
        <v>42278</v>
      </c>
      <c r="AC812" s="6">
        <v>1.5148999999999999</v>
      </c>
      <c r="AE812" s="2">
        <v>42278</v>
      </c>
      <c r="AF812" s="6">
        <v>1.0237000000000001</v>
      </c>
      <c r="AH812" s="2">
        <v>42278</v>
      </c>
      <c r="AI812" s="11">
        <v>8.3510000000000008E-3</v>
      </c>
      <c r="AK812" s="2">
        <v>42278</v>
      </c>
      <c r="AL812" s="6">
        <v>225.04429999999999</v>
      </c>
      <c r="AN812" s="2">
        <v>42278</v>
      </c>
      <c r="AO812" s="7">
        <v>1937.67</v>
      </c>
      <c r="AQ812" s="2">
        <v>42278</v>
      </c>
      <c r="AR812" s="8">
        <v>238.2747</v>
      </c>
      <c r="AT812" s="2">
        <v>42278</v>
      </c>
      <c r="AU812" s="8">
        <v>22.55</v>
      </c>
      <c r="AW812" s="2">
        <v>42278</v>
      </c>
      <c r="AX812" s="8">
        <v>4627.0839999999998</v>
      </c>
    </row>
    <row r="813" spans="1:50" x14ac:dyDescent="0.2">
      <c r="A813" s="13">
        <v>42277</v>
      </c>
      <c r="B813" s="7">
        <v>236.99</v>
      </c>
      <c r="D813" s="2">
        <v>42277</v>
      </c>
      <c r="E813" s="10">
        <v>218.75</v>
      </c>
      <c r="G813" s="2">
        <v>42277</v>
      </c>
      <c r="H813" s="7">
        <v>1920.03</v>
      </c>
      <c r="J813" s="2">
        <v>42277</v>
      </c>
      <c r="K813" s="7">
        <v>3100.67</v>
      </c>
      <c r="M813" s="2">
        <v>42277</v>
      </c>
      <c r="N813" s="7">
        <v>1114.97</v>
      </c>
      <c r="P813" s="2">
        <v>42277</v>
      </c>
      <c r="Q813" s="7">
        <v>45.09</v>
      </c>
      <c r="S813" s="2">
        <v>42277</v>
      </c>
      <c r="T813" s="7">
        <v>30.46734</v>
      </c>
      <c r="V813" s="2">
        <v>42277</v>
      </c>
      <c r="W813" s="7">
        <v>149.91999999999999</v>
      </c>
      <c r="Y813" s="2">
        <v>42277</v>
      </c>
      <c r="Z813" s="6">
        <v>1.1182000000000001</v>
      </c>
      <c r="AB813" s="2">
        <v>42277</v>
      </c>
      <c r="AC813" s="6">
        <v>1.5131999999999999</v>
      </c>
      <c r="AE813" s="2">
        <v>42277</v>
      </c>
      <c r="AF813" s="6">
        <v>1.0256000000000001</v>
      </c>
      <c r="AH813" s="2">
        <v>42277</v>
      </c>
      <c r="AI813" s="11">
        <v>8.3560000000000006E-3</v>
      </c>
      <c r="AK813" s="2">
        <v>42277</v>
      </c>
      <c r="AL813" s="6">
        <v>224.68600000000001</v>
      </c>
      <c r="AN813" s="2">
        <v>42277</v>
      </c>
      <c r="AO813" s="7">
        <v>1936.43</v>
      </c>
      <c r="AQ813" s="2">
        <v>42277</v>
      </c>
      <c r="AR813" s="8">
        <v>237.7758</v>
      </c>
      <c r="AT813" s="2">
        <v>42277</v>
      </c>
      <c r="AU813" s="8">
        <v>24.5</v>
      </c>
      <c r="AW813" s="2">
        <v>42277</v>
      </c>
      <c r="AX813" s="8">
        <v>4620.165</v>
      </c>
    </row>
    <row r="814" spans="1:50" x14ac:dyDescent="0.2">
      <c r="A814" s="13">
        <v>42276</v>
      </c>
      <c r="B814" s="7">
        <v>237.23</v>
      </c>
      <c r="D814" s="2">
        <v>42276</v>
      </c>
      <c r="E814" s="10">
        <v>213.68</v>
      </c>
      <c r="G814" s="2">
        <v>42276</v>
      </c>
      <c r="H814" s="7">
        <v>1884.09</v>
      </c>
      <c r="J814" s="2">
        <v>42276</v>
      </c>
      <c r="K814" s="7">
        <v>3029.86</v>
      </c>
      <c r="M814" s="2">
        <v>42276</v>
      </c>
      <c r="N814" s="7">
        <v>1130.8699999999999</v>
      </c>
      <c r="P814" s="2">
        <v>42276</v>
      </c>
      <c r="Q814" s="7">
        <v>45.23</v>
      </c>
      <c r="S814" s="2">
        <v>42276</v>
      </c>
      <c r="T814" s="7">
        <v>30.24802</v>
      </c>
      <c r="V814" s="2">
        <v>42276</v>
      </c>
      <c r="W814" s="7">
        <v>146.18</v>
      </c>
      <c r="Y814" s="2">
        <v>42276</v>
      </c>
      <c r="Z814" s="6">
        <v>1.1261000000000001</v>
      </c>
      <c r="AB814" s="2">
        <v>42276</v>
      </c>
      <c r="AC814" s="6">
        <v>1.5161</v>
      </c>
      <c r="AE814" s="2">
        <v>42276</v>
      </c>
      <c r="AF814" s="6">
        <v>1.0304</v>
      </c>
      <c r="AH814" s="2">
        <v>42276</v>
      </c>
      <c r="AI814" s="11">
        <v>8.3549999999999996E-3</v>
      </c>
      <c r="AK814" s="2">
        <v>42276</v>
      </c>
      <c r="AL814" s="6">
        <v>224.3854</v>
      </c>
      <c r="AN814" s="2">
        <v>42276</v>
      </c>
      <c r="AO814" s="7">
        <v>1936.71</v>
      </c>
      <c r="AQ814" s="2">
        <v>42276</v>
      </c>
      <c r="AR814" s="8">
        <v>237.65479999999999</v>
      </c>
      <c r="AT814" s="2">
        <v>42276</v>
      </c>
      <c r="AU814" s="8">
        <v>26.83</v>
      </c>
      <c r="AW814" s="2">
        <v>42276</v>
      </c>
      <c r="AX814" s="8">
        <v>4517.3209999999999</v>
      </c>
    </row>
    <row r="815" spans="1:50" x14ac:dyDescent="0.2">
      <c r="A815" s="13">
        <v>42275</v>
      </c>
      <c r="B815" s="7">
        <v>237.84</v>
      </c>
      <c r="D815" s="2">
        <v>42275</v>
      </c>
      <c r="E815" s="10">
        <v>217.39</v>
      </c>
      <c r="G815" s="2">
        <v>42275</v>
      </c>
      <c r="H815" s="7">
        <v>1881.77</v>
      </c>
      <c r="J815" s="2">
        <v>42275</v>
      </c>
      <c r="K815" s="7">
        <v>3039.44</v>
      </c>
      <c r="M815" s="2">
        <v>42275</v>
      </c>
      <c r="N815" s="7">
        <v>1134.1300000000001</v>
      </c>
      <c r="P815" s="2">
        <v>42275</v>
      </c>
      <c r="Q815" s="7">
        <v>44.43</v>
      </c>
      <c r="S815" s="2">
        <v>42275</v>
      </c>
      <c r="T815" s="7">
        <v>30.162669999999999</v>
      </c>
      <c r="V815" s="2">
        <v>42275</v>
      </c>
      <c r="W815" s="7">
        <v>145.49</v>
      </c>
      <c r="Y815" s="2">
        <v>42275</v>
      </c>
      <c r="Z815" s="6">
        <v>1.1237999999999999</v>
      </c>
      <c r="AB815" s="2">
        <v>42275</v>
      </c>
      <c r="AC815" s="6">
        <v>1.5199</v>
      </c>
      <c r="AE815" s="2">
        <v>42275</v>
      </c>
      <c r="AF815" s="6">
        <v>1.0275000000000001</v>
      </c>
      <c r="AH815" s="2">
        <v>42275</v>
      </c>
      <c r="AI815" s="11">
        <v>8.3459999999999993E-3</v>
      </c>
      <c r="AK815" s="2">
        <v>42275</v>
      </c>
      <c r="AL815" s="6">
        <v>224.41739999999999</v>
      </c>
      <c r="AN815" s="2">
        <v>42275</v>
      </c>
      <c r="AO815" s="7">
        <v>1934.72</v>
      </c>
      <c r="AQ815" s="2">
        <v>42275</v>
      </c>
      <c r="AR815" s="8">
        <v>237.59909999999999</v>
      </c>
      <c r="AT815" s="2">
        <v>42275</v>
      </c>
      <c r="AU815" s="8">
        <v>27.63</v>
      </c>
      <c r="AW815" s="2">
        <v>42275</v>
      </c>
      <c r="AX815" s="8">
        <v>4543.9690000000001</v>
      </c>
    </row>
    <row r="816" spans="1:50" x14ac:dyDescent="0.2">
      <c r="A816" s="13">
        <v>42272</v>
      </c>
      <c r="B816" s="7">
        <v>234.61</v>
      </c>
      <c r="D816" s="2">
        <v>42272</v>
      </c>
      <c r="E816" s="10">
        <v>219.08</v>
      </c>
      <c r="G816" s="2">
        <v>42272</v>
      </c>
      <c r="H816" s="7">
        <v>1931.34</v>
      </c>
      <c r="J816" s="2">
        <v>42272</v>
      </c>
      <c r="K816" s="7">
        <v>3113.16</v>
      </c>
      <c r="M816" s="2">
        <v>42272</v>
      </c>
      <c r="N816" s="7">
        <v>1145.79</v>
      </c>
      <c r="P816" s="2">
        <v>42272</v>
      </c>
      <c r="Q816" s="7">
        <v>45.7</v>
      </c>
      <c r="S816" s="2">
        <v>42272</v>
      </c>
      <c r="T816" s="7">
        <v>30.38494</v>
      </c>
      <c r="V816" s="2">
        <v>42272</v>
      </c>
      <c r="W816" s="7">
        <v>146.94999999999999</v>
      </c>
      <c r="Y816" s="2">
        <v>42272</v>
      </c>
      <c r="Z816" s="6">
        <v>1.1186</v>
      </c>
      <c r="AB816" s="2">
        <v>42272</v>
      </c>
      <c r="AC816" s="6">
        <v>1.5177</v>
      </c>
      <c r="AE816" s="2">
        <v>42272</v>
      </c>
      <c r="AF816" s="6">
        <v>1.0217000000000001</v>
      </c>
      <c r="AH816" s="2">
        <v>42272</v>
      </c>
      <c r="AI816" s="11">
        <v>8.2830000000000004E-3</v>
      </c>
      <c r="AK816" s="2">
        <v>42272</v>
      </c>
      <c r="AL816" s="6">
        <v>224.0761</v>
      </c>
      <c r="AN816" s="2">
        <v>42272</v>
      </c>
      <c r="AO816" s="7">
        <v>1929.59</v>
      </c>
      <c r="AQ816" s="2">
        <v>42272</v>
      </c>
      <c r="AR816" s="8">
        <v>237.21729999999999</v>
      </c>
      <c r="AT816" s="2">
        <v>42272</v>
      </c>
      <c r="AU816" s="8">
        <v>23.62</v>
      </c>
      <c r="AW816" s="2">
        <v>42272</v>
      </c>
      <c r="AX816" s="8">
        <v>4686.4960000000001</v>
      </c>
    </row>
    <row r="817" spans="1:50" x14ac:dyDescent="0.2">
      <c r="A817" s="13">
        <v>42271</v>
      </c>
      <c r="B817" s="7">
        <v>235.07</v>
      </c>
      <c r="D817" s="2">
        <v>42271</v>
      </c>
      <c r="E817" s="10">
        <v>216.75</v>
      </c>
      <c r="G817" s="2">
        <v>42271</v>
      </c>
      <c r="H817" s="7">
        <v>1932.24</v>
      </c>
      <c r="J817" s="2">
        <v>42271</v>
      </c>
      <c r="K817" s="7">
        <v>3019.34</v>
      </c>
      <c r="M817" s="2">
        <v>42271</v>
      </c>
      <c r="N817" s="7">
        <v>1152.9000000000001</v>
      </c>
      <c r="P817" s="2">
        <v>42271</v>
      </c>
      <c r="Q817" s="7">
        <v>44.91</v>
      </c>
      <c r="S817" s="2">
        <v>42271</v>
      </c>
      <c r="T817" s="7">
        <v>29.750240000000002</v>
      </c>
      <c r="V817" s="2">
        <v>42271</v>
      </c>
      <c r="W817" s="7">
        <v>148.19999999999999</v>
      </c>
      <c r="Y817" s="2">
        <v>42271</v>
      </c>
      <c r="Z817" s="6">
        <v>1.1254999999999999</v>
      </c>
      <c r="AB817" s="2">
        <v>42271</v>
      </c>
      <c r="AC817" s="6">
        <v>1.5249000000000001</v>
      </c>
      <c r="AE817" s="2">
        <v>42271</v>
      </c>
      <c r="AF817" s="6">
        <v>1.0269999999999999</v>
      </c>
      <c r="AH817" s="2">
        <v>42271</v>
      </c>
      <c r="AI817" s="11">
        <v>8.3619999999999996E-3</v>
      </c>
      <c r="AK817" s="2">
        <v>42271</v>
      </c>
      <c r="AL817" s="6">
        <v>224.8081</v>
      </c>
      <c r="AN817" s="2">
        <v>42271</v>
      </c>
      <c r="AO817" s="7">
        <v>1933.78</v>
      </c>
      <c r="AQ817" s="2">
        <v>42271</v>
      </c>
      <c r="AR817" s="8">
        <v>237.92259999999999</v>
      </c>
      <c r="AT817" s="2">
        <v>42271</v>
      </c>
      <c r="AU817" s="8">
        <v>23.47</v>
      </c>
      <c r="AW817" s="2">
        <v>42271</v>
      </c>
      <c r="AX817" s="8">
        <v>4734.4790000000003</v>
      </c>
    </row>
    <row r="818" spans="1:50" x14ac:dyDescent="0.2">
      <c r="A818" s="13">
        <v>42270</v>
      </c>
      <c r="B818" s="7">
        <v>230.17</v>
      </c>
      <c r="D818" s="2">
        <v>42270</v>
      </c>
      <c r="E818" s="10">
        <v>218.51</v>
      </c>
      <c r="G818" s="2">
        <v>42270</v>
      </c>
      <c r="H818" s="7">
        <v>1938.76</v>
      </c>
      <c r="J818" s="2">
        <v>42270</v>
      </c>
      <c r="K818" s="7">
        <v>3079.99</v>
      </c>
      <c r="M818" s="2">
        <v>42270</v>
      </c>
      <c r="N818" s="7">
        <v>1132.6199999999999</v>
      </c>
      <c r="P818" s="2">
        <v>42270</v>
      </c>
      <c r="Q818" s="7">
        <v>44.48</v>
      </c>
      <c r="S818" s="2">
        <v>42270</v>
      </c>
      <c r="T818" s="7">
        <v>30.00573</v>
      </c>
      <c r="V818" s="2">
        <v>42270</v>
      </c>
      <c r="W818" s="7">
        <v>147.88999999999999</v>
      </c>
      <c r="Y818" s="2">
        <v>42270</v>
      </c>
      <c r="Z818" s="6">
        <v>1.1173999999999999</v>
      </c>
      <c r="AB818" s="2">
        <v>42270</v>
      </c>
      <c r="AC818" s="6">
        <v>1.5263</v>
      </c>
      <c r="AE818" s="2">
        <v>42270</v>
      </c>
      <c r="AF818" s="6">
        <v>1.0226</v>
      </c>
      <c r="AH818" s="2">
        <v>42270</v>
      </c>
      <c r="AI818" s="11">
        <v>8.319E-3</v>
      </c>
      <c r="AK818" s="2">
        <v>42270</v>
      </c>
      <c r="AL818" s="6">
        <v>225.00110000000001</v>
      </c>
      <c r="AN818" s="2">
        <v>42270</v>
      </c>
      <c r="AO818" s="7">
        <v>1932.32</v>
      </c>
      <c r="AQ818" s="2">
        <v>42270</v>
      </c>
      <c r="AR818" s="8">
        <v>237.84719999999999</v>
      </c>
      <c r="AT818" s="2">
        <v>42270</v>
      </c>
      <c r="AU818" s="8">
        <v>22.13</v>
      </c>
      <c r="AW818" s="2">
        <v>42270</v>
      </c>
      <c r="AX818" s="8">
        <v>4752.7439999999997</v>
      </c>
    </row>
    <row r="819" spans="1:50" x14ac:dyDescent="0.2">
      <c r="A819" s="13">
        <v>42269</v>
      </c>
      <c r="B819" s="7">
        <v>229.95</v>
      </c>
      <c r="D819" s="2">
        <v>42269</v>
      </c>
      <c r="E819" s="10">
        <v>223.04</v>
      </c>
      <c r="G819" s="2">
        <v>42269</v>
      </c>
      <c r="H819" s="7">
        <v>1942.74</v>
      </c>
      <c r="J819" s="2">
        <v>42269</v>
      </c>
      <c r="K819" s="7">
        <v>3076.05</v>
      </c>
      <c r="M819" s="2">
        <v>42269</v>
      </c>
      <c r="N819" s="7">
        <v>1125.8599999999999</v>
      </c>
      <c r="P819" s="2">
        <v>42269</v>
      </c>
      <c r="Q819" s="7">
        <v>45.83</v>
      </c>
      <c r="S819" s="2">
        <v>42269</v>
      </c>
      <c r="T819" s="7">
        <v>29.628820000000001</v>
      </c>
      <c r="V819" s="2">
        <v>42269</v>
      </c>
      <c r="W819" s="7">
        <v>148.25</v>
      </c>
      <c r="Y819" s="2">
        <v>42269</v>
      </c>
      <c r="Z819" s="6">
        <v>1.1124000000000001</v>
      </c>
      <c r="AB819" s="2">
        <v>42269</v>
      </c>
      <c r="AC819" s="6">
        <v>1.5373000000000001</v>
      </c>
      <c r="AE819" s="2">
        <v>42269</v>
      </c>
      <c r="AF819" s="6">
        <v>1.0271999999999999</v>
      </c>
      <c r="AH819" s="2">
        <v>42269</v>
      </c>
      <c r="AI819" s="11">
        <v>8.3339999999999994E-3</v>
      </c>
      <c r="AK819" s="2">
        <v>42269</v>
      </c>
      <c r="AL819" s="6">
        <v>225.61150000000001</v>
      </c>
      <c r="AN819" s="2">
        <v>42269</v>
      </c>
      <c r="AO819" s="7">
        <v>1933.77</v>
      </c>
      <c r="AQ819" s="2">
        <v>42269</v>
      </c>
      <c r="AR819" s="8">
        <v>237.9631</v>
      </c>
      <c r="AT819" s="2">
        <v>42269</v>
      </c>
      <c r="AU819" s="8">
        <v>22.44</v>
      </c>
      <c r="AW819" s="2">
        <v>42269</v>
      </c>
      <c r="AX819" s="8">
        <v>4756.723</v>
      </c>
    </row>
    <row r="820" spans="1:50" x14ac:dyDescent="0.2">
      <c r="A820" s="13">
        <v>42268</v>
      </c>
      <c r="B820" s="7">
        <v>227.48</v>
      </c>
      <c r="D820" s="2">
        <v>42268</v>
      </c>
      <c r="E820" s="10">
        <v>225.09</v>
      </c>
      <c r="G820" s="2">
        <v>42268</v>
      </c>
      <c r="H820" s="7">
        <v>1966.97</v>
      </c>
      <c r="J820" s="2">
        <v>42268</v>
      </c>
      <c r="K820" s="7">
        <v>3184.72</v>
      </c>
      <c r="M820" s="2">
        <v>42268</v>
      </c>
      <c r="N820" s="7">
        <v>1133.32</v>
      </c>
      <c r="P820" s="2">
        <v>42268</v>
      </c>
      <c r="Q820" s="7">
        <v>46.68</v>
      </c>
      <c r="S820" s="2">
        <v>42268</v>
      </c>
      <c r="T820" s="7">
        <v>29.88466</v>
      </c>
      <c r="V820" s="2">
        <v>42268</v>
      </c>
      <c r="W820" s="7">
        <v>152.16</v>
      </c>
      <c r="Y820" s="2">
        <v>42268</v>
      </c>
      <c r="Z820" s="6">
        <v>1.1213</v>
      </c>
      <c r="AB820" s="2">
        <v>42268</v>
      </c>
      <c r="AC820" s="6">
        <v>1.5505</v>
      </c>
      <c r="AE820" s="2">
        <v>42268</v>
      </c>
      <c r="AF820" s="6">
        <v>1.0324</v>
      </c>
      <c r="AH820" s="2">
        <v>42268</v>
      </c>
      <c r="AI820" s="11">
        <v>8.3129999999999992E-3</v>
      </c>
      <c r="AK820" s="2">
        <v>42268</v>
      </c>
      <c r="AL820" s="6">
        <v>224.76580000000001</v>
      </c>
      <c r="AN820" s="2">
        <v>42268</v>
      </c>
      <c r="AO820" s="7">
        <v>1926.41</v>
      </c>
      <c r="AQ820" s="2">
        <v>42268</v>
      </c>
      <c r="AR820" s="8">
        <v>237.1568</v>
      </c>
      <c r="AT820" s="2">
        <v>42268</v>
      </c>
      <c r="AU820" s="8">
        <v>20.14</v>
      </c>
      <c r="AW820" s="2">
        <v>42268</v>
      </c>
      <c r="AX820" s="8">
        <v>4828.9549999999999</v>
      </c>
    </row>
    <row r="821" spans="1:50" x14ac:dyDescent="0.2">
      <c r="A821" s="13">
        <v>42265</v>
      </c>
      <c r="B821" s="7">
        <v>233.24</v>
      </c>
      <c r="D821" s="2">
        <v>42265</v>
      </c>
      <c r="E821" s="10">
        <v>227.84</v>
      </c>
      <c r="G821" s="2">
        <v>42265</v>
      </c>
      <c r="H821" s="7">
        <v>1958.03</v>
      </c>
      <c r="J821" s="2">
        <v>42265</v>
      </c>
      <c r="K821" s="7">
        <v>3157.3</v>
      </c>
      <c r="M821" s="2">
        <v>42265</v>
      </c>
      <c r="N821" s="7">
        <v>1138.03</v>
      </c>
      <c r="P821" s="2">
        <v>42265</v>
      </c>
      <c r="Q821" s="7">
        <v>44.68</v>
      </c>
      <c r="S821" s="2">
        <v>42265</v>
      </c>
      <c r="T821" s="7">
        <v>29.390730000000001</v>
      </c>
      <c r="V821" s="2">
        <v>42265</v>
      </c>
      <c r="W821" s="7">
        <v>152.30000000000001</v>
      </c>
      <c r="Y821" s="2">
        <v>42265</v>
      </c>
      <c r="Z821" s="6">
        <v>1.1367</v>
      </c>
      <c r="AB821" s="2">
        <v>42265</v>
      </c>
      <c r="AC821" s="6">
        <v>1.5581</v>
      </c>
      <c r="AE821" s="2">
        <v>42265</v>
      </c>
      <c r="AF821" s="6">
        <v>1.0398000000000001</v>
      </c>
      <c r="AH821" s="2">
        <v>42265</v>
      </c>
      <c r="AI821" s="11">
        <v>8.3440000000000007E-3</v>
      </c>
      <c r="AK821" s="2">
        <v>42265</v>
      </c>
      <c r="AL821" s="6">
        <v>224.74619999999999</v>
      </c>
      <c r="AN821" s="2">
        <v>42265</v>
      </c>
      <c r="AO821" s="7">
        <v>1934.26</v>
      </c>
      <c r="AQ821" s="2">
        <v>42265</v>
      </c>
      <c r="AR821" s="8">
        <v>237.48310000000001</v>
      </c>
      <c r="AT821" s="2">
        <v>42265</v>
      </c>
      <c r="AU821" s="8">
        <v>22.28</v>
      </c>
      <c r="AW821" s="2">
        <v>42265</v>
      </c>
      <c r="AX821" s="8">
        <v>4827.2280000000001</v>
      </c>
    </row>
    <row r="822" spans="1:50" x14ac:dyDescent="0.2">
      <c r="A822" s="13">
        <v>42264</v>
      </c>
      <c r="B822" s="7">
        <v>233.23</v>
      </c>
      <c r="D822" s="2">
        <v>42264</v>
      </c>
      <c r="E822" s="10">
        <v>227.18</v>
      </c>
      <c r="G822" s="2">
        <v>42264</v>
      </c>
      <c r="H822" s="7">
        <v>1990.2</v>
      </c>
      <c r="J822" s="2">
        <v>42264</v>
      </c>
      <c r="K822" s="7">
        <v>3255.79</v>
      </c>
      <c r="M822" s="2">
        <v>42264</v>
      </c>
      <c r="N822" s="7">
        <v>1117.8599999999999</v>
      </c>
      <c r="P822" s="2">
        <v>42264</v>
      </c>
      <c r="Q822" s="7">
        <v>46.9</v>
      </c>
      <c r="S822" s="2">
        <v>42264</v>
      </c>
      <c r="T822" s="7">
        <v>29.497610000000002</v>
      </c>
      <c r="V822" s="2">
        <v>42264</v>
      </c>
      <c r="W822" s="7">
        <v>155</v>
      </c>
      <c r="Y822" s="2">
        <v>42264</v>
      </c>
      <c r="Z822" s="6">
        <v>1.1304000000000001</v>
      </c>
      <c r="AB822" s="2">
        <v>42264</v>
      </c>
      <c r="AC822" s="6">
        <v>1.5518999999999998</v>
      </c>
      <c r="AE822" s="2">
        <v>42264</v>
      </c>
      <c r="AF822" s="6">
        <v>1.0286</v>
      </c>
      <c r="AH822" s="2">
        <v>42264</v>
      </c>
      <c r="AI822" s="11">
        <v>8.2679999999999993E-3</v>
      </c>
      <c r="AK822" s="2">
        <v>42264</v>
      </c>
      <c r="AL822" s="6">
        <v>223.3194</v>
      </c>
      <c r="AN822" s="2">
        <v>42264</v>
      </c>
      <c r="AO822" s="7">
        <v>1926.62</v>
      </c>
      <c r="AQ822" s="2">
        <v>42264</v>
      </c>
      <c r="AR822" s="8">
        <v>236.03620000000001</v>
      </c>
      <c r="AT822" s="2">
        <v>42264</v>
      </c>
      <c r="AU822" s="8">
        <v>21.14</v>
      </c>
      <c r="AW822" s="2">
        <v>42264</v>
      </c>
      <c r="AX822" s="8">
        <v>4893.9489999999996</v>
      </c>
    </row>
    <row r="823" spans="1:50" x14ac:dyDescent="0.2">
      <c r="A823" s="13">
        <v>42263</v>
      </c>
      <c r="B823" s="7">
        <v>228.14</v>
      </c>
      <c r="D823" s="2">
        <v>42263</v>
      </c>
      <c r="E823" s="10">
        <v>227.7</v>
      </c>
      <c r="G823" s="2">
        <v>42263</v>
      </c>
      <c r="H823" s="7">
        <v>1995.31</v>
      </c>
      <c r="J823" s="2">
        <v>42263</v>
      </c>
      <c r="K823" s="7">
        <v>3251.79</v>
      </c>
      <c r="M823" s="2">
        <v>42263</v>
      </c>
      <c r="N823" s="7">
        <v>1123.52</v>
      </c>
      <c r="P823" s="2">
        <v>42263</v>
      </c>
      <c r="Q823" s="7">
        <v>47.15</v>
      </c>
      <c r="S823" s="2">
        <v>42263</v>
      </c>
      <c r="T823" s="7">
        <v>29.863060000000001</v>
      </c>
      <c r="V823" s="2">
        <v>42263</v>
      </c>
      <c r="W823" s="7">
        <v>155.01</v>
      </c>
      <c r="Y823" s="2">
        <v>42263</v>
      </c>
      <c r="Z823" s="6">
        <v>1.1309</v>
      </c>
      <c r="AB823" s="2">
        <v>42263</v>
      </c>
      <c r="AC823" s="6">
        <v>1.5483</v>
      </c>
      <c r="AE823" s="2">
        <v>42263</v>
      </c>
      <c r="AF823" s="6">
        <v>1.0331999999999999</v>
      </c>
      <c r="AH823" s="2">
        <v>42263</v>
      </c>
      <c r="AI823" s="11">
        <v>8.2869999999999992E-3</v>
      </c>
      <c r="AK823" s="2">
        <v>42263</v>
      </c>
      <c r="AL823" s="6">
        <v>223.5094</v>
      </c>
      <c r="AN823" s="2">
        <v>42263</v>
      </c>
      <c r="AO823" s="7">
        <v>1917.21</v>
      </c>
      <c r="AQ823" s="2">
        <v>42263</v>
      </c>
      <c r="AR823" s="8">
        <v>236.07910000000001</v>
      </c>
      <c r="AT823" s="2">
        <v>42263</v>
      </c>
      <c r="AU823" s="8">
        <v>21.35</v>
      </c>
      <c r="AW823" s="2">
        <v>42263</v>
      </c>
      <c r="AX823" s="8">
        <v>4889.2389999999996</v>
      </c>
    </row>
    <row r="824" spans="1:50" x14ac:dyDescent="0.2">
      <c r="A824" s="13">
        <v>42262</v>
      </c>
      <c r="B824" s="7">
        <v>229.79</v>
      </c>
      <c r="D824" s="2">
        <v>42262</v>
      </c>
      <c r="E824" s="10">
        <v>222.84</v>
      </c>
      <c r="G824" s="2">
        <v>42262</v>
      </c>
      <c r="H824" s="7">
        <v>1978.09</v>
      </c>
      <c r="J824" s="2">
        <v>42262</v>
      </c>
      <c r="K824" s="7">
        <v>3207.6</v>
      </c>
      <c r="M824" s="2">
        <v>42262</v>
      </c>
      <c r="N824" s="7">
        <v>1104.57</v>
      </c>
      <c r="P824" s="2">
        <v>42262</v>
      </c>
      <c r="Q824" s="7">
        <v>44.59</v>
      </c>
      <c r="S824" s="2">
        <v>42262</v>
      </c>
      <c r="T824" s="7">
        <v>30.157630000000001</v>
      </c>
      <c r="V824" s="2">
        <v>42262</v>
      </c>
      <c r="W824" s="7">
        <v>153.72999999999999</v>
      </c>
      <c r="Y824" s="2">
        <v>42262</v>
      </c>
      <c r="Z824" s="6">
        <v>1.1283000000000001</v>
      </c>
      <c r="AB824" s="2">
        <v>42262</v>
      </c>
      <c r="AC824" s="6">
        <v>1.5354999999999999</v>
      </c>
      <c r="AE824" s="2">
        <v>42262</v>
      </c>
      <c r="AF824" s="6">
        <v>1.0266</v>
      </c>
      <c r="AH824" s="2">
        <v>42262</v>
      </c>
      <c r="AI824" s="11">
        <v>8.3079999999999994E-3</v>
      </c>
      <c r="AK824" s="2">
        <v>42262</v>
      </c>
      <c r="AL824" s="6">
        <v>223.49969999999999</v>
      </c>
      <c r="AN824" s="2">
        <v>42262</v>
      </c>
      <c r="AO824" s="7">
        <v>1918.23</v>
      </c>
      <c r="AQ824" s="2">
        <v>42262</v>
      </c>
      <c r="AR824" s="8">
        <v>236.3886</v>
      </c>
      <c r="AT824" s="2">
        <v>42262</v>
      </c>
      <c r="AU824" s="8">
        <v>22.54</v>
      </c>
      <c r="AW824" s="2">
        <v>42262</v>
      </c>
      <c r="AX824" s="8">
        <v>4860.5200000000004</v>
      </c>
    </row>
    <row r="825" spans="1:50" x14ac:dyDescent="0.2">
      <c r="A825" s="13">
        <v>42261</v>
      </c>
      <c r="B825" s="7">
        <v>231.36</v>
      </c>
      <c r="D825" s="2">
        <v>42261</v>
      </c>
      <c r="E825" s="10">
        <v>223.3</v>
      </c>
      <c r="G825" s="2">
        <v>42261</v>
      </c>
      <c r="H825" s="7">
        <v>1953.03</v>
      </c>
      <c r="J825" s="2">
        <v>42261</v>
      </c>
      <c r="K825" s="7">
        <v>3175.62</v>
      </c>
      <c r="M825" s="2">
        <v>42261</v>
      </c>
      <c r="N825" s="7">
        <v>1109.96</v>
      </c>
      <c r="P825" s="2">
        <v>42261</v>
      </c>
      <c r="Q825" s="7">
        <v>44</v>
      </c>
      <c r="S825" s="2">
        <v>42261</v>
      </c>
      <c r="T825" s="7">
        <v>30.344639999999998</v>
      </c>
      <c r="V825" s="2">
        <v>42261</v>
      </c>
      <c r="W825" s="7">
        <v>153.37</v>
      </c>
      <c r="Y825" s="2">
        <v>42261</v>
      </c>
      <c r="Z825" s="6">
        <v>1.1318999999999999</v>
      </c>
      <c r="AB825" s="2">
        <v>42261</v>
      </c>
      <c r="AC825" s="6">
        <v>1.5427</v>
      </c>
      <c r="AE825" s="2">
        <v>42261</v>
      </c>
      <c r="AF825" s="6">
        <v>1.0336000000000001</v>
      </c>
      <c r="AH825" s="2">
        <v>42261</v>
      </c>
      <c r="AI825" s="11">
        <v>8.3370000000000007E-3</v>
      </c>
      <c r="AK825" s="2">
        <v>42261</v>
      </c>
      <c r="AL825" s="6">
        <v>224.30680000000001</v>
      </c>
      <c r="AN825" s="2">
        <v>42261</v>
      </c>
      <c r="AO825" s="7">
        <v>1927.8</v>
      </c>
      <c r="AQ825" s="2">
        <v>42261</v>
      </c>
      <c r="AR825" s="8">
        <v>237.16</v>
      </c>
      <c r="AT825" s="2">
        <v>42261</v>
      </c>
      <c r="AU825" s="8">
        <v>24.25</v>
      </c>
      <c r="AW825" s="2">
        <v>42261</v>
      </c>
      <c r="AX825" s="8">
        <v>4805.7629999999999</v>
      </c>
    </row>
    <row r="826" spans="1:50" x14ac:dyDescent="0.2">
      <c r="A826" s="13">
        <v>42258</v>
      </c>
      <c r="B826" s="7">
        <v>239.9</v>
      </c>
      <c r="D826" s="2">
        <v>42258</v>
      </c>
      <c r="E826" s="10">
        <v>221.48</v>
      </c>
      <c r="G826" s="2">
        <v>42258</v>
      </c>
      <c r="H826" s="7">
        <v>1961.05</v>
      </c>
      <c r="J826" s="2">
        <v>42258</v>
      </c>
      <c r="K826" s="7">
        <v>3187.94</v>
      </c>
      <c r="M826" s="2">
        <v>42258</v>
      </c>
      <c r="N826" s="7">
        <v>1104.98</v>
      </c>
      <c r="P826" s="2">
        <v>42258</v>
      </c>
      <c r="Q826" s="7">
        <v>44.63</v>
      </c>
      <c r="S826" s="2">
        <v>42258</v>
      </c>
      <c r="T826" s="7">
        <v>29.710439999999998</v>
      </c>
      <c r="V826" s="2">
        <v>42258</v>
      </c>
      <c r="W826" s="7">
        <v>155.87</v>
      </c>
      <c r="Y826" s="2">
        <v>42258</v>
      </c>
      <c r="Z826" s="6">
        <v>1.1345000000000001</v>
      </c>
      <c r="AB826" s="2">
        <v>42258</v>
      </c>
      <c r="AC826" s="6">
        <v>1.5430000000000001</v>
      </c>
      <c r="AE826" s="2">
        <v>42258</v>
      </c>
      <c r="AF826" s="6">
        <v>1.0266</v>
      </c>
      <c r="AH826" s="2">
        <v>42258</v>
      </c>
      <c r="AI826" s="11">
        <v>8.2869999999999992E-3</v>
      </c>
      <c r="AK826" s="2">
        <v>42258</v>
      </c>
      <c r="AL826" s="6">
        <v>224.476</v>
      </c>
      <c r="AN826" s="2">
        <v>42258</v>
      </c>
      <c r="AO826" s="7">
        <v>1927.61</v>
      </c>
      <c r="AQ826" s="2">
        <v>42258</v>
      </c>
      <c r="AR826" s="8">
        <v>237.2089</v>
      </c>
      <c r="AT826" s="2">
        <v>42258</v>
      </c>
      <c r="AU826" s="8">
        <v>23.2</v>
      </c>
      <c r="AW826" s="2">
        <v>42258</v>
      </c>
      <c r="AX826" s="8">
        <v>4822.3410000000003</v>
      </c>
    </row>
    <row r="827" spans="1:50" x14ac:dyDescent="0.2">
      <c r="A827" s="13">
        <v>42257</v>
      </c>
      <c r="B827" s="7">
        <v>239.5</v>
      </c>
      <c r="D827" s="2">
        <v>42257</v>
      </c>
      <c r="E827" s="10">
        <v>222.41</v>
      </c>
      <c r="G827" s="2">
        <v>42257</v>
      </c>
      <c r="H827" s="7">
        <v>1952.29</v>
      </c>
      <c r="J827" s="2">
        <v>42257</v>
      </c>
      <c r="K827" s="7">
        <v>3221.14</v>
      </c>
      <c r="M827" s="2">
        <v>42257</v>
      </c>
      <c r="N827" s="7">
        <v>1110.99</v>
      </c>
      <c r="P827" s="2">
        <v>42257</v>
      </c>
      <c r="Q827" s="7">
        <v>45.92</v>
      </c>
      <c r="S827" s="2">
        <v>42257</v>
      </c>
      <c r="T827" s="7">
        <v>29.17454</v>
      </c>
      <c r="V827" s="2">
        <v>42257</v>
      </c>
      <c r="W827" s="7">
        <v>156.44999999999999</v>
      </c>
      <c r="Y827" s="2">
        <v>42257</v>
      </c>
      <c r="Z827" s="6">
        <v>1.1263000000000001</v>
      </c>
      <c r="AB827" s="2">
        <v>42257</v>
      </c>
      <c r="AC827" s="6">
        <v>1.5439000000000001</v>
      </c>
      <c r="AE827" s="2">
        <v>42257</v>
      </c>
      <c r="AF827" s="6">
        <v>1.028</v>
      </c>
      <c r="AH827" s="2">
        <v>42257</v>
      </c>
      <c r="AI827" s="11">
        <v>8.2920000000000008E-3</v>
      </c>
      <c r="AK827" s="2">
        <v>42257</v>
      </c>
      <c r="AL827" s="6">
        <v>224.52959999999999</v>
      </c>
      <c r="AN827" s="2">
        <v>42257</v>
      </c>
      <c r="AO827" s="7">
        <v>1924.28</v>
      </c>
      <c r="AQ827" s="2">
        <v>42257</v>
      </c>
      <c r="AR827" s="8">
        <v>237.01220000000001</v>
      </c>
      <c r="AT827" s="2">
        <v>42257</v>
      </c>
      <c r="AU827" s="8">
        <v>24.37</v>
      </c>
      <c r="AW827" s="2">
        <v>42257</v>
      </c>
      <c r="AX827" s="8">
        <v>4796.2510000000002</v>
      </c>
    </row>
    <row r="828" spans="1:50" x14ac:dyDescent="0.2">
      <c r="A828" s="13">
        <v>42256</v>
      </c>
      <c r="B828" s="7">
        <v>239.48</v>
      </c>
      <c r="D828" s="2">
        <v>42256</v>
      </c>
      <c r="E828" s="10">
        <v>226.15</v>
      </c>
      <c r="G828" s="2">
        <v>42256</v>
      </c>
      <c r="H828" s="7">
        <v>1942.04</v>
      </c>
      <c r="J828" s="2">
        <v>42256</v>
      </c>
      <c r="K828" s="7">
        <v>3269.98</v>
      </c>
      <c r="M828" s="2">
        <v>42256</v>
      </c>
      <c r="N828" s="7">
        <v>1102.8399999999999</v>
      </c>
      <c r="P828" s="2">
        <v>42256</v>
      </c>
      <c r="Q828" s="7">
        <v>44.15</v>
      </c>
      <c r="S828" s="2">
        <v>42256</v>
      </c>
      <c r="T828" s="7">
        <v>28.875209999999999</v>
      </c>
      <c r="V828" s="2">
        <v>42256</v>
      </c>
      <c r="W828" s="7">
        <v>155.41</v>
      </c>
      <c r="Y828" s="2">
        <v>42256</v>
      </c>
      <c r="Z828" s="6">
        <v>1.1160000000000001</v>
      </c>
      <c r="AB828" s="2">
        <v>42256</v>
      </c>
      <c r="AC828" s="6">
        <v>1.5364</v>
      </c>
      <c r="AE828" s="2">
        <v>42256</v>
      </c>
      <c r="AF828" s="6">
        <v>1.0234000000000001</v>
      </c>
      <c r="AH828" s="2">
        <v>42256</v>
      </c>
      <c r="AI828" s="11">
        <v>8.2590000000000007E-3</v>
      </c>
      <c r="AK828" s="2">
        <v>42256</v>
      </c>
      <c r="AL828" s="6">
        <v>224.56139999999999</v>
      </c>
      <c r="AN828" s="2">
        <v>42256</v>
      </c>
      <c r="AO828" s="7">
        <v>1927.57</v>
      </c>
      <c r="AQ828" s="2">
        <v>42256</v>
      </c>
      <c r="AR828" s="8">
        <v>236.96469999999999</v>
      </c>
      <c r="AT828" s="2">
        <v>42256</v>
      </c>
      <c r="AU828" s="8">
        <v>26.23</v>
      </c>
      <c r="AW828" s="2">
        <v>42256</v>
      </c>
      <c r="AX828" s="8">
        <v>4756.5280000000002</v>
      </c>
    </row>
    <row r="829" spans="1:50" x14ac:dyDescent="0.2">
      <c r="A829" s="13">
        <v>42255</v>
      </c>
      <c r="B829" s="7">
        <v>244.11</v>
      </c>
      <c r="D829" s="2">
        <v>42255</v>
      </c>
      <c r="E829" s="10">
        <v>220.13</v>
      </c>
      <c r="G829" s="2">
        <v>42255</v>
      </c>
      <c r="H829" s="7">
        <v>1969.41</v>
      </c>
      <c r="J829" s="2">
        <v>42255</v>
      </c>
      <c r="K829" s="7">
        <v>3233.84</v>
      </c>
      <c r="M829" s="2">
        <v>42255</v>
      </c>
      <c r="N829" s="7">
        <v>1123.67</v>
      </c>
      <c r="P829" s="2">
        <v>42255</v>
      </c>
      <c r="Q829" s="7">
        <v>45.94</v>
      </c>
      <c r="S829" s="2">
        <v>42255</v>
      </c>
      <c r="T829" s="7">
        <v>28.978580000000001</v>
      </c>
      <c r="V829" s="2">
        <v>42255</v>
      </c>
      <c r="W829" s="7">
        <v>154.94999999999999</v>
      </c>
      <c r="Y829" s="2">
        <v>42255</v>
      </c>
      <c r="Z829" s="6">
        <v>1.1184000000000001</v>
      </c>
      <c r="AB829" s="2">
        <v>42255</v>
      </c>
      <c r="AC829" s="6">
        <v>1.5371999999999999</v>
      </c>
      <c r="AE829" s="2">
        <v>42255</v>
      </c>
      <c r="AF829" s="6">
        <v>1.0204</v>
      </c>
      <c r="AH829" s="2">
        <v>42255</v>
      </c>
      <c r="AI829" s="11">
        <v>8.3470000000000003E-3</v>
      </c>
      <c r="AK829" s="2">
        <v>42255</v>
      </c>
      <c r="AL829" s="6">
        <v>224.649</v>
      </c>
      <c r="AN829" s="2">
        <v>42255</v>
      </c>
      <c r="AO829" s="7">
        <v>1924.73</v>
      </c>
      <c r="AQ829" s="2">
        <v>42255</v>
      </c>
      <c r="AR829" s="8">
        <v>237.0564</v>
      </c>
      <c r="AT829" s="2">
        <v>42255</v>
      </c>
      <c r="AU829" s="8">
        <v>24.9</v>
      </c>
      <c r="AW829" s="2">
        <v>42255</v>
      </c>
      <c r="AX829" s="8">
        <v>4811.93</v>
      </c>
    </row>
    <row r="830" spans="1:50" x14ac:dyDescent="0.2">
      <c r="A830" s="13">
        <v>42254</v>
      </c>
      <c r="B830" s="7">
        <v>240.78</v>
      </c>
      <c r="D830" s="2">
        <v>42254</v>
      </c>
      <c r="E830" s="10">
        <v>214.5</v>
      </c>
      <c r="G830" s="2">
        <v>42254</v>
      </c>
      <c r="H830" s="7">
        <v>1921.22</v>
      </c>
      <c r="J830" s="2">
        <v>42254</v>
      </c>
      <c r="K830" s="7">
        <v>3197.97</v>
      </c>
      <c r="M830" s="2">
        <v>42254</v>
      </c>
      <c r="N830" s="7">
        <v>1119.1400000000001</v>
      </c>
      <c r="P830" s="2">
        <v>42254</v>
      </c>
      <c r="Q830" s="7">
        <v>46.05</v>
      </c>
      <c r="S830" s="2">
        <v>42254</v>
      </c>
      <c r="T830" s="7">
        <v>28.574010000000001</v>
      </c>
      <c r="V830" s="2">
        <v>42254</v>
      </c>
      <c r="W830" s="7">
        <v>150.87</v>
      </c>
      <c r="Y830" s="2">
        <v>42254</v>
      </c>
      <c r="Z830" s="6">
        <v>1.1169</v>
      </c>
      <c r="AB830" s="2">
        <v>42254</v>
      </c>
      <c r="AC830" s="6">
        <v>1.5284</v>
      </c>
      <c r="AE830" s="2">
        <v>42254</v>
      </c>
      <c r="AF830" s="6">
        <v>1.0248999999999999</v>
      </c>
      <c r="AH830" s="2">
        <v>42254</v>
      </c>
      <c r="AI830" s="11">
        <v>8.3800000000000003E-3</v>
      </c>
      <c r="AK830" s="2">
        <v>42254</v>
      </c>
      <c r="AL830" s="6">
        <v>224.5316</v>
      </c>
      <c r="AN830" s="2">
        <v>42254</v>
      </c>
      <c r="AO830" s="7">
        <v>1929.86</v>
      </c>
      <c r="AQ830" s="2">
        <v>42254</v>
      </c>
      <c r="AR830" s="8">
        <v>236.94730000000001</v>
      </c>
      <c r="AT830" s="2">
        <v>42254</v>
      </c>
      <c r="AU830" s="8">
        <v>27.8</v>
      </c>
      <c r="AW830" s="2">
        <v>42254</v>
      </c>
      <c r="AX830" s="8">
        <v>4683.9179999999997</v>
      </c>
    </row>
    <row r="831" spans="1:50" x14ac:dyDescent="0.2">
      <c r="A831" s="13">
        <v>42251</v>
      </c>
      <c r="B831" s="7">
        <v>231.09</v>
      </c>
      <c r="D831" s="2">
        <v>42251</v>
      </c>
      <c r="E831" s="10">
        <v>217.05</v>
      </c>
      <c r="G831" s="2">
        <v>42251</v>
      </c>
      <c r="H831" s="7">
        <v>1921.22</v>
      </c>
      <c r="J831" s="2">
        <v>42251</v>
      </c>
      <c r="K831" s="7">
        <v>3180.25</v>
      </c>
      <c r="M831" s="2">
        <v>42251</v>
      </c>
      <c r="N831" s="7">
        <v>1120.8</v>
      </c>
      <c r="P831" s="2">
        <v>42251</v>
      </c>
      <c r="Q831" s="7">
        <v>46.05</v>
      </c>
      <c r="S831" s="2">
        <v>42251</v>
      </c>
      <c r="T831" s="7">
        <v>28.574010000000001</v>
      </c>
      <c r="V831" s="2">
        <v>42251</v>
      </c>
      <c r="W831" s="7">
        <v>150.87</v>
      </c>
      <c r="Y831" s="2">
        <v>42251</v>
      </c>
      <c r="Z831" s="6">
        <v>1.1144000000000001</v>
      </c>
      <c r="AB831" s="2">
        <v>42251</v>
      </c>
      <c r="AC831" s="6">
        <v>1.5199</v>
      </c>
      <c r="AE831" s="2">
        <v>42251</v>
      </c>
      <c r="AF831" s="6">
        <v>1.0278</v>
      </c>
      <c r="AH831" s="2">
        <v>42251</v>
      </c>
      <c r="AI831" s="11">
        <v>8.4089999999999998E-3</v>
      </c>
      <c r="AK831" s="2">
        <v>42251</v>
      </c>
      <c r="AL831" s="6">
        <v>224.58600000000001</v>
      </c>
      <c r="AN831" s="2">
        <v>42251</v>
      </c>
      <c r="AO831" s="7">
        <v>1929.86</v>
      </c>
      <c r="AQ831" s="2">
        <v>42251</v>
      </c>
      <c r="AR831" s="8">
        <v>237.21250000000001</v>
      </c>
      <c r="AT831" s="2">
        <v>42251</v>
      </c>
      <c r="AU831" s="8">
        <v>27.8</v>
      </c>
      <c r="AW831" s="2">
        <v>42251</v>
      </c>
      <c r="AX831" s="8">
        <v>4683.9179999999997</v>
      </c>
    </row>
    <row r="832" spans="1:50" x14ac:dyDescent="0.2">
      <c r="A832" s="13">
        <v>42250</v>
      </c>
      <c r="B832" s="7">
        <v>227.35</v>
      </c>
      <c r="D832" s="2">
        <v>42250</v>
      </c>
      <c r="E832" s="10">
        <v>220.2</v>
      </c>
      <c r="G832" s="2">
        <v>42250</v>
      </c>
      <c r="H832" s="7">
        <v>1951.13</v>
      </c>
      <c r="J832" s="2">
        <v>42250</v>
      </c>
      <c r="K832" s="7">
        <v>3270.09</v>
      </c>
      <c r="M832" s="2">
        <v>42250</v>
      </c>
      <c r="N832" s="7">
        <v>1124.17</v>
      </c>
      <c r="P832" s="2">
        <v>42250</v>
      </c>
      <c r="Q832" s="7">
        <v>46.75</v>
      </c>
      <c r="S832" s="2">
        <v>42250</v>
      </c>
      <c r="T832" s="7">
        <v>28.47784</v>
      </c>
      <c r="V832" s="2">
        <v>42250</v>
      </c>
      <c r="W832" s="7">
        <v>153.83000000000001</v>
      </c>
      <c r="Y832" s="2">
        <v>42250</v>
      </c>
      <c r="Z832" s="6">
        <v>1.1116999999999999</v>
      </c>
      <c r="AB832" s="2">
        <v>42250</v>
      </c>
      <c r="AC832" s="6">
        <v>1.5255000000000001</v>
      </c>
      <c r="AE832" s="2">
        <v>42250</v>
      </c>
      <c r="AF832" s="6">
        <v>1.0257000000000001</v>
      </c>
      <c r="AH832" s="2">
        <v>42250</v>
      </c>
      <c r="AI832" s="11">
        <v>8.3330000000000001E-3</v>
      </c>
      <c r="AK832" s="2">
        <v>42250</v>
      </c>
      <c r="AL832" s="6">
        <v>224.0137</v>
      </c>
      <c r="AN832" s="2">
        <v>42250</v>
      </c>
      <c r="AO832" s="7">
        <v>1926.28</v>
      </c>
      <c r="AQ832" s="2">
        <v>42250</v>
      </c>
      <c r="AR832" s="8">
        <v>236.52379999999999</v>
      </c>
      <c r="AT832" s="2">
        <v>42250</v>
      </c>
      <c r="AU832" s="8">
        <v>25.61</v>
      </c>
      <c r="AW832" s="2">
        <v>42250</v>
      </c>
      <c r="AX832" s="8">
        <v>4733.4970000000003</v>
      </c>
    </row>
    <row r="833" spans="1:50" x14ac:dyDescent="0.2">
      <c r="A833" s="13">
        <v>42249</v>
      </c>
      <c r="B833" s="7">
        <v>229.2</v>
      </c>
      <c r="D833" s="2">
        <v>42249</v>
      </c>
      <c r="E833" s="10">
        <v>218.75</v>
      </c>
      <c r="G833" s="2">
        <v>42249</v>
      </c>
      <c r="H833" s="7">
        <v>1948.86</v>
      </c>
      <c r="J833" s="2">
        <v>42249</v>
      </c>
      <c r="K833" s="7">
        <v>3198.86</v>
      </c>
      <c r="M833" s="2">
        <v>42249</v>
      </c>
      <c r="N833" s="7">
        <v>1135.1600000000001</v>
      </c>
      <c r="P833" s="2">
        <v>42249</v>
      </c>
      <c r="Q833" s="7">
        <v>46.25</v>
      </c>
      <c r="S833" s="2">
        <v>42249</v>
      </c>
      <c r="T833" s="7">
        <v>28.977129999999999</v>
      </c>
      <c r="V833" s="2">
        <v>42249</v>
      </c>
      <c r="W833" s="7">
        <v>151.22999999999999</v>
      </c>
      <c r="Y833" s="2">
        <v>42249</v>
      </c>
      <c r="Z833" s="6">
        <v>1.1234999999999999</v>
      </c>
      <c r="AB833" s="2">
        <v>42249</v>
      </c>
      <c r="AC833" s="6">
        <v>1.5310000000000001</v>
      </c>
      <c r="AE833" s="2">
        <v>42249</v>
      </c>
      <c r="AF833" s="6">
        <v>1.0318000000000001</v>
      </c>
      <c r="AH833" s="2">
        <v>42249</v>
      </c>
      <c r="AI833" s="11">
        <v>8.3230000000000005E-3</v>
      </c>
      <c r="AK833" s="2">
        <v>42249</v>
      </c>
      <c r="AL833" s="6">
        <v>222.95830000000001</v>
      </c>
      <c r="AN833" s="2">
        <v>42249</v>
      </c>
      <c r="AO833" s="7">
        <v>1923.09</v>
      </c>
      <c r="AQ833" s="2">
        <v>42249</v>
      </c>
      <c r="AR833" s="8">
        <v>235.8015</v>
      </c>
      <c r="AT833" s="2">
        <v>42249</v>
      </c>
      <c r="AU833" s="8">
        <v>26.09</v>
      </c>
      <c r="AW833" s="2">
        <v>42249</v>
      </c>
      <c r="AX833" s="8">
        <v>4749.9790000000003</v>
      </c>
    </row>
    <row r="834" spans="1:50" x14ac:dyDescent="0.2">
      <c r="A834" s="13">
        <v>42248</v>
      </c>
      <c r="B834" s="7">
        <v>226.98</v>
      </c>
      <c r="D834" s="2">
        <v>42248</v>
      </c>
      <c r="E834" s="10">
        <v>220.96</v>
      </c>
      <c r="G834" s="2">
        <v>42248</v>
      </c>
      <c r="H834" s="7">
        <v>1913.85</v>
      </c>
      <c r="J834" s="2">
        <v>42248</v>
      </c>
      <c r="K834" s="7">
        <v>3188.73</v>
      </c>
      <c r="M834" s="2">
        <v>42248</v>
      </c>
      <c r="N834" s="7">
        <v>1141.1300000000001</v>
      </c>
      <c r="P834" s="2">
        <v>42248</v>
      </c>
      <c r="Q834" s="7">
        <v>45.41</v>
      </c>
      <c r="S834" s="2">
        <v>42248</v>
      </c>
      <c r="T834" s="7">
        <v>29.186769999999999</v>
      </c>
      <c r="V834" s="2">
        <v>42248</v>
      </c>
      <c r="W834" s="7">
        <v>150.68</v>
      </c>
      <c r="Y834" s="2">
        <v>42248</v>
      </c>
      <c r="Z834" s="6">
        <v>1.1271</v>
      </c>
      <c r="AB834" s="2">
        <v>42248</v>
      </c>
      <c r="AC834" s="6">
        <v>1.532</v>
      </c>
      <c r="AE834" s="2">
        <v>42248</v>
      </c>
      <c r="AF834" s="6">
        <v>1.0387999999999999</v>
      </c>
      <c r="AH834" s="2">
        <v>42248</v>
      </c>
      <c r="AI834" s="11">
        <v>8.3470000000000003E-3</v>
      </c>
      <c r="AK834" s="2">
        <v>42248</v>
      </c>
      <c r="AL834" s="6">
        <v>222.9118</v>
      </c>
      <c r="AN834" s="2">
        <v>42248</v>
      </c>
      <c r="AO834" s="7">
        <v>1925.13</v>
      </c>
      <c r="AQ834" s="2">
        <v>42248</v>
      </c>
      <c r="AR834" s="8">
        <v>235.6977</v>
      </c>
      <c r="AT834" s="2">
        <v>42248</v>
      </c>
      <c r="AU834" s="8">
        <v>31.4</v>
      </c>
      <c r="AW834" s="2">
        <v>42248</v>
      </c>
      <c r="AX834" s="8">
        <v>4636.1049999999996</v>
      </c>
    </row>
    <row r="835" spans="1:50" x14ac:dyDescent="0.2">
      <c r="A835" s="13">
        <v>42247</v>
      </c>
      <c r="B835" s="7">
        <v>230.41</v>
      </c>
      <c r="D835" s="2">
        <v>42247</v>
      </c>
      <c r="E835" s="10">
        <v>226.76</v>
      </c>
      <c r="G835" s="2">
        <v>42247</v>
      </c>
      <c r="H835" s="7">
        <v>1972.18</v>
      </c>
      <c r="J835" s="2">
        <v>42247</v>
      </c>
      <c r="K835" s="7">
        <v>3269.63</v>
      </c>
      <c r="M835" s="2">
        <v>42247</v>
      </c>
      <c r="N835" s="7">
        <v>1133.72</v>
      </c>
      <c r="P835" s="2">
        <v>42247</v>
      </c>
      <c r="Q835" s="7">
        <v>49.2</v>
      </c>
      <c r="S835" s="2">
        <v>42247</v>
      </c>
      <c r="T835" s="7">
        <v>29.485569999999999</v>
      </c>
      <c r="V835" s="2">
        <v>42247</v>
      </c>
      <c r="W835" s="7">
        <v>151.99</v>
      </c>
      <c r="Y835" s="2">
        <v>42247</v>
      </c>
      <c r="Z835" s="6">
        <v>1.1204000000000001</v>
      </c>
      <c r="AB835" s="2">
        <v>42247</v>
      </c>
      <c r="AC835" s="6">
        <v>1.5346</v>
      </c>
      <c r="AE835" s="2">
        <v>42247</v>
      </c>
      <c r="AF835" s="6">
        <v>1.0342</v>
      </c>
      <c r="AH835" s="2">
        <v>42247</v>
      </c>
      <c r="AI835" s="11">
        <v>8.2470000000000009E-3</v>
      </c>
      <c r="AK835" s="2">
        <v>42247</v>
      </c>
      <c r="AL835" s="6">
        <v>223.52850000000001</v>
      </c>
      <c r="AN835" s="2">
        <v>42247</v>
      </c>
      <c r="AO835" s="7">
        <v>1923.42</v>
      </c>
      <c r="AQ835" s="2">
        <v>42247</v>
      </c>
      <c r="AR835" s="8">
        <v>236.0581</v>
      </c>
      <c r="AT835" s="2">
        <v>42247</v>
      </c>
      <c r="AU835" s="8">
        <v>28.43</v>
      </c>
      <c r="AW835" s="2">
        <v>42247</v>
      </c>
      <c r="AX835" s="8">
        <v>4776.5079999999998</v>
      </c>
    </row>
    <row r="836" spans="1:50" x14ac:dyDescent="0.2">
      <c r="A836" s="13">
        <v>42244</v>
      </c>
      <c r="B836" s="7">
        <v>233.59</v>
      </c>
      <c r="D836" s="2">
        <v>42244</v>
      </c>
      <c r="E836" s="10">
        <v>229.45</v>
      </c>
      <c r="G836" s="2">
        <v>42244</v>
      </c>
      <c r="H836" s="7">
        <v>1988.87</v>
      </c>
      <c r="J836" s="2">
        <v>42244</v>
      </c>
      <c r="K836" s="7">
        <v>3286.59</v>
      </c>
      <c r="M836" s="2">
        <v>42244</v>
      </c>
      <c r="N836" s="7">
        <v>1135.3399999999999</v>
      </c>
      <c r="P836" s="2">
        <v>42244</v>
      </c>
      <c r="Q836" s="7">
        <v>45.22</v>
      </c>
      <c r="S836" s="2">
        <v>42244</v>
      </c>
      <c r="T836" s="7">
        <v>29.421060000000001</v>
      </c>
      <c r="V836" s="2">
        <v>42244</v>
      </c>
      <c r="W836" s="7">
        <v>151.99</v>
      </c>
      <c r="Y836" s="2">
        <v>42244</v>
      </c>
      <c r="Z836" s="6">
        <v>1.1184000000000001</v>
      </c>
      <c r="AB836" s="2">
        <v>42244</v>
      </c>
      <c r="AC836" s="6">
        <v>1.5388999999999999</v>
      </c>
      <c r="AE836" s="2">
        <v>42244</v>
      </c>
      <c r="AF836" s="6">
        <v>1.0395000000000001</v>
      </c>
      <c r="AH836" s="2">
        <v>42244</v>
      </c>
      <c r="AI836" s="11">
        <v>8.2389999999999998E-3</v>
      </c>
      <c r="AK836" s="2">
        <v>42244</v>
      </c>
      <c r="AL836" s="6">
        <v>223.80260000000001</v>
      </c>
      <c r="AN836" s="2">
        <v>42244</v>
      </c>
      <c r="AO836" s="7">
        <v>1924.58</v>
      </c>
      <c r="AQ836" s="2">
        <v>42244</v>
      </c>
      <c r="AR836" s="8">
        <v>236.56229999999999</v>
      </c>
      <c r="AT836" s="2">
        <v>42244</v>
      </c>
      <c r="AU836" s="8">
        <v>26.05</v>
      </c>
      <c r="AW836" s="2">
        <v>42244</v>
      </c>
      <c r="AX836" s="8">
        <v>4828.3249999999998</v>
      </c>
    </row>
    <row r="837" spans="1:50" x14ac:dyDescent="0.2">
      <c r="A837" s="13">
        <v>42243</v>
      </c>
      <c r="B837" s="7">
        <v>227.01</v>
      </c>
      <c r="D837" s="2">
        <v>42243</v>
      </c>
      <c r="E837" s="10">
        <v>229.97</v>
      </c>
      <c r="G837" s="2">
        <v>42243</v>
      </c>
      <c r="H837" s="7">
        <v>1987.66</v>
      </c>
      <c r="J837" s="2">
        <v>42243</v>
      </c>
      <c r="K837" s="7">
        <v>3280.78</v>
      </c>
      <c r="M837" s="2">
        <v>42243</v>
      </c>
      <c r="N837" s="7">
        <v>1123.9000000000001</v>
      </c>
      <c r="P837" s="2">
        <v>42243</v>
      </c>
      <c r="Q837" s="7">
        <v>42.56</v>
      </c>
      <c r="S837" s="2">
        <v>42243</v>
      </c>
      <c r="T837" s="7">
        <v>29.498139999999999</v>
      </c>
      <c r="V837" s="2">
        <v>42243</v>
      </c>
      <c r="W837" s="7">
        <v>149.93</v>
      </c>
      <c r="Y837" s="2">
        <v>42243</v>
      </c>
      <c r="Z837" s="6">
        <v>1.1235999999999999</v>
      </c>
      <c r="AB837" s="2">
        <v>42243</v>
      </c>
      <c r="AC837" s="6">
        <v>1.5407</v>
      </c>
      <c r="AE837" s="2">
        <v>42243</v>
      </c>
      <c r="AF837" s="6">
        <v>1.0370999999999999</v>
      </c>
      <c r="AH837" s="2">
        <v>42243</v>
      </c>
      <c r="AI837" s="11">
        <v>8.2500000000000004E-3</v>
      </c>
      <c r="AK837" s="2">
        <v>42243</v>
      </c>
      <c r="AL837" s="6">
        <v>223.73750000000001</v>
      </c>
      <c r="AN837" s="2">
        <v>42243</v>
      </c>
      <c r="AO837" s="7">
        <v>1926.17</v>
      </c>
      <c r="AQ837" s="2">
        <v>42243</v>
      </c>
      <c r="AR837" s="8">
        <v>236.4563</v>
      </c>
      <c r="AT837" s="2">
        <v>42243</v>
      </c>
      <c r="AU837" s="8">
        <v>26.1</v>
      </c>
      <c r="AW837" s="2">
        <v>42243</v>
      </c>
      <c r="AX837" s="8">
        <v>4812.7079999999996</v>
      </c>
    </row>
    <row r="838" spans="1:50" x14ac:dyDescent="0.2">
      <c r="A838" s="13">
        <v>42242</v>
      </c>
      <c r="B838" s="7">
        <v>226.84</v>
      </c>
      <c r="D838" s="2">
        <v>42242</v>
      </c>
      <c r="E838" s="10">
        <v>219.3</v>
      </c>
      <c r="G838" s="2">
        <v>42242</v>
      </c>
      <c r="H838" s="7">
        <v>1940.51</v>
      </c>
      <c r="J838" s="2">
        <v>42242</v>
      </c>
      <c r="K838" s="7">
        <v>3170.73</v>
      </c>
      <c r="M838" s="2">
        <v>42242</v>
      </c>
      <c r="N838" s="7">
        <v>1125.78</v>
      </c>
      <c r="P838" s="2">
        <v>42242</v>
      </c>
      <c r="Q838" s="7">
        <v>38.6</v>
      </c>
      <c r="S838" s="2">
        <v>42242</v>
      </c>
      <c r="T838" s="7">
        <v>29.418209999999998</v>
      </c>
      <c r="V838" s="2">
        <v>42242</v>
      </c>
      <c r="W838" s="7">
        <v>145.13999999999999</v>
      </c>
      <c r="Y838" s="2">
        <v>42242</v>
      </c>
      <c r="Z838" s="6">
        <v>1.1385000000000001</v>
      </c>
      <c r="AB838" s="2">
        <v>42242</v>
      </c>
      <c r="AC838" s="6">
        <v>1.5487</v>
      </c>
      <c r="AE838" s="2">
        <v>42242</v>
      </c>
      <c r="AF838" s="6">
        <v>1.0544</v>
      </c>
      <c r="AH838" s="2">
        <v>42242</v>
      </c>
      <c r="AI838" s="11">
        <v>8.378E-3</v>
      </c>
      <c r="AK838" s="2">
        <v>42242</v>
      </c>
      <c r="AL838" s="6">
        <v>223.56630000000001</v>
      </c>
      <c r="AN838" s="2">
        <v>42242</v>
      </c>
      <c r="AO838" s="7">
        <v>1923.97</v>
      </c>
      <c r="AQ838" s="2">
        <v>42242</v>
      </c>
      <c r="AR838" s="8">
        <v>236.61</v>
      </c>
      <c r="AT838" s="2">
        <v>42242</v>
      </c>
      <c r="AU838" s="8">
        <v>30.32</v>
      </c>
      <c r="AW838" s="2">
        <v>42242</v>
      </c>
      <c r="AX838" s="8">
        <v>4697.5370000000003</v>
      </c>
    </row>
    <row r="839" spans="1:50" x14ac:dyDescent="0.2">
      <c r="A839" s="13">
        <v>42241</v>
      </c>
      <c r="B839" s="7">
        <v>226</v>
      </c>
      <c r="D839" s="2">
        <v>42241</v>
      </c>
      <c r="E839" s="10">
        <v>221.12</v>
      </c>
      <c r="G839" s="2">
        <v>42241</v>
      </c>
      <c r="H839" s="7">
        <v>1867.61</v>
      </c>
      <c r="J839" s="2">
        <v>42241</v>
      </c>
      <c r="K839" s="7">
        <v>3218.01</v>
      </c>
      <c r="M839" s="2">
        <v>42241</v>
      </c>
      <c r="N839" s="7">
        <v>1137.69</v>
      </c>
      <c r="P839" s="2">
        <v>42241</v>
      </c>
      <c r="Q839" s="7">
        <v>39.31</v>
      </c>
      <c r="S839" s="2">
        <v>42241</v>
      </c>
      <c r="T839" s="7">
        <v>29.73028</v>
      </c>
      <c r="V839" s="2">
        <v>42241</v>
      </c>
      <c r="W839" s="7">
        <v>148.29</v>
      </c>
      <c r="Y839" s="2">
        <v>42241</v>
      </c>
      <c r="Z839" s="6">
        <v>1.1423000000000001</v>
      </c>
      <c r="AB839" s="2">
        <v>42241</v>
      </c>
      <c r="AC839" s="6">
        <v>1.5695999999999999</v>
      </c>
      <c r="AE839" s="2">
        <v>42241</v>
      </c>
      <c r="AF839" s="6">
        <v>1.0557000000000001</v>
      </c>
      <c r="AH839" s="2">
        <v>42241</v>
      </c>
      <c r="AI839" s="11">
        <v>8.3379999999999999E-3</v>
      </c>
      <c r="AK839" s="2">
        <v>42241</v>
      </c>
      <c r="AL839" s="6">
        <v>223.84950000000001</v>
      </c>
      <c r="AN839" s="2">
        <v>42241</v>
      </c>
      <c r="AO839" s="7">
        <v>1927.04</v>
      </c>
      <c r="AQ839" s="2">
        <v>42241</v>
      </c>
      <c r="AR839" s="8">
        <v>236.19890000000001</v>
      </c>
      <c r="AT839" s="2">
        <v>42241</v>
      </c>
      <c r="AU839" s="8">
        <v>36.020000000000003</v>
      </c>
      <c r="AW839" s="2">
        <v>42241</v>
      </c>
      <c r="AX839" s="8">
        <v>4506.4880000000003</v>
      </c>
    </row>
    <row r="840" spans="1:50" x14ac:dyDescent="0.2">
      <c r="A840" s="13">
        <v>42240</v>
      </c>
      <c r="B840" s="7">
        <v>215.17</v>
      </c>
      <c r="D840" s="2">
        <v>42240</v>
      </c>
      <c r="E840" s="10">
        <v>219.21</v>
      </c>
      <c r="G840" s="2">
        <v>42240</v>
      </c>
      <c r="H840" s="7">
        <v>1893.21</v>
      </c>
      <c r="J840" s="2">
        <v>42240</v>
      </c>
      <c r="K840" s="7">
        <v>3073.39</v>
      </c>
      <c r="M840" s="2">
        <v>42240</v>
      </c>
      <c r="N840" s="7">
        <v>1155.8</v>
      </c>
      <c r="P840" s="2">
        <v>42240</v>
      </c>
      <c r="Q840" s="7">
        <v>38.24</v>
      </c>
      <c r="S840" s="2">
        <v>42240</v>
      </c>
      <c r="T840" s="7">
        <v>29.99708</v>
      </c>
      <c r="V840" s="2">
        <v>42240</v>
      </c>
      <c r="W840" s="7">
        <v>145.02000000000001</v>
      </c>
      <c r="Y840" s="2">
        <v>42240</v>
      </c>
      <c r="Z840" s="6">
        <v>1.1529</v>
      </c>
      <c r="AB840" s="2">
        <v>42240</v>
      </c>
      <c r="AC840" s="6">
        <v>1.5741000000000001</v>
      </c>
      <c r="AE840" s="2">
        <v>42240</v>
      </c>
      <c r="AF840" s="6">
        <v>1.0653999999999999</v>
      </c>
      <c r="AH840" s="2">
        <v>42240</v>
      </c>
      <c r="AI840" s="11">
        <v>8.3890000000000006E-3</v>
      </c>
      <c r="AK840" s="2">
        <v>42240</v>
      </c>
      <c r="AL840" s="6">
        <v>224.98570000000001</v>
      </c>
      <c r="AN840" s="2">
        <v>42240</v>
      </c>
      <c r="AO840" s="7">
        <v>1938.83</v>
      </c>
      <c r="AQ840" s="2">
        <v>42240</v>
      </c>
      <c r="AR840" s="8">
        <v>237.8758</v>
      </c>
      <c r="AT840" s="2">
        <v>42240</v>
      </c>
      <c r="AU840" s="8">
        <v>40.74</v>
      </c>
      <c r="AW840" s="2">
        <v>42240</v>
      </c>
      <c r="AX840" s="8">
        <v>4526.2489999999998</v>
      </c>
    </row>
    <row r="841" spans="1:50" x14ac:dyDescent="0.2">
      <c r="A841" s="13">
        <v>42237</v>
      </c>
      <c r="B841" s="7">
        <v>233.14</v>
      </c>
      <c r="D841" s="2">
        <v>42237</v>
      </c>
      <c r="E841" s="10">
        <v>233</v>
      </c>
      <c r="G841" s="2">
        <v>42237</v>
      </c>
      <c r="H841" s="7">
        <v>1970.89</v>
      </c>
      <c r="J841" s="2">
        <v>42237</v>
      </c>
      <c r="K841" s="7">
        <v>3247.26</v>
      </c>
      <c r="M841" s="2">
        <v>42237</v>
      </c>
      <c r="N841" s="7">
        <v>1159.93</v>
      </c>
      <c r="P841" s="2">
        <v>42237</v>
      </c>
      <c r="Q841" s="7">
        <v>40.450000000000003</v>
      </c>
      <c r="S841" s="2">
        <v>42237</v>
      </c>
      <c r="T841" s="7">
        <v>29.931370000000001</v>
      </c>
      <c r="V841" s="2">
        <v>42237</v>
      </c>
      <c r="W841" s="7">
        <v>148.6</v>
      </c>
      <c r="Y841" s="2">
        <v>42237</v>
      </c>
      <c r="Z841" s="6">
        <v>1.1362000000000001</v>
      </c>
      <c r="AB841" s="2">
        <v>42237</v>
      </c>
      <c r="AC841" s="6">
        <v>1.5710999999999999</v>
      </c>
      <c r="AE841" s="2">
        <v>42237</v>
      </c>
      <c r="AF841" s="6">
        <v>1.0555000000000001</v>
      </c>
      <c r="AH841" s="2">
        <v>42237</v>
      </c>
      <c r="AI841" s="11">
        <v>8.2059999999999998E-3</v>
      </c>
      <c r="AK841" s="2">
        <v>42237</v>
      </c>
      <c r="AL841" s="6">
        <v>225.99809999999999</v>
      </c>
      <c r="AN841" s="2">
        <v>42237</v>
      </c>
      <c r="AO841" s="7">
        <v>1935.92</v>
      </c>
      <c r="AQ841" s="2">
        <v>42237</v>
      </c>
      <c r="AR841" s="8">
        <v>238.11670000000001</v>
      </c>
      <c r="AT841" s="2">
        <v>42237</v>
      </c>
      <c r="AU841" s="8">
        <v>28.03</v>
      </c>
      <c r="AW841" s="2">
        <v>42237</v>
      </c>
      <c r="AX841" s="8">
        <v>4706.0389999999998</v>
      </c>
    </row>
    <row r="842" spans="1:50" x14ac:dyDescent="0.2">
      <c r="A842" s="13">
        <v>42236</v>
      </c>
      <c r="B842" s="7">
        <v>236.13</v>
      </c>
      <c r="D842" s="2">
        <v>42236</v>
      </c>
      <c r="E842" s="10">
        <v>237.72</v>
      </c>
      <c r="G842" s="2">
        <v>42236</v>
      </c>
      <c r="H842" s="7">
        <v>2035.73</v>
      </c>
      <c r="J842" s="2">
        <v>42236</v>
      </c>
      <c r="K842" s="7">
        <v>3353.48</v>
      </c>
      <c r="M842" s="2">
        <v>42236</v>
      </c>
      <c r="N842" s="7">
        <v>1152.58</v>
      </c>
      <c r="P842" s="2">
        <v>42236</v>
      </c>
      <c r="Q842" s="7">
        <v>41.14</v>
      </c>
      <c r="S842" s="2">
        <v>42236</v>
      </c>
      <c r="T842" s="7">
        <v>30.402719999999999</v>
      </c>
      <c r="V842" s="2">
        <v>42236</v>
      </c>
      <c r="W842" s="7">
        <v>150.94</v>
      </c>
      <c r="Y842" s="2">
        <v>42236</v>
      </c>
      <c r="Z842" s="6">
        <v>1.1194</v>
      </c>
      <c r="AB842" s="2">
        <v>42236</v>
      </c>
      <c r="AC842" s="6">
        <v>1.5680000000000001</v>
      </c>
      <c r="AE842" s="2">
        <v>42236</v>
      </c>
      <c r="AF842" s="6">
        <v>1.0391999999999999</v>
      </c>
      <c r="AH842" s="2">
        <v>42236</v>
      </c>
      <c r="AI842" s="11">
        <v>8.1010000000000006E-3</v>
      </c>
      <c r="AK842" s="2">
        <v>42236</v>
      </c>
      <c r="AL842" s="6">
        <v>226.417</v>
      </c>
      <c r="AN842" s="2">
        <v>42236</v>
      </c>
      <c r="AO842" s="7">
        <v>1933.73</v>
      </c>
      <c r="AQ842" s="2">
        <v>42236</v>
      </c>
      <c r="AR842" s="8">
        <v>238.2552</v>
      </c>
      <c r="AT842" s="2">
        <v>42236</v>
      </c>
      <c r="AU842" s="8">
        <v>19.14</v>
      </c>
      <c r="AW842" s="2">
        <v>42236</v>
      </c>
      <c r="AX842" s="8">
        <v>4877.4870000000001</v>
      </c>
    </row>
    <row r="843" spans="1:50" x14ac:dyDescent="0.2">
      <c r="A843" s="13">
        <v>42235</v>
      </c>
      <c r="B843" s="7">
        <v>227.11</v>
      </c>
      <c r="D843" s="2">
        <v>42235</v>
      </c>
      <c r="E843" s="10">
        <v>241.53</v>
      </c>
      <c r="G843" s="2">
        <v>42235</v>
      </c>
      <c r="H843" s="7">
        <v>2079.61</v>
      </c>
      <c r="J843" s="2">
        <v>42235</v>
      </c>
      <c r="K843" s="7">
        <v>3429.84</v>
      </c>
      <c r="M843" s="2">
        <v>42235</v>
      </c>
      <c r="N843" s="7">
        <v>1129.07</v>
      </c>
      <c r="P843" s="2">
        <v>42235</v>
      </c>
      <c r="Q843" s="7">
        <v>40.799999999999997</v>
      </c>
      <c r="S843" s="2">
        <v>42235</v>
      </c>
      <c r="T843" s="7">
        <v>29.932559999999999</v>
      </c>
      <c r="V843" s="2">
        <v>42235</v>
      </c>
      <c r="W843" s="7">
        <v>148.33000000000001</v>
      </c>
      <c r="Y843" s="2">
        <v>42235</v>
      </c>
      <c r="Z843" s="6">
        <v>1.1057999999999999</v>
      </c>
      <c r="AB843" s="2">
        <v>42235</v>
      </c>
      <c r="AC843" s="6">
        <v>1.5646</v>
      </c>
      <c r="AE843" s="2">
        <v>42235</v>
      </c>
      <c r="AF843" s="6">
        <v>1.0314000000000001</v>
      </c>
      <c r="AH843" s="2">
        <v>42235</v>
      </c>
      <c r="AI843" s="11">
        <v>8.0599999999999995E-3</v>
      </c>
      <c r="AK843" s="2">
        <v>42235</v>
      </c>
      <c r="AL843" s="6">
        <v>226.41050000000001</v>
      </c>
      <c r="AN843" s="2">
        <v>42235</v>
      </c>
      <c r="AO843" s="7">
        <v>1930.96</v>
      </c>
      <c r="AQ843" s="2">
        <v>42235</v>
      </c>
      <c r="AR843" s="8">
        <v>237.9289</v>
      </c>
      <c r="AT843" s="2">
        <v>42235</v>
      </c>
      <c r="AU843" s="8">
        <v>15.25</v>
      </c>
      <c r="AW843" s="2">
        <v>42235</v>
      </c>
      <c r="AX843" s="8">
        <v>5019.0510000000004</v>
      </c>
    </row>
    <row r="844" spans="1:50" x14ac:dyDescent="0.2">
      <c r="A844" s="13">
        <v>42234</v>
      </c>
      <c r="B844" s="7">
        <v>250.65</v>
      </c>
      <c r="D844" s="2">
        <v>42234</v>
      </c>
      <c r="E844" s="10">
        <v>243.98</v>
      </c>
      <c r="G844" s="2">
        <v>42234</v>
      </c>
      <c r="H844" s="7">
        <v>2096.92</v>
      </c>
      <c r="J844" s="2">
        <v>42234</v>
      </c>
      <c r="K844" s="7">
        <v>3495.38</v>
      </c>
      <c r="M844" s="2">
        <v>42234</v>
      </c>
      <c r="N844" s="7">
        <v>1116.3699999999999</v>
      </c>
      <c r="P844" s="2">
        <v>42234</v>
      </c>
      <c r="Q844" s="7">
        <v>42.62</v>
      </c>
      <c r="S844" s="2">
        <v>42234</v>
      </c>
      <c r="T844" s="7">
        <v>29.966429999999999</v>
      </c>
      <c r="V844" s="2">
        <v>42234</v>
      </c>
      <c r="W844" s="7">
        <v>148.5</v>
      </c>
      <c r="Y844" s="2">
        <v>42234</v>
      </c>
      <c r="Z844" s="6">
        <v>1.1031</v>
      </c>
      <c r="AB844" s="2">
        <v>42234</v>
      </c>
      <c r="AC844" s="6">
        <v>1.5653000000000001</v>
      </c>
      <c r="AE844" s="2">
        <v>42234</v>
      </c>
      <c r="AF844" s="6">
        <v>1.0236000000000001</v>
      </c>
      <c r="AH844" s="2">
        <v>42234</v>
      </c>
      <c r="AI844" s="11">
        <v>8.0400000000000003E-3</v>
      </c>
      <c r="AK844" s="2">
        <v>42234</v>
      </c>
      <c r="AL844" s="6">
        <v>226.4982</v>
      </c>
      <c r="AN844" s="2">
        <v>42234</v>
      </c>
      <c r="AO844" s="7">
        <v>1924.94</v>
      </c>
      <c r="AQ844" s="2">
        <v>42234</v>
      </c>
      <c r="AR844" s="8">
        <v>237.9547</v>
      </c>
      <c r="AT844" s="2">
        <v>42234</v>
      </c>
      <c r="AU844" s="8">
        <v>13.79</v>
      </c>
      <c r="AW844" s="2">
        <v>42234</v>
      </c>
      <c r="AX844" s="8">
        <v>5059.3469999999998</v>
      </c>
    </row>
    <row r="845" spans="1:50" x14ac:dyDescent="0.2">
      <c r="A845" s="13">
        <v>42233</v>
      </c>
      <c r="B845" s="7">
        <v>257.88</v>
      </c>
      <c r="D845" s="2">
        <v>42233</v>
      </c>
      <c r="E845" s="10">
        <v>246.45</v>
      </c>
      <c r="G845" s="2">
        <v>42233</v>
      </c>
      <c r="H845" s="7">
        <v>2102.44</v>
      </c>
      <c r="J845" s="2">
        <v>42233</v>
      </c>
      <c r="K845" s="7">
        <v>3497.9</v>
      </c>
      <c r="M845" s="2">
        <v>42233</v>
      </c>
      <c r="N845" s="7">
        <v>1119.1500000000001</v>
      </c>
      <c r="P845" s="2">
        <v>42233</v>
      </c>
      <c r="Q845" s="7">
        <v>41.87</v>
      </c>
      <c r="S845" s="2">
        <v>42233</v>
      </c>
      <c r="T845" s="7">
        <v>30.120360000000002</v>
      </c>
      <c r="V845" s="2">
        <v>42233</v>
      </c>
      <c r="W845" s="7">
        <v>150.72</v>
      </c>
      <c r="Y845" s="2">
        <v>42233</v>
      </c>
      <c r="Z845" s="6">
        <v>1.1078999999999999</v>
      </c>
      <c r="AB845" s="2">
        <v>42233</v>
      </c>
      <c r="AC845" s="6">
        <v>1.5589</v>
      </c>
      <c r="AE845" s="2">
        <v>42233</v>
      </c>
      <c r="AF845" s="6">
        <v>1.0238</v>
      </c>
      <c r="AH845" s="2">
        <v>42233</v>
      </c>
      <c r="AI845" s="11">
        <v>8.0409999999999995E-3</v>
      </c>
      <c r="AK845" s="2">
        <v>42233</v>
      </c>
      <c r="AL845" s="6">
        <v>226.61410000000001</v>
      </c>
      <c r="AN845" s="2">
        <v>42233</v>
      </c>
      <c r="AO845" s="7">
        <v>1928.71</v>
      </c>
      <c r="AQ845" s="2">
        <v>42233</v>
      </c>
      <c r="AR845" s="8">
        <v>238.3117</v>
      </c>
      <c r="AT845" s="2">
        <v>42233</v>
      </c>
      <c r="AU845" s="8">
        <v>13.02</v>
      </c>
      <c r="AW845" s="2">
        <v>42233</v>
      </c>
      <c r="AX845" s="8">
        <v>5091.6989999999996</v>
      </c>
    </row>
    <row r="846" spans="1:50" x14ac:dyDescent="0.2">
      <c r="A846" s="13">
        <v>42230</v>
      </c>
      <c r="B846" s="7">
        <v>266.56</v>
      </c>
      <c r="D846" s="2">
        <v>42230</v>
      </c>
      <c r="E846" s="10">
        <v>248.19</v>
      </c>
      <c r="G846" s="2">
        <v>42230</v>
      </c>
      <c r="H846" s="7">
        <v>2091.54</v>
      </c>
      <c r="J846" s="2">
        <v>42230</v>
      </c>
      <c r="K846" s="7">
        <v>3491.03</v>
      </c>
      <c r="M846" s="2">
        <v>42230</v>
      </c>
      <c r="N846" s="7">
        <v>1113.79</v>
      </c>
      <c r="P846" s="2">
        <v>42230</v>
      </c>
      <c r="Q846" s="7">
        <v>42.5</v>
      </c>
      <c r="S846" s="2">
        <v>42230</v>
      </c>
      <c r="T846" s="7">
        <v>30.311869999999999</v>
      </c>
      <c r="V846" s="2">
        <v>42230</v>
      </c>
      <c r="W846" s="7">
        <v>152.03</v>
      </c>
      <c r="Y846" s="2">
        <v>42230</v>
      </c>
      <c r="Z846" s="6">
        <v>1.1139000000000001</v>
      </c>
      <c r="AB846" s="2">
        <v>42230</v>
      </c>
      <c r="AC846" s="6">
        <v>1.5649</v>
      </c>
      <c r="AE846" s="2">
        <v>42230</v>
      </c>
      <c r="AF846" s="6">
        <v>1.0244</v>
      </c>
      <c r="AH846" s="2">
        <v>42230</v>
      </c>
      <c r="AI846" s="11">
        <v>8.0510000000000009E-3</v>
      </c>
      <c r="AK846" s="2">
        <v>42230</v>
      </c>
      <c r="AL846" s="6">
        <v>226.0335</v>
      </c>
      <c r="AN846" s="2">
        <v>42230</v>
      </c>
      <c r="AO846" s="7">
        <v>1924.64</v>
      </c>
      <c r="AQ846" s="2">
        <v>42230</v>
      </c>
      <c r="AR846" s="8">
        <v>237.9075</v>
      </c>
      <c r="AT846" s="2">
        <v>42230</v>
      </c>
      <c r="AU846" s="8">
        <v>12.83</v>
      </c>
      <c r="AW846" s="2">
        <v>42230</v>
      </c>
      <c r="AX846" s="8">
        <v>5048.2349999999997</v>
      </c>
    </row>
    <row r="847" spans="1:50" x14ac:dyDescent="0.2">
      <c r="A847" s="13">
        <v>42229</v>
      </c>
      <c r="B847" s="7">
        <v>265.37</v>
      </c>
      <c r="D847" s="2">
        <v>42229</v>
      </c>
      <c r="E847" s="10">
        <v>246.93</v>
      </c>
      <c r="G847" s="2">
        <v>42229</v>
      </c>
      <c r="H847" s="7">
        <v>2083.39</v>
      </c>
      <c r="J847" s="2">
        <v>42229</v>
      </c>
      <c r="K847" s="7">
        <v>3516.15</v>
      </c>
      <c r="M847" s="2">
        <v>42229</v>
      </c>
      <c r="N847" s="7">
        <v>1116.51</v>
      </c>
      <c r="P847" s="2">
        <v>42229</v>
      </c>
      <c r="Q847" s="7">
        <v>42.23</v>
      </c>
      <c r="S847" s="2">
        <v>42229</v>
      </c>
      <c r="T847" s="7">
        <v>30.323429999999998</v>
      </c>
      <c r="V847" s="2">
        <v>42229</v>
      </c>
      <c r="W847" s="7">
        <v>151.88</v>
      </c>
      <c r="Y847" s="2">
        <v>42229</v>
      </c>
      <c r="Z847" s="6">
        <v>1.1139000000000001</v>
      </c>
      <c r="AB847" s="2">
        <v>42229</v>
      </c>
      <c r="AC847" s="6">
        <v>1.5607</v>
      </c>
      <c r="AE847" s="2">
        <v>42229</v>
      </c>
      <c r="AF847" s="6">
        <v>1.0227999999999999</v>
      </c>
      <c r="AH847" s="2">
        <v>42229</v>
      </c>
      <c r="AI847" s="11">
        <v>8.0370000000000007E-3</v>
      </c>
      <c r="AK847" s="2">
        <v>42229</v>
      </c>
      <c r="AL847" s="6">
        <v>226.20359999999999</v>
      </c>
      <c r="AN847" s="2">
        <v>42229</v>
      </c>
      <c r="AO847" s="7">
        <v>1925.41</v>
      </c>
      <c r="AQ847" s="2">
        <v>42229</v>
      </c>
      <c r="AR847" s="8">
        <v>238.15819999999999</v>
      </c>
      <c r="AT847" s="2">
        <v>42229</v>
      </c>
      <c r="AU847" s="8">
        <v>13.49</v>
      </c>
      <c r="AW847" s="2">
        <v>42229</v>
      </c>
      <c r="AX847" s="8">
        <v>5033.558</v>
      </c>
    </row>
    <row r="848" spans="1:50" x14ac:dyDescent="0.2">
      <c r="A848" s="13">
        <v>42228</v>
      </c>
      <c r="B848" s="7">
        <v>269.89999999999998</v>
      </c>
      <c r="D848" s="2">
        <v>42228</v>
      </c>
      <c r="E848" s="10">
        <v>247.19</v>
      </c>
      <c r="G848" s="2">
        <v>42228</v>
      </c>
      <c r="H848" s="7">
        <v>2086.0500000000002</v>
      </c>
      <c r="J848" s="2">
        <v>42228</v>
      </c>
      <c r="K848" s="7">
        <v>3484.41</v>
      </c>
      <c r="M848" s="2">
        <v>42228</v>
      </c>
      <c r="N848" s="7">
        <v>1124.06</v>
      </c>
      <c r="P848" s="2">
        <v>42228</v>
      </c>
      <c r="Q848" s="7">
        <v>43.3</v>
      </c>
      <c r="S848" s="2">
        <v>42228</v>
      </c>
      <c r="T848" s="7">
        <v>29.71489</v>
      </c>
      <c r="V848" s="2">
        <v>42228</v>
      </c>
      <c r="W848" s="7">
        <v>152.52000000000001</v>
      </c>
      <c r="Y848" s="2">
        <v>42228</v>
      </c>
      <c r="Z848" s="6">
        <v>1.1174999999999999</v>
      </c>
      <c r="AB848" s="2">
        <v>42228</v>
      </c>
      <c r="AC848" s="6">
        <v>1.5646</v>
      </c>
      <c r="AE848" s="2">
        <v>42228</v>
      </c>
      <c r="AF848" s="6">
        <v>1.0303</v>
      </c>
      <c r="AH848" s="2">
        <v>42228</v>
      </c>
      <c r="AI848" s="11">
        <v>8.0680000000000005E-3</v>
      </c>
      <c r="AK848" s="2">
        <v>42228</v>
      </c>
      <c r="AL848" s="6">
        <v>226.55099999999999</v>
      </c>
      <c r="AN848" s="2">
        <v>42228</v>
      </c>
      <c r="AO848" s="7">
        <v>1930.58</v>
      </c>
      <c r="AQ848" s="2">
        <v>42228</v>
      </c>
      <c r="AR848" s="8">
        <v>238.48179999999999</v>
      </c>
      <c r="AT848" s="2">
        <v>42228</v>
      </c>
      <c r="AU848" s="8">
        <v>13.61</v>
      </c>
      <c r="AW848" s="2">
        <v>42228</v>
      </c>
      <c r="AX848" s="8">
        <v>5044.3869999999997</v>
      </c>
    </row>
    <row r="849" spans="1:50" x14ac:dyDescent="0.2">
      <c r="A849" s="13">
        <v>42227</v>
      </c>
      <c r="B849" s="7">
        <v>266.2</v>
      </c>
      <c r="D849" s="2">
        <v>42227</v>
      </c>
      <c r="E849" s="10">
        <v>251.96</v>
      </c>
      <c r="G849" s="2">
        <v>42227</v>
      </c>
      <c r="H849" s="7">
        <v>2084.0700000000002</v>
      </c>
      <c r="J849" s="2">
        <v>42227</v>
      </c>
      <c r="K849" s="7">
        <v>3605.28</v>
      </c>
      <c r="M849" s="2">
        <v>42227</v>
      </c>
      <c r="N849" s="7">
        <v>1109.32</v>
      </c>
      <c r="P849" s="2">
        <v>42227</v>
      </c>
      <c r="Q849" s="7">
        <v>43.08</v>
      </c>
      <c r="S849" s="2">
        <v>42227</v>
      </c>
      <c r="T849" s="7">
        <v>31.139769999999999</v>
      </c>
      <c r="V849" s="2">
        <v>42227</v>
      </c>
      <c r="W849" s="7">
        <v>151.44999999999999</v>
      </c>
      <c r="Y849" s="2">
        <v>42227</v>
      </c>
      <c r="Z849" s="6">
        <v>1.1019000000000001</v>
      </c>
      <c r="AB849" s="2">
        <v>42227</v>
      </c>
      <c r="AC849" s="6">
        <v>1.5571000000000002</v>
      </c>
      <c r="AE849" s="2">
        <v>42227</v>
      </c>
      <c r="AF849" s="6">
        <v>1.0109999999999999</v>
      </c>
      <c r="AH849" s="2">
        <v>42227</v>
      </c>
      <c r="AI849" s="11">
        <v>7.9909999999999998E-3</v>
      </c>
      <c r="AK849" s="2">
        <v>42227</v>
      </c>
      <c r="AL849" s="6">
        <v>226.82230000000001</v>
      </c>
      <c r="AN849" s="2">
        <v>42227</v>
      </c>
      <c r="AO849" s="7">
        <v>1930.92</v>
      </c>
      <c r="AQ849" s="2">
        <v>42227</v>
      </c>
      <c r="AR849" s="8">
        <v>238.46459999999999</v>
      </c>
      <c r="AT849" s="2">
        <v>42227</v>
      </c>
      <c r="AU849" s="8">
        <v>13.71</v>
      </c>
      <c r="AW849" s="2">
        <v>42227</v>
      </c>
      <c r="AX849" s="8">
        <v>5036.79</v>
      </c>
    </row>
    <row r="850" spans="1:50" x14ac:dyDescent="0.2">
      <c r="A850" s="13">
        <v>42226</v>
      </c>
      <c r="B850" s="7">
        <v>265.13</v>
      </c>
      <c r="D850" s="2">
        <v>42226</v>
      </c>
      <c r="E850" s="10">
        <v>253.74</v>
      </c>
      <c r="G850" s="2">
        <v>42226</v>
      </c>
      <c r="H850" s="7">
        <v>2104.1799999999998</v>
      </c>
      <c r="J850" s="2">
        <v>42226</v>
      </c>
      <c r="K850" s="7">
        <v>3674.94</v>
      </c>
      <c r="M850" s="2">
        <v>42226</v>
      </c>
      <c r="N850" s="7">
        <v>1106.8599999999999</v>
      </c>
      <c r="P850" s="2">
        <v>42226</v>
      </c>
      <c r="Q850" s="7">
        <v>44.96</v>
      </c>
      <c r="S850" s="2">
        <v>42226</v>
      </c>
      <c r="T850" s="7">
        <v>32.14508</v>
      </c>
      <c r="V850" s="2">
        <v>42226</v>
      </c>
      <c r="W850" s="7">
        <v>156.07</v>
      </c>
      <c r="Y850" s="2">
        <v>42226</v>
      </c>
      <c r="Z850" s="6">
        <v>1.1025</v>
      </c>
      <c r="AB850" s="2">
        <v>42226</v>
      </c>
      <c r="AC850" s="6">
        <v>1.5594999999999999</v>
      </c>
      <c r="AE850" s="2">
        <v>42226</v>
      </c>
      <c r="AF850" s="6">
        <v>1.0176000000000001</v>
      </c>
      <c r="AH850" s="2">
        <v>42226</v>
      </c>
      <c r="AI850" s="11">
        <v>8.0269999999999994E-3</v>
      </c>
      <c r="AK850" s="2">
        <v>42226</v>
      </c>
      <c r="AL850" s="6">
        <v>225.9837</v>
      </c>
      <c r="AN850" s="2">
        <v>42226</v>
      </c>
      <c r="AO850" s="7">
        <v>1922.38</v>
      </c>
      <c r="AQ850" s="2">
        <v>42226</v>
      </c>
      <c r="AR850" s="8">
        <v>237.4753</v>
      </c>
      <c r="AT850" s="2">
        <v>42226</v>
      </c>
      <c r="AU850" s="8">
        <v>12.23</v>
      </c>
      <c r="AW850" s="2">
        <v>42226</v>
      </c>
      <c r="AX850" s="8">
        <v>5101.799</v>
      </c>
    </row>
    <row r="851" spans="1:50" x14ac:dyDescent="0.2">
      <c r="A851" s="13">
        <v>42223</v>
      </c>
      <c r="B851" s="7">
        <v>279.66000000000003</v>
      </c>
      <c r="D851" s="2">
        <v>42223</v>
      </c>
      <c r="E851" s="10">
        <v>251.59</v>
      </c>
      <c r="G851" s="2">
        <v>42223</v>
      </c>
      <c r="H851" s="7">
        <v>2077.5700000000002</v>
      </c>
      <c r="J851" s="2">
        <v>42223</v>
      </c>
      <c r="K851" s="7">
        <v>3637.8</v>
      </c>
      <c r="M851" s="2">
        <v>42223</v>
      </c>
      <c r="N851" s="7">
        <v>1094.4100000000001</v>
      </c>
      <c r="P851" s="2">
        <v>42223</v>
      </c>
      <c r="Q851" s="7">
        <v>43.87</v>
      </c>
      <c r="S851" s="2">
        <v>42223</v>
      </c>
      <c r="T851" s="7">
        <v>31.030059999999999</v>
      </c>
      <c r="V851" s="2">
        <v>42223</v>
      </c>
      <c r="W851" s="7">
        <v>152.78</v>
      </c>
      <c r="Y851" s="2">
        <v>42223</v>
      </c>
      <c r="Z851" s="6">
        <v>1.0959000000000001</v>
      </c>
      <c r="AB851" s="2">
        <v>42223</v>
      </c>
      <c r="AC851" s="6">
        <v>1.5478000000000001</v>
      </c>
      <c r="AE851" s="2">
        <v>42223</v>
      </c>
      <c r="AF851" s="6">
        <v>1.0182</v>
      </c>
      <c r="AH851" s="2">
        <v>42223</v>
      </c>
      <c r="AI851" s="11">
        <v>8.0479999999999996E-3</v>
      </c>
      <c r="AK851" s="2">
        <v>42223</v>
      </c>
      <c r="AL851" s="6">
        <v>226.3458</v>
      </c>
      <c r="AN851" s="2">
        <v>42223</v>
      </c>
      <c r="AO851" s="7">
        <v>1927.35</v>
      </c>
      <c r="AQ851" s="2">
        <v>42223</v>
      </c>
      <c r="AR851" s="8">
        <v>237.6917</v>
      </c>
      <c r="AT851" s="2">
        <v>42223</v>
      </c>
      <c r="AU851" s="8">
        <v>13.39</v>
      </c>
      <c r="AW851" s="2">
        <v>42223</v>
      </c>
      <c r="AX851" s="8">
        <v>5043.5439999999999</v>
      </c>
    </row>
    <row r="852" spans="1:50" x14ac:dyDescent="0.2">
      <c r="A852" s="13">
        <v>42222</v>
      </c>
      <c r="B852" s="7">
        <v>278.81</v>
      </c>
      <c r="D852" s="2">
        <v>42222</v>
      </c>
      <c r="E852" s="10">
        <v>251.1</v>
      </c>
      <c r="G852" s="2">
        <v>42222</v>
      </c>
      <c r="H852" s="7">
        <v>2083.56</v>
      </c>
      <c r="J852" s="2">
        <v>42222</v>
      </c>
      <c r="K852" s="7">
        <v>3668.47</v>
      </c>
      <c r="M852" s="2">
        <v>42222</v>
      </c>
      <c r="N852" s="7">
        <v>1092.3800000000001</v>
      </c>
      <c r="P852" s="2">
        <v>42222</v>
      </c>
      <c r="Q852" s="7">
        <v>44.66</v>
      </c>
      <c r="S852" s="2">
        <v>42222</v>
      </c>
      <c r="T852" s="7">
        <v>30.69257</v>
      </c>
      <c r="V852" s="2">
        <v>42222</v>
      </c>
      <c r="W852" s="7">
        <v>152.97999999999999</v>
      </c>
      <c r="Y852" s="2">
        <v>42222</v>
      </c>
      <c r="Z852" s="6">
        <v>1.0925</v>
      </c>
      <c r="AB852" s="2">
        <v>42222</v>
      </c>
      <c r="AC852" s="6">
        <v>1.5533000000000001</v>
      </c>
      <c r="AE852" s="2">
        <v>42222</v>
      </c>
      <c r="AF852" s="6">
        <v>1.0202</v>
      </c>
      <c r="AH852" s="2">
        <v>42222</v>
      </c>
      <c r="AI852" s="11">
        <v>8.0249999999999991E-3</v>
      </c>
      <c r="AK852" s="2">
        <v>42222</v>
      </c>
      <c r="AL852" s="6">
        <v>225.90170000000001</v>
      </c>
      <c r="AN852" s="2">
        <v>42222</v>
      </c>
      <c r="AO852" s="7">
        <v>1923</v>
      </c>
      <c r="AQ852" s="2">
        <v>42222</v>
      </c>
      <c r="AR852" s="8">
        <v>237.14859999999999</v>
      </c>
      <c r="AT852" s="2">
        <v>42222</v>
      </c>
      <c r="AU852" s="8">
        <v>13.77</v>
      </c>
      <c r="AW852" s="2">
        <v>42222</v>
      </c>
      <c r="AX852" s="8">
        <v>5056.4399999999996</v>
      </c>
    </row>
    <row r="853" spans="1:50" x14ac:dyDescent="0.2">
      <c r="A853" s="13">
        <v>42221</v>
      </c>
      <c r="B853" s="7">
        <v>282.83</v>
      </c>
      <c r="D853" s="2">
        <v>42221</v>
      </c>
      <c r="E853" s="10">
        <v>253.09</v>
      </c>
      <c r="G853" s="2">
        <v>42221</v>
      </c>
      <c r="H853" s="7">
        <v>2099.84</v>
      </c>
      <c r="J853" s="2">
        <v>42221</v>
      </c>
      <c r="K853" s="7">
        <v>3676.75</v>
      </c>
      <c r="M853" s="2">
        <v>42221</v>
      </c>
      <c r="N853" s="7">
        <v>1086.03</v>
      </c>
      <c r="P853" s="2">
        <v>42221</v>
      </c>
      <c r="Q853" s="7">
        <v>45.15</v>
      </c>
      <c r="S853" s="2">
        <v>42221</v>
      </c>
      <c r="T853" s="7">
        <v>30.774239999999999</v>
      </c>
      <c r="V853" s="2">
        <v>42221</v>
      </c>
      <c r="W853" s="7">
        <v>153.33000000000001</v>
      </c>
      <c r="Y853" s="2">
        <v>42221</v>
      </c>
      <c r="Z853" s="6">
        <v>1.0872999999999999</v>
      </c>
      <c r="AB853" s="2">
        <v>42221</v>
      </c>
      <c r="AC853" s="6">
        <v>1.5605</v>
      </c>
      <c r="AE853" s="2">
        <v>42221</v>
      </c>
      <c r="AF853" s="6">
        <v>1.0190999999999999</v>
      </c>
      <c r="AH853" s="2">
        <v>42221</v>
      </c>
      <c r="AI853" s="11">
        <v>8.0070000000000002E-3</v>
      </c>
      <c r="AK853" s="2">
        <v>42221</v>
      </c>
      <c r="AL853" s="6">
        <v>226.01400000000001</v>
      </c>
      <c r="AN853" s="2">
        <v>42221</v>
      </c>
      <c r="AO853" s="7">
        <v>1920.1</v>
      </c>
      <c r="AQ853" s="2">
        <v>42221</v>
      </c>
      <c r="AR853" s="8">
        <v>236.8289</v>
      </c>
      <c r="AT853" s="2">
        <v>42221</v>
      </c>
      <c r="AU853" s="8">
        <v>12.51</v>
      </c>
      <c r="AW853" s="2">
        <v>42221</v>
      </c>
      <c r="AX853" s="8">
        <v>5139.9449999999997</v>
      </c>
    </row>
    <row r="854" spans="1:50" x14ac:dyDescent="0.2">
      <c r="A854" s="13">
        <v>42220</v>
      </c>
      <c r="B854" s="7">
        <v>285.31</v>
      </c>
      <c r="D854" s="2">
        <v>42220</v>
      </c>
      <c r="E854" s="10">
        <v>251.69</v>
      </c>
      <c r="G854" s="2">
        <v>42220</v>
      </c>
      <c r="H854" s="7">
        <v>2093.3200000000002</v>
      </c>
      <c r="J854" s="2">
        <v>42220</v>
      </c>
      <c r="K854" s="7">
        <v>3619.31</v>
      </c>
      <c r="M854" s="2">
        <v>42220</v>
      </c>
      <c r="N854" s="7">
        <v>1092.3900000000001</v>
      </c>
      <c r="P854" s="2">
        <v>42220</v>
      </c>
      <c r="Q854" s="7">
        <v>45.74</v>
      </c>
      <c r="S854" s="2">
        <v>42220</v>
      </c>
      <c r="T854" s="7">
        <v>30.382850000000001</v>
      </c>
      <c r="V854" s="2">
        <v>42220</v>
      </c>
      <c r="W854" s="7">
        <v>155.03</v>
      </c>
      <c r="Y854" s="2">
        <v>42220</v>
      </c>
      <c r="Z854" s="6">
        <v>1.0962000000000001</v>
      </c>
      <c r="AB854" s="2">
        <v>42220</v>
      </c>
      <c r="AC854" s="6">
        <v>1.5629999999999999</v>
      </c>
      <c r="AE854" s="2">
        <v>42220</v>
      </c>
      <c r="AF854" s="6">
        <v>1.0283</v>
      </c>
      <c r="AH854" s="2">
        <v>42220</v>
      </c>
      <c r="AI854" s="11">
        <v>8.0660000000000003E-3</v>
      </c>
      <c r="AK854" s="2">
        <v>42220</v>
      </c>
      <c r="AL854" s="6">
        <v>226.82089999999999</v>
      </c>
      <c r="AN854" s="2">
        <v>42220</v>
      </c>
      <c r="AO854" s="7">
        <v>1924.9</v>
      </c>
      <c r="AQ854" s="2">
        <v>42220</v>
      </c>
      <c r="AR854" s="8">
        <v>238.02869999999999</v>
      </c>
      <c r="AT854" s="2">
        <v>42220</v>
      </c>
      <c r="AU854" s="8">
        <v>13</v>
      </c>
      <c r="AW854" s="2">
        <v>42220</v>
      </c>
      <c r="AX854" s="8">
        <v>5105.5460000000003</v>
      </c>
    </row>
    <row r="855" spans="1:50" x14ac:dyDescent="0.2">
      <c r="A855" s="13">
        <v>42219</v>
      </c>
      <c r="B855" s="7">
        <v>283.89</v>
      </c>
      <c r="D855" s="2">
        <v>42219</v>
      </c>
      <c r="E855" s="10">
        <v>251.77</v>
      </c>
      <c r="G855" s="2">
        <v>42219</v>
      </c>
      <c r="H855" s="7">
        <v>2098.04</v>
      </c>
      <c r="J855" s="2">
        <v>42219</v>
      </c>
      <c r="K855" s="7">
        <v>3635.4</v>
      </c>
      <c r="M855" s="2">
        <v>42219</v>
      </c>
      <c r="N855" s="7">
        <v>1091.5</v>
      </c>
      <c r="P855" s="2">
        <v>42219</v>
      </c>
      <c r="Q855" s="7">
        <v>45.17</v>
      </c>
      <c r="S855" s="2">
        <v>42219</v>
      </c>
      <c r="T855" s="7">
        <v>30.37744</v>
      </c>
      <c r="V855" s="2">
        <v>42219</v>
      </c>
      <c r="W855" s="7">
        <v>154.24</v>
      </c>
      <c r="Y855" s="2">
        <v>42219</v>
      </c>
      <c r="Z855" s="6">
        <v>1.0961000000000001</v>
      </c>
      <c r="AB855" s="2">
        <v>42219</v>
      </c>
      <c r="AC855" s="6">
        <v>1.5590000000000002</v>
      </c>
      <c r="AE855" s="2">
        <v>42219</v>
      </c>
      <c r="AF855" s="6">
        <v>1.0334000000000001</v>
      </c>
      <c r="AH855" s="2">
        <v>42219</v>
      </c>
      <c r="AI855" s="11">
        <v>8.0730000000000003E-3</v>
      </c>
      <c r="AK855" s="2">
        <v>42219</v>
      </c>
      <c r="AL855" s="6">
        <v>226.90770000000001</v>
      </c>
      <c r="AN855" s="2">
        <v>42219</v>
      </c>
      <c r="AO855" s="7">
        <v>1930.78</v>
      </c>
      <c r="AQ855" s="2">
        <v>42219</v>
      </c>
      <c r="AR855" s="8">
        <v>238.09889999999999</v>
      </c>
      <c r="AT855" s="2">
        <v>42219</v>
      </c>
      <c r="AU855" s="8">
        <v>12.56</v>
      </c>
      <c r="AW855" s="2">
        <v>42219</v>
      </c>
      <c r="AX855" s="8">
        <v>5115.3819999999996</v>
      </c>
    </row>
    <row r="856" spans="1:50" x14ac:dyDescent="0.2">
      <c r="A856" s="13">
        <v>42216</v>
      </c>
      <c r="B856" s="7">
        <v>284.69</v>
      </c>
      <c r="D856" s="2">
        <v>42216</v>
      </c>
      <c r="E856" s="10">
        <v>255</v>
      </c>
      <c r="G856" s="2">
        <v>42216</v>
      </c>
      <c r="H856" s="7">
        <v>2103.84</v>
      </c>
      <c r="J856" s="2">
        <v>42216</v>
      </c>
      <c r="K856" s="7">
        <v>3600.69</v>
      </c>
      <c r="M856" s="2">
        <v>42216</v>
      </c>
      <c r="N856" s="7">
        <v>1094.3</v>
      </c>
      <c r="P856" s="2">
        <v>42216</v>
      </c>
      <c r="Q856" s="7">
        <v>47.12</v>
      </c>
      <c r="S856" s="2">
        <v>42216</v>
      </c>
      <c r="T856" s="7">
        <v>30.573589999999999</v>
      </c>
      <c r="V856" s="2">
        <v>42216</v>
      </c>
      <c r="W856" s="7">
        <v>154.96</v>
      </c>
      <c r="Y856" s="2">
        <v>42216</v>
      </c>
      <c r="Z856" s="6">
        <v>1.1003000000000001</v>
      </c>
      <c r="AB856" s="2">
        <v>42216</v>
      </c>
      <c r="AC856" s="6">
        <v>1.5625</v>
      </c>
      <c r="AE856" s="2">
        <v>42216</v>
      </c>
      <c r="AF856" s="6">
        <v>1.0355000000000001</v>
      </c>
      <c r="AH856" s="2">
        <v>42216</v>
      </c>
      <c r="AI856" s="11">
        <v>8.0669999999999995E-3</v>
      </c>
      <c r="AK856" s="2">
        <v>42216</v>
      </c>
      <c r="AL856" s="6">
        <v>226.44499999999999</v>
      </c>
      <c r="AN856" s="2">
        <v>42216</v>
      </c>
      <c r="AO856" s="7">
        <v>1926.19</v>
      </c>
      <c r="AQ856" s="2">
        <v>42216</v>
      </c>
      <c r="AR856" s="8">
        <v>238.06819999999999</v>
      </c>
      <c r="AT856" s="2">
        <v>42216</v>
      </c>
      <c r="AU856" s="8">
        <v>12.12</v>
      </c>
      <c r="AW856" s="2">
        <v>42216</v>
      </c>
      <c r="AX856" s="8">
        <v>5128.2809999999999</v>
      </c>
    </row>
    <row r="857" spans="1:50" x14ac:dyDescent="0.2">
      <c r="A857" s="13">
        <v>42215</v>
      </c>
      <c r="B857" s="7">
        <v>287.48</v>
      </c>
      <c r="D857" s="2">
        <v>42215</v>
      </c>
      <c r="E857" s="10">
        <v>253.47</v>
      </c>
      <c r="G857" s="2">
        <v>42215</v>
      </c>
      <c r="H857" s="7">
        <v>2108.63</v>
      </c>
      <c r="J857" s="2">
        <v>42215</v>
      </c>
      <c r="K857" s="7">
        <v>3583.79</v>
      </c>
      <c r="M857" s="2">
        <v>42215</v>
      </c>
      <c r="N857" s="7">
        <v>1089.71</v>
      </c>
      <c r="P857" s="2">
        <v>42215</v>
      </c>
      <c r="Q857" s="7">
        <v>48.52</v>
      </c>
      <c r="S857" s="2">
        <v>42215</v>
      </c>
      <c r="T857" s="7">
        <v>30.666720000000002</v>
      </c>
      <c r="V857" s="2">
        <v>42215</v>
      </c>
      <c r="W857" s="7">
        <v>156.47999999999999</v>
      </c>
      <c r="Y857" s="2">
        <v>42215</v>
      </c>
      <c r="Z857" s="6">
        <v>1.0912999999999999</v>
      </c>
      <c r="AB857" s="2">
        <v>42215</v>
      </c>
      <c r="AC857" s="6">
        <v>1.5585</v>
      </c>
      <c r="AE857" s="2">
        <v>42215</v>
      </c>
      <c r="AF857" s="6">
        <v>1.0303</v>
      </c>
      <c r="AH857" s="2">
        <v>42215</v>
      </c>
      <c r="AI857" s="11">
        <v>8.0420000000000005E-3</v>
      </c>
      <c r="AK857" s="2">
        <v>42215</v>
      </c>
      <c r="AL857" s="6">
        <v>226.4888</v>
      </c>
      <c r="AN857" s="2">
        <v>42215</v>
      </c>
      <c r="AO857" s="7">
        <v>1920.96</v>
      </c>
      <c r="AQ857" s="2">
        <v>42215</v>
      </c>
      <c r="AR857" s="8">
        <v>237.77610000000001</v>
      </c>
      <c r="AT857" s="2">
        <v>42215</v>
      </c>
      <c r="AU857" s="8">
        <v>12.13</v>
      </c>
      <c r="AW857" s="2">
        <v>42215</v>
      </c>
      <c r="AX857" s="8">
        <v>5128.7849999999999</v>
      </c>
    </row>
    <row r="858" spans="1:50" x14ac:dyDescent="0.2">
      <c r="A858" s="13">
        <v>42214</v>
      </c>
      <c r="B858" s="7">
        <v>291.45</v>
      </c>
      <c r="D858" s="2">
        <v>42214</v>
      </c>
      <c r="E858" s="10">
        <v>254.87</v>
      </c>
      <c r="G858" s="2">
        <v>42214</v>
      </c>
      <c r="H858" s="7">
        <v>2108.5700000000002</v>
      </c>
      <c r="J858" s="2">
        <v>42214</v>
      </c>
      <c r="K858" s="7">
        <v>3575.53</v>
      </c>
      <c r="M858" s="2">
        <v>42214</v>
      </c>
      <c r="N858" s="7">
        <v>1095.6500000000001</v>
      </c>
      <c r="P858" s="2">
        <v>42214</v>
      </c>
      <c r="Q858" s="7">
        <v>48.79</v>
      </c>
      <c r="S858" s="2">
        <v>42214</v>
      </c>
      <c r="T858" s="7">
        <v>30.455259999999999</v>
      </c>
      <c r="V858" s="2">
        <v>42214</v>
      </c>
      <c r="W858" s="7">
        <v>158.41</v>
      </c>
      <c r="Y858" s="2">
        <v>42214</v>
      </c>
      <c r="Z858" s="6">
        <v>1.1034999999999999</v>
      </c>
      <c r="AB858" s="2">
        <v>42214</v>
      </c>
      <c r="AC858" s="6">
        <v>1.5622</v>
      </c>
      <c r="AE858" s="2">
        <v>42214</v>
      </c>
      <c r="AF858" s="6">
        <v>1.0389999999999999</v>
      </c>
      <c r="AH858" s="2">
        <v>42214</v>
      </c>
      <c r="AI858" s="11">
        <v>8.0770000000000008E-3</v>
      </c>
      <c r="AK858" s="2">
        <v>42214</v>
      </c>
      <c r="AL858" s="6">
        <v>225.59950000000001</v>
      </c>
      <c r="AN858" s="2">
        <v>42214</v>
      </c>
      <c r="AO858" s="7">
        <v>1919.74</v>
      </c>
      <c r="AQ858" s="2">
        <v>42214</v>
      </c>
      <c r="AR858" s="8">
        <v>237.07660000000001</v>
      </c>
      <c r="AT858" s="2">
        <v>42214</v>
      </c>
      <c r="AU858" s="8">
        <v>12.5</v>
      </c>
      <c r="AW858" s="2">
        <v>42214</v>
      </c>
      <c r="AX858" s="8">
        <v>5111.7330000000002</v>
      </c>
    </row>
    <row r="859" spans="1:50" x14ac:dyDescent="0.2">
      <c r="A859" s="13">
        <v>42213</v>
      </c>
      <c r="B859" s="7">
        <v>295.58999999999997</v>
      </c>
      <c r="D859" s="2">
        <v>42213</v>
      </c>
      <c r="E859" s="10">
        <v>251.49</v>
      </c>
      <c r="G859" s="2">
        <v>42213</v>
      </c>
      <c r="H859" s="7">
        <v>2093.25</v>
      </c>
      <c r="J859" s="2">
        <v>42213</v>
      </c>
      <c r="K859" s="7">
        <v>3554.11</v>
      </c>
      <c r="M859" s="2">
        <v>42213</v>
      </c>
      <c r="N859" s="7">
        <v>1095.3</v>
      </c>
      <c r="P859" s="2">
        <v>42213</v>
      </c>
      <c r="Q859" s="7">
        <v>47.98</v>
      </c>
      <c r="S859" s="2">
        <v>42213</v>
      </c>
      <c r="T859" s="7">
        <v>31.00132</v>
      </c>
      <c r="V859" s="2">
        <v>42213</v>
      </c>
      <c r="W859" s="7">
        <v>157.96</v>
      </c>
      <c r="Y859" s="2">
        <v>42213</v>
      </c>
      <c r="Z859" s="6">
        <v>1.1048</v>
      </c>
      <c r="AB859" s="2">
        <v>42213</v>
      </c>
      <c r="AC859" s="6">
        <v>1.5598000000000001</v>
      </c>
      <c r="AE859" s="2">
        <v>42213</v>
      </c>
      <c r="AF859" s="6">
        <v>1.0379</v>
      </c>
      <c r="AH859" s="2">
        <v>42213</v>
      </c>
      <c r="AI859" s="11">
        <v>8.0909999999999992E-3</v>
      </c>
      <c r="AK859" s="2">
        <v>42213</v>
      </c>
      <c r="AL859" s="6">
        <v>225.58600000000001</v>
      </c>
      <c r="AN859" s="2">
        <v>42213</v>
      </c>
      <c r="AO859" s="7">
        <v>1921.7</v>
      </c>
      <c r="AQ859" s="2">
        <v>42213</v>
      </c>
      <c r="AR859" s="8">
        <v>237.28200000000001</v>
      </c>
      <c r="AT859" s="2">
        <v>42213</v>
      </c>
      <c r="AU859" s="8">
        <v>13.44</v>
      </c>
      <c r="AW859" s="2">
        <v>42213</v>
      </c>
      <c r="AX859" s="8">
        <v>5089.2070000000003</v>
      </c>
    </row>
    <row r="860" spans="1:50" x14ac:dyDescent="0.2">
      <c r="A860" s="13">
        <v>42212</v>
      </c>
      <c r="B860" s="7">
        <v>294.93</v>
      </c>
      <c r="D860" s="2">
        <v>42212</v>
      </c>
      <c r="E860" s="10">
        <v>251.78</v>
      </c>
      <c r="G860" s="2">
        <v>42212</v>
      </c>
      <c r="H860" s="7">
        <v>2067.64</v>
      </c>
      <c r="J860" s="2">
        <v>42212</v>
      </c>
      <c r="K860" s="7">
        <v>3513.1</v>
      </c>
      <c r="M860" s="2">
        <v>42212</v>
      </c>
      <c r="N860" s="7">
        <v>1097.5</v>
      </c>
      <c r="P860" s="2">
        <v>42212</v>
      </c>
      <c r="Q860" s="7">
        <v>47.39</v>
      </c>
      <c r="S860" s="2">
        <v>42212</v>
      </c>
      <c r="T860" s="7">
        <v>30.667729999999999</v>
      </c>
      <c r="V860" s="2">
        <v>42212</v>
      </c>
      <c r="W860" s="7">
        <v>155.15</v>
      </c>
      <c r="Y860" s="2">
        <v>42212</v>
      </c>
      <c r="Z860" s="6">
        <v>1.1113</v>
      </c>
      <c r="AB860" s="2">
        <v>42212</v>
      </c>
      <c r="AC860" s="6">
        <v>1.5569</v>
      </c>
      <c r="AE860" s="2">
        <v>42212</v>
      </c>
      <c r="AF860" s="6">
        <v>1.0410999999999999</v>
      </c>
      <c r="AH860" s="2">
        <v>42212</v>
      </c>
      <c r="AI860" s="11">
        <v>8.116E-3</v>
      </c>
      <c r="AK860" s="2">
        <v>42212</v>
      </c>
      <c r="AL860" s="6">
        <v>225.43389999999999</v>
      </c>
      <c r="AN860" s="2">
        <v>42212</v>
      </c>
      <c r="AO860" s="7">
        <v>1922.9</v>
      </c>
      <c r="AQ860" s="2">
        <v>42212</v>
      </c>
      <c r="AR860" s="8">
        <v>237.2782</v>
      </c>
      <c r="AT860" s="2">
        <v>42212</v>
      </c>
      <c r="AU860" s="8">
        <v>15.6</v>
      </c>
      <c r="AW860" s="2">
        <v>42212</v>
      </c>
      <c r="AX860" s="8">
        <v>5039.7759999999998</v>
      </c>
    </row>
    <row r="861" spans="1:50" x14ac:dyDescent="0.2">
      <c r="A861" s="13">
        <v>42209</v>
      </c>
      <c r="B861" s="7">
        <v>288.16000000000003</v>
      </c>
      <c r="D861" s="2">
        <v>42209</v>
      </c>
      <c r="E861" s="10">
        <v>260.27</v>
      </c>
      <c r="G861" s="2">
        <v>42209</v>
      </c>
      <c r="H861" s="7">
        <v>2079.65</v>
      </c>
      <c r="J861" s="2">
        <v>42209</v>
      </c>
      <c r="K861" s="7">
        <v>3600</v>
      </c>
      <c r="M861" s="2">
        <v>42209</v>
      </c>
      <c r="N861" s="7">
        <v>1085.96</v>
      </c>
      <c r="P861" s="2">
        <v>42209</v>
      </c>
      <c r="Q861" s="7">
        <v>48.14</v>
      </c>
      <c r="S861" s="2">
        <v>42209</v>
      </c>
      <c r="T861" s="7">
        <v>31.73611</v>
      </c>
      <c r="V861" s="2">
        <v>42209</v>
      </c>
      <c r="W861" s="7">
        <v>156.83000000000001</v>
      </c>
      <c r="Y861" s="2">
        <v>42209</v>
      </c>
      <c r="Z861" s="6">
        <v>1.0977999999999999</v>
      </c>
      <c r="AB861" s="2">
        <v>42209</v>
      </c>
      <c r="AC861" s="6">
        <v>1.5508999999999999</v>
      </c>
      <c r="AE861" s="2">
        <v>42209</v>
      </c>
      <c r="AF861" s="6">
        <v>1.0388999999999999</v>
      </c>
      <c r="AH861" s="2">
        <v>42209</v>
      </c>
      <c r="AI861" s="11">
        <v>8.0809999999999996E-3</v>
      </c>
      <c r="AK861" s="2">
        <v>42209</v>
      </c>
      <c r="AL861" s="6">
        <v>225.7748</v>
      </c>
      <c r="AN861" s="2">
        <v>42209</v>
      </c>
      <c r="AO861" s="7">
        <v>1920</v>
      </c>
      <c r="AQ861" s="2">
        <v>42209</v>
      </c>
      <c r="AR861" s="8">
        <v>237.3108</v>
      </c>
      <c r="AT861" s="2">
        <v>42209</v>
      </c>
      <c r="AU861" s="8">
        <v>13.74</v>
      </c>
      <c r="AW861" s="2">
        <v>42209</v>
      </c>
      <c r="AX861" s="8">
        <v>5088.6289999999999</v>
      </c>
    </row>
    <row r="862" spans="1:50" x14ac:dyDescent="0.2">
      <c r="A862" s="13">
        <v>42208</v>
      </c>
      <c r="B862" s="7">
        <v>276.95</v>
      </c>
      <c r="D862" s="2">
        <v>42208</v>
      </c>
      <c r="E862" s="10">
        <v>264.33999999999997</v>
      </c>
      <c r="G862" s="2">
        <v>42208</v>
      </c>
      <c r="H862" s="7">
        <v>2102.15</v>
      </c>
      <c r="J862" s="2">
        <v>42208</v>
      </c>
      <c r="K862" s="7">
        <v>3634.64</v>
      </c>
      <c r="M862" s="2">
        <v>42208</v>
      </c>
      <c r="N862" s="7">
        <v>1095.4100000000001</v>
      </c>
      <c r="P862" s="2">
        <v>42208</v>
      </c>
      <c r="Q862" s="7">
        <v>48.45</v>
      </c>
      <c r="S862" s="2">
        <v>42208</v>
      </c>
      <c r="T862" s="7">
        <v>32.417960000000001</v>
      </c>
      <c r="V862" s="2">
        <v>42208</v>
      </c>
      <c r="W862" s="7">
        <v>157.13</v>
      </c>
      <c r="Y862" s="2">
        <v>42208</v>
      </c>
      <c r="Z862" s="6">
        <v>1.0992999999999999</v>
      </c>
      <c r="AB862" s="2">
        <v>42208</v>
      </c>
      <c r="AC862" s="6">
        <v>1.5512999999999999</v>
      </c>
      <c r="AE862" s="2">
        <v>42208</v>
      </c>
      <c r="AF862" s="6">
        <v>1.0450999999999999</v>
      </c>
      <c r="AH862" s="2">
        <v>42208</v>
      </c>
      <c r="AI862" s="11">
        <v>8.0780000000000001E-3</v>
      </c>
      <c r="AK862" s="2">
        <v>42208</v>
      </c>
      <c r="AL862" s="6">
        <v>224.9084</v>
      </c>
      <c r="AN862" s="2">
        <v>42208</v>
      </c>
      <c r="AO862" s="7">
        <v>1920.11</v>
      </c>
      <c r="AQ862" s="2">
        <v>42208</v>
      </c>
      <c r="AR862" s="8">
        <v>236.61529999999999</v>
      </c>
      <c r="AT862" s="2">
        <v>42208</v>
      </c>
      <c r="AU862" s="8">
        <v>12.64</v>
      </c>
      <c r="AW862" s="2">
        <v>42208</v>
      </c>
      <c r="AX862" s="8">
        <v>5146.4089999999997</v>
      </c>
    </row>
    <row r="863" spans="1:50" x14ac:dyDescent="0.2">
      <c r="A863" s="13">
        <v>42207</v>
      </c>
      <c r="B863" s="7">
        <v>276.52999999999997</v>
      </c>
      <c r="D863" s="2">
        <v>42207</v>
      </c>
      <c r="E863" s="10">
        <v>266.08999999999997</v>
      </c>
      <c r="G863" s="2">
        <v>42207</v>
      </c>
      <c r="H863" s="7">
        <v>2114.15</v>
      </c>
      <c r="J863" s="2">
        <v>42207</v>
      </c>
      <c r="K863" s="7">
        <v>3635.58</v>
      </c>
      <c r="M863" s="2">
        <v>42207</v>
      </c>
      <c r="N863" s="7">
        <v>1094.0899999999999</v>
      </c>
      <c r="P863" s="2">
        <v>42207</v>
      </c>
      <c r="Q863" s="7">
        <v>49.19</v>
      </c>
      <c r="S863" s="2">
        <v>42207</v>
      </c>
      <c r="T863" s="7">
        <v>32.417639999999999</v>
      </c>
      <c r="V863" s="2">
        <v>42207</v>
      </c>
      <c r="W863" s="7">
        <v>159.46</v>
      </c>
      <c r="Y863" s="2">
        <v>42207</v>
      </c>
      <c r="Z863" s="6">
        <v>1.0903</v>
      </c>
      <c r="AB863" s="2">
        <v>42207</v>
      </c>
      <c r="AC863" s="6">
        <v>1.5594000000000001</v>
      </c>
      <c r="AE863" s="2">
        <v>42207</v>
      </c>
      <c r="AF863" s="6">
        <v>1.0405</v>
      </c>
      <c r="AH863" s="2">
        <v>42207</v>
      </c>
      <c r="AI863" s="11">
        <v>8.0599999999999995E-3</v>
      </c>
      <c r="AK863" s="2">
        <v>42207</v>
      </c>
      <c r="AL863" s="6">
        <v>225.495</v>
      </c>
      <c r="AN863" s="2">
        <v>42207</v>
      </c>
      <c r="AO863" s="7">
        <v>1916.71</v>
      </c>
      <c r="AQ863" s="2">
        <v>42207</v>
      </c>
      <c r="AR863" s="8">
        <v>236.52160000000001</v>
      </c>
      <c r="AT863" s="2">
        <v>42207</v>
      </c>
      <c r="AU863" s="8">
        <v>12.12</v>
      </c>
      <c r="AW863" s="2">
        <v>42207</v>
      </c>
      <c r="AX863" s="8">
        <v>5171.7700000000004</v>
      </c>
    </row>
    <row r="864" spans="1:50" x14ac:dyDescent="0.2">
      <c r="A864" s="13">
        <v>42206</v>
      </c>
      <c r="B864" s="7">
        <v>279.27999999999997</v>
      </c>
      <c r="D864" s="2">
        <v>42206</v>
      </c>
      <c r="E864" s="10">
        <v>268.42</v>
      </c>
      <c r="G864" s="2">
        <v>42206</v>
      </c>
      <c r="H864" s="7">
        <v>2119.21</v>
      </c>
      <c r="J864" s="2">
        <v>42206</v>
      </c>
      <c r="K864" s="7">
        <v>3647.96</v>
      </c>
      <c r="M864" s="2">
        <v>42206</v>
      </c>
      <c r="N864" s="7">
        <v>1107.5</v>
      </c>
      <c r="P864" s="2">
        <v>42206</v>
      </c>
      <c r="Q864" s="7">
        <v>50.36</v>
      </c>
      <c r="S864" s="2">
        <v>42206</v>
      </c>
      <c r="T864" s="7">
        <v>32.782910000000001</v>
      </c>
      <c r="V864" s="2">
        <v>42206</v>
      </c>
      <c r="W864" s="7">
        <v>161.31</v>
      </c>
      <c r="Y864" s="2">
        <v>42206</v>
      </c>
      <c r="Z864" s="6">
        <v>1.0960000000000001</v>
      </c>
      <c r="AB864" s="2">
        <v>42206</v>
      </c>
      <c r="AC864" s="6">
        <v>1.5568</v>
      </c>
      <c r="AE864" s="2">
        <v>42206</v>
      </c>
      <c r="AF864" s="6">
        <v>1.0449999999999999</v>
      </c>
      <c r="AH864" s="2">
        <v>42206</v>
      </c>
      <c r="AI864" s="11">
        <v>8.0770000000000008E-3</v>
      </c>
      <c r="AK864" s="2">
        <v>42206</v>
      </c>
      <c r="AL864" s="6">
        <v>224.614</v>
      </c>
      <c r="AN864" s="2">
        <v>42206</v>
      </c>
      <c r="AO864" s="7">
        <v>1915.16</v>
      </c>
      <c r="AQ864" s="2">
        <v>42206</v>
      </c>
      <c r="AR864" s="8">
        <v>236.1181</v>
      </c>
      <c r="AT864" s="2">
        <v>42206</v>
      </c>
      <c r="AU864" s="8">
        <v>12.22</v>
      </c>
      <c r="AW864" s="2">
        <v>42206</v>
      </c>
      <c r="AX864" s="8">
        <v>5208.12</v>
      </c>
    </row>
    <row r="865" spans="1:50" x14ac:dyDescent="0.2">
      <c r="A865" s="13">
        <v>42205</v>
      </c>
      <c r="B865" s="7">
        <v>277.55</v>
      </c>
      <c r="D865" s="2">
        <v>42205</v>
      </c>
      <c r="E865" s="10">
        <v>266.61</v>
      </c>
      <c r="G865" s="2">
        <v>42205</v>
      </c>
      <c r="H865" s="7">
        <v>2128.2800000000002</v>
      </c>
      <c r="J865" s="2">
        <v>42205</v>
      </c>
      <c r="K865" s="7">
        <v>3686.58</v>
      </c>
      <c r="M865" s="2">
        <v>42205</v>
      </c>
      <c r="N865" s="7">
        <v>1108.33</v>
      </c>
      <c r="P865" s="2">
        <v>42205</v>
      </c>
      <c r="Q865" s="7">
        <v>50.15</v>
      </c>
      <c r="S865" s="2">
        <v>42205</v>
      </c>
      <c r="T865" s="7">
        <v>32.874450000000003</v>
      </c>
      <c r="V865" s="2">
        <v>42205</v>
      </c>
      <c r="W865" s="7">
        <v>162.87</v>
      </c>
      <c r="Y865" s="2">
        <v>42205</v>
      </c>
      <c r="Z865" s="6">
        <v>1.0841000000000001</v>
      </c>
      <c r="AB865" s="2">
        <v>42205</v>
      </c>
      <c r="AC865" s="6">
        <v>1.5581</v>
      </c>
      <c r="AE865" s="2">
        <v>42205</v>
      </c>
      <c r="AF865" s="6">
        <v>1.038</v>
      </c>
      <c r="AH865" s="2">
        <v>42205</v>
      </c>
      <c r="AI865" s="11">
        <v>8.0459999999999993E-3</v>
      </c>
      <c r="AK865" s="2">
        <v>42205</v>
      </c>
      <c r="AL865" s="6">
        <v>225.29</v>
      </c>
      <c r="AN865" s="2">
        <v>42205</v>
      </c>
      <c r="AO865" s="7">
        <v>1912.24</v>
      </c>
      <c r="AQ865" s="2">
        <v>42205</v>
      </c>
      <c r="AR865" s="8">
        <v>236.51</v>
      </c>
      <c r="AT865" s="2">
        <v>42205</v>
      </c>
      <c r="AU865" s="8">
        <v>12.25</v>
      </c>
      <c r="AW865" s="2">
        <v>42205</v>
      </c>
      <c r="AX865" s="8">
        <v>5218.8590000000004</v>
      </c>
    </row>
    <row r="866" spans="1:50" x14ac:dyDescent="0.2">
      <c r="A866" s="13">
        <v>42202</v>
      </c>
      <c r="B866" s="7">
        <v>278.27</v>
      </c>
      <c r="D866" s="2">
        <v>42202</v>
      </c>
      <c r="E866" s="10">
        <v>268.11</v>
      </c>
      <c r="G866" s="2">
        <v>42202</v>
      </c>
      <c r="H866" s="7">
        <v>2126.64</v>
      </c>
      <c r="J866" s="2">
        <v>42202</v>
      </c>
      <c r="K866" s="7">
        <v>3670.34</v>
      </c>
      <c r="M866" s="2">
        <v>42202</v>
      </c>
      <c r="N866" s="7">
        <v>1134.08</v>
      </c>
      <c r="P866" s="2">
        <v>42202</v>
      </c>
      <c r="Q866" s="7">
        <v>50.89</v>
      </c>
      <c r="S866" s="2">
        <v>42202</v>
      </c>
      <c r="T866" s="7">
        <v>33.888860000000001</v>
      </c>
      <c r="V866" s="2">
        <v>42202</v>
      </c>
      <c r="W866" s="7">
        <v>163.31</v>
      </c>
      <c r="Y866" s="2">
        <v>42202</v>
      </c>
      <c r="Z866" s="6">
        <v>1.0857000000000001</v>
      </c>
      <c r="AB866" s="2">
        <v>42202</v>
      </c>
      <c r="AC866" s="6">
        <v>1.5627</v>
      </c>
      <c r="AE866" s="2">
        <v>42202</v>
      </c>
      <c r="AF866" s="6">
        <v>1.0414000000000001</v>
      </c>
      <c r="AH866" s="2">
        <v>42202</v>
      </c>
      <c r="AI866" s="11">
        <v>8.0619999999999997E-3</v>
      </c>
      <c r="AK866" s="2">
        <v>42202</v>
      </c>
      <c r="AL866" s="6">
        <v>225.15</v>
      </c>
      <c r="AN866" s="2">
        <v>42202</v>
      </c>
      <c r="AO866" s="7">
        <v>1914.74</v>
      </c>
      <c r="AQ866" s="2">
        <v>42202</v>
      </c>
      <c r="AR866" s="8">
        <v>236.07</v>
      </c>
      <c r="AT866" s="2">
        <v>42202</v>
      </c>
      <c r="AU866" s="8">
        <v>11.95</v>
      </c>
      <c r="AW866" s="2">
        <v>42202</v>
      </c>
      <c r="AX866" s="8">
        <v>5210.143</v>
      </c>
    </row>
    <row r="867" spans="1:50" x14ac:dyDescent="0.2">
      <c r="A867" s="13">
        <v>42201</v>
      </c>
      <c r="B867" s="7">
        <v>278.11</v>
      </c>
      <c r="D867" s="2">
        <v>42201</v>
      </c>
      <c r="E867" s="10">
        <v>267.8</v>
      </c>
      <c r="G867" s="2">
        <v>42201</v>
      </c>
      <c r="H867" s="7">
        <v>2124.29</v>
      </c>
      <c r="J867" s="2">
        <v>42201</v>
      </c>
      <c r="K867" s="7">
        <v>3676.41</v>
      </c>
      <c r="M867" s="2">
        <v>42201</v>
      </c>
      <c r="N867" s="7">
        <v>1145.3699999999999</v>
      </c>
      <c r="P867" s="2">
        <v>42201</v>
      </c>
      <c r="Q867" s="7">
        <v>50.91</v>
      </c>
      <c r="S867" s="2">
        <v>42201</v>
      </c>
      <c r="T867" s="7">
        <v>34.406359999999999</v>
      </c>
      <c r="V867" s="2">
        <v>42201</v>
      </c>
      <c r="W867" s="7">
        <v>165.08</v>
      </c>
      <c r="Y867" s="2">
        <v>42201</v>
      </c>
      <c r="Z867" s="6">
        <v>1.0875999999999999</v>
      </c>
      <c r="AB867" s="2">
        <v>42201</v>
      </c>
      <c r="AC867" s="6">
        <v>1.5608</v>
      </c>
      <c r="AE867" s="2">
        <v>42201</v>
      </c>
      <c r="AF867" s="6">
        <v>1.0437000000000001</v>
      </c>
      <c r="AH867" s="2">
        <v>42201</v>
      </c>
      <c r="AI867" s="11">
        <v>8.0599999999999995E-3</v>
      </c>
      <c r="AK867" s="2">
        <v>42201</v>
      </c>
      <c r="AL867" s="6">
        <v>224.26480000000001</v>
      </c>
      <c r="AN867" s="2">
        <v>42201</v>
      </c>
      <c r="AO867" s="7">
        <v>1913.66</v>
      </c>
      <c r="AQ867" s="2">
        <v>42201</v>
      </c>
      <c r="AR867" s="8">
        <v>235.29990000000001</v>
      </c>
      <c r="AT867" s="2">
        <v>42201</v>
      </c>
      <c r="AU867" s="8">
        <v>12.11</v>
      </c>
      <c r="AW867" s="2">
        <v>42201</v>
      </c>
      <c r="AX867" s="8">
        <v>5163.1840000000002</v>
      </c>
    </row>
    <row r="868" spans="1:50" x14ac:dyDescent="0.2">
      <c r="A868" s="13">
        <v>42200</v>
      </c>
      <c r="B868" s="7">
        <v>290.77</v>
      </c>
      <c r="D868" s="2">
        <v>42200</v>
      </c>
      <c r="E868" s="10">
        <v>265.81</v>
      </c>
      <c r="G868" s="2">
        <v>42200</v>
      </c>
      <c r="H868" s="7">
        <v>2107.4</v>
      </c>
      <c r="J868" s="2">
        <v>42200</v>
      </c>
      <c r="K868" s="7">
        <v>3623.87</v>
      </c>
      <c r="M868" s="2">
        <v>42200</v>
      </c>
      <c r="N868" s="7">
        <v>1147.67</v>
      </c>
      <c r="P868" s="2">
        <v>42200</v>
      </c>
      <c r="Q868" s="7">
        <v>51.41</v>
      </c>
      <c r="S868" s="2">
        <v>42200</v>
      </c>
      <c r="T868" s="7">
        <v>34.540590000000002</v>
      </c>
      <c r="V868" s="2">
        <v>42200</v>
      </c>
      <c r="W868" s="7">
        <v>164.9</v>
      </c>
      <c r="Y868" s="2">
        <v>42200</v>
      </c>
      <c r="Z868" s="6">
        <v>1.0947</v>
      </c>
      <c r="AB868" s="2">
        <v>42200</v>
      </c>
      <c r="AC868" s="6">
        <v>1.5628</v>
      </c>
      <c r="AE868" s="2">
        <v>42200</v>
      </c>
      <c r="AF868" s="6">
        <v>1.0501</v>
      </c>
      <c r="AH868" s="2">
        <v>42200</v>
      </c>
      <c r="AI868" s="11">
        <v>8.0730000000000003E-3</v>
      </c>
      <c r="AK868" s="2">
        <v>42200</v>
      </c>
      <c r="AL868" s="6">
        <v>223.7997</v>
      </c>
      <c r="AN868" s="2">
        <v>42200</v>
      </c>
      <c r="AO868" s="7">
        <v>1913.81</v>
      </c>
      <c r="AQ868" s="2">
        <v>42200</v>
      </c>
      <c r="AR868" s="8">
        <v>235.18860000000001</v>
      </c>
      <c r="AT868" s="2">
        <v>42200</v>
      </c>
      <c r="AU868" s="8">
        <v>13.23</v>
      </c>
      <c r="AW868" s="2">
        <v>42200</v>
      </c>
      <c r="AX868" s="8">
        <v>5098.9409999999998</v>
      </c>
    </row>
    <row r="869" spans="1:50" x14ac:dyDescent="0.2">
      <c r="A869" s="13">
        <v>42199</v>
      </c>
      <c r="B869" s="7">
        <v>290.33999999999997</v>
      </c>
      <c r="D869" s="2">
        <v>42199</v>
      </c>
      <c r="E869" s="10">
        <v>268.11</v>
      </c>
      <c r="G869" s="2">
        <v>42199</v>
      </c>
      <c r="H869" s="7">
        <v>2108.9499999999998</v>
      </c>
      <c r="J869" s="2">
        <v>42199</v>
      </c>
      <c r="K869" s="7">
        <v>3607.19</v>
      </c>
      <c r="M869" s="2">
        <v>42199</v>
      </c>
      <c r="N869" s="7">
        <v>1155.32</v>
      </c>
      <c r="P869" s="2">
        <v>42199</v>
      </c>
      <c r="Q869" s="7">
        <v>53.04</v>
      </c>
      <c r="S869" s="2">
        <v>42199</v>
      </c>
      <c r="T869" s="7">
        <v>34.665190000000003</v>
      </c>
      <c r="V869" s="2">
        <v>42199</v>
      </c>
      <c r="W869" s="7">
        <v>164.78</v>
      </c>
      <c r="Y869" s="2">
        <v>42199</v>
      </c>
      <c r="Z869" s="6">
        <v>1.101</v>
      </c>
      <c r="AB869" s="2">
        <v>42199</v>
      </c>
      <c r="AC869" s="6">
        <v>1.5585</v>
      </c>
      <c r="AE869" s="2">
        <v>42199</v>
      </c>
      <c r="AF869" s="6">
        <v>1.0575000000000001</v>
      </c>
      <c r="AH869" s="2">
        <v>42199</v>
      </c>
      <c r="AI869" s="11">
        <v>8.1069999999999996E-3</v>
      </c>
      <c r="AK869" s="2">
        <v>42199</v>
      </c>
      <c r="AL869" s="6">
        <v>222.8639</v>
      </c>
      <c r="AN869" s="2">
        <v>42199</v>
      </c>
      <c r="AO869" s="7">
        <v>1909.48</v>
      </c>
      <c r="AQ869" s="2">
        <v>42199</v>
      </c>
      <c r="AR869" s="8">
        <v>234.32910000000001</v>
      </c>
      <c r="AT869" s="2">
        <v>42199</v>
      </c>
      <c r="AU869" s="8">
        <v>13.37</v>
      </c>
      <c r="AW869" s="2">
        <v>42199</v>
      </c>
      <c r="AX869" s="8">
        <v>5104.8909999999996</v>
      </c>
    </row>
    <row r="870" spans="1:50" x14ac:dyDescent="0.2">
      <c r="A870" s="13">
        <v>42198</v>
      </c>
      <c r="B870" s="7">
        <v>289.48</v>
      </c>
      <c r="D870" s="2">
        <v>42198</v>
      </c>
      <c r="E870" s="10">
        <v>268.29000000000002</v>
      </c>
      <c r="G870" s="2">
        <v>42198</v>
      </c>
      <c r="H870" s="7">
        <v>2099.6</v>
      </c>
      <c r="J870" s="2">
        <v>42198</v>
      </c>
      <c r="K870" s="7">
        <v>3590.43</v>
      </c>
      <c r="M870" s="2">
        <v>42198</v>
      </c>
      <c r="N870" s="7">
        <v>1156.9000000000001</v>
      </c>
      <c r="P870" s="2">
        <v>42198</v>
      </c>
      <c r="Q870" s="7">
        <v>52.2</v>
      </c>
      <c r="S870" s="2">
        <v>42198</v>
      </c>
      <c r="T870" s="7">
        <v>35.192700000000002</v>
      </c>
      <c r="V870" s="2">
        <v>42198</v>
      </c>
      <c r="W870" s="7">
        <v>165.51</v>
      </c>
      <c r="Y870" s="2">
        <v>42198</v>
      </c>
      <c r="Z870" s="6">
        <v>1.1021000000000001</v>
      </c>
      <c r="AB870" s="2">
        <v>42198</v>
      </c>
      <c r="AC870" s="6">
        <v>1.5510000000000002</v>
      </c>
      <c r="AE870" s="2">
        <v>42198</v>
      </c>
      <c r="AF870" s="6">
        <v>1.0538000000000001</v>
      </c>
      <c r="AH870" s="2">
        <v>42198</v>
      </c>
      <c r="AI870" s="11">
        <v>8.1049999999999994E-3</v>
      </c>
      <c r="AK870" s="2">
        <v>42198</v>
      </c>
      <c r="AL870" s="6">
        <v>222.47800000000001</v>
      </c>
      <c r="AN870" s="2">
        <v>42198</v>
      </c>
      <c r="AO870" s="7">
        <v>1906.61</v>
      </c>
      <c r="AQ870" s="2">
        <v>42198</v>
      </c>
      <c r="AR870" s="8">
        <v>233.99270000000001</v>
      </c>
      <c r="AT870" s="2">
        <v>42198</v>
      </c>
      <c r="AU870" s="8">
        <v>13.9</v>
      </c>
      <c r="AW870" s="2">
        <v>42198</v>
      </c>
      <c r="AX870" s="8">
        <v>5071.5119999999997</v>
      </c>
    </row>
    <row r="871" spans="1:50" x14ac:dyDescent="0.2">
      <c r="A871" s="13">
        <v>42195</v>
      </c>
      <c r="B871" s="7">
        <v>287.13</v>
      </c>
      <c r="D871" s="2">
        <v>42195</v>
      </c>
      <c r="E871" s="10">
        <v>264.77999999999997</v>
      </c>
      <c r="G871" s="2">
        <v>42195</v>
      </c>
      <c r="H871" s="7">
        <v>2076.62</v>
      </c>
      <c r="J871" s="2">
        <v>42195</v>
      </c>
      <c r="K871" s="7">
        <v>3528.81</v>
      </c>
      <c r="M871" s="2">
        <v>42195</v>
      </c>
      <c r="N871" s="7">
        <v>1160.08</v>
      </c>
      <c r="P871" s="2">
        <v>42195</v>
      </c>
      <c r="Q871" s="7">
        <v>52.74</v>
      </c>
      <c r="S871" s="2">
        <v>42195</v>
      </c>
      <c r="T871" s="7">
        <v>34.982500000000002</v>
      </c>
      <c r="V871" s="2">
        <v>42195</v>
      </c>
      <c r="W871" s="7">
        <v>163.89</v>
      </c>
      <c r="Y871" s="2">
        <v>42195</v>
      </c>
      <c r="Z871" s="6">
        <v>1.1129</v>
      </c>
      <c r="AB871" s="2">
        <v>42195</v>
      </c>
      <c r="AC871" s="6">
        <v>1.5482</v>
      </c>
      <c r="AE871" s="2">
        <v>42195</v>
      </c>
      <c r="AF871" s="6">
        <v>1.0619000000000001</v>
      </c>
      <c r="AH871" s="2">
        <v>42195</v>
      </c>
      <c r="AI871" s="11">
        <v>8.1410000000000007E-3</v>
      </c>
      <c r="AK871" s="2">
        <v>42195</v>
      </c>
      <c r="AL871" s="6">
        <v>221.62710000000001</v>
      </c>
      <c r="AN871" s="2">
        <v>42195</v>
      </c>
      <c r="AO871" s="7">
        <v>1906.79</v>
      </c>
      <c r="AQ871" s="2">
        <v>42195</v>
      </c>
      <c r="AR871" s="8">
        <v>233.66120000000001</v>
      </c>
      <c r="AT871" s="2">
        <v>42195</v>
      </c>
      <c r="AU871" s="8">
        <v>16.829999999999998</v>
      </c>
      <c r="AW871" s="2">
        <v>42195</v>
      </c>
      <c r="AX871" s="8">
        <v>4997.6959999999999</v>
      </c>
    </row>
    <row r="872" spans="1:50" x14ac:dyDescent="0.2">
      <c r="A872" s="13">
        <v>42194</v>
      </c>
      <c r="B872" s="7">
        <v>270.31</v>
      </c>
      <c r="D872" s="2">
        <v>42194</v>
      </c>
      <c r="E872" s="10">
        <v>258.42</v>
      </c>
      <c r="G872" s="2">
        <v>42194</v>
      </c>
      <c r="H872" s="7">
        <v>2051.31</v>
      </c>
      <c r="J872" s="2">
        <v>42194</v>
      </c>
      <c r="K872" s="7">
        <v>3420.03</v>
      </c>
      <c r="M872" s="2">
        <v>42194</v>
      </c>
      <c r="N872" s="7">
        <v>1161.25</v>
      </c>
      <c r="P872" s="2">
        <v>42194</v>
      </c>
      <c r="Q872" s="7">
        <v>52.78</v>
      </c>
      <c r="S872" s="2">
        <v>42194</v>
      </c>
      <c r="T872" s="7">
        <v>34.811369999999997</v>
      </c>
      <c r="V872" s="2">
        <v>42194</v>
      </c>
      <c r="W872" s="7">
        <v>164.86</v>
      </c>
      <c r="Y872" s="2">
        <v>42194</v>
      </c>
      <c r="Z872" s="6">
        <v>1.1003000000000001</v>
      </c>
      <c r="AB872" s="2">
        <v>42194</v>
      </c>
      <c r="AC872" s="6">
        <v>1.5352999999999999</v>
      </c>
      <c r="AE872" s="2">
        <v>42194</v>
      </c>
      <c r="AF872" s="6">
        <v>1.0548999999999999</v>
      </c>
      <c r="AH872" s="2">
        <v>42194</v>
      </c>
      <c r="AI872" s="11">
        <v>8.2430000000000003E-3</v>
      </c>
      <c r="AK872" s="2">
        <v>42194</v>
      </c>
      <c r="AL872" s="6">
        <v>222.98650000000001</v>
      </c>
      <c r="AN872" s="2">
        <v>42194</v>
      </c>
      <c r="AO872" s="7">
        <v>1916.49</v>
      </c>
      <c r="AQ872" s="2">
        <v>42194</v>
      </c>
      <c r="AR872" s="8">
        <v>234.67679999999999</v>
      </c>
      <c r="AT872" s="2">
        <v>42194</v>
      </c>
      <c r="AU872" s="8">
        <v>19.97</v>
      </c>
      <c r="AW872" s="2">
        <v>42194</v>
      </c>
      <c r="AX872" s="8">
        <v>4922.3969999999999</v>
      </c>
    </row>
    <row r="873" spans="1:50" x14ac:dyDescent="0.2">
      <c r="A873" s="13">
        <v>42193</v>
      </c>
      <c r="B873" s="7">
        <v>268.05</v>
      </c>
      <c r="D873" s="2">
        <v>42193</v>
      </c>
      <c r="E873" s="10">
        <v>251.06</v>
      </c>
      <c r="G873" s="2">
        <v>42193</v>
      </c>
      <c r="H873" s="7">
        <v>2046.68</v>
      </c>
      <c r="J873" s="2">
        <v>42193</v>
      </c>
      <c r="K873" s="7">
        <v>3327.5</v>
      </c>
      <c r="M873" s="2">
        <v>42193</v>
      </c>
      <c r="N873" s="7">
        <v>1161.8499999999999</v>
      </c>
      <c r="P873" s="2">
        <v>42193</v>
      </c>
      <c r="Q873" s="7">
        <v>51.65</v>
      </c>
      <c r="S873" s="2">
        <v>42193</v>
      </c>
      <c r="T873" s="7">
        <v>34.460320000000003</v>
      </c>
      <c r="V873" s="2">
        <v>42193</v>
      </c>
      <c r="W873" s="7">
        <v>161.66</v>
      </c>
      <c r="Y873" s="2">
        <v>42193</v>
      </c>
      <c r="Z873" s="6">
        <v>1.105</v>
      </c>
      <c r="AB873" s="2">
        <v>42193</v>
      </c>
      <c r="AC873" s="6">
        <v>1.5335000000000001</v>
      </c>
      <c r="AE873" s="2">
        <v>42193</v>
      </c>
      <c r="AF873" s="6">
        <v>1.0552999999999999</v>
      </c>
      <c r="AH873" s="2">
        <v>42193</v>
      </c>
      <c r="AI873" s="11">
        <v>8.2819999999999994E-3</v>
      </c>
      <c r="AK873" s="2">
        <v>42193</v>
      </c>
      <c r="AL873" s="6">
        <v>223.1207</v>
      </c>
      <c r="AN873" s="2">
        <v>42193</v>
      </c>
      <c r="AO873" s="7">
        <v>1925.01</v>
      </c>
      <c r="AQ873" s="2">
        <v>42193</v>
      </c>
      <c r="AR873" s="8">
        <v>234.86689999999999</v>
      </c>
      <c r="AT873" s="2">
        <v>42193</v>
      </c>
      <c r="AU873" s="8">
        <v>19.66</v>
      </c>
      <c r="AW873" s="2">
        <v>42193</v>
      </c>
      <c r="AX873" s="8">
        <v>4909.7610000000004</v>
      </c>
    </row>
    <row r="874" spans="1:50" x14ac:dyDescent="0.2">
      <c r="A874" s="13">
        <v>42192</v>
      </c>
      <c r="B874" s="7">
        <v>265.92</v>
      </c>
      <c r="D874" s="2">
        <v>42192</v>
      </c>
      <c r="E874" s="10">
        <v>262.38</v>
      </c>
      <c r="G874" s="2">
        <v>42192</v>
      </c>
      <c r="H874" s="7">
        <v>2081.34</v>
      </c>
      <c r="J874" s="2">
        <v>42192</v>
      </c>
      <c r="K874" s="7">
        <v>3294.19</v>
      </c>
      <c r="M874" s="2">
        <v>42192</v>
      </c>
      <c r="N874" s="7">
        <v>1156.6500000000001</v>
      </c>
      <c r="P874" s="2">
        <v>42192</v>
      </c>
      <c r="Q874" s="7">
        <v>52.33</v>
      </c>
      <c r="S874" s="2">
        <v>42192</v>
      </c>
      <c r="T874" s="7">
        <v>34.559469999999997</v>
      </c>
      <c r="V874" s="2">
        <v>42192</v>
      </c>
      <c r="W874" s="7">
        <v>157.94</v>
      </c>
      <c r="Y874" s="2">
        <v>42192</v>
      </c>
      <c r="Z874" s="6">
        <v>1.0939000000000001</v>
      </c>
      <c r="AB874" s="2">
        <v>42192</v>
      </c>
      <c r="AC874" s="6">
        <v>1.5426</v>
      </c>
      <c r="AE874" s="2">
        <v>42192</v>
      </c>
      <c r="AF874" s="6">
        <v>1.0530999999999999</v>
      </c>
      <c r="AH874" s="2">
        <v>42192</v>
      </c>
      <c r="AI874" s="11">
        <v>8.1790000000000005E-3</v>
      </c>
      <c r="AK874" s="2">
        <v>42192</v>
      </c>
      <c r="AL874" s="6">
        <v>224.09440000000001</v>
      </c>
      <c r="AN874" s="2">
        <v>42192</v>
      </c>
      <c r="AO874" s="7">
        <v>1922.34</v>
      </c>
      <c r="AQ874" s="2">
        <v>42192</v>
      </c>
      <c r="AR874" s="8">
        <v>234.81890000000001</v>
      </c>
      <c r="AT874" s="2">
        <v>42192</v>
      </c>
      <c r="AU874" s="8">
        <v>16.09</v>
      </c>
      <c r="AW874" s="2">
        <v>42192</v>
      </c>
      <c r="AX874" s="8">
        <v>4997.4589999999998</v>
      </c>
    </row>
    <row r="875" spans="1:50" x14ac:dyDescent="0.2">
      <c r="A875" s="13">
        <v>42191</v>
      </c>
      <c r="B875" s="7">
        <v>273.94</v>
      </c>
      <c r="D875" s="2">
        <v>42191</v>
      </c>
      <c r="E875" s="10">
        <v>268.02</v>
      </c>
      <c r="G875" s="2">
        <v>42191</v>
      </c>
      <c r="H875" s="7">
        <v>2068.7600000000002</v>
      </c>
      <c r="J875" s="2">
        <v>42191</v>
      </c>
      <c r="K875" s="7">
        <v>3365.2</v>
      </c>
      <c r="M875" s="2">
        <v>42191</v>
      </c>
      <c r="N875" s="7">
        <v>1172.22</v>
      </c>
      <c r="P875" s="2">
        <v>42191</v>
      </c>
      <c r="Q875" s="7">
        <v>52.53</v>
      </c>
      <c r="S875" s="2">
        <v>42191</v>
      </c>
      <c r="T875" s="7">
        <v>35.116419999999998</v>
      </c>
      <c r="V875" s="2">
        <v>42191</v>
      </c>
      <c r="W875" s="7">
        <v>164.07</v>
      </c>
      <c r="Y875" s="2">
        <v>42191</v>
      </c>
      <c r="Z875" s="6">
        <v>1.1074999999999999</v>
      </c>
      <c r="AB875" s="2">
        <v>42191</v>
      </c>
      <c r="AC875" s="6">
        <v>1.5621</v>
      </c>
      <c r="AE875" s="2">
        <v>42191</v>
      </c>
      <c r="AF875" s="6">
        <v>1.0615000000000001</v>
      </c>
      <c r="AH875" s="2">
        <v>42191</v>
      </c>
      <c r="AI875" s="11">
        <v>8.1600000000000006E-3</v>
      </c>
      <c r="AK875" s="2">
        <v>42191</v>
      </c>
      <c r="AL875" s="6">
        <v>222.36930000000001</v>
      </c>
      <c r="AN875" s="2">
        <v>42191</v>
      </c>
      <c r="AO875" s="7">
        <v>1918.65</v>
      </c>
      <c r="AQ875" s="2">
        <v>42191</v>
      </c>
      <c r="AR875" s="8">
        <v>233.4949</v>
      </c>
      <c r="AT875" s="2">
        <v>42191</v>
      </c>
      <c r="AU875" s="8">
        <v>17.010000000000002</v>
      </c>
      <c r="AW875" s="2">
        <v>42191</v>
      </c>
      <c r="AX875" s="8">
        <v>4991.9399999999996</v>
      </c>
    </row>
    <row r="876" spans="1:50" x14ac:dyDescent="0.2">
      <c r="A876" s="13">
        <v>42188</v>
      </c>
      <c r="B876" s="7">
        <v>255.22</v>
      </c>
      <c r="D876" s="2">
        <v>42188</v>
      </c>
      <c r="E876" s="10">
        <v>275.10000000000002</v>
      </c>
      <c r="G876" s="2">
        <v>42188</v>
      </c>
      <c r="H876" s="7">
        <v>2076.7800000000002</v>
      </c>
      <c r="J876" s="2">
        <v>42188</v>
      </c>
      <c r="K876" s="7">
        <v>3441.76</v>
      </c>
      <c r="M876" s="2">
        <v>42188</v>
      </c>
      <c r="N876" s="7">
        <v>1168.97</v>
      </c>
      <c r="P876" s="2">
        <v>42188</v>
      </c>
      <c r="Q876" s="7">
        <v>56.93</v>
      </c>
      <c r="S876" s="2">
        <v>42188</v>
      </c>
      <c r="T876" s="7">
        <v>35.209530000000001</v>
      </c>
      <c r="V876" s="2">
        <v>42188</v>
      </c>
      <c r="W876" s="7">
        <v>168.49</v>
      </c>
      <c r="Y876" s="2">
        <v>42188</v>
      </c>
      <c r="Z876" s="6">
        <v>1.1072</v>
      </c>
      <c r="AB876" s="2">
        <v>42188</v>
      </c>
      <c r="AC876" s="6">
        <v>1.5581</v>
      </c>
      <c r="AE876" s="2">
        <v>42188</v>
      </c>
      <c r="AF876" s="6">
        <v>1.0605</v>
      </c>
      <c r="AH876" s="2">
        <v>42188</v>
      </c>
      <c r="AI876" s="11">
        <v>8.1419999999999999E-3</v>
      </c>
      <c r="AK876" s="2">
        <v>42188</v>
      </c>
      <c r="AL876" s="6">
        <v>222.48400000000001</v>
      </c>
      <c r="AN876" s="2">
        <v>42188</v>
      </c>
      <c r="AO876" s="7">
        <v>1908.84</v>
      </c>
      <c r="AQ876" s="2">
        <v>42188</v>
      </c>
      <c r="AR876" s="8">
        <v>233.7236</v>
      </c>
      <c r="AT876" s="2">
        <v>42188</v>
      </c>
      <c r="AU876" s="8">
        <v>16.79</v>
      </c>
      <c r="AW876" s="2">
        <v>42188</v>
      </c>
      <c r="AX876" s="8">
        <v>5009.2139999999999</v>
      </c>
    </row>
    <row r="877" spans="1:50" x14ac:dyDescent="0.2">
      <c r="A877" s="13">
        <v>42187</v>
      </c>
      <c r="B877" s="7">
        <v>255.81</v>
      </c>
      <c r="D877" s="2">
        <v>42187</v>
      </c>
      <c r="E877" s="10">
        <v>278.52999999999997</v>
      </c>
      <c r="G877" s="2">
        <v>42187</v>
      </c>
      <c r="H877" s="7">
        <v>2076.7800000000002</v>
      </c>
      <c r="J877" s="2">
        <v>42187</v>
      </c>
      <c r="K877" s="7">
        <v>3463.25</v>
      </c>
      <c r="M877" s="2">
        <v>42187</v>
      </c>
      <c r="N877" s="7">
        <v>1165.18</v>
      </c>
      <c r="P877" s="2">
        <v>42187</v>
      </c>
      <c r="Q877" s="7">
        <v>56.93</v>
      </c>
      <c r="S877" s="2">
        <v>42187</v>
      </c>
      <c r="T877" s="7">
        <v>35.209530000000001</v>
      </c>
      <c r="V877" s="2">
        <v>42187</v>
      </c>
      <c r="W877" s="7">
        <v>168.49</v>
      </c>
      <c r="Y877" s="2">
        <v>42187</v>
      </c>
      <c r="Z877" s="6">
        <v>1.1095999999999999</v>
      </c>
      <c r="AB877" s="2">
        <v>42187</v>
      </c>
      <c r="AC877" s="6">
        <v>1.5609</v>
      </c>
      <c r="AE877" s="2">
        <v>42187</v>
      </c>
      <c r="AF877" s="6">
        <v>1.0586</v>
      </c>
      <c r="AH877" s="2">
        <v>42187</v>
      </c>
      <c r="AI877" s="11">
        <v>8.1209999999999997E-3</v>
      </c>
      <c r="AK877" s="2">
        <v>42187</v>
      </c>
      <c r="AL877" s="6">
        <v>221.69300000000001</v>
      </c>
      <c r="AN877" s="2">
        <v>42187</v>
      </c>
      <c r="AO877" s="7">
        <v>1908.84</v>
      </c>
      <c r="AQ877" s="2">
        <v>42187</v>
      </c>
      <c r="AR877" s="8">
        <v>232.98599999999999</v>
      </c>
      <c r="AT877" s="2">
        <v>42187</v>
      </c>
      <c r="AU877" s="8">
        <v>16.79</v>
      </c>
      <c r="AW877" s="2">
        <v>42187</v>
      </c>
      <c r="AX877" s="8">
        <v>5009.2139999999999</v>
      </c>
    </row>
    <row r="878" spans="1:50" x14ac:dyDescent="0.2">
      <c r="A878" s="13">
        <v>42186</v>
      </c>
      <c r="B878" s="7">
        <v>258.83999999999997</v>
      </c>
      <c r="D878" s="2">
        <v>42186</v>
      </c>
      <c r="E878" s="10">
        <v>279.27999999999997</v>
      </c>
      <c r="G878" s="2">
        <v>42186</v>
      </c>
      <c r="H878" s="7">
        <v>2077.42</v>
      </c>
      <c r="J878" s="2">
        <v>42186</v>
      </c>
      <c r="K878" s="7">
        <v>3496.28</v>
      </c>
      <c r="M878" s="2">
        <v>42186</v>
      </c>
      <c r="N878" s="7">
        <v>1171.58</v>
      </c>
      <c r="P878" s="2">
        <v>42186</v>
      </c>
      <c r="Q878" s="7">
        <v>56.96</v>
      </c>
      <c r="S878" s="2">
        <v>42186</v>
      </c>
      <c r="T878" s="7">
        <v>34.984690000000001</v>
      </c>
      <c r="V878" s="2">
        <v>42186</v>
      </c>
      <c r="W878" s="7">
        <v>168.37</v>
      </c>
      <c r="Y878" s="2">
        <v>42186</v>
      </c>
      <c r="Z878" s="6">
        <v>1.1075999999999999</v>
      </c>
      <c r="AB878" s="2">
        <v>42186</v>
      </c>
      <c r="AC878" s="6">
        <v>1.5617000000000001</v>
      </c>
      <c r="AE878" s="2">
        <v>42186</v>
      </c>
      <c r="AF878" s="6">
        <v>1.0568</v>
      </c>
      <c r="AH878" s="2">
        <v>42186</v>
      </c>
      <c r="AI878" s="11">
        <v>8.1270000000000005E-3</v>
      </c>
      <c r="AK878" s="2">
        <v>42186</v>
      </c>
      <c r="AL878" s="6">
        <v>222.19460000000001</v>
      </c>
      <c r="AN878" s="2">
        <v>42186</v>
      </c>
      <c r="AO878" s="7">
        <v>1905.57</v>
      </c>
      <c r="AQ878" s="2">
        <v>42186</v>
      </c>
      <c r="AR878" s="8">
        <v>233.59479999999999</v>
      </c>
      <c r="AT878" s="2">
        <v>42186</v>
      </c>
      <c r="AU878" s="8">
        <v>16.09</v>
      </c>
      <c r="AW878" s="2">
        <v>42186</v>
      </c>
      <c r="AX878" s="8">
        <v>5013.1239999999998</v>
      </c>
    </row>
    <row r="879" spans="1:50" x14ac:dyDescent="0.2">
      <c r="A879" s="13">
        <v>42185</v>
      </c>
      <c r="B879" s="7">
        <v>260.97000000000003</v>
      </c>
      <c r="D879" s="2">
        <v>42185</v>
      </c>
      <c r="E879" s="10">
        <v>279.41000000000003</v>
      </c>
      <c r="G879" s="2">
        <v>42185</v>
      </c>
      <c r="H879" s="7">
        <v>2063.11</v>
      </c>
      <c r="J879" s="2">
        <v>42185</v>
      </c>
      <c r="K879" s="7">
        <v>3424.3</v>
      </c>
      <c r="M879" s="2">
        <v>42185</v>
      </c>
      <c r="N879" s="7">
        <v>1173.81</v>
      </c>
      <c r="P879" s="2">
        <v>42185</v>
      </c>
      <c r="Q879" s="7">
        <v>59.47</v>
      </c>
      <c r="S879" s="2">
        <v>42185</v>
      </c>
      <c r="T879" s="7">
        <v>35.616630000000001</v>
      </c>
      <c r="V879" s="2">
        <v>42185</v>
      </c>
      <c r="W879" s="7">
        <v>166.48</v>
      </c>
      <c r="Y879" s="2">
        <v>42185</v>
      </c>
      <c r="Z879" s="6">
        <v>1.1153</v>
      </c>
      <c r="AB879" s="2">
        <v>42185</v>
      </c>
      <c r="AC879" s="6">
        <v>1.5725</v>
      </c>
      <c r="AE879" s="2">
        <v>42185</v>
      </c>
      <c r="AF879" s="6">
        <v>1.0692999999999999</v>
      </c>
      <c r="AH879" s="2">
        <v>42185</v>
      </c>
      <c r="AI879" s="11">
        <v>8.1899999999999994E-3</v>
      </c>
      <c r="AK879" s="2">
        <v>42185</v>
      </c>
      <c r="AL879" s="6">
        <v>222.76900000000001</v>
      </c>
      <c r="AN879" s="2">
        <v>42185</v>
      </c>
      <c r="AO879" s="7">
        <v>1912.89</v>
      </c>
      <c r="AQ879" s="2">
        <v>42185</v>
      </c>
      <c r="AR879" s="8">
        <v>233.8152</v>
      </c>
      <c r="AT879" s="2">
        <v>42185</v>
      </c>
      <c r="AU879" s="8">
        <v>18.23</v>
      </c>
      <c r="AW879" s="2">
        <v>42185</v>
      </c>
      <c r="AX879" s="8">
        <v>4986.8670000000002</v>
      </c>
    </row>
    <row r="880" spans="1:50" x14ac:dyDescent="0.2">
      <c r="A880" s="13">
        <v>42184</v>
      </c>
      <c r="B880" s="7">
        <v>255.52</v>
      </c>
      <c r="D880" s="2">
        <v>42184</v>
      </c>
      <c r="E880" s="10">
        <v>275.45</v>
      </c>
      <c r="G880" s="2">
        <v>42184</v>
      </c>
      <c r="H880" s="7">
        <v>2057.64</v>
      </c>
      <c r="J880" s="2">
        <v>42184</v>
      </c>
      <c r="K880" s="7">
        <v>3468.9</v>
      </c>
      <c r="M880" s="2">
        <v>42184</v>
      </c>
      <c r="N880" s="7">
        <v>1178.6099999999999</v>
      </c>
      <c r="P880" s="2">
        <v>42184</v>
      </c>
      <c r="Q880" s="7">
        <v>58.33</v>
      </c>
      <c r="S880" s="2">
        <v>42184</v>
      </c>
      <c r="T880" s="7">
        <v>33.497799999999998</v>
      </c>
      <c r="V880" s="2">
        <v>42184</v>
      </c>
      <c r="W880" s="7">
        <v>167.32</v>
      </c>
      <c r="Y880" s="2">
        <v>42184</v>
      </c>
      <c r="Z880" s="6">
        <v>1.1214</v>
      </c>
      <c r="AB880" s="2">
        <v>42184</v>
      </c>
      <c r="AC880" s="6">
        <v>1.5739000000000001</v>
      </c>
      <c r="AE880" s="2">
        <v>42184</v>
      </c>
      <c r="AF880" s="6">
        <v>1.0796000000000001</v>
      </c>
      <c r="AH880" s="2">
        <v>42184</v>
      </c>
      <c r="AI880" s="11">
        <v>8.1650000000000004E-3</v>
      </c>
      <c r="AK880" s="2">
        <v>42184</v>
      </c>
      <c r="AL880" s="6">
        <v>222.4162</v>
      </c>
      <c r="AN880" s="2">
        <v>42184</v>
      </c>
      <c r="AO880" s="7">
        <v>1912.24</v>
      </c>
      <c r="AQ880" s="2">
        <v>42184</v>
      </c>
      <c r="AR880" s="8">
        <v>233.4239</v>
      </c>
      <c r="AT880" s="2">
        <v>42184</v>
      </c>
      <c r="AU880" s="8">
        <v>18.850000000000001</v>
      </c>
      <c r="AW880" s="2">
        <v>42184</v>
      </c>
      <c r="AX880" s="8">
        <v>4958.4679999999998</v>
      </c>
    </row>
    <row r="881" spans="1:50" x14ac:dyDescent="0.2">
      <c r="A881" s="13">
        <v>42181</v>
      </c>
      <c r="B881" s="7">
        <v>241.27</v>
      </c>
      <c r="D881" s="2">
        <v>42181</v>
      </c>
      <c r="E881" s="10">
        <v>282.17</v>
      </c>
      <c r="G881" s="2">
        <v>42181</v>
      </c>
      <c r="H881" s="7">
        <v>2101.4899999999998</v>
      </c>
      <c r="J881" s="2">
        <v>42181</v>
      </c>
      <c r="K881" s="7">
        <v>3621.37</v>
      </c>
      <c r="M881" s="2">
        <v>42181</v>
      </c>
      <c r="N881" s="7">
        <v>1174.68</v>
      </c>
      <c r="P881" s="2">
        <v>42181</v>
      </c>
      <c r="Q881" s="7">
        <v>59.63</v>
      </c>
      <c r="S881" s="2">
        <v>42181</v>
      </c>
      <c r="T881" s="7">
        <v>33.220640000000003</v>
      </c>
      <c r="V881" s="2">
        <v>42181</v>
      </c>
      <c r="W881" s="7">
        <v>167.7</v>
      </c>
      <c r="Y881" s="2">
        <v>42181</v>
      </c>
      <c r="Z881" s="6">
        <v>1.1155999999999999</v>
      </c>
      <c r="AB881" s="2">
        <v>42181</v>
      </c>
      <c r="AC881" s="6">
        <v>1.5735000000000001</v>
      </c>
      <c r="AE881" s="2">
        <v>42181</v>
      </c>
      <c r="AF881" s="6">
        <v>1.0690999999999999</v>
      </c>
      <c r="AH881" s="2">
        <v>42181</v>
      </c>
      <c r="AI881" s="11">
        <v>8.0739999999999996E-3</v>
      </c>
      <c r="AK881" s="2">
        <v>42181</v>
      </c>
      <c r="AL881" s="6">
        <v>222.06549999999999</v>
      </c>
      <c r="AN881" s="2">
        <v>42181</v>
      </c>
      <c r="AO881" s="7">
        <v>1900.97</v>
      </c>
      <c r="AQ881" s="2">
        <v>42181</v>
      </c>
      <c r="AR881" s="8">
        <v>233.51230000000001</v>
      </c>
      <c r="AT881" s="2">
        <v>42181</v>
      </c>
      <c r="AU881" s="8">
        <v>14.02</v>
      </c>
      <c r="AW881" s="2">
        <v>42181</v>
      </c>
      <c r="AX881" s="8">
        <v>5080.5050000000001</v>
      </c>
    </row>
    <row r="882" spans="1:50" x14ac:dyDescent="0.2">
      <c r="A882" s="13">
        <v>42180</v>
      </c>
      <c r="B882" s="7">
        <v>240.66</v>
      </c>
      <c r="D882" s="2">
        <v>42180</v>
      </c>
      <c r="E882" s="10">
        <v>285.58</v>
      </c>
      <c r="G882" s="2">
        <v>42180</v>
      </c>
      <c r="H882" s="7">
        <v>2102.31</v>
      </c>
      <c r="J882" s="2">
        <v>42180</v>
      </c>
      <c r="K882" s="7">
        <v>3610.91</v>
      </c>
      <c r="M882" s="2">
        <v>42180</v>
      </c>
      <c r="N882" s="7">
        <v>1173.3399999999999</v>
      </c>
      <c r="P882" s="2">
        <v>42180</v>
      </c>
      <c r="Q882" s="7">
        <v>59.7</v>
      </c>
      <c r="S882" s="2">
        <v>42180</v>
      </c>
      <c r="T882" s="7">
        <v>32.184980000000003</v>
      </c>
      <c r="V882" s="2">
        <v>42180</v>
      </c>
      <c r="W882" s="7">
        <v>168.87</v>
      </c>
      <c r="Y882" s="2">
        <v>42180</v>
      </c>
      <c r="Z882" s="6">
        <v>1.1206</v>
      </c>
      <c r="AB882" s="2">
        <v>42180</v>
      </c>
      <c r="AC882" s="6">
        <v>1.5737000000000001</v>
      </c>
      <c r="AE882" s="2">
        <v>42180</v>
      </c>
      <c r="AF882" s="6">
        <v>1.0679000000000001</v>
      </c>
      <c r="AH882" s="2">
        <v>42180</v>
      </c>
      <c r="AI882" s="11">
        <v>8.0909999999999992E-3</v>
      </c>
      <c r="AK882" s="2">
        <v>42180</v>
      </c>
      <c r="AL882" s="6">
        <v>222.27029999999999</v>
      </c>
      <c r="AN882" s="2">
        <v>42180</v>
      </c>
      <c r="AO882" s="7">
        <v>1908.44</v>
      </c>
      <c r="AQ882" s="2">
        <v>42180</v>
      </c>
      <c r="AR882" s="8">
        <v>233.97489999999999</v>
      </c>
      <c r="AT882" s="2">
        <v>42180</v>
      </c>
      <c r="AU882" s="8">
        <v>14.01</v>
      </c>
      <c r="AW882" s="2">
        <v>42180</v>
      </c>
      <c r="AX882" s="8">
        <v>5112.1899999999996</v>
      </c>
    </row>
    <row r="883" spans="1:50" x14ac:dyDescent="0.2">
      <c r="A883" s="13">
        <v>42179</v>
      </c>
      <c r="B883" s="7">
        <v>240.98</v>
      </c>
      <c r="D883" s="2">
        <v>42179</v>
      </c>
      <c r="E883" s="10">
        <v>288.91000000000003</v>
      </c>
      <c r="G883" s="2">
        <v>42179</v>
      </c>
      <c r="H883" s="7">
        <v>2108.58</v>
      </c>
      <c r="J883" s="2">
        <v>42179</v>
      </c>
      <c r="K883" s="7">
        <v>3610.95</v>
      </c>
      <c r="M883" s="2">
        <v>42179</v>
      </c>
      <c r="N883" s="7">
        <v>1173.6400000000001</v>
      </c>
      <c r="P883" s="2">
        <v>42179</v>
      </c>
      <c r="Q883" s="7">
        <v>60.27</v>
      </c>
      <c r="S883" s="2">
        <v>42179</v>
      </c>
      <c r="T883" s="7">
        <v>31.33981</v>
      </c>
      <c r="V883" s="2">
        <v>42179</v>
      </c>
      <c r="W883" s="7">
        <v>168.38</v>
      </c>
      <c r="Y883" s="2">
        <v>42179</v>
      </c>
      <c r="Z883" s="6">
        <v>1.1185</v>
      </c>
      <c r="AB883" s="2">
        <v>42179</v>
      </c>
      <c r="AC883" s="6">
        <v>1.5684</v>
      </c>
      <c r="AE883" s="2">
        <v>42179</v>
      </c>
      <c r="AF883" s="6">
        <v>1.069</v>
      </c>
      <c r="AH883" s="2">
        <v>42179</v>
      </c>
      <c r="AI883" s="11">
        <v>8.0630000000000007E-3</v>
      </c>
      <c r="AK883" s="2">
        <v>42179</v>
      </c>
      <c r="AL883" s="6">
        <v>222.4212</v>
      </c>
      <c r="AN883" s="2">
        <v>42179</v>
      </c>
      <c r="AO883" s="7">
        <v>1910.16</v>
      </c>
      <c r="AQ883" s="2">
        <v>42179</v>
      </c>
      <c r="AR883" s="8">
        <v>234.1113</v>
      </c>
      <c r="AT883" s="2">
        <v>42179</v>
      </c>
      <c r="AU883" s="8">
        <v>13.26</v>
      </c>
      <c r="AW883" s="2">
        <v>42179</v>
      </c>
      <c r="AX883" s="8">
        <v>5122.4139999999998</v>
      </c>
    </row>
    <row r="884" spans="1:50" x14ac:dyDescent="0.2">
      <c r="A884" s="13">
        <v>42178</v>
      </c>
      <c r="B884" s="7">
        <v>244.36</v>
      </c>
      <c r="D884" s="2">
        <v>42178</v>
      </c>
      <c r="E884" s="10">
        <v>287.75</v>
      </c>
      <c r="G884" s="2">
        <v>42178</v>
      </c>
      <c r="H884" s="7">
        <v>2124.1999999999998</v>
      </c>
      <c r="J884" s="2">
        <v>42178</v>
      </c>
      <c r="K884" s="7">
        <v>3625.97</v>
      </c>
      <c r="M884" s="2">
        <v>42178</v>
      </c>
      <c r="N884" s="7">
        <v>1178.1500000000001</v>
      </c>
      <c r="P884" s="2">
        <v>42178</v>
      </c>
      <c r="Q884" s="7">
        <v>61.01</v>
      </c>
      <c r="S884" s="2">
        <v>42178</v>
      </c>
      <c r="T884" s="7">
        <v>31.493030000000001</v>
      </c>
      <c r="V884" s="2">
        <v>42178</v>
      </c>
      <c r="W884" s="7">
        <v>169.42</v>
      </c>
      <c r="Y884" s="2">
        <v>42178</v>
      </c>
      <c r="Z884" s="6">
        <v>1.1173</v>
      </c>
      <c r="AB884" s="2">
        <v>42178</v>
      </c>
      <c r="AC884" s="6">
        <v>1.5720000000000001</v>
      </c>
      <c r="AE884" s="2">
        <v>42178</v>
      </c>
      <c r="AF884" s="6">
        <v>1.0697000000000001</v>
      </c>
      <c r="AH884" s="2">
        <v>42178</v>
      </c>
      <c r="AI884" s="11">
        <v>8.0730000000000003E-3</v>
      </c>
      <c r="AK884" s="2">
        <v>42178</v>
      </c>
      <c r="AL884" s="6">
        <v>222.47790000000001</v>
      </c>
      <c r="AN884" s="2">
        <v>42178</v>
      </c>
      <c r="AO884" s="7">
        <v>1906.36</v>
      </c>
      <c r="AQ884" s="2">
        <v>42178</v>
      </c>
      <c r="AR884" s="8">
        <v>234.09819999999999</v>
      </c>
      <c r="AT884" s="2">
        <v>42178</v>
      </c>
      <c r="AU884" s="8">
        <v>12.11</v>
      </c>
      <c r="AW884" s="2">
        <v>42178</v>
      </c>
      <c r="AX884" s="8">
        <v>5160.0950000000003</v>
      </c>
    </row>
    <row r="885" spans="1:50" x14ac:dyDescent="0.2">
      <c r="A885" s="13">
        <v>42177</v>
      </c>
      <c r="B885" s="7">
        <v>247.24</v>
      </c>
      <c r="D885" s="2">
        <v>42177</v>
      </c>
      <c r="E885" s="10">
        <v>285.94</v>
      </c>
      <c r="G885" s="2">
        <v>42177</v>
      </c>
      <c r="H885" s="7">
        <v>2122.85</v>
      </c>
      <c r="J885" s="2">
        <v>42177</v>
      </c>
      <c r="K885" s="7">
        <v>3596.07</v>
      </c>
      <c r="M885" s="2">
        <v>42177</v>
      </c>
      <c r="N885" s="7">
        <v>1185.58</v>
      </c>
      <c r="P885" s="2">
        <v>42177</v>
      </c>
      <c r="Q885" s="7">
        <v>59.68</v>
      </c>
      <c r="S885" s="2">
        <v>42177</v>
      </c>
      <c r="T885" s="7">
        <v>30.771059999999999</v>
      </c>
      <c r="V885" s="2">
        <v>42177</v>
      </c>
      <c r="W885" s="7">
        <v>166.48</v>
      </c>
      <c r="Y885" s="2">
        <v>42177</v>
      </c>
      <c r="Z885" s="6">
        <v>1.1364000000000001</v>
      </c>
      <c r="AB885" s="2">
        <v>42177</v>
      </c>
      <c r="AC885" s="6">
        <v>1.583</v>
      </c>
      <c r="AE885" s="2">
        <v>42177</v>
      </c>
      <c r="AF885" s="6">
        <v>1.0864</v>
      </c>
      <c r="AH885" s="2">
        <v>42177</v>
      </c>
      <c r="AI885" s="11">
        <v>8.1089999999999999E-3</v>
      </c>
      <c r="AK885" s="2">
        <v>42177</v>
      </c>
      <c r="AL885" s="6">
        <v>221.73490000000001</v>
      </c>
      <c r="AN885" s="2">
        <v>42177</v>
      </c>
      <c r="AO885" s="7">
        <v>1910.28</v>
      </c>
      <c r="AQ885" s="2">
        <v>42177</v>
      </c>
      <c r="AR885" s="8">
        <v>233.8476</v>
      </c>
      <c r="AT885" s="2">
        <v>42177</v>
      </c>
      <c r="AU885" s="8">
        <v>12.74</v>
      </c>
      <c r="AW885" s="2">
        <v>42177</v>
      </c>
      <c r="AX885" s="8">
        <v>5153.9719999999998</v>
      </c>
    </row>
    <row r="886" spans="1:50" x14ac:dyDescent="0.2">
      <c r="A886" s="13">
        <v>42174</v>
      </c>
      <c r="B886" s="7">
        <v>246.04</v>
      </c>
      <c r="D886" s="2">
        <v>42174</v>
      </c>
      <c r="E886" s="10">
        <v>282.54000000000002</v>
      </c>
      <c r="G886" s="2">
        <v>42174</v>
      </c>
      <c r="H886" s="7">
        <v>2109.9899999999998</v>
      </c>
      <c r="J886" s="2">
        <v>42174</v>
      </c>
      <c r="K886" s="7">
        <v>3455.8</v>
      </c>
      <c r="M886" s="2">
        <v>42174</v>
      </c>
      <c r="N886" s="7">
        <v>1201.77</v>
      </c>
      <c r="P886" s="2">
        <v>42174</v>
      </c>
      <c r="Q886" s="7">
        <v>59.61</v>
      </c>
      <c r="S886" s="2">
        <v>42174</v>
      </c>
      <c r="T886" s="7">
        <v>30.155290000000001</v>
      </c>
      <c r="V886" s="2">
        <v>42174</v>
      </c>
      <c r="W886" s="7">
        <v>166.63</v>
      </c>
      <c r="Y886" s="2">
        <v>42174</v>
      </c>
      <c r="Z886" s="6">
        <v>1.1342000000000001</v>
      </c>
      <c r="AB886" s="2">
        <v>42174</v>
      </c>
      <c r="AC886" s="6">
        <v>1.5872000000000002</v>
      </c>
      <c r="AE886" s="2">
        <v>42174</v>
      </c>
      <c r="AF886" s="6">
        <v>1.0864</v>
      </c>
      <c r="AH886" s="2">
        <v>42174</v>
      </c>
      <c r="AI886" s="11">
        <v>8.1550000000000008E-3</v>
      </c>
      <c r="AK886" s="2">
        <v>42174</v>
      </c>
      <c r="AL886" s="6">
        <v>222.72919999999999</v>
      </c>
      <c r="AN886" s="2">
        <v>42174</v>
      </c>
      <c r="AO886" s="7">
        <v>1918.29</v>
      </c>
      <c r="AQ886" s="2">
        <v>42174</v>
      </c>
      <c r="AR886" s="8">
        <v>234.1259</v>
      </c>
      <c r="AT886" s="2">
        <v>42174</v>
      </c>
      <c r="AU886" s="8">
        <v>13.96</v>
      </c>
      <c r="AW886" s="2">
        <v>42174</v>
      </c>
      <c r="AX886" s="8">
        <v>5117.0010000000002</v>
      </c>
    </row>
    <row r="887" spans="1:50" x14ac:dyDescent="0.2">
      <c r="A887" s="13">
        <v>42173</v>
      </c>
      <c r="B887" s="7">
        <v>249.07</v>
      </c>
      <c r="D887" s="2">
        <v>42173</v>
      </c>
      <c r="E887" s="10">
        <v>283.92</v>
      </c>
      <c r="G887" s="2">
        <v>42173</v>
      </c>
      <c r="H887" s="7">
        <v>2121.2399999999998</v>
      </c>
      <c r="J887" s="2">
        <v>42173</v>
      </c>
      <c r="K887" s="7">
        <v>3450.45</v>
      </c>
      <c r="M887" s="2">
        <v>42173</v>
      </c>
      <c r="N887" s="7">
        <v>1200.71</v>
      </c>
      <c r="P887" s="2">
        <v>42173</v>
      </c>
      <c r="Q887" s="7">
        <v>60.45</v>
      </c>
      <c r="S887" s="2">
        <v>42173</v>
      </c>
      <c r="T887" s="7">
        <v>30.313649999999999</v>
      </c>
      <c r="V887" s="2">
        <v>42173</v>
      </c>
      <c r="W887" s="7">
        <v>168.54</v>
      </c>
      <c r="Y887" s="2">
        <v>42173</v>
      </c>
      <c r="Z887" s="6">
        <v>1.1374</v>
      </c>
      <c r="AB887" s="2">
        <v>42173</v>
      </c>
      <c r="AC887" s="6">
        <v>1.5869</v>
      </c>
      <c r="AE887" s="2">
        <v>42173</v>
      </c>
      <c r="AF887" s="6">
        <v>1.0831999999999999</v>
      </c>
      <c r="AH887" s="2">
        <v>42173</v>
      </c>
      <c r="AI887" s="11">
        <v>8.1279999999999998E-3</v>
      </c>
      <c r="AK887" s="2">
        <v>42173</v>
      </c>
      <c r="AL887" s="6">
        <v>222.10050000000001</v>
      </c>
      <c r="AN887" s="2">
        <v>42173</v>
      </c>
      <c r="AO887" s="7">
        <v>1911.33</v>
      </c>
      <c r="AQ887" s="2">
        <v>42173</v>
      </c>
      <c r="AR887" s="8">
        <v>233.8306</v>
      </c>
      <c r="AT887" s="2">
        <v>42173</v>
      </c>
      <c r="AU887" s="8">
        <v>13.19</v>
      </c>
      <c r="AW887" s="2">
        <v>42173</v>
      </c>
      <c r="AX887" s="8">
        <v>5132.9489999999996</v>
      </c>
    </row>
    <row r="888" spans="1:50" x14ac:dyDescent="0.2">
      <c r="A888" s="13">
        <v>42172</v>
      </c>
      <c r="B888" s="7">
        <v>250.31</v>
      </c>
      <c r="D888" s="2">
        <v>42172</v>
      </c>
      <c r="E888" s="10">
        <v>282.48</v>
      </c>
      <c r="G888" s="2">
        <v>42172</v>
      </c>
      <c r="H888" s="7">
        <v>2100.44</v>
      </c>
      <c r="J888" s="2">
        <v>42172</v>
      </c>
      <c r="K888" s="7">
        <v>3428.76</v>
      </c>
      <c r="M888" s="2">
        <v>42172</v>
      </c>
      <c r="N888" s="7">
        <v>1176.4000000000001</v>
      </c>
      <c r="P888" s="2">
        <v>42172</v>
      </c>
      <c r="Q888" s="7">
        <v>59.92</v>
      </c>
      <c r="S888" s="2">
        <v>42172</v>
      </c>
      <c r="T888" s="7">
        <v>30.446560000000002</v>
      </c>
      <c r="V888" s="2">
        <v>42172</v>
      </c>
      <c r="W888" s="7">
        <v>168.61</v>
      </c>
      <c r="Y888" s="2">
        <v>42172</v>
      </c>
      <c r="Z888" s="6">
        <v>1.1265000000000001</v>
      </c>
      <c r="AB888" s="2">
        <v>42172</v>
      </c>
      <c r="AC888" s="6">
        <v>1.5720000000000001</v>
      </c>
      <c r="AE888" s="2">
        <v>42172</v>
      </c>
      <c r="AF888" s="6">
        <v>1.0794999999999999</v>
      </c>
      <c r="AH888" s="2">
        <v>42172</v>
      </c>
      <c r="AI888" s="11">
        <v>8.0499999999999999E-3</v>
      </c>
      <c r="AK888" s="2">
        <v>42172</v>
      </c>
      <c r="AL888" s="6">
        <v>222.19319999999999</v>
      </c>
      <c r="AN888" s="2">
        <v>42172</v>
      </c>
      <c r="AO888" s="7">
        <v>1914.37</v>
      </c>
      <c r="AQ888" s="2">
        <v>42172</v>
      </c>
      <c r="AR888" s="8">
        <v>233.70689999999999</v>
      </c>
      <c r="AT888" s="2">
        <v>42172</v>
      </c>
      <c r="AU888" s="8">
        <v>14.5</v>
      </c>
      <c r="AW888" s="2">
        <v>42172</v>
      </c>
      <c r="AX888" s="8">
        <v>5064.8810000000003</v>
      </c>
    </row>
    <row r="889" spans="1:50" x14ac:dyDescent="0.2">
      <c r="A889" s="13">
        <v>42171</v>
      </c>
      <c r="B889" s="7">
        <v>246.32</v>
      </c>
      <c r="D889" s="2">
        <v>42171</v>
      </c>
      <c r="E889" s="10">
        <v>280.51</v>
      </c>
      <c r="G889" s="2">
        <v>42171</v>
      </c>
      <c r="H889" s="7">
        <v>2096.29</v>
      </c>
      <c r="J889" s="2">
        <v>42171</v>
      </c>
      <c r="K889" s="7">
        <v>3454.09</v>
      </c>
      <c r="M889" s="2">
        <v>42171</v>
      </c>
      <c r="N889" s="7">
        <v>1181.45</v>
      </c>
      <c r="P889" s="2">
        <v>42171</v>
      </c>
      <c r="Q889" s="7">
        <v>59.97</v>
      </c>
      <c r="S889" s="2">
        <v>42171</v>
      </c>
      <c r="T889" s="7">
        <v>30.13287</v>
      </c>
      <c r="V889" s="2">
        <v>42171</v>
      </c>
      <c r="W889" s="7">
        <v>168.72</v>
      </c>
      <c r="Y889" s="2">
        <v>42171</v>
      </c>
      <c r="Z889" s="6">
        <v>1.1242000000000001</v>
      </c>
      <c r="AB889" s="2">
        <v>42171</v>
      </c>
      <c r="AC889" s="6">
        <v>1.5634999999999999</v>
      </c>
      <c r="AE889" s="2">
        <v>42171</v>
      </c>
      <c r="AF889" s="6">
        <v>1.0719000000000001</v>
      </c>
      <c r="AH889" s="2">
        <v>42171</v>
      </c>
      <c r="AI889" s="11">
        <v>8.1040000000000001E-3</v>
      </c>
      <c r="AK889" s="2">
        <v>42171</v>
      </c>
      <c r="AL889" s="6">
        <v>222.06200000000001</v>
      </c>
      <c r="AN889" s="2">
        <v>42171</v>
      </c>
      <c r="AO889" s="7">
        <v>1913.02</v>
      </c>
      <c r="AQ889" s="2">
        <v>42171</v>
      </c>
      <c r="AR889" s="8">
        <v>233.541</v>
      </c>
      <c r="AT889" s="2">
        <v>42171</v>
      </c>
      <c r="AU889" s="8">
        <v>14.81</v>
      </c>
      <c r="AW889" s="2">
        <v>42171</v>
      </c>
      <c r="AX889" s="8">
        <v>5055.5529999999999</v>
      </c>
    </row>
    <row r="890" spans="1:50" x14ac:dyDescent="0.2">
      <c r="A890" s="13">
        <v>42170</v>
      </c>
      <c r="B890" s="7">
        <v>235.93</v>
      </c>
      <c r="D890" s="2">
        <v>42170</v>
      </c>
      <c r="E890" s="10">
        <v>283.39</v>
      </c>
      <c r="G890" s="2">
        <v>42170</v>
      </c>
      <c r="H890" s="7">
        <v>2084.4299999999998</v>
      </c>
      <c r="J890" s="2">
        <v>42170</v>
      </c>
      <c r="K890" s="7">
        <v>3438.07</v>
      </c>
      <c r="M890" s="2">
        <v>42170</v>
      </c>
      <c r="N890" s="7">
        <v>1188.4000000000001</v>
      </c>
      <c r="P890" s="2">
        <v>42170</v>
      </c>
      <c r="Q890" s="7">
        <v>59.52</v>
      </c>
      <c r="S890" s="2">
        <v>42170</v>
      </c>
      <c r="T890" s="7">
        <v>29.75132</v>
      </c>
      <c r="V890" s="2">
        <v>42170</v>
      </c>
      <c r="W890" s="7">
        <v>170.36</v>
      </c>
      <c r="Y890" s="2">
        <v>42170</v>
      </c>
      <c r="Z890" s="6">
        <v>1.1282000000000001</v>
      </c>
      <c r="AB890" s="2">
        <v>42170</v>
      </c>
      <c r="AC890" s="6">
        <v>1.5582</v>
      </c>
      <c r="AE890" s="2">
        <v>42170</v>
      </c>
      <c r="AF890" s="6">
        <v>1.071</v>
      </c>
      <c r="AH890" s="2">
        <v>42170</v>
      </c>
      <c r="AI890" s="11">
        <v>8.1010000000000006E-3</v>
      </c>
      <c r="AK890" s="2">
        <v>42170</v>
      </c>
      <c r="AL890" s="6">
        <v>221.61170000000001</v>
      </c>
      <c r="AN890" s="2">
        <v>42170</v>
      </c>
      <c r="AO890" s="7">
        <v>1910.11</v>
      </c>
      <c r="AQ890" s="2">
        <v>42170</v>
      </c>
      <c r="AR890" s="8">
        <v>233.40309999999999</v>
      </c>
      <c r="AT890" s="2">
        <v>42170</v>
      </c>
      <c r="AU890" s="8">
        <v>15.39</v>
      </c>
      <c r="AW890" s="2">
        <v>42170</v>
      </c>
      <c r="AX890" s="8">
        <v>5029.973</v>
      </c>
    </row>
    <row r="891" spans="1:50" x14ac:dyDescent="0.2">
      <c r="A891" s="13">
        <v>42167</v>
      </c>
      <c r="B891" s="7">
        <v>229.9</v>
      </c>
      <c r="D891" s="2">
        <v>42167</v>
      </c>
      <c r="E891" s="10">
        <v>286.11</v>
      </c>
      <c r="G891" s="2">
        <v>42167</v>
      </c>
      <c r="H891" s="7">
        <v>2094.11</v>
      </c>
      <c r="J891" s="2">
        <v>42167</v>
      </c>
      <c r="K891" s="7">
        <v>3502.77</v>
      </c>
      <c r="M891" s="2">
        <v>42167</v>
      </c>
      <c r="N891" s="7">
        <v>1180.3399999999999</v>
      </c>
      <c r="P891" s="2">
        <v>42167</v>
      </c>
      <c r="Q891" s="7">
        <v>59.96</v>
      </c>
      <c r="S891" s="2">
        <v>42167</v>
      </c>
      <c r="T891" s="7">
        <v>30.294619999999998</v>
      </c>
      <c r="V891" s="2">
        <v>42167</v>
      </c>
      <c r="W891" s="7">
        <v>173.01</v>
      </c>
      <c r="Y891" s="2">
        <v>42167</v>
      </c>
      <c r="Z891" s="6">
        <v>1.1274</v>
      </c>
      <c r="AB891" s="2">
        <v>42167</v>
      </c>
      <c r="AC891" s="6">
        <v>1.5554999999999999</v>
      </c>
      <c r="AE891" s="2">
        <v>42167</v>
      </c>
      <c r="AF891" s="6">
        <v>1.0792999999999999</v>
      </c>
      <c r="AH891" s="2">
        <v>42167</v>
      </c>
      <c r="AI891" s="11">
        <v>8.1060000000000004E-3</v>
      </c>
      <c r="AK891" s="2">
        <v>42167</v>
      </c>
      <c r="AL891" s="6">
        <v>222.2089</v>
      </c>
      <c r="AN891" s="2">
        <v>42167</v>
      </c>
      <c r="AO891" s="7">
        <v>1908.7</v>
      </c>
      <c r="AQ891" s="2">
        <v>42167</v>
      </c>
      <c r="AR891" s="8">
        <v>233.9494</v>
      </c>
      <c r="AT891" s="2">
        <v>42167</v>
      </c>
      <c r="AU891" s="8">
        <v>13.78</v>
      </c>
      <c r="AW891" s="2">
        <v>42167</v>
      </c>
      <c r="AX891" s="8">
        <v>5051.1019999999999</v>
      </c>
    </row>
    <row r="892" spans="1:50" x14ac:dyDescent="0.2">
      <c r="A892" s="13">
        <v>42166</v>
      </c>
      <c r="B892" s="7">
        <v>228.8</v>
      </c>
      <c r="D892" s="2">
        <v>42166</v>
      </c>
      <c r="E892" s="10">
        <v>283.26</v>
      </c>
      <c r="G892" s="2">
        <v>42166</v>
      </c>
      <c r="H892" s="7">
        <v>2108.86</v>
      </c>
      <c r="J892" s="2">
        <v>42166</v>
      </c>
      <c r="K892" s="7">
        <v>3551.91</v>
      </c>
      <c r="M892" s="2">
        <v>42166</v>
      </c>
      <c r="N892" s="7">
        <v>1179.76</v>
      </c>
      <c r="P892" s="2">
        <v>42166</v>
      </c>
      <c r="Q892" s="7">
        <v>60.77</v>
      </c>
      <c r="S892" s="2">
        <v>42166</v>
      </c>
      <c r="T892" s="7">
        <v>30.471550000000001</v>
      </c>
      <c r="V892" s="2">
        <v>42166</v>
      </c>
      <c r="W892" s="7">
        <v>173.13</v>
      </c>
      <c r="Y892" s="2">
        <v>42166</v>
      </c>
      <c r="Z892" s="6">
        <v>1.1240000000000001</v>
      </c>
      <c r="AB892" s="2">
        <v>42166</v>
      </c>
      <c r="AC892" s="6">
        <v>1.5493999999999999</v>
      </c>
      <c r="AE892" s="2">
        <v>42166</v>
      </c>
      <c r="AF892" s="6">
        <v>1.0679000000000001</v>
      </c>
      <c r="AH892" s="2">
        <v>42166</v>
      </c>
      <c r="AI892" s="11">
        <v>8.0879999999999997E-3</v>
      </c>
      <c r="AK892" s="2">
        <v>42166</v>
      </c>
      <c r="AL892" s="6">
        <v>221.8349</v>
      </c>
      <c r="AN892" s="2">
        <v>42166</v>
      </c>
      <c r="AO892" s="7">
        <v>1909.44</v>
      </c>
      <c r="AQ892" s="2">
        <v>42166</v>
      </c>
      <c r="AR892" s="8">
        <v>234.12289999999999</v>
      </c>
      <c r="AT892" s="2">
        <v>42166</v>
      </c>
      <c r="AU892" s="8">
        <v>12.85</v>
      </c>
      <c r="AW892" s="2">
        <v>42166</v>
      </c>
      <c r="AX892" s="8">
        <v>5082.509</v>
      </c>
    </row>
    <row r="893" spans="1:50" x14ac:dyDescent="0.2">
      <c r="A893" s="13">
        <v>42165</v>
      </c>
      <c r="B893" s="7">
        <v>228.46</v>
      </c>
      <c r="D893" s="2">
        <v>42165</v>
      </c>
      <c r="E893" s="10">
        <v>284.49</v>
      </c>
      <c r="G893" s="2">
        <v>42165</v>
      </c>
      <c r="H893" s="7">
        <v>2105.1999999999998</v>
      </c>
      <c r="J893" s="2">
        <v>42165</v>
      </c>
      <c r="K893" s="7">
        <v>3526.48</v>
      </c>
      <c r="M893" s="2">
        <v>42165</v>
      </c>
      <c r="N893" s="7">
        <v>1187.56</v>
      </c>
      <c r="P893" s="2">
        <v>42165</v>
      </c>
      <c r="Q893" s="7">
        <v>61.43</v>
      </c>
      <c r="S893" s="2">
        <v>42165</v>
      </c>
      <c r="T893" s="7">
        <v>30.820270000000001</v>
      </c>
      <c r="V893" s="2">
        <v>42165</v>
      </c>
      <c r="W893" s="7">
        <v>176.24</v>
      </c>
      <c r="Y893" s="2">
        <v>42165</v>
      </c>
      <c r="Z893" s="6">
        <v>1.1304000000000001</v>
      </c>
      <c r="AB893" s="2">
        <v>42165</v>
      </c>
      <c r="AC893" s="6">
        <v>1.5507</v>
      </c>
      <c r="AE893" s="2">
        <v>42165</v>
      </c>
      <c r="AF893" s="6">
        <v>1.0734999999999999</v>
      </c>
      <c r="AH893" s="2">
        <v>42165</v>
      </c>
      <c r="AI893" s="11">
        <v>8.1460000000000005E-3</v>
      </c>
      <c r="AK893" s="2">
        <v>42165</v>
      </c>
      <c r="AL893" s="6">
        <v>220.5401</v>
      </c>
      <c r="AN893" s="2">
        <v>42165</v>
      </c>
      <c r="AO893" s="7">
        <v>1900.87</v>
      </c>
      <c r="AQ893" s="2">
        <v>42165</v>
      </c>
      <c r="AR893" s="8">
        <v>232.86279999999999</v>
      </c>
      <c r="AT893" s="2">
        <v>42165</v>
      </c>
      <c r="AU893" s="8">
        <v>13.22</v>
      </c>
      <c r="AW893" s="2">
        <v>42165</v>
      </c>
      <c r="AX893" s="8">
        <v>5076.6890000000003</v>
      </c>
    </row>
    <row r="894" spans="1:50" x14ac:dyDescent="0.2">
      <c r="A894" s="13">
        <v>42164</v>
      </c>
      <c r="B894" s="7">
        <v>229.8</v>
      </c>
      <c r="D894" s="2">
        <v>42164</v>
      </c>
      <c r="E894" s="10">
        <v>284.33</v>
      </c>
      <c r="G894" s="2">
        <v>42164</v>
      </c>
      <c r="H894" s="7">
        <v>2080.15</v>
      </c>
      <c r="J894" s="2">
        <v>42164</v>
      </c>
      <c r="K894" s="7">
        <v>3456.79</v>
      </c>
      <c r="M894" s="2">
        <v>42164</v>
      </c>
      <c r="N894" s="7">
        <v>1177.58</v>
      </c>
      <c r="P894" s="2">
        <v>42164</v>
      </c>
      <c r="Q894" s="7">
        <v>60.14</v>
      </c>
      <c r="S894" s="2">
        <v>42164</v>
      </c>
      <c r="T894" s="7">
        <v>31.505510000000001</v>
      </c>
      <c r="V894" s="2">
        <v>42164</v>
      </c>
      <c r="W894" s="7">
        <v>175.25</v>
      </c>
      <c r="Y894" s="2">
        <v>42164</v>
      </c>
      <c r="Z894" s="6">
        <v>1.127</v>
      </c>
      <c r="AB894" s="2">
        <v>42164</v>
      </c>
      <c r="AC894" s="6">
        <v>1.5369999999999999</v>
      </c>
      <c r="AE894" s="2">
        <v>42164</v>
      </c>
      <c r="AF894" s="6">
        <v>1.0741000000000001</v>
      </c>
      <c r="AH894" s="2">
        <v>42164</v>
      </c>
      <c r="AI894" s="11">
        <v>8.0470000000000003E-3</v>
      </c>
      <c r="AK894" s="2">
        <v>42164</v>
      </c>
      <c r="AL894" s="6">
        <v>220.66759999999999</v>
      </c>
      <c r="AN894" s="2">
        <v>42164</v>
      </c>
      <c r="AO894" s="7">
        <v>1906.42</v>
      </c>
      <c r="AQ894" s="2">
        <v>42164</v>
      </c>
      <c r="AR894" s="8">
        <v>233.3528</v>
      </c>
      <c r="AT894" s="2">
        <v>42164</v>
      </c>
      <c r="AU894" s="8">
        <v>14.47</v>
      </c>
      <c r="AW894" s="2">
        <v>42164</v>
      </c>
      <c r="AX894" s="8">
        <v>5013.8649999999998</v>
      </c>
    </row>
    <row r="895" spans="1:50" x14ac:dyDescent="0.2">
      <c r="A895" s="13">
        <v>42163</v>
      </c>
      <c r="B895" s="7">
        <v>228.48</v>
      </c>
      <c r="D895" s="2">
        <v>42163</v>
      </c>
      <c r="E895" s="10">
        <v>286.85000000000002</v>
      </c>
      <c r="G895" s="2">
        <v>42163</v>
      </c>
      <c r="H895" s="7">
        <v>2079.2800000000002</v>
      </c>
      <c r="J895" s="2">
        <v>42163</v>
      </c>
      <c r="K895" s="7">
        <v>3468.31</v>
      </c>
      <c r="M895" s="2">
        <v>42163</v>
      </c>
      <c r="N895" s="7">
        <v>1172.47</v>
      </c>
      <c r="P895" s="2">
        <v>42163</v>
      </c>
      <c r="Q895" s="7">
        <v>58.14</v>
      </c>
      <c r="S895" s="2">
        <v>42163</v>
      </c>
      <c r="T895" s="7">
        <v>31.362279999999998</v>
      </c>
      <c r="V895" s="2">
        <v>42163</v>
      </c>
      <c r="W895" s="7">
        <v>174.63</v>
      </c>
      <c r="Y895" s="2">
        <v>42163</v>
      </c>
      <c r="Z895" s="6">
        <v>1.1233</v>
      </c>
      <c r="AB895" s="2">
        <v>42163</v>
      </c>
      <c r="AC895" s="6">
        <v>1.5306999999999999</v>
      </c>
      <c r="AE895" s="2">
        <v>42163</v>
      </c>
      <c r="AF895" s="6">
        <v>1.0725</v>
      </c>
      <c r="AH895" s="2">
        <v>42163</v>
      </c>
      <c r="AI895" s="11">
        <v>7.9959999999999996E-3</v>
      </c>
      <c r="AK895" s="2">
        <v>42163</v>
      </c>
      <c r="AL895" s="6">
        <v>221.5599</v>
      </c>
      <c r="AN895" s="2">
        <v>42163</v>
      </c>
      <c r="AO895" s="7">
        <v>1910.41</v>
      </c>
      <c r="AQ895" s="2">
        <v>42163</v>
      </c>
      <c r="AR895" s="8">
        <v>234.25649999999999</v>
      </c>
      <c r="AT895" s="2">
        <v>42163</v>
      </c>
      <c r="AU895" s="8">
        <v>15.29</v>
      </c>
      <c r="AW895" s="2">
        <v>42163</v>
      </c>
      <c r="AX895" s="8">
        <v>5021.6270000000004</v>
      </c>
    </row>
    <row r="896" spans="1:50" x14ac:dyDescent="0.2">
      <c r="A896" s="13">
        <v>42160</v>
      </c>
      <c r="B896" s="7">
        <v>224.88</v>
      </c>
      <c r="D896" s="2">
        <v>42160</v>
      </c>
      <c r="E896" s="10">
        <v>286.5</v>
      </c>
      <c r="G896" s="2">
        <v>42160</v>
      </c>
      <c r="H896" s="7">
        <v>2092.83</v>
      </c>
      <c r="J896" s="2">
        <v>42160</v>
      </c>
      <c r="K896" s="7">
        <v>3510.01</v>
      </c>
      <c r="M896" s="2">
        <v>42160</v>
      </c>
      <c r="N896" s="7">
        <v>1168.56</v>
      </c>
      <c r="P896" s="2">
        <v>42160</v>
      </c>
      <c r="Q896" s="7">
        <v>59.13</v>
      </c>
      <c r="S896" s="2">
        <v>42160</v>
      </c>
      <c r="T896" s="7">
        <v>30.907689999999999</v>
      </c>
      <c r="V896" s="2">
        <v>42160</v>
      </c>
      <c r="W896" s="7">
        <v>174.18</v>
      </c>
      <c r="Y896" s="2">
        <v>42160</v>
      </c>
      <c r="Z896" s="6">
        <v>1.1126</v>
      </c>
      <c r="AB896" s="2">
        <v>42160</v>
      </c>
      <c r="AC896" s="6">
        <v>1.5274000000000001</v>
      </c>
      <c r="AE896" s="2">
        <v>42160</v>
      </c>
      <c r="AF896" s="6">
        <v>1.0640000000000001</v>
      </c>
      <c r="AH896" s="2">
        <v>42160</v>
      </c>
      <c r="AI896" s="11">
        <v>7.9670000000000001E-3</v>
      </c>
      <c r="AK896" s="2">
        <v>42160</v>
      </c>
      <c r="AL896" s="6">
        <v>222.14009999999999</v>
      </c>
      <c r="AN896" s="2">
        <v>42160</v>
      </c>
      <c r="AO896" s="7">
        <v>1907.8</v>
      </c>
      <c r="AQ896" s="2">
        <v>42160</v>
      </c>
      <c r="AR896" s="8">
        <v>234.77029999999999</v>
      </c>
      <c r="AT896" s="2">
        <v>42160</v>
      </c>
      <c r="AU896" s="8">
        <v>14.21</v>
      </c>
      <c r="AW896" s="2">
        <v>42160</v>
      </c>
      <c r="AX896" s="8">
        <v>5068.4579999999996</v>
      </c>
    </row>
    <row r="897" spans="1:50" x14ac:dyDescent="0.2">
      <c r="A897" s="13">
        <v>42159</v>
      </c>
      <c r="B897" s="7">
        <v>223.68</v>
      </c>
      <c r="D897" s="2">
        <v>42159</v>
      </c>
      <c r="E897" s="10">
        <v>289.13</v>
      </c>
      <c r="G897" s="2">
        <v>42159</v>
      </c>
      <c r="H897" s="7">
        <v>2095.84</v>
      </c>
      <c r="J897" s="2">
        <v>42159</v>
      </c>
      <c r="K897" s="7">
        <v>3556.38</v>
      </c>
      <c r="M897" s="2">
        <v>42159</v>
      </c>
      <c r="N897" s="7">
        <v>1176.05</v>
      </c>
      <c r="P897" s="2">
        <v>42159</v>
      </c>
      <c r="Q897" s="7">
        <v>58</v>
      </c>
      <c r="S897" s="2">
        <v>42159</v>
      </c>
      <c r="T897" s="7">
        <v>31.22522</v>
      </c>
      <c r="V897" s="2">
        <v>42159</v>
      </c>
      <c r="W897" s="7">
        <v>173.74</v>
      </c>
      <c r="Y897" s="2">
        <v>42159</v>
      </c>
      <c r="Z897" s="6">
        <v>1.1288</v>
      </c>
      <c r="AB897" s="2">
        <v>42159</v>
      </c>
      <c r="AC897" s="6">
        <v>1.5382</v>
      </c>
      <c r="AE897" s="2">
        <v>42159</v>
      </c>
      <c r="AF897" s="6">
        <v>1.0719000000000001</v>
      </c>
      <c r="AH897" s="2">
        <v>42159</v>
      </c>
      <c r="AI897" s="11">
        <v>8.0309999999999999E-3</v>
      </c>
      <c r="AK897" s="2">
        <v>42159</v>
      </c>
      <c r="AL897" s="6">
        <v>222.4033</v>
      </c>
      <c r="AN897" s="2">
        <v>42159</v>
      </c>
      <c r="AO897" s="7">
        <v>1916.28</v>
      </c>
      <c r="AQ897" s="2">
        <v>42159</v>
      </c>
      <c r="AR897" s="8">
        <v>235.30410000000001</v>
      </c>
      <c r="AT897" s="2">
        <v>42159</v>
      </c>
      <c r="AU897" s="8">
        <v>14.71</v>
      </c>
      <c r="AW897" s="2">
        <v>42159</v>
      </c>
      <c r="AX897" s="8">
        <v>5059.125</v>
      </c>
    </row>
    <row r="898" spans="1:50" x14ac:dyDescent="0.2">
      <c r="A898" s="13">
        <v>42158</v>
      </c>
      <c r="B898" s="7">
        <v>226.96</v>
      </c>
      <c r="D898" s="2">
        <v>42158</v>
      </c>
      <c r="E898" s="10">
        <v>290.75</v>
      </c>
      <c r="G898" s="2">
        <v>42158</v>
      </c>
      <c r="H898" s="7">
        <v>2114.0700000000002</v>
      </c>
      <c r="J898" s="2">
        <v>42158</v>
      </c>
      <c r="K898" s="7">
        <v>3583.82</v>
      </c>
      <c r="M898" s="2">
        <v>42158</v>
      </c>
      <c r="N898" s="7">
        <v>1182.77</v>
      </c>
      <c r="P898" s="2">
        <v>42158</v>
      </c>
      <c r="Q898" s="7">
        <v>59.64</v>
      </c>
      <c r="S898" s="2">
        <v>42158</v>
      </c>
      <c r="T898" s="7">
        <v>30.697780000000002</v>
      </c>
      <c r="V898" s="2">
        <v>42158</v>
      </c>
      <c r="W898" s="7">
        <v>175.75</v>
      </c>
      <c r="Y898" s="2">
        <v>42158</v>
      </c>
      <c r="Z898" s="6">
        <v>1.1254999999999999</v>
      </c>
      <c r="AB898" s="2">
        <v>42158</v>
      </c>
      <c r="AC898" s="6">
        <v>1.5329000000000002</v>
      </c>
      <c r="AE898" s="2">
        <v>42158</v>
      </c>
      <c r="AF898" s="6">
        <v>1.07</v>
      </c>
      <c r="AH898" s="2">
        <v>42158</v>
      </c>
      <c r="AI898" s="11">
        <v>8.0409999999999995E-3</v>
      </c>
      <c r="AK898" s="2">
        <v>42158</v>
      </c>
      <c r="AL898" s="6">
        <v>222.11009999999999</v>
      </c>
      <c r="AN898" s="2">
        <v>42158</v>
      </c>
      <c r="AO898" s="7">
        <v>1910.67</v>
      </c>
      <c r="AQ898" s="2">
        <v>42158</v>
      </c>
      <c r="AR898" s="8">
        <v>235.20099999999999</v>
      </c>
      <c r="AT898" s="2">
        <v>42158</v>
      </c>
      <c r="AU898" s="8">
        <v>13.66</v>
      </c>
      <c r="AW898" s="2">
        <v>42158</v>
      </c>
      <c r="AX898" s="8">
        <v>5099.2309999999998</v>
      </c>
    </row>
    <row r="899" spans="1:50" x14ac:dyDescent="0.2">
      <c r="A899" s="13">
        <v>42157</v>
      </c>
      <c r="B899" s="7">
        <v>225.09</v>
      </c>
      <c r="D899" s="2">
        <v>42157</v>
      </c>
      <c r="E899" s="10">
        <v>292.43</v>
      </c>
      <c r="G899" s="2">
        <v>42157</v>
      </c>
      <c r="H899" s="7">
        <v>2109.6</v>
      </c>
      <c r="J899" s="2">
        <v>42157</v>
      </c>
      <c r="K899" s="7">
        <v>3561.89</v>
      </c>
      <c r="M899" s="2">
        <v>42157</v>
      </c>
      <c r="N899" s="7">
        <v>1193.53</v>
      </c>
      <c r="P899" s="2">
        <v>42157</v>
      </c>
      <c r="Q899" s="7">
        <v>61.26</v>
      </c>
      <c r="S899" s="2">
        <v>42157</v>
      </c>
      <c r="T899" s="7">
        <v>30.802980000000002</v>
      </c>
      <c r="V899" s="2">
        <v>42157</v>
      </c>
      <c r="W899" s="7">
        <v>175.51</v>
      </c>
      <c r="Y899" s="2">
        <v>42157</v>
      </c>
      <c r="Z899" s="6">
        <v>1.1174999999999999</v>
      </c>
      <c r="AB899" s="2">
        <v>42157</v>
      </c>
      <c r="AC899" s="6">
        <v>1.536</v>
      </c>
      <c r="AE899" s="2">
        <v>42157</v>
      </c>
      <c r="AF899" s="6">
        <v>1.0720000000000001</v>
      </c>
      <c r="AH899" s="2">
        <v>42157</v>
      </c>
      <c r="AI899" s="11">
        <v>8.0630000000000007E-3</v>
      </c>
      <c r="AK899" s="2">
        <v>42157</v>
      </c>
      <c r="AL899" s="6">
        <v>224.3954</v>
      </c>
      <c r="AN899" s="2">
        <v>42157</v>
      </c>
      <c r="AO899" s="7">
        <v>1918.64</v>
      </c>
      <c r="AQ899" s="2">
        <v>42157</v>
      </c>
      <c r="AR899" s="8">
        <v>236.82730000000001</v>
      </c>
      <c r="AT899" s="2">
        <v>42157</v>
      </c>
      <c r="AU899" s="8">
        <v>14.24</v>
      </c>
      <c r="AW899" s="2">
        <v>42157</v>
      </c>
      <c r="AX899" s="8">
        <v>5076.5240000000003</v>
      </c>
    </row>
    <row r="900" spans="1:50" x14ac:dyDescent="0.2">
      <c r="A900" s="13">
        <v>42156</v>
      </c>
      <c r="B900" s="7">
        <v>221.98</v>
      </c>
      <c r="D900" s="2">
        <v>42156</v>
      </c>
      <c r="E900" s="10">
        <v>292.64</v>
      </c>
      <c r="G900" s="2">
        <v>42156</v>
      </c>
      <c r="H900" s="7">
        <v>2111.73</v>
      </c>
      <c r="J900" s="2">
        <v>42156</v>
      </c>
      <c r="K900" s="7">
        <v>3575.04</v>
      </c>
      <c r="M900" s="2">
        <v>42156</v>
      </c>
      <c r="N900" s="7">
        <v>1191.1600000000001</v>
      </c>
      <c r="P900" s="2">
        <v>42156</v>
      </c>
      <c r="Q900" s="7">
        <v>60.2</v>
      </c>
      <c r="S900" s="2">
        <v>42156</v>
      </c>
      <c r="T900" s="7">
        <v>30.029579999999999</v>
      </c>
      <c r="V900" s="2">
        <v>42156</v>
      </c>
      <c r="W900" s="7">
        <v>175.92</v>
      </c>
      <c r="Y900" s="2">
        <v>42156</v>
      </c>
      <c r="Z900" s="6">
        <v>1.0919000000000001</v>
      </c>
      <c r="AB900" s="2">
        <v>42156</v>
      </c>
      <c r="AC900" s="6">
        <v>1.5186999999999999</v>
      </c>
      <c r="AE900" s="2">
        <v>42156</v>
      </c>
      <c r="AF900" s="6">
        <v>1.0559000000000001</v>
      </c>
      <c r="AH900" s="2">
        <v>42156</v>
      </c>
      <c r="AI900" s="11">
        <v>8.0070000000000002E-3</v>
      </c>
      <c r="AK900" s="2">
        <v>42156</v>
      </c>
      <c r="AL900" s="6">
        <v>226.80080000000001</v>
      </c>
      <c r="AN900" s="2">
        <v>42156</v>
      </c>
      <c r="AO900" s="7">
        <v>1924.8</v>
      </c>
      <c r="AQ900" s="2">
        <v>42156</v>
      </c>
      <c r="AR900" s="8">
        <v>238.72669999999999</v>
      </c>
      <c r="AT900" s="2">
        <v>42156</v>
      </c>
      <c r="AU900" s="8">
        <v>13.97</v>
      </c>
      <c r="AW900" s="2">
        <v>42156</v>
      </c>
      <c r="AX900" s="8">
        <v>5082.9290000000001</v>
      </c>
    </row>
    <row r="901" spans="1:50" x14ac:dyDescent="0.2">
      <c r="A901" s="13">
        <v>42153</v>
      </c>
      <c r="B901" s="7">
        <v>235.95</v>
      </c>
      <c r="D901" s="2">
        <v>42153</v>
      </c>
      <c r="E901" s="10">
        <v>290.56</v>
      </c>
      <c r="G901" s="2">
        <v>42153</v>
      </c>
      <c r="H901" s="7">
        <v>2107.39</v>
      </c>
      <c r="J901" s="2">
        <v>42153</v>
      </c>
      <c r="K901" s="7">
        <v>3570.78</v>
      </c>
      <c r="M901" s="2">
        <v>42153</v>
      </c>
      <c r="N901" s="7">
        <v>1189.04</v>
      </c>
      <c r="P901" s="2">
        <v>42153</v>
      </c>
      <c r="Q901" s="7">
        <v>60.3</v>
      </c>
      <c r="S901" s="2">
        <v>42153</v>
      </c>
      <c r="T901" s="7">
        <v>29.692609999999998</v>
      </c>
      <c r="V901" s="2">
        <v>42153</v>
      </c>
      <c r="W901" s="7">
        <v>175.15</v>
      </c>
      <c r="Y901" s="2">
        <v>42153</v>
      </c>
      <c r="Z901" s="6">
        <v>1.0972999999999999</v>
      </c>
      <c r="AB901" s="2">
        <v>42153</v>
      </c>
      <c r="AC901" s="6">
        <v>1.5270999999999999</v>
      </c>
      <c r="AE901" s="2">
        <v>42153</v>
      </c>
      <c r="AF901" s="6">
        <v>1.0612999999999999</v>
      </c>
      <c r="AH901" s="2">
        <v>42153</v>
      </c>
      <c r="AI901" s="11">
        <v>8.0569999999999999E-3</v>
      </c>
      <c r="AK901" s="2">
        <v>42153</v>
      </c>
      <c r="AL901" s="6">
        <v>227.06630000000001</v>
      </c>
      <c r="AN901" s="2">
        <v>42153</v>
      </c>
      <c r="AO901" s="7">
        <v>1933.98</v>
      </c>
      <c r="AQ901" s="2">
        <v>42153</v>
      </c>
      <c r="AR901" s="8">
        <v>239.07409999999999</v>
      </c>
      <c r="AT901" s="2">
        <v>42153</v>
      </c>
      <c r="AU901" s="8">
        <v>13.84</v>
      </c>
      <c r="AW901" s="2">
        <v>42153</v>
      </c>
      <c r="AX901" s="8">
        <v>5070.0259999999998</v>
      </c>
    </row>
    <row r="902" spans="1:50" x14ac:dyDescent="0.2">
      <c r="A902" s="13">
        <v>42152</v>
      </c>
      <c r="B902" s="7">
        <v>236.08</v>
      </c>
      <c r="D902" s="2">
        <v>42152</v>
      </c>
      <c r="E902" s="10">
        <v>292.97000000000003</v>
      </c>
      <c r="G902" s="2">
        <v>42152</v>
      </c>
      <c r="H902" s="7">
        <v>2120.79</v>
      </c>
      <c r="J902" s="2">
        <v>42152</v>
      </c>
      <c r="K902" s="7">
        <v>3650.71</v>
      </c>
      <c r="M902" s="2">
        <v>42152</v>
      </c>
      <c r="N902" s="7">
        <v>1188.55</v>
      </c>
      <c r="P902" s="2">
        <v>42152</v>
      </c>
      <c r="Q902" s="7">
        <v>57.68</v>
      </c>
      <c r="S902" s="2">
        <v>42152</v>
      </c>
      <c r="T902" s="7">
        <v>29.957439999999998</v>
      </c>
      <c r="V902" s="2">
        <v>42152</v>
      </c>
      <c r="W902" s="7">
        <v>178.21</v>
      </c>
      <c r="Y902" s="2">
        <v>42152</v>
      </c>
      <c r="Z902" s="6">
        <v>1.093</v>
      </c>
      <c r="AB902" s="2">
        <v>42152</v>
      </c>
      <c r="AC902" s="6">
        <v>1.5302</v>
      </c>
      <c r="AE902" s="2">
        <v>42152</v>
      </c>
      <c r="AF902" s="6">
        <v>1.0586</v>
      </c>
      <c r="AH902" s="2">
        <v>42152</v>
      </c>
      <c r="AI902" s="11">
        <v>8.0750000000000006E-3</v>
      </c>
      <c r="AK902" s="2">
        <v>42152</v>
      </c>
      <c r="AL902" s="6">
        <v>226.9066</v>
      </c>
      <c r="AN902" s="2">
        <v>42152</v>
      </c>
      <c r="AO902" s="7">
        <v>1930.89</v>
      </c>
      <c r="AQ902" s="2">
        <v>42152</v>
      </c>
      <c r="AR902" s="8">
        <v>238.67150000000001</v>
      </c>
      <c r="AT902" s="2">
        <v>42152</v>
      </c>
      <c r="AU902" s="8">
        <v>13.31</v>
      </c>
      <c r="AW902" s="2">
        <v>42152</v>
      </c>
      <c r="AX902" s="8">
        <v>5097.9759999999997</v>
      </c>
    </row>
    <row r="903" spans="1:50" x14ac:dyDescent="0.2">
      <c r="A903" s="13">
        <v>42151</v>
      </c>
      <c r="B903" s="7">
        <v>235.57</v>
      </c>
      <c r="D903" s="2">
        <v>42151</v>
      </c>
      <c r="E903" s="10">
        <v>298.41000000000003</v>
      </c>
      <c r="G903" s="2">
        <v>42151</v>
      </c>
      <c r="H903" s="7">
        <v>2123.48</v>
      </c>
      <c r="J903" s="2">
        <v>42151</v>
      </c>
      <c r="K903" s="7">
        <v>3682.87</v>
      </c>
      <c r="M903" s="2">
        <v>42151</v>
      </c>
      <c r="N903" s="7">
        <v>1186.6500000000001</v>
      </c>
      <c r="P903" s="2">
        <v>42151</v>
      </c>
      <c r="Q903" s="7">
        <v>57.51</v>
      </c>
      <c r="S903" s="2">
        <v>42151</v>
      </c>
      <c r="T903" s="7">
        <v>29.83079</v>
      </c>
      <c r="V903" s="2">
        <v>42151</v>
      </c>
      <c r="W903" s="7">
        <v>176.21</v>
      </c>
      <c r="Y903" s="2">
        <v>42151</v>
      </c>
      <c r="Z903" s="6">
        <v>1.0882000000000001</v>
      </c>
      <c r="AB903" s="2">
        <v>42151</v>
      </c>
      <c r="AC903" s="6">
        <v>1.5324</v>
      </c>
      <c r="AE903" s="2">
        <v>42151</v>
      </c>
      <c r="AF903" s="6">
        <v>1.0518000000000001</v>
      </c>
      <c r="AH903" s="2">
        <v>42151</v>
      </c>
      <c r="AI903" s="11">
        <v>8.0719999999999993E-3</v>
      </c>
      <c r="AK903" s="2">
        <v>42151</v>
      </c>
      <c r="AL903" s="6">
        <v>227.053</v>
      </c>
      <c r="AN903" s="2">
        <v>42151</v>
      </c>
      <c r="AO903" s="7">
        <v>1930.22</v>
      </c>
      <c r="AQ903" s="2">
        <v>42151</v>
      </c>
      <c r="AR903" s="8">
        <v>238.68770000000001</v>
      </c>
      <c r="AT903" s="2">
        <v>42151</v>
      </c>
      <c r="AU903" s="8">
        <v>13.27</v>
      </c>
      <c r="AW903" s="2">
        <v>42151</v>
      </c>
      <c r="AX903" s="8">
        <v>5106.5929999999998</v>
      </c>
    </row>
    <row r="904" spans="1:50" x14ac:dyDescent="0.2">
      <c r="A904" s="13">
        <v>42150</v>
      </c>
      <c r="B904" s="7">
        <v>236.2</v>
      </c>
      <c r="D904" s="2">
        <v>42150</v>
      </c>
      <c r="E904" s="10">
        <v>300.16000000000003</v>
      </c>
      <c r="G904" s="2">
        <v>42150</v>
      </c>
      <c r="H904" s="7">
        <v>2104.1999999999998</v>
      </c>
      <c r="J904" s="2">
        <v>42150</v>
      </c>
      <c r="K904" s="7">
        <v>3619.3</v>
      </c>
      <c r="M904" s="2">
        <v>42150</v>
      </c>
      <c r="N904" s="7">
        <v>1187.44</v>
      </c>
      <c r="P904" s="2">
        <v>42150</v>
      </c>
      <c r="Q904" s="7">
        <v>58.03</v>
      </c>
      <c r="S904" s="2">
        <v>42150</v>
      </c>
      <c r="T904" s="7">
        <v>30.12481</v>
      </c>
      <c r="V904" s="2">
        <v>42150</v>
      </c>
      <c r="W904" s="7">
        <v>176.72</v>
      </c>
      <c r="Y904" s="2">
        <v>42150</v>
      </c>
      <c r="Z904" s="6">
        <v>1.0891</v>
      </c>
      <c r="AB904" s="2">
        <v>42150</v>
      </c>
      <c r="AC904" s="6">
        <v>1.5394999999999999</v>
      </c>
      <c r="AE904" s="2">
        <v>42150</v>
      </c>
      <c r="AF904" s="6">
        <v>1.0530999999999999</v>
      </c>
      <c r="AH904" s="2">
        <v>42150</v>
      </c>
      <c r="AI904" s="11">
        <v>8.1359999999999991E-3</v>
      </c>
      <c r="AK904" s="2">
        <v>42150</v>
      </c>
      <c r="AL904" s="6">
        <v>227.04179999999999</v>
      </c>
      <c r="AN904" s="2">
        <v>42150</v>
      </c>
      <c r="AO904" s="7">
        <v>1929.9</v>
      </c>
      <c r="AQ904" s="2">
        <v>42150</v>
      </c>
      <c r="AR904" s="8">
        <v>238.46109999999999</v>
      </c>
      <c r="AT904" s="2">
        <v>42150</v>
      </c>
      <c r="AU904" s="8">
        <v>14.06</v>
      </c>
      <c r="AW904" s="2">
        <v>42150</v>
      </c>
      <c r="AX904" s="8">
        <v>5032.7510000000002</v>
      </c>
    </row>
    <row r="905" spans="1:50" x14ac:dyDescent="0.2">
      <c r="A905" s="13">
        <v>42149</v>
      </c>
      <c r="B905" s="7">
        <v>235.57</v>
      </c>
      <c r="D905" s="2">
        <v>42149</v>
      </c>
      <c r="E905" s="10">
        <v>300.58</v>
      </c>
      <c r="G905" s="2">
        <v>42149</v>
      </c>
      <c r="H905" s="7">
        <v>2126.06</v>
      </c>
      <c r="J905" s="2">
        <v>42149</v>
      </c>
      <c r="K905" s="7">
        <v>3655.41</v>
      </c>
      <c r="M905" s="2">
        <v>42149</v>
      </c>
      <c r="N905" s="7">
        <v>1207.2</v>
      </c>
      <c r="P905" s="2">
        <v>42149</v>
      </c>
      <c r="Q905" s="7">
        <v>59.72</v>
      </c>
      <c r="S905" s="2">
        <v>42149</v>
      </c>
      <c r="T905" s="7">
        <v>30.79562</v>
      </c>
      <c r="V905" s="2">
        <v>42149</v>
      </c>
      <c r="W905" s="7">
        <v>178.14</v>
      </c>
      <c r="Y905" s="2">
        <v>42149</v>
      </c>
      <c r="Z905" s="6">
        <v>1.0985</v>
      </c>
      <c r="AB905" s="2">
        <v>42149</v>
      </c>
      <c r="AC905" s="6">
        <v>1.5468</v>
      </c>
      <c r="AE905" s="2">
        <v>42149</v>
      </c>
      <c r="AF905" s="6">
        <v>1.0575000000000001</v>
      </c>
      <c r="AH905" s="2">
        <v>42149</v>
      </c>
      <c r="AI905" s="11">
        <v>8.2299999999999995E-3</v>
      </c>
      <c r="AK905" s="2">
        <v>42149</v>
      </c>
      <c r="AL905" s="6">
        <v>226.53620000000001</v>
      </c>
      <c r="AN905" s="2">
        <v>42149</v>
      </c>
      <c r="AO905" s="7">
        <v>1922.15</v>
      </c>
      <c r="AQ905" s="2">
        <v>42149</v>
      </c>
      <c r="AR905" s="8">
        <v>238.27430000000001</v>
      </c>
      <c r="AT905" s="2">
        <v>42149</v>
      </c>
      <c r="AU905" s="8">
        <v>12.13</v>
      </c>
      <c r="AW905" s="2">
        <v>42149</v>
      </c>
      <c r="AX905" s="8">
        <v>5089.3620000000001</v>
      </c>
    </row>
    <row r="906" spans="1:50" x14ac:dyDescent="0.2">
      <c r="A906" s="13">
        <v>42146</v>
      </c>
      <c r="B906" s="7">
        <v>239.53</v>
      </c>
      <c r="D906" s="2">
        <v>42146</v>
      </c>
      <c r="E906" s="10">
        <v>301.08999999999997</v>
      </c>
      <c r="G906" s="2">
        <v>42146</v>
      </c>
      <c r="H906" s="7">
        <v>2126.06</v>
      </c>
      <c r="J906" s="2">
        <v>42146</v>
      </c>
      <c r="K906" s="7">
        <v>3679.14</v>
      </c>
      <c r="M906" s="2">
        <v>42146</v>
      </c>
      <c r="N906" s="7">
        <v>1205.77</v>
      </c>
      <c r="P906" s="2">
        <v>42146</v>
      </c>
      <c r="Q906" s="7">
        <v>59.72</v>
      </c>
      <c r="S906" s="2">
        <v>42146</v>
      </c>
      <c r="T906" s="7">
        <v>30.79562</v>
      </c>
      <c r="V906" s="2">
        <v>42146</v>
      </c>
      <c r="W906" s="7">
        <v>178.14</v>
      </c>
      <c r="Y906" s="2">
        <v>42146</v>
      </c>
      <c r="Z906" s="6">
        <v>1.1035999999999999</v>
      </c>
      <c r="AB906" s="2">
        <v>42146</v>
      </c>
      <c r="AC906" s="6">
        <v>1.5484</v>
      </c>
      <c r="AE906" s="2">
        <v>42146</v>
      </c>
      <c r="AF906" s="6">
        <v>1.0609</v>
      </c>
      <c r="AH906" s="2">
        <v>42146</v>
      </c>
      <c r="AI906" s="11">
        <v>8.2319999999999997E-3</v>
      </c>
      <c r="AK906" s="2">
        <v>42146</v>
      </c>
      <c r="AL906" s="6">
        <v>226.53620000000001</v>
      </c>
      <c r="AN906" s="2">
        <v>42146</v>
      </c>
      <c r="AO906" s="7">
        <v>1922.15</v>
      </c>
      <c r="AQ906" s="2">
        <v>42146</v>
      </c>
      <c r="AR906" s="8">
        <v>238.27430000000001</v>
      </c>
      <c r="AT906" s="2">
        <v>42146</v>
      </c>
      <c r="AU906" s="8">
        <v>12.13</v>
      </c>
      <c r="AW906" s="2">
        <v>42146</v>
      </c>
      <c r="AX906" s="8">
        <v>5089.3620000000001</v>
      </c>
    </row>
    <row r="907" spans="1:50" x14ac:dyDescent="0.2">
      <c r="A907" s="13">
        <v>42145</v>
      </c>
      <c r="B907" s="7">
        <v>235.51</v>
      </c>
      <c r="D907" s="2">
        <v>42145</v>
      </c>
      <c r="E907" s="10">
        <v>299.04000000000002</v>
      </c>
      <c r="G907" s="2">
        <v>42145</v>
      </c>
      <c r="H907" s="7">
        <v>2130.8200000000002</v>
      </c>
      <c r="J907" s="2">
        <v>42145</v>
      </c>
      <c r="K907" s="7">
        <v>3688.72</v>
      </c>
      <c r="M907" s="2">
        <v>42145</v>
      </c>
      <c r="N907" s="7">
        <v>1204.6400000000001</v>
      </c>
      <c r="P907" s="2">
        <v>42145</v>
      </c>
      <c r="Q907" s="7">
        <v>60.72</v>
      </c>
      <c r="S907" s="2">
        <v>42145</v>
      </c>
      <c r="T907" s="7">
        <v>31.24314</v>
      </c>
      <c r="V907" s="2">
        <v>42145</v>
      </c>
      <c r="W907" s="7">
        <v>180.06</v>
      </c>
      <c r="Y907" s="2">
        <v>42145</v>
      </c>
      <c r="Z907" s="6">
        <v>1.1132</v>
      </c>
      <c r="AB907" s="2">
        <v>42145</v>
      </c>
      <c r="AC907" s="6">
        <v>1.5674000000000001</v>
      </c>
      <c r="AE907" s="2">
        <v>42145</v>
      </c>
      <c r="AF907" s="6">
        <v>1.0706</v>
      </c>
      <c r="AH907" s="2">
        <v>42145</v>
      </c>
      <c r="AI907" s="11">
        <v>8.2609999999999992E-3</v>
      </c>
      <c r="AK907" s="2">
        <v>42145</v>
      </c>
      <c r="AL907" s="6">
        <v>226.2533</v>
      </c>
      <c r="AN907" s="2">
        <v>42145</v>
      </c>
      <c r="AO907" s="7">
        <v>1926.32</v>
      </c>
      <c r="AQ907" s="2">
        <v>42145</v>
      </c>
      <c r="AR907" s="8">
        <v>238.0154</v>
      </c>
      <c r="AT907" s="2">
        <v>42145</v>
      </c>
      <c r="AU907" s="8">
        <v>12.11</v>
      </c>
      <c r="AW907" s="2">
        <v>42145</v>
      </c>
      <c r="AX907" s="8">
        <v>5090.7939999999999</v>
      </c>
    </row>
    <row r="908" spans="1:50" x14ac:dyDescent="0.2">
      <c r="A908" s="13">
        <v>42144</v>
      </c>
      <c r="B908" s="7">
        <v>233.92</v>
      </c>
      <c r="D908" s="2">
        <v>42144</v>
      </c>
      <c r="E908" s="10">
        <v>299.39</v>
      </c>
      <c r="G908" s="2">
        <v>42144</v>
      </c>
      <c r="H908" s="7">
        <v>2125.85</v>
      </c>
      <c r="J908" s="2">
        <v>42144</v>
      </c>
      <c r="K908" s="7">
        <v>3683.48</v>
      </c>
      <c r="M908" s="2">
        <v>42144</v>
      </c>
      <c r="N908" s="7">
        <v>1209.3</v>
      </c>
      <c r="P908" s="2">
        <v>42144</v>
      </c>
      <c r="Q908" s="7">
        <v>58.98</v>
      </c>
      <c r="S908" s="2">
        <v>42144</v>
      </c>
      <c r="T908" s="7">
        <v>30.888110000000001</v>
      </c>
      <c r="V908" s="2">
        <v>42144</v>
      </c>
      <c r="W908" s="7">
        <v>179.96</v>
      </c>
      <c r="Y908" s="2">
        <v>42144</v>
      </c>
      <c r="Z908" s="6">
        <v>1.1097999999999999</v>
      </c>
      <c r="AB908" s="2">
        <v>42144</v>
      </c>
      <c r="AC908" s="6">
        <v>1.5548999999999999</v>
      </c>
      <c r="AE908" s="2">
        <v>42144</v>
      </c>
      <c r="AF908" s="6">
        <v>1.0669999999999999</v>
      </c>
      <c r="AH908" s="2">
        <v>42144</v>
      </c>
      <c r="AI908" s="11">
        <v>8.2489999999999994E-3</v>
      </c>
      <c r="AK908" s="2">
        <v>42144</v>
      </c>
      <c r="AL908" s="6">
        <v>226.09479999999999</v>
      </c>
      <c r="AN908" s="2">
        <v>42144</v>
      </c>
      <c r="AO908" s="7">
        <v>1921.34</v>
      </c>
      <c r="AQ908" s="2">
        <v>42144</v>
      </c>
      <c r="AR908" s="8">
        <v>238.16030000000001</v>
      </c>
      <c r="AT908" s="2">
        <v>42144</v>
      </c>
      <c r="AU908" s="8">
        <v>12.88</v>
      </c>
      <c r="AW908" s="2">
        <v>42144</v>
      </c>
      <c r="AX908" s="8">
        <v>5071.7430000000004</v>
      </c>
    </row>
    <row r="909" spans="1:50" x14ac:dyDescent="0.2">
      <c r="A909" s="13">
        <v>42143</v>
      </c>
      <c r="B909" s="7">
        <v>231.83</v>
      </c>
      <c r="D909" s="2">
        <v>42143</v>
      </c>
      <c r="E909" s="10">
        <v>301.77999999999997</v>
      </c>
      <c r="G909" s="2">
        <v>42143</v>
      </c>
      <c r="H909" s="7">
        <v>2127.83</v>
      </c>
      <c r="J909" s="2">
        <v>42143</v>
      </c>
      <c r="K909" s="7">
        <v>3670.52</v>
      </c>
      <c r="M909" s="2">
        <v>42143</v>
      </c>
      <c r="N909" s="7">
        <v>1208.4000000000001</v>
      </c>
      <c r="P909" s="2">
        <v>42143</v>
      </c>
      <c r="Q909" s="7">
        <v>57.26</v>
      </c>
      <c r="S909" s="2">
        <v>42143</v>
      </c>
      <c r="T909" s="7">
        <v>30.918520000000001</v>
      </c>
      <c r="V909" s="2">
        <v>42143</v>
      </c>
      <c r="W909" s="7">
        <v>180.37</v>
      </c>
      <c r="Y909" s="2">
        <v>42143</v>
      </c>
      <c r="Z909" s="6">
        <v>1.1147</v>
      </c>
      <c r="AB909" s="2">
        <v>42143</v>
      </c>
      <c r="AC909" s="6">
        <v>1.5504</v>
      </c>
      <c r="AE909" s="2">
        <v>42143</v>
      </c>
      <c r="AF909" s="6">
        <v>1.0681</v>
      </c>
      <c r="AH909" s="2">
        <v>42143</v>
      </c>
      <c r="AI909" s="11">
        <v>8.2920000000000008E-3</v>
      </c>
      <c r="AK909" s="2">
        <v>42143</v>
      </c>
      <c r="AL909" s="6">
        <v>226.05590000000001</v>
      </c>
      <c r="AN909" s="2">
        <v>42143</v>
      </c>
      <c r="AO909" s="7">
        <v>1920.85</v>
      </c>
      <c r="AQ909" s="2">
        <v>42143</v>
      </c>
      <c r="AR909" s="8">
        <v>238.30719999999999</v>
      </c>
      <c r="AT909" s="2">
        <v>42143</v>
      </c>
      <c r="AU909" s="8">
        <v>12.85</v>
      </c>
      <c r="AW909" s="2">
        <v>42143</v>
      </c>
      <c r="AX909" s="8">
        <v>5070.0339999999997</v>
      </c>
    </row>
    <row r="910" spans="1:50" x14ac:dyDescent="0.2">
      <c r="A910" s="13">
        <v>42142</v>
      </c>
      <c r="B910" s="7">
        <v>232.08</v>
      </c>
      <c r="D910" s="2">
        <v>42142</v>
      </c>
      <c r="E910" s="10">
        <v>301.69</v>
      </c>
      <c r="G910" s="2">
        <v>42142</v>
      </c>
      <c r="H910" s="7">
        <v>2129.1999999999998</v>
      </c>
      <c r="J910" s="2">
        <v>42142</v>
      </c>
      <c r="K910" s="7">
        <v>3589.22</v>
      </c>
      <c r="M910" s="2">
        <v>42142</v>
      </c>
      <c r="N910" s="7">
        <v>1227.52</v>
      </c>
      <c r="P910" s="2">
        <v>42142</v>
      </c>
      <c r="Q910" s="7">
        <v>59.43</v>
      </c>
      <c r="S910" s="2">
        <v>42142</v>
      </c>
      <c r="T910" s="7">
        <v>31.452220000000001</v>
      </c>
      <c r="V910" s="2">
        <v>42142</v>
      </c>
      <c r="W910" s="7">
        <v>184.79</v>
      </c>
      <c r="Y910" s="2">
        <v>42142</v>
      </c>
      <c r="Z910" s="6">
        <v>1.1351</v>
      </c>
      <c r="AB910" s="2">
        <v>42142</v>
      </c>
      <c r="AC910" s="6">
        <v>1.5672999999999999</v>
      </c>
      <c r="AE910" s="2">
        <v>42142</v>
      </c>
      <c r="AF910" s="6">
        <v>1.0829</v>
      </c>
      <c r="AH910" s="2">
        <v>42142</v>
      </c>
      <c r="AI910" s="11">
        <v>8.3429999999999997E-3</v>
      </c>
      <c r="AK910" s="2">
        <v>42142</v>
      </c>
      <c r="AL910" s="6">
        <v>225.1225</v>
      </c>
      <c r="AN910" s="2">
        <v>42142</v>
      </c>
      <c r="AO910" s="7">
        <v>1924.26</v>
      </c>
      <c r="AQ910" s="2">
        <v>42142</v>
      </c>
      <c r="AR910" s="8">
        <v>237.6301</v>
      </c>
      <c r="AT910" s="2">
        <v>42142</v>
      </c>
      <c r="AU910" s="8">
        <v>12.73</v>
      </c>
      <c r="AW910" s="2">
        <v>42142</v>
      </c>
      <c r="AX910" s="8">
        <v>5078.4390000000003</v>
      </c>
    </row>
    <row r="911" spans="1:50" x14ac:dyDescent="0.2">
      <c r="A911" s="13">
        <v>42139</v>
      </c>
      <c r="B911" s="7">
        <v>237.31</v>
      </c>
      <c r="D911" s="2">
        <v>42139</v>
      </c>
      <c r="E911" s="10">
        <v>304.05</v>
      </c>
      <c r="G911" s="2">
        <v>42139</v>
      </c>
      <c r="H911" s="7">
        <v>2122.73</v>
      </c>
      <c r="J911" s="2">
        <v>42139</v>
      </c>
      <c r="K911" s="7">
        <v>3573.07</v>
      </c>
      <c r="M911" s="2">
        <v>42139</v>
      </c>
      <c r="N911" s="7">
        <v>1224.3800000000001</v>
      </c>
      <c r="P911" s="2">
        <v>42139</v>
      </c>
      <c r="Q911" s="7">
        <v>59.69</v>
      </c>
      <c r="S911" s="2">
        <v>42139</v>
      </c>
      <c r="T911" s="7">
        <v>31.106400000000001</v>
      </c>
      <c r="V911" s="2">
        <v>42139</v>
      </c>
      <c r="W911" s="7">
        <v>186.73</v>
      </c>
      <c r="Y911" s="2">
        <v>42139</v>
      </c>
      <c r="Z911" s="6">
        <v>1.1432</v>
      </c>
      <c r="AB911" s="2">
        <v>42139</v>
      </c>
      <c r="AC911" s="6">
        <v>1.5762</v>
      </c>
      <c r="AE911" s="2">
        <v>42139</v>
      </c>
      <c r="AF911" s="6">
        <v>1.0891999999999999</v>
      </c>
      <c r="AH911" s="2">
        <v>42139</v>
      </c>
      <c r="AI911" s="11">
        <v>8.3750000000000005E-3</v>
      </c>
      <c r="AK911" s="2">
        <v>42139</v>
      </c>
      <c r="AL911" s="6">
        <v>225.5549</v>
      </c>
      <c r="AN911" s="2">
        <v>42139</v>
      </c>
      <c r="AO911" s="7">
        <v>1931.33</v>
      </c>
      <c r="AQ911" s="2">
        <v>42139</v>
      </c>
      <c r="AR911" s="8">
        <v>238.0565</v>
      </c>
      <c r="AT911" s="2">
        <v>42139</v>
      </c>
      <c r="AU911" s="8">
        <v>12.38</v>
      </c>
      <c r="AW911" s="2">
        <v>42139</v>
      </c>
      <c r="AX911" s="8">
        <v>5048.2920000000004</v>
      </c>
    </row>
    <row r="912" spans="1:50" x14ac:dyDescent="0.2">
      <c r="A912" s="13">
        <v>42138</v>
      </c>
      <c r="B912" s="7">
        <v>236.8</v>
      </c>
      <c r="D912" s="2">
        <v>42138</v>
      </c>
      <c r="E912" s="10">
        <v>299.76</v>
      </c>
      <c r="G912" s="2">
        <v>42138</v>
      </c>
      <c r="H912" s="7">
        <v>2121.1</v>
      </c>
      <c r="J912" s="2">
        <v>42138</v>
      </c>
      <c r="K912" s="7">
        <v>3602.22</v>
      </c>
      <c r="M912" s="2">
        <v>42138</v>
      </c>
      <c r="N912" s="7">
        <v>1224.8599999999999</v>
      </c>
      <c r="P912" s="2">
        <v>42138</v>
      </c>
      <c r="Q912" s="7">
        <v>59.88</v>
      </c>
      <c r="S912" s="2">
        <v>42138</v>
      </c>
      <c r="T912" s="7">
        <v>31.282139999999998</v>
      </c>
      <c r="V912" s="2">
        <v>42138</v>
      </c>
      <c r="W912" s="7">
        <v>186.99</v>
      </c>
      <c r="Y912" s="2">
        <v>42138</v>
      </c>
      <c r="Z912" s="6">
        <v>1.1378999999999999</v>
      </c>
      <c r="AB912" s="2">
        <v>42138</v>
      </c>
      <c r="AC912" s="6">
        <v>1.5758000000000001</v>
      </c>
      <c r="AE912" s="2">
        <v>42138</v>
      </c>
      <c r="AF912" s="6">
        <v>1.0941000000000001</v>
      </c>
      <c r="AH912" s="2">
        <v>42138</v>
      </c>
      <c r="AI912" s="11">
        <v>8.3940000000000004E-3</v>
      </c>
      <c r="AK912" s="2">
        <v>42138</v>
      </c>
      <c r="AL912" s="6">
        <v>224.6823</v>
      </c>
      <c r="AN912" s="2">
        <v>42138</v>
      </c>
      <c r="AO912" s="7">
        <v>1923</v>
      </c>
      <c r="AQ912" s="2">
        <v>42138</v>
      </c>
      <c r="AR912" s="8">
        <v>237.13759999999999</v>
      </c>
      <c r="AT912" s="2">
        <v>42138</v>
      </c>
      <c r="AU912" s="8">
        <v>12.74</v>
      </c>
      <c r="AW912" s="2">
        <v>42138</v>
      </c>
      <c r="AX912" s="8">
        <v>5050.7950000000001</v>
      </c>
    </row>
    <row r="913" spans="1:50" x14ac:dyDescent="0.2">
      <c r="A913" s="13">
        <v>42137</v>
      </c>
      <c r="B913" s="7">
        <v>243.2</v>
      </c>
      <c r="D913" s="2">
        <v>42137</v>
      </c>
      <c r="E913" s="10">
        <v>299.64999999999998</v>
      </c>
      <c r="G913" s="2">
        <v>42137</v>
      </c>
      <c r="H913" s="7">
        <v>2098.48</v>
      </c>
      <c r="J913" s="2">
        <v>42137</v>
      </c>
      <c r="K913" s="7">
        <v>3553.42</v>
      </c>
      <c r="M913" s="2">
        <v>42137</v>
      </c>
      <c r="N913" s="7">
        <v>1217.83</v>
      </c>
      <c r="P913" s="2">
        <v>42137</v>
      </c>
      <c r="Q913" s="7">
        <v>60.5</v>
      </c>
      <c r="S913" s="2">
        <v>42137</v>
      </c>
      <c r="T913" s="7">
        <v>30.34834</v>
      </c>
      <c r="V913" s="2">
        <v>42137</v>
      </c>
      <c r="W913" s="7">
        <v>188.36</v>
      </c>
      <c r="Y913" s="2">
        <v>42137</v>
      </c>
      <c r="Z913" s="6">
        <v>1.1371</v>
      </c>
      <c r="AB913" s="2">
        <v>42137</v>
      </c>
      <c r="AC913" s="6">
        <v>1.5745</v>
      </c>
      <c r="AE913" s="2">
        <v>42137</v>
      </c>
      <c r="AF913" s="6">
        <v>1.0908</v>
      </c>
      <c r="AH913" s="2">
        <v>42137</v>
      </c>
      <c r="AI913" s="11">
        <v>8.397E-3</v>
      </c>
      <c r="AK913" s="2">
        <v>42137</v>
      </c>
      <c r="AL913" s="6">
        <v>224.8663</v>
      </c>
      <c r="AN913" s="2">
        <v>42137</v>
      </c>
      <c r="AO913" s="7">
        <v>1919.49</v>
      </c>
      <c r="AQ913" s="2">
        <v>42137</v>
      </c>
      <c r="AR913" s="8">
        <v>237.1747</v>
      </c>
      <c r="AT913" s="2">
        <v>42137</v>
      </c>
      <c r="AU913" s="8">
        <v>13.76</v>
      </c>
      <c r="AW913" s="2">
        <v>42137</v>
      </c>
      <c r="AX913" s="8">
        <v>4981.6909999999998</v>
      </c>
    </row>
    <row r="914" spans="1:50" x14ac:dyDescent="0.2">
      <c r="A914" s="13">
        <v>42136</v>
      </c>
      <c r="B914" s="7">
        <v>241.38</v>
      </c>
      <c r="D914" s="2">
        <v>42136</v>
      </c>
      <c r="E914" s="10">
        <v>299.75</v>
      </c>
      <c r="G914" s="2">
        <v>42136</v>
      </c>
      <c r="H914" s="7">
        <v>2099.12</v>
      </c>
      <c r="J914" s="2">
        <v>42136</v>
      </c>
      <c r="K914" s="7">
        <v>3573.1</v>
      </c>
      <c r="M914" s="2">
        <v>42136</v>
      </c>
      <c r="N914" s="7">
        <v>1194.19</v>
      </c>
      <c r="P914" s="2">
        <v>42136</v>
      </c>
      <c r="Q914" s="7">
        <v>60.75</v>
      </c>
      <c r="S914" s="2">
        <v>42136</v>
      </c>
      <c r="T914" s="7">
        <v>30.268930000000001</v>
      </c>
      <c r="V914" s="2">
        <v>42136</v>
      </c>
      <c r="W914" s="7">
        <v>189.94</v>
      </c>
      <c r="Y914" s="2">
        <v>42136</v>
      </c>
      <c r="Z914" s="6">
        <v>1.1236999999999999</v>
      </c>
      <c r="AB914" s="2">
        <v>42136</v>
      </c>
      <c r="AC914" s="6">
        <v>1.5704</v>
      </c>
      <c r="AE914" s="2">
        <v>42136</v>
      </c>
      <c r="AF914" s="6">
        <v>1.0781000000000001</v>
      </c>
      <c r="AH914" s="2">
        <v>42136</v>
      </c>
      <c r="AI914" s="11">
        <v>8.345E-3</v>
      </c>
      <c r="AK914" s="2">
        <v>42136</v>
      </c>
      <c r="AL914" s="6">
        <v>225.3115</v>
      </c>
      <c r="AN914" s="2">
        <v>42136</v>
      </c>
      <c r="AO914" s="7">
        <v>1920.98</v>
      </c>
      <c r="AQ914" s="2">
        <v>42136</v>
      </c>
      <c r="AR914" s="8">
        <v>237.57730000000001</v>
      </c>
      <c r="AT914" s="2">
        <v>42136</v>
      </c>
      <c r="AU914" s="8">
        <v>13.86</v>
      </c>
      <c r="AW914" s="2">
        <v>42136</v>
      </c>
      <c r="AX914" s="8">
        <v>4976.1890000000003</v>
      </c>
    </row>
    <row r="915" spans="1:50" x14ac:dyDescent="0.2">
      <c r="A915" s="13">
        <v>42135</v>
      </c>
      <c r="B915" s="7">
        <v>242.61</v>
      </c>
      <c r="D915" s="2">
        <v>42135</v>
      </c>
      <c r="E915" s="10">
        <v>303.08999999999997</v>
      </c>
      <c r="G915" s="2">
        <v>42135</v>
      </c>
      <c r="H915" s="7">
        <v>2105.33</v>
      </c>
      <c r="J915" s="2">
        <v>42135</v>
      </c>
      <c r="K915" s="7">
        <v>3624.41</v>
      </c>
      <c r="M915" s="2">
        <v>42135</v>
      </c>
      <c r="N915" s="7">
        <v>1183.68</v>
      </c>
      <c r="P915" s="2">
        <v>42135</v>
      </c>
      <c r="Q915" s="7">
        <v>59.25</v>
      </c>
      <c r="S915" s="2">
        <v>42135</v>
      </c>
      <c r="T915" s="7">
        <v>30.42062</v>
      </c>
      <c r="V915" s="2">
        <v>42135</v>
      </c>
      <c r="W915" s="7">
        <v>187.68</v>
      </c>
      <c r="Y915" s="2">
        <v>42135</v>
      </c>
      <c r="Z915" s="6">
        <v>1.1157999999999999</v>
      </c>
      <c r="AB915" s="2">
        <v>42135</v>
      </c>
      <c r="AC915" s="6">
        <v>1.5582</v>
      </c>
      <c r="AE915" s="2">
        <v>42135</v>
      </c>
      <c r="AF915" s="6">
        <v>1.0703</v>
      </c>
      <c r="AH915" s="2">
        <v>42135</v>
      </c>
      <c r="AI915" s="11">
        <v>8.3300000000000006E-3</v>
      </c>
      <c r="AK915" s="2">
        <v>42135</v>
      </c>
      <c r="AL915" s="6">
        <v>226.64080000000001</v>
      </c>
      <c r="AN915" s="2">
        <v>42135</v>
      </c>
      <c r="AO915" s="7">
        <v>1919.93</v>
      </c>
      <c r="AQ915" s="2">
        <v>42135</v>
      </c>
      <c r="AR915" s="8">
        <v>238.76439999999999</v>
      </c>
      <c r="AT915" s="2">
        <v>42135</v>
      </c>
      <c r="AU915" s="8">
        <v>13.85</v>
      </c>
      <c r="AW915" s="2">
        <v>42135</v>
      </c>
      <c r="AX915" s="8">
        <v>4993.5730000000003</v>
      </c>
    </row>
    <row r="916" spans="1:50" x14ac:dyDescent="0.2">
      <c r="A916" s="13">
        <v>42132</v>
      </c>
      <c r="B916" s="7">
        <v>245.3</v>
      </c>
      <c r="D916" s="2">
        <v>42132</v>
      </c>
      <c r="E916" s="10">
        <v>301.33</v>
      </c>
      <c r="G916" s="2">
        <v>42132</v>
      </c>
      <c r="H916" s="7">
        <v>2116.1</v>
      </c>
      <c r="J916" s="2">
        <v>42132</v>
      </c>
      <c r="K916" s="7">
        <v>3649.48</v>
      </c>
      <c r="M916" s="2">
        <v>42132</v>
      </c>
      <c r="N916" s="7">
        <v>1188.25</v>
      </c>
      <c r="P916" s="2">
        <v>42132</v>
      </c>
      <c r="Q916" s="7">
        <v>59.39</v>
      </c>
      <c r="S916" s="2">
        <v>42132</v>
      </c>
      <c r="T916" s="7">
        <v>30.524899999999999</v>
      </c>
      <c r="V916" s="2">
        <v>42132</v>
      </c>
      <c r="W916" s="7">
        <v>188.97</v>
      </c>
      <c r="Y916" s="2">
        <v>42132</v>
      </c>
      <c r="Z916" s="6">
        <v>1.1221000000000001</v>
      </c>
      <c r="AB916" s="2">
        <v>42132</v>
      </c>
      <c r="AC916" s="6">
        <v>1.5449999999999999</v>
      </c>
      <c r="AE916" s="2">
        <v>42132</v>
      </c>
      <c r="AF916" s="6">
        <v>1.0753999999999999</v>
      </c>
      <c r="AH916" s="2">
        <v>42132</v>
      </c>
      <c r="AI916" s="11">
        <v>8.3529999999999993E-3</v>
      </c>
      <c r="AK916" s="2">
        <v>42132</v>
      </c>
      <c r="AL916" s="6">
        <v>226.64359999999999</v>
      </c>
      <c r="AN916" s="2">
        <v>42132</v>
      </c>
      <c r="AO916" s="7">
        <v>1930.66</v>
      </c>
      <c r="AQ916" s="2">
        <v>42132</v>
      </c>
      <c r="AR916" s="8">
        <v>239.37729999999999</v>
      </c>
      <c r="AT916" s="2">
        <v>42132</v>
      </c>
      <c r="AU916" s="8">
        <v>12.86</v>
      </c>
      <c r="AW916" s="2">
        <v>42132</v>
      </c>
      <c r="AX916" s="8">
        <v>5003.549</v>
      </c>
    </row>
    <row r="917" spans="1:50" x14ac:dyDescent="0.2">
      <c r="A917" s="13">
        <v>42131</v>
      </c>
      <c r="B917" s="7">
        <v>237.2</v>
      </c>
      <c r="D917" s="2">
        <v>42131</v>
      </c>
      <c r="E917" s="10">
        <v>295.97000000000003</v>
      </c>
      <c r="G917" s="2">
        <v>42131</v>
      </c>
      <c r="H917" s="7">
        <v>2088</v>
      </c>
      <c r="J917" s="2">
        <v>42131</v>
      </c>
      <c r="K917" s="7">
        <v>3556.21</v>
      </c>
      <c r="M917" s="2">
        <v>42131</v>
      </c>
      <c r="N917" s="7">
        <v>1182.25</v>
      </c>
      <c r="P917" s="2">
        <v>42131</v>
      </c>
      <c r="Q917" s="7">
        <v>58.94</v>
      </c>
      <c r="S917" s="2">
        <v>42131</v>
      </c>
      <c r="T917" s="7">
        <v>30.266749999999998</v>
      </c>
      <c r="V917" s="2">
        <v>42131</v>
      </c>
      <c r="W917" s="7">
        <v>189.28</v>
      </c>
      <c r="Y917" s="2">
        <v>42131</v>
      </c>
      <c r="Z917" s="6">
        <v>1.1267</v>
      </c>
      <c r="AB917" s="2">
        <v>42131</v>
      </c>
      <c r="AC917" s="6">
        <v>1.5211999999999999</v>
      </c>
      <c r="AE917" s="2">
        <v>42131</v>
      </c>
      <c r="AF917" s="6">
        <v>1.0847</v>
      </c>
      <c r="AH917" s="2">
        <v>42131</v>
      </c>
      <c r="AI917" s="11">
        <v>8.3470000000000003E-3</v>
      </c>
      <c r="AK917" s="2">
        <v>42131</v>
      </c>
      <c r="AL917" s="6">
        <v>224.9085</v>
      </c>
      <c r="AN917" s="2">
        <v>42131</v>
      </c>
      <c r="AO917" s="7">
        <v>1926.75</v>
      </c>
      <c r="AQ917" s="2">
        <v>42131</v>
      </c>
      <c r="AR917" s="8">
        <v>238.5368</v>
      </c>
      <c r="AT917" s="2">
        <v>42131</v>
      </c>
      <c r="AU917" s="8">
        <v>15.13</v>
      </c>
      <c r="AW917" s="2">
        <v>42131</v>
      </c>
      <c r="AX917" s="8">
        <v>4945.5439999999999</v>
      </c>
    </row>
    <row r="918" spans="1:50" x14ac:dyDescent="0.2">
      <c r="A918" s="13">
        <v>42130</v>
      </c>
      <c r="B918" s="7">
        <v>233.99</v>
      </c>
      <c r="D918" s="2">
        <v>42130</v>
      </c>
      <c r="E918" s="10">
        <v>300.99</v>
      </c>
      <c r="G918" s="2">
        <v>42130</v>
      </c>
      <c r="H918" s="7">
        <v>2080.15</v>
      </c>
      <c r="J918" s="2">
        <v>42130</v>
      </c>
      <c r="K918" s="7">
        <v>3558.03</v>
      </c>
      <c r="M918" s="2">
        <v>42130</v>
      </c>
      <c r="N918" s="7">
        <v>1190.6199999999999</v>
      </c>
      <c r="P918" s="2">
        <v>42130</v>
      </c>
      <c r="Q918" s="7">
        <v>60.93</v>
      </c>
      <c r="S918" s="2">
        <v>42130</v>
      </c>
      <c r="T918" s="7">
        <v>30.629169999999998</v>
      </c>
      <c r="V918" s="2">
        <v>42130</v>
      </c>
      <c r="W918" s="7">
        <v>190.28</v>
      </c>
      <c r="Y918" s="2">
        <v>42130</v>
      </c>
      <c r="Z918" s="6">
        <v>1.1323000000000001</v>
      </c>
      <c r="AB918" s="2">
        <v>42130</v>
      </c>
      <c r="AC918" s="6">
        <v>1.5232000000000001</v>
      </c>
      <c r="AE918" s="2">
        <v>42130</v>
      </c>
      <c r="AF918" s="6">
        <v>1.0897000000000001</v>
      </c>
      <c r="AH918" s="2">
        <v>42130</v>
      </c>
      <c r="AI918" s="11">
        <v>8.3610000000000004E-3</v>
      </c>
      <c r="AK918" s="2">
        <v>42130</v>
      </c>
      <c r="AL918" s="6">
        <v>224.1772</v>
      </c>
      <c r="AN918" s="2">
        <v>42130</v>
      </c>
      <c r="AO918" s="7">
        <v>1921.99</v>
      </c>
      <c r="AQ918" s="2">
        <v>42130</v>
      </c>
      <c r="AR918" s="8">
        <v>238.005</v>
      </c>
      <c r="AT918" s="2">
        <v>42130</v>
      </c>
      <c r="AU918" s="8">
        <v>15.15</v>
      </c>
      <c r="AW918" s="2">
        <v>42130</v>
      </c>
      <c r="AX918" s="8">
        <v>4919.6450000000004</v>
      </c>
    </row>
    <row r="919" spans="1:50" x14ac:dyDescent="0.2">
      <c r="A919" s="13">
        <v>42129</v>
      </c>
      <c r="B919" s="7">
        <v>234.69</v>
      </c>
      <c r="D919" s="2">
        <v>42129</v>
      </c>
      <c r="E919" s="10">
        <v>304.26</v>
      </c>
      <c r="G919" s="2">
        <v>42129</v>
      </c>
      <c r="H919" s="7">
        <v>2089.46</v>
      </c>
      <c r="J919" s="2">
        <v>42129</v>
      </c>
      <c r="K919" s="7">
        <v>3546.56</v>
      </c>
      <c r="M919" s="2">
        <v>42129</v>
      </c>
      <c r="N919" s="7">
        <v>1194.03</v>
      </c>
      <c r="P919" s="2">
        <v>42129</v>
      </c>
      <c r="Q919" s="7">
        <v>60.4</v>
      </c>
      <c r="S919" s="2">
        <v>42129</v>
      </c>
      <c r="T919" s="7">
        <v>30.228539999999999</v>
      </c>
      <c r="V919" s="2">
        <v>42129</v>
      </c>
      <c r="W919" s="7">
        <v>194.45</v>
      </c>
      <c r="Y919" s="2">
        <v>42129</v>
      </c>
      <c r="Z919" s="6">
        <v>1.1201000000000001</v>
      </c>
      <c r="AB919" s="2">
        <v>42129</v>
      </c>
      <c r="AC919" s="6">
        <v>1.5203</v>
      </c>
      <c r="AE919" s="2">
        <v>42129</v>
      </c>
      <c r="AF919" s="6">
        <v>1.0812999999999999</v>
      </c>
      <c r="AH919" s="2">
        <v>42129</v>
      </c>
      <c r="AI919" s="11">
        <v>8.3429999999999997E-3</v>
      </c>
      <c r="AK919" s="2">
        <v>42129</v>
      </c>
      <c r="AL919" s="6">
        <v>225.41139999999999</v>
      </c>
      <c r="AN919" s="2">
        <v>42129</v>
      </c>
      <c r="AO919" s="7">
        <v>1927.11</v>
      </c>
      <c r="AQ919" s="2">
        <v>42129</v>
      </c>
      <c r="AR919" s="8">
        <v>239.20359999999999</v>
      </c>
      <c r="AT919" s="2">
        <v>42129</v>
      </c>
      <c r="AU919" s="8">
        <v>14.31</v>
      </c>
      <c r="AW919" s="2">
        <v>42129</v>
      </c>
      <c r="AX919" s="8">
        <v>4939.3270000000002</v>
      </c>
    </row>
    <row r="920" spans="1:50" x14ac:dyDescent="0.2">
      <c r="A920" s="13">
        <v>42128</v>
      </c>
      <c r="B920" s="7">
        <v>237.51</v>
      </c>
      <c r="D920" s="2">
        <v>42128</v>
      </c>
      <c r="E920" s="10">
        <v>305.16000000000003</v>
      </c>
      <c r="G920" s="2">
        <v>42128</v>
      </c>
      <c r="H920" s="7">
        <v>2114.4899999999998</v>
      </c>
      <c r="J920" s="2">
        <v>42128</v>
      </c>
      <c r="K920" s="7">
        <v>3632.94</v>
      </c>
      <c r="M920" s="2">
        <v>42128</v>
      </c>
      <c r="N920" s="7">
        <v>1189.22</v>
      </c>
      <c r="P920" s="2">
        <v>42128</v>
      </c>
      <c r="Q920" s="7">
        <v>58.93</v>
      </c>
      <c r="S920" s="2">
        <v>42128</v>
      </c>
      <c r="T920" s="7">
        <v>30.26296</v>
      </c>
      <c r="V920" s="2">
        <v>42128</v>
      </c>
      <c r="W920" s="7">
        <v>190.14</v>
      </c>
      <c r="Y920" s="2">
        <v>42128</v>
      </c>
      <c r="Z920" s="6">
        <v>1.1158999999999999</v>
      </c>
      <c r="AB920" s="2">
        <v>42128</v>
      </c>
      <c r="AC920" s="6">
        <v>1.5123</v>
      </c>
      <c r="AE920" s="2">
        <v>42128</v>
      </c>
      <c r="AF920" s="6">
        <v>1.0690999999999999</v>
      </c>
      <c r="AH920" s="2">
        <v>42128</v>
      </c>
      <c r="AI920" s="11">
        <v>8.3219999999999995E-3</v>
      </c>
      <c r="AK920" s="2">
        <v>42128</v>
      </c>
      <c r="AL920" s="6">
        <v>227.6046</v>
      </c>
      <c r="AN920" s="2">
        <v>42128</v>
      </c>
      <c r="AO920" s="7">
        <v>1930.5</v>
      </c>
      <c r="AQ920" s="2">
        <v>42128</v>
      </c>
      <c r="AR920" s="8">
        <v>241.86519999999999</v>
      </c>
      <c r="AT920" s="2">
        <v>42128</v>
      </c>
      <c r="AU920" s="8">
        <v>12.85</v>
      </c>
      <c r="AW920" s="2">
        <v>42128</v>
      </c>
      <c r="AX920" s="8">
        <v>5016.9290000000001</v>
      </c>
    </row>
    <row r="921" spans="1:50" x14ac:dyDescent="0.2">
      <c r="A921" s="13">
        <v>42125</v>
      </c>
      <c r="B921" s="7">
        <v>234.8</v>
      </c>
      <c r="D921" s="2">
        <v>42125</v>
      </c>
      <c r="E921" s="10">
        <v>304.12</v>
      </c>
      <c r="G921" s="2">
        <v>42125</v>
      </c>
      <c r="H921" s="7">
        <v>2108.29</v>
      </c>
      <c r="J921" s="2">
        <v>42125</v>
      </c>
      <c r="K921" s="7">
        <v>3615.59</v>
      </c>
      <c r="M921" s="2">
        <v>42125</v>
      </c>
      <c r="N921" s="7">
        <v>1172.22</v>
      </c>
      <c r="P921" s="2">
        <v>42125</v>
      </c>
      <c r="Q921" s="7">
        <v>59.15</v>
      </c>
      <c r="S921" s="2">
        <v>42125</v>
      </c>
      <c r="T921" s="7">
        <v>30.254709999999999</v>
      </c>
      <c r="V921" s="2">
        <v>42125</v>
      </c>
      <c r="W921" s="7">
        <v>190.14</v>
      </c>
      <c r="Y921" s="2">
        <v>42125</v>
      </c>
      <c r="Z921" s="6">
        <v>1.1176999999999999</v>
      </c>
      <c r="AB921" s="2">
        <v>42125</v>
      </c>
      <c r="AC921" s="6">
        <v>1.5114999999999998</v>
      </c>
      <c r="AE921" s="2">
        <v>42125</v>
      </c>
      <c r="AF921" s="6">
        <v>1.0695000000000001</v>
      </c>
      <c r="AH921" s="2">
        <v>42125</v>
      </c>
      <c r="AI921" s="11">
        <v>8.3140000000000002E-3</v>
      </c>
      <c r="AK921" s="2">
        <v>42125</v>
      </c>
      <c r="AL921" s="6">
        <v>227.6046</v>
      </c>
      <c r="AN921" s="2">
        <v>42125</v>
      </c>
      <c r="AO921" s="7">
        <v>1932.34</v>
      </c>
      <c r="AQ921" s="2">
        <v>42125</v>
      </c>
      <c r="AR921" s="8">
        <v>241.86519999999999</v>
      </c>
      <c r="AT921" s="2">
        <v>42125</v>
      </c>
      <c r="AU921" s="8">
        <v>12.7</v>
      </c>
      <c r="AW921" s="2">
        <v>42125</v>
      </c>
      <c r="AX921" s="8">
        <v>5005.3909999999996</v>
      </c>
    </row>
    <row r="922" spans="1:50" x14ac:dyDescent="0.2">
      <c r="A922" s="13">
        <v>42124</v>
      </c>
      <c r="B922" s="7">
        <v>236.58</v>
      </c>
      <c r="D922" s="2">
        <v>42124</v>
      </c>
      <c r="E922" s="10">
        <v>304.52</v>
      </c>
      <c r="G922" s="2">
        <v>42124</v>
      </c>
      <c r="H922" s="7">
        <v>2085.5100000000002</v>
      </c>
      <c r="J922" s="2">
        <v>42124</v>
      </c>
      <c r="K922" s="7">
        <v>3615.59</v>
      </c>
      <c r="M922" s="2">
        <v>42124</v>
      </c>
      <c r="N922" s="7">
        <v>1181.42</v>
      </c>
      <c r="P922" s="2">
        <v>42124</v>
      </c>
      <c r="Q922" s="7">
        <v>59.63</v>
      </c>
      <c r="S922" s="2">
        <v>42124</v>
      </c>
      <c r="T922" s="7">
        <v>30.442150000000002</v>
      </c>
      <c r="V922" s="2">
        <v>42124</v>
      </c>
      <c r="W922" s="7">
        <v>190.13</v>
      </c>
      <c r="Y922" s="2">
        <v>42124</v>
      </c>
      <c r="Z922" s="6">
        <v>1.1214</v>
      </c>
      <c r="AB922" s="2">
        <v>42124</v>
      </c>
      <c r="AC922" s="6">
        <v>1.5333999999999999</v>
      </c>
      <c r="AE922" s="2">
        <v>42124</v>
      </c>
      <c r="AF922" s="6">
        <v>1.0659000000000001</v>
      </c>
      <c r="AH922" s="2">
        <v>42124</v>
      </c>
      <c r="AI922" s="11">
        <v>8.3580000000000008E-3</v>
      </c>
      <c r="AK922" s="2">
        <v>42124</v>
      </c>
      <c r="AL922" s="6">
        <v>228.2039</v>
      </c>
      <c r="AN922" s="2">
        <v>42124</v>
      </c>
      <c r="AO922" s="7">
        <v>1938.65</v>
      </c>
      <c r="AQ922" s="2">
        <v>42124</v>
      </c>
      <c r="AR922" s="8">
        <v>241.84719999999999</v>
      </c>
      <c r="AT922" s="2">
        <v>42124</v>
      </c>
      <c r="AU922" s="8">
        <v>14.55</v>
      </c>
      <c r="AW922" s="2">
        <v>42124</v>
      </c>
      <c r="AX922" s="8">
        <v>4941.424</v>
      </c>
    </row>
    <row r="923" spans="1:50" x14ac:dyDescent="0.2">
      <c r="A923" s="13">
        <v>42123</v>
      </c>
      <c r="B923" s="7">
        <v>226.48</v>
      </c>
      <c r="D923" s="2">
        <v>42123</v>
      </c>
      <c r="E923" s="10">
        <v>307.60000000000002</v>
      </c>
      <c r="G923" s="2">
        <v>42123</v>
      </c>
      <c r="H923" s="7">
        <v>2106.85</v>
      </c>
      <c r="J923" s="2">
        <v>42123</v>
      </c>
      <c r="K923" s="7">
        <v>3617.11</v>
      </c>
      <c r="M923" s="2">
        <v>42123</v>
      </c>
      <c r="N923" s="7">
        <v>1209.81</v>
      </c>
      <c r="P923" s="2">
        <v>42123</v>
      </c>
      <c r="Q923" s="7">
        <v>58.58</v>
      </c>
      <c r="S923" s="2">
        <v>42123</v>
      </c>
      <c r="T923" s="7">
        <v>30.811039999999998</v>
      </c>
      <c r="V923" s="2">
        <v>42123</v>
      </c>
      <c r="W923" s="7">
        <v>185.09</v>
      </c>
      <c r="Y923" s="2">
        <v>42123</v>
      </c>
      <c r="Z923" s="6">
        <v>1.1144000000000001</v>
      </c>
      <c r="AB923" s="2">
        <v>42123</v>
      </c>
      <c r="AC923" s="6">
        <v>1.5457000000000001</v>
      </c>
      <c r="AE923" s="2">
        <v>42123</v>
      </c>
      <c r="AF923" s="6">
        <v>1.0661</v>
      </c>
      <c r="AH923" s="2">
        <v>42123</v>
      </c>
      <c r="AI923" s="11">
        <v>8.4239999999999992E-3</v>
      </c>
      <c r="AK923" s="2">
        <v>42123</v>
      </c>
      <c r="AL923" s="6">
        <v>229.22640000000001</v>
      </c>
      <c r="AN923" s="2">
        <v>42123</v>
      </c>
      <c r="AO923" s="7">
        <v>1939.82</v>
      </c>
      <c r="AQ923" s="2">
        <v>42123</v>
      </c>
      <c r="AR923" s="8">
        <v>242.5411</v>
      </c>
      <c r="AT923" s="2">
        <v>42123</v>
      </c>
      <c r="AU923" s="8">
        <v>13.39</v>
      </c>
      <c r="AW923" s="2">
        <v>42123</v>
      </c>
      <c r="AX923" s="8">
        <v>5023.6440000000002</v>
      </c>
    </row>
    <row r="924" spans="1:50" x14ac:dyDescent="0.2">
      <c r="A924" s="13">
        <v>42122</v>
      </c>
      <c r="B924" s="7">
        <v>224.4</v>
      </c>
      <c r="D924" s="2">
        <v>42122</v>
      </c>
      <c r="E924" s="10">
        <v>309.79000000000002</v>
      </c>
      <c r="G924" s="2">
        <v>42122</v>
      </c>
      <c r="H924" s="7">
        <v>2114.7600000000002</v>
      </c>
      <c r="J924" s="2">
        <v>42122</v>
      </c>
      <c r="K924" s="7">
        <v>3715.42</v>
      </c>
      <c r="M924" s="2">
        <v>42122</v>
      </c>
      <c r="N924" s="7">
        <v>1212.95</v>
      </c>
      <c r="P924" s="2">
        <v>42122</v>
      </c>
      <c r="Q924" s="7">
        <v>57.06</v>
      </c>
      <c r="S924" s="2">
        <v>42122</v>
      </c>
      <c r="T924" s="7">
        <v>30.45768</v>
      </c>
      <c r="V924" s="2">
        <v>42122</v>
      </c>
      <c r="W924" s="7">
        <v>184.38</v>
      </c>
      <c r="Y924" s="2">
        <v>42122</v>
      </c>
      <c r="Z924" s="6">
        <v>1.0969</v>
      </c>
      <c r="AB924" s="2">
        <v>42122</v>
      </c>
      <c r="AC924" s="6">
        <v>1.5316000000000001</v>
      </c>
      <c r="AE924" s="2">
        <v>42122</v>
      </c>
      <c r="AF924" s="6">
        <v>1.0470999999999999</v>
      </c>
      <c r="AH924" s="2">
        <v>42122</v>
      </c>
      <c r="AI924" s="11">
        <v>8.4080000000000005E-3</v>
      </c>
      <c r="AK924" s="2">
        <v>42122</v>
      </c>
      <c r="AL924" s="6">
        <v>231.3708</v>
      </c>
      <c r="AN924" s="2">
        <v>42122</v>
      </c>
      <c r="AO924" s="7">
        <v>1945.11</v>
      </c>
      <c r="AQ924" s="2">
        <v>42122</v>
      </c>
      <c r="AR924" s="8">
        <v>244.33619999999999</v>
      </c>
      <c r="AT924" s="2">
        <v>42122</v>
      </c>
      <c r="AU924" s="8">
        <v>12.41</v>
      </c>
      <c r="AW924" s="2">
        <v>42122</v>
      </c>
      <c r="AX924" s="8">
        <v>5055.4219999999996</v>
      </c>
    </row>
    <row r="925" spans="1:50" x14ac:dyDescent="0.2">
      <c r="A925" s="13">
        <v>42121</v>
      </c>
      <c r="B925" s="7">
        <v>223.73</v>
      </c>
      <c r="D925" s="2">
        <v>42121</v>
      </c>
      <c r="E925" s="10">
        <v>309.22000000000003</v>
      </c>
      <c r="G925" s="2">
        <v>42121</v>
      </c>
      <c r="H925" s="7">
        <v>2108.92</v>
      </c>
      <c r="J925" s="2">
        <v>42121</v>
      </c>
      <c r="K925" s="7">
        <v>3771.45</v>
      </c>
      <c r="M925" s="2">
        <v>42121</v>
      </c>
      <c r="N925" s="7">
        <v>1206.93</v>
      </c>
      <c r="P925" s="2">
        <v>42121</v>
      </c>
      <c r="Q925" s="7">
        <v>56.99</v>
      </c>
      <c r="S925" s="2">
        <v>42121</v>
      </c>
      <c r="T925" s="7">
        <v>30.343959999999999</v>
      </c>
      <c r="V925" s="2">
        <v>42121</v>
      </c>
      <c r="W925" s="7">
        <v>182.74</v>
      </c>
      <c r="Y925" s="2">
        <v>42121</v>
      </c>
      <c r="Z925" s="6">
        <v>1.0907</v>
      </c>
      <c r="AB925" s="2">
        <v>42121</v>
      </c>
      <c r="AC925" s="6">
        <v>1.5245</v>
      </c>
      <c r="AE925" s="2">
        <v>42121</v>
      </c>
      <c r="AF925" s="6">
        <v>1.0506</v>
      </c>
      <c r="AH925" s="2">
        <v>42121</v>
      </c>
      <c r="AI925" s="11">
        <v>8.4080000000000005E-3</v>
      </c>
      <c r="AK925" s="2">
        <v>42121</v>
      </c>
      <c r="AL925" s="6">
        <v>231.46600000000001</v>
      </c>
      <c r="AN925" s="2">
        <v>42121</v>
      </c>
      <c r="AO925" s="7">
        <v>1949.92</v>
      </c>
      <c r="AQ925" s="2">
        <v>42121</v>
      </c>
      <c r="AR925" s="8">
        <v>244.2861</v>
      </c>
      <c r="AT925" s="2">
        <v>42121</v>
      </c>
      <c r="AU925" s="8">
        <v>13.12</v>
      </c>
      <c r="AW925" s="2">
        <v>42121</v>
      </c>
      <c r="AX925" s="8">
        <v>5060.2460000000001</v>
      </c>
    </row>
    <row r="926" spans="1:50" x14ac:dyDescent="0.2">
      <c r="A926" s="13">
        <v>42118</v>
      </c>
      <c r="B926" s="7">
        <v>231.4</v>
      </c>
      <c r="D926" s="2">
        <v>42118</v>
      </c>
      <c r="E926" s="10">
        <v>307.64</v>
      </c>
      <c r="G926" s="2">
        <v>42118</v>
      </c>
      <c r="H926" s="7">
        <v>2117.69</v>
      </c>
      <c r="J926" s="2">
        <v>42118</v>
      </c>
      <c r="K926" s="7">
        <v>3713.96</v>
      </c>
      <c r="M926" s="2">
        <v>42118</v>
      </c>
      <c r="N926" s="7">
        <v>1175.99</v>
      </c>
      <c r="P926" s="2">
        <v>42118</v>
      </c>
      <c r="Q926" s="7">
        <v>57.15</v>
      </c>
      <c r="S926" s="2">
        <v>42118</v>
      </c>
      <c r="T926" s="7">
        <v>30.81484</v>
      </c>
      <c r="V926" s="2">
        <v>42118</v>
      </c>
      <c r="W926" s="7">
        <v>180.71</v>
      </c>
      <c r="Y926" s="2">
        <v>42118</v>
      </c>
      <c r="Z926" s="6">
        <v>1.0852999999999999</v>
      </c>
      <c r="AB926" s="2">
        <v>42118</v>
      </c>
      <c r="AC926" s="6">
        <v>1.5165</v>
      </c>
      <c r="AE926" s="2">
        <v>42118</v>
      </c>
      <c r="AF926" s="6">
        <v>1.0466</v>
      </c>
      <c r="AH926" s="2">
        <v>42118</v>
      </c>
      <c r="AI926" s="11">
        <v>8.3999999999999995E-3</v>
      </c>
      <c r="AK926" s="2">
        <v>42118</v>
      </c>
      <c r="AL926" s="6">
        <v>231.4144</v>
      </c>
      <c r="AN926" s="2">
        <v>42118</v>
      </c>
      <c r="AO926" s="7">
        <v>1950.27</v>
      </c>
      <c r="AQ926" s="2">
        <v>42118</v>
      </c>
      <c r="AR926" s="8">
        <v>244.13339999999999</v>
      </c>
      <c r="AT926" s="2">
        <v>42118</v>
      </c>
      <c r="AU926" s="8">
        <v>12.29</v>
      </c>
      <c r="AW926" s="2">
        <v>42118</v>
      </c>
      <c r="AX926" s="8">
        <v>5092.085</v>
      </c>
    </row>
    <row r="927" spans="1:50" x14ac:dyDescent="0.2">
      <c r="A927" s="13">
        <v>42117</v>
      </c>
      <c r="B927" s="7">
        <v>234.7</v>
      </c>
      <c r="D927" s="2">
        <v>42117</v>
      </c>
      <c r="E927" s="10">
        <v>306.74</v>
      </c>
      <c r="G927" s="2">
        <v>42117</v>
      </c>
      <c r="H927" s="7">
        <v>2112.9299999999998</v>
      </c>
      <c r="J927" s="2">
        <v>42117</v>
      </c>
      <c r="K927" s="7">
        <v>3697.88</v>
      </c>
      <c r="M927" s="2">
        <v>42117</v>
      </c>
      <c r="N927" s="7">
        <v>1191.92</v>
      </c>
      <c r="P927" s="2">
        <v>42117</v>
      </c>
      <c r="Q927" s="7">
        <v>57.74</v>
      </c>
      <c r="S927" s="2">
        <v>42117</v>
      </c>
      <c r="T927" s="7">
        <v>31.409030000000001</v>
      </c>
      <c r="V927" s="2">
        <v>42117</v>
      </c>
      <c r="W927" s="7">
        <v>177.19</v>
      </c>
      <c r="Y927" s="2">
        <v>42117</v>
      </c>
      <c r="Z927" s="6">
        <v>1.0824</v>
      </c>
      <c r="AB927" s="2">
        <v>42117</v>
      </c>
      <c r="AC927" s="6">
        <v>1.5053999999999998</v>
      </c>
      <c r="AE927" s="2">
        <v>42117</v>
      </c>
      <c r="AF927" s="6">
        <v>1.0481</v>
      </c>
      <c r="AH927" s="2">
        <v>42117</v>
      </c>
      <c r="AI927" s="11">
        <v>8.3540000000000003E-3</v>
      </c>
      <c r="AK927" s="2">
        <v>42117</v>
      </c>
      <c r="AL927" s="6">
        <v>231.3175</v>
      </c>
      <c r="AN927" s="2">
        <v>42117</v>
      </c>
      <c r="AO927" s="7">
        <v>1947.65</v>
      </c>
      <c r="AQ927" s="2">
        <v>42117</v>
      </c>
      <c r="AR927" s="8">
        <v>244.25470000000001</v>
      </c>
      <c r="AT927" s="2">
        <v>42117</v>
      </c>
      <c r="AU927" s="8">
        <v>12.48</v>
      </c>
      <c r="AW927" s="2">
        <v>42117</v>
      </c>
      <c r="AX927" s="8">
        <v>5056.0630000000001</v>
      </c>
    </row>
    <row r="928" spans="1:50" x14ac:dyDescent="0.2">
      <c r="A928" s="13">
        <v>42116</v>
      </c>
      <c r="B928" s="7">
        <v>233.67</v>
      </c>
      <c r="D928" s="2">
        <v>42116</v>
      </c>
      <c r="E928" s="10">
        <v>306.33</v>
      </c>
      <c r="G928" s="2">
        <v>42116</v>
      </c>
      <c r="H928" s="7">
        <v>2107.96</v>
      </c>
      <c r="J928" s="2">
        <v>42116</v>
      </c>
      <c r="K928" s="7">
        <v>3724.49</v>
      </c>
      <c r="M928" s="2">
        <v>42116</v>
      </c>
      <c r="N928" s="7">
        <v>1188.6300000000001</v>
      </c>
      <c r="P928" s="2">
        <v>42116</v>
      </c>
      <c r="Q928" s="7">
        <v>56.16</v>
      </c>
      <c r="S928" s="2">
        <v>42116</v>
      </c>
      <c r="T928" s="7">
        <v>31.363130000000002</v>
      </c>
      <c r="V928" s="2">
        <v>42116</v>
      </c>
      <c r="W928" s="7">
        <v>177.93</v>
      </c>
      <c r="Y928" s="2">
        <v>42116</v>
      </c>
      <c r="Z928" s="6">
        <v>1.0728</v>
      </c>
      <c r="AB928" s="2">
        <v>42116</v>
      </c>
      <c r="AC928" s="6">
        <v>1.5026999999999999</v>
      </c>
      <c r="AE928" s="2">
        <v>42116</v>
      </c>
      <c r="AF928" s="6">
        <v>1.0339</v>
      </c>
      <c r="AH928" s="2">
        <v>42116</v>
      </c>
      <c r="AI928" s="11">
        <v>8.3409999999999995E-3</v>
      </c>
      <c r="AK928" s="2">
        <v>42116</v>
      </c>
      <c r="AL928" s="6">
        <v>231.53489999999999</v>
      </c>
      <c r="AN928" s="2">
        <v>42116</v>
      </c>
      <c r="AO928" s="7">
        <v>1945.36</v>
      </c>
      <c r="AQ928" s="2">
        <v>42116</v>
      </c>
      <c r="AR928" s="8">
        <v>244.256</v>
      </c>
      <c r="AT928" s="2">
        <v>42116</v>
      </c>
      <c r="AU928" s="8">
        <v>12.71</v>
      </c>
      <c r="AW928" s="2">
        <v>42116</v>
      </c>
      <c r="AX928" s="8">
        <v>5035.1710000000003</v>
      </c>
    </row>
    <row r="929" spans="1:50" x14ac:dyDescent="0.2">
      <c r="A929" s="13">
        <v>42115</v>
      </c>
      <c r="B929" s="7">
        <v>233.02</v>
      </c>
      <c r="D929" s="2">
        <v>42115</v>
      </c>
      <c r="E929" s="10">
        <v>302.89</v>
      </c>
      <c r="G929" s="2">
        <v>42115</v>
      </c>
      <c r="H929" s="7">
        <v>2097.29</v>
      </c>
      <c r="J929" s="2">
        <v>42115</v>
      </c>
      <c r="K929" s="7">
        <v>3719.38</v>
      </c>
      <c r="M929" s="2">
        <v>42115</v>
      </c>
      <c r="N929" s="7">
        <v>1202.3800000000001</v>
      </c>
      <c r="P929" s="2">
        <v>42115</v>
      </c>
      <c r="Q929" s="7">
        <v>55.26</v>
      </c>
      <c r="S929" s="2">
        <v>42115</v>
      </c>
      <c r="T929" s="7">
        <v>31.450990000000001</v>
      </c>
      <c r="V929" s="2">
        <v>42115</v>
      </c>
      <c r="W929" s="7">
        <v>178.44</v>
      </c>
      <c r="Y929" s="2">
        <v>42115</v>
      </c>
      <c r="Z929" s="6">
        <v>1.0753999999999999</v>
      </c>
      <c r="AB929" s="2">
        <v>42115</v>
      </c>
      <c r="AC929" s="6">
        <v>1.496</v>
      </c>
      <c r="AE929" s="2">
        <v>42115</v>
      </c>
      <c r="AF929" s="6">
        <v>1.0496000000000001</v>
      </c>
      <c r="AH929" s="2">
        <v>42115</v>
      </c>
      <c r="AI929" s="11">
        <v>8.3649999999999992E-3</v>
      </c>
      <c r="AK929" s="2">
        <v>42115</v>
      </c>
      <c r="AL929" s="6">
        <v>231.846</v>
      </c>
      <c r="AN929" s="2">
        <v>42115</v>
      </c>
      <c r="AO929" s="7">
        <v>1950.36</v>
      </c>
      <c r="AQ929" s="2">
        <v>42115</v>
      </c>
      <c r="AR929" s="8">
        <v>244.46129999999999</v>
      </c>
      <c r="AT929" s="2">
        <v>42115</v>
      </c>
      <c r="AU929" s="8">
        <v>13.25</v>
      </c>
      <c r="AW929" s="2">
        <v>42115</v>
      </c>
      <c r="AX929" s="8">
        <v>5014.1019999999999</v>
      </c>
    </row>
    <row r="930" spans="1:50" x14ac:dyDescent="0.2">
      <c r="A930" s="13">
        <v>42114</v>
      </c>
      <c r="B930" s="7">
        <v>224.35</v>
      </c>
      <c r="D930" s="2">
        <v>42114</v>
      </c>
      <c r="E930" s="10">
        <v>297.93</v>
      </c>
      <c r="G930" s="2">
        <v>42114</v>
      </c>
      <c r="H930" s="7">
        <v>2100.4</v>
      </c>
      <c r="J930" s="2">
        <v>42114</v>
      </c>
      <c r="K930" s="7">
        <v>3718.04</v>
      </c>
      <c r="M930" s="2">
        <v>42114</v>
      </c>
      <c r="N930" s="7">
        <v>1194.57</v>
      </c>
      <c r="P930" s="2">
        <v>42114</v>
      </c>
      <c r="Q930" s="7">
        <v>56.38</v>
      </c>
      <c r="S930" s="2">
        <v>42114</v>
      </c>
      <c r="T930" s="7">
        <v>31.578969999999998</v>
      </c>
      <c r="V930" s="2">
        <v>42114</v>
      </c>
      <c r="W930" s="7">
        <v>178.52</v>
      </c>
      <c r="Y930" s="2">
        <v>42114</v>
      </c>
      <c r="Z930" s="6">
        <v>1.0749</v>
      </c>
      <c r="AB930" s="2">
        <v>42114</v>
      </c>
      <c r="AC930" s="6">
        <v>1.4906999999999999</v>
      </c>
      <c r="AE930" s="2">
        <v>42114</v>
      </c>
      <c r="AF930" s="6">
        <v>1.0471999999999999</v>
      </c>
      <c r="AH930" s="2">
        <v>42114</v>
      </c>
      <c r="AI930" s="11">
        <v>8.3759999999999998E-3</v>
      </c>
      <c r="AK930" s="2">
        <v>42114</v>
      </c>
      <c r="AL930" s="6">
        <v>231.97800000000001</v>
      </c>
      <c r="AN930" s="2">
        <v>42114</v>
      </c>
      <c r="AO930" s="7">
        <v>1951.12</v>
      </c>
      <c r="AQ930" s="2">
        <v>42114</v>
      </c>
      <c r="AR930" s="8">
        <v>244.74459999999999</v>
      </c>
      <c r="AT930" s="2">
        <v>42114</v>
      </c>
      <c r="AU930" s="8">
        <v>13.3</v>
      </c>
      <c r="AW930" s="2">
        <v>42114</v>
      </c>
      <c r="AX930" s="8">
        <v>4994.6019999999999</v>
      </c>
    </row>
    <row r="931" spans="1:50" x14ac:dyDescent="0.2">
      <c r="A931" s="13">
        <v>42111</v>
      </c>
      <c r="B931" s="7">
        <v>223.31</v>
      </c>
      <c r="D931" s="2">
        <v>42111</v>
      </c>
      <c r="E931" s="10">
        <v>304</v>
      </c>
      <c r="G931" s="2">
        <v>42111</v>
      </c>
      <c r="H931" s="7">
        <v>2081.1799999999998</v>
      </c>
      <c r="J931" s="2">
        <v>42111</v>
      </c>
      <c r="K931" s="7">
        <v>3674.05</v>
      </c>
      <c r="M931" s="2">
        <v>42111</v>
      </c>
      <c r="N931" s="7">
        <v>1203.1099999999999</v>
      </c>
      <c r="P931" s="2">
        <v>42111</v>
      </c>
      <c r="Q931" s="7">
        <v>55.74</v>
      </c>
      <c r="S931" s="2">
        <v>42111</v>
      </c>
      <c r="T931" s="7">
        <v>31.391940000000002</v>
      </c>
      <c r="V931" s="2">
        <v>42111</v>
      </c>
      <c r="W931" s="7">
        <v>179.86</v>
      </c>
      <c r="Y931" s="2">
        <v>42111</v>
      </c>
      <c r="Z931" s="6">
        <v>1.0779000000000001</v>
      </c>
      <c r="AB931" s="2">
        <v>42111</v>
      </c>
      <c r="AC931" s="6">
        <v>1.4939</v>
      </c>
      <c r="AE931" s="2">
        <v>42111</v>
      </c>
      <c r="AF931" s="6">
        <v>1.0490999999999999</v>
      </c>
      <c r="AH931" s="2">
        <v>42111</v>
      </c>
      <c r="AI931" s="11">
        <v>8.4069999999999995E-3</v>
      </c>
      <c r="AK931" s="2">
        <v>42111</v>
      </c>
      <c r="AL931" s="6">
        <v>231.94880000000001</v>
      </c>
      <c r="AN931" s="2">
        <v>42111</v>
      </c>
      <c r="AO931" s="7">
        <v>1954.95</v>
      </c>
      <c r="AQ931" s="2">
        <v>42111</v>
      </c>
      <c r="AR931" s="8">
        <v>244.69800000000001</v>
      </c>
      <c r="AT931" s="2">
        <v>42111</v>
      </c>
      <c r="AU931" s="8">
        <v>13.89</v>
      </c>
      <c r="AW931" s="2">
        <v>42111</v>
      </c>
      <c r="AX931" s="8">
        <v>4931.8140000000003</v>
      </c>
    </row>
    <row r="932" spans="1:50" x14ac:dyDescent="0.2">
      <c r="A932" s="13">
        <v>42110</v>
      </c>
      <c r="B932" s="7">
        <v>228.99</v>
      </c>
      <c r="D932" s="2">
        <v>42110</v>
      </c>
      <c r="E932" s="10">
        <v>308.13</v>
      </c>
      <c r="G932" s="2">
        <v>42110</v>
      </c>
      <c r="H932" s="7">
        <v>2104.9899999999998</v>
      </c>
      <c r="J932" s="2">
        <v>42110</v>
      </c>
      <c r="K932" s="7">
        <v>3751.72</v>
      </c>
      <c r="M932" s="2">
        <v>42110</v>
      </c>
      <c r="N932" s="7">
        <v>1196.68</v>
      </c>
      <c r="P932" s="2">
        <v>42110</v>
      </c>
      <c r="Q932" s="7">
        <v>56.71</v>
      </c>
      <c r="S932" s="2">
        <v>42110</v>
      </c>
      <c r="T932" s="7">
        <v>31.28783</v>
      </c>
      <c r="V932" s="2">
        <v>42110</v>
      </c>
      <c r="W932" s="7">
        <v>180.53</v>
      </c>
      <c r="Y932" s="2">
        <v>42110</v>
      </c>
      <c r="Z932" s="6">
        <v>1.073</v>
      </c>
      <c r="AB932" s="2">
        <v>42110</v>
      </c>
      <c r="AC932" s="6">
        <v>1.4921</v>
      </c>
      <c r="AE932" s="2">
        <v>42110</v>
      </c>
      <c r="AF932" s="6">
        <v>1.0429999999999999</v>
      </c>
      <c r="AH932" s="2">
        <v>42110</v>
      </c>
      <c r="AI932" s="11">
        <v>8.3850000000000001E-3</v>
      </c>
      <c r="AK932" s="2">
        <v>42110</v>
      </c>
      <c r="AL932" s="6">
        <v>232.3305</v>
      </c>
      <c r="AN932" s="2">
        <v>42110</v>
      </c>
      <c r="AO932" s="7">
        <v>1953.08</v>
      </c>
      <c r="AQ932" s="2">
        <v>42110</v>
      </c>
      <c r="AR932" s="8">
        <v>245.00540000000001</v>
      </c>
      <c r="AT932" s="2">
        <v>42110</v>
      </c>
      <c r="AU932" s="8">
        <v>12.6</v>
      </c>
      <c r="AW932" s="2">
        <v>42110</v>
      </c>
      <c r="AX932" s="8">
        <v>5007.7910000000002</v>
      </c>
    </row>
    <row r="933" spans="1:50" x14ac:dyDescent="0.2">
      <c r="A933" s="13">
        <v>42109</v>
      </c>
      <c r="B933" s="7">
        <v>220.23</v>
      </c>
      <c r="D933" s="2">
        <v>42109</v>
      </c>
      <c r="E933" s="10">
        <v>305.13</v>
      </c>
      <c r="G933" s="2">
        <v>42109</v>
      </c>
      <c r="H933" s="7">
        <v>2106.63</v>
      </c>
      <c r="J933" s="2">
        <v>42109</v>
      </c>
      <c r="K933" s="7">
        <v>3803.55</v>
      </c>
      <c r="M933" s="2">
        <v>42109</v>
      </c>
      <c r="N933" s="7">
        <v>1197.3900000000001</v>
      </c>
      <c r="P933" s="2">
        <v>42109</v>
      </c>
      <c r="Q933" s="7">
        <v>56.39</v>
      </c>
      <c r="S933" s="2">
        <v>42109</v>
      </c>
      <c r="T933" s="7">
        <v>31.254090000000001</v>
      </c>
      <c r="V933" s="2">
        <v>42109</v>
      </c>
      <c r="W933" s="7">
        <v>178.12</v>
      </c>
      <c r="Y933" s="2">
        <v>42109</v>
      </c>
      <c r="Z933" s="6">
        <v>1.0619000000000001</v>
      </c>
      <c r="AB933" s="2">
        <v>42109</v>
      </c>
      <c r="AC933" s="6">
        <v>1.4797</v>
      </c>
      <c r="AE933" s="2">
        <v>42109</v>
      </c>
      <c r="AF933" s="6">
        <v>1.0299</v>
      </c>
      <c r="AH933" s="2">
        <v>42109</v>
      </c>
      <c r="AI933" s="11">
        <v>8.3949999999999997E-3</v>
      </c>
      <c r="AK933" s="2">
        <v>42109</v>
      </c>
      <c r="AL933" s="6">
        <v>232.5968</v>
      </c>
      <c r="AN933" s="2">
        <v>42109</v>
      </c>
      <c r="AO933" s="7">
        <v>1951.67</v>
      </c>
      <c r="AQ933" s="2">
        <v>42109</v>
      </c>
      <c r="AR933" s="8">
        <v>245.2672</v>
      </c>
      <c r="AT933" s="2">
        <v>42109</v>
      </c>
      <c r="AU933" s="8">
        <v>12.84</v>
      </c>
      <c r="AW933" s="2">
        <v>42109</v>
      </c>
      <c r="AX933" s="8">
        <v>5011.0190000000002</v>
      </c>
    </row>
    <row r="934" spans="1:50" x14ac:dyDescent="0.2">
      <c r="A934" s="13">
        <v>42108</v>
      </c>
      <c r="B934" s="7">
        <v>218.31</v>
      </c>
      <c r="D934" s="2">
        <v>42108</v>
      </c>
      <c r="E934" s="10">
        <v>302.36</v>
      </c>
      <c r="G934" s="2">
        <v>42108</v>
      </c>
      <c r="H934" s="7">
        <v>2095.84</v>
      </c>
      <c r="J934" s="2">
        <v>42108</v>
      </c>
      <c r="K934" s="7">
        <v>3784.53</v>
      </c>
      <c r="M934" s="2">
        <v>42108</v>
      </c>
      <c r="N934" s="7">
        <v>1193.68</v>
      </c>
      <c r="P934" s="2">
        <v>42108</v>
      </c>
      <c r="Q934" s="7">
        <v>53.29</v>
      </c>
      <c r="S934" s="2">
        <v>42108</v>
      </c>
      <c r="T934" s="7">
        <v>31.334800000000001</v>
      </c>
      <c r="V934" s="2">
        <v>42108</v>
      </c>
      <c r="W934" s="7">
        <v>176.95</v>
      </c>
      <c r="Y934" s="2">
        <v>42108</v>
      </c>
      <c r="Z934" s="6">
        <v>1.0659000000000001</v>
      </c>
      <c r="AB934" s="2">
        <v>42108</v>
      </c>
      <c r="AC934" s="6">
        <v>1.4782</v>
      </c>
      <c r="AE934" s="2">
        <v>42108</v>
      </c>
      <c r="AF934" s="6">
        <v>1.0289999999999999</v>
      </c>
      <c r="AH934" s="2">
        <v>42108</v>
      </c>
      <c r="AI934" s="11">
        <v>8.3800000000000003E-3</v>
      </c>
      <c r="AK934" s="2">
        <v>42108</v>
      </c>
      <c r="AL934" s="6">
        <v>232.05850000000001</v>
      </c>
      <c r="AN934" s="2">
        <v>42108</v>
      </c>
      <c r="AO934" s="7">
        <v>1951.46</v>
      </c>
      <c r="AQ934" s="2">
        <v>42108</v>
      </c>
      <c r="AR934" s="8">
        <v>244.7919</v>
      </c>
      <c r="AT934" s="2">
        <v>42108</v>
      </c>
      <c r="AU934" s="8">
        <v>13.67</v>
      </c>
      <c r="AW934" s="2">
        <v>42108</v>
      </c>
      <c r="AX934" s="8">
        <v>4977.2870000000003</v>
      </c>
    </row>
    <row r="935" spans="1:50" x14ac:dyDescent="0.2">
      <c r="A935" s="13">
        <v>42107</v>
      </c>
      <c r="B935" s="7">
        <v>225.16</v>
      </c>
      <c r="D935" s="2">
        <v>42107</v>
      </c>
      <c r="E935" s="10">
        <v>306.67</v>
      </c>
      <c r="G935" s="2">
        <v>42107</v>
      </c>
      <c r="H935" s="7">
        <v>2092.4299999999998</v>
      </c>
      <c r="J935" s="2">
        <v>42107</v>
      </c>
      <c r="K935" s="7">
        <v>3828.78</v>
      </c>
      <c r="M935" s="2">
        <v>42107</v>
      </c>
      <c r="N935" s="7">
        <v>1199.95</v>
      </c>
      <c r="P935" s="2">
        <v>42107</v>
      </c>
      <c r="Q935" s="7">
        <v>51.91</v>
      </c>
      <c r="S935" s="2">
        <v>42107</v>
      </c>
      <c r="T935" s="7">
        <v>31.255040000000001</v>
      </c>
      <c r="V935" s="2">
        <v>42107</v>
      </c>
      <c r="W935" s="7">
        <v>176.8</v>
      </c>
      <c r="Y935" s="2">
        <v>42107</v>
      </c>
      <c r="Z935" s="6">
        <v>1.0582</v>
      </c>
      <c r="AB935" s="2">
        <v>42107</v>
      </c>
      <c r="AC935" s="6">
        <v>1.4668000000000001</v>
      </c>
      <c r="AE935" s="2">
        <v>42107</v>
      </c>
      <c r="AF935" s="6">
        <v>1.0243</v>
      </c>
      <c r="AH935" s="2">
        <v>42107</v>
      </c>
      <c r="AI935" s="11">
        <v>8.3169999999999997E-3</v>
      </c>
      <c r="AK935" s="2">
        <v>42107</v>
      </c>
      <c r="AL935" s="6">
        <v>231.7218</v>
      </c>
      <c r="AN935" s="2">
        <v>42107</v>
      </c>
      <c r="AO935" s="7">
        <v>1948.46</v>
      </c>
      <c r="AQ935" s="2">
        <v>42107</v>
      </c>
      <c r="AR935" s="8">
        <v>244.6927</v>
      </c>
      <c r="AT935" s="2">
        <v>42107</v>
      </c>
      <c r="AU935" s="8">
        <v>13.94</v>
      </c>
      <c r="AW935" s="2">
        <v>42107</v>
      </c>
      <c r="AX935" s="8">
        <v>4988.2489999999998</v>
      </c>
    </row>
    <row r="936" spans="1:50" x14ac:dyDescent="0.2">
      <c r="A936" s="13">
        <v>42104</v>
      </c>
      <c r="B936" s="7">
        <v>234.99</v>
      </c>
      <c r="D936" s="2">
        <v>42104</v>
      </c>
      <c r="E936" s="10">
        <v>300.69</v>
      </c>
      <c r="G936" s="2">
        <v>42104</v>
      </c>
      <c r="H936" s="7">
        <v>2102.06</v>
      </c>
      <c r="J936" s="2">
        <v>42104</v>
      </c>
      <c r="K936" s="7">
        <v>3816.76</v>
      </c>
      <c r="M936" s="2">
        <v>42104</v>
      </c>
      <c r="N936" s="7">
        <v>1204.45</v>
      </c>
      <c r="P936" s="2">
        <v>42104</v>
      </c>
      <c r="Q936" s="7">
        <v>51.64</v>
      </c>
      <c r="S936" s="2">
        <v>42104</v>
      </c>
      <c r="T936" s="7">
        <v>32.064109999999999</v>
      </c>
      <c r="V936" s="2">
        <v>42104</v>
      </c>
      <c r="W936" s="7">
        <v>177.73</v>
      </c>
      <c r="Y936" s="2">
        <v>42104</v>
      </c>
      <c r="Z936" s="6">
        <v>1.0591999999999999</v>
      </c>
      <c r="AB936" s="2">
        <v>42104</v>
      </c>
      <c r="AC936" s="6">
        <v>1.4654</v>
      </c>
      <c r="AE936" s="2">
        <v>42104</v>
      </c>
      <c r="AF936" s="6">
        <v>1.0207999999999999</v>
      </c>
      <c r="AH936" s="2">
        <v>42104</v>
      </c>
      <c r="AI936" s="11">
        <v>8.3169999999999997E-3</v>
      </c>
      <c r="AK936" s="2">
        <v>42104</v>
      </c>
      <c r="AL936" s="6">
        <v>231.45410000000001</v>
      </c>
      <c r="AN936" s="2">
        <v>42104</v>
      </c>
      <c r="AO936" s="7">
        <v>1946.45</v>
      </c>
      <c r="AQ936" s="2">
        <v>42104</v>
      </c>
      <c r="AR936" s="8">
        <v>244.65770000000001</v>
      </c>
      <c r="AT936" s="2">
        <v>42104</v>
      </c>
      <c r="AU936" s="8">
        <v>12.58</v>
      </c>
      <c r="AW936" s="2">
        <v>42104</v>
      </c>
      <c r="AX936" s="8">
        <v>4995.9780000000001</v>
      </c>
    </row>
    <row r="937" spans="1:50" x14ac:dyDescent="0.2">
      <c r="A937" s="13">
        <v>42103</v>
      </c>
      <c r="B937" s="7">
        <v>242.91</v>
      </c>
      <c r="D937" s="2">
        <v>42103</v>
      </c>
      <c r="E937" s="10">
        <v>298.36</v>
      </c>
      <c r="G937" s="2">
        <v>42103</v>
      </c>
      <c r="H937" s="7">
        <v>2091.1799999999998</v>
      </c>
      <c r="J937" s="2">
        <v>42103</v>
      </c>
      <c r="K937" s="7">
        <v>3781.79</v>
      </c>
      <c r="M937" s="2">
        <v>42103</v>
      </c>
      <c r="N937" s="7">
        <v>1195.05</v>
      </c>
      <c r="P937" s="2">
        <v>42103</v>
      </c>
      <c r="Q937" s="7">
        <v>50.79</v>
      </c>
      <c r="S937" s="2">
        <v>42103</v>
      </c>
      <c r="T937" s="7">
        <v>31.946750000000002</v>
      </c>
      <c r="V937" s="2">
        <v>42103</v>
      </c>
      <c r="W937" s="7">
        <v>176.49</v>
      </c>
      <c r="Y937" s="2">
        <v>42103</v>
      </c>
      <c r="Z937" s="6">
        <v>1.0668</v>
      </c>
      <c r="AB937" s="2">
        <v>42103</v>
      </c>
      <c r="AC937" s="6">
        <v>1.4734</v>
      </c>
      <c r="AE937" s="2">
        <v>42103</v>
      </c>
      <c r="AF937" s="6">
        <v>1.0242</v>
      </c>
      <c r="AH937" s="2">
        <v>42103</v>
      </c>
      <c r="AI937" s="11">
        <v>8.3059999999999991E-3</v>
      </c>
      <c r="AK937" s="2">
        <v>42103</v>
      </c>
      <c r="AL937" s="6">
        <v>231.35069999999999</v>
      </c>
      <c r="AN937" s="2">
        <v>42103</v>
      </c>
      <c r="AO937" s="7">
        <v>1946.07</v>
      </c>
      <c r="AQ937" s="2">
        <v>42103</v>
      </c>
      <c r="AR937" s="8">
        <v>244.47030000000001</v>
      </c>
      <c r="AT937" s="2">
        <v>42103</v>
      </c>
      <c r="AU937" s="8">
        <v>13.09</v>
      </c>
      <c r="AW937" s="2">
        <v>42103</v>
      </c>
      <c r="AX937" s="8">
        <v>4974.5649999999996</v>
      </c>
    </row>
    <row r="938" spans="1:50" x14ac:dyDescent="0.2">
      <c r="A938" s="13">
        <v>42102</v>
      </c>
      <c r="B938" s="7">
        <v>246.11</v>
      </c>
      <c r="D938" s="2">
        <v>42102</v>
      </c>
      <c r="E938" s="10">
        <v>292.8</v>
      </c>
      <c r="G938" s="2">
        <v>42102</v>
      </c>
      <c r="H938" s="7">
        <v>2081.9</v>
      </c>
      <c r="J938" s="2">
        <v>42102</v>
      </c>
      <c r="K938" s="7">
        <v>3742.63</v>
      </c>
      <c r="M938" s="2">
        <v>42102</v>
      </c>
      <c r="N938" s="7">
        <v>1202.8</v>
      </c>
      <c r="P938" s="2">
        <v>42102</v>
      </c>
      <c r="Q938" s="7">
        <v>50.42</v>
      </c>
      <c r="S938" s="2">
        <v>42102</v>
      </c>
      <c r="T938" s="7">
        <v>32.316510000000001</v>
      </c>
      <c r="V938" s="2">
        <v>42102</v>
      </c>
      <c r="W938" s="7">
        <v>176.62</v>
      </c>
      <c r="Y938" s="2">
        <v>42102</v>
      </c>
      <c r="Z938" s="6">
        <v>1.0819000000000001</v>
      </c>
      <c r="AB938" s="2">
        <v>42102</v>
      </c>
      <c r="AC938" s="6">
        <v>1.4917</v>
      </c>
      <c r="AE938" s="2">
        <v>42102</v>
      </c>
      <c r="AF938" s="6">
        <v>1.0377000000000001</v>
      </c>
      <c r="AH938" s="2">
        <v>42102</v>
      </c>
      <c r="AI938" s="11">
        <v>8.3370000000000007E-3</v>
      </c>
      <c r="AK938" s="2">
        <v>42102</v>
      </c>
      <c r="AL938" s="6">
        <v>231.5044</v>
      </c>
      <c r="AN938" s="2">
        <v>42102</v>
      </c>
      <c r="AO938" s="7">
        <v>1951.44</v>
      </c>
      <c r="AQ938" s="2">
        <v>42102</v>
      </c>
      <c r="AR938" s="8">
        <v>244.60579999999999</v>
      </c>
      <c r="AT938" s="2">
        <v>42102</v>
      </c>
      <c r="AU938" s="8">
        <v>13.98</v>
      </c>
      <c r="AW938" s="2">
        <v>42102</v>
      </c>
      <c r="AX938" s="8">
        <v>4950.8209999999999</v>
      </c>
    </row>
    <row r="939" spans="1:50" x14ac:dyDescent="0.2">
      <c r="A939" s="13">
        <v>42101</v>
      </c>
      <c r="B939" s="7">
        <v>254.93</v>
      </c>
      <c r="D939" s="2">
        <v>42101</v>
      </c>
      <c r="E939" s="10">
        <v>282.3</v>
      </c>
      <c r="G939" s="2">
        <v>42101</v>
      </c>
      <c r="H939" s="7">
        <v>2076.33</v>
      </c>
      <c r="J939" s="2">
        <v>42101</v>
      </c>
      <c r="K939" s="7">
        <v>3768.72</v>
      </c>
      <c r="M939" s="2">
        <v>42101</v>
      </c>
      <c r="N939" s="7">
        <v>1211.45</v>
      </c>
      <c r="P939" s="2">
        <v>42101</v>
      </c>
      <c r="Q939" s="7">
        <v>53.98</v>
      </c>
      <c r="S939" s="2">
        <v>42101</v>
      </c>
      <c r="T939" s="7">
        <v>32.44182</v>
      </c>
      <c r="V939" s="2">
        <v>42101</v>
      </c>
      <c r="W939" s="7">
        <v>177.66</v>
      </c>
      <c r="Y939" s="2">
        <v>42101</v>
      </c>
      <c r="Z939" s="6">
        <v>1.0851</v>
      </c>
      <c r="AB939" s="2">
        <v>42101</v>
      </c>
      <c r="AC939" s="6">
        <v>1.4853000000000001</v>
      </c>
      <c r="AE939" s="2">
        <v>42101</v>
      </c>
      <c r="AF939" s="6">
        <v>1.0379</v>
      </c>
      <c r="AH939" s="2">
        <v>42101</v>
      </c>
      <c r="AI939" s="11">
        <v>8.3129999999999992E-3</v>
      </c>
      <c r="AK939" s="2">
        <v>42101</v>
      </c>
      <c r="AL939" s="6">
        <v>230.8459</v>
      </c>
      <c r="AN939" s="2">
        <v>42101</v>
      </c>
      <c r="AO939" s="7">
        <v>1950.82</v>
      </c>
      <c r="AQ939" s="2">
        <v>42101</v>
      </c>
      <c r="AR939" s="8">
        <v>244.45240000000001</v>
      </c>
      <c r="AT939" s="2">
        <v>42101</v>
      </c>
      <c r="AU939" s="8">
        <v>14.78</v>
      </c>
      <c r="AW939" s="2">
        <v>42101</v>
      </c>
      <c r="AX939" s="8">
        <v>4910.2340000000004</v>
      </c>
    </row>
    <row r="940" spans="1:50" x14ac:dyDescent="0.2">
      <c r="A940" s="13">
        <v>42100</v>
      </c>
      <c r="B940" s="7">
        <v>254.58</v>
      </c>
      <c r="D940" s="2">
        <v>42100</v>
      </c>
      <c r="E940" s="10">
        <v>282.52</v>
      </c>
      <c r="G940" s="2">
        <v>42100</v>
      </c>
      <c r="H940" s="7">
        <v>2080.62</v>
      </c>
      <c r="J940" s="2">
        <v>42100</v>
      </c>
      <c r="K940" s="7">
        <v>3715.27</v>
      </c>
      <c r="M940" s="2">
        <v>42100</v>
      </c>
      <c r="N940" s="7">
        <v>1219.75</v>
      </c>
      <c r="P940" s="2">
        <v>42100</v>
      </c>
      <c r="Q940" s="7">
        <v>52.14</v>
      </c>
      <c r="S940" s="2">
        <v>42100</v>
      </c>
      <c r="T940" s="7">
        <v>32.62914</v>
      </c>
      <c r="V940" s="2">
        <v>42100</v>
      </c>
      <c r="W940" s="7">
        <v>176.72</v>
      </c>
      <c r="Y940" s="2">
        <v>42100</v>
      </c>
      <c r="Z940" s="6">
        <v>1.0993999999999999</v>
      </c>
      <c r="AB940" s="2">
        <v>42100</v>
      </c>
      <c r="AC940" s="6">
        <v>1.4944</v>
      </c>
      <c r="AE940" s="2">
        <v>42100</v>
      </c>
      <c r="AF940" s="6">
        <v>1.0484</v>
      </c>
      <c r="AH940" s="2">
        <v>42100</v>
      </c>
      <c r="AI940" s="11">
        <v>8.3929999999999994E-3</v>
      </c>
      <c r="AK940" s="2">
        <v>42100</v>
      </c>
      <c r="AL940" s="6">
        <v>230.50739999999999</v>
      </c>
      <c r="AN940" s="2">
        <v>42100</v>
      </c>
      <c r="AO940" s="7">
        <v>1949.24</v>
      </c>
      <c r="AQ940" s="2">
        <v>42100</v>
      </c>
      <c r="AR940" s="8">
        <v>244.22730000000001</v>
      </c>
      <c r="AT940" s="2">
        <v>42100</v>
      </c>
      <c r="AU940" s="8">
        <v>14.74</v>
      </c>
      <c r="AW940" s="2">
        <v>42100</v>
      </c>
      <c r="AX940" s="8">
        <v>4917.317</v>
      </c>
    </row>
    <row r="941" spans="1:50" x14ac:dyDescent="0.2">
      <c r="A941" s="13">
        <v>42097</v>
      </c>
      <c r="B941" s="7">
        <v>254.51</v>
      </c>
      <c r="D941" s="2">
        <v>42097</v>
      </c>
      <c r="E941" s="10">
        <v>279.32</v>
      </c>
      <c r="G941" s="2">
        <v>42097</v>
      </c>
      <c r="H941" s="7">
        <v>2066.96</v>
      </c>
      <c r="J941" s="2">
        <v>42097</v>
      </c>
      <c r="K941" s="7">
        <v>3715.27</v>
      </c>
      <c r="M941" s="2">
        <v>42097</v>
      </c>
      <c r="N941" s="7">
        <v>1210.95</v>
      </c>
      <c r="P941" s="2">
        <v>42097</v>
      </c>
      <c r="Q941" s="7">
        <v>49.14</v>
      </c>
      <c r="S941" s="2">
        <v>42097</v>
      </c>
      <c r="T941" s="7">
        <v>32.945619999999998</v>
      </c>
      <c r="V941" s="2">
        <v>42097</v>
      </c>
      <c r="W941" s="7">
        <v>176.72</v>
      </c>
      <c r="Y941" s="2">
        <v>42097</v>
      </c>
      <c r="Z941" s="6">
        <v>1.0971</v>
      </c>
      <c r="AB941" s="2">
        <v>42097</v>
      </c>
      <c r="AC941" s="6">
        <v>1.4897</v>
      </c>
      <c r="AE941" s="2">
        <v>42097</v>
      </c>
      <c r="AF941" s="6">
        <v>1.0505</v>
      </c>
      <c r="AH941" s="2">
        <v>42097</v>
      </c>
      <c r="AI941" s="11">
        <v>8.4010000000000005E-3</v>
      </c>
      <c r="AK941" s="2">
        <v>42097</v>
      </c>
      <c r="AL941" s="6">
        <v>230.50739999999999</v>
      </c>
      <c r="AN941" s="2">
        <v>42097</v>
      </c>
      <c r="AO941" s="7">
        <v>1954.21</v>
      </c>
      <c r="AQ941" s="2">
        <v>42097</v>
      </c>
      <c r="AR941" s="8">
        <v>244.22730000000001</v>
      </c>
      <c r="AT941" s="2">
        <v>42097</v>
      </c>
      <c r="AU941" s="8">
        <v>14.67</v>
      </c>
      <c r="AW941" s="2">
        <v>42097</v>
      </c>
      <c r="AX941" s="8">
        <v>4886.9369999999999</v>
      </c>
    </row>
    <row r="942" spans="1:50" x14ac:dyDescent="0.2">
      <c r="A942" s="13">
        <v>42096</v>
      </c>
      <c r="B942" s="7">
        <v>252.07</v>
      </c>
      <c r="D942" s="2">
        <v>42096</v>
      </c>
      <c r="E942" s="10">
        <v>279.27999999999997</v>
      </c>
      <c r="G942" s="2">
        <v>42096</v>
      </c>
      <c r="H942" s="7">
        <v>2066.96</v>
      </c>
      <c r="J942" s="2">
        <v>42096</v>
      </c>
      <c r="K942" s="7">
        <v>3715.27</v>
      </c>
      <c r="M942" s="2">
        <v>42096</v>
      </c>
      <c r="N942" s="7">
        <v>1200.01</v>
      </c>
      <c r="P942" s="2">
        <v>42096</v>
      </c>
      <c r="Q942" s="7">
        <v>49.14</v>
      </c>
      <c r="S942" s="2">
        <v>42096</v>
      </c>
      <c r="T942" s="7">
        <v>32.945619999999998</v>
      </c>
      <c r="V942" s="2">
        <v>42096</v>
      </c>
      <c r="W942" s="7">
        <v>176.72</v>
      </c>
      <c r="Y942" s="2">
        <v>42096</v>
      </c>
      <c r="Z942" s="6">
        <v>1.0880000000000001</v>
      </c>
      <c r="AB942" s="2">
        <v>42096</v>
      </c>
      <c r="AC942" s="6">
        <v>1.4843999999999999</v>
      </c>
      <c r="AE942" s="2">
        <v>42096</v>
      </c>
      <c r="AF942" s="6">
        <v>1.0428999999999999</v>
      </c>
      <c r="AH942" s="2">
        <v>42096</v>
      </c>
      <c r="AI942" s="11">
        <v>8.3529999999999993E-3</v>
      </c>
      <c r="AK942" s="2">
        <v>42096</v>
      </c>
      <c r="AL942" s="6">
        <v>230.50739999999999</v>
      </c>
      <c r="AN942" s="2">
        <v>42096</v>
      </c>
      <c r="AO942" s="7">
        <v>1948.32</v>
      </c>
      <c r="AQ942" s="2">
        <v>42096</v>
      </c>
      <c r="AR942" s="8">
        <v>244.22730000000001</v>
      </c>
      <c r="AT942" s="2">
        <v>42096</v>
      </c>
      <c r="AU942" s="8">
        <v>14.67</v>
      </c>
      <c r="AW942" s="2">
        <v>42096</v>
      </c>
      <c r="AX942" s="8">
        <v>4886.9369999999999</v>
      </c>
    </row>
    <row r="943" spans="1:50" x14ac:dyDescent="0.2">
      <c r="A943" s="13">
        <v>42095</v>
      </c>
      <c r="B943" s="7">
        <v>245.82</v>
      </c>
      <c r="D943" s="2">
        <v>42095</v>
      </c>
      <c r="E943" s="10">
        <v>275.62</v>
      </c>
      <c r="G943" s="2">
        <v>42095</v>
      </c>
      <c r="H943" s="7">
        <v>2059.69</v>
      </c>
      <c r="J943" s="2">
        <v>42095</v>
      </c>
      <c r="K943" s="7">
        <v>3714.89</v>
      </c>
      <c r="M943" s="2">
        <v>42095</v>
      </c>
      <c r="N943" s="7">
        <v>1206.55</v>
      </c>
      <c r="P943" s="2">
        <v>42095</v>
      </c>
      <c r="Q943" s="7">
        <v>50.09</v>
      </c>
      <c r="S943" s="2">
        <v>42095</v>
      </c>
      <c r="T943" s="7">
        <v>32.636069999999997</v>
      </c>
      <c r="V943" s="2">
        <v>42095</v>
      </c>
      <c r="W943" s="7">
        <v>176.71</v>
      </c>
      <c r="Y943" s="2">
        <v>42095</v>
      </c>
      <c r="Z943" s="6">
        <v>1.0780000000000001</v>
      </c>
      <c r="AB943" s="2">
        <v>42095</v>
      </c>
      <c r="AC943" s="6">
        <v>1.4828999999999999</v>
      </c>
      <c r="AE943" s="2">
        <v>42095</v>
      </c>
      <c r="AF943" s="6">
        <v>1.0362</v>
      </c>
      <c r="AH943" s="2">
        <v>42095</v>
      </c>
      <c r="AI943" s="11">
        <v>8.3680000000000004E-3</v>
      </c>
      <c r="AK943" s="2">
        <v>42095</v>
      </c>
      <c r="AL943" s="6">
        <v>231.35679999999999</v>
      </c>
      <c r="AN943" s="2">
        <v>42095</v>
      </c>
      <c r="AO943" s="7">
        <v>1951.56</v>
      </c>
      <c r="AQ943" s="2">
        <v>42095</v>
      </c>
      <c r="AR943" s="8">
        <v>244.50829999999999</v>
      </c>
      <c r="AT943" s="2">
        <v>42095</v>
      </c>
      <c r="AU943" s="8">
        <v>15.11</v>
      </c>
      <c r="AW943" s="2">
        <v>42095</v>
      </c>
      <c r="AX943" s="8">
        <v>4880.2280000000001</v>
      </c>
    </row>
    <row r="944" spans="1:50" x14ac:dyDescent="0.2">
      <c r="A944" s="13">
        <v>42094</v>
      </c>
      <c r="B944" s="7">
        <v>244.14</v>
      </c>
      <c r="D944" s="2">
        <v>42094</v>
      </c>
      <c r="E944" s="10">
        <v>270.72000000000003</v>
      </c>
      <c r="G944" s="2">
        <v>42094</v>
      </c>
      <c r="H944" s="7">
        <v>2067.89</v>
      </c>
      <c r="J944" s="2">
        <v>42094</v>
      </c>
      <c r="K944" s="7">
        <v>3697.38</v>
      </c>
      <c r="M944" s="2">
        <v>42094</v>
      </c>
      <c r="N944" s="7">
        <v>1183.8599999999999</v>
      </c>
      <c r="P944" s="2">
        <v>42094</v>
      </c>
      <c r="Q944" s="7">
        <v>47.6</v>
      </c>
      <c r="S944" s="2">
        <v>42094</v>
      </c>
      <c r="T944" s="7">
        <v>31.955120000000001</v>
      </c>
      <c r="V944" s="2">
        <v>42094</v>
      </c>
      <c r="W944" s="7">
        <v>176.2</v>
      </c>
      <c r="Y944" s="2">
        <v>42094</v>
      </c>
      <c r="Z944" s="6">
        <v>1.0728</v>
      </c>
      <c r="AB944" s="2">
        <v>42094</v>
      </c>
      <c r="AC944" s="6">
        <v>1.4843</v>
      </c>
      <c r="AE944" s="2">
        <v>42094</v>
      </c>
      <c r="AF944" s="6">
        <v>1.0279</v>
      </c>
      <c r="AH944" s="2">
        <v>42094</v>
      </c>
      <c r="AI944" s="11">
        <v>8.3370000000000007E-3</v>
      </c>
      <c r="AK944" s="2">
        <v>42094</v>
      </c>
      <c r="AL944" s="6">
        <v>231.3115</v>
      </c>
      <c r="AN944" s="2">
        <v>42094</v>
      </c>
      <c r="AO944" s="7">
        <v>1945.63</v>
      </c>
      <c r="AQ944" s="2">
        <v>42094</v>
      </c>
      <c r="AR944" s="8">
        <v>244.43610000000001</v>
      </c>
      <c r="AT944" s="2">
        <v>42094</v>
      </c>
      <c r="AU944" s="8">
        <v>15.29</v>
      </c>
      <c r="AW944" s="2">
        <v>42094</v>
      </c>
      <c r="AX944" s="8">
        <v>4900.8850000000002</v>
      </c>
    </row>
    <row r="945" spans="1:50" x14ac:dyDescent="0.2">
      <c r="A945" s="13">
        <v>42093</v>
      </c>
      <c r="B945" s="7">
        <v>247.52</v>
      </c>
      <c r="D945" s="2">
        <v>42093</v>
      </c>
      <c r="E945" s="10">
        <v>268.74</v>
      </c>
      <c r="G945" s="2">
        <v>42093</v>
      </c>
      <c r="H945" s="7">
        <v>2086.2399999999998</v>
      </c>
      <c r="J945" s="2">
        <v>42093</v>
      </c>
      <c r="K945" s="7">
        <v>3727.8</v>
      </c>
      <c r="M945" s="2">
        <v>42093</v>
      </c>
      <c r="N945" s="7">
        <v>1184.81</v>
      </c>
      <c r="P945" s="2">
        <v>42093</v>
      </c>
      <c r="Q945" s="7">
        <v>48.68</v>
      </c>
      <c r="S945" s="2">
        <v>42093</v>
      </c>
      <c r="T945" s="7">
        <v>32.901000000000003</v>
      </c>
      <c r="V945" s="2">
        <v>42093</v>
      </c>
      <c r="W945" s="7">
        <v>177.86</v>
      </c>
      <c r="Y945" s="2">
        <v>42093</v>
      </c>
      <c r="Z945" s="6">
        <v>1.0820000000000001</v>
      </c>
      <c r="AB945" s="2">
        <v>42093</v>
      </c>
      <c r="AC945" s="6">
        <v>1.4814000000000001</v>
      </c>
      <c r="AE945" s="2">
        <v>42093</v>
      </c>
      <c r="AF945" s="6">
        <v>1.0321</v>
      </c>
      <c r="AH945" s="2">
        <v>42093</v>
      </c>
      <c r="AI945" s="11">
        <v>8.3289999999999996E-3</v>
      </c>
      <c r="AK945" s="2">
        <v>42093</v>
      </c>
      <c r="AL945" s="6">
        <v>230.4451</v>
      </c>
      <c r="AN945" s="2">
        <v>42093</v>
      </c>
      <c r="AO945" s="7">
        <v>1942.62</v>
      </c>
      <c r="AQ945" s="2">
        <v>42093</v>
      </c>
      <c r="AR945" s="8">
        <v>243.9298</v>
      </c>
      <c r="AT945" s="2">
        <v>42093</v>
      </c>
      <c r="AU945" s="8">
        <v>14.51</v>
      </c>
      <c r="AW945" s="2">
        <v>42093</v>
      </c>
      <c r="AX945" s="8">
        <v>4947.4409999999998</v>
      </c>
    </row>
    <row r="946" spans="1:50" x14ac:dyDescent="0.2">
      <c r="A946" s="13">
        <v>42090</v>
      </c>
      <c r="B946" s="7">
        <v>248.55</v>
      </c>
      <c r="D946" s="2">
        <v>42090</v>
      </c>
      <c r="E946" s="10">
        <v>262.8</v>
      </c>
      <c r="G946" s="2">
        <v>42090</v>
      </c>
      <c r="H946" s="7">
        <v>2061.02</v>
      </c>
      <c r="J946" s="2">
        <v>42090</v>
      </c>
      <c r="K946" s="7">
        <v>3679.03</v>
      </c>
      <c r="M946" s="2">
        <v>42090</v>
      </c>
      <c r="N946" s="7">
        <v>1200.55</v>
      </c>
      <c r="P946" s="2">
        <v>42090</v>
      </c>
      <c r="Q946" s="7">
        <v>48.87</v>
      </c>
      <c r="S946" s="2">
        <v>42090</v>
      </c>
      <c r="T946" s="7">
        <v>32.262320000000003</v>
      </c>
      <c r="V946" s="2">
        <v>42090</v>
      </c>
      <c r="W946" s="7">
        <v>177.21</v>
      </c>
      <c r="Y946" s="2">
        <v>42090</v>
      </c>
      <c r="Z946" s="6">
        <v>1.0902000000000001</v>
      </c>
      <c r="AB946" s="2">
        <v>42090</v>
      </c>
      <c r="AC946" s="6">
        <v>1.488</v>
      </c>
      <c r="AE946" s="2">
        <v>42090</v>
      </c>
      <c r="AF946" s="6">
        <v>1.0410999999999999</v>
      </c>
      <c r="AH946" s="2">
        <v>42090</v>
      </c>
      <c r="AI946" s="11">
        <v>8.3920000000000002E-3</v>
      </c>
      <c r="AK946" s="2">
        <v>42090</v>
      </c>
      <c r="AL946" s="6">
        <v>230.43729999999999</v>
      </c>
      <c r="AN946" s="2">
        <v>42090</v>
      </c>
      <c r="AO946" s="7">
        <v>1943.39</v>
      </c>
      <c r="AQ946" s="2">
        <v>42090</v>
      </c>
      <c r="AR946" s="8">
        <v>243.81780000000001</v>
      </c>
      <c r="AT946" s="2">
        <v>42090</v>
      </c>
      <c r="AU946" s="8">
        <v>15.07</v>
      </c>
      <c r="AW946" s="2">
        <v>42090</v>
      </c>
      <c r="AX946" s="8">
        <v>4891.2190000000001</v>
      </c>
    </row>
    <row r="947" spans="1:50" x14ac:dyDescent="0.2">
      <c r="A947" s="13">
        <v>42089</v>
      </c>
      <c r="B947" s="7">
        <v>248.76</v>
      </c>
      <c r="D947" s="2">
        <v>42089</v>
      </c>
      <c r="E947" s="10">
        <v>264.13</v>
      </c>
      <c r="G947" s="2">
        <v>42089</v>
      </c>
      <c r="H947" s="7">
        <v>2056.15</v>
      </c>
      <c r="J947" s="2">
        <v>42089</v>
      </c>
      <c r="K947" s="7">
        <v>3669.79</v>
      </c>
      <c r="M947" s="2">
        <v>42089</v>
      </c>
      <c r="N947" s="7">
        <v>1202.8399999999999</v>
      </c>
      <c r="P947" s="2">
        <v>42089</v>
      </c>
      <c r="Q947" s="7">
        <v>51.43</v>
      </c>
      <c r="S947" s="2">
        <v>42089</v>
      </c>
      <c r="T947" s="7">
        <v>32.127049999999997</v>
      </c>
      <c r="V947" s="2">
        <v>42089</v>
      </c>
      <c r="W947" s="7">
        <v>179.67</v>
      </c>
      <c r="Y947" s="2">
        <v>42089</v>
      </c>
      <c r="Z947" s="6">
        <v>1.0867</v>
      </c>
      <c r="AB947" s="2">
        <v>42089</v>
      </c>
      <c r="AC947" s="6">
        <v>1.482</v>
      </c>
      <c r="AE947" s="2">
        <v>42089</v>
      </c>
      <c r="AF947" s="6">
        <v>1.0363</v>
      </c>
      <c r="AH947" s="2">
        <v>42089</v>
      </c>
      <c r="AI947" s="11">
        <v>8.3759999999999998E-3</v>
      </c>
      <c r="AK947" s="2">
        <v>42089</v>
      </c>
      <c r="AL947" s="6">
        <v>230.02520000000001</v>
      </c>
      <c r="AN947" s="2">
        <v>42089</v>
      </c>
      <c r="AO947" s="7">
        <v>1937.23</v>
      </c>
      <c r="AQ947" s="2">
        <v>42089</v>
      </c>
      <c r="AR947" s="8">
        <v>243.79949999999999</v>
      </c>
      <c r="AT947" s="2">
        <v>42089</v>
      </c>
      <c r="AU947" s="8">
        <v>15.8</v>
      </c>
      <c r="AW947" s="2">
        <v>42089</v>
      </c>
      <c r="AX947" s="8">
        <v>4863.3620000000001</v>
      </c>
    </row>
    <row r="948" spans="1:50" x14ac:dyDescent="0.2">
      <c r="A948" s="13">
        <v>42088</v>
      </c>
      <c r="B948" s="7">
        <v>244.13</v>
      </c>
      <c r="D948" s="2">
        <v>42088</v>
      </c>
      <c r="E948" s="10">
        <v>268.02999999999997</v>
      </c>
      <c r="G948" s="2">
        <v>42088</v>
      </c>
      <c r="H948" s="7">
        <v>2061.0500000000002</v>
      </c>
      <c r="J948" s="2">
        <v>42088</v>
      </c>
      <c r="K948" s="7">
        <v>3684.04</v>
      </c>
      <c r="M948" s="2">
        <v>42088</v>
      </c>
      <c r="N948" s="7">
        <v>1197.75</v>
      </c>
      <c r="P948" s="2">
        <v>42088</v>
      </c>
      <c r="Q948" s="7">
        <v>49.21</v>
      </c>
      <c r="S948" s="2">
        <v>42088</v>
      </c>
      <c r="T948" s="7">
        <v>32.73892</v>
      </c>
      <c r="V948" s="2">
        <v>42088</v>
      </c>
      <c r="W948" s="7">
        <v>178.48</v>
      </c>
      <c r="Y948" s="2">
        <v>42088</v>
      </c>
      <c r="Z948" s="6">
        <v>1.0969</v>
      </c>
      <c r="AB948" s="2">
        <v>42088</v>
      </c>
      <c r="AC948" s="6">
        <v>1.4882</v>
      </c>
      <c r="AE948" s="2">
        <v>42088</v>
      </c>
      <c r="AF948" s="6">
        <v>1.0404</v>
      </c>
      <c r="AH948" s="2">
        <v>42088</v>
      </c>
      <c r="AI948" s="11">
        <v>8.3680000000000004E-3</v>
      </c>
      <c r="AK948" s="2">
        <v>42088</v>
      </c>
      <c r="AL948" s="6">
        <v>230.22130000000001</v>
      </c>
      <c r="AN948" s="2">
        <v>42088</v>
      </c>
      <c r="AO948" s="7">
        <v>1944.65</v>
      </c>
      <c r="AQ948" s="2">
        <v>42088</v>
      </c>
      <c r="AR948" s="8">
        <v>243.71440000000001</v>
      </c>
      <c r="AT948" s="2">
        <v>42088</v>
      </c>
      <c r="AU948" s="8">
        <v>15.44</v>
      </c>
      <c r="AW948" s="2">
        <v>42088</v>
      </c>
      <c r="AX948" s="8">
        <v>4876.5200000000004</v>
      </c>
    </row>
    <row r="949" spans="1:50" x14ac:dyDescent="0.2">
      <c r="A949" s="13">
        <v>42087</v>
      </c>
      <c r="B949" s="7">
        <v>247.76</v>
      </c>
      <c r="D949" s="2">
        <v>42087</v>
      </c>
      <c r="E949" s="10">
        <v>268.05</v>
      </c>
      <c r="G949" s="2">
        <v>42087</v>
      </c>
      <c r="H949" s="7">
        <v>2091.5</v>
      </c>
      <c r="J949" s="2">
        <v>42087</v>
      </c>
      <c r="K949" s="7">
        <v>3731.35</v>
      </c>
      <c r="M949" s="2">
        <v>42087</v>
      </c>
      <c r="N949" s="7">
        <v>1193.69</v>
      </c>
      <c r="P949" s="2">
        <v>42087</v>
      </c>
      <c r="Q949" s="7">
        <v>47.51</v>
      </c>
      <c r="S949" s="2">
        <v>42087</v>
      </c>
      <c r="T949" s="7">
        <v>32.80415</v>
      </c>
      <c r="V949" s="2">
        <v>42087</v>
      </c>
      <c r="W949" s="7">
        <v>179.63</v>
      </c>
      <c r="Y949" s="2">
        <v>42087</v>
      </c>
      <c r="Z949" s="6">
        <v>1.0920000000000001</v>
      </c>
      <c r="AB949" s="2">
        <v>42087</v>
      </c>
      <c r="AC949" s="6">
        <v>1.4864999999999999</v>
      </c>
      <c r="AE949" s="2">
        <v>42087</v>
      </c>
      <c r="AF949" s="6">
        <v>1.0448999999999999</v>
      </c>
      <c r="AH949" s="2">
        <v>42087</v>
      </c>
      <c r="AI949" s="11">
        <v>8.3569999999999998E-3</v>
      </c>
      <c r="AK949" s="2">
        <v>42087</v>
      </c>
      <c r="AL949" s="6">
        <v>230.22300000000001</v>
      </c>
      <c r="AN949" s="2">
        <v>42087</v>
      </c>
      <c r="AO949" s="7">
        <v>1948.11</v>
      </c>
      <c r="AQ949" s="2">
        <v>42087</v>
      </c>
      <c r="AR949" s="8">
        <v>243.5949</v>
      </c>
      <c r="AT949" s="2">
        <v>42087</v>
      </c>
      <c r="AU949" s="8">
        <v>13.62</v>
      </c>
      <c r="AW949" s="2">
        <v>42087</v>
      </c>
      <c r="AX949" s="8">
        <v>4994.7280000000001</v>
      </c>
    </row>
    <row r="950" spans="1:50" x14ac:dyDescent="0.2">
      <c r="A950" s="13">
        <v>42086</v>
      </c>
      <c r="B950" s="7">
        <v>266.39999999999998</v>
      </c>
      <c r="D950" s="2">
        <v>42086</v>
      </c>
      <c r="E950" s="10">
        <v>268.64999999999998</v>
      </c>
      <c r="G950" s="2">
        <v>42086</v>
      </c>
      <c r="H950" s="7">
        <v>2104.42</v>
      </c>
      <c r="J950" s="2">
        <v>42086</v>
      </c>
      <c r="K950" s="7">
        <v>3699.04</v>
      </c>
      <c r="M950" s="2">
        <v>42086</v>
      </c>
      <c r="N950" s="7">
        <v>1188.28</v>
      </c>
      <c r="P950" s="2">
        <v>42086</v>
      </c>
      <c r="Q950" s="7">
        <v>47.45</v>
      </c>
      <c r="S950" s="2">
        <v>42086</v>
      </c>
      <c r="T950" s="7">
        <v>32.963500000000003</v>
      </c>
      <c r="V950" s="2">
        <v>42086</v>
      </c>
      <c r="W950" s="7">
        <v>179.82</v>
      </c>
      <c r="Y950" s="2">
        <v>42086</v>
      </c>
      <c r="Z950" s="6">
        <v>1.0931999999999999</v>
      </c>
      <c r="AB950" s="2">
        <v>42086</v>
      </c>
      <c r="AC950" s="6">
        <v>1.4941</v>
      </c>
      <c r="AE950" s="2">
        <v>42086</v>
      </c>
      <c r="AF950" s="6">
        <v>1.0336000000000001</v>
      </c>
      <c r="AH950" s="2">
        <v>42086</v>
      </c>
      <c r="AI950" s="11">
        <v>8.3490000000000005E-3</v>
      </c>
      <c r="AK950" s="2">
        <v>42086</v>
      </c>
      <c r="AL950" s="6">
        <v>230.4211</v>
      </c>
      <c r="AN950" s="2">
        <v>42086</v>
      </c>
      <c r="AO950" s="7">
        <v>1944.74</v>
      </c>
      <c r="AQ950" s="2">
        <v>42086</v>
      </c>
      <c r="AR950" s="8">
        <v>243.86879999999999</v>
      </c>
      <c r="AT950" s="2">
        <v>42086</v>
      </c>
      <c r="AU950" s="8">
        <v>13.41</v>
      </c>
      <c r="AW950" s="2">
        <v>42086</v>
      </c>
      <c r="AX950" s="8">
        <v>5010.9740000000002</v>
      </c>
    </row>
    <row r="951" spans="1:50" x14ac:dyDescent="0.2">
      <c r="A951" s="13">
        <v>42083</v>
      </c>
      <c r="B951" s="7">
        <v>263.17</v>
      </c>
      <c r="D951" s="2">
        <v>42083</v>
      </c>
      <c r="E951" s="10">
        <v>267.52999999999997</v>
      </c>
      <c r="G951" s="2">
        <v>42083</v>
      </c>
      <c r="H951" s="7">
        <v>2108.1</v>
      </c>
      <c r="J951" s="2">
        <v>42083</v>
      </c>
      <c r="K951" s="7">
        <v>3726.07</v>
      </c>
      <c r="M951" s="2">
        <v>42083</v>
      </c>
      <c r="N951" s="7">
        <v>1184.49</v>
      </c>
      <c r="P951" s="2">
        <v>42083</v>
      </c>
      <c r="Q951" s="7">
        <v>45.72</v>
      </c>
      <c r="S951" s="2">
        <v>42083</v>
      </c>
      <c r="T951" s="7">
        <v>32.621079999999999</v>
      </c>
      <c r="V951" s="2">
        <v>42083</v>
      </c>
      <c r="W951" s="7">
        <v>178.18</v>
      </c>
      <c r="Y951" s="2">
        <v>42083</v>
      </c>
      <c r="Z951" s="6">
        <v>1.0847</v>
      </c>
      <c r="AB951" s="2">
        <v>42083</v>
      </c>
      <c r="AC951" s="6">
        <v>1.4971999999999999</v>
      </c>
      <c r="AE951" s="2">
        <v>42083</v>
      </c>
      <c r="AF951" s="6">
        <v>1.0257000000000001</v>
      </c>
      <c r="AH951" s="2">
        <v>42083</v>
      </c>
      <c r="AI951" s="11">
        <v>8.3379999999999999E-3</v>
      </c>
      <c r="AK951" s="2">
        <v>42083</v>
      </c>
      <c r="AL951" s="6">
        <v>231.3032</v>
      </c>
      <c r="AN951" s="2">
        <v>42083</v>
      </c>
      <c r="AO951" s="7">
        <v>1943.29</v>
      </c>
      <c r="AQ951" s="2">
        <v>42083</v>
      </c>
      <c r="AR951" s="8">
        <v>244.49160000000001</v>
      </c>
      <c r="AT951" s="2">
        <v>42083</v>
      </c>
      <c r="AU951" s="8">
        <v>13.02</v>
      </c>
      <c r="AW951" s="2">
        <v>42083</v>
      </c>
      <c r="AX951" s="8">
        <v>5026.4179999999997</v>
      </c>
    </row>
    <row r="952" spans="1:50" x14ac:dyDescent="0.2">
      <c r="A952" s="13">
        <v>42082</v>
      </c>
      <c r="B952" s="7">
        <v>256.95</v>
      </c>
      <c r="D952" s="2">
        <v>42082</v>
      </c>
      <c r="E952" s="10">
        <v>265.55</v>
      </c>
      <c r="G952" s="2">
        <v>42082</v>
      </c>
      <c r="H952" s="7">
        <v>2089.27</v>
      </c>
      <c r="J952" s="2">
        <v>42082</v>
      </c>
      <c r="K952" s="7">
        <v>3670.73</v>
      </c>
      <c r="M952" s="2">
        <v>42082</v>
      </c>
      <c r="N952" s="7">
        <v>1169.3</v>
      </c>
      <c r="P952" s="2">
        <v>42082</v>
      </c>
      <c r="Q952" s="7">
        <v>43.96</v>
      </c>
      <c r="S952" s="2">
        <v>42082</v>
      </c>
      <c r="T952" s="7">
        <v>31.739000000000001</v>
      </c>
      <c r="V952" s="2">
        <v>42082</v>
      </c>
      <c r="W952" s="7">
        <v>173.85</v>
      </c>
      <c r="Y952" s="2">
        <v>42082</v>
      </c>
      <c r="Z952" s="6">
        <v>1.0634999999999999</v>
      </c>
      <c r="AB952" s="2">
        <v>42082</v>
      </c>
      <c r="AC952" s="6">
        <v>1.4722</v>
      </c>
      <c r="AE952" s="2">
        <v>42082</v>
      </c>
      <c r="AF952" s="6">
        <v>1.0082</v>
      </c>
      <c r="AH952" s="2">
        <v>42082</v>
      </c>
      <c r="AI952" s="11">
        <v>8.2690000000000003E-3</v>
      </c>
      <c r="AK952" s="2">
        <v>42082</v>
      </c>
      <c r="AL952" s="6">
        <v>231.261</v>
      </c>
      <c r="AN952" s="2">
        <v>42082</v>
      </c>
      <c r="AO952" s="7">
        <v>1939.22</v>
      </c>
      <c r="AQ952" s="2">
        <v>42082</v>
      </c>
      <c r="AR952" s="8">
        <v>244.27799999999999</v>
      </c>
      <c r="AT952" s="2">
        <v>42082</v>
      </c>
      <c r="AU952" s="8">
        <v>14.07</v>
      </c>
      <c r="AW952" s="2">
        <v>42082</v>
      </c>
      <c r="AX952" s="8">
        <v>4992.3789999999999</v>
      </c>
    </row>
    <row r="953" spans="1:50" x14ac:dyDescent="0.2">
      <c r="A953" s="13">
        <v>42081</v>
      </c>
      <c r="B953" s="7">
        <v>263.42</v>
      </c>
      <c r="D953" s="2">
        <v>42081</v>
      </c>
      <c r="E953" s="10">
        <v>264.54000000000002</v>
      </c>
      <c r="G953" s="2">
        <v>42081</v>
      </c>
      <c r="H953" s="7">
        <v>2099.5</v>
      </c>
      <c r="J953" s="2">
        <v>42081</v>
      </c>
      <c r="K953" s="7">
        <v>3668.52</v>
      </c>
      <c r="M953" s="2">
        <v>42081</v>
      </c>
      <c r="N953" s="7">
        <v>1152.98</v>
      </c>
      <c r="P953" s="2">
        <v>42081</v>
      </c>
      <c r="Q953" s="7">
        <v>44.66</v>
      </c>
      <c r="S953" s="2">
        <v>42081</v>
      </c>
      <c r="T953" s="7">
        <v>31.79344</v>
      </c>
      <c r="V953" s="2">
        <v>42081</v>
      </c>
      <c r="W953" s="7">
        <v>170.23</v>
      </c>
      <c r="Y953" s="2">
        <v>42081</v>
      </c>
      <c r="Z953" s="6">
        <v>1.0652999999999999</v>
      </c>
      <c r="AB953" s="2">
        <v>42081</v>
      </c>
      <c r="AC953" s="6">
        <v>1.4738</v>
      </c>
      <c r="AE953" s="2">
        <v>42081</v>
      </c>
      <c r="AF953" s="6">
        <v>1.0071000000000001</v>
      </c>
      <c r="AH953" s="2">
        <v>42081</v>
      </c>
      <c r="AI953" s="11">
        <v>8.2649999999999998E-3</v>
      </c>
      <c r="AK953" s="2">
        <v>42081</v>
      </c>
      <c r="AL953" s="6">
        <v>230.49469999999999</v>
      </c>
      <c r="AN953" s="2">
        <v>42081</v>
      </c>
      <c r="AO953" s="7">
        <v>1941.3</v>
      </c>
      <c r="AQ953" s="2">
        <v>42081</v>
      </c>
      <c r="AR953" s="8">
        <v>244.0438</v>
      </c>
      <c r="AT953" s="2">
        <v>42081</v>
      </c>
      <c r="AU953" s="8">
        <v>13.97</v>
      </c>
      <c r="AW953" s="2">
        <v>42081</v>
      </c>
      <c r="AX953" s="8">
        <v>4982.8280000000004</v>
      </c>
    </row>
    <row r="954" spans="1:50" x14ac:dyDescent="0.2">
      <c r="A954" s="13">
        <v>42080</v>
      </c>
      <c r="B954" s="7">
        <v>287.45999999999998</v>
      </c>
      <c r="D954" s="2">
        <v>42080</v>
      </c>
      <c r="E954" s="10">
        <v>261.58999999999997</v>
      </c>
      <c r="G954" s="2">
        <v>42080</v>
      </c>
      <c r="H954" s="7">
        <v>2074.2800000000002</v>
      </c>
      <c r="J954" s="2">
        <v>42080</v>
      </c>
      <c r="K954" s="7">
        <v>3672.16</v>
      </c>
      <c r="M954" s="2">
        <v>42080</v>
      </c>
      <c r="N954" s="7">
        <v>1148.67</v>
      </c>
      <c r="P954" s="2">
        <v>42080</v>
      </c>
      <c r="Q954" s="7">
        <v>43.46</v>
      </c>
      <c r="S954" s="2">
        <v>42080</v>
      </c>
      <c r="T954" s="7">
        <v>31.40746</v>
      </c>
      <c r="V954" s="2">
        <v>42080</v>
      </c>
      <c r="W954" s="7">
        <v>173</v>
      </c>
      <c r="Y954" s="2">
        <v>42080</v>
      </c>
      <c r="Z954" s="6">
        <v>1.0594999999999999</v>
      </c>
      <c r="AB954" s="2">
        <v>42080</v>
      </c>
      <c r="AC954" s="6">
        <v>1.4754</v>
      </c>
      <c r="AE954" s="2">
        <v>42080</v>
      </c>
      <c r="AF954" s="6">
        <v>0.99460000000000004</v>
      </c>
      <c r="AH954" s="2">
        <v>42080</v>
      </c>
      <c r="AI954" s="11">
        <v>8.2389999999999998E-3</v>
      </c>
      <c r="AK954" s="2">
        <v>42080</v>
      </c>
      <c r="AL954" s="6">
        <v>230.37870000000001</v>
      </c>
      <c r="AN954" s="2">
        <v>42080</v>
      </c>
      <c r="AO954" s="7">
        <v>1931.26</v>
      </c>
      <c r="AQ954" s="2">
        <v>42080</v>
      </c>
      <c r="AR954" s="8">
        <v>243.80240000000001</v>
      </c>
      <c r="AT954" s="2">
        <v>42080</v>
      </c>
      <c r="AU954" s="8">
        <v>15.66</v>
      </c>
      <c r="AW954" s="2">
        <v>42080</v>
      </c>
      <c r="AX954" s="8">
        <v>4937.4350000000004</v>
      </c>
    </row>
    <row r="955" spans="1:50" x14ac:dyDescent="0.2">
      <c r="A955" s="13">
        <v>42079</v>
      </c>
      <c r="B955" s="7">
        <v>290.13</v>
      </c>
      <c r="D955" s="2">
        <v>42079</v>
      </c>
      <c r="E955" s="10">
        <v>259.83</v>
      </c>
      <c r="G955" s="2">
        <v>42079</v>
      </c>
      <c r="H955" s="7">
        <v>2081.19</v>
      </c>
      <c r="J955" s="2">
        <v>42079</v>
      </c>
      <c r="K955" s="7">
        <v>3706.75</v>
      </c>
      <c r="M955" s="2">
        <v>42079</v>
      </c>
      <c r="N955" s="7">
        <v>1154.4100000000001</v>
      </c>
      <c r="P955" s="2">
        <v>42079</v>
      </c>
      <c r="Q955" s="7">
        <v>43.88</v>
      </c>
      <c r="S955" s="2">
        <v>42079</v>
      </c>
      <c r="T955" s="7">
        <v>32.031529999999997</v>
      </c>
      <c r="V955" s="2">
        <v>42079</v>
      </c>
      <c r="W955" s="7">
        <v>173.55</v>
      </c>
      <c r="Y955" s="2">
        <v>42079</v>
      </c>
      <c r="Z955" s="6">
        <v>1.0589999999999999</v>
      </c>
      <c r="AB955" s="2">
        <v>42079</v>
      </c>
      <c r="AC955" s="6">
        <v>1.4838</v>
      </c>
      <c r="AE955" s="2">
        <v>42079</v>
      </c>
      <c r="AF955" s="6">
        <v>0.99350000000000005</v>
      </c>
      <c r="AH955" s="2">
        <v>42079</v>
      </c>
      <c r="AI955" s="11">
        <v>8.2389999999999998E-3</v>
      </c>
      <c r="AK955" s="2">
        <v>42079</v>
      </c>
      <c r="AL955" s="6">
        <v>231.06700000000001</v>
      </c>
      <c r="AN955" s="2">
        <v>42079</v>
      </c>
      <c r="AO955" s="7">
        <v>1928.78</v>
      </c>
      <c r="AQ955" s="2">
        <v>42079</v>
      </c>
      <c r="AR955" s="8">
        <v>244.43450000000001</v>
      </c>
      <c r="AT955" s="2">
        <v>42079</v>
      </c>
      <c r="AU955" s="8">
        <v>15.61</v>
      </c>
      <c r="AW955" s="2">
        <v>42079</v>
      </c>
      <c r="AX955" s="8">
        <v>4929.5079999999998</v>
      </c>
    </row>
    <row r="956" spans="1:50" x14ac:dyDescent="0.2">
      <c r="A956" s="13">
        <v>42076</v>
      </c>
      <c r="B956" s="7">
        <v>288.39999999999998</v>
      </c>
      <c r="D956" s="2">
        <v>42076</v>
      </c>
      <c r="E956" s="10">
        <v>258.18</v>
      </c>
      <c r="G956" s="2">
        <v>42076</v>
      </c>
      <c r="H956" s="7">
        <v>2053.4</v>
      </c>
      <c r="J956" s="2">
        <v>42076</v>
      </c>
      <c r="K956" s="7">
        <v>3656.21</v>
      </c>
      <c r="M956" s="2">
        <v>42076</v>
      </c>
      <c r="N956" s="7">
        <v>1155.8</v>
      </c>
      <c r="P956" s="2">
        <v>42076</v>
      </c>
      <c r="Q956" s="7">
        <v>44.84</v>
      </c>
      <c r="S956" s="2">
        <v>42076</v>
      </c>
      <c r="T956" s="7">
        <v>31.82338</v>
      </c>
      <c r="V956" s="2">
        <v>42076</v>
      </c>
      <c r="W956" s="7">
        <v>174.18</v>
      </c>
      <c r="Y956" s="2">
        <v>42076</v>
      </c>
      <c r="Z956" s="6">
        <v>1.0491999999999999</v>
      </c>
      <c r="AB956" s="2">
        <v>42076</v>
      </c>
      <c r="AC956" s="6">
        <v>1.4727000000000001</v>
      </c>
      <c r="AE956" s="2">
        <v>42076</v>
      </c>
      <c r="AF956" s="6">
        <v>0.99560000000000004</v>
      </c>
      <c r="AH956" s="2">
        <v>42076</v>
      </c>
      <c r="AI956" s="11">
        <v>8.2459999999999999E-3</v>
      </c>
      <c r="AK956" s="2">
        <v>42076</v>
      </c>
      <c r="AL956" s="6">
        <v>231.06489999999999</v>
      </c>
      <c r="AN956" s="2">
        <v>42076</v>
      </c>
      <c r="AO956" s="7">
        <v>1928</v>
      </c>
      <c r="AQ956" s="2">
        <v>42076</v>
      </c>
      <c r="AR956" s="8">
        <v>244.4264</v>
      </c>
      <c r="AT956" s="2">
        <v>42076</v>
      </c>
      <c r="AU956" s="8">
        <v>16</v>
      </c>
      <c r="AW956" s="2">
        <v>42076</v>
      </c>
      <c r="AX956" s="8">
        <v>4871.7579999999998</v>
      </c>
    </row>
    <row r="957" spans="1:50" x14ac:dyDescent="0.2">
      <c r="A957" s="13">
        <v>42075</v>
      </c>
      <c r="B957" s="7">
        <v>296.14999999999998</v>
      </c>
      <c r="D957" s="2">
        <v>42075</v>
      </c>
      <c r="E957" s="10">
        <v>261.33</v>
      </c>
      <c r="G957" s="2">
        <v>42075</v>
      </c>
      <c r="H957" s="7">
        <v>2065.9499999999998</v>
      </c>
      <c r="J957" s="2">
        <v>42075</v>
      </c>
      <c r="K957" s="7">
        <v>3641.32</v>
      </c>
      <c r="M957" s="2">
        <v>42075</v>
      </c>
      <c r="N957" s="7">
        <v>1153.82</v>
      </c>
      <c r="P957" s="2">
        <v>42075</v>
      </c>
      <c r="Q957" s="7">
        <v>47.05</v>
      </c>
      <c r="S957" s="2">
        <v>42075</v>
      </c>
      <c r="T957" s="7">
        <v>32.341349999999998</v>
      </c>
      <c r="V957" s="2">
        <v>42075</v>
      </c>
      <c r="W957" s="7">
        <v>173.23</v>
      </c>
      <c r="Y957" s="2">
        <v>42075</v>
      </c>
      <c r="Z957" s="6">
        <v>1.0609</v>
      </c>
      <c r="AB957" s="2">
        <v>42075</v>
      </c>
      <c r="AC957" s="6">
        <v>1.4861</v>
      </c>
      <c r="AE957" s="2">
        <v>42075</v>
      </c>
      <c r="AF957" s="6">
        <v>0.99450000000000005</v>
      </c>
      <c r="AH957" s="2">
        <v>42075</v>
      </c>
      <c r="AI957" s="11">
        <v>8.2380000000000005E-3</v>
      </c>
      <c r="AK957" s="2">
        <v>42075</v>
      </c>
      <c r="AL957" s="6">
        <v>231.06489999999999</v>
      </c>
      <c r="AN957" s="2">
        <v>42075</v>
      </c>
      <c r="AO957" s="7">
        <v>1929.46</v>
      </c>
      <c r="AQ957" s="2">
        <v>42075</v>
      </c>
      <c r="AR957" s="8">
        <v>244.52330000000001</v>
      </c>
      <c r="AT957" s="2">
        <v>42075</v>
      </c>
      <c r="AU957" s="8">
        <v>15.42</v>
      </c>
      <c r="AW957" s="2">
        <v>42075</v>
      </c>
      <c r="AX957" s="8">
        <v>4893.2910000000002</v>
      </c>
    </row>
    <row r="958" spans="1:50" x14ac:dyDescent="0.2">
      <c r="A958" s="13">
        <v>42074</v>
      </c>
      <c r="B958" s="7">
        <v>294.54000000000002</v>
      </c>
      <c r="D958" s="2">
        <v>42074</v>
      </c>
      <c r="E958" s="10">
        <v>259.72000000000003</v>
      </c>
      <c r="G958" s="2">
        <v>42074</v>
      </c>
      <c r="H958" s="7">
        <v>2040.24</v>
      </c>
      <c r="J958" s="2">
        <v>42074</v>
      </c>
      <c r="K958" s="7">
        <v>3649.54</v>
      </c>
      <c r="M958" s="2">
        <v>42074</v>
      </c>
      <c r="N958" s="7">
        <v>1151.28</v>
      </c>
      <c r="P958" s="2">
        <v>42074</v>
      </c>
      <c r="Q958" s="7">
        <v>48.17</v>
      </c>
      <c r="S958" s="2">
        <v>42074</v>
      </c>
      <c r="T958" s="7">
        <v>32.257489999999997</v>
      </c>
      <c r="V958" s="2">
        <v>42074</v>
      </c>
      <c r="W958" s="7">
        <v>171.4</v>
      </c>
      <c r="Y958" s="2">
        <v>42074</v>
      </c>
      <c r="Z958" s="6">
        <v>1.0531999999999999</v>
      </c>
      <c r="AB958" s="2">
        <v>42074</v>
      </c>
      <c r="AC958" s="6">
        <v>1.4913000000000001</v>
      </c>
      <c r="AE958" s="2">
        <v>42074</v>
      </c>
      <c r="AF958" s="6">
        <v>0.99099999999999999</v>
      </c>
      <c r="AH958" s="2">
        <v>42074</v>
      </c>
      <c r="AI958" s="11">
        <v>8.2360000000000003E-3</v>
      </c>
      <c r="AK958" s="2">
        <v>42074</v>
      </c>
      <c r="AL958" s="6">
        <v>231.28059999999999</v>
      </c>
      <c r="AN958" s="2">
        <v>42074</v>
      </c>
      <c r="AO958" s="7">
        <v>1928.09</v>
      </c>
      <c r="AQ958" s="2">
        <v>42074</v>
      </c>
      <c r="AR958" s="8">
        <v>244.87430000000001</v>
      </c>
      <c r="AT958" s="2">
        <v>42074</v>
      </c>
      <c r="AU958" s="8">
        <v>16.87</v>
      </c>
      <c r="AW958" s="2">
        <v>42074</v>
      </c>
      <c r="AX958" s="8">
        <v>4849.9409999999998</v>
      </c>
    </row>
    <row r="959" spans="1:50" x14ac:dyDescent="0.2">
      <c r="A959" s="13">
        <v>42073</v>
      </c>
      <c r="B959" s="7">
        <v>293.19</v>
      </c>
      <c r="D959" s="2">
        <v>42073</v>
      </c>
      <c r="E959" s="10">
        <v>260.02</v>
      </c>
      <c r="G959" s="2">
        <v>42073</v>
      </c>
      <c r="H959" s="7">
        <v>2044.16</v>
      </c>
      <c r="J959" s="2">
        <v>42073</v>
      </c>
      <c r="K959" s="7">
        <v>3567.25</v>
      </c>
      <c r="M959" s="2">
        <v>42073</v>
      </c>
      <c r="N959" s="7">
        <v>1160.6600000000001</v>
      </c>
      <c r="P959" s="2">
        <v>42073</v>
      </c>
      <c r="Q959" s="7">
        <v>48.29</v>
      </c>
      <c r="S959" s="2">
        <v>42073</v>
      </c>
      <c r="T959" s="7">
        <v>31.965810000000001</v>
      </c>
      <c r="V959" s="2">
        <v>42073</v>
      </c>
      <c r="W959" s="7">
        <v>172.87</v>
      </c>
      <c r="Y959" s="2">
        <v>42073</v>
      </c>
      <c r="Z959" s="6">
        <v>1.0719000000000001</v>
      </c>
      <c r="AB959" s="2">
        <v>42073</v>
      </c>
      <c r="AC959" s="6">
        <v>1.5097</v>
      </c>
      <c r="AE959" s="2">
        <v>42073</v>
      </c>
      <c r="AF959" s="6">
        <v>1.0024</v>
      </c>
      <c r="AH959" s="2">
        <v>42073</v>
      </c>
      <c r="AI959" s="11">
        <v>8.2620000000000002E-3</v>
      </c>
      <c r="AK959" s="2">
        <v>42073</v>
      </c>
      <c r="AL959" s="6">
        <v>230.43520000000001</v>
      </c>
      <c r="AN959" s="2">
        <v>42073</v>
      </c>
      <c r="AO959" s="7">
        <v>1926.59</v>
      </c>
      <c r="AQ959" s="2">
        <v>42073</v>
      </c>
      <c r="AR959" s="8">
        <v>243.9607</v>
      </c>
      <c r="AT959" s="2">
        <v>42073</v>
      </c>
      <c r="AU959" s="8">
        <v>16.690000000000001</v>
      </c>
      <c r="AW959" s="2">
        <v>42073</v>
      </c>
      <c r="AX959" s="8">
        <v>4859.7950000000001</v>
      </c>
    </row>
    <row r="960" spans="1:50" x14ac:dyDescent="0.2">
      <c r="A960" s="13">
        <v>42072</v>
      </c>
      <c r="B960" s="7">
        <v>289.07</v>
      </c>
      <c r="D960" s="2">
        <v>42072</v>
      </c>
      <c r="E960" s="10">
        <v>265.06</v>
      </c>
      <c r="G960" s="2">
        <v>42072</v>
      </c>
      <c r="H960" s="7">
        <v>2079.4299999999998</v>
      </c>
      <c r="J960" s="2">
        <v>42072</v>
      </c>
      <c r="K960" s="7">
        <v>3610.28</v>
      </c>
      <c r="M960" s="2">
        <v>42072</v>
      </c>
      <c r="N960" s="7">
        <v>1167.51</v>
      </c>
      <c r="P960" s="2">
        <v>42072</v>
      </c>
      <c r="Q960" s="7">
        <v>50</v>
      </c>
      <c r="S960" s="2">
        <v>42072</v>
      </c>
      <c r="T960" s="7">
        <v>31.977260000000001</v>
      </c>
      <c r="V960" s="2">
        <v>42072</v>
      </c>
      <c r="W960" s="7">
        <v>175.65</v>
      </c>
      <c r="Y960" s="2">
        <v>42072</v>
      </c>
      <c r="Z960" s="6">
        <v>1.0860000000000001</v>
      </c>
      <c r="AB960" s="2">
        <v>42072</v>
      </c>
      <c r="AC960" s="6">
        <v>1.512</v>
      </c>
      <c r="AE960" s="2">
        <v>42072</v>
      </c>
      <c r="AF960" s="6">
        <v>1.0154000000000001</v>
      </c>
      <c r="AH960" s="2">
        <v>42072</v>
      </c>
      <c r="AI960" s="11">
        <v>8.2430000000000003E-3</v>
      </c>
      <c r="AK960" s="2">
        <v>42072</v>
      </c>
      <c r="AL960" s="6">
        <v>228.66730000000001</v>
      </c>
      <c r="AN960" s="2">
        <v>42072</v>
      </c>
      <c r="AO960" s="7">
        <v>1921.59</v>
      </c>
      <c r="AQ960" s="2">
        <v>42072</v>
      </c>
      <c r="AR960" s="8">
        <v>242.80240000000001</v>
      </c>
      <c r="AT960" s="2">
        <v>42072</v>
      </c>
      <c r="AU960" s="8">
        <v>15.06</v>
      </c>
      <c r="AW960" s="2">
        <v>42072</v>
      </c>
      <c r="AX960" s="8">
        <v>4942.4380000000001</v>
      </c>
    </row>
    <row r="961" spans="1:50" x14ac:dyDescent="0.2">
      <c r="A961" s="13">
        <v>42069</v>
      </c>
      <c r="B961" s="7">
        <v>273.25</v>
      </c>
      <c r="D961" s="2">
        <v>42069</v>
      </c>
      <c r="E961" s="10">
        <v>267.60000000000002</v>
      </c>
      <c r="G961" s="2">
        <v>42069</v>
      </c>
      <c r="H961" s="7">
        <v>2071.2600000000002</v>
      </c>
      <c r="J961" s="2">
        <v>42069</v>
      </c>
      <c r="K961" s="7">
        <v>3617.62</v>
      </c>
      <c r="M961" s="2">
        <v>42069</v>
      </c>
      <c r="N961" s="7">
        <v>1165.3</v>
      </c>
      <c r="P961" s="2">
        <v>42069</v>
      </c>
      <c r="Q961" s="7">
        <v>49.61</v>
      </c>
      <c r="S961" s="2">
        <v>42069</v>
      </c>
      <c r="T961" s="7">
        <v>31.645209999999999</v>
      </c>
      <c r="V961" s="2">
        <v>42069</v>
      </c>
      <c r="W961" s="7">
        <v>173.7</v>
      </c>
      <c r="Y961" s="2">
        <v>42069</v>
      </c>
      <c r="Z961" s="6">
        <v>1.0855999999999999</v>
      </c>
      <c r="AB961" s="2">
        <v>42069</v>
      </c>
      <c r="AC961" s="6">
        <v>1.5059</v>
      </c>
      <c r="AE961" s="2">
        <v>42069</v>
      </c>
      <c r="AF961" s="6">
        <v>1.0176000000000001</v>
      </c>
      <c r="AH961" s="2">
        <v>42069</v>
      </c>
      <c r="AI961" s="11">
        <v>8.2699999999999996E-3</v>
      </c>
      <c r="AK961" s="2">
        <v>42069</v>
      </c>
      <c r="AL961" s="6">
        <v>227.79179999999999</v>
      </c>
      <c r="AN961" s="2">
        <v>42069</v>
      </c>
      <c r="AO961" s="7">
        <v>1917.72</v>
      </c>
      <c r="AQ961" s="2">
        <v>42069</v>
      </c>
      <c r="AR961" s="8">
        <v>241.90690000000001</v>
      </c>
      <c r="AT961" s="2">
        <v>42069</v>
      </c>
      <c r="AU961" s="8">
        <v>15.2</v>
      </c>
      <c r="AW961" s="2">
        <v>42069</v>
      </c>
      <c r="AX961" s="8">
        <v>4927.37</v>
      </c>
    </row>
    <row r="962" spans="1:50" x14ac:dyDescent="0.2">
      <c r="A962" s="13">
        <v>42068</v>
      </c>
      <c r="B962" s="7">
        <v>279.93</v>
      </c>
      <c r="D962" s="2">
        <v>42068</v>
      </c>
      <c r="E962" s="10">
        <v>269.33</v>
      </c>
      <c r="G962" s="2">
        <v>42068</v>
      </c>
      <c r="H962" s="7">
        <v>2101.04</v>
      </c>
      <c r="J962" s="2">
        <v>42068</v>
      </c>
      <c r="K962" s="7">
        <v>3618.21</v>
      </c>
      <c r="M962" s="2">
        <v>42068</v>
      </c>
      <c r="N962" s="7">
        <v>1199.29</v>
      </c>
      <c r="P962" s="2">
        <v>42068</v>
      </c>
      <c r="Q962" s="7">
        <v>50.76</v>
      </c>
      <c r="S962" s="2">
        <v>42068</v>
      </c>
      <c r="T962" s="7">
        <v>31.72926</v>
      </c>
      <c r="V962" s="2">
        <v>42068</v>
      </c>
      <c r="W962" s="7">
        <v>175.33</v>
      </c>
      <c r="Y962" s="2">
        <v>42068</v>
      </c>
      <c r="Z962" s="6">
        <v>1.1016999999999999</v>
      </c>
      <c r="AB962" s="2">
        <v>42068</v>
      </c>
      <c r="AC962" s="6">
        <v>1.5228000000000002</v>
      </c>
      <c r="AE962" s="2">
        <v>42068</v>
      </c>
      <c r="AF962" s="6">
        <v>1.0268999999999999</v>
      </c>
      <c r="AH962" s="2">
        <v>42068</v>
      </c>
      <c r="AI962" s="11">
        <v>8.3239999999999998E-3</v>
      </c>
      <c r="AK962" s="2">
        <v>42068</v>
      </c>
      <c r="AL962" s="6">
        <v>228.0633</v>
      </c>
      <c r="AN962" s="2">
        <v>42068</v>
      </c>
      <c r="AO962" s="7">
        <v>1929.05</v>
      </c>
      <c r="AQ962" s="2">
        <v>42068</v>
      </c>
      <c r="AR962" s="8">
        <v>242.08439999999999</v>
      </c>
      <c r="AT962" s="2">
        <v>42068</v>
      </c>
      <c r="AU962" s="8">
        <v>14.04</v>
      </c>
      <c r="AW962" s="2">
        <v>42068</v>
      </c>
      <c r="AX962" s="8">
        <v>4982.8100000000004</v>
      </c>
    </row>
    <row r="963" spans="1:50" x14ac:dyDescent="0.2">
      <c r="A963" s="13">
        <v>42067</v>
      </c>
      <c r="B963" s="7">
        <v>273.10000000000002</v>
      </c>
      <c r="D963" s="2">
        <v>42067</v>
      </c>
      <c r="E963" s="10">
        <v>269.43</v>
      </c>
      <c r="G963" s="2">
        <v>42067</v>
      </c>
      <c r="H963" s="7">
        <v>2098.5300000000002</v>
      </c>
      <c r="J963" s="2">
        <v>42067</v>
      </c>
      <c r="K963" s="7">
        <v>3583.44</v>
      </c>
      <c r="M963" s="2">
        <v>42067</v>
      </c>
      <c r="N963" s="7">
        <v>1201.21</v>
      </c>
      <c r="P963" s="2">
        <v>42067</v>
      </c>
      <c r="Q963" s="7">
        <v>51.53</v>
      </c>
      <c r="S963" s="2">
        <v>42067</v>
      </c>
      <c r="T963" s="7">
        <v>32.106189999999998</v>
      </c>
      <c r="V963" s="2">
        <v>42067</v>
      </c>
      <c r="W963" s="7">
        <v>174.92</v>
      </c>
      <c r="Y963" s="2">
        <v>42067</v>
      </c>
      <c r="Z963" s="6">
        <v>1.1073</v>
      </c>
      <c r="AB963" s="2">
        <v>42067</v>
      </c>
      <c r="AC963" s="6">
        <v>1.5263</v>
      </c>
      <c r="AE963" s="2">
        <v>42067</v>
      </c>
      <c r="AF963" s="6">
        <v>1.0377000000000001</v>
      </c>
      <c r="AH963" s="2">
        <v>42067</v>
      </c>
      <c r="AI963" s="11">
        <v>8.3499999999999998E-3</v>
      </c>
      <c r="AK963" s="2">
        <v>42067</v>
      </c>
      <c r="AL963" s="6">
        <v>227.6473</v>
      </c>
      <c r="AN963" s="2">
        <v>42067</v>
      </c>
      <c r="AO963" s="7">
        <v>1927.5</v>
      </c>
      <c r="AQ963" s="2">
        <v>42067</v>
      </c>
      <c r="AR963" s="8">
        <v>241.6583</v>
      </c>
      <c r="AT963" s="2">
        <v>42067</v>
      </c>
      <c r="AU963" s="8">
        <v>14.23</v>
      </c>
      <c r="AW963" s="2">
        <v>42067</v>
      </c>
      <c r="AX963" s="8">
        <v>4967.1419999999998</v>
      </c>
    </row>
    <row r="964" spans="1:50" x14ac:dyDescent="0.2">
      <c r="A964" s="13">
        <v>42066</v>
      </c>
      <c r="B964" s="7">
        <v>283.36</v>
      </c>
      <c r="D964" s="2">
        <v>42066</v>
      </c>
      <c r="E964" s="10">
        <v>274.44</v>
      </c>
      <c r="G964" s="2">
        <v>42066</v>
      </c>
      <c r="H964" s="7">
        <v>2107.7800000000002</v>
      </c>
      <c r="J964" s="2">
        <v>42066</v>
      </c>
      <c r="K964" s="7">
        <v>3549.11</v>
      </c>
      <c r="M964" s="2">
        <v>42066</v>
      </c>
      <c r="N964" s="7">
        <v>1204.8599999999999</v>
      </c>
      <c r="P964" s="2">
        <v>42066</v>
      </c>
      <c r="Q964" s="7">
        <v>50.52</v>
      </c>
      <c r="S964" s="2">
        <v>42066</v>
      </c>
      <c r="T964" s="7">
        <v>32.529049999999998</v>
      </c>
      <c r="V964" s="2">
        <v>42066</v>
      </c>
      <c r="W964" s="7">
        <v>174.03</v>
      </c>
      <c r="Y964" s="2">
        <v>42066</v>
      </c>
      <c r="Z964" s="6">
        <v>1.1201000000000001</v>
      </c>
      <c r="AB964" s="2">
        <v>42066</v>
      </c>
      <c r="AC964" s="6">
        <v>1.5382</v>
      </c>
      <c r="AE964" s="2">
        <v>42066</v>
      </c>
      <c r="AF964" s="6">
        <v>1.0409999999999999</v>
      </c>
      <c r="AH964" s="2">
        <v>42066</v>
      </c>
      <c r="AI964" s="11">
        <v>8.3630000000000006E-3</v>
      </c>
      <c r="AK964" s="2">
        <v>42066</v>
      </c>
      <c r="AL964" s="6">
        <v>227.6514</v>
      </c>
      <c r="AN964" s="2">
        <v>42066</v>
      </c>
      <c r="AO964" s="7">
        <v>1926.97</v>
      </c>
      <c r="AQ964" s="2">
        <v>42066</v>
      </c>
      <c r="AR964" s="8">
        <v>241.75800000000001</v>
      </c>
      <c r="AT964" s="2">
        <v>42066</v>
      </c>
      <c r="AU964" s="8">
        <v>13.86</v>
      </c>
      <c r="AW964" s="2">
        <v>42066</v>
      </c>
      <c r="AX964" s="8">
        <v>4979.9009999999998</v>
      </c>
    </row>
    <row r="965" spans="1:50" x14ac:dyDescent="0.2">
      <c r="A965" s="13">
        <v>42065</v>
      </c>
      <c r="B965" s="7">
        <v>272.88</v>
      </c>
      <c r="D965" s="2">
        <v>42065</v>
      </c>
      <c r="E965" s="10">
        <v>276.02999999999997</v>
      </c>
      <c r="G965" s="2">
        <v>42065</v>
      </c>
      <c r="H965" s="7">
        <v>2117.39</v>
      </c>
      <c r="J965" s="2">
        <v>42065</v>
      </c>
      <c r="K965" s="7">
        <v>3591.09</v>
      </c>
      <c r="M965" s="2">
        <v>42065</v>
      </c>
      <c r="N965" s="7">
        <v>1207.94</v>
      </c>
      <c r="P965" s="2">
        <v>42065</v>
      </c>
      <c r="Q965" s="7">
        <v>49.59</v>
      </c>
      <c r="S965" s="2">
        <v>42065</v>
      </c>
      <c r="T965" s="7">
        <v>32.293700000000001</v>
      </c>
      <c r="V965" s="2">
        <v>42065</v>
      </c>
      <c r="W965" s="7">
        <v>175.76</v>
      </c>
      <c r="Y965" s="2">
        <v>42065</v>
      </c>
      <c r="Z965" s="6">
        <v>1.1177999999999999</v>
      </c>
      <c r="AB965" s="2">
        <v>42065</v>
      </c>
      <c r="AC965" s="6">
        <v>1.5359</v>
      </c>
      <c r="AE965" s="2">
        <v>42065</v>
      </c>
      <c r="AF965" s="6">
        <v>1.0428999999999999</v>
      </c>
      <c r="AH965" s="2">
        <v>42065</v>
      </c>
      <c r="AI965" s="11">
        <v>8.3239999999999998E-3</v>
      </c>
      <c r="AK965" s="2">
        <v>42065</v>
      </c>
      <c r="AL965" s="6">
        <v>228.0583</v>
      </c>
      <c r="AN965" s="2">
        <v>42065</v>
      </c>
      <c r="AO965" s="7">
        <v>1929.91</v>
      </c>
      <c r="AQ965" s="2">
        <v>42065</v>
      </c>
      <c r="AR965" s="8">
        <v>242.04320000000001</v>
      </c>
      <c r="AT965" s="2">
        <v>42065</v>
      </c>
      <c r="AU965" s="8">
        <v>13.04</v>
      </c>
      <c r="AW965" s="2">
        <v>42065</v>
      </c>
      <c r="AX965" s="8">
        <v>5008.0959999999995</v>
      </c>
    </row>
    <row r="966" spans="1:50" x14ac:dyDescent="0.2">
      <c r="A966" s="13">
        <v>42062</v>
      </c>
      <c r="B966" s="7">
        <v>254.87</v>
      </c>
      <c r="D966" s="2">
        <v>42062</v>
      </c>
      <c r="E966" s="10">
        <v>276.2</v>
      </c>
      <c r="G966" s="2">
        <v>42062</v>
      </c>
      <c r="H966" s="7">
        <v>2104.5</v>
      </c>
      <c r="J966" s="2">
        <v>42062</v>
      </c>
      <c r="K966" s="7">
        <v>3599</v>
      </c>
      <c r="M966" s="2">
        <v>42062</v>
      </c>
      <c r="N966" s="7">
        <v>1213.8</v>
      </c>
      <c r="P966" s="2">
        <v>42062</v>
      </c>
      <c r="Q966" s="7">
        <v>49.76</v>
      </c>
      <c r="S966" s="2">
        <v>42062</v>
      </c>
      <c r="T966" s="7">
        <v>32.9129</v>
      </c>
      <c r="V966" s="2">
        <v>42062</v>
      </c>
      <c r="W966" s="7">
        <v>176.33</v>
      </c>
      <c r="Y966" s="2">
        <v>42062</v>
      </c>
      <c r="Z966" s="6">
        <v>1.1194999999999999</v>
      </c>
      <c r="AB966" s="2">
        <v>42062</v>
      </c>
      <c r="AC966" s="6">
        <v>1.544</v>
      </c>
      <c r="AE966" s="2">
        <v>42062</v>
      </c>
      <c r="AF966" s="6">
        <v>1.0492999999999999</v>
      </c>
      <c r="AH966" s="2">
        <v>42062</v>
      </c>
      <c r="AI966" s="11">
        <v>8.3510000000000008E-3</v>
      </c>
      <c r="AK966" s="2">
        <v>42062</v>
      </c>
      <c r="AL966" s="6">
        <v>228.5506</v>
      </c>
      <c r="AN966" s="2">
        <v>42062</v>
      </c>
      <c r="AO966" s="7">
        <v>1936.64</v>
      </c>
      <c r="AQ966" s="2">
        <v>42062</v>
      </c>
      <c r="AR966" s="8">
        <v>242.31100000000001</v>
      </c>
      <c r="AT966" s="2">
        <v>42062</v>
      </c>
      <c r="AU966" s="8">
        <v>13.34</v>
      </c>
      <c r="AW966" s="2">
        <v>42062</v>
      </c>
      <c r="AX966" s="8">
        <v>4963.527</v>
      </c>
    </row>
    <row r="967" spans="1:50" x14ac:dyDescent="0.2">
      <c r="A967" s="13">
        <v>42061</v>
      </c>
      <c r="B967" s="7">
        <v>236.49</v>
      </c>
      <c r="D967" s="2">
        <v>42061</v>
      </c>
      <c r="E967" s="10">
        <v>275.95999999999998</v>
      </c>
      <c r="G967" s="2">
        <v>42061</v>
      </c>
      <c r="H967" s="7">
        <v>2110.7399999999998</v>
      </c>
      <c r="J967" s="2">
        <v>42061</v>
      </c>
      <c r="K967" s="7">
        <v>3574.94</v>
      </c>
      <c r="M967" s="2">
        <v>42061</v>
      </c>
      <c r="N967" s="7">
        <v>1209.98</v>
      </c>
      <c r="P967" s="2">
        <v>42061</v>
      </c>
      <c r="Q967" s="7">
        <v>48.17</v>
      </c>
      <c r="S967" s="2">
        <v>42061</v>
      </c>
      <c r="T967" s="7">
        <v>32.454560000000001</v>
      </c>
      <c r="V967" s="2">
        <v>42061</v>
      </c>
      <c r="W967" s="7">
        <v>176.47</v>
      </c>
      <c r="Y967" s="2">
        <v>42061</v>
      </c>
      <c r="Z967" s="6">
        <v>1.1194999999999999</v>
      </c>
      <c r="AB967" s="2">
        <v>42061</v>
      </c>
      <c r="AC967" s="6">
        <v>1.5407999999999999</v>
      </c>
      <c r="AE967" s="2">
        <v>42061</v>
      </c>
      <c r="AF967" s="6">
        <v>1.048</v>
      </c>
      <c r="AH967" s="2">
        <v>42061</v>
      </c>
      <c r="AI967" s="11">
        <v>8.3730000000000002E-3</v>
      </c>
      <c r="AK967" s="2">
        <v>42061</v>
      </c>
      <c r="AL967" s="6">
        <v>228.74350000000001</v>
      </c>
      <c r="AN967" s="2">
        <v>42061</v>
      </c>
      <c r="AO967" s="7">
        <v>1934.58</v>
      </c>
      <c r="AQ967" s="2">
        <v>42061</v>
      </c>
      <c r="AR967" s="8">
        <v>242.4589</v>
      </c>
      <c r="AT967" s="2">
        <v>42061</v>
      </c>
      <c r="AU967" s="8">
        <v>13.91</v>
      </c>
      <c r="AW967" s="2">
        <v>42061</v>
      </c>
      <c r="AX967" s="8">
        <v>4987.8900000000003</v>
      </c>
    </row>
    <row r="968" spans="1:50" x14ac:dyDescent="0.2">
      <c r="A968" s="13">
        <v>42060</v>
      </c>
      <c r="B968" s="7">
        <v>237.96</v>
      </c>
      <c r="D968" s="2">
        <v>42060</v>
      </c>
      <c r="E968" s="10">
        <v>274.43</v>
      </c>
      <c r="G968" s="2">
        <v>42060</v>
      </c>
      <c r="H968" s="7">
        <v>2113.86</v>
      </c>
      <c r="J968" s="2">
        <v>42060</v>
      </c>
      <c r="K968" s="7">
        <v>3541.78</v>
      </c>
      <c r="M968" s="2">
        <v>42060</v>
      </c>
      <c r="N968" s="7">
        <v>1203.44</v>
      </c>
      <c r="P968" s="2">
        <v>42060</v>
      </c>
      <c r="Q968" s="7">
        <v>50.99</v>
      </c>
      <c r="S968" s="2">
        <v>42060</v>
      </c>
      <c r="T968" s="7">
        <v>32.105739999999997</v>
      </c>
      <c r="V968" s="2">
        <v>42060</v>
      </c>
      <c r="W968" s="7">
        <v>174.47</v>
      </c>
      <c r="Y968" s="2">
        <v>42060</v>
      </c>
      <c r="Z968" s="6">
        <v>1.1363000000000001</v>
      </c>
      <c r="AB968" s="2">
        <v>42060</v>
      </c>
      <c r="AC968" s="6">
        <v>1.5508999999999999</v>
      </c>
      <c r="AE968" s="2">
        <v>42060</v>
      </c>
      <c r="AF968" s="6">
        <v>1.0547</v>
      </c>
      <c r="AH968" s="2">
        <v>42060</v>
      </c>
      <c r="AI968" s="11">
        <v>8.4080000000000005E-3</v>
      </c>
      <c r="AK968" s="2">
        <v>42060</v>
      </c>
      <c r="AL968" s="6">
        <v>227.86510000000001</v>
      </c>
      <c r="AN968" s="2">
        <v>42060</v>
      </c>
      <c r="AO968" s="7">
        <v>1938.47</v>
      </c>
      <c r="AQ968" s="2">
        <v>42060</v>
      </c>
      <c r="AR968" s="8">
        <v>241.7158</v>
      </c>
      <c r="AT968" s="2">
        <v>42060</v>
      </c>
      <c r="AU968" s="8">
        <v>13.84</v>
      </c>
      <c r="AW968" s="2">
        <v>42060</v>
      </c>
      <c r="AX968" s="8">
        <v>4967.1369999999997</v>
      </c>
    </row>
    <row r="969" spans="1:50" x14ac:dyDescent="0.2">
      <c r="A969" s="13">
        <v>42059</v>
      </c>
      <c r="B969" s="7">
        <v>239.34</v>
      </c>
      <c r="D969" s="2">
        <v>42059</v>
      </c>
      <c r="E969" s="10">
        <v>274.42</v>
      </c>
      <c r="G969" s="2">
        <v>42059</v>
      </c>
      <c r="H969" s="7">
        <v>2115.48</v>
      </c>
      <c r="J969" s="2">
        <v>42059</v>
      </c>
      <c r="K969" s="7">
        <v>3547.1</v>
      </c>
      <c r="M969" s="2">
        <v>42059</v>
      </c>
      <c r="N969" s="7">
        <v>1196.56</v>
      </c>
      <c r="P969" s="2">
        <v>42059</v>
      </c>
      <c r="Q969" s="7">
        <v>49.28</v>
      </c>
      <c r="S969" s="2">
        <v>42059</v>
      </c>
      <c r="T969" s="7">
        <v>32.381309999999999</v>
      </c>
      <c r="V969" s="2">
        <v>42059</v>
      </c>
      <c r="W969" s="7">
        <v>175.31</v>
      </c>
      <c r="Y969" s="2">
        <v>42059</v>
      </c>
      <c r="Z969" s="6">
        <v>1.1335999999999999</v>
      </c>
      <c r="AB969" s="2">
        <v>42059</v>
      </c>
      <c r="AC969" s="6">
        <v>1.546</v>
      </c>
      <c r="AE969" s="2">
        <v>42059</v>
      </c>
      <c r="AF969" s="6">
        <v>1.0539000000000001</v>
      </c>
      <c r="AH969" s="2">
        <v>42059</v>
      </c>
      <c r="AI969" s="11">
        <v>8.4119999999999993E-3</v>
      </c>
      <c r="AK969" s="2">
        <v>42059</v>
      </c>
      <c r="AL969" s="6">
        <v>227.33510000000001</v>
      </c>
      <c r="AN969" s="2">
        <v>42059</v>
      </c>
      <c r="AO969" s="7">
        <v>1937.1</v>
      </c>
      <c r="AQ969" s="2">
        <v>42059</v>
      </c>
      <c r="AR969" s="8">
        <v>241.29</v>
      </c>
      <c r="AT969" s="2">
        <v>42059</v>
      </c>
      <c r="AU969" s="8">
        <v>13.69</v>
      </c>
      <c r="AW969" s="2">
        <v>42059</v>
      </c>
      <c r="AX969" s="8">
        <v>4968.1220000000003</v>
      </c>
    </row>
    <row r="970" spans="1:50" x14ac:dyDescent="0.2">
      <c r="A970" s="13">
        <v>42058</v>
      </c>
      <c r="B970" s="7">
        <v>240.42</v>
      </c>
      <c r="D970" s="2">
        <v>42058</v>
      </c>
      <c r="E970" s="10">
        <v>273.45999999999998</v>
      </c>
      <c r="G970" s="2">
        <v>42058</v>
      </c>
      <c r="H970" s="7">
        <v>2109.66</v>
      </c>
      <c r="J970" s="2">
        <v>42058</v>
      </c>
      <c r="K970" s="7">
        <v>3519.58</v>
      </c>
      <c r="M970" s="2">
        <v>42058</v>
      </c>
      <c r="N970" s="7">
        <v>1200.1099999999999</v>
      </c>
      <c r="P970" s="2">
        <v>42058</v>
      </c>
      <c r="Q970" s="7">
        <v>49.45</v>
      </c>
      <c r="S970" s="2">
        <v>42058</v>
      </c>
      <c r="T970" s="7">
        <v>32.272060000000003</v>
      </c>
      <c r="V970" s="2">
        <v>42058</v>
      </c>
      <c r="W970" s="7">
        <v>172.7</v>
      </c>
      <c r="Y970" s="2">
        <v>42058</v>
      </c>
      <c r="Z970" s="6">
        <v>1.1332</v>
      </c>
      <c r="AB970" s="2">
        <v>42058</v>
      </c>
      <c r="AC970" s="6">
        <v>1.5453000000000001</v>
      </c>
      <c r="AE970" s="2">
        <v>42058</v>
      </c>
      <c r="AF970" s="6">
        <v>1.0501</v>
      </c>
      <c r="AH970" s="2">
        <v>42058</v>
      </c>
      <c r="AI970" s="11">
        <v>8.4110000000000001E-3</v>
      </c>
      <c r="AK970" s="2">
        <v>42058</v>
      </c>
      <c r="AL970" s="6">
        <v>226.92840000000001</v>
      </c>
      <c r="AN970" s="2">
        <v>42058</v>
      </c>
      <c r="AO970" s="7">
        <v>1930.34</v>
      </c>
      <c r="AQ970" s="2">
        <v>42058</v>
      </c>
      <c r="AR970" s="8">
        <v>241.10480000000001</v>
      </c>
      <c r="AT970" s="2">
        <v>42058</v>
      </c>
      <c r="AU970" s="8">
        <v>14.56</v>
      </c>
      <c r="AW970" s="2">
        <v>42058</v>
      </c>
      <c r="AX970" s="8">
        <v>4960.9719999999998</v>
      </c>
    </row>
    <row r="971" spans="1:50" x14ac:dyDescent="0.2">
      <c r="A971" s="13">
        <v>42055</v>
      </c>
      <c r="B971" s="7">
        <v>244.83</v>
      </c>
      <c r="D971" s="2">
        <v>42055</v>
      </c>
      <c r="E971" s="10">
        <v>274.06</v>
      </c>
      <c r="G971" s="2">
        <v>42055</v>
      </c>
      <c r="H971" s="7">
        <v>2110.3000000000002</v>
      </c>
      <c r="J971" s="2">
        <v>42055</v>
      </c>
      <c r="K971" s="7">
        <v>3490.53</v>
      </c>
      <c r="M971" s="2">
        <v>42055</v>
      </c>
      <c r="N971" s="7">
        <v>1206.95</v>
      </c>
      <c r="P971" s="2">
        <v>42055</v>
      </c>
      <c r="Q971" s="7">
        <v>50.34</v>
      </c>
      <c r="S971" s="2">
        <v>42055</v>
      </c>
      <c r="T971" s="7">
        <v>32.5396</v>
      </c>
      <c r="V971" s="2">
        <v>42055</v>
      </c>
      <c r="W971" s="7">
        <v>172.93</v>
      </c>
      <c r="Y971" s="2">
        <v>42055</v>
      </c>
      <c r="Z971" s="6">
        <v>1.1393</v>
      </c>
      <c r="AB971" s="2">
        <v>42055</v>
      </c>
      <c r="AC971" s="6">
        <v>1.5401</v>
      </c>
      <c r="AE971" s="2">
        <v>42055</v>
      </c>
      <c r="AF971" s="6">
        <v>1.0633999999999999</v>
      </c>
      <c r="AH971" s="2">
        <v>42055</v>
      </c>
      <c r="AI971" s="11">
        <v>8.4189999999999994E-3</v>
      </c>
      <c r="AK971" s="2">
        <v>42055</v>
      </c>
      <c r="AL971" s="6">
        <v>226.58709999999999</v>
      </c>
      <c r="AN971" s="2">
        <v>42055</v>
      </c>
      <c r="AO971" s="7">
        <v>1924.09</v>
      </c>
      <c r="AQ971" s="2">
        <v>42055</v>
      </c>
      <c r="AR971" s="8">
        <v>240.7638</v>
      </c>
      <c r="AT971" s="2">
        <v>42055</v>
      </c>
      <c r="AU971" s="8">
        <v>14.3</v>
      </c>
      <c r="AW971" s="2">
        <v>42055</v>
      </c>
      <c r="AX971" s="8">
        <v>4955.9660000000003</v>
      </c>
    </row>
    <row r="972" spans="1:50" x14ac:dyDescent="0.2">
      <c r="A972" s="13">
        <v>42054</v>
      </c>
      <c r="B972" s="7">
        <v>240.91</v>
      </c>
      <c r="D972" s="2">
        <v>42054</v>
      </c>
      <c r="E972" s="10">
        <v>274.64</v>
      </c>
      <c r="G972" s="2">
        <v>42054</v>
      </c>
      <c r="H972" s="7">
        <v>2097.4499999999998</v>
      </c>
      <c r="J972" s="2">
        <v>42054</v>
      </c>
      <c r="K972" s="7">
        <v>3488.08</v>
      </c>
      <c r="M972" s="2">
        <v>42054</v>
      </c>
      <c r="N972" s="7">
        <v>1207.9100000000001</v>
      </c>
      <c r="P972" s="2">
        <v>42054</v>
      </c>
      <c r="Q972" s="7">
        <v>51.16</v>
      </c>
      <c r="S972" s="2">
        <v>42054</v>
      </c>
      <c r="T972" s="7">
        <v>33.030389999999997</v>
      </c>
      <c r="V972" s="2">
        <v>42054</v>
      </c>
      <c r="W972" s="7">
        <v>174.91</v>
      </c>
      <c r="Y972" s="2">
        <v>42054</v>
      </c>
      <c r="Z972" s="6">
        <v>1.1373</v>
      </c>
      <c r="AB972" s="2">
        <v>42054</v>
      </c>
      <c r="AC972" s="6">
        <v>1.5432999999999999</v>
      </c>
      <c r="AE972" s="2">
        <v>42054</v>
      </c>
      <c r="AF972" s="6">
        <v>1.0544</v>
      </c>
      <c r="AH972" s="2">
        <v>42054</v>
      </c>
      <c r="AI972" s="11">
        <v>8.4080000000000005E-3</v>
      </c>
      <c r="AK972" s="2">
        <v>42054</v>
      </c>
      <c r="AL972" s="6">
        <v>226.31110000000001</v>
      </c>
      <c r="AN972" s="2">
        <v>42054</v>
      </c>
      <c r="AO972" s="7">
        <v>1925.44</v>
      </c>
      <c r="AQ972" s="2">
        <v>42054</v>
      </c>
      <c r="AR972" s="8">
        <v>240.56540000000001</v>
      </c>
      <c r="AT972" s="2">
        <v>42054</v>
      </c>
      <c r="AU972" s="8">
        <v>15.29</v>
      </c>
      <c r="AW972" s="2">
        <v>42054</v>
      </c>
      <c r="AX972" s="8">
        <v>4924.7</v>
      </c>
    </row>
    <row r="973" spans="1:50" x14ac:dyDescent="0.2">
      <c r="A973" s="13">
        <v>42053</v>
      </c>
      <c r="B973" s="7">
        <v>233.48</v>
      </c>
      <c r="D973" s="2">
        <v>42053</v>
      </c>
      <c r="E973" s="10">
        <v>275.45999999999998</v>
      </c>
      <c r="G973" s="2">
        <v>42053</v>
      </c>
      <c r="H973" s="7">
        <v>2099.6799999999998</v>
      </c>
      <c r="J973" s="2">
        <v>42053</v>
      </c>
      <c r="K973" s="7">
        <v>3465.8</v>
      </c>
      <c r="M973" s="2">
        <v>42053</v>
      </c>
      <c r="N973" s="7">
        <v>1200.8</v>
      </c>
      <c r="P973" s="2">
        <v>42053</v>
      </c>
      <c r="Q973" s="7">
        <v>52.14</v>
      </c>
      <c r="S973" s="2">
        <v>42053</v>
      </c>
      <c r="T973" s="7">
        <v>32.848239999999997</v>
      </c>
      <c r="V973" s="2">
        <v>42053</v>
      </c>
      <c r="W973" s="7">
        <v>175.3</v>
      </c>
      <c r="Y973" s="2">
        <v>42053</v>
      </c>
      <c r="Z973" s="6">
        <v>1.1343000000000001</v>
      </c>
      <c r="AB973" s="2">
        <v>42053</v>
      </c>
      <c r="AC973" s="6">
        <v>1.5419</v>
      </c>
      <c r="AE973" s="2">
        <v>42053</v>
      </c>
      <c r="AF973" s="6">
        <v>1.0587</v>
      </c>
      <c r="AH973" s="2">
        <v>42053</v>
      </c>
      <c r="AI973" s="11">
        <v>8.3850000000000001E-3</v>
      </c>
      <c r="AK973" s="2">
        <v>42053</v>
      </c>
      <c r="AL973" s="6">
        <v>226.35839999999999</v>
      </c>
      <c r="AN973" s="2">
        <v>42053</v>
      </c>
      <c r="AO973" s="7">
        <v>1928.29</v>
      </c>
      <c r="AQ973" s="2">
        <v>42053</v>
      </c>
      <c r="AR973" s="8">
        <v>240.52260000000001</v>
      </c>
      <c r="AT973" s="2">
        <v>42053</v>
      </c>
      <c r="AU973" s="8">
        <v>15.45</v>
      </c>
      <c r="AW973" s="2">
        <v>42053</v>
      </c>
      <c r="AX973" s="8">
        <v>4906.3639999999996</v>
      </c>
    </row>
    <row r="974" spans="1:50" x14ac:dyDescent="0.2">
      <c r="A974" s="13">
        <v>42052</v>
      </c>
      <c r="B974" s="7">
        <v>241.53</v>
      </c>
      <c r="D974" s="2">
        <v>42052</v>
      </c>
      <c r="E974" s="10">
        <v>273.37</v>
      </c>
      <c r="G974" s="2">
        <v>42052</v>
      </c>
      <c r="H974" s="7">
        <v>2100.34</v>
      </c>
      <c r="J974" s="2">
        <v>42052</v>
      </c>
      <c r="K974" s="7">
        <v>3438.44</v>
      </c>
      <c r="M974" s="2">
        <v>42052</v>
      </c>
      <c r="N974" s="7">
        <v>1206.73</v>
      </c>
      <c r="P974" s="2">
        <v>42052</v>
      </c>
      <c r="Q974" s="7">
        <v>53.53</v>
      </c>
      <c r="S974" s="2">
        <v>42052</v>
      </c>
      <c r="T974" s="7">
        <v>33.340440000000001</v>
      </c>
      <c r="V974" s="2">
        <v>42052</v>
      </c>
      <c r="W974" s="7">
        <v>174.02</v>
      </c>
      <c r="Y974" s="2">
        <v>42052</v>
      </c>
      <c r="Z974" s="6">
        <v>1.1417999999999999</v>
      </c>
      <c r="AB974" s="2">
        <v>42052</v>
      </c>
      <c r="AC974" s="6">
        <v>1.5363</v>
      </c>
      <c r="AE974" s="2">
        <v>42052</v>
      </c>
      <c r="AF974" s="6">
        <v>1.0706</v>
      </c>
      <c r="AH974" s="2">
        <v>42052</v>
      </c>
      <c r="AI974" s="11">
        <v>8.397E-3</v>
      </c>
      <c r="AK974" s="2">
        <v>42052</v>
      </c>
      <c r="AL974" s="6">
        <v>226.32480000000001</v>
      </c>
      <c r="AN974" s="2">
        <v>42052</v>
      </c>
      <c r="AO974" s="7">
        <v>1921.31</v>
      </c>
      <c r="AQ974" s="2">
        <v>42052</v>
      </c>
      <c r="AR974" s="8">
        <v>240.60740000000001</v>
      </c>
      <c r="AT974" s="2">
        <v>42052</v>
      </c>
      <c r="AU974" s="8">
        <v>15.8</v>
      </c>
      <c r="AW974" s="2">
        <v>42052</v>
      </c>
      <c r="AX974" s="8">
        <v>4899.2669999999998</v>
      </c>
    </row>
    <row r="975" spans="1:50" x14ac:dyDescent="0.2">
      <c r="A975" s="13">
        <v>42051</v>
      </c>
      <c r="B975" s="7">
        <v>237.01</v>
      </c>
      <c r="D975" s="2">
        <v>42051</v>
      </c>
      <c r="E975" s="10">
        <v>273.12</v>
      </c>
      <c r="G975" s="2">
        <v>42051</v>
      </c>
      <c r="H975" s="7">
        <v>2096.9899999999998</v>
      </c>
      <c r="J975" s="2">
        <v>42051</v>
      </c>
      <c r="K975" s="7">
        <v>3433.3</v>
      </c>
      <c r="M975" s="2">
        <v>42051</v>
      </c>
      <c r="N975" s="7">
        <v>1231</v>
      </c>
      <c r="P975" s="2">
        <v>42051</v>
      </c>
      <c r="Q975" s="7">
        <v>52.78</v>
      </c>
      <c r="S975" s="2">
        <v>42051</v>
      </c>
      <c r="T975" s="7">
        <v>33.077370000000002</v>
      </c>
      <c r="V975" s="2">
        <v>42051</v>
      </c>
      <c r="W975" s="7">
        <v>176.94</v>
      </c>
      <c r="Y975" s="2">
        <v>42051</v>
      </c>
      <c r="Z975" s="6">
        <v>1.1355999999999999</v>
      </c>
      <c r="AB975" s="2">
        <v>42051</v>
      </c>
      <c r="AC975" s="6">
        <v>1.5352999999999999</v>
      </c>
      <c r="AE975" s="2">
        <v>42051</v>
      </c>
      <c r="AF975" s="6">
        <v>1.0732999999999999</v>
      </c>
      <c r="AH975" s="2">
        <v>42051</v>
      </c>
      <c r="AI975" s="11">
        <v>8.4489999999999999E-3</v>
      </c>
      <c r="AK975" s="2">
        <v>42051</v>
      </c>
      <c r="AL975" s="6">
        <v>226.88140000000001</v>
      </c>
      <c r="AN975" s="2">
        <v>42051</v>
      </c>
      <c r="AO975" s="7">
        <v>1930.84</v>
      </c>
      <c r="AQ975" s="2">
        <v>42051</v>
      </c>
      <c r="AR975" s="8">
        <v>240.8716</v>
      </c>
      <c r="AT975" s="2">
        <v>42051</v>
      </c>
      <c r="AU975" s="8">
        <v>14.69</v>
      </c>
      <c r="AW975" s="2">
        <v>42051</v>
      </c>
      <c r="AX975" s="8">
        <v>4893.8360000000002</v>
      </c>
    </row>
    <row r="976" spans="1:50" x14ac:dyDescent="0.2">
      <c r="A976" s="13">
        <v>42048</v>
      </c>
      <c r="B976" s="7">
        <v>234.25</v>
      </c>
      <c r="D976" s="2">
        <v>42048</v>
      </c>
      <c r="E976" s="10">
        <v>273.89</v>
      </c>
      <c r="G976" s="2">
        <v>42048</v>
      </c>
      <c r="H976" s="7">
        <v>2096.9899999999998</v>
      </c>
      <c r="J976" s="2">
        <v>42048</v>
      </c>
      <c r="K976" s="7">
        <v>3447.59</v>
      </c>
      <c r="M976" s="2">
        <v>42048</v>
      </c>
      <c r="N976" s="7">
        <v>1230.04</v>
      </c>
      <c r="P976" s="2">
        <v>42048</v>
      </c>
      <c r="Q976" s="7">
        <v>52.78</v>
      </c>
      <c r="S976" s="2">
        <v>42048</v>
      </c>
      <c r="T976" s="7">
        <v>33.077370000000002</v>
      </c>
      <c r="V976" s="2">
        <v>42048</v>
      </c>
      <c r="W976" s="7">
        <v>176.94</v>
      </c>
      <c r="Y976" s="2">
        <v>42048</v>
      </c>
      <c r="Z976" s="6">
        <v>1.1408</v>
      </c>
      <c r="AB976" s="2">
        <v>42048</v>
      </c>
      <c r="AC976" s="6">
        <v>1.54</v>
      </c>
      <c r="AE976" s="2">
        <v>42048</v>
      </c>
      <c r="AF976" s="6">
        <v>1.0741000000000001</v>
      </c>
      <c r="AH976" s="2">
        <v>42048</v>
      </c>
      <c r="AI976" s="11">
        <v>8.4239999999999992E-3</v>
      </c>
      <c r="AK976" s="2">
        <v>42048</v>
      </c>
      <c r="AL976" s="6">
        <v>227.0489</v>
      </c>
      <c r="AN976" s="2">
        <v>42048</v>
      </c>
      <c r="AO976" s="7">
        <v>1930.84</v>
      </c>
      <c r="AQ976" s="2">
        <v>42048</v>
      </c>
      <c r="AR976" s="8">
        <v>240.9546</v>
      </c>
      <c r="AT976" s="2">
        <v>42048</v>
      </c>
      <c r="AU976" s="8">
        <v>14.69</v>
      </c>
      <c r="AW976" s="2">
        <v>42048</v>
      </c>
      <c r="AX976" s="8">
        <v>4893.8360000000002</v>
      </c>
    </row>
    <row r="977" spans="1:50" x14ac:dyDescent="0.2">
      <c r="A977" s="13">
        <v>42047</v>
      </c>
      <c r="B977" s="7">
        <v>222.2</v>
      </c>
      <c r="D977" s="2">
        <v>42047</v>
      </c>
      <c r="E977" s="10">
        <v>268.72000000000003</v>
      </c>
      <c r="G977" s="2">
        <v>42047</v>
      </c>
      <c r="H977" s="7">
        <v>2088.48</v>
      </c>
      <c r="J977" s="2">
        <v>42047</v>
      </c>
      <c r="K977" s="7">
        <v>3417.61</v>
      </c>
      <c r="M977" s="2">
        <v>42047</v>
      </c>
      <c r="N977" s="7">
        <v>1220.03</v>
      </c>
      <c r="P977" s="2">
        <v>42047</v>
      </c>
      <c r="Q977" s="7">
        <v>51.21</v>
      </c>
      <c r="S977" s="2">
        <v>42047</v>
      </c>
      <c r="T977" s="7">
        <v>32.660710000000002</v>
      </c>
      <c r="V977" s="2">
        <v>42047</v>
      </c>
      <c r="W977" s="7">
        <v>177.06</v>
      </c>
      <c r="Y977" s="2">
        <v>42047</v>
      </c>
      <c r="Z977" s="6">
        <v>1.1388</v>
      </c>
      <c r="AB977" s="2">
        <v>42047</v>
      </c>
      <c r="AC977" s="6">
        <v>1.5369999999999999</v>
      </c>
      <c r="AE977" s="2">
        <v>42047</v>
      </c>
      <c r="AF977" s="6">
        <v>1.0750999999999999</v>
      </c>
      <c r="AH977" s="2">
        <v>42047</v>
      </c>
      <c r="AI977" s="11">
        <v>8.4130000000000003E-3</v>
      </c>
      <c r="AK977" s="2">
        <v>42047</v>
      </c>
      <c r="AL977" s="6">
        <v>227.0547</v>
      </c>
      <c r="AN977" s="2">
        <v>42047</v>
      </c>
      <c r="AO977" s="7">
        <v>1933.37</v>
      </c>
      <c r="AQ977" s="2">
        <v>42047</v>
      </c>
      <c r="AR977" s="8">
        <v>240.8974</v>
      </c>
      <c r="AT977" s="2">
        <v>42047</v>
      </c>
      <c r="AU977" s="8">
        <v>15.34</v>
      </c>
      <c r="AW977" s="2">
        <v>42047</v>
      </c>
      <c r="AX977" s="8">
        <v>4857.6120000000001</v>
      </c>
    </row>
    <row r="978" spans="1:50" x14ac:dyDescent="0.2">
      <c r="A978" s="13">
        <v>42046</v>
      </c>
      <c r="B978" s="7">
        <v>219.39</v>
      </c>
      <c r="D978" s="2">
        <v>42046</v>
      </c>
      <c r="E978" s="10">
        <v>264.18</v>
      </c>
      <c r="G978" s="2">
        <v>42046</v>
      </c>
      <c r="H978" s="7">
        <v>2068.5300000000002</v>
      </c>
      <c r="J978" s="2">
        <v>42046</v>
      </c>
      <c r="K978" s="7">
        <v>3374.14</v>
      </c>
      <c r="M978" s="2">
        <v>42046</v>
      </c>
      <c r="N978" s="7">
        <v>1223.3</v>
      </c>
      <c r="P978" s="2">
        <v>42046</v>
      </c>
      <c r="Q978" s="7">
        <v>48.84</v>
      </c>
      <c r="S978" s="2">
        <v>42046</v>
      </c>
      <c r="T978" s="7">
        <v>32.797449999999998</v>
      </c>
      <c r="V978" s="2">
        <v>42046</v>
      </c>
      <c r="W978" s="7">
        <v>174.18</v>
      </c>
      <c r="Y978" s="2">
        <v>42046</v>
      </c>
      <c r="Z978" s="6">
        <v>1.1294</v>
      </c>
      <c r="AB978" s="2">
        <v>42046</v>
      </c>
      <c r="AC978" s="6">
        <v>1.5234000000000001</v>
      </c>
      <c r="AE978" s="2">
        <v>42046</v>
      </c>
      <c r="AF978" s="6">
        <v>1.0762</v>
      </c>
      <c r="AH978" s="2">
        <v>42046</v>
      </c>
      <c r="AI978" s="11">
        <v>8.3119999999999999E-3</v>
      </c>
      <c r="AK978" s="2">
        <v>42046</v>
      </c>
      <c r="AL978" s="6">
        <v>226.78639999999999</v>
      </c>
      <c r="AN978" s="2">
        <v>42046</v>
      </c>
      <c r="AO978" s="7">
        <v>1932</v>
      </c>
      <c r="AQ978" s="2">
        <v>42046</v>
      </c>
      <c r="AR978" s="8">
        <v>240.501</v>
      </c>
      <c r="AT978" s="2">
        <v>42046</v>
      </c>
      <c r="AU978" s="8">
        <v>16.96</v>
      </c>
      <c r="AW978" s="2">
        <v>42046</v>
      </c>
      <c r="AX978" s="8">
        <v>4801.1809999999996</v>
      </c>
    </row>
    <row r="979" spans="1:50" x14ac:dyDescent="0.2">
      <c r="A979" s="13">
        <v>42045</v>
      </c>
      <c r="B979" s="7">
        <v>219.7</v>
      </c>
      <c r="D979" s="2">
        <v>42045</v>
      </c>
      <c r="E979" s="10">
        <v>265.56</v>
      </c>
      <c r="G979" s="2">
        <v>42045</v>
      </c>
      <c r="H979" s="7">
        <v>2068.59</v>
      </c>
      <c r="J979" s="2">
        <v>42045</v>
      </c>
      <c r="K979" s="7">
        <v>3383.13</v>
      </c>
      <c r="M979" s="2">
        <v>42045</v>
      </c>
      <c r="N979" s="7">
        <v>1233.69</v>
      </c>
      <c r="P979" s="2">
        <v>42045</v>
      </c>
      <c r="Q979" s="7">
        <v>50.02</v>
      </c>
      <c r="S979" s="2">
        <v>42045</v>
      </c>
      <c r="T979" s="7">
        <v>32.743560000000002</v>
      </c>
      <c r="V979" s="2">
        <v>42045</v>
      </c>
      <c r="W979" s="7">
        <v>174.81</v>
      </c>
      <c r="Y979" s="2">
        <v>42045</v>
      </c>
      <c r="Z979" s="6">
        <v>1.1312</v>
      </c>
      <c r="AB979" s="2">
        <v>42045</v>
      </c>
      <c r="AC979" s="6">
        <v>1.5258</v>
      </c>
      <c r="AE979" s="2">
        <v>42045</v>
      </c>
      <c r="AF979" s="6">
        <v>1.0790999999999999</v>
      </c>
      <c r="AH979" s="2">
        <v>42045</v>
      </c>
      <c r="AI979" s="11">
        <v>8.3770000000000008E-3</v>
      </c>
      <c r="AK979" s="2">
        <v>42045</v>
      </c>
      <c r="AL979" s="6">
        <v>226.68020000000001</v>
      </c>
      <c r="AN979" s="2">
        <v>42045</v>
      </c>
      <c r="AO979" s="7">
        <v>1931.74</v>
      </c>
      <c r="AQ979" s="2">
        <v>42045</v>
      </c>
      <c r="AR979" s="8">
        <v>240.29040000000001</v>
      </c>
      <c r="AT979" s="2">
        <v>42045</v>
      </c>
      <c r="AU979" s="8">
        <v>17.23</v>
      </c>
      <c r="AW979" s="2">
        <v>42045</v>
      </c>
      <c r="AX979" s="8">
        <v>4787.6450000000004</v>
      </c>
    </row>
    <row r="980" spans="1:50" x14ac:dyDescent="0.2">
      <c r="A980" s="13">
        <v>42044</v>
      </c>
      <c r="B980" s="7">
        <v>221</v>
      </c>
      <c r="D980" s="2">
        <v>42044</v>
      </c>
      <c r="E980" s="10">
        <v>267.32</v>
      </c>
      <c r="G980" s="2">
        <v>42044</v>
      </c>
      <c r="H980" s="7">
        <v>2046.74</v>
      </c>
      <c r="J980" s="2">
        <v>42044</v>
      </c>
      <c r="K980" s="7">
        <v>3347.75</v>
      </c>
      <c r="M980" s="2">
        <v>42044</v>
      </c>
      <c r="N980" s="7">
        <v>1240.08</v>
      </c>
      <c r="P980" s="2">
        <v>42044</v>
      </c>
      <c r="Q980" s="7">
        <v>52.86</v>
      </c>
      <c r="S980" s="2">
        <v>42044</v>
      </c>
      <c r="T980" s="7">
        <v>33.122999999999998</v>
      </c>
      <c r="V980" s="2">
        <v>42044</v>
      </c>
      <c r="W980" s="7">
        <v>177.97</v>
      </c>
      <c r="Y980" s="2">
        <v>42044</v>
      </c>
      <c r="Z980" s="6">
        <v>1.1329</v>
      </c>
      <c r="AB980" s="2">
        <v>42044</v>
      </c>
      <c r="AC980" s="6">
        <v>1.5215999999999998</v>
      </c>
      <c r="AE980" s="2">
        <v>42044</v>
      </c>
      <c r="AF980" s="6">
        <v>1.0831</v>
      </c>
      <c r="AH980" s="2">
        <v>42044</v>
      </c>
      <c r="AI980" s="11">
        <v>8.4250000000000002E-3</v>
      </c>
      <c r="AK980" s="2">
        <v>42044</v>
      </c>
      <c r="AL980" s="6">
        <v>227.0333</v>
      </c>
      <c r="AN980" s="2">
        <v>42044</v>
      </c>
      <c r="AO980" s="7">
        <v>1935.22</v>
      </c>
      <c r="AQ980" s="2">
        <v>42044</v>
      </c>
      <c r="AR980" s="8">
        <v>240.56120000000001</v>
      </c>
      <c r="AT980" s="2">
        <v>42044</v>
      </c>
      <c r="AU980" s="8">
        <v>18.55</v>
      </c>
      <c r="AW980" s="2">
        <v>42044</v>
      </c>
      <c r="AX980" s="8">
        <v>4726.0119999999997</v>
      </c>
    </row>
    <row r="981" spans="1:50" x14ac:dyDescent="0.2">
      <c r="A981" s="13">
        <v>42041</v>
      </c>
      <c r="B981" s="7">
        <v>223.36</v>
      </c>
      <c r="D981" s="2">
        <v>42041</v>
      </c>
      <c r="E981" s="10">
        <v>268.62</v>
      </c>
      <c r="G981" s="2">
        <v>42041</v>
      </c>
      <c r="H981" s="7">
        <v>2055.4699999999998</v>
      </c>
      <c r="J981" s="2">
        <v>42041</v>
      </c>
      <c r="K981" s="7">
        <v>3398.16</v>
      </c>
      <c r="M981" s="2">
        <v>42041</v>
      </c>
      <c r="N981" s="7">
        <v>1232.29</v>
      </c>
      <c r="P981" s="2">
        <v>42041</v>
      </c>
      <c r="Q981" s="7">
        <v>51.69</v>
      </c>
      <c r="S981" s="2">
        <v>42041</v>
      </c>
      <c r="T981" s="7">
        <v>32.854390000000002</v>
      </c>
      <c r="V981" s="2">
        <v>42041</v>
      </c>
      <c r="W981" s="7">
        <v>177.7</v>
      </c>
      <c r="Y981" s="2">
        <v>42041</v>
      </c>
      <c r="Z981" s="6">
        <v>1.1322000000000001</v>
      </c>
      <c r="AB981" s="2">
        <v>42041</v>
      </c>
      <c r="AC981" s="6">
        <v>1.5239</v>
      </c>
      <c r="AE981" s="2">
        <v>42041</v>
      </c>
      <c r="AF981" s="6">
        <v>1.0811999999999999</v>
      </c>
      <c r="AH981" s="2">
        <v>42041</v>
      </c>
      <c r="AI981" s="11">
        <v>8.3899999999999999E-3</v>
      </c>
      <c r="AK981" s="2">
        <v>42041</v>
      </c>
      <c r="AL981" s="6">
        <v>227.03790000000001</v>
      </c>
      <c r="AN981" s="2">
        <v>42041</v>
      </c>
      <c r="AO981" s="7">
        <v>1935.38</v>
      </c>
      <c r="AQ981" s="2">
        <v>42041</v>
      </c>
      <c r="AR981" s="8">
        <v>240.67509999999999</v>
      </c>
      <c r="AT981" s="2">
        <v>42041</v>
      </c>
      <c r="AU981" s="8">
        <v>17.29</v>
      </c>
      <c r="AW981" s="2">
        <v>42041</v>
      </c>
      <c r="AX981" s="8">
        <v>4744.3980000000001</v>
      </c>
    </row>
    <row r="982" spans="1:50" x14ac:dyDescent="0.2">
      <c r="A982" s="13">
        <v>42040</v>
      </c>
      <c r="B982" s="7">
        <v>218.76</v>
      </c>
      <c r="D982" s="2">
        <v>42040</v>
      </c>
      <c r="E982" s="10">
        <v>270.31</v>
      </c>
      <c r="G982" s="2">
        <v>42040</v>
      </c>
      <c r="H982" s="7">
        <v>2062.52</v>
      </c>
      <c r="J982" s="2">
        <v>42040</v>
      </c>
      <c r="K982" s="7">
        <v>3408.96</v>
      </c>
      <c r="M982" s="2">
        <v>42040</v>
      </c>
      <c r="N982" s="7">
        <v>1262.5999999999999</v>
      </c>
      <c r="P982" s="2">
        <v>42040</v>
      </c>
      <c r="Q982" s="7">
        <v>50.48</v>
      </c>
      <c r="S982" s="2">
        <v>42040</v>
      </c>
      <c r="T982" s="7">
        <v>32.890079999999998</v>
      </c>
      <c r="V982" s="2">
        <v>42040</v>
      </c>
      <c r="W982" s="7">
        <v>178.87</v>
      </c>
      <c r="Y982" s="2">
        <v>42040</v>
      </c>
      <c r="Z982" s="6">
        <v>1.1451</v>
      </c>
      <c r="AB982" s="2">
        <v>42040</v>
      </c>
      <c r="AC982" s="6">
        <v>1.53</v>
      </c>
      <c r="AE982" s="2">
        <v>42040</v>
      </c>
      <c r="AF982" s="6">
        <v>1.0834999999999999</v>
      </c>
      <c r="AH982" s="2">
        <v>42040</v>
      </c>
      <c r="AI982" s="11">
        <v>8.5260000000000006E-3</v>
      </c>
      <c r="AK982" s="2">
        <v>42040</v>
      </c>
      <c r="AL982" s="6">
        <v>227.21340000000001</v>
      </c>
      <c r="AN982" s="2">
        <v>42040</v>
      </c>
      <c r="AO982" s="7">
        <v>1945.44</v>
      </c>
      <c r="AQ982" s="2">
        <v>42040</v>
      </c>
      <c r="AR982" s="8">
        <v>240.84440000000001</v>
      </c>
      <c r="AT982" s="2">
        <v>42040</v>
      </c>
      <c r="AU982" s="8">
        <v>16.850000000000001</v>
      </c>
      <c r="AW982" s="2">
        <v>42040</v>
      </c>
      <c r="AX982" s="8">
        <v>4765.098</v>
      </c>
    </row>
    <row r="983" spans="1:50" x14ac:dyDescent="0.2">
      <c r="A983" s="13">
        <v>42039</v>
      </c>
      <c r="B983" s="7">
        <v>224.98</v>
      </c>
      <c r="D983" s="2">
        <v>42039</v>
      </c>
      <c r="E983" s="10">
        <v>268.88</v>
      </c>
      <c r="G983" s="2">
        <v>42039</v>
      </c>
      <c r="H983" s="7">
        <v>2041.51</v>
      </c>
      <c r="J983" s="2">
        <v>42039</v>
      </c>
      <c r="K983" s="7">
        <v>3415.53</v>
      </c>
      <c r="M983" s="2">
        <v>42039</v>
      </c>
      <c r="N983" s="7">
        <v>1263.04</v>
      </c>
      <c r="P983" s="2">
        <v>42039</v>
      </c>
      <c r="Q983" s="7">
        <v>48.45</v>
      </c>
      <c r="S983" s="2">
        <v>42039</v>
      </c>
      <c r="T983" s="7">
        <v>32.42671</v>
      </c>
      <c r="V983" s="2">
        <v>42039</v>
      </c>
      <c r="W983" s="7">
        <v>178.51</v>
      </c>
      <c r="Y983" s="2">
        <v>42039</v>
      </c>
      <c r="Z983" s="6">
        <v>1.1415</v>
      </c>
      <c r="AB983" s="2">
        <v>42039</v>
      </c>
      <c r="AC983" s="6">
        <v>1.5202</v>
      </c>
      <c r="AE983" s="2">
        <v>42039</v>
      </c>
      <c r="AF983" s="6">
        <v>1.0836999999999999</v>
      </c>
      <c r="AH983" s="2">
        <v>42039</v>
      </c>
      <c r="AI983" s="11">
        <v>8.5089999999999992E-3</v>
      </c>
      <c r="AK983" s="2">
        <v>42039</v>
      </c>
      <c r="AL983" s="6">
        <v>227.1165</v>
      </c>
      <c r="AN983" s="2">
        <v>42039</v>
      </c>
      <c r="AO983" s="7">
        <v>1946.46</v>
      </c>
      <c r="AQ983" s="2">
        <v>42039</v>
      </c>
      <c r="AR983" s="8">
        <v>240.8476</v>
      </c>
      <c r="AT983" s="2">
        <v>42039</v>
      </c>
      <c r="AU983" s="8">
        <v>18.329999999999998</v>
      </c>
      <c r="AW983" s="2">
        <v>42039</v>
      </c>
      <c r="AX983" s="8">
        <v>4716.7030000000004</v>
      </c>
    </row>
    <row r="984" spans="1:50" x14ac:dyDescent="0.2">
      <c r="A984" s="13">
        <v>42038</v>
      </c>
      <c r="B984" s="7">
        <v>227.86</v>
      </c>
      <c r="D984" s="2">
        <v>42038</v>
      </c>
      <c r="E984" s="10">
        <v>269.12</v>
      </c>
      <c r="G984" s="2">
        <v>42038</v>
      </c>
      <c r="H984" s="7">
        <v>2050.0300000000002</v>
      </c>
      <c r="J984" s="2">
        <v>42038</v>
      </c>
      <c r="K984" s="7">
        <v>3414.18</v>
      </c>
      <c r="M984" s="2">
        <v>42038</v>
      </c>
      <c r="N984" s="7">
        <v>1259.33</v>
      </c>
      <c r="P984" s="2">
        <v>42038</v>
      </c>
      <c r="Q984" s="7">
        <v>53.05</v>
      </c>
      <c r="S984" s="2">
        <v>42038</v>
      </c>
      <c r="T984" s="7">
        <v>32.703850000000003</v>
      </c>
      <c r="V984" s="2">
        <v>42038</v>
      </c>
      <c r="W984" s="7">
        <v>178.92</v>
      </c>
      <c r="Y984" s="2">
        <v>42038</v>
      </c>
      <c r="Z984" s="6">
        <v>1.1471</v>
      </c>
      <c r="AB984" s="2">
        <v>42038</v>
      </c>
      <c r="AC984" s="6">
        <v>1.516</v>
      </c>
      <c r="AE984" s="2">
        <v>42038</v>
      </c>
      <c r="AF984" s="6">
        <v>1.0843</v>
      </c>
      <c r="AH984" s="2">
        <v>42038</v>
      </c>
      <c r="AI984" s="11">
        <v>8.5240000000000003E-3</v>
      </c>
      <c r="AK984" s="2">
        <v>42038</v>
      </c>
      <c r="AL984" s="6">
        <v>226.96639999999999</v>
      </c>
      <c r="AN984" s="2">
        <v>42038</v>
      </c>
      <c r="AO984" s="7">
        <v>1947.34</v>
      </c>
      <c r="AQ984" s="2">
        <v>42038</v>
      </c>
      <c r="AR984" s="8">
        <v>240.76419999999999</v>
      </c>
      <c r="AT984" s="2">
        <v>42038</v>
      </c>
      <c r="AU984" s="8">
        <v>17.329999999999998</v>
      </c>
      <c r="AW984" s="2">
        <v>42038</v>
      </c>
      <c r="AX984" s="8">
        <v>4727.7380000000003</v>
      </c>
    </row>
    <row r="985" spans="1:50" x14ac:dyDescent="0.2">
      <c r="A985" s="13">
        <v>42037</v>
      </c>
      <c r="B985" s="7">
        <v>227.29</v>
      </c>
      <c r="D985" s="2">
        <v>42037</v>
      </c>
      <c r="E985" s="10">
        <v>265.05</v>
      </c>
      <c r="G985" s="2">
        <v>42037</v>
      </c>
      <c r="H985" s="7">
        <v>2020.85</v>
      </c>
      <c r="J985" s="2">
        <v>42037</v>
      </c>
      <c r="K985" s="7">
        <v>3370.11</v>
      </c>
      <c r="M985" s="2">
        <v>42037</v>
      </c>
      <c r="N985" s="7">
        <v>1277.8699999999999</v>
      </c>
      <c r="P985" s="2">
        <v>42037</v>
      </c>
      <c r="Q985" s="7">
        <v>49.57</v>
      </c>
      <c r="S985" s="2">
        <v>42037</v>
      </c>
      <c r="T985" s="7">
        <v>31.460999999999999</v>
      </c>
      <c r="V985" s="2">
        <v>42037</v>
      </c>
      <c r="W985" s="7">
        <v>175.64</v>
      </c>
      <c r="Y985" s="2">
        <v>42037</v>
      </c>
      <c r="Z985" s="6">
        <v>1.1333</v>
      </c>
      <c r="AB985" s="2">
        <v>42037</v>
      </c>
      <c r="AC985" s="6">
        <v>1.5026999999999999</v>
      </c>
      <c r="AE985" s="2">
        <v>42037</v>
      </c>
      <c r="AF985" s="6">
        <v>1.0779000000000001</v>
      </c>
      <c r="AH985" s="2">
        <v>42037</v>
      </c>
      <c r="AI985" s="11">
        <v>8.5229999999999993E-3</v>
      </c>
      <c r="AK985" s="2">
        <v>42037</v>
      </c>
      <c r="AL985" s="6">
        <v>227.6148</v>
      </c>
      <c r="AN985" s="2">
        <v>42037</v>
      </c>
      <c r="AO985" s="7">
        <v>1955.55</v>
      </c>
      <c r="AQ985" s="2">
        <v>42037</v>
      </c>
      <c r="AR985" s="8">
        <v>240.90350000000001</v>
      </c>
      <c r="AT985" s="2">
        <v>42037</v>
      </c>
      <c r="AU985" s="8">
        <v>19.43</v>
      </c>
      <c r="AW985" s="2">
        <v>42037</v>
      </c>
      <c r="AX985" s="8">
        <v>4676.6890000000003</v>
      </c>
    </row>
    <row r="986" spans="1:50" x14ac:dyDescent="0.2">
      <c r="A986" s="13">
        <v>42034</v>
      </c>
      <c r="B986" s="7">
        <v>229.67</v>
      </c>
      <c r="D986" s="2">
        <v>42034</v>
      </c>
      <c r="E986" s="10">
        <v>264.89</v>
      </c>
      <c r="G986" s="2">
        <v>42034</v>
      </c>
      <c r="H986" s="7">
        <v>1994.99</v>
      </c>
      <c r="J986" s="2">
        <v>42034</v>
      </c>
      <c r="K986" s="7">
        <v>3351.44</v>
      </c>
      <c r="M986" s="2">
        <v>42034</v>
      </c>
      <c r="N986" s="7">
        <v>1275.5999999999999</v>
      </c>
      <c r="P986" s="2">
        <v>42034</v>
      </c>
      <c r="Q986" s="7">
        <v>48.24</v>
      </c>
      <c r="S986" s="2">
        <v>42034</v>
      </c>
      <c r="T986" s="7">
        <v>31.697209999999998</v>
      </c>
      <c r="V986" s="2">
        <v>42034</v>
      </c>
      <c r="W986" s="7">
        <v>175.36</v>
      </c>
      <c r="Y986" s="2">
        <v>42034</v>
      </c>
      <c r="Z986" s="6">
        <v>1.1288</v>
      </c>
      <c r="AB986" s="2">
        <v>42034</v>
      </c>
      <c r="AC986" s="6">
        <v>1.502</v>
      </c>
      <c r="AE986" s="2">
        <v>42034</v>
      </c>
      <c r="AF986" s="6">
        <v>1.0873999999999999</v>
      </c>
      <c r="AH986" s="2">
        <v>42034</v>
      </c>
      <c r="AI986" s="11">
        <v>8.5170000000000003E-3</v>
      </c>
      <c r="AK986" s="2">
        <v>42034</v>
      </c>
      <c r="AL986" s="6">
        <v>227.8023</v>
      </c>
      <c r="AN986" s="2">
        <v>42034</v>
      </c>
      <c r="AO986" s="7">
        <v>1955.02</v>
      </c>
      <c r="AQ986" s="2">
        <v>42034</v>
      </c>
      <c r="AR986" s="8">
        <v>240.8047</v>
      </c>
      <c r="AT986" s="2">
        <v>42034</v>
      </c>
      <c r="AU986" s="8">
        <v>20.97</v>
      </c>
      <c r="AW986" s="2">
        <v>42034</v>
      </c>
      <c r="AX986" s="8">
        <v>4635.24</v>
      </c>
    </row>
    <row r="987" spans="1:50" x14ac:dyDescent="0.2">
      <c r="A987" s="13">
        <v>42033</v>
      </c>
      <c r="B987" s="7">
        <v>234.12</v>
      </c>
      <c r="D987" s="2">
        <v>42033</v>
      </c>
      <c r="E987" s="10">
        <v>269.39999999999998</v>
      </c>
      <c r="G987" s="2">
        <v>42033</v>
      </c>
      <c r="H987" s="7">
        <v>2021.25</v>
      </c>
      <c r="J987" s="2">
        <v>42033</v>
      </c>
      <c r="K987" s="7">
        <v>3371.83</v>
      </c>
      <c r="M987" s="2">
        <v>42033</v>
      </c>
      <c r="N987" s="7">
        <v>1256.96</v>
      </c>
      <c r="P987" s="2">
        <v>42033</v>
      </c>
      <c r="Q987" s="7">
        <v>44.53</v>
      </c>
      <c r="S987" s="2">
        <v>42033</v>
      </c>
      <c r="T987" s="7">
        <v>31.917290000000001</v>
      </c>
      <c r="V987" s="2">
        <v>42033</v>
      </c>
      <c r="W987" s="7">
        <v>171.94</v>
      </c>
      <c r="Y987" s="2">
        <v>42033</v>
      </c>
      <c r="Z987" s="6">
        <v>1.1305000000000001</v>
      </c>
      <c r="AB987" s="2">
        <v>42033</v>
      </c>
      <c r="AC987" s="6">
        <v>1.5047999999999999</v>
      </c>
      <c r="AE987" s="2">
        <v>42033</v>
      </c>
      <c r="AF987" s="6">
        <v>1.0823</v>
      </c>
      <c r="AH987" s="2">
        <v>42033</v>
      </c>
      <c r="AI987" s="11">
        <v>8.4480000000000006E-3</v>
      </c>
      <c r="AK987" s="2">
        <v>42033</v>
      </c>
      <c r="AL987" s="6">
        <v>226.95750000000001</v>
      </c>
      <c r="AN987" s="2">
        <v>42033</v>
      </c>
      <c r="AO987" s="7">
        <v>1948.51</v>
      </c>
      <c r="AQ987" s="2">
        <v>42033</v>
      </c>
      <c r="AR987" s="8">
        <v>240.20230000000001</v>
      </c>
      <c r="AT987" s="2">
        <v>42033</v>
      </c>
      <c r="AU987" s="8">
        <v>18.760000000000002</v>
      </c>
      <c r="AW987" s="2">
        <v>42033</v>
      </c>
      <c r="AX987" s="8">
        <v>4683.4070000000002</v>
      </c>
    </row>
    <row r="988" spans="1:50" x14ac:dyDescent="0.2">
      <c r="A988" s="13">
        <v>42032</v>
      </c>
      <c r="B988" s="7">
        <v>235.94</v>
      </c>
      <c r="D988" s="2">
        <v>42032</v>
      </c>
      <c r="E988" s="10">
        <v>272.36</v>
      </c>
      <c r="G988" s="2">
        <v>42032</v>
      </c>
      <c r="H988" s="7">
        <v>2002.16</v>
      </c>
      <c r="J988" s="2">
        <v>42032</v>
      </c>
      <c r="K988" s="7">
        <v>3358.96</v>
      </c>
      <c r="M988" s="2">
        <v>42032</v>
      </c>
      <c r="N988" s="7">
        <v>1287.56</v>
      </c>
      <c r="P988" s="2">
        <v>42032</v>
      </c>
      <c r="Q988" s="7">
        <v>44.45</v>
      </c>
      <c r="S988" s="2">
        <v>42032</v>
      </c>
      <c r="T988" s="7">
        <v>31.905629999999999</v>
      </c>
      <c r="V988" s="2">
        <v>42032</v>
      </c>
      <c r="W988" s="7">
        <v>174.64</v>
      </c>
      <c r="Y988" s="2">
        <v>42032</v>
      </c>
      <c r="Z988" s="6">
        <v>1.1354</v>
      </c>
      <c r="AB988" s="2">
        <v>42032</v>
      </c>
      <c r="AC988" s="6">
        <v>1.5177</v>
      </c>
      <c r="AE988" s="2">
        <v>42032</v>
      </c>
      <c r="AF988" s="6">
        <v>1.1042000000000001</v>
      </c>
      <c r="AH988" s="2">
        <v>42032</v>
      </c>
      <c r="AI988" s="11">
        <v>8.489E-3</v>
      </c>
      <c r="AK988" s="2">
        <v>42032</v>
      </c>
      <c r="AL988" s="6">
        <v>227.30369999999999</v>
      </c>
      <c r="AN988" s="2">
        <v>42032</v>
      </c>
      <c r="AO988" s="7">
        <v>1951.07</v>
      </c>
      <c r="AQ988" s="2">
        <v>42032</v>
      </c>
      <c r="AR988" s="8">
        <v>240.36770000000001</v>
      </c>
      <c r="AT988" s="2">
        <v>42032</v>
      </c>
      <c r="AU988" s="8">
        <v>20.440000000000001</v>
      </c>
      <c r="AW988" s="2">
        <v>42032</v>
      </c>
      <c r="AX988" s="8">
        <v>4637.9939999999997</v>
      </c>
    </row>
    <row r="989" spans="1:50" x14ac:dyDescent="0.2">
      <c r="A989" s="13">
        <v>42031</v>
      </c>
      <c r="B989" s="7">
        <v>261.76</v>
      </c>
      <c r="D989" s="2">
        <v>42031</v>
      </c>
      <c r="E989" s="10">
        <v>274.17</v>
      </c>
      <c r="G989" s="2">
        <v>42031</v>
      </c>
      <c r="H989" s="7">
        <v>2029.55</v>
      </c>
      <c r="J989" s="2">
        <v>42031</v>
      </c>
      <c r="K989" s="7">
        <v>3372.58</v>
      </c>
      <c r="M989" s="2">
        <v>42031</v>
      </c>
      <c r="N989" s="7">
        <v>1290.48</v>
      </c>
      <c r="P989" s="2">
        <v>42031</v>
      </c>
      <c r="Q989" s="7">
        <v>46.23</v>
      </c>
      <c r="S989" s="2">
        <v>42031</v>
      </c>
      <c r="T989" s="7">
        <v>32.512259999999998</v>
      </c>
      <c r="V989" s="2">
        <v>42031</v>
      </c>
      <c r="W989" s="7">
        <v>173.52</v>
      </c>
      <c r="Y989" s="2">
        <v>42031</v>
      </c>
      <c r="Z989" s="6">
        <v>1.1353</v>
      </c>
      <c r="AB989" s="2">
        <v>42031</v>
      </c>
      <c r="AC989" s="6">
        <v>1.5199</v>
      </c>
      <c r="AE989" s="2">
        <v>42031</v>
      </c>
      <c r="AF989" s="6">
        <v>1.1056999999999999</v>
      </c>
      <c r="AH989" s="2">
        <v>42031</v>
      </c>
      <c r="AI989" s="11">
        <v>8.4840000000000002E-3</v>
      </c>
      <c r="AK989" s="2">
        <v>42031</v>
      </c>
      <c r="AL989" s="6">
        <v>227.16300000000001</v>
      </c>
      <c r="AN989" s="2">
        <v>42031</v>
      </c>
      <c r="AO989" s="7">
        <v>1943.1</v>
      </c>
      <c r="AQ989" s="2">
        <v>42031</v>
      </c>
      <c r="AR989" s="8">
        <v>240.43260000000001</v>
      </c>
      <c r="AT989" s="2">
        <v>42031</v>
      </c>
      <c r="AU989" s="8">
        <v>17.22</v>
      </c>
      <c r="AW989" s="2">
        <v>42031</v>
      </c>
      <c r="AX989" s="8">
        <v>4681.4970000000003</v>
      </c>
    </row>
    <row r="990" spans="1:50" x14ac:dyDescent="0.2">
      <c r="A990" s="13">
        <v>42030</v>
      </c>
      <c r="B990" s="7">
        <v>271.61</v>
      </c>
      <c r="D990" s="2">
        <v>42030</v>
      </c>
      <c r="E990" s="10">
        <v>274.85000000000002</v>
      </c>
      <c r="G990" s="2">
        <v>42030</v>
      </c>
      <c r="H990" s="7">
        <v>2057.09</v>
      </c>
      <c r="J990" s="2">
        <v>42030</v>
      </c>
      <c r="K990" s="7">
        <v>3414.28</v>
      </c>
      <c r="M990" s="2">
        <v>42030</v>
      </c>
      <c r="N990" s="7">
        <v>1281.1099999999999</v>
      </c>
      <c r="P990" s="2">
        <v>42030</v>
      </c>
      <c r="Q990" s="7">
        <v>45.15</v>
      </c>
      <c r="S990" s="2">
        <v>42030</v>
      </c>
      <c r="T990" s="7">
        <v>32.728259999999999</v>
      </c>
      <c r="V990" s="2">
        <v>42030</v>
      </c>
      <c r="W990" s="7">
        <v>176.69</v>
      </c>
      <c r="Y990" s="2">
        <v>42030</v>
      </c>
      <c r="Z990" s="6">
        <v>1.1280000000000001</v>
      </c>
      <c r="AB990" s="2">
        <v>42030</v>
      </c>
      <c r="AC990" s="6">
        <v>1.5091999999999999</v>
      </c>
      <c r="AE990" s="2">
        <v>42030</v>
      </c>
      <c r="AF990" s="6">
        <v>1.1134999999999999</v>
      </c>
      <c r="AH990" s="2">
        <v>42030</v>
      </c>
      <c r="AI990" s="11">
        <v>8.4480000000000006E-3</v>
      </c>
      <c r="AK990" s="2">
        <v>42030</v>
      </c>
      <c r="AL990" s="6">
        <v>227.40010000000001</v>
      </c>
      <c r="AN990" s="2">
        <v>42030</v>
      </c>
      <c r="AO990" s="7">
        <v>1942.39</v>
      </c>
      <c r="AQ990" s="2">
        <v>42030</v>
      </c>
      <c r="AR990" s="8">
        <v>240.4579</v>
      </c>
      <c r="AT990" s="2">
        <v>42030</v>
      </c>
      <c r="AU990" s="8">
        <v>15.52</v>
      </c>
      <c r="AW990" s="2">
        <v>42030</v>
      </c>
      <c r="AX990" s="8">
        <v>4771.7629999999999</v>
      </c>
    </row>
    <row r="991" spans="1:50" x14ac:dyDescent="0.2">
      <c r="A991" s="13">
        <v>42027</v>
      </c>
      <c r="B991" s="7">
        <v>237.01</v>
      </c>
      <c r="D991" s="2">
        <v>42027</v>
      </c>
      <c r="E991" s="10">
        <v>276.52</v>
      </c>
      <c r="G991" s="2">
        <v>42027</v>
      </c>
      <c r="H991" s="7">
        <v>2051.8200000000002</v>
      </c>
      <c r="J991" s="2">
        <v>42027</v>
      </c>
      <c r="K991" s="7">
        <v>3382.55</v>
      </c>
      <c r="M991" s="2">
        <v>42027</v>
      </c>
      <c r="N991" s="7">
        <v>1289.77</v>
      </c>
      <c r="P991" s="2">
        <v>42027</v>
      </c>
      <c r="Q991" s="7">
        <v>45.59</v>
      </c>
      <c r="S991" s="2">
        <v>42027</v>
      </c>
      <c r="T991" s="7">
        <v>32.946530000000003</v>
      </c>
      <c r="V991" s="2">
        <v>42027</v>
      </c>
      <c r="W991" s="7">
        <v>173.34</v>
      </c>
      <c r="Y991" s="2">
        <v>42027</v>
      </c>
      <c r="Z991" s="6">
        <v>1.1254999999999999</v>
      </c>
      <c r="AB991" s="2">
        <v>42027</v>
      </c>
      <c r="AC991" s="6">
        <v>1.5018</v>
      </c>
      <c r="AE991" s="2">
        <v>42027</v>
      </c>
      <c r="AF991" s="6">
        <v>1.1389</v>
      </c>
      <c r="AH991" s="2">
        <v>42027</v>
      </c>
      <c r="AI991" s="11">
        <v>8.4869999999999998E-3</v>
      </c>
      <c r="AK991" s="2">
        <v>42027</v>
      </c>
      <c r="AL991" s="6">
        <v>227.6883</v>
      </c>
      <c r="AN991" s="2">
        <v>42027</v>
      </c>
      <c r="AO991" s="7">
        <v>1943.59</v>
      </c>
      <c r="AQ991" s="2">
        <v>42027</v>
      </c>
      <c r="AR991" s="8">
        <v>240.49260000000001</v>
      </c>
      <c r="AT991" s="2">
        <v>42027</v>
      </c>
      <c r="AU991" s="8">
        <v>16.66</v>
      </c>
      <c r="AW991" s="2">
        <v>42027</v>
      </c>
      <c r="AX991" s="8">
        <v>4757.8789999999999</v>
      </c>
    </row>
    <row r="992" spans="1:50" x14ac:dyDescent="0.2">
      <c r="A992" s="13">
        <v>42026</v>
      </c>
      <c r="B992" s="7">
        <v>231.92</v>
      </c>
      <c r="D992" s="2">
        <v>42026</v>
      </c>
      <c r="E992" s="10">
        <v>275.14999999999998</v>
      </c>
      <c r="G992" s="2">
        <v>42026</v>
      </c>
      <c r="H992" s="7">
        <v>2063.15</v>
      </c>
      <c r="J992" s="2">
        <v>42026</v>
      </c>
      <c r="K992" s="7">
        <v>3322.65</v>
      </c>
      <c r="M992" s="2">
        <v>42026</v>
      </c>
      <c r="N992" s="7">
        <v>1301.02</v>
      </c>
      <c r="P992" s="2">
        <v>42026</v>
      </c>
      <c r="Q992" s="7">
        <v>46.31</v>
      </c>
      <c r="S992" s="2">
        <v>42026</v>
      </c>
      <c r="T992" s="7">
        <v>32.960630000000002</v>
      </c>
      <c r="V992" s="2">
        <v>42026</v>
      </c>
      <c r="W992" s="7">
        <v>177.62</v>
      </c>
      <c r="Y992" s="2">
        <v>42026</v>
      </c>
      <c r="Z992" s="6">
        <v>1.1383000000000001</v>
      </c>
      <c r="AB992" s="2">
        <v>42026</v>
      </c>
      <c r="AC992" s="6">
        <v>1.5023</v>
      </c>
      <c r="AE992" s="2">
        <v>42026</v>
      </c>
      <c r="AF992" s="6">
        <v>1.1494</v>
      </c>
      <c r="AH992" s="2">
        <v>42026</v>
      </c>
      <c r="AI992" s="11">
        <v>8.4639999999999993E-3</v>
      </c>
      <c r="AK992" s="2">
        <v>42026</v>
      </c>
      <c r="AL992" s="6">
        <v>226.07730000000001</v>
      </c>
      <c r="AN992" s="2">
        <v>42026</v>
      </c>
      <c r="AO992" s="7">
        <v>1937.13</v>
      </c>
      <c r="AQ992" s="2">
        <v>42026</v>
      </c>
      <c r="AR992" s="8">
        <v>239.4264</v>
      </c>
      <c r="AT992" s="2">
        <v>42026</v>
      </c>
      <c r="AU992" s="8">
        <v>16.399999999999999</v>
      </c>
      <c r="AW992" s="2">
        <v>42026</v>
      </c>
      <c r="AX992" s="8">
        <v>4750.3969999999999</v>
      </c>
    </row>
    <row r="993" spans="1:50" x14ac:dyDescent="0.2">
      <c r="A993" s="13">
        <v>42025</v>
      </c>
      <c r="B993" s="7">
        <v>225.1</v>
      </c>
      <c r="D993" s="2">
        <v>42025</v>
      </c>
      <c r="E993" s="10">
        <v>272.62</v>
      </c>
      <c r="G993" s="2">
        <v>42025</v>
      </c>
      <c r="H993" s="7">
        <v>2032.12</v>
      </c>
      <c r="J993" s="2">
        <v>42025</v>
      </c>
      <c r="K993" s="7">
        <v>3269.73</v>
      </c>
      <c r="M993" s="2">
        <v>42025</v>
      </c>
      <c r="N993" s="7">
        <v>1292.53</v>
      </c>
      <c r="P993" s="2">
        <v>42025</v>
      </c>
      <c r="Q993" s="7">
        <v>47.78</v>
      </c>
      <c r="S993" s="2">
        <v>42025</v>
      </c>
      <c r="T993" s="7">
        <v>33.241259999999997</v>
      </c>
      <c r="V993" s="2">
        <v>42025</v>
      </c>
      <c r="W993" s="7">
        <v>179.64</v>
      </c>
      <c r="Y993" s="2">
        <v>42025</v>
      </c>
      <c r="Z993" s="6">
        <v>1.1575</v>
      </c>
      <c r="AB993" s="2">
        <v>42025</v>
      </c>
      <c r="AC993" s="6">
        <v>1.5108999999999999</v>
      </c>
      <c r="AE993" s="2">
        <v>42025</v>
      </c>
      <c r="AF993" s="6">
        <v>1.1572</v>
      </c>
      <c r="AH993" s="2">
        <v>42025</v>
      </c>
      <c r="AI993" s="11">
        <v>8.4729999999999996E-3</v>
      </c>
      <c r="AK993" s="2">
        <v>42025</v>
      </c>
      <c r="AL993" s="6">
        <v>224.7841</v>
      </c>
      <c r="AN993" s="2">
        <v>42025</v>
      </c>
      <c r="AO993" s="7">
        <v>1938.8</v>
      </c>
      <c r="AQ993" s="2">
        <v>42025</v>
      </c>
      <c r="AR993" s="8">
        <v>238.37450000000001</v>
      </c>
      <c r="AT993" s="2">
        <v>42025</v>
      </c>
      <c r="AU993" s="8">
        <v>18.850000000000001</v>
      </c>
      <c r="AW993" s="2">
        <v>42025</v>
      </c>
      <c r="AX993" s="8">
        <v>4667.4210000000003</v>
      </c>
    </row>
    <row r="994" spans="1:50" x14ac:dyDescent="0.2">
      <c r="A994" s="13">
        <v>42024</v>
      </c>
      <c r="B994" s="7">
        <v>211.18</v>
      </c>
      <c r="D994" s="2">
        <v>42024</v>
      </c>
      <c r="E994" s="10">
        <v>265.63</v>
      </c>
      <c r="G994" s="2">
        <v>42024</v>
      </c>
      <c r="H994" s="7">
        <v>2022.55</v>
      </c>
      <c r="J994" s="2">
        <v>42024</v>
      </c>
      <c r="K994" s="7">
        <v>3244.92</v>
      </c>
      <c r="M994" s="2">
        <v>42024</v>
      </c>
      <c r="N994" s="7">
        <v>1294.01</v>
      </c>
      <c r="P994" s="2">
        <v>42024</v>
      </c>
      <c r="Q994" s="7">
        <v>46.39</v>
      </c>
      <c r="S994" s="2">
        <v>42024</v>
      </c>
      <c r="T994" s="7">
        <v>33.328150000000001</v>
      </c>
      <c r="V994" s="2">
        <v>42024</v>
      </c>
      <c r="W994" s="7">
        <v>177.03</v>
      </c>
      <c r="Y994" s="2">
        <v>42024</v>
      </c>
      <c r="Z994" s="6">
        <v>1.1548</v>
      </c>
      <c r="AB994" s="2">
        <v>42024</v>
      </c>
      <c r="AC994" s="6">
        <v>1.5152000000000001</v>
      </c>
      <c r="AE994" s="2">
        <v>42024</v>
      </c>
      <c r="AF994" s="6">
        <v>1.1425000000000001</v>
      </c>
      <c r="AH994" s="2">
        <v>42024</v>
      </c>
      <c r="AI994" s="11">
        <v>8.4259999999999995E-3</v>
      </c>
      <c r="AK994" s="2">
        <v>42024</v>
      </c>
      <c r="AL994" s="6">
        <v>225.18620000000001</v>
      </c>
      <c r="AN994" s="2">
        <v>42024</v>
      </c>
      <c r="AO994" s="7">
        <v>1942.19</v>
      </c>
      <c r="AQ994" s="2">
        <v>42024</v>
      </c>
      <c r="AR994" s="8">
        <v>238.94829999999999</v>
      </c>
      <c r="AT994" s="2">
        <v>42024</v>
      </c>
      <c r="AU994" s="8">
        <v>19.89</v>
      </c>
      <c r="AW994" s="2">
        <v>42024</v>
      </c>
      <c r="AX994" s="8">
        <v>4654.8459999999995</v>
      </c>
    </row>
    <row r="995" spans="1:50" x14ac:dyDescent="0.2">
      <c r="A995" s="13">
        <v>42023</v>
      </c>
      <c r="B995" s="7">
        <v>216.21</v>
      </c>
      <c r="D995" s="2">
        <v>42023</v>
      </c>
      <c r="E995" s="10">
        <v>262.70999999999998</v>
      </c>
      <c r="G995" s="2">
        <v>42023</v>
      </c>
      <c r="H995" s="7">
        <v>2019.42</v>
      </c>
      <c r="J995" s="2">
        <v>42023</v>
      </c>
      <c r="K995" s="7">
        <v>3220.9</v>
      </c>
      <c r="M995" s="2">
        <v>42023</v>
      </c>
      <c r="N995" s="7">
        <v>1277</v>
      </c>
      <c r="P995" s="2">
        <v>42023</v>
      </c>
      <c r="Q995" s="7">
        <v>48.69</v>
      </c>
      <c r="S995" s="2">
        <v>42023</v>
      </c>
      <c r="T995" s="7">
        <v>33.22392</v>
      </c>
      <c r="V995" s="2">
        <v>42023</v>
      </c>
      <c r="W995" s="7">
        <v>176.97</v>
      </c>
      <c r="Y995" s="2">
        <v>42023</v>
      </c>
      <c r="Z995" s="6">
        <v>1.1609</v>
      </c>
      <c r="AB995" s="2">
        <v>42023</v>
      </c>
      <c r="AC995" s="6">
        <v>1.5135000000000001</v>
      </c>
      <c r="AE995" s="2">
        <v>42023</v>
      </c>
      <c r="AF995" s="6">
        <v>1.1388</v>
      </c>
      <c r="AH995" s="2">
        <v>42023</v>
      </c>
      <c r="AI995" s="11">
        <v>8.5100000000000002E-3</v>
      </c>
      <c r="AK995" s="2">
        <v>42023</v>
      </c>
      <c r="AL995" s="6">
        <v>224.87270000000001</v>
      </c>
      <c r="AN995" s="2">
        <v>42023</v>
      </c>
      <c r="AO995" s="7">
        <v>1940.79</v>
      </c>
      <c r="AQ995" s="2">
        <v>42023</v>
      </c>
      <c r="AR995" s="8">
        <v>239.0992</v>
      </c>
      <c r="AT995" s="2">
        <v>42023</v>
      </c>
      <c r="AU995" s="8">
        <v>20.95</v>
      </c>
      <c r="AW995" s="2">
        <v>42023</v>
      </c>
      <c r="AX995" s="8">
        <v>4634.384</v>
      </c>
    </row>
    <row r="996" spans="1:50" x14ac:dyDescent="0.2">
      <c r="A996" s="13">
        <v>42020</v>
      </c>
      <c r="B996" s="7">
        <v>208.34</v>
      </c>
      <c r="D996" s="2">
        <v>42020</v>
      </c>
      <c r="E996" s="10">
        <v>268.29000000000002</v>
      </c>
      <c r="G996" s="2">
        <v>42020</v>
      </c>
      <c r="H996" s="7">
        <v>2019.42</v>
      </c>
      <c r="J996" s="2">
        <v>42020</v>
      </c>
      <c r="K996" s="7">
        <v>3202.24</v>
      </c>
      <c r="M996" s="2">
        <v>42020</v>
      </c>
      <c r="N996" s="7">
        <v>1276.68</v>
      </c>
      <c r="P996" s="2">
        <v>42020</v>
      </c>
      <c r="Q996" s="7">
        <v>48.69</v>
      </c>
      <c r="S996" s="2">
        <v>42020</v>
      </c>
      <c r="T996" s="7">
        <v>33.22392</v>
      </c>
      <c r="V996" s="2">
        <v>42020</v>
      </c>
      <c r="W996" s="7">
        <v>176.97</v>
      </c>
      <c r="Y996" s="2">
        <v>42020</v>
      </c>
      <c r="Z996" s="6">
        <v>1.1548</v>
      </c>
      <c r="AB996" s="2">
        <v>42020</v>
      </c>
      <c r="AC996" s="6">
        <v>1.5148000000000001</v>
      </c>
      <c r="AE996" s="2">
        <v>42020</v>
      </c>
      <c r="AF996" s="6">
        <v>1.1626000000000001</v>
      </c>
      <c r="AH996" s="2">
        <v>42020</v>
      </c>
      <c r="AI996" s="11">
        <v>8.5070000000000007E-3</v>
      </c>
      <c r="AK996" s="2">
        <v>42020</v>
      </c>
      <c r="AL996" s="6">
        <v>225.17080000000001</v>
      </c>
      <c r="AN996" s="2">
        <v>42020</v>
      </c>
      <c r="AO996" s="7">
        <v>1940.79</v>
      </c>
      <c r="AQ996" s="2">
        <v>42020</v>
      </c>
      <c r="AR996" s="8">
        <v>238.8475</v>
      </c>
      <c r="AT996" s="2">
        <v>42020</v>
      </c>
      <c r="AU996" s="8">
        <v>20.95</v>
      </c>
      <c r="AW996" s="2">
        <v>42020</v>
      </c>
      <c r="AX996" s="8">
        <v>4634.384</v>
      </c>
    </row>
    <row r="997" spans="1:50" x14ac:dyDescent="0.2">
      <c r="A997" s="13">
        <v>42019</v>
      </c>
      <c r="B997" s="7">
        <v>206.68</v>
      </c>
      <c r="D997" s="2">
        <v>42019</v>
      </c>
      <c r="E997" s="10">
        <v>268.31</v>
      </c>
      <c r="G997" s="2">
        <v>42019</v>
      </c>
      <c r="H997" s="7">
        <v>1992.67</v>
      </c>
      <c r="J997" s="2">
        <v>42019</v>
      </c>
      <c r="K997" s="7">
        <v>3157.36</v>
      </c>
      <c r="M997" s="2">
        <v>42019</v>
      </c>
      <c r="N997" s="7">
        <v>1262.31</v>
      </c>
      <c r="P997" s="2">
        <v>42019</v>
      </c>
      <c r="Q997" s="7">
        <v>46.25</v>
      </c>
      <c r="S997" s="2">
        <v>42019</v>
      </c>
      <c r="T997" s="7">
        <v>32.979840000000003</v>
      </c>
      <c r="V997" s="2">
        <v>42019</v>
      </c>
      <c r="W997" s="7">
        <v>172.98</v>
      </c>
      <c r="Y997" s="2">
        <v>42019</v>
      </c>
      <c r="Z997" s="6">
        <v>1.1600999999999999</v>
      </c>
      <c r="AB997" s="2">
        <v>42019</v>
      </c>
      <c r="AC997" s="6">
        <v>1.5154000000000001</v>
      </c>
      <c r="AE997" s="2">
        <v>42019</v>
      </c>
      <c r="AF997" s="6">
        <v>1.1229</v>
      </c>
      <c r="AH997" s="2">
        <v>42019</v>
      </c>
      <c r="AI997" s="11">
        <v>8.5710000000000005E-3</v>
      </c>
      <c r="AK997" s="2">
        <v>42019</v>
      </c>
      <c r="AL997" s="6">
        <v>224.27860000000001</v>
      </c>
      <c r="AN997" s="2">
        <v>42019</v>
      </c>
      <c r="AO997" s="7">
        <v>1945.93</v>
      </c>
      <c r="AQ997" s="2">
        <v>42019</v>
      </c>
      <c r="AR997" s="8">
        <v>238.4871</v>
      </c>
      <c r="AT997" s="2">
        <v>42019</v>
      </c>
      <c r="AU997" s="8">
        <v>22.39</v>
      </c>
      <c r="AW997" s="2">
        <v>42019</v>
      </c>
      <c r="AX997" s="8">
        <v>4570.8239999999996</v>
      </c>
    </row>
    <row r="998" spans="1:50" x14ac:dyDescent="0.2">
      <c r="A998" s="13">
        <v>42018</v>
      </c>
      <c r="B998" s="7">
        <v>183.07</v>
      </c>
      <c r="D998" s="2">
        <v>42018</v>
      </c>
      <c r="E998" s="10">
        <v>265.12</v>
      </c>
      <c r="G998" s="2">
        <v>42018</v>
      </c>
      <c r="H998" s="7">
        <v>2011.27</v>
      </c>
      <c r="J998" s="2">
        <v>42018</v>
      </c>
      <c r="K998" s="7">
        <v>3089.67</v>
      </c>
      <c r="M998" s="2">
        <v>42018</v>
      </c>
      <c r="N998" s="7">
        <v>1238.78</v>
      </c>
      <c r="P998" s="2">
        <v>42018</v>
      </c>
      <c r="Q998" s="7">
        <v>48.48</v>
      </c>
      <c r="S998" s="2">
        <v>42018</v>
      </c>
      <c r="T998" s="7">
        <v>33.26943</v>
      </c>
      <c r="V998" s="2">
        <v>42018</v>
      </c>
      <c r="W998" s="7">
        <v>171.01</v>
      </c>
      <c r="Y998" s="2">
        <v>42018</v>
      </c>
      <c r="Z998" s="6">
        <v>1.1788000000000001</v>
      </c>
      <c r="AB998" s="2">
        <v>42018</v>
      </c>
      <c r="AC998" s="6">
        <v>1.5221</v>
      </c>
      <c r="AE998" s="2">
        <v>42018</v>
      </c>
      <c r="AF998" s="6">
        <v>0.98160000000000003</v>
      </c>
      <c r="AH998" s="2">
        <v>42018</v>
      </c>
      <c r="AI998" s="11">
        <v>8.5439999999999995E-3</v>
      </c>
      <c r="AK998" s="2">
        <v>42018</v>
      </c>
      <c r="AL998" s="6">
        <v>222.94139999999999</v>
      </c>
      <c r="AN998" s="2">
        <v>42018</v>
      </c>
      <c r="AO998" s="7">
        <v>1941.08</v>
      </c>
      <c r="AQ998" s="2">
        <v>42018</v>
      </c>
      <c r="AR998" s="8">
        <v>238.49080000000001</v>
      </c>
      <c r="AT998" s="2">
        <v>42018</v>
      </c>
      <c r="AU998" s="8">
        <v>21.48</v>
      </c>
      <c r="AW998" s="2">
        <v>42018</v>
      </c>
      <c r="AX998" s="8">
        <v>4639.3220000000001</v>
      </c>
    </row>
    <row r="999" spans="1:50" x14ac:dyDescent="0.2">
      <c r="A999" s="13">
        <v>42017</v>
      </c>
      <c r="B999" s="7">
        <v>236.05</v>
      </c>
      <c r="D999" s="2">
        <v>42017</v>
      </c>
      <c r="E999" s="10">
        <v>265.36</v>
      </c>
      <c r="G999" s="2">
        <v>42017</v>
      </c>
      <c r="H999" s="7">
        <v>2023.03</v>
      </c>
      <c r="J999" s="2">
        <v>42017</v>
      </c>
      <c r="K999" s="7">
        <v>3133.86</v>
      </c>
      <c r="M999" s="2">
        <v>42017</v>
      </c>
      <c r="N999" s="7">
        <v>1236.95</v>
      </c>
      <c r="P999" s="2">
        <v>42017</v>
      </c>
      <c r="Q999" s="7">
        <v>45.89</v>
      </c>
      <c r="S999" s="2">
        <v>42017</v>
      </c>
      <c r="T999" s="7">
        <v>33.599580000000003</v>
      </c>
      <c r="V999" s="2">
        <v>42017</v>
      </c>
      <c r="W999" s="7">
        <v>176.64</v>
      </c>
      <c r="Y999" s="2">
        <v>42017</v>
      </c>
      <c r="Z999" s="6">
        <v>1.1785000000000001</v>
      </c>
      <c r="AB999" s="2">
        <v>42017</v>
      </c>
      <c r="AC999" s="6">
        <v>1.5161</v>
      </c>
      <c r="AE999" s="2">
        <v>42017</v>
      </c>
      <c r="AF999" s="6">
        <v>0.98140000000000005</v>
      </c>
      <c r="AH999" s="2">
        <v>42017</v>
      </c>
      <c r="AI999" s="11">
        <v>8.4779999999999994E-3</v>
      </c>
      <c r="AK999" s="2">
        <v>42017</v>
      </c>
      <c r="AL999" s="6">
        <v>222.09729999999999</v>
      </c>
      <c r="AN999" s="2">
        <v>42017</v>
      </c>
      <c r="AO999" s="7">
        <v>1937.67</v>
      </c>
      <c r="AQ999" s="2">
        <v>42017</v>
      </c>
      <c r="AR999" s="8">
        <v>237.8749</v>
      </c>
      <c r="AT999" s="2">
        <v>42017</v>
      </c>
      <c r="AU999" s="8">
        <v>20.56</v>
      </c>
      <c r="AW999" s="2">
        <v>42017</v>
      </c>
      <c r="AX999" s="8">
        <v>4661.4970000000003</v>
      </c>
    </row>
    <row r="1000" spans="1:50" x14ac:dyDescent="0.2">
      <c r="A1000" s="13">
        <v>42016</v>
      </c>
      <c r="B1000" s="7">
        <v>270.64999999999998</v>
      </c>
      <c r="D1000" s="2">
        <v>42016</v>
      </c>
      <c r="E1000" s="10">
        <v>264.81</v>
      </c>
      <c r="G1000" s="2">
        <v>42016</v>
      </c>
      <c r="H1000" s="7">
        <v>2028.26</v>
      </c>
      <c r="J1000" s="2">
        <v>42016</v>
      </c>
      <c r="K1000" s="7">
        <v>3084.18</v>
      </c>
      <c r="M1000" s="2">
        <v>42016</v>
      </c>
      <c r="N1000" s="7">
        <v>1228.3399999999999</v>
      </c>
      <c r="P1000" s="2">
        <v>42016</v>
      </c>
      <c r="Q1000" s="7">
        <v>46.07</v>
      </c>
      <c r="S1000" s="2">
        <v>42016</v>
      </c>
      <c r="T1000" s="7">
        <v>34.392139999999998</v>
      </c>
      <c r="V1000" s="2">
        <v>42016</v>
      </c>
      <c r="W1000" s="7">
        <v>180.39</v>
      </c>
      <c r="Y1000" s="2">
        <v>42016</v>
      </c>
      <c r="Z1000" s="6">
        <v>1.1826000000000001</v>
      </c>
      <c r="AB1000" s="2">
        <v>42016</v>
      </c>
      <c r="AC1000" s="6">
        <v>1.5164</v>
      </c>
      <c r="AE1000" s="2">
        <v>42016</v>
      </c>
      <c r="AF1000" s="6">
        <v>0.98470000000000002</v>
      </c>
      <c r="AH1000" s="2">
        <v>42016</v>
      </c>
      <c r="AI1000" s="11">
        <v>8.4530000000000004E-3</v>
      </c>
      <c r="AK1000" s="2">
        <v>42016</v>
      </c>
      <c r="AL1000" s="6">
        <v>221.73589999999999</v>
      </c>
      <c r="AN1000" s="2">
        <v>42016</v>
      </c>
      <c r="AO1000" s="7">
        <v>1936.14</v>
      </c>
      <c r="AQ1000" s="2">
        <v>42016</v>
      </c>
      <c r="AR1000" s="8">
        <v>237.74610000000001</v>
      </c>
      <c r="AT1000" s="2">
        <v>42016</v>
      </c>
      <c r="AU1000" s="8">
        <v>19.600000000000001</v>
      </c>
      <c r="AW1000" s="2">
        <v>42016</v>
      </c>
      <c r="AX1000" s="8">
        <v>4664.7070000000003</v>
      </c>
    </row>
    <row r="1001" spans="1:50" x14ac:dyDescent="0.2">
      <c r="A1001" s="13">
        <v>42013</v>
      </c>
      <c r="B1001" s="7">
        <v>289.81</v>
      </c>
      <c r="D1001" s="2">
        <v>42013</v>
      </c>
      <c r="E1001" s="10">
        <v>267.11</v>
      </c>
      <c r="G1001" s="2">
        <v>42013</v>
      </c>
      <c r="H1001" s="7">
        <v>2044.81</v>
      </c>
      <c r="J1001" s="2">
        <v>42013</v>
      </c>
      <c r="K1001" s="7">
        <v>3042.9</v>
      </c>
      <c r="M1001" s="2">
        <v>42013</v>
      </c>
      <c r="N1001" s="7">
        <v>1218.1600000000001</v>
      </c>
      <c r="P1001" s="2">
        <v>42013</v>
      </c>
      <c r="Q1001" s="7">
        <v>48.36</v>
      </c>
      <c r="S1001" s="2">
        <v>42013</v>
      </c>
      <c r="T1001" s="7">
        <v>34.845390000000002</v>
      </c>
      <c r="V1001" s="2">
        <v>42013</v>
      </c>
      <c r="W1001" s="7">
        <v>181.6</v>
      </c>
      <c r="Y1001" s="2">
        <v>42013</v>
      </c>
      <c r="Z1001" s="6">
        <v>1.1830000000000001</v>
      </c>
      <c r="AB1001" s="2">
        <v>42013</v>
      </c>
      <c r="AC1001" s="6">
        <v>1.5142</v>
      </c>
      <c r="AE1001" s="2">
        <v>42013</v>
      </c>
      <c r="AF1001" s="6">
        <v>0.98519999999999996</v>
      </c>
      <c r="AH1001" s="2">
        <v>42013</v>
      </c>
      <c r="AI1001" s="11">
        <v>8.4320000000000003E-3</v>
      </c>
      <c r="AK1001" s="2">
        <v>42013</v>
      </c>
      <c r="AL1001" s="6">
        <v>221.3828</v>
      </c>
      <c r="AN1001" s="2">
        <v>42013</v>
      </c>
      <c r="AO1001" s="7">
        <v>1931.54</v>
      </c>
      <c r="AQ1001" s="2">
        <v>42013</v>
      </c>
      <c r="AR1001" s="8">
        <v>237.31</v>
      </c>
      <c r="AT1001" s="2">
        <v>42013</v>
      </c>
      <c r="AU1001" s="8">
        <v>17.55</v>
      </c>
      <c r="AW1001" s="2">
        <v>42013</v>
      </c>
      <c r="AX1001" s="8">
        <v>4704.0659999999998</v>
      </c>
    </row>
    <row r="1002" spans="1:50" x14ac:dyDescent="0.2">
      <c r="A1002" s="13">
        <v>42012</v>
      </c>
      <c r="B1002" s="7">
        <v>293.83</v>
      </c>
      <c r="D1002" s="2">
        <v>42012</v>
      </c>
      <c r="E1002" s="10">
        <v>266.63</v>
      </c>
      <c r="G1002" s="2">
        <v>42012</v>
      </c>
      <c r="H1002" s="7">
        <v>2062.14</v>
      </c>
      <c r="J1002" s="2">
        <v>42012</v>
      </c>
      <c r="K1002" s="7">
        <v>3135.08</v>
      </c>
      <c r="M1002" s="2">
        <v>42012</v>
      </c>
      <c r="N1002" s="7">
        <v>1213.54</v>
      </c>
      <c r="P1002" s="2">
        <v>42012</v>
      </c>
      <c r="Q1002" s="7">
        <v>48.79</v>
      </c>
      <c r="S1002" s="2">
        <v>42012</v>
      </c>
      <c r="T1002" s="7">
        <v>34.717509999999997</v>
      </c>
      <c r="V1002" s="2">
        <v>42012</v>
      </c>
      <c r="W1002" s="7">
        <v>182.6</v>
      </c>
      <c r="Y1002" s="2">
        <v>42012</v>
      </c>
      <c r="Z1002" s="6">
        <v>1.1817</v>
      </c>
      <c r="AB1002" s="2">
        <v>42012</v>
      </c>
      <c r="AC1002" s="6">
        <v>1.5114999999999998</v>
      </c>
      <c r="AE1002" s="2">
        <v>42012</v>
      </c>
      <c r="AF1002" s="6">
        <v>0.98370000000000002</v>
      </c>
      <c r="AH1002" s="2">
        <v>42012</v>
      </c>
      <c r="AI1002" s="11">
        <v>8.3669999999999994E-3</v>
      </c>
      <c r="AK1002" s="2">
        <v>42012</v>
      </c>
      <c r="AL1002" s="6">
        <v>221.11500000000001</v>
      </c>
      <c r="AN1002" s="2">
        <v>42012</v>
      </c>
      <c r="AO1002" s="7">
        <v>1927.8</v>
      </c>
      <c r="AQ1002" s="2">
        <v>42012</v>
      </c>
      <c r="AR1002" s="8">
        <v>237.23070000000001</v>
      </c>
      <c r="AT1002" s="2">
        <v>42012</v>
      </c>
      <c r="AU1002" s="8">
        <v>17.010000000000002</v>
      </c>
      <c r="AW1002" s="2">
        <v>42012</v>
      </c>
      <c r="AX1002" s="8">
        <v>4736.1880000000001</v>
      </c>
    </row>
    <row r="1003" spans="1:50" x14ac:dyDescent="0.2">
      <c r="A1003" s="13">
        <v>42011</v>
      </c>
      <c r="B1003" s="7">
        <v>296.13</v>
      </c>
      <c r="D1003" s="2">
        <v>42011</v>
      </c>
      <c r="E1003" s="10">
        <v>261.95</v>
      </c>
      <c r="G1003" s="2">
        <v>42011</v>
      </c>
      <c r="H1003" s="7">
        <v>2025.9</v>
      </c>
      <c r="J1003" s="2">
        <v>42011</v>
      </c>
      <c r="K1003" s="7">
        <v>3026.79</v>
      </c>
      <c r="M1003" s="2">
        <v>42011</v>
      </c>
      <c r="N1003" s="7">
        <v>1213.53</v>
      </c>
      <c r="P1003" s="2">
        <v>42011</v>
      </c>
      <c r="Q1003" s="7">
        <v>48.65</v>
      </c>
      <c r="S1003" s="2">
        <v>42011</v>
      </c>
      <c r="T1003" s="7">
        <v>35.141460000000002</v>
      </c>
      <c r="V1003" s="2">
        <v>42011</v>
      </c>
      <c r="W1003" s="7">
        <v>181.13</v>
      </c>
      <c r="Y1003" s="2">
        <v>42011</v>
      </c>
      <c r="Z1003" s="6">
        <v>1.1830000000000001</v>
      </c>
      <c r="AB1003" s="2">
        <v>42011</v>
      </c>
      <c r="AC1003" s="6">
        <v>1.5087999999999999</v>
      </c>
      <c r="AE1003" s="2">
        <v>42011</v>
      </c>
      <c r="AF1003" s="6">
        <v>0.98470000000000002</v>
      </c>
      <c r="AH1003" s="2">
        <v>42011</v>
      </c>
      <c r="AI1003" s="11">
        <v>8.3680000000000004E-3</v>
      </c>
      <c r="AK1003" s="2">
        <v>42011</v>
      </c>
      <c r="AL1003" s="6">
        <v>221.23679999999999</v>
      </c>
      <c r="AN1003" s="2">
        <v>42011</v>
      </c>
      <c r="AO1003" s="7">
        <v>1931.91</v>
      </c>
      <c r="AQ1003" s="2">
        <v>42011</v>
      </c>
      <c r="AR1003" s="8">
        <v>237.40090000000001</v>
      </c>
      <c r="AT1003" s="2">
        <v>42011</v>
      </c>
      <c r="AU1003" s="8">
        <v>19.309999999999999</v>
      </c>
      <c r="AW1003" s="2">
        <v>42011</v>
      </c>
      <c r="AX1003" s="8">
        <v>4650.4669999999996</v>
      </c>
    </row>
    <row r="1004" spans="1:50" x14ac:dyDescent="0.2">
      <c r="A1004" s="13">
        <v>42010</v>
      </c>
      <c r="B1004" s="7">
        <v>286.41000000000003</v>
      </c>
      <c r="D1004" s="2">
        <v>42010</v>
      </c>
      <c r="E1004" s="10">
        <v>259.27</v>
      </c>
      <c r="G1004" s="2">
        <v>42010</v>
      </c>
      <c r="H1004" s="7">
        <v>2002.61</v>
      </c>
      <c r="J1004" s="2">
        <v>42010</v>
      </c>
      <c r="K1004" s="7">
        <v>3007.91</v>
      </c>
      <c r="M1004" s="2">
        <v>42010</v>
      </c>
      <c r="N1004" s="7">
        <v>1217.05</v>
      </c>
      <c r="P1004" s="2">
        <v>42010</v>
      </c>
      <c r="Q1004" s="7">
        <v>47.93</v>
      </c>
      <c r="S1004" s="2">
        <v>42010</v>
      </c>
      <c r="T1004" s="7">
        <v>35.694989999999997</v>
      </c>
      <c r="V1004" s="2">
        <v>42010</v>
      </c>
      <c r="W1004" s="7">
        <v>181.44</v>
      </c>
      <c r="Y1004" s="2">
        <v>42010</v>
      </c>
      <c r="Z1004" s="6">
        <v>1.1921999999999999</v>
      </c>
      <c r="AB1004" s="2">
        <v>42010</v>
      </c>
      <c r="AC1004" s="6">
        <v>1.5171999999999999</v>
      </c>
      <c r="AE1004" s="2">
        <v>42010</v>
      </c>
      <c r="AF1004" s="6">
        <v>0.99260000000000004</v>
      </c>
      <c r="AH1004" s="2">
        <v>42010</v>
      </c>
      <c r="AI1004" s="11">
        <v>8.4430000000000009E-3</v>
      </c>
      <c r="AK1004" s="2">
        <v>42010</v>
      </c>
      <c r="AL1004" s="6">
        <v>221.4692</v>
      </c>
      <c r="AN1004" s="2">
        <v>42010</v>
      </c>
      <c r="AO1004" s="7">
        <v>1931.52</v>
      </c>
      <c r="AQ1004" s="2">
        <v>42010</v>
      </c>
      <c r="AR1004" s="8">
        <v>237.8552</v>
      </c>
      <c r="AT1004" s="2">
        <v>42010</v>
      </c>
      <c r="AU1004" s="8">
        <v>21.12</v>
      </c>
      <c r="AW1004" s="2">
        <v>42010</v>
      </c>
      <c r="AX1004" s="8">
        <v>4592.7359999999999</v>
      </c>
    </row>
    <row r="1005" spans="1:50" x14ac:dyDescent="0.2">
      <c r="A1005" s="13">
        <v>42009</v>
      </c>
      <c r="B1005" s="7">
        <v>270.93</v>
      </c>
      <c r="D1005" s="2">
        <v>42009</v>
      </c>
      <c r="E1005" s="10">
        <v>260.86</v>
      </c>
      <c r="G1005" s="2">
        <v>42009</v>
      </c>
      <c r="H1005" s="7">
        <v>2020.58</v>
      </c>
      <c r="J1005" s="2">
        <v>42009</v>
      </c>
      <c r="K1005" s="7">
        <v>3023.14</v>
      </c>
      <c r="M1005" s="2">
        <v>42009</v>
      </c>
      <c r="N1005" s="7">
        <v>1201.02</v>
      </c>
      <c r="P1005" s="2">
        <v>42009</v>
      </c>
      <c r="Q1005" s="7">
        <v>50.04</v>
      </c>
      <c r="S1005" s="2">
        <v>42009</v>
      </c>
      <c r="T1005" s="7">
        <v>35.556730000000002</v>
      </c>
      <c r="V1005" s="2">
        <v>42009</v>
      </c>
      <c r="W1005" s="7">
        <v>182.44</v>
      </c>
      <c r="Y1005" s="2">
        <v>42009</v>
      </c>
      <c r="Z1005" s="6">
        <v>1.1922999999999999</v>
      </c>
      <c r="AB1005" s="2">
        <v>42009</v>
      </c>
      <c r="AC1005" s="6">
        <v>1.5226</v>
      </c>
      <c r="AE1005" s="2">
        <v>42009</v>
      </c>
      <c r="AF1005" s="6">
        <v>0.99239999999999995</v>
      </c>
      <c r="AH1005" s="2">
        <v>42009</v>
      </c>
      <c r="AI1005" s="11">
        <v>8.3619999999999996E-3</v>
      </c>
      <c r="AK1005" s="2">
        <v>42009</v>
      </c>
      <c r="AL1005" s="6">
        <v>220.86490000000001</v>
      </c>
      <c r="AN1005" s="2">
        <v>42009</v>
      </c>
      <c r="AO1005" s="7">
        <v>1925.4</v>
      </c>
      <c r="AQ1005" s="2">
        <v>42009</v>
      </c>
      <c r="AR1005" s="8">
        <v>237.21190000000001</v>
      </c>
      <c r="AT1005" s="2">
        <v>42009</v>
      </c>
      <c r="AU1005" s="8">
        <v>19.920000000000002</v>
      </c>
      <c r="AW1005" s="2">
        <v>42009</v>
      </c>
      <c r="AX1005" s="8">
        <v>4652.5739999999996</v>
      </c>
    </row>
    <row r="1006" spans="1:50" x14ac:dyDescent="0.2">
      <c r="A1006" s="13">
        <v>42006</v>
      </c>
      <c r="B1006" s="7">
        <v>314.73</v>
      </c>
      <c r="D1006" s="2">
        <v>42006</v>
      </c>
      <c r="E1006" s="10">
        <v>262.86</v>
      </c>
      <c r="G1006" s="2">
        <v>42006</v>
      </c>
      <c r="H1006" s="7">
        <v>2058.1999999999998</v>
      </c>
      <c r="J1006" s="2">
        <v>42006</v>
      </c>
      <c r="K1006" s="7">
        <v>3139.44</v>
      </c>
      <c r="M1006" s="2">
        <v>42006</v>
      </c>
      <c r="N1006" s="7">
        <v>1187.6099999999999</v>
      </c>
      <c r="P1006" s="2">
        <v>42006</v>
      </c>
      <c r="Q1006" s="7">
        <v>52.69</v>
      </c>
      <c r="S1006" s="2">
        <v>42006</v>
      </c>
      <c r="T1006" s="7">
        <v>34.734659999999998</v>
      </c>
      <c r="V1006" s="2">
        <v>42006</v>
      </c>
      <c r="W1006" s="7">
        <v>184.38</v>
      </c>
      <c r="Y1006" s="2">
        <v>42006</v>
      </c>
      <c r="Z1006" s="6">
        <v>1.2010000000000001</v>
      </c>
      <c r="AB1006" s="2">
        <v>42006</v>
      </c>
      <c r="AC1006" s="6">
        <v>1.5359</v>
      </c>
      <c r="AE1006" s="2">
        <v>42006</v>
      </c>
      <c r="AF1006" s="6">
        <v>0.999</v>
      </c>
      <c r="AH1006" s="2">
        <v>42006</v>
      </c>
      <c r="AI1006" s="11">
        <v>8.3169999999999997E-3</v>
      </c>
      <c r="AK1006" s="2">
        <v>42006</v>
      </c>
      <c r="AL1006" s="6">
        <v>220.85470000000001</v>
      </c>
      <c r="AN1006" s="2">
        <v>42006</v>
      </c>
      <c r="AO1006" s="7">
        <v>1919.31</v>
      </c>
      <c r="AQ1006" s="2">
        <v>42006</v>
      </c>
      <c r="AR1006" s="8">
        <v>237.46100000000001</v>
      </c>
      <c r="AT1006" s="2">
        <v>42006</v>
      </c>
      <c r="AU1006" s="8">
        <v>17.79</v>
      </c>
      <c r="AW1006" s="2">
        <v>42006</v>
      </c>
      <c r="AX1006" s="8">
        <v>4726.8119999999999</v>
      </c>
    </row>
    <row r="1007" spans="1:50" x14ac:dyDescent="0.2">
      <c r="A1007" s="13">
        <v>42005</v>
      </c>
      <c r="B1007" s="7">
        <v>314.49</v>
      </c>
      <c r="D1007" s="2">
        <v>42005</v>
      </c>
      <c r="E1007" s="10">
        <v>262.02999999999997</v>
      </c>
      <c r="G1007" s="2">
        <v>42005</v>
      </c>
      <c r="H1007" s="7">
        <v>2058.9</v>
      </c>
      <c r="J1007" s="2">
        <v>42005</v>
      </c>
      <c r="K1007" s="7">
        <v>3146.43</v>
      </c>
      <c r="M1007" s="2">
        <v>42005</v>
      </c>
      <c r="N1007" s="7">
        <v>1181.98</v>
      </c>
      <c r="P1007" s="2">
        <v>42005</v>
      </c>
      <c r="Q1007" s="7">
        <v>53.27</v>
      </c>
      <c r="S1007" s="2">
        <v>42005</v>
      </c>
      <c r="T1007" s="7">
        <v>35.113790000000002</v>
      </c>
      <c r="V1007" s="2">
        <v>42005</v>
      </c>
      <c r="W1007" s="7">
        <v>185.66</v>
      </c>
      <c r="Y1007" s="2">
        <v>42005</v>
      </c>
      <c r="Z1007" s="6">
        <v>1.2099</v>
      </c>
      <c r="AB1007" s="2">
        <v>42005</v>
      </c>
      <c r="AC1007" s="6">
        <v>1.5579000000000001</v>
      </c>
      <c r="AE1007" s="2">
        <v>42005</v>
      </c>
      <c r="AF1007" s="6">
        <v>1.0053000000000001</v>
      </c>
      <c r="AH1007" s="2">
        <v>42005</v>
      </c>
      <c r="AI1007" s="11">
        <v>8.3499999999999998E-3</v>
      </c>
      <c r="AK1007" s="2">
        <v>42005</v>
      </c>
      <c r="AL1007" s="6">
        <v>220.44239999999999</v>
      </c>
      <c r="AN1007" s="2">
        <v>42005</v>
      </c>
      <c r="AO1007" s="7">
        <v>1914.87</v>
      </c>
      <c r="AQ1007" s="2">
        <v>42005</v>
      </c>
      <c r="AR1007" s="8">
        <v>236.6968</v>
      </c>
      <c r="AT1007" s="2">
        <v>42005</v>
      </c>
      <c r="AU1007" s="8">
        <v>19.2</v>
      </c>
      <c r="AW1007" s="2">
        <v>42005</v>
      </c>
      <c r="AX1007" s="8">
        <v>4736.0540000000001</v>
      </c>
    </row>
    <row r="1008" spans="1:50" x14ac:dyDescent="0.2">
      <c r="A1008" s="13">
        <v>42004</v>
      </c>
      <c r="B1008" s="7">
        <v>317.36</v>
      </c>
      <c r="D1008" s="2">
        <v>42004</v>
      </c>
      <c r="E1008" s="10">
        <v>262.04000000000002</v>
      </c>
      <c r="G1008" s="2">
        <v>42004</v>
      </c>
      <c r="H1008" s="7">
        <v>2058.9</v>
      </c>
      <c r="J1008" s="2">
        <v>42004</v>
      </c>
      <c r="K1008" s="7">
        <v>3146.43</v>
      </c>
      <c r="M1008" s="2">
        <v>42004</v>
      </c>
      <c r="N1008" s="7">
        <v>1187.96</v>
      </c>
      <c r="P1008" s="2">
        <v>42004</v>
      </c>
      <c r="Q1008" s="7">
        <v>53.27</v>
      </c>
      <c r="S1008" s="2">
        <v>42004</v>
      </c>
      <c r="T1008" s="7">
        <v>35.113790000000002</v>
      </c>
      <c r="V1008" s="2">
        <v>42004</v>
      </c>
      <c r="W1008" s="7">
        <v>185.66</v>
      </c>
      <c r="Y1008" s="2">
        <v>42004</v>
      </c>
      <c r="Z1008" s="6">
        <v>1.21</v>
      </c>
      <c r="AB1008" s="2">
        <v>42004</v>
      </c>
      <c r="AC1008" s="6">
        <v>1.5581</v>
      </c>
      <c r="AE1008" s="2">
        <v>42004</v>
      </c>
      <c r="AF1008" s="6">
        <v>1.0063</v>
      </c>
      <c r="AH1008" s="2">
        <v>42004</v>
      </c>
      <c r="AI1008" s="11">
        <v>8.3470000000000003E-3</v>
      </c>
      <c r="AK1008" s="2">
        <v>42004</v>
      </c>
      <c r="AL1008" s="6">
        <v>220.44239999999999</v>
      </c>
      <c r="AN1008" s="2">
        <v>42004</v>
      </c>
      <c r="AO1008" s="7">
        <v>1914.87</v>
      </c>
      <c r="AQ1008" s="2">
        <v>42004</v>
      </c>
      <c r="AR1008" s="8">
        <v>236.6968</v>
      </c>
      <c r="AT1008" s="2">
        <v>42004</v>
      </c>
      <c r="AU1008" s="8">
        <v>19.2</v>
      </c>
      <c r="AW1008" s="2">
        <v>42004</v>
      </c>
      <c r="AX1008" s="8">
        <v>4736.0540000000001</v>
      </c>
    </row>
    <row r="1009" spans="1:50" x14ac:dyDescent="0.2">
      <c r="A1009" s="13">
        <v>42003</v>
      </c>
      <c r="B1009" s="7">
        <v>310.17</v>
      </c>
      <c r="D1009" s="2">
        <v>42003</v>
      </c>
      <c r="E1009" s="10">
        <v>261.54000000000002</v>
      </c>
      <c r="G1009" s="2">
        <v>42003</v>
      </c>
      <c r="H1009" s="7">
        <v>2080.35</v>
      </c>
      <c r="J1009" s="2">
        <v>42003</v>
      </c>
      <c r="K1009" s="7">
        <v>3135.95</v>
      </c>
      <c r="M1009" s="2">
        <v>42003</v>
      </c>
      <c r="N1009" s="7">
        <v>1203.5899999999999</v>
      </c>
      <c r="P1009" s="2">
        <v>42003</v>
      </c>
      <c r="Q1009" s="7">
        <v>54.12</v>
      </c>
      <c r="S1009" s="2">
        <v>42003</v>
      </c>
      <c r="T1009" s="7">
        <v>35.861109999999996</v>
      </c>
      <c r="V1009" s="2">
        <v>42003</v>
      </c>
      <c r="W1009" s="7">
        <v>186.42</v>
      </c>
      <c r="Y1009" s="2">
        <v>42003</v>
      </c>
      <c r="Z1009" s="6">
        <v>1.2157</v>
      </c>
      <c r="AB1009" s="2">
        <v>42003</v>
      </c>
      <c r="AC1009" s="6">
        <v>1.5558000000000001</v>
      </c>
      <c r="AE1009" s="2">
        <v>42003</v>
      </c>
      <c r="AF1009" s="6">
        <v>1.0109999999999999</v>
      </c>
      <c r="AH1009" s="2">
        <v>42003</v>
      </c>
      <c r="AI1009" s="11">
        <v>8.371E-3</v>
      </c>
      <c r="AK1009" s="2">
        <v>42003</v>
      </c>
      <c r="AL1009" s="6">
        <v>220.03280000000001</v>
      </c>
      <c r="AN1009" s="2">
        <v>42003</v>
      </c>
      <c r="AO1009" s="7">
        <v>1913.34</v>
      </c>
      <c r="AQ1009" s="2">
        <v>42003</v>
      </c>
      <c r="AR1009" s="8">
        <v>236.6782</v>
      </c>
      <c r="AT1009" s="2">
        <v>42003</v>
      </c>
      <c r="AU1009" s="8">
        <v>15.92</v>
      </c>
      <c r="AW1009" s="2">
        <v>42003</v>
      </c>
      <c r="AX1009" s="8">
        <v>4777.4390000000003</v>
      </c>
    </row>
    <row r="1010" spans="1:50" x14ac:dyDescent="0.2">
      <c r="A1010" s="13">
        <v>42002</v>
      </c>
      <c r="B1010" s="7">
        <v>314.25</v>
      </c>
      <c r="D1010" s="2">
        <v>42002</v>
      </c>
      <c r="E1010" s="10">
        <v>262.83999999999997</v>
      </c>
      <c r="G1010" s="2">
        <v>42002</v>
      </c>
      <c r="H1010" s="7">
        <v>2090.5700000000002</v>
      </c>
      <c r="J1010" s="2">
        <v>42002</v>
      </c>
      <c r="K1010" s="7">
        <v>3185.17</v>
      </c>
      <c r="M1010" s="2">
        <v>42002</v>
      </c>
      <c r="N1010" s="7">
        <v>1182.77</v>
      </c>
      <c r="P1010" s="2">
        <v>42002</v>
      </c>
      <c r="Q1010" s="7">
        <v>53.61</v>
      </c>
      <c r="S1010" s="2">
        <v>42002</v>
      </c>
      <c r="T1010" s="7">
        <v>36.406390000000002</v>
      </c>
      <c r="V1010" s="2">
        <v>42002</v>
      </c>
      <c r="W1010" s="7">
        <v>185.35</v>
      </c>
      <c r="Y1010" s="2">
        <v>42002</v>
      </c>
      <c r="Z1010" s="6">
        <v>1.2172000000000001</v>
      </c>
      <c r="AB1010" s="2">
        <v>42002</v>
      </c>
      <c r="AC1010" s="6">
        <v>1.5522</v>
      </c>
      <c r="AE1010" s="2">
        <v>42002</v>
      </c>
      <c r="AF1010" s="6">
        <v>1.0118</v>
      </c>
      <c r="AH1010" s="2">
        <v>42002</v>
      </c>
      <c r="AI1010" s="11">
        <v>8.2909999999999998E-3</v>
      </c>
      <c r="AK1010" s="2">
        <v>42002</v>
      </c>
      <c r="AL1010" s="6">
        <v>219.59219999999999</v>
      </c>
      <c r="AN1010" s="2">
        <v>42002</v>
      </c>
      <c r="AO1010" s="7">
        <v>1911.7</v>
      </c>
      <c r="AQ1010" s="2">
        <v>42002</v>
      </c>
      <c r="AR1010" s="8">
        <v>236.43819999999999</v>
      </c>
      <c r="AT1010" s="2">
        <v>42002</v>
      </c>
      <c r="AU1010" s="8">
        <v>15.06</v>
      </c>
      <c r="AW1010" s="2">
        <v>42002</v>
      </c>
      <c r="AX1010" s="8">
        <v>4806.91</v>
      </c>
    </row>
    <row r="1011" spans="1:50" x14ac:dyDescent="0.2">
      <c r="A1011" s="13">
        <v>41999</v>
      </c>
      <c r="B1011" s="7">
        <v>329.49</v>
      </c>
      <c r="D1011" s="2">
        <v>41999</v>
      </c>
      <c r="E1011" s="10">
        <v>259.43</v>
      </c>
      <c r="G1011" s="2">
        <v>41999</v>
      </c>
      <c r="H1011" s="7">
        <v>2088.77</v>
      </c>
      <c r="J1011" s="2">
        <v>41999</v>
      </c>
      <c r="K1011" s="7">
        <v>3184.66</v>
      </c>
      <c r="M1011" s="2">
        <v>41999</v>
      </c>
      <c r="N1011" s="7">
        <v>1195.46</v>
      </c>
      <c r="P1011" s="2">
        <v>41999</v>
      </c>
      <c r="Q1011" s="7">
        <v>54.73</v>
      </c>
      <c r="S1011" s="2">
        <v>41999</v>
      </c>
      <c r="T1011" s="7">
        <v>36.407440000000001</v>
      </c>
      <c r="V1011" s="2">
        <v>41999</v>
      </c>
      <c r="W1011" s="7">
        <v>186.01</v>
      </c>
      <c r="Y1011" s="2">
        <v>41999</v>
      </c>
      <c r="Z1011" s="6">
        <v>1.2175</v>
      </c>
      <c r="AB1011" s="2">
        <v>41999</v>
      </c>
      <c r="AC1011" s="6">
        <v>1.5554000000000001</v>
      </c>
      <c r="AE1011" s="2">
        <v>41999</v>
      </c>
      <c r="AF1011" s="6">
        <v>1.0123</v>
      </c>
      <c r="AH1011" s="2">
        <v>41999</v>
      </c>
      <c r="AI1011" s="11">
        <v>8.3049999999999999E-3</v>
      </c>
      <c r="AK1011" s="2">
        <v>41999</v>
      </c>
      <c r="AL1011" s="6">
        <v>219.05439999999999</v>
      </c>
      <c r="AN1011" s="2">
        <v>41999</v>
      </c>
      <c r="AO1011" s="7">
        <v>1907.87</v>
      </c>
      <c r="AQ1011" s="2">
        <v>41999</v>
      </c>
      <c r="AR1011" s="8">
        <v>236.02619999999999</v>
      </c>
      <c r="AT1011" s="2">
        <v>41999</v>
      </c>
      <c r="AU1011" s="8">
        <v>14.5</v>
      </c>
      <c r="AW1011" s="2">
        <v>41999</v>
      </c>
      <c r="AX1011" s="8">
        <v>4806.8590000000004</v>
      </c>
    </row>
    <row r="1012" spans="1:50" x14ac:dyDescent="0.2">
      <c r="A1012" s="13">
        <v>41998</v>
      </c>
      <c r="B1012" s="7">
        <v>319.39999999999998</v>
      </c>
      <c r="D1012" s="2">
        <v>41998</v>
      </c>
      <c r="E1012" s="10">
        <v>259.67</v>
      </c>
      <c r="G1012" s="2">
        <v>41998</v>
      </c>
      <c r="H1012" s="7">
        <v>2081.88</v>
      </c>
      <c r="J1012" s="2">
        <v>41998</v>
      </c>
      <c r="K1012" s="7">
        <v>3184.66</v>
      </c>
      <c r="M1012" s="2">
        <v>41998</v>
      </c>
      <c r="N1012" s="7">
        <v>1174.01</v>
      </c>
      <c r="P1012" s="2">
        <v>41998</v>
      </c>
      <c r="Q1012" s="7">
        <v>55.84</v>
      </c>
      <c r="S1012" s="2">
        <v>41998</v>
      </c>
      <c r="T1012" s="7">
        <v>36.043889999999998</v>
      </c>
      <c r="V1012" s="2">
        <v>41998</v>
      </c>
      <c r="W1012" s="7">
        <v>186.01</v>
      </c>
      <c r="Y1012" s="2">
        <v>41998</v>
      </c>
      <c r="Z1012" s="6">
        <v>1.2234</v>
      </c>
      <c r="AB1012" s="2">
        <v>41998</v>
      </c>
      <c r="AC1012" s="6">
        <v>1.5556000000000001</v>
      </c>
      <c r="AE1012" s="2">
        <v>41998</v>
      </c>
      <c r="AF1012" s="6">
        <v>1.0162</v>
      </c>
      <c r="AH1012" s="2">
        <v>41998</v>
      </c>
      <c r="AI1012" s="11">
        <v>8.3280000000000003E-3</v>
      </c>
      <c r="AK1012" s="2">
        <v>41998</v>
      </c>
      <c r="AL1012" s="6">
        <v>219.05439999999999</v>
      </c>
      <c r="AN1012" s="2">
        <v>41998</v>
      </c>
      <c r="AO1012" s="7">
        <v>1906.38</v>
      </c>
      <c r="AQ1012" s="2">
        <v>41998</v>
      </c>
      <c r="AR1012" s="8">
        <v>236.02619999999999</v>
      </c>
      <c r="AT1012" s="2">
        <v>41998</v>
      </c>
      <c r="AU1012" s="8">
        <v>14.37</v>
      </c>
      <c r="AW1012" s="2">
        <v>41998</v>
      </c>
      <c r="AX1012" s="8">
        <v>4773.4719999999998</v>
      </c>
    </row>
    <row r="1013" spans="1:50" x14ac:dyDescent="0.2">
      <c r="A1013" s="13">
        <v>41997</v>
      </c>
      <c r="B1013" s="7">
        <v>321.87</v>
      </c>
      <c r="D1013" s="2">
        <v>41997</v>
      </c>
      <c r="E1013" s="10">
        <v>259.52999999999997</v>
      </c>
      <c r="G1013" s="2">
        <v>41997</v>
      </c>
      <c r="H1013" s="7">
        <v>2081.88</v>
      </c>
      <c r="J1013" s="2">
        <v>41997</v>
      </c>
      <c r="K1013" s="7">
        <v>3184.66</v>
      </c>
      <c r="M1013" s="2">
        <v>41997</v>
      </c>
      <c r="N1013" s="7">
        <v>1174.18</v>
      </c>
      <c r="P1013" s="2">
        <v>41997</v>
      </c>
      <c r="Q1013" s="7">
        <v>55.84</v>
      </c>
      <c r="S1013" s="2">
        <v>41997</v>
      </c>
      <c r="T1013" s="7">
        <v>36.043889999999998</v>
      </c>
      <c r="V1013" s="2">
        <v>41997</v>
      </c>
      <c r="W1013" s="7">
        <v>186.01</v>
      </c>
      <c r="Y1013" s="2">
        <v>41997</v>
      </c>
      <c r="Z1013" s="6">
        <v>1.2190000000000001</v>
      </c>
      <c r="AB1013" s="2">
        <v>41997</v>
      </c>
      <c r="AC1013" s="6">
        <v>1.5550000000000002</v>
      </c>
      <c r="AE1013" s="2">
        <v>41997</v>
      </c>
      <c r="AF1013" s="6">
        <v>1.0139</v>
      </c>
      <c r="AH1013" s="2">
        <v>41997</v>
      </c>
      <c r="AI1013" s="11">
        <v>8.3020000000000004E-3</v>
      </c>
      <c r="AK1013" s="2">
        <v>41997</v>
      </c>
      <c r="AL1013" s="6">
        <v>219.05439999999999</v>
      </c>
      <c r="AN1013" s="2">
        <v>41997</v>
      </c>
      <c r="AO1013" s="7">
        <v>1906.38</v>
      </c>
      <c r="AQ1013" s="2">
        <v>41997</v>
      </c>
      <c r="AR1013" s="8">
        <v>236.02619999999999</v>
      </c>
      <c r="AT1013" s="2">
        <v>41997</v>
      </c>
      <c r="AU1013" s="8">
        <v>14.37</v>
      </c>
      <c r="AW1013" s="2">
        <v>41997</v>
      </c>
      <c r="AX1013" s="8">
        <v>4773.4719999999998</v>
      </c>
    </row>
    <row r="1014" spans="1:50" x14ac:dyDescent="0.2">
      <c r="A1014" s="13">
        <v>41996</v>
      </c>
      <c r="B1014" s="7">
        <v>334.99</v>
      </c>
      <c r="D1014" s="2">
        <v>41996</v>
      </c>
      <c r="E1014" s="10">
        <v>260.57</v>
      </c>
      <c r="G1014" s="2">
        <v>41996</v>
      </c>
      <c r="H1014" s="7">
        <v>2082.17</v>
      </c>
      <c r="J1014" s="2">
        <v>41996</v>
      </c>
      <c r="K1014" s="7">
        <v>3192.47</v>
      </c>
      <c r="M1014" s="2">
        <v>41996</v>
      </c>
      <c r="N1014" s="7">
        <v>1178.21</v>
      </c>
      <c r="P1014" s="2">
        <v>41996</v>
      </c>
      <c r="Q1014" s="7">
        <v>57.12</v>
      </c>
      <c r="S1014" s="2">
        <v>41996</v>
      </c>
      <c r="T1014" s="7">
        <v>36.880310000000001</v>
      </c>
      <c r="V1014" s="2">
        <v>41996</v>
      </c>
      <c r="W1014" s="7">
        <v>186.83</v>
      </c>
      <c r="Y1014" s="2">
        <v>41996</v>
      </c>
      <c r="Z1014" s="6">
        <v>1.2176</v>
      </c>
      <c r="AB1014" s="2">
        <v>41996</v>
      </c>
      <c r="AC1014" s="6">
        <v>1.5514999999999999</v>
      </c>
      <c r="AE1014" s="2">
        <v>41996</v>
      </c>
      <c r="AF1014" s="6">
        <v>1.0125</v>
      </c>
      <c r="AH1014" s="2">
        <v>41996</v>
      </c>
      <c r="AI1014" s="11">
        <v>8.2889999999999995E-3</v>
      </c>
      <c r="AK1014" s="2">
        <v>41996</v>
      </c>
      <c r="AL1014" s="6">
        <v>219.13059999999999</v>
      </c>
      <c r="AN1014" s="2">
        <v>41996</v>
      </c>
      <c r="AO1014" s="7">
        <v>1905.8</v>
      </c>
      <c r="AQ1014" s="2">
        <v>41996</v>
      </c>
      <c r="AR1014" s="8">
        <v>236.0076</v>
      </c>
      <c r="AT1014" s="2">
        <v>41996</v>
      </c>
      <c r="AU1014" s="8">
        <v>14.8</v>
      </c>
      <c r="AW1014" s="2">
        <v>41996</v>
      </c>
      <c r="AX1014" s="8">
        <v>4765.424</v>
      </c>
    </row>
    <row r="1015" spans="1:50" x14ac:dyDescent="0.2">
      <c r="A1015" s="13">
        <v>41995</v>
      </c>
      <c r="B1015" s="7">
        <v>329.54</v>
      </c>
      <c r="D1015" s="2">
        <v>41995</v>
      </c>
      <c r="E1015" s="10">
        <v>262.18</v>
      </c>
      <c r="G1015" s="2">
        <v>41995</v>
      </c>
      <c r="H1015" s="7">
        <v>2078.54</v>
      </c>
      <c r="J1015" s="2">
        <v>41995</v>
      </c>
      <c r="K1015" s="7">
        <v>3154.91</v>
      </c>
      <c r="M1015" s="2">
        <v>41995</v>
      </c>
      <c r="N1015" s="7">
        <v>1181.02</v>
      </c>
      <c r="P1015" s="2">
        <v>41995</v>
      </c>
      <c r="Q1015" s="7">
        <v>55.26</v>
      </c>
      <c r="S1015" s="2">
        <v>41995</v>
      </c>
      <c r="T1015" s="7">
        <v>36.591619999999999</v>
      </c>
      <c r="V1015" s="2">
        <v>41995</v>
      </c>
      <c r="W1015" s="7">
        <v>187.84</v>
      </c>
      <c r="Y1015" s="2">
        <v>41995</v>
      </c>
      <c r="Z1015" s="6">
        <v>1.2252000000000001</v>
      </c>
      <c r="AB1015" s="2">
        <v>41995</v>
      </c>
      <c r="AC1015" s="6">
        <v>1.5605</v>
      </c>
      <c r="AE1015" s="2">
        <v>41995</v>
      </c>
      <c r="AF1015" s="6">
        <v>1.0184</v>
      </c>
      <c r="AH1015" s="2">
        <v>41995</v>
      </c>
      <c r="AI1015" s="11">
        <v>8.3409999999999995E-3</v>
      </c>
      <c r="AK1015" s="2">
        <v>41995</v>
      </c>
      <c r="AL1015" s="6">
        <v>219.173</v>
      </c>
      <c r="AN1015" s="2">
        <v>41995</v>
      </c>
      <c r="AO1015" s="7">
        <v>1913.1</v>
      </c>
      <c r="AQ1015" s="2">
        <v>41995</v>
      </c>
      <c r="AR1015" s="8">
        <v>235.9588</v>
      </c>
      <c r="AT1015" s="2">
        <v>41995</v>
      </c>
      <c r="AU1015" s="8">
        <v>15.25</v>
      </c>
      <c r="AW1015" s="2">
        <v>41995</v>
      </c>
      <c r="AX1015" s="8">
        <v>4781.424</v>
      </c>
    </row>
    <row r="1016" spans="1:50" x14ac:dyDescent="0.2">
      <c r="A1016" s="13">
        <v>41992</v>
      </c>
      <c r="B1016" s="7">
        <v>314.26</v>
      </c>
      <c r="D1016" s="2">
        <v>41992</v>
      </c>
      <c r="E1016" s="10">
        <v>257.58</v>
      </c>
      <c r="G1016" s="2">
        <v>41992</v>
      </c>
      <c r="H1016" s="7">
        <v>2070.65</v>
      </c>
      <c r="J1016" s="2">
        <v>41992</v>
      </c>
      <c r="K1016" s="7">
        <v>3141.28</v>
      </c>
      <c r="M1016" s="2">
        <v>41992</v>
      </c>
      <c r="N1016" s="7">
        <v>1196.76</v>
      </c>
      <c r="P1016" s="2">
        <v>41992</v>
      </c>
      <c r="Q1016" s="7">
        <v>56.52</v>
      </c>
      <c r="S1016" s="2">
        <v>41992</v>
      </c>
      <c r="T1016" s="7">
        <v>36.651949999999999</v>
      </c>
      <c r="V1016" s="2">
        <v>41992</v>
      </c>
      <c r="W1016" s="7">
        <v>189.42</v>
      </c>
      <c r="Y1016" s="2">
        <v>41992</v>
      </c>
      <c r="Z1016" s="6">
        <v>1.224</v>
      </c>
      <c r="AB1016" s="2">
        <v>41992</v>
      </c>
      <c r="AC1016" s="6">
        <v>1.5621</v>
      </c>
      <c r="AE1016" s="2">
        <v>41992</v>
      </c>
      <c r="AF1016" s="6">
        <v>1.0175000000000001</v>
      </c>
      <c r="AH1016" s="2">
        <v>41992</v>
      </c>
      <c r="AI1016" s="11">
        <v>8.3689999999999997E-3</v>
      </c>
      <c r="AK1016" s="2">
        <v>41992</v>
      </c>
      <c r="AL1016" s="6">
        <v>218.93539999999999</v>
      </c>
      <c r="AN1016" s="2">
        <v>41992</v>
      </c>
      <c r="AO1016" s="7">
        <v>1911.42</v>
      </c>
      <c r="AQ1016" s="2">
        <v>41992</v>
      </c>
      <c r="AR1016" s="8">
        <v>235.77449999999999</v>
      </c>
      <c r="AT1016" s="2">
        <v>41992</v>
      </c>
      <c r="AU1016" s="8">
        <v>16.489999999999998</v>
      </c>
      <c r="AW1016" s="2">
        <v>41992</v>
      </c>
      <c r="AX1016" s="8">
        <v>4765.38</v>
      </c>
    </row>
    <row r="1017" spans="1:50" x14ac:dyDescent="0.2">
      <c r="A1017" s="13">
        <v>41991</v>
      </c>
      <c r="B1017" s="7">
        <v>311.39</v>
      </c>
      <c r="D1017" s="2">
        <v>41991</v>
      </c>
      <c r="E1017" s="10">
        <v>254.46</v>
      </c>
      <c r="G1017" s="2">
        <v>41991</v>
      </c>
      <c r="H1017" s="7">
        <v>2061.23</v>
      </c>
      <c r="J1017" s="2">
        <v>41991</v>
      </c>
      <c r="K1017" s="7">
        <v>3153.77</v>
      </c>
      <c r="M1017" s="2">
        <v>41991</v>
      </c>
      <c r="N1017" s="7">
        <v>1194.96</v>
      </c>
      <c r="P1017" s="2">
        <v>41991</v>
      </c>
      <c r="Q1017" s="7">
        <v>54.11</v>
      </c>
      <c r="S1017" s="2">
        <v>41991</v>
      </c>
      <c r="T1017" s="7">
        <v>37.228360000000002</v>
      </c>
      <c r="V1017" s="2">
        <v>41991</v>
      </c>
      <c r="W1017" s="7">
        <v>187.85</v>
      </c>
      <c r="Y1017" s="2">
        <v>41991</v>
      </c>
      <c r="Z1017" s="6">
        <v>1.2283999999999999</v>
      </c>
      <c r="AB1017" s="2">
        <v>41991</v>
      </c>
      <c r="AC1017" s="6">
        <v>1.5661</v>
      </c>
      <c r="AE1017" s="2">
        <v>41991</v>
      </c>
      <c r="AF1017" s="6">
        <v>1.0202</v>
      </c>
      <c r="AH1017" s="2">
        <v>41991</v>
      </c>
      <c r="AI1017" s="11">
        <v>8.4030000000000007E-3</v>
      </c>
      <c r="AK1017" s="2">
        <v>41991</v>
      </c>
      <c r="AL1017" s="6">
        <v>218.76329999999999</v>
      </c>
      <c r="AN1017" s="2">
        <v>41991</v>
      </c>
      <c r="AO1017" s="7">
        <v>1908.92</v>
      </c>
      <c r="AQ1017" s="2">
        <v>41991</v>
      </c>
      <c r="AR1017" s="8">
        <v>235.63290000000001</v>
      </c>
      <c r="AT1017" s="2">
        <v>41991</v>
      </c>
      <c r="AU1017" s="8">
        <v>16.809999999999999</v>
      </c>
      <c r="AW1017" s="2">
        <v>41991</v>
      </c>
      <c r="AX1017" s="8">
        <v>4748.3959999999997</v>
      </c>
    </row>
    <row r="1018" spans="1:50" x14ac:dyDescent="0.2">
      <c r="A1018" s="13">
        <v>41990</v>
      </c>
      <c r="B1018" s="7">
        <v>321.05</v>
      </c>
      <c r="D1018" s="2">
        <v>41990</v>
      </c>
      <c r="E1018" s="10">
        <v>250.27</v>
      </c>
      <c r="G1018" s="2">
        <v>41990</v>
      </c>
      <c r="H1018" s="7">
        <v>2012.89</v>
      </c>
      <c r="J1018" s="2">
        <v>41990</v>
      </c>
      <c r="K1018" s="7">
        <v>3051.99</v>
      </c>
      <c r="M1018" s="2">
        <v>41990</v>
      </c>
      <c r="N1018" s="7">
        <v>1194.97</v>
      </c>
      <c r="P1018" s="2">
        <v>41990</v>
      </c>
      <c r="Q1018" s="7">
        <v>56.47</v>
      </c>
      <c r="S1018" s="2">
        <v>41990</v>
      </c>
      <c r="T1018" s="7">
        <v>36.934480000000001</v>
      </c>
      <c r="V1018" s="2">
        <v>41990</v>
      </c>
      <c r="W1018" s="7">
        <v>189.04</v>
      </c>
      <c r="Y1018" s="2">
        <v>41990</v>
      </c>
      <c r="Z1018" s="6">
        <v>1.2413000000000001</v>
      </c>
      <c r="AB1018" s="2">
        <v>41990</v>
      </c>
      <c r="AC1018" s="6">
        <v>1.5653999999999999</v>
      </c>
      <c r="AE1018" s="2">
        <v>41990</v>
      </c>
      <c r="AF1018" s="6">
        <v>1.0333000000000001</v>
      </c>
      <c r="AH1018" s="2">
        <v>41990</v>
      </c>
      <c r="AI1018" s="11">
        <v>8.5030000000000001E-3</v>
      </c>
      <c r="AK1018" s="2">
        <v>41990</v>
      </c>
      <c r="AL1018" s="6">
        <v>218.82220000000001</v>
      </c>
      <c r="AN1018" s="2">
        <v>41990</v>
      </c>
      <c r="AO1018" s="7">
        <v>1911.28</v>
      </c>
      <c r="AQ1018" s="2">
        <v>41990</v>
      </c>
      <c r="AR1018" s="8">
        <v>235.7413</v>
      </c>
      <c r="AT1018" s="2">
        <v>41990</v>
      </c>
      <c r="AU1018" s="8">
        <v>19.440000000000001</v>
      </c>
      <c r="AW1018" s="2">
        <v>41990</v>
      </c>
      <c r="AX1018" s="8">
        <v>4644.3119999999999</v>
      </c>
    </row>
    <row r="1019" spans="1:50" x14ac:dyDescent="0.2">
      <c r="A1019" s="13">
        <v>41989</v>
      </c>
      <c r="B1019" s="7">
        <v>333.36</v>
      </c>
      <c r="D1019" s="2">
        <v>41989</v>
      </c>
      <c r="E1019" s="10">
        <v>244.9</v>
      </c>
      <c r="G1019" s="2">
        <v>41989</v>
      </c>
      <c r="H1019" s="7">
        <v>1972.74</v>
      </c>
      <c r="J1019" s="2">
        <v>41989</v>
      </c>
      <c r="K1019" s="7">
        <v>3049.99</v>
      </c>
      <c r="M1019" s="2">
        <v>41989</v>
      </c>
      <c r="N1019" s="7">
        <v>1197.81</v>
      </c>
      <c r="P1019" s="2">
        <v>41989</v>
      </c>
      <c r="Q1019" s="7">
        <v>55.93</v>
      </c>
      <c r="S1019" s="2">
        <v>41989</v>
      </c>
      <c r="T1019" s="7">
        <v>36.228459999999998</v>
      </c>
      <c r="V1019" s="2">
        <v>41989</v>
      </c>
      <c r="W1019" s="7">
        <v>189.08</v>
      </c>
      <c r="Y1019" s="2">
        <v>41989</v>
      </c>
      <c r="Z1019" s="6">
        <v>1.2509000000000001</v>
      </c>
      <c r="AB1019" s="2">
        <v>41989</v>
      </c>
      <c r="AC1019" s="6">
        <v>1.5754000000000001</v>
      </c>
      <c r="AE1019" s="2">
        <v>41989</v>
      </c>
      <c r="AF1019" s="6">
        <v>1.0417000000000001</v>
      </c>
      <c r="AH1019" s="2">
        <v>41989</v>
      </c>
      <c r="AI1019" s="11">
        <v>8.5260000000000006E-3</v>
      </c>
      <c r="AK1019" s="2">
        <v>41989</v>
      </c>
      <c r="AL1019" s="6">
        <v>218.47790000000001</v>
      </c>
      <c r="AN1019" s="2">
        <v>41989</v>
      </c>
      <c r="AO1019" s="7">
        <v>1915.9</v>
      </c>
      <c r="AQ1019" s="2">
        <v>41989</v>
      </c>
      <c r="AR1019" s="8">
        <v>235.60839999999999</v>
      </c>
      <c r="AT1019" s="2">
        <v>41989</v>
      </c>
      <c r="AU1019" s="8">
        <v>23.57</v>
      </c>
      <c r="AW1019" s="2">
        <v>41989</v>
      </c>
      <c r="AX1019" s="8">
        <v>4547.8339999999998</v>
      </c>
    </row>
    <row r="1020" spans="1:50" x14ac:dyDescent="0.2">
      <c r="A1020" s="13">
        <v>41988</v>
      </c>
      <c r="B1020" s="7">
        <v>348.15</v>
      </c>
      <c r="D1020" s="2">
        <v>41988</v>
      </c>
      <c r="E1020" s="10">
        <v>251.35</v>
      </c>
      <c r="G1020" s="2">
        <v>41988</v>
      </c>
      <c r="H1020" s="7">
        <v>1989.63</v>
      </c>
      <c r="J1020" s="2">
        <v>41988</v>
      </c>
      <c r="K1020" s="7">
        <v>2982.9</v>
      </c>
      <c r="M1020" s="2">
        <v>41988</v>
      </c>
      <c r="N1020" s="7">
        <v>1207.73</v>
      </c>
      <c r="P1020" s="2">
        <v>41988</v>
      </c>
      <c r="Q1020" s="7">
        <v>55.91</v>
      </c>
      <c r="S1020" s="2">
        <v>41988</v>
      </c>
      <c r="T1020" s="7">
        <v>36.31635</v>
      </c>
      <c r="V1020" s="2">
        <v>41988</v>
      </c>
      <c r="W1020" s="7">
        <v>191.05</v>
      </c>
      <c r="Y1020" s="2">
        <v>41988</v>
      </c>
      <c r="Z1020" s="6">
        <v>1.2438</v>
      </c>
      <c r="AB1020" s="2">
        <v>41988</v>
      </c>
      <c r="AC1020" s="6">
        <v>1.5642</v>
      </c>
      <c r="AE1020" s="2">
        <v>41988</v>
      </c>
      <c r="AF1020" s="6">
        <v>1.0356000000000001</v>
      </c>
      <c r="AH1020" s="2">
        <v>41988</v>
      </c>
      <c r="AI1020" s="11">
        <v>8.463E-3</v>
      </c>
      <c r="AK1020" s="2">
        <v>41988</v>
      </c>
      <c r="AL1020" s="6">
        <v>218.3297</v>
      </c>
      <c r="AN1020" s="2">
        <v>41988</v>
      </c>
      <c r="AO1020" s="7">
        <v>1913.76</v>
      </c>
      <c r="AQ1020" s="2">
        <v>41988</v>
      </c>
      <c r="AR1020" s="8">
        <v>235.42429999999999</v>
      </c>
      <c r="AT1020" s="2">
        <v>41988</v>
      </c>
      <c r="AU1020" s="8">
        <v>20.420000000000002</v>
      </c>
      <c r="AW1020" s="2">
        <v>41988</v>
      </c>
      <c r="AX1020" s="8">
        <v>4605.1559999999999</v>
      </c>
    </row>
    <row r="1021" spans="1:50" x14ac:dyDescent="0.2">
      <c r="A1021" s="13">
        <v>41985</v>
      </c>
      <c r="B1021" s="7">
        <v>356.43</v>
      </c>
      <c r="D1021" s="2">
        <v>41985</v>
      </c>
      <c r="E1021" s="10">
        <v>256.52999999999997</v>
      </c>
      <c r="G1021" s="2">
        <v>41985</v>
      </c>
      <c r="H1021" s="7">
        <v>2002.33</v>
      </c>
      <c r="J1021" s="2">
        <v>41985</v>
      </c>
      <c r="K1021" s="7">
        <v>3067.32</v>
      </c>
      <c r="M1021" s="2">
        <v>41985</v>
      </c>
      <c r="N1021" s="7">
        <v>1223.6400000000001</v>
      </c>
      <c r="P1021" s="2">
        <v>41985</v>
      </c>
      <c r="Q1021" s="7">
        <v>57.81</v>
      </c>
      <c r="S1021" s="2">
        <v>41985</v>
      </c>
      <c r="T1021" s="7">
        <v>36.0548</v>
      </c>
      <c r="V1021" s="2">
        <v>41985</v>
      </c>
      <c r="W1021" s="7">
        <v>193.28</v>
      </c>
      <c r="Y1021" s="2">
        <v>41985</v>
      </c>
      <c r="Z1021" s="6">
        <v>1.2456</v>
      </c>
      <c r="AB1021" s="2">
        <v>41985</v>
      </c>
      <c r="AC1021" s="6">
        <v>1.5714999999999999</v>
      </c>
      <c r="AE1021" s="2">
        <v>41985</v>
      </c>
      <c r="AF1021" s="6">
        <v>1.0376000000000001</v>
      </c>
      <c r="AH1021" s="2">
        <v>41985</v>
      </c>
      <c r="AI1021" s="11">
        <v>8.4440000000000001E-3</v>
      </c>
      <c r="AK1021" s="2">
        <v>41985</v>
      </c>
      <c r="AL1021" s="6">
        <v>218.398</v>
      </c>
      <c r="AN1021" s="2">
        <v>41985</v>
      </c>
      <c r="AO1021" s="7">
        <v>1916.65</v>
      </c>
      <c r="AQ1021" s="2">
        <v>41985</v>
      </c>
      <c r="AR1021" s="8">
        <v>235.27330000000001</v>
      </c>
      <c r="AT1021" s="2">
        <v>41985</v>
      </c>
      <c r="AU1021" s="8">
        <v>21.08</v>
      </c>
      <c r="AW1021" s="2">
        <v>41985</v>
      </c>
      <c r="AX1021" s="8">
        <v>4653.5959999999995</v>
      </c>
    </row>
    <row r="1022" spans="1:50" x14ac:dyDescent="0.2">
      <c r="A1022" s="13">
        <v>41984</v>
      </c>
      <c r="B1022" s="7">
        <v>350.33</v>
      </c>
      <c r="D1022" s="2">
        <v>41984</v>
      </c>
      <c r="E1022" s="10">
        <v>260.31</v>
      </c>
      <c r="G1022" s="2">
        <v>41984</v>
      </c>
      <c r="H1022" s="7">
        <v>2035.33</v>
      </c>
      <c r="J1022" s="2">
        <v>41984</v>
      </c>
      <c r="K1022" s="7">
        <v>3159.11</v>
      </c>
      <c r="M1022" s="2">
        <v>41984</v>
      </c>
      <c r="N1022" s="7">
        <v>1226.55</v>
      </c>
      <c r="P1022" s="2">
        <v>41984</v>
      </c>
      <c r="Q1022" s="7">
        <v>59.95</v>
      </c>
      <c r="S1022" s="2">
        <v>41984</v>
      </c>
      <c r="T1022" s="7">
        <v>35.528840000000002</v>
      </c>
      <c r="V1022" s="2">
        <v>41984</v>
      </c>
      <c r="W1022" s="7">
        <v>192.86</v>
      </c>
      <c r="Y1022" s="2">
        <v>41984</v>
      </c>
      <c r="Z1022" s="6">
        <v>1.2386999999999999</v>
      </c>
      <c r="AB1022" s="2">
        <v>41984</v>
      </c>
      <c r="AC1022" s="6">
        <v>1.5706</v>
      </c>
      <c r="AE1022" s="2">
        <v>41984</v>
      </c>
      <c r="AF1022" s="6">
        <v>1.0310999999999999</v>
      </c>
      <c r="AH1022" s="2">
        <v>41984</v>
      </c>
      <c r="AI1022" s="11">
        <v>8.3770000000000008E-3</v>
      </c>
      <c r="AK1022" s="2">
        <v>41984</v>
      </c>
      <c r="AL1022" s="6">
        <v>218.10730000000001</v>
      </c>
      <c r="AN1022" s="2">
        <v>41984</v>
      </c>
      <c r="AO1022" s="7">
        <v>1911.12</v>
      </c>
      <c r="AQ1022" s="2">
        <v>41984</v>
      </c>
      <c r="AR1022" s="8">
        <v>234.92920000000001</v>
      </c>
      <c r="AT1022" s="2">
        <v>41984</v>
      </c>
      <c r="AU1022" s="8">
        <v>20.079999999999998</v>
      </c>
      <c r="AW1022" s="2">
        <v>41984</v>
      </c>
      <c r="AX1022" s="8">
        <v>4708.1610000000001</v>
      </c>
    </row>
    <row r="1023" spans="1:50" x14ac:dyDescent="0.2">
      <c r="A1023" s="13">
        <v>41983</v>
      </c>
      <c r="B1023" s="7">
        <v>350.42</v>
      </c>
      <c r="D1023" s="2">
        <v>41983</v>
      </c>
      <c r="E1023" s="10">
        <v>263.85000000000002</v>
      </c>
      <c r="G1023" s="2">
        <v>41983</v>
      </c>
      <c r="H1023" s="7">
        <v>2026.14</v>
      </c>
      <c r="J1023" s="2">
        <v>41983</v>
      </c>
      <c r="K1023" s="7">
        <v>3150.95</v>
      </c>
      <c r="M1023" s="2">
        <v>41983</v>
      </c>
      <c r="N1023" s="7">
        <v>1229.45</v>
      </c>
      <c r="P1023" s="2">
        <v>41983</v>
      </c>
      <c r="Q1023" s="7">
        <v>60.94</v>
      </c>
      <c r="S1023" s="2">
        <v>41983</v>
      </c>
      <c r="T1023" s="7">
        <v>34.946260000000002</v>
      </c>
      <c r="V1023" s="2">
        <v>41983</v>
      </c>
      <c r="W1023" s="7">
        <v>192.8</v>
      </c>
      <c r="Y1023" s="2">
        <v>41983</v>
      </c>
      <c r="Z1023" s="6">
        <v>1.2427999999999999</v>
      </c>
      <c r="AB1023" s="2">
        <v>41983</v>
      </c>
      <c r="AC1023" s="6">
        <v>1.5709</v>
      </c>
      <c r="AE1023" s="2">
        <v>41983</v>
      </c>
      <c r="AF1023" s="6">
        <v>1.0325</v>
      </c>
      <c r="AH1023" s="2">
        <v>41983</v>
      </c>
      <c r="AI1023" s="11">
        <v>8.4360000000000008E-3</v>
      </c>
      <c r="AK1023" s="2">
        <v>41983</v>
      </c>
      <c r="AL1023" s="6">
        <v>217.9374</v>
      </c>
      <c r="AN1023" s="2">
        <v>41983</v>
      </c>
      <c r="AO1023" s="7">
        <v>1912.46</v>
      </c>
      <c r="AQ1023" s="2">
        <v>41983</v>
      </c>
      <c r="AR1023" s="8">
        <v>234.91470000000001</v>
      </c>
      <c r="AT1023" s="2">
        <v>41983</v>
      </c>
      <c r="AU1023" s="8">
        <v>18.53</v>
      </c>
      <c r="AW1023" s="2">
        <v>41983</v>
      </c>
      <c r="AX1023" s="8">
        <v>4684.0249999999996</v>
      </c>
    </row>
    <row r="1024" spans="1:50" x14ac:dyDescent="0.2">
      <c r="A1024" s="13">
        <v>41982</v>
      </c>
      <c r="B1024" s="7">
        <v>352.54</v>
      </c>
      <c r="D1024" s="2">
        <v>41982</v>
      </c>
      <c r="E1024" s="10">
        <v>264.5</v>
      </c>
      <c r="G1024" s="2">
        <v>41982</v>
      </c>
      <c r="H1024" s="7">
        <v>2059.8200000000002</v>
      </c>
      <c r="J1024" s="2">
        <v>41982</v>
      </c>
      <c r="K1024" s="7">
        <v>3162.77</v>
      </c>
      <c r="M1024" s="2">
        <v>41982</v>
      </c>
      <c r="N1024" s="7">
        <v>1229.05</v>
      </c>
      <c r="P1024" s="2">
        <v>41982</v>
      </c>
      <c r="Q1024" s="7">
        <v>63.82</v>
      </c>
      <c r="S1024" s="2">
        <v>41982</v>
      </c>
      <c r="T1024" s="7">
        <v>35.23442</v>
      </c>
      <c r="V1024" s="2">
        <v>41982</v>
      </c>
      <c r="W1024" s="7">
        <v>194.66</v>
      </c>
      <c r="Y1024" s="2">
        <v>41982</v>
      </c>
      <c r="Z1024" s="6">
        <v>1.2394000000000001</v>
      </c>
      <c r="AB1024" s="2">
        <v>41982</v>
      </c>
      <c r="AC1024" s="6">
        <v>1.5684</v>
      </c>
      <c r="AE1024" s="2">
        <v>41982</v>
      </c>
      <c r="AF1024" s="6">
        <v>1.0309999999999999</v>
      </c>
      <c r="AH1024" s="2">
        <v>41982</v>
      </c>
      <c r="AI1024" s="11">
        <v>8.3829999999999998E-3</v>
      </c>
      <c r="AK1024" s="2">
        <v>41982</v>
      </c>
      <c r="AL1024" s="6">
        <v>218.03290000000001</v>
      </c>
      <c r="AN1024" s="2">
        <v>41982</v>
      </c>
      <c r="AO1024" s="7">
        <v>1908.97</v>
      </c>
      <c r="AQ1024" s="2">
        <v>41982</v>
      </c>
      <c r="AR1024" s="8">
        <v>234.99629999999999</v>
      </c>
      <c r="AT1024" s="2">
        <v>41982</v>
      </c>
      <c r="AU1024" s="8">
        <v>14.89</v>
      </c>
      <c r="AW1024" s="2">
        <v>41982</v>
      </c>
      <c r="AX1024" s="8">
        <v>4766.4650000000001</v>
      </c>
    </row>
    <row r="1025" spans="1:50" x14ac:dyDescent="0.2">
      <c r="A1025" s="13">
        <v>41981</v>
      </c>
      <c r="B1025" s="7">
        <v>367.72</v>
      </c>
      <c r="D1025" s="2">
        <v>41981</v>
      </c>
      <c r="E1025" s="10">
        <v>270.05</v>
      </c>
      <c r="G1025" s="2">
        <v>41981</v>
      </c>
      <c r="H1025" s="7">
        <v>2060.31</v>
      </c>
      <c r="J1025" s="2">
        <v>41981</v>
      </c>
      <c r="K1025" s="7">
        <v>3247.99</v>
      </c>
      <c r="M1025" s="2">
        <v>41981</v>
      </c>
      <c r="N1025" s="7">
        <v>1193.3699999999999</v>
      </c>
      <c r="P1025" s="2">
        <v>41981</v>
      </c>
      <c r="Q1025" s="7">
        <v>63.05</v>
      </c>
      <c r="S1025" s="2">
        <v>41981</v>
      </c>
      <c r="T1025" s="7">
        <v>35.341099999999997</v>
      </c>
      <c r="V1025" s="2">
        <v>41981</v>
      </c>
      <c r="W1025" s="7">
        <v>193.67</v>
      </c>
      <c r="Y1025" s="2">
        <v>41981</v>
      </c>
      <c r="Z1025" s="6">
        <v>1.2315</v>
      </c>
      <c r="AB1025" s="2">
        <v>41981</v>
      </c>
      <c r="AC1025" s="6">
        <v>1.5638999999999998</v>
      </c>
      <c r="AE1025" s="2">
        <v>41981</v>
      </c>
      <c r="AF1025" s="6">
        <v>1.0243</v>
      </c>
      <c r="AH1025" s="2">
        <v>41981</v>
      </c>
      <c r="AI1025" s="11">
        <v>8.2810000000000002E-3</v>
      </c>
      <c r="AK1025" s="2">
        <v>41981</v>
      </c>
      <c r="AL1025" s="6">
        <v>218.0342</v>
      </c>
      <c r="AN1025" s="2">
        <v>41981</v>
      </c>
      <c r="AO1025" s="7">
        <v>1907.04</v>
      </c>
      <c r="AQ1025" s="2">
        <v>41981</v>
      </c>
      <c r="AR1025" s="8">
        <v>235.00470000000001</v>
      </c>
      <c r="AT1025" s="2">
        <v>41981</v>
      </c>
      <c r="AU1025" s="8">
        <v>14.21</v>
      </c>
      <c r="AW1025" s="2">
        <v>41981</v>
      </c>
      <c r="AX1025" s="8">
        <v>4740.6909999999998</v>
      </c>
    </row>
    <row r="1026" spans="1:50" x14ac:dyDescent="0.2">
      <c r="A1026" s="13">
        <v>41978</v>
      </c>
      <c r="B1026" s="7">
        <v>378.61</v>
      </c>
      <c r="D1026" s="2">
        <v>41978</v>
      </c>
      <c r="E1026" s="10">
        <v>272.38</v>
      </c>
      <c r="G1026" s="2">
        <v>41978</v>
      </c>
      <c r="H1026" s="7">
        <v>2075.37</v>
      </c>
      <c r="J1026" s="2">
        <v>41978</v>
      </c>
      <c r="K1026" s="7">
        <v>3277.38</v>
      </c>
      <c r="M1026" s="2">
        <v>41978</v>
      </c>
      <c r="N1026" s="7">
        <v>1189.96</v>
      </c>
      <c r="P1026" s="2">
        <v>41978</v>
      </c>
      <c r="Q1026" s="7">
        <v>65.84</v>
      </c>
      <c r="S1026" s="2">
        <v>41978</v>
      </c>
      <c r="T1026" s="7">
        <v>35.346080000000001</v>
      </c>
      <c r="V1026" s="2">
        <v>41978</v>
      </c>
      <c r="W1026" s="7">
        <v>195.25</v>
      </c>
      <c r="Y1026" s="2">
        <v>41978</v>
      </c>
      <c r="Z1026" s="6">
        <v>1.2293000000000001</v>
      </c>
      <c r="AB1026" s="2">
        <v>41978</v>
      </c>
      <c r="AC1026" s="6">
        <v>1.5590000000000002</v>
      </c>
      <c r="AE1026" s="2">
        <v>41978</v>
      </c>
      <c r="AF1026" s="6">
        <v>1.0224</v>
      </c>
      <c r="AH1026" s="2">
        <v>41978</v>
      </c>
      <c r="AI1026" s="11">
        <v>8.2290000000000002E-3</v>
      </c>
      <c r="AK1026" s="2">
        <v>41978</v>
      </c>
      <c r="AL1026" s="6">
        <v>217.5111</v>
      </c>
      <c r="AN1026" s="2">
        <v>41978</v>
      </c>
      <c r="AO1026" s="7">
        <v>1902.92</v>
      </c>
      <c r="AQ1026" s="2">
        <v>41978</v>
      </c>
      <c r="AR1026" s="8">
        <v>234.5547</v>
      </c>
      <c r="AT1026" s="2">
        <v>41978</v>
      </c>
      <c r="AU1026" s="8">
        <v>11.82</v>
      </c>
      <c r="AW1026" s="2">
        <v>41978</v>
      </c>
      <c r="AX1026" s="8">
        <v>4780.7550000000001</v>
      </c>
    </row>
    <row r="1027" spans="1:50" x14ac:dyDescent="0.2">
      <c r="A1027" s="13">
        <v>41977</v>
      </c>
      <c r="B1027" s="7">
        <v>372.93</v>
      </c>
      <c r="D1027" s="2">
        <v>41977</v>
      </c>
      <c r="E1027" s="10">
        <v>271.83999999999997</v>
      </c>
      <c r="G1027" s="2">
        <v>41977</v>
      </c>
      <c r="H1027" s="7">
        <v>2071.92</v>
      </c>
      <c r="J1027" s="2">
        <v>41977</v>
      </c>
      <c r="K1027" s="7">
        <v>3191.25</v>
      </c>
      <c r="M1027" s="2">
        <v>41977</v>
      </c>
      <c r="N1027" s="7">
        <v>1206.98</v>
      </c>
      <c r="P1027" s="2">
        <v>41977</v>
      </c>
      <c r="Q1027" s="7">
        <v>66.81</v>
      </c>
      <c r="S1027" s="2">
        <v>41977</v>
      </c>
      <c r="T1027" s="7">
        <v>34.867600000000003</v>
      </c>
      <c r="V1027" s="2">
        <v>41977</v>
      </c>
      <c r="W1027" s="7">
        <v>196.31</v>
      </c>
      <c r="Y1027" s="2">
        <v>41977</v>
      </c>
      <c r="Z1027" s="6">
        <v>1.2375</v>
      </c>
      <c r="AB1027" s="2">
        <v>41977</v>
      </c>
      <c r="AC1027" s="6">
        <v>1.5674999999999999</v>
      </c>
      <c r="AE1027" s="2">
        <v>41977</v>
      </c>
      <c r="AF1027" s="6">
        <v>1.0290999999999999</v>
      </c>
      <c r="AH1027" s="2">
        <v>41977</v>
      </c>
      <c r="AI1027" s="11">
        <v>8.3470000000000003E-3</v>
      </c>
      <c r="AK1027" s="2">
        <v>41977</v>
      </c>
      <c r="AL1027" s="6">
        <v>217.25649999999999</v>
      </c>
      <c r="AN1027" s="2">
        <v>41977</v>
      </c>
      <c r="AO1027" s="7">
        <v>1907.69</v>
      </c>
      <c r="AQ1027" s="2">
        <v>41977</v>
      </c>
      <c r="AR1027" s="8">
        <v>234.33879999999999</v>
      </c>
      <c r="AT1027" s="2">
        <v>41977</v>
      </c>
      <c r="AU1027" s="8">
        <v>12.38</v>
      </c>
      <c r="AW1027" s="2">
        <v>41977</v>
      </c>
      <c r="AX1027" s="8">
        <v>4769.4359999999997</v>
      </c>
    </row>
    <row r="1028" spans="1:50" x14ac:dyDescent="0.2">
      <c r="A1028" s="13">
        <v>41976</v>
      </c>
      <c r="B1028" s="7">
        <v>378.42</v>
      </c>
      <c r="D1028" s="2">
        <v>41976</v>
      </c>
      <c r="E1028" s="10">
        <v>271.24</v>
      </c>
      <c r="G1028" s="2">
        <v>41976</v>
      </c>
      <c r="H1028" s="7">
        <v>2074.33</v>
      </c>
      <c r="J1028" s="2">
        <v>41976</v>
      </c>
      <c r="K1028" s="7">
        <v>3247.72</v>
      </c>
      <c r="M1028" s="2">
        <v>41976</v>
      </c>
      <c r="N1028" s="7">
        <v>1210.52</v>
      </c>
      <c r="P1028" s="2">
        <v>41976</v>
      </c>
      <c r="Q1028" s="7">
        <v>67.38</v>
      </c>
      <c r="S1028" s="2">
        <v>41976</v>
      </c>
      <c r="T1028" s="7">
        <v>34.53463</v>
      </c>
      <c r="V1028" s="2">
        <v>41976</v>
      </c>
      <c r="W1028" s="7">
        <v>193.59</v>
      </c>
      <c r="Y1028" s="2">
        <v>41976</v>
      </c>
      <c r="Z1028" s="6">
        <v>1.2304999999999999</v>
      </c>
      <c r="AB1028" s="2">
        <v>41976</v>
      </c>
      <c r="AC1028" s="6">
        <v>1.5702</v>
      </c>
      <c r="AE1028" s="2">
        <v>41976</v>
      </c>
      <c r="AF1028" s="6">
        <v>1.0226</v>
      </c>
      <c r="AH1028" s="2">
        <v>41976</v>
      </c>
      <c r="AI1028" s="11">
        <v>8.3459999999999993E-3</v>
      </c>
      <c r="AK1028" s="2">
        <v>41976</v>
      </c>
      <c r="AL1028" s="6">
        <v>217.81819999999999</v>
      </c>
      <c r="AN1028" s="2">
        <v>41976</v>
      </c>
      <c r="AO1028" s="7">
        <v>1905.1</v>
      </c>
      <c r="AQ1028" s="2">
        <v>41976</v>
      </c>
      <c r="AR1028" s="8">
        <v>234.60319999999999</v>
      </c>
      <c r="AT1028" s="2">
        <v>41976</v>
      </c>
      <c r="AU1028" s="8">
        <v>12.47</v>
      </c>
      <c r="AW1028" s="2">
        <v>41976</v>
      </c>
      <c r="AX1028" s="8">
        <v>4774.4719999999998</v>
      </c>
    </row>
    <row r="1029" spans="1:50" x14ac:dyDescent="0.2">
      <c r="A1029" s="13">
        <v>41975</v>
      </c>
      <c r="B1029" s="7">
        <v>379.37</v>
      </c>
      <c r="D1029" s="2">
        <v>41975</v>
      </c>
      <c r="E1029" s="10">
        <v>270.38</v>
      </c>
      <c r="G1029" s="2">
        <v>41975</v>
      </c>
      <c r="H1029" s="7">
        <v>2066.5500000000002</v>
      </c>
      <c r="J1029" s="2">
        <v>41975</v>
      </c>
      <c r="K1029" s="7">
        <v>3238.35</v>
      </c>
      <c r="M1029" s="2">
        <v>41975</v>
      </c>
      <c r="N1029" s="7">
        <v>1199.25</v>
      </c>
      <c r="P1029" s="2">
        <v>41975</v>
      </c>
      <c r="Q1029" s="7">
        <v>66.88</v>
      </c>
      <c r="S1029" s="2">
        <v>41975</v>
      </c>
      <c r="T1029" s="7">
        <v>34.809640000000002</v>
      </c>
      <c r="V1029" s="2">
        <v>41975</v>
      </c>
      <c r="W1029" s="7">
        <v>193.99</v>
      </c>
      <c r="Y1029" s="2">
        <v>41975</v>
      </c>
      <c r="Z1029" s="6">
        <v>1.2385999999999999</v>
      </c>
      <c r="AB1029" s="2">
        <v>41975</v>
      </c>
      <c r="AC1029" s="6">
        <v>1.5640000000000001</v>
      </c>
      <c r="AE1029" s="2">
        <v>41975</v>
      </c>
      <c r="AF1029" s="6">
        <v>1.0282</v>
      </c>
      <c r="AH1029" s="2">
        <v>41975</v>
      </c>
      <c r="AI1029" s="11">
        <v>8.3870000000000004E-3</v>
      </c>
      <c r="AK1029" s="2">
        <v>41975</v>
      </c>
      <c r="AL1029" s="6">
        <v>217.33170000000001</v>
      </c>
      <c r="AN1029" s="2">
        <v>41975</v>
      </c>
      <c r="AO1029" s="7">
        <v>1905.15</v>
      </c>
      <c r="AQ1029" s="2">
        <v>41975</v>
      </c>
      <c r="AR1029" s="8">
        <v>234.47470000000001</v>
      </c>
      <c r="AT1029" s="2">
        <v>41975</v>
      </c>
      <c r="AU1029" s="8">
        <v>12.85</v>
      </c>
      <c r="AW1029" s="2">
        <v>41975</v>
      </c>
      <c r="AX1029" s="8">
        <v>4755.8109999999997</v>
      </c>
    </row>
    <row r="1030" spans="1:50" x14ac:dyDescent="0.2">
      <c r="A1030" s="13">
        <v>41974</v>
      </c>
      <c r="B1030" s="7">
        <v>378.2</v>
      </c>
      <c r="D1030" s="2">
        <v>41974</v>
      </c>
      <c r="E1030" s="10">
        <v>269.92</v>
      </c>
      <c r="G1030" s="2">
        <v>41974</v>
      </c>
      <c r="H1030" s="7">
        <v>2053.44</v>
      </c>
      <c r="J1030" s="2">
        <v>41974</v>
      </c>
      <c r="K1030" s="7">
        <v>3232.91</v>
      </c>
      <c r="M1030" s="2">
        <v>41974</v>
      </c>
      <c r="N1030" s="7">
        <v>1215.58</v>
      </c>
      <c r="P1030" s="2">
        <v>41974</v>
      </c>
      <c r="Q1030" s="7">
        <v>69</v>
      </c>
      <c r="S1030" s="2">
        <v>41974</v>
      </c>
      <c r="T1030" s="7">
        <v>35.373669999999997</v>
      </c>
      <c r="V1030" s="2">
        <v>41974</v>
      </c>
      <c r="W1030" s="7">
        <v>196.59</v>
      </c>
      <c r="Y1030" s="2">
        <v>41974</v>
      </c>
      <c r="Z1030" s="6">
        <v>1.2494000000000001</v>
      </c>
      <c r="AB1030" s="2">
        <v>41974</v>
      </c>
      <c r="AC1030" s="6">
        <v>1.5750999999999999</v>
      </c>
      <c r="AE1030" s="2">
        <v>41974</v>
      </c>
      <c r="AF1030" s="6">
        <v>1.0390999999999999</v>
      </c>
      <c r="AH1030" s="2">
        <v>41974</v>
      </c>
      <c r="AI1030" s="11">
        <v>8.4609999999999998E-3</v>
      </c>
      <c r="AK1030" s="2">
        <v>41974</v>
      </c>
      <c r="AL1030" s="6">
        <v>217.75489999999999</v>
      </c>
      <c r="AN1030" s="2">
        <v>41974</v>
      </c>
      <c r="AO1030" s="7">
        <v>1910.93</v>
      </c>
      <c r="AQ1030" s="2">
        <v>41974</v>
      </c>
      <c r="AR1030" s="8">
        <v>234.66370000000001</v>
      </c>
      <c r="AT1030" s="2">
        <v>41974</v>
      </c>
      <c r="AU1030" s="8">
        <v>14.29</v>
      </c>
      <c r="AW1030" s="2">
        <v>41974</v>
      </c>
      <c r="AX1030" s="8">
        <v>4727.3469999999998</v>
      </c>
    </row>
    <row r="1031" spans="1:50" x14ac:dyDescent="0.2">
      <c r="A1031" s="13">
        <v>41971</v>
      </c>
      <c r="B1031" s="7">
        <v>377.77</v>
      </c>
      <c r="D1031" s="2">
        <v>41971</v>
      </c>
      <c r="E1031" s="10">
        <v>277.12</v>
      </c>
      <c r="G1031" s="2">
        <v>41971</v>
      </c>
      <c r="H1031" s="7">
        <v>2067.56</v>
      </c>
      <c r="J1031" s="2">
        <v>41971</v>
      </c>
      <c r="K1031" s="7">
        <v>3250.93</v>
      </c>
      <c r="M1031" s="2">
        <v>41971</v>
      </c>
      <c r="N1031" s="7">
        <v>1166.6099999999999</v>
      </c>
      <c r="P1031" s="2">
        <v>41971</v>
      </c>
      <c r="Q1031" s="7">
        <v>66.150000000000006</v>
      </c>
      <c r="S1031" s="2">
        <v>41971</v>
      </c>
      <c r="T1031" s="7">
        <v>34.68327</v>
      </c>
      <c r="V1031" s="2">
        <v>41971</v>
      </c>
      <c r="W1031" s="7">
        <v>194.23</v>
      </c>
      <c r="Y1031" s="2">
        <v>41971</v>
      </c>
      <c r="Z1031" s="6">
        <v>1.2435</v>
      </c>
      <c r="AB1031" s="2">
        <v>41971</v>
      </c>
      <c r="AC1031" s="6">
        <v>1.5623</v>
      </c>
      <c r="AE1031" s="2">
        <v>41971</v>
      </c>
      <c r="AF1031" s="6">
        <v>1.0348999999999999</v>
      </c>
      <c r="AH1031" s="2">
        <v>41971</v>
      </c>
      <c r="AI1031" s="11">
        <v>8.4250000000000002E-3</v>
      </c>
      <c r="AK1031" s="2">
        <v>41971</v>
      </c>
      <c r="AL1031" s="6">
        <v>217.63800000000001</v>
      </c>
      <c r="AN1031" s="2">
        <v>41971</v>
      </c>
      <c r="AO1031" s="7">
        <v>1913.08</v>
      </c>
      <c r="AQ1031" s="2">
        <v>41971</v>
      </c>
      <c r="AR1031" s="8">
        <v>234.75450000000001</v>
      </c>
      <c r="AT1031" s="2">
        <v>41971</v>
      </c>
      <c r="AU1031" s="8">
        <v>13.33</v>
      </c>
      <c r="AW1031" s="2">
        <v>41971</v>
      </c>
      <c r="AX1031" s="8">
        <v>4791.63</v>
      </c>
    </row>
    <row r="1032" spans="1:50" x14ac:dyDescent="0.2">
      <c r="A1032" s="13">
        <v>41970</v>
      </c>
      <c r="B1032" s="7">
        <v>369.29</v>
      </c>
      <c r="D1032" s="2">
        <v>41970</v>
      </c>
      <c r="E1032" s="10">
        <v>279.16000000000003</v>
      </c>
      <c r="G1032" s="2">
        <v>41970</v>
      </c>
      <c r="H1032" s="7">
        <v>2072.83</v>
      </c>
      <c r="J1032" s="2">
        <v>41970</v>
      </c>
      <c r="K1032" s="7">
        <v>3244.92</v>
      </c>
      <c r="M1032" s="2">
        <v>41970</v>
      </c>
      <c r="N1032" s="7">
        <v>1190.9000000000001</v>
      </c>
      <c r="P1032" s="2">
        <v>41970</v>
      </c>
      <c r="Q1032" s="7">
        <v>73.69</v>
      </c>
      <c r="S1032" s="2">
        <v>41970</v>
      </c>
      <c r="T1032" s="7">
        <v>34.655619999999999</v>
      </c>
      <c r="V1032" s="2">
        <v>41970</v>
      </c>
      <c r="W1032" s="7">
        <v>199.7</v>
      </c>
      <c r="Y1032" s="2">
        <v>41970</v>
      </c>
      <c r="Z1032" s="6">
        <v>1.2472000000000001</v>
      </c>
      <c r="AB1032" s="2">
        <v>41970</v>
      </c>
      <c r="AC1032" s="6">
        <v>1.5723</v>
      </c>
      <c r="AE1032" s="2">
        <v>41970</v>
      </c>
      <c r="AF1032" s="6">
        <v>1.0376000000000001</v>
      </c>
      <c r="AH1032" s="2">
        <v>41970</v>
      </c>
      <c r="AI1032" s="11">
        <v>8.4919999999999995E-3</v>
      </c>
      <c r="AK1032" s="2">
        <v>41970</v>
      </c>
      <c r="AL1032" s="6">
        <v>217.66220000000001</v>
      </c>
      <c r="AN1032" s="2">
        <v>41970</v>
      </c>
      <c r="AO1032" s="7">
        <v>1910</v>
      </c>
      <c r="AQ1032" s="2">
        <v>41970</v>
      </c>
      <c r="AR1032" s="8">
        <v>234.60910000000001</v>
      </c>
      <c r="AT1032" s="2">
        <v>41970</v>
      </c>
      <c r="AU1032" s="8">
        <v>12.07</v>
      </c>
      <c r="AW1032" s="2">
        <v>41970</v>
      </c>
      <c r="AX1032" s="8">
        <v>4787.317</v>
      </c>
    </row>
    <row r="1033" spans="1:50" x14ac:dyDescent="0.2">
      <c r="A1033" s="13">
        <v>41969</v>
      </c>
      <c r="B1033" s="7">
        <v>366.6</v>
      </c>
      <c r="D1033" s="2">
        <v>41969</v>
      </c>
      <c r="E1033" s="10">
        <v>280.45999999999998</v>
      </c>
      <c r="G1033" s="2">
        <v>41969</v>
      </c>
      <c r="H1033" s="7">
        <v>2072.83</v>
      </c>
      <c r="J1033" s="2">
        <v>41969</v>
      </c>
      <c r="K1033" s="7">
        <v>3226.08</v>
      </c>
      <c r="M1033" s="2">
        <v>41969</v>
      </c>
      <c r="N1033" s="7">
        <v>1198.4000000000001</v>
      </c>
      <c r="P1033" s="2">
        <v>41969</v>
      </c>
      <c r="Q1033" s="7">
        <v>73.69</v>
      </c>
      <c r="S1033" s="2">
        <v>41969</v>
      </c>
      <c r="T1033" s="7">
        <v>34.655619999999999</v>
      </c>
      <c r="V1033" s="2">
        <v>41969</v>
      </c>
      <c r="W1033" s="7">
        <v>199.7</v>
      </c>
      <c r="Y1033" s="2">
        <v>41969</v>
      </c>
      <c r="Z1033" s="6">
        <v>1.2504999999999999</v>
      </c>
      <c r="AB1033" s="2">
        <v>41969</v>
      </c>
      <c r="AC1033" s="6">
        <v>1.5784</v>
      </c>
      <c r="AE1033" s="2">
        <v>41969</v>
      </c>
      <c r="AF1033" s="6">
        <v>1.0402</v>
      </c>
      <c r="AH1033" s="2">
        <v>41969</v>
      </c>
      <c r="AI1033" s="11">
        <v>8.4980000000000003E-3</v>
      </c>
      <c r="AK1033" s="2">
        <v>41969</v>
      </c>
      <c r="AL1033" s="6">
        <v>217.18190000000001</v>
      </c>
      <c r="AN1033" s="2">
        <v>41969</v>
      </c>
      <c r="AO1033" s="7">
        <v>1910</v>
      </c>
      <c r="AQ1033" s="2">
        <v>41969</v>
      </c>
      <c r="AR1033" s="8">
        <v>234.08850000000001</v>
      </c>
      <c r="AT1033" s="2">
        <v>41969</v>
      </c>
      <c r="AU1033" s="8">
        <v>12.07</v>
      </c>
      <c r="AW1033" s="2">
        <v>41969</v>
      </c>
      <c r="AX1033" s="8">
        <v>4787.317</v>
      </c>
    </row>
    <row r="1034" spans="1:50" x14ac:dyDescent="0.2">
      <c r="A1034" s="13">
        <v>41968</v>
      </c>
      <c r="B1034" s="7">
        <v>376.92</v>
      </c>
      <c r="D1034" s="2">
        <v>41968</v>
      </c>
      <c r="E1034" s="10">
        <v>278.91000000000003</v>
      </c>
      <c r="G1034" s="2">
        <v>41968</v>
      </c>
      <c r="H1034" s="7">
        <v>2067.0300000000002</v>
      </c>
      <c r="J1034" s="2">
        <v>41968</v>
      </c>
      <c r="K1034" s="7">
        <v>3226.15</v>
      </c>
      <c r="M1034" s="2">
        <v>41968</v>
      </c>
      <c r="N1034" s="7">
        <v>1196.3699999999999</v>
      </c>
      <c r="P1034" s="2">
        <v>41968</v>
      </c>
      <c r="Q1034" s="7">
        <v>74.09</v>
      </c>
      <c r="S1034" s="2">
        <v>41968</v>
      </c>
      <c r="T1034" s="7">
        <v>34.441760000000002</v>
      </c>
      <c r="V1034" s="2">
        <v>41968</v>
      </c>
      <c r="W1034" s="7">
        <v>199.88</v>
      </c>
      <c r="Y1034" s="2">
        <v>41968</v>
      </c>
      <c r="Z1034" s="6">
        <v>1.246</v>
      </c>
      <c r="AB1034" s="2">
        <v>41968</v>
      </c>
      <c r="AC1034" s="6">
        <v>1.5707</v>
      </c>
      <c r="AE1034" s="2">
        <v>41968</v>
      </c>
      <c r="AF1034" s="6">
        <v>1.0357000000000001</v>
      </c>
      <c r="AH1034" s="2">
        <v>41968</v>
      </c>
      <c r="AI1034" s="11">
        <v>8.4779999999999994E-3</v>
      </c>
      <c r="AK1034" s="2">
        <v>41968</v>
      </c>
      <c r="AL1034" s="6">
        <v>216.93219999999999</v>
      </c>
      <c r="AN1034" s="2">
        <v>41968</v>
      </c>
      <c r="AO1034" s="7">
        <v>1908.27</v>
      </c>
      <c r="AQ1034" s="2">
        <v>41968</v>
      </c>
      <c r="AR1034" s="8">
        <v>233.9854</v>
      </c>
      <c r="AT1034" s="2">
        <v>41968</v>
      </c>
      <c r="AU1034" s="8">
        <v>12.25</v>
      </c>
      <c r="AW1034" s="2">
        <v>41968</v>
      </c>
      <c r="AX1034" s="8">
        <v>4758.2510000000002</v>
      </c>
    </row>
    <row r="1035" spans="1:50" x14ac:dyDescent="0.2">
      <c r="A1035" s="13">
        <v>41967</v>
      </c>
      <c r="B1035" s="7">
        <v>378.44</v>
      </c>
      <c r="D1035" s="2">
        <v>41967</v>
      </c>
      <c r="E1035" s="10">
        <v>279.79000000000002</v>
      </c>
      <c r="G1035" s="2">
        <v>41967</v>
      </c>
      <c r="H1035" s="7">
        <v>2069.41</v>
      </c>
      <c r="J1035" s="2">
        <v>41967</v>
      </c>
      <c r="K1035" s="7">
        <v>3211.7</v>
      </c>
      <c r="M1035" s="2">
        <v>41967</v>
      </c>
      <c r="N1035" s="7">
        <v>1197.1199999999999</v>
      </c>
      <c r="P1035" s="2">
        <v>41967</v>
      </c>
      <c r="Q1035" s="7">
        <v>75.78</v>
      </c>
      <c r="S1035" s="2">
        <v>41967</v>
      </c>
      <c r="T1035" s="7">
        <v>33.860950000000003</v>
      </c>
      <c r="V1035" s="2">
        <v>41967</v>
      </c>
      <c r="W1035" s="7">
        <v>200.96</v>
      </c>
      <c r="Y1035" s="2">
        <v>41967</v>
      </c>
      <c r="Z1035" s="6">
        <v>1.2426999999999999</v>
      </c>
      <c r="AB1035" s="2">
        <v>41967</v>
      </c>
      <c r="AC1035" s="6">
        <v>1.5695999999999999</v>
      </c>
      <c r="AE1035" s="2">
        <v>41967</v>
      </c>
      <c r="AF1035" s="6">
        <v>1.0331999999999999</v>
      </c>
      <c r="AH1035" s="2">
        <v>41967</v>
      </c>
      <c r="AI1035" s="11">
        <v>8.4460000000000004E-3</v>
      </c>
      <c r="AK1035" s="2">
        <v>41967</v>
      </c>
      <c r="AL1035" s="6">
        <v>216.59190000000001</v>
      </c>
      <c r="AN1035" s="2">
        <v>41967</v>
      </c>
      <c r="AO1035" s="7">
        <v>1904.11</v>
      </c>
      <c r="AQ1035" s="2">
        <v>41967</v>
      </c>
      <c r="AR1035" s="8">
        <v>233.5856</v>
      </c>
      <c r="AT1035" s="2">
        <v>41967</v>
      </c>
      <c r="AU1035" s="8">
        <v>12.62</v>
      </c>
      <c r="AW1035" s="2">
        <v>41967</v>
      </c>
      <c r="AX1035" s="8">
        <v>4754.8919999999998</v>
      </c>
    </row>
    <row r="1036" spans="1:50" x14ac:dyDescent="0.2">
      <c r="A1036" s="13">
        <v>41964</v>
      </c>
      <c r="B1036" s="7">
        <v>353.8</v>
      </c>
      <c r="D1036" s="2">
        <v>41964</v>
      </c>
      <c r="E1036" s="10">
        <v>276.69</v>
      </c>
      <c r="G1036" s="2">
        <v>41964</v>
      </c>
      <c r="H1036" s="7">
        <v>2063.5</v>
      </c>
      <c r="J1036" s="2">
        <v>41964</v>
      </c>
      <c r="K1036" s="7">
        <v>3194.22</v>
      </c>
      <c r="M1036" s="2">
        <v>41964</v>
      </c>
      <c r="N1036" s="7">
        <v>1195.98</v>
      </c>
      <c r="P1036" s="2">
        <v>41964</v>
      </c>
      <c r="Q1036" s="7">
        <v>76.510000000000005</v>
      </c>
      <c r="S1036" s="2">
        <v>41964</v>
      </c>
      <c r="T1036" s="7">
        <v>34.144620000000003</v>
      </c>
      <c r="V1036" s="2">
        <v>41964</v>
      </c>
      <c r="W1036" s="7">
        <v>201.92</v>
      </c>
      <c r="Y1036" s="2">
        <v>41964</v>
      </c>
      <c r="Z1036" s="6">
        <v>1.2387999999999999</v>
      </c>
      <c r="AB1036" s="2">
        <v>41964</v>
      </c>
      <c r="AC1036" s="6">
        <v>1.5651000000000002</v>
      </c>
      <c r="AE1036" s="2">
        <v>41964</v>
      </c>
      <c r="AF1036" s="6">
        <v>1.0307999999999999</v>
      </c>
      <c r="AH1036" s="2">
        <v>41964</v>
      </c>
      <c r="AI1036" s="11">
        <v>8.4910000000000003E-3</v>
      </c>
      <c r="AK1036" s="2">
        <v>41964</v>
      </c>
      <c r="AL1036" s="6">
        <v>216.46700000000001</v>
      </c>
      <c r="AN1036" s="2">
        <v>41964</v>
      </c>
      <c r="AO1036" s="7">
        <v>1902.57</v>
      </c>
      <c r="AQ1036" s="2">
        <v>41964</v>
      </c>
      <c r="AR1036" s="8">
        <v>233.46960000000001</v>
      </c>
      <c r="AT1036" s="2">
        <v>41964</v>
      </c>
      <c r="AU1036" s="8">
        <v>12.9</v>
      </c>
      <c r="AW1036" s="2">
        <v>41964</v>
      </c>
      <c r="AX1036" s="8">
        <v>4712.97</v>
      </c>
    </row>
    <row r="1037" spans="1:50" x14ac:dyDescent="0.2">
      <c r="A1037" s="13">
        <v>41963</v>
      </c>
      <c r="B1037" s="7">
        <v>357.96</v>
      </c>
      <c r="D1037" s="2">
        <v>41963</v>
      </c>
      <c r="E1037" s="10">
        <v>270.83</v>
      </c>
      <c r="G1037" s="2">
        <v>41963</v>
      </c>
      <c r="H1037" s="7">
        <v>2052.75</v>
      </c>
      <c r="J1037" s="2">
        <v>41963</v>
      </c>
      <c r="K1037" s="7">
        <v>3102.21</v>
      </c>
      <c r="M1037" s="2">
        <v>41963</v>
      </c>
      <c r="N1037" s="7">
        <v>1191.46</v>
      </c>
      <c r="P1037" s="2">
        <v>41963</v>
      </c>
      <c r="Q1037" s="7">
        <v>75.58</v>
      </c>
      <c r="S1037" s="2">
        <v>41963</v>
      </c>
      <c r="T1037" s="7">
        <v>33.996470000000002</v>
      </c>
      <c r="V1037" s="2">
        <v>41963</v>
      </c>
      <c r="W1037" s="7">
        <v>199.63</v>
      </c>
      <c r="Y1037" s="2">
        <v>41963</v>
      </c>
      <c r="Z1037" s="6">
        <v>1.2539</v>
      </c>
      <c r="AB1037" s="2">
        <v>41963</v>
      </c>
      <c r="AC1037" s="6">
        <v>1.5688</v>
      </c>
      <c r="AE1037" s="2">
        <v>41963</v>
      </c>
      <c r="AF1037" s="6">
        <v>1.0434000000000001</v>
      </c>
      <c r="AH1037" s="2">
        <v>41963</v>
      </c>
      <c r="AI1037" s="11">
        <v>8.4670000000000006E-3</v>
      </c>
      <c r="AK1037" s="2">
        <v>41963</v>
      </c>
      <c r="AL1037" s="6">
        <v>215.58080000000001</v>
      </c>
      <c r="AN1037" s="2">
        <v>41963</v>
      </c>
      <c r="AO1037" s="7">
        <v>1899.75</v>
      </c>
      <c r="AQ1037" s="2">
        <v>41963</v>
      </c>
      <c r="AR1037" s="8">
        <v>232.95509999999999</v>
      </c>
      <c r="AT1037" s="2">
        <v>41963</v>
      </c>
      <c r="AU1037" s="8">
        <v>13.58</v>
      </c>
      <c r="AW1037" s="2">
        <v>41963</v>
      </c>
      <c r="AX1037" s="8">
        <v>4701.8680000000004</v>
      </c>
    </row>
    <row r="1038" spans="1:50" x14ac:dyDescent="0.2">
      <c r="A1038" s="13">
        <v>41962</v>
      </c>
      <c r="B1038" s="7">
        <v>376.69</v>
      </c>
      <c r="D1038" s="2">
        <v>41962</v>
      </c>
      <c r="E1038" s="10">
        <v>269.67</v>
      </c>
      <c r="G1038" s="2">
        <v>41962</v>
      </c>
      <c r="H1038" s="7">
        <v>2048.7199999999998</v>
      </c>
      <c r="J1038" s="2">
        <v>41962</v>
      </c>
      <c r="K1038" s="7">
        <v>3123.12</v>
      </c>
      <c r="M1038" s="2">
        <v>41962</v>
      </c>
      <c r="N1038" s="7">
        <v>1195.5999999999999</v>
      </c>
      <c r="P1038" s="2">
        <v>41962</v>
      </c>
      <c r="Q1038" s="7">
        <v>74.58</v>
      </c>
      <c r="S1038" s="2">
        <v>41962</v>
      </c>
      <c r="T1038" s="7">
        <v>33.247950000000003</v>
      </c>
      <c r="V1038" s="2">
        <v>41962</v>
      </c>
      <c r="W1038" s="7">
        <v>199.24</v>
      </c>
      <c r="Y1038" s="2">
        <v>41962</v>
      </c>
      <c r="Z1038" s="6">
        <v>1.2549999999999999</v>
      </c>
      <c r="AB1038" s="2">
        <v>41962</v>
      </c>
      <c r="AC1038" s="6">
        <v>1.5685</v>
      </c>
      <c r="AE1038" s="2">
        <v>41962</v>
      </c>
      <c r="AF1038" s="6">
        <v>1.0448</v>
      </c>
      <c r="AH1038" s="2">
        <v>41962</v>
      </c>
      <c r="AI1038" s="11">
        <v>8.4930000000000005E-3</v>
      </c>
      <c r="AK1038" s="2">
        <v>41962</v>
      </c>
      <c r="AL1038" s="6">
        <v>215.1026</v>
      </c>
      <c r="AN1038" s="2">
        <v>41962</v>
      </c>
      <c r="AO1038" s="7">
        <v>1897.79</v>
      </c>
      <c r="AQ1038" s="2">
        <v>41962</v>
      </c>
      <c r="AR1038" s="8">
        <v>232.595</v>
      </c>
      <c r="AT1038" s="2">
        <v>41962</v>
      </c>
      <c r="AU1038" s="8">
        <v>13.96</v>
      </c>
      <c r="AW1038" s="2">
        <v>41962</v>
      </c>
      <c r="AX1038" s="8">
        <v>4675.7120000000004</v>
      </c>
    </row>
    <row r="1039" spans="1:50" x14ac:dyDescent="0.2">
      <c r="A1039" s="13">
        <v>41961</v>
      </c>
      <c r="B1039" s="7">
        <v>378.72</v>
      </c>
      <c r="D1039" s="2">
        <v>41961</v>
      </c>
      <c r="E1039" s="10">
        <v>269.08999999999997</v>
      </c>
      <c r="G1039" s="2">
        <v>41961</v>
      </c>
      <c r="H1039" s="7">
        <v>2051.8000000000002</v>
      </c>
      <c r="J1039" s="2">
        <v>41961</v>
      </c>
      <c r="K1039" s="7">
        <v>3120.42</v>
      </c>
      <c r="M1039" s="2">
        <v>41961</v>
      </c>
      <c r="N1039" s="7">
        <v>1195.22</v>
      </c>
      <c r="P1039" s="2">
        <v>41961</v>
      </c>
      <c r="Q1039" s="7">
        <v>74.61</v>
      </c>
      <c r="S1039" s="2">
        <v>41961</v>
      </c>
      <c r="T1039" s="7">
        <v>33.91066</v>
      </c>
      <c r="V1039" s="2">
        <v>41961</v>
      </c>
      <c r="W1039" s="7">
        <v>197.64</v>
      </c>
      <c r="Y1039" s="2">
        <v>41961</v>
      </c>
      <c r="Z1039" s="6">
        <v>1.2532000000000001</v>
      </c>
      <c r="AB1039" s="2">
        <v>41961</v>
      </c>
      <c r="AC1039" s="6">
        <v>1.5648</v>
      </c>
      <c r="AE1039" s="2">
        <v>41961</v>
      </c>
      <c r="AF1039" s="6">
        <v>1.0435000000000001</v>
      </c>
      <c r="AH1039" s="2">
        <v>41961</v>
      </c>
      <c r="AI1039" s="11">
        <v>8.5640000000000004E-3</v>
      </c>
      <c r="AK1039" s="2">
        <v>41961</v>
      </c>
      <c r="AL1039" s="6">
        <v>215.45500000000001</v>
      </c>
      <c r="AN1039" s="2">
        <v>41961</v>
      </c>
      <c r="AO1039" s="7">
        <v>1900.28</v>
      </c>
      <c r="AQ1039" s="2">
        <v>41961</v>
      </c>
      <c r="AR1039" s="8">
        <v>233.00210000000001</v>
      </c>
      <c r="AT1039" s="2">
        <v>41961</v>
      </c>
      <c r="AU1039" s="8">
        <v>13.86</v>
      </c>
      <c r="AW1039" s="2">
        <v>41961</v>
      </c>
      <c r="AX1039" s="8">
        <v>4702.4430000000002</v>
      </c>
    </row>
    <row r="1040" spans="1:50" x14ac:dyDescent="0.2">
      <c r="A1040" s="13">
        <v>41960</v>
      </c>
      <c r="B1040" s="7">
        <v>385.86</v>
      </c>
      <c r="D1040" s="2">
        <v>41960</v>
      </c>
      <c r="E1040" s="10">
        <v>269.08999999999997</v>
      </c>
      <c r="G1040" s="2">
        <v>41960</v>
      </c>
      <c r="H1040" s="7">
        <v>2041.32</v>
      </c>
      <c r="J1040" s="2">
        <v>41960</v>
      </c>
      <c r="K1040" s="7">
        <v>3084.79</v>
      </c>
      <c r="M1040" s="2">
        <v>41960</v>
      </c>
      <c r="N1040" s="7">
        <v>1183.6500000000001</v>
      </c>
      <c r="P1040" s="2">
        <v>41960</v>
      </c>
      <c r="Q1040" s="7">
        <v>75.64</v>
      </c>
      <c r="S1040" s="2">
        <v>41960</v>
      </c>
      <c r="T1040" s="7">
        <v>34.260800000000003</v>
      </c>
      <c r="V1040" s="2">
        <v>41960</v>
      </c>
      <c r="W1040" s="7">
        <v>199.5</v>
      </c>
      <c r="Y1040" s="2">
        <v>41960</v>
      </c>
      <c r="Z1040" s="6">
        <v>1.2447999999999999</v>
      </c>
      <c r="AB1040" s="2">
        <v>41960</v>
      </c>
      <c r="AC1040" s="6">
        <v>1.5638000000000001</v>
      </c>
      <c r="AE1040" s="2">
        <v>41960</v>
      </c>
      <c r="AF1040" s="6">
        <v>1.0362</v>
      </c>
      <c r="AH1040" s="2">
        <v>41960</v>
      </c>
      <c r="AI1040" s="11">
        <v>8.5839999999999996E-3</v>
      </c>
      <c r="AK1040" s="2">
        <v>41960</v>
      </c>
      <c r="AL1040" s="6">
        <v>215.80930000000001</v>
      </c>
      <c r="AN1040" s="2">
        <v>41960</v>
      </c>
      <c r="AO1040" s="7">
        <v>1899.77</v>
      </c>
      <c r="AQ1040" s="2">
        <v>41960</v>
      </c>
      <c r="AR1040" s="8">
        <v>233.1524</v>
      </c>
      <c r="AT1040" s="2">
        <v>41960</v>
      </c>
      <c r="AU1040" s="8">
        <v>13.99</v>
      </c>
      <c r="AW1040" s="2">
        <v>41960</v>
      </c>
      <c r="AX1040" s="8">
        <v>4671.0020000000004</v>
      </c>
    </row>
    <row r="1041" spans="1:50" x14ac:dyDescent="0.2">
      <c r="A1041" s="13">
        <v>41957</v>
      </c>
      <c r="B1041" s="7">
        <v>396.45</v>
      </c>
      <c r="D1041" s="2">
        <v>41957</v>
      </c>
      <c r="E1041" s="10">
        <v>271.33999999999997</v>
      </c>
      <c r="G1041" s="2">
        <v>41957</v>
      </c>
      <c r="H1041" s="7">
        <v>2039.82</v>
      </c>
      <c r="J1041" s="2">
        <v>41957</v>
      </c>
      <c r="K1041" s="7">
        <v>3059.99</v>
      </c>
      <c r="M1041" s="2">
        <v>41957</v>
      </c>
      <c r="N1041" s="7">
        <v>1188.48</v>
      </c>
      <c r="P1041" s="2">
        <v>41957</v>
      </c>
      <c r="Q1041" s="7">
        <v>75.819999999999993</v>
      </c>
      <c r="S1041" s="2">
        <v>41957</v>
      </c>
      <c r="T1041" s="7">
        <v>34.470910000000003</v>
      </c>
      <c r="V1041" s="2">
        <v>41957</v>
      </c>
      <c r="W1041" s="7">
        <v>199.05</v>
      </c>
      <c r="Y1041" s="2">
        <v>41957</v>
      </c>
      <c r="Z1041" s="6">
        <v>1.2514000000000001</v>
      </c>
      <c r="AB1041" s="2">
        <v>41957</v>
      </c>
      <c r="AC1041" s="6">
        <v>1.5659000000000001</v>
      </c>
      <c r="AE1041" s="2">
        <v>41957</v>
      </c>
      <c r="AF1041" s="6">
        <v>1.042</v>
      </c>
      <c r="AH1041" s="2">
        <v>41957</v>
      </c>
      <c r="AI1041" s="11">
        <v>8.5979999999999997E-3</v>
      </c>
      <c r="AK1041" s="2">
        <v>41957</v>
      </c>
      <c r="AL1041" s="6">
        <v>215.61420000000001</v>
      </c>
      <c r="AN1041" s="2">
        <v>41957</v>
      </c>
      <c r="AO1041" s="7">
        <v>1900.82</v>
      </c>
      <c r="AQ1041" s="2">
        <v>41957</v>
      </c>
      <c r="AR1041" s="8">
        <v>233.05009999999999</v>
      </c>
      <c r="AT1041" s="2">
        <v>41957</v>
      </c>
      <c r="AU1041" s="8">
        <v>13.31</v>
      </c>
      <c r="AW1041" s="2">
        <v>41957</v>
      </c>
      <c r="AX1041" s="8">
        <v>4688.5389999999998</v>
      </c>
    </row>
    <row r="1042" spans="1:50" x14ac:dyDescent="0.2">
      <c r="A1042" s="13">
        <v>41956</v>
      </c>
      <c r="B1042" s="7">
        <v>404.73</v>
      </c>
      <c r="D1042" s="2">
        <v>41956</v>
      </c>
      <c r="E1042" s="10">
        <v>272.10000000000002</v>
      </c>
      <c r="G1042" s="2">
        <v>41956</v>
      </c>
      <c r="H1042" s="7">
        <v>2039.33</v>
      </c>
      <c r="J1042" s="2">
        <v>41956</v>
      </c>
      <c r="K1042" s="7">
        <v>3056.8</v>
      </c>
      <c r="M1042" s="2">
        <v>41956</v>
      </c>
      <c r="N1042" s="7">
        <v>1163.8</v>
      </c>
      <c r="P1042" s="2">
        <v>41956</v>
      </c>
      <c r="Q1042" s="7">
        <v>74.209999999999994</v>
      </c>
      <c r="S1042" s="2">
        <v>41956</v>
      </c>
      <c r="T1042" s="7">
        <v>34.73366</v>
      </c>
      <c r="V1042" s="2">
        <v>41956</v>
      </c>
      <c r="W1042" s="7">
        <v>198.71</v>
      </c>
      <c r="Y1042" s="2">
        <v>41956</v>
      </c>
      <c r="Z1042" s="6">
        <v>1.2464999999999999</v>
      </c>
      <c r="AB1042" s="2">
        <v>41956</v>
      </c>
      <c r="AC1042" s="6">
        <v>1.5708</v>
      </c>
      <c r="AE1042" s="2">
        <v>41956</v>
      </c>
      <c r="AF1042" s="6">
        <v>1.0368999999999999</v>
      </c>
      <c r="AH1042" s="2">
        <v>41956</v>
      </c>
      <c r="AI1042" s="11">
        <v>8.6379999999999998E-3</v>
      </c>
      <c r="AK1042" s="2">
        <v>41956</v>
      </c>
      <c r="AL1042" s="6">
        <v>215.64250000000001</v>
      </c>
      <c r="AN1042" s="2">
        <v>41956</v>
      </c>
      <c r="AO1042" s="7">
        <v>1898.88</v>
      </c>
      <c r="AQ1042" s="2">
        <v>41956</v>
      </c>
      <c r="AR1042" s="8">
        <v>232.9238</v>
      </c>
      <c r="AT1042" s="2">
        <v>41956</v>
      </c>
      <c r="AU1042" s="8">
        <v>13.79</v>
      </c>
      <c r="AW1042" s="2">
        <v>41956</v>
      </c>
      <c r="AX1042" s="8">
        <v>4680.1409999999996</v>
      </c>
    </row>
    <row r="1043" spans="1:50" x14ac:dyDescent="0.2">
      <c r="A1043" s="13">
        <v>41955</v>
      </c>
      <c r="B1043" s="7">
        <v>426.3</v>
      </c>
      <c r="D1043" s="2">
        <v>41955</v>
      </c>
      <c r="E1043" s="10">
        <v>274.8</v>
      </c>
      <c r="G1043" s="2">
        <v>41955</v>
      </c>
      <c r="H1043" s="7">
        <v>2038.25</v>
      </c>
      <c r="J1043" s="2">
        <v>41955</v>
      </c>
      <c r="K1043" s="7">
        <v>3047.3</v>
      </c>
      <c r="M1043" s="2">
        <v>41955</v>
      </c>
      <c r="N1043" s="7">
        <v>1163.28</v>
      </c>
      <c r="P1043" s="2">
        <v>41955</v>
      </c>
      <c r="Q1043" s="7">
        <v>77.180000000000007</v>
      </c>
      <c r="S1043" s="2">
        <v>41955</v>
      </c>
      <c r="T1043" s="7">
        <v>34.22871</v>
      </c>
      <c r="V1043" s="2">
        <v>41955</v>
      </c>
      <c r="W1043" s="7">
        <v>200.31</v>
      </c>
      <c r="Y1043" s="2">
        <v>41955</v>
      </c>
      <c r="Z1043" s="6">
        <v>1.2439</v>
      </c>
      <c r="AB1043" s="2">
        <v>41955</v>
      </c>
      <c r="AC1043" s="6">
        <v>1.5794999999999999</v>
      </c>
      <c r="AE1043" s="2">
        <v>41955</v>
      </c>
      <c r="AF1043" s="6">
        <v>1.0347</v>
      </c>
      <c r="AH1043" s="2">
        <v>41955</v>
      </c>
      <c r="AI1043" s="11">
        <v>8.6619999999999996E-3</v>
      </c>
      <c r="AK1043" s="2">
        <v>41955</v>
      </c>
      <c r="AL1043" s="6">
        <v>215.86330000000001</v>
      </c>
      <c r="AN1043" s="2">
        <v>41955</v>
      </c>
      <c r="AO1043" s="7">
        <v>1897.99</v>
      </c>
      <c r="AQ1043" s="2">
        <v>41955</v>
      </c>
      <c r="AR1043" s="8">
        <v>232.8903</v>
      </c>
      <c r="AT1043" s="2">
        <v>41955</v>
      </c>
      <c r="AU1043" s="8">
        <v>13.02</v>
      </c>
      <c r="AW1043" s="2">
        <v>41955</v>
      </c>
      <c r="AX1043" s="8">
        <v>4675.1350000000002</v>
      </c>
    </row>
    <row r="1044" spans="1:50" x14ac:dyDescent="0.2">
      <c r="A1044" s="13">
        <v>41954</v>
      </c>
      <c r="B1044" s="7">
        <v>367.91</v>
      </c>
      <c r="D1044" s="2">
        <v>41954</v>
      </c>
      <c r="E1044" s="10">
        <v>272.39999999999998</v>
      </c>
      <c r="G1044" s="2">
        <v>41954</v>
      </c>
      <c r="H1044" s="7">
        <v>2039.68</v>
      </c>
      <c r="J1044" s="2">
        <v>41954</v>
      </c>
      <c r="K1044" s="7">
        <v>3104.59</v>
      </c>
      <c r="M1044" s="2">
        <v>41954</v>
      </c>
      <c r="N1044" s="7">
        <v>1162.3900000000001</v>
      </c>
      <c r="P1044" s="2">
        <v>41954</v>
      </c>
      <c r="Q1044" s="7">
        <v>77.94</v>
      </c>
      <c r="S1044" s="2">
        <v>41954</v>
      </c>
      <c r="T1044" s="7">
        <v>33.819459999999999</v>
      </c>
      <c r="V1044" s="2">
        <v>41954</v>
      </c>
      <c r="W1044" s="7">
        <v>199.61</v>
      </c>
      <c r="Y1044" s="2">
        <v>41954</v>
      </c>
      <c r="Z1044" s="6">
        <v>1.2464</v>
      </c>
      <c r="AB1044" s="2">
        <v>41954</v>
      </c>
      <c r="AC1044" s="6">
        <v>1.5885</v>
      </c>
      <c r="AE1044" s="2">
        <v>41954</v>
      </c>
      <c r="AF1044" s="6">
        <v>1.0361</v>
      </c>
      <c r="AH1044" s="2">
        <v>41954</v>
      </c>
      <c r="AI1044" s="11">
        <v>8.6390000000000008E-3</v>
      </c>
      <c r="AK1044" s="2">
        <v>41954</v>
      </c>
      <c r="AL1044" s="6">
        <v>215.91040000000001</v>
      </c>
      <c r="AN1044" s="2">
        <v>41954</v>
      </c>
      <c r="AO1044" s="7">
        <v>1897.28</v>
      </c>
      <c r="AQ1044" s="2">
        <v>41954</v>
      </c>
      <c r="AR1044" s="8">
        <v>232.80070000000001</v>
      </c>
      <c r="AT1044" s="2">
        <v>41954</v>
      </c>
      <c r="AU1044" s="8">
        <v>12.92</v>
      </c>
      <c r="AW1044" s="2">
        <v>41954</v>
      </c>
      <c r="AX1044" s="8">
        <v>4660.5559999999996</v>
      </c>
    </row>
    <row r="1045" spans="1:50" x14ac:dyDescent="0.2">
      <c r="A1045" s="13">
        <v>41953</v>
      </c>
      <c r="B1045" s="7">
        <v>365.92</v>
      </c>
      <c r="D1045" s="2">
        <v>41953</v>
      </c>
      <c r="E1045" s="10">
        <v>273.72000000000003</v>
      </c>
      <c r="G1045" s="2">
        <v>41953</v>
      </c>
      <c r="H1045" s="7">
        <v>2038.26</v>
      </c>
      <c r="J1045" s="2">
        <v>41953</v>
      </c>
      <c r="K1045" s="7">
        <v>3094.6</v>
      </c>
      <c r="M1045" s="2">
        <v>41953</v>
      </c>
      <c r="N1045" s="7">
        <v>1161.07</v>
      </c>
      <c r="P1045" s="2">
        <v>41953</v>
      </c>
      <c r="Q1045" s="7">
        <v>77.400000000000006</v>
      </c>
      <c r="S1045" s="2">
        <v>41953</v>
      </c>
      <c r="T1045" s="7">
        <v>33.208880000000001</v>
      </c>
      <c r="V1045" s="2">
        <v>41953</v>
      </c>
      <c r="W1045" s="7">
        <v>198.36</v>
      </c>
      <c r="Y1045" s="2">
        <v>41953</v>
      </c>
      <c r="Z1045" s="6">
        <v>1.2426999999999999</v>
      </c>
      <c r="AB1045" s="2">
        <v>41953</v>
      </c>
      <c r="AC1045" s="6">
        <v>1.5857999999999999</v>
      </c>
      <c r="AE1045" s="2">
        <v>41953</v>
      </c>
      <c r="AF1045" s="6">
        <v>1.0335000000000001</v>
      </c>
      <c r="AH1045" s="2">
        <v>41953</v>
      </c>
      <c r="AI1045" s="11">
        <v>8.7159999999999998E-3</v>
      </c>
      <c r="AK1045" s="2">
        <v>41953</v>
      </c>
      <c r="AL1045" s="6">
        <v>215.8922</v>
      </c>
      <c r="AN1045" s="2">
        <v>41953</v>
      </c>
      <c r="AO1045" s="7">
        <v>1897.28</v>
      </c>
      <c r="AQ1045" s="2">
        <v>41953</v>
      </c>
      <c r="AR1045" s="8">
        <v>232.66900000000001</v>
      </c>
      <c r="AT1045" s="2">
        <v>41953</v>
      </c>
      <c r="AU1045" s="8">
        <v>12.67</v>
      </c>
      <c r="AW1045" s="2">
        <v>41953</v>
      </c>
      <c r="AX1045" s="8">
        <v>4651.616</v>
      </c>
    </row>
    <row r="1046" spans="1:50" x14ac:dyDescent="0.2">
      <c r="A1046" s="13">
        <v>41950</v>
      </c>
      <c r="B1046" s="7">
        <v>342.67</v>
      </c>
      <c r="D1046" s="2">
        <v>41950</v>
      </c>
      <c r="E1046" s="10">
        <v>271.83</v>
      </c>
      <c r="G1046" s="2">
        <v>41950</v>
      </c>
      <c r="H1046" s="7">
        <v>2031.92</v>
      </c>
      <c r="J1046" s="2">
        <v>41950</v>
      </c>
      <c r="K1046" s="7">
        <v>3064.92</v>
      </c>
      <c r="M1046" s="2">
        <v>41950</v>
      </c>
      <c r="N1046" s="7">
        <v>1168.29</v>
      </c>
      <c r="P1046" s="2">
        <v>41950</v>
      </c>
      <c r="Q1046" s="7">
        <v>78.650000000000006</v>
      </c>
      <c r="S1046" s="2">
        <v>41950</v>
      </c>
      <c r="T1046" s="7">
        <v>33.187640000000002</v>
      </c>
      <c r="V1046" s="2">
        <v>41950</v>
      </c>
      <c r="W1046" s="7">
        <v>199.92</v>
      </c>
      <c r="Y1046" s="2">
        <v>41950</v>
      </c>
      <c r="Z1046" s="6">
        <v>1.2433000000000001</v>
      </c>
      <c r="AB1046" s="2">
        <v>41950</v>
      </c>
      <c r="AC1046" s="6">
        <v>1.5847</v>
      </c>
      <c r="AE1046" s="2">
        <v>41950</v>
      </c>
      <c r="AF1046" s="6">
        <v>1.0328999999999999</v>
      </c>
      <c r="AH1046" s="2">
        <v>41950</v>
      </c>
      <c r="AI1046" s="11">
        <v>8.7200000000000003E-3</v>
      </c>
      <c r="AK1046" s="2">
        <v>41950</v>
      </c>
      <c r="AL1046" s="6">
        <v>215.6317</v>
      </c>
      <c r="AN1046" s="2">
        <v>41950</v>
      </c>
      <c r="AO1046" s="7">
        <v>1901.06</v>
      </c>
      <c r="AQ1046" s="2">
        <v>41950</v>
      </c>
      <c r="AR1046" s="8">
        <v>232.44149999999999</v>
      </c>
      <c r="AT1046" s="2">
        <v>41950</v>
      </c>
      <c r="AU1046" s="8">
        <v>13.12</v>
      </c>
      <c r="AW1046" s="2">
        <v>41950</v>
      </c>
      <c r="AX1046" s="8">
        <v>4632.5320000000002</v>
      </c>
    </row>
    <row r="1047" spans="1:50" x14ac:dyDescent="0.2">
      <c r="A1047" s="13">
        <v>41949</v>
      </c>
      <c r="B1047" s="7">
        <v>349.63</v>
      </c>
      <c r="D1047" s="2">
        <v>41949</v>
      </c>
      <c r="E1047" s="10">
        <v>272.18</v>
      </c>
      <c r="G1047" s="2">
        <v>41949</v>
      </c>
      <c r="H1047" s="7">
        <v>2031.21</v>
      </c>
      <c r="J1047" s="2">
        <v>41949</v>
      </c>
      <c r="K1047" s="7">
        <v>3102.07</v>
      </c>
      <c r="M1047" s="2">
        <v>41949</v>
      </c>
      <c r="N1047" s="7">
        <v>1144.3399999999999</v>
      </c>
      <c r="P1047" s="2">
        <v>41949</v>
      </c>
      <c r="Q1047" s="7">
        <v>77.91</v>
      </c>
      <c r="S1047" s="2">
        <v>41949</v>
      </c>
      <c r="T1047" s="7">
        <v>33.38646</v>
      </c>
      <c r="V1047" s="2">
        <v>41949</v>
      </c>
      <c r="W1047" s="7">
        <v>199.68</v>
      </c>
      <c r="Y1047" s="2">
        <v>41949</v>
      </c>
      <c r="Z1047" s="6">
        <v>1.2398</v>
      </c>
      <c r="AB1047" s="2">
        <v>41949</v>
      </c>
      <c r="AC1047" s="6">
        <v>1.5840000000000001</v>
      </c>
      <c r="AE1047" s="2">
        <v>41949</v>
      </c>
      <c r="AF1047" s="6">
        <v>1.0297000000000001</v>
      </c>
      <c r="AH1047" s="2">
        <v>41949</v>
      </c>
      <c r="AI1047" s="11">
        <v>8.7010000000000004E-3</v>
      </c>
      <c r="AK1047" s="2">
        <v>41949</v>
      </c>
      <c r="AL1047" s="6">
        <v>215.56960000000001</v>
      </c>
      <c r="AN1047" s="2">
        <v>41949</v>
      </c>
      <c r="AO1047" s="7">
        <v>1896.04</v>
      </c>
      <c r="AQ1047" s="2">
        <v>41949</v>
      </c>
      <c r="AR1047" s="8">
        <v>232.40770000000001</v>
      </c>
      <c r="AT1047" s="2">
        <v>41949</v>
      </c>
      <c r="AU1047" s="8">
        <v>13.67</v>
      </c>
      <c r="AW1047" s="2">
        <v>41949</v>
      </c>
      <c r="AX1047" s="8">
        <v>4638.4690000000001</v>
      </c>
    </row>
    <row r="1048" spans="1:50" x14ac:dyDescent="0.2">
      <c r="A1048" s="13">
        <v>41948</v>
      </c>
      <c r="B1048" s="7">
        <v>339.76</v>
      </c>
      <c r="D1048" s="2">
        <v>41948</v>
      </c>
      <c r="E1048" s="10">
        <v>275.76</v>
      </c>
      <c r="G1048" s="2">
        <v>41948</v>
      </c>
      <c r="H1048" s="7">
        <v>2023.57</v>
      </c>
      <c r="J1048" s="2">
        <v>41948</v>
      </c>
      <c r="K1048" s="7">
        <v>3091.54</v>
      </c>
      <c r="M1048" s="2">
        <v>41948</v>
      </c>
      <c r="N1048" s="7">
        <v>1147.52</v>
      </c>
      <c r="P1048" s="2">
        <v>41948</v>
      </c>
      <c r="Q1048" s="7">
        <v>78.680000000000007</v>
      </c>
      <c r="S1048" s="2">
        <v>41948</v>
      </c>
      <c r="T1048" s="7">
        <v>33.391660000000002</v>
      </c>
      <c r="V1048" s="2">
        <v>41948</v>
      </c>
      <c r="W1048" s="7">
        <v>198.46</v>
      </c>
      <c r="Y1048" s="2">
        <v>41948</v>
      </c>
      <c r="Z1048" s="6">
        <v>1.2492000000000001</v>
      </c>
      <c r="AB1048" s="2">
        <v>41948</v>
      </c>
      <c r="AC1048" s="6">
        <v>1.5979000000000001</v>
      </c>
      <c r="AE1048" s="2">
        <v>41948</v>
      </c>
      <c r="AF1048" s="6">
        <v>1.0377000000000001</v>
      </c>
      <c r="AH1048" s="2">
        <v>41948</v>
      </c>
      <c r="AI1048" s="11">
        <v>8.7229999999999999E-3</v>
      </c>
      <c r="AK1048" s="2">
        <v>41948</v>
      </c>
      <c r="AL1048" s="6">
        <v>215.5025</v>
      </c>
      <c r="AN1048" s="2">
        <v>41948</v>
      </c>
      <c r="AO1048" s="7">
        <v>1898.05</v>
      </c>
      <c r="AQ1048" s="2">
        <v>41948</v>
      </c>
      <c r="AR1048" s="8">
        <v>232.30009999999999</v>
      </c>
      <c r="AT1048" s="2">
        <v>41948</v>
      </c>
      <c r="AU1048" s="8">
        <v>14.17</v>
      </c>
      <c r="AW1048" s="2">
        <v>41948</v>
      </c>
      <c r="AX1048" s="8">
        <v>4620.723</v>
      </c>
    </row>
    <row r="1049" spans="1:50" x14ac:dyDescent="0.2">
      <c r="A1049" s="13">
        <v>41947</v>
      </c>
      <c r="B1049" s="7">
        <v>327.55</v>
      </c>
      <c r="D1049" s="2">
        <v>41947</v>
      </c>
      <c r="E1049" s="10">
        <v>278.19</v>
      </c>
      <c r="G1049" s="2">
        <v>41947</v>
      </c>
      <c r="H1049" s="7">
        <v>2012.1</v>
      </c>
      <c r="J1049" s="2">
        <v>41947</v>
      </c>
      <c r="K1049" s="7">
        <v>3034.24</v>
      </c>
      <c r="M1049" s="2">
        <v>41947</v>
      </c>
      <c r="N1049" s="7">
        <v>1169.24</v>
      </c>
      <c r="P1049" s="2">
        <v>41947</v>
      </c>
      <c r="Q1049" s="7">
        <v>77.19</v>
      </c>
      <c r="S1049" s="2">
        <v>41947</v>
      </c>
      <c r="T1049" s="7">
        <v>33.265329999999999</v>
      </c>
      <c r="V1049" s="2">
        <v>41947</v>
      </c>
      <c r="W1049" s="7">
        <v>198.92</v>
      </c>
      <c r="Y1049" s="2">
        <v>41947</v>
      </c>
      <c r="Z1049" s="6">
        <v>1.2544999999999999</v>
      </c>
      <c r="AB1049" s="2">
        <v>41947</v>
      </c>
      <c r="AC1049" s="6">
        <v>1.5992</v>
      </c>
      <c r="AE1049" s="2">
        <v>41947</v>
      </c>
      <c r="AF1049" s="6">
        <v>1.0415000000000001</v>
      </c>
      <c r="AH1049" s="2">
        <v>41947</v>
      </c>
      <c r="AI1049" s="11">
        <v>8.8079999999999999E-3</v>
      </c>
      <c r="AK1049" s="2">
        <v>41947</v>
      </c>
      <c r="AL1049" s="6">
        <v>215.54249999999999</v>
      </c>
      <c r="AN1049" s="2">
        <v>41947</v>
      </c>
      <c r="AO1049" s="7">
        <v>1898.52</v>
      </c>
      <c r="AQ1049" s="2">
        <v>41947</v>
      </c>
      <c r="AR1049" s="8">
        <v>232.53460000000001</v>
      </c>
      <c r="AT1049" s="2">
        <v>41947</v>
      </c>
      <c r="AU1049" s="8">
        <v>14.89</v>
      </c>
      <c r="AW1049" s="2">
        <v>41947</v>
      </c>
      <c r="AX1049" s="8">
        <v>4623.6369999999997</v>
      </c>
    </row>
    <row r="1050" spans="1:50" x14ac:dyDescent="0.2">
      <c r="A1050" s="13">
        <v>41946</v>
      </c>
      <c r="B1050" s="7">
        <v>327.51</v>
      </c>
      <c r="D1050" s="2">
        <v>41946</v>
      </c>
      <c r="E1050" s="10">
        <v>277.99</v>
      </c>
      <c r="G1050" s="2">
        <v>41946</v>
      </c>
      <c r="H1050" s="7">
        <v>2017.81</v>
      </c>
      <c r="J1050" s="2">
        <v>41946</v>
      </c>
      <c r="K1050" s="7">
        <v>3082.32</v>
      </c>
      <c r="M1050" s="2">
        <v>41946</v>
      </c>
      <c r="N1050" s="7">
        <v>1172.02</v>
      </c>
      <c r="P1050" s="2">
        <v>41946</v>
      </c>
      <c r="Q1050" s="7">
        <v>78.78</v>
      </c>
      <c r="S1050" s="2">
        <v>41946</v>
      </c>
      <c r="T1050" s="7">
        <v>33.907339999999998</v>
      </c>
      <c r="V1050" s="2">
        <v>41946</v>
      </c>
      <c r="W1050" s="7">
        <v>201.3</v>
      </c>
      <c r="Y1050" s="2">
        <v>41946</v>
      </c>
      <c r="Z1050" s="6">
        <v>1.2484999999999999</v>
      </c>
      <c r="AB1050" s="2">
        <v>41946</v>
      </c>
      <c r="AC1050" s="6">
        <v>1.5986</v>
      </c>
      <c r="AE1050" s="2">
        <v>41946</v>
      </c>
      <c r="AF1050" s="6">
        <v>1.0354000000000001</v>
      </c>
      <c r="AH1050" s="2">
        <v>41946</v>
      </c>
      <c r="AI1050" s="11">
        <v>8.7729999999999995E-3</v>
      </c>
      <c r="AK1050" s="2">
        <v>41946</v>
      </c>
      <c r="AL1050" s="6">
        <v>215.29759999999999</v>
      </c>
      <c r="AN1050" s="2">
        <v>41946</v>
      </c>
      <c r="AO1050" s="7">
        <v>1898.28</v>
      </c>
      <c r="AQ1050" s="2">
        <v>41946</v>
      </c>
      <c r="AR1050" s="8">
        <v>232.11600000000001</v>
      </c>
      <c r="AT1050" s="2">
        <v>41946</v>
      </c>
      <c r="AU1050" s="8">
        <v>14.73</v>
      </c>
      <c r="AW1050" s="2">
        <v>41946</v>
      </c>
      <c r="AX1050" s="8">
        <v>4638.9070000000002</v>
      </c>
    </row>
    <row r="1051" spans="1:50" x14ac:dyDescent="0.2">
      <c r="A1051" s="13">
        <v>41943</v>
      </c>
      <c r="B1051" s="7">
        <v>342.38</v>
      </c>
      <c r="D1051" s="2">
        <v>41943</v>
      </c>
      <c r="E1051" s="10">
        <v>280.87</v>
      </c>
      <c r="G1051" s="2">
        <v>41943</v>
      </c>
      <c r="H1051" s="7">
        <v>2018.05</v>
      </c>
      <c r="J1051" s="2">
        <v>41943</v>
      </c>
      <c r="K1051" s="7">
        <v>3113.32</v>
      </c>
      <c r="M1051" s="2">
        <v>41943</v>
      </c>
      <c r="N1051" s="7">
        <v>1172.1600000000001</v>
      </c>
      <c r="P1051" s="2">
        <v>41943</v>
      </c>
      <c r="Q1051" s="7">
        <v>80.540000000000006</v>
      </c>
      <c r="S1051" s="2">
        <v>41943</v>
      </c>
      <c r="T1051" s="7">
        <v>34.048969999999997</v>
      </c>
      <c r="V1051" s="2">
        <v>41943</v>
      </c>
      <c r="W1051" s="7">
        <v>200.44</v>
      </c>
      <c r="Y1051" s="2">
        <v>41943</v>
      </c>
      <c r="Z1051" s="6">
        <v>1.2530999999999999</v>
      </c>
      <c r="AB1051" s="2">
        <v>41943</v>
      </c>
      <c r="AC1051" s="6">
        <v>1.5994000000000002</v>
      </c>
      <c r="AE1051" s="2">
        <v>41943</v>
      </c>
      <c r="AF1051" s="6">
        <v>1.0390999999999999</v>
      </c>
      <c r="AH1051" s="2">
        <v>41943</v>
      </c>
      <c r="AI1051" s="11">
        <v>8.9180000000000006E-3</v>
      </c>
      <c r="AK1051" s="2">
        <v>41943</v>
      </c>
      <c r="AL1051" s="6">
        <v>215.42060000000001</v>
      </c>
      <c r="AN1051" s="2">
        <v>41943</v>
      </c>
      <c r="AO1051" s="7">
        <v>1899.6</v>
      </c>
      <c r="AQ1051" s="2">
        <v>41943</v>
      </c>
      <c r="AR1051" s="8">
        <v>232.33</v>
      </c>
      <c r="AT1051" s="2">
        <v>41943</v>
      </c>
      <c r="AU1051" s="8">
        <v>14.03</v>
      </c>
      <c r="AW1051" s="2">
        <v>41943</v>
      </c>
      <c r="AX1051" s="8">
        <v>4630.7420000000002</v>
      </c>
    </row>
    <row r="1052" spans="1:50" x14ac:dyDescent="0.2">
      <c r="A1052" s="13">
        <v>41942</v>
      </c>
      <c r="B1052" s="7">
        <v>347.62</v>
      </c>
      <c r="D1052" s="2">
        <v>41942</v>
      </c>
      <c r="E1052" s="10">
        <v>276.83999999999997</v>
      </c>
      <c r="G1052" s="2">
        <v>41942</v>
      </c>
      <c r="H1052" s="7">
        <v>1994.65</v>
      </c>
      <c r="J1052" s="2">
        <v>41942</v>
      </c>
      <c r="K1052" s="7">
        <v>3035.9</v>
      </c>
      <c r="M1052" s="2">
        <v>41942</v>
      </c>
      <c r="N1052" s="7">
        <v>1199.5899999999999</v>
      </c>
      <c r="P1052" s="2">
        <v>41942</v>
      </c>
      <c r="Q1052" s="7">
        <v>81.12</v>
      </c>
      <c r="S1052" s="2">
        <v>41942</v>
      </c>
      <c r="T1052" s="7">
        <v>33.897979999999997</v>
      </c>
      <c r="V1052" s="2">
        <v>41942</v>
      </c>
      <c r="W1052" s="7">
        <v>200.56</v>
      </c>
      <c r="Y1052" s="2">
        <v>41942</v>
      </c>
      <c r="Z1052" s="6">
        <v>1.2608999999999999</v>
      </c>
      <c r="AB1052" s="2">
        <v>41942</v>
      </c>
      <c r="AC1052" s="6">
        <v>1.5996000000000001</v>
      </c>
      <c r="AE1052" s="2">
        <v>41942</v>
      </c>
      <c r="AF1052" s="6">
        <v>1.0458000000000001</v>
      </c>
      <c r="AH1052" s="2">
        <v>41942</v>
      </c>
      <c r="AI1052" s="11">
        <v>9.1389999999999996E-3</v>
      </c>
      <c r="AK1052" s="2">
        <v>41942</v>
      </c>
      <c r="AL1052" s="6">
        <v>215.04990000000001</v>
      </c>
      <c r="AN1052" s="2">
        <v>41942</v>
      </c>
      <c r="AO1052" s="7">
        <v>1901.67</v>
      </c>
      <c r="AQ1052" s="2">
        <v>41942</v>
      </c>
      <c r="AR1052" s="8">
        <v>231.97120000000001</v>
      </c>
      <c r="AT1052" s="2">
        <v>41942</v>
      </c>
      <c r="AU1052" s="8">
        <v>14.52</v>
      </c>
      <c r="AW1052" s="2">
        <v>41942</v>
      </c>
      <c r="AX1052" s="8">
        <v>4566.1379999999999</v>
      </c>
    </row>
    <row r="1053" spans="1:50" x14ac:dyDescent="0.2">
      <c r="A1053" s="13">
        <v>41941</v>
      </c>
      <c r="B1053" s="7">
        <v>341.22</v>
      </c>
      <c r="D1053" s="2">
        <v>41941</v>
      </c>
      <c r="E1053" s="10">
        <v>273.63</v>
      </c>
      <c r="G1053" s="2">
        <v>41941</v>
      </c>
      <c r="H1053" s="7">
        <v>1982.3</v>
      </c>
      <c r="J1053" s="2">
        <v>41941</v>
      </c>
      <c r="K1053" s="7">
        <v>3022.42</v>
      </c>
      <c r="M1053" s="2">
        <v>41941</v>
      </c>
      <c r="N1053" s="7">
        <v>1223.8399999999999</v>
      </c>
      <c r="P1053" s="2">
        <v>41941</v>
      </c>
      <c r="Q1053" s="7">
        <v>82.2</v>
      </c>
      <c r="S1053" s="2">
        <v>41941</v>
      </c>
      <c r="T1053" s="7">
        <v>34.167119999999997</v>
      </c>
      <c r="V1053" s="2">
        <v>41941</v>
      </c>
      <c r="W1053" s="7">
        <v>201.5</v>
      </c>
      <c r="Y1053" s="2">
        <v>41941</v>
      </c>
      <c r="Z1053" s="6">
        <v>1.2734000000000001</v>
      </c>
      <c r="AB1053" s="2">
        <v>41941</v>
      </c>
      <c r="AC1053" s="6">
        <v>1.6093</v>
      </c>
      <c r="AE1053" s="2">
        <v>41941</v>
      </c>
      <c r="AF1053" s="6">
        <v>1.0564</v>
      </c>
      <c r="AH1053" s="2">
        <v>41941</v>
      </c>
      <c r="AI1053" s="11">
        <v>9.2440000000000005E-3</v>
      </c>
      <c r="AK1053" s="2">
        <v>41941</v>
      </c>
      <c r="AL1053" s="6">
        <v>214.5403</v>
      </c>
      <c r="AN1053" s="2">
        <v>41941</v>
      </c>
      <c r="AO1053" s="7">
        <v>1900.15</v>
      </c>
      <c r="AQ1053" s="2">
        <v>41941</v>
      </c>
      <c r="AR1053" s="8">
        <v>231.6071</v>
      </c>
      <c r="AT1053" s="2">
        <v>41941</v>
      </c>
      <c r="AU1053" s="8">
        <v>15.15</v>
      </c>
      <c r="AW1053" s="2">
        <v>41941</v>
      </c>
      <c r="AX1053" s="8">
        <v>4549.2259999999997</v>
      </c>
    </row>
    <row r="1054" spans="1:50" x14ac:dyDescent="0.2">
      <c r="A1054" s="13">
        <v>41940</v>
      </c>
      <c r="B1054" s="7">
        <v>355.88</v>
      </c>
      <c r="D1054" s="2">
        <v>41940</v>
      </c>
      <c r="E1054" s="10">
        <v>271.45</v>
      </c>
      <c r="G1054" s="2">
        <v>41940</v>
      </c>
      <c r="H1054" s="7">
        <v>1985.05</v>
      </c>
      <c r="J1054" s="2">
        <v>41940</v>
      </c>
      <c r="K1054" s="7">
        <v>3036.15</v>
      </c>
      <c r="M1054" s="2">
        <v>41940</v>
      </c>
      <c r="N1054" s="7">
        <v>1228.95</v>
      </c>
      <c r="P1054" s="2">
        <v>41940</v>
      </c>
      <c r="Q1054" s="7">
        <v>81.42</v>
      </c>
      <c r="S1054" s="2">
        <v>41940</v>
      </c>
      <c r="T1054" s="7">
        <v>33.365600000000001</v>
      </c>
      <c r="V1054" s="2">
        <v>41940</v>
      </c>
      <c r="W1054" s="7">
        <v>199.44</v>
      </c>
      <c r="Y1054" s="2">
        <v>41940</v>
      </c>
      <c r="Z1054" s="6">
        <v>1.2739</v>
      </c>
      <c r="AB1054" s="2">
        <v>41940</v>
      </c>
      <c r="AC1054" s="6">
        <v>1.6139000000000001</v>
      </c>
      <c r="AE1054" s="2">
        <v>41940</v>
      </c>
      <c r="AF1054" s="6">
        <v>1.0565</v>
      </c>
      <c r="AH1054" s="2">
        <v>41940</v>
      </c>
      <c r="AI1054" s="11">
        <v>9.2569999999999996E-3</v>
      </c>
      <c r="AK1054" s="2">
        <v>41940</v>
      </c>
      <c r="AL1054" s="6">
        <v>214.6371</v>
      </c>
      <c r="AN1054" s="2">
        <v>41940</v>
      </c>
      <c r="AO1054" s="7">
        <v>1903.45</v>
      </c>
      <c r="AQ1054" s="2">
        <v>41940</v>
      </c>
      <c r="AR1054" s="8">
        <v>231.5849</v>
      </c>
      <c r="AT1054" s="2">
        <v>41940</v>
      </c>
      <c r="AU1054" s="8">
        <v>14.39</v>
      </c>
      <c r="AW1054" s="2">
        <v>41940</v>
      </c>
      <c r="AX1054" s="8">
        <v>4564.2939999999999</v>
      </c>
    </row>
    <row r="1055" spans="1:50" x14ac:dyDescent="0.2">
      <c r="A1055" s="13">
        <v>41939</v>
      </c>
      <c r="B1055" s="7">
        <v>351.88</v>
      </c>
      <c r="D1055" s="2">
        <v>41939</v>
      </c>
      <c r="E1055" s="10">
        <v>264.52</v>
      </c>
      <c r="G1055" s="2">
        <v>41939</v>
      </c>
      <c r="H1055" s="7">
        <v>1961.63</v>
      </c>
      <c r="J1055" s="2">
        <v>41939</v>
      </c>
      <c r="K1055" s="7">
        <v>2998.84</v>
      </c>
      <c r="M1055" s="2">
        <v>41939</v>
      </c>
      <c r="N1055" s="7">
        <v>1229.73</v>
      </c>
      <c r="P1055" s="2">
        <v>41939</v>
      </c>
      <c r="Q1055" s="7">
        <v>81</v>
      </c>
      <c r="S1055" s="2">
        <v>41939</v>
      </c>
      <c r="T1055" s="7">
        <v>33.109690000000001</v>
      </c>
      <c r="V1055" s="2">
        <v>41939</v>
      </c>
      <c r="W1055" s="7">
        <v>197.15</v>
      </c>
      <c r="Y1055" s="2">
        <v>41939</v>
      </c>
      <c r="Z1055" s="6">
        <v>1.2705</v>
      </c>
      <c r="AB1055" s="2">
        <v>41939</v>
      </c>
      <c r="AC1055" s="6">
        <v>1.6122999999999998</v>
      </c>
      <c r="AE1055" s="2">
        <v>41939</v>
      </c>
      <c r="AF1055" s="6">
        <v>1.0539000000000001</v>
      </c>
      <c r="AH1055" s="2">
        <v>41939</v>
      </c>
      <c r="AI1055" s="11">
        <v>9.2860000000000009E-3</v>
      </c>
      <c r="AK1055" s="2">
        <v>41939</v>
      </c>
      <c r="AL1055" s="6">
        <v>214.77619999999999</v>
      </c>
      <c r="AN1055" s="2">
        <v>41939</v>
      </c>
      <c r="AO1055" s="7">
        <v>1905.43</v>
      </c>
      <c r="AQ1055" s="2">
        <v>41939</v>
      </c>
      <c r="AR1055" s="8">
        <v>231.55940000000001</v>
      </c>
      <c r="AT1055" s="2">
        <v>41939</v>
      </c>
      <c r="AU1055" s="8">
        <v>16.04</v>
      </c>
      <c r="AW1055" s="2">
        <v>41939</v>
      </c>
      <c r="AX1055" s="8">
        <v>4485.933</v>
      </c>
    </row>
    <row r="1056" spans="1:50" x14ac:dyDescent="0.2">
      <c r="A1056" s="13">
        <v>41936</v>
      </c>
      <c r="B1056" s="7">
        <v>358.09</v>
      </c>
      <c r="D1056" s="2">
        <v>41936</v>
      </c>
      <c r="E1056" s="10">
        <v>269.99</v>
      </c>
      <c r="G1056" s="2">
        <v>41936</v>
      </c>
      <c r="H1056" s="7">
        <v>1964.58</v>
      </c>
      <c r="J1056" s="2">
        <v>41936</v>
      </c>
      <c r="K1056" s="7">
        <v>3030.37</v>
      </c>
      <c r="M1056" s="2">
        <v>41936</v>
      </c>
      <c r="N1056" s="7">
        <v>1231.28</v>
      </c>
      <c r="P1056" s="2">
        <v>41936</v>
      </c>
      <c r="Q1056" s="7">
        <v>81.010000000000005</v>
      </c>
      <c r="S1056" s="2">
        <v>41936</v>
      </c>
      <c r="T1056" s="7">
        <v>32.435049999999997</v>
      </c>
      <c r="V1056" s="2">
        <v>41936</v>
      </c>
      <c r="W1056" s="7">
        <v>196.17</v>
      </c>
      <c r="Y1056" s="2">
        <v>41936</v>
      </c>
      <c r="Z1056" s="6">
        <v>1.266</v>
      </c>
      <c r="AB1056" s="2">
        <v>41936</v>
      </c>
      <c r="AC1056" s="6">
        <v>1.6072</v>
      </c>
      <c r="AE1056" s="2">
        <v>41936</v>
      </c>
      <c r="AF1056" s="6">
        <v>1.0499000000000001</v>
      </c>
      <c r="AH1056" s="2">
        <v>41936</v>
      </c>
      <c r="AI1056" s="11">
        <v>9.2540000000000001E-3</v>
      </c>
      <c r="AK1056" s="2">
        <v>41936</v>
      </c>
      <c r="AL1056" s="6">
        <v>214.5864</v>
      </c>
      <c r="AN1056" s="2">
        <v>41936</v>
      </c>
      <c r="AO1056" s="7">
        <v>1903.64</v>
      </c>
      <c r="AQ1056" s="2">
        <v>41936</v>
      </c>
      <c r="AR1056" s="8">
        <v>231.33529999999999</v>
      </c>
      <c r="AT1056" s="2">
        <v>41936</v>
      </c>
      <c r="AU1056" s="8">
        <v>16.11</v>
      </c>
      <c r="AW1056" s="2">
        <v>41936</v>
      </c>
      <c r="AX1056" s="8">
        <v>4483.7150000000001</v>
      </c>
    </row>
    <row r="1057" spans="1:50" x14ac:dyDescent="0.2">
      <c r="A1057" s="13">
        <v>41935</v>
      </c>
      <c r="B1057" s="7">
        <v>359.65</v>
      </c>
      <c r="D1057" s="2">
        <v>41935</v>
      </c>
      <c r="E1057" s="10">
        <v>267.35000000000002</v>
      </c>
      <c r="G1057" s="2">
        <v>41935</v>
      </c>
      <c r="H1057" s="7">
        <v>1950.82</v>
      </c>
      <c r="J1057" s="2">
        <v>41935</v>
      </c>
      <c r="K1057" s="7">
        <v>3044.3</v>
      </c>
      <c r="M1057" s="2">
        <v>41935</v>
      </c>
      <c r="N1057" s="7">
        <v>1228.6099999999999</v>
      </c>
      <c r="P1057" s="2">
        <v>41935</v>
      </c>
      <c r="Q1057" s="7">
        <v>82.09</v>
      </c>
      <c r="S1057" s="2">
        <v>41935</v>
      </c>
      <c r="T1057" s="7">
        <v>33.020440000000001</v>
      </c>
      <c r="V1057" s="2">
        <v>41935</v>
      </c>
      <c r="W1057" s="7">
        <v>197.31</v>
      </c>
      <c r="Y1057" s="2">
        <v>41935</v>
      </c>
      <c r="Z1057" s="6">
        <v>1.2642</v>
      </c>
      <c r="AB1057" s="2">
        <v>41935</v>
      </c>
      <c r="AC1057" s="6">
        <v>1.6034999999999999</v>
      </c>
      <c r="AE1057" s="2">
        <v>41935</v>
      </c>
      <c r="AF1057" s="6">
        <v>1.0479000000000001</v>
      </c>
      <c r="AH1057" s="2">
        <v>41935</v>
      </c>
      <c r="AI1057" s="11">
        <v>9.2399999999999999E-3</v>
      </c>
      <c r="AK1057" s="2">
        <v>41935</v>
      </c>
      <c r="AL1057" s="6">
        <v>214.51169999999999</v>
      </c>
      <c r="AN1057" s="2">
        <v>41935</v>
      </c>
      <c r="AO1057" s="7">
        <v>1903.54</v>
      </c>
      <c r="AQ1057" s="2">
        <v>41935</v>
      </c>
      <c r="AR1057" s="8">
        <v>231.30590000000001</v>
      </c>
      <c r="AT1057" s="2">
        <v>41935</v>
      </c>
      <c r="AU1057" s="8">
        <v>16.53</v>
      </c>
      <c r="AW1057" s="2">
        <v>41935</v>
      </c>
      <c r="AX1057" s="8">
        <v>4452.7920000000004</v>
      </c>
    </row>
    <row r="1058" spans="1:50" x14ac:dyDescent="0.2">
      <c r="A1058" s="13">
        <v>41934</v>
      </c>
      <c r="B1058" s="7">
        <v>384.19</v>
      </c>
      <c r="D1058" s="2">
        <v>41934</v>
      </c>
      <c r="E1058" s="10">
        <v>270.83999999999997</v>
      </c>
      <c r="G1058" s="2">
        <v>41934</v>
      </c>
      <c r="H1058" s="7">
        <v>1927.11</v>
      </c>
      <c r="J1058" s="2">
        <v>41934</v>
      </c>
      <c r="K1058" s="7">
        <v>3008.53</v>
      </c>
      <c r="M1058" s="2">
        <v>41934</v>
      </c>
      <c r="N1058" s="7">
        <v>1244.8499999999999</v>
      </c>
      <c r="P1058" s="2">
        <v>41934</v>
      </c>
      <c r="Q1058" s="7">
        <v>80.52</v>
      </c>
      <c r="S1058" s="2">
        <v>41934</v>
      </c>
      <c r="T1058" s="7">
        <v>32.456670000000003</v>
      </c>
      <c r="V1058" s="2">
        <v>41934</v>
      </c>
      <c r="W1058" s="7">
        <v>197.46</v>
      </c>
      <c r="Y1058" s="2">
        <v>41934</v>
      </c>
      <c r="Z1058" s="6">
        <v>1.2664</v>
      </c>
      <c r="AB1058" s="2">
        <v>41934</v>
      </c>
      <c r="AC1058" s="6">
        <v>1.6074000000000002</v>
      </c>
      <c r="AE1058" s="2">
        <v>41934</v>
      </c>
      <c r="AF1058" s="6">
        <v>1.0498000000000001</v>
      </c>
      <c r="AH1058" s="2">
        <v>41934</v>
      </c>
      <c r="AI1058" s="11">
        <v>9.3229999999999997E-3</v>
      </c>
      <c r="AK1058" s="2">
        <v>41934</v>
      </c>
      <c r="AL1058" s="6">
        <v>214.74</v>
      </c>
      <c r="AN1058" s="2">
        <v>41934</v>
      </c>
      <c r="AO1058" s="7">
        <v>1907.63</v>
      </c>
      <c r="AQ1058" s="2">
        <v>41934</v>
      </c>
      <c r="AR1058" s="8">
        <v>231.5</v>
      </c>
      <c r="AT1058" s="2">
        <v>41934</v>
      </c>
      <c r="AU1058" s="8">
        <v>17.87</v>
      </c>
      <c r="AW1058" s="2">
        <v>41934</v>
      </c>
      <c r="AX1058" s="8">
        <v>4382.8469999999998</v>
      </c>
    </row>
    <row r="1059" spans="1:50" x14ac:dyDescent="0.2">
      <c r="A1059" s="13">
        <v>41933</v>
      </c>
      <c r="B1059" s="7">
        <v>386.69</v>
      </c>
      <c r="D1059" s="2">
        <v>41933</v>
      </c>
      <c r="E1059" s="10">
        <v>269.32</v>
      </c>
      <c r="G1059" s="2">
        <v>41933</v>
      </c>
      <c r="H1059" s="7">
        <v>1941.28</v>
      </c>
      <c r="J1059" s="2">
        <v>41933</v>
      </c>
      <c r="K1059" s="7">
        <v>2991.46</v>
      </c>
      <c r="M1059" s="2">
        <v>41933</v>
      </c>
      <c r="N1059" s="7">
        <v>1251.8599999999999</v>
      </c>
      <c r="P1059" s="2">
        <v>41933</v>
      </c>
      <c r="Q1059" s="7">
        <v>82.81</v>
      </c>
      <c r="S1059" s="2">
        <v>41933</v>
      </c>
      <c r="T1059" s="7">
        <v>32.497109999999999</v>
      </c>
      <c r="V1059" s="2">
        <v>41933</v>
      </c>
      <c r="W1059" s="7">
        <v>196.58</v>
      </c>
      <c r="Y1059" s="2">
        <v>41933</v>
      </c>
      <c r="Z1059" s="6">
        <v>1.2732999999999999</v>
      </c>
      <c r="AB1059" s="2">
        <v>41933</v>
      </c>
      <c r="AC1059" s="6">
        <v>1.6133999999999999</v>
      </c>
      <c r="AE1059" s="2">
        <v>41933</v>
      </c>
      <c r="AF1059" s="6">
        <v>1.0553999999999999</v>
      </c>
      <c r="AH1059" s="2">
        <v>41933</v>
      </c>
      <c r="AI1059" s="11">
        <v>9.3769999999999999E-3</v>
      </c>
      <c r="AK1059" s="2">
        <v>41933</v>
      </c>
      <c r="AL1059" s="6">
        <v>214.70230000000001</v>
      </c>
      <c r="AN1059" s="2">
        <v>41933</v>
      </c>
      <c r="AO1059" s="7">
        <v>1909.34</v>
      </c>
      <c r="AQ1059" s="2">
        <v>41933</v>
      </c>
      <c r="AR1059" s="8">
        <v>231.36789999999999</v>
      </c>
      <c r="AT1059" s="2">
        <v>41933</v>
      </c>
      <c r="AU1059" s="8">
        <v>16.079999999999998</v>
      </c>
      <c r="AW1059" s="2">
        <v>41933</v>
      </c>
      <c r="AX1059" s="8">
        <v>4419.4790000000003</v>
      </c>
    </row>
    <row r="1060" spans="1:50" x14ac:dyDescent="0.2">
      <c r="A1060" s="13">
        <v>41932</v>
      </c>
      <c r="B1060" s="7">
        <v>385.21</v>
      </c>
      <c r="D1060" s="2">
        <v>41932</v>
      </c>
      <c r="E1060" s="10">
        <v>271.45999999999998</v>
      </c>
      <c r="G1060" s="2">
        <v>41932</v>
      </c>
      <c r="H1060" s="7">
        <v>1904.01</v>
      </c>
      <c r="J1060" s="2">
        <v>41932</v>
      </c>
      <c r="K1060" s="7">
        <v>2927.3</v>
      </c>
      <c r="M1060" s="2">
        <v>41932</v>
      </c>
      <c r="N1060" s="7">
        <v>1244.97</v>
      </c>
      <c r="P1060" s="2">
        <v>41932</v>
      </c>
      <c r="Q1060" s="7">
        <v>82.71</v>
      </c>
      <c r="S1060" s="2">
        <v>41932</v>
      </c>
      <c r="T1060" s="7">
        <v>31.964179999999999</v>
      </c>
      <c r="V1060" s="2">
        <v>41932</v>
      </c>
      <c r="W1060" s="7">
        <v>194.43</v>
      </c>
      <c r="Y1060" s="2">
        <v>41932</v>
      </c>
      <c r="Z1060" s="6">
        <v>1.2795000000000001</v>
      </c>
      <c r="AB1060" s="2">
        <v>41932</v>
      </c>
      <c r="AC1060" s="6">
        <v>1.6145</v>
      </c>
      <c r="AE1060" s="2">
        <v>41932</v>
      </c>
      <c r="AF1060" s="6">
        <v>1.0608</v>
      </c>
      <c r="AH1060" s="2">
        <v>41932</v>
      </c>
      <c r="AI1060" s="11">
        <v>9.3620000000000005E-3</v>
      </c>
      <c r="AK1060" s="2">
        <v>41932</v>
      </c>
      <c r="AL1060" s="6">
        <v>214.56309999999999</v>
      </c>
      <c r="AN1060" s="2">
        <v>41932</v>
      </c>
      <c r="AO1060" s="7">
        <v>1910.58</v>
      </c>
      <c r="AQ1060" s="2">
        <v>41932</v>
      </c>
      <c r="AR1060" s="8">
        <v>231.30170000000001</v>
      </c>
      <c r="AT1060" s="2">
        <v>41932</v>
      </c>
      <c r="AU1060" s="8">
        <v>18.57</v>
      </c>
      <c r="AW1060" s="2">
        <v>41932</v>
      </c>
      <c r="AX1060" s="8">
        <v>4316.0739999999996</v>
      </c>
    </row>
    <row r="1061" spans="1:50" x14ac:dyDescent="0.2">
      <c r="A1061" s="13">
        <v>41929</v>
      </c>
      <c r="B1061" s="7">
        <v>381.6</v>
      </c>
      <c r="D1061" s="2">
        <v>41929</v>
      </c>
      <c r="E1061" s="10">
        <v>272.61</v>
      </c>
      <c r="G1061" s="2">
        <v>41929</v>
      </c>
      <c r="H1061" s="7">
        <v>1886.76</v>
      </c>
      <c r="J1061" s="2">
        <v>41929</v>
      </c>
      <c r="K1061" s="7">
        <v>2962.24</v>
      </c>
      <c r="M1061" s="2">
        <v>41929</v>
      </c>
      <c r="N1061" s="7">
        <v>1239.24</v>
      </c>
      <c r="P1061" s="2">
        <v>41929</v>
      </c>
      <c r="Q1061" s="7">
        <v>82.75</v>
      </c>
      <c r="S1061" s="2">
        <v>41929</v>
      </c>
      <c r="T1061" s="7">
        <v>32.073419999999999</v>
      </c>
      <c r="V1061" s="2">
        <v>41929</v>
      </c>
      <c r="W1061" s="7">
        <v>196.08</v>
      </c>
      <c r="Y1061" s="2">
        <v>41929</v>
      </c>
      <c r="Z1061" s="6">
        <v>1.2770999999999999</v>
      </c>
      <c r="AB1061" s="2">
        <v>41929</v>
      </c>
      <c r="AC1061" s="6">
        <v>1.6095999999999999</v>
      </c>
      <c r="AE1061" s="2">
        <v>41929</v>
      </c>
      <c r="AF1061" s="6">
        <v>1.0577000000000001</v>
      </c>
      <c r="AH1061" s="2">
        <v>41929</v>
      </c>
      <c r="AI1061" s="11">
        <v>9.3760000000000007E-3</v>
      </c>
      <c r="AK1061" s="2">
        <v>41929</v>
      </c>
      <c r="AL1061" s="6">
        <v>214.5318</v>
      </c>
      <c r="AN1061" s="2">
        <v>41929</v>
      </c>
      <c r="AO1061" s="7">
        <v>1908.51</v>
      </c>
      <c r="AQ1061" s="2">
        <v>41929</v>
      </c>
      <c r="AR1061" s="8">
        <v>231.46709999999999</v>
      </c>
      <c r="AT1061" s="2">
        <v>41929</v>
      </c>
      <c r="AU1061" s="8">
        <v>21.99</v>
      </c>
      <c r="AW1061" s="2">
        <v>41929</v>
      </c>
      <c r="AX1061" s="8">
        <v>4258.4380000000001</v>
      </c>
    </row>
    <row r="1062" spans="1:50" x14ac:dyDescent="0.2">
      <c r="A1062" s="13">
        <v>41928</v>
      </c>
      <c r="B1062" s="7">
        <v>383.19</v>
      </c>
      <c r="D1062" s="2">
        <v>41928</v>
      </c>
      <c r="E1062" s="10">
        <v>269.02999999999997</v>
      </c>
      <c r="G1062" s="2">
        <v>41928</v>
      </c>
      <c r="H1062" s="7">
        <v>1862.76</v>
      </c>
      <c r="J1062" s="2">
        <v>41928</v>
      </c>
      <c r="K1062" s="7">
        <v>2874.65</v>
      </c>
      <c r="M1062" s="2">
        <v>41928</v>
      </c>
      <c r="N1062" s="7">
        <v>1242.98</v>
      </c>
      <c r="P1062" s="2">
        <v>41928</v>
      </c>
      <c r="Q1062" s="7">
        <v>82.7</v>
      </c>
      <c r="S1062" s="2">
        <v>41928</v>
      </c>
      <c r="T1062" s="7">
        <v>32.366880000000002</v>
      </c>
      <c r="V1062" s="2">
        <v>41928</v>
      </c>
      <c r="W1062" s="7">
        <v>192.18</v>
      </c>
      <c r="Y1062" s="2">
        <v>41928</v>
      </c>
      <c r="Z1062" s="6">
        <v>1.2825</v>
      </c>
      <c r="AB1062" s="2">
        <v>41928</v>
      </c>
      <c r="AC1062" s="6">
        <v>1.6069</v>
      </c>
      <c r="AE1062" s="2">
        <v>41928</v>
      </c>
      <c r="AF1062" s="6">
        <v>1.0622</v>
      </c>
      <c r="AH1062" s="2">
        <v>41928</v>
      </c>
      <c r="AI1062" s="11">
        <v>9.4269999999999996E-3</v>
      </c>
      <c r="AK1062" s="2">
        <v>41928</v>
      </c>
      <c r="AL1062" s="6">
        <v>214.71350000000001</v>
      </c>
      <c r="AN1062" s="2">
        <v>41928</v>
      </c>
      <c r="AO1062" s="7">
        <v>1910.4</v>
      </c>
      <c r="AQ1062" s="2">
        <v>41928</v>
      </c>
      <c r="AR1062" s="8">
        <v>231.511</v>
      </c>
      <c r="AT1062" s="2">
        <v>41928</v>
      </c>
      <c r="AU1062" s="8">
        <v>25.2</v>
      </c>
      <c r="AW1062" s="2">
        <v>41928</v>
      </c>
      <c r="AX1062" s="8">
        <v>4217.3900000000003</v>
      </c>
    </row>
    <row r="1063" spans="1:50" x14ac:dyDescent="0.2">
      <c r="A1063" s="13">
        <v>41927</v>
      </c>
      <c r="B1063" s="7">
        <v>391.87</v>
      </c>
      <c r="D1063" s="2">
        <v>41927</v>
      </c>
      <c r="E1063" s="10">
        <v>275.25</v>
      </c>
      <c r="G1063" s="2">
        <v>41927</v>
      </c>
      <c r="H1063" s="7">
        <v>1862.49</v>
      </c>
      <c r="J1063" s="2">
        <v>41927</v>
      </c>
      <c r="K1063" s="7">
        <v>2892.55</v>
      </c>
      <c r="M1063" s="2">
        <v>41927</v>
      </c>
      <c r="N1063" s="7">
        <v>1244.1600000000001</v>
      </c>
      <c r="P1063" s="2">
        <v>41927</v>
      </c>
      <c r="Q1063" s="7">
        <v>81.78</v>
      </c>
      <c r="S1063" s="2">
        <v>41927</v>
      </c>
      <c r="T1063" s="7">
        <v>31.829250000000002</v>
      </c>
      <c r="V1063" s="2">
        <v>41927</v>
      </c>
      <c r="W1063" s="7">
        <v>194.53</v>
      </c>
      <c r="Y1063" s="2">
        <v>41927</v>
      </c>
      <c r="Z1063" s="6">
        <v>1.2791000000000001</v>
      </c>
      <c r="AB1063" s="2">
        <v>41927</v>
      </c>
      <c r="AC1063" s="6">
        <v>1.5937999999999999</v>
      </c>
      <c r="AE1063" s="2">
        <v>41927</v>
      </c>
      <c r="AF1063" s="6">
        <v>1.0612999999999999</v>
      </c>
      <c r="AH1063" s="2">
        <v>41927</v>
      </c>
      <c r="AI1063" s="11">
        <v>9.4579999999999994E-3</v>
      </c>
      <c r="AK1063" s="2">
        <v>41927</v>
      </c>
      <c r="AL1063" s="6">
        <v>215.89230000000001</v>
      </c>
      <c r="AN1063" s="2">
        <v>41927</v>
      </c>
      <c r="AO1063" s="7">
        <v>1916.87</v>
      </c>
      <c r="AQ1063" s="2">
        <v>41927</v>
      </c>
      <c r="AR1063" s="8">
        <v>232.89609999999999</v>
      </c>
      <c r="AT1063" s="2">
        <v>41927</v>
      </c>
      <c r="AU1063" s="8">
        <v>26.25</v>
      </c>
      <c r="AW1063" s="2">
        <v>41927</v>
      </c>
      <c r="AX1063" s="8">
        <v>4215.317</v>
      </c>
    </row>
    <row r="1064" spans="1:50" x14ac:dyDescent="0.2">
      <c r="A1064" s="13">
        <v>41926</v>
      </c>
      <c r="B1064" s="7">
        <v>407.23</v>
      </c>
      <c r="D1064" s="2">
        <v>41926</v>
      </c>
      <c r="E1064" s="10">
        <v>278.64</v>
      </c>
      <c r="G1064" s="2">
        <v>41926</v>
      </c>
      <c r="H1064" s="7">
        <v>1877.7</v>
      </c>
      <c r="J1064" s="2">
        <v>41926</v>
      </c>
      <c r="K1064" s="7">
        <v>3000.99</v>
      </c>
      <c r="M1064" s="2">
        <v>41926</v>
      </c>
      <c r="N1064" s="7">
        <v>1234.27</v>
      </c>
      <c r="P1064" s="2">
        <v>41926</v>
      </c>
      <c r="Q1064" s="7">
        <v>81.84</v>
      </c>
      <c r="S1064" s="2">
        <v>41926</v>
      </c>
      <c r="T1064" s="7">
        <v>32.293129999999998</v>
      </c>
      <c r="V1064" s="2">
        <v>41926</v>
      </c>
      <c r="W1064" s="7">
        <v>198.94</v>
      </c>
      <c r="Y1064" s="2">
        <v>41926</v>
      </c>
      <c r="Z1064" s="6">
        <v>1.266</v>
      </c>
      <c r="AB1064" s="2">
        <v>41926</v>
      </c>
      <c r="AC1064" s="6">
        <v>1.5922000000000001</v>
      </c>
      <c r="AE1064" s="2">
        <v>41926</v>
      </c>
      <c r="AF1064" s="6">
        <v>1.0488</v>
      </c>
      <c r="AH1064" s="2">
        <v>41926</v>
      </c>
      <c r="AI1064" s="11">
        <v>9.3410000000000003E-3</v>
      </c>
      <c r="AK1064" s="2">
        <v>41926</v>
      </c>
      <c r="AL1064" s="6">
        <v>215.39769999999999</v>
      </c>
      <c r="AN1064" s="2">
        <v>41926</v>
      </c>
      <c r="AO1064" s="7">
        <v>1907.91</v>
      </c>
      <c r="AQ1064" s="2">
        <v>41926</v>
      </c>
      <c r="AR1064" s="8">
        <v>232.4905</v>
      </c>
      <c r="AT1064" s="2">
        <v>41926</v>
      </c>
      <c r="AU1064" s="8">
        <v>22.79</v>
      </c>
      <c r="AW1064" s="2">
        <v>41926</v>
      </c>
      <c r="AX1064" s="8">
        <v>4227.1710000000003</v>
      </c>
    </row>
    <row r="1065" spans="1:50" x14ac:dyDescent="0.2">
      <c r="A1065" s="13">
        <v>41925</v>
      </c>
      <c r="B1065" s="7">
        <v>388.77</v>
      </c>
      <c r="D1065" s="2">
        <v>41925</v>
      </c>
      <c r="E1065" s="10">
        <v>279.55</v>
      </c>
      <c r="G1065" s="2">
        <v>41925</v>
      </c>
      <c r="H1065" s="7">
        <v>1874.74</v>
      </c>
      <c r="J1065" s="2">
        <v>41925</v>
      </c>
      <c r="K1065" s="7">
        <v>2998.32</v>
      </c>
      <c r="M1065" s="2">
        <v>41925</v>
      </c>
      <c r="N1065" s="7">
        <v>1228.47</v>
      </c>
      <c r="P1065" s="2">
        <v>41925</v>
      </c>
      <c r="Q1065" s="7">
        <v>85.74</v>
      </c>
      <c r="S1065" s="2">
        <v>41925</v>
      </c>
      <c r="T1065" s="7">
        <v>31.667000000000002</v>
      </c>
      <c r="V1065" s="2">
        <v>41925</v>
      </c>
      <c r="W1065" s="7">
        <v>197.74</v>
      </c>
      <c r="Y1065" s="2">
        <v>41925</v>
      </c>
      <c r="Z1065" s="6">
        <v>1.2665999999999999</v>
      </c>
      <c r="AB1065" s="2">
        <v>41925</v>
      </c>
      <c r="AC1065" s="6">
        <v>1.6059999999999999</v>
      </c>
      <c r="AE1065" s="2">
        <v>41925</v>
      </c>
      <c r="AF1065" s="6">
        <v>1.0486</v>
      </c>
      <c r="AH1065" s="2">
        <v>41925</v>
      </c>
      <c r="AI1065" s="11">
        <v>9.306E-3</v>
      </c>
      <c r="AK1065" s="2">
        <v>41925</v>
      </c>
      <c r="AL1065" s="6">
        <v>215.23519999999999</v>
      </c>
      <c r="AN1065" s="2">
        <v>41925</v>
      </c>
      <c r="AO1065" s="7">
        <v>1899.95</v>
      </c>
      <c r="AQ1065" s="2">
        <v>41925</v>
      </c>
      <c r="AR1065" s="8">
        <v>231.99809999999999</v>
      </c>
      <c r="AT1065" s="2">
        <v>41925</v>
      </c>
      <c r="AU1065" s="8">
        <v>24.64</v>
      </c>
      <c r="AW1065" s="2">
        <v>41925</v>
      </c>
      <c r="AX1065" s="8">
        <v>4213.6559999999999</v>
      </c>
    </row>
    <row r="1066" spans="1:50" x14ac:dyDescent="0.2">
      <c r="A1066" s="13">
        <v>41922</v>
      </c>
      <c r="B1066" s="7">
        <v>358.05</v>
      </c>
      <c r="D1066" s="2">
        <v>41922</v>
      </c>
      <c r="E1066" s="10">
        <v>275.64999999999998</v>
      </c>
      <c r="G1066" s="2">
        <v>41922</v>
      </c>
      <c r="H1066" s="7">
        <v>1906.13</v>
      </c>
      <c r="J1066" s="2">
        <v>41922</v>
      </c>
      <c r="K1066" s="7">
        <v>2991.5</v>
      </c>
      <c r="M1066" s="2">
        <v>41922</v>
      </c>
      <c r="N1066" s="7">
        <v>1222.1600000000001</v>
      </c>
      <c r="P1066" s="2">
        <v>41922</v>
      </c>
      <c r="Q1066" s="7">
        <v>85.82</v>
      </c>
      <c r="S1066" s="2">
        <v>41922</v>
      </c>
      <c r="T1066" s="7">
        <v>30.92867</v>
      </c>
      <c r="V1066" s="2">
        <v>41922</v>
      </c>
      <c r="W1066" s="7">
        <v>196.14</v>
      </c>
      <c r="Y1066" s="2">
        <v>41922</v>
      </c>
      <c r="Z1066" s="6">
        <v>1.2639</v>
      </c>
      <c r="AB1066" s="2">
        <v>41922</v>
      </c>
      <c r="AC1066" s="6">
        <v>1.6063000000000001</v>
      </c>
      <c r="AE1066" s="2">
        <v>41922</v>
      </c>
      <c r="AF1066" s="6">
        <v>1.0454000000000001</v>
      </c>
      <c r="AH1066" s="2">
        <v>41922</v>
      </c>
      <c r="AI1066" s="11">
        <v>9.2709999999999997E-3</v>
      </c>
      <c r="AK1066" s="2">
        <v>41922</v>
      </c>
      <c r="AL1066" s="6">
        <v>215.2354</v>
      </c>
      <c r="AN1066" s="2">
        <v>41922</v>
      </c>
      <c r="AO1066" s="7">
        <v>1899.95</v>
      </c>
      <c r="AQ1066" s="2">
        <v>41922</v>
      </c>
      <c r="AR1066" s="8">
        <v>232.12899999999999</v>
      </c>
      <c r="AT1066" s="2">
        <v>41922</v>
      </c>
      <c r="AU1066" s="8">
        <v>21.24</v>
      </c>
      <c r="AW1066" s="2">
        <v>41922</v>
      </c>
      <c r="AX1066" s="8">
        <v>4276.2370000000001</v>
      </c>
    </row>
    <row r="1067" spans="1:50" x14ac:dyDescent="0.2">
      <c r="A1067" s="13">
        <v>41921</v>
      </c>
      <c r="B1067" s="7">
        <v>366.3</v>
      </c>
      <c r="D1067" s="2">
        <v>41921</v>
      </c>
      <c r="E1067" s="10">
        <v>282.63</v>
      </c>
      <c r="G1067" s="2">
        <v>41921</v>
      </c>
      <c r="H1067" s="7">
        <v>1928.21</v>
      </c>
      <c r="J1067" s="2">
        <v>41921</v>
      </c>
      <c r="K1067" s="7">
        <v>3042.45</v>
      </c>
      <c r="M1067" s="2">
        <v>41921</v>
      </c>
      <c r="N1067" s="7">
        <v>1224.03</v>
      </c>
      <c r="P1067" s="2">
        <v>41921</v>
      </c>
      <c r="Q1067" s="7">
        <v>85.77</v>
      </c>
      <c r="S1067" s="2">
        <v>41921</v>
      </c>
      <c r="T1067" s="7">
        <v>31.313310000000001</v>
      </c>
      <c r="V1067" s="2">
        <v>41921</v>
      </c>
      <c r="W1067" s="7">
        <v>198.39</v>
      </c>
      <c r="Y1067" s="2">
        <v>41921</v>
      </c>
      <c r="Z1067" s="6">
        <v>1.2685999999999999</v>
      </c>
      <c r="AB1067" s="2">
        <v>41921</v>
      </c>
      <c r="AC1067" s="6">
        <v>1.6118999999999999</v>
      </c>
      <c r="AE1067" s="2">
        <v>41921</v>
      </c>
      <c r="AF1067" s="6">
        <v>1.0477000000000001</v>
      </c>
      <c r="AH1067" s="2">
        <v>41921</v>
      </c>
      <c r="AI1067" s="11">
        <v>9.2659999999999999E-3</v>
      </c>
      <c r="AK1067" s="2">
        <v>41921</v>
      </c>
      <c r="AL1067" s="6">
        <v>215.1739</v>
      </c>
      <c r="AN1067" s="2">
        <v>41921</v>
      </c>
      <c r="AO1067" s="7">
        <v>1899.13</v>
      </c>
      <c r="AQ1067" s="2">
        <v>41921</v>
      </c>
      <c r="AR1067" s="8">
        <v>232.10890000000001</v>
      </c>
      <c r="AT1067" s="2">
        <v>41921</v>
      </c>
      <c r="AU1067" s="8">
        <v>18.760000000000002</v>
      </c>
      <c r="AW1067" s="2">
        <v>41921</v>
      </c>
      <c r="AX1067" s="8">
        <v>4378.3360000000002</v>
      </c>
    </row>
    <row r="1068" spans="1:50" x14ac:dyDescent="0.2">
      <c r="A1068" s="13">
        <v>41920</v>
      </c>
      <c r="B1068" s="7">
        <v>350.6</v>
      </c>
      <c r="D1068" s="2">
        <v>41920</v>
      </c>
      <c r="E1068" s="10">
        <v>278.99</v>
      </c>
      <c r="G1068" s="2">
        <v>41920</v>
      </c>
      <c r="H1068" s="7">
        <v>1968.89</v>
      </c>
      <c r="J1068" s="2">
        <v>41920</v>
      </c>
      <c r="K1068" s="7">
        <v>3053.31</v>
      </c>
      <c r="M1068" s="2">
        <v>41920</v>
      </c>
      <c r="N1068" s="7">
        <v>1207.3800000000001</v>
      </c>
      <c r="P1068" s="2">
        <v>41920</v>
      </c>
      <c r="Q1068" s="7">
        <v>87.31</v>
      </c>
      <c r="S1068" s="2">
        <v>41920</v>
      </c>
      <c r="T1068" s="7">
        <v>31.552409999999998</v>
      </c>
      <c r="V1068" s="2">
        <v>41920</v>
      </c>
      <c r="W1068" s="7">
        <v>196.58</v>
      </c>
      <c r="Y1068" s="2">
        <v>41920</v>
      </c>
      <c r="Z1068" s="6">
        <v>1.2678</v>
      </c>
      <c r="AB1068" s="2">
        <v>41920</v>
      </c>
      <c r="AC1068" s="6">
        <v>1.6069</v>
      </c>
      <c r="AE1068" s="2">
        <v>41920</v>
      </c>
      <c r="AF1068" s="6">
        <v>1.0450999999999999</v>
      </c>
      <c r="AH1068" s="2">
        <v>41920</v>
      </c>
      <c r="AI1068" s="11">
        <v>9.2219999999999993E-3</v>
      </c>
      <c r="AK1068" s="2">
        <v>41920</v>
      </c>
      <c r="AL1068" s="6">
        <v>214.9622</v>
      </c>
      <c r="AN1068" s="2">
        <v>41920</v>
      </c>
      <c r="AO1068" s="7">
        <v>1899.33</v>
      </c>
      <c r="AQ1068" s="2">
        <v>41920</v>
      </c>
      <c r="AR1068" s="8">
        <v>231.95099999999999</v>
      </c>
      <c r="AT1068" s="2">
        <v>41920</v>
      </c>
      <c r="AU1068" s="8">
        <v>15.11</v>
      </c>
      <c r="AW1068" s="2">
        <v>41920</v>
      </c>
      <c r="AX1068" s="8">
        <v>4468.5940000000001</v>
      </c>
    </row>
    <row r="1069" spans="1:50" x14ac:dyDescent="0.2">
      <c r="A1069" s="13">
        <v>41919</v>
      </c>
      <c r="B1069" s="7">
        <v>330.68</v>
      </c>
      <c r="D1069" s="2">
        <v>41919</v>
      </c>
      <c r="E1069" s="10">
        <v>282.14999999999998</v>
      </c>
      <c r="G1069" s="2">
        <v>41919</v>
      </c>
      <c r="H1069" s="7">
        <v>1935.1</v>
      </c>
      <c r="J1069" s="2">
        <v>41919</v>
      </c>
      <c r="K1069" s="7">
        <v>3082.1</v>
      </c>
      <c r="M1069" s="2">
        <v>41919</v>
      </c>
      <c r="N1069" s="7">
        <v>1211.29</v>
      </c>
      <c r="P1069" s="2">
        <v>41919</v>
      </c>
      <c r="Q1069" s="7">
        <v>88.85</v>
      </c>
      <c r="S1069" s="2">
        <v>41919</v>
      </c>
      <c r="T1069" s="7">
        <v>31.492360000000001</v>
      </c>
      <c r="V1069" s="2">
        <v>41919</v>
      </c>
      <c r="W1069" s="7">
        <v>197.93</v>
      </c>
      <c r="Y1069" s="2">
        <v>41919</v>
      </c>
      <c r="Z1069" s="6">
        <v>1.2652000000000001</v>
      </c>
      <c r="AB1069" s="2">
        <v>41919</v>
      </c>
      <c r="AC1069" s="6">
        <v>1.6082999999999998</v>
      </c>
      <c r="AE1069" s="2">
        <v>41919</v>
      </c>
      <c r="AF1069" s="6">
        <v>1.0435000000000001</v>
      </c>
      <c r="AH1069" s="2">
        <v>41919</v>
      </c>
      <c r="AI1069" s="11">
        <v>9.2370000000000004E-3</v>
      </c>
      <c r="AK1069" s="2">
        <v>41919</v>
      </c>
      <c r="AL1069" s="6">
        <v>214.98859999999999</v>
      </c>
      <c r="AN1069" s="2">
        <v>41919</v>
      </c>
      <c r="AO1069" s="7">
        <v>1896.81</v>
      </c>
      <c r="AQ1069" s="2">
        <v>41919</v>
      </c>
      <c r="AR1069" s="8">
        <v>231.83920000000001</v>
      </c>
      <c r="AT1069" s="2">
        <v>41919</v>
      </c>
      <c r="AU1069" s="8">
        <v>17.2</v>
      </c>
      <c r="AW1069" s="2">
        <v>41919</v>
      </c>
      <c r="AX1069" s="8">
        <v>4385.2030000000004</v>
      </c>
    </row>
    <row r="1070" spans="1:50" x14ac:dyDescent="0.2">
      <c r="A1070" s="13">
        <v>41918</v>
      </c>
      <c r="B1070" s="7">
        <v>333.34</v>
      </c>
      <c r="D1070" s="2">
        <v>41918</v>
      </c>
      <c r="E1070" s="10">
        <v>281.42</v>
      </c>
      <c r="G1070" s="2">
        <v>41918</v>
      </c>
      <c r="H1070" s="7">
        <v>1964.82</v>
      </c>
      <c r="J1070" s="2">
        <v>41918</v>
      </c>
      <c r="K1070" s="7">
        <v>3138.67</v>
      </c>
      <c r="M1070" s="2">
        <v>41918</v>
      </c>
      <c r="N1070" s="7">
        <v>1207.55</v>
      </c>
      <c r="P1070" s="2">
        <v>41918</v>
      </c>
      <c r="Q1070" s="7">
        <v>90.34</v>
      </c>
      <c r="S1070" s="2">
        <v>41918</v>
      </c>
      <c r="T1070" s="7">
        <v>30.90429</v>
      </c>
      <c r="V1070" s="2">
        <v>41918</v>
      </c>
      <c r="W1070" s="7">
        <v>197.41</v>
      </c>
      <c r="Y1070" s="2">
        <v>41918</v>
      </c>
      <c r="Z1070" s="6">
        <v>1.2595000000000001</v>
      </c>
      <c r="AB1070" s="2">
        <v>41918</v>
      </c>
      <c r="AC1070" s="6">
        <v>1.6023000000000001</v>
      </c>
      <c r="AE1070" s="2">
        <v>41918</v>
      </c>
      <c r="AF1070" s="6">
        <v>1.0389999999999999</v>
      </c>
      <c r="AH1070" s="2">
        <v>41918</v>
      </c>
      <c r="AI1070" s="11">
        <v>9.1809999999999999E-3</v>
      </c>
      <c r="AK1070" s="2">
        <v>41918</v>
      </c>
      <c r="AL1070" s="6">
        <v>214.86770000000001</v>
      </c>
      <c r="AN1070" s="2">
        <v>41918</v>
      </c>
      <c r="AO1070" s="7">
        <v>1890.99</v>
      </c>
      <c r="AQ1070" s="2">
        <v>41918</v>
      </c>
      <c r="AR1070" s="8">
        <v>231.97810000000001</v>
      </c>
      <c r="AT1070" s="2">
        <v>41918</v>
      </c>
      <c r="AU1070" s="8">
        <v>15.46</v>
      </c>
      <c r="AW1070" s="2">
        <v>41918</v>
      </c>
      <c r="AX1070" s="8">
        <v>4454.8019999999997</v>
      </c>
    </row>
    <row r="1071" spans="1:50" x14ac:dyDescent="0.2">
      <c r="A1071" s="13">
        <v>41915</v>
      </c>
      <c r="B1071" s="7">
        <v>358.65</v>
      </c>
      <c r="D1071" s="2">
        <v>41915</v>
      </c>
      <c r="E1071" s="10">
        <v>273.58999999999997</v>
      </c>
      <c r="G1071" s="2">
        <v>41915</v>
      </c>
      <c r="H1071" s="7">
        <v>1967.9</v>
      </c>
      <c r="J1071" s="2">
        <v>41915</v>
      </c>
      <c r="K1071" s="7">
        <v>3133.37</v>
      </c>
      <c r="M1071" s="2">
        <v>41915</v>
      </c>
      <c r="N1071" s="7">
        <v>1192.69</v>
      </c>
      <c r="P1071" s="2">
        <v>41915</v>
      </c>
      <c r="Q1071" s="7">
        <v>89.74</v>
      </c>
      <c r="S1071" s="2">
        <v>41915</v>
      </c>
      <c r="T1071" s="7">
        <v>30.20505</v>
      </c>
      <c r="V1071" s="2">
        <v>41915</v>
      </c>
      <c r="W1071" s="7">
        <v>195.39</v>
      </c>
      <c r="Y1071" s="2">
        <v>41915</v>
      </c>
      <c r="Z1071" s="6">
        <v>1.2513000000000001</v>
      </c>
      <c r="AB1071" s="2">
        <v>41915</v>
      </c>
      <c r="AC1071" s="6">
        <v>1.5966</v>
      </c>
      <c r="AE1071" s="2">
        <v>41915</v>
      </c>
      <c r="AF1071" s="6">
        <v>1.0336000000000001</v>
      </c>
      <c r="AH1071" s="2">
        <v>41915</v>
      </c>
      <c r="AI1071" s="11">
        <v>9.1090000000000008E-3</v>
      </c>
      <c r="AK1071" s="2">
        <v>41915</v>
      </c>
      <c r="AL1071" s="6">
        <v>214.69649999999999</v>
      </c>
      <c r="AN1071" s="2">
        <v>41915</v>
      </c>
      <c r="AO1071" s="7">
        <v>1888.08</v>
      </c>
      <c r="AQ1071" s="2">
        <v>41915</v>
      </c>
      <c r="AR1071" s="8">
        <v>231.8058</v>
      </c>
      <c r="AT1071" s="2">
        <v>41915</v>
      </c>
      <c r="AU1071" s="8">
        <v>14.55</v>
      </c>
      <c r="AW1071" s="2">
        <v>41915</v>
      </c>
      <c r="AX1071" s="8">
        <v>4475.6239999999998</v>
      </c>
    </row>
    <row r="1072" spans="1:50" x14ac:dyDescent="0.2">
      <c r="A1072" s="13">
        <v>41914</v>
      </c>
      <c r="B1072" s="7">
        <v>376.85</v>
      </c>
      <c r="D1072" s="2">
        <v>41914</v>
      </c>
      <c r="E1072" s="10">
        <v>271.92</v>
      </c>
      <c r="G1072" s="2">
        <v>41914</v>
      </c>
      <c r="H1072" s="7">
        <v>1946.17</v>
      </c>
      <c r="J1072" s="2">
        <v>41914</v>
      </c>
      <c r="K1072" s="7">
        <v>3106.42</v>
      </c>
      <c r="M1072" s="2">
        <v>41914</v>
      </c>
      <c r="N1072" s="7">
        <v>1213.53</v>
      </c>
      <c r="P1072" s="2">
        <v>41914</v>
      </c>
      <c r="Q1072" s="7">
        <v>91.01</v>
      </c>
      <c r="S1072" s="2">
        <v>41914</v>
      </c>
      <c r="T1072" s="7">
        <v>30.207740000000001</v>
      </c>
      <c r="V1072" s="2">
        <v>41914</v>
      </c>
      <c r="W1072" s="7">
        <v>193.46</v>
      </c>
      <c r="Y1072" s="2">
        <v>41914</v>
      </c>
      <c r="Z1072" s="6">
        <v>1.2676000000000001</v>
      </c>
      <c r="AB1072" s="2">
        <v>41914</v>
      </c>
      <c r="AC1072" s="6">
        <v>1.6147</v>
      </c>
      <c r="AE1072" s="2">
        <v>41914</v>
      </c>
      <c r="AF1072" s="6">
        <v>1.0493999999999999</v>
      </c>
      <c r="AH1072" s="2">
        <v>41914</v>
      </c>
      <c r="AI1072" s="11">
        <v>9.2409999999999992E-3</v>
      </c>
      <c r="AK1072" s="2">
        <v>41914</v>
      </c>
      <c r="AL1072" s="6">
        <v>214.87100000000001</v>
      </c>
      <c r="AN1072" s="2">
        <v>41914</v>
      </c>
      <c r="AO1072" s="7">
        <v>1888.14</v>
      </c>
      <c r="AQ1072" s="2">
        <v>41914</v>
      </c>
      <c r="AR1072" s="8">
        <v>231.89689999999999</v>
      </c>
      <c r="AT1072" s="2">
        <v>41914</v>
      </c>
      <c r="AU1072" s="8">
        <v>16.16</v>
      </c>
      <c r="AW1072" s="2">
        <v>41914</v>
      </c>
      <c r="AX1072" s="8">
        <v>4430.1949999999997</v>
      </c>
    </row>
    <row r="1073" spans="1:50" x14ac:dyDescent="0.2">
      <c r="A1073" s="13">
        <v>41913</v>
      </c>
      <c r="B1073" s="7">
        <v>383.45</v>
      </c>
      <c r="D1073" s="2">
        <v>41913</v>
      </c>
      <c r="E1073" s="10">
        <v>272.16000000000003</v>
      </c>
      <c r="G1073" s="2">
        <v>41913</v>
      </c>
      <c r="H1073" s="7">
        <v>1946.16</v>
      </c>
      <c r="J1073" s="2">
        <v>41913</v>
      </c>
      <c r="K1073" s="7">
        <v>3195.08</v>
      </c>
      <c r="M1073" s="2">
        <v>41913</v>
      </c>
      <c r="N1073" s="7">
        <v>1216.45</v>
      </c>
      <c r="P1073" s="2">
        <v>41913</v>
      </c>
      <c r="Q1073" s="7">
        <v>90.73</v>
      </c>
      <c r="S1073" s="2">
        <v>41913</v>
      </c>
      <c r="T1073" s="7">
        <v>30.00177</v>
      </c>
      <c r="V1073" s="2">
        <v>41913</v>
      </c>
      <c r="W1073" s="7">
        <v>195.77</v>
      </c>
      <c r="Y1073" s="2">
        <v>41913</v>
      </c>
      <c r="Z1073" s="6">
        <v>1.2608999999999999</v>
      </c>
      <c r="AB1073" s="2">
        <v>41913</v>
      </c>
      <c r="AC1073" s="6">
        <v>1.6188</v>
      </c>
      <c r="AE1073" s="2">
        <v>41913</v>
      </c>
      <c r="AF1073" s="6">
        <v>1.0446</v>
      </c>
      <c r="AH1073" s="2">
        <v>41913</v>
      </c>
      <c r="AI1073" s="11">
        <v>9.1500000000000001E-3</v>
      </c>
      <c r="AK1073" s="2">
        <v>41913</v>
      </c>
      <c r="AL1073" s="6">
        <v>215.33920000000001</v>
      </c>
      <c r="AN1073" s="2">
        <v>41913</v>
      </c>
      <c r="AO1073" s="7">
        <v>1890.44</v>
      </c>
      <c r="AQ1073" s="2">
        <v>41913</v>
      </c>
      <c r="AR1073" s="8">
        <v>232.13</v>
      </c>
      <c r="AT1073" s="2">
        <v>41913</v>
      </c>
      <c r="AU1073" s="8">
        <v>16.71</v>
      </c>
      <c r="AW1073" s="2">
        <v>41913</v>
      </c>
      <c r="AX1073" s="8">
        <v>4422.085</v>
      </c>
    </row>
    <row r="1074" spans="1:50" x14ac:dyDescent="0.2">
      <c r="A1074" s="13">
        <v>41912</v>
      </c>
      <c r="B1074" s="7">
        <v>389.67</v>
      </c>
      <c r="D1074" s="2">
        <v>41912</v>
      </c>
      <c r="E1074" s="10">
        <v>274.23</v>
      </c>
      <c r="G1074" s="2">
        <v>41912</v>
      </c>
      <c r="H1074" s="7">
        <v>1972.29</v>
      </c>
      <c r="J1074" s="2">
        <v>41912</v>
      </c>
      <c r="K1074" s="7">
        <v>3225.93</v>
      </c>
      <c r="M1074" s="2">
        <v>41912</v>
      </c>
      <c r="N1074" s="7">
        <v>1208.67</v>
      </c>
      <c r="P1074" s="2">
        <v>41912</v>
      </c>
      <c r="Q1074" s="7">
        <v>91.16</v>
      </c>
      <c r="S1074" s="2">
        <v>41912</v>
      </c>
      <c r="T1074" s="7">
        <v>29.933039999999998</v>
      </c>
      <c r="V1074" s="2">
        <v>41912</v>
      </c>
      <c r="W1074" s="7">
        <v>197.33</v>
      </c>
      <c r="Y1074" s="2">
        <v>41912</v>
      </c>
      <c r="Z1074" s="6">
        <v>1.2629000000000001</v>
      </c>
      <c r="AB1074" s="2">
        <v>41912</v>
      </c>
      <c r="AC1074" s="6">
        <v>1.6219000000000001</v>
      </c>
      <c r="AE1074" s="2">
        <v>41912</v>
      </c>
      <c r="AF1074" s="6">
        <v>1.0472999999999999</v>
      </c>
      <c r="AH1074" s="2">
        <v>41912</v>
      </c>
      <c r="AI1074" s="11">
        <v>9.1190000000000004E-3</v>
      </c>
      <c r="AK1074" s="2">
        <v>41912</v>
      </c>
      <c r="AL1074" s="6">
        <v>214.7097</v>
      </c>
      <c r="AN1074" s="2">
        <v>41912</v>
      </c>
      <c r="AO1074" s="7">
        <v>1881.11</v>
      </c>
      <c r="AQ1074" s="2">
        <v>41912</v>
      </c>
      <c r="AR1074" s="8">
        <v>231.5942</v>
      </c>
      <c r="AT1074" s="2">
        <v>41912</v>
      </c>
      <c r="AU1074" s="8">
        <v>16.309999999999999</v>
      </c>
      <c r="AW1074" s="2">
        <v>41912</v>
      </c>
      <c r="AX1074" s="8">
        <v>4493.3900000000003</v>
      </c>
    </row>
    <row r="1075" spans="1:50" x14ac:dyDescent="0.2">
      <c r="A1075" s="13">
        <v>41911</v>
      </c>
      <c r="B1075" s="7">
        <v>375.22</v>
      </c>
      <c r="D1075" s="2">
        <v>41911</v>
      </c>
      <c r="E1075" s="10">
        <v>276.58999999999997</v>
      </c>
      <c r="G1075" s="2">
        <v>41911</v>
      </c>
      <c r="H1075" s="7">
        <v>1977.8</v>
      </c>
      <c r="J1075" s="2">
        <v>41911</v>
      </c>
      <c r="K1075" s="7">
        <v>3186.95</v>
      </c>
      <c r="M1075" s="2">
        <v>41911</v>
      </c>
      <c r="N1075" s="7">
        <v>1217.77</v>
      </c>
      <c r="P1075" s="2">
        <v>41911</v>
      </c>
      <c r="Q1075" s="7">
        <v>94.57</v>
      </c>
      <c r="S1075" s="2">
        <v>41911</v>
      </c>
      <c r="T1075" s="7">
        <v>30.286259999999999</v>
      </c>
      <c r="V1075" s="2">
        <v>41911</v>
      </c>
      <c r="W1075" s="7">
        <v>198.7</v>
      </c>
      <c r="Y1075" s="2">
        <v>41911</v>
      </c>
      <c r="Z1075" s="6">
        <v>1.2697000000000001</v>
      </c>
      <c r="AB1075" s="2">
        <v>41911</v>
      </c>
      <c r="AC1075" s="6">
        <v>1.6263999999999998</v>
      </c>
      <c r="AE1075" s="2">
        <v>41911</v>
      </c>
      <c r="AF1075" s="6">
        <v>1.0523</v>
      </c>
      <c r="AH1075" s="2">
        <v>41911</v>
      </c>
      <c r="AI1075" s="11">
        <v>9.1459999999999996E-3</v>
      </c>
      <c r="AK1075" s="2">
        <v>41911</v>
      </c>
      <c r="AL1075" s="6">
        <v>214.322</v>
      </c>
      <c r="AN1075" s="2">
        <v>41911</v>
      </c>
      <c r="AO1075" s="7">
        <v>1882.74</v>
      </c>
      <c r="AQ1075" s="2">
        <v>41911</v>
      </c>
      <c r="AR1075" s="8">
        <v>231.28819999999999</v>
      </c>
      <c r="AT1075" s="2">
        <v>41911</v>
      </c>
      <c r="AU1075" s="8">
        <v>15.98</v>
      </c>
      <c r="AW1075" s="2">
        <v>41911</v>
      </c>
      <c r="AX1075" s="8">
        <v>4505.8530000000001</v>
      </c>
    </row>
    <row r="1076" spans="1:50" x14ac:dyDescent="0.2">
      <c r="A1076" s="13">
        <v>41908</v>
      </c>
      <c r="B1076" s="7">
        <v>407.28</v>
      </c>
      <c r="D1076" s="2">
        <v>41908</v>
      </c>
      <c r="E1076" s="10">
        <v>283.10000000000002</v>
      </c>
      <c r="G1076" s="2">
        <v>41908</v>
      </c>
      <c r="H1076" s="7">
        <v>1982.85</v>
      </c>
      <c r="J1076" s="2">
        <v>41908</v>
      </c>
      <c r="K1076" s="7">
        <v>3219.58</v>
      </c>
      <c r="M1076" s="2">
        <v>41908</v>
      </c>
      <c r="N1076" s="7">
        <v>1214.83</v>
      </c>
      <c r="P1076" s="2">
        <v>41908</v>
      </c>
      <c r="Q1076" s="7">
        <v>93.54</v>
      </c>
      <c r="S1076" s="2">
        <v>41908</v>
      </c>
      <c r="T1076" s="7">
        <v>29.934049999999999</v>
      </c>
      <c r="V1076" s="2">
        <v>41908</v>
      </c>
      <c r="W1076" s="7">
        <v>197.87</v>
      </c>
      <c r="Y1076" s="2">
        <v>41908</v>
      </c>
      <c r="Z1076" s="6">
        <v>1.2688999999999999</v>
      </c>
      <c r="AB1076" s="2">
        <v>41908</v>
      </c>
      <c r="AC1076" s="6">
        <v>1.6242999999999999</v>
      </c>
      <c r="AE1076" s="2">
        <v>41908</v>
      </c>
      <c r="AF1076" s="6">
        <v>1.0515000000000001</v>
      </c>
      <c r="AH1076" s="2">
        <v>41908</v>
      </c>
      <c r="AI1076" s="11">
        <v>9.1450000000000004E-3</v>
      </c>
      <c r="AK1076" s="2">
        <v>41908</v>
      </c>
      <c r="AL1076" s="6">
        <v>214.26769999999999</v>
      </c>
      <c r="AN1076" s="2">
        <v>41908</v>
      </c>
      <c r="AO1076" s="7">
        <v>1880.4</v>
      </c>
      <c r="AQ1076" s="2">
        <v>41908</v>
      </c>
      <c r="AR1076" s="8">
        <v>231.3295</v>
      </c>
      <c r="AT1076" s="2">
        <v>41908</v>
      </c>
      <c r="AU1076" s="8">
        <v>14.85</v>
      </c>
      <c r="AW1076" s="2">
        <v>41908</v>
      </c>
      <c r="AX1076" s="8">
        <v>4512.1940000000004</v>
      </c>
    </row>
    <row r="1077" spans="1:50" x14ac:dyDescent="0.2">
      <c r="A1077" s="13">
        <v>41907</v>
      </c>
      <c r="B1077" s="7">
        <v>407.43</v>
      </c>
      <c r="D1077" s="2">
        <v>41907</v>
      </c>
      <c r="E1077" s="10">
        <v>283.45999999999998</v>
      </c>
      <c r="G1077" s="2">
        <v>41907</v>
      </c>
      <c r="H1077" s="7">
        <v>1965.99</v>
      </c>
      <c r="J1077" s="2">
        <v>41907</v>
      </c>
      <c r="K1077" s="7">
        <v>3202.31</v>
      </c>
      <c r="M1077" s="2">
        <v>41907</v>
      </c>
      <c r="N1077" s="7">
        <v>1220.28</v>
      </c>
      <c r="P1077" s="2">
        <v>41907</v>
      </c>
      <c r="Q1077" s="7">
        <v>92.53</v>
      </c>
      <c r="S1077" s="2">
        <v>41907</v>
      </c>
      <c r="T1077" s="7">
        <v>30.134630000000001</v>
      </c>
      <c r="V1077" s="2">
        <v>41907</v>
      </c>
      <c r="W1077" s="7">
        <v>198.05</v>
      </c>
      <c r="Y1077" s="2">
        <v>41907</v>
      </c>
      <c r="Z1077" s="6">
        <v>1.2741</v>
      </c>
      <c r="AB1077" s="2">
        <v>41907</v>
      </c>
      <c r="AC1077" s="6">
        <v>1.6303000000000001</v>
      </c>
      <c r="AE1077" s="2">
        <v>41907</v>
      </c>
      <c r="AF1077" s="6">
        <v>1.0551999999999999</v>
      </c>
      <c r="AH1077" s="2">
        <v>41907</v>
      </c>
      <c r="AI1077" s="11">
        <v>9.1940000000000008E-3</v>
      </c>
      <c r="AK1077" s="2">
        <v>41907</v>
      </c>
      <c r="AL1077" s="6">
        <v>214.35900000000001</v>
      </c>
      <c r="AN1077" s="2">
        <v>41907</v>
      </c>
      <c r="AO1077" s="7">
        <v>1882.77</v>
      </c>
      <c r="AQ1077" s="2">
        <v>41907</v>
      </c>
      <c r="AR1077" s="8">
        <v>231.32400000000001</v>
      </c>
      <c r="AT1077" s="2">
        <v>41907</v>
      </c>
      <c r="AU1077" s="8">
        <v>15.64</v>
      </c>
      <c r="AW1077" s="2">
        <v>41907</v>
      </c>
      <c r="AX1077" s="8">
        <v>4466.7479999999996</v>
      </c>
    </row>
    <row r="1078" spans="1:50" x14ac:dyDescent="0.2">
      <c r="A1078" s="13">
        <v>41906</v>
      </c>
      <c r="B1078" s="7">
        <v>428.4</v>
      </c>
      <c r="D1078" s="2">
        <v>41906</v>
      </c>
      <c r="E1078" s="10">
        <v>286.45</v>
      </c>
      <c r="G1078" s="2">
        <v>41906</v>
      </c>
      <c r="H1078" s="7">
        <v>1998.3</v>
      </c>
      <c r="J1078" s="2">
        <v>41906</v>
      </c>
      <c r="K1078" s="7">
        <v>3244.01</v>
      </c>
      <c r="M1078" s="2">
        <v>41906</v>
      </c>
      <c r="N1078" s="7">
        <v>1218.03</v>
      </c>
      <c r="P1078" s="2">
        <v>41906</v>
      </c>
      <c r="Q1078" s="7">
        <v>92.8</v>
      </c>
      <c r="S1078" s="2">
        <v>41906</v>
      </c>
      <c r="T1078" s="7">
        <v>30.490590000000001</v>
      </c>
      <c r="V1078" s="2">
        <v>41906</v>
      </c>
      <c r="W1078" s="7">
        <v>199.7</v>
      </c>
      <c r="Y1078" s="2">
        <v>41906</v>
      </c>
      <c r="Z1078" s="6">
        <v>1.2786999999999999</v>
      </c>
      <c r="AB1078" s="2">
        <v>41906</v>
      </c>
      <c r="AC1078" s="6">
        <v>1.6337000000000002</v>
      </c>
      <c r="AE1078" s="2">
        <v>41906</v>
      </c>
      <c r="AF1078" s="6">
        <v>1.0583</v>
      </c>
      <c r="AH1078" s="2">
        <v>41906</v>
      </c>
      <c r="AI1078" s="11">
        <v>9.1850000000000005E-3</v>
      </c>
      <c r="AK1078" s="2">
        <v>41906</v>
      </c>
      <c r="AL1078" s="6">
        <v>214.06950000000001</v>
      </c>
      <c r="AN1078" s="2">
        <v>41906</v>
      </c>
      <c r="AO1078" s="7">
        <v>1878.22</v>
      </c>
      <c r="AQ1078" s="2">
        <v>41906</v>
      </c>
      <c r="AR1078" s="8">
        <v>231.084</v>
      </c>
      <c r="AT1078" s="2">
        <v>41906</v>
      </c>
      <c r="AU1078" s="8">
        <v>13.27</v>
      </c>
      <c r="AW1078" s="2">
        <v>41906</v>
      </c>
      <c r="AX1078" s="8">
        <v>4555.2209999999995</v>
      </c>
    </row>
    <row r="1079" spans="1:50" x14ac:dyDescent="0.2">
      <c r="A1079" s="13">
        <v>41905</v>
      </c>
      <c r="B1079" s="7">
        <v>448.34</v>
      </c>
      <c r="D1079" s="2">
        <v>41905</v>
      </c>
      <c r="E1079" s="10">
        <v>284.37</v>
      </c>
      <c r="G1079" s="2">
        <v>41905</v>
      </c>
      <c r="H1079" s="7">
        <v>1982.77</v>
      </c>
      <c r="J1079" s="2">
        <v>41905</v>
      </c>
      <c r="K1079" s="7">
        <v>3205.93</v>
      </c>
      <c r="M1079" s="2">
        <v>41905</v>
      </c>
      <c r="N1079" s="7">
        <v>1221.4100000000001</v>
      </c>
      <c r="P1079" s="2">
        <v>41905</v>
      </c>
      <c r="Q1079" s="7">
        <v>91.56</v>
      </c>
      <c r="S1079" s="2">
        <v>41905</v>
      </c>
      <c r="T1079" s="7">
        <v>30.265250000000002</v>
      </c>
      <c r="V1079" s="2">
        <v>41905</v>
      </c>
      <c r="W1079" s="7">
        <v>198.57</v>
      </c>
      <c r="Y1079" s="2">
        <v>41905</v>
      </c>
      <c r="Z1079" s="6">
        <v>1.2847</v>
      </c>
      <c r="AB1079" s="2">
        <v>41905</v>
      </c>
      <c r="AC1079" s="6">
        <v>1.6358999999999999</v>
      </c>
      <c r="AE1079" s="2">
        <v>41905</v>
      </c>
      <c r="AF1079" s="6">
        <v>1.0640000000000001</v>
      </c>
      <c r="AH1079" s="2">
        <v>41905</v>
      </c>
      <c r="AI1079" s="11">
        <v>9.1789999999999997E-3</v>
      </c>
      <c r="AK1079" s="2">
        <v>41905</v>
      </c>
      <c r="AL1079" s="6">
        <v>213.7542</v>
      </c>
      <c r="AN1079" s="2">
        <v>41905</v>
      </c>
      <c r="AO1079" s="7">
        <v>1881.09</v>
      </c>
      <c r="AQ1079" s="2">
        <v>41905</v>
      </c>
      <c r="AR1079" s="8">
        <v>230.94159999999999</v>
      </c>
      <c r="AT1079" s="2">
        <v>41905</v>
      </c>
      <c r="AU1079" s="8">
        <v>14.93</v>
      </c>
      <c r="AW1079" s="2">
        <v>41905</v>
      </c>
      <c r="AX1079" s="8">
        <v>4508.6880000000001</v>
      </c>
    </row>
    <row r="1080" spans="1:50" x14ac:dyDescent="0.2">
      <c r="A1080" s="13">
        <v>41904</v>
      </c>
      <c r="B1080" s="7">
        <v>402.47</v>
      </c>
      <c r="D1080" s="2">
        <v>41904</v>
      </c>
      <c r="E1080" s="10">
        <v>286.51</v>
      </c>
      <c r="G1080" s="2">
        <v>41904</v>
      </c>
      <c r="H1080" s="7">
        <v>1994.29</v>
      </c>
      <c r="J1080" s="2">
        <v>41904</v>
      </c>
      <c r="K1080" s="7">
        <v>3257.48</v>
      </c>
      <c r="M1080" s="2">
        <v>41904</v>
      </c>
      <c r="N1080" s="7">
        <v>1217.1500000000001</v>
      </c>
      <c r="P1080" s="2">
        <v>41904</v>
      </c>
      <c r="Q1080" s="7">
        <v>91.52</v>
      </c>
      <c r="S1080" s="2">
        <v>41904</v>
      </c>
      <c r="T1080" s="7">
        <v>30.441040000000001</v>
      </c>
      <c r="V1080" s="2">
        <v>41904</v>
      </c>
      <c r="W1080" s="7">
        <v>198.68</v>
      </c>
      <c r="Y1080" s="2">
        <v>41904</v>
      </c>
      <c r="Z1080" s="6">
        <v>1.2831999999999999</v>
      </c>
      <c r="AB1080" s="2">
        <v>41904</v>
      </c>
      <c r="AC1080" s="6">
        <v>1.6347</v>
      </c>
      <c r="AE1080" s="2">
        <v>41904</v>
      </c>
      <c r="AF1080" s="6">
        <v>1.0629</v>
      </c>
      <c r="AH1080" s="2">
        <v>41904</v>
      </c>
      <c r="AI1080" s="11">
        <v>9.1800000000000007E-3</v>
      </c>
      <c r="AK1080" s="2">
        <v>41904</v>
      </c>
      <c r="AL1080" s="6">
        <v>213.65790000000001</v>
      </c>
      <c r="AN1080" s="2">
        <v>41904</v>
      </c>
      <c r="AO1080" s="7">
        <v>1878.52</v>
      </c>
      <c r="AQ1080" s="2">
        <v>41904</v>
      </c>
      <c r="AR1080" s="8">
        <v>230.85640000000001</v>
      </c>
      <c r="AT1080" s="2">
        <v>41904</v>
      </c>
      <c r="AU1080" s="8">
        <v>13.69</v>
      </c>
      <c r="AW1080" s="2">
        <v>41904</v>
      </c>
      <c r="AX1080" s="8">
        <v>4527.6890000000003</v>
      </c>
    </row>
    <row r="1081" spans="1:50" x14ac:dyDescent="0.2">
      <c r="A1081" s="13">
        <v>41901</v>
      </c>
      <c r="B1081" s="7">
        <v>396.47</v>
      </c>
      <c r="D1081" s="2">
        <v>41901</v>
      </c>
      <c r="E1081" s="10">
        <v>290.91000000000003</v>
      </c>
      <c r="G1081" s="2">
        <v>41901</v>
      </c>
      <c r="H1081" s="7">
        <v>2010.4</v>
      </c>
      <c r="J1081" s="2">
        <v>41901</v>
      </c>
      <c r="K1081" s="7">
        <v>3273.25</v>
      </c>
      <c r="M1081" s="2">
        <v>41901</v>
      </c>
      <c r="N1081" s="7">
        <v>1216.98</v>
      </c>
      <c r="P1081" s="2">
        <v>41901</v>
      </c>
      <c r="Q1081" s="7">
        <v>92.41</v>
      </c>
      <c r="S1081" s="2">
        <v>41901</v>
      </c>
      <c r="T1081" s="7">
        <v>30.59817</v>
      </c>
      <c r="V1081" s="2">
        <v>41901</v>
      </c>
      <c r="W1081" s="7">
        <v>201.33</v>
      </c>
      <c r="Y1081" s="2">
        <v>41901</v>
      </c>
      <c r="Z1081" s="6">
        <v>1.2833000000000001</v>
      </c>
      <c r="AB1081" s="2">
        <v>41901</v>
      </c>
      <c r="AC1081" s="6">
        <v>1.6301000000000001</v>
      </c>
      <c r="AE1081" s="2">
        <v>41901</v>
      </c>
      <c r="AF1081" s="6">
        <v>1.0629</v>
      </c>
      <c r="AH1081" s="2">
        <v>41901</v>
      </c>
      <c r="AI1081" s="11">
        <v>9.1769999999999994E-3</v>
      </c>
      <c r="AK1081" s="2">
        <v>41901</v>
      </c>
      <c r="AL1081" s="6">
        <v>213.26329999999999</v>
      </c>
      <c r="AN1081" s="2">
        <v>41901</v>
      </c>
      <c r="AO1081" s="7">
        <v>1876.24</v>
      </c>
      <c r="AQ1081" s="2">
        <v>41901</v>
      </c>
      <c r="AR1081" s="8">
        <v>230.63419999999999</v>
      </c>
      <c r="AT1081" s="2">
        <v>41901</v>
      </c>
      <c r="AU1081" s="8">
        <v>12.11</v>
      </c>
      <c r="AW1081" s="2">
        <v>41901</v>
      </c>
      <c r="AX1081" s="8">
        <v>4579.7889999999998</v>
      </c>
    </row>
    <row r="1082" spans="1:50" x14ac:dyDescent="0.2">
      <c r="A1082" s="13">
        <v>41900</v>
      </c>
      <c r="B1082" s="7">
        <v>417.44</v>
      </c>
      <c r="D1082" s="2">
        <v>41900</v>
      </c>
      <c r="E1082" s="10">
        <v>291.94</v>
      </c>
      <c r="G1082" s="2">
        <v>41900</v>
      </c>
      <c r="H1082" s="7">
        <v>2011.36</v>
      </c>
      <c r="J1082" s="2">
        <v>41900</v>
      </c>
      <c r="K1082" s="7">
        <v>3271.37</v>
      </c>
      <c r="M1082" s="2">
        <v>41900</v>
      </c>
      <c r="N1082" s="7">
        <v>1226.3399999999999</v>
      </c>
      <c r="P1082" s="2">
        <v>41900</v>
      </c>
      <c r="Q1082" s="7">
        <v>93.07</v>
      </c>
      <c r="S1082" s="2">
        <v>41900</v>
      </c>
      <c r="T1082" s="7">
        <v>31.255870000000002</v>
      </c>
      <c r="V1082" s="2">
        <v>41900</v>
      </c>
      <c r="W1082" s="7">
        <v>201.57</v>
      </c>
      <c r="Y1082" s="2">
        <v>41900</v>
      </c>
      <c r="Z1082" s="6">
        <v>1.2923</v>
      </c>
      <c r="AB1082" s="2">
        <v>41900</v>
      </c>
      <c r="AC1082" s="6">
        <v>1.6383999999999999</v>
      </c>
      <c r="AE1082" s="2">
        <v>41900</v>
      </c>
      <c r="AF1082" s="6">
        <v>1.0707</v>
      </c>
      <c r="AH1082" s="2">
        <v>41900</v>
      </c>
      <c r="AI1082" s="11">
        <v>9.2020000000000001E-3</v>
      </c>
      <c r="AK1082" s="2">
        <v>41900</v>
      </c>
      <c r="AL1082" s="6">
        <v>212.45930000000001</v>
      </c>
      <c r="AN1082" s="2">
        <v>41900</v>
      </c>
      <c r="AO1082" s="7">
        <v>1872.43</v>
      </c>
      <c r="AQ1082" s="2">
        <v>41900</v>
      </c>
      <c r="AR1082" s="8">
        <v>229.90539999999999</v>
      </c>
      <c r="AT1082" s="2">
        <v>41900</v>
      </c>
      <c r="AU1082" s="8">
        <v>12.03</v>
      </c>
      <c r="AW1082" s="2">
        <v>41900</v>
      </c>
      <c r="AX1082" s="8">
        <v>4593.4250000000002</v>
      </c>
    </row>
    <row r="1083" spans="1:50" x14ac:dyDescent="0.2">
      <c r="A1083" s="13">
        <v>41899</v>
      </c>
      <c r="B1083" s="7">
        <v>444.81</v>
      </c>
      <c r="D1083" s="2">
        <v>41899</v>
      </c>
      <c r="E1083" s="10">
        <v>294.19</v>
      </c>
      <c r="G1083" s="2">
        <v>41899</v>
      </c>
      <c r="H1083" s="7">
        <v>2001.57</v>
      </c>
      <c r="J1083" s="2">
        <v>41899</v>
      </c>
      <c r="K1083" s="7">
        <v>3237.44</v>
      </c>
      <c r="M1083" s="2">
        <v>41899</v>
      </c>
      <c r="N1083" s="7">
        <v>1236</v>
      </c>
      <c r="P1083" s="2">
        <v>41899</v>
      </c>
      <c r="Q1083" s="7">
        <v>94.42</v>
      </c>
      <c r="S1083" s="2">
        <v>41899</v>
      </c>
      <c r="T1083" s="7">
        <v>31.72842</v>
      </c>
      <c r="V1083" s="2">
        <v>41899</v>
      </c>
      <c r="W1083" s="7">
        <v>203.59</v>
      </c>
      <c r="Y1083" s="2">
        <v>41899</v>
      </c>
      <c r="Z1083" s="6">
        <v>1.2950999999999999</v>
      </c>
      <c r="AB1083" s="2">
        <v>41899</v>
      </c>
      <c r="AC1083" s="6">
        <v>1.6315</v>
      </c>
      <c r="AE1083" s="2">
        <v>41899</v>
      </c>
      <c r="AF1083" s="6">
        <v>1.0690999999999999</v>
      </c>
      <c r="AH1083" s="2">
        <v>41899</v>
      </c>
      <c r="AI1083" s="11">
        <v>9.2949999999999994E-3</v>
      </c>
      <c r="AK1083" s="2">
        <v>41899</v>
      </c>
      <c r="AL1083" s="6">
        <v>212.6454</v>
      </c>
      <c r="AN1083" s="2">
        <v>41899</v>
      </c>
      <c r="AO1083" s="7">
        <v>1873.62</v>
      </c>
      <c r="AQ1083" s="2">
        <v>41899</v>
      </c>
      <c r="AR1083" s="8">
        <v>230.3141</v>
      </c>
      <c r="AT1083" s="2">
        <v>41899</v>
      </c>
      <c r="AU1083" s="8">
        <v>12.65</v>
      </c>
      <c r="AW1083" s="2">
        <v>41899</v>
      </c>
      <c r="AX1083" s="8">
        <v>4562.1880000000001</v>
      </c>
    </row>
    <row r="1084" spans="1:50" x14ac:dyDescent="0.2">
      <c r="A1084" s="13">
        <v>41898</v>
      </c>
      <c r="B1084" s="7">
        <v>463.89</v>
      </c>
      <c r="D1084" s="2">
        <v>41898</v>
      </c>
      <c r="E1084" s="10">
        <v>292.27</v>
      </c>
      <c r="G1084" s="2">
        <v>41898</v>
      </c>
      <c r="H1084" s="7">
        <v>1998.98</v>
      </c>
      <c r="J1084" s="2">
        <v>41898</v>
      </c>
      <c r="K1084" s="7">
        <v>3221.73</v>
      </c>
      <c r="M1084" s="2">
        <v>41898</v>
      </c>
      <c r="N1084" s="7">
        <v>1237.0999999999999</v>
      </c>
      <c r="P1084" s="2">
        <v>41898</v>
      </c>
      <c r="Q1084" s="7">
        <v>94.88</v>
      </c>
      <c r="S1084" s="2">
        <v>41898</v>
      </c>
      <c r="T1084" s="7">
        <v>31.72185</v>
      </c>
      <c r="V1084" s="2">
        <v>41898</v>
      </c>
      <c r="W1084" s="7">
        <v>204.27</v>
      </c>
      <c r="Y1084" s="2">
        <v>41898</v>
      </c>
      <c r="Z1084" s="6">
        <v>1.2965</v>
      </c>
      <c r="AB1084" s="2">
        <v>41898</v>
      </c>
      <c r="AC1084" s="6">
        <v>1.6276999999999999</v>
      </c>
      <c r="AE1084" s="2">
        <v>41898</v>
      </c>
      <c r="AF1084" s="6">
        <v>1.0726</v>
      </c>
      <c r="AH1084" s="2">
        <v>41898</v>
      </c>
      <c r="AI1084" s="11">
        <v>9.3410000000000003E-3</v>
      </c>
      <c r="AK1084" s="2">
        <v>41898</v>
      </c>
      <c r="AL1084" s="6">
        <v>212.19569999999999</v>
      </c>
      <c r="AN1084" s="2">
        <v>41898</v>
      </c>
      <c r="AO1084" s="7">
        <v>1874.98</v>
      </c>
      <c r="AQ1084" s="2">
        <v>41898</v>
      </c>
      <c r="AR1084" s="8">
        <v>229.9948</v>
      </c>
      <c r="AT1084" s="2">
        <v>41898</v>
      </c>
      <c r="AU1084" s="8">
        <v>12.73</v>
      </c>
      <c r="AW1084" s="2">
        <v>41898</v>
      </c>
      <c r="AX1084" s="8">
        <v>4552.759</v>
      </c>
    </row>
    <row r="1085" spans="1:50" x14ac:dyDescent="0.2">
      <c r="A1085" s="13">
        <v>41897</v>
      </c>
      <c r="B1085" s="7">
        <v>475.62</v>
      </c>
      <c r="D1085" s="2">
        <v>41897</v>
      </c>
      <c r="E1085" s="10">
        <v>292.79000000000002</v>
      </c>
      <c r="G1085" s="2">
        <v>41897</v>
      </c>
      <c r="H1085" s="7">
        <v>1984.13</v>
      </c>
      <c r="J1085" s="2">
        <v>41897</v>
      </c>
      <c r="K1085" s="7">
        <v>3231.7</v>
      </c>
      <c r="M1085" s="2">
        <v>41897</v>
      </c>
      <c r="N1085" s="7">
        <v>1234.72</v>
      </c>
      <c r="P1085" s="2">
        <v>41897</v>
      </c>
      <c r="Q1085" s="7">
        <v>92.92</v>
      </c>
      <c r="S1085" s="2">
        <v>41897</v>
      </c>
      <c r="T1085" s="7">
        <v>31.875419999999998</v>
      </c>
      <c r="V1085" s="2">
        <v>41897</v>
      </c>
      <c r="W1085" s="7">
        <v>201.67</v>
      </c>
      <c r="Y1085" s="2">
        <v>41897</v>
      </c>
      <c r="Z1085" s="6">
        <v>1.2932000000000001</v>
      </c>
      <c r="AB1085" s="2">
        <v>41897</v>
      </c>
      <c r="AC1085" s="6">
        <v>1.6223000000000001</v>
      </c>
      <c r="AE1085" s="2">
        <v>41897</v>
      </c>
      <c r="AF1085" s="6">
        <v>1.0684</v>
      </c>
      <c r="AH1085" s="2">
        <v>41897</v>
      </c>
      <c r="AI1085" s="11">
        <v>9.3279999999999995E-3</v>
      </c>
      <c r="AK1085" s="2">
        <v>41897</v>
      </c>
      <c r="AL1085" s="6">
        <v>212.34219999999999</v>
      </c>
      <c r="AN1085" s="2">
        <v>41897</v>
      </c>
      <c r="AO1085" s="7">
        <v>1874.77</v>
      </c>
      <c r="AQ1085" s="2">
        <v>41897</v>
      </c>
      <c r="AR1085" s="8">
        <v>230.15190000000001</v>
      </c>
      <c r="AT1085" s="2">
        <v>41897</v>
      </c>
      <c r="AU1085" s="8">
        <v>14.12</v>
      </c>
      <c r="AW1085" s="2">
        <v>41897</v>
      </c>
      <c r="AX1085" s="8">
        <v>4518.902</v>
      </c>
    </row>
    <row r="1086" spans="1:50" x14ac:dyDescent="0.2">
      <c r="A1086" s="13">
        <v>41894</v>
      </c>
      <c r="B1086" s="7">
        <v>471.47</v>
      </c>
      <c r="D1086" s="2">
        <v>41894</v>
      </c>
      <c r="E1086" s="10">
        <v>294.81</v>
      </c>
      <c r="G1086" s="2">
        <v>41894</v>
      </c>
      <c r="H1086" s="7">
        <v>1985.54</v>
      </c>
      <c r="J1086" s="2">
        <v>41894</v>
      </c>
      <c r="K1086" s="7">
        <v>3235.07</v>
      </c>
      <c r="M1086" s="2">
        <v>41894</v>
      </c>
      <c r="N1086" s="7">
        <v>1232.93</v>
      </c>
      <c r="P1086" s="2">
        <v>41894</v>
      </c>
      <c r="Q1086" s="7">
        <v>92.27</v>
      </c>
      <c r="S1086" s="2">
        <v>41894</v>
      </c>
      <c r="T1086" s="7">
        <v>31.760079999999999</v>
      </c>
      <c r="V1086" s="2">
        <v>41894</v>
      </c>
      <c r="W1086" s="7">
        <v>203.86</v>
      </c>
      <c r="Y1086" s="2">
        <v>41894</v>
      </c>
      <c r="Z1086" s="6">
        <v>1.2974000000000001</v>
      </c>
      <c r="AB1086" s="2">
        <v>41894</v>
      </c>
      <c r="AC1086" s="6">
        <v>1.6269</v>
      </c>
      <c r="AE1086" s="2">
        <v>41894</v>
      </c>
      <c r="AF1086" s="6">
        <v>1.0725</v>
      </c>
      <c r="AH1086" s="2">
        <v>41894</v>
      </c>
      <c r="AI1086" s="11">
        <v>9.3310000000000008E-3</v>
      </c>
      <c r="AK1086" s="2">
        <v>41894</v>
      </c>
      <c r="AL1086" s="6">
        <v>212.16640000000001</v>
      </c>
      <c r="AN1086" s="2">
        <v>41894</v>
      </c>
      <c r="AO1086" s="7">
        <v>1873.04</v>
      </c>
      <c r="AQ1086" s="2">
        <v>41894</v>
      </c>
      <c r="AR1086" s="8">
        <v>229.9325</v>
      </c>
      <c r="AT1086" s="2">
        <v>41894</v>
      </c>
      <c r="AU1086" s="8">
        <v>13.31</v>
      </c>
      <c r="AW1086" s="2">
        <v>41894</v>
      </c>
      <c r="AX1086" s="8">
        <v>4567.5990000000002</v>
      </c>
    </row>
    <row r="1087" spans="1:50" x14ac:dyDescent="0.2">
      <c r="A1087" s="13">
        <v>41893</v>
      </c>
      <c r="B1087" s="7">
        <v>475.52</v>
      </c>
      <c r="D1087" s="2">
        <v>41893</v>
      </c>
      <c r="E1087" s="10">
        <v>298.45999999999998</v>
      </c>
      <c r="G1087" s="2">
        <v>41893</v>
      </c>
      <c r="H1087" s="7">
        <v>1997.45</v>
      </c>
      <c r="J1087" s="2">
        <v>41893</v>
      </c>
      <c r="K1087" s="7">
        <v>3237.76</v>
      </c>
      <c r="M1087" s="2">
        <v>41893</v>
      </c>
      <c r="N1087" s="7">
        <v>1238.8499999999999</v>
      </c>
      <c r="P1087" s="2">
        <v>41893</v>
      </c>
      <c r="Q1087" s="7">
        <v>92.83</v>
      </c>
      <c r="S1087" s="2">
        <v>41893</v>
      </c>
      <c r="T1087" s="7">
        <v>32.001379999999997</v>
      </c>
      <c r="V1087" s="2">
        <v>41893</v>
      </c>
      <c r="W1087" s="7">
        <v>204.06</v>
      </c>
      <c r="Y1087" s="2">
        <v>41893</v>
      </c>
      <c r="Z1087" s="6">
        <v>1.294</v>
      </c>
      <c r="AB1087" s="2">
        <v>41893</v>
      </c>
      <c r="AC1087" s="6">
        <v>1.623</v>
      </c>
      <c r="AE1087" s="2">
        <v>41893</v>
      </c>
      <c r="AF1087" s="6">
        <v>1.0701000000000001</v>
      </c>
      <c r="AH1087" s="2">
        <v>41893</v>
      </c>
      <c r="AI1087" s="11">
        <v>9.3559999999999997E-3</v>
      </c>
      <c r="AK1087" s="2">
        <v>41893</v>
      </c>
      <c r="AL1087" s="6">
        <v>212.57980000000001</v>
      </c>
      <c r="AN1087" s="2">
        <v>41893</v>
      </c>
      <c r="AO1087" s="7">
        <v>1879.46</v>
      </c>
      <c r="AQ1087" s="2">
        <v>41893</v>
      </c>
      <c r="AR1087" s="8">
        <v>230.33109999999999</v>
      </c>
      <c r="AT1087" s="2">
        <v>41893</v>
      </c>
      <c r="AU1087" s="8">
        <v>12.8</v>
      </c>
      <c r="AW1087" s="2">
        <v>41893</v>
      </c>
      <c r="AX1087" s="8">
        <v>4591.8059999999996</v>
      </c>
    </row>
    <row r="1088" spans="1:50" x14ac:dyDescent="0.2">
      <c r="A1088" s="13">
        <v>41892</v>
      </c>
      <c r="B1088" s="7">
        <v>483.24</v>
      </c>
      <c r="D1088" s="2">
        <v>41892</v>
      </c>
      <c r="E1088" s="10">
        <v>299.13</v>
      </c>
      <c r="G1088" s="2">
        <v>41892</v>
      </c>
      <c r="H1088" s="7">
        <v>1995.69</v>
      </c>
      <c r="J1088" s="2">
        <v>41892</v>
      </c>
      <c r="K1088" s="7">
        <v>3244.16</v>
      </c>
      <c r="M1088" s="2">
        <v>41892</v>
      </c>
      <c r="N1088" s="7">
        <v>1245.5899999999999</v>
      </c>
      <c r="P1088" s="2">
        <v>41892</v>
      </c>
      <c r="Q1088" s="7">
        <v>91.67</v>
      </c>
      <c r="S1088" s="2">
        <v>41892</v>
      </c>
      <c r="T1088" s="7">
        <v>32.500709999999998</v>
      </c>
      <c r="V1088" s="2">
        <v>41892</v>
      </c>
      <c r="W1088" s="7">
        <v>205.75</v>
      </c>
      <c r="Y1088" s="2">
        <v>41892</v>
      </c>
      <c r="Z1088" s="6">
        <v>1.2902</v>
      </c>
      <c r="AB1088" s="2">
        <v>41892</v>
      </c>
      <c r="AC1088" s="6">
        <v>1.6175999999999999</v>
      </c>
      <c r="AE1088" s="2">
        <v>41892</v>
      </c>
      <c r="AF1088" s="6">
        <v>1.0660000000000001</v>
      </c>
      <c r="AH1088" s="2">
        <v>41892</v>
      </c>
      <c r="AI1088" s="11">
        <v>9.3650000000000001E-3</v>
      </c>
      <c r="AK1088" s="2">
        <v>41892</v>
      </c>
      <c r="AL1088" s="6">
        <v>212.50129999999999</v>
      </c>
      <c r="AN1088" s="2">
        <v>41892</v>
      </c>
      <c r="AO1088" s="7">
        <v>1878.9</v>
      </c>
      <c r="AQ1088" s="2">
        <v>41892</v>
      </c>
      <c r="AR1088" s="8">
        <v>230.41919999999999</v>
      </c>
      <c r="AT1088" s="2">
        <v>41892</v>
      </c>
      <c r="AU1088" s="8">
        <v>12.88</v>
      </c>
      <c r="AW1088" s="2">
        <v>41892</v>
      </c>
      <c r="AX1088" s="8">
        <v>4586.5219999999999</v>
      </c>
    </row>
    <row r="1089" spans="1:50" x14ac:dyDescent="0.2">
      <c r="A1089" s="13">
        <v>41891</v>
      </c>
      <c r="B1089" s="7">
        <v>473.01</v>
      </c>
      <c r="D1089" s="2">
        <v>41891</v>
      </c>
      <c r="E1089" s="10">
        <v>304.73</v>
      </c>
      <c r="G1089" s="2">
        <v>41891</v>
      </c>
      <c r="H1089" s="7">
        <v>1988.44</v>
      </c>
      <c r="J1089" s="2">
        <v>41891</v>
      </c>
      <c r="K1089" s="7">
        <v>3245.43</v>
      </c>
      <c r="M1089" s="2">
        <v>41891</v>
      </c>
      <c r="N1089" s="7">
        <v>1249.4000000000001</v>
      </c>
      <c r="P1089" s="2">
        <v>41891</v>
      </c>
      <c r="Q1089" s="7">
        <v>92.75</v>
      </c>
      <c r="S1089" s="2">
        <v>41891</v>
      </c>
      <c r="T1089" s="7">
        <v>32.62979</v>
      </c>
      <c r="V1089" s="2">
        <v>41891</v>
      </c>
      <c r="W1089" s="7">
        <v>205.93</v>
      </c>
      <c r="Y1089" s="2">
        <v>41891</v>
      </c>
      <c r="Z1089" s="6">
        <v>1.2916000000000001</v>
      </c>
      <c r="AB1089" s="2">
        <v>41891</v>
      </c>
      <c r="AC1089" s="6">
        <v>1.6086</v>
      </c>
      <c r="AE1089" s="2">
        <v>41891</v>
      </c>
      <c r="AF1089" s="6">
        <v>1.0704</v>
      </c>
      <c r="AH1089" s="2">
        <v>41891</v>
      </c>
      <c r="AI1089" s="11">
        <v>9.3980000000000001E-3</v>
      </c>
      <c r="AK1089" s="2">
        <v>41891</v>
      </c>
      <c r="AL1089" s="6">
        <v>212.7166</v>
      </c>
      <c r="AN1089" s="2">
        <v>41891</v>
      </c>
      <c r="AO1089" s="7">
        <v>1882.17</v>
      </c>
      <c r="AQ1089" s="2">
        <v>41891</v>
      </c>
      <c r="AR1089" s="8">
        <v>230.70249999999999</v>
      </c>
      <c r="AT1089" s="2">
        <v>41891</v>
      </c>
      <c r="AU1089" s="8">
        <v>13.5</v>
      </c>
      <c r="AW1089" s="2">
        <v>41891</v>
      </c>
      <c r="AX1089" s="8">
        <v>4552.2849999999999</v>
      </c>
    </row>
    <row r="1090" spans="1:50" x14ac:dyDescent="0.2">
      <c r="A1090" s="13">
        <v>41890</v>
      </c>
      <c r="B1090" s="7">
        <v>469.77</v>
      </c>
      <c r="D1090" s="2">
        <v>41890</v>
      </c>
      <c r="E1090" s="10">
        <v>306.62</v>
      </c>
      <c r="G1090" s="2">
        <v>41890</v>
      </c>
      <c r="H1090" s="7">
        <v>2001.54</v>
      </c>
      <c r="J1090" s="2">
        <v>41890</v>
      </c>
      <c r="K1090" s="7">
        <v>3267.54</v>
      </c>
      <c r="M1090" s="2">
        <v>41890</v>
      </c>
      <c r="N1090" s="7">
        <v>1252.53</v>
      </c>
      <c r="P1090" s="2">
        <v>41890</v>
      </c>
      <c r="Q1090" s="7">
        <v>92.66</v>
      </c>
      <c r="S1090" s="2">
        <v>41890</v>
      </c>
      <c r="T1090" s="7">
        <v>33.037469999999999</v>
      </c>
      <c r="V1090" s="2">
        <v>41890</v>
      </c>
      <c r="W1090" s="7">
        <v>210.99</v>
      </c>
      <c r="Y1090" s="2">
        <v>41890</v>
      </c>
      <c r="Z1090" s="6">
        <v>1.2934000000000001</v>
      </c>
      <c r="AB1090" s="2">
        <v>41890</v>
      </c>
      <c r="AC1090" s="6">
        <v>1.6137000000000001</v>
      </c>
      <c r="AE1090" s="2">
        <v>41890</v>
      </c>
      <c r="AF1090" s="6">
        <v>1.0717000000000001</v>
      </c>
      <c r="AH1090" s="2">
        <v>41890</v>
      </c>
      <c r="AI1090" s="11">
        <v>9.4450000000000003E-3</v>
      </c>
      <c r="AK1090" s="2">
        <v>41890</v>
      </c>
      <c r="AL1090" s="6">
        <v>213.37379999999999</v>
      </c>
      <c r="AN1090" s="2">
        <v>41890</v>
      </c>
      <c r="AO1090" s="7">
        <v>1885.07</v>
      </c>
      <c r="AQ1090" s="2">
        <v>41890</v>
      </c>
      <c r="AR1090" s="8">
        <v>231.43989999999999</v>
      </c>
      <c r="AT1090" s="2">
        <v>41890</v>
      </c>
      <c r="AU1090" s="8">
        <v>12.66</v>
      </c>
      <c r="AW1090" s="2">
        <v>41890</v>
      </c>
      <c r="AX1090" s="8">
        <v>4592.2849999999999</v>
      </c>
    </row>
    <row r="1091" spans="1:50" x14ac:dyDescent="0.2">
      <c r="A1091" s="13">
        <v>41887</v>
      </c>
      <c r="B1091" s="7">
        <v>478.42</v>
      </c>
      <c r="D1091" s="2">
        <v>41887</v>
      </c>
      <c r="E1091" s="10">
        <v>307.98</v>
      </c>
      <c r="G1091" s="2">
        <v>41887</v>
      </c>
      <c r="H1091" s="7">
        <v>2007.71</v>
      </c>
      <c r="J1091" s="2">
        <v>41887</v>
      </c>
      <c r="K1091" s="7">
        <v>3275.25</v>
      </c>
      <c r="M1091" s="2">
        <v>41887</v>
      </c>
      <c r="N1091" s="7">
        <v>1265.7</v>
      </c>
      <c r="P1091" s="2">
        <v>41887</v>
      </c>
      <c r="Q1091" s="7">
        <v>93.29</v>
      </c>
      <c r="S1091" s="2">
        <v>41887</v>
      </c>
      <c r="T1091" s="7">
        <v>33.428829999999998</v>
      </c>
      <c r="V1091" s="2">
        <v>41887</v>
      </c>
      <c r="W1091" s="7">
        <v>210.53</v>
      </c>
      <c r="Y1091" s="2">
        <v>41887</v>
      </c>
      <c r="Z1091" s="6">
        <v>1.2950999999999999</v>
      </c>
      <c r="AB1091" s="2">
        <v>41887</v>
      </c>
      <c r="AC1091" s="6">
        <v>1.6308</v>
      </c>
      <c r="AE1091" s="2">
        <v>41887</v>
      </c>
      <c r="AF1091" s="6">
        <v>1.0737000000000001</v>
      </c>
      <c r="AH1091" s="2">
        <v>41887</v>
      </c>
      <c r="AI1091" s="11">
        <v>9.5160000000000002E-3</v>
      </c>
      <c r="AK1091" s="2">
        <v>41887</v>
      </c>
      <c r="AL1091" s="6">
        <v>213.78569999999999</v>
      </c>
      <c r="AN1091" s="2">
        <v>41887</v>
      </c>
      <c r="AO1091" s="7">
        <v>1885.18</v>
      </c>
      <c r="AQ1091" s="2">
        <v>41887</v>
      </c>
      <c r="AR1091" s="8">
        <v>231.54</v>
      </c>
      <c r="AT1091" s="2">
        <v>41887</v>
      </c>
      <c r="AU1091" s="8">
        <v>12.09</v>
      </c>
      <c r="AW1091" s="2">
        <v>41887</v>
      </c>
      <c r="AX1091" s="8">
        <v>4582.8999999999996</v>
      </c>
    </row>
    <row r="1092" spans="1:50" x14ac:dyDescent="0.2">
      <c r="A1092" s="13">
        <v>41886</v>
      </c>
      <c r="B1092" s="7">
        <v>487.1</v>
      </c>
      <c r="D1092" s="2">
        <v>41886</v>
      </c>
      <c r="E1092" s="10">
        <v>308.54000000000002</v>
      </c>
      <c r="G1092" s="2">
        <v>41886</v>
      </c>
      <c r="H1092" s="7">
        <v>1997.65</v>
      </c>
      <c r="J1092" s="2">
        <v>41886</v>
      </c>
      <c r="K1092" s="7">
        <v>3277.25</v>
      </c>
      <c r="M1092" s="2">
        <v>41886</v>
      </c>
      <c r="N1092" s="7">
        <v>1266.68</v>
      </c>
      <c r="P1092" s="2">
        <v>41886</v>
      </c>
      <c r="Q1092" s="7">
        <v>94.45</v>
      </c>
      <c r="S1092" s="2">
        <v>41886</v>
      </c>
      <c r="T1092" s="7">
        <v>32.834719999999997</v>
      </c>
      <c r="V1092" s="2">
        <v>41886</v>
      </c>
      <c r="W1092" s="7">
        <v>210.46</v>
      </c>
      <c r="Y1092" s="2">
        <v>41886</v>
      </c>
      <c r="Z1092" s="6">
        <v>1.2947</v>
      </c>
      <c r="AB1092" s="2">
        <v>41886</v>
      </c>
      <c r="AC1092" s="6">
        <v>1.6352</v>
      </c>
      <c r="AE1092" s="2">
        <v>41886</v>
      </c>
      <c r="AF1092" s="6">
        <v>1.0734999999999999</v>
      </c>
      <c r="AH1092" s="2">
        <v>41886</v>
      </c>
      <c r="AI1092" s="11">
        <v>9.4959999999999992E-3</v>
      </c>
      <c r="AK1092" s="2">
        <v>41886</v>
      </c>
      <c r="AL1092" s="6">
        <v>213.46809999999999</v>
      </c>
      <c r="AN1092" s="2">
        <v>41886</v>
      </c>
      <c r="AO1092" s="7">
        <v>1885.99</v>
      </c>
      <c r="AQ1092" s="2">
        <v>41886</v>
      </c>
      <c r="AR1092" s="8">
        <v>230.94139999999999</v>
      </c>
      <c r="AT1092" s="2">
        <v>41886</v>
      </c>
      <c r="AU1092" s="8">
        <v>12.64</v>
      </c>
      <c r="AW1092" s="2">
        <v>41886</v>
      </c>
      <c r="AX1092" s="8">
        <v>4562.2870000000003</v>
      </c>
    </row>
    <row r="1093" spans="1:50" x14ac:dyDescent="0.2">
      <c r="A1093" s="13">
        <v>41885</v>
      </c>
      <c r="B1093" s="7">
        <v>476.63</v>
      </c>
      <c r="D1093" s="2">
        <v>41885</v>
      </c>
      <c r="E1093" s="10">
        <v>309.91000000000003</v>
      </c>
      <c r="G1093" s="2">
        <v>41885</v>
      </c>
      <c r="H1093" s="7">
        <v>2000.72</v>
      </c>
      <c r="J1093" s="2">
        <v>41885</v>
      </c>
      <c r="K1093" s="7">
        <v>3218.84</v>
      </c>
      <c r="M1093" s="2">
        <v>41885</v>
      </c>
      <c r="N1093" s="7">
        <v>1268.78</v>
      </c>
      <c r="P1093" s="2">
        <v>41885</v>
      </c>
      <c r="Q1093" s="7">
        <v>95.54</v>
      </c>
      <c r="S1093" s="2">
        <v>41885</v>
      </c>
      <c r="T1093" s="7">
        <v>33.248260000000002</v>
      </c>
      <c r="V1093" s="2">
        <v>41885</v>
      </c>
      <c r="W1093" s="7">
        <v>208.6</v>
      </c>
      <c r="Y1093" s="2">
        <v>41885</v>
      </c>
      <c r="Z1093" s="6">
        <v>1.3141</v>
      </c>
      <c r="AB1093" s="2">
        <v>41885</v>
      </c>
      <c r="AC1093" s="6">
        <v>1.6448</v>
      </c>
      <c r="AE1093" s="2">
        <v>41885</v>
      </c>
      <c r="AF1093" s="6">
        <v>1.089</v>
      </c>
      <c r="AH1093" s="2">
        <v>41885</v>
      </c>
      <c r="AI1093" s="11">
        <v>9.5370000000000003E-3</v>
      </c>
      <c r="AK1093" s="2">
        <v>41885</v>
      </c>
      <c r="AL1093" s="6">
        <v>212.82550000000001</v>
      </c>
      <c r="AN1093" s="2">
        <v>41885</v>
      </c>
      <c r="AO1093" s="7">
        <v>1889.23</v>
      </c>
      <c r="AQ1093" s="2">
        <v>41885</v>
      </c>
      <c r="AR1093" s="8">
        <v>230.50299999999999</v>
      </c>
      <c r="AT1093" s="2">
        <v>41885</v>
      </c>
      <c r="AU1093" s="8">
        <v>12.36</v>
      </c>
      <c r="AW1093" s="2">
        <v>41885</v>
      </c>
      <c r="AX1093" s="8">
        <v>4572.5649999999996</v>
      </c>
    </row>
    <row r="1094" spans="1:50" x14ac:dyDescent="0.2">
      <c r="A1094" s="13">
        <v>41884</v>
      </c>
      <c r="B1094" s="7">
        <v>478.21</v>
      </c>
      <c r="D1094" s="2">
        <v>41884</v>
      </c>
      <c r="E1094" s="10">
        <v>303.27999999999997</v>
      </c>
      <c r="G1094" s="2">
        <v>41884</v>
      </c>
      <c r="H1094" s="7">
        <v>2002.28</v>
      </c>
      <c r="J1094" s="2">
        <v>41884</v>
      </c>
      <c r="K1094" s="7">
        <v>3180.29</v>
      </c>
      <c r="M1094" s="2">
        <v>41884</v>
      </c>
      <c r="N1094" s="7">
        <v>1265</v>
      </c>
      <c r="P1094" s="2">
        <v>41884</v>
      </c>
      <c r="Q1094" s="7">
        <v>92.88</v>
      </c>
      <c r="S1094" s="2">
        <v>41884</v>
      </c>
      <c r="T1094" s="7">
        <v>34.174109999999999</v>
      </c>
      <c r="V1094" s="2">
        <v>41884</v>
      </c>
      <c r="W1094" s="7">
        <v>210.1</v>
      </c>
      <c r="Y1094" s="2">
        <v>41884</v>
      </c>
      <c r="Z1094" s="6">
        <v>1.3125</v>
      </c>
      <c r="AB1094" s="2">
        <v>41884</v>
      </c>
      <c r="AC1094" s="6">
        <v>1.6486000000000001</v>
      </c>
      <c r="AE1094" s="2">
        <v>41884</v>
      </c>
      <c r="AF1094" s="6">
        <v>1.0874999999999999</v>
      </c>
      <c r="AH1094" s="2">
        <v>41884</v>
      </c>
      <c r="AI1094" s="11">
        <v>9.5130000000000006E-3</v>
      </c>
      <c r="AK1094" s="2">
        <v>41884</v>
      </c>
      <c r="AL1094" s="6">
        <v>213.2971</v>
      </c>
      <c r="AN1094" s="2">
        <v>41884</v>
      </c>
      <c r="AO1094" s="7">
        <v>1888.09</v>
      </c>
      <c r="AQ1094" s="2">
        <v>41884</v>
      </c>
      <c r="AR1094" s="8">
        <v>230.7688</v>
      </c>
      <c r="AT1094" s="2">
        <v>41884</v>
      </c>
      <c r="AU1094" s="8">
        <v>12.25</v>
      </c>
      <c r="AW1094" s="2">
        <v>41884</v>
      </c>
      <c r="AX1094" s="8">
        <v>4598.1880000000001</v>
      </c>
    </row>
    <row r="1095" spans="1:50" x14ac:dyDescent="0.2">
      <c r="A1095" s="13">
        <v>41883</v>
      </c>
      <c r="B1095" s="7">
        <v>481.87</v>
      </c>
      <c r="D1095" s="2">
        <v>41883</v>
      </c>
      <c r="E1095" s="10">
        <v>302.54000000000002</v>
      </c>
      <c r="G1095" s="2">
        <v>41883</v>
      </c>
      <c r="H1095" s="7">
        <v>2003.37</v>
      </c>
      <c r="J1095" s="2">
        <v>41883</v>
      </c>
      <c r="K1095" s="7">
        <v>3175.05</v>
      </c>
      <c r="M1095" s="2">
        <v>41883</v>
      </c>
      <c r="N1095" s="7">
        <v>1287.2</v>
      </c>
      <c r="P1095" s="2">
        <v>41883</v>
      </c>
      <c r="Q1095" s="7">
        <v>95.96</v>
      </c>
      <c r="S1095" s="2">
        <v>41883</v>
      </c>
      <c r="T1095" s="7">
        <v>34.35107</v>
      </c>
      <c r="V1095" s="2">
        <v>41883</v>
      </c>
      <c r="W1095" s="7">
        <v>210.18</v>
      </c>
      <c r="Y1095" s="2">
        <v>41883</v>
      </c>
      <c r="Z1095" s="6">
        <v>1.3130999999999999</v>
      </c>
      <c r="AB1095" s="2">
        <v>41883</v>
      </c>
      <c r="AC1095" s="6">
        <v>1.6606000000000001</v>
      </c>
      <c r="AE1095" s="2">
        <v>41883</v>
      </c>
      <c r="AF1095" s="6">
        <v>1.0876999999999999</v>
      </c>
      <c r="AH1095" s="2">
        <v>41883</v>
      </c>
      <c r="AI1095" s="11">
        <v>9.5910000000000006E-3</v>
      </c>
      <c r="AK1095" s="2">
        <v>41883</v>
      </c>
      <c r="AL1095" s="6">
        <v>214.02350000000001</v>
      </c>
      <c r="AN1095" s="2">
        <v>41883</v>
      </c>
      <c r="AO1095" s="7">
        <v>1893.97</v>
      </c>
      <c r="AQ1095" s="2">
        <v>41883</v>
      </c>
      <c r="AR1095" s="8">
        <v>231.21369999999999</v>
      </c>
      <c r="AT1095" s="2">
        <v>41883</v>
      </c>
      <c r="AU1095" s="8">
        <v>11.98</v>
      </c>
      <c r="AW1095" s="2">
        <v>41883</v>
      </c>
      <c r="AX1095" s="8">
        <v>4580.2709999999997</v>
      </c>
    </row>
    <row r="1096" spans="1:50" x14ac:dyDescent="0.2">
      <c r="A1096" s="13">
        <v>41880</v>
      </c>
      <c r="B1096" s="7">
        <v>509.35</v>
      </c>
      <c r="D1096" s="2">
        <v>41880</v>
      </c>
      <c r="E1096" s="10">
        <v>302.57</v>
      </c>
      <c r="G1096" s="2">
        <v>41880</v>
      </c>
      <c r="H1096" s="7">
        <v>2003.37</v>
      </c>
      <c r="J1096" s="2">
        <v>41880</v>
      </c>
      <c r="K1096" s="7">
        <v>3172.63</v>
      </c>
      <c r="M1096" s="2">
        <v>41880</v>
      </c>
      <c r="N1096" s="7">
        <v>1287.52</v>
      </c>
      <c r="P1096" s="2">
        <v>41880</v>
      </c>
      <c r="Q1096" s="7">
        <v>95.96</v>
      </c>
      <c r="S1096" s="2">
        <v>41880</v>
      </c>
      <c r="T1096" s="7">
        <v>34.35107</v>
      </c>
      <c r="V1096" s="2">
        <v>41880</v>
      </c>
      <c r="W1096" s="7">
        <v>210.18</v>
      </c>
      <c r="Y1096" s="2">
        <v>41880</v>
      </c>
      <c r="Z1096" s="6">
        <v>1.3145</v>
      </c>
      <c r="AB1096" s="2">
        <v>41880</v>
      </c>
      <c r="AC1096" s="6">
        <v>1.6583999999999999</v>
      </c>
      <c r="AE1096" s="2">
        <v>41880</v>
      </c>
      <c r="AF1096" s="6">
        <v>1.0897000000000001</v>
      </c>
      <c r="AH1096" s="2">
        <v>41880</v>
      </c>
      <c r="AI1096" s="11">
        <v>9.6120000000000008E-3</v>
      </c>
      <c r="AK1096" s="2">
        <v>41880</v>
      </c>
      <c r="AL1096" s="6">
        <v>213.99090000000001</v>
      </c>
      <c r="AN1096" s="2">
        <v>41880</v>
      </c>
      <c r="AO1096" s="7">
        <v>1893.97</v>
      </c>
      <c r="AQ1096" s="2">
        <v>41880</v>
      </c>
      <c r="AR1096" s="8">
        <v>231.25710000000001</v>
      </c>
      <c r="AT1096" s="2">
        <v>41880</v>
      </c>
      <c r="AU1096" s="8">
        <v>11.98</v>
      </c>
      <c r="AW1096" s="2">
        <v>41880</v>
      </c>
      <c r="AX1096" s="8">
        <v>4580.2709999999997</v>
      </c>
    </row>
    <row r="1097" spans="1:50" x14ac:dyDescent="0.2">
      <c r="A1097" s="13">
        <v>41879</v>
      </c>
      <c r="B1097" s="7">
        <v>508.15</v>
      </c>
      <c r="D1097" s="2">
        <v>41879</v>
      </c>
      <c r="E1097" s="10">
        <v>300.92</v>
      </c>
      <c r="G1097" s="2">
        <v>41879</v>
      </c>
      <c r="H1097" s="7">
        <v>1996.74</v>
      </c>
      <c r="J1097" s="2">
        <v>41879</v>
      </c>
      <c r="K1097" s="7">
        <v>3164.44</v>
      </c>
      <c r="M1097" s="2">
        <v>41879</v>
      </c>
      <c r="N1097" s="7">
        <v>1289.8800000000001</v>
      </c>
      <c r="P1097" s="2">
        <v>41879</v>
      </c>
      <c r="Q1097" s="7">
        <v>94.55</v>
      </c>
      <c r="S1097" s="2">
        <v>41879</v>
      </c>
      <c r="T1097" s="7">
        <v>34.70496</v>
      </c>
      <c r="V1097" s="2">
        <v>41879</v>
      </c>
      <c r="W1097" s="7">
        <v>208.82</v>
      </c>
      <c r="Y1097" s="2">
        <v>41879</v>
      </c>
      <c r="Z1097" s="6">
        <v>1.3174999999999999</v>
      </c>
      <c r="AB1097" s="2">
        <v>41879</v>
      </c>
      <c r="AC1097" s="6">
        <v>1.6572</v>
      </c>
      <c r="AE1097" s="2">
        <v>41879</v>
      </c>
      <c r="AF1097" s="6">
        <v>1.0924</v>
      </c>
      <c r="AH1097" s="2">
        <v>41879</v>
      </c>
      <c r="AI1097" s="11">
        <v>9.6369999999999997E-3</v>
      </c>
      <c r="AK1097" s="2">
        <v>41879</v>
      </c>
      <c r="AL1097" s="6">
        <v>213.8948</v>
      </c>
      <c r="AN1097" s="2">
        <v>41879</v>
      </c>
      <c r="AO1097" s="7">
        <v>1893.88</v>
      </c>
      <c r="AQ1097" s="2">
        <v>41879</v>
      </c>
      <c r="AR1097" s="8">
        <v>231.2672</v>
      </c>
      <c r="AT1097" s="2">
        <v>41879</v>
      </c>
      <c r="AU1097" s="8">
        <v>12.05</v>
      </c>
      <c r="AW1097" s="2">
        <v>41879</v>
      </c>
      <c r="AX1097" s="8">
        <v>4557.6949999999997</v>
      </c>
    </row>
    <row r="1098" spans="1:50" x14ac:dyDescent="0.2">
      <c r="A1098" s="13">
        <v>41878</v>
      </c>
      <c r="B1098" s="7">
        <v>517.01</v>
      </c>
      <c r="D1098" s="2">
        <v>41878</v>
      </c>
      <c r="E1098" s="10">
        <v>304.02999999999997</v>
      </c>
      <c r="G1098" s="2">
        <v>41878</v>
      </c>
      <c r="H1098" s="7">
        <v>2000.12</v>
      </c>
      <c r="J1098" s="2">
        <v>41878</v>
      </c>
      <c r="K1098" s="7">
        <v>3194.45</v>
      </c>
      <c r="M1098" s="2">
        <v>41878</v>
      </c>
      <c r="N1098" s="7">
        <v>1282.8</v>
      </c>
      <c r="P1098" s="2">
        <v>41878</v>
      </c>
      <c r="Q1098" s="7">
        <v>93.88</v>
      </c>
      <c r="S1098" s="2">
        <v>41878</v>
      </c>
      <c r="T1098" s="7">
        <v>34.309660000000001</v>
      </c>
      <c r="V1098" s="2">
        <v>41878</v>
      </c>
      <c r="W1098" s="7">
        <v>210.56</v>
      </c>
      <c r="Y1098" s="2">
        <v>41878</v>
      </c>
      <c r="Z1098" s="6">
        <v>1.3192999999999999</v>
      </c>
      <c r="AB1098" s="2">
        <v>41878</v>
      </c>
      <c r="AC1098" s="6">
        <v>1.6577999999999999</v>
      </c>
      <c r="AE1098" s="2">
        <v>41878</v>
      </c>
      <c r="AF1098" s="6">
        <v>1.0931</v>
      </c>
      <c r="AH1098" s="2">
        <v>41878</v>
      </c>
      <c r="AI1098" s="11">
        <v>9.6200000000000001E-3</v>
      </c>
      <c r="AK1098" s="2">
        <v>41878</v>
      </c>
      <c r="AL1098" s="6">
        <v>213.8733</v>
      </c>
      <c r="AN1098" s="2">
        <v>41878</v>
      </c>
      <c r="AO1098" s="7">
        <v>1891.47</v>
      </c>
      <c r="AQ1098" s="2">
        <v>41878</v>
      </c>
      <c r="AR1098" s="8">
        <v>231.3655</v>
      </c>
      <c r="AT1098" s="2">
        <v>41878</v>
      </c>
      <c r="AU1098" s="8">
        <v>11.78</v>
      </c>
      <c r="AW1098" s="2">
        <v>41878</v>
      </c>
      <c r="AX1098" s="8">
        <v>4569.6210000000001</v>
      </c>
    </row>
    <row r="1099" spans="1:50" x14ac:dyDescent="0.2">
      <c r="A1099" s="13">
        <v>41877</v>
      </c>
      <c r="B1099" s="7">
        <v>509.84</v>
      </c>
      <c r="D1099" s="2">
        <v>41877</v>
      </c>
      <c r="E1099" s="10">
        <v>302.38</v>
      </c>
      <c r="G1099" s="2">
        <v>41877</v>
      </c>
      <c r="H1099" s="7">
        <v>2000.02</v>
      </c>
      <c r="J1099" s="2">
        <v>41877</v>
      </c>
      <c r="K1099" s="7">
        <v>3197.54</v>
      </c>
      <c r="M1099" s="2">
        <v>41877</v>
      </c>
      <c r="N1099" s="7">
        <v>1284.02</v>
      </c>
      <c r="P1099" s="2">
        <v>41877</v>
      </c>
      <c r="Q1099" s="7">
        <v>93.86</v>
      </c>
      <c r="S1099" s="2">
        <v>41877</v>
      </c>
      <c r="T1099" s="7">
        <v>34.205829999999999</v>
      </c>
      <c r="V1099" s="2">
        <v>41877</v>
      </c>
      <c r="W1099" s="7">
        <v>210.76</v>
      </c>
      <c r="Y1099" s="2">
        <v>41877</v>
      </c>
      <c r="Z1099" s="6">
        <v>1.319</v>
      </c>
      <c r="AB1099" s="2">
        <v>41877</v>
      </c>
      <c r="AC1099" s="6">
        <v>1.6562999999999999</v>
      </c>
      <c r="AE1099" s="2">
        <v>41877</v>
      </c>
      <c r="AF1099" s="6">
        <v>1.0911</v>
      </c>
      <c r="AH1099" s="2">
        <v>41877</v>
      </c>
      <c r="AI1099" s="11">
        <v>9.6089999999999995E-3</v>
      </c>
      <c r="AK1099" s="2">
        <v>41877</v>
      </c>
      <c r="AL1099" s="6">
        <v>213.2962</v>
      </c>
      <c r="AN1099" s="2">
        <v>41877</v>
      </c>
      <c r="AO1099" s="7">
        <v>1888.46</v>
      </c>
      <c r="AQ1099" s="2">
        <v>41877</v>
      </c>
      <c r="AR1099" s="8">
        <v>230.92840000000001</v>
      </c>
      <c r="AT1099" s="2">
        <v>41877</v>
      </c>
      <c r="AU1099" s="8">
        <v>11.63</v>
      </c>
      <c r="AW1099" s="2">
        <v>41877</v>
      </c>
      <c r="AX1099" s="8">
        <v>4570.6369999999997</v>
      </c>
    </row>
    <row r="1100" spans="1:50" x14ac:dyDescent="0.2">
      <c r="A1100" s="13">
        <v>41876</v>
      </c>
      <c r="B1100" s="7">
        <v>505.47</v>
      </c>
      <c r="D1100" s="2">
        <v>41876</v>
      </c>
      <c r="E1100" s="10">
        <v>302.51</v>
      </c>
      <c r="G1100" s="2">
        <v>41876</v>
      </c>
      <c r="H1100" s="7">
        <v>1997.92</v>
      </c>
      <c r="J1100" s="2">
        <v>41876</v>
      </c>
      <c r="K1100" s="7">
        <v>3165.47</v>
      </c>
      <c r="M1100" s="2">
        <v>41876</v>
      </c>
      <c r="N1100" s="7">
        <v>1278.0999999999999</v>
      </c>
      <c r="P1100" s="2">
        <v>41876</v>
      </c>
      <c r="Q1100" s="7">
        <v>93.35</v>
      </c>
      <c r="S1100" s="2">
        <v>41876</v>
      </c>
      <c r="T1100" s="7">
        <v>34.263010000000001</v>
      </c>
      <c r="V1100" s="2">
        <v>41876</v>
      </c>
      <c r="W1100" s="7">
        <v>210.25</v>
      </c>
      <c r="Y1100" s="2">
        <v>41876</v>
      </c>
      <c r="Z1100" s="6">
        <v>1.3197999999999999</v>
      </c>
      <c r="AB1100" s="2">
        <v>41876</v>
      </c>
      <c r="AC1100" s="6">
        <v>1.6583999999999999</v>
      </c>
      <c r="AE1100" s="2">
        <v>41876</v>
      </c>
      <c r="AF1100" s="6">
        <v>1.0928</v>
      </c>
      <c r="AH1100" s="2">
        <v>41876</v>
      </c>
      <c r="AI1100" s="11">
        <v>9.6179999999999998E-3</v>
      </c>
      <c r="AK1100" s="2">
        <v>41876</v>
      </c>
      <c r="AL1100" s="6">
        <v>212.19800000000001</v>
      </c>
      <c r="AN1100" s="2">
        <v>41876</v>
      </c>
      <c r="AO1100" s="7">
        <v>1888.38</v>
      </c>
      <c r="AQ1100" s="2">
        <v>41876</v>
      </c>
      <c r="AR1100" s="8">
        <v>229.87360000000001</v>
      </c>
      <c r="AT1100" s="2">
        <v>41876</v>
      </c>
      <c r="AU1100" s="8">
        <v>11.7</v>
      </c>
      <c r="AW1100" s="2">
        <v>41876</v>
      </c>
      <c r="AX1100" s="8">
        <v>4557.348</v>
      </c>
    </row>
    <row r="1101" spans="1:50" x14ac:dyDescent="0.2">
      <c r="A1101" s="13">
        <v>41873</v>
      </c>
      <c r="B1101" s="7">
        <v>516.91999999999996</v>
      </c>
      <c r="D1101" s="2">
        <v>41873</v>
      </c>
      <c r="E1101" s="10">
        <v>300.56</v>
      </c>
      <c r="G1101" s="2">
        <v>41873</v>
      </c>
      <c r="H1101" s="7">
        <v>1988.4</v>
      </c>
      <c r="J1101" s="2">
        <v>41873</v>
      </c>
      <c r="K1101" s="7">
        <v>3098.5</v>
      </c>
      <c r="M1101" s="2">
        <v>41873</v>
      </c>
      <c r="N1101" s="7">
        <v>1279.1400000000001</v>
      </c>
      <c r="P1101" s="2">
        <v>41873</v>
      </c>
      <c r="Q1101" s="7">
        <v>93.65</v>
      </c>
      <c r="S1101" s="2">
        <v>41873</v>
      </c>
      <c r="T1101" s="7">
        <v>34.699730000000002</v>
      </c>
      <c r="V1101" s="2">
        <v>41873</v>
      </c>
      <c r="W1101" s="7">
        <v>210.25</v>
      </c>
      <c r="Y1101" s="2">
        <v>41873</v>
      </c>
      <c r="Z1101" s="6">
        <v>1.3240000000000001</v>
      </c>
      <c r="AB1101" s="2">
        <v>41873</v>
      </c>
      <c r="AC1101" s="6">
        <v>1.6574</v>
      </c>
      <c r="AE1101" s="2">
        <v>41873</v>
      </c>
      <c r="AF1101" s="6">
        <v>1.0943000000000001</v>
      </c>
      <c r="AH1101" s="2">
        <v>41873</v>
      </c>
      <c r="AI1101" s="11">
        <v>9.6190000000000008E-3</v>
      </c>
      <c r="AK1101" s="2">
        <v>41873</v>
      </c>
      <c r="AL1101" s="6">
        <v>212.19800000000001</v>
      </c>
      <c r="AN1101" s="2">
        <v>41873</v>
      </c>
      <c r="AO1101" s="7">
        <v>1887.14</v>
      </c>
      <c r="AQ1101" s="2">
        <v>41873</v>
      </c>
      <c r="AR1101" s="8">
        <v>229.87360000000001</v>
      </c>
      <c r="AT1101" s="2">
        <v>41873</v>
      </c>
      <c r="AU1101" s="8">
        <v>11.47</v>
      </c>
      <c r="AW1101" s="2">
        <v>41873</v>
      </c>
      <c r="AX1101" s="8">
        <v>4538.5510000000004</v>
      </c>
    </row>
    <row r="1102" spans="1:50" x14ac:dyDescent="0.2">
      <c r="A1102" s="13">
        <v>41872</v>
      </c>
      <c r="B1102" s="7">
        <v>522.72</v>
      </c>
      <c r="D1102" s="2">
        <v>41872</v>
      </c>
      <c r="E1102" s="10">
        <v>301.52</v>
      </c>
      <c r="G1102" s="2">
        <v>41872</v>
      </c>
      <c r="H1102" s="7">
        <v>1992.37</v>
      </c>
      <c r="J1102" s="2">
        <v>41872</v>
      </c>
      <c r="K1102" s="7">
        <v>3124.56</v>
      </c>
      <c r="M1102" s="2">
        <v>41872</v>
      </c>
      <c r="N1102" s="7">
        <v>1274.82</v>
      </c>
      <c r="P1102" s="2">
        <v>41872</v>
      </c>
      <c r="Q1102" s="7">
        <v>93.96</v>
      </c>
      <c r="S1102" s="2">
        <v>41872</v>
      </c>
      <c r="T1102" s="7">
        <v>34.403970000000001</v>
      </c>
      <c r="V1102" s="2">
        <v>41872</v>
      </c>
      <c r="W1102" s="7">
        <v>209.43</v>
      </c>
      <c r="Y1102" s="2">
        <v>41872</v>
      </c>
      <c r="Z1102" s="6">
        <v>1.3279000000000001</v>
      </c>
      <c r="AB1102" s="2">
        <v>41872</v>
      </c>
      <c r="AC1102" s="6">
        <v>1.6585000000000001</v>
      </c>
      <c r="AE1102" s="2">
        <v>41872</v>
      </c>
      <c r="AF1102" s="6">
        <v>1.0967</v>
      </c>
      <c r="AH1102" s="2">
        <v>41872</v>
      </c>
      <c r="AI1102" s="11">
        <v>9.6329999999999992E-3</v>
      </c>
      <c r="AK1102" s="2">
        <v>41872</v>
      </c>
      <c r="AL1102" s="6">
        <v>212.06710000000001</v>
      </c>
      <c r="AN1102" s="2">
        <v>41872</v>
      </c>
      <c r="AO1102" s="7">
        <v>1886.67</v>
      </c>
      <c r="AQ1102" s="2">
        <v>41872</v>
      </c>
      <c r="AR1102" s="8">
        <v>229.79480000000001</v>
      </c>
      <c r="AT1102" s="2">
        <v>41872</v>
      </c>
      <c r="AU1102" s="8">
        <v>11.76</v>
      </c>
      <c r="AW1102" s="2">
        <v>41872</v>
      </c>
      <c r="AX1102" s="8">
        <v>4532.1040000000003</v>
      </c>
    </row>
    <row r="1103" spans="1:50" x14ac:dyDescent="0.2">
      <c r="A1103" s="13">
        <v>41871</v>
      </c>
      <c r="B1103" s="7">
        <v>514.21</v>
      </c>
      <c r="D1103" s="2">
        <v>41871</v>
      </c>
      <c r="E1103" s="10">
        <v>301.97000000000003</v>
      </c>
      <c r="G1103" s="2">
        <v>41871</v>
      </c>
      <c r="H1103" s="7">
        <v>1986.51</v>
      </c>
      <c r="J1103" s="2">
        <v>41871</v>
      </c>
      <c r="K1103" s="7">
        <v>3083.5</v>
      </c>
      <c r="M1103" s="2">
        <v>41871</v>
      </c>
      <c r="N1103" s="7">
        <v>1293.2</v>
      </c>
      <c r="P1103" s="2">
        <v>41871</v>
      </c>
      <c r="Q1103" s="7">
        <v>96.07</v>
      </c>
      <c r="S1103" s="2">
        <v>41871</v>
      </c>
      <c r="T1103" s="7">
        <v>34.238810000000001</v>
      </c>
      <c r="V1103" s="2">
        <v>41871</v>
      </c>
      <c r="W1103" s="7">
        <v>210.07</v>
      </c>
      <c r="Y1103" s="2">
        <v>41871</v>
      </c>
      <c r="Z1103" s="6">
        <v>1.329</v>
      </c>
      <c r="AB1103" s="2">
        <v>41871</v>
      </c>
      <c r="AC1103" s="6">
        <v>1.6627000000000001</v>
      </c>
      <c r="AE1103" s="2">
        <v>41871</v>
      </c>
      <c r="AF1103" s="6">
        <v>1.0979000000000001</v>
      </c>
      <c r="AH1103" s="2">
        <v>41871</v>
      </c>
      <c r="AI1103" s="11">
        <v>9.6749999999999996E-3</v>
      </c>
      <c r="AK1103" s="2">
        <v>41871</v>
      </c>
      <c r="AL1103" s="6">
        <v>212.0976</v>
      </c>
      <c r="AN1103" s="2">
        <v>41871</v>
      </c>
      <c r="AO1103" s="7">
        <v>1884.25</v>
      </c>
      <c r="AQ1103" s="2">
        <v>41871</v>
      </c>
      <c r="AR1103" s="8">
        <v>229.75579999999999</v>
      </c>
      <c r="AT1103" s="2">
        <v>41871</v>
      </c>
      <c r="AU1103" s="8">
        <v>11.78</v>
      </c>
      <c r="AW1103" s="2">
        <v>41871</v>
      </c>
      <c r="AX1103" s="8">
        <v>4526.482</v>
      </c>
    </row>
    <row r="1104" spans="1:50" x14ac:dyDescent="0.2">
      <c r="A1104" s="13">
        <v>41870</v>
      </c>
      <c r="B1104" s="7">
        <v>483.36</v>
      </c>
      <c r="D1104" s="2">
        <v>41870</v>
      </c>
      <c r="E1104" s="10">
        <v>301.41000000000003</v>
      </c>
      <c r="G1104" s="2">
        <v>41870</v>
      </c>
      <c r="H1104" s="7">
        <v>1981.6</v>
      </c>
      <c r="J1104" s="2">
        <v>41870</v>
      </c>
      <c r="K1104" s="7">
        <v>3091.11</v>
      </c>
      <c r="M1104" s="2">
        <v>41870</v>
      </c>
      <c r="N1104" s="7">
        <v>1295.96</v>
      </c>
      <c r="P1104" s="2">
        <v>41870</v>
      </c>
      <c r="Q1104" s="7">
        <v>94.48</v>
      </c>
      <c r="S1104" s="2">
        <v>41870</v>
      </c>
      <c r="T1104" s="7">
        <v>34.714410000000001</v>
      </c>
      <c r="V1104" s="2">
        <v>41870</v>
      </c>
      <c r="W1104" s="7">
        <v>205.89</v>
      </c>
      <c r="Y1104" s="2">
        <v>41870</v>
      </c>
      <c r="Z1104" s="6">
        <v>1.3317999999999999</v>
      </c>
      <c r="AB1104" s="2">
        <v>41870</v>
      </c>
      <c r="AC1104" s="6">
        <v>1.6617999999999999</v>
      </c>
      <c r="AE1104" s="2">
        <v>41870</v>
      </c>
      <c r="AF1104" s="6">
        <v>1.0999000000000001</v>
      </c>
      <c r="AH1104" s="2">
        <v>41870</v>
      </c>
      <c r="AI1104" s="11">
        <v>9.7199999999999995E-3</v>
      </c>
      <c r="AK1104" s="2">
        <v>41870</v>
      </c>
      <c r="AL1104" s="6">
        <v>211.84729999999999</v>
      </c>
      <c r="AN1104" s="2">
        <v>41870</v>
      </c>
      <c r="AO1104" s="7">
        <v>1885.96</v>
      </c>
      <c r="AQ1104" s="2">
        <v>41870</v>
      </c>
      <c r="AR1104" s="8">
        <v>229.52629999999999</v>
      </c>
      <c r="AT1104" s="2">
        <v>41870</v>
      </c>
      <c r="AU1104" s="8">
        <v>12.21</v>
      </c>
      <c r="AW1104" s="2">
        <v>41870</v>
      </c>
      <c r="AX1104" s="8">
        <v>4527.5140000000001</v>
      </c>
    </row>
    <row r="1105" spans="1:50" x14ac:dyDescent="0.2">
      <c r="A1105" s="13">
        <v>41869</v>
      </c>
      <c r="B1105" s="7">
        <v>457.43</v>
      </c>
      <c r="D1105" s="2">
        <v>41869</v>
      </c>
      <c r="E1105" s="10">
        <v>299.27999999999997</v>
      </c>
      <c r="G1105" s="2">
        <v>41869</v>
      </c>
      <c r="H1105" s="7">
        <v>1971.74</v>
      </c>
      <c r="J1105" s="2">
        <v>41869</v>
      </c>
      <c r="K1105" s="7">
        <v>3073.45</v>
      </c>
      <c r="M1105" s="2">
        <v>41869</v>
      </c>
      <c r="N1105" s="7">
        <v>1298.5</v>
      </c>
      <c r="P1105" s="2">
        <v>41869</v>
      </c>
      <c r="Q1105" s="7">
        <v>96.41</v>
      </c>
      <c r="S1105" s="2">
        <v>41869</v>
      </c>
      <c r="T1105" s="7">
        <v>34.623950000000001</v>
      </c>
      <c r="V1105" s="2">
        <v>41869</v>
      </c>
      <c r="W1105" s="7">
        <v>205.49</v>
      </c>
      <c r="Y1105" s="2">
        <v>41869</v>
      </c>
      <c r="Z1105" s="6">
        <v>1.3362000000000001</v>
      </c>
      <c r="AB1105" s="2">
        <v>41869</v>
      </c>
      <c r="AC1105" s="6">
        <v>1.6732</v>
      </c>
      <c r="AE1105" s="2">
        <v>41869</v>
      </c>
      <c r="AF1105" s="6">
        <v>1.1032999999999999</v>
      </c>
      <c r="AH1105" s="2">
        <v>41869</v>
      </c>
      <c r="AI1105" s="11">
        <v>9.75E-3</v>
      </c>
      <c r="AK1105" s="2">
        <v>41869</v>
      </c>
      <c r="AL1105" s="6">
        <v>211.59119999999999</v>
      </c>
      <c r="AN1105" s="2">
        <v>41869</v>
      </c>
      <c r="AO1105" s="7">
        <v>1887.48</v>
      </c>
      <c r="AQ1105" s="2">
        <v>41869</v>
      </c>
      <c r="AR1105" s="8">
        <v>229.18270000000001</v>
      </c>
      <c r="AT1105" s="2">
        <v>41869</v>
      </c>
      <c r="AU1105" s="8">
        <v>12.32</v>
      </c>
      <c r="AW1105" s="2">
        <v>41869</v>
      </c>
      <c r="AX1105" s="8">
        <v>4508.3130000000001</v>
      </c>
    </row>
    <row r="1106" spans="1:50" x14ac:dyDescent="0.2">
      <c r="A1106" s="13">
        <v>41866</v>
      </c>
      <c r="B1106" s="7">
        <v>496.75</v>
      </c>
      <c r="D1106" s="2">
        <v>41866</v>
      </c>
      <c r="E1106" s="10">
        <v>297.45</v>
      </c>
      <c r="G1106" s="2">
        <v>41866</v>
      </c>
      <c r="H1106" s="7">
        <v>1955.06</v>
      </c>
      <c r="J1106" s="2">
        <v>41866</v>
      </c>
      <c r="K1106" s="7">
        <v>3033.52</v>
      </c>
      <c r="M1106" s="2">
        <v>41866</v>
      </c>
      <c r="N1106" s="7">
        <v>1303.8399999999999</v>
      </c>
      <c r="P1106" s="2">
        <v>41866</v>
      </c>
      <c r="Q1106" s="7">
        <v>97.35</v>
      </c>
      <c r="S1106" s="2">
        <v>41866</v>
      </c>
      <c r="T1106" s="7">
        <v>34.944159999999997</v>
      </c>
      <c r="V1106" s="2">
        <v>41866</v>
      </c>
      <c r="W1106" s="7">
        <v>204.53</v>
      </c>
      <c r="Y1106" s="2">
        <v>41866</v>
      </c>
      <c r="Z1106" s="6">
        <v>1.3386</v>
      </c>
      <c r="AB1106" s="2">
        <v>41866</v>
      </c>
      <c r="AC1106" s="6">
        <v>1.6684999999999999</v>
      </c>
      <c r="AE1106" s="2">
        <v>41866</v>
      </c>
      <c r="AF1106" s="6">
        <v>1.1071</v>
      </c>
      <c r="AH1106" s="2">
        <v>41866</v>
      </c>
      <c r="AI1106" s="11">
        <v>9.776E-3</v>
      </c>
      <c r="AK1106" s="2">
        <v>41866</v>
      </c>
      <c r="AL1106" s="6">
        <v>211.953</v>
      </c>
      <c r="AN1106" s="2">
        <v>41866</v>
      </c>
      <c r="AO1106" s="7">
        <v>1891.33</v>
      </c>
      <c r="AQ1106" s="2">
        <v>41866</v>
      </c>
      <c r="AR1106" s="8">
        <v>229.63050000000001</v>
      </c>
      <c r="AT1106" s="2">
        <v>41866</v>
      </c>
      <c r="AU1106" s="8">
        <v>13.15</v>
      </c>
      <c r="AW1106" s="2">
        <v>41866</v>
      </c>
      <c r="AX1106" s="8">
        <v>4464.9269999999997</v>
      </c>
    </row>
    <row r="1107" spans="1:50" x14ac:dyDescent="0.2">
      <c r="A1107" s="13">
        <v>41865</v>
      </c>
      <c r="B1107" s="7">
        <v>513.70000000000005</v>
      </c>
      <c r="D1107" s="2">
        <v>41865</v>
      </c>
      <c r="E1107" s="10">
        <v>295.01</v>
      </c>
      <c r="G1107" s="2">
        <v>41865</v>
      </c>
      <c r="H1107" s="7">
        <v>1955.18</v>
      </c>
      <c r="J1107" s="2">
        <v>41865</v>
      </c>
      <c r="K1107" s="7">
        <v>3058.16</v>
      </c>
      <c r="M1107" s="2">
        <v>41865</v>
      </c>
      <c r="N1107" s="7">
        <v>1313.35</v>
      </c>
      <c r="P1107" s="2">
        <v>41865</v>
      </c>
      <c r="Q1107" s="7">
        <v>95.58</v>
      </c>
      <c r="S1107" s="2">
        <v>41865</v>
      </c>
      <c r="T1107" s="7">
        <v>34.607529999999997</v>
      </c>
      <c r="V1107" s="2">
        <v>41865</v>
      </c>
      <c r="W1107" s="7">
        <v>203.76</v>
      </c>
      <c r="Y1107" s="2">
        <v>41865</v>
      </c>
      <c r="Z1107" s="6">
        <v>1.3369</v>
      </c>
      <c r="AB1107" s="2">
        <v>41865</v>
      </c>
      <c r="AC1107" s="6">
        <v>1.6686000000000001</v>
      </c>
      <c r="AE1107" s="2">
        <v>41865</v>
      </c>
      <c r="AF1107" s="6">
        <v>1.1032999999999999</v>
      </c>
      <c r="AH1107" s="2">
        <v>41865</v>
      </c>
      <c r="AI1107" s="11">
        <v>9.7549999999999998E-3</v>
      </c>
      <c r="AK1107" s="2">
        <v>41865</v>
      </c>
      <c r="AL1107" s="6">
        <v>211.27500000000001</v>
      </c>
      <c r="AN1107" s="2">
        <v>41865</v>
      </c>
      <c r="AO1107" s="7">
        <v>1887.24</v>
      </c>
      <c r="AQ1107" s="2">
        <v>41865</v>
      </c>
      <c r="AR1107" s="8">
        <v>229.04920000000001</v>
      </c>
      <c r="AT1107" s="2">
        <v>41865</v>
      </c>
      <c r="AU1107" s="8">
        <v>12.42</v>
      </c>
      <c r="AW1107" s="2">
        <v>41865</v>
      </c>
      <c r="AX1107" s="8">
        <v>4453.0020000000004</v>
      </c>
    </row>
    <row r="1108" spans="1:50" x14ac:dyDescent="0.2">
      <c r="A1108" s="13">
        <v>41864</v>
      </c>
      <c r="B1108" s="7">
        <v>542.95000000000005</v>
      </c>
      <c r="D1108" s="2">
        <v>41864</v>
      </c>
      <c r="E1108" s="10">
        <v>295.2</v>
      </c>
      <c r="G1108" s="2">
        <v>41864</v>
      </c>
      <c r="H1108" s="7">
        <v>1946.72</v>
      </c>
      <c r="J1108" s="2">
        <v>41864</v>
      </c>
      <c r="K1108" s="7">
        <v>3056.17</v>
      </c>
      <c r="M1108" s="2">
        <v>41864</v>
      </c>
      <c r="N1108" s="7">
        <v>1311.14</v>
      </c>
      <c r="P1108" s="2">
        <v>41864</v>
      </c>
      <c r="Q1108" s="7">
        <v>97.59</v>
      </c>
      <c r="S1108" s="2">
        <v>41864</v>
      </c>
      <c r="T1108" s="7">
        <v>34.24774</v>
      </c>
      <c r="V1108" s="2">
        <v>41864</v>
      </c>
      <c r="W1108" s="7">
        <v>205.54</v>
      </c>
      <c r="Y1108" s="2">
        <v>41864</v>
      </c>
      <c r="Z1108" s="6">
        <v>1.3371</v>
      </c>
      <c r="AB1108" s="2">
        <v>41864</v>
      </c>
      <c r="AC1108" s="6">
        <v>1.6698</v>
      </c>
      <c r="AE1108" s="2">
        <v>41864</v>
      </c>
      <c r="AF1108" s="6">
        <v>1.1020000000000001</v>
      </c>
      <c r="AH1108" s="2">
        <v>41864</v>
      </c>
      <c r="AI1108" s="11">
        <v>9.7599999999999996E-3</v>
      </c>
      <c r="AK1108" s="2">
        <v>41864</v>
      </c>
      <c r="AL1108" s="6">
        <v>210.8947</v>
      </c>
      <c r="AN1108" s="2">
        <v>41864</v>
      </c>
      <c r="AO1108" s="7">
        <v>1884.47</v>
      </c>
      <c r="AQ1108" s="2">
        <v>41864</v>
      </c>
      <c r="AR1108" s="8">
        <v>228.62309999999999</v>
      </c>
      <c r="AT1108" s="2">
        <v>41864</v>
      </c>
      <c r="AU1108" s="8">
        <v>12.9</v>
      </c>
      <c r="AW1108" s="2">
        <v>41864</v>
      </c>
      <c r="AX1108" s="8">
        <v>4434.125</v>
      </c>
    </row>
    <row r="1109" spans="1:50" x14ac:dyDescent="0.2">
      <c r="A1109" s="13">
        <v>41863</v>
      </c>
      <c r="B1109" s="7">
        <v>570.16999999999996</v>
      </c>
      <c r="D1109" s="2">
        <v>41863</v>
      </c>
      <c r="E1109" s="10">
        <v>294.01</v>
      </c>
      <c r="G1109" s="2">
        <v>41863</v>
      </c>
      <c r="H1109" s="7">
        <v>1933.75</v>
      </c>
      <c r="J1109" s="2">
        <v>41863</v>
      </c>
      <c r="K1109" s="7">
        <v>3023.77</v>
      </c>
      <c r="M1109" s="2">
        <v>41863</v>
      </c>
      <c r="N1109" s="7">
        <v>1314.01</v>
      </c>
      <c r="P1109" s="2">
        <v>41863</v>
      </c>
      <c r="Q1109" s="7">
        <v>97.37</v>
      </c>
      <c r="S1109" s="2">
        <v>41863</v>
      </c>
      <c r="T1109" s="7">
        <v>34.506430000000002</v>
      </c>
      <c r="V1109" s="2">
        <v>41863</v>
      </c>
      <c r="W1109" s="7">
        <v>208.31</v>
      </c>
      <c r="Y1109" s="2">
        <v>41863</v>
      </c>
      <c r="Z1109" s="6">
        <v>1.3360000000000001</v>
      </c>
      <c r="AB1109" s="2">
        <v>41863</v>
      </c>
      <c r="AC1109" s="6">
        <v>1.681</v>
      </c>
      <c r="AE1109" s="2">
        <v>41863</v>
      </c>
      <c r="AF1109" s="6">
        <v>1.101</v>
      </c>
      <c r="AH1109" s="2">
        <v>41863</v>
      </c>
      <c r="AI1109" s="11">
        <v>9.7800000000000005E-3</v>
      </c>
      <c r="AK1109" s="2">
        <v>41863</v>
      </c>
      <c r="AL1109" s="6">
        <v>210.9667</v>
      </c>
      <c r="AN1109" s="2">
        <v>41863</v>
      </c>
      <c r="AO1109" s="7">
        <v>1881.37</v>
      </c>
      <c r="AQ1109" s="2">
        <v>41863</v>
      </c>
      <c r="AR1109" s="8">
        <v>228.4392</v>
      </c>
      <c r="AT1109" s="2">
        <v>41863</v>
      </c>
      <c r="AU1109" s="8">
        <v>14.13</v>
      </c>
      <c r="AW1109" s="2">
        <v>41863</v>
      </c>
      <c r="AX1109" s="8">
        <v>4389.2510000000002</v>
      </c>
    </row>
    <row r="1110" spans="1:50" x14ac:dyDescent="0.2">
      <c r="A1110" s="13">
        <v>41862</v>
      </c>
      <c r="B1110" s="7">
        <v>575.30999999999995</v>
      </c>
      <c r="D1110" s="2">
        <v>41862</v>
      </c>
      <c r="E1110" s="10">
        <v>293.05</v>
      </c>
      <c r="G1110" s="2">
        <v>41862</v>
      </c>
      <c r="H1110" s="7">
        <v>1936.92</v>
      </c>
      <c r="J1110" s="2">
        <v>41862</v>
      </c>
      <c r="K1110" s="7">
        <v>3047.56</v>
      </c>
      <c r="M1110" s="2">
        <v>41862</v>
      </c>
      <c r="N1110" s="7">
        <v>1307.8599999999999</v>
      </c>
      <c r="P1110" s="2">
        <v>41862</v>
      </c>
      <c r="Q1110" s="7">
        <v>98.08</v>
      </c>
      <c r="S1110" s="2">
        <v>41862</v>
      </c>
      <c r="T1110" s="7">
        <v>34.840090000000004</v>
      </c>
      <c r="V1110" s="2">
        <v>41862</v>
      </c>
      <c r="W1110" s="7">
        <v>207.8</v>
      </c>
      <c r="Y1110" s="2">
        <v>41862</v>
      </c>
      <c r="Z1110" s="6">
        <v>1.3386</v>
      </c>
      <c r="AB1110" s="2">
        <v>41862</v>
      </c>
      <c r="AC1110" s="6">
        <v>1.6783000000000001</v>
      </c>
      <c r="AE1110" s="2">
        <v>41862</v>
      </c>
      <c r="AF1110" s="6">
        <v>1.1032999999999999</v>
      </c>
      <c r="AH1110" s="2">
        <v>41862</v>
      </c>
      <c r="AI1110" s="11">
        <v>9.7870000000000006E-3</v>
      </c>
      <c r="AK1110" s="2">
        <v>41862</v>
      </c>
      <c r="AL1110" s="6">
        <v>210.7242</v>
      </c>
      <c r="AN1110" s="2">
        <v>41862</v>
      </c>
      <c r="AO1110" s="7">
        <v>1882.79</v>
      </c>
      <c r="AQ1110" s="2">
        <v>41862</v>
      </c>
      <c r="AR1110" s="8">
        <v>228.23920000000001</v>
      </c>
      <c r="AT1110" s="2">
        <v>41862</v>
      </c>
      <c r="AU1110" s="8">
        <v>14.23</v>
      </c>
      <c r="AW1110" s="2">
        <v>41862</v>
      </c>
      <c r="AX1110" s="8">
        <v>4401.3310000000001</v>
      </c>
    </row>
    <row r="1111" spans="1:50" x14ac:dyDescent="0.2">
      <c r="A1111" s="13">
        <v>41859</v>
      </c>
      <c r="B1111" s="7">
        <v>591.32000000000005</v>
      </c>
      <c r="D1111" s="2">
        <v>41859</v>
      </c>
      <c r="E1111" s="10">
        <v>287.61</v>
      </c>
      <c r="G1111" s="2">
        <v>41859</v>
      </c>
      <c r="H1111" s="7">
        <v>1931.59</v>
      </c>
      <c r="J1111" s="2">
        <v>41859</v>
      </c>
      <c r="K1111" s="7">
        <v>3006.83</v>
      </c>
      <c r="M1111" s="2">
        <v>41859</v>
      </c>
      <c r="N1111" s="7">
        <v>1311.85</v>
      </c>
      <c r="P1111" s="2">
        <v>41859</v>
      </c>
      <c r="Q1111" s="7">
        <v>97.65</v>
      </c>
      <c r="S1111" s="2">
        <v>41859</v>
      </c>
      <c r="T1111" s="7">
        <v>34.866100000000003</v>
      </c>
      <c r="V1111" s="2">
        <v>41859</v>
      </c>
      <c r="W1111" s="7">
        <v>207.41</v>
      </c>
      <c r="Y1111" s="2">
        <v>41859</v>
      </c>
      <c r="Z1111" s="6">
        <v>1.3416000000000001</v>
      </c>
      <c r="AB1111" s="2">
        <v>41859</v>
      </c>
      <c r="AC1111" s="6">
        <v>1.6776</v>
      </c>
      <c r="AE1111" s="2">
        <v>41859</v>
      </c>
      <c r="AF1111" s="6">
        <v>1.1053999999999999</v>
      </c>
      <c r="AH1111" s="2">
        <v>41859</v>
      </c>
      <c r="AI1111" s="11">
        <v>9.8169999999999993E-3</v>
      </c>
      <c r="AK1111" s="2">
        <v>41859</v>
      </c>
      <c r="AL1111" s="6">
        <v>210.69730000000001</v>
      </c>
      <c r="AN1111" s="2">
        <v>41859</v>
      </c>
      <c r="AO1111" s="7">
        <v>1882.94</v>
      </c>
      <c r="AQ1111" s="2">
        <v>41859</v>
      </c>
      <c r="AR1111" s="8">
        <v>228.13399999999999</v>
      </c>
      <c r="AT1111" s="2">
        <v>41859</v>
      </c>
      <c r="AU1111" s="8">
        <v>15.77</v>
      </c>
      <c r="AW1111" s="2">
        <v>41859</v>
      </c>
      <c r="AX1111" s="8">
        <v>4370.8980000000001</v>
      </c>
    </row>
    <row r="1112" spans="1:50" x14ac:dyDescent="0.2">
      <c r="A1112" s="13">
        <v>41858</v>
      </c>
      <c r="B1112" s="7">
        <v>591.67999999999995</v>
      </c>
      <c r="D1112" s="2">
        <v>41858</v>
      </c>
      <c r="E1112" s="10">
        <v>289.41000000000003</v>
      </c>
      <c r="G1112" s="2">
        <v>41858</v>
      </c>
      <c r="H1112" s="7">
        <v>1909.57</v>
      </c>
      <c r="J1112" s="2">
        <v>41858</v>
      </c>
      <c r="K1112" s="7">
        <v>3012.88</v>
      </c>
      <c r="M1112" s="2">
        <v>41858</v>
      </c>
      <c r="N1112" s="7">
        <v>1312.7</v>
      </c>
      <c r="P1112" s="2">
        <v>41858</v>
      </c>
      <c r="Q1112" s="7">
        <v>97.34</v>
      </c>
      <c r="S1112" s="2">
        <v>41858</v>
      </c>
      <c r="T1112" s="7">
        <v>35.381309999999999</v>
      </c>
      <c r="V1112" s="2">
        <v>41858</v>
      </c>
      <c r="W1112" s="7">
        <v>208.32</v>
      </c>
      <c r="Y1112" s="2">
        <v>41858</v>
      </c>
      <c r="Z1112" s="6">
        <v>1.335</v>
      </c>
      <c r="AB1112" s="2">
        <v>41858</v>
      </c>
      <c r="AC1112" s="6">
        <v>1.6833</v>
      </c>
      <c r="AE1112" s="2">
        <v>41858</v>
      </c>
      <c r="AF1112" s="6">
        <v>1.0995999999999999</v>
      </c>
      <c r="AH1112" s="2">
        <v>41858</v>
      </c>
      <c r="AI1112" s="11">
        <v>9.7940000000000006E-3</v>
      </c>
      <c r="AK1112" s="2">
        <v>41858</v>
      </c>
      <c r="AL1112" s="6">
        <v>210.67699999999999</v>
      </c>
      <c r="AN1112" s="2">
        <v>41858</v>
      </c>
      <c r="AO1112" s="7">
        <v>1883.12</v>
      </c>
      <c r="AQ1112" s="2">
        <v>41858</v>
      </c>
      <c r="AR1112" s="8">
        <v>227.91669999999999</v>
      </c>
      <c r="AT1112" s="2">
        <v>41858</v>
      </c>
      <c r="AU1112" s="8">
        <v>16.66</v>
      </c>
      <c r="AW1112" s="2">
        <v>41858</v>
      </c>
      <c r="AX1112" s="8">
        <v>4334.9669999999996</v>
      </c>
    </row>
    <row r="1113" spans="1:50" x14ac:dyDescent="0.2">
      <c r="A1113" s="13">
        <v>41857</v>
      </c>
      <c r="B1113" s="7">
        <v>580.66999999999996</v>
      </c>
      <c r="D1113" s="2">
        <v>41857</v>
      </c>
      <c r="E1113" s="10">
        <v>291.33</v>
      </c>
      <c r="G1113" s="2">
        <v>41857</v>
      </c>
      <c r="H1113" s="7">
        <v>1920.24</v>
      </c>
      <c r="J1113" s="2">
        <v>41857</v>
      </c>
      <c r="K1113" s="7">
        <v>3050.37</v>
      </c>
      <c r="M1113" s="2">
        <v>41857</v>
      </c>
      <c r="N1113" s="7">
        <v>1307.82</v>
      </c>
      <c r="P1113" s="2">
        <v>41857</v>
      </c>
      <c r="Q1113" s="7">
        <v>96.92</v>
      </c>
      <c r="S1113" s="2">
        <v>41857</v>
      </c>
      <c r="T1113" s="7">
        <v>35.69605</v>
      </c>
      <c r="V1113" s="2">
        <v>41857</v>
      </c>
      <c r="W1113" s="7">
        <v>207.76</v>
      </c>
      <c r="Y1113" s="2">
        <v>41857</v>
      </c>
      <c r="Z1113" s="6">
        <v>1.3369</v>
      </c>
      <c r="AB1113" s="2">
        <v>41857</v>
      </c>
      <c r="AC1113" s="6">
        <v>1.6848000000000001</v>
      </c>
      <c r="AE1113" s="2">
        <v>41857</v>
      </c>
      <c r="AF1113" s="6">
        <v>1.101</v>
      </c>
      <c r="AH1113" s="2">
        <v>41857</v>
      </c>
      <c r="AI1113" s="11">
        <v>9.7920000000000004E-3</v>
      </c>
      <c r="AK1113" s="2">
        <v>41857</v>
      </c>
      <c r="AL1113" s="6">
        <v>210.416</v>
      </c>
      <c r="AN1113" s="2">
        <v>41857</v>
      </c>
      <c r="AO1113" s="7">
        <v>1879.19</v>
      </c>
      <c r="AQ1113" s="2">
        <v>41857</v>
      </c>
      <c r="AR1113" s="8">
        <v>227.74199999999999</v>
      </c>
      <c r="AT1113" s="2">
        <v>41857</v>
      </c>
      <c r="AU1113" s="8">
        <v>16.37</v>
      </c>
      <c r="AW1113" s="2">
        <v>41857</v>
      </c>
      <c r="AX1113" s="8">
        <v>4355.0510000000004</v>
      </c>
    </row>
    <row r="1114" spans="1:50" x14ac:dyDescent="0.2">
      <c r="A1114" s="13">
        <v>41856</v>
      </c>
      <c r="B1114" s="7">
        <v>579.65</v>
      </c>
      <c r="D1114" s="2">
        <v>41856</v>
      </c>
      <c r="E1114" s="10">
        <v>292.81</v>
      </c>
      <c r="G1114" s="2">
        <v>41856</v>
      </c>
      <c r="H1114" s="7">
        <v>1920.21</v>
      </c>
      <c r="J1114" s="2">
        <v>41856</v>
      </c>
      <c r="K1114" s="7">
        <v>3072.2</v>
      </c>
      <c r="M1114" s="2">
        <v>41856</v>
      </c>
      <c r="N1114" s="7">
        <v>1285.8</v>
      </c>
      <c r="P1114" s="2">
        <v>41856</v>
      </c>
      <c r="Q1114" s="7">
        <v>97.38</v>
      </c>
      <c r="S1114" s="2">
        <v>41856</v>
      </c>
      <c r="T1114" s="7">
        <v>34.970219999999998</v>
      </c>
      <c r="V1114" s="2">
        <v>41856</v>
      </c>
      <c r="W1114" s="7">
        <v>208.38</v>
      </c>
      <c r="Y1114" s="2">
        <v>41856</v>
      </c>
      <c r="Z1114" s="6">
        <v>1.3369</v>
      </c>
      <c r="AB1114" s="2">
        <v>41856</v>
      </c>
      <c r="AC1114" s="6">
        <v>1.6875</v>
      </c>
      <c r="AE1114" s="2">
        <v>41856</v>
      </c>
      <c r="AF1114" s="6">
        <v>1.099</v>
      </c>
      <c r="AH1114" s="2">
        <v>41856</v>
      </c>
      <c r="AI1114" s="11">
        <v>9.7359999999999999E-3</v>
      </c>
      <c r="AK1114" s="2">
        <v>41856</v>
      </c>
      <c r="AL1114" s="6">
        <v>210.05189999999999</v>
      </c>
      <c r="AN1114" s="2">
        <v>41856</v>
      </c>
      <c r="AO1114" s="7">
        <v>1879.3</v>
      </c>
      <c r="AQ1114" s="2">
        <v>41856</v>
      </c>
      <c r="AR1114" s="8">
        <v>227.41849999999999</v>
      </c>
      <c r="AT1114" s="2">
        <v>41856</v>
      </c>
      <c r="AU1114" s="8">
        <v>16.87</v>
      </c>
      <c r="AW1114" s="2">
        <v>41856</v>
      </c>
      <c r="AX1114" s="8">
        <v>4352.835</v>
      </c>
    </row>
    <row r="1115" spans="1:50" x14ac:dyDescent="0.2">
      <c r="A1115" s="13">
        <v>41855</v>
      </c>
      <c r="B1115" s="7">
        <v>586.86</v>
      </c>
      <c r="D1115" s="2">
        <v>41855</v>
      </c>
      <c r="E1115" s="10">
        <v>293.63</v>
      </c>
      <c r="G1115" s="2">
        <v>41855</v>
      </c>
      <c r="H1115" s="7">
        <v>1938.99</v>
      </c>
      <c r="J1115" s="2">
        <v>41855</v>
      </c>
      <c r="K1115" s="7">
        <v>3070.46</v>
      </c>
      <c r="M1115" s="2">
        <v>41855</v>
      </c>
      <c r="N1115" s="7">
        <v>1287.69</v>
      </c>
      <c r="P1115" s="2">
        <v>41855</v>
      </c>
      <c r="Q1115" s="7">
        <v>98.29</v>
      </c>
      <c r="S1115" s="2">
        <v>41855</v>
      </c>
      <c r="T1115" s="7">
        <v>34.982349999999997</v>
      </c>
      <c r="V1115" s="2">
        <v>41855</v>
      </c>
      <c r="W1115" s="7">
        <v>210.19</v>
      </c>
      <c r="Y1115" s="2">
        <v>41855</v>
      </c>
      <c r="Z1115" s="6">
        <v>1.3416999999999999</v>
      </c>
      <c r="AB1115" s="2">
        <v>41855</v>
      </c>
      <c r="AC1115" s="6">
        <v>1.6848999999999998</v>
      </c>
      <c r="AE1115" s="2">
        <v>41855</v>
      </c>
      <c r="AF1115" s="6">
        <v>1.1029</v>
      </c>
      <c r="AH1115" s="2">
        <v>41855</v>
      </c>
      <c r="AI1115" s="11">
        <v>9.7579999999999993E-3</v>
      </c>
      <c r="AK1115" s="2">
        <v>41855</v>
      </c>
      <c r="AL1115" s="6">
        <v>210.25810000000001</v>
      </c>
      <c r="AN1115" s="2">
        <v>41855</v>
      </c>
      <c r="AO1115" s="7">
        <v>1878.98</v>
      </c>
      <c r="AQ1115" s="2">
        <v>41855</v>
      </c>
      <c r="AR1115" s="8">
        <v>227.85390000000001</v>
      </c>
      <c r="AT1115" s="2">
        <v>41855</v>
      </c>
      <c r="AU1115" s="8">
        <v>15.12</v>
      </c>
      <c r="AW1115" s="2">
        <v>41855</v>
      </c>
      <c r="AX1115" s="8">
        <v>4383.8890000000001</v>
      </c>
    </row>
    <row r="1116" spans="1:50" x14ac:dyDescent="0.2">
      <c r="A1116" s="13">
        <v>41852</v>
      </c>
      <c r="B1116" s="7">
        <v>600.03</v>
      </c>
      <c r="D1116" s="2">
        <v>41852</v>
      </c>
      <c r="E1116" s="10">
        <v>291.32</v>
      </c>
      <c r="G1116" s="2">
        <v>41852</v>
      </c>
      <c r="H1116" s="7">
        <v>1925.15</v>
      </c>
      <c r="J1116" s="2">
        <v>41852</v>
      </c>
      <c r="K1116" s="7">
        <v>3072.57</v>
      </c>
      <c r="M1116" s="2">
        <v>41852</v>
      </c>
      <c r="N1116" s="7">
        <v>1294.55</v>
      </c>
      <c r="P1116" s="2">
        <v>41852</v>
      </c>
      <c r="Q1116" s="7">
        <v>97.88</v>
      </c>
      <c r="S1116" s="2">
        <v>41852</v>
      </c>
      <c r="T1116" s="7">
        <v>34.371510000000001</v>
      </c>
      <c r="V1116" s="2">
        <v>41852</v>
      </c>
      <c r="W1116" s="7">
        <v>207.08</v>
      </c>
      <c r="Y1116" s="2">
        <v>41852</v>
      </c>
      <c r="Z1116" s="6">
        <v>1.3431</v>
      </c>
      <c r="AB1116" s="2">
        <v>41852</v>
      </c>
      <c r="AC1116" s="6">
        <v>1.6834</v>
      </c>
      <c r="AE1116" s="2">
        <v>41852</v>
      </c>
      <c r="AF1116" s="6">
        <v>1.1047</v>
      </c>
      <c r="AH1116" s="2">
        <v>41852</v>
      </c>
      <c r="AI1116" s="11">
        <v>9.7599999999999996E-3</v>
      </c>
      <c r="AK1116" s="2">
        <v>41852</v>
      </c>
      <c r="AL1116" s="6">
        <v>209.93729999999999</v>
      </c>
      <c r="AN1116" s="2">
        <v>41852</v>
      </c>
      <c r="AO1116" s="7">
        <v>1877.75</v>
      </c>
      <c r="AQ1116" s="2">
        <v>41852</v>
      </c>
      <c r="AR1116" s="8">
        <v>227.56309999999999</v>
      </c>
      <c r="AT1116" s="2">
        <v>41852</v>
      </c>
      <c r="AU1116" s="8">
        <v>17.03</v>
      </c>
      <c r="AW1116" s="2">
        <v>41852</v>
      </c>
      <c r="AX1116" s="8">
        <v>4352.6390000000001</v>
      </c>
    </row>
    <row r="1117" spans="1:50" x14ac:dyDescent="0.2">
      <c r="A1117" s="13">
        <v>41851</v>
      </c>
      <c r="B1117" s="7">
        <v>586.36</v>
      </c>
      <c r="D1117" s="2">
        <v>41851</v>
      </c>
      <c r="E1117" s="10">
        <v>293.42</v>
      </c>
      <c r="G1117" s="2">
        <v>41851</v>
      </c>
      <c r="H1117" s="7">
        <v>1930.67</v>
      </c>
      <c r="J1117" s="2">
        <v>41851</v>
      </c>
      <c r="K1117" s="7">
        <v>3115.51</v>
      </c>
      <c r="M1117" s="2">
        <v>41851</v>
      </c>
      <c r="N1117" s="7">
        <v>1282.24</v>
      </c>
      <c r="P1117" s="2">
        <v>41851</v>
      </c>
      <c r="Q1117" s="7">
        <v>98.17</v>
      </c>
      <c r="S1117" s="2">
        <v>41851</v>
      </c>
      <c r="T1117" s="7">
        <v>34.613700000000001</v>
      </c>
      <c r="V1117" s="2">
        <v>41851</v>
      </c>
      <c r="W1117" s="7">
        <v>208.56</v>
      </c>
      <c r="Y1117" s="2">
        <v>41851</v>
      </c>
      <c r="Z1117" s="6">
        <v>1.3385</v>
      </c>
      <c r="AB1117" s="2">
        <v>41851</v>
      </c>
      <c r="AC1117" s="6">
        <v>1.6884999999999999</v>
      </c>
      <c r="AE1117" s="2">
        <v>41851</v>
      </c>
      <c r="AF1117" s="6">
        <v>1.1002000000000001</v>
      </c>
      <c r="AH1117" s="2">
        <v>41851</v>
      </c>
      <c r="AI1117" s="11">
        <v>9.724E-3</v>
      </c>
      <c r="AK1117" s="2">
        <v>41851</v>
      </c>
      <c r="AL1117" s="6">
        <v>210.00110000000001</v>
      </c>
      <c r="AN1117" s="2">
        <v>41851</v>
      </c>
      <c r="AO1117" s="7">
        <v>1873.29</v>
      </c>
      <c r="AQ1117" s="2">
        <v>41851</v>
      </c>
      <c r="AR1117" s="8">
        <v>227.5703</v>
      </c>
      <c r="AT1117" s="2">
        <v>41851</v>
      </c>
      <c r="AU1117" s="8">
        <v>16.95</v>
      </c>
      <c r="AW1117" s="2">
        <v>41851</v>
      </c>
      <c r="AX1117" s="8">
        <v>4369.7730000000001</v>
      </c>
    </row>
    <row r="1118" spans="1:50" x14ac:dyDescent="0.2">
      <c r="A1118" s="13">
        <v>41850</v>
      </c>
      <c r="B1118" s="7">
        <v>564.63</v>
      </c>
      <c r="D1118" s="2">
        <v>41850</v>
      </c>
      <c r="E1118" s="10">
        <v>296.48</v>
      </c>
      <c r="G1118" s="2">
        <v>41850</v>
      </c>
      <c r="H1118" s="7">
        <v>1970.07</v>
      </c>
      <c r="J1118" s="2">
        <v>41850</v>
      </c>
      <c r="K1118" s="7">
        <v>3169.23</v>
      </c>
      <c r="M1118" s="2">
        <v>41850</v>
      </c>
      <c r="N1118" s="7">
        <v>1294.8699999999999</v>
      </c>
      <c r="P1118" s="2">
        <v>41850</v>
      </c>
      <c r="Q1118" s="7">
        <v>100.27</v>
      </c>
      <c r="S1118" s="2">
        <v>41850</v>
      </c>
      <c r="T1118" s="7">
        <v>34.662649999999999</v>
      </c>
      <c r="V1118" s="2">
        <v>41850</v>
      </c>
      <c r="W1118" s="7">
        <v>210.54</v>
      </c>
      <c r="Y1118" s="2">
        <v>41850</v>
      </c>
      <c r="Z1118" s="6">
        <v>1.3378999999999999</v>
      </c>
      <c r="AB1118" s="2">
        <v>41850</v>
      </c>
      <c r="AC1118" s="6">
        <v>1.6899</v>
      </c>
      <c r="AE1118" s="2">
        <v>41850</v>
      </c>
      <c r="AF1118" s="6">
        <v>1.0989</v>
      </c>
      <c r="AH1118" s="2">
        <v>41850</v>
      </c>
      <c r="AI1118" s="11">
        <v>9.7140000000000004E-3</v>
      </c>
      <c r="AK1118" s="2">
        <v>41850</v>
      </c>
      <c r="AL1118" s="6">
        <v>210.18969999999999</v>
      </c>
      <c r="AN1118" s="2">
        <v>41850</v>
      </c>
      <c r="AO1118" s="7">
        <v>1873.53</v>
      </c>
      <c r="AQ1118" s="2">
        <v>41850</v>
      </c>
      <c r="AR1118" s="8">
        <v>227.6696</v>
      </c>
      <c r="AT1118" s="2">
        <v>41850</v>
      </c>
      <c r="AU1118" s="8">
        <v>13.33</v>
      </c>
      <c r="AW1118" s="2">
        <v>41850</v>
      </c>
      <c r="AX1118" s="8">
        <v>4462.902</v>
      </c>
    </row>
    <row r="1119" spans="1:50" x14ac:dyDescent="0.2">
      <c r="A1119" s="13">
        <v>41849</v>
      </c>
      <c r="B1119" s="7">
        <v>582.28</v>
      </c>
      <c r="D1119" s="2">
        <v>41849</v>
      </c>
      <c r="E1119" s="10">
        <v>297.14999999999998</v>
      </c>
      <c r="G1119" s="2">
        <v>41849</v>
      </c>
      <c r="H1119" s="7">
        <v>1969.95</v>
      </c>
      <c r="J1119" s="2">
        <v>41849</v>
      </c>
      <c r="K1119" s="7">
        <v>3190.54</v>
      </c>
      <c r="M1119" s="2">
        <v>41849</v>
      </c>
      <c r="N1119" s="7">
        <v>1297.42</v>
      </c>
      <c r="P1119" s="2">
        <v>41849</v>
      </c>
      <c r="Q1119" s="7">
        <v>100.97</v>
      </c>
      <c r="S1119" s="2">
        <v>41849</v>
      </c>
      <c r="T1119" s="7">
        <v>34.605170000000001</v>
      </c>
      <c r="V1119" s="2">
        <v>41849</v>
      </c>
      <c r="W1119" s="7">
        <v>208.23</v>
      </c>
      <c r="Y1119" s="2">
        <v>41849</v>
      </c>
      <c r="Z1119" s="6">
        <v>1.3411</v>
      </c>
      <c r="AB1119" s="2">
        <v>41849</v>
      </c>
      <c r="AC1119" s="6">
        <v>1.6939</v>
      </c>
      <c r="AE1119" s="2">
        <v>41849</v>
      </c>
      <c r="AF1119" s="6">
        <v>1.1027</v>
      </c>
      <c r="AH1119" s="2">
        <v>41849</v>
      </c>
      <c r="AI1119" s="11">
        <v>9.7909999999999994E-3</v>
      </c>
      <c r="AK1119" s="2">
        <v>41849</v>
      </c>
      <c r="AL1119" s="6">
        <v>210.6275</v>
      </c>
      <c r="AN1119" s="2">
        <v>41849</v>
      </c>
      <c r="AO1119" s="7">
        <v>1881.06</v>
      </c>
      <c r="AQ1119" s="2">
        <v>41849</v>
      </c>
      <c r="AR1119" s="8">
        <v>228.0898</v>
      </c>
      <c r="AT1119" s="2">
        <v>41849</v>
      </c>
      <c r="AU1119" s="8">
        <v>13.28</v>
      </c>
      <c r="AW1119" s="2">
        <v>41849</v>
      </c>
      <c r="AX1119" s="8">
        <v>4442.6980000000003</v>
      </c>
    </row>
    <row r="1120" spans="1:50" x14ac:dyDescent="0.2">
      <c r="A1120" s="13">
        <v>41848</v>
      </c>
      <c r="B1120" s="7">
        <v>592.19000000000005</v>
      </c>
      <c r="D1120" s="2">
        <v>41848</v>
      </c>
      <c r="E1120" s="10">
        <v>297.25</v>
      </c>
      <c r="G1120" s="2">
        <v>41848</v>
      </c>
      <c r="H1120" s="7">
        <v>1978.91</v>
      </c>
      <c r="J1120" s="2">
        <v>41848</v>
      </c>
      <c r="K1120" s="7">
        <v>3171.55</v>
      </c>
      <c r="M1120" s="2">
        <v>41848</v>
      </c>
      <c r="N1120" s="7">
        <v>1302.3900000000001</v>
      </c>
      <c r="P1120" s="2">
        <v>41848</v>
      </c>
      <c r="Q1120" s="7">
        <v>101.67</v>
      </c>
      <c r="S1120" s="2">
        <v>41848</v>
      </c>
      <c r="T1120" s="7">
        <v>35.280389999999997</v>
      </c>
      <c r="V1120" s="2">
        <v>41848</v>
      </c>
      <c r="W1120" s="7">
        <v>210.53</v>
      </c>
      <c r="Y1120" s="2">
        <v>41848</v>
      </c>
      <c r="Z1120" s="6">
        <v>1.3441000000000001</v>
      </c>
      <c r="AB1120" s="2">
        <v>41848</v>
      </c>
      <c r="AC1120" s="6">
        <v>1.6987999999999999</v>
      </c>
      <c r="AE1120" s="2">
        <v>41848</v>
      </c>
      <c r="AF1120" s="6">
        <v>1.1065</v>
      </c>
      <c r="AH1120" s="2">
        <v>41848</v>
      </c>
      <c r="AI1120" s="11">
        <v>9.8200000000000006E-3</v>
      </c>
      <c r="AK1120" s="2">
        <v>41848</v>
      </c>
      <c r="AL1120" s="6">
        <v>210.3126</v>
      </c>
      <c r="AN1120" s="2">
        <v>41848</v>
      </c>
      <c r="AO1120" s="7">
        <v>1878.5</v>
      </c>
      <c r="AQ1120" s="2">
        <v>41848</v>
      </c>
      <c r="AR1120" s="8">
        <v>227.7133</v>
      </c>
      <c r="AT1120" s="2">
        <v>41848</v>
      </c>
      <c r="AU1120" s="8">
        <v>12.56</v>
      </c>
      <c r="AW1120" s="2">
        <v>41848</v>
      </c>
      <c r="AX1120" s="8">
        <v>4444.9089999999997</v>
      </c>
    </row>
    <row r="1121" spans="1:50" x14ac:dyDescent="0.2">
      <c r="A1121" s="13">
        <v>41845</v>
      </c>
      <c r="B1121" s="7">
        <v>599.5</v>
      </c>
      <c r="D1121" s="2">
        <v>41845</v>
      </c>
      <c r="E1121" s="10">
        <v>297.52</v>
      </c>
      <c r="G1121" s="2">
        <v>41845</v>
      </c>
      <c r="H1121" s="7">
        <v>1978.34</v>
      </c>
      <c r="J1121" s="2">
        <v>41845</v>
      </c>
      <c r="K1121" s="7">
        <v>3174.99</v>
      </c>
      <c r="M1121" s="2">
        <v>41845</v>
      </c>
      <c r="N1121" s="7">
        <v>1299.68</v>
      </c>
      <c r="P1121" s="2">
        <v>41845</v>
      </c>
      <c r="Q1121" s="7">
        <v>102.09</v>
      </c>
      <c r="S1121" s="2">
        <v>41845</v>
      </c>
      <c r="T1121" s="7">
        <v>35.00282</v>
      </c>
      <c r="V1121" s="2">
        <v>41845</v>
      </c>
      <c r="W1121" s="7">
        <v>210.06</v>
      </c>
      <c r="Y1121" s="2">
        <v>41845</v>
      </c>
      <c r="Z1121" s="6">
        <v>1.3429</v>
      </c>
      <c r="AB1121" s="2">
        <v>41845</v>
      </c>
      <c r="AC1121" s="6">
        <v>1.6968000000000001</v>
      </c>
      <c r="AE1121" s="2">
        <v>41845</v>
      </c>
      <c r="AF1121" s="6">
        <v>1.1052999999999999</v>
      </c>
      <c r="AH1121" s="2">
        <v>41845</v>
      </c>
      <c r="AI1121" s="11">
        <v>9.8200000000000006E-3</v>
      </c>
      <c r="AK1121" s="2">
        <v>41845</v>
      </c>
      <c r="AL1121" s="6">
        <v>210.154</v>
      </c>
      <c r="AN1121" s="2">
        <v>41845</v>
      </c>
      <c r="AO1121" s="7">
        <v>1879.94</v>
      </c>
      <c r="AQ1121" s="2">
        <v>41845</v>
      </c>
      <c r="AR1121" s="8">
        <v>227.4864</v>
      </c>
      <c r="AT1121" s="2">
        <v>41845</v>
      </c>
      <c r="AU1121" s="8">
        <v>12.69</v>
      </c>
      <c r="AW1121" s="2">
        <v>41845</v>
      </c>
      <c r="AX1121" s="8">
        <v>4449.5630000000001</v>
      </c>
    </row>
    <row r="1122" spans="1:50" x14ac:dyDescent="0.2">
      <c r="A1122" s="13">
        <v>41844</v>
      </c>
      <c r="B1122" s="7">
        <v>603.65</v>
      </c>
      <c r="D1122" s="2">
        <v>41844</v>
      </c>
      <c r="E1122" s="10">
        <v>298.33999999999997</v>
      </c>
      <c r="G1122" s="2">
        <v>41844</v>
      </c>
      <c r="H1122" s="7">
        <v>1987.98</v>
      </c>
      <c r="J1122" s="2">
        <v>41844</v>
      </c>
      <c r="K1122" s="7">
        <v>3220.07</v>
      </c>
      <c r="M1122" s="2">
        <v>41844</v>
      </c>
      <c r="N1122" s="7">
        <v>1290.82</v>
      </c>
      <c r="P1122" s="2">
        <v>41844</v>
      </c>
      <c r="Q1122" s="7">
        <v>102.07</v>
      </c>
      <c r="S1122" s="2">
        <v>41844</v>
      </c>
      <c r="T1122" s="7">
        <v>34.731020000000001</v>
      </c>
      <c r="V1122" s="2">
        <v>41844</v>
      </c>
      <c r="W1122" s="7">
        <v>211.33</v>
      </c>
      <c r="Y1122" s="2">
        <v>41844</v>
      </c>
      <c r="Z1122" s="6">
        <v>1.347</v>
      </c>
      <c r="AB1122" s="2">
        <v>41844</v>
      </c>
      <c r="AC1122" s="6">
        <v>1.6981999999999999</v>
      </c>
      <c r="AE1122" s="2">
        <v>41844</v>
      </c>
      <c r="AF1122" s="6">
        <v>1.1082000000000001</v>
      </c>
      <c r="AH1122" s="2">
        <v>41844</v>
      </c>
      <c r="AI1122" s="11">
        <v>9.8209999999999999E-3</v>
      </c>
      <c r="AK1122" s="2">
        <v>41844</v>
      </c>
      <c r="AL1122" s="6">
        <v>209.69800000000001</v>
      </c>
      <c r="AN1122" s="2">
        <v>41844</v>
      </c>
      <c r="AO1122" s="7">
        <v>1876.33</v>
      </c>
      <c r="AQ1122" s="2">
        <v>41844</v>
      </c>
      <c r="AR1122" s="8">
        <v>227.1429</v>
      </c>
      <c r="AT1122" s="2">
        <v>41844</v>
      </c>
      <c r="AU1122" s="8">
        <v>11.84</v>
      </c>
      <c r="AW1122" s="2">
        <v>41844</v>
      </c>
      <c r="AX1122" s="8">
        <v>4472.107</v>
      </c>
    </row>
    <row r="1123" spans="1:50" x14ac:dyDescent="0.2">
      <c r="A1123" s="13">
        <v>41843</v>
      </c>
      <c r="B1123" s="7">
        <v>619.99</v>
      </c>
      <c r="D1123" s="2">
        <v>41843</v>
      </c>
      <c r="E1123" s="10">
        <v>296.43</v>
      </c>
      <c r="G1123" s="2">
        <v>41843</v>
      </c>
      <c r="H1123" s="7">
        <v>1987.01</v>
      </c>
      <c r="J1123" s="2">
        <v>41843</v>
      </c>
      <c r="K1123" s="7">
        <v>3193.13</v>
      </c>
      <c r="M1123" s="2">
        <v>41843</v>
      </c>
      <c r="N1123" s="7">
        <v>1304.26</v>
      </c>
      <c r="P1123" s="2">
        <v>41843</v>
      </c>
      <c r="Q1123" s="7">
        <v>103.12</v>
      </c>
      <c r="S1123" s="2">
        <v>41843</v>
      </c>
      <c r="T1123" s="7">
        <v>34.744309999999999</v>
      </c>
      <c r="V1123" s="2">
        <v>41843</v>
      </c>
      <c r="W1123" s="7">
        <v>208.84</v>
      </c>
      <c r="Y1123" s="2">
        <v>41843</v>
      </c>
      <c r="Z1123" s="6">
        <v>1.3463000000000001</v>
      </c>
      <c r="AB1123" s="2">
        <v>41843</v>
      </c>
      <c r="AC1123" s="6">
        <v>1.7035</v>
      </c>
      <c r="AE1123" s="2">
        <v>41843</v>
      </c>
      <c r="AF1123" s="6">
        <v>1.1081000000000001</v>
      </c>
      <c r="AH1123" s="2">
        <v>41843</v>
      </c>
      <c r="AI1123" s="11">
        <v>9.8539999999999999E-3</v>
      </c>
      <c r="AK1123" s="2">
        <v>41843</v>
      </c>
      <c r="AL1123" s="6">
        <v>210.15559999999999</v>
      </c>
      <c r="AN1123" s="2">
        <v>41843</v>
      </c>
      <c r="AO1123" s="7">
        <v>1880.43</v>
      </c>
      <c r="AQ1123" s="2">
        <v>41843</v>
      </c>
      <c r="AR1123" s="8">
        <v>227.3715</v>
      </c>
      <c r="AT1123" s="2">
        <v>41843</v>
      </c>
      <c r="AU1123" s="8">
        <v>11.52</v>
      </c>
      <c r="AW1123" s="2">
        <v>41843</v>
      </c>
      <c r="AX1123" s="8">
        <v>4473.6970000000001</v>
      </c>
    </row>
    <row r="1124" spans="1:50" x14ac:dyDescent="0.2">
      <c r="A1124" s="13">
        <v>41842</v>
      </c>
      <c r="B1124" s="7">
        <v>621.84</v>
      </c>
      <c r="D1124" s="2">
        <v>41842</v>
      </c>
      <c r="E1124" s="10">
        <v>295.20999999999998</v>
      </c>
      <c r="G1124" s="2">
        <v>41842</v>
      </c>
      <c r="H1124" s="7">
        <v>1983.53</v>
      </c>
      <c r="J1124" s="2">
        <v>41842</v>
      </c>
      <c r="K1124" s="7">
        <v>3189.22</v>
      </c>
      <c r="M1124" s="2">
        <v>41842</v>
      </c>
      <c r="N1124" s="7">
        <v>1307.33</v>
      </c>
      <c r="P1124" s="2">
        <v>41842</v>
      </c>
      <c r="Q1124" s="7">
        <v>104.42</v>
      </c>
      <c r="S1124" s="2">
        <v>41842</v>
      </c>
      <c r="T1124" s="7">
        <v>34.36947</v>
      </c>
      <c r="V1124" s="2">
        <v>41842</v>
      </c>
      <c r="W1124" s="7">
        <v>209.78</v>
      </c>
      <c r="Y1124" s="2">
        <v>41842</v>
      </c>
      <c r="Z1124" s="6">
        <v>1.3467</v>
      </c>
      <c r="AB1124" s="2">
        <v>41842</v>
      </c>
      <c r="AC1124" s="6">
        <v>1.7055</v>
      </c>
      <c r="AE1124" s="2">
        <v>41842</v>
      </c>
      <c r="AF1124" s="6">
        <v>1.1083000000000001</v>
      </c>
      <c r="AH1124" s="2">
        <v>41842</v>
      </c>
      <c r="AI1124" s="11">
        <v>9.8539999999999999E-3</v>
      </c>
      <c r="AK1124" s="2">
        <v>41842</v>
      </c>
      <c r="AL1124" s="6">
        <v>209.85040000000001</v>
      </c>
      <c r="AN1124" s="2">
        <v>41842</v>
      </c>
      <c r="AO1124" s="7">
        <v>1880.49</v>
      </c>
      <c r="AQ1124" s="2">
        <v>41842</v>
      </c>
      <c r="AR1124" s="8">
        <v>227.06399999999999</v>
      </c>
      <c r="AT1124" s="2">
        <v>41842</v>
      </c>
      <c r="AU1124" s="8">
        <v>12.24</v>
      </c>
      <c r="AW1124" s="2">
        <v>41842</v>
      </c>
      <c r="AX1124" s="8">
        <v>4456.0159999999996</v>
      </c>
    </row>
    <row r="1125" spans="1:50" x14ac:dyDescent="0.2">
      <c r="A1125" s="13">
        <v>41841</v>
      </c>
      <c r="B1125" s="7">
        <v>620.78</v>
      </c>
      <c r="D1125" s="2">
        <v>41841</v>
      </c>
      <c r="E1125" s="10">
        <v>290.47000000000003</v>
      </c>
      <c r="G1125" s="2">
        <v>41841</v>
      </c>
      <c r="H1125" s="7">
        <v>1973.63</v>
      </c>
      <c r="J1125" s="2">
        <v>41841</v>
      </c>
      <c r="K1125" s="7">
        <v>3137.06</v>
      </c>
      <c r="M1125" s="2">
        <v>41841</v>
      </c>
      <c r="N1125" s="7">
        <v>1312.64</v>
      </c>
      <c r="P1125" s="2">
        <v>41841</v>
      </c>
      <c r="Q1125" s="7">
        <v>104.59</v>
      </c>
      <c r="S1125" s="2">
        <v>41841</v>
      </c>
      <c r="T1125" s="7">
        <v>34.753459999999997</v>
      </c>
      <c r="V1125" s="2">
        <v>41841</v>
      </c>
      <c r="W1125" s="7">
        <v>208.32</v>
      </c>
      <c r="Y1125" s="2">
        <v>41841</v>
      </c>
      <c r="Z1125" s="6">
        <v>1.3521000000000001</v>
      </c>
      <c r="AB1125" s="2">
        <v>41841</v>
      </c>
      <c r="AC1125" s="6">
        <v>1.7067999999999999</v>
      </c>
      <c r="AE1125" s="2">
        <v>41841</v>
      </c>
      <c r="AF1125" s="6">
        <v>1.1133</v>
      </c>
      <c r="AH1125" s="2">
        <v>41841</v>
      </c>
      <c r="AI1125" s="11">
        <v>9.8670000000000008E-3</v>
      </c>
      <c r="AK1125" s="2">
        <v>41841</v>
      </c>
      <c r="AL1125" s="6">
        <v>209.88499999999999</v>
      </c>
      <c r="AN1125" s="2">
        <v>41841</v>
      </c>
      <c r="AO1125" s="7">
        <v>1878.92</v>
      </c>
      <c r="AQ1125" s="2">
        <v>41841</v>
      </c>
      <c r="AR1125" s="8">
        <v>227.28370000000001</v>
      </c>
      <c r="AT1125" s="2">
        <v>41841</v>
      </c>
      <c r="AU1125" s="8">
        <v>12.81</v>
      </c>
      <c r="AW1125" s="2">
        <v>41841</v>
      </c>
      <c r="AX1125" s="8">
        <v>4424.7039999999997</v>
      </c>
    </row>
    <row r="1126" spans="1:50" x14ac:dyDescent="0.2">
      <c r="A1126" s="13">
        <v>41838</v>
      </c>
      <c r="B1126" s="7">
        <v>628.86</v>
      </c>
      <c r="D1126" s="2">
        <v>41838</v>
      </c>
      <c r="E1126" s="10">
        <v>290.74</v>
      </c>
      <c r="G1126" s="2">
        <v>41838</v>
      </c>
      <c r="H1126" s="7">
        <v>1978.22</v>
      </c>
      <c r="J1126" s="2">
        <v>41838</v>
      </c>
      <c r="K1126" s="7">
        <v>3164.21</v>
      </c>
      <c r="M1126" s="2">
        <v>41838</v>
      </c>
      <c r="N1126" s="7">
        <v>1307.44</v>
      </c>
      <c r="P1126" s="2">
        <v>41838</v>
      </c>
      <c r="Q1126" s="7">
        <v>103.13</v>
      </c>
      <c r="S1126" s="2">
        <v>41838</v>
      </c>
      <c r="T1126" s="7">
        <v>35.181159999999998</v>
      </c>
      <c r="V1126" s="2">
        <v>41838</v>
      </c>
      <c r="W1126" s="7">
        <v>205.96</v>
      </c>
      <c r="Y1126" s="2">
        <v>41838</v>
      </c>
      <c r="Z1126" s="6">
        <v>1.3519000000000001</v>
      </c>
      <c r="AB1126" s="2">
        <v>41838</v>
      </c>
      <c r="AC1126" s="6">
        <v>1.7075</v>
      </c>
      <c r="AE1126" s="2">
        <v>41838</v>
      </c>
      <c r="AF1126" s="6">
        <v>1.1128</v>
      </c>
      <c r="AH1126" s="2">
        <v>41838</v>
      </c>
      <c r="AI1126" s="11">
        <v>9.8630000000000002E-3</v>
      </c>
      <c r="AK1126" s="2">
        <v>41838</v>
      </c>
      <c r="AL1126" s="6">
        <v>209.6996</v>
      </c>
      <c r="AN1126" s="2">
        <v>41838</v>
      </c>
      <c r="AO1126" s="7">
        <v>1878.25</v>
      </c>
      <c r="AQ1126" s="2">
        <v>41838</v>
      </c>
      <c r="AR1126" s="8">
        <v>227.01750000000001</v>
      </c>
      <c r="AT1126" s="2">
        <v>41838</v>
      </c>
      <c r="AU1126" s="8">
        <v>12.06</v>
      </c>
      <c r="AW1126" s="2">
        <v>41838</v>
      </c>
      <c r="AX1126" s="8">
        <v>4432.1459999999997</v>
      </c>
    </row>
    <row r="1127" spans="1:50" x14ac:dyDescent="0.2">
      <c r="A1127" s="13">
        <v>41837</v>
      </c>
      <c r="B1127" s="7">
        <v>623.03</v>
      </c>
      <c r="D1127" s="2">
        <v>41837</v>
      </c>
      <c r="E1127" s="10">
        <v>289.82</v>
      </c>
      <c r="G1127" s="2">
        <v>41837</v>
      </c>
      <c r="H1127" s="7">
        <v>1958.12</v>
      </c>
      <c r="J1127" s="2">
        <v>41837</v>
      </c>
      <c r="K1127" s="7">
        <v>3157.82</v>
      </c>
      <c r="M1127" s="2">
        <v>41837</v>
      </c>
      <c r="N1127" s="7">
        <v>1317.5</v>
      </c>
      <c r="P1127" s="2">
        <v>41837</v>
      </c>
      <c r="Q1127" s="7">
        <v>103.19</v>
      </c>
      <c r="S1127" s="2">
        <v>41837</v>
      </c>
      <c r="T1127" s="7">
        <v>35.96743</v>
      </c>
      <c r="V1127" s="2">
        <v>41837</v>
      </c>
      <c r="W1127" s="7">
        <v>207.91</v>
      </c>
      <c r="Y1127" s="2">
        <v>41837</v>
      </c>
      <c r="Z1127" s="6">
        <v>1.3524</v>
      </c>
      <c r="AB1127" s="2">
        <v>41837</v>
      </c>
      <c r="AC1127" s="6">
        <v>1.7105999999999999</v>
      </c>
      <c r="AE1127" s="2">
        <v>41837</v>
      </c>
      <c r="AF1127" s="6">
        <v>1.1140000000000001</v>
      </c>
      <c r="AH1127" s="2">
        <v>41837</v>
      </c>
      <c r="AI1127" s="11">
        <v>9.868E-3</v>
      </c>
      <c r="AK1127" s="2">
        <v>41837</v>
      </c>
      <c r="AL1127" s="6">
        <v>209.63759999999999</v>
      </c>
      <c r="AN1127" s="2">
        <v>41837</v>
      </c>
      <c r="AO1127" s="7">
        <v>1879.04</v>
      </c>
      <c r="AQ1127" s="2">
        <v>41837</v>
      </c>
      <c r="AR1127" s="8">
        <v>226.98050000000001</v>
      </c>
      <c r="AT1127" s="2">
        <v>41837</v>
      </c>
      <c r="AU1127" s="8">
        <v>14.54</v>
      </c>
      <c r="AW1127" s="2">
        <v>41837</v>
      </c>
      <c r="AX1127" s="8">
        <v>4363.4470000000001</v>
      </c>
    </row>
    <row r="1128" spans="1:50" x14ac:dyDescent="0.2">
      <c r="A1128" s="13">
        <v>41836</v>
      </c>
      <c r="B1128" s="7">
        <v>619.47</v>
      </c>
      <c r="D1128" s="2">
        <v>41836</v>
      </c>
      <c r="E1128" s="10">
        <v>291.75</v>
      </c>
      <c r="G1128" s="2">
        <v>41836</v>
      </c>
      <c r="H1128" s="7">
        <v>1981.57</v>
      </c>
      <c r="J1128" s="2">
        <v>41836</v>
      </c>
      <c r="K1128" s="7">
        <v>3202.94</v>
      </c>
      <c r="M1128" s="2">
        <v>41836</v>
      </c>
      <c r="N1128" s="7">
        <v>1300.78</v>
      </c>
      <c r="P1128" s="2">
        <v>41836</v>
      </c>
      <c r="Q1128" s="7">
        <v>101.2</v>
      </c>
      <c r="S1128" s="2">
        <v>41836</v>
      </c>
      <c r="T1128" s="7">
        <v>35.688160000000003</v>
      </c>
      <c r="V1128" s="2">
        <v>41836</v>
      </c>
      <c r="W1128" s="7">
        <v>207.62</v>
      </c>
      <c r="Y1128" s="2">
        <v>41836</v>
      </c>
      <c r="Z1128" s="6">
        <v>1.3528</v>
      </c>
      <c r="AB1128" s="2">
        <v>41836</v>
      </c>
      <c r="AC1128" s="6">
        <v>1.7134</v>
      </c>
      <c r="AE1128" s="2">
        <v>41836</v>
      </c>
      <c r="AF1128" s="6">
        <v>1.113</v>
      </c>
      <c r="AH1128" s="2">
        <v>41836</v>
      </c>
      <c r="AI1128" s="11">
        <v>9.8329999999999997E-3</v>
      </c>
      <c r="AK1128" s="2">
        <v>41836</v>
      </c>
      <c r="AL1128" s="6">
        <v>209.2954</v>
      </c>
      <c r="AN1128" s="2">
        <v>41836</v>
      </c>
      <c r="AO1128" s="7">
        <v>1874.15</v>
      </c>
      <c r="AQ1128" s="2">
        <v>41836</v>
      </c>
      <c r="AR1128" s="8">
        <v>226.654</v>
      </c>
      <c r="AT1128" s="2">
        <v>41836</v>
      </c>
      <c r="AU1128" s="8">
        <v>11</v>
      </c>
      <c r="AW1128" s="2">
        <v>41836</v>
      </c>
      <c r="AX1128" s="8">
        <v>4425.9679999999998</v>
      </c>
    </row>
    <row r="1129" spans="1:50" x14ac:dyDescent="0.2">
      <c r="A1129" s="13">
        <v>41835</v>
      </c>
      <c r="B1129" s="7">
        <v>621.74</v>
      </c>
      <c r="D1129" s="2">
        <v>41835</v>
      </c>
      <c r="E1129" s="10">
        <v>291.5</v>
      </c>
      <c r="G1129" s="2">
        <v>41835</v>
      </c>
      <c r="H1129" s="7">
        <v>1973.28</v>
      </c>
      <c r="J1129" s="2">
        <v>41835</v>
      </c>
      <c r="K1129" s="7">
        <v>3153.75</v>
      </c>
      <c r="M1129" s="2">
        <v>41835</v>
      </c>
      <c r="N1129" s="7">
        <v>1296.5999999999999</v>
      </c>
      <c r="P1129" s="2">
        <v>41835</v>
      </c>
      <c r="Q1129" s="7">
        <v>99.96</v>
      </c>
      <c r="S1129" s="2">
        <v>41835</v>
      </c>
      <c r="T1129" s="7">
        <v>35.413580000000003</v>
      </c>
      <c r="V1129" s="2">
        <v>41835</v>
      </c>
      <c r="W1129" s="7">
        <v>207.95</v>
      </c>
      <c r="Y1129" s="2">
        <v>41835</v>
      </c>
      <c r="Z1129" s="6">
        <v>1.3568</v>
      </c>
      <c r="AB1129" s="2">
        <v>41835</v>
      </c>
      <c r="AC1129" s="6">
        <v>1.7141999999999999</v>
      </c>
      <c r="AE1129" s="2">
        <v>41835</v>
      </c>
      <c r="AF1129" s="6">
        <v>1.1164000000000001</v>
      </c>
      <c r="AH1129" s="2">
        <v>41835</v>
      </c>
      <c r="AI1129" s="11">
        <v>9.8370000000000003E-3</v>
      </c>
      <c r="AK1129" s="2">
        <v>41835</v>
      </c>
      <c r="AL1129" s="6">
        <v>208.96510000000001</v>
      </c>
      <c r="AN1129" s="2">
        <v>41835</v>
      </c>
      <c r="AO1129" s="7">
        <v>1873.84</v>
      </c>
      <c r="AQ1129" s="2">
        <v>41835</v>
      </c>
      <c r="AR1129" s="8">
        <v>226.32310000000001</v>
      </c>
      <c r="AT1129" s="2">
        <v>41835</v>
      </c>
      <c r="AU1129" s="8">
        <v>11.96</v>
      </c>
      <c r="AW1129" s="2">
        <v>41835</v>
      </c>
      <c r="AX1129" s="8">
        <v>4416.3869999999997</v>
      </c>
    </row>
    <row r="1130" spans="1:50" x14ac:dyDescent="0.2">
      <c r="A1130" s="13">
        <v>41834</v>
      </c>
      <c r="B1130" s="7">
        <v>622.08000000000004</v>
      </c>
      <c r="D1130" s="2">
        <v>41834</v>
      </c>
      <c r="E1130" s="10">
        <v>290.79000000000002</v>
      </c>
      <c r="G1130" s="2">
        <v>41834</v>
      </c>
      <c r="H1130" s="7">
        <v>1977.1</v>
      </c>
      <c r="J1130" s="2">
        <v>41834</v>
      </c>
      <c r="K1130" s="7">
        <v>3185.86</v>
      </c>
      <c r="M1130" s="2">
        <v>41834</v>
      </c>
      <c r="N1130" s="7">
        <v>1306.1500000000001</v>
      </c>
      <c r="P1130" s="2">
        <v>41834</v>
      </c>
      <c r="Q1130" s="7">
        <v>100.91</v>
      </c>
      <c r="S1130" s="2">
        <v>41834</v>
      </c>
      <c r="T1130" s="7">
        <v>35.689140000000002</v>
      </c>
      <c r="V1130" s="2">
        <v>41834</v>
      </c>
      <c r="W1130" s="7">
        <v>207.44</v>
      </c>
      <c r="Y1130" s="2">
        <v>41834</v>
      </c>
      <c r="Z1130" s="6">
        <v>1.3612</v>
      </c>
      <c r="AB1130" s="2">
        <v>41834</v>
      </c>
      <c r="AC1130" s="6">
        <v>1.7074</v>
      </c>
      <c r="AE1130" s="2">
        <v>41834</v>
      </c>
      <c r="AF1130" s="6">
        <v>1.1207</v>
      </c>
      <c r="AH1130" s="2">
        <v>41834</v>
      </c>
      <c r="AI1130" s="11">
        <v>9.8429999999999993E-3</v>
      </c>
      <c r="AK1130" s="2">
        <v>41834</v>
      </c>
      <c r="AL1130" s="6">
        <v>208.7184</v>
      </c>
      <c r="AN1130" s="2">
        <v>41834</v>
      </c>
      <c r="AO1130" s="7">
        <v>1874.46</v>
      </c>
      <c r="AQ1130" s="2">
        <v>41834</v>
      </c>
      <c r="AR1130" s="8">
        <v>226.21809999999999</v>
      </c>
      <c r="AT1130" s="2">
        <v>41834</v>
      </c>
      <c r="AU1130" s="8">
        <v>11.82</v>
      </c>
      <c r="AW1130" s="2">
        <v>41834</v>
      </c>
      <c r="AX1130" s="8">
        <v>4440.4189999999999</v>
      </c>
    </row>
    <row r="1131" spans="1:50" x14ac:dyDescent="0.2">
      <c r="A1131" s="13">
        <v>41831</v>
      </c>
      <c r="B1131" s="7">
        <v>633.67999999999995</v>
      </c>
      <c r="D1131" s="2">
        <v>41831</v>
      </c>
      <c r="E1131" s="10">
        <v>288.94</v>
      </c>
      <c r="G1131" s="2">
        <v>41831</v>
      </c>
      <c r="H1131" s="7">
        <v>1967.57</v>
      </c>
      <c r="J1131" s="2">
        <v>41831</v>
      </c>
      <c r="K1131" s="7">
        <v>3157.05</v>
      </c>
      <c r="M1131" s="2">
        <v>41831</v>
      </c>
      <c r="N1131" s="7">
        <v>1335.88</v>
      </c>
      <c r="P1131" s="2">
        <v>41831</v>
      </c>
      <c r="Q1131" s="7">
        <v>100.83</v>
      </c>
      <c r="S1131" s="2">
        <v>41831</v>
      </c>
      <c r="T1131" s="7">
        <v>35.202860000000001</v>
      </c>
      <c r="V1131" s="2">
        <v>41831</v>
      </c>
      <c r="W1131" s="7">
        <v>207.93</v>
      </c>
      <c r="Y1131" s="2">
        <v>41831</v>
      </c>
      <c r="Z1131" s="6">
        <v>1.3603000000000001</v>
      </c>
      <c r="AB1131" s="2">
        <v>41831</v>
      </c>
      <c r="AC1131" s="6">
        <v>1.7113</v>
      </c>
      <c r="AE1131" s="2">
        <v>41831</v>
      </c>
      <c r="AF1131" s="6">
        <v>1.1205000000000001</v>
      </c>
      <c r="AH1131" s="2">
        <v>41831</v>
      </c>
      <c r="AI1131" s="11">
        <v>9.8689999999999993E-3</v>
      </c>
      <c r="AK1131" s="2">
        <v>41831</v>
      </c>
      <c r="AL1131" s="6">
        <v>208.8075</v>
      </c>
      <c r="AN1131" s="2">
        <v>41831</v>
      </c>
      <c r="AO1131" s="7">
        <v>1877</v>
      </c>
      <c r="AQ1131" s="2">
        <v>41831</v>
      </c>
      <c r="AR1131" s="8">
        <v>226.20150000000001</v>
      </c>
      <c r="AT1131" s="2">
        <v>41831</v>
      </c>
      <c r="AU1131" s="8">
        <v>12.08</v>
      </c>
      <c r="AW1131" s="2">
        <v>41831</v>
      </c>
      <c r="AX1131" s="8">
        <v>4415.49</v>
      </c>
    </row>
    <row r="1132" spans="1:50" x14ac:dyDescent="0.2">
      <c r="A1132" s="13">
        <v>41830</v>
      </c>
      <c r="B1132" s="7">
        <v>618.04999999999995</v>
      </c>
      <c r="D1132" s="2">
        <v>41830</v>
      </c>
      <c r="E1132" s="10">
        <v>289.39</v>
      </c>
      <c r="G1132" s="2">
        <v>41830</v>
      </c>
      <c r="H1132" s="7">
        <v>1964.68</v>
      </c>
      <c r="J1132" s="2">
        <v>41830</v>
      </c>
      <c r="K1132" s="7">
        <v>3150.59</v>
      </c>
      <c r="M1132" s="2">
        <v>41830</v>
      </c>
      <c r="N1132" s="7">
        <v>1337.33</v>
      </c>
      <c r="P1132" s="2">
        <v>41830</v>
      </c>
      <c r="Q1132" s="7">
        <v>102.93</v>
      </c>
      <c r="S1132" s="2">
        <v>41830</v>
      </c>
      <c r="T1132" s="7">
        <v>36.124949999999998</v>
      </c>
      <c r="V1132" s="2">
        <v>41830</v>
      </c>
      <c r="W1132" s="7">
        <v>206.9</v>
      </c>
      <c r="Y1132" s="2">
        <v>41830</v>
      </c>
      <c r="Z1132" s="6">
        <v>1.3597000000000001</v>
      </c>
      <c r="AB1132" s="2">
        <v>41830</v>
      </c>
      <c r="AC1132" s="6">
        <v>1.7118</v>
      </c>
      <c r="AE1132" s="2">
        <v>41830</v>
      </c>
      <c r="AF1132" s="6">
        <v>1.1198999999999999</v>
      </c>
      <c r="AH1132" s="2">
        <v>41830</v>
      </c>
      <c r="AI1132" s="11">
        <v>9.8720000000000006E-3</v>
      </c>
      <c r="AK1132" s="2">
        <v>41830</v>
      </c>
      <c r="AL1132" s="6">
        <v>208.6867</v>
      </c>
      <c r="AN1132" s="2">
        <v>41830</v>
      </c>
      <c r="AO1132" s="7">
        <v>1875.47</v>
      </c>
      <c r="AQ1132" s="2">
        <v>41830</v>
      </c>
      <c r="AR1132" s="8">
        <v>226.05289999999999</v>
      </c>
      <c r="AT1132" s="2">
        <v>41830</v>
      </c>
      <c r="AU1132" s="8">
        <v>12.59</v>
      </c>
      <c r="AW1132" s="2">
        <v>41830</v>
      </c>
      <c r="AX1132" s="8">
        <v>4396.2039999999997</v>
      </c>
    </row>
    <row r="1133" spans="1:50" x14ac:dyDescent="0.2">
      <c r="A1133" s="13">
        <v>41829</v>
      </c>
      <c r="B1133" s="7">
        <v>624.14</v>
      </c>
      <c r="D1133" s="2">
        <v>41829</v>
      </c>
      <c r="E1133" s="10">
        <v>288.57</v>
      </c>
      <c r="G1133" s="2">
        <v>41829</v>
      </c>
      <c r="H1133" s="7">
        <v>1972.83</v>
      </c>
      <c r="J1133" s="2">
        <v>41829</v>
      </c>
      <c r="K1133" s="7">
        <v>3203.1</v>
      </c>
      <c r="M1133" s="2">
        <v>41829</v>
      </c>
      <c r="N1133" s="7">
        <v>1322.6</v>
      </c>
      <c r="P1133" s="2">
        <v>41829</v>
      </c>
      <c r="Q1133" s="7">
        <v>102.29</v>
      </c>
      <c r="S1133" s="2">
        <v>41829</v>
      </c>
      <c r="T1133" s="7">
        <v>36.464219999999997</v>
      </c>
      <c r="V1133" s="2">
        <v>41829</v>
      </c>
      <c r="W1133" s="7">
        <v>207.3</v>
      </c>
      <c r="Y1133" s="2">
        <v>41829</v>
      </c>
      <c r="Z1133" s="6">
        <v>1.3627</v>
      </c>
      <c r="AB1133" s="2">
        <v>41829</v>
      </c>
      <c r="AC1133" s="6">
        <v>1.7126999999999999</v>
      </c>
      <c r="AE1133" s="2">
        <v>41829</v>
      </c>
      <c r="AF1133" s="6">
        <v>1.1208</v>
      </c>
      <c r="AH1133" s="2">
        <v>41829</v>
      </c>
      <c r="AI1133" s="11">
        <v>9.8309999999999995E-3</v>
      </c>
      <c r="AK1133" s="2">
        <v>41829</v>
      </c>
      <c r="AL1133" s="6">
        <v>208.5367</v>
      </c>
      <c r="AN1133" s="2">
        <v>41829</v>
      </c>
      <c r="AO1133" s="7">
        <v>1874.43</v>
      </c>
      <c r="AQ1133" s="2">
        <v>41829</v>
      </c>
      <c r="AR1133" s="8">
        <v>226.06440000000001</v>
      </c>
      <c r="AT1133" s="2">
        <v>41829</v>
      </c>
      <c r="AU1133" s="8">
        <v>11.65</v>
      </c>
      <c r="AW1133" s="2">
        <v>41829</v>
      </c>
      <c r="AX1133" s="8">
        <v>4419.0339999999997</v>
      </c>
    </row>
    <row r="1134" spans="1:50" x14ac:dyDescent="0.2">
      <c r="A1134" s="13">
        <v>41828</v>
      </c>
      <c r="B1134" s="7">
        <v>624.80999999999995</v>
      </c>
      <c r="D1134" s="2">
        <v>41828</v>
      </c>
      <c r="E1134" s="10">
        <v>290.66000000000003</v>
      </c>
      <c r="G1134" s="2">
        <v>41828</v>
      </c>
      <c r="H1134" s="7">
        <v>1963.71</v>
      </c>
      <c r="J1134" s="2">
        <v>41828</v>
      </c>
      <c r="K1134" s="7">
        <v>3184.38</v>
      </c>
      <c r="M1134" s="2">
        <v>41828</v>
      </c>
      <c r="N1134" s="7">
        <v>1315.29</v>
      </c>
      <c r="P1134" s="2">
        <v>41828</v>
      </c>
      <c r="Q1134" s="7">
        <v>103.4</v>
      </c>
      <c r="S1134" s="2">
        <v>41828</v>
      </c>
      <c r="T1134" s="7">
        <v>36.951320000000003</v>
      </c>
      <c r="V1134" s="2">
        <v>41828</v>
      </c>
      <c r="W1134" s="7">
        <v>207.66</v>
      </c>
      <c r="Y1134" s="2">
        <v>41828</v>
      </c>
      <c r="Z1134" s="6">
        <v>1.3607</v>
      </c>
      <c r="AB1134" s="2">
        <v>41828</v>
      </c>
      <c r="AC1134" s="6">
        <v>1.7128999999999999</v>
      </c>
      <c r="AE1134" s="2">
        <v>41828</v>
      </c>
      <c r="AF1134" s="6">
        <v>1.1196999999999999</v>
      </c>
      <c r="AH1134" s="2">
        <v>41828</v>
      </c>
      <c r="AI1134" s="11">
        <v>9.8480000000000009E-3</v>
      </c>
      <c r="AK1134" s="2">
        <v>41828</v>
      </c>
      <c r="AL1134" s="6">
        <v>208.67779999999999</v>
      </c>
      <c r="AN1134" s="2">
        <v>41828</v>
      </c>
      <c r="AO1134" s="7">
        <v>1872.74</v>
      </c>
      <c r="AQ1134" s="2">
        <v>41828</v>
      </c>
      <c r="AR1134" s="8">
        <v>226.2372</v>
      </c>
      <c r="AT1134" s="2">
        <v>41828</v>
      </c>
      <c r="AU1134" s="8">
        <v>11.98</v>
      </c>
      <c r="AW1134" s="2">
        <v>41828</v>
      </c>
      <c r="AX1134" s="8">
        <v>4391.4629999999997</v>
      </c>
    </row>
    <row r="1135" spans="1:50" x14ac:dyDescent="0.2">
      <c r="A1135" s="13">
        <v>41827</v>
      </c>
      <c r="B1135" s="7">
        <v>623.91999999999996</v>
      </c>
      <c r="D1135" s="2">
        <v>41827</v>
      </c>
      <c r="E1135" s="10">
        <v>291.13</v>
      </c>
      <c r="G1135" s="2">
        <v>41827</v>
      </c>
      <c r="H1135" s="7">
        <v>1977.65</v>
      </c>
      <c r="J1135" s="2">
        <v>41827</v>
      </c>
      <c r="K1135" s="7">
        <v>3230.92</v>
      </c>
      <c r="M1135" s="2">
        <v>41827</v>
      </c>
      <c r="N1135" s="7">
        <v>1316.24</v>
      </c>
      <c r="P1135" s="2">
        <v>41827</v>
      </c>
      <c r="Q1135" s="7">
        <v>103.53</v>
      </c>
      <c r="S1135" s="2">
        <v>41827</v>
      </c>
      <c r="T1135" s="7">
        <v>37.140239999999999</v>
      </c>
      <c r="V1135" s="2">
        <v>41827</v>
      </c>
      <c r="W1135" s="7">
        <v>206.19</v>
      </c>
      <c r="Y1135" s="2">
        <v>41827</v>
      </c>
      <c r="Z1135" s="6">
        <v>1.3606</v>
      </c>
      <c r="AB1135" s="2">
        <v>41827</v>
      </c>
      <c r="AC1135" s="6">
        <v>1.7130000000000001</v>
      </c>
      <c r="AE1135" s="2">
        <v>41827</v>
      </c>
      <c r="AF1135" s="6">
        <v>1.1194999999999999</v>
      </c>
      <c r="AH1135" s="2">
        <v>41827</v>
      </c>
      <c r="AI1135" s="11">
        <v>9.8200000000000006E-3</v>
      </c>
      <c r="AK1135" s="2">
        <v>41827</v>
      </c>
      <c r="AL1135" s="6">
        <v>208.4083</v>
      </c>
      <c r="AN1135" s="2">
        <v>41827</v>
      </c>
      <c r="AO1135" s="7">
        <v>1868.81</v>
      </c>
      <c r="AQ1135" s="2">
        <v>41827</v>
      </c>
      <c r="AR1135" s="8">
        <v>226.03550000000001</v>
      </c>
      <c r="AT1135" s="2">
        <v>41827</v>
      </c>
      <c r="AU1135" s="8">
        <v>11.33</v>
      </c>
      <c r="AW1135" s="2">
        <v>41827</v>
      </c>
      <c r="AX1135" s="8">
        <v>4451.53</v>
      </c>
    </row>
    <row r="1136" spans="1:50" x14ac:dyDescent="0.2">
      <c r="A1136" s="13">
        <v>41824</v>
      </c>
      <c r="B1136" s="7">
        <v>634.88</v>
      </c>
      <c r="D1136" s="2">
        <v>41824</v>
      </c>
      <c r="E1136" s="10">
        <v>290.70999999999998</v>
      </c>
      <c r="G1136" s="2">
        <v>41824</v>
      </c>
      <c r="H1136" s="7">
        <v>1985.44</v>
      </c>
      <c r="J1136" s="2">
        <v>41824</v>
      </c>
      <c r="K1136" s="7">
        <v>3270.47</v>
      </c>
      <c r="M1136" s="2">
        <v>41824</v>
      </c>
      <c r="N1136" s="7">
        <v>1320.44</v>
      </c>
      <c r="P1136" s="2">
        <v>41824</v>
      </c>
      <c r="Q1136" s="7">
        <v>104.06</v>
      </c>
      <c r="S1136" s="2">
        <v>41824</v>
      </c>
      <c r="T1136" s="7">
        <v>38.04007</v>
      </c>
      <c r="V1136" s="2">
        <v>41824</v>
      </c>
      <c r="W1136" s="7">
        <v>207.82</v>
      </c>
      <c r="Y1136" s="2">
        <v>41824</v>
      </c>
      <c r="Z1136" s="6">
        <v>1.3593</v>
      </c>
      <c r="AB1136" s="2">
        <v>41824</v>
      </c>
      <c r="AC1136" s="6">
        <v>1.7161999999999999</v>
      </c>
      <c r="AE1136" s="2">
        <v>41824</v>
      </c>
      <c r="AF1136" s="6">
        <v>1.1183000000000001</v>
      </c>
      <c r="AH1136" s="2">
        <v>41824</v>
      </c>
      <c r="AI1136" s="11">
        <v>9.7959999999999992E-3</v>
      </c>
      <c r="AK1136" s="2">
        <v>41824</v>
      </c>
      <c r="AL1136" s="6">
        <v>208.31139999999999</v>
      </c>
      <c r="AN1136" s="2">
        <v>41824</v>
      </c>
      <c r="AO1136" s="7">
        <v>1866.31</v>
      </c>
      <c r="AQ1136" s="2">
        <v>41824</v>
      </c>
      <c r="AR1136" s="8">
        <v>225.92449999999999</v>
      </c>
      <c r="AT1136" s="2">
        <v>41824</v>
      </c>
      <c r="AU1136" s="8">
        <v>10.32</v>
      </c>
      <c r="AW1136" s="2">
        <v>41824</v>
      </c>
      <c r="AX1136" s="8">
        <v>4485.9250000000002</v>
      </c>
    </row>
    <row r="1137" spans="1:50" x14ac:dyDescent="0.2">
      <c r="A1137" s="13">
        <v>41823</v>
      </c>
      <c r="B1137" s="7">
        <v>642.87</v>
      </c>
      <c r="D1137" s="2">
        <v>41823</v>
      </c>
      <c r="E1137" s="10">
        <v>290.27999999999997</v>
      </c>
      <c r="G1137" s="2">
        <v>41823</v>
      </c>
      <c r="H1137" s="7">
        <v>1985.44</v>
      </c>
      <c r="J1137" s="2">
        <v>41823</v>
      </c>
      <c r="K1137" s="7">
        <v>3289.75</v>
      </c>
      <c r="M1137" s="2">
        <v>41823</v>
      </c>
      <c r="N1137" s="7">
        <v>1319.82</v>
      </c>
      <c r="P1137" s="2">
        <v>41823</v>
      </c>
      <c r="Q1137" s="7">
        <v>104.06</v>
      </c>
      <c r="S1137" s="2">
        <v>41823</v>
      </c>
      <c r="T1137" s="7">
        <v>38.04007</v>
      </c>
      <c r="V1137" s="2">
        <v>41823</v>
      </c>
      <c r="W1137" s="7">
        <v>207.82</v>
      </c>
      <c r="Y1137" s="2">
        <v>41823</v>
      </c>
      <c r="Z1137" s="6">
        <v>1.3603000000000001</v>
      </c>
      <c r="AB1137" s="2">
        <v>41823</v>
      </c>
      <c r="AC1137" s="6">
        <v>1.7147999999999999</v>
      </c>
      <c r="AE1137" s="2">
        <v>41823</v>
      </c>
      <c r="AF1137" s="6">
        <v>1.1187</v>
      </c>
      <c r="AH1137" s="2">
        <v>41823</v>
      </c>
      <c r="AI1137" s="11">
        <v>9.7839999999999993E-3</v>
      </c>
      <c r="AK1137" s="2">
        <v>41823</v>
      </c>
      <c r="AL1137" s="6">
        <v>208.03389999999999</v>
      </c>
      <c r="AN1137" s="2">
        <v>41823</v>
      </c>
      <c r="AO1137" s="7">
        <v>1866.31</v>
      </c>
      <c r="AQ1137" s="2">
        <v>41823</v>
      </c>
      <c r="AR1137" s="8">
        <v>225.60380000000001</v>
      </c>
      <c r="AT1137" s="2">
        <v>41823</v>
      </c>
      <c r="AU1137" s="8">
        <v>10.32</v>
      </c>
      <c r="AW1137" s="2">
        <v>41823</v>
      </c>
      <c r="AX1137" s="8">
        <v>4485.9250000000002</v>
      </c>
    </row>
    <row r="1138" spans="1:50" x14ac:dyDescent="0.2">
      <c r="A1138" s="13">
        <v>41822</v>
      </c>
      <c r="B1138" s="7">
        <v>648.22</v>
      </c>
      <c r="D1138" s="2">
        <v>41822</v>
      </c>
      <c r="E1138" s="10">
        <v>289.14</v>
      </c>
      <c r="G1138" s="2">
        <v>41822</v>
      </c>
      <c r="H1138" s="7">
        <v>1974.62</v>
      </c>
      <c r="J1138" s="2">
        <v>41822</v>
      </c>
      <c r="K1138" s="7">
        <v>3252.25</v>
      </c>
      <c r="M1138" s="2">
        <v>41822</v>
      </c>
      <c r="N1138" s="7">
        <v>1329.58</v>
      </c>
      <c r="P1138" s="2">
        <v>41822</v>
      </c>
      <c r="Q1138" s="7">
        <v>104.48</v>
      </c>
      <c r="S1138" s="2">
        <v>41822</v>
      </c>
      <c r="T1138" s="7">
        <v>38.095149999999997</v>
      </c>
      <c r="V1138" s="2">
        <v>41822</v>
      </c>
      <c r="W1138" s="7">
        <v>206.78</v>
      </c>
      <c r="Y1138" s="2">
        <v>41822</v>
      </c>
      <c r="Z1138" s="6">
        <v>1.3652</v>
      </c>
      <c r="AB1138" s="2">
        <v>41822</v>
      </c>
      <c r="AC1138" s="6">
        <v>1.7161</v>
      </c>
      <c r="AE1138" s="2">
        <v>41822</v>
      </c>
      <c r="AF1138" s="6">
        <v>1.1247</v>
      </c>
      <c r="AH1138" s="2">
        <v>41822</v>
      </c>
      <c r="AI1138" s="11">
        <v>9.8230000000000001E-3</v>
      </c>
      <c r="AK1138" s="2">
        <v>41822</v>
      </c>
      <c r="AL1138" s="6">
        <v>207.96039999999999</v>
      </c>
      <c r="AN1138" s="2">
        <v>41822</v>
      </c>
      <c r="AO1138" s="7">
        <v>1868.48</v>
      </c>
      <c r="AQ1138" s="2">
        <v>41822</v>
      </c>
      <c r="AR1138" s="8">
        <v>225.5189</v>
      </c>
      <c r="AT1138" s="2">
        <v>41822</v>
      </c>
      <c r="AU1138" s="8">
        <v>10.82</v>
      </c>
      <c r="AW1138" s="2">
        <v>41822</v>
      </c>
      <c r="AX1138" s="8">
        <v>4457.7340000000004</v>
      </c>
    </row>
    <row r="1139" spans="1:50" x14ac:dyDescent="0.2">
      <c r="A1139" s="13">
        <v>41821</v>
      </c>
      <c r="B1139" s="7">
        <v>643.33000000000004</v>
      </c>
      <c r="D1139" s="2">
        <v>41821</v>
      </c>
      <c r="E1139" s="10">
        <v>286.52999999999997</v>
      </c>
      <c r="G1139" s="2">
        <v>41821</v>
      </c>
      <c r="H1139" s="7">
        <v>1973.32</v>
      </c>
      <c r="J1139" s="2">
        <v>41821</v>
      </c>
      <c r="K1139" s="7">
        <v>3258.71</v>
      </c>
      <c r="M1139" s="2">
        <v>41821</v>
      </c>
      <c r="N1139" s="7">
        <v>1327.78</v>
      </c>
      <c r="P1139" s="2">
        <v>41821</v>
      </c>
      <c r="Q1139" s="7">
        <v>105.34</v>
      </c>
      <c r="S1139" s="2">
        <v>41821</v>
      </c>
      <c r="T1139" s="7">
        <v>38.239930000000001</v>
      </c>
      <c r="V1139" s="2">
        <v>41821</v>
      </c>
      <c r="W1139" s="7">
        <v>202.79</v>
      </c>
      <c r="Y1139" s="2">
        <v>41821</v>
      </c>
      <c r="Z1139" s="6">
        <v>1.3691</v>
      </c>
      <c r="AB1139" s="2">
        <v>41821</v>
      </c>
      <c r="AC1139" s="6">
        <v>1.7164999999999999</v>
      </c>
      <c r="AE1139" s="2">
        <v>41821</v>
      </c>
      <c r="AF1139" s="6">
        <v>1.1282000000000001</v>
      </c>
      <c r="AH1139" s="2">
        <v>41821</v>
      </c>
      <c r="AI1139" s="11">
        <v>9.8490000000000001E-3</v>
      </c>
      <c r="AK1139" s="2">
        <v>41821</v>
      </c>
      <c r="AL1139" s="6">
        <v>208.2602</v>
      </c>
      <c r="AN1139" s="2">
        <v>41821</v>
      </c>
      <c r="AO1139" s="7">
        <v>1873.83</v>
      </c>
      <c r="AQ1139" s="2">
        <v>41821</v>
      </c>
      <c r="AR1139" s="8">
        <v>225.9923</v>
      </c>
      <c r="AT1139" s="2">
        <v>41821</v>
      </c>
      <c r="AU1139" s="8">
        <v>11.15</v>
      </c>
      <c r="AW1139" s="2">
        <v>41821</v>
      </c>
      <c r="AX1139" s="8">
        <v>4458.6509999999998</v>
      </c>
    </row>
    <row r="1140" spans="1:50" x14ac:dyDescent="0.2">
      <c r="A1140" s="13">
        <v>41820</v>
      </c>
      <c r="B1140" s="7">
        <v>646.97</v>
      </c>
      <c r="D1140" s="2">
        <v>41820</v>
      </c>
      <c r="E1140" s="10">
        <v>286.52999999999997</v>
      </c>
      <c r="G1140" s="2">
        <v>41820</v>
      </c>
      <c r="H1140" s="7">
        <v>1960.23</v>
      </c>
      <c r="J1140" s="2">
        <v>41820</v>
      </c>
      <c r="K1140" s="7">
        <v>3228.24</v>
      </c>
      <c r="M1140" s="2">
        <v>41820</v>
      </c>
      <c r="N1140" s="7">
        <v>1318.39</v>
      </c>
      <c r="P1140" s="2">
        <v>41820</v>
      </c>
      <c r="Q1140" s="7">
        <v>105.37</v>
      </c>
      <c r="S1140" s="2">
        <v>41820</v>
      </c>
      <c r="T1140" s="7">
        <v>38.566740000000003</v>
      </c>
      <c r="V1140" s="2">
        <v>41820</v>
      </c>
      <c r="W1140" s="7">
        <v>203.12</v>
      </c>
      <c r="Y1140" s="2">
        <v>41820</v>
      </c>
      <c r="Z1140" s="6">
        <v>1.369</v>
      </c>
      <c r="AB1140" s="2">
        <v>41820</v>
      </c>
      <c r="AC1140" s="6">
        <v>1.7101999999999999</v>
      </c>
      <c r="AE1140" s="2">
        <v>41820</v>
      </c>
      <c r="AF1140" s="6">
        <v>1.1272</v>
      </c>
      <c r="AH1140" s="2">
        <v>41820</v>
      </c>
      <c r="AI1140" s="11">
        <v>9.8729999999999998E-3</v>
      </c>
      <c r="AK1140" s="2">
        <v>41820</v>
      </c>
      <c r="AL1140" s="6">
        <v>208.17230000000001</v>
      </c>
      <c r="AN1140" s="2">
        <v>41820</v>
      </c>
      <c r="AO1140" s="7">
        <v>1878</v>
      </c>
      <c r="AQ1140" s="2">
        <v>41820</v>
      </c>
      <c r="AR1140" s="8">
        <v>225.9118</v>
      </c>
      <c r="AT1140" s="2">
        <v>41820</v>
      </c>
      <c r="AU1140" s="8">
        <v>11.57</v>
      </c>
      <c r="AW1140" s="2">
        <v>41820</v>
      </c>
      <c r="AX1140" s="8">
        <v>4408.1779999999999</v>
      </c>
    </row>
    <row r="1141" spans="1:50" x14ac:dyDescent="0.2">
      <c r="A1141" s="13">
        <v>41817</v>
      </c>
      <c r="B1141" s="7">
        <v>576.53</v>
      </c>
      <c r="D1141" s="2">
        <v>41817</v>
      </c>
      <c r="E1141" s="10">
        <v>286.3</v>
      </c>
      <c r="G1141" s="2">
        <v>41817</v>
      </c>
      <c r="H1141" s="7">
        <v>1960.96</v>
      </c>
      <c r="J1141" s="2">
        <v>41817</v>
      </c>
      <c r="K1141" s="7">
        <v>3227.85</v>
      </c>
      <c r="M1141" s="2">
        <v>41817</v>
      </c>
      <c r="N1141" s="7">
        <v>1318.41</v>
      </c>
      <c r="P1141" s="2">
        <v>41817</v>
      </c>
      <c r="Q1141" s="7">
        <v>105.74</v>
      </c>
      <c r="S1141" s="2">
        <v>41817</v>
      </c>
      <c r="T1141" s="7">
        <v>40.377740000000003</v>
      </c>
      <c r="V1141" s="2">
        <v>41817</v>
      </c>
      <c r="W1141" s="7">
        <v>201.56</v>
      </c>
      <c r="Y1141" s="2">
        <v>41817</v>
      </c>
      <c r="Z1141" s="6">
        <v>1.3641000000000001</v>
      </c>
      <c r="AB1141" s="2">
        <v>41817</v>
      </c>
      <c r="AC1141" s="6">
        <v>1.702</v>
      </c>
      <c r="AE1141" s="2">
        <v>41817</v>
      </c>
      <c r="AF1141" s="6">
        <v>1.1219999999999999</v>
      </c>
      <c r="AH1141" s="2">
        <v>41817</v>
      </c>
      <c r="AI1141" s="11">
        <v>9.8650000000000005E-3</v>
      </c>
      <c r="AK1141" s="2">
        <v>41817</v>
      </c>
      <c r="AL1141" s="6">
        <v>208.14189999999999</v>
      </c>
      <c r="AN1141" s="2">
        <v>41817</v>
      </c>
      <c r="AO1141" s="7">
        <v>1876.16</v>
      </c>
      <c r="AQ1141" s="2">
        <v>41817</v>
      </c>
      <c r="AR1141" s="8">
        <v>225.82339999999999</v>
      </c>
      <c r="AT1141" s="2">
        <v>41817</v>
      </c>
      <c r="AU1141" s="8">
        <v>11.26</v>
      </c>
      <c r="AW1141" s="2">
        <v>41817</v>
      </c>
      <c r="AX1141" s="8">
        <v>4397.93</v>
      </c>
    </row>
    <row r="1142" spans="1:50" x14ac:dyDescent="0.2">
      <c r="A1142" s="13">
        <v>41816</v>
      </c>
      <c r="B1142" s="7">
        <v>571.59</v>
      </c>
      <c r="D1142" s="2">
        <v>41816</v>
      </c>
      <c r="E1142" s="10">
        <v>286.29000000000002</v>
      </c>
      <c r="G1142" s="2">
        <v>41816</v>
      </c>
      <c r="H1142" s="7">
        <v>1957.22</v>
      </c>
      <c r="J1142" s="2">
        <v>41816</v>
      </c>
      <c r="K1142" s="7">
        <v>3233.19</v>
      </c>
      <c r="M1142" s="2">
        <v>41816</v>
      </c>
      <c r="N1142" s="7">
        <v>1316.02</v>
      </c>
      <c r="P1142" s="2">
        <v>41816</v>
      </c>
      <c r="Q1142" s="7">
        <v>105.84</v>
      </c>
      <c r="S1142" s="2">
        <v>41816</v>
      </c>
      <c r="T1142" s="7">
        <v>40.202820000000003</v>
      </c>
      <c r="V1142" s="2">
        <v>41816</v>
      </c>
      <c r="W1142" s="7">
        <v>202.1</v>
      </c>
      <c r="Y1142" s="2">
        <v>41816</v>
      </c>
      <c r="Z1142" s="6">
        <v>1.3612</v>
      </c>
      <c r="AB1142" s="2">
        <v>41816</v>
      </c>
      <c r="AC1142" s="6">
        <v>1.702</v>
      </c>
      <c r="AE1142" s="2">
        <v>41816</v>
      </c>
      <c r="AF1142" s="6">
        <v>1.1194</v>
      </c>
      <c r="AH1142" s="2">
        <v>41816</v>
      </c>
      <c r="AI1142" s="11">
        <v>9.8390000000000005E-3</v>
      </c>
      <c r="AK1142" s="2">
        <v>41816</v>
      </c>
      <c r="AL1142" s="6">
        <v>208.38220000000001</v>
      </c>
      <c r="AN1142" s="2">
        <v>41816</v>
      </c>
      <c r="AO1142" s="7">
        <v>1876.84</v>
      </c>
      <c r="AQ1142" s="2">
        <v>41816</v>
      </c>
      <c r="AR1142" s="8">
        <v>225.9736</v>
      </c>
      <c r="AT1142" s="2">
        <v>41816</v>
      </c>
      <c r="AU1142" s="8">
        <v>11.63</v>
      </c>
      <c r="AW1142" s="2">
        <v>41816</v>
      </c>
      <c r="AX1142" s="8">
        <v>4379.0460000000003</v>
      </c>
    </row>
    <row r="1143" spans="1:50" x14ac:dyDescent="0.2">
      <c r="A1143" s="13">
        <v>41815</v>
      </c>
      <c r="B1143" s="7">
        <v>570.42999999999995</v>
      </c>
      <c r="D1143" s="2">
        <v>41815</v>
      </c>
      <c r="E1143" s="10">
        <v>284.88</v>
      </c>
      <c r="G1143" s="2">
        <v>41815</v>
      </c>
      <c r="H1143" s="7">
        <v>1959.53</v>
      </c>
      <c r="J1143" s="2">
        <v>41815</v>
      </c>
      <c r="K1143" s="7">
        <v>3252.31</v>
      </c>
      <c r="M1143" s="2">
        <v>41815</v>
      </c>
      <c r="N1143" s="7">
        <v>1321.1</v>
      </c>
      <c r="P1143" s="2">
        <v>41815</v>
      </c>
      <c r="Q1143" s="7">
        <v>106.5</v>
      </c>
      <c r="S1143" s="2">
        <v>41815</v>
      </c>
      <c r="T1143" s="7">
        <v>39.947009999999999</v>
      </c>
      <c r="V1143" s="2">
        <v>41815</v>
      </c>
      <c r="W1143" s="7">
        <v>201.35</v>
      </c>
      <c r="Y1143" s="2">
        <v>41815</v>
      </c>
      <c r="Z1143" s="6">
        <v>1.3637999999999999</v>
      </c>
      <c r="AB1143" s="2">
        <v>41815</v>
      </c>
      <c r="AC1143" s="6">
        <v>1.698</v>
      </c>
      <c r="AE1143" s="2">
        <v>41815</v>
      </c>
      <c r="AF1143" s="6">
        <v>1.1212</v>
      </c>
      <c r="AH1143" s="2">
        <v>41815</v>
      </c>
      <c r="AI1143" s="11">
        <v>9.8250000000000004E-3</v>
      </c>
      <c r="AK1143" s="2">
        <v>41815</v>
      </c>
      <c r="AL1143" s="6">
        <v>208.01910000000001</v>
      </c>
      <c r="AN1143" s="2">
        <v>41815</v>
      </c>
      <c r="AO1143" s="7">
        <v>1873.73</v>
      </c>
      <c r="AQ1143" s="2">
        <v>41815</v>
      </c>
      <c r="AR1143" s="8">
        <v>225.76220000000001</v>
      </c>
      <c r="AT1143" s="2">
        <v>41815</v>
      </c>
      <c r="AU1143" s="8">
        <v>11.59</v>
      </c>
      <c r="AW1143" s="2">
        <v>41815</v>
      </c>
      <c r="AX1143" s="8">
        <v>4379.7569999999996</v>
      </c>
    </row>
    <row r="1144" spans="1:50" x14ac:dyDescent="0.2">
      <c r="A1144" s="13">
        <v>41814</v>
      </c>
      <c r="B1144" s="7">
        <v>585.23</v>
      </c>
      <c r="D1144" s="2">
        <v>41814</v>
      </c>
      <c r="E1144" s="10">
        <v>286.70999999999998</v>
      </c>
      <c r="G1144" s="2">
        <v>41814</v>
      </c>
      <c r="H1144" s="7">
        <v>1949.98</v>
      </c>
      <c r="J1144" s="2">
        <v>41814</v>
      </c>
      <c r="K1144" s="7">
        <v>3284.81</v>
      </c>
      <c r="M1144" s="2">
        <v>41814</v>
      </c>
      <c r="N1144" s="7">
        <v>1319.4</v>
      </c>
      <c r="P1144" s="2">
        <v>41814</v>
      </c>
      <c r="Q1144" s="7">
        <v>106.03</v>
      </c>
      <c r="S1144" s="2">
        <v>41814</v>
      </c>
      <c r="T1144" s="7">
        <v>39.826450000000001</v>
      </c>
      <c r="V1144" s="2">
        <v>41814</v>
      </c>
      <c r="W1144" s="7">
        <v>200.49</v>
      </c>
      <c r="Y1144" s="2">
        <v>41814</v>
      </c>
      <c r="Z1144" s="6">
        <v>1.3587</v>
      </c>
      <c r="AB1144" s="2">
        <v>41814</v>
      </c>
      <c r="AC1144" s="6">
        <v>1.6973</v>
      </c>
      <c r="AE1144" s="2">
        <v>41814</v>
      </c>
      <c r="AF1144" s="6">
        <v>1.1168</v>
      </c>
      <c r="AH1144" s="2">
        <v>41814</v>
      </c>
      <c r="AI1144" s="11">
        <v>9.7940000000000006E-3</v>
      </c>
      <c r="AK1144" s="2">
        <v>41814</v>
      </c>
      <c r="AL1144" s="6">
        <v>207.50630000000001</v>
      </c>
      <c r="AN1144" s="2">
        <v>41814</v>
      </c>
      <c r="AO1144" s="7">
        <v>1871.28</v>
      </c>
      <c r="AQ1144" s="2">
        <v>41814</v>
      </c>
      <c r="AR1144" s="8">
        <v>225.2345</v>
      </c>
      <c r="AT1144" s="2">
        <v>41814</v>
      </c>
      <c r="AU1144" s="8">
        <v>12.13</v>
      </c>
      <c r="AW1144" s="2">
        <v>41814</v>
      </c>
      <c r="AX1144" s="8">
        <v>4350.3549999999996</v>
      </c>
    </row>
    <row r="1145" spans="1:50" x14ac:dyDescent="0.2">
      <c r="A1145" s="13">
        <v>41813</v>
      </c>
      <c r="B1145" s="7">
        <v>586.97</v>
      </c>
      <c r="D1145" s="2">
        <v>41813</v>
      </c>
      <c r="E1145" s="10">
        <v>284.36</v>
      </c>
      <c r="G1145" s="2">
        <v>41813</v>
      </c>
      <c r="H1145" s="7">
        <v>1962.61</v>
      </c>
      <c r="J1145" s="2">
        <v>41813</v>
      </c>
      <c r="K1145" s="7">
        <v>3282.58</v>
      </c>
      <c r="M1145" s="2">
        <v>41813</v>
      </c>
      <c r="N1145" s="7">
        <v>1317.55</v>
      </c>
      <c r="P1145" s="2">
        <v>41813</v>
      </c>
      <c r="Q1145" s="7">
        <v>106.17</v>
      </c>
      <c r="S1145" s="2">
        <v>41813</v>
      </c>
      <c r="T1145" s="7">
        <v>40.187399999999997</v>
      </c>
      <c r="V1145" s="2">
        <v>41813</v>
      </c>
      <c r="W1145" s="7">
        <v>200.51</v>
      </c>
      <c r="Y1145" s="2">
        <v>41813</v>
      </c>
      <c r="Z1145" s="6">
        <v>1.3595999999999999</v>
      </c>
      <c r="AB1145" s="2">
        <v>41813</v>
      </c>
      <c r="AC1145" s="6">
        <v>1.7018</v>
      </c>
      <c r="AE1145" s="2">
        <v>41813</v>
      </c>
      <c r="AF1145" s="6">
        <v>1.1176999999999999</v>
      </c>
      <c r="AH1145" s="2">
        <v>41813</v>
      </c>
      <c r="AI1145" s="11">
        <v>9.8119999999999995E-3</v>
      </c>
      <c r="AK1145" s="2">
        <v>41813</v>
      </c>
      <c r="AL1145" s="6">
        <v>207.50540000000001</v>
      </c>
      <c r="AN1145" s="2">
        <v>41813</v>
      </c>
      <c r="AO1145" s="7">
        <v>1868.61</v>
      </c>
      <c r="AQ1145" s="2">
        <v>41813</v>
      </c>
      <c r="AR1145" s="8">
        <v>225.11369999999999</v>
      </c>
      <c r="AT1145" s="2">
        <v>41813</v>
      </c>
      <c r="AU1145" s="8">
        <v>10.98</v>
      </c>
      <c r="AW1145" s="2">
        <v>41813</v>
      </c>
      <c r="AX1145" s="8">
        <v>4368.6760000000004</v>
      </c>
    </row>
    <row r="1146" spans="1:50" x14ac:dyDescent="0.2">
      <c r="A1146" s="13">
        <v>41810</v>
      </c>
      <c r="B1146" s="7">
        <v>594.47</v>
      </c>
      <c r="D1146" s="2">
        <v>41810</v>
      </c>
      <c r="E1146" s="10">
        <v>286.45</v>
      </c>
      <c r="G1146" s="2">
        <v>41810</v>
      </c>
      <c r="H1146" s="7">
        <v>1962.87</v>
      </c>
      <c r="J1146" s="2">
        <v>41810</v>
      </c>
      <c r="K1146" s="7">
        <v>3302.36</v>
      </c>
      <c r="M1146" s="2">
        <v>41810</v>
      </c>
      <c r="N1146" s="7">
        <v>1314.57</v>
      </c>
      <c r="P1146" s="2">
        <v>41810</v>
      </c>
      <c r="Q1146" s="7">
        <v>107.26</v>
      </c>
      <c r="S1146" s="2">
        <v>41810</v>
      </c>
      <c r="T1146" s="7">
        <v>40.576149999999998</v>
      </c>
      <c r="V1146" s="2">
        <v>41810</v>
      </c>
      <c r="W1146" s="7">
        <v>199.17</v>
      </c>
      <c r="Y1146" s="2">
        <v>41810</v>
      </c>
      <c r="Z1146" s="6">
        <v>1.3584000000000001</v>
      </c>
      <c r="AB1146" s="2">
        <v>41810</v>
      </c>
      <c r="AC1146" s="6">
        <v>1.7010000000000001</v>
      </c>
      <c r="AE1146" s="2">
        <v>41810</v>
      </c>
      <c r="AF1146" s="6">
        <v>1.1155999999999999</v>
      </c>
      <c r="AH1146" s="2">
        <v>41810</v>
      </c>
      <c r="AI1146" s="11">
        <v>9.7909999999999994E-3</v>
      </c>
      <c r="AK1146" s="2">
        <v>41810</v>
      </c>
      <c r="AL1146" s="6">
        <v>207.22300000000001</v>
      </c>
      <c r="AN1146" s="2">
        <v>41810</v>
      </c>
      <c r="AO1146" s="7">
        <v>1868.13</v>
      </c>
      <c r="AQ1146" s="2">
        <v>41810</v>
      </c>
      <c r="AR1146" s="8">
        <v>224.78909999999999</v>
      </c>
      <c r="AT1146" s="2">
        <v>41810</v>
      </c>
      <c r="AU1146" s="8">
        <v>10.85</v>
      </c>
      <c r="AW1146" s="2">
        <v>41810</v>
      </c>
      <c r="AX1146" s="8">
        <v>4368.0370000000003</v>
      </c>
    </row>
    <row r="1147" spans="1:50" x14ac:dyDescent="0.2">
      <c r="A1147" s="13">
        <v>41809</v>
      </c>
      <c r="B1147" s="7">
        <v>604.87</v>
      </c>
      <c r="D1147" s="2">
        <v>41809</v>
      </c>
      <c r="E1147" s="10">
        <v>287.57</v>
      </c>
      <c r="G1147" s="2">
        <v>41809</v>
      </c>
      <c r="H1147" s="7">
        <v>1959.48</v>
      </c>
      <c r="J1147" s="2">
        <v>41809</v>
      </c>
      <c r="K1147" s="7">
        <v>3314.8</v>
      </c>
      <c r="M1147" s="2">
        <v>41809</v>
      </c>
      <c r="N1147" s="7">
        <v>1312.97</v>
      </c>
      <c r="P1147" s="2">
        <v>41809</v>
      </c>
      <c r="Q1147" s="7">
        <v>106.43</v>
      </c>
      <c r="S1147" s="2">
        <v>41809</v>
      </c>
      <c r="T1147" s="7">
        <v>40.634979999999999</v>
      </c>
      <c r="V1147" s="2">
        <v>41809</v>
      </c>
      <c r="W1147" s="7">
        <v>197.87</v>
      </c>
      <c r="Y1147" s="2">
        <v>41809</v>
      </c>
      <c r="Z1147" s="6">
        <v>1.3620999999999999</v>
      </c>
      <c r="AB1147" s="2">
        <v>41809</v>
      </c>
      <c r="AC1147" s="6">
        <v>1.7046999999999999</v>
      </c>
      <c r="AE1147" s="2">
        <v>41809</v>
      </c>
      <c r="AF1147" s="6">
        <v>1.1195999999999999</v>
      </c>
      <c r="AH1147" s="2">
        <v>41809</v>
      </c>
      <c r="AI1147" s="11">
        <v>9.8169999999999993E-3</v>
      </c>
      <c r="AK1147" s="2">
        <v>41809</v>
      </c>
      <c r="AL1147" s="6">
        <v>207.4769</v>
      </c>
      <c r="AN1147" s="2">
        <v>41809</v>
      </c>
      <c r="AO1147" s="7">
        <v>1867.68</v>
      </c>
      <c r="AQ1147" s="2">
        <v>41809</v>
      </c>
      <c r="AR1147" s="8">
        <v>225.09440000000001</v>
      </c>
      <c r="AT1147" s="2">
        <v>41809</v>
      </c>
      <c r="AU1147" s="8">
        <v>10.62</v>
      </c>
      <c r="AW1147" s="2">
        <v>41809</v>
      </c>
      <c r="AX1147" s="8">
        <v>4359.326</v>
      </c>
    </row>
    <row r="1148" spans="1:50" x14ac:dyDescent="0.2">
      <c r="A1148" s="13">
        <v>41808</v>
      </c>
      <c r="B1148" s="7">
        <v>605.32000000000005</v>
      </c>
      <c r="D1148" s="2">
        <v>41808</v>
      </c>
      <c r="E1148" s="10">
        <v>287.07</v>
      </c>
      <c r="G1148" s="2">
        <v>41808</v>
      </c>
      <c r="H1148" s="7">
        <v>1956.98</v>
      </c>
      <c r="J1148" s="2">
        <v>41808</v>
      </c>
      <c r="K1148" s="7">
        <v>3279.2</v>
      </c>
      <c r="M1148" s="2">
        <v>41808</v>
      </c>
      <c r="N1148" s="7">
        <v>1272.77</v>
      </c>
      <c r="P1148" s="2">
        <v>41808</v>
      </c>
      <c r="Q1148" s="7">
        <v>105.97</v>
      </c>
      <c r="S1148" s="2">
        <v>41808</v>
      </c>
      <c r="T1148" s="7">
        <v>40.100490000000001</v>
      </c>
      <c r="V1148" s="2">
        <v>41808</v>
      </c>
      <c r="W1148" s="7">
        <v>197.15</v>
      </c>
      <c r="Y1148" s="2">
        <v>41808</v>
      </c>
      <c r="Z1148" s="6">
        <v>1.3574999999999999</v>
      </c>
      <c r="AB1148" s="2">
        <v>41808</v>
      </c>
      <c r="AC1148" s="6">
        <v>1.6949000000000001</v>
      </c>
      <c r="AE1148" s="2">
        <v>41808</v>
      </c>
      <c r="AF1148" s="6">
        <v>1.1144000000000001</v>
      </c>
      <c r="AH1148" s="2">
        <v>41808</v>
      </c>
      <c r="AI1148" s="11">
        <v>9.7890000000000008E-3</v>
      </c>
      <c r="AK1148" s="2">
        <v>41808</v>
      </c>
      <c r="AL1148" s="6">
        <v>207.0025</v>
      </c>
      <c r="AN1148" s="2">
        <v>41808</v>
      </c>
      <c r="AO1148" s="7">
        <v>1866.97</v>
      </c>
      <c r="AQ1148" s="2">
        <v>41808</v>
      </c>
      <c r="AR1148" s="8">
        <v>224.511</v>
      </c>
      <c r="AT1148" s="2">
        <v>41808</v>
      </c>
      <c r="AU1148" s="8">
        <v>10.61</v>
      </c>
      <c r="AW1148" s="2">
        <v>41808</v>
      </c>
      <c r="AX1148" s="8">
        <v>4362.8360000000002</v>
      </c>
    </row>
    <row r="1149" spans="1:50" x14ac:dyDescent="0.2">
      <c r="A1149" s="13">
        <v>41807</v>
      </c>
      <c r="B1149" s="7">
        <v>606.39</v>
      </c>
      <c r="D1149" s="2">
        <v>41807</v>
      </c>
      <c r="E1149" s="10">
        <v>286.16000000000003</v>
      </c>
      <c r="G1149" s="2">
        <v>41807</v>
      </c>
      <c r="H1149" s="7">
        <v>1941.99</v>
      </c>
      <c r="J1149" s="2">
        <v>41807</v>
      </c>
      <c r="K1149" s="7">
        <v>3275.33</v>
      </c>
      <c r="M1149" s="2">
        <v>41807</v>
      </c>
      <c r="N1149" s="7">
        <v>1270.93</v>
      </c>
      <c r="P1149" s="2">
        <v>41807</v>
      </c>
      <c r="Q1149" s="7">
        <v>106.36</v>
      </c>
      <c r="S1149" s="2">
        <v>41807</v>
      </c>
      <c r="T1149" s="7">
        <v>39.868310000000001</v>
      </c>
      <c r="V1149" s="2">
        <v>41807</v>
      </c>
      <c r="W1149" s="7">
        <v>196.6</v>
      </c>
      <c r="Y1149" s="2">
        <v>41807</v>
      </c>
      <c r="Z1149" s="6">
        <v>1.3545</v>
      </c>
      <c r="AB1149" s="2">
        <v>41807</v>
      </c>
      <c r="AC1149" s="6">
        <v>1.6964999999999999</v>
      </c>
      <c r="AE1149" s="2">
        <v>41807</v>
      </c>
      <c r="AF1149" s="6">
        <v>1.1114999999999999</v>
      </c>
      <c r="AH1149" s="2">
        <v>41807</v>
      </c>
      <c r="AI1149" s="11">
        <v>9.7890000000000008E-3</v>
      </c>
      <c r="AK1149" s="2">
        <v>41807</v>
      </c>
      <c r="AL1149" s="6">
        <v>206.9693</v>
      </c>
      <c r="AN1149" s="2">
        <v>41807</v>
      </c>
      <c r="AO1149" s="7">
        <v>1863.64</v>
      </c>
      <c r="AQ1149" s="2">
        <v>41807</v>
      </c>
      <c r="AR1149" s="8">
        <v>224.375</v>
      </c>
      <c r="AT1149" s="2">
        <v>41807</v>
      </c>
      <c r="AU1149" s="8">
        <v>12.06</v>
      </c>
      <c r="AW1149" s="2">
        <v>41807</v>
      </c>
      <c r="AX1149" s="8">
        <v>4337.2340000000004</v>
      </c>
    </row>
    <row r="1150" spans="1:50" x14ac:dyDescent="0.2">
      <c r="A1150" s="13">
        <v>41806</v>
      </c>
      <c r="B1150" s="7">
        <v>592.80999999999995</v>
      </c>
      <c r="D1150" s="2">
        <v>41806</v>
      </c>
      <c r="E1150" s="10">
        <v>287.79000000000002</v>
      </c>
      <c r="G1150" s="2">
        <v>41806</v>
      </c>
      <c r="H1150" s="7">
        <v>1937.78</v>
      </c>
      <c r="J1150" s="2">
        <v>41806</v>
      </c>
      <c r="K1150" s="7">
        <v>3261.42</v>
      </c>
      <c r="M1150" s="2">
        <v>41806</v>
      </c>
      <c r="N1150" s="7">
        <v>1275.24</v>
      </c>
      <c r="P1150" s="2">
        <v>41806</v>
      </c>
      <c r="Q1150" s="7">
        <v>106.9</v>
      </c>
      <c r="S1150" s="2">
        <v>41806</v>
      </c>
      <c r="T1150" s="7">
        <v>39.993400000000001</v>
      </c>
      <c r="V1150" s="2">
        <v>41806</v>
      </c>
      <c r="W1150" s="7">
        <v>195.73</v>
      </c>
      <c r="Y1150" s="2">
        <v>41806</v>
      </c>
      <c r="Z1150" s="6">
        <v>1.357</v>
      </c>
      <c r="AB1150" s="2">
        <v>41806</v>
      </c>
      <c r="AC1150" s="6">
        <v>1.6985999999999999</v>
      </c>
      <c r="AE1150" s="2">
        <v>41806</v>
      </c>
      <c r="AF1150" s="6">
        <v>1.1144000000000001</v>
      </c>
      <c r="AH1150" s="2">
        <v>41806</v>
      </c>
      <c r="AI1150" s="11">
        <v>9.8180000000000003E-3</v>
      </c>
      <c r="AK1150" s="2">
        <v>41806</v>
      </c>
      <c r="AL1150" s="6">
        <v>207.39099999999999</v>
      </c>
      <c r="AN1150" s="2">
        <v>41806</v>
      </c>
      <c r="AO1150" s="7">
        <v>1868.52</v>
      </c>
      <c r="AQ1150" s="2">
        <v>41806</v>
      </c>
      <c r="AR1150" s="8">
        <v>224.93879999999999</v>
      </c>
      <c r="AT1150" s="2">
        <v>41806</v>
      </c>
      <c r="AU1150" s="8">
        <v>12.65</v>
      </c>
      <c r="AW1150" s="2">
        <v>41806</v>
      </c>
      <c r="AX1150" s="8">
        <v>4321.1049999999996</v>
      </c>
    </row>
    <row r="1151" spans="1:50" x14ac:dyDescent="0.2">
      <c r="A1151" s="13">
        <v>41803</v>
      </c>
      <c r="B1151" s="7">
        <v>582.37</v>
      </c>
      <c r="D1151" s="2">
        <v>41803</v>
      </c>
      <c r="E1151" s="10">
        <v>288.77999999999997</v>
      </c>
      <c r="G1151" s="2">
        <v>41803</v>
      </c>
      <c r="H1151" s="7">
        <v>1936.16</v>
      </c>
      <c r="J1151" s="2">
        <v>41803</v>
      </c>
      <c r="K1151" s="7">
        <v>3282.84</v>
      </c>
      <c r="M1151" s="2">
        <v>41803</v>
      </c>
      <c r="N1151" s="7">
        <v>1274.6099999999999</v>
      </c>
      <c r="P1151" s="2">
        <v>41803</v>
      </c>
      <c r="Q1151" s="7">
        <v>106.91</v>
      </c>
      <c r="S1151" s="2">
        <v>41803</v>
      </c>
      <c r="T1151" s="7">
        <v>40.370899999999999</v>
      </c>
      <c r="V1151" s="2">
        <v>41803</v>
      </c>
      <c r="W1151" s="7">
        <v>194.2</v>
      </c>
      <c r="Y1151" s="2">
        <v>41803</v>
      </c>
      <c r="Z1151" s="6">
        <v>1.3531</v>
      </c>
      <c r="AB1151" s="2">
        <v>41803</v>
      </c>
      <c r="AC1151" s="6">
        <v>1.6962000000000002</v>
      </c>
      <c r="AE1151" s="2">
        <v>41803</v>
      </c>
      <c r="AF1151" s="6">
        <v>1.1106</v>
      </c>
      <c r="AH1151" s="2">
        <v>41803</v>
      </c>
      <c r="AI1151" s="11">
        <v>9.8019999999999999E-3</v>
      </c>
      <c r="AK1151" s="2">
        <v>41803</v>
      </c>
      <c r="AL1151" s="6">
        <v>207.28960000000001</v>
      </c>
      <c r="AN1151" s="2">
        <v>41803</v>
      </c>
      <c r="AO1151" s="7">
        <v>1867.45</v>
      </c>
      <c r="AQ1151" s="2">
        <v>41803</v>
      </c>
      <c r="AR1151" s="8">
        <v>224.7114</v>
      </c>
      <c r="AT1151" s="2">
        <v>41803</v>
      </c>
      <c r="AU1151" s="8">
        <v>12.18</v>
      </c>
      <c r="AW1151" s="2">
        <v>41803</v>
      </c>
      <c r="AX1151" s="8">
        <v>4310.6530000000002</v>
      </c>
    </row>
    <row r="1152" spans="1:50" x14ac:dyDescent="0.2">
      <c r="A1152" s="13">
        <v>41802</v>
      </c>
      <c r="B1152" s="7">
        <v>591.01</v>
      </c>
      <c r="D1152" s="2">
        <v>41802</v>
      </c>
      <c r="E1152" s="10">
        <v>289.55</v>
      </c>
      <c r="G1152" s="2">
        <v>41802</v>
      </c>
      <c r="H1152" s="7">
        <v>1930.11</v>
      </c>
      <c r="J1152" s="2">
        <v>41802</v>
      </c>
      <c r="K1152" s="7">
        <v>3284.28</v>
      </c>
      <c r="M1152" s="2">
        <v>41802</v>
      </c>
      <c r="N1152" s="7">
        <v>1272.93</v>
      </c>
      <c r="P1152" s="2">
        <v>41802</v>
      </c>
      <c r="Q1152" s="7">
        <v>106.53</v>
      </c>
      <c r="S1152" s="2">
        <v>41802</v>
      </c>
      <c r="T1152" s="7">
        <v>40.18112</v>
      </c>
      <c r="V1152" s="2">
        <v>41802</v>
      </c>
      <c r="W1152" s="7">
        <v>193.5</v>
      </c>
      <c r="Y1152" s="2">
        <v>41802</v>
      </c>
      <c r="Z1152" s="6">
        <v>1.3547</v>
      </c>
      <c r="AB1152" s="2">
        <v>41802</v>
      </c>
      <c r="AC1152" s="6">
        <v>1.6813</v>
      </c>
      <c r="AE1152" s="2">
        <v>41802</v>
      </c>
      <c r="AF1152" s="6">
        <v>1.1121000000000001</v>
      </c>
      <c r="AH1152" s="2">
        <v>41802</v>
      </c>
      <c r="AI1152" s="11">
        <v>9.8150000000000008E-3</v>
      </c>
      <c r="AK1152" s="2">
        <v>41802</v>
      </c>
      <c r="AL1152" s="6">
        <v>206.88290000000001</v>
      </c>
      <c r="AN1152" s="2">
        <v>41802</v>
      </c>
      <c r="AO1152" s="7">
        <v>1869.13</v>
      </c>
      <c r="AQ1152" s="2">
        <v>41802</v>
      </c>
      <c r="AR1152" s="8">
        <v>224.51599999999999</v>
      </c>
      <c r="AT1152" s="2">
        <v>41802</v>
      </c>
      <c r="AU1152" s="8">
        <v>12.56</v>
      </c>
      <c r="AW1152" s="2">
        <v>41802</v>
      </c>
      <c r="AX1152" s="8">
        <v>4297.6329999999998</v>
      </c>
    </row>
    <row r="1153" spans="1:50" x14ac:dyDescent="0.2">
      <c r="A1153" s="13">
        <v>41801</v>
      </c>
      <c r="B1153" s="7">
        <v>634.44000000000005</v>
      </c>
      <c r="D1153" s="2">
        <v>41801</v>
      </c>
      <c r="E1153" s="10">
        <v>289.7</v>
      </c>
      <c r="G1153" s="2">
        <v>41801</v>
      </c>
      <c r="H1153" s="7">
        <v>1943.89</v>
      </c>
      <c r="J1153" s="2">
        <v>41801</v>
      </c>
      <c r="K1153" s="7">
        <v>3289.09</v>
      </c>
      <c r="M1153" s="2">
        <v>41801</v>
      </c>
      <c r="N1153" s="7">
        <v>1260.97</v>
      </c>
      <c r="P1153" s="2">
        <v>41801</v>
      </c>
      <c r="Q1153" s="7">
        <v>104.4</v>
      </c>
      <c r="S1153" s="2">
        <v>41801</v>
      </c>
      <c r="T1153" s="7">
        <v>40.292560000000002</v>
      </c>
      <c r="V1153" s="2">
        <v>41801</v>
      </c>
      <c r="W1153" s="7">
        <v>196.25</v>
      </c>
      <c r="Y1153" s="2">
        <v>41801</v>
      </c>
      <c r="Z1153" s="6">
        <v>1.3536000000000001</v>
      </c>
      <c r="AB1153" s="2">
        <v>41801</v>
      </c>
      <c r="AC1153" s="6">
        <v>1.6802000000000001</v>
      </c>
      <c r="AE1153" s="2">
        <v>41801</v>
      </c>
      <c r="AF1153" s="6">
        <v>1.1118999999999999</v>
      </c>
      <c r="AH1153" s="2">
        <v>41801</v>
      </c>
      <c r="AI1153" s="11">
        <v>9.8080000000000007E-3</v>
      </c>
      <c r="AK1153" s="2">
        <v>41801</v>
      </c>
      <c r="AL1153" s="6">
        <v>206.89609999999999</v>
      </c>
      <c r="AN1153" s="2">
        <v>41801</v>
      </c>
      <c r="AO1153" s="7">
        <v>1864.43</v>
      </c>
      <c r="AQ1153" s="2">
        <v>41801</v>
      </c>
      <c r="AR1153" s="8">
        <v>224.6198</v>
      </c>
      <c r="AT1153" s="2">
        <v>41801</v>
      </c>
      <c r="AU1153" s="8">
        <v>11.6</v>
      </c>
      <c r="AW1153" s="2">
        <v>41801</v>
      </c>
      <c r="AX1153" s="8">
        <v>4331.9319999999998</v>
      </c>
    </row>
    <row r="1154" spans="1:50" x14ac:dyDescent="0.2">
      <c r="A1154" s="13">
        <v>41800</v>
      </c>
      <c r="B1154" s="7">
        <v>645.34</v>
      </c>
      <c r="D1154" s="2">
        <v>41800</v>
      </c>
      <c r="E1154" s="10">
        <v>289.55</v>
      </c>
      <c r="G1154" s="2">
        <v>41800</v>
      </c>
      <c r="H1154" s="7">
        <v>1950.79</v>
      </c>
      <c r="J1154" s="2">
        <v>41800</v>
      </c>
      <c r="K1154" s="7">
        <v>3313.8</v>
      </c>
      <c r="M1154" s="2">
        <v>41800</v>
      </c>
      <c r="N1154" s="7">
        <v>1260.6099999999999</v>
      </c>
      <c r="P1154" s="2">
        <v>41800</v>
      </c>
      <c r="Q1154" s="7">
        <v>104.35</v>
      </c>
      <c r="S1154" s="2">
        <v>41800</v>
      </c>
      <c r="T1154" s="7">
        <v>40.849290000000003</v>
      </c>
      <c r="V1154" s="2">
        <v>41800</v>
      </c>
      <c r="W1154" s="7">
        <v>197.89</v>
      </c>
      <c r="Y1154" s="2">
        <v>41800</v>
      </c>
      <c r="Z1154" s="6">
        <v>1.3546</v>
      </c>
      <c r="AB1154" s="2">
        <v>41800</v>
      </c>
      <c r="AC1154" s="6">
        <v>1.6756</v>
      </c>
      <c r="AE1154" s="2">
        <v>41800</v>
      </c>
      <c r="AF1154" s="6">
        <v>1.1116999999999999</v>
      </c>
      <c r="AH1154" s="2">
        <v>41800</v>
      </c>
      <c r="AI1154" s="11">
        <v>9.7680000000000006E-3</v>
      </c>
      <c r="AK1154" s="2">
        <v>41800</v>
      </c>
      <c r="AL1154" s="6">
        <v>206.75620000000001</v>
      </c>
      <c r="AN1154" s="2">
        <v>41800</v>
      </c>
      <c r="AO1154" s="7">
        <v>1864.32</v>
      </c>
      <c r="AQ1154" s="2">
        <v>41800</v>
      </c>
      <c r="AR1154" s="8">
        <v>224.6232</v>
      </c>
      <c r="AT1154" s="2">
        <v>41800</v>
      </c>
      <c r="AU1154" s="8">
        <v>10.99</v>
      </c>
      <c r="AW1154" s="2">
        <v>41800</v>
      </c>
      <c r="AX1154" s="8">
        <v>4337.9970000000003</v>
      </c>
    </row>
    <row r="1155" spans="1:50" x14ac:dyDescent="0.2">
      <c r="A1155" s="13">
        <v>41799</v>
      </c>
      <c r="B1155" s="7">
        <v>646.20000000000005</v>
      </c>
      <c r="D1155" s="2">
        <v>41799</v>
      </c>
      <c r="E1155" s="10">
        <v>287.08999999999997</v>
      </c>
      <c r="G1155" s="2">
        <v>41799</v>
      </c>
      <c r="H1155" s="7">
        <v>1951.27</v>
      </c>
      <c r="J1155" s="2">
        <v>41799</v>
      </c>
      <c r="K1155" s="7">
        <v>3305.26</v>
      </c>
      <c r="M1155" s="2">
        <v>41799</v>
      </c>
      <c r="N1155" s="7">
        <v>1253.77</v>
      </c>
      <c r="P1155" s="2">
        <v>41799</v>
      </c>
      <c r="Q1155" s="7">
        <v>104.41</v>
      </c>
      <c r="S1155" s="2">
        <v>41799</v>
      </c>
      <c r="T1155" s="7">
        <v>41.244210000000002</v>
      </c>
      <c r="V1155" s="2">
        <v>41799</v>
      </c>
      <c r="W1155" s="7">
        <v>198.52</v>
      </c>
      <c r="Y1155" s="2">
        <v>41799</v>
      </c>
      <c r="Z1155" s="6">
        <v>1.3586</v>
      </c>
      <c r="AB1155" s="2">
        <v>41799</v>
      </c>
      <c r="AC1155" s="6">
        <v>1.6793</v>
      </c>
      <c r="AE1155" s="2">
        <v>41799</v>
      </c>
      <c r="AF1155" s="6">
        <v>1.1139000000000001</v>
      </c>
      <c r="AH1155" s="2">
        <v>41799</v>
      </c>
      <c r="AI1155" s="11">
        <v>9.7529999999999995E-3</v>
      </c>
      <c r="AK1155" s="2">
        <v>41799</v>
      </c>
      <c r="AL1155" s="6">
        <v>207.0703</v>
      </c>
      <c r="AN1155" s="2">
        <v>41799</v>
      </c>
      <c r="AO1155" s="7">
        <v>1866.3</v>
      </c>
      <c r="AQ1155" s="2">
        <v>41799</v>
      </c>
      <c r="AR1155" s="8">
        <v>225.0573</v>
      </c>
      <c r="AT1155" s="2">
        <v>41799</v>
      </c>
      <c r="AU1155" s="8">
        <v>11.15</v>
      </c>
      <c r="AW1155" s="2">
        <v>41799</v>
      </c>
      <c r="AX1155" s="8">
        <v>4336.2430000000004</v>
      </c>
    </row>
    <row r="1156" spans="1:50" x14ac:dyDescent="0.2">
      <c r="A1156" s="13">
        <v>41796</v>
      </c>
      <c r="B1156" s="7">
        <v>652.65</v>
      </c>
      <c r="D1156" s="2">
        <v>41796</v>
      </c>
      <c r="E1156" s="10">
        <v>283.75</v>
      </c>
      <c r="G1156" s="2">
        <v>41796</v>
      </c>
      <c r="H1156" s="7">
        <v>1949.44</v>
      </c>
      <c r="J1156" s="2">
        <v>41796</v>
      </c>
      <c r="K1156" s="7">
        <v>3294.28</v>
      </c>
      <c r="M1156" s="2">
        <v>41796</v>
      </c>
      <c r="N1156" s="7">
        <v>1251.8699999999999</v>
      </c>
      <c r="P1156" s="2">
        <v>41796</v>
      </c>
      <c r="Q1156" s="7">
        <v>102.66</v>
      </c>
      <c r="S1156" s="2">
        <v>41796</v>
      </c>
      <c r="T1156" s="7">
        <v>41.610759999999999</v>
      </c>
      <c r="V1156" s="2">
        <v>41796</v>
      </c>
      <c r="W1156" s="7">
        <v>197.32</v>
      </c>
      <c r="Y1156" s="2">
        <v>41796</v>
      </c>
      <c r="Z1156" s="6">
        <v>1.3639000000000001</v>
      </c>
      <c r="AB1156" s="2">
        <v>41796</v>
      </c>
      <c r="AC1156" s="6">
        <v>1.6804000000000001</v>
      </c>
      <c r="AE1156" s="2">
        <v>41796</v>
      </c>
      <c r="AF1156" s="6">
        <v>1.1187</v>
      </c>
      <c r="AH1156" s="2">
        <v>41796</v>
      </c>
      <c r="AI1156" s="11">
        <v>9.7520000000000003E-3</v>
      </c>
      <c r="AK1156" s="2">
        <v>41796</v>
      </c>
      <c r="AL1156" s="6">
        <v>206.8903</v>
      </c>
      <c r="AN1156" s="2">
        <v>41796</v>
      </c>
      <c r="AO1156" s="7">
        <v>1867.39</v>
      </c>
      <c r="AQ1156" s="2">
        <v>41796</v>
      </c>
      <c r="AR1156" s="8">
        <v>224.8545</v>
      </c>
      <c r="AT1156" s="2">
        <v>41796</v>
      </c>
      <c r="AU1156" s="8">
        <v>10.73</v>
      </c>
      <c r="AW1156" s="2">
        <v>41796</v>
      </c>
      <c r="AX1156" s="8">
        <v>4321.3990000000003</v>
      </c>
    </row>
    <row r="1157" spans="1:50" x14ac:dyDescent="0.2">
      <c r="A1157" s="13">
        <v>41795</v>
      </c>
      <c r="B1157" s="7">
        <v>659.99</v>
      </c>
      <c r="D1157" s="2">
        <v>41795</v>
      </c>
      <c r="E1157" s="10">
        <v>279.66000000000003</v>
      </c>
      <c r="G1157" s="2">
        <v>41795</v>
      </c>
      <c r="H1157" s="7">
        <v>1940.46</v>
      </c>
      <c r="J1157" s="2">
        <v>41795</v>
      </c>
      <c r="K1157" s="7">
        <v>3267.05</v>
      </c>
      <c r="M1157" s="2">
        <v>41795</v>
      </c>
      <c r="N1157" s="7">
        <v>1253.53</v>
      </c>
      <c r="P1157" s="2">
        <v>41795</v>
      </c>
      <c r="Q1157" s="7">
        <v>102.48</v>
      </c>
      <c r="S1157" s="2">
        <v>41795</v>
      </c>
      <c r="T1157" s="7">
        <v>40.997529999999998</v>
      </c>
      <c r="V1157" s="2">
        <v>41795</v>
      </c>
      <c r="W1157" s="7">
        <v>197.63</v>
      </c>
      <c r="Y1157" s="2">
        <v>41795</v>
      </c>
      <c r="Z1157" s="6">
        <v>1.3637000000000001</v>
      </c>
      <c r="AB1157" s="2">
        <v>41795</v>
      </c>
      <c r="AC1157" s="6">
        <v>1.6800999999999999</v>
      </c>
      <c r="AE1157" s="2">
        <v>41795</v>
      </c>
      <c r="AF1157" s="6">
        <v>1.1200000000000001</v>
      </c>
      <c r="AH1157" s="2">
        <v>41795</v>
      </c>
      <c r="AI1157" s="11">
        <v>9.7610000000000006E-3</v>
      </c>
      <c r="AK1157" s="2">
        <v>41795</v>
      </c>
      <c r="AL1157" s="6">
        <v>206.08199999999999</v>
      </c>
      <c r="AN1157" s="2">
        <v>41795</v>
      </c>
      <c r="AO1157" s="7">
        <v>1868.21</v>
      </c>
      <c r="AQ1157" s="2">
        <v>41795</v>
      </c>
      <c r="AR1157" s="8">
        <v>223.78190000000001</v>
      </c>
      <c r="AT1157" s="2">
        <v>41795</v>
      </c>
      <c r="AU1157" s="8">
        <v>11.68</v>
      </c>
      <c r="AW1157" s="2">
        <v>41795</v>
      </c>
      <c r="AX1157" s="8">
        <v>4296.2269999999999</v>
      </c>
    </row>
    <row r="1158" spans="1:50" x14ac:dyDescent="0.2">
      <c r="A1158" s="13">
        <v>41794</v>
      </c>
      <c r="B1158" s="7">
        <v>648.99</v>
      </c>
      <c r="D1158" s="2">
        <v>41794</v>
      </c>
      <c r="E1158" s="10">
        <v>278.85000000000002</v>
      </c>
      <c r="G1158" s="2">
        <v>41794</v>
      </c>
      <c r="H1158" s="7">
        <v>1927.88</v>
      </c>
      <c r="J1158" s="2">
        <v>41794</v>
      </c>
      <c r="K1158" s="7">
        <v>3237.93</v>
      </c>
      <c r="M1158" s="2">
        <v>41794</v>
      </c>
      <c r="N1158" s="7">
        <v>1243.52</v>
      </c>
      <c r="P1158" s="2">
        <v>41794</v>
      </c>
      <c r="Q1158" s="7">
        <v>102.64</v>
      </c>
      <c r="S1158" s="2">
        <v>41794</v>
      </c>
      <c r="T1158" s="7">
        <v>41.575949999999999</v>
      </c>
      <c r="V1158" s="2">
        <v>41794</v>
      </c>
      <c r="W1158" s="7">
        <v>197.36</v>
      </c>
      <c r="Y1158" s="2">
        <v>41794</v>
      </c>
      <c r="Z1158" s="6">
        <v>1.3608</v>
      </c>
      <c r="AB1158" s="2">
        <v>41794</v>
      </c>
      <c r="AC1158" s="6">
        <v>1.6741999999999999</v>
      </c>
      <c r="AE1158" s="2">
        <v>41794</v>
      </c>
      <c r="AF1158" s="6">
        <v>1.1156999999999999</v>
      </c>
      <c r="AH1158" s="2">
        <v>41794</v>
      </c>
      <c r="AI1158" s="11">
        <v>9.7380000000000001E-3</v>
      </c>
      <c r="AK1158" s="2">
        <v>41794</v>
      </c>
      <c r="AL1158" s="6">
        <v>205.5617</v>
      </c>
      <c r="AN1158" s="2">
        <v>41794</v>
      </c>
      <c r="AO1158" s="7">
        <v>1865.83</v>
      </c>
      <c r="AQ1158" s="2">
        <v>41794</v>
      </c>
      <c r="AR1158" s="8">
        <v>223.2603</v>
      </c>
      <c r="AT1158" s="2">
        <v>41794</v>
      </c>
      <c r="AU1158" s="8">
        <v>12.08</v>
      </c>
      <c r="AW1158" s="2">
        <v>41794</v>
      </c>
      <c r="AX1158" s="8">
        <v>4251.643</v>
      </c>
    </row>
    <row r="1159" spans="1:50" x14ac:dyDescent="0.2">
      <c r="A1159" s="13">
        <v>41793</v>
      </c>
      <c r="B1159" s="7">
        <v>671.83</v>
      </c>
      <c r="D1159" s="2">
        <v>41793</v>
      </c>
      <c r="E1159" s="10">
        <v>280.83</v>
      </c>
      <c r="G1159" s="2">
        <v>41793</v>
      </c>
      <c r="H1159" s="7">
        <v>1924.24</v>
      </c>
      <c r="J1159" s="2">
        <v>41793</v>
      </c>
      <c r="K1159" s="7">
        <v>3241.04</v>
      </c>
      <c r="M1159" s="2">
        <v>41793</v>
      </c>
      <c r="N1159" s="7">
        <v>1244.3</v>
      </c>
      <c r="P1159" s="2">
        <v>41793</v>
      </c>
      <c r="Q1159" s="7">
        <v>102.66</v>
      </c>
      <c r="S1159" s="2">
        <v>41793</v>
      </c>
      <c r="T1159" s="7">
        <v>41.564889999999998</v>
      </c>
      <c r="V1159" s="2">
        <v>41793</v>
      </c>
      <c r="W1159" s="7">
        <v>199.21</v>
      </c>
      <c r="Y1159" s="2">
        <v>41793</v>
      </c>
      <c r="Z1159" s="6">
        <v>1.3633</v>
      </c>
      <c r="AB1159" s="2">
        <v>41793</v>
      </c>
      <c r="AC1159" s="6">
        <v>1.6756</v>
      </c>
      <c r="AE1159" s="2">
        <v>41793</v>
      </c>
      <c r="AF1159" s="6">
        <v>1.1161000000000001</v>
      </c>
      <c r="AH1159" s="2">
        <v>41793</v>
      </c>
      <c r="AI1159" s="11">
        <v>9.7560000000000008E-3</v>
      </c>
      <c r="AK1159" s="2">
        <v>41793</v>
      </c>
      <c r="AL1159" s="6">
        <v>205.7415</v>
      </c>
      <c r="AN1159" s="2">
        <v>41793</v>
      </c>
      <c r="AO1159" s="7">
        <v>1866.41</v>
      </c>
      <c r="AQ1159" s="2">
        <v>41793</v>
      </c>
      <c r="AR1159" s="8">
        <v>223.46899999999999</v>
      </c>
      <c r="AT1159" s="2">
        <v>41793</v>
      </c>
      <c r="AU1159" s="8">
        <v>11.87</v>
      </c>
      <c r="AW1159" s="2">
        <v>41793</v>
      </c>
      <c r="AX1159" s="8">
        <v>4234.0810000000001</v>
      </c>
    </row>
    <row r="1160" spans="1:50" x14ac:dyDescent="0.2">
      <c r="A1160" s="13">
        <v>41792</v>
      </c>
      <c r="B1160" s="7">
        <v>655.27</v>
      </c>
      <c r="D1160" s="2">
        <v>41792</v>
      </c>
      <c r="E1160" s="10">
        <v>278.12</v>
      </c>
      <c r="G1160" s="2">
        <v>41792</v>
      </c>
      <c r="H1160" s="7">
        <v>1924.97</v>
      </c>
      <c r="J1160" s="2">
        <v>41792</v>
      </c>
      <c r="K1160" s="7">
        <v>3247.8</v>
      </c>
      <c r="M1160" s="2">
        <v>41792</v>
      </c>
      <c r="N1160" s="7">
        <v>1244.31</v>
      </c>
      <c r="P1160" s="2">
        <v>41792</v>
      </c>
      <c r="Q1160" s="7">
        <v>102.47</v>
      </c>
      <c r="S1160" s="2">
        <v>41792</v>
      </c>
      <c r="T1160" s="7">
        <v>42.158479999999997</v>
      </c>
      <c r="V1160" s="2">
        <v>41792</v>
      </c>
      <c r="W1160" s="7">
        <v>200.06</v>
      </c>
      <c r="Y1160" s="2">
        <v>41792</v>
      </c>
      <c r="Z1160" s="6">
        <v>1.3594999999999999</v>
      </c>
      <c r="AB1160" s="2">
        <v>41792</v>
      </c>
      <c r="AC1160" s="6">
        <v>1.6739000000000002</v>
      </c>
      <c r="AE1160" s="2">
        <v>41792</v>
      </c>
      <c r="AF1160" s="6">
        <v>1.1123000000000001</v>
      </c>
      <c r="AH1160" s="2">
        <v>41792</v>
      </c>
      <c r="AI1160" s="11">
        <v>9.7669999999999996E-3</v>
      </c>
      <c r="AK1160" s="2">
        <v>41792</v>
      </c>
      <c r="AL1160" s="6">
        <v>206.2175</v>
      </c>
      <c r="AN1160" s="2">
        <v>41792</v>
      </c>
      <c r="AO1160" s="7">
        <v>1871.04</v>
      </c>
      <c r="AQ1160" s="2">
        <v>41792</v>
      </c>
      <c r="AR1160" s="8">
        <v>223.87129999999999</v>
      </c>
      <c r="AT1160" s="2">
        <v>41792</v>
      </c>
      <c r="AU1160" s="8">
        <v>11.58</v>
      </c>
      <c r="AW1160" s="2">
        <v>41792</v>
      </c>
      <c r="AX1160" s="8">
        <v>4237.1989999999996</v>
      </c>
    </row>
    <row r="1161" spans="1:50" x14ac:dyDescent="0.2">
      <c r="A1161" s="13">
        <v>41789</v>
      </c>
      <c r="B1161" s="7">
        <v>613.91999999999996</v>
      </c>
      <c r="D1161" s="2">
        <v>41789</v>
      </c>
      <c r="E1161" s="10">
        <v>277.23</v>
      </c>
      <c r="G1161" s="2">
        <v>41789</v>
      </c>
      <c r="H1161" s="7">
        <v>1923.57</v>
      </c>
      <c r="J1161" s="2">
        <v>41789</v>
      </c>
      <c r="K1161" s="7">
        <v>3244.6</v>
      </c>
      <c r="M1161" s="2">
        <v>41789</v>
      </c>
      <c r="N1161" s="7">
        <v>1245.92</v>
      </c>
      <c r="P1161" s="2">
        <v>41789</v>
      </c>
      <c r="Q1161" s="7">
        <v>102.71</v>
      </c>
      <c r="S1161" s="2">
        <v>41789</v>
      </c>
      <c r="T1161" s="7">
        <v>42.24859</v>
      </c>
      <c r="V1161" s="2">
        <v>41789</v>
      </c>
      <c r="W1161" s="7">
        <v>198.15</v>
      </c>
      <c r="Y1161" s="2">
        <v>41789</v>
      </c>
      <c r="Z1161" s="6">
        <v>1.3641000000000001</v>
      </c>
      <c r="AB1161" s="2">
        <v>41789</v>
      </c>
      <c r="AC1161" s="6">
        <v>1.6768999999999998</v>
      </c>
      <c r="AE1161" s="2">
        <v>41789</v>
      </c>
      <c r="AF1161" s="6">
        <v>1.1182000000000001</v>
      </c>
      <c r="AH1161" s="2">
        <v>41789</v>
      </c>
      <c r="AI1161" s="11">
        <v>9.8259999999999997E-3</v>
      </c>
      <c r="AK1161" s="2">
        <v>41789</v>
      </c>
      <c r="AL1161" s="6">
        <v>206.24590000000001</v>
      </c>
      <c r="AN1161" s="2">
        <v>41789</v>
      </c>
      <c r="AO1161" s="7">
        <v>1877.03</v>
      </c>
      <c r="AQ1161" s="2">
        <v>41789</v>
      </c>
      <c r="AR1161" s="8">
        <v>223.84399999999999</v>
      </c>
      <c r="AT1161" s="2">
        <v>41789</v>
      </c>
      <c r="AU1161" s="8">
        <v>11.4</v>
      </c>
      <c r="AW1161" s="2">
        <v>41789</v>
      </c>
      <c r="AX1161" s="8">
        <v>4242.6180000000004</v>
      </c>
    </row>
    <row r="1162" spans="1:50" x14ac:dyDescent="0.2">
      <c r="A1162" s="13">
        <v>41788</v>
      </c>
      <c r="B1162" s="7">
        <v>568.62</v>
      </c>
      <c r="D1162" s="2">
        <v>41788</v>
      </c>
      <c r="E1162" s="10">
        <v>279.7</v>
      </c>
      <c r="G1162" s="2">
        <v>41788</v>
      </c>
      <c r="H1162" s="7">
        <v>1920.03</v>
      </c>
      <c r="J1162" s="2">
        <v>41788</v>
      </c>
      <c r="K1162" s="7">
        <v>3244.66</v>
      </c>
      <c r="M1162" s="2">
        <v>41788</v>
      </c>
      <c r="N1162" s="7">
        <v>1255.95</v>
      </c>
      <c r="P1162" s="2">
        <v>41788</v>
      </c>
      <c r="Q1162" s="7">
        <v>103.58</v>
      </c>
      <c r="S1162" s="2">
        <v>41788</v>
      </c>
      <c r="T1162" s="7">
        <v>42.546689999999998</v>
      </c>
      <c r="V1162" s="2">
        <v>41788</v>
      </c>
      <c r="W1162" s="7">
        <v>198.78</v>
      </c>
      <c r="Y1162" s="2">
        <v>41788</v>
      </c>
      <c r="Z1162" s="6">
        <v>1.3609</v>
      </c>
      <c r="AB1162" s="2">
        <v>41788</v>
      </c>
      <c r="AC1162" s="6">
        <v>1.6717</v>
      </c>
      <c r="AE1162" s="2">
        <v>41788</v>
      </c>
      <c r="AF1162" s="6">
        <v>1.1148</v>
      </c>
      <c r="AH1162" s="2">
        <v>41788</v>
      </c>
      <c r="AI1162" s="11">
        <v>9.8420000000000001E-3</v>
      </c>
      <c r="AK1162" s="2">
        <v>41788</v>
      </c>
      <c r="AL1162" s="6">
        <v>206.40309999999999</v>
      </c>
      <c r="AN1162" s="2">
        <v>41788</v>
      </c>
      <c r="AO1162" s="7">
        <v>1877.64</v>
      </c>
      <c r="AQ1162" s="2">
        <v>41788</v>
      </c>
      <c r="AR1162" s="8">
        <v>223.95779999999999</v>
      </c>
      <c r="AT1162" s="2">
        <v>41788</v>
      </c>
      <c r="AU1162" s="8">
        <v>11.57</v>
      </c>
      <c r="AW1162" s="2">
        <v>41788</v>
      </c>
      <c r="AX1162" s="8">
        <v>4247.9470000000001</v>
      </c>
    </row>
    <row r="1163" spans="1:50" x14ac:dyDescent="0.2">
      <c r="A1163" s="13">
        <v>41787</v>
      </c>
      <c r="B1163" s="7">
        <v>570.66999999999996</v>
      </c>
      <c r="D1163" s="2">
        <v>41787</v>
      </c>
      <c r="E1163" s="10">
        <v>280.60000000000002</v>
      </c>
      <c r="G1163" s="2">
        <v>41787</v>
      </c>
      <c r="H1163" s="7">
        <v>1909.78</v>
      </c>
      <c r="J1163" s="2">
        <v>41787</v>
      </c>
      <c r="K1163" s="7">
        <v>3246.24</v>
      </c>
      <c r="M1163" s="2">
        <v>41787</v>
      </c>
      <c r="N1163" s="7">
        <v>1258.76</v>
      </c>
      <c r="P1163" s="2">
        <v>41787</v>
      </c>
      <c r="Q1163" s="7">
        <v>102.72</v>
      </c>
      <c r="S1163" s="2">
        <v>41787</v>
      </c>
      <c r="T1163" s="7">
        <v>42.77337</v>
      </c>
      <c r="V1163" s="2">
        <v>41787</v>
      </c>
      <c r="W1163" s="7">
        <v>199.94</v>
      </c>
      <c r="Y1163" s="2">
        <v>41787</v>
      </c>
      <c r="Z1163" s="6">
        <v>1.3592</v>
      </c>
      <c r="AB1163" s="2">
        <v>41787</v>
      </c>
      <c r="AC1163" s="6">
        <v>1.6707999999999998</v>
      </c>
      <c r="AE1163" s="2">
        <v>41787</v>
      </c>
      <c r="AF1163" s="6">
        <v>1.1129</v>
      </c>
      <c r="AH1163" s="2">
        <v>41787</v>
      </c>
      <c r="AI1163" s="11">
        <v>9.8250000000000004E-3</v>
      </c>
      <c r="AK1163" s="2">
        <v>41787</v>
      </c>
      <c r="AL1163" s="6">
        <v>206.48089999999999</v>
      </c>
      <c r="AN1163" s="2">
        <v>41787</v>
      </c>
      <c r="AO1163" s="7">
        <v>1879.33</v>
      </c>
      <c r="AQ1163" s="2">
        <v>41787</v>
      </c>
      <c r="AR1163" s="8">
        <v>224.1301</v>
      </c>
      <c r="AT1163" s="2">
        <v>41787</v>
      </c>
      <c r="AU1163" s="8">
        <v>11.68</v>
      </c>
      <c r="AW1163" s="2">
        <v>41787</v>
      </c>
      <c r="AX1163" s="8">
        <v>4225.0749999999998</v>
      </c>
    </row>
    <row r="1164" spans="1:50" x14ac:dyDescent="0.2">
      <c r="A1164" s="13">
        <v>41786</v>
      </c>
      <c r="B1164" s="7">
        <v>577.54</v>
      </c>
      <c r="D1164" s="2">
        <v>41786</v>
      </c>
      <c r="E1164" s="10">
        <v>279.16000000000003</v>
      </c>
      <c r="G1164" s="2">
        <v>41786</v>
      </c>
      <c r="H1164" s="7">
        <v>1911.91</v>
      </c>
      <c r="J1164" s="2">
        <v>41786</v>
      </c>
      <c r="K1164" s="7">
        <v>3244.28</v>
      </c>
      <c r="M1164" s="2">
        <v>41786</v>
      </c>
      <c r="N1164" s="7">
        <v>1265.74</v>
      </c>
      <c r="P1164" s="2">
        <v>41786</v>
      </c>
      <c r="Q1164" s="7">
        <v>104.11</v>
      </c>
      <c r="S1164" s="2">
        <v>41786</v>
      </c>
      <c r="T1164" s="7">
        <v>42.6648</v>
      </c>
      <c r="V1164" s="2">
        <v>41786</v>
      </c>
      <c r="W1164" s="7">
        <v>199.75</v>
      </c>
      <c r="Y1164" s="2">
        <v>41786</v>
      </c>
      <c r="Z1164" s="6">
        <v>1.3615999999999999</v>
      </c>
      <c r="AB1164" s="2">
        <v>41786</v>
      </c>
      <c r="AC1164" s="6">
        <v>1.6785000000000001</v>
      </c>
      <c r="AE1164" s="2">
        <v>41786</v>
      </c>
      <c r="AF1164" s="6">
        <v>1.1135999999999999</v>
      </c>
      <c r="AH1164" s="2">
        <v>41786</v>
      </c>
      <c r="AI1164" s="11">
        <v>9.7929999999999996E-3</v>
      </c>
      <c r="AK1164" s="2">
        <v>41786</v>
      </c>
      <c r="AL1164" s="6">
        <v>206.0129</v>
      </c>
      <c r="AN1164" s="2">
        <v>41786</v>
      </c>
      <c r="AO1164" s="7">
        <v>1872.43</v>
      </c>
      <c r="AQ1164" s="2">
        <v>41786</v>
      </c>
      <c r="AR1164" s="8">
        <v>223.56270000000001</v>
      </c>
      <c r="AT1164" s="2">
        <v>41786</v>
      </c>
      <c r="AU1164" s="8">
        <v>11.51</v>
      </c>
      <c r="AW1164" s="2">
        <v>41786</v>
      </c>
      <c r="AX1164" s="8">
        <v>4237.0680000000002</v>
      </c>
    </row>
    <row r="1165" spans="1:50" x14ac:dyDescent="0.2">
      <c r="A1165" s="13">
        <v>41785</v>
      </c>
      <c r="B1165" s="7">
        <v>581.80999999999995</v>
      </c>
      <c r="D1165" s="2">
        <v>41785</v>
      </c>
      <c r="E1165" s="10">
        <v>282.77</v>
      </c>
      <c r="G1165" s="2">
        <v>41785</v>
      </c>
      <c r="H1165" s="7">
        <v>1900.53</v>
      </c>
      <c r="J1165" s="2">
        <v>41785</v>
      </c>
      <c r="K1165" s="7">
        <v>3240.39</v>
      </c>
      <c r="M1165" s="2">
        <v>41785</v>
      </c>
      <c r="N1165" s="7">
        <v>1292.76</v>
      </c>
      <c r="P1165" s="2">
        <v>41785</v>
      </c>
      <c r="Q1165" s="7">
        <v>104.35</v>
      </c>
      <c r="S1165" s="2">
        <v>41785</v>
      </c>
      <c r="T1165" s="7">
        <v>43.397919999999999</v>
      </c>
      <c r="V1165" s="2">
        <v>41785</v>
      </c>
      <c r="W1165" s="7">
        <v>199.34</v>
      </c>
      <c r="Y1165" s="2">
        <v>41785</v>
      </c>
      <c r="Z1165" s="6">
        <v>1.3645</v>
      </c>
      <c r="AB1165" s="2">
        <v>41785</v>
      </c>
      <c r="AC1165" s="6">
        <v>1.6844000000000001</v>
      </c>
      <c r="AE1165" s="2">
        <v>41785</v>
      </c>
      <c r="AF1165" s="6">
        <v>1.1176999999999999</v>
      </c>
      <c r="AH1165" s="2">
        <v>41785</v>
      </c>
      <c r="AI1165" s="11">
        <v>9.8130000000000005E-3</v>
      </c>
      <c r="AK1165" s="2">
        <v>41785</v>
      </c>
      <c r="AL1165" s="6">
        <v>205.55529999999999</v>
      </c>
      <c r="AN1165" s="2">
        <v>41785</v>
      </c>
      <c r="AO1165" s="7">
        <v>1870.1</v>
      </c>
      <c r="AQ1165" s="2">
        <v>41785</v>
      </c>
      <c r="AR1165" s="8">
        <v>222.87180000000001</v>
      </c>
      <c r="AT1165" s="2">
        <v>41785</v>
      </c>
      <c r="AU1165" s="8">
        <v>11.36</v>
      </c>
      <c r="AW1165" s="2">
        <v>41785</v>
      </c>
      <c r="AX1165" s="8">
        <v>4185.808</v>
      </c>
    </row>
    <row r="1166" spans="1:50" x14ac:dyDescent="0.2">
      <c r="A1166" s="13">
        <v>41782</v>
      </c>
      <c r="B1166" s="7">
        <v>532.48</v>
      </c>
      <c r="D1166" s="2">
        <v>41782</v>
      </c>
      <c r="E1166" s="10">
        <v>282.64</v>
      </c>
      <c r="G1166" s="2">
        <v>41782</v>
      </c>
      <c r="H1166" s="7">
        <v>1900.53</v>
      </c>
      <c r="J1166" s="2">
        <v>41782</v>
      </c>
      <c r="K1166" s="7">
        <v>3203.28</v>
      </c>
      <c r="M1166" s="2">
        <v>41782</v>
      </c>
      <c r="N1166" s="7">
        <v>1291.26</v>
      </c>
      <c r="P1166" s="2">
        <v>41782</v>
      </c>
      <c r="Q1166" s="7">
        <v>104.35</v>
      </c>
      <c r="S1166" s="2">
        <v>41782</v>
      </c>
      <c r="T1166" s="7">
        <v>43.397919999999999</v>
      </c>
      <c r="V1166" s="2">
        <v>41782</v>
      </c>
      <c r="W1166" s="7">
        <v>199.34</v>
      </c>
      <c r="Y1166" s="2">
        <v>41782</v>
      </c>
      <c r="Z1166" s="6">
        <v>1.3628</v>
      </c>
      <c r="AB1166" s="2">
        <v>41782</v>
      </c>
      <c r="AC1166" s="6">
        <v>1.6819999999999999</v>
      </c>
      <c r="AE1166" s="2">
        <v>41782</v>
      </c>
      <c r="AF1166" s="6">
        <v>1.1160000000000001</v>
      </c>
      <c r="AH1166" s="2">
        <v>41782</v>
      </c>
      <c r="AI1166" s="11">
        <v>9.8060000000000005E-3</v>
      </c>
      <c r="AK1166" s="2">
        <v>41782</v>
      </c>
      <c r="AL1166" s="6">
        <v>205.55529999999999</v>
      </c>
      <c r="AN1166" s="2">
        <v>41782</v>
      </c>
      <c r="AO1166" s="7">
        <v>1870.1</v>
      </c>
      <c r="AQ1166" s="2">
        <v>41782</v>
      </c>
      <c r="AR1166" s="8">
        <v>222.87180000000001</v>
      </c>
      <c r="AT1166" s="2">
        <v>41782</v>
      </c>
      <c r="AU1166" s="8">
        <v>11.36</v>
      </c>
      <c r="AW1166" s="2">
        <v>41782</v>
      </c>
      <c r="AX1166" s="8">
        <v>4185.808</v>
      </c>
    </row>
    <row r="1167" spans="1:50" x14ac:dyDescent="0.2">
      <c r="A1167" s="13">
        <v>41781</v>
      </c>
      <c r="B1167" s="7">
        <v>522.30999999999995</v>
      </c>
      <c r="D1167" s="2">
        <v>41781</v>
      </c>
      <c r="E1167" s="10">
        <v>281.93</v>
      </c>
      <c r="G1167" s="2">
        <v>41781</v>
      </c>
      <c r="H1167" s="7">
        <v>1892.49</v>
      </c>
      <c r="J1167" s="2">
        <v>41781</v>
      </c>
      <c r="K1167" s="7">
        <v>3187.63</v>
      </c>
      <c r="M1167" s="2">
        <v>41781</v>
      </c>
      <c r="N1167" s="7">
        <v>1294.99</v>
      </c>
      <c r="P1167" s="2">
        <v>41781</v>
      </c>
      <c r="Q1167" s="7">
        <v>103.74</v>
      </c>
      <c r="S1167" s="2">
        <v>41781</v>
      </c>
      <c r="T1167" s="7">
        <v>43.545270000000002</v>
      </c>
      <c r="V1167" s="2">
        <v>41781</v>
      </c>
      <c r="W1167" s="7">
        <v>198</v>
      </c>
      <c r="Y1167" s="2">
        <v>41781</v>
      </c>
      <c r="Z1167" s="6">
        <v>1.365</v>
      </c>
      <c r="AB1167" s="2">
        <v>41781</v>
      </c>
      <c r="AC1167" s="6">
        <v>1.6856</v>
      </c>
      <c r="AE1167" s="2">
        <v>41781</v>
      </c>
      <c r="AF1167" s="6">
        <v>1.1176999999999999</v>
      </c>
      <c r="AH1167" s="2">
        <v>41781</v>
      </c>
      <c r="AI1167" s="11">
        <v>9.8250000000000004E-3</v>
      </c>
      <c r="AK1167" s="2">
        <v>41781</v>
      </c>
      <c r="AL1167" s="6">
        <v>205.30330000000001</v>
      </c>
      <c r="AN1167" s="2">
        <v>41781</v>
      </c>
      <c r="AO1167" s="7">
        <v>1868.19</v>
      </c>
      <c r="AQ1167" s="2">
        <v>41781</v>
      </c>
      <c r="AR1167" s="8">
        <v>222.6174</v>
      </c>
      <c r="AT1167" s="2">
        <v>41781</v>
      </c>
      <c r="AU1167" s="8">
        <v>12.03</v>
      </c>
      <c r="AW1167" s="2">
        <v>41781</v>
      </c>
      <c r="AX1167" s="8">
        <v>4154.3419999999996</v>
      </c>
    </row>
    <row r="1168" spans="1:50" x14ac:dyDescent="0.2">
      <c r="A1168" s="13">
        <v>41780</v>
      </c>
      <c r="B1168" s="7">
        <v>494.18</v>
      </c>
      <c r="D1168" s="2">
        <v>41780</v>
      </c>
      <c r="E1168" s="10">
        <v>279.49</v>
      </c>
      <c r="G1168" s="2">
        <v>41780</v>
      </c>
      <c r="H1168" s="7">
        <v>1888.03</v>
      </c>
      <c r="J1168" s="2">
        <v>41780</v>
      </c>
      <c r="K1168" s="7">
        <v>3187.08</v>
      </c>
      <c r="M1168" s="2">
        <v>41780</v>
      </c>
      <c r="N1168" s="7">
        <v>1287.8599999999999</v>
      </c>
      <c r="P1168" s="2">
        <v>41780</v>
      </c>
      <c r="Q1168" s="7">
        <v>104.07</v>
      </c>
      <c r="S1168" s="2">
        <v>41780</v>
      </c>
      <c r="T1168" s="7">
        <v>43.498820000000002</v>
      </c>
      <c r="V1168" s="2">
        <v>41780</v>
      </c>
      <c r="W1168" s="7">
        <v>196.09</v>
      </c>
      <c r="Y1168" s="2">
        <v>41780</v>
      </c>
      <c r="Z1168" s="6">
        <v>1.3663000000000001</v>
      </c>
      <c r="AB1168" s="2">
        <v>41780</v>
      </c>
      <c r="AC1168" s="6">
        <v>1.6872</v>
      </c>
      <c r="AE1168" s="2">
        <v>41780</v>
      </c>
      <c r="AF1168" s="6">
        <v>1.1173999999999999</v>
      </c>
      <c r="AH1168" s="2">
        <v>41780</v>
      </c>
      <c r="AI1168" s="11">
        <v>9.8539999999999999E-3</v>
      </c>
      <c r="AK1168" s="2">
        <v>41780</v>
      </c>
      <c r="AL1168" s="6">
        <v>205.21899999999999</v>
      </c>
      <c r="AN1168" s="2">
        <v>41780</v>
      </c>
      <c r="AO1168" s="7">
        <v>1869.62</v>
      </c>
      <c r="AQ1168" s="2">
        <v>41780</v>
      </c>
      <c r="AR1168" s="8">
        <v>222.47149999999999</v>
      </c>
      <c r="AT1168" s="2">
        <v>41780</v>
      </c>
      <c r="AU1168" s="8">
        <v>11.91</v>
      </c>
      <c r="AW1168" s="2">
        <v>41780</v>
      </c>
      <c r="AX1168" s="8">
        <v>4131.5379999999996</v>
      </c>
    </row>
    <row r="1169" spans="1:50" x14ac:dyDescent="0.2">
      <c r="A1169" s="13">
        <v>41779</v>
      </c>
      <c r="B1169" s="7">
        <v>489.43</v>
      </c>
      <c r="D1169" s="2">
        <v>41779</v>
      </c>
      <c r="E1169" s="10">
        <v>278.26</v>
      </c>
      <c r="G1169" s="2">
        <v>41779</v>
      </c>
      <c r="H1169" s="7">
        <v>1872.83</v>
      </c>
      <c r="J1169" s="2">
        <v>41779</v>
      </c>
      <c r="K1169" s="7">
        <v>3163.93</v>
      </c>
      <c r="M1169" s="2">
        <v>41779</v>
      </c>
      <c r="N1169" s="7">
        <v>1294.98</v>
      </c>
      <c r="P1169" s="2">
        <v>41779</v>
      </c>
      <c r="Q1169" s="7">
        <v>102.44</v>
      </c>
      <c r="S1169" s="2">
        <v>41779</v>
      </c>
      <c r="T1169" s="7">
        <v>43.317219999999999</v>
      </c>
      <c r="V1169" s="2">
        <v>41779</v>
      </c>
      <c r="W1169" s="7">
        <v>197.39</v>
      </c>
      <c r="Y1169" s="2">
        <v>41779</v>
      </c>
      <c r="Z1169" s="6">
        <v>1.3689</v>
      </c>
      <c r="AB1169" s="2">
        <v>41779</v>
      </c>
      <c r="AC1169" s="6">
        <v>1.6840999999999999</v>
      </c>
      <c r="AE1169" s="2">
        <v>41779</v>
      </c>
      <c r="AF1169" s="6">
        <v>1.1204000000000001</v>
      </c>
      <c r="AH1169" s="2">
        <v>41779</v>
      </c>
      <c r="AI1169" s="11">
        <v>9.8750000000000001E-3</v>
      </c>
      <c r="AK1169" s="2">
        <v>41779</v>
      </c>
      <c r="AL1169" s="6">
        <v>205.1386</v>
      </c>
      <c r="AN1169" s="2">
        <v>41779</v>
      </c>
      <c r="AO1169" s="7">
        <v>1871.66</v>
      </c>
      <c r="AQ1169" s="2">
        <v>41779</v>
      </c>
      <c r="AR1169" s="8">
        <v>222.46629999999999</v>
      </c>
      <c r="AT1169" s="2">
        <v>41779</v>
      </c>
      <c r="AU1169" s="8">
        <v>12.96</v>
      </c>
      <c r="AW1169" s="2">
        <v>41779</v>
      </c>
      <c r="AX1169" s="8">
        <v>4096.8909999999996</v>
      </c>
    </row>
    <row r="1170" spans="1:50" x14ac:dyDescent="0.2">
      <c r="A1170" s="13">
        <v>41778</v>
      </c>
      <c r="B1170" s="7">
        <v>449.06</v>
      </c>
      <c r="D1170" s="2">
        <v>41778</v>
      </c>
      <c r="E1170" s="10">
        <v>279.48</v>
      </c>
      <c r="G1170" s="2">
        <v>41778</v>
      </c>
      <c r="H1170" s="7">
        <v>1885.08</v>
      </c>
      <c r="J1170" s="2">
        <v>41778</v>
      </c>
      <c r="K1170" s="7">
        <v>3169.9</v>
      </c>
      <c r="M1170" s="2">
        <v>41778</v>
      </c>
      <c r="N1170" s="7">
        <v>1294.17</v>
      </c>
      <c r="P1170" s="2">
        <v>41778</v>
      </c>
      <c r="Q1170" s="7">
        <v>102.61</v>
      </c>
      <c r="S1170" s="2">
        <v>41778</v>
      </c>
      <c r="T1170" s="7">
        <v>43.644170000000003</v>
      </c>
      <c r="V1170" s="2">
        <v>41778</v>
      </c>
      <c r="W1170" s="7">
        <v>198.52</v>
      </c>
      <c r="Y1170" s="2">
        <v>41778</v>
      </c>
      <c r="Z1170" s="6">
        <v>1.371</v>
      </c>
      <c r="AB1170" s="2">
        <v>41778</v>
      </c>
      <c r="AC1170" s="6">
        <v>1.6815</v>
      </c>
      <c r="AE1170" s="2">
        <v>41778</v>
      </c>
      <c r="AF1170" s="6">
        <v>1.1212</v>
      </c>
      <c r="AH1170" s="2">
        <v>41778</v>
      </c>
      <c r="AI1170" s="11">
        <v>9.8729999999999998E-3</v>
      </c>
      <c r="AK1170" s="2">
        <v>41778</v>
      </c>
      <c r="AL1170" s="6">
        <v>205.48150000000001</v>
      </c>
      <c r="AN1170" s="2">
        <v>41778</v>
      </c>
      <c r="AO1170" s="7">
        <v>1868.99</v>
      </c>
      <c r="AQ1170" s="2">
        <v>41778</v>
      </c>
      <c r="AR1170" s="8">
        <v>222.976</v>
      </c>
      <c r="AT1170" s="2">
        <v>41778</v>
      </c>
      <c r="AU1170" s="8">
        <v>12.42</v>
      </c>
      <c r="AW1170" s="2">
        <v>41778</v>
      </c>
      <c r="AX1170" s="8">
        <v>4125.8149999999996</v>
      </c>
    </row>
    <row r="1171" spans="1:50" x14ac:dyDescent="0.2">
      <c r="A1171" s="13">
        <v>41775</v>
      </c>
      <c r="B1171" s="7">
        <v>449.68</v>
      </c>
      <c r="D1171" s="2">
        <v>41775</v>
      </c>
      <c r="E1171" s="10">
        <v>278.68</v>
      </c>
      <c r="G1171" s="2">
        <v>41775</v>
      </c>
      <c r="H1171" s="7">
        <v>1877.86</v>
      </c>
      <c r="J1171" s="2">
        <v>41775</v>
      </c>
      <c r="K1171" s="7">
        <v>3172.72</v>
      </c>
      <c r="M1171" s="2">
        <v>41775</v>
      </c>
      <c r="N1171" s="7">
        <v>1293.83</v>
      </c>
      <c r="P1171" s="2">
        <v>41775</v>
      </c>
      <c r="Q1171" s="7">
        <v>102.02</v>
      </c>
      <c r="S1171" s="2">
        <v>41775</v>
      </c>
      <c r="T1171" s="7">
        <v>43.658670000000001</v>
      </c>
      <c r="V1171" s="2">
        <v>41775</v>
      </c>
      <c r="W1171" s="7">
        <v>196.12</v>
      </c>
      <c r="Y1171" s="2">
        <v>41775</v>
      </c>
      <c r="Z1171" s="6">
        <v>1.3702000000000001</v>
      </c>
      <c r="AB1171" s="2">
        <v>41775</v>
      </c>
      <c r="AC1171" s="6">
        <v>1.6830000000000001</v>
      </c>
      <c r="AE1171" s="2">
        <v>41775</v>
      </c>
      <c r="AF1171" s="6">
        <v>1.1218999999999999</v>
      </c>
      <c r="AH1171" s="2">
        <v>41775</v>
      </c>
      <c r="AI1171" s="11">
        <v>9.8560000000000002E-3</v>
      </c>
      <c r="AK1171" s="2">
        <v>41775</v>
      </c>
      <c r="AL1171" s="6">
        <v>205.75450000000001</v>
      </c>
      <c r="AN1171" s="2">
        <v>41775</v>
      </c>
      <c r="AO1171" s="7">
        <v>1870.02</v>
      </c>
      <c r="AQ1171" s="2">
        <v>41775</v>
      </c>
      <c r="AR1171" s="8">
        <v>223.2353</v>
      </c>
      <c r="AT1171" s="2">
        <v>41775</v>
      </c>
      <c r="AU1171" s="8">
        <v>12.44</v>
      </c>
      <c r="AW1171" s="2">
        <v>41775</v>
      </c>
      <c r="AX1171" s="8">
        <v>4090.5880000000002</v>
      </c>
    </row>
    <row r="1172" spans="1:50" x14ac:dyDescent="0.2">
      <c r="A1172" s="13">
        <v>41774</v>
      </c>
      <c r="B1172" s="7">
        <v>447.38</v>
      </c>
      <c r="D1172" s="2">
        <v>41774</v>
      </c>
      <c r="E1172" s="10">
        <v>278.14</v>
      </c>
      <c r="G1172" s="2">
        <v>41774</v>
      </c>
      <c r="H1172" s="7">
        <v>1870.85</v>
      </c>
      <c r="J1172" s="2">
        <v>41774</v>
      </c>
      <c r="K1172" s="7">
        <v>3163.22</v>
      </c>
      <c r="M1172" s="2">
        <v>41774</v>
      </c>
      <c r="N1172" s="7">
        <v>1295.6500000000001</v>
      </c>
      <c r="P1172" s="2">
        <v>41774</v>
      </c>
      <c r="Q1172" s="7">
        <v>101.5</v>
      </c>
      <c r="S1172" s="2">
        <v>41774</v>
      </c>
      <c r="T1172" s="7">
        <v>43.849670000000003</v>
      </c>
      <c r="V1172" s="2">
        <v>41774</v>
      </c>
      <c r="W1172" s="7">
        <v>196.27</v>
      </c>
      <c r="Y1172" s="2">
        <v>41774</v>
      </c>
      <c r="Z1172" s="6">
        <v>1.3707</v>
      </c>
      <c r="AB1172" s="2">
        <v>41774</v>
      </c>
      <c r="AC1172" s="6">
        <v>1.6787000000000001</v>
      </c>
      <c r="AE1172" s="2">
        <v>41774</v>
      </c>
      <c r="AF1172" s="6">
        <v>1.1229</v>
      </c>
      <c r="AH1172" s="2">
        <v>41774</v>
      </c>
      <c r="AI1172" s="11">
        <v>9.8429999999999993E-3</v>
      </c>
      <c r="AK1172" s="2">
        <v>41774</v>
      </c>
      <c r="AL1172" s="6">
        <v>205.86109999999999</v>
      </c>
      <c r="AN1172" s="2">
        <v>41774</v>
      </c>
      <c r="AO1172" s="7">
        <v>1871.77</v>
      </c>
      <c r="AQ1172" s="2">
        <v>41774</v>
      </c>
      <c r="AR1172" s="8">
        <v>223.3836</v>
      </c>
      <c r="AT1172" s="2">
        <v>41774</v>
      </c>
      <c r="AU1172" s="8">
        <v>13.17</v>
      </c>
      <c r="AW1172" s="2">
        <v>41774</v>
      </c>
      <c r="AX1172" s="8">
        <v>4069.2919999999999</v>
      </c>
    </row>
    <row r="1173" spans="1:50" x14ac:dyDescent="0.2">
      <c r="A1173" s="13">
        <v>41773</v>
      </c>
      <c r="B1173" s="7">
        <v>448.31</v>
      </c>
      <c r="D1173" s="2">
        <v>41773</v>
      </c>
      <c r="E1173" s="10">
        <v>278.2</v>
      </c>
      <c r="G1173" s="2">
        <v>41773</v>
      </c>
      <c r="H1173" s="7">
        <v>1888.53</v>
      </c>
      <c r="J1173" s="2">
        <v>41773</v>
      </c>
      <c r="K1173" s="7">
        <v>3210.42</v>
      </c>
      <c r="M1173" s="2">
        <v>41773</v>
      </c>
      <c r="N1173" s="7">
        <v>1305.56</v>
      </c>
      <c r="P1173" s="2">
        <v>41773</v>
      </c>
      <c r="Q1173" s="7">
        <v>102.37</v>
      </c>
      <c r="S1173" s="2">
        <v>41773</v>
      </c>
      <c r="T1173" s="7">
        <v>44.685980000000001</v>
      </c>
      <c r="V1173" s="2">
        <v>41773</v>
      </c>
      <c r="W1173" s="7">
        <v>199.68</v>
      </c>
      <c r="Y1173" s="2">
        <v>41773</v>
      </c>
      <c r="Z1173" s="6">
        <v>1.3708</v>
      </c>
      <c r="AB1173" s="2">
        <v>41773</v>
      </c>
      <c r="AC1173" s="6">
        <v>1.6777</v>
      </c>
      <c r="AE1173" s="2">
        <v>41773</v>
      </c>
      <c r="AF1173" s="6">
        <v>1.1234999999999999</v>
      </c>
      <c r="AH1173" s="2">
        <v>41773</v>
      </c>
      <c r="AI1173" s="11">
        <v>9.8259999999999997E-3</v>
      </c>
      <c r="AK1173" s="2">
        <v>41773</v>
      </c>
      <c r="AL1173" s="6">
        <v>205.6728</v>
      </c>
      <c r="AN1173" s="2">
        <v>41773</v>
      </c>
      <c r="AO1173" s="7">
        <v>1869.32</v>
      </c>
      <c r="AQ1173" s="2">
        <v>41773</v>
      </c>
      <c r="AR1173" s="8">
        <v>223.37960000000001</v>
      </c>
      <c r="AT1173" s="2">
        <v>41773</v>
      </c>
      <c r="AU1173" s="8">
        <v>12.17</v>
      </c>
      <c r="AW1173" s="2">
        <v>41773</v>
      </c>
      <c r="AX1173" s="8">
        <v>4100.6270000000004</v>
      </c>
    </row>
    <row r="1174" spans="1:50" x14ac:dyDescent="0.2">
      <c r="A1174" s="13">
        <v>41772</v>
      </c>
      <c r="B1174" s="7">
        <v>437.55</v>
      </c>
      <c r="D1174" s="2">
        <v>41772</v>
      </c>
      <c r="E1174" s="10">
        <v>275.81</v>
      </c>
      <c r="G1174" s="2">
        <v>41772</v>
      </c>
      <c r="H1174" s="7">
        <v>1897.45</v>
      </c>
      <c r="J1174" s="2">
        <v>41772</v>
      </c>
      <c r="K1174" s="7">
        <v>3211.78</v>
      </c>
      <c r="M1174" s="2">
        <v>41772</v>
      </c>
      <c r="N1174" s="7">
        <v>1296.43</v>
      </c>
      <c r="P1174" s="2">
        <v>41772</v>
      </c>
      <c r="Q1174" s="7">
        <v>101.7</v>
      </c>
      <c r="S1174" s="2">
        <v>41772</v>
      </c>
      <c r="T1174" s="7">
        <v>45.331110000000002</v>
      </c>
      <c r="V1174" s="2">
        <v>41772</v>
      </c>
      <c r="W1174" s="7">
        <v>198.17</v>
      </c>
      <c r="Y1174" s="2">
        <v>41772</v>
      </c>
      <c r="Z1174" s="6">
        <v>1.37</v>
      </c>
      <c r="AB1174" s="2">
        <v>41772</v>
      </c>
      <c r="AC1174" s="6">
        <v>1.6835</v>
      </c>
      <c r="AE1174" s="2">
        <v>41772</v>
      </c>
      <c r="AF1174" s="6">
        <v>1.1234</v>
      </c>
      <c r="AH1174" s="2">
        <v>41772</v>
      </c>
      <c r="AI1174" s="11">
        <v>9.7800000000000005E-3</v>
      </c>
      <c r="AK1174" s="2">
        <v>41772</v>
      </c>
      <c r="AL1174" s="6">
        <v>205.21799999999999</v>
      </c>
      <c r="AN1174" s="2">
        <v>41772</v>
      </c>
      <c r="AO1174" s="7">
        <v>1862.52</v>
      </c>
      <c r="AQ1174" s="2">
        <v>41772</v>
      </c>
      <c r="AR1174" s="8">
        <v>222.87209999999999</v>
      </c>
      <c r="AT1174" s="2">
        <v>41772</v>
      </c>
      <c r="AU1174" s="8">
        <v>12.13</v>
      </c>
      <c r="AW1174" s="2">
        <v>41772</v>
      </c>
      <c r="AX1174" s="8">
        <v>4130.165</v>
      </c>
    </row>
    <row r="1175" spans="1:50" x14ac:dyDescent="0.2">
      <c r="A1175" s="13">
        <v>41771</v>
      </c>
      <c r="B1175" s="7">
        <v>441.44</v>
      </c>
      <c r="D1175" s="2">
        <v>41771</v>
      </c>
      <c r="E1175" s="10">
        <v>273.85000000000002</v>
      </c>
      <c r="G1175" s="2">
        <v>41771</v>
      </c>
      <c r="H1175" s="7">
        <v>1896.65</v>
      </c>
      <c r="J1175" s="2">
        <v>41771</v>
      </c>
      <c r="K1175" s="7">
        <v>3206.97</v>
      </c>
      <c r="M1175" s="2">
        <v>41771</v>
      </c>
      <c r="N1175" s="7">
        <v>1297.6199999999999</v>
      </c>
      <c r="P1175" s="2">
        <v>41771</v>
      </c>
      <c r="Q1175" s="7">
        <v>100.59</v>
      </c>
      <c r="S1175" s="2">
        <v>41771</v>
      </c>
      <c r="T1175" s="7">
        <v>45.184080000000002</v>
      </c>
      <c r="V1175" s="2">
        <v>41771</v>
      </c>
      <c r="W1175" s="7">
        <v>198.91</v>
      </c>
      <c r="Y1175" s="2">
        <v>41771</v>
      </c>
      <c r="Z1175" s="6">
        <v>1.3756999999999999</v>
      </c>
      <c r="AB1175" s="2">
        <v>41771</v>
      </c>
      <c r="AC1175" s="6">
        <v>1.6869000000000001</v>
      </c>
      <c r="AE1175" s="2">
        <v>41771</v>
      </c>
      <c r="AF1175" s="6">
        <v>1.1264000000000001</v>
      </c>
      <c r="AH1175" s="2">
        <v>41771</v>
      </c>
      <c r="AI1175" s="11">
        <v>9.7920000000000004E-3</v>
      </c>
      <c r="AK1175" s="2">
        <v>41771</v>
      </c>
      <c r="AL1175" s="6">
        <v>204.62729999999999</v>
      </c>
      <c r="AN1175" s="2">
        <v>41771</v>
      </c>
      <c r="AO1175" s="7">
        <v>1859.38</v>
      </c>
      <c r="AQ1175" s="2">
        <v>41771</v>
      </c>
      <c r="AR1175" s="8">
        <v>222.39189999999999</v>
      </c>
      <c r="AT1175" s="2">
        <v>41771</v>
      </c>
      <c r="AU1175" s="8">
        <v>12.23</v>
      </c>
      <c r="AW1175" s="2">
        <v>41771</v>
      </c>
      <c r="AX1175" s="8">
        <v>4143.8590000000004</v>
      </c>
    </row>
    <row r="1176" spans="1:50" x14ac:dyDescent="0.2">
      <c r="A1176" s="13">
        <v>41768</v>
      </c>
      <c r="B1176" s="7">
        <v>452.29</v>
      </c>
      <c r="D1176" s="2">
        <v>41768</v>
      </c>
      <c r="E1176" s="10">
        <v>269.20999999999998</v>
      </c>
      <c r="G1176" s="2">
        <v>41768</v>
      </c>
      <c r="H1176" s="7">
        <v>1878.48</v>
      </c>
      <c r="J1176" s="2">
        <v>41768</v>
      </c>
      <c r="K1176" s="7">
        <v>3184.09</v>
      </c>
      <c r="M1176" s="2">
        <v>41768</v>
      </c>
      <c r="N1176" s="7">
        <v>1287.8</v>
      </c>
      <c r="P1176" s="2">
        <v>41768</v>
      </c>
      <c r="Q1176" s="7">
        <v>99.99</v>
      </c>
      <c r="S1176" s="2">
        <v>41768</v>
      </c>
      <c r="T1176" s="7">
        <v>45.779380000000003</v>
      </c>
      <c r="V1176" s="2">
        <v>41768</v>
      </c>
      <c r="W1176" s="7">
        <v>194.73</v>
      </c>
      <c r="Y1176" s="2">
        <v>41768</v>
      </c>
      <c r="Z1176" s="6">
        <v>1.3757999999999999</v>
      </c>
      <c r="AB1176" s="2">
        <v>41768</v>
      </c>
      <c r="AC1176" s="6">
        <v>1.6846999999999999</v>
      </c>
      <c r="AE1176" s="2">
        <v>41768</v>
      </c>
      <c r="AF1176" s="6">
        <v>1.1280000000000001</v>
      </c>
      <c r="AH1176" s="2">
        <v>41768</v>
      </c>
      <c r="AI1176" s="11">
        <v>9.8209999999999999E-3</v>
      </c>
      <c r="AK1176" s="2">
        <v>41768</v>
      </c>
      <c r="AL1176" s="6">
        <v>204.7465</v>
      </c>
      <c r="AN1176" s="2">
        <v>41768</v>
      </c>
      <c r="AO1176" s="7">
        <v>1861.57</v>
      </c>
      <c r="AQ1176" s="2">
        <v>41768</v>
      </c>
      <c r="AR1176" s="8">
        <v>222.50409999999999</v>
      </c>
      <c r="AT1176" s="2">
        <v>41768</v>
      </c>
      <c r="AU1176" s="8">
        <v>12.92</v>
      </c>
      <c r="AW1176" s="2">
        <v>41768</v>
      </c>
      <c r="AX1176" s="8">
        <v>4071.87</v>
      </c>
    </row>
    <row r="1177" spans="1:50" x14ac:dyDescent="0.2">
      <c r="A1177" s="13">
        <v>41767</v>
      </c>
      <c r="B1177" s="7">
        <v>441.8</v>
      </c>
      <c r="D1177" s="2">
        <v>41767</v>
      </c>
      <c r="E1177" s="10">
        <v>269.49</v>
      </c>
      <c r="G1177" s="2">
        <v>41767</v>
      </c>
      <c r="H1177" s="7">
        <v>1875.63</v>
      </c>
      <c r="J1177" s="2">
        <v>41767</v>
      </c>
      <c r="K1177" s="7">
        <v>3204.3</v>
      </c>
      <c r="M1177" s="2">
        <v>41767</v>
      </c>
      <c r="N1177" s="7">
        <v>1289.17</v>
      </c>
      <c r="P1177" s="2">
        <v>41767</v>
      </c>
      <c r="Q1177" s="7">
        <v>100.26</v>
      </c>
      <c r="S1177" s="2">
        <v>41767</v>
      </c>
      <c r="T1177" s="7">
        <v>46.215789999999998</v>
      </c>
      <c r="V1177" s="2">
        <v>41767</v>
      </c>
      <c r="W1177" s="7">
        <v>194.23</v>
      </c>
      <c r="Y1177" s="2">
        <v>41767</v>
      </c>
      <c r="Z1177" s="6">
        <v>1.3860999999999999</v>
      </c>
      <c r="AB1177" s="2">
        <v>41767</v>
      </c>
      <c r="AC1177" s="6">
        <v>1.6933</v>
      </c>
      <c r="AE1177" s="2">
        <v>41767</v>
      </c>
      <c r="AF1177" s="6">
        <v>1.1379999999999999</v>
      </c>
      <c r="AH1177" s="2">
        <v>41767</v>
      </c>
      <c r="AI1177" s="11">
        <v>9.8410000000000008E-3</v>
      </c>
      <c r="AK1177" s="2">
        <v>41767</v>
      </c>
      <c r="AL1177" s="6">
        <v>204.83160000000001</v>
      </c>
      <c r="AN1177" s="2">
        <v>41767</v>
      </c>
      <c r="AO1177" s="7">
        <v>1863.94</v>
      </c>
      <c r="AQ1177" s="2">
        <v>41767</v>
      </c>
      <c r="AR1177" s="8">
        <v>222.5829</v>
      </c>
      <c r="AT1177" s="2">
        <v>41767</v>
      </c>
      <c r="AU1177" s="8">
        <v>13.43</v>
      </c>
      <c r="AW1177" s="2">
        <v>41767</v>
      </c>
      <c r="AX1177" s="8">
        <v>4051.4960000000001</v>
      </c>
    </row>
    <row r="1178" spans="1:50" x14ac:dyDescent="0.2">
      <c r="A1178" s="13">
        <v>41766</v>
      </c>
      <c r="B1178" s="7">
        <v>447.46</v>
      </c>
      <c r="D1178" s="2">
        <v>41766</v>
      </c>
      <c r="E1178" s="10">
        <v>269.14</v>
      </c>
      <c r="G1178" s="2">
        <v>41766</v>
      </c>
      <c r="H1178" s="7">
        <v>1878.21</v>
      </c>
      <c r="J1178" s="2">
        <v>41766</v>
      </c>
      <c r="K1178" s="7">
        <v>3159.67</v>
      </c>
      <c r="M1178" s="2">
        <v>41766</v>
      </c>
      <c r="N1178" s="7">
        <v>1289.17</v>
      </c>
      <c r="P1178" s="2">
        <v>41766</v>
      </c>
      <c r="Q1178" s="7">
        <v>100.77</v>
      </c>
      <c r="S1178" s="2">
        <v>41766</v>
      </c>
      <c r="T1178" s="7">
        <v>45.985979999999998</v>
      </c>
      <c r="V1178" s="2">
        <v>41766</v>
      </c>
      <c r="W1178" s="7">
        <v>192.31</v>
      </c>
      <c r="Y1178" s="2">
        <v>41766</v>
      </c>
      <c r="Z1178" s="6">
        <v>1.3919999999999999</v>
      </c>
      <c r="AB1178" s="2">
        <v>41766</v>
      </c>
      <c r="AC1178" s="6">
        <v>1.6964999999999999</v>
      </c>
      <c r="AE1178" s="2">
        <v>41766</v>
      </c>
      <c r="AF1178" s="6">
        <v>1.1419999999999999</v>
      </c>
      <c r="AH1178" s="2">
        <v>41766</v>
      </c>
      <c r="AI1178" s="11">
        <v>9.835E-3</v>
      </c>
      <c r="AK1178" s="2">
        <v>41766</v>
      </c>
      <c r="AL1178" s="6">
        <v>204.19460000000001</v>
      </c>
      <c r="AN1178" s="2">
        <v>41766</v>
      </c>
      <c r="AO1178" s="7">
        <v>1862.91</v>
      </c>
      <c r="AQ1178" s="2">
        <v>41766</v>
      </c>
      <c r="AR1178" s="8">
        <v>222.0059</v>
      </c>
      <c r="AT1178" s="2">
        <v>41766</v>
      </c>
      <c r="AU1178" s="8">
        <v>13.4</v>
      </c>
      <c r="AW1178" s="2">
        <v>41766</v>
      </c>
      <c r="AX1178" s="8">
        <v>4067.6729999999998</v>
      </c>
    </row>
    <row r="1179" spans="1:50" x14ac:dyDescent="0.2">
      <c r="A1179" s="13">
        <v>41765</v>
      </c>
      <c r="B1179" s="7">
        <v>427.66</v>
      </c>
      <c r="D1179" s="2">
        <v>41765</v>
      </c>
      <c r="E1179" s="10">
        <v>268.95999999999998</v>
      </c>
      <c r="G1179" s="2">
        <v>41765</v>
      </c>
      <c r="H1179" s="7">
        <v>1867.72</v>
      </c>
      <c r="J1179" s="2">
        <v>41765</v>
      </c>
      <c r="K1179" s="7">
        <v>3149.79</v>
      </c>
      <c r="M1179" s="2">
        <v>41765</v>
      </c>
      <c r="N1179" s="7">
        <v>1307.48</v>
      </c>
      <c r="P1179" s="2">
        <v>41765</v>
      </c>
      <c r="Q1179" s="7">
        <v>99.5</v>
      </c>
      <c r="S1179" s="2">
        <v>41765</v>
      </c>
      <c r="T1179" s="7">
        <v>46.248629999999999</v>
      </c>
      <c r="V1179" s="2">
        <v>41765</v>
      </c>
      <c r="W1179" s="7">
        <v>193.98</v>
      </c>
      <c r="Y1179" s="2">
        <v>41765</v>
      </c>
      <c r="Z1179" s="6">
        <v>1.3925000000000001</v>
      </c>
      <c r="AB1179" s="2">
        <v>41765</v>
      </c>
      <c r="AC1179" s="6">
        <v>1.6983000000000001</v>
      </c>
      <c r="AE1179" s="2">
        <v>41765</v>
      </c>
      <c r="AF1179" s="6">
        <v>1.1439999999999999</v>
      </c>
      <c r="AH1179" s="2">
        <v>41765</v>
      </c>
      <c r="AI1179" s="11">
        <v>9.8440000000000003E-3</v>
      </c>
      <c r="AK1179" s="2">
        <v>41765</v>
      </c>
      <c r="AL1179" s="6">
        <v>204.30969999999999</v>
      </c>
      <c r="AN1179" s="2">
        <v>41765</v>
      </c>
      <c r="AO1179" s="7">
        <v>1861.58</v>
      </c>
      <c r="AQ1179" s="2">
        <v>41765</v>
      </c>
      <c r="AR1179" s="8">
        <v>222.16040000000001</v>
      </c>
      <c r="AT1179" s="2">
        <v>41765</v>
      </c>
      <c r="AU1179" s="8">
        <v>13.8</v>
      </c>
      <c r="AW1179" s="2">
        <v>41765</v>
      </c>
      <c r="AX1179" s="8">
        <v>4080.759</v>
      </c>
    </row>
    <row r="1180" spans="1:50" x14ac:dyDescent="0.2">
      <c r="A1180" s="13">
        <v>41764</v>
      </c>
      <c r="B1180" s="7">
        <v>430.33</v>
      </c>
      <c r="D1180" s="2">
        <v>41764</v>
      </c>
      <c r="E1180" s="10">
        <v>267.70999999999998</v>
      </c>
      <c r="G1180" s="2">
        <v>41764</v>
      </c>
      <c r="H1180" s="7">
        <v>1884.66</v>
      </c>
      <c r="J1180" s="2">
        <v>41764</v>
      </c>
      <c r="K1180" s="7">
        <v>3171.29</v>
      </c>
      <c r="M1180" s="2">
        <v>41764</v>
      </c>
      <c r="N1180" s="7">
        <v>1309.6600000000001</v>
      </c>
      <c r="P1180" s="2">
        <v>41764</v>
      </c>
      <c r="Q1180" s="7">
        <v>99.48</v>
      </c>
      <c r="S1180" s="2">
        <v>41764</v>
      </c>
      <c r="T1180" s="7">
        <v>45.733820000000001</v>
      </c>
      <c r="V1180" s="2">
        <v>41764</v>
      </c>
      <c r="W1180" s="7">
        <v>193.59</v>
      </c>
      <c r="Y1180" s="2">
        <v>41764</v>
      </c>
      <c r="Z1180" s="6">
        <v>1.3875999999999999</v>
      </c>
      <c r="AB1180" s="2">
        <v>41764</v>
      </c>
      <c r="AC1180" s="6">
        <v>1.6869000000000001</v>
      </c>
      <c r="AE1180" s="2">
        <v>41764</v>
      </c>
      <c r="AF1180" s="6">
        <v>1.1394</v>
      </c>
      <c r="AH1180" s="2">
        <v>41764</v>
      </c>
      <c r="AI1180" s="11">
        <v>9.7979999999999994E-3</v>
      </c>
      <c r="AK1180" s="2">
        <v>41764</v>
      </c>
      <c r="AL1180" s="6">
        <v>204.1705</v>
      </c>
      <c r="AN1180" s="2">
        <v>41764</v>
      </c>
      <c r="AO1180" s="7">
        <v>1859.67</v>
      </c>
      <c r="AQ1180" s="2">
        <v>41764</v>
      </c>
      <c r="AR1180" s="8">
        <v>222.04560000000001</v>
      </c>
      <c r="AT1180" s="2">
        <v>41764</v>
      </c>
      <c r="AU1180" s="8">
        <v>13.29</v>
      </c>
      <c r="AW1180" s="2">
        <v>41764</v>
      </c>
      <c r="AX1180" s="8">
        <v>4138.0550000000003</v>
      </c>
    </row>
    <row r="1181" spans="1:50" x14ac:dyDescent="0.2">
      <c r="A1181" s="13">
        <v>41761</v>
      </c>
      <c r="B1181" s="7">
        <v>451.51</v>
      </c>
      <c r="D1181" s="2">
        <v>41761</v>
      </c>
      <c r="E1181" s="10">
        <v>268.33999999999997</v>
      </c>
      <c r="G1181" s="2">
        <v>41761</v>
      </c>
      <c r="H1181" s="7">
        <v>1881.14</v>
      </c>
      <c r="J1181" s="2">
        <v>41761</v>
      </c>
      <c r="K1181" s="7">
        <v>3177.89</v>
      </c>
      <c r="M1181" s="2">
        <v>41761</v>
      </c>
      <c r="N1181" s="7">
        <v>1298.53</v>
      </c>
      <c r="P1181" s="2">
        <v>41761</v>
      </c>
      <c r="Q1181" s="7">
        <v>99.76</v>
      </c>
      <c r="S1181" s="2">
        <v>41761</v>
      </c>
      <c r="T1181" s="7">
        <v>45.238349999999997</v>
      </c>
      <c r="V1181" s="2">
        <v>41761</v>
      </c>
      <c r="W1181" s="7">
        <v>193.59</v>
      </c>
      <c r="Y1181" s="2">
        <v>41761</v>
      </c>
      <c r="Z1181" s="6">
        <v>1.3864000000000001</v>
      </c>
      <c r="AB1181" s="2">
        <v>41761</v>
      </c>
      <c r="AC1181" s="6">
        <v>1.6869000000000001</v>
      </c>
      <c r="AE1181" s="2">
        <v>41761</v>
      </c>
      <c r="AF1181" s="6">
        <v>1.1381999999999999</v>
      </c>
      <c r="AH1181" s="2">
        <v>41761</v>
      </c>
      <c r="AI1181" s="11">
        <v>9.7719999999999994E-3</v>
      </c>
      <c r="AK1181" s="2">
        <v>41761</v>
      </c>
      <c r="AL1181" s="6">
        <v>204.1705</v>
      </c>
      <c r="AN1181" s="2">
        <v>41761</v>
      </c>
      <c r="AO1181" s="7">
        <v>1861.06</v>
      </c>
      <c r="AQ1181" s="2">
        <v>41761</v>
      </c>
      <c r="AR1181" s="8">
        <v>222.04560000000001</v>
      </c>
      <c r="AT1181" s="2">
        <v>41761</v>
      </c>
      <c r="AU1181" s="8">
        <v>12.91</v>
      </c>
      <c r="AW1181" s="2">
        <v>41761</v>
      </c>
      <c r="AX1181" s="8">
        <v>4123.8969999999999</v>
      </c>
    </row>
    <row r="1182" spans="1:50" x14ac:dyDescent="0.2">
      <c r="A1182" s="13">
        <v>41760</v>
      </c>
      <c r="B1182" s="7">
        <v>460.93</v>
      </c>
      <c r="D1182" s="2">
        <v>41760</v>
      </c>
      <c r="E1182" s="10">
        <v>266.23</v>
      </c>
      <c r="G1182" s="2">
        <v>41760</v>
      </c>
      <c r="H1182" s="7">
        <v>1883.68</v>
      </c>
      <c r="J1182" s="2">
        <v>41760</v>
      </c>
      <c r="K1182" s="7">
        <v>3198.66</v>
      </c>
      <c r="M1182" s="2">
        <v>41760</v>
      </c>
      <c r="N1182" s="7">
        <v>1284.5</v>
      </c>
      <c r="P1182" s="2">
        <v>41760</v>
      </c>
      <c r="Q1182" s="7">
        <v>99.42</v>
      </c>
      <c r="S1182" s="2">
        <v>41760</v>
      </c>
      <c r="T1182" s="7">
        <v>45.145899999999997</v>
      </c>
      <c r="V1182" s="2">
        <v>41760</v>
      </c>
      <c r="W1182" s="7">
        <v>192.42</v>
      </c>
      <c r="Y1182" s="2">
        <v>41760</v>
      </c>
      <c r="Z1182" s="6">
        <v>1.3868</v>
      </c>
      <c r="AB1182" s="2">
        <v>41760</v>
      </c>
      <c r="AC1182" s="6">
        <v>1.6895</v>
      </c>
      <c r="AE1182" s="2">
        <v>41760</v>
      </c>
      <c r="AF1182" s="6">
        <v>1.1366000000000001</v>
      </c>
      <c r="AH1182" s="2">
        <v>41760</v>
      </c>
      <c r="AI1182" s="11">
        <v>9.7780000000000002E-3</v>
      </c>
      <c r="AK1182" s="2">
        <v>41760</v>
      </c>
      <c r="AL1182" s="6">
        <v>203.9915</v>
      </c>
      <c r="AN1182" s="2">
        <v>41760</v>
      </c>
      <c r="AO1182" s="7">
        <v>1860.07</v>
      </c>
      <c r="AQ1182" s="2">
        <v>41760</v>
      </c>
      <c r="AR1182" s="8">
        <v>221.71799999999999</v>
      </c>
      <c r="AT1182" s="2">
        <v>41760</v>
      </c>
      <c r="AU1182" s="8">
        <v>13.25</v>
      </c>
      <c r="AW1182" s="2">
        <v>41760</v>
      </c>
      <c r="AX1182" s="8">
        <v>4127.451</v>
      </c>
    </row>
    <row r="1183" spans="1:50" x14ac:dyDescent="0.2">
      <c r="A1183" s="13">
        <v>41759</v>
      </c>
      <c r="B1183" s="7">
        <v>448.23</v>
      </c>
      <c r="D1183" s="2">
        <v>41759</v>
      </c>
      <c r="E1183" s="10">
        <v>266.08999999999997</v>
      </c>
      <c r="G1183" s="2">
        <v>41759</v>
      </c>
      <c r="H1183" s="7">
        <v>1883.95</v>
      </c>
      <c r="J1183" s="2">
        <v>41759</v>
      </c>
      <c r="K1183" s="7">
        <v>3198.39</v>
      </c>
      <c r="M1183" s="2">
        <v>41759</v>
      </c>
      <c r="N1183" s="7">
        <v>1293.51</v>
      </c>
      <c r="P1183" s="2">
        <v>41759</v>
      </c>
      <c r="Q1183" s="7">
        <v>99.74</v>
      </c>
      <c r="S1183" s="2">
        <v>41759</v>
      </c>
      <c r="T1183" s="7">
        <v>46.267189999999999</v>
      </c>
      <c r="V1183" s="2">
        <v>41759</v>
      </c>
      <c r="W1183" s="7">
        <v>193.21</v>
      </c>
      <c r="Y1183" s="2">
        <v>41759</v>
      </c>
      <c r="Z1183" s="6">
        <v>1.3866000000000001</v>
      </c>
      <c r="AB1183" s="2">
        <v>41759</v>
      </c>
      <c r="AC1183" s="6">
        <v>1.6873</v>
      </c>
      <c r="AE1183" s="2">
        <v>41759</v>
      </c>
      <c r="AF1183" s="6">
        <v>1.1357999999999999</v>
      </c>
      <c r="AH1183" s="2">
        <v>41759</v>
      </c>
      <c r="AI1183" s="11">
        <v>9.7900000000000001E-3</v>
      </c>
      <c r="AK1183" s="2">
        <v>41759</v>
      </c>
      <c r="AL1183" s="6">
        <v>203.86680000000001</v>
      </c>
      <c r="AN1183" s="2">
        <v>41759</v>
      </c>
      <c r="AO1183" s="7">
        <v>1855.9</v>
      </c>
      <c r="AQ1183" s="2">
        <v>41759</v>
      </c>
      <c r="AR1183" s="8">
        <v>221.69890000000001</v>
      </c>
      <c r="AT1183" s="2">
        <v>41759</v>
      </c>
      <c r="AU1183" s="8">
        <v>13.41</v>
      </c>
      <c r="AW1183" s="2">
        <v>41759</v>
      </c>
      <c r="AX1183" s="8">
        <v>4114.5559999999996</v>
      </c>
    </row>
    <row r="1184" spans="1:50" x14ac:dyDescent="0.2">
      <c r="A1184" s="13">
        <v>41758</v>
      </c>
      <c r="B1184" s="7">
        <v>447.81</v>
      </c>
      <c r="D1184" s="2">
        <v>41758</v>
      </c>
      <c r="E1184" s="10">
        <v>268.2</v>
      </c>
      <c r="G1184" s="2">
        <v>41758</v>
      </c>
      <c r="H1184" s="7">
        <v>1878.33</v>
      </c>
      <c r="J1184" s="2">
        <v>41758</v>
      </c>
      <c r="K1184" s="7">
        <v>3208.68</v>
      </c>
      <c r="M1184" s="2">
        <v>41758</v>
      </c>
      <c r="N1184" s="7">
        <v>1296.83</v>
      </c>
      <c r="P1184" s="2">
        <v>41758</v>
      </c>
      <c r="Q1184" s="7">
        <v>101.28</v>
      </c>
      <c r="S1184" s="2">
        <v>41758</v>
      </c>
      <c r="T1184" s="7">
        <v>46.244410000000002</v>
      </c>
      <c r="V1184" s="2">
        <v>41758</v>
      </c>
      <c r="W1184" s="7">
        <v>194.58</v>
      </c>
      <c r="Y1184" s="2">
        <v>41758</v>
      </c>
      <c r="Z1184" s="6">
        <v>1.3811</v>
      </c>
      <c r="AB1184" s="2">
        <v>41758</v>
      </c>
      <c r="AC1184" s="6">
        <v>1.6823000000000001</v>
      </c>
      <c r="AE1184" s="2">
        <v>41758</v>
      </c>
      <c r="AF1184" s="6">
        <v>1.1312</v>
      </c>
      <c r="AH1184" s="2">
        <v>41758</v>
      </c>
      <c r="AI1184" s="11">
        <v>9.7470000000000005E-3</v>
      </c>
      <c r="AK1184" s="2">
        <v>41758</v>
      </c>
      <c r="AL1184" s="6">
        <v>203.5342</v>
      </c>
      <c r="AN1184" s="2">
        <v>41758</v>
      </c>
      <c r="AO1184" s="7">
        <v>1851.4</v>
      </c>
      <c r="AQ1184" s="2">
        <v>41758</v>
      </c>
      <c r="AR1184" s="8">
        <v>221.2833</v>
      </c>
      <c r="AT1184" s="2">
        <v>41758</v>
      </c>
      <c r="AU1184" s="8">
        <v>13.71</v>
      </c>
      <c r="AW1184" s="2">
        <v>41758</v>
      </c>
      <c r="AX1184" s="8">
        <v>4103.5429999999997</v>
      </c>
    </row>
    <row r="1185" spans="1:50" x14ac:dyDescent="0.2">
      <c r="A1185" s="13">
        <v>41757</v>
      </c>
      <c r="B1185" s="7">
        <v>439.17</v>
      </c>
      <c r="D1185" s="2">
        <v>41757</v>
      </c>
      <c r="E1185" s="10">
        <v>265.45</v>
      </c>
      <c r="G1185" s="2">
        <v>41757</v>
      </c>
      <c r="H1185" s="7">
        <v>1869.43</v>
      </c>
      <c r="J1185" s="2">
        <v>41757</v>
      </c>
      <c r="K1185" s="7">
        <v>3165.84</v>
      </c>
      <c r="M1185" s="2">
        <v>41757</v>
      </c>
      <c r="N1185" s="7">
        <v>1296.1400000000001</v>
      </c>
      <c r="P1185" s="2">
        <v>41757</v>
      </c>
      <c r="Q1185" s="7">
        <v>100.84</v>
      </c>
      <c r="S1185" s="2">
        <v>41757</v>
      </c>
      <c r="T1185" s="7">
        <v>45.636090000000003</v>
      </c>
      <c r="V1185" s="2">
        <v>41757</v>
      </c>
      <c r="W1185" s="7">
        <v>195.87</v>
      </c>
      <c r="Y1185" s="2">
        <v>41757</v>
      </c>
      <c r="Z1185" s="6">
        <v>1.3847</v>
      </c>
      <c r="AB1185" s="2">
        <v>41757</v>
      </c>
      <c r="AC1185" s="6">
        <v>1.6802999999999999</v>
      </c>
      <c r="AE1185" s="2">
        <v>41757</v>
      </c>
      <c r="AF1185" s="6">
        <v>1.1360999999999999</v>
      </c>
      <c r="AH1185" s="2">
        <v>41757</v>
      </c>
      <c r="AI1185" s="11">
        <v>9.757E-3</v>
      </c>
      <c r="AK1185" s="2">
        <v>41757</v>
      </c>
      <c r="AL1185" s="6">
        <v>203.39099999999999</v>
      </c>
      <c r="AN1185" s="2">
        <v>41757</v>
      </c>
      <c r="AO1185" s="7">
        <v>1853.12</v>
      </c>
      <c r="AQ1185" s="2">
        <v>41757</v>
      </c>
      <c r="AR1185" s="8">
        <v>221.2312</v>
      </c>
      <c r="AT1185" s="2">
        <v>41757</v>
      </c>
      <c r="AU1185" s="8">
        <v>13.97</v>
      </c>
      <c r="AW1185" s="2">
        <v>41757</v>
      </c>
      <c r="AX1185" s="8">
        <v>4074.4009999999998</v>
      </c>
    </row>
    <row r="1186" spans="1:50" x14ac:dyDescent="0.2">
      <c r="A1186" s="13">
        <v>41754</v>
      </c>
      <c r="B1186" s="7">
        <v>462.59</v>
      </c>
      <c r="D1186" s="2">
        <v>41754</v>
      </c>
      <c r="E1186" s="10">
        <v>266.14999999999998</v>
      </c>
      <c r="G1186" s="2">
        <v>41754</v>
      </c>
      <c r="H1186" s="7">
        <v>1863.4</v>
      </c>
      <c r="J1186" s="2">
        <v>41754</v>
      </c>
      <c r="K1186" s="7">
        <v>3147.4</v>
      </c>
      <c r="M1186" s="2">
        <v>41754</v>
      </c>
      <c r="N1186" s="7">
        <v>1300.8800000000001</v>
      </c>
      <c r="P1186" s="2">
        <v>41754</v>
      </c>
      <c r="Q1186" s="7">
        <v>100.6</v>
      </c>
      <c r="S1186" s="2">
        <v>41754</v>
      </c>
      <c r="T1186" s="7">
        <v>45.522359999999999</v>
      </c>
      <c r="V1186" s="2">
        <v>41754</v>
      </c>
      <c r="W1186" s="7">
        <v>197.29</v>
      </c>
      <c r="Y1186" s="2">
        <v>41754</v>
      </c>
      <c r="Z1186" s="6">
        <v>1.3837999999999999</v>
      </c>
      <c r="AB1186" s="2">
        <v>41754</v>
      </c>
      <c r="AC1186" s="6">
        <v>1.6798</v>
      </c>
      <c r="AE1186" s="2">
        <v>41754</v>
      </c>
      <c r="AF1186" s="6">
        <v>1.135</v>
      </c>
      <c r="AH1186" s="2">
        <v>41754</v>
      </c>
      <c r="AI1186" s="11">
        <v>9.7890000000000008E-3</v>
      </c>
      <c r="AK1186" s="2">
        <v>41754</v>
      </c>
      <c r="AL1186" s="6">
        <v>203.5728</v>
      </c>
      <c r="AN1186" s="2">
        <v>41754</v>
      </c>
      <c r="AO1186" s="7">
        <v>1853.68</v>
      </c>
      <c r="AQ1186" s="2">
        <v>41754</v>
      </c>
      <c r="AR1186" s="8">
        <v>221.38810000000001</v>
      </c>
      <c r="AT1186" s="2">
        <v>41754</v>
      </c>
      <c r="AU1186" s="8">
        <v>14.06</v>
      </c>
      <c r="AW1186" s="2">
        <v>41754</v>
      </c>
      <c r="AX1186" s="8">
        <v>4075.5619999999999</v>
      </c>
    </row>
    <row r="1187" spans="1:50" x14ac:dyDescent="0.2">
      <c r="A1187" s="13">
        <v>41753</v>
      </c>
      <c r="B1187" s="7">
        <v>476.52</v>
      </c>
      <c r="D1187" s="2">
        <v>41753</v>
      </c>
      <c r="E1187" s="10">
        <v>269.3</v>
      </c>
      <c r="G1187" s="2">
        <v>41753</v>
      </c>
      <c r="H1187" s="7">
        <v>1878.61</v>
      </c>
      <c r="J1187" s="2">
        <v>41753</v>
      </c>
      <c r="K1187" s="7">
        <v>3189.81</v>
      </c>
      <c r="M1187" s="2">
        <v>41753</v>
      </c>
      <c r="N1187" s="7">
        <v>1289.94</v>
      </c>
      <c r="P1187" s="2">
        <v>41753</v>
      </c>
      <c r="Q1187" s="7">
        <v>101.94</v>
      </c>
      <c r="S1187" s="2">
        <v>41753</v>
      </c>
      <c r="T1187" s="7">
        <v>44.860759999999999</v>
      </c>
      <c r="V1187" s="2">
        <v>41753</v>
      </c>
      <c r="W1187" s="7">
        <v>198.05</v>
      </c>
      <c r="Y1187" s="2">
        <v>41753</v>
      </c>
      <c r="Z1187" s="6">
        <v>1.3824000000000001</v>
      </c>
      <c r="AB1187" s="2">
        <v>41753</v>
      </c>
      <c r="AC1187" s="6">
        <v>1.6793</v>
      </c>
      <c r="AE1187" s="2">
        <v>41753</v>
      </c>
      <c r="AF1187" s="6">
        <v>1.1337999999999999</v>
      </c>
      <c r="AH1187" s="2">
        <v>41753</v>
      </c>
      <c r="AI1187" s="11">
        <v>9.7689999999999999E-3</v>
      </c>
      <c r="AK1187" s="2">
        <v>41753</v>
      </c>
      <c r="AL1187" s="6">
        <v>203.22919999999999</v>
      </c>
      <c r="AN1187" s="2">
        <v>41753</v>
      </c>
      <c r="AO1187" s="7">
        <v>1851.71</v>
      </c>
      <c r="AQ1187" s="2">
        <v>41753</v>
      </c>
      <c r="AR1187" s="8">
        <v>221.03299999999999</v>
      </c>
      <c r="AT1187" s="2">
        <v>41753</v>
      </c>
      <c r="AU1187" s="8">
        <v>13.32</v>
      </c>
      <c r="AW1187" s="2">
        <v>41753</v>
      </c>
      <c r="AX1187" s="8">
        <v>4148.3379999999997</v>
      </c>
    </row>
    <row r="1188" spans="1:50" x14ac:dyDescent="0.2">
      <c r="A1188" s="13">
        <v>41752</v>
      </c>
      <c r="B1188" s="7">
        <v>492.02</v>
      </c>
      <c r="D1188" s="2">
        <v>41752</v>
      </c>
      <c r="E1188" s="10">
        <v>268.94</v>
      </c>
      <c r="G1188" s="2">
        <v>41752</v>
      </c>
      <c r="H1188" s="7">
        <v>1875.39</v>
      </c>
      <c r="J1188" s="2">
        <v>41752</v>
      </c>
      <c r="K1188" s="7">
        <v>3175.97</v>
      </c>
      <c r="M1188" s="2">
        <v>41752</v>
      </c>
      <c r="N1188" s="7">
        <v>1283.3800000000001</v>
      </c>
      <c r="P1188" s="2">
        <v>41752</v>
      </c>
      <c r="Q1188" s="7">
        <v>101.44</v>
      </c>
      <c r="S1188" s="2">
        <v>41752</v>
      </c>
      <c r="T1188" s="7">
        <v>44.557729999999999</v>
      </c>
      <c r="V1188" s="2">
        <v>41752</v>
      </c>
      <c r="W1188" s="7">
        <v>196.74</v>
      </c>
      <c r="Y1188" s="2">
        <v>41752</v>
      </c>
      <c r="Z1188" s="6">
        <v>1.3818999999999999</v>
      </c>
      <c r="AB1188" s="2">
        <v>41752</v>
      </c>
      <c r="AC1188" s="6">
        <v>1.6778999999999999</v>
      </c>
      <c r="AE1188" s="2">
        <v>41752</v>
      </c>
      <c r="AF1188" s="6">
        <v>1.1329</v>
      </c>
      <c r="AH1188" s="2">
        <v>41752</v>
      </c>
      <c r="AI1188" s="11">
        <v>9.7780000000000002E-3</v>
      </c>
      <c r="AK1188" s="2">
        <v>41752</v>
      </c>
      <c r="AL1188" s="6">
        <v>203.27930000000001</v>
      </c>
      <c r="AN1188" s="2">
        <v>41752</v>
      </c>
      <c r="AO1188" s="7">
        <v>1851.32</v>
      </c>
      <c r="AQ1188" s="2">
        <v>41752</v>
      </c>
      <c r="AR1188" s="8">
        <v>221.13229999999999</v>
      </c>
      <c r="AT1188" s="2">
        <v>41752</v>
      </c>
      <c r="AU1188" s="8">
        <v>13.27</v>
      </c>
      <c r="AW1188" s="2">
        <v>41752</v>
      </c>
      <c r="AX1188" s="8">
        <v>4126.9669999999996</v>
      </c>
    </row>
    <row r="1189" spans="1:50" x14ac:dyDescent="0.2">
      <c r="A1189" s="13">
        <v>41751</v>
      </c>
      <c r="B1189" s="7">
        <v>496.18</v>
      </c>
      <c r="D1189" s="2">
        <v>41751</v>
      </c>
      <c r="E1189" s="10">
        <v>270.91000000000003</v>
      </c>
      <c r="G1189" s="2">
        <v>41751</v>
      </c>
      <c r="H1189" s="7">
        <v>1879.55</v>
      </c>
      <c r="J1189" s="2">
        <v>41751</v>
      </c>
      <c r="K1189" s="7">
        <v>3199.69</v>
      </c>
      <c r="M1189" s="2">
        <v>41751</v>
      </c>
      <c r="N1189" s="7">
        <v>1281.58</v>
      </c>
      <c r="P1189" s="2">
        <v>41751</v>
      </c>
      <c r="Q1189" s="7">
        <v>102.13</v>
      </c>
      <c r="S1189" s="2">
        <v>41751</v>
      </c>
      <c r="T1189" s="7">
        <v>44.296509999999998</v>
      </c>
      <c r="V1189" s="2">
        <v>41751</v>
      </c>
      <c r="W1189" s="7">
        <v>197.4</v>
      </c>
      <c r="Y1189" s="2">
        <v>41751</v>
      </c>
      <c r="Z1189" s="6">
        <v>1.38</v>
      </c>
      <c r="AB1189" s="2">
        <v>41751</v>
      </c>
      <c r="AC1189" s="6">
        <v>1.6830000000000001</v>
      </c>
      <c r="AE1189" s="2">
        <v>41751</v>
      </c>
      <c r="AF1189" s="6">
        <v>1.1297999999999999</v>
      </c>
      <c r="AH1189" s="2">
        <v>41751</v>
      </c>
      <c r="AI1189" s="11">
        <v>9.7439999999999992E-3</v>
      </c>
      <c r="AK1189" s="2">
        <v>41751</v>
      </c>
      <c r="AL1189" s="6">
        <v>203.2131</v>
      </c>
      <c r="AN1189" s="2">
        <v>41751</v>
      </c>
      <c r="AO1189" s="7">
        <v>1847.46</v>
      </c>
      <c r="AQ1189" s="2">
        <v>41751</v>
      </c>
      <c r="AR1189" s="8">
        <v>220.9573</v>
      </c>
      <c r="AT1189" s="2">
        <v>41751</v>
      </c>
      <c r="AU1189" s="8">
        <v>13.19</v>
      </c>
      <c r="AW1189" s="2">
        <v>41751</v>
      </c>
      <c r="AX1189" s="8">
        <v>4161.4579999999996</v>
      </c>
    </row>
    <row r="1190" spans="1:50" x14ac:dyDescent="0.2">
      <c r="A1190" s="13">
        <v>41750</v>
      </c>
      <c r="B1190" s="7">
        <v>503.18</v>
      </c>
      <c r="D1190" s="2">
        <v>41750</v>
      </c>
      <c r="E1190" s="10">
        <v>272.18</v>
      </c>
      <c r="G1190" s="2">
        <v>41750</v>
      </c>
      <c r="H1190" s="7">
        <v>1871.89</v>
      </c>
      <c r="J1190" s="2">
        <v>41750</v>
      </c>
      <c r="K1190" s="7">
        <v>3155.81</v>
      </c>
      <c r="M1190" s="2">
        <v>41750</v>
      </c>
      <c r="N1190" s="7">
        <v>1287.31</v>
      </c>
      <c r="P1190" s="2">
        <v>41750</v>
      </c>
      <c r="Q1190" s="7">
        <v>104.37</v>
      </c>
      <c r="S1190" s="2">
        <v>41750</v>
      </c>
      <c r="T1190" s="7">
        <v>44.080849999999998</v>
      </c>
      <c r="V1190" s="2">
        <v>41750</v>
      </c>
      <c r="W1190" s="7">
        <v>195.61</v>
      </c>
      <c r="Y1190" s="2">
        <v>41750</v>
      </c>
      <c r="Z1190" s="6">
        <v>1.3797999999999999</v>
      </c>
      <c r="AB1190" s="2">
        <v>41750</v>
      </c>
      <c r="AC1190" s="6">
        <v>1.6797</v>
      </c>
      <c r="AE1190" s="2">
        <v>41750</v>
      </c>
      <c r="AF1190" s="6">
        <v>1.1298999999999999</v>
      </c>
      <c r="AH1190" s="2">
        <v>41750</v>
      </c>
      <c r="AI1190" s="11">
        <v>9.7490000000000007E-3</v>
      </c>
      <c r="AK1190" s="2">
        <v>41750</v>
      </c>
      <c r="AL1190" s="6">
        <v>203.261</v>
      </c>
      <c r="AN1190" s="2">
        <v>41750</v>
      </c>
      <c r="AO1190" s="7">
        <v>1847.03</v>
      </c>
      <c r="AQ1190" s="2">
        <v>41750</v>
      </c>
      <c r="AR1190" s="8">
        <v>221.03299999999999</v>
      </c>
      <c r="AT1190" s="2">
        <v>41750</v>
      </c>
      <c r="AU1190" s="8">
        <v>13.25</v>
      </c>
      <c r="AW1190" s="2">
        <v>41750</v>
      </c>
      <c r="AX1190" s="8">
        <v>4121.5460000000003</v>
      </c>
    </row>
    <row r="1191" spans="1:50" x14ac:dyDescent="0.2">
      <c r="A1191" s="13">
        <v>41747</v>
      </c>
      <c r="B1191" s="7">
        <v>476.17</v>
      </c>
      <c r="D1191" s="2">
        <v>41747</v>
      </c>
      <c r="E1191" s="10">
        <v>271.97000000000003</v>
      </c>
      <c r="G1191" s="2">
        <v>41747</v>
      </c>
      <c r="H1191" s="7">
        <v>1864.85</v>
      </c>
      <c r="J1191" s="2">
        <v>41747</v>
      </c>
      <c r="K1191" s="7">
        <v>3155.81</v>
      </c>
      <c r="M1191" s="2">
        <v>41747</v>
      </c>
      <c r="N1191" s="7">
        <v>1294.0999999999999</v>
      </c>
      <c r="P1191" s="2">
        <v>41747</v>
      </c>
      <c r="Q1191" s="7">
        <v>104.3</v>
      </c>
      <c r="S1191" s="2">
        <v>41747</v>
      </c>
      <c r="T1191" s="7">
        <v>44.969259999999998</v>
      </c>
      <c r="V1191" s="2">
        <v>41747</v>
      </c>
      <c r="W1191" s="7">
        <v>195.61</v>
      </c>
      <c r="Y1191" s="2">
        <v>41747</v>
      </c>
      <c r="Z1191" s="6">
        <v>1.3816999999999999</v>
      </c>
      <c r="AB1191" s="2">
        <v>41747</v>
      </c>
      <c r="AC1191" s="6">
        <v>1.679</v>
      </c>
      <c r="AE1191" s="2">
        <v>41747</v>
      </c>
      <c r="AF1191" s="6">
        <v>1.1323000000000001</v>
      </c>
      <c r="AH1191" s="2">
        <v>41747</v>
      </c>
      <c r="AI1191" s="11">
        <v>9.7640000000000001E-3</v>
      </c>
      <c r="AK1191" s="2">
        <v>41747</v>
      </c>
      <c r="AL1191" s="6">
        <v>203.261</v>
      </c>
      <c r="AN1191" s="2">
        <v>41747</v>
      </c>
      <c r="AO1191" s="7">
        <v>1847.06</v>
      </c>
      <c r="AQ1191" s="2">
        <v>41747</v>
      </c>
      <c r="AR1191" s="8">
        <v>221.03299999999999</v>
      </c>
      <c r="AT1191" s="2">
        <v>41747</v>
      </c>
      <c r="AU1191" s="8">
        <v>13.36</v>
      </c>
      <c r="AW1191" s="2">
        <v>41747</v>
      </c>
      <c r="AX1191" s="8">
        <v>4095.5160000000001</v>
      </c>
    </row>
    <row r="1192" spans="1:50" x14ac:dyDescent="0.2">
      <c r="A1192" s="13">
        <v>41746</v>
      </c>
      <c r="B1192" s="7">
        <v>496.81</v>
      </c>
      <c r="D1192" s="2">
        <v>41746</v>
      </c>
      <c r="E1192" s="10">
        <v>271.41000000000003</v>
      </c>
      <c r="G1192" s="2">
        <v>41746</v>
      </c>
      <c r="H1192" s="7">
        <v>1864.85</v>
      </c>
      <c r="J1192" s="2">
        <v>41746</v>
      </c>
      <c r="K1192" s="7">
        <v>3155.81</v>
      </c>
      <c r="M1192" s="2">
        <v>41746</v>
      </c>
      <c r="N1192" s="7">
        <v>1295.71</v>
      </c>
      <c r="P1192" s="2">
        <v>41746</v>
      </c>
      <c r="Q1192" s="7">
        <v>104.3</v>
      </c>
      <c r="S1192" s="2">
        <v>41746</v>
      </c>
      <c r="T1192" s="7">
        <v>44.969259999999998</v>
      </c>
      <c r="V1192" s="2">
        <v>41746</v>
      </c>
      <c r="W1192" s="7">
        <v>195.61</v>
      </c>
      <c r="Y1192" s="2">
        <v>41746</v>
      </c>
      <c r="Z1192" s="6">
        <v>1.3818999999999999</v>
      </c>
      <c r="AB1192" s="2">
        <v>41746</v>
      </c>
      <c r="AC1192" s="6">
        <v>1.6800000000000002</v>
      </c>
      <c r="AE1192" s="2">
        <v>41746</v>
      </c>
      <c r="AF1192" s="6">
        <v>1.1335</v>
      </c>
      <c r="AH1192" s="2">
        <v>41746</v>
      </c>
      <c r="AI1192" s="11">
        <v>9.7660000000000004E-3</v>
      </c>
      <c r="AK1192" s="2">
        <v>41746</v>
      </c>
      <c r="AL1192" s="6">
        <v>203.261</v>
      </c>
      <c r="AN1192" s="2">
        <v>41746</v>
      </c>
      <c r="AO1192" s="7">
        <v>1847.06</v>
      </c>
      <c r="AQ1192" s="2">
        <v>41746</v>
      </c>
      <c r="AR1192" s="8">
        <v>221.03299999999999</v>
      </c>
      <c r="AT1192" s="2">
        <v>41746</v>
      </c>
      <c r="AU1192" s="8">
        <v>13.36</v>
      </c>
      <c r="AW1192" s="2">
        <v>41746</v>
      </c>
      <c r="AX1192" s="8">
        <v>4095.5160000000001</v>
      </c>
    </row>
    <row r="1193" spans="1:50" x14ac:dyDescent="0.2">
      <c r="A1193" s="13">
        <v>41745</v>
      </c>
      <c r="B1193" s="7">
        <v>527.14</v>
      </c>
      <c r="D1193" s="2">
        <v>41745</v>
      </c>
      <c r="E1193" s="10">
        <v>268.83999999999997</v>
      </c>
      <c r="G1193" s="2">
        <v>41745</v>
      </c>
      <c r="H1193" s="7">
        <v>1862.31</v>
      </c>
      <c r="J1193" s="2">
        <v>41745</v>
      </c>
      <c r="K1193" s="7">
        <v>3139.26</v>
      </c>
      <c r="M1193" s="2">
        <v>41745</v>
      </c>
      <c r="N1193" s="7">
        <v>1302.8399999999999</v>
      </c>
      <c r="P1193" s="2">
        <v>41745</v>
      </c>
      <c r="Q1193" s="7">
        <v>103.76</v>
      </c>
      <c r="S1193" s="2">
        <v>41745</v>
      </c>
      <c r="T1193" s="7">
        <v>45.02713</v>
      </c>
      <c r="V1193" s="2">
        <v>41745</v>
      </c>
      <c r="W1193" s="7">
        <v>195.44</v>
      </c>
      <c r="Y1193" s="2">
        <v>41745</v>
      </c>
      <c r="Z1193" s="6">
        <v>1.3831</v>
      </c>
      <c r="AB1193" s="2">
        <v>41745</v>
      </c>
      <c r="AC1193" s="6">
        <v>1.6800000000000002</v>
      </c>
      <c r="AE1193" s="2">
        <v>41745</v>
      </c>
      <c r="AF1193" s="6">
        <v>1.1352</v>
      </c>
      <c r="AH1193" s="2">
        <v>41745</v>
      </c>
      <c r="AI1193" s="11">
        <v>9.7789999999999995E-3</v>
      </c>
      <c r="AK1193" s="2">
        <v>41745</v>
      </c>
      <c r="AL1193" s="6">
        <v>203.55330000000001</v>
      </c>
      <c r="AN1193" s="2">
        <v>41745</v>
      </c>
      <c r="AO1193" s="7">
        <v>1852.91</v>
      </c>
      <c r="AQ1193" s="2">
        <v>41745</v>
      </c>
      <c r="AR1193" s="8">
        <v>221.30410000000001</v>
      </c>
      <c r="AT1193" s="2">
        <v>41745</v>
      </c>
      <c r="AU1193" s="8">
        <v>14.18</v>
      </c>
      <c r="AW1193" s="2">
        <v>41745</v>
      </c>
      <c r="AX1193" s="8">
        <v>4086.2249999999999</v>
      </c>
    </row>
    <row r="1194" spans="1:50" x14ac:dyDescent="0.2">
      <c r="A1194" s="13">
        <v>41744</v>
      </c>
      <c r="B1194" s="7">
        <v>517.6</v>
      </c>
      <c r="D1194" s="2">
        <v>41744</v>
      </c>
      <c r="E1194" s="10">
        <v>268.27</v>
      </c>
      <c r="G1194" s="2">
        <v>41744</v>
      </c>
      <c r="H1194" s="7">
        <v>1842.98</v>
      </c>
      <c r="J1194" s="2">
        <v>41744</v>
      </c>
      <c r="K1194" s="7">
        <v>3091.52</v>
      </c>
      <c r="M1194" s="2">
        <v>41744</v>
      </c>
      <c r="N1194" s="7">
        <v>1304.03</v>
      </c>
      <c r="P1194" s="2">
        <v>41744</v>
      </c>
      <c r="Q1194" s="7">
        <v>103.75</v>
      </c>
      <c r="S1194" s="2">
        <v>41744</v>
      </c>
      <c r="T1194" s="7">
        <v>45.367669999999997</v>
      </c>
      <c r="V1194" s="2">
        <v>41744</v>
      </c>
      <c r="W1194" s="7">
        <v>193.05</v>
      </c>
      <c r="Y1194" s="2">
        <v>41744</v>
      </c>
      <c r="Z1194" s="6">
        <v>1.3818999999999999</v>
      </c>
      <c r="AB1194" s="2">
        <v>41744</v>
      </c>
      <c r="AC1194" s="6">
        <v>1.6726000000000001</v>
      </c>
      <c r="AE1194" s="2">
        <v>41744</v>
      </c>
      <c r="AF1194" s="6">
        <v>1.137</v>
      </c>
      <c r="AH1194" s="2">
        <v>41744</v>
      </c>
      <c r="AI1194" s="11">
        <v>9.8499999999999994E-3</v>
      </c>
      <c r="AK1194" s="2">
        <v>41744</v>
      </c>
      <c r="AL1194" s="6">
        <v>203.4796</v>
      </c>
      <c r="AN1194" s="2">
        <v>41744</v>
      </c>
      <c r="AO1194" s="7">
        <v>1853.72</v>
      </c>
      <c r="AQ1194" s="2">
        <v>41744</v>
      </c>
      <c r="AR1194" s="8">
        <v>221.3228</v>
      </c>
      <c r="AT1194" s="2">
        <v>41744</v>
      </c>
      <c r="AU1194" s="8">
        <v>15.61</v>
      </c>
      <c r="AW1194" s="2">
        <v>41744</v>
      </c>
      <c r="AX1194" s="8">
        <v>4034.1610000000001</v>
      </c>
    </row>
    <row r="1195" spans="1:50" x14ac:dyDescent="0.2">
      <c r="A1195" s="13">
        <v>41743</v>
      </c>
      <c r="B1195" s="7">
        <v>426.53</v>
      </c>
      <c r="D1195" s="2">
        <v>41743</v>
      </c>
      <c r="E1195" s="10">
        <v>274.36</v>
      </c>
      <c r="G1195" s="2">
        <v>41743</v>
      </c>
      <c r="H1195" s="7">
        <v>1830.61</v>
      </c>
      <c r="J1195" s="2">
        <v>41743</v>
      </c>
      <c r="K1195" s="7">
        <v>3131.57</v>
      </c>
      <c r="M1195" s="2">
        <v>41743</v>
      </c>
      <c r="N1195" s="7">
        <v>1326.31</v>
      </c>
      <c r="P1195" s="2">
        <v>41743</v>
      </c>
      <c r="Q1195" s="7">
        <v>104.05</v>
      </c>
      <c r="S1195" s="2">
        <v>41743</v>
      </c>
      <c r="T1195" s="7">
        <v>44.607399999999998</v>
      </c>
      <c r="V1195" s="2">
        <v>41743</v>
      </c>
      <c r="W1195" s="7">
        <v>195.95</v>
      </c>
      <c r="Y1195" s="2">
        <v>41743</v>
      </c>
      <c r="Z1195" s="6">
        <v>1.3828</v>
      </c>
      <c r="AB1195" s="2">
        <v>41743</v>
      </c>
      <c r="AC1195" s="6">
        <v>1.6735</v>
      </c>
      <c r="AE1195" s="2">
        <v>41743</v>
      </c>
      <c r="AF1195" s="6">
        <v>1.1378999999999999</v>
      </c>
      <c r="AH1195" s="2">
        <v>41743</v>
      </c>
      <c r="AI1195" s="11">
        <v>9.8219999999999991E-3</v>
      </c>
      <c r="AK1195" s="2">
        <v>41743</v>
      </c>
      <c r="AL1195" s="6">
        <v>203.0189</v>
      </c>
      <c r="AN1195" s="2">
        <v>41743</v>
      </c>
      <c r="AO1195" s="7">
        <v>1853.06</v>
      </c>
      <c r="AQ1195" s="2">
        <v>41743</v>
      </c>
      <c r="AR1195" s="8">
        <v>220.7115</v>
      </c>
      <c r="AT1195" s="2">
        <v>41743</v>
      </c>
      <c r="AU1195" s="8">
        <v>16.11</v>
      </c>
      <c r="AW1195" s="2">
        <v>41743</v>
      </c>
      <c r="AX1195" s="8">
        <v>4022.694</v>
      </c>
    </row>
    <row r="1196" spans="1:50" x14ac:dyDescent="0.2">
      <c r="A1196" s="13">
        <v>41740</v>
      </c>
      <c r="B1196" s="7">
        <v>426.53</v>
      </c>
      <c r="D1196" s="2">
        <v>41740</v>
      </c>
      <c r="E1196" s="10">
        <v>275.52999999999997</v>
      </c>
      <c r="G1196" s="2">
        <v>41740</v>
      </c>
      <c r="H1196" s="7">
        <v>1815.69</v>
      </c>
      <c r="J1196" s="2">
        <v>41740</v>
      </c>
      <c r="K1196" s="7">
        <v>3116.54</v>
      </c>
      <c r="M1196" s="2">
        <v>41740</v>
      </c>
      <c r="N1196" s="7">
        <v>1318.73</v>
      </c>
      <c r="P1196" s="2">
        <v>41740</v>
      </c>
      <c r="Q1196" s="7">
        <v>103.74</v>
      </c>
      <c r="S1196" s="2">
        <v>41740</v>
      </c>
      <c r="T1196" s="7">
        <v>43.871580000000002</v>
      </c>
      <c r="V1196" s="2">
        <v>41740</v>
      </c>
      <c r="W1196" s="7">
        <v>195.31</v>
      </c>
      <c r="Y1196" s="2">
        <v>41740</v>
      </c>
      <c r="Z1196" s="6">
        <v>1.3896999999999999</v>
      </c>
      <c r="AB1196" s="2">
        <v>41740</v>
      </c>
      <c r="AC1196" s="6">
        <v>1.6743000000000001</v>
      </c>
      <c r="AE1196" s="2">
        <v>41740</v>
      </c>
      <c r="AF1196" s="6">
        <v>1.1432</v>
      </c>
      <c r="AH1196" s="2">
        <v>41740</v>
      </c>
      <c r="AI1196" s="11">
        <v>9.8420000000000001E-3</v>
      </c>
      <c r="AK1196" s="2">
        <v>41740</v>
      </c>
      <c r="AL1196" s="6">
        <v>202.83269999999999</v>
      </c>
      <c r="AN1196" s="2">
        <v>41740</v>
      </c>
      <c r="AO1196" s="7">
        <v>1854.75</v>
      </c>
      <c r="AQ1196" s="2">
        <v>41740</v>
      </c>
      <c r="AR1196" s="8">
        <v>220.64959999999999</v>
      </c>
      <c r="AT1196" s="2">
        <v>41740</v>
      </c>
      <c r="AU1196" s="8">
        <v>17.03</v>
      </c>
      <c r="AW1196" s="2">
        <v>41740</v>
      </c>
      <c r="AX1196" s="8">
        <v>3999.7339999999999</v>
      </c>
    </row>
    <row r="1197" spans="1:50" x14ac:dyDescent="0.2">
      <c r="A1197" s="13">
        <v>41739</v>
      </c>
      <c r="B1197" s="7">
        <v>376.9</v>
      </c>
      <c r="D1197" s="2">
        <v>41739</v>
      </c>
      <c r="E1197" s="10">
        <v>277.27</v>
      </c>
      <c r="G1197" s="2">
        <v>41739</v>
      </c>
      <c r="H1197" s="7">
        <v>1833.08</v>
      </c>
      <c r="J1197" s="2">
        <v>41739</v>
      </c>
      <c r="K1197" s="7">
        <v>3152.86</v>
      </c>
      <c r="M1197" s="2">
        <v>41739</v>
      </c>
      <c r="N1197" s="7">
        <v>1318.82</v>
      </c>
      <c r="P1197" s="2">
        <v>41739</v>
      </c>
      <c r="Q1197" s="7">
        <v>103.4</v>
      </c>
      <c r="S1197" s="2">
        <v>41739</v>
      </c>
      <c r="T1197" s="7">
        <v>44.160519999999998</v>
      </c>
      <c r="V1197" s="2">
        <v>41739</v>
      </c>
      <c r="W1197" s="7">
        <v>195.35</v>
      </c>
      <c r="Y1197" s="2">
        <v>41739</v>
      </c>
      <c r="Z1197" s="6">
        <v>1.3887</v>
      </c>
      <c r="AB1197" s="2">
        <v>41739</v>
      </c>
      <c r="AC1197" s="6">
        <v>1.6781999999999999</v>
      </c>
      <c r="AE1197" s="2">
        <v>41739</v>
      </c>
      <c r="AF1197" s="6">
        <v>1.1413</v>
      </c>
      <c r="AH1197" s="2">
        <v>41739</v>
      </c>
      <c r="AI1197" s="11">
        <v>9.8560000000000002E-3</v>
      </c>
      <c r="AK1197" s="2">
        <v>41739</v>
      </c>
      <c r="AL1197" s="6">
        <v>202.9365</v>
      </c>
      <c r="AN1197" s="2">
        <v>41739</v>
      </c>
      <c r="AO1197" s="7">
        <v>1854</v>
      </c>
      <c r="AQ1197" s="2">
        <v>41739</v>
      </c>
      <c r="AR1197" s="8">
        <v>220.65450000000001</v>
      </c>
      <c r="AT1197" s="2">
        <v>41739</v>
      </c>
      <c r="AU1197" s="8">
        <v>15.89</v>
      </c>
      <c r="AW1197" s="2">
        <v>41739</v>
      </c>
      <c r="AX1197" s="8">
        <v>4054.1060000000002</v>
      </c>
    </row>
    <row r="1198" spans="1:50" x14ac:dyDescent="0.2">
      <c r="A1198" s="13">
        <v>41738</v>
      </c>
      <c r="B1198" s="7">
        <v>428.9</v>
      </c>
      <c r="D1198" s="2">
        <v>41738</v>
      </c>
      <c r="E1198" s="10">
        <v>274.44</v>
      </c>
      <c r="G1198" s="2">
        <v>41738</v>
      </c>
      <c r="H1198" s="7">
        <v>1872.18</v>
      </c>
      <c r="J1198" s="2">
        <v>41738</v>
      </c>
      <c r="K1198" s="7">
        <v>3182.79</v>
      </c>
      <c r="M1198" s="2">
        <v>41738</v>
      </c>
      <c r="N1198" s="7">
        <v>1305.75</v>
      </c>
      <c r="P1198" s="2">
        <v>41738</v>
      </c>
      <c r="Q1198" s="7">
        <v>103.6</v>
      </c>
      <c r="S1198" s="2">
        <v>41738</v>
      </c>
      <c r="T1198" s="7">
        <v>44.47739</v>
      </c>
      <c r="V1198" s="2">
        <v>41738</v>
      </c>
      <c r="W1198" s="7">
        <v>193.19</v>
      </c>
      <c r="Y1198" s="2">
        <v>41738</v>
      </c>
      <c r="Z1198" s="6">
        <v>1.3809</v>
      </c>
      <c r="AB1198" s="2">
        <v>41738</v>
      </c>
      <c r="AC1198" s="6">
        <v>1.6745999999999999</v>
      </c>
      <c r="AE1198" s="2">
        <v>41738</v>
      </c>
      <c r="AF1198" s="6">
        <v>1.1335</v>
      </c>
      <c r="AH1198" s="2">
        <v>41738</v>
      </c>
      <c r="AI1198" s="11">
        <v>9.8139999999999998E-3</v>
      </c>
      <c r="AK1198" s="2">
        <v>41738</v>
      </c>
      <c r="AL1198" s="6">
        <v>202.4477</v>
      </c>
      <c r="AN1198" s="2">
        <v>41738</v>
      </c>
      <c r="AO1198" s="7">
        <v>1848.1</v>
      </c>
      <c r="AQ1198" s="2">
        <v>41738</v>
      </c>
      <c r="AR1198" s="8">
        <v>220.11060000000001</v>
      </c>
      <c r="AT1198" s="2">
        <v>41738</v>
      </c>
      <c r="AU1198" s="8">
        <v>13.82</v>
      </c>
      <c r="AW1198" s="2">
        <v>41738</v>
      </c>
      <c r="AX1198" s="8">
        <v>4183.8999999999996</v>
      </c>
    </row>
    <row r="1199" spans="1:50" x14ac:dyDescent="0.2">
      <c r="A1199" s="13">
        <v>41737</v>
      </c>
      <c r="B1199" s="7">
        <v>452.62</v>
      </c>
      <c r="D1199" s="2">
        <v>41737</v>
      </c>
      <c r="E1199" s="10">
        <v>273.67</v>
      </c>
      <c r="G1199" s="2">
        <v>41737</v>
      </c>
      <c r="H1199" s="7">
        <v>1851.96</v>
      </c>
      <c r="J1199" s="2">
        <v>41737</v>
      </c>
      <c r="K1199" s="7">
        <v>3177.66</v>
      </c>
      <c r="M1199" s="2">
        <v>41737</v>
      </c>
      <c r="N1199" s="7">
        <v>1309.45</v>
      </c>
      <c r="P1199" s="2">
        <v>41737</v>
      </c>
      <c r="Q1199" s="7">
        <v>102.56</v>
      </c>
      <c r="S1199" s="2">
        <v>41737</v>
      </c>
      <c r="T1199" s="7">
        <v>44.776400000000002</v>
      </c>
      <c r="V1199" s="2">
        <v>41737</v>
      </c>
      <c r="W1199" s="7">
        <v>192.28</v>
      </c>
      <c r="Y1199" s="2">
        <v>41737</v>
      </c>
      <c r="Z1199" s="6">
        <v>1.3795999999999999</v>
      </c>
      <c r="AB1199" s="2">
        <v>41737</v>
      </c>
      <c r="AC1199" s="6">
        <v>1.6738</v>
      </c>
      <c r="AE1199" s="2">
        <v>41737</v>
      </c>
      <c r="AF1199" s="6">
        <v>1.1317999999999999</v>
      </c>
      <c r="AH1199" s="2">
        <v>41737</v>
      </c>
      <c r="AI1199" s="11">
        <v>9.8110000000000003E-3</v>
      </c>
      <c r="AK1199" s="2">
        <v>41737</v>
      </c>
      <c r="AL1199" s="6">
        <v>202.5754</v>
      </c>
      <c r="AN1199" s="2">
        <v>41737</v>
      </c>
      <c r="AO1199" s="7">
        <v>1847.32</v>
      </c>
      <c r="AQ1199" s="2">
        <v>41737</v>
      </c>
      <c r="AR1199" s="8">
        <v>220.19739999999999</v>
      </c>
      <c r="AT1199" s="2">
        <v>41737</v>
      </c>
      <c r="AU1199" s="8">
        <v>14.89</v>
      </c>
      <c r="AW1199" s="2">
        <v>41737</v>
      </c>
      <c r="AX1199" s="8">
        <v>4112.9859999999999</v>
      </c>
    </row>
    <row r="1200" spans="1:50" x14ac:dyDescent="0.2">
      <c r="A1200" s="13">
        <v>41736</v>
      </c>
      <c r="B1200" s="7">
        <v>454.2</v>
      </c>
      <c r="D1200" s="2">
        <v>41736</v>
      </c>
      <c r="E1200" s="10">
        <v>271.83</v>
      </c>
      <c r="G1200" s="2">
        <v>41736</v>
      </c>
      <c r="H1200" s="7">
        <v>1845.04</v>
      </c>
      <c r="J1200" s="2">
        <v>41736</v>
      </c>
      <c r="K1200" s="7">
        <v>3185.97</v>
      </c>
      <c r="M1200" s="2">
        <v>41736</v>
      </c>
      <c r="N1200" s="7">
        <v>1296.55</v>
      </c>
      <c r="P1200" s="2">
        <v>41736</v>
      </c>
      <c r="Q1200" s="7">
        <v>100.44</v>
      </c>
      <c r="S1200" s="2">
        <v>41736</v>
      </c>
      <c r="T1200" s="7">
        <v>44.282800000000002</v>
      </c>
      <c r="V1200" s="2">
        <v>41736</v>
      </c>
      <c r="W1200" s="7">
        <v>191.92</v>
      </c>
      <c r="Y1200" s="2">
        <v>41736</v>
      </c>
      <c r="Z1200" s="6">
        <v>1.3738999999999999</v>
      </c>
      <c r="AB1200" s="2">
        <v>41736</v>
      </c>
      <c r="AC1200" s="6">
        <v>1.6606999999999998</v>
      </c>
      <c r="AE1200" s="2">
        <v>41736</v>
      </c>
      <c r="AF1200" s="6">
        <v>1.1254</v>
      </c>
      <c r="AH1200" s="2">
        <v>41736</v>
      </c>
      <c r="AI1200" s="11">
        <v>9.6970000000000008E-3</v>
      </c>
      <c r="AK1200" s="2">
        <v>41736</v>
      </c>
      <c r="AL1200" s="6">
        <v>202.65880000000001</v>
      </c>
      <c r="AN1200" s="2">
        <v>41736</v>
      </c>
      <c r="AO1200" s="7">
        <v>1846.09</v>
      </c>
      <c r="AQ1200" s="2">
        <v>41736</v>
      </c>
      <c r="AR1200" s="8">
        <v>220.44880000000001</v>
      </c>
      <c r="AT1200" s="2">
        <v>41736</v>
      </c>
      <c r="AU1200" s="8">
        <v>15.57</v>
      </c>
      <c r="AW1200" s="2">
        <v>41736</v>
      </c>
      <c r="AX1200" s="8">
        <v>4079.7530000000002</v>
      </c>
    </row>
    <row r="1201" spans="1:50" x14ac:dyDescent="0.2">
      <c r="A1201" s="13">
        <v>41733</v>
      </c>
      <c r="B1201" s="7">
        <v>455.27</v>
      </c>
      <c r="D1201" s="2">
        <v>41733</v>
      </c>
      <c r="E1201" s="10">
        <v>270.83</v>
      </c>
      <c r="G1201" s="2">
        <v>41733</v>
      </c>
      <c r="H1201" s="7">
        <v>1865.09</v>
      </c>
      <c r="J1201" s="2">
        <v>41733</v>
      </c>
      <c r="K1201" s="7">
        <v>3230.33</v>
      </c>
      <c r="M1201" s="2">
        <v>41733</v>
      </c>
      <c r="N1201" s="7">
        <v>1304.8900000000001</v>
      </c>
      <c r="P1201" s="2">
        <v>41733</v>
      </c>
      <c r="Q1201" s="7">
        <v>101.14</v>
      </c>
      <c r="S1201" s="2">
        <v>41733</v>
      </c>
      <c r="T1201" s="7">
        <v>44.290999999999997</v>
      </c>
      <c r="V1201" s="2">
        <v>41733</v>
      </c>
      <c r="W1201" s="7">
        <v>191.32</v>
      </c>
      <c r="Y1201" s="2">
        <v>41733</v>
      </c>
      <c r="Z1201" s="6">
        <v>1.3705000000000001</v>
      </c>
      <c r="AB1201" s="2">
        <v>41733</v>
      </c>
      <c r="AC1201" s="6">
        <v>1.6577999999999999</v>
      </c>
      <c r="AE1201" s="2">
        <v>41733</v>
      </c>
      <c r="AF1201" s="6">
        <v>1.1213</v>
      </c>
      <c r="AH1201" s="2">
        <v>41733</v>
      </c>
      <c r="AI1201" s="11">
        <v>9.6769999999999998E-3</v>
      </c>
      <c r="AK1201" s="2">
        <v>41733</v>
      </c>
      <c r="AL1201" s="6">
        <v>202.66669999999999</v>
      </c>
      <c r="AN1201" s="2">
        <v>41733</v>
      </c>
      <c r="AO1201" s="7">
        <v>1842.68</v>
      </c>
      <c r="AQ1201" s="2">
        <v>41733</v>
      </c>
      <c r="AR1201" s="8">
        <v>220.4254</v>
      </c>
      <c r="AT1201" s="2">
        <v>41733</v>
      </c>
      <c r="AU1201" s="8">
        <v>13.96</v>
      </c>
      <c r="AW1201" s="2">
        <v>41733</v>
      </c>
      <c r="AX1201" s="8">
        <v>4127.7259999999997</v>
      </c>
    </row>
    <row r="1202" spans="1:50" x14ac:dyDescent="0.2">
      <c r="A1202" s="13">
        <v>41732</v>
      </c>
      <c r="B1202" s="7">
        <v>436.23</v>
      </c>
      <c r="D1202" s="2">
        <v>41732</v>
      </c>
      <c r="E1202" s="10">
        <v>270.56</v>
      </c>
      <c r="G1202" s="2">
        <v>41732</v>
      </c>
      <c r="H1202" s="7">
        <v>1888.77</v>
      </c>
      <c r="J1202" s="2">
        <v>41732</v>
      </c>
      <c r="K1202" s="7">
        <v>3206.76</v>
      </c>
      <c r="M1202" s="2">
        <v>41732</v>
      </c>
      <c r="N1202" s="7">
        <v>1285.7</v>
      </c>
      <c r="P1202" s="2">
        <v>41732</v>
      </c>
      <c r="Q1202" s="7">
        <v>100.29</v>
      </c>
      <c r="S1202" s="2">
        <v>41732</v>
      </c>
      <c r="T1202" s="7">
        <v>44.413589999999999</v>
      </c>
      <c r="V1202" s="2">
        <v>41732</v>
      </c>
      <c r="W1202" s="7">
        <v>191.72</v>
      </c>
      <c r="Y1202" s="2">
        <v>41732</v>
      </c>
      <c r="Z1202" s="6">
        <v>1.3721000000000001</v>
      </c>
      <c r="AB1202" s="2">
        <v>41732</v>
      </c>
      <c r="AC1202" s="6">
        <v>1.659</v>
      </c>
      <c r="AE1202" s="2">
        <v>41732</v>
      </c>
      <c r="AF1202" s="6">
        <v>1.1218999999999999</v>
      </c>
      <c r="AH1202" s="2">
        <v>41732</v>
      </c>
      <c r="AI1202" s="11">
        <v>9.6220000000000003E-3</v>
      </c>
      <c r="AK1202" s="2">
        <v>41732</v>
      </c>
      <c r="AL1202" s="6">
        <v>201.904</v>
      </c>
      <c r="AN1202" s="2">
        <v>41732</v>
      </c>
      <c r="AO1202" s="7">
        <v>1836.55</v>
      </c>
      <c r="AQ1202" s="2">
        <v>41732</v>
      </c>
      <c r="AR1202" s="8">
        <v>219.69390000000001</v>
      </c>
      <c r="AT1202" s="2">
        <v>41732</v>
      </c>
      <c r="AU1202" s="8">
        <v>13.37</v>
      </c>
      <c r="AW1202" s="2">
        <v>41732</v>
      </c>
      <c r="AX1202" s="8">
        <v>4237.74</v>
      </c>
    </row>
    <row r="1203" spans="1:50" x14ac:dyDescent="0.2">
      <c r="A1203" s="13">
        <v>41731</v>
      </c>
      <c r="B1203" s="7">
        <v>429.86</v>
      </c>
      <c r="D1203" s="2">
        <v>41731</v>
      </c>
      <c r="E1203" s="10">
        <v>272.22000000000003</v>
      </c>
      <c r="G1203" s="2">
        <v>41731</v>
      </c>
      <c r="H1203" s="7">
        <v>1890.9</v>
      </c>
      <c r="J1203" s="2">
        <v>41731</v>
      </c>
      <c r="K1203" s="7">
        <v>3187.45</v>
      </c>
      <c r="M1203" s="2">
        <v>41731</v>
      </c>
      <c r="N1203" s="7">
        <v>1291.08</v>
      </c>
      <c r="P1203" s="2">
        <v>41731</v>
      </c>
      <c r="Q1203" s="7">
        <v>99.62</v>
      </c>
      <c r="S1203" s="2">
        <v>41731</v>
      </c>
      <c r="T1203" s="7">
        <v>44.017159999999997</v>
      </c>
      <c r="V1203" s="2">
        <v>41731</v>
      </c>
      <c r="W1203" s="7">
        <v>191.8</v>
      </c>
      <c r="Y1203" s="2">
        <v>41731</v>
      </c>
      <c r="Z1203" s="6">
        <v>1.3766</v>
      </c>
      <c r="AB1203" s="2">
        <v>41731</v>
      </c>
      <c r="AC1203" s="6">
        <v>1.6635</v>
      </c>
      <c r="AE1203" s="2">
        <v>41731</v>
      </c>
      <c r="AF1203" s="6">
        <v>1.1277999999999999</v>
      </c>
      <c r="AH1203" s="2">
        <v>41731</v>
      </c>
      <c r="AI1203" s="11">
        <v>9.6369999999999997E-3</v>
      </c>
      <c r="AK1203" s="2">
        <v>41731</v>
      </c>
      <c r="AL1203" s="6">
        <v>201.6276</v>
      </c>
      <c r="AN1203" s="2">
        <v>41731</v>
      </c>
      <c r="AO1203" s="7">
        <v>1834.71</v>
      </c>
      <c r="AQ1203" s="2">
        <v>41731</v>
      </c>
      <c r="AR1203" s="8">
        <v>219.39519999999999</v>
      </c>
      <c r="AT1203" s="2">
        <v>41731</v>
      </c>
      <c r="AU1203" s="8">
        <v>13.09</v>
      </c>
      <c r="AW1203" s="2">
        <v>41731</v>
      </c>
      <c r="AX1203" s="8">
        <v>4276.4560000000001</v>
      </c>
    </row>
    <row r="1204" spans="1:50" x14ac:dyDescent="0.2">
      <c r="A1204" s="13">
        <v>41730</v>
      </c>
      <c r="B1204" s="7">
        <v>482.23</v>
      </c>
      <c r="D1204" s="2">
        <v>41730</v>
      </c>
      <c r="E1204" s="10">
        <v>270.92</v>
      </c>
      <c r="G1204" s="2">
        <v>41730</v>
      </c>
      <c r="H1204" s="7">
        <v>1885.52</v>
      </c>
      <c r="J1204" s="2">
        <v>41730</v>
      </c>
      <c r="K1204" s="7">
        <v>3186.34</v>
      </c>
      <c r="M1204" s="2">
        <v>41730</v>
      </c>
      <c r="N1204" s="7">
        <v>1280.43</v>
      </c>
      <c r="P1204" s="2">
        <v>41730</v>
      </c>
      <c r="Q1204" s="7">
        <v>99.74</v>
      </c>
      <c r="S1204" s="2">
        <v>41730</v>
      </c>
      <c r="T1204" s="7">
        <v>44.946280000000002</v>
      </c>
      <c r="V1204" s="2">
        <v>41730</v>
      </c>
      <c r="W1204" s="7">
        <v>190.29</v>
      </c>
      <c r="Y1204" s="2">
        <v>41730</v>
      </c>
      <c r="Z1204" s="6">
        <v>1.3797999999999999</v>
      </c>
      <c r="AB1204" s="2">
        <v>41730</v>
      </c>
      <c r="AC1204" s="6">
        <v>1.6642999999999999</v>
      </c>
      <c r="AE1204" s="2">
        <v>41730</v>
      </c>
      <c r="AF1204" s="6">
        <v>1.1324000000000001</v>
      </c>
      <c r="AH1204" s="2">
        <v>41730</v>
      </c>
      <c r="AI1204" s="11">
        <v>9.6570000000000007E-3</v>
      </c>
      <c r="AK1204" s="2">
        <v>41730</v>
      </c>
      <c r="AL1204" s="6">
        <v>201.85730000000001</v>
      </c>
      <c r="AN1204" s="2">
        <v>41730</v>
      </c>
      <c r="AO1204" s="7">
        <v>1838.39</v>
      </c>
      <c r="AQ1204" s="2">
        <v>41730</v>
      </c>
      <c r="AR1204" s="8">
        <v>219.7002</v>
      </c>
      <c r="AT1204" s="2">
        <v>41730</v>
      </c>
      <c r="AU1204" s="8">
        <v>13.1</v>
      </c>
      <c r="AW1204" s="2">
        <v>41730</v>
      </c>
      <c r="AX1204" s="8">
        <v>4268.04</v>
      </c>
    </row>
    <row r="1205" spans="1:50" x14ac:dyDescent="0.2">
      <c r="A1205" s="13">
        <v>41729</v>
      </c>
      <c r="B1205" s="7">
        <v>465.75</v>
      </c>
      <c r="D1205" s="2">
        <v>41729</v>
      </c>
      <c r="E1205" s="10">
        <v>269.68</v>
      </c>
      <c r="G1205" s="2">
        <v>41729</v>
      </c>
      <c r="H1205" s="7">
        <v>1872.34</v>
      </c>
      <c r="J1205" s="2">
        <v>41729</v>
      </c>
      <c r="K1205" s="7">
        <v>3161.6</v>
      </c>
      <c r="M1205" s="2">
        <v>41729</v>
      </c>
      <c r="N1205" s="7">
        <v>1286.9000000000001</v>
      </c>
      <c r="P1205" s="2">
        <v>41729</v>
      </c>
      <c r="Q1205" s="7">
        <v>101.58</v>
      </c>
      <c r="S1205" s="2">
        <v>41729</v>
      </c>
      <c r="T1205" s="7">
        <v>44.877879999999998</v>
      </c>
      <c r="V1205" s="2">
        <v>41729</v>
      </c>
      <c r="W1205" s="7">
        <v>189.9</v>
      </c>
      <c r="Y1205" s="2">
        <v>41729</v>
      </c>
      <c r="Z1205" s="6">
        <v>1.3772</v>
      </c>
      <c r="AB1205" s="2">
        <v>41729</v>
      </c>
      <c r="AC1205" s="6">
        <v>1.6680999999999999</v>
      </c>
      <c r="AE1205" s="2">
        <v>41729</v>
      </c>
      <c r="AF1205" s="6">
        <v>1.1311</v>
      </c>
      <c r="AH1205" s="2">
        <v>41729</v>
      </c>
      <c r="AI1205" s="11">
        <v>9.7020000000000006E-3</v>
      </c>
      <c r="AK1205" s="2">
        <v>41729</v>
      </c>
      <c r="AL1205" s="6">
        <v>202.0402</v>
      </c>
      <c r="AN1205" s="2">
        <v>41729</v>
      </c>
      <c r="AO1205" s="7">
        <v>1840.37</v>
      </c>
      <c r="AQ1205" s="2">
        <v>41729</v>
      </c>
      <c r="AR1205" s="8">
        <v>219.8381</v>
      </c>
      <c r="AT1205" s="2">
        <v>41729</v>
      </c>
      <c r="AU1205" s="8">
        <v>13.88</v>
      </c>
      <c r="AW1205" s="2">
        <v>41729</v>
      </c>
      <c r="AX1205" s="8">
        <v>4198.9939999999997</v>
      </c>
    </row>
    <row r="1206" spans="1:50" x14ac:dyDescent="0.2">
      <c r="A1206" s="13">
        <v>41726</v>
      </c>
      <c r="B1206" s="7">
        <v>504</v>
      </c>
      <c r="D1206" s="2">
        <v>41726</v>
      </c>
      <c r="E1206" s="10">
        <v>266.38</v>
      </c>
      <c r="G1206" s="2">
        <v>41726</v>
      </c>
      <c r="H1206" s="7">
        <v>1857.62</v>
      </c>
      <c r="J1206" s="2">
        <v>41726</v>
      </c>
      <c r="K1206" s="7">
        <v>3172.43</v>
      </c>
      <c r="M1206" s="2">
        <v>41726</v>
      </c>
      <c r="N1206" s="7">
        <v>1293.03</v>
      </c>
      <c r="P1206" s="2">
        <v>41726</v>
      </c>
      <c r="Q1206" s="7">
        <v>101.67</v>
      </c>
      <c r="S1206" s="2">
        <v>41726</v>
      </c>
      <c r="T1206" s="7">
        <v>44.295859999999998</v>
      </c>
      <c r="V1206" s="2">
        <v>41726</v>
      </c>
      <c r="W1206" s="7">
        <v>189.23</v>
      </c>
      <c r="Y1206" s="2">
        <v>41726</v>
      </c>
      <c r="Z1206" s="6">
        <v>1.3753</v>
      </c>
      <c r="AB1206" s="2">
        <v>41726</v>
      </c>
      <c r="AC1206" s="6">
        <v>1.6648000000000001</v>
      </c>
      <c r="AE1206" s="2">
        <v>41726</v>
      </c>
      <c r="AF1206" s="6">
        <v>1.1278999999999999</v>
      </c>
      <c r="AH1206" s="2">
        <v>41726</v>
      </c>
      <c r="AI1206" s="11">
        <v>9.7230000000000007E-3</v>
      </c>
      <c r="AK1206" s="2">
        <v>41726</v>
      </c>
      <c r="AL1206" s="6">
        <v>202.05410000000001</v>
      </c>
      <c r="AN1206" s="2">
        <v>41726</v>
      </c>
      <c r="AO1206" s="7">
        <v>1840.83</v>
      </c>
      <c r="AQ1206" s="2">
        <v>41726</v>
      </c>
      <c r="AR1206" s="8">
        <v>219.88069999999999</v>
      </c>
      <c r="AT1206" s="2">
        <v>41726</v>
      </c>
      <c r="AU1206" s="8">
        <v>14.41</v>
      </c>
      <c r="AW1206" s="2">
        <v>41726</v>
      </c>
      <c r="AX1206" s="8">
        <v>4155.759</v>
      </c>
    </row>
    <row r="1207" spans="1:50" x14ac:dyDescent="0.2">
      <c r="A1207" s="13">
        <v>41725</v>
      </c>
      <c r="B1207" s="7">
        <v>513.58000000000004</v>
      </c>
      <c r="D1207" s="2">
        <v>41725</v>
      </c>
      <c r="E1207" s="10">
        <v>263.27999999999997</v>
      </c>
      <c r="G1207" s="2">
        <v>41725</v>
      </c>
      <c r="H1207" s="7">
        <v>1849.04</v>
      </c>
      <c r="J1207" s="2">
        <v>41725</v>
      </c>
      <c r="K1207" s="7">
        <v>3133.75</v>
      </c>
      <c r="M1207" s="2">
        <v>41725</v>
      </c>
      <c r="N1207" s="7">
        <v>1292.06</v>
      </c>
      <c r="P1207" s="2">
        <v>41725</v>
      </c>
      <c r="Q1207" s="7">
        <v>101.28</v>
      </c>
      <c r="S1207" s="2">
        <v>41725</v>
      </c>
      <c r="T1207" s="7">
        <v>44.67257</v>
      </c>
      <c r="V1207" s="2">
        <v>41725</v>
      </c>
      <c r="W1207" s="7">
        <v>187.12</v>
      </c>
      <c r="Y1207" s="2">
        <v>41725</v>
      </c>
      <c r="Z1207" s="6">
        <v>1.3746</v>
      </c>
      <c r="AB1207" s="2">
        <v>41725</v>
      </c>
      <c r="AC1207" s="6">
        <v>1.6619000000000002</v>
      </c>
      <c r="AE1207" s="2">
        <v>41725</v>
      </c>
      <c r="AF1207" s="6">
        <v>1.1280000000000001</v>
      </c>
      <c r="AH1207" s="2">
        <v>41725</v>
      </c>
      <c r="AI1207" s="11">
        <v>9.7890000000000008E-3</v>
      </c>
      <c r="AK1207" s="2">
        <v>41725</v>
      </c>
      <c r="AL1207" s="6">
        <v>202.29560000000001</v>
      </c>
      <c r="AN1207" s="2">
        <v>41725</v>
      </c>
      <c r="AO1207" s="7">
        <v>1843.68</v>
      </c>
      <c r="AQ1207" s="2">
        <v>41725</v>
      </c>
      <c r="AR1207" s="8">
        <v>220.02889999999999</v>
      </c>
      <c r="AT1207" s="2">
        <v>41725</v>
      </c>
      <c r="AU1207" s="8">
        <v>14.62</v>
      </c>
      <c r="AW1207" s="2">
        <v>41725</v>
      </c>
      <c r="AX1207" s="8">
        <v>4151.232</v>
      </c>
    </row>
    <row r="1208" spans="1:50" x14ac:dyDescent="0.2">
      <c r="A1208" s="13">
        <v>41724</v>
      </c>
      <c r="B1208" s="7">
        <v>561.62</v>
      </c>
      <c r="D1208" s="2">
        <v>41724</v>
      </c>
      <c r="E1208" s="10">
        <v>260.61</v>
      </c>
      <c r="G1208" s="2">
        <v>41724</v>
      </c>
      <c r="H1208" s="7">
        <v>1852.56</v>
      </c>
      <c r="J1208" s="2">
        <v>41724</v>
      </c>
      <c r="K1208" s="7">
        <v>3130.17</v>
      </c>
      <c r="M1208" s="2">
        <v>41724</v>
      </c>
      <c r="N1208" s="7">
        <v>1303.57</v>
      </c>
      <c r="P1208" s="2">
        <v>41724</v>
      </c>
      <c r="Q1208" s="7">
        <v>100.26</v>
      </c>
      <c r="S1208" s="2">
        <v>41724</v>
      </c>
      <c r="T1208" s="7">
        <v>44.147930000000002</v>
      </c>
      <c r="V1208" s="2">
        <v>41724</v>
      </c>
      <c r="W1208" s="7">
        <v>186.31</v>
      </c>
      <c r="Y1208" s="2">
        <v>41724</v>
      </c>
      <c r="Z1208" s="6">
        <v>1.3789</v>
      </c>
      <c r="AB1208" s="2">
        <v>41724</v>
      </c>
      <c r="AC1208" s="6">
        <v>1.6568000000000001</v>
      </c>
      <c r="AE1208" s="2">
        <v>41724</v>
      </c>
      <c r="AF1208" s="6">
        <v>1.1303000000000001</v>
      </c>
      <c r="AH1208" s="2">
        <v>41724</v>
      </c>
      <c r="AI1208" s="11">
        <v>9.7970000000000002E-3</v>
      </c>
      <c r="AK1208" s="2">
        <v>41724</v>
      </c>
      <c r="AL1208" s="6">
        <v>201.69409999999999</v>
      </c>
      <c r="AN1208" s="2">
        <v>41724</v>
      </c>
      <c r="AO1208" s="7">
        <v>1841.44</v>
      </c>
      <c r="AQ1208" s="2">
        <v>41724</v>
      </c>
      <c r="AR1208" s="8">
        <v>219.59700000000001</v>
      </c>
      <c r="AT1208" s="2">
        <v>41724</v>
      </c>
      <c r="AU1208" s="8">
        <v>14.93</v>
      </c>
      <c r="AW1208" s="2">
        <v>41724</v>
      </c>
      <c r="AX1208" s="8">
        <v>4173.5789999999997</v>
      </c>
    </row>
    <row r="1209" spans="1:50" x14ac:dyDescent="0.2">
      <c r="A1209" s="13">
        <v>41723</v>
      </c>
      <c r="B1209" s="7">
        <v>572</v>
      </c>
      <c r="D1209" s="2">
        <v>41723</v>
      </c>
      <c r="E1209" s="10">
        <v>258.57</v>
      </c>
      <c r="G1209" s="2">
        <v>41723</v>
      </c>
      <c r="H1209" s="7">
        <v>1865.62</v>
      </c>
      <c r="J1209" s="2">
        <v>41723</v>
      </c>
      <c r="K1209" s="7">
        <v>3096.64</v>
      </c>
      <c r="M1209" s="2">
        <v>41723</v>
      </c>
      <c r="N1209" s="7">
        <v>1311.03</v>
      </c>
      <c r="P1209" s="2">
        <v>41723</v>
      </c>
      <c r="Q1209" s="7">
        <v>99.19</v>
      </c>
      <c r="S1209" s="2">
        <v>41723</v>
      </c>
      <c r="T1209" s="7">
        <v>44.418370000000003</v>
      </c>
      <c r="V1209" s="2">
        <v>41723</v>
      </c>
      <c r="W1209" s="7">
        <v>188.94</v>
      </c>
      <c r="Y1209" s="2">
        <v>41723</v>
      </c>
      <c r="Z1209" s="6">
        <v>1.3827</v>
      </c>
      <c r="AB1209" s="2">
        <v>41723</v>
      </c>
      <c r="AC1209" s="6">
        <v>1.6528</v>
      </c>
      <c r="AE1209" s="2">
        <v>41723</v>
      </c>
      <c r="AF1209" s="6">
        <v>1.1329</v>
      </c>
      <c r="AH1209" s="2">
        <v>41723</v>
      </c>
      <c r="AI1209" s="11">
        <v>9.7789999999999995E-3</v>
      </c>
      <c r="AK1209" s="2">
        <v>41723</v>
      </c>
      <c r="AL1209" s="6">
        <v>201.38980000000001</v>
      </c>
      <c r="AN1209" s="2">
        <v>41723</v>
      </c>
      <c r="AO1209" s="7">
        <v>1837.8</v>
      </c>
      <c r="AQ1209" s="2">
        <v>41723</v>
      </c>
      <c r="AR1209" s="8">
        <v>219.30629999999999</v>
      </c>
      <c r="AT1209" s="2">
        <v>41723</v>
      </c>
      <c r="AU1209" s="8">
        <v>14.02</v>
      </c>
      <c r="AW1209" s="2">
        <v>41723</v>
      </c>
      <c r="AX1209" s="8">
        <v>4234.268</v>
      </c>
    </row>
    <row r="1210" spans="1:50" x14ac:dyDescent="0.2">
      <c r="A1210" s="13">
        <v>41722</v>
      </c>
      <c r="B1210" s="7">
        <v>582.45000000000005</v>
      </c>
      <c r="D1210" s="2">
        <v>41722</v>
      </c>
      <c r="E1210" s="10">
        <v>257.55</v>
      </c>
      <c r="G1210" s="2">
        <v>41722</v>
      </c>
      <c r="H1210" s="7">
        <v>1857.44</v>
      </c>
      <c r="J1210" s="2">
        <v>41722</v>
      </c>
      <c r="K1210" s="7">
        <v>3052.91</v>
      </c>
      <c r="M1210" s="2">
        <v>41722</v>
      </c>
      <c r="N1210" s="7">
        <v>1311.06</v>
      </c>
      <c r="P1210" s="2">
        <v>41722</v>
      </c>
      <c r="Q1210" s="7">
        <v>99.6</v>
      </c>
      <c r="S1210" s="2">
        <v>41722</v>
      </c>
      <c r="T1210" s="7">
        <v>44.639659999999999</v>
      </c>
      <c r="V1210" s="2">
        <v>41722</v>
      </c>
      <c r="W1210" s="7">
        <v>185.93</v>
      </c>
      <c r="Y1210" s="2">
        <v>41722</v>
      </c>
      <c r="Z1210" s="6">
        <v>1.3875999999999999</v>
      </c>
      <c r="AB1210" s="2">
        <v>41722</v>
      </c>
      <c r="AC1210" s="6">
        <v>1.6536</v>
      </c>
      <c r="AE1210" s="2">
        <v>41722</v>
      </c>
      <c r="AF1210" s="6">
        <v>1.1373</v>
      </c>
      <c r="AH1210" s="2">
        <v>41722</v>
      </c>
      <c r="AI1210" s="11">
        <v>9.7879999999999998E-3</v>
      </c>
      <c r="AK1210" s="2">
        <v>41722</v>
      </c>
      <c r="AL1210" s="6">
        <v>201.2364</v>
      </c>
      <c r="AN1210" s="2">
        <v>41722</v>
      </c>
      <c r="AO1210" s="7">
        <v>1837.23</v>
      </c>
      <c r="AQ1210" s="2">
        <v>41722</v>
      </c>
      <c r="AR1210" s="8">
        <v>219.10130000000001</v>
      </c>
      <c r="AT1210" s="2">
        <v>41722</v>
      </c>
      <c r="AU1210" s="8">
        <v>15.09</v>
      </c>
      <c r="AW1210" s="2">
        <v>41722</v>
      </c>
      <c r="AX1210" s="8">
        <v>4226.3850000000002</v>
      </c>
    </row>
    <row r="1211" spans="1:50" x14ac:dyDescent="0.2">
      <c r="A1211" s="13">
        <v>41719</v>
      </c>
      <c r="B1211" s="7">
        <v>571.71</v>
      </c>
      <c r="D1211" s="2">
        <v>41719</v>
      </c>
      <c r="E1211" s="10">
        <v>253.75</v>
      </c>
      <c r="G1211" s="2">
        <v>41719</v>
      </c>
      <c r="H1211" s="7">
        <v>1866.52</v>
      </c>
      <c r="J1211" s="2">
        <v>41719</v>
      </c>
      <c r="K1211" s="7">
        <v>3096.49</v>
      </c>
      <c r="M1211" s="2">
        <v>41719</v>
      </c>
      <c r="N1211" s="7">
        <v>1335.33</v>
      </c>
      <c r="P1211" s="2">
        <v>41719</v>
      </c>
      <c r="Q1211" s="7">
        <v>99.46</v>
      </c>
      <c r="S1211" s="2">
        <v>41719</v>
      </c>
      <c r="T1211" s="7">
        <v>43.642899999999997</v>
      </c>
      <c r="V1211" s="2">
        <v>41719</v>
      </c>
      <c r="W1211" s="7">
        <v>186.01</v>
      </c>
      <c r="Y1211" s="2">
        <v>41719</v>
      </c>
      <c r="Z1211" s="6">
        <v>1.3795999999999999</v>
      </c>
      <c r="AB1211" s="2">
        <v>41719</v>
      </c>
      <c r="AC1211" s="6">
        <v>1.6496</v>
      </c>
      <c r="AE1211" s="2">
        <v>41719</v>
      </c>
      <c r="AF1211" s="6">
        <v>1.1329</v>
      </c>
      <c r="AH1211" s="2">
        <v>41719</v>
      </c>
      <c r="AI1211" s="11">
        <v>9.7800000000000005E-3</v>
      </c>
      <c r="AK1211" s="2">
        <v>41719</v>
      </c>
      <c r="AL1211" s="6">
        <v>200.85310000000001</v>
      </c>
      <c r="AN1211" s="2">
        <v>41719</v>
      </c>
      <c r="AO1211" s="7">
        <v>1836.04</v>
      </c>
      <c r="AQ1211" s="2">
        <v>41719</v>
      </c>
      <c r="AR1211" s="8">
        <v>218.75059999999999</v>
      </c>
      <c r="AT1211" s="2">
        <v>41719</v>
      </c>
      <c r="AU1211" s="8">
        <v>15</v>
      </c>
      <c r="AW1211" s="2">
        <v>41719</v>
      </c>
      <c r="AX1211" s="8">
        <v>4276.7879999999996</v>
      </c>
    </row>
    <row r="1212" spans="1:50" x14ac:dyDescent="0.2">
      <c r="A1212" s="13">
        <v>41718</v>
      </c>
      <c r="B1212" s="7">
        <v>581.84</v>
      </c>
      <c r="D1212" s="2">
        <v>41718</v>
      </c>
      <c r="E1212" s="10">
        <v>251.61</v>
      </c>
      <c r="G1212" s="2">
        <v>41718</v>
      </c>
      <c r="H1212" s="7">
        <v>1872.01</v>
      </c>
      <c r="J1212" s="2">
        <v>41718</v>
      </c>
      <c r="K1212" s="7">
        <v>3088.9</v>
      </c>
      <c r="M1212" s="2">
        <v>41718</v>
      </c>
      <c r="N1212" s="7">
        <v>1330.62</v>
      </c>
      <c r="P1212" s="2">
        <v>41718</v>
      </c>
      <c r="Q1212" s="7">
        <v>99.43</v>
      </c>
      <c r="S1212" s="2">
        <v>41718</v>
      </c>
      <c r="T1212" s="7">
        <v>44.0886</v>
      </c>
      <c r="V1212" s="2">
        <v>41718</v>
      </c>
      <c r="W1212" s="7">
        <v>184.66</v>
      </c>
      <c r="Y1212" s="2">
        <v>41718</v>
      </c>
      <c r="Z1212" s="6">
        <v>1.3776999999999999</v>
      </c>
      <c r="AB1212" s="2">
        <v>41718</v>
      </c>
      <c r="AC1212" s="6">
        <v>1.6499000000000001</v>
      </c>
      <c r="AE1212" s="2">
        <v>41718</v>
      </c>
      <c r="AF1212" s="6">
        <v>1.1309</v>
      </c>
      <c r="AH1212" s="2">
        <v>41718</v>
      </c>
      <c r="AI1212" s="11">
        <v>9.7579999999999993E-3</v>
      </c>
      <c r="AK1212" s="2">
        <v>41718</v>
      </c>
      <c r="AL1212" s="6">
        <v>200.67019999999999</v>
      </c>
      <c r="AN1212" s="2">
        <v>41718</v>
      </c>
      <c r="AO1212" s="7">
        <v>1832.83</v>
      </c>
      <c r="AQ1212" s="2">
        <v>41718</v>
      </c>
      <c r="AR1212" s="8">
        <v>218.5162</v>
      </c>
      <c r="AT1212" s="2">
        <v>41718</v>
      </c>
      <c r="AU1212" s="8">
        <v>14.52</v>
      </c>
      <c r="AW1212" s="2">
        <v>41718</v>
      </c>
      <c r="AX1212" s="8">
        <v>4319.2860000000001</v>
      </c>
    </row>
    <row r="1213" spans="1:50" x14ac:dyDescent="0.2">
      <c r="A1213" s="13">
        <v>41717</v>
      </c>
      <c r="B1213" s="7">
        <v>603.85</v>
      </c>
      <c r="D1213" s="2">
        <v>41717</v>
      </c>
      <c r="E1213" s="10">
        <v>253.4</v>
      </c>
      <c r="G1213" s="2">
        <v>41717</v>
      </c>
      <c r="H1213" s="7">
        <v>1860.77</v>
      </c>
      <c r="J1213" s="2">
        <v>41717</v>
      </c>
      <c r="K1213" s="7">
        <v>3076.36</v>
      </c>
      <c r="M1213" s="2">
        <v>41717</v>
      </c>
      <c r="N1213" s="7">
        <v>1340.12</v>
      </c>
      <c r="P1213" s="2">
        <v>41717</v>
      </c>
      <c r="Q1213" s="7">
        <v>100.37</v>
      </c>
      <c r="S1213" s="2">
        <v>41717</v>
      </c>
      <c r="T1213" s="7">
        <v>44.616199999999999</v>
      </c>
      <c r="V1213" s="2">
        <v>41717</v>
      </c>
      <c r="W1213" s="7">
        <v>187.94</v>
      </c>
      <c r="Y1213" s="2">
        <v>41717</v>
      </c>
      <c r="Z1213" s="6">
        <v>1.3915999999999999</v>
      </c>
      <c r="AB1213" s="2">
        <v>41717</v>
      </c>
      <c r="AC1213" s="6">
        <v>1.6644999999999999</v>
      </c>
      <c r="AE1213" s="2">
        <v>41717</v>
      </c>
      <c r="AF1213" s="6">
        <v>1.1437999999999999</v>
      </c>
      <c r="AH1213" s="2">
        <v>41717</v>
      </c>
      <c r="AI1213" s="11">
        <v>9.8370000000000003E-3</v>
      </c>
      <c r="AK1213" s="2">
        <v>41717</v>
      </c>
      <c r="AL1213" s="6">
        <v>201.1765</v>
      </c>
      <c r="AN1213" s="2">
        <v>41717</v>
      </c>
      <c r="AO1213" s="7">
        <v>1833.44</v>
      </c>
      <c r="AQ1213" s="2">
        <v>41717</v>
      </c>
      <c r="AR1213" s="8">
        <v>218.9966</v>
      </c>
      <c r="AT1213" s="2">
        <v>41717</v>
      </c>
      <c r="AU1213" s="8">
        <v>15.12</v>
      </c>
      <c r="AW1213" s="2">
        <v>41717</v>
      </c>
      <c r="AX1213" s="8">
        <v>4307.6019999999999</v>
      </c>
    </row>
    <row r="1214" spans="1:50" x14ac:dyDescent="0.2">
      <c r="A1214" s="13">
        <v>41716</v>
      </c>
      <c r="B1214" s="7">
        <v>617.86</v>
      </c>
      <c r="D1214" s="2">
        <v>41716</v>
      </c>
      <c r="E1214" s="10">
        <v>252.74</v>
      </c>
      <c r="G1214" s="2">
        <v>41716</v>
      </c>
      <c r="H1214" s="7">
        <v>1872.25</v>
      </c>
      <c r="J1214" s="2">
        <v>41716</v>
      </c>
      <c r="K1214" s="7">
        <v>3073.75</v>
      </c>
      <c r="M1214" s="2">
        <v>41716</v>
      </c>
      <c r="N1214" s="7">
        <v>1360.31</v>
      </c>
      <c r="P1214" s="2">
        <v>41716</v>
      </c>
      <c r="Q1214" s="7">
        <v>99.7</v>
      </c>
      <c r="S1214" s="2">
        <v>41716</v>
      </c>
      <c r="T1214" s="7">
        <v>43.901899999999998</v>
      </c>
      <c r="V1214" s="2">
        <v>41716</v>
      </c>
      <c r="W1214" s="7">
        <v>186.71</v>
      </c>
      <c r="Y1214" s="2">
        <v>41716</v>
      </c>
      <c r="Z1214" s="6">
        <v>1.3921999999999999</v>
      </c>
      <c r="AB1214" s="2">
        <v>41716</v>
      </c>
      <c r="AC1214" s="6">
        <v>1.6581999999999999</v>
      </c>
      <c r="AE1214" s="2">
        <v>41716</v>
      </c>
      <c r="AF1214" s="6">
        <v>1.1444000000000001</v>
      </c>
      <c r="AH1214" s="2">
        <v>41716</v>
      </c>
      <c r="AI1214" s="11">
        <v>9.8589999999999997E-3</v>
      </c>
      <c r="AK1214" s="2">
        <v>41716</v>
      </c>
      <c r="AL1214" s="6">
        <v>201.34549999999999</v>
      </c>
      <c r="AN1214" s="2">
        <v>41716</v>
      </c>
      <c r="AO1214" s="7">
        <v>1841.27</v>
      </c>
      <c r="AQ1214" s="2">
        <v>41716</v>
      </c>
      <c r="AR1214" s="8">
        <v>219.26589999999999</v>
      </c>
      <c r="AT1214" s="2">
        <v>41716</v>
      </c>
      <c r="AU1214" s="8">
        <v>14.52</v>
      </c>
      <c r="AW1214" s="2">
        <v>41716</v>
      </c>
      <c r="AX1214" s="8">
        <v>4333.3130000000001</v>
      </c>
    </row>
    <row r="1215" spans="1:50" x14ac:dyDescent="0.2">
      <c r="A1215" s="13">
        <v>41715</v>
      </c>
      <c r="B1215" s="7">
        <v>613</v>
      </c>
      <c r="D1215" s="2">
        <v>41715</v>
      </c>
      <c r="E1215" s="10">
        <v>248.72</v>
      </c>
      <c r="G1215" s="2">
        <v>41715</v>
      </c>
      <c r="H1215" s="7">
        <v>1858.83</v>
      </c>
      <c r="J1215" s="2">
        <v>41715</v>
      </c>
      <c r="K1215" s="7">
        <v>3049.19</v>
      </c>
      <c r="M1215" s="2">
        <v>41715</v>
      </c>
      <c r="N1215" s="7">
        <v>1371.52</v>
      </c>
      <c r="P1215" s="2">
        <v>41715</v>
      </c>
      <c r="Q1215" s="7">
        <v>98.08</v>
      </c>
      <c r="S1215" s="2">
        <v>41715</v>
      </c>
      <c r="T1215" s="7">
        <v>43.017600000000002</v>
      </c>
      <c r="V1215" s="2">
        <v>41715</v>
      </c>
      <c r="W1215" s="7">
        <v>185.8</v>
      </c>
      <c r="Y1215" s="2">
        <v>41715</v>
      </c>
      <c r="Z1215" s="6">
        <v>1.3925000000000001</v>
      </c>
      <c r="AB1215" s="2">
        <v>41715</v>
      </c>
      <c r="AC1215" s="6">
        <v>1.6637999999999999</v>
      </c>
      <c r="AE1215" s="2">
        <v>41715</v>
      </c>
      <c r="AF1215" s="6">
        <v>1.1457999999999999</v>
      </c>
      <c r="AH1215" s="2">
        <v>41715</v>
      </c>
      <c r="AI1215" s="11">
        <v>9.8399999999999998E-3</v>
      </c>
      <c r="AK1215" s="2">
        <v>41715</v>
      </c>
      <c r="AL1215" s="6">
        <v>201.36429999999999</v>
      </c>
      <c r="AN1215" s="2">
        <v>41715</v>
      </c>
      <c r="AO1215" s="7">
        <v>1839.37</v>
      </c>
      <c r="AQ1215" s="2">
        <v>41715</v>
      </c>
      <c r="AR1215" s="8">
        <v>219.1772</v>
      </c>
      <c r="AT1215" s="2">
        <v>41715</v>
      </c>
      <c r="AU1215" s="8">
        <v>15.64</v>
      </c>
      <c r="AW1215" s="2">
        <v>41715</v>
      </c>
      <c r="AX1215" s="8">
        <v>4279.9489999999996</v>
      </c>
    </row>
    <row r="1216" spans="1:50" x14ac:dyDescent="0.2">
      <c r="A1216" s="13">
        <v>41712</v>
      </c>
      <c r="B1216" s="7">
        <v>635.5</v>
      </c>
      <c r="D1216" s="2">
        <v>41712</v>
      </c>
      <c r="E1216" s="10">
        <v>247.39</v>
      </c>
      <c r="G1216" s="2">
        <v>41712</v>
      </c>
      <c r="H1216" s="7">
        <v>1841.13</v>
      </c>
      <c r="J1216" s="2">
        <v>41712</v>
      </c>
      <c r="K1216" s="7">
        <v>3004.64</v>
      </c>
      <c r="M1216" s="2">
        <v>41712</v>
      </c>
      <c r="N1216" s="7">
        <v>1377.61</v>
      </c>
      <c r="P1216" s="2">
        <v>41712</v>
      </c>
      <c r="Q1216" s="7">
        <v>98.89</v>
      </c>
      <c r="S1216" s="2">
        <v>41712</v>
      </c>
      <c r="T1216" s="7">
        <v>43.490299999999998</v>
      </c>
      <c r="V1216" s="2">
        <v>41712</v>
      </c>
      <c r="W1216" s="7">
        <v>186.02</v>
      </c>
      <c r="Y1216" s="2">
        <v>41712</v>
      </c>
      <c r="Z1216" s="6">
        <v>1.3900000000000001</v>
      </c>
      <c r="AB1216" s="2">
        <v>41712</v>
      </c>
      <c r="AC1216" s="6">
        <v>1.6625000000000001</v>
      </c>
      <c r="AE1216" s="2">
        <v>41712</v>
      </c>
      <c r="AF1216" s="6">
        <v>1.1461999999999999</v>
      </c>
      <c r="AH1216" s="2">
        <v>41712</v>
      </c>
      <c r="AI1216" s="11">
        <v>9.8639999999999995E-3</v>
      </c>
      <c r="AK1216" s="2">
        <v>41712</v>
      </c>
      <c r="AL1216" s="6">
        <v>201.3502</v>
      </c>
      <c r="AN1216" s="2">
        <v>41712</v>
      </c>
      <c r="AO1216" s="7">
        <v>1843.31</v>
      </c>
      <c r="AQ1216" s="2">
        <v>41712</v>
      </c>
      <c r="AR1216" s="8">
        <v>219.17949999999999</v>
      </c>
      <c r="AT1216" s="2">
        <v>41712</v>
      </c>
      <c r="AU1216" s="8">
        <v>17.82</v>
      </c>
      <c r="AW1216" s="2">
        <v>41712</v>
      </c>
      <c r="AX1216" s="8">
        <v>4245.3959999999997</v>
      </c>
    </row>
    <row r="1217" spans="1:50" x14ac:dyDescent="0.2">
      <c r="A1217" s="13">
        <v>41711</v>
      </c>
      <c r="B1217" s="7">
        <v>637.27</v>
      </c>
      <c r="D1217" s="2">
        <v>41711</v>
      </c>
      <c r="E1217" s="10">
        <v>249.39</v>
      </c>
      <c r="G1217" s="2">
        <v>41711</v>
      </c>
      <c r="H1217" s="7">
        <v>1846.34</v>
      </c>
      <c r="J1217" s="2">
        <v>41711</v>
      </c>
      <c r="K1217" s="7">
        <v>3019.54</v>
      </c>
      <c r="M1217" s="2">
        <v>41711</v>
      </c>
      <c r="N1217" s="7">
        <v>1371.38</v>
      </c>
      <c r="P1217" s="2">
        <v>41711</v>
      </c>
      <c r="Q1217" s="7">
        <v>98.2</v>
      </c>
      <c r="S1217" s="2">
        <v>41711</v>
      </c>
      <c r="T1217" s="7">
        <v>43.200400000000002</v>
      </c>
      <c r="V1217" s="2">
        <v>41711</v>
      </c>
      <c r="W1217" s="7">
        <v>185.29</v>
      </c>
      <c r="Y1217" s="2">
        <v>41711</v>
      </c>
      <c r="Z1217" s="6">
        <v>1.3856999999999999</v>
      </c>
      <c r="AB1217" s="2">
        <v>41711</v>
      </c>
      <c r="AC1217" s="6">
        <v>1.6631</v>
      </c>
      <c r="AE1217" s="2">
        <v>41711</v>
      </c>
      <c r="AF1217" s="6">
        <v>1.1423000000000001</v>
      </c>
      <c r="AH1217" s="2">
        <v>41711</v>
      </c>
      <c r="AI1217" s="11">
        <v>9.8209999999999999E-3</v>
      </c>
      <c r="AK1217" s="2">
        <v>41711</v>
      </c>
      <c r="AL1217" s="6">
        <v>201.37280000000001</v>
      </c>
      <c r="AN1217" s="2">
        <v>41711</v>
      </c>
      <c r="AO1217" s="7">
        <v>1843.63</v>
      </c>
      <c r="AQ1217" s="2">
        <v>41711</v>
      </c>
      <c r="AR1217" s="8">
        <v>219.1825</v>
      </c>
      <c r="AT1217" s="2">
        <v>41711</v>
      </c>
      <c r="AU1217" s="8">
        <v>16.22</v>
      </c>
      <c r="AW1217" s="2">
        <v>41711</v>
      </c>
      <c r="AX1217" s="8">
        <v>4260.42</v>
      </c>
    </row>
    <row r="1218" spans="1:50" x14ac:dyDescent="0.2">
      <c r="A1218" s="13">
        <v>41710</v>
      </c>
      <c r="B1218" s="7">
        <v>639.03</v>
      </c>
      <c r="D1218" s="2">
        <v>41710</v>
      </c>
      <c r="E1218" s="10">
        <v>251.36</v>
      </c>
      <c r="G1218" s="2">
        <v>41710</v>
      </c>
      <c r="H1218" s="7">
        <v>1868.2</v>
      </c>
      <c r="J1218" s="2">
        <v>41710</v>
      </c>
      <c r="K1218" s="7">
        <v>3065.46</v>
      </c>
      <c r="M1218" s="2">
        <v>41710</v>
      </c>
      <c r="N1218" s="7">
        <v>1367.08</v>
      </c>
      <c r="P1218" s="2">
        <v>41710</v>
      </c>
      <c r="Q1218" s="7">
        <v>97.99</v>
      </c>
      <c r="S1218" s="2">
        <v>41710</v>
      </c>
      <c r="T1218" s="7">
        <v>43.472000000000001</v>
      </c>
      <c r="V1218" s="2">
        <v>41710</v>
      </c>
      <c r="W1218" s="7">
        <v>187.06</v>
      </c>
      <c r="Y1218" s="2">
        <v>41710</v>
      </c>
      <c r="Z1218" s="6">
        <v>1.3902999999999999</v>
      </c>
      <c r="AB1218" s="2">
        <v>41710</v>
      </c>
      <c r="AC1218" s="6">
        <v>1.6611</v>
      </c>
      <c r="AE1218" s="2">
        <v>41710</v>
      </c>
      <c r="AF1218" s="6">
        <v>1.1437999999999999</v>
      </c>
      <c r="AH1218" s="2">
        <v>41710</v>
      </c>
      <c r="AI1218" s="11">
        <v>9.7409999999999997E-3</v>
      </c>
      <c r="AK1218" s="2">
        <v>41710</v>
      </c>
      <c r="AL1218" s="6">
        <v>200.88069999999999</v>
      </c>
      <c r="AN1218" s="2">
        <v>41710</v>
      </c>
      <c r="AO1218" s="7">
        <v>1837.66</v>
      </c>
      <c r="AQ1218" s="2">
        <v>41710</v>
      </c>
      <c r="AR1218" s="8">
        <v>218.7979</v>
      </c>
      <c r="AT1218" s="2">
        <v>41710</v>
      </c>
      <c r="AU1218" s="8">
        <v>14.47</v>
      </c>
      <c r="AW1218" s="2">
        <v>41710</v>
      </c>
      <c r="AX1218" s="8">
        <v>4323.3320000000003</v>
      </c>
    </row>
    <row r="1219" spans="1:50" x14ac:dyDescent="0.2">
      <c r="A1219" s="13">
        <v>41709</v>
      </c>
      <c r="B1219" s="7">
        <v>638.79999999999995</v>
      </c>
      <c r="D1219" s="2">
        <v>41709</v>
      </c>
      <c r="E1219" s="10">
        <v>254.51</v>
      </c>
      <c r="G1219" s="2">
        <v>41709</v>
      </c>
      <c r="H1219" s="7">
        <v>1867.63</v>
      </c>
      <c r="J1219" s="2">
        <v>41709</v>
      </c>
      <c r="K1219" s="7">
        <v>3092.55</v>
      </c>
      <c r="M1219" s="2">
        <v>41709</v>
      </c>
      <c r="N1219" s="7">
        <v>1347.97</v>
      </c>
      <c r="P1219" s="2">
        <v>41709</v>
      </c>
      <c r="Q1219" s="7">
        <v>100.03</v>
      </c>
      <c r="S1219" s="2">
        <v>41709</v>
      </c>
      <c r="T1219" s="7">
        <v>42.966299999999997</v>
      </c>
      <c r="V1219" s="2">
        <v>41709</v>
      </c>
      <c r="W1219" s="7">
        <v>186.49</v>
      </c>
      <c r="Y1219" s="2">
        <v>41709</v>
      </c>
      <c r="Z1219" s="6">
        <v>1.3864000000000001</v>
      </c>
      <c r="AB1219" s="2">
        <v>41709</v>
      </c>
      <c r="AC1219" s="6">
        <v>1.6617999999999999</v>
      </c>
      <c r="AE1219" s="2">
        <v>41709</v>
      </c>
      <c r="AF1219" s="6">
        <v>1.1386000000000001</v>
      </c>
      <c r="AH1219" s="2">
        <v>41709</v>
      </c>
      <c r="AI1219" s="11">
        <v>9.7079999999999996E-3</v>
      </c>
      <c r="AK1219" s="2">
        <v>41709</v>
      </c>
      <c r="AL1219" s="6">
        <v>200.78280000000001</v>
      </c>
      <c r="AN1219" s="2">
        <v>41709</v>
      </c>
      <c r="AO1219" s="7">
        <v>1834.79</v>
      </c>
      <c r="AQ1219" s="2">
        <v>41709</v>
      </c>
      <c r="AR1219" s="8">
        <v>218.56950000000001</v>
      </c>
      <c r="AT1219" s="2">
        <v>41709</v>
      </c>
      <c r="AU1219" s="8">
        <v>14.8</v>
      </c>
      <c r="AW1219" s="2">
        <v>41709</v>
      </c>
      <c r="AX1219" s="8">
        <v>4307.1880000000001</v>
      </c>
    </row>
    <row r="1220" spans="1:50" x14ac:dyDescent="0.2">
      <c r="A1220" s="13">
        <v>41708</v>
      </c>
      <c r="B1220" s="7">
        <v>628.25</v>
      </c>
      <c r="D1220" s="2">
        <v>41708</v>
      </c>
      <c r="E1220" s="10">
        <v>255.29</v>
      </c>
      <c r="G1220" s="2">
        <v>41708</v>
      </c>
      <c r="H1220" s="7">
        <v>1877.17</v>
      </c>
      <c r="J1220" s="2">
        <v>41708</v>
      </c>
      <c r="K1220" s="7">
        <v>3092.79</v>
      </c>
      <c r="M1220" s="2">
        <v>41708</v>
      </c>
      <c r="N1220" s="7">
        <v>1340.96</v>
      </c>
      <c r="P1220" s="2">
        <v>41708</v>
      </c>
      <c r="Q1220" s="7">
        <v>101.12</v>
      </c>
      <c r="S1220" s="2">
        <v>41708</v>
      </c>
      <c r="T1220" s="7">
        <v>42.431399999999996</v>
      </c>
      <c r="V1220" s="2">
        <v>41708</v>
      </c>
      <c r="W1220" s="7">
        <v>190.01</v>
      </c>
      <c r="Y1220" s="2">
        <v>41708</v>
      </c>
      <c r="Z1220" s="6">
        <v>1.3874</v>
      </c>
      <c r="AB1220" s="2">
        <v>41708</v>
      </c>
      <c r="AC1220" s="6">
        <v>1.6644000000000001</v>
      </c>
      <c r="AE1220" s="2">
        <v>41708</v>
      </c>
      <c r="AF1220" s="6">
        <v>1.139</v>
      </c>
      <c r="AH1220" s="2">
        <v>41708</v>
      </c>
      <c r="AI1220" s="11">
        <v>9.6900000000000007E-3</v>
      </c>
      <c r="AK1220" s="2">
        <v>41708</v>
      </c>
      <c r="AL1220" s="6">
        <v>200.8254</v>
      </c>
      <c r="AN1220" s="2">
        <v>41708</v>
      </c>
      <c r="AO1220" s="7">
        <v>1833.75</v>
      </c>
      <c r="AQ1220" s="2">
        <v>41708</v>
      </c>
      <c r="AR1220" s="8">
        <v>218.7406</v>
      </c>
      <c r="AT1220" s="2">
        <v>41708</v>
      </c>
      <c r="AU1220" s="8">
        <v>14.2</v>
      </c>
      <c r="AW1220" s="2">
        <v>41708</v>
      </c>
      <c r="AX1220" s="8">
        <v>4334.4480000000003</v>
      </c>
    </row>
    <row r="1221" spans="1:50" x14ac:dyDescent="0.2">
      <c r="A1221" s="13">
        <v>41705</v>
      </c>
      <c r="B1221" s="7">
        <v>626.74</v>
      </c>
      <c r="D1221" s="2">
        <v>41705</v>
      </c>
      <c r="E1221" s="10">
        <v>258.7</v>
      </c>
      <c r="G1221" s="2">
        <v>41705</v>
      </c>
      <c r="H1221" s="7">
        <v>1878.04</v>
      </c>
      <c r="J1221" s="2">
        <v>41705</v>
      </c>
      <c r="K1221" s="7">
        <v>3095.31</v>
      </c>
      <c r="M1221" s="2">
        <v>41705</v>
      </c>
      <c r="N1221" s="7">
        <v>1338.55</v>
      </c>
      <c r="P1221" s="2">
        <v>41705</v>
      </c>
      <c r="Q1221" s="7">
        <v>102.58</v>
      </c>
      <c r="S1221" s="2">
        <v>41705</v>
      </c>
      <c r="T1221" s="7">
        <v>43.3979</v>
      </c>
      <c r="V1221" s="2">
        <v>41705</v>
      </c>
      <c r="W1221" s="7">
        <v>191.68</v>
      </c>
      <c r="Y1221" s="2">
        <v>41705</v>
      </c>
      <c r="Z1221" s="6">
        <v>1.3875</v>
      </c>
      <c r="AB1221" s="2">
        <v>41705</v>
      </c>
      <c r="AC1221" s="6">
        <v>1.6726000000000001</v>
      </c>
      <c r="AE1221" s="2">
        <v>41705</v>
      </c>
      <c r="AF1221" s="6">
        <v>1.1394</v>
      </c>
      <c r="AH1221" s="2">
        <v>41705</v>
      </c>
      <c r="AI1221" s="11">
        <v>9.6790000000000001E-3</v>
      </c>
      <c r="AK1221" s="2">
        <v>41705</v>
      </c>
      <c r="AL1221" s="6">
        <v>200.82929999999999</v>
      </c>
      <c r="AN1221" s="2">
        <v>41705</v>
      </c>
      <c r="AO1221" s="7">
        <v>1832.95</v>
      </c>
      <c r="AQ1221" s="2">
        <v>41705</v>
      </c>
      <c r="AR1221" s="8">
        <v>218.441</v>
      </c>
      <c r="AT1221" s="2">
        <v>41705</v>
      </c>
      <c r="AU1221" s="8">
        <v>14.11</v>
      </c>
      <c r="AW1221" s="2">
        <v>41705</v>
      </c>
      <c r="AX1221" s="8">
        <v>4336.223</v>
      </c>
    </row>
    <row r="1222" spans="1:50" x14ac:dyDescent="0.2">
      <c r="A1222" s="13">
        <v>41704</v>
      </c>
      <c r="B1222" s="7">
        <v>660.9</v>
      </c>
      <c r="D1222" s="2">
        <v>41704</v>
      </c>
      <c r="E1222" s="10">
        <v>260.3</v>
      </c>
      <c r="G1222" s="2">
        <v>41704</v>
      </c>
      <c r="H1222" s="7">
        <v>1877.03</v>
      </c>
      <c r="J1222" s="2">
        <v>41704</v>
      </c>
      <c r="K1222" s="7">
        <v>3144.53</v>
      </c>
      <c r="M1222" s="2">
        <v>41704</v>
      </c>
      <c r="N1222" s="7">
        <v>1348.97</v>
      </c>
      <c r="P1222" s="2">
        <v>41704</v>
      </c>
      <c r="Q1222" s="7">
        <v>101.56</v>
      </c>
      <c r="S1222" s="2">
        <v>41704</v>
      </c>
      <c r="T1222" s="7">
        <v>43.1038</v>
      </c>
      <c r="V1222" s="2">
        <v>41704</v>
      </c>
      <c r="W1222" s="7">
        <v>197.07</v>
      </c>
      <c r="Y1222" s="2">
        <v>41704</v>
      </c>
      <c r="Z1222" s="6">
        <v>1.3858999999999999</v>
      </c>
      <c r="AB1222" s="2">
        <v>41704</v>
      </c>
      <c r="AC1222" s="6">
        <v>1.6762000000000001</v>
      </c>
      <c r="AE1222" s="2">
        <v>41704</v>
      </c>
      <c r="AF1222" s="6">
        <v>1.1362000000000001</v>
      </c>
      <c r="AH1222" s="2">
        <v>41704</v>
      </c>
      <c r="AI1222" s="11">
        <v>9.7129999999999994E-3</v>
      </c>
      <c r="AK1222" s="2">
        <v>41704</v>
      </c>
      <c r="AL1222" s="6">
        <v>200.79949999999999</v>
      </c>
      <c r="AN1222" s="2">
        <v>41704</v>
      </c>
      <c r="AO1222" s="7">
        <v>1837.47</v>
      </c>
      <c r="AQ1222" s="2">
        <v>41704</v>
      </c>
      <c r="AR1222" s="8">
        <v>218.28729999999999</v>
      </c>
      <c r="AT1222" s="2">
        <v>41704</v>
      </c>
      <c r="AU1222" s="8">
        <v>14.21</v>
      </c>
      <c r="AW1222" s="2">
        <v>41704</v>
      </c>
      <c r="AX1222" s="8">
        <v>4352.125</v>
      </c>
    </row>
    <row r="1223" spans="1:50" x14ac:dyDescent="0.2">
      <c r="A1223" s="13">
        <v>41703</v>
      </c>
      <c r="B1223" s="7">
        <v>667</v>
      </c>
      <c r="D1223" s="2">
        <v>41703</v>
      </c>
      <c r="E1223" s="10">
        <v>257.45</v>
      </c>
      <c r="G1223" s="2">
        <v>41703</v>
      </c>
      <c r="H1223" s="7">
        <v>1873.81</v>
      </c>
      <c r="J1223" s="2">
        <v>41703</v>
      </c>
      <c r="K1223" s="7">
        <v>3135.97</v>
      </c>
      <c r="M1223" s="2">
        <v>41703</v>
      </c>
      <c r="N1223" s="7">
        <v>1341.15</v>
      </c>
      <c r="P1223" s="2">
        <v>41703</v>
      </c>
      <c r="Q1223" s="7">
        <v>101.45</v>
      </c>
      <c r="S1223" s="2">
        <v>41703</v>
      </c>
      <c r="T1223" s="7">
        <v>42.593299999999999</v>
      </c>
      <c r="V1223" s="2">
        <v>41703</v>
      </c>
      <c r="W1223" s="7">
        <v>196.07</v>
      </c>
      <c r="Y1223" s="2">
        <v>41703</v>
      </c>
      <c r="Z1223" s="6">
        <v>1.3734999999999999</v>
      </c>
      <c r="AB1223" s="2">
        <v>41703</v>
      </c>
      <c r="AC1223" s="6">
        <v>1.6733</v>
      </c>
      <c r="AE1223" s="2">
        <v>41703</v>
      </c>
      <c r="AF1223" s="6">
        <v>1.1269</v>
      </c>
      <c r="AH1223" s="2">
        <v>41703</v>
      </c>
      <c r="AI1223" s="11">
        <v>9.7680000000000006E-3</v>
      </c>
      <c r="AK1223" s="2">
        <v>41703</v>
      </c>
      <c r="AL1223" s="6">
        <v>201.6942</v>
      </c>
      <c r="AN1223" s="2">
        <v>41703</v>
      </c>
      <c r="AO1223" s="7">
        <v>1840.61</v>
      </c>
      <c r="AQ1223" s="2">
        <v>41703</v>
      </c>
      <c r="AR1223" s="8">
        <v>218.95140000000001</v>
      </c>
      <c r="AT1223" s="2">
        <v>41703</v>
      </c>
      <c r="AU1223" s="8">
        <v>13.89</v>
      </c>
      <c r="AW1223" s="2">
        <v>41703</v>
      </c>
      <c r="AX1223" s="8">
        <v>4357.9740000000002</v>
      </c>
    </row>
    <row r="1224" spans="1:50" x14ac:dyDescent="0.2">
      <c r="A1224" s="13">
        <v>41702</v>
      </c>
      <c r="B1224" s="7">
        <v>672.1</v>
      </c>
      <c r="D1224" s="2">
        <v>41702</v>
      </c>
      <c r="E1224" s="10">
        <v>258.73</v>
      </c>
      <c r="G1224" s="2">
        <v>41702</v>
      </c>
      <c r="H1224" s="7">
        <v>1873.91</v>
      </c>
      <c r="J1224" s="2">
        <v>41702</v>
      </c>
      <c r="K1224" s="7">
        <v>3136.33</v>
      </c>
      <c r="M1224" s="2">
        <v>41702</v>
      </c>
      <c r="N1224" s="7">
        <v>1337.27</v>
      </c>
      <c r="P1224" s="2">
        <v>41702</v>
      </c>
      <c r="Q1224" s="7">
        <v>103.33</v>
      </c>
      <c r="S1224" s="2">
        <v>41702</v>
      </c>
      <c r="T1224" s="7">
        <v>42.7012</v>
      </c>
      <c r="V1224" s="2">
        <v>41702</v>
      </c>
      <c r="W1224" s="7">
        <v>196.12</v>
      </c>
      <c r="Y1224" s="2">
        <v>41702</v>
      </c>
      <c r="Z1224" s="6">
        <v>1.3733</v>
      </c>
      <c r="AB1224" s="2">
        <v>41702</v>
      </c>
      <c r="AC1224" s="6">
        <v>1.6673</v>
      </c>
      <c r="AE1224" s="2">
        <v>41702</v>
      </c>
      <c r="AF1224" s="6">
        <v>1.1275999999999999</v>
      </c>
      <c r="AH1224" s="2">
        <v>41702</v>
      </c>
      <c r="AI1224" s="11">
        <v>9.7870000000000006E-3</v>
      </c>
      <c r="AK1224" s="2">
        <v>41702</v>
      </c>
      <c r="AL1224" s="6">
        <v>201.49279999999999</v>
      </c>
      <c r="AN1224" s="2">
        <v>41702</v>
      </c>
      <c r="AO1224" s="7">
        <v>1840.77</v>
      </c>
      <c r="AQ1224" s="2">
        <v>41702</v>
      </c>
      <c r="AR1224" s="8">
        <v>218.79400000000001</v>
      </c>
      <c r="AT1224" s="2">
        <v>41702</v>
      </c>
      <c r="AU1224" s="8">
        <v>14.1</v>
      </c>
      <c r="AW1224" s="2">
        <v>41702</v>
      </c>
      <c r="AX1224" s="8">
        <v>4351.9719999999998</v>
      </c>
    </row>
    <row r="1225" spans="1:50" x14ac:dyDescent="0.2">
      <c r="A1225" s="13">
        <v>41701</v>
      </c>
      <c r="B1225" s="7">
        <v>669.76</v>
      </c>
      <c r="D1225" s="2">
        <v>41701</v>
      </c>
      <c r="E1225" s="10">
        <v>255.94</v>
      </c>
      <c r="G1225" s="2">
        <v>41701</v>
      </c>
      <c r="H1225" s="7">
        <v>1845.73</v>
      </c>
      <c r="J1225" s="2">
        <v>41701</v>
      </c>
      <c r="K1225" s="7">
        <v>3053.99</v>
      </c>
      <c r="M1225" s="2">
        <v>41701</v>
      </c>
      <c r="N1225" s="7">
        <v>1351.59</v>
      </c>
      <c r="P1225" s="2">
        <v>41701</v>
      </c>
      <c r="Q1225" s="7">
        <v>104.92</v>
      </c>
      <c r="S1225" s="2">
        <v>41701</v>
      </c>
      <c r="T1225" s="7">
        <v>41.881500000000003</v>
      </c>
      <c r="V1225" s="2">
        <v>41701</v>
      </c>
      <c r="W1225" s="7">
        <v>192.52</v>
      </c>
      <c r="Y1225" s="2">
        <v>41701</v>
      </c>
      <c r="Z1225" s="6">
        <v>1.3735999999999999</v>
      </c>
      <c r="AB1225" s="2">
        <v>41701</v>
      </c>
      <c r="AC1225" s="6">
        <v>1.6655</v>
      </c>
      <c r="AE1225" s="2">
        <v>41701</v>
      </c>
      <c r="AF1225" s="6">
        <v>1.1333</v>
      </c>
      <c r="AH1225" s="2">
        <v>41701</v>
      </c>
      <c r="AI1225" s="11">
        <v>9.8600000000000007E-3</v>
      </c>
      <c r="AK1225" s="2">
        <v>41701</v>
      </c>
      <c r="AL1225" s="6">
        <v>201.55250000000001</v>
      </c>
      <c r="AN1225" s="2">
        <v>41701</v>
      </c>
      <c r="AO1225" s="7">
        <v>1847.07</v>
      </c>
      <c r="AQ1225" s="2">
        <v>41701</v>
      </c>
      <c r="AR1225" s="8">
        <v>218.7448</v>
      </c>
      <c r="AT1225" s="2">
        <v>41701</v>
      </c>
      <c r="AU1225" s="8">
        <v>16</v>
      </c>
      <c r="AW1225" s="2">
        <v>41701</v>
      </c>
      <c r="AX1225" s="8">
        <v>4277.3010000000004</v>
      </c>
    </row>
    <row r="1226" spans="1:50" x14ac:dyDescent="0.2">
      <c r="A1226" s="13">
        <v>41698</v>
      </c>
      <c r="B1226" s="7">
        <v>566.91</v>
      </c>
      <c r="D1226" s="2">
        <v>41698</v>
      </c>
      <c r="E1226" s="10">
        <v>262.32</v>
      </c>
      <c r="G1226" s="2">
        <v>41698</v>
      </c>
      <c r="H1226" s="7">
        <v>1859.45</v>
      </c>
      <c r="J1226" s="2">
        <v>41698</v>
      </c>
      <c r="K1226" s="7">
        <v>3149.23</v>
      </c>
      <c r="M1226" s="2">
        <v>41698</v>
      </c>
      <c r="N1226" s="7">
        <v>1322.5</v>
      </c>
      <c r="P1226" s="2">
        <v>41698</v>
      </c>
      <c r="Q1226" s="7">
        <v>102.59</v>
      </c>
      <c r="S1226" s="2">
        <v>41698</v>
      </c>
      <c r="T1226" s="7">
        <v>41.024999999999999</v>
      </c>
      <c r="V1226" s="2">
        <v>41698</v>
      </c>
      <c r="W1226" s="7">
        <v>194.52</v>
      </c>
      <c r="Y1226" s="2">
        <v>41698</v>
      </c>
      <c r="Z1226" s="6">
        <v>1.3808</v>
      </c>
      <c r="AB1226" s="2">
        <v>41698</v>
      </c>
      <c r="AC1226" s="6">
        <v>1.6728000000000001</v>
      </c>
      <c r="AE1226" s="2">
        <v>41698</v>
      </c>
      <c r="AF1226" s="6">
        <v>1.1360999999999999</v>
      </c>
      <c r="AH1226" s="2">
        <v>41698</v>
      </c>
      <c r="AI1226" s="11">
        <v>9.7979999999999994E-3</v>
      </c>
      <c r="AK1226" s="2">
        <v>41698</v>
      </c>
      <c r="AL1226" s="6">
        <v>201.0187</v>
      </c>
      <c r="AN1226" s="2">
        <v>41698</v>
      </c>
      <c r="AO1226" s="7">
        <v>1843.51</v>
      </c>
      <c r="AQ1226" s="2">
        <v>41698</v>
      </c>
      <c r="AR1226" s="8">
        <v>218.24359999999999</v>
      </c>
      <c r="AT1226" s="2">
        <v>41698</v>
      </c>
      <c r="AU1226" s="8">
        <v>14</v>
      </c>
      <c r="AW1226" s="2">
        <v>41698</v>
      </c>
      <c r="AX1226" s="8">
        <v>4308.1189999999997</v>
      </c>
    </row>
    <row r="1227" spans="1:50" x14ac:dyDescent="0.2">
      <c r="A1227" s="13">
        <v>41697</v>
      </c>
      <c r="B1227" s="7">
        <v>578.79</v>
      </c>
      <c r="D1227" s="2">
        <v>41697</v>
      </c>
      <c r="E1227" s="10">
        <v>262.35000000000002</v>
      </c>
      <c r="G1227" s="2">
        <v>41697</v>
      </c>
      <c r="H1227" s="7">
        <v>1854.29</v>
      </c>
      <c r="J1227" s="2">
        <v>41697</v>
      </c>
      <c r="K1227" s="7">
        <v>3134.94</v>
      </c>
      <c r="M1227" s="2">
        <v>41697</v>
      </c>
      <c r="N1227" s="7">
        <v>1333.98</v>
      </c>
      <c r="P1227" s="2">
        <v>41697</v>
      </c>
      <c r="Q1227" s="7">
        <v>102.4</v>
      </c>
      <c r="S1227" s="2">
        <v>41697</v>
      </c>
      <c r="T1227" s="7">
        <v>40.251600000000003</v>
      </c>
      <c r="V1227" s="2">
        <v>41697</v>
      </c>
      <c r="W1227" s="7">
        <v>194.75</v>
      </c>
      <c r="Y1227" s="2">
        <v>41697</v>
      </c>
      <c r="Z1227" s="6">
        <v>1.3711</v>
      </c>
      <c r="AB1227" s="2">
        <v>41697</v>
      </c>
      <c r="AC1227" s="6">
        <v>1.6682999999999999</v>
      </c>
      <c r="AE1227" s="2">
        <v>41697</v>
      </c>
      <c r="AF1227" s="6">
        <v>1.1262000000000001</v>
      </c>
      <c r="AH1227" s="2">
        <v>41697</v>
      </c>
      <c r="AI1227" s="11">
        <v>9.7949999999999999E-3</v>
      </c>
      <c r="AK1227" s="2">
        <v>41697</v>
      </c>
      <c r="AL1227" s="6">
        <v>201.58090000000001</v>
      </c>
      <c r="AN1227" s="2">
        <v>41697</v>
      </c>
      <c r="AO1227" s="7">
        <v>1844.35</v>
      </c>
      <c r="AQ1227" s="2">
        <v>41697</v>
      </c>
      <c r="AR1227" s="8">
        <v>218.72489999999999</v>
      </c>
      <c r="AT1227" s="2">
        <v>41697</v>
      </c>
      <c r="AU1227" s="8">
        <v>14.04</v>
      </c>
      <c r="AW1227" s="2">
        <v>41697</v>
      </c>
      <c r="AX1227" s="8">
        <v>4318.933</v>
      </c>
    </row>
    <row r="1228" spans="1:50" x14ac:dyDescent="0.2">
      <c r="A1228" s="13">
        <v>41696</v>
      </c>
      <c r="B1228" s="7">
        <v>580.76</v>
      </c>
      <c r="D1228" s="2">
        <v>41696</v>
      </c>
      <c r="E1228" s="10">
        <v>259.54000000000002</v>
      </c>
      <c r="G1228" s="2">
        <v>41696</v>
      </c>
      <c r="H1228" s="7">
        <v>1845.16</v>
      </c>
      <c r="J1228" s="2">
        <v>41696</v>
      </c>
      <c r="K1228" s="7">
        <v>3148.19</v>
      </c>
      <c r="M1228" s="2">
        <v>41696</v>
      </c>
      <c r="N1228" s="7">
        <v>1329.38</v>
      </c>
      <c r="P1228" s="2">
        <v>41696</v>
      </c>
      <c r="Q1228" s="7">
        <v>102.59</v>
      </c>
      <c r="S1228" s="2">
        <v>41696</v>
      </c>
      <c r="T1228" s="7">
        <v>40.890999999999998</v>
      </c>
      <c r="V1228" s="2">
        <v>41696</v>
      </c>
      <c r="W1228" s="7">
        <v>194.71</v>
      </c>
      <c r="Y1228" s="2">
        <v>41696</v>
      </c>
      <c r="Z1228" s="6">
        <v>1.3672</v>
      </c>
      <c r="AB1228" s="2">
        <v>41696</v>
      </c>
      <c r="AC1228" s="6">
        <v>1.6637</v>
      </c>
      <c r="AE1228" s="2">
        <v>41696</v>
      </c>
      <c r="AF1228" s="6">
        <v>1.121</v>
      </c>
      <c r="AH1228" s="2">
        <v>41696</v>
      </c>
      <c r="AI1228" s="11">
        <v>9.75E-3</v>
      </c>
      <c r="AK1228" s="2">
        <v>41696</v>
      </c>
      <c r="AL1228" s="6">
        <v>201.03319999999999</v>
      </c>
      <c r="AN1228" s="2">
        <v>41696</v>
      </c>
      <c r="AO1228" s="7">
        <v>1841.38</v>
      </c>
      <c r="AQ1228" s="2">
        <v>41696</v>
      </c>
      <c r="AR1228" s="8">
        <v>218.18729999999999</v>
      </c>
      <c r="AT1228" s="2">
        <v>41696</v>
      </c>
      <c r="AU1228" s="8">
        <v>14.35</v>
      </c>
      <c r="AW1228" s="2">
        <v>41696</v>
      </c>
      <c r="AX1228" s="8">
        <v>4292.0640000000003</v>
      </c>
    </row>
    <row r="1229" spans="1:50" x14ac:dyDescent="0.2">
      <c r="A1229" s="13">
        <v>41695</v>
      </c>
      <c r="B1229" s="7">
        <v>609.96</v>
      </c>
      <c r="D1229" s="2">
        <v>41695</v>
      </c>
      <c r="E1229" s="10">
        <v>259.02999999999997</v>
      </c>
      <c r="G1229" s="2">
        <v>41695</v>
      </c>
      <c r="H1229" s="7">
        <v>1845.12</v>
      </c>
      <c r="J1229" s="2">
        <v>41695</v>
      </c>
      <c r="K1229" s="7">
        <v>3157.48</v>
      </c>
      <c r="M1229" s="2">
        <v>41695</v>
      </c>
      <c r="N1229" s="7">
        <v>1342.5</v>
      </c>
      <c r="P1229" s="2">
        <v>41695</v>
      </c>
      <c r="Q1229" s="7">
        <v>101.83</v>
      </c>
      <c r="S1229" s="2">
        <v>41695</v>
      </c>
      <c r="T1229" s="7">
        <v>41.105400000000003</v>
      </c>
      <c r="V1229" s="2">
        <v>41695</v>
      </c>
      <c r="W1229" s="7">
        <v>194.93</v>
      </c>
      <c r="Y1229" s="2">
        <v>41695</v>
      </c>
      <c r="Z1229" s="6">
        <v>1.3752</v>
      </c>
      <c r="AB1229" s="2">
        <v>41695</v>
      </c>
      <c r="AC1229" s="6">
        <v>1.6698</v>
      </c>
      <c r="AE1229" s="2">
        <v>41695</v>
      </c>
      <c r="AF1229" s="6">
        <v>1.1278999999999999</v>
      </c>
      <c r="AH1229" s="2">
        <v>41695</v>
      </c>
      <c r="AI1229" s="11">
        <v>9.7879999999999998E-3</v>
      </c>
      <c r="AK1229" s="2">
        <v>41695</v>
      </c>
      <c r="AL1229" s="6">
        <v>200.58279999999999</v>
      </c>
      <c r="AN1229" s="2">
        <v>41695</v>
      </c>
      <c r="AO1229" s="7">
        <v>1838.81</v>
      </c>
      <c r="AQ1229" s="2">
        <v>41695</v>
      </c>
      <c r="AR1229" s="8">
        <v>217.73869999999999</v>
      </c>
      <c r="AT1229" s="2">
        <v>41695</v>
      </c>
      <c r="AU1229" s="8">
        <v>13.67</v>
      </c>
      <c r="AW1229" s="2">
        <v>41695</v>
      </c>
      <c r="AX1229" s="8">
        <v>4287.5870000000004</v>
      </c>
    </row>
    <row r="1230" spans="1:50" x14ac:dyDescent="0.2">
      <c r="A1230" s="13">
        <v>41694</v>
      </c>
      <c r="B1230" s="7">
        <v>451.58</v>
      </c>
      <c r="D1230" s="2">
        <v>41694</v>
      </c>
      <c r="E1230" s="10">
        <v>260.99</v>
      </c>
      <c r="G1230" s="2">
        <v>41694</v>
      </c>
      <c r="H1230" s="7">
        <v>1847.61</v>
      </c>
      <c r="J1230" s="2">
        <v>41694</v>
      </c>
      <c r="K1230" s="7">
        <v>3157.31</v>
      </c>
      <c r="M1230" s="2">
        <v>41694</v>
      </c>
      <c r="N1230" s="7">
        <v>1336.64</v>
      </c>
      <c r="P1230" s="2">
        <v>41694</v>
      </c>
      <c r="Q1230" s="7">
        <v>102.82</v>
      </c>
      <c r="S1230" s="2">
        <v>41694</v>
      </c>
      <c r="T1230" s="7">
        <v>40.843200000000003</v>
      </c>
      <c r="V1230" s="2">
        <v>41694</v>
      </c>
      <c r="W1230" s="7">
        <v>194.91</v>
      </c>
      <c r="Y1230" s="2">
        <v>41694</v>
      </c>
      <c r="Z1230" s="6">
        <v>1.3736999999999999</v>
      </c>
      <c r="AB1230" s="2">
        <v>41694</v>
      </c>
      <c r="AC1230" s="6">
        <v>1.6646999999999998</v>
      </c>
      <c r="AE1230" s="2">
        <v>41694</v>
      </c>
      <c r="AF1230" s="6">
        <v>1.1249</v>
      </c>
      <c r="AH1230" s="2">
        <v>41694</v>
      </c>
      <c r="AI1230" s="11">
        <v>9.7529999999999995E-3</v>
      </c>
      <c r="AK1230" s="2">
        <v>41694</v>
      </c>
      <c r="AL1230" s="6">
        <v>200.239</v>
      </c>
      <c r="AN1230" s="2">
        <v>41694</v>
      </c>
      <c r="AO1230" s="7">
        <v>1834.03</v>
      </c>
      <c r="AQ1230" s="2">
        <v>41694</v>
      </c>
      <c r="AR1230" s="8">
        <v>217.4659</v>
      </c>
      <c r="AT1230" s="2">
        <v>41694</v>
      </c>
      <c r="AU1230" s="8">
        <v>14.23</v>
      </c>
      <c r="AW1230" s="2">
        <v>41694</v>
      </c>
      <c r="AX1230" s="8">
        <v>4292.9679999999998</v>
      </c>
    </row>
    <row r="1231" spans="1:50" x14ac:dyDescent="0.2">
      <c r="A1231" s="13">
        <v>41691</v>
      </c>
      <c r="B1231" s="7">
        <v>563.30999999999995</v>
      </c>
      <c r="D1231" s="2">
        <v>41691</v>
      </c>
      <c r="E1231" s="10">
        <v>261.48</v>
      </c>
      <c r="G1231" s="2">
        <v>41691</v>
      </c>
      <c r="H1231" s="7">
        <v>1836.25</v>
      </c>
      <c r="J1231" s="2">
        <v>41691</v>
      </c>
      <c r="K1231" s="7">
        <v>3131.67</v>
      </c>
      <c r="M1231" s="2">
        <v>41691</v>
      </c>
      <c r="N1231" s="7">
        <v>1320.9</v>
      </c>
      <c r="P1231" s="2">
        <v>41691</v>
      </c>
      <c r="Q1231" s="7">
        <v>102.2</v>
      </c>
      <c r="S1231" s="2">
        <v>41691</v>
      </c>
      <c r="T1231" s="7">
        <v>40.497900000000001</v>
      </c>
      <c r="V1231" s="2">
        <v>41691</v>
      </c>
      <c r="W1231" s="7">
        <v>196.4</v>
      </c>
      <c r="Y1231" s="2">
        <v>41691</v>
      </c>
      <c r="Z1231" s="6">
        <v>1.3734999999999999</v>
      </c>
      <c r="AB1231" s="2">
        <v>41691</v>
      </c>
      <c r="AC1231" s="6">
        <v>1.6640000000000001</v>
      </c>
      <c r="AE1231" s="2">
        <v>41691</v>
      </c>
      <c r="AF1231" s="6">
        <v>1.1266</v>
      </c>
      <c r="AH1231" s="2">
        <v>41691</v>
      </c>
      <c r="AI1231" s="11">
        <v>9.7429999999999999E-3</v>
      </c>
      <c r="AK1231" s="2">
        <v>41691</v>
      </c>
      <c r="AL1231" s="6">
        <v>200.26650000000001</v>
      </c>
      <c r="AN1231" s="2">
        <v>41691</v>
      </c>
      <c r="AO1231" s="7">
        <v>1834.65</v>
      </c>
      <c r="AQ1231" s="2">
        <v>41691</v>
      </c>
      <c r="AR1231" s="8">
        <v>217.5471</v>
      </c>
      <c r="AT1231" s="2">
        <v>41691</v>
      </c>
      <c r="AU1231" s="8">
        <v>14.68</v>
      </c>
      <c r="AW1231" s="2">
        <v>41691</v>
      </c>
      <c r="AX1231" s="8">
        <v>4263.4110000000001</v>
      </c>
    </row>
    <row r="1232" spans="1:50" x14ac:dyDescent="0.2">
      <c r="A1232" s="13">
        <v>41690</v>
      </c>
      <c r="B1232" s="7">
        <v>571.37</v>
      </c>
      <c r="D1232" s="2">
        <v>41690</v>
      </c>
      <c r="E1232" s="10">
        <v>259.98</v>
      </c>
      <c r="G1232" s="2">
        <v>41690</v>
      </c>
      <c r="H1232" s="7">
        <v>1839.78</v>
      </c>
      <c r="J1232" s="2">
        <v>41690</v>
      </c>
      <c r="K1232" s="7">
        <v>3121.59</v>
      </c>
      <c r="M1232" s="2">
        <v>41690</v>
      </c>
      <c r="N1232" s="7">
        <v>1315.67</v>
      </c>
      <c r="P1232" s="2">
        <v>41690</v>
      </c>
      <c r="Q1232" s="7">
        <v>102.92</v>
      </c>
      <c r="S1232" s="2">
        <v>41690</v>
      </c>
      <c r="T1232" s="7">
        <v>40.683599999999998</v>
      </c>
      <c r="V1232" s="2">
        <v>41690</v>
      </c>
      <c r="W1232" s="7">
        <v>196.38</v>
      </c>
      <c r="Y1232" s="2">
        <v>41690</v>
      </c>
      <c r="Z1232" s="6">
        <v>1.3700999999999999</v>
      </c>
      <c r="AB1232" s="2">
        <v>41690</v>
      </c>
      <c r="AC1232" s="6">
        <v>1.6652</v>
      </c>
      <c r="AE1232" s="2">
        <v>41690</v>
      </c>
      <c r="AF1232" s="6">
        <v>1.1228</v>
      </c>
      <c r="AH1232" s="2">
        <v>41690</v>
      </c>
      <c r="AI1232" s="11">
        <v>9.7680000000000006E-3</v>
      </c>
      <c r="AK1232" s="2">
        <v>41690</v>
      </c>
      <c r="AL1232" s="6">
        <v>199.95570000000001</v>
      </c>
      <c r="AN1232" s="2">
        <v>41690</v>
      </c>
      <c r="AO1232" s="7">
        <v>1832.58</v>
      </c>
      <c r="AQ1232" s="2">
        <v>41690</v>
      </c>
      <c r="AR1232" s="8">
        <v>217.1687</v>
      </c>
      <c r="AT1232" s="2">
        <v>41690</v>
      </c>
      <c r="AU1232" s="8">
        <v>14.79</v>
      </c>
      <c r="AW1232" s="2">
        <v>41690</v>
      </c>
      <c r="AX1232" s="8">
        <v>4267.5450000000001</v>
      </c>
    </row>
    <row r="1233" spans="1:50" x14ac:dyDescent="0.2">
      <c r="A1233" s="13">
        <v>41689</v>
      </c>
      <c r="B1233" s="7">
        <v>612.22</v>
      </c>
      <c r="D1233" s="2">
        <v>41689</v>
      </c>
      <c r="E1233" s="10">
        <v>261.24</v>
      </c>
      <c r="G1233" s="2">
        <v>41689</v>
      </c>
      <c r="H1233" s="7">
        <v>1828.75</v>
      </c>
      <c r="J1233" s="2">
        <v>41689</v>
      </c>
      <c r="K1233" s="7">
        <v>3120.8</v>
      </c>
      <c r="M1233" s="2">
        <v>41689</v>
      </c>
      <c r="N1233" s="7">
        <v>1319.5</v>
      </c>
      <c r="P1233" s="2">
        <v>41689</v>
      </c>
      <c r="Q1233" s="7">
        <v>103.31</v>
      </c>
      <c r="S1233" s="2">
        <v>41689</v>
      </c>
      <c r="T1233" s="7">
        <v>40.563899999999997</v>
      </c>
      <c r="V1233" s="2">
        <v>41689</v>
      </c>
      <c r="W1233" s="7">
        <v>197.09</v>
      </c>
      <c r="Y1233" s="2">
        <v>41689</v>
      </c>
      <c r="Z1233" s="6">
        <v>1.3752</v>
      </c>
      <c r="AB1233" s="2">
        <v>41689</v>
      </c>
      <c r="AC1233" s="6">
        <v>1.6724000000000001</v>
      </c>
      <c r="AE1233" s="2">
        <v>41689</v>
      </c>
      <c r="AF1233" s="6">
        <v>1.1272</v>
      </c>
      <c r="AH1233" s="2">
        <v>41689</v>
      </c>
      <c r="AI1233" s="11">
        <v>9.7769999999999992E-3</v>
      </c>
      <c r="AK1233" s="2">
        <v>41689</v>
      </c>
      <c r="AL1233" s="6">
        <v>200.4785</v>
      </c>
      <c r="AN1233" s="2">
        <v>41689</v>
      </c>
      <c r="AO1233" s="7">
        <v>1834.54</v>
      </c>
      <c r="AQ1233" s="2">
        <v>41689</v>
      </c>
      <c r="AR1233" s="8">
        <v>217.61539999999999</v>
      </c>
      <c r="AT1233" s="2">
        <v>41689</v>
      </c>
      <c r="AU1233" s="8">
        <v>15.5</v>
      </c>
      <c r="AW1233" s="2">
        <v>41689</v>
      </c>
      <c r="AX1233" s="8">
        <v>4237.9539999999997</v>
      </c>
    </row>
    <row r="1234" spans="1:50" x14ac:dyDescent="0.2">
      <c r="A1234" s="13">
        <v>41688</v>
      </c>
      <c r="B1234" s="7">
        <v>626.32000000000005</v>
      </c>
      <c r="D1234" s="2">
        <v>41688</v>
      </c>
      <c r="E1234" s="10">
        <v>260.86</v>
      </c>
      <c r="G1234" s="2">
        <v>41688</v>
      </c>
      <c r="H1234" s="7">
        <v>1840.76</v>
      </c>
      <c r="J1234" s="2">
        <v>41688</v>
      </c>
      <c r="K1234" s="7">
        <v>3117.44</v>
      </c>
      <c r="M1234" s="2">
        <v>41688</v>
      </c>
      <c r="N1234" s="7">
        <v>1323.12</v>
      </c>
      <c r="P1234" s="2">
        <v>41688</v>
      </c>
      <c r="Q1234" s="7">
        <v>102.43</v>
      </c>
      <c r="S1234" s="2">
        <v>41688</v>
      </c>
      <c r="T1234" s="7">
        <v>40.323399999999999</v>
      </c>
      <c r="V1234" s="2">
        <v>41688</v>
      </c>
      <c r="W1234" s="7">
        <v>197.21</v>
      </c>
      <c r="Y1234" s="2">
        <v>41688</v>
      </c>
      <c r="Z1234" s="6">
        <v>1.3754</v>
      </c>
      <c r="AB1234" s="2">
        <v>41688</v>
      </c>
      <c r="AC1234" s="6">
        <v>1.6696</v>
      </c>
      <c r="AE1234" s="2">
        <v>41688</v>
      </c>
      <c r="AF1234" s="6">
        <v>1.1256999999999999</v>
      </c>
      <c r="AH1234" s="2">
        <v>41688</v>
      </c>
      <c r="AI1234" s="11">
        <v>9.7680000000000006E-3</v>
      </c>
      <c r="AK1234" s="2">
        <v>41688</v>
      </c>
      <c r="AL1234" s="6">
        <v>200.3922</v>
      </c>
      <c r="AN1234" s="2">
        <v>41688</v>
      </c>
      <c r="AO1234" s="7">
        <v>1836.54</v>
      </c>
      <c r="AQ1234" s="2">
        <v>41688</v>
      </c>
      <c r="AR1234" s="8">
        <v>217.59200000000001</v>
      </c>
      <c r="AT1234" s="2">
        <v>41688</v>
      </c>
      <c r="AU1234" s="8">
        <v>13.87</v>
      </c>
      <c r="AW1234" s="2">
        <v>41688</v>
      </c>
      <c r="AX1234" s="8">
        <v>4272.7830000000004</v>
      </c>
    </row>
    <row r="1235" spans="1:50" x14ac:dyDescent="0.2">
      <c r="A1235" s="13">
        <v>41687</v>
      </c>
      <c r="B1235" s="7">
        <v>642.5</v>
      </c>
      <c r="D1235" s="2">
        <v>41687</v>
      </c>
      <c r="E1235" s="10">
        <v>262.79000000000002</v>
      </c>
      <c r="G1235" s="2">
        <v>41687</v>
      </c>
      <c r="H1235" s="7">
        <v>1838.63</v>
      </c>
      <c r="J1235" s="2">
        <v>41687</v>
      </c>
      <c r="K1235" s="7">
        <v>3118.91</v>
      </c>
      <c r="M1235" s="2">
        <v>41687</v>
      </c>
      <c r="N1235" s="7">
        <v>1328.85</v>
      </c>
      <c r="P1235" s="2">
        <v>41687</v>
      </c>
      <c r="Q1235" s="7">
        <v>100.3</v>
      </c>
      <c r="S1235" s="2">
        <v>41687</v>
      </c>
      <c r="T1235" s="7">
        <v>39.721200000000003</v>
      </c>
      <c r="V1235" s="2">
        <v>41687</v>
      </c>
      <c r="W1235" s="7">
        <v>195.32</v>
      </c>
      <c r="Y1235" s="2">
        <v>41687</v>
      </c>
      <c r="Z1235" s="6">
        <v>1.3696999999999999</v>
      </c>
      <c r="AB1235" s="2">
        <v>41687</v>
      </c>
      <c r="AC1235" s="6">
        <v>1.6698</v>
      </c>
      <c r="AE1235" s="2">
        <v>41687</v>
      </c>
      <c r="AF1235" s="6">
        <v>1.1213</v>
      </c>
      <c r="AH1235" s="2">
        <v>41687</v>
      </c>
      <c r="AI1235" s="11">
        <v>9.8130000000000005E-3</v>
      </c>
      <c r="AK1235" s="2">
        <v>41687</v>
      </c>
      <c r="AL1235" s="6">
        <v>200.3236</v>
      </c>
      <c r="AN1235" s="2">
        <v>41687</v>
      </c>
      <c r="AO1235" s="7">
        <v>1833.27</v>
      </c>
      <c r="AQ1235" s="2">
        <v>41687</v>
      </c>
      <c r="AR1235" s="8">
        <v>217.34569999999999</v>
      </c>
      <c r="AT1235" s="2">
        <v>41687</v>
      </c>
      <c r="AU1235" s="8">
        <v>13.57</v>
      </c>
      <c r="AW1235" s="2">
        <v>41687</v>
      </c>
      <c r="AX1235" s="8">
        <v>4244.0249999999996</v>
      </c>
    </row>
    <row r="1236" spans="1:50" x14ac:dyDescent="0.2">
      <c r="A1236" s="13">
        <v>41684</v>
      </c>
      <c r="B1236" s="7">
        <v>652.17999999999995</v>
      </c>
      <c r="D1236" s="2">
        <v>41684</v>
      </c>
      <c r="E1236" s="10">
        <v>261.10000000000002</v>
      </c>
      <c r="G1236" s="2">
        <v>41684</v>
      </c>
      <c r="H1236" s="7">
        <v>1838.63</v>
      </c>
      <c r="J1236" s="2">
        <v>41684</v>
      </c>
      <c r="K1236" s="7">
        <v>3119.06</v>
      </c>
      <c r="M1236" s="2">
        <v>41684</v>
      </c>
      <c r="N1236" s="7">
        <v>1318.78</v>
      </c>
      <c r="P1236" s="2">
        <v>41684</v>
      </c>
      <c r="Q1236" s="7">
        <v>100.3</v>
      </c>
      <c r="S1236" s="2">
        <v>41684</v>
      </c>
      <c r="T1236" s="7">
        <v>39.721200000000003</v>
      </c>
      <c r="V1236" s="2">
        <v>41684</v>
      </c>
      <c r="W1236" s="7">
        <v>195.32</v>
      </c>
      <c r="Y1236" s="2">
        <v>41684</v>
      </c>
      <c r="Z1236" s="6">
        <v>1.3694999999999999</v>
      </c>
      <c r="AB1236" s="2">
        <v>41684</v>
      </c>
      <c r="AC1236" s="6">
        <v>1.6733</v>
      </c>
      <c r="AE1236" s="2">
        <v>41684</v>
      </c>
      <c r="AF1236" s="6">
        <v>1.1206</v>
      </c>
      <c r="AH1236" s="2">
        <v>41684</v>
      </c>
      <c r="AI1236" s="11">
        <v>9.8200000000000006E-3</v>
      </c>
      <c r="AK1236" s="2">
        <v>41684</v>
      </c>
      <c r="AL1236" s="6">
        <v>200.2396</v>
      </c>
      <c r="AN1236" s="2">
        <v>41684</v>
      </c>
      <c r="AO1236" s="7">
        <v>1833.27</v>
      </c>
      <c r="AQ1236" s="2">
        <v>41684</v>
      </c>
      <c r="AR1236" s="8">
        <v>217.1799</v>
      </c>
      <c r="AT1236" s="2">
        <v>41684</v>
      </c>
      <c r="AU1236" s="8">
        <v>13.57</v>
      </c>
      <c r="AW1236" s="2">
        <v>41684</v>
      </c>
      <c r="AX1236" s="8">
        <v>4244.0249999999996</v>
      </c>
    </row>
    <row r="1237" spans="1:50" x14ac:dyDescent="0.2">
      <c r="A1237" s="13">
        <v>41683</v>
      </c>
      <c r="B1237" s="7">
        <v>581.64</v>
      </c>
      <c r="D1237" s="2">
        <v>41683</v>
      </c>
      <c r="E1237" s="10">
        <v>258.27999999999997</v>
      </c>
      <c r="G1237" s="2">
        <v>41683</v>
      </c>
      <c r="H1237" s="7">
        <v>1829.83</v>
      </c>
      <c r="J1237" s="2">
        <v>41683</v>
      </c>
      <c r="K1237" s="7">
        <v>3097.95</v>
      </c>
      <c r="M1237" s="2">
        <v>41683</v>
      </c>
      <c r="N1237" s="7">
        <v>1298.69</v>
      </c>
      <c r="P1237" s="2">
        <v>41683</v>
      </c>
      <c r="Q1237" s="7">
        <v>100.35</v>
      </c>
      <c r="S1237" s="2">
        <v>41683</v>
      </c>
      <c r="T1237" s="7">
        <v>39.585999999999999</v>
      </c>
      <c r="V1237" s="2">
        <v>41683</v>
      </c>
      <c r="W1237" s="7">
        <v>194.3</v>
      </c>
      <c r="Y1237" s="2">
        <v>41683</v>
      </c>
      <c r="Z1237" s="6">
        <v>1.367</v>
      </c>
      <c r="AB1237" s="2">
        <v>41683</v>
      </c>
      <c r="AC1237" s="6">
        <v>1.6644999999999999</v>
      </c>
      <c r="AE1237" s="2">
        <v>41683</v>
      </c>
      <c r="AF1237" s="6">
        <v>1.1184000000000001</v>
      </c>
      <c r="AH1237" s="2">
        <v>41683</v>
      </c>
      <c r="AI1237" s="11">
        <v>9.7850000000000003E-3</v>
      </c>
      <c r="AK1237" s="2">
        <v>41683</v>
      </c>
      <c r="AL1237" s="6">
        <v>200.07169999999999</v>
      </c>
      <c r="AN1237" s="2">
        <v>41683</v>
      </c>
      <c r="AO1237" s="7">
        <v>1834.57</v>
      </c>
      <c r="AQ1237" s="2">
        <v>41683</v>
      </c>
      <c r="AR1237" s="8">
        <v>217.1611</v>
      </c>
      <c r="AT1237" s="2">
        <v>41683</v>
      </c>
      <c r="AU1237" s="8">
        <v>14.14</v>
      </c>
      <c r="AW1237" s="2">
        <v>41683</v>
      </c>
      <c r="AX1237" s="8">
        <v>4240.6719999999996</v>
      </c>
    </row>
    <row r="1238" spans="1:50" x14ac:dyDescent="0.2">
      <c r="A1238" s="13">
        <v>41682</v>
      </c>
      <c r="B1238" s="7">
        <v>657.38</v>
      </c>
      <c r="D1238" s="2">
        <v>41682</v>
      </c>
      <c r="E1238" s="10">
        <v>261.01</v>
      </c>
      <c r="G1238" s="2">
        <v>41682</v>
      </c>
      <c r="H1238" s="7">
        <v>1819.26</v>
      </c>
      <c r="J1238" s="2">
        <v>41682</v>
      </c>
      <c r="K1238" s="7">
        <v>3094.89</v>
      </c>
      <c r="M1238" s="2">
        <v>41682</v>
      </c>
      <c r="N1238" s="7">
        <v>1294.8699999999999</v>
      </c>
      <c r="P1238" s="2">
        <v>41682</v>
      </c>
      <c r="Q1238" s="7">
        <v>100.37</v>
      </c>
      <c r="S1238" s="2">
        <v>41682</v>
      </c>
      <c r="T1238" s="7">
        <v>39.205599999999997</v>
      </c>
      <c r="V1238" s="2">
        <v>41682</v>
      </c>
      <c r="W1238" s="7">
        <v>194.95</v>
      </c>
      <c r="Y1238" s="2">
        <v>41682</v>
      </c>
      <c r="Z1238" s="6">
        <v>1.3585</v>
      </c>
      <c r="AB1238" s="2">
        <v>41682</v>
      </c>
      <c r="AC1238" s="6">
        <v>1.6576</v>
      </c>
      <c r="AE1238" s="2">
        <v>41682</v>
      </c>
      <c r="AF1238" s="6">
        <v>1.1092</v>
      </c>
      <c r="AH1238" s="2">
        <v>41682</v>
      </c>
      <c r="AI1238" s="11">
        <v>9.7560000000000008E-3</v>
      </c>
      <c r="AK1238" s="2">
        <v>41682</v>
      </c>
      <c r="AL1238" s="6">
        <v>199.8271</v>
      </c>
      <c r="AN1238" s="2">
        <v>41682</v>
      </c>
      <c r="AO1238" s="7">
        <v>1829.94</v>
      </c>
      <c r="AQ1238" s="2">
        <v>41682</v>
      </c>
      <c r="AR1238" s="8">
        <v>216.80269999999999</v>
      </c>
      <c r="AT1238" s="2">
        <v>41682</v>
      </c>
      <c r="AU1238" s="8">
        <v>14.3</v>
      </c>
      <c r="AW1238" s="2">
        <v>41682</v>
      </c>
      <c r="AX1238" s="8">
        <v>4201.2879999999996</v>
      </c>
    </row>
    <row r="1239" spans="1:50" x14ac:dyDescent="0.2">
      <c r="A1239" s="13">
        <v>41681</v>
      </c>
      <c r="B1239" s="7">
        <v>669.32</v>
      </c>
      <c r="D1239" s="2">
        <v>41681</v>
      </c>
      <c r="E1239" s="10">
        <v>259.29000000000002</v>
      </c>
      <c r="G1239" s="2">
        <v>41681</v>
      </c>
      <c r="H1239" s="7">
        <v>1819.75</v>
      </c>
      <c r="J1239" s="2">
        <v>41681</v>
      </c>
      <c r="K1239" s="7">
        <v>3077.08</v>
      </c>
      <c r="M1239" s="2">
        <v>41681</v>
      </c>
      <c r="N1239" s="7">
        <v>1290.1300000000001</v>
      </c>
      <c r="P1239" s="2">
        <v>41681</v>
      </c>
      <c r="Q1239" s="7">
        <v>99.94</v>
      </c>
      <c r="S1239" s="2">
        <v>41681</v>
      </c>
      <c r="T1239" s="7">
        <v>39.404000000000003</v>
      </c>
      <c r="V1239" s="2">
        <v>41681</v>
      </c>
      <c r="W1239" s="7">
        <v>192.46</v>
      </c>
      <c r="Y1239" s="2">
        <v>41681</v>
      </c>
      <c r="Z1239" s="6">
        <v>1.3649</v>
      </c>
      <c r="AB1239" s="2">
        <v>41681</v>
      </c>
      <c r="AC1239" s="6">
        <v>1.6457999999999999</v>
      </c>
      <c r="AE1239" s="2">
        <v>41681</v>
      </c>
      <c r="AF1239" s="6">
        <v>1.115</v>
      </c>
      <c r="AH1239" s="2">
        <v>41681</v>
      </c>
      <c r="AI1239" s="11">
        <v>9.7450000000000002E-3</v>
      </c>
      <c r="AK1239" s="2">
        <v>41681</v>
      </c>
      <c r="AL1239" s="6">
        <v>199.8049</v>
      </c>
      <c r="AN1239" s="2">
        <v>41681</v>
      </c>
      <c r="AO1239" s="7">
        <v>1833.54</v>
      </c>
      <c r="AQ1239" s="2">
        <v>41681</v>
      </c>
      <c r="AR1239" s="8">
        <v>217.1088</v>
      </c>
      <c r="AT1239" s="2">
        <v>41681</v>
      </c>
      <c r="AU1239" s="8">
        <v>14.51</v>
      </c>
      <c r="AW1239" s="2">
        <v>41681</v>
      </c>
      <c r="AX1239" s="8">
        <v>4191.0450000000001</v>
      </c>
    </row>
    <row r="1240" spans="1:50" x14ac:dyDescent="0.2">
      <c r="A1240" s="13">
        <v>41680</v>
      </c>
      <c r="B1240" s="7">
        <v>713.06</v>
      </c>
      <c r="D1240" s="2">
        <v>41680</v>
      </c>
      <c r="E1240" s="10">
        <v>256.08999999999997</v>
      </c>
      <c r="G1240" s="2">
        <v>41680</v>
      </c>
      <c r="H1240" s="7">
        <v>1799.84</v>
      </c>
      <c r="J1240" s="2">
        <v>41680</v>
      </c>
      <c r="K1240" s="7">
        <v>3032.53</v>
      </c>
      <c r="M1240" s="2">
        <v>41680</v>
      </c>
      <c r="N1240" s="7">
        <v>1274.8499999999999</v>
      </c>
      <c r="P1240" s="2">
        <v>41680</v>
      </c>
      <c r="Q1240" s="7">
        <v>100.06</v>
      </c>
      <c r="S1240" s="2">
        <v>41680</v>
      </c>
      <c r="T1240" s="7">
        <v>39.260599999999997</v>
      </c>
      <c r="V1240" s="2">
        <v>41680</v>
      </c>
      <c r="W1240" s="7">
        <v>192.66</v>
      </c>
      <c r="Y1240" s="2">
        <v>41680</v>
      </c>
      <c r="Z1240" s="6">
        <v>1.3642000000000001</v>
      </c>
      <c r="AB1240" s="2">
        <v>41680</v>
      </c>
      <c r="AC1240" s="6">
        <v>1.6407</v>
      </c>
      <c r="AE1240" s="2">
        <v>41680</v>
      </c>
      <c r="AF1240" s="6">
        <v>1.1145</v>
      </c>
      <c r="AH1240" s="2">
        <v>41680</v>
      </c>
      <c r="AI1240" s="11">
        <v>9.7850000000000003E-3</v>
      </c>
      <c r="AK1240" s="2">
        <v>41680</v>
      </c>
      <c r="AL1240" s="6">
        <v>199.7226</v>
      </c>
      <c r="AN1240" s="2">
        <v>41680</v>
      </c>
      <c r="AO1240" s="7">
        <v>1836.52</v>
      </c>
      <c r="AQ1240" s="2">
        <v>41680</v>
      </c>
      <c r="AR1240" s="8">
        <v>217.1063</v>
      </c>
      <c r="AT1240" s="2">
        <v>41680</v>
      </c>
      <c r="AU1240" s="8">
        <v>15.26</v>
      </c>
      <c r="AW1240" s="2">
        <v>41680</v>
      </c>
      <c r="AX1240" s="8">
        <v>4148.174</v>
      </c>
    </row>
    <row r="1241" spans="1:50" x14ac:dyDescent="0.2">
      <c r="A1241" s="13">
        <v>41677</v>
      </c>
      <c r="B1241" s="7">
        <v>727.52</v>
      </c>
      <c r="D1241" s="2">
        <v>41677</v>
      </c>
      <c r="E1241" s="10">
        <v>257.04000000000002</v>
      </c>
      <c r="G1241" s="2">
        <v>41677</v>
      </c>
      <c r="H1241" s="7">
        <v>1797.02</v>
      </c>
      <c r="J1241" s="2">
        <v>41677</v>
      </c>
      <c r="K1241" s="7">
        <v>3038.49</v>
      </c>
      <c r="M1241" s="2">
        <v>41677</v>
      </c>
      <c r="N1241" s="7">
        <v>1262.23</v>
      </c>
      <c r="P1241" s="2">
        <v>41677</v>
      </c>
      <c r="Q1241" s="7">
        <v>99.88</v>
      </c>
      <c r="S1241" s="2">
        <v>41677</v>
      </c>
      <c r="T1241" s="7">
        <v>39.159700000000001</v>
      </c>
      <c r="V1241" s="2">
        <v>41677</v>
      </c>
      <c r="W1241" s="7">
        <v>194.08</v>
      </c>
      <c r="Y1241" s="2">
        <v>41677</v>
      </c>
      <c r="Z1241" s="6">
        <v>1.3620999999999999</v>
      </c>
      <c r="AB1241" s="2">
        <v>41677</v>
      </c>
      <c r="AC1241" s="6">
        <v>1.6392</v>
      </c>
      <c r="AE1241" s="2">
        <v>41677</v>
      </c>
      <c r="AF1241" s="6">
        <v>1.113</v>
      </c>
      <c r="AH1241" s="2">
        <v>41677</v>
      </c>
      <c r="AI1241" s="11">
        <v>9.7789999999999995E-3</v>
      </c>
      <c r="AK1241" s="2">
        <v>41677</v>
      </c>
      <c r="AL1241" s="6">
        <v>199.893</v>
      </c>
      <c r="AN1241" s="2">
        <v>41677</v>
      </c>
      <c r="AO1241" s="7">
        <v>1836.2</v>
      </c>
      <c r="AQ1241" s="2">
        <v>41677</v>
      </c>
      <c r="AR1241" s="8">
        <v>217.23099999999999</v>
      </c>
      <c r="AT1241" s="2">
        <v>41677</v>
      </c>
      <c r="AU1241" s="8">
        <v>15.29</v>
      </c>
      <c r="AW1241" s="2">
        <v>41677</v>
      </c>
      <c r="AX1241" s="8">
        <v>4125.8609999999999</v>
      </c>
    </row>
    <row r="1242" spans="1:50" x14ac:dyDescent="0.2">
      <c r="A1242" s="13">
        <v>41676</v>
      </c>
      <c r="B1242" s="7">
        <v>687.72</v>
      </c>
      <c r="D1242" s="2">
        <v>41676</v>
      </c>
      <c r="E1242" s="10">
        <v>254.67</v>
      </c>
      <c r="G1242" s="2">
        <v>41676</v>
      </c>
      <c r="H1242" s="7">
        <v>1773.43</v>
      </c>
      <c r="J1242" s="2">
        <v>41676</v>
      </c>
      <c r="K1242" s="7">
        <v>3010.79</v>
      </c>
      <c r="M1242" s="2">
        <v>41676</v>
      </c>
      <c r="N1242" s="7">
        <v>1257.53</v>
      </c>
      <c r="P1242" s="2">
        <v>41676</v>
      </c>
      <c r="Q1242" s="7">
        <v>97.84</v>
      </c>
      <c r="S1242" s="2">
        <v>41676</v>
      </c>
      <c r="T1242" s="7">
        <v>39.133000000000003</v>
      </c>
      <c r="V1242" s="2">
        <v>41676</v>
      </c>
      <c r="W1242" s="7">
        <v>193.38</v>
      </c>
      <c r="Y1242" s="2">
        <v>41676</v>
      </c>
      <c r="Z1242" s="6">
        <v>1.3601000000000001</v>
      </c>
      <c r="AB1242" s="2">
        <v>41676</v>
      </c>
      <c r="AC1242" s="6">
        <v>1.6339999999999999</v>
      </c>
      <c r="AE1242" s="2">
        <v>41676</v>
      </c>
      <c r="AF1242" s="6">
        <v>1.1116999999999999</v>
      </c>
      <c r="AH1242" s="2">
        <v>41676</v>
      </c>
      <c r="AI1242" s="11">
        <v>9.8150000000000008E-3</v>
      </c>
      <c r="AK1242" s="2">
        <v>41676</v>
      </c>
      <c r="AL1242" s="6">
        <v>199.36539999999999</v>
      </c>
      <c r="AN1242" s="2">
        <v>41676</v>
      </c>
      <c r="AO1242" s="7">
        <v>1832.47</v>
      </c>
      <c r="AQ1242" s="2">
        <v>41676</v>
      </c>
      <c r="AR1242" s="8">
        <v>216.7338</v>
      </c>
      <c r="AT1242" s="2">
        <v>41676</v>
      </c>
      <c r="AU1242" s="8">
        <v>17.23</v>
      </c>
      <c r="AW1242" s="2">
        <v>41676</v>
      </c>
      <c r="AX1242" s="8">
        <v>4057.1219999999998</v>
      </c>
    </row>
    <row r="1243" spans="1:50" x14ac:dyDescent="0.2">
      <c r="A1243" s="13">
        <v>41675</v>
      </c>
      <c r="B1243" s="7">
        <v>786.06</v>
      </c>
      <c r="D1243" s="2">
        <v>41675</v>
      </c>
      <c r="E1243" s="10">
        <v>251.06</v>
      </c>
      <c r="G1243" s="2">
        <v>41675</v>
      </c>
      <c r="H1243" s="7">
        <v>1751.64</v>
      </c>
      <c r="J1243" s="2">
        <v>41675</v>
      </c>
      <c r="K1243" s="7">
        <v>2962.51</v>
      </c>
      <c r="M1243" s="2">
        <v>41675</v>
      </c>
      <c r="N1243" s="7">
        <v>1257.3399999999999</v>
      </c>
      <c r="P1243" s="2">
        <v>41675</v>
      </c>
      <c r="Q1243" s="7">
        <v>97.38</v>
      </c>
      <c r="S1243" s="2">
        <v>41675</v>
      </c>
      <c r="T1243" s="7">
        <v>39.201999999999998</v>
      </c>
      <c r="V1243" s="2">
        <v>41675</v>
      </c>
      <c r="W1243" s="7">
        <v>191.08</v>
      </c>
      <c r="Y1243" s="2">
        <v>41675</v>
      </c>
      <c r="Z1243" s="6">
        <v>1.3532999999999999</v>
      </c>
      <c r="AB1243" s="2">
        <v>41675</v>
      </c>
      <c r="AC1243" s="6">
        <v>1.6322000000000001</v>
      </c>
      <c r="AE1243" s="2">
        <v>41675</v>
      </c>
      <c r="AF1243" s="6">
        <v>1.107</v>
      </c>
      <c r="AH1243" s="2">
        <v>41675</v>
      </c>
      <c r="AI1243" s="11">
        <v>9.8600000000000007E-3</v>
      </c>
      <c r="AK1243" s="2">
        <v>41675</v>
      </c>
      <c r="AL1243" s="6">
        <v>199.9376</v>
      </c>
      <c r="AN1243" s="2">
        <v>41675</v>
      </c>
      <c r="AO1243" s="7">
        <v>1833.92</v>
      </c>
      <c r="AQ1243" s="2">
        <v>41675</v>
      </c>
      <c r="AR1243" s="8">
        <v>217.17830000000001</v>
      </c>
      <c r="AT1243" s="2">
        <v>41675</v>
      </c>
      <c r="AU1243" s="8">
        <v>19.95</v>
      </c>
      <c r="AW1243" s="2">
        <v>41675</v>
      </c>
      <c r="AX1243" s="8">
        <v>4011.5520000000001</v>
      </c>
    </row>
    <row r="1244" spans="1:50" x14ac:dyDescent="0.2">
      <c r="A1244" s="13">
        <v>41674</v>
      </c>
      <c r="B1244" s="7">
        <v>804.61</v>
      </c>
      <c r="D1244" s="2">
        <v>41674</v>
      </c>
      <c r="E1244" s="10">
        <v>250.59</v>
      </c>
      <c r="G1244" s="2">
        <v>41674</v>
      </c>
      <c r="H1244" s="7">
        <v>1755.2</v>
      </c>
      <c r="J1244" s="2">
        <v>41674</v>
      </c>
      <c r="K1244" s="7">
        <v>2962.49</v>
      </c>
      <c r="M1244" s="2">
        <v>41674</v>
      </c>
      <c r="N1244" s="7">
        <v>1251.32</v>
      </c>
      <c r="P1244" s="2">
        <v>41674</v>
      </c>
      <c r="Q1244" s="7">
        <v>97.19</v>
      </c>
      <c r="S1244" s="2">
        <v>41674</v>
      </c>
      <c r="T1244" s="7">
        <v>39.051299999999998</v>
      </c>
      <c r="V1244" s="2">
        <v>41674</v>
      </c>
      <c r="W1244" s="7">
        <v>190.61</v>
      </c>
      <c r="Y1244" s="2">
        <v>41674</v>
      </c>
      <c r="Z1244" s="6">
        <v>1.3521000000000001</v>
      </c>
      <c r="AB1244" s="2">
        <v>41674</v>
      </c>
      <c r="AC1244" s="6">
        <v>1.6322999999999999</v>
      </c>
      <c r="AE1244" s="2">
        <v>41674</v>
      </c>
      <c r="AF1244" s="6">
        <v>1.1055999999999999</v>
      </c>
      <c r="AH1244" s="2">
        <v>41674</v>
      </c>
      <c r="AI1244" s="11">
        <v>9.8399999999999998E-3</v>
      </c>
      <c r="AK1244" s="2">
        <v>41674</v>
      </c>
      <c r="AL1244" s="6">
        <v>199.8466</v>
      </c>
      <c r="AN1244" s="2">
        <v>41674</v>
      </c>
      <c r="AO1244" s="7">
        <v>1837.24</v>
      </c>
      <c r="AQ1244" s="2">
        <v>41674</v>
      </c>
      <c r="AR1244" s="8">
        <v>217.04409999999999</v>
      </c>
      <c r="AT1244" s="2">
        <v>41674</v>
      </c>
      <c r="AU1244" s="8">
        <v>19.11</v>
      </c>
      <c r="AW1244" s="2">
        <v>41674</v>
      </c>
      <c r="AX1244" s="8">
        <v>4031.52</v>
      </c>
    </row>
    <row r="1245" spans="1:50" x14ac:dyDescent="0.2">
      <c r="A1245" s="13">
        <v>41673</v>
      </c>
      <c r="B1245" s="7">
        <v>806.83</v>
      </c>
      <c r="D1245" s="2">
        <v>41673</v>
      </c>
      <c r="E1245" s="10">
        <v>253.67</v>
      </c>
      <c r="G1245" s="2">
        <v>41673</v>
      </c>
      <c r="H1245" s="7">
        <v>1741.89</v>
      </c>
      <c r="J1245" s="2">
        <v>41673</v>
      </c>
      <c r="K1245" s="7">
        <v>2963.96</v>
      </c>
      <c r="M1245" s="2">
        <v>41673</v>
      </c>
      <c r="N1245" s="7">
        <v>1259.55</v>
      </c>
      <c r="P1245" s="2">
        <v>41673</v>
      </c>
      <c r="Q1245" s="7">
        <v>96.43</v>
      </c>
      <c r="S1245" s="2">
        <v>41673</v>
      </c>
      <c r="T1245" s="7">
        <v>38.192500000000003</v>
      </c>
      <c r="V1245" s="2">
        <v>41673</v>
      </c>
      <c r="W1245" s="7">
        <v>190.24</v>
      </c>
      <c r="Y1245" s="2">
        <v>41673</v>
      </c>
      <c r="Z1245" s="6">
        <v>1.3517000000000001</v>
      </c>
      <c r="AB1245" s="2">
        <v>41673</v>
      </c>
      <c r="AC1245" s="6">
        <v>1.6311</v>
      </c>
      <c r="AE1245" s="2">
        <v>41673</v>
      </c>
      <c r="AF1245" s="6">
        <v>1.1084000000000001</v>
      </c>
      <c r="AH1245" s="2">
        <v>41673</v>
      </c>
      <c r="AI1245" s="11">
        <v>9.8829999999999994E-3</v>
      </c>
      <c r="AK1245" s="2">
        <v>41673</v>
      </c>
      <c r="AL1245" s="6">
        <v>199.93790000000001</v>
      </c>
      <c r="AN1245" s="2">
        <v>41673</v>
      </c>
      <c r="AO1245" s="7">
        <v>1840.54</v>
      </c>
      <c r="AQ1245" s="2">
        <v>41673</v>
      </c>
      <c r="AR1245" s="8">
        <v>217.08750000000001</v>
      </c>
      <c r="AT1245" s="2">
        <v>41673</v>
      </c>
      <c r="AU1245" s="8">
        <v>21.44</v>
      </c>
      <c r="AW1245" s="2">
        <v>41673</v>
      </c>
      <c r="AX1245" s="8">
        <v>3996.9580000000001</v>
      </c>
    </row>
    <row r="1246" spans="1:50" x14ac:dyDescent="0.2">
      <c r="A1246" s="13">
        <v>41670</v>
      </c>
      <c r="B1246" s="7">
        <v>806.69</v>
      </c>
      <c r="D1246" s="2">
        <v>41670</v>
      </c>
      <c r="E1246" s="10">
        <v>256.72000000000003</v>
      </c>
      <c r="G1246" s="2">
        <v>41670</v>
      </c>
      <c r="H1246" s="7">
        <v>1782.59</v>
      </c>
      <c r="J1246" s="2">
        <v>41670</v>
      </c>
      <c r="K1246" s="7">
        <v>3013.96</v>
      </c>
      <c r="M1246" s="2">
        <v>41670</v>
      </c>
      <c r="N1246" s="7">
        <v>1241.02</v>
      </c>
      <c r="P1246" s="2">
        <v>41670</v>
      </c>
      <c r="Q1246" s="7">
        <v>97.49</v>
      </c>
      <c r="S1246" s="2">
        <v>41670</v>
      </c>
      <c r="T1246" s="7">
        <v>37.86</v>
      </c>
      <c r="V1246" s="2">
        <v>41670</v>
      </c>
      <c r="W1246" s="7">
        <v>192.04</v>
      </c>
      <c r="Y1246" s="2">
        <v>41670</v>
      </c>
      <c r="Z1246" s="6">
        <v>1.3505</v>
      </c>
      <c r="AB1246" s="2">
        <v>41670</v>
      </c>
      <c r="AC1246" s="6">
        <v>1.6459000000000001</v>
      </c>
      <c r="AE1246" s="2">
        <v>41670</v>
      </c>
      <c r="AF1246" s="6">
        <v>1.105</v>
      </c>
      <c r="AH1246" s="2">
        <v>41670</v>
      </c>
      <c r="AI1246" s="11">
        <v>9.7809999999999998E-3</v>
      </c>
      <c r="AK1246" s="2">
        <v>41670</v>
      </c>
      <c r="AL1246" s="6">
        <v>200.10059999999999</v>
      </c>
      <c r="AN1246" s="2">
        <v>41670</v>
      </c>
      <c r="AO1246" s="7">
        <v>1833.76</v>
      </c>
      <c r="AQ1246" s="2">
        <v>41670</v>
      </c>
      <c r="AR1246" s="8">
        <v>216.9847</v>
      </c>
      <c r="AT1246" s="2">
        <v>41670</v>
      </c>
      <c r="AU1246" s="8">
        <v>18.41</v>
      </c>
      <c r="AW1246" s="2">
        <v>41670</v>
      </c>
      <c r="AX1246" s="8">
        <v>4103.8779999999997</v>
      </c>
    </row>
    <row r="1247" spans="1:50" x14ac:dyDescent="0.2">
      <c r="A1247" s="13">
        <v>41669</v>
      </c>
      <c r="B1247" s="7">
        <v>799.33</v>
      </c>
      <c r="D1247" s="2">
        <v>41669</v>
      </c>
      <c r="E1247" s="10">
        <v>256.54000000000002</v>
      </c>
      <c r="G1247" s="2">
        <v>41669</v>
      </c>
      <c r="H1247" s="7">
        <v>1794.19</v>
      </c>
      <c r="J1247" s="2">
        <v>41669</v>
      </c>
      <c r="K1247" s="7">
        <v>3027.3</v>
      </c>
      <c r="M1247" s="2">
        <v>41669</v>
      </c>
      <c r="N1247" s="7">
        <v>1244</v>
      </c>
      <c r="P1247" s="2">
        <v>41669</v>
      </c>
      <c r="Q1247" s="7">
        <v>98.23</v>
      </c>
      <c r="S1247" s="2">
        <v>41669</v>
      </c>
      <c r="T1247" s="7">
        <v>37.72</v>
      </c>
      <c r="V1247" s="2">
        <v>41669</v>
      </c>
      <c r="W1247" s="7">
        <v>193.1</v>
      </c>
      <c r="Y1247" s="2">
        <v>41669</v>
      </c>
      <c r="Z1247" s="6">
        <v>1.3552</v>
      </c>
      <c r="AB1247" s="2">
        <v>41669</v>
      </c>
      <c r="AC1247" s="6">
        <v>1.6482000000000001</v>
      </c>
      <c r="AE1247" s="2">
        <v>41669</v>
      </c>
      <c r="AF1247" s="6">
        <v>1.1067</v>
      </c>
      <c r="AH1247" s="2">
        <v>41669</v>
      </c>
      <c r="AI1247" s="11">
        <v>9.7289999999999998E-3</v>
      </c>
      <c r="AK1247" s="2">
        <v>41669</v>
      </c>
      <c r="AL1247" s="6">
        <v>199.47059999999999</v>
      </c>
      <c r="AN1247" s="2">
        <v>41669</v>
      </c>
      <c r="AO1247" s="7">
        <v>1831.74</v>
      </c>
      <c r="AQ1247" s="2">
        <v>41669</v>
      </c>
      <c r="AR1247" s="8">
        <v>216.35669999999999</v>
      </c>
      <c r="AT1247" s="2">
        <v>41669</v>
      </c>
      <c r="AU1247" s="8">
        <v>17.29</v>
      </c>
      <c r="AW1247" s="2">
        <v>41669</v>
      </c>
      <c r="AX1247" s="8">
        <v>4123.125</v>
      </c>
    </row>
    <row r="1248" spans="1:50" x14ac:dyDescent="0.2">
      <c r="A1248" s="13">
        <v>41668</v>
      </c>
      <c r="B1248" s="7">
        <v>787.1</v>
      </c>
      <c r="D1248" s="2">
        <v>41668</v>
      </c>
      <c r="E1248" s="10">
        <v>257.14</v>
      </c>
      <c r="G1248" s="2">
        <v>41668</v>
      </c>
      <c r="H1248" s="7">
        <v>1774.2</v>
      </c>
      <c r="J1248" s="2">
        <v>41668</v>
      </c>
      <c r="K1248" s="7">
        <v>3011.45</v>
      </c>
      <c r="M1248" s="2">
        <v>41668</v>
      </c>
      <c r="N1248" s="7">
        <v>1261.83</v>
      </c>
      <c r="P1248" s="2">
        <v>41668</v>
      </c>
      <c r="Q1248" s="7">
        <v>97.36</v>
      </c>
      <c r="S1248" s="2">
        <v>41668</v>
      </c>
      <c r="T1248" s="7">
        <v>37.43</v>
      </c>
      <c r="V1248" s="2">
        <v>41668</v>
      </c>
      <c r="W1248" s="7">
        <v>194.34</v>
      </c>
      <c r="Y1248" s="2">
        <v>41668</v>
      </c>
      <c r="Z1248" s="6">
        <v>1.3660000000000001</v>
      </c>
      <c r="AB1248" s="2">
        <v>41668</v>
      </c>
      <c r="AC1248" s="6">
        <v>1.6566999999999998</v>
      </c>
      <c r="AE1248" s="2">
        <v>41668</v>
      </c>
      <c r="AF1248" s="6">
        <v>1.1183000000000001</v>
      </c>
      <c r="AH1248" s="2">
        <v>41668</v>
      </c>
      <c r="AI1248" s="11">
        <v>9.7929999999999996E-3</v>
      </c>
      <c r="AK1248" s="2">
        <v>41668</v>
      </c>
      <c r="AL1248" s="6">
        <v>199.17850000000001</v>
      </c>
      <c r="AN1248" s="2">
        <v>41668</v>
      </c>
      <c r="AO1248" s="7">
        <v>1833.29</v>
      </c>
      <c r="AQ1248" s="2">
        <v>41668</v>
      </c>
      <c r="AR1248" s="8">
        <v>216.0641</v>
      </c>
      <c r="AT1248" s="2">
        <v>41668</v>
      </c>
      <c r="AU1248" s="8">
        <v>17.350000000000001</v>
      </c>
      <c r="AW1248" s="2">
        <v>41668</v>
      </c>
      <c r="AX1248" s="8">
        <v>4051.4340000000002</v>
      </c>
    </row>
    <row r="1249" spans="1:50" x14ac:dyDescent="0.2">
      <c r="A1249" s="13">
        <v>41667</v>
      </c>
      <c r="B1249" s="7">
        <v>793.26</v>
      </c>
      <c r="D1249" s="2">
        <v>41667</v>
      </c>
      <c r="E1249" s="10">
        <v>256.26</v>
      </c>
      <c r="G1249" s="2">
        <v>41667</v>
      </c>
      <c r="H1249" s="7">
        <v>1792.5</v>
      </c>
      <c r="J1249" s="2">
        <v>41667</v>
      </c>
      <c r="K1249" s="7">
        <v>3038.6</v>
      </c>
      <c r="M1249" s="2">
        <v>41667</v>
      </c>
      <c r="N1249" s="7">
        <v>1250.49</v>
      </c>
      <c r="P1249" s="2">
        <v>41667</v>
      </c>
      <c r="Q1249" s="7">
        <v>97.41</v>
      </c>
      <c r="S1249" s="2">
        <v>41667</v>
      </c>
      <c r="T1249" s="7">
        <v>38.049999999999997</v>
      </c>
      <c r="V1249" s="2">
        <v>41667</v>
      </c>
      <c r="W1249" s="7">
        <v>195.29</v>
      </c>
      <c r="Y1249" s="2">
        <v>41667</v>
      </c>
      <c r="Z1249" s="6">
        <v>1.3663000000000001</v>
      </c>
      <c r="AB1249" s="2">
        <v>41667</v>
      </c>
      <c r="AC1249" s="6">
        <v>1.6568000000000001</v>
      </c>
      <c r="AE1249" s="2">
        <v>41667</v>
      </c>
      <c r="AF1249" s="6">
        <v>1.1129</v>
      </c>
      <c r="AH1249" s="2">
        <v>41667</v>
      </c>
      <c r="AI1249" s="11">
        <v>9.7199999999999995E-3</v>
      </c>
      <c r="AK1249" s="2">
        <v>41667</v>
      </c>
      <c r="AL1249" s="6">
        <v>198.9418</v>
      </c>
      <c r="AN1249" s="2">
        <v>41667</v>
      </c>
      <c r="AO1249" s="7">
        <v>1827.95</v>
      </c>
      <c r="AQ1249" s="2">
        <v>41667</v>
      </c>
      <c r="AR1249" s="8">
        <v>215.8683</v>
      </c>
      <c r="AT1249" s="2">
        <v>41667</v>
      </c>
      <c r="AU1249" s="8">
        <v>15.8</v>
      </c>
      <c r="AW1249" s="2">
        <v>41667</v>
      </c>
      <c r="AX1249" s="8">
        <v>4097.9620000000004</v>
      </c>
    </row>
    <row r="1250" spans="1:50" x14ac:dyDescent="0.2">
      <c r="A1250" s="13">
        <v>41666</v>
      </c>
      <c r="B1250" s="7">
        <v>762.81</v>
      </c>
      <c r="D1250" s="2">
        <v>41666</v>
      </c>
      <c r="E1250" s="10">
        <v>256.02</v>
      </c>
      <c r="G1250" s="2">
        <v>41666</v>
      </c>
      <c r="H1250" s="7">
        <v>1781.56</v>
      </c>
      <c r="J1250" s="2">
        <v>41666</v>
      </c>
      <c r="K1250" s="7">
        <v>3014.62</v>
      </c>
      <c r="M1250" s="2">
        <v>41666</v>
      </c>
      <c r="N1250" s="7">
        <v>1264.6199999999999</v>
      </c>
      <c r="P1250" s="2">
        <v>41666</v>
      </c>
      <c r="Q1250" s="7">
        <v>95.72</v>
      </c>
      <c r="S1250" s="2">
        <v>41666</v>
      </c>
      <c r="T1250" s="7">
        <v>38.01</v>
      </c>
      <c r="V1250" s="2">
        <v>41666</v>
      </c>
      <c r="W1250" s="7">
        <v>195.47</v>
      </c>
      <c r="Y1250" s="2">
        <v>41666</v>
      </c>
      <c r="Z1250" s="6">
        <v>1.3679000000000001</v>
      </c>
      <c r="AB1250" s="2">
        <v>41666</v>
      </c>
      <c r="AC1250" s="6">
        <v>1.6583000000000001</v>
      </c>
      <c r="AE1250" s="2">
        <v>41666</v>
      </c>
      <c r="AF1250" s="6">
        <v>1.1168</v>
      </c>
      <c r="AH1250" s="2">
        <v>41666</v>
      </c>
      <c r="AI1250" s="11">
        <v>9.7680000000000006E-3</v>
      </c>
      <c r="AK1250" s="2">
        <v>41666</v>
      </c>
      <c r="AL1250" s="6">
        <v>198.86709999999999</v>
      </c>
      <c r="AN1250" s="2">
        <v>41666</v>
      </c>
      <c r="AO1250" s="7">
        <v>1825.98</v>
      </c>
      <c r="AQ1250" s="2">
        <v>41666</v>
      </c>
      <c r="AR1250" s="8">
        <v>215.71100000000001</v>
      </c>
      <c r="AT1250" s="2">
        <v>41666</v>
      </c>
      <c r="AU1250" s="8">
        <v>17.420000000000002</v>
      </c>
      <c r="AW1250" s="2">
        <v>41666</v>
      </c>
      <c r="AX1250" s="8">
        <v>4083.6089999999999</v>
      </c>
    </row>
    <row r="1251" spans="1:50" x14ac:dyDescent="0.2">
      <c r="A1251" s="13">
        <v>41663</v>
      </c>
      <c r="B1251" s="7">
        <v>793.49</v>
      </c>
      <c r="D1251" s="2">
        <v>41663</v>
      </c>
      <c r="E1251" s="10">
        <v>261.02</v>
      </c>
      <c r="G1251" s="2">
        <v>41663</v>
      </c>
      <c r="H1251" s="7">
        <v>1790.29</v>
      </c>
      <c r="J1251" s="2">
        <v>41663</v>
      </c>
      <c r="K1251" s="7">
        <v>3028.2</v>
      </c>
      <c r="M1251" s="2">
        <v>41663</v>
      </c>
      <c r="N1251" s="7">
        <v>1262.6300000000001</v>
      </c>
      <c r="P1251" s="2">
        <v>41663</v>
      </c>
      <c r="Q1251" s="7">
        <v>96.64</v>
      </c>
      <c r="S1251" s="2">
        <v>41663</v>
      </c>
      <c r="T1251" s="7">
        <v>37.97</v>
      </c>
      <c r="V1251" s="2">
        <v>41663</v>
      </c>
      <c r="W1251" s="7">
        <v>196.68</v>
      </c>
      <c r="Y1251" s="2">
        <v>41663</v>
      </c>
      <c r="Z1251" s="6">
        <v>1.3683000000000001</v>
      </c>
      <c r="AB1251" s="2">
        <v>41663</v>
      </c>
      <c r="AC1251" s="6">
        <v>1.6505999999999998</v>
      </c>
      <c r="AE1251" s="2">
        <v>41663</v>
      </c>
      <c r="AF1251" s="6">
        <v>1.1174999999999999</v>
      </c>
      <c r="AH1251" s="2">
        <v>41663</v>
      </c>
      <c r="AI1251" s="11">
        <v>9.7739999999999997E-3</v>
      </c>
      <c r="AK1251" s="2">
        <v>41663</v>
      </c>
      <c r="AL1251" s="6">
        <v>198.72790000000001</v>
      </c>
      <c r="AN1251" s="2">
        <v>41663</v>
      </c>
      <c r="AO1251" s="7">
        <v>1828.54</v>
      </c>
      <c r="AQ1251" s="2">
        <v>41663</v>
      </c>
      <c r="AR1251" s="8">
        <v>215.71209999999999</v>
      </c>
      <c r="AT1251" s="2">
        <v>41663</v>
      </c>
      <c r="AU1251" s="8">
        <v>18.14</v>
      </c>
      <c r="AW1251" s="2">
        <v>41663</v>
      </c>
      <c r="AX1251" s="8">
        <v>4128.1729999999998</v>
      </c>
    </row>
    <row r="1252" spans="1:50" x14ac:dyDescent="0.2">
      <c r="A1252" s="13">
        <v>41662</v>
      </c>
      <c r="B1252" s="7">
        <v>773.1</v>
      </c>
      <c r="D1252" s="2">
        <v>41662</v>
      </c>
      <c r="E1252" s="10">
        <v>265.73</v>
      </c>
      <c r="G1252" s="2">
        <v>41662</v>
      </c>
      <c r="H1252" s="7">
        <v>1828.46</v>
      </c>
      <c r="J1252" s="2">
        <v>41662</v>
      </c>
      <c r="K1252" s="7">
        <v>3117.08</v>
      </c>
      <c r="M1252" s="2">
        <v>41662</v>
      </c>
      <c r="N1252" s="7">
        <v>1262.23</v>
      </c>
      <c r="P1252" s="2">
        <v>41662</v>
      </c>
      <c r="Q1252" s="7">
        <v>97.32</v>
      </c>
      <c r="S1252" s="2">
        <v>41662</v>
      </c>
      <c r="T1252" s="7">
        <v>38</v>
      </c>
      <c r="V1252" s="2">
        <v>41662</v>
      </c>
      <c r="W1252" s="7">
        <v>197.36</v>
      </c>
      <c r="Y1252" s="2">
        <v>41662</v>
      </c>
      <c r="Z1252" s="6">
        <v>1.3674999999999999</v>
      </c>
      <c r="AB1252" s="2">
        <v>41662</v>
      </c>
      <c r="AC1252" s="6">
        <v>1.6616</v>
      </c>
      <c r="AE1252" s="2">
        <v>41662</v>
      </c>
      <c r="AF1252" s="6">
        <v>1.1113999999999999</v>
      </c>
      <c r="AH1252" s="2">
        <v>41662</v>
      </c>
      <c r="AI1252" s="11">
        <v>9.6640000000000007E-3</v>
      </c>
      <c r="AK1252" s="2">
        <v>41662</v>
      </c>
      <c r="AL1252" s="6">
        <v>198.7604</v>
      </c>
      <c r="AN1252" s="2">
        <v>41662</v>
      </c>
      <c r="AO1252" s="7">
        <v>1826.39</v>
      </c>
      <c r="AQ1252" s="2">
        <v>41662</v>
      </c>
      <c r="AR1252" s="8">
        <v>215.4871</v>
      </c>
      <c r="AT1252" s="2">
        <v>41662</v>
      </c>
      <c r="AU1252" s="8">
        <v>13.77</v>
      </c>
      <c r="AW1252" s="2">
        <v>41662</v>
      </c>
      <c r="AX1252" s="8">
        <v>4218.875</v>
      </c>
    </row>
    <row r="1253" spans="1:50" x14ac:dyDescent="0.2">
      <c r="A1253" s="13">
        <v>41661</v>
      </c>
      <c r="B1253" s="7">
        <v>817.04</v>
      </c>
      <c r="D1253" s="2">
        <v>41661</v>
      </c>
      <c r="E1253" s="10">
        <v>270.02</v>
      </c>
      <c r="G1253" s="2">
        <v>41661</v>
      </c>
      <c r="H1253" s="7">
        <v>1844.86</v>
      </c>
      <c r="J1253" s="2">
        <v>41661</v>
      </c>
      <c r="K1253" s="7">
        <v>3151.27</v>
      </c>
      <c r="M1253" s="2">
        <v>41661</v>
      </c>
      <c r="N1253" s="7">
        <v>1239.48</v>
      </c>
      <c r="P1253" s="2">
        <v>41661</v>
      </c>
      <c r="Q1253" s="7">
        <v>96.73</v>
      </c>
      <c r="S1253" s="2">
        <v>41661</v>
      </c>
      <c r="T1253" s="7">
        <v>37.74</v>
      </c>
      <c r="V1253" s="2">
        <v>41661</v>
      </c>
      <c r="W1253" s="7">
        <v>199.99</v>
      </c>
      <c r="Y1253" s="2">
        <v>41661</v>
      </c>
      <c r="Z1253" s="6">
        <v>1.3551</v>
      </c>
      <c r="AB1253" s="2">
        <v>41661</v>
      </c>
      <c r="AC1253" s="6">
        <v>1.6576</v>
      </c>
      <c r="AE1253" s="2">
        <v>41661</v>
      </c>
      <c r="AF1253" s="6">
        <v>1.0974999999999999</v>
      </c>
      <c r="AH1253" s="2">
        <v>41661</v>
      </c>
      <c r="AI1253" s="11">
        <v>9.5770000000000004E-3</v>
      </c>
      <c r="AK1253" s="2">
        <v>41661</v>
      </c>
      <c r="AL1253" s="6">
        <v>198.7209</v>
      </c>
      <c r="AN1253" s="2">
        <v>41661</v>
      </c>
      <c r="AO1253" s="7">
        <v>1819.99</v>
      </c>
      <c r="AQ1253" s="2">
        <v>41661</v>
      </c>
      <c r="AR1253" s="8">
        <v>215.37219999999999</v>
      </c>
      <c r="AT1253" s="2">
        <v>41661</v>
      </c>
      <c r="AU1253" s="8">
        <v>12.84</v>
      </c>
      <c r="AW1253" s="2">
        <v>41661</v>
      </c>
      <c r="AX1253" s="8">
        <v>4243</v>
      </c>
    </row>
    <row r="1254" spans="1:50" x14ac:dyDescent="0.2">
      <c r="A1254" s="13">
        <v>41660</v>
      </c>
      <c r="B1254" s="7">
        <v>822.86</v>
      </c>
      <c r="D1254" s="2">
        <v>41660</v>
      </c>
      <c r="E1254" s="10">
        <v>267.89999999999998</v>
      </c>
      <c r="G1254" s="2">
        <v>41660</v>
      </c>
      <c r="H1254" s="7">
        <v>1843.8</v>
      </c>
      <c r="J1254" s="2">
        <v>41660</v>
      </c>
      <c r="K1254" s="7">
        <v>3153.08</v>
      </c>
      <c r="M1254" s="2">
        <v>41660</v>
      </c>
      <c r="N1254" s="7">
        <v>1242.1300000000001</v>
      </c>
      <c r="P1254" s="2">
        <v>41660</v>
      </c>
      <c r="Q1254" s="7">
        <v>94.99</v>
      </c>
      <c r="S1254" s="2">
        <v>41660</v>
      </c>
      <c r="T1254" s="7">
        <v>37.71</v>
      </c>
      <c r="V1254" s="2">
        <v>41660</v>
      </c>
      <c r="W1254" s="7">
        <v>201.26</v>
      </c>
      <c r="Y1254" s="2">
        <v>41660</v>
      </c>
      <c r="Z1254" s="6">
        <v>1.355</v>
      </c>
      <c r="AB1254" s="2">
        <v>41660</v>
      </c>
      <c r="AC1254" s="6">
        <v>1.6475</v>
      </c>
      <c r="AE1254" s="2">
        <v>41660</v>
      </c>
      <c r="AF1254" s="6">
        <v>1.0987</v>
      </c>
      <c r="AH1254" s="2">
        <v>41660</v>
      </c>
      <c r="AI1254" s="11">
        <v>9.5989999999999999E-3</v>
      </c>
      <c r="AK1254" s="2">
        <v>41660</v>
      </c>
      <c r="AL1254" s="6">
        <v>198.71090000000001</v>
      </c>
      <c r="AN1254" s="2">
        <v>41660</v>
      </c>
      <c r="AO1254" s="7">
        <v>1823.53</v>
      </c>
      <c r="AQ1254" s="2">
        <v>41660</v>
      </c>
      <c r="AR1254" s="8">
        <v>215.5291</v>
      </c>
      <c r="AT1254" s="2">
        <v>41660</v>
      </c>
      <c r="AU1254" s="8">
        <v>12.87</v>
      </c>
      <c r="AW1254" s="2">
        <v>41660</v>
      </c>
      <c r="AX1254" s="8">
        <v>4225.76</v>
      </c>
    </row>
    <row r="1255" spans="1:50" x14ac:dyDescent="0.2">
      <c r="A1255" s="13">
        <v>41659</v>
      </c>
      <c r="B1255" s="7">
        <v>820.84</v>
      </c>
      <c r="D1255" s="2">
        <v>41659</v>
      </c>
      <c r="E1255" s="10">
        <v>267.82</v>
      </c>
      <c r="G1255" s="2">
        <v>41659</v>
      </c>
      <c r="H1255" s="7">
        <v>1838.7</v>
      </c>
      <c r="J1255" s="2">
        <v>41659</v>
      </c>
      <c r="K1255" s="7">
        <v>3153.17</v>
      </c>
      <c r="M1255" s="2">
        <v>41659</v>
      </c>
      <c r="N1255" s="7">
        <v>1254.8800000000001</v>
      </c>
      <c r="P1255" s="2">
        <v>41659</v>
      </c>
      <c r="Q1255" s="7">
        <v>94.37</v>
      </c>
      <c r="S1255" s="2">
        <v>41659</v>
      </c>
      <c r="T1255" s="7">
        <v>38.020000000000003</v>
      </c>
      <c r="V1255" s="2">
        <v>41659</v>
      </c>
      <c r="W1255" s="7">
        <v>201.92</v>
      </c>
      <c r="Y1255" s="2">
        <v>41659</v>
      </c>
      <c r="Z1255" s="6">
        <v>1.3559999999999999</v>
      </c>
      <c r="AB1255" s="2">
        <v>41659</v>
      </c>
      <c r="AC1255" s="6">
        <v>1.6423000000000001</v>
      </c>
      <c r="AE1255" s="2">
        <v>41659</v>
      </c>
      <c r="AF1255" s="6">
        <v>1.0994999999999999</v>
      </c>
      <c r="AH1255" s="2">
        <v>41659</v>
      </c>
      <c r="AI1255" s="11">
        <v>9.6030000000000004E-3</v>
      </c>
      <c r="AK1255" s="2">
        <v>41659</v>
      </c>
      <c r="AL1255" s="6">
        <v>198.6574</v>
      </c>
      <c r="AN1255" s="2">
        <v>41659</v>
      </c>
      <c r="AO1255" s="7">
        <v>1822.73</v>
      </c>
      <c r="AQ1255" s="2">
        <v>41659</v>
      </c>
      <c r="AR1255" s="8">
        <v>215.61240000000001</v>
      </c>
      <c r="AT1255" s="2">
        <v>41659</v>
      </c>
      <c r="AU1255" s="8">
        <v>12.44</v>
      </c>
      <c r="AW1255" s="2">
        <v>41659</v>
      </c>
      <c r="AX1255" s="8">
        <v>4197.5820000000003</v>
      </c>
    </row>
    <row r="1256" spans="1:50" x14ac:dyDescent="0.2">
      <c r="A1256" s="13">
        <v>41656</v>
      </c>
      <c r="B1256" s="7">
        <v>808.55</v>
      </c>
      <c r="D1256" s="2">
        <v>41656</v>
      </c>
      <c r="E1256" s="10">
        <v>268.93</v>
      </c>
      <c r="G1256" s="2">
        <v>41656</v>
      </c>
      <c r="H1256" s="7">
        <v>1838.7</v>
      </c>
      <c r="J1256" s="2">
        <v>41656</v>
      </c>
      <c r="K1256" s="7">
        <v>3154.1</v>
      </c>
      <c r="M1256" s="2">
        <v>41656</v>
      </c>
      <c r="N1256" s="7">
        <v>1252.5</v>
      </c>
      <c r="P1256" s="2">
        <v>41656</v>
      </c>
      <c r="Q1256" s="7">
        <v>94.37</v>
      </c>
      <c r="S1256" s="2">
        <v>41656</v>
      </c>
      <c r="T1256" s="7">
        <v>38.020000000000003</v>
      </c>
      <c r="V1256" s="2">
        <v>41656</v>
      </c>
      <c r="W1256" s="7">
        <v>201.92</v>
      </c>
      <c r="Y1256" s="2">
        <v>41656</v>
      </c>
      <c r="Z1256" s="6">
        <v>1.3532</v>
      </c>
      <c r="AB1256" s="2">
        <v>41656</v>
      </c>
      <c r="AC1256" s="6">
        <v>1.6411</v>
      </c>
      <c r="AE1256" s="2">
        <v>41656</v>
      </c>
      <c r="AF1256" s="6">
        <v>1.0974999999999999</v>
      </c>
      <c r="AH1256" s="2">
        <v>41656</v>
      </c>
      <c r="AI1256" s="11">
        <v>9.5860000000000008E-3</v>
      </c>
      <c r="AK1256" s="2">
        <v>41656</v>
      </c>
      <c r="AL1256" s="6">
        <v>198.50800000000001</v>
      </c>
      <c r="AN1256" s="2">
        <v>41656</v>
      </c>
      <c r="AO1256" s="7">
        <v>1822.73</v>
      </c>
      <c r="AQ1256" s="2">
        <v>41656</v>
      </c>
      <c r="AR1256" s="8">
        <v>215.3357</v>
      </c>
      <c r="AT1256" s="2">
        <v>41656</v>
      </c>
      <c r="AU1256" s="8">
        <v>12.44</v>
      </c>
      <c r="AW1256" s="2">
        <v>41656</v>
      </c>
      <c r="AX1256" s="8">
        <v>4197.5820000000003</v>
      </c>
    </row>
    <row r="1257" spans="1:50" x14ac:dyDescent="0.2">
      <c r="A1257" s="13">
        <v>41655</v>
      </c>
      <c r="B1257" s="7">
        <v>813.8</v>
      </c>
      <c r="D1257" s="2">
        <v>41655</v>
      </c>
      <c r="E1257" s="10">
        <v>269.58999999999997</v>
      </c>
      <c r="G1257" s="2">
        <v>41655</v>
      </c>
      <c r="H1257" s="7">
        <v>1845.89</v>
      </c>
      <c r="J1257" s="2">
        <v>41655</v>
      </c>
      <c r="K1257" s="7">
        <v>3150.2</v>
      </c>
      <c r="M1257" s="2">
        <v>41655</v>
      </c>
      <c r="N1257" s="7">
        <v>1241.29</v>
      </c>
      <c r="P1257" s="2">
        <v>41655</v>
      </c>
      <c r="Q1257" s="7">
        <v>93.96</v>
      </c>
      <c r="S1257" s="2">
        <v>41655</v>
      </c>
      <c r="T1257" s="7">
        <v>38.340000000000003</v>
      </c>
      <c r="V1257" s="2">
        <v>41655</v>
      </c>
      <c r="W1257" s="7">
        <v>200.56</v>
      </c>
      <c r="Y1257" s="2">
        <v>41655</v>
      </c>
      <c r="Z1257" s="6">
        <v>1.3593</v>
      </c>
      <c r="AB1257" s="2">
        <v>41655</v>
      </c>
      <c r="AC1257" s="6">
        <v>1.6343999999999999</v>
      </c>
      <c r="AE1257" s="2">
        <v>41655</v>
      </c>
      <c r="AF1257" s="6">
        <v>1.1031</v>
      </c>
      <c r="AH1257" s="2">
        <v>41655</v>
      </c>
      <c r="AI1257" s="11">
        <v>9.58E-3</v>
      </c>
      <c r="AK1257" s="2">
        <v>41655</v>
      </c>
      <c r="AL1257" s="6">
        <v>197.98699999999999</v>
      </c>
      <c r="AN1257" s="2">
        <v>41655</v>
      </c>
      <c r="AO1257" s="7">
        <v>1821.2</v>
      </c>
      <c r="AQ1257" s="2">
        <v>41655</v>
      </c>
      <c r="AR1257" s="8">
        <v>215.00640000000001</v>
      </c>
      <c r="AT1257" s="2">
        <v>41655</v>
      </c>
      <c r="AU1257" s="8">
        <v>12.53</v>
      </c>
      <c r="AW1257" s="2">
        <v>41655</v>
      </c>
      <c r="AX1257" s="8">
        <v>4218.6880000000001</v>
      </c>
    </row>
    <row r="1258" spans="1:50" x14ac:dyDescent="0.2">
      <c r="A1258" s="13">
        <v>41654</v>
      </c>
      <c r="B1258" s="7">
        <v>845.1</v>
      </c>
      <c r="D1258" s="2">
        <v>41654</v>
      </c>
      <c r="E1258" s="10">
        <v>270.87</v>
      </c>
      <c r="G1258" s="2">
        <v>41654</v>
      </c>
      <c r="H1258" s="7">
        <v>1848.38</v>
      </c>
      <c r="J1258" s="2">
        <v>41654</v>
      </c>
      <c r="K1258" s="7">
        <v>3168.76</v>
      </c>
      <c r="M1258" s="2">
        <v>41654</v>
      </c>
      <c r="N1258" s="7">
        <v>1239.7</v>
      </c>
      <c r="P1258" s="2">
        <v>41654</v>
      </c>
      <c r="Q1258" s="7">
        <v>94.17</v>
      </c>
      <c r="S1258" s="2">
        <v>41654</v>
      </c>
      <c r="T1258" s="7">
        <v>38.159999999999997</v>
      </c>
      <c r="V1258" s="2">
        <v>41654</v>
      </c>
      <c r="W1258" s="7">
        <v>200.67</v>
      </c>
      <c r="Y1258" s="2">
        <v>41654</v>
      </c>
      <c r="Z1258" s="6">
        <v>1.3593999999999999</v>
      </c>
      <c r="AB1258" s="2">
        <v>41654</v>
      </c>
      <c r="AC1258" s="6">
        <v>1.6356999999999999</v>
      </c>
      <c r="AE1258" s="2">
        <v>41654</v>
      </c>
      <c r="AF1258" s="6">
        <v>1.1001000000000001</v>
      </c>
      <c r="AH1258" s="2">
        <v>41654</v>
      </c>
      <c r="AI1258" s="11">
        <v>9.5610000000000001E-3</v>
      </c>
      <c r="AK1258" s="2">
        <v>41654</v>
      </c>
      <c r="AL1258" s="6">
        <v>197.571</v>
      </c>
      <c r="AN1258" s="2">
        <v>41654</v>
      </c>
      <c r="AO1258" s="7">
        <v>1817.86</v>
      </c>
      <c r="AQ1258" s="2">
        <v>41654</v>
      </c>
      <c r="AR1258" s="8">
        <v>214.57980000000001</v>
      </c>
      <c r="AT1258" s="2">
        <v>41654</v>
      </c>
      <c r="AU1258" s="8">
        <v>12.28</v>
      </c>
      <c r="AW1258" s="2">
        <v>41654</v>
      </c>
      <c r="AX1258" s="8">
        <v>4214.884</v>
      </c>
    </row>
    <row r="1259" spans="1:50" x14ac:dyDescent="0.2">
      <c r="A1259" s="13">
        <v>41653</v>
      </c>
      <c r="B1259" s="7">
        <v>833.54</v>
      </c>
      <c r="D1259" s="2">
        <v>41653</v>
      </c>
      <c r="E1259" s="10">
        <v>268.95999999999998</v>
      </c>
      <c r="G1259" s="2">
        <v>41653</v>
      </c>
      <c r="H1259" s="7">
        <v>1838.88</v>
      </c>
      <c r="J1259" s="2">
        <v>41653</v>
      </c>
      <c r="K1259" s="7">
        <v>3119.53</v>
      </c>
      <c r="M1259" s="2">
        <v>41653</v>
      </c>
      <c r="N1259" s="7">
        <v>1245.3499999999999</v>
      </c>
      <c r="P1259" s="2">
        <v>41653</v>
      </c>
      <c r="Q1259" s="7">
        <v>92.59</v>
      </c>
      <c r="S1259" s="2">
        <v>41653</v>
      </c>
      <c r="T1259" s="7">
        <v>38.51</v>
      </c>
      <c r="V1259" s="2">
        <v>41653</v>
      </c>
      <c r="W1259" s="7">
        <v>198.44</v>
      </c>
      <c r="Y1259" s="2">
        <v>41653</v>
      </c>
      <c r="Z1259" s="6">
        <v>1.3683000000000001</v>
      </c>
      <c r="AB1259" s="2">
        <v>41653</v>
      </c>
      <c r="AC1259" s="6">
        <v>1.645</v>
      </c>
      <c r="AE1259" s="2">
        <v>41653</v>
      </c>
      <c r="AF1259" s="6">
        <v>1.1094999999999999</v>
      </c>
      <c r="AH1259" s="2">
        <v>41653</v>
      </c>
      <c r="AI1259" s="11">
        <v>9.6179999999999998E-3</v>
      </c>
      <c r="AK1259" s="2">
        <v>41653</v>
      </c>
      <c r="AL1259" s="6">
        <v>197.733</v>
      </c>
      <c r="AN1259" s="2">
        <v>41653</v>
      </c>
      <c r="AO1259" s="7">
        <v>1818.91</v>
      </c>
      <c r="AQ1259" s="2">
        <v>41653</v>
      </c>
      <c r="AR1259" s="8">
        <v>214.6395</v>
      </c>
      <c r="AT1259" s="2">
        <v>41653</v>
      </c>
      <c r="AU1259" s="8">
        <v>12.28</v>
      </c>
      <c r="AW1259" s="2">
        <v>41653</v>
      </c>
      <c r="AX1259" s="8">
        <v>4183.0159999999996</v>
      </c>
    </row>
    <row r="1260" spans="1:50" x14ac:dyDescent="0.2">
      <c r="A1260" s="13">
        <v>41652</v>
      </c>
      <c r="B1260" s="7">
        <v>829.94</v>
      </c>
      <c r="D1260" s="2">
        <v>41652</v>
      </c>
      <c r="E1260" s="10">
        <v>269.7</v>
      </c>
      <c r="G1260" s="2">
        <v>41652</v>
      </c>
      <c r="H1260" s="7">
        <v>1819.2</v>
      </c>
      <c r="J1260" s="2">
        <v>41652</v>
      </c>
      <c r="K1260" s="7">
        <v>3111.94</v>
      </c>
      <c r="M1260" s="2">
        <v>41652</v>
      </c>
      <c r="N1260" s="7">
        <v>1251.58</v>
      </c>
      <c r="P1260" s="2">
        <v>41652</v>
      </c>
      <c r="Q1260" s="7">
        <v>91.8</v>
      </c>
      <c r="S1260" s="2">
        <v>41652</v>
      </c>
      <c r="T1260" s="7">
        <v>38.340000000000003</v>
      </c>
      <c r="V1260" s="2">
        <v>41652</v>
      </c>
      <c r="W1260" s="7">
        <v>199.48</v>
      </c>
      <c r="Y1260" s="2">
        <v>41652</v>
      </c>
      <c r="Z1260" s="6">
        <v>1.3653999999999999</v>
      </c>
      <c r="AB1260" s="2">
        <v>41652</v>
      </c>
      <c r="AC1260" s="6">
        <v>1.6369</v>
      </c>
      <c r="AE1260" s="2">
        <v>41652</v>
      </c>
      <c r="AF1260" s="6">
        <v>1.1092</v>
      </c>
      <c r="AH1260" s="2">
        <v>41652</v>
      </c>
      <c r="AI1260" s="11">
        <v>9.6950000000000005E-3</v>
      </c>
      <c r="AK1260" s="2">
        <v>41652</v>
      </c>
      <c r="AL1260" s="6">
        <v>197.57249999999999</v>
      </c>
      <c r="AN1260" s="2">
        <v>41652</v>
      </c>
      <c r="AO1260" s="7">
        <v>1823.47</v>
      </c>
      <c r="AQ1260" s="2">
        <v>41652</v>
      </c>
      <c r="AR1260" s="8">
        <v>214.5583</v>
      </c>
      <c r="AT1260" s="2">
        <v>41652</v>
      </c>
      <c r="AU1260" s="8">
        <v>13.28</v>
      </c>
      <c r="AW1260" s="2">
        <v>41652</v>
      </c>
      <c r="AX1260" s="8">
        <v>4113.3050000000003</v>
      </c>
    </row>
    <row r="1261" spans="1:50" x14ac:dyDescent="0.2">
      <c r="A1261" s="13">
        <v>41649</v>
      </c>
      <c r="B1261" s="7">
        <v>858.86</v>
      </c>
      <c r="D1261" s="2">
        <v>41649</v>
      </c>
      <c r="E1261" s="10">
        <v>268.33999999999997</v>
      </c>
      <c r="G1261" s="2">
        <v>41649</v>
      </c>
      <c r="H1261" s="7">
        <v>1842.37</v>
      </c>
      <c r="J1261" s="2">
        <v>41649</v>
      </c>
      <c r="K1261" s="7">
        <v>3104.15</v>
      </c>
      <c r="M1261" s="2">
        <v>41649</v>
      </c>
      <c r="N1261" s="7">
        <v>1246.6500000000001</v>
      </c>
      <c r="P1261" s="2">
        <v>41649</v>
      </c>
      <c r="Q1261" s="7">
        <v>92.72</v>
      </c>
      <c r="S1261" s="2">
        <v>41649</v>
      </c>
      <c r="T1261" s="7">
        <v>38.090000000000003</v>
      </c>
      <c r="V1261" s="2">
        <v>41649</v>
      </c>
      <c r="W1261" s="7">
        <v>197.72</v>
      </c>
      <c r="Y1261" s="2">
        <v>41649</v>
      </c>
      <c r="Z1261" s="6">
        <v>1.3663000000000001</v>
      </c>
      <c r="AB1261" s="2">
        <v>41649</v>
      </c>
      <c r="AC1261" s="6">
        <v>1.6471</v>
      </c>
      <c r="AE1261" s="2">
        <v>41649</v>
      </c>
      <c r="AF1261" s="6">
        <v>1.1075999999999999</v>
      </c>
      <c r="AH1261" s="2">
        <v>41649</v>
      </c>
      <c r="AI1261" s="11">
        <v>9.6100000000000005E-3</v>
      </c>
      <c r="AK1261" s="2">
        <v>41649</v>
      </c>
      <c r="AL1261" s="6">
        <v>197.358</v>
      </c>
      <c r="AN1261" s="2">
        <v>41649</v>
      </c>
      <c r="AO1261" s="7">
        <v>1820.01</v>
      </c>
      <c r="AQ1261" s="2">
        <v>41649</v>
      </c>
      <c r="AR1261" s="8">
        <v>214.26140000000001</v>
      </c>
      <c r="AT1261" s="2">
        <v>41649</v>
      </c>
      <c r="AU1261" s="8">
        <v>12.14</v>
      </c>
      <c r="AW1261" s="2">
        <v>41649</v>
      </c>
      <c r="AX1261" s="8">
        <v>4174.665</v>
      </c>
    </row>
    <row r="1262" spans="1:50" x14ac:dyDescent="0.2">
      <c r="A1262" s="13">
        <v>41648</v>
      </c>
      <c r="B1262" s="7">
        <v>813.46</v>
      </c>
      <c r="D1262" s="2">
        <v>41648</v>
      </c>
      <c r="E1262" s="10">
        <v>266.25</v>
      </c>
      <c r="G1262" s="2">
        <v>41648</v>
      </c>
      <c r="H1262" s="7">
        <v>1838.13</v>
      </c>
      <c r="J1262" s="2">
        <v>41648</v>
      </c>
      <c r="K1262" s="7">
        <v>3090.26</v>
      </c>
      <c r="M1262" s="2">
        <v>41648</v>
      </c>
      <c r="N1262" s="7">
        <v>1227.76</v>
      </c>
      <c r="P1262" s="2">
        <v>41648</v>
      </c>
      <c r="Q1262" s="7">
        <v>91.66</v>
      </c>
      <c r="S1262" s="2">
        <v>41648</v>
      </c>
      <c r="T1262" s="7">
        <v>37.76</v>
      </c>
      <c r="V1262" s="2">
        <v>41648</v>
      </c>
      <c r="W1262" s="7">
        <v>195.16</v>
      </c>
      <c r="Y1262" s="2">
        <v>41648</v>
      </c>
      <c r="Z1262" s="6">
        <v>1.3583000000000001</v>
      </c>
      <c r="AB1262" s="2">
        <v>41648</v>
      </c>
      <c r="AC1262" s="6">
        <v>1.6459000000000001</v>
      </c>
      <c r="AE1262" s="2">
        <v>41648</v>
      </c>
      <c r="AF1262" s="6">
        <v>1.0999000000000001</v>
      </c>
      <c r="AH1262" s="2">
        <v>41648</v>
      </c>
      <c r="AI1262" s="11">
        <v>9.5440000000000004E-3</v>
      </c>
      <c r="AK1262" s="2">
        <v>41648</v>
      </c>
      <c r="AL1262" s="6">
        <v>197.0462</v>
      </c>
      <c r="AN1262" s="2">
        <v>41648</v>
      </c>
      <c r="AO1262" s="7">
        <v>1810.51</v>
      </c>
      <c r="AQ1262" s="2">
        <v>41648</v>
      </c>
      <c r="AR1262" s="8">
        <v>213.9238</v>
      </c>
      <c r="AT1262" s="2">
        <v>41648</v>
      </c>
      <c r="AU1262" s="8">
        <v>12.89</v>
      </c>
      <c r="AW1262" s="2">
        <v>41648</v>
      </c>
      <c r="AX1262" s="8">
        <v>4156.1940000000004</v>
      </c>
    </row>
    <row r="1263" spans="1:50" x14ac:dyDescent="0.2">
      <c r="A1263" s="13">
        <v>41647</v>
      </c>
      <c r="B1263" s="7">
        <v>839</v>
      </c>
      <c r="D1263" s="2">
        <v>41647</v>
      </c>
      <c r="E1263" s="10">
        <v>270.05</v>
      </c>
      <c r="G1263" s="2">
        <v>41647</v>
      </c>
      <c r="H1263" s="7">
        <v>1837.49</v>
      </c>
      <c r="J1263" s="2">
        <v>41647</v>
      </c>
      <c r="K1263" s="7">
        <v>3110.66</v>
      </c>
      <c r="M1263" s="2">
        <v>41647</v>
      </c>
      <c r="N1263" s="7">
        <v>1222.1500000000001</v>
      </c>
      <c r="P1263" s="2">
        <v>41647</v>
      </c>
      <c r="Q1263" s="7">
        <v>92.33</v>
      </c>
      <c r="S1263" s="2">
        <v>41647</v>
      </c>
      <c r="T1263" s="7">
        <v>37.96</v>
      </c>
      <c r="V1263" s="2">
        <v>41647</v>
      </c>
      <c r="W1263" s="7">
        <v>198.35</v>
      </c>
      <c r="Y1263" s="2">
        <v>41647</v>
      </c>
      <c r="Z1263" s="6">
        <v>1.357</v>
      </c>
      <c r="AB1263" s="2">
        <v>41647</v>
      </c>
      <c r="AC1263" s="6">
        <v>1.6444000000000001</v>
      </c>
      <c r="AE1263" s="2">
        <v>41647</v>
      </c>
      <c r="AF1263" s="6">
        <v>1.0972999999999999</v>
      </c>
      <c r="AH1263" s="2">
        <v>41647</v>
      </c>
      <c r="AI1263" s="11">
        <v>9.5300000000000003E-3</v>
      </c>
      <c r="AK1263" s="2">
        <v>41647</v>
      </c>
      <c r="AL1263" s="6">
        <v>197.09010000000001</v>
      </c>
      <c r="AN1263" s="2">
        <v>41647</v>
      </c>
      <c r="AO1263" s="7">
        <v>1808.38</v>
      </c>
      <c r="AQ1263" s="2">
        <v>41647</v>
      </c>
      <c r="AR1263" s="8">
        <v>214.0017</v>
      </c>
      <c r="AT1263" s="2">
        <v>41647</v>
      </c>
      <c r="AU1263" s="8">
        <v>12.87</v>
      </c>
      <c r="AW1263" s="2">
        <v>41647</v>
      </c>
      <c r="AX1263" s="8">
        <v>4165.6109999999999</v>
      </c>
    </row>
    <row r="1264" spans="1:50" x14ac:dyDescent="0.2">
      <c r="A1264" s="13">
        <v>41646</v>
      </c>
      <c r="B1264" s="7">
        <v>797.71</v>
      </c>
      <c r="D1264" s="2">
        <v>41646</v>
      </c>
      <c r="E1264" s="10">
        <v>268.76</v>
      </c>
      <c r="G1264" s="2">
        <v>41646</v>
      </c>
      <c r="H1264" s="7">
        <v>1837.88</v>
      </c>
      <c r="J1264" s="2">
        <v>41646</v>
      </c>
      <c r="K1264" s="7">
        <v>3110.96</v>
      </c>
      <c r="M1264" s="2">
        <v>41646</v>
      </c>
      <c r="N1264" s="7">
        <v>1230.98</v>
      </c>
      <c r="P1264" s="2">
        <v>41646</v>
      </c>
      <c r="Q1264" s="7">
        <v>93.67</v>
      </c>
      <c r="S1264" s="2">
        <v>41646</v>
      </c>
      <c r="T1264" s="7">
        <v>38.6</v>
      </c>
      <c r="V1264" s="2">
        <v>41646</v>
      </c>
      <c r="W1264" s="7">
        <v>198.94</v>
      </c>
      <c r="Y1264" s="2">
        <v>41646</v>
      </c>
      <c r="Z1264" s="6">
        <v>1.3629</v>
      </c>
      <c r="AB1264" s="2">
        <v>41646</v>
      </c>
      <c r="AC1264" s="6">
        <v>1.6423999999999999</v>
      </c>
      <c r="AE1264" s="2">
        <v>41646</v>
      </c>
      <c r="AF1264" s="6">
        <v>1.1016999999999999</v>
      </c>
      <c r="AH1264" s="2">
        <v>41646</v>
      </c>
      <c r="AI1264" s="11">
        <v>9.5709999999999996E-3</v>
      </c>
      <c r="AK1264" s="2">
        <v>41646</v>
      </c>
      <c r="AL1264" s="6">
        <v>197.1251</v>
      </c>
      <c r="AN1264" s="2">
        <v>41646</v>
      </c>
      <c r="AO1264" s="7">
        <v>1813.38</v>
      </c>
      <c r="AQ1264" s="2">
        <v>41646</v>
      </c>
      <c r="AR1264" s="8">
        <v>214.15639999999999</v>
      </c>
      <c r="AT1264" s="2">
        <v>41646</v>
      </c>
      <c r="AU1264" s="8">
        <v>12.92</v>
      </c>
      <c r="AW1264" s="2">
        <v>41646</v>
      </c>
      <c r="AX1264" s="8">
        <v>4153.1819999999998</v>
      </c>
    </row>
    <row r="1265" spans="1:50" x14ac:dyDescent="0.2">
      <c r="A1265" s="13">
        <v>41645</v>
      </c>
      <c r="B1265" s="7">
        <v>914.51</v>
      </c>
      <c r="D1265" s="2">
        <v>41645</v>
      </c>
      <c r="E1265" s="10">
        <v>269.76</v>
      </c>
      <c r="G1265" s="2">
        <v>41645</v>
      </c>
      <c r="H1265" s="7">
        <v>1826.77</v>
      </c>
      <c r="J1265" s="2">
        <v>41645</v>
      </c>
      <c r="K1265" s="7">
        <v>3069.16</v>
      </c>
      <c r="M1265" s="2">
        <v>41645</v>
      </c>
      <c r="N1265" s="7">
        <v>1241.77</v>
      </c>
      <c r="P1265" s="2">
        <v>41645</v>
      </c>
      <c r="Q1265" s="7">
        <v>93.43</v>
      </c>
      <c r="S1265" s="2">
        <v>41645</v>
      </c>
      <c r="T1265" s="7">
        <v>38.72</v>
      </c>
      <c r="V1265" s="2">
        <v>41645</v>
      </c>
      <c r="W1265" s="7">
        <v>198.66</v>
      </c>
      <c r="Y1265" s="2">
        <v>41645</v>
      </c>
      <c r="Z1265" s="6">
        <v>1.3639000000000001</v>
      </c>
      <c r="AB1265" s="2">
        <v>41645</v>
      </c>
      <c r="AC1265" s="6">
        <v>1.6413</v>
      </c>
      <c r="AE1265" s="2">
        <v>41645</v>
      </c>
      <c r="AF1265" s="6">
        <v>1.1073999999999999</v>
      </c>
      <c r="AH1265" s="2">
        <v>41645</v>
      </c>
      <c r="AI1265" s="11">
        <v>9.613E-3</v>
      </c>
      <c r="AK1265" s="2">
        <v>41645</v>
      </c>
      <c r="AL1265" s="6">
        <v>196.74529999999999</v>
      </c>
      <c r="AN1265" s="2">
        <v>41645</v>
      </c>
      <c r="AO1265" s="7">
        <v>1811.22</v>
      </c>
      <c r="AQ1265" s="2">
        <v>41645</v>
      </c>
      <c r="AR1265" s="8">
        <v>213.79470000000001</v>
      </c>
      <c r="AT1265" s="2">
        <v>41645</v>
      </c>
      <c r="AU1265" s="8">
        <v>13.55</v>
      </c>
      <c r="AW1265" s="2">
        <v>41645</v>
      </c>
      <c r="AX1265" s="8">
        <v>4113.6809999999996</v>
      </c>
    </row>
    <row r="1266" spans="1:50" x14ac:dyDescent="0.2">
      <c r="A1266" s="13">
        <v>41642</v>
      </c>
      <c r="B1266" s="7">
        <v>801.89</v>
      </c>
      <c r="D1266" s="2">
        <v>41642</v>
      </c>
      <c r="E1266" s="10">
        <v>272.33</v>
      </c>
      <c r="G1266" s="2">
        <v>41642</v>
      </c>
      <c r="H1266" s="7">
        <v>1831.37</v>
      </c>
      <c r="J1266" s="2">
        <v>41642</v>
      </c>
      <c r="K1266" s="7">
        <v>3074.43</v>
      </c>
      <c r="M1266" s="2">
        <v>41642</v>
      </c>
      <c r="N1266" s="7">
        <v>1237.73</v>
      </c>
      <c r="P1266" s="2">
        <v>41642</v>
      </c>
      <c r="Q1266" s="7">
        <v>93.96</v>
      </c>
      <c r="S1266" s="2">
        <v>41642</v>
      </c>
      <c r="T1266" s="7">
        <v>38.54</v>
      </c>
      <c r="V1266" s="2">
        <v>41642</v>
      </c>
      <c r="W1266" s="7">
        <v>198.53</v>
      </c>
      <c r="Y1266" s="2">
        <v>41642</v>
      </c>
      <c r="Z1266" s="6">
        <v>1.3605</v>
      </c>
      <c r="AB1266" s="2">
        <v>41642</v>
      </c>
      <c r="AC1266" s="6">
        <v>1.6427</v>
      </c>
      <c r="AE1266" s="2">
        <v>41642</v>
      </c>
      <c r="AF1266" s="6">
        <v>1.1057999999999999</v>
      </c>
      <c r="AH1266" s="2">
        <v>41642</v>
      </c>
      <c r="AI1266" s="11">
        <v>9.5709999999999996E-3</v>
      </c>
      <c r="AK1266" s="2">
        <v>41642</v>
      </c>
      <c r="AL1266" s="6">
        <v>196.56270000000001</v>
      </c>
      <c r="AN1266" s="2">
        <v>41642</v>
      </c>
      <c r="AO1266" s="7">
        <v>1807.98</v>
      </c>
      <c r="AQ1266" s="2">
        <v>41642</v>
      </c>
      <c r="AR1266" s="8">
        <v>213.5205</v>
      </c>
      <c r="AT1266" s="2">
        <v>41642</v>
      </c>
      <c r="AU1266" s="8">
        <v>13.76</v>
      </c>
      <c r="AW1266" s="2">
        <v>41642</v>
      </c>
      <c r="AX1266" s="8">
        <v>4131.9059999999999</v>
      </c>
    </row>
    <row r="1267" spans="1:50" x14ac:dyDescent="0.2">
      <c r="A1267" s="13">
        <v>41641</v>
      </c>
      <c r="B1267" s="7">
        <v>785.17</v>
      </c>
      <c r="D1267" s="2">
        <v>41641</v>
      </c>
      <c r="E1267" s="10">
        <v>275.23</v>
      </c>
      <c r="G1267" s="2">
        <v>41641</v>
      </c>
      <c r="H1267" s="7">
        <v>1831.98</v>
      </c>
      <c r="J1267" s="2">
        <v>41641</v>
      </c>
      <c r="K1267" s="7">
        <v>3059.93</v>
      </c>
      <c r="M1267" s="2">
        <v>41641</v>
      </c>
      <c r="N1267" s="7">
        <v>1224.5999999999999</v>
      </c>
      <c r="P1267" s="2">
        <v>41641</v>
      </c>
      <c r="Q1267" s="7">
        <v>95.44</v>
      </c>
      <c r="S1267" s="2">
        <v>41641</v>
      </c>
      <c r="T1267" s="7">
        <v>38.21</v>
      </c>
      <c r="V1267" s="2">
        <v>41641</v>
      </c>
      <c r="W1267" s="7">
        <v>201.43</v>
      </c>
      <c r="Y1267" s="2">
        <v>41641</v>
      </c>
      <c r="Z1267" s="6">
        <v>1.3674999999999999</v>
      </c>
      <c r="AB1267" s="2">
        <v>41641</v>
      </c>
      <c r="AC1267" s="6">
        <v>1.6442999999999999</v>
      </c>
      <c r="AE1267" s="2">
        <v>41641</v>
      </c>
      <c r="AF1267" s="6">
        <v>1.1118999999999999</v>
      </c>
      <c r="AH1267" s="2">
        <v>41641</v>
      </c>
      <c r="AI1267" s="11">
        <v>9.5379999999999996E-3</v>
      </c>
      <c r="AK1267" s="2">
        <v>41641</v>
      </c>
      <c r="AL1267" s="6">
        <v>196.28020000000001</v>
      </c>
      <c r="AN1267" s="2">
        <v>41641</v>
      </c>
      <c r="AO1267" s="7">
        <v>1808.44</v>
      </c>
      <c r="AQ1267" s="2">
        <v>41641</v>
      </c>
      <c r="AR1267" s="8">
        <v>213.34350000000001</v>
      </c>
      <c r="AT1267" s="2">
        <v>41641</v>
      </c>
      <c r="AU1267" s="8">
        <v>14.23</v>
      </c>
      <c r="AW1267" s="2">
        <v>41641</v>
      </c>
      <c r="AX1267" s="8">
        <v>4143.0690000000004</v>
      </c>
    </row>
    <row r="1268" spans="1:50" x14ac:dyDescent="0.2">
      <c r="A1268" s="13">
        <v>41640</v>
      </c>
      <c r="B1268" s="7">
        <v>747.81</v>
      </c>
      <c r="D1268" s="2">
        <v>41640</v>
      </c>
      <c r="E1268" s="10">
        <v>278.41000000000003</v>
      </c>
      <c r="G1268" s="2">
        <v>41640</v>
      </c>
      <c r="H1268" s="7">
        <v>1848.36</v>
      </c>
      <c r="J1268" s="2">
        <v>41640</v>
      </c>
      <c r="K1268" s="7">
        <v>3109</v>
      </c>
      <c r="M1268" s="2">
        <v>41640</v>
      </c>
      <c r="N1268" s="7">
        <v>1205.9000000000001</v>
      </c>
      <c r="P1268" s="2">
        <v>41640</v>
      </c>
      <c r="Q1268" s="7">
        <v>98.42</v>
      </c>
      <c r="S1268" s="2">
        <v>41640</v>
      </c>
      <c r="T1268" s="7">
        <v>38.65</v>
      </c>
      <c r="V1268" s="2">
        <v>41640</v>
      </c>
      <c r="W1268" s="7">
        <v>200.65</v>
      </c>
      <c r="Y1268" s="2">
        <v>41640</v>
      </c>
      <c r="Z1268" s="6">
        <v>1.3766</v>
      </c>
      <c r="AB1268" s="2">
        <v>41640</v>
      </c>
      <c r="AC1268" s="6">
        <v>1.6526000000000001</v>
      </c>
      <c r="AE1268" s="2">
        <v>41640</v>
      </c>
      <c r="AF1268" s="6">
        <v>1.1219999999999999</v>
      </c>
      <c r="AH1268" s="2">
        <v>41640</v>
      </c>
      <c r="AI1268" s="11">
        <v>9.4879999999999999E-3</v>
      </c>
      <c r="AK1268" s="2">
        <v>41640</v>
      </c>
      <c r="AL1268" s="6">
        <v>196.04730000000001</v>
      </c>
      <c r="AN1268" s="2">
        <v>41640</v>
      </c>
      <c r="AO1268" s="7">
        <v>1807.06</v>
      </c>
      <c r="AQ1268" s="2">
        <v>41640</v>
      </c>
      <c r="AR1268" s="8">
        <v>213.0461</v>
      </c>
      <c r="AT1268" s="2">
        <v>41640</v>
      </c>
      <c r="AU1268" s="8">
        <v>13.72</v>
      </c>
      <c r="AW1268" s="2">
        <v>41640</v>
      </c>
      <c r="AX1268" s="8">
        <v>4176.59</v>
      </c>
    </row>
    <row r="1269" spans="1:50" x14ac:dyDescent="0.2">
      <c r="A1269" s="13">
        <v>41639</v>
      </c>
      <c r="B1269" s="7">
        <v>746.89</v>
      </c>
      <c r="D1269" s="2">
        <v>41639</v>
      </c>
      <c r="E1269" s="10">
        <v>278.43</v>
      </c>
      <c r="G1269" s="2">
        <v>41639</v>
      </c>
      <c r="H1269" s="7">
        <v>1848.36</v>
      </c>
      <c r="J1269" s="2">
        <v>41639</v>
      </c>
      <c r="K1269" s="7">
        <v>3109</v>
      </c>
      <c r="M1269" s="2">
        <v>41639</v>
      </c>
      <c r="N1269" s="7">
        <v>1205.02</v>
      </c>
      <c r="P1269" s="2">
        <v>41639</v>
      </c>
      <c r="Q1269" s="7">
        <v>98.42</v>
      </c>
      <c r="S1269" s="2">
        <v>41639</v>
      </c>
      <c r="T1269" s="7">
        <v>38.65</v>
      </c>
      <c r="V1269" s="2">
        <v>41639</v>
      </c>
      <c r="W1269" s="7">
        <v>200.65</v>
      </c>
      <c r="Y1269" s="2">
        <v>41639</v>
      </c>
      <c r="Z1269" s="6">
        <v>1.3789</v>
      </c>
      <c r="AB1269" s="2">
        <v>41639</v>
      </c>
      <c r="AC1269" s="6">
        <v>1.6566000000000001</v>
      </c>
      <c r="AE1269" s="2">
        <v>41639</v>
      </c>
      <c r="AF1269" s="6">
        <v>1.1238999999999999</v>
      </c>
      <c r="AH1269" s="2">
        <v>41639</v>
      </c>
      <c r="AI1269" s="11">
        <v>9.4999999999999998E-3</v>
      </c>
      <c r="AK1269" s="2">
        <v>41639</v>
      </c>
      <c r="AL1269" s="6">
        <v>196.04730000000001</v>
      </c>
      <c r="AN1269" s="2">
        <v>41639</v>
      </c>
      <c r="AO1269" s="7">
        <v>1807.06</v>
      </c>
      <c r="AQ1269" s="2">
        <v>41639</v>
      </c>
      <c r="AR1269" s="8">
        <v>213.0461</v>
      </c>
      <c r="AT1269" s="2">
        <v>41639</v>
      </c>
      <c r="AU1269" s="8">
        <v>13.72</v>
      </c>
      <c r="AW1269" s="2">
        <v>41639</v>
      </c>
      <c r="AX1269" s="8">
        <v>4176.59</v>
      </c>
    </row>
    <row r="1270" spans="1:50" x14ac:dyDescent="0.2">
      <c r="A1270" s="13">
        <v>41638</v>
      </c>
      <c r="B1270" s="7">
        <v>720.94</v>
      </c>
      <c r="D1270" s="2">
        <v>41638</v>
      </c>
      <c r="E1270" s="10">
        <v>277.72000000000003</v>
      </c>
      <c r="G1270" s="2">
        <v>41638</v>
      </c>
      <c r="H1270" s="7">
        <v>1841.07</v>
      </c>
      <c r="J1270" s="2">
        <v>41638</v>
      </c>
      <c r="K1270" s="7">
        <v>3100.93</v>
      </c>
      <c r="M1270" s="2">
        <v>41638</v>
      </c>
      <c r="N1270" s="7">
        <v>1205.03</v>
      </c>
      <c r="P1270" s="2">
        <v>41638</v>
      </c>
      <c r="Q1270" s="7">
        <v>99.29</v>
      </c>
      <c r="S1270" s="2">
        <v>41638</v>
      </c>
      <c r="T1270" s="7">
        <v>38.72</v>
      </c>
      <c r="V1270" s="2">
        <v>41638</v>
      </c>
      <c r="W1270" s="7">
        <v>202.38</v>
      </c>
      <c r="Y1270" s="2">
        <v>41638</v>
      </c>
      <c r="Z1270" s="6">
        <v>1.38</v>
      </c>
      <c r="AB1270" s="2">
        <v>41638</v>
      </c>
      <c r="AC1270" s="6">
        <v>1.6514</v>
      </c>
      <c r="AE1270" s="2">
        <v>41638</v>
      </c>
      <c r="AF1270" s="6">
        <v>1.1268</v>
      </c>
      <c r="AH1270" s="2">
        <v>41638</v>
      </c>
      <c r="AI1270" s="11">
        <v>9.5160000000000002E-3</v>
      </c>
      <c r="AK1270" s="2">
        <v>41638</v>
      </c>
      <c r="AL1270" s="6">
        <v>195.85040000000001</v>
      </c>
      <c r="AN1270" s="2">
        <v>41638</v>
      </c>
      <c r="AO1270" s="7">
        <v>1808.92</v>
      </c>
      <c r="AQ1270" s="2">
        <v>41638</v>
      </c>
      <c r="AR1270" s="8">
        <v>213.02690000000001</v>
      </c>
      <c r="AT1270" s="2">
        <v>41638</v>
      </c>
      <c r="AU1270" s="8">
        <v>13.56</v>
      </c>
      <c r="AW1270" s="2">
        <v>41638</v>
      </c>
      <c r="AX1270" s="8">
        <v>4154.1989999999996</v>
      </c>
    </row>
    <row r="1271" spans="1:50" x14ac:dyDescent="0.2">
      <c r="A1271" s="13">
        <v>41635</v>
      </c>
      <c r="B1271" s="7">
        <v>721.44</v>
      </c>
      <c r="D1271" s="2">
        <v>41635</v>
      </c>
      <c r="E1271" s="10">
        <v>277.93</v>
      </c>
      <c r="G1271" s="2">
        <v>41635</v>
      </c>
      <c r="H1271" s="7">
        <v>1841.4</v>
      </c>
      <c r="J1271" s="2">
        <v>41635</v>
      </c>
      <c r="K1271" s="7">
        <v>3111.37</v>
      </c>
      <c r="M1271" s="2">
        <v>41635</v>
      </c>
      <c r="N1271" s="7">
        <v>1213.92</v>
      </c>
      <c r="P1271" s="2">
        <v>41635</v>
      </c>
      <c r="Q1271" s="7">
        <v>100.32</v>
      </c>
      <c r="S1271" s="2">
        <v>41635</v>
      </c>
      <c r="T1271" s="7">
        <v>39.090000000000003</v>
      </c>
      <c r="V1271" s="2">
        <v>41635</v>
      </c>
      <c r="W1271" s="7">
        <v>202.43</v>
      </c>
      <c r="Y1271" s="2">
        <v>41635</v>
      </c>
      <c r="Z1271" s="6">
        <v>1.3768</v>
      </c>
      <c r="AB1271" s="2">
        <v>41635</v>
      </c>
      <c r="AC1271" s="6">
        <v>1.6488</v>
      </c>
      <c r="AE1271" s="2">
        <v>41635</v>
      </c>
      <c r="AF1271" s="6">
        <v>1.1247</v>
      </c>
      <c r="AH1271" s="2">
        <v>41635</v>
      </c>
      <c r="AI1271" s="11">
        <v>9.5180000000000004E-3</v>
      </c>
      <c r="AK1271" s="2">
        <v>41635</v>
      </c>
      <c r="AL1271" s="6">
        <v>195.39150000000001</v>
      </c>
      <c r="AN1271" s="2">
        <v>41635</v>
      </c>
      <c r="AO1271" s="7">
        <v>1805.42</v>
      </c>
      <c r="AQ1271" s="2">
        <v>41635</v>
      </c>
      <c r="AR1271" s="8">
        <v>212.613</v>
      </c>
      <c r="AT1271" s="2">
        <v>41635</v>
      </c>
      <c r="AU1271" s="8">
        <v>12.46</v>
      </c>
      <c r="AW1271" s="2">
        <v>41635</v>
      </c>
      <c r="AX1271" s="8">
        <v>4156.5940000000001</v>
      </c>
    </row>
    <row r="1272" spans="1:50" x14ac:dyDescent="0.2">
      <c r="A1272" s="13">
        <v>41634</v>
      </c>
      <c r="B1272" s="7">
        <v>706.42</v>
      </c>
      <c r="D1272" s="2">
        <v>41634</v>
      </c>
      <c r="E1272" s="10">
        <v>276.89999999999998</v>
      </c>
      <c r="G1272" s="2">
        <v>41634</v>
      </c>
      <c r="H1272" s="7">
        <v>1842.02</v>
      </c>
      <c r="J1272" s="2">
        <v>41634</v>
      </c>
      <c r="K1272" s="7">
        <v>3072.88</v>
      </c>
      <c r="M1272" s="2">
        <v>41634</v>
      </c>
      <c r="N1272" s="7">
        <v>1211.5999999999999</v>
      </c>
      <c r="P1272" s="2">
        <v>41634</v>
      </c>
      <c r="Q1272" s="7">
        <v>99.55</v>
      </c>
      <c r="S1272" s="2">
        <v>41634</v>
      </c>
      <c r="T1272" s="7">
        <v>38.92</v>
      </c>
      <c r="V1272" s="2">
        <v>41634</v>
      </c>
      <c r="W1272" s="7">
        <v>199.06</v>
      </c>
      <c r="Y1272" s="2">
        <v>41634</v>
      </c>
      <c r="Z1272" s="6">
        <v>1.369</v>
      </c>
      <c r="AB1272" s="2">
        <v>41634</v>
      </c>
      <c r="AC1272" s="6">
        <v>1.6413</v>
      </c>
      <c r="AE1272" s="2">
        <v>41634</v>
      </c>
      <c r="AF1272" s="6">
        <v>1.1156999999999999</v>
      </c>
      <c r="AH1272" s="2">
        <v>41634</v>
      </c>
      <c r="AI1272" s="11">
        <v>9.5510000000000005E-3</v>
      </c>
      <c r="AK1272" s="2">
        <v>41634</v>
      </c>
      <c r="AL1272" s="6">
        <v>196.00239999999999</v>
      </c>
      <c r="AN1272" s="2">
        <v>41634</v>
      </c>
      <c r="AO1272" s="7">
        <v>1805.69</v>
      </c>
      <c r="AQ1272" s="2">
        <v>41634</v>
      </c>
      <c r="AR1272" s="8">
        <v>213.12200000000001</v>
      </c>
      <c r="AT1272" s="2">
        <v>41634</v>
      </c>
      <c r="AU1272" s="8">
        <v>12.33</v>
      </c>
      <c r="AW1272" s="2">
        <v>41634</v>
      </c>
      <c r="AX1272" s="8">
        <v>4167.18</v>
      </c>
    </row>
    <row r="1273" spans="1:50" x14ac:dyDescent="0.2">
      <c r="A1273" s="13">
        <v>41633</v>
      </c>
      <c r="B1273" s="7">
        <v>710.42</v>
      </c>
      <c r="D1273" s="2">
        <v>41633</v>
      </c>
      <c r="E1273" s="10">
        <v>276.99</v>
      </c>
      <c r="G1273" s="2">
        <v>41633</v>
      </c>
      <c r="H1273" s="7">
        <v>1833.32</v>
      </c>
      <c r="J1273" s="2">
        <v>41633</v>
      </c>
      <c r="K1273" s="7">
        <v>3072.88</v>
      </c>
      <c r="M1273" s="2">
        <v>41633</v>
      </c>
      <c r="N1273" s="7">
        <v>1204.7</v>
      </c>
      <c r="P1273" s="2">
        <v>41633</v>
      </c>
      <c r="Q1273" s="7">
        <v>99.22</v>
      </c>
      <c r="S1273" s="2">
        <v>41633</v>
      </c>
      <c r="T1273" s="7">
        <v>39.340000000000003</v>
      </c>
      <c r="V1273" s="2">
        <v>41633</v>
      </c>
      <c r="W1273" s="7">
        <v>199.06</v>
      </c>
      <c r="Y1273" s="2">
        <v>41633</v>
      </c>
      <c r="Z1273" s="6">
        <v>1.3684000000000001</v>
      </c>
      <c r="AB1273" s="2">
        <v>41633</v>
      </c>
      <c r="AC1273" s="6">
        <v>1.6346000000000001</v>
      </c>
      <c r="AE1273" s="2">
        <v>41633</v>
      </c>
      <c r="AF1273" s="6">
        <v>1.1160000000000001</v>
      </c>
      <c r="AH1273" s="2">
        <v>41633</v>
      </c>
      <c r="AI1273" s="11">
        <v>9.5779999999999997E-3</v>
      </c>
      <c r="AK1273" s="2">
        <v>41633</v>
      </c>
      <c r="AL1273" s="6">
        <v>196.00239999999999</v>
      </c>
      <c r="AN1273" s="2">
        <v>41633</v>
      </c>
      <c r="AO1273" s="7">
        <v>1806</v>
      </c>
      <c r="AQ1273" s="2">
        <v>41633</v>
      </c>
      <c r="AR1273" s="8">
        <v>213.12200000000001</v>
      </c>
      <c r="AT1273" s="2">
        <v>41633</v>
      </c>
      <c r="AU1273" s="8">
        <v>12.48</v>
      </c>
      <c r="AW1273" s="2">
        <v>41633</v>
      </c>
      <c r="AX1273" s="8">
        <v>4155.4170000000004</v>
      </c>
    </row>
    <row r="1274" spans="1:50" x14ac:dyDescent="0.2">
      <c r="A1274" s="13">
        <v>41632</v>
      </c>
      <c r="B1274" s="7">
        <v>648.27</v>
      </c>
      <c r="D1274" s="2">
        <v>41632</v>
      </c>
      <c r="E1274" s="10">
        <v>277.08999999999997</v>
      </c>
      <c r="G1274" s="2">
        <v>41632</v>
      </c>
      <c r="H1274" s="7">
        <v>1833.32</v>
      </c>
      <c r="J1274" s="2">
        <v>41632</v>
      </c>
      <c r="K1274" s="7">
        <v>3072.88</v>
      </c>
      <c r="M1274" s="2">
        <v>41632</v>
      </c>
      <c r="N1274" s="7">
        <v>1203.97</v>
      </c>
      <c r="P1274" s="2">
        <v>41632</v>
      </c>
      <c r="Q1274" s="7">
        <v>99.22</v>
      </c>
      <c r="S1274" s="2">
        <v>41632</v>
      </c>
      <c r="T1274" s="7">
        <v>39.340000000000003</v>
      </c>
      <c r="V1274" s="2">
        <v>41632</v>
      </c>
      <c r="W1274" s="7">
        <v>199.06</v>
      </c>
      <c r="Y1274" s="2">
        <v>41632</v>
      </c>
      <c r="Z1274" s="6">
        <v>1.3682000000000001</v>
      </c>
      <c r="AB1274" s="2">
        <v>41632</v>
      </c>
      <c r="AC1274" s="6">
        <v>1.637</v>
      </c>
      <c r="AE1274" s="2">
        <v>41632</v>
      </c>
      <c r="AF1274" s="6">
        <v>1.1162000000000001</v>
      </c>
      <c r="AH1274" s="2">
        <v>41632</v>
      </c>
      <c r="AI1274" s="11">
        <v>9.5910000000000006E-3</v>
      </c>
      <c r="AK1274" s="2">
        <v>41632</v>
      </c>
      <c r="AL1274" s="6">
        <v>196.00239999999999</v>
      </c>
      <c r="AN1274" s="2">
        <v>41632</v>
      </c>
      <c r="AO1274" s="7">
        <v>1806</v>
      </c>
      <c r="AQ1274" s="2">
        <v>41632</v>
      </c>
      <c r="AR1274" s="8">
        <v>213.12200000000001</v>
      </c>
      <c r="AT1274" s="2">
        <v>41632</v>
      </c>
      <c r="AU1274" s="8">
        <v>12.48</v>
      </c>
      <c r="AW1274" s="2">
        <v>41632</v>
      </c>
      <c r="AX1274" s="8">
        <v>4155.4170000000004</v>
      </c>
    </row>
    <row r="1275" spans="1:50" x14ac:dyDescent="0.2">
      <c r="A1275" s="13">
        <v>41631</v>
      </c>
      <c r="B1275" s="7">
        <v>651.01</v>
      </c>
      <c r="D1275" s="2">
        <v>41631</v>
      </c>
      <c r="E1275" s="10">
        <v>275.27999999999997</v>
      </c>
      <c r="G1275" s="2">
        <v>41631</v>
      </c>
      <c r="H1275" s="7">
        <v>1827.99</v>
      </c>
      <c r="J1275" s="2">
        <v>41631</v>
      </c>
      <c r="K1275" s="7">
        <v>3070.91</v>
      </c>
      <c r="M1275" s="2">
        <v>41631</v>
      </c>
      <c r="N1275" s="7">
        <v>1198.58</v>
      </c>
      <c r="P1275" s="2">
        <v>41631</v>
      </c>
      <c r="Q1275" s="7">
        <v>98.91</v>
      </c>
      <c r="S1275" s="2">
        <v>41631</v>
      </c>
      <c r="T1275" s="7">
        <v>39.380000000000003</v>
      </c>
      <c r="V1275" s="2">
        <v>41631</v>
      </c>
      <c r="W1275" s="7">
        <v>198.44</v>
      </c>
      <c r="Y1275" s="2">
        <v>41631</v>
      </c>
      <c r="Z1275" s="6">
        <v>1.3698999999999999</v>
      </c>
      <c r="AB1275" s="2">
        <v>41631</v>
      </c>
      <c r="AC1275" s="6">
        <v>1.6360999999999999</v>
      </c>
      <c r="AE1275" s="2">
        <v>41631</v>
      </c>
      <c r="AF1275" s="6">
        <v>1.1182000000000001</v>
      </c>
      <c r="AH1275" s="2">
        <v>41631</v>
      </c>
      <c r="AI1275" s="11">
        <v>9.613E-3</v>
      </c>
      <c r="AK1275" s="2">
        <v>41631</v>
      </c>
      <c r="AL1275" s="6">
        <v>195.88310000000001</v>
      </c>
      <c r="AN1275" s="2">
        <v>41631</v>
      </c>
      <c r="AO1275" s="7">
        <v>1810.76</v>
      </c>
      <c r="AQ1275" s="2">
        <v>41631</v>
      </c>
      <c r="AR1275" s="8">
        <v>213.1028</v>
      </c>
      <c r="AT1275" s="2">
        <v>41631</v>
      </c>
      <c r="AU1275" s="8">
        <v>13.04</v>
      </c>
      <c r="AW1275" s="2">
        <v>41631</v>
      </c>
      <c r="AX1275" s="8">
        <v>4148.9030000000002</v>
      </c>
    </row>
    <row r="1276" spans="1:50" x14ac:dyDescent="0.2">
      <c r="A1276" s="13">
        <v>41628</v>
      </c>
      <c r="B1276" s="7">
        <v>599.47</v>
      </c>
      <c r="D1276" s="2">
        <v>41628</v>
      </c>
      <c r="E1276" s="10">
        <v>273.76</v>
      </c>
      <c r="G1276" s="2">
        <v>41628</v>
      </c>
      <c r="H1276" s="7">
        <v>1818.32</v>
      </c>
      <c r="J1276" s="2">
        <v>41628</v>
      </c>
      <c r="K1276" s="7">
        <v>3049.35</v>
      </c>
      <c r="M1276" s="2">
        <v>41628</v>
      </c>
      <c r="N1276" s="7">
        <v>1202.1300000000001</v>
      </c>
      <c r="P1276" s="2">
        <v>41628</v>
      </c>
      <c r="Q1276" s="7">
        <v>99.32</v>
      </c>
      <c r="S1276" s="2">
        <v>41628</v>
      </c>
      <c r="T1276" s="7">
        <v>39.56</v>
      </c>
      <c r="V1276" s="2">
        <v>41628</v>
      </c>
      <c r="W1276" s="7">
        <v>199.13</v>
      </c>
      <c r="Y1276" s="2">
        <v>41628</v>
      </c>
      <c r="Z1276" s="6">
        <v>1.3677999999999999</v>
      </c>
      <c r="AB1276" s="2">
        <v>41628</v>
      </c>
      <c r="AC1276" s="6">
        <v>1.6356000000000002</v>
      </c>
      <c r="AE1276" s="2">
        <v>41628</v>
      </c>
      <c r="AF1276" s="6">
        <v>1.1162000000000001</v>
      </c>
      <c r="AH1276" s="2">
        <v>41628</v>
      </c>
      <c r="AI1276" s="11">
        <v>9.6120000000000008E-3</v>
      </c>
      <c r="AK1276" s="2">
        <v>41628</v>
      </c>
      <c r="AL1276" s="6">
        <v>196.21119999999999</v>
      </c>
      <c r="AN1276" s="2">
        <v>41628</v>
      </c>
      <c r="AO1276" s="7">
        <v>1812.62</v>
      </c>
      <c r="AQ1276" s="2">
        <v>41628</v>
      </c>
      <c r="AR1276" s="8">
        <v>213.3749</v>
      </c>
      <c r="AT1276" s="2">
        <v>41628</v>
      </c>
      <c r="AU1276" s="8">
        <v>13.79</v>
      </c>
      <c r="AW1276" s="2">
        <v>41628</v>
      </c>
      <c r="AX1276" s="8">
        <v>4104.741</v>
      </c>
    </row>
    <row r="1277" spans="1:50" x14ac:dyDescent="0.2">
      <c r="A1277" s="13">
        <v>41627</v>
      </c>
      <c r="B1277" s="7">
        <v>707.82</v>
      </c>
      <c r="D1277" s="2">
        <v>41627</v>
      </c>
      <c r="E1277" s="10">
        <v>275.48</v>
      </c>
      <c r="G1277" s="2">
        <v>41627</v>
      </c>
      <c r="H1277" s="7">
        <v>1809.6</v>
      </c>
      <c r="J1277" s="2">
        <v>41627</v>
      </c>
      <c r="K1277" s="7">
        <v>3031.05</v>
      </c>
      <c r="M1277" s="2">
        <v>41627</v>
      </c>
      <c r="N1277" s="7">
        <v>1196.1099999999999</v>
      </c>
      <c r="P1277" s="2">
        <v>41627</v>
      </c>
      <c r="Q1277" s="7">
        <v>98.77</v>
      </c>
      <c r="S1277" s="2">
        <v>41627</v>
      </c>
      <c r="T1277" s="7">
        <v>39.299999999999997</v>
      </c>
      <c r="V1277" s="2">
        <v>41627</v>
      </c>
      <c r="W1277" s="7">
        <v>197.21</v>
      </c>
      <c r="Y1277" s="2">
        <v>41627</v>
      </c>
      <c r="Z1277" s="6">
        <v>1.3665</v>
      </c>
      <c r="AB1277" s="2">
        <v>41627</v>
      </c>
      <c r="AC1277" s="6">
        <v>1.6377000000000002</v>
      </c>
      <c r="AE1277" s="2">
        <v>41627</v>
      </c>
      <c r="AF1277" s="6">
        <v>1.1158999999999999</v>
      </c>
      <c r="AH1277" s="2">
        <v>41627</v>
      </c>
      <c r="AI1277" s="11">
        <v>9.6039999999999997E-3</v>
      </c>
      <c r="AK1277" s="2">
        <v>41627</v>
      </c>
      <c r="AL1277" s="6">
        <v>196.22139999999999</v>
      </c>
      <c r="AN1277" s="2">
        <v>41627</v>
      </c>
      <c r="AO1277" s="7">
        <v>1809.23</v>
      </c>
      <c r="AQ1277" s="2">
        <v>41627</v>
      </c>
      <c r="AR1277" s="8">
        <v>213.4342</v>
      </c>
      <c r="AT1277" s="2">
        <v>41627</v>
      </c>
      <c r="AU1277" s="8">
        <v>14.15</v>
      </c>
      <c r="AW1277" s="2">
        <v>41627</v>
      </c>
      <c r="AX1277" s="8">
        <v>4058.1350000000002</v>
      </c>
    </row>
    <row r="1278" spans="1:50" x14ac:dyDescent="0.2">
      <c r="A1278" s="13">
        <v>41626</v>
      </c>
      <c r="B1278" s="7">
        <v>564.48</v>
      </c>
      <c r="D1278" s="2">
        <v>41626</v>
      </c>
      <c r="E1278" s="10">
        <v>276.33</v>
      </c>
      <c r="G1278" s="2">
        <v>41626</v>
      </c>
      <c r="H1278" s="7">
        <v>1810.65</v>
      </c>
      <c r="J1278" s="2">
        <v>41626</v>
      </c>
      <c r="K1278" s="7">
        <v>2975.09</v>
      </c>
      <c r="M1278" s="2">
        <v>41626</v>
      </c>
      <c r="N1278" s="7">
        <v>1232</v>
      </c>
      <c r="P1278" s="2">
        <v>41626</v>
      </c>
      <c r="Q1278" s="7">
        <v>97.8</v>
      </c>
      <c r="S1278" s="2">
        <v>41626</v>
      </c>
      <c r="T1278" s="7">
        <v>39.130000000000003</v>
      </c>
      <c r="V1278" s="2">
        <v>41626</v>
      </c>
      <c r="W1278" s="7">
        <v>198.97</v>
      </c>
      <c r="Y1278" s="2">
        <v>41626</v>
      </c>
      <c r="Z1278" s="6">
        <v>1.3755999999999999</v>
      </c>
      <c r="AB1278" s="2">
        <v>41626</v>
      </c>
      <c r="AC1278" s="6">
        <v>1.6383999999999999</v>
      </c>
      <c r="AE1278" s="2">
        <v>41626</v>
      </c>
      <c r="AF1278" s="6">
        <v>1.1253</v>
      </c>
      <c r="AH1278" s="2">
        <v>41626</v>
      </c>
      <c r="AI1278" s="11">
        <v>9.6939999999999995E-3</v>
      </c>
      <c r="AK1278" s="2">
        <v>41626</v>
      </c>
      <c r="AL1278" s="6">
        <v>196.23949999999999</v>
      </c>
      <c r="AN1278" s="2">
        <v>41626</v>
      </c>
      <c r="AO1278" s="7">
        <v>1811.6</v>
      </c>
      <c r="AQ1278" s="2">
        <v>41626</v>
      </c>
      <c r="AR1278" s="8">
        <v>213.4965</v>
      </c>
      <c r="AT1278" s="2">
        <v>41626</v>
      </c>
      <c r="AU1278" s="8">
        <v>13.8</v>
      </c>
      <c r="AW1278" s="2">
        <v>41626</v>
      </c>
      <c r="AX1278" s="8">
        <v>4070.0639999999999</v>
      </c>
    </row>
    <row r="1279" spans="1:50" x14ac:dyDescent="0.2">
      <c r="A1279" s="13">
        <v>41625</v>
      </c>
      <c r="B1279" s="7">
        <v>533.71</v>
      </c>
      <c r="D1279" s="2">
        <v>41625</v>
      </c>
      <c r="E1279" s="10">
        <v>275.13</v>
      </c>
      <c r="G1279" s="2">
        <v>41625</v>
      </c>
      <c r="H1279" s="7">
        <v>1781</v>
      </c>
      <c r="J1279" s="2">
        <v>41625</v>
      </c>
      <c r="K1279" s="7">
        <v>2941.76</v>
      </c>
      <c r="M1279" s="2">
        <v>41625</v>
      </c>
      <c r="N1279" s="7">
        <v>1230.6500000000001</v>
      </c>
      <c r="P1279" s="2">
        <v>41625</v>
      </c>
      <c r="Q1279" s="7">
        <v>97.22</v>
      </c>
      <c r="S1279" s="2">
        <v>41625</v>
      </c>
      <c r="T1279" s="7">
        <v>39.520000000000003</v>
      </c>
      <c r="V1279" s="2">
        <v>41625</v>
      </c>
      <c r="W1279" s="7">
        <v>199.11</v>
      </c>
      <c r="Y1279" s="2">
        <v>41625</v>
      </c>
      <c r="Z1279" s="6">
        <v>1.3755999999999999</v>
      </c>
      <c r="AB1279" s="2">
        <v>41625</v>
      </c>
      <c r="AC1279" s="6">
        <v>1.6261000000000001</v>
      </c>
      <c r="AE1279" s="2">
        <v>41625</v>
      </c>
      <c r="AF1279" s="6">
        <v>1.1278999999999999</v>
      </c>
      <c r="AH1279" s="2">
        <v>41625</v>
      </c>
      <c r="AI1279" s="11">
        <v>9.7380000000000001E-3</v>
      </c>
      <c r="AK1279" s="2">
        <v>41625</v>
      </c>
      <c r="AL1279" s="6">
        <v>196.20660000000001</v>
      </c>
      <c r="AN1279" s="2">
        <v>41625</v>
      </c>
      <c r="AO1279" s="7">
        <v>1814.15</v>
      </c>
      <c r="AQ1279" s="2">
        <v>41625</v>
      </c>
      <c r="AR1279" s="8">
        <v>213.66759999999999</v>
      </c>
      <c r="AT1279" s="2">
        <v>41625</v>
      </c>
      <c r="AU1279" s="8">
        <v>16.21</v>
      </c>
      <c r="AW1279" s="2">
        <v>41625</v>
      </c>
      <c r="AX1279" s="8">
        <v>4023.68</v>
      </c>
    </row>
    <row r="1280" spans="1:50" x14ac:dyDescent="0.2">
      <c r="A1280" s="13">
        <v>41624</v>
      </c>
      <c r="B1280" s="7">
        <v>729.36</v>
      </c>
      <c r="D1280" s="2">
        <v>41624</v>
      </c>
      <c r="E1280" s="10">
        <v>275.92</v>
      </c>
      <c r="G1280" s="2">
        <v>41624</v>
      </c>
      <c r="H1280" s="7">
        <v>1786.54</v>
      </c>
      <c r="J1280" s="2">
        <v>41624</v>
      </c>
      <c r="K1280" s="7">
        <v>2978.77</v>
      </c>
      <c r="M1280" s="2">
        <v>41624</v>
      </c>
      <c r="N1280" s="7">
        <v>1246.3</v>
      </c>
      <c r="P1280" s="2">
        <v>41624</v>
      </c>
      <c r="Q1280" s="7">
        <v>97.48</v>
      </c>
      <c r="S1280" s="2">
        <v>41624</v>
      </c>
      <c r="T1280" s="7">
        <v>39.4</v>
      </c>
      <c r="V1280" s="2">
        <v>41624</v>
      </c>
      <c r="W1280" s="7">
        <v>199</v>
      </c>
      <c r="Y1280" s="2">
        <v>41624</v>
      </c>
      <c r="Z1280" s="6">
        <v>1.3746</v>
      </c>
      <c r="AB1280" s="2">
        <v>41624</v>
      </c>
      <c r="AC1280" s="6">
        <v>1.6303000000000001</v>
      </c>
      <c r="AE1280" s="2">
        <v>41624</v>
      </c>
      <c r="AF1280" s="6">
        <v>1.1257999999999999</v>
      </c>
      <c r="AH1280" s="2">
        <v>41624</v>
      </c>
      <c r="AI1280" s="11">
        <v>9.7099999999999999E-3</v>
      </c>
      <c r="AK1280" s="2">
        <v>41624</v>
      </c>
      <c r="AL1280" s="6">
        <v>196.18600000000001</v>
      </c>
      <c r="AN1280" s="2">
        <v>41624</v>
      </c>
      <c r="AO1280" s="7">
        <v>1810.75</v>
      </c>
      <c r="AQ1280" s="2">
        <v>41624</v>
      </c>
      <c r="AR1280" s="8">
        <v>213.62209999999999</v>
      </c>
      <c r="AT1280" s="2">
        <v>41624</v>
      </c>
      <c r="AU1280" s="8">
        <v>16.03</v>
      </c>
      <c r="AW1280" s="2">
        <v>41624</v>
      </c>
      <c r="AX1280" s="8">
        <v>4029.518</v>
      </c>
    </row>
    <row r="1281" spans="1:50" x14ac:dyDescent="0.2">
      <c r="A1281" s="13">
        <v>41621</v>
      </c>
      <c r="B1281" s="7">
        <v>869.9</v>
      </c>
      <c r="D1281" s="2">
        <v>41621</v>
      </c>
      <c r="E1281" s="10">
        <v>275.63</v>
      </c>
      <c r="G1281" s="2">
        <v>41621</v>
      </c>
      <c r="H1281" s="7">
        <v>1775.32</v>
      </c>
      <c r="J1281" s="2">
        <v>41621</v>
      </c>
      <c r="K1281" s="7">
        <v>2921.92</v>
      </c>
      <c r="M1281" s="2">
        <v>41621</v>
      </c>
      <c r="N1281" s="7">
        <v>1235.4000000000001</v>
      </c>
      <c r="P1281" s="2">
        <v>41621</v>
      </c>
      <c r="Q1281" s="7">
        <v>96.6</v>
      </c>
      <c r="S1281" s="2">
        <v>41621</v>
      </c>
      <c r="T1281" s="7">
        <v>39.54</v>
      </c>
      <c r="V1281" s="2">
        <v>41621</v>
      </c>
      <c r="W1281" s="7">
        <v>198.61</v>
      </c>
      <c r="Y1281" s="2">
        <v>41621</v>
      </c>
      <c r="Z1281" s="6">
        <v>1.3717999999999999</v>
      </c>
      <c r="AB1281" s="2">
        <v>41621</v>
      </c>
      <c r="AC1281" s="6">
        <v>1.6292</v>
      </c>
      <c r="AE1281" s="2">
        <v>41621</v>
      </c>
      <c r="AF1281" s="6">
        <v>1.1232</v>
      </c>
      <c r="AH1281" s="2">
        <v>41621</v>
      </c>
      <c r="AI1281" s="11">
        <v>9.6849999999999992E-3</v>
      </c>
      <c r="AK1281" s="2">
        <v>41621</v>
      </c>
      <c r="AL1281" s="6">
        <v>196.083</v>
      </c>
      <c r="AN1281" s="2">
        <v>41621</v>
      </c>
      <c r="AO1281" s="7">
        <v>1810.73</v>
      </c>
      <c r="AQ1281" s="2">
        <v>41621</v>
      </c>
      <c r="AR1281" s="8">
        <v>213.5247</v>
      </c>
      <c r="AT1281" s="2">
        <v>41621</v>
      </c>
      <c r="AU1281" s="8">
        <v>15.76</v>
      </c>
      <c r="AW1281" s="2">
        <v>41621</v>
      </c>
      <c r="AX1281" s="8">
        <v>4000.9749999999999</v>
      </c>
    </row>
    <row r="1282" spans="1:50" x14ac:dyDescent="0.2">
      <c r="A1282" s="13">
        <v>41620</v>
      </c>
      <c r="B1282" s="7">
        <v>893.4</v>
      </c>
      <c r="D1282" s="2">
        <v>41620</v>
      </c>
      <c r="E1282" s="10">
        <v>275.92</v>
      </c>
      <c r="G1282" s="2">
        <v>41620</v>
      </c>
      <c r="H1282" s="7">
        <v>1775.5</v>
      </c>
      <c r="J1282" s="2">
        <v>41620</v>
      </c>
      <c r="K1282" s="7">
        <v>2928.12</v>
      </c>
      <c r="M1282" s="2">
        <v>41620</v>
      </c>
      <c r="N1282" s="7">
        <v>1230.3499999999999</v>
      </c>
      <c r="P1282" s="2">
        <v>41620</v>
      </c>
      <c r="Q1282" s="7">
        <v>97.5</v>
      </c>
      <c r="S1282" s="2">
        <v>41620</v>
      </c>
      <c r="T1282" s="7">
        <v>39.92</v>
      </c>
      <c r="V1282" s="2">
        <v>41620</v>
      </c>
      <c r="W1282" s="7">
        <v>197.64</v>
      </c>
      <c r="Y1282" s="2">
        <v>41620</v>
      </c>
      <c r="Z1282" s="6">
        <v>1.3748</v>
      </c>
      <c r="AB1282" s="2">
        <v>41620</v>
      </c>
      <c r="AC1282" s="6">
        <v>1.6335999999999999</v>
      </c>
      <c r="AE1282" s="2">
        <v>41620</v>
      </c>
      <c r="AF1282" s="6">
        <v>1.1232</v>
      </c>
      <c r="AH1282" s="2">
        <v>41620</v>
      </c>
      <c r="AI1282" s="11">
        <v>9.7000000000000003E-3</v>
      </c>
      <c r="AK1282" s="2">
        <v>41620</v>
      </c>
      <c r="AL1282" s="6">
        <v>196.0179</v>
      </c>
      <c r="AN1282" s="2">
        <v>41620</v>
      </c>
      <c r="AO1282" s="7">
        <v>1809.39</v>
      </c>
      <c r="AQ1282" s="2">
        <v>41620</v>
      </c>
      <c r="AR1282" s="8">
        <v>213.40379999999999</v>
      </c>
      <c r="AT1282" s="2">
        <v>41620</v>
      </c>
      <c r="AU1282" s="8">
        <v>15.54</v>
      </c>
      <c r="AW1282" s="2">
        <v>41620</v>
      </c>
      <c r="AX1282" s="8">
        <v>3998.4029999999998</v>
      </c>
    </row>
    <row r="1283" spans="1:50" x14ac:dyDescent="0.2">
      <c r="A1283" s="13">
        <v>41619</v>
      </c>
      <c r="B1283" s="7">
        <v>863</v>
      </c>
      <c r="D1283" s="2">
        <v>41619</v>
      </c>
      <c r="E1283" s="10">
        <v>278.54000000000002</v>
      </c>
      <c r="G1283" s="2">
        <v>41619</v>
      </c>
      <c r="H1283" s="7">
        <v>1782.22</v>
      </c>
      <c r="J1283" s="2">
        <v>41619</v>
      </c>
      <c r="K1283" s="7">
        <v>2947.31</v>
      </c>
      <c r="M1283" s="2">
        <v>41619</v>
      </c>
      <c r="N1283" s="7">
        <v>1257.71</v>
      </c>
      <c r="P1283" s="2">
        <v>41619</v>
      </c>
      <c r="Q1283" s="7">
        <v>97.44</v>
      </c>
      <c r="S1283" s="2">
        <v>41619</v>
      </c>
      <c r="T1283" s="7">
        <v>40.39</v>
      </c>
      <c r="V1283" s="2">
        <v>41619</v>
      </c>
      <c r="W1283" s="7">
        <v>198.55</v>
      </c>
      <c r="Y1283" s="2">
        <v>41619</v>
      </c>
      <c r="Z1283" s="6">
        <v>1.3803000000000001</v>
      </c>
      <c r="AB1283" s="2">
        <v>41619</v>
      </c>
      <c r="AC1283" s="6">
        <v>1.6393</v>
      </c>
      <c r="AE1283" s="2">
        <v>41619</v>
      </c>
      <c r="AF1283" s="6">
        <v>1.1298999999999999</v>
      </c>
      <c r="AH1283" s="2">
        <v>41619</v>
      </c>
      <c r="AI1283" s="11">
        <v>9.7649999999999994E-3</v>
      </c>
      <c r="AK1283" s="2">
        <v>41619</v>
      </c>
      <c r="AL1283" s="6">
        <v>196.2732</v>
      </c>
      <c r="AN1283" s="2">
        <v>41619</v>
      </c>
      <c r="AO1283" s="7">
        <v>1811.99</v>
      </c>
      <c r="AQ1283" s="2">
        <v>41619</v>
      </c>
      <c r="AR1283" s="8">
        <v>213.6611</v>
      </c>
      <c r="AT1283" s="2">
        <v>41619</v>
      </c>
      <c r="AU1283" s="8">
        <v>15.42</v>
      </c>
      <c r="AW1283" s="2">
        <v>41619</v>
      </c>
      <c r="AX1283" s="8">
        <v>4003.8130000000001</v>
      </c>
    </row>
    <row r="1284" spans="1:50" x14ac:dyDescent="0.2">
      <c r="A1284" s="13">
        <v>41618</v>
      </c>
      <c r="B1284" s="7">
        <v>942.73</v>
      </c>
      <c r="D1284" s="2">
        <v>41618</v>
      </c>
      <c r="E1284" s="10">
        <v>283.37</v>
      </c>
      <c r="G1284" s="2">
        <v>41618</v>
      </c>
      <c r="H1284" s="7">
        <v>1802.62</v>
      </c>
      <c r="J1284" s="2">
        <v>41618</v>
      </c>
      <c r="K1284" s="7">
        <v>2960.86</v>
      </c>
      <c r="M1284" s="2">
        <v>41618</v>
      </c>
      <c r="N1284" s="7">
        <v>1262.79</v>
      </c>
      <c r="P1284" s="2">
        <v>41618</v>
      </c>
      <c r="Q1284" s="7">
        <v>98.51</v>
      </c>
      <c r="S1284" s="2">
        <v>41618</v>
      </c>
      <c r="T1284" s="7">
        <v>40.19</v>
      </c>
      <c r="V1284" s="2">
        <v>41618</v>
      </c>
      <c r="W1284" s="7">
        <v>196.94</v>
      </c>
      <c r="Y1284" s="2">
        <v>41618</v>
      </c>
      <c r="Z1284" s="6">
        <v>1.3769</v>
      </c>
      <c r="AB1284" s="2">
        <v>41618</v>
      </c>
      <c r="AC1284" s="6">
        <v>1.6435</v>
      </c>
      <c r="AE1284" s="2">
        <v>41618</v>
      </c>
      <c r="AF1284" s="6">
        <v>1.1273</v>
      </c>
      <c r="AH1284" s="2">
        <v>41618</v>
      </c>
      <c r="AI1284" s="11">
        <v>9.7269999999999995E-3</v>
      </c>
      <c r="AK1284" s="2">
        <v>41618</v>
      </c>
      <c r="AL1284" s="6">
        <v>196.37280000000001</v>
      </c>
      <c r="AN1284" s="2">
        <v>41618</v>
      </c>
      <c r="AO1284" s="7">
        <v>1815.87</v>
      </c>
      <c r="AQ1284" s="2">
        <v>41618</v>
      </c>
      <c r="AR1284" s="8">
        <v>213.57380000000001</v>
      </c>
      <c r="AT1284" s="2">
        <v>41618</v>
      </c>
      <c r="AU1284" s="8">
        <v>13.91</v>
      </c>
      <c r="AW1284" s="2">
        <v>41618</v>
      </c>
      <c r="AX1284" s="8">
        <v>4060.49</v>
      </c>
    </row>
    <row r="1285" spans="1:50" x14ac:dyDescent="0.2">
      <c r="A1285" s="13">
        <v>41617</v>
      </c>
      <c r="B1285" s="7">
        <v>926</v>
      </c>
      <c r="D1285" s="2">
        <v>41617</v>
      </c>
      <c r="E1285" s="10">
        <v>283.73</v>
      </c>
      <c r="G1285" s="2">
        <v>41617</v>
      </c>
      <c r="H1285" s="7">
        <v>1808.37</v>
      </c>
      <c r="J1285" s="2">
        <v>41617</v>
      </c>
      <c r="K1285" s="7">
        <v>2988.67</v>
      </c>
      <c r="M1285" s="2">
        <v>41617</v>
      </c>
      <c r="N1285" s="7">
        <v>1234.32</v>
      </c>
      <c r="P1285" s="2">
        <v>41617</v>
      </c>
      <c r="Q1285" s="7">
        <v>97.34</v>
      </c>
      <c r="S1285" s="2">
        <v>41617</v>
      </c>
      <c r="T1285" s="7">
        <v>40.58</v>
      </c>
      <c r="V1285" s="2">
        <v>41617</v>
      </c>
      <c r="W1285" s="7">
        <v>195.93</v>
      </c>
      <c r="Y1285" s="2">
        <v>41617</v>
      </c>
      <c r="Z1285" s="6">
        <v>1.3723000000000001</v>
      </c>
      <c r="AB1285" s="2">
        <v>41617</v>
      </c>
      <c r="AC1285" s="6">
        <v>1.6406000000000001</v>
      </c>
      <c r="AE1285" s="2">
        <v>41617</v>
      </c>
      <c r="AF1285" s="6">
        <v>1.1216999999999999</v>
      </c>
      <c r="AH1285" s="2">
        <v>41617</v>
      </c>
      <c r="AI1285" s="11">
        <v>9.6839999999999999E-3</v>
      </c>
      <c r="AK1285" s="2">
        <v>41617</v>
      </c>
      <c r="AL1285" s="6">
        <v>196.11279999999999</v>
      </c>
      <c r="AN1285" s="2">
        <v>41617</v>
      </c>
      <c r="AO1285" s="7">
        <v>1810.71</v>
      </c>
      <c r="AQ1285" s="2">
        <v>41617</v>
      </c>
      <c r="AR1285" s="8">
        <v>213.2867</v>
      </c>
      <c r="AT1285" s="2">
        <v>41617</v>
      </c>
      <c r="AU1285" s="8">
        <v>13.49</v>
      </c>
      <c r="AW1285" s="2">
        <v>41617</v>
      </c>
      <c r="AX1285" s="8">
        <v>4068.7510000000002</v>
      </c>
    </row>
    <row r="1286" spans="1:50" x14ac:dyDescent="0.2">
      <c r="A1286" s="13">
        <v>41614</v>
      </c>
      <c r="B1286" s="7">
        <v>552.16</v>
      </c>
      <c r="D1286" s="2">
        <v>41614</v>
      </c>
      <c r="E1286" s="10">
        <v>281.22000000000003</v>
      </c>
      <c r="G1286" s="2">
        <v>41614</v>
      </c>
      <c r="H1286" s="7">
        <v>1805.09</v>
      </c>
      <c r="J1286" s="2">
        <v>41614</v>
      </c>
      <c r="K1286" s="7">
        <v>2979.94</v>
      </c>
      <c r="M1286" s="2">
        <v>41614</v>
      </c>
      <c r="N1286" s="7">
        <v>1231.25</v>
      </c>
      <c r="P1286" s="2">
        <v>41614</v>
      </c>
      <c r="Q1286" s="7">
        <v>97.65</v>
      </c>
      <c r="S1286" s="2">
        <v>41614</v>
      </c>
      <c r="T1286" s="7">
        <v>40.32</v>
      </c>
      <c r="V1286" s="2">
        <v>41614</v>
      </c>
      <c r="W1286" s="7">
        <v>194.88</v>
      </c>
      <c r="Y1286" s="2">
        <v>41614</v>
      </c>
      <c r="Z1286" s="6">
        <v>1.3695999999999999</v>
      </c>
      <c r="AB1286" s="2">
        <v>41614</v>
      </c>
      <c r="AC1286" s="6">
        <v>1.6341000000000001</v>
      </c>
      <c r="AE1286" s="2">
        <v>41614</v>
      </c>
      <c r="AF1286" s="6">
        <v>1.1197999999999999</v>
      </c>
      <c r="AH1286" s="2">
        <v>41614</v>
      </c>
      <c r="AI1286" s="11">
        <v>9.7219999999999997E-3</v>
      </c>
      <c r="AK1286" s="2">
        <v>41614</v>
      </c>
      <c r="AL1286" s="6">
        <v>196.0256</v>
      </c>
      <c r="AN1286" s="2">
        <v>41614</v>
      </c>
      <c r="AO1286" s="7">
        <v>1808.18</v>
      </c>
      <c r="AQ1286" s="2">
        <v>41614</v>
      </c>
      <c r="AR1286" s="8">
        <v>213.09610000000001</v>
      </c>
      <c r="AT1286" s="2">
        <v>41614</v>
      </c>
      <c r="AU1286" s="8">
        <v>13.79</v>
      </c>
      <c r="AW1286" s="2">
        <v>41614</v>
      </c>
      <c r="AX1286" s="8">
        <v>4062.5210000000002</v>
      </c>
    </row>
    <row r="1287" spans="1:50" x14ac:dyDescent="0.2">
      <c r="A1287" s="13">
        <v>41613</v>
      </c>
      <c r="B1287" s="7">
        <v>990</v>
      </c>
      <c r="D1287" s="2">
        <v>41613</v>
      </c>
      <c r="E1287" s="10">
        <v>279.70999999999998</v>
      </c>
      <c r="G1287" s="2">
        <v>41613</v>
      </c>
      <c r="H1287" s="7">
        <v>1785.03</v>
      </c>
      <c r="J1287" s="2">
        <v>41613</v>
      </c>
      <c r="K1287" s="7">
        <v>2953.17</v>
      </c>
      <c r="M1287" s="2">
        <v>41613</v>
      </c>
      <c r="N1287" s="7">
        <v>1233.68</v>
      </c>
      <c r="P1287" s="2">
        <v>41613</v>
      </c>
      <c r="Q1287" s="7">
        <v>97.38</v>
      </c>
      <c r="S1287" s="2">
        <v>41613</v>
      </c>
      <c r="T1287" s="7">
        <v>40.340000000000003</v>
      </c>
      <c r="V1287" s="2">
        <v>41613</v>
      </c>
      <c r="W1287" s="7">
        <v>193.34</v>
      </c>
      <c r="Y1287" s="2">
        <v>41613</v>
      </c>
      <c r="Z1287" s="6">
        <v>1.3665</v>
      </c>
      <c r="AB1287" s="2">
        <v>41613</v>
      </c>
      <c r="AC1287" s="6">
        <v>1.633</v>
      </c>
      <c r="AE1287" s="2">
        <v>41613</v>
      </c>
      <c r="AF1287" s="6">
        <v>1.1147</v>
      </c>
      <c r="AH1287" s="2">
        <v>41613</v>
      </c>
      <c r="AI1287" s="11">
        <v>9.8279999999999999E-3</v>
      </c>
      <c r="AK1287" s="2">
        <v>41613</v>
      </c>
      <c r="AL1287" s="6">
        <v>195.81200000000001</v>
      </c>
      <c r="AN1287" s="2">
        <v>41613</v>
      </c>
      <c r="AO1287" s="7">
        <v>1807.91</v>
      </c>
      <c r="AQ1287" s="2">
        <v>41613</v>
      </c>
      <c r="AR1287" s="8">
        <v>212.8878</v>
      </c>
      <c r="AT1287" s="2">
        <v>41613</v>
      </c>
      <c r="AU1287" s="8">
        <v>15.08</v>
      </c>
      <c r="AW1287" s="2">
        <v>41613</v>
      </c>
      <c r="AX1287" s="8">
        <v>4033.165</v>
      </c>
    </row>
    <row r="1288" spans="1:50" x14ac:dyDescent="0.2">
      <c r="A1288" s="13">
        <v>41612</v>
      </c>
      <c r="B1288" s="7">
        <v>1130</v>
      </c>
      <c r="D1288" s="2">
        <v>41612</v>
      </c>
      <c r="E1288" s="10">
        <v>278</v>
      </c>
      <c r="G1288" s="2">
        <v>41612</v>
      </c>
      <c r="H1288" s="7">
        <v>1792.81</v>
      </c>
      <c r="J1288" s="2">
        <v>41612</v>
      </c>
      <c r="K1288" s="7">
        <v>2991.76</v>
      </c>
      <c r="M1288" s="2">
        <v>41612</v>
      </c>
      <c r="N1288" s="7">
        <v>1248.05</v>
      </c>
      <c r="P1288" s="2">
        <v>41612</v>
      </c>
      <c r="Q1288" s="7">
        <v>97.2</v>
      </c>
      <c r="S1288" s="2">
        <v>41612</v>
      </c>
      <c r="T1288" s="7">
        <v>40.68</v>
      </c>
      <c r="V1288" s="2">
        <v>41612</v>
      </c>
      <c r="W1288" s="7">
        <v>194.07</v>
      </c>
      <c r="Y1288" s="2">
        <v>41612</v>
      </c>
      <c r="Z1288" s="6">
        <v>1.3593999999999999</v>
      </c>
      <c r="AB1288" s="2">
        <v>41612</v>
      </c>
      <c r="AC1288" s="6">
        <v>1.6389</v>
      </c>
      <c r="AE1288" s="2">
        <v>41612</v>
      </c>
      <c r="AF1288" s="6">
        <v>1.1083000000000001</v>
      </c>
      <c r="AH1288" s="2">
        <v>41612</v>
      </c>
      <c r="AI1288" s="11">
        <v>9.7970000000000002E-3</v>
      </c>
      <c r="AK1288" s="2">
        <v>41612</v>
      </c>
      <c r="AL1288" s="6">
        <v>196.5538</v>
      </c>
      <c r="AN1288" s="2">
        <v>41612</v>
      </c>
      <c r="AO1288" s="7">
        <v>1808.88</v>
      </c>
      <c r="AQ1288" s="2">
        <v>41612</v>
      </c>
      <c r="AR1288" s="8">
        <v>213.4331</v>
      </c>
      <c r="AT1288" s="2">
        <v>41612</v>
      </c>
      <c r="AU1288" s="8">
        <v>14.7</v>
      </c>
      <c r="AW1288" s="2">
        <v>41612</v>
      </c>
      <c r="AX1288" s="8">
        <v>4038.0010000000002</v>
      </c>
    </row>
    <row r="1289" spans="1:50" x14ac:dyDescent="0.2">
      <c r="A1289" s="13">
        <v>41611</v>
      </c>
      <c r="B1289" s="7">
        <v>1056.5</v>
      </c>
      <c r="D1289" s="2">
        <v>41611</v>
      </c>
      <c r="E1289" s="10">
        <v>280.20999999999998</v>
      </c>
      <c r="G1289" s="2">
        <v>41611</v>
      </c>
      <c r="H1289" s="7">
        <v>1795.15</v>
      </c>
      <c r="J1289" s="2">
        <v>41611</v>
      </c>
      <c r="K1289" s="7">
        <v>3013.88</v>
      </c>
      <c r="M1289" s="2">
        <v>41611</v>
      </c>
      <c r="N1289" s="7">
        <v>1222.0899999999999</v>
      </c>
      <c r="P1289" s="2">
        <v>41611</v>
      </c>
      <c r="Q1289" s="7">
        <v>96.04</v>
      </c>
      <c r="S1289" s="2">
        <v>41611</v>
      </c>
      <c r="T1289" s="7">
        <v>40.590000000000003</v>
      </c>
      <c r="V1289" s="2">
        <v>41611</v>
      </c>
      <c r="W1289" s="7">
        <v>190.67</v>
      </c>
      <c r="Y1289" s="2">
        <v>41611</v>
      </c>
      <c r="Z1289" s="6">
        <v>1.3599999999999999</v>
      </c>
      <c r="AB1289" s="2">
        <v>41611</v>
      </c>
      <c r="AC1289" s="6">
        <v>1.6408</v>
      </c>
      <c r="AE1289" s="2">
        <v>41611</v>
      </c>
      <c r="AF1289" s="6">
        <v>1.1067</v>
      </c>
      <c r="AH1289" s="2">
        <v>41611</v>
      </c>
      <c r="AI1289" s="11">
        <v>9.7680000000000006E-3</v>
      </c>
      <c r="AK1289" s="2">
        <v>41611</v>
      </c>
      <c r="AL1289" s="6">
        <v>197.2842</v>
      </c>
      <c r="AN1289" s="2">
        <v>41611</v>
      </c>
      <c r="AO1289" s="7">
        <v>1814.21</v>
      </c>
      <c r="AQ1289" s="2">
        <v>41611</v>
      </c>
      <c r="AR1289" s="8">
        <v>214.12989999999999</v>
      </c>
      <c r="AT1289" s="2">
        <v>41611</v>
      </c>
      <c r="AU1289" s="8">
        <v>14.55</v>
      </c>
      <c r="AW1289" s="2">
        <v>41611</v>
      </c>
      <c r="AX1289" s="8">
        <v>4037.1979999999999</v>
      </c>
    </row>
    <row r="1290" spans="1:50" x14ac:dyDescent="0.2">
      <c r="A1290" s="13">
        <v>41610</v>
      </c>
      <c r="B1290" s="7">
        <v>1023.99</v>
      </c>
      <c r="D1290" s="2">
        <v>41610</v>
      </c>
      <c r="E1290" s="10">
        <v>283.04000000000002</v>
      </c>
      <c r="G1290" s="2">
        <v>41610</v>
      </c>
      <c r="H1290" s="7">
        <v>1800.9</v>
      </c>
      <c r="J1290" s="2">
        <v>41610</v>
      </c>
      <c r="K1290" s="7">
        <v>3077.23</v>
      </c>
      <c r="M1290" s="2">
        <v>41610</v>
      </c>
      <c r="N1290" s="7">
        <v>1225.72</v>
      </c>
      <c r="P1290" s="2">
        <v>41610</v>
      </c>
      <c r="Q1290" s="7">
        <v>93.82</v>
      </c>
      <c r="S1290" s="2">
        <v>41610</v>
      </c>
      <c r="T1290" s="7">
        <v>40.24</v>
      </c>
      <c r="V1290" s="2">
        <v>41610</v>
      </c>
      <c r="W1290" s="7">
        <v>191.13</v>
      </c>
      <c r="Y1290" s="2">
        <v>41610</v>
      </c>
      <c r="Z1290" s="6">
        <v>1.3551</v>
      </c>
      <c r="AB1290" s="2">
        <v>41610</v>
      </c>
      <c r="AC1290" s="6">
        <v>1.6356999999999999</v>
      </c>
      <c r="AE1290" s="2">
        <v>41610</v>
      </c>
      <c r="AF1290" s="6">
        <v>1.1014999999999999</v>
      </c>
      <c r="AH1290" s="2">
        <v>41610</v>
      </c>
      <c r="AI1290" s="11">
        <v>9.7029999999999998E-3</v>
      </c>
      <c r="AK1290" s="2">
        <v>41610</v>
      </c>
      <c r="AL1290" s="6">
        <v>197.05090000000001</v>
      </c>
      <c r="AN1290" s="2">
        <v>41610</v>
      </c>
      <c r="AO1290" s="7">
        <v>1812.75</v>
      </c>
      <c r="AQ1290" s="2">
        <v>41610</v>
      </c>
      <c r="AR1290" s="8">
        <v>213.95310000000001</v>
      </c>
      <c r="AT1290" s="2">
        <v>41610</v>
      </c>
      <c r="AU1290" s="8">
        <v>14.23</v>
      </c>
      <c r="AW1290" s="2">
        <v>41610</v>
      </c>
      <c r="AX1290" s="8">
        <v>4045.26</v>
      </c>
    </row>
    <row r="1291" spans="1:50" x14ac:dyDescent="0.2">
      <c r="A1291" s="13">
        <v>41607</v>
      </c>
      <c r="B1291" s="7">
        <v>1137</v>
      </c>
      <c r="D1291" s="2">
        <v>41607</v>
      </c>
      <c r="E1291" s="10">
        <v>284.60000000000002</v>
      </c>
      <c r="G1291" s="2">
        <v>41607</v>
      </c>
      <c r="H1291" s="7">
        <v>1805.81</v>
      </c>
      <c r="J1291" s="2">
        <v>41607</v>
      </c>
      <c r="K1291" s="7">
        <v>3086.64</v>
      </c>
      <c r="M1291" s="2">
        <v>41607</v>
      </c>
      <c r="N1291" s="7">
        <v>1251.28</v>
      </c>
      <c r="P1291" s="2">
        <v>41607</v>
      </c>
      <c r="Q1291" s="7">
        <v>92.72</v>
      </c>
      <c r="S1291" s="2">
        <v>41607</v>
      </c>
      <c r="T1291" s="7">
        <v>40.520000000000003</v>
      </c>
      <c r="V1291" s="2">
        <v>41607</v>
      </c>
      <c r="W1291" s="7">
        <v>192.87</v>
      </c>
      <c r="Y1291" s="2">
        <v>41607</v>
      </c>
      <c r="Z1291" s="6">
        <v>1.3586</v>
      </c>
      <c r="AB1291" s="2">
        <v>41607</v>
      </c>
      <c r="AC1291" s="6">
        <v>1.6362000000000001</v>
      </c>
      <c r="AE1291" s="2">
        <v>41607</v>
      </c>
      <c r="AF1291" s="6">
        <v>1.1034999999999999</v>
      </c>
      <c r="AH1291" s="2">
        <v>41607</v>
      </c>
      <c r="AI1291" s="11">
        <v>9.7630000000000008E-3</v>
      </c>
      <c r="AK1291" s="2">
        <v>41607</v>
      </c>
      <c r="AL1291" s="6">
        <v>197.3134</v>
      </c>
      <c r="AN1291" s="2">
        <v>41607</v>
      </c>
      <c r="AO1291" s="7">
        <v>1817.33</v>
      </c>
      <c r="AQ1291" s="2">
        <v>41607</v>
      </c>
      <c r="AR1291" s="8">
        <v>214.22219999999999</v>
      </c>
      <c r="AT1291" s="2">
        <v>41607</v>
      </c>
      <c r="AU1291" s="8">
        <v>13.7</v>
      </c>
      <c r="AW1291" s="2">
        <v>41607</v>
      </c>
      <c r="AX1291" s="8">
        <v>4059.886</v>
      </c>
    </row>
    <row r="1292" spans="1:50" x14ac:dyDescent="0.2">
      <c r="A1292" s="13">
        <v>41606</v>
      </c>
      <c r="B1292" s="7">
        <v>1055.58</v>
      </c>
      <c r="D1292" s="2">
        <v>41606</v>
      </c>
      <c r="E1292" s="10">
        <v>282.44</v>
      </c>
      <c r="G1292" s="2">
        <v>41606</v>
      </c>
      <c r="H1292" s="7">
        <v>1807.23</v>
      </c>
      <c r="J1292" s="2">
        <v>41606</v>
      </c>
      <c r="K1292" s="7">
        <v>3092.42</v>
      </c>
      <c r="M1292" s="2">
        <v>41606</v>
      </c>
      <c r="N1292" s="7">
        <v>1244.07</v>
      </c>
      <c r="P1292" s="2">
        <v>41606</v>
      </c>
      <c r="Q1292" s="7">
        <v>92.3</v>
      </c>
      <c r="S1292" s="2">
        <v>41606</v>
      </c>
      <c r="T1292" s="7">
        <v>40.33</v>
      </c>
      <c r="V1292" s="2">
        <v>41606</v>
      </c>
      <c r="W1292" s="7">
        <v>192.07</v>
      </c>
      <c r="Y1292" s="2">
        <v>41606</v>
      </c>
      <c r="Z1292" s="6">
        <v>1.3595999999999999</v>
      </c>
      <c r="AB1292" s="2">
        <v>41606</v>
      </c>
      <c r="AC1292" s="6">
        <v>1.6332</v>
      </c>
      <c r="AE1292" s="2">
        <v>41606</v>
      </c>
      <c r="AF1292" s="6">
        <v>1.1034999999999999</v>
      </c>
      <c r="AH1292" s="2">
        <v>41606</v>
      </c>
      <c r="AI1292" s="11">
        <v>9.776E-3</v>
      </c>
      <c r="AK1292" s="2">
        <v>41606</v>
      </c>
      <c r="AL1292" s="6">
        <v>197.21270000000001</v>
      </c>
      <c r="AN1292" s="2">
        <v>41606</v>
      </c>
      <c r="AO1292" s="7">
        <v>1817.19</v>
      </c>
      <c r="AQ1292" s="2">
        <v>41606</v>
      </c>
      <c r="AR1292" s="8">
        <v>214.0968</v>
      </c>
      <c r="AT1292" s="2">
        <v>41606</v>
      </c>
      <c r="AU1292" s="8">
        <v>12.98</v>
      </c>
      <c r="AW1292" s="2">
        <v>41606</v>
      </c>
      <c r="AX1292" s="8">
        <v>4044.75</v>
      </c>
    </row>
    <row r="1293" spans="1:50" x14ac:dyDescent="0.2">
      <c r="A1293" s="13">
        <v>41605</v>
      </c>
      <c r="B1293" s="7">
        <v>983.43</v>
      </c>
      <c r="D1293" s="2">
        <v>41605</v>
      </c>
      <c r="E1293" s="10">
        <v>282.52999999999997</v>
      </c>
      <c r="G1293" s="2">
        <v>41605</v>
      </c>
      <c r="H1293" s="7">
        <v>1807.23</v>
      </c>
      <c r="J1293" s="2">
        <v>41605</v>
      </c>
      <c r="K1293" s="7">
        <v>3082.65</v>
      </c>
      <c r="M1293" s="2">
        <v>41605</v>
      </c>
      <c r="N1293" s="7">
        <v>1240.71</v>
      </c>
      <c r="P1293" s="2">
        <v>41605</v>
      </c>
      <c r="Q1293" s="7">
        <v>92.3</v>
      </c>
      <c r="S1293" s="2">
        <v>41605</v>
      </c>
      <c r="T1293" s="7">
        <v>40.33</v>
      </c>
      <c r="V1293" s="2">
        <v>41605</v>
      </c>
      <c r="W1293" s="7">
        <v>192.07</v>
      </c>
      <c r="Y1293" s="2">
        <v>41605</v>
      </c>
      <c r="Z1293" s="6">
        <v>1.357</v>
      </c>
      <c r="AB1293" s="2">
        <v>41605</v>
      </c>
      <c r="AC1293" s="6">
        <v>1.6272</v>
      </c>
      <c r="AE1293" s="2">
        <v>41605</v>
      </c>
      <c r="AF1293" s="6">
        <v>1.1012</v>
      </c>
      <c r="AH1293" s="2">
        <v>41605</v>
      </c>
      <c r="AI1293" s="11">
        <v>9.7940000000000006E-3</v>
      </c>
      <c r="AK1293" s="2">
        <v>41605</v>
      </c>
      <c r="AL1293" s="6">
        <v>197.11940000000001</v>
      </c>
      <c r="AN1293" s="2">
        <v>41605</v>
      </c>
      <c r="AO1293" s="7">
        <v>1817.19</v>
      </c>
      <c r="AQ1293" s="2">
        <v>41605</v>
      </c>
      <c r="AR1293" s="8">
        <v>214.1086</v>
      </c>
      <c r="AT1293" s="2">
        <v>41605</v>
      </c>
      <c r="AU1293" s="8">
        <v>12.98</v>
      </c>
      <c r="AW1293" s="2">
        <v>41605</v>
      </c>
      <c r="AX1293" s="8">
        <v>4044.75</v>
      </c>
    </row>
    <row r="1294" spans="1:50" x14ac:dyDescent="0.2">
      <c r="A1294" s="13">
        <v>41604</v>
      </c>
      <c r="B1294" s="7">
        <v>926.3</v>
      </c>
      <c r="D1294" s="2">
        <v>41604</v>
      </c>
      <c r="E1294" s="10">
        <v>281.77</v>
      </c>
      <c r="G1294" s="2">
        <v>41604</v>
      </c>
      <c r="H1294" s="7">
        <v>1802.75</v>
      </c>
      <c r="J1294" s="2">
        <v>41604</v>
      </c>
      <c r="K1294" s="7">
        <v>3062.62</v>
      </c>
      <c r="M1294" s="2">
        <v>41604</v>
      </c>
      <c r="N1294" s="7">
        <v>1242.6400000000001</v>
      </c>
      <c r="P1294" s="2">
        <v>41604</v>
      </c>
      <c r="Q1294" s="7">
        <v>93.68</v>
      </c>
      <c r="S1294" s="2">
        <v>41604</v>
      </c>
      <c r="T1294" s="7">
        <v>40.17</v>
      </c>
      <c r="V1294" s="2">
        <v>41604</v>
      </c>
      <c r="W1294" s="7">
        <v>193.69</v>
      </c>
      <c r="Y1294" s="2">
        <v>41604</v>
      </c>
      <c r="Z1294" s="6">
        <v>1.3557000000000001</v>
      </c>
      <c r="AB1294" s="2">
        <v>41604</v>
      </c>
      <c r="AC1294" s="6">
        <v>1.619</v>
      </c>
      <c r="AE1294" s="2">
        <v>41604</v>
      </c>
      <c r="AF1294" s="6">
        <v>1.1015999999999999</v>
      </c>
      <c r="AH1294" s="2">
        <v>41604</v>
      </c>
      <c r="AI1294" s="11">
        <v>9.8740000000000008E-3</v>
      </c>
      <c r="AK1294" s="2">
        <v>41604</v>
      </c>
      <c r="AL1294" s="6">
        <v>197.1052</v>
      </c>
      <c r="AN1294" s="2">
        <v>41604</v>
      </c>
      <c r="AO1294" s="7">
        <v>1819.94</v>
      </c>
      <c r="AQ1294" s="2">
        <v>41604</v>
      </c>
      <c r="AR1294" s="8">
        <v>214.21789999999999</v>
      </c>
      <c r="AT1294" s="2">
        <v>41604</v>
      </c>
      <c r="AU1294" s="8">
        <v>12.81</v>
      </c>
      <c r="AW1294" s="2">
        <v>41604</v>
      </c>
      <c r="AX1294" s="8">
        <v>4017.7489999999998</v>
      </c>
    </row>
    <row r="1295" spans="1:50" x14ac:dyDescent="0.2">
      <c r="A1295" s="13">
        <v>41603</v>
      </c>
      <c r="B1295" s="7">
        <v>834</v>
      </c>
      <c r="D1295" s="2">
        <v>41603</v>
      </c>
      <c r="E1295" s="10">
        <v>284.14</v>
      </c>
      <c r="G1295" s="2">
        <v>41603</v>
      </c>
      <c r="H1295" s="7">
        <v>1802.48</v>
      </c>
      <c r="J1295" s="2">
        <v>41603</v>
      </c>
      <c r="K1295" s="7">
        <v>3072.75</v>
      </c>
      <c r="M1295" s="2">
        <v>41603</v>
      </c>
      <c r="N1295" s="7">
        <v>1241.5899999999999</v>
      </c>
      <c r="P1295" s="2">
        <v>41603</v>
      </c>
      <c r="Q1295" s="7">
        <v>94.09</v>
      </c>
      <c r="S1295" s="2">
        <v>41603</v>
      </c>
      <c r="T1295" s="7">
        <v>40.450000000000003</v>
      </c>
      <c r="V1295" s="2">
        <v>41603</v>
      </c>
      <c r="W1295" s="7">
        <v>194.44</v>
      </c>
      <c r="Y1295" s="2">
        <v>41603</v>
      </c>
      <c r="Z1295" s="6">
        <v>1.3513999999999999</v>
      </c>
      <c r="AB1295" s="2">
        <v>41603</v>
      </c>
      <c r="AC1295" s="6">
        <v>1.6148</v>
      </c>
      <c r="AE1295" s="2">
        <v>41603</v>
      </c>
      <c r="AF1295" s="6">
        <v>1.0963000000000001</v>
      </c>
      <c r="AH1295" s="2">
        <v>41603</v>
      </c>
      <c r="AI1295" s="11">
        <v>9.835E-3</v>
      </c>
      <c r="AK1295" s="2">
        <v>41603</v>
      </c>
      <c r="AL1295" s="6">
        <v>196.9349</v>
      </c>
      <c r="AN1295" s="2">
        <v>41603</v>
      </c>
      <c r="AO1295" s="7">
        <v>1816.9</v>
      </c>
      <c r="AQ1295" s="2">
        <v>41603</v>
      </c>
      <c r="AR1295" s="8">
        <v>213.9571</v>
      </c>
      <c r="AT1295" s="2">
        <v>41603</v>
      </c>
      <c r="AU1295" s="8">
        <v>12.79</v>
      </c>
      <c r="AW1295" s="2">
        <v>41603</v>
      </c>
      <c r="AX1295" s="8">
        <v>3994.5740000000001</v>
      </c>
    </row>
    <row r="1296" spans="1:50" x14ac:dyDescent="0.2">
      <c r="A1296" s="13">
        <v>41600</v>
      </c>
      <c r="B1296" s="7">
        <v>843.95</v>
      </c>
      <c r="D1296" s="2">
        <v>41600</v>
      </c>
      <c r="E1296" s="10">
        <v>284.38</v>
      </c>
      <c r="G1296" s="2">
        <v>41600</v>
      </c>
      <c r="H1296" s="7">
        <v>1804.76</v>
      </c>
      <c r="J1296" s="2">
        <v>41600</v>
      </c>
      <c r="K1296" s="7">
        <v>3055.98</v>
      </c>
      <c r="M1296" s="2">
        <v>41600</v>
      </c>
      <c r="N1296" s="7">
        <v>1243.8599999999999</v>
      </c>
      <c r="P1296" s="2">
        <v>41600</v>
      </c>
      <c r="Q1296" s="7">
        <v>94.84</v>
      </c>
      <c r="S1296" s="2">
        <v>41600</v>
      </c>
      <c r="T1296" s="7">
        <v>40.26</v>
      </c>
      <c r="V1296" s="2">
        <v>41600</v>
      </c>
      <c r="W1296" s="7">
        <v>194.93</v>
      </c>
      <c r="Y1296" s="2">
        <v>41600</v>
      </c>
      <c r="Z1296" s="6">
        <v>1.3538999999999999</v>
      </c>
      <c r="AB1296" s="2">
        <v>41600</v>
      </c>
      <c r="AC1296" s="6">
        <v>1.6207</v>
      </c>
      <c r="AE1296" s="2">
        <v>41600</v>
      </c>
      <c r="AF1296" s="6">
        <v>1.1012999999999999</v>
      </c>
      <c r="AH1296" s="2">
        <v>41600</v>
      </c>
      <c r="AI1296" s="11">
        <v>9.8720000000000006E-3</v>
      </c>
      <c r="AK1296" s="2">
        <v>41600</v>
      </c>
      <c r="AL1296" s="6">
        <v>196.726</v>
      </c>
      <c r="AN1296" s="2">
        <v>41600</v>
      </c>
      <c r="AO1296" s="7">
        <v>1816.13</v>
      </c>
      <c r="AQ1296" s="2">
        <v>41600</v>
      </c>
      <c r="AR1296" s="8">
        <v>213.73570000000001</v>
      </c>
      <c r="AT1296" s="2">
        <v>41600</v>
      </c>
      <c r="AU1296" s="8">
        <v>12.26</v>
      </c>
      <c r="AW1296" s="2">
        <v>41600</v>
      </c>
      <c r="AX1296" s="8">
        <v>3991.6489999999999</v>
      </c>
    </row>
    <row r="1297" spans="1:50" x14ac:dyDescent="0.2">
      <c r="A1297" s="13">
        <v>41599</v>
      </c>
      <c r="B1297" s="7">
        <v>714.96</v>
      </c>
      <c r="D1297" s="2">
        <v>41599</v>
      </c>
      <c r="E1297" s="10">
        <v>282.45999999999998</v>
      </c>
      <c r="G1297" s="2">
        <v>41599</v>
      </c>
      <c r="H1297" s="7">
        <v>1795.85</v>
      </c>
      <c r="J1297" s="2">
        <v>41599</v>
      </c>
      <c r="K1297" s="7">
        <v>3044.34</v>
      </c>
      <c r="M1297" s="2">
        <v>41599</v>
      </c>
      <c r="N1297" s="7">
        <v>1244.9100000000001</v>
      </c>
      <c r="P1297" s="2">
        <v>41599</v>
      </c>
      <c r="Q1297" s="7">
        <v>95.44</v>
      </c>
      <c r="S1297" s="2">
        <v>41599</v>
      </c>
      <c r="T1297" s="7">
        <v>39.97</v>
      </c>
      <c r="V1297" s="2">
        <v>41599</v>
      </c>
      <c r="W1297" s="7">
        <v>193.58</v>
      </c>
      <c r="Y1297" s="2">
        <v>41599</v>
      </c>
      <c r="Z1297" s="6">
        <v>1.3458999999999999</v>
      </c>
      <c r="AB1297" s="2">
        <v>41599</v>
      </c>
      <c r="AC1297" s="6">
        <v>1.6160000000000001</v>
      </c>
      <c r="AE1297" s="2">
        <v>41599</v>
      </c>
      <c r="AF1297" s="6">
        <v>1.0925</v>
      </c>
      <c r="AH1297" s="2">
        <v>41599</v>
      </c>
      <c r="AI1297" s="11">
        <v>9.8980000000000005E-3</v>
      </c>
      <c r="AK1297" s="2">
        <v>41599</v>
      </c>
      <c r="AL1297" s="6">
        <v>196.66839999999999</v>
      </c>
      <c r="AN1297" s="2">
        <v>41599</v>
      </c>
      <c r="AO1297" s="7">
        <v>1814.16</v>
      </c>
      <c r="AQ1297" s="2">
        <v>41599</v>
      </c>
      <c r="AR1297" s="8">
        <v>213.72069999999999</v>
      </c>
      <c r="AT1297" s="2">
        <v>41599</v>
      </c>
      <c r="AU1297" s="8">
        <v>12.66</v>
      </c>
      <c r="AW1297" s="2">
        <v>41599</v>
      </c>
      <c r="AX1297" s="8">
        <v>3969.1550000000002</v>
      </c>
    </row>
    <row r="1298" spans="1:50" x14ac:dyDescent="0.2">
      <c r="A1298" s="13">
        <v>41598</v>
      </c>
      <c r="B1298" s="7">
        <v>626.77</v>
      </c>
      <c r="D1298" s="2">
        <v>41598</v>
      </c>
      <c r="E1298" s="10">
        <v>286.62</v>
      </c>
      <c r="G1298" s="2">
        <v>41598</v>
      </c>
      <c r="H1298" s="7">
        <v>1781.37</v>
      </c>
      <c r="J1298" s="2">
        <v>41598</v>
      </c>
      <c r="K1298" s="7">
        <v>3047.32</v>
      </c>
      <c r="M1298" s="2">
        <v>41598</v>
      </c>
      <c r="N1298" s="7">
        <v>1260.8599999999999</v>
      </c>
      <c r="P1298" s="2">
        <v>41598</v>
      </c>
      <c r="Q1298" s="7">
        <v>93.33</v>
      </c>
      <c r="S1298" s="2">
        <v>41598</v>
      </c>
      <c r="T1298" s="7">
        <v>39.71</v>
      </c>
      <c r="V1298" s="2">
        <v>41598</v>
      </c>
      <c r="W1298" s="7">
        <v>193.31</v>
      </c>
      <c r="Y1298" s="2">
        <v>41598</v>
      </c>
      <c r="Z1298" s="6">
        <v>1.3439000000000001</v>
      </c>
      <c r="AB1298" s="2">
        <v>41598</v>
      </c>
      <c r="AC1298" s="6">
        <v>1.6131</v>
      </c>
      <c r="AE1298" s="2">
        <v>41598</v>
      </c>
      <c r="AF1298" s="6">
        <v>1.0906</v>
      </c>
      <c r="AH1298" s="2">
        <v>41598</v>
      </c>
      <c r="AI1298" s="11">
        <v>9.9900000000000006E-3</v>
      </c>
      <c r="AK1298" s="2">
        <v>41598</v>
      </c>
      <c r="AL1298" s="6">
        <v>197.05709999999999</v>
      </c>
      <c r="AN1298" s="2">
        <v>41598</v>
      </c>
      <c r="AO1298" s="7">
        <v>1813.2</v>
      </c>
      <c r="AQ1298" s="2">
        <v>41598</v>
      </c>
      <c r="AR1298" s="8">
        <v>213.83600000000001</v>
      </c>
      <c r="AT1298" s="2">
        <v>41598</v>
      </c>
      <c r="AU1298" s="8">
        <v>13.4</v>
      </c>
      <c r="AW1298" s="2">
        <v>41598</v>
      </c>
      <c r="AX1298" s="8">
        <v>3921.27</v>
      </c>
    </row>
    <row r="1299" spans="1:50" x14ac:dyDescent="0.2">
      <c r="A1299" s="13">
        <v>41597</v>
      </c>
      <c r="B1299" s="7">
        <v>516.91999999999996</v>
      </c>
      <c r="D1299" s="2">
        <v>41597</v>
      </c>
      <c r="E1299" s="10">
        <v>287.39</v>
      </c>
      <c r="G1299" s="2">
        <v>41597</v>
      </c>
      <c r="H1299" s="7">
        <v>1787.87</v>
      </c>
      <c r="J1299" s="2">
        <v>41597</v>
      </c>
      <c r="K1299" s="7">
        <v>3049.17</v>
      </c>
      <c r="M1299" s="2">
        <v>41597</v>
      </c>
      <c r="N1299" s="7">
        <v>1274.28</v>
      </c>
      <c r="P1299" s="2">
        <v>41597</v>
      </c>
      <c r="Q1299" s="7">
        <v>93.34</v>
      </c>
      <c r="S1299" s="2">
        <v>41597</v>
      </c>
      <c r="T1299" s="7">
        <v>39.85</v>
      </c>
      <c r="V1299" s="2">
        <v>41597</v>
      </c>
      <c r="W1299" s="7">
        <v>193.49</v>
      </c>
      <c r="Y1299" s="2">
        <v>41597</v>
      </c>
      <c r="Z1299" s="6">
        <v>1.3536000000000001</v>
      </c>
      <c r="AB1299" s="2">
        <v>41597</v>
      </c>
      <c r="AC1299" s="6">
        <v>1.6122000000000001</v>
      </c>
      <c r="AE1299" s="2">
        <v>41597</v>
      </c>
      <c r="AF1299" s="6">
        <v>1.0976999999999999</v>
      </c>
      <c r="AH1299" s="2">
        <v>41597</v>
      </c>
      <c r="AI1299" s="11">
        <v>9.9889999999999996E-3</v>
      </c>
      <c r="AK1299" s="2">
        <v>41597</v>
      </c>
      <c r="AL1299" s="6">
        <v>196.71789999999999</v>
      </c>
      <c r="AN1299" s="2">
        <v>41597</v>
      </c>
      <c r="AO1299" s="7">
        <v>1817.99</v>
      </c>
      <c r="AQ1299" s="2">
        <v>41597</v>
      </c>
      <c r="AR1299" s="8">
        <v>213.76349999999999</v>
      </c>
      <c r="AT1299" s="2">
        <v>41597</v>
      </c>
      <c r="AU1299" s="8">
        <v>13.39</v>
      </c>
      <c r="AW1299" s="2">
        <v>41597</v>
      </c>
      <c r="AX1299" s="8">
        <v>3931.5529999999999</v>
      </c>
    </row>
    <row r="1300" spans="1:50" x14ac:dyDescent="0.2">
      <c r="A1300" s="13">
        <v>41596</v>
      </c>
      <c r="B1300" s="7">
        <v>691.61</v>
      </c>
      <c r="D1300" s="2">
        <v>41596</v>
      </c>
      <c r="E1300" s="10">
        <v>288.64</v>
      </c>
      <c r="G1300" s="2">
        <v>41596</v>
      </c>
      <c r="H1300" s="7">
        <v>1791.53</v>
      </c>
      <c r="J1300" s="2">
        <v>41596</v>
      </c>
      <c r="K1300" s="7">
        <v>3081.3</v>
      </c>
      <c r="M1300" s="2">
        <v>41596</v>
      </c>
      <c r="N1300" s="7">
        <v>1272.8599999999999</v>
      </c>
      <c r="P1300" s="2">
        <v>41596</v>
      </c>
      <c r="Q1300" s="7">
        <v>93.03</v>
      </c>
      <c r="S1300" s="2">
        <v>41596</v>
      </c>
      <c r="T1300" s="7">
        <v>39.630000000000003</v>
      </c>
      <c r="V1300" s="2">
        <v>41596</v>
      </c>
      <c r="W1300" s="7">
        <v>192.97</v>
      </c>
      <c r="Y1300" s="2">
        <v>41596</v>
      </c>
      <c r="Z1300" s="6">
        <v>1.3508</v>
      </c>
      <c r="AB1300" s="2">
        <v>41596</v>
      </c>
      <c r="AC1300" s="6">
        <v>1.6101999999999999</v>
      </c>
      <c r="AE1300" s="2">
        <v>41596</v>
      </c>
      <c r="AF1300" s="6">
        <v>1.0953999999999999</v>
      </c>
      <c r="AH1300" s="2">
        <v>41596</v>
      </c>
      <c r="AI1300" s="11">
        <v>9.9889999999999996E-3</v>
      </c>
      <c r="AK1300" s="2">
        <v>41596</v>
      </c>
      <c r="AL1300" s="6">
        <v>196.95249999999999</v>
      </c>
      <c r="AN1300" s="2">
        <v>41596</v>
      </c>
      <c r="AO1300" s="7">
        <v>1820.97</v>
      </c>
      <c r="AQ1300" s="2">
        <v>41596</v>
      </c>
      <c r="AR1300" s="8">
        <v>214.0137</v>
      </c>
      <c r="AT1300" s="2">
        <v>41596</v>
      </c>
      <c r="AU1300" s="8">
        <v>13.1</v>
      </c>
      <c r="AW1300" s="2">
        <v>41596</v>
      </c>
      <c r="AX1300" s="8">
        <v>3949.0659999999998</v>
      </c>
    </row>
    <row r="1301" spans="1:50" x14ac:dyDescent="0.2">
      <c r="A1301" s="13">
        <v>41593</v>
      </c>
      <c r="B1301" s="7">
        <v>430.62</v>
      </c>
      <c r="D1301" s="2">
        <v>41593</v>
      </c>
      <c r="E1301" s="10">
        <v>279.27</v>
      </c>
      <c r="G1301" s="2">
        <v>41593</v>
      </c>
      <c r="H1301" s="7">
        <v>1798.18</v>
      </c>
      <c r="J1301" s="2">
        <v>41593</v>
      </c>
      <c r="K1301" s="7">
        <v>3054.53</v>
      </c>
      <c r="M1301" s="2">
        <v>41593</v>
      </c>
      <c r="N1301" s="7">
        <v>1289.3399999999999</v>
      </c>
      <c r="P1301" s="2">
        <v>41593</v>
      </c>
      <c r="Q1301" s="7">
        <v>93.84</v>
      </c>
      <c r="S1301" s="2">
        <v>41593</v>
      </c>
      <c r="T1301" s="7">
        <v>39.92</v>
      </c>
      <c r="V1301" s="2">
        <v>41593</v>
      </c>
      <c r="W1301" s="7">
        <v>194.19</v>
      </c>
      <c r="Y1301" s="2">
        <v>41593</v>
      </c>
      <c r="Z1301" s="6">
        <v>1.3481000000000001</v>
      </c>
      <c r="AB1301" s="2">
        <v>41593</v>
      </c>
      <c r="AC1301" s="6">
        <v>1.6103000000000001</v>
      </c>
      <c r="AE1301" s="2">
        <v>41593</v>
      </c>
      <c r="AF1301" s="6">
        <v>1.0924</v>
      </c>
      <c r="AH1301" s="2">
        <v>41593</v>
      </c>
      <c r="AI1301" s="11">
        <v>9.9740000000000002E-3</v>
      </c>
      <c r="AK1301" s="2">
        <v>41593</v>
      </c>
      <c r="AL1301" s="6">
        <v>196.76419999999999</v>
      </c>
      <c r="AN1301" s="2">
        <v>41593</v>
      </c>
      <c r="AO1301" s="7">
        <v>1817.19</v>
      </c>
      <c r="AQ1301" s="2">
        <v>41593</v>
      </c>
      <c r="AR1301" s="8">
        <v>213.7585</v>
      </c>
      <c r="AT1301" s="2">
        <v>41593</v>
      </c>
      <c r="AU1301" s="8">
        <v>12.19</v>
      </c>
      <c r="AW1301" s="2">
        <v>41593</v>
      </c>
      <c r="AX1301" s="8">
        <v>3985.9679999999998</v>
      </c>
    </row>
    <row r="1302" spans="1:50" x14ac:dyDescent="0.2">
      <c r="A1302" s="13">
        <v>41592</v>
      </c>
      <c r="B1302" s="7">
        <v>409.23</v>
      </c>
      <c r="D1302" s="2">
        <v>41592</v>
      </c>
      <c r="E1302" s="10">
        <v>276.05</v>
      </c>
      <c r="G1302" s="2">
        <v>41592</v>
      </c>
      <c r="H1302" s="7">
        <v>1790.62</v>
      </c>
      <c r="J1302" s="2">
        <v>41592</v>
      </c>
      <c r="K1302" s="7">
        <v>3053.69</v>
      </c>
      <c r="M1302" s="2">
        <v>41592</v>
      </c>
      <c r="N1302" s="7">
        <v>1288.24</v>
      </c>
      <c r="P1302" s="2">
        <v>41592</v>
      </c>
      <c r="Q1302" s="7">
        <v>93.76</v>
      </c>
      <c r="S1302" s="2">
        <v>41592</v>
      </c>
      <c r="T1302" s="7">
        <v>40.409999999999997</v>
      </c>
      <c r="V1302" s="2">
        <v>41592</v>
      </c>
      <c r="W1302" s="7">
        <v>193.68</v>
      </c>
      <c r="Y1302" s="2">
        <v>41592</v>
      </c>
      <c r="Z1302" s="6">
        <v>1.3472</v>
      </c>
      <c r="AB1302" s="2">
        <v>41592</v>
      </c>
      <c r="AC1302" s="6">
        <v>1.6071</v>
      </c>
      <c r="AE1302" s="2">
        <v>41592</v>
      </c>
      <c r="AF1302" s="6">
        <v>1.093</v>
      </c>
      <c r="AH1302" s="2">
        <v>41592</v>
      </c>
      <c r="AI1302" s="11">
        <v>1.0008E-2</v>
      </c>
      <c r="AK1302" s="2">
        <v>41592</v>
      </c>
      <c r="AL1302" s="6">
        <v>196.76589999999999</v>
      </c>
      <c r="AN1302" s="2">
        <v>41592</v>
      </c>
      <c r="AO1302" s="7">
        <v>1816.37</v>
      </c>
      <c r="AQ1302" s="2">
        <v>41592</v>
      </c>
      <c r="AR1302" s="8">
        <v>213.82820000000001</v>
      </c>
      <c r="AT1302" s="2">
        <v>41592</v>
      </c>
      <c r="AU1302" s="8">
        <v>12.37</v>
      </c>
      <c r="AW1302" s="2">
        <v>41592</v>
      </c>
      <c r="AX1302" s="8">
        <v>3972.74</v>
      </c>
    </row>
    <row r="1303" spans="1:50" x14ac:dyDescent="0.2">
      <c r="A1303" s="13">
        <v>41591</v>
      </c>
      <c r="B1303" s="7">
        <v>409.23</v>
      </c>
      <c r="D1303" s="2">
        <v>41591</v>
      </c>
      <c r="E1303" s="10">
        <v>271.87</v>
      </c>
      <c r="G1303" s="2">
        <v>41591</v>
      </c>
      <c r="H1303" s="7">
        <v>1782</v>
      </c>
      <c r="J1303" s="2">
        <v>41591</v>
      </c>
      <c r="K1303" s="7">
        <v>3021.17</v>
      </c>
      <c r="M1303" s="2">
        <v>41591</v>
      </c>
      <c r="N1303" s="7">
        <v>1272.24</v>
      </c>
      <c r="P1303" s="2">
        <v>41591</v>
      </c>
      <c r="Q1303" s="7">
        <v>93.88</v>
      </c>
      <c r="S1303" s="2">
        <v>41591</v>
      </c>
      <c r="T1303" s="7">
        <v>40.54</v>
      </c>
      <c r="V1303" s="2">
        <v>41591</v>
      </c>
      <c r="W1303" s="7">
        <v>193.71</v>
      </c>
      <c r="Y1303" s="2">
        <v>41591</v>
      </c>
      <c r="Z1303" s="6">
        <v>1.3453999999999999</v>
      </c>
      <c r="AB1303" s="2">
        <v>41591</v>
      </c>
      <c r="AC1303" s="6">
        <v>1.6025</v>
      </c>
      <c r="AE1303" s="2">
        <v>41591</v>
      </c>
      <c r="AF1303" s="6">
        <v>1.0921000000000001</v>
      </c>
      <c r="AH1303" s="2">
        <v>41591</v>
      </c>
      <c r="AI1303" s="11">
        <v>1.0064999999999999E-2</v>
      </c>
      <c r="AK1303" s="2">
        <v>41591</v>
      </c>
      <c r="AL1303" s="6">
        <v>196.3492</v>
      </c>
      <c r="AN1303" s="2">
        <v>41591</v>
      </c>
      <c r="AO1303" s="7">
        <v>1811.95</v>
      </c>
      <c r="AQ1303" s="2">
        <v>41591</v>
      </c>
      <c r="AR1303" s="8">
        <v>213.46199999999999</v>
      </c>
      <c r="AT1303" s="2">
        <v>41591</v>
      </c>
      <c r="AU1303" s="8">
        <v>12.52</v>
      </c>
      <c r="AW1303" s="2">
        <v>41591</v>
      </c>
      <c r="AX1303" s="8">
        <v>3965.5749999999998</v>
      </c>
    </row>
    <row r="1304" spans="1:50" x14ac:dyDescent="0.2">
      <c r="A1304" s="13">
        <v>41590</v>
      </c>
      <c r="B1304" s="7">
        <v>369.84</v>
      </c>
      <c r="D1304" s="2">
        <v>41590</v>
      </c>
      <c r="E1304" s="10">
        <v>274.82</v>
      </c>
      <c r="G1304" s="2">
        <v>41590</v>
      </c>
      <c r="H1304" s="7">
        <v>1767.69</v>
      </c>
      <c r="J1304" s="2">
        <v>41590</v>
      </c>
      <c r="K1304" s="7">
        <v>3034.68</v>
      </c>
      <c r="M1304" s="2">
        <v>41590</v>
      </c>
      <c r="N1304" s="7">
        <v>1275.83</v>
      </c>
      <c r="P1304" s="2">
        <v>41590</v>
      </c>
      <c r="Q1304" s="7">
        <v>93.04</v>
      </c>
      <c r="S1304" s="2">
        <v>41590</v>
      </c>
      <c r="T1304" s="7">
        <v>40.65</v>
      </c>
      <c r="V1304" s="2">
        <v>41590</v>
      </c>
      <c r="W1304" s="7">
        <v>195.74</v>
      </c>
      <c r="Y1304" s="2">
        <v>41590</v>
      </c>
      <c r="Z1304" s="6">
        <v>1.3442000000000001</v>
      </c>
      <c r="AB1304" s="2">
        <v>41590</v>
      </c>
      <c r="AC1304" s="6">
        <v>1.5914999999999999</v>
      </c>
      <c r="AE1304" s="2">
        <v>41590</v>
      </c>
      <c r="AF1304" s="6">
        <v>1.0904</v>
      </c>
      <c r="AH1304" s="2">
        <v>41590</v>
      </c>
      <c r="AI1304" s="11">
        <v>1.0047E-2</v>
      </c>
      <c r="AK1304" s="2">
        <v>41590</v>
      </c>
      <c r="AL1304" s="6">
        <v>195.8622</v>
      </c>
      <c r="AN1304" s="2">
        <v>41590</v>
      </c>
      <c r="AO1304" s="7">
        <v>1808.25</v>
      </c>
      <c r="AQ1304" s="2">
        <v>41590</v>
      </c>
      <c r="AR1304" s="8">
        <v>213.07759999999999</v>
      </c>
      <c r="AT1304" s="2">
        <v>41590</v>
      </c>
      <c r="AU1304" s="8">
        <v>12.82</v>
      </c>
      <c r="AW1304" s="2">
        <v>41590</v>
      </c>
      <c r="AX1304" s="8">
        <v>3919.92</v>
      </c>
    </row>
    <row r="1305" spans="1:50" x14ac:dyDescent="0.2">
      <c r="A1305" s="13">
        <v>41589</v>
      </c>
      <c r="B1305" s="7">
        <v>350.02</v>
      </c>
      <c r="D1305" s="2">
        <v>41589</v>
      </c>
      <c r="E1305" s="10">
        <v>276.7</v>
      </c>
      <c r="G1305" s="2">
        <v>41589</v>
      </c>
      <c r="H1305" s="7">
        <v>1771.89</v>
      </c>
      <c r="J1305" s="2">
        <v>41589</v>
      </c>
      <c r="K1305" s="7">
        <v>3052.83</v>
      </c>
      <c r="M1305" s="2">
        <v>41589</v>
      </c>
      <c r="N1305" s="7">
        <v>1281.99</v>
      </c>
      <c r="P1305" s="2">
        <v>41589</v>
      </c>
      <c r="Q1305" s="7">
        <v>95.14</v>
      </c>
      <c r="S1305" s="2">
        <v>41589</v>
      </c>
      <c r="T1305" s="7">
        <v>40.659999999999997</v>
      </c>
      <c r="V1305" s="2">
        <v>41589</v>
      </c>
      <c r="W1305" s="7">
        <v>197.12</v>
      </c>
      <c r="Y1305" s="2">
        <v>41589</v>
      </c>
      <c r="Z1305" s="6">
        <v>1.3403</v>
      </c>
      <c r="AB1305" s="2">
        <v>41589</v>
      </c>
      <c r="AC1305" s="6">
        <v>1.5977999999999999</v>
      </c>
      <c r="AE1305" s="2">
        <v>41589</v>
      </c>
      <c r="AF1305" s="6">
        <v>1.0869</v>
      </c>
      <c r="AH1305" s="2">
        <v>41589</v>
      </c>
      <c r="AI1305" s="11">
        <v>1.0076E-2</v>
      </c>
      <c r="AK1305" s="2">
        <v>41589</v>
      </c>
      <c r="AL1305" s="6">
        <v>196.2456</v>
      </c>
      <c r="AN1305" s="2">
        <v>41589</v>
      </c>
      <c r="AO1305" s="7">
        <v>1809.57</v>
      </c>
      <c r="AQ1305" s="2">
        <v>41589</v>
      </c>
      <c r="AR1305" s="8">
        <v>213.33779999999999</v>
      </c>
      <c r="AT1305" s="2">
        <v>41589</v>
      </c>
      <c r="AU1305" s="8">
        <v>12.53</v>
      </c>
      <c r="AW1305" s="2">
        <v>41589</v>
      </c>
      <c r="AX1305" s="8">
        <v>3919.79</v>
      </c>
    </row>
    <row r="1306" spans="1:50" x14ac:dyDescent="0.2">
      <c r="A1306" s="13">
        <v>41586</v>
      </c>
      <c r="B1306" s="7">
        <v>325.64999999999998</v>
      </c>
      <c r="D1306" s="2">
        <v>41586</v>
      </c>
      <c r="E1306" s="10">
        <v>275.25</v>
      </c>
      <c r="G1306" s="2">
        <v>41586</v>
      </c>
      <c r="H1306" s="7">
        <v>1770.61</v>
      </c>
      <c r="J1306" s="2">
        <v>41586</v>
      </c>
      <c r="K1306" s="7">
        <v>3034.91</v>
      </c>
      <c r="M1306" s="2">
        <v>41586</v>
      </c>
      <c r="N1306" s="7">
        <v>1284.5899999999999</v>
      </c>
      <c r="P1306" s="2">
        <v>41586</v>
      </c>
      <c r="Q1306" s="7">
        <v>94.6</v>
      </c>
      <c r="S1306" s="2">
        <v>41586</v>
      </c>
      <c r="T1306" s="7">
        <v>40.450000000000003</v>
      </c>
      <c r="V1306" s="2">
        <v>41586</v>
      </c>
      <c r="W1306" s="7">
        <v>197.7</v>
      </c>
      <c r="Y1306" s="2">
        <v>41586</v>
      </c>
      <c r="Z1306" s="6">
        <v>1.3367</v>
      </c>
      <c r="AB1306" s="2">
        <v>41586</v>
      </c>
      <c r="AC1306" s="6">
        <v>1.6002999999999998</v>
      </c>
      <c r="AE1306" s="2">
        <v>41586</v>
      </c>
      <c r="AF1306" s="6">
        <v>1.085</v>
      </c>
      <c r="AH1306" s="2">
        <v>41586</v>
      </c>
      <c r="AI1306" s="11">
        <v>1.0102999999999999E-2</v>
      </c>
      <c r="AK1306" s="2">
        <v>41586</v>
      </c>
      <c r="AL1306" s="6">
        <v>196.43899999999999</v>
      </c>
      <c r="AN1306" s="2">
        <v>41586</v>
      </c>
      <c r="AO1306" s="7">
        <v>1809.57</v>
      </c>
      <c r="AQ1306" s="2">
        <v>41586</v>
      </c>
      <c r="AR1306" s="8">
        <v>213.25579999999999</v>
      </c>
      <c r="AT1306" s="2">
        <v>41586</v>
      </c>
      <c r="AU1306" s="8">
        <v>12.9</v>
      </c>
      <c r="AW1306" s="2">
        <v>41586</v>
      </c>
      <c r="AX1306" s="8">
        <v>3919.2330000000002</v>
      </c>
    </row>
    <row r="1307" spans="1:50" x14ac:dyDescent="0.2">
      <c r="A1307" s="13">
        <v>41585</v>
      </c>
      <c r="B1307" s="7">
        <v>313.08</v>
      </c>
      <c r="D1307" s="2">
        <v>41585</v>
      </c>
      <c r="E1307" s="10">
        <v>279.79000000000002</v>
      </c>
      <c r="G1307" s="2">
        <v>41585</v>
      </c>
      <c r="H1307" s="7">
        <v>1747.15</v>
      </c>
      <c r="J1307" s="2">
        <v>41585</v>
      </c>
      <c r="K1307" s="7">
        <v>3042.98</v>
      </c>
      <c r="M1307" s="2">
        <v>41585</v>
      </c>
      <c r="N1307" s="7">
        <v>1308.1199999999999</v>
      </c>
      <c r="P1307" s="2">
        <v>41585</v>
      </c>
      <c r="Q1307" s="7">
        <v>94.2</v>
      </c>
      <c r="S1307" s="2">
        <v>41585</v>
      </c>
      <c r="T1307" s="7">
        <v>40.08</v>
      </c>
      <c r="V1307" s="2">
        <v>41585</v>
      </c>
      <c r="W1307" s="7">
        <v>197.71</v>
      </c>
      <c r="Y1307" s="2">
        <v>41585</v>
      </c>
      <c r="Z1307" s="6">
        <v>1.3405</v>
      </c>
      <c r="AB1307" s="2">
        <v>41585</v>
      </c>
      <c r="AC1307" s="6">
        <v>1.6078999999999999</v>
      </c>
      <c r="AE1307" s="2">
        <v>41585</v>
      </c>
      <c r="AF1307" s="6">
        <v>1.0903</v>
      </c>
      <c r="AH1307" s="2">
        <v>41585</v>
      </c>
      <c r="AI1307" s="11">
        <v>1.0152E-2</v>
      </c>
      <c r="AK1307" s="2">
        <v>41585</v>
      </c>
      <c r="AL1307" s="6">
        <v>197.13069999999999</v>
      </c>
      <c r="AN1307" s="2">
        <v>41585</v>
      </c>
      <c r="AO1307" s="7">
        <v>1819.85</v>
      </c>
      <c r="AQ1307" s="2">
        <v>41585</v>
      </c>
      <c r="AR1307" s="8">
        <v>213.77279999999999</v>
      </c>
      <c r="AT1307" s="2">
        <v>41585</v>
      </c>
      <c r="AU1307" s="8">
        <v>13.91</v>
      </c>
      <c r="AW1307" s="2">
        <v>41585</v>
      </c>
      <c r="AX1307" s="8">
        <v>3857.3330000000001</v>
      </c>
    </row>
    <row r="1308" spans="1:50" x14ac:dyDescent="0.2">
      <c r="A1308" s="13">
        <v>41584</v>
      </c>
      <c r="B1308" s="7">
        <v>291.70999999999998</v>
      </c>
      <c r="D1308" s="2">
        <v>41584</v>
      </c>
      <c r="E1308" s="10">
        <v>282.08999999999997</v>
      </c>
      <c r="G1308" s="2">
        <v>41584</v>
      </c>
      <c r="H1308" s="7">
        <v>1770.49</v>
      </c>
      <c r="J1308" s="2">
        <v>41584</v>
      </c>
      <c r="K1308" s="7">
        <v>3056.4</v>
      </c>
      <c r="M1308" s="2">
        <v>41584</v>
      </c>
      <c r="N1308" s="7">
        <v>1317.43</v>
      </c>
      <c r="P1308" s="2">
        <v>41584</v>
      </c>
      <c r="Q1308" s="7">
        <v>94.8</v>
      </c>
      <c r="S1308" s="2">
        <v>41584</v>
      </c>
      <c r="T1308" s="7">
        <v>40.03</v>
      </c>
      <c r="V1308" s="2">
        <v>41584</v>
      </c>
      <c r="W1308" s="7">
        <v>197.63</v>
      </c>
      <c r="Y1308" s="2">
        <v>41584</v>
      </c>
      <c r="Z1308" s="6">
        <v>1.3526</v>
      </c>
      <c r="AB1308" s="2">
        <v>41584</v>
      </c>
      <c r="AC1308" s="6">
        <v>1.6088</v>
      </c>
      <c r="AE1308" s="2">
        <v>41584</v>
      </c>
      <c r="AF1308" s="6">
        <v>1.0975999999999999</v>
      </c>
      <c r="AH1308" s="2">
        <v>41584</v>
      </c>
      <c r="AI1308" s="11">
        <v>1.0137E-2</v>
      </c>
      <c r="AK1308" s="2">
        <v>41584</v>
      </c>
      <c r="AL1308" s="6">
        <v>196.17590000000001</v>
      </c>
      <c r="AN1308" s="2">
        <v>41584</v>
      </c>
      <c r="AO1308" s="7">
        <v>1817.45</v>
      </c>
      <c r="AQ1308" s="2">
        <v>41584</v>
      </c>
      <c r="AR1308" s="8">
        <v>212.99209999999999</v>
      </c>
      <c r="AT1308" s="2">
        <v>41584</v>
      </c>
      <c r="AU1308" s="8">
        <v>12.67</v>
      </c>
      <c r="AW1308" s="2">
        <v>41584</v>
      </c>
      <c r="AX1308" s="8">
        <v>3931.9459999999999</v>
      </c>
    </row>
    <row r="1309" spans="1:50" x14ac:dyDescent="0.2">
      <c r="A1309" s="13">
        <v>41583</v>
      </c>
      <c r="B1309" s="7">
        <v>256.20999999999998</v>
      </c>
      <c r="D1309" s="2">
        <v>41583</v>
      </c>
      <c r="E1309" s="10">
        <v>283.14999999999998</v>
      </c>
      <c r="G1309" s="2">
        <v>41583</v>
      </c>
      <c r="H1309" s="7">
        <v>1762.97</v>
      </c>
      <c r="J1309" s="2">
        <v>41583</v>
      </c>
      <c r="K1309" s="7">
        <v>3035.92</v>
      </c>
      <c r="M1309" s="2">
        <v>41583</v>
      </c>
      <c r="N1309" s="7">
        <v>1309.8499999999999</v>
      </c>
      <c r="P1309" s="2">
        <v>41583</v>
      </c>
      <c r="Q1309" s="7">
        <v>93.37</v>
      </c>
      <c r="S1309" s="2">
        <v>41583</v>
      </c>
      <c r="T1309" s="7">
        <v>40.19</v>
      </c>
      <c r="V1309" s="2">
        <v>41583</v>
      </c>
      <c r="W1309" s="7">
        <v>198.46</v>
      </c>
      <c r="Y1309" s="2">
        <v>41583</v>
      </c>
      <c r="Z1309" s="6">
        <v>1.3469</v>
      </c>
      <c r="AB1309" s="2">
        <v>41583</v>
      </c>
      <c r="AC1309" s="6">
        <v>1.6034000000000002</v>
      </c>
      <c r="AE1309" s="2">
        <v>41583</v>
      </c>
      <c r="AF1309" s="6">
        <v>1.0952</v>
      </c>
      <c r="AH1309" s="2">
        <v>41583</v>
      </c>
      <c r="AI1309" s="11">
        <v>1.0144E-2</v>
      </c>
      <c r="AK1309" s="2">
        <v>41583</v>
      </c>
      <c r="AL1309" s="6">
        <v>196.2747</v>
      </c>
      <c r="AN1309" s="2">
        <v>41583</v>
      </c>
      <c r="AO1309" s="7">
        <v>1815.73</v>
      </c>
      <c r="AQ1309" s="2">
        <v>41583</v>
      </c>
      <c r="AR1309" s="8">
        <v>213.04599999999999</v>
      </c>
      <c r="AT1309" s="2">
        <v>41583</v>
      </c>
      <c r="AU1309" s="8">
        <v>13.27</v>
      </c>
      <c r="AW1309" s="2">
        <v>41583</v>
      </c>
      <c r="AX1309" s="8">
        <v>3939.864</v>
      </c>
    </row>
    <row r="1310" spans="1:50" x14ac:dyDescent="0.2">
      <c r="A1310" s="13">
        <v>41582</v>
      </c>
      <c r="B1310" s="7">
        <v>236.56</v>
      </c>
      <c r="D1310" s="2">
        <v>41582</v>
      </c>
      <c r="E1310" s="10">
        <v>286.73</v>
      </c>
      <c r="G1310" s="2">
        <v>41582</v>
      </c>
      <c r="H1310" s="7">
        <v>1767.93</v>
      </c>
      <c r="J1310" s="2">
        <v>41582</v>
      </c>
      <c r="K1310" s="7">
        <v>3061.18</v>
      </c>
      <c r="M1310" s="2">
        <v>41582</v>
      </c>
      <c r="N1310" s="7">
        <v>1317.89</v>
      </c>
      <c r="P1310" s="2">
        <v>41582</v>
      </c>
      <c r="Q1310" s="7">
        <v>94.62</v>
      </c>
      <c r="S1310" s="2">
        <v>41582</v>
      </c>
      <c r="T1310" s="7">
        <v>40.450000000000003</v>
      </c>
      <c r="V1310" s="2">
        <v>41582</v>
      </c>
      <c r="W1310" s="7">
        <v>198.48</v>
      </c>
      <c r="Y1310" s="2">
        <v>41582</v>
      </c>
      <c r="Z1310" s="6">
        <v>1.3511</v>
      </c>
      <c r="AB1310" s="2">
        <v>41582</v>
      </c>
      <c r="AC1310" s="6">
        <v>1.5951</v>
      </c>
      <c r="AE1310" s="2">
        <v>41582</v>
      </c>
      <c r="AF1310" s="6">
        <v>1.0981000000000001</v>
      </c>
      <c r="AH1310" s="2">
        <v>41582</v>
      </c>
      <c r="AI1310" s="11">
        <v>1.0137E-2</v>
      </c>
      <c r="AK1310" s="2">
        <v>41582</v>
      </c>
      <c r="AL1310" s="6">
        <v>196.6985</v>
      </c>
      <c r="AN1310" s="2">
        <v>41582</v>
      </c>
      <c r="AO1310" s="7">
        <v>1820.75</v>
      </c>
      <c r="AQ1310" s="2">
        <v>41582</v>
      </c>
      <c r="AR1310" s="8">
        <v>213.74539999999999</v>
      </c>
      <c r="AT1310" s="2">
        <v>41582</v>
      </c>
      <c r="AU1310" s="8">
        <v>12.93</v>
      </c>
      <c r="AW1310" s="2">
        <v>41582</v>
      </c>
      <c r="AX1310" s="8">
        <v>3936.5909999999999</v>
      </c>
    </row>
    <row r="1311" spans="1:50" x14ac:dyDescent="0.2">
      <c r="A1311" s="13">
        <v>41579</v>
      </c>
      <c r="B1311" s="7">
        <v>208.18</v>
      </c>
      <c r="D1311" s="2">
        <v>41579</v>
      </c>
      <c r="E1311" s="10">
        <v>285.63</v>
      </c>
      <c r="G1311" s="2">
        <v>41579</v>
      </c>
      <c r="H1311" s="7">
        <v>1761.64</v>
      </c>
      <c r="J1311" s="2">
        <v>41579</v>
      </c>
      <c r="K1311" s="7">
        <v>3052.14</v>
      </c>
      <c r="M1311" s="2">
        <v>41579</v>
      </c>
      <c r="N1311" s="7">
        <v>1313.75</v>
      </c>
      <c r="P1311" s="2">
        <v>41579</v>
      </c>
      <c r="Q1311" s="7">
        <v>94.61</v>
      </c>
      <c r="S1311" s="2">
        <v>41579</v>
      </c>
      <c r="T1311" s="7">
        <v>40.549999999999997</v>
      </c>
      <c r="V1311" s="2">
        <v>41579</v>
      </c>
      <c r="W1311" s="7">
        <v>201.14</v>
      </c>
      <c r="Y1311" s="2">
        <v>41579</v>
      </c>
      <c r="Z1311" s="6">
        <v>1.3494999999999999</v>
      </c>
      <c r="AB1311" s="2">
        <v>41579</v>
      </c>
      <c r="AC1311" s="6">
        <v>1.5920999999999998</v>
      </c>
      <c r="AE1311" s="2">
        <v>41579</v>
      </c>
      <c r="AF1311" s="6">
        <v>1.0962000000000001</v>
      </c>
      <c r="AH1311" s="2">
        <v>41579</v>
      </c>
      <c r="AI1311" s="11">
        <v>1.0123E-2</v>
      </c>
      <c r="AK1311" s="2">
        <v>41579</v>
      </c>
      <c r="AL1311" s="6">
        <v>196.54140000000001</v>
      </c>
      <c r="AN1311" s="2">
        <v>41579</v>
      </c>
      <c r="AO1311" s="7">
        <v>1818.96</v>
      </c>
      <c r="AQ1311" s="2">
        <v>41579</v>
      </c>
      <c r="AR1311" s="8">
        <v>213.62719999999999</v>
      </c>
      <c r="AT1311" s="2">
        <v>41579</v>
      </c>
      <c r="AU1311" s="8">
        <v>13.28</v>
      </c>
      <c r="AW1311" s="2">
        <v>41579</v>
      </c>
      <c r="AX1311" s="8">
        <v>3922.0419999999999</v>
      </c>
    </row>
    <row r="1312" spans="1:50" x14ac:dyDescent="0.2">
      <c r="A1312" s="13">
        <v>41578</v>
      </c>
      <c r="B1312" s="7">
        <v>206.34</v>
      </c>
      <c r="D1312" s="2">
        <v>41578</v>
      </c>
      <c r="E1312" s="10">
        <v>287.39</v>
      </c>
      <c r="G1312" s="2">
        <v>41578</v>
      </c>
      <c r="H1312" s="7">
        <v>1756.54</v>
      </c>
      <c r="J1312" s="2">
        <v>41578</v>
      </c>
      <c r="K1312" s="7">
        <v>3067.95</v>
      </c>
      <c r="M1312" s="2">
        <v>41578</v>
      </c>
      <c r="N1312" s="7">
        <v>1323.66</v>
      </c>
      <c r="P1312" s="2">
        <v>41578</v>
      </c>
      <c r="Q1312" s="7">
        <v>96.38</v>
      </c>
      <c r="S1312" s="2">
        <v>41578</v>
      </c>
      <c r="T1312" s="7">
        <v>40.729999999999997</v>
      </c>
      <c r="V1312" s="2">
        <v>41578</v>
      </c>
      <c r="W1312" s="7">
        <v>201.89</v>
      </c>
      <c r="Y1312" s="2">
        <v>41578</v>
      </c>
      <c r="Z1312" s="6">
        <v>1.3599000000000001</v>
      </c>
      <c r="AB1312" s="2">
        <v>41578</v>
      </c>
      <c r="AC1312" s="6">
        <v>1.6051</v>
      </c>
      <c r="AE1312" s="2">
        <v>41578</v>
      </c>
      <c r="AF1312" s="6">
        <v>1.1052</v>
      </c>
      <c r="AH1312" s="2">
        <v>41578</v>
      </c>
      <c r="AI1312" s="11">
        <v>1.0170999999999999E-2</v>
      </c>
      <c r="AK1312" s="2">
        <v>41578</v>
      </c>
      <c r="AL1312" s="6">
        <v>196.60769999999999</v>
      </c>
      <c r="AN1312" s="2">
        <v>41578</v>
      </c>
      <c r="AO1312" s="7">
        <v>1824.16</v>
      </c>
      <c r="AQ1312" s="2">
        <v>41578</v>
      </c>
      <c r="AR1312" s="8">
        <v>213.53299999999999</v>
      </c>
      <c r="AT1312" s="2">
        <v>41578</v>
      </c>
      <c r="AU1312" s="8">
        <v>13.75</v>
      </c>
      <c r="AW1312" s="2">
        <v>41578</v>
      </c>
      <c r="AX1312" s="8">
        <v>3919.7060000000001</v>
      </c>
    </row>
    <row r="1313" spans="1:50" x14ac:dyDescent="0.2">
      <c r="A1313" s="13">
        <v>41577</v>
      </c>
      <c r="B1313" s="7">
        <v>202.47</v>
      </c>
      <c r="D1313" s="2">
        <v>41577</v>
      </c>
      <c r="E1313" s="10">
        <v>288.38</v>
      </c>
      <c r="G1313" s="2">
        <v>41577</v>
      </c>
      <c r="H1313" s="7">
        <v>1763.31</v>
      </c>
      <c r="J1313" s="2">
        <v>41577</v>
      </c>
      <c r="K1313" s="7">
        <v>3040.69</v>
      </c>
      <c r="M1313" s="2">
        <v>41577</v>
      </c>
      <c r="N1313" s="7">
        <v>1355</v>
      </c>
      <c r="P1313" s="2">
        <v>41577</v>
      </c>
      <c r="Q1313" s="7">
        <v>96.77</v>
      </c>
      <c r="S1313" s="2">
        <v>41577</v>
      </c>
      <c r="T1313" s="7">
        <v>41.07</v>
      </c>
      <c r="V1313" s="2">
        <v>41577</v>
      </c>
      <c r="W1313" s="7">
        <v>204.04</v>
      </c>
      <c r="Y1313" s="2">
        <v>41577</v>
      </c>
      <c r="Z1313" s="6">
        <v>1.377</v>
      </c>
      <c r="AB1313" s="2">
        <v>41577</v>
      </c>
      <c r="AC1313" s="6">
        <v>1.6067</v>
      </c>
      <c r="AE1313" s="2">
        <v>41577</v>
      </c>
      <c r="AF1313" s="6">
        <v>1.1168</v>
      </c>
      <c r="AH1313" s="2">
        <v>41577</v>
      </c>
      <c r="AI1313" s="11">
        <v>1.0194999999999999E-2</v>
      </c>
      <c r="AK1313" s="2">
        <v>41577</v>
      </c>
      <c r="AL1313" s="6">
        <v>196.07509999999999</v>
      </c>
      <c r="AN1313" s="2">
        <v>41577</v>
      </c>
      <c r="AO1313" s="7">
        <v>1824.77</v>
      </c>
      <c r="AQ1313" s="2">
        <v>41577</v>
      </c>
      <c r="AR1313" s="8">
        <v>213.1232</v>
      </c>
      <c r="AT1313" s="2">
        <v>41577</v>
      </c>
      <c r="AU1313" s="8">
        <v>13.65</v>
      </c>
      <c r="AW1313" s="2">
        <v>41577</v>
      </c>
      <c r="AX1313" s="8">
        <v>3930.62</v>
      </c>
    </row>
    <row r="1314" spans="1:50" x14ac:dyDescent="0.2">
      <c r="A1314" s="13">
        <v>41576</v>
      </c>
      <c r="B1314" s="7">
        <v>200.58</v>
      </c>
      <c r="D1314" s="2">
        <v>41576</v>
      </c>
      <c r="E1314" s="10">
        <v>285.49</v>
      </c>
      <c r="G1314" s="2">
        <v>41576</v>
      </c>
      <c r="H1314" s="7">
        <v>1771.95</v>
      </c>
      <c r="J1314" s="2">
        <v>41576</v>
      </c>
      <c r="K1314" s="7">
        <v>3050.64</v>
      </c>
      <c r="M1314" s="2">
        <v>41576</v>
      </c>
      <c r="N1314" s="7">
        <v>1346.09</v>
      </c>
      <c r="P1314" s="2">
        <v>41576</v>
      </c>
      <c r="Q1314" s="7">
        <v>98.2</v>
      </c>
      <c r="S1314" s="2">
        <v>41576</v>
      </c>
      <c r="T1314" s="7">
        <v>41.22</v>
      </c>
      <c r="V1314" s="2">
        <v>41576</v>
      </c>
      <c r="W1314" s="7">
        <v>202.37</v>
      </c>
      <c r="Y1314" s="2">
        <v>41576</v>
      </c>
      <c r="Z1314" s="6">
        <v>1.3745000000000001</v>
      </c>
      <c r="AB1314" s="2">
        <v>41576</v>
      </c>
      <c r="AC1314" s="6">
        <v>1.6027</v>
      </c>
      <c r="AE1314" s="2">
        <v>41576</v>
      </c>
      <c r="AF1314" s="6">
        <v>1.1121000000000001</v>
      </c>
      <c r="AH1314" s="2">
        <v>41576</v>
      </c>
      <c r="AI1314" s="11">
        <v>1.0185E-2</v>
      </c>
      <c r="AK1314" s="2">
        <v>41576</v>
      </c>
      <c r="AL1314" s="6">
        <v>195.7227</v>
      </c>
      <c r="AN1314" s="2">
        <v>41576</v>
      </c>
      <c r="AO1314" s="7">
        <v>1825.65</v>
      </c>
      <c r="AQ1314" s="2">
        <v>41576</v>
      </c>
      <c r="AR1314" s="8">
        <v>212.87190000000001</v>
      </c>
      <c r="AT1314" s="2">
        <v>41576</v>
      </c>
      <c r="AU1314" s="8">
        <v>13.41</v>
      </c>
      <c r="AW1314" s="2">
        <v>41576</v>
      </c>
      <c r="AX1314" s="8">
        <v>3952.3380000000002</v>
      </c>
    </row>
    <row r="1315" spans="1:50" x14ac:dyDescent="0.2">
      <c r="A1315" s="13">
        <v>41575</v>
      </c>
      <c r="B1315" s="7">
        <v>198.58</v>
      </c>
      <c r="D1315" s="2">
        <v>41575</v>
      </c>
      <c r="E1315" s="10">
        <v>284.02</v>
      </c>
      <c r="G1315" s="2">
        <v>41575</v>
      </c>
      <c r="H1315" s="7">
        <v>1762.11</v>
      </c>
      <c r="J1315" s="2">
        <v>41575</v>
      </c>
      <c r="K1315" s="7">
        <v>3022.04</v>
      </c>
      <c r="M1315" s="2">
        <v>41575</v>
      </c>
      <c r="N1315" s="7">
        <v>1353.72</v>
      </c>
      <c r="P1315" s="2">
        <v>41575</v>
      </c>
      <c r="Q1315" s="7">
        <v>98.68</v>
      </c>
      <c r="S1315" s="2">
        <v>41575</v>
      </c>
      <c r="T1315" s="7">
        <v>41.14</v>
      </c>
      <c r="V1315" s="2">
        <v>41575</v>
      </c>
      <c r="W1315" s="7">
        <v>202.63</v>
      </c>
      <c r="Y1315" s="2">
        <v>41575</v>
      </c>
      <c r="Z1315" s="6">
        <v>1.3791</v>
      </c>
      <c r="AB1315" s="2">
        <v>41575</v>
      </c>
      <c r="AC1315" s="6">
        <v>1.6146</v>
      </c>
      <c r="AE1315" s="2">
        <v>41575</v>
      </c>
      <c r="AF1315" s="6">
        <v>1.117</v>
      </c>
      <c r="AH1315" s="2">
        <v>41575</v>
      </c>
      <c r="AI1315" s="11">
        <v>1.0236E-2</v>
      </c>
      <c r="AK1315" s="2">
        <v>41575</v>
      </c>
      <c r="AL1315" s="6">
        <v>195.6438</v>
      </c>
      <c r="AN1315" s="2">
        <v>41575</v>
      </c>
      <c r="AO1315" s="7">
        <v>1825.58</v>
      </c>
      <c r="AQ1315" s="2">
        <v>41575</v>
      </c>
      <c r="AR1315" s="8">
        <v>212.64500000000001</v>
      </c>
      <c r="AT1315" s="2">
        <v>41575</v>
      </c>
      <c r="AU1315" s="8">
        <v>13.31</v>
      </c>
      <c r="AW1315" s="2">
        <v>41575</v>
      </c>
      <c r="AX1315" s="8">
        <v>3940.1289999999999</v>
      </c>
    </row>
    <row r="1316" spans="1:50" x14ac:dyDescent="0.2">
      <c r="A1316" s="13">
        <v>41572</v>
      </c>
      <c r="B1316" s="7">
        <v>183.34</v>
      </c>
      <c r="D1316" s="2">
        <v>41572</v>
      </c>
      <c r="E1316" s="10">
        <v>282.23</v>
      </c>
      <c r="G1316" s="2">
        <v>41572</v>
      </c>
      <c r="H1316" s="7">
        <v>1759.77</v>
      </c>
      <c r="J1316" s="2">
        <v>41572</v>
      </c>
      <c r="K1316" s="7">
        <v>3034.5</v>
      </c>
      <c r="M1316" s="2">
        <v>41572</v>
      </c>
      <c r="N1316" s="7">
        <v>1350.23</v>
      </c>
      <c r="P1316" s="2">
        <v>41572</v>
      </c>
      <c r="Q1316" s="7">
        <v>97.85</v>
      </c>
      <c r="S1316" s="2">
        <v>41572</v>
      </c>
      <c r="T1316" s="7">
        <v>41.88</v>
      </c>
      <c r="V1316" s="2">
        <v>41572</v>
      </c>
      <c r="W1316" s="7">
        <v>202.01</v>
      </c>
      <c r="Y1316" s="2">
        <v>41572</v>
      </c>
      <c r="Z1316" s="6">
        <v>1.3794999999999999</v>
      </c>
      <c r="AB1316" s="2">
        <v>41572</v>
      </c>
      <c r="AC1316" s="6">
        <v>1.6164000000000001</v>
      </c>
      <c r="AE1316" s="2">
        <v>41572</v>
      </c>
      <c r="AF1316" s="6">
        <v>1.1191</v>
      </c>
      <c r="AH1316" s="2">
        <v>41572</v>
      </c>
      <c r="AI1316" s="11">
        <v>1.026E-2</v>
      </c>
      <c r="AK1316" s="2">
        <v>41572</v>
      </c>
      <c r="AL1316" s="6">
        <v>195.56360000000001</v>
      </c>
      <c r="AN1316" s="2">
        <v>41572</v>
      </c>
      <c r="AO1316" s="7">
        <v>1825.69</v>
      </c>
      <c r="AQ1316" s="2">
        <v>41572</v>
      </c>
      <c r="AR1316" s="8">
        <v>212.48390000000001</v>
      </c>
      <c r="AT1316" s="2">
        <v>41572</v>
      </c>
      <c r="AU1316" s="8">
        <v>13.09</v>
      </c>
      <c r="AW1316" s="2">
        <v>41572</v>
      </c>
      <c r="AX1316" s="8">
        <v>3943.3609999999999</v>
      </c>
    </row>
    <row r="1317" spans="1:50" x14ac:dyDescent="0.2">
      <c r="A1317" s="13">
        <v>41571</v>
      </c>
      <c r="B1317" s="7">
        <v>186.51</v>
      </c>
      <c r="D1317" s="2">
        <v>41571</v>
      </c>
      <c r="E1317" s="10">
        <v>283.11</v>
      </c>
      <c r="G1317" s="2">
        <v>41571</v>
      </c>
      <c r="H1317" s="7">
        <v>1752.07</v>
      </c>
      <c r="J1317" s="2">
        <v>41571</v>
      </c>
      <c r="K1317" s="7">
        <v>3038.96</v>
      </c>
      <c r="M1317" s="2">
        <v>41571</v>
      </c>
      <c r="N1317" s="7">
        <v>1350.31</v>
      </c>
      <c r="P1317" s="2">
        <v>41571</v>
      </c>
      <c r="Q1317" s="7">
        <v>97.11</v>
      </c>
      <c r="S1317" s="2">
        <v>41571</v>
      </c>
      <c r="T1317" s="7">
        <v>42.11</v>
      </c>
      <c r="V1317" s="2">
        <v>41571</v>
      </c>
      <c r="W1317" s="7">
        <v>200.86</v>
      </c>
      <c r="Y1317" s="2">
        <v>41571</v>
      </c>
      <c r="Z1317" s="6">
        <v>1.3804000000000001</v>
      </c>
      <c r="AB1317" s="2">
        <v>41571</v>
      </c>
      <c r="AC1317" s="6">
        <v>1.6196000000000002</v>
      </c>
      <c r="AE1317" s="2">
        <v>41571</v>
      </c>
      <c r="AF1317" s="6">
        <v>1.1208</v>
      </c>
      <c r="AH1317" s="2">
        <v>41571</v>
      </c>
      <c r="AI1317" s="11">
        <v>1.0271000000000001E-2</v>
      </c>
      <c r="AK1317" s="2">
        <v>41571</v>
      </c>
      <c r="AL1317" s="6">
        <v>195.5248</v>
      </c>
      <c r="AN1317" s="2">
        <v>41571</v>
      </c>
      <c r="AO1317" s="7">
        <v>1824.07</v>
      </c>
      <c r="AQ1317" s="2">
        <v>41571</v>
      </c>
      <c r="AR1317" s="8">
        <v>212.53469999999999</v>
      </c>
      <c r="AT1317" s="2">
        <v>41571</v>
      </c>
      <c r="AU1317" s="8">
        <v>13.2</v>
      </c>
      <c r="AW1317" s="2">
        <v>41571</v>
      </c>
      <c r="AX1317" s="8">
        <v>3928.96</v>
      </c>
    </row>
    <row r="1318" spans="1:50" x14ac:dyDescent="0.2">
      <c r="A1318" s="13">
        <v>41570</v>
      </c>
      <c r="B1318" s="7">
        <v>191.77</v>
      </c>
      <c r="D1318" s="2">
        <v>41570</v>
      </c>
      <c r="E1318" s="10">
        <v>285.16000000000003</v>
      </c>
      <c r="G1318" s="2">
        <v>41570</v>
      </c>
      <c r="H1318" s="7">
        <v>1746.38</v>
      </c>
      <c r="J1318" s="2">
        <v>41570</v>
      </c>
      <c r="K1318" s="7">
        <v>3017.16</v>
      </c>
      <c r="M1318" s="2">
        <v>41570</v>
      </c>
      <c r="N1318" s="7">
        <v>1335.08</v>
      </c>
      <c r="P1318" s="2">
        <v>41570</v>
      </c>
      <c r="Q1318" s="7">
        <v>96.86</v>
      </c>
      <c r="S1318" s="2">
        <v>41570</v>
      </c>
      <c r="T1318" s="7">
        <v>42.33</v>
      </c>
      <c r="V1318" s="2">
        <v>41570</v>
      </c>
      <c r="W1318" s="7">
        <v>200.16</v>
      </c>
      <c r="Y1318" s="2">
        <v>41570</v>
      </c>
      <c r="Z1318" s="6">
        <v>1.3789</v>
      </c>
      <c r="AB1318" s="2">
        <v>41570</v>
      </c>
      <c r="AC1318" s="6">
        <v>1.6175000000000002</v>
      </c>
      <c r="AE1318" s="2">
        <v>41570</v>
      </c>
      <c r="AF1318" s="6">
        <v>1.1216999999999999</v>
      </c>
      <c r="AH1318" s="2">
        <v>41570</v>
      </c>
      <c r="AI1318" s="11">
        <v>1.0281999999999999E-2</v>
      </c>
      <c r="AK1318" s="2">
        <v>41570</v>
      </c>
      <c r="AL1318" s="6">
        <v>195.70820000000001</v>
      </c>
      <c r="AN1318" s="2">
        <v>41570</v>
      </c>
      <c r="AO1318" s="7">
        <v>1826.54</v>
      </c>
      <c r="AQ1318" s="2">
        <v>41570</v>
      </c>
      <c r="AR1318" s="8">
        <v>212.61150000000001</v>
      </c>
      <c r="AT1318" s="2">
        <v>41570</v>
      </c>
      <c r="AU1318" s="8">
        <v>13.42</v>
      </c>
      <c r="AW1318" s="2">
        <v>41570</v>
      </c>
      <c r="AX1318" s="8">
        <v>3907.0740000000001</v>
      </c>
    </row>
    <row r="1319" spans="1:50" x14ac:dyDescent="0.2">
      <c r="A1319" s="13">
        <v>41569</v>
      </c>
      <c r="B1319" s="7">
        <v>194.04</v>
      </c>
      <c r="D1319" s="2">
        <v>41569</v>
      </c>
      <c r="E1319" s="10">
        <v>290.22000000000003</v>
      </c>
      <c r="G1319" s="2">
        <v>41569</v>
      </c>
      <c r="H1319" s="7">
        <v>1754.67</v>
      </c>
      <c r="J1319" s="2">
        <v>41569</v>
      </c>
      <c r="K1319" s="7">
        <v>3045.77</v>
      </c>
      <c r="M1319" s="2">
        <v>41569</v>
      </c>
      <c r="N1319" s="7">
        <v>1342.28</v>
      </c>
      <c r="P1319" s="2">
        <v>41569</v>
      </c>
      <c r="Q1319" s="7">
        <v>97.8</v>
      </c>
      <c r="S1319" s="2">
        <v>41569</v>
      </c>
      <c r="T1319" s="7">
        <v>42.09</v>
      </c>
      <c r="V1319" s="2">
        <v>41569</v>
      </c>
      <c r="W1319" s="7">
        <v>204.28</v>
      </c>
      <c r="Y1319" s="2">
        <v>41569</v>
      </c>
      <c r="Z1319" s="6">
        <v>1.3787</v>
      </c>
      <c r="AB1319" s="2">
        <v>41569</v>
      </c>
      <c r="AC1319" s="6">
        <v>1.6240000000000001</v>
      </c>
      <c r="AE1319" s="2">
        <v>41569</v>
      </c>
      <c r="AF1319" s="6">
        <v>1.1181000000000001</v>
      </c>
      <c r="AH1319" s="2">
        <v>41569</v>
      </c>
      <c r="AI1319" s="11">
        <v>1.0199E-2</v>
      </c>
      <c r="AK1319" s="2">
        <v>41569</v>
      </c>
      <c r="AL1319" s="6">
        <v>195.53980000000001</v>
      </c>
      <c r="AN1319" s="2">
        <v>41569</v>
      </c>
      <c r="AO1319" s="7">
        <v>1824.57</v>
      </c>
      <c r="AQ1319" s="2">
        <v>41569</v>
      </c>
      <c r="AR1319" s="8">
        <v>212.37520000000001</v>
      </c>
      <c r="AT1319" s="2">
        <v>41569</v>
      </c>
      <c r="AU1319" s="8">
        <v>13.33</v>
      </c>
      <c r="AW1319" s="2">
        <v>41569</v>
      </c>
      <c r="AX1319" s="8">
        <v>3929.5659999999998</v>
      </c>
    </row>
    <row r="1320" spans="1:50" x14ac:dyDescent="0.2">
      <c r="A1320" s="13">
        <v>41568</v>
      </c>
      <c r="B1320" s="7">
        <v>191.58</v>
      </c>
      <c r="D1320" s="2">
        <v>41568</v>
      </c>
      <c r="E1320" s="10">
        <v>290.43</v>
      </c>
      <c r="G1320" s="2">
        <v>41568</v>
      </c>
      <c r="H1320" s="7">
        <v>1744.66</v>
      </c>
      <c r="J1320" s="2">
        <v>41568</v>
      </c>
      <c r="K1320" s="7">
        <v>3028.65</v>
      </c>
      <c r="M1320" s="2">
        <v>41568</v>
      </c>
      <c r="N1320" s="7">
        <v>1316.43</v>
      </c>
      <c r="P1320" s="2">
        <v>41568</v>
      </c>
      <c r="Q1320" s="7">
        <v>99.22</v>
      </c>
      <c r="S1320" s="2">
        <v>41568</v>
      </c>
      <c r="T1320" s="7">
        <v>42.26</v>
      </c>
      <c r="V1320" s="2">
        <v>41568</v>
      </c>
      <c r="W1320" s="7">
        <v>201.32</v>
      </c>
      <c r="Y1320" s="2">
        <v>41568</v>
      </c>
      <c r="Z1320" s="6">
        <v>1.3675999999999999</v>
      </c>
      <c r="AB1320" s="2">
        <v>41568</v>
      </c>
      <c r="AC1320" s="6">
        <v>1.6149</v>
      </c>
      <c r="AE1320" s="2">
        <v>41568</v>
      </c>
      <c r="AF1320" s="6">
        <v>1.1091</v>
      </c>
      <c r="AH1320" s="2">
        <v>41568</v>
      </c>
      <c r="AI1320" s="11">
        <v>1.0187E-2</v>
      </c>
      <c r="AK1320" s="2">
        <v>41568</v>
      </c>
      <c r="AL1320" s="6">
        <v>194.88079999999999</v>
      </c>
      <c r="AN1320" s="2">
        <v>41568</v>
      </c>
      <c r="AO1320" s="7">
        <v>1817.34</v>
      </c>
      <c r="AQ1320" s="2">
        <v>41568</v>
      </c>
      <c r="AR1320" s="8">
        <v>211.68459999999999</v>
      </c>
      <c r="AT1320" s="2">
        <v>41568</v>
      </c>
      <c r="AU1320" s="8">
        <v>13.16</v>
      </c>
      <c r="AW1320" s="2">
        <v>41568</v>
      </c>
      <c r="AX1320" s="8">
        <v>3920.049</v>
      </c>
    </row>
    <row r="1321" spans="1:50" x14ac:dyDescent="0.2">
      <c r="A1321" s="13">
        <v>41565</v>
      </c>
      <c r="B1321" s="7">
        <v>160.07</v>
      </c>
      <c r="D1321" s="2">
        <v>41565</v>
      </c>
      <c r="E1321" s="10">
        <v>289.43</v>
      </c>
      <c r="G1321" s="2">
        <v>41565</v>
      </c>
      <c r="H1321" s="7">
        <v>1744.5</v>
      </c>
      <c r="J1321" s="2">
        <v>41565</v>
      </c>
      <c r="K1321" s="7">
        <v>3033.31</v>
      </c>
      <c r="M1321" s="2">
        <v>41565</v>
      </c>
      <c r="N1321" s="7">
        <v>1313.27</v>
      </c>
      <c r="P1321" s="2">
        <v>41565</v>
      </c>
      <c r="Q1321" s="7">
        <v>100.81</v>
      </c>
      <c r="S1321" s="2">
        <v>41565</v>
      </c>
      <c r="T1321" s="7">
        <v>42.24</v>
      </c>
      <c r="V1321" s="2">
        <v>41565</v>
      </c>
      <c r="W1321" s="7">
        <v>200.98</v>
      </c>
      <c r="Y1321" s="2">
        <v>41565</v>
      </c>
      <c r="Z1321" s="6">
        <v>1.3692</v>
      </c>
      <c r="AB1321" s="2">
        <v>41565</v>
      </c>
      <c r="AC1321" s="6">
        <v>1.6172</v>
      </c>
      <c r="AE1321" s="2">
        <v>41565</v>
      </c>
      <c r="AF1321" s="6">
        <v>1.1091</v>
      </c>
      <c r="AH1321" s="2">
        <v>41565</v>
      </c>
      <c r="AI1321" s="11">
        <v>1.0220999999999999E-2</v>
      </c>
      <c r="AK1321" s="2">
        <v>41565</v>
      </c>
      <c r="AL1321" s="6">
        <v>194.96</v>
      </c>
      <c r="AN1321" s="2">
        <v>41565</v>
      </c>
      <c r="AO1321" s="7">
        <v>1818.79</v>
      </c>
      <c r="AQ1321" s="2">
        <v>41565</v>
      </c>
      <c r="AR1321" s="8">
        <v>211.7193</v>
      </c>
      <c r="AT1321" s="2">
        <v>41565</v>
      </c>
      <c r="AU1321" s="8">
        <v>13.04</v>
      </c>
      <c r="AW1321" s="2">
        <v>41565</v>
      </c>
      <c r="AX1321" s="8">
        <v>3914.2779999999998</v>
      </c>
    </row>
    <row r="1322" spans="1:50" x14ac:dyDescent="0.2">
      <c r="A1322" s="13">
        <v>41564</v>
      </c>
      <c r="B1322" s="7">
        <v>143.77000000000001</v>
      </c>
      <c r="D1322" s="2">
        <v>41564</v>
      </c>
      <c r="E1322" s="10">
        <v>287</v>
      </c>
      <c r="G1322" s="2">
        <v>41564</v>
      </c>
      <c r="H1322" s="7">
        <v>1733.15</v>
      </c>
      <c r="J1322" s="2">
        <v>41564</v>
      </c>
      <c r="K1322" s="7">
        <v>3010.39</v>
      </c>
      <c r="M1322" s="2">
        <v>41564</v>
      </c>
      <c r="N1322" s="7">
        <v>1321.45</v>
      </c>
      <c r="P1322" s="2">
        <v>41564</v>
      </c>
      <c r="Q1322" s="7">
        <v>100.67</v>
      </c>
      <c r="S1322" s="2">
        <v>41564</v>
      </c>
      <c r="T1322" s="7">
        <v>41.8</v>
      </c>
      <c r="V1322" s="2">
        <v>41564</v>
      </c>
      <c r="W1322" s="7">
        <v>200.64</v>
      </c>
      <c r="Y1322" s="2">
        <v>41564</v>
      </c>
      <c r="Z1322" s="6">
        <v>1.3662000000000001</v>
      </c>
      <c r="AB1322" s="2">
        <v>41564</v>
      </c>
      <c r="AC1322" s="6">
        <v>1.6160999999999999</v>
      </c>
      <c r="AE1322" s="2">
        <v>41564</v>
      </c>
      <c r="AF1322" s="6">
        <v>1.1076999999999999</v>
      </c>
      <c r="AH1322" s="2">
        <v>41564</v>
      </c>
      <c r="AI1322" s="11">
        <v>1.0214000000000001E-2</v>
      </c>
      <c r="AK1322" s="2">
        <v>41564</v>
      </c>
      <c r="AL1322" s="6">
        <v>194.6113</v>
      </c>
      <c r="AN1322" s="2">
        <v>41564</v>
      </c>
      <c r="AO1322" s="7">
        <v>1818.62</v>
      </c>
      <c r="AQ1322" s="2">
        <v>41564</v>
      </c>
      <c r="AR1322" s="8">
        <v>211.3407</v>
      </c>
      <c r="AT1322" s="2">
        <v>41564</v>
      </c>
      <c r="AU1322" s="8">
        <v>13.48</v>
      </c>
      <c r="AW1322" s="2">
        <v>41564</v>
      </c>
      <c r="AX1322" s="8">
        <v>3863.1460000000002</v>
      </c>
    </row>
    <row r="1323" spans="1:50" x14ac:dyDescent="0.2">
      <c r="A1323" s="13">
        <v>41563</v>
      </c>
      <c r="B1323" s="7">
        <v>140.68</v>
      </c>
      <c r="D1323" s="2">
        <v>41563</v>
      </c>
      <c r="E1323" s="10">
        <v>287.54000000000002</v>
      </c>
      <c r="G1323" s="2">
        <v>41563</v>
      </c>
      <c r="H1323" s="7">
        <v>1721.54</v>
      </c>
      <c r="J1323" s="2">
        <v>41563</v>
      </c>
      <c r="K1323" s="7">
        <v>3015.4</v>
      </c>
      <c r="M1323" s="2">
        <v>41563</v>
      </c>
      <c r="N1323" s="7">
        <v>1279.3499999999999</v>
      </c>
      <c r="P1323" s="2">
        <v>41563</v>
      </c>
      <c r="Q1323" s="7">
        <v>102.29</v>
      </c>
      <c r="S1323" s="2">
        <v>41563</v>
      </c>
      <c r="T1323" s="7">
        <v>41.56</v>
      </c>
      <c r="V1323" s="2">
        <v>41563</v>
      </c>
      <c r="W1323" s="7">
        <v>201.31</v>
      </c>
      <c r="Y1323" s="2">
        <v>41563</v>
      </c>
      <c r="Z1323" s="6">
        <v>1.351</v>
      </c>
      <c r="AB1323" s="2">
        <v>41563</v>
      </c>
      <c r="AC1323" s="6">
        <v>1.5922000000000001</v>
      </c>
      <c r="AE1323" s="2">
        <v>41563</v>
      </c>
      <c r="AF1323" s="6">
        <v>1.0926</v>
      </c>
      <c r="AH1323" s="2">
        <v>41563</v>
      </c>
      <c r="AI1323" s="11">
        <v>1.0119E-2</v>
      </c>
      <c r="AK1323" s="2">
        <v>41563</v>
      </c>
      <c r="AL1323" s="6">
        <v>193.9633</v>
      </c>
      <c r="AN1323" s="2">
        <v>41563</v>
      </c>
      <c r="AO1323" s="7">
        <v>1811.41</v>
      </c>
      <c r="AQ1323" s="2">
        <v>41563</v>
      </c>
      <c r="AR1323" s="8">
        <v>210.7979</v>
      </c>
      <c r="AT1323" s="2">
        <v>41563</v>
      </c>
      <c r="AU1323" s="8">
        <v>14.71</v>
      </c>
      <c r="AW1323" s="2">
        <v>41563</v>
      </c>
      <c r="AX1323" s="8">
        <v>3839.431</v>
      </c>
    </row>
    <row r="1324" spans="1:50" x14ac:dyDescent="0.2">
      <c r="A1324" s="13">
        <v>41562</v>
      </c>
      <c r="B1324" s="7">
        <v>147.15</v>
      </c>
      <c r="D1324" s="2">
        <v>41562</v>
      </c>
      <c r="E1324" s="10">
        <v>287.3</v>
      </c>
      <c r="G1324" s="2">
        <v>41562</v>
      </c>
      <c r="H1324" s="7">
        <v>1698.06</v>
      </c>
      <c r="J1324" s="2">
        <v>41562</v>
      </c>
      <c r="K1324" s="7">
        <v>3004.56</v>
      </c>
      <c r="M1324" s="2">
        <v>41562</v>
      </c>
      <c r="N1324" s="7">
        <v>1271.23</v>
      </c>
      <c r="P1324" s="2">
        <v>41562</v>
      </c>
      <c r="Q1324" s="7">
        <v>101.21</v>
      </c>
      <c r="S1324" s="2">
        <v>41562</v>
      </c>
      <c r="T1324" s="7">
        <v>41.65</v>
      </c>
      <c r="V1324" s="2">
        <v>41562</v>
      </c>
      <c r="W1324" s="7">
        <v>200.53</v>
      </c>
      <c r="Y1324" s="2">
        <v>41562</v>
      </c>
      <c r="Z1324" s="6">
        <v>1.3498000000000001</v>
      </c>
      <c r="AB1324" s="2">
        <v>41562</v>
      </c>
      <c r="AC1324" s="6">
        <v>1.5973000000000002</v>
      </c>
      <c r="AE1324" s="2">
        <v>41562</v>
      </c>
      <c r="AF1324" s="6">
        <v>1.0928</v>
      </c>
      <c r="AH1324" s="2">
        <v>41562</v>
      </c>
      <c r="AI1324" s="11">
        <v>1.0142999999999999E-2</v>
      </c>
      <c r="AK1324" s="2">
        <v>41562</v>
      </c>
      <c r="AL1324" s="6">
        <v>194.21369999999999</v>
      </c>
      <c r="AN1324" s="2">
        <v>41562</v>
      </c>
      <c r="AO1324" s="7">
        <v>1806.55</v>
      </c>
      <c r="AQ1324" s="2">
        <v>41562</v>
      </c>
      <c r="AR1324" s="8">
        <v>210.96180000000001</v>
      </c>
      <c r="AT1324" s="2">
        <v>41562</v>
      </c>
      <c r="AU1324" s="8">
        <v>18.66</v>
      </c>
      <c r="AW1324" s="2">
        <v>41562</v>
      </c>
      <c r="AX1324" s="8">
        <v>3794.01</v>
      </c>
    </row>
    <row r="1325" spans="1:50" x14ac:dyDescent="0.2">
      <c r="A1325" s="13">
        <v>41561</v>
      </c>
      <c r="B1325" s="7">
        <v>135.88999999999999</v>
      </c>
      <c r="D1325" s="2">
        <v>41561</v>
      </c>
      <c r="E1325" s="10">
        <v>286.02999999999997</v>
      </c>
      <c r="G1325" s="2">
        <v>41561</v>
      </c>
      <c r="H1325" s="7">
        <v>1710.14</v>
      </c>
      <c r="J1325" s="2">
        <v>41561</v>
      </c>
      <c r="K1325" s="7">
        <v>2977.69</v>
      </c>
      <c r="M1325" s="2">
        <v>41561</v>
      </c>
      <c r="N1325" s="7">
        <v>1276.3</v>
      </c>
      <c r="P1325" s="2">
        <v>41561</v>
      </c>
      <c r="Q1325" s="7">
        <v>102.41</v>
      </c>
      <c r="S1325" s="2">
        <v>41561</v>
      </c>
      <c r="T1325" s="7">
        <v>41.65</v>
      </c>
      <c r="V1325" s="2">
        <v>41561</v>
      </c>
      <c r="W1325" s="7">
        <v>201.37</v>
      </c>
      <c r="Y1325" s="2">
        <v>41561</v>
      </c>
      <c r="Z1325" s="6">
        <v>1.3575999999999999</v>
      </c>
      <c r="AB1325" s="2">
        <v>41561</v>
      </c>
      <c r="AC1325" s="6">
        <v>1.5994000000000002</v>
      </c>
      <c r="AE1325" s="2">
        <v>41561</v>
      </c>
      <c r="AF1325" s="6">
        <v>1.101</v>
      </c>
      <c r="AH1325" s="2">
        <v>41561</v>
      </c>
      <c r="AI1325" s="11">
        <v>1.0172E-2</v>
      </c>
      <c r="AK1325" s="2">
        <v>41561</v>
      </c>
      <c r="AL1325" s="6">
        <v>194.4358</v>
      </c>
      <c r="AN1325" s="2">
        <v>41561</v>
      </c>
      <c r="AO1325" s="7">
        <v>1808.78</v>
      </c>
      <c r="AQ1325" s="2">
        <v>41561</v>
      </c>
      <c r="AR1325" s="8">
        <v>211.2192</v>
      </c>
      <c r="AT1325" s="2">
        <v>41561</v>
      </c>
      <c r="AU1325" s="8">
        <v>16.07</v>
      </c>
      <c r="AW1325" s="2">
        <v>41561</v>
      </c>
      <c r="AX1325" s="8">
        <v>3815.2750000000001</v>
      </c>
    </row>
    <row r="1326" spans="1:50" x14ac:dyDescent="0.2">
      <c r="A1326" s="13">
        <v>41558</v>
      </c>
      <c r="B1326" s="7">
        <v>126.85</v>
      </c>
      <c r="D1326" s="2">
        <v>41558</v>
      </c>
      <c r="E1326" s="10">
        <v>285.38</v>
      </c>
      <c r="G1326" s="2">
        <v>41558</v>
      </c>
      <c r="H1326" s="7">
        <v>1703.2</v>
      </c>
      <c r="J1326" s="2">
        <v>41558</v>
      </c>
      <c r="K1326" s="7">
        <v>2974.28</v>
      </c>
      <c r="M1326" s="2">
        <v>41558</v>
      </c>
      <c r="N1326" s="7">
        <v>1271.3699999999999</v>
      </c>
      <c r="P1326" s="2">
        <v>41558</v>
      </c>
      <c r="Q1326" s="7">
        <v>102.02</v>
      </c>
      <c r="S1326" s="2">
        <v>41558</v>
      </c>
      <c r="T1326" s="7">
        <v>41.47</v>
      </c>
      <c r="V1326" s="2">
        <v>41558</v>
      </c>
      <c r="W1326" s="7">
        <v>200.72</v>
      </c>
      <c r="Y1326" s="2">
        <v>41558</v>
      </c>
      <c r="Z1326" s="6">
        <v>1.3538999999999999</v>
      </c>
      <c r="AB1326" s="2">
        <v>41558</v>
      </c>
      <c r="AC1326" s="6">
        <v>1.5937000000000001</v>
      </c>
      <c r="AE1326" s="2">
        <v>41558</v>
      </c>
      <c r="AF1326" s="6">
        <v>1.0963000000000001</v>
      </c>
      <c r="AH1326" s="2">
        <v>41558</v>
      </c>
      <c r="AI1326" s="11">
        <v>1.0151E-2</v>
      </c>
      <c r="AK1326" s="2">
        <v>41558</v>
      </c>
      <c r="AL1326" s="6">
        <v>194.28919999999999</v>
      </c>
      <c r="AN1326" s="2">
        <v>41558</v>
      </c>
      <c r="AO1326" s="7">
        <v>1808.78</v>
      </c>
      <c r="AQ1326" s="2">
        <v>41558</v>
      </c>
      <c r="AR1326" s="8">
        <v>211.10849999999999</v>
      </c>
      <c r="AT1326" s="2">
        <v>41558</v>
      </c>
      <c r="AU1326" s="8">
        <v>15.72</v>
      </c>
      <c r="AW1326" s="2">
        <v>41558</v>
      </c>
      <c r="AX1326" s="8">
        <v>3791.873</v>
      </c>
    </row>
    <row r="1327" spans="1:50" x14ac:dyDescent="0.2">
      <c r="A1327" s="13">
        <v>41557</v>
      </c>
      <c r="B1327" s="7">
        <v>126.28</v>
      </c>
      <c r="D1327" s="2">
        <v>41557</v>
      </c>
      <c r="E1327" s="10">
        <v>283.06</v>
      </c>
      <c r="G1327" s="2">
        <v>41557</v>
      </c>
      <c r="H1327" s="7">
        <v>1692.56</v>
      </c>
      <c r="J1327" s="2">
        <v>41557</v>
      </c>
      <c r="K1327" s="7">
        <v>2969.41</v>
      </c>
      <c r="M1327" s="2">
        <v>41557</v>
      </c>
      <c r="N1327" s="7">
        <v>1298.24</v>
      </c>
      <c r="P1327" s="2">
        <v>41557</v>
      </c>
      <c r="Q1327" s="7">
        <v>103.01</v>
      </c>
      <c r="S1327" s="2">
        <v>41557</v>
      </c>
      <c r="T1327" s="7">
        <v>41.64</v>
      </c>
      <c r="V1327" s="2">
        <v>41557</v>
      </c>
      <c r="W1327" s="7">
        <v>199.43</v>
      </c>
      <c r="Y1327" s="2">
        <v>41557</v>
      </c>
      <c r="Z1327" s="6">
        <v>1.3522000000000001</v>
      </c>
      <c r="AB1327" s="2">
        <v>41557</v>
      </c>
      <c r="AC1327" s="6">
        <v>1.5962000000000001</v>
      </c>
      <c r="AE1327" s="2">
        <v>41557</v>
      </c>
      <c r="AF1327" s="6">
        <v>1.097</v>
      </c>
      <c r="AH1327" s="2">
        <v>41557</v>
      </c>
      <c r="AI1327" s="11">
        <v>1.0193000000000001E-2</v>
      </c>
      <c r="AK1327" s="2">
        <v>41557</v>
      </c>
      <c r="AL1327" s="6">
        <v>194.21250000000001</v>
      </c>
      <c r="AN1327" s="2">
        <v>41557</v>
      </c>
      <c r="AO1327" s="7">
        <v>1807.75</v>
      </c>
      <c r="AQ1327" s="2">
        <v>41557</v>
      </c>
      <c r="AR1327" s="8">
        <v>210.85480000000001</v>
      </c>
      <c r="AT1327" s="2">
        <v>41557</v>
      </c>
      <c r="AU1327" s="8">
        <v>16.48</v>
      </c>
      <c r="AW1327" s="2">
        <v>41557</v>
      </c>
      <c r="AX1327" s="8">
        <v>3760.7469999999998</v>
      </c>
    </row>
    <row r="1328" spans="1:50" x14ac:dyDescent="0.2">
      <c r="A1328" s="13">
        <v>41556</v>
      </c>
      <c r="B1328" s="7">
        <v>126</v>
      </c>
      <c r="D1328" s="2">
        <v>41556</v>
      </c>
      <c r="E1328" s="10">
        <v>281.35000000000002</v>
      </c>
      <c r="G1328" s="2">
        <v>41556</v>
      </c>
      <c r="H1328" s="7">
        <v>1656.4</v>
      </c>
      <c r="J1328" s="2">
        <v>41556</v>
      </c>
      <c r="K1328" s="7">
        <v>2904.73</v>
      </c>
      <c r="M1328" s="2">
        <v>41556</v>
      </c>
      <c r="N1328" s="7">
        <v>1302.0999999999999</v>
      </c>
      <c r="P1328" s="2">
        <v>41556</v>
      </c>
      <c r="Q1328" s="7">
        <v>101.61</v>
      </c>
      <c r="S1328" s="2">
        <v>41556</v>
      </c>
      <c r="T1328" s="7">
        <v>41.91</v>
      </c>
      <c r="V1328" s="2">
        <v>41556</v>
      </c>
      <c r="W1328" s="7">
        <v>197.9</v>
      </c>
      <c r="Y1328" s="2">
        <v>41556</v>
      </c>
      <c r="Z1328" s="6">
        <v>1.3511</v>
      </c>
      <c r="AB1328" s="2">
        <v>41556</v>
      </c>
      <c r="AC1328" s="6">
        <v>1.5945</v>
      </c>
      <c r="AE1328" s="2">
        <v>41556</v>
      </c>
      <c r="AF1328" s="6">
        <v>1.0988</v>
      </c>
      <c r="AH1328" s="2">
        <v>41556</v>
      </c>
      <c r="AI1328" s="11">
        <v>1.0281999999999999E-2</v>
      </c>
      <c r="AK1328" s="2">
        <v>41556</v>
      </c>
      <c r="AL1328" s="6">
        <v>194.47110000000001</v>
      </c>
      <c r="AN1328" s="2">
        <v>41556</v>
      </c>
      <c r="AO1328" s="7">
        <v>1808.57</v>
      </c>
      <c r="AQ1328" s="2">
        <v>41556</v>
      </c>
      <c r="AR1328" s="8">
        <v>211.04820000000001</v>
      </c>
      <c r="AT1328" s="2">
        <v>41556</v>
      </c>
      <c r="AU1328" s="8">
        <v>19.600000000000001</v>
      </c>
      <c r="AW1328" s="2">
        <v>41556</v>
      </c>
      <c r="AX1328" s="8">
        <v>3677.7759999999998</v>
      </c>
    </row>
    <row r="1329" spans="1:50" x14ac:dyDescent="0.2">
      <c r="A1329" s="13">
        <v>41555</v>
      </c>
      <c r="B1329" s="7">
        <v>124.99</v>
      </c>
      <c r="D1329" s="2">
        <v>41555</v>
      </c>
      <c r="E1329" s="10">
        <v>281.74</v>
      </c>
      <c r="G1329" s="2">
        <v>41555</v>
      </c>
      <c r="H1329" s="7">
        <v>1655.45</v>
      </c>
      <c r="J1329" s="2">
        <v>41555</v>
      </c>
      <c r="K1329" s="7">
        <v>2903.35</v>
      </c>
      <c r="M1329" s="2">
        <v>41555</v>
      </c>
      <c r="N1329" s="7">
        <v>1323.72</v>
      </c>
      <c r="P1329" s="2">
        <v>41555</v>
      </c>
      <c r="Q1329" s="7">
        <v>103.49</v>
      </c>
      <c r="S1329" s="2">
        <v>41555</v>
      </c>
      <c r="T1329" s="7">
        <v>41.94</v>
      </c>
      <c r="V1329" s="2">
        <v>41555</v>
      </c>
      <c r="W1329" s="7">
        <v>200.39</v>
      </c>
      <c r="Y1329" s="2">
        <v>41555</v>
      </c>
      <c r="Z1329" s="6">
        <v>1.3573999999999999</v>
      </c>
      <c r="AB1329" s="2">
        <v>41555</v>
      </c>
      <c r="AC1329" s="6">
        <v>1.6078000000000001</v>
      </c>
      <c r="AE1329" s="2">
        <v>41555</v>
      </c>
      <c r="AF1329" s="6">
        <v>1.1056999999999999</v>
      </c>
      <c r="AH1329" s="2">
        <v>41555</v>
      </c>
      <c r="AI1329" s="11">
        <v>1.0317E-2</v>
      </c>
      <c r="AK1329" s="2">
        <v>41555</v>
      </c>
      <c r="AL1329" s="6">
        <v>194.61150000000001</v>
      </c>
      <c r="AN1329" s="2">
        <v>41555</v>
      </c>
      <c r="AO1329" s="7">
        <v>1809.22</v>
      </c>
      <c r="AQ1329" s="2">
        <v>41555</v>
      </c>
      <c r="AR1329" s="8">
        <v>211.06190000000001</v>
      </c>
      <c r="AT1329" s="2">
        <v>41555</v>
      </c>
      <c r="AU1329" s="8">
        <v>20.34</v>
      </c>
      <c r="AW1329" s="2">
        <v>41555</v>
      </c>
      <c r="AX1329" s="8">
        <v>3694.8330000000001</v>
      </c>
    </row>
    <row r="1330" spans="1:50" x14ac:dyDescent="0.2">
      <c r="A1330" s="13">
        <v>41554</v>
      </c>
      <c r="B1330" s="7">
        <v>123.71</v>
      </c>
      <c r="D1330" s="2">
        <v>41554</v>
      </c>
      <c r="E1330" s="10">
        <v>279.55</v>
      </c>
      <c r="G1330" s="2">
        <v>41554</v>
      </c>
      <c r="H1330" s="7">
        <v>1676.12</v>
      </c>
      <c r="J1330" s="2">
        <v>41554</v>
      </c>
      <c r="K1330" s="7">
        <v>2923.04</v>
      </c>
      <c r="M1330" s="2">
        <v>41554</v>
      </c>
      <c r="N1330" s="7">
        <v>1324.11</v>
      </c>
      <c r="P1330" s="2">
        <v>41554</v>
      </c>
      <c r="Q1330" s="7">
        <v>103.03</v>
      </c>
      <c r="S1330" s="2">
        <v>41554</v>
      </c>
      <c r="T1330" s="7">
        <v>42.26</v>
      </c>
      <c r="V1330" s="2">
        <v>41554</v>
      </c>
      <c r="W1330" s="7">
        <v>199.92</v>
      </c>
      <c r="Y1330" s="2">
        <v>41554</v>
      </c>
      <c r="Z1330" s="6">
        <v>1.3574999999999999</v>
      </c>
      <c r="AB1330" s="2">
        <v>41554</v>
      </c>
      <c r="AC1330" s="6">
        <v>1.6095999999999999</v>
      </c>
      <c r="AE1330" s="2">
        <v>41554</v>
      </c>
      <c r="AF1330" s="6">
        <v>1.1065</v>
      </c>
      <c r="AH1330" s="2">
        <v>41554</v>
      </c>
      <c r="AI1330" s="11">
        <v>1.0319999999999999E-2</v>
      </c>
      <c r="AK1330" s="2">
        <v>41554</v>
      </c>
      <c r="AL1330" s="6">
        <v>194.76759999999999</v>
      </c>
      <c r="AN1330" s="2">
        <v>41554</v>
      </c>
      <c r="AO1330" s="7">
        <v>1809.75</v>
      </c>
      <c r="AQ1330" s="2">
        <v>41554</v>
      </c>
      <c r="AR1330" s="8">
        <v>211.2903</v>
      </c>
      <c r="AT1330" s="2">
        <v>41554</v>
      </c>
      <c r="AU1330" s="8">
        <v>19.41</v>
      </c>
      <c r="AW1330" s="2">
        <v>41554</v>
      </c>
      <c r="AX1330" s="8">
        <v>3770.377</v>
      </c>
    </row>
    <row r="1331" spans="1:50" x14ac:dyDescent="0.2">
      <c r="A1331" s="13">
        <v>41551</v>
      </c>
      <c r="B1331" s="7">
        <v>122.06</v>
      </c>
      <c r="D1331" s="2">
        <v>41551</v>
      </c>
      <c r="E1331" s="10">
        <v>280.43</v>
      </c>
      <c r="G1331" s="2">
        <v>41551</v>
      </c>
      <c r="H1331" s="7">
        <v>1690.5</v>
      </c>
      <c r="J1331" s="2">
        <v>41551</v>
      </c>
      <c r="K1331" s="7">
        <v>2928.31</v>
      </c>
      <c r="M1331" s="2">
        <v>41551</v>
      </c>
      <c r="N1331" s="7">
        <v>1308.46</v>
      </c>
      <c r="P1331" s="2">
        <v>41551</v>
      </c>
      <c r="Q1331" s="7">
        <v>103.84</v>
      </c>
      <c r="S1331" s="2">
        <v>41551</v>
      </c>
      <c r="T1331" s="7">
        <v>41.87</v>
      </c>
      <c r="V1331" s="2">
        <v>41551</v>
      </c>
      <c r="W1331" s="7">
        <v>199.88</v>
      </c>
      <c r="Y1331" s="2">
        <v>41551</v>
      </c>
      <c r="Z1331" s="6">
        <v>1.3552</v>
      </c>
      <c r="AB1331" s="2">
        <v>41551</v>
      </c>
      <c r="AC1331" s="6">
        <v>1.6036000000000001</v>
      </c>
      <c r="AE1331" s="2">
        <v>41551</v>
      </c>
      <c r="AF1331" s="6">
        <v>1.1024</v>
      </c>
      <c r="AH1331" s="2">
        <v>41551</v>
      </c>
      <c r="AI1331" s="11">
        <v>1.0272E-2</v>
      </c>
      <c r="AK1331" s="2">
        <v>41551</v>
      </c>
      <c r="AL1331" s="6">
        <v>194.3647</v>
      </c>
      <c r="AN1331" s="2">
        <v>41551</v>
      </c>
      <c r="AO1331" s="7">
        <v>1808.49</v>
      </c>
      <c r="AQ1331" s="2">
        <v>41551</v>
      </c>
      <c r="AR1331" s="8">
        <v>210.94929999999999</v>
      </c>
      <c r="AT1331" s="2">
        <v>41551</v>
      </c>
      <c r="AU1331" s="8">
        <v>16.739999999999998</v>
      </c>
      <c r="AW1331" s="2">
        <v>41551</v>
      </c>
      <c r="AX1331" s="8">
        <v>3807.7539999999999</v>
      </c>
    </row>
    <row r="1332" spans="1:50" x14ac:dyDescent="0.2">
      <c r="A1332" s="13">
        <v>41550</v>
      </c>
      <c r="B1332" s="7">
        <v>119.12</v>
      </c>
      <c r="D1332" s="2">
        <v>41550</v>
      </c>
      <c r="E1332" s="10">
        <v>279.49</v>
      </c>
      <c r="G1332" s="2">
        <v>41550</v>
      </c>
      <c r="H1332" s="7">
        <v>1678.66</v>
      </c>
      <c r="J1332" s="2">
        <v>41550</v>
      </c>
      <c r="K1332" s="7">
        <v>2902.12</v>
      </c>
      <c r="M1332" s="2">
        <v>41550</v>
      </c>
      <c r="N1332" s="7">
        <v>1316.35</v>
      </c>
      <c r="P1332" s="2">
        <v>41550</v>
      </c>
      <c r="Q1332" s="7">
        <v>103.31</v>
      </c>
      <c r="S1332" s="2">
        <v>41550</v>
      </c>
      <c r="T1332" s="7">
        <v>41.76</v>
      </c>
      <c r="V1332" s="2">
        <v>41550</v>
      </c>
      <c r="W1332" s="7">
        <v>197.8</v>
      </c>
      <c r="Y1332" s="2">
        <v>41550</v>
      </c>
      <c r="Z1332" s="6">
        <v>1.3624000000000001</v>
      </c>
      <c r="AB1332" s="2">
        <v>41550</v>
      </c>
      <c r="AC1332" s="6">
        <v>1.6168</v>
      </c>
      <c r="AE1332" s="2">
        <v>41550</v>
      </c>
      <c r="AF1332" s="6">
        <v>1.1117999999999999</v>
      </c>
      <c r="AH1332" s="2">
        <v>41550</v>
      </c>
      <c r="AI1332" s="11">
        <v>1.0283E-2</v>
      </c>
      <c r="AK1332" s="2">
        <v>41550</v>
      </c>
      <c r="AL1332" s="6">
        <v>194.66040000000001</v>
      </c>
      <c r="AN1332" s="2">
        <v>41550</v>
      </c>
      <c r="AO1332" s="7">
        <v>1811.1</v>
      </c>
      <c r="AQ1332" s="2">
        <v>41550</v>
      </c>
      <c r="AR1332" s="8">
        <v>210.999</v>
      </c>
      <c r="AT1332" s="2">
        <v>41550</v>
      </c>
      <c r="AU1332" s="8">
        <v>17.670000000000002</v>
      </c>
      <c r="AW1332" s="2">
        <v>41550</v>
      </c>
      <c r="AX1332" s="8">
        <v>3774.3429999999998</v>
      </c>
    </row>
    <row r="1333" spans="1:50" x14ac:dyDescent="0.2">
      <c r="A1333" s="13">
        <v>41549</v>
      </c>
      <c r="B1333" s="7">
        <v>112.75</v>
      </c>
      <c r="D1333" s="2">
        <v>41549</v>
      </c>
      <c r="E1333" s="10">
        <v>277.05</v>
      </c>
      <c r="G1333" s="2">
        <v>41549</v>
      </c>
      <c r="H1333" s="7">
        <v>1693.87</v>
      </c>
      <c r="J1333" s="2">
        <v>41549</v>
      </c>
      <c r="K1333" s="7">
        <v>2918.31</v>
      </c>
      <c r="M1333" s="2">
        <v>41549</v>
      </c>
      <c r="N1333" s="7">
        <v>1314.74</v>
      </c>
      <c r="P1333" s="2">
        <v>41549</v>
      </c>
      <c r="Q1333" s="7">
        <v>104.1</v>
      </c>
      <c r="S1333" s="2">
        <v>41549</v>
      </c>
      <c r="T1333" s="7">
        <v>41.56</v>
      </c>
      <c r="V1333" s="2">
        <v>41549</v>
      </c>
      <c r="W1333" s="7">
        <v>200.01</v>
      </c>
      <c r="Y1333" s="2">
        <v>41549</v>
      </c>
      <c r="Z1333" s="6">
        <v>1.3583000000000001</v>
      </c>
      <c r="AB1333" s="2">
        <v>41549</v>
      </c>
      <c r="AC1333" s="6">
        <v>1.6219999999999999</v>
      </c>
      <c r="AE1333" s="2">
        <v>41549</v>
      </c>
      <c r="AF1333" s="6">
        <v>1.1078999999999999</v>
      </c>
      <c r="AH1333" s="2">
        <v>41549</v>
      </c>
      <c r="AI1333" s="11">
        <v>1.0262E-2</v>
      </c>
      <c r="AK1333" s="2">
        <v>41549</v>
      </c>
      <c r="AL1333" s="6">
        <v>194.9485</v>
      </c>
      <c r="AN1333" s="2">
        <v>41549</v>
      </c>
      <c r="AO1333" s="7">
        <v>1809.5</v>
      </c>
      <c r="AQ1333" s="2">
        <v>41549</v>
      </c>
      <c r="AR1333" s="8">
        <v>211.15450000000001</v>
      </c>
      <c r="AT1333" s="2">
        <v>41549</v>
      </c>
      <c r="AU1333" s="8">
        <v>16.600000000000001</v>
      </c>
      <c r="AW1333" s="2">
        <v>41549</v>
      </c>
      <c r="AX1333" s="8">
        <v>3815.0189999999998</v>
      </c>
    </row>
    <row r="1334" spans="1:50" x14ac:dyDescent="0.2">
      <c r="A1334" s="13">
        <v>41548</v>
      </c>
      <c r="B1334" s="7">
        <v>127.42</v>
      </c>
      <c r="D1334" s="2">
        <v>41548</v>
      </c>
      <c r="E1334" s="10">
        <v>276.88</v>
      </c>
      <c r="G1334" s="2">
        <v>41548</v>
      </c>
      <c r="H1334" s="7">
        <v>1695</v>
      </c>
      <c r="J1334" s="2">
        <v>41548</v>
      </c>
      <c r="K1334" s="7">
        <v>2933.02</v>
      </c>
      <c r="M1334" s="2">
        <v>41548</v>
      </c>
      <c r="N1334" s="7">
        <v>1285.42</v>
      </c>
      <c r="P1334" s="2">
        <v>41548</v>
      </c>
      <c r="Q1334" s="7">
        <v>102.04</v>
      </c>
      <c r="S1334" s="2">
        <v>41548</v>
      </c>
      <c r="T1334" s="7">
        <v>41.37</v>
      </c>
      <c r="V1334" s="2">
        <v>41548</v>
      </c>
      <c r="W1334" s="7">
        <v>198.41</v>
      </c>
      <c r="Y1334" s="2">
        <v>41548</v>
      </c>
      <c r="Z1334" s="6">
        <v>1.3525</v>
      </c>
      <c r="AB1334" s="2">
        <v>41548</v>
      </c>
      <c r="AC1334" s="6">
        <v>1.6200999999999999</v>
      </c>
      <c r="AE1334" s="2">
        <v>41548</v>
      </c>
      <c r="AF1334" s="6">
        <v>1.1031</v>
      </c>
      <c r="AH1334" s="2">
        <v>41548</v>
      </c>
      <c r="AI1334" s="11">
        <v>1.0200000000000001E-2</v>
      </c>
      <c r="AK1334" s="2">
        <v>41548</v>
      </c>
      <c r="AL1334" s="6">
        <v>194.99770000000001</v>
      </c>
      <c r="AN1334" s="2">
        <v>41548</v>
      </c>
      <c r="AO1334" s="7">
        <v>1807.66</v>
      </c>
      <c r="AQ1334" s="2">
        <v>41548</v>
      </c>
      <c r="AR1334" s="8">
        <v>211.0616</v>
      </c>
      <c r="AT1334" s="2">
        <v>41548</v>
      </c>
      <c r="AU1334" s="8">
        <v>15.54</v>
      </c>
      <c r="AW1334" s="2">
        <v>41548</v>
      </c>
      <c r="AX1334" s="8">
        <v>3817.982</v>
      </c>
    </row>
    <row r="1335" spans="1:50" x14ac:dyDescent="0.2">
      <c r="A1335" s="13">
        <v>41547</v>
      </c>
      <c r="B1335" s="7">
        <v>127.09</v>
      </c>
      <c r="D1335" s="2">
        <v>41547</v>
      </c>
      <c r="E1335" s="10">
        <v>274.60000000000002</v>
      </c>
      <c r="G1335" s="2">
        <v>41547</v>
      </c>
      <c r="H1335" s="7">
        <v>1681.55</v>
      </c>
      <c r="J1335" s="2">
        <v>41547</v>
      </c>
      <c r="K1335" s="7">
        <v>2893.15</v>
      </c>
      <c r="M1335" s="2">
        <v>41547</v>
      </c>
      <c r="N1335" s="7">
        <v>1331.77</v>
      </c>
      <c r="P1335" s="2">
        <v>41547</v>
      </c>
      <c r="Q1335" s="7">
        <v>102.33</v>
      </c>
      <c r="S1335" s="2">
        <v>41547</v>
      </c>
      <c r="T1335" s="7">
        <v>41.5</v>
      </c>
      <c r="V1335" s="2">
        <v>41547</v>
      </c>
      <c r="W1335" s="7">
        <v>201.4</v>
      </c>
      <c r="Y1335" s="2">
        <v>41547</v>
      </c>
      <c r="Z1335" s="6">
        <v>1.3531</v>
      </c>
      <c r="AB1335" s="2">
        <v>41547</v>
      </c>
      <c r="AC1335" s="6">
        <v>1.6183000000000001</v>
      </c>
      <c r="AE1335" s="2">
        <v>41547</v>
      </c>
      <c r="AF1335" s="6">
        <v>1.1055999999999999</v>
      </c>
      <c r="AH1335" s="2">
        <v>41547</v>
      </c>
      <c r="AI1335" s="11">
        <v>1.018E-2</v>
      </c>
      <c r="AK1335" s="2">
        <v>41547</v>
      </c>
      <c r="AL1335" s="6">
        <v>194.76400000000001</v>
      </c>
      <c r="AN1335" s="2">
        <v>41547</v>
      </c>
      <c r="AO1335" s="7">
        <v>1809.53</v>
      </c>
      <c r="AQ1335" s="2">
        <v>41547</v>
      </c>
      <c r="AR1335" s="8">
        <v>210.88980000000001</v>
      </c>
      <c r="AT1335" s="2">
        <v>41547</v>
      </c>
      <c r="AU1335" s="8">
        <v>16.600000000000001</v>
      </c>
      <c r="AW1335" s="2">
        <v>41547</v>
      </c>
      <c r="AX1335" s="8">
        <v>3771.4789999999998</v>
      </c>
    </row>
    <row r="1336" spans="1:50" x14ac:dyDescent="0.2">
      <c r="A1336" s="13">
        <v>41544</v>
      </c>
      <c r="B1336" s="7">
        <v>126.1</v>
      </c>
      <c r="D1336" s="2">
        <v>41544</v>
      </c>
      <c r="E1336" s="10">
        <v>277.99</v>
      </c>
      <c r="G1336" s="2">
        <v>41544</v>
      </c>
      <c r="H1336" s="7">
        <v>1691.75</v>
      </c>
      <c r="J1336" s="2">
        <v>41544</v>
      </c>
      <c r="K1336" s="7">
        <v>2919.34</v>
      </c>
      <c r="M1336" s="2">
        <v>41544</v>
      </c>
      <c r="N1336" s="7">
        <v>1337.8</v>
      </c>
      <c r="P1336" s="2">
        <v>41544</v>
      </c>
      <c r="Q1336" s="7">
        <v>102.87</v>
      </c>
      <c r="S1336" s="2">
        <v>41544</v>
      </c>
      <c r="T1336" s="7">
        <v>42.26</v>
      </c>
      <c r="V1336" s="2">
        <v>41544</v>
      </c>
      <c r="W1336" s="7">
        <v>201.11</v>
      </c>
      <c r="Y1336" s="2">
        <v>41544</v>
      </c>
      <c r="Z1336" s="6">
        <v>1.3523000000000001</v>
      </c>
      <c r="AB1336" s="2">
        <v>41544</v>
      </c>
      <c r="AC1336" s="6">
        <v>1.6122999999999998</v>
      </c>
      <c r="AE1336" s="2">
        <v>41544</v>
      </c>
      <c r="AF1336" s="6">
        <v>1.1040000000000001</v>
      </c>
      <c r="AH1336" s="2">
        <v>41544</v>
      </c>
      <c r="AI1336" s="11">
        <v>1.0166E-2</v>
      </c>
      <c r="AK1336" s="2">
        <v>41544</v>
      </c>
      <c r="AL1336" s="6">
        <v>194.47839999999999</v>
      </c>
      <c r="AN1336" s="2">
        <v>41544</v>
      </c>
      <c r="AO1336" s="7">
        <v>1809.9</v>
      </c>
      <c r="AQ1336" s="2">
        <v>41544</v>
      </c>
      <c r="AR1336" s="8">
        <v>210.7663</v>
      </c>
      <c r="AT1336" s="2">
        <v>41544</v>
      </c>
      <c r="AU1336" s="8">
        <v>15.46</v>
      </c>
      <c r="AW1336" s="2">
        <v>41544</v>
      </c>
      <c r="AX1336" s="8">
        <v>3781.5940000000001</v>
      </c>
    </row>
    <row r="1337" spans="1:50" x14ac:dyDescent="0.2">
      <c r="A1337" s="13">
        <v>41543</v>
      </c>
      <c r="B1337" s="7">
        <v>126.4</v>
      </c>
      <c r="D1337" s="2">
        <v>41543</v>
      </c>
      <c r="E1337" s="10">
        <v>279.17</v>
      </c>
      <c r="G1337" s="2">
        <v>41543</v>
      </c>
      <c r="H1337" s="7">
        <v>1698.67</v>
      </c>
      <c r="J1337" s="2">
        <v>41543</v>
      </c>
      <c r="K1337" s="7">
        <v>2922.99</v>
      </c>
      <c r="M1337" s="2">
        <v>41543</v>
      </c>
      <c r="N1337" s="7">
        <v>1322.63</v>
      </c>
      <c r="P1337" s="2">
        <v>41543</v>
      </c>
      <c r="Q1337" s="7">
        <v>103.03</v>
      </c>
      <c r="S1337" s="2">
        <v>41543</v>
      </c>
      <c r="T1337" s="7">
        <v>42.21</v>
      </c>
      <c r="V1337" s="2">
        <v>41543</v>
      </c>
      <c r="W1337" s="7">
        <v>199.56</v>
      </c>
      <c r="Y1337" s="2">
        <v>41543</v>
      </c>
      <c r="Z1337" s="6">
        <v>1.3472999999999999</v>
      </c>
      <c r="AB1337" s="2">
        <v>41543</v>
      </c>
      <c r="AC1337" s="6">
        <v>1.6015999999999999</v>
      </c>
      <c r="AE1337" s="2">
        <v>41543</v>
      </c>
      <c r="AF1337" s="6">
        <v>1.0971</v>
      </c>
      <c r="AH1337" s="2">
        <v>41543</v>
      </c>
      <c r="AI1337" s="11">
        <v>1.0097E-2</v>
      </c>
      <c r="AK1337" s="2">
        <v>41543</v>
      </c>
      <c r="AL1337" s="6">
        <v>194.16300000000001</v>
      </c>
      <c r="AN1337" s="2">
        <v>41543</v>
      </c>
      <c r="AO1337" s="7">
        <v>1808.12</v>
      </c>
      <c r="AQ1337" s="2">
        <v>41543</v>
      </c>
      <c r="AR1337" s="8">
        <v>210.6054</v>
      </c>
      <c r="AT1337" s="2">
        <v>41543</v>
      </c>
      <c r="AU1337" s="8">
        <v>14.06</v>
      </c>
      <c r="AW1337" s="2">
        <v>41543</v>
      </c>
      <c r="AX1337" s="8">
        <v>3787.4270000000001</v>
      </c>
    </row>
    <row r="1338" spans="1:50" x14ac:dyDescent="0.2">
      <c r="A1338" s="13">
        <v>41542</v>
      </c>
      <c r="B1338" s="7">
        <v>124.33</v>
      </c>
      <c r="D1338" s="2">
        <v>41542</v>
      </c>
      <c r="E1338" s="10">
        <v>280.04000000000002</v>
      </c>
      <c r="G1338" s="2">
        <v>41542</v>
      </c>
      <c r="H1338" s="7">
        <v>1692.77</v>
      </c>
      <c r="J1338" s="2">
        <v>41542</v>
      </c>
      <c r="K1338" s="7">
        <v>2927.35</v>
      </c>
      <c r="M1338" s="2">
        <v>41542</v>
      </c>
      <c r="N1338" s="7">
        <v>1337.22</v>
      </c>
      <c r="P1338" s="2">
        <v>41542</v>
      </c>
      <c r="Q1338" s="7">
        <v>102.66</v>
      </c>
      <c r="S1338" s="2">
        <v>41542</v>
      </c>
      <c r="T1338" s="7">
        <v>41.99</v>
      </c>
      <c r="V1338" s="2">
        <v>41542</v>
      </c>
      <c r="W1338" s="7">
        <v>198.08</v>
      </c>
      <c r="Y1338" s="2">
        <v>41542</v>
      </c>
      <c r="Z1338" s="6">
        <v>1.3528</v>
      </c>
      <c r="AB1338" s="2">
        <v>41542</v>
      </c>
      <c r="AC1338" s="6">
        <v>1.6078999999999999</v>
      </c>
      <c r="AE1338" s="2">
        <v>41542</v>
      </c>
      <c r="AF1338" s="6">
        <v>1.0999000000000001</v>
      </c>
      <c r="AH1338" s="2">
        <v>41542</v>
      </c>
      <c r="AI1338" s="11">
        <v>1.0139E-2</v>
      </c>
      <c r="AK1338" s="2">
        <v>41542</v>
      </c>
      <c r="AL1338" s="6">
        <v>194.33779999999999</v>
      </c>
      <c r="AN1338" s="2">
        <v>41542</v>
      </c>
      <c r="AO1338" s="7">
        <v>1810.67</v>
      </c>
      <c r="AQ1338" s="2">
        <v>41542</v>
      </c>
      <c r="AR1338" s="8">
        <v>210.86269999999999</v>
      </c>
      <c r="AT1338" s="2">
        <v>41542</v>
      </c>
      <c r="AU1338" s="8">
        <v>14.01</v>
      </c>
      <c r="AW1338" s="2">
        <v>41542</v>
      </c>
      <c r="AX1338" s="8">
        <v>3761.0990000000002</v>
      </c>
    </row>
    <row r="1339" spans="1:50" x14ac:dyDescent="0.2">
      <c r="A1339" s="13">
        <v>41541</v>
      </c>
      <c r="B1339" s="7">
        <v>124.65</v>
      </c>
      <c r="D1339" s="2">
        <v>41541</v>
      </c>
      <c r="E1339" s="10">
        <v>280.5</v>
      </c>
      <c r="G1339" s="2">
        <v>41541</v>
      </c>
      <c r="H1339" s="7">
        <v>1697.42</v>
      </c>
      <c r="J1339" s="2">
        <v>41541</v>
      </c>
      <c r="K1339" s="7">
        <v>2922.93</v>
      </c>
      <c r="M1339" s="2">
        <v>41541</v>
      </c>
      <c r="N1339" s="7">
        <v>1314.59</v>
      </c>
      <c r="P1339" s="2">
        <v>41541</v>
      </c>
      <c r="Q1339" s="7">
        <v>103.13</v>
      </c>
      <c r="S1339" s="2">
        <v>41541</v>
      </c>
      <c r="T1339" s="7">
        <v>41.42</v>
      </c>
      <c r="V1339" s="2">
        <v>41541</v>
      </c>
      <c r="W1339" s="7">
        <v>196.89</v>
      </c>
      <c r="Y1339" s="2">
        <v>41541</v>
      </c>
      <c r="Z1339" s="6">
        <v>1.3492999999999999</v>
      </c>
      <c r="AB1339" s="2">
        <v>41541</v>
      </c>
      <c r="AC1339" s="6">
        <v>1.6007</v>
      </c>
      <c r="AE1339" s="2">
        <v>41541</v>
      </c>
      <c r="AF1339" s="6">
        <v>1.0969</v>
      </c>
      <c r="AH1339" s="2">
        <v>41541</v>
      </c>
      <c r="AI1339" s="11">
        <v>1.0115000000000001E-2</v>
      </c>
      <c r="AK1339" s="2">
        <v>41541</v>
      </c>
      <c r="AL1339" s="6">
        <v>193.99080000000001</v>
      </c>
      <c r="AN1339" s="2">
        <v>41541</v>
      </c>
      <c r="AO1339" s="7">
        <v>1807.71</v>
      </c>
      <c r="AQ1339" s="2">
        <v>41541</v>
      </c>
      <c r="AR1339" s="8">
        <v>210.6985</v>
      </c>
      <c r="AT1339" s="2">
        <v>41541</v>
      </c>
      <c r="AU1339" s="8">
        <v>14.08</v>
      </c>
      <c r="AW1339" s="2">
        <v>41541</v>
      </c>
      <c r="AX1339" s="8">
        <v>3768.2539999999999</v>
      </c>
    </row>
    <row r="1340" spans="1:50" x14ac:dyDescent="0.2">
      <c r="A1340" s="13">
        <v>41540</v>
      </c>
      <c r="B1340" s="7">
        <v>122.99</v>
      </c>
      <c r="D1340" s="2">
        <v>41540</v>
      </c>
      <c r="E1340" s="10">
        <v>282.52999999999997</v>
      </c>
      <c r="G1340" s="2">
        <v>41540</v>
      </c>
      <c r="H1340" s="7">
        <v>1701.84</v>
      </c>
      <c r="J1340" s="2">
        <v>41540</v>
      </c>
      <c r="K1340" s="7">
        <v>2906.35</v>
      </c>
      <c r="M1340" s="2">
        <v>41540</v>
      </c>
      <c r="N1340" s="7">
        <v>1328.35</v>
      </c>
      <c r="P1340" s="2">
        <v>41540</v>
      </c>
      <c r="Q1340" s="7">
        <v>103.59</v>
      </c>
      <c r="S1340" s="2">
        <v>41540</v>
      </c>
      <c r="T1340" s="7">
        <v>41.4</v>
      </c>
      <c r="V1340" s="2">
        <v>41540</v>
      </c>
      <c r="W1340" s="7">
        <v>199.43</v>
      </c>
      <c r="Y1340" s="2">
        <v>41540</v>
      </c>
      <c r="Z1340" s="6">
        <v>1.3514999999999999</v>
      </c>
      <c r="AB1340" s="2">
        <v>41540</v>
      </c>
      <c r="AC1340" s="6">
        <v>1.6061999999999999</v>
      </c>
      <c r="AE1340" s="2">
        <v>41540</v>
      </c>
      <c r="AF1340" s="6">
        <v>1.0988</v>
      </c>
      <c r="AH1340" s="2">
        <v>41540</v>
      </c>
      <c r="AI1340" s="11">
        <v>1.0118E-2</v>
      </c>
      <c r="AK1340" s="2">
        <v>41540</v>
      </c>
      <c r="AL1340" s="6">
        <v>193.55250000000001</v>
      </c>
      <c r="AN1340" s="2">
        <v>41540</v>
      </c>
      <c r="AO1340" s="7">
        <v>1802.23</v>
      </c>
      <c r="AQ1340" s="2">
        <v>41540</v>
      </c>
      <c r="AR1340" s="8">
        <v>210.19730000000001</v>
      </c>
      <c r="AT1340" s="2">
        <v>41540</v>
      </c>
      <c r="AU1340" s="8">
        <v>14.31</v>
      </c>
      <c r="AW1340" s="2">
        <v>41540</v>
      </c>
      <c r="AX1340" s="8">
        <v>3765.288</v>
      </c>
    </row>
    <row r="1341" spans="1:50" x14ac:dyDescent="0.2">
      <c r="A1341" s="13">
        <v>41537</v>
      </c>
      <c r="B1341" s="7">
        <v>121.7</v>
      </c>
      <c r="D1341" s="2">
        <v>41537</v>
      </c>
      <c r="E1341" s="10">
        <v>282.45</v>
      </c>
      <c r="G1341" s="2">
        <v>41537</v>
      </c>
      <c r="H1341" s="7">
        <v>1709.91</v>
      </c>
      <c r="J1341" s="2">
        <v>41537</v>
      </c>
      <c r="K1341" s="7">
        <v>2927.19</v>
      </c>
      <c r="M1341" s="2">
        <v>41537</v>
      </c>
      <c r="N1341" s="7">
        <v>1332.53</v>
      </c>
      <c r="P1341" s="2">
        <v>41537</v>
      </c>
      <c r="Q1341" s="7">
        <v>104.67</v>
      </c>
      <c r="S1341" s="2">
        <v>41537</v>
      </c>
      <c r="T1341" s="7">
        <v>41.22</v>
      </c>
      <c r="V1341" s="2">
        <v>41537</v>
      </c>
      <c r="W1341" s="7">
        <v>199.35</v>
      </c>
      <c r="Y1341" s="2">
        <v>41537</v>
      </c>
      <c r="Z1341" s="6">
        <v>1.3527</v>
      </c>
      <c r="AB1341" s="2">
        <v>41537</v>
      </c>
      <c r="AC1341" s="6">
        <v>1.6013999999999999</v>
      </c>
      <c r="AE1341" s="2">
        <v>41537</v>
      </c>
      <c r="AF1341" s="6">
        <v>1.0988</v>
      </c>
      <c r="AH1341" s="2">
        <v>41537</v>
      </c>
      <c r="AI1341" s="11">
        <v>1.0061E-2</v>
      </c>
      <c r="AK1341" s="2">
        <v>41537</v>
      </c>
      <c r="AL1341" s="6">
        <v>193.05109999999999</v>
      </c>
      <c r="AN1341" s="2">
        <v>41537</v>
      </c>
      <c r="AO1341" s="7">
        <v>1800.23</v>
      </c>
      <c r="AQ1341" s="2">
        <v>41537</v>
      </c>
      <c r="AR1341" s="8">
        <v>209.8064</v>
      </c>
      <c r="AT1341" s="2">
        <v>41537</v>
      </c>
      <c r="AU1341" s="8">
        <v>13.12</v>
      </c>
      <c r="AW1341" s="2">
        <v>41537</v>
      </c>
      <c r="AX1341" s="8">
        <v>3774.7280000000001</v>
      </c>
    </row>
    <row r="1342" spans="1:50" x14ac:dyDescent="0.2">
      <c r="A1342" s="13">
        <v>41536</v>
      </c>
      <c r="B1342" s="7">
        <v>124.1</v>
      </c>
      <c r="D1342" s="2">
        <v>41536</v>
      </c>
      <c r="E1342" s="10">
        <v>284.89</v>
      </c>
      <c r="G1342" s="2">
        <v>41536</v>
      </c>
      <c r="H1342" s="7">
        <v>1722.34</v>
      </c>
      <c r="J1342" s="2">
        <v>41536</v>
      </c>
      <c r="K1342" s="7">
        <v>2936.2</v>
      </c>
      <c r="M1342" s="2">
        <v>41536</v>
      </c>
      <c r="N1342" s="7">
        <v>1371.27</v>
      </c>
      <c r="P1342" s="2">
        <v>41536</v>
      </c>
      <c r="Q1342" s="7">
        <v>106.39</v>
      </c>
      <c r="S1342" s="2">
        <v>41536</v>
      </c>
      <c r="T1342" s="7">
        <v>41.95</v>
      </c>
      <c r="V1342" s="2">
        <v>41536</v>
      </c>
      <c r="W1342" s="7">
        <v>202.04</v>
      </c>
      <c r="Y1342" s="2">
        <v>41536</v>
      </c>
      <c r="Z1342" s="6">
        <v>1.3514999999999999</v>
      </c>
      <c r="AB1342" s="2">
        <v>41536</v>
      </c>
      <c r="AC1342" s="6">
        <v>1.6032999999999999</v>
      </c>
      <c r="AE1342" s="2">
        <v>41536</v>
      </c>
      <c r="AF1342" s="6">
        <v>1.0969</v>
      </c>
      <c r="AH1342" s="2">
        <v>41536</v>
      </c>
      <c r="AI1342" s="11">
        <v>1.0056000000000001E-2</v>
      </c>
      <c r="AK1342" s="2">
        <v>41536</v>
      </c>
      <c r="AL1342" s="6">
        <v>193.33779999999999</v>
      </c>
      <c r="AN1342" s="2">
        <v>41536</v>
      </c>
      <c r="AO1342" s="7">
        <v>1799.03</v>
      </c>
      <c r="AQ1342" s="2">
        <v>41536</v>
      </c>
      <c r="AR1342" s="8">
        <v>209.94319999999999</v>
      </c>
      <c r="AT1342" s="2">
        <v>41536</v>
      </c>
      <c r="AU1342" s="8">
        <v>13.16</v>
      </c>
      <c r="AW1342" s="2">
        <v>41536</v>
      </c>
      <c r="AX1342" s="8">
        <v>3789.384</v>
      </c>
    </row>
    <row r="1343" spans="1:50" x14ac:dyDescent="0.2">
      <c r="A1343" s="13">
        <v>41535</v>
      </c>
      <c r="B1343" s="7">
        <v>127.31</v>
      </c>
      <c r="D1343" s="2">
        <v>41535</v>
      </c>
      <c r="E1343" s="10">
        <v>278.70999999999998</v>
      </c>
      <c r="G1343" s="2">
        <v>41535</v>
      </c>
      <c r="H1343" s="7">
        <v>1725.52</v>
      </c>
      <c r="J1343" s="2">
        <v>41535</v>
      </c>
      <c r="K1343" s="7">
        <v>2908.92</v>
      </c>
      <c r="M1343" s="2">
        <v>41535</v>
      </c>
      <c r="N1343" s="7">
        <v>1303.45</v>
      </c>
      <c r="P1343" s="2">
        <v>41535</v>
      </c>
      <c r="Q1343" s="7">
        <v>108.07</v>
      </c>
      <c r="S1343" s="2">
        <v>41535</v>
      </c>
      <c r="T1343" s="7">
        <v>41.67</v>
      </c>
      <c r="V1343" s="2">
        <v>41535</v>
      </c>
      <c r="W1343" s="7">
        <v>197.39</v>
      </c>
      <c r="Y1343" s="2">
        <v>41535</v>
      </c>
      <c r="Z1343" s="6">
        <v>1.3357999999999999</v>
      </c>
      <c r="AB1343" s="2">
        <v>41535</v>
      </c>
      <c r="AC1343" s="6">
        <v>1.5968</v>
      </c>
      <c r="AE1343" s="2">
        <v>41535</v>
      </c>
      <c r="AF1343" s="6">
        <v>1.0818000000000001</v>
      </c>
      <c r="AH1343" s="2">
        <v>41535</v>
      </c>
      <c r="AI1343" s="11">
        <v>1.0099E-2</v>
      </c>
      <c r="AK1343" s="2">
        <v>41535</v>
      </c>
      <c r="AL1343" s="6">
        <v>192.79159999999999</v>
      </c>
      <c r="AN1343" s="2">
        <v>41535</v>
      </c>
      <c r="AO1343" s="7">
        <v>1801.31</v>
      </c>
      <c r="AQ1343" s="2">
        <v>41535</v>
      </c>
      <c r="AR1343" s="8">
        <v>209.20320000000001</v>
      </c>
      <c r="AT1343" s="2">
        <v>41535</v>
      </c>
      <c r="AU1343" s="8">
        <v>13.59</v>
      </c>
      <c r="AW1343" s="2">
        <v>41535</v>
      </c>
      <c r="AX1343" s="8">
        <v>3783.6410000000001</v>
      </c>
    </row>
    <row r="1344" spans="1:50" x14ac:dyDescent="0.2">
      <c r="A1344" s="13">
        <v>41534</v>
      </c>
      <c r="B1344" s="7">
        <v>126.86</v>
      </c>
      <c r="D1344" s="2">
        <v>41534</v>
      </c>
      <c r="E1344" s="10">
        <v>278.27</v>
      </c>
      <c r="G1344" s="2">
        <v>41534</v>
      </c>
      <c r="H1344" s="7">
        <v>1704.76</v>
      </c>
      <c r="J1344" s="2">
        <v>41534</v>
      </c>
      <c r="K1344" s="7">
        <v>2890.95</v>
      </c>
      <c r="M1344" s="2">
        <v>41534</v>
      </c>
      <c r="N1344" s="7">
        <v>1310.26</v>
      </c>
      <c r="P1344" s="2">
        <v>41534</v>
      </c>
      <c r="Q1344" s="7">
        <v>105.42</v>
      </c>
      <c r="S1344" s="2">
        <v>41534</v>
      </c>
      <c r="T1344" s="7">
        <v>41.47</v>
      </c>
      <c r="V1344" s="2">
        <v>41534</v>
      </c>
      <c r="W1344" s="7">
        <v>195.32</v>
      </c>
      <c r="Y1344" s="2">
        <v>41534</v>
      </c>
      <c r="Z1344" s="6">
        <v>1.3355000000000001</v>
      </c>
      <c r="AB1344" s="2">
        <v>41534</v>
      </c>
      <c r="AC1344" s="6">
        <v>1.591</v>
      </c>
      <c r="AE1344" s="2">
        <v>41534</v>
      </c>
      <c r="AF1344" s="6">
        <v>1.0793999999999999</v>
      </c>
      <c r="AH1344" s="2">
        <v>41534</v>
      </c>
      <c r="AI1344" s="11">
        <v>1.0078999999999999E-2</v>
      </c>
      <c r="AK1344" s="2">
        <v>41534</v>
      </c>
      <c r="AL1344" s="6">
        <v>192.87880000000001</v>
      </c>
      <c r="AN1344" s="2">
        <v>41534</v>
      </c>
      <c r="AO1344" s="7">
        <v>1788.02</v>
      </c>
      <c r="AQ1344" s="2">
        <v>41534</v>
      </c>
      <c r="AR1344" s="8">
        <v>209.35069999999999</v>
      </c>
      <c r="AT1344" s="2">
        <v>41534</v>
      </c>
      <c r="AU1344" s="8">
        <v>14.53</v>
      </c>
      <c r="AW1344" s="2">
        <v>41534</v>
      </c>
      <c r="AX1344" s="8">
        <v>3745.6990000000001</v>
      </c>
    </row>
    <row r="1345" spans="1:50" x14ac:dyDescent="0.2">
      <c r="A1345" s="13">
        <v>41533</v>
      </c>
      <c r="B1345" s="7">
        <v>126.32</v>
      </c>
      <c r="D1345" s="2">
        <v>41533</v>
      </c>
      <c r="E1345" s="10">
        <v>277.82</v>
      </c>
      <c r="G1345" s="2">
        <v>41533</v>
      </c>
      <c r="H1345" s="7">
        <v>1697.6</v>
      </c>
      <c r="J1345" s="2">
        <v>41533</v>
      </c>
      <c r="K1345" s="7">
        <v>2894.64</v>
      </c>
      <c r="M1345" s="2">
        <v>41533</v>
      </c>
      <c r="N1345" s="7">
        <v>1317.82</v>
      </c>
      <c r="P1345" s="2">
        <v>41533</v>
      </c>
      <c r="Q1345" s="7">
        <v>106.59</v>
      </c>
      <c r="S1345" s="2">
        <v>41533</v>
      </c>
      <c r="T1345" s="7">
        <v>41.56</v>
      </c>
      <c r="V1345" s="2">
        <v>41533</v>
      </c>
      <c r="W1345" s="7">
        <v>195.8</v>
      </c>
      <c r="Y1345" s="2">
        <v>41533</v>
      </c>
      <c r="Z1345" s="6">
        <v>1.3338999999999999</v>
      </c>
      <c r="AB1345" s="2">
        <v>41533</v>
      </c>
      <c r="AC1345" s="6">
        <v>1.5914999999999999</v>
      </c>
      <c r="AE1345" s="2">
        <v>41533</v>
      </c>
      <c r="AF1345" s="6">
        <v>1.079</v>
      </c>
      <c r="AH1345" s="2">
        <v>41533</v>
      </c>
      <c r="AI1345" s="11">
        <v>1.0097E-2</v>
      </c>
      <c r="AK1345" s="2">
        <v>41533</v>
      </c>
      <c r="AL1345" s="6">
        <v>193.11539999999999</v>
      </c>
      <c r="AN1345" s="2">
        <v>41533</v>
      </c>
      <c r="AO1345" s="7">
        <v>1786.16</v>
      </c>
      <c r="AQ1345" s="2">
        <v>41533</v>
      </c>
      <c r="AR1345" s="8">
        <v>209.3854</v>
      </c>
      <c r="AT1345" s="2">
        <v>41533</v>
      </c>
      <c r="AU1345" s="8">
        <v>14.38</v>
      </c>
      <c r="AW1345" s="2">
        <v>41533</v>
      </c>
      <c r="AX1345" s="8">
        <v>3717.846</v>
      </c>
    </row>
    <row r="1346" spans="1:50" x14ac:dyDescent="0.2">
      <c r="A1346" s="13">
        <v>41530</v>
      </c>
      <c r="B1346" s="7">
        <v>127</v>
      </c>
      <c r="D1346" s="2">
        <v>41530</v>
      </c>
      <c r="E1346" s="10">
        <v>274.31</v>
      </c>
      <c r="G1346" s="2">
        <v>41530</v>
      </c>
      <c r="H1346" s="7">
        <v>1687.99</v>
      </c>
      <c r="J1346" s="2">
        <v>41530</v>
      </c>
      <c r="K1346" s="7">
        <v>2867.11</v>
      </c>
      <c r="M1346" s="2">
        <v>41530</v>
      </c>
      <c r="N1346" s="7">
        <v>1312.64</v>
      </c>
      <c r="P1346" s="2">
        <v>41530</v>
      </c>
      <c r="Q1346" s="7">
        <v>108.21</v>
      </c>
      <c r="S1346" s="2">
        <v>41530</v>
      </c>
      <c r="T1346" s="7">
        <v>41.93</v>
      </c>
      <c r="V1346" s="2">
        <v>41530</v>
      </c>
      <c r="W1346" s="7">
        <v>195.67</v>
      </c>
      <c r="Y1346" s="2">
        <v>41530</v>
      </c>
      <c r="Z1346" s="6">
        <v>1.3289</v>
      </c>
      <c r="AB1346" s="2">
        <v>41530</v>
      </c>
      <c r="AC1346" s="6">
        <v>1.5866</v>
      </c>
      <c r="AE1346" s="2">
        <v>41530</v>
      </c>
      <c r="AF1346" s="6">
        <v>1.0746</v>
      </c>
      <c r="AH1346" s="2">
        <v>41530</v>
      </c>
      <c r="AI1346" s="11">
        <v>1.0069E-2</v>
      </c>
      <c r="AK1346" s="2">
        <v>41530</v>
      </c>
      <c r="AL1346" s="6">
        <v>192.6747</v>
      </c>
      <c r="AN1346" s="2">
        <v>41530</v>
      </c>
      <c r="AO1346" s="7">
        <v>1782.81</v>
      </c>
      <c r="AQ1346" s="2">
        <v>41530</v>
      </c>
      <c r="AR1346" s="8">
        <v>208.84059999999999</v>
      </c>
      <c r="AT1346" s="2">
        <v>41530</v>
      </c>
      <c r="AU1346" s="8">
        <v>14.16</v>
      </c>
      <c r="AW1346" s="2">
        <v>41530</v>
      </c>
      <c r="AX1346" s="8">
        <v>3722.1840000000002</v>
      </c>
    </row>
    <row r="1347" spans="1:50" x14ac:dyDescent="0.2">
      <c r="A1347" s="13">
        <v>41529</v>
      </c>
      <c r="B1347" s="7">
        <v>127.1</v>
      </c>
      <c r="D1347" s="2">
        <v>41529</v>
      </c>
      <c r="E1347" s="10">
        <v>274.55</v>
      </c>
      <c r="G1347" s="2">
        <v>41529</v>
      </c>
      <c r="H1347" s="7">
        <v>1683.42</v>
      </c>
      <c r="J1347" s="2">
        <v>41529</v>
      </c>
      <c r="K1347" s="7">
        <v>2862.07</v>
      </c>
      <c r="M1347" s="2">
        <v>41529</v>
      </c>
      <c r="N1347" s="7">
        <v>1330.99</v>
      </c>
      <c r="P1347" s="2">
        <v>41529</v>
      </c>
      <c r="Q1347" s="7">
        <v>108.6</v>
      </c>
      <c r="S1347" s="2">
        <v>41529</v>
      </c>
      <c r="T1347" s="7">
        <v>42.56</v>
      </c>
      <c r="V1347" s="2">
        <v>41529</v>
      </c>
      <c r="W1347" s="7">
        <v>196.95</v>
      </c>
      <c r="Y1347" s="2">
        <v>41529</v>
      </c>
      <c r="Z1347" s="6">
        <v>1.3310999999999999</v>
      </c>
      <c r="AB1347" s="2">
        <v>41529</v>
      </c>
      <c r="AC1347" s="6">
        <v>1.5813000000000001</v>
      </c>
      <c r="AE1347" s="2">
        <v>41529</v>
      </c>
      <c r="AF1347" s="6">
        <v>1.0760000000000001</v>
      </c>
      <c r="AH1347" s="2">
        <v>41529</v>
      </c>
      <c r="AI1347" s="11">
        <v>1.0085E-2</v>
      </c>
      <c r="AK1347" s="2">
        <v>41529</v>
      </c>
      <c r="AL1347" s="6">
        <v>192.32980000000001</v>
      </c>
      <c r="AN1347" s="2">
        <v>41529</v>
      </c>
      <c r="AO1347" s="7">
        <v>1782.13</v>
      </c>
      <c r="AQ1347" s="2">
        <v>41529</v>
      </c>
      <c r="AR1347" s="8">
        <v>208.74719999999999</v>
      </c>
      <c r="AT1347" s="2">
        <v>41529</v>
      </c>
      <c r="AU1347" s="8">
        <v>14.29</v>
      </c>
      <c r="AW1347" s="2">
        <v>41529</v>
      </c>
      <c r="AX1347" s="8">
        <v>3715.9679999999998</v>
      </c>
    </row>
    <row r="1348" spans="1:50" x14ac:dyDescent="0.2">
      <c r="A1348" s="13">
        <v>41528</v>
      </c>
      <c r="B1348" s="7">
        <v>126.61</v>
      </c>
      <c r="D1348" s="2">
        <v>41528</v>
      </c>
      <c r="E1348" s="10">
        <v>275.16000000000003</v>
      </c>
      <c r="G1348" s="2">
        <v>41528</v>
      </c>
      <c r="H1348" s="7">
        <v>1689.13</v>
      </c>
      <c r="J1348" s="2">
        <v>41528</v>
      </c>
      <c r="K1348" s="7">
        <v>2863.44</v>
      </c>
      <c r="M1348" s="2">
        <v>41528</v>
      </c>
      <c r="N1348" s="7">
        <v>1362.96</v>
      </c>
      <c r="P1348" s="2">
        <v>41528</v>
      </c>
      <c r="Q1348" s="7">
        <v>107.56</v>
      </c>
      <c r="S1348" s="2">
        <v>41528</v>
      </c>
      <c r="T1348" s="7">
        <v>42.3</v>
      </c>
      <c r="V1348" s="2">
        <v>41528</v>
      </c>
      <c r="W1348" s="7">
        <v>198.16</v>
      </c>
      <c r="Y1348" s="2">
        <v>41528</v>
      </c>
      <c r="Z1348" s="6">
        <v>1.3301000000000001</v>
      </c>
      <c r="AB1348" s="2">
        <v>41528</v>
      </c>
      <c r="AC1348" s="6">
        <v>1.5811999999999999</v>
      </c>
      <c r="AE1348" s="2">
        <v>41528</v>
      </c>
      <c r="AF1348" s="6">
        <v>1.0743</v>
      </c>
      <c r="AH1348" s="2">
        <v>41528</v>
      </c>
      <c r="AI1348" s="11">
        <v>9.9930000000000001E-3</v>
      </c>
      <c r="AK1348" s="2">
        <v>41528</v>
      </c>
      <c r="AL1348" s="6">
        <v>191.90459999999999</v>
      </c>
      <c r="AN1348" s="2">
        <v>41528</v>
      </c>
      <c r="AO1348" s="7">
        <v>1781.22</v>
      </c>
      <c r="AQ1348" s="2">
        <v>41528</v>
      </c>
      <c r="AR1348" s="8">
        <v>208.38810000000001</v>
      </c>
      <c r="AT1348" s="2">
        <v>41528</v>
      </c>
      <c r="AU1348" s="8">
        <v>13.82</v>
      </c>
      <c r="AW1348" s="2">
        <v>41528</v>
      </c>
      <c r="AX1348" s="8">
        <v>3725.01</v>
      </c>
    </row>
    <row r="1349" spans="1:50" x14ac:dyDescent="0.2">
      <c r="A1349" s="13">
        <v>41527</v>
      </c>
      <c r="B1349" s="7">
        <v>122.65</v>
      </c>
      <c r="D1349" s="2">
        <v>41527</v>
      </c>
      <c r="E1349" s="10">
        <v>276.07</v>
      </c>
      <c r="G1349" s="2">
        <v>41527</v>
      </c>
      <c r="H1349" s="7">
        <v>1683.99</v>
      </c>
      <c r="J1349" s="2">
        <v>41527</v>
      </c>
      <c r="K1349" s="7">
        <v>2851.4</v>
      </c>
      <c r="M1349" s="2">
        <v>41527</v>
      </c>
      <c r="N1349" s="7">
        <v>1364.36</v>
      </c>
      <c r="P1349" s="2">
        <v>41527</v>
      </c>
      <c r="Q1349" s="7">
        <v>107.39</v>
      </c>
      <c r="S1349" s="2">
        <v>41527</v>
      </c>
      <c r="T1349" s="7">
        <v>42.14</v>
      </c>
      <c r="V1349" s="2">
        <v>41527</v>
      </c>
      <c r="W1349" s="7">
        <v>197.95</v>
      </c>
      <c r="Y1349" s="2">
        <v>41527</v>
      </c>
      <c r="Z1349" s="6">
        <v>1.3260000000000001</v>
      </c>
      <c r="AB1349" s="2">
        <v>41527</v>
      </c>
      <c r="AC1349" s="6">
        <v>1.5731000000000002</v>
      </c>
      <c r="AE1349" s="2">
        <v>41527</v>
      </c>
      <c r="AF1349" s="6">
        <v>1.0698000000000001</v>
      </c>
      <c r="AH1349" s="2">
        <v>41527</v>
      </c>
      <c r="AI1349" s="11">
        <v>9.9679999999999994E-3</v>
      </c>
      <c r="AK1349" s="2">
        <v>41527</v>
      </c>
      <c r="AL1349" s="6">
        <v>191.4443</v>
      </c>
      <c r="AN1349" s="2">
        <v>41527</v>
      </c>
      <c r="AO1349" s="7">
        <v>1777.49</v>
      </c>
      <c r="AQ1349" s="2">
        <v>41527</v>
      </c>
      <c r="AR1349" s="8">
        <v>208.02709999999999</v>
      </c>
      <c r="AT1349" s="2">
        <v>41527</v>
      </c>
      <c r="AU1349" s="8">
        <v>14.53</v>
      </c>
      <c r="AW1349" s="2">
        <v>41527</v>
      </c>
      <c r="AX1349" s="8">
        <v>3729.0219999999999</v>
      </c>
    </row>
    <row r="1350" spans="1:50" x14ac:dyDescent="0.2">
      <c r="A1350" s="13">
        <v>41526</v>
      </c>
      <c r="B1350" s="7">
        <v>123.12</v>
      </c>
      <c r="D1350" s="2">
        <v>41526</v>
      </c>
      <c r="E1350" s="10">
        <v>270.75</v>
      </c>
      <c r="G1350" s="2">
        <v>41526</v>
      </c>
      <c r="H1350" s="7">
        <v>1671.71</v>
      </c>
      <c r="J1350" s="2">
        <v>41526</v>
      </c>
      <c r="K1350" s="7">
        <v>2798.31</v>
      </c>
      <c r="M1350" s="2">
        <v>41526</v>
      </c>
      <c r="N1350" s="7">
        <v>1385.5</v>
      </c>
      <c r="P1350" s="2">
        <v>41526</v>
      </c>
      <c r="Q1350" s="7">
        <v>109.52</v>
      </c>
      <c r="S1350" s="2">
        <v>41526</v>
      </c>
      <c r="T1350" s="7">
        <v>41.84</v>
      </c>
      <c r="V1350" s="2">
        <v>41526</v>
      </c>
      <c r="W1350" s="7">
        <v>199.02</v>
      </c>
      <c r="Y1350" s="2">
        <v>41526</v>
      </c>
      <c r="Z1350" s="6">
        <v>1.3258000000000001</v>
      </c>
      <c r="AB1350" s="2">
        <v>41526</v>
      </c>
      <c r="AC1350" s="6">
        <v>1.5705</v>
      </c>
      <c r="AE1350" s="2">
        <v>41526</v>
      </c>
      <c r="AF1350" s="6">
        <v>1.0732999999999999</v>
      </c>
      <c r="AH1350" s="2">
        <v>41526</v>
      </c>
      <c r="AI1350" s="11">
        <v>1.004E-2</v>
      </c>
      <c r="AK1350" s="2">
        <v>41526</v>
      </c>
      <c r="AL1350" s="6">
        <v>192.0719</v>
      </c>
      <c r="AN1350" s="2">
        <v>41526</v>
      </c>
      <c r="AO1350" s="7">
        <v>1782.45</v>
      </c>
      <c r="AQ1350" s="2">
        <v>41526</v>
      </c>
      <c r="AR1350" s="8">
        <v>208.56489999999999</v>
      </c>
      <c r="AT1350" s="2">
        <v>41526</v>
      </c>
      <c r="AU1350" s="8">
        <v>15.63</v>
      </c>
      <c r="AW1350" s="2">
        <v>41526</v>
      </c>
      <c r="AX1350" s="8">
        <v>3706.183</v>
      </c>
    </row>
    <row r="1351" spans="1:50" x14ac:dyDescent="0.2">
      <c r="A1351" s="13">
        <v>41523</v>
      </c>
      <c r="B1351" s="7">
        <v>117.9</v>
      </c>
      <c r="D1351" s="2">
        <v>41523</v>
      </c>
      <c r="E1351" s="10">
        <v>265.85000000000002</v>
      </c>
      <c r="G1351" s="2">
        <v>41523</v>
      </c>
      <c r="H1351" s="7">
        <v>1655.17</v>
      </c>
      <c r="J1351" s="2">
        <v>41523</v>
      </c>
      <c r="K1351" s="7">
        <v>2803.42</v>
      </c>
      <c r="M1351" s="2">
        <v>41523</v>
      </c>
      <c r="N1351" s="7">
        <v>1388.12</v>
      </c>
      <c r="P1351" s="2">
        <v>41523</v>
      </c>
      <c r="Q1351" s="7">
        <v>110.53</v>
      </c>
      <c r="S1351" s="2">
        <v>41523</v>
      </c>
      <c r="T1351" s="7">
        <v>42.25</v>
      </c>
      <c r="V1351" s="2">
        <v>41523</v>
      </c>
      <c r="W1351" s="7">
        <v>199.39</v>
      </c>
      <c r="Y1351" s="2">
        <v>41523</v>
      </c>
      <c r="Z1351" s="6">
        <v>1.3164</v>
      </c>
      <c r="AB1351" s="2">
        <v>41523</v>
      </c>
      <c r="AC1351" s="6">
        <v>1.5627</v>
      </c>
      <c r="AE1351" s="2">
        <v>41523</v>
      </c>
      <c r="AF1351" s="6">
        <v>1.0658000000000001</v>
      </c>
      <c r="AH1351" s="2">
        <v>41523</v>
      </c>
      <c r="AI1351" s="11">
        <v>1.0097E-2</v>
      </c>
      <c r="AK1351" s="2">
        <v>41523</v>
      </c>
      <c r="AL1351" s="6">
        <v>192.1884</v>
      </c>
      <c r="AN1351" s="2">
        <v>41523</v>
      </c>
      <c r="AO1351" s="7">
        <v>1777.13</v>
      </c>
      <c r="AQ1351" s="2">
        <v>41523</v>
      </c>
      <c r="AR1351" s="8">
        <v>208.66130000000001</v>
      </c>
      <c r="AT1351" s="2">
        <v>41523</v>
      </c>
      <c r="AU1351" s="8">
        <v>15.85</v>
      </c>
      <c r="AW1351" s="2">
        <v>41523</v>
      </c>
      <c r="AX1351" s="8">
        <v>3660.01</v>
      </c>
    </row>
    <row r="1352" spans="1:50" x14ac:dyDescent="0.2">
      <c r="A1352" s="13">
        <v>41522</v>
      </c>
      <c r="B1352" s="7">
        <v>122.49</v>
      </c>
      <c r="D1352" s="2">
        <v>41522</v>
      </c>
      <c r="E1352" s="10">
        <v>263.51</v>
      </c>
      <c r="G1352" s="2">
        <v>41522</v>
      </c>
      <c r="H1352" s="7">
        <v>1655.08</v>
      </c>
      <c r="J1352" s="2">
        <v>41522</v>
      </c>
      <c r="K1352" s="7">
        <v>2774.2</v>
      </c>
      <c r="M1352" s="2">
        <v>41522</v>
      </c>
      <c r="N1352" s="7">
        <v>1372.22</v>
      </c>
      <c r="P1352" s="2">
        <v>41522</v>
      </c>
      <c r="Q1352" s="7">
        <v>108.37</v>
      </c>
      <c r="S1352" s="2">
        <v>41522</v>
      </c>
      <c r="T1352" s="7">
        <v>41.84</v>
      </c>
      <c r="V1352" s="2">
        <v>41522</v>
      </c>
      <c r="W1352" s="7">
        <v>197.21</v>
      </c>
      <c r="Y1352" s="2">
        <v>41522</v>
      </c>
      <c r="Z1352" s="6">
        <v>1.3127</v>
      </c>
      <c r="AB1352" s="2">
        <v>41522</v>
      </c>
      <c r="AC1352" s="6">
        <v>1.5596000000000001</v>
      </c>
      <c r="AE1352" s="2">
        <v>41522</v>
      </c>
      <c r="AF1352" s="6">
        <v>1.06</v>
      </c>
      <c r="AH1352" s="2">
        <v>41522</v>
      </c>
      <c r="AI1352" s="11">
        <v>9.9970000000000007E-3</v>
      </c>
      <c r="AK1352" s="2">
        <v>41522</v>
      </c>
      <c r="AL1352" s="6">
        <v>191.43620000000001</v>
      </c>
      <c r="AN1352" s="2">
        <v>41522</v>
      </c>
      <c r="AO1352" s="7">
        <v>1772.95</v>
      </c>
      <c r="AQ1352" s="2">
        <v>41522</v>
      </c>
      <c r="AR1352" s="8">
        <v>207.9358</v>
      </c>
      <c r="AT1352" s="2">
        <v>41522</v>
      </c>
      <c r="AU1352" s="8">
        <v>15.77</v>
      </c>
      <c r="AW1352" s="2">
        <v>41522</v>
      </c>
      <c r="AX1352" s="8">
        <v>3658.7849999999999</v>
      </c>
    </row>
    <row r="1353" spans="1:50" x14ac:dyDescent="0.2">
      <c r="A1353" s="13">
        <v>41521</v>
      </c>
      <c r="B1353" s="7">
        <v>121.94</v>
      </c>
      <c r="D1353" s="2">
        <v>41521</v>
      </c>
      <c r="E1353" s="10">
        <v>258.41000000000003</v>
      </c>
      <c r="G1353" s="2">
        <v>41521</v>
      </c>
      <c r="H1353" s="7">
        <v>1653.08</v>
      </c>
      <c r="J1353" s="2">
        <v>41521</v>
      </c>
      <c r="K1353" s="7">
        <v>2758.29</v>
      </c>
      <c r="M1353" s="2">
        <v>41521</v>
      </c>
      <c r="N1353" s="7">
        <v>1388.73</v>
      </c>
      <c r="P1353" s="2">
        <v>41521</v>
      </c>
      <c r="Q1353" s="7">
        <v>107.23</v>
      </c>
      <c r="S1353" s="2">
        <v>41521</v>
      </c>
      <c r="T1353" s="7">
        <v>42.14</v>
      </c>
      <c r="V1353" s="2">
        <v>41521</v>
      </c>
      <c r="W1353" s="7">
        <v>197.31</v>
      </c>
      <c r="Y1353" s="2">
        <v>41521</v>
      </c>
      <c r="Z1353" s="6">
        <v>1.3209</v>
      </c>
      <c r="AB1353" s="2">
        <v>41521</v>
      </c>
      <c r="AC1353" s="6">
        <v>1.5629</v>
      </c>
      <c r="AE1353" s="2">
        <v>41521</v>
      </c>
      <c r="AF1353" s="6">
        <v>1.0687</v>
      </c>
      <c r="AH1353" s="2">
        <v>41521</v>
      </c>
      <c r="AI1353" s="11">
        <v>1.0034E-2</v>
      </c>
      <c r="AK1353" s="2">
        <v>41521</v>
      </c>
      <c r="AL1353" s="6">
        <v>192.36019999999999</v>
      </c>
      <c r="AN1353" s="2">
        <v>41521</v>
      </c>
      <c r="AO1353" s="7">
        <v>1781.3</v>
      </c>
      <c r="AQ1353" s="2">
        <v>41521</v>
      </c>
      <c r="AR1353" s="8">
        <v>208.87200000000001</v>
      </c>
      <c r="AT1353" s="2">
        <v>41521</v>
      </c>
      <c r="AU1353" s="8">
        <v>15.88</v>
      </c>
      <c r="AW1353" s="2">
        <v>41521</v>
      </c>
      <c r="AX1353" s="8">
        <v>3649.0419999999999</v>
      </c>
    </row>
    <row r="1354" spans="1:50" x14ac:dyDescent="0.2">
      <c r="A1354" s="13">
        <v>41520</v>
      </c>
      <c r="B1354" s="7">
        <v>129.69</v>
      </c>
      <c r="D1354" s="2">
        <v>41520</v>
      </c>
      <c r="E1354" s="10">
        <v>256.18</v>
      </c>
      <c r="G1354" s="2">
        <v>41520</v>
      </c>
      <c r="H1354" s="7">
        <v>1639.77</v>
      </c>
      <c r="J1354" s="2">
        <v>41520</v>
      </c>
      <c r="K1354" s="7">
        <v>2753.35</v>
      </c>
      <c r="M1354" s="2">
        <v>41520</v>
      </c>
      <c r="N1354" s="7">
        <v>1409.17</v>
      </c>
      <c r="P1354" s="2">
        <v>41520</v>
      </c>
      <c r="Q1354" s="7">
        <v>108.54</v>
      </c>
      <c r="S1354" s="2">
        <v>41520</v>
      </c>
      <c r="T1354" s="7">
        <v>42.63</v>
      </c>
      <c r="V1354" s="2">
        <v>41520</v>
      </c>
      <c r="W1354" s="7">
        <v>200.48</v>
      </c>
      <c r="Y1354" s="2">
        <v>41520</v>
      </c>
      <c r="Z1354" s="6">
        <v>1.3170999999999999</v>
      </c>
      <c r="AB1354" s="2">
        <v>41520</v>
      </c>
      <c r="AC1354" s="6">
        <v>1.5548</v>
      </c>
      <c r="AE1354" s="2">
        <v>41520</v>
      </c>
      <c r="AF1354" s="6">
        <v>1.0680000000000001</v>
      </c>
      <c r="AH1354" s="2">
        <v>41520</v>
      </c>
      <c r="AI1354" s="11">
        <v>1.0062E-2</v>
      </c>
      <c r="AK1354" s="2">
        <v>41520</v>
      </c>
      <c r="AL1354" s="6">
        <v>192.31100000000001</v>
      </c>
      <c r="AN1354" s="2">
        <v>41520</v>
      </c>
      <c r="AO1354" s="7">
        <v>1785.39</v>
      </c>
      <c r="AQ1354" s="2">
        <v>41520</v>
      </c>
      <c r="AR1354" s="8">
        <v>208.9256</v>
      </c>
      <c r="AT1354" s="2">
        <v>41520</v>
      </c>
      <c r="AU1354" s="8">
        <v>16.61</v>
      </c>
      <c r="AW1354" s="2">
        <v>41520</v>
      </c>
      <c r="AX1354" s="8">
        <v>3612.6120000000001</v>
      </c>
    </row>
    <row r="1355" spans="1:50" x14ac:dyDescent="0.2">
      <c r="A1355" s="13">
        <v>41519</v>
      </c>
      <c r="B1355" s="7">
        <v>129.4</v>
      </c>
      <c r="D1355" s="2">
        <v>41519</v>
      </c>
      <c r="E1355" s="10">
        <v>257.95999999999998</v>
      </c>
      <c r="G1355" s="2">
        <v>41519</v>
      </c>
      <c r="H1355" s="7">
        <v>1632.97</v>
      </c>
      <c r="J1355" s="2">
        <v>41519</v>
      </c>
      <c r="K1355" s="7">
        <v>2774.09</v>
      </c>
      <c r="M1355" s="2">
        <v>41519</v>
      </c>
      <c r="N1355" s="7">
        <v>1390.56</v>
      </c>
      <c r="P1355" s="2">
        <v>41519</v>
      </c>
      <c r="Q1355" s="7">
        <v>107.65</v>
      </c>
      <c r="S1355" s="2">
        <v>41519</v>
      </c>
      <c r="T1355" s="7">
        <v>42.75</v>
      </c>
      <c r="V1355" s="2">
        <v>41519</v>
      </c>
      <c r="W1355" s="7">
        <v>198.45</v>
      </c>
      <c r="Y1355" s="2">
        <v>41519</v>
      </c>
      <c r="Z1355" s="6">
        <v>1.3195000000000001</v>
      </c>
      <c r="AB1355" s="2">
        <v>41519</v>
      </c>
      <c r="AC1355" s="6">
        <v>1.5533000000000001</v>
      </c>
      <c r="AE1355" s="2">
        <v>41519</v>
      </c>
      <c r="AF1355" s="6">
        <v>1.0701000000000001</v>
      </c>
      <c r="AH1355" s="2">
        <v>41519</v>
      </c>
      <c r="AI1355" s="11">
        <v>1.0066E-2</v>
      </c>
      <c r="AK1355" s="2">
        <v>41519</v>
      </c>
      <c r="AL1355" s="6">
        <v>192.60570000000001</v>
      </c>
      <c r="AN1355" s="2">
        <v>41519</v>
      </c>
      <c r="AO1355" s="7">
        <v>1792.56</v>
      </c>
      <c r="AQ1355" s="2">
        <v>41519</v>
      </c>
      <c r="AR1355" s="8">
        <v>209.19929999999999</v>
      </c>
      <c r="AT1355" s="2">
        <v>41519</v>
      </c>
      <c r="AU1355" s="8">
        <v>17.010000000000002</v>
      </c>
      <c r="AW1355" s="2">
        <v>41519</v>
      </c>
      <c r="AX1355" s="8">
        <v>3589.8679999999999</v>
      </c>
    </row>
    <row r="1356" spans="1:50" x14ac:dyDescent="0.2">
      <c r="A1356" s="13">
        <v>41516</v>
      </c>
      <c r="B1356" s="7">
        <v>126.02</v>
      </c>
      <c r="D1356" s="2">
        <v>41516</v>
      </c>
      <c r="E1356" s="10">
        <v>254.24</v>
      </c>
      <c r="G1356" s="2">
        <v>41516</v>
      </c>
      <c r="H1356" s="7">
        <v>1632.97</v>
      </c>
      <c r="J1356" s="2">
        <v>41516</v>
      </c>
      <c r="K1356" s="7">
        <v>2721.37</v>
      </c>
      <c r="M1356" s="2">
        <v>41516</v>
      </c>
      <c r="N1356" s="7">
        <v>1397.86</v>
      </c>
      <c r="P1356" s="2">
        <v>41516</v>
      </c>
      <c r="Q1356" s="7">
        <v>107.65</v>
      </c>
      <c r="S1356" s="2">
        <v>41516</v>
      </c>
      <c r="T1356" s="7">
        <v>42.75</v>
      </c>
      <c r="V1356" s="2">
        <v>41516</v>
      </c>
      <c r="W1356" s="7">
        <v>198.45</v>
      </c>
      <c r="Y1356" s="2">
        <v>41516</v>
      </c>
      <c r="Z1356" s="6">
        <v>1.3204</v>
      </c>
      <c r="AB1356" s="2">
        <v>41516</v>
      </c>
      <c r="AC1356" s="6">
        <v>1.5476999999999999</v>
      </c>
      <c r="AE1356" s="2">
        <v>41516</v>
      </c>
      <c r="AF1356" s="6">
        <v>1.0743</v>
      </c>
      <c r="AH1356" s="2">
        <v>41516</v>
      </c>
      <c r="AI1356" s="11">
        <v>1.0184E-2</v>
      </c>
      <c r="AK1356" s="2">
        <v>41516</v>
      </c>
      <c r="AL1356" s="6">
        <v>192.624</v>
      </c>
      <c r="AN1356" s="2">
        <v>41516</v>
      </c>
      <c r="AO1356" s="7">
        <v>1792.56</v>
      </c>
      <c r="AQ1356" s="2">
        <v>41516</v>
      </c>
      <c r="AR1356" s="8">
        <v>209.34739999999999</v>
      </c>
      <c r="AT1356" s="2">
        <v>41516</v>
      </c>
      <c r="AU1356" s="8">
        <v>17.010000000000002</v>
      </c>
      <c r="AW1356" s="2">
        <v>41516</v>
      </c>
      <c r="AX1356" s="8">
        <v>3589.8679999999999</v>
      </c>
    </row>
    <row r="1357" spans="1:50" x14ac:dyDescent="0.2">
      <c r="A1357" s="13">
        <v>41515</v>
      </c>
      <c r="B1357" s="7">
        <v>118.6</v>
      </c>
      <c r="D1357" s="2">
        <v>41515</v>
      </c>
      <c r="E1357" s="10">
        <v>253.13</v>
      </c>
      <c r="G1357" s="2">
        <v>41515</v>
      </c>
      <c r="H1357" s="7">
        <v>1638.17</v>
      </c>
      <c r="J1357" s="2">
        <v>41515</v>
      </c>
      <c r="K1357" s="7">
        <v>2758.31</v>
      </c>
      <c r="M1357" s="2">
        <v>41515</v>
      </c>
      <c r="N1357" s="7">
        <v>1411.86</v>
      </c>
      <c r="P1357" s="2">
        <v>41515</v>
      </c>
      <c r="Q1357" s="7">
        <v>108.8</v>
      </c>
      <c r="S1357" s="2">
        <v>41515</v>
      </c>
      <c r="T1357" s="7">
        <v>42.84</v>
      </c>
      <c r="V1357" s="2">
        <v>41515</v>
      </c>
      <c r="W1357" s="7">
        <v>200.69</v>
      </c>
      <c r="Y1357" s="2">
        <v>41515</v>
      </c>
      <c r="Z1357" s="6">
        <v>1.3240000000000001</v>
      </c>
      <c r="AB1357" s="2">
        <v>41515</v>
      </c>
      <c r="AC1357" s="6">
        <v>1.5495999999999999</v>
      </c>
      <c r="AE1357" s="2">
        <v>41515</v>
      </c>
      <c r="AF1357" s="6">
        <v>1.0741000000000001</v>
      </c>
      <c r="AH1357" s="2">
        <v>41515</v>
      </c>
      <c r="AI1357" s="11">
        <v>1.0167000000000001E-2</v>
      </c>
      <c r="AK1357" s="2">
        <v>41515</v>
      </c>
      <c r="AL1357" s="6">
        <v>192.55940000000001</v>
      </c>
      <c r="AN1357" s="2">
        <v>41515</v>
      </c>
      <c r="AO1357" s="7">
        <v>1792.01</v>
      </c>
      <c r="AQ1357" s="2">
        <v>41515</v>
      </c>
      <c r="AR1357" s="8">
        <v>209.31610000000001</v>
      </c>
      <c r="AT1357" s="2">
        <v>41515</v>
      </c>
      <c r="AU1357" s="8">
        <v>16.809999999999999</v>
      </c>
      <c r="AW1357" s="2">
        <v>41515</v>
      </c>
      <c r="AX1357" s="8">
        <v>3620.3029999999999</v>
      </c>
    </row>
    <row r="1358" spans="1:50" x14ac:dyDescent="0.2">
      <c r="A1358" s="13">
        <v>41514</v>
      </c>
      <c r="B1358" s="7">
        <v>118.48</v>
      </c>
      <c r="D1358" s="2">
        <v>41514</v>
      </c>
      <c r="E1358" s="10">
        <v>250.45</v>
      </c>
      <c r="G1358" s="2">
        <v>41514</v>
      </c>
      <c r="H1358" s="7">
        <v>1634.96</v>
      </c>
      <c r="J1358" s="2">
        <v>41514</v>
      </c>
      <c r="K1358" s="7">
        <v>2742.61</v>
      </c>
      <c r="M1358" s="2">
        <v>41514</v>
      </c>
      <c r="N1358" s="7">
        <v>1418.74</v>
      </c>
      <c r="P1358" s="2">
        <v>41514</v>
      </c>
      <c r="Q1358" s="7">
        <v>110.1</v>
      </c>
      <c r="S1358" s="2">
        <v>41514</v>
      </c>
      <c r="T1358" s="7">
        <v>42.98</v>
      </c>
      <c r="V1358" s="2">
        <v>41514</v>
      </c>
      <c r="W1358" s="7">
        <v>203.95</v>
      </c>
      <c r="Y1358" s="2">
        <v>41514</v>
      </c>
      <c r="Z1358" s="6">
        <v>1.3332999999999999</v>
      </c>
      <c r="AB1358" s="2">
        <v>41514</v>
      </c>
      <c r="AC1358" s="6">
        <v>1.5522</v>
      </c>
      <c r="AE1358" s="2">
        <v>41514</v>
      </c>
      <c r="AF1358" s="6">
        <v>1.0849</v>
      </c>
      <c r="AH1358" s="2">
        <v>41514</v>
      </c>
      <c r="AI1358" s="11">
        <v>1.0239E-2</v>
      </c>
      <c r="AK1358" s="2">
        <v>41514</v>
      </c>
      <c r="AL1358" s="6">
        <v>192.25</v>
      </c>
      <c r="AN1358" s="2">
        <v>41514</v>
      </c>
      <c r="AO1358" s="7">
        <v>1788.67</v>
      </c>
      <c r="AQ1358" s="2">
        <v>41514</v>
      </c>
      <c r="AR1358" s="8">
        <v>209.20509999999999</v>
      </c>
      <c r="AT1358" s="2">
        <v>41514</v>
      </c>
      <c r="AU1358" s="8">
        <v>16.489999999999998</v>
      </c>
      <c r="AW1358" s="2">
        <v>41514</v>
      </c>
      <c r="AX1358" s="8">
        <v>3593.35</v>
      </c>
    </row>
    <row r="1359" spans="1:50" x14ac:dyDescent="0.2">
      <c r="A1359" s="13">
        <v>41513</v>
      </c>
      <c r="B1359" s="7">
        <v>117.65</v>
      </c>
      <c r="D1359" s="2">
        <v>41513</v>
      </c>
      <c r="E1359" s="10">
        <v>252.72</v>
      </c>
      <c r="G1359" s="2">
        <v>41513</v>
      </c>
      <c r="H1359" s="7">
        <v>1630.48</v>
      </c>
      <c r="J1359" s="2">
        <v>41513</v>
      </c>
      <c r="K1359" s="7">
        <v>2749.27</v>
      </c>
      <c r="M1359" s="2">
        <v>41513</v>
      </c>
      <c r="N1359" s="7">
        <v>1419.65</v>
      </c>
      <c r="P1359" s="2">
        <v>41513</v>
      </c>
      <c r="Q1359" s="7">
        <v>109.01</v>
      </c>
      <c r="S1359" s="2">
        <v>41513</v>
      </c>
      <c r="T1359" s="7">
        <v>43.23</v>
      </c>
      <c r="V1359" s="2">
        <v>41513</v>
      </c>
      <c r="W1359" s="7">
        <v>205.59</v>
      </c>
      <c r="Y1359" s="2">
        <v>41513</v>
      </c>
      <c r="Z1359" s="6">
        <v>1.3388</v>
      </c>
      <c r="AB1359" s="2">
        <v>41513</v>
      </c>
      <c r="AC1359" s="6">
        <v>1.5537999999999998</v>
      </c>
      <c r="AE1359" s="2">
        <v>41513</v>
      </c>
      <c r="AF1359" s="6">
        <v>1.0888</v>
      </c>
      <c r="AH1359" s="2">
        <v>41513</v>
      </c>
      <c r="AI1359" s="11">
        <v>1.0284E-2</v>
      </c>
      <c r="AK1359" s="2">
        <v>41513</v>
      </c>
      <c r="AL1359" s="6">
        <v>192.333</v>
      </c>
      <c r="AN1359" s="2">
        <v>41513</v>
      </c>
      <c r="AO1359" s="7">
        <v>1793.76</v>
      </c>
      <c r="AQ1359" s="2">
        <v>41513</v>
      </c>
      <c r="AR1359" s="8">
        <v>209.327</v>
      </c>
      <c r="AT1359" s="2">
        <v>41513</v>
      </c>
      <c r="AU1359" s="8">
        <v>16.77</v>
      </c>
      <c r="AW1359" s="2">
        <v>41513</v>
      </c>
      <c r="AX1359" s="8">
        <v>3578.5239999999999</v>
      </c>
    </row>
    <row r="1360" spans="1:50" x14ac:dyDescent="0.2">
      <c r="A1360" s="13">
        <v>41512</v>
      </c>
      <c r="B1360" s="7">
        <v>115.69</v>
      </c>
      <c r="D1360" s="2">
        <v>41512</v>
      </c>
      <c r="E1360" s="10">
        <v>257.63</v>
      </c>
      <c r="G1360" s="2">
        <v>41512</v>
      </c>
      <c r="H1360" s="7">
        <v>1656.78</v>
      </c>
      <c r="J1360" s="2">
        <v>41512</v>
      </c>
      <c r="K1360" s="7">
        <v>2821.45</v>
      </c>
      <c r="M1360" s="2">
        <v>41512</v>
      </c>
      <c r="N1360" s="7">
        <v>1393.98</v>
      </c>
      <c r="P1360" s="2">
        <v>41512</v>
      </c>
      <c r="Q1360" s="7">
        <v>105.92</v>
      </c>
      <c r="S1360" s="2">
        <v>41512</v>
      </c>
      <c r="T1360" s="7">
        <v>43.9</v>
      </c>
      <c r="V1360" s="2">
        <v>41512</v>
      </c>
      <c r="W1360" s="7">
        <v>206.59</v>
      </c>
      <c r="Y1360" s="2">
        <v>41512</v>
      </c>
      <c r="Z1360" s="6">
        <v>1.3367</v>
      </c>
      <c r="AB1360" s="2">
        <v>41512</v>
      </c>
      <c r="AC1360" s="6">
        <v>1.5569</v>
      </c>
      <c r="AE1360" s="2">
        <v>41512</v>
      </c>
      <c r="AF1360" s="6">
        <v>1.0832999999999999</v>
      </c>
      <c r="AH1360" s="2">
        <v>41512</v>
      </c>
      <c r="AI1360" s="11">
        <v>1.0133E-2</v>
      </c>
      <c r="AK1360" s="2">
        <v>41512</v>
      </c>
      <c r="AL1360" s="6">
        <v>191.94640000000001</v>
      </c>
      <c r="AN1360" s="2">
        <v>41512</v>
      </c>
      <c r="AO1360" s="7">
        <v>1787.58</v>
      </c>
      <c r="AQ1360" s="2">
        <v>41512</v>
      </c>
      <c r="AR1360" s="8">
        <v>209.00899999999999</v>
      </c>
      <c r="AT1360" s="2">
        <v>41512</v>
      </c>
      <c r="AU1360" s="8">
        <v>14.99</v>
      </c>
      <c r="AW1360" s="2">
        <v>41512</v>
      </c>
      <c r="AX1360" s="8">
        <v>3657.5709999999999</v>
      </c>
    </row>
    <row r="1361" spans="1:50" x14ac:dyDescent="0.2">
      <c r="A1361" s="13">
        <v>41509</v>
      </c>
      <c r="B1361" s="7">
        <v>107.76</v>
      </c>
      <c r="D1361" s="2">
        <v>41509</v>
      </c>
      <c r="E1361" s="10">
        <v>257.76</v>
      </c>
      <c r="G1361" s="2">
        <v>41509</v>
      </c>
      <c r="H1361" s="7">
        <v>1663.5</v>
      </c>
      <c r="J1361" s="2">
        <v>41509</v>
      </c>
      <c r="K1361" s="7">
        <v>2826.05</v>
      </c>
      <c r="M1361" s="2">
        <v>41509</v>
      </c>
      <c r="N1361" s="7">
        <v>1395.89</v>
      </c>
      <c r="P1361" s="2">
        <v>41509</v>
      </c>
      <c r="Q1361" s="7">
        <v>106.42</v>
      </c>
      <c r="S1361" s="2">
        <v>41509</v>
      </c>
      <c r="T1361" s="7">
        <v>41.94</v>
      </c>
      <c r="V1361" s="2">
        <v>41509</v>
      </c>
      <c r="W1361" s="7">
        <v>206.59</v>
      </c>
      <c r="Y1361" s="2">
        <v>41509</v>
      </c>
      <c r="Z1361" s="6">
        <v>1.3387</v>
      </c>
      <c r="AB1361" s="2">
        <v>41509</v>
      </c>
      <c r="AC1361" s="6">
        <v>1.5569</v>
      </c>
      <c r="AE1361" s="2">
        <v>41509</v>
      </c>
      <c r="AF1361" s="6">
        <v>1.0854999999999999</v>
      </c>
      <c r="AH1361" s="2">
        <v>41509</v>
      </c>
      <c r="AI1361" s="11">
        <v>1.0128E-2</v>
      </c>
      <c r="AK1361" s="2">
        <v>41509</v>
      </c>
      <c r="AL1361" s="6">
        <v>191.94640000000001</v>
      </c>
      <c r="AN1361" s="2">
        <v>41509</v>
      </c>
      <c r="AO1361" s="7">
        <v>1784.68</v>
      </c>
      <c r="AQ1361" s="2">
        <v>41509</v>
      </c>
      <c r="AR1361" s="8">
        <v>209.00899999999999</v>
      </c>
      <c r="AT1361" s="2">
        <v>41509</v>
      </c>
      <c r="AU1361" s="8">
        <v>13.98</v>
      </c>
      <c r="AW1361" s="2">
        <v>41509</v>
      </c>
      <c r="AX1361" s="8">
        <v>3657.7919999999999</v>
      </c>
    </row>
    <row r="1362" spans="1:50" x14ac:dyDescent="0.2">
      <c r="A1362" s="13">
        <v>41508</v>
      </c>
      <c r="B1362" s="7">
        <v>108</v>
      </c>
      <c r="D1362" s="2">
        <v>41508</v>
      </c>
      <c r="E1362" s="10">
        <v>254.58</v>
      </c>
      <c r="G1362" s="2">
        <v>41508</v>
      </c>
      <c r="H1362" s="7">
        <v>1656.96</v>
      </c>
      <c r="J1362" s="2">
        <v>41508</v>
      </c>
      <c r="K1362" s="7">
        <v>2812.32</v>
      </c>
      <c r="M1362" s="2">
        <v>41508</v>
      </c>
      <c r="N1362" s="7">
        <v>1371.93</v>
      </c>
      <c r="P1362" s="2">
        <v>41508</v>
      </c>
      <c r="Q1362" s="7">
        <v>105.03</v>
      </c>
      <c r="S1362" s="2">
        <v>41508</v>
      </c>
      <c r="T1362" s="7">
        <v>41.3</v>
      </c>
      <c r="V1362" s="2">
        <v>41508</v>
      </c>
      <c r="W1362" s="7">
        <v>205.53</v>
      </c>
      <c r="Y1362" s="2">
        <v>41508</v>
      </c>
      <c r="Z1362" s="6">
        <v>1.3357999999999999</v>
      </c>
      <c r="AB1362" s="2">
        <v>41508</v>
      </c>
      <c r="AC1362" s="6">
        <v>1.5589</v>
      </c>
      <c r="AE1362" s="2">
        <v>41508</v>
      </c>
      <c r="AF1362" s="6">
        <v>1.0828</v>
      </c>
      <c r="AH1362" s="2">
        <v>41508</v>
      </c>
      <c r="AI1362" s="11">
        <v>1.0149999999999999E-2</v>
      </c>
      <c r="AK1362" s="2">
        <v>41508</v>
      </c>
      <c r="AL1362" s="6">
        <v>192.0761</v>
      </c>
      <c r="AN1362" s="2">
        <v>41508</v>
      </c>
      <c r="AO1362" s="7">
        <v>1777.53</v>
      </c>
      <c r="AQ1362" s="2">
        <v>41508</v>
      </c>
      <c r="AR1362" s="8">
        <v>209.15119999999999</v>
      </c>
      <c r="AT1362" s="2">
        <v>41508</v>
      </c>
      <c r="AU1362" s="8">
        <v>14.76</v>
      </c>
      <c r="AW1362" s="2">
        <v>41508</v>
      </c>
      <c r="AX1362" s="8">
        <v>3638.7069999999999</v>
      </c>
    </row>
    <row r="1363" spans="1:50" x14ac:dyDescent="0.2">
      <c r="A1363" s="13">
        <v>41507</v>
      </c>
      <c r="B1363" s="7">
        <v>111.53</v>
      </c>
      <c r="D1363" s="2">
        <v>41507</v>
      </c>
      <c r="E1363" s="10">
        <v>252.82</v>
      </c>
      <c r="G1363" s="2">
        <v>41507</v>
      </c>
      <c r="H1363" s="7">
        <v>1642.8</v>
      </c>
      <c r="J1363" s="2">
        <v>41507</v>
      </c>
      <c r="K1363" s="7">
        <v>2774.58</v>
      </c>
      <c r="M1363" s="2">
        <v>41507</v>
      </c>
      <c r="N1363" s="7">
        <v>1369.96</v>
      </c>
      <c r="P1363" s="2">
        <v>41507</v>
      </c>
      <c r="Q1363" s="7">
        <v>103.85</v>
      </c>
      <c r="S1363" s="2">
        <v>41507</v>
      </c>
      <c r="T1363" s="7">
        <v>42.24</v>
      </c>
      <c r="V1363" s="2">
        <v>41507</v>
      </c>
      <c r="W1363" s="7">
        <v>204.87</v>
      </c>
      <c r="Y1363" s="2">
        <v>41507</v>
      </c>
      <c r="Z1363" s="6">
        <v>1.3373999999999999</v>
      </c>
      <c r="AB1363" s="2">
        <v>41507</v>
      </c>
      <c r="AC1363" s="6">
        <v>1.5691000000000002</v>
      </c>
      <c r="AE1363" s="2">
        <v>41507</v>
      </c>
      <c r="AF1363" s="6">
        <v>1.0866</v>
      </c>
      <c r="AH1363" s="2">
        <v>41507</v>
      </c>
      <c r="AI1363" s="11">
        <v>1.0245000000000001E-2</v>
      </c>
      <c r="AK1363" s="2">
        <v>41507</v>
      </c>
      <c r="AL1363" s="6">
        <v>192.31700000000001</v>
      </c>
      <c r="AN1363" s="2">
        <v>41507</v>
      </c>
      <c r="AO1363" s="7">
        <v>1780.73</v>
      </c>
      <c r="AQ1363" s="2">
        <v>41507</v>
      </c>
      <c r="AR1363" s="8">
        <v>209.30240000000001</v>
      </c>
      <c r="AT1363" s="2">
        <v>41507</v>
      </c>
      <c r="AU1363" s="8">
        <v>15.94</v>
      </c>
      <c r="AW1363" s="2">
        <v>41507</v>
      </c>
      <c r="AX1363" s="8">
        <v>3599.79</v>
      </c>
    </row>
    <row r="1364" spans="1:50" x14ac:dyDescent="0.2">
      <c r="A1364" s="13">
        <v>41506</v>
      </c>
      <c r="B1364" s="7">
        <v>106.18</v>
      </c>
      <c r="D1364" s="2">
        <v>41506</v>
      </c>
      <c r="E1364" s="10">
        <v>255.09</v>
      </c>
      <c r="G1364" s="2">
        <v>41506</v>
      </c>
      <c r="H1364" s="7">
        <v>1652.35</v>
      </c>
      <c r="J1364" s="2">
        <v>41506</v>
      </c>
      <c r="K1364" s="7">
        <v>2787.98</v>
      </c>
      <c r="M1364" s="2">
        <v>41506</v>
      </c>
      <c r="N1364" s="7">
        <v>1374.41</v>
      </c>
      <c r="P1364" s="2">
        <v>41506</v>
      </c>
      <c r="Q1364" s="7">
        <v>104.96</v>
      </c>
      <c r="S1364" s="2">
        <v>41506</v>
      </c>
      <c r="T1364" s="7">
        <v>41.8</v>
      </c>
      <c r="V1364" s="2">
        <v>41506</v>
      </c>
      <c r="W1364" s="7">
        <v>207.29</v>
      </c>
      <c r="Y1364" s="2">
        <v>41506</v>
      </c>
      <c r="Z1364" s="6">
        <v>1.3420000000000001</v>
      </c>
      <c r="AB1364" s="2">
        <v>41506</v>
      </c>
      <c r="AC1364" s="6">
        <v>1.5676000000000001</v>
      </c>
      <c r="AE1364" s="2">
        <v>41506</v>
      </c>
      <c r="AF1364" s="6">
        <v>1.0894999999999999</v>
      </c>
      <c r="AH1364" s="2">
        <v>41506</v>
      </c>
      <c r="AI1364" s="11">
        <v>1.0277E-2</v>
      </c>
      <c r="AK1364" s="2">
        <v>41506</v>
      </c>
      <c r="AL1364" s="6">
        <v>192.59729999999999</v>
      </c>
      <c r="AN1364" s="2">
        <v>41506</v>
      </c>
      <c r="AO1364" s="7">
        <v>1784.24</v>
      </c>
      <c r="AQ1364" s="2">
        <v>41506</v>
      </c>
      <c r="AR1364" s="8">
        <v>209.71510000000001</v>
      </c>
      <c r="AT1364" s="2">
        <v>41506</v>
      </c>
      <c r="AU1364" s="8">
        <v>14.91</v>
      </c>
      <c r="AW1364" s="2">
        <v>41506</v>
      </c>
      <c r="AX1364" s="8">
        <v>3613.59</v>
      </c>
    </row>
    <row r="1365" spans="1:50" x14ac:dyDescent="0.2">
      <c r="A1365" s="13">
        <v>41505</v>
      </c>
      <c r="B1365" s="7">
        <v>103.18</v>
      </c>
      <c r="D1365" s="2">
        <v>41505</v>
      </c>
      <c r="E1365" s="10">
        <v>259.7</v>
      </c>
      <c r="G1365" s="2">
        <v>41505</v>
      </c>
      <c r="H1365" s="7">
        <v>1646.06</v>
      </c>
      <c r="J1365" s="2">
        <v>41505</v>
      </c>
      <c r="K1365" s="7">
        <v>2823.35</v>
      </c>
      <c r="M1365" s="2">
        <v>41505</v>
      </c>
      <c r="N1365" s="7">
        <v>1364.33</v>
      </c>
      <c r="P1365" s="2">
        <v>41505</v>
      </c>
      <c r="Q1365" s="7">
        <v>107.1</v>
      </c>
      <c r="S1365" s="2">
        <v>41505</v>
      </c>
      <c r="T1365" s="7">
        <v>42.41</v>
      </c>
      <c r="V1365" s="2">
        <v>41505</v>
      </c>
      <c r="W1365" s="7">
        <v>207.22</v>
      </c>
      <c r="Y1365" s="2">
        <v>41505</v>
      </c>
      <c r="Z1365" s="6">
        <v>1.3341000000000001</v>
      </c>
      <c r="AB1365" s="2">
        <v>41505</v>
      </c>
      <c r="AC1365" s="6">
        <v>1.5653999999999999</v>
      </c>
      <c r="AE1365" s="2">
        <v>41505</v>
      </c>
      <c r="AF1365" s="6">
        <v>1.0811999999999999</v>
      </c>
      <c r="AH1365" s="2">
        <v>41505</v>
      </c>
      <c r="AI1365" s="11">
        <v>1.0207000000000001E-2</v>
      </c>
      <c r="AK1365" s="2">
        <v>41505</v>
      </c>
      <c r="AL1365" s="6">
        <v>192.44929999999999</v>
      </c>
      <c r="AN1365" s="2">
        <v>41505</v>
      </c>
      <c r="AO1365" s="7">
        <v>1779.08</v>
      </c>
      <c r="AQ1365" s="2">
        <v>41505</v>
      </c>
      <c r="AR1365" s="8">
        <v>209.50829999999999</v>
      </c>
      <c r="AT1365" s="2">
        <v>41505</v>
      </c>
      <c r="AU1365" s="8">
        <v>15.1</v>
      </c>
      <c r="AW1365" s="2">
        <v>41505</v>
      </c>
      <c r="AX1365" s="8">
        <v>3589.0859999999998</v>
      </c>
    </row>
    <row r="1366" spans="1:50" x14ac:dyDescent="0.2">
      <c r="A1366" s="13">
        <v>41502</v>
      </c>
      <c r="B1366" s="7">
        <v>98.48</v>
      </c>
      <c r="D1366" s="2">
        <v>41502</v>
      </c>
      <c r="E1366" s="10">
        <v>262.44</v>
      </c>
      <c r="G1366" s="2">
        <v>41502</v>
      </c>
      <c r="H1366" s="7">
        <v>1655.83</v>
      </c>
      <c r="J1366" s="2">
        <v>41502</v>
      </c>
      <c r="K1366" s="7">
        <v>2854.27</v>
      </c>
      <c r="M1366" s="2">
        <v>41502</v>
      </c>
      <c r="N1366" s="7">
        <v>1367.45</v>
      </c>
      <c r="P1366" s="2">
        <v>41502</v>
      </c>
      <c r="Q1366" s="7">
        <v>107.46</v>
      </c>
      <c r="S1366" s="2">
        <v>41502</v>
      </c>
      <c r="T1366" s="7">
        <v>41.13</v>
      </c>
      <c r="V1366" s="2">
        <v>41502</v>
      </c>
      <c r="W1366" s="7">
        <v>209.96</v>
      </c>
      <c r="Y1366" s="2">
        <v>41502</v>
      </c>
      <c r="Z1366" s="6">
        <v>1.3319000000000001</v>
      </c>
      <c r="AB1366" s="2">
        <v>41502</v>
      </c>
      <c r="AC1366" s="6">
        <v>1.5623</v>
      </c>
      <c r="AE1366" s="2">
        <v>41502</v>
      </c>
      <c r="AF1366" s="6">
        <v>1.0785</v>
      </c>
      <c r="AH1366" s="2">
        <v>41502</v>
      </c>
      <c r="AI1366" s="11">
        <v>1.0241999999999999E-2</v>
      </c>
      <c r="AK1366" s="2">
        <v>41502</v>
      </c>
      <c r="AL1366" s="6">
        <v>192.71729999999999</v>
      </c>
      <c r="AN1366" s="2">
        <v>41502</v>
      </c>
      <c r="AO1366" s="7">
        <v>1783.98</v>
      </c>
      <c r="AQ1366" s="2">
        <v>41502</v>
      </c>
      <c r="AR1366" s="8">
        <v>209.8836</v>
      </c>
      <c r="AT1366" s="2">
        <v>41502</v>
      </c>
      <c r="AU1366" s="8">
        <v>14.37</v>
      </c>
      <c r="AW1366" s="2">
        <v>41502</v>
      </c>
      <c r="AX1366" s="8">
        <v>3602.7779999999998</v>
      </c>
    </row>
    <row r="1367" spans="1:50" x14ac:dyDescent="0.2">
      <c r="A1367" s="13">
        <v>41501</v>
      </c>
      <c r="B1367" s="7">
        <v>99.06</v>
      </c>
      <c r="D1367" s="2">
        <v>41501</v>
      </c>
      <c r="E1367" s="10">
        <v>264.43</v>
      </c>
      <c r="G1367" s="2">
        <v>41501</v>
      </c>
      <c r="H1367" s="7">
        <v>1661.32</v>
      </c>
      <c r="J1367" s="2">
        <v>41501</v>
      </c>
      <c r="K1367" s="7">
        <v>2835.86</v>
      </c>
      <c r="M1367" s="2">
        <v>41501</v>
      </c>
      <c r="N1367" s="7">
        <v>1358.39</v>
      </c>
      <c r="P1367" s="2">
        <v>41501</v>
      </c>
      <c r="Q1367" s="7">
        <v>107.33</v>
      </c>
      <c r="S1367" s="2">
        <v>41501</v>
      </c>
      <c r="T1367" s="7">
        <v>41.59</v>
      </c>
      <c r="V1367" s="2">
        <v>41501</v>
      </c>
      <c r="W1367" s="7">
        <v>206.56</v>
      </c>
      <c r="Y1367" s="2">
        <v>41501</v>
      </c>
      <c r="Z1367" s="6">
        <v>1.3261000000000001</v>
      </c>
      <c r="AB1367" s="2">
        <v>41501</v>
      </c>
      <c r="AC1367" s="6">
        <v>1.5577000000000001</v>
      </c>
      <c r="AE1367" s="2">
        <v>41501</v>
      </c>
      <c r="AF1367" s="6">
        <v>1.0709</v>
      </c>
      <c r="AH1367" s="2">
        <v>41501</v>
      </c>
      <c r="AI1367" s="11">
        <v>1.022E-2</v>
      </c>
      <c r="AK1367" s="2">
        <v>41501</v>
      </c>
      <c r="AL1367" s="6">
        <v>192.59020000000001</v>
      </c>
      <c r="AN1367" s="2">
        <v>41501</v>
      </c>
      <c r="AO1367" s="7">
        <v>1790.29</v>
      </c>
      <c r="AQ1367" s="2">
        <v>41501</v>
      </c>
      <c r="AR1367" s="8">
        <v>209.57910000000001</v>
      </c>
      <c r="AT1367" s="2">
        <v>41501</v>
      </c>
      <c r="AU1367" s="8">
        <v>14.73</v>
      </c>
      <c r="AW1367" s="2">
        <v>41501</v>
      </c>
      <c r="AX1367" s="8">
        <v>3606.1170000000002</v>
      </c>
    </row>
    <row r="1368" spans="1:50" x14ac:dyDescent="0.2">
      <c r="A1368" s="13">
        <v>41500</v>
      </c>
      <c r="B1368" s="7">
        <v>99.5</v>
      </c>
      <c r="D1368" s="2">
        <v>41500</v>
      </c>
      <c r="E1368" s="10">
        <v>265.95</v>
      </c>
      <c r="G1368" s="2">
        <v>41500</v>
      </c>
      <c r="H1368" s="7">
        <v>1685.39</v>
      </c>
      <c r="J1368" s="2">
        <v>41500</v>
      </c>
      <c r="K1368" s="7">
        <v>2852.08</v>
      </c>
      <c r="M1368" s="2">
        <v>41500</v>
      </c>
      <c r="N1368" s="7">
        <v>1333.7</v>
      </c>
      <c r="P1368" s="2">
        <v>41500</v>
      </c>
      <c r="Q1368" s="7">
        <v>106.85</v>
      </c>
      <c r="S1368" s="2">
        <v>41500</v>
      </c>
      <c r="T1368" s="7">
        <v>40.68</v>
      </c>
      <c r="V1368" s="2">
        <v>41500</v>
      </c>
      <c r="W1368" s="7">
        <v>206.34</v>
      </c>
      <c r="Y1368" s="2">
        <v>41500</v>
      </c>
      <c r="Z1368" s="6">
        <v>1.3256000000000001</v>
      </c>
      <c r="AB1368" s="2">
        <v>41500</v>
      </c>
      <c r="AC1368" s="6">
        <v>1.5514000000000001</v>
      </c>
      <c r="AE1368" s="2">
        <v>41500</v>
      </c>
      <c r="AF1368" s="6">
        <v>1.0689</v>
      </c>
      <c r="AH1368" s="2">
        <v>41500</v>
      </c>
      <c r="AI1368" s="11">
        <v>1.0186000000000001E-2</v>
      </c>
      <c r="AK1368" s="2">
        <v>41500</v>
      </c>
      <c r="AL1368" s="6">
        <v>193.1807</v>
      </c>
      <c r="AN1368" s="2">
        <v>41500</v>
      </c>
      <c r="AO1368" s="7">
        <v>1794.97</v>
      </c>
      <c r="AQ1368" s="2">
        <v>41500</v>
      </c>
      <c r="AR1368" s="8">
        <v>210.3066</v>
      </c>
      <c r="AT1368" s="2">
        <v>41500</v>
      </c>
      <c r="AU1368" s="8">
        <v>13.04</v>
      </c>
      <c r="AW1368" s="2">
        <v>41500</v>
      </c>
      <c r="AX1368" s="8">
        <v>3669.2730000000001</v>
      </c>
    </row>
    <row r="1369" spans="1:50" x14ac:dyDescent="0.2">
      <c r="A1369" s="13">
        <v>41499</v>
      </c>
      <c r="B1369" s="7">
        <v>99.65</v>
      </c>
      <c r="D1369" s="2">
        <v>41499</v>
      </c>
      <c r="E1369" s="10">
        <v>265.7</v>
      </c>
      <c r="G1369" s="2">
        <v>41499</v>
      </c>
      <c r="H1369" s="7">
        <v>1694.16</v>
      </c>
      <c r="J1369" s="2">
        <v>41499</v>
      </c>
      <c r="K1369" s="7">
        <v>2841.61</v>
      </c>
      <c r="M1369" s="2">
        <v>41499</v>
      </c>
      <c r="N1369" s="7">
        <v>1321.63</v>
      </c>
      <c r="P1369" s="2">
        <v>41499</v>
      </c>
      <c r="Q1369" s="7">
        <v>106.83</v>
      </c>
      <c r="S1369" s="2">
        <v>41499</v>
      </c>
      <c r="T1369" s="7">
        <v>40.31</v>
      </c>
      <c r="V1369" s="2">
        <v>41499</v>
      </c>
      <c r="W1369" s="7">
        <v>204.97</v>
      </c>
      <c r="Y1369" s="2">
        <v>41499</v>
      </c>
      <c r="Z1369" s="6">
        <v>1.3252999999999999</v>
      </c>
      <c r="AB1369" s="2">
        <v>41499</v>
      </c>
      <c r="AC1369" s="6">
        <v>1.5463</v>
      </c>
      <c r="AE1369" s="2">
        <v>41499</v>
      </c>
      <c r="AF1369" s="6">
        <v>1.0712999999999999</v>
      </c>
      <c r="AH1369" s="2">
        <v>41499</v>
      </c>
      <c r="AI1369" s="11">
        <v>1.0191E-2</v>
      </c>
      <c r="AK1369" s="2">
        <v>41499</v>
      </c>
      <c r="AL1369" s="6">
        <v>193.0446</v>
      </c>
      <c r="AN1369" s="2">
        <v>41499</v>
      </c>
      <c r="AO1369" s="7">
        <v>1794.54</v>
      </c>
      <c r="AQ1369" s="2">
        <v>41499</v>
      </c>
      <c r="AR1369" s="8">
        <v>210.14359999999999</v>
      </c>
      <c r="AT1369" s="2">
        <v>41499</v>
      </c>
      <c r="AU1369" s="8">
        <v>12.31</v>
      </c>
      <c r="AW1369" s="2">
        <v>41499</v>
      </c>
      <c r="AX1369" s="8">
        <v>3684.4430000000002</v>
      </c>
    </row>
    <row r="1370" spans="1:50" x14ac:dyDescent="0.2">
      <c r="A1370" s="13">
        <v>41498</v>
      </c>
      <c r="B1370" s="7">
        <v>95.52</v>
      </c>
      <c r="D1370" s="2">
        <v>41498</v>
      </c>
      <c r="E1370" s="10">
        <v>262.85000000000002</v>
      </c>
      <c r="G1370" s="2">
        <v>41498</v>
      </c>
      <c r="H1370" s="7">
        <v>1689.47</v>
      </c>
      <c r="J1370" s="2">
        <v>41498</v>
      </c>
      <c r="K1370" s="7">
        <v>2827.15</v>
      </c>
      <c r="M1370" s="2">
        <v>41498</v>
      </c>
      <c r="N1370" s="7">
        <v>1336.8</v>
      </c>
      <c r="P1370" s="2">
        <v>41498</v>
      </c>
      <c r="Q1370" s="7">
        <v>106.11</v>
      </c>
      <c r="S1370" s="2">
        <v>41498</v>
      </c>
      <c r="T1370" s="7">
        <v>40.98</v>
      </c>
      <c r="V1370" s="2">
        <v>41498</v>
      </c>
      <c r="W1370" s="7">
        <v>204.91</v>
      </c>
      <c r="Y1370" s="2">
        <v>41498</v>
      </c>
      <c r="Z1370" s="6">
        <v>1.3308</v>
      </c>
      <c r="AB1370" s="2">
        <v>41498</v>
      </c>
      <c r="AC1370" s="6">
        <v>1.5479000000000001</v>
      </c>
      <c r="AE1370" s="2">
        <v>41498</v>
      </c>
      <c r="AF1370" s="6">
        <v>1.0812999999999999</v>
      </c>
      <c r="AH1370" s="2">
        <v>41498</v>
      </c>
      <c r="AI1370" s="11">
        <v>1.0362E-2</v>
      </c>
      <c r="AK1370" s="2">
        <v>41498</v>
      </c>
      <c r="AL1370" s="6">
        <v>193.90170000000001</v>
      </c>
      <c r="AN1370" s="2">
        <v>41498</v>
      </c>
      <c r="AO1370" s="7">
        <v>1802.93</v>
      </c>
      <c r="AQ1370" s="2">
        <v>41498</v>
      </c>
      <c r="AR1370" s="8">
        <v>211.03380000000001</v>
      </c>
      <c r="AT1370" s="2">
        <v>41498</v>
      </c>
      <c r="AU1370" s="8">
        <v>12.81</v>
      </c>
      <c r="AW1370" s="2">
        <v>41498</v>
      </c>
      <c r="AX1370" s="8">
        <v>3669.951</v>
      </c>
    </row>
    <row r="1371" spans="1:50" x14ac:dyDescent="0.2">
      <c r="A1371" s="13">
        <v>41495</v>
      </c>
      <c r="B1371" s="7">
        <v>93.81</v>
      </c>
      <c r="D1371" s="2">
        <v>41495</v>
      </c>
      <c r="E1371" s="10">
        <v>259.5</v>
      </c>
      <c r="G1371" s="2">
        <v>41495</v>
      </c>
      <c r="H1371" s="7">
        <v>1691.42</v>
      </c>
      <c r="J1371" s="2">
        <v>41495</v>
      </c>
      <c r="K1371" s="7">
        <v>2825.62</v>
      </c>
      <c r="M1371" s="2">
        <v>41495</v>
      </c>
      <c r="N1371" s="7">
        <v>1313.13</v>
      </c>
      <c r="P1371" s="2">
        <v>41495</v>
      </c>
      <c r="Q1371" s="7">
        <v>105.97</v>
      </c>
      <c r="S1371" s="2">
        <v>41495</v>
      </c>
      <c r="T1371" s="7">
        <v>40.29</v>
      </c>
      <c r="V1371" s="2">
        <v>41495</v>
      </c>
      <c r="W1371" s="7">
        <v>204.72</v>
      </c>
      <c r="Y1371" s="2">
        <v>41495</v>
      </c>
      <c r="Z1371" s="6">
        <v>1.3343</v>
      </c>
      <c r="AB1371" s="2">
        <v>41495</v>
      </c>
      <c r="AC1371" s="6">
        <v>1.5518000000000001</v>
      </c>
      <c r="AE1371" s="2">
        <v>41495</v>
      </c>
      <c r="AF1371" s="6">
        <v>1.0840000000000001</v>
      </c>
      <c r="AH1371" s="2">
        <v>41495</v>
      </c>
      <c r="AI1371" s="11">
        <v>1.0374E-2</v>
      </c>
      <c r="AK1371" s="2">
        <v>41495</v>
      </c>
      <c r="AL1371" s="6">
        <v>193.78649999999999</v>
      </c>
      <c r="AN1371" s="2">
        <v>41495</v>
      </c>
      <c r="AO1371" s="7">
        <v>1804.5</v>
      </c>
      <c r="AQ1371" s="2">
        <v>41495</v>
      </c>
      <c r="AR1371" s="8">
        <v>210.95349999999999</v>
      </c>
      <c r="AT1371" s="2">
        <v>41495</v>
      </c>
      <c r="AU1371" s="8">
        <v>13.41</v>
      </c>
      <c r="AW1371" s="2">
        <v>41495</v>
      </c>
      <c r="AX1371" s="8">
        <v>3660.1080000000002</v>
      </c>
    </row>
    <row r="1372" spans="1:50" x14ac:dyDescent="0.2">
      <c r="A1372" s="13">
        <v>41494</v>
      </c>
      <c r="B1372" s="7">
        <v>94.87</v>
      </c>
      <c r="D1372" s="2">
        <v>41494</v>
      </c>
      <c r="E1372" s="10">
        <v>256.45</v>
      </c>
      <c r="G1372" s="2">
        <v>41494</v>
      </c>
      <c r="H1372" s="7">
        <v>1697.48</v>
      </c>
      <c r="J1372" s="2">
        <v>41494</v>
      </c>
      <c r="K1372" s="7">
        <v>2816.88</v>
      </c>
      <c r="M1372" s="2">
        <v>41494</v>
      </c>
      <c r="N1372" s="7">
        <v>1310.47</v>
      </c>
      <c r="P1372" s="2">
        <v>41494</v>
      </c>
      <c r="Q1372" s="7">
        <v>103.4</v>
      </c>
      <c r="S1372" s="2">
        <v>41494</v>
      </c>
      <c r="T1372" s="7">
        <v>40.700000000000003</v>
      </c>
      <c r="V1372" s="2">
        <v>41494</v>
      </c>
      <c r="W1372" s="7">
        <v>201.44</v>
      </c>
      <c r="Y1372" s="2">
        <v>41494</v>
      </c>
      <c r="Z1372" s="6">
        <v>1.3391</v>
      </c>
      <c r="AB1372" s="2">
        <v>41494</v>
      </c>
      <c r="AC1372" s="6">
        <v>1.5556999999999999</v>
      </c>
      <c r="AE1372" s="2">
        <v>41494</v>
      </c>
      <c r="AF1372" s="6">
        <v>1.0880000000000001</v>
      </c>
      <c r="AH1372" s="2">
        <v>41494</v>
      </c>
      <c r="AI1372" s="11">
        <v>1.0389000000000001E-2</v>
      </c>
      <c r="AK1372" s="2">
        <v>41494</v>
      </c>
      <c r="AL1372" s="6">
        <v>193.6918</v>
      </c>
      <c r="AN1372" s="2">
        <v>41494</v>
      </c>
      <c r="AO1372" s="7">
        <v>1803.86</v>
      </c>
      <c r="AQ1372" s="2">
        <v>41494</v>
      </c>
      <c r="AR1372" s="8">
        <v>210.88329999999999</v>
      </c>
      <c r="AT1372" s="2">
        <v>41494</v>
      </c>
      <c r="AU1372" s="8">
        <v>12.73</v>
      </c>
      <c r="AW1372" s="2">
        <v>41494</v>
      </c>
      <c r="AX1372" s="8">
        <v>3669.1239999999998</v>
      </c>
    </row>
    <row r="1373" spans="1:50" x14ac:dyDescent="0.2">
      <c r="A1373" s="13">
        <v>41493</v>
      </c>
      <c r="B1373" s="7">
        <v>97.08</v>
      </c>
      <c r="D1373" s="2">
        <v>41493</v>
      </c>
      <c r="E1373" s="10">
        <v>253.38</v>
      </c>
      <c r="G1373" s="2">
        <v>41493</v>
      </c>
      <c r="H1373" s="7">
        <v>1690.91</v>
      </c>
      <c r="J1373" s="2">
        <v>41493</v>
      </c>
      <c r="K1373" s="7">
        <v>2794.44</v>
      </c>
      <c r="M1373" s="2">
        <v>41493</v>
      </c>
      <c r="N1373" s="7">
        <v>1285.8</v>
      </c>
      <c r="P1373" s="2">
        <v>41493</v>
      </c>
      <c r="Q1373" s="7">
        <v>104.37</v>
      </c>
      <c r="S1373" s="2">
        <v>41493</v>
      </c>
      <c r="T1373" s="7">
        <v>40.44</v>
      </c>
      <c r="V1373" s="2">
        <v>41493</v>
      </c>
      <c r="W1373" s="7">
        <v>196.63</v>
      </c>
      <c r="Y1373" s="2">
        <v>41493</v>
      </c>
      <c r="Z1373" s="6">
        <v>1.3328</v>
      </c>
      <c r="AB1373" s="2">
        <v>41493</v>
      </c>
      <c r="AC1373" s="6">
        <v>1.5503</v>
      </c>
      <c r="AE1373" s="2">
        <v>41493</v>
      </c>
      <c r="AF1373" s="6">
        <v>1.0847</v>
      </c>
      <c r="AH1373" s="2">
        <v>41493</v>
      </c>
      <c r="AI1373" s="11">
        <v>1.0351000000000001E-2</v>
      </c>
      <c r="AK1373" s="2">
        <v>41493</v>
      </c>
      <c r="AL1373" s="6">
        <v>193.6576</v>
      </c>
      <c r="AN1373" s="2">
        <v>41493</v>
      </c>
      <c r="AO1373" s="7">
        <v>1802.32</v>
      </c>
      <c r="AQ1373" s="2">
        <v>41493</v>
      </c>
      <c r="AR1373" s="8">
        <v>210.67939999999999</v>
      </c>
      <c r="AT1373" s="2">
        <v>41493</v>
      </c>
      <c r="AU1373" s="8">
        <v>12.98</v>
      </c>
      <c r="AW1373" s="2">
        <v>41493</v>
      </c>
      <c r="AX1373" s="8">
        <v>3654.009</v>
      </c>
    </row>
    <row r="1374" spans="1:50" x14ac:dyDescent="0.2">
      <c r="A1374" s="13">
        <v>41492</v>
      </c>
      <c r="B1374" s="7">
        <v>97.24</v>
      </c>
      <c r="D1374" s="2">
        <v>41492</v>
      </c>
      <c r="E1374" s="10">
        <v>255.63</v>
      </c>
      <c r="G1374" s="2">
        <v>41492</v>
      </c>
      <c r="H1374" s="7">
        <v>1697.37</v>
      </c>
      <c r="J1374" s="2">
        <v>41492</v>
      </c>
      <c r="K1374" s="7">
        <v>2790.78</v>
      </c>
      <c r="M1374" s="2">
        <v>41492</v>
      </c>
      <c r="N1374" s="7">
        <v>1283.75</v>
      </c>
      <c r="P1374" s="2">
        <v>41492</v>
      </c>
      <c r="Q1374" s="7">
        <v>105.3</v>
      </c>
      <c r="S1374" s="2">
        <v>41492</v>
      </c>
      <c r="T1374" s="7">
        <v>40.729999999999997</v>
      </c>
      <c r="V1374" s="2">
        <v>41492</v>
      </c>
      <c r="W1374" s="7">
        <v>196.27</v>
      </c>
      <c r="Y1374" s="2">
        <v>41492</v>
      </c>
      <c r="Z1374" s="6">
        <v>1.3299000000000001</v>
      </c>
      <c r="AB1374" s="2">
        <v>41492</v>
      </c>
      <c r="AC1374" s="6">
        <v>1.5367</v>
      </c>
      <c r="AE1374" s="2">
        <v>41492</v>
      </c>
      <c r="AF1374" s="6">
        <v>1.08</v>
      </c>
      <c r="AH1374" s="2">
        <v>41492</v>
      </c>
      <c r="AI1374" s="11">
        <v>1.0227E-2</v>
      </c>
      <c r="AK1374" s="2">
        <v>41492</v>
      </c>
      <c r="AL1374" s="6">
        <v>193.25550000000001</v>
      </c>
      <c r="AN1374" s="2">
        <v>41492</v>
      </c>
      <c r="AO1374" s="7">
        <v>1799.38</v>
      </c>
      <c r="AQ1374" s="2">
        <v>41492</v>
      </c>
      <c r="AR1374" s="8">
        <v>210.5523</v>
      </c>
      <c r="AT1374" s="2">
        <v>41492</v>
      </c>
      <c r="AU1374" s="8">
        <v>12.72</v>
      </c>
      <c r="AW1374" s="2">
        <v>41492</v>
      </c>
      <c r="AX1374" s="8">
        <v>3665.77</v>
      </c>
    </row>
    <row r="1375" spans="1:50" x14ac:dyDescent="0.2">
      <c r="A1375" s="13">
        <v>41491</v>
      </c>
      <c r="B1375" s="7">
        <v>98.56</v>
      </c>
      <c r="D1375" s="2">
        <v>41491</v>
      </c>
      <c r="E1375" s="10">
        <v>259.38</v>
      </c>
      <c r="G1375" s="2">
        <v>41491</v>
      </c>
      <c r="H1375" s="7">
        <v>1707.14</v>
      </c>
      <c r="J1375" s="2">
        <v>41491</v>
      </c>
      <c r="K1375" s="7">
        <v>2809.08</v>
      </c>
      <c r="M1375" s="2">
        <v>41491</v>
      </c>
      <c r="N1375" s="7">
        <v>1303.33</v>
      </c>
      <c r="P1375" s="2">
        <v>41491</v>
      </c>
      <c r="Q1375" s="7">
        <v>106.56</v>
      </c>
      <c r="S1375" s="2">
        <v>41491</v>
      </c>
      <c r="T1375" s="7">
        <v>40.64</v>
      </c>
      <c r="V1375" s="2">
        <v>41491</v>
      </c>
      <c r="W1375" s="7">
        <v>196.59</v>
      </c>
      <c r="Y1375" s="2">
        <v>41491</v>
      </c>
      <c r="Z1375" s="6">
        <v>1.3262</v>
      </c>
      <c r="AB1375" s="2">
        <v>41491</v>
      </c>
      <c r="AC1375" s="6">
        <v>1.5338000000000001</v>
      </c>
      <c r="AE1375" s="2">
        <v>41491</v>
      </c>
      <c r="AF1375" s="6">
        <v>1.0765</v>
      </c>
      <c r="AH1375" s="2">
        <v>41491</v>
      </c>
      <c r="AI1375" s="11">
        <v>1.0135999999999999E-2</v>
      </c>
      <c r="AK1375" s="2">
        <v>41491</v>
      </c>
      <c r="AL1375" s="6">
        <v>193.27180000000001</v>
      </c>
      <c r="AN1375" s="2">
        <v>41491</v>
      </c>
      <c r="AO1375" s="7">
        <v>1799.78</v>
      </c>
      <c r="AQ1375" s="2">
        <v>41491</v>
      </c>
      <c r="AR1375" s="8">
        <v>210.49860000000001</v>
      </c>
      <c r="AT1375" s="2">
        <v>41491</v>
      </c>
      <c r="AU1375" s="8">
        <v>11.84</v>
      </c>
      <c r="AW1375" s="2">
        <v>41491</v>
      </c>
      <c r="AX1375" s="8">
        <v>3692.951</v>
      </c>
    </row>
    <row r="1376" spans="1:50" x14ac:dyDescent="0.2">
      <c r="A1376" s="13">
        <v>41488</v>
      </c>
      <c r="B1376" s="7">
        <v>96.66</v>
      </c>
      <c r="D1376" s="2">
        <v>41488</v>
      </c>
      <c r="E1376" s="10">
        <v>259.77999999999997</v>
      </c>
      <c r="G1376" s="2">
        <v>41488</v>
      </c>
      <c r="H1376" s="7">
        <v>1709.67</v>
      </c>
      <c r="J1376" s="2">
        <v>41488</v>
      </c>
      <c r="K1376" s="7">
        <v>2811</v>
      </c>
      <c r="M1376" s="2">
        <v>41488</v>
      </c>
      <c r="N1376" s="7">
        <v>1312.73</v>
      </c>
      <c r="P1376" s="2">
        <v>41488</v>
      </c>
      <c r="Q1376" s="7">
        <v>106.94</v>
      </c>
      <c r="S1376" s="2">
        <v>41488</v>
      </c>
      <c r="T1376" s="7">
        <v>41.19</v>
      </c>
      <c r="V1376" s="2">
        <v>41488</v>
      </c>
      <c r="W1376" s="7">
        <v>197.5</v>
      </c>
      <c r="Y1376" s="2">
        <v>41488</v>
      </c>
      <c r="Z1376" s="6">
        <v>1.3277000000000001</v>
      </c>
      <c r="AB1376" s="2">
        <v>41488</v>
      </c>
      <c r="AC1376" s="6">
        <v>1.5281</v>
      </c>
      <c r="AE1376" s="2">
        <v>41488</v>
      </c>
      <c r="AF1376" s="6">
        <v>1.077</v>
      </c>
      <c r="AH1376" s="2">
        <v>41488</v>
      </c>
      <c r="AI1376" s="11">
        <v>1.0104999999999999E-2</v>
      </c>
      <c r="AK1376" s="2">
        <v>41488</v>
      </c>
      <c r="AL1376" s="6">
        <v>193.2747</v>
      </c>
      <c r="AN1376" s="2">
        <v>41488</v>
      </c>
      <c r="AO1376" s="7">
        <v>1801.89</v>
      </c>
      <c r="AQ1376" s="2">
        <v>41488</v>
      </c>
      <c r="AR1376" s="8">
        <v>210.74610000000001</v>
      </c>
      <c r="AT1376" s="2">
        <v>41488</v>
      </c>
      <c r="AU1376" s="8">
        <v>11.98</v>
      </c>
      <c r="AW1376" s="2">
        <v>41488</v>
      </c>
      <c r="AX1376" s="8">
        <v>3689.5880000000002</v>
      </c>
    </row>
    <row r="1377" spans="1:50" x14ac:dyDescent="0.2">
      <c r="A1377" s="13">
        <v>41487</v>
      </c>
      <c r="B1377" s="7">
        <v>95.55</v>
      </c>
      <c r="D1377" s="2">
        <v>41487</v>
      </c>
      <c r="E1377" s="10">
        <v>260.41000000000003</v>
      </c>
      <c r="G1377" s="2">
        <v>41487</v>
      </c>
      <c r="H1377" s="7">
        <v>1706.87</v>
      </c>
      <c r="J1377" s="2">
        <v>41487</v>
      </c>
      <c r="K1377" s="7">
        <v>2808.64</v>
      </c>
      <c r="M1377" s="2">
        <v>41487</v>
      </c>
      <c r="N1377" s="7">
        <v>1312.12</v>
      </c>
      <c r="P1377" s="2">
        <v>41487</v>
      </c>
      <c r="Q1377" s="7">
        <v>107.89</v>
      </c>
      <c r="S1377" s="2">
        <v>41487</v>
      </c>
      <c r="T1377" s="7">
        <v>41.6</v>
      </c>
      <c r="V1377" s="2">
        <v>41487</v>
      </c>
      <c r="W1377" s="7">
        <v>197.27</v>
      </c>
      <c r="Y1377" s="2">
        <v>41487</v>
      </c>
      <c r="Z1377" s="6">
        <v>1.3214000000000001</v>
      </c>
      <c r="AB1377" s="2">
        <v>41487</v>
      </c>
      <c r="AC1377" s="6">
        <v>1.5125</v>
      </c>
      <c r="AE1377" s="2">
        <v>41487</v>
      </c>
      <c r="AF1377" s="6">
        <v>1.0683</v>
      </c>
      <c r="AH1377" s="2">
        <v>41487</v>
      </c>
      <c r="AI1377" s="11">
        <v>1.0066E-2</v>
      </c>
      <c r="AK1377" s="2">
        <v>41487</v>
      </c>
      <c r="AL1377" s="6">
        <v>193.0044</v>
      </c>
      <c r="AN1377" s="2">
        <v>41487</v>
      </c>
      <c r="AO1377" s="7">
        <v>1792.03</v>
      </c>
      <c r="AQ1377" s="2">
        <v>41487</v>
      </c>
      <c r="AR1377" s="8">
        <v>210.4752</v>
      </c>
      <c r="AT1377" s="2">
        <v>41487</v>
      </c>
      <c r="AU1377" s="8">
        <v>12.94</v>
      </c>
      <c r="AW1377" s="2">
        <v>41487</v>
      </c>
      <c r="AX1377" s="8">
        <v>3675.7440000000001</v>
      </c>
    </row>
    <row r="1378" spans="1:50" x14ac:dyDescent="0.2">
      <c r="A1378" s="13">
        <v>41486</v>
      </c>
      <c r="B1378" s="7">
        <v>97.25</v>
      </c>
      <c r="D1378" s="2">
        <v>41486</v>
      </c>
      <c r="E1378" s="10">
        <v>257.64</v>
      </c>
      <c r="G1378" s="2">
        <v>41486</v>
      </c>
      <c r="H1378" s="7">
        <v>1685.73</v>
      </c>
      <c r="J1378" s="2">
        <v>41486</v>
      </c>
      <c r="K1378" s="7">
        <v>2768.15</v>
      </c>
      <c r="M1378" s="2">
        <v>41486</v>
      </c>
      <c r="N1378" s="7">
        <v>1308.3900000000001</v>
      </c>
      <c r="P1378" s="2">
        <v>41486</v>
      </c>
      <c r="Q1378" s="7">
        <v>105.03</v>
      </c>
      <c r="S1378" s="2">
        <v>41486</v>
      </c>
      <c r="T1378" s="7">
        <v>42.2</v>
      </c>
      <c r="V1378" s="2">
        <v>41486</v>
      </c>
      <c r="W1378" s="7">
        <v>195.05</v>
      </c>
      <c r="Y1378" s="2">
        <v>41486</v>
      </c>
      <c r="Z1378" s="6">
        <v>1.3275999999999999</v>
      </c>
      <c r="AB1378" s="2">
        <v>41486</v>
      </c>
      <c r="AC1378" s="6">
        <v>1.5177</v>
      </c>
      <c r="AE1378" s="2">
        <v>41486</v>
      </c>
      <c r="AF1378" s="6">
        <v>1.077</v>
      </c>
      <c r="AH1378" s="2">
        <v>41486</v>
      </c>
      <c r="AI1378" s="11">
        <v>1.0172E-2</v>
      </c>
      <c r="AK1378" s="2">
        <v>41486</v>
      </c>
      <c r="AL1378" s="6">
        <v>192.83359999999999</v>
      </c>
      <c r="AN1378" s="2">
        <v>41486</v>
      </c>
      <c r="AO1378" s="7">
        <v>1801.77</v>
      </c>
      <c r="AQ1378" s="2">
        <v>41486</v>
      </c>
      <c r="AR1378" s="8">
        <v>210.26390000000001</v>
      </c>
      <c r="AT1378" s="2">
        <v>41486</v>
      </c>
      <c r="AU1378" s="8">
        <v>13.45</v>
      </c>
      <c r="AW1378" s="2">
        <v>41486</v>
      </c>
      <c r="AX1378" s="8">
        <v>3626.3710000000001</v>
      </c>
    </row>
    <row r="1379" spans="1:50" x14ac:dyDescent="0.2">
      <c r="A1379" s="13">
        <v>41485</v>
      </c>
      <c r="B1379" s="7">
        <v>98.98</v>
      </c>
      <c r="D1379" s="2">
        <v>41485</v>
      </c>
      <c r="E1379" s="10">
        <v>259.04000000000002</v>
      </c>
      <c r="G1379" s="2">
        <v>41485</v>
      </c>
      <c r="H1379" s="7">
        <v>1685.96</v>
      </c>
      <c r="J1379" s="2">
        <v>41485</v>
      </c>
      <c r="K1379" s="7">
        <v>2759.21</v>
      </c>
      <c r="M1379" s="2">
        <v>41485</v>
      </c>
      <c r="N1379" s="7">
        <v>1323.94</v>
      </c>
      <c r="P1379" s="2">
        <v>41485</v>
      </c>
      <c r="Q1379" s="7">
        <v>103.08</v>
      </c>
      <c r="S1379" s="2">
        <v>41485</v>
      </c>
      <c r="T1379" s="7">
        <v>41.84</v>
      </c>
      <c r="V1379" s="2">
        <v>41485</v>
      </c>
      <c r="W1379" s="7">
        <v>191.49</v>
      </c>
      <c r="Y1379" s="2">
        <v>41485</v>
      </c>
      <c r="Z1379" s="6">
        <v>1.3254000000000001</v>
      </c>
      <c r="AB1379" s="2">
        <v>41485</v>
      </c>
      <c r="AC1379" s="6">
        <v>1.5234000000000001</v>
      </c>
      <c r="AE1379" s="2">
        <v>41485</v>
      </c>
      <c r="AF1379" s="6">
        <v>1.0748</v>
      </c>
      <c r="AH1379" s="2">
        <v>41485</v>
      </c>
      <c r="AI1379" s="11">
        <v>1.0194999999999999E-2</v>
      </c>
      <c r="AK1379" s="2">
        <v>41485</v>
      </c>
      <c r="AL1379" s="6">
        <v>193.09049999999999</v>
      </c>
      <c r="AN1379" s="2">
        <v>41485</v>
      </c>
      <c r="AO1379" s="7">
        <v>1800.64</v>
      </c>
      <c r="AQ1379" s="2">
        <v>41485</v>
      </c>
      <c r="AR1379" s="8">
        <v>210.15559999999999</v>
      </c>
      <c r="AT1379" s="2">
        <v>41485</v>
      </c>
      <c r="AU1379" s="8">
        <v>13.39</v>
      </c>
      <c r="AW1379" s="2">
        <v>41485</v>
      </c>
      <c r="AX1379" s="8">
        <v>3616.4670000000001</v>
      </c>
    </row>
    <row r="1380" spans="1:50" x14ac:dyDescent="0.2">
      <c r="A1380" s="13">
        <v>41484</v>
      </c>
      <c r="B1380" s="7">
        <v>94.32</v>
      </c>
      <c r="D1380" s="2">
        <v>41484</v>
      </c>
      <c r="E1380" s="10">
        <v>260.83</v>
      </c>
      <c r="G1380" s="2">
        <v>41484</v>
      </c>
      <c r="H1380" s="7">
        <v>1685.33</v>
      </c>
      <c r="J1380" s="2">
        <v>41484</v>
      </c>
      <c r="K1380" s="7">
        <v>2741.73</v>
      </c>
      <c r="M1380" s="2">
        <v>41484</v>
      </c>
      <c r="N1380" s="7">
        <v>1328.68</v>
      </c>
      <c r="P1380" s="2">
        <v>41484</v>
      </c>
      <c r="Q1380" s="7">
        <v>104.55</v>
      </c>
      <c r="S1380" s="2">
        <v>41484</v>
      </c>
      <c r="T1380" s="7">
        <v>41.68</v>
      </c>
      <c r="V1380" s="2">
        <v>41484</v>
      </c>
      <c r="W1380" s="7">
        <v>194.59</v>
      </c>
      <c r="Y1380" s="2">
        <v>41484</v>
      </c>
      <c r="Z1380" s="6">
        <v>1.3262</v>
      </c>
      <c r="AB1380" s="2">
        <v>41484</v>
      </c>
      <c r="AC1380" s="6">
        <v>1.5346</v>
      </c>
      <c r="AE1380" s="2">
        <v>41484</v>
      </c>
      <c r="AF1380" s="6">
        <v>1.0739000000000001</v>
      </c>
      <c r="AH1380" s="2">
        <v>41484</v>
      </c>
      <c r="AI1380" s="11">
        <v>1.0208E-2</v>
      </c>
      <c r="AK1380" s="2">
        <v>41484</v>
      </c>
      <c r="AL1380" s="6">
        <v>193.2175</v>
      </c>
      <c r="AN1380" s="2">
        <v>41484</v>
      </c>
      <c r="AO1380" s="7">
        <v>1801.78</v>
      </c>
      <c r="AQ1380" s="2">
        <v>41484</v>
      </c>
      <c r="AR1380" s="8">
        <v>210.06120000000001</v>
      </c>
      <c r="AT1380" s="2">
        <v>41484</v>
      </c>
      <c r="AU1380" s="8">
        <v>13.39</v>
      </c>
      <c r="AW1380" s="2">
        <v>41484</v>
      </c>
      <c r="AX1380" s="8">
        <v>3599.14</v>
      </c>
    </row>
    <row r="1381" spans="1:50" x14ac:dyDescent="0.2">
      <c r="A1381" s="13">
        <v>41481</v>
      </c>
      <c r="B1381" s="7">
        <v>89.34</v>
      </c>
      <c r="D1381" s="2">
        <v>41481</v>
      </c>
      <c r="E1381" s="10">
        <v>263.39999999999998</v>
      </c>
      <c r="G1381" s="2">
        <v>41481</v>
      </c>
      <c r="H1381" s="7">
        <v>1691.65</v>
      </c>
      <c r="J1381" s="2">
        <v>41481</v>
      </c>
      <c r="K1381" s="7">
        <v>2741.96</v>
      </c>
      <c r="M1381" s="2">
        <v>41481</v>
      </c>
      <c r="N1381" s="7">
        <v>1320.33</v>
      </c>
      <c r="P1381" s="2">
        <v>41481</v>
      </c>
      <c r="Q1381" s="7">
        <v>104.7</v>
      </c>
      <c r="S1381" s="2">
        <v>41481</v>
      </c>
      <c r="T1381" s="7">
        <v>41.82</v>
      </c>
      <c r="V1381" s="2">
        <v>41481</v>
      </c>
      <c r="W1381" s="7">
        <v>194.62</v>
      </c>
      <c r="Y1381" s="2">
        <v>41481</v>
      </c>
      <c r="Z1381" s="6">
        <v>1.3280000000000001</v>
      </c>
      <c r="AB1381" s="2">
        <v>41481</v>
      </c>
      <c r="AC1381" s="6">
        <v>1.5381</v>
      </c>
      <c r="AE1381" s="2">
        <v>41481</v>
      </c>
      <c r="AF1381" s="6">
        <v>1.0778000000000001</v>
      </c>
      <c r="AH1381" s="2">
        <v>41481</v>
      </c>
      <c r="AI1381" s="11">
        <v>1.0196999999999999E-2</v>
      </c>
      <c r="AK1381" s="2">
        <v>41481</v>
      </c>
      <c r="AL1381" s="6">
        <v>193.22380000000001</v>
      </c>
      <c r="AN1381" s="2">
        <v>41481</v>
      </c>
      <c r="AO1381" s="7">
        <v>1803.45</v>
      </c>
      <c r="AQ1381" s="2">
        <v>41481</v>
      </c>
      <c r="AR1381" s="8">
        <v>210.0941</v>
      </c>
      <c r="AT1381" s="2">
        <v>41481</v>
      </c>
      <c r="AU1381" s="8">
        <v>12.72</v>
      </c>
      <c r="AW1381" s="2">
        <v>41481</v>
      </c>
      <c r="AX1381" s="8">
        <v>3613.165</v>
      </c>
    </row>
    <row r="1382" spans="1:50" x14ac:dyDescent="0.2">
      <c r="A1382" s="13">
        <v>41480</v>
      </c>
      <c r="B1382" s="7">
        <v>91.53</v>
      </c>
      <c r="D1382" s="2">
        <v>41480</v>
      </c>
      <c r="E1382" s="10">
        <v>263.48</v>
      </c>
      <c r="G1382" s="2">
        <v>41480</v>
      </c>
      <c r="H1382" s="7">
        <v>1690.25</v>
      </c>
      <c r="J1382" s="2">
        <v>41480</v>
      </c>
      <c r="K1382" s="7">
        <v>2740.29</v>
      </c>
      <c r="M1382" s="2">
        <v>41480</v>
      </c>
      <c r="N1382" s="7">
        <v>1329.95</v>
      </c>
      <c r="P1382" s="2">
        <v>41480</v>
      </c>
      <c r="Q1382" s="7">
        <v>105.49</v>
      </c>
      <c r="S1382" s="2">
        <v>41480</v>
      </c>
      <c r="T1382" s="7">
        <v>41.89</v>
      </c>
      <c r="V1382" s="2">
        <v>41480</v>
      </c>
      <c r="W1382" s="7">
        <v>198.33</v>
      </c>
      <c r="Y1382" s="2">
        <v>41480</v>
      </c>
      <c r="Z1382" s="6">
        <v>1.3229</v>
      </c>
      <c r="AB1382" s="2">
        <v>41480</v>
      </c>
      <c r="AC1382" s="6">
        <v>1.5333000000000001</v>
      </c>
      <c r="AE1382" s="2">
        <v>41480</v>
      </c>
      <c r="AF1382" s="6">
        <v>1.0706</v>
      </c>
      <c r="AH1382" s="2">
        <v>41480</v>
      </c>
      <c r="AI1382" s="11">
        <v>1.0036E-2</v>
      </c>
      <c r="AK1382" s="2">
        <v>41480</v>
      </c>
      <c r="AL1382" s="6">
        <v>192.99539999999999</v>
      </c>
      <c r="AN1382" s="2">
        <v>41480</v>
      </c>
      <c r="AO1382" s="7">
        <v>1799.36</v>
      </c>
      <c r="AQ1382" s="2">
        <v>41480</v>
      </c>
      <c r="AR1382" s="8">
        <v>210.05189999999999</v>
      </c>
      <c r="AT1382" s="2">
        <v>41480</v>
      </c>
      <c r="AU1382" s="8">
        <v>12.97</v>
      </c>
      <c r="AW1382" s="2">
        <v>41480</v>
      </c>
      <c r="AX1382" s="8">
        <v>3605.1880000000001</v>
      </c>
    </row>
    <row r="1383" spans="1:50" x14ac:dyDescent="0.2">
      <c r="A1383" s="13">
        <v>41479</v>
      </c>
      <c r="B1383" s="7">
        <v>90.41</v>
      </c>
      <c r="D1383" s="2">
        <v>41479</v>
      </c>
      <c r="E1383" s="10">
        <v>264.16000000000003</v>
      </c>
      <c r="G1383" s="2">
        <v>41479</v>
      </c>
      <c r="H1383" s="7">
        <v>1685.94</v>
      </c>
      <c r="J1383" s="2">
        <v>41479</v>
      </c>
      <c r="K1383" s="7">
        <v>2752.25</v>
      </c>
      <c r="M1383" s="2">
        <v>41479</v>
      </c>
      <c r="N1383" s="7">
        <v>1319.67</v>
      </c>
      <c r="P1383" s="2">
        <v>41479</v>
      </c>
      <c r="Q1383" s="7">
        <v>105.39</v>
      </c>
      <c r="S1383" s="2">
        <v>41479</v>
      </c>
      <c r="T1383" s="7">
        <v>42.65</v>
      </c>
      <c r="V1383" s="2">
        <v>41479</v>
      </c>
      <c r="W1383" s="7">
        <v>200.1</v>
      </c>
      <c r="Y1383" s="2">
        <v>41479</v>
      </c>
      <c r="Z1383" s="6">
        <v>1.3206</v>
      </c>
      <c r="AB1383" s="2">
        <v>41479</v>
      </c>
      <c r="AC1383" s="6">
        <v>1.5352000000000001</v>
      </c>
      <c r="AE1383" s="2">
        <v>41479</v>
      </c>
      <c r="AF1383" s="6">
        <v>1.0674999999999999</v>
      </c>
      <c r="AH1383" s="2">
        <v>41479</v>
      </c>
      <c r="AI1383" s="11">
        <v>9.9699999999999997E-3</v>
      </c>
      <c r="AK1383" s="2">
        <v>41479</v>
      </c>
      <c r="AL1383" s="6">
        <v>193.18049999999999</v>
      </c>
      <c r="AN1383" s="2">
        <v>41479</v>
      </c>
      <c r="AO1383" s="7">
        <v>1800.73</v>
      </c>
      <c r="AQ1383" s="2">
        <v>41479</v>
      </c>
      <c r="AR1383" s="8">
        <v>210.21090000000001</v>
      </c>
      <c r="AT1383" s="2">
        <v>41479</v>
      </c>
      <c r="AU1383" s="8">
        <v>13.18</v>
      </c>
      <c r="AW1383" s="2">
        <v>41479</v>
      </c>
      <c r="AX1383" s="8">
        <v>3579.6</v>
      </c>
    </row>
    <row r="1384" spans="1:50" x14ac:dyDescent="0.2">
      <c r="A1384" s="13">
        <v>41478</v>
      </c>
      <c r="B1384" s="7">
        <v>89.88</v>
      </c>
      <c r="D1384" s="2">
        <v>41478</v>
      </c>
      <c r="E1384" s="10">
        <v>265.52</v>
      </c>
      <c r="G1384" s="2">
        <v>41478</v>
      </c>
      <c r="H1384" s="7">
        <v>1692.39</v>
      </c>
      <c r="J1384" s="2">
        <v>41478</v>
      </c>
      <c r="K1384" s="7">
        <v>2722.9</v>
      </c>
      <c r="M1384" s="2">
        <v>41478</v>
      </c>
      <c r="N1384" s="7">
        <v>1335.89</v>
      </c>
      <c r="P1384" s="2">
        <v>41478</v>
      </c>
      <c r="Q1384" s="7">
        <v>107.23</v>
      </c>
      <c r="S1384" s="2">
        <v>41478</v>
      </c>
      <c r="T1384" s="7">
        <v>43.15</v>
      </c>
      <c r="V1384" s="2">
        <v>41478</v>
      </c>
      <c r="W1384" s="7">
        <v>199.41</v>
      </c>
      <c r="Y1384" s="2">
        <v>41478</v>
      </c>
      <c r="Z1384" s="6">
        <v>1.3211999999999999</v>
      </c>
      <c r="AB1384" s="2">
        <v>41478</v>
      </c>
      <c r="AC1384" s="6">
        <v>1.5375000000000001</v>
      </c>
      <c r="AE1384" s="2">
        <v>41478</v>
      </c>
      <c r="AF1384" s="6">
        <v>1.0678000000000001</v>
      </c>
      <c r="AH1384" s="2">
        <v>41478</v>
      </c>
      <c r="AI1384" s="11">
        <v>1.0030000000000001E-2</v>
      </c>
      <c r="AK1384" s="2">
        <v>41478</v>
      </c>
      <c r="AL1384" s="6">
        <v>193.7859</v>
      </c>
      <c r="AN1384" s="2">
        <v>41478</v>
      </c>
      <c r="AO1384" s="7">
        <v>1806.27</v>
      </c>
      <c r="AQ1384" s="2">
        <v>41478</v>
      </c>
      <c r="AR1384" s="8">
        <v>210.66739999999999</v>
      </c>
      <c r="AT1384" s="2">
        <v>41478</v>
      </c>
      <c r="AU1384" s="8">
        <v>12.66</v>
      </c>
      <c r="AW1384" s="2">
        <v>41478</v>
      </c>
      <c r="AX1384" s="8">
        <v>3579.2739999999999</v>
      </c>
    </row>
    <row r="1385" spans="1:50" x14ac:dyDescent="0.2">
      <c r="A1385" s="13">
        <v>41477</v>
      </c>
      <c r="B1385" s="7">
        <v>92.77</v>
      </c>
      <c r="D1385" s="2">
        <v>41477</v>
      </c>
      <c r="E1385" s="10">
        <v>260.79000000000002</v>
      </c>
      <c r="G1385" s="2">
        <v>41477</v>
      </c>
      <c r="H1385" s="7">
        <v>1695.53</v>
      </c>
      <c r="J1385" s="2">
        <v>41477</v>
      </c>
      <c r="K1385" s="7">
        <v>2725.4</v>
      </c>
      <c r="M1385" s="2">
        <v>41477</v>
      </c>
      <c r="N1385" s="7">
        <v>1333.95</v>
      </c>
      <c r="P1385" s="2">
        <v>41477</v>
      </c>
      <c r="Q1385" s="7">
        <v>106.91</v>
      </c>
      <c r="S1385" s="2">
        <v>41477</v>
      </c>
      <c r="T1385" s="7">
        <v>44.09</v>
      </c>
      <c r="V1385" s="2">
        <v>41477</v>
      </c>
      <c r="W1385" s="7">
        <v>199.26</v>
      </c>
      <c r="Y1385" s="2">
        <v>41477</v>
      </c>
      <c r="Z1385" s="6">
        <v>1.3191999999999999</v>
      </c>
      <c r="AB1385" s="2">
        <v>41477</v>
      </c>
      <c r="AC1385" s="6">
        <v>1.5359</v>
      </c>
      <c r="AE1385" s="2">
        <v>41477</v>
      </c>
      <c r="AF1385" s="6">
        <v>1.0686</v>
      </c>
      <c r="AH1385" s="2">
        <v>41477</v>
      </c>
      <c r="AI1385" s="11">
        <v>1.0049000000000001E-2</v>
      </c>
      <c r="AK1385" s="2">
        <v>41477</v>
      </c>
      <c r="AL1385" s="6">
        <v>194.14160000000001</v>
      </c>
      <c r="AN1385" s="2">
        <v>41477</v>
      </c>
      <c r="AO1385" s="7">
        <v>1808.17</v>
      </c>
      <c r="AQ1385" s="2">
        <v>41477</v>
      </c>
      <c r="AR1385" s="8">
        <v>210.8895</v>
      </c>
      <c r="AT1385" s="2">
        <v>41477</v>
      </c>
      <c r="AU1385" s="8">
        <v>12.29</v>
      </c>
      <c r="AW1385" s="2">
        <v>41477</v>
      </c>
      <c r="AX1385" s="8">
        <v>3600.3890000000001</v>
      </c>
    </row>
    <row r="1386" spans="1:50" x14ac:dyDescent="0.2">
      <c r="A1386" s="13">
        <v>41474</v>
      </c>
      <c r="B1386" s="7">
        <v>92.3</v>
      </c>
      <c r="D1386" s="2">
        <v>41474</v>
      </c>
      <c r="E1386" s="10">
        <v>259.95999999999998</v>
      </c>
      <c r="G1386" s="2">
        <v>41474</v>
      </c>
      <c r="H1386" s="7">
        <v>1692.09</v>
      </c>
      <c r="J1386" s="2">
        <v>41474</v>
      </c>
      <c r="K1386" s="7">
        <v>2716.17</v>
      </c>
      <c r="M1386" s="2">
        <v>41474</v>
      </c>
      <c r="N1386" s="7">
        <v>1293.76</v>
      </c>
      <c r="P1386" s="2">
        <v>41474</v>
      </c>
      <c r="Q1386" s="7">
        <v>108.05</v>
      </c>
      <c r="S1386" s="2">
        <v>41474</v>
      </c>
      <c r="T1386" s="7">
        <v>44.18</v>
      </c>
      <c r="V1386" s="2">
        <v>41474</v>
      </c>
      <c r="W1386" s="7">
        <v>196.9</v>
      </c>
      <c r="Y1386" s="2">
        <v>41474</v>
      </c>
      <c r="Z1386" s="6">
        <v>1.3139000000000001</v>
      </c>
      <c r="AB1386" s="2">
        <v>41474</v>
      </c>
      <c r="AC1386" s="6">
        <v>1.5266</v>
      </c>
      <c r="AE1386" s="2">
        <v>41474</v>
      </c>
      <c r="AF1386" s="6">
        <v>1.0629</v>
      </c>
      <c r="AH1386" s="2">
        <v>41474</v>
      </c>
      <c r="AI1386" s="11">
        <v>9.9799999999999993E-3</v>
      </c>
      <c r="AK1386" s="2">
        <v>41474</v>
      </c>
      <c r="AL1386" s="6">
        <v>193.7893</v>
      </c>
      <c r="AN1386" s="2">
        <v>41474</v>
      </c>
      <c r="AO1386" s="7">
        <v>1806.84</v>
      </c>
      <c r="AQ1386" s="2">
        <v>41474</v>
      </c>
      <c r="AR1386" s="8">
        <v>210.71080000000001</v>
      </c>
      <c r="AT1386" s="2">
        <v>41474</v>
      </c>
      <c r="AU1386" s="8">
        <v>12.54</v>
      </c>
      <c r="AW1386" s="2">
        <v>41474</v>
      </c>
      <c r="AX1386" s="8">
        <v>3587.6149999999998</v>
      </c>
    </row>
    <row r="1387" spans="1:50" x14ac:dyDescent="0.2">
      <c r="A1387" s="13">
        <v>41473</v>
      </c>
      <c r="B1387" s="7">
        <v>89.03</v>
      </c>
      <c r="D1387" s="2">
        <v>41473</v>
      </c>
      <c r="E1387" s="10">
        <v>261.05</v>
      </c>
      <c r="G1387" s="2">
        <v>41473</v>
      </c>
      <c r="H1387" s="7">
        <v>1689.37</v>
      </c>
      <c r="J1387" s="2">
        <v>41473</v>
      </c>
      <c r="K1387" s="7">
        <v>2717.99</v>
      </c>
      <c r="M1387" s="2">
        <v>41473</v>
      </c>
      <c r="N1387" s="7">
        <v>1285.0899999999999</v>
      </c>
      <c r="P1387" s="2">
        <v>41473</v>
      </c>
      <c r="Q1387" s="7">
        <v>108.04</v>
      </c>
      <c r="S1387" s="2">
        <v>41473</v>
      </c>
      <c r="T1387" s="7">
        <v>43.92</v>
      </c>
      <c r="V1387" s="2">
        <v>41473</v>
      </c>
      <c r="W1387" s="7">
        <v>195.8</v>
      </c>
      <c r="Y1387" s="2">
        <v>41473</v>
      </c>
      <c r="Z1387" s="6">
        <v>1.3085</v>
      </c>
      <c r="AB1387" s="2">
        <v>41473</v>
      </c>
      <c r="AC1387" s="6">
        <v>1.5201</v>
      </c>
      <c r="AE1387" s="2">
        <v>41473</v>
      </c>
      <c r="AF1387" s="6">
        <v>1.0569999999999999</v>
      </c>
      <c r="AH1387" s="2">
        <v>41473</v>
      </c>
      <c r="AI1387" s="11">
        <v>9.946E-3</v>
      </c>
      <c r="AK1387" s="2">
        <v>41473</v>
      </c>
      <c r="AL1387" s="6">
        <v>193.8296</v>
      </c>
      <c r="AN1387" s="2">
        <v>41473</v>
      </c>
      <c r="AO1387" s="7">
        <v>1802.07</v>
      </c>
      <c r="AQ1387" s="2">
        <v>41473</v>
      </c>
      <c r="AR1387" s="8">
        <v>210.7276</v>
      </c>
      <c r="AT1387" s="2">
        <v>41473</v>
      </c>
      <c r="AU1387" s="8">
        <v>13.77</v>
      </c>
      <c r="AW1387" s="2">
        <v>41473</v>
      </c>
      <c r="AX1387" s="8">
        <v>3611.277</v>
      </c>
    </row>
    <row r="1388" spans="1:50" x14ac:dyDescent="0.2">
      <c r="A1388" s="13">
        <v>41472</v>
      </c>
      <c r="B1388" s="7">
        <v>92</v>
      </c>
      <c r="D1388" s="2">
        <v>41472</v>
      </c>
      <c r="E1388" s="10">
        <v>260.66000000000003</v>
      </c>
      <c r="G1388" s="2">
        <v>41472</v>
      </c>
      <c r="H1388" s="7">
        <v>1680.91</v>
      </c>
      <c r="J1388" s="2">
        <v>41472</v>
      </c>
      <c r="K1388" s="7">
        <v>2681.88</v>
      </c>
      <c r="M1388" s="2">
        <v>41472</v>
      </c>
      <c r="N1388" s="7">
        <v>1278</v>
      </c>
      <c r="P1388" s="2">
        <v>41472</v>
      </c>
      <c r="Q1388" s="7">
        <v>106.48</v>
      </c>
      <c r="S1388" s="2">
        <v>41472</v>
      </c>
      <c r="T1388" s="7">
        <v>44.09</v>
      </c>
      <c r="V1388" s="2">
        <v>41472</v>
      </c>
      <c r="W1388" s="7">
        <v>195.49</v>
      </c>
      <c r="Y1388" s="2">
        <v>41472</v>
      </c>
      <c r="Z1388" s="6">
        <v>1.3139000000000001</v>
      </c>
      <c r="AB1388" s="2">
        <v>41472</v>
      </c>
      <c r="AC1388" s="6">
        <v>1.5226999999999999</v>
      </c>
      <c r="AE1388" s="2">
        <v>41472</v>
      </c>
      <c r="AF1388" s="6">
        <v>1.0644</v>
      </c>
      <c r="AH1388" s="2">
        <v>41472</v>
      </c>
      <c r="AI1388" s="11">
        <v>1.0059E-2</v>
      </c>
      <c r="AK1388" s="2">
        <v>41472</v>
      </c>
      <c r="AL1388" s="6">
        <v>193.49199999999999</v>
      </c>
      <c r="AN1388" s="2">
        <v>41472</v>
      </c>
      <c r="AO1388" s="7">
        <v>1804.88</v>
      </c>
      <c r="AQ1388" s="2">
        <v>41472</v>
      </c>
      <c r="AR1388" s="8">
        <v>210.41030000000001</v>
      </c>
      <c r="AT1388" s="2">
        <v>41472</v>
      </c>
      <c r="AU1388" s="8">
        <v>13.78</v>
      </c>
      <c r="AW1388" s="2">
        <v>41472</v>
      </c>
      <c r="AX1388" s="8">
        <v>3610</v>
      </c>
    </row>
    <row r="1389" spans="1:50" x14ac:dyDescent="0.2">
      <c r="A1389" s="13">
        <v>41471</v>
      </c>
      <c r="B1389" s="7">
        <v>98.95</v>
      </c>
      <c r="D1389" s="2">
        <v>41471</v>
      </c>
      <c r="E1389" s="10">
        <v>259.01</v>
      </c>
      <c r="G1389" s="2">
        <v>41471</v>
      </c>
      <c r="H1389" s="7">
        <v>1676.26</v>
      </c>
      <c r="J1389" s="2">
        <v>41471</v>
      </c>
      <c r="K1389" s="7">
        <v>2665.61</v>
      </c>
      <c r="M1389" s="2">
        <v>41471</v>
      </c>
      <c r="N1389" s="7">
        <v>1291.69</v>
      </c>
      <c r="P1389" s="2">
        <v>41471</v>
      </c>
      <c r="Q1389" s="7">
        <v>106</v>
      </c>
      <c r="S1389" s="2">
        <v>41471</v>
      </c>
      <c r="T1389" s="7">
        <v>44.42</v>
      </c>
      <c r="V1389" s="2">
        <v>41471</v>
      </c>
      <c r="W1389" s="7">
        <v>197.74</v>
      </c>
      <c r="Y1389" s="2">
        <v>41471</v>
      </c>
      <c r="Z1389" s="6">
        <v>1.3144</v>
      </c>
      <c r="AB1389" s="2">
        <v>41471</v>
      </c>
      <c r="AC1389" s="6">
        <v>1.5112999999999999</v>
      </c>
      <c r="AE1389" s="2">
        <v>41471</v>
      </c>
      <c r="AF1389" s="6">
        <v>1.0622</v>
      </c>
      <c r="AH1389" s="2">
        <v>41471</v>
      </c>
      <c r="AI1389" s="11">
        <v>1.0081E-2</v>
      </c>
      <c r="AK1389" s="2">
        <v>41471</v>
      </c>
      <c r="AL1389" s="6">
        <v>193.26089999999999</v>
      </c>
      <c r="AN1389" s="2">
        <v>41471</v>
      </c>
      <c r="AO1389" s="7">
        <v>1801.37</v>
      </c>
      <c r="AQ1389" s="2">
        <v>41471</v>
      </c>
      <c r="AR1389" s="8">
        <v>210.36179999999999</v>
      </c>
      <c r="AT1389" s="2">
        <v>41471</v>
      </c>
      <c r="AU1389" s="8">
        <v>14.42</v>
      </c>
      <c r="AW1389" s="2">
        <v>41471</v>
      </c>
      <c r="AX1389" s="8">
        <v>3598.5</v>
      </c>
    </row>
    <row r="1390" spans="1:50" x14ac:dyDescent="0.2">
      <c r="A1390" s="13">
        <v>41470</v>
      </c>
      <c r="B1390" s="7">
        <v>98.98</v>
      </c>
      <c r="D1390" s="2">
        <v>41470</v>
      </c>
      <c r="E1390" s="10">
        <v>258.06</v>
      </c>
      <c r="G1390" s="2">
        <v>41470</v>
      </c>
      <c r="H1390" s="7">
        <v>1682.5</v>
      </c>
      <c r="J1390" s="2">
        <v>41470</v>
      </c>
      <c r="K1390" s="7">
        <v>2686.69</v>
      </c>
      <c r="M1390" s="2">
        <v>41470</v>
      </c>
      <c r="N1390" s="7">
        <v>1284.71</v>
      </c>
      <c r="P1390" s="2">
        <v>41470</v>
      </c>
      <c r="Q1390" s="7">
        <v>106.32</v>
      </c>
      <c r="S1390" s="2">
        <v>41470</v>
      </c>
      <c r="T1390" s="7">
        <v>43.94</v>
      </c>
      <c r="V1390" s="2">
        <v>41470</v>
      </c>
      <c r="W1390" s="7">
        <v>195.93</v>
      </c>
      <c r="Y1390" s="2">
        <v>41470</v>
      </c>
      <c r="Z1390" s="6">
        <v>1.3050999999999999</v>
      </c>
      <c r="AB1390" s="2">
        <v>41470</v>
      </c>
      <c r="AC1390" s="6">
        <v>1.5083</v>
      </c>
      <c r="AE1390" s="2">
        <v>41470</v>
      </c>
      <c r="AF1390" s="6">
        <v>1.0522</v>
      </c>
      <c r="AH1390" s="2">
        <v>41470</v>
      </c>
      <c r="AI1390" s="11">
        <v>1.0005999999999999E-2</v>
      </c>
      <c r="AK1390" s="2">
        <v>41470</v>
      </c>
      <c r="AL1390" s="6">
        <v>193.11160000000001</v>
      </c>
      <c r="AN1390" s="2">
        <v>41470</v>
      </c>
      <c r="AO1390" s="7">
        <v>1799.16</v>
      </c>
      <c r="AQ1390" s="2">
        <v>41470</v>
      </c>
      <c r="AR1390" s="8">
        <v>210.1824</v>
      </c>
      <c r="AT1390" s="2">
        <v>41470</v>
      </c>
      <c r="AU1390" s="8">
        <v>13.79</v>
      </c>
      <c r="AW1390" s="2">
        <v>41470</v>
      </c>
      <c r="AX1390" s="8">
        <v>3607.4920000000002</v>
      </c>
    </row>
    <row r="1391" spans="1:50" x14ac:dyDescent="0.2">
      <c r="A1391" s="13">
        <v>41467</v>
      </c>
      <c r="B1391" s="7">
        <v>90.9</v>
      </c>
      <c r="D1391" s="2">
        <v>41467</v>
      </c>
      <c r="E1391" s="10">
        <v>255.69</v>
      </c>
      <c r="G1391" s="2">
        <v>41467</v>
      </c>
      <c r="H1391" s="7">
        <v>1680.19</v>
      </c>
      <c r="J1391" s="2">
        <v>41467</v>
      </c>
      <c r="K1391" s="7">
        <v>2674.87</v>
      </c>
      <c r="M1391" s="2">
        <v>41467</v>
      </c>
      <c r="N1391" s="7">
        <v>1278.9000000000001</v>
      </c>
      <c r="P1391" s="2">
        <v>41467</v>
      </c>
      <c r="Q1391" s="7">
        <v>105.95</v>
      </c>
      <c r="S1391" s="2">
        <v>41467</v>
      </c>
      <c r="T1391" s="7">
        <v>44.44</v>
      </c>
      <c r="V1391" s="2">
        <v>41467</v>
      </c>
      <c r="W1391" s="7">
        <v>198.4</v>
      </c>
      <c r="Y1391" s="2">
        <v>41467</v>
      </c>
      <c r="Z1391" s="6">
        <v>1.3075999999999999</v>
      </c>
      <c r="AB1391" s="2">
        <v>41467</v>
      </c>
      <c r="AC1391" s="6">
        <v>1.5121</v>
      </c>
      <c r="AE1391" s="2">
        <v>41467</v>
      </c>
      <c r="AF1391" s="6">
        <v>1.0586</v>
      </c>
      <c r="AH1391" s="2">
        <v>41467</v>
      </c>
      <c r="AI1391" s="11">
        <v>1.0071999999999999E-2</v>
      </c>
      <c r="AK1391" s="2">
        <v>41467</v>
      </c>
      <c r="AL1391" s="6">
        <v>193.226</v>
      </c>
      <c r="AN1391" s="2">
        <v>41467</v>
      </c>
      <c r="AO1391" s="7">
        <v>1794.43</v>
      </c>
      <c r="AQ1391" s="2">
        <v>41467</v>
      </c>
      <c r="AR1391" s="8">
        <v>210.23599999999999</v>
      </c>
      <c r="AT1391" s="2">
        <v>41467</v>
      </c>
      <c r="AU1391" s="8">
        <v>13.84</v>
      </c>
      <c r="AW1391" s="2">
        <v>41467</v>
      </c>
      <c r="AX1391" s="8">
        <v>3600.08</v>
      </c>
    </row>
    <row r="1392" spans="1:50" x14ac:dyDescent="0.2">
      <c r="A1392" s="13">
        <v>41466</v>
      </c>
      <c r="B1392" s="7">
        <v>99.1</v>
      </c>
      <c r="D1392" s="2">
        <v>41466</v>
      </c>
      <c r="E1392" s="10">
        <v>255.52</v>
      </c>
      <c r="G1392" s="2">
        <v>41466</v>
      </c>
      <c r="H1392" s="7">
        <v>1675.02</v>
      </c>
      <c r="J1392" s="2">
        <v>41466</v>
      </c>
      <c r="K1392" s="7">
        <v>2681.32</v>
      </c>
      <c r="M1392" s="2">
        <v>41466</v>
      </c>
      <c r="N1392" s="7">
        <v>1281.43</v>
      </c>
      <c r="P1392" s="2">
        <v>41466</v>
      </c>
      <c r="Q1392" s="7">
        <v>104.91</v>
      </c>
      <c r="S1392" s="2">
        <v>41466</v>
      </c>
      <c r="T1392" s="7">
        <v>45.24</v>
      </c>
      <c r="V1392" s="2">
        <v>41466</v>
      </c>
      <c r="W1392" s="7">
        <v>198.58</v>
      </c>
      <c r="Y1392" s="2">
        <v>41466</v>
      </c>
      <c r="Z1392" s="6">
        <v>1.3022</v>
      </c>
      <c r="AB1392" s="2">
        <v>41466</v>
      </c>
      <c r="AC1392" s="6">
        <v>1.5102</v>
      </c>
      <c r="AE1392" s="2">
        <v>41466</v>
      </c>
      <c r="AF1392" s="6">
        <v>1.052</v>
      </c>
      <c r="AH1392" s="2">
        <v>41466</v>
      </c>
      <c r="AI1392" s="11">
        <v>1.0088E-2</v>
      </c>
      <c r="AK1392" s="2">
        <v>41466</v>
      </c>
      <c r="AL1392" s="6">
        <v>192.80680000000001</v>
      </c>
      <c r="AN1392" s="2">
        <v>41466</v>
      </c>
      <c r="AO1392" s="7">
        <v>1796.2</v>
      </c>
      <c r="AQ1392" s="2">
        <v>41466</v>
      </c>
      <c r="AR1392" s="8">
        <v>209.86449999999999</v>
      </c>
      <c r="AT1392" s="2">
        <v>41466</v>
      </c>
      <c r="AU1392" s="8">
        <v>14.01</v>
      </c>
      <c r="AW1392" s="2">
        <v>41466</v>
      </c>
      <c r="AX1392" s="8">
        <v>3578.3040000000001</v>
      </c>
    </row>
    <row r="1393" spans="1:50" x14ac:dyDescent="0.2">
      <c r="A1393" s="13">
        <v>41465</v>
      </c>
      <c r="B1393" s="7">
        <v>87</v>
      </c>
      <c r="D1393" s="2">
        <v>41465</v>
      </c>
      <c r="E1393" s="10">
        <v>248.15</v>
      </c>
      <c r="G1393" s="2">
        <v>41465</v>
      </c>
      <c r="H1393" s="7">
        <v>1652.62</v>
      </c>
      <c r="J1393" s="2">
        <v>41465</v>
      </c>
      <c r="K1393" s="7">
        <v>2659.71</v>
      </c>
      <c r="M1393" s="2">
        <v>41465</v>
      </c>
      <c r="N1393" s="7">
        <v>1255.3699999999999</v>
      </c>
      <c r="P1393" s="2">
        <v>41465</v>
      </c>
      <c r="Q1393" s="7">
        <v>106.52</v>
      </c>
      <c r="S1393" s="2">
        <v>41465</v>
      </c>
      <c r="T1393" s="7">
        <v>44.89</v>
      </c>
      <c r="V1393" s="2">
        <v>41465</v>
      </c>
      <c r="W1393" s="7">
        <v>195.62</v>
      </c>
      <c r="Y1393" s="2">
        <v>41465</v>
      </c>
      <c r="Z1393" s="6">
        <v>1.2850999999999999</v>
      </c>
      <c r="AB1393" s="2">
        <v>41465</v>
      </c>
      <c r="AC1393" s="6">
        <v>1.4938</v>
      </c>
      <c r="AE1393" s="2">
        <v>41465</v>
      </c>
      <c r="AF1393" s="6">
        <v>1.0345</v>
      </c>
      <c r="AH1393" s="2">
        <v>41465</v>
      </c>
      <c r="AI1393" s="11">
        <v>9.9769999999999998E-3</v>
      </c>
      <c r="AK1393" s="2">
        <v>41465</v>
      </c>
      <c r="AL1393" s="6">
        <v>192.7989</v>
      </c>
      <c r="AN1393" s="2">
        <v>41465</v>
      </c>
      <c r="AO1393" s="7">
        <v>1786.73</v>
      </c>
      <c r="AQ1393" s="2">
        <v>41465</v>
      </c>
      <c r="AR1393" s="8">
        <v>209.88149999999999</v>
      </c>
      <c r="AT1393" s="2">
        <v>41465</v>
      </c>
      <c r="AU1393" s="8">
        <v>14.21</v>
      </c>
      <c r="AW1393" s="2">
        <v>41465</v>
      </c>
      <c r="AX1393" s="8">
        <v>3520.759</v>
      </c>
    </row>
    <row r="1394" spans="1:50" x14ac:dyDescent="0.2">
      <c r="A1394" s="13">
        <v>41464</v>
      </c>
      <c r="B1394" s="7">
        <v>76.88</v>
      </c>
      <c r="D1394" s="2">
        <v>41464</v>
      </c>
      <c r="E1394" s="10">
        <v>246.87</v>
      </c>
      <c r="G1394" s="2">
        <v>41464</v>
      </c>
      <c r="H1394" s="7">
        <v>1652.32</v>
      </c>
      <c r="J1394" s="2">
        <v>41464</v>
      </c>
      <c r="K1394" s="7">
        <v>2664.14</v>
      </c>
      <c r="M1394" s="2">
        <v>41464</v>
      </c>
      <c r="N1394" s="7">
        <v>1248.8599999999999</v>
      </c>
      <c r="P1394" s="2">
        <v>41464</v>
      </c>
      <c r="Q1394" s="7">
        <v>103.53</v>
      </c>
      <c r="S1394" s="2">
        <v>41464</v>
      </c>
      <c r="T1394" s="7">
        <v>44.7</v>
      </c>
      <c r="V1394" s="2">
        <v>41464</v>
      </c>
      <c r="W1394" s="7">
        <v>192.62</v>
      </c>
      <c r="Y1394" s="2">
        <v>41464</v>
      </c>
      <c r="Z1394" s="6">
        <v>1.2791999999999999</v>
      </c>
      <c r="AB1394" s="2">
        <v>41464</v>
      </c>
      <c r="AC1394" s="6">
        <v>1.4858</v>
      </c>
      <c r="AE1394" s="2">
        <v>41464</v>
      </c>
      <c r="AF1394" s="6">
        <v>1.0281</v>
      </c>
      <c r="AH1394" s="2">
        <v>41464</v>
      </c>
      <c r="AI1394" s="11">
        <v>9.8989999999999998E-3</v>
      </c>
      <c r="AK1394" s="2">
        <v>41464</v>
      </c>
      <c r="AL1394" s="6">
        <v>192.85</v>
      </c>
      <c r="AN1394" s="2">
        <v>41464</v>
      </c>
      <c r="AO1394" s="7">
        <v>1790.93</v>
      </c>
      <c r="AQ1394" s="2">
        <v>41464</v>
      </c>
      <c r="AR1394" s="8">
        <v>210.16560000000001</v>
      </c>
      <c r="AT1394" s="2">
        <v>41464</v>
      </c>
      <c r="AU1394" s="8">
        <v>14.35</v>
      </c>
      <c r="AW1394" s="2">
        <v>41464</v>
      </c>
      <c r="AX1394" s="8">
        <v>3504.2629999999999</v>
      </c>
    </row>
    <row r="1395" spans="1:50" x14ac:dyDescent="0.2">
      <c r="A1395" s="13">
        <v>41463</v>
      </c>
      <c r="B1395" s="7">
        <v>76</v>
      </c>
      <c r="D1395" s="2">
        <v>41463</v>
      </c>
      <c r="E1395" s="10">
        <v>246.02</v>
      </c>
      <c r="G1395" s="2">
        <v>41463</v>
      </c>
      <c r="H1395" s="7">
        <v>1640.46</v>
      </c>
      <c r="J1395" s="2">
        <v>41463</v>
      </c>
      <c r="K1395" s="7">
        <v>2650.85</v>
      </c>
      <c r="M1395" s="2">
        <v>41463</v>
      </c>
      <c r="N1395" s="7">
        <v>1236.8699999999999</v>
      </c>
      <c r="P1395" s="2">
        <v>41463</v>
      </c>
      <c r="Q1395" s="7">
        <v>103.14</v>
      </c>
      <c r="S1395" s="2">
        <v>41463</v>
      </c>
      <c r="T1395" s="7">
        <v>43.56</v>
      </c>
      <c r="V1395" s="2">
        <v>41463</v>
      </c>
      <c r="W1395" s="7">
        <v>194.78</v>
      </c>
      <c r="Y1395" s="2">
        <v>41463</v>
      </c>
      <c r="Z1395" s="6">
        <v>1.2867999999999999</v>
      </c>
      <c r="AB1395" s="2">
        <v>41463</v>
      </c>
      <c r="AC1395" s="6">
        <v>1.4953000000000001</v>
      </c>
      <c r="AE1395" s="2">
        <v>41463</v>
      </c>
      <c r="AF1395" s="6">
        <v>1.038</v>
      </c>
      <c r="AH1395" s="2">
        <v>41463</v>
      </c>
      <c r="AI1395" s="11">
        <v>9.9179999999999997E-3</v>
      </c>
      <c r="AK1395" s="2">
        <v>41463</v>
      </c>
      <c r="AL1395" s="6">
        <v>192.5523</v>
      </c>
      <c r="AN1395" s="2">
        <v>41463</v>
      </c>
      <c r="AO1395" s="7">
        <v>1788.3</v>
      </c>
      <c r="AQ1395" s="2">
        <v>41463</v>
      </c>
      <c r="AR1395" s="8">
        <v>209.8835</v>
      </c>
      <c r="AT1395" s="2">
        <v>41463</v>
      </c>
      <c r="AU1395" s="8">
        <v>14.78</v>
      </c>
      <c r="AW1395" s="2">
        <v>41463</v>
      </c>
      <c r="AX1395" s="8">
        <v>3484.8310000000001</v>
      </c>
    </row>
    <row r="1396" spans="1:50" x14ac:dyDescent="0.2">
      <c r="A1396" s="13">
        <v>41460</v>
      </c>
      <c r="B1396" s="7">
        <v>69.930000000000007</v>
      </c>
      <c r="D1396" s="2">
        <v>41460</v>
      </c>
      <c r="E1396" s="10">
        <v>248.09</v>
      </c>
      <c r="G1396" s="2">
        <v>41460</v>
      </c>
      <c r="H1396" s="7">
        <v>1631.89</v>
      </c>
      <c r="J1396" s="2">
        <v>41460</v>
      </c>
      <c r="K1396" s="7">
        <v>2596.0100000000002</v>
      </c>
      <c r="M1396" s="2">
        <v>41460</v>
      </c>
      <c r="N1396" s="7">
        <v>1215.96</v>
      </c>
      <c r="P1396" s="2">
        <v>41460</v>
      </c>
      <c r="Q1396" s="7">
        <v>103.22</v>
      </c>
      <c r="S1396" s="2">
        <v>41460</v>
      </c>
      <c r="T1396" s="7">
        <v>43.05</v>
      </c>
      <c r="V1396" s="2">
        <v>41460</v>
      </c>
      <c r="W1396" s="7">
        <v>192.46</v>
      </c>
      <c r="Y1396" s="2">
        <v>41460</v>
      </c>
      <c r="Z1396" s="6">
        <v>1.2833000000000001</v>
      </c>
      <c r="AB1396" s="2">
        <v>41460</v>
      </c>
      <c r="AC1396" s="6">
        <v>1.4913000000000001</v>
      </c>
      <c r="AE1396" s="2">
        <v>41460</v>
      </c>
      <c r="AF1396" s="6">
        <v>1.0397000000000001</v>
      </c>
      <c r="AH1396" s="2">
        <v>41460</v>
      </c>
      <c r="AI1396" s="11">
        <v>9.9010000000000001E-3</v>
      </c>
      <c r="AK1396" s="2">
        <v>41460</v>
      </c>
      <c r="AL1396" s="6">
        <v>192.2758</v>
      </c>
      <c r="AN1396" s="2">
        <v>41460</v>
      </c>
      <c r="AO1396" s="7">
        <v>1780.68</v>
      </c>
      <c r="AQ1396" s="2">
        <v>41460</v>
      </c>
      <c r="AR1396" s="8">
        <v>209.55510000000001</v>
      </c>
      <c r="AT1396" s="2">
        <v>41460</v>
      </c>
      <c r="AU1396" s="8">
        <v>14.89</v>
      </c>
      <c r="AW1396" s="2">
        <v>41460</v>
      </c>
      <c r="AX1396" s="8">
        <v>3479.38</v>
      </c>
    </row>
    <row r="1397" spans="1:50" x14ac:dyDescent="0.2">
      <c r="A1397" s="13">
        <v>41459</v>
      </c>
      <c r="B1397" s="7">
        <v>77.48</v>
      </c>
      <c r="D1397" s="2">
        <v>41459</v>
      </c>
      <c r="E1397" s="10">
        <v>247.61</v>
      </c>
      <c r="G1397" s="2">
        <v>41459</v>
      </c>
      <c r="H1397" s="7">
        <v>1615.41</v>
      </c>
      <c r="J1397" s="2">
        <v>41459</v>
      </c>
      <c r="K1397" s="7">
        <v>2646.54</v>
      </c>
      <c r="M1397" s="2">
        <v>41459</v>
      </c>
      <c r="N1397" s="7">
        <v>1248.8</v>
      </c>
      <c r="P1397" s="2">
        <v>41459</v>
      </c>
      <c r="Q1397" s="7">
        <v>101.24</v>
      </c>
      <c r="S1397" s="2">
        <v>41459</v>
      </c>
      <c r="T1397" s="7">
        <v>43.58</v>
      </c>
      <c r="V1397" s="2">
        <v>41459</v>
      </c>
      <c r="W1397" s="7">
        <v>197.77</v>
      </c>
      <c r="Y1397" s="2">
        <v>41459</v>
      </c>
      <c r="Z1397" s="6">
        <v>1.2922</v>
      </c>
      <c r="AB1397" s="2">
        <v>41459</v>
      </c>
      <c r="AC1397" s="6">
        <v>1.5079</v>
      </c>
      <c r="AE1397" s="2">
        <v>41459</v>
      </c>
      <c r="AF1397" s="6">
        <v>1.0457000000000001</v>
      </c>
      <c r="AH1397" s="2">
        <v>41459</v>
      </c>
      <c r="AI1397" s="11">
        <v>9.9919999999999991E-3</v>
      </c>
      <c r="AK1397" s="2">
        <v>41459</v>
      </c>
      <c r="AL1397" s="6">
        <v>192.8783</v>
      </c>
      <c r="AN1397" s="2">
        <v>41459</v>
      </c>
      <c r="AO1397" s="7">
        <v>1798.79</v>
      </c>
      <c r="AQ1397" s="2">
        <v>41459</v>
      </c>
      <c r="AR1397" s="8">
        <v>209.73159999999999</v>
      </c>
      <c r="AT1397" s="2">
        <v>41459</v>
      </c>
      <c r="AU1397" s="8">
        <v>16.2</v>
      </c>
      <c r="AW1397" s="2">
        <v>41459</v>
      </c>
      <c r="AX1397" s="8">
        <v>3443.67</v>
      </c>
    </row>
    <row r="1398" spans="1:50" x14ac:dyDescent="0.2">
      <c r="A1398" s="13">
        <v>41458</v>
      </c>
      <c r="B1398" s="7">
        <v>76.3</v>
      </c>
      <c r="D1398" s="2">
        <v>41458</v>
      </c>
      <c r="E1398" s="10">
        <v>244.44</v>
      </c>
      <c r="G1398" s="2">
        <v>41458</v>
      </c>
      <c r="H1398" s="7">
        <v>1615.41</v>
      </c>
      <c r="J1398" s="2">
        <v>41458</v>
      </c>
      <c r="K1398" s="7">
        <v>2570.7600000000002</v>
      </c>
      <c r="M1398" s="2">
        <v>41458</v>
      </c>
      <c r="N1398" s="7">
        <v>1249.22</v>
      </c>
      <c r="P1398" s="2">
        <v>41458</v>
      </c>
      <c r="Q1398" s="7">
        <v>101.24</v>
      </c>
      <c r="S1398" s="2">
        <v>41458</v>
      </c>
      <c r="T1398" s="7">
        <v>43.58</v>
      </c>
      <c r="V1398" s="2">
        <v>41458</v>
      </c>
      <c r="W1398" s="7">
        <v>197.77</v>
      </c>
      <c r="Y1398" s="2">
        <v>41458</v>
      </c>
      <c r="Z1398" s="6">
        <v>1.3012999999999999</v>
      </c>
      <c r="AB1398" s="2">
        <v>41458</v>
      </c>
      <c r="AC1398" s="6">
        <v>1.5274000000000001</v>
      </c>
      <c r="AE1398" s="2">
        <v>41458</v>
      </c>
      <c r="AF1398" s="6">
        <v>1.0565</v>
      </c>
      <c r="AH1398" s="2">
        <v>41458</v>
      </c>
      <c r="AI1398" s="11">
        <v>9.9900000000000006E-3</v>
      </c>
      <c r="AK1398" s="2">
        <v>41458</v>
      </c>
      <c r="AL1398" s="6">
        <v>192.77099999999999</v>
      </c>
      <c r="AN1398" s="2">
        <v>41458</v>
      </c>
      <c r="AO1398" s="7">
        <v>1798.79</v>
      </c>
      <c r="AQ1398" s="2">
        <v>41458</v>
      </c>
      <c r="AR1398" s="8">
        <v>209.2766</v>
      </c>
      <c r="AT1398" s="2">
        <v>41458</v>
      </c>
      <c r="AU1398" s="8">
        <v>16.2</v>
      </c>
      <c r="AW1398" s="2">
        <v>41458</v>
      </c>
      <c r="AX1398" s="8">
        <v>3443.67</v>
      </c>
    </row>
    <row r="1399" spans="1:50" x14ac:dyDescent="0.2">
      <c r="A1399" s="13">
        <v>41457</v>
      </c>
      <c r="B1399" s="7">
        <v>90</v>
      </c>
      <c r="D1399" s="2">
        <v>41457</v>
      </c>
      <c r="E1399" s="10">
        <v>249.7</v>
      </c>
      <c r="G1399" s="2">
        <v>41457</v>
      </c>
      <c r="H1399" s="7">
        <v>1614.08</v>
      </c>
      <c r="J1399" s="2">
        <v>41457</v>
      </c>
      <c r="K1399" s="7">
        <v>2603.1999999999998</v>
      </c>
      <c r="M1399" s="2">
        <v>41457</v>
      </c>
      <c r="N1399" s="7">
        <v>1244.8599999999999</v>
      </c>
      <c r="P1399" s="2">
        <v>41457</v>
      </c>
      <c r="Q1399" s="7">
        <v>99.6</v>
      </c>
      <c r="S1399" s="2">
        <v>41457</v>
      </c>
      <c r="T1399" s="7">
        <v>43.38</v>
      </c>
      <c r="V1399" s="2">
        <v>41457</v>
      </c>
      <c r="W1399" s="7">
        <v>198.03</v>
      </c>
      <c r="Y1399" s="2">
        <v>41457</v>
      </c>
      <c r="Z1399" s="6">
        <v>1.3019000000000001</v>
      </c>
      <c r="AB1399" s="2">
        <v>41457</v>
      </c>
      <c r="AC1399" s="6">
        <v>1.5167999999999999</v>
      </c>
      <c r="AE1399" s="2">
        <v>41457</v>
      </c>
      <c r="AF1399" s="6">
        <v>1.0533999999999999</v>
      </c>
      <c r="AH1399" s="2">
        <v>41457</v>
      </c>
      <c r="AI1399" s="11">
        <v>9.9360000000000004E-3</v>
      </c>
      <c r="AK1399" s="2">
        <v>41457</v>
      </c>
      <c r="AL1399" s="6">
        <v>192.5428</v>
      </c>
      <c r="AN1399" s="2">
        <v>41457</v>
      </c>
      <c r="AO1399" s="7">
        <v>1801.81</v>
      </c>
      <c r="AQ1399" s="2">
        <v>41457</v>
      </c>
      <c r="AR1399" s="8">
        <v>209.4402</v>
      </c>
      <c r="AT1399" s="2">
        <v>41457</v>
      </c>
      <c r="AU1399" s="8">
        <v>16.440000000000001</v>
      </c>
      <c r="AW1399" s="2">
        <v>41457</v>
      </c>
      <c r="AX1399" s="8">
        <v>3433.3960000000002</v>
      </c>
    </row>
    <row r="1400" spans="1:50" x14ac:dyDescent="0.2">
      <c r="A1400" s="13">
        <v>41456</v>
      </c>
      <c r="B1400" s="7">
        <v>89.2</v>
      </c>
      <c r="D1400" s="2">
        <v>41456</v>
      </c>
      <c r="E1400" s="10">
        <v>254.53</v>
      </c>
      <c r="G1400" s="2">
        <v>41456</v>
      </c>
      <c r="H1400" s="7">
        <v>1614.96</v>
      </c>
      <c r="J1400" s="2">
        <v>41456</v>
      </c>
      <c r="K1400" s="7">
        <v>2622.62</v>
      </c>
      <c r="M1400" s="2">
        <v>41456</v>
      </c>
      <c r="N1400" s="7">
        <v>1258.3499999999999</v>
      </c>
      <c r="P1400" s="2">
        <v>41456</v>
      </c>
      <c r="Q1400" s="7">
        <v>97.99</v>
      </c>
      <c r="S1400" s="2">
        <v>41456</v>
      </c>
      <c r="T1400" s="7">
        <v>43.28</v>
      </c>
      <c r="V1400" s="2">
        <v>41456</v>
      </c>
      <c r="W1400" s="7">
        <v>198.7</v>
      </c>
      <c r="Y1400" s="2">
        <v>41456</v>
      </c>
      <c r="Z1400" s="6">
        <v>1.3054000000000001</v>
      </c>
      <c r="AB1400" s="2">
        <v>41456</v>
      </c>
      <c r="AC1400" s="6">
        <v>1.5218</v>
      </c>
      <c r="AE1400" s="2">
        <v>41456</v>
      </c>
      <c r="AF1400" s="6">
        <v>1.0566</v>
      </c>
      <c r="AH1400" s="2">
        <v>41456</v>
      </c>
      <c r="AI1400" s="11">
        <v>1.0031E-2</v>
      </c>
      <c r="AK1400" s="2">
        <v>41456</v>
      </c>
      <c r="AL1400" s="6">
        <v>192.3468</v>
      </c>
      <c r="AN1400" s="2">
        <v>41456</v>
      </c>
      <c r="AO1400" s="7">
        <v>1800.42</v>
      </c>
      <c r="AQ1400" s="2">
        <v>41456</v>
      </c>
      <c r="AR1400" s="8">
        <v>209.10419999999999</v>
      </c>
      <c r="AT1400" s="2">
        <v>41456</v>
      </c>
      <c r="AU1400" s="8">
        <v>16.37</v>
      </c>
      <c r="AW1400" s="2">
        <v>41456</v>
      </c>
      <c r="AX1400" s="8">
        <v>3434.49</v>
      </c>
    </row>
    <row r="1401" spans="1:50" x14ac:dyDescent="0.2">
      <c r="A1401" s="13">
        <v>41453</v>
      </c>
      <c r="B1401" s="7">
        <v>96.99</v>
      </c>
      <c r="D1401" s="2">
        <v>41453</v>
      </c>
      <c r="E1401" s="10">
        <v>254.4</v>
      </c>
      <c r="G1401" s="2">
        <v>41453</v>
      </c>
      <c r="H1401" s="7">
        <v>1606.28</v>
      </c>
      <c r="J1401" s="2">
        <v>41453</v>
      </c>
      <c r="K1401" s="7">
        <v>2602.59</v>
      </c>
      <c r="M1401" s="2">
        <v>41453</v>
      </c>
      <c r="N1401" s="7">
        <v>1223.96</v>
      </c>
      <c r="P1401" s="2">
        <v>41453</v>
      </c>
      <c r="Q1401" s="7">
        <v>96.56</v>
      </c>
      <c r="S1401" s="2">
        <v>41453</v>
      </c>
      <c r="T1401" s="7">
        <v>43.9</v>
      </c>
      <c r="V1401" s="2">
        <v>41453</v>
      </c>
      <c r="W1401" s="7">
        <v>192.87</v>
      </c>
      <c r="Y1401" s="2">
        <v>41453</v>
      </c>
      <c r="Z1401" s="6">
        <v>1.3005</v>
      </c>
      <c r="AB1401" s="2">
        <v>41453</v>
      </c>
      <c r="AC1401" s="6">
        <v>1.5185</v>
      </c>
      <c r="AE1401" s="2">
        <v>41453</v>
      </c>
      <c r="AF1401" s="6">
        <v>1.0569999999999999</v>
      </c>
      <c r="AH1401" s="2">
        <v>41453</v>
      </c>
      <c r="AI1401" s="11">
        <v>1.0068000000000001E-2</v>
      </c>
      <c r="AK1401" s="2">
        <v>41453</v>
      </c>
      <c r="AL1401" s="6">
        <v>192.0068</v>
      </c>
      <c r="AN1401" s="2">
        <v>41453</v>
      </c>
      <c r="AO1401" s="7">
        <v>1799.31</v>
      </c>
      <c r="AQ1401" s="2">
        <v>41453</v>
      </c>
      <c r="AR1401" s="8">
        <v>208.79230000000001</v>
      </c>
      <c r="AT1401" s="2">
        <v>41453</v>
      </c>
      <c r="AU1401" s="8">
        <v>16.86</v>
      </c>
      <c r="AW1401" s="2">
        <v>41453</v>
      </c>
      <c r="AX1401" s="8">
        <v>3403.2469999999998</v>
      </c>
    </row>
    <row r="1402" spans="1:50" x14ac:dyDescent="0.2">
      <c r="A1402" s="13">
        <v>41452</v>
      </c>
      <c r="B1402" s="7">
        <v>97.33</v>
      </c>
      <c r="D1402" s="2">
        <v>41452</v>
      </c>
      <c r="E1402" s="10">
        <v>249.87</v>
      </c>
      <c r="G1402" s="2">
        <v>41452</v>
      </c>
      <c r="H1402" s="7">
        <v>1613.2</v>
      </c>
      <c r="J1402" s="2">
        <v>41452</v>
      </c>
      <c r="K1402" s="7">
        <v>2619.86</v>
      </c>
      <c r="M1402" s="2">
        <v>41452</v>
      </c>
      <c r="N1402" s="7">
        <v>1225.08</v>
      </c>
      <c r="P1402" s="2">
        <v>41452</v>
      </c>
      <c r="Q1402" s="7">
        <v>97.05</v>
      </c>
      <c r="S1402" s="2">
        <v>41452</v>
      </c>
      <c r="T1402" s="7">
        <v>45.25</v>
      </c>
      <c r="V1402" s="2">
        <v>41452</v>
      </c>
      <c r="W1402" s="7">
        <v>192.71</v>
      </c>
      <c r="Y1402" s="2">
        <v>41452</v>
      </c>
      <c r="Z1402" s="6">
        <v>1.3033999999999999</v>
      </c>
      <c r="AB1402" s="2">
        <v>41452</v>
      </c>
      <c r="AC1402" s="6">
        <v>1.5249000000000001</v>
      </c>
      <c r="AE1402" s="2">
        <v>41452</v>
      </c>
      <c r="AF1402" s="6">
        <v>1.0579000000000001</v>
      </c>
      <c r="AH1402" s="2">
        <v>41452</v>
      </c>
      <c r="AI1402" s="11">
        <v>1.0181000000000001E-2</v>
      </c>
      <c r="AK1402" s="2">
        <v>41452</v>
      </c>
      <c r="AL1402" s="6">
        <v>192.01089999999999</v>
      </c>
      <c r="AN1402" s="2">
        <v>41452</v>
      </c>
      <c r="AO1402" s="7">
        <v>1797.37</v>
      </c>
      <c r="AQ1402" s="2">
        <v>41452</v>
      </c>
      <c r="AR1402" s="8">
        <v>208.6696</v>
      </c>
      <c r="AT1402" s="2">
        <v>41452</v>
      </c>
      <c r="AU1402" s="8">
        <v>16.86</v>
      </c>
      <c r="AW1402" s="2">
        <v>41452</v>
      </c>
      <c r="AX1402" s="8">
        <v>3401.8629999999998</v>
      </c>
    </row>
    <row r="1403" spans="1:50" x14ac:dyDescent="0.2">
      <c r="A1403" s="13">
        <v>41451</v>
      </c>
      <c r="B1403" s="7">
        <v>102.99</v>
      </c>
      <c r="D1403" s="2">
        <v>41451</v>
      </c>
      <c r="E1403" s="10">
        <v>246.88</v>
      </c>
      <c r="G1403" s="2">
        <v>41451</v>
      </c>
      <c r="H1403" s="7">
        <v>1603.26</v>
      </c>
      <c r="J1403" s="2">
        <v>41451</v>
      </c>
      <c r="K1403" s="7">
        <v>2602.81</v>
      </c>
      <c r="M1403" s="2">
        <v>41451</v>
      </c>
      <c r="N1403" s="7">
        <v>1231.4100000000001</v>
      </c>
      <c r="P1403" s="2">
        <v>41451</v>
      </c>
      <c r="Q1403" s="7">
        <v>95.5</v>
      </c>
      <c r="S1403" s="2">
        <v>41451</v>
      </c>
      <c r="T1403" s="7">
        <v>45.4</v>
      </c>
      <c r="V1403" s="2">
        <v>41451</v>
      </c>
      <c r="W1403" s="7">
        <v>192.2</v>
      </c>
      <c r="Y1403" s="2">
        <v>41451</v>
      </c>
      <c r="Z1403" s="6">
        <v>1.3007</v>
      </c>
      <c r="AB1403" s="2">
        <v>41451</v>
      </c>
      <c r="AC1403" s="6">
        <v>1.5326</v>
      </c>
      <c r="AE1403" s="2">
        <v>41451</v>
      </c>
      <c r="AF1403" s="6">
        <v>1.0606</v>
      </c>
      <c r="AH1403" s="2">
        <v>41451</v>
      </c>
      <c r="AI1403" s="11">
        <v>1.0246E-2</v>
      </c>
      <c r="AK1403" s="2">
        <v>41451</v>
      </c>
      <c r="AL1403" s="6">
        <v>191.78450000000001</v>
      </c>
      <c r="AN1403" s="2">
        <v>41451</v>
      </c>
      <c r="AO1403" s="7">
        <v>1790.56</v>
      </c>
      <c r="AQ1403" s="2">
        <v>41451</v>
      </c>
      <c r="AR1403" s="8">
        <v>207.9949</v>
      </c>
      <c r="AT1403" s="2">
        <v>41451</v>
      </c>
      <c r="AU1403" s="8">
        <v>17.21</v>
      </c>
      <c r="AW1403" s="2">
        <v>41451</v>
      </c>
      <c r="AX1403" s="8">
        <v>3376.2240000000002</v>
      </c>
    </row>
    <row r="1404" spans="1:50" x14ac:dyDescent="0.2">
      <c r="A1404" s="13">
        <v>41450</v>
      </c>
      <c r="B1404" s="7">
        <v>103.96</v>
      </c>
      <c r="D1404" s="2">
        <v>41450</v>
      </c>
      <c r="E1404" s="10">
        <v>242.24</v>
      </c>
      <c r="G1404" s="2">
        <v>41450</v>
      </c>
      <c r="H1404" s="7">
        <v>1588.03</v>
      </c>
      <c r="J1404" s="2">
        <v>41450</v>
      </c>
      <c r="K1404" s="7">
        <v>2543.37</v>
      </c>
      <c r="M1404" s="2">
        <v>41450</v>
      </c>
      <c r="N1404" s="7">
        <v>1277.17</v>
      </c>
      <c r="P1404" s="2">
        <v>41450</v>
      </c>
      <c r="Q1404" s="7">
        <v>95.32</v>
      </c>
      <c r="S1404" s="2">
        <v>41450</v>
      </c>
      <c r="T1404" s="7">
        <v>45.69</v>
      </c>
      <c r="V1404" s="2">
        <v>41450</v>
      </c>
      <c r="W1404" s="7">
        <v>194.06</v>
      </c>
      <c r="Y1404" s="2">
        <v>41450</v>
      </c>
      <c r="Z1404" s="6">
        <v>1.3099000000000001</v>
      </c>
      <c r="AB1404" s="2">
        <v>41450</v>
      </c>
      <c r="AC1404" s="6">
        <v>1.5426</v>
      </c>
      <c r="AE1404" s="2">
        <v>41450</v>
      </c>
      <c r="AF1404" s="6">
        <v>1.0662</v>
      </c>
      <c r="AH1404" s="2">
        <v>41450</v>
      </c>
      <c r="AI1404" s="11">
        <v>1.0234E-2</v>
      </c>
      <c r="AK1404" s="2">
        <v>41450</v>
      </c>
      <c r="AL1404" s="6">
        <v>190.85640000000001</v>
      </c>
      <c r="AN1404" s="2">
        <v>41450</v>
      </c>
      <c r="AO1404" s="7">
        <v>1785.72</v>
      </c>
      <c r="AQ1404" s="2">
        <v>41450</v>
      </c>
      <c r="AR1404" s="8">
        <v>207.0675</v>
      </c>
      <c r="AT1404" s="2">
        <v>41450</v>
      </c>
      <c r="AU1404" s="8">
        <v>18.47</v>
      </c>
      <c r="AW1404" s="2">
        <v>41450</v>
      </c>
      <c r="AX1404" s="8">
        <v>3347.8879999999999</v>
      </c>
    </row>
    <row r="1405" spans="1:50" x14ac:dyDescent="0.2">
      <c r="A1405" s="13">
        <v>41449</v>
      </c>
      <c r="B1405" s="7">
        <v>104.56</v>
      </c>
      <c r="D1405" s="2">
        <v>41449</v>
      </c>
      <c r="E1405" s="10">
        <v>241.02</v>
      </c>
      <c r="G1405" s="2">
        <v>41449</v>
      </c>
      <c r="H1405" s="7">
        <v>1573.09</v>
      </c>
      <c r="J1405" s="2">
        <v>41449</v>
      </c>
      <c r="K1405" s="7">
        <v>2511.83</v>
      </c>
      <c r="M1405" s="2">
        <v>41449</v>
      </c>
      <c r="N1405" s="7">
        <v>1277.52</v>
      </c>
      <c r="P1405" s="2">
        <v>41449</v>
      </c>
      <c r="Q1405" s="7">
        <v>95.18</v>
      </c>
      <c r="S1405" s="2">
        <v>41449</v>
      </c>
      <c r="T1405" s="7">
        <v>45.8</v>
      </c>
      <c r="V1405" s="2">
        <v>41449</v>
      </c>
      <c r="W1405" s="7">
        <v>191.05</v>
      </c>
      <c r="Y1405" s="2">
        <v>41449</v>
      </c>
      <c r="Z1405" s="6">
        <v>1.3096000000000001</v>
      </c>
      <c r="AB1405" s="2">
        <v>41449</v>
      </c>
      <c r="AC1405" s="6">
        <v>1.5413999999999999</v>
      </c>
      <c r="AE1405" s="2">
        <v>41449</v>
      </c>
      <c r="AF1405" s="6">
        <v>1.0703</v>
      </c>
      <c r="AH1405" s="2">
        <v>41449</v>
      </c>
      <c r="AI1405" s="11">
        <v>1.0231000000000001E-2</v>
      </c>
      <c r="AK1405" s="2">
        <v>41449</v>
      </c>
      <c r="AL1405" s="6">
        <v>190.5882</v>
      </c>
      <c r="AN1405" s="2">
        <v>41449</v>
      </c>
      <c r="AO1405" s="7">
        <v>1788.85</v>
      </c>
      <c r="AQ1405" s="2">
        <v>41449</v>
      </c>
      <c r="AR1405" s="8">
        <v>206.9537</v>
      </c>
      <c r="AT1405" s="2">
        <v>41449</v>
      </c>
      <c r="AU1405" s="8">
        <v>20.11</v>
      </c>
      <c r="AW1405" s="2">
        <v>41449</v>
      </c>
      <c r="AX1405" s="8">
        <v>3320.7570000000001</v>
      </c>
    </row>
    <row r="1406" spans="1:50" x14ac:dyDescent="0.2">
      <c r="A1406" s="13">
        <v>41446</v>
      </c>
      <c r="B1406" s="7">
        <v>108.94</v>
      </c>
      <c r="D1406" s="2">
        <v>41446</v>
      </c>
      <c r="E1406" s="10">
        <v>246.85</v>
      </c>
      <c r="G1406" s="2">
        <v>41446</v>
      </c>
      <c r="H1406" s="7">
        <v>1592.43</v>
      </c>
      <c r="J1406" s="2">
        <v>41446</v>
      </c>
      <c r="K1406" s="7">
        <v>2549.48</v>
      </c>
      <c r="M1406" s="2">
        <v>41446</v>
      </c>
      <c r="N1406" s="7">
        <v>1296.56</v>
      </c>
      <c r="P1406" s="2">
        <v>41446</v>
      </c>
      <c r="Q1406" s="7">
        <v>93.69</v>
      </c>
      <c r="S1406" s="2">
        <v>41446</v>
      </c>
      <c r="T1406" s="7">
        <v>46.63</v>
      </c>
      <c r="V1406" s="2">
        <v>41446</v>
      </c>
      <c r="W1406" s="7">
        <v>194.6</v>
      </c>
      <c r="Y1406" s="2">
        <v>41446</v>
      </c>
      <c r="Z1406" s="6">
        <v>1.3142</v>
      </c>
      <c r="AB1406" s="2">
        <v>41446</v>
      </c>
      <c r="AC1406" s="6">
        <v>1.5430000000000001</v>
      </c>
      <c r="AE1406" s="2">
        <v>41446</v>
      </c>
      <c r="AF1406" s="6">
        <v>1.0713999999999999</v>
      </c>
      <c r="AH1406" s="2">
        <v>41446</v>
      </c>
      <c r="AI1406" s="11">
        <v>1.0222E-2</v>
      </c>
      <c r="AK1406" s="2">
        <v>41446</v>
      </c>
      <c r="AL1406" s="6">
        <v>191.92490000000001</v>
      </c>
      <c r="AN1406" s="2">
        <v>41446</v>
      </c>
      <c r="AO1406" s="7">
        <v>1793.27</v>
      </c>
      <c r="AQ1406" s="2">
        <v>41446</v>
      </c>
      <c r="AR1406" s="8">
        <v>208.40799999999999</v>
      </c>
      <c r="AT1406" s="2">
        <v>41446</v>
      </c>
      <c r="AU1406" s="8">
        <v>18.899999999999999</v>
      </c>
      <c r="AW1406" s="2">
        <v>41446</v>
      </c>
      <c r="AX1406" s="8">
        <v>3357.2460000000001</v>
      </c>
    </row>
    <row r="1407" spans="1:50" x14ac:dyDescent="0.2">
      <c r="A1407" s="13">
        <v>41445</v>
      </c>
      <c r="B1407" s="7">
        <v>112.51</v>
      </c>
      <c r="D1407" s="2">
        <v>41445</v>
      </c>
      <c r="E1407" s="10">
        <v>247.89</v>
      </c>
      <c r="G1407" s="2">
        <v>41445</v>
      </c>
      <c r="H1407" s="7">
        <v>1588.19</v>
      </c>
      <c r="J1407" s="2">
        <v>41445</v>
      </c>
      <c r="K1407" s="7">
        <v>2586.4499999999998</v>
      </c>
      <c r="M1407" s="2">
        <v>41445</v>
      </c>
      <c r="N1407" s="7">
        <v>1291.4000000000001</v>
      </c>
      <c r="P1407" s="2">
        <v>41445</v>
      </c>
      <c r="Q1407" s="7">
        <v>95.4</v>
      </c>
      <c r="S1407" s="2">
        <v>41445</v>
      </c>
      <c r="T1407" s="7">
        <v>46.99</v>
      </c>
      <c r="V1407" s="2">
        <v>41445</v>
      </c>
      <c r="W1407" s="7">
        <v>193.57</v>
      </c>
      <c r="Y1407" s="2">
        <v>41445</v>
      </c>
      <c r="Z1407" s="6">
        <v>1.3239000000000001</v>
      </c>
      <c r="AB1407" s="2">
        <v>41445</v>
      </c>
      <c r="AC1407" s="6">
        <v>1.5483</v>
      </c>
      <c r="AE1407" s="2">
        <v>41445</v>
      </c>
      <c r="AF1407" s="6">
        <v>1.0778000000000001</v>
      </c>
      <c r="AH1407" s="2">
        <v>41445</v>
      </c>
      <c r="AI1407" s="11">
        <v>1.021E-2</v>
      </c>
      <c r="AK1407" s="2">
        <v>41445</v>
      </c>
      <c r="AL1407" s="6">
        <v>192.63910000000001</v>
      </c>
      <c r="AN1407" s="2">
        <v>41445</v>
      </c>
      <c r="AO1407" s="7">
        <v>1801.56</v>
      </c>
      <c r="AQ1407" s="2">
        <v>41445</v>
      </c>
      <c r="AR1407" s="8">
        <v>208.90989999999999</v>
      </c>
      <c r="AT1407" s="2">
        <v>41445</v>
      </c>
      <c r="AU1407" s="8">
        <v>20.49</v>
      </c>
      <c r="AW1407" s="2">
        <v>41445</v>
      </c>
      <c r="AX1407" s="8">
        <v>3364.6350000000002</v>
      </c>
    </row>
    <row r="1408" spans="1:50" x14ac:dyDescent="0.2">
      <c r="A1408" s="13">
        <v>41444</v>
      </c>
      <c r="B1408" s="7">
        <v>108</v>
      </c>
      <c r="D1408" s="2">
        <v>41444</v>
      </c>
      <c r="E1408" s="10">
        <v>257.39999999999998</v>
      </c>
      <c r="G1408" s="2">
        <v>41444</v>
      </c>
      <c r="H1408" s="7">
        <v>1628.93</v>
      </c>
      <c r="J1408" s="2">
        <v>41444</v>
      </c>
      <c r="K1408" s="7">
        <v>2683.98</v>
      </c>
      <c r="M1408" s="2">
        <v>41444</v>
      </c>
      <c r="N1408" s="7">
        <v>1373.8</v>
      </c>
      <c r="P1408" s="2">
        <v>41444</v>
      </c>
      <c r="Q1408" s="7">
        <v>98.24</v>
      </c>
      <c r="S1408" s="2">
        <v>41444</v>
      </c>
      <c r="T1408" s="7">
        <v>47.72</v>
      </c>
      <c r="V1408" s="2">
        <v>41444</v>
      </c>
      <c r="W1408" s="7">
        <v>198.33</v>
      </c>
      <c r="Y1408" s="2">
        <v>41444</v>
      </c>
      <c r="Z1408" s="6">
        <v>1.3402000000000001</v>
      </c>
      <c r="AB1408" s="2">
        <v>41444</v>
      </c>
      <c r="AC1408" s="6">
        <v>1.5655000000000001</v>
      </c>
      <c r="AE1408" s="2">
        <v>41444</v>
      </c>
      <c r="AF1408" s="6">
        <v>1.0880000000000001</v>
      </c>
      <c r="AH1408" s="2">
        <v>41444</v>
      </c>
      <c r="AI1408" s="11">
        <v>1.0507000000000001E-2</v>
      </c>
      <c r="AK1408" s="2">
        <v>41444</v>
      </c>
      <c r="AL1408" s="6">
        <v>194.39840000000001</v>
      </c>
      <c r="AN1408" s="2">
        <v>41444</v>
      </c>
      <c r="AO1408" s="7">
        <v>1812.74</v>
      </c>
      <c r="AQ1408" s="2">
        <v>41444</v>
      </c>
      <c r="AR1408" s="8">
        <v>210.84559999999999</v>
      </c>
      <c r="AT1408" s="2">
        <v>41444</v>
      </c>
      <c r="AU1408" s="8">
        <v>16.64</v>
      </c>
      <c r="AW1408" s="2">
        <v>41444</v>
      </c>
      <c r="AX1408" s="8">
        <v>3443.201</v>
      </c>
    </row>
    <row r="1409" spans="1:50" x14ac:dyDescent="0.2">
      <c r="A1409" s="13">
        <v>41443</v>
      </c>
      <c r="B1409" s="7">
        <v>109.15</v>
      </c>
      <c r="D1409" s="2">
        <v>41443</v>
      </c>
      <c r="E1409" s="10">
        <v>260.87</v>
      </c>
      <c r="G1409" s="2">
        <v>41443</v>
      </c>
      <c r="H1409" s="7">
        <v>1651.81</v>
      </c>
      <c r="J1409" s="2">
        <v>41443</v>
      </c>
      <c r="K1409" s="7">
        <v>2700.93</v>
      </c>
      <c r="M1409" s="2">
        <v>41443</v>
      </c>
      <c r="N1409" s="7">
        <v>1367.26</v>
      </c>
      <c r="P1409" s="2">
        <v>41443</v>
      </c>
      <c r="Q1409" s="7">
        <v>98.44</v>
      </c>
      <c r="S1409" s="2">
        <v>41443</v>
      </c>
      <c r="T1409" s="7">
        <v>46.41</v>
      </c>
      <c r="V1409" s="2">
        <v>41443</v>
      </c>
      <c r="W1409" s="7">
        <v>199.41</v>
      </c>
      <c r="Y1409" s="2">
        <v>41443</v>
      </c>
      <c r="Z1409" s="6">
        <v>1.3395000000000001</v>
      </c>
      <c r="AB1409" s="2">
        <v>41443</v>
      </c>
      <c r="AC1409" s="6">
        <v>1.5638000000000001</v>
      </c>
      <c r="AE1409" s="2">
        <v>41443</v>
      </c>
      <c r="AF1409" s="6">
        <v>1.087</v>
      </c>
      <c r="AH1409" s="2">
        <v>41443</v>
      </c>
      <c r="AI1409" s="11">
        <v>1.0492E-2</v>
      </c>
      <c r="AK1409" s="2">
        <v>41443</v>
      </c>
      <c r="AL1409" s="6">
        <v>194.06209999999999</v>
      </c>
      <c r="AN1409" s="2">
        <v>41443</v>
      </c>
      <c r="AO1409" s="7">
        <v>1823.69</v>
      </c>
      <c r="AQ1409" s="2">
        <v>41443</v>
      </c>
      <c r="AR1409" s="8">
        <v>210.62090000000001</v>
      </c>
      <c r="AT1409" s="2">
        <v>41443</v>
      </c>
      <c r="AU1409" s="8">
        <v>16.61</v>
      </c>
      <c r="AW1409" s="2">
        <v>41443</v>
      </c>
      <c r="AX1409" s="8">
        <v>3482.1819999999998</v>
      </c>
    </row>
    <row r="1410" spans="1:50" x14ac:dyDescent="0.2">
      <c r="A1410" s="13">
        <v>41442</v>
      </c>
      <c r="B1410" s="7">
        <v>103.22</v>
      </c>
      <c r="D1410" s="2">
        <v>41442</v>
      </c>
      <c r="E1410" s="10">
        <v>262.52</v>
      </c>
      <c r="G1410" s="2">
        <v>41442</v>
      </c>
      <c r="H1410" s="7">
        <v>1639.04</v>
      </c>
      <c r="J1410" s="2">
        <v>41442</v>
      </c>
      <c r="K1410" s="7">
        <v>2702.69</v>
      </c>
      <c r="M1410" s="2">
        <v>41442</v>
      </c>
      <c r="N1410" s="7">
        <v>1383.84</v>
      </c>
      <c r="P1410" s="2">
        <v>41442</v>
      </c>
      <c r="Q1410" s="7">
        <v>97.77</v>
      </c>
      <c r="S1410" s="2">
        <v>41442</v>
      </c>
      <c r="T1410" s="7">
        <v>45.88</v>
      </c>
      <c r="V1410" s="2">
        <v>41442</v>
      </c>
      <c r="W1410" s="7">
        <v>200.83</v>
      </c>
      <c r="Y1410" s="2">
        <v>41442</v>
      </c>
      <c r="Z1410" s="6">
        <v>1.3331999999999999</v>
      </c>
      <c r="AB1410" s="2">
        <v>41442</v>
      </c>
      <c r="AC1410" s="6">
        <v>1.5693999999999999</v>
      </c>
      <c r="AE1410" s="2">
        <v>41442</v>
      </c>
      <c r="AF1410" s="6">
        <v>1.0799000000000001</v>
      </c>
      <c r="AH1410" s="2">
        <v>41442</v>
      </c>
      <c r="AI1410" s="11">
        <v>1.0529999999999999E-2</v>
      </c>
      <c r="AK1410" s="2">
        <v>41442</v>
      </c>
      <c r="AL1410" s="6">
        <v>194.80449999999999</v>
      </c>
      <c r="AN1410" s="2">
        <v>41442</v>
      </c>
      <c r="AO1410" s="7">
        <v>1824.01</v>
      </c>
      <c r="AQ1410" s="2">
        <v>41442</v>
      </c>
      <c r="AR1410" s="8">
        <v>211.00030000000001</v>
      </c>
      <c r="AT1410" s="2">
        <v>41442</v>
      </c>
      <c r="AU1410" s="8">
        <v>16.8</v>
      </c>
      <c r="AW1410" s="2">
        <v>41442</v>
      </c>
      <c r="AX1410" s="8">
        <v>3452.1309999999999</v>
      </c>
    </row>
    <row r="1411" spans="1:50" x14ac:dyDescent="0.2">
      <c r="A1411" s="13">
        <v>41439</v>
      </c>
      <c r="B1411" s="7">
        <v>98.62</v>
      </c>
      <c r="D1411" s="2">
        <v>41439</v>
      </c>
      <c r="E1411" s="10">
        <v>260.7</v>
      </c>
      <c r="G1411" s="2">
        <v>41439</v>
      </c>
      <c r="H1411" s="7">
        <v>1626.73</v>
      </c>
      <c r="J1411" s="2">
        <v>41439</v>
      </c>
      <c r="K1411" s="7">
        <v>2667.32</v>
      </c>
      <c r="M1411" s="2">
        <v>41439</v>
      </c>
      <c r="N1411" s="7">
        <v>1387.75</v>
      </c>
      <c r="P1411" s="2">
        <v>41439</v>
      </c>
      <c r="Q1411" s="7">
        <v>97.85</v>
      </c>
      <c r="S1411" s="2">
        <v>41439</v>
      </c>
      <c r="T1411" s="7">
        <v>45.79</v>
      </c>
      <c r="V1411" s="2">
        <v>41439</v>
      </c>
      <c r="W1411" s="7">
        <v>201.28</v>
      </c>
      <c r="Y1411" s="2">
        <v>41439</v>
      </c>
      <c r="Z1411" s="6">
        <v>1.3320000000000001</v>
      </c>
      <c r="AB1411" s="2">
        <v>41439</v>
      </c>
      <c r="AC1411" s="6">
        <v>1.5688</v>
      </c>
      <c r="AE1411" s="2">
        <v>41439</v>
      </c>
      <c r="AF1411" s="6">
        <v>1.0834999999999999</v>
      </c>
      <c r="AH1411" s="2">
        <v>41439</v>
      </c>
      <c r="AI1411" s="11">
        <v>1.0612999999999999E-2</v>
      </c>
      <c r="AK1411" s="2">
        <v>41439</v>
      </c>
      <c r="AL1411" s="6">
        <v>194.83150000000001</v>
      </c>
      <c r="AN1411" s="2">
        <v>41439</v>
      </c>
      <c r="AO1411" s="7">
        <v>1826.38</v>
      </c>
      <c r="AQ1411" s="2">
        <v>41439</v>
      </c>
      <c r="AR1411" s="8">
        <v>210.96799999999999</v>
      </c>
      <c r="AT1411" s="2">
        <v>41439</v>
      </c>
      <c r="AU1411" s="8">
        <v>17.149999999999999</v>
      </c>
      <c r="AW1411" s="2">
        <v>41439</v>
      </c>
      <c r="AX1411" s="8">
        <v>3423.5549999999998</v>
      </c>
    </row>
    <row r="1412" spans="1:50" x14ac:dyDescent="0.2">
      <c r="A1412" s="13">
        <v>41438</v>
      </c>
      <c r="B1412" s="7">
        <v>103</v>
      </c>
      <c r="D1412" s="2">
        <v>41438</v>
      </c>
      <c r="E1412" s="10">
        <v>259.45999999999998</v>
      </c>
      <c r="G1412" s="2">
        <v>41438</v>
      </c>
      <c r="H1412" s="7">
        <v>1636.36</v>
      </c>
      <c r="J1412" s="2">
        <v>41438</v>
      </c>
      <c r="K1412" s="7">
        <v>2661.71</v>
      </c>
      <c r="M1412" s="2">
        <v>41438</v>
      </c>
      <c r="N1412" s="7">
        <v>1378.77</v>
      </c>
      <c r="P1412" s="2">
        <v>41438</v>
      </c>
      <c r="Q1412" s="7">
        <v>96.69</v>
      </c>
      <c r="S1412" s="2">
        <v>41438</v>
      </c>
      <c r="T1412" s="7">
        <v>45.91</v>
      </c>
      <c r="V1412" s="2">
        <v>41438</v>
      </c>
      <c r="W1412" s="7">
        <v>200.37</v>
      </c>
      <c r="Y1412" s="2">
        <v>41438</v>
      </c>
      <c r="Z1412" s="6">
        <v>1.3327</v>
      </c>
      <c r="AB1412" s="2">
        <v>41438</v>
      </c>
      <c r="AC1412" s="6">
        <v>1.569</v>
      </c>
      <c r="AE1412" s="2">
        <v>41438</v>
      </c>
      <c r="AF1412" s="6">
        <v>1.0834999999999999</v>
      </c>
      <c r="AH1412" s="2">
        <v>41438</v>
      </c>
      <c r="AI1412" s="11">
        <v>1.0583E-2</v>
      </c>
      <c r="AK1412" s="2">
        <v>41438</v>
      </c>
      <c r="AL1412" s="6">
        <v>194.30179999999999</v>
      </c>
      <c r="AN1412" s="2">
        <v>41438</v>
      </c>
      <c r="AO1412" s="7">
        <v>1821.52</v>
      </c>
      <c r="AQ1412" s="2">
        <v>41438</v>
      </c>
      <c r="AR1412" s="8">
        <v>210.33920000000001</v>
      </c>
      <c r="AT1412" s="2">
        <v>41438</v>
      </c>
      <c r="AU1412" s="8">
        <v>16.41</v>
      </c>
      <c r="AW1412" s="2">
        <v>41438</v>
      </c>
      <c r="AX1412" s="8">
        <v>3445.3649999999998</v>
      </c>
    </row>
    <row r="1413" spans="1:50" x14ac:dyDescent="0.2">
      <c r="A1413" s="13">
        <v>41437</v>
      </c>
      <c r="B1413" s="7">
        <v>108.36</v>
      </c>
      <c r="D1413" s="2">
        <v>41437</v>
      </c>
      <c r="E1413" s="10">
        <v>262.58999999999997</v>
      </c>
      <c r="G1413" s="2">
        <v>41437</v>
      </c>
      <c r="H1413" s="7">
        <v>1612.52</v>
      </c>
      <c r="J1413" s="2">
        <v>41437</v>
      </c>
      <c r="K1413" s="7">
        <v>2666.52</v>
      </c>
      <c r="M1413" s="2">
        <v>41437</v>
      </c>
      <c r="N1413" s="7">
        <v>1390.96</v>
      </c>
      <c r="P1413" s="2">
        <v>41437</v>
      </c>
      <c r="Q1413" s="7">
        <v>95.88</v>
      </c>
      <c r="S1413" s="2">
        <v>41437</v>
      </c>
      <c r="T1413" s="7">
        <v>46.14</v>
      </c>
      <c r="V1413" s="2">
        <v>41437</v>
      </c>
      <c r="W1413" s="7">
        <v>202.24</v>
      </c>
      <c r="Y1413" s="2">
        <v>41437</v>
      </c>
      <c r="Z1413" s="6">
        <v>1.3340000000000001</v>
      </c>
      <c r="AB1413" s="2">
        <v>41437</v>
      </c>
      <c r="AC1413" s="6">
        <v>1.5686</v>
      </c>
      <c r="AE1413" s="2">
        <v>41437</v>
      </c>
      <c r="AF1413" s="6">
        <v>1.0866</v>
      </c>
      <c r="AH1413" s="2">
        <v>41437</v>
      </c>
      <c r="AI1413" s="11">
        <v>1.0466E-2</v>
      </c>
      <c r="AK1413" s="2">
        <v>41437</v>
      </c>
      <c r="AL1413" s="6">
        <v>194.0498</v>
      </c>
      <c r="AN1413" s="2">
        <v>41437</v>
      </c>
      <c r="AO1413" s="7">
        <v>1816.96</v>
      </c>
      <c r="AQ1413" s="2">
        <v>41437</v>
      </c>
      <c r="AR1413" s="8">
        <v>210.15110000000001</v>
      </c>
      <c r="AT1413" s="2">
        <v>41437</v>
      </c>
      <c r="AU1413" s="8">
        <v>18.59</v>
      </c>
      <c r="AW1413" s="2">
        <v>41437</v>
      </c>
      <c r="AX1413" s="8">
        <v>3400.43</v>
      </c>
    </row>
    <row r="1414" spans="1:50" x14ac:dyDescent="0.2">
      <c r="A1414" s="13">
        <v>41436</v>
      </c>
      <c r="B1414" s="7">
        <v>108</v>
      </c>
      <c r="D1414" s="2">
        <v>41436</v>
      </c>
      <c r="E1414" s="10">
        <v>262.8</v>
      </c>
      <c r="G1414" s="2">
        <v>41436</v>
      </c>
      <c r="H1414" s="7">
        <v>1626.13</v>
      </c>
      <c r="J1414" s="2">
        <v>41436</v>
      </c>
      <c r="K1414" s="7">
        <v>2683.2</v>
      </c>
      <c r="M1414" s="2">
        <v>41436</v>
      </c>
      <c r="N1414" s="7">
        <v>1376.82</v>
      </c>
      <c r="P1414" s="2">
        <v>41436</v>
      </c>
      <c r="Q1414" s="7">
        <v>95.38</v>
      </c>
      <c r="S1414" s="2">
        <v>41436</v>
      </c>
      <c r="T1414" s="7">
        <v>46.79</v>
      </c>
      <c r="V1414" s="2">
        <v>41436</v>
      </c>
      <c r="W1414" s="7">
        <v>202.44</v>
      </c>
      <c r="Y1414" s="2">
        <v>41436</v>
      </c>
      <c r="Z1414" s="6">
        <v>1.3277999999999999</v>
      </c>
      <c r="AB1414" s="2">
        <v>41436</v>
      </c>
      <c r="AC1414" s="6">
        <v>1.5592999999999999</v>
      </c>
      <c r="AE1414" s="2">
        <v>41436</v>
      </c>
      <c r="AF1414" s="6">
        <v>1.0786</v>
      </c>
      <c r="AH1414" s="2">
        <v>41436</v>
      </c>
      <c r="AI1414" s="11">
        <v>1.0319E-2</v>
      </c>
      <c r="AK1414" s="2">
        <v>41436</v>
      </c>
      <c r="AL1414" s="6">
        <v>193.83320000000001</v>
      </c>
      <c r="AN1414" s="2">
        <v>41436</v>
      </c>
      <c r="AO1414" s="7">
        <v>1819.79</v>
      </c>
      <c r="AQ1414" s="2">
        <v>41436</v>
      </c>
      <c r="AR1414" s="8">
        <v>210.06819999999999</v>
      </c>
      <c r="AT1414" s="2">
        <v>41436</v>
      </c>
      <c r="AU1414" s="8">
        <v>17.07</v>
      </c>
      <c r="AW1414" s="2">
        <v>41436</v>
      </c>
      <c r="AX1414" s="8">
        <v>3436.9490000000001</v>
      </c>
    </row>
    <row r="1415" spans="1:50" x14ac:dyDescent="0.2">
      <c r="A1415" s="13">
        <v>41435</v>
      </c>
      <c r="B1415" s="7">
        <v>105.3</v>
      </c>
      <c r="D1415" s="2">
        <v>41435</v>
      </c>
      <c r="E1415" s="10">
        <v>268.13</v>
      </c>
      <c r="G1415" s="2">
        <v>41435</v>
      </c>
      <c r="H1415" s="7">
        <v>1642.81</v>
      </c>
      <c r="J1415" s="2">
        <v>41435</v>
      </c>
      <c r="K1415" s="7">
        <v>2719.4</v>
      </c>
      <c r="M1415" s="2">
        <v>41435</v>
      </c>
      <c r="N1415" s="7">
        <v>1385.25</v>
      </c>
      <c r="P1415" s="2">
        <v>41435</v>
      </c>
      <c r="Q1415" s="7">
        <v>95.77</v>
      </c>
      <c r="S1415" s="2">
        <v>41435</v>
      </c>
      <c r="T1415" s="7">
        <v>46.24</v>
      </c>
      <c r="V1415" s="2">
        <v>41435</v>
      </c>
      <c r="W1415" s="7">
        <v>205.99</v>
      </c>
      <c r="Y1415" s="2">
        <v>41435</v>
      </c>
      <c r="Z1415" s="6">
        <v>1.3232999999999999</v>
      </c>
      <c r="AB1415" s="2">
        <v>41435</v>
      </c>
      <c r="AC1415" s="6">
        <v>1.5562</v>
      </c>
      <c r="AE1415" s="2">
        <v>41435</v>
      </c>
      <c r="AF1415" s="6">
        <v>1.069</v>
      </c>
      <c r="AH1415" s="2">
        <v>41435</v>
      </c>
      <c r="AI1415" s="11">
        <v>1.0126E-2</v>
      </c>
      <c r="AK1415" s="2">
        <v>41435</v>
      </c>
      <c r="AL1415" s="6">
        <v>194.3289</v>
      </c>
      <c r="AN1415" s="2">
        <v>41435</v>
      </c>
      <c r="AO1415" s="7">
        <v>1819.65</v>
      </c>
      <c r="AQ1415" s="2">
        <v>41435</v>
      </c>
      <c r="AR1415" s="8">
        <v>210.55160000000001</v>
      </c>
      <c r="AT1415" s="2">
        <v>41435</v>
      </c>
      <c r="AU1415" s="8">
        <v>15.44</v>
      </c>
      <c r="AW1415" s="2">
        <v>41435</v>
      </c>
      <c r="AX1415" s="8">
        <v>3473.7660000000001</v>
      </c>
    </row>
    <row r="1416" spans="1:50" x14ac:dyDescent="0.2">
      <c r="A1416" s="13">
        <v>41432</v>
      </c>
      <c r="B1416" s="7">
        <v>110.8</v>
      </c>
      <c r="D1416" s="2">
        <v>41432</v>
      </c>
      <c r="E1416" s="10">
        <v>270.57</v>
      </c>
      <c r="G1416" s="2">
        <v>41432</v>
      </c>
      <c r="H1416" s="7">
        <v>1643.38</v>
      </c>
      <c r="J1416" s="2">
        <v>41432</v>
      </c>
      <c r="K1416" s="7">
        <v>2724.08</v>
      </c>
      <c r="M1416" s="2">
        <v>41432</v>
      </c>
      <c r="N1416" s="7">
        <v>1382.9</v>
      </c>
      <c r="P1416" s="2">
        <v>41432</v>
      </c>
      <c r="Q1416" s="7">
        <v>96.03</v>
      </c>
      <c r="S1416" s="2">
        <v>41432</v>
      </c>
      <c r="T1416" s="7">
        <v>46.98</v>
      </c>
      <c r="V1416" s="2">
        <v>41432</v>
      </c>
      <c r="W1416" s="7">
        <v>207.92</v>
      </c>
      <c r="Y1416" s="2">
        <v>41432</v>
      </c>
      <c r="Z1416" s="6">
        <v>1.3222</v>
      </c>
      <c r="AB1416" s="2">
        <v>41432</v>
      </c>
      <c r="AC1416" s="6">
        <v>1.5535000000000001</v>
      </c>
      <c r="AE1416" s="2">
        <v>41432</v>
      </c>
      <c r="AF1416" s="6">
        <v>1.0688</v>
      </c>
      <c r="AH1416" s="2">
        <v>41432</v>
      </c>
      <c r="AI1416" s="11">
        <v>1.0259000000000001E-2</v>
      </c>
      <c r="AK1416" s="2">
        <v>41432</v>
      </c>
      <c r="AL1416" s="6">
        <v>194.7972</v>
      </c>
      <c r="AN1416" s="2">
        <v>41432</v>
      </c>
      <c r="AO1416" s="7">
        <v>1822.74</v>
      </c>
      <c r="AQ1416" s="2">
        <v>41432</v>
      </c>
      <c r="AR1416" s="8">
        <v>210.98509999999999</v>
      </c>
      <c r="AT1416" s="2">
        <v>41432</v>
      </c>
      <c r="AU1416" s="8">
        <v>15.14</v>
      </c>
      <c r="AW1416" s="2">
        <v>41432</v>
      </c>
      <c r="AX1416" s="8">
        <v>3469.2150000000001</v>
      </c>
    </row>
    <row r="1417" spans="1:50" x14ac:dyDescent="0.2">
      <c r="A1417" s="13">
        <v>41431</v>
      </c>
      <c r="B1417" s="7">
        <v>118.86</v>
      </c>
      <c r="D1417" s="2">
        <v>41431</v>
      </c>
      <c r="E1417" s="10">
        <v>272.67</v>
      </c>
      <c r="G1417" s="2">
        <v>41431</v>
      </c>
      <c r="H1417" s="7">
        <v>1622.56</v>
      </c>
      <c r="J1417" s="2">
        <v>41431</v>
      </c>
      <c r="K1417" s="7">
        <v>2676.21</v>
      </c>
      <c r="M1417" s="2">
        <v>41431</v>
      </c>
      <c r="N1417" s="7">
        <v>1416.65</v>
      </c>
      <c r="P1417" s="2">
        <v>41431</v>
      </c>
      <c r="Q1417" s="7">
        <v>94.76</v>
      </c>
      <c r="S1417" s="2">
        <v>41431</v>
      </c>
      <c r="T1417" s="7">
        <v>46.93</v>
      </c>
      <c r="V1417" s="2">
        <v>41431</v>
      </c>
      <c r="W1417" s="7">
        <v>210.64</v>
      </c>
      <c r="Y1417" s="2">
        <v>41431</v>
      </c>
      <c r="Z1417" s="6">
        <v>1.3250999999999999</v>
      </c>
      <c r="AB1417" s="2">
        <v>41431</v>
      </c>
      <c r="AC1417" s="6">
        <v>1.5617999999999999</v>
      </c>
      <c r="AE1417" s="2">
        <v>41431</v>
      </c>
      <c r="AF1417" s="6">
        <v>1.0764</v>
      </c>
      <c r="AH1417" s="2">
        <v>41431</v>
      </c>
      <c r="AI1417" s="11">
        <v>1.0349000000000001E-2</v>
      </c>
      <c r="AK1417" s="2">
        <v>41431</v>
      </c>
      <c r="AL1417" s="6">
        <v>194.80420000000001</v>
      </c>
      <c r="AN1417" s="2">
        <v>41431</v>
      </c>
      <c r="AO1417" s="7">
        <v>1828.37</v>
      </c>
      <c r="AQ1417" s="2">
        <v>41431</v>
      </c>
      <c r="AR1417" s="8">
        <v>210.8451</v>
      </c>
      <c r="AT1417" s="2">
        <v>41431</v>
      </c>
      <c r="AU1417" s="8">
        <v>16.63</v>
      </c>
      <c r="AW1417" s="2">
        <v>41431</v>
      </c>
      <c r="AX1417" s="8">
        <v>3424.0520000000001</v>
      </c>
    </row>
    <row r="1418" spans="1:50" x14ac:dyDescent="0.2">
      <c r="A1418" s="13">
        <v>41430</v>
      </c>
      <c r="B1418" s="7">
        <v>121.5</v>
      </c>
      <c r="D1418" s="2">
        <v>41430</v>
      </c>
      <c r="E1418" s="10">
        <v>274.11</v>
      </c>
      <c r="G1418" s="2">
        <v>41430</v>
      </c>
      <c r="H1418" s="7">
        <v>1608.9</v>
      </c>
      <c r="J1418" s="2">
        <v>41430</v>
      </c>
      <c r="K1418" s="7">
        <v>2709.33</v>
      </c>
      <c r="M1418" s="2">
        <v>41430</v>
      </c>
      <c r="N1418" s="7">
        <v>1403.6</v>
      </c>
      <c r="P1418" s="2">
        <v>41430</v>
      </c>
      <c r="Q1418" s="7">
        <v>93.74</v>
      </c>
      <c r="S1418" s="2">
        <v>41430</v>
      </c>
      <c r="T1418" s="7">
        <v>46.98</v>
      </c>
      <c r="V1418" s="2">
        <v>41430</v>
      </c>
      <c r="W1418" s="7">
        <v>213.34</v>
      </c>
      <c r="Y1418" s="2">
        <v>41430</v>
      </c>
      <c r="Z1418" s="6">
        <v>1.3089</v>
      </c>
      <c r="AB1418" s="2">
        <v>41430</v>
      </c>
      <c r="AC1418" s="6">
        <v>1.5401</v>
      </c>
      <c r="AE1418" s="2">
        <v>41430</v>
      </c>
      <c r="AF1418" s="6">
        <v>1.0618000000000001</v>
      </c>
      <c r="AH1418" s="2">
        <v>41430</v>
      </c>
      <c r="AI1418" s="11">
        <v>1.0097E-2</v>
      </c>
      <c r="AK1418" s="2">
        <v>41430</v>
      </c>
      <c r="AL1418" s="6">
        <v>195.56110000000001</v>
      </c>
      <c r="AN1418" s="2">
        <v>41430</v>
      </c>
      <c r="AO1418" s="7">
        <v>1826.42</v>
      </c>
      <c r="AQ1418" s="2">
        <v>41430</v>
      </c>
      <c r="AR1418" s="8">
        <v>211.79900000000001</v>
      </c>
      <c r="AT1418" s="2">
        <v>41430</v>
      </c>
      <c r="AU1418" s="8">
        <v>17.5</v>
      </c>
      <c r="AW1418" s="2">
        <v>41430</v>
      </c>
      <c r="AX1418" s="8">
        <v>3401.4769999999999</v>
      </c>
    </row>
    <row r="1419" spans="1:50" x14ac:dyDescent="0.2">
      <c r="A1419" s="13">
        <v>41429</v>
      </c>
      <c r="B1419" s="7">
        <v>120.82</v>
      </c>
      <c r="D1419" s="2">
        <v>41429</v>
      </c>
      <c r="E1419" s="10">
        <v>277.68</v>
      </c>
      <c r="G1419" s="2">
        <v>41429</v>
      </c>
      <c r="H1419" s="7">
        <v>1631.38</v>
      </c>
      <c r="J1419" s="2">
        <v>41429</v>
      </c>
      <c r="K1419" s="7">
        <v>2755.7</v>
      </c>
      <c r="M1419" s="2">
        <v>41429</v>
      </c>
      <c r="N1419" s="7">
        <v>1397.07</v>
      </c>
      <c r="P1419" s="2">
        <v>41429</v>
      </c>
      <c r="Q1419" s="7">
        <v>93.31</v>
      </c>
      <c r="S1419" s="2">
        <v>41429</v>
      </c>
      <c r="T1419" s="7">
        <v>47.12</v>
      </c>
      <c r="V1419" s="2">
        <v>41429</v>
      </c>
      <c r="W1419" s="7">
        <v>212.57</v>
      </c>
      <c r="Y1419" s="2">
        <v>41429</v>
      </c>
      <c r="Z1419" s="6">
        <v>1.3070999999999999</v>
      </c>
      <c r="AB1419" s="2">
        <v>41429</v>
      </c>
      <c r="AC1419" s="6">
        <v>1.5295000000000001</v>
      </c>
      <c r="AE1419" s="2">
        <v>41429</v>
      </c>
      <c r="AF1419" s="6">
        <v>1.0541</v>
      </c>
      <c r="AH1419" s="2">
        <v>41429</v>
      </c>
      <c r="AI1419" s="11">
        <v>9.9869999999999994E-3</v>
      </c>
      <c r="AK1419" s="2">
        <v>41429</v>
      </c>
      <c r="AL1419" s="6">
        <v>195.2886</v>
      </c>
      <c r="AN1419" s="2">
        <v>41429</v>
      </c>
      <c r="AO1419" s="7">
        <v>1825.77</v>
      </c>
      <c r="AQ1419" s="2">
        <v>41429</v>
      </c>
      <c r="AR1419" s="8">
        <v>211.709</v>
      </c>
      <c r="AT1419" s="2">
        <v>41429</v>
      </c>
      <c r="AU1419" s="8">
        <v>16.27</v>
      </c>
      <c r="AW1419" s="2">
        <v>41429</v>
      </c>
      <c r="AX1419" s="8">
        <v>3445.259</v>
      </c>
    </row>
    <row r="1420" spans="1:50" x14ac:dyDescent="0.2">
      <c r="A1420" s="13">
        <v>41428</v>
      </c>
      <c r="B1420" s="7">
        <v>121.66</v>
      </c>
      <c r="D1420" s="2">
        <v>41428</v>
      </c>
      <c r="E1420" s="10">
        <v>277.72000000000003</v>
      </c>
      <c r="G1420" s="2">
        <v>41428</v>
      </c>
      <c r="H1420" s="7">
        <v>1640.42</v>
      </c>
      <c r="J1420" s="2">
        <v>41428</v>
      </c>
      <c r="K1420" s="7">
        <v>2747.74</v>
      </c>
      <c r="M1420" s="2">
        <v>41428</v>
      </c>
      <c r="N1420" s="7">
        <v>1413.23</v>
      </c>
      <c r="P1420" s="2">
        <v>41428</v>
      </c>
      <c r="Q1420" s="7">
        <v>93.45</v>
      </c>
      <c r="S1420" s="2">
        <v>41428</v>
      </c>
      <c r="T1420" s="7">
        <v>47.01</v>
      </c>
      <c r="V1420" s="2">
        <v>41428</v>
      </c>
      <c r="W1420" s="7">
        <v>210.04</v>
      </c>
      <c r="Y1420" s="2">
        <v>41428</v>
      </c>
      <c r="Z1420" s="6">
        <v>1.3084</v>
      </c>
      <c r="AB1420" s="2">
        <v>41428</v>
      </c>
      <c r="AC1420" s="6">
        <v>1.5335000000000001</v>
      </c>
      <c r="AE1420" s="2">
        <v>41428</v>
      </c>
      <c r="AF1420" s="6">
        <v>1.0581</v>
      </c>
      <c r="AH1420" s="2">
        <v>41428</v>
      </c>
      <c r="AI1420" s="11">
        <v>1.008E-2</v>
      </c>
      <c r="AK1420" s="2">
        <v>41428</v>
      </c>
      <c r="AL1420" s="6">
        <v>195.54560000000001</v>
      </c>
      <c r="AN1420" s="2">
        <v>41428</v>
      </c>
      <c r="AO1420" s="7">
        <v>1828.42</v>
      </c>
      <c r="AQ1420" s="2">
        <v>41428</v>
      </c>
      <c r="AR1420" s="8">
        <v>211.75059999999999</v>
      </c>
      <c r="AT1420" s="2">
        <v>41428</v>
      </c>
      <c r="AU1420" s="8">
        <v>16.28</v>
      </c>
      <c r="AW1420" s="2">
        <v>41428</v>
      </c>
      <c r="AX1420" s="8">
        <v>3465.3679999999999</v>
      </c>
    </row>
    <row r="1421" spans="1:50" x14ac:dyDescent="0.2">
      <c r="A1421" s="13">
        <v>41425</v>
      </c>
      <c r="B1421" s="7">
        <v>127.2</v>
      </c>
      <c r="D1421" s="2">
        <v>41425</v>
      </c>
      <c r="E1421" s="10">
        <v>279.2</v>
      </c>
      <c r="G1421" s="2">
        <v>41425</v>
      </c>
      <c r="H1421" s="7">
        <v>1630.74</v>
      </c>
      <c r="J1421" s="2">
        <v>41425</v>
      </c>
      <c r="K1421" s="7">
        <v>2769.64</v>
      </c>
      <c r="M1421" s="2">
        <v>41425</v>
      </c>
      <c r="N1421" s="7">
        <v>1396.11</v>
      </c>
      <c r="P1421" s="2">
        <v>41425</v>
      </c>
      <c r="Q1421" s="7">
        <v>91.97</v>
      </c>
      <c r="S1421" s="2">
        <v>41425</v>
      </c>
      <c r="T1421" s="7">
        <v>46.95</v>
      </c>
      <c r="V1421" s="2">
        <v>41425</v>
      </c>
      <c r="W1421" s="7">
        <v>208.38</v>
      </c>
      <c r="Y1421" s="2">
        <v>41425</v>
      </c>
      <c r="Z1421" s="6">
        <v>1.2970999999999999</v>
      </c>
      <c r="AB1421" s="2">
        <v>41425</v>
      </c>
      <c r="AC1421" s="6">
        <v>1.5173999999999999</v>
      </c>
      <c r="AE1421" s="2">
        <v>41425</v>
      </c>
      <c r="AF1421" s="6">
        <v>1.0425</v>
      </c>
      <c r="AH1421" s="2">
        <v>41425</v>
      </c>
      <c r="AI1421" s="11">
        <v>9.9109999999999997E-3</v>
      </c>
      <c r="AK1421" s="2">
        <v>41425</v>
      </c>
      <c r="AL1421" s="6">
        <v>195.57210000000001</v>
      </c>
      <c r="AN1421" s="2">
        <v>41425</v>
      </c>
      <c r="AO1421" s="7">
        <v>1827.58</v>
      </c>
      <c r="AQ1421" s="2">
        <v>41425</v>
      </c>
      <c r="AR1421" s="8">
        <v>211.983</v>
      </c>
      <c r="AT1421" s="2">
        <v>41425</v>
      </c>
      <c r="AU1421" s="8">
        <v>16.3</v>
      </c>
      <c r="AW1421" s="2">
        <v>41425</v>
      </c>
      <c r="AX1421" s="8">
        <v>3455.913</v>
      </c>
    </row>
    <row r="1422" spans="1:50" x14ac:dyDescent="0.2">
      <c r="A1422" s="13">
        <v>41424</v>
      </c>
      <c r="B1422" s="7">
        <v>127.99</v>
      </c>
      <c r="D1422" s="2">
        <v>41424</v>
      </c>
      <c r="E1422" s="10">
        <v>282.98</v>
      </c>
      <c r="G1422" s="2">
        <v>41424</v>
      </c>
      <c r="H1422" s="7">
        <v>1654.41</v>
      </c>
      <c r="J1422" s="2">
        <v>41424</v>
      </c>
      <c r="K1422" s="7">
        <v>2799.2</v>
      </c>
      <c r="M1422" s="2">
        <v>41424</v>
      </c>
      <c r="N1422" s="7">
        <v>1413.37</v>
      </c>
      <c r="P1422" s="2">
        <v>41424</v>
      </c>
      <c r="Q1422" s="7">
        <v>93.61</v>
      </c>
      <c r="S1422" s="2">
        <v>41424</v>
      </c>
      <c r="T1422" s="7">
        <v>46.47</v>
      </c>
      <c r="V1422" s="2">
        <v>41424</v>
      </c>
      <c r="W1422" s="7">
        <v>208.19</v>
      </c>
      <c r="Y1422" s="2">
        <v>41424</v>
      </c>
      <c r="Z1422" s="6">
        <v>1.3046</v>
      </c>
      <c r="AB1422" s="2">
        <v>41424</v>
      </c>
      <c r="AC1422" s="6">
        <v>1.5206</v>
      </c>
      <c r="AE1422" s="2">
        <v>41424</v>
      </c>
      <c r="AF1422" s="6">
        <v>1.0470999999999999</v>
      </c>
      <c r="AH1422" s="2">
        <v>41424</v>
      </c>
      <c r="AI1422" s="11">
        <v>9.9120000000000007E-3</v>
      </c>
      <c r="AK1422" s="2">
        <v>41424</v>
      </c>
      <c r="AL1422" s="6">
        <v>195.65880000000001</v>
      </c>
      <c r="AN1422" s="2">
        <v>41424</v>
      </c>
      <c r="AO1422" s="7">
        <v>1830.72</v>
      </c>
      <c r="AQ1422" s="2">
        <v>41424</v>
      </c>
      <c r="AR1422" s="8">
        <v>212.0531</v>
      </c>
      <c r="AT1422" s="2">
        <v>41424</v>
      </c>
      <c r="AU1422" s="8">
        <v>14.53</v>
      </c>
      <c r="AW1422" s="2">
        <v>41424</v>
      </c>
      <c r="AX1422" s="8">
        <v>3491.297</v>
      </c>
    </row>
    <row r="1423" spans="1:50" x14ac:dyDescent="0.2">
      <c r="A1423" s="13">
        <v>41423</v>
      </c>
      <c r="B1423" s="7">
        <v>130.55000000000001</v>
      </c>
      <c r="D1423" s="2">
        <v>41423</v>
      </c>
      <c r="E1423" s="10">
        <v>284.08</v>
      </c>
      <c r="G1423" s="2">
        <v>41423</v>
      </c>
      <c r="H1423" s="7">
        <v>1648.36</v>
      </c>
      <c r="J1423" s="2">
        <v>41423</v>
      </c>
      <c r="K1423" s="7">
        <v>2786.54</v>
      </c>
      <c r="M1423" s="2">
        <v>41423</v>
      </c>
      <c r="N1423" s="7">
        <v>1392.18</v>
      </c>
      <c r="P1423" s="2">
        <v>41423</v>
      </c>
      <c r="Q1423" s="7">
        <v>93.13</v>
      </c>
      <c r="S1423" s="2">
        <v>41423</v>
      </c>
      <c r="T1423" s="7">
        <v>46.91</v>
      </c>
      <c r="V1423" s="2">
        <v>41423</v>
      </c>
      <c r="W1423" s="7">
        <v>205.43</v>
      </c>
      <c r="Y1423" s="2">
        <v>41423</v>
      </c>
      <c r="Z1423" s="6">
        <v>1.2936000000000001</v>
      </c>
      <c r="AB1423" s="2">
        <v>41423</v>
      </c>
      <c r="AC1423" s="6">
        <v>1.5112000000000001</v>
      </c>
      <c r="AE1423" s="2">
        <v>41423</v>
      </c>
      <c r="AF1423" s="6">
        <v>1.0387999999999999</v>
      </c>
      <c r="AH1423" s="2">
        <v>41423</v>
      </c>
      <c r="AI1423" s="11">
        <v>9.9039999999999996E-3</v>
      </c>
      <c r="AK1423" s="2">
        <v>41423</v>
      </c>
      <c r="AL1423" s="6">
        <v>195.4864</v>
      </c>
      <c r="AN1423" s="2">
        <v>41423</v>
      </c>
      <c r="AO1423" s="7">
        <v>1830.99</v>
      </c>
      <c r="AQ1423" s="2">
        <v>41423</v>
      </c>
      <c r="AR1423" s="8">
        <v>211.94470000000001</v>
      </c>
      <c r="AT1423" s="2">
        <v>41423</v>
      </c>
      <c r="AU1423" s="8">
        <v>14.83</v>
      </c>
      <c r="AW1423" s="2">
        <v>41423</v>
      </c>
      <c r="AX1423" s="8">
        <v>3467.5149999999999</v>
      </c>
    </row>
    <row r="1424" spans="1:50" x14ac:dyDescent="0.2">
      <c r="A1424" s="13">
        <v>41422</v>
      </c>
      <c r="B1424" s="7">
        <v>128.84</v>
      </c>
      <c r="D1424" s="2">
        <v>41422</v>
      </c>
      <c r="E1424" s="10">
        <v>289.5</v>
      </c>
      <c r="G1424" s="2">
        <v>41422</v>
      </c>
      <c r="H1424" s="7">
        <v>1660.06</v>
      </c>
      <c r="J1424" s="2">
        <v>41422</v>
      </c>
      <c r="K1424" s="7">
        <v>2835.87</v>
      </c>
      <c r="M1424" s="2">
        <v>41422</v>
      </c>
      <c r="N1424" s="7">
        <v>1386.4</v>
      </c>
      <c r="P1424" s="2">
        <v>41422</v>
      </c>
      <c r="Q1424" s="7">
        <v>95.01</v>
      </c>
      <c r="S1424" s="2">
        <v>41422</v>
      </c>
      <c r="T1424" s="7">
        <v>46.83</v>
      </c>
      <c r="V1424" s="2">
        <v>41422</v>
      </c>
      <c r="W1424" s="7">
        <v>205.81</v>
      </c>
      <c r="Y1424" s="2">
        <v>41422</v>
      </c>
      <c r="Z1424" s="6">
        <v>1.2865</v>
      </c>
      <c r="AB1424" s="2">
        <v>41422</v>
      </c>
      <c r="AC1424" s="6">
        <v>1.5051000000000001</v>
      </c>
      <c r="AE1424" s="2">
        <v>41422</v>
      </c>
      <c r="AF1424" s="6">
        <v>1.0259</v>
      </c>
      <c r="AH1424" s="2">
        <v>41422</v>
      </c>
      <c r="AI1424" s="11">
        <v>9.7870000000000006E-3</v>
      </c>
      <c r="AK1424" s="2">
        <v>41422</v>
      </c>
      <c r="AL1424" s="6">
        <v>196.21109999999999</v>
      </c>
      <c r="AN1424" s="2">
        <v>41422</v>
      </c>
      <c r="AO1424" s="7">
        <v>1830.98</v>
      </c>
      <c r="AQ1424" s="2">
        <v>41422</v>
      </c>
      <c r="AR1424" s="8">
        <v>212.6036</v>
      </c>
      <c r="AT1424" s="2">
        <v>41422</v>
      </c>
      <c r="AU1424" s="8">
        <v>14.48</v>
      </c>
      <c r="AW1424" s="2">
        <v>41422</v>
      </c>
      <c r="AX1424" s="8">
        <v>3488.8879999999999</v>
      </c>
    </row>
    <row r="1425" spans="1:50" x14ac:dyDescent="0.2">
      <c r="A1425" s="13">
        <v>41421</v>
      </c>
      <c r="B1425" s="7">
        <v>127.81</v>
      </c>
      <c r="D1425" s="2">
        <v>41421</v>
      </c>
      <c r="E1425" s="10">
        <v>287.79000000000002</v>
      </c>
      <c r="G1425" s="2">
        <v>41421</v>
      </c>
      <c r="H1425" s="7">
        <v>1649.6</v>
      </c>
      <c r="J1425" s="2">
        <v>41421</v>
      </c>
      <c r="K1425" s="7">
        <v>2795</v>
      </c>
      <c r="M1425" s="2">
        <v>41421</v>
      </c>
      <c r="N1425" s="7">
        <v>1395.17</v>
      </c>
      <c r="P1425" s="2">
        <v>41421</v>
      </c>
      <c r="Q1425" s="7">
        <v>94.15</v>
      </c>
      <c r="S1425" s="2">
        <v>41421</v>
      </c>
      <c r="T1425" s="7">
        <v>46.38</v>
      </c>
      <c r="V1425" s="2">
        <v>41421</v>
      </c>
      <c r="W1425" s="7">
        <v>204.68</v>
      </c>
      <c r="Y1425" s="2">
        <v>41421</v>
      </c>
      <c r="Z1425" s="6">
        <v>1.2929999999999999</v>
      </c>
      <c r="AB1425" s="2">
        <v>41421</v>
      </c>
      <c r="AC1425" s="6">
        <v>1.5104</v>
      </c>
      <c r="AE1425" s="2">
        <v>41421</v>
      </c>
      <c r="AF1425" s="6">
        <v>1.0367</v>
      </c>
      <c r="AH1425" s="2">
        <v>41421</v>
      </c>
      <c r="AI1425" s="11">
        <v>9.8930000000000008E-3</v>
      </c>
      <c r="AK1425" s="2">
        <v>41421</v>
      </c>
      <c r="AL1425" s="6">
        <v>196.47730000000001</v>
      </c>
      <c r="AN1425" s="2">
        <v>41421</v>
      </c>
      <c r="AO1425" s="7">
        <v>1840.35</v>
      </c>
      <c r="AQ1425" s="2">
        <v>41421</v>
      </c>
      <c r="AR1425" s="8">
        <v>212.63740000000001</v>
      </c>
      <c r="AT1425" s="2">
        <v>41421</v>
      </c>
      <c r="AU1425" s="8">
        <v>13.99</v>
      </c>
      <c r="AW1425" s="2">
        <v>41421</v>
      </c>
      <c r="AX1425" s="8">
        <v>3459.1439999999998</v>
      </c>
    </row>
    <row r="1426" spans="1:50" x14ac:dyDescent="0.2">
      <c r="A1426" s="13">
        <v>41418</v>
      </c>
      <c r="B1426" s="7">
        <v>132</v>
      </c>
      <c r="D1426" s="2">
        <v>41418</v>
      </c>
      <c r="E1426" s="10">
        <v>287.2</v>
      </c>
      <c r="G1426" s="2">
        <v>41418</v>
      </c>
      <c r="H1426" s="7">
        <v>1649.6</v>
      </c>
      <c r="J1426" s="2">
        <v>41418</v>
      </c>
      <c r="K1426" s="7">
        <v>2764.29</v>
      </c>
      <c r="M1426" s="2">
        <v>41418</v>
      </c>
      <c r="N1426" s="7">
        <v>1387.4</v>
      </c>
      <c r="P1426" s="2">
        <v>41418</v>
      </c>
      <c r="Q1426" s="7">
        <v>94.15</v>
      </c>
      <c r="S1426" s="2">
        <v>41418</v>
      </c>
      <c r="T1426" s="7">
        <v>46.38</v>
      </c>
      <c r="V1426" s="2">
        <v>41418</v>
      </c>
      <c r="W1426" s="7">
        <v>204.68</v>
      </c>
      <c r="Y1426" s="2">
        <v>41418</v>
      </c>
      <c r="Z1426" s="6">
        <v>1.2919</v>
      </c>
      <c r="AB1426" s="2">
        <v>41418</v>
      </c>
      <c r="AC1426" s="6">
        <v>1.5114999999999998</v>
      </c>
      <c r="AE1426" s="2">
        <v>41418</v>
      </c>
      <c r="AF1426" s="6">
        <v>1.0394000000000001</v>
      </c>
      <c r="AH1426" s="2">
        <v>41418</v>
      </c>
      <c r="AI1426" s="11">
        <v>9.8980000000000005E-3</v>
      </c>
      <c r="AK1426" s="2">
        <v>41418</v>
      </c>
      <c r="AL1426" s="6">
        <v>196.47730000000001</v>
      </c>
      <c r="AN1426" s="2">
        <v>41418</v>
      </c>
      <c r="AO1426" s="7">
        <v>1840.35</v>
      </c>
      <c r="AQ1426" s="2">
        <v>41418</v>
      </c>
      <c r="AR1426" s="8">
        <v>212.63740000000001</v>
      </c>
      <c r="AT1426" s="2">
        <v>41418</v>
      </c>
      <c r="AU1426" s="8">
        <v>13.99</v>
      </c>
      <c r="AW1426" s="2">
        <v>41418</v>
      </c>
      <c r="AX1426" s="8">
        <v>3459.1439999999998</v>
      </c>
    </row>
    <row r="1427" spans="1:50" x14ac:dyDescent="0.2">
      <c r="A1427" s="13">
        <v>41417</v>
      </c>
      <c r="B1427" s="7">
        <v>126.56</v>
      </c>
      <c r="D1427" s="2">
        <v>41417</v>
      </c>
      <c r="E1427" s="10">
        <v>287.35000000000002</v>
      </c>
      <c r="G1427" s="2">
        <v>41417</v>
      </c>
      <c r="H1427" s="7">
        <v>1650.51</v>
      </c>
      <c r="J1427" s="2">
        <v>41417</v>
      </c>
      <c r="K1427" s="7">
        <v>2776.78</v>
      </c>
      <c r="M1427" s="2">
        <v>41417</v>
      </c>
      <c r="N1427" s="7">
        <v>1388.07</v>
      </c>
      <c r="P1427" s="2">
        <v>41417</v>
      </c>
      <c r="Q1427" s="7">
        <v>94.25</v>
      </c>
      <c r="S1427" s="2">
        <v>41417</v>
      </c>
      <c r="T1427" s="7">
        <v>46.84</v>
      </c>
      <c r="V1427" s="2">
        <v>41417</v>
      </c>
      <c r="W1427" s="7">
        <v>205.04</v>
      </c>
      <c r="Y1427" s="2">
        <v>41417</v>
      </c>
      <c r="Z1427" s="6">
        <v>1.2932999999999999</v>
      </c>
      <c r="AB1427" s="2">
        <v>41417</v>
      </c>
      <c r="AC1427" s="6">
        <v>1.5117</v>
      </c>
      <c r="AE1427" s="2">
        <v>41417</v>
      </c>
      <c r="AF1427" s="6">
        <v>1.0334000000000001</v>
      </c>
      <c r="AH1427" s="2">
        <v>41417</v>
      </c>
      <c r="AI1427" s="11">
        <v>9.8130000000000005E-3</v>
      </c>
      <c r="AK1427" s="2">
        <v>41417</v>
      </c>
      <c r="AL1427" s="6">
        <v>196.4966</v>
      </c>
      <c r="AN1427" s="2">
        <v>41417</v>
      </c>
      <c r="AO1427" s="7">
        <v>1839.54</v>
      </c>
      <c r="AQ1427" s="2">
        <v>41417</v>
      </c>
      <c r="AR1427" s="8">
        <v>212.97370000000001</v>
      </c>
      <c r="AT1427" s="2">
        <v>41417</v>
      </c>
      <c r="AU1427" s="8">
        <v>14.07</v>
      </c>
      <c r="AW1427" s="2">
        <v>41417</v>
      </c>
      <c r="AX1427" s="8">
        <v>3459.4169999999999</v>
      </c>
    </row>
    <row r="1428" spans="1:50" x14ac:dyDescent="0.2">
      <c r="A1428" s="13">
        <v>41416</v>
      </c>
      <c r="B1428" s="7">
        <v>124.2</v>
      </c>
      <c r="D1428" s="2">
        <v>41416</v>
      </c>
      <c r="E1428" s="10">
        <v>294.02</v>
      </c>
      <c r="G1428" s="2">
        <v>41416</v>
      </c>
      <c r="H1428" s="7">
        <v>1655.35</v>
      </c>
      <c r="J1428" s="2">
        <v>41416</v>
      </c>
      <c r="K1428" s="7">
        <v>2835.01</v>
      </c>
      <c r="M1428" s="2">
        <v>41416</v>
      </c>
      <c r="N1428" s="7">
        <v>1375.42</v>
      </c>
      <c r="P1428" s="2">
        <v>41416</v>
      </c>
      <c r="Q1428" s="7">
        <v>94.28</v>
      </c>
      <c r="S1428" s="2">
        <v>41416</v>
      </c>
      <c r="T1428" s="7">
        <v>46.38</v>
      </c>
      <c r="V1428" s="2">
        <v>41416</v>
      </c>
      <c r="W1428" s="7">
        <v>209.11</v>
      </c>
      <c r="Y1428" s="2">
        <v>41416</v>
      </c>
      <c r="Z1428" s="6">
        <v>1.2867</v>
      </c>
      <c r="AB1428" s="2">
        <v>41416</v>
      </c>
      <c r="AC1428" s="6">
        <v>1.5057</v>
      </c>
      <c r="AE1428" s="2">
        <v>41416</v>
      </c>
      <c r="AF1428" s="6">
        <v>1.0198</v>
      </c>
      <c r="AH1428" s="2">
        <v>41416</v>
      </c>
      <c r="AI1428" s="11">
        <v>9.6550000000000004E-3</v>
      </c>
      <c r="AK1428" s="2">
        <v>41416</v>
      </c>
      <c r="AL1428" s="6">
        <v>196.94409999999999</v>
      </c>
      <c r="AN1428" s="2">
        <v>41416</v>
      </c>
      <c r="AO1428" s="7">
        <v>1840</v>
      </c>
      <c r="AQ1428" s="2">
        <v>41416</v>
      </c>
      <c r="AR1428" s="8">
        <v>213.52340000000001</v>
      </c>
      <c r="AT1428" s="2">
        <v>41416</v>
      </c>
      <c r="AU1428" s="8">
        <v>13.82</v>
      </c>
      <c r="AW1428" s="2">
        <v>41416</v>
      </c>
      <c r="AX1428" s="8">
        <v>3463.299</v>
      </c>
    </row>
    <row r="1429" spans="1:50" x14ac:dyDescent="0.2">
      <c r="A1429" s="13">
        <v>41415</v>
      </c>
      <c r="B1429" s="7">
        <v>123.1</v>
      </c>
      <c r="D1429" s="2">
        <v>41415</v>
      </c>
      <c r="E1429" s="10">
        <v>294.57</v>
      </c>
      <c r="G1429" s="2">
        <v>41415</v>
      </c>
      <c r="H1429" s="7">
        <v>1669.16</v>
      </c>
      <c r="J1429" s="2">
        <v>41415</v>
      </c>
      <c r="K1429" s="7">
        <v>2821.65</v>
      </c>
      <c r="M1429" s="2">
        <v>41415</v>
      </c>
      <c r="N1429" s="7">
        <v>1378.05</v>
      </c>
      <c r="P1429" s="2">
        <v>41415</v>
      </c>
      <c r="Q1429" s="7">
        <v>96.16</v>
      </c>
      <c r="S1429" s="2">
        <v>41415</v>
      </c>
      <c r="T1429" s="7">
        <v>45.55</v>
      </c>
      <c r="V1429" s="2">
        <v>41415</v>
      </c>
      <c r="W1429" s="7">
        <v>206.46</v>
      </c>
      <c r="Y1429" s="2">
        <v>41415</v>
      </c>
      <c r="Z1429" s="6">
        <v>1.2913999999999999</v>
      </c>
      <c r="AB1429" s="2">
        <v>41415</v>
      </c>
      <c r="AC1429" s="6">
        <v>1.5171999999999999</v>
      </c>
      <c r="AE1429" s="2">
        <v>41415</v>
      </c>
      <c r="AF1429" s="6">
        <v>1.0329999999999999</v>
      </c>
      <c r="AH1429" s="2">
        <v>41415</v>
      </c>
      <c r="AI1429" s="11">
        <v>9.7669999999999996E-3</v>
      </c>
      <c r="AK1429" s="2">
        <v>41415</v>
      </c>
      <c r="AL1429" s="6">
        <v>196.92230000000001</v>
      </c>
      <c r="AN1429" s="2">
        <v>41415</v>
      </c>
      <c r="AO1429" s="7">
        <v>1845.58</v>
      </c>
      <c r="AQ1429" s="2">
        <v>41415</v>
      </c>
      <c r="AR1429" s="8">
        <v>213.27680000000001</v>
      </c>
      <c r="AT1429" s="2">
        <v>41415</v>
      </c>
      <c r="AU1429" s="8">
        <v>13.37</v>
      </c>
      <c r="AW1429" s="2">
        <v>41415</v>
      </c>
      <c r="AX1429" s="8">
        <v>3502.1239999999998</v>
      </c>
    </row>
    <row r="1430" spans="1:50" x14ac:dyDescent="0.2">
      <c r="A1430" s="13">
        <v>41414</v>
      </c>
      <c r="B1430" s="7">
        <v>122.4</v>
      </c>
      <c r="D1430" s="2">
        <v>41414</v>
      </c>
      <c r="E1430" s="10">
        <v>295.08999999999997</v>
      </c>
      <c r="G1430" s="2">
        <v>41414</v>
      </c>
      <c r="H1430" s="7">
        <v>1666.29</v>
      </c>
      <c r="J1430" s="2">
        <v>41414</v>
      </c>
      <c r="K1430" s="7">
        <v>2824.5</v>
      </c>
      <c r="M1430" s="2">
        <v>41414</v>
      </c>
      <c r="N1430" s="7">
        <v>1385.11</v>
      </c>
      <c r="P1430" s="2">
        <v>41414</v>
      </c>
      <c r="Q1430" s="7">
        <v>96.71</v>
      </c>
      <c r="S1430" s="2">
        <v>41414</v>
      </c>
      <c r="T1430" s="7">
        <v>45.83</v>
      </c>
      <c r="V1430" s="2">
        <v>41414</v>
      </c>
      <c r="W1430" s="7">
        <v>206.92</v>
      </c>
      <c r="Y1430" s="2">
        <v>41414</v>
      </c>
      <c r="Z1430" s="6">
        <v>1.2873999999999999</v>
      </c>
      <c r="AB1430" s="2">
        <v>41414</v>
      </c>
      <c r="AC1430" s="6">
        <v>1.524</v>
      </c>
      <c r="AE1430" s="2">
        <v>41414</v>
      </c>
      <c r="AF1430" s="6">
        <v>1.0349999999999999</v>
      </c>
      <c r="AH1430" s="2">
        <v>41414</v>
      </c>
      <c r="AI1430" s="11">
        <v>9.7619999999999998E-3</v>
      </c>
      <c r="AK1430" s="2">
        <v>41414</v>
      </c>
      <c r="AL1430" s="6">
        <v>197.54069999999999</v>
      </c>
      <c r="AN1430" s="2">
        <v>41414</v>
      </c>
      <c r="AO1430" s="7">
        <v>1843.73</v>
      </c>
      <c r="AQ1430" s="2">
        <v>41414</v>
      </c>
      <c r="AR1430" s="8">
        <v>213.7345</v>
      </c>
      <c r="AT1430" s="2">
        <v>41414</v>
      </c>
      <c r="AU1430" s="8">
        <v>13.02</v>
      </c>
      <c r="AW1430" s="2">
        <v>41414</v>
      </c>
      <c r="AX1430" s="8">
        <v>3496.4319999999998</v>
      </c>
    </row>
    <row r="1431" spans="1:50" x14ac:dyDescent="0.2">
      <c r="A1431" s="13">
        <v>41411</v>
      </c>
      <c r="B1431" s="7">
        <v>123.13</v>
      </c>
      <c r="D1431" s="2">
        <v>41411</v>
      </c>
      <c r="E1431" s="10">
        <v>292.24</v>
      </c>
      <c r="G1431" s="2">
        <v>41411</v>
      </c>
      <c r="H1431" s="7">
        <v>1667.47</v>
      </c>
      <c r="J1431" s="2">
        <v>41411</v>
      </c>
      <c r="K1431" s="7">
        <v>2817.99</v>
      </c>
      <c r="M1431" s="2">
        <v>41411</v>
      </c>
      <c r="N1431" s="7">
        <v>1366.33</v>
      </c>
      <c r="P1431" s="2">
        <v>41411</v>
      </c>
      <c r="Q1431" s="7">
        <v>96.02</v>
      </c>
      <c r="S1431" s="2">
        <v>41411</v>
      </c>
      <c r="T1431" s="7">
        <v>45.74</v>
      </c>
      <c r="V1431" s="2">
        <v>41411</v>
      </c>
      <c r="W1431" s="7">
        <v>204.75</v>
      </c>
      <c r="Y1431" s="2">
        <v>41411</v>
      </c>
      <c r="Z1431" s="6">
        <v>1.2827999999999999</v>
      </c>
      <c r="AB1431" s="2">
        <v>41411</v>
      </c>
      <c r="AC1431" s="6">
        <v>1.518</v>
      </c>
      <c r="AE1431" s="2">
        <v>41411</v>
      </c>
      <c r="AF1431" s="6">
        <v>1.0281</v>
      </c>
      <c r="AH1431" s="2">
        <v>41411</v>
      </c>
      <c r="AI1431" s="11">
        <v>9.7079999999999996E-3</v>
      </c>
      <c r="AK1431" s="2">
        <v>41411</v>
      </c>
      <c r="AL1431" s="6">
        <v>197.77279999999999</v>
      </c>
      <c r="AN1431" s="2">
        <v>41411</v>
      </c>
      <c r="AO1431" s="7">
        <v>1844.56</v>
      </c>
      <c r="AQ1431" s="2">
        <v>41411</v>
      </c>
      <c r="AR1431" s="8">
        <v>213.94810000000001</v>
      </c>
      <c r="AT1431" s="2">
        <v>41411</v>
      </c>
      <c r="AU1431" s="8">
        <v>12.45</v>
      </c>
      <c r="AW1431" s="2">
        <v>41411</v>
      </c>
      <c r="AX1431" s="8">
        <v>3498.9650000000001</v>
      </c>
    </row>
    <row r="1432" spans="1:50" x14ac:dyDescent="0.2">
      <c r="A1432" s="13">
        <v>41410</v>
      </c>
      <c r="B1432" s="7">
        <v>117.49</v>
      </c>
      <c r="D1432" s="2">
        <v>41410</v>
      </c>
      <c r="E1432" s="10">
        <v>291.23</v>
      </c>
      <c r="G1432" s="2">
        <v>41410</v>
      </c>
      <c r="H1432" s="7">
        <v>1650.47</v>
      </c>
      <c r="J1432" s="2">
        <v>41410</v>
      </c>
      <c r="K1432" s="7">
        <v>2806.7</v>
      </c>
      <c r="M1432" s="2">
        <v>41410</v>
      </c>
      <c r="N1432" s="7">
        <v>1385.86</v>
      </c>
      <c r="P1432" s="2">
        <v>41410</v>
      </c>
      <c r="Q1432" s="7">
        <v>95.16</v>
      </c>
      <c r="S1432" s="2">
        <v>41410</v>
      </c>
      <c r="T1432" s="7">
        <v>45.36</v>
      </c>
      <c r="V1432" s="2">
        <v>41410</v>
      </c>
      <c r="W1432" s="7">
        <v>204.41</v>
      </c>
      <c r="Y1432" s="2">
        <v>41410</v>
      </c>
      <c r="Z1432" s="6">
        <v>1.2898000000000001</v>
      </c>
      <c r="AB1432" s="2">
        <v>41410</v>
      </c>
      <c r="AC1432" s="6">
        <v>1.5304</v>
      </c>
      <c r="AE1432" s="2">
        <v>41410</v>
      </c>
      <c r="AF1432" s="6">
        <v>1.0399</v>
      </c>
      <c r="AH1432" s="2">
        <v>41410</v>
      </c>
      <c r="AI1432" s="11">
        <v>9.7900000000000001E-3</v>
      </c>
      <c r="AK1432" s="2">
        <v>41410</v>
      </c>
      <c r="AL1432" s="6">
        <v>197.59739999999999</v>
      </c>
      <c r="AN1432" s="2">
        <v>41410</v>
      </c>
      <c r="AO1432" s="7">
        <v>1851.04</v>
      </c>
      <c r="AQ1432" s="2">
        <v>41410</v>
      </c>
      <c r="AR1432" s="8">
        <v>213.52869999999999</v>
      </c>
      <c r="AT1432" s="2">
        <v>41410</v>
      </c>
      <c r="AU1432" s="8">
        <v>13.07</v>
      </c>
      <c r="AW1432" s="2">
        <v>41410</v>
      </c>
      <c r="AX1432" s="8">
        <v>3465.2429999999999</v>
      </c>
    </row>
    <row r="1433" spans="1:50" x14ac:dyDescent="0.2">
      <c r="A1433" s="13">
        <v>41409</v>
      </c>
      <c r="B1433" s="7">
        <v>114.2</v>
      </c>
      <c r="D1433" s="2">
        <v>41409</v>
      </c>
      <c r="E1433" s="10">
        <v>291.75</v>
      </c>
      <c r="G1433" s="2">
        <v>41409</v>
      </c>
      <c r="H1433" s="7">
        <v>1658.78</v>
      </c>
      <c r="J1433" s="2">
        <v>41409</v>
      </c>
      <c r="K1433" s="7">
        <v>2809.58</v>
      </c>
      <c r="M1433" s="2">
        <v>41409</v>
      </c>
      <c r="N1433" s="7">
        <v>1395.78</v>
      </c>
      <c r="P1433" s="2">
        <v>41409</v>
      </c>
      <c r="Q1433" s="7">
        <v>94.3</v>
      </c>
      <c r="S1433" s="2">
        <v>41409</v>
      </c>
      <c r="T1433" s="7">
        <v>45.65</v>
      </c>
      <c r="V1433" s="2">
        <v>41409</v>
      </c>
      <c r="W1433" s="7">
        <v>202.66</v>
      </c>
      <c r="Y1433" s="2">
        <v>41409</v>
      </c>
      <c r="Z1433" s="6">
        <v>1.2861</v>
      </c>
      <c r="AB1433" s="2">
        <v>41409</v>
      </c>
      <c r="AC1433" s="6">
        <v>1.5207000000000002</v>
      </c>
      <c r="AE1433" s="2">
        <v>41409</v>
      </c>
      <c r="AF1433" s="6">
        <v>1.0330999999999999</v>
      </c>
      <c r="AH1433" s="2">
        <v>41409</v>
      </c>
      <c r="AI1433" s="11">
        <v>9.7560000000000008E-3</v>
      </c>
      <c r="AK1433" s="2">
        <v>41409</v>
      </c>
      <c r="AL1433" s="6">
        <v>196.92330000000001</v>
      </c>
      <c r="AN1433" s="2">
        <v>41409</v>
      </c>
      <c r="AO1433" s="7">
        <v>1845.37</v>
      </c>
      <c r="AQ1433" s="2">
        <v>41409</v>
      </c>
      <c r="AR1433" s="8">
        <v>212.89439999999999</v>
      </c>
      <c r="AT1433" s="2">
        <v>41409</v>
      </c>
      <c r="AU1433" s="8">
        <v>12.81</v>
      </c>
      <c r="AW1433" s="2">
        <v>41409</v>
      </c>
      <c r="AX1433" s="8">
        <v>3471.616</v>
      </c>
    </row>
    <row r="1434" spans="1:50" x14ac:dyDescent="0.2">
      <c r="A1434" s="13">
        <v>41408</v>
      </c>
      <c r="B1434" s="7">
        <v>113</v>
      </c>
      <c r="D1434" s="2">
        <v>41408</v>
      </c>
      <c r="E1434" s="10">
        <v>291.18</v>
      </c>
      <c r="G1434" s="2">
        <v>41408</v>
      </c>
      <c r="H1434" s="7">
        <v>1650.34</v>
      </c>
      <c r="J1434" s="2">
        <v>41408</v>
      </c>
      <c r="K1434" s="7">
        <v>2795.63</v>
      </c>
      <c r="M1434" s="2">
        <v>41408</v>
      </c>
      <c r="N1434" s="7">
        <v>1426.4</v>
      </c>
      <c r="P1434" s="2">
        <v>41408</v>
      </c>
      <c r="Q1434" s="7">
        <v>94.21</v>
      </c>
      <c r="S1434" s="2">
        <v>41408</v>
      </c>
      <c r="T1434" s="7">
        <v>46.09</v>
      </c>
      <c r="V1434" s="2">
        <v>41408</v>
      </c>
      <c r="W1434" s="7">
        <v>204.38</v>
      </c>
      <c r="Y1434" s="2">
        <v>41408</v>
      </c>
      <c r="Z1434" s="6">
        <v>1.2953999999999999</v>
      </c>
      <c r="AB1434" s="2">
        <v>41408</v>
      </c>
      <c r="AC1434" s="6">
        <v>1.524</v>
      </c>
      <c r="AE1434" s="2">
        <v>41408</v>
      </c>
      <c r="AF1434" s="6">
        <v>1.0382</v>
      </c>
      <c r="AH1434" s="2">
        <v>41408</v>
      </c>
      <c r="AI1434" s="11">
        <v>9.7789999999999995E-3</v>
      </c>
      <c r="AK1434" s="2">
        <v>41408</v>
      </c>
      <c r="AL1434" s="6">
        <v>196.92689999999999</v>
      </c>
      <c r="AN1434" s="2">
        <v>41408</v>
      </c>
      <c r="AO1434" s="7">
        <v>1844.97</v>
      </c>
      <c r="AQ1434" s="2">
        <v>41408</v>
      </c>
      <c r="AR1434" s="8">
        <v>213.10149999999999</v>
      </c>
      <c r="AT1434" s="2">
        <v>41408</v>
      </c>
      <c r="AU1434" s="8">
        <v>12.77</v>
      </c>
      <c r="AW1434" s="2">
        <v>41408</v>
      </c>
      <c r="AX1434" s="8">
        <v>3462.6089999999999</v>
      </c>
    </row>
    <row r="1435" spans="1:50" x14ac:dyDescent="0.2">
      <c r="A1435" s="13">
        <v>41407</v>
      </c>
      <c r="B1435" s="7">
        <v>118.29</v>
      </c>
      <c r="D1435" s="2">
        <v>41407</v>
      </c>
      <c r="E1435" s="10">
        <v>291.08</v>
      </c>
      <c r="G1435" s="2">
        <v>41407</v>
      </c>
      <c r="H1435" s="7">
        <v>1633.77</v>
      </c>
      <c r="J1435" s="2">
        <v>41407</v>
      </c>
      <c r="K1435" s="7">
        <v>2777.39</v>
      </c>
      <c r="M1435" s="2">
        <v>41407</v>
      </c>
      <c r="N1435" s="7">
        <v>1435.33</v>
      </c>
      <c r="P1435" s="2">
        <v>41407</v>
      </c>
      <c r="Q1435" s="7">
        <v>95.17</v>
      </c>
      <c r="S1435" s="2">
        <v>41407</v>
      </c>
      <c r="T1435" s="7">
        <v>46.2</v>
      </c>
      <c r="V1435" s="2">
        <v>41407</v>
      </c>
      <c r="W1435" s="7">
        <v>207.56</v>
      </c>
      <c r="Y1435" s="2">
        <v>41407</v>
      </c>
      <c r="Z1435" s="6">
        <v>1.2976000000000001</v>
      </c>
      <c r="AB1435" s="2">
        <v>41407</v>
      </c>
      <c r="AC1435" s="6">
        <v>1.5291000000000001</v>
      </c>
      <c r="AE1435" s="2">
        <v>41407</v>
      </c>
      <c r="AF1435" s="6">
        <v>1.0434000000000001</v>
      </c>
      <c r="AH1435" s="2">
        <v>41407</v>
      </c>
      <c r="AI1435" s="11">
        <v>9.8130000000000005E-3</v>
      </c>
      <c r="AK1435" s="2">
        <v>41407</v>
      </c>
      <c r="AL1435" s="6">
        <v>197.27780000000001</v>
      </c>
      <c r="AN1435" s="2">
        <v>41407</v>
      </c>
      <c r="AO1435" s="7">
        <v>1847.17</v>
      </c>
      <c r="AQ1435" s="2">
        <v>41407</v>
      </c>
      <c r="AR1435" s="8">
        <v>213.26070000000001</v>
      </c>
      <c r="AT1435" s="2">
        <v>41407</v>
      </c>
      <c r="AU1435" s="8">
        <v>12.55</v>
      </c>
      <c r="AW1435" s="2">
        <v>41407</v>
      </c>
      <c r="AX1435" s="8">
        <v>3438.7910000000002</v>
      </c>
    </row>
    <row r="1436" spans="1:50" x14ac:dyDescent="0.2">
      <c r="A1436" s="13">
        <v>41404</v>
      </c>
      <c r="B1436" s="7">
        <v>114.1</v>
      </c>
      <c r="D1436" s="2">
        <v>41404</v>
      </c>
      <c r="E1436" s="10">
        <v>295.22000000000003</v>
      </c>
      <c r="G1436" s="2">
        <v>41404</v>
      </c>
      <c r="H1436" s="7">
        <v>1633.7</v>
      </c>
      <c r="J1436" s="2">
        <v>41404</v>
      </c>
      <c r="K1436" s="7">
        <v>2785.24</v>
      </c>
      <c r="M1436" s="2">
        <v>41404</v>
      </c>
      <c r="N1436" s="7">
        <v>1433.78</v>
      </c>
      <c r="P1436" s="2">
        <v>41404</v>
      </c>
      <c r="Q1436" s="7">
        <v>96.04</v>
      </c>
      <c r="S1436" s="2">
        <v>41404</v>
      </c>
      <c r="T1436" s="7">
        <v>45.35</v>
      </c>
      <c r="V1436" s="2">
        <v>41404</v>
      </c>
      <c r="W1436" s="7">
        <v>207.18</v>
      </c>
      <c r="Y1436" s="2">
        <v>41404</v>
      </c>
      <c r="Z1436" s="6">
        <v>1.2974000000000001</v>
      </c>
      <c r="AB1436" s="2">
        <v>41404</v>
      </c>
      <c r="AC1436" s="6">
        <v>1.5348999999999999</v>
      </c>
      <c r="AE1436" s="2">
        <v>41404</v>
      </c>
      <c r="AF1436" s="6">
        <v>1.0461</v>
      </c>
      <c r="AH1436" s="2">
        <v>41404</v>
      </c>
      <c r="AI1436" s="11">
        <v>9.8429999999999993E-3</v>
      </c>
      <c r="AK1436" s="2">
        <v>41404</v>
      </c>
      <c r="AL1436" s="6">
        <v>197.30410000000001</v>
      </c>
      <c r="AN1436" s="2">
        <v>41404</v>
      </c>
      <c r="AO1436" s="7">
        <v>1848.36</v>
      </c>
      <c r="AQ1436" s="2">
        <v>41404</v>
      </c>
      <c r="AR1436" s="8">
        <v>213.23</v>
      </c>
      <c r="AT1436" s="2">
        <v>41404</v>
      </c>
      <c r="AU1436" s="8">
        <v>12.59</v>
      </c>
      <c r="AW1436" s="2">
        <v>41404</v>
      </c>
      <c r="AX1436" s="8">
        <v>3436.5839999999998</v>
      </c>
    </row>
    <row r="1437" spans="1:50" x14ac:dyDescent="0.2">
      <c r="A1437" s="13">
        <v>41403</v>
      </c>
      <c r="B1437" s="7">
        <v>112.5</v>
      </c>
      <c r="D1437" s="2">
        <v>41403</v>
      </c>
      <c r="E1437" s="10">
        <v>296.36</v>
      </c>
      <c r="G1437" s="2">
        <v>41403</v>
      </c>
      <c r="H1437" s="7">
        <v>1626.67</v>
      </c>
      <c r="J1437" s="2">
        <v>41403</v>
      </c>
      <c r="K1437" s="7">
        <v>2773.16</v>
      </c>
      <c r="M1437" s="2">
        <v>41403</v>
      </c>
      <c r="N1437" s="7">
        <v>1471.16</v>
      </c>
      <c r="P1437" s="2">
        <v>41403</v>
      </c>
      <c r="Q1437" s="7">
        <v>96.39</v>
      </c>
      <c r="S1437" s="2">
        <v>41403</v>
      </c>
      <c r="T1437" s="7">
        <v>46.22</v>
      </c>
      <c r="V1437" s="2">
        <v>41403</v>
      </c>
      <c r="W1437" s="7">
        <v>207.72</v>
      </c>
      <c r="Y1437" s="2">
        <v>41403</v>
      </c>
      <c r="Z1437" s="6">
        <v>1.3111999999999999</v>
      </c>
      <c r="AB1437" s="2">
        <v>41403</v>
      </c>
      <c r="AC1437" s="6">
        <v>1.5502</v>
      </c>
      <c r="AE1437" s="2">
        <v>41403</v>
      </c>
      <c r="AF1437" s="6">
        <v>1.0629</v>
      </c>
      <c r="AH1437" s="2">
        <v>41403</v>
      </c>
      <c r="AI1437" s="11">
        <v>1.0064999999999999E-2</v>
      </c>
      <c r="AK1437" s="2">
        <v>41403</v>
      </c>
      <c r="AL1437" s="6">
        <v>198.22059999999999</v>
      </c>
      <c r="AN1437" s="2">
        <v>41403</v>
      </c>
      <c r="AO1437" s="7">
        <v>1854.63</v>
      </c>
      <c r="AQ1437" s="2">
        <v>41403</v>
      </c>
      <c r="AR1437" s="8">
        <v>214.05289999999999</v>
      </c>
      <c r="AT1437" s="2">
        <v>41403</v>
      </c>
      <c r="AU1437" s="8">
        <v>13.13</v>
      </c>
      <c r="AW1437" s="2">
        <v>41403</v>
      </c>
      <c r="AX1437" s="8">
        <v>3409.172</v>
      </c>
    </row>
    <row r="1438" spans="1:50" x14ac:dyDescent="0.2">
      <c r="A1438" s="13">
        <v>41402</v>
      </c>
      <c r="B1438" s="7">
        <v>111.9</v>
      </c>
      <c r="D1438" s="2">
        <v>41402</v>
      </c>
      <c r="E1438" s="10">
        <v>296.83</v>
      </c>
      <c r="G1438" s="2">
        <v>41402</v>
      </c>
      <c r="H1438" s="7">
        <v>1632.69</v>
      </c>
      <c r="J1438" s="2">
        <v>41402</v>
      </c>
      <c r="K1438" s="7">
        <v>2784.62</v>
      </c>
      <c r="M1438" s="2">
        <v>41402</v>
      </c>
      <c r="N1438" s="7">
        <v>1467.81</v>
      </c>
      <c r="P1438" s="2">
        <v>41402</v>
      </c>
      <c r="Q1438" s="7">
        <v>96.62</v>
      </c>
      <c r="S1438" s="2">
        <v>41402</v>
      </c>
      <c r="T1438" s="7">
        <v>45.23</v>
      </c>
      <c r="V1438" s="2">
        <v>41402</v>
      </c>
      <c r="W1438" s="7">
        <v>209.81</v>
      </c>
      <c r="Y1438" s="2">
        <v>41402</v>
      </c>
      <c r="Z1438" s="6">
        <v>1.3170999999999999</v>
      </c>
      <c r="AB1438" s="2">
        <v>41402</v>
      </c>
      <c r="AC1438" s="6">
        <v>1.556</v>
      </c>
      <c r="AE1438" s="2">
        <v>41402</v>
      </c>
      <c r="AF1438" s="6">
        <v>1.0704</v>
      </c>
      <c r="AH1438" s="2">
        <v>41402</v>
      </c>
      <c r="AI1438" s="11">
        <v>1.0114E-2</v>
      </c>
      <c r="AK1438" s="2">
        <v>41402</v>
      </c>
      <c r="AL1438" s="6">
        <v>198.32550000000001</v>
      </c>
      <c r="AN1438" s="2">
        <v>41402</v>
      </c>
      <c r="AO1438" s="7">
        <v>1855.82</v>
      </c>
      <c r="AQ1438" s="2">
        <v>41402</v>
      </c>
      <c r="AR1438" s="8">
        <v>214.19720000000001</v>
      </c>
      <c r="AT1438" s="2">
        <v>41402</v>
      </c>
      <c r="AU1438" s="8">
        <v>12.66</v>
      </c>
      <c r="AW1438" s="2">
        <v>41402</v>
      </c>
      <c r="AX1438" s="8">
        <v>3413.2669999999998</v>
      </c>
    </row>
    <row r="1439" spans="1:50" x14ac:dyDescent="0.2">
      <c r="A1439" s="13">
        <v>41401</v>
      </c>
      <c r="B1439" s="7">
        <v>111.01</v>
      </c>
      <c r="D1439" s="2">
        <v>41401</v>
      </c>
      <c r="E1439" s="10">
        <v>295.05</v>
      </c>
      <c r="G1439" s="2">
        <v>41401</v>
      </c>
      <c r="H1439" s="7">
        <v>1625.96</v>
      </c>
      <c r="J1439" s="2">
        <v>41401</v>
      </c>
      <c r="K1439" s="7">
        <v>2769.08</v>
      </c>
      <c r="M1439" s="2">
        <v>41401</v>
      </c>
      <c r="N1439" s="7">
        <v>1451.88</v>
      </c>
      <c r="P1439" s="2">
        <v>41401</v>
      </c>
      <c r="Q1439" s="7">
        <v>95.62</v>
      </c>
      <c r="S1439" s="2">
        <v>41401</v>
      </c>
      <c r="T1439" s="7">
        <v>45.41</v>
      </c>
      <c r="V1439" s="2">
        <v>41401</v>
      </c>
      <c r="W1439" s="7">
        <v>206.14</v>
      </c>
      <c r="Y1439" s="2">
        <v>41401</v>
      </c>
      <c r="Z1439" s="6">
        <v>1.3084</v>
      </c>
      <c r="AB1439" s="2">
        <v>41401</v>
      </c>
      <c r="AC1439" s="6">
        <v>1.5484</v>
      </c>
      <c r="AE1439" s="2">
        <v>41401</v>
      </c>
      <c r="AF1439" s="6">
        <v>1.0633999999999999</v>
      </c>
      <c r="AH1439" s="2">
        <v>41401</v>
      </c>
      <c r="AI1439" s="11">
        <v>1.0097999999999999E-2</v>
      </c>
      <c r="AK1439" s="2">
        <v>41401</v>
      </c>
      <c r="AL1439" s="6">
        <v>198.0368</v>
      </c>
      <c r="AN1439" s="2">
        <v>41401</v>
      </c>
      <c r="AO1439" s="7">
        <v>1854.02</v>
      </c>
      <c r="AQ1439" s="2">
        <v>41401</v>
      </c>
      <c r="AR1439" s="8">
        <v>213.89750000000001</v>
      </c>
      <c r="AT1439" s="2">
        <v>41401</v>
      </c>
      <c r="AU1439" s="8">
        <v>12.83</v>
      </c>
      <c r="AW1439" s="2">
        <v>41401</v>
      </c>
      <c r="AX1439" s="8">
        <v>3396.6260000000002</v>
      </c>
    </row>
    <row r="1440" spans="1:50" x14ac:dyDescent="0.2">
      <c r="A1440" s="13">
        <v>41400</v>
      </c>
      <c r="B1440" s="7">
        <v>109.49</v>
      </c>
      <c r="D1440" s="2">
        <v>41400</v>
      </c>
      <c r="E1440" s="10">
        <v>291.68</v>
      </c>
      <c r="G1440" s="2">
        <v>41400</v>
      </c>
      <c r="H1440" s="7">
        <v>1617.5</v>
      </c>
      <c r="J1440" s="2">
        <v>41400</v>
      </c>
      <c r="K1440" s="7">
        <v>2750.52</v>
      </c>
      <c r="M1440" s="2">
        <v>41400</v>
      </c>
      <c r="N1440" s="7">
        <v>1468.43</v>
      </c>
      <c r="P1440" s="2">
        <v>41400</v>
      </c>
      <c r="Q1440" s="7">
        <v>96.16</v>
      </c>
      <c r="S1440" s="2">
        <v>41400</v>
      </c>
      <c r="T1440" s="7">
        <v>45.09</v>
      </c>
      <c r="V1440" s="2">
        <v>41400</v>
      </c>
      <c r="W1440" s="7">
        <v>206.43</v>
      </c>
      <c r="Y1440" s="2">
        <v>41400</v>
      </c>
      <c r="Z1440" s="6">
        <v>1.3075000000000001</v>
      </c>
      <c r="AB1440" s="2">
        <v>41400</v>
      </c>
      <c r="AC1440" s="6">
        <v>1.554</v>
      </c>
      <c r="AE1440" s="2">
        <v>41400</v>
      </c>
      <c r="AF1440" s="6">
        <v>1.0655000000000001</v>
      </c>
      <c r="AH1440" s="2">
        <v>41400</v>
      </c>
      <c r="AI1440" s="11">
        <v>1.0067E-2</v>
      </c>
      <c r="AK1440" s="2">
        <v>41400</v>
      </c>
      <c r="AL1440" s="6">
        <v>198.5763</v>
      </c>
      <c r="AN1440" s="2">
        <v>41400</v>
      </c>
      <c r="AO1440" s="7">
        <v>1854.52</v>
      </c>
      <c r="AQ1440" s="2">
        <v>41400</v>
      </c>
      <c r="AR1440" s="8">
        <v>214.1927</v>
      </c>
      <c r="AT1440" s="2">
        <v>41400</v>
      </c>
      <c r="AU1440" s="8">
        <v>12.66</v>
      </c>
      <c r="AW1440" s="2">
        <v>41400</v>
      </c>
      <c r="AX1440" s="8">
        <v>3392.9690000000001</v>
      </c>
    </row>
    <row r="1441" spans="1:50" x14ac:dyDescent="0.2">
      <c r="A1441" s="13">
        <v>41397</v>
      </c>
      <c r="B1441" s="7">
        <v>101.72</v>
      </c>
      <c r="D1441" s="2">
        <v>41397</v>
      </c>
      <c r="E1441" s="10">
        <v>290.43</v>
      </c>
      <c r="G1441" s="2">
        <v>41397</v>
      </c>
      <c r="H1441" s="7">
        <v>1614.42</v>
      </c>
      <c r="J1441" s="2">
        <v>41397</v>
      </c>
      <c r="K1441" s="7">
        <v>2763.68</v>
      </c>
      <c r="M1441" s="2">
        <v>41397</v>
      </c>
      <c r="N1441" s="7">
        <v>1467.26</v>
      </c>
      <c r="P1441" s="2">
        <v>41397</v>
      </c>
      <c r="Q1441" s="7">
        <v>95.61</v>
      </c>
      <c r="S1441" s="2">
        <v>41397</v>
      </c>
      <c r="T1441" s="7">
        <v>46.37</v>
      </c>
      <c r="V1441" s="2">
        <v>41397</v>
      </c>
      <c r="W1441" s="7">
        <v>206.43</v>
      </c>
      <c r="Y1441" s="2">
        <v>41397</v>
      </c>
      <c r="Z1441" s="6">
        <v>1.3107</v>
      </c>
      <c r="AB1441" s="2">
        <v>41397</v>
      </c>
      <c r="AC1441" s="6">
        <v>1.5562</v>
      </c>
      <c r="AE1441" s="2">
        <v>41397</v>
      </c>
      <c r="AF1441" s="6">
        <v>1.0695000000000001</v>
      </c>
      <c r="AH1441" s="2">
        <v>41397</v>
      </c>
      <c r="AI1441" s="11">
        <v>1.0089000000000001E-2</v>
      </c>
      <c r="AK1441" s="2">
        <v>41397</v>
      </c>
      <c r="AL1441" s="6">
        <v>198.5763</v>
      </c>
      <c r="AN1441" s="2">
        <v>41397</v>
      </c>
      <c r="AO1441" s="7">
        <v>1855.84</v>
      </c>
      <c r="AQ1441" s="2">
        <v>41397</v>
      </c>
      <c r="AR1441" s="8">
        <v>214.1927</v>
      </c>
      <c r="AT1441" s="2">
        <v>41397</v>
      </c>
      <c r="AU1441" s="8">
        <v>12.85</v>
      </c>
      <c r="AW1441" s="2">
        <v>41397</v>
      </c>
      <c r="AX1441" s="8">
        <v>3378.6329999999998</v>
      </c>
    </row>
    <row r="1442" spans="1:50" x14ac:dyDescent="0.2">
      <c r="A1442" s="13">
        <v>41396</v>
      </c>
      <c r="B1442" s="7">
        <v>95.46</v>
      </c>
      <c r="D1442" s="2">
        <v>41396</v>
      </c>
      <c r="E1442" s="10">
        <v>289.06</v>
      </c>
      <c r="G1442" s="2">
        <v>41396</v>
      </c>
      <c r="H1442" s="7">
        <v>1597.59</v>
      </c>
      <c r="J1442" s="2">
        <v>41396</v>
      </c>
      <c r="K1442" s="7">
        <v>2718.9</v>
      </c>
      <c r="M1442" s="2">
        <v>41396</v>
      </c>
      <c r="N1442" s="7">
        <v>1469.16</v>
      </c>
      <c r="P1442" s="2">
        <v>41396</v>
      </c>
      <c r="Q1442" s="7">
        <v>93.99</v>
      </c>
      <c r="S1442" s="2">
        <v>41396</v>
      </c>
      <c r="T1442" s="7">
        <v>46.46</v>
      </c>
      <c r="V1442" s="2">
        <v>41396</v>
      </c>
      <c r="W1442" s="7">
        <v>196.46</v>
      </c>
      <c r="Y1442" s="2">
        <v>41396</v>
      </c>
      <c r="Z1442" s="6">
        <v>1.3069</v>
      </c>
      <c r="AB1442" s="2">
        <v>41396</v>
      </c>
      <c r="AC1442" s="6">
        <v>1.5528999999999999</v>
      </c>
      <c r="AE1442" s="2">
        <v>41396</v>
      </c>
      <c r="AF1442" s="6">
        <v>1.07</v>
      </c>
      <c r="AH1442" s="2">
        <v>41396</v>
      </c>
      <c r="AI1442" s="11">
        <v>1.0201E-2</v>
      </c>
      <c r="AK1442" s="2">
        <v>41396</v>
      </c>
      <c r="AL1442" s="6">
        <v>199.28440000000001</v>
      </c>
      <c r="AN1442" s="2">
        <v>41396</v>
      </c>
      <c r="AO1442" s="7">
        <v>1863.63</v>
      </c>
      <c r="AQ1442" s="2">
        <v>41396</v>
      </c>
      <c r="AR1442" s="8">
        <v>214.67830000000001</v>
      </c>
      <c r="AT1442" s="2">
        <v>41396</v>
      </c>
      <c r="AU1442" s="8">
        <v>13.59</v>
      </c>
      <c r="AW1442" s="2">
        <v>41396</v>
      </c>
      <c r="AX1442" s="8">
        <v>3340.6210000000001</v>
      </c>
    </row>
    <row r="1443" spans="1:50" x14ac:dyDescent="0.2">
      <c r="A1443" s="13">
        <v>41395</v>
      </c>
      <c r="B1443" s="7">
        <v>118.74</v>
      </c>
      <c r="D1443" s="2">
        <v>41395</v>
      </c>
      <c r="E1443" s="10">
        <v>290.26</v>
      </c>
      <c r="G1443" s="2">
        <v>41395</v>
      </c>
      <c r="H1443" s="7">
        <v>1582.7</v>
      </c>
      <c r="J1443" s="2">
        <v>41395</v>
      </c>
      <c r="K1443" s="7">
        <v>2711.74</v>
      </c>
      <c r="M1443" s="2">
        <v>41395</v>
      </c>
      <c r="N1443" s="7">
        <v>1445.54</v>
      </c>
      <c r="P1443" s="2">
        <v>41395</v>
      </c>
      <c r="Q1443" s="7">
        <v>91.03</v>
      </c>
      <c r="S1443" s="2">
        <v>41395</v>
      </c>
      <c r="T1443" s="7">
        <v>45.85</v>
      </c>
      <c r="V1443" s="2">
        <v>41395</v>
      </c>
      <c r="W1443" s="7">
        <v>196.77</v>
      </c>
      <c r="Y1443" s="2">
        <v>41395</v>
      </c>
      <c r="Z1443" s="6">
        <v>1.319</v>
      </c>
      <c r="AB1443" s="2">
        <v>41395</v>
      </c>
      <c r="AC1443" s="6">
        <v>1.5575000000000001</v>
      </c>
      <c r="AE1443" s="2">
        <v>41395</v>
      </c>
      <c r="AF1443" s="6">
        <v>1.0790999999999999</v>
      </c>
      <c r="AH1443" s="2">
        <v>41395</v>
      </c>
      <c r="AI1443" s="11">
        <v>1.0279999999999999E-2</v>
      </c>
      <c r="AK1443" s="2">
        <v>41395</v>
      </c>
      <c r="AL1443" s="6">
        <v>198.3537</v>
      </c>
      <c r="AN1443" s="2">
        <v>41395</v>
      </c>
      <c r="AO1443" s="7">
        <v>1863.33</v>
      </c>
      <c r="AQ1443" s="2">
        <v>41395</v>
      </c>
      <c r="AR1443" s="8">
        <v>213.98179999999999</v>
      </c>
      <c r="AT1443" s="2">
        <v>41395</v>
      </c>
      <c r="AU1443" s="8">
        <v>14.49</v>
      </c>
      <c r="AW1443" s="2">
        <v>41395</v>
      </c>
      <c r="AX1443" s="8">
        <v>3299.1280000000002</v>
      </c>
    </row>
    <row r="1444" spans="1:50" x14ac:dyDescent="0.2">
      <c r="A1444" s="13">
        <v>41394</v>
      </c>
      <c r="B1444" s="7">
        <v>133.75</v>
      </c>
      <c r="D1444" s="2">
        <v>41394</v>
      </c>
      <c r="E1444" s="10">
        <v>290.75</v>
      </c>
      <c r="G1444" s="2">
        <v>41394</v>
      </c>
      <c r="H1444" s="7">
        <v>1597.57</v>
      </c>
      <c r="J1444" s="2">
        <v>41394</v>
      </c>
      <c r="K1444" s="7">
        <v>2712</v>
      </c>
      <c r="M1444" s="2">
        <v>41394</v>
      </c>
      <c r="N1444" s="7">
        <v>1471.93</v>
      </c>
      <c r="P1444" s="2">
        <v>41394</v>
      </c>
      <c r="Q1444" s="7">
        <v>93.46</v>
      </c>
      <c r="S1444" s="2">
        <v>41394</v>
      </c>
      <c r="T1444" s="7">
        <v>46.36</v>
      </c>
      <c r="V1444" s="2">
        <v>41394</v>
      </c>
      <c r="W1444" s="7">
        <v>203.05</v>
      </c>
      <c r="Y1444" s="2">
        <v>41394</v>
      </c>
      <c r="Z1444" s="6">
        <v>1.3158000000000001</v>
      </c>
      <c r="AB1444" s="2">
        <v>41394</v>
      </c>
      <c r="AC1444" s="6">
        <v>1.554</v>
      </c>
      <c r="AE1444" s="2">
        <v>41394</v>
      </c>
      <c r="AF1444" s="6">
        <v>1.0741000000000001</v>
      </c>
      <c r="AH1444" s="2">
        <v>41394</v>
      </c>
      <c r="AI1444" s="11">
        <v>1.0253E-2</v>
      </c>
      <c r="AK1444" s="2">
        <v>41394</v>
      </c>
      <c r="AL1444" s="6">
        <v>198.33869999999999</v>
      </c>
      <c r="AN1444" s="2">
        <v>41394</v>
      </c>
      <c r="AO1444" s="7">
        <v>1860.78</v>
      </c>
      <c r="AQ1444" s="2">
        <v>41394</v>
      </c>
      <c r="AR1444" s="8">
        <v>213.9623</v>
      </c>
      <c r="AT1444" s="2">
        <v>41394</v>
      </c>
      <c r="AU1444" s="8">
        <v>13.52</v>
      </c>
      <c r="AW1444" s="2">
        <v>41394</v>
      </c>
      <c r="AX1444" s="8">
        <v>3328.79</v>
      </c>
    </row>
    <row r="1445" spans="1:50" x14ac:dyDescent="0.2">
      <c r="A1445" s="13">
        <v>41393</v>
      </c>
      <c r="B1445" s="7">
        <v>144.5</v>
      </c>
      <c r="D1445" s="2">
        <v>41393</v>
      </c>
      <c r="E1445" s="10">
        <v>286.38</v>
      </c>
      <c r="G1445" s="2">
        <v>41393</v>
      </c>
      <c r="H1445" s="7">
        <v>1593.61</v>
      </c>
      <c r="J1445" s="2">
        <v>41393</v>
      </c>
      <c r="K1445" s="7">
        <v>2717.38</v>
      </c>
      <c r="M1445" s="2">
        <v>41393</v>
      </c>
      <c r="N1445" s="7">
        <v>1467.96</v>
      </c>
      <c r="P1445" s="2">
        <v>41393</v>
      </c>
      <c r="Q1445" s="7">
        <v>94.5</v>
      </c>
      <c r="S1445" s="2">
        <v>41393</v>
      </c>
      <c r="T1445" s="7">
        <v>46.4</v>
      </c>
      <c r="V1445" s="2">
        <v>41393</v>
      </c>
      <c r="W1445" s="7">
        <v>205.92</v>
      </c>
      <c r="Y1445" s="2">
        <v>41393</v>
      </c>
      <c r="Z1445" s="6">
        <v>1.3085</v>
      </c>
      <c r="AB1445" s="2">
        <v>41393</v>
      </c>
      <c r="AC1445" s="6">
        <v>1.5495000000000001</v>
      </c>
      <c r="AE1445" s="2">
        <v>41393</v>
      </c>
      <c r="AF1445" s="6">
        <v>1.0659000000000001</v>
      </c>
      <c r="AH1445" s="2">
        <v>41393</v>
      </c>
      <c r="AI1445" s="11">
        <v>1.0198E-2</v>
      </c>
      <c r="AK1445" s="2">
        <v>41393</v>
      </c>
      <c r="AL1445" s="6">
        <v>198.23079999999999</v>
      </c>
      <c r="AN1445" s="2">
        <v>41393</v>
      </c>
      <c r="AO1445" s="7">
        <v>1861.24</v>
      </c>
      <c r="AQ1445" s="2">
        <v>41393</v>
      </c>
      <c r="AR1445" s="8">
        <v>213.75559999999999</v>
      </c>
      <c r="AT1445" s="2">
        <v>41393</v>
      </c>
      <c r="AU1445" s="8">
        <v>13.71</v>
      </c>
      <c r="AW1445" s="2">
        <v>41393</v>
      </c>
      <c r="AX1445" s="8">
        <v>3307.02</v>
      </c>
    </row>
    <row r="1446" spans="1:50" x14ac:dyDescent="0.2">
      <c r="A1446" s="13">
        <v>41390</v>
      </c>
      <c r="B1446" s="7">
        <v>136.80000000000001</v>
      </c>
      <c r="D1446" s="2">
        <v>41390</v>
      </c>
      <c r="E1446" s="10">
        <v>285.14</v>
      </c>
      <c r="G1446" s="2">
        <v>41390</v>
      </c>
      <c r="H1446" s="7">
        <v>1582.24</v>
      </c>
      <c r="J1446" s="2">
        <v>41390</v>
      </c>
      <c r="K1446" s="7">
        <v>2683.43</v>
      </c>
      <c r="M1446" s="2">
        <v>41390</v>
      </c>
      <c r="N1446" s="7">
        <v>1452.98</v>
      </c>
      <c r="P1446" s="2">
        <v>41390</v>
      </c>
      <c r="Q1446" s="7">
        <v>93</v>
      </c>
      <c r="S1446" s="2">
        <v>41390</v>
      </c>
      <c r="T1446" s="7">
        <v>44.48</v>
      </c>
      <c r="V1446" s="2">
        <v>41390</v>
      </c>
      <c r="W1446" s="7">
        <v>203.31</v>
      </c>
      <c r="Y1446" s="2">
        <v>41390</v>
      </c>
      <c r="Z1446" s="6">
        <v>1.3019000000000001</v>
      </c>
      <c r="AB1446" s="2">
        <v>41390</v>
      </c>
      <c r="AC1446" s="6">
        <v>1.5476000000000001</v>
      </c>
      <c r="AE1446" s="2">
        <v>41390</v>
      </c>
      <c r="AF1446" s="6">
        <v>1.0606</v>
      </c>
      <c r="AH1446" s="2">
        <v>41390</v>
      </c>
      <c r="AI1446" s="11">
        <v>1.0212000000000001E-2</v>
      </c>
      <c r="AK1446" s="2">
        <v>41390</v>
      </c>
      <c r="AL1446" s="6">
        <v>197.9494</v>
      </c>
      <c r="AN1446" s="2">
        <v>41390</v>
      </c>
      <c r="AO1446" s="7">
        <v>1861.17</v>
      </c>
      <c r="AQ1446" s="2">
        <v>41390</v>
      </c>
      <c r="AR1446" s="8">
        <v>213.2286</v>
      </c>
      <c r="AT1446" s="2">
        <v>41390</v>
      </c>
      <c r="AU1446" s="8">
        <v>13.61</v>
      </c>
      <c r="AW1446" s="2">
        <v>41390</v>
      </c>
      <c r="AX1446" s="8">
        <v>3279.2629999999999</v>
      </c>
    </row>
    <row r="1447" spans="1:50" x14ac:dyDescent="0.2">
      <c r="A1447" s="13">
        <v>41389</v>
      </c>
      <c r="B1447" s="7">
        <v>129.78</v>
      </c>
      <c r="D1447" s="2">
        <v>41389</v>
      </c>
      <c r="E1447" s="10">
        <v>286.20999999999998</v>
      </c>
      <c r="G1447" s="2">
        <v>41389</v>
      </c>
      <c r="H1447" s="7">
        <v>1585.16</v>
      </c>
      <c r="J1447" s="2">
        <v>41389</v>
      </c>
      <c r="K1447" s="7">
        <v>2704.41</v>
      </c>
      <c r="M1447" s="2">
        <v>41389</v>
      </c>
      <c r="N1447" s="7">
        <v>1457.6</v>
      </c>
      <c r="P1447" s="2">
        <v>41389</v>
      </c>
      <c r="Q1447" s="7">
        <v>93.64</v>
      </c>
      <c r="S1447" s="2">
        <v>41389</v>
      </c>
      <c r="T1447" s="7">
        <v>44.8</v>
      </c>
      <c r="V1447" s="2">
        <v>41389</v>
      </c>
      <c r="W1447" s="7">
        <v>208.48</v>
      </c>
      <c r="Y1447" s="2">
        <v>41389</v>
      </c>
      <c r="Z1447" s="6">
        <v>1.3007</v>
      </c>
      <c r="AB1447" s="2">
        <v>41389</v>
      </c>
      <c r="AC1447" s="6">
        <v>1.5428999999999999</v>
      </c>
      <c r="AE1447" s="2">
        <v>41389</v>
      </c>
      <c r="AF1447" s="6">
        <v>1.0573999999999999</v>
      </c>
      <c r="AH1447" s="2">
        <v>41389</v>
      </c>
      <c r="AI1447" s="11">
        <v>1.0064999999999999E-2</v>
      </c>
      <c r="AK1447" s="2">
        <v>41389</v>
      </c>
      <c r="AL1447" s="6">
        <v>197.57660000000001</v>
      </c>
      <c r="AN1447" s="2">
        <v>41389</v>
      </c>
      <c r="AO1447" s="7">
        <v>1857.8</v>
      </c>
      <c r="AQ1447" s="2">
        <v>41389</v>
      </c>
      <c r="AR1447" s="8">
        <v>213.03630000000001</v>
      </c>
      <c r="AT1447" s="2">
        <v>41389</v>
      </c>
      <c r="AU1447" s="8">
        <v>13.62</v>
      </c>
      <c r="AW1447" s="2">
        <v>41389</v>
      </c>
      <c r="AX1447" s="8">
        <v>3289.9859999999999</v>
      </c>
    </row>
    <row r="1448" spans="1:50" x14ac:dyDescent="0.2">
      <c r="A1448" s="13">
        <v>41388</v>
      </c>
      <c r="B1448" s="7">
        <v>156.01</v>
      </c>
      <c r="D1448" s="2">
        <v>41388</v>
      </c>
      <c r="E1448" s="10">
        <v>283.75</v>
      </c>
      <c r="G1448" s="2">
        <v>41388</v>
      </c>
      <c r="H1448" s="7">
        <v>1578.79</v>
      </c>
      <c r="J1448" s="2">
        <v>41388</v>
      </c>
      <c r="K1448" s="7">
        <v>2702.05</v>
      </c>
      <c r="M1448" s="2">
        <v>41388</v>
      </c>
      <c r="N1448" s="7">
        <v>1423.76</v>
      </c>
      <c r="P1448" s="2">
        <v>41388</v>
      </c>
      <c r="Q1448" s="7">
        <v>91.43</v>
      </c>
      <c r="S1448" s="2">
        <v>41388</v>
      </c>
      <c r="T1448" s="7">
        <v>44.11</v>
      </c>
      <c r="V1448" s="2">
        <v>41388</v>
      </c>
      <c r="W1448" s="7">
        <v>204.99</v>
      </c>
      <c r="Y1448" s="2">
        <v>41388</v>
      </c>
      <c r="Z1448" s="6">
        <v>1.3006</v>
      </c>
      <c r="AB1448" s="2">
        <v>41388</v>
      </c>
      <c r="AC1448" s="6">
        <v>1.5261</v>
      </c>
      <c r="AE1448" s="2">
        <v>41388</v>
      </c>
      <c r="AF1448" s="6">
        <v>1.0553999999999999</v>
      </c>
      <c r="AH1448" s="2">
        <v>41388</v>
      </c>
      <c r="AI1448" s="11">
        <v>1.0059E-2</v>
      </c>
      <c r="AK1448" s="2">
        <v>41388</v>
      </c>
      <c r="AL1448" s="6">
        <v>197.333</v>
      </c>
      <c r="AN1448" s="2">
        <v>41388</v>
      </c>
      <c r="AO1448" s="7">
        <v>1858.58</v>
      </c>
      <c r="AQ1448" s="2">
        <v>41388</v>
      </c>
      <c r="AR1448" s="8">
        <v>213.14859999999999</v>
      </c>
      <c r="AT1448" s="2">
        <v>41388</v>
      </c>
      <c r="AU1448" s="8">
        <v>13.61</v>
      </c>
      <c r="AW1448" s="2">
        <v>41388</v>
      </c>
      <c r="AX1448" s="8">
        <v>3269.652</v>
      </c>
    </row>
    <row r="1449" spans="1:50" x14ac:dyDescent="0.2">
      <c r="A1449" s="13">
        <v>41387</v>
      </c>
      <c r="B1449" s="7">
        <v>145.38</v>
      </c>
      <c r="D1449" s="2">
        <v>41387</v>
      </c>
      <c r="E1449" s="10">
        <v>280.76</v>
      </c>
      <c r="G1449" s="2">
        <v>41387</v>
      </c>
      <c r="H1449" s="7">
        <v>1578.78</v>
      </c>
      <c r="J1449" s="2">
        <v>41387</v>
      </c>
      <c r="K1449" s="7">
        <v>2662.88</v>
      </c>
      <c r="M1449" s="2">
        <v>41387</v>
      </c>
      <c r="N1449" s="7">
        <v>1413.6</v>
      </c>
      <c r="P1449" s="2">
        <v>41387</v>
      </c>
      <c r="Q1449" s="7">
        <v>89.18</v>
      </c>
      <c r="S1449" s="2">
        <v>41387</v>
      </c>
      <c r="T1449" s="7">
        <v>44.15</v>
      </c>
      <c r="V1449" s="2">
        <v>41387</v>
      </c>
      <c r="W1449" s="7">
        <v>201.73</v>
      </c>
      <c r="Y1449" s="2">
        <v>41387</v>
      </c>
      <c r="Z1449" s="6">
        <v>1.3010999999999999</v>
      </c>
      <c r="AB1449" s="2">
        <v>41387</v>
      </c>
      <c r="AC1449" s="6">
        <v>1.5268000000000002</v>
      </c>
      <c r="AE1449" s="2">
        <v>41387</v>
      </c>
      <c r="AF1449" s="6">
        <v>1.0603</v>
      </c>
      <c r="AH1449" s="2">
        <v>41387</v>
      </c>
      <c r="AI1449" s="11">
        <v>1.0070000000000001E-2</v>
      </c>
      <c r="AK1449" s="2">
        <v>41387</v>
      </c>
      <c r="AL1449" s="6">
        <v>197.3537</v>
      </c>
      <c r="AN1449" s="2">
        <v>41387</v>
      </c>
      <c r="AO1449" s="7">
        <v>1858.26</v>
      </c>
      <c r="AQ1449" s="2">
        <v>41387</v>
      </c>
      <c r="AR1449" s="8">
        <v>213.1661</v>
      </c>
      <c r="AT1449" s="2">
        <v>41387</v>
      </c>
      <c r="AU1449" s="8">
        <v>13.48</v>
      </c>
      <c r="AW1449" s="2">
        <v>41387</v>
      </c>
      <c r="AX1449" s="8">
        <v>3269.3330000000001</v>
      </c>
    </row>
    <row r="1450" spans="1:50" x14ac:dyDescent="0.2">
      <c r="A1450" s="13">
        <v>41386</v>
      </c>
      <c r="B1450" s="7">
        <v>127.9</v>
      </c>
      <c r="D1450" s="2">
        <v>41386</v>
      </c>
      <c r="E1450" s="10">
        <v>281.33</v>
      </c>
      <c r="G1450" s="2">
        <v>41386</v>
      </c>
      <c r="H1450" s="7">
        <v>1562.5</v>
      </c>
      <c r="J1450" s="2">
        <v>41386</v>
      </c>
      <c r="K1450" s="7">
        <v>2583.62</v>
      </c>
      <c r="M1450" s="2">
        <v>41386</v>
      </c>
      <c r="N1450" s="7">
        <v>1422.89</v>
      </c>
      <c r="P1450" s="2">
        <v>41386</v>
      </c>
      <c r="Q1450" s="7">
        <v>88.76</v>
      </c>
      <c r="S1450" s="2">
        <v>41386</v>
      </c>
      <c r="T1450" s="7">
        <v>44.62</v>
      </c>
      <c r="V1450" s="2">
        <v>41386</v>
      </c>
      <c r="W1450" s="7">
        <v>202.71</v>
      </c>
      <c r="Y1450" s="2">
        <v>41386</v>
      </c>
      <c r="Z1450" s="6">
        <v>1.3048</v>
      </c>
      <c r="AB1450" s="2">
        <v>41386</v>
      </c>
      <c r="AC1450" s="6">
        <v>1.5270000000000001</v>
      </c>
      <c r="AE1450" s="2">
        <v>41386</v>
      </c>
      <c r="AF1450" s="6">
        <v>1.0691999999999999</v>
      </c>
      <c r="AH1450" s="2">
        <v>41386</v>
      </c>
      <c r="AI1450" s="11">
        <v>1.0066E-2</v>
      </c>
      <c r="AK1450" s="2">
        <v>41386</v>
      </c>
      <c r="AL1450" s="6">
        <v>197.07679999999999</v>
      </c>
      <c r="AN1450" s="2">
        <v>41386</v>
      </c>
      <c r="AO1450" s="7">
        <v>1858.14</v>
      </c>
      <c r="AQ1450" s="2">
        <v>41386</v>
      </c>
      <c r="AR1450" s="8">
        <v>212.68879999999999</v>
      </c>
      <c r="AT1450" s="2">
        <v>41386</v>
      </c>
      <c r="AU1450" s="8">
        <v>14.39</v>
      </c>
      <c r="AW1450" s="2">
        <v>41386</v>
      </c>
      <c r="AX1450" s="8">
        <v>3233.5540000000001</v>
      </c>
    </row>
    <row r="1451" spans="1:50" x14ac:dyDescent="0.2">
      <c r="A1451" s="13">
        <v>41383</v>
      </c>
      <c r="B1451" s="7">
        <v>118</v>
      </c>
      <c r="D1451" s="2">
        <v>41383</v>
      </c>
      <c r="E1451" s="10">
        <v>281.08999999999997</v>
      </c>
      <c r="G1451" s="2">
        <v>41383</v>
      </c>
      <c r="H1451" s="7">
        <v>1555.25</v>
      </c>
      <c r="J1451" s="2">
        <v>41383</v>
      </c>
      <c r="K1451" s="7">
        <v>2575.16</v>
      </c>
      <c r="M1451" s="2">
        <v>41383</v>
      </c>
      <c r="N1451" s="7">
        <v>1395.57</v>
      </c>
      <c r="P1451" s="2">
        <v>41383</v>
      </c>
      <c r="Q1451" s="7">
        <v>88.01</v>
      </c>
      <c r="S1451" s="2">
        <v>41383</v>
      </c>
      <c r="T1451" s="7">
        <v>45.23</v>
      </c>
      <c r="V1451" s="2">
        <v>41383</v>
      </c>
      <c r="W1451" s="7">
        <v>203.27</v>
      </c>
      <c r="Y1451" s="2">
        <v>41383</v>
      </c>
      <c r="Z1451" s="6">
        <v>1.3068</v>
      </c>
      <c r="AB1451" s="2">
        <v>41383</v>
      </c>
      <c r="AC1451" s="6">
        <v>1.5234000000000001</v>
      </c>
      <c r="AE1451" s="2">
        <v>41383</v>
      </c>
      <c r="AF1451" s="6">
        <v>1.0724</v>
      </c>
      <c r="AH1451" s="2">
        <v>41383</v>
      </c>
      <c r="AI1451" s="11">
        <v>1.0083999999999999E-2</v>
      </c>
      <c r="AK1451" s="2">
        <v>41383</v>
      </c>
      <c r="AL1451" s="6">
        <v>196.4228</v>
      </c>
      <c r="AN1451" s="2">
        <v>41383</v>
      </c>
      <c r="AO1451" s="7">
        <v>1857.46</v>
      </c>
      <c r="AQ1451" s="2">
        <v>41383</v>
      </c>
      <c r="AR1451" s="8">
        <v>212.01079999999999</v>
      </c>
      <c r="AT1451" s="2">
        <v>41383</v>
      </c>
      <c r="AU1451" s="8">
        <v>14.97</v>
      </c>
      <c r="AW1451" s="2">
        <v>41383</v>
      </c>
      <c r="AX1451" s="8">
        <v>3206.056</v>
      </c>
    </row>
    <row r="1452" spans="1:50" x14ac:dyDescent="0.2">
      <c r="A1452" s="13">
        <v>41382</v>
      </c>
      <c r="B1452" s="7">
        <v>126.5</v>
      </c>
      <c r="D1452" s="2">
        <v>41382</v>
      </c>
      <c r="E1452" s="10">
        <v>276.24</v>
      </c>
      <c r="G1452" s="2">
        <v>41382</v>
      </c>
      <c r="H1452" s="7">
        <v>1541.61</v>
      </c>
      <c r="J1452" s="2">
        <v>41382</v>
      </c>
      <c r="K1452" s="7">
        <v>2555.5</v>
      </c>
      <c r="M1452" s="2">
        <v>41382</v>
      </c>
      <c r="N1452" s="7">
        <v>1390.73</v>
      </c>
      <c r="P1452" s="2">
        <v>41382</v>
      </c>
      <c r="Q1452" s="7">
        <v>87.73</v>
      </c>
      <c r="S1452" s="2">
        <v>41382</v>
      </c>
      <c r="T1452" s="7">
        <v>45.1</v>
      </c>
      <c r="V1452" s="2">
        <v>41382</v>
      </c>
      <c r="W1452" s="7">
        <v>205.86</v>
      </c>
      <c r="Y1452" s="2">
        <v>41382</v>
      </c>
      <c r="Z1452" s="6">
        <v>1.3080000000000001</v>
      </c>
      <c r="AB1452" s="2">
        <v>41382</v>
      </c>
      <c r="AC1452" s="6">
        <v>1.5299</v>
      </c>
      <c r="AE1452" s="2">
        <v>41382</v>
      </c>
      <c r="AF1452" s="6">
        <v>1.0753999999999999</v>
      </c>
      <c r="AH1452" s="2">
        <v>41382</v>
      </c>
      <c r="AI1452" s="11">
        <v>1.0193000000000001E-2</v>
      </c>
      <c r="AK1452" s="2">
        <v>41382</v>
      </c>
      <c r="AL1452" s="6">
        <v>196.52670000000001</v>
      </c>
      <c r="AN1452" s="2">
        <v>41382</v>
      </c>
      <c r="AO1452" s="7">
        <v>1858.55</v>
      </c>
      <c r="AQ1452" s="2">
        <v>41382</v>
      </c>
      <c r="AR1452" s="8">
        <v>212.03880000000001</v>
      </c>
      <c r="AT1452" s="2">
        <v>41382</v>
      </c>
      <c r="AU1452" s="8">
        <v>17.559999999999999</v>
      </c>
      <c r="AW1452" s="2">
        <v>41382</v>
      </c>
      <c r="AX1452" s="8">
        <v>3166.3620000000001</v>
      </c>
    </row>
    <row r="1453" spans="1:50" x14ac:dyDescent="0.2">
      <c r="A1453" s="13">
        <v>41381</v>
      </c>
      <c r="B1453" s="7">
        <v>91.98</v>
      </c>
      <c r="D1453" s="2">
        <v>41381</v>
      </c>
      <c r="E1453" s="10">
        <v>276.31</v>
      </c>
      <c r="G1453" s="2">
        <v>41381</v>
      </c>
      <c r="H1453" s="7">
        <v>1552.01</v>
      </c>
      <c r="J1453" s="2">
        <v>41381</v>
      </c>
      <c r="K1453" s="7">
        <v>2553.4899999999998</v>
      </c>
      <c r="M1453" s="2">
        <v>41381</v>
      </c>
      <c r="N1453" s="7">
        <v>1376.39</v>
      </c>
      <c r="P1453" s="2">
        <v>41381</v>
      </c>
      <c r="Q1453" s="7">
        <v>86.68</v>
      </c>
      <c r="S1453" s="2">
        <v>41381</v>
      </c>
      <c r="T1453" s="7">
        <v>45.36</v>
      </c>
      <c r="V1453" s="2">
        <v>41381</v>
      </c>
      <c r="W1453" s="7">
        <v>204.95</v>
      </c>
      <c r="Y1453" s="2">
        <v>41381</v>
      </c>
      <c r="Z1453" s="6">
        <v>1.3025</v>
      </c>
      <c r="AB1453" s="2">
        <v>41381</v>
      </c>
      <c r="AC1453" s="6">
        <v>1.5245</v>
      </c>
      <c r="AE1453" s="2">
        <v>41381</v>
      </c>
      <c r="AF1453" s="6">
        <v>1.0724</v>
      </c>
      <c r="AH1453" s="2">
        <v>41381</v>
      </c>
      <c r="AI1453" s="11">
        <v>1.0265E-2</v>
      </c>
      <c r="AK1453" s="2">
        <v>41381</v>
      </c>
      <c r="AL1453" s="6">
        <v>196.4485</v>
      </c>
      <c r="AN1453" s="2">
        <v>41381</v>
      </c>
      <c r="AO1453" s="7">
        <v>1857.38</v>
      </c>
      <c r="AQ1453" s="2">
        <v>41381</v>
      </c>
      <c r="AR1453" s="8">
        <v>211.9949</v>
      </c>
      <c r="AT1453" s="2">
        <v>41381</v>
      </c>
      <c r="AU1453" s="8">
        <v>16.510000000000002</v>
      </c>
      <c r="AW1453" s="2">
        <v>41381</v>
      </c>
      <c r="AX1453" s="8">
        <v>3204.6729999999998</v>
      </c>
    </row>
    <row r="1454" spans="1:50" x14ac:dyDescent="0.2">
      <c r="A1454" s="13">
        <v>41380</v>
      </c>
      <c r="B1454" s="7">
        <v>75.599999999999994</v>
      </c>
      <c r="D1454" s="2">
        <v>41380</v>
      </c>
      <c r="E1454" s="10">
        <v>279.56</v>
      </c>
      <c r="G1454" s="2">
        <v>41380</v>
      </c>
      <c r="H1454" s="7">
        <v>1574.57</v>
      </c>
      <c r="J1454" s="2">
        <v>41380</v>
      </c>
      <c r="K1454" s="7">
        <v>2609.3000000000002</v>
      </c>
      <c r="M1454" s="2">
        <v>41380</v>
      </c>
      <c r="N1454" s="7">
        <v>1379.2</v>
      </c>
      <c r="P1454" s="2">
        <v>41380</v>
      </c>
      <c r="Q1454" s="7">
        <v>88.72</v>
      </c>
      <c r="S1454" s="2">
        <v>41380</v>
      </c>
      <c r="T1454" s="7">
        <v>45.32</v>
      </c>
      <c r="V1454" s="2">
        <v>41380</v>
      </c>
      <c r="W1454" s="7">
        <v>209.29</v>
      </c>
      <c r="Y1454" s="2">
        <v>41380</v>
      </c>
      <c r="Z1454" s="6">
        <v>1.3174000000000001</v>
      </c>
      <c r="AB1454" s="2">
        <v>41380</v>
      </c>
      <c r="AC1454" s="6">
        <v>1.5352000000000001</v>
      </c>
      <c r="AE1454" s="2">
        <v>41380</v>
      </c>
      <c r="AF1454" s="6">
        <v>1.0838000000000001</v>
      </c>
      <c r="AH1454" s="2">
        <v>41380</v>
      </c>
      <c r="AI1454" s="11">
        <v>1.0252000000000001E-2</v>
      </c>
      <c r="AK1454" s="2">
        <v>41380</v>
      </c>
      <c r="AL1454" s="6">
        <v>195.98150000000001</v>
      </c>
      <c r="AN1454" s="2">
        <v>41380</v>
      </c>
      <c r="AO1454" s="7">
        <v>1856.44</v>
      </c>
      <c r="AQ1454" s="2">
        <v>41380</v>
      </c>
      <c r="AR1454" s="8">
        <v>211.60720000000001</v>
      </c>
      <c r="AT1454" s="2">
        <v>41380</v>
      </c>
      <c r="AU1454" s="8">
        <v>13.96</v>
      </c>
      <c r="AW1454" s="2">
        <v>41380</v>
      </c>
      <c r="AX1454" s="8">
        <v>3264.6289999999999</v>
      </c>
    </row>
    <row r="1455" spans="1:50" x14ac:dyDescent="0.2">
      <c r="A1455" s="13">
        <v>41379</v>
      </c>
      <c r="B1455" s="7">
        <v>91</v>
      </c>
      <c r="D1455" s="2">
        <v>41379</v>
      </c>
      <c r="E1455" s="10">
        <v>277.93</v>
      </c>
      <c r="G1455" s="2">
        <v>41379</v>
      </c>
      <c r="H1455" s="7">
        <v>1552.36</v>
      </c>
      <c r="J1455" s="2">
        <v>41379</v>
      </c>
      <c r="K1455" s="7">
        <v>2624.71</v>
      </c>
      <c r="M1455" s="2">
        <v>41379</v>
      </c>
      <c r="N1455" s="7">
        <v>1371.19</v>
      </c>
      <c r="P1455" s="2">
        <v>41379</v>
      </c>
      <c r="Q1455" s="7">
        <v>88.71</v>
      </c>
      <c r="S1455" s="2">
        <v>41379</v>
      </c>
      <c r="T1455" s="7">
        <v>44.61</v>
      </c>
      <c r="V1455" s="2">
        <v>41379</v>
      </c>
      <c r="W1455" s="7">
        <v>205.81</v>
      </c>
      <c r="Y1455" s="2">
        <v>41379</v>
      </c>
      <c r="Z1455" s="6">
        <v>1.3070999999999999</v>
      </c>
      <c r="AB1455" s="2">
        <v>41379</v>
      </c>
      <c r="AC1455" s="6">
        <v>1.5310000000000001</v>
      </c>
      <c r="AE1455" s="2">
        <v>41379</v>
      </c>
      <c r="AF1455" s="6">
        <v>1.0741000000000001</v>
      </c>
      <c r="AH1455" s="2">
        <v>41379</v>
      </c>
      <c r="AI1455" s="11">
        <v>1.0198E-2</v>
      </c>
      <c r="AK1455" s="2">
        <v>41379</v>
      </c>
      <c r="AL1455" s="6">
        <v>196.24340000000001</v>
      </c>
      <c r="AN1455" s="2">
        <v>41379</v>
      </c>
      <c r="AO1455" s="7">
        <v>1857.71</v>
      </c>
      <c r="AQ1455" s="2">
        <v>41379</v>
      </c>
      <c r="AR1455" s="8">
        <v>211.6781</v>
      </c>
      <c r="AT1455" s="2">
        <v>41379</v>
      </c>
      <c r="AU1455" s="8">
        <v>17.27</v>
      </c>
      <c r="AW1455" s="2">
        <v>41379</v>
      </c>
      <c r="AX1455" s="8">
        <v>3216.49</v>
      </c>
    </row>
    <row r="1456" spans="1:50" x14ac:dyDescent="0.2">
      <c r="A1456" s="13">
        <v>41376</v>
      </c>
      <c r="B1456" s="7">
        <v>110</v>
      </c>
      <c r="D1456" s="2">
        <v>41376</v>
      </c>
      <c r="E1456" s="10">
        <v>283.74</v>
      </c>
      <c r="G1456" s="2">
        <v>41376</v>
      </c>
      <c r="H1456" s="7">
        <v>1588.85</v>
      </c>
      <c r="J1456" s="2">
        <v>41376</v>
      </c>
      <c r="K1456" s="7">
        <v>2633.47</v>
      </c>
      <c r="M1456" s="2">
        <v>41376</v>
      </c>
      <c r="N1456" s="7">
        <v>1506.25</v>
      </c>
      <c r="P1456" s="2">
        <v>41376</v>
      </c>
      <c r="Q1456" s="7">
        <v>91.29</v>
      </c>
      <c r="S1456" s="2">
        <v>41376</v>
      </c>
      <c r="T1456" s="7">
        <v>45.63</v>
      </c>
      <c r="V1456" s="2">
        <v>41376</v>
      </c>
      <c r="W1456" s="7">
        <v>208.49</v>
      </c>
      <c r="Y1456" s="2">
        <v>41376</v>
      </c>
      <c r="Z1456" s="6">
        <v>1.3094999999999999</v>
      </c>
      <c r="AB1456" s="2">
        <v>41376</v>
      </c>
      <c r="AC1456" s="6">
        <v>1.5358000000000001</v>
      </c>
      <c r="AE1456" s="2">
        <v>41376</v>
      </c>
      <c r="AF1456" s="6">
        <v>1.0763</v>
      </c>
      <c r="AH1456" s="2">
        <v>41376</v>
      </c>
      <c r="AI1456" s="11">
        <v>1.0104E-2</v>
      </c>
      <c r="AK1456" s="2">
        <v>41376</v>
      </c>
      <c r="AL1456" s="6">
        <v>196.14920000000001</v>
      </c>
      <c r="AN1456" s="2">
        <v>41376</v>
      </c>
      <c r="AO1456" s="7">
        <v>1856.14</v>
      </c>
      <c r="AQ1456" s="2">
        <v>41376</v>
      </c>
      <c r="AR1456" s="8">
        <v>211.52420000000001</v>
      </c>
      <c r="AT1456" s="2">
        <v>41376</v>
      </c>
      <c r="AU1456" s="8">
        <v>12.06</v>
      </c>
      <c r="AW1456" s="2">
        <v>41376</v>
      </c>
      <c r="AX1456" s="8">
        <v>3294.9450000000002</v>
      </c>
    </row>
    <row r="1457" spans="1:50" x14ac:dyDescent="0.2">
      <c r="A1457" s="13">
        <v>41375</v>
      </c>
      <c r="B1457" s="7">
        <v>99.62</v>
      </c>
      <c r="D1457" s="2">
        <v>41375</v>
      </c>
      <c r="E1457" s="10">
        <v>286.23</v>
      </c>
      <c r="G1457" s="2">
        <v>41375</v>
      </c>
      <c r="H1457" s="7">
        <v>1593.37</v>
      </c>
      <c r="J1457" s="2">
        <v>41375</v>
      </c>
      <c r="K1457" s="7">
        <v>2674.33</v>
      </c>
      <c r="M1457" s="2">
        <v>41375</v>
      </c>
      <c r="N1457" s="7">
        <v>1566.05</v>
      </c>
      <c r="P1457" s="2">
        <v>41375</v>
      </c>
      <c r="Q1457" s="7">
        <v>93.51</v>
      </c>
      <c r="S1457" s="2">
        <v>41375</v>
      </c>
      <c r="T1457" s="7">
        <v>44.97</v>
      </c>
      <c r="V1457" s="2">
        <v>41375</v>
      </c>
      <c r="W1457" s="7">
        <v>213.79</v>
      </c>
      <c r="Y1457" s="2">
        <v>41375</v>
      </c>
      <c r="Z1457" s="6">
        <v>1.3124</v>
      </c>
      <c r="AB1457" s="2">
        <v>41375</v>
      </c>
      <c r="AC1457" s="6">
        <v>1.54</v>
      </c>
      <c r="AE1457" s="2">
        <v>41375</v>
      </c>
      <c r="AF1457" s="6">
        <v>1.0757000000000001</v>
      </c>
      <c r="AH1457" s="2">
        <v>41375</v>
      </c>
      <c r="AI1457" s="11">
        <v>1.004E-2</v>
      </c>
      <c r="AK1457" s="2">
        <v>41375</v>
      </c>
      <c r="AL1457" s="6">
        <v>195.821</v>
      </c>
      <c r="AN1457" s="2">
        <v>41375</v>
      </c>
      <c r="AO1457" s="7">
        <v>1851.51</v>
      </c>
      <c r="AQ1457" s="2">
        <v>41375</v>
      </c>
      <c r="AR1457" s="8">
        <v>211.26009999999999</v>
      </c>
      <c r="AT1457" s="2">
        <v>41375</v>
      </c>
      <c r="AU1457" s="8">
        <v>12.24</v>
      </c>
      <c r="AW1457" s="2">
        <v>41375</v>
      </c>
      <c r="AX1457" s="8">
        <v>3300.1559999999999</v>
      </c>
    </row>
    <row r="1458" spans="1:50" x14ac:dyDescent="0.2">
      <c r="A1458" s="13">
        <v>41374</v>
      </c>
      <c r="B1458" s="7">
        <v>181.69</v>
      </c>
      <c r="D1458" s="2">
        <v>41374</v>
      </c>
      <c r="E1458" s="10">
        <v>287.12</v>
      </c>
      <c r="G1458" s="2">
        <v>41374</v>
      </c>
      <c r="H1458" s="7">
        <v>1587.73</v>
      </c>
      <c r="J1458" s="2">
        <v>41374</v>
      </c>
      <c r="K1458" s="7">
        <v>2661.62</v>
      </c>
      <c r="M1458" s="2">
        <v>41374</v>
      </c>
      <c r="N1458" s="7">
        <v>1559.16</v>
      </c>
      <c r="P1458" s="2">
        <v>41374</v>
      </c>
      <c r="Q1458" s="7">
        <v>94.64</v>
      </c>
      <c r="S1458" s="2">
        <v>41374</v>
      </c>
      <c r="T1458" s="7">
        <v>44.87</v>
      </c>
      <c r="V1458" s="2">
        <v>41374</v>
      </c>
      <c r="W1458" s="7">
        <v>213.54</v>
      </c>
      <c r="Y1458" s="2">
        <v>41374</v>
      </c>
      <c r="Z1458" s="6">
        <v>1.3062</v>
      </c>
      <c r="AB1458" s="2">
        <v>41374</v>
      </c>
      <c r="AC1458" s="6">
        <v>1.5314000000000001</v>
      </c>
      <c r="AE1458" s="2">
        <v>41374</v>
      </c>
      <c r="AF1458" s="6">
        <v>1.0721000000000001</v>
      </c>
      <c r="AH1458" s="2">
        <v>41374</v>
      </c>
      <c r="AI1458" s="11">
        <v>1.0026E-2</v>
      </c>
      <c r="AK1458" s="2">
        <v>41374</v>
      </c>
      <c r="AL1458" s="6">
        <v>195.81100000000001</v>
      </c>
      <c r="AN1458" s="2">
        <v>41374</v>
      </c>
      <c r="AO1458" s="7">
        <v>1850.28</v>
      </c>
      <c r="AQ1458" s="2">
        <v>41374</v>
      </c>
      <c r="AR1458" s="8">
        <v>211.2852</v>
      </c>
      <c r="AT1458" s="2">
        <v>41374</v>
      </c>
      <c r="AU1458" s="8">
        <v>12.36</v>
      </c>
      <c r="AW1458" s="2">
        <v>41374</v>
      </c>
      <c r="AX1458" s="8">
        <v>3297.2530000000002</v>
      </c>
    </row>
    <row r="1459" spans="1:50" x14ac:dyDescent="0.2">
      <c r="A1459" s="13">
        <v>41373</v>
      </c>
      <c r="B1459" s="7">
        <v>234.25</v>
      </c>
      <c r="D1459" s="2">
        <v>41373</v>
      </c>
      <c r="E1459" s="10">
        <v>284.43</v>
      </c>
      <c r="G1459" s="2">
        <v>41373</v>
      </c>
      <c r="H1459" s="7">
        <v>1568.61</v>
      </c>
      <c r="J1459" s="2">
        <v>41373</v>
      </c>
      <c r="K1459" s="7">
        <v>2595.13</v>
      </c>
      <c r="M1459" s="2">
        <v>41373</v>
      </c>
      <c r="N1459" s="7">
        <v>1585.78</v>
      </c>
      <c r="P1459" s="2">
        <v>41373</v>
      </c>
      <c r="Q1459" s="7">
        <v>94.2</v>
      </c>
      <c r="S1459" s="2">
        <v>41373</v>
      </c>
      <c r="T1459" s="7">
        <v>45.03</v>
      </c>
      <c r="V1459" s="2">
        <v>41373</v>
      </c>
      <c r="W1459" s="7">
        <v>214.82</v>
      </c>
      <c r="Y1459" s="2">
        <v>41373</v>
      </c>
      <c r="Z1459" s="6">
        <v>1.3082</v>
      </c>
      <c r="AB1459" s="2">
        <v>41373</v>
      </c>
      <c r="AC1459" s="6">
        <v>1.5323</v>
      </c>
      <c r="AE1459" s="2">
        <v>41373</v>
      </c>
      <c r="AF1459" s="6">
        <v>1.0727</v>
      </c>
      <c r="AH1459" s="2">
        <v>41373</v>
      </c>
      <c r="AI1459" s="11">
        <v>1.0088E-2</v>
      </c>
      <c r="AK1459" s="2">
        <v>41373</v>
      </c>
      <c r="AL1459" s="6">
        <v>196.09620000000001</v>
      </c>
      <c r="AN1459" s="2">
        <v>41373</v>
      </c>
      <c r="AO1459" s="7">
        <v>1853.83</v>
      </c>
      <c r="AQ1459" s="2">
        <v>41373</v>
      </c>
      <c r="AR1459" s="8">
        <v>211.5033</v>
      </c>
      <c r="AT1459" s="2">
        <v>41373</v>
      </c>
      <c r="AU1459" s="8">
        <v>12.84</v>
      </c>
      <c r="AW1459" s="2">
        <v>41373</v>
      </c>
      <c r="AX1459" s="8">
        <v>3237.8580000000002</v>
      </c>
    </row>
    <row r="1460" spans="1:50" x14ac:dyDescent="0.2">
      <c r="A1460" s="13">
        <v>41372</v>
      </c>
      <c r="B1460" s="7">
        <v>191.73</v>
      </c>
      <c r="D1460" s="2">
        <v>41372</v>
      </c>
      <c r="E1460" s="10">
        <v>280.42</v>
      </c>
      <c r="G1460" s="2">
        <v>41372</v>
      </c>
      <c r="H1460" s="7">
        <v>1563.07</v>
      </c>
      <c r="J1460" s="2">
        <v>41372</v>
      </c>
      <c r="K1460" s="7">
        <v>2589.25</v>
      </c>
      <c r="M1460" s="2">
        <v>41372</v>
      </c>
      <c r="N1460" s="7">
        <v>1572.78</v>
      </c>
      <c r="P1460" s="2">
        <v>41372</v>
      </c>
      <c r="Q1460" s="7">
        <v>93.36</v>
      </c>
      <c r="S1460" s="2">
        <v>41372</v>
      </c>
      <c r="T1460" s="7">
        <v>44.69</v>
      </c>
      <c r="V1460" s="2">
        <v>41372</v>
      </c>
      <c r="W1460" s="7">
        <v>210.78</v>
      </c>
      <c r="Y1460" s="2">
        <v>41372</v>
      </c>
      <c r="Z1460" s="6">
        <v>1.3008999999999999</v>
      </c>
      <c r="AB1460" s="2">
        <v>41372</v>
      </c>
      <c r="AC1460" s="6">
        <v>1.5262</v>
      </c>
      <c r="AE1460" s="2">
        <v>41372</v>
      </c>
      <c r="AF1460" s="6">
        <v>1.0703</v>
      </c>
      <c r="AH1460" s="2">
        <v>41372</v>
      </c>
      <c r="AI1460" s="11">
        <v>1.0119E-2</v>
      </c>
      <c r="AK1460" s="2">
        <v>41372</v>
      </c>
      <c r="AL1460" s="6">
        <v>196.48349999999999</v>
      </c>
      <c r="AN1460" s="2">
        <v>41372</v>
      </c>
      <c r="AO1460" s="7">
        <v>1854.5</v>
      </c>
      <c r="AQ1460" s="2">
        <v>41372</v>
      </c>
      <c r="AR1460" s="8">
        <v>211.7474</v>
      </c>
      <c r="AT1460" s="2">
        <v>41372</v>
      </c>
      <c r="AU1460" s="8">
        <v>13.19</v>
      </c>
      <c r="AW1460" s="2">
        <v>41372</v>
      </c>
      <c r="AX1460" s="8">
        <v>3222.252</v>
      </c>
    </row>
    <row r="1461" spans="1:50" x14ac:dyDescent="0.2">
      <c r="A1461" s="13">
        <v>41369</v>
      </c>
      <c r="B1461" s="7">
        <v>142.5</v>
      </c>
      <c r="D1461" s="2">
        <v>41369</v>
      </c>
      <c r="E1461" s="10">
        <v>279.8</v>
      </c>
      <c r="G1461" s="2">
        <v>41369</v>
      </c>
      <c r="H1461" s="7">
        <v>1553.28</v>
      </c>
      <c r="J1461" s="2">
        <v>41369</v>
      </c>
      <c r="K1461" s="7">
        <v>2585.2800000000002</v>
      </c>
      <c r="M1461" s="2">
        <v>41369</v>
      </c>
      <c r="N1461" s="7">
        <v>1574.69</v>
      </c>
      <c r="P1461" s="2">
        <v>41369</v>
      </c>
      <c r="Q1461" s="7">
        <v>92.7</v>
      </c>
      <c r="S1461" s="2">
        <v>41369</v>
      </c>
      <c r="T1461" s="7">
        <v>44.14</v>
      </c>
      <c r="V1461" s="2">
        <v>41369</v>
      </c>
      <c r="W1461" s="7">
        <v>209.88</v>
      </c>
      <c r="Y1461" s="2">
        <v>41369</v>
      </c>
      <c r="Z1461" s="6">
        <v>1.3009999999999999</v>
      </c>
      <c r="AB1461" s="2">
        <v>41369</v>
      </c>
      <c r="AC1461" s="6">
        <v>1.5324</v>
      </c>
      <c r="AE1461" s="2">
        <v>41369</v>
      </c>
      <c r="AF1461" s="6">
        <v>1.0716000000000001</v>
      </c>
      <c r="AH1461" s="2">
        <v>41369</v>
      </c>
      <c r="AI1461" s="11">
        <v>1.0291E-2</v>
      </c>
      <c r="AK1461" s="2">
        <v>41369</v>
      </c>
      <c r="AL1461" s="6">
        <v>196.55760000000001</v>
      </c>
      <c r="AN1461" s="2">
        <v>41369</v>
      </c>
      <c r="AO1461" s="7">
        <v>1856.81</v>
      </c>
      <c r="AQ1461" s="2">
        <v>41369</v>
      </c>
      <c r="AR1461" s="8">
        <v>211.53460000000001</v>
      </c>
      <c r="AT1461" s="2">
        <v>41369</v>
      </c>
      <c r="AU1461" s="8">
        <v>13.92</v>
      </c>
      <c r="AW1461" s="2">
        <v>41369</v>
      </c>
      <c r="AX1461" s="8">
        <v>3203.8589999999999</v>
      </c>
    </row>
    <row r="1462" spans="1:50" x14ac:dyDescent="0.2">
      <c r="A1462" s="13">
        <v>41368</v>
      </c>
      <c r="B1462" s="7">
        <v>136</v>
      </c>
      <c r="D1462" s="2">
        <v>41368</v>
      </c>
      <c r="E1462" s="10">
        <v>282.42</v>
      </c>
      <c r="G1462" s="2">
        <v>41368</v>
      </c>
      <c r="H1462" s="7">
        <v>1559.98</v>
      </c>
      <c r="J1462" s="2">
        <v>41368</v>
      </c>
      <c r="K1462" s="7">
        <v>2621.4299999999998</v>
      </c>
      <c r="M1462" s="2">
        <v>41368</v>
      </c>
      <c r="N1462" s="7">
        <v>1548.39</v>
      </c>
      <c r="P1462" s="2">
        <v>41368</v>
      </c>
      <c r="Q1462" s="7">
        <v>93.26</v>
      </c>
      <c r="S1462" s="2">
        <v>41368</v>
      </c>
      <c r="T1462" s="7">
        <v>44.13</v>
      </c>
      <c r="V1462" s="2">
        <v>41368</v>
      </c>
      <c r="W1462" s="7">
        <v>210.95</v>
      </c>
      <c r="Y1462" s="2">
        <v>41368</v>
      </c>
      <c r="Z1462" s="6">
        <v>1.2877000000000001</v>
      </c>
      <c r="AB1462" s="2">
        <v>41368</v>
      </c>
      <c r="AC1462" s="6">
        <v>1.5197000000000001</v>
      </c>
      <c r="AE1462" s="2">
        <v>41368</v>
      </c>
      <c r="AF1462" s="6">
        <v>1.0584</v>
      </c>
      <c r="AH1462" s="2">
        <v>41368</v>
      </c>
      <c r="AI1462" s="11">
        <v>1.0397E-2</v>
      </c>
      <c r="AK1462" s="2">
        <v>41368</v>
      </c>
      <c r="AL1462" s="6">
        <v>195.5692</v>
      </c>
      <c r="AN1462" s="2">
        <v>41368</v>
      </c>
      <c r="AO1462" s="7">
        <v>1851.51</v>
      </c>
      <c r="AQ1462" s="2">
        <v>41368</v>
      </c>
      <c r="AR1462" s="8">
        <v>210.58840000000001</v>
      </c>
      <c r="AT1462" s="2">
        <v>41368</v>
      </c>
      <c r="AU1462" s="8">
        <v>13.89</v>
      </c>
      <c r="AW1462" s="2">
        <v>41368</v>
      </c>
      <c r="AX1462" s="8">
        <v>3224.9830000000002</v>
      </c>
    </row>
    <row r="1463" spans="1:50" x14ac:dyDescent="0.2">
      <c r="A1463" s="13">
        <v>41367</v>
      </c>
      <c r="B1463" s="7">
        <v>131.79</v>
      </c>
      <c r="D1463" s="2">
        <v>41367</v>
      </c>
      <c r="E1463" s="10">
        <v>284.77999999999997</v>
      </c>
      <c r="G1463" s="2">
        <v>41367</v>
      </c>
      <c r="H1463" s="7">
        <v>1553.69</v>
      </c>
      <c r="J1463" s="2">
        <v>41367</v>
      </c>
      <c r="K1463" s="7">
        <v>2639.01</v>
      </c>
      <c r="M1463" s="2">
        <v>41367</v>
      </c>
      <c r="N1463" s="7">
        <v>1560.31</v>
      </c>
      <c r="P1463" s="2">
        <v>41367</v>
      </c>
      <c r="Q1463" s="7">
        <v>94.45</v>
      </c>
      <c r="S1463" s="2">
        <v>41367</v>
      </c>
      <c r="T1463" s="7">
        <v>44.62</v>
      </c>
      <c r="V1463" s="2">
        <v>41367</v>
      </c>
      <c r="W1463" s="7">
        <v>209.31</v>
      </c>
      <c r="Y1463" s="2">
        <v>41367</v>
      </c>
      <c r="Z1463" s="6">
        <v>1.2845</v>
      </c>
      <c r="AB1463" s="2">
        <v>41367</v>
      </c>
      <c r="AC1463" s="6">
        <v>1.5150000000000001</v>
      </c>
      <c r="AE1463" s="2">
        <v>41367</v>
      </c>
      <c r="AF1463" s="6">
        <v>1.0579000000000001</v>
      </c>
      <c r="AH1463" s="2">
        <v>41367</v>
      </c>
      <c r="AI1463" s="11">
        <v>1.0768E-2</v>
      </c>
      <c r="AK1463" s="2">
        <v>41367</v>
      </c>
      <c r="AL1463" s="6">
        <v>195.02629999999999</v>
      </c>
      <c r="AN1463" s="2">
        <v>41367</v>
      </c>
      <c r="AO1463" s="7">
        <v>1846.7</v>
      </c>
      <c r="AQ1463" s="2">
        <v>41367</v>
      </c>
      <c r="AR1463" s="8">
        <v>210.0771</v>
      </c>
      <c r="AT1463" s="2">
        <v>41367</v>
      </c>
      <c r="AU1463" s="8">
        <v>14.21</v>
      </c>
      <c r="AW1463" s="2">
        <v>41367</v>
      </c>
      <c r="AX1463" s="8">
        <v>3218.6039999999998</v>
      </c>
    </row>
    <row r="1464" spans="1:50" x14ac:dyDescent="0.2">
      <c r="A1464" s="13">
        <v>41366</v>
      </c>
      <c r="B1464" s="7">
        <v>132</v>
      </c>
      <c r="D1464" s="2">
        <v>41366</v>
      </c>
      <c r="E1464" s="10">
        <v>285.58</v>
      </c>
      <c r="G1464" s="2">
        <v>41366</v>
      </c>
      <c r="H1464" s="7">
        <v>1570.25</v>
      </c>
      <c r="J1464" s="2">
        <v>41366</v>
      </c>
      <c r="K1464" s="7">
        <v>2679.8</v>
      </c>
      <c r="M1464" s="2">
        <v>41366</v>
      </c>
      <c r="N1464" s="7">
        <v>1575.09</v>
      </c>
      <c r="P1464" s="2">
        <v>41366</v>
      </c>
      <c r="Q1464" s="7">
        <v>97.19</v>
      </c>
      <c r="S1464" s="2">
        <v>41366</v>
      </c>
      <c r="T1464" s="7">
        <v>44.15</v>
      </c>
      <c r="V1464" s="2">
        <v>41366</v>
      </c>
      <c r="W1464" s="7">
        <v>211.04</v>
      </c>
      <c r="Y1464" s="2">
        <v>41366</v>
      </c>
      <c r="Z1464" s="6">
        <v>1.2826</v>
      </c>
      <c r="AB1464" s="2">
        <v>41366</v>
      </c>
      <c r="AC1464" s="6">
        <v>1.5114999999999998</v>
      </c>
      <c r="AE1464" s="2">
        <v>41366</v>
      </c>
      <c r="AF1464" s="6">
        <v>1.0539000000000001</v>
      </c>
      <c r="AH1464" s="2">
        <v>41366</v>
      </c>
      <c r="AI1464" s="11">
        <v>1.0695E-2</v>
      </c>
      <c r="AK1464" s="2">
        <v>41366</v>
      </c>
      <c r="AL1464" s="6">
        <v>194.77</v>
      </c>
      <c r="AN1464" s="2">
        <v>41366</v>
      </c>
      <c r="AO1464" s="7">
        <v>1843.01</v>
      </c>
      <c r="AQ1464" s="2">
        <v>41366</v>
      </c>
      <c r="AR1464" s="8">
        <v>209.7987</v>
      </c>
      <c r="AT1464" s="2">
        <v>41366</v>
      </c>
      <c r="AU1464" s="8">
        <v>12.78</v>
      </c>
      <c r="AW1464" s="2">
        <v>41366</v>
      </c>
      <c r="AX1464" s="8">
        <v>3254.8620000000001</v>
      </c>
    </row>
    <row r="1465" spans="1:50" x14ac:dyDescent="0.2">
      <c r="A1465" s="13">
        <v>41365</v>
      </c>
      <c r="B1465" s="7">
        <v>102</v>
      </c>
      <c r="D1465" s="2">
        <v>41365</v>
      </c>
      <c r="E1465" s="10">
        <v>286.91000000000003</v>
      </c>
      <c r="G1465" s="2">
        <v>41365</v>
      </c>
      <c r="H1465" s="7">
        <v>1562.17</v>
      </c>
      <c r="J1465" s="2">
        <v>41365</v>
      </c>
      <c r="K1465" s="7">
        <v>2624.02</v>
      </c>
      <c r="M1465" s="2">
        <v>41365</v>
      </c>
      <c r="N1465" s="7">
        <v>1599.25</v>
      </c>
      <c r="P1465" s="2">
        <v>41365</v>
      </c>
      <c r="Q1465" s="7">
        <v>97.07</v>
      </c>
      <c r="S1465" s="2">
        <v>41365</v>
      </c>
      <c r="T1465" s="7">
        <v>44.03</v>
      </c>
      <c r="V1465" s="2">
        <v>41365</v>
      </c>
      <c r="W1465" s="7">
        <v>214.01</v>
      </c>
      <c r="Y1465" s="2">
        <v>41365</v>
      </c>
      <c r="Z1465" s="6">
        <v>1.2850999999999999</v>
      </c>
      <c r="AB1465" s="2">
        <v>41365</v>
      </c>
      <c r="AC1465" s="6">
        <v>1.5230000000000001</v>
      </c>
      <c r="AE1465" s="2">
        <v>41365</v>
      </c>
      <c r="AF1465" s="6">
        <v>1.0566</v>
      </c>
      <c r="AH1465" s="2">
        <v>41365</v>
      </c>
      <c r="AI1465" s="11">
        <v>1.0715000000000001E-2</v>
      </c>
      <c r="AK1465" s="2">
        <v>41365</v>
      </c>
      <c r="AL1465" s="6">
        <v>194.76669999999999</v>
      </c>
      <c r="AN1465" s="2">
        <v>41365</v>
      </c>
      <c r="AO1465" s="7">
        <v>1843.88</v>
      </c>
      <c r="AQ1465" s="2">
        <v>41365</v>
      </c>
      <c r="AR1465" s="8">
        <v>209.60980000000001</v>
      </c>
      <c r="AT1465" s="2">
        <v>41365</v>
      </c>
      <c r="AU1465" s="8">
        <v>13.58</v>
      </c>
      <c r="AW1465" s="2">
        <v>41365</v>
      </c>
      <c r="AX1465" s="8">
        <v>3239.1729999999998</v>
      </c>
    </row>
    <row r="1466" spans="1:50" x14ac:dyDescent="0.2">
      <c r="A1466" s="13">
        <v>41362</v>
      </c>
      <c r="B1466" s="7">
        <v>90.5</v>
      </c>
      <c r="D1466" s="2">
        <v>41362</v>
      </c>
      <c r="E1466" s="10">
        <v>287.87</v>
      </c>
      <c r="G1466" s="2">
        <v>41362</v>
      </c>
      <c r="H1466" s="7">
        <v>1569.19</v>
      </c>
      <c r="J1466" s="2">
        <v>41362</v>
      </c>
      <c r="K1466" s="7">
        <v>2624.02</v>
      </c>
      <c r="M1466" s="2">
        <v>41362</v>
      </c>
      <c r="N1466" s="7">
        <v>1598.75</v>
      </c>
      <c r="P1466" s="2">
        <v>41362</v>
      </c>
      <c r="Q1466" s="7">
        <v>97.23</v>
      </c>
      <c r="S1466" s="2">
        <v>41362</v>
      </c>
      <c r="T1466" s="7">
        <v>46.16</v>
      </c>
      <c r="V1466" s="2">
        <v>41362</v>
      </c>
      <c r="W1466" s="7">
        <v>214.01</v>
      </c>
      <c r="Y1466" s="2">
        <v>41362</v>
      </c>
      <c r="Z1466" s="6">
        <v>1.2819</v>
      </c>
      <c r="AB1466" s="2">
        <v>41362</v>
      </c>
      <c r="AC1466" s="6">
        <v>1.5194999999999999</v>
      </c>
      <c r="AE1466" s="2">
        <v>41362</v>
      </c>
      <c r="AF1466" s="6">
        <v>1.0536000000000001</v>
      </c>
      <c r="AH1466" s="2">
        <v>41362</v>
      </c>
      <c r="AI1466" s="11">
        <v>1.0616E-2</v>
      </c>
      <c r="AK1466" s="2">
        <v>41362</v>
      </c>
      <c r="AL1466" s="6">
        <v>194.76669999999999</v>
      </c>
      <c r="AN1466" s="2">
        <v>41362</v>
      </c>
      <c r="AO1466" s="7">
        <v>1842.14</v>
      </c>
      <c r="AQ1466" s="2">
        <v>41362</v>
      </c>
      <c r="AR1466" s="8">
        <v>209.60980000000001</v>
      </c>
      <c r="AT1466" s="2">
        <v>41362</v>
      </c>
      <c r="AU1466" s="8">
        <v>12.7</v>
      </c>
      <c r="AW1466" s="2">
        <v>41362</v>
      </c>
      <c r="AX1466" s="8">
        <v>3267.5210000000002</v>
      </c>
    </row>
    <row r="1467" spans="1:50" x14ac:dyDescent="0.2">
      <c r="A1467" s="13">
        <v>41361</v>
      </c>
      <c r="B1467" s="7">
        <v>86.18</v>
      </c>
      <c r="D1467" s="2">
        <v>41361</v>
      </c>
      <c r="E1467" s="10">
        <v>287.75</v>
      </c>
      <c r="G1467" s="2">
        <v>41361</v>
      </c>
      <c r="H1467" s="7">
        <v>1569.19</v>
      </c>
      <c r="J1467" s="2">
        <v>41361</v>
      </c>
      <c r="K1467" s="7">
        <v>2624.02</v>
      </c>
      <c r="M1467" s="2">
        <v>41361</v>
      </c>
      <c r="N1467" s="7">
        <v>1594.5</v>
      </c>
      <c r="P1467" s="2">
        <v>41361</v>
      </c>
      <c r="Q1467" s="7">
        <v>97.23</v>
      </c>
      <c r="S1467" s="2">
        <v>41361</v>
      </c>
      <c r="T1467" s="7">
        <v>46.16</v>
      </c>
      <c r="V1467" s="2">
        <v>41361</v>
      </c>
      <c r="W1467" s="7">
        <v>214.01</v>
      </c>
      <c r="Y1467" s="2">
        <v>41361</v>
      </c>
      <c r="Z1467" s="6">
        <v>1.2822</v>
      </c>
      <c r="AB1467" s="2">
        <v>41361</v>
      </c>
      <c r="AC1467" s="6">
        <v>1.5188999999999999</v>
      </c>
      <c r="AE1467" s="2">
        <v>41361</v>
      </c>
      <c r="AF1467" s="6">
        <v>1.0533999999999999</v>
      </c>
      <c r="AH1467" s="2">
        <v>41361</v>
      </c>
      <c r="AI1467" s="11">
        <v>1.0630000000000001E-2</v>
      </c>
      <c r="AK1467" s="2">
        <v>41361</v>
      </c>
      <c r="AL1467" s="6">
        <v>194.76669999999999</v>
      </c>
      <c r="AN1467" s="2">
        <v>41361</v>
      </c>
      <c r="AO1467" s="7">
        <v>1842.14</v>
      </c>
      <c r="AQ1467" s="2">
        <v>41361</v>
      </c>
      <c r="AR1467" s="8">
        <v>209.60980000000001</v>
      </c>
      <c r="AT1467" s="2">
        <v>41361</v>
      </c>
      <c r="AU1467" s="8">
        <v>12.7</v>
      </c>
      <c r="AW1467" s="2">
        <v>41361</v>
      </c>
      <c r="AX1467" s="8">
        <v>3267.5210000000002</v>
      </c>
    </row>
    <row r="1468" spans="1:50" x14ac:dyDescent="0.2">
      <c r="A1468" s="13">
        <v>41360</v>
      </c>
      <c r="B1468" s="7">
        <v>88.92</v>
      </c>
      <c r="D1468" s="2">
        <v>41360</v>
      </c>
      <c r="E1468" s="10">
        <v>287.95</v>
      </c>
      <c r="G1468" s="2">
        <v>41360</v>
      </c>
      <c r="H1468" s="7">
        <v>1562.85</v>
      </c>
      <c r="J1468" s="2">
        <v>41360</v>
      </c>
      <c r="K1468" s="7">
        <v>2612.46</v>
      </c>
      <c r="M1468" s="2">
        <v>41360</v>
      </c>
      <c r="N1468" s="7">
        <v>1606.17</v>
      </c>
      <c r="P1468" s="2">
        <v>41360</v>
      </c>
      <c r="Q1468" s="7">
        <v>96.58</v>
      </c>
      <c r="S1468" s="2">
        <v>41360</v>
      </c>
      <c r="T1468" s="7">
        <v>48.76</v>
      </c>
      <c r="V1468" s="2">
        <v>41360</v>
      </c>
      <c r="W1468" s="7">
        <v>215.65</v>
      </c>
      <c r="Y1468" s="2">
        <v>41360</v>
      </c>
      <c r="Z1468" s="6">
        <v>1.2772000000000001</v>
      </c>
      <c r="AB1468" s="2">
        <v>41360</v>
      </c>
      <c r="AC1468" s="6">
        <v>1.5117</v>
      </c>
      <c r="AE1468" s="2">
        <v>41360</v>
      </c>
      <c r="AF1468" s="6">
        <v>1.0483</v>
      </c>
      <c r="AH1468" s="2">
        <v>41360</v>
      </c>
      <c r="AI1468" s="11">
        <v>1.0591E-2</v>
      </c>
      <c r="AK1468" s="2">
        <v>41360</v>
      </c>
      <c r="AL1468" s="6">
        <v>194.8262</v>
      </c>
      <c r="AN1468" s="2">
        <v>41360</v>
      </c>
      <c r="AO1468" s="7">
        <v>1842.83</v>
      </c>
      <c r="AQ1468" s="2">
        <v>41360</v>
      </c>
      <c r="AR1468" s="8">
        <v>209.58539999999999</v>
      </c>
      <c r="AT1468" s="2">
        <v>41360</v>
      </c>
      <c r="AU1468" s="8">
        <v>13.15</v>
      </c>
      <c r="AW1468" s="2">
        <v>41360</v>
      </c>
      <c r="AX1468" s="8">
        <v>3256.5219999999999</v>
      </c>
    </row>
    <row r="1469" spans="1:50" x14ac:dyDescent="0.2">
      <c r="A1469" s="13">
        <v>41359</v>
      </c>
      <c r="B1469" s="7">
        <v>78.5</v>
      </c>
      <c r="D1469" s="2">
        <v>41359</v>
      </c>
      <c r="E1469" s="10">
        <v>286.66000000000003</v>
      </c>
      <c r="G1469" s="2">
        <v>41359</v>
      </c>
      <c r="H1469" s="7">
        <v>1563.77</v>
      </c>
      <c r="J1469" s="2">
        <v>41359</v>
      </c>
      <c r="K1469" s="7">
        <v>2641.12</v>
      </c>
      <c r="M1469" s="2">
        <v>41359</v>
      </c>
      <c r="N1469" s="7">
        <v>1597.35</v>
      </c>
      <c r="P1469" s="2">
        <v>41359</v>
      </c>
      <c r="Q1469" s="7">
        <v>96.34</v>
      </c>
      <c r="S1469" s="2">
        <v>41359</v>
      </c>
      <c r="T1469" s="7">
        <v>48.46</v>
      </c>
      <c r="V1469" s="2">
        <v>41359</v>
      </c>
      <c r="W1469" s="7">
        <v>215.62</v>
      </c>
      <c r="Y1469" s="2">
        <v>41359</v>
      </c>
      <c r="Z1469" s="6">
        <v>1.2854000000000001</v>
      </c>
      <c r="AB1469" s="2">
        <v>41359</v>
      </c>
      <c r="AC1469" s="6">
        <v>1.5143</v>
      </c>
      <c r="AE1469" s="2">
        <v>41359</v>
      </c>
      <c r="AF1469" s="6">
        <v>1.054</v>
      </c>
      <c r="AH1469" s="2">
        <v>41359</v>
      </c>
      <c r="AI1469" s="11">
        <v>1.0586E-2</v>
      </c>
      <c r="AK1469" s="2">
        <v>41359</v>
      </c>
      <c r="AL1469" s="6">
        <v>194.64619999999999</v>
      </c>
      <c r="AN1469" s="2">
        <v>41359</v>
      </c>
      <c r="AO1469" s="7">
        <v>1840.01</v>
      </c>
      <c r="AQ1469" s="2">
        <v>41359</v>
      </c>
      <c r="AR1469" s="8">
        <v>209.71520000000001</v>
      </c>
      <c r="AT1469" s="2">
        <v>41359</v>
      </c>
      <c r="AU1469" s="8">
        <v>12.77</v>
      </c>
      <c r="AW1469" s="2">
        <v>41359</v>
      </c>
      <c r="AX1469" s="8">
        <v>3252.4830000000002</v>
      </c>
    </row>
    <row r="1470" spans="1:50" x14ac:dyDescent="0.2">
      <c r="A1470" s="13">
        <v>41358</v>
      </c>
      <c r="B1470" s="7">
        <v>73.599999999999994</v>
      </c>
      <c r="D1470" s="2">
        <v>41358</v>
      </c>
      <c r="E1470" s="10">
        <v>285.89</v>
      </c>
      <c r="G1470" s="2">
        <v>41358</v>
      </c>
      <c r="H1470" s="7">
        <v>1551.69</v>
      </c>
      <c r="J1470" s="2">
        <v>41358</v>
      </c>
      <c r="K1470" s="7">
        <v>2649.28</v>
      </c>
      <c r="M1470" s="2">
        <v>41358</v>
      </c>
      <c r="N1470" s="7">
        <v>1603.05</v>
      </c>
      <c r="P1470" s="2">
        <v>41358</v>
      </c>
      <c r="Q1470" s="7">
        <v>94.81</v>
      </c>
      <c r="S1470" s="2">
        <v>41358</v>
      </c>
      <c r="T1470" s="7">
        <v>48.35</v>
      </c>
      <c r="V1470" s="2">
        <v>41358</v>
      </c>
      <c r="W1470" s="7">
        <v>217.14</v>
      </c>
      <c r="Y1470" s="2">
        <v>41358</v>
      </c>
      <c r="Z1470" s="6">
        <v>1.2878000000000001</v>
      </c>
      <c r="AB1470" s="2">
        <v>41358</v>
      </c>
      <c r="AC1470" s="6">
        <v>1.5182</v>
      </c>
      <c r="AE1470" s="2">
        <v>41358</v>
      </c>
      <c r="AF1470" s="6">
        <v>1.0553999999999999</v>
      </c>
      <c r="AH1470" s="2">
        <v>41358</v>
      </c>
      <c r="AI1470" s="11">
        <v>1.0633E-2</v>
      </c>
      <c r="AK1470" s="2">
        <v>41358</v>
      </c>
      <c r="AL1470" s="6">
        <v>194.65430000000001</v>
      </c>
      <c r="AN1470" s="2">
        <v>41358</v>
      </c>
      <c r="AO1470" s="7">
        <v>1839.66</v>
      </c>
      <c r="AQ1470" s="2">
        <v>41358</v>
      </c>
      <c r="AR1470" s="8">
        <v>209.8364</v>
      </c>
      <c r="AT1470" s="2">
        <v>41358</v>
      </c>
      <c r="AU1470" s="8">
        <v>13.74</v>
      </c>
      <c r="AW1470" s="2">
        <v>41358</v>
      </c>
      <c r="AX1470" s="8">
        <v>3235.299</v>
      </c>
    </row>
    <row r="1471" spans="1:50" x14ac:dyDescent="0.2">
      <c r="A1471" s="13">
        <v>41355</v>
      </c>
      <c r="B1471" s="7">
        <v>69.87</v>
      </c>
      <c r="D1471" s="2">
        <v>41355</v>
      </c>
      <c r="E1471" s="10">
        <v>285.87</v>
      </c>
      <c r="G1471" s="2">
        <v>41355</v>
      </c>
      <c r="H1471" s="7">
        <v>1556.89</v>
      </c>
      <c r="J1471" s="2">
        <v>41355</v>
      </c>
      <c r="K1471" s="7">
        <v>2681.67</v>
      </c>
      <c r="M1471" s="2">
        <v>41355</v>
      </c>
      <c r="N1471" s="7">
        <v>1606.96</v>
      </c>
      <c r="P1471" s="2">
        <v>41355</v>
      </c>
      <c r="Q1471" s="7">
        <v>93.71</v>
      </c>
      <c r="S1471" s="2">
        <v>41355</v>
      </c>
      <c r="T1471" s="7">
        <v>48.23</v>
      </c>
      <c r="V1471" s="2">
        <v>41355</v>
      </c>
      <c r="W1471" s="7">
        <v>218.63</v>
      </c>
      <c r="Y1471" s="2">
        <v>41355</v>
      </c>
      <c r="Z1471" s="6">
        <v>1.2974000000000001</v>
      </c>
      <c r="AB1471" s="2">
        <v>41355</v>
      </c>
      <c r="AC1471" s="6">
        <v>1.5224</v>
      </c>
      <c r="AE1471" s="2">
        <v>41355</v>
      </c>
      <c r="AF1471" s="6">
        <v>1.0615000000000001</v>
      </c>
      <c r="AH1471" s="2">
        <v>41355</v>
      </c>
      <c r="AI1471" s="11">
        <v>1.0588E-2</v>
      </c>
      <c r="AK1471" s="2">
        <v>41355</v>
      </c>
      <c r="AL1471" s="6">
        <v>194.3262</v>
      </c>
      <c r="AN1471" s="2">
        <v>41355</v>
      </c>
      <c r="AO1471" s="7">
        <v>1839.33</v>
      </c>
      <c r="AQ1471" s="2">
        <v>41355</v>
      </c>
      <c r="AR1471" s="8">
        <v>209.8133</v>
      </c>
      <c r="AT1471" s="2">
        <v>41355</v>
      </c>
      <c r="AU1471" s="8">
        <v>13.57</v>
      </c>
      <c r="AW1471" s="2">
        <v>41355</v>
      </c>
      <c r="AX1471" s="8">
        <v>3244.9989999999998</v>
      </c>
    </row>
    <row r="1472" spans="1:50" x14ac:dyDescent="0.2">
      <c r="A1472" s="13">
        <v>41354</v>
      </c>
      <c r="B1472" s="7">
        <v>70.849999999999994</v>
      </c>
      <c r="D1472" s="2">
        <v>41354</v>
      </c>
      <c r="E1472" s="10">
        <v>288.16000000000003</v>
      </c>
      <c r="G1472" s="2">
        <v>41354</v>
      </c>
      <c r="H1472" s="7">
        <v>1545.8</v>
      </c>
      <c r="J1472" s="2">
        <v>41354</v>
      </c>
      <c r="K1472" s="7">
        <v>2683.92</v>
      </c>
      <c r="M1472" s="2">
        <v>41354</v>
      </c>
      <c r="N1472" s="7">
        <v>1615.35</v>
      </c>
      <c r="P1472" s="2">
        <v>41354</v>
      </c>
      <c r="Q1472" s="7">
        <v>92.45</v>
      </c>
      <c r="S1472" s="2">
        <v>41354</v>
      </c>
      <c r="T1472" s="7">
        <v>48.46</v>
      </c>
      <c r="V1472" s="2">
        <v>41354</v>
      </c>
      <c r="W1472" s="7">
        <v>216.4</v>
      </c>
      <c r="Y1472" s="2">
        <v>41354</v>
      </c>
      <c r="Z1472" s="6">
        <v>1.2913000000000001</v>
      </c>
      <c r="AB1472" s="2">
        <v>41354</v>
      </c>
      <c r="AC1472" s="6">
        <v>1.5171999999999999</v>
      </c>
      <c r="AE1472" s="2">
        <v>41354</v>
      </c>
      <c r="AF1472" s="6">
        <v>1.0566</v>
      </c>
      <c r="AH1472" s="2">
        <v>41354</v>
      </c>
      <c r="AI1472" s="11">
        <v>1.0534E-2</v>
      </c>
      <c r="AK1472" s="2">
        <v>41354</v>
      </c>
      <c r="AL1472" s="6">
        <v>194.35980000000001</v>
      </c>
      <c r="AN1472" s="2">
        <v>41354</v>
      </c>
      <c r="AO1472" s="7">
        <v>1838.4</v>
      </c>
      <c r="AQ1472" s="2">
        <v>41354</v>
      </c>
      <c r="AR1472" s="8">
        <v>209.82900000000001</v>
      </c>
      <c r="AT1472" s="2">
        <v>41354</v>
      </c>
      <c r="AU1472" s="8">
        <v>13.99</v>
      </c>
      <c r="AW1472" s="2">
        <v>41354</v>
      </c>
      <c r="AX1472" s="8">
        <v>3222.5970000000002</v>
      </c>
    </row>
    <row r="1473" spans="1:50" x14ac:dyDescent="0.2">
      <c r="A1473" s="13">
        <v>41353</v>
      </c>
      <c r="B1473" s="7">
        <v>64.489999999999995</v>
      </c>
      <c r="D1473" s="2">
        <v>41353</v>
      </c>
      <c r="E1473" s="10">
        <v>289.76</v>
      </c>
      <c r="G1473" s="2">
        <v>41353</v>
      </c>
      <c r="H1473" s="7">
        <v>1558.71</v>
      </c>
      <c r="J1473" s="2">
        <v>41353</v>
      </c>
      <c r="K1473" s="7">
        <v>2708.9</v>
      </c>
      <c r="M1473" s="2">
        <v>41353</v>
      </c>
      <c r="N1473" s="7">
        <v>1607.34</v>
      </c>
      <c r="P1473" s="2">
        <v>41353</v>
      </c>
      <c r="Q1473" s="7">
        <v>92.96</v>
      </c>
      <c r="S1473" s="2">
        <v>41353</v>
      </c>
      <c r="T1473" s="7">
        <v>48.38</v>
      </c>
      <c r="V1473" s="2">
        <v>41353</v>
      </c>
      <c r="W1473" s="7">
        <v>217.19</v>
      </c>
      <c r="Y1473" s="2">
        <v>41353</v>
      </c>
      <c r="Z1473" s="6">
        <v>1.2942</v>
      </c>
      <c r="AB1473" s="2">
        <v>41353</v>
      </c>
      <c r="AC1473" s="6">
        <v>1.5125999999999999</v>
      </c>
      <c r="AE1473" s="2">
        <v>41353</v>
      </c>
      <c r="AF1473" s="6">
        <v>1.0592999999999999</v>
      </c>
      <c r="AH1473" s="2">
        <v>41353</v>
      </c>
      <c r="AI1473" s="11">
        <v>1.0454E-2</v>
      </c>
      <c r="AK1473" s="2">
        <v>41353</v>
      </c>
      <c r="AL1473" s="6">
        <v>193.9579</v>
      </c>
      <c r="AN1473" s="2">
        <v>41353</v>
      </c>
      <c r="AO1473" s="7">
        <v>1838.09</v>
      </c>
      <c r="AQ1473" s="2">
        <v>41353</v>
      </c>
      <c r="AR1473" s="8">
        <v>209.48849999999999</v>
      </c>
      <c r="AT1473" s="2">
        <v>41353</v>
      </c>
      <c r="AU1473" s="8">
        <v>12.67</v>
      </c>
      <c r="AW1473" s="2">
        <v>41353</v>
      </c>
      <c r="AX1473" s="8">
        <v>3254.1880000000001</v>
      </c>
    </row>
    <row r="1474" spans="1:50" x14ac:dyDescent="0.2">
      <c r="A1474" s="13">
        <v>41352</v>
      </c>
      <c r="B1474" s="7">
        <v>59.14</v>
      </c>
      <c r="D1474" s="2">
        <v>41352</v>
      </c>
      <c r="E1474" s="10">
        <v>287.52999999999997</v>
      </c>
      <c r="G1474" s="2">
        <v>41352</v>
      </c>
      <c r="H1474" s="7">
        <v>1548.34</v>
      </c>
      <c r="J1474" s="2">
        <v>41352</v>
      </c>
      <c r="K1474" s="7">
        <v>2671.96</v>
      </c>
      <c r="M1474" s="2">
        <v>41352</v>
      </c>
      <c r="N1474" s="7">
        <v>1612.82</v>
      </c>
      <c r="P1474" s="2">
        <v>41352</v>
      </c>
      <c r="Q1474" s="7">
        <v>92.16</v>
      </c>
      <c r="S1474" s="2">
        <v>41352</v>
      </c>
      <c r="T1474" s="7">
        <v>47.85</v>
      </c>
      <c r="V1474" s="2">
        <v>41352</v>
      </c>
      <c r="W1474" s="7">
        <v>215.29</v>
      </c>
      <c r="Y1474" s="2">
        <v>41352</v>
      </c>
      <c r="Z1474" s="6">
        <v>1.2878000000000001</v>
      </c>
      <c r="AB1474" s="2">
        <v>41352</v>
      </c>
      <c r="AC1474" s="6">
        <v>1.5105</v>
      </c>
      <c r="AE1474" s="2">
        <v>41352</v>
      </c>
      <c r="AF1474" s="6">
        <v>1.0547</v>
      </c>
      <c r="AH1474" s="2">
        <v>41352</v>
      </c>
      <c r="AI1474" s="11">
        <v>1.0534999999999999E-2</v>
      </c>
      <c r="AK1474" s="2">
        <v>41352</v>
      </c>
      <c r="AL1474" s="6">
        <v>194.24760000000001</v>
      </c>
      <c r="AN1474" s="2">
        <v>41352</v>
      </c>
      <c r="AO1474" s="7">
        <v>1840.48</v>
      </c>
      <c r="AQ1474" s="2">
        <v>41352</v>
      </c>
      <c r="AR1474" s="8">
        <v>209.58609999999999</v>
      </c>
      <c r="AT1474" s="2">
        <v>41352</v>
      </c>
      <c r="AU1474" s="8">
        <v>14.39</v>
      </c>
      <c r="AW1474" s="2">
        <v>41352</v>
      </c>
      <c r="AX1474" s="8">
        <v>3229.0949999999998</v>
      </c>
    </row>
    <row r="1475" spans="1:50" x14ac:dyDescent="0.2">
      <c r="A1475" s="13">
        <v>41351</v>
      </c>
      <c r="B1475" s="7">
        <v>51.6</v>
      </c>
      <c r="D1475" s="2">
        <v>41351</v>
      </c>
      <c r="E1475" s="10">
        <v>290.25</v>
      </c>
      <c r="G1475" s="2">
        <v>41351</v>
      </c>
      <c r="H1475" s="7">
        <v>1552.1</v>
      </c>
      <c r="J1475" s="2">
        <v>41351</v>
      </c>
      <c r="K1475" s="7">
        <v>2705.47</v>
      </c>
      <c r="M1475" s="2">
        <v>41351</v>
      </c>
      <c r="N1475" s="7">
        <v>1605.25</v>
      </c>
      <c r="P1475" s="2">
        <v>41351</v>
      </c>
      <c r="Q1475" s="7">
        <v>93.74</v>
      </c>
      <c r="S1475" s="2">
        <v>41351</v>
      </c>
      <c r="T1475" s="7">
        <v>47.43</v>
      </c>
      <c r="V1475" s="2">
        <v>41351</v>
      </c>
      <c r="W1475" s="7">
        <v>216</v>
      </c>
      <c r="Y1475" s="2">
        <v>41351</v>
      </c>
      <c r="Z1475" s="6">
        <v>1.2958000000000001</v>
      </c>
      <c r="AB1475" s="2">
        <v>41351</v>
      </c>
      <c r="AC1475" s="6">
        <v>1.5089000000000001</v>
      </c>
      <c r="AE1475" s="2">
        <v>41351</v>
      </c>
      <c r="AF1475" s="6">
        <v>1.0576000000000001</v>
      </c>
      <c r="AH1475" s="2">
        <v>41351</v>
      </c>
      <c r="AI1475" s="11">
        <v>1.0485E-2</v>
      </c>
      <c r="AK1475" s="2">
        <v>41351</v>
      </c>
      <c r="AL1475" s="6">
        <v>193.714</v>
      </c>
      <c r="AN1475" s="2">
        <v>41351</v>
      </c>
      <c r="AO1475" s="7">
        <v>1837.42</v>
      </c>
      <c r="AQ1475" s="2">
        <v>41351</v>
      </c>
      <c r="AR1475" s="8">
        <v>209.41929999999999</v>
      </c>
      <c r="AT1475" s="2">
        <v>41351</v>
      </c>
      <c r="AU1475" s="8">
        <v>13.36</v>
      </c>
      <c r="AW1475" s="2">
        <v>41351</v>
      </c>
      <c r="AX1475" s="8">
        <v>3237.59</v>
      </c>
    </row>
    <row r="1476" spans="1:50" x14ac:dyDescent="0.2">
      <c r="A1476" s="13">
        <v>41348</v>
      </c>
      <c r="B1476" s="7">
        <v>46.95</v>
      </c>
      <c r="D1476" s="2">
        <v>41348</v>
      </c>
      <c r="E1476" s="10">
        <v>294.61</v>
      </c>
      <c r="G1476" s="2">
        <v>41348</v>
      </c>
      <c r="H1476" s="7">
        <v>1560.7</v>
      </c>
      <c r="J1476" s="2">
        <v>41348</v>
      </c>
      <c r="K1476" s="7">
        <v>2725.72</v>
      </c>
      <c r="M1476" s="2">
        <v>41348</v>
      </c>
      <c r="N1476" s="7">
        <v>1593.03</v>
      </c>
      <c r="P1476" s="2">
        <v>41348</v>
      </c>
      <c r="Q1476" s="7">
        <v>93.45</v>
      </c>
      <c r="S1476" s="2">
        <v>41348</v>
      </c>
      <c r="T1476" s="7">
        <v>47.69</v>
      </c>
      <c r="V1476" s="2">
        <v>41348</v>
      </c>
      <c r="W1476" s="7">
        <v>220.28</v>
      </c>
      <c r="Y1476" s="2">
        <v>41348</v>
      </c>
      <c r="Z1476" s="6">
        <v>1.3058000000000001</v>
      </c>
      <c r="AB1476" s="2">
        <v>41348</v>
      </c>
      <c r="AC1476" s="6">
        <v>1.5114999999999998</v>
      </c>
      <c r="AE1476" s="2">
        <v>41348</v>
      </c>
      <c r="AF1476" s="6">
        <v>1.0646</v>
      </c>
      <c r="AH1476" s="2">
        <v>41348</v>
      </c>
      <c r="AI1476" s="11">
        <v>1.0472E-2</v>
      </c>
      <c r="AK1476" s="2">
        <v>41348</v>
      </c>
      <c r="AL1476" s="6">
        <v>193.15539999999999</v>
      </c>
      <c r="AN1476" s="2">
        <v>41348</v>
      </c>
      <c r="AO1476" s="7">
        <v>1835.18</v>
      </c>
      <c r="AQ1476" s="2">
        <v>41348</v>
      </c>
      <c r="AR1476" s="8">
        <v>209.1857</v>
      </c>
      <c r="AT1476" s="2">
        <v>41348</v>
      </c>
      <c r="AU1476" s="8">
        <v>11.3</v>
      </c>
      <c r="AW1476" s="2">
        <v>41348</v>
      </c>
      <c r="AX1476" s="8">
        <v>3249.067</v>
      </c>
    </row>
    <row r="1477" spans="1:50" x14ac:dyDescent="0.2">
      <c r="A1477" s="13">
        <v>41347</v>
      </c>
      <c r="B1477" s="7">
        <v>47.17</v>
      </c>
      <c r="D1477" s="2">
        <v>41347</v>
      </c>
      <c r="E1477" s="10">
        <v>296.12</v>
      </c>
      <c r="G1477" s="2">
        <v>41347</v>
      </c>
      <c r="H1477" s="7">
        <v>1563.23</v>
      </c>
      <c r="J1477" s="2">
        <v>41347</v>
      </c>
      <c r="K1477" s="7">
        <v>2744.7</v>
      </c>
      <c r="M1477" s="2">
        <v>41347</v>
      </c>
      <c r="N1477" s="7">
        <v>1592.9</v>
      </c>
      <c r="P1477" s="2">
        <v>41347</v>
      </c>
      <c r="Q1477" s="7">
        <v>93.03</v>
      </c>
      <c r="S1477" s="2">
        <v>41347</v>
      </c>
      <c r="T1477" s="7">
        <v>47.78</v>
      </c>
      <c r="V1477" s="2">
        <v>41347</v>
      </c>
      <c r="W1477" s="7">
        <v>222.17</v>
      </c>
      <c r="Y1477" s="2">
        <v>41347</v>
      </c>
      <c r="Z1477" s="6">
        <v>1.3008</v>
      </c>
      <c r="AB1477" s="2">
        <v>41347</v>
      </c>
      <c r="AC1477" s="6">
        <v>1.5087000000000002</v>
      </c>
      <c r="AE1477" s="2">
        <v>41347</v>
      </c>
      <c r="AF1477" s="6">
        <v>1.0565</v>
      </c>
      <c r="AH1477" s="2">
        <v>41347</v>
      </c>
      <c r="AI1477" s="11">
        <v>1.043E-2</v>
      </c>
      <c r="AK1477" s="2">
        <v>41347</v>
      </c>
      <c r="AL1477" s="6">
        <v>192.9528</v>
      </c>
      <c r="AN1477" s="2">
        <v>41347</v>
      </c>
      <c r="AO1477" s="7">
        <v>1832.99</v>
      </c>
      <c r="AQ1477" s="2">
        <v>41347</v>
      </c>
      <c r="AR1477" s="8">
        <v>209.01230000000001</v>
      </c>
      <c r="AT1477" s="2">
        <v>41347</v>
      </c>
      <c r="AU1477" s="8">
        <v>11.3</v>
      </c>
      <c r="AW1477" s="2">
        <v>41347</v>
      </c>
      <c r="AX1477" s="8">
        <v>3258.9290000000001</v>
      </c>
    </row>
    <row r="1478" spans="1:50" x14ac:dyDescent="0.2">
      <c r="A1478" s="13">
        <v>41346</v>
      </c>
      <c r="B1478" s="7">
        <v>46.92</v>
      </c>
      <c r="D1478" s="2">
        <v>41346</v>
      </c>
      <c r="E1478" s="10">
        <v>294.98</v>
      </c>
      <c r="G1478" s="2">
        <v>41346</v>
      </c>
      <c r="H1478" s="7">
        <v>1554.52</v>
      </c>
      <c r="J1478" s="2">
        <v>41346</v>
      </c>
      <c r="K1478" s="7">
        <v>2704.73</v>
      </c>
      <c r="M1478" s="2">
        <v>41346</v>
      </c>
      <c r="N1478" s="7">
        <v>1589.52</v>
      </c>
      <c r="P1478" s="2">
        <v>41346</v>
      </c>
      <c r="Q1478" s="7">
        <v>92.52</v>
      </c>
      <c r="S1478" s="2">
        <v>41346</v>
      </c>
      <c r="T1478" s="7">
        <v>47.36</v>
      </c>
      <c r="V1478" s="2">
        <v>41346</v>
      </c>
      <c r="W1478" s="7">
        <v>221.32</v>
      </c>
      <c r="Y1478" s="2">
        <v>41346</v>
      </c>
      <c r="Z1478" s="6">
        <v>1.2970999999999999</v>
      </c>
      <c r="AB1478" s="2">
        <v>41346</v>
      </c>
      <c r="AC1478" s="6">
        <v>1.4929999999999999</v>
      </c>
      <c r="AE1478" s="2">
        <v>41346</v>
      </c>
      <c r="AF1478" s="6">
        <v>1.0508</v>
      </c>
      <c r="AH1478" s="2">
        <v>41346</v>
      </c>
      <c r="AI1478" s="11">
        <v>1.0413E-2</v>
      </c>
      <c r="AK1478" s="2">
        <v>41346</v>
      </c>
      <c r="AL1478" s="6">
        <v>192.77699999999999</v>
      </c>
      <c r="AN1478" s="2">
        <v>41346</v>
      </c>
      <c r="AO1478" s="7">
        <v>1833.54</v>
      </c>
      <c r="AQ1478" s="2">
        <v>41346</v>
      </c>
      <c r="AR1478" s="8">
        <v>208.97319999999999</v>
      </c>
      <c r="AT1478" s="2">
        <v>41346</v>
      </c>
      <c r="AU1478" s="8">
        <v>11.83</v>
      </c>
      <c r="AW1478" s="2">
        <v>41346</v>
      </c>
      <c r="AX1478" s="8">
        <v>3245.1170000000002</v>
      </c>
    </row>
    <row r="1479" spans="1:50" x14ac:dyDescent="0.2">
      <c r="A1479" s="13">
        <v>41345</v>
      </c>
      <c r="B1479" s="7">
        <v>44.29</v>
      </c>
      <c r="D1479" s="2">
        <v>41345</v>
      </c>
      <c r="E1479" s="10">
        <v>298.94</v>
      </c>
      <c r="G1479" s="2">
        <v>41345</v>
      </c>
      <c r="H1479" s="7">
        <v>1552.48</v>
      </c>
      <c r="J1479" s="2">
        <v>41345</v>
      </c>
      <c r="K1479" s="7">
        <v>2711.85</v>
      </c>
      <c r="M1479" s="2">
        <v>41345</v>
      </c>
      <c r="N1479" s="7">
        <v>1592.75</v>
      </c>
      <c r="P1479" s="2">
        <v>41345</v>
      </c>
      <c r="Q1479" s="7">
        <v>92.54</v>
      </c>
      <c r="S1479" s="2">
        <v>41345</v>
      </c>
      <c r="T1479" s="7">
        <v>47.52</v>
      </c>
      <c r="V1479" s="2">
        <v>41345</v>
      </c>
      <c r="W1479" s="7">
        <v>222.48</v>
      </c>
      <c r="Y1479" s="2">
        <v>41345</v>
      </c>
      <c r="Z1479" s="6">
        <v>1.3023</v>
      </c>
      <c r="AB1479" s="2">
        <v>41345</v>
      </c>
      <c r="AC1479" s="6">
        <v>1.4902</v>
      </c>
      <c r="AE1479" s="2">
        <v>41345</v>
      </c>
      <c r="AF1479" s="6">
        <v>1.0556000000000001</v>
      </c>
      <c r="AH1479" s="2">
        <v>41345</v>
      </c>
      <c r="AI1479" s="11">
        <v>1.0422000000000001E-2</v>
      </c>
      <c r="AK1479" s="2">
        <v>41345</v>
      </c>
      <c r="AL1479" s="6">
        <v>192.5941</v>
      </c>
      <c r="AN1479" s="2">
        <v>41345</v>
      </c>
      <c r="AO1479" s="7">
        <v>1833.23</v>
      </c>
      <c r="AQ1479" s="2">
        <v>41345</v>
      </c>
      <c r="AR1479" s="8">
        <v>209.05719999999999</v>
      </c>
      <c r="AT1479" s="2">
        <v>41345</v>
      </c>
      <c r="AU1479" s="8">
        <v>12.27</v>
      </c>
      <c r="AW1479" s="2">
        <v>41345</v>
      </c>
      <c r="AX1479" s="8">
        <v>3242.3209999999999</v>
      </c>
    </row>
    <row r="1480" spans="1:50" x14ac:dyDescent="0.2">
      <c r="A1480" s="13">
        <v>41344</v>
      </c>
      <c r="B1480" s="7">
        <v>48.4</v>
      </c>
      <c r="D1480" s="2">
        <v>41344</v>
      </c>
      <c r="E1480" s="10">
        <v>301.51</v>
      </c>
      <c r="G1480" s="2">
        <v>41344</v>
      </c>
      <c r="H1480" s="7">
        <v>1556.22</v>
      </c>
      <c r="J1480" s="2">
        <v>41344</v>
      </c>
      <c r="K1480" s="7">
        <v>2718.71</v>
      </c>
      <c r="M1480" s="2">
        <v>41344</v>
      </c>
      <c r="N1480" s="7">
        <v>1579.95</v>
      </c>
      <c r="P1480" s="2">
        <v>41344</v>
      </c>
      <c r="Q1480" s="7">
        <v>92.06</v>
      </c>
      <c r="S1480" s="2">
        <v>41344</v>
      </c>
      <c r="T1480" s="7">
        <v>47.45</v>
      </c>
      <c r="V1480" s="2">
        <v>41344</v>
      </c>
      <c r="W1480" s="7">
        <v>219.91</v>
      </c>
      <c r="Y1480" s="2">
        <v>41344</v>
      </c>
      <c r="Z1480" s="6">
        <v>1.3030999999999999</v>
      </c>
      <c r="AB1480" s="2">
        <v>41344</v>
      </c>
      <c r="AC1480" s="6">
        <v>1.4922</v>
      </c>
      <c r="AE1480" s="2">
        <v>41344</v>
      </c>
      <c r="AF1480" s="6">
        <v>1.0542</v>
      </c>
      <c r="AH1480" s="2">
        <v>41344</v>
      </c>
      <c r="AI1480" s="11">
        <v>1.0385999999999999E-2</v>
      </c>
      <c r="AK1480" s="2">
        <v>41344</v>
      </c>
      <c r="AL1480" s="6">
        <v>192.36959999999999</v>
      </c>
      <c r="AN1480" s="2">
        <v>41344</v>
      </c>
      <c r="AO1480" s="7">
        <v>1830.73</v>
      </c>
      <c r="AQ1480" s="2">
        <v>41344</v>
      </c>
      <c r="AR1480" s="8">
        <v>208.84229999999999</v>
      </c>
      <c r="AT1480" s="2">
        <v>41344</v>
      </c>
      <c r="AU1480" s="8">
        <v>11.56</v>
      </c>
      <c r="AW1480" s="2">
        <v>41344</v>
      </c>
      <c r="AX1480" s="8">
        <v>3252.8739999999998</v>
      </c>
    </row>
    <row r="1481" spans="1:50" x14ac:dyDescent="0.2">
      <c r="A1481" s="13">
        <v>41341</v>
      </c>
      <c r="B1481" s="7">
        <v>44.18</v>
      </c>
      <c r="D1481" s="2">
        <v>41341</v>
      </c>
      <c r="E1481" s="10">
        <v>302.31</v>
      </c>
      <c r="G1481" s="2">
        <v>41341</v>
      </c>
      <c r="H1481" s="7">
        <v>1551.18</v>
      </c>
      <c r="J1481" s="2">
        <v>41341</v>
      </c>
      <c r="K1481" s="7">
        <v>2728.78</v>
      </c>
      <c r="M1481" s="2">
        <v>41341</v>
      </c>
      <c r="N1481" s="7">
        <v>1577.77</v>
      </c>
      <c r="P1481" s="2">
        <v>41341</v>
      </c>
      <c r="Q1481" s="7">
        <v>91.95</v>
      </c>
      <c r="S1481" s="2">
        <v>41341</v>
      </c>
      <c r="T1481" s="7">
        <v>47.1</v>
      </c>
      <c r="V1481" s="2">
        <v>41341</v>
      </c>
      <c r="W1481" s="7">
        <v>220.28</v>
      </c>
      <c r="Y1481" s="2">
        <v>41341</v>
      </c>
      <c r="Z1481" s="6">
        <v>1.2989999999999999</v>
      </c>
      <c r="AB1481" s="2">
        <v>41341</v>
      </c>
      <c r="AC1481" s="6">
        <v>1.4945999999999999</v>
      </c>
      <c r="AE1481" s="2">
        <v>41341</v>
      </c>
      <c r="AF1481" s="6">
        <v>1.0497000000000001</v>
      </c>
      <c r="AH1481" s="2">
        <v>41341</v>
      </c>
      <c r="AI1481" s="11">
        <v>1.0446E-2</v>
      </c>
      <c r="AK1481" s="2">
        <v>41341</v>
      </c>
      <c r="AL1481" s="6">
        <v>192.3383</v>
      </c>
      <c r="AN1481" s="2">
        <v>41341</v>
      </c>
      <c r="AO1481" s="7">
        <v>1830.28</v>
      </c>
      <c r="AQ1481" s="2">
        <v>41341</v>
      </c>
      <c r="AR1481" s="8">
        <v>208.7535</v>
      </c>
      <c r="AT1481" s="2">
        <v>41341</v>
      </c>
      <c r="AU1481" s="8">
        <v>12.59</v>
      </c>
      <c r="AW1481" s="2">
        <v>41341</v>
      </c>
      <c r="AX1481" s="8">
        <v>3244.3670000000002</v>
      </c>
    </row>
    <row r="1482" spans="1:50" x14ac:dyDescent="0.2">
      <c r="A1482" s="13">
        <v>41340</v>
      </c>
      <c r="B1482" s="7">
        <v>42</v>
      </c>
      <c r="D1482" s="2">
        <v>41340</v>
      </c>
      <c r="E1482" s="10">
        <v>299.33</v>
      </c>
      <c r="G1482" s="2">
        <v>41340</v>
      </c>
      <c r="H1482" s="7">
        <v>1544.26</v>
      </c>
      <c r="J1482" s="2">
        <v>41340</v>
      </c>
      <c r="K1482" s="7">
        <v>2690.85</v>
      </c>
      <c r="M1482" s="2">
        <v>41340</v>
      </c>
      <c r="N1482" s="7">
        <v>1576.63</v>
      </c>
      <c r="P1482" s="2">
        <v>41340</v>
      </c>
      <c r="Q1482" s="7">
        <v>91.56</v>
      </c>
      <c r="S1482" s="2">
        <v>41340</v>
      </c>
      <c r="T1482" s="7">
        <v>46.74</v>
      </c>
      <c r="V1482" s="2">
        <v>41340</v>
      </c>
      <c r="W1482" s="7">
        <v>221.09</v>
      </c>
      <c r="Y1482" s="2">
        <v>41340</v>
      </c>
      <c r="Z1482" s="6">
        <v>1.3096999999999999</v>
      </c>
      <c r="AB1482" s="2">
        <v>41340</v>
      </c>
      <c r="AC1482" s="6">
        <v>1.5026000000000002</v>
      </c>
      <c r="AE1482" s="2">
        <v>41340</v>
      </c>
      <c r="AF1482" s="6">
        <v>1.06</v>
      </c>
      <c r="AH1482" s="2">
        <v>41340</v>
      </c>
      <c r="AI1482" s="11">
        <v>1.0536999999999999E-2</v>
      </c>
      <c r="AK1482" s="2">
        <v>41340</v>
      </c>
      <c r="AL1482" s="6">
        <v>192.41040000000001</v>
      </c>
      <c r="AN1482" s="2">
        <v>41340</v>
      </c>
      <c r="AO1482" s="7">
        <v>1833.99</v>
      </c>
      <c r="AQ1482" s="2">
        <v>41340</v>
      </c>
      <c r="AR1482" s="8">
        <v>208.714</v>
      </c>
      <c r="AT1482" s="2">
        <v>41340</v>
      </c>
      <c r="AU1482" s="8">
        <v>13.06</v>
      </c>
      <c r="AW1482" s="2">
        <v>41340</v>
      </c>
      <c r="AX1482" s="8">
        <v>3232.0859999999998</v>
      </c>
    </row>
    <row r="1483" spans="1:50" x14ac:dyDescent="0.2">
      <c r="A1483" s="13">
        <v>41339</v>
      </c>
      <c r="B1483" s="7">
        <v>41.02</v>
      </c>
      <c r="D1483" s="2">
        <v>41339</v>
      </c>
      <c r="E1483" s="10">
        <v>298.27999999999997</v>
      </c>
      <c r="G1483" s="2">
        <v>41339</v>
      </c>
      <c r="H1483" s="7">
        <v>1541.46</v>
      </c>
      <c r="J1483" s="2">
        <v>41339</v>
      </c>
      <c r="K1483" s="7">
        <v>2679.89</v>
      </c>
      <c r="M1483" s="2">
        <v>41339</v>
      </c>
      <c r="N1483" s="7">
        <v>1576</v>
      </c>
      <c r="P1483" s="2">
        <v>41339</v>
      </c>
      <c r="Q1483" s="7">
        <v>90.43</v>
      </c>
      <c r="S1483" s="2">
        <v>41339</v>
      </c>
      <c r="T1483" s="7">
        <v>46.35</v>
      </c>
      <c r="V1483" s="2">
        <v>41339</v>
      </c>
      <c r="W1483" s="7">
        <v>218.86</v>
      </c>
      <c r="Y1483" s="2">
        <v>41339</v>
      </c>
      <c r="Z1483" s="6">
        <v>1.2989999999999999</v>
      </c>
      <c r="AB1483" s="2">
        <v>41339</v>
      </c>
      <c r="AC1483" s="6">
        <v>1.5021</v>
      </c>
      <c r="AE1483" s="2">
        <v>41339</v>
      </c>
      <c r="AF1483" s="6">
        <v>1.0553999999999999</v>
      </c>
      <c r="AH1483" s="2">
        <v>41339</v>
      </c>
      <c r="AI1483" s="11">
        <v>1.0647E-2</v>
      </c>
      <c r="AK1483" s="2">
        <v>41339</v>
      </c>
      <c r="AL1483" s="6">
        <v>192.8424</v>
      </c>
      <c r="AN1483" s="2">
        <v>41339</v>
      </c>
      <c r="AO1483" s="7">
        <v>1837.63</v>
      </c>
      <c r="AQ1483" s="2">
        <v>41339</v>
      </c>
      <c r="AR1483" s="8">
        <v>208.7936</v>
      </c>
      <c r="AT1483" s="2">
        <v>41339</v>
      </c>
      <c r="AU1483" s="8">
        <v>13.53</v>
      </c>
      <c r="AW1483" s="2">
        <v>41339</v>
      </c>
      <c r="AX1483" s="8">
        <v>3222.3649999999998</v>
      </c>
    </row>
    <row r="1484" spans="1:50" x14ac:dyDescent="0.2">
      <c r="A1484" s="13">
        <v>41338</v>
      </c>
      <c r="B1484" s="7">
        <v>40.33</v>
      </c>
      <c r="D1484" s="2">
        <v>41338</v>
      </c>
      <c r="E1484" s="10">
        <v>293.43</v>
      </c>
      <c r="G1484" s="2">
        <v>41338</v>
      </c>
      <c r="H1484" s="7">
        <v>1539.79</v>
      </c>
      <c r="J1484" s="2">
        <v>41338</v>
      </c>
      <c r="K1484" s="7">
        <v>2683.02</v>
      </c>
      <c r="M1484" s="2">
        <v>41338</v>
      </c>
      <c r="N1484" s="7">
        <v>1572.75</v>
      </c>
      <c r="P1484" s="2">
        <v>41338</v>
      </c>
      <c r="Q1484" s="7">
        <v>90.82</v>
      </c>
      <c r="S1484" s="2">
        <v>41338</v>
      </c>
      <c r="T1484" s="7">
        <v>47.43</v>
      </c>
      <c r="V1484" s="2">
        <v>41338</v>
      </c>
      <c r="W1484" s="7">
        <v>221.45</v>
      </c>
      <c r="Y1484" s="2">
        <v>41338</v>
      </c>
      <c r="Z1484" s="6">
        <v>1.3025</v>
      </c>
      <c r="AB1484" s="2">
        <v>41338</v>
      </c>
      <c r="AC1484" s="6">
        <v>1.5104</v>
      </c>
      <c r="AE1484" s="2">
        <v>41338</v>
      </c>
      <c r="AF1484" s="6">
        <v>1.0610999999999999</v>
      </c>
      <c r="AH1484" s="2">
        <v>41338</v>
      </c>
      <c r="AI1484" s="11">
        <v>1.0707E-2</v>
      </c>
      <c r="AK1484" s="2">
        <v>41338</v>
      </c>
      <c r="AL1484" s="6">
        <v>192.7424</v>
      </c>
      <c r="AN1484" s="2">
        <v>41338</v>
      </c>
      <c r="AO1484" s="7">
        <v>1840.35</v>
      </c>
      <c r="AQ1484" s="2">
        <v>41338</v>
      </c>
      <c r="AR1484" s="8">
        <v>208.58930000000001</v>
      </c>
      <c r="AT1484" s="2">
        <v>41338</v>
      </c>
      <c r="AU1484" s="8">
        <v>13.48</v>
      </c>
      <c r="AW1484" s="2">
        <v>41338</v>
      </c>
      <c r="AX1484" s="8">
        <v>3224.13</v>
      </c>
    </row>
    <row r="1485" spans="1:50" x14ac:dyDescent="0.2">
      <c r="A1485" s="13">
        <v>41337</v>
      </c>
      <c r="B1485" s="7">
        <v>36.15</v>
      </c>
      <c r="D1485" s="2">
        <v>41337</v>
      </c>
      <c r="E1485" s="10">
        <v>291.02999999999997</v>
      </c>
      <c r="G1485" s="2">
        <v>41337</v>
      </c>
      <c r="H1485" s="7">
        <v>1525.2</v>
      </c>
      <c r="J1485" s="2">
        <v>41337</v>
      </c>
      <c r="K1485" s="7">
        <v>2619.7800000000002</v>
      </c>
      <c r="M1485" s="2">
        <v>41337</v>
      </c>
      <c r="N1485" s="7">
        <v>1574.08</v>
      </c>
      <c r="P1485" s="2">
        <v>41337</v>
      </c>
      <c r="Q1485" s="7">
        <v>90.12</v>
      </c>
      <c r="S1485" s="2">
        <v>41337</v>
      </c>
      <c r="T1485" s="7">
        <v>47.14</v>
      </c>
      <c r="V1485" s="2">
        <v>41337</v>
      </c>
      <c r="W1485" s="7">
        <v>220.36</v>
      </c>
      <c r="Y1485" s="2">
        <v>41337</v>
      </c>
      <c r="Z1485" s="6">
        <v>1.3008999999999999</v>
      </c>
      <c r="AB1485" s="2">
        <v>41337</v>
      </c>
      <c r="AC1485" s="6">
        <v>1.5087999999999999</v>
      </c>
      <c r="AE1485" s="2">
        <v>41337</v>
      </c>
      <c r="AF1485" s="6">
        <v>1.0622</v>
      </c>
      <c r="AH1485" s="2">
        <v>41337</v>
      </c>
      <c r="AI1485" s="11">
        <v>1.0711999999999999E-2</v>
      </c>
      <c r="AK1485" s="2">
        <v>41337</v>
      </c>
      <c r="AL1485" s="6">
        <v>192.8854</v>
      </c>
      <c r="AN1485" s="2">
        <v>41337</v>
      </c>
      <c r="AO1485" s="7">
        <v>1841.13</v>
      </c>
      <c r="AQ1485" s="2">
        <v>41337</v>
      </c>
      <c r="AR1485" s="8">
        <v>208.6576</v>
      </c>
      <c r="AT1485" s="2">
        <v>41337</v>
      </c>
      <c r="AU1485" s="8">
        <v>14.01</v>
      </c>
      <c r="AW1485" s="2">
        <v>41337</v>
      </c>
      <c r="AX1485" s="8">
        <v>3182.0309999999999</v>
      </c>
    </row>
    <row r="1486" spans="1:50" x14ac:dyDescent="0.2">
      <c r="A1486" s="13">
        <v>41334</v>
      </c>
      <c r="B1486" s="7">
        <v>34.5</v>
      </c>
      <c r="D1486" s="2">
        <v>41334</v>
      </c>
      <c r="E1486" s="10">
        <v>294.58999999999997</v>
      </c>
      <c r="G1486" s="2">
        <v>41334</v>
      </c>
      <c r="H1486" s="7">
        <v>1518.2</v>
      </c>
      <c r="J1486" s="2">
        <v>41334</v>
      </c>
      <c r="K1486" s="7">
        <v>2616.75</v>
      </c>
      <c r="M1486" s="2">
        <v>41334</v>
      </c>
      <c r="N1486" s="7">
        <v>1573.01</v>
      </c>
      <c r="P1486" s="2">
        <v>41334</v>
      </c>
      <c r="Q1486" s="7">
        <v>90.68</v>
      </c>
      <c r="S1486" s="2">
        <v>41334</v>
      </c>
      <c r="T1486" s="7">
        <v>47.55</v>
      </c>
      <c r="V1486" s="2">
        <v>41334</v>
      </c>
      <c r="W1486" s="7">
        <v>220.7</v>
      </c>
      <c r="Y1486" s="2">
        <v>41334</v>
      </c>
      <c r="Z1486" s="6">
        <v>1.3042</v>
      </c>
      <c r="AB1486" s="2">
        <v>41334</v>
      </c>
      <c r="AC1486" s="6">
        <v>1.5044</v>
      </c>
      <c r="AE1486" s="2">
        <v>41334</v>
      </c>
      <c r="AF1486" s="6">
        <v>1.0611999999999999</v>
      </c>
      <c r="AH1486" s="2">
        <v>41334</v>
      </c>
      <c r="AI1486" s="11">
        <v>1.0676E-2</v>
      </c>
      <c r="AK1486" s="2">
        <v>41334</v>
      </c>
      <c r="AL1486" s="6">
        <v>192.89269999999999</v>
      </c>
      <c r="AN1486" s="2">
        <v>41334</v>
      </c>
      <c r="AO1486" s="7">
        <v>1842.17</v>
      </c>
      <c r="AQ1486" s="2">
        <v>41334</v>
      </c>
      <c r="AR1486" s="8">
        <v>208.6876</v>
      </c>
      <c r="AT1486" s="2">
        <v>41334</v>
      </c>
      <c r="AU1486" s="8">
        <v>15.36</v>
      </c>
      <c r="AW1486" s="2">
        <v>41334</v>
      </c>
      <c r="AX1486" s="8">
        <v>3169.7440000000001</v>
      </c>
    </row>
    <row r="1487" spans="1:50" x14ac:dyDescent="0.2">
      <c r="A1487" s="13">
        <v>41333</v>
      </c>
      <c r="B1487" s="7">
        <v>33.380000000000003</v>
      </c>
      <c r="D1487" s="2">
        <v>41333</v>
      </c>
      <c r="E1487" s="10">
        <v>296.3</v>
      </c>
      <c r="G1487" s="2">
        <v>41333</v>
      </c>
      <c r="H1487" s="7">
        <v>1514.68</v>
      </c>
      <c r="J1487" s="2">
        <v>41333</v>
      </c>
      <c r="K1487" s="7">
        <v>2633.55</v>
      </c>
      <c r="M1487" s="2">
        <v>41333</v>
      </c>
      <c r="N1487" s="7">
        <v>1581.46</v>
      </c>
      <c r="P1487" s="2">
        <v>41333</v>
      </c>
      <c r="Q1487" s="7">
        <v>92.05</v>
      </c>
      <c r="S1487" s="2">
        <v>41333</v>
      </c>
      <c r="T1487" s="7">
        <v>47.35</v>
      </c>
      <c r="V1487" s="2">
        <v>41333</v>
      </c>
      <c r="W1487" s="7">
        <v>223.94</v>
      </c>
      <c r="Y1487" s="2">
        <v>41333</v>
      </c>
      <c r="Z1487" s="6">
        <v>1.3083</v>
      </c>
      <c r="AB1487" s="2">
        <v>41333</v>
      </c>
      <c r="AC1487" s="6">
        <v>1.5184</v>
      </c>
      <c r="AE1487" s="2">
        <v>41333</v>
      </c>
      <c r="AF1487" s="6">
        <v>1.0709</v>
      </c>
      <c r="AH1487" s="2">
        <v>41333</v>
      </c>
      <c r="AI1487" s="11">
        <v>1.0826000000000001E-2</v>
      </c>
      <c r="AK1487" s="2">
        <v>41333</v>
      </c>
      <c r="AL1487" s="6">
        <v>192.5658</v>
      </c>
      <c r="AN1487" s="2">
        <v>41333</v>
      </c>
      <c r="AO1487" s="7">
        <v>1840.67</v>
      </c>
      <c r="AQ1487" s="2">
        <v>41333</v>
      </c>
      <c r="AR1487" s="8">
        <v>208.34819999999999</v>
      </c>
      <c r="AT1487" s="2">
        <v>41333</v>
      </c>
      <c r="AU1487" s="8">
        <v>15.51</v>
      </c>
      <c r="AW1487" s="2">
        <v>41333</v>
      </c>
      <c r="AX1487" s="8">
        <v>3160.19</v>
      </c>
    </row>
    <row r="1488" spans="1:50" x14ac:dyDescent="0.2">
      <c r="A1488" s="13">
        <v>41332</v>
      </c>
      <c r="B1488" s="7">
        <v>30.9</v>
      </c>
      <c r="D1488" s="2">
        <v>41332</v>
      </c>
      <c r="E1488" s="10">
        <v>294.26</v>
      </c>
      <c r="G1488" s="2">
        <v>41332</v>
      </c>
      <c r="H1488" s="7">
        <v>1515.99</v>
      </c>
      <c r="J1488" s="2">
        <v>41332</v>
      </c>
      <c r="K1488" s="7">
        <v>2611.89</v>
      </c>
      <c r="M1488" s="2">
        <v>41332</v>
      </c>
      <c r="N1488" s="7">
        <v>1597.6</v>
      </c>
      <c r="P1488" s="2">
        <v>41332</v>
      </c>
      <c r="Q1488" s="7">
        <v>92.76</v>
      </c>
      <c r="S1488" s="2">
        <v>41332</v>
      </c>
      <c r="T1488" s="7">
        <v>46.93</v>
      </c>
      <c r="V1488" s="2">
        <v>41332</v>
      </c>
      <c r="W1488" s="7">
        <v>225.65</v>
      </c>
      <c r="Y1488" s="2">
        <v>41332</v>
      </c>
      <c r="Z1488" s="6">
        <v>1.3099000000000001</v>
      </c>
      <c r="AB1488" s="2">
        <v>41332</v>
      </c>
      <c r="AC1488" s="6">
        <v>1.5135999999999998</v>
      </c>
      <c r="AE1488" s="2">
        <v>41332</v>
      </c>
      <c r="AF1488" s="6">
        <v>1.0728</v>
      </c>
      <c r="AH1488" s="2">
        <v>41332</v>
      </c>
      <c r="AI1488" s="11">
        <v>1.0886E-2</v>
      </c>
      <c r="AK1488" s="2">
        <v>41332</v>
      </c>
      <c r="AL1488" s="6">
        <v>192.12440000000001</v>
      </c>
      <c r="AN1488" s="2">
        <v>41332</v>
      </c>
      <c r="AO1488" s="7">
        <v>1839.29</v>
      </c>
      <c r="AQ1488" s="2">
        <v>41332</v>
      </c>
      <c r="AR1488" s="8">
        <v>208.0198</v>
      </c>
      <c r="AT1488" s="2">
        <v>41332</v>
      </c>
      <c r="AU1488" s="8">
        <v>14.73</v>
      </c>
      <c r="AW1488" s="2">
        <v>41332</v>
      </c>
      <c r="AX1488" s="8">
        <v>3162.2570000000001</v>
      </c>
    </row>
    <row r="1489" spans="1:50" x14ac:dyDescent="0.2">
      <c r="A1489" s="13">
        <v>41331</v>
      </c>
      <c r="B1489" s="7">
        <v>31.1</v>
      </c>
      <c r="D1489" s="2">
        <v>41331</v>
      </c>
      <c r="E1489" s="10">
        <v>292.51</v>
      </c>
      <c r="G1489" s="2">
        <v>41331</v>
      </c>
      <c r="H1489" s="7">
        <v>1496.94</v>
      </c>
      <c r="J1489" s="2">
        <v>41331</v>
      </c>
      <c r="K1489" s="7">
        <v>2570.52</v>
      </c>
      <c r="M1489" s="2">
        <v>41331</v>
      </c>
      <c r="N1489" s="7">
        <v>1614.28</v>
      </c>
      <c r="P1489" s="2">
        <v>41331</v>
      </c>
      <c r="Q1489" s="7">
        <v>92.63</v>
      </c>
      <c r="S1489" s="2">
        <v>41331</v>
      </c>
      <c r="T1489" s="7">
        <v>46.84</v>
      </c>
      <c r="V1489" s="2">
        <v>41331</v>
      </c>
      <c r="W1489" s="7">
        <v>225.67</v>
      </c>
      <c r="Y1489" s="2">
        <v>41331</v>
      </c>
      <c r="Z1489" s="6">
        <v>1.3052000000000001</v>
      </c>
      <c r="AB1489" s="2">
        <v>41331</v>
      </c>
      <c r="AC1489" s="6">
        <v>1.5141</v>
      </c>
      <c r="AE1489" s="2">
        <v>41331</v>
      </c>
      <c r="AF1489" s="6">
        <v>1.0726</v>
      </c>
      <c r="AH1489" s="2">
        <v>41331</v>
      </c>
      <c r="AI1489" s="11">
        <v>1.09E-2</v>
      </c>
      <c r="AK1489" s="2">
        <v>41331</v>
      </c>
      <c r="AL1489" s="6">
        <v>191.96979999999999</v>
      </c>
      <c r="AN1489" s="2">
        <v>41331</v>
      </c>
      <c r="AO1489" s="7">
        <v>1840.44</v>
      </c>
      <c r="AQ1489" s="2">
        <v>41331</v>
      </c>
      <c r="AR1489" s="8">
        <v>207.77529999999999</v>
      </c>
      <c r="AT1489" s="2">
        <v>41331</v>
      </c>
      <c r="AU1489" s="8">
        <v>16.87</v>
      </c>
      <c r="AW1489" s="2">
        <v>41331</v>
      </c>
      <c r="AX1489" s="8">
        <v>3129.6469999999999</v>
      </c>
    </row>
    <row r="1490" spans="1:50" x14ac:dyDescent="0.2">
      <c r="A1490" s="13">
        <v>41330</v>
      </c>
      <c r="B1490" s="7">
        <v>30.4</v>
      </c>
      <c r="D1490" s="2">
        <v>41330</v>
      </c>
      <c r="E1490" s="10">
        <v>296.92</v>
      </c>
      <c r="G1490" s="2">
        <v>41330</v>
      </c>
      <c r="H1490" s="7">
        <v>1487.85</v>
      </c>
      <c r="J1490" s="2">
        <v>41330</v>
      </c>
      <c r="K1490" s="7">
        <v>2651.86</v>
      </c>
      <c r="M1490" s="2">
        <v>41330</v>
      </c>
      <c r="N1490" s="7">
        <v>1590.32</v>
      </c>
      <c r="P1490" s="2">
        <v>41330</v>
      </c>
      <c r="Q1490" s="7">
        <v>93.11</v>
      </c>
      <c r="S1490" s="2">
        <v>41330</v>
      </c>
      <c r="T1490" s="7">
        <v>46.49</v>
      </c>
      <c r="V1490" s="2">
        <v>41330</v>
      </c>
      <c r="W1490" s="7">
        <v>225.88</v>
      </c>
      <c r="Y1490" s="2">
        <v>41330</v>
      </c>
      <c r="Z1490" s="6">
        <v>1.3191999999999999</v>
      </c>
      <c r="AB1490" s="2">
        <v>41330</v>
      </c>
      <c r="AC1490" s="6">
        <v>1.5148000000000001</v>
      </c>
      <c r="AE1490" s="2">
        <v>41330</v>
      </c>
      <c r="AF1490" s="6">
        <v>1.0759000000000001</v>
      </c>
      <c r="AH1490" s="2">
        <v>41330</v>
      </c>
      <c r="AI1490" s="11">
        <v>1.0704E-2</v>
      </c>
      <c r="AK1490" s="2">
        <v>41330</v>
      </c>
      <c r="AL1490" s="6">
        <v>191.46809999999999</v>
      </c>
      <c r="AN1490" s="2">
        <v>41330</v>
      </c>
      <c r="AO1490" s="7">
        <v>1839.47</v>
      </c>
      <c r="AQ1490" s="2">
        <v>41330</v>
      </c>
      <c r="AR1490" s="8">
        <v>208.10980000000001</v>
      </c>
      <c r="AT1490" s="2">
        <v>41330</v>
      </c>
      <c r="AU1490" s="8">
        <v>18.989999999999998</v>
      </c>
      <c r="AW1490" s="2">
        <v>41330</v>
      </c>
      <c r="AX1490" s="8">
        <v>3116.2510000000002</v>
      </c>
    </row>
    <row r="1491" spans="1:50" x14ac:dyDescent="0.2">
      <c r="A1491" s="13">
        <v>41327</v>
      </c>
      <c r="B1491" s="7">
        <v>30.25</v>
      </c>
      <c r="D1491" s="2">
        <v>41327</v>
      </c>
      <c r="E1491" s="10">
        <v>296.48</v>
      </c>
      <c r="G1491" s="2">
        <v>41327</v>
      </c>
      <c r="H1491" s="7">
        <v>1515.6</v>
      </c>
      <c r="J1491" s="2">
        <v>41327</v>
      </c>
      <c r="K1491" s="7">
        <v>2630.05</v>
      </c>
      <c r="M1491" s="2">
        <v>41327</v>
      </c>
      <c r="N1491" s="7">
        <v>1572.36</v>
      </c>
      <c r="P1491" s="2">
        <v>41327</v>
      </c>
      <c r="Q1491" s="7">
        <v>93.13</v>
      </c>
      <c r="S1491" s="2">
        <v>41327</v>
      </c>
      <c r="T1491" s="7">
        <v>46.84</v>
      </c>
      <c r="V1491" s="2">
        <v>41327</v>
      </c>
      <c r="W1491" s="7">
        <v>226.13</v>
      </c>
      <c r="Y1491" s="2">
        <v>41327</v>
      </c>
      <c r="Z1491" s="6">
        <v>1.319</v>
      </c>
      <c r="AB1491" s="2">
        <v>41327</v>
      </c>
      <c r="AC1491" s="6">
        <v>1.5259</v>
      </c>
      <c r="AE1491" s="2">
        <v>41327</v>
      </c>
      <c r="AF1491" s="6">
        <v>1.0757000000000001</v>
      </c>
      <c r="AH1491" s="2">
        <v>41327</v>
      </c>
      <c r="AI1491" s="11">
        <v>1.0702E-2</v>
      </c>
      <c r="AK1491" s="2">
        <v>41327</v>
      </c>
      <c r="AL1491" s="6">
        <v>191.83029999999999</v>
      </c>
      <c r="AN1491" s="2">
        <v>41327</v>
      </c>
      <c r="AO1491" s="7">
        <v>1834.73</v>
      </c>
      <c r="AQ1491" s="2">
        <v>41327</v>
      </c>
      <c r="AR1491" s="8">
        <v>207.96960000000001</v>
      </c>
      <c r="AT1491" s="2">
        <v>41327</v>
      </c>
      <c r="AU1491" s="8">
        <v>14.17</v>
      </c>
      <c r="AW1491" s="2">
        <v>41327</v>
      </c>
      <c r="AX1491" s="8">
        <v>3161.8180000000002</v>
      </c>
    </row>
    <row r="1492" spans="1:50" x14ac:dyDescent="0.2">
      <c r="A1492" s="13">
        <v>41326</v>
      </c>
      <c r="B1492" s="7">
        <v>29.75</v>
      </c>
      <c r="D1492" s="2">
        <v>41326</v>
      </c>
      <c r="E1492" s="10">
        <v>296.39</v>
      </c>
      <c r="G1492" s="2">
        <v>41326</v>
      </c>
      <c r="H1492" s="7">
        <v>1502.42</v>
      </c>
      <c r="J1492" s="2">
        <v>41326</v>
      </c>
      <c r="K1492" s="7">
        <v>2579.7600000000002</v>
      </c>
      <c r="M1492" s="2">
        <v>41326</v>
      </c>
      <c r="N1492" s="7">
        <v>1579.04</v>
      </c>
      <c r="P1492" s="2">
        <v>41326</v>
      </c>
      <c r="Q1492" s="7">
        <v>92.84</v>
      </c>
      <c r="S1492" s="2">
        <v>41326</v>
      </c>
      <c r="T1492" s="7">
        <v>47.21</v>
      </c>
      <c r="V1492" s="2">
        <v>41326</v>
      </c>
      <c r="W1492" s="7">
        <v>227.91</v>
      </c>
      <c r="Y1492" s="2">
        <v>41326</v>
      </c>
      <c r="Z1492" s="6">
        <v>1.32</v>
      </c>
      <c r="AB1492" s="2">
        <v>41326</v>
      </c>
      <c r="AC1492" s="6">
        <v>1.5258</v>
      </c>
      <c r="AE1492" s="2">
        <v>41326</v>
      </c>
      <c r="AF1492" s="6">
        <v>1.0733999999999999</v>
      </c>
      <c r="AH1492" s="2">
        <v>41326</v>
      </c>
      <c r="AI1492" s="11">
        <v>1.0766E-2</v>
      </c>
      <c r="AK1492" s="2">
        <v>41326</v>
      </c>
      <c r="AL1492" s="6">
        <v>191.44229999999999</v>
      </c>
      <c r="AN1492" s="2">
        <v>41326</v>
      </c>
      <c r="AO1492" s="7">
        <v>1833.92</v>
      </c>
      <c r="AQ1492" s="2">
        <v>41326</v>
      </c>
      <c r="AR1492" s="8">
        <v>207.6943</v>
      </c>
      <c r="AT1492" s="2">
        <v>41326</v>
      </c>
      <c r="AU1492" s="8">
        <v>15.22</v>
      </c>
      <c r="AW1492" s="2">
        <v>41326</v>
      </c>
      <c r="AX1492" s="8">
        <v>3131.4920000000002</v>
      </c>
    </row>
    <row r="1493" spans="1:50" x14ac:dyDescent="0.2">
      <c r="A1493" s="13">
        <v>41325</v>
      </c>
      <c r="B1493" s="7">
        <v>29.65</v>
      </c>
      <c r="D1493" s="2">
        <v>41325</v>
      </c>
      <c r="E1493" s="10">
        <v>302</v>
      </c>
      <c r="G1493" s="2">
        <v>41325</v>
      </c>
      <c r="H1493" s="7">
        <v>1511.95</v>
      </c>
      <c r="J1493" s="2">
        <v>41325</v>
      </c>
      <c r="K1493" s="7">
        <v>2640.35</v>
      </c>
      <c r="M1493" s="2">
        <v>41325</v>
      </c>
      <c r="N1493" s="7">
        <v>1580</v>
      </c>
      <c r="P1493" s="2">
        <v>41325</v>
      </c>
      <c r="Q1493" s="7">
        <v>94.46</v>
      </c>
      <c r="S1493" s="2">
        <v>41325</v>
      </c>
      <c r="T1493" s="7">
        <v>47.97</v>
      </c>
      <c r="V1493" s="2">
        <v>41325</v>
      </c>
      <c r="W1493" s="7">
        <v>231.11</v>
      </c>
      <c r="Y1493" s="2">
        <v>41325</v>
      </c>
      <c r="Z1493" s="6">
        <v>1.3344</v>
      </c>
      <c r="AB1493" s="2">
        <v>41325</v>
      </c>
      <c r="AC1493" s="6">
        <v>1.5287999999999999</v>
      </c>
      <c r="AE1493" s="2">
        <v>41325</v>
      </c>
      <c r="AF1493" s="6">
        <v>1.0823</v>
      </c>
      <c r="AH1493" s="2">
        <v>41325</v>
      </c>
      <c r="AI1493" s="11">
        <v>1.0681E-2</v>
      </c>
      <c r="AK1493" s="2">
        <v>41325</v>
      </c>
      <c r="AL1493" s="6">
        <v>190.71639999999999</v>
      </c>
      <c r="AN1493" s="2">
        <v>41325</v>
      </c>
      <c r="AO1493" s="7">
        <v>1831.72</v>
      </c>
      <c r="AQ1493" s="2">
        <v>41325</v>
      </c>
      <c r="AR1493" s="8">
        <v>207.37289999999999</v>
      </c>
      <c r="AT1493" s="2">
        <v>41325</v>
      </c>
      <c r="AU1493" s="8">
        <v>14.68</v>
      </c>
      <c r="AW1493" s="2">
        <v>41325</v>
      </c>
      <c r="AX1493" s="8">
        <v>3164.41</v>
      </c>
    </row>
    <row r="1494" spans="1:50" x14ac:dyDescent="0.2">
      <c r="A1494" s="13">
        <v>41324</v>
      </c>
      <c r="B1494" s="7">
        <v>29.42</v>
      </c>
      <c r="D1494" s="2">
        <v>41324</v>
      </c>
      <c r="E1494" s="10">
        <v>302.41000000000003</v>
      </c>
      <c r="G1494" s="2">
        <v>41324</v>
      </c>
      <c r="H1494" s="7">
        <v>1530.94</v>
      </c>
      <c r="J1494" s="2">
        <v>41324</v>
      </c>
      <c r="K1494" s="7">
        <v>2662.37</v>
      </c>
      <c r="M1494" s="2">
        <v>41324</v>
      </c>
      <c r="N1494" s="7">
        <v>1605.2</v>
      </c>
      <c r="P1494" s="2">
        <v>41324</v>
      </c>
      <c r="Q1494" s="7">
        <v>96.66</v>
      </c>
      <c r="S1494" s="2">
        <v>41324</v>
      </c>
      <c r="T1494" s="7">
        <v>47.61</v>
      </c>
      <c r="V1494" s="2">
        <v>41324</v>
      </c>
      <c r="W1494" s="7">
        <v>233.25</v>
      </c>
      <c r="Y1494" s="2">
        <v>41324</v>
      </c>
      <c r="Z1494" s="6">
        <v>1.3389</v>
      </c>
      <c r="AB1494" s="2">
        <v>41324</v>
      </c>
      <c r="AC1494" s="6">
        <v>1.5419</v>
      </c>
      <c r="AE1494" s="2">
        <v>41324</v>
      </c>
      <c r="AF1494" s="6">
        <v>1.0841000000000001</v>
      </c>
      <c r="AH1494" s="2">
        <v>41324</v>
      </c>
      <c r="AI1494" s="11">
        <v>1.0694E-2</v>
      </c>
      <c r="AK1494" s="2">
        <v>41324</v>
      </c>
      <c r="AL1494" s="6">
        <v>191.28899999999999</v>
      </c>
      <c r="AN1494" s="2">
        <v>41324</v>
      </c>
      <c r="AO1494" s="7">
        <v>1831.36</v>
      </c>
      <c r="AQ1494" s="2">
        <v>41324</v>
      </c>
      <c r="AR1494" s="8">
        <v>207.64080000000001</v>
      </c>
      <c r="AT1494" s="2">
        <v>41324</v>
      </c>
      <c r="AU1494" s="8">
        <v>12.31</v>
      </c>
      <c r="AW1494" s="2">
        <v>41324</v>
      </c>
      <c r="AX1494" s="8">
        <v>3213.5949999999998</v>
      </c>
    </row>
    <row r="1495" spans="1:50" x14ac:dyDescent="0.2">
      <c r="A1495" s="13">
        <v>41323</v>
      </c>
      <c r="B1495" s="7">
        <v>26.95</v>
      </c>
      <c r="D1495" s="2">
        <v>41323</v>
      </c>
      <c r="E1495" s="10">
        <v>303.61</v>
      </c>
      <c r="G1495" s="2">
        <v>41323</v>
      </c>
      <c r="H1495" s="7">
        <v>1519.79</v>
      </c>
      <c r="J1495" s="2">
        <v>41323</v>
      </c>
      <c r="K1495" s="7">
        <v>2616.65</v>
      </c>
      <c r="M1495" s="2">
        <v>41323</v>
      </c>
      <c r="N1495" s="7">
        <v>1609.9</v>
      </c>
      <c r="P1495" s="2">
        <v>41323</v>
      </c>
      <c r="Q1495" s="7">
        <v>95.86</v>
      </c>
      <c r="S1495" s="2">
        <v>41323</v>
      </c>
      <c r="T1495" s="7">
        <v>47.64</v>
      </c>
      <c r="V1495" s="2">
        <v>41323</v>
      </c>
      <c r="W1495" s="7">
        <v>239.01</v>
      </c>
      <c r="Y1495" s="2">
        <v>41323</v>
      </c>
      <c r="Z1495" s="6">
        <v>1.3352999999999999</v>
      </c>
      <c r="AB1495" s="2">
        <v>41323</v>
      </c>
      <c r="AC1495" s="6">
        <v>1.5474000000000001</v>
      </c>
      <c r="AE1495" s="2">
        <v>41323</v>
      </c>
      <c r="AF1495" s="6">
        <v>1.0829</v>
      </c>
      <c r="AH1495" s="2">
        <v>41323</v>
      </c>
      <c r="AI1495" s="11">
        <v>1.0645999999999999E-2</v>
      </c>
      <c r="AK1495" s="2">
        <v>41323</v>
      </c>
      <c r="AL1495" s="6">
        <v>191.26329999999999</v>
      </c>
      <c r="AN1495" s="2">
        <v>41323</v>
      </c>
      <c r="AO1495" s="7">
        <v>1832.38</v>
      </c>
      <c r="AQ1495" s="2">
        <v>41323</v>
      </c>
      <c r="AR1495" s="8">
        <v>207.5411</v>
      </c>
      <c r="AT1495" s="2">
        <v>41323</v>
      </c>
      <c r="AU1495" s="8">
        <v>12.46</v>
      </c>
      <c r="AW1495" s="2">
        <v>41323</v>
      </c>
      <c r="AX1495" s="8">
        <v>3192.03</v>
      </c>
    </row>
    <row r="1496" spans="1:50" x14ac:dyDescent="0.2">
      <c r="A1496" s="13">
        <v>41320</v>
      </c>
      <c r="B1496" s="7">
        <v>27.1</v>
      </c>
      <c r="D1496" s="2">
        <v>41320</v>
      </c>
      <c r="E1496" s="10">
        <v>304.37</v>
      </c>
      <c r="G1496" s="2">
        <v>41320</v>
      </c>
      <c r="H1496" s="7">
        <v>1519.79</v>
      </c>
      <c r="J1496" s="2">
        <v>41320</v>
      </c>
      <c r="K1496" s="7">
        <v>2615.2600000000002</v>
      </c>
      <c r="M1496" s="2">
        <v>41320</v>
      </c>
      <c r="N1496" s="7">
        <v>1606.75</v>
      </c>
      <c r="P1496" s="2">
        <v>41320</v>
      </c>
      <c r="Q1496" s="7">
        <v>95.86</v>
      </c>
      <c r="S1496" s="2">
        <v>41320</v>
      </c>
      <c r="T1496" s="7">
        <v>47.64</v>
      </c>
      <c r="V1496" s="2">
        <v>41320</v>
      </c>
      <c r="W1496" s="7">
        <v>239.01</v>
      </c>
      <c r="Y1496" s="2">
        <v>41320</v>
      </c>
      <c r="Z1496" s="6">
        <v>1.3353999999999999</v>
      </c>
      <c r="AB1496" s="2">
        <v>41320</v>
      </c>
      <c r="AC1496" s="6">
        <v>1.5525</v>
      </c>
      <c r="AE1496" s="2">
        <v>41320</v>
      </c>
      <c r="AF1496" s="6">
        <v>1.0831</v>
      </c>
      <c r="AH1496" s="2">
        <v>41320</v>
      </c>
      <c r="AI1496" s="11">
        <v>1.0695E-2</v>
      </c>
      <c r="AK1496" s="2">
        <v>41320</v>
      </c>
      <c r="AL1496" s="6">
        <v>191.25299999999999</v>
      </c>
      <c r="AN1496" s="2">
        <v>41320</v>
      </c>
      <c r="AO1496" s="7">
        <v>1832.38</v>
      </c>
      <c r="AQ1496" s="2">
        <v>41320</v>
      </c>
      <c r="AR1496" s="8">
        <v>207.39449999999999</v>
      </c>
      <c r="AT1496" s="2">
        <v>41320</v>
      </c>
      <c r="AU1496" s="8">
        <v>12.46</v>
      </c>
      <c r="AW1496" s="2">
        <v>41320</v>
      </c>
      <c r="AX1496" s="8">
        <v>3192.03</v>
      </c>
    </row>
    <row r="1497" spans="1:50" x14ac:dyDescent="0.2">
      <c r="A1497" s="13">
        <v>41319</v>
      </c>
      <c r="B1497" s="7">
        <v>27.22</v>
      </c>
      <c r="D1497" s="2">
        <v>41319</v>
      </c>
      <c r="E1497" s="10">
        <v>304.27</v>
      </c>
      <c r="G1497" s="2">
        <v>41319</v>
      </c>
      <c r="H1497" s="7">
        <v>1521.38</v>
      </c>
      <c r="J1497" s="2">
        <v>41319</v>
      </c>
      <c r="K1497" s="7">
        <v>2635.35</v>
      </c>
      <c r="M1497" s="2">
        <v>41319</v>
      </c>
      <c r="N1497" s="7">
        <v>1634.5</v>
      </c>
      <c r="P1497" s="2">
        <v>41319</v>
      </c>
      <c r="Q1497" s="7">
        <v>97.31</v>
      </c>
      <c r="S1497" s="2">
        <v>41319</v>
      </c>
      <c r="T1497" s="7">
        <v>47.31</v>
      </c>
      <c r="V1497" s="2">
        <v>41319</v>
      </c>
      <c r="W1497" s="7">
        <v>238.92</v>
      </c>
      <c r="Y1497" s="2">
        <v>41319</v>
      </c>
      <c r="Z1497" s="6">
        <v>1.3340000000000001</v>
      </c>
      <c r="AB1497" s="2">
        <v>41319</v>
      </c>
      <c r="AC1497" s="6">
        <v>1.5493000000000001</v>
      </c>
      <c r="AE1497" s="2">
        <v>41319</v>
      </c>
      <c r="AF1497" s="6">
        <v>1.0829</v>
      </c>
      <c r="AH1497" s="2">
        <v>41319</v>
      </c>
      <c r="AI1497" s="11">
        <v>1.0744E-2</v>
      </c>
      <c r="AK1497" s="2">
        <v>41319</v>
      </c>
      <c r="AL1497" s="6">
        <v>191.38399999999999</v>
      </c>
      <c r="AN1497" s="2">
        <v>41319</v>
      </c>
      <c r="AO1497" s="7">
        <v>1832.93</v>
      </c>
      <c r="AQ1497" s="2">
        <v>41319</v>
      </c>
      <c r="AR1497" s="8">
        <v>207.4922</v>
      </c>
      <c r="AT1497" s="2">
        <v>41319</v>
      </c>
      <c r="AU1497" s="8">
        <v>12.66</v>
      </c>
      <c r="AW1497" s="2">
        <v>41319</v>
      </c>
      <c r="AX1497" s="8">
        <v>3198.6579999999999</v>
      </c>
    </row>
    <row r="1498" spans="1:50" x14ac:dyDescent="0.2">
      <c r="A1498" s="13">
        <v>41318</v>
      </c>
      <c r="B1498" s="7">
        <v>24.2</v>
      </c>
      <c r="D1498" s="2">
        <v>41318</v>
      </c>
      <c r="E1498" s="10">
        <v>303.88</v>
      </c>
      <c r="G1498" s="2">
        <v>41318</v>
      </c>
      <c r="H1498" s="7">
        <v>1520.33</v>
      </c>
      <c r="J1498" s="2">
        <v>41318</v>
      </c>
      <c r="K1498" s="7">
        <v>2656.86</v>
      </c>
      <c r="M1498" s="2">
        <v>41318</v>
      </c>
      <c r="N1498" s="7">
        <v>1646.25</v>
      </c>
      <c r="P1498" s="2">
        <v>41318</v>
      </c>
      <c r="Q1498" s="7">
        <v>97.01</v>
      </c>
      <c r="S1498" s="2">
        <v>41318</v>
      </c>
      <c r="T1498" s="7">
        <v>47.45</v>
      </c>
      <c r="V1498" s="2">
        <v>41318</v>
      </c>
      <c r="W1498" s="7">
        <v>238.43</v>
      </c>
      <c r="Y1498" s="2">
        <v>41318</v>
      </c>
      <c r="Z1498" s="6">
        <v>1.3452999999999999</v>
      </c>
      <c r="AB1498" s="2">
        <v>41318</v>
      </c>
      <c r="AC1498" s="6">
        <v>1.556</v>
      </c>
      <c r="AE1498" s="2">
        <v>41318</v>
      </c>
      <c r="AF1498" s="6">
        <v>1.0900000000000001</v>
      </c>
      <c r="AH1498" s="2">
        <v>41318</v>
      </c>
      <c r="AI1498" s="11">
        <v>1.0697E-2</v>
      </c>
      <c r="AK1498" s="2">
        <v>41318</v>
      </c>
      <c r="AL1498" s="6">
        <v>190.82149999999999</v>
      </c>
      <c r="AN1498" s="2">
        <v>41318</v>
      </c>
      <c r="AO1498" s="7">
        <v>1829.79</v>
      </c>
      <c r="AQ1498" s="2">
        <v>41318</v>
      </c>
      <c r="AR1498" s="8">
        <v>207.1438</v>
      </c>
      <c r="AT1498" s="2">
        <v>41318</v>
      </c>
      <c r="AU1498" s="8">
        <v>12.98</v>
      </c>
      <c r="AW1498" s="2">
        <v>41318</v>
      </c>
      <c r="AX1498" s="8">
        <v>3196.875</v>
      </c>
    </row>
    <row r="1499" spans="1:50" x14ac:dyDescent="0.2">
      <c r="A1499" s="13">
        <v>41317</v>
      </c>
      <c r="B1499" s="7">
        <v>25.17</v>
      </c>
      <c r="D1499" s="2">
        <v>41317</v>
      </c>
      <c r="E1499" s="10">
        <v>302.93</v>
      </c>
      <c r="G1499" s="2">
        <v>41317</v>
      </c>
      <c r="H1499" s="7">
        <v>1519.43</v>
      </c>
      <c r="J1499" s="2">
        <v>41317</v>
      </c>
      <c r="K1499" s="7">
        <v>2648.83</v>
      </c>
      <c r="M1499" s="2">
        <v>41317</v>
      </c>
      <c r="N1499" s="7">
        <v>1649.7</v>
      </c>
      <c r="P1499" s="2">
        <v>41317</v>
      </c>
      <c r="Q1499" s="7">
        <v>97.51</v>
      </c>
      <c r="S1499" s="2">
        <v>41317</v>
      </c>
      <c r="T1499" s="7">
        <v>47.39</v>
      </c>
      <c r="V1499" s="2">
        <v>41317</v>
      </c>
      <c r="W1499" s="7">
        <v>238.02</v>
      </c>
      <c r="Y1499" s="2">
        <v>41317</v>
      </c>
      <c r="Z1499" s="6">
        <v>1.3463000000000001</v>
      </c>
      <c r="AB1499" s="2">
        <v>41317</v>
      </c>
      <c r="AC1499" s="6">
        <v>1.5668</v>
      </c>
      <c r="AE1499" s="2">
        <v>41317</v>
      </c>
      <c r="AF1499" s="6">
        <v>1.0911</v>
      </c>
      <c r="AH1499" s="2">
        <v>41317</v>
      </c>
      <c r="AI1499" s="11">
        <v>1.0723E-2</v>
      </c>
      <c r="AK1499" s="2">
        <v>41317</v>
      </c>
      <c r="AL1499" s="6">
        <v>191.13900000000001</v>
      </c>
      <c r="AN1499" s="2">
        <v>41317</v>
      </c>
      <c r="AO1499" s="7">
        <v>1831.55</v>
      </c>
      <c r="AQ1499" s="2">
        <v>41317</v>
      </c>
      <c r="AR1499" s="8">
        <v>207.08699999999999</v>
      </c>
      <c r="AT1499" s="2">
        <v>41317</v>
      </c>
      <c r="AU1499" s="8">
        <v>12.64</v>
      </c>
      <c r="AW1499" s="2">
        <v>41317</v>
      </c>
      <c r="AX1499" s="8">
        <v>3186.4940000000001</v>
      </c>
    </row>
    <row r="1500" spans="1:50" x14ac:dyDescent="0.2">
      <c r="A1500" s="13">
        <v>41316</v>
      </c>
      <c r="B1500" s="7">
        <v>24.65</v>
      </c>
      <c r="D1500" s="2">
        <v>41316</v>
      </c>
      <c r="E1500" s="10">
        <v>303</v>
      </c>
      <c r="G1500" s="2">
        <v>41316</v>
      </c>
      <c r="H1500" s="7">
        <v>1517.01</v>
      </c>
      <c r="J1500" s="2">
        <v>41316</v>
      </c>
      <c r="K1500" s="7">
        <v>2622.61</v>
      </c>
      <c r="M1500" s="2">
        <v>41316</v>
      </c>
      <c r="N1500" s="7">
        <v>1647.35</v>
      </c>
      <c r="P1500" s="2">
        <v>41316</v>
      </c>
      <c r="Q1500" s="7">
        <v>97.03</v>
      </c>
      <c r="S1500" s="2">
        <v>41316</v>
      </c>
      <c r="T1500" s="7">
        <v>47.85</v>
      </c>
      <c r="V1500" s="2">
        <v>41316</v>
      </c>
      <c r="W1500" s="7">
        <v>236.53</v>
      </c>
      <c r="Y1500" s="2">
        <v>41316</v>
      </c>
      <c r="Z1500" s="6">
        <v>1.3409</v>
      </c>
      <c r="AB1500" s="2">
        <v>41316</v>
      </c>
      <c r="AC1500" s="6">
        <v>1.5676000000000001</v>
      </c>
      <c r="AE1500" s="2">
        <v>41316</v>
      </c>
      <c r="AF1500" s="6">
        <v>1.0888</v>
      </c>
      <c r="AH1500" s="2">
        <v>41316</v>
      </c>
      <c r="AI1500" s="11">
        <v>1.0691000000000001E-2</v>
      </c>
      <c r="AK1500" s="2">
        <v>41316</v>
      </c>
      <c r="AL1500" s="6">
        <v>191.376</v>
      </c>
      <c r="AN1500" s="2">
        <v>41316</v>
      </c>
      <c r="AO1500" s="7">
        <v>1834.04</v>
      </c>
      <c r="AQ1500" s="2">
        <v>41316</v>
      </c>
      <c r="AR1500" s="8">
        <v>206.99709999999999</v>
      </c>
      <c r="AT1500" s="2">
        <v>41316</v>
      </c>
      <c r="AU1500" s="8">
        <v>12.94</v>
      </c>
      <c r="AW1500" s="2">
        <v>41316</v>
      </c>
      <c r="AX1500" s="8">
        <v>3192.0050000000001</v>
      </c>
    </row>
    <row r="1501" spans="1:50" x14ac:dyDescent="0.2">
      <c r="A1501" s="13">
        <v>41313</v>
      </c>
      <c r="B1501" s="7">
        <v>22.66</v>
      </c>
      <c r="D1501" s="2">
        <v>41313</v>
      </c>
      <c r="E1501" s="10">
        <v>303.55</v>
      </c>
      <c r="G1501" s="2">
        <v>41313</v>
      </c>
      <c r="H1501" s="7">
        <v>1517.93</v>
      </c>
      <c r="J1501" s="2">
        <v>41313</v>
      </c>
      <c r="K1501" s="7">
        <v>2630.3</v>
      </c>
      <c r="M1501" s="2">
        <v>41313</v>
      </c>
      <c r="N1501" s="7">
        <v>1666.7</v>
      </c>
      <c r="P1501" s="2">
        <v>41313</v>
      </c>
      <c r="Q1501" s="7">
        <v>95.72</v>
      </c>
      <c r="S1501" s="2">
        <v>41313</v>
      </c>
      <c r="T1501" s="7">
        <v>48.51</v>
      </c>
      <c r="V1501" s="2">
        <v>41313</v>
      </c>
      <c r="W1501" s="7">
        <v>238.94</v>
      </c>
      <c r="Y1501" s="2">
        <v>41313</v>
      </c>
      <c r="Z1501" s="6">
        <v>1.3355000000000001</v>
      </c>
      <c r="AB1501" s="2">
        <v>41313</v>
      </c>
      <c r="AC1501" s="6">
        <v>1.5794000000000001</v>
      </c>
      <c r="AE1501" s="2">
        <v>41313</v>
      </c>
      <c r="AF1501" s="6">
        <v>1.0883</v>
      </c>
      <c r="AH1501" s="2">
        <v>41313</v>
      </c>
      <c r="AI1501" s="11">
        <v>1.0782E-2</v>
      </c>
      <c r="AK1501" s="2">
        <v>41313</v>
      </c>
      <c r="AL1501" s="6">
        <v>191.89240000000001</v>
      </c>
      <c r="AN1501" s="2">
        <v>41313</v>
      </c>
      <c r="AO1501" s="7">
        <v>1833.16</v>
      </c>
      <c r="AQ1501" s="2">
        <v>41313</v>
      </c>
      <c r="AR1501" s="8">
        <v>207.1722</v>
      </c>
      <c r="AT1501" s="2">
        <v>41313</v>
      </c>
      <c r="AU1501" s="8">
        <v>13.02</v>
      </c>
      <c r="AW1501" s="2">
        <v>41313</v>
      </c>
      <c r="AX1501" s="8">
        <v>3193.87</v>
      </c>
    </row>
    <row r="1502" spans="1:50" x14ac:dyDescent="0.2">
      <c r="A1502" s="13">
        <v>41312</v>
      </c>
      <c r="B1502" s="7">
        <v>22.15</v>
      </c>
      <c r="D1502" s="2">
        <v>41312</v>
      </c>
      <c r="E1502" s="10">
        <v>303.85000000000002</v>
      </c>
      <c r="G1502" s="2">
        <v>41312</v>
      </c>
      <c r="H1502" s="7">
        <v>1509.39</v>
      </c>
      <c r="J1502" s="2">
        <v>41312</v>
      </c>
      <c r="K1502" s="7">
        <v>2597.92</v>
      </c>
      <c r="M1502" s="2">
        <v>41312</v>
      </c>
      <c r="N1502" s="7">
        <v>1671.25</v>
      </c>
      <c r="P1502" s="2">
        <v>41312</v>
      </c>
      <c r="Q1502" s="7">
        <v>95.83</v>
      </c>
      <c r="S1502" s="2">
        <v>41312</v>
      </c>
      <c r="T1502" s="7">
        <v>48.84</v>
      </c>
      <c r="V1502" s="2">
        <v>41312</v>
      </c>
      <c r="W1502" s="7">
        <v>236.42</v>
      </c>
      <c r="Y1502" s="2">
        <v>41312</v>
      </c>
      <c r="Z1502" s="6">
        <v>1.3401000000000001</v>
      </c>
      <c r="AB1502" s="2">
        <v>41312</v>
      </c>
      <c r="AC1502" s="6">
        <v>1.5697000000000001</v>
      </c>
      <c r="AE1502" s="2">
        <v>41312</v>
      </c>
      <c r="AF1502" s="6">
        <v>1.0900000000000001</v>
      </c>
      <c r="AH1502" s="2">
        <v>41312</v>
      </c>
      <c r="AI1502" s="11">
        <v>1.0696000000000001E-2</v>
      </c>
      <c r="AK1502" s="2">
        <v>41312</v>
      </c>
      <c r="AL1502" s="6">
        <v>191.48869999999999</v>
      </c>
      <c r="AN1502" s="2">
        <v>41312</v>
      </c>
      <c r="AO1502" s="7">
        <v>1833.94</v>
      </c>
      <c r="AQ1502" s="2">
        <v>41312</v>
      </c>
      <c r="AR1502" s="8">
        <v>207.0565</v>
      </c>
      <c r="AT1502" s="2">
        <v>41312</v>
      </c>
      <c r="AU1502" s="8">
        <v>13.5</v>
      </c>
      <c r="AW1502" s="2">
        <v>41312</v>
      </c>
      <c r="AX1502" s="8">
        <v>3165.134</v>
      </c>
    </row>
    <row r="1503" spans="1:50" x14ac:dyDescent="0.2">
      <c r="A1503" s="13">
        <v>41311</v>
      </c>
      <c r="B1503" s="7">
        <v>21.18</v>
      </c>
      <c r="D1503" s="2">
        <v>41311</v>
      </c>
      <c r="E1503" s="10">
        <v>305.52999999999997</v>
      </c>
      <c r="G1503" s="2">
        <v>41311</v>
      </c>
      <c r="H1503" s="7">
        <v>1512.12</v>
      </c>
      <c r="J1503" s="2">
        <v>41311</v>
      </c>
      <c r="K1503" s="7">
        <v>2617.35</v>
      </c>
      <c r="M1503" s="2">
        <v>41311</v>
      </c>
      <c r="N1503" s="7">
        <v>1677.08</v>
      </c>
      <c r="P1503" s="2">
        <v>41311</v>
      </c>
      <c r="Q1503" s="7">
        <v>96.62</v>
      </c>
      <c r="S1503" s="2">
        <v>41311</v>
      </c>
      <c r="T1503" s="7">
        <v>49.32</v>
      </c>
      <c r="V1503" s="2">
        <v>41311</v>
      </c>
      <c r="W1503" s="7">
        <v>237.33</v>
      </c>
      <c r="Y1503" s="2">
        <v>41311</v>
      </c>
      <c r="Z1503" s="6">
        <v>1.3513999999999999</v>
      </c>
      <c r="AB1503" s="2">
        <v>41311</v>
      </c>
      <c r="AC1503" s="6">
        <v>1.5651999999999999</v>
      </c>
      <c r="AE1503" s="2">
        <v>41311</v>
      </c>
      <c r="AF1503" s="6">
        <v>1.0991</v>
      </c>
      <c r="AH1503" s="2">
        <v>41311</v>
      </c>
      <c r="AI1503" s="11">
        <v>1.0703000000000001E-2</v>
      </c>
      <c r="AK1503" s="2">
        <v>41311</v>
      </c>
      <c r="AL1503" s="6">
        <v>190.83850000000001</v>
      </c>
      <c r="AN1503" s="2">
        <v>41311</v>
      </c>
      <c r="AO1503" s="7">
        <v>1833.19</v>
      </c>
      <c r="AQ1503" s="2">
        <v>41311</v>
      </c>
      <c r="AR1503" s="8">
        <v>206.75280000000001</v>
      </c>
      <c r="AT1503" s="2">
        <v>41311</v>
      </c>
      <c r="AU1503" s="8">
        <v>13.41</v>
      </c>
      <c r="AW1503" s="2">
        <v>41311</v>
      </c>
      <c r="AX1503" s="8">
        <v>3168.4789999999998</v>
      </c>
    </row>
    <row r="1504" spans="1:50" x14ac:dyDescent="0.2">
      <c r="A1504" s="13">
        <v>41310</v>
      </c>
      <c r="B1504" s="7">
        <v>20.6</v>
      </c>
      <c r="D1504" s="2">
        <v>41310</v>
      </c>
      <c r="E1504" s="10">
        <v>306.37</v>
      </c>
      <c r="G1504" s="2">
        <v>41310</v>
      </c>
      <c r="H1504" s="7">
        <v>1511.29</v>
      </c>
      <c r="J1504" s="2">
        <v>41310</v>
      </c>
      <c r="K1504" s="7">
        <v>2651.21</v>
      </c>
      <c r="M1504" s="2">
        <v>41310</v>
      </c>
      <c r="N1504" s="7">
        <v>1672.95</v>
      </c>
      <c r="P1504" s="2">
        <v>41310</v>
      </c>
      <c r="Q1504" s="7">
        <v>96.64</v>
      </c>
      <c r="S1504" s="2">
        <v>41310</v>
      </c>
      <c r="T1504" s="7">
        <v>49.48</v>
      </c>
      <c r="V1504" s="2">
        <v>41310</v>
      </c>
      <c r="W1504" s="7">
        <v>238.9</v>
      </c>
      <c r="Y1504" s="2">
        <v>41310</v>
      </c>
      <c r="Z1504" s="6">
        <v>1.3584000000000001</v>
      </c>
      <c r="AB1504" s="2">
        <v>41310</v>
      </c>
      <c r="AC1504" s="6">
        <v>1.5644</v>
      </c>
      <c r="AE1504" s="2">
        <v>41310</v>
      </c>
      <c r="AF1504" s="6">
        <v>1.1014999999999999</v>
      </c>
      <c r="AH1504" s="2">
        <v>41310</v>
      </c>
      <c r="AI1504" s="11">
        <v>1.0723E-2</v>
      </c>
      <c r="AK1504" s="2">
        <v>41310</v>
      </c>
      <c r="AL1504" s="6">
        <v>190.91990000000001</v>
      </c>
      <c r="AN1504" s="2">
        <v>41310</v>
      </c>
      <c r="AO1504" s="7">
        <v>1830.17</v>
      </c>
      <c r="AQ1504" s="2">
        <v>41310</v>
      </c>
      <c r="AR1504" s="8">
        <v>206.83860000000001</v>
      </c>
      <c r="AT1504" s="2">
        <v>41310</v>
      </c>
      <c r="AU1504" s="8">
        <v>13.72</v>
      </c>
      <c r="AW1504" s="2">
        <v>41310</v>
      </c>
      <c r="AX1504" s="8">
        <v>3171.5810000000001</v>
      </c>
    </row>
    <row r="1505" spans="1:50" x14ac:dyDescent="0.2">
      <c r="A1505" s="13">
        <v>41309</v>
      </c>
      <c r="B1505" s="7">
        <v>20.43</v>
      </c>
      <c r="D1505" s="2">
        <v>41309</v>
      </c>
      <c r="E1505" s="10">
        <v>309.01</v>
      </c>
      <c r="G1505" s="2">
        <v>41309</v>
      </c>
      <c r="H1505" s="7">
        <v>1495.71</v>
      </c>
      <c r="J1505" s="2">
        <v>41309</v>
      </c>
      <c r="K1505" s="7">
        <v>2625.17</v>
      </c>
      <c r="M1505" s="2">
        <v>41309</v>
      </c>
      <c r="N1505" s="7">
        <v>1674.18</v>
      </c>
      <c r="P1505" s="2">
        <v>41309</v>
      </c>
      <c r="Q1505" s="7">
        <v>96.17</v>
      </c>
      <c r="S1505" s="2">
        <v>41309</v>
      </c>
      <c r="T1505" s="7">
        <v>49.72</v>
      </c>
      <c r="V1505" s="2">
        <v>41309</v>
      </c>
      <c r="W1505" s="7">
        <v>239.51</v>
      </c>
      <c r="Y1505" s="2">
        <v>41309</v>
      </c>
      <c r="Z1505" s="6">
        <v>1.3534999999999999</v>
      </c>
      <c r="AB1505" s="2">
        <v>41309</v>
      </c>
      <c r="AC1505" s="6">
        <v>1.5737999999999999</v>
      </c>
      <c r="AE1505" s="2">
        <v>41309</v>
      </c>
      <c r="AF1505" s="6">
        <v>1.0991</v>
      </c>
      <c r="AH1505" s="2">
        <v>41309</v>
      </c>
      <c r="AI1505" s="11">
        <v>1.0801E-2</v>
      </c>
      <c r="AK1505" s="2">
        <v>41309</v>
      </c>
      <c r="AL1505" s="6">
        <v>191.21770000000001</v>
      </c>
      <c r="AN1505" s="2">
        <v>41309</v>
      </c>
      <c r="AO1505" s="7">
        <v>1832.85</v>
      </c>
      <c r="AQ1505" s="2">
        <v>41309</v>
      </c>
      <c r="AR1505" s="8">
        <v>207.00720000000001</v>
      </c>
      <c r="AT1505" s="2">
        <v>41309</v>
      </c>
      <c r="AU1505" s="8">
        <v>14.67</v>
      </c>
      <c r="AW1505" s="2">
        <v>41309</v>
      </c>
      <c r="AX1505" s="8">
        <v>3131.1669999999999</v>
      </c>
    </row>
    <row r="1506" spans="1:50" x14ac:dyDescent="0.2">
      <c r="A1506" s="13">
        <v>41306</v>
      </c>
      <c r="B1506" s="7">
        <v>20.5</v>
      </c>
      <c r="D1506" s="2">
        <v>41306</v>
      </c>
      <c r="E1506" s="10">
        <v>310.86</v>
      </c>
      <c r="G1506" s="2">
        <v>41306</v>
      </c>
      <c r="H1506" s="7">
        <v>1513.17</v>
      </c>
      <c r="J1506" s="2">
        <v>41306</v>
      </c>
      <c r="K1506" s="7">
        <v>2710.08</v>
      </c>
      <c r="M1506" s="2">
        <v>41306</v>
      </c>
      <c r="N1506" s="7">
        <v>1671.63</v>
      </c>
      <c r="P1506" s="2">
        <v>41306</v>
      </c>
      <c r="Q1506" s="7">
        <v>97.77</v>
      </c>
      <c r="S1506" s="2">
        <v>41306</v>
      </c>
      <c r="T1506" s="7">
        <v>49.71</v>
      </c>
      <c r="V1506" s="2">
        <v>41306</v>
      </c>
      <c r="W1506" s="7">
        <v>239.67</v>
      </c>
      <c r="Y1506" s="2">
        <v>41306</v>
      </c>
      <c r="Z1506" s="6">
        <v>1.3671</v>
      </c>
      <c r="AB1506" s="2">
        <v>41306</v>
      </c>
      <c r="AC1506" s="6">
        <v>1.573</v>
      </c>
      <c r="AE1506" s="2">
        <v>41306</v>
      </c>
      <c r="AF1506" s="6">
        <v>1.1052999999999999</v>
      </c>
      <c r="AH1506" s="2">
        <v>41306</v>
      </c>
      <c r="AI1506" s="11">
        <v>1.0807000000000001E-2</v>
      </c>
      <c r="AK1506" s="2">
        <v>41306</v>
      </c>
      <c r="AL1506" s="6">
        <v>190.9263</v>
      </c>
      <c r="AN1506" s="2">
        <v>41306</v>
      </c>
      <c r="AO1506" s="7">
        <v>1829.97</v>
      </c>
      <c r="AQ1506" s="2">
        <v>41306</v>
      </c>
      <c r="AR1506" s="8">
        <v>207.14859999999999</v>
      </c>
      <c r="AT1506" s="2">
        <v>41306</v>
      </c>
      <c r="AU1506" s="8">
        <v>12.9</v>
      </c>
      <c r="AW1506" s="2">
        <v>41306</v>
      </c>
      <c r="AX1506" s="8">
        <v>3179.098</v>
      </c>
    </row>
    <row r="1507" spans="1:50" x14ac:dyDescent="0.2">
      <c r="A1507" s="13">
        <v>41305</v>
      </c>
      <c r="B1507" s="7">
        <v>20.41</v>
      </c>
      <c r="D1507" s="2">
        <v>41305</v>
      </c>
      <c r="E1507" s="10">
        <v>309.70999999999998</v>
      </c>
      <c r="G1507" s="2">
        <v>41305</v>
      </c>
      <c r="H1507" s="7">
        <v>1498.11</v>
      </c>
      <c r="J1507" s="2">
        <v>41305</v>
      </c>
      <c r="K1507" s="7">
        <v>2702.98</v>
      </c>
      <c r="M1507" s="2">
        <v>41305</v>
      </c>
      <c r="N1507" s="7">
        <v>1662.65</v>
      </c>
      <c r="P1507" s="2">
        <v>41305</v>
      </c>
      <c r="Q1507" s="7">
        <v>97.49</v>
      </c>
      <c r="S1507" s="2">
        <v>41305</v>
      </c>
      <c r="T1507" s="7">
        <v>50.12</v>
      </c>
      <c r="V1507" s="2">
        <v>41305</v>
      </c>
      <c r="W1507" s="7">
        <v>236.13</v>
      </c>
      <c r="Y1507" s="2">
        <v>41305</v>
      </c>
      <c r="Z1507" s="6">
        <v>1.3584000000000001</v>
      </c>
      <c r="AB1507" s="2">
        <v>41305</v>
      </c>
      <c r="AC1507" s="6">
        <v>1.5874000000000001</v>
      </c>
      <c r="AE1507" s="2">
        <v>41305</v>
      </c>
      <c r="AF1507" s="6">
        <v>1.1005</v>
      </c>
      <c r="AH1507" s="2">
        <v>41305</v>
      </c>
      <c r="AI1507" s="11">
        <v>1.095E-2</v>
      </c>
      <c r="AK1507" s="2">
        <v>41305</v>
      </c>
      <c r="AL1507" s="6">
        <v>191.37209999999999</v>
      </c>
      <c r="AN1507" s="2">
        <v>41305</v>
      </c>
      <c r="AO1507" s="7">
        <v>1831.49</v>
      </c>
      <c r="AQ1507" s="2">
        <v>41305</v>
      </c>
      <c r="AR1507" s="8">
        <v>207.12219999999999</v>
      </c>
      <c r="AT1507" s="2">
        <v>41305</v>
      </c>
      <c r="AU1507" s="8">
        <v>14.28</v>
      </c>
      <c r="AW1507" s="2">
        <v>41305</v>
      </c>
      <c r="AX1507" s="8">
        <v>3142.1320000000001</v>
      </c>
    </row>
    <row r="1508" spans="1:50" x14ac:dyDescent="0.2">
      <c r="A1508" s="13">
        <v>41304</v>
      </c>
      <c r="B1508" s="7">
        <v>19.7</v>
      </c>
      <c r="D1508" s="2">
        <v>41304</v>
      </c>
      <c r="E1508" s="10">
        <v>309.08</v>
      </c>
      <c r="G1508" s="2">
        <v>41304</v>
      </c>
      <c r="H1508" s="7">
        <v>1501.96</v>
      </c>
      <c r="J1508" s="2">
        <v>41304</v>
      </c>
      <c r="K1508" s="7">
        <v>2732.12</v>
      </c>
      <c r="M1508" s="2">
        <v>41304</v>
      </c>
      <c r="N1508" s="7">
        <v>1678.95</v>
      </c>
      <c r="P1508" s="2">
        <v>41304</v>
      </c>
      <c r="Q1508" s="7">
        <v>97.94</v>
      </c>
      <c r="S1508" s="2">
        <v>41304</v>
      </c>
      <c r="T1508" s="7">
        <v>50.35</v>
      </c>
      <c r="V1508" s="2">
        <v>41304</v>
      </c>
      <c r="W1508" s="7">
        <v>237.61</v>
      </c>
      <c r="Y1508" s="2">
        <v>41304</v>
      </c>
      <c r="Z1508" s="6">
        <v>1.3573999999999999</v>
      </c>
      <c r="AB1508" s="2">
        <v>41304</v>
      </c>
      <c r="AC1508" s="6">
        <v>1.5796999999999999</v>
      </c>
      <c r="AE1508" s="2">
        <v>41304</v>
      </c>
      <c r="AF1508" s="6">
        <v>1.0982000000000001</v>
      </c>
      <c r="AH1508" s="2">
        <v>41304</v>
      </c>
      <c r="AI1508" s="11">
        <v>1.098E-2</v>
      </c>
      <c r="AK1508" s="2">
        <v>41304</v>
      </c>
      <c r="AL1508" s="6">
        <v>190.99809999999999</v>
      </c>
      <c r="AN1508" s="2">
        <v>41304</v>
      </c>
      <c r="AO1508" s="7">
        <v>1830.06</v>
      </c>
      <c r="AQ1508" s="2">
        <v>41304</v>
      </c>
      <c r="AR1508" s="8">
        <v>206.85650000000001</v>
      </c>
      <c r="AT1508" s="2">
        <v>41304</v>
      </c>
      <c r="AU1508" s="8">
        <v>14.32</v>
      </c>
      <c r="AW1508" s="2">
        <v>41304</v>
      </c>
      <c r="AX1508" s="8">
        <v>3142.308</v>
      </c>
    </row>
    <row r="1509" spans="1:50" x14ac:dyDescent="0.2">
      <c r="A1509" s="13">
        <v>41303</v>
      </c>
      <c r="B1509" s="7">
        <v>19.53</v>
      </c>
      <c r="D1509" s="2">
        <v>41303</v>
      </c>
      <c r="E1509" s="10">
        <v>309.35000000000002</v>
      </c>
      <c r="G1509" s="2">
        <v>41303</v>
      </c>
      <c r="H1509" s="7">
        <v>1507.84</v>
      </c>
      <c r="J1509" s="2">
        <v>41303</v>
      </c>
      <c r="K1509" s="7">
        <v>2749.27</v>
      </c>
      <c r="M1509" s="2">
        <v>41303</v>
      </c>
      <c r="N1509" s="7">
        <v>1662.35</v>
      </c>
      <c r="P1509" s="2">
        <v>41303</v>
      </c>
      <c r="Q1509" s="7">
        <v>97.57</v>
      </c>
      <c r="S1509" s="2">
        <v>41303</v>
      </c>
      <c r="T1509" s="7">
        <v>49.61</v>
      </c>
      <c r="V1509" s="2">
        <v>41303</v>
      </c>
      <c r="W1509" s="7">
        <v>233.11</v>
      </c>
      <c r="Y1509" s="2">
        <v>41303</v>
      </c>
      <c r="Z1509" s="6">
        <v>1.3479999999999999</v>
      </c>
      <c r="AB1509" s="2">
        <v>41303</v>
      </c>
      <c r="AC1509" s="6">
        <v>1.5754999999999999</v>
      </c>
      <c r="AE1509" s="2">
        <v>41303</v>
      </c>
      <c r="AF1509" s="6">
        <v>1.0847</v>
      </c>
      <c r="AH1509" s="2">
        <v>41303</v>
      </c>
      <c r="AI1509" s="11">
        <v>1.1036000000000001E-2</v>
      </c>
      <c r="AK1509" s="2">
        <v>41303</v>
      </c>
      <c r="AL1509" s="6">
        <v>191.58449999999999</v>
      </c>
      <c r="AN1509" s="2">
        <v>41303</v>
      </c>
      <c r="AO1509" s="7">
        <v>1831.03</v>
      </c>
      <c r="AQ1509" s="2">
        <v>41303</v>
      </c>
      <c r="AR1509" s="8">
        <v>207.315</v>
      </c>
      <c r="AT1509" s="2">
        <v>41303</v>
      </c>
      <c r="AU1509" s="8">
        <v>13.31</v>
      </c>
      <c r="AW1509" s="2">
        <v>41303</v>
      </c>
      <c r="AX1509" s="8">
        <v>3153.6590000000001</v>
      </c>
    </row>
    <row r="1510" spans="1:50" x14ac:dyDescent="0.2">
      <c r="A1510" s="13">
        <v>41302</v>
      </c>
      <c r="B1510" s="7">
        <v>18.72</v>
      </c>
      <c r="D1510" s="2">
        <v>41302</v>
      </c>
      <c r="E1510" s="10">
        <v>308.27</v>
      </c>
      <c r="G1510" s="2">
        <v>41302</v>
      </c>
      <c r="H1510" s="7">
        <v>1500.18</v>
      </c>
      <c r="J1510" s="2">
        <v>41302</v>
      </c>
      <c r="K1510" s="7">
        <v>2744.5</v>
      </c>
      <c r="M1510" s="2">
        <v>41302</v>
      </c>
      <c r="N1510" s="7">
        <v>1654.95</v>
      </c>
      <c r="P1510" s="2">
        <v>41302</v>
      </c>
      <c r="Q1510" s="7">
        <v>96.44</v>
      </c>
      <c r="S1510" s="2">
        <v>41302</v>
      </c>
      <c r="T1510" s="7">
        <v>49.62</v>
      </c>
      <c r="V1510" s="2">
        <v>41302</v>
      </c>
      <c r="W1510" s="7">
        <v>231.55</v>
      </c>
      <c r="Y1510" s="2">
        <v>41302</v>
      </c>
      <c r="Z1510" s="6">
        <v>1.3458000000000001</v>
      </c>
      <c r="AB1510" s="2">
        <v>41302</v>
      </c>
      <c r="AC1510" s="6">
        <v>1.5691999999999999</v>
      </c>
      <c r="AE1510" s="2">
        <v>41302</v>
      </c>
      <c r="AF1510" s="6">
        <v>1.0794999999999999</v>
      </c>
      <c r="AH1510" s="2">
        <v>41302</v>
      </c>
      <c r="AI1510" s="11">
        <v>1.1013E-2</v>
      </c>
      <c r="AK1510" s="2">
        <v>41302</v>
      </c>
      <c r="AL1510" s="6">
        <v>191.26910000000001</v>
      </c>
      <c r="AN1510" s="2">
        <v>41302</v>
      </c>
      <c r="AO1510" s="7">
        <v>1831.99</v>
      </c>
      <c r="AQ1510" s="2">
        <v>41302</v>
      </c>
      <c r="AR1510" s="8">
        <v>207.07919999999999</v>
      </c>
      <c r="AT1510" s="2">
        <v>41302</v>
      </c>
      <c r="AU1510" s="8">
        <v>13.57</v>
      </c>
      <c r="AW1510" s="2">
        <v>41302</v>
      </c>
      <c r="AX1510" s="8">
        <v>3154.297</v>
      </c>
    </row>
    <row r="1511" spans="1:50" x14ac:dyDescent="0.2">
      <c r="A1511" s="13">
        <v>41299</v>
      </c>
      <c r="B1511" s="7">
        <v>17.399999999999999</v>
      </c>
      <c r="D1511" s="2">
        <v>41299</v>
      </c>
      <c r="E1511" s="10">
        <v>307.94</v>
      </c>
      <c r="G1511" s="2">
        <v>41299</v>
      </c>
      <c r="H1511" s="7">
        <v>1502.96</v>
      </c>
      <c r="J1511" s="2">
        <v>41299</v>
      </c>
      <c r="K1511" s="7">
        <v>2744.18</v>
      </c>
      <c r="M1511" s="2">
        <v>41299</v>
      </c>
      <c r="N1511" s="7">
        <v>1658.75</v>
      </c>
      <c r="P1511" s="2">
        <v>41299</v>
      </c>
      <c r="Q1511" s="7">
        <v>95.88</v>
      </c>
      <c r="S1511" s="2">
        <v>41299</v>
      </c>
      <c r="T1511" s="7">
        <v>49.26</v>
      </c>
      <c r="V1511" s="2">
        <v>41299</v>
      </c>
      <c r="W1511" s="7">
        <v>230.9</v>
      </c>
      <c r="Y1511" s="2">
        <v>41299</v>
      </c>
      <c r="Z1511" s="6">
        <v>1.3452</v>
      </c>
      <c r="AB1511" s="2">
        <v>41299</v>
      </c>
      <c r="AC1511" s="6">
        <v>1.58</v>
      </c>
      <c r="AE1511" s="2">
        <v>41299</v>
      </c>
      <c r="AF1511" s="6">
        <v>1.0780000000000001</v>
      </c>
      <c r="AH1511" s="2">
        <v>41299</v>
      </c>
      <c r="AI1511" s="11">
        <v>1.0987E-2</v>
      </c>
      <c r="AK1511" s="2">
        <v>41299</v>
      </c>
      <c r="AL1511" s="6">
        <v>191.93940000000001</v>
      </c>
      <c r="AN1511" s="2">
        <v>41299</v>
      </c>
      <c r="AO1511" s="7">
        <v>1833.16</v>
      </c>
      <c r="AQ1511" s="2">
        <v>41299</v>
      </c>
      <c r="AR1511" s="8">
        <v>207.60310000000001</v>
      </c>
      <c r="AT1511" s="2">
        <v>41299</v>
      </c>
      <c r="AU1511" s="8">
        <v>12.89</v>
      </c>
      <c r="AW1511" s="2">
        <v>41299</v>
      </c>
      <c r="AX1511" s="8">
        <v>3149.712</v>
      </c>
    </row>
    <row r="1512" spans="1:50" x14ac:dyDescent="0.2">
      <c r="A1512" s="13">
        <v>41298</v>
      </c>
      <c r="B1512" s="7">
        <v>16.899999999999999</v>
      </c>
      <c r="D1512" s="2">
        <v>41298</v>
      </c>
      <c r="E1512" s="10">
        <v>308.29000000000002</v>
      </c>
      <c r="G1512" s="2">
        <v>41298</v>
      </c>
      <c r="H1512" s="7">
        <v>1494.82</v>
      </c>
      <c r="J1512" s="2">
        <v>41298</v>
      </c>
      <c r="K1512" s="7">
        <v>2722.96</v>
      </c>
      <c r="M1512" s="2">
        <v>41298</v>
      </c>
      <c r="N1512" s="7">
        <v>1669.35</v>
      </c>
      <c r="P1512" s="2">
        <v>41298</v>
      </c>
      <c r="Q1512" s="7">
        <v>95.95</v>
      </c>
      <c r="S1512" s="2">
        <v>41298</v>
      </c>
      <c r="T1512" s="7">
        <v>49.14</v>
      </c>
      <c r="V1512" s="2">
        <v>41298</v>
      </c>
      <c r="W1512" s="7">
        <v>233.28</v>
      </c>
      <c r="Y1512" s="2">
        <v>41298</v>
      </c>
      <c r="Z1512" s="6">
        <v>1.3372999999999999</v>
      </c>
      <c r="AB1512" s="2">
        <v>41298</v>
      </c>
      <c r="AC1512" s="6">
        <v>1.5783</v>
      </c>
      <c r="AE1512" s="2">
        <v>41298</v>
      </c>
      <c r="AF1512" s="6">
        <v>1.0765</v>
      </c>
      <c r="AH1512" s="2">
        <v>41298</v>
      </c>
      <c r="AI1512" s="11">
        <v>1.1106E-2</v>
      </c>
      <c r="AK1512" s="2">
        <v>41298</v>
      </c>
      <c r="AL1512" s="6">
        <v>192.60149999999999</v>
      </c>
      <c r="AN1512" s="2">
        <v>41298</v>
      </c>
      <c r="AO1512" s="7">
        <v>1840.12</v>
      </c>
      <c r="AQ1512" s="2">
        <v>41298</v>
      </c>
      <c r="AR1512" s="8">
        <v>208.06280000000001</v>
      </c>
      <c r="AT1512" s="2">
        <v>41298</v>
      </c>
      <c r="AU1512" s="8">
        <v>12.69</v>
      </c>
      <c r="AW1512" s="2">
        <v>41298</v>
      </c>
      <c r="AX1512" s="8">
        <v>3130.3829999999998</v>
      </c>
    </row>
    <row r="1513" spans="1:50" x14ac:dyDescent="0.2">
      <c r="A1513" s="13">
        <v>41297</v>
      </c>
      <c r="B1513" s="7">
        <v>17.5</v>
      </c>
      <c r="D1513" s="2">
        <v>41297</v>
      </c>
      <c r="E1513" s="10">
        <v>309.7</v>
      </c>
      <c r="G1513" s="2">
        <v>41297</v>
      </c>
      <c r="H1513" s="7">
        <v>1494.81</v>
      </c>
      <c r="J1513" s="2">
        <v>41297</v>
      </c>
      <c r="K1513" s="7">
        <v>2708.28</v>
      </c>
      <c r="M1513" s="2">
        <v>41297</v>
      </c>
      <c r="N1513" s="7">
        <v>1687.15</v>
      </c>
      <c r="P1513" s="2">
        <v>41297</v>
      </c>
      <c r="Q1513" s="7">
        <v>95.23</v>
      </c>
      <c r="S1513" s="2">
        <v>41297</v>
      </c>
      <c r="T1513" s="7">
        <v>49.2</v>
      </c>
      <c r="V1513" s="2">
        <v>41297</v>
      </c>
      <c r="W1513" s="7">
        <v>233.27</v>
      </c>
      <c r="Y1513" s="2">
        <v>41297</v>
      </c>
      <c r="Z1513" s="6">
        <v>1.3307</v>
      </c>
      <c r="AB1513" s="2">
        <v>41297</v>
      </c>
      <c r="AC1513" s="6">
        <v>1.5840000000000001</v>
      </c>
      <c r="AE1513" s="2">
        <v>41297</v>
      </c>
      <c r="AF1513" s="6">
        <v>1.0758000000000001</v>
      </c>
      <c r="AH1513" s="2">
        <v>41297</v>
      </c>
      <c r="AI1513" s="11">
        <v>1.1294E-2</v>
      </c>
      <c r="AK1513" s="2">
        <v>41297</v>
      </c>
      <c r="AL1513" s="6">
        <v>193.25559999999999</v>
      </c>
      <c r="AN1513" s="2">
        <v>41297</v>
      </c>
      <c r="AO1513" s="7">
        <v>1841.08</v>
      </c>
      <c r="AQ1513" s="2">
        <v>41297</v>
      </c>
      <c r="AR1513" s="8">
        <v>208.28649999999999</v>
      </c>
      <c r="AT1513" s="2">
        <v>41297</v>
      </c>
      <c r="AU1513" s="8">
        <v>12.46</v>
      </c>
      <c r="AW1513" s="2">
        <v>41297</v>
      </c>
      <c r="AX1513" s="8">
        <v>3153.67</v>
      </c>
    </row>
    <row r="1514" spans="1:50" x14ac:dyDescent="0.2">
      <c r="A1514" s="13">
        <v>41296</v>
      </c>
      <c r="B1514" s="7">
        <v>17.260000000000002</v>
      </c>
      <c r="D1514" s="2">
        <v>41296</v>
      </c>
      <c r="E1514" s="10">
        <v>309.27</v>
      </c>
      <c r="G1514" s="2">
        <v>41296</v>
      </c>
      <c r="H1514" s="7">
        <v>1492.56</v>
      </c>
      <c r="J1514" s="2">
        <v>41296</v>
      </c>
      <c r="K1514" s="7">
        <v>2716.7</v>
      </c>
      <c r="M1514" s="2">
        <v>41296</v>
      </c>
      <c r="N1514" s="7">
        <v>1694.65</v>
      </c>
      <c r="P1514" s="2">
        <v>41296</v>
      </c>
      <c r="Q1514" s="7">
        <v>96.24</v>
      </c>
      <c r="S1514" s="2">
        <v>41296</v>
      </c>
      <c r="T1514" s="7">
        <v>49.62</v>
      </c>
      <c r="V1514" s="2">
        <v>41296</v>
      </c>
      <c r="W1514" s="7">
        <v>232.9</v>
      </c>
      <c r="Y1514" s="2">
        <v>41296</v>
      </c>
      <c r="Z1514" s="6">
        <v>1.3306</v>
      </c>
      <c r="AB1514" s="2">
        <v>41296</v>
      </c>
      <c r="AC1514" s="6">
        <v>1.5851999999999999</v>
      </c>
      <c r="AE1514" s="2">
        <v>41296</v>
      </c>
      <c r="AF1514" s="6">
        <v>1.0760000000000001</v>
      </c>
      <c r="AH1514" s="2">
        <v>41296</v>
      </c>
      <c r="AI1514" s="11">
        <v>1.1279000000000001E-2</v>
      </c>
      <c r="AK1514" s="2">
        <v>41296</v>
      </c>
      <c r="AL1514" s="6">
        <v>193.0367</v>
      </c>
      <c r="AN1514" s="2">
        <v>41296</v>
      </c>
      <c r="AO1514" s="7">
        <v>1841.16</v>
      </c>
      <c r="AQ1514" s="2">
        <v>41296</v>
      </c>
      <c r="AR1514" s="8">
        <v>208.06809999999999</v>
      </c>
      <c r="AT1514" s="2">
        <v>41296</v>
      </c>
      <c r="AU1514" s="8">
        <v>12.43</v>
      </c>
      <c r="AW1514" s="2">
        <v>41296</v>
      </c>
      <c r="AX1514" s="8">
        <v>3143.1770000000001</v>
      </c>
    </row>
    <row r="1515" spans="1:50" x14ac:dyDescent="0.2">
      <c r="A1515" s="13">
        <v>41295</v>
      </c>
      <c r="B1515" s="7">
        <v>16.8</v>
      </c>
      <c r="D1515" s="2">
        <v>41295</v>
      </c>
      <c r="E1515" s="10">
        <v>309.35000000000002</v>
      </c>
      <c r="G1515" s="2">
        <v>41295</v>
      </c>
      <c r="H1515" s="7">
        <v>1485.98</v>
      </c>
      <c r="J1515" s="2">
        <v>41295</v>
      </c>
      <c r="K1515" s="7">
        <v>2726.63</v>
      </c>
      <c r="M1515" s="2">
        <v>41295</v>
      </c>
      <c r="N1515" s="7">
        <v>1689.9</v>
      </c>
      <c r="P1515" s="2">
        <v>41295</v>
      </c>
      <c r="Q1515" s="7">
        <v>95.56</v>
      </c>
      <c r="S1515" s="2">
        <v>41295</v>
      </c>
      <c r="T1515" s="7">
        <v>49.69</v>
      </c>
      <c r="V1515" s="2">
        <v>41295</v>
      </c>
      <c r="W1515" s="7">
        <v>230.76</v>
      </c>
      <c r="Y1515" s="2">
        <v>41295</v>
      </c>
      <c r="Z1515" s="6">
        <v>1.3317000000000001</v>
      </c>
      <c r="AB1515" s="2">
        <v>41295</v>
      </c>
      <c r="AC1515" s="6">
        <v>1.5834999999999999</v>
      </c>
      <c r="AE1515" s="2">
        <v>41295</v>
      </c>
      <c r="AF1515" s="6">
        <v>1.0721000000000001</v>
      </c>
      <c r="AH1515" s="2">
        <v>41295</v>
      </c>
      <c r="AI1515" s="11">
        <v>1.1142000000000001E-2</v>
      </c>
      <c r="AK1515" s="2">
        <v>41295</v>
      </c>
      <c r="AL1515" s="6">
        <v>192.68379999999999</v>
      </c>
      <c r="AN1515" s="2">
        <v>41295</v>
      </c>
      <c r="AO1515" s="7">
        <v>1840.16</v>
      </c>
      <c r="AQ1515" s="2">
        <v>41295</v>
      </c>
      <c r="AR1515" s="8">
        <v>207.91759999999999</v>
      </c>
      <c r="AT1515" s="2">
        <v>41295</v>
      </c>
      <c r="AU1515" s="8">
        <v>12.46</v>
      </c>
      <c r="AW1515" s="2">
        <v>41295</v>
      </c>
      <c r="AX1515" s="8">
        <v>3134.7049999999999</v>
      </c>
    </row>
    <row r="1516" spans="1:50" x14ac:dyDescent="0.2">
      <c r="A1516" s="13">
        <v>41292</v>
      </c>
      <c r="B1516" s="7">
        <v>15.7</v>
      </c>
      <c r="D1516" s="2">
        <v>41292</v>
      </c>
      <c r="E1516" s="10">
        <v>309.31</v>
      </c>
      <c r="G1516" s="2">
        <v>41292</v>
      </c>
      <c r="H1516" s="7">
        <v>1485.98</v>
      </c>
      <c r="J1516" s="2">
        <v>41292</v>
      </c>
      <c r="K1516" s="7">
        <v>2709.59</v>
      </c>
      <c r="M1516" s="2">
        <v>41292</v>
      </c>
      <c r="N1516" s="7">
        <v>1689.55</v>
      </c>
      <c r="P1516" s="2">
        <v>41292</v>
      </c>
      <c r="Q1516" s="7">
        <v>95.56</v>
      </c>
      <c r="S1516" s="2">
        <v>41292</v>
      </c>
      <c r="T1516" s="7">
        <v>49.69</v>
      </c>
      <c r="V1516" s="2">
        <v>41292</v>
      </c>
      <c r="W1516" s="7">
        <v>230.76</v>
      </c>
      <c r="Y1516" s="2">
        <v>41292</v>
      </c>
      <c r="Z1516" s="6">
        <v>1.3321000000000001</v>
      </c>
      <c r="AB1516" s="2">
        <v>41292</v>
      </c>
      <c r="AC1516" s="6">
        <v>1.5871</v>
      </c>
      <c r="AE1516" s="2">
        <v>41292</v>
      </c>
      <c r="AF1516" s="6">
        <v>1.0727</v>
      </c>
      <c r="AH1516" s="2">
        <v>41292</v>
      </c>
      <c r="AI1516" s="11">
        <v>1.1107000000000001E-2</v>
      </c>
      <c r="AK1516" s="2">
        <v>41292</v>
      </c>
      <c r="AL1516" s="6">
        <v>193.1217</v>
      </c>
      <c r="AN1516" s="2">
        <v>41292</v>
      </c>
      <c r="AO1516" s="7">
        <v>1840.16</v>
      </c>
      <c r="AQ1516" s="2">
        <v>41292</v>
      </c>
      <c r="AR1516" s="8">
        <v>208.2467</v>
      </c>
      <c r="AT1516" s="2">
        <v>41292</v>
      </c>
      <c r="AU1516" s="8">
        <v>12.46</v>
      </c>
      <c r="AW1516" s="2">
        <v>41292</v>
      </c>
      <c r="AX1516" s="8">
        <v>3134.7049999999999</v>
      </c>
    </row>
    <row r="1517" spans="1:50" x14ac:dyDescent="0.2">
      <c r="A1517" s="13">
        <v>41291</v>
      </c>
      <c r="B1517" s="7">
        <v>15.5</v>
      </c>
      <c r="D1517" s="2">
        <v>41291</v>
      </c>
      <c r="E1517" s="10">
        <v>306.58</v>
      </c>
      <c r="G1517" s="2">
        <v>41291</v>
      </c>
      <c r="H1517" s="7">
        <v>1480.94</v>
      </c>
      <c r="J1517" s="2">
        <v>41291</v>
      </c>
      <c r="K1517" s="7">
        <v>2718.93</v>
      </c>
      <c r="M1517" s="2">
        <v>41291</v>
      </c>
      <c r="N1517" s="7">
        <v>1694.45</v>
      </c>
      <c r="P1517" s="2">
        <v>41291</v>
      </c>
      <c r="Q1517" s="7">
        <v>95.49</v>
      </c>
      <c r="S1517" s="2">
        <v>41291</v>
      </c>
      <c r="T1517" s="7">
        <v>49.4</v>
      </c>
      <c r="V1517" s="2">
        <v>41291</v>
      </c>
      <c r="W1517" s="7">
        <v>230.56</v>
      </c>
      <c r="Y1517" s="2">
        <v>41291</v>
      </c>
      <c r="Z1517" s="6">
        <v>1.3364</v>
      </c>
      <c r="AB1517" s="2">
        <v>41291</v>
      </c>
      <c r="AC1517" s="6">
        <v>1.5992</v>
      </c>
      <c r="AE1517" s="2">
        <v>41291</v>
      </c>
      <c r="AF1517" s="6">
        <v>1.0705</v>
      </c>
      <c r="AH1517" s="2">
        <v>41291</v>
      </c>
      <c r="AI1517" s="11">
        <v>1.1146E-2</v>
      </c>
      <c r="AK1517" s="2">
        <v>41291</v>
      </c>
      <c r="AL1517" s="6">
        <v>192.7886</v>
      </c>
      <c r="AN1517" s="2">
        <v>41291</v>
      </c>
      <c r="AO1517" s="7">
        <v>1838.16</v>
      </c>
      <c r="AQ1517" s="2">
        <v>41291</v>
      </c>
      <c r="AR1517" s="8">
        <v>207.76179999999999</v>
      </c>
      <c r="AT1517" s="2">
        <v>41291</v>
      </c>
      <c r="AU1517" s="8">
        <v>13.57</v>
      </c>
      <c r="AW1517" s="2">
        <v>41291</v>
      </c>
      <c r="AX1517" s="8">
        <v>3136.002</v>
      </c>
    </row>
    <row r="1518" spans="1:50" x14ac:dyDescent="0.2">
      <c r="A1518" s="13">
        <v>41290</v>
      </c>
      <c r="B1518" s="7">
        <v>14.73</v>
      </c>
      <c r="D1518" s="2">
        <v>41290</v>
      </c>
      <c r="E1518" s="10">
        <v>305.58999999999997</v>
      </c>
      <c r="G1518" s="2">
        <v>41290</v>
      </c>
      <c r="H1518" s="7">
        <v>1472.63</v>
      </c>
      <c r="J1518" s="2">
        <v>41290</v>
      </c>
      <c r="K1518" s="7">
        <v>2702.54</v>
      </c>
      <c r="M1518" s="2">
        <v>41290</v>
      </c>
      <c r="N1518" s="7">
        <v>1680.45</v>
      </c>
      <c r="P1518" s="2">
        <v>41290</v>
      </c>
      <c r="Q1518" s="7">
        <v>94.24</v>
      </c>
      <c r="S1518" s="2">
        <v>41290</v>
      </c>
      <c r="T1518" s="7">
        <v>49.73</v>
      </c>
      <c r="V1518" s="2">
        <v>41290</v>
      </c>
      <c r="W1518" s="7">
        <v>228.32</v>
      </c>
      <c r="Y1518" s="2">
        <v>41290</v>
      </c>
      <c r="Z1518" s="6">
        <v>1.3284</v>
      </c>
      <c r="AB1518" s="2">
        <v>41290</v>
      </c>
      <c r="AC1518" s="6">
        <v>1.5994000000000002</v>
      </c>
      <c r="AE1518" s="2">
        <v>41290</v>
      </c>
      <c r="AF1518" s="6">
        <v>1.0733999999999999</v>
      </c>
      <c r="AH1518" s="2">
        <v>41290</v>
      </c>
      <c r="AI1518" s="11">
        <v>1.1297E-2</v>
      </c>
      <c r="AK1518" s="2">
        <v>41290</v>
      </c>
      <c r="AL1518" s="6">
        <v>193.52529999999999</v>
      </c>
      <c r="AN1518" s="2">
        <v>41290</v>
      </c>
      <c r="AO1518" s="7">
        <v>1841.59</v>
      </c>
      <c r="AQ1518" s="2">
        <v>41290</v>
      </c>
      <c r="AR1518" s="8">
        <v>208.2433</v>
      </c>
      <c r="AT1518" s="2">
        <v>41290</v>
      </c>
      <c r="AU1518" s="8">
        <v>13.42</v>
      </c>
      <c r="AW1518" s="2">
        <v>41290</v>
      </c>
      <c r="AX1518" s="8">
        <v>3117.5439999999999</v>
      </c>
    </row>
    <row r="1519" spans="1:50" x14ac:dyDescent="0.2">
      <c r="A1519" s="13">
        <v>41289</v>
      </c>
      <c r="B1519" s="7">
        <v>14.25</v>
      </c>
      <c r="D1519" s="2">
        <v>41289</v>
      </c>
      <c r="E1519" s="10">
        <v>306.47000000000003</v>
      </c>
      <c r="G1519" s="2">
        <v>41289</v>
      </c>
      <c r="H1519" s="7">
        <v>1472.34</v>
      </c>
      <c r="J1519" s="2">
        <v>41289</v>
      </c>
      <c r="K1519" s="7">
        <v>2701.59</v>
      </c>
      <c r="M1519" s="2">
        <v>41289</v>
      </c>
      <c r="N1519" s="7">
        <v>1683.55</v>
      </c>
      <c r="P1519" s="2">
        <v>41289</v>
      </c>
      <c r="Q1519" s="7">
        <v>93.28</v>
      </c>
      <c r="S1519" s="2">
        <v>41289</v>
      </c>
      <c r="T1519" s="7">
        <v>49.47</v>
      </c>
      <c r="V1519" s="2">
        <v>41289</v>
      </c>
      <c r="W1519" s="7">
        <v>229.64</v>
      </c>
      <c r="Y1519" s="2">
        <v>41289</v>
      </c>
      <c r="Z1519" s="6">
        <v>1.3334999999999999</v>
      </c>
      <c r="AB1519" s="2">
        <v>41289</v>
      </c>
      <c r="AC1519" s="6">
        <v>1.6073</v>
      </c>
      <c r="AE1519" s="2">
        <v>41289</v>
      </c>
      <c r="AF1519" s="6">
        <v>1.0759000000000001</v>
      </c>
      <c r="AH1519" s="2">
        <v>41289</v>
      </c>
      <c r="AI1519" s="11">
        <v>1.128E-2</v>
      </c>
      <c r="AK1519" s="2">
        <v>41289</v>
      </c>
      <c r="AL1519" s="6">
        <v>193.58109999999999</v>
      </c>
      <c r="AN1519" s="2">
        <v>41289</v>
      </c>
      <c r="AO1519" s="7">
        <v>1841.61</v>
      </c>
      <c r="AQ1519" s="2">
        <v>41289</v>
      </c>
      <c r="AR1519" s="8">
        <v>208.25880000000001</v>
      </c>
      <c r="AT1519" s="2">
        <v>41289</v>
      </c>
      <c r="AU1519" s="8">
        <v>13.55</v>
      </c>
      <c r="AW1519" s="2">
        <v>41289</v>
      </c>
      <c r="AX1519" s="8">
        <v>3110.7779999999998</v>
      </c>
    </row>
    <row r="1520" spans="1:50" x14ac:dyDescent="0.2">
      <c r="A1520" s="13">
        <v>41288</v>
      </c>
      <c r="B1520" s="7">
        <v>14.3</v>
      </c>
      <c r="D1520" s="2">
        <v>41288</v>
      </c>
      <c r="E1520" s="10">
        <v>307.86</v>
      </c>
      <c r="G1520" s="2">
        <v>41288</v>
      </c>
      <c r="H1520" s="7">
        <v>1470.68</v>
      </c>
      <c r="J1520" s="2">
        <v>41288</v>
      </c>
      <c r="K1520" s="7">
        <v>2715.16</v>
      </c>
      <c r="M1520" s="2">
        <v>41288</v>
      </c>
      <c r="N1520" s="7">
        <v>1665.58</v>
      </c>
      <c r="P1520" s="2">
        <v>41288</v>
      </c>
      <c r="Q1520" s="7">
        <v>94.14</v>
      </c>
      <c r="S1520" s="2">
        <v>41288</v>
      </c>
      <c r="T1520" s="7">
        <v>48.98</v>
      </c>
      <c r="V1520" s="2">
        <v>41288</v>
      </c>
      <c r="W1520" s="7">
        <v>229.53</v>
      </c>
      <c r="Y1520" s="2">
        <v>41288</v>
      </c>
      <c r="Z1520" s="6">
        <v>1.3362000000000001</v>
      </c>
      <c r="AB1520" s="2">
        <v>41288</v>
      </c>
      <c r="AC1520" s="6">
        <v>1.6074000000000002</v>
      </c>
      <c r="AE1520" s="2">
        <v>41288</v>
      </c>
      <c r="AF1520" s="6">
        <v>1.0897000000000001</v>
      </c>
      <c r="AH1520" s="2">
        <v>41288</v>
      </c>
      <c r="AI1520" s="11">
        <v>1.1194000000000001E-2</v>
      </c>
      <c r="AK1520" s="2">
        <v>41288</v>
      </c>
      <c r="AL1520" s="6">
        <v>193.38030000000001</v>
      </c>
      <c r="AN1520" s="2">
        <v>41288</v>
      </c>
      <c r="AO1520" s="7">
        <v>1840.51</v>
      </c>
      <c r="AQ1520" s="2">
        <v>41288</v>
      </c>
      <c r="AR1520" s="8">
        <v>208.05860000000001</v>
      </c>
      <c r="AT1520" s="2">
        <v>41288</v>
      </c>
      <c r="AU1520" s="8">
        <v>13.52</v>
      </c>
      <c r="AW1520" s="2">
        <v>41288</v>
      </c>
      <c r="AX1520" s="8">
        <v>3117.5030000000002</v>
      </c>
    </row>
    <row r="1521" spans="1:50" x14ac:dyDescent="0.2">
      <c r="A1521" s="13">
        <v>41285</v>
      </c>
      <c r="B1521" s="7">
        <v>14.14</v>
      </c>
      <c r="D1521" s="2">
        <v>41285</v>
      </c>
      <c r="E1521" s="10">
        <v>304.31</v>
      </c>
      <c r="G1521" s="2">
        <v>41285</v>
      </c>
      <c r="H1521" s="7">
        <v>1472.05</v>
      </c>
      <c r="J1521" s="2">
        <v>41285</v>
      </c>
      <c r="K1521" s="7">
        <v>2717.79</v>
      </c>
      <c r="M1521" s="2">
        <v>41285</v>
      </c>
      <c r="N1521" s="7">
        <v>1657.7</v>
      </c>
      <c r="P1521" s="2">
        <v>41285</v>
      </c>
      <c r="Q1521" s="7">
        <v>93.56</v>
      </c>
      <c r="S1521" s="2">
        <v>41285</v>
      </c>
      <c r="T1521" s="7">
        <v>47.9</v>
      </c>
      <c r="V1521" s="2">
        <v>41285</v>
      </c>
      <c r="W1521" s="7">
        <v>232.4</v>
      </c>
      <c r="Y1521" s="2">
        <v>41285</v>
      </c>
      <c r="Z1521" s="6">
        <v>1.3360000000000001</v>
      </c>
      <c r="AB1521" s="2">
        <v>41285</v>
      </c>
      <c r="AC1521" s="6">
        <v>1.6139999999999999</v>
      </c>
      <c r="AE1521" s="2">
        <v>41285</v>
      </c>
      <c r="AF1521" s="6">
        <v>1.0966</v>
      </c>
      <c r="AH1521" s="2">
        <v>41285</v>
      </c>
      <c r="AI1521" s="11">
        <v>1.1217E-2</v>
      </c>
      <c r="AK1521" s="2">
        <v>41285</v>
      </c>
      <c r="AL1521" s="6">
        <v>193.3742</v>
      </c>
      <c r="AN1521" s="2">
        <v>41285</v>
      </c>
      <c r="AO1521" s="7">
        <v>1839.47</v>
      </c>
      <c r="AQ1521" s="2">
        <v>41285</v>
      </c>
      <c r="AR1521" s="8">
        <v>208.0181</v>
      </c>
      <c r="AT1521" s="2">
        <v>41285</v>
      </c>
      <c r="AU1521" s="8">
        <v>13.36</v>
      </c>
      <c r="AW1521" s="2">
        <v>41285</v>
      </c>
      <c r="AX1521" s="8">
        <v>3125.6350000000002</v>
      </c>
    </row>
    <row r="1522" spans="1:50" x14ac:dyDescent="0.2">
      <c r="A1522" s="13">
        <v>41284</v>
      </c>
      <c r="B1522" s="7">
        <v>14.14</v>
      </c>
      <c r="D1522" s="2">
        <v>41284</v>
      </c>
      <c r="E1522" s="10">
        <v>305.87</v>
      </c>
      <c r="G1522" s="2">
        <v>41284</v>
      </c>
      <c r="H1522" s="7">
        <v>1472.12</v>
      </c>
      <c r="J1522" s="2">
        <v>41284</v>
      </c>
      <c r="K1522" s="7">
        <v>2708.27</v>
      </c>
      <c r="M1522" s="2">
        <v>41284</v>
      </c>
      <c r="N1522" s="7">
        <v>1676.65</v>
      </c>
      <c r="P1522" s="2">
        <v>41284</v>
      </c>
      <c r="Q1522" s="7">
        <v>93.82</v>
      </c>
      <c r="S1522" s="2">
        <v>41284</v>
      </c>
      <c r="T1522" s="7">
        <v>47.44</v>
      </c>
      <c r="V1522" s="2">
        <v>41284</v>
      </c>
      <c r="W1522" s="7">
        <v>234.14</v>
      </c>
      <c r="Y1522" s="2">
        <v>41284</v>
      </c>
      <c r="Z1522" s="6">
        <v>1.3260000000000001</v>
      </c>
      <c r="AB1522" s="2">
        <v>41284</v>
      </c>
      <c r="AC1522" s="6">
        <v>1.6160999999999999</v>
      </c>
      <c r="AE1522" s="2">
        <v>41284</v>
      </c>
      <c r="AF1522" s="6">
        <v>1.0943000000000001</v>
      </c>
      <c r="AH1522" s="2">
        <v>41284</v>
      </c>
      <c r="AI1522" s="11">
        <v>1.1338000000000001E-2</v>
      </c>
      <c r="AK1522" s="2">
        <v>41284</v>
      </c>
      <c r="AL1522" s="6">
        <v>193.8622</v>
      </c>
      <c r="AN1522" s="2">
        <v>41284</v>
      </c>
      <c r="AO1522" s="7">
        <v>1838</v>
      </c>
      <c r="AQ1522" s="2">
        <v>41284</v>
      </c>
      <c r="AR1522" s="8">
        <v>208.1456</v>
      </c>
      <c r="AT1522" s="2">
        <v>41284</v>
      </c>
      <c r="AU1522" s="8">
        <v>13.49</v>
      </c>
      <c r="AW1522" s="2">
        <v>41284</v>
      </c>
      <c r="AX1522" s="8">
        <v>3121.759</v>
      </c>
    </row>
    <row r="1523" spans="1:50" x14ac:dyDescent="0.2">
      <c r="A1523" s="13">
        <v>41283</v>
      </c>
      <c r="B1523" s="7">
        <v>13.77</v>
      </c>
      <c r="D1523" s="2">
        <v>41283</v>
      </c>
      <c r="E1523" s="10">
        <v>304.64</v>
      </c>
      <c r="G1523" s="2">
        <v>41283</v>
      </c>
      <c r="H1523" s="7">
        <v>1461.02</v>
      </c>
      <c r="J1523" s="2">
        <v>41283</v>
      </c>
      <c r="K1523" s="7">
        <v>2706.39</v>
      </c>
      <c r="M1523" s="2">
        <v>41283</v>
      </c>
      <c r="N1523" s="7">
        <v>1653.35</v>
      </c>
      <c r="P1523" s="2">
        <v>41283</v>
      </c>
      <c r="Q1523" s="7">
        <v>93.1</v>
      </c>
      <c r="S1523" s="2">
        <v>41283</v>
      </c>
      <c r="T1523" s="7">
        <v>47.39</v>
      </c>
      <c r="V1523" s="2">
        <v>41283</v>
      </c>
      <c r="W1523" s="7">
        <v>232.15</v>
      </c>
      <c r="Y1523" s="2">
        <v>41283</v>
      </c>
      <c r="Z1523" s="6">
        <v>1.3069</v>
      </c>
      <c r="AB1523" s="2">
        <v>41283</v>
      </c>
      <c r="AC1523" s="6">
        <v>1.6027</v>
      </c>
      <c r="AE1523" s="2">
        <v>41283</v>
      </c>
      <c r="AF1523" s="6">
        <v>1.081</v>
      </c>
      <c r="AH1523" s="2">
        <v>41283</v>
      </c>
      <c r="AI1523" s="11">
        <v>1.1370999999999999E-2</v>
      </c>
      <c r="AK1523" s="2">
        <v>41283</v>
      </c>
      <c r="AL1523" s="6">
        <v>194.3691</v>
      </c>
      <c r="AN1523" s="2">
        <v>41283</v>
      </c>
      <c r="AO1523" s="7">
        <v>1840.38</v>
      </c>
      <c r="AQ1523" s="2">
        <v>41283</v>
      </c>
      <c r="AR1523" s="8">
        <v>208.22900000000001</v>
      </c>
      <c r="AT1523" s="2">
        <v>41283</v>
      </c>
      <c r="AU1523" s="8">
        <v>13.81</v>
      </c>
      <c r="AW1523" s="2">
        <v>41283</v>
      </c>
      <c r="AX1523" s="8">
        <v>3105.8119999999999</v>
      </c>
    </row>
    <row r="1524" spans="1:50" x14ac:dyDescent="0.2">
      <c r="A1524" s="13">
        <v>41282</v>
      </c>
      <c r="B1524" s="7">
        <v>13.74</v>
      </c>
      <c r="D1524" s="2">
        <v>41282</v>
      </c>
      <c r="E1524" s="10">
        <v>303.33</v>
      </c>
      <c r="G1524" s="2">
        <v>41282</v>
      </c>
      <c r="H1524" s="7">
        <v>1457.15</v>
      </c>
      <c r="J1524" s="2">
        <v>41282</v>
      </c>
      <c r="K1524" s="7">
        <v>2691.45</v>
      </c>
      <c r="M1524" s="2">
        <v>41282</v>
      </c>
      <c r="N1524" s="7">
        <v>1659.85</v>
      </c>
      <c r="P1524" s="2">
        <v>41282</v>
      </c>
      <c r="Q1524" s="7">
        <v>93.15</v>
      </c>
      <c r="S1524" s="2">
        <v>41282</v>
      </c>
      <c r="T1524" s="7">
        <v>47.37</v>
      </c>
      <c r="V1524" s="2">
        <v>41282</v>
      </c>
      <c r="W1524" s="7">
        <v>231.68</v>
      </c>
      <c r="Y1524" s="2">
        <v>41282</v>
      </c>
      <c r="Z1524" s="6">
        <v>1.3069999999999999</v>
      </c>
      <c r="AB1524" s="2">
        <v>41282</v>
      </c>
      <c r="AC1524" s="6">
        <v>1.6042999999999998</v>
      </c>
      <c r="AE1524" s="2">
        <v>41282</v>
      </c>
      <c r="AF1524" s="6">
        <v>1.0811999999999999</v>
      </c>
      <c r="AH1524" s="2">
        <v>41282</v>
      </c>
      <c r="AI1524" s="11">
        <v>1.1464E-2</v>
      </c>
      <c r="AK1524" s="2">
        <v>41282</v>
      </c>
      <c r="AL1524" s="6">
        <v>194.24799999999999</v>
      </c>
      <c r="AN1524" s="2">
        <v>41282</v>
      </c>
      <c r="AO1524" s="7">
        <v>1839.28</v>
      </c>
      <c r="AQ1524" s="2">
        <v>41282</v>
      </c>
      <c r="AR1524" s="8">
        <v>208.10249999999999</v>
      </c>
      <c r="AT1524" s="2">
        <v>41282</v>
      </c>
      <c r="AU1524" s="8">
        <v>13.62</v>
      </c>
      <c r="AW1524" s="2">
        <v>41282</v>
      </c>
      <c r="AX1524" s="8">
        <v>3091.8090000000002</v>
      </c>
    </row>
    <row r="1525" spans="1:50" x14ac:dyDescent="0.2">
      <c r="A1525" s="13">
        <v>41281</v>
      </c>
      <c r="B1525" s="7">
        <v>13.59</v>
      </c>
      <c r="D1525" s="2">
        <v>41281</v>
      </c>
      <c r="E1525" s="10">
        <v>305.51</v>
      </c>
      <c r="G1525" s="2">
        <v>41281</v>
      </c>
      <c r="H1525" s="7">
        <v>1461.89</v>
      </c>
      <c r="J1525" s="2">
        <v>41281</v>
      </c>
      <c r="K1525" s="7">
        <v>2695.56</v>
      </c>
      <c r="M1525" s="2">
        <v>41281</v>
      </c>
      <c r="N1525" s="7">
        <v>1646.03</v>
      </c>
      <c r="P1525" s="2">
        <v>41281</v>
      </c>
      <c r="Q1525" s="7">
        <v>93.19</v>
      </c>
      <c r="S1525" s="2">
        <v>41281</v>
      </c>
      <c r="T1525" s="7">
        <v>47.3</v>
      </c>
      <c r="V1525" s="2">
        <v>41281</v>
      </c>
      <c r="W1525" s="7">
        <v>231.24</v>
      </c>
      <c r="Y1525" s="2">
        <v>41281</v>
      </c>
      <c r="Z1525" s="6">
        <v>1.3108</v>
      </c>
      <c r="AB1525" s="2">
        <v>41281</v>
      </c>
      <c r="AC1525" s="6">
        <v>1.6091</v>
      </c>
      <c r="AE1525" s="2">
        <v>41281</v>
      </c>
      <c r="AF1525" s="6">
        <v>1.0843</v>
      </c>
      <c r="AH1525" s="2">
        <v>41281</v>
      </c>
      <c r="AI1525" s="11">
        <v>1.1403E-2</v>
      </c>
      <c r="AK1525" s="2">
        <v>41281</v>
      </c>
      <c r="AL1525" s="6">
        <v>193.78399999999999</v>
      </c>
      <c r="AN1525" s="2">
        <v>41281</v>
      </c>
      <c r="AO1525" s="7">
        <v>1837.68</v>
      </c>
      <c r="AQ1525" s="2">
        <v>41281</v>
      </c>
      <c r="AR1525" s="8">
        <v>207.7236</v>
      </c>
      <c r="AT1525" s="2">
        <v>41281</v>
      </c>
      <c r="AU1525" s="8">
        <v>13.79</v>
      </c>
      <c r="AW1525" s="2">
        <v>41281</v>
      </c>
      <c r="AX1525" s="8">
        <v>3098.8139999999999</v>
      </c>
    </row>
    <row r="1526" spans="1:50" x14ac:dyDescent="0.2">
      <c r="A1526" s="13">
        <v>41278</v>
      </c>
      <c r="B1526" s="7">
        <v>13.5</v>
      </c>
      <c r="D1526" s="2">
        <v>41278</v>
      </c>
      <c r="E1526" s="10">
        <v>306.3</v>
      </c>
      <c r="G1526" s="2">
        <v>41278</v>
      </c>
      <c r="H1526" s="7">
        <v>1466.47</v>
      </c>
      <c r="J1526" s="2">
        <v>41278</v>
      </c>
      <c r="K1526" s="7">
        <v>2709.35</v>
      </c>
      <c r="M1526" s="2">
        <v>41278</v>
      </c>
      <c r="N1526" s="7">
        <v>1647.05</v>
      </c>
      <c r="P1526" s="2">
        <v>41278</v>
      </c>
      <c r="Q1526" s="7">
        <v>93.09</v>
      </c>
      <c r="S1526" s="2">
        <v>41278</v>
      </c>
      <c r="T1526" s="7">
        <v>46.9</v>
      </c>
      <c r="V1526" s="2">
        <v>41278</v>
      </c>
      <c r="W1526" s="7">
        <v>231.92</v>
      </c>
      <c r="Y1526" s="2">
        <v>41278</v>
      </c>
      <c r="Z1526" s="6">
        <v>1.3048999999999999</v>
      </c>
      <c r="AB1526" s="2">
        <v>41278</v>
      </c>
      <c r="AC1526" s="6">
        <v>1.6045</v>
      </c>
      <c r="AE1526" s="2">
        <v>41278</v>
      </c>
      <c r="AF1526" s="6">
        <v>1.0796000000000001</v>
      </c>
      <c r="AH1526" s="2">
        <v>41278</v>
      </c>
      <c r="AI1526" s="11">
        <v>1.1325E-2</v>
      </c>
      <c r="AK1526" s="2">
        <v>41278</v>
      </c>
      <c r="AL1526" s="6">
        <v>193.53469999999999</v>
      </c>
      <c r="AN1526" s="2">
        <v>41278</v>
      </c>
      <c r="AO1526" s="7">
        <v>1836.38</v>
      </c>
      <c r="AQ1526" s="2">
        <v>41278</v>
      </c>
      <c r="AR1526" s="8">
        <v>207.56809999999999</v>
      </c>
      <c r="AT1526" s="2">
        <v>41278</v>
      </c>
      <c r="AU1526" s="8">
        <v>13.83</v>
      </c>
      <c r="AW1526" s="2">
        <v>41278</v>
      </c>
      <c r="AX1526" s="8">
        <v>3101.6570000000002</v>
      </c>
    </row>
    <row r="1527" spans="1:50" x14ac:dyDescent="0.2">
      <c r="A1527" s="13">
        <v>41277</v>
      </c>
      <c r="B1527" s="7">
        <v>13.4</v>
      </c>
      <c r="D1527" s="2">
        <v>41277</v>
      </c>
      <c r="E1527" s="10">
        <v>307.79000000000002</v>
      </c>
      <c r="G1527" s="2">
        <v>41277</v>
      </c>
      <c r="H1527" s="7">
        <v>1459.37</v>
      </c>
      <c r="J1527" s="2">
        <v>41277</v>
      </c>
      <c r="K1527" s="7">
        <v>2701.22</v>
      </c>
      <c r="M1527" s="2">
        <v>41277</v>
      </c>
      <c r="N1527" s="7">
        <v>1676.8</v>
      </c>
      <c r="P1527" s="2">
        <v>41277</v>
      </c>
      <c r="Q1527" s="7">
        <v>92.92</v>
      </c>
      <c r="S1527" s="2">
        <v>41277</v>
      </c>
      <c r="T1527" s="7">
        <v>47.48</v>
      </c>
      <c r="V1527" s="2">
        <v>41277</v>
      </c>
      <c r="W1527" s="7">
        <v>235.94</v>
      </c>
      <c r="Y1527" s="2">
        <v>41277</v>
      </c>
      <c r="Z1527" s="6">
        <v>1.3110999999999999</v>
      </c>
      <c r="AB1527" s="2">
        <v>41277</v>
      </c>
      <c r="AC1527" s="6">
        <v>1.6156000000000001</v>
      </c>
      <c r="AE1527" s="2">
        <v>41277</v>
      </c>
      <c r="AF1527" s="6">
        <v>1.0847</v>
      </c>
      <c r="AH1527" s="2">
        <v>41277</v>
      </c>
      <c r="AI1527" s="11">
        <v>1.1511E-2</v>
      </c>
      <c r="AK1527" s="2">
        <v>41277</v>
      </c>
      <c r="AL1527" s="6">
        <v>194.11770000000001</v>
      </c>
      <c r="AN1527" s="2">
        <v>41277</v>
      </c>
      <c r="AO1527" s="7">
        <v>1836.93</v>
      </c>
      <c r="AQ1527" s="2">
        <v>41277</v>
      </c>
      <c r="AR1527" s="8">
        <v>207.98419999999999</v>
      </c>
      <c r="AT1527" s="2">
        <v>41277</v>
      </c>
      <c r="AU1527" s="8">
        <v>14.56</v>
      </c>
      <c r="AW1527" s="2">
        <v>41277</v>
      </c>
      <c r="AX1527" s="8">
        <v>3100.5659999999998</v>
      </c>
    </row>
    <row r="1528" spans="1:50" x14ac:dyDescent="0.2">
      <c r="A1528" s="13">
        <v>41276</v>
      </c>
      <c r="B1528" s="7">
        <v>13.28</v>
      </c>
      <c r="D1528" s="2">
        <v>41276</v>
      </c>
      <c r="E1528" s="10">
        <v>305.26</v>
      </c>
      <c r="G1528" s="2">
        <v>41276</v>
      </c>
      <c r="H1528" s="7">
        <v>1462.42</v>
      </c>
      <c r="J1528" s="2">
        <v>41276</v>
      </c>
      <c r="K1528" s="7">
        <v>2711.25</v>
      </c>
      <c r="M1528" s="2">
        <v>41276</v>
      </c>
      <c r="N1528" s="7">
        <v>1688.2</v>
      </c>
      <c r="P1528" s="2">
        <v>41276</v>
      </c>
      <c r="Q1528" s="7">
        <v>93.12</v>
      </c>
      <c r="S1528" s="2">
        <v>41276</v>
      </c>
      <c r="T1528" s="7">
        <v>47.56</v>
      </c>
      <c r="V1528" s="2">
        <v>41276</v>
      </c>
      <c r="W1528" s="7">
        <v>239.01</v>
      </c>
      <c r="Y1528" s="2">
        <v>41276</v>
      </c>
      <c r="Z1528" s="6">
        <v>1.3169</v>
      </c>
      <c r="AB1528" s="2">
        <v>41276</v>
      </c>
      <c r="AC1528" s="6">
        <v>1.6231</v>
      </c>
      <c r="AE1528" s="2">
        <v>41276</v>
      </c>
      <c r="AF1528" s="6">
        <v>1.0885</v>
      </c>
      <c r="AH1528" s="2">
        <v>41276</v>
      </c>
      <c r="AI1528" s="11">
        <v>1.1480000000000001E-2</v>
      </c>
      <c r="AK1528" s="2">
        <v>41276</v>
      </c>
      <c r="AL1528" s="6">
        <v>194.41120000000001</v>
      </c>
      <c r="AN1528" s="2">
        <v>41276</v>
      </c>
      <c r="AO1528" s="7">
        <v>1840.4</v>
      </c>
      <c r="AQ1528" s="2">
        <v>41276</v>
      </c>
      <c r="AR1528" s="8">
        <v>208.28210000000001</v>
      </c>
      <c r="AT1528" s="2">
        <v>41276</v>
      </c>
      <c r="AU1528" s="8">
        <v>14.68</v>
      </c>
      <c r="AW1528" s="2">
        <v>41276</v>
      </c>
      <c r="AX1528" s="8">
        <v>3112.2629999999999</v>
      </c>
    </row>
    <row r="1529" spans="1:50" x14ac:dyDescent="0.2">
      <c r="A1529" s="13">
        <v>41275</v>
      </c>
      <c r="B1529" s="7">
        <v>13.3</v>
      </c>
      <c r="D1529" s="2">
        <v>41275</v>
      </c>
      <c r="E1529" s="10">
        <v>297.66000000000003</v>
      </c>
      <c r="G1529" s="2">
        <v>41275</v>
      </c>
      <c r="H1529" s="7">
        <v>1426.19</v>
      </c>
      <c r="J1529" s="2">
        <v>41275</v>
      </c>
      <c r="K1529" s="7">
        <v>2635.93</v>
      </c>
      <c r="M1529" s="2">
        <v>41275</v>
      </c>
      <c r="N1529" s="7">
        <v>1673.78</v>
      </c>
      <c r="P1529" s="2">
        <v>41275</v>
      </c>
      <c r="Q1529" s="7">
        <v>91.82</v>
      </c>
      <c r="S1529" s="2">
        <v>41275</v>
      </c>
      <c r="T1529" s="7">
        <v>48.4</v>
      </c>
      <c r="V1529" s="2">
        <v>41275</v>
      </c>
      <c r="W1529" s="7">
        <v>230.42</v>
      </c>
      <c r="Y1529" s="2">
        <v>41275</v>
      </c>
      <c r="Z1529" s="6">
        <v>1.3207</v>
      </c>
      <c r="AB1529" s="2">
        <v>41275</v>
      </c>
      <c r="AC1529" s="6">
        <v>1.6254</v>
      </c>
      <c r="AE1529" s="2">
        <v>41275</v>
      </c>
      <c r="AF1529" s="6">
        <v>1.0912999999999999</v>
      </c>
      <c r="AH1529" s="2">
        <v>41275</v>
      </c>
      <c r="AI1529" s="11">
        <v>1.1528999999999999E-2</v>
      </c>
      <c r="AK1529" s="2">
        <v>41275</v>
      </c>
      <c r="AL1529" s="6">
        <v>195.14500000000001</v>
      </c>
      <c r="AN1529" s="2">
        <v>41275</v>
      </c>
      <c r="AO1529" s="7">
        <v>1844.39</v>
      </c>
      <c r="AQ1529" s="2">
        <v>41275</v>
      </c>
      <c r="AR1529" s="8">
        <v>208.52070000000001</v>
      </c>
      <c r="AT1529" s="2">
        <v>41275</v>
      </c>
      <c r="AU1529" s="8">
        <v>18.02</v>
      </c>
      <c r="AW1529" s="2">
        <v>41275</v>
      </c>
      <c r="AX1529" s="8">
        <v>3019.5140000000001</v>
      </c>
    </row>
    <row r="1530" spans="1:50" x14ac:dyDescent="0.2">
      <c r="A1530" s="13">
        <v>41274</v>
      </c>
      <c r="B1530" s="7">
        <v>13.51</v>
      </c>
      <c r="D1530" s="2">
        <v>41274</v>
      </c>
      <c r="E1530" s="10">
        <v>297.29000000000002</v>
      </c>
      <c r="G1530" s="2">
        <v>41274</v>
      </c>
      <c r="H1530" s="7">
        <v>1426.19</v>
      </c>
      <c r="J1530" s="2">
        <v>41274</v>
      </c>
      <c r="K1530" s="7">
        <v>2635.93</v>
      </c>
      <c r="M1530" s="2">
        <v>41274</v>
      </c>
      <c r="N1530" s="7">
        <v>1676.23</v>
      </c>
      <c r="P1530" s="2">
        <v>41274</v>
      </c>
      <c r="Q1530" s="7">
        <v>91.82</v>
      </c>
      <c r="S1530" s="2">
        <v>41274</v>
      </c>
      <c r="T1530" s="7">
        <v>48.4</v>
      </c>
      <c r="V1530" s="2">
        <v>41274</v>
      </c>
      <c r="W1530" s="7">
        <v>230.42</v>
      </c>
      <c r="Y1530" s="2">
        <v>41274</v>
      </c>
      <c r="Z1530" s="6">
        <v>1.3197000000000001</v>
      </c>
      <c r="AB1530" s="2">
        <v>41274</v>
      </c>
      <c r="AC1530" s="6">
        <v>1.6242000000000001</v>
      </c>
      <c r="AE1530" s="2">
        <v>41274</v>
      </c>
      <c r="AF1530" s="6">
        <v>1.0933999999999999</v>
      </c>
      <c r="AH1530" s="2">
        <v>41274</v>
      </c>
      <c r="AI1530" s="11">
        <v>1.1542999999999999E-2</v>
      </c>
      <c r="AK1530" s="2">
        <v>41274</v>
      </c>
      <c r="AL1530" s="6">
        <v>195.14500000000001</v>
      </c>
      <c r="AN1530" s="2">
        <v>41274</v>
      </c>
      <c r="AO1530" s="7">
        <v>1844.39</v>
      </c>
      <c r="AQ1530" s="2">
        <v>41274</v>
      </c>
      <c r="AR1530" s="8">
        <v>208.52070000000001</v>
      </c>
      <c r="AT1530" s="2">
        <v>41274</v>
      </c>
      <c r="AU1530" s="8">
        <v>18.02</v>
      </c>
      <c r="AW1530" s="2">
        <v>41274</v>
      </c>
      <c r="AX1530" s="8">
        <v>3019.5140000000001</v>
      </c>
    </row>
    <row r="1531" spans="1:50" x14ac:dyDescent="0.2">
      <c r="A1531" s="13">
        <v>41271</v>
      </c>
      <c r="B1531" s="7">
        <v>13.42</v>
      </c>
      <c r="D1531" s="2">
        <v>41271</v>
      </c>
      <c r="E1531" s="10">
        <v>297.22000000000003</v>
      </c>
      <c r="G1531" s="2">
        <v>41271</v>
      </c>
      <c r="H1531" s="7">
        <v>1402.43</v>
      </c>
      <c r="J1531" s="2">
        <v>41271</v>
      </c>
      <c r="K1531" s="7">
        <v>2626.85</v>
      </c>
      <c r="M1531" s="2">
        <v>41271</v>
      </c>
      <c r="N1531" s="7">
        <v>1657</v>
      </c>
      <c r="P1531" s="2">
        <v>41271</v>
      </c>
      <c r="Q1531" s="7">
        <v>90.8</v>
      </c>
      <c r="S1531" s="2">
        <v>41271</v>
      </c>
      <c r="T1531" s="7">
        <v>48.34</v>
      </c>
      <c r="V1531" s="2">
        <v>41271</v>
      </c>
      <c r="W1531" s="7">
        <v>229.46</v>
      </c>
      <c r="Y1531" s="2">
        <v>41271</v>
      </c>
      <c r="Z1531" s="6">
        <v>1.3222</v>
      </c>
      <c r="AB1531" s="2">
        <v>41271</v>
      </c>
      <c r="AC1531" s="6">
        <v>1.6160000000000001</v>
      </c>
      <c r="AE1531" s="2">
        <v>41271</v>
      </c>
      <c r="AF1531" s="6">
        <v>1.0952</v>
      </c>
      <c r="AH1531" s="2">
        <v>41271</v>
      </c>
      <c r="AI1531" s="11">
        <v>1.1617000000000001E-2</v>
      </c>
      <c r="AK1531" s="2">
        <v>41271</v>
      </c>
      <c r="AL1531" s="6">
        <v>194.75190000000001</v>
      </c>
      <c r="AN1531" s="2">
        <v>41271</v>
      </c>
      <c r="AO1531" s="7">
        <v>1846.24</v>
      </c>
      <c r="AQ1531" s="2">
        <v>41271</v>
      </c>
      <c r="AR1531" s="8">
        <v>208.46190000000001</v>
      </c>
      <c r="AT1531" s="2">
        <v>41271</v>
      </c>
      <c r="AU1531" s="8">
        <v>22.72</v>
      </c>
      <c r="AW1531" s="2">
        <v>41271</v>
      </c>
      <c r="AX1531" s="8">
        <v>2960.3130000000001</v>
      </c>
    </row>
    <row r="1532" spans="1:50" x14ac:dyDescent="0.2">
      <c r="A1532" s="13">
        <v>41270</v>
      </c>
      <c r="B1532" s="7">
        <v>13.42</v>
      </c>
      <c r="D1532" s="2">
        <v>41270</v>
      </c>
      <c r="E1532" s="10">
        <v>295.5</v>
      </c>
      <c r="G1532" s="2">
        <v>41270</v>
      </c>
      <c r="H1532" s="7">
        <v>1418.1</v>
      </c>
      <c r="J1532" s="2">
        <v>41270</v>
      </c>
      <c r="K1532" s="7">
        <v>2659.95</v>
      </c>
      <c r="M1532" s="2">
        <v>41270</v>
      </c>
      <c r="N1532" s="7">
        <v>1663.05</v>
      </c>
      <c r="P1532" s="2">
        <v>41270</v>
      </c>
      <c r="Q1532" s="7">
        <v>90.87</v>
      </c>
      <c r="S1532" s="2">
        <v>41270</v>
      </c>
      <c r="T1532" s="7">
        <v>48.11</v>
      </c>
      <c r="V1532" s="2">
        <v>41270</v>
      </c>
      <c r="W1532" s="7">
        <v>230.99</v>
      </c>
      <c r="Y1532" s="2">
        <v>41270</v>
      </c>
      <c r="Z1532" s="6">
        <v>1.321</v>
      </c>
      <c r="AB1532" s="2">
        <v>41270</v>
      </c>
      <c r="AC1532" s="6">
        <v>1.6073</v>
      </c>
      <c r="AE1532" s="2">
        <v>41270</v>
      </c>
      <c r="AF1532" s="6">
        <v>1.0925</v>
      </c>
      <c r="AH1532" s="2">
        <v>41270</v>
      </c>
      <c r="AI1532" s="11">
        <v>1.1632999999999999E-2</v>
      </c>
      <c r="AK1532" s="2">
        <v>41270</v>
      </c>
      <c r="AL1532" s="6">
        <v>194.6249</v>
      </c>
      <c r="AN1532" s="2">
        <v>41270</v>
      </c>
      <c r="AO1532" s="7">
        <v>1846.05</v>
      </c>
      <c r="AQ1532" s="2">
        <v>41270</v>
      </c>
      <c r="AR1532" s="8">
        <v>208.34479999999999</v>
      </c>
      <c r="AT1532" s="2">
        <v>41270</v>
      </c>
      <c r="AU1532" s="8">
        <v>19.47</v>
      </c>
      <c r="AW1532" s="2">
        <v>41270</v>
      </c>
      <c r="AX1532" s="8">
        <v>2985.9070000000002</v>
      </c>
    </row>
    <row r="1533" spans="1:50" x14ac:dyDescent="0.2">
      <c r="A1533" s="13">
        <v>41269</v>
      </c>
      <c r="B1533" s="7">
        <v>13.47</v>
      </c>
      <c r="D1533" s="2">
        <v>41269</v>
      </c>
      <c r="E1533" s="10">
        <v>295.83999999999997</v>
      </c>
      <c r="G1533" s="2">
        <v>41269</v>
      </c>
      <c r="H1533" s="7">
        <v>1419.83</v>
      </c>
      <c r="J1533" s="2">
        <v>41269</v>
      </c>
      <c r="K1533" s="7">
        <v>2648.53</v>
      </c>
      <c r="M1533" s="2">
        <v>41269</v>
      </c>
      <c r="N1533" s="7">
        <v>1660.85</v>
      </c>
      <c r="P1533" s="2">
        <v>41269</v>
      </c>
      <c r="Q1533" s="7">
        <v>90.98</v>
      </c>
      <c r="S1533" s="2">
        <v>41269</v>
      </c>
      <c r="T1533" s="7">
        <v>48.24</v>
      </c>
      <c r="V1533" s="2">
        <v>41269</v>
      </c>
      <c r="W1533" s="7">
        <v>229.04</v>
      </c>
      <c r="Y1533" s="2">
        <v>41269</v>
      </c>
      <c r="Z1533" s="6">
        <v>1.3223</v>
      </c>
      <c r="AB1533" s="2">
        <v>41269</v>
      </c>
      <c r="AC1533" s="6">
        <v>1.6116999999999999</v>
      </c>
      <c r="AE1533" s="2">
        <v>41269</v>
      </c>
      <c r="AF1533" s="6">
        <v>1.0948</v>
      </c>
      <c r="AH1533" s="2">
        <v>41269</v>
      </c>
      <c r="AI1533" s="11">
        <v>1.1684999999999999E-2</v>
      </c>
      <c r="AK1533" s="2">
        <v>41269</v>
      </c>
      <c r="AL1533" s="6">
        <v>194.2884</v>
      </c>
      <c r="AN1533" s="2">
        <v>41269</v>
      </c>
      <c r="AO1533" s="7">
        <v>1842.72</v>
      </c>
      <c r="AQ1533" s="2">
        <v>41269</v>
      </c>
      <c r="AR1533" s="8">
        <v>208.17160000000001</v>
      </c>
      <c r="AT1533" s="2">
        <v>41269</v>
      </c>
      <c r="AU1533" s="8">
        <v>19.48</v>
      </c>
      <c r="AW1533" s="2">
        <v>41269</v>
      </c>
      <c r="AX1533" s="8">
        <v>2990.1559999999999</v>
      </c>
    </row>
    <row r="1534" spans="1:50" x14ac:dyDescent="0.2">
      <c r="A1534" s="13">
        <v>41268</v>
      </c>
      <c r="B1534" s="7">
        <v>13.35</v>
      </c>
      <c r="D1534" s="2">
        <v>41268</v>
      </c>
      <c r="E1534" s="10">
        <v>295.18</v>
      </c>
      <c r="G1534" s="2">
        <v>41268</v>
      </c>
      <c r="H1534" s="7">
        <v>1426.66</v>
      </c>
      <c r="J1534" s="2">
        <v>41268</v>
      </c>
      <c r="K1534" s="7">
        <v>2648.53</v>
      </c>
      <c r="M1534" s="2">
        <v>41268</v>
      </c>
      <c r="N1534" s="7">
        <v>1658.9</v>
      </c>
      <c r="P1534" s="2">
        <v>41268</v>
      </c>
      <c r="Q1534" s="7">
        <v>88.61</v>
      </c>
      <c r="S1534" s="2">
        <v>41268</v>
      </c>
      <c r="T1534" s="7">
        <v>49.12</v>
      </c>
      <c r="V1534" s="2">
        <v>41268</v>
      </c>
      <c r="W1534" s="7">
        <v>229.04</v>
      </c>
      <c r="Y1534" s="2">
        <v>41268</v>
      </c>
      <c r="Z1534" s="6">
        <v>1.3169</v>
      </c>
      <c r="AB1534" s="2">
        <v>41268</v>
      </c>
      <c r="AC1534" s="6">
        <v>1.6122000000000001</v>
      </c>
      <c r="AE1534" s="2">
        <v>41268</v>
      </c>
      <c r="AF1534" s="6">
        <v>1.0915999999999999</v>
      </c>
      <c r="AH1534" s="2">
        <v>41268</v>
      </c>
      <c r="AI1534" s="11">
        <v>1.1802999999999999E-2</v>
      </c>
      <c r="AK1534" s="2">
        <v>41268</v>
      </c>
      <c r="AL1534" s="6">
        <v>194.2884</v>
      </c>
      <c r="AN1534" s="2">
        <v>41268</v>
      </c>
      <c r="AO1534" s="7">
        <v>1841.63</v>
      </c>
      <c r="AQ1534" s="2">
        <v>41268</v>
      </c>
      <c r="AR1534" s="8">
        <v>208.17160000000001</v>
      </c>
      <c r="AT1534" s="2">
        <v>41268</v>
      </c>
      <c r="AU1534" s="8">
        <v>17.84</v>
      </c>
      <c r="AW1534" s="2">
        <v>41268</v>
      </c>
      <c r="AX1534" s="8">
        <v>3012.5990000000002</v>
      </c>
    </row>
    <row r="1535" spans="1:50" x14ac:dyDescent="0.2">
      <c r="A1535" s="13">
        <v>41267</v>
      </c>
      <c r="B1535" s="7">
        <v>13.38</v>
      </c>
      <c r="D1535" s="2">
        <v>41267</v>
      </c>
      <c r="E1535" s="10">
        <v>295.12</v>
      </c>
      <c r="G1535" s="2">
        <v>41267</v>
      </c>
      <c r="H1535" s="7">
        <v>1426.66</v>
      </c>
      <c r="J1535" s="2">
        <v>41267</v>
      </c>
      <c r="K1535" s="7">
        <v>2648.53</v>
      </c>
      <c r="M1535" s="2">
        <v>41267</v>
      </c>
      <c r="N1535" s="7">
        <v>1658.6</v>
      </c>
      <c r="P1535" s="2">
        <v>41267</v>
      </c>
      <c r="Q1535" s="7">
        <v>88.61</v>
      </c>
      <c r="S1535" s="2">
        <v>41267</v>
      </c>
      <c r="T1535" s="7">
        <v>49.12</v>
      </c>
      <c r="V1535" s="2">
        <v>41267</v>
      </c>
      <c r="W1535" s="7">
        <v>229.04</v>
      </c>
      <c r="Y1535" s="2">
        <v>41267</v>
      </c>
      <c r="Z1535" s="6">
        <v>1.3187</v>
      </c>
      <c r="AB1535" s="2">
        <v>41267</v>
      </c>
      <c r="AC1535" s="6">
        <v>1.6133</v>
      </c>
      <c r="AE1535" s="2">
        <v>41267</v>
      </c>
      <c r="AF1535" s="6">
        <v>1.0916999999999999</v>
      </c>
      <c r="AH1535" s="2">
        <v>41267</v>
      </c>
      <c r="AI1535" s="11">
        <v>1.1799E-2</v>
      </c>
      <c r="AK1535" s="2">
        <v>41267</v>
      </c>
      <c r="AL1535" s="6">
        <v>194.2884</v>
      </c>
      <c r="AN1535" s="2">
        <v>41267</v>
      </c>
      <c r="AO1535" s="7">
        <v>1841.63</v>
      </c>
      <c r="AQ1535" s="2">
        <v>41267</v>
      </c>
      <c r="AR1535" s="8">
        <v>208.17160000000001</v>
      </c>
      <c r="AT1535" s="2">
        <v>41267</v>
      </c>
      <c r="AU1535" s="8">
        <v>17.84</v>
      </c>
      <c r="AW1535" s="2">
        <v>41267</v>
      </c>
      <c r="AX1535" s="8">
        <v>3012.5990000000002</v>
      </c>
    </row>
    <row r="1536" spans="1:50" x14ac:dyDescent="0.2">
      <c r="A1536" s="13">
        <v>41264</v>
      </c>
      <c r="B1536" s="7">
        <v>13.5</v>
      </c>
      <c r="D1536" s="2">
        <v>41264</v>
      </c>
      <c r="E1536" s="10">
        <v>294.82</v>
      </c>
      <c r="G1536" s="2">
        <v>41264</v>
      </c>
      <c r="H1536" s="7">
        <v>1430.15</v>
      </c>
      <c r="J1536" s="2">
        <v>41264</v>
      </c>
      <c r="K1536" s="7">
        <v>2651.09</v>
      </c>
      <c r="M1536" s="2">
        <v>41264</v>
      </c>
      <c r="N1536" s="7">
        <v>1658.5</v>
      </c>
      <c r="P1536" s="2">
        <v>41264</v>
      </c>
      <c r="Q1536" s="7">
        <v>88.66</v>
      </c>
      <c r="S1536" s="2">
        <v>41264</v>
      </c>
      <c r="T1536" s="7">
        <v>48.96</v>
      </c>
      <c r="V1536" s="2">
        <v>41264</v>
      </c>
      <c r="W1536" s="7">
        <v>229.7</v>
      </c>
      <c r="Y1536" s="2">
        <v>41264</v>
      </c>
      <c r="Z1536" s="6">
        <v>1.3169</v>
      </c>
      <c r="AB1536" s="2">
        <v>41264</v>
      </c>
      <c r="AC1536" s="6">
        <v>1.6166</v>
      </c>
      <c r="AE1536" s="2">
        <v>41264</v>
      </c>
      <c r="AF1536" s="6">
        <v>1.0901000000000001</v>
      </c>
      <c r="AH1536" s="2">
        <v>41264</v>
      </c>
      <c r="AI1536" s="11">
        <v>1.1882E-2</v>
      </c>
      <c r="AK1536" s="2">
        <v>41264</v>
      </c>
      <c r="AL1536" s="6">
        <v>194.4496</v>
      </c>
      <c r="AN1536" s="2">
        <v>41264</v>
      </c>
      <c r="AO1536" s="7">
        <v>1842.75</v>
      </c>
      <c r="AQ1536" s="2">
        <v>41264</v>
      </c>
      <c r="AR1536" s="8">
        <v>208.11269999999999</v>
      </c>
      <c r="AT1536" s="2">
        <v>41264</v>
      </c>
      <c r="AU1536" s="8">
        <v>17.84</v>
      </c>
      <c r="AW1536" s="2">
        <v>41264</v>
      </c>
      <c r="AX1536" s="8">
        <v>3021.0059999999999</v>
      </c>
    </row>
    <row r="1537" spans="1:50" x14ac:dyDescent="0.2">
      <c r="A1537" s="13">
        <v>41263</v>
      </c>
      <c r="B1537" s="7">
        <v>13.52</v>
      </c>
      <c r="D1537" s="2">
        <v>41263</v>
      </c>
      <c r="E1537" s="10">
        <v>297.67</v>
      </c>
      <c r="G1537" s="2">
        <v>41263</v>
      </c>
      <c r="H1537" s="7">
        <v>1443.69</v>
      </c>
      <c r="J1537" s="2">
        <v>41263</v>
      </c>
      <c r="K1537" s="7">
        <v>2658.3</v>
      </c>
      <c r="M1537" s="2">
        <v>41263</v>
      </c>
      <c r="N1537" s="7">
        <v>1642.08</v>
      </c>
      <c r="P1537" s="2">
        <v>41263</v>
      </c>
      <c r="Q1537" s="7">
        <v>90.13</v>
      </c>
      <c r="S1537" s="2">
        <v>41263</v>
      </c>
      <c r="T1537" s="7">
        <v>48.6</v>
      </c>
      <c r="V1537" s="2">
        <v>41263</v>
      </c>
      <c r="W1537" s="7">
        <v>228.31</v>
      </c>
      <c r="Y1537" s="2">
        <v>41263</v>
      </c>
      <c r="Z1537" s="6">
        <v>1.3240000000000001</v>
      </c>
      <c r="AB1537" s="2">
        <v>41263</v>
      </c>
      <c r="AC1537" s="6">
        <v>1.6276000000000002</v>
      </c>
      <c r="AE1537" s="2">
        <v>41263</v>
      </c>
      <c r="AF1537" s="6">
        <v>1.0963000000000001</v>
      </c>
      <c r="AH1537" s="2">
        <v>41263</v>
      </c>
      <c r="AI1537" s="11">
        <v>1.1859E-2</v>
      </c>
      <c r="AK1537" s="2">
        <v>41263</v>
      </c>
      <c r="AL1537" s="6">
        <v>194.24350000000001</v>
      </c>
      <c r="AN1537" s="2">
        <v>41263</v>
      </c>
      <c r="AO1537" s="7">
        <v>1839.91</v>
      </c>
      <c r="AQ1537" s="2">
        <v>41263</v>
      </c>
      <c r="AR1537" s="8">
        <v>208.03219999999999</v>
      </c>
      <c r="AT1537" s="2">
        <v>41263</v>
      </c>
      <c r="AU1537" s="8">
        <v>17.670000000000002</v>
      </c>
      <c r="AW1537" s="2">
        <v>41263</v>
      </c>
      <c r="AX1537" s="8">
        <v>3050.3890000000001</v>
      </c>
    </row>
    <row r="1538" spans="1:50" x14ac:dyDescent="0.2">
      <c r="A1538" s="13">
        <v>41262</v>
      </c>
      <c r="B1538" s="7">
        <v>13.6</v>
      </c>
      <c r="D1538" s="2">
        <v>41262</v>
      </c>
      <c r="E1538" s="10">
        <v>297.16000000000003</v>
      </c>
      <c r="G1538" s="2">
        <v>41262</v>
      </c>
      <c r="H1538" s="7">
        <v>1435.81</v>
      </c>
      <c r="J1538" s="2">
        <v>41262</v>
      </c>
      <c r="K1538" s="7">
        <v>2654.69</v>
      </c>
      <c r="M1538" s="2">
        <v>41262</v>
      </c>
      <c r="N1538" s="7">
        <v>1668.6</v>
      </c>
      <c r="P1538" s="2">
        <v>41262</v>
      </c>
      <c r="Q1538" s="7">
        <v>89.51</v>
      </c>
      <c r="S1538" s="2">
        <v>41262</v>
      </c>
      <c r="T1538" s="7">
        <v>49.32</v>
      </c>
      <c r="V1538" s="2">
        <v>41262</v>
      </c>
      <c r="W1538" s="7">
        <v>231.7</v>
      </c>
      <c r="Y1538" s="2">
        <v>41262</v>
      </c>
      <c r="Z1538" s="6">
        <v>1.3245</v>
      </c>
      <c r="AB1538" s="2">
        <v>41262</v>
      </c>
      <c r="AC1538" s="6">
        <v>1.6269</v>
      </c>
      <c r="AE1538" s="2">
        <v>41262</v>
      </c>
      <c r="AF1538" s="6">
        <v>1.0963000000000001</v>
      </c>
      <c r="AH1538" s="2">
        <v>41262</v>
      </c>
      <c r="AI1538" s="11">
        <v>1.1844E-2</v>
      </c>
      <c r="AK1538" s="2">
        <v>41262</v>
      </c>
      <c r="AL1538" s="6">
        <v>193.94309999999999</v>
      </c>
      <c r="AN1538" s="2">
        <v>41262</v>
      </c>
      <c r="AO1538" s="7">
        <v>1839.53</v>
      </c>
      <c r="AQ1538" s="2">
        <v>41262</v>
      </c>
      <c r="AR1538" s="8">
        <v>207.81880000000001</v>
      </c>
      <c r="AT1538" s="2">
        <v>41262</v>
      </c>
      <c r="AU1538" s="8">
        <v>17.36</v>
      </c>
      <c r="AW1538" s="2">
        <v>41262</v>
      </c>
      <c r="AX1538" s="8">
        <v>3044.3649999999998</v>
      </c>
    </row>
    <row r="1539" spans="1:50" x14ac:dyDescent="0.2">
      <c r="A1539" s="13">
        <v>41261</v>
      </c>
      <c r="B1539" s="7">
        <v>13.3</v>
      </c>
      <c r="D1539" s="2">
        <v>41261</v>
      </c>
      <c r="E1539" s="10">
        <v>294.05</v>
      </c>
      <c r="G1539" s="2">
        <v>41261</v>
      </c>
      <c r="H1539" s="7">
        <v>1446.79</v>
      </c>
      <c r="J1539" s="2">
        <v>41261</v>
      </c>
      <c r="K1539" s="7">
        <v>2643.5</v>
      </c>
      <c r="M1539" s="2">
        <v>41261</v>
      </c>
      <c r="N1539" s="7">
        <v>1675.8</v>
      </c>
      <c r="P1539" s="2">
        <v>41261</v>
      </c>
      <c r="Q1539" s="7">
        <v>87.93</v>
      </c>
      <c r="S1539" s="2">
        <v>41261</v>
      </c>
      <c r="T1539" s="7">
        <v>50.14</v>
      </c>
      <c r="V1539" s="2">
        <v>41261</v>
      </c>
      <c r="W1539" s="7">
        <v>233.54</v>
      </c>
      <c r="Y1539" s="2">
        <v>41261</v>
      </c>
      <c r="Z1539" s="6">
        <v>1.323</v>
      </c>
      <c r="AB1539" s="2">
        <v>41261</v>
      </c>
      <c r="AC1539" s="6">
        <v>1.6253</v>
      </c>
      <c r="AE1539" s="2">
        <v>41261</v>
      </c>
      <c r="AF1539" s="6">
        <v>1.0951</v>
      </c>
      <c r="AH1539" s="2">
        <v>41261</v>
      </c>
      <c r="AI1539" s="11">
        <v>1.1889E-2</v>
      </c>
      <c r="AK1539" s="2">
        <v>41261</v>
      </c>
      <c r="AL1539" s="6">
        <v>193.9451</v>
      </c>
      <c r="AN1539" s="2">
        <v>41261</v>
      </c>
      <c r="AO1539" s="7">
        <v>1836.6</v>
      </c>
      <c r="AQ1539" s="2">
        <v>41261</v>
      </c>
      <c r="AR1539" s="8">
        <v>207.6377</v>
      </c>
      <c r="AT1539" s="2">
        <v>41261</v>
      </c>
      <c r="AU1539" s="8">
        <v>15.57</v>
      </c>
      <c r="AW1539" s="2">
        <v>41261</v>
      </c>
      <c r="AX1539" s="8">
        <v>3054.53</v>
      </c>
    </row>
    <row r="1540" spans="1:50" x14ac:dyDescent="0.2">
      <c r="A1540" s="13">
        <v>41260</v>
      </c>
      <c r="B1540" s="7">
        <v>13.25</v>
      </c>
      <c r="D1540" s="2">
        <v>41260</v>
      </c>
      <c r="E1540" s="10">
        <v>292.11</v>
      </c>
      <c r="G1540" s="2">
        <v>41260</v>
      </c>
      <c r="H1540" s="7">
        <v>1430.36</v>
      </c>
      <c r="J1540" s="2">
        <v>41260</v>
      </c>
      <c r="K1540" s="7">
        <v>2628.01</v>
      </c>
      <c r="M1540" s="2">
        <v>41260</v>
      </c>
      <c r="N1540" s="7">
        <v>1696.4</v>
      </c>
      <c r="P1540" s="2">
        <v>41260</v>
      </c>
      <c r="Q1540" s="7">
        <v>87.2</v>
      </c>
      <c r="S1540" s="2">
        <v>41260</v>
      </c>
      <c r="T1540" s="7">
        <v>50.39</v>
      </c>
      <c r="V1540" s="2">
        <v>41260</v>
      </c>
      <c r="W1540" s="7">
        <v>233.96</v>
      </c>
      <c r="Y1540" s="2">
        <v>41260</v>
      </c>
      <c r="Z1540" s="6">
        <v>1.3157000000000001</v>
      </c>
      <c r="AB1540" s="2">
        <v>41260</v>
      </c>
      <c r="AC1540" s="6">
        <v>1.6200999999999999</v>
      </c>
      <c r="AE1540" s="2">
        <v>41260</v>
      </c>
      <c r="AF1540" s="6">
        <v>1.0891999999999999</v>
      </c>
      <c r="AH1540" s="2">
        <v>41260</v>
      </c>
      <c r="AI1540" s="11">
        <v>1.1937E-2</v>
      </c>
      <c r="AK1540" s="2">
        <v>41260</v>
      </c>
      <c r="AL1540" s="6">
        <v>194.05099999999999</v>
      </c>
      <c r="AN1540" s="2">
        <v>41260</v>
      </c>
      <c r="AO1540" s="7">
        <v>1840.62</v>
      </c>
      <c r="AQ1540" s="2">
        <v>41260</v>
      </c>
      <c r="AR1540" s="8">
        <v>207.55029999999999</v>
      </c>
      <c r="AT1540" s="2">
        <v>41260</v>
      </c>
      <c r="AU1540" s="8">
        <v>16.34</v>
      </c>
      <c r="AW1540" s="2">
        <v>41260</v>
      </c>
      <c r="AX1540" s="8">
        <v>3010.6039999999998</v>
      </c>
    </row>
    <row r="1541" spans="1:50" x14ac:dyDescent="0.2">
      <c r="A1541" s="13">
        <v>41257</v>
      </c>
      <c r="B1541" s="7">
        <v>13.6</v>
      </c>
      <c r="D1541" s="2">
        <v>41257</v>
      </c>
      <c r="E1541" s="10">
        <v>293.52</v>
      </c>
      <c r="G1541" s="2">
        <v>41257</v>
      </c>
      <c r="H1541" s="7">
        <v>1413.58</v>
      </c>
      <c r="J1541" s="2">
        <v>41257</v>
      </c>
      <c r="K1541" s="7">
        <v>2630.54</v>
      </c>
      <c r="M1541" s="2">
        <v>41257</v>
      </c>
      <c r="N1541" s="7">
        <v>1695.74</v>
      </c>
      <c r="P1541" s="2">
        <v>41257</v>
      </c>
      <c r="Q1541" s="7">
        <v>86.73</v>
      </c>
      <c r="S1541" s="2">
        <v>41257</v>
      </c>
      <c r="T1541" s="7">
        <v>50.75</v>
      </c>
      <c r="V1541" s="2">
        <v>41257</v>
      </c>
      <c r="W1541" s="7">
        <v>234.91</v>
      </c>
      <c r="Y1541" s="2">
        <v>41257</v>
      </c>
      <c r="Z1541" s="6">
        <v>1.3168</v>
      </c>
      <c r="AB1541" s="2">
        <v>41257</v>
      </c>
      <c r="AC1541" s="6">
        <v>1.6173</v>
      </c>
      <c r="AE1541" s="2">
        <v>41257</v>
      </c>
      <c r="AF1541" s="6">
        <v>1.0905</v>
      </c>
      <c r="AH1541" s="2">
        <v>41257</v>
      </c>
      <c r="AI1541" s="11">
        <v>1.1983000000000001E-2</v>
      </c>
      <c r="AK1541" s="2">
        <v>41257</v>
      </c>
      <c r="AL1541" s="6">
        <v>194.0609</v>
      </c>
      <c r="AN1541" s="2">
        <v>41257</v>
      </c>
      <c r="AO1541" s="7">
        <v>1844.08</v>
      </c>
      <c r="AQ1541" s="2">
        <v>41257</v>
      </c>
      <c r="AR1541" s="8">
        <v>207.6</v>
      </c>
      <c r="AT1541" s="2">
        <v>41257</v>
      </c>
      <c r="AU1541" s="8">
        <v>17</v>
      </c>
      <c r="AW1541" s="2">
        <v>41257</v>
      </c>
      <c r="AX1541" s="8">
        <v>2971.335</v>
      </c>
    </row>
    <row r="1542" spans="1:50" x14ac:dyDescent="0.2">
      <c r="A1542" s="13">
        <v>41256</v>
      </c>
      <c r="B1542" s="7">
        <v>13.7</v>
      </c>
      <c r="D1542" s="2">
        <v>41256</v>
      </c>
      <c r="E1542" s="10">
        <v>291.92</v>
      </c>
      <c r="G1542" s="2">
        <v>41256</v>
      </c>
      <c r="H1542" s="7">
        <v>1419.45</v>
      </c>
      <c r="J1542" s="2">
        <v>41256</v>
      </c>
      <c r="K1542" s="7">
        <v>2627.66</v>
      </c>
      <c r="M1542" s="2">
        <v>41256</v>
      </c>
      <c r="N1542" s="7">
        <v>1696.99</v>
      </c>
      <c r="P1542" s="2">
        <v>41256</v>
      </c>
      <c r="Q1542" s="7">
        <v>85.89</v>
      </c>
      <c r="S1542" s="2">
        <v>41256</v>
      </c>
      <c r="T1542" s="7">
        <v>50.2</v>
      </c>
      <c r="V1542" s="2">
        <v>41256</v>
      </c>
      <c r="W1542" s="7">
        <v>234.92</v>
      </c>
      <c r="Y1542" s="2">
        <v>41256</v>
      </c>
      <c r="Z1542" s="6">
        <v>1.3069999999999999</v>
      </c>
      <c r="AB1542" s="2">
        <v>41256</v>
      </c>
      <c r="AC1542" s="6">
        <v>1.6103000000000001</v>
      </c>
      <c r="AE1542" s="2">
        <v>41256</v>
      </c>
      <c r="AF1542" s="6">
        <v>1.0817000000000001</v>
      </c>
      <c r="AH1542" s="2">
        <v>41256</v>
      </c>
      <c r="AI1542" s="11">
        <v>1.1979999999999999E-2</v>
      </c>
      <c r="AK1542" s="2">
        <v>41256</v>
      </c>
      <c r="AL1542" s="6">
        <v>194.1063</v>
      </c>
      <c r="AN1542" s="2">
        <v>41256</v>
      </c>
      <c r="AO1542" s="7">
        <v>1842.58</v>
      </c>
      <c r="AQ1542" s="2">
        <v>41256</v>
      </c>
      <c r="AR1542" s="8">
        <v>207.4872</v>
      </c>
      <c r="AT1542" s="2">
        <v>41256</v>
      </c>
      <c r="AU1542" s="8">
        <v>16.559999999999999</v>
      </c>
      <c r="AW1542" s="2">
        <v>41256</v>
      </c>
      <c r="AX1542" s="8">
        <v>2992.1619999999998</v>
      </c>
    </row>
    <row r="1543" spans="1:50" x14ac:dyDescent="0.2">
      <c r="A1543" s="13">
        <v>41255</v>
      </c>
      <c r="B1543" s="7">
        <v>13.7</v>
      </c>
      <c r="D1543" s="2">
        <v>41255</v>
      </c>
      <c r="E1543" s="10">
        <v>293.2</v>
      </c>
      <c r="G1543" s="2">
        <v>41255</v>
      </c>
      <c r="H1543" s="7">
        <v>1428.48</v>
      </c>
      <c r="J1543" s="2">
        <v>41255</v>
      </c>
      <c r="K1543" s="7">
        <v>2630.34</v>
      </c>
      <c r="M1543" s="2">
        <v>41255</v>
      </c>
      <c r="N1543" s="7">
        <v>1721.6</v>
      </c>
      <c r="P1543" s="2">
        <v>41255</v>
      </c>
      <c r="Q1543" s="7">
        <v>86.77</v>
      </c>
      <c r="S1543" s="2">
        <v>41255</v>
      </c>
      <c r="T1543" s="7">
        <v>50.41</v>
      </c>
      <c r="V1543" s="2">
        <v>41255</v>
      </c>
      <c r="W1543" s="7">
        <v>236.5</v>
      </c>
      <c r="Y1543" s="2">
        <v>41255</v>
      </c>
      <c r="Z1543" s="6">
        <v>1.3088</v>
      </c>
      <c r="AB1543" s="2">
        <v>41255</v>
      </c>
      <c r="AC1543" s="6">
        <v>1.6166</v>
      </c>
      <c r="AE1543" s="2">
        <v>41255</v>
      </c>
      <c r="AF1543" s="6">
        <v>1.0808</v>
      </c>
      <c r="AH1543" s="2">
        <v>41255</v>
      </c>
      <c r="AI1543" s="11">
        <v>1.2030000000000001E-2</v>
      </c>
      <c r="AK1543" s="2">
        <v>41255</v>
      </c>
      <c r="AL1543" s="6">
        <v>194.24700000000001</v>
      </c>
      <c r="AN1543" s="2">
        <v>41255</v>
      </c>
      <c r="AO1543" s="7">
        <v>1843.86</v>
      </c>
      <c r="AQ1543" s="2">
        <v>41255</v>
      </c>
      <c r="AR1543" s="8">
        <v>207.42269999999999</v>
      </c>
      <c r="AT1543" s="2">
        <v>41255</v>
      </c>
      <c r="AU1543" s="8">
        <v>15.95</v>
      </c>
      <c r="AW1543" s="2">
        <v>41255</v>
      </c>
      <c r="AX1543" s="8">
        <v>3013.8139999999999</v>
      </c>
    </row>
    <row r="1544" spans="1:50" x14ac:dyDescent="0.2">
      <c r="A1544" s="13">
        <v>41254</v>
      </c>
      <c r="B1544" s="7">
        <v>13.56</v>
      </c>
      <c r="D1544" s="2">
        <v>41254</v>
      </c>
      <c r="E1544" s="10">
        <v>291.52</v>
      </c>
      <c r="G1544" s="2">
        <v>41254</v>
      </c>
      <c r="H1544" s="7">
        <v>1427.84</v>
      </c>
      <c r="J1544" s="2">
        <v>41254</v>
      </c>
      <c r="K1544" s="7">
        <v>2624.03</v>
      </c>
      <c r="M1544" s="2">
        <v>41254</v>
      </c>
      <c r="N1544" s="7">
        <v>1708.15</v>
      </c>
      <c r="P1544" s="2">
        <v>41254</v>
      </c>
      <c r="Q1544" s="7">
        <v>85.79</v>
      </c>
      <c r="S1544" s="2">
        <v>41254</v>
      </c>
      <c r="T1544" s="7">
        <v>50.73</v>
      </c>
      <c r="V1544" s="2">
        <v>41254</v>
      </c>
      <c r="W1544" s="7">
        <v>235.12</v>
      </c>
      <c r="Y1544" s="2">
        <v>41254</v>
      </c>
      <c r="Z1544" s="6">
        <v>1.2999000000000001</v>
      </c>
      <c r="AB1544" s="2">
        <v>41254</v>
      </c>
      <c r="AC1544" s="6">
        <v>1.6112</v>
      </c>
      <c r="AE1544" s="2">
        <v>41254</v>
      </c>
      <c r="AF1544" s="6">
        <v>1.0718000000000001</v>
      </c>
      <c r="AH1544" s="2">
        <v>41254</v>
      </c>
      <c r="AI1544" s="11">
        <v>1.2128999999999999E-2</v>
      </c>
      <c r="AK1544" s="2">
        <v>41254</v>
      </c>
      <c r="AL1544" s="6">
        <v>194.19589999999999</v>
      </c>
      <c r="AN1544" s="2">
        <v>41254</v>
      </c>
      <c r="AO1544" s="7">
        <v>1846.49</v>
      </c>
      <c r="AQ1544" s="2">
        <v>41254</v>
      </c>
      <c r="AR1544" s="8">
        <v>207.21360000000001</v>
      </c>
      <c r="AT1544" s="2">
        <v>41254</v>
      </c>
      <c r="AU1544" s="8">
        <v>15.57</v>
      </c>
      <c r="AW1544" s="2">
        <v>41254</v>
      </c>
      <c r="AX1544" s="8">
        <v>3022.3020000000001</v>
      </c>
    </row>
    <row r="1545" spans="1:50" x14ac:dyDescent="0.2">
      <c r="A1545" s="13">
        <v>41253</v>
      </c>
      <c r="B1545" s="7">
        <v>13.43</v>
      </c>
      <c r="D1545" s="2">
        <v>41253</v>
      </c>
      <c r="E1545" s="10">
        <v>290.44</v>
      </c>
      <c r="G1545" s="2">
        <v>41253</v>
      </c>
      <c r="H1545" s="7">
        <v>1418.55</v>
      </c>
      <c r="J1545" s="2">
        <v>41253</v>
      </c>
      <c r="K1545" s="7">
        <v>2596.02</v>
      </c>
      <c r="M1545" s="2">
        <v>41253</v>
      </c>
      <c r="N1545" s="7">
        <v>1712.85</v>
      </c>
      <c r="P1545" s="2">
        <v>41253</v>
      </c>
      <c r="Q1545" s="7">
        <v>85.56</v>
      </c>
      <c r="S1545" s="2">
        <v>41253</v>
      </c>
      <c r="T1545" s="7">
        <v>51.39</v>
      </c>
      <c r="V1545" s="2">
        <v>41253</v>
      </c>
      <c r="W1545" s="7">
        <v>236.22</v>
      </c>
      <c r="Y1545" s="2">
        <v>41253</v>
      </c>
      <c r="Z1545" s="6">
        <v>1.2937000000000001</v>
      </c>
      <c r="AB1545" s="2">
        <v>41253</v>
      </c>
      <c r="AC1545" s="6">
        <v>1.6071</v>
      </c>
      <c r="AE1545" s="2">
        <v>41253</v>
      </c>
      <c r="AF1545" s="6">
        <v>1.0712999999999999</v>
      </c>
      <c r="AH1545" s="2">
        <v>41253</v>
      </c>
      <c r="AI1545" s="11">
        <v>1.2135999999999999E-2</v>
      </c>
      <c r="AK1545" s="2">
        <v>41253</v>
      </c>
      <c r="AL1545" s="6">
        <v>194.2963</v>
      </c>
      <c r="AN1545" s="2">
        <v>41253</v>
      </c>
      <c r="AO1545" s="7">
        <v>1848.03</v>
      </c>
      <c r="AQ1545" s="2">
        <v>41253</v>
      </c>
      <c r="AR1545" s="8">
        <v>207.03919999999999</v>
      </c>
      <c r="AT1545" s="2">
        <v>41253</v>
      </c>
      <c r="AU1545" s="8">
        <v>16.05</v>
      </c>
      <c r="AW1545" s="2">
        <v>41253</v>
      </c>
      <c r="AX1545" s="8">
        <v>2986.9609999999998</v>
      </c>
    </row>
    <row r="1546" spans="1:50" x14ac:dyDescent="0.2">
      <c r="A1546" s="13">
        <v>41250</v>
      </c>
      <c r="B1546" s="7">
        <v>13.5</v>
      </c>
      <c r="D1546" s="2">
        <v>41250</v>
      </c>
      <c r="E1546" s="10">
        <v>288.32</v>
      </c>
      <c r="G1546" s="2">
        <v>41250</v>
      </c>
      <c r="H1546" s="7">
        <v>1418.07</v>
      </c>
      <c r="J1546" s="2">
        <v>41250</v>
      </c>
      <c r="K1546" s="7">
        <v>2601.37</v>
      </c>
      <c r="M1546" s="2">
        <v>41250</v>
      </c>
      <c r="N1546" s="7">
        <v>1702</v>
      </c>
      <c r="P1546" s="2">
        <v>41250</v>
      </c>
      <c r="Q1546" s="7">
        <v>85.93</v>
      </c>
      <c r="S1546" s="2">
        <v>41250</v>
      </c>
      <c r="T1546" s="7">
        <v>51.82</v>
      </c>
      <c r="V1546" s="2">
        <v>41250</v>
      </c>
      <c r="W1546" s="7">
        <v>232.1</v>
      </c>
      <c r="Y1546" s="2">
        <v>41250</v>
      </c>
      <c r="Z1546" s="6">
        <v>1.294</v>
      </c>
      <c r="AB1546" s="2">
        <v>41250</v>
      </c>
      <c r="AC1546" s="6">
        <v>1.6036000000000001</v>
      </c>
      <c r="AE1546" s="2">
        <v>41250</v>
      </c>
      <c r="AF1546" s="6">
        <v>1.0712999999999999</v>
      </c>
      <c r="AH1546" s="2">
        <v>41250</v>
      </c>
      <c r="AI1546" s="11">
        <v>1.2145E-2</v>
      </c>
      <c r="AK1546" s="2">
        <v>41250</v>
      </c>
      <c r="AL1546" s="6">
        <v>194.59610000000001</v>
      </c>
      <c r="AN1546" s="2">
        <v>41250</v>
      </c>
      <c r="AO1546" s="7">
        <v>1846.72</v>
      </c>
      <c r="AQ1546" s="2">
        <v>41250</v>
      </c>
      <c r="AR1546" s="8">
        <v>207.5401</v>
      </c>
      <c r="AT1546" s="2">
        <v>41250</v>
      </c>
      <c r="AU1546" s="8">
        <v>15.9</v>
      </c>
      <c r="AW1546" s="2">
        <v>41250</v>
      </c>
      <c r="AX1546" s="8">
        <v>2978.0410000000002</v>
      </c>
    </row>
    <row r="1547" spans="1:50" x14ac:dyDescent="0.2">
      <c r="A1547" s="13">
        <v>41249</v>
      </c>
      <c r="B1547" s="7">
        <v>13.3</v>
      </c>
      <c r="D1547" s="2">
        <v>41249</v>
      </c>
      <c r="E1547" s="10">
        <v>287.8</v>
      </c>
      <c r="G1547" s="2">
        <v>41249</v>
      </c>
      <c r="H1547" s="7">
        <v>1413.94</v>
      </c>
      <c r="J1547" s="2">
        <v>41249</v>
      </c>
      <c r="K1547" s="7">
        <v>2603.41</v>
      </c>
      <c r="M1547" s="2">
        <v>41249</v>
      </c>
      <c r="N1547" s="7">
        <v>1698.25</v>
      </c>
      <c r="P1547" s="2">
        <v>41249</v>
      </c>
      <c r="Q1547" s="7">
        <v>86.26</v>
      </c>
      <c r="S1547" s="2">
        <v>41249</v>
      </c>
      <c r="T1547" s="7">
        <v>52.4</v>
      </c>
      <c r="V1547" s="2">
        <v>41249</v>
      </c>
      <c r="W1547" s="7">
        <v>231.51</v>
      </c>
      <c r="Y1547" s="2">
        <v>41249</v>
      </c>
      <c r="Z1547" s="6">
        <v>1.2953999999999999</v>
      </c>
      <c r="AB1547" s="2">
        <v>41249</v>
      </c>
      <c r="AC1547" s="6">
        <v>1.6042000000000001</v>
      </c>
      <c r="AE1547" s="2">
        <v>41249</v>
      </c>
      <c r="AF1547" s="6">
        <v>1.071</v>
      </c>
      <c r="AH1547" s="2">
        <v>41249</v>
      </c>
      <c r="AI1547" s="11">
        <v>1.2139E-2</v>
      </c>
      <c r="AK1547" s="2">
        <v>41249</v>
      </c>
      <c r="AL1547" s="6">
        <v>194.50319999999999</v>
      </c>
      <c r="AN1547" s="2">
        <v>41249</v>
      </c>
      <c r="AO1547" s="7">
        <v>1849.38</v>
      </c>
      <c r="AQ1547" s="2">
        <v>41249</v>
      </c>
      <c r="AR1547" s="8">
        <v>207.41679999999999</v>
      </c>
      <c r="AT1547" s="2">
        <v>41249</v>
      </c>
      <c r="AU1547" s="8">
        <v>16.579999999999998</v>
      </c>
      <c r="AW1547" s="2">
        <v>41249</v>
      </c>
      <c r="AX1547" s="8">
        <v>2989.2660000000001</v>
      </c>
    </row>
    <row r="1548" spans="1:50" x14ac:dyDescent="0.2">
      <c r="A1548" s="13">
        <v>41248</v>
      </c>
      <c r="B1548" s="7">
        <v>13.38</v>
      </c>
      <c r="D1548" s="2">
        <v>41248</v>
      </c>
      <c r="E1548" s="10">
        <v>286.35000000000002</v>
      </c>
      <c r="G1548" s="2">
        <v>41248</v>
      </c>
      <c r="H1548" s="7">
        <v>1409.28</v>
      </c>
      <c r="J1548" s="2">
        <v>41248</v>
      </c>
      <c r="K1548" s="7">
        <v>2592.09</v>
      </c>
      <c r="M1548" s="2">
        <v>41248</v>
      </c>
      <c r="N1548" s="7">
        <v>1693.3</v>
      </c>
      <c r="P1548" s="2">
        <v>41248</v>
      </c>
      <c r="Q1548" s="7">
        <v>87.88</v>
      </c>
      <c r="S1548" s="2">
        <v>41248</v>
      </c>
      <c r="T1548" s="7">
        <v>52.43</v>
      </c>
      <c r="V1548" s="2">
        <v>41248</v>
      </c>
      <c r="W1548" s="7">
        <v>233.63</v>
      </c>
      <c r="Y1548" s="2">
        <v>41248</v>
      </c>
      <c r="Z1548" s="6">
        <v>1.3086</v>
      </c>
      <c r="AB1548" s="2">
        <v>41248</v>
      </c>
      <c r="AC1548" s="6">
        <v>1.6105</v>
      </c>
      <c r="AE1548" s="2">
        <v>41248</v>
      </c>
      <c r="AF1548" s="6">
        <v>1.0796000000000001</v>
      </c>
      <c r="AH1548" s="2">
        <v>41248</v>
      </c>
      <c r="AI1548" s="11">
        <v>1.214E-2</v>
      </c>
      <c r="AK1548" s="2">
        <v>41248</v>
      </c>
      <c r="AL1548" s="6">
        <v>194.10499999999999</v>
      </c>
      <c r="AN1548" s="2">
        <v>41248</v>
      </c>
      <c r="AO1548" s="7">
        <v>1849.11</v>
      </c>
      <c r="AQ1548" s="2">
        <v>41248</v>
      </c>
      <c r="AR1548" s="8">
        <v>207.30160000000001</v>
      </c>
      <c r="AT1548" s="2">
        <v>41248</v>
      </c>
      <c r="AU1548" s="8">
        <v>16.46</v>
      </c>
      <c r="AW1548" s="2">
        <v>41248</v>
      </c>
      <c r="AX1548" s="8">
        <v>2973.6970000000001</v>
      </c>
    </row>
    <row r="1549" spans="1:50" x14ac:dyDescent="0.2">
      <c r="A1549" s="13">
        <v>41247</v>
      </c>
      <c r="B1549" s="7">
        <v>13.41</v>
      </c>
      <c r="D1549" s="2">
        <v>41247</v>
      </c>
      <c r="E1549" s="10">
        <v>282.32</v>
      </c>
      <c r="G1549" s="2">
        <v>41247</v>
      </c>
      <c r="H1549" s="7">
        <v>1407.05</v>
      </c>
      <c r="J1549" s="2">
        <v>41247</v>
      </c>
      <c r="K1549" s="7">
        <v>2590.83</v>
      </c>
      <c r="M1549" s="2">
        <v>41247</v>
      </c>
      <c r="N1549" s="7">
        <v>1693.95</v>
      </c>
      <c r="P1549" s="2">
        <v>41247</v>
      </c>
      <c r="Q1549" s="7">
        <v>88.5</v>
      </c>
      <c r="S1549" s="2">
        <v>41247</v>
      </c>
      <c r="T1549" s="7">
        <v>52</v>
      </c>
      <c r="V1549" s="2">
        <v>41247</v>
      </c>
      <c r="W1549" s="7">
        <v>232.57</v>
      </c>
      <c r="Y1549" s="2">
        <v>41247</v>
      </c>
      <c r="Z1549" s="6">
        <v>1.3091999999999999</v>
      </c>
      <c r="AB1549" s="2">
        <v>41247</v>
      </c>
      <c r="AC1549" s="6">
        <v>1.6099000000000001</v>
      </c>
      <c r="AE1549" s="2">
        <v>41247</v>
      </c>
      <c r="AF1549" s="6">
        <v>1.0792999999999999</v>
      </c>
      <c r="AH1549" s="2">
        <v>41247</v>
      </c>
      <c r="AI1549" s="11">
        <v>1.2220999999999999E-2</v>
      </c>
      <c r="AK1549" s="2">
        <v>41247</v>
      </c>
      <c r="AL1549" s="6">
        <v>193.9676</v>
      </c>
      <c r="AN1549" s="2">
        <v>41247</v>
      </c>
      <c r="AO1549" s="7">
        <v>1848.27</v>
      </c>
      <c r="AQ1549" s="2">
        <v>41247</v>
      </c>
      <c r="AR1549" s="8">
        <v>207.09450000000001</v>
      </c>
      <c r="AT1549" s="2">
        <v>41247</v>
      </c>
      <c r="AU1549" s="8">
        <v>17.12</v>
      </c>
      <c r="AW1549" s="2">
        <v>41247</v>
      </c>
      <c r="AX1549" s="8">
        <v>2996.6849999999999</v>
      </c>
    </row>
    <row r="1550" spans="1:50" x14ac:dyDescent="0.2">
      <c r="A1550" s="13">
        <v>41246</v>
      </c>
      <c r="B1550" s="7">
        <v>12.68</v>
      </c>
      <c r="D1550" s="2">
        <v>41246</v>
      </c>
      <c r="E1550" s="10">
        <v>282.38</v>
      </c>
      <c r="G1550" s="2">
        <v>41246</v>
      </c>
      <c r="H1550" s="7">
        <v>1409.46</v>
      </c>
      <c r="J1550" s="2">
        <v>41246</v>
      </c>
      <c r="K1550" s="7">
        <v>2582.36</v>
      </c>
      <c r="M1550" s="2">
        <v>41246</v>
      </c>
      <c r="N1550" s="7">
        <v>1717.1</v>
      </c>
      <c r="P1550" s="2">
        <v>41246</v>
      </c>
      <c r="Q1550" s="7">
        <v>89.09</v>
      </c>
      <c r="S1550" s="2">
        <v>41246</v>
      </c>
      <c r="T1550" s="7">
        <v>52.16</v>
      </c>
      <c r="V1550" s="2">
        <v>41246</v>
      </c>
      <c r="W1550" s="7">
        <v>233.49</v>
      </c>
      <c r="Y1550" s="2">
        <v>41246</v>
      </c>
      <c r="Z1550" s="6">
        <v>1.3054999999999999</v>
      </c>
      <c r="AB1550" s="2">
        <v>41246</v>
      </c>
      <c r="AC1550" s="6">
        <v>1.6103000000000001</v>
      </c>
      <c r="AE1550" s="2">
        <v>41246</v>
      </c>
      <c r="AF1550" s="6">
        <v>1.0802</v>
      </c>
      <c r="AH1550" s="2">
        <v>41246</v>
      </c>
      <c r="AI1550" s="11">
        <v>1.2160000000000001E-2</v>
      </c>
      <c r="AK1550" s="2">
        <v>41246</v>
      </c>
      <c r="AL1550" s="6">
        <v>193.79519999999999</v>
      </c>
      <c r="AN1550" s="2">
        <v>41246</v>
      </c>
      <c r="AO1550" s="7">
        <v>1846.37</v>
      </c>
      <c r="AQ1550" s="2">
        <v>41246</v>
      </c>
      <c r="AR1550" s="8">
        <v>206.86930000000001</v>
      </c>
      <c r="AT1550" s="2">
        <v>41246</v>
      </c>
      <c r="AU1550" s="8">
        <v>16.64</v>
      </c>
      <c r="AW1550" s="2">
        <v>41246</v>
      </c>
      <c r="AX1550" s="8">
        <v>3002.1979999999999</v>
      </c>
    </row>
    <row r="1551" spans="1:50" x14ac:dyDescent="0.2">
      <c r="A1551" s="13">
        <v>41243</v>
      </c>
      <c r="B1551" s="7">
        <v>12.57</v>
      </c>
      <c r="D1551" s="2">
        <v>41243</v>
      </c>
      <c r="E1551" s="10">
        <v>283.54000000000002</v>
      </c>
      <c r="G1551" s="2">
        <v>41243</v>
      </c>
      <c r="H1551" s="7">
        <v>1416.18</v>
      </c>
      <c r="J1551" s="2">
        <v>41243</v>
      </c>
      <c r="K1551" s="7">
        <v>2575.25</v>
      </c>
      <c r="M1551" s="2">
        <v>41243</v>
      </c>
      <c r="N1551" s="7">
        <v>1714.7</v>
      </c>
      <c r="P1551" s="2">
        <v>41243</v>
      </c>
      <c r="Q1551" s="7">
        <v>88.91</v>
      </c>
      <c r="S1551" s="2">
        <v>41243</v>
      </c>
      <c r="T1551" s="7">
        <v>52.06</v>
      </c>
      <c r="V1551" s="2">
        <v>41243</v>
      </c>
      <c r="W1551" s="7">
        <v>232.75</v>
      </c>
      <c r="Y1551" s="2">
        <v>41243</v>
      </c>
      <c r="Z1551" s="6">
        <v>1.3002</v>
      </c>
      <c r="AB1551" s="2">
        <v>41243</v>
      </c>
      <c r="AC1551" s="6">
        <v>1.6032</v>
      </c>
      <c r="AE1551" s="2">
        <v>41243</v>
      </c>
      <c r="AF1551" s="6">
        <v>1.0789</v>
      </c>
      <c r="AH1551" s="2">
        <v>41243</v>
      </c>
      <c r="AI1551" s="11">
        <v>1.2119E-2</v>
      </c>
      <c r="AK1551" s="2">
        <v>41243</v>
      </c>
      <c r="AL1551" s="6">
        <v>193.95599999999999</v>
      </c>
      <c r="AN1551" s="2">
        <v>41243</v>
      </c>
      <c r="AO1551" s="7">
        <v>1847.02</v>
      </c>
      <c r="AQ1551" s="2">
        <v>41243</v>
      </c>
      <c r="AR1551" s="8">
        <v>206.84559999999999</v>
      </c>
      <c r="AT1551" s="2">
        <v>41243</v>
      </c>
      <c r="AU1551" s="8">
        <v>15.87</v>
      </c>
      <c r="AW1551" s="2">
        <v>41243</v>
      </c>
      <c r="AX1551" s="8">
        <v>3010.241</v>
      </c>
    </row>
    <row r="1552" spans="1:50" x14ac:dyDescent="0.2">
      <c r="A1552" s="13">
        <v>41242</v>
      </c>
      <c r="B1552" s="7">
        <v>12.45</v>
      </c>
      <c r="D1552" s="2">
        <v>41242</v>
      </c>
      <c r="E1552" s="10">
        <v>281.61</v>
      </c>
      <c r="G1552" s="2">
        <v>41242</v>
      </c>
      <c r="H1552" s="7">
        <v>1415.95</v>
      </c>
      <c r="J1552" s="2">
        <v>41242</v>
      </c>
      <c r="K1552" s="7">
        <v>2581.69</v>
      </c>
      <c r="M1552" s="2">
        <v>41242</v>
      </c>
      <c r="N1552" s="7">
        <v>1726.6</v>
      </c>
      <c r="P1552" s="2">
        <v>41242</v>
      </c>
      <c r="Q1552" s="7">
        <v>88.07</v>
      </c>
      <c r="S1552" s="2">
        <v>41242</v>
      </c>
      <c r="T1552" s="7">
        <v>52.8</v>
      </c>
      <c r="V1552" s="2">
        <v>41242</v>
      </c>
      <c r="W1552" s="7">
        <v>229.35</v>
      </c>
      <c r="Y1552" s="2">
        <v>41242</v>
      </c>
      <c r="Z1552" s="6">
        <v>1.2972000000000001</v>
      </c>
      <c r="AB1552" s="2">
        <v>41242</v>
      </c>
      <c r="AC1552" s="6">
        <v>1.6042000000000001</v>
      </c>
      <c r="AE1552" s="2">
        <v>41242</v>
      </c>
      <c r="AF1552" s="6">
        <v>1.0775999999999999</v>
      </c>
      <c r="AH1552" s="2">
        <v>41242</v>
      </c>
      <c r="AI1552" s="11">
        <v>1.2184E-2</v>
      </c>
      <c r="AK1552" s="2">
        <v>41242</v>
      </c>
      <c r="AL1552" s="6">
        <v>193.96190000000001</v>
      </c>
      <c r="AN1552" s="2">
        <v>41242</v>
      </c>
      <c r="AO1552" s="7">
        <v>1846.25</v>
      </c>
      <c r="AQ1552" s="2">
        <v>41242</v>
      </c>
      <c r="AR1552" s="8">
        <v>206.7225</v>
      </c>
      <c r="AT1552" s="2">
        <v>41242</v>
      </c>
      <c r="AU1552" s="8">
        <v>15.06</v>
      </c>
      <c r="AW1552" s="2">
        <v>41242</v>
      </c>
      <c r="AX1552" s="8">
        <v>3012.027</v>
      </c>
    </row>
    <row r="1553" spans="1:50" x14ac:dyDescent="0.2">
      <c r="A1553" s="13">
        <v>41241</v>
      </c>
      <c r="B1553" s="7">
        <v>12.35</v>
      </c>
      <c r="D1553" s="2">
        <v>41241</v>
      </c>
      <c r="E1553" s="10">
        <v>277.77999999999997</v>
      </c>
      <c r="G1553" s="2">
        <v>41241</v>
      </c>
      <c r="H1553" s="7">
        <v>1409.93</v>
      </c>
      <c r="J1553" s="2">
        <v>41241</v>
      </c>
      <c r="K1553" s="7">
        <v>2546.84</v>
      </c>
      <c r="M1553" s="2">
        <v>41241</v>
      </c>
      <c r="N1553" s="7">
        <v>1720.91</v>
      </c>
      <c r="P1553" s="2">
        <v>41241</v>
      </c>
      <c r="Q1553" s="7">
        <v>86.49</v>
      </c>
      <c r="S1553" s="2">
        <v>41241</v>
      </c>
      <c r="T1553" s="7">
        <v>53.04</v>
      </c>
      <c r="V1553" s="2">
        <v>41241</v>
      </c>
      <c r="W1553" s="7">
        <v>224.65</v>
      </c>
      <c r="Y1553" s="2">
        <v>41241</v>
      </c>
      <c r="Z1553" s="6">
        <v>1.2941</v>
      </c>
      <c r="AB1553" s="2">
        <v>41241</v>
      </c>
      <c r="AC1553" s="6">
        <v>1.6013999999999999</v>
      </c>
      <c r="AE1553" s="2">
        <v>41241</v>
      </c>
      <c r="AF1553" s="6">
        <v>1.0753999999999999</v>
      </c>
      <c r="AH1553" s="2">
        <v>41241</v>
      </c>
      <c r="AI1553" s="11">
        <v>1.2212000000000001E-2</v>
      </c>
      <c r="AK1553" s="2">
        <v>41241</v>
      </c>
      <c r="AL1553" s="6">
        <v>194.08090000000001</v>
      </c>
      <c r="AN1553" s="2">
        <v>41241</v>
      </c>
      <c r="AO1553" s="7">
        <v>1846.44</v>
      </c>
      <c r="AQ1553" s="2">
        <v>41241</v>
      </c>
      <c r="AR1553" s="8">
        <v>206.7396</v>
      </c>
      <c r="AT1553" s="2">
        <v>41241</v>
      </c>
      <c r="AU1553" s="8">
        <v>15.51</v>
      </c>
      <c r="AW1553" s="2">
        <v>41241</v>
      </c>
      <c r="AX1553" s="8">
        <v>2991.779</v>
      </c>
    </row>
    <row r="1554" spans="1:50" x14ac:dyDescent="0.2">
      <c r="A1554" s="13">
        <v>41240</v>
      </c>
      <c r="B1554" s="7">
        <v>12.2</v>
      </c>
      <c r="D1554" s="2">
        <v>41240</v>
      </c>
      <c r="E1554" s="10">
        <v>279.32</v>
      </c>
      <c r="G1554" s="2">
        <v>41240</v>
      </c>
      <c r="H1554" s="7">
        <v>1398.94</v>
      </c>
      <c r="J1554" s="2">
        <v>41240</v>
      </c>
      <c r="K1554" s="7">
        <v>2543.4499999999998</v>
      </c>
      <c r="M1554" s="2">
        <v>41240</v>
      </c>
      <c r="N1554" s="7">
        <v>1745.55</v>
      </c>
      <c r="P1554" s="2">
        <v>41240</v>
      </c>
      <c r="Q1554" s="7">
        <v>87.18</v>
      </c>
      <c r="S1554" s="2">
        <v>41240</v>
      </c>
      <c r="T1554" s="7">
        <v>53</v>
      </c>
      <c r="V1554" s="2">
        <v>41240</v>
      </c>
      <c r="W1554" s="7">
        <v>225.71</v>
      </c>
      <c r="Y1554" s="2">
        <v>41240</v>
      </c>
      <c r="Z1554" s="6">
        <v>1.2939000000000001</v>
      </c>
      <c r="AB1554" s="2">
        <v>41240</v>
      </c>
      <c r="AC1554" s="6">
        <v>1.6027</v>
      </c>
      <c r="AE1554" s="2">
        <v>41240</v>
      </c>
      <c r="AF1554" s="6">
        <v>1.0742</v>
      </c>
      <c r="AH1554" s="2">
        <v>41240</v>
      </c>
      <c r="AI1554" s="11">
        <v>1.217E-2</v>
      </c>
      <c r="AK1554" s="2">
        <v>41240</v>
      </c>
      <c r="AL1554" s="6">
        <v>193.24270000000001</v>
      </c>
      <c r="AN1554" s="2">
        <v>41240</v>
      </c>
      <c r="AO1554" s="7">
        <v>1845.39</v>
      </c>
      <c r="AQ1554" s="2">
        <v>41240</v>
      </c>
      <c r="AR1554" s="8">
        <v>205.8879</v>
      </c>
      <c r="AT1554" s="2">
        <v>41240</v>
      </c>
      <c r="AU1554" s="8">
        <v>15.92</v>
      </c>
      <c r="AW1554" s="2">
        <v>41240</v>
      </c>
      <c r="AX1554" s="8">
        <v>2967.7919999999999</v>
      </c>
    </row>
    <row r="1555" spans="1:50" x14ac:dyDescent="0.2">
      <c r="A1555" s="13">
        <v>41239</v>
      </c>
      <c r="B1555" s="7">
        <v>12.25</v>
      </c>
      <c r="D1555" s="2">
        <v>41239</v>
      </c>
      <c r="E1555" s="10">
        <v>279.77999999999997</v>
      </c>
      <c r="G1555" s="2">
        <v>41239</v>
      </c>
      <c r="H1555" s="7">
        <v>1406.29</v>
      </c>
      <c r="J1555" s="2">
        <v>41239</v>
      </c>
      <c r="K1555" s="7">
        <v>2542.52</v>
      </c>
      <c r="M1555" s="2">
        <v>41239</v>
      </c>
      <c r="N1555" s="7">
        <v>1750.2</v>
      </c>
      <c r="P1555" s="2">
        <v>41239</v>
      </c>
      <c r="Q1555" s="7">
        <v>87.74</v>
      </c>
      <c r="S1555" s="2">
        <v>41239</v>
      </c>
      <c r="T1555" s="7">
        <v>51.86</v>
      </c>
      <c r="V1555" s="2">
        <v>41239</v>
      </c>
      <c r="W1555" s="7">
        <v>224.24</v>
      </c>
      <c r="Y1555" s="2">
        <v>41239</v>
      </c>
      <c r="Z1555" s="6">
        <v>1.296</v>
      </c>
      <c r="AB1555" s="2">
        <v>41239</v>
      </c>
      <c r="AC1555" s="6">
        <v>1.6019000000000001</v>
      </c>
      <c r="AE1555" s="2">
        <v>41239</v>
      </c>
      <c r="AF1555" s="6">
        <v>1.0767</v>
      </c>
      <c r="AH1555" s="2">
        <v>41239</v>
      </c>
      <c r="AI1555" s="11">
        <v>1.2174000000000001E-2</v>
      </c>
      <c r="AK1555" s="2">
        <v>41239</v>
      </c>
      <c r="AL1555" s="6">
        <v>193.096</v>
      </c>
      <c r="AN1555" s="2">
        <v>41239</v>
      </c>
      <c r="AO1555" s="7">
        <v>1844.1</v>
      </c>
      <c r="AQ1555" s="2">
        <v>41239</v>
      </c>
      <c r="AR1555" s="8">
        <v>205.71770000000001</v>
      </c>
      <c r="AT1555" s="2">
        <v>41239</v>
      </c>
      <c r="AU1555" s="8">
        <v>15.5</v>
      </c>
      <c r="AW1555" s="2">
        <v>41239</v>
      </c>
      <c r="AX1555" s="8">
        <v>2976.7829999999999</v>
      </c>
    </row>
    <row r="1556" spans="1:50" x14ac:dyDescent="0.2">
      <c r="A1556" s="13">
        <v>41236</v>
      </c>
      <c r="B1556" s="7">
        <v>12.35</v>
      </c>
      <c r="D1556" s="2">
        <v>41236</v>
      </c>
      <c r="E1556" s="10">
        <v>280.92</v>
      </c>
      <c r="G1556" s="2">
        <v>41236</v>
      </c>
      <c r="H1556" s="7">
        <v>1409.15</v>
      </c>
      <c r="J1556" s="2">
        <v>41236</v>
      </c>
      <c r="K1556" s="7">
        <v>2557.0300000000002</v>
      </c>
      <c r="M1556" s="2">
        <v>41236</v>
      </c>
      <c r="N1556" s="7">
        <v>1750.85</v>
      </c>
      <c r="P1556" s="2">
        <v>41236</v>
      </c>
      <c r="Q1556" s="7">
        <v>88.28</v>
      </c>
      <c r="S1556" s="2">
        <v>41236</v>
      </c>
      <c r="T1556" s="7">
        <v>51.7</v>
      </c>
      <c r="V1556" s="2">
        <v>41236</v>
      </c>
      <c r="W1556" s="7">
        <v>223.81</v>
      </c>
      <c r="Y1556" s="2">
        <v>41236</v>
      </c>
      <c r="Z1556" s="6">
        <v>1.2986</v>
      </c>
      <c r="AB1556" s="2">
        <v>41236</v>
      </c>
      <c r="AC1556" s="6">
        <v>1.605</v>
      </c>
      <c r="AE1556" s="2">
        <v>41236</v>
      </c>
      <c r="AF1556" s="6">
        <v>1.0782</v>
      </c>
      <c r="AH1556" s="2">
        <v>41236</v>
      </c>
      <c r="AI1556" s="11">
        <v>1.2139E-2</v>
      </c>
      <c r="AK1556" s="2">
        <v>41236</v>
      </c>
      <c r="AL1556" s="6">
        <v>192.89699999999999</v>
      </c>
      <c r="AN1556" s="2">
        <v>41236</v>
      </c>
      <c r="AO1556" s="7">
        <v>1841.95</v>
      </c>
      <c r="AQ1556" s="2">
        <v>41236</v>
      </c>
      <c r="AR1556" s="8">
        <v>205.5087</v>
      </c>
      <c r="AT1556" s="2">
        <v>41236</v>
      </c>
      <c r="AU1556" s="8">
        <v>15.14</v>
      </c>
      <c r="AW1556" s="2">
        <v>41236</v>
      </c>
      <c r="AX1556" s="8">
        <v>2966.8539999999998</v>
      </c>
    </row>
    <row r="1557" spans="1:50" x14ac:dyDescent="0.2">
      <c r="A1557" s="13">
        <v>41235</v>
      </c>
      <c r="B1557" s="7">
        <v>12.42</v>
      </c>
      <c r="D1557" s="2">
        <v>41235</v>
      </c>
      <c r="E1557" s="10">
        <v>278.16000000000003</v>
      </c>
      <c r="G1557" s="2">
        <v>41235</v>
      </c>
      <c r="H1557" s="7">
        <v>1391.03</v>
      </c>
      <c r="J1557" s="2">
        <v>41235</v>
      </c>
      <c r="K1557" s="7">
        <v>2535.09</v>
      </c>
      <c r="M1557" s="2">
        <v>41235</v>
      </c>
      <c r="N1557" s="7">
        <v>1730.46</v>
      </c>
      <c r="P1557" s="2">
        <v>41235</v>
      </c>
      <c r="Q1557" s="7">
        <v>87.38</v>
      </c>
      <c r="S1557" s="2">
        <v>41235</v>
      </c>
      <c r="T1557" s="7">
        <v>51.45</v>
      </c>
      <c r="V1557" s="2">
        <v>41235</v>
      </c>
      <c r="W1557" s="7">
        <v>220.24</v>
      </c>
      <c r="Y1557" s="2">
        <v>41235</v>
      </c>
      <c r="Z1557" s="6">
        <v>1.2859</v>
      </c>
      <c r="AB1557" s="2">
        <v>41235</v>
      </c>
      <c r="AC1557" s="6">
        <v>1.5927</v>
      </c>
      <c r="AE1557" s="2">
        <v>41235</v>
      </c>
      <c r="AF1557" s="6">
        <v>1.0678000000000001</v>
      </c>
      <c r="AH1557" s="2">
        <v>41235</v>
      </c>
      <c r="AI1557" s="11">
        <v>1.2127000000000001E-2</v>
      </c>
      <c r="AK1557" s="2">
        <v>41235</v>
      </c>
      <c r="AL1557" s="6">
        <v>192.84100000000001</v>
      </c>
      <c r="AN1557" s="2">
        <v>41235</v>
      </c>
      <c r="AO1557" s="7">
        <v>1841.96</v>
      </c>
      <c r="AQ1557" s="2">
        <v>41235</v>
      </c>
      <c r="AR1557" s="8">
        <v>205.39510000000001</v>
      </c>
      <c r="AT1557" s="2">
        <v>41235</v>
      </c>
      <c r="AU1557" s="8">
        <v>15.31</v>
      </c>
      <c r="AW1557" s="2">
        <v>41235</v>
      </c>
      <c r="AX1557" s="8">
        <v>2926.5540000000001</v>
      </c>
    </row>
    <row r="1558" spans="1:50" x14ac:dyDescent="0.2">
      <c r="A1558" s="13">
        <v>41234</v>
      </c>
      <c r="B1558" s="7">
        <v>11.77</v>
      </c>
      <c r="D1558" s="2">
        <v>41234</v>
      </c>
      <c r="E1558" s="10">
        <v>276.77999999999997</v>
      </c>
      <c r="G1558" s="2">
        <v>41234</v>
      </c>
      <c r="H1558" s="7">
        <v>1391.03</v>
      </c>
      <c r="J1558" s="2">
        <v>41234</v>
      </c>
      <c r="K1558" s="7">
        <v>2519.6799999999998</v>
      </c>
      <c r="M1558" s="2">
        <v>41234</v>
      </c>
      <c r="N1558" s="7">
        <v>1729.9</v>
      </c>
      <c r="P1558" s="2">
        <v>41234</v>
      </c>
      <c r="Q1558" s="7">
        <v>87.38</v>
      </c>
      <c r="S1558" s="2">
        <v>41234</v>
      </c>
      <c r="T1558" s="7">
        <v>51.45</v>
      </c>
      <c r="V1558" s="2">
        <v>41234</v>
      </c>
      <c r="W1558" s="7">
        <v>220.24</v>
      </c>
      <c r="Y1558" s="2">
        <v>41234</v>
      </c>
      <c r="Z1558" s="6">
        <v>1.2827999999999999</v>
      </c>
      <c r="AB1558" s="2">
        <v>41234</v>
      </c>
      <c r="AC1558" s="6">
        <v>1.5941999999999998</v>
      </c>
      <c r="AE1558" s="2">
        <v>41234</v>
      </c>
      <c r="AF1558" s="6">
        <v>1.0655000000000001</v>
      </c>
      <c r="AH1558" s="2">
        <v>41234</v>
      </c>
      <c r="AI1558" s="11">
        <v>1.2128E-2</v>
      </c>
      <c r="AK1558" s="2">
        <v>41234</v>
      </c>
      <c r="AL1558" s="6">
        <v>192.80619999999999</v>
      </c>
      <c r="AN1558" s="2">
        <v>41234</v>
      </c>
      <c r="AO1558" s="7">
        <v>1841.96</v>
      </c>
      <c r="AQ1558" s="2">
        <v>41234</v>
      </c>
      <c r="AR1558" s="8">
        <v>205.25120000000001</v>
      </c>
      <c r="AT1558" s="2">
        <v>41234</v>
      </c>
      <c r="AU1558" s="8">
        <v>15.31</v>
      </c>
      <c r="AW1558" s="2">
        <v>41234</v>
      </c>
      <c r="AX1558" s="8">
        <v>2926.5540000000001</v>
      </c>
    </row>
    <row r="1559" spans="1:50" x14ac:dyDescent="0.2">
      <c r="A1559" s="13">
        <v>41233</v>
      </c>
      <c r="B1559" s="7">
        <v>11.73</v>
      </c>
      <c r="D1559" s="2">
        <v>41233</v>
      </c>
      <c r="E1559" s="10">
        <v>274.85000000000002</v>
      </c>
      <c r="G1559" s="2">
        <v>41233</v>
      </c>
      <c r="H1559" s="7">
        <v>1387.81</v>
      </c>
      <c r="J1559" s="2">
        <v>41233</v>
      </c>
      <c r="K1559" s="7">
        <v>2509.62</v>
      </c>
      <c r="M1559" s="2">
        <v>41233</v>
      </c>
      <c r="N1559" s="7">
        <v>1725.9</v>
      </c>
      <c r="P1559" s="2">
        <v>41233</v>
      </c>
      <c r="Q1559" s="7">
        <v>86.75</v>
      </c>
      <c r="S1559" s="2">
        <v>41233</v>
      </c>
      <c r="T1559" s="7">
        <v>51.56</v>
      </c>
      <c r="V1559" s="2">
        <v>41233</v>
      </c>
      <c r="W1559" s="7">
        <v>222.81</v>
      </c>
      <c r="Y1559" s="2">
        <v>41233</v>
      </c>
      <c r="Z1559" s="6">
        <v>1.2806</v>
      </c>
      <c r="AB1559" s="2">
        <v>41233</v>
      </c>
      <c r="AC1559" s="6">
        <v>1.5924</v>
      </c>
      <c r="AE1559" s="2">
        <v>41233</v>
      </c>
      <c r="AF1559" s="6">
        <v>1.0628</v>
      </c>
      <c r="AH1559" s="2">
        <v>41233</v>
      </c>
      <c r="AI1559" s="11">
        <v>1.2237E-2</v>
      </c>
      <c r="AK1559" s="2">
        <v>41233</v>
      </c>
      <c r="AL1559" s="6">
        <v>192.8168</v>
      </c>
      <c r="AN1559" s="2">
        <v>41233</v>
      </c>
      <c r="AO1559" s="7">
        <v>1843.57</v>
      </c>
      <c r="AQ1559" s="2">
        <v>41233</v>
      </c>
      <c r="AR1559" s="8">
        <v>205.26679999999999</v>
      </c>
      <c r="AT1559" s="2">
        <v>41233</v>
      </c>
      <c r="AU1559" s="8">
        <v>15.08</v>
      </c>
      <c r="AW1559" s="2">
        <v>41233</v>
      </c>
      <c r="AX1559" s="8">
        <v>2916.6840000000002</v>
      </c>
    </row>
    <row r="1560" spans="1:50" x14ac:dyDescent="0.2">
      <c r="A1560" s="13">
        <v>41232</v>
      </c>
      <c r="B1560" s="7">
        <v>11.8</v>
      </c>
      <c r="D1560" s="2">
        <v>41232</v>
      </c>
      <c r="E1560" s="10">
        <v>275.45999999999998</v>
      </c>
      <c r="G1560" s="2">
        <v>41232</v>
      </c>
      <c r="H1560" s="7">
        <v>1386.89</v>
      </c>
      <c r="J1560" s="2">
        <v>41232</v>
      </c>
      <c r="K1560" s="7">
        <v>2495.21</v>
      </c>
      <c r="M1560" s="2">
        <v>41232</v>
      </c>
      <c r="N1560" s="7">
        <v>1733.6</v>
      </c>
      <c r="P1560" s="2">
        <v>41232</v>
      </c>
      <c r="Q1560" s="7">
        <v>89.28</v>
      </c>
      <c r="S1560" s="2">
        <v>41232</v>
      </c>
      <c r="T1560" s="7">
        <v>51.23</v>
      </c>
      <c r="V1560" s="2">
        <v>41232</v>
      </c>
      <c r="W1560" s="7">
        <v>223.6</v>
      </c>
      <c r="Y1560" s="2">
        <v>41232</v>
      </c>
      <c r="Z1560" s="6">
        <v>1.2802</v>
      </c>
      <c r="AB1560" s="2">
        <v>41232</v>
      </c>
      <c r="AC1560" s="6">
        <v>1.591</v>
      </c>
      <c r="AE1560" s="2">
        <v>41232</v>
      </c>
      <c r="AF1560" s="6">
        <v>1.0629</v>
      </c>
      <c r="AH1560" s="2">
        <v>41232</v>
      </c>
      <c r="AI1560" s="11">
        <v>1.2319E-2</v>
      </c>
      <c r="AK1560" s="2">
        <v>41232</v>
      </c>
      <c r="AL1560" s="6">
        <v>193.24549999999999</v>
      </c>
      <c r="AN1560" s="2">
        <v>41232</v>
      </c>
      <c r="AO1560" s="7">
        <v>1846.03</v>
      </c>
      <c r="AQ1560" s="2">
        <v>41232</v>
      </c>
      <c r="AR1560" s="8">
        <v>205.59780000000001</v>
      </c>
      <c r="AT1560" s="2">
        <v>41232</v>
      </c>
      <c r="AU1560" s="8">
        <v>15.24</v>
      </c>
      <c r="AW1560" s="2">
        <v>41232</v>
      </c>
      <c r="AX1560" s="8">
        <v>2916.07</v>
      </c>
    </row>
    <row r="1561" spans="1:50" x14ac:dyDescent="0.2">
      <c r="A1561" s="13">
        <v>41229</v>
      </c>
      <c r="B1561" s="7">
        <v>11.75</v>
      </c>
      <c r="D1561" s="2">
        <v>41229</v>
      </c>
      <c r="E1561" s="10">
        <v>273.06</v>
      </c>
      <c r="G1561" s="2">
        <v>41229</v>
      </c>
      <c r="H1561" s="7">
        <v>1359.88</v>
      </c>
      <c r="J1561" s="2">
        <v>41229</v>
      </c>
      <c r="K1561" s="7">
        <v>2427.3200000000002</v>
      </c>
      <c r="M1561" s="2">
        <v>41229</v>
      </c>
      <c r="N1561" s="7">
        <v>1715.55</v>
      </c>
      <c r="P1561" s="2">
        <v>41229</v>
      </c>
      <c r="Q1561" s="7">
        <v>86.67</v>
      </c>
      <c r="S1561" s="2">
        <v>41229</v>
      </c>
      <c r="T1561" s="7">
        <v>50.75</v>
      </c>
      <c r="V1561" s="2">
        <v>41229</v>
      </c>
      <c r="W1561" s="7">
        <v>218.96</v>
      </c>
      <c r="Y1561" s="2">
        <v>41229</v>
      </c>
      <c r="Z1561" s="6">
        <v>1.2723</v>
      </c>
      <c r="AB1561" s="2">
        <v>41229</v>
      </c>
      <c r="AC1561" s="6">
        <v>1.5871</v>
      </c>
      <c r="AE1561" s="2">
        <v>41229</v>
      </c>
      <c r="AF1561" s="6">
        <v>1.0562</v>
      </c>
      <c r="AH1561" s="2">
        <v>41229</v>
      </c>
      <c r="AI1561" s="11">
        <v>1.2282E-2</v>
      </c>
      <c r="AK1561" s="2">
        <v>41229</v>
      </c>
      <c r="AL1561" s="6">
        <v>193.59639999999999</v>
      </c>
      <c r="AN1561" s="2">
        <v>41229</v>
      </c>
      <c r="AO1561" s="7">
        <v>1847.53</v>
      </c>
      <c r="AQ1561" s="2">
        <v>41229</v>
      </c>
      <c r="AR1561" s="8">
        <v>205.70949999999999</v>
      </c>
      <c r="AT1561" s="2">
        <v>41229</v>
      </c>
      <c r="AU1561" s="8">
        <v>16.41</v>
      </c>
      <c r="AW1561" s="2">
        <v>41229</v>
      </c>
      <c r="AX1561" s="8">
        <v>2853.1309999999999</v>
      </c>
    </row>
    <row r="1562" spans="1:50" x14ac:dyDescent="0.2">
      <c r="A1562" s="13">
        <v>41228</v>
      </c>
      <c r="B1562" s="7">
        <v>11.2</v>
      </c>
      <c r="D1562" s="2">
        <v>41228</v>
      </c>
      <c r="E1562" s="10">
        <v>274.7</v>
      </c>
      <c r="G1562" s="2">
        <v>41228</v>
      </c>
      <c r="H1562" s="7">
        <v>1353.33</v>
      </c>
      <c r="J1562" s="2">
        <v>41228</v>
      </c>
      <c r="K1562" s="7">
        <v>2461.77</v>
      </c>
      <c r="M1562" s="2">
        <v>41228</v>
      </c>
      <c r="N1562" s="7">
        <v>1712.92</v>
      </c>
      <c r="P1562" s="2">
        <v>41228</v>
      </c>
      <c r="Q1562" s="7">
        <v>85.45</v>
      </c>
      <c r="S1562" s="2">
        <v>41228</v>
      </c>
      <c r="T1562" s="7">
        <v>50.9</v>
      </c>
      <c r="V1562" s="2">
        <v>41228</v>
      </c>
      <c r="W1562" s="7">
        <v>220.48</v>
      </c>
      <c r="Y1562" s="2">
        <v>41228</v>
      </c>
      <c r="Z1562" s="6">
        <v>1.2772999999999999</v>
      </c>
      <c r="AB1562" s="2">
        <v>41228</v>
      </c>
      <c r="AC1562" s="6">
        <v>1.5859000000000001</v>
      </c>
      <c r="AE1562" s="2">
        <v>41228</v>
      </c>
      <c r="AF1562" s="6">
        <v>1.0609</v>
      </c>
      <c r="AH1562" s="2">
        <v>41228</v>
      </c>
      <c r="AI1562" s="11">
        <v>1.2324999999999999E-2</v>
      </c>
      <c r="AK1562" s="2">
        <v>41228</v>
      </c>
      <c r="AL1562" s="6">
        <v>193.2824</v>
      </c>
      <c r="AN1562" s="2">
        <v>41228</v>
      </c>
      <c r="AO1562" s="7">
        <v>1846.99</v>
      </c>
      <c r="AQ1562" s="2">
        <v>41228</v>
      </c>
      <c r="AR1562" s="8">
        <v>205.61160000000001</v>
      </c>
      <c r="AT1562" s="2">
        <v>41228</v>
      </c>
      <c r="AU1562" s="8">
        <v>17.989999999999998</v>
      </c>
      <c r="AW1562" s="2">
        <v>41228</v>
      </c>
      <c r="AX1562" s="8">
        <v>2836.9360000000001</v>
      </c>
    </row>
    <row r="1563" spans="1:50" x14ac:dyDescent="0.2">
      <c r="A1563" s="13">
        <v>41227</v>
      </c>
      <c r="B1563" s="7">
        <v>10.95</v>
      </c>
      <c r="D1563" s="2">
        <v>41227</v>
      </c>
      <c r="E1563" s="10">
        <v>276.51</v>
      </c>
      <c r="G1563" s="2">
        <v>41227</v>
      </c>
      <c r="H1563" s="7">
        <v>1355.49</v>
      </c>
      <c r="J1563" s="2">
        <v>41227</v>
      </c>
      <c r="K1563" s="7">
        <v>2472.84</v>
      </c>
      <c r="M1563" s="2">
        <v>41227</v>
      </c>
      <c r="N1563" s="7">
        <v>1729.52</v>
      </c>
      <c r="P1563" s="2">
        <v>41227</v>
      </c>
      <c r="Q1563" s="7">
        <v>86.32</v>
      </c>
      <c r="S1563" s="2">
        <v>41227</v>
      </c>
      <c r="T1563" s="7">
        <v>51.22</v>
      </c>
      <c r="V1563" s="2">
        <v>41227</v>
      </c>
      <c r="W1563" s="7">
        <v>220.83</v>
      </c>
      <c r="Y1563" s="2">
        <v>41227</v>
      </c>
      <c r="Z1563" s="6">
        <v>1.2746</v>
      </c>
      <c r="AB1563" s="2">
        <v>41227</v>
      </c>
      <c r="AC1563" s="6">
        <v>1.5855999999999999</v>
      </c>
      <c r="AE1563" s="2">
        <v>41227</v>
      </c>
      <c r="AF1563" s="6">
        <v>1.0587</v>
      </c>
      <c r="AH1563" s="2">
        <v>41227</v>
      </c>
      <c r="AI1563" s="11">
        <v>1.2477E-2</v>
      </c>
      <c r="AK1563" s="2">
        <v>41227</v>
      </c>
      <c r="AL1563" s="6">
        <v>193.29390000000001</v>
      </c>
      <c r="AN1563" s="2">
        <v>41227</v>
      </c>
      <c r="AO1563" s="7">
        <v>1847.48</v>
      </c>
      <c r="AQ1563" s="2">
        <v>41227</v>
      </c>
      <c r="AR1563" s="8">
        <v>205.5429</v>
      </c>
      <c r="AT1563" s="2">
        <v>41227</v>
      </c>
      <c r="AU1563" s="8">
        <v>17.920000000000002</v>
      </c>
      <c r="AW1563" s="2">
        <v>41227</v>
      </c>
      <c r="AX1563" s="8">
        <v>2846.808</v>
      </c>
    </row>
    <row r="1564" spans="1:50" x14ac:dyDescent="0.2">
      <c r="A1564" s="13">
        <v>41226</v>
      </c>
      <c r="B1564" s="7">
        <v>10.95</v>
      </c>
      <c r="D1564" s="2">
        <v>41226</v>
      </c>
      <c r="E1564" s="10">
        <v>276.69</v>
      </c>
      <c r="G1564" s="2">
        <v>41226</v>
      </c>
      <c r="H1564" s="7">
        <v>1374.53</v>
      </c>
      <c r="J1564" s="2">
        <v>41226</v>
      </c>
      <c r="K1564" s="7">
        <v>2493.14</v>
      </c>
      <c r="M1564" s="2">
        <v>41226</v>
      </c>
      <c r="N1564" s="7">
        <v>1727.1</v>
      </c>
      <c r="P1564" s="2">
        <v>41226</v>
      </c>
      <c r="Q1564" s="7">
        <v>85.38</v>
      </c>
      <c r="S1564" s="2">
        <v>41226</v>
      </c>
      <c r="T1564" s="7">
        <v>51.07</v>
      </c>
      <c r="V1564" s="2">
        <v>41226</v>
      </c>
      <c r="W1564" s="7">
        <v>221.46</v>
      </c>
      <c r="Y1564" s="2">
        <v>41226</v>
      </c>
      <c r="Z1564" s="6">
        <v>1.2709999999999999</v>
      </c>
      <c r="AB1564" s="2">
        <v>41226</v>
      </c>
      <c r="AC1564" s="6">
        <v>1.5878999999999999</v>
      </c>
      <c r="AE1564" s="2">
        <v>41226</v>
      </c>
      <c r="AF1564" s="6">
        <v>1.0553999999999999</v>
      </c>
      <c r="AH1564" s="2">
        <v>41226</v>
      </c>
      <c r="AI1564" s="11">
        <v>1.2592000000000001E-2</v>
      </c>
      <c r="AK1564" s="2">
        <v>41226</v>
      </c>
      <c r="AL1564" s="6">
        <v>193.6754</v>
      </c>
      <c r="AN1564" s="2">
        <v>41226</v>
      </c>
      <c r="AO1564" s="7">
        <v>1848.02</v>
      </c>
      <c r="AQ1564" s="2">
        <v>41226</v>
      </c>
      <c r="AR1564" s="8">
        <v>205.67859999999999</v>
      </c>
      <c r="AT1564" s="2">
        <v>41226</v>
      </c>
      <c r="AU1564" s="8">
        <v>16.649999999999999</v>
      </c>
      <c r="AW1564" s="2">
        <v>41226</v>
      </c>
      <c r="AX1564" s="8">
        <v>2883.8890000000001</v>
      </c>
    </row>
    <row r="1565" spans="1:50" x14ac:dyDescent="0.2">
      <c r="A1565" s="13">
        <v>41225</v>
      </c>
      <c r="B1565" s="7">
        <v>11.01</v>
      </c>
      <c r="D1565" s="2">
        <v>41225</v>
      </c>
      <c r="E1565" s="10">
        <v>279.24</v>
      </c>
      <c r="G1565" s="2">
        <v>41225</v>
      </c>
      <c r="H1565" s="7">
        <v>1380.03</v>
      </c>
      <c r="J1565" s="2">
        <v>41225</v>
      </c>
      <c r="K1565" s="7">
        <v>2473.52</v>
      </c>
      <c r="M1565" s="2">
        <v>41225</v>
      </c>
      <c r="N1565" s="7">
        <v>1728.7</v>
      </c>
      <c r="P1565" s="2">
        <v>41225</v>
      </c>
      <c r="Q1565" s="7">
        <v>85.57</v>
      </c>
      <c r="S1565" s="2">
        <v>41225</v>
      </c>
      <c r="T1565" s="7">
        <v>51.06</v>
      </c>
      <c r="V1565" s="2">
        <v>41225</v>
      </c>
      <c r="W1565" s="7">
        <v>220.37</v>
      </c>
      <c r="Y1565" s="2">
        <v>41225</v>
      </c>
      <c r="Z1565" s="6">
        <v>1.2713000000000001</v>
      </c>
      <c r="AB1565" s="2">
        <v>41225</v>
      </c>
      <c r="AC1565" s="6">
        <v>1.5874999999999999</v>
      </c>
      <c r="AE1565" s="2">
        <v>41225</v>
      </c>
      <c r="AF1565" s="6">
        <v>1.0547</v>
      </c>
      <c r="AH1565" s="2">
        <v>41225</v>
      </c>
      <c r="AI1565" s="11">
        <v>1.2586E-2</v>
      </c>
      <c r="AK1565" s="2">
        <v>41225</v>
      </c>
      <c r="AL1565" s="6">
        <v>193.50399999999999</v>
      </c>
      <c r="AN1565" s="2">
        <v>41225</v>
      </c>
      <c r="AO1565" s="7">
        <v>1847.32</v>
      </c>
      <c r="AQ1565" s="2">
        <v>41225</v>
      </c>
      <c r="AR1565" s="8">
        <v>205.5102</v>
      </c>
      <c r="AT1565" s="2">
        <v>41225</v>
      </c>
      <c r="AU1565" s="8">
        <v>16.68</v>
      </c>
      <c r="AW1565" s="2">
        <v>41225</v>
      </c>
      <c r="AX1565" s="8">
        <v>2904.2550000000001</v>
      </c>
    </row>
    <row r="1566" spans="1:50" x14ac:dyDescent="0.2">
      <c r="A1566" s="13">
        <v>41222</v>
      </c>
      <c r="B1566" s="7">
        <v>10.82</v>
      </c>
      <c r="D1566" s="2">
        <v>41222</v>
      </c>
      <c r="E1566" s="10">
        <v>279.56</v>
      </c>
      <c r="G1566" s="2">
        <v>41222</v>
      </c>
      <c r="H1566" s="7">
        <v>1379.85</v>
      </c>
      <c r="J1566" s="2">
        <v>41222</v>
      </c>
      <c r="K1566" s="7">
        <v>2479.8200000000002</v>
      </c>
      <c r="M1566" s="2">
        <v>41222</v>
      </c>
      <c r="N1566" s="7">
        <v>1732.03</v>
      </c>
      <c r="P1566" s="2">
        <v>41222</v>
      </c>
      <c r="Q1566" s="7">
        <v>86.07</v>
      </c>
      <c r="S1566" s="2">
        <v>41222</v>
      </c>
      <c r="T1566" s="7">
        <v>52.65</v>
      </c>
      <c r="V1566" s="2">
        <v>41222</v>
      </c>
      <c r="W1566" s="7">
        <v>217.28</v>
      </c>
      <c r="Y1566" s="2">
        <v>41222</v>
      </c>
      <c r="Z1566" s="6">
        <v>1.2722</v>
      </c>
      <c r="AB1566" s="2">
        <v>41222</v>
      </c>
      <c r="AC1566" s="6">
        <v>1.5916999999999999</v>
      </c>
      <c r="AE1566" s="2">
        <v>41222</v>
      </c>
      <c r="AF1566" s="6">
        <v>1.0548</v>
      </c>
      <c r="AH1566" s="2">
        <v>41222</v>
      </c>
      <c r="AI1566" s="11">
        <v>1.2579E-2</v>
      </c>
      <c r="AK1566" s="2">
        <v>41222</v>
      </c>
      <c r="AL1566" s="6">
        <v>193.59370000000001</v>
      </c>
      <c r="AN1566" s="2">
        <v>41222</v>
      </c>
      <c r="AO1566" s="7">
        <v>1847.32</v>
      </c>
      <c r="AQ1566" s="2">
        <v>41222</v>
      </c>
      <c r="AR1566" s="8">
        <v>205.48509999999999</v>
      </c>
      <c r="AT1566" s="2">
        <v>41222</v>
      </c>
      <c r="AU1566" s="8">
        <v>18.61</v>
      </c>
      <c r="AW1566" s="2">
        <v>41222</v>
      </c>
      <c r="AX1566" s="8">
        <v>2904.8739999999998</v>
      </c>
    </row>
    <row r="1567" spans="1:50" x14ac:dyDescent="0.2">
      <c r="A1567" s="13">
        <v>41221</v>
      </c>
      <c r="B1567" s="7">
        <v>10.93</v>
      </c>
      <c r="D1567" s="2">
        <v>41221</v>
      </c>
      <c r="E1567" s="10">
        <v>281.81</v>
      </c>
      <c r="G1567" s="2">
        <v>41221</v>
      </c>
      <c r="H1567" s="7">
        <v>1377.51</v>
      </c>
      <c r="J1567" s="2">
        <v>41221</v>
      </c>
      <c r="K1567" s="7">
        <v>2479.13</v>
      </c>
      <c r="M1567" s="2">
        <v>41221</v>
      </c>
      <c r="N1567" s="7">
        <v>1723.53</v>
      </c>
      <c r="P1567" s="2">
        <v>41221</v>
      </c>
      <c r="Q1567" s="7">
        <v>85.09</v>
      </c>
      <c r="S1567" s="2">
        <v>41221</v>
      </c>
      <c r="T1567" s="7">
        <v>53.4</v>
      </c>
      <c r="V1567" s="2">
        <v>41221</v>
      </c>
      <c r="W1567" s="7">
        <v>219.09</v>
      </c>
      <c r="Y1567" s="2">
        <v>41221</v>
      </c>
      <c r="Z1567" s="6">
        <v>1.2737000000000001</v>
      </c>
      <c r="AB1567" s="2">
        <v>41221</v>
      </c>
      <c r="AC1567" s="6">
        <v>1.5975999999999999</v>
      </c>
      <c r="AE1567" s="2">
        <v>41221</v>
      </c>
      <c r="AF1567" s="6">
        <v>1.0563</v>
      </c>
      <c r="AH1567" s="2">
        <v>41221</v>
      </c>
      <c r="AI1567" s="11">
        <v>1.2553E-2</v>
      </c>
      <c r="AK1567" s="2">
        <v>41221</v>
      </c>
      <c r="AL1567" s="6">
        <v>193.44059999999999</v>
      </c>
      <c r="AN1567" s="2">
        <v>41221</v>
      </c>
      <c r="AO1567" s="7">
        <v>1847.77</v>
      </c>
      <c r="AQ1567" s="2">
        <v>41221</v>
      </c>
      <c r="AR1567" s="8">
        <v>205.2602</v>
      </c>
      <c r="AT1567" s="2">
        <v>41221</v>
      </c>
      <c r="AU1567" s="8">
        <v>18.489999999999998</v>
      </c>
      <c r="AW1567" s="2">
        <v>41221</v>
      </c>
      <c r="AX1567" s="8">
        <v>2895.585</v>
      </c>
    </row>
    <row r="1568" spans="1:50" x14ac:dyDescent="0.2">
      <c r="A1568" s="13">
        <v>41220</v>
      </c>
      <c r="B1568" s="7">
        <v>10.92</v>
      </c>
      <c r="D1568" s="2">
        <v>41220</v>
      </c>
      <c r="E1568" s="10">
        <v>287.05</v>
      </c>
      <c r="G1568" s="2">
        <v>41220</v>
      </c>
      <c r="H1568" s="7">
        <v>1394.53</v>
      </c>
      <c r="J1568" s="2">
        <v>41220</v>
      </c>
      <c r="K1568" s="7">
        <v>2479.1</v>
      </c>
      <c r="M1568" s="2">
        <v>41220</v>
      </c>
      <c r="N1568" s="7">
        <v>1710.93</v>
      </c>
      <c r="P1568" s="2">
        <v>41220</v>
      </c>
      <c r="Q1568" s="7">
        <v>84.44</v>
      </c>
      <c r="S1568" s="2">
        <v>41220</v>
      </c>
      <c r="T1568" s="7">
        <v>53.39</v>
      </c>
      <c r="V1568" s="2">
        <v>41220</v>
      </c>
      <c r="W1568" s="7">
        <v>217.95</v>
      </c>
      <c r="Y1568" s="2">
        <v>41220</v>
      </c>
      <c r="Z1568" s="6">
        <v>1.2762</v>
      </c>
      <c r="AB1568" s="2">
        <v>41220</v>
      </c>
      <c r="AC1568" s="6">
        <v>1.5979000000000001</v>
      </c>
      <c r="AE1568" s="2">
        <v>41220</v>
      </c>
      <c r="AF1568" s="6">
        <v>1.0580000000000001</v>
      </c>
      <c r="AH1568" s="2">
        <v>41220</v>
      </c>
      <c r="AI1568" s="11">
        <v>1.2515999999999999E-2</v>
      </c>
      <c r="AK1568" s="2">
        <v>41220</v>
      </c>
      <c r="AL1568" s="6">
        <v>193.43680000000001</v>
      </c>
      <c r="AN1568" s="2">
        <v>41220</v>
      </c>
      <c r="AO1568" s="7">
        <v>1845.46</v>
      </c>
      <c r="AQ1568" s="2">
        <v>41220</v>
      </c>
      <c r="AR1568" s="8">
        <v>205.34909999999999</v>
      </c>
      <c r="AT1568" s="2">
        <v>41220</v>
      </c>
      <c r="AU1568" s="8">
        <v>19.079999999999998</v>
      </c>
      <c r="AW1568" s="2">
        <v>41220</v>
      </c>
      <c r="AX1568" s="8">
        <v>2937.288</v>
      </c>
    </row>
    <row r="1569" spans="1:50" x14ac:dyDescent="0.2">
      <c r="A1569" s="13">
        <v>41219</v>
      </c>
      <c r="B1569" s="7">
        <v>10.9</v>
      </c>
      <c r="D1569" s="2">
        <v>41219</v>
      </c>
      <c r="E1569" s="10">
        <v>287.31</v>
      </c>
      <c r="G1569" s="2">
        <v>41219</v>
      </c>
      <c r="H1569" s="7">
        <v>1428.39</v>
      </c>
      <c r="J1569" s="2">
        <v>41219</v>
      </c>
      <c r="K1569" s="7">
        <v>2535.94</v>
      </c>
      <c r="M1569" s="2">
        <v>41219</v>
      </c>
      <c r="N1569" s="7">
        <v>1717.4</v>
      </c>
      <c r="P1569" s="2">
        <v>41219</v>
      </c>
      <c r="Q1569" s="7">
        <v>88.71</v>
      </c>
      <c r="S1569" s="2">
        <v>41219</v>
      </c>
      <c r="T1569" s="7">
        <v>53.01</v>
      </c>
      <c r="V1569" s="2">
        <v>41219</v>
      </c>
      <c r="W1569" s="7">
        <v>219.13</v>
      </c>
      <c r="Y1569" s="2">
        <v>41219</v>
      </c>
      <c r="Z1569" s="6">
        <v>1.2814999999999999</v>
      </c>
      <c r="AB1569" s="2">
        <v>41219</v>
      </c>
      <c r="AC1569" s="6">
        <v>1.5988</v>
      </c>
      <c r="AE1569" s="2">
        <v>41219</v>
      </c>
      <c r="AF1569" s="6">
        <v>1.0605</v>
      </c>
      <c r="AH1569" s="2">
        <v>41219</v>
      </c>
      <c r="AI1569" s="11">
        <v>1.2442E-2</v>
      </c>
      <c r="AK1569" s="2">
        <v>41219</v>
      </c>
      <c r="AL1569" s="6">
        <v>192.8717</v>
      </c>
      <c r="AN1569" s="2">
        <v>41219</v>
      </c>
      <c r="AO1569" s="7">
        <v>1839.41</v>
      </c>
      <c r="AQ1569" s="2">
        <v>41219</v>
      </c>
      <c r="AR1569" s="8">
        <v>205.0411</v>
      </c>
      <c r="AT1569" s="2">
        <v>41219</v>
      </c>
      <c r="AU1569" s="8">
        <v>17.579999999999998</v>
      </c>
      <c r="AW1569" s="2">
        <v>41219</v>
      </c>
      <c r="AX1569" s="8">
        <v>3011.933</v>
      </c>
    </row>
    <row r="1570" spans="1:50" x14ac:dyDescent="0.2">
      <c r="A1570" s="13">
        <v>41218</v>
      </c>
      <c r="B1570" s="7">
        <v>10.75</v>
      </c>
      <c r="D1570" s="2">
        <v>41218</v>
      </c>
      <c r="E1570" s="10">
        <v>285.77</v>
      </c>
      <c r="G1570" s="2">
        <v>41218</v>
      </c>
      <c r="H1570" s="7">
        <v>1417.26</v>
      </c>
      <c r="J1570" s="2">
        <v>41218</v>
      </c>
      <c r="K1570" s="7">
        <v>2517.67</v>
      </c>
      <c r="M1570" s="2">
        <v>41218</v>
      </c>
      <c r="N1570" s="7">
        <v>1683.58</v>
      </c>
      <c r="P1570" s="2">
        <v>41218</v>
      </c>
      <c r="Q1570" s="7">
        <v>85.65</v>
      </c>
      <c r="S1570" s="2">
        <v>41218</v>
      </c>
      <c r="T1570" s="7">
        <v>52.51</v>
      </c>
      <c r="V1570" s="2">
        <v>41218</v>
      </c>
      <c r="W1570" s="7">
        <v>217.28</v>
      </c>
      <c r="Y1570" s="2">
        <v>41218</v>
      </c>
      <c r="Z1570" s="6">
        <v>1.2779</v>
      </c>
      <c r="AB1570" s="2">
        <v>41218</v>
      </c>
      <c r="AC1570" s="6">
        <v>1.5965</v>
      </c>
      <c r="AE1570" s="2">
        <v>41218</v>
      </c>
      <c r="AF1570" s="6">
        <v>1.0587</v>
      </c>
      <c r="AH1570" s="2">
        <v>41218</v>
      </c>
      <c r="AI1570" s="11">
        <v>1.2461E-2</v>
      </c>
      <c r="AK1570" s="2">
        <v>41218</v>
      </c>
      <c r="AL1570" s="6">
        <v>192.71250000000001</v>
      </c>
      <c r="AN1570" s="2">
        <v>41218</v>
      </c>
      <c r="AO1570" s="7">
        <v>1844.04</v>
      </c>
      <c r="AQ1570" s="2">
        <v>41218</v>
      </c>
      <c r="AR1570" s="8">
        <v>204.74529999999999</v>
      </c>
      <c r="AT1570" s="2">
        <v>41218</v>
      </c>
      <c r="AU1570" s="8">
        <v>18.420000000000002</v>
      </c>
      <c r="AW1570" s="2">
        <v>41218</v>
      </c>
      <c r="AX1570" s="8">
        <v>2999.663</v>
      </c>
    </row>
    <row r="1571" spans="1:50" x14ac:dyDescent="0.2">
      <c r="A1571" s="13">
        <v>41215</v>
      </c>
      <c r="B1571" s="7">
        <v>10.47</v>
      </c>
      <c r="D1571" s="2">
        <v>41215</v>
      </c>
      <c r="E1571" s="10">
        <v>287.27999999999997</v>
      </c>
      <c r="G1571" s="2">
        <v>41215</v>
      </c>
      <c r="H1571" s="7">
        <v>1414.2</v>
      </c>
      <c r="J1571" s="2">
        <v>41215</v>
      </c>
      <c r="K1571" s="7">
        <v>2547.15</v>
      </c>
      <c r="M1571" s="2">
        <v>41215</v>
      </c>
      <c r="N1571" s="7">
        <v>1677.28</v>
      </c>
      <c r="P1571" s="2">
        <v>41215</v>
      </c>
      <c r="Q1571" s="7">
        <v>84.86</v>
      </c>
      <c r="S1571" s="2">
        <v>41215</v>
      </c>
      <c r="T1571" s="7">
        <v>52.78</v>
      </c>
      <c r="V1571" s="2">
        <v>41215</v>
      </c>
      <c r="W1571" s="7">
        <v>218.16</v>
      </c>
      <c r="Y1571" s="2">
        <v>41215</v>
      </c>
      <c r="Z1571" s="6">
        <v>1.2827</v>
      </c>
      <c r="AB1571" s="2">
        <v>41215</v>
      </c>
      <c r="AC1571" s="6">
        <v>1.6034000000000002</v>
      </c>
      <c r="AE1571" s="2">
        <v>41215</v>
      </c>
      <c r="AF1571" s="6">
        <v>1.0634999999999999</v>
      </c>
      <c r="AH1571" s="2">
        <v>41215</v>
      </c>
      <c r="AI1571" s="11">
        <v>1.2430999999999999E-2</v>
      </c>
      <c r="AK1571" s="2">
        <v>41215</v>
      </c>
      <c r="AL1571" s="6">
        <v>192.5078</v>
      </c>
      <c r="AN1571" s="2">
        <v>41215</v>
      </c>
      <c r="AO1571" s="7">
        <v>1841.23</v>
      </c>
      <c r="AQ1571" s="2">
        <v>41215</v>
      </c>
      <c r="AR1571" s="8">
        <v>204.6927</v>
      </c>
      <c r="AT1571" s="2">
        <v>41215</v>
      </c>
      <c r="AU1571" s="8">
        <v>17.59</v>
      </c>
      <c r="AW1571" s="2">
        <v>41215</v>
      </c>
      <c r="AX1571" s="8">
        <v>2982.1320000000001</v>
      </c>
    </row>
    <row r="1572" spans="1:50" x14ac:dyDescent="0.2">
      <c r="A1572" s="13">
        <v>41214</v>
      </c>
      <c r="B1572" s="7">
        <v>10.57</v>
      </c>
      <c r="D1572" s="2">
        <v>41214</v>
      </c>
      <c r="E1572" s="10">
        <v>285.43</v>
      </c>
      <c r="G1572" s="2">
        <v>41214</v>
      </c>
      <c r="H1572" s="7">
        <v>1427.59</v>
      </c>
      <c r="J1572" s="2">
        <v>41214</v>
      </c>
      <c r="K1572" s="7">
        <v>2533.87</v>
      </c>
      <c r="M1572" s="2">
        <v>41214</v>
      </c>
      <c r="N1572" s="7">
        <v>1715.63</v>
      </c>
      <c r="P1572" s="2">
        <v>41214</v>
      </c>
      <c r="Q1572" s="7">
        <v>87.09</v>
      </c>
      <c r="S1572" s="2">
        <v>41214</v>
      </c>
      <c r="T1572" s="7">
        <v>53.44</v>
      </c>
      <c r="V1572" s="2">
        <v>41214</v>
      </c>
      <c r="W1572" s="7">
        <v>221.68</v>
      </c>
      <c r="Y1572" s="2">
        <v>41214</v>
      </c>
      <c r="Z1572" s="6">
        <v>1.2934000000000001</v>
      </c>
      <c r="AB1572" s="2">
        <v>41214</v>
      </c>
      <c r="AC1572" s="6">
        <v>1.6124000000000001</v>
      </c>
      <c r="AE1572" s="2">
        <v>41214</v>
      </c>
      <c r="AF1572" s="6">
        <v>1.073</v>
      </c>
      <c r="AH1572" s="2">
        <v>41214</v>
      </c>
      <c r="AI1572" s="11">
        <v>1.2475999999999999E-2</v>
      </c>
      <c r="AK1572" s="2">
        <v>41214</v>
      </c>
      <c r="AL1572" s="6">
        <v>192.36019999999999</v>
      </c>
      <c r="AN1572" s="2">
        <v>41214</v>
      </c>
      <c r="AO1572" s="7">
        <v>1841.71</v>
      </c>
      <c r="AQ1572" s="2">
        <v>41214</v>
      </c>
      <c r="AR1572" s="8">
        <v>204.61269999999999</v>
      </c>
      <c r="AT1572" s="2">
        <v>41214</v>
      </c>
      <c r="AU1572" s="8">
        <v>16.690000000000001</v>
      </c>
      <c r="AW1572" s="2">
        <v>41214</v>
      </c>
      <c r="AX1572" s="8">
        <v>3020.0610000000001</v>
      </c>
    </row>
    <row r="1573" spans="1:50" x14ac:dyDescent="0.2">
      <c r="A1573" s="13">
        <v>41213</v>
      </c>
      <c r="B1573" s="7">
        <v>11.2</v>
      </c>
      <c r="D1573" s="2">
        <v>41213</v>
      </c>
      <c r="E1573" s="10">
        <v>282.08</v>
      </c>
      <c r="G1573" s="2">
        <v>41213</v>
      </c>
      <c r="H1573" s="7">
        <v>1412.16</v>
      </c>
      <c r="J1573" s="2">
        <v>41213</v>
      </c>
      <c r="K1573" s="7">
        <v>2503.64</v>
      </c>
      <c r="M1573" s="2">
        <v>41213</v>
      </c>
      <c r="N1573" s="7">
        <v>1719.28</v>
      </c>
      <c r="P1573" s="2">
        <v>41213</v>
      </c>
      <c r="Q1573" s="7">
        <v>86.24</v>
      </c>
      <c r="S1573" s="2">
        <v>41213</v>
      </c>
      <c r="T1573" s="7">
        <v>53.39</v>
      </c>
      <c r="V1573" s="2">
        <v>41213</v>
      </c>
      <c r="W1573" s="7">
        <v>218.75</v>
      </c>
      <c r="Y1573" s="2">
        <v>41213</v>
      </c>
      <c r="Z1573" s="6">
        <v>1.2969999999999999</v>
      </c>
      <c r="AB1573" s="2">
        <v>41213</v>
      </c>
      <c r="AC1573" s="6">
        <v>1.6133999999999999</v>
      </c>
      <c r="AE1573" s="2">
        <v>41213</v>
      </c>
      <c r="AF1573" s="6">
        <v>1.0745</v>
      </c>
      <c r="AH1573" s="2">
        <v>41213</v>
      </c>
      <c r="AI1573" s="11">
        <v>1.2522E-2</v>
      </c>
      <c r="AK1573" s="2">
        <v>41213</v>
      </c>
      <c r="AL1573" s="6">
        <v>192.1568</v>
      </c>
      <c r="AN1573" s="2">
        <v>41213</v>
      </c>
      <c r="AO1573" s="7">
        <v>1844.11</v>
      </c>
      <c r="AQ1573" s="2">
        <v>41213</v>
      </c>
      <c r="AR1573" s="8">
        <v>204.40450000000001</v>
      </c>
      <c r="AT1573" s="2">
        <v>41213</v>
      </c>
      <c r="AU1573" s="8">
        <v>18.600000000000001</v>
      </c>
      <c r="AW1573" s="2">
        <v>41213</v>
      </c>
      <c r="AX1573" s="8">
        <v>2977.2339999999999</v>
      </c>
    </row>
    <row r="1574" spans="1:50" x14ac:dyDescent="0.2">
      <c r="A1574" s="13">
        <v>41212</v>
      </c>
      <c r="B1574" s="7">
        <v>10.89</v>
      </c>
      <c r="D1574" s="2">
        <v>41212</v>
      </c>
      <c r="E1574" s="10">
        <v>280.97000000000003</v>
      </c>
      <c r="G1574" s="2">
        <v>41212</v>
      </c>
      <c r="H1574" s="7">
        <v>1411.94</v>
      </c>
      <c r="J1574" s="2">
        <v>41212</v>
      </c>
      <c r="K1574" s="7">
        <v>2515.9899999999998</v>
      </c>
      <c r="M1574" s="2">
        <v>41212</v>
      </c>
      <c r="N1574" s="7">
        <v>1710</v>
      </c>
      <c r="P1574" s="2">
        <v>41212</v>
      </c>
      <c r="Q1574" s="7">
        <v>85.68</v>
      </c>
      <c r="S1574" s="2">
        <v>41212</v>
      </c>
      <c r="T1574" s="7">
        <v>52.75</v>
      </c>
      <c r="V1574" s="2">
        <v>41212</v>
      </c>
      <c r="W1574" s="7">
        <v>217.96</v>
      </c>
      <c r="Y1574" s="2">
        <v>41212</v>
      </c>
      <c r="Z1574" s="6">
        <v>1.2965</v>
      </c>
      <c r="AB1574" s="2">
        <v>41212</v>
      </c>
      <c r="AC1574" s="6">
        <v>1.6074999999999999</v>
      </c>
      <c r="AE1574" s="2">
        <v>41212</v>
      </c>
      <c r="AF1574" s="6">
        <v>1.0728</v>
      </c>
      <c r="AH1574" s="2">
        <v>41212</v>
      </c>
      <c r="AI1574" s="11">
        <v>1.2558E-2</v>
      </c>
      <c r="AK1574" s="2">
        <v>41212</v>
      </c>
      <c r="AL1574" s="6">
        <v>191.9742</v>
      </c>
      <c r="AN1574" s="2">
        <v>41212</v>
      </c>
      <c r="AO1574" s="7">
        <v>1841.32</v>
      </c>
      <c r="AQ1574" s="2">
        <v>41212</v>
      </c>
      <c r="AR1574" s="8">
        <v>204.22810000000001</v>
      </c>
      <c r="AT1574" s="2">
        <v>41212</v>
      </c>
      <c r="AU1574" s="8">
        <v>17.809999999999999</v>
      </c>
      <c r="AW1574" s="2">
        <v>41212</v>
      </c>
      <c r="AX1574" s="8">
        <v>2987.951</v>
      </c>
    </row>
    <row r="1575" spans="1:50" x14ac:dyDescent="0.2">
      <c r="A1575" s="13">
        <v>41211</v>
      </c>
      <c r="B1575" s="7">
        <v>10.6</v>
      </c>
      <c r="D1575" s="2">
        <v>41211</v>
      </c>
      <c r="E1575" s="10">
        <v>281.70999999999998</v>
      </c>
      <c r="G1575" s="2">
        <v>41211</v>
      </c>
      <c r="H1575" s="7">
        <v>1411.94</v>
      </c>
      <c r="J1575" s="2">
        <v>41211</v>
      </c>
      <c r="K1575" s="7">
        <v>2478.84</v>
      </c>
      <c r="M1575" s="2">
        <v>41211</v>
      </c>
      <c r="N1575" s="7">
        <v>1709.05</v>
      </c>
      <c r="P1575" s="2">
        <v>41211</v>
      </c>
      <c r="Q1575" s="7">
        <v>85.54</v>
      </c>
      <c r="S1575" s="2">
        <v>41211</v>
      </c>
      <c r="T1575" s="7">
        <v>52.59</v>
      </c>
      <c r="V1575" s="2">
        <v>41211</v>
      </c>
      <c r="W1575" s="7">
        <v>216.66</v>
      </c>
      <c r="Y1575" s="2">
        <v>41211</v>
      </c>
      <c r="Z1575" s="6">
        <v>1.2899</v>
      </c>
      <c r="AB1575" s="2">
        <v>41211</v>
      </c>
      <c r="AC1575" s="6">
        <v>1.6029</v>
      </c>
      <c r="AE1575" s="2">
        <v>41211</v>
      </c>
      <c r="AF1575" s="6">
        <v>1.0672999999999999</v>
      </c>
      <c r="AH1575" s="2">
        <v>41211</v>
      </c>
      <c r="AI1575" s="11">
        <v>1.2529999999999999E-2</v>
      </c>
      <c r="AK1575" s="2">
        <v>41211</v>
      </c>
      <c r="AL1575" s="6">
        <v>192.07409999999999</v>
      </c>
      <c r="AN1575" s="2">
        <v>41211</v>
      </c>
      <c r="AO1575" s="7">
        <v>1841.32</v>
      </c>
      <c r="AQ1575" s="2">
        <v>41211</v>
      </c>
      <c r="AR1575" s="8">
        <v>204.1781</v>
      </c>
      <c r="AT1575" s="2">
        <v>41211</v>
      </c>
      <c r="AU1575" s="8">
        <v>17.809999999999999</v>
      </c>
      <c r="AW1575" s="2">
        <v>41211</v>
      </c>
      <c r="AX1575" s="8">
        <v>2987.951</v>
      </c>
    </row>
    <row r="1576" spans="1:50" x14ac:dyDescent="0.2">
      <c r="A1576" s="13">
        <v>41208</v>
      </c>
      <c r="B1576" s="7">
        <v>10.17</v>
      </c>
      <c r="D1576" s="2">
        <v>41208</v>
      </c>
      <c r="E1576" s="10">
        <v>281.72000000000003</v>
      </c>
      <c r="G1576" s="2">
        <v>41208</v>
      </c>
      <c r="H1576" s="7">
        <v>1411.94</v>
      </c>
      <c r="J1576" s="2">
        <v>41208</v>
      </c>
      <c r="K1576" s="7">
        <v>2496.1</v>
      </c>
      <c r="M1576" s="2">
        <v>41208</v>
      </c>
      <c r="N1576" s="7">
        <v>1713.08</v>
      </c>
      <c r="P1576" s="2">
        <v>41208</v>
      </c>
      <c r="Q1576" s="7">
        <v>86.28</v>
      </c>
      <c r="S1576" s="2">
        <v>41208</v>
      </c>
      <c r="T1576" s="7">
        <v>53.01</v>
      </c>
      <c r="V1576" s="2">
        <v>41208</v>
      </c>
      <c r="W1576" s="7">
        <v>219.44</v>
      </c>
      <c r="Y1576" s="2">
        <v>41208</v>
      </c>
      <c r="Z1576" s="6">
        <v>1.2929999999999999</v>
      </c>
      <c r="AB1576" s="2">
        <v>41208</v>
      </c>
      <c r="AC1576" s="6">
        <v>1.6088</v>
      </c>
      <c r="AE1576" s="2">
        <v>41208</v>
      </c>
      <c r="AF1576" s="6">
        <v>1.0688</v>
      </c>
      <c r="AH1576" s="2">
        <v>41208</v>
      </c>
      <c r="AI1576" s="11">
        <v>1.2541E-2</v>
      </c>
      <c r="AK1576" s="2">
        <v>41208</v>
      </c>
      <c r="AL1576" s="6">
        <v>191.82069999999999</v>
      </c>
      <c r="AN1576" s="2">
        <v>41208</v>
      </c>
      <c r="AO1576" s="7">
        <v>1839.56</v>
      </c>
      <c r="AQ1576" s="2">
        <v>41208</v>
      </c>
      <c r="AR1576" s="8">
        <v>204.0241</v>
      </c>
      <c r="AT1576" s="2">
        <v>41208</v>
      </c>
      <c r="AU1576" s="8">
        <v>17.809999999999999</v>
      </c>
      <c r="AW1576" s="2">
        <v>41208</v>
      </c>
      <c r="AX1576" s="8">
        <v>2987.951</v>
      </c>
    </row>
    <row r="1577" spans="1:50" x14ac:dyDescent="0.2">
      <c r="A1577" s="13">
        <v>41207</v>
      </c>
      <c r="B1577" s="7">
        <v>10.86</v>
      </c>
      <c r="D1577" s="2">
        <v>41207</v>
      </c>
      <c r="E1577" s="10">
        <v>284.42</v>
      </c>
      <c r="G1577" s="2">
        <v>41207</v>
      </c>
      <c r="H1577" s="7">
        <v>1412.97</v>
      </c>
      <c r="J1577" s="2">
        <v>41207</v>
      </c>
      <c r="K1577" s="7">
        <v>2483.4299999999998</v>
      </c>
      <c r="M1577" s="2">
        <v>41207</v>
      </c>
      <c r="N1577" s="7">
        <v>1712.48</v>
      </c>
      <c r="P1577" s="2">
        <v>41207</v>
      </c>
      <c r="Q1577" s="7">
        <v>86.05</v>
      </c>
      <c r="S1577" s="2">
        <v>41207</v>
      </c>
      <c r="T1577" s="7">
        <v>53.33</v>
      </c>
      <c r="V1577" s="2">
        <v>41207</v>
      </c>
      <c r="W1577" s="7">
        <v>220.01</v>
      </c>
      <c r="Y1577" s="2">
        <v>41207</v>
      </c>
      <c r="Z1577" s="6">
        <v>1.2964</v>
      </c>
      <c r="AB1577" s="2">
        <v>41207</v>
      </c>
      <c r="AC1577" s="6">
        <v>1.6125</v>
      </c>
      <c r="AE1577" s="2">
        <v>41207</v>
      </c>
      <c r="AF1577" s="6">
        <v>1.0711999999999999</v>
      </c>
      <c r="AH1577" s="2">
        <v>41207</v>
      </c>
      <c r="AI1577" s="11">
        <v>1.247E-2</v>
      </c>
      <c r="AK1577" s="2">
        <v>41207</v>
      </c>
      <c r="AL1577" s="6">
        <v>191.53569999999999</v>
      </c>
      <c r="AN1577" s="2">
        <v>41207</v>
      </c>
      <c r="AO1577" s="7">
        <v>1835.2</v>
      </c>
      <c r="AQ1577" s="2">
        <v>41207</v>
      </c>
      <c r="AR1577" s="8">
        <v>203.83779999999999</v>
      </c>
      <c r="AT1577" s="2">
        <v>41207</v>
      </c>
      <c r="AU1577" s="8">
        <v>18.12</v>
      </c>
      <c r="AW1577" s="2">
        <v>41207</v>
      </c>
      <c r="AX1577" s="8">
        <v>2986.1179999999999</v>
      </c>
    </row>
    <row r="1578" spans="1:50" x14ac:dyDescent="0.2">
      <c r="A1578" s="13">
        <v>41206</v>
      </c>
      <c r="B1578" s="7">
        <v>11.65</v>
      </c>
      <c r="D1578" s="2">
        <v>41206</v>
      </c>
      <c r="E1578" s="10">
        <v>283.45</v>
      </c>
      <c r="G1578" s="2">
        <v>41206</v>
      </c>
      <c r="H1578" s="7">
        <v>1408.75</v>
      </c>
      <c r="J1578" s="2">
        <v>41206</v>
      </c>
      <c r="K1578" s="7">
        <v>2490.58</v>
      </c>
      <c r="M1578" s="2">
        <v>41206</v>
      </c>
      <c r="N1578" s="7">
        <v>1702.98</v>
      </c>
      <c r="P1578" s="2">
        <v>41206</v>
      </c>
      <c r="Q1578" s="7">
        <v>85.73</v>
      </c>
      <c r="S1578" s="2">
        <v>41206</v>
      </c>
      <c r="T1578" s="7">
        <v>53.97</v>
      </c>
      <c r="V1578" s="2">
        <v>41206</v>
      </c>
      <c r="W1578" s="7">
        <v>220.6</v>
      </c>
      <c r="Y1578" s="2">
        <v>41206</v>
      </c>
      <c r="Z1578" s="6">
        <v>1.2953999999999999</v>
      </c>
      <c r="AB1578" s="2">
        <v>41206</v>
      </c>
      <c r="AC1578" s="6">
        <v>1.6021000000000001</v>
      </c>
      <c r="AE1578" s="2">
        <v>41206</v>
      </c>
      <c r="AF1578" s="6">
        <v>1.0708</v>
      </c>
      <c r="AH1578" s="2">
        <v>41206</v>
      </c>
      <c r="AI1578" s="11">
        <v>1.2529999999999999E-2</v>
      </c>
      <c r="AK1578" s="2">
        <v>41206</v>
      </c>
      <c r="AL1578" s="6">
        <v>191.46430000000001</v>
      </c>
      <c r="AN1578" s="2">
        <v>41206</v>
      </c>
      <c r="AO1578" s="7">
        <v>1839.08</v>
      </c>
      <c r="AQ1578" s="2">
        <v>41206</v>
      </c>
      <c r="AR1578" s="8">
        <v>203.9307</v>
      </c>
      <c r="AT1578" s="2">
        <v>41206</v>
      </c>
      <c r="AU1578" s="8">
        <v>18.329999999999998</v>
      </c>
      <c r="AW1578" s="2">
        <v>41206</v>
      </c>
      <c r="AX1578" s="8">
        <v>2981.6950000000002</v>
      </c>
    </row>
    <row r="1579" spans="1:50" x14ac:dyDescent="0.2">
      <c r="A1579" s="13">
        <v>41205</v>
      </c>
      <c r="B1579" s="7">
        <v>11.65</v>
      </c>
      <c r="D1579" s="2">
        <v>41205</v>
      </c>
      <c r="E1579" s="10">
        <v>283.98</v>
      </c>
      <c r="G1579" s="2">
        <v>41205</v>
      </c>
      <c r="H1579" s="7">
        <v>1413.11</v>
      </c>
      <c r="J1579" s="2">
        <v>41205</v>
      </c>
      <c r="K1579" s="7">
        <v>2477.92</v>
      </c>
      <c r="M1579" s="2">
        <v>41205</v>
      </c>
      <c r="N1579" s="7">
        <v>1709.4</v>
      </c>
      <c r="P1579" s="2">
        <v>41205</v>
      </c>
      <c r="Q1579" s="7">
        <v>86.67</v>
      </c>
      <c r="S1579" s="2">
        <v>41205</v>
      </c>
      <c r="T1579" s="7">
        <v>53.55</v>
      </c>
      <c r="V1579" s="2">
        <v>41205</v>
      </c>
      <c r="W1579" s="7">
        <v>221.17</v>
      </c>
      <c r="Y1579" s="2">
        <v>41205</v>
      </c>
      <c r="Z1579" s="6">
        <v>1.2976000000000001</v>
      </c>
      <c r="AB1579" s="2">
        <v>41205</v>
      </c>
      <c r="AC1579" s="6">
        <v>1.5941000000000001</v>
      </c>
      <c r="AE1579" s="2">
        <v>41205</v>
      </c>
      <c r="AF1579" s="6">
        <v>1.0719000000000001</v>
      </c>
      <c r="AH1579" s="2">
        <v>41205</v>
      </c>
      <c r="AI1579" s="11">
        <v>1.2529E-2</v>
      </c>
      <c r="AK1579" s="2">
        <v>41205</v>
      </c>
      <c r="AL1579" s="6">
        <v>191.28469999999999</v>
      </c>
      <c r="AN1579" s="2">
        <v>41205</v>
      </c>
      <c r="AO1579" s="7">
        <v>1839.28</v>
      </c>
      <c r="AQ1579" s="2">
        <v>41205</v>
      </c>
      <c r="AR1579" s="8">
        <v>203.8372</v>
      </c>
      <c r="AT1579" s="2">
        <v>41205</v>
      </c>
      <c r="AU1579" s="8">
        <v>18.829999999999998</v>
      </c>
      <c r="AW1579" s="2">
        <v>41205</v>
      </c>
      <c r="AX1579" s="8">
        <v>2990.4630000000002</v>
      </c>
    </row>
    <row r="1580" spans="1:50" x14ac:dyDescent="0.2">
      <c r="A1580" s="13">
        <v>41204</v>
      </c>
      <c r="B1580" s="7">
        <v>11.71</v>
      </c>
      <c r="D1580" s="2">
        <v>41204</v>
      </c>
      <c r="E1580" s="10">
        <v>286.81</v>
      </c>
      <c r="G1580" s="2">
        <v>41204</v>
      </c>
      <c r="H1580" s="7">
        <v>1433.82</v>
      </c>
      <c r="J1580" s="2">
        <v>41204</v>
      </c>
      <c r="K1580" s="7">
        <v>2531.1</v>
      </c>
      <c r="M1580" s="2">
        <v>41204</v>
      </c>
      <c r="N1580" s="7">
        <v>1727.28</v>
      </c>
      <c r="P1580" s="2">
        <v>41204</v>
      </c>
      <c r="Q1580" s="7">
        <v>88.73</v>
      </c>
      <c r="S1580" s="2">
        <v>41204</v>
      </c>
      <c r="T1580" s="7">
        <v>53.85</v>
      </c>
      <c r="V1580" s="2">
        <v>41204</v>
      </c>
      <c r="W1580" s="7">
        <v>223.82</v>
      </c>
      <c r="Y1580" s="2">
        <v>41204</v>
      </c>
      <c r="Z1580" s="6">
        <v>1.3059000000000001</v>
      </c>
      <c r="AB1580" s="2">
        <v>41204</v>
      </c>
      <c r="AC1580" s="6">
        <v>1.6012</v>
      </c>
      <c r="AE1580" s="2">
        <v>41204</v>
      </c>
      <c r="AF1580" s="6">
        <v>1.0791999999999999</v>
      </c>
      <c r="AH1580" s="2">
        <v>41204</v>
      </c>
      <c r="AI1580" s="11">
        <v>1.2529999999999999E-2</v>
      </c>
      <c r="AK1580" s="2">
        <v>41204</v>
      </c>
      <c r="AL1580" s="6">
        <v>191.08150000000001</v>
      </c>
      <c r="AN1580" s="2">
        <v>41204</v>
      </c>
      <c r="AO1580" s="7">
        <v>1838.18</v>
      </c>
      <c r="AQ1580" s="2">
        <v>41204</v>
      </c>
      <c r="AR1580" s="8">
        <v>203.95189999999999</v>
      </c>
      <c r="AT1580" s="2">
        <v>41204</v>
      </c>
      <c r="AU1580" s="8">
        <v>16.62</v>
      </c>
      <c r="AW1580" s="2">
        <v>41204</v>
      </c>
      <c r="AX1580" s="8">
        <v>3016.9569999999999</v>
      </c>
    </row>
    <row r="1581" spans="1:50" x14ac:dyDescent="0.2">
      <c r="A1581" s="13">
        <v>41201</v>
      </c>
      <c r="B1581" s="7">
        <v>11.74</v>
      </c>
      <c r="D1581" s="2">
        <v>41201</v>
      </c>
      <c r="E1581" s="10">
        <v>285.72000000000003</v>
      </c>
      <c r="G1581" s="2">
        <v>41201</v>
      </c>
      <c r="H1581" s="7">
        <v>1433.19</v>
      </c>
      <c r="J1581" s="2">
        <v>41201</v>
      </c>
      <c r="K1581" s="7">
        <v>2542.2399999999998</v>
      </c>
      <c r="M1581" s="2">
        <v>41201</v>
      </c>
      <c r="N1581" s="7">
        <v>1721.43</v>
      </c>
      <c r="P1581" s="2">
        <v>41201</v>
      </c>
      <c r="Q1581" s="7">
        <v>90.05</v>
      </c>
      <c r="S1581" s="2">
        <v>41201</v>
      </c>
      <c r="T1581" s="7">
        <v>53.62</v>
      </c>
      <c r="V1581" s="2">
        <v>41201</v>
      </c>
      <c r="W1581" s="7">
        <v>226.11</v>
      </c>
      <c r="Y1581" s="2">
        <v>41201</v>
      </c>
      <c r="Z1581" s="6">
        <v>1.3025</v>
      </c>
      <c r="AB1581" s="2">
        <v>41201</v>
      </c>
      <c r="AC1581" s="6">
        <v>1.6007</v>
      </c>
      <c r="AE1581" s="2">
        <v>41201</v>
      </c>
      <c r="AF1581" s="6">
        <v>1.0773999999999999</v>
      </c>
      <c r="AH1581" s="2">
        <v>41201</v>
      </c>
      <c r="AI1581" s="11">
        <v>1.2603E-2</v>
      </c>
      <c r="AK1581" s="2">
        <v>41201</v>
      </c>
      <c r="AL1581" s="6">
        <v>191.36779999999999</v>
      </c>
      <c r="AN1581" s="2">
        <v>41201</v>
      </c>
      <c r="AO1581" s="7">
        <v>1840.01</v>
      </c>
      <c r="AQ1581" s="2">
        <v>41201</v>
      </c>
      <c r="AR1581" s="8">
        <v>204.13820000000001</v>
      </c>
      <c r="AT1581" s="2">
        <v>41201</v>
      </c>
      <c r="AU1581" s="8">
        <v>17.059999999999999</v>
      </c>
      <c r="AW1581" s="2">
        <v>41201</v>
      </c>
      <c r="AX1581" s="8">
        <v>3005.623</v>
      </c>
    </row>
    <row r="1582" spans="1:50" x14ac:dyDescent="0.2">
      <c r="A1582" s="13">
        <v>41200</v>
      </c>
      <c r="B1582" s="7">
        <v>11.94</v>
      </c>
      <c r="D1582" s="2">
        <v>41200</v>
      </c>
      <c r="E1582" s="10">
        <v>287.41000000000003</v>
      </c>
      <c r="G1582" s="2">
        <v>41200</v>
      </c>
      <c r="H1582" s="7">
        <v>1457.34</v>
      </c>
      <c r="J1582" s="2">
        <v>41200</v>
      </c>
      <c r="K1582" s="7">
        <v>2574.19</v>
      </c>
      <c r="M1582" s="2">
        <v>41200</v>
      </c>
      <c r="N1582" s="7">
        <v>1743.4</v>
      </c>
      <c r="P1582" s="2">
        <v>41200</v>
      </c>
      <c r="Q1582" s="7">
        <v>92.1</v>
      </c>
      <c r="S1582" s="2">
        <v>41200</v>
      </c>
      <c r="T1582" s="7">
        <v>53.59</v>
      </c>
      <c r="V1582" s="2">
        <v>41200</v>
      </c>
      <c r="W1582" s="7">
        <v>231.51</v>
      </c>
      <c r="Y1582" s="2">
        <v>41200</v>
      </c>
      <c r="Z1582" s="6">
        <v>1.3103</v>
      </c>
      <c r="AB1582" s="2">
        <v>41200</v>
      </c>
      <c r="AC1582" s="6">
        <v>1.6135999999999999</v>
      </c>
      <c r="AE1582" s="2">
        <v>41200</v>
      </c>
      <c r="AF1582" s="6">
        <v>1.0839000000000001</v>
      </c>
      <c r="AH1582" s="2">
        <v>41200</v>
      </c>
      <c r="AI1582" s="11">
        <v>1.2619999999999999E-2</v>
      </c>
      <c r="AK1582" s="2">
        <v>41200</v>
      </c>
      <c r="AL1582" s="6">
        <v>191.24350000000001</v>
      </c>
      <c r="AN1582" s="2">
        <v>41200</v>
      </c>
      <c r="AO1582" s="7">
        <v>1836.16</v>
      </c>
      <c r="AQ1582" s="2">
        <v>41200</v>
      </c>
      <c r="AR1582" s="8">
        <v>203.92689999999999</v>
      </c>
      <c r="AT1582" s="2">
        <v>41200</v>
      </c>
      <c r="AU1582" s="8">
        <v>15.03</v>
      </c>
      <c r="AW1582" s="2">
        <v>41200</v>
      </c>
      <c r="AX1582" s="8">
        <v>3072.8670000000002</v>
      </c>
    </row>
    <row r="1583" spans="1:50" x14ac:dyDescent="0.2">
      <c r="A1583" s="13">
        <v>41199</v>
      </c>
      <c r="B1583" s="7">
        <v>11.81</v>
      </c>
      <c r="D1583" s="2">
        <v>41199</v>
      </c>
      <c r="E1583" s="10">
        <v>286.07</v>
      </c>
      <c r="G1583" s="2">
        <v>41199</v>
      </c>
      <c r="H1583" s="7">
        <v>1460.91</v>
      </c>
      <c r="J1583" s="2">
        <v>41199</v>
      </c>
      <c r="K1583" s="7">
        <v>2569.83</v>
      </c>
      <c r="M1583" s="2">
        <v>41199</v>
      </c>
      <c r="N1583" s="7">
        <v>1751.03</v>
      </c>
      <c r="P1583" s="2">
        <v>41199</v>
      </c>
      <c r="Q1583" s="7">
        <v>92.12</v>
      </c>
      <c r="S1583" s="2">
        <v>41199</v>
      </c>
      <c r="T1583" s="7">
        <v>52.59</v>
      </c>
      <c r="V1583" s="2">
        <v>41199</v>
      </c>
      <c r="W1583" s="7">
        <v>230.38</v>
      </c>
      <c r="Y1583" s="2">
        <v>41199</v>
      </c>
      <c r="Z1583" s="6">
        <v>1.3119000000000001</v>
      </c>
      <c r="AB1583" s="2">
        <v>41199</v>
      </c>
      <c r="AC1583" s="6">
        <v>1.6153</v>
      </c>
      <c r="AE1583" s="2">
        <v>41199</v>
      </c>
      <c r="AF1583" s="6">
        <v>1.0838000000000001</v>
      </c>
      <c r="AH1583" s="2">
        <v>41199</v>
      </c>
      <c r="AI1583" s="11">
        <v>1.2696000000000001E-2</v>
      </c>
      <c r="AK1583" s="2">
        <v>41199</v>
      </c>
      <c r="AL1583" s="6">
        <v>191.05279999999999</v>
      </c>
      <c r="AN1583" s="2">
        <v>41199</v>
      </c>
      <c r="AO1583" s="7">
        <v>1836.58</v>
      </c>
      <c r="AQ1583" s="2">
        <v>41199</v>
      </c>
      <c r="AR1583" s="8">
        <v>203.79499999999999</v>
      </c>
      <c r="AT1583" s="2">
        <v>41199</v>
      </c>
      <c r="AU1583" s="8">
        <v>15.07</v>
      </c>
      <c r="AW1583" s="2">
        <v>41199</v>
      </c>
      <c r="AX1583" s="8">
        <v>3104.1239999999998</v>
      </c>
    </row>
    <row r="1584" spans="1:50" x14ac:dyDescent="0.2">
      <c r="A1584" s="13">
        <v>41198</v>
      </c>
      <c r="B1584" s="7">
        <v>11.85</v>
      </c>
      <c r="D1584" s="2">
        <v>41198</v>
      </c>
      <c r="E1584" s="10">
        <v>284.18</v>
      </c>
      <c r="G1584" s="2">
        <v>41198</v>
      </c>
      <c r="H1584" s="7">
        <v>1454.92</v>
      </c>
      <c r="J1584" s="2">
        <v>41198</v>
      </c>
      <c r="K1584" s="7">
        <v>2547.9</v>
      </c>
      <c r="M1584" s="2">
        <v>41198</v>
      </c>
      <c r="N1584" s="7">
        <v>1743.85</v>
      </c>
      <c r="P1584" s="2">
        <v>41198</v>
      </c>
      <c r="Q1584" s="7">
        <v>92.09</v>
      </c>
      <c r="S1584" s="2">
        <v>41198</v>
      </c>
      <c r="T1584" s="7">
        <v>52.06</v>
      </c>
      <c r="V1584" s="2">
        <v>41198</v>
      </c>
      <c r="W1584" s="7">
        <v>227.21</v>
      </c>
      <c r="Y1584" s="2">
        <v>41198</v>
      </c>
      <c r="Z1584" s="6">
        <v>1.3045</v>
      </c>
      <c r="AB1584" s="2">
        <v>41198</v>
      </c>
      <c r="AC1584" s="6">
        <v>1.6116999999999999</v>
      </c>
      <c r="AE1584" s="2">
        <v>41198</v>
      </c>
      <c r="AF1584" s="6">
        <v>1.0791999999999999</v>
      </c>
      <c r="AH1584" s="2">
        <v>41198</v>
      </c>
      <c r="AI1584" s="11">
        <v>1.2671999999999999E-2</v>
      </c>
      <c r="AK1584" s="2">
        <v>41198</v>
      </c>
      <c r="AL1584" s="6">
        <v>191.3827</v>
      </c>
      <c r="AN1584" s="2">
        <v>41198</v>
      </c>
      <c r="AO1584" s="7">
        <v>1840.83</v>
      </c>
      <c r="AQ1584" s="2">
        <v>41198</v>
      </c>
      <c r="AR1584" s="8">
        <v>203.73429999999999</v>
      </c>
      <c r="AT1584" s="2">
        <v>41198</v>
      </c>
      <c r="AU1584" s="8">
        <v>15.22</v>
      </c>
      <c r="AW1584" s="2">
        <v>41198</v>
      </c>
      <c r="AX1584" s="8">
        <v>3101.174</v>
      </c>
    </row>
    <row r="1585" spans="1:50" x14ac:dyDescent="0.2">
      <c r="A1585" s="13">
        <v>41197</v>
      </c>
      <c r="B1585" s="7">
        <v>11.84</v>
      </c>
      <c r="D1585" s="2">
        <v>41197</v>
      </c>
      <c r="E1585" s="10">
        <v>283.08</v>
      </c>
      <c r="G1585" s="2">
        <v>41197</v>
      </c>
      <c r="H1585" s="7">
        <v>1440.13</v>
      </c>
      <c r="J1585" s="2">
        <v>41197</v>
      </c>
      <c r="K1585" s="7">
        <v>2485.12</v>
      </c>
      <c r="M1585" s="2">
        <v>41197</v>
      </c>
      <c r="N1585" s="7">
        <v>1736.25</v>
      </c>
      <c r="P1585" s="2">
        <v>41197</v>
      </c>
      <c r="Q1585" s="7">
        <v>91.85</v>
      </c>
      <c r="S1585" s="2">
        <v>41197</v>
      </c>
      <c r="T1585" s="7">
        <v>52.02</v>
      </c>
      <c r="V1585" s="2">
        <v>41197</v>
      </c>
      <c r="W1585" s="7">
        <v>227.27</v>
      </c>
      <c r="Y1585" s="2">
        <v>41197</v>
      </c>
      <c r="Z1585" s="6">
        <v>1.2936000000000001</v>
      </c>
      <c r="AB1585" s="2">
        <v>41197</v>
      </c>
      <c r="AC1585" s="6">
        <v>1.6068</v>
      </c>
      <c r="AE1585" s="2">
        <v>41197</v>
      </c>
      <c r="AF1585" s="6">
        <v>1.0708</v>
      </c>
      <c r="AH1585" s="2">
        <v>41197</v>
      </c>
      <c r="AI1585" s="11">
        <v>1.2699E-2</v>
      </c>
      <c r="AK1585" s="2">
        <v>41197</v>
      </c>
      <c r="AL1585" s="6">
        <v>191.9128</v>
      </c>
      <c r="AN1585" s="2">
        <v>41197</v>
      </c>
      <c r="AO1585" s="7">
        <v>1843.48</v>
      </c>
      <c r="AQ1585" s="2">
        <v>41197</v>
      </c>
      <c r="AR1585" s="8">
        <v>204.0172</v>
      </c>
      <c r="AT1585" s="2">
        <v>41197</v>
      </c>
      <c r="AU1585" s="8">
        <v>15.27</v>
      </c>
      <c r="AW1585" s="2">
        <v>41197</v>
      </c>
      <c r="AX1585" s="8">
        <v>3064.1819999999998</v>
      </c>
    </row>
    <row r="1586" spans="1:50" x14ac:dyDescent="0.2">
      <c r="A1586" s="13">
        <v>41194</v>
      </c>
      <c r="B1586" s="7">
        <v>12</v>
      </c>
      <c r="D1586" s="2">
        <v>41194</v>
      </c>
      <c r="E1586" s="10">
        <v>282.83999999999997</v>
      </c>
      <c r="G1586" s="2">
        <v>41194</v>
      </c>
      <c r="H1586" s="7">
        <v>1428.59</v>
      </c>
      <c r="J1586" s="2">
        <v>41194</v>
      </c>
      <c r="K1586" s="7">
        <v>2469.09</v>
      </c>
      <c r="M1586" s="2">
        <v>41194</v>
      </c>
      <c r="N1586" s="7">
        <v>1759.95</v>
      </c>
      <c r="P1586" s="2">
        <v>41194</v>
      </c>
      <c r="Q1586" s="7">
        <v>91.86</v>
      </c>
      <c r="S1586" s="2">
        <v>41194</v>
      </c>
      <c r="T1586" s="7">
        <v>52.9</v>
      </c>
      <c r="V1586" s="2">
        <v>41194</v>
      </c>
      <c r="W1586" s="7">
        <v>229.2</v>
      </c>
      <c r="Y1586" s="2">
        <v>41194</v>
      </c>
      <c r="Z1586" s="6">
        <v>1.2949999999999999</v>
      </c>
      <c r="AB1586" s="2">
        <v>41194</v>
      </c>
      <c r="AC1586" s="6">
        <v>1.6074000000000002</v>
      </c>
      <c r="AE1586" s="2">
        <v>41194</v>
      </c>
      <c r="AF1586" s="6">
        <v>1.0714999999999999</v>
      </c>
      <c r="AH1586" s="2">
        <v>41194</v>
      </c>
      <c r="AI1586" s="11">
        <v>1.2762000000000001E-2</v>
      </c>
      <c r="AK1586" s="2">
        <v>41194</v>
      </c>
      <c r="AL1586" s="6">
        <v>191.9556</v>
      </c>
      <c r="AN1586" s="2">
        <v>41194</v>
      </c>
      <c r="AO1586" s="7">
        <v>1843.4</v>
      </c>
      <c r="AQ1586" s="2">
        <v>41194</v>
      </c>
      <c r="AR1586" s="8">
        <v>204.06630000000001</v>
      </c>
      <c r="AT1586" s="2">
        <v>41194</v>
      </c>
      <c r="AU1586" s="8">
        <v>16.14</v>
      </c>
      <c r="AW1586" s="2">
        <v>41194</v>
      </c>
      <c r="AX1586" s="8">
        <v>3044.1149999999998</v>
      </c>
    </row>
    <row r="1587" spans="1:50" x14ac:dyDescent="0.2">
      <c r="A1587" s="13">
        <v>41193</v>
      </c>
      <c r="B1587" s="7">
        <v>12.03</v>
      </c>
      <c r="D1587" s="2">
        <v>41193</v>
      </c>
      <c r="E1587" s="10">
        <v>283</v>
      </c>
      <c r="G1587" s="2">
        <v>41193</v>
      </c>
      <c r="H1587" s="7">
        <v>1432.84</v>
      </c>
      <c r="J1587" s="2">
        <v>41193</v>
      </c>
      <c r="K1587" s="7">
        <v>2487.08</v>
      </c>
      <c r="M1587" s="2">
        <v>41193</v>
      </c>
      <c r="N1587" s="7">
        <v>1769.6</v>
      </c>
      <c r="P1587" s="2">
        <v>41193</v>
      </c>
      <c r="Q1587" s="7">
        <v>92.07</v>
      </c>
      <c r="S1587" s="2">
        <v>41193</v>
      </c>
      <c r="T1587" s="7">
        <v>54.34</v>
      </c>
      <c r="V1587" s="2">
        <v>41193</v>
      </c>
      <c r="W1587" s="7">
        <v>232.87</v>
      </c>
      <c r="Y1587" s="2">
        <v>41193</v>
      </c>
      <c r="Z1587" s="6">
        <v>1.2941</v>
      </c>
      <c r="AB1587" s="2">
        <v>41193</v>
      </c>
      <c r="AC1587" s="6">
        <v>1.6044</v>
      </c>
      <c r="AE1587" s="2">
        <v>41193</v>
      </c>
      <c r="AF1587" s="6">
        <v>1.0702</v>
      </c>
      <c r="AH1587" s="2">
        <v>41193</v>
      </c>
      <c r="AI1587" s="11">
        <v>1.2754E-2</v>
      </c>
      <c r="AK1587" s="2">
        <v>41193</v>
      </c>
      <c r="AL1587" s="6">
        <v>191.4102</v>
      </c>
      <c r="AN1587" s="2">
        <v>41193</v>
      </c>
      <c r="AO1587" s="7">
        <v>1841.94</v>
      </c>
      <c r="AQ1587" s="2">
        <v>41193</v>
      </c>
      <c r="AR1587" s="8">
        <v>203.5805</v>
      </c>
      <c r="AT1587" s="2">
        <v>41193</v>
      </c>
      <c r="AU1587" s="8">
        <v>15.59</v>
      </c>
      <c r="AW1587" s="2">
        <v>41193</v>
      </c>
      <c r="AX1587" s="8">
        <v>3049.415</v>
      </c>
    </row>
    <row r="1588" spans="1:50" x14ac:dyDescent="0.2">
      <c r="A1588" s="13">
        <v>41192</v>
      </c>
      <c r="B1588" s="7">
        <v>12.12</v>
      </c>
      <c r="D1588" s="2">
        <v>41192</v>
      </c>
      <c r="E1588" s="10">
        <v>279.55</v>
      </c>
      <c r="G1588" s="2">
        <v>41192</v>
      </c>
      <c r="H1588" s="7">
        <v>1432.56</v>
      </c>
      <c r="J1588" s="2">
        <v>41192</v>
      </c>
      <c r="K1588" s="7">
        <v>2456.54</v>
      </c>
      <c r="M1588" s="2">
        <v>41192</v>
      </c>
      <c r="N1588" s="7">
        <v>1761.18</v>
      </c>
      <c r="P1588" s="2">
        <v>41192</v>
      </c>
      <c r="Q1588" s="7">
        <v>91.25</v>
      </c>
      <c r="S1588" s="2">
        <v>41192</v>
      </c>
      <c r="T1588" s="7">
        <v>52.71</v>
      </c>
      <c r="V1588" s="2">
        <v>41192</v>
      </c>
      <c r="W1588" s="7">
        <v>231.55</v>
      </c>
      <c r="Y1588" s="2">
        <v>41192</v>
      </c>
      <c r="Z1588" s="6">
        <v>1.2888999999999999</v>
      </c>
      <c r="AB1588" s="2">
        <v>41192</v>
      </c>
      <c r="AC1588" s="6">
        <v>1.6002999999999998</v>
      </c>
      <c r="AE1588" s="2">
        <v>41192</v>
      </c>
      <c r="AF1588" s="6">
        <v>1.0649</v>
      </c>
      <c r="AH1588" s="2">
        <v>41192</v>
      </c>
      <c r="AI1588" s="11">
        <v>1.2779E-2</v>
      </c>
      <c r="AK1588" s="2">
        <v>41192</v>
      </c>
      <c r="AL1588" s="6">
        <v>191.38929999999999</v>
      </c>
      <c r="AN1588" s="2">
        <v>41192</v>
      </c>
      <c r="AO1588" s="7">
        <v>1839.97</v>
      </c>
      <c r="AQ1588" s="2">
        <v>41192</v>
      </c>
      <c r="AR1588" s="8">
        <v>203.43389999999999</v>
      </c>
      <c r="AT1588" s="2">
        <v>41192</v>
      </c>
      <c r="AU1588" s="8">
        <v>16.29</v>
      </c>
      <c r="AW1588" s="2">
        <v>41192</v>
      </c>
      <c r="AX1588" s="8">
        <v>3051.7829999999999</v>
      </c>
    </row>
    <row r="1589" spans="1:50" x14ac:dyDescent="0.2">
      <c r="A1589" s="13">
        <v>41191</v>
      </c>
      <c r="B1589" s="7">
        <v>11.9</v>
      </c>
      <c r="D1589" s="2">
        <v>41191</v>
      </c>
      <c r="E1589" s="10">
        <v>280.85000000000002</v>
      </c>
      <c r="G1589" s="2">
        <v>41191</v>
      </c>
      <c r="H1589" s="7">
        <v>1441.48</v>
      </c>
      <c r="J1589" s="2">
        <v>41191</v>
      </c>
      <c r="K1589" s="7">
        <v>2472.23</v>
      </c>
      <c r="M1589" s="2">
        <v>41191</v>
      </c>
      <c r="N1589" s="7">
        <v>1765.95</v>
      </c>
      <c r="P1589" s="2">
        <v>41191</v>
      </c>
      <c r="Q1589" s="7">
        <v>92.39</v>
      </c>
      <c r="S1589" s="2">
        <v>41191</v>
      </c>
      <c r="T1589" s="7">
        <v>52.93</v>
      </c>
      <c r="V1589" s="2">
        <v>41191</v>
      </c>
      <c r="W1589" s="7">
        <v>233.7</v>
      </c>
      <c r="Y1589" s="2">
        <v>41191</v>
      </c>
      <c r="Z1589" s="6">
        <v>1.2875000000000001</v>
      </c>
      <c r="AB1589" s="2">
        <v>41191</v>
      </c>
      <c r="AC1589" s="6">
        <v>1.5998000000000001</v>
      </c>
      <c r="AE1589" s="2">
        <v>41191</v>
      </c>
      <c r="AF1589" s="6">
        <v>1.0636000000000001</v>
      </c>
      <c r="AH1589" s="2">
        <v>41191</v>
      </c>
      <c r="AI1589" s="11">
        <v>1.2782E-2</v>
      </c>
      <c r="AK1589" s="2">
        <v>41191</v>
      </c>
      <c r="AL1589" s="6">
        <v>191.43440000000001</v>
      </c>
      <c r="AN1589" s="2">
        <v>41191</v>
      </c>
      <c r="AO1589" s="7">
        <v>1838.06</v>
      </c>
      <c r="AQ1589" s="2">
        <v>41191</v>
      </c>
      <c r="AR1589" s="8">
        <v>203.38409999999999</v>
      </c>
      <c r="AT1589" s="2">
        <v>41191</v>
      </c>
      <c r="AU1589" s="8">
        <v>16.37</v>
      </c>
      <c r="AW1589" s="2">
        <v>41191</v>
      </c>
      <c r="AX1589" s="8">
        <v>3065.0219999999999</v>
      </c>
    </row>
    <row r="1590" spans="1:50" x14ac:dyDescent="0.2">
      <c r="A1590" s="13">
        <v>41190</v>
      </c>
      <c r="B1590" s="7">
        <v>11.78</v>
      </c>
      <c r="D1590" s="2">
        <v>41190</v>
      </c>
      <c r="E1590" s="10">
        <v>281.27</v>
      </c>
      <c r="G1590" s="2">
        <v>41190</v>
      </c>
      <c r="H1590" s="7">
        <v>1455.88</v>
      </c>
      <c r="J1590" s="2">
        <v>41190</v>
      </c>
      <c r="K1590" s="7">
        <v>2496.09</v>
      </c>
      <c r="M1590" s="2">
        <v>41190</v>
      </c>
      <c r="N1590" s="7">
        <v>1775</v>
      </c>
      <c r="P1590" s="2">
        <v>41190</v>
      </c>
      <c r="Q1590" s="7">
        <v>89.33</v>
      </c>
      <c r="S1590" s="2">
        <v>41190</v>
      </c>
      <c r="T1590" s="7">
        <v>52.84</v>
      </c>
      <c r="V1590" s="2">
        <v>41190</v>
      </c>
      <c r="W1590" s="7">
        <v>235.69</v>
      </c>
      <c r="Y1590" s="2">
        <v>41190</v>
      </c>
      <c r="Z1590" s="6">
        <v>1.2974000000000001</v>
      </c>
      <c r="AB1590" s="2">
        <v>41190</v>
      </c>
      <c r="AC1590" s="6">
        <v>1.6032</v>
      </c>
      <c r="AE1590" s="2">
        <v>41190</v>
      </c>
      <c r="AF1590" s="6">
        <v>1.0720000000000001</v>
      </c>
      <c r="AH1590" s="2">
        <v>41190</v>
      </c>
      <c r="AI1590" s="11">
        <v>1.2789999999999999E-2</v>
      </c>
      <c r="AK1590" s="2">
        <v>41190</v>
      </c>
      <c r="AL1590" s="6">
        <v>191.25389999999999</v>
      </c>
      <c r="AN1590" s="2">
        <v>41190</v>
      </c>
      <c r="AO1590" s="7">
        <v>1836.51</v>
      </c>
      <c r="AQ1590" s="2">
        <v>41190</v>
      </c>
      <c r="AR1590" s="8">
        <v>203.37129999999999</v>
      </c>
      <c r="AT1590" s="2">
        <v>41190</v>
      </c>
      <c r="AU1590" s="8">
        <v>15.11</v>
      </c>
      <c r="AW1590" s="2">
        <v>41190</v>
      </c>
      <c r="AX1590" s="8">
        <v>3112.3530000000001</v>
      </c>
    </row>
    <row r="1591" spans="1:50" x14ac:dyDescent="0.2">
      <c r="A1591" s="13">
        <v>41187</v>
      </c>
      <c r="B1591" s="7">
        <v>12.69</v>
      </c>
      <c r="D1591" s="2">
        <v>41187</v>
      </c>
      <c r="E1591" s="10">
        <v>283.61</v>
      </c>
      <c r="G1591" s="2">
        <v>41187</v>
      </c>
      <c r="H1591" s="7">
        <v>1460.93</v>
      </c>
      <c r="J1591" s="2">
        <v>41187</v>
      </c>
      <c r="K1591" s="7">
        <v>2531.21</v>
      </c>
      <c r="M1591" s="2">
        <v>41187</v>
      </c>
      <c r="N1591" s="7">
        <v>1781.35</v>
      </c>
      <c r="P1591" s="2">
        <v>41187</v>
      </c>
      <c r="Q1591" s="7">
        <v>89.88</v>
      </c>
      <c r="S1591" s="2">
        <v>41187</v>
      </c>
      <c r="T1591" s="7">
        <v>52.94</v>
      </c>
      <c r="V1591" s="2">
        <v>41187</v>
      </c>
      <c r="W1591" s="7">
        <v>239.21</v>
      </c>
      <c r="Y1591" s="2">
        <v>41187</v>
      </c>
      <c r="Z1591" s="6">
        <v>1.3052000000000001</v>
      </c>
      <c r="AB1591" s="2">
        <v>41187</v>
      </c>
      <c r="AC1591" s="6">
        <v>1.6175999999999999</v>
      </c>
      <c r="AE1591" s="2">
        <v>41187</v>
      </c>
      <c r="AF1591" s="6">
        <v>1.0774999999999999</v>
      </c>
      <c r="AH1591" s="2">
        <v>41187</v>
      </c>
      <c r="AI1591" s="11">
        <v>1.2703000000000001E-2</v>
      </c>
      <c r="AK1591" s="2">
        <v>41187</v>
      </c>
      <c r="AL1591" s="6">
        <v>191.06059999999999</v>
      </c>
      <c r="AN1591" s="2">
        <v>41187</v>
      </c>
      <c r="AO1591" s="7">
        <v>1836.51</v>
      </c>
      <c r="AQ1591" s="2">
        <v>41187</v>
      </c>
      <c r="AR1591" s="8">
        <v>203.11680000000001</v>
      </c>
      <c r="AT1591" s="2">
        <v>41187</v>
      </c>
      <c r="AU1591" s="8">
        <v>14.33</v>
      </c>
      <c r="AW1591" s="2">
        <v>41187</v>
      </c>
      <c r="AX1591" s="8">
        <v>3136.1860000000001</v>
      </c>
    </row>
    <row r="1592" spans="1:50" x14ac:dyDescent="0.2">
      <c r="A1592" s="13">
        <v>41186</v>
      </c>
      <c r="B1592" s="7">
        <v>12.85</v>
      </c>
      <c r="D1592" s="2">
        <v>41186</v>
      </c>
      <c r="E1592" s="10">
        <v>282.14</v>
      </c>
      <c r="G1592" s="2">
        <v>41186</v>
      </c>
      <c r="H1592" s="7">
        <v>1461.4</v>
      </c>
      <c r="J1592" s="2">
        <v>41186</v>
      </c>
      <c r="K1592" s="7">
        <v>2485.75</v>
      </c>
      <c r="M1592" s="2">
        <v>41186</v>
      </c>
      <c r="N1592" s="7">
        <v>1792.18</v>
      </c>
      <c r="P1592" s="2">
        <v>41186</v>
      </c>
      <c r="Q1592" s="7">
        <v>91.71</v>
      </c>
      <c r="S1592" s="2">
        <v>41186</v>
      </c>
      <c r="T1592" s="7">
        <v>53.44</v>
      </c>
      <c r="V1592" s="2">
        <v>41186</v>
      </c>
      <c r="W1592" s="7">
        <v>239.67</v>
      </c>
      <c r="Y1592" s="2">
        <v>41186</v>
      </c>
      <c r="Z1592" s="6">
        <v>1.3018000000000001</v>
      </c>
      <c r="AB1592" s="2">
        <v>41186</v>
      </c>
      <c r="AC1592" s="6">
        <v>1.6183000000000001</v>
      </c>
      <c r="AE1592" s="2">
        <v>41186</v>
      </c>
      <c r="AF1592" s="6">
        <v>1.0749</v>
      </c>
      <c r="AH1592" s="2">
        <v>41186</v>
      </c>
      <c r="AI1592" s="11">
        <v>1.2763999999999999E-2</v>
      </c>
      <c r="AK1592" s="2">
        <v>41186</v>
      </c>
      <c r="AL1592" s="6">
        <v>191.28909999999999</v>
      </c>
      <c r="AN1592" s="2">
        <v>41186</v>
      </c>
      <c r="AO1592" s="7">
        <v>1839.81</v>
      </c>
      <c r="AQ1592" s="2">
        <v>41186</v>
      </c>
      <c r="AR1592" s="8">
        <v>203.03630000000001</v>
      </c>
      <c r="AT1592" s="2">
        <v>41186</v>
      </c>
      <c r="AU1592" s="8">
        <v>14.55</v>
      </c>
      <c r="AW1592" s="2">
        <v>41186</v>
      </c>
      <c r="AX1592" s="8">
        <v>3149.4580000000001</v>
      </c>
    </row>
    <row r="1593" spans="1:50" x14ac:dyDescent="0.2">
      <c r="A1593" s="13">
        <v>41185</v>
      </c>
      <c r="B1593" s="7">
        <v>12.89</v>
      </c>
      <c r="D1593" s="2">
        <v>41185</v>
      </c>
      <c r="E1593" s="10">
        <v>280.94</v>
      </c>
      <c r="G1593" s="2">
        <v>41185</v>
      </c>
      <c r="H1593" s="7">
        <v>1450.99</v>
      </c>
      <c r="J1593" s="2">
        <v>41185</v>
      </c>
      <c r="K1593" s="7">
        <v>2492.48</v>
      </c>
      <c r="M1593" s="2">
        <v>41185</v>
      </c>
      <c r="N1593" s="7">
        <v>1779.18</v>
      </c>
      <c r="P1593" s="2">
        <v>41185</v>
      </c>
      <c r="Q1593" s="7">
        <v>88.14</v>
      </c>
      <c r="S1593" s="2">
        <v>41185</v>
      </c>
      <c r="T1593" s="7">
        <v>53.37</v>
      </c>
      <c r="V1593" s="2">
        <v>41185</v>
      </c>
      <c r="W1593" s="7">
        <v>239.22</v>
      </c>
      <c r="Y1593" s="2">
        <v>41185</v>
      </c>
      <c r="Z1593" s="6">
        <v>1.2907999999999999</v>
      </c>
      <c r="AB1593" s="2">
        <v>41185</v>
      </c>
      <c r="AC1593" s="6">
        <v>1.6085</v>
      </c>
      <c r="AE1593" s="2">
        <v>41185</v>
      </c>
      <c r="AF1593" s="6">
        <v>1.0658000000000001</v>
      </c>
      <c r="AH1593" s="2">
        <v>41185</v>
      </c>
      <c r="AI1593" s="11">
        <v>1.273E-2</v>
      </c>
      <c r="AK1593" s="2">
        <v>41185</v>
      </c>
      <c r="AL1593" s="6">
        <v>191.36920000000001</v>
      </c>
      <c r="AN1593" s="2">
        <v>41185</v>
      </c>
      <c r="AO1593" s="7">
        <v>1842.48</v>
      </c>
      <c r="AQ1593" s="2">
        <v>41185</v>
      </c>
      <c r="AR1593" s="8">
        <v>203.02529999999999</v>
      </c>
      <c r="AT1593" s="2">
        <v>41185</v>
      </c>
      <c r="AU1593" s="8">
        <v>15.43</v>
      </c>
      <c r="AW1593" s="2">
        <v>41185</v>
      </c>
      <c r="AX1593" s="8">
        <v>3135.2289999999998</v>
      </c>
    </row>
    <row r="1594" spans="1:50" x14ac:dyDescent="0.2">
      <c r="A1594" s="13">
        <v>41184</v>
      </c>
      <c r="B1594" s="7">
        <v>12.84</v>
      </c>
      <c r="D1594" s="2">
        <v>41184</v>
      </c>
      <c r="E1594" s="10">
        <v>281.74</v>
      </c>
      <c r="G1594" s="2">
        <v>41184</v>
      </c>
      <c r="H1594" s="7">
        <v>1445.75</v>
      </c>
      <c r="J1594" s="2">
        <v>41184</v>
      </c>
      <c r="K1594" s="7">
        <v>2493.59</v>
      </c>
      <c r="M1594" s="2">
        <v>41184</v>
      </c>
      <c r="N1594" s="7">
        <v>1778.45</v>
      </c>
      <c r="P1594" s="2">
        <v>41184</v>
      </c>
      <c r="Q1594" s="7">
        <v>91.89</v>
      </c>
      <c r="S1594" s="2">
        <v>41184</v>
      </c>
      <c r="T1594" s="7">
        <v>53.38</v>
      </c>
      <c r="V1594" s="2">
        <v>41184</v>
      </c>
      <c r="W1594" s="7">
        <v>239.91</v>
      </c>
      <c r="Y1594" s="2">
        <v>41184</v>
      </c>
      <c r="Z1594" s="6">
        <v>1.2942</v>
      </c>
      <c r="AB1594" s="2">
        <v>41184</v>
      </c>
      <c r="AC1594" s="6">
        <v>1.6164000000000001</v>
      </c>
      <c r="AE1594" s="2">
        <v>41184</v>
      </c>
      <c r="AF1594" s="6">
        <v>1.0697000000000001</v>
      </c>
      <c r="AH1594" s="2">
        <v>41184</v>
      </c>
      <c r="AI1594" s="11">
        <v>1.281E-2</v>
      </c>
      <c r="AK1594" s="2">
        <v>41184</v>
      </c>
      <c r="AL1594" s="6">
        <v>191.30179999999999</v>
      </c>
      <c r="AN1594" s="2">
        <v>41184</v>
      </c>
      <c r="AO1594" s="7">
        <v>1842.55</v>
      </c>
      <c r="AQ1594" s="2">
        <v>41184</v>
      </c>
      <c r="AR1594" s="8">
        <v>202.9331</v>
      </c>
      <c r="AT1594" s="2">
        <v>41184</v>
      </c>
      <c r="AU1594" s="8">
        <v>15.71</v>
      </c>
      <c r="AW1594" s="2">
        <v>41184</v>
      </c>
      <c r="AX1594" s="8">
        <v>3120.0419999999999</v>
      </c>
    </row>
    <row r="1595" spans="1:50" x14ac:dyDescent="0.2">
      <c r="A1595" s="13">
        <v>41183</v>
      </c>
      <c r="B1595" s="7">
        <v>12.4</v>
      </c>
      <c r="D1595" s="2">
        <v>41183</v>
      </c>
      <c r="E1595" s="10">
        <v>281.8</v>
      </c>
      <c r="G1595" s="2">
        <v>41183</v>
      </c>
      <c r="H1595" s="7">
        <v>1444.49</v>
      </c>
      <c r="J1595" s="2">
        <v>41183</v>
      </c>
      <c r="K1595" s="7">
        <v>2498.81</v>
      </c>
      <c r="M1595" s="2">
        <v>41183</v>
      </c>
      <c r="N1595" s="7">
        <v>1778</v>
      </c>
      <c r="P1595" s="2">
        <v>41183</v>
      </c>
      <c r="Q1595" s="7">
        <v>92.48</v>
      </c>
      <c r="S1595" s="2">
        <v>41183</v>
      </c>
      <c r="T1595" s="7">
        <v>53.87</v>
      </c>
      <c r="V1595" s="2">
        <v>41183</v>
      </c>
      <c r="W1595" s="7">
        <v>240.56</v>
      </c>
      <c r="Y1595" s="2">
        <v>41183</v>
      </c>
      <c r="Z1595" s="6">
        <v>1.2897000000000001</v>
      </c>
      <c r="AB1595" s="2">
        <v>41183</v>
      </c>
      <c r="AC1595" s="6">
        <v>1.6137999999999999</v>
      </c>
      <c r="AE1595" s="2">
        <v>41183</v>
      </c>
      <c r="AF1595" s="6">
        <v>1.0661</v>
      </c>
      <c r="AH1595" s="2">
        <v>41183</v>
      </c>
      <c r="AI1595" s="11">
        <v>1.2818E-2</v>
      </c>
      <c r="AK1595" s="2">
        <v>41183</v>
      </c>
      <c r="AL1595" s="6">
        <v>191.22389999999999</v>
      </c>
      <c r="AN1595" s="2">
        <v>41183</v>
      </c>
      <c r="AO1595" s="7">
        <v>1841.77</v>
      </c>
      <c r="AQ1595" s="2">
        <v>41183</v>
      </c>
      <c r="AR1595" s="8">
        <v>202.7062</v>
      </c>
      <c r="AT1595" s="2">
        <v>41183</v>
      </c>
      <c r="AU1595" s="8">
        <v>16.32</v>
      </c>
      <c r="AW1595" s="2">
        <v>41183</v>
      </c>
      <c r="AX1595" s="8">
        <v>3113.5329999999999</v>
      </c>
    </row>
    <row r="1596" spans="1:50" x14ac:dyDescent="0.2">
      <c r="A1596" s="13">
        <v>41180</v>
      </c>
      <c r="B1596" s="7">
        <v>12.39</v>
      </c>
      <c r="D1596" s="2">
        <v>41180</v>
      </c>
      <c r="E1596" s="10">
        <v>279.94</v>
      </c>
      <c r="G1596" s="2">
        <v>41180</v>
      </c>
      <c r="H1596" s="7">
        <v>1440.67</v>
      </c>
      <c r="J1596" s="2">
        <v>41180</v>
      </c>
      <c r="K1596" s="7">
        <v>2454.2600000000002</v>
      </c>
      <c r="M1596" s="2">
        <v>41180</v>
      </c>
      <c r="N1596" s="7">
        <v>1772.03</v>
      </c>
      <c r="P1596" s="2">
        <v>41180</v>
      </c>
      <c r="Q1596" s="7">
        <v>92.19</v>
      </c>
      <c r="S1596" s="2">
        <v>41180</v>
      </c>
      <c r="T1596" s="7">
        <v>54.59</v>
      </c>
      <c r="V1596" s="2">
        <v>41180</v>
      </c>
      <c r="W1596" s="7">
        <v>238.48</v>
      </c>
      <c r="Y1596" s="2">
        <v>41180</v>
      </c>
      <c r="Z1596" s="6">
        <v>1.2876000000000001</v>
      </c>
      <c r="AB1596" s="2">
        <v>41180</v>
      </c>
      <c r="AC1596" s="6">
        <v>1.6153</v>
      </c>
      <c r="AE1596" s="2">
        <v>41180</v>
      </c>
      <c r="AF1596" s="6">
        <v>1.0651999999999999</v>
      </c>
      <c r="AH1596" s="2">
        <v>41180</v>
      </c>
      <c r="AI1596" s="11">
        <v>1.2834999999999999E-2</v>
      </c>
      <c r="AK1596" s="2">
        <v>41180</v>
      </c>
      <c r="AL1596" s="6">
        <v>191.49199999999999</v>
      </c>
      <c r="AN1596" s="2">
        <v>41180</v>
      </c>
      <c r="AO1596" s="7">
        <v>1840.49</v>
      </c>
      <c r="AQ1596" s="2">
        <v>41180</v>
      </c>
      <c r="AR1596" s="8">
        <v>202.8023</v>
      </c>
      <c r="AT1596" s="2">
        <v>41180</v>
      </c>
      <c r="AU1596" s="8">
        <v>15.73</v>
      </c>
      <c r="AW1596" s="2">
        <v>41180</v>
      </c>
      <c r="AX1596" s="8">
        <v>3116.2280000000001</v>
      </c>
    </row>
    <row r="1597" spans="1:50" x14ac:dyDescent="0.2">
      <c r="A1597" s="13">
        <v>41179</v>
      </c>
      <c r="B1597" s="7">
        <v>12.31</v>
      </c>
      <c r="D1597" s="2">
        <v>41179</v>
      </c>
      <c r="E1597" s="10">
        <v>279.44</v>
      </c>
      <c r="G1597" s="2">
        <v>41179</v>
      </c>
      <c r="H1597" s="7">
        <v>1447.15</v>
      </c>
      <c r="J1597" s="2">
        <v>41179</v>
      </c>
      <c r="K1597" s="7">
        <v>2506.06</v>
      </c>
      <c r="M1597" s="2">
        <v>41179</v>
      </c>
      <c r="N1597" s="7">
        <v>1777.6</v>
      </c>
      <c r="P1597" s="2">
        <v>41179</v>
      </c>
      <c r="Q1597" s="7">
        <v>91.85</v>
      </c>
      <c r="S1597" s="2">
        <v>41179</v>
      </c>
      <c r="T1597" s="7">
        <v>52.14</v>
      </c>
      <c r="V1597" s="2">
        <v>41179</v>
      </c>
      <c r="W1597" s="7">
        <v>237.58</v>
      </c>
      <c r="Y1597" s="2">
        <v>41179</v>
      </c>
      <c r="Z1597" s="6">
        <v>1.2896000000000001</v>
      </c>
      <c r="AB1597" s="2">
        <v>41179</v>
      </c>
      <c r="AC1597" s="6">
        <v>1.6223000000000001</v>
      </c>
      <c r="AE1597" s="2">
        <v>41179</v>
      </c>
      <c r="AF1597" s="6">
        <v>1.0663</v>
      </c>
      <c r="AH1597" s="2">
        <v>41179</v>
      </c>
      <c r="AI1597" s="11">
        <v>1.2878000000000001E-2</v>
      </c>
      <c r="AK1597" s="2">
        <v>41179</v>
      </c>
      <c r="AL1597" s="6">
        <v>191.3717</v>
      </c>
      <c r="AN1597" s="2">
        <v>41179</v>
      </c>
      <c r="AO1597" s="7">
        <v>1840.12</v>
      </c>
      <c r="AQ1597" s="2">
        <v>41179</v>
      </c>
      <c r="AR1597" s="8">
        <v>202.5351</v>
      </c>
      <c r="AT1597" s="2">
        <v>41179</v>
      </c>
      <c r="AU1597" s="8">
        <v>14.84</v>
      </c>
      <c r="AW1597" s="2">
        <v>41179</v>
      </c>
      <c r="AX1597" s="8">
        <v>3136.6010000000001</v>
      </c>
    </row>
    <row r="1598" spans="1:50" x14ac:dyDescent="0.2">
      <c r="A1598" s="13">
        <v>41178</v>
      </c>
      <c r="B1598" s="7">
        <v>12.27</v>
      </c>
      <c r="D1598" s="2">
        <v>41178</v>
      </c>
      <c r="E1598" s="10">
        <v>277.37</v>
      </c>
      <c r="G1598" s="2">
        <v>41178</v>
      </c>
      <c r="H1598" s="7">
        <v>1433.32</v>
      </c>
      <c r="J1598" s="2">
        <v>41178</v>
      </c>
      <c r="K1598" s="7">
        <v>2498.52</v>
      </c>
      <c r="M1598" s="2">
        <v>41178</v>
      </c>
      <c r="N1598" s="7">
        <v>1748.75</v>
      </c>
      <c r="P1598" s="2">
        <v>41178</v>
      </c>
      <c r="Q1598" s="7">
        <v>89.98</v>
      </c>
      <c r="S1598" s="2">
        <v>41178</v>
      </c>
      <c r="T1598" s="7">
        <v>52.72</v>
      </c>
      <c r="V1598" s="2">
        <v>41178</v>
      </c>
      <c r="W1598" s="7">
        <v>235.11</v>
      </c>
      <c r="Y1598" s="2">
        <v>41178</v>
      </c>
      <c r="Z1598" s="6">
        <v>1.2862</v>
      </c>
      <c r="AB1598" s="2">
        <v>41178</v>
      </c>
      <c r="AC1598" s="6">
        <v>1.6158999999999999</v>
      </c>
      <c r="AE1598" s="2">
        <v>41178</v>
      </c>
      <c r="AF1598" s="6">
        <v>1.0634999999999999</v>
      </c>
      <c r="AH1598" s="2">
        <v>41178</v>
      </c>
      <c r="AI1598" s="11">
        <v>1.2857E-2</v>
      </c>
      <c r="AK1598" s="2">
        <v>41178</v>
      </c>
      <c r="AL1598" s="6">
        <v>191.28100000000001</v>
      </c>
      <c r="AN1598" s="2">
        <v>41178</v>
      </c>
      <c r="AO1598" s="7">
        <v>1841.9</v>
      </c>
      <c r="AQ1598" s="2">
        <v>41178</v>
      </c>
      <c r="AR1598" s="8">
        <v>202.3656</v>
      </c>
      <c r="AT1598" s="2">
        <v>41178</v>
      </c>
      <c r="AU1598" s="8">
        <v>16.809999999999999</v>
      </c>
      <c r="AW1598" s="2">
        <v>41178</v>
      </c>
      <c r="AX1598" s="8">
        <v>3093.7020000000002</v>
      </c>
    </row>
    <row r="1599" spans="1:50" x14ac:dyDescent="0.2">
      <c r="A1599" s="13">
        <v>41177</v>
      </c>
      <c r="B1599" s="7">
        <v>12.2</v>
      </c>
      <c r="D1599" s="2">
        <v>41177</v>
      </c>
      <c r="E1599" s="10">
        <v>280.52999999999997</v>
      </c>
      <c r="G1599" s="2">
        <v>41177</v>
      </c>
      <c r="H1599" s="7">
        <v>1441.59</v>
      </c>
      <c r="J1599" s="2">
        <v>41177</v>
      </c>
      <c r="K1599" s="7">
        <v>2568.48</v>
      </c>
      <c r="M1599" s="2">
        <v>41177</v>
      </c>
      <c r="N1599" s="7">
        <v>1764.43</v>
      </c>
      <c r="P1599" s="2">
        <v>41177</v>
      </c>
      <c r="Q1599" s="7">
        <v>91.37</v>
      </c>
      <c r="S1599" s="2">
        <v>41177</v>
      </c>
      <c r="T1599" s="7">
        <v>53.95</v>
      </c>
      <c r="V1599" s="2">
        <v>41177</v>
      </c>
      <c r="W1599" s="7">
        <v>239.79</v>
      </c>
      <c r="Y1599" s="2">
        <v>41177</v>
      </c>
      <c r="Z1599" s="6">
        <v>1.2951999999999999</v>
      </c>
      <c r="AB1599" s="2">
        <v>41177</v>
      </c>
      <c r="AC1599" s="6">
        <v>1.6221999999999999</v>
      </c>
      <c r="AE1599" s="2">
        <v>41177</v>
      </c>
      <c r="AF1599" s="6">
        <v>1.0695000000000001</v>
      </c>
      <c r="AH1599" s="2">
        <v>41177</v>
      </c>
      <c r="AI1599" s="11">
        <v>1.2839E-2</v>
      </c>
      <c r="AK1599" s="2">
        <v>41177</v>
      </c>
      <c r="AL1599" s="6">
        <v>190.67160000000001</v>
      </c>
      <c r="AN1599" s="2">
        <v>41177</v>
      </c>
      <c r="AO1599" s="7">
        <v>1838.88</v>
      </c>
      <c r="AQ1599" s="2">
        <v>41177</v>
      </c>
      <c r="AR1599" s="8">
        <v>202.14099999999999</v>
      </c>
      <c r="AT1599" s="2">
        <v>41177</v>
      </c>
      <c r="AU1599" s="8">
        <v>15.43</v>
      </c>
      <c r="AW1599" s="2">
        <v>41177</v>
      </c>
      <c r="AX1599" s="8">
        <v>3117.7269999999999</v>
      </c>
    </row>
    <row r="1600" spans="1:50" x14ac:dyDescent="0.2">
      <c r="A1600" s="13">
        <v>41176</v>
      </c>
      <c r="B1600" s="7">
        <v>12.1</v>
      </c>
      <c r="D1600" s="2">
        <v>41176</v>
      </c>
      <c r="E1600" s="10">
        <v>282.38</v>
      </c>
      <c r="G1600" s="2">
        <v>41176</v>
      </c>
      <c r="H1600" s="7">
        <v>1456.89</v>
      </c>
      <c r="J1600" s="2">
        <v>41176</v>
      </c>
      <c r="K1600" s="7">
        <v>2557.89</v>
      </c>
      <c r="M1600" s="2">
        <v>41176</v>
      </c>
      <c r="N1600" s="7">
        <v>1764</v>
      </c>
      <c r="P1600" s="2">
        <v>41176</v>
      </c>
      <c r="Q1600" s="7">
        <v>91.93</v>
      </c>
      <c r="S1600" s="2">
        <v>41176</v>
      </c>
      <c r="T1600" s="7">
        <v>54.08</v>
      </c>
      <c r="V1600" s="2">
        <v>41176</v>
      </c>
      <c r="W1600" s="7">
        <v>236.56</v>
      </c>
      <c r="Y1600" s="2">
        <v>41176</v>
      </c>
      <c r="Z1600" s="6">
        <v>1.2913999999999999</v>
      </c>
      <c r="AB1600" s="2">
        <v>41176</v>
      </c>
      <c r="AC1600" s="6">
        <v>1.6206</v>
      </c>
      <c r="AE1600" s="2">
        <v>41176</v>
      </c>
      <c r="AF1600" s="6">
        <v>1.0670999999999999</v>
      </c>
      <c r="AH1600" s="2">
        <v>41176</v>
      </c>
      <c r="AI1600" s="11">
        <v>1.2843E-2</v>
      </c>
      <c r="AK1600" s="2">
        <v>41176</v>
      </c>
      <c r="AL1600" s="6">
        <v>190.8877</v>
      </c>
      <c r="AN1600" s="2">
        <v>41176</v>
      </c>
      <c r="AO1600" s="7">
        <v>1836.91</v>
      </c>
      <c r="AQ1600" s="2">
        <v>41176</v>
      </c>
      <c r="AR1600" s="8">
        <v>202.4983</v>
      </c>
      <c r="AT1600" s="2">
        <v>41176</v>
      </c>
      <c r="AU1600" s="8">
        <v>14.15</v>
      </c>
      <c r="AW1600" s="2">
        <v>41176</v>
      </c>
      <c r="AX1600" s="8">
        <v>3160.7820000000002</v>
      </c>
    </row>
    <row r="1601" spans="1:50" x14ac:dyDescent="0.2">
      <c r="A1601" s="13">
        <v>41173</v>
      </c>
      <c r="B1601" s="7">
        <v>12.37</v>
      </c>
      <c r="D1601" s="2">
        <v>41173</v>
      </c>
      <c r="E1601" s="10">
        <v>282.56</v>
      </c>
      <c r="G1601" s="2">
        <v>41173</v>
      </c>
      <c r="H1601" s="7">
        <v>1460.15</v>
      </c>
      <c r="J1601" s="2">
        <v>41173</v>
      </c>
      <c r="K1601" s="7">
        <v>2577.08</v>
      </c>
      <c r="M1601" s="2">
        <v>41173</v>
      </c>
      <c r="N1601" s="7">
        <v>1776.98</v>
      </c>
      <c r="P1601" s="2">
        <v>41173</v>
      </c>
      <c r="Q1601" s="7">
        <v>92.89</v>
      </c>
      <c r="S1601" s="2">
        <v>41173</v>
      </c>
      <c r="T1601" s="7">
        <v>54.43</v>
      </c>
      <c r="V1601" s="2">
        <v>41173</v>
      </c>
      <c r="W1601" s="7">
        <v>239.77</v>
      </c>
      <c r="Y1601" s="2">
        <v>41173</v>
      </c>
      <c r="Z1601" s="6">
        <v>1.3002</v>
      </c>
      <c r="AB1601" s="2">
        <v>41173</v>
      </c>
      <c r="AC1601" s="6">
        <v>1.6251</v>
      </c>
      <c r="AE1601" s="2">
        <v>41173</v>
      </c>
      <c r="AF1601" s="6">
        <v>1.0728</v>
      </c>
      <c r="AH1601" s="2">
        <v>41173</v>
      </c>
      <c r="AI1601" s="11">
        <v>1.2796999999999999E-2</v>
      </c>
      <c r="AK1601" s="2">
        <v>41173</v>
      </c>
      <c r="AL1601" s="6">
        <v>190.5573</v>
      </c>
      <c r="AN1601" s="2">
        <v>41173</v>
      </c>
      <c r="AO1601" s="7">
        <v>1834.08</v>
      </c>
      <c r="AQ1601" s="2">
        <v>41173</v>
      </c>
      <c r="AR1601" s="8">
        <v>202.2413</v>
      </c>
      <c r="AT1601" s="2">
        <v>41173</v>
      </c>
      <c r="AU1601" s="8">
        <v>13.98</v>
      </c>
      <c r="AW1601" s="2">
        <v>41173</v>
      </c>
      <c r="AX1601" s="8">
        <v>3179.9630000000002</v>
      </c>
    </row>
    <row r="1602" spans="1:50" x14ac:dyDescent="0.2">
      <c r="A1602" s="13">
        <v>41172</v>
      </c>
      <c r="B1602" s="7">
        <v>12.28</v>
      </c>
      <c r="D1602" s="2">
        <v>41172</v>
      </c>
      <c r="E1602" s="10">
        <v>280</v>
      </c>
      <c r="G1602" s="2">
        <v>41172</v>
      </c>
      <c r="H1602" s="7">
        <v>1460.26</v>
      </c>
      <c r="J1602" s="2">
        <v>41172</v>
      </c>
      <c r="K1602" s="7">
        <v>2553.0300000000002</v>
      </c>
      <c r="M1602" s="2">
        <v>41172</v>
      </c>
      <c r="N1602" s="7">
        <v>1768.7</v>
      </c>
      <c r="P1602" s="2">
        <v>41172</v>
      </c>
      <c r="Q1602" s="7">
        <v>91.87</v>
      </c>
      <c r="S1602" s="2">
        <v>41172</v>
      </c>
      <c r="T1602" s="7">
        <v>53.94</v>
      </c>
      <c r="V1602" s="2">
        <v>41172</v>
      </c>
      <c r="W1602" s="7">
        <v>238.85</v>
      </c>
      <c r="Y1602" s="2">
        <v>41172</v>
      </c>
      <c r="Z1602" s="6">
        <v>1.2942</v>
      </c>
      <c r="AB1602" s="2">
        <v>41172</v>
      </c>
      <c r="AC1602" s="6">
        <v>1.6189</v>
      </c>
      <c r="AE1602" s="2">
        <v>41172</v>
      </c>
      <c r="AF1602" s="6">
        <v>1.0703</v>
      </c>
      <c r="AH1602" s="2">
        <v>41172</v>
      </c>
      <c r="AI1602" s="11">
        <v>1.2769000000000001E-2</v>
      </c>
      <c r="AK1602" s="2">
        <v>41172</v>
      </c>
      <c r="AL1602" s="6">
        <v>190.7338</v>
      </c>
      <c r="AN1602" s="2">
        <v>41172</v>
      </c>
      <c r="AO1602" s="7">
        <v>1832.67</v>
      </c>
      <c r="AQ1602" s="2">
        <v>41172</v>
      </c>
      <c r="AR1602" s="8">
        <v>202.29140000000001</v>
      </c>
      <c r="AT1602" s="2">
        <v>41172</v>
      </c>
      <c r="AU1602" s="8">
        <v>14.07</v>
      </c>
      <c r="AW1602" s="2">
        <v>41172</v>
      </c>
      <c r="AX1602" s="8">
        <v>3175.96</v>
      </c>
    </row>
    <row r="1603" spans="1:50" x14ac:dyDescent="0.2">
      <c r="A1603" s="13">
        <v>41171</v>
      </c>
      <c r="B1603" s="7">
        <v>12.57</v>
      </c>
      <c r="D1603" s="2">
        <v>41171</v>
      </c>
      <c r="E1603" s="10">
        <v>282.24</v>
      </c>
      <c r="G1603" s="2">
        <v>41171</v>
      </c>
      <c r="H1603" s="7">
        <v>1461.05</v>
      </c>
      <c r="J1603" s="2">
        <v>41171</v>
      </c>
      <c r="K1603" s="7">
        <v>2567.67</v>
      </c>
      <c r="M1603" s="2">
        <v>41171</v>
      </c>
      <c r="N1603" s="7">
        <v>1769.68</v>
      </c>
      <c r="P1603" s="2">
        <v>41171</v>
      </c>
      <c r="Q1603" s="7">
        <v>91.98</v>
      </c>
      <c r="S1603" s="2">
        <v>41171</v>
      </c>
      <c r="T1603" s="7">
        <v>54.68</v>
      </c>
      <c r="V1603" s="2">
        <v>41171</v>
      </c>
      <c r="W1603" s="7">
        <v>240.79</v>
      </c>
      <c r="Y1603" s="2">
        <v>41171</v>
      </c>
      <c r="Z1603" s="6">
        <v>1.3069</v>
      </c>
      <c r="AB1603" s="2">
        <v>41171</v>
      </c>
      <c r="AC1603" s="6">
        <v>1.6221999999999999</v>
      </c>
      <c r="AE1603" s="2">
        <v>41171</v>
      </c>
      <c r="AF1603" s="6">
        <v>1.0790999999999999</v>
      </c>
      <c r="AH1603" s="2">
        <v>41171</v>
      </c>
      <c r="AI1603" s="11">
        <v>1.2758E-2</v>
      </c>
      <c r="AK1603" s="2">
        <v>41171</v>
      </c>
      <c r="AL1603" s="6">
        <v>190.2157</v>
      </c>
      <c r="AN1603" s="2">
        <v>41171</v>
      </c>
      <c r="AO1603" s="7">
        <v>1831.81</v>
      </c>
      <c r="AQ1603" s="2">
        <v>41171</v>
      </c>
      <c r="AR1603" s="8">
        <v>202.1199</v>
      </c>
      <c r="AT1603" s="2">
        <v>41171</v>
      </c>
      <c r="AU1603" s="8">
        <v>13.88</v>
      </c>
      <c r="AW1603" s="2">
        <v>41171</v>
      </c>
      <c r="AX1603" s="8">
        <v>3182.6219999999998</v>
      </c>
    </row>
    <row r="1604" spans="1:50" x14ac:dyDescent="0.2">
      <c r="A1604" s="13">
        <v>41170</v>
      </c>
      <c r="B1604" s="7">
        <v>12.25</v>
      </c>
      <c r="D1604" s="2">
        <v>41170</v>
      </c>
      <c r="E1604" s="10">
        <v>281.95</v>
      </c>
      <c r="G1604" s="2">
        <v>41170</v>
      </c>
      <c r="H1604" s="7">
        <v>1459.32</v>
      </c>
      <c r="J1604" s="2">
        <v>41170</v>
      </c>
      <c r="K1604" s="7">
        <v>2553.4</v>
      </c>
      <c r="M1604" s="2">
        <v>41170</v>
      </c>
      <c r="N1604" s="7">
        <v>1766.85</v>
      </c>
      <c r="P1604" s="2">
        <v>41170</v>
      </c>
      <c r="Q1604" s="7">
        <v>95.29</v>
      </c>
      <c r="S1604" s="2">
        <v>41170</v>
      </c>
      <c r="T1604" s="7">
        <v>53.55</v>
      </c>
      <c r="V1604" s="2">
        <v>41170</v>
      </c>
      <c r="W1604" s="7">
        <v>241.02</v>
      </c>
      <c r="Y1604" s="2">
        <v>41170</v>
      </c>
      <c r="Z1604" s="6">
        <v>1.304</v>
      </c>
      <c r="AB1604" s="2">
        <v>41170</v>
      </c>
      <c r="AC1604" s="6">
        <v>1.6238999999999999</v>
      </c>
      <c r="AE1604" s="2">
        <v>41170</v>
      </c>
      <c r="AF1604" s="6">
        <v>1.0763</v>
      </c>
      <c r="AH1604" s="2">
        <v>41170</v>
      </c>
      <c r="AI1604" s="11">
        <v>1.2721E-2</v>
      </c>
      <c r="AK1604" s="2">
        <v>41170</v>
      </c>
      <c r="AL1604" s="6">
        <v>189.84030000000001</v>
      </c>
      <c r="AN1604" s="2">
        <v>41170</v>
      </c>
      <c r="AO1604" s="7">
        <v>1829.49</v>
      </c>
      <c r="AQ1604" s="2">
        <v>41170</v>
      </c>
      <c r="AR1604" s="8">
        <v>201.69149999999999</v>
      </c>
      <c r="AT1604" s="2">
        <v>41170</v>
      </c>
      <c r="AU1604" s="8">
        <v>14.18</v>
      </c>
      <c r="AW1604" s="2">
        <v>41170</v>
      </c>
      <c r="AX1604" s="8">
        <v>3177.8029999999999</v>
      </c>
    </row>
    <row r="1605" spans="1:50" x14ac:dyDescent="0.2">
      <c r="A1605" s="13">
        <v>41169</v>
      </c>
      <c r="B1605" s="7">
        <v>11.89</v>
      </c>
      <c r="D1605" s="2">
        <v>41169</v>
      </c>
      <c r="E1605" s="10">
        <v>283.97000000000003</v>
      </c>
      <c r="G1605" s="2">
        <v>41169</v>
      </c>
      <c r="H1605" s="7">
        <v>1461.19</v>
      </c>
      <c r="J1605" s="2">
        <v>41169</v>
      </c>
      <c r="K1605" s="7">
        <v>2583.5700000000002</v>
      </c>
      <c r="M1605" s="2">
        <v>41169</v>
      </c>
      <c r="N1605" s="7">
        <v>1769.65</v>
      </c>
      <c r="P1605" s="2">
        <v>41169</v>
      </c>
      <c r="Q1605" s="7">
        <v>96.62</v>
      </c>
      <c r="S1605" s="2">
        <v>41169</v>
      </c>
      <c r="T1605" s="7">
        <v>54.33</v>
      </c>
      <c r="V1605" s="2">
        <v>41169</v>
      </c>
      <c r="W1605" s="7">
        <v>241.16</v>
      </c>
      <c r="Y1605" s="2">
        <v>41169</v>
      </c>
      <c r="Z1605" s="6">
        <v>1.3118000000000001</v>
      </c>
      <c r="AB1605" s="2">
        <v>41169</v>
      </c>
      <c r="AC1605" s="6">
        <v>1.6257999999999999</v>
      </c>
      <c r="AE1605" s="2">
        <v>41169</v>
      </c>
      <c r="AF1605" s="6">
        <v>1.0780000000000001</v>
      </c>
      <c r="AH1605" s="2">
        <v>41169</v>
      </c>
      <c r="AI1605" s="11">
        <v>1.2697999999999999E-2</v>
      </c>
      <c r="AK1605" s="2">
        <v>41169</v>
      </c>
      <c r="AL1605" s="6">
        <v>189.2287</v>
      </c>
      <c r="AN1605" s="2">
        <v>41169</v>
      </c>
      <c r="AO1605" s="7">
        <v>1828.32</v>
      </c>
      <c r="AQ1605" s="2">
        <v>41169</v>
      </c>
      <c r="AR1605" s="8">
        <v>201.3142</v>
      </c>
      <c r="AT1605" s="2">
        <v>41169</v>
      </c>
      <c r="AU1605" s="8">
        <v>14.59</v>
      </c>
      <c r="AW1605" s="2">
        <v>41169</v>
      </c>
      <c r="AX1605" s="8">
        <v>3178.674</v>
      </c>
    </row>
    <row r="1606" spans="1:50" x14ac:dyDescent="0.2">
      <c r="A1606" s="13">
        <v>41166</v>
      </c>
      <c r="B1606" s="7">
        <v>11.67</v>
      </c>
      <c r="D1606" s="2">
        <v>41166</v>
      </c>
      <c r="E1606" s="10">
        <v>284.76</v>
      </c>
      <c r="G1606" s="2">
        <v>41166</v>
      </c>
      <c r="H1606" s="7">
        <v>1465.77</v>
      </c>
      <c r="J1606" s="2">
        <v>41166</v>
      </c>
      <c r="K1606" s="7">
        <v>2594.56</v>
      </c>
      <c r="M1606" s="2">
        <v>41166</v>
      </c>
      <c r="N1606" s="7">
        <v>1773.5</v>
      </c>
      <c r="P1606" s="2">
        <v>41166</v>
      </c>
      <c r="Q1606" s="7">
        <v>99</v>
      </c>
      <c r="S1606" s="2">
        <v>41166</v>
      </c>
      <c r="T1606" s="7">
        <v>56.89</v>
      </c>
      <c r="V1606" s="2">
        <v>41166</v>
      </c>
      <c r="W1606" s="7">
        <v>243.28</v>
      </c>
      <c r="Y1606" s="2">
        <v>41166</v>
      </c>
      <c r="Z1606" s="6">
        <v>1.3121</v>
      </c>
      <c r="AB1606" s="2">
        <v>41166</v>
      </c>
      <c r="AC1606" s="6">
        <v>1.6240000000000001</v>
      </c>
      <c r="AE1606" s="2">
        <v>41166</v>
      </c>
      <c r="AF1606" s="6">
        <v>1.0787</v>
      </c>
      <c r="AH1606" s="2">
        <v>41166</v>
      </c>
      <c r="AI1606" s="11">
        <v>1.2781000000000001E-2</v>
      </c>
      <c r="AK1606" s="2">
        <v>41166</v>
      </c>
      <c r="AL1606" s="6">
        <v>189.11369999999999</v>
      </c>
      <c r="AN1606" s="2">
        <v>41166</v>
      </c>
      <c r="AO1606" s="7">
        <v>1825.83</v>
      </c>
      <c r="AQ1606" s="2">
        <v>41166</v>
      </c>
      <c r="AR1606" s="8">
        <v>201.3862</v>
      </c>
      <c r="AT1606" s="2">
        <v>41166</v>
      </c>
      <c r="AU1606" s="8">
        <v>14.51</v>
      </c>
      <c r="AW1606" s="2">
        <v>41166</v>
      </c>
      <c r="AX1606" s="8">
        <v>3183.9520000000002</v>
      </c>
    </row>
    <row r="1607" spans="1:50" x14ac:dyDescent="0.2">
      <c r="A1607" s="13">
        <v>41165</v>
      </c>
      <c r="B1607" s="7">
        <v>11.4</v>
      </c>
      <c r="D1607" s="2">
        <v>41165</v>
      </c>
      <c r="E1607" s="10">
        <v>275.62</v>
      </c>
      <c r="G1607" s="2">
        <v>41165</v>
      </c>
      <c r="H1607" s="7">
        <v>1459.99</v>
      </c>
      <c r="J1607" s="2">
        <v>41165</v>
      </c>
      <c r="K1607" s="7">
        <v>2543.2199999999998</v>
      </c>
      <c r="M1607" s="2">
        <v>41165</v>
      </c>
      <c r="N1607" s="7">
        <v>1752.95</v>
      </c>
      <c r="P1607" s="2">
        <v>41165</v>
      </c>
      <c r="Q1607" s="7">
        <v>98.31</v>
      </c>
      <c r="S1607" s="2">
        <v>41165</v>
      </c>
      <c r="T1607" s="7">
        <v>56.2</v>
      </c>
      <c r="V1607" s="2">
        <v>41165</v>
      </c>
      <c r="W1607" s="7">
        <v>233.2</v>
      </c>
      <c r="Y1607" s="2">
        <v>41165</v>
      </c>
      <c r="Z1607" s="6">
        <v>1.2907999999999999</v>
      </c>
      <c r="AB1607" s="2">
        <v>41165</v>
      </c>
      <c r="AC1607" s="6">
        <v>1.6114000000000002</v>
      </c>
      <c r="AE1607" s="2">
        <v>41165</v>
      </c>
      <c r="AF1607" s="6">
        <v>1.0642</v>
      </c>
      <c r="AH1607" s="2">
        <v>41165</v>
      </c>
      <c r="AI1607" s="11">
        <v>1.2886999999999999E-2</v>
      </c>
      <c r="AK1607" s="2">
        <v>41165</v>
      </c>
      <c r="AL1607" s="6">
        <v>190.41499999999999</v>
      </c>
      <c r="AN1607" s="2">
        <v>41165</v>
      </c>
      <c r="AO1607" s="7">
        <v>1830.76</v>
      </c>
      <c r="AQ1607" s="2">
        <v>41165</v>
      </c>
      <c r="AR1607" s="8">
        <v>202.11789999999999</v>
      </c>
      <c r="AT1607" s="2">
        <v>41165</v>
      </c>
      <c r="AU1607" s="8">
        <v>14.05</v>
      </c>
      <c r="AW1607" s="2">
        <v>41165</v>
      </c>
      <c r="AX1607" s="8">
        <v>3155.828</v>
      </c>
    </row>
    <row r="1608" spans="1:50" x14ac:dyDescent="0.2">
      <c r="A1608" s="13">
        <v>41164</v>
      </c>
      <c r="B1608" s="7">
        <v>11.36</v>
      </c>
      <c r="D1608" s="2">
        <v>41164</v>
      </c>
      <c r="E1608" s="10">
        <v>273.89999999999998</v>
      </c>
      <c r="G1608" s="2">
        <v>41164</v>
      </c>
      <c r="H1608" s="7">
        <v>1436.56</v>
      </c>
      <c r="J1608" s="2">
        <v>41164</v>
      </c>
      <c r="K1608" s="7">
        <v>2564.8000000000002</v>
      </c>
      <c r="M1608" s="2">
        <v>41164</v>
      </c>
      <c r="N1608" s="7">
        <v>1731.18</v>
      </c>
      <c r="P1608" s="2">
        <v>41164</v>
      </c>
      <c r="Q1608" s="7">
        <v>97.01</v>
      </c>
      <c r="S1608" s="2">
        <v>41164</v>
      </c>
      <c r="T1608" s="7">
        <v>55.81</v>
      </c>
      <c r="V1608" s="2">
        <v>41164</v>
      </c>
      <c r="W1608" s="7">
        <v>232.44</v>
      </c>
      <c r="Y1608" s="2">
        <v>41164</v>
      </c>
      <c r="Z1608" s="6">
        <v>1.2887999999999999</v>
      </c>
      <c r="AB1608" s="2">
        <v>41164</v>
      </c>
      <c r="AC1608" s="6">
        <v>1.6107</v>
      </c>
      <c r="AE1608" s="2">
        <v>41164</v>
      </c>
      <c r="AF1608" s="6">
        <v>1.0665</v>
      </c>
      <c r="AH1608" s="2">
        <v>41164</v>
      </c>
      <c r="AI1608" s="11">
        <v>1.2844E-2</v>
      </c>
      <c r="AK1608" s="2">
        <v>41164</v>
      </c>
      <c r="AL1608" s="6">
        <v>190.1011</v>
      </c>
      <c r="AN1608" s="2">
        <v>41164</v>
      </c>
      <c r="AO1608" s="7">
        <v>1828.38</v>
      </c>
      <c r="AQ1608" s="2">
        <v>41164</v>
      </c>
      <c r="AR1608" s="8">
        <v>201.7938</v>
      </c>
      <c r="AT1608" s="2">
        <v>41164</v>
      </c>
      <c r="AU1608" s="8">
        <v>15.8</v>
      </c>
      <c r="AW1608" s="2">
        <v>41164</v>
      </c>
      <c r="AX1608" s="8">
        <v>3114.3130000000001</v>
      </c>
    </row>
    <row r="1609" spans="1:50" x14ac:dyDescent="0.2">
      <c r="A1609" s="13">
        <v>41163</v>
      </c>
      <c r="B1609" s="7">
        <v>11.33</v>
      </c>
      <c r="D1609" s="2">
        <v>41163</v>
      </c>
      <c r="E1609" s="10">
        <v>272.19</v>
      </c>
      <c r="G1609" s="2">
        <v>41163</v>
      </c>
      <c r="H1609" s="7">
        <v>1433.57</v>
      </c>
      <c r="J1609" s="2">
        <v>41163</v>
      </c>
      <c r="K1609" s="7">
        <v>2557.65</v>
      </c>
      <c r="M1609" s="2">
        <v>41163</v>
      </c>
      <c r="N1609" s="7">
        <v>1733.5</v>
      </c>
      <c r="P1609" s="2">
        <v>41163</v>
      </c>
      <c r="Q1609" s="7">
        <v>97.17</v>
      </c>
      <c r="S1609" s="2">
        <v>41163</v>
      </c>
      <c r="T1609" s="7">
        <v>55.55</v>
      </c>
      <c r="V1609" s="2">
        <v>41163</v>
      </c>
      <c r="W1609" s="7">
        <v>232.4</v>
      </c>
      <c r="Y1609" s="2">
        <v>41163</v>
      </c>
      <c r="Z1609" s="6">
        <v>1.2863</v>
      </c>
      <c r="AB1609" s="2">
        <v>41163</v>
      </c>
      <c r="AC1609" s="6">
        <v>1.607</v>
      </c>
      <c r="AE1609" s="2">
        <v>41163</v>
      </c>
      <c r="AF1609" s="6">
        <v>1.0649</v>
      </c>
      <c r="AH1609" s="2">
        <v>41163</v>
      </c>
      <c r="AI1609" s="11">
        <v>1.2860999999999999E-2</v>
      </c>
      <c r="AK1609" s="2">
        <v>41163</v>
      </c>
      <c r="AL1609" s="6">
        <v>190.4665</v>
      </c>
      <c r="AN1609" s="2">
        <v>41163</v>
      </c>
      <c r="AO1609" s="7">
        <v>1832</v>
      </c>
      <c r="AQ1609" s="2">
        <v>41163</v>
      </c>
      <c r="AR1609" s="8">
        <v>201.91749999999999</v>
      </c>
      <c r="AT1609" s="2">
        <v>41163</v>
      </c>
      <c r="AU1609" s="8">
        <v>16.41</v>
      </c>
      <c r="AW1609" s="2">
        <v>41163</v>
      </c>
      <c r="AX1609" s="8">
        <v>3104.5259999999998</v>
      </c>
    </row>
    <row r="1610" spans="1:50" x14ac:dyDescent="0.2">
      <c r="A1610" s="13">
        <v>41162</v>
      </c>
      <c r="B1610" s="7">
        <v>11.17</v>
      </c>
      <c r="D1610" s="2">
        <v>41162</v>
      </c>
      <c r="E1610" s="10">
        <v>270.61</v>
      </c>
      <c r="G1610" s="2">
        <v>41162</v>
      </c>
      <c r="H1610" s="7">
        <v>1429.08</v>
      </c>
      <c r="J1610" s="2">
        <v>41162</v>
      </c>
      <c r="K1610" s="7">
        <v>2528.5300000000002</v>
      </c>
      <c r="M1610" s="2">
        <v>41162</v>
      </c>
      <c r="N1610" s="7">
        <v>1729.88</v>
      </c>
      <c r="P1610" s="2">
        <v>41162</v>
      </c>
      <c r="Q1610" s="7">
        <v>96.54</v>
      </c>
      <c r="S1610" s="2">
        <v>41162</v>
      </c>
      <c r="T1610" s="7">
        <v>55.95</v>
      </c>
      <c r="V1610" s="2">
        <v>41162</v>
      </c>
      <c r="W1610" s="7">
        <v>231.36</v>
      </c>
      <c r="Y1610" s="2">
        <v>41162</v>
      </c>
      <c r="Z1610" s="6">
        <v>1.2783</v>
      </c>
      <c r="AB1610" s="2">
        <v>41162</v>
      </c>
      <c r="AC1610" s="6">
        <v>1.6008</v>
      </c>
      <c r="AE1610" s="2">
        <v>41162</v>
      </c>
      <c r="AF1610" s="6">
        <v>1.0581</v>
      </c>
      <c r="AH1610" s="2">
        <v>41162</v>
      </c>
      <c r="AI1610" s="11">
        <v>1.2777E-2</v>
      </c>
      <c r="AK1610" s="2">
        <v>41162</v>
      </c>
      <c r="AL1610" s="6">
        <v>190.28700000000001</v>
      </c>
      <c r="AN1610" s="2">
        <v>41162</v>
      </c>
      <c r="AO1610" s="7">
        <v>1832.14</v>
      </c>
      <c r="AQ1610" s="2">
        <v>41162</v>
      </c>
      <c r="AR1610" s="8">
        <v>201.5703</v>
      </c>
      <c r="AT1610" s="2">
        <v>41162</v>
      </c>
      <c r="AU1610" s="8">
        <v>16.28</v>
      </c>
      <c r="AW1610" s="2">
        <v>41162</v>
      </c>
      <c r="AX1610" s="8">
        <v>3104.0250000000001</v>
      </c>
    </row>
    <row r="1611" spans="1:50" x14ac:dyDescent="0.2">
      <c r="A1611" s="13">
        <v>41159</v>
      </c>
      <c r="B1611" s="7">
        <v>11</v>
      </c>
      <c r="D1611" s="2">
        <v>41159</v>
      </c>
      <c r="E1611" s="10">
        <v>270.27</v>
      </c>
      <c r="G1611" s="2">
        <v>41159</v>
      </c>
      <c r="H1611" s="7">
        <v>1437.92</v>
      </c>
      <c r="J1611" s="2">
        <v>41159</v>
      </c>
      <c r="K1611" s="7">
        <v>2538.6</v>
      </c>
      <c r="M1611" s="2">
        <v>41159</v>
      </c>
      <c r="N1611" s="7">
        <v>1737.03</v>
      </c>
      <c r="P1611" s="2">
        <v>41159</v>
      </c>
      <c r="Q1611" s="7">
        <v>96.42</v>
      </c>
      <c r="S1611" s="2">
        <v>41159</v>
      </c>
      <c r="T1611" s="7">
        <v>56.91</v>
      </c>
      <c r="V1611" s="2">
        <v>41159</v>
      </c>
      <c r="W1611" s="7">
        <v>227.95</v>
      </c>
      <c r="Y1611" s="2">
        <v>41159</v>
      </c>
      <c r="Z1611" s="6">
        <v>1.2788999999999999</v>
      </c>
      <c r="AB1611" s="2">
        <v>41159</v>
      </c>
      <c r="AC1611" s="6">
        <v>1.6017999999999999</v>
      </c>
      <c r="AE1611" s="2">
        <v>41159</v>
      </c>
      <c r="AF1611" s="6">
        <v>1.0578000000000001</v>
      </c>
      <c r="AH1611" s="2">
        <v>41159</v>
      </c>
      <c r="AI1611" s="11">
        <v>1.2795000000000001E-2</v>
      </c>
      <c r="AK1611" s="2">
        <v>41159</v>
      </c>
      <c r="AL1611" s="6">
        <v>190.7029</v>
      </c>
      <c r="AN1611" s="2">
        <v>41159</v>
      </c>
      <c r="AO1611" s="7">
        <v>1833.08</v>
      </c>
      <c r="AQ1611" s="2">
        <v>41159</v>
      </c>
      <c r="AR1611" s="8">
        <v>201.9522</v>
      </c>
      <c r="AT1611" s="2">
        <v>41159</v>
      </c>
      <c r="AU1611" s="8">
        <v>14.38</v>
      </c>
      <c r="AW1611" s="2">
        <v>41159</v>
      </c>
      <c r="AX1611" s="8">
        <v>3136.424</v>
      </c>
    </row>
    <row r="1612" spans="1:50" x14ac:dyDescent="0.2">
      <c r="A1612" s="13">
        <v>41158</v>
      </c>
      <c r="B1612" s="7">
        <v>11.18</v>
      </c>
      <c r="D1612" s="2">
        <v>41158</v>
      </c>
      <c r="E1612" s="10">
        <v>264.73</v>
      </c>
      <c r="G1612" s="2">
        <v>41158</v>
      </c>
      <c r="H1612" s="7">
        <v>1432.12</v>
      </c>
      <c r="J1612" s="2">
        <v>41158</v>
      </c>
      <c r="K1612" s="7">
        <v>2524.9499999999998</v>
      </c>
      <c r="M1612" s="2">
        <v>41158</v>
      </c>
      <c r="N1612" s="7">
        <v>1703.1</v>
      </c>
      <c r="P1612" s="2">
        <v>41158</v>
      </c>
      <c r="Q1612" s="7">
        <v>95.53</v>
      </c>
      <c r="S1612" s="2">
        <v>41158</v>
      </c>
      <c r="T1612" s="7">
        <v>56.67</v>
      </c>
      <c r="V1612" s="2">
        <v>41158</v>
      </c>
      <c r="W1612" s="7">
        <v>221.33</v>
      </c>
      <c r="Y1612" s="2">
        <v>41158</v>
      </c>
      <c r="Z1612" s="6">
        <v>1.2631000000000001</v>
      </c>
      <c r="AB1612" s="2">
        <v>41158</v>
      </c>
      <c r="AC1612" s="6">
        <v>1.5933000000000002</v>
      </c>
      <c r="AE1612" s="2">
        <v>41158</v>
      </c>
      <c r="AF1612" s="6">
        <v>1.0483</v>
      </c>
      <c r="AH1612" s="2">
        <v>41158</v>
      </c>
      <c r="AI1612" s="11">
        <v>1.2666E-2</v>
      </c>
      <c r="AK1612" s="2">
        <v>41158</v>
      </c>
      <c r="AL1612" s="6">
        <v>190.24350000000001</v>
      </c>
      <c r="AN1612" s="2">
        <v>41158</v>
      </c>
      <c r="AO1612" s="7">
        <v>1831.63</v>
      </c>
      <c r="AQ1612" s="2">
        <v>41158</v>
      </c>
      <c r="AR1612" s="8">
        <v>201.07919999999999</v>
      </c>
      <c r="AT1612" s="2">
        <v>41158</v>
      </c>
      <c r="AU1612" s="8">
        <v>15.6</v>
      </c>
      <c r="AW1612" s="2">
        <v>41158</v>
      </c>
      <c r="AX1612" s="8">
        <v>3135.8119999999999</v>
      </c>
    </row>
    <row r="1613" spans="1:50" x14ac:dyDescent="0.2">
      <c r="A1613" s="13">
        <v>41157</v>
      </c>
      <c r="B1613" s="7">
        <v>11</v>
      </c>
      <c r="D1613" s="2">
        <v>41157</v>
      </c>
      <c r="E1613" s="10">
        <v>260.83</v>
      </c>
      <c r="G1613" s="2">
        <v>41157</v>
      </c>
      <c r="H1613" s="7">
        <v>1403.43</v>
      </c>
      <c r="J1613" s="2">
        <v>41157</v>
      </c>
      <c r="K1613" s="7">
        <v>2441.81</v>
      </c>
      <c r="M1613" s="2">
        <v>41157</v>
      </c>
      <c r="N1613" s="7">
        <v>1693.55</v>
      </c>
      <c r="P1613" s="2">
        <v>41157</v>
      </c>
      <c r="Q1613" s="7">
        <v>95.36</v>
      </c>
      <c r="S1613" s="2">
        <v>41157</v>
      </c>
      <c r="T1613" s="7">
        <v>55.91</v>
      </c>
      <c r="V1613" s="2">
        <v>41157</v>
      </c>
      <c r="W1613" s="7">
        <v>221.5</v>
      </c>
      <c r="Y1613" s="2">
        <v>41157</v>
      </c>
      <c r="Z1613" s="6">
        <v>1.2605</v>
      </c>
      <c r="AB1613" s="2">
        <v>41157</v>
      </c>
      <c r="AC1613" s="6">
        <v>1.591</v>
      </c>
      <c r="AE1613" s="2">
        <v>41157</v>
      </c>
      <c r="AF1613" s="6">
        <v>1.0467</v>
      </c>
      <c r="AH1613" s="2">
        <v>41157</v>
      </c>
      <c r="AI1613" s="11">
        <v>1.2762000000000001E-2</v>
      </c>
      <c r="AK1613" s="2">
        <v>41157</v>
      </c>
      <c r="AL1613" s="6">
        <v>190.6003</v>
      </c>
      <c r="AN1613" s="2">
        <v>41157</v>
      </c>
      <c r="AO1613" s="7">
        <v>1836.82</v>
      </c>
      <c r="AQ1613" s="2">
        <v>41157</v>
      </c>
      <c r="AR1613" s="8">
        <v>201.16050000000001</v>
      </c>
      <c r="AT1613" s="2">
        <v>41157</v>
      </c>
      <c r="AU1613" s="8">
        <v>17.739999999999998</v>
      </c>
      <c r="AW1613" s="2">
        <v>41157</v>
      </c>
      <c r="AX1613" s="8">
        <v>3069.2660000000001</v>
      </c>
    </row>
    <row r="1614" spans="1:50" x14ac:dyDescent="0.2">
      <c r="A1614" s="13">
        <v>41156</v>
      </c>
      <c r="B1614" s="7">
        <v>10.38</v>
      </c>
      <c r="D1614" s="2">
        <v>41156</v>
      </c>
      <c r="E1614" s="10">
        <v>262.38</v>
      </c>
      <c r="G1614" s="2">
        <v>41156</v>
      </c>
      <c r="H1614" s="7">
        <v>1404.94</v>
      </c>
      <c r="J1614" s="2">
        <v>41156</v>
      </c>
      <c r="K1614" s="7">
        <v>2436.54</v>
      </c>
      <c r="M1614" s="2">
        <v>41156</v>
      </c>
      <c r="N1614" s="7">
        <v>1693.7</v>
      </c>
      <c r="P1614" s="2">
        <v>41156</v>
      </c>
      <c r="Q1614" s="7">
        <v>95.3</v>
      </c>
      <c r="S1614" s="2">
        <v>41156</v>
      </c>
      <c r="T1614" s="7">
        <v>56.95</v>
      </c>
      <c r="V1614" s="2">
        <v>41156</v>
      </c>
      <c r="W1614" s="7">
        <v>218.71</v>
      </c>
      <c r="Y1614" s="2">
        <v>41156</v>
      </c>
      <c r="Z1614" s="6">
        <v>1.2561</v>
      </c>
      <c r="AB1614" s="2">
        <v>41156</v>
      </c>
      <c r="AC1614" s="6">
        <v>1.5880999999999998</v>
      </c>
      <c r="AE1614" s="2">
        <v>41156</v>
      </c>
      <c r="AF1614" s="6">
        <v>1.0458000000000001</v>
      </c>
      <c r="AH1614" s="2">
        <v>41156</v>
      </c>
      <c r="AI1614" s="11">
        <v>1.2754E-2</v>
      </c>
      <c r="AK1614" s="2">
        <v>41156</v>
      </c>
      <c r="AL1614" s="6">
        <v>190.72229999999999</v>
      </c>
      <c r="AN1614" s="2">
        <v>41156</v>
      </c>
      <c r="AO1614" s="7">
        <v>1837.51</v>
      </c>
      <c r="AQ1614" s="2">
        <v>41156</v>
      </c>
      <c r="AR1614" s="8">
        <v>201.1284</v>
      </c>
      <c r="AT1614" s="2">
        <v>41156</v>
      </c>
      <c r="AU1614" s="8">
        <v>17.98</v>
      </c>
      <c r="AW1614" s="2">
        <v>41156</v>
      </c>
      <c r="AX1614" s="8">
        <v>3075.0590000000002</v>
      </c>
    </row>
    <row r="1615" spans="1:50" x14ac:dyDescent="0.2">
      <c r="A1615" s="13">
        <v>41155</v>
      </c>
      <c r="B1615" s="7">
        <v>10.53</v>
      </c>
      <c r="D1615" s="2">
        <v>41155</v>
      </c>
      <c r="E1615" s="10">
        <v>264.58</v>
      </c>
      <c r="G1615" s="2">
        <v>41155</v>
      </c>
      <c r="H1615" s="7">
        <v>1406.58</v>
      </c>
      <c r="J1615" s="2">
        <v>41155</v>
      </c>
      <c r="K1615" s="7">
        <v>2463.17</v>
      </c>
      <c r="M1615" s="2">
        <v>41155</v>
      </c>
      <c r="N1615" s="7">
        <v>1693.6</v>
      </c>
      <c r="P1615" s="2">
        <v>41155</v>
      </c>
      <c r="Q1615" s="7">
        <v>96.47</v>
      </c>
      <c r="S1615" s="2">
        <v>41155</v>
      </c>
      <c r="T1615" s="7">
        <v>56.72</v>
      </c>
      <c r="V1615" s="2">
        <v>41155</v>
      </c>
      <c r="W1615" s="7">
        <v>216.44</v>
      </c>
      <c r="Y1615" s="2">
        <v>41155</v>
      </c>
      <c r="Z1615" s="6">
        <v>1.2598</v>
      </c>
      <c r="AB1615" s="2">
        <v>41155</v>
      </c>
      <c r="AC1615" s="6">
        <v>1.5887</v>
      </c>
      <c r="AE1615" s="2">
        <v>41155</v>
      </c>
      <c r="AF1615" s="6">
        <v>1.0489999999999999</v>
      </c>
      <c r="AH1615" s="2">
        <v>41155</v>
      </c>
      <c r="AI1615" s="11">
        <v>1.2775E-2</v>
      </c>
      <c r="AK1615" s="2">
        <v>41155</v>
      </c>
      <c r="AL1615" s="6">
        <v>190.31569999999999</v>
      </c>
      <c r="AN1615" s="2">
        <v>41155</v>
      </c>
      <c r="AO1615" s="7">
        <v>1837.96</v>
      </c>
      <c r="AQ1615" s="2">
        <v>41155</v>
      </c>
      <c r="AR1615" s="8">
        <v>200.70840000000001</v>
      </c>
      <c r="AT1615" s="2">
        <v>41155</v>
      </c>
      <c r="AU1615" s="8">
        <v>17.47</v>
      </c>
      <c r="AW1615" s="2">
        <v>41155</v>
      </c>
      <c r="AX1615" s="8">
        <v>3066.9650000000001</v>
      </c>
    </row>
    <row r="1616" spans="1:50" x14ac:dyDescent="0.2">
      <c r="A1616" s="13">
        <v>41152</v>
      </c>
      <c r="B1616" s="7">
        <v>10.16</v>
      </c>
      <c r="D1616" s="2">
        <v>41152</v>
      </c>
      <c r="E1616" s="10">
        <v>263.58999999999997</v>
      </c>
      <c r="G1616" s="2">
        <v>41152</v>
      </c>
      <c r="H1616" s="7">
        <v>1406.58</v>
      </c>
      <c r="J1616" s="2">
        <v>41152</v>
      </c>
      <c r="K1616" s="7">
        <v>2440.71</v>
      </c>
      <c r="M1616" s="2">
        <v>41152</v>
      </c>
      <c r="N1616" s="7">
        <v>1681.68</v>
      </c>
      <c r="P1616" s="2">
        <v>41152</v>
      </c>
      <c r="Q1616" s="7">
        <v>96.47</v>
      </c>
      <c r="S1616" s="2">
        <v>41152</v>
      </c>
      <c r="T1616" s="7">
        <v>56.72</v>
      </c>
      <c r="V1616" s="2">
        <v>41152</v>
      </c>
      <c r="W1616" s="7">
        <v>216.44</v>
      </c>
      <c r="Y1616" s="2">
        <v>41152</v>
      </c>
      <c r="Z1616" s="6">
        <v>1.2570999999999999</v>
      </c>
      <c r="AB1616" s="2">
        <v>41152</v>
      </c>
      <c r="AC1616" s="6">
        <v>1.5864</v>
      </c>
      <c r="AE1616" s="2">
        <v>41152</v>
      </c>
      <c r="AF1616" s="6">
        <v>1.0466</v>
      </c>
      <c r="AH1616" s="2">
        <v>41152</v>
      </c>
      <c r="AI1616" s="11">
        <v>1.2768E-2</v>
      </c>
      <c r="AK1616" s="2">
        <v>41152</v>
      </c>
      <c r="AL1616" s="6">
        <v>190.35130000000001</v>
      </c>
      <c r="AN1616" s="2">
        <v>41152</v>
      </c>
      <c r="AO1616" s="7">
        <v>1837.96</v>
      </c>
      <c r="AQ1616" s="2">
        <v>41152</v>
      </c>
      <c r="AR1616" s="8">
        <v>200.798</v>
      </c>
      <c r="AT1616" s="2">
        <v>41152</v>
      </c>
      <c r="AU1616" s="8">
        <v>17.47</v>
      </c>
      <c r="AW1616" s="2">
        <v>41152</v>
      </c>
      <c r="AX1616" s="8">
        <v>3066.9650000000001</v>
      </c>
    </row>
    <row r="1617" spans="1:50" x14ac:dyDescent="0.2">
      <c r="A1617" s="13">
        <v>41151</v>
      </c>
      <c r="B1617" s="7">
        <v>10.78</v>
      </c>
      <c r="D1617" s="2">
        <v>41151</v>
      </c>
      <c r="E1617" s="10">
        <v>263.85000000000002</v>
      </c>
      <c r="G1617" s="2">
        <v>41151</v>
      </c>
      <c r="H1617" s="7">
        <v>1399.48</v>
      </c>
      <c r="J1617" s="2">
        <v>41151</v>
      </c>
      <c r="K1617" s="7">
        <v>2403.8000000000002</v>
      </c>
      <c r="M1617" s="2">
        <v>41151</v>
      </c>
      <c r="N1617" s="7">
        <v>1655.2</v>
      </c>
      <c r="P1617" s="2">
        <v>41151</v>
      </c>
      <c r="Q1617" s="7">
        <v>94.62</v>
      </c>
      <c r="S1617" s="2">
        <v>41151</v>
      </c>
      <c r="T1617" s="7">
        <v>57.31</v>
      </c>
      <c r="V1617" s="2">
        <v>41151</v>
      </c>
      <c r="W1617" s="7">
        <v>214.71</v>
      </c>
      <c r="Y1617" s="2">
        <v>41151</v>
      </c>
      <c r="Z1617" s="6">
        <v>1.2501</v>
      </c>
      <c r="AB1617" s="2">
        <v>41151</v>
      </c>
      <c r="AC1617" s="6">
        <v>1.5788</v>
      </c>
      <c r="AE1617" s="2">
        <v>41151</v>
      </c>
      <c r="AF1617" s="6">
        <v>1.0409999999999999</v>
      </c>
      <c r="AH1617" s="2">
        <v>41151</v>
      </c>
      <c r="AI1617" s="11">
        <v>1.273E-2</v>
      </c>
      <c r="AK1617" s="2">
        <v>41151</v>
      </c>
      <c r="AL1617" s="6">
        <v>190.76560000000001</v>
      </c>
      <c r="AN1617" s="2">
        <v>41151</v>
      </c>
      <c r="AO1617" s="7">
        <v>1833.41</v>
      </c>
      <c r="AQ1617" s="2">
        <v>41151</v>
      </c>
      <c r="AR1617" s="8">
        <v>201.0385</v>
      </c>
      <c r="AT1617" s="2">
        <v>41151</v>
      </c>
      <c r="AU1617" s="8">
        <v>17.829999999999998</v>
      </c>
      <c r="AW1617" s="2">
        <v>41151</v>
      </c>
      <c r="AX1617" s="8">
        <v>3048.7109999999998</v>
      </c>
    </row>
    <row r="1618" spans="1:50" x14ac:dyDescent="0.2">
      <c r="A1618" s="13">
        <v>41150</v>
      </c>
      <c r="B1618" s="7">
        <v>10.92</v>
      </c>
      <c r="D1618" s="2">
        <v>41150</v>
      </c>
      <c r="E1618" s="10">
        <v>265.83999999999997</v>
      </c>
      <c r="G1618" s="2">
        <v>41150</v>
      </c>
      <c r="H1618" s="7">
        <v>1410.49</v>
      </c>
      <c r="J1618" s="2">
        <v>41150</v>
      </c>
      <c r="K1618" s="7">
        <v>2434.23</v>
      </c>
      <c r="M1618" s="2">
        <v>41150</v>
      </c>
      <c r="N1618" s="7">
        <v>1659.08</v>
      </c>
      <c r="P1618" s="2">
        <v>41150</v>
      </c>
      <c r="Q1618" s="7">
        <v>95.49</v>
      </c>
      <c r="S1618" s="2">
        <v>41150</v>
      </c>
      <c r="T1618" s="7">
        <v>57.45</v>
      </c>
      <c r="V1618" s="2">
        <v>41150</v>
      </c>
      <c r="W1618" s="7">
        <v>216.18</v>
      </c>
      <c r="Y1618" s="2">
        <v>41150</v>
      </c>
      <c r="Z1618" s="6">
        <v>1.2526999999999999</v>
      </c>
      <c r="AB1618" s="2">
        <v>41150</v>
      </c>
      <c r="AC1618" s="6">
        <v>1.5832000000000002</v>
      </c>
      <c r="AE1618" s="2">
        <v>41150</v>
      </c>
      <c r="AF1618" s="6">
        <v>1.0430999999999999</v>
      </c>
      <c r="AH1618" s="2">
        <v>41150</v>
      </c>
      <c r="AI1618" s="11">
        <v>1.2699999999999999E-2</v>
      </c>
      <c r="AK1618" s="2">
        <v>41150</v>
      </c>
      <c r="AL1618" s="6">
        <v>190.51079999999999</v>
      </c>
      <c r="AN1618" s="2">
        <v>41150</v>
      </c>
      <c r="AO1618" s="7">
        <v>1830.89</v>
      </c>
      <c r="AQ1618" s="2">
        <v>41150</v>
      </c>
      <c r="AR1618" s="8">
        <v>200.95320000000001</v>
      </c>
      <c r="AT1618" s="2">
        <v>41150</v>
      </c>
      <c r="AU1618" s="8">
        <v>17.059999999999999</v>
      </c>
      <c r="AW1618" s="2">
        <v>41150</v>
      </c>
      <c r="AX1618" s="8">
        <v>3081.1849999999999</v>
      </c>
    </row>
    <row r="1619" spans="1:50" x14ac:dyDescent="0.2">
      <c r="A1619" s="13">
        <v>41149</v>
      </c>
      <c r="B1619" s="7">
        <v>10.94</v>
      </c>
      <c r="D1619" s="2">
        <v>41149</v>
      </c>
      <c r="E1619" s="10">
        <v>268.49</v>
      </c>
      <c r="G1619" s="2">
        <v>41149</v>
      </c>
      <c r="H1619" s="7">
        <v>1409.3</v>
      </c>
      <c r="J1619" s="2">
        <v>41149</v>
      </c>
      <c r="K1619" s="7">
        <v>2442.12</v>
      </c>
      <c r="M1619" s="2">
        <v>41149</v>
      </c>
      <c r="N1619" s="7">
        <v>1669.55</v>
      </c>
      <c r="P1619" s="2">
        <v>41149</v>
      </c>
      <c r="Q1619" s="7">
        <v>96.33</v>
      </c>
      <c r="S1619" s="2">
        <v>41149</v>
      </c>
      <c r="T1619" s="7">
        <v>56.02</v>
      </c>
      <c r="V1619" s="2">
        <v>41149</v>
      </c>
      <c r="W1619" s="7">
        <v>217.54</v>
      </c>
      <c r="Y1619" s="2">
        <v>41149</v>
      </c>
      <c r="Z1619" s="6">
        <v>1.2570999999999999</v>
      </c>
      <c r="AB1619" s="2">
        <v>41149</v>
      </c>
      <c r="AC1619" s="6">
        <v>1.5832000000000002</v>
      </c>
      <c r="AE1619" s="2">
        <v>41149</v>
      </c>
      <c r="AF1619" s="6">
        <v>1.0467</v>
      </c>
      <c r="AH1619" s="2">
        <v>41149</v>
      </c>
      <c r="AI1619" s="11">
        <v>1.274E-2</v>
      </c>
      <c r="AK1619" s="2">
        <v>41149</v>
      </c>
      <c r="AL1619" s="6">
        <v>190.6463</v>
      </c>
      <c r="AN1619" s="2">
        <v>41149</v>
      </c>
      <c r="AO1619" s="7">
        <v>1832.39</v>
      </c>
      <c r="AQ1619" s="2">
        <v>41149</v>
      </c>
      <c r="AR1619" s="8">
        <v>201.1489</v>
      </c>
      <c r="AT1619" s="2">
        <v>41149</v>
      </c>
      <c r="AU1619" s="8">
        <v>16.489999999999998</v>
      </c>
      <c r="AW1619" s="2">
        <v>41149</v>
      </c>
      <c r="AX1619" s="8">
        <v>3077.143</v>
      </c>
    </row>
    <row r="1620" spans="1:50" x14ac:dyDescent="0.2">
      <c r="A1620" s="13">
        <v>41148</v>
      </c>
      <c r="B1620" s="7">
        <v>10.95</v>
      </c>
      <c r="D1620" s="2">
        <v>41148</v>
      </c>
      <c r="E1620" s="10">
        <v>269.3</v>
      </c>
      <c r="G1620" s="2">
        <v>41148</v>
      </c>
      <c r="H1620" s="7">
        <v>1410.43</v>
      </c>
      <c r="J1620" s="2">
        <v>41148</v>
      </c>
      <c r="K1620" s="7">
        <v>2461.8200000000002</v>
      </c>
      <c r="M1620" s="2">
        <v>41148</v>
      </c>
      <c r="N1620" s="7">
        <v>1672.5</v>
      </c>
      <c r="P1620" s="2">
        <v>41148</v>
      </c>
      <c r="Q1620" s="7">
        <v>95.47</v>
      </c>
      <c r="S1620" s="2">
        <v>41148</v>
      </c>
      <c r="T1620" s="7">
        <v>56.27</v>
      </c>
      <c r="V1620" s="2">
        <v>41148</v>
      </c>
      <c r="W1620" s="7">
        <v>218.44</v>
      </c>
      <c r="Y1620" s="2">
        <v>41148</v>
      </c>
      <c r="Z1620" s="6">
        <v>1.2513000000000001</v>
      </c>
      <c r="AB1620" s="2">
        <v>41148</v>
      </c>
      <c r="AC1620" s="6">
        <v>1.5798000000000001</v>
      </c>
      <c r="AE1620" s="2">
        <v>41148</v>
      </c>
      <c r="AF1620" s="6">
        <v>1.0417000000000001</v>
      </c>
      <c r="AH1620" s="2">
        <v>41148</v>
      </c>
      <c r="AI1620" s="11">
        <v>1.2704E-2</v>
      </c>
      <c r="AK1620" s="2">
        <v>41148</v>
      </c>
      <c r="AL1620" s="6">
        <v>190.62809999999999</v>
      </c>
      <c r="AN1620" s="2">
        <v>41148</v>
      </c>
      <c r="AO1620" s="7">
        <v>1831.31</v>
      </c>
      <c r="AQ1620" s="2">
        <v>41148</v>
      </c>
      <c r="AR1620" s="8">
        <v>201.08949999999999</v>
      </c>
      <c r="AT1620" s="2">
        <v>41148</v>
      </c>
      <c r="AU1620" s="8">
        <v>16.350000000000001</v>
      </c>
      <c r="AW1620" s="2">
        <v>41148</v>
      </c>
      <c r="AX1620" s="8">
        <v>3073.192</v>
      </c>
    </row>
    <row r="1621" spans="1:50" x14ac:dyDescent="0.2">
      <c r="A1621" s="13">
        <v>41145</v>
      </c>
      <c r="B1621" s="7">
        <v>10.6</v>
      </c>
      <c r="D1621" s="2">
        <v>41145</v>
      </c>
      <c r="E1621" s="10">
        <v>271.27999999999997</v>
      </c>
      <c r="G1621" s="2">
        <v>41145</v>
      </c>
      <c r="H1621" s="7">
        <v>1411.13</v>
      </c>
      <c r="J1621" s="2">
        <v>41145</v>
      </c>
      <c r="K1621" s="7">
        <v>2434.23</v>
      </c>
      <c r="M1621" s="2">
        <v>41145</v>
      </c>
      <c r="N1621" s="7">
        <v>1671.48</v>
      </c>
      <c r="P1621" s="2">
        <v>41145</v>
      </c>
      <c r="Q1621" s="7">
        <v>96.15</v>
      </c>
      <c r="S1621" s="2">
        <v>41145</v>
      </c>
      <c r="T1621" s="7">
        <v>56.73</v>
      </c>
      <c r="V1621" s="2">
        <v>41145</v>
      </c>
      <c r="W1621" s="7">
        <v>218.44</v>
      </c>
      <c r="Y1621" s="2">
        <v>41145</v>
      </c>
      <c r="Z1621" s="6">
        <v>1.2536</v>
      </c>
      <c r="AB1621" s="2">
        <v>41145</v>
      </c>
      <c r="AC1621" s="6">
        <v>1.5832000000000002</v>
      </c>
      <c r="AE1621" s="2">
        <v>41145</v>
      </c>
      <c r="AF1621" s="6">
        <v>1.0439000000000001</v>
      </c>
      <c r="AH1621" s="2">
        <v>41145</v>
      </c>
      <c r="AI1621" s="11">
        <v>1.2710000000000001E-2</v>
      </c>
      <c r="AK1621" s="2">
        <v>41145</v>
      </c>
      <c r="AL1621" s="6">
        <v>190.62809999999999</v>
      </c>
      <c r="AN1621" s="2">
        <v>41145</v>
      </c>
      <c r="AO1621" s="7">
        <v>1828.83</v>
      </c>
      <c r="AQ1621" s="2">
        <v>41145</v>
      </c>
      <c r="AR1621" s="8">
        <v>201.08949999999999</v>
      </c>
      <c r="AT1621" s="2">
        <v>41145</v>
      </c>
      <c r="AU1621" s="8">
        <v>15.18</v>
      </c>
      <c r="AW1621" s="2">
        <v>41145</v>
      </c>
      <c r="AX1621" s="8">
        <v>3069.7860000000001</v>
      </c>
    </row>
    <row r="1622" spans="1:50" x14ac:dyDescent="0.2">
      <c r="A1622" s="13">
        <v>41144</v>
      </c>
      <c r="B1622" s="7">
        <v>10.1</v>
      </c>
      <c r="D1622" s="2">
        <v>41144</v>
      </c>
      <c r="E1622" s="10">
        <v>273.52999999999997</v>
      </c>
      <c r="G1622" s="2">
        <v>41144</v>
      </c>
      <c r="H1622" s="7">
        <v>1402.08</v>
      </c>
      <c r="J1622" s="2">
        <v>41144</v>
      </c>
      <c r="K1622" s="7">
        <v>2429.17</v>
      </c>
      <c r="M1622" s="2">
        <v>41144</v>
      </c>
      <c r="N1622" s="7">
        <v>1673</v>
      </c>
      <c r="P1622" s="2">
        <v>41144</v>
      </c>
      <c r="Q1622" s="7">
        <v>96.27</v>
      </c>
      <c r="S1622" s="2">
        <v>41144</v>
      </c>
      <c r="T1622" s="7">
        <v>56.93</v>
      </c>
      <c r="V1622" s="2">
        <v>41144</v>
      </c>
      <c r="W1622" s="7">
        <v>218.35</v>
      </c>
      <c r="Y1622" s="2">
        <v>41144</v>
      </c>
      <c r="Z1622" s="6">
        <v>1.2577</v>
      </c>
      <c r="AB1622" s="2">
        <v>41144</v>
      </c>
      <c r="AC1622" s="6">
        <v>1.5874000000000001</v>
      </c>
      <c r="AE1622" s="2">
        <v>41144</v>
      </c>
      <c r="AF1622" s="6">
        <v>1.0472999999999999</v>
      </c>
      <c r="AH1622" s="2">
        <v>41144</v>
      </c>
      <c r="AI1622" s="11">
        <v>1.2741000000000001E-2</v>
      </c>
      <c r="AK1622" s="2">
        <v>41144</v>
      </c>
      <c r="AL1622" s="6">
        <v>190.39429999999999</v>
      </c>
      <c r="AN1622" s="2">
        <v>41144</v>
      </c>
      <c r="AO1622" s="7">
        <v>1830.19</v>
      </c>
      <c r="AQ1622" s="2">
        <v>41144</v>
      </c>
      <c r="AR1622" s="8">
        <v>201.0343</v>
      </c>
      <c r="AT1622" s="2">
        <v>41144</v>
      </c>
      <c r="AU1622" s="8">
        <v>15.96</v>
      </c>
      <c r="AW1622" s="2">
        <v>41144</v>
      </c>
      <c r="AX1622" s="8">
        <v>3053.404</v>
      </c>
    </row>
    <row r="1623" spans="1:50" x14ac:dyDescent="0.2">
      <c r="A1623" s="13">
        <v>41143</v>
      </c>
      <c r="B1623" s="7">
        <v>9.81</v>
      </c>
      <c r="D1623" s="2">
        <v>41143</v>
      </c>
      <c r="E1623" s="10">
        <v>272.58</v>
      </c>
      <c r="G1623" s="2">
        <v>41143</v>
      </c>
      <c r="H1623" s="7">
        <v>1413.49</v>
      </c>
      <c r="J1623" s="2">
        <v>41143</v>
      </c>
      <c r="K1623" s="7">
        <v>2452.73</v>
      </c>
      <c r="M1623" s="2">
        <v>41143</v>
      </c>
      <c r="N1623" s="7">
        <v>1639.75</v>
      </c>
      <c r="P1623" s="2">
        <v>41143</v>
      </c>
      <c r="Q1623" s="7">
        <v>97.26</v>
      </c>
      <c r="S1623" s="2">
        <v>41143</v>
      </c>
      <c r="T1623" s="7">
        <v>58.1</v>
      </c>
      <c r="V1623" s="2">
        <v>41143</v>
      </c>
      <c r="W1623" s="7">
        <v>215.33</v>
      </c>
      <c r="Y1623" s="2">
        <v>41143</v>
      </c>
      <c r="Z1623" s="6">
        <v>1.2466999999999999</v>
      </c>
      <c r="AB1623" s="2">
        <v>41143</v>
      </c>
      <c r="AC1623" s="6">
        <v>1.5792999999999999</v>
      </c>
      <c r="AE1623" s="2">
        <v>41143</v>
      </c>
      <c r="AF1623" s="6">
        <v>1.0381</v>
      </c>
      <c r="AH1623" s="2">
        <v>41143</v>
      </c>
      <c r="AI1623" s="11">
        <v>1.2628E-2</v>
      </c>
      <c r="AK1623" s="2">
        <v>41143</v>
      </c>
      <c r="AL1623" s="6">
        <v>190.11789999999999</v>
      </c>
      <c r="AN1623" s="2">
        <v>41143</v>
      </c>
      <c r="AO1623" s="7">
        <v>1827.04</v>
      </c>
      <c r="AQ1623" s="2">
        <v>41143</v>
      </c>
      <c r="AR1623" s="8">
        <v>200.696</v>
      </c>
      <c r="AT1623" s="2">
        <v>41143</v>
      </c>
      <c r="AU1623" s="8">
        <v>15.11</v>
      </c>
      <c r="AW1623" s="2">
        <v>41143</v>
      </c>
      <c r="AX1623" s="8">
        <v>3073.67</v>
      </c>
    </row>
    <row r="1624" spans="1:50" x14ac:dyDescent="0.2">
      <c r="A1624" s="13">
        <v>41142</v>
      </c>
      <c r="B1624" s="7">
        <v>9.92</v>
      </c>
      <c r="D1624" s="2">
        <v>41142</v>
      </c>
      <c r="E1624" s="10">
        <v>273.86</v>
      </c>
      <c r="G1624" s="2">
        <v>41142</v>
      </c>
      <c r="H1624" s="7">
        <v>1413.17</v>
      </c>
      <c r="J1624" s="2">
        <v>41142</v>
      </c>
      <c r="K1624" s="7">
        <v>2490.27</v>
      </c>
      <c r="M1624" s="2">
        <v>41142</v>
      </c>
      <c r="N1624" s="7">
        <v>1638.75</v>
      </c>
      <c r="P1624" s="2">
        <v>41142</v>
      </c>
      <c r="Q1624" s="7">
        <v>96.68</v>
      </c>
      <c r="S1624" s="2">
        <v>41142</v>
      </c>
      <c r="T1624" s="7">
        <v>58.35</v>
      </c>
      <c r="V1624" s="2">
        <v>41142</v>
      </c>
      <c r="W1624" s="7">
        <v>214.55</v>
      </c>
      <c r="Y1624" s="2">
        <v>41142</v>
      </c>
      <c r="Z1624" s="6">
        <v>1.2478</v>
      </c>
      <c r="AB1624" s="2">
        <v>41142</v>
      </c>
      <c r="AC1624" s="6">
        <v>1.5788</v>
      </c>
      <c r="AE1624" s="2">
        <v>41142</v>
      </c>
      <c r="AF1624" s="6">
        <v>1.0387</v>
      </c>
      <c r="AH1624" s="2">
        <v>41142</v>
      </c>
      <c r="AI1624" s="11">
        <v>1.26E-2</v>
      </c>
      <c r="AK1624" s="2">
        <v>41142</v>
      </c>
      <c r="AL1624" s="6">
        <v>189.55250000000001</v>
      </c>
      <c r="AN1624" s="2">
        <v>41142</v>
      </c>
      <c r="AO1624" s="7">
        <v>1820.43</v>
      </c>
      <c r="AQ1624" s="2">
        <v>41142</v>
      </c>
      <c r="AR1624" s="8">
        <v>200.2441</v>
      </c>
      <c r="AT1624" s="2">
        <v>41142</v>
      </c>
      <c r="AU1624" s="8">
        <v>15.02</v>
      </c>
      <c r="AW1624" s="2">
        <v>41142</v>
      </c>
      <c r="AX1624" s="8">
        <v>3067.2579999999998</v>
      </c>
    </row>
    <row r="1625" spans="1:50" x14ac:dyDescent="0.2">
      <c r="A1625" s="13">
        <v>41141</v>
      </c>
      <c r="B1625" s="7">
        <v>10.1</v>
      </c>
      <c r="D1625" s="2">
        <v>41141</v>
      </c>
      <c r="E1625" s="10">
        <v>272.55</v>
      </c>
      <c r="G1625" s="2">
        <v>41141</v>
      </c>
      <c r="H1625" s="7">
        <v>1418.13</v>
      </c>
      <c r="J1625" s="2">
        <v>41141</v>
      </c>
      <c r="K1625" s="7">
        <v>2466.3200000000002</v>
      </c>
      <c r="M1625" s="2">
        <v>41141</v>
      </c>
      <c r="N1625" s="7">
        <v>1620.03</v>
      </c>
      <c r="P1625" s="2">
        <v>41141</v>
      </c>
      <c r="Q1625" s="7">
        <v>95.97</v>
      </c>
      <c r="S1625" s="2">
        <v>41141</v>
      </c>
      <c r="T1625" s="7">
        <v>57.12</v>
      </c>
      <c r="V1625" s="2">
        <v>41141</v>
      </c>
      <c r="W1625" s="7">
        <v>210.9</v>
      </c>
      <c r="Y1625" s="2">
        <v>41141</v>
      </c>
      <c r="Z1625" s="6">
        <v>1.2341</v>
      </c>
      <c r="AB1625" s="2">
        <v>41141</v>
      </c>
      <c r="AC1625" s="6">
        <v>1.5704</v>
      </c>
      <c r="AE1625" s="2">
        <v>41141</v>
      </c>
      <c r="AF1625" s="6">
        <v>1.0276000000000001</v>
      </c>
      <c r="AH1625" s="2">
        <v>41141</v>
      </c>
      <c r="AI1625" s="11">
        <v>1.2593999999999999E-2</v>
      </c>
      <c r="AK1625" s="2">
        <v>41141</v>
      </c>
      <c r="AL1625" s="6">
        <v>190.0795</v>
      </c>
      <c r="AN1625" s="2">
        <v>41141</v>
      </c>
      <c r="AO1625" s="7">
        <v>1819.4</v>
      </c>
      <c r="AQ1625" s="2">
        <v>41141</v>
      </c>
      <c r="AR1625" s="8">
        <v>200.37200000000001</v>
      </c>
      <c r="AT1625" s="2">
        <v>41141</v>
      </c>
      <c r="AU1625" s="8">
        <v>14.02</v>
      </c>
      <c r="AW1625" s="2">
        <v>41141</v>
      </c>
      <c r="AX1625" s="8">
        <v>3076.2109999999998</v>
      </c>
    </row>
    <row r="1626" spans="1:50" x14ac:dyDescent="0.2">
      <c r="A1626" s="13">
        <v>41138</v>
      </c>
      <c r="B1626" s="7">
        <v>11.58</v>
      </c>
      <c r="D1626" s="2">
        <v>41138</v>
      </c>
      <c r="E1626" s="10">
        <v>273.26</v>
      </c>
      <c r="G1626" s="2">
        <v>41138</v>
      </c>
      <c r="H1626" s="7">
        <v>1418.16</v>
      </c>
      <c r="J1626" s="2">
        <v>41138</v>
      </c>
      <c r="K1626" s="7">
        <v>2471.5300000000002</v>
      </c>
      <c r="M1626" s="2">
        <v>41138</v>
      </c>
      <c r="N1626" s="7">
        <v>1615.13</v>
      </c>
      <c r="P1626" s="2">
        <v>41138</v>
      </c>
      <c r="Q1626" s="7">
        <v>96.01</v>
      </c>
      <c r="S1626" s="2">
        <v>41138</v>
      </c>
      <c r="T1626" s="7">
        <v>56.18</v>
      </c>
      <c r="V1626" s="2">
        <v>41138</v>
      </c>
      <c r="W1626" s="7">
        <v>212.83</v>
      </c>
      <c r="Y1626" s="2">
        <v>41138</v>
      </c>
      <c r="Z1626" s="6">
        <v>1.2318</v>
      </c>
      <c r="AB1626" s="2">
        <v>41138</v>
      </c>
      <c r="AC1626" s="6">
        <v>1.5693000000000001</v>
      </c>
      <c r="AE1626" s="2">
        <v>41138</v>
      </c>
      <c r="AF1626" s="6">
        <v>1.0257000000000001</v>
      </c>
      <c r="AH1626" s="2">
        <v>41138</v>
      </c>
      <c r="AI1626" s="11">
        <v>1.2572E-2</v>
      </c>
      <c r="AK1626" s="2">
        <v>41138</v>
      </c>
      <c r="AL1626" s="6">
        <v>189.9348</v>
      </c>
      <c r="AN1626" s="2">
        <v>41138</v>
      </c>
      <c r="AO1626" s="7">
        <v>1818.48</v>
      </c>
      <c r="AQ1626" s="2">
        <v>41138</v>
      </c>
      <c r="AR1626" s="8">
        <v>200.16390000000001</v>
      </c>
      <c r="AT1626" s="2">
        <v>41138</v>
      </c>
      <c r="AU1626" s="8">
        <v>13.45</v>
      </c>
      <c r="AW1626" s="2">
        <v>41138</v>
      </c>
      <c r="AX1626" s="8">
        <v>3076.59</v>
      </c>
    </row>
    <row r="1627" spans="1:50" x14ac:dyDescent="0.2">
      <c r="A1627" s="13">
        <v>41137</v>
      </c>
      <c r="B1627" s="7">
        <v>13.5</v>
      </c>
      <c r="D1627" s="2">
        <v>41137</v>
      </c>
      <c r="E1627" s="10">
        <v>273.33</v>
      </c>
      <c r="G1627" s="2">
        <v>41137</v>
      </c>
      <c r="H1627" s="7">
        <v>1415.51</v>
      </c>
      <c r="J1627" s="2">
        <v>41137</v>
      </c>
      <c r="K1627" s="7">
        <v>2456.5300000000002</v>
      </c>
      <c r="M1627" s="2">
        <v>41137</v>
      </c>
      <c r="N1627" s="7">
        <v>1615.6</v>
      </c>
      <c r="P1627" s="2">
        <v>41137</v>
      </c>
      <c r="Q1627" s="7">
        <v>95.6</v>
      </c>
      <c r="S1627" s="2">
        <v>41137</v>
      </c>
      <c r="T1627" s="7">
        <v>55.74</v>
      </c>
      <c r="V1627" s="2">
        <v>41137</v>
      </c>
      <c r="W1627" s="7">
        <v>210.48</v>
      </c>
      <c r="Y1627" s="2">
        <v>41137</v>
      </c>
      <c r="Z1627" s="6">
        <v>1.2361</v>
      </c>
      <c r="AB1627" s="2">
        <v>41137</v>
      </c>
      <c r="AC1627" s="6">
        <v>1.5737000000000001</v>
      </c>
      <c r="AE1627" s="2">
        <v>41137</v>
      </c>
      <c r="AF1627" s="6">
        <v>1.0290999999999999</v>
      </c>
      <c r="AH1627" s="2">
        <v>41137</v>
      </c>
      <c r="AI1627" s="11">
        <v>1.2614999999999999E-2</v>
      </c>
      <c r="AK1627" s="2">
        <v>41137</v>
      </c>
      <c r="AL1627" s="6">
        <v>189.55449999999999</v>
      </c>
      <c r="AN1627" s="2">
        <v>41137</v>
      </c>
      <c r="AO1627" s="7">
        <v>1816.69</v>
      </c>
      <c r="AQ1627" s="2">
        <v>41137</v>
      </c>
      <c r="AR1627" s="8">
        <v>199.81440000000001</v>
      </c>
      <c r="AT1627" s="2">
        <v>41137</v>
      </c>
      <c r="AU1627" s="8">
        <v>14.29</v>
      </c>
      <c r="AW1627" s="2">
        <v>41137</v>
      </c>
      <c r="AX1627" s="8">
        <v>3062.39</v>
      </c>
    </row>
    <row r="1628" spans="1:50" x14ac:dyDescent="0.2">
      <c r="A1628" s="13">
        <v>41136</v>
      </c>
      <c r="B1628" s="7">
        <v>13.25</v>
      </c>
      <c r="D1628" s="2">
        <v>41136</v>
      </c>
      <c r="E1628" s="10">
        <v>272.67</v>
      </c>
      <c r="G1628" s="2">
        <v>41136</v>
      </c>
      <c r="H1628" s="7">
        <v>1405.53</v>
      </c>
      <c r="J1628" s="2">
        <v>41136</v>
      </c>
      <c r="K1628" s="7">
        <v>2430.39</v>
      </c>
      <c r="M1628" s="2">
        <v>41136</v>
      </c>
      <c r="N1628" s="7">
        <v>1603.75</v>
      </c>
      <c r="P1628" s="2">
        <v>41136</v>
      </c>
      <c r="Q1628" s="7">
        <v>94.33</v>
      </c>
      <c r="S1628" s="2">
        <v>41136</v>
      </c>
      <c r="T1628" s="7">
        <v>55.37</v>
      </c>
      <c r="V1628" s="2">
        <v>41136</v>
      </c>
      <c r="W1628" s="7">
        <v>209.14</v>
      </c>
      <c r="Y1628" s="2">
        <v>41136</v>
      </c>
      <c r="Z1628" s="6">
        <v>1.2282999999999999</v>
      </c>
      <c r="AB1628" s="2">
        <v>41136</v>
      </c>
      <c r="AC1628" s="6">
        <v>1.5684</v>
      </c>
      <c r="AE1628" s="2">
        <v>41136</v>
      </c>
      <c r="AF1628" s="6">
        <v>1.0228999999999999</v>
      </c>
      <c r="AH1628" s="2">
        <v>41136</v>
      </c>
      <c r="AI1628" s="11">
        <v>1.2664999999999999E-2</v>
      </c>
      <c r="AK1628" s="2">
        <v>41136</v>
      </c>
      <c r="AL1628" s="6">
        <v>189.49789999999999</v>
      </c>
      <c r="AN1628" s="2">
        <v>41136</v>
      </c>
      <c r="AO1628" s="7">
        <v>1819.1</v>
      </c>
      <c r="AQ1628" s="2">
        <v>41136</v>
      </c>
      <c r="AR1628" s="8">
        <v>199.52250000000001</v>
      </c>
      <c r="AT1628" s="2">
        <v>41136</v>
      </c>
      <c r="AU1628" s="8">
        <v>14.63</v>
      </c>
      <c r="AW1628" s="2">
        <v>41136</v>
      </c>
      <c r="AX1628" s="8">
        <v>3030.93</v>
      </c>
    </row>
    <row r="1629" spans="1:50" x14ac:dyDescent="0.2">
      <c r="A1629" s="13">
        <v>41135</v>
      </c>
      <c r="B1629" s="7">
        <v>12.19</v>
      </c>
      <c r="D1629" s="2">
        <v>41135</v>
      </c>
      <c r="E1629" s="10">
        <v>274.13</v>
      </c>
      <c r="G1629" s="2">
        <v>41135</v>
      </c>
      <c r="H1629" s="7">
        <v>1403.93</v>
      </c>
      <c r="J1629" s="2">
        <v>41135</v>
      </c>
      <c r="K1629" s="7">
        <v>2432.29</v>
      </c>
      <c r="M1629" s="2">
        <v>41135</v>
      </c>
      <c r="N1629" s="7">
        <v>1603.1</v>
      </c>
      <c r="P1629" s="2">
        <v>41135</v>
      </c>
      <c r="Q1629" s="7">
        <v>93.43</v>
      </c>
      <c r="S1629" s="2">
        <v>41135</v>
      </c>
      <c r="T1629" s="7">
        <v>54.48</v>
      </c>
      <c r="V1629" s="2">
        <v>41135</v>
      </c>
      <c r="W1629" s="7">
        <v>210.81</v>
      </c>
      <c r="Y1629" s="2">
        <v>41135</v>
      </c>
      <c r="Z1629" s="6">
        <v>1.2334000000000001</v>
      </c>
      <c r="AB1629" s="2">
        <v>41135</v>
      </c>
      <c r="AC1629" s="6">
        <v>1.5687</v>
      </c>
      <c r="AE1629" s="2">
        <v>41135</v>
      </c>
      <c r="AF1629" s="6">
        <v>1.0268999999999999</v>
      </c>
      <c r="AH1629" s="2">
        <v>41135</v>
      </c>
      <c r="AI1629" s="11">
        <v>1.2697999999999999E-2</v>
      </c>
      <c r="AK1629" s="2">
        <v>41135</v>
      </c>
      <c r="AL1629" s="6">
        <v>189.80539999999999</v>
      </c>
      <c r="AN1629" s="2">
        <v>41135</v>
      </c>
      <c r="AO1629" s="7">
        <v>1824.96</v>
      </c>
      <c r="AQ1629" s="2">
        <v>41135</v>
      </c>
      <c r="AR1629" s="8">
        <v>199.81909999999999</v>
      </c>
      <c r="AT1629" s="2">
        <v>41135</v>
      </c>
      <c r="AU1629" s="8">
        <v>14.85</v>
      </c>
      <c r="AW1629" s="2">
        <v>41135</v>
      </c>
      <c r="AX1629" s="8">
        <v>3016.98</v>
      </c>
    </row>
    <row r="1630" spans="1:50" x14ac:dyDescent="0.2">
      <c r="A1630" s="13">
        <v>41134</v>
      </c>
      <c r="B1630" s="7">
        <v>12.04</v>
      </c>
      <c r="D1630" s="2">
        <v>41134</v>
      </c>
      <c r="E1630" s="10">
        <v>273.83999999999997</v>
      </c>
      <c r="G1630" s="2">
        <v>41134</v>
      </c>
      <c r="H1630" s="7">
        <v>1404.11</v>
      </c>
      <c r="J1630" s="2">
        <v>41134</v>
      </c>
      <c r="K1630" s="7">
        <v>2415.96</v>
      </c>
      <c r="M1630" s="2">
        <v>41134</v>
      </c>
      <c r="N1630" s="7">
        <v>1618.55</v>
      </c>
      <c r="P1630" s="2">
        <v>41134</v>
      </c>
      <c r="Q1630" s="7">
        <v>92.73</v>
      </c>
      <c r="S1630" s="2">
        <v>41134</v>
      </c>
      <c r="T1630" s="7">
        <v>54.98</v>
      </c>
      <c r="V1630" s="2">
        <v>41134</v>
      </c>
      <c r="W1630" s="7">
        <v>210.47</v>
      </c>
      <c r="Y1630" s="2">
        <v>41134</v>
      </c>
      <c r="Z1630" s="6">
        <v>1.234</v>
      </c>
      <c r="AB1630" s="2">
        <v>41134</v>
      </c>
      <c r="AC1630" s="6">
        <v>1.5695999999999999</v>
      </c>
      <c r="AE1630" s="2">
        <v>41134</v>
      </c>
      <c r="AF1630" s="6">
        <v>1.0274000000000001</v>
      </c>
      <c r="AH1630" s="2">
        <v>41134</v>
      </c>
      <c r="AI1630" s="11">
        <v>1.2767000000000001E-2</v>
      </c>
      <c r="AK1630" s="2">
        <v>41134</v>
      </c>
      <c r="AL1630" s="6">
        <v>189.9357</v>
      </c>
      <c r="AN1630" s="2">
        <v>41134</v>
      </c>
      <c r="AO1630" s="7">
        <v>1829.94</v>
      </c>
      <c r="AQ1630" s="2">
        <v>41134</v>
      </c>
      <c r="AR1630" s="8">
        <v>199.94890000000001</v>
      </c>
      <c r="AT1630" s="2">
        <v>41134</v>
      </c>
      <c r="AU1630" s="8">
        <v>13.7</v>
      </c>
      <c r="AW1630" s="2">
        <v>41134</v>
      </c>
      <c r="AX1630" s="8">
        <v>3022.52</v>
      </c>
    </row>
    <row r="1631" spans="1:50" x14ac:dyDescent="0.2">
      <c r="A1631" s="13">
        <v>41131</v>
      </c>
      <c r="B1631" s="7">
        <v>11.39</v>
      </c>
      <c r="D1631" s="2">
        <v>41131</v>
      </c>
      <c r="E1631" s="10">
        <v>275.2</v>
      </c>
      <c r="G1631" s="2">
        <v>41131</v>
      </c>
      <c r="H1631" s="7">
        <v>1405.87</v>
      </c>
      <c r="J1631" s="2">
        <v>41131</v>
      </c>
      <c r="K1631" s="7">
        <v>2423.2199999999998</v>
      </c>
      <c r="M1631" s="2">
        <v>41131</v>
      </c>
      <c r="N1631" s="7">
        <v>1621.36</v>
      </c>
      <c r="P1631" s="2">
        <v>41131</v>
      </c>
      <c r="Q1631" s="7">
        <v>92.87</v>
      </c>
      <c r="S1631" s="2">
        <v>41131</v>
      </c>
      <c r="T1631" s="7">
        <v>56.39</v>
      </c>
      <c r="V1631" s="2">
        <v>41131</v>
      </c>
      <c r="W1631" s="7">
        <v>213.11</v>
      </c>
      <c r="Y1631" s="2">
        <v>41131</v>
      </c>
      <c r="Z1631" s="6">
        <v>1.2294</v>
      </c>
      <c r="AB1631" s="2">
        <v>41131</v>
      </c>
      <c r="AC1631" s="6">
        <v>1.5672999999999999</v>
      </c>
      <c r="AE1631" s="2">
        <v>41131</v>
      </c>
      <c r="AF1631" s="6">
        <v>1.0239</v>
      </c>
      <c r="AH1631" s="2">
        <v>41131</v>
      </c>
      <c r="AI1631" s="11">
        <v>1.2779E-2</v>
      </c>
      <c r="AK1631" s="2">
        <v>41131</v>
      </c>
      <c r="AL1631" s="6">
        <v>190.25749999999999</v>
      </c>
      <c r="AN1631" s="2">
        <v>41131</v>
      </c>
      <c r="AO1631" s="7">
        <v>1830.06</v>
      </c>
      <c r="AQ1631" s="2">
        <v>41131</v>
      </c>
      <c r="AR1631" s="8">
        <v>200.10140000000001</v>
      </c>
      <c r="AT1631" s="2">
        <v>41131</v>
      </c>
      <c r="AU1631" s="8">
        <v>14.74</v>
      </c>
      <c r="AW1631" s="2">
        <v>41131</v>
      </c>
      <c r="AX1631" s="8">
        <v>3020.86</v>
      </c>
    </row>
    <row r="1632" spans="1:50" x14ac:dyDescent="0.2">
      <c r="A1632" s="13">
        <v>41130</v>
      </c>
      <c r="B1632" s="7">
        <v>11.06</v>
      </c>
      <c r="D1632" s="2">
        <v>41130</v>
      </c>
      <c r="E1632" s="10">
        <v>275.72000000000003</v>
      </c>
      <c r="G1632" s="2">
        <v>41130</v>
      </c>
      <c r="H1632" s="7">
        <v>1402.8</v>
      </c>
      <c r="J1632" s="2">
        <v>41130</v>
      </c>
      <c r="K1632" s="7">
        <v>2437.04</v>
      </c>
      <c r="M1632" s="2">
        <v>41130</v>
      </c>
      <c r="N1632" s="7">
        <v>1615.66</v>
      </c>
      <c r="P1632" s="2">
        <v>41130</v>
      </c>
      <c r="Q1632" s="7">
        <v>93.36</v>
      </c>
      <c r="S1632" s="2">
        <v>41130</v>
      </c>
      <c r="T1632" s="7">
        <v>57.33</v>
      </c>
      <c r="V1632" s="2">
        <v>41130</v>
      </c>
      <c r="W1632" s="7">
        <v>214.96</v>
      </c>
      <c r="Y1632" s="2">
        <v>41130</v>
      </c>
      <c r="Z1632" s="6">
        <v>1.2282</v>
      </c>
      <c r="AB1632" s="2">
        <v>41130</v>
      </c>
      <c r="AC1632" s="6">
        <v>1.5613999999999999</v>
      </c>
      <c r="AE1632" s="2">
        <v>41130</v>
      </c>
      <c r="AF1632" s="6">
        <v>1.0226</v>
      </c>
      <c r="AH1632" s="2">
        <v>41130</v>
      </c>
      <c r="AI1632" s="11">
        <v>1.2708000000000001E-2</v>
      </c>
      <c r="AK1632" s="2">
        <v>41130</v>
      </c>
      <c r="AL1632" s="6">
        <v>189.708</v>
      </c>
      <c r="AN1632" s="2">
        <v>41130</v>
      </c>
      <c r="AO1632" s="7">
        <v>1827.84</v>
      </c>
      <c r="AQ1632" s="2">
        <v>41130</v>
      </c>
      <c r="AR1632" s="8">
        <v>199.83519999999999</v>
      </c>
      <c r="AT1632" s="2">
        <v>41130</v>
      </c>
      <c r="AU1632" s="8">
        <v>15.28</v>
      </c>
      <c r="AW1632" s="2">
        <v>41130</v>
      </c>
      <c r="AX1632" s="8">
        <v>3018.64</v>
      </c>
    </row>
    <row r="1633" spans="1:50" x14ac:dyDescent="0.2">
      <c r="A1633" s="13">
        <v>41129</v>
      </c>
      <c r="B1633" s="7">
        <v>11.06</v>
      </c>
      <c r="D1633" s="2">
        <v>41129</v>
      </c>
      <c r="E1633" s="10">
        <v>274.77</v>
      </c>
      <c r="G1633" s="2">
        <v>41129</v>
      </c>
      <c r="H1633" s="7">
        <v>1402.22</v>
      </c>
      <c r="J1633" s="2">
        <v>41129</v>
      </c>
      <c r="K1633" s="7">
        <v>2432.2800000000002</v>
      </c>
      <c r="M1633" s="2">
        <v>41129</v>
      </c>
      <c r="N1633" s="7">
        <v>1615.83</v>
      </c>
      <c r="P1633" s="2">
        <v>41129</v>
      </c>
      <c r="Q1633" s="7">
        <v>93.35</v>
      </c>
      <c r="S1633" s="2">
        <v>41129</v>
      </c>
      <c r="T1633" s="7">
        <v>56.43</v>
      </c>
      <c r="V1633" s="2">
        <v>41129</v>
      </c>
      <c r="W1633" s="7">
        <v>216.07</v>
      </c>
      <c r="Y1633" s="2">
        <v>41129</v>
      </c>
      <c r="Z1633" s="6">
        <v>1.2368000000000001</v>
      </c>
      <c r="AB1633" s="2">
        <v>41129</v>
      </c>
      <c r="AC1633" s="6">
        <v>1.5662</v>
      </c>
      <c r="AE1633" s="2">
        <v>41129</v>
      </c>
      <c r="AF1633" s="6">
        <v>1.0296000000000001</v>
      </c>
      <c r="AH1633" s="2">
        <v>41129</v>
      </c>
      <c r="AI1633" s="11">
        <v>1.2748000000000001E-2</v>
      </c>
      <c r="AK1633" s="2">
        <v>41129</v>
      </c>
      <c r="AL1633" s="6">
        <v>189.5581</v>
      </c>
      <c r="AN1633" s="2">
        <v>41129</v>
      </c>
      <c r="AO1633" s="7">
        <v>1828.07</v>
      </c>
      <c r="AQ1633" s="2">
        <v>41129</v>
      </c>
      <c r="AR1633" s="8">
        <v>199.66839999999999</v>
      </c>
      <c r="AT1633" s="2">
        <v>41129</v>
      </c>
      <c r="AU1633" s="8">
        <v>15.32</v>
      </c>
      <c r="AW1633" s="2">
        <v>41129</v>
      </c>
      <c r="AX1633" s="8">
        <v>3011.25</v>
      </c>
    </row>
    <row r="1634" spans="1:50" x14ac:dyDescent="0.2">
      <c r="A1634" s="13">
        <v>41128</v>
      </c>
      <c r="B1634" s="7">
        <v>11.1</v>
      </c>
      <c r="D1634" s="2">
        <v>41128</v>
      </c>
      <c r="E1634" s="10">
        <v>273.60000000000002</v>
      </c>
      <c r="G1634" s="2">
        <v>41128</v>
      </c>
      <c r="H1634" s="7">
        <v>1401.35</v>
      </c>
      <c r="J1634" s="2">
        <v>41128</v>
      </c>
      <c r="K1634" s="7">
        <v>2440.2399999999998</v>
      </c>
      <c r="M1634" s="2">
        <v>41128</v>
      </c>
      <c r="N1634" s="7">
        <v>1611.5</v>
      </c>
      <c r="P1634" s="2">
        <v>41128</v>
      </c>
      <c r="Q1634" s="7">
        <v>93.67</v>
      </c>
      <c r="S1634" s="2">
        <v>41128</v>
      </c>
      <c r="T1634" s="7">
        <v>55.65</v>
      </c>
      <c r="V1634" s="2">
        <v>41128</v>
      </c>
      <c r="W1634" s="7">
        <v>216.36</v>
      </c>
      <c r="Y1634" s="2">
        <v>41128</v>
      </c>
      <c r="Z1634" s="6">
        <v>1.2418</v>
      </c>
      <c r="AB1634" s="2">
        <v>41128</v>
      </c>
      <c r="AC1634" s="6">
        <v>1.5645</v>
      </c>
      <c r="AE1634" s="2">
        <v>41128</v>
      </c>
      <c r="AF1634" s="6">
        <v>1.0336000000000001</v>
      </c>
      <c r="AH1634" s="2">
        <v>41128</v>
      </c>
      <c r="AI1634" s="11">
        <v>1.2704999999999999E-2</v>
      </c>
      <c r="AK1634" s="2">
        <v>41128</v>
      </c>
      <c r="AL1634" s="6">
        <v>188.99209999999999</v>
      </c>
      <c r="AN1634" s="2">
        <v>41128</v>
      </c>
      <c r="AO1634" s="7">
        <v>1829.16</v>
      </c>
      <c r="AQ1634" s="2">
        <v>41128</v>
      </c>
      <c r="AR1634" s="8">
        <v>199.29900000000001</v>
      </c>
      <c r="AT1634" s="2">
        <v>41128</v>
      </c>
      <c r="AU1634" s="8">
        <v>15.99</v>
      </c>
      <c r="AW1634" s="2">
        <v>41128</v>
      </c>
      <c r="AX1634" s="8">
        <v>3015.86</v>
      </c>
    </row>
    <row r="1635" spans="1:50" x14ac:dyDescent="0.2">
      <c r="A1635" s="13">
        <v>41127</v>
      </c>
      <c r="B1635" s="7">
        <v>10.86</v>
      </c>
      <c r="D1635" s="2">
        <v>41127</v>
      </c>
      <c r="E1635" s="10">
        <v>272.33999999999997</v>
      </c>
      <c r="G1635" s="2">
        <v>41127</v>
      </c>
      <c r="H1635" s="7">
        <v>1394.23</v>
      </c>
      <c r="J1635" s="2">
        <v>41127</v>
      </c>
      <c r="K1635" s="7">
        <v>2399.3200000000002</v>
      </c>
      <c r="M1635" s="2">
        <v>41127</v>
      </c>
      <c r="N1635" s="7">
        <v>1612.8</v>
      </c>
      <c r="P1635" s="2">
        <v>41127</v>
      </c>
      <c r="Q1635" s="7">
        <v>92.2</v>
      </c>
      <c r="S1635" s="2">
        <v>41127</v>
      </c>
      <c r="T1635" s="7">
        <v>56.08</v>
      </c>
      <c r="V1635" s="2">
        <v>41127</v>
      </c>
      <c r="W1635" s="7">
        <v>213.87</v>
      </c>
      <c r="Y1635" s="2">
        <v>41127</v>
      </c>
      <c r="Z1635" s="6">
        <v>1.2410000000000001</v>
      </c>
      <c r="AB1635" s="2">
        <v>41127</v>
      </c>
      <c r="AC1635" s="6">
        <v>1.5621</v>
      </c>
      <c r="AE1635" s="2">
        <v>41127</v>
      </c>
      <c r="AF1635" s="6">
        <v>1.0330999999999999</v>
      </c>
      <c r="AH1635" s="2">
        <v>41127</v>
      </c>
      <c r="AI1635" s="11">
        <v>1.2793000000000001E-2</v>
      </c>
      <c r="AK1635" s="2">
        <v>41127</v>
      </c>
      <c r="AL1635" s="6">
        <v>189.45160000000001</v>
      </c>
      <c r="AN1635" s="2">
        <v>41127</v>
      </c>
      <c r="AO1635" s="7">
        <v>1833.85</v>
      </c>
      <c r="AQ1635" s="2">
        <v>41127</v>
      </c>
      <c r="AR1635" s="8">
        <v>199.6669</v>
      </c>
      <c r="AT1635" s="2">
        <v>41127</v>
      </c>
      <c r="AU1635" s="8">
        <v>15.95</v>
      </c>
      <c r="AW1635" s="2">
        <v>41127</v>
      </c>
      <c r="AX1635" s="8">
        <v>2989.91</v>
      </c>
    </row>
    <row r="1636" spans="1:50" x14ac:dyDescent="0.2">
      <c r="A1636" s="13">
        <v>41124</v>
      </c>
      <c r="B1636" s="7">
        <v>10.97</v>
      </c>
      <c r="D1636" s="2">
        <v>41124</v>
      </c>
      <c r="E1636" s="10">
        <v>267.61</v>
      </c>
      <c r="G1636" s="2">
        <v>41124</v>
      </c>
      <c r="H1636" s="7">
        <v>1390.99</v>
      </c>
      <c r="J1636" s="2">
        <v>41124</v>
      </c>
      <c r="K1636" s="7">
        <v>2372.58</v>
      </c>
      <c r="M1636" s="2">
        <v>41124</v>
      </c>
      <c r="N1636" s="7">
        <v>1603.45</v>
      </c>
      <c r="P1636" s="2">
        <v>41124</v>
      </c>
      <c r="Q1636" s="7">
        <v>91.4</v>
      </c>
      <c r="S1636" s="2">
        <v>41124</v>
      </c>
      <c r="T1636" s="7">
        <v>56.59</v>
      </c>
      <c r="V1636" s="2">
        <v>41124</v>
      </c>
      <c r="W1636" s="7">
        <v>212.31</v>
      </c>
      <c r="Y1636" s="2">
        <v>41124</v>
      </c>
      <c r="Z1636" s="6">
        <v>1.2371000000000001</v>
      </c>
      <c r="AB1636" s="2">
        <v>41124</v>
      </c>
      <c r="AC1636" s="6">
        <v>1.5638000000000001</v>
      </c>
      <c r="AE1636" s="2">
        <v>41124</v>
      </c>
      <c r="AF1636" s="6">
        <v>1.03</v>
      </c>
      <c r="AH1636" s="2">
        <v>41124</v>
      </c>
      <c r="AI1636" s="11">
        <v>1.272E-2</v>
      </c>
      <c r="AK1636" s="2">
        <v>41124</v>
      </c>
      <c r="AL1636" s="6">
        <v>189.06710000000001</v>
      </c>
      <c r="AN1636" s="2">
        <v>41124</v>
      </c>
      <c r="AO1636" s="7">
        <v>1831.58</v>
      </c>
      <c r="AQ1636" s="2">
        <v>41124</v>
      </c>
      <c r="AR1636" s="8">
        <v>199.15639999999999</v>
      </c>
      <c r="AT1636" s="2">
        <v>41124</v>
      </c>
      <c r="AU1636" s="8">
        <v>15.64</v>
      </c>
      <c r="AW1636" s="2">
        <v>41124</v>
      </c>
      <c r="AX1636" s="8">
        <v>2967.9</v>
      </c>
    </row>
    <row r="1637" spans="1:50" x14ac:dyDescent="0.2">
      <c r="A1637" s="13">
        <v>41123</v>
      </c>
      <c r="B1637" s="7">
        <v>10.53</v>
      </c>
      <c r="D1637" s="2">
        <v>41123</v>
      </c>
      <c r="E1637" s="10">
        <v>264.12</v>
      </c>
      <c r="G1637" s="2">
        <v>41123</v>
      </c>
      <c r="H1637" s="7">
        <v>1365</v>
      </c>
      <c r="J1637" s="2">
        <v>41123</v>
      </c>
      <c r="K1637" s="7">
        <v>2263.36</v>
      </c>
      <c r="M1637" s="2">
        <v>41123</v>
      </c>
      <c r="N1637" s="7">
        <v>1586.13</v>
      </c>
      <c r="P1637" s="2">
        <v>41123</v>
      </c>
      <c r="Q1637" s="7">
        <v>87.13</v>
      </c>
      <c r="S1637" s="2">
        <v>41123</v>
      </c>
      <c r="T1637" s="7">
        <v>55.43</v>
      </c>
      <c r="V1637" s="2">
        <v>41123</v>
      </c>
      <c r="W1637" s="7">
        <v>209.08</v>
      </c>
      <c r="Y1637" s="2">
        <v>41123</v>
      </c>
      <c r="Z1637" s="6">
        <v>1.2163999999999999</v>
      </c>
      <c r="AB1637" s="2">
        <v>41123</v>
      </c>
      <c r="AC1637" s="6">
        <v>1.5506</v>
      </c>
      <c r="AE1637" s="2">
        <v>41123</v>
      </c>
      <c r="AF1637" s="6">
        <v>1.0125</v>
      </c>
      <c r="AH1637" s="2">
        <v>41123</v>
      </c>
      <c r="AI1637" s="11">
        <v>1.2781000000000001E-2</v>
      </c>
      <c r="AK1637" s="2">
        <v>41123</v>
      </c>
      <c r="AL1637" s="6">
        <v>189.74959999999999</v>
      </c>
      <c r="AN1637" s="2">
        <v>41123</v>
      </c>
      <c r="AO1637" s="7">
        <v>1837.81</v>
      </c>
      <c r="AQ1637" s="2">
        <v>41123</v>
      </c>
      <c r="AR1637" s="8">
        <v>199.2165</v>
      </c>
      <c r="AT1637" s="2">
        <v>41123</v>
      </c>
      <c r="AU1637" s="8">
        <v>17.57</v>
      </c>
      <c r="AW1637" s="2">
        <v>41123</v>
      </c>
      <c r="AX1637" s="8">
        <v>2909.77</v>
      </c>
    </row>
    <row r="1638" spans="1:50" x14ac:dyDescent="0.2">
      <c r="A1638" s="13">
        <v>41122</v>
      </c>
      <c r="B1638" s="7">
        <v>9.5500000000000007</v>
      </c>
      <c r="D1638" s="2">
        <v>41122</v>
      </c>
      <c r="E1638" s="10">
        <v>267.27999999999997</v>
      </c>
      <c r="G1638" s="2">
        <v>41122</v>
      </c>
      <c r="H1638" s="7">
        <v>1375.14</v>
      </c>
      <c r="J1638" s="2">
        <v>41122</v>
      </c>
      <c r="K1638" s="7">
        <v>2333.38</v>
      </c>
      <c r="M1638" s="2">
        <v>41122</v>
      </c>
      <c r="N1638" s="7">
        <v>1603.25</v>
      </c>
      <c r="P1638" s="2">
        <v>41122</v>
      </c>
      <c r="Q1638" s="7">
        <v>88.91</v>
      </c>
      <c r="S1638" s="2">
        <v>41122</v>
      </c>
      <c r="T1638" s="7">
        <v>56.05</v>
      </c>
      <c r="V1638" s="2">
        <v>41122</v>
      </c>
      <c r="W1638" s="7">
        <v>211.92</v>
      </c>
      <c r="Y1638" s="2">
        <v>41122</v>
      </c>
      <c r="Z1638" s="6">
        <v>1.23</v>
      </c>
      <c r="AB1638" s="2">
        <v>41122</v>
      </c>
      <c r="AC1638" s="6">
        <v>1.5606</v>
      </c>
      <c r="AE1638" s="2">
        <v>41122</v>
      </c>
      <c r="AF1638" s="6">
        <v>1.0236000000000001</v>
      </c>
      <c r="AH1638" s="2">
        <v>41122</v>
      </c>
      <c r="AI1638" s="11">
        <v>1.2788000000000001E-2</v>
      </c>
      <c r="AK1638" s="2">
        <v>41122</v>
      </c>
      <c r="AL1638" s="6">
        <v>189.15620000000001</v>
      </c>
      <c r="AN1638" s="2">
        <v>41122</v>
      </c>
      <c r="AO1638" s="7">
        <v>1833.8</v>
      </c>
      <c r="AQ1638" s="2">
        <v>41122</v>
      </c>
      <c r="AR1638" s="8">
        <v>199.0384</v>
      </c>
      <c r="AT1638" s="2">
        <v>41122</v>
      </c>
      <c r="AU1638" s="8">
        <v>18.96</v>
      </c>
      <c r="AW1638" s="2">
        <v>41122</v>
      </c>
      <c r="AX1638" s="8">
        <v>2920.21</v>
      </c>
    </row>
    <row r="1639" spans="1:50" x14ac:dyDescent="0.2">
      <c r="A1639" s="13">
        <v>41121</v>
      </c>
      <c r="B1639" s="7">
        <v>9.35</v>
      </c>
      <c r="D1639" s="2">
        <v>41121</v>
      </c>
      <c r="E1639" s="10">
        <v>266.24</v>
      </c>
      <c r="G1639" s="2">
        <v>41121</v>
      </c>
      <c r="H1639" s="7">
        <v>1379.32</v>
      </c>
      <c r="J1639" s="2">
        <v>41121</v>
      </c>
      <c r="K1639" s="7">
        <v>2325.7199999999998</v>
      </c>
      <c r="M1639" s="2">
        <v>41121</v>
      </c>
      <c r="N1639" s="7">
        <v>1615.7</v>
      </c>
      <c r="P1639" s="2">
        <v>41121</v>
      </c>
      <c r="Q1639" s="7">
        <v>88.06</v>
      </c>
      <c r="S1639" s="2">
        <v>41121</v>
      </c>
      <c r="T1639" s="7">
        <v>56.52</v>
      </c>
      <c r="V1639" s="2">
        <v>41121</v>
      </c>
      <c r="W1639" s="7">
        <v>215.47</v>
      </c>
      <c r="Y1639" s="2">
        <v>41121</v>
      </c>
      <c r="Z1639" s="6">
        <v>1.2305999999999999</v>
      </c>
      <c r="AB1639" s="2">
        <v>41121</v>
      </c>
      <c r="AC1639" s="6">
        <v>1.5669</v>
      </c>
      <c r="AE1639" s="2">
        <v>41121</v>
      </c>
      <c r="AF1639" s="6">
        <v>1.0245</v>
      </c>
      <c r="AH1639" s="2">
        <v>41121</v>
      </c>
      <c r="AI1639" s="11">
        <v>1.2798E-2</v>
      </c>
      <c r="AK1639" s="2">
        <v>41121</v>
      </c>
      <c r="AL1639" s="6">
        <v>189.46559999999999</v>
      </c>
      <c r="AN1639" s="2">
        <v>41121</v>
      </c>
      <c r="AO1639" s="7">
        <v>1836.76</v>
      </c>
      <c r="AQ1639" s="2">
        <v>41121</v>
      </c>
      <c r="AR1639" s="8">
        <v>199.14009999999999</v>
      </c>
      <c r="AT1639" s="2">
        <v>41121</v>
      </c>
      <c r="AU1639" s="8">
        <v>18.93</v>
      </c>
      <c r="AW1639" s="2">
        <v>41121</v>
      </c>
      <c r="AX1639" s="8">
        <v>2939.52</v>
      </c>
    </row>
    <row r="1640" spans="1:50" x14ac:dyDescent="0.2">
      <c r="A1640" s="13">
        <v>41120</v>
      </c>
      <c r="B1640" s="7">
        <v>9.1</v>
      </c>
      <c r="D1640" s="2">
        <v>41120</v>
      </c>
      <c r="E1640" s="10">
        <v>267.39999999999998</v>
      </c>
      <c r="G1640" s="2">
        <v>41120</v>
      </c>
      <c r="H1640" s="7">
        <v>1385.3</v>
      </c>
      <c r="J1640" s="2">
        <v>41120</v>
      </c>
      <c r="K1640" s="7">
        <v>2340.31</v>
      </c>
      <c r="M1640" s="2">
        <v>41120</v>
      </c>
      <c r="N1640" s="7">
        <v>1618.73</v>
      </c>
      <c r="P1640" s="2">
        <v>41120</v>
      </c>
      <c r="Q1640" s="7">
        <v>89.78</v>
      </c>
      <c r="S1640" s="2">
        <v>41120</v>
      </c>
      <c r="T1640" s="7">
        <v>57.52</v>
      </c>
      <c r="V1640" s="2">
        <v>41120</v>
      </c>
      <c r="W1640" s="7">
        <v>216.44</v>
      </c>
      <c r="Y1640" s="2">
        <v>41120</v>
      </c>
      <c r="Z1640" s="6">
        <v>1.2262</v>
      </c>
      <c r="AB1640" s="2">
        <v>41120</v>
      </c>
      <c r="AC1640" s="6">
        <v>1.5691999999999999</v>
      </c>
      <c r="AE1640" s="2">
        <v>41120</v>
      </c>
      <c r="AF1640" s="6">
        <v>1.0206999999999999</v>
      </c>
      <c r="AH1640" s="2">
        <v>41120</v>
      </c>
      <c r="AI1640" s="11">
        <v>1.2784E-2</v>
      </c>
      <c r="AK1640" s="2">
        <v>41120</v>
      </c>
      <c r="AL1640" s="6">
        <v>189.15889999999999</v>
      </c>
      <c r="AN1640" s="2">
        <v>41120</v>
      </c>
      <c r="AO1640" s="7">
        <v>1835.48</v>
      </c>
      <c r="AQ1640" s="2">
        <v>41120</v>
      </c>
      <c r="AR1640" s="8">
        <v>198.66890000000001</v>
      </c>
      <c r="AT1640" s="2">
        <v>41120</v>
      </c>
      <c r="AU1640" s="8">
        <v>18.03</v>
      </c>
      <c r="AW1640" s="2">
        <v>41120</v>
      </c>
      <c r="AX1640" s="8">
        <v>2945.84</v>
      </c>
    </row>
    <row r="1641" spans="1:50" x14ac:dyDescent="0.2">
      <c r="A1641" s="13">
        <v>41117</v>
      </c>
      <c r="B1641" s="7">
        <v>8.9</v>
      </c>
      <c r="D1641" s="2">
        <v>41117</v>
      </c>
      <c r="E1641" s="10">
        <v>265.08</v>
      </c>
      <c r="G1641" s="2">
        <v>41117</v>
      </c>
      <c r="H1641" s="7">
        <v>1385.97</v>
      </c>
      <c r="J1641" s="2">
        <v>41117</v>
      </c>
      <c r="K1641" s="7">
        <v>2301.23</v>
      </c>
      <c r="M1641" s="2">
        <v>41117</v>
      </c>
      <c r="N1641" s="7">
        <v>1617.43</v>
      </c>
      <c r="P1641" s="2">
        <v>41117</v>
      </c>
      <c r="Q1641" s="7">
        <v>90.13</v>
      </c>
      <c r="S1641" s="2">
        <v>41117</v>
      </c>
      <c r="T1641" s="7">
        <v>56.22</v>
      </c>
      <c r="V1641" s="2">
        <v>41117</v>
      </c>
      <c r="W1641" s="7">
        <v>216.12</v>
      </c>
      <c r="Y1641" s="2">
        <v>41117</v>
      </c>
      <c r="Z1641" s="6">
        <v>1.2356</v>
      </c>
      <c r="AB1641" s="2">
        <v>41117</v>
      </c>
      <c r="AC1641" s="6">
        <v>1.5724</v>
      </c>
      <c r="AE1641" s="2">
        <v>41117</v>
      </c>
      <c r="AF1641" s="6">
        <v>1.0288999999999999</v>
      </c>
      <c r="AH1641" s="2">
        <v>41117</v>
      </c>
      <c r="AI1641" s="11">
        <v>1.2728E-2</v>
      </c>
      <c r="AK1641" s="2">
        <v>41117</v>
      </c>
      <c r="AL1641" s="6">
        <v>188.3663</v>
      </c>
      <c r="AN1641" s="2">
        <v>41117</v>
      </c>
      <c r="AO1641" s="7">
        <v>1830.47</v>
      </c>
      <c r="AQ1641" s="2">
        <v>41117</v>
      </c>
      <c r="AR1641" s="8">
        <v>198.12299999999999</v>
      </c>
      <c r="AT1641" s="2">
        <v>41117</v>
      </c>
      <c r="AU1641" s="8">
        <v>16.7</v>
      </c>
      <c r="AW1641" s="2">
        <v>41117</v>
      </c>
      <c r="AX1641" s="8">
        <v>2958.09</v>
      </c>
    </row>
    <row r="1642" spans="1:50" x14ac:dyDescent="0.2">
      <c r="A1642" s="13">
        <v>41116</v>
      </c>
      <c r="B1642" s="7">
        <v>8.9</v>
      </c>
      <c r="D1642" s="2">
        <v>41116</v>
      </c>
      <c r="E1642" s="10">
        <v>257.75</v>
      </c>
      <c r="G1642" s="2">
        <v>41116</v>
      </c>
      <c r="H1642" s="7">
        <v>1360.02</v>
      </c>
      <c r="J1642" s="2">
        <v>41116</v>
      </c>
      <c r="K1642" s="7">
        <v>2251.0500000000002</v>
      </c>
      <c r="M1642" s="2">
        <v>41116</v>
      </c>
      <c r="N1642" s="7">
        <v>1614.88</v>
      </c>
      <c r="P1642" s="2">
        <v>41116</v>
      </c>
      <c r="Q1642" s="7">
        <v>89.39</v>
      </c>
      <c r="S1642" s="2">
        <v>41116</v>
      </c>
      <c r="T1642" s="7">
        <v>55.12</v>
      </c>
      <c r="V1642" s="2">
        <v>41116</v>
      </c>
      <c r="W1642" s="7">
        <v>213.62</v>
      </c>
      <c r="Y1642" s="2">
        <v>41116</v>
      </c>
      <c r="Z1642" s="6">
        <v>1.2279</v>
      </c>
      <c r="AB1642" s="2">
        <v>41116</v>
      </c>
      <c r="AC1642" s="6">
        <v>1.5676999999999999</v>
      </c>
      <c r="AE1642" s="2">
        <v>41116</v>
      </c>
      <c r="AF1642" s="6">
        <v>1.0226</v>
      </c>
      <c r="AH1642" s="2">
        <v>41116</v>
      </c>
      <c r="AI1642" s="11">
        <v>1.2773E-2</v>
      </c>
      <c r="AK1642" s="2">
        <v>41116</v>
      </c>
      <c r="AL1642" s="6">
        <v>188.65690000000001</v>
      </c>
      <c r="AN1642" s="2">
        <v>41116</v>
      </c>
      <c r="AO1642" s="7">
        <v>1838.29</v>
      </c>
      <c r="AQ1642" s="2">
        <v>41116</v>
      </c>
      <c r="AR1642" s="8">
        <v>198.03210000000001</v>
      </c>
      <c r="AT1642" s="2">
        <v>41116</v>
      </c>
      <c r="AU1642" s="8">
        <v>17.53</v>
      </c>
      <c r="AW1642" s="2">
        <v>41116</v>
      </c>
      <c r="AX1642" s="8">
        <v>2893.25</v>
      </c>
    </row>
    <row r="1643" spans="1:50" x14ac:dyDescent="0.2">
      <c r="A1643" s="13">
        <v>41115</v>
      </c>
      <c r="B1643" s="7">
        <v>8.8000000000000007</v>
      </c>
      <c r="D1643" s="2">
        <v>41115</v>
      </c>
      <c r="E1643" s="10">
        <v>254.72</v>
      </c>
      <c r="G1643" s="2">
        <v>41115</v>
      </c>
      <c r="H1643" s="7">
        <v>1337.89</v>
      </c>
      <c r="J1643" s="2">
        <v>41115</v>
      </c>
      <c r="K1643" s="7">
        <v>2159.09</v>
      </c>
      <c r="M1643" s="2">
        <v>41115</v>
      </c>
      <c r="N1643" s="7">
        <v>1605.3</v>
      </c>
      <c r="P1643" s="2">
        <v>41115</v>
      </c>
      <c r="Q1643" s="7">
        <v>88.97</v>
      </c>
      <c r="S1643" s="2">
        <v>41115</v>
      </c>
      <c r="T1643" s="7">
        <v>56.29</v>
      </c>
      <c r="V1643" s="2">
        <v>41115</v>
      </c>
      <c r="W1643" s="7">
        <v>212.79</v>
      </c>
      <c r="Y1643" s="2">
        <v>41115</v>
      </c>
      <c r="Z1643" s="6">
        <v>1.2126000000000001</v>
      </c>
      <c r="AB1643" s="2">
        <v>41115</v>
      </c>
      <c r="AC1643" s="6">
        <v>1.5482</v>
      </c>
      <c r="AE1643" s="2">
        <v>41115</v>
      </c>
      <c r="AF1643" s="6">
        <v>1.0097</v>
      </c>
      <c r="AH1643" s="2">
        <v>41115</v>
      </c>
      <c r="AI1643" s="11">
        <v>1.2784999999999999E-2</v>
      </c>
      <c r="AK1643" s="2">
        <v>41115</v>
      </c>
      <c r="AL1643" s="6">
        <v>187.95070000000001</v>
      </c>
      <c r="AN1643" s="2">
        <v>41115</v>
      </c>
      <c r="AO1643" s="7">
        <v>1838.88</v>
      </c>
      <c r="AQ1643" s="2">
        <v>41115</v>
      </c>
      <c r="AR1643" s="8">
        <v>197.0138</v>
      </c>
      <c r="AT1643" s="2">
        <v>41115</v>
      </c>
      <c r="AU1643" s="8">
        <v>19.34</v>
      </c>
      <c r="AW1643" s="2">
        <v>41115</v>
      </c>
      <c r="AX1643" s="8">
        <v>2854.24</v>
      </c>
    </row>
    <row r="1644" spans="1:50" x14ac:dyDescent="0.2">
      <c r="A1644" s="13">
        <v>41114</v>
      </c>
      <c r="B1644" s="7">
        <v>8.6</v>
      </c>
      <c r="D1644" s="2">
        <v>41114</v>
      </c>
      <c r="E1644" s="10">
        <v>255.15</v>
      </c>
      <c r="G1644" s="2">
        <v>41114</v>
      </c>
      <c r="H1644" s="7">
        <v>1338.31</v>
      </c>
      <c r="J1644" s="2">
        <v>41114</v>
      </c>
      <c r="K1644" s="7">
        <v>2151.54</v>
      </c>
      <c r="M1644" s="2">
        <v>41114</v>
      </c>
      <c r="N1644" s="7">
        <v>1576.13</v>
      </c>
      <c r="P1644" s="2">
        <v>41114</v>
      </c>
      <c r="Q1644" s="7">
        <v>88.5</v>
      </c>
      <c r="S1644" s="2">
        <v>41114</v>
      </c>
      <c r="T1644" s="7">
        <v>55.25</v>
      </c>
      <c r="V1644" s="2">
        <v>41114</v>
      </c>
      <c r="W1644" s="7">
        <v>212.24</v>
      </c>
      <c r="Y1644" s="2">
        <v>41114</v>
      </c>
      <c r="Z1644" s="6">
        <v>1.2053</v>
      </c>
      <c r="AB1644" s="2">
        <v>41114</v>
      </c>
      <c r="AC1644" s="6">
        <v>1.5503</v>
      </c>
      <c r="AE1644" s="2">
        <v>41114</v>
      </c>
      <c r="AF1644" s="6">
        <v>1.0036</v>
      </c>
      <c r="AH1644" s="2">
        <v>41114</v>
      </c>
      <c r="AI1644" s="11">
        <v>1.2791E-2</v>
      </c>
      <c r="AK1644" s="2">
        <v>41114</v>
      </c>
      <c r="AL1644" s="6">
        <v>188.18530000000001</v>
      </c>
      <c r="AN1644" s="2">
        <v>41114</v>
      </c>
      <c r="AO1644" s="7">
        <v>1838.57</v>
      </c>
      <c r="AQ1644" s="2">
        <v>41114</v>
      </c>
      <c r="AR1644" s="8">
        <v>196.9478</v>
      </c>
      <c r="AT1644" s="2">
        <v>41114</v>
      </c>
      <c r="AU1644" s="8">
        <v>20.47</v>
      </c>
      <c r="AW1644" s="2">
        <v>41114</v>
      </c>
      <c r="AX1644" s="8">
        <v>2862.99</v>
      </c>
    </row>
    <row r="1645" spans="1:50" x14ac:dyDescent="0.2">
      <c r="A1645" s="13">
        <v>41113</v>
      </c>
      <c r="B1645" s="7">
        <v>8.4499999999999993</v>
      </c>
      <c r="D1645" s="2">
        <v>41113</v>
      </c>
      <c r="E1645" s="10">
        <v>256.45999999999998</v>
      </c>
      <c r="G1645" s="2">
        <v>41113</v>
      </c>
      <c r="H1645" s="7">
        <v>1350.52</v>
      </c>
      <c r="J1645" s="2">
        <v>41113</v>
      </c>
      <c r="K1645" s="7">
        <v>2179.31</v>
      </c>
      <c r="M1645" s="2">
        <v>41113</v>
      </c>
      <c r="N1645" s="7">
        <v>1579.1</v>
      </c>
      <c r="P1645" s="2">
        <v>41113</v>
      </c>
      <c r="Q1645" s="7">
        <v>88.14</v>
      </c>
      <c r="S1645" s="2">
        <v>41113</v>
      </c>
      <c r="T1645" s="7">
        <v>57.13</v>
      </c>
      <c r="V1645" s="2">
        <v>41113</v>
      </c>
      <c r="W1645" s="7">
        <v>212.48</v>
      </c>
      <c r="Y1645" s="2">
        <v>41113</v>
      </c>
      <c r="Z1645" s="6">
        <v>1.2135</v>
      </c>
      <c r="AB1645" s="2">
        <v>41113</v>
      </c>
      <c r="AC1645" s="6">
        <v>1.5522</v>
      </c>
      <c r="AE1645" s="2">
        <v>41113</v>
      </c>
      <c r="AF1645" s="6">
        <v>1.0104</v>
      </c>
      <c r="AH1645" s="2">
        <v>41113</v>
      </c>
      <c r="AI1645" s="11">
        <v>1.2749999999999999E-2</v>
      </c>
      <c r="AK1645" s="2">
        <v>41113</v>
      </c>
      <c r="AL1645" s="6">
        <v>188.6694</v>
      </c>
      <c r="AN1645" s="2">
        <v>41113</v>
      </c>
      <c r="AO1645" s="7">
        <v>1836.79</v>
      </c>
      <c r="AQ1645" s="2">
        <v>41113</v>
      </c>
      <c r="AR1645" s="8">
        <v>197.89439999999999</v>
      </c>
      <c r="AT1645" s="2">
        <v>41113</v>
      </c>
      <c r="AU1645" s="8">
        <v>18.62</v>
      </c>
      <c r="AW1645" s="2">
        <v>41113</v>
      </c>
      <c r="AX1645" s="8">
        <v>2890.15</v>
      </c>
    </row>
    <row r="1646" spans="1:50" x14ac:dyDescent="0.2">
      <c r="A1646" s="13">
        <v>41110</v>
      </c>
      <c r="B1646" s="7">
        <v>8.52</v>
      </c>
      <c r="D1646" s="2">
        <v>41110</v>
      </c>
      <c r="E1646" s="10">
        <v>264.23</v>
      </c>
      <c r="G1646" s="2">
        <v>41110</v>
      </c>
      <c r="H1646" s="7">
        <v>1362.66</v>
      </c>
      <c r="J1646" s="2">
        <v>41110</v>
      </c>
      <c r="K1646" s="7">
        <v>2237.33</v>
      </c>
      <c r="M1646" s="2">
        <v>41110</v>
      </c>
      <c r="N1646" s="7">
        <v>1583.63</v>
      </c>
      <c r="P1646" s="2">
        <v>41110</v>
      </c>
      <c r="Q1646" s="7">
        <v>91.44</v>
      </c>
      <c r="S1646" s="2">
        <v>41110</v>
      </c>
      <c r="T1646" s="7">
        <v>58.61</v>
      </c>
      <c r="V1646" s="2">
        <v>41110</v>
      </c>
      <c r="W1646" s="7">
        <v>216.05</v>
      </c>
      <c r="Y1646" s="2">
        <v>41110</v>
      </c>
      <c r="Z1646" s="6">
        <v>1.2173</v>
      </c>
      <c r="AB1646" s="2">
        <v>41110</v>
      </c>
      <c r="AC1646" s="6">
        <v>1.5629</v>
      </c>
      <c r="AE1646" s="2">
        <v>41110</v>
      </c>
      <c r="AF1646" s="6">
        <v>1.0138</v>
      </c>
      <c r="AH1646" s="2">
        <v>41110</v>
      </c>
      <c r="AI1646" s="11">
        <v>1.2735E-2</v>
      </c>
      <c r="AK1646" s="2">
        <v>41110</v>
      </c>
      <c r="AL1646" s="6">
        <v>189.46709999999999</v>
      </c>
      <c r="AN1646" s="2">
        <v>41110</v>
      </c>
      <c r="AO1646" s="7">
        <v>1836.06</v>
      </c>
      <c r="AQ1646" s="2">
        <v>41110</v>
      </c>
      <c r="AR1646" s="8">
        <v>198.8185</v>
      </c>
      <c r="AT1646" s="2">
        <v>41110</v>
      </c>
      <c r="AU1646" s="8">
        <v>16.27</v>
      </c>
      <c r="AW1646" s="2">
        <v>41110</v>
      </c>
      <c r="AX1646" s="8">
        <v>2925.3</v>
      </c>
    </row>
    <row r="1647" spans="1:50" x14ac:dyDescent="0.2">
      <c r="A1647" s="13">
        <v>41109</v>
      </c>
      <c r="B1647" s="7">
        <v>8.8699999999999992</v>
      </c>
      <c r="D1647" s="2">
        <v>41109</v>
      </c>
      <c r="E1647" s="10">
        <v>265.70999999999998</v>
      </c>
      <c r="G1647" s="2">
        <v>41109</v>
      </c>
      <c r="H1647" s="7">
        <v>1376.51</v>
      </c>
      <c r="J1647" s="2">
        <v>41109</v>
      </c>
      <c r="K1647" s="7">
        <v>2302.4499999999998</v>
      </c>
      <c r="M1647" s="2">
        <v>41109</v>
      </c>
      <c r="N1647" s="7">
        <v>1585.83</v>
      </c>
      <c r="P1647" s="2">
        <v>41109</v>
      </c>
      <c r="Q1647" s="7">
        <v>92.66</v>
      </c>
      <c r="S1647" s="2">
        <v>41109</v>
      </c>
      <c r="T1647" s="7">
        <v>57.7</v>
      </c>
      <c r="V1647" s="2">
        <v>41109</v>
      </c>
      <c r="W1647" s="7">
        <v>221.17</v>
      </c>
      <c r="Y1647" s="2">
        <v>41109</v>
      </c>
      <c r="Z1647" s="6">
        <v>1.2279</v>
      </c>
      <c r="AB1647" s="2">
        <v>41109</v>
      </c>
      <c r="AC1647" s="6">
        <v>1.5721000000000001</v>
      </c>
      <c r="AE1647" s="2">
        <v>41109</v>
      </c>
      <c r="AF1647" s="6">
        <v>1.0222</v>
      </c>
      <c r="AH1647" s="2">
        <v>41109</v>
      </c>
      <c r="AI1647" s="11">
        <v>1.2722000000000001E-2</v>
      </c>
      <c r="AK1647" s="2">
        <v>41109</v>
      </c>
      <c r="AL1647" s="6">
        <v>189.3372</v>
      </c>
      <c r="AN1647" s="2">
        <v>41109</v>
      </c>
      <c r="AO1647" s="7">
        <v>1832.5</v>
      </c>
      <c r="AQ1647" s="2">
        <v>41109</v>
      </c>
      <c r="AR1647" s="8">
        <v>198.95570000000001</v>
      </c>
      <c r="AT1647" s="2">
        <v>41109</v>
      </c>
      <c r="AU1647" s="8">
        <v>15.45</v>
      </c>
      <c r="AW1647" s="2">
        <v>41109</v>
      </c>
      <c r="AX1647" s="8">
        <v>2965.9</v>
      </c>
    </row>
    <row r="1648" spans="1:50" x14ac:dyDescent="0.2">
      <c r="A1648" s="13">
        <v>41108</v>
      </c>
      <c r="B1648" s="7">
        <v>9.11</v>
      </c>
      <c r="D1648" s="2">
        <v>41108</v>
      </c>
      <c r="E1648" s="10">
        <v>261.82</v>
      </c>
      <c r="G1648" s="2">
        <v>41108</v>
      </c>
      <c r="H1648" s="7">
        <v>1372.78</v>
      </c>
      <c r="J1648" s="2">
        <v>41108</v>
      </c>
      <c r="K1648" s="7">
        <v>2284.6999999999998</v>
      </c>
      <c r="M1648" s="2">
        <v>41108</v>
      </c>
      <c r="N1648" s="7">
        <v>1575.95</v>
      </c>
      <c r="P1648" s="2">
        <v>41108</v>
      </c>
      <c r="Q1648" s="7">
        <v>89.87</v>
      </c>
      <c r="S1648" s="2">
        <v>41108</v>
      </c>
      <c r="T1648" s="7">
        <v>56.35</v>
      </c>
      <c r="V1648" s="2">
        <v>41108</v>
      </c>
      <c r="W1648" s="7">
        <v>218.16</v>
      </c>
      <c r="Y1648" s="2">
        <v>41108</v>
      </c>
      <c r="Z1648" s="6">
        <v>1.2265999999999999</v>
      </c>
      <c r="AB1648" s="2">
        <v>41108</v>
      </c>
      <c r="AC1648" s="6">
        <v>1.5651000000000002</v>
      </c>
      <c r="AE1648" s="2">
        <v>41108</v>
      </c>
      <c r="AF1648" s="6">
        <v>1.0213000000000001</v>
      </c>
      <c r="AH1648" s="2">
        <v>41108</v>
      </c>
      <c r="AI1648" s="11">
        <v>1.2684000000000001E-2</v>
      </c>
      <c r="AK1648" s="2">
        <v>41108</v>
      </c>
      <c r="AL1648" s="6">
        <v>189.13149999999999</v>
      </c>
      <c r="AN1648" s="2">
        <v>41108</v>
      </c>
      <c r="AO1648" s="7">
        <v>1833.42</v>
      </c>
      <c r="AQ1648" s="2">
        <v>41108</v>
      </c>
      <c r="AR1648" s="8">
        <v>198.8031</v>
      </c>
      <c r="AT1648" s="2">
        <v>41108</v>
      </c>
      <c r="AU1648" s="8">
        <v>16.16</v>
      </c>
      <c r="AW1648" s="2">
        <v>41108</v>
      </c>
      <c r="AX1648" s="8">
        <v>2942.6</v>
      </c>
    </row>
    <row r="1649" spans="1:50" x14ac:dyDescent="0.2">
      <c r="A1649" s="13">
        <v>41107</v>
      </c>
      <c r="B1649" s="7">
        <v>8.8000000000000007</v>
      </c>
      <c r="D1649" s="2">
        <v>41107</v>
      </c>
      <c r="E1649" s="10">
        <v>261.97000000000003</v>
      </c>
      <c r="G1649" s="2">
        <v>41107</v>
      </c>
      <c r="H1649" s="7">
        <v>1363.67</v>
      </c>
      <c r="J1649" s="2">
        <v>41107</v>
      </c>
      <c r="K1649" s="7">
        <v>2250.75</v>
      </c>
      <c r="M1649" s="2">
        <v>41107</v>
      </c>
      <c r="N1649" s="7">
        <v>1588.98</v>
      </c>
      <c r="P1649" s="2">
        <v>41107</v>
      </c>
      <c r="Q1649" s="7">
        <v>89.22</v>
      </c>
      <c r="S1649" s="2">
        <v>41107</v>
      </c>
      <c r="T1649" s="7">
        <v>55.28</v>
      </c>
      <c r="V1649" s="2">
        <v>41107</v>
      </c>
      <c r="W1649" s="7">
        <v>217.22</v>
      </c>
      <c r="Y1649" s="2">
        <v>41107</v>
      </c>
      <c r="Z1649" s="6">
        <v>1.2244999999999999</v>
      </c>
      <c r="AB1649" s="2">
        <v>41107</v>
      </c>
      <c r="AC1649" s="6">
        <v>1.5617000000000001</v>
      </c>
      <c r="AE1649" s="2">
        <v>41107</v>
      </c>
      <c r="AF1649" s="6">
        <v>1.0194000000000001</v>
      </c>
      <c r="AH1649" s="2">
        <v>41107</v>
      </c>
      <c r="AI1649" s="11">
        <v>1.2637000000000001E-2</v>
      </c>
      <c r="AK1649" s="2">
        <v>41107</v>
      </c>
      <c r="AL1649" s="6">
        <v>189.05860000000001</v>
      </c>
      <c r="AN1649" s="2">
        <v>41107</v>
      </c>
      <c r="AO1649" s="7">
        <v>1829.95</v>
      </c>
      <c r="AQ1649" s="2">
        <v>41107</v>
      </c>
      <c r="AR1649" s="8">
        <v>198.85929999999999</v>
      </c>
      <c r="AT1649" s="2">
        <v>41107</v>
      </c>
      <c r="AU1649" s="8">
        <v>16.48</v>
      </c>
      <c r="AW1649" s="2">
        <v>41107</v>
      </c>
      <c r="AX1649" s="8">
        <v>2910.04</v>
      </c>
    </row>
    <row r="1650" spans="1:50" x14ac:dyDescent="0.2">
      <c r="A1650" s="13">
        <v>41106</v>
      </c>
      <c r="B1650" s="7">
        <v>8.5</v>
      </c>
      <c r="D1650" s="2">
        <v>41106</v>
      </c>
      <c r="E1650" s="10">
        <v>259.74</v>
      </c>
      <c r="G1650" s="2">
        <v>41106</v>
      </c>
      <c r="H1650" s="7">
        <v>1353.64</v>
      </c>
      <c r="J1650" s="2">
        <v>41106</v>
      </c>
      <c r="K1650" s="7">
        <v>2251.96</v>
      </c>
      <c r="M1650" s="2">
        <v>41106</v>
      </c>
      <c r="N1650" s="7">
        <v>1590.65</v>
      </c>
      <c r="P1650" s="2">
        <v>41106</v>
      </c>
      <c r="Q1650" s="7">
        <v>88.43</v>
      </c>
      <c r="S1650" s="2">
        <v>41106</v>
      </c>
      <c r="T1650" s="7">
        <v>55.15</v>
      </c>
      <c r="V1650" s="2">
        <v>41106</v>
      </c>
      <c r="W1650" s="7">
        <v>219.3</v>
      </c>
      <c r="Y1650" s="2">
        <v>41106</v>
      </c>
      <c r="Z1650" s="6">
        <v>1.2261</v>
      </c>
      <c r="AB1650" s="2">
        <v>41106</v>
      </c>
      <c r="AC1650" s="6">
        <v>1.5625</v>
      </c>
      <c r="AE1650" s="2">
        <v>41106</v>
      </c>
      <c r="AF1650" s="6">
        <v>1.0205</v>
      </c>
      <c r="AH1650" s="2">
        <v>41106</v>
      </c>
      <c r="AI1650" s="11">
        <v>1.2688E-2</v>
      </c>
      <c r="AK1650" s="2">
        <v>41106</v>
      </c>
      <c r="AL1650" s="6">
        <v>188.7784</v>
      </c>
      <c r="AN1650" s="2">
        <v>41106</v>
      </c>
      <c r="AO1650" s="7">
        <v>1831.64</v>
      </c>
      <c r="AQ1650" s="2">
        <v>41106</v>
      </c>
      <c r="AR1650" s="8">
        <v>198.50139999999999</v>
      </c>
      <c r="AT1650" s="2">
        <v>41106</v>
      </c>
      <c r="AU1650" s="8">
        <v>17.11</v>
      </c>
      <c r="AW1650" s="2">
        <v>41106</v>
      </c>
      <c r="AX1650" s="8">
        <v>2896.94</v>
      </c>
    </row>
    <row r="1651" spans="1:50" x14ac:dyDescent="0.2">
      <c r="A1651" s="13">
        <v>41103</v>
      </c>
      <c r="B1651" s="7">
        <v>7.67</v>
      </c>
      <c r="D1651" s="2">
        <v>41103</v>
      </c>
      <c r="E1651" s="10">
        <v>260.92</v>
      </c>
      <c r="G1651" s="2">
        <v>41103</v>
      </c>
      <c r="H1651" s="7">
        <v>1356.78</v>
      </c>
      <c r="J1651" s="2">
        <v>41103</v>
      </c>
      <c r="K1651" s="7">
        <v>2259.09</v>
      </c>
      <c r="M1651" s="2">
        <v>41103</v>
      </c>
      <c r="N1651" s="7">
        <v>1591.7</v>
      </c>
      <c r="P1651" s="2">
        <v>41103</v>
      </c>
      <c r="Q1651" s="7">
        <v>87.1</v>
      </c>
      <c r="S1651" s="2">
        <v>41103</v>
      </c>
      <c r="T1651" s="7">
        <v>52.98</v>
      </c>
      <c r="V1651" s="2">
        <v>41103</v>
      </c>
      <c r="W1651" s="7">
        <v>218.84</v>
      </c>
      <c r="Y1651" s="2">
        <v>41103</v>
      </c>
      <c r="Z1651" s="6">
        <v>1.2232000000000001</v>
      </c>
      <c r="AB1651" s="2">
        <v>41103</v>
      </c>
      <c r="AC1651" s="6">
        <v>1.5550000000000002</v>
      </c>
      <c r="AE1651" s="2">
        <v>41103</v>
      </c>
      <c r="AF1651" s="6">
        <v>1.0185</v>
      </c>
      <c r="AH1651" s="2">
        <v>41103</v>
      </c>
      <c r="AI1651" s="11">
        <v>1.2626E-2</v>
      </c>
      <c r="AK1651" s="2">
        <v>41103</v>
      </c>
      <c r="AL1651" s="6">
        <v>188.33529999999999</v>
      </c>
      <c r="AN1651" s="2">
        <v>41103</v>
      </c>
      <c r="AO1651" s="7">
        <v>1828.15</v>
      </c>
      <c r="AQ1651" s="2">
        <v>41103</v>
      </c>
      <c r="AR1651" s="8">
        <v>198.33070000000001</v>
      </c>
      <c r="AT1651" s="2">
        <v>41103</v>
      </c>
      <c r="AU1651" s="8">
        <v>16.739999999999998</v>
      </c>
      <c r="AW1651" s="2">
        <v>41103</v>
      </c>
      <c r="AX1651" s="8">
        <v>2908.47</v>
      </c>
    </row>
    <row r="1652" spans="1:50" x14ac:dyDescent="0.2">
      <c r="A1652" s="13">
        <v>41102</v>
      </c>
      <c r="B1652" s="7">
        <v>7.76</v>
      </c>
      <c r="D1652" s="2">
        <v>41102</v>
      </c>
      <c r="E1652" s="10">
        <v>257.23</v>
      </c>
      <c r="G1652" s="2">
        <v>41102</v>
      </c>
      <c r="H1652" s="7">
        <v>1334.76</v>
      </c>
      <c r="J1652" s="2">
        <v>41102</v>
      </c>
      <c r="K1652" s="7">
        <v>2228.0100000000002</v>
      </c>
      <c r="M1652" s="2">
        <v>41102</v>
      </c>
      <c r="N1652" s="7">
        <v>1563.45</v>
      </c>
      <c r="P1652" s="2">
        <v>41102</v>
      </c>
      <c r="Q1652" s="7">
        <v>86.08</v>
      </c>
      <c r="S1652" s="2">
        <v>41102</v>
      </c>
      <c r="T1652" s="7">
        <v>52.49</v>
      </c>
      <c r="V1652" s="2">
        <v>41102</v>
      </c>
      <c r="W1652" s="7">
        <v>215.05</v>
      </c>
      <c r="Y1652" s="2">
        <v>41102</v>
      </c>
      <c r="Z1652" s="6">
        <v>1.2198</v>
      </c>
      <c r="AB1652" s="2">
        <v>41102</v>
      </c>
      <c r="AC1652" s="6">
        <v>1.5422</v>
      </c>
      <c r="AE1652" s="2">
        <v>41102</v>
      </c>
      <c r="AF1652" s="6">
        <v>1.0157</v>
      </c>
      <c r="AH1652" s="2">
        <v>41102</v>
      </c>
      <c r="AI1652" s="11">
        <v>1.2609E-2</v>
      </c>
      <c r="AK1652" s="2">
        <v>41102</v>
      </c>
      <c r="AL1652" s="6">
        <v>188.19159999999999</v>
      </c>
      <c r="AN1652" s="2">
        <v>41102</v>
      </c>
      <c r="AO1652" s="7">
        <v>1828.73</v>
      </c>
      <c r="AQ1652" s="2">
        <v>41102</v>
      </c>
      <c r="AR1652" s="8">
        <v>198.3569</v>
      </c>
      <c r="AT1652" s="2">
        <v>41102</v>
      </c>
      <c r="AU1652" s="8">
        <v>18.329999999999998</v>
      </c>
      <c r="AW1652" s="2">
        <v>41102</v>
      </c>
      <c r="AX1652" s="8">
        <v>2866.19</v>
      </c>
    </row>
    <row r="1653" spans="1:50" x14ac:dyDescent="0.2">
      <c r="A1653" s="13">
        <v>41101</v>
      </c>
      <c r="B1653" s="7">
        <v>7.15</v>
      </c>
      <c r="D1653" s="2">
        <v>41101</v>
      </c>
      <c r="E1653" s="10">
        <v>261.72000000000003</v>
      </c>
      <c r="G1653" s="2">
        <v>41101</v>
      </c>
      <c r="H1653" s="7">
        <v>1341.45</v>
      </c>
      <c r="J1653" s="2">
        <v>41101</v>
      </c>
      <c r="K1653" s="7">
        <v>2246.23</v>
      </c>
      <c r="M1653" s="2">
        <v>41101</v>
      </c>
      <c r="N1653" s="7">
        <v>1579.73</v>
      </c>
      <c r="P1653" s="2">
        <v>41101</v>
      </c>
      <c r="Q1653" s="7">
        <v>85.81</v>
      </c>
      <c r="S1653" s="2">
        <v>41101</v>
      </c>
      <c r="T1653" s="7">
        <v>51.2</v>
      </c>
      <c r="V1653" s="2">
        <v>41101</v>
      </c>
      <c r="W1653" s="7">
        <v>215.99</v>
      </c>
      <c r="Y1653" s="2">
        <v>41101</v>
      </c>
      <c r="Z1653" s="6">
        <v>1.2254</v>
      </c>
      <c r="AB1653" s="2">
        <v>41101</v>
      </c>
      <c r="AC1653" s="6">
        <v>1.5531000000000001</v>
      </c>
      <c r="AE1653" s="2">
        <v>41101</v>
      </c>
      <c r="AF1653" s="6">
        <v>1.0205</v>
      </c>
      <c r="AH1653" s="2">
        <v>41101</v>
      </c>
      <c r="AI1653" s="11">
        <v>1.2557E-2</v>
      </c>
      <c r="AK1653" s="2">
        <v>41101</v>
      </c>
      <c r="AL1653" s="6">
        <v>188.08600000000001</v>
      </c>
      <c r="AN1653" s="2">
        <v>41101</v>
      </c>
      <c r="AO1653" s="7">
        <v>1827.34</v>
      </c>
      <c r="AQ1653" s="2">
        <v>41101</v>
      </c>
      <c r="AR1653" s="8">
        <v>198.15610000000001</v>
      </c>
      <c r="AT1653" s="2">
        <v>41101</v>
      </c>
      <c r="AU1653" s="8">
        <v>17.95</v>
      </c>
      <c r="AW1653" s="2">
        <v>41101</v>
      </c>
      <c r="AX1653" s="8">
        <v>2887.98</v>
      </c>
    </row>
    <row r="1654" spans="1:50" x14ac:dyDescent="0.2">
      <c r="A1654" s="13">
        <v>41100</v>
      </c>
      <c r="B1654" s="7">
        <v>7.2</v>
      </c>
      <c r="D1654" s="2">
        <v>41100</v>
      </c>
      <c r="E1654" s="10">
        <v>262.45</v>
      </c>
      <c r="G1654" s="2">
        <v>41100</v>
      </c>
      <c r="H1654" s="7">
        <v>1341.47</v>
      </c>
      <c r="J1654" s="2">
        <v>41100</v>
      </c>
      <c r="K1654" s="7">
        <v>2241.85</v>
      </c>
      <c r="M1654" s="2">
        <v>41100</v>
      </c>
      <c r="N1654" s="7">
        <v>1581.98</v>
      </c>
      <c r="P1654" s="2">
        <v>41100</v>
      </c>
      <c r="Q1654" s="7">
        <v>83.91</v>
      </c>
      <c r="S1654" s="2">
        <v>41100</v>
      </c>
      <c r="T1654" s="7">
        <v>51.62</v>
      </c>
      <c r="V1654" s="2">
        <v>41100</v>
      </c>
      <c r="W1654" s="7">
        <v>215.43</v>
      </c>
      <c r="Y1654" s="2">
        <v>41100</v>
      </c>
      <c r="Z1654" s="6">
        <v>1.2256</v>
      </c>
      <c r="AB1654" s="2">
        <v>41100</v>
      </c>
      <c r="AC1654" s="6">
        <v>1.5508</v>
      </c>
      <c r="AE1654" s="2">
        <v>41100</v>
      </c>
      <c r="AF1654" s="6">
        <v>1.0206</v>
      </c>
      <c r="AH1654" s="2">
        <v>41100</v>
      </c>
      <c r="AI1654" s="11">
        <v>1.2583E-2</v>
      </c>
      <c r="AK1654" s="2">
        <v>41100</v>
      </c>
      <c r="AL1654" s="6">
        <v>187.3278</v>
      </c>
      <c r="AN1654" s="2">
        <v>41100</v>
      </c>
      <c r="AO1654" s="7">
        <v>1826.45</v>
      </c>
      <c r="AQ1654" s="2">
        <v>41100</v>
      </c>
      <c r="AR1654" s="8">
        <v>197.45820000000001</v>
      </c>
      <c r="AT1654" s="2">
        <v>41100</v>
      </c>
      <c r="AU1654" s="8">
        <v>18.72</v>
      </c>
      <c r="AW1654" s="2">
        <v>41100</v>
      </c>
      <c r="AX1654" s="8">
        <v>2902.33</v>
      </c>
    </row>
    <row r="1655" spans="1:50" x14ac:dyDescent="0.2">
      <c r="A1655" s="13">
        <v>41099</v>
      </c>
      <c r="B1655" s="7">
        <v>7.02</v>
      </c>
      <c r="D1655" s="2">
        <v>41099</v>
      </c>
      <c r="E1655" s="10">
        <v>263.89999999999998</v>
      </c>
      <c r="G1655" s="2">
        <v>41099</v>
      </c>
      <c r="H1655" s="7">
        <v>1352.46</v>
      </c>
      <c r="J1655" s="2">
        <v>41099</v>
      </c>
      <c r="K1655" s="7">
        <v>2227.91</v>
      </c>
      <c r="M1655" s="2">
        <v>41099</v>
      </c>
      <c r="N1655" s="7">
        <v>1588.26</v>
      </c>
      <c r="P1655" s="2">
        <v>41099</v>
      </c>
      <c r="Q1655" s="7">
        <v>85.99</v>
      </c>
      <c r="S1655" s="2">
        <v>41099</v>
      </c>
      <c r="T1655" s="7">
        <v>52.24</v>
      </c>
      <c r="V1655" s="2">
        <v>41099</v>
      </c>
      <c r="W1655" s="7">
        <v>217.47</v>
      </c>
      <c r="Y1655" s="2">
        <v>41099</v>
      </c>
      <c r="Z1655" s="6">
        <v>1.2309000000000001</v>
      </c>
      <c r="AB1655" s="2">
        <v>41099</v>
      </c>
      <c r="AC1655" s="6">
        <v>1.5512000000000001</v>
      </c>
      <c r="AE1655" s="2">
        <v>41099</v>
      </c>
      <c r="AF1655" s="6">
        <v>1.0248999999999999</v>
      </c>
      <c r="AH1655" s="2">
        <v>41099</v>
      </c>
      <c r="AI1655" s="11">
        <v>1.2553999999999999E-2</v>
      </c>
      <c r="AK1655" s="2">
        <v>41099</v>
      </c>
      <c r="AL1655" s="6">
        <v>186.82749999999999</v>
      </c>
      <c r="AN1655" s="2">
        <v>41099</v>
      </c>
      <c r="AO1655" s="7">
        <v>1824.08</v>
      </c>
      <c r="AQ1655" s="2">
        <v>41099</v>
      </c>
      <c r="AR1655" s="8">
        <v>196.90219999999999</v>
      </c>
      <c r="AT1655" s="2">
        <v>41099</v>
      </c>
      <c r="AU1655" s="8">
        <v>17.98</v>
      </c>
      <c r="AW1655" s="2">
        <v>41099</v>
      </c>
      <c r="AX1655" s="8">
        <v>2931.77</v>
      </c>
    </row>
    <row r="1656" spans="1:50" x14ac:dyDescent="0.2">
      <c r="A1656" s="13">
        <v>41096</v>
      </c>
      <c r="B1656" s="7">
        <v>6.65</v>
      </c>
      <c r="D1656" s="2">
        <v>41096</v>
      </c>
      <c r="E1656" s="10">
        <v>266.61</v>
      </c>
      <c r="G1656" s="2">
        <v>41096</v>
      </c>
      <c r="H1656" s="7">
        <v>1354.68</v>
      </c>
      <c r="J1656" s="2">
        <v>41096</v>
      </c>
      <c r="K1656" s="7">
        <v>2235.5100000000002</v>
      </c>
      <c r="M1656" s="2">
        <v>41096</v>
      </c>
      <c r="N1656" s="7">
        <v>1578.33</v>
      </c>
      <c r="P1656" s="2">
        <v>41096</v>
      </c>
      <c r="Q1656" s="7">
        <v>84.45</v>
      </c>
      <c r="S1656" s="2">
        <v>41096</v>
      </c>
      <c r="T1656" s="7">
        <v>50.35</v>
      </c>
      <c r="V1656" s="2">
        <v>41096</v>
      </c>
      <c r="W1656" s="7">
        <v>215.68</v>
      </c>
      <c r="Y1656" s="2">
        <v>41096</v>
      </c>
      <c r="Z1656" s="6">
        <v>1.2282</v>
      </c>
      <c r="AB1656" s="2">
        <v>41096</v>
      </c>
      <c r="AC1656" s="6">
        <v>1.5478000000000001</v>
      </c>
      <c r="AE1656" s="2">
        <v>41096</v>
      </c>
      <c r="AF1656" s="6">
        <v>1.0225</v>
      </c>
      <c r="AH1656" s="2">
        <v>41096</v>
      </c>
      <c r="AI1656" s="11">
        <v>1.256E-2</v>
      </c>
      <c r="AK1656" s="2">
        <v>41096</v>
      </c>
      <c r="AL1656" s="6">
        <v>186.91909999999999</v>
      </c>
      <c r="AN1656" s="2">
        <v>41096</v>
      </c>
      <c r="AO1656" s="7">
        <v>1821.26</v>
      </c>
      <c r="AQ1656" s="2">
        <v>41096</v>
      </c>
      <c r="AR1656" s="8">
        <v>197.27600000000001</v>
      </c>
      <c r="AT1656" s="2">
        <v>41096</v>
      </c>
      <c r="AU1656" s="8">
        <v>17.100000000000001</v>
      </c>
      <c r="AW1656" s="2">
        <v>41096</v>
      </c>
      <c r="AX1656" s="8">
        <v>2937.33</v>
      </c>
    </row>
    <row r="1657" spans="1:50" x14ac:dyDescent="0.2">
      <c r="A1657" s="13">
        <v>41095</v>
      </c>
      <c r="B1657" s="7">
        <v>6.67</v>
      </c>
      <c r="D1657" s="2">
        <v>41095</v>
      </c>
      <c r="E1657" s="10">
        <v>269.12</v>
      </c>
      <c r="G1657" s="2">
        <v>41095</v>
      </c>
      <c r="H1657" s="7">
        <v>1367.58</v>
      </c>
      <c r="J1657" s="2">
        <v>41095</v>
      </c>
      <c r="K1657" s="7">
        <v>2284.92</v>
      </c>
      <c r="M1657" s="2">
        <v>41095</v>
      </c>
      <c r="N1657" s="7">
        <v>1606.23</v>
      </c>
      <c r="P1657" s="2">
        <v>41095</v>
      </c>
      <c r="Q1657" s="7">
        <v>87.22</v>
      </c>
      <c r="S1657" s="2">
        <v>41095</v>
      </c>
      <c r="T1657" s="7">
        <v>51.64</v>
      </c>
      <c r="V1657" s="2">
        <v>41095</v>
      </c>
      <c r="W1657" s="7">
        <v>220.48</v>
      </c>
      <c r="Y1657" s="2">
        <v>41095</v>
      </c>
      <c r="Z1657" s="6">
        <v>1.2393000000000001</v>
      </c>
      <c r="AB1657" s="2">
        <v>41095</v>
      </c>
      <c r="AC1657" s="6">
        <v>1.5529999999999999</v>
      </c>
      <c r="AE1657" s="2">
        <v>41095</v>
      </c>
      <c r="AF1657" s="6">
        <v>1.0319</v>
      </c>
      <c r="AH1657" s="2">
        <v>41095</v>
      </c>
      <c r="AI1657" s="11">
        <v>1.2513E-2</v>
      </c>
      <c r="AK1657" s="2">
        <v>41095</v>
      </c>
      <c r="AL1657" s="6">
        <v>186.20609999999999</v>
      </c>
      <c r="AN1657" s="2">
        <v>41095</v>
      </c>
      <c r="AO1657" s="7">
        <v>1817.69</v>
      </c>
      <c r="AQ1657" s="2">
        <v>41095</v>
      </c>
      <c r="AR1657" s="8">
        <v>196.7303</v>
      </c>
      <c r="AT1657" s="2">
        <v>41095</v>
      </c>
      <c r="AU1657" s="8">
        <v>17.5</v>
      </c>
      <c r="AW1657" s="2">
        <v>41095</v>
      </c>
      <c r="AX1657" s="8">
        <v>2976.12</v>
      </c>
    </row>
    <row r="1658" spans="1:50" x14ac:dyDescent="0.2">
      <c r="A1658" s="13">
        <v>41094</v>
      </c>
      <c r="B1658" s="7">
        <v>6.51</v>
      </c>
      <c r="D1658" s="2">
        <v>41094</v>
      </c>
      <c r="E1658" s="10">
        <v>269.7</v>
      </c>
      <c r="G1658" s="2">
        <v>41094</v>
      </c>
      <c r="H1658" s="7">
        <v>1374.02</v>
      </c>
      <c r="J1658" s="2">
        <v>41094</v>
      </c>
      <c r="K1658" s="7">
        <v>2312.41</v>
      </c>
      <c r="M1658" s="2">
        <v>41094</v>
      </c>
      <c r="N1658" s="7">
        <v>1615.4</v>
      </c>
      <c r="P1658" s="2">
        <v>41094</v>
      </c>
      <c r="Q1658" s="7">
        <v>87.66</v>
      </c>
      <c r="S1658" s="2">
        <v>41094</v>
      </c>
      <c r="T1658" s="7">
        <v>49.34</v>
      </c>
      <c r="V1658" s="2">
        <v>41094</v>
      </c>
      <c r="W1658" s="7">
        <v>225.05</v>
      </c>
      <c r="Y1658" s="2">
        <v>41094</v>
      </c>
      <c r="Z1658" s="6">
        <v>1.2543</v>
      </c>
      <c r="AB1658" s="2">
        <v>41094</v>
      </c>
      <c r="AC1658" s="6">
        <v>1.5605</v>
      </c>
      <c r="AE1658" s="2">
        <v>41094</v>
      </c>
      <c r="AF1658" s="6">
        <v>1.0442</v>
      </c>
      <c r="AH1658" s="2">
        <v>41094</v>
      </c>
      <c r="AI1658" s="11">
        <v>1.2527E-2</v>
      </c>
      <c r="AK1658" s="2">
        <v>41094</v>
      </c>
      <c r="AL1658" s="6">
        <v>185.88050000000001</v>
      </c>
      <c r="AN1658" s="2">
        <v>41094</v>
      </c>
      <c r="AO1658" s="7">
        <v>1815.19</v>
      </c>
      <c r="AQ1658" s="2">
        <v>41094</v>
      </c>
      <c r="AR1658" s="8">
        <v>196.8074</v>
      </c>
      <c r="AT1658" s="2">
        <v>41094</v>
      </c>
      <c r="AU1658" s="8">
        <v>16.66</v>
      </c>
      <c r="AW1658" s="2">
        <v>41094</v>
      </c>
      <c r="AX1658" s="8">
        <v>2976.08</v>
      </c>
    </row>
    <row r="1659" spans="1:50" x14ac:dyDescent="0.2">
      <c r="A1659" s="13">
        <v>41093</v>
      </c>
      <c r="B1659" s="7">
        <v>6.45</v>
      </c>
      <c r="D1659" s="2">
        <v>41093</v>
      </c>
      <c r="E1659" s="10">
        <v>269.77999999999997</v>
      </c>
      <c r="G1659" s="2">
        <v>41093</v>
      </c>
      <c r="H1659" s="7">
        <v>1374.02</v>
      </c>
      <c r="J1659" s="2">
        <v>41093</v>
      </c>
      <c r="K1659" s="7">
        <v>2320.4299999999998</v>
      </c>
      <c r="M1659" s="2">
        <v>41093</v>
      </c>
      <c r="N1659" s="7">
        <v>1622.35</v>
      </c>
      <c r="P1659" s="2">
        <v>41093</v>
      </c>
      <c r="Q1659" s="7">
        <v>87.66</v>
      </c>
      <c r="S1659" s="2">
        <v>41093</v>
      </c>
      <c r="T1659" s="7">
        <v>49.34</v>
      </c>
      <c r="V1659" s="2">
        <v>41093</v>
      </c>
      <c r="W1659" s="7">
        <v>225.05</v>
      </c>
      <c r="Y1659" s="2">
        <v>41093</v>
      </c>
      <c r="Z1659" s="6">
        <v>1.2612000000000001</v>
      </c>
      <c r="AB1659" s="2">
        <v>41093</v>
      </c>
      <c r="AC1659" s="6">
        <v>1.5695999999999999</v>
      </c>
      <c r="AE1659" s="2">
        <v>41093</v>
      </c>
      <c r="AF1659" s="6">
        <v>1.0501</v>
      </c>
      <c r="AH1659" s="2">
        <v>41093</v>
      </c>
      <c r="AI1659" s="11">
        <v>1.2522E-2</v>
      </c>
      <c r="AK1659" s="2">
        <v>41093</v>
      </c>
      <c r="AL1659" s="6">
        <v>185.62370000000001</v>
      </c>
      <c r="AN1659" s="2">
        <v>41093</v>
      </c>
      <c r="AO1659" s="7">
        <v>1815.19</v>
      </c>
      <c r="AQ1659" s="2">
        <v>41093</v>
      </c>
      <c r="AR1659" s="8">
        <v>196.68690000000001</v>
      </c>
      <c r="AT1659" s="2">
        <v>41093</v>
      </c>
      <c r="AU1659" s="8">
        <v>16.66</v>
      </c>
      <c r="AW1659" s="2">
        <v>41093</v>
      </c>
      <c r="AX1659" s="8">
        <v>2976.08</v>
      </c>
    </row>
    <row r="1660" spans="1:50" x14ac:dyDescent="0.2">
      <c r="A1660" s="13">
        <v>41092</v>
      </c>
      <c r="B1660" s="7">
        <v>6.76</v>
      </c>
      <c r="D1660" s="2">
        <v>41092</v>
      </c>
      <c r="E1660" s="10">
        <v>264.95</v>
      </c>
      <c r="G1660" s="2">
        <v>41092</v>
      </c>
      <c r="H1660" s="7">
        <v>1365.51</v>
      </c>
      <c r="J1660" s="2">
        <v>41092</v>
      </c>
      <c r="K1660" s="7">
        <v>2292.08</v>
      </c>
      <c r="M1660" s="2">
        <v>41092</v>
      </c>
      <c r="N1660" s="7">
        <v>1600.25</v>
      </c>
      <c r="P1660" s="2">
        <v>41092</v>
      </c>
      <c r="Q1660" s="7">
        <v>83.75</v>
      </c>
      <c r="S1660" s="2">
        <v>41092</v>
      </c>
      <c r="T1660" s="7">
        <v>47.82</v>
      </c>
      <c r="V1660" s="2">
        <v>41092</v>
      </c>
      <c r="W1660" s="7">
        <v>218.56</v>
      </c>
      <c r="Y1660" s="2">
        <v>41092</v>
      </c>
      <c r="Z1660" s="6">
        <v>1.2591999999999999</v>
      </c>
      <c r="AB1660" s="2">
        <v>41092</v>
      </c>
      <c r="AC1660" s="6">
        <v>1.5682</v>
      </c>
      <c r="AE1660" s="2">
        <v>41092</v>
      </c>
      <c r="AF1660" s="6">
        <v>1.0483</v>
      </c>
      <c r="AH1660" s="2">
        <v>41092</v>
      </c>
      <c r="AI1660" s="11">
        <v>1.2592000000000001E-2</v>
      </c>
      <c r="AK1660" s="2">
        <v>41092</v>
      </c>
      <c r="AL1660" s="6">
        <v>185.62</v>
      </c>
      <c r="AN1660" s="2">
        <v>41092</v>
      </c>
      <c r="AO1660" s="7">
        <v>1817.9</v>
      </c>
      <c r="AQ1660" s="2">
        <v>41092</v>
      </c>
      <c r="AR1660" s="8">
        <v>196.31</v>
      </c>
      <c r="AT1660" s="2">
        <v>41092</v>
      </c>
      <c r="AU1660" s="8">
        <v>16.8</v>
      </c>
      <c r="AW1660" s="2">
        <v>41092</v>
      </c>
      <c r="AX1660" s="8">
        <v>2951.23</v>
      </c>
    </row>
    <row r="1661" spans="1:50" x14ac:dyDescent="0.2">
      <c r="A1661" s="13">
        <v>41089</v>
      </c>
      <c r="B1661" s="7">
        <v>6.65</v>
      </c>
      <c r="D1661" s="2">
        <v>41089</v>
      </c>
      <c r="E1661" s="10">
        <v>263.02999999999997</v>
      </c>
      <c r="G1661" s="2">
        <v>41089</v>
      </c>
      <c r="H1661" s="7">
        <v>1362.16</v>
      </c>
      <c r="J1661" s="2">
        <v>41089</v>
      </c>
      <c r="K1661" s="7">
        <v>2264.7199999999998</v>
      </c>
      <c r="M1661" s="2">
        <v>41089</v>
      </c>
      <c r="N1661" s="7">
        <v>1597.4</v>
      </c>
      <c r="P1661" s="2">
        <v>41089</v>
      </c>
      <c r="Q1661" s="7">
        <v>84.96</v>
      </c>
      <c r="S1661" s="2">
        <v>41089</v>
      </c>
      <c r="T1661" s="7">
        <v>46.67</v>
      </c>
      <c r="V1661" s="2">
        <v>41089</v>
      </c>
      <c r="W1661" s="7">
        <v>219.43</v>
      </c>
      <c r="Y1661" s="2">
        <v>41089</v>
      </c>
      <c r="Z1661" s="6">
        <v>1.2650999999999999</v>
      </c>
      <c r="AB1661" s="2">
        <v>41089</v>
      </c>
      <c r="AC1661" s="6">
        <v>1.5682</v>
      </c>
      <c r="AE1661" s="2">
        <v>41089</v>
      </c>
      <c r="AF1661" s="6">
        <v>1.0531999999999999</v>
      </c>
      <c r="AH1661" s="2">
        <v>41089</v>
      </c>
      <c r="AI1661" s="11">
        <v>1.2529999999999999E-2</v>
      </c>
      <c r="AK1661" s="2">
        <v>41089</v>
      </c>
      <c r="AL1661" s="6">
        <v>184.64359999999999</v>
      </c>
      <c r="AN1661" s="2">
        <v>41089</v>
      </c>
      <c r="AO1661" s="7">
        <v>1811.77</v>
      </c>
      <c r="AQ1661" s="2">
        <v>41089</v>
      </c>
      <c r="AR1661" s="8">
        <v>195.59979999999999</v>
      </c>
      <c r="AT1661" s="2">
        <v>41089</v>
      </c>
      <c r="AU1661" s="8">
        <v>17.079999999999998</v>
      </c>
      <c r="AW1661" s="2">
        <v>41089</v>
      </c>
      <c r="AX1661" s="8">
        <v>2935.05</v>
      </c>
    </row>
    <row r="1662" spans="1:50" x14ac:dyDescent="0.2">
      <c r="A1662" s="13">
        <v>41088</v>
      </c>
      <c r="B1662" s="7">
        <v>6.61</v>
      </c>
      <c r="D1662" s="2">
        <v>41088</v>
      </c>
      <c r="E1662" s="10">
        <v>252.52</v>
      </c>
      <c r="G1662" s="2">
        <v>41088</v>
      </c>
      <c r="H1662" s="7">
        <v>1329.04</v>
      </c>
      <c r="J1662" s="2">
        <v>41088</v>
      </c>
      <c r="K1662" s="7">
        <v>2157.62</v>
      </c>
      <c r="M1662" s="2">
        <v>41088</v>
      </c>
      <c r="N1662" s="7">
        <v>1552.1</v>
      </c>
      <c r="P1662" s="2">
        <v>41088</v>
      </c>
      <c r="Q1662" s="7">
        <v>77.69</v>
      </c>
      <c r="S1662" s="2">
        <v>41088</v>
      </c>
      <c r="T1662" s="7">
        <v>46.19</v>
      </c>
      <c r="V1662" s="2">
        <v>41088</v>
      </c>
      <c r="W1662" s="7">
        <v>211.09</v>
      </c>
      <c r="Y1662" s="2">
        <v>41088</v>
      </c>
      <c r="Z1662" s="6">
        <v>1.2424999999999999</v>
      </c>
      <c r="AB1662" s="2">
        <v>41088</v>
      </c>
      <c r="AC1662" s="6">
        <v>1.5495999999999999</v>
      </c>
      <c r="AE1662" s="2">
        <v>41088</v>
      </c>
      <c r="AF1662" s="6">
        <v>1.0346</v>
      </c>
      <c r="AH1662" s="2">
        <v>41088</v>
      </c>
      <c r="AI1662" s="11">
        <v>1.2596E-2</v>
      </c>
      <c r="AK1662" s="2">
        <v>41088</v>
      </c>
      <c r="AL1662" s="6">
        <v>184.47210000000001</v>
      </c>
      <c r="AN1662" s="2">
        <v>41088</v>
      </c>
      <c r="AO1662" s="7">
        <v>1815.88</v>
      </c>
      <c r="AQ1662" s="2">
        <v>41088</v>
      </c>
      <c r="AR1662" s="8">
        <v>194.5694</v>
      </c>
      <c r="AT1662" s="2">
        <v>41088</v>
      </c>
      <c r="AU1662" s="8">
        <v>19.71</v>
      </c>
      <c r="AW1662" s="2">
        <v>41088</v>
      </c>
      <c r="AX1662" s="8">
        <v>2849.49</v>
      </c>
    </row>
    <row r="1663" spans="1:50" x14ac:dyDescent="0.2">
      <c r="A1663" s="13">
        <v>41087</v>
      </c>
      <c r="B1663" s="7">
        <v>6.65</v>
      </c>
      <c r="D1663" s="2">
        <v>41087</v>
      </c>
      <c r="E1663" s="10">
        <v>255.01</v>
      </c>
      <c r="G1663" s="2">
        <v>41087</v>
      </c>
      <c r="H1663" s="7">
        <v>1331.85</v>
      </c>
      <c r="J1663" s="2">
        <v>41087</v>
      </c>
      <c r="K1663" s="7">
        <v>2165.61</v>
      </c>
      <c r="M1663" s="2">
        <v>41087</v>
      </c>
      <c r="N1663" s="7">
        <v>1574.73</v>
      </c>
      <c r="P1663" s="2">
        <v>41087</v>
      </c>
      <c r="Q1663" s="7">
        <v>80.209999999999994</v>
      </c>
      <c r="S1663" s="2">
        <v>41087</v>
      </c>
      <c r="T1663" s="7">
        <v>46.43</v>
      </c>
      <c r="V1663" s="2">
        <v>41087</v>
      </c>
      <c r="W1663" s="7">
        <v>211.95</v>
      </c>
      <c r="Y1663" s="2">
        <v>41087</v>
      </c>
      <c r="Z1663" s="6">
        <v>1.2475000000000001</v>
      </c>
      <c r="AB1663" s="2">
        <v>41087</v>
      </c>
      <c r="AC1663" s="6">
        <v>1.5569</v>
      </c>
      <c r="AE1663" s="2">
        <v>41087</v>
      </c>
      <c r="AF1663" s="6">
        <v>1.0386</v>
      </c>
      <c r="AH1663" s="2">
        <v>41087</v>
      </c>
      <c r="AI1663" s="11">
        <v>1.2538000000000001E-2</v>
      </c>
      <c r="AK1663" s="2">
        <v>41087</v>
      </c>
      <c r="AL1663" s="6">
        <v>184.30250000000001</v>
      </c>
      <c r="AN1663" s="2">
        <v>41087</v>
      </c>
      <c r="AO1663" s="7">
        <v>1813.49</v>
      </c>
      <c r="AQ1663" s="2">
        <v>41087</v>
      </c>
      <c r="AR1663" s="8">
        <v>194.47120000000001</v>
      </c>
      <c r="AT1663" s="2">
        <v>41087</v>
      </c>
      <c r="AU1663" s="8">
        <v>19.45</v>
      </c>
      <c r="AW1663" s="2">
        <v>41087</v>
      </c>
      <c r="AX1663" s="8">
        <v>2875.32</v>
      </c>
    </row>
    <row r="1664" spans="1:50" x14ac:dyDescent="0.2">
      <c r="A1664" s="13">
        <v>41086</v>
      </c>
      <c r="B1664" s="7">
        <v>6.42</v>
      </c>
      <c r="D1664" s="2">
        <v>41086</v>
      </c>
      <c r="E1664" s="10">
        <v>253.67</v>
      </c>
      <c r="G1664" s="2">
        <v>41086</v>
      </c>
      <c r="H1664" s="7">
        <v>1319.99</v>
      </c>
      <c r="J1664" s="2">
        <v>41086</v>
      </c>
      <c r="K1664" s="7">
        <v>2127.9499999999998</v>
      </c>
      <c r="M1664" s="2">
        <v>41086</v>
      </c>
      <c r="N1664" s="7">
        <v>1571.95</v>
      </c>
      <c r="P1664" s="2">
        <v>41086</v>
      </c>
      <c r="Q1664" s="7">
        <v>79.36</v>
      </c>
      <c r="S1664" s="2">
        <v>41086</v>
      </c>
      <c r="T1664" s="7">
        <v>46.09</v>
      </c>
      <c r="V1664" s="2">
        <v>41086</v>
      </c>
      <c r="W1664" s="7">
        <v>210.73</v>
      </c>
      <c r="Y1664" s="2">
        <v>41086</v>
      </c>
      <c r="Z1664" s="6">
        <v>1.2495000000000001</v>
      </c>
      <c r="AB1664" s="2">
        <v>41086</v>
      </c>
      <c r="AC1664" s="6">
        <v>1.5630999999999999</v>
      </c>
      <c r="AE1664" s="2">
        <v>41086</v>
      </c>
      <c r="AF1664" s="6">
        <v>1.0402</v>
      </c>
      <c r="AH1664" s="2">
        <v>41086</v>
      </c>
      <c r="AI1664" s="11">
        <v>1.2586999999999999E-2</v>
      </c>
      <c r="AK1664" s="2">
        <v>41086</v>
      </c>
      <c r="AL1664" s="6">
        <v>184.56780000000001</v>
      </c>
      <c r="AN1664" s="2">
        <v>41086</v>
      </c>
      <c r="AO1664" s="7">
        <v>1812.79</v>
      </c>
      <c r="AQ1664" s="2">
        <v>41086</v>
      </c>
      <c r="AR1664" s="8">
        <v>194.74539999999999</v>
      </c>
      <c r="AT1664" s="2">
        <v>41086</v>
      </c>
      <c r="AU1664" s="8">
        <v>19.72</v>
      </c>
      <c r="AW1664" s="2">
        <v>41086</v>
      </c>
      <c r="AX1664" s="8">
        <v>2854.06</v>
      </c>
    </row>
    <row r="1665" spans="1:50" x14ac:dyDescent="0.2">
      <c r="A1665" s="13">
        <v>41085</v>
      </c>
      <c r="B1665" s="7">
        <v>6.3</v>
      </c>
      <c r="D1665" s="2">
        <v>41085</v>
      </c>
      <c r="E1665" s="10">
        <v>252.32</v>
      </c>
      <c r="G1665" s="2">
        <v>41085</v>
      </c>
      <c r="H1665" s="7">
        <v>1313.72</v>
      </c>
      <c r="J1665" s="2">
        <v>41085</v>
      </c>
      <c r="K1665" s="7">
        <v>2130.71</v>
      </c>
      <c r="M1665" s="2">
        <v>41085</v>
      </c>
      <c r="N1665" s="7">
        <v>1583.48</v>
      </c>
      <c r="P1665" s="2">
        <v>41085</v>
      </c>
      <c r="Q1665" s="7">
        <v>79.209999999999994</v>
      </c>
      <c r="S1665" s="2">
        <v>41085</v>
      </c>
      <c r="T1665" s="7">
        <v>45.25</v>
      </c>
      <c r="V1665" s="2">
        <v>41085</v>
      </c>
      <c r="W1665" s="7">
        <v>211.57</v>
      </c>
      <c r="Y1665" s="2">
        <v>41085</v>
      </c>
      <c r="Z1665" s="6">
        <v>1.2498</v>
      </c>
      <c r="AB1665" s="2">
        <v>41085</v>
      </c>
      <c r="AC1665" s="6">
        <v>1.5569999999999999</v>
      </c>
      <c r="AE1665" s="2">
        <v>41085</v>
      </c>
      <c r="AF1665" s="6">
        <v>1.0407</v>
      </c>
      <c r="AH1665" s="2">
        <v>41085</v>
      </c>
      <c r="AI1665" s="11">
        <v>1.2566000000000001E-2</v>
      </c>
      <c r="AK1665" s="2">
        <v>41085</v>
      </c>
      <c r="AL1665" s="6">
        <v>185.1156</v>
      </c>
      <c r="AN1665" s="2">
        <v>41085</v>
      </c>
      <c r="AO1665" s="7">
        <v>1814.37</v>
      </c>
      <c r="AQ1665" s="2">
        <v>41085</v>
      </c>
      <c r="AR1665" s="8">
        <v>195.5241</v>
      </c>
      <c r="AT1665" s="2">
        <v>41085</v>
      </c>
      <c r="AU1665" s="8">
        <v>20.38</v>
      </c>
      <c r="AW1665" s="2">
        <v>41085</v>
      </c>
      <c r="AX1665" s="8">
        <v>2836.16</v>
      </c>
    </row>
    <row r="1666" spans="1:50" x14ac:dyDescent="0.2">
      <c r="A1666" s="13">
        <v>41082</v>
      </c>
      <c r="B1666" s="7">
        <v>6.55</v>
      </c>
      <c r="D1666" s="2">
        <v>41082</v>
      </c>
      <c r="E1666" s="10">
        <v>256.58999999999997</v>
      </c>
      <c r="G1666" s="2">
        <v>41082</v>
      </c>
      <c r="H1666" s="7">
        <v>1335.02</v>
      </c>
      <c r="J1666" s="2">
        <v>41082</v>
      </c>
      <c r="K1666" s="7">
        <v>2186.81</v>
      </c>
      <c r="M1666" s="2">
        <v>41082</v>
      </c>
      <c r="N1666" s="7">
        <v>1566.78</v>
      </c>
      <c r="P1666" s="2">
        <v>41082</v>
      </c>
      <c r="Q1666" s="7">
        <v>79.760000000000005</v>
      </c>
      <c r="S1666" s="2">
        <v>41082</v>
      </c>
      <c r="T1666" s="7">
        <v>42.5</v>
      </c>
      <c r="V1666" s="2">
        <v>41082</v>
      </c>
      <c r="W1666" s="7">
        <v>211.46</v>
      </c>
      <c r="Y1666" s="2">
        <v>41082</v>
      </c>
      <c r="Z1666" s="6">
        <v>1.2562</v>
      </c>
      <c r="AB1666" s="2">
        <v>41082</v>
      </c>
      <c r="AC1666" s="6">
        <v>1.5589</v>
      </c>
      <c r="AE1666" s="2">
        <v>41082</v>
      </c>
      <c r="AF1666" s="6">
        <v>1.0461</v>
      </c>
      <c r="AH1666" s="2">
        <v>41082</v>
      </c>
      <c r="AI1666" s="11">
        <v>1.2433E-2</v>
      </c>
      <c r="AK1666" s="2">
        <v>41082</v>
      </c>
      <c r="AL1666" s="6">
        <v>184.87270000000001</v>
      </c>
      <c r="AN1666" s="2">
        <v>41082</v>
      </c>
      <c r="AO1666" s="7">
        <v>1809.75</v>
      </c>
      <c r="AQ1666" s="2">
        <v>41082</v>
      </c>
      <c r="AR1666" s="8">
        <v>195.58199999999999</v>
      </c>
      <c r="AT1666" s="2">
        <v>41082</v>
      </c>
      <c r="AU1666" s="8">
        <v>18.11</v>
      </c>
      <c r="AW1666" s="2">
        <v>41082</v>
      </c>
      <c r="AX1666" s="8">
        <v>2892.42</v>
      </c>
    </row>
    <row r="1667" spans="1:50" x14ac:dyDescent="0.2">
      <c r="A1667" s="13">
        <v>41081</v>
      </c>
      <c r="B1667" s="7">
        <v>6.68</v>
      </c>
      <c r="D1667" s="2">
        <v>41081</v>
      </c>
      <c r="E1667" s="10">
        <v>260.73</v>
      </c>
      <c r="G1667" s="2">
        <v>41081</v>
      </c>
      <c r="H1667" s="7">
        <v>1325.51</v>
      </c>
      <c r="J1667" s="2">
        <v>41081</v>
      </c>
      <c r="K1667" s="7">
        <v>2199.42</v>
      </c>
      <c r="M1667" s="2">
        <v>41081</v>
      </c>
      <c r="N1667" s="7">
        <v>1570.78</v>
      </c>
      <c r="P1667" s="2">
        <v>41081</v>
      </c>
      <c r="Q1667" s="7">
        <v>78.2</v>
      </c>
      <c r="S1667" s="2">
        <v>41081</v>
      </c>
      <c r="T1667" s="7">
        <v>42.27</v>
      </c>
      <c r="V1667" s="2">
        <v>41081</v>
      </c>
      <c r="W1667" s="7">
        <v>212.23</v>
      </c>
      <c r="Y1667" s="2">
        <v>41081</v>
      </c>
      <c r="Z1667" s="6">
        <v>1.2565999999999999</v>
      </c>
      <c r="AB1667" s="2">
        <v>41081</v>
      </c>
      <c r="AC1667" s="6">
        <v>1.5609999999999999</v>
      </c>
      <c r="AE1667" s="2">
        <v>41081</v>
      </c>
      <c r="AF1667" s="6">
        <v>1.0462</v>
      </c>
      <c r="AH1667" s="2">
        <v>41081</v>
      </c>
      <c r="AI1667" s="11">
        <v>1.2479000000000001E-2</v>
      </c>
      <c r="AK1667" s="2">
        <v>41081</v>
      </c>
      <c r="AL1667" s="6">
        <v>184.87559999999999</v>
      </c>
      <c r="AN1667" s="2">
        <v>41081</v>
      </c>
      <c r="AO1667" s="7">
        <v>1812.92</v>
      </c>
      <c r="AQ1667" s="2">
        <v>41081</v>
      </c>
      <c r="AR1667" s="8">
        <v>195.54599999999999</v>
      </c>
      <c r="AT1667" s="2">
        <v>41081</v>
      </c>
      <c r="AU1667" s="8">
        <v>20.079999999999998</v>
      </c>
      <c r="AW1667" s="2">
        <v>41081</v>
      </c>
      <c r="AX1667" s="8">
        <v>2859.09</v>
      </c>
    </row>
    <row r="1668" spans="1:50" x14ac:dyDescent="0.2">
      <c r="A1668" s="13">
        <v>41080</v>
      </c>
      <c r="B1668" s="7">
        <v>6.67</v>
      </c>
      <c r="D1668" s="2">
        <v>41080</v>
      </c>
      <c r="E1668" s="10">
        <v>266.33999999999997</v>
      </c>
      <c r="G1668" s="2">
        <v>41080</v>
      </c>
      <c r="H1668" s="7">
        <v>1355.69</v>
      </c>
      <c r="J1668" s="2">
        <v>41080</v>
      </c>
      <c r="K1668" s="7">
        <v>2207.4899999999998</v>
      </c>
      <c r="M1668" s="2">
        <v>41080</v>
      </c>
      <c r="N1668" s="7">
        <v>1604.03</v>
      </c>
      <c r="P1668" s="2">
        <v>41080</v>
      </c>
      <c r="Q1668" s="7">
        <v>81.8</v>
      </c>
      <c r="S1668" s="2">
        <v>41080</v>
      </c>
      <c r="T1668" s="7">
        <v>43.1</v>
      </c>
      <c r="V1668" s="2">
        <v>41080</v>
      </c>
      <c r="W1668" s="7">
        <v>217.72</v>
      </c>
      <c r="Y1668" s="2">
        <v>41080</v>
      </c>
      <c r="Z1668" s="6">
        <v>1.2692000000000001</v>
      </c>
      <c r="AB1668" s="2">
        <v>41080</v>
      </c>
      <c r="AC1668" s="6">
        <v>1.571</v>
      </c>
      <c r="AE1668" s="2">
        <v>41080</v>
      </c>
      <c r="AF1668" s="6">
        <v>1.0570999999999999</v>
      </c>
      <c r="AH1668" s="2">
        <v>41080</v>
      </c>
      <c r="AI1668" s="11">
        <v>1.2576E-2</v>
      </c>
      <c r="AK1668" s="2">
        <v>41080</v>
      </c>
      <c r="AL1668" s="6">
        <v>184.05609999999999</v>
      </c>
      <c r="AN1668" s="2">
        <v>41080</v>
      </c>
      <c r="AO1668" s="7">
        <v>1810.11</v>
      </c>
      <c r="AQ1668" s="2">
        <v>41080</v>
      </c>
      <c r="AR1668" s="8">
        <v>194.81890000000001</v>
      </c>
      <c r="AT1668" s="2">
        <v>41080</v>
      </c>
      <c r="AU1668" s="8">
        <v>17.239999999999998</v>
      </c>
      <c r="AW1668" s="2">
        <v>41080</v>
      </c>
      <c r="AX1668" s="8">
        <v>2930.45</v>
      </c>
    </row>
    <row r="1669" spans="1:50" x14ac:dyDescent="0.2">
      <c r="A1669" s="13">
        <v>41079</v>
      </c>
      <c r="B1669" s="7">
        <v>6.5</v>
      </c>
      <c r="D1669" s="2">
        <v>41079</v>
      </c>
      <c r="E1669" s="10">
        <v>266.18</v>
      </c>
      <c r="G1669" s="2">
        <v>41079</v>
      </c>
      <c r="H1669" s="7">
        <v>1357.98</v>
      </c>
      <c r="J1669" s="2">
        <v>41079</v>
      </c>
      <c r="K1669" s="7">
        <v>2198.0100000000002</v>
      </c>
      <c r="M1669" s="2">
        <v>41079</v>
      </c>
      <c r="N1669" s="7">
        <v>1619.35</v>
      </c>
      <c r="P1669" s="2">
        <v>41079</v>
      </c>
      <c r="Q1669" s="7">
        <v>84.03</v>
      </c>
      <c r="S1669" s="2">
        <v>41079</v>
      </c>
      <c r="T1669" s="7">
        <v>42.65</v>
      </c>
      <c r="V1669" s="2">
        <v>41079</v>
      </c>
      <c r="W1669" s="7">
        <v>219.7</v>
      </c>
      <c r="Y1669" s="2">
        <v>41079</v>
      </c>
      <c r="Z1669" s="6">
        <v>1.2692000000000001</v>
      </c>
      <c r="AB1669" s="2">
        <v>41079</v>
      </c>
      <c r="AC1669" s="6">
        <v>1.5731000000000002</v>
      </c>
      <c r="AE1669" s="2">
        <v>41079</v>
      </c>
      <c r="AF1669" s="6">
        <v>1.0569999999999999</v>
      </c>
      <c r="AH1669" s="2">
        <v>41079</v>
      </c>
      <c r="AI1669" s="11">
        <v>1.2669E-2</v>
      </c>
      <c r="AK1669" s="2">
        <v>41079</v>
      </c>
      <c r="AL1669" s="6">
        <v>183.999</v>
      </c>
      <c r="AN1669" s="2">
        <v>41079</v>
      </c>
      <c r="AO1669" s="7">
        <v>1810.68</v>
      </c>
      <c r="AQ1669" s="2">
        <v>41079</v>
      </c>
      <c r="AR1669" s="8">
        <v>194.72399999999999</v>
      </c>
      <c r="AT1669" s="2">
        <v>41079</v>
      </c>
      <c r="AU1669" s="8">
        <v>18.38</v>
      </c>
      <c r="AW1669" s="2">
        <v>41079</v>
      </c>
      <c r="AX1669" s="8">
        <v>2929.76</v>
      </c>
    </row>
    <row r="1670" spans="1:50" x14ac:dyDescent="0.2">
      <c r="A1670" s="13">
        <v>41078</v>
      </c>
      <c r="B1670" s="7">
        <v>6.31</v>
      </c>
      <c r="D1670" s="2">
        <v>41078</v>
      </c>
      <c r="E1670" s="10">
        <v>263.37</v>
      </c>
      <c r="G1670" s="2">
        <v>41078</v>
      </c>
      <c r="H1670" s="7">
        <v>1344.78</v>
      </c>
      <c r="J1670" s="2">
        <v>41078</v>
      </c>
      <c r="K1670" s="7">
        <v>2155.64</v>
      </c>
      <c r="M1670" s="2">
        <v>41078</v>
      </c>
      <c r="N1670" s="7">
        <v>1624.75</v>
      </c>
      <c r="P1670" s="2">
        <v>41078</v>
      </c>
      <c r="Q1670" s="7">
        <v>83.27</v>
      </c>
      <c r="S1670" s="2">
        <v>41078</v>
      </c>
      <c r="T1670" s="7">
        <v>40.94</v>
      </c>
      <c r="V1670" s="2">
        <v>41078</v>
      </c>
      <c r="W1670" s="7">
        <v>217.67</v>
      </c>
      <c r="Y1670" s="2">
        <v>41078</v>
      </c>
      <c r="Z1670" s="6">
        <v>1.2563</v>
      </c>
      <c r="AB1670" s="2">
        <v>41078</v>
      </c>
      <c r="AC1670" s="6">
        <v>1.5653999999999999</v>
      </c>
      <c r="AE1670" s="2">
        <v>41078</v>
      </c>
      <c r="AF1670" s="6">
        <v>1.0459000000000001</v>
      </c>
      <c r="AH1670" s="2">
        <v>41078</v>
      </c>
      <c r="AI1670" s="11">
        <v>1.2636E-2</v>
      </c>
      <c r="AK1670" s="2">
        <v>41078</v>
      </c>
      <c r="AL1670" s="6">
        <v>184.5461</v>
      </c>
      <c r="AN1670" s="2">
        <v>41078</v>
      </c>
      <c r="AO1670" s="7">
        <v>1812.57</v>
      </c>
      <c r="AQ1670" s="2">
        <v>41078</v>
      </c>
      <c r="AR1670" s="8">
        <v>195.10679999999999</v>
      </c>
      <c r="AT1670" s="2">
        <v>41078</v>
      </c>
      <c r="AU1670" s="8">
        <v>18.32</v>
      </c>
      <c r="AW1670" s="2">
        <v>41078</v>
      </c>
      <c r="AX1670" s="8">
        <v>2895.33</v>
      </c>
    </row>
    <row r="1671" spans="1:50" x14ac:dyDescent="0.2">
      <c r="A1671" s="13">
        <v>41075</v>
      </c>
      <c r="B1671" s="7">
        <v>6.5</v>
      </c>
      <c r="D1671" s="2">
        <v>41075</v>
      </c>
      <c r="E1671" s="10">
        <v>262.82</v>
      </c>
      <c r="G1671" s="2">
        <v>41075</v>
      </c>
      <c r="H1671" s="7">
        <v>1342.84</v>
      </c>
      <c r="J1671" s="2">
        <v>41075</v>
      </c>
      <c r="K1671" s="7">
        <v>2181.23</v>
      </c>
      <c r="M1671" s="2">
        <v>41075</v>
      </c>
      <c r="N1671" s="7">
        <v>1626.55</v>
      </c>
      <c r="P1671" s="2">
        <v>41075</v>
      </c>
      <c r="Q1671" s="7">
        <v>84.03</v>
      </c>
      <c r="S1671" s="2">
        <v>41075</v>
      </c>
      <c r="T1671" s="7">
        <v>39.46</v>
      </c>
      <c r="V1671" s="2">
        <v>41075</v>
      </c>
      <c r="W1671" s="7">
        <v>218.49</v>
      </c>
      <c r="Y1671" s="2">
        <v>41075</v>
      </c>
      <c r="Z1671" s="6">
        <v>1.2634000000000001</v>
      </c>
      <c r="AB1671" s="2">
        <v>41075</v>
      </c>
      <c r="AC1671" s="6">
        <v>1.5647</v>
      </c>
      <c r="AE1671" s="2">
        <v>41075</v>
      </c>
      <c r="AF1671" s="6">
        <v>1.052</v>
      </c>
      <c r="AH1671" s="2">
        <v>41075</v>
      </c>
      <c r="AI1671" s="11">
        <v>1.2704999999999999E-2</v>
      </c>
      <c r="AK1671" s="2">
        <v>41075</v>
      </c>
      <c r="AL1671" s="6">
        <v>184.45930000000001</v>
      </c>
      <c r="AN1671" s="2">
        <v>41075</v>
      </c>
      <c r="AO1671" s="7">
        <v>1811.9</v>
      </c>
      <c r="AQ1671" s="2">
        <v>41075</v>
      </c>
      <c r="AR1671" s="8">
        <v>195.3552</v>
      </c>
      <c r="AT1671" s="2">
        <v>41075</v>
      </c>
      <c r="AU1671" s="8">
        <v>21.11</v>
      </c>
      <c r="AW1671" s="2">
        <v>41075</v>
      </c>
      <c r="AX1671" s="8">
        <v>2872.8</v>
      </c>
    </row>
    <row r="1672" spans="1:50" x14ac:dyDescent="0.2">
      <c r="A1672" s="13">
        <v>41074</v>
      </c>
      <c r="B1672" s="7">
        <v>5.95</v>
      </c>
      <c r="D1672" s="2">
        <v>41074</v>
      </c>
      <c r="E1672" s="10">
        <v>257.16000000000003</v>
      </c>
      <c r="G1672" s="2">
        <v>41074</v>
      </c>
      <c r="H1672" s="7">
        <v>1329.1</v>
      </c>
      <c r="J1672" s="2">
        <v>41074</v>
      </c>
      <c r="K1672" s="7">
        <v>2148.21</v>
      </c>
      <c r="M1672" s="2">
        <v>41074</v>
      </c>
      <c r="N1672" s="7">
        <v>1620.03</v>
      </c>
      <c r="P1672" s="2">
        <v>41074</v>
      </c>
      <c r="Q1672" s="7">
        <v>83.91</v>
      </c>
      <c r="S1672" s="2">
        <v>41074</v>
      </c>
      <c r="T1672" s="7">
        <v>40.08</v>
      </c>
      <c r="V1672" s="2">
        <v>41074</v>
      </c>
      <c r="W1672" s="7">
        <v>217.6</v>
      </c>
      <c r="Y1672" s="2">
        <v>41074</v>
      </c>
      <c r="Z1672" s="6">
        <v>1.2597</v>
      </c>
      <c r="AB1672" s="2">
        <v>41074</v>
      </c>
      <c r="AC1672" s="6">
        <v>1.5527</v>
      </c>
      <c r="AE1672" s="2">
        <v>41074</v>
      </c>
      <c r="AF1672" s="6">
        <v>1.0488999999999999</v>
      </c>
      <c r="AH1672" s="2">
        <v>41074</v>
      </c>
      <c r="AI1672" s="11">
        <v>1.2609E-2</v>
      </c>
      <c r="AK1672" s="2">
        <v>41074</v>
      </c>
      <c r="AL1672" s="6">
        <v>183.46340000000001</v>
      </c>
      <c r="AN1672" s="2">
        <v>41074</v>
      </c>
      <c r="AO1672" s="7">
        <v>1809.34</v>
      </c>
      <c r="AQ1672" s="2">
        <v>41074</v>
      </c>
      <c r="AR1672" s="8">
        <v>194.4538</v>
      </c>
      <c r="AT1672" s="2">
        <v>41074</v>
      </c>
      <c r="AU1672" s="8">
        <v>21.68</v>
      </c>
      <c r="AW1672" s="2">
        <v>41074</v>
      </c>
      <c r="AX1672" s="8">
        <v>2836.33</v>
      </c>
    </row>
    <row r="1673" spans="1:50" x14ac:dyDescent="0.2">
      <c r="A1673" s="13">
        <v>41073</v>
      </c>
      <c r="B1673" s="7">
        <v>5.93</v>
      </c>
      <c r="D1673" s="2">
        <v>41073</v>
      </c>
      <c r="E1673" s="10">
        <v>260.52</v>
      </c>
      <c r="G1673" s="2">
        <v>41073</v>
      </c>
      <c r="H1673" s="7">
        <v>1314.88</v>
      </c>
      <c r="J1673" s="2">
        <v>41073</v>
      </c>
      <c r="K1673" s="7">
        <v>2143.5</v>
      </c>
      <c r="M1673" s="2">
        <v>41073</v>
      </c>
      <c r="N1673" s="7">
        <v>1615.25</v>
      </c>
      <c r="P1673" s="2">
        <v>41073</v>
      </c>
      <c r="Q1673" s="7">
        <v>82.62</v>
      </c>
      <c r="S1673" s="2">
        <v>41073</v>
      </c>
      <c r="T1673" s="7">
        <v>39.85</v>
      </c>
      <c r="V1673" s="2">
        <v>41073</v>
      </c>
      <c r="W1673" s="7">
        <v>217.68</v>
      </c>
      <c r="Y1673" s="2">
        <v>41073</v>
      </c>
      <c r="Z1673" s="6">
        <v>1.2581</v>
      </c>
      <c r="AB1673" s="2">
        <v>41073</v>
      </c>
      <c r="AC1673" s="6">
        <v>1.5552000000000001</v>
      </c>
      <c r="AE1673" s="2">
        <v>41073</v>
      </c>
      <c r="AF1673" s="6">
        <v>1.0478000000000001</v>
      </c>
      <c r="AH1673" s="2">
        <v>41073</v>
      </c>
      <c r="AI1673" s="11">
        <v>1.2599000000000001E-2</v>
      </c>
      <c r="AK1673" s="2">
        <v>41073</v>
      </c>
      <c r="AL1673" s="6">
        <v>183.49940000000001</v>
      </c>
      <c r="AN1673" s="2">
        <v>41073</v>
      </c>
      <c r="AO1673" s="7">
        <v>1810.05</v>
      </c>
      <c r="AQ1673" s="2">
        <v>41073</v>
      </c>
      <c r="AR1673" s="8">
        <v>194.31139999999999</v>
      </c>
      <c r="AT1673" s="2">
        <v>41073</v>
      </c>
      <c r="AU1673" s="8">
        <v>24.27</v>
      </c>
      <c r="AW1673" s="2">
        <v>41073</v>
      </c>
      <c r="AX1673" s="8">
        <v>2818.61</v>
      </c>
    </row>
    <row r="1674" spans="1:50" x14ac:dyDescent="0.2">
      <c r="A1674" s="13">
        <v>41072</v>
      </c>
      <c r="B1674" s="7">
        <v>5.7</v>
      </c>
      <c r="D1674" s="2">
        <v>41072</v>
      </c>
      <c r="E1674" s="10">
        <v>258.29000000000002</v>
      </c>
      <c r="G1674" s="2">
        <v>41072</v>
      </c>
      <c r="H1674" s="7">
        <v>1324.18</v>
      </c>
      <c r="J1674" s="2">
        <v>41072</v>
      </c>
      <c r="K1674" s="7">
        <v>2143.38</v>
      </c>
      <c r="M1674" s="2">
        <v>41072</v>
      </c>
      <c r="N1674" s="7">
        <v>1612.39</v>
      </c>
      <c r="P1674" s="2">
        <v>41072</v>
      </c>
      <c r="Q1674" s="7">
        <v>83.32</v>
      </c>
      <c r="S1674" s="2">
        <v>41072</v>
      </c>
      <c r="T1674" s="7">
        <v>40.22</v>
      </c>
      <c r="V1674" s="2">
        <v>41072</v>
      </c>
      <c r="W1674" s="7">
        <v>218.07</v>
      </c>
      <c r="Y1674" s="2">
        <v>41072</v>
      </c>
      <c r="Z1674" s="6">
        <v>1.2484999999999999</v>
      </c>
      <c r="AB1674" s="2">
        <v>41072</v>
      </c>
      <c r="AC1674" s="6">
        <v>1.5563</v>
      </c>
      <c r="AE1674" s="2">
        <v>41072</v>
      </c>
      <c r="AF1674" s="6">
        <v>1.0395000000000001</v>
      </c>
      <c r="AH1674" s="2">
        <v>41072</v>
      </c>
      <c r="AI1674" s="11">
        <v>1.2598E-2</v>
      </c>
      <c r="AK1674" s="2">
        <v>41072</v>
      </c>
      <c r="AL1674" s="6">
        <v>184.37639999999999</v>
      </c>
      <c r="AN1674" s="2">
        <v>41072</v>
      </c>
      <c r="AO1674" s="7">
        <v>1806.43</v>
      </c>
      <c r="AQ1674" s="2">
        <v>41072</v>
      </c>
      <c r="AR1674" s="8">
        <v>194.95699999999999</v>
      </c>
      <c r="AT1674" s="2">
        <v>41072</v>
      </c>
      <c r="AU1674" s="8">
        <v>22.09</v>
      </c>
      <c r="AW1674" s="2">
        <v>41072</v>
      </c>
      <c r="AX1674" s="8">
        <v>2843.07</v>
      </c>
    </row>
    <row r="1675" spans="1:50" x14ac:dyDescent="0.2">
      <c r="A1675" s="13">
        <v>41071</v>
      </c>
      <c r="B1675" s="7">
        <v>5.57</v>
      </c>
      <c r="D1675" s="2">
        <v>41071</v>
      </c>
      <c r="E1675" s="10">
        <v>257.83</v>
      </c>
      <c r="G1675" s="2">
        <v>41071</v>
      </c>
      <c r="H1675" s="7">
        <v>1308.93</v>
      </c>
      <c r="J1675" s="2">
        <v>41071</v>
      </c>
      <c r="K1675" s="7">
        <v>2137.6999999999998</v>
      </c>
      <c r="M1675" s="2">
        <v>41071</v>
      </c>
      <c r="N1675" s="7">
        <v>1593.08</v>
      </c>
      <c r="P1675" s="2">
        <v>41071</v>
      </c>
      <c r="Q1675" s="7">
        <v>82.7</v>
      </c>
      <c r="S1675" s="2">
        <v>41071</v>
      </c>
      <c r="T1675" s="7">
        <v>40.79</v>
      </c>
      <c r="V1675" s="2">
        <v>41071</v>
      </c>
      <c r="W1675" s="7">
        <v>218.94</v>
      </c>
      <c r="Y1675" s="2">
        <v>41071</v>
      </c>
      <c r="Z1675" s="6">
        <v>1.2496</v>
      </c>
      <c r="AB1675" s="2">
        <v>41071</v>
      </c>
      <c r="AC1675" s="6">
        <v>1.5493999999999999</v>
      </c>
      <c r="AE1675" s="2">
        <v>41071</v>
      </c>
      <c r="AF1675" s="6">
        <v>1.0404</v>
      </c>
      <c r="AH1675" s="2">
        <v>41071</v>
      </c>
      <c r="AI1675" s="11">
        <v>1.2583E-2</v>
      </c>
      <c r="AK1675" s="2">
        <v>41071</v>
      </c>
      <c r="AL1675" s="6">
        <v>185.24430000000001</v>
      </c>
      <c r="AN1675" s="2">
        <v>41071</v>
      </c>
      <c r="AO1675" s="7">
        <v>1810.3</v>
      </c>
      <c r="AQ1675" s="2">
        <v>41071</v>
      </c>
      <c r="AR1675" s="8">
        <v>196.2569</v>
      </c>
      <c r="AT1675" s="2">
        <v>41071</v>
      </c>
      <c r="AU1675" s="8">
        <v>23.56</v>
      </c>
      <c r="AW1675" s="2">
        <v>41071</v>
      </c>
      <c r="AX1675" s="8">
        <v>2809.73</v>
      </c>
    </row>
    <row r="1676" spans="1:50" x14ac:dyDescent="0.2">
      <c r="A1676" s="13">
        <v>41068</v>
      </c>
      <c r="B1676" s="7">
        <v>5.63</v>
      </c>
      <c r="D1676" s="2">
        <v>41068</v>
      </c>
      <c r="E1676" s="10">
        <v>256.02999999999997</v>
      </c>
      <c r="G1676" s="2">
        <v>41068</v>
      </c>
      <c r="H1676" s="7">
        <v>1325.66</v>
      </c>
      <c r="J1676" s="2">
        <v>41068</v>
      </c>
      <c r="K1676" s="7">
        <v>2143.9</v>
      </c>
      <c r="M1676" s="2">
        <v>41068</v>
      </c>
      <c r="N1676" s="7">
        <v>1587.74</v>
      </c>
      <c r="P1676" s="2">
        <v>41068</v>
      </c>
      <c r="Q1676" s="7">
        <v>84.1</v>
      </c>
      <c r="S1676" s="2">
        <v>41068</v>
      </c>
      <c r="T1676" s="7">
        <v>41.03</v>
      </c>
      <c r="V1676" s="2">
        <v>41068</v>
      </c>
      <c r="W1676" s="7">
        <v>216.99</v>
      </c>
      <c r="Y1676" s="2">
        <v>41068</v>
      </c>
      <c r="Z1676" s="6">
        <v>1.2492000000000001</v>
      </c>
      <c r="AB1676" s="2">
        <v>41068</v>
      </c>
      <c r="AC1676" s="6">
        <v>1.5436999999999999</v>
      </c>
      <c r="AE1676" s="2">
        <v>41068</v>
      </c>
      <c r="AF1676" s="6">
        <v>1.0399</v>
      </c>
      <c r="AH1676" s="2">
        <v>41068</v>
      </c>
      <c r="AI1676" s="11">
        <v>1.2588999999999999E-2</v>
      </c>
      <c r="AK1676" s="2">
        <v>41068</v>
      </c>
      <c r="AL1676" s="6">
        <v>185.49850000000001</v>
      </c>
      <c r="AN1676" s="2">
        <v>41068</v>
      </c>
      <c r="AO1676" s="7">
        <v>1806.59</v>
      </c>
      <c r="AQ1676" s="2">
        <v>41068</v>
      </c>
      <c r="AR1676" s="8">
        <v>196.73589999999999</v>
      </c>
      <c r="AT1676" s="2">
        <v>41068</v>
      </c>
      <c r="AU1676" s="8">
        <v>21.23</v>
      </c>
      <c r="AW1676" s="2">
        <v>41068</v>
      </c>
      <c r="AX1676" s="8">
        <v>2858.42</v>
      </c>
    </row>
    <row r="1677" spans="1:50" x14ac:dyDescent="0.2">
      <c r="A1677" s="13">
        <v>41067</v>
      </c>
      <c r="B1677" s="7">
        <v>5.59</v>
      </c>
      <c r="D1677" s="2">
        <v>41067</v>
      </c>
      <c r="E1677" s="10">
        <v>257.72000000000003</v>
      </c>
      <c r="G1677" s="2">
        <v>41067</v>
      </c>
      <c r="H1677" s="7">
        <v>1314.99</v>
      </c>
      <c r="J1677" s="2">
        <v>41067</v>
      </c>
      <c r="K1677" s="7">
        <v>2143.08</v>
      </c>
      <c r="M1677" s="2">
        <v>41067</v>
      </c>
      <c r="N1677" s="7">
        <v>1592.85</v>
      </c>
      <c r="P1677" s="2">
        <v>41067</v>
      </c>
      <c r="Q1677" s="7">
        <v>84.82</v>
      </c>
      <c r="S1677" s="2">
        <v>41067</v>
      </c>
      <c r="T1677" s="7">
        <v>41.17</v>
      </c>
      <c r="V1677" s="2">
        <v>41067</v>
      </c>
      <c r="W1677" s="7">
        <v>220.19</v>
      </c>
      <c r="Y1677" s="2">
        <v>41067</v>
      </c>
      <c r="Z1677" s="6">
        <v>1.2565999999999999</v>
      </c>
      <c r="AB1677" s="2">
        <v>41067</v>
      </c>
      <c r="AC1677" s="6">
        <v>1.5547</v>
      </c>
      <c r="AE1677" s="2">
        <v>41067</v>
      </c>
      <c r="AF1677" s="6">
        <v>1.0461</v>
      </c>
      <c r="AH1677" s="2">
        <v>41067</v>
      </c>
      <c r="AI1677" s="11">
        <v>1.2560999999999999E-2</v>
      </c>
      <c r="AK1677" s="2">
        <v>41067</v>
      </c>
      <c r="AL1677" s="6">
        <v>185.29519999999999</v>
      </c>
      <c r="AN1677" s="2">
        <v>41067</v>
      </c>
      <c r="AO1677" s="7">
        <v>1806.28</v>
      </c>
      <c r="AQ1677" s="2">
        <v>41067</v>
      </c>
      <c r="AR1677" s="8">
        <v>196.69980000000001</v>
      </c>
      <c r="AT1677" s="2">
        <v>41067</v>
      </c>
      <c r="AU1677" s="8">
        <v>21.72</v>
      </c>
      <c r="AW1677" s="2">
        <v>41067</v>
      </c>
      <c r="AX1677" s="8">
        <v>2831.02</v>
      </c>
    </row>
    <row r="1678" spans="1:50" x14ac:dyDescent="0.2">
      <c r="A1678" s="13">
        <v>41066</v>
      </c>
      <c r="B1678" s="7">
        <v>5.46</v>
      </c>
      <c r="D1678" s="2">
        <v>41066</v>
      </c>
      <c r="E1678" s="10">
        <v>256.38</v>
      </c>
      <c r="G1678" s="2">
        <v>41066</v>
      </c>
      <c r="H1678" s="7">
        <v>1315.13</v>
      </c>
      <c r="J1678" s="2">
        <v>41066</v>
      </c>
      <c r="K1678" s="7">
        <v>2137.73</v>
      </c>
      <c r="M1678" s="2">
        <v>41066</v>
      </c>
      <c r="N1678" s="7">
        <v>1634.81</v>
      </c>
      <c r="P1678" s="2">
        <v>41066</v>
      </c>
      <c r="Q1678" s="7">
        <v>85.02</v>
      </c>
      <c r="S1678" s="2">
        <v>41066</v>
      </c>
      <c r="T1678" s="7">
        <v>40.28</v>
      </c>
      <c r="V1678" s="2">
        <v>41066</v>
      </c>
      <c r="W1678" s="7">
        <v>217.7</v>
      </c>
      <c r="Y1678" s="2">
        <v>41066</v>
      </c>
      <c r="Z1678" s="6">
        <v>1.2559</v>
      </c>
      <c r="AB1678" s="2">
        <v>41066</v>
      </c>
      <c r="AC1678" s="6">
        <v>1.5478000000000001</v>
      </c>
      <c r="AE1678" s="2">
        <v>41066</v>
      </c>
      <c r="AF1678" s="6">
        <v>1.0459000000000001</v>
      </c>
      <c r="AH1678" s="2">
        <v>41066</v>
      </c>
      <c r="AI1678" s="11">
        <v>1.2637000000000001E-2</v>
      </c>
      <c r="AK1678" s="2">
        <v>41066</v>
      </c>
      <c r="AL1678" s="6">
        <v>185.8655</v>
      </c>
      <c r="AN1678" s="2">
        <v>41066</v>
      </c>
      <c r="AO1678" s="7">
        <v>1805.68</v>
      </c>
      <c r="AQ1678" s="2">
        <v>41066</v>
      </c>
      <c r="AR1678" s="8">
        <v>197.1979</v>
      </c>
      <c r="AT1678" s="2">
        <v>41066</v>
      </c>
      <c r="AU1678" s="8">
        <v>22.16</v>
      </c>
      <c r="AW1678" s="2">
        <v>41066</v>
      </c>
      <c r="AX1678" s="8">
        <v>2844.72</v>
      </c>
    </row>
    <row r="1679" spans="1:50" x14ac:dyDescent="0.2">
      <c r="A1679" s="13">
        <v>41065</v>
      </c>
      <c r="B1679" s="7">
        <v>5.44</v>
      </c>
      <c r="D1679" s="2">
        <v>41065</v>
      </c>
      <c r="E1679" s="10">
        <v>250.39</v>
      </c>
      <c r="G1679" s="2">
        <v>41065</v>
      </c>
      <c r="H1679" s="7">
        <v>1285.5</v>
      </c>
      <c r="J1679" s="2">
        <v>41065</v>
      </c>
      <c r="K1679" s="7">
        <v>2087.31</v>
      </c>
      <c r="M1679" s="2">
        <v>41065</v>
      </c>
      <c r="N1679" s="7">
        <v>1618.83</v>
      </c>
      <c r="P1679" s="2">
        <v>41065</v>
      </c>
      <c r="Q1679" s="7">
        <v>84.29</v>
      </c>
      <c r="S1679" s="2">
        <v>41065</v>
      </c>
      <c r="T1679" s="7">
        <v>39.22</v>
      </c>
      <c r="V1679" s="2">
        <v>41065</v>
      </c>
      <c r="W1679" s="7">
        <v>217.13</v>
      </c>
      <c r="Y1679" s="2">
        <v>41065</v>
      </c>
      <c r="Z1679" s="6">
        <v>1.2438</v>
      </c>
      <c r="AB1679" s="2">
        <v>41065</v>
      </c>
      <c r="AC1679" s="6">
        <v>1.5356000000000001</v>
      </c>
      <c r="AE1679" s="2">
        <v>41065</v>
      </c>
      <c r="AF1679" s="6">
        <v>1.0358000000000001</v>
      </c>
      <c r="AH1679" s="2">
        <v>41065</v>
      </c>
      <c r="AI1679" s="11">
        <v>1.2699999999999999E-2</v>
      </c>
      <c r="AK1679" s="2">
        <v>41065</v>
      </c>
      <c r="AL1679" s="6">
        <v>186.56139999999999</v>
      </c>
      <c r="AN1679" s="2">
        <v>41065</v>
      </c>
      <c r="AO1679" s="7">
        <v>1810.05</v>
      </c>
      <c r="AQ1679" s="2">
        <v>41065</v>
      </c>
      <c r="AR1679" s="8">
        <v>197.6602</v>
      </c>
      <c r="AT1679" s="2">
        <v>41065</v>
      </c>
      <c r="AU1679" s="8">
        <v>24.68</v>
      </c>
      <c r="AW1679" s="2">
        <v>41065</v>
      </c>
      <c r="AX1679" s="8">
        <v>2778.11</v>
      </c>
    </row>
    <row r="1680" spans="1:50" x14ac:dyDescent="0.2">
      <c r="A1680" s="13">
        <v>41064</v>
      </c>
      <c r="B1680" s="7">
        <v>5.27</v>
      </c>
      <c r="D1680" s="2">
        <v>41064</v>
      </c>
      <c r="E1680" s="10">
        <v>250.32</v>
      </c>
      <c r="G1680" s="2">
        <v>41064</v>
      </c>
      <c r="H1680" s="7">
        <v>1278.18</v>
      </c>
      <c r="J1680" s="2">
        <v>41064</v>
      </c>
      <c r="K1680" s="7">
        <v>2078.96</v>
      </c>
      <c r="M1680" s="2">
        <v>41064</v>
      </c>
      <c r="N1680" s="7">
        <v>1611.5</v>
      </c>
      <c r="P1680" s="2">
        <v>41064</v>
      </c>
      <c r="Q1680" s="7">
        <v>83.98</v>
      </c>
      <c r="S1680" s="2">
        <v>41064</v>
      </c>
      <c r="T1680" s="7">
        <v>39.49</v>
      </c>
      <c r="V1680" s="2">
        <v>41064</v>
      </c>
      <c r="W1680" s="7">
        <v>217.13</v>
      </c>
      <c r="Y1680" s="2">
        <v>41064</v>
      </c>
      <c r="Z1680" s="6">
        <v>1.2476</v>
      </c>
      <c r="AB1680" s="2">
        <v>41064</v>
      </c>
      <c r="AC1680" s="6">
        <v>1.5367999999999999</v>
      </c>
      <c r="AE1680" s="2">
        <v>41064</v>
      </c>
      <c r="AF1680" s="6">
        <v>1.0391999999999999</v>
      </c>
      <c r="AH1680" s="2">
        <v>41064</v>
      </c>
      <c r="AI1680" s="11">
        <v>1.2769000000000001E-2</v>
      </c>
      <c r="AK1680" s="2">
        <v>41064</v>
      </c>
      <c r="AL1680" s="6">
        <v>186.56139999999999</v>
      </c>
      <c r="AN1680" s="2">
        <v>41064</v>
      </c>
      <c r="AO1680" s="7">
        <v>1812.2</v>
      </c>
      <c r="AQ1680" s="2">
        <v>41064</v>
      </c>
      <c r="AR1680" s="8">
        <v>197.6602</v>
      </c>
      <c r="AT1680" s="2">
        <v>41064</v>
      </c>
      <c r="AU1680" s="8">
        <v>26.12</v>
      </c>
      <c r="AW1680" s="2">
        <v>41064</v>
      </c>
      <c r="AX1680" s="8">
        <v>2760.01</v>
      </c>
    </row>
    <row r="1681" spans="1:50" x14ac:dyDescent="0.2">
      <c r="A1681" s="13">
        <v>41061</v>
      </c>
      <c r="B1681" s="7">
        <v>5.27</v>
      </c>
      <c r="D1681" s="2">
        <v>41061</v>
      </c>
      <c r="E1681" s="10">
        <v>252.77</v>
      </c>
      <c r="G1681" s="2">
        <v>41061</v>
      </c>
      <c r="H1681" s="7">
        <v>1278.05</v>
      </c>
      <c r="J1681" s="2">
        <v>41061</v>
      </c>
      <c r="K1681" s="7">
        <v>2068.66</v>
      </c>
      <c r="M1681" s="2">
        <v>41061</v>
      </c>
      <c r="N1681" s="7">
        <v>1616.82</v>
      </c>
      <c r="P1681" s="2">
        <v>41061</v>
      </c>
      <c r="Q1681" s="7">
        <v>83.23</v>
      </c>
      <c r="S1681" s="2">
        <v>41061</v>
      </c>
      <c r="T1681" s="7">
        <v>38.72</v>
      </c>
      <c r="V1681" s="2">
        <v>41061</v>
      </c>
      <c r="W1681" s="7">
        <v>217.13</v>
      </c>
      <c r="Y1681" s="2">
        <v>41061</v>
      </c>
      <c r="Z1681" s="6">
        <v>1.2383999999999999</v>
      </c>
      <c r="AB1681" s="2">
        <v>41061</v>
      </c>
      <c r="AC1681" s="6">
        <v>1.5356999999999998</v>
      </c>
      <c r="AE1681" s="2">
        <v>41061</v>
      </c>
      <c r="AF1681" s="6">
        <v>1.0313000000000001</v>
      </c>
      <c r="AH1681" s="2">
        <v>41061</v>
      </c>
      <c r="AI1681" s="11">
        <v>1.2784999999999999E-2</v>
      </c>
      <c r="AK1681" s="2">
        <v>41061</v>
      </c>
      <c r="AL1681" s="6">
        <v>186.56139999999999</v>
      </c>
      <c r="AN1681" s="2">
        <v>41061</v>
      </c>
      <c r="AO1681" s="7">
        <v>1816.25</v>
      </c>
      <c r="AQ1681" s="2">
        <v>41061</v>
      </c>
      <c r="AR1681" s="8">
        <v>197.6602</v>
      </c>
      <c r="AT1681" s="2">
        <v>41061</v>
      </c>
      <c r="AU1681" s="8">
        <v>26.66</v>
      </c>
      <c r="AW1681" s="2">
        <v>41061</v>
      </c>
      <c r="AX1681" s="8">
        <v>2747.48</v>
      </c>
    </row>
    <row r="1682" spans="1:50" x14ac:dyDescent="0.2">
      <c r="A1682" s="13">
        <v>41060</v>
      </c>
      <c r="B1682" s="7">
        <v>5.18</v>
      </c>
      <c r="D1682" s="2">
        <v>41060</v>
      </c>
      <c r="E1682" s="10">
        <v>256.12</v>
      </c>
      <c r="G1682" s="2">
        <v>41060</v>
      </c>
      <c r="H1682" s="7">
        <v>1310.33</v>
      </c>
      <c r="J1682" s="2">
        <v>41060</v>
      </c>
      <c r="K1682" s="7">
        <v>2118.94</v>
      </c>
      <c r="M1682" s="2">
        <v>41060</v>
      </c>
      <c r="N1682" s="7">
        <v>1566.9</v>
      </c>
      <c r="P1682" s="2">
        <v>41060</v>
      </c>
      <c r="Q1682" s="7">
        <v>86.53</v>
      </c>
      <c r="S1682" s="2">
        <v>41060</v>
      </c>
      <c r="T1682" s="7">
        <v>39.46</v>
      </c>
      <c r="V1682" s="2">
        <v>41060</v>
      </c>
      <c r="W1682" s="7">
        <v>218.85</v>
      </c>
      <c r="Y1682" s="2">
        <v>41060</v>
      </c>
      <c r="Z1682" s="6">
        <v>1.2363999999999999</v>
      </c>
      <c r="AB1682" s="2">
        <v>41060</v>
      </c>
      <c r="AC1682" s="6">
        <v>1.5415999999999999</v>
      </c>
      <c r="AE1682" s="2">
        <v>41060</v>
      </c>
      <c r="AF1682" s="6">
        <v>1.0294000000000001</v>
      </c>
      <c r="AH1682" s="2">
        <v>41060</v>
      </c>
      <c r="AI1682" s="11">
        <v>1.2756E-2</v>
      </c>
      <c r="AK1682" s="2">
        <v>41060</v>
      </c>
      <c r="AL1682" s="6">
        <v>185.9966</v>
      </c>
      <c r="AN1682" s="2">
        <v>41060</v>
      </c>
      <c r="AO1682" s="7">
        <v>1811.06</v>
      </c>
      <c r="AQ1682" s="2">
        <v>41060</v>
      </c>
      <c r="AR1682" s="8">
        <v>197.00559999999999</v>
      </c>
      <c r="AT1682" s="2">
        <v>41060</v>
      </c>
      <c r="AU1682" s="8">
        <v>24.06</v>
      </c>
      <c r="AW1682" s="2">
        <v>41060</v>
      </c>
      <c r="AX1682" s="8">
        <v>2827.34</v>
      </c>
    </row>
    <row r="1683" spans="1:50" x14ac:dyDescent="0.2">
      <c r="A1683" s="13">
        <v>41059</v>
      </c>
      <c r="B1683" s="7">
        <v>5.14</v>
      </c>
      <c r="D1683" s="2">
        <v>41059</v>
      </c>
      <c r="E1683" s="10">
        <v>256.43</v>
      </c>
      <c r="G1683" s="2">
        <v>41059</v>
      </c>
      <c r="H1683" s="7">
        <v>1313.32</v>
      </c>
      <c r="J1683" s="2">
        <v>41059</v>
      </c>
      <c r="K1683" s="7">
        <v>2116.1799999999998</v>
      </c>
      <c r="M1683" s="2">
        <v>41059</v>
      </c>
      <c r="N1683" s="7">
        <v>1564.75</v>
      </c>
      <c r="P1683" s="2">
        <v>41059</v>
      </c>
      <c r="Q1683" s="7">
        <v>87.82</v>
      </c>
      <c r="S1683" s="2">
        <v>41059</v>
      </c>
      <c r="T1683" s="7">
        <v>40.06</v>
      </c>
      <c r="V1683" s="2">
        <v>41059</v>
      </c>
      <c r="W1683" s="7">
        <v>220.32</v>
      </c>
      <c r="Y1683" s="2">
        <v>41059</v>
      </c>
      <c r="Z1683" s="6">
        <v>1.2405999999999999</v>
      </c>
      <c r="AB1683" s="2">
        <v>41059</v>
      </c>
      <c r="AC1683" s="6">
        <v>1.5524</v>
      </c>
      <c r="AE1683" s="2">
        <v>41059</v>
      </c>
      <c r="AF1683" s="6">
        <v>1.0327999999999999</v>
      </c>
      <c r="AH1683" s="2">
        <v>41059</v>
      </c>
      <c r="AI1683" s="11">
        <v>1.2661E-2</v>
      </c>
      <c r="AK1683" s="2">
        <v>41059</v>
      </c>
      <c r="AL1683" s="6">
        <v>185.5582</v>
      </c>
      <c r="AN1683" s="2">
        <v>41059</v>
      </c>
      <c r="AO1683" s="7">
        <v>1808.79</v>
      </c>
      <c r="AQ1683" s="2">
        <v>41059</v>
      </c>
      <c r="AR1683" s="8">
        <v>196.37270000000001</v>
      </c>
      <c r="AT1683" s="2">
        <v>41059</v>
      </c>
      <c r="AU1683" s="8">
        <v>24.14</v>
      </c>
      <c r="AW1683" s="2">
        <v>41059</v>
      </c>
      <c r="AX1683" s="8">
        <v>2837.36</v>
      </c>
    </row>
    <row r="1684" spans="1:50" x14ac:dyDescent="0.2">
      <c r="A1684" s="13">
        <v>41058</v>
      </c>
      <c r="B1684" s="7">
        <v>5.15</v>
      </c>
      <c r="D1684" s="2">
        <v>41058</v>
      </c>
      <c r="E1684" s="10">
        <v>260.94</v>
      </c>
      <c r="G1684" s="2">
        <v>41058</v>
      </c>
      <c r="H1684" s="7">
        <v>1332.42</v>
      </c>
      <c r="J1684" s="2">
        <v>41058</v>
      </c>
      <c r="K1684" s="7">
        <v>2160.31</v>
      </c>
      <c r="M1684" s="2">
        <v>41058</v>
      </c>
      <c r="N1684" s="7">
        <v>1558.18</v>
      </c>
      <c r="P1684" s="2">
        <v>41058</v>
      </c>
      <c r="Q1684" s="7">
        <v>90.76</v>
      </c>
      <c r="S1684" s="2">
        <v>41058</v>
      </c>
      <c r="T1684" s="7">
        <v>40.29</v>
      </c>
      <c r="V1684" s="2">
        <v>41058</v>
      </c>
      <c r="W1684" s="7">
        <v>224.04</v>
      </c>
      <c r="Y1684" s="2">
        <v>41058</v>
      </c>
      <c r="Z1684" s="6">
        <v>1.2482</v>
      </c>
      <c r="AB1684" s="2">
        <v>41058</v>
      </c>
      <c r="AC1684" s="6">
        <v>1.5629</v>
      </c>
      <c r="AE1684" s="2">
        <v>41058</v>
      </c>
      <c r="AF1684" s="6">
        <v>1.0391999999999999</v>
      </c>
      <c r="AH1684" s="2">
        <v>41058</v>
      </c>
      <c r="AI1684" s="11">
        <v>1.2586999999999999E-2</v>
      </c>
      <c r="AK1684" s="2">
        <v>41058</v>
      </c>
      <c r="AL1684" s="6">
        <v>185.21209999999999</v>
      </c>
      <c r="AN1684" s="2">
        <v>41058</v>
      </c>
      <c r="AO1684" s="7">
        <v>1801.99</v>
      </c>
      <c r="AQ1684" s="2">
        <v>41058</v>
      </c>
      <c r="AR1684" s="8">
        <v>196.40170000000001</v>
      </c>
      <c r="AT1684" s="2">
        <v>41058</v>
      </c>
      <c r="AU1684" s="8">
        <v>21.03</v>
      </c>
      <c r="AW1684" s="2">
        <v>41058</v>
      </c>
      <c r="AX1684" s="8">
        <v>2870.99</v>
      </c>
    </row>
    <row r="1685" spans="1:50" x14ac:dyDescent="0.2">
      <c r="A1685" s="13">
        <v>41057</v>
      </c>
      <c r="B1685" s="7">
        <v>5.14</v>
      </c>
      <c r="D1685" s="2">
        <v>41057</v>
      </c>
      <c r="E1685" s="10">
        <v>259.02</v>
      </c>
      <c r="G1685" s="2">
        <v>41057</v>
      </c>
      <c r="H1685" s="7">
        <v>1317.82</v>
      </c>
      <c r="J1685" s="2">
        <v>41057</v>
      </c>
      <c r="K1685" s="7">
        <v>2147.92</v>
      </c>
      <c r="M1685" s="2">
        <v>41057</v>
      </c>
      <c r="N1685" s="7">
        <v>1574.8</v>
      </c>
      <c r="P1685" s="2">
        <v>41057</v>
      </c>
      <c r="Q1685" s="7">
        <v>90.86</v>
      </c>
      <c r="S1685" s="2">
        <v>41057</v>
      </c>
      <c r="T1685" s="7">
        <v>41.2</v>
      </c>
      <c r="V1685" s="2">
        <v>41057</v>
      </c>
      <c r="W1685" s="7">
        <v>224.22</v>
      </c>
      <c r="Y1685" s="2">
        <v>41057</v>
      </c>
      <c r="Z1685" s="6">
        <v>1.2530999999999999</v>
      </c>
      <c r="AB1685" s="2">
        <v>41057</v>
      </c>
      <c r="AC1685" s="6">
        <v>1.5676999999999999</v>
      </c>
      <c r="AE1685" s="2">
        <v>41057</v>
      </c>
      <c r="AF1685" s="6">
        <v>1.0427999999999999</v>
      </c>
      <c r="AH1685" s="2">
        <v>41057</v>
      </c>
      <c r="AI1685" s="11">
        <v>1.2581E-2</v>
      </c>
      <c r="AK1685" s="2">
        <v>41057</v>
      </c>
      <c r="AL1685" s="6">
        <v>185.3246</v>
      </c>
      <c r="AN1685" s="2">
        <v>41057</v>
      </c>
      <c r="AO1685" s="7">
        <v>1800.93</v>
      </c>
      <c r="AQ1685" s="2">
        <v>41057</v>
      </c>
      <c r="AR1685" s="8">
        <v>196.4083</v>
      </c>
      <c r="AT1685" s="2">
        <v>41057</v>
      </c>
      <c r="AU1685" s="8">
        <v>21.76</v>
      </c>
      <c r="AW1685" s="2">
        <v>41057</v>
      </c>
      <c r="AX1685" s="8">
        <v>2837.53</v>
      </c>
    </row>
    <row r="1686" spans="1:50" x14ac:dyDescent="0.2">
      <c r="A1686" s="13">
        <v>41054</v>
      </c>
      <c r="B1686" s="7">
        <v>5.15</v>
      </c>
      <c r="D1686" s="2">
        <v>41054</v>
      </c>
      <c r="E1686" s="10">
        <v>255.89</v>
      </c>
      <c r="G1686" s="2">
        <v>41054</v>
      </c>
      <c r="H1686" s="7">
        <v>1317.82</v>
      </c>
      <c r="J1686" s="2">
        <v>41054</v>
      </c>
      <c r="K1686" s="7">
        <v>2161.87</v>
      </c>
      <c r="M1686" s="2">
        <v>41054</v>
      </c>
      <c r="N1686" s="7">
        <v>1566.58</v>
      </c>
      <c r="P1686" s="2">
        <v>41054</v>
      </c>
      <c r="Q1686" s="7">
        <v>90.86</v>
      </c>
      <c r="S1686" s="2">
        <v>41054</v>
      </c>
      <c r="T1686" s="7">
        <v>41.2</v>
      </c>
      <c r="V1686" s="2">
        <v>41054</v>
      </c>
      <c r="W1686" s="7">
        <v>224.22</v>
      </c>
      <c r="Y1686" s="2">
        <v>41054</v>
      </c>
      <c r="Z1686" s="6">
        <v>1.2515000000000001</v>
      </c>
      <c r="AB1686" s="2">
        <v>41054</v>
      </c>
      <c r="AC1686" s="6">
        <v>1.5645</v>
      </c>
      <c r="AE1686" s="2">
        <v>41054</v>
      </c>
      <c r="AF1686" s="6">
        <v>1.0422</v>
      </c>
      <c r="AH1686" s="2">
        <v>41054</v>
      </c>
      <c r="AI1686" s="11">
        <v>1.2555999999999999E-2</v>
      </c>
      <c r="AK1686" s="2">
        <v>41054</v>
      </c>
      <c r="AL1686" s="6">
        <v>185.387</v>
      </c>
      <c r="AN1686" s="2">
        <v>41054</v>
      </c>
      <c r="AO1686" s="7">
        <v>1800.93</v>
      </c>
      <c r="AQ1686" s="2">
        <v>41054</v>
      </c>
      <c r="AR1686" s="8">
        <v>196.60419999999999</v>
      </c>
      <c r="AT1686" s="2">
        <v>41054</v>
      </c>
      <c r="AU1686" s="8">
        <v>21.76</v>
      </c>
      <c r="AW1686" s="2">
        <v>41054</v>
      </c>
      <c r="AX1686" s="8">
        <v>2837.53</v>
      </c>
    </row>
    <row r="1687" spans="1:50" x14ac:dyDescent="0.2">
      <c r="A1687" s="13">
        <v>41053</v>
      </c>
      <c r="B1687" s="7">
        <v>5.12</v>
      </c>
      <c r="D1687" s="2">
        <v>41053</v>
      </c>
      <c r="E1687" s="10">
        <v>254.3</v>
      </c>
      <c r="G1687" s="2">
        <v>41053</v>
      </c>
      <c r="H1687" s="7">
        <v>1320.68</v>
      </c>
      <c r="J1687" s="2">
        <v>41053</v>
      </c>
      <c r="K1687" s="7">
        <v>2156.52</v>
      </c>
      <c r="M1687" s="2">
        <v>41053</v>
      </c>
      <c r="N1687" s="7">
        <v>1564.28</v>
      </c>
      <c r="P1687" s="2">
        <v>41053</v>
      </c>
      <c r="Q1687" s="7">
        <v>90.66</v>
      </c>
      <c r="S1687" s="2">
        <v>41053</v>
      </c>
      <c r="T1687" s="7">
        <v>40.799999999999997</v>
      </c>
      <c r="V1687" s="2">
        <v>41053</v>
      </c>
      <c r="W1687" s="7">
        <v>223.76</v>
      </c>
      <c r="Y1687" s="2">
        <v>41053</v>
      </c>
      <c r="Z1687" s="6">
        <v>1.2544999999999999</v>
      </c>
      <c r="AB1687" s="2">
        <v>41053</v>
      </c>
      <c r="AC1687" s="6">
        <v>1.5668</v>
      </c>
      <c r="AE1687" s="2">
        <v>41053</v>
      </c>
      <c r="AF1687" s="6">
        <v>1.0438000000000001</v>
      </c>
      <c r="AH1687" s="2">
        <v>41053</v>
      </c>
      <c r="AI1687" s="11">
        <v>1.2581E-2</v>
      </c>
      <c r="AK1687" s="2">
        <v>41053</v>
      </c>
      <c r="AL1687" s="6">
        <v>185.27</v>
      </c>
      <c r="AN1687" s="2">
        <v>41053</v>
      </c>
      <c r="AO1687" s="7">
        <v>1800.18</v>
      </c>
      <c r="AQ1687" s="2">
        <v>41053</v>
      </c>
      <c r="AR1687" s="8">
        <v>196.64529999999999</v>
      </c>
      <c r="AT1687" s="2">
        <v>41053</v>
      </c>
      <c r="AU1687" s="8">
        <v>21.54</v>
      </c>
      <c r="AW1687" s="2">
        <v>41053</v>
      </c>
      <c r="AX1687" s="8">
        <v>2839.38</v>
      </c>
    </row>
    <row r="1688" spans="1:50" x14ac:dyDescent="0.2">
      <c r="A1688" s="13">
        <v>41052</v>
      </c>
      <c r="B1688" s="7">
        <v>5.14</v>
      </c>
      <c r="D1688" s="2">
        <v>41052</v>
      </c>
      <c r="E1688" s="10">
        <v>252.1</v>
      </c>
      <c r="G1688" s="2">
        <v>41052</v>
      </c>
      <c r="H1688" s="7">
        <v>1318.86</v>
      </c>
      <c r="J1688" s="2">
        <v>41052</v>
      </c>
      <c r="K1688" s="7">
        <v>2134.0500000000002</v>
      </c>
      <c r="M1688" s="2">
        <v>41052</v>
      </c>
      <c r="N1688" s="7">
        <v>1544.56</v>
      </c>
      <c r="P1688" s="2">
        <v>41052</v>
      </c>
      <c r="Q1688" s="7">
        <v>89.9</v>
      </c>
      <c r="S1688" s="2">
        <v>41052</v>
      </c>
      <c r="T1688" s="7">
        <v>41.43</v>
      </c>
      <c r="V1688" s="2">
        <v>41052</v>
      </c>
      <c r="W1688" s="7">
        <v>221.8</v>
      </c>
      <c r="Y1688" s="2">
        <v>41052</v>
      </c>
      <c r="Z1688" s="6">
        <v>1.256</v>
      </c>
      <c r="AB1688" s="2">
        <v>41052</v>
      </c>
      <c r="AC1688" s="6">
        <v>1.5689</v>
      </c>
      <c r="AE1688" s="2">
        <v>41052</v>
      </c>
      <c r="AF1688" s="6">
        <v>1.0457000000000001</v>
      </c>
      <c r="AH1688" s="2">
        <v>41052</v>
      </c>
      <c r="AI1688" s="11">
        <v>1.2595E-2</v>
      </c>
      <c r="AK1688" s="2">
        <v>41052</v>
      </c>
      <c r="AL1688" s="6">
        <v>184.8399</v>
      </c>
      <c r="AN1688" s="2">
        <v>41052</v>
      </c>
      <c r="AO1688" s="7">
        <v>1802.85</v>
      </c>
      <c r="AQ1688" s="2">
        <v>41052</v>
      </c>
      <c r="AR1688" s="8">
        <v>196.02180000000001</v>
      </c>
      <c r="AT1688" s="2">
        <v>41052</v>
      </c>
      <c r="AU1688" s="8">
        <v>22.33</v>
      </c>
      <c r="AW1688" s="2">
        <v>41052</v>
      </c>
      <c r="AX1688" s="8">
        <v>2850.12</v>
      </c>
    </row>
    <row r="1689" spans="1:50" x14ac:dyDescent="0.2">
      <c r="A1689" s="13">
        <v>41051</v>
      </c>
      <c r="B1689" s="7">
        <v>5.0999999999999996</v>
      </c>
      <c r="D1689" s="2">
        <v>41051</v>
      </c>
      <c r="E1689" s="10">
        <v>258.64999999999998</v>
      </c>
      <c r="G1689" s="2">
        <v>41051</v>
      </c>
      <c r="H1689" s="7">
        <v>1316.63</v>
      </c>
      <c r="J1689" s="2">
        <v>41051</v>
      </c>
      <c r="K1689" s="7">
        <v>2192.85</v>
      </c>
      <c r="M1689" s="2">
        <v>41051</v>
      </c>
      <c r="N1689" s="7">
        <v>1582.43</v>
      </c>
      <c r="P1689" s="2">
        <v>41051</v>
      </c>
      <c r="Q1689" s="7">
        <v>91.66</v>
      </c>
      <c r="S1689" s="2">
        <v>41051</v>
      </c>
      <c r="T1689" s="7">
        <v>41.81</v>
      </c>
      <c r="V1689" s="2">
        <v>41051</v>
      </c>
      <c r="W1689" s="7">
        <v>226.13</v>
      </c>
      <c r="Y1689" s="2">
        <v>41051</v>
      </c>
      <c r="Z1689" s="6">
        <v>1.2736000000000001</v>
      </c>
      <c r="AB1689" s="2">
        <v>41051</v>
      </c>
      <c r="AC1689" s="6">
        <v>1.5783</v>
      </c>
      <c r="AE1689" s="2">
        <v>41051</v>
      </c>
      <c r="AF1689" s="6">
        <v>1.0604</v>
      </c>
      <c r="AH1689" s="2">
        <v>41051</v>
      </c>
      <c r="AI1689" s="11">
        <v>1.2501E-2</v>
      </c>
      <c r="AK1689" s="2">
        <v>41051</v>
      </c>
      <c r="AL1689" s="6">
        <v>184.16560000000001</v>
      </c>
      <c r="AN1689" s="2">
        <v>41051</v>
      </c>
      <c r="AO1689" s="7">
        <v>1798.53</v>
      </c>
      <c r="AQ1689" s="2">
        <v>41051</v>
      </c>
      <c r="AR1689" s="8">
        <v>195.7706</v>
      </c>
      <c r="AT1689" s="2">
        <v>41051</v>
      </c>
      <c r="AU1689" s="8">
        <v>22.48</v>
      </c>
      <c r="AW1689" s="2">
        <v>41051</v>
      </c>
      <c r="AX1689" s="8">
        <v>2839.08</v>
      </c>
    </row>
    <row r="1690" spans="1:50" x14ac:dyDescent="0.2">
      <c r="A1690" s="13">
        <v>41050</v>
      </c>
      <c r="B1690" s="7">
        <v>5.0999999999999996</v>
      </c>
      <c r="D1690" s="2">
        <v>41050</v>
      </c>
      <c r="E1690" s="10">
        <v>259.36</v>
      </c>
      <c r="G1690" s="2">
        <v>41050</v>
      </c>
      <c r="H1690" s="7">
        <v>1315.99</v>
      </c>
      <c r="J1690" s="2">
        <v>41050</v>
      </c>
      <c r="K1690" s="7">
        <v>2150.16</v>
      </c>
      <c r="M1690" s="2">
        <v>41050</v>
      </c>
      <c r="N1690" s="7">
        <v>1591.69</v>
      </c>
      <c r="P1690" s="2">
        <v>41050</v>
      </c>
      <c r="Q1690" s="7">
        <v>92.57</v>
      </c>
      <c r="S1690" s="2">
        <v>41050</v>
      </c>
      <c r="T1690" s="7">
        <v>43.41</v>
      </c>
      <c r="V1690" s="2">
        <v>41050</v>
      </c>
      <c r="W1690" s="7">
        <v>226.72</v>
      </c>
      <c r="Y1690" s="2">
        <v>41050</v>
      </c>
      <c r="Z1690" s="6">
        <v>1.2782</v>
      </c>
      <c r="AB1690" s="2">
        <v>41050</v>
      </c>
      <c r="AC1690" s="6">
        <v>1.5803</v>
      </c>
      <c r="AE1690" s="2">
        <v>41050</v>
      </c>
      <c r="AF1690" s="6">
        <v>1.0639000000000001</v>
      </c>
      <c r="AH1690" s="2">
        <v>41050</v>
      </c>
      <c r="AI1690" s="11">
        <v>1.2607999999999999E-2</v>
      </c>
      <c r="AK1690" s="2">
        <v>41050</v>
      </c>
      <c r="AL1690" s="6">
        <v>183.92740000000001</v>
      </c>
      <c r="AN1690" s="2">
        <v>41050</v>
      </c>
      <c r="AO1690" s="7">
        <v>1802.86</v>
      </c>
      <c r="AQ1690" s="2">
        <v>41050</v>
      </c>
      <c r="AR1690" s="8">
        <v>195.31610000000001</v>
      </c>
      <c r="AT1690" s="2">
        <v>41050</v>
      </c>
      <c r="AU1690" s="8">
        <v>22.01</v>
      </c>
      <c r="AW1690" s="2">
        <v>41050</v>
      </c>
      <c r="AX1690" s="8">
        <v>2847.21</v>
      </c>
    </row>
    <row r="1691" spans="1:50" x14ac:dyDescent="0.2">
      <c r="A1691" s="13">
        <v>41047</v>
      </c>
      <c r="B1691" s="7">
        <v>5.12</v>
      </c>
      <c r="D1691" s="2">
        <v>41047</v>
      </c>
      <c r="E1691" s="10">
        <v>257.05</v>
      </c>
      <c r="G1691" s="2">
        <v>41047</v>
      </c>
      <c r="H1691" s="7">
        <v>1295.22</v>
      </c>
      <c r="J1691" s="2">
        <v>41047</v>
      </c>
      <c r="K1691" s="7">
        <v>2144.69</v>
      </c>
      <c r="M1691" s="2">
        <v>41047</v>
      </c>
      <c r="N1691" s="7">
        <v>1587.7</v>
      </c>
      <c r="P1691" s="2">
        <v>41047</v>
      </c>
      <c r="Q1691" s="7">
        <v>91.48</v>
      </c>
      <c r="S1691" s="2">
        <v>41047</v>
      </c>
      <c r="T1691" s="7">
        <v>43.23</v>
      </c>
      <c r="V1691" s="2">
        <v>41047</v>
      </c>
      <c r="W1691" s="7">
        <v>226.06</v>
      </c>
      <c r="Y1691" s="2">
        <v>41047</v>
      </c>
      <c r="Z1691" s="6">
        <v>1.2730999999999999</v>
      </c>
      <c r="AB1691" s="2">
        <v>41047</v>
      </c>
      <c r="AC1691" s="6">
        <v>1.58</v>
      </c>
      <c r="AE1691" s="2">
        <v>41047</v>
      </c>
      <c r="AF1691" s="6">
        <v>1.0603</v>
      </c>
      <c r="AH1691" s="2">
        <v>41047</v>
      </c>
      <c r="AI1691" s="11">
        <v>1.2638E-2</v>
      </c>
      <c r="AK1691" s="2">
        <v>41047</v>
      </c>
      <c r="AL1691" s="6">
        <v>184.07300000000001</v>
      </c>
      <c r="AN1691" s="2">
        <v>41047</v>
      </c>
      <c r="AO1691" s="7">
        <v>1804.09</v>
      </c>
      <c r="AQ1691" s="2">
        <v>41047</v>
      </c>
      <c r="AR1691" s="8">
        <v>195.2912</v>
      </c>
      <c r="AT1691" s="2">
        <v>41047</v>
      </c>
      <c r="AU1691" s="8">
        <v>25.1</v>
      </c>
      <c r="AW1691" s="2">
        <v>41047</v>
      </c>
      <c r="AX1691" s="8">
        <v>2778.79</v>
      </c>
    </row>
    <row r="1692" spans="1:50" x14ac:dyDescent="0.2">
      <c r="A1692" s="13">
        <v>41046</v>
      </c>
      <c r="B1692" s="7">
        <v>5.0999999999999996</v>
      </c>
      <c r="D1692" s="2">
        <v>41046</v>
      </c>
      <c r="E1692" s="10">
        <v>258.77999999999997</v>
      </c>
      <c r="G1692" s="2">
        <v>41046</v>
      </c>
      <c r="H1692" s="7">
        <v>1304.8599999999999</v>
      </c>
      <c r="J1692" s="2">
        <v>41046</v>
      </c>
      <c r="K1692" s="7">
        <v>2146.91</v>
      </c>
      <c r="M1692" s="2">
        <v>41046</v>
      </c>
      <c r="N1692" s="7">
        <v>1576.3</v>
      </c>
      <c r="P1692" s="2">
        <v>41046</v>
      </c>
      <c r="Q1692" s="7">
        <v>92.56</v>
      </c>
      <c r="S1692" s="2">
        <v>41046</v>
      </c>
      <c r="T1692" s="7">
        <v>42.39</v>
      </c>
      <c r="V1692" s="2">
        <v>41046</v>
      </c>
      <c r="W1692" s="7">
        <v>225.76</v>
      </c>
      <c r="Y1692" s="2">
        <v>41046</v>
      </c>
      <c r="Z1692" s="6">
        <v>1.2715000000000001</v>
      </c>
      <c r="AB1692" s="2">
        <v>41046</v>
      </c>
      <c r="AC1692" s="6">
        <v>1.5827</v>
      </c>
      <c r="AE1692" s="2">
        <v>41046</v>
      </c>
      <c r="AF1692" s="6">
        <v>1.0586</v>
      </c>
      <c r="AH1692" s="2">
        <v>41046</v>
      </c>
      <c r="AI1692" s="11">
        <v>1.2599000000000001E-2</v>
      </c>
      <c r="AK1692" s="2">
        <v>41046</v>
      </c>
      <c r="AL1692" s="6">
        <v>183.96279999999999</v>
      </c>
      <c r="AN1692" s="2">
        <v>41046</v>
      </c>
      <c r="AO1692" s="7">
        <v>1805.19</v>
      </c>
      <c r="AQ1692" s="2">
        <v>41046</v>
      </c>
      <c r="AR1692" s="8">
        <v>195.2689</v>
      </c>
      <c r="AT1692" s="2">
        <v>41046</v>
      </c>
      <c r="AU1692" s="8">
        <v>24.49</v>
      </c>
      <c r="AW1692" s="2">
        <v>41046</v>
      </c>
      <c r="AX1692" s="8">
        <v>2813.69</v>
      </c>
    </row>
    <row r="1693" spans="1:50" x14ac:dyDescent="0.2">
      <c r="A1693" s="13">
        <v>41045</v>
      </c>
      <c r="B1693" s="7">
        <v>5.09</v>
      </c>
      <c r="D1693" s="2">
        <v>41045</v>
      </c>
      <c r="E1693" s="10">
        <v>262.10000000000002</v>
      </c>
      <c r="G1693" s="2">
        <v>41045</v>
      </c>
      <c r="H1693" s="7">
        <v>1324.8</v>
      </c>
      <c r="J1693" s="2">
        <v>41045</v>
      </c>
      <c r="K1693" s="7">
        <v>2175.34</v>
      </c>
      <c r="M1693" s="2">
        <v>41045</v>
      </c>
      <c r="N1693" s="7">
        <v>1542.55</v>
      </c>
      <c r="P1693" s="2">
        <v>41045</v>
      </c>
      <c r="Q1693" s="7">
        <v>92.81</v>
      </c>
      <c r="S1693" s="2">
        <v>41045</v>
      </c>
      <c r="T1693" s="7">
        <v>41.74</v>
      </c>
      <c r="V1693" s="2">
        <v>41045</v>
      </c>
      <c r="W1693" s="7">
        <v>225.15</v>
      </c>
      <c r="Y1693" s="2">
        <v>41045</v>
      </c>
      <c r="Z1693" s="6">
        <v>1.2744</v>
      </c>
      <c r="AB1693" s="2">
        <v>41045</v>
      </c>
      <c r="AC1693" s="6">
        <v>1.5944</v>
      </c>
      <c r="AE1693" s="2">
        <v>41045</v>
      </c>
      <c r="AF1693" s="6">
        <v>1.0609</v>
      </c>
      <c r="AH1693" s="2">
        <v>41045</v>
      </c>
      <c r="AI1693" s="11">
        <v>1.2460000000000001E-2</v>
      </c>
      <c r="AK1693" s="2">
        <v>41045</v>
      </c>
      <c r="AL1693" s="6">
        <v>183.9855</v>
      </c>
      <c r="AN1693" s="2">
        <v>41045</v>
      </c>
      <c r="AO1693" s="7">
        <v>1802.69</v>
      </c>
      <c r="AQ1693" s="2">
        <v>41045</v>
      </c>
      <c r="AR1693" s="8">
        <v>195.15260000000001</v>
      </c>
      <c r="AT1693" s="2">
        <v>41045</v>
      </c>
      <c r="AU1693" s="8">
        <v>22.27</v>
      </c>
      <c r="AW1693" s="2">
        <v>41045</v>
      </c>
      <c r="AX1693" s="8">
        <v>2874.04</v>
      </c>
    </row>
    <row r="1694" spans="1:50" x14ac:dyDescent="0.2">
      <c r="A1694" s="13">
        <v>41044</v>
      </c>
      <c r="B1694" s="7">
        <v>5.04</v>
      </c>
      <c r="D1694" s="2">
        <v>41044</v>
      </c>
      <c r="E1694" s="10">
        <v>268.31</v>
      </c>
      <c r="G1694" s="2">
        <v>41044</v>
      </c>
      <c r="H1694" s="7">
        <v>1330.66</v>
      </c>
      <c r="J1694" s="2">
        <v>41044</v>
      </c>
      <c r="K1694" s="7">
        <v>2178.67</v>
      </c>
      <c r="M1694" s="2">
        <v>41044</v>
      </c>
      <c r="N1694" s="7">
        <v>1558.83</v>
      </c>
      <c r="P1694" s="2">
        <v>41044</v>
      </c>
      <c r="Q1694" s="7">
        <v>93.98</v>
      </c>
      <c r="S1694" s="2">
        <v>41044</v>
      </c>
      <c r="T1694" s="7">
        <v>40.39</v>
      </c>
      <c r="V1694" s="2">
        <v>41044</v>
      </c>
      <c r="W1694" s="7">
        <v>226.86</v>
      </c>
      <c r="Y1694" s="2">
        <v>41044</v>
      </c>
      <c r="Z1694" s="6">
        <v>1.2768999999999999</v>
      </c>
      <c r="AB1694" s="2">
        <v>41044</v>
      </c>
      <c r="AC1694" s="6">
        <v>1.6019999999999999</v>
      </c>
      <c r="AE1694" s="2">
        <v>41044</v>
      </c>
      <c r="AF1694" s="6">
        <v>1.0631999999999999</v>
      </c>
      <c r="AH1694" s="2">
        <v>41044</v>
      </c>
      <c r="AI1694" s="11">
        <v>1.2479000000000001E-2</v>
      </c>
      <c r="AK1694" s="2">
        <v>41044</v>
      </c>
      <c r="AL1694" s="6">
        <v>184.1602</v>
      </c>
      <c r="AN1694" s="2">
        <v>41044</v>
      </c>
      <c r="AO1694" s="7">
        <v>1802.84</v>
      </c>
      <c r="AQ1694" s="2">
        <v>41044</v>
      </c>
      <c r="AR1694" s="8">
        <v>195.25810000000001</v>
      </c>
      <c r="AT1694" s="2">
        <v>41044</v>
      </c>
      <c r="AU1694" s="8">
        <v>21.97</v>
      </c>
      <c r="AW1694" s="2">
        <v>41044</v>
      </c>
      <c r="AX1694" s="8">
        <v>2893.76</v>
      </c>
    </row>
    <row r="1695" spans="1:50" x14ac:dyDescent="0.2">
      <c r="A1695" s="13">
        <v>41043</v>
      </c>
      <c r="B1695" s="7">
        <v>5.01</v>
      </c>
      <c r="D1695" s="2">
        <v>41043</v>
      </c>
      <c r="E1695" s="10">
        <v>269.06</v>
      </c>
      <c r="G1695" s="2">
        <v>41043</v>
      </c>
      <c r="H1695" s="7">
        <v>1338.35</v>
      </c>
      <c r="J1695" s="2">
        <v>41043</v>
      </c>
      <c r="K1695" s="7">
        <v>2201.9499999999998</v>
      </c>
      <c r="M1695" s="2">
        <v>41043</v>
      </c>
      <c r="N1695" s="7">
        <v>1561.32</v>
      </c>
      <c r="P1695" s="2">
        <v>41043</v>
      </c>
      <c r="Q1695" s="7">
        <v>94.78</v>
      </c>
      <c r="S1695" s="2">
        <v>41043</v>
      </c>
      <c r="T1695" s="7">
        <v>39.57</v>
      </c>
      <c r="V1695" s="2">
        <v>41043</v>
      </c>
      <c r="W1695" s="7">
        <v>227.86</v>
      </c>
      <c r="Y1695" s="2">
        <v>41043</v>
      </c>
      <c r="Z1695" s="6">
        <v>1.2846</v>
      </c>
      <c r="AB1695" s="2">
        <v>41043</v>
      </c>
      <c r="AC1695" s="6">
        <v>1.6107</v>
      </c>
      <c r="AE1695" s="2">
        <v>41043</v>
      </c>
      <c r="AF1695" s="6">
        <v>1.0693999999999999</v>
      </c>
      <c r="AH1695" s="2">
        <v>41043</v>
      </c>
      <c r="AI1695" s="11">
        <v>1.2526000000000001E-2</v>
      </c>
      <c r="AK1695" s="2">
        <v>41043</v>
      </c>
      <c r="AL1695" s="6">
        <v>184.5968</v>
      </c>
      <c r="AN1695" s="2">
        <v>41043</v>
      </c>
      <c r="AO1695" s="7">
        <v>1802.92</v>
      </c>
      <c r="AQ1695" s="2">
        <v>41043</v>
      </c>
      <c r="AR1695" s="8">
        <v>195.7749</v>
      </c>
      <c r="AT1695" s="2">
        <v>41043</v>
      </c>
      <c r="AU1695" s="8">
        <v>21.87</v>
      </c>
      <c r="AW1695" s="2">
        <v>41043</v>
      </c>
      <c r="AX1695" s="8">
        <v>2902.58</v>
      </c>
    </row>
    <row r="1696" spans="1:50" x14ac:dyDescent="0.2">
      <c r="A1696" s="13">
        <v>41040</v>
      </c>
      <c r="B1696" s="7">
        <v>4.96</v>
      </c>
      <c r="D1696" s="2">
        <v>41040</v>
      </c>
      <c r="E1696" s="10">
        <v>276.52</v>
      </c>
      <c r="G1696" s="2">
        <v>41040</v>
      </c>
      <c r="H1696" s="7">
        <v>1353.39</v>
      </c>
      <c r="J1696" s="2">
        <v>41040</v>
      </c>
      <c r="K1696" s="7">
        <v>2254.54</v>
      </c>
      <c r="M1696" s="2">
        <v>41040</v>
      </c>
      <c r="N1696" s="7">
        <v>1586.7</v>
      </c>
      <c r="P1696" s="2">
        <v>41040</v>
      </c>
      <c r="Q1696" s="7">
        <v>96.13</v>
      </c>
      <c r="S1696" s="2">
        <v>41040</v>
      </c>
      <c r="T1696" s="7">
        <v>39.61</v>
      </c>
      <c r="V1696" s="2">
        <v>41040</v>
      </c>
      <c r="W1696" s="7">
        <v>231.95</v>
      </c>
      <c r="Y1696" s="2">
        <v>41040</v>
      </c>
      <c r="Z1696" s="6">
        <v>1.2942</v>
      </c>
      <c r="AB1696" s="2">
        <v>41040</v>
      </c>
      <c r="AC1696" s="6">
        <v>1.6085</v>
      </c>
      <c r="AE1696" s="2">
        <v>41040</v>
      </c>
      <c r="AF1696" s="6">
        <v>1.0773999999999999</v>
      </c>
      <c r="AH1696" s="2">
        <v>41040</v>
      </c>
      <c r="AI1696" s="11">
        <v>1.2522E-2</v>
      </c>
      <c r="AK1696" s="2">
        <v>41040</v>
      </c>
      <c r="AL1696" s="6">
        <v>184.33949999999999</v>
      </c>
      <c r="AN1696" s="2">
        <v>41040</v>
      </c>
      <c r="AO1696" s="7">
        <v>1800.54</v>
      </c>
      <c r="AQ1696" s="2">
        <v>41040</v>
      </c>
      <c r="AR1696" s="8">
        <v>196.07</v>
      </c>
      <c r="AT1696" s="2">
        <v>41040</v>
      </c>
      <c r="AU1696" s="8">
        <v>19.89</v>
      </c>
      <c r="AW1696" s="2">
        <v>41040</v>
      </c>
      <c r="AX1696" s="8">
        <v>2933.82</v>
      </c>
    </row>
    <row r="1697" spans="1:50" x14ac:dyDescent="0.2">
      <c r="A1697" s="13">
        <v>41039</v>
      </c>
      <c r="B1697" s="7">
        <v>4.8499999999999996</v>
      </c>
      <c r="D1697" s="2">
        <v>41039</v>
      </c>
      <c r="E1697" s="10">
        <v>279.33</v>
      </c>
      <c r="G1697" s="2">
        <v>41039</v>
      </c>
      <c r="H1697" s="7">
        <v>1357.99</v>
      </c>
      <c r="J1697" s="2">
        <v>41039</v>
      </c>
      <c r="K1697" s="7">
        <v>2247.38</v>
      </c>
      <c r="M1697" s="2">
        <v>41039</v>
      </c>
      <c r="N1697" s="7">
        <v>1596.25</v>
      </c>
      <c r="P1697" s="2">
        <v>41039</v>
      </c>
      <c r="Q1697" s="7">
        <v>97.08</v>
      </c>
      <c r="S1697" s="2">
        <v>41039</v>
      </c>
      <c r="T1697" s="7">
        <v>40.270000000000003</v>
      </c>
      <c r="V1697" s="2">
        <v>41039</v>
      </c>
      <c r="W1697" s="7">
        <v>233.55</v>
      </c>
      <c r="Y1697" s="2">
        <v>41039</v>
      </c>
      <c r="Z1697" s="6">
        <v>1.2963</v>
      </c>
      <c r="AB1697" s="2">
        <v>41039</v>
      </c>
      <c r="AC1697" s="6">
        <v>1.6160000000000001</v>
      </c>
      <c r="AE1697" s="2">
        <v>41039</v>
      </c>
      <c r="AF1697" s="6">
        <v>1.0789</v>
      </c>
      <c r="AH1697" s="2">
        <v>41039</v>
      </c>
      <c r="AI1697" s="11">
        <v>1.2506E-2</v>
      </c>
      <c r="AK1697" s="2">
        <v>41039</v>
      </c>
      <c r="AL1697" s="6">
        <v>184.3254</v>
      </c>
      <c r="AN1697" s="2">
        <v>41039</v>
      </c>
      <c r="AO1697" s="7">
        <v>1798.54</v>
      </c>
      <c r="AQ1697" s="2">
        <v>41039</v>
      </c>
      <c r="AR1697" s="8">
        <v>195.9734</v>
      </c>
      <c r="AT1697" s="2">
        <v>41039</v>
      </c>
      <c r="AU1697" s="8">
        <v>18.829999999999998</v>
      </c>
      <c r="AW1697" s="2">
        <v>41039</v>
      </c>
      <c r="AX1697" s="8">
        <v>2933.64</v>
      </c>
    </row>
    <row r="1698" spans="1:50" x14ac:dyDescent="0.2">
      <c r="A1698" s="13">
        <v>41038</v>
      </c>
      <c r="B1698" s="7">
        <v>5.04</v>
      </c>
      <c r="D1698" s="2">
        <v>41038</v>
      </c>
      <c r="E1698" s="10">
        <v>278.54000000000002</v>
      </c>
      <c r="G1698" s="2">
        <v>41038</v>
      </c>
      <c r="H1698" s="7">
        <v>1354.58</v>
      </c>
      <c r="J1698" s="2">
        <v>41038</v>
      </c>
      <c r="K1698" s="7">
        <v>2225.63</v>
      </c>
      <c r="M1698" s="2">
        <v>41038</v>
      </c>
      <c r="N1698" s="7">
        <v>1590.34</v>
      </c>
      <c r="P1698" s="2">
        <v>41038</v>
      </c>
      <c r="Q1698" s="7">
        <v>96.81</v>
      </c>
      <c r="S1698" s="2">
        <v>41038</v>
      </c>
      <c r="T1698" s="7">
        <v>40.619999999999997</v>
      </c>
      <c r="V1698" s="2">
        <v>41038</v>
      </c>
      <c r="W1698" s="7">
        <v>232.59</v>
      </c>
      <c r="Y1698" s="2">
        <v>41038</v>
      </c>
      <c r="Z1698" s="6">
        <v>1.2950999999999999</v>
      </c>
      <c r="AB1698" s="2">
        <v>41038</v>
      </c>
      <c r="AC1698" s="6">
        <v>1.6131</v>
      </c>
      <c r="AE1698" s="2">
        <v>41038</v>
      </c>
      <c r="AF1698" s="6">
        <v>1.0782</v>
      </c>
      <c r="AH1698" s="2">
        <v>41038</v>
      </c>
      <c r="AI1698" s="11">
        <v>1.2553E-2</v>
      </c>
      <c r="AK1698" s="2">
        <v>41038</v>
      </c>
      <c r="AL1698" s="6">
        <v>184.18629999999999</v>
      </c>
      <c r="AN1698" s="2">
        <v>41038</v>
      </c>
      <c r="AO1698" s="7">
        <v>1799.64</v>
      </c>
      <c r="AQ1698" s="2">
        <v>41038</v>
      </c>
      <c r="AR1698" s="8">
        <v>195.58269999999999</v>
      </c>
      <c r="AT1698" s="2">
        <v>41038</v>
      </c>
      <c r="AU1698" s="8">
        <v>20.079999999999998</v>
      </c>
      <c r="AW1698" s="2">
        <v>41038</v>
      </c>
      <c r="AX1698" s="8">
        <v>2934.71</v>
      </c>
    </row>
    <row r="1699" spans="1:50" x14ac:dyDescent="0.2">
      <c r="A1699" s="13">
        <v>41037</v>
      </c>
      <c r="B1699" s="7">
        <v>5.05</v>
      </c>
      <c r="D1699" s="2">
        <v>41037</v>
      </c>
      <c r="E1699" s="10">
        <v>282.77</v>
      </c>
      <c r="G1699" s="2">
        <v>41037</v>
      </c>
      <c r="H1699" s="7">
        <v>1363.72</v>
      </c>
      <c r="J1699" s="2">
        <v>41037</v>
      </c>
      <c r="K1699" s="7">
        <v>2236.11</v>
      </c>
      <c r="M1699" s="2">
        <v>41037</v>
      </c>
      <c r="N1699" s="7">
        <v>1602.88</v>
      </c>
      <c r="P1699" s="2">
        <v>41037</v>
      </c>
      <c r="Q1699" s="7">
        <v>97.01</v>
      </c>
      <c r="S1699" s="2">
        <v>41037</v>
      </c>
      <c r="T1699" s="7">
        <v>41.45</v>
      </c>
      <c r="V1699" s="2">
        <v>41037</v>
      </c>
      <c r="W1699" s="7">
        <v>233.95</v>
      </c>
      <c r="Y1699" s="2">
        <v>41037</v>
      </c>
      <c r="Z1699" s="6">
        <v>1.3009999999999999</v>
      </c>
      <c r="AB1699" s="2">
        <v>41037</v>
      </c>
      <c r="AC1699" s="6">
        <v>1.6156000000000001</v>
      </c>
      <c r="AE1699" s="2">
        <v>41037</v>
      </c>
      <c r="AF1699" s="6">
        <v>1.083</v>
      </c>
      <c r="AH1699" s="2">
        <v>41037</v>
      </c>
      <c r="AI1699" s="11">
        <v>1.2529999999999999E-2</v>
      </c>
      <c r="AK1699" s="2">
        <v>41037</v>
      </c>
      <c r="AL1699" s="6">
        <v>184.56</v>
      </c>
      <c r="AN1699" s="2">
        <v>41037</v>
      </c>
      <c r="AO1699" s="7">
        <v>1801.12</v>
      </c>
      <c r="AQ1699" s="2">
        <v>41037</v>
      </c>
      <c r="AR1699" s="8">
        <v>196.2595</v>
      </c>
      <c r="AT1699" s="2">
        <v>41037</v>
      </c>
      <c r="AU1699" s="8">
        <v>19.05</v>
      </c>
      <c r="AW1699" s="2">
        <v>41037</v>
      </c>
      <c r="AX1699" s="8">
        <v>2946.27</v>
      </c>
    </row>
    <row r="1700" spans="1:50" x14ac:dyDescent="0.2">
      <c r="A1700" s="13">
        <v>41036</v>
      </c>
      <c r="B1700" s="7">
        <v>5.0599999999999996</v>
      </c>
      <c r="D1700" s="2">
        <v>41036</v>
      </c>
      <c r="E1700" s="10">
        <v>286.67</v>
      </c>
      <c r="G1700" s="2">
        <v>41036</v>
      </c>
      <c r="H1700" s="7">
        <v>1369.58</v>
      </c>
      <c r="J1700" s="2">
        <v>41036</v>
      </c>
      <c r="K1700" s="7">
        <v>2283.09</v>
      </c>
      <c r="M1700" s="2">
        <v>41036</v>
      </c>
      <c r="N1700" s="7">
        <v>1639.9</v>
      </c>
      <c r="P1700" s="2">
        <v>41036</v>
      </c>
      <c r="Q1700" s="7">
        <v>97.94</v>
      </c>
      <c r="S1700" s="2">
        <v>41036</v>
      </c>
      <c r="T1700" s="7">
        <v>41.5</v>
      </c>
      <c r="V1700" s="2">
        <v>41036</v>
      </c>
      <c r="W1700" s="7">
        <v>235.96</v>
      </c>
      <c r="Y1700" s="2">
        <v>41036</v>
      </c>
      <c r="Z1700" s="6">
        <v>1.3061</v>
      </c>
      <c r="AB1700" s="2">
        <v>41036</v>
      </c>
      <c r="AC1700" s="6">
        <v>1.6192</v>
      </c>
      <c r="AE1700" s="2">
        <v>41036</v>
      </c>
      <c r="AF1700" s="6">
        <v>1.0871</v>
      </c>
      <c r="AH1700" s="2">
        <v>41036</v>
      </c>
      <c r="AI1700" s="11">
        <v>1.2511E-2</v>
      </c>
      <c r="AK1700" s="2">
        <v>41036</v>
      </c>
      <c r="AL1700" s="6">
        <v>183.86170000000001</v>
      </c>
      <c r="AN1700" s="2">
        <v>41036</v>
      </c>
      <c r="AO1700" s="7">
        <v>1799.11</v>
      </c>
      <c r="AQ1700" s="2">
        <v>41036</v>
      </c>
      <c r="AR1700" s="8">
        <v>195.92599999999999</v>
      </c>
      <c r="AT1700" s="2">
        <v>41036</v>
      </c>
      <c r="AU1700" s="8">
        <v>18.940000000000001</v>
      </c>
      <c r="AW1700" s="2">
        <v>41036</v>
      </c>
      <c r="AX1700" s="8">
        <v>2957.76</v>
      </c>
    </row>
    <row r="1701" spans="1:50" x14ac:dyDescent="0.2">
      <c r="A1701" s="13">
        <v>41033</v>
      </c>
      <c r="B1701" s="7">
        <v>5.07</v>
      </c>
      <c r="D1701" s="2">
        <v>41033</v>
      </c>
      <c r="E1701" s="10">
        <v>289.02999999999997</v>
      </c>
      <c r="G1701" s="2">
        <v>41033</v>
      </c>
      <c r="H1701" s="7">
        <v>1369.1</v>
      </c>
      <c r="J1701" s="2">
        <v>41033</v>
      </c>
      <c r="K1701" s="7">
        <v>2248.34</v>
      </c>
      <c r="M1701" s="2">
        <v>41033</v>
      </c>
      <c r="N1701" s="7">
        <v>1641.38</v>
      </c>
      <c r="P1701" s="2">
        <v>41033</v>
      </c>
      <c r="Q1701" s="7">
        <v>98.49</v>
      </c>
      <c r="S1701" s="2">
        <v>41033</v>
      </c>
      <c r="T1701" s="7">
        <v>41.53</v>
      </c>
      <c r="V1701" s="2">
        <v>41033</v>
      </c>
      <c r="W1701" s="7">
        <v>235.96</v>
      </c>
      <c r="Y1701" s="2">
        <v>41033</v>
      </c>
      <c r="Z1701" s="6">
        <v>1.3088</v>
      </c>
      <c r="AB1701" s="2">
        <v>41033</v>
      </c>
      <c r="AC1701" s="6">
        <v>1.615</v>
      </c>
      <c r="AE1701" s="2">
        <v>41033</v>
      </c>
      <c r="AF1701" s="6">
        <v>1.0891999999999999</v>
      </c>
      <c r="AH1701" s="2">
        <v>41033</v>
      </c>
      <c r="AI1701" s="11">
        <v>1.2518E-2</v>
      </c>
      <c r="AK1701" s="2">
        <v>41033</v>
      </c>
      <c r="AL1701" s="6">
        <v>183.86170000000001</v>
      </c>
      <c r="AN1701" s="2">
        <v>41033</v>
      </c>
      <c r="AO1701" s="7">
        <v>1798.98</v>
      </c>
      <c r="AQ1701" s="2">
        <v>41033</v>
      </c>
      <c r="AR1701" s="8">
        <v>195.92599999999999</v>
      </c>
      <c r="AT1701" s="2">
        <v>41033</v>
      </c>
      <c r="AU1701" s="8">
        <v>19.16</v>
      </c>
      <c r="AW1701" s="2">
        <v>41033</v>
      </c>
      <c r="AX1701" s="8">
        <v>2956.34</v>
      </c>
    </row>
    <row r="1702" spans="1:50" x14ac:dyDescent="0.2">
      <c r="A1702" s="13">
        <v>41032</v>
      </c>
      <c r="B1702" s="7">
        <v>5.13</v>
      </c>
      <c r="D1702" s="2">
        <v>41032</v>
      </c>
      <c r="E1702" s="10">
        <v>294.10000000000002</v>
      </c>
      <c r="G1702" s="2">
        <v>41032</v>
      </c>
      <c r="H1702" s="7">
        <v>1391.57</v>
      </c>
      <c r="J1702" s="2">
        <v>41032</v>
      </c>
      <c r="K1702" s="7">
        <v>2287.1</v>
      </c>
      <c r="M1702" s="2">
        <v>41032</v>
      </c>
      <c r="N1702" s="7">
        <v>1634.52</v>
      </c>
      <c r="P1702" s="2">
        <v>41032</v>
      </c>
      <c r="Q1702" s="7">
        <v>102.54</v>
      </c>
      <c r="S1702" s="2">
        <v>41032</v>
      </c>
      <c r="T1702" s="7">
        <v>41.47</v>
      </c>
      <c r="V1702" s="2">
        <v>41032</v>
      </c>
      <c r="W1702" s="7">
        <v>236.9</v>
      </c>
      <c r="Y1702" s="2">
        <v>41032</v>
      </c>
      <c r="Z1702" s="6">
        <v>1.3145</v>
      </c>
      <c r="AB1702" s="2">
        <v>41032</v>
      </c>
      <c r="AC1702" s="6">
        <v>1.6183000000000001</v>
      </c>
      <c r="AE1702" s="2">
        <v>41032</v>
      </c>
      <c r="AF1702" s="6">
        <v>1.0941000000000001</v>
      </c>
      <c r="AH1702" s="2">
        <v>41032</v>
      </c>
      <c r="AI1702" s="11">
        <v>1.2442999999999999E-2</v>
      </c>
      <c r="AK1702" s="2">
        <v>41032</v>
      </c>
      <c r="AL1702" s="6">
        <v>183.494</v>
      </c>
      <c r="AN1702" s="2">
        <v>41032</v>
      </c>
      <c r="AO1702" s="7">
        <v>1796.29</v>
      </c>
      <c r="AQ1702" s="2">
        <v>41032</v>
      </c>
      <c r="AR1702" s="8">
        <v>195.51679999999999</v>
      </c>
      <c r="AT1702" s="2">
        <v>41032</v>
      </c>
      <c r="AU1702" s="8">
        <v>17.559999999999999</v>
      </c>
      <c r="AW1702" s="2">
        <v>41032</v>
      </c>
      <c r="AX1702" s="8">
        <v>3024.3</v>
      </c>
    </row>
    <row r="1703" spans="1:50" x14ac:dyDescent="0.2">
      <c r="A1703" s="13">
        <v>41031</v>
      </c>
      <c r="B1703" s="7">
        <v>5.07</v>
      </c>
      <c r="D1703" s="2">
        <v>41031</v>
      </c>
      <c r="E1703" s="10">
        <v>297.10000000000002</v>
      </c>
      <c r="G1703" s="2">
        <v>41031</v>
      </c>
      <c r="H1703" s="7">
        <v>1402.31</v>
      </c>
      <c r="J1703" s="2">
        <v>41031</v>
      </c>
      <c r="K1703" s="7">
        <v>2290.31</v>
      </c>
      <c r="M1703" s="2">
        <v>41031</v>
      </c>
      <c r="N1703" s="7">
        <v>1653.48</v>
      </c>
      <c r="P1703" s="2">
        <v>41031</v>
      </c>
      <c r="Q1703" s="7">
        <v>105.22</v>
      </c>
      <c r="S1703" s="2">
        <v>41031</v>
      </c>
      <c r="T1703" s="7">
        <v>41.44</v>
      </c>
      <c r="V1703" s="2">
        <v>41031</v>
      </c>
      <c r="W1703" s="7">
        <v>238.76</v>
      </c>
      <c r="Y1703" s="2">
        <v>41031</v>
      </c>
      <c r="Z1703" s="6">
        <v>1.3167</v>
      </c>
      <c r="AB1703" s="2">
        <v>41031</v>
      </c>
      <c r="AC1703" s="6">
        <v>1.6194999999999999</v>
      </c>
      <c r="AE1703" s="2">
        <v>41031</v>
      </c>
      <c r="AF1703" s="6">
        <v>1.0958000000000001</v>
      </c>
      <c r="AH1703" s="2">
        <v>41031</v>
      </c>
      <c r="AI1703" s="11">
        <v>1.2468999999999999E-2</v>
      </c>
      <c r="AK1703" s="2">
        <v>41031</v>
      </c>
      <c r="AL1703" s="6">
        <v>183.32089999999999</v>
      </c>
      <c r="AN1703" s="2">
        <v>41031</v>
      </c>
      <c r="AO1703" s="7">
        <v>1795.45</v>
      </c>
      <c r="AQ1703" s="2">
        <v>41031</v>
      </c>
      <c r="AR1703" s="8">
        <v>195.26509999999999</v>
      </c>
      <c r="AT1703" s="2">
        <v>41031</v>
      </c>
      <c r="AU1703" s="8">
        <v>16.88</v>
      </c>
      <c r="AW1703" s="2">
        <v>41031</v>
      </c>
      <c r="AX1703" s="8">
        <v>3059.85</v>
      </c>
    </row>
    <row r="1704" spans="1:50" x14ac:dyDescent="0.2">
      <c r="A1704" s="13">
        <v>41030</v>
      </c>
      <c r="B1704" s="7">
        <v>5</v>
      </c>
      <c r="D1704" s="2">
        <v>41030</v>
      </c>
      <c r="E1704" s="10">
        <v>296.94</v>
      </c>
      <c r="G1704" s="2">
        <v>41030</v>
      </c>
      <c r="H1704" s="7">
        <v>1405.82</v>
      </c>
      <c r="J1704" s="2">
        <v>41030</v>
      </c>
      <c r="K1704" s="7">
        <v>2306.69</v>
      </c>
      <c r="M1704" s="2">
        <v>41030</v>
      </c>
      <c r="N1704" s="7">
        <v>1663</v>
      </c>
      <c r="P1704" s="2">
        <v>41030</v>
      </c>
      <c r="Q1704" s="7">
        <v>106.16</v>
      </c>
      <c r="S1704" s="2">
        <v>41030</v>
      </c>
      <c r="T1704" s="7">
        <v>42.67</v>
      </c>
      <c r="V1704" s="2">
        <v>41030</v>
      </c>
      <c r="W1704" s="7">
        <v>242.65</v>
      </c>
      <c r="Y1704" s="2">
        <v>41030</v>
      </c>
      <c r="Z1704" s="6">
        <v>1.3222</v>
      </c>
      <c r="AB1704" s="2">
        <v>41030</v>
      </c>
      <c r="AC1704" s="6">
        <v>1.6219000000000001</v>
      </c>
      <c r="AE1704" s="2">
        <v>41030</v>
      </c>
      <c r="AF1704" s="6">
        <v>1.1000000000000001</v>
      </c>
      <c r="AH1704" s="2">
        <v>41030</v>
      </c>
      <c r="AI1704" s="11">
        <v>1.2468E-2</v>
      </c>
      <c r="AK1704" s="2">
        <v>41030</v>
      </c>
      <c r="AL1704" s="6">
        <v>182.8347</v>
      </c>
      <c r="AN1704" s="2">
        <v>41030</v>
      </c>
      <c r="AO1704" s="7">
        <v>1792.43</v>
      </c>
      <c r="AQ1704" s="2">
        <v>41030</v>
      </c>
      <c r="AR1704" s="8">
        <v>195.0582</v>
      </c>
      <c r="AT1704" s="2">
        <v>41030</v>
      </c>
      <c r="AU1704" s="8">
        <v>16.600000000000001</v>
      </c>
      <c r="AW1704" s="2">
        <v>41030</v>
      </c>
      <c r="AX1704" s="8">
        <v>3050.44</v>
      </c>
    </row>
    <row r="1705" spans="1:50" x14ac:dyDescent="0.2">
      <c r="A1705" s="13">
        <v>41029</v>
      </c>
      <c r="B1705" s="7">
        <v>4.95</v>
      </c>
      <c r="D1705" s="2">
        <v>41029</v>
      </c>
      <c r="E1705" s="10">
        <v>297.7</v>
      </c>
      <c r="G1705" s="2">
        <v>41029</v>
      </c>
      <c r="H1705" s="7">
        <v>1397.91</v>
      </c>
      <c r="J1705" s="2">
        <v>41029</v>
      </c>
      <c r="K1705" s="7">
        <v>2306.4299999999998</v>
      </c>
      <c r="M1705" s="2">
        <v>41029</v>
      </c>
      <c r="N1705" s="7">
        <v>1663.81</v>
      </c>
      <c r="P1705" s="2">
        <v>41029</v>
      </c>
      <c r="Q1705" s="7">
        <v>104.87</v>
      </c>
      <c r="S1705" s="2">
        <v>41029</v>
      </c>
      <c r="T1705" s="7">
        <v>43.05</v>
      </c>
      <c r="V1705" s="2">
        <v>41029</v>
      </c>
      <c r="W1705" s="7">
        <v>242.28</v>
      </c>
      <c r="Y1705" s="2">
        <v>41029</v>
      </c>
      <c r="Z1705" s="6">
        <v>1.3229</v>
      </c>
      <c r="AB1705" s="2">
        <v>41029</v>
      </c>
      <c r="AC1705" s="6">
        <v>1.6234</v>
      </c>
      <c r="AE1705" s="2">
        <v>41029</v>
      </c>
      <c r="AF1705" s="6">
        <v>1.101</v>
      </c>
      <c r="AH1705" s="2">
        <v>41029</v>
      </c>
      <c r="AI1705" s="11">
        <v>1.2527E-2</v>
      </c>
      <c r="AK1705" s="2">
        <v>41029</v>
      </c>
      <c r="AL1705" s="6">
        <v>182.7937</v>
      </c>
      <c r="AN1705" s="2">
        <v>41029</v>
      </c>
      <c r="AO1705" s="7">
        <v>1794.82</v>
      </c>
      <c r="AQ1705" s="2">
        <v>41029</v>
      </c>
      <c r="AR1705" s="8">
        <v>195.03829999999999</v>
      </c>
      <c r="AT1705" s="2">
        <v>41029</v>
      </c>
      <c r="AU1705" s="8">
        <v>17.149999999999999</v>
      </c>
      <c r="AW1705" s="2">
        <v>41029</v>
      </c>
      <c r="AX1705" s="8">
        <v>3046.36</v>
      </c>
    </row>
    <row r="1706" spans="1:50" x14ac:dyDescent="0.2">
      <c r="A1706" s="13">
        <v>41026</v>
      </c>
      <c r="B1706" s="7">
        <v>5.1100000000000003</v>
      </c>
      <c r="D1706" s="2">
        <v>41026</v>
      </c>
      <c r="E1706" s="10">
        <v>295.66000000000003</v>
      </c>
      <c r="G1706" s="2">
        <v>41026</v>
      </c>
      <c r="H1706" s="7">
        <v>1403.36</v>
      </c>
      <c r="J1706" s="2">
        <v>41026</v>
      </c>
      <c r="K1706" s="7">
        <v>2344.02</v>
      </c>
      <c r="M1706" s="2">
        <v>41026</v>
      </c>
      <c r="N1706" s="7">
        <v>1664.88</v>
      </c>
      <c r="P1706" s="2">
        <v>41026</v>
      </c>
      <c r="Q1706" s="7">
        <v>104.93</v>
      </c>
      <c r="S1706" s="2">
        <v>41026</v>
      </c>
      <c r="T1706" s="7">
        <v>42.63</v>
      </c>
      <c r="V1706" s="2">
        <v>41026</v>
      </c>
      <c r="W1706" s="7">
        <v>242.24</v>
      </c>
      <c r="Y1706" s="2">
        <v>41026</v>
      </c>
      <c r="Z1706" s="6">
        <v>1.3256000000000001</v>
      </c>
      <c r="AB1706" s="2">
        <v>41026</v>
      </c>
      <c r="AC1706" s="6">
        <v>1.6257000000000001</v>
      </c>
      <c r="AE1706" s="2">
        <v>41026</v>
      </c>
      <c r="AF1706" s="6">
        <v>1.1033999999999999</v>
      </c>
      <c r="AH1706" s="2">
        <v>41026</v>
      </c>
      <c r="AI1706" s="11">
        <v>1.243E-2</v>
      </c>
      <c r="AK1706" s="2">
        <v>41026</v>
      </c>
      <c r="AL1706" s="6">
        <v>182.2843</v>
      </c>
      <c r="AN1706" s="2">
        <v>41026</v>
      </c>
      <c r="AO1706" s="7">
        <v>1793.39</v>
      </c>
      <c r="AQ1706" s="2">
        <v>41026</v>
      </c>
      <c r="AR1706" s="8">
        <v>194.42140000000001</v>
      </c>
      <c r="AT1706" s="2">
        <v>41026</v>
      </c>
      <c r="AU1706" s="8">
        <v>16.32</v>
      </c>
      <c r="AW1706" s="2">
        <v>41026</v>
      </c>
      <c r="AX1706" s="8">
        <v>3069.2</v>
      </c>
    </row>
    <row r="1707" spans="1:50" x14ac:dyDescent="0.2">
      <c r="A1707" s="13">
        <v>41025</v>
      </c>
      <c r="B1707" s="7">
        <v>5.0999999999999996</v>
      </c>
      <c r="D1707" s="2">
        <v>41025</v>
      </c>
      <c r="E1707" s="10">
        <v>295.20999999999998</v>
      </c>
      <c r="G1707" s="2">
        <v>41025</v>
      </c>
      <c r="H1707" s="7">
        <v>1399.98</v>
      </c>
      <c r="J1707" s="2">
        <v>41025</v>
      </c>
      <c r="K1707" s="7">
        <v>2322.69</v>
      </c>
      <c r="M1707" s="2">
        <v>41025</v>
      </c>
      <c r="N1707" s="7">
        <v>1658.06</v>
      </c>
      <c r="P1707" s="2">
        <v>41025</v>
      </c>
      <c r="Q1707" s="7">
        <v>104.55</v>
      </c>
      <c r="S1707" s="2">
        <v>41025</v>
      </c>
      <c r="T1707" s="7">
        <v>41.75</v>
      </c>
      <c r="V1707" s="2">
        <v>41025</v>
      </c>
      <c r="W1707" s="7">
        <v>240.03</v>
      </c>
      <c r="Y1707" s="2">
        <v>41025</v>
      </c>
      <c r="Z1707" s="6">
        <v>1.3235000000000001</v>
      </c>
      <c r="AB1707" s="2">
        <v>41025</v>
      </c>
      <c r="AC1707" s="6">
        <v>1.6185</v>
      </c>
      <c r="AE1707" s="2">
        <v>41025</v>
      </c>
      <c r="AF1707" s="6">
        <v>1.1012999999999999</v>
      </c>
      <c r="AH1707" s="2">
        <v>41025</v>
      </c>
      <c r="AI1707" s="11">
        <v>1.2370000000000001E-2</v>
      </c>
      <c r="AK1707" s="2">
        <v>41025</v>
      </c>
      <c r="AL1707" s="6">
        <v>182.38589999999999</v>
      </c>
      <c r="AN1707" s="2">
        <v>41025</v>
      </c>
      <c r="AO1707" s="7">
        <v>1791.98</v>
      </c>
      <c r="AQ1707" s="2">
        <v>41025</v>
      </c>
      <c r="AR1707" s="8">
        <v>194.4906</v>
      </c>
      <c r="AT1707" s="2">
        <v>41025</v>
      </c>
      <c r="AU1707" s="8">
        <v>16.239999999999998</v>
      </c>
      <c r="AW1707" s="2">
        <v>41025</v>
      </c>
      <c r="AX1707" s="8">
        <v>3050.61</v>
      </c>
    </row>
    <row r="1708" spans="1:50" x14ac:dyDescent="0.2">
      <c r="A1708" s="13">
        <v>41024</v>
      </c>
      <c r="B1708" s="7">
        <v>5.13</v>
      </c>
      <c r="D1708" s="2">
        <v>41024</v>
      </c>
      <c r="E1708" s="10">
        <v>294.23</v>
      </c>
      <c r="G1708" s="2">
        <v>41024</v>
      </c>
      <c r="H1708" s="7">
        <v>1390.69</v>
      </c>
      <c r="J1708" s="2">
        <v>41024</v>
      </c>
      <c r="K1708" s="7">
        <v>2322.91</v>
      </c>
      <c r="M1708" s="2">
        <v>41024</v>
      </c>
      <c r="N1708" s="7">
        <v>1633.13</v>
      </c>
      <c r="P1708" s="2">
        <v>41024</v>
      </c>
      <c r="Q1708" s="7">
        <v>104.12</v>
      </c>
      <c r="S1708" s="2">
        <v>41024</v>
      </c>
      <c r="T1708" s="7">
        <v>41.34</v>
      </c>
      <c r="V1708" s="2">
        <v>41024</v>
      </c>
      <c r="W1708" s="7">
        <v>236.68</v>
      </c>
      <c r="Y1708" s="2">
        <v>41024</v>
      </c>
      <c r="Z1708" s="6">
        <v>1.3201000000000001</v>
      </c>
      <c r="AB1708" s="2">
        <v>41024</v>
      </c>
      <c r="AC1708" s="6">
        <v>1.6148</v>
      </c>
      <c r="AE1708" s="2">
        <v>41024</v>
      </c>
      <c r="AF1708" s="6">
        <v>1.0982000000000001</v>
      </c>
      <c r="AH1708" s="2">
        <v>41024</v>
      </c>
      <c r="AI1708" s="11">
        <v>1.2271000000000001E-2</v>
      </c>
      <c r="AK1708" s="2">
        <v>41024</v>
      </c>
      <c r="AL1708" s="6">
        <v>182.02269999999999</v>
      </c>
      <c r="AN1708" s="2">
        <v>41024</v>
      </c>
      <c r="AO1708" s="7">
        <v>1790.54</v>
      </c>
      <c r="AQ1708" s="2">
        <v>41024</v>
      </c>
      <c r="AR1708" s="8">
        <v>194.16409999999999</v>
      </c>
      <c r="AT1708" s="2">
        <v>41024</v>
      </c>
      <c r="AU1708" s="8">
        <v>16.82</v>
      </c>
      <c r="AW1708" s="2">
        <v>41024</v>
      </c>
      <c r="AX1708" s="8">
        <v>3029.63</v>
      </c>
    </row>
    <row r="1709" spans="1:50" x14ac:dyDescent="0.2">
      <c r="A1709" s="13">
        <v>41023</v>
      </c>
      <c r="B1709" s="7">
        <v>5.0999999999999996</v>
      </c>
      <c r="D1709" s="2">
        <v>41023</v>
      </c>
      <c r="E1709" s="10">
        <v>295.14999999999998</v>
      </c>
      <c r="G1709" s="2">
        <v>41023</v>
      </c>
      <c r="H1709" s="7">
        <v>1371.97</v>
      </c>
      <c r="J1709" s="2">
        <v>41023</v>
      </c>
      <c r="K1709" s="7">
        <v>2284.08</v>
      </c>
      <c r="M1709" s="2">
        <v>41023</v>
      </c>
      <c r="N1709" s="7">
        <v>1641.43</v>
      </c>
      <c r="P1709" s="2">
        <v>41023</v>
      </c>
      <c r="Q1709" s="7">
        <v>103.55</v>
      </c>
      <c r="S1709" s="2">
        <v>41023</v>
      </c>
      <c r="T1709" s="7">
        <v>41.56</v>
      </c>
      <c r="V1709" s="2">
        <v>41023</v>
      </c>
      <c r="W1709" s="7">
        <v>235.92</v>
      </c>
      <c r="Y1709" s="2">
        <v>41023</v>
      </c>
      <c r="Z1709" s="6">
        <v>1.3197999999999999</v>
      </c>
      <c r="AB1709" s="2">
        <v>41023</v>
      </c>
      <c r="AC1709" s="6">
        <v>1.6132</v>
      </c>
      <c r="AE1709" s="2">
        <v>41023</v>
      </c>
      <c r="AF1709" s="6">
        <v>1.0981000000000001</v>
      </c>
      <c r="AH1709" s="2">
        <v>41023</v>
      </c>
      <c r="AI1709" s="11">
        <v>1.2319E-2</v>
      </c>
      <c r="AK1709" s="2">
        <v>41023</v>
      </c>
      <c r="AL1709" s="6">
        <v>181.893</v>
      </c>
      <c r="AN1709" s="2">
        <v>41023</v>
      </c>
      <c r="AO1709" s="7">
        <v>1791.5</v>
      </c>
      <c r="AQ1709" s="2">
        <v>41023</v>
      </c>
      <c r="AR1709" s="8">
        <v>193.9622</v>
      </c>
      <c r="AT1709" s="2">
        <v>41023</v>
      </c>
      <c r="AU1709" s="8">
        <v>18.100000000000001</v>
      </c>
      <c r="AW1709" s="2">
        <v>41023</v>
      </c>
      <c r="AX1709" s="8">
        <v>2961.6</v>
      </c>
    </row>
    <row r="1710" spans="1:50" x14ac:dyDescent="0.2">
      <c r="A1710" s="13">
        <v>41022</v>
      </c>
      <c r="B1710" s="7">
        <v>4.96</v>
      </c>
      <c r="D1710" s="2">
        <v>41022</v>
      </c>
      <c r="E1710" s="10">
        <v>294.23</v>
      </c>
      <c r="G1710" s="2">
        <v>41022</v>
      </c>
      <c r="H1710" s="7">
        <v>1366.94</v>
      </c>
      <c r="J1710" s="2">
        <v>41022</v>
      </c>
      <c r="K1710" s="7">
        <v>2244.83</v>
      </c>
      <c r="M1710" s="2">
        <v>41022</v>
      </c>
      <c r="N1710" s="7">
        <v>1632.23</v>
      </c>
      <c r="P1710" s="2">
        <v>41022</v>
      </c>
      <c r="Q1710" s="7">
        <v>103.11</v>
      </c>
      <c r="S1710" s="2">
        <v>41022</v>
      </c>
      <c r="T1710" s="7">
        <v>41.52</v>
      </c>
      <c r="V1710" s="2">
        <v>41022</v>
      </c>
      <c r="W1710" s="7">
        <v>233.66</v>
      </c>
      <c r="Y1710" s="2">
        <v>41022</v>
      </c>
      <c r="Z1710" s="6">
        <v>1.3136000000000001</v>
      </c>
      <c r="AB1710" s="2">
        <v>41022</v>
      </c>
      <c r="AC1710" s="6">
        <v>1.6120000000000001</v>
      </c>
      <c r="AE1710" s="2">
        <v>41022</v>
      </c>
      <c r="AF1710" s="6">
        <v>1.0929</v>
      </c>
      <c r="AH1710" s="2">
        <v>41022</v>
      </c>
      <c r="AI1710" s="11">
        <v>1.2330000000000001E-2</v>
      </c>
      <c r="AK1710" s="2">
        <v>41022</v>
      </c>
      <c r="AL1710" s="6">
        <v>181.85910000000001</v>
      </c>
      <c r="AN1710" s="2">
        <v>41022</v>
      </c>
      <c r="AO1710" s="7">
        <v>1793.16</v>
      </c>
      <c r="AQ1710" s="2">
        <v>41022</v>
      </c>
      <c r="AR1710" s="8">
        <v>193.80090000000001</v>
      </c>
      <c r="AT1710" s="2">
        <v>41022</v>
      </c>
      <c r="AU1710" s="8">
        <v>18.97</v>
      </c>
      <c r="AW1710" s="2">
        <v>41022</v>
      </c>
      <c r="AX1710" s="8">
        <v>2970.45</v>
      </c>
    </row>
    <row r="1711" spans="1:50" x14ac:dyDescent="0.2">
      <c r="A1711" s="13">
        <v>41019</v>
      </c>
      <c r="B1711" s="7">
        <v>5.35</v>
      </c>
      <c r="D1711" s="2">
        <v>41019</v>
      </c>
      <c r="E1711" s="10">
        <v>300.23</v>
      </c>
      <c r="G1711" s="2">
        <v>41019</v>
      </c>
      <c r="H1711" s="7">
        <v>1378.53</v>
      </c>
      <c r="J1711" s="2">
        <v>41019</v>
      </c>
      <c r="K1711" s="7">
        <v>2311.27</v>
      </c>
      <c r="M1711" s="2">
        <v>41019</v>
      </c>
      <c r="N1711" s="7">
        <v>1643.1</v>
      </c>
      <c r="P1711" s="2">
        <v>41019</v>
      </c>
      <c r="Q1711" s="7">
        <v>103.05</v>
      </c>
      <c r="S1711" s="2">
        <v>41019</v>
      </c>
      <c r="T1711" s="7">
        <v>41.11</v>
      </c>
      <c r="V1711" s="2">
        <v>41019</v>
      </c>
      <c r="W1711" s="7">
        <v>237.49</v>
      </c>
      <c r="Y1711" s="2">
        <v>41019</v>
      </c>
      <c r="Z1711" s="6">
        <v>1.3211999999999999</v>
      </c>
      <c r="AB1711" s="2">
        <v>41019</v>
      </c>
      <c r="AC1711" s="6">
        <v>1.6124000000000001</v>
      </c>
      <c r="AE1711" s="2">
        <v>41019</v>
      </c>
      <c r="AF1711" s="6">
        <v>1.0996999999999999</v>
      </c>
      <c r="AH1711" s="2">
        <v>41019</v>
      </c>
      <c r="AI1711" s="11">
        <v>1.2259000000000001E-2</v>
      </c>
      <c r="AK1711" s="2">
        <v>41019</v>
      </c>
      <c r="AL1711" s="6">
        <v>181.6139</v>
      </c>
      <c r="AN1711" s="2">
        <v>41019</v>
      </c>
      <c r="AO1711" s="7">
        <v>1791.08</v>
      </c>
      <c r="AQ1711" s="2">
        <v>41019</v>
      </c>
      <c r="AR1711" s="8">
        <v>193.78100000000001</v>
      </c>
      <c r="AT1711" s="2">
        <v>41019</v>
      </c>
      <c r="AU1711" s="8">
        <v>17.440000000000001</v>
      </c>
      <c r="AW1711" s="2">
        <v>41019</v>
      </c>
      <c r="AX1711" s="8">
        <v>3000.45</v>
      </c>
    </row>
    <row r="1712" spans="1:50" x14ac:dyDescent="0.2">
      <c r="A1712" s="13">
        <v>41018</v>
      </c>
      <c r="B1712" s="7">
        <v>5.14</v>
      </c>
      <c r="D1712" s="2">
        <v>41018</v>
      </c>
      <c r="E1712" s="10">
        <v>299.67</v>
      </c>
      <c r="G1712" s="2">
        <v>41018</v>
      </c>
      <c r="H1712" s="7">
        <v>1376.92</v>
      </c>
      <c r="J1712" s="2">
        <v>41018</v>
      </c>
      <c r="K1712" s="7">
        <v>2284.67</v>
      </c>
      <c r="M1712" s="2">
        <v>41018</v>
      </c>
      <c r="N1712" s="7">
        <v>1639.93</v>
      </c>
      <c r="P1712" s="2">
        <v>41018</v>
      </c>
      <c r="Q1712" s="7">
        <v>102.27</v>
      </c>
      <c r="S1712" s="2">
        <v>41018</v>
      </c>
      <c r="T1712" s="7">
        <v>41.32</v>
      </c>
      <c r="V1712" s="2">
        <v>41018</v>
      </c>
      <c r="W1712" s="7">
        <v>234.42</v>
      </c>
      <c r="Y1712" s="2">
        <v>41018</v>
      </c>
      <c r="Z1712" s="6">
        <v>1.3124</v>
      </c>
      <c r="AB1712" s="2">
        <v>41018</v>
      </c>
      <c r="AC1712" s="6">
        <v>1.6052999999999999</v>
      </c>
      <c r="AE1712" s="2">
        <v>41018</v>
      </c>
      <c r="AF1712" s="6">
        <v>1.0915999999999999</v>
      </c>
      <c r="AH1712" s="2">
        <v>41018</v>
      </c>
      <c r="AI1712" s="11">
        <v>1.227E-2</v>
      </c>
      <c r="AK1712" s="2">
        <v>41018</v>
      </c>
      <c r="AL1712" s="6">
        <v>181.89240000000001</v>
      </c>
      <c r="AN1712" s="2">
        <v>41018</v>
      </c>
      <c r="AO1712" s="7">
        <v>1792.41</v>
      </c>
      <c r="AQ1712" s="2">
        <v>41018</v>
      </c>
      <c r="AR1712" s="8">
        <v>194.0471</v>
      </c>
      <c r="AT1712" s="2">
        <v>41018</v>
      </c>
      <c r="AU1712" s="8">
        <v>18.36</v>
      </c>
      <c r="AW1712" s="2">
        <v>41018</v>
      </c>
      <c r="AX1712" s="8">
        <v>3007.56</v>
      </c>
    </row>
    <row r="1713" spans="1:50" x14ac:dyDescent="0.2">
      <c r="A1713" s="13">
        <v>41017</v>
      </c>
      <c r="B1713" s="7">
        <v>5.12</v>
      </c>
      <c r="D1713" s="2">
        <v>41017</v>
      </c>
      <c r="E1713" s="10">
        <v>299.33</v>
      </c>
      <c r="G1713" s="2">
        <v>41017</v>
      </c>
      <c r="H1713" s="7">
        <v>1385.14</v>
      </c>
      <c r="J1713" s="2">
        <v>41017</v>
      </c>
      <c r="K1713" s="7">
        <v>2327.84</v>
      </c>
      <c r="M1713" s="2">
        <v>41017</v>
      </c>
      <c r="N1713" s="7">
        <v>1639.45</v>
      </c>
      <c r="P1713" s="2">
        <v>41017</v>
      </c>
      <c r="Q1713" s="7">
        <v>102.67</v>
      </c>
      <c r="S1713" s="2">
        <v>41017</v>
      </c>
      <c r="T1713" s="7">
        <v>40.46</v>
      </c>
      <c r="V1713" s="2">
        <v>41017</v>
      </c>
      <c r="W1713" s="7">
        <v>233.65</v>
      </c>
      <c r="Y1713" s="2">
        <v>41017</v>
      </c>
      <c r="Z1713" s="6">
        <v>1.3115999999999999</v>
      </c>
      <c r="AB1713" s="2">
        <v>41017</v>
      </c>
      <c r="AC1713" s="6">
        <v>1.6019999999999999</v>
      </c>
      <c r="AE1713" s="2">
        <v>41017</v>
      </c>
      <c r="AF1713" s="6">
        <v>1.091</v>
      </c>
      <c r="AH1713" s="2">
        <v>41017</v>
      </c>
      <c r="AI1713" s="11">
        <v>1.2307999999999999E-2</v>
      </c>
      <c r="AK1713" s="2">
        <v>41017</v>
      </c>
      <c r="AL1713" s="6">
        <v>182.16820000000001</v>
      </c>
      <c r="AN1713" s="2">
        <v>41017</v>
      </c>
      <c r="AO1713" s="7">
        <v>1790.87</v>
      </c>
      <c r="AQ1713" s="2">
        <v>41017</v>
      </c>
      <c r="AR1713" s="8">
        <v>194.36750000000001</v>
      </c>
      <c r="AT1713" s="2">
        <v>41017</v>
      </c>
      <c r="AU1713" s="8">
        <v>18.64</v>
      </c>
      <c r="AW1713" s="2">
        <v>41017</v>
      </c>
      <c r="AX1713" s="8">
        <v>3031.45</v>
      </c>
    </row>
    <row r="1714" spans="1:50" x14ac:dyDescent="0.2">
      <c r="A1714" s="13">
        <v>41016</v>
      </c>
      <c r="B1714" s="7">
        <v>4.9800000000000004</v>
      </c>
      <c r="D1714" s="2">
        <v>41016</v>
      </c>
      <c r="E1714" s="10">
        <v>298.8</v>
      </c>
      <c r="G1714" s="2">
        <v>41016</v>
      </c>
      <c r="H1714" s="7">
        <v>1390.78</v>
      </c>
      <c r="J1714" s="2">
        <v>41016</v>
      </c>
      <c r="K1714" s="7">
        <v>2367.0500000000002</v>
      </c>
      <c r="M1714" s="2">
        <v>41016</v>
      </c>
      <c r="N1714" s="7">
        <v>1652.06</v>
      </c>
      <c r="P1714" s="2">
        <v>41016</v>
      </c>
      <c r="Q1714" s="7">
        <v>104.2</v>
      </c>
      <c r="S1714" s="2">
        <v>41016</v>
      </c>
      <c r="T1714" s="7">
        <v>41.07</v>
      </c>
      <c r="V1714" s="2">
        <v>41016</v>
      </c>
      <c r="W1714" s="7">
        <v>234.71</v>
      </c>
      <c r="Y1714" s="2">
        <v>41016</v>
      </c>
      <c r="Z1714" s="6">
        <v>1.3124</v>
      </c>
      <c r="AB1714" s="2">
        <v>41016</v>
      </c>
      <c r="AC1714" s="6">
        <v>1.5931999999999999</v>
      </c>
      <c r="AE1714" s="2">
        <v>41016</v>
      </c>
      <c r="AF1714" s="6">
        <v>1.0921000000000001</v>
      </c>
      <c r="AH1714" s="2">
        <v>41016</v>
      </c>
      <c r="AI1714" s="11">
        <v>1.2383999999999999E-2</v>
      </c>
      <c r="AK1714" s="2">
        <v>41016</v>
      </c>
      <c r="AL1714" s="6">
        <v>181.8272</v>
      </c>
      <c r="AN1714" s="2">
        <v>41016</v>
      </c>
      <c r="AO1714" s="7">
        <v>1789.07</v>
      </c>
      <c r="AQ1714" s="2">
        <v>41016</v>
      </c>
      <c r="AR1714" s="8">
        <v>194.16229999999999</v>
      </c>
      <c r="AT1714" s="2">
        <v>41016</v>
      </c>
      <c r="AU1714" s="8">
        <v>18.46</v>
      </c>
      <c r="AW1714" s="2">
        <v>41016</v>
      </c>
      <c r="AX1714" s="8">
        <v>3042.82</v>
      </c>
    </row>
    <row r="1715" spans="1:50" x14ac:dyDescent="0.2">
      <c r="A1715" s="13">
        <v>41015</v>
      </c>
      <c r="B1715" s="7">
        <v>4.93</v>
      </c>
      <c r="D1715" s="2">
        <v>41015</v>
      </c>
      <c r="E1715" s="10">
        <v>298.60000000000002</v>
      </c>
      <c r="G1715" s="2">
        <v>41015</v>
      </c>
      <c r="H1715" s="7">
        <v>1369.57</v>
      </c>
      <c r="J1715" s="2">
        <v>41015</v>
      </c>
      <c r="K1715" s="7">
        <v>2301.19</v>
      </c>
      <c r="M1715" s="2">
        <v>41015</v>
      </c>
      <c r="N1715" s="7">
        <v>1649.55</v>
      </c>
      <c r="P1715" s="2">
        <v>41015</v>
      </c>
      <c r="Q1715" s="7">
        <v>102.93</v>
      </c>
      <c r="S1715" s="2">
        <v>41015</v>
      </c>
      <c r="T1715" s="7">
        <v>41.19</v>
      </c>
      <c r="V1715" s="2">
        <v>41015</v>
      </c>
      <c r="W1715" s="7">
        <v>233.05</v>
      </c>
      <c r="Y1715" s="2">
        <v>41015</v>
      </c>
      <c r="Z1715" s="6">
        <v>1.3091999999999999</v>
      </c>
      <c r="AB1715" s="2">
        <v>41015</v>
      </c>
      <c r="AC1715" s="6">
        <v>1.589</v>
      </c>
      <c r="AE1715" s="2">
        <v>41015</v>
      </c>
      <c r="AF1715" s="6">
        <v>1.0887</v>
      </c>
      <c r="AH1715" s="2">
        <v>41015</v>
      </c>
      <c r="AI1715" s="11">
        <v>1.2429000000000001E-2</v>
      </c>
      <c r="AK1715" s="2">
        <v>41015</v>
      </c>
      <c r="AL1715" s="6">
        <v>181.89340000000001</v>
      </c>
      <c r="AN1715" s="2">
        <v>41015</v>
      </c>
      <c r="AO1715" s="7">
        <v>1791.19</v>
      </c>
      <c r="AQ1715" s="2">
        <v>41015</v>
      </c>
      <c r="AR1715" s="8">
        <v>194.0145</v>
      </c>
      <c r="AT1715" s="2">
        <v>41015</v>
      </c>
      <c r="AU1715" s="8">
        <v>19.55</v>
      </c>
      <c r="AW1715" s="2">
        <v>41015</v>
      </c>
      <c r="AX1715" s="8">
        <v>2988.4</v>
      </c>
    </row>
    <row r="1716" spans="1:50" x14ac:dyDescent="0.2">
      <c r="A1716" s="13">
        <v>41012</v>
      </c>
      <c r="B1716" s="7">
        <v>4.9399999999999995</v>
      </c>
      <c r="D1716" s="2">
        <v>41012</v>
      </c>
      <c r="E1716" s="10">
        <v>300.63</v>
      </c>
      <c r="G1716" s="2">
        <v>41012</v>
      </c>
      <c r="H1716" s="7">
        <v>1370.26</v>
      </c>
      <c r="J1716" s="2">
        <v>41012</v>
      </c>
      <c r="K1716" s="7">
        <v>2291.5100000000002</v>
      </c>
      <c r="M1716" s="2">
        <v>41012</v>
      </c>
      <c r="N1716" s="7">
        <v>1666.8</v>
      </c>
      <c r="P1716" s="2">
        <v>41012</v>
      </c>
      <c r="Q1716" s="7">
        <v>102.83</v>
      </c>
      <c r="S1716" s="2">
        <v>41012</v>
      </c>
      <c r="T1716" s="7">
        <v>41.74</v>
      </c>
      <c r="V1716" s="2">
        <v>41012</v>
      </c>
      <c r="W1716" s="7">
        <v>234.01</v>
      </c>
      <c r="Y1716" s="2">
        <v>41012</v>
      </c>
      <c r="Z1716" s="6">
        <v>1.3084</v>
      </c>
      <c r="AB1716" s="2">
        <v>41012</v>
      </c>
      <c r="AC1716" s="6">
        <v>1.5864</v>
      </c>
      <c r="AE1716" s="2">
        <v>41012</v>
      </c>
      <c r="AF1716" s="6">
        <v>1.0880000000000001</v>
      </c>
      <c r="AH1716" s="2">
        <v>41012</v>
      </c>
      <c r="AI1716" s="11">
        <v>1.2352999999999999E-2</v>
      </c>
      <c r="AK1716" s="2">
        <v>41012</v>
      </c>
      <c r="AL1716" s="6">
        <v>182.1525</v>
      </c>
      <c r="AN1716" s="2">
        <v>41012</v>
      </c>
      <c r="AO1716" s="7">
        <v>1789.47</v>
      </c>
      <c r="AQ1716" s="2">
        <v>41012</v>
      </c>
      <c r="AR1716" s="8">
        <v>194.2963</v>
      </c>
      <c r="AT1716" s="2">
        <v>41012</v>
      </c>
      <c r="AU1716" s="8">
        <v>19.55</v>
      </c>
      <c r="AW1716" s="2">
        <v>41012</v>
      </c>
      <c r="AX1716" s="8">
        <v>3011.33</v>
      </c>
    </row>
    <row r="1717" spans="1:50" x14ac:dyDescent="0.2">
      <c r="A1717" s="13">
        <v>41011</v>
      </c>
      <c r="B1717" s="7">
        <v>4.92</v>
      </c>
      <c r="D1717" s="2">
        <v>41011</v>
      </c>
      <c r="E1717" s="10">
        <v>300.94</v>
      </c>
      <c r="G1717" s="2">
        <v>41011</v>
      </c>
      <c r="H1717" s="7">
        <v>1387.57</v>
      </c>
      <c r="J1717" s="2">
        <v>41011</v>
      </c>
      <c r="K1717" s="7">
        <v>2352.2399999999998</v>
      </c>
      <c r="M1717" s="2">
        <v>41011</v>
      </c>
      <c r="N1717" s="7">
        <v>1675.03</v>
      </c>
      <c r="P1717" s="2">
        <v>41011</v>
      </c>
      <c r="Q1717" s="7">
        <v>103.64</v>
      </c>
      <c r="S1717" s="2">
        <v>41011</v>
      </c>
      <c r="T1717" s="7">
        <v>42.29</v>
      </c>
      <c r="V1717" s="2">
        <v>41011</v>
      </c>
      <c r="W1717" s="7">
        <v>239.57</v>
      </c>
      <c r="Y1717" s="2">
        <v>41011</v>
      </c>
      <c r="Z1717" s="6">
        <v>1.3176999999999999</v>
      </c>
      <c r="AB1717" s="2">
        <v>41011</v>
      </c>
      <c r="AC1717" s="6">
        <v>1.5958000000000001</v>
      </c>
      <c r="AE1717" s="2">
        <v>41011</v>
      </c>
      <c r="AF1717" s="6">
        <v>1.0965</v>
      </c>
      <c r="AH1717" s="2">
        <v>41011</v>
      </c>
      <c r="AI1717" s="11">
        <v>1.2359999999999999E-2</v>
      </c>
      <c r="AK1717" s="2">
        <v>41011</v>
      </c>
      <c r="AL1717" s="6">
        <v>182.06039999999999</v>
      </c>
      <c r="AN1717" s="2">
        <v>41011</v>
      </c>
      <c r="AO1717" s="7">
        <v>1785.6</v>
      </c>
      <c r="AQ1717" s="2">
        <v>41011</v>
      </c>
      <c r="AR1717" s="8">
        <v>194.4477</v>
      </c>
      <c r="AT1717" s="2">
        <v>41011</v>
      </c>
      <c r="AU1717" s="8">
        <v>17.2</v>
      </c>
      <c r="AW1717" s="2">
        <v>41011</v>
      </c>
      <c r="AX1717" s="8">
        <v>3055.55</v>
      </c>
    </row>
    <row r="1718" spans="1:50" x14ac:dyDescent="0.2">
      <c r="A1718" s="13">
        <v>41010</v>
      </c>
      <c r="B1718" s="7">
        <v>4.93</v>
      </c>
      <c r="D1718" s="2">
        <v>41010</v>
      </c>
      <c r="E1718" s="10">
        <v>296.33</v>
      </c>
      <c r="G1718" s="2">
        <v>41010</v>
      </c>
      <c r="H1718" s="7">
        <v>1368.7</v>
      </c>
      <c r="J1718" s="2">
        <v>41010</v>
      </c>
      <c r="K1718" s="7">
        <v>2341.36</v>
      </c>
      <c r="M1718" s="2">
        <v>41010</v>
      </c>
      <c r="N1718" s="7">
        <v>1659.25</v>
      </c>
      <c r="P1718" s="2">
        <v>41010</v>
      </c>
      <c r="Q1718" s="7">
        <v>102.7</v>
      </c>
      <c r="S1718" s="2">
        <v>41010</v>
      </c>
      <c r="T1718" s="7">
        <v>41.86</v>
      </c>
      <c r="V1718" s="2">
        <v>41010</v>
      </c>
      <c r="W1718" s="7">
        <v>235.55</v>
      </c>
      <c r="Y1718" s="2">
        <v>41010</v>
      </c>
      <c r="Z1718" s="6">
        <v>1.3119000000000001</v>
      </c>
      <c r="AB1718" s="2">
        <v>41010</v>
      </c>
      <c r="AC1718" s="6">
        <v>1.5911999999999999</v>
      </c>
      <c r="AE1718" s="2">
        <v>41010</v>
      </c>
      <c r="AF1718" s="6">
        <v>1.0920000000000001</v>
      </c>
      <c r="AH1718" s="2">
        <v>41010</v>
      </c>
      <c r="AI1718" s="11">
        <v>1.2349000000000001E-2</v>
      </c>
      <c r="AK1718" s="2">
        <v>41010</v>
      </c>
      <c r="AL1718" s="6">
        <v>181.93029999999999</v>
      </c>
      <c r="AN1718" s="2">
        <v>41010</v>
      </c>
      <c r="AO1718" s="7">
        <v>1786.15</v>
      </c>
      <c r="AQ1718" s="2">
        <v>41010</v>
      </c>
      <c r="AR1718" s="8">
        <v>194.0916</v>
      </c>
      <c r="AT1718" s="2">
        <v>41010</v>
      </c>
      <c r="AU1718" s="8">
        <v>20.02</v>
      </c>
      <c r="AW1718" s="2">
        <v>41010</v>
      </c>
      <c r="AX1718" s="8">
        <v>3016.46</v>
      </c>
    </row>
    <row r="1719" spans="1:50" x14ac:dyDescent="0.2">
      <c r="A1719" s="13">
        <v>41009</v>
      </c>
      <c r="B1719" s="7">
        <v>4.84</v>
      </c>
      <c r="D1719" s="2">
        <v>41009</v>
      </c>
      <c r="E1719" s="10">
        <v>296.99</v>
      </c>
      <c r="G1719" s="2">
        <v>41009</v>
      </c>
      <c r="H1719" s="7">
        <v>1358.59</v>
      </c>
      <c r="J1719" s="2">
        <v>41009</v>
      </c>
      <c r="K1719" s="7">
        <v>2321.5300000000002</v>
      </c>
      <c r="M1719" s="2">
        <v>41009</v>
      </c>
      <c r="N1719" s="7">
        <v>1656.7</v>
      </c>
      <c r="P1719" s="2">
        <v>41009</v>
      </c>
      <c r="Q1719" s="7">
        <v>101.02</v>
      </c>
      <c r="S1719" s="2">
        <v>41009</v>
      </c>
      <c r="T1719" s="7">
        <v>41.81</v>
      </c>
      <c r="V1719" s="2">
        <v>41009</v>
      </c>
      <c r="W1719" s="7">
        <v>233.98</v>
      </c>
      <c r="Y1719" s="2">
        <v>41009</v>
      </c>
      <c r="Z1719" s="6">
        <v>1.3089999999999999</v>
      </c>
      <c r="AB1719" s="2">
        <v>41009</v>
      </c>
      <c r="AC1719" s="6">
        <v>1.5853000000000002</v>
      </c>
      <c r="AE1719" s="2">
        <v>41009</v>
      </c>
      <c r="AF1719" s="6">
        <v>1.0891999999999999</v>
      </c>
      <c r="AH1719" s="2">
        <v>41009</v>
      </c>
      <c r="AI1719" s="11">
        <v>1.2385E-2</v>
      </c>
      <c r="AK1719" s="2">
        <v>41009</v>
      </c>
      <c r="AL1719" s="6">
        <v>181.91239999999999</v>
      </c>
      <c r="AN1719" s="2">
        <v>41009</v>
      </c>
      <c r="AO1719" s="7">
        <v>1788.86</v>
      </c>
      <c r="AQ1719" s="2">
        <v>41009</v>
      </c>
      <c r="AR1719" s="8">
        <v>193.9434</v>
      </c>
      <c r="AT1719" s="2">
        <v>41009</v>
      </c>
      <c r="AU1719" s="8">
        <v>20.39</v>
      </c>
      <c r="AW1719" s="2">
        <v>41009</v>
      </c>
      <c r="AX1719" s="8">
        <v>2991.22</v>
      </c>
    </row>
    <row r="1720" spans="1:50" x14ac:dyDescent="0.2">
      <c r="A1720" s="13">
        <v>41008</v>
      </c>
      <c r="B1720" s="7">
        <v>4.87</v>
      </c>
      <c r="D1720" s="2">
        <v>41008</v>
      </c>
      <c r="E1720" s="10">
        <v>300.72000000000003</v>
      </c>
      <c r="G1720" s="2">
        <v>41008</v>
      </c>
      <c r="H1720" s="7">
        <v>1382.2</v>
      </c>
      <c r="J1720" s="2">
        <v>41008</v>
      </c>
      <c r="K1720" s="7">
        <v>2392.54</v>
      </c>
      <c r="M1720" s="2">
        <v>41008</v>
      </c>
      <c r="N1720" s="7">
        <v>1645.4</v>
      </c>
      <c r="P1720" s="2">
        <v>41008</v>
      </c>
      <c r="Q1720" s="7">
        <v>102.46</v>
      </c>
      <c r="S1720" s="2">
        <v>41008</v>
      </c>
      <c r="T1720" s="7">
        <v>42.63</v>
      </c>
      <c r="V1720" s="2">
        <v>41008</v>
      </c>
      <c r="W1720" s="7">
        <v>240.74</v>
      </c>
      <c r="Y1720" s="2">
        <v>41008</v>
      </c>
      <c r="Z1720" s="6">
        <v>1.3129</v>
      </c>
      <c r="AB1720" s="2">
        <v>41008</v>
      </c>
      <c r="AC1720" s="6">
        <v>1.5912999999999999</v>
      </c>
      <c r="AE1720" s="2">
        <v>41008</v>
      </c>
      <c r="AF1720" s="6">
        <v>1.0926</v>
      </c>
      <c r="AH1720" s="2">
        <v>41008</v>
      </c>
      <c r="AI1720" s="11">
        <v>1.2286999999999999E-2</v>
      </c>
      <c r="AK1720" s="2">
        <v>41008</v>
      </c>
      <c r="AL1720" s="6">
        <v>181.7861</v>
      </c>
      <c r="AN1720" s="2">
        <v>41008</v>
      </c>
      <c r="AO1720" s="7">
        <v>1786.18</v>
      </c>
      <c r="AQ1720" s="2">
        <v>41008</v>
      </c>
      <c r="AR1720" s="8">
        <v>194.22890000000001</v>
      </c>
      <c r="AT1720" s="2">
        <v>41008</v>
      </c>
      <c r="AU1720" s="8">
        <v>18.809999999999999</v>
      </c>
      <c r="AW1720" s="2">
        <v>41008</v>
      </c>
      <c r="AX1720" s="8">
        <v>3047.08</v>
      </c>
    </row>
    <row r="1721" spans="1:50" x14ac:dyDescent="0.2">
      <c r="A1721" s="13">
        <v>41005</v>
      </c>
      <c r="B1721" s="7">
        <v>4.95</v>
      </c>
      <c r="D1721" s="2">
        <v>41005</v>
      </c>
      <c r="E1721" s="10">
        <v>302.47000000000003</v>
      </c>
      <c r="G1721" s="2">
        <v>41005</v>
      </c>
      <c r="H1721" s="7">
        <v>1398.08</v>
      </c>
      <c r="J1721" s="2">
        <v>41005</v>
      </c>
      <c r="K1721" s="7">
        <v>2392.54</v>
      </c>
      <c r="M1721" s="2">
        <v>41005</v>
      </c>
      <c r="N1721" s="7">
        <v>1640.4</v>
      </c>
      <c r="P1721" s="2">
        <v>41005</v>
      </c>
      <c r="Q1721" s="7">
        <v>103.31</v>
      </c>
      <c r="S1721" s="2">
        <v>41005</v>
      </c>
      <c r="T1721" s="7">
        <v>42.84</v>
      </c>
      <c r="V1721" s="2">
        <v>41005</v>
      </c>
      <c r="W1721" s="7">
        <v>240.74</v>
      </c>
      <c r="Y1721" s="2">
        <v>41005</v>
      </c>
      <c r="Z1721" s="6">
        <v>1.31</v>
      </c>
      <c r="AB1721" s="2">
        <v>41005</v>
      </c>
      <c r="AC1721" s="6">
        <v>1.5887</v>
      </c>
      <c r="AE1721" s="2">
        <v>41005</v>
      </c>
      <c r="AF1721" s="6">
        <v>1.0906</v>
      </c>
      <c r="AH1721" s="2">
        <v>41005</v>
      </c>
      <c r="AI1721" s="11">
        <v>1.2258E-2</v>
      </c>
      <c r="AK1721" s="2">
        <v>41005</v>
      </c>
      <c r="AL1721" s="6">
        <v>181.7861</v>
      </c>
      <c r="AN1721" s="2">
        <v>41005</v>
      </c>
      <c r="AO1721" s="7">
        <v>1785.02</v>
      </c>
      <c r="AQ1721" s="2">
        <v>41005</v>
      </c>
      <c r="AR1721" s="8">
        <v>194.22890000000001</v>
      </c>
      <c r="AT1721" s="2">
        <v>41005</v>
      </c>
      <c r="AU1721" s="8">
        <v>16.7</v>
      </c>
      <c r="AW1721" s="2">
        <v>41005</v>
      </c>
      <c r="AX1721" s="8">
        <v>3080.5</v>
      </c>
    </row>
    <row r="1722" spans="1:50" x14ac:dyDescent="0.2">
      <c r="A1722" s="13">
        <v>41004</v>
      </c>
      <c r="B1722" s="7">
        <v>4.92</v>
      </c>
      <c r="D1722" s="2">
        <v>41004</v>
      </c>
      <c r="E1722" s="10">
        <v>303.2</v>
      </c>
      <c r="G1722" s="2">
        <v>41004</v>
      </c>
      <c r="H1722" s="7">
        <v>1398.08</v>
      </c>
      <c r="J1722" s="2">
        <v>41004</v>
      </c>
      <c r="K1722" s="7">
        <v>2392.54</v>
      </c>
      <c r="M1722" s="2">
        <v>41004</v>
      </c>
      <c r="N1722" s="7">
        <v>1628.13</v>
      </c>
      <c r="P1722" s="2">
        <v>41004</v>
      </c>
      <c r="Q1722" s="7">
        <v>103.31</v>
      </c>
      <c r="S1722" s="2">
        <v>41004</v>
      </c>
      <c r="T1722" s="7">
        <v>42.84</v>
      </c>
      <c r="V1722" s="2">
        <v>41004</v>
      </c>
      <c r="W1722" s="7">
        <v>240.74</v>
      </c>
      <c r="Y1722" s="2">
        <v>41004</v>
      </c>
      <c r="Z1722" s="6">
        <v>1.3063</v>
      </c>
      <c r="AB1722" s="2">
        <v>41004</v>
      </c>
      <c r="AC1722" s="6">
        <v>1.5826</v>
      </c>
      <c r="AE1722" s="2">
        <v>41004</v>
      </c>
      <c r="AF1722" s="6">
        <v>1.0868</v>
      </c>
      <c r="AH1722" s="2">
        <v>41004</v>
      </c>
      <c r="AI1722" s="11">
        <v>1.2141000000000001E-2</v>
      </c>
      <c r="AK1722" s="2">
        <v>41004</v>
      </c>
      <c r="AL1722" s="6">
        <v>181.7861</v>
      </c>
      <c r="AN1722" s="2">
        <v>41004</v>
      </c>
      <c r="AO1722" s="7">
        <v>1776.62</v>
      </c>
      <c r="AQ1722" s="2">
        <v>41004</v>
      </c>
      <c r="AR1722" s="8">
        <v>194.22890000000001</v>
      </c>
      <c r="AT1722" s="2">
        <v>41004</v>
      </c>
      <c r="AU1722" s="8">
        <v>16.7</v>
      </c>
      <c r="AW1722" s="2">
        <v>41004</v>
      </c>
      <c r="AX1722" s="8">
        <v>3080.5</v>
      </c>
    </row>
    <row r="1723" spans="1:50" x14ac:dyDescent="0.2">
      <c r="A1723" s="13">
        <v>41003</v>
      </c>
      <c r="B1723" s="7">
        <v>4.91</v>
      </c>
      <c r="D1723" s="2">
        <v>41003</v>
      </c>
      <c r="E1723" s="10">
        <v>303.38</v>
      </c>
      <c r="G1723" s="2">
        <v>41003</v>
      </c>
      <c r="H1723" s="7">
        <v>1398.96</v>
      </c>
      <c r="J1723" s="2">
        <v>41003</v>
      </c>
      <c r="K1723" s="7">
        <v>2398.46</v>
      </c>
      <c r="M1723" s="2">
        <v>41003</v>
      </c>
      <c r="N1723" s="7">
        <v>1618.69</v>
      </c>
      <c r="P1723" s="2">
        <v>41003</v>
      </c>
      <c r="Q1723" s="7">
        <v>101.47</v>
      </c>
      <c r="S1723" s="2">
        <v>41003</v>
      </c>
      <c r="T1723" s="7">
        <v>42.74</v>
      </c>
      <c r="V1723" s="2">
        <v>41003</v>
      </c>
      <c r="W1723" s="7">
        <v>238.8</v>
      </c>
      <c r="Y1723" s="2">
        <v>41003</v>
      </c>
      <c r="Z1723" s="6">
        <v>1.3136000000000001</v>
      </c>
      <c r="AB1723" s="2">
        <v>41003</v>
      </c>
      <c r="AC1723" s="6">
        <v>1.5878999999999999</v>
      </c>
      <c r="AE1723" s="2">
        <v>41003</v>
      </c>
      <c r="AF1723" s="6">
        <v>1.0911999999999999</v>
      </c>
      <c r="AH1723" s="2">
        <v>41003</v>
      </c>
      <c r="AI1723" s="11">
        <v>1.2097999999999999E-2</v>
      </c>
      <c r="AK1723" s="2">
        <v>41003</v>
      </c>
      <c r="AL1723" s="6">
        <v>181.68029999999999</v>
      </c>
      <c r="AN1723" s="2">
        <v>41003</v>
      </c>
      <c r="AO1723" s="7">
        <v>1773.07</v>
      </c>
      <c r="AQ1723" s="2">
        <v>41003</v>
      </c>
      <c r="AR1723" s="8">
        <v>194.32050000000001</v>
      </c>
      <c r="AT1723" s="2">
        <v>41003</v>
      </c>
      <c r="AU1723" s="8">
        <v>16.440000000000001</v>
      </c>
      <c r="AW1723" s="2">
        <v>41003</v>
      </c>
      <c r="AX1723" s="8">
        <v>3068.09</v>
      </c>
    </row>
    <row r="1724" spans="1:50" x14ac:dyDescent="0.2">
      <c r="A1724" s="13">
        <v>41002</v>
      </c>
      <c r="B1724" s="7">
        <v>4.95</v>
      </c>
      <c r="D1724" s="2">
        <v>41002</v>
      </c>
      <c r="E1724" s="10">
        <v>307.95</v>
      </c>
      <c r="G1724" s="2">
        <v>41002</v>
      </c>
      <c r="H1724" s="7">
        <v>1413.38</v>
      </c>
      <c r="J1724" s="2">
        <v>41002</v>
      </c>
      <c r="K1724" s="7">
        <v>2458.98</v>
      </c>
      <c r="M1724" s="2">
        <v>41002</v>
      </c>
      <c r="N1724" s="7">
        <v>1675.47</v>
      </c>
      <c r="P1724" s="2">
        <v>41002</v>
      </c>
      <c r="Q1724" s="7">
        <v>104.01</v>
      </c>
      <c r="S1724" s="2">
        <v>41002</v>
      </c>
      <c r="T1724" s="7">
        <v>43.17</v>
      </c>
      <c r="V1724" s="2">
        <v>41002</v>
      </c>
      <c r="W1724" s="7">
        <v>245.17</v>
      </c>
      <c r="Y1724" s="2">
        <v>41002</v>
      </c>
      <c r="Z1724" s="6">
        <v>1.333</v>
      </c>
      <c r="AB1724" s="2">
        <v>41002</v>
      </c>
      <c r="AC1724" s="6">
        <v>1.5968</v>
      </c>
      <c r="AE1724" s="2">
        <v>41002</v>
      </c>
      <c r="AF1724" s="6">
        <v>1.1075999999999999</v>
      </c>
      <c r="AH1724" s="2">
        <v>41002</v>
      </c>
      <c r="AI1724" s="11">
        <v>1.2172000000000001E-2</v>
      </c>
      <c r="AK1724" s="2">
        <v>41002</v>
      </c>
      <c r="AL1724" s="6">
        <v>181.8348</v>
      </c>
      <c r="AN1724" s="2">
        <v>41002</v>
      </c>
      <c r="AO1724" s="7">
        <v>1770.74</v>
      </c>
      <c r="AQ1724" s="2">
        <v>41002</v>
      </c>
      <c r="AR1724" s="8">
        <v>194.84360000000001</v>
      </c>
      <c r="AT1724" s="2">
        <v>41002</v>
      </c>
      <c r="AU1724" s="8">
        <v>15.66</v>
      </c>
      <c r="AW1724" s="2">
        <v>41002</v>
      </c>
      <c r="AX1724" s="8">
        <v>3113.57</v>
      </c>
    </row>
    <row r="1725" spans="1:50" x14ac:dyDescent="0.2">
      <c r="A1725" s="13">
        <v>41001</v>
      </c>
      <c r="B1725" s="7">
        <v>4.97</v>
      </c>
      <c r="D1725" s="2">
        <v>41001</v>
      </c>
      <c r="E1725" s="10">
        <v>305.32</v>
      </c>
      <c r="G1725" s="2">
        <v>41001</v>
      </c>
      <c r="H1725" s="7">
        <v>1419.04</v>
      </c>
      <c r="J1725" s="2">
        <v>41001</v>
      </c>
      <c r="K1725" s="7">
        <v>2501.1799999999998</v>
      </c>
      <c r="M1725" s="2">
        <v>41001</v>
      </c>
      <c r="N1725" s="7">
        <v>1679.68</v>
      </c>
      <c r="P1725" s="2">
        <v>41001</v>
      </c>
      <c r="Q1725" s="7">
        <v>105.23</v>
      </c>
      <c r="S1725" s="2">
        <v>41001</v>
      </c>
      <c r="T1725" s="7">
        <v>43.1</v>
      </c>
      <c r="V1725" s="2">
        <v>41001</v>
      </c>
      <c r="W1725" s="7">
        <v>245.3</v>
      </c>
      <c r="Y1725" s="2">
        <v>41001</v>
      </c>
      <c r="Z1725" s="6">
        <v>1.3329</v>
      </c>
      <c r="AB1725" s="2">
        <v>41001</v>
      </c>
      <c r="AC1725" s="6">
        <v>1.6017999999999999</v>
      </c>
      <c r="AE1725" s="2">
        <v>41001</v>
      </c>
      <c r="AF1725" s="6">
        <v>1.1071</v>
      </c>
      <c r="AH1725" s="2">
        <v>41001</v>
      </c>
      <c r="AI1725" s="11">
        <v>1.2168999999999999E-2</v>
      </c>
      <c r="AK1725" s="2">
        <v>41001</v>
      </c>
      <c r="AL1725" s="6">
        <v>182.084</v>
      </c>
      <c r="AN1725" s="2">
        <v>41001</v>
      </c>
      <c r="AO1725" s="7">
        <v>1776.71</v>
      </c>
      <c r="AQ1725" s="2">
        <v>41001</v>
      </c>
      <c r="AR1725" s="8">
        <v>195.10040000000001</v>
      </c>
      <c r="AT1725" s="2">
        <v>41001</v>
      </c>
      <c r="AU1725" s="8">
        <v>15.64</v>
      </c>
      <c r="AW1725" s="2">
        <v>41001</v>
      </c>
      <c r="AX1725" s="8">
        <v>3119.7</v>
      </c>
    </row>
    <row r="1726" spans="1:50" x14ac:dyDescent="0.2">
      <c r="A1726" s="13">
        <v>40998</v>
      </c>
      <c r="B1726" s="7">
        <v>4.8600000000000003</v>
      </c>
      <c r="D1726" s="2">
        <v>40998</v>
      </c>
      <c r="E1726" s="10">
        <v>304</v>
      </c>
      <c r="G1726" s="2">
        <v>40998</v>
      </c>
      <c r="H1726" s="7">
        <v>1408.47</v>
      </c>
      <c r="J1726" s="2">
        <v>40998</v>
      </c>
      <c r="K1726" s="7">
        <v>2477.2800000000002</v>
      </c>
      <c r="M1726" s="2">
        <v>40998</v>
      </c>
      <c r="N1726" s="7">
        <v>1667.08</v>
      </c>
      <c r="P1726" s="2">
        <v>40998</v>
      </c>
      <c r="Q1726" s="7">
        <v>103.02</v>
      </c>
      <c r="S1726" s="2">
        <v>40998</v>
      </c>
      <c r="T1726" s="7">
        <v>42.76</v>
      </c>
      <c r="V1726" s="2">
        <v>40998</v>
      </c>
      <c r="W1726" s="7">
        <v>241.83</v>
      </c>
      <c r="Y1726" s="2">
        <v>40998</v>
      </c>
      <c r="Z1726" s="6">
        <v>1.3331999999999999</v>
      </c>
      <c r="AB1726" s="2">
        <v>40998</v>
      </c>
      <c r="AC1726" s="6">
        <v>1.5991</v>
      </c>
      <c r="AE1726" s="2">
        <v>40998</v>
      </c>
      <c r="AF1726" s="6">
        <v>1.1076999999999999</v>
      </c>
      <c r="AH1726" s="2">
        <v>40998</v>
      </c>
      <c r="AI1726" s="11">
        <v>1.2102999999999999E-2</v>
      </c>
      <c r="AK1726" s="2">
        <v>40998</v>
      </c>
      <c r="AL1726" s="6">
        <v>181.95189999999999</v>
      </c>
      <c r="AN1726" s="2">
        <v>40998</v>
      </c>
      <c r="AO1726" s="7">
        <v>1775.14</v>
      </c>
      <c r="AQ1726" s="2">
        <v>40998</v>
      </c>
      <c r="AR1726" s="8">
        <v>195.03659999999999</v>
      </c>
      <c r="AT1726" s="2">
        <v>40998</v>
      </c>
      <c r="AU1726" s="8">
        <v>15.5</v>
      </c>
      <c r="AW1726" s="2">
        <v>40998</v>
      </c>
      <c r="AX1726" s="8">
        <v>3091.57</v>
      </c>
    </row>
    <row r="1727" spans="1:50" x14ac:dyDescent="0.2">
      <c r="A1727" s="13">
        <v>40997</v>
      </c>
      <c r="B1727" s="7">
        <v>4.8100000000000005</v>
      </c>
      <c r="D1727" s="2">
        <v>40997</v>
      </c>
      <c r="E1727" s="10">
        <v>300.63</v>
      </c>
      <c r="G1727" s="2">
        <v>40997</v>
      </c>
      <c r="H1727" s="7">
        <v>1403.28</v>
      </c>
      <c r="J1727" s="2">
        <v>40997</v>
      </c>
      <c r="K1727" s="7">
        <v>2452.7399999999998</v>
      </c>
      <c r="M1727" s="2">
        <v>40997</v>
      </c>
      <c r="N1727" s="7">
        <v>1651.39</v>
      </c>
      <c r="P1727" s="2">
        <v>40997</v>
      </c>
      <c r="Q1727" s="7">
        <v>102.78</v>
      </c>
      <c r="S1727" s="2">
        <v>40997</v>
      </c>
      <c r="T1727" s="7">
        <v>40.270000000000003</v>
      </c>
      <c r="V1727" s="2">
        <v>40997</v>
      </c>
      <c r="W1727" s="7">
        <v>239.79</v>
      </c>
      <c r="Y1727" s="2">
        <v>40997</v>
      </c>
      <c r="Z1727" s="6">
        <v>1.3273999999999999</v>
      </c>
      <c r="AB1727" s="2">
        <v>40997</v>
      </c>
      <c r="AC1727" s="6">
        <v>1.5920000000000001</v>
      </c>
      <c r="AE1727" s="2">
        <v>40997</v>
      </c>
      <c r="AF1727" s="6">
        <v>1.1012</v>
      </c>
      <c r="AH1727" s="2">
        <v>40997</v>
      </c>
      <c r="AI1727" s="11">
        <v>1.2135999999999999E-2</v>
      </c>
      <c r="AK1727" s="2">
        <v>40997</v>
      </c>
      <c r="AL1727" s="6">
        <v>181.55959999999999</v>
      </c>
      <c r="AN1727" s="2">
        <v>40997</v>
      </c>
      <c r="AO1727" s="7">
        <v>1778.95</v>
      </c>
      <c r="AQ1727" s="2">
        <v>40997</v>
      </c>
      <c r="AR1727" s="8">
        <v>194.53659999999999</v>
      </c>
      <c r="AT1727" s="2">
        <v>40997</v>
      </c>
      <c r="AU1727" s="8">
        <v>15.48</v>
      </c>
      <c r="AW1727" s="2">
        <v>40997</v>
      </c>
      <c r="AX1727" s="8">
        <v>3095.36</v>
      </c>
    </row>
    <row r="1728" spans="1:50" x14ac:dyDescent="0.2">
      <c r="A1728" s="13">
        <v>40996</v>
      </c>
      <c r="B1728" s="7">
        <v>4.79</v>
      </c>
      <c r="D1728" s="2">
        <v>40996</v>
      </c>
      <c r="E1728" s="10">
        <v>304.61</v>
      </c>
      <c r="G1728" s="2">
        <v>40996</v>
      </c>
      <c r="H1728" s="7">
        <v>1405.54</v>
      </c>
      <c r="J1728" s="2">
        <v>40996</v>
      </c>
      <c r="K1728" s="7">
        <v>2496.6799999999998</v>
      </c>
      <c r="M1728" s="2">
        <v>40996</v>
      </c>
      <c r="N1728" s="7">
        <v>1665.05</v>
      </c>
      <c r="P1728" s="2">
        <v>40996</v>
      </c>
      <c r="Q1728" s="7">
        <v>105.41</v>
      </c>
      <c r="S1728" s="2">
        <v>40996</v>
      </c>
      <c r="T1728" s="7">
        <v>41.2</v>
      </c>
      <c r="V1728" s="2">
        <v>40996</v>
      </c>
      <c r="W1728" s="7">
        <v>241.32</v>
      </c>
      <c r="Y1728" s="2">
        <v>40996</v>
      </c>
      <c r="Z1728" s="6">
        <v>1.3306</v>
      </c>
      <c r="AB1728" s="2">
        <v>40996</v>
      </c>
      <c r="AC1728" s="6">
        <v>1.5866</v>
      </c>
      <c r="AE1728" s="2">
        <v>40996</v>
      </c>
      <c r="AF1728" s="6">
        <v>1.1038000000000001</v>
      </c>
      <c r="AH1728" s="2">
        <v>40996</v>
      </c>
      <c r="AI1728" s="11">
        <v>1.2076999999999999E-2</v>
      </c>
      <c r="AK1728" s="2">
        <v>40996</v>
      </c>
      <c r="AL1728" s="6">
        <v>181.57230000000001</v>
      </c>
      <c r="AN1728" s="2">
        <v>40996</v>
      </c>
      <c r="AO1728" s="7">
        <v>1776.86</v>
      </c>
      <c r="AQ1728" s="2">
        <v>40996</v>
      </c>
      <c r="AR1728" s="8">
        <v>194.82589999999999</v>
      </c>
      <c r="AT1728" s="2">
        <v>40996</v>
      </c>
      <c r="AU1728" s="8">
        <v>15.47</v>
      </c>
      <c r="AW1728" s="2">
        <v>40996</v>
      </c>
      <c r="AX1728" s="8">
        <v>3104.96</v>
      </c>
    </row>
    <row r="1729" spans="1:50" x14ac:dyDescent="0.2">
      <c r="A1729" s="13">
        <v>40995</v>
      </c>
      <c r="B1729" s="7">
        <v>4.8100000000000005</v>
      </c>
      <c r="D1729" s="2">
        <v>40995</v>
      </c>
      <c r="E1729" s="10">
        <v>309.83999999999997</v>
      </c>
      <c r="G1729" s="2">
        <v>40995</v>
      </c>
      <c r="H1729" s="7">
        <v>1412.52</v>
      </c>
      <c r="J1729" s="2">
        <v>40995</v>
      </c>
      <c r="K1729" s="7">
        <v>2525.21</v>
      </c>
      <c r="M1729" s="2">
        <v>40995</v>
      </c>
      <c r="N1729" s="7">
        <v>1684.55</v>
      </c>
      <c r="P1729" s="2">
        <v>40995</v>
      </c>
      <c r="Q1729" s="7">
        <v>107.33</v>
      </c>
      <c r="S1729" s="2">
        <v>40995</v>
      </c>
      <c r="T1729" s="7">
        <v>41.7</v>
      </c>
      <c r="V1729" s="2">
        <v>40995</v>
      </c>
      <c r="W1729" s="7">
        <v>245.44</v>
      </c>
      <c r="Y1729" s="2">
        <v>40995</v>
      </c>
      <c r="Z1729" s="6">
        <v>1.3338000000000001</v>
      </c>
      <c r="AB1729" s="2">
        <v>40995</v>
      </c>
      <c r="AC1729" s="6">
        <v>1.5966</v>
      </c>
      <c r="AE1729" s="2">
        <v>40995</v>
      </c>
      <c r="AF1729" s="6">
        <v>1.1065</v>
      </c>
      <c r="AH1729" s="2">
        <v>40995</v>
      </c>
      <c r="AI1729" s="11">
        <v>1.2028E-2</v>
      </c>
      <c r="AK1729" s="2">
        <v>40995</v>
      </c>
      <c r="AL1729" s="6">
        <v>181.55119999999999</v>
      </c>
      <c r="AN1729" s="2">
        <v>40995</v>
      </c>
      <c r="AO1729" s="7">
        <v>1777.14</v>
      </c>
      <c r="AQ1729" s="2">
        <v>40995</v>
      </c>
      <c r="AR1729" s="8">
        <v>194.66839999999999</v>
      </c>
      <c r="AT1729" s="2">
        <v>40995</v>
      </c>
      <c r="AU1729" s="8">
        <v>15.59</v>
      </c>
      <c r="AW1729" s="2">
        <v>40995</v>
      </c>
      <c r="AX1729" s="8">
        <v>3120.35</v>
      </c>
    </row>
    <row r="1730" spans="1:50" x14ac:dyDescent="0.2">
      <c r="A1730" s="13">
        <v>40994</v>
      </c>
      <c r="B1730" s="7">
        <v>4.62</v>
      </c>
      <c r="D1730" s="2">
        <v>40994</v>
      </c>
      <c r="E1730" s="10">
        <v>307.38</v>
      </c>
      <c r="G1730" s="2">
        <v>40994</v>
      </c>
      <c r="H1730" s="7">
        <v>1416.51</v>
      </c>
      <c r="J1730" s="2">
        <v>40994</v>
      </c>
      <c r="K1730" s="7">
        <v>2539.87</v>
      </c>
      <c r="M1730" s="2">
        <v>40994</v>
      </c>
      <c r="N1730" s="7">
        <v>1684.15</v>
      </c>
      <c r="P1730" s="2">
        <v>40994</v>
      </c>
      <c r="Q1730" s="7">
        <v>107.03</v>
      </c>
      <c r="S1730" s="2">
        <v>40994</v>
      </c>
      <c r="T1730" s="7">
        <v>42.39</v>
      </c>
      <c r="V1730" s="2">
        <v>40994</v>
      </c>
      <c r="W1730" s="7">
        <v>245.55</v>
      </c>
      <c r="Y1730" s="2">
        <v>40994</v>
      </c>
      <c r="Z1730" s="6">
        <v>1.3328</v>
      </c>
      <c r="AB1730" s="2">
        <v>40994</v>
      </c>
      <c r="AC1730" s="6">
        <v>1.5941999999999998</v>
      </c>
      <c r="AE1730" s="2">
        <v>40994</v>
      </c>
      <c r="AF1730" s="6">
        <v>1.1060000000000001</v>
      </c>
      <c r="AH1730" s="2">
        <v>40994</v>
      </c>
      <c r="AI1730" s="11">
        <v>1.2075000000000001E-2</v>
      </c>
      <c r="AK1730" s="2">
        <v>40994</v>
      </c>
      <c r="AL1730" s="6">
        <v>181.321</v>
      </c>
      <c r="AN1730" s="2">
        <v>40994</v>
      </c>
      <c r="AO1730" s="7">
        <v>1773.3</v>
      </c>
      <c r="AQ1730" s="2">
        <v>40994</v>
      </c>
      <c r="AR1730" s="8">
        <v>194.64599999999999</v>
      </c>
      <c r="AT1730" s="2">
        <v>40994</v>
      </c>
      <c r="AU1730" s="8">
        <v>14.26</v>
      </c>
      <c r="AW1730" s="2">
        <v>40994</v>
      </c>
      <c r="AX1730" s="8">
        <v>3122.57</v>
      </c>
    </row>
    <row r="1731" spans="1:50" x14ac:dyDescent="0.2">
      <c r="A1731" s="13">
        <v>40991</v>
      </c>
      <c r="B1731" s="7">
        <v>4.6899999999999995</v>
      </c>
      <c r="D1731" s="2">
        <v>40991</v>
      </c>
      <c r="E1731" s="10">
        <v>305.77</v>
      </c>
      <c r="G1731" s="2">
        <v>40991</v>
      </c>
      <c r="H1731" s="7">
        <v>1397.11</v>
      </c>
      <c r="J1731" s="2">
        <v>40991</v>
      </c>
      <c r="K1731" s="7">
        <v>2525.4299999999998</v>
      </c>
      <c r="M1731" s="2">
        <v>40991</v>
      </c>
      <c r="N1731" s="7">
        <v>1664.15</v>
      </c>
      <c r="P1731" s="2">
        <v>40991</v>
      </c>
      <c r="Q1731" s="7">
        <v>106.87</v>
      </c>
      <c r="S1731" s="2">
        <v>40991</v>
      </c>
      <c r="T1731" s="7">
        <v>42.42</v>
      </c>
      <c r="V1731" s="2">
        <v>40991</v>
      </c>
      <c r="W1731" s="7">
        <v>242.85</v>
      </c>
      <c r="Y1731" s="2">
        <v>40991</v>
      </c>
      <c r="Z1731" s="6">
        <v>1.3263</v>
      </c>
      <c r="AB1731" s="2">
        <v>40991</v>
      </c>
      <c r="AC1731" s="6">
        <v>1.5869</v>
      </c>
      <c r="AE1731" s="2">
        <v>40991</v>
      </c>
      <c r="AF1731" s="6">
        <v>1.1008</v>
      </c>
      <c r="AH1731" s="2">
        <v>40991</v>
      </c>
      <c r="AI1731" s="11">
        <v>1.2127000000000001E-2</v>
      </c>
      <c r="AK1731" s="2">
        <v>40991</v>
      </c>
      <c r="AL1731" s="6">
        <v>181.39769999999999</v>
      </c>
      <c r="AN1731" s="2">
        <v>40991</v>
      </c>
      <c r="AO1731" s="7">
        <v>1772.95</v>
      </c>
      <c r="AQ1731" s="2">
        <v>40991</v>
      </c>
      <c r="AR1731" s="8">
        <v>194.637</v>
      </c>
      <c r="AT1731" s="2">
        <v>40991</v>
      </c>
      <c r="AU1731" s="8">
        <v>14.82</v>
      </c>
      <c r="AW1731" s="2">
        <v>40991</v>
      </c>
      <c r="AX1731" s="8">
        <v>3067.92</v>
      </c>
    </row>
    <row r="1732" spans="1:50" x14ac:dyDescent="0.2">
      <c r="A1732" s="13">
        <v>40990</v>
      </c>
      <c r="B1732" s="7">
        <v>4.7</v>
      </c>
      <c r="D1732" s="2">
        <v>40990</v>
      </c>
      <c r="E1732" s="10">
        <v>305.37</v>
      </c>
      <c r="G1732" s="2">
        <v>40990</v>
      </c>
      <c r="H1732" s="7">
        <v>1392.79</v>
      </c>
      <c r="J1732" s="2">
        <v>40990</v>
      </c>
      <c r="K1732" s="7">
        <v>2530.2199999999998</v>
      </c>
      <c r="M1732" s="2">
        <v>40990</v>
      </c>
      <c r="N1732" s="7">
        <v>1642.05</v>
      </c>
      <c r="P1732" s="2">
        <v>40990</v>
      </c>
      <c r="Q1732" s="7">
        <v>105.35</v>
      </c>
      <c r="S1732" s="2">
        <v>40990</v>
      </c>
      <c r="T1732" s="7">
        <v>42.06</v>
      </c>
      <c r="V1732" s="2">
        <v>40990</v>
      </c>
      <c r="W1732" s="7">
        <v>241.44</v>
      </c>
      <c r="Y1732" s="2">
        <v>40990</v>
      </c>
      <c r="Z1732" s="6">
        <v>1.3183</v>
      </c>
      <c r="AB1732" s="2">
        <v>40990</v>
      </c>
      <c r="AC1732" s="6">
        <v>1.5815000000000001</v>
      </c>
      <c r="AE1732" s="2">
        <v>40990</v>
      </c>
      <c r="AF1732" s="6">
        <v>1.0932999999999999</v>
      </c>
      <c r="AH1732" s="2">
        <v>40990</v>
      </c>
      <c r="AI1732" s="11">
        <v>1.2137E-2</v>
      </c>
      <c r="AK1732" s="2">
        <v>40990</v>
      </c>
      <c r="AL1732" s="6">
        <v>181.2098</v>
      </c>
      <c r="AN1732" s="2">
        <v>40990</v>
      </c>
      <c r="AO1732" s="7">
        <v>1770.66</v>
      </c>
      <c r="AQ1732" s="2">
        <v>40990</v>
      </c>
      <c r="AR1732" s="8">
        <v>194.42089999999999</v>
      </c>
      <c r="AT1732" s="2">
        <v>40990</v>
      </c>
      <c r="AU1732" s="8">
        <v>15.57</v>
      </c>
      <c r="AW1732" s="2">
        <v>40990</v>
      </c>
      <c r="AX1732" s="8">
        <v>3063.32</v>
      </c>
    </row>
    <row r="1733" spans="1:50" x14ac:dyDescent="0.2">
      <c r="A1733" s="13">
        <v>40989</v>
      </c>
      <c r="B1733" s="7">
        <v>4.8100000000000005</v>
      </c>
      <c r="D1733" s="2">
        <v>40989</v>
      </c>
      <c r="E1733" s="10">
        <v>308.85000000000002</v>
      </c>
      <c r="G1733" s="2">
        <v>40989</v>
      </c>
      <c r="H1733" s="7">
        <v>1402.89</v>
      </c>
      <c r="J1733" s="2">
        <v>40989</v>
      </c>
      <c r="K1733" s="7">
        <v>2567.58</v>
      </c>
      <c r="M1733" s="2">
        <v>40989</v>
      </c>
      <c r="N1733" s="7">
        <v>1651.43</v>
      </c>
      <c r="P1733" s="2">
        <v>40989</v>
      </c>
      <c r="Q1733" s="7">
        <v>107.27</v>
      </c>
      <c r="S1733" s="2">
        <v>40989</v>
      </c>
      <c r="T1733" s="7">
        <v>41.82</v>
      </c>
      <c r="V1733" s="2">
        <v>40989</v>
      </c>
      <c r="W1733" s="7">
        <v>246.27</v>
      </c>
      <c r="Y1733" s="2">
        <v>40989</v>
      </c>
      <c r="Z1733" s="6">
        <v>1.3197999999999999</v>
      </c>
      <c r="AB1733" s="2">
        <v>40989</v>
      </c>
      <c r="AC1733" s="6">
        <v>1.5851999999999999</v>
      </c>
      <c r="AE1733" s="2">
        <v>40989</v>
      </c>
      <c r="AF1733" s="6">
        <v>1.0947</v>
      </c>
      <c r="AH1733" s="2">
        <v>40989</v>
      </c>
      <c r="AI1733" s="11">
        <v>1.1981E-2</v>
      </c>
      <c r="AK1733" s="2">
        <v>40989</v>
      </c>
      <c r="AL1733" s="6">
        <v>181.25389999999999</v>
      </c>
      <c r="AN1733" s="2">
        <v>40989</v>
      </c>
      <c r="AO1733" s="7">
        <v>1770.12</v>
      </c>
      <c r="AQ1733" s="2">
        <v>40989</v>
      </c>
      <c r="AR1733" s="8">
        <v>194.43520000000001</v>
      </c>
      <c r="AT1733" s="2">
        <v>40989</v>
      </c>
      <c r="AU1733" s="8">
        <v>15.13</v>
      </c>
      <c r="AW1733" s="2">
        <v>40989</v>
      </c>
      <c r="AX1733" s="8">
        <v>3075.32</v>
      </c>
    </row>
    <row r="1734" spans="1:50" x14ac:dyDescent="0.2">
      <c r="A1734" s="13">
        <v>40988</v>
      </c>
      <c r="B1734" s="7">
        <v>4.84</v>
      </c>
      <c r="D1734" s="2">
        <v>40988</v>
      </c>
      <c r="E1734" s="10">
        <v>309.54000000000002</v>
      </c>
      <c r="G1734" s="2">
        <v>40988</v>
      </c>
      <c r="H1734" s="7">
        <v>1405.52</v>
      </c>
      <c r="J1734" s="2">
        <v>40988</v>
      </c>
      <c r="K1734" s="7">
        <v>2576.61</v>
      </c>
      <c r="M1734" s="2">
        <v>40988</v>
      </c>
      <c r="N1734" s="7">
        <v>1647.88</v>
      </c>
      <c r="P1734" s="2">
        <v>40988</v>
      </c>
      <c r="Q1734" s="7">
        <v>105.61</v>
      </c>
      <c r="S1734" s="2">
        <v>40988</v>
      </c>
      <c r="T1734" s="7">
        <v>42.03</v>
      </c>
      <c r="V1734" s="2">
        <v>40988</v>
      </c>
      <c r="W1734" s="7">
        <v>247.37</v>
      </c>
      <c r="Y1734" s="2">
        <v>40988</v>
      </c>
      <c r="Z1734" s="6">
        <v>1.3230999999999999</v>
      </c>
      <c r="AB1734" s="2">
        <v>40988</v>
      </c>
      <c r="AC1734" s="6">
        <v>1.5863</v>
      </c>
      <c r="AE1734" s="2">
        <v>40988</v>
      </c>
      <c r="AF1734" s="6">
        <v>1.0972</v>
      </c>
      <c r="AH1734" s="2">
        <v>40988</v>
      </c>
      <c r="AI1734" s="11">
        <v>1.1957000000000001E-2</v>
      </c>
      <c r="AK1734" s="2">
        <v>40988</v>
      </c>
      <c r="AL1734" s="6">
        <v>180.95830000000001</v>
      </c>
      <c r="AN1734" s="2">
        <v>40988</v>
      </c>
      <c r="AO1734" s="7">
        <v>1764.47</v>
      </c>
      <c r="AQ1734" s="2">
        <v>40988</v>
      </c>
      <c r="AR1734" s="8">
        <v>194.34370000000001</v>
      </c>
      <c r="AT1734" s="2">
        <v>40988</v>
      </c>
      <c r="AU1734" s="8">
        <v>15.58</v>
      </c>
      <c r="AW1734" s="2">
        <v>40988</v>
      </c>
      <c r="AX1734" s="8">
        <v>3074.15</v>
      </c>
    </row>
    <row r="1735" spans="1:50" x14ac:dyDescent="0.2">
      <c r="A1735" s="13">
        <v>40987</v>
      </c>
      <c r="B1735" s="7">
        <v>4.6899999999999995</v>
      </c>
      <c r="D1735" s="2">
        <v>40987</v>
      </c>
      <c r="E1735" s="10">
        <v>314.06</v>
      </c>
      <c r="G1735" s="2">
        <v>40987</v>
      </c>
      <c r="H1735" s="7">
        <v>1409.75</v>
      </c>
      <c r="J1735" s="2">
        <v>40987</v>
      </c>
      <c r="K1735" s="7">
        <v>2608.42</v>
      </c>
      <c r="M1735" s="2">
        <v>40987</v>
      </c>
      <c r="N1735" s="7">
        <v>1665.03</v>
      </c>
      <c r="P1735" s="2">
        <v>40987</v>
      </c>
      <c r="Q1735" s="7">
        <v>108.09</v>
      </c>
      <c r="S1735" s="2">
        <v>40987</v>
      </c>
      <c r="T1735" s="7">
        <v>42.85</v>
      </c>
      <c r="V1735" s="2">
        <v>40987</v>
      </c>
      <c r="W1735" s="7">
        <v>251.38</v>
      </c>
      <c r="Y1735" s="2">
        <v>40987</v>
      </c>
      <c r="Z1735" s="6">
        <v>1.3242</v>
      </c>
      <c r="AB1735" s="2">
        <v>40987</v>
      </c>
      <c r="AC1735" s="6">
        <v>1.5903</v>
      </c>
      <c r="AE1735" s="2">
        <v>40987</v>
      </c>
      <c r="AF1735" s="6">
        <v>1.0980000000000001</v>
      </c>
      <c r="AH1735" s="2">
        <v>40987</v>
      </c>
      <c r="AI1735" s="11">
        <v>1.1990000000000001E-2</v>
      </c>
      <c r="AK1735" s="2">
        <v>40987</v>
      </c>
      <c r="AL1735" s="6">
        <v>181.0659</v>
      </c>
      <c r="AN1735" s="2">
        <v>40987</v>
      </c>
      <c r="AO1735" s="7">
        <v>1764.24</v>
      </c>
      <c r="AQ1735" s="2">
        <v>40987</v>
      </c>
      <c r="AR1735" s="8">
        <v>194.40459999999999</v>
      </c>
      <c r="AT1735" s="2">
        <v>40987</v>
      </c>
      <c r="AU1735" s="8">
        <v>15.04</v>
      </c>
      <c r="AW1735" s="2">
        <v>40987</v>
      </c>
      <c r="AX1735" s="8">
        <v>3078.32</v>
      </c>
    </row>
    <row r="1736" spans="1:50" x14ac:dyDescent="0.2">
      <c r="A1736" s="13">
        <v>40984</v>
      </c>
      <c r="B1736" s="7">
        <v>5.34</v>
      </c>
      <c r="D1736" s="2">
        <v>40984</v>
      </c>
      <c r="E1736" s="10">
        <v>317.5</v>
      </c>
      <c r="G1736" s="2">
        <v>40984</v>
      </c>
      <c r="H1736" s="7">
        <v>1404.17</v>
      </c>
      <c r="J1736" s="2">
        <v>40984</v>
      </c>
      <c r="K1736" s="7">
        <v>2608.3000000000002</v>
      </c>
      <c r="M1736" s="2">
        <v>40984</v>
      </c>
      <c r="N1736" s="7">
        <v>1656</v>
      </c>
      <c r="P1736" s="2">
        <v>40984</v>
      </c>
      <c r="Q1736" s="7">
        <v>107.06</v>
      </c>
      <c r="S1736" s="2">
        <v>40984</v>
      </c>
      <c r="T1736" s="7">
        <v>43.57</v>
      </c>
      <c r="V1736" s="2">
        <v>40984</v>
      </c>
      <c r="W1736" s="7">
        <v>249.85</v>
      </c>
      <c r="Y1736" s="2">
        <v>40984</v>
      </c>
      <c r="Z1736" s="6">
        <v>1.3169</v>
      </c>
      <c r="AB1736" s="2">
        <v>40984</v>
      </c>
      <c r="AC1736" s="6">
        <v>1.5826</v>
      </c>
      <c r="AE1736" s="2">
        <v>40984</v>
      </c>
      <c r="AF1736" s="6">
        <v>1.0916999999999999</v>
      </c>
      <c r="AH1736" s="2">
        <v>40984</v>
      </c>
      <c r="AI1736" s="11">
        <v>1.2002000000000001E-2</v>
      </c>
      <c r="AK1736" s="2">
        <v>40984</v>
      </c>
      <c r="AL1736" s="6">
        <v>180.8075</v>
      </c>
      <c r="AN1736" s="2">
        <v>40984</v>
      </c>
      <c r="AO1736" s="7">
        <v>1769.08</v>
      </c>
      <c r="AQ1736" s="2">
        <v>40984</v>
      </c>
      <c r="AR1736" s="8">
        <v>194.0823</v>
      </c>
      <c r="AT1736" s="2">
        <v>40984</v>
      </c>
      <c r="AU1736" s="8">
        <v>14.47</v>
      </c>
      <c r="AW1736" s="2">
        <v>40984</v>
      </c>
      <c r="AX1736" s="8">
        <v>3055.26</v>
      </c>
    </row>
    <row r="1737" spans="1:50" x14ac:dyDescent="0.2">
      <c r="A1737" s="13">
        <v>40983</v>
      </c>
      <c r="B1737" s="7">
        <v>5.33</v>
      </c>
      <c r="D1737" s="2">
        <v>40983</v>
      </c>
      <c r="E1737" s="10">
        <v>317.91000000000003</v>
      </c>
      <c r="G1737" s="2">
        <v>40983</v>
      </c>
      <c r="H1737" s="7">
        <v>1402.6</v>
      </c>
      <c r="J1737" s="2">
        <v>40983</v>
      </c>
      <c r="K1737" s="7">
        <v>2593.9699999999998</v>
      </c>
      <c r="M1737" s="2">
        <v>40983</v>
      </c>
      <c r="N1737" s="7">
        <v>1661.95</v>
      </c>
      <c r="P1737" s="2">
        <v>40983</v>
      </c>
      <c r="Q1737" s="7">
        <v>105.11</v>
      </c>
      <c r="S1737" s="2">
        <v>40983</v>
      </c>
      <c r="T1737" s="7">
        <v>43.29</v>
      </c>
      <c r="V1737" s="2">
        <v>40983</v>
      </c>
      <c r="W1737" s="7">
        <v>251.04</v>
      </c>
      <c r="Y1737" s="2">
        <v>40983</v>
      </c>
      <c r="Z1737" s="6">
        <v>1.3101</v>
      </c>
      <c r="AB1737" s="2">
        <v>40983</v>
      </c>
      <c r="AC1737" s="6">
        <v>1.5725</v>
      </c>
      <c r="AE1737" s="2">
        <v>40983</v>
      </c>
      <c r="AF1737" s="6">
        <v>1.0851999999999999</v>
      </c>
      <c r="AH1737" s="2">
        <v>40983</v>
      </c>
      <c r="AI1737" s="11">
        <v>1.2002000000000001E-2</v>
      </c>
      <c r="AK1737" s="2">
        <v>40983</v>
      </c>
      <c r="AL1737" s="6">
        <v>181.17529999999999</v>
      </c>
      <c r="AN1737" s="2">
        <v>40983</v>
      </c>
      <c r="AO1737" s="7">
        <v>1769.02</v>
      </c>
      <c r="AQ1737" s="2">
        <v>40983</v>
      </c>
      <c r="AR1737" s="8">
        <v>194.50380000000001</v>
      </c>
      <c r="AT1737" s="2">
        <v>40983</v>
      </c>
      <c r="AU1737" s="8">
        <v>15.42</v>
      </c>
      <c r="AW1737" s="2">
        <v>40983</v>
      </c>
      <c r="AX1737" s="8">
        <v>3056.37</v>
      </c>
    </row>
    <row r="1738" spans="1:50" x14ac:dyDescent="0.2">
      <c r="A1738" s="13">
        <v>40982</v>
      </c>
      <c r="B1738" s="7">
        <v>5.38</v>
      </c>
      <c r="D1738" s="2">
        <v>40982</v>
      </c>
      <c r="E1738" s="10">
        <v>319.3</v>
      </c>
      <c r="G1738" s="2">
        <v>40982</v>
      </c>
      <c r="H1738" s="7">
        <v>1394.28</v>
      </c>
      <c r="J1738" s="2">
        <v>40982</v>
      </c>
      <c r="K1738" s="7">
        <v>2574.79</v>
      </c>
      <c r="M1738" s="2">
        <v>40982</v>
      </c>
      <c r="N1738" s="7">
        <v>1636.25</v>
      </c>
      <c r="P1738" s="2">
        <v>40982</v>
      </c>
      <c r="Q1738" s="7">
        <v>105.43</v>
      </c>
      <c r="S1738" s="2">
        <v>40982</v>
      </c>
      <c r="T1738" s="7">
        <v>42.4</v>
      </c>
      <c r="V1738" s="2">
        <v>40982</v>
      </c>
      <c r="W1738" s="7">
        <v>248.81</v>
      </c>
      <c r="Y1738" s="2">
        <v>40982</v>
      </c>
      <c r="Z1738" s="6">
        <v>1.3018000000000001</v>
      </c>
      <c r="AB1738" s="2">
        <v>40982</v>
      </c>
      <c r="AC1738" s="6">
        <v>1.5665</v>
      </c>
      <c r="AE1738" s="2">
        <v>40982</v>
      </c>
      <c r="AF1738" s="6">
        <v>1.0742</v>
      </c>
      <c r="AH1738" s="2">
        <v>40982</v>
      </c>
      <c r="AI1738" s="11">
        <v>1.1956E-2</v>
      </c>
      <c r="AK1738" s="2">
        <v>40982</v>
      </c>
      <c r="AL1738" s="6">
        <v>181.47669999999999</v>
      </c>
      <c r="AN1738" s="2">
        <v>40982</v>
      </c>
      <c r="AO1738" s="7">
        <v>1767.62</v>
      </c>
      <c r="AQ1738" s="2">
        <v>40982</v>
      </c>
      <c r="AR1738" s="8">
        <v>194.65440000000001</v>
      </c>
      <c r="AT1738" s="2">
        <v>40982</v>
      </c>
      <c r="AU1738" s="8">
        <v>15.31</v>
      </c>
      <c r="AW1738" s="2">
        <v>40982</v>
      </c>
      <c r="AX1738" s="8">
        <v>3040.73</v>
      </c>
    </row>
    <row r="1739" spans="1:50" x14ac:dyDescent="0.2">
      <c r="A1739" s="13">
        <v>40981</v>
      </c>
      <c r="B1739" s="7">
        <v>5.27</v>
      </c>
      <c r="D1739" s="2">
        <v>40981</v>
      </c>
      <c r="E1739" s="10">
        <v>320.36</v>
      </c>
      <c r="G1739" s="2">
        <v>40981</v>
      </c>
      <c r="H1739" s="7">
        <v>1395.95</v>
      </c>
      <c r="J1739" s="2">
        <v>40981</v>
      </c>
      <c r="K1739" s="7">
        <v>2556.8200000000002</v>
      </c>
      <c r="M1739" s="2">
        <v>40981</v>
      </c>
      <c r="N1739" s="7">
        <v>1693.63</v>
      </c>
      <c r="P1739" s="2">
        <v>40981</v>
      </c>
      <c r="Q1739" s="7">
        <v>106.71</v>
      </c>
      <c r="S1739" s="2">
        <v>40981</v>
      </c>
      <c r="T1739" s="7">
        <v>42.6</v>
      </c>
      <c r="V1739" s="2">
        <v>40981</v>
      </c>
      <c r="W1739" s="7">
        <v>251.66</v>
      </c>
      <c r="Y1739" s="2">
        <v>40981</v>
      </c>
      <c r="Z1739" s="6">
        <v>1.3110999999999999</v>
      </c>
      <c r="AB1739" s="2">
        <v>40981</v>
      </c>
      <c r="AC1739" s="6">
        <v>1.5722</v>
      </c>
      <c r="AE1739" s="2">
        <v>40981</v>
      </c>
      <c r="AF1739" s="6">
        <v>1.087</v>
      </c>
      <c r="AH1739" s="2">
        <v>40981</v>
      </c>
      <c r="AI1739" s="11">
        <v>1.2092E-2</v>
      </c>
      <c r="AK1739" s="2">
        <v>40981</v>
      </c>
      <c r="AL1739" s="6">
        <v>182.2953</v>
      </c>
      <c r="AN1739" s="2">
        <v>40981</v>
      </c>
      <c r="AO1739" s="7">
        <v>1777.75</v>
      </c>
      <c r="AQ1739" s="2">
        <v>40981</v>
      </c>
      <c r="AR1739" s="8">
        <v>195.21690000000001</v>
      </c>
      <c r="AT1739" s="2">
        <v>40981</v>
      </c>
      <c r="AU1739" s="8">
        <v>14.8</v>
      </c>
      <c r="AW1739" s="2">
        <v>40981</v>
      </c>
      <c r="AX1739" s="8">
        <v>3039.88</v>
      </c>
    </row>
    <row r="1740" spans="1:50" x14ac:dyDescent="0.2">
      <c r="A1740" s="13">
        <v>40980</v>
      </c>
      <c r="B1740" s="7">
        <v>4.8899999999999997</v>
      </c>
      <c r="D1740" s="2">
        <v>40980</v>
      </c>
      <c r="E1740" s="10">
        <v>314.2</v>
      </c>
      <c r="G1740" s="2">
        <v>40980</v>
      </c>
      <c r="H1740" s="7">
        <v>1371.09</v>
      </c>
      <c r="J1740" s="2">
        <v>40980</v>
      </c>
      <c r="K1740" s="7">
        <v>2514.9699999999998</v>
      </c>
      <c r="M1740" s="2">
        <v>40980</v>
      </c>
      <c r="N1740" s="7">
        <v>1700.83</v>
      </c>
      <c r="P1740" s="2">
        <v>40980</v>
      </c>
      <c r="Q1740" s="7">
        <v>106.34</v>
      </c>
      <c r="S1740" s="2">
        <v>40980</v>
      </c>
      <c r="T1740" s="7">
        <v>42.5</v>
      </c>
      <c r="V1740" s="2">
        <v>40980</v>
      </c>
      <c r="W1740" s="7">
        <v>248.62</v>
      </c>
      <c r="Y1740" s="2">
        <v>40980</v>
      </c>
      <c r="Z1740" s="6">
        <v>1.3148</v>
      </c>
      <c r="AB1740" s="2">
        <v>40980</v>
      </c>
      <c r="AC1740" s="6">
        <v>1.5634999999999999</v>
      </c>
      <c r="AE1740" s="2">
        <v>40980</v>
      </c>
      <c r="AF1740" s="6">
        <v>1.0904</v>
      </c>
      <c r="AH1740" s="2">
        <v>40980</v>
      </c>
      <c r="AI1740" s="11">
        <v>1.2156999999999999E-2</v>
      </c>
      <c r="AK1740" s="2">
        <v>40980</v>
      </c>
      <c r="AL1740" s="6">
        <v>182.2672</v>
      </c>
      <c r="AN1740" s="2">
        <v>40980</v>
      </c>
      <c r="AO1740" s="7">
        <v>1782.38</v>
      </c>
      <c r="AQ1740" s="2">
        <v>40980</v>
      </c>
      <c r="AR1740" s="8">
        <v>195.40530000000001</v>
      </c>
      <c r="AT1740" s="2">
        <v>40980</v>
      </c>
      <c r="AU1740" s="8">
        <v>15.64</v>
      </c>
      <c r="AW1740" s="2">
        <v>40980</v>
      </c>
      <c r="AX1740" s="8">
        <v>2983.66</v>
      </c>
    </row>
    <row r="1741" spans="1:50" x14ac:dyDescent="0.2">
      <c r="A1741" s="13">
        <v>40977</v>
      </c>
      <c r="B1741" s="7">
        <v>4.8600000000000003</v>
      </c>
      <c r="D1741" s="2">
        <v>40977</v>
      </c>
      <c r="E1741" s="10">
        <v>316.41000000000003</v>
      </c>
      <c r="G1741" s="2">
        <v>40977</v>
      </c>
      <c r="H1741" s="7">
        <v>1370.87</v>
      </c>
      <c r="J1741" s="2">
        <v>40977</v>
      </c>
      <c r="K1741" s="7">
        <v>2515.9499999999998</v>
      </c>
      <c r="M1741" s="2">
        <v>40977</v>
      </c>
      <c r="N1741" s="7">
        <v>1711.85</v>
      </c>
      <c r="P1741" s="2">
        <v>40977</v>
      </c>
      <c r="Q1741" s="7">
        <v>107.4</v>
      </c>
      <c r="S1741" s="2">
        <v>40977</v>
      </c>
      <c r="T1741" s="7">
        <v>41.93</v>
      </c>
      <c r="V1741" s="2">
        <v>40977</v>
      </c>
      <c r="W1741" s="7">
        <v>249.57</v>
      </c>
      <c r="Y1741" s="2">
        <v>40977</v>
      </c>
      <c r="Z1741" s="6">
        <v>1.3118000000000001</v>
      </c>
      <c r="AB1741" s="2">
        <v>40977</v>
      </c>
      <c r="AC1741" s="6">
        <v>1.5678000000000001</v>
      </c>
      <c r="AE1741" s="2">
        <v>40977</v>
      </c>
      <c r="AF1741" s="6">
        <v>1.0878000000000001</v>
      </c>
      <c r="AH1741" s="2">
        <v>40977</v>
      </c>
      <c r="AI1741" s="11">
        <v>1.2119E-2</v>
      </c>
      <c r="AK1741" s="2">
        <v>40977</v>
      </c>
      <c r="AL1741" s="6">
        <v>182.34110000000001</v>
      </c>
      <c r="AN1741" s="2">
        <v>40977</v>
      </c>
      <c r="AO1741" s="7">
        <v>1781.37</v>
      </c>
      <c r="AQ1741" s="2">
        <v>40977</v>
      </c>
      <c r="AR1741" s="8">
        <v>195.39869999999999</v>
      </c>
      <c r="AT1741" s="2">
        <v>40977</v>
      </c>
      <c r="AU1741" s="8">
        <v>17.11</v>
      </c>
      <c r="AW1741" s="2">
        <v>40977</v>
      </c>
      <c r="AX1741" s="8">
        <v>2988.34</v>
      </c>
    </row>
    <row r="1742" spans="1:50" x14ac:dyDescent="0.2">
      <c r="A1742" s="13">
        <v>40976</v>
      </c>
      <c r="B1742" s="7">
        <v>4.93</v>
      </c>
      <c r="D1742" s="2">
        <v>40976</v>
      </c>
      <c r="E1742" s="10">
        <v>313.8</v>
      </c>
      <c r="G1742" s="2">
        <v>40976</v>
      </c>
      <c r="H1742" s="7">
        <v>1365.91</v>
      </c>
      <c r="J1742" s="2">
        <v>40976</v>
      </c>
      <c r="K1742" s="7">
        <v>2514.2199999999998</v>
      </c>
      <c r="M1742" s="2">
        <v>40976</v>
      </c>
      <c r="N1742" s="7">
        <v>1698.03</v>
      </c>
      <c r="P1742" s="2">
        <v>40976</v>
      </c>
      <c r="Q1742" s="7">
        <v>106.58</v>
      </c>
      <c r="S1742" s="2">
        <v>40976</v>
      </c>
      <c r="T1742" s="7">
        <v>41.51</v>
      </c>
      <c r="V1742" s="2">
        <v>40976</v>
      </c>
      <c r="W1742" s="7">
        <v>245.27</v>
      </c>
      <c r="Y1742" s="2">
        <v>40976</v>
      </c>
      <c r="Z1742" s="6">
        <v>1.3263</v>
      </c>
      <c r="AB1742" s="2">
        <v>40976</v>
      </c>
      <c r="AC1742" s="6">
        <v>1.5819999999999999</v>
      </c>
      <c r="AE1742" s="2">
        <v>40976</v>
      </c>
      <c r="AF1742" s="6">
        <v>1.1001000000000001</v>
      </c>
      <c r="AH1742" s="2">
        <v>40976</v>
      </c>
      <c r="AI1742" s="11">
        <v>1.2267999999999999E-2</v>
      </c>
      <c r="AK1742" s="2">
        <v>40976</v>
      </c>
      <c r="AL1742" s="6">
        <v>182.1343</v>
      </c>
      <c r="AN1742" s="2">
        <v>40976</v>
      </c>
      <c r="AO1742" s="7">
        <v>1782.34</v>
      </c>
      <c r="AQ1742" s="2">
        <v>40976</v>
      </c>
      <c r="AR1742" s="8">
        <v>195.24379999999999</v>
      </c>
      <c r="AT1742" s="2">
        <v>40976</v>
      </c>
      <c r="AU1742" s="8">
        <v>17.95</v>
      </c>
      <c r="AW1742" s="2">
        <v>40976</v>
      </c>
      <c r="AX1742" s="8">
        <v>2970.42</v>
      </c>
    </row>
    <row r="1743" spans="1:50" x14ac:dyDescent="0.2">
      <c r="A1743" s="13">
        <v>40975</v>
      </c>
      <c r="B1743" s="7">
        <v>4.9399999999999995</v>
      </c>
      <c r="D1743" s="2">
        <v>40975</v>
      </c>
      <c r="E1743" s="10">
        <v>310.05</v>
      </c>
      <c r="G1743" s="2">
        <v>40975</v>
      </c>
      <c r="H1743" s="7">
        <v>1352.63</v>
      </c>
      <c r="J1743" s="2">
        <v>40975</v>
      </c>
      <c r="K1743" s="7">
        <v>2460.77</v>
      </c>
      <c r="M1743" s="2">
        <v>40975</v>
      </c>
      <c r="N1743" s="7">
        <v>1682.85</v>
      </c>
      <c r="P1743" s="2">
        <v>40975</v>
      </c>
      <c r="Q1743" s="7">
        <v>106.16</v>
      </c>
      <c r="S1743" s="2">
        <v>40975</v>
      </c>
      <c r="T1743" s="7">
        <v>41.61</v>
      </c>
      <c r="V1743" s="2">
        <v>40975</v>
      </c>
      <c r="W1743" s="7">
        <v>244.46</v>
      </c>
      <c r="Y1743" s="2">
        <v>40975</v>
      </c>
      <c r="Z1743" s="6">
        <v>1.3143</v>
      </c>
      <c r="AB1743" s="2">
        <v>40975</v>
      </c>
      <c r="AC1743" s="6">
        <v>1.5739000000000001</v>
      </c>
      <c r="AE1743" s="2">
        <v>40975</v>
      </c>
      <c r="AF1743" s="6">
        <v>1.0905</v>
      </c>
      <c r="AH1743" s="2">
        <v>40975</v>
      </c>
      <c r="AI1743" s="11">
        <v>1.2345999999999999E-2</v>
      </c>
      <c r="AK1743" s="2">
        <v>40975</v>
      </c>
      <c r="AL1743" s="6">
        <v>182.0188</v>
      </c>
      <c r="AN1743" s="2">
        <v>40975</v>
      </c>
      <c r="AO1743" s="7">
        <v>1784.08</v>
      </c>
      <c r="AQ1743" s="2">
        <v>40975</v>
      </c>
      <c r="AR1743" s="8">
        <v>194.9263</v>
      </c>
      <c r="AT1743" s="2">
        <v>40975</v>
      </c>
      <c r="AU1743" s="8">
        <v>19.07</v>
      </c>
      <c r="AW1743" s="2">
        <v>40975</v>
      </c>
      <c r="AX1743" s="8">
        <v>2935.69</v>
      </c>
    </row>
    <row r="1744" spans="1:50" x14ac:dyDescent="0.2">
      <c r="A1744" s="13">
        <v>40974</v>
      </c>
      <c r="B1744" s="7">
        <v>4.99</v>
      </c>
      <c r="D1744" s="2">
        <v>40974</v>
      </c>
      <c r="E1744" s="10">
        <v>310.49</v>
      </c>
      <c r="G1744" s="2">
        <v>40974</v>
      </c>
      <c r="H1744" s="7">
        <v>1343.36</v>
      </c>
      <c r="J1744" s="2">
        <v>40974</v>
      </c>
      <c r="K1744" s="7">
        <v>2443.52</v>
      </c>
      <c r="M1744" s="2">
        <v>40974</v>
      </c>
      <c r="N1744" s="7">
        <v>1667.05</v>
      </c>
      <c r="P1744" s="2">
        <v>40974</v>
      </c>
      <c r="Q1744" s="7">
        <v>104.7</v>
      </c>
      <c r="S1744" s="2">
        <v>40974</v>
      </c>
      <c r="T1744" s="7">
        <v>42.48</v>
      </c>
      <c r="V1744" s="2">
        <v>40974</v>
      </c>
      <c r="W1744" s="7">
        <v>244.98</v>
      </c>
      <c r="Y1744" s="2">
        <v>40974</v>
      </c>
      <c r="Z1744" s="6">
        <v>1.3115000000000001</v>
      </c>
      <c r="AB1744" s="2">
        <v>40974</v>
      </c>
      <c r="AC1744" s="6">
        <v>1.5712999999999999</v>
      </c>
      <c r="AE1744" s="2">
        <v>40974</v>
      </c>
      <c r="AF1744" s="6">
        <v>1.0881000000000001</v>
      </c>
      <c r="AH1744" s="2">
        <v>40974</v>
      </c>
      <c r="AI1744" s="11">
        <v>1.2396000000000001E-2</v>
      </c>
      <c r="AK1744" s="2">
        <v>40974</v>
      </c>
      <c r="AL1744" s="6">
        <v>181.96610000000001</v>
      </c>
      <c r="AN1744" s="2">
        <v>40974</v>
      </c>
      <c r="AO1744" s="7">
        <v>1786.65</v>
      </c>
      <c r="AQ1744" s="2">
        <v>40974</v>
      </c>
      <c r="AR1744" s="8">
        <v>194.70310000000001</v>
      </c>
      <c r="AT1744" s="2">
        <v>40974</v>
      </c>
      <c r="AU1744" s="8">
        <v>20.87</v>
      </c>
      <c r="AW1744" s="2">
        <v>40974</v>
      </c>
      <c r="AX1744" s="8">
        <v>2910.32</v>
      </c>
    </row>
    <row r="1745" spans="1:50" x14ac:dyDescent="0.2">
      <c r="A1745" s="13">
        <v>40973</v>
      </c>
      <c r="B1745" s="7">
        <v>4.9800000000000004</v>
      </c>
      <c r="D1745" s="2">
        <v>40973</v>
      </c>
      <c r="E1745" s="10">
        <v>320.87</v>
      </c>
      <c r="G1745" s="2">
        <v>40973</v>
      </c>
      <c r="H1745" s="7">
        <v>1364.34</v>
      </c>
      <c r="J1745" s="2">
        <v>40973</v>
      </c>
      <c r="K1745" s="7">
        <v>2529.86</v>
      </c>
      <c r="M1745" s="2">
        <v>40973</v>
      </c>
      <c r="N1745" s="7">
        <v>1698.53</v>
      </c>
      <c r="P1745" s="2">
        <v>40973</v>
      </c>
      <c r="Q1745" s="7">
        <v>106.72</v>
      </c>
      <c r="S1745" s="2">
        <v>40973</v>
      </c>
      <c r="T1745" s="7">
        <v>42.91</v>
      </c>
      <c r="V1745" s="2">
        <v>40973</v>
      </c>
      <c r="W1745" s="7">
        <v>251.35</v>
      </c>
      <c r="Y1745" s="2">
        <v>40973</v>
      </c>
      <c r="Z1745" s="6">
        <v>1.3228</v>
      </c>
      <c r="AB1745" s="2">
        <v>40973</v>
      </c>
      <c r="AC1745" s="6">
        <v>1.5867</v>
      </c>
      <c r="AE1745" s="2">
        <v>40973</v>
      </c>
      <c r="AF1745" s="6">
        <v>1.0967</v>
      </c>
      <c r="AH1745" s="2">
        <v>40973</v>
      </c>
      <c r="AI1745" s="11">
        <v>1.2283000000000001E-2</v>
      </c>
      <c r="AK1745" s="2">
        <v>40973</v>
      </c>
      <c r="AL1745" s="6">
        <v>182.16579999999999</v>
      </c>
      <c r="AN1745" s="2">
        <v>40973</v>
      </c>
      <c r="AO1745" s="7">
        <v>1783.75</v>
      </c>
      <c r="AQ1745" s="2">
        <v>40973</v>
      </c>
      <c r="AR1745" s="8">
        <v>195.0658</v>
      </c>
      <c r="AT1745" s="2">
        <v>40973</v>
      </c>
      <c r="AU1745" s="8">
        <v>18.05</v>
      </c>
      <c r="AW1745" s="2">
        <v>40973</v>
      </c>
      <c r="AX1745" s="8">
        <v>2950.48</v>
      </c>
    </row>
    <row r="1746" spans="1:50" x14ac:dyDescent="0.2">
      <c r="A1746" s="13">
        <v>40970</v>
      </c>
      <c r="B1746" s="7">
        <v>4.7</v>
      </c>
      <c r="D1746" s="2">
        <v>40970</v>
      </c>
      <c r="E1746" s="10">
        <v>325.56</v>
      </c>
      <c r="G1746" s="2">
        <v>40970</v>
      </c>
      <c r="H1746" s="7">
        <v>1369.63</v>
      </c>
      <c r="J1746" s="2">
        <v>40970</v>
      </c>
      <c r="K1746" s="7">
        <v>2546.16</v>
      </c>
      <c r="M1746" s="2">
        <v>40970</v>
      </c>
      <c r="N1746" s="7">
        <v>1710.94</v>
      </c>
      <c r="P1746" s="2">
        <v>40970</v>
      </c>
      <c r="Q1746" s="7">
        <v>106.7</v>
      </c>
      <c r="S1746" s="2">
        <v>40970</v>
      </c>
      <c r="T1746" s="7">
        <v>42.87</v>
      </c>
      <c r="V1746" s="2">
        <v>40970</v>
      </c>
      <c r="W1746" s="7">
        <v>254.89</v>
      </c>
      <c r="Y1746" s="2">
        <v>40970</v>
      </c>
      <c r="Z1746" s="6">
        <v>1.3210999999999999</v>
      </c>
      <c r="AB1746" s="2">
        <v>40970</v>
      </c>
      <c r="AC1746" s="6">
        <v>1.5859999999999999</v>
      </c>
      <c r="AE1746" s="2">
        <v>40970</v>
      </c>
      <c r="AF1746" s="6">
        <v>1.0947</v>
      </c>
      <c r="AH1746" s="2">
        <v>40970</v>
      </c>
      <c r="AI1746" s="11">
        <v>1.2258E-2</v>
      </c>
      <c r="AK1746" s="2">
        <v>40970</v>
      </c>
      <c r="AL1746" s="6">
        <v>182.47030000000001</v>
      </c>
      <c r="AN1746" s="2">
        <v>40970</v>
      </c>
      <c r="AO1746" s="7">
        <v>1785.49</v>
      </c>
      <c r="AQ1746" s="2">
        <v>40970</v>
      </c>
      <c r="AR1746" s="8">
        <v>195.35480000000001</v>
      </c>
      <c r="AT1746" s="2">
        <v>40970</v>
      </c>
      <c r="AU1746" s="8">
        <v>17.29</v>
      </c>
      <c r="AW1746" s="2">
        <v>40970</v>
      </c>
      <c r="AX1746" s="8">
        <v>2976.19</v>
      </c>
    </row>
    <row r="1747" spans="1:50" x14ac:dyDescent="0.2">
      <c r="A1747" s="13">
        <v>40969</v>
      </c>
      <c r="B1747" s="7">
        <v>4.92</v>
      </c>
      <c r="D1747" s="2">
        <v>40969</v>
      </c>
      <c r="E1747" s="10">
        <v>323.57</v>
      </c>
      <c r="G1747" s="2">
        <v>40969</v>
      </c>
      <c r="H1747" s="7">
        <v>1374.09</v>
      </c>
      <c r="J1747" s="2">
        <v>40969</v>
      </c>
      <c r="K1747" s="7">
        <v>2548.66</v>
      </c>
      <c r="M1747" s="2">
        <v>40969</v>
      </c>
      <c r="N1747" s="7">
        <v>1717.68</v>
      </c>
      <c r="P1747" s="2">
        <v>40969</v>
      </c>
      <c r="Q1747" s="7">
        <v>108.84</v>
      </c>
      <c r="S1747" s="2">
        <v>40969</v>
      </c>
      <c r="T1747" s="7">
        <v>42.52</v>
      </c>
      <c r="V1747" s="2">
        <v>40969</v>
      </c>
      <c r="W1747" s="7">
        <v>256.24</v>
      </c>
      <c r="Y1747" s="2">
        <v>40969</v>
      </c>
      <c r="Z1747" s="6">
        <v>1.3317000000000001</v>
      </c>
      <c r="AB1747" s="2">
        <v>40969</v>
      </c>
      <c r="AC1747" s="6">
        <v>1.5948</v>
      </c>
      <c r="AE1747" s="2">
        <v>40969</v>
      </c>
      <c r="AF1747" s="6">
        <v>1.1043000000000001</v>
      </c>
      <c r="AH1747" s="2">
        <v>40969</v>
      </c>
      <c r="AI1747" s="11">
        <v>1.2324999999999999E-2</v>
      </c>
      <c r="AK1747" s="2">
        <v>40969</v>
      </c>
      <c r="AL1747" s="6">
        <v>181.8091</v>
      </c>
      <c r="AN1747" s="2">
        <v>40969</v>
      </c>
      <c r="AO1747" s="7">
        <v>1781.82</v>
      </c>
      <c r="AQ1747" s="2">
        <v>40969</v>
      </c>
      <c r="AR1747" s="8">
        <v>194.86779999999999</v>
      </c>
      <c r="AT1747" s="2">
        <v>40969</v>
      </c>
      <c r="AU1747" s="8">
        <v>17.260000000000002</v>
      </c>
      <c r="AW1747" s="2">
        <v>40969</v>
      </c>
      <c r="AX1747" s="8">
        <v>2988.97</v>
      </c>
    </row>
    <row r="1748" spans="1:50" x14ac:dyDescent="0.2">
      <c r="A1748" s="13">
        <v>40968</v>
      </c>
      <c r="B1748" s="7">
        <v>4.8600000000000003</v>
      </c>
      <c r="D1748" s="2">
        <v>40968</v>
      </c>
      <c r="E1748" s="10">
        <v>324.95999999999998</v>
      </c>
      <c r="G1748" s="2">
        <v>40968</v>
      </c>
      <c r="H1748" s="7">
        <v>1365.68</v>
      </c>
      <c r="J1748" s="2">
        <v>40968</v>
      </c>
      <c r="K1748" s="7">
        <v>2512.11</v>
      </c>
      <c r="M1748" s="2">
        <v>40968</v>
      </c>
      <c r="N1748" s="7">
        <v>1721.88</v>
      </c>
      <c r="P1748" s="2">
        <v>40968</v>
      </c>
      <c r="Q1748" s="7">
        <v>107.07</v>
      </c>
      <c r="S1748" s="2">
        <v>40968</v>
      </c>
      <c r="T1748" s="7">
        <v>42.7</v>
      </c>
      <c r="V1748" s="2">
        <v>40968</v>
      </c>
      <c r="W1748" s="7">
        <v>253.39</v>
      </c>
      <c r="Y1748" s="2">
        <v>40968</v>
      </c>
      <c r="Z1748" s="6">
        <v>1.3357000000000001</v>
      </c>
      <c r="AB1748" s="2">
        <v>40968</v>
      </c>
      <c r="AC1748" s="6">
        <v>1.5937000000000001</v>
      </c>
      <c r="AE1748" s="2">
        <v>40968</v>
      </c>
      <c r="AF1748" s="6">
        <v>1.1078999999999999</v>
      </c>
      <c r="AH1748" s="2">
        <v>40968</v>
      </c>
      <c r="AI1748" s="11">
        <v>1.2344000000000001E-2</v>
      </c>
      <c r="AK1748" s="2">
        <v>40968</v>
      </c>
      <c r="AL1748" s="6">
        <v>181.54509999999999</v>
      </c>
      <c r="AN1748" s="2">
        <v>40968</v>
      </c>
      <c r="AO1748" s="7">
        <v>1784.92</v>
      </c>
      <c r="AQ1748" s="2">
        <v>40968</v>
      </c>
      <c r="AR1748" s="8">
        <v>194.32990000000001</v>
      </c>
      <c r="AT1748" s="2">
        <v>40968</v>
      </c>
      <c r="AU1748" s="8">
        <v>18.43</v>
      </c>
      <c r="AW1748" s="2">
        <v>40968</v>
      </c>
      <c r="AX1748" s="8">
        <v>2966.89</v>
      </c>
    </row>
    <row r="1749" spans="1:50" x14ac:dyDescent="0.2">
      <c r="A1749" s="13">
        <v>40967</v>
      </c>
      <c r="B1749" s="7">
        <v>4.87</v>
      </c>
      <c r="D1749" s="2">
        <v>40967</v>
      </c>
      <c r="E1749" s="10">
        <v>324.64999999999998</v>
      </c>
      <c r="G1749" s="2">
        <v>40967</v>
      </c>
      <c r="H1749" s="7">
        <v>1372.17</v>
      </c>
      <c r="J1749" s="2">
        <v>40967</v>
      </c>
      <c r="K1749" s="7">
        <v>2519.7199999999998</v>
      </c>
      <c r="M1749" s="2">
        <v>40967</v>
      </c>
      <c r="N1749" s="7">
        <v>1786.83</v>
      </c>
      <c r="P1749" s="2">
        <v>40967</v>
      </c>
      <c r="Q1749" s="7">
        <v>106.55</v>
      </c>
      <c r="S1749" s="2">
        <v>40967</v>
      </c>
      <c r="T1749" s="7">
        <v>42.63</v>
      </c>
      <c r="V1749" s="2">
        <v>40967</v>
      </c>
      <c r="W1749" s="7">
        <v>256.11</v>
      </c>
      <c r="Y1749" s="2">
        <v>40967</v>
      </c>
      <c r="Z1749" s="6">
        <v>1.3452</v>
      </c>
      <c r="AB1749" s="2">
        <v>40967</v>
      </c>
      <c r="AC1749" s="6">
        <v>1.5880999999999998</v>
      </c>
      <c r="AE1749" s="2">
        <v>40967</v>
      </c>
      <c r="AF1749" s="6">
        <v>1.1161000000000001</v>
      </c>
      <c r="AH1749" s="2">
        <v>40967</v>
      </c>
      <c r="AI1749" s="11">
        <v>1.2418999999999999E-2</v>
      </c>
      <c r="AK1749" s="2">
        <v>40967</v>
      </c>
      <c r="AL1749" s="6">
        <v>180.93950000000001</v>
      </c>
      <c r="AN1749" s="2">
        <v>40967</v>
      </c>
      <c r="AO1749" s="7">
        <v>1786.34</v>
      </c>
      <c r="AQ1749" s="2">
        <v>40967</v>
      </c>
      <c r="AR1749" s="8">
        <v>193.90549999999999</v>
      </c>
      <c r="AT1749" s="2">
        <v>40967</v>
      </c>
      <c r="AU1749" s="8">
        <v>17.96</v>
      </c>
      <c r="AW1749" s="2">
        <v>40967</v>
      </c>
      <c r="AX1749" s="8">
        <v>2986.76</v>
      </c>
    </row>
    <row r="1750" spans="1:50" x14ac:dyDescent="0.2">
      <c r="A1750" s="13">
        <v>40966</v>
      </c>
      <c r="B1750" s="7">
        <v>4.96</v>
      </c>
      <c r="D1750" s="2">
        <v>40966</v>
      </c>
      <c r="E1750" s="10">
        <v>320.47000000000003</v>
      </c>
      <c r="G1750" s="2">
        <v>40966</v>
      </c>
      <c r="H1750" s="7">
        <v>1367.59</v>
      </c>
      <c r="J1750" s="2">
        <v>40966</v>
      </c>
      <c r="K1750" s="7">
        <v>2513.06</v>
      </c>
      <c r="M1750" s="2">
        <v>40966</v>
      </c>
      <c r="N1750" s="7">
        <v>1775.83</v>
      </c>
      <c r="P1750" s="2">
        <v>40966</v>
      </c>
      <c r="Q1750" s="7">
        <v>108.56</v>
      </c>
      <c r="S1750" s="2">
        <v>40966</v>
      </c>
      <c r="T1750" s="7">
        <v>41.97</v>
      </c>
      <c r="V1750" s="2">
        <v>40966</v>
      </c>
      <c r="W1750" s="7">
        <v>255.65</v>
      </c>
      <c r="Y1750" s="2">
        <v>40966</v>
      </c>
      <c r="Z1750" s="6">
        <v>1.3411</v>
      </c>
      <c r="AB1750" s="2">
        <v>40966</v>
      </c>
      <c r="AC1750" s="6">
        <v>1.5843</v>
      </c>
      <c r="AE1750" s="2">
        <v>40966</v>
      </c>
      <c r="AF1750" s="6">
        <v>1.1128</v>
      </c>
      <c r="AH1750" s="2">
        <v>40966</v>
      </c>
      <c r="AI1750" s="11">
        <v>1.2442999999999999E-2</v>
      </c>
      <c r="AK1750" s="2">
        <v>40966</v>
      </c>
      <c r="AL1750" s="6">
        <v>180.75489999999999</v>
      </c>
      <c r="AN1750" s="2">
        <v>40966</v>
      </c>
      <c r="AO1750" s="7">
        <v>1786.12</v>
      </c>
      <c r="AQ1750" s="2">
        <v>40966</v>
      </c>
      <c r="AR1750" s="8">
        <v>193.6251</v>
      </c>
      <c r="AT1750" s="2">
        <v>40966</v>
      </c>
      <c r="AU1750" s="8">
        <v>18.190000000000001</v>
      </c>
      <c r="AW1750" s="2">
        <v>40966</v>
      </c>
      <c r="AX1750" s="8">
        <v>2966.16</v>
      </c>
    </row>
    <row r="1751" spans="1:50" x14ac:dyDescent="0.2">
      <c r="A1751" s="13">
        <v>40963</v>
      </c>
      <c r="B1751" s="7">
        <v>5.03</v>
      </c>
      <c r="D1751" s="2">
        <v>40963</v>
      </c>
      <c r="E1751" s="10">
        <v>323.87</v>
      </c>
      <c r="G1751" s="2">
        <v>40963</v>
      </c>
      <c r="H1751" s="7">
        <v>1365.74</v>
      </c>
      <c r="J1751" s="2">
        <v>40963</v>
      </c>
      <c r="K1751" s="7">
        <v>2523.69</v>
      </c>
      <c r="M1751" s="2">
        <v>40963</v>
      </c>
      <c r="N1751" s="7">
        <v>1774.21</v>
      </c>
      <c r="P1751" s="2">
        <v>40963</v>
      </c>
      <c r="Q1751" s="7">
        <v>109.77</v>
      </c>
      <c r="S1751" s="2">
        <v>40963</v>
      </c>
      <c r="T1751" s="7">
        <v>41.51</v>
      </c>
      <c r="V1751" s="2">
        <v>40963</v>
      </c>
      <c r="W1751" s="7">
        <v>255.15</v>
      </c>
      <c r="Y1751" s="2">
        <v>40963</v>
      </c>
      <c r="Z1751" s="6">
        <v>1.3463000000000001</v>
      </c>
      <c r="AB1751" s="2">
        <v>40963</v>
      </c>
      <c r="AC1751" s="6">
        <v>1.5871</v>
      </c>
      <c r="AE1751" s="2">
        <v>40963</v>
      </c>
      <c r="AF1751" s="6">
        <v>1.1181000000000001</v>
      </c>
      <c r="AH1751" s="2">
        <v>40963</v>
      </c>
      <c r="AI1751" s="11">
        <v>1.2367E-2</v>
      </c>
      <c r="AK1751" s="2">
        <v>40963</v>
      </c>
      <c r="AL1751" s="6">
        <v>180.1576</v>
      </c>
      <c r="AN1751" s="2">
        <v>40963</v>
      </c>
      <c r="AO1751" s="7">
        <v>1782.09</v>
      </c>
      <c r="AQ1751" s="2">
        <v>40963</v>
      </c>
      <c r="AR1751" s="8">
        <v>193.16990000000001</v>
      </c>
      <c r="AT1751" s="2">
        <v>40963</v>
      </c>
      <c r="AU1751" s="8">
        <v>17.309999999999999</v>
      </c>
      <c r="AW1751" s="2">
        <v>40963</v>
      </c>
      <c r="AX1751" s="8">
        <v>2963.75</v>
      </c>
    </row>
    <row r="1752" spans="1:50" x14ac:dyDescent="0.2">
      <c r="A1752" s="13">
        <v>40962</v>
      </c>
      <c r="B1752" s="7">
        <v>5.0199999999999996</v>
      </c>
      <c r="D1752" s="2">
        <v>40962</v>
      </c>
      <c r="E1752" s="10">
        <v>320.87</v>
      </c>
      <c r="G1752" s="2">
        <v>40962</v>
      </c>
      <c r="H1752" s="7">
        <v>1363.46</v>
      </c>
      <c r="J1752" s="2">
        <v>40962</v>
      </c>
      <c r="K1752" s="7">
        <v>2508.08</v>
      </c>
      <c r="M1752" s="2">
        <v>40962</v>
      </c>
      <c r="N1752" s="7">
        <v>1786.48</v>
      </c>
      <c r="P1752" s="2">
        <v>40962</v>
      </c>
      <c r="Q1752" s="7">
        <v>107.83</v>
      </c>
      <c r="S1752" s="2">
        <v>40962</v>
      </c>
      <c r="T1752" s="7">
        <v>41.44</v>
      </c>
      <c r="V1752" s="2">
        <v>40962</v>
      </c>
      <c r="W1752" s="7">
        <v>250.42</v>
      </c>
      <c r="Y1752" s="2">
        <v>40962</v>
      </c>
      <c r="Z1752" s="6">
        <v>1.3315000000000001</v>
      </c>
      <c r="AB1752" s="2">
        <v>40962</v>
      </c>
      <c r="AC1752" s="6">
        <v>1.5704</v>
      </c>
      <c r="AE1752" s="2">
        <v>40962</v>
      </c>
      <c r="AF1752" s="6">
        <v>1.1044</v>
      </c>
      <c r="AH1752" s="2">
        <v>40962</v>
      </c>
      <c r="AI1752" s="11">
        <v>1.2473E-2</v>
      </c>
      <c r="AK1752" s="2">
        <v>40962</v>
      </c>
      <c r="AL1752" s="6">
        <v>179.9462</v>
      </c>
      <c r="AN1752" s="2">
        <v>40962</v>
      </c>
      <c r="AO1752" s="7">
        <v>1781.38</v>
      </c>
      <c r="AQ1752" s="2">
        <v>40962</v>
      </c>
      <c r="AR1752" s="8">
        <v>192.95599999999999</v>
      </c>
      <c r="AT1752" s="2">
        <v>40962</v>
      </c>
      <c r="AU1752" s="8">
        <v>16.8</v>
      </c>
      <c r="AW1752" s="2">
        <v>40962</v>
      </c>
      <c r="AX1752" s="8">
        <v>2956.98</v>
      </c>
    </row>
    <row r="1753" spans="1:50" x14ac:dyDescent="0.2">
      <c r="A1753" s="13">
        <v>40961</v>
      </c>
      <c r="B1753" s="7">
        <v>4.42</v>
      </c>
      <c r="D1753" s="2">
        <v>40961</v>
      </c>
      <c r="E1753" s="10">
        <v>322.25</v>
      </c>
      <c r="G1753" s="2">
        <v>40961</v>
      </c>
      <c r="H1753" s="7">
        <v>1357.66</v>
      </c>
      <c r="J1753" s="2">
        <v>40961</v>
      </c>
      <c r="K1753" s="7">
        <v>2519</v>
      </c>
      <c r="M1753" s="2">
        <v>40961</v>
      </c>
      <c r="N1753" s="7">
        <v>1757.38</v>
      </c>
      <c r="P1753" s="2">
        <v>40961</v>
      </c>
      <c r="Q1753" s="7">
        <v>106.28</v>
      </c>
      <c r="S1753" s="2">
        <v>40961</v>
      </c>
      <c r="T1753" s="7">
        <v>41.47</v>
      </c>
      <c r="V1753" s="2">
        <v>40961</v>
      </c>
      <c r="W1753" s="7">
        <v>251.43</v>
      </c>
      <c r="Y1753" s="2">
        <v>40961</v>
      </c>
      <c r="Z1753" s="6">
        <v>1.3245</v>
      </c>
      <c r="AB1753" s="2">
        <v>40961</v>
      </c>
      <c r="AC1753" s="6">
        <v>1.5664</v>
      </c>
      <c r="AE1753" s="2">
        <v>40961</v>
      </c>
      <c r="AF1753" s="6">
        <v>1.0984</v>
      </c>
      <c r="AH1753" s="2">
        <v>40961</v>
      </c>
      <c r="AI1753" s="11">
        <v>1.2442E-2</v>
      </c>
      <c r="AK1753" s="2">
        <v>40961</v>
      </c>
      <c r="AL1753" s="6">
        <v>179.792</v>
      </c>
      <c r="AN1753" s="2">
        <v>40961</v>
      </c>
      <c r="AO1753" s="7">
        <v>1780.04</v>
      </c>
      <c r="AQ1753" s="2">
        <v>40961</v>
      </c>
      <c r="AR1753" s="8">
        <v>192.7671</v>
      </c>
      <c r="AT1753" s="2">
        <v>40961</v>
      </c>
      <c r="AU1753" s="8">
        <v>18.190000000000001</v>
      </c>
      <c r="AW1753" s="2">
        <v>40961</v>
      </c>
      <c r="AX1753" s="8">
        <v>2933.17</v>
      </c>
    </row>
    <row r="1754" spans="1:50" x14ac:dyDescent="0.2">
      <c r="A1754" s="13">
        <v>40960</v>
      </c>
      <c r="B1754" s="7">
        <v>4.2699999999999996</v>
      </c>
      <c r="D1754" s="2">
        <v>40960</v>
      </c>
      <c r="E1754" s="10">
        <v>321.83</v>
      </c>
      <c r="G1754" s="2">
        <v>40960</v>
      </c>
      <c r="H1754" s="7">
        <v>1362.21</v>
      </c>
      <c r="J1754" s="2">
        <v>40960</v>
      </c>
      <c r="K1754" s="7">
        <v>2541.6</v>
      </c>
      <c r="M1754" s="2">
        <v>40960</v>
      </c>
      <c r="N1754" s="7">
        <v>1751.98</v>
      </c>
      <c r="P1754" s="2">
        <v>40960</v>
      </c>
      <c r="Q1754" s="7">
        <v>105.84</v>
      </c>
      <c r="S1754" s="2">
        <v>40960</v>
      </c>
      <c r="T1754" s="7">
        <v>41.05</v>
      </c>
      <c r="V1754" s="2">
        <v>40960</v>
      </c>
      <c r="W1754" s="7">
        <v>250.28</v>
      </c>
      <c r="Y1754" s="2">
        <v>40960</v>
      </c>
      <c r="Z1754" s="6">
        <v>1.3246</v>
      </c>
      <c r="AB1754" s="2">
        <v>40960</v>
      </c>
      <c r="AC1754" s="6">
        <v>1.5796000000000001</v>
      </c>
      <c r="AE1754" s="2">
        <v>40960</v>
      </c>
      <c r="AF1754" s="6">
        <v>1.0964</v>
      </c>
      <c r="AH1754" s="2">
        <v>40960</v>
      </c>
      <c r="AI1754" s="11">
        <v>1.2543E-2</v>
      </c>
      <c r="AK1754" s="2">
        <v>40960</v>
      </c>
      <c r="AL1754" s="6">
        <v>179.78700000000001</v>
      </c>
      <c r="AN1754" s="2">
        <v>40960</v>
      </c>
      <c r="AO1754" s="7">
        <v>1776.7</v>
      </c>
      <c r="AQ1754" s="2">
        <v>40960</v>
      </c>
      <c r="AR1754" s="8">
        <v>192.6267</v>
      </c>
      <c r="AT1754" s="2">
        <v>40960</v>
      </c>
      <c r="AU1754" s="8">
        <v>18.190000000000001</v>
      </c>
      <c r="AW1754" s="2">
        <v>40960</v>
      </c>
      <c r="AX1754" s="8">
        <v>2948.57</v>
      </c>
    </row>
    <row r="1755" spans="1:50" x14ac:dyDescent="0.2">
      <c r="A1755" s="13">
        <v>40959</v>
      </c>
      <c r="B1755" s="7">
        <v>4.3600000000000003</v>
      </c>
      <c r="D1755" s="2">
        <v>40959</v>
      </c>
      <c r="E1755" s="10">
        <v>322.07</v>
      </c>
      <c r="G1755" s="2">
        <v>40959</v>
      </c>
      <c r="H1755" s="7">
        <v>1361.23</v>
      </c>
      <c r="J1755" s="2">
        <v>40959</v>
      </c>
      <c r="K1755" s="7">
        <v>2550.2800000000002</v>
      </c>
      <c r="M1755" s="2">
        <v>40959</v>
      </c>
      <c r="N1755" s="7">
        <v>1734.68</v>
      </c>
      <c r="P1755" s="2">
        <v>40959</v>
      </c>
      <c r="Q1755" s="7">
        <v>103.24</v>
      </c>
      <c r="S1755" s="2">
        <v>40959</v>
      </c>
      <c r="T1755" s="7">
        <v>41.6</v>
      </c>
      <c r="V1755" s="2">
        <v>40959</v>
      </c>
      <c r="W1755" s="7">
        <v>241.49</v>
      </c>
      <c r="Y1755" s="2">
        <v>40959</v>
      </c>
      <c r="Z1755" s="6">
        <v>1.3239000000000001</v>
      </c>
      <c r="AB1755" s="2">
        <v>40959</v>
      </c>
      <c r="AC1755" s="6">
        <v>1.5846</v>
      </c>
      <c r="AE1755" s="2">
        <v>40959</v>
      </c>
      <c r="AF1755" s="6">
        <v>1.0969</v>
      </c>
      <c r="AH1755" s="2">
        <v>40959</v>
      </c>
      <c r="AI1755" s="11">
        <v>1.2566000000000001E-2</v>
      </c>
      <c r="AK1755" s="2">
        <v>40959</v>
      </c>
      <c r="AL1755" s="6">
        <v>179.6728</v>
      </c>
      <c r="AN1755" s="2">
        <v>40959</v>
      </c>
      <c r="AO1755" s="7">
        <v>1778.3</v>
      </c>
      <c r="AQ1755" s="2">
        <v>40959</v>
      </c>
      <c r="AR1755" s="8">
        <v>192.46559999999999</v>
      </c>
      <c r="AT1755" s="2">
        <v>40959</v>
      </c>
      <c r="AU1755" s="8">
        <v>17.78</v>
      </c>
      <c r="AW1755" s="2">
        <v>40959</v>
      </c>
      <c r="AX1755" s="8">
        <v>2951.78</v>
      </c>
    </row>
    <row r="1756" spans="1:50" x14ac:dyDescent="0.2">
      <c r="A1756" s="13">
        <v>40956</v>
      </c>
      <c r="B1756" s="7">
        <v>4.41</v>
      </c>
      <c r="D1756" s="2">
        <v>40956</v>
      </c>
      <c r="E1756" s="10">
        <v>322.08999999999997</v>
      </c>
      <c r="G1756" s="2">
        <v>40956</v>
      </c>
      <c r="H1756" s="7">
        <v>1361.23</v>
      </c>
      <c r="J1756" s="2">
        <v>40956</v>
      </c>
      <c r="K1756" s="7">
        <v>2520.31</v>
      </c>
      <c r="M1756" s="2">
        <v>40956</v>
      </c>
      <c r="N1756" s="7">
        <v>1721.76</v>
      </c>
      <c r="P1756" s="2">
        <v>40956</v>
      </c>
      <c r="Q1756" s="7">
        <v>103.24</v>
      </c>
      <c r="S1756" s="2">
        <v>40956</v>
      </c>
      <c r="T1756" s="7">
        <v>41.6</v>
      </c>
      <c r="V1756" s="2">
        <v>40956</v>
      </c>
      <c r="W1756" s="7">
        <v>241.49</v>
      </c>
      <c r="Y1756" s="2">
        <v>40956</v>
      </c>
      <c r="Z1756" s="6">
        <v>1.3153000000000001</v>
      </c>
      <c r="AB1756" s="2">
        <v>40956</v>
      </c>
      <c r="AC1756" s="6">
        <v>1.5834000000000001</v>
      </c>
      <c r="AE1756" s="2">
        <v>40956</v>
      </c>
      <c r="AF1756" s="6">
        <v>1.0888</v>
      </c>
      <c r="AH1756" s="2">
        <v>40956</v>
      </c>
      <c r="AI1756" s="11">
        <v>1.259E-2</v>
      </c>
      <c r="AK1756" s="2">
        <v>40956</v>
      </c>
      <c r="AL1756" s="6">
        <v>179.7388</v>
      </c>
      <c r="AN1756" s="2">
        <v>40956</v>
      </c>
      <c r="AO1756" s="7">
        <v>1778.3</v>
      </c>
      <c r="AQ1756" s="2">
        <v>40956</v>
      </c>
      <c r="AR1756" s="8">
        <v>192.24639999999999</v>
      </c>
      <c r="AT1756" s="2">
        <v>40956</v>
      </c>
      <c r="AU1756" s="8">
        <v>17.78</v>
      </c>
      <c r="AW1756" s="2">
        <v>40956</v>
      </c>
      <c r="AX1756" s="8">
        <v>2951.78</v>
      </c>
    </row>
    <row r="1757" spans="1:50" x14ac:dyDescent="0.2">
      <c r="A1757" s="13">
        <v>40955</v>
      </c>
      <c r="B1757" s="7">
        <v>4.2699999999999996</v>
      </c>
      <c r="D1757" s="2">
        <v>40955</v>
      </c>
      <c r="E1757" s="10">
        <v>319.05</v>
      </c>
      <c r="G1757" s="2">
        <v>40955</v>
      </c>
      <c r="H1757" s="7">
        <v>1358.04</v>
      </c>
      <c r="J1757" s="2">
        <v>40955</v>
      </c>
      <c r="K1757" s="7">
        <v>2489.35</v>
      </c>
      <c r="M1757" s="2">
        <v>40955</v>
      </c>
      <c r="N1757" s="7">
        <v>1722.38</v>
      </c>
      <c r="P1757" s="2">
        <v>40955</v>
      </c>
      <c r="Q1757" s="7">
        <v>102.31</v>
      </c>
      <c r="S1757" s="2">
        <v>40955</v>
      </c>
      <c r="T1757" s="7">
        <v>41.14</v>
      </c>
      <c r="V1757" s="2">
        <v>40955</v>
      </c>
      <c r="W1757" s="7">
        <v>243.49</v>
      </c>
      <c r="Y1757" s="2">
        <v>40955</v>
      </c>
      <c r="Z1757" s="6">
        <v>1.3104</v>
      </c>
      <c r="AB1757" s="2">
        <v>40955</v>
      </c>
      <c r="AC1757" s="6">
        <v>1.5784</v>
      </c>
      <c r="AE1757" s="2">
        <v>40955</v>
      </c>
      <c r="AF1757" s="6">
        <v>1.0852999999999999</v>
      </c>
      <c r="AH1757" s="2">
        <v>40955</v>
      </c>
      <c r="AI1757" s="11">
        <v>1.2669E-2</v>
      </c>
      <c r="AK1757" s="2">
        <v>40955</v>
      </c>
      <c r="AL1757" s="6">
        <v>180.0574</v>
      </c>
      <c r="AN1757" s="2">
        <v>40955</v>
      </c>
      <c r="AO1757" s="7">
        <v>1778.52</v>
      </c>
      <c r="AQ1757" s="2">
        <v>40955</v>
      </c>
      <c r="AR1757" s="8">
        <v>192.2681</v>
      </c>
      <c r="AT1757" s="2">
        <v>40955</v>
      </c>
      <c r="AU1757" s="8">
        <v>19.22</v>
      </c>
      <c r="AW1757" s="2">
        <v>40955</v>
      </c>
      <c r="AX1757" s="8">
        <v>2959.85</v>
      </c>
    </row>
    <row r="1758" spans="1:50" x14ac:dyDescent="0.2">
      <c r="A1758" s="13">
        <v>40954</v>
      </c>
      <c r="B1758" s="7">
        <v>4.33</v>
      </c>
      <c r="D1758" s="2">
        <v>40954</v>
      </c>
      <c r="E1758" s="10">
        <v>319.42</v>
      </c>
      <c r="G1758" s="2">
        <v>40954</v>
      </c>
      <c r="H1758" s="7">
        <v>1343.23</v>
      </c>
      <c r="J1758" s="2">
        <v>40954</v>
      </c>
      <c r="K1758" s="7">
        <v>2493.96</v>
      </c>
      <c r="M1758" s="2">
        <v>40954</v>
      </c>
      <c r="N1758" s="7">
        <v>1727.5</v>
      </c>
      <c r="P1758" s="2">
        <v>40954</v>
      </c>
      <c r="Q1758" s="7">
        <v>101.8</v>
      </c>
      <c r="S1758" s="2">
        <v>40954</v>
      </c>
      <c r="T1758" s="7">
        <v>40.85</v>
      </c>
      <c r="V1758" s="2">
        <v>40954</v>
      </c>
      <c r="W1758" s="7">
        <v>246.65</v>
      </c>
      <c r="Y1758" s="2">
        <v>40954</v>
      </c>
      <c r="Z1758" s="6">
        <v>1.3061</v>
      </c>
      <c r="AB1758" s="2">
        <v>40954</v>
      </c>
      <c r="AC1758" s="6">
        <v>1.5702</v>
      </c>
      <c r="AE1758" s="2">
        <v>40954</v>
      </c>
      <c r="AF1758" s="6">
        <v>1.0825</v>
      </c>
      <c r="AH1758" s="2">
        <v>40954</v>
      </c>
      <c r="AI1758" s="11">
        <v>1.2763E-2</v>
      </c>
      <c r="AK1758" s="2">
        <v>40954</v>
      </c>
      <c r="AL1758" s="6">
        <v>180.14930000000001</v>
      </c>
      <c r="AN1758" s="2">
        <v>40954</v>
      </c>
      <c r="AO1758" s="7">
        <v>1784.01</v>
      </c>
      <c r="AQ1758" s="2">
        <v>40954</v>
      </c>
      <c r="AR1758" s="8">
        <v>192.3802</v>
      </c>
      <c r="AT1758" s="2">
        <v>40954</v>
      </c>
      <c r="AU1758" s="8">
        <v>21.14</v>
      </c>
      <c r="AW1758" s="2">
        <v>40954</v>
      </c>
      <c r="AX1758" s="8">
        <v>2915.83</v>
      </c>
    </row>
    <row r="1759" spans="1:50" x14ac:dyDescent="0.2">
      <c r="A1759" s="13">
        <v>40953</v>
      </c>
      <c r="B1759" s="7">
        <v>4.46</v>
      </c>
      <c r="D1759" s="2">
        <v>40953</v>
      </c>
      <c r="E1759" s="10">
        <v>315.26</v>
      </c>
      <c r="G1759" s="2">
        <v>40953</v>
      </c>
      <c r="H1759" s="7">
        <v>1350.5</v>
      </c>
      <c r="J1759" s="2">
        <v>40953</v>
      </c>
      <c r="K1759" s="7">
        <v>2488.29</v>
      </c>
      <c r="M1759" s="2">
        <v>40953</v>
      </c>
      <c r="N1759" s="7">
        <v>1716.07</v>
      </c>
      <c r="P1759" s="2">
        <v>40953</v>
      </c>
      <c r="Q1759" s="7">
        <v>100.74</v>
      </c>
      <c r="S1759" s="2">
        <v>40953</v>
      </c>
      <c r="T1759" s="7">
        <v>41.1</v>
      </c>
      <c r="V1759" s="2">
        <v>40953</v>
      </c>
      <c r="W1759" s="7">
        <v>248.2</v>
      </c>
      <c r="Y1759" s="2">
        <v>40953</v>
      </c>
      <c r="Z1759" s="6">
        <v>1.3118000000000001</v>
      </c>
      <c r="AB1759" s="2">
        <v>40953</v>
      </c>
      <c r="AC1759" s="6">
        <v>1.5676000000000001</v>
      </c>
      <c r="AE1759" s="2">
        <v>40953</v>
      </c>
      <c r="AF1759" s="6">
        <v>1.0863</v>
      </c>
      <c r="AH1759" s="2">
        <v>40953</v>
      </c>
      <c r="AI1759" s="11">
        <v>1.2754E-2</v>
      </c>
      <c r="AK1759" s="2">
        <v>40953</v>
      </c>
      <c r="AL1759" s="6">
        <v>179.9718</v>
      </c>
      <c r="AN1759" s="2">
        <v>40953</v>
      </c>
      <c r="AO1759" s="7">
        <v>1784.6</v>
      </c>
      <c r="AQ1759" s="2">
        <v>40953</v>
      </c>
      <c r="AR1759" s="8">
        <v>192.5127</v>
      </c>
      <c r="AT1759" s="2">
        <v>40953</v>
      </c>
      <c r="AU1759" s="8">
        <v>19.54</v>
      </c>
      <c r="AW1759" s="2">
        <v>40953</v>
      </c>
      <c r="AX1759" s="8">
        <v>2931.83</v>
      </c>
    </row>
    <row r="1760" spans="1:50" x14ac:dyDescent="0.2">
      <c r="A1760" s="13">
        <v>40952</v>
      </c>
      <c r="B1760" s="7">
        <v>5.26</v>
      </c>
      <c r="D1760" s="2">
        <v>40952</v>
      </c>
      <c r="E1760" s="10">
        <v>317.19</v>
      </c>
      <c r="G1760" s="2">
        <v>40952</v>
      </c>
      <c r="H1760" s="7">
        <v>1351.77</v>
      </c>
      <c r="J1760" s="2">
        <v>40952</v>
      </c>
      <c r="K1760" s="7">
        <v>2491.54</v>
      </c>
      <c r="M1760" s="2">
        <v>40952</v>
      </c>
      <c r="N1760" s="7">
        <v>1723.28</v>
      </c>
      <c r="P1760" s="2">
        <v>40952</v>
      </c>
      <c r="Q1760" s="7">
        <v>100.91</v>
      </c>
      <c r="S1760" s="2">
        <v>40952</v>
      </c>
      <c r="T1760" s="7">
        <v>41.38</v>
      </c>
      <c r="V1760" s="2">
        <v>40952</v>
      </c>
      <c r="W1760" s="7">
        <v>249.26</v>
      </c>
      <c r="Y1760" s="2">
        <v>40952</v>
      </c>
      <c r="Z1760" s="6">
        <v>1.3209</v>
      </c>
      <c r="AB1760" s="2">
        <v>40952</v>
      </c>
      <c r="AC1760" s="6">
        <v>1.5779999999999998</v>
      </c>
      <c r="AE1760" s="2">
        <v>40952</v>
      </c>
      <c r="AF1760" s="6">
        <v>1.0929</v>
      </c>
      <c r="AH1760" s="2">
        <v>40952</v>
      </c>
      <c r="AI1760" s="11">
        <v>1.289E-2</v>
      </c>
      <c r="AK1760" s="2">
        <v>40952</v>
      </c>
      <c r="AL1760" s="6">
        <v>179.81800000000001</v>
      </c>
      <c r="AN1760" s="2">
        <v>40952</v>
      </c>
      <c r="AO1760" s="7">
        <v>1780.35</v>
      </c>
      <c r="AQ1760" s="2">
        <v>40952</v>
      </c>
      <c r="AR1760" s="8">
        <v>192.4246</v>
      </c>
      <c r="AT1760" s="2">
        <v>40952</v>
      </c>
      <c r="AU1760" s="8">
        <v>19.04</v>
      </c>
      <c r="AW1760" s="2">
        <v>40952</v>
      </c>
      <c r="AX1760" s="8">
        <v>2931.39</v>
      </c>
    </row>
    <row r="1761" spans="1:50" x14ac:dyDescent="0.2">
      <c r="A1761" s="13">
        <v>40949</v>
      </c>
      <c r="B1761" s="7">
        <v>5.91</v>
      </c>
      <c r="D1761" s="2">
        <v>40949</v>
      </c>
      <c r="E1761" s="10">
        <v>312.91000000000003</v>
      </c>
      <c r="G1761" s="2">
        <v>40949</v>
      </c>
      <c r="H1761" s="7">
        <v>1342.64</v>
      </c>
      <c r="J1761" s="2">
        <v>40949</v>
      </c>
      <c r="K1761" s="7">
        <v>2480.7600000000002</v>
      </c>
      <c r="M1761" s="2">
        <v>40949</v>
      </c>
      <c r="N1761" s="7">
        <v>1721.7</v>
      </c>
      <c r="P1761" s="2">
        <v>40949</v>
      </c>
      <c r="Q1761" s="7">
        <v>98.67</v>
      </c>
      <c r="S1761" s="2">
        <v>40949</v>
      </c>
      <c r="T1761" s="7">
        <v>40.81</v>
      </c>
      <c r="V1761" s="2">
        <v>40949</v>
      </c>
      <c r="W1761" s="7">
        <v>251.68</v>
      </c>
      <c r="Y1761" s="2">
        <v>40949</v>
      </c>
      <c r="Z1761" s="6">
        <v>1.3193999999999999</v>
      </c>
      <c r="AB1761" s="2">
        <v>40949</v>
      </c>
      <c r="AC1761" s="6">
        <v>1.5745</v>
      </c>
      <c r="AE1761" s="2">
        <v>40949</v>
      </c>
      <c r="AF1761" s="6">
        <v>1.0911999999999999</v>
      </c>
      <c r="AH1761" s="2">
        <v>40949</v>
      </c>
      <c r="AI1761" s="11">
        <v>1.2884E-2</v>
      </c>
      <c r="AK1761" s="2">
        <v>40949</v>
      </c>
      <c r="AL1761" s="6">
        <v>179.5453</v>
      </c>
      <c r="AN1761" s="2">
        <v>40949</v>
      </c>
      <c r="AO1761" s="7">
        <v>1781.01</v>
      </c>
      <c r="AQ1761" s="2">
        <v>40949</v>
      </c>
      <c r="AR1761" s="8">
        <v>192.1482</v>
      </c>
      <c r="AT1761" s="2">
        <v>40949</v>
      </c>
      <c r="AU1761" s="8">
        <v>20.79</v>
      </c>
      <c r="AW1761" s="2">
        <v>40949</v>
      </c>
      <c r="AX1761" s="8">
        <v>2903.88</v>
      </c>
    </row>
    <row r="1762" spans="1:50" x14ac:dyDescent="0.2">
      <c r="A1762" s="13">
        <v>40948</v>
      </c>
      <c r="B1762" s="7">
        <v>5.83</v>
      </c>
      <c r="D1762" s="2">
        <v>40948</v>
      </c>
      <c r="E1762" s="10">
        <v>319.13</v>
      </c>
      <c r="G1762" s="2">
        <v>40948</v>
      </c>
      <c r="H1762" s="7">
        <v>1351.95</v>
      </c>
      <c r="J1762" s="2">
        <v>40948</v>
      </c>
      <c r="K1762" s="7">
        <v>2522.34</v>
      </c>
      <c r="M1762" s="2">
        <v>40948</v>
      </c>
      <c r="N1762" s="7">
        <v>1739.4</v>
      </c>
      <c r="P1762" s="2">
        <v>40948</v>
      </c>
      <c r="Q1762" s="7">
        <v>99.84</v>
      </c>
      <c r="S1762" s="2">
        <v>40948</v>
      </c>
      <c r="T1762" s="7">
        <v>41.33</v>
      </c>
      <c r="V1762" s="2">
        <v>40948</v>
      </c>
      <c r="W1762" s="7">
        <v>259.38</v>
      </c>
      <c r="Y1762" s="2">
        <v>40948</v>
      </c>
      <c r="Z1762" s="6">
        <v>1.3296999999999999</v>
      </c>
      <c r="AB1762" s="2">
        <v>40948</v>
      </c>
      <c r="AC1762" s="6">
        <v>1.5832999999999999</v>
      </c>
      <c r="AE1762" s="2">
        <v>40948</v>
      </c>
      <c r="AF1762" s="6">
        <v>1.0977999999999999</v>
      </c>
      <c r="AH1762" s="2">
        <v>40948</v>
      </c>
      <c r="AI1762" s="11">
        <v>1.2899000000000001E-2</v>
      </c>
      <c r="AK1762" s="2">
        <v>40948</v>
      </c>
      <c r="AL1762" s="6">
        <v>179.19579999999999</v>
      </c>
      <c r="AN1762" s="2">
        <v>40948</v>
      </c>
      <c r="AO1762" s="7">
        <v>1776.77</v>
      </c>
      <c r="AQ1762" s="2">
        <v>40948</v>
      </c>
      <c r="AR1762" s="8">
        <v>192.0693</v>
      </c>
      <c r="AT1762" s="2">
        <v>40948</v>
      </c>
      <c r="AU1762" s="8">
        <v>18.63</v>
      </c>
      <c r="AW1762" s="2">
        <v>40948</v>
      </c>
      <c r="AX1762" s="8">
        <v>2927.23</v>
      </c>
    </row>
    <row r="1763" spans="1:50" x14ac:dyDescent="0.2">
      <c r="A1763" s="13">
        <v>40947</v>
      </c>
      <c r="B1763" s="7">
        <v>5.6</v>
      </c>
      <c r="D1763" s="2">
        <v>40947</v>
      </c>
      <c r="E1763" s="10">
        <v>319.31</v>
      </c>
      <c r="G1763" s="2">
        <v>40947</v>
      </c>
      <c r="H1763" s="7">
        <v>1349.96</v>
      </c>
      <c r="J1763" s="2">
        <v>40947</v>
      </c>
      <c r="K1763" s="7">
        <v>2512.92</v>
      </c>
      <c r="M1763" s="2">
        <v>40947</v>
      </c>
      <c r="N1763" s="7">
        <v>1734.43</v>
      </c>
      <c r="P1763" s="2">
        <v>40947</v>
      </c>
      <c r="Q1763" s="7">
        <v>98.71</v>
      </c>
      <c r="S1763" s="2">
        <v>40947</v>
      </c>
      <c r="T1763" s="7">
        <v>41.84</v>
      </c>
      <c r="V1763" s="2">
        <v>40947</v>
      </c>
      <c r="W1763" s="7">
        <v>254.9</v>
      </c>
      <c r="Y1763" s="2">
        <v>40947</v>
      </c>
      <c r="Z1763" s="6">
        <v>1.3272999999999999</v>
      </c>
      <c r="AB1763" s="2">
        <v>40947</v>
      </c>
      <c r="AC1763" s="6">
        <v>1.5829</v>
      </c>
      <c r="AE1763" s="2">
        <v>40947</v>
      </c>
      <c r="AF1763" s="6">
        <v>1.0967</v>
      </c>
      <c r="AH1763" s="2">
        <v>40947</v>
      </c>
      <c r="AI1763" s="11">
        <v>1.2985E-2</v>
      </c>
      <c r="AK1763" s="2">
        <v>40947</v>
      </c>
      <c r="AL1763" s="6">
        <v>179.5318</v>
      </c>
      <c r="AN1763" s="2">
        <v>40947</v>
      </c>
      <c r="AO1763" s="7">
        <v>1779.52</v>
      </c>
      <c r="AQ1763" s="2">
        <v>40947</v>
      </c>
      <c r="AR1763" s="8">
        <v>192.0839</v>
      </c>
      <c r="AT1763" s="2">
        <v>40947</v>
      </c>
      <c r="AU1763" s="8">
        <v>18.16</v>
      </c>
      <c r="AW1763" s="2">
        <v>40947</v>
      </c>
      <c r="AX1763" s="8">
        <v>2915.86</v>
      </c>
    </row>
    <row r="1764" spans="1:50" x14ac:dyDescent="0.2">
      <c r="A1764" s="13">
        <v>40946</v>
      </c>
      <c r="B1764" s="7">
        <v>5.6899999999999995</v>
      </c>
      <c r="D1764" s="2">
        <v>40946</v>
      </c>
      <c r="E1764" s="10">
        <v>316.02</v>
      </c>
      <c r="G1764" s="2">
        <v>40946</v>
      </c>
      <c r="H1764" s="7">
        <v>1347.05</v>
      </c>
      <c r="J1764" s="2">
        <v>40946</v>
      </c>
      <c r="K1764" s="7">
        <v>2514.12</v>
      </c>
      <c r="M1764" s="2">
        <v>40946</v>
      </c>
      <c r="N1764" s="7">
        <v>1746.45</v>
      </c>
      <c r="P1764" s="2">
        <v>40946</v>
      </c>
      <c r="Q1764" s="7">
        <v>98.41</v>
      </c>
      <c r="S1764" s="2">
        <v>40946</v>
      </c>
      <c r="T1764" s="7">
        <v>41.89</v>
      </c>
      <c r="V1764" s="2">
        <v>40946</v>
      </c>
      <c r="W1764" s="7">
        <v>254</v>
      </c>
      <c r="Y1764" s="2">
        <v>40946</v>
      </c>
      <c r="Z1764" s="6">
        <v>1.3258000000000001</v>
      </c>
      <c r="AB1764" s="2">
        <v>40946</v>
      </c>
      <c r="AC1764" s="6">
        <v>1.5897999999999999</v>
      </c>
      <c r="AE1764" s="2">
        <v>40946</v>
      </c>
      <c r="AF1764" s="6">
        <v>1.0960000000000001</v>
      </c>
      <c r="AH1764" s="2">
        <v>40946</v>
      </c>
      <c r="AI1764" s="11">
        <v>1.3009E-2</v>
      </c>
      <c r="AK1764" s="2">
        <v>40946</v>
      </c>
      <c r="AL1764" s="6">
        <v>179.64160000000001</v>
      </c>
      <c r="AN1764" s="2">
        <v>40946</v>
      </c>
      <c r="AO1764" s="7">
        <v>1778.91</v>
      </c>
      <c r="AQ1764" s="2">
        <v>40946</v>
      </c>
      <c r="AR1764" s="8">
        <v>192.12299999999999</v>
      </c>
      <c r="AT1764" s="2">
        <v>40946</v>
      </c>
      <c r="AU1764" s="8">
        <v>17.649999999999999</v>
      </c>
      <c r="AW1764" s="2">
        <v>40946</v>
      </c>
      <c r="AX1764" s="8">
        <v>2904.08</v>
      </c>
    </row>
    <row r="1765" spans="1:50" x14ac:dyDescent="0.2">
      <c r="A1765" s="13">
        <v>40945</v>
      </c>
      <c r="B1765" s="7">
        <v>5.45</v>
      </c>
      <c r="D1765" s="2">
        <v>40945</v>
      </c>
      <c r="E1765" s="10">
        <v>316</v>
      </c>
      <c r="G1765" s="2">
        <v>40945</v>
      </c>
      <c r="H1765" s="7">
        <v>1344.33</v>
      </c>
      <c r="J1765" s="2">
        <v>40945</v>
      </c>
      <c r="K1765" s="7">
        <v>2507.89</v>
      </c>
      <c r="M1765" s="2">
        <v>40945</v>
      </c>
      <c r="N1765" s="7">
        <v>1722.73</v>
      </c>
      <c r="P1765" s="2">
        <v>40945</v>
      </c>
      <c r="Q1765" s="7">
        <v>96.91</v>
      </c>
      <c r="S1765" s="2">
        <v>40945</v>
      </c>
      <c r="T1765" s="7">
        <v>42.09</v>
      </c>
      <c r="V1765" s="2">
        <v>40945</v>
      </c>
      <c r="W1765" s="7">
        <v>253.07</v>
      </c>
      <c r="Y1765" s="2">
        <v>40945</v>
      </c>
      <c r="Z1765" s="6">
        <v>1.3128</v>
      </c>
      <c r="AB1765" s="2">
        <v>40945</v>
      </c>
      <c r="AC1765" s="6">
        <v>1.5821000000000001</v>
      </c>
      <c r="AE1765" s="2">
        <v>40945</v>
      </c>
      <c r="AF1765" s="6">
        <v>1.0881000000000001</v>
      </c>
      <c r="AH1765" s="2">
        <v>40945</v>
      </c>
      <c r="AI1765" s="11">
        <v>1.3062000000000001E-2</v>
      </c>
      <c r="AK1765" s="2">
        <v>40945</v>
      </c>
      <c r="AL1765" s="6">
        <v>180.17789999999999</v>
      </c>
      <c r="AN1765" s="2">
        <v>40945</v>
      </c>
      <c r="AO1765" s="7">
        <v>1782.23</v>
      </c>
      <c r="AQ1765" s="2">
        <v>40945</v>
      </c>
      <c r="AR1765" s="8">
        <v>192.3708</v>
      </c>
      <c r="AT1765" s="2">
        <v>40945</v>
      </c>
      <c r="AU1765" s="8">
        <v>17.760000000000002</v>
      </c>
      <c r="AW1765" s="2">
        <v>40945</v>
      </c>
      <c r="AX1765" s="8">
        <v>2901.99</v>
      </c>
    </row>
    <row r="1766" spans="1:50" x14ac:dyDescent="0.2">
      <c r="A1766" s="13">
        <v>40942</v>
      </c>
      <c r="B1766" s="7">
        <v>5.96</v>
      </c>
      <c r="D1766" s="2">
        <v>40942</v>
      </c>
      <c r="E1766" s="10">
        <v>315.79000000000002</v>
      </c>
      <c r="G1766" s="2">
        <v>40942</v>
      </c>
      <c r="H1766" s="7">
        <v>1344.9</v>
      </c>
      <c r="J1766" s="2">
        <v>40942</v>
      </c>
      <c r="K1766" s="7">
        <v>2515.15</v>
      </c>
      <c r="M1766" s="2">
        <v>40942</v>
      </c>
      <c r="N1766" s="7">
        <v>1738.68</v>
      </c>
      <c r="P1766" s="2">
        <v>40942</v>
      </c>
      <c r="Q1766" s="7">
        <v>97.84</v>
      </c>
      <c r="S1766" s="2">
        <v>40942</v>
      </c>
      <c r="T1766" s="7">
        <v>41.93</v>
      </c>
      <c r="V1766" s="2">
        <v>40942</v>
      </c>
      <c r="W1766" s="7">
        <v>255.05</v>
      </c>
      <c r="Y1766" s="2">
        <v>40942</v>
      </c>
      <c r="Z1766" s="6">
        <v>1.3139000000000001</v>
      </c>
      <c r="AB1766" s="2">
        <v>40942</v>
      </c>
      <c r="AC1766" s="6">
        <v>1.5813999999999999</v>
      </c>
      <c r="AE1766" s="2">
        <v>40942</v>
      </c>
      <c r="AF1766" s="6">
        <v>1.0882000000000001</v>
      </c>
      <c r="AH1766" s="2">
        <v>40942</v>
      </c>
      <c r="AI1766" s="11">
        <v>1.3056999999999999E-2</v>
      </c>
      <c r="AK1766" s="2">
        <v>40942</v>
      </c>
      <c r="AL1766" s="6">
        <v>179.80600000000001</v>
      </c>
      <c r="AN1766" s="2">
        <v>40942</v>
      </c>
      <c r="AO1766" s="7">
        <v>1777.68</v>
      </c>
      <c r="AQ1766" s="2">
        <v>40942</v>
      </c>
      <c r="AR1766" s="8">
        <v>192.05269999999999</v>
      </c>
      <c r="AT1766" s="2">
        <v>40942</v>
      </c>
      <c r="AU1766" s="8">
        <v>17.100000000000001</v>
      </c>
      <c r="AW1766" s="2">
        <v>40942</v>
      </c>
      <c r="AX1766" s="8">
        <v>2905.66</v>
      </c>
    </row>
    <row r="1767" spans="1:50" x14ac:dyDescent="0.2">
      <c r="A1767" s="13">
        <v>40941</v>
      </c>
      <c r="B1767" s="7">
        <v>6.1</v>
      </c>
      <c r="D1767" s="2">
        <v>40941</v>
      </c>
      <c r="E1767" s="10">
        <v>313.27999999999997</v>
      </c>
      <c r="G1767" s="2">
        <v>40941</v>
      </c>
      <c r="H1767" s="7">
        <v>1325.54</v>
      </c>
      <c r="J1767" s="2">
        <v>40941</v>
      </c>
      <c r="K1767" s="7">
        <v>2478.15</v>
      </c>
      <c r="M1767" s="2">
        <v>40941</v>
      </c>
      <c r="N1767" s="7">
        <v>1755.33</v>
      </c>
      <c r="P1767" s="2">
        <v>40941</v>
      </c>
      <c r="Q1767" s="7">
        <v>96.36</v>
      </c>
      <c r="S1767" s="2">
        <v>40941</v>
      </c>
      <c r="T1767" s="7">
        <v>41.83</v>
      </c>
      <c r="V1767" s="2">
        <v>40941</v>
      </c>
      <c r="W1767" s="7">
        <v>248.83</v>
      </c>
      <c r="Y1767" s="2">
        <v>40941</v>
      </c>
      <c r="Z1767" s="6">
        <v>1.3150999999999999</v>
      </c>
      <c r="AB1767" s="2">
        <v>40941</v>
      </c>
      <c r="AC1767" s="6">
        <v>1.581</v>
      </c>
      <c r="AE1767" s="2">
        <v>40941</v>
      </c>
      <c r="AF1767" s="6">
        <v>1.091</v>
      </c>
      <c r="AH1767" s="2">
        <v>40941</v>
      </c>
      <c r="AI1767" s="11">
        <v>1.3132E-2</v>
      </c>
      <c r="AK1767" s="2">
        <v>40941</v>
      </c>
      <c r="AL1767" s="6">
        <v>180.06039999999999</v>
      </c>
      <c r="AN1767" s="2">
        <v>40941</v>
      </c>
      <c r="AO1767" s="7">
        <v>1784.18</v>
      </c>
      <c r="AQ1767" s="2">
        <v>40941</v>
      </c>
      <c r="AR1767" s="8">
        <v>192.23830000000001</v>
      </c>
      <c r="AT1767" s="2">
        <v>40941</v>
      </c>
      <c r="AU1767" s="8">
        <v>17.98</v>
      </c>
      <c r="AW1767" s="2">
        <v>40941</v>
      </c>
      <c r="AX1767" s="8">
        <v>2859.68</v>
      </c>
    </row>
    <row r="1768" spans="1:50" x14ac:dyDescent="0.2">
      <c r="A1768" s="13">
        <v>40940</v>
      </c>
      <c r="B1768" s="7">
        <v>6.08</v>
      </c>
      <c r="D1768" s="2">
        <v>40940</v>
      </c>
      <c r="E1768" s="10">
        <v>309.64</v>
      </c>
      <c r="G1768" s="2">
        <v>40940</v>
      </c>
      <c r="H1768" s="7">
        <v>1324.09</v>
      </c>
      <c r="J1768" s="2">
        <v>40940</v>
      </c>
      <c r="K1768" s="7">
        <v>2470.79</v>
      </c>
      <c r="M1768" s="2">
        <v>40940</v>
      </c>
      <c r="N1768" s="7">
        <v>1745.23</v>
      </c>
      <c r="P1768" s="2">
        <v>40940</v>
      </c>
      <c r="Q1768" s="7">
        <v>97.61</v>
      </c>
      <c r="S1768" s="2">
        <v>40940</v>
      </c>
      <c r="T1768" s="7">
        <v>42.01</v>
      </c>
      <c r="V1768" s="2">
        <v>40940</v>
      </c>
      <c r="W1768" s="7">
        <v>253.59</v>
      </c>
      <c r="Y1768" s="2">
        <v>40940</v>
      </c>
      <c r="Z1768" s="6">
        <v>1.3184</v>
      </c>
      <c r="AB1768" s="2">
        <v>40940</v>
      </c>
      <c r="AC1768" s="6">
        <v>1.5846</v>
      </c>
      <c r="AE1768" s="2">
        <v>40940</v>
      </c>
      <c r="AF1768" s="6">
        <v>1.0941000000000001</v>
      </c>
      <c r="AH1768" s="2">
        <v>40940</v>
      </c>
      <c r="AI1768" s="11">
        <v>1.3114000000000001E-2</v>
      </c>
      <c r="AK1768" s="2">
        <v>40940</v>
      </c>
      <c r="AL1768" s="6">
        <v>180.01840000000001</v>
      </c>
      <c r="AN1768" s="2">
        <v>40940</v>
      </c>
      <c r="AO1768" s="7">
        <v>1782.8</v>
      </c>
      <c r="AQ1768" s="2">
        <v>40940</v>
      </c>
      <c r="AR1768" s="8">
        <v>191.8759</v>
      </c>
      <c r="AT1768" s="2">
        <v>40940</v>
      </c>
      <c r="AU1768" s="8">
        <v>18.55</v>
      </c>
      <c r="AW1768" s="2">
        <v>40940</v>
      </c>
      <c r="AX1768" s="8">
        <v>2848.27</v>
      </c>
    </row>
    <row r="1769" spans="1:50" x14ac:dyDescent="0.2">
      <c r="A1769" s="13">
        <v>40939</v>
      </c>
      <c r="B1769" s="7">
        <v>5.48</v>
      </c>
      <c r="D1769" s="2">
        <v>40939</v>
      </c>
      <c r="E1769" s="10">
        <v>305.66000000000003</v>
      </c>
      <c r="G1769" s="2">
        <v>40939</v>
      </c>
      <c r="H1769" s="7">
        <v>1312.41</v>
      </c>
      <c r="J1769" s="2">
        <v>40939</v>
      </c>
      <c r="K1769" s="7">
        <v>2416.66</v>
      </c>
      <c r="M1769" s="2">
        <v>40939</v>
      </c>
      <c r="N1769" s="7">
        <v>1730.98</v>
      </c>
      <c r="P1769" s="2">
        <v>40939</v>
      </c>
      <c r="Q1769" s="7">
        <v>98.48</v>
      </c>
      <c r="S1769" s="2">
        <v>40939</v>
      </c>
      <c r="T1769" s="7">
        <v>41.63</v>
      </c>
      <c r="V1769" s="2">
        <v>40939</v>
      </c>
      <c r="W1769" s="7">
        <v>250.54</v>
      </c>
      <c r="Y1769" s="2">
        <v>40939</v>
      </c>
      <c r="Z1769" s="6">
        <v>1.3070999999999999</v>
      </c>
      <c r="AB1769" s="2">
        <v>40939</v>
      </c>
      <c r="AC1769" s="6">
        <v>1.5749</v>
      </c>
      <c r="AE1769" s="2">
        <v>40939</v>
      </c>
      <c r="AF1769" s="6">
        <v>1.0855999999999999</v>
      </c>
      <c r="AH1769" s="2">
        <v>40939</v>
      </c>
      <c r="AI1769" s="11">
        <v>1.3107000000000001E-2</v>
      </c>
      <c r="AK1769" s="2">
        <v>40939</v>
      </c>
      <c r="AL1769" s="6">
        <v>179.7782</v>
      </c>
      <c r="AN1769" s="2">
        <v>40939</v>
      </c>
      <c r="AO1769" s="7">
        <v>1785.33</v>
      </c>
      <c r="AQ1769" s="2">
        <v>40939</v>
      </c>
      <c r="AR1769" s="8">
        <v>191.23740000000001</v>
      </c>
      <c r="AT1769" s="2">
        <v>40939</v>
      </c>
      <c r="AU1769" s="8">
        <v>19.440000000000001</v>
      </c>
      <c r="AW1769" s="2">
        <v>40939</v>
      </c>
      <c r="AX1769" s="8">
        <v>2813.84</v>
      </c>
    </row>
    <row r="1770" spans="1:50" x14ac:dyDescent="0.2">
      <c r="A1770" s="13">
        <v>40938</v>
      </c>
      <c r="B1770" s="7">
        <v>5.49</v>
      </c>
      <c r="D1770" s="2">
        <v>40938</v>
      </c>
      <c r="E1770" s="10">
        <v>301.33999999999997</v>
      </c>
      <c r="G1770" s="2">
        <v>40938</v>
      </c>
      <c r="H1770" s="7">
        <v>1313.01</v>
      </c>
      <c r="J1770" s="2">
        <v>40938</v>
      </c>
      <c r="K1770" s="7">
        <v>2404.62</v>
      </c>
      <c r="M1770" s="2">
        <v>40938</v>
      </c>
      <c r="N1770" s="7">
        <v>1730.88</v>
      </c>
      <c r="P1770" s="2">
        <v>40938</v>
      </c>
      <c r="Q1770" s="7">
        <v>98.78</v>
      </c>
      <c r="S1770" s="2">
        <v>40938</v>
      </c>
      <c r="T1770" s="7">
        <v>40.869999999999997</v>
      </c>
      <c r="V1770" s="2">
        <v>40938</v>
      </c>
      <c r="W1770" s="7">
        <v>254.63</v>
      </c>
      <c r="Y1770" s="2">
        <v>40938</v>
      </c>
      <c r="Z1770" s="6">
        <v>1.3129</v>
      </c>
      <c r="AB1770" s="2">
        <v>40938</v>
      </c>
      <c r="AC1770" s="6">
        <v>1.5686</v>
      </c>
      <c r="AE1770" s="2">
        <v>40938</v>
      </c>
      <c r="AF1770" s="6">
        <v>1.0898000000000001</v>
      </c>
      <c r="AH1770" s="2">
        <v>40938</v>
      </c>
      <c r="AI1770" s="11">
        <v>1.3107000000000001E-2</v>
      </c>
      <c r="AK1770" s="2">
        <v>40938</v>
      </c>
      <c r="AL1770" s="6">
        <v>179.1465</v>
      </c>
      <c r="AN1770" s="2">
        <v>40938</v>
      </c>
      <c r="AO1770" s="7">
        <v>1782.61</v>
      </c>
      <c r="AQ1770" s="2">
        <v>40938</v>
      </c>
      <c r="AR1770" s="8">
        <v>190.86600000000001</v>
      </c>
      <c r="AT1770" s="2">
        <v>40938</v>
      </c>
      <c r="AU1770" s="8">
        <v>19.399999999999999</v>
      </c>
      <c r="AW1770" s="2">
        <v>40938</v>
      </c>
      <c r="AX1770" s="8">
        <v>2811.94</v>
      </c>
    </row>
    <row r="1771" spans="1:50" x14ac:dyDescent="0.2">
      <c r="A1771" s="13">
        <v>40935</v>
      </c>
      <c r="B1771" s="7">
        <v>5.29</v>
      </c>
      <c r="D1771" s="2">
        <v>40935</v>
      </c>
      <c r="E1771" s="10">
        <v>306.74</v>
      </c>
      <c r="G1771" s="2">
        <v>40935</v>
      </c>
      <c r="H1771" s="7">
        <v>1316.33</v>
      </c>
      <c r="J1771" s="2">
        <v>40935</v>
      </c>
      <c r="K1771" s="7">
        <v>2436.62</v>
      </c>
      <c r="M1771" s="2">
        <v>40935</v>
      </c>
      <c r="N1771" s="7">
        <v>1732.85</v>
      </c>
      <c r="P1771" s="2">
        <v>40935</v>
      </c>
      <c r="Q1771" s="7">
        <v>99.56</v>
      </c>
      <c r="S1771" s="2">
        <v>40935</v>
      </c>
      <c r="T1771" s="7">
        <v>41.46</v>
      </c>
      <c r="V1771" s="2">
        <v>40935</v>
      </c>
      <c r="W1771" s="7">
        <v>256.5</v>
      </c>
      <c r="Y1771" s="2">
        <v>40935</v>
      </c>
      <c r="Z1771" s="6">
        <v>1.3174000000000001</v>
      </c>
      <c r="AB1771" s="2">
        <v>40935</v>
      </c>
      <c r="AC1771" s="6">
        <v>1.5712000000000002</v>
      </c>
      <c r="AE1771" s="2">
        <v>40935</v>
      </c>
      <c r="AF1771" s="6">
        <v>1.0918000000000001</v>
      </c>
      <c r="AH1771" s="2">
        <v>40935</v>
      </c>
      <c r="AI1771" s="11">
        <v>1.3036000000000001E-2</v>
      </c>
      <c r="AK1771" s="2">
        <v>40935</v>
      </c>
      <c r="AL1771" s="6">
        <v>178.80600000000001</v>
      </c>
      <c r="AN1771" s="2">
        <v>40935</v>
      </c>
      <c r="AO1771" s="7">
        <v>1778.82</v>
      </c>
      <c r="AQ1771" s="2">
        <v>40935</v>
      </c>
      <c r="AR1771" s="8">
        <v>190.76750000000001</v>
      </c>
      <c r="AT1771" s="2">
        <v>40935</v>
      </c>
      <c r="AU1771" s="8">
        <v>18.53</v>
      </c>
      <c r="AW1771" s="2">
        <v>40935</v>
      </c>
      <c r="AX1771" s="8">
        <v>2816.55</v>
      </c>
    </row>
    <row r="1772" spans="1:50" x14ac:dyDescent="0.2">
      <c r="A1772" s="13">
        <v>40934</v>
      </c>
      <c r="B1772" s="7">
        <v>5.34</v>
      </c>
      <c r="D1772" s="2">
        <v>40934</v>
      </c>
      <c r="E1772" s="10">
        <v>306.32</v>
      </c>
      <c r="G1772" s="2">
        <v>40934</v>
      </c>
      <c r="H1772" s="7">
        <v>1318.43</v>
      </c>
      <c r="J1772" s="2">
        <v>40934</v>
      </c>
      <c r="K1772" s="7">
        <v>2460.4</v>
      </c>
      <c r="M1772" s="2">
        <v>40934</v>
      </c>
      <c r="N1772" s="7">
        <v>1724.8</v>
      </c>
      <c r="P1772" s="2">
        <v>40934</v>
      </c>
      <c r="Q1772" s="7">
        <v>99.7</v>
      </c>
      <c r="S1772" s="2">
        <v>40934</v>
      </c>
      <c r="T1772" s="7">
        <v>41.44</v>
      </c>
      <c r="V1772" s="2">
        <v>40934</v>
      </c>
      <c r="W1772" s="7">
        <v>258.44</v>
      </c>
      <c r="Y1772" s="2">
        <v>40934</v>
      </c>
      <c r="Z1772" s="6">
        <v>1.3148</v>
      </c>
      <c r="AB1772" s="2">
        <v>40934</v>
      </c>
      <c r="AC1772" s="6">
        <v>1.5708</v>
      </c>
      <c r="AE1772" s="2">
        <v>40934</v>
      </c>
      <c r="AF1772" s="6">
        <v>1.0895999999999999</v>
      </c>
      <c r="AH1772" s="2">
        <v>40934</v>
      </c>
      <c r="AI1772" s="11">
        <v>1.291E-2</v>
      </c>
      <c r="AK1772" s="2">
        <v>40934</v>
      </c>
      <c r="AL1772" s="6">
        <v>178.2758</v>
      </c>
      <c r="AN1772" s="2">
        <v>40934</v>
      </c>
      <c r="AO1772" s="7">
        <v>1776.88</v>
      </c>
      <c r="AQ1772" s="2">
        <v>40934</v>
      </c>
      <c r="AR1772" s="8">
        <v>190.0634</v>
      </c>
      <c r="AT1772" s="2">
        <v>40934</v>
      </c>
      <c r="AU1772" s="8">
        <v>18.57</v>
      </c>
      <c r="AW1772" s="2">
        <v>40934</v>
      </c>
      <c r="AX1772" s="8">
        <v>2805.28</v>
      </c>
    </row>
    <row r="1773" spans="1:50" x14ac:dyDescent="0.2">
      <c r="A1773" s="13">
        <v>40933</v>
      </c>
      <c r="B1773" s="7">
        <v>5.75</v>
      </c>
      <c r="D1773" s="2">
        <v>40933</v>
      </c>
      <c r="E1773" s="10">
        <v>301.57</v>
      </c>
      <c r="G1773" s="2">
        <v>40933</v>
      </c>
      <c r="H1773" s="7">
        <v>1326.05</v>
      </c>
      <c r="J1773" s="2">
        <v>40933</v>
      </c>
      <c r="K1773" s="7">
        <v>2421.12</v>
      </c>
      <c r="M1773" s="2">
        <v>40933</v>
      </c>
      <c r="N1773" s="7">
        <v>1689.75</v>
      </c>
      <c r="P1773" s="2">
        <v>40933</v>
      </c>
      <c r="Q1773" s="7">
        <v>99.4</v>
      </c>
      <c r="S1773" s="2">
        <v>40933</v>
      </c>
      <c r="T1773" s="7">
        <v>41.1</v>
      </c>
      <c r="V1773" s="2">
        <v>40933</v>
      </c>
      <c r="W1773" s="7">
        <v>253.38</v>
      </c>
      <c r="Y1773" s="2">
        <v>40933</v>
      </c>
      <c r="Z1773" s="6">
        <v>1.3048</v>
      </c>
      <c r="AB1773" s="2">
        <v>40933</v>
      </c>
      <c r="AC1773" s="6">
        <v>1.5613999999999999</v>
      </c>
      <c r="AE1773" s="2">
        <v>40933</v>
      </c>
      <c r="AF1773" s="6">
        <v>1.0806</v>
      </c>
      <c r="AH1773" s="2">
        <v>40933</v>
      </c>
      <c r="AI1773" s="11">
        <v>1.2869E-2</v>
      </c>
      <c r="AK1773" s="2">
        <v>40933</v>
      </c>
      <c r="AL1773" s="6">
        <v>177.68989999999999</v>
      </c>
      <c r="AN1773" s="2">
        <v>40933</v>
      </c>
      <c r="AO1773" s="7">
        <v>1770.9</v>
      </c>
      <c r="AQ1773" s="2">
        <v>40933</v>
      </c>
      <c r="AR1773" s="8">
        <v>189.1962</v>
      </c>
      <c r="AT1773" s="2">
        <v>40933</v>
      </c>
      <c r="AU1773" s="8">
        <v>18.309999999999999</v>
      </c>
      <c r="AW1773" s="2">
        <v>40933</v>
      </c>
      <c r="AX1773" s="8">
        <v>2818.31</v>
      </c>
    </row>
    <row r="1774" spans="1:50" x14ac:dyDescent="0.2">
      <c r="A1774" s="13">
        <v>40932</v>
      </c>
      <c r="B1774" s="7">
        <v>6.29</v>
      </c>
      <c r="D1774" s="2">
        <v>40932</v>
      </c>
      <c r="E1774" s="10">
        <v>300.62</v>
      </c>
      <c r="G1774" s="2">
        <v>40932</v>
      </c>
      <c r="H1774" s="7">
        <v>1314.65</v>
      </c>
      <c r="J1774" s="2">
        <v>40932</v>
      </c>
      <c r="K1774" s="7">
        <v>2432.0700000000002</v>
      </c>
      <c r="M1774" s="2">
        <v>40932</v>
      </c>
      <c r="N1774" s="7">
        <v>1667.43</v>
      </c>
      <c r="P1774" s="2">
        <v>40932</v>
      </c>
      <c r="Q1774" s="7">
        <v>98.95</v>
      </c>
      <c r="S1774" s="2">
        <v>40932</v>
      </c>
      <c r="T1774" s="7">
        <v>40.85</v>
      </c>
      <c r="V1774" s="2">
        <v>40932</v>
      </c>
      <c r="W1774" s="7">
        <v>251.51</v>
      </c>
      <c r="Y1774" s="2">
        <v>40932</v>
      </c>
      <c r="Z1774" s="6">
        <v>1.3022</v>
      </c>
      <c r="AB1774" s="2">
        <v>40932</v>
      </c>
      <c r="AC1774" s="6">
        <v>1.5601</v>
      </c>
      <c r="AE1774" s="2">
        <v>40932</v>
      </c>
      <c r="AF1774" s="6">
        <v>1.0773999999999999</v>
      </c>
      <c r="AH1774" s="2">
        <v>40932</v>
      </c>
      <c r="AI1774" s="11">
        <v>1.2865E-2</v>
      </c>
      <c r="AK1774" s="2">
        <v>40932</v>
      </c>
      <c r="AL1774" s="6">
        <v>177.43620000000001</v>
      </c>
      <c r="AN1774" s="2">
        <v>40932</v>
      </c>
      <c r="AO1774" s="7">
        <v>1767.07</v>
      </c>
      <c r="AQ1774" s="2">
        <v>40932</v>
      </c>
      <c r="AR1774" s="8">
        <v>188.92269999999999</v>
      </c>
      <c r="AT1774" s="2">
        <v>40932</v>
      </c>
      <c r="AU1774" s="8">
        <v>18.91</v>
      </c>
      <c r="AW1774" s="2">
        <v>40932</v>
      </c>
      <c r="AX1774" s="8">
        <v>2786.64</v>
      </c>
    </row>
    <row r="1775" spans="1:50" x14ac:dyDescent="0.2">
      <c r="A1775" s="13">
        <v>40931</v>
      </c>
      <c r="B1775" s="7">
        <v>6.36</v>
      </c>
      <c r="D1775" s="2">
        <v>40931</v>
      </c>
      <c r="E1775" s="10">
        <v>300.60000000000002</v>
      </c>
      <c r="G1775" s="2">
        <v>40931</v>
      </c>
      <c r="H1775" s="7">
        <v>1316</v>
      </c>
      <c r="J1775" s="2">
        <v>40931</v>
      </c>
      <c r="K1775" s="7">
        <v>2441.44</v>
      </c>
      <c r="M1775" s="2">
        <v>40931</v>
      </c>
      <c r="N1775" s="7">
        <v>1675.48</v>
      </c>
      <c r="P1775" s="2">
        <v>40931</v>
      </c>
      <c r="Q1775" s="7">
        <v>99.58</v>
      </c>
      <c r="S1775" s="2">
        <v>40931</v>
      </c>
      <c r="T1775" s="7">
        <v>40.25</v>
      </c>
      <c r="V1775" s="2">
        <v>40931</v>
      </c>
      <c r="W1775" s="7">
        <v>250.65</v>
      </c>
      <c r="Y1775" s="2">
        <v>40931</v>
      </c>
      <c r="Z1775" s="6">
        <v>1.3010999999999999</v>
      </c>
      <c r="AB1775" s="2">
        <v>40931</v>
      </c>
      <c r="AC1775" s="6">
        <v>1.5573000000000001</v>
      </c>
      <c r="AE1775" s="2">
        <v>40931</v>
      </c>
      <c r="AF1775" s="6">
        <v>1.0772999999999999</v>
      </c>
      <c r="AH1775" s="2">
        <v>40931</v>
      </c>
      <c r="AI1775" s="11">
        <v>1.2992999999999999E-2</v>
      </c>
      <c r="AK1775" s="2">
        <v>40931</v>
      </c>
      <c r="AL1775" s="6">
        <v>177.3614</v>
      </c>
      <c r="AN1775" s="2">
        <v>40931</v>
      </c>
      <c r="AO1775" s="7">
        <v>1766.8</v>
      </c>
      <c r="AQ1775" s="2">
        <v>40931</v>
      </c>
      <c r="AR1775" s="8">
        <v>189.0249</v>
      </c>
      <c r="AT1775" s="2">
        <v>40931</v>
      </c>
      <c r="AU1775" s="8">
        <v>18.670000000000002</v>
      </c>
      <c r="AW1775" s="2">
        <v>40931</v>
      </c>
      <c r="AX1775" s="8">
        <v>2784.17</v>
      </c>
    </row>
    <row r="1776" spans="1:50" x14ac:dyDescent="0.2">
      <c r="A1776" s="13">
        <v>40928</v>
      </c>
      <c r="B1776" s="7">
        <v>6.49</v>
      </c>
      <c r="D1776" s="2">
        <v>40928</v>
      </c>
      <c r="E1776" s="10">
        <v>298.64</v>
      </c>
      <c r="G1776" s="2">
        <v>40928</v>
      </c>
      <c r="H1776" s="7">
        <v>1315.38</v>
      </c>
      <c r="J1776" s="2">
        <v>40928</v>
      </c>
      <c r="K1776" s="7">
        <v>2426.96</v>
      </c>
      <c r="M1776" s="2">
        <v>40928</v>
      </c>
      <c r="N1776" s="7">
        <v>1663.3</v>
      </c>
      <c r="P1776" s="2">
        <v>40928</v>
      </c>
      <c r="Q1776" s="7">
        <v>98.46</v>
      </c>
      <c r="S1776" s="2">
        <v>40928</v>
      </c>
      <c r="T1776" s="7">
        <v>39.590000000000003</v>
      </c>
      <c r="V1776" s="2">
        <v>40928</v>
      </c>
      <c r="W1776" s="7">
        <v>247.23</v>
      </c>
      <c r="Y1776" s="2">
        <v>40928</v>
      </c>
      <c r="Z1776" s="6">
        <v>1.2930999999999999</v>
      </c>
      <c r="AB1776" s="2">
        <v>40928</v>
      </c>
      <c r="AC1776" s="6">
        <v>1.5541</v>
      </c>
      <c r="AE1776" s="2">
        <v>40928</v>
      </c>
      <c r="AF1776" s="6">
        <v>1.07</v>
      </c>
      <c r="AH1776" s="2">
        <v>40928</v>
      </c>
      <c r="AI1776" s="11">
        <v>1.2991000000000001E-2</v>
      </c>
      <c r="AK1776" s="2">
        <v>40928</v>
      </c>
      <c r="AL1776" s="6">
        <v>177.53290000000001</v>
      </c>
      <c r="AN1776" s="2">
        <v>40928</v>
      </c>
      <c r="AO1776" s="7">
        <v>1768.11</v>
      </c>
      <c r="AQ1776" s="2">
        <v>40928</v>
      </c>
      <c r="AR1776" s="8">
        <v>188.8176</v>
      </c>
      <c r="AT1776" s="2">
        <v>40928</v>
      </c>
      <c r="AU1776" s="8">
        <v>18.28</v>
      </c>
      <c r="AW1776" s="2">
        <v>40928</v>
      </c>
      <c r="AX1776" s="8">
        <v>2786.7</v>
      </c>
    </row>
    <row r="1777" spans="1:50" x14ac:dyDescent="0.2">
      <c r="A1777" s="13">
        <v>40927</v>
      </c>
      <c r="B1777" s="7">
        <v>6.36</v>
      </c>
      <c r="D1777" s="2">
        <v>40927</v>
      </c>
      <c r="E1777" s="10">
        <v>298.48</v>
      </c>
      <c r="G1777" s="2">
        <v>40927</v>
      </c>
      <c r="H1777" s="7">
        <v>1314.5</v>
      </c>
      <c r="J1777" s="2">
        <v>40927</v>
      </c>
      <c r="K1777" s="7">
        <v>2435.04</v>
      </c>
      <c r="M1777" s="2">
        <v>40927</v>
      </c>
      <c r="N1777" s="7">
        <v>1652.8</v>
      </c>
      <c r="P1777" s="2">
        <v>40927</v>
      </c>
      <c r="Q1777" s="7">
        <v>100.39</v>
      </c>
      <c r="S1777" s="2">
        <v>40927</v>
      </c>
      <c r="T1777" s="7">
        <v>39.39</v>
      </c>
      <c r="V1777" s="2">
        <v>40927</v>
      </c>
      <c r="W1777" s="7">
        <v>249.65</v>
      </c>
      <c r="Y1777" s="2">
        <v>40927</v>
      </c>
      <c r="Z1777" s="6">
        <v>1.2932000000000001</v>
      </c>
      <c r="AB1777" s="2">
        <v>40927</v>
      </c>
      <c r="AC1777" s="6">
        <v>1.5466</v>
      </c>
      <c r="AE1777" s="2">
        <v>40927</v>
      </c>
      <c r="AF1777" s="6">
        <v>1.0704</v>
      </c>
      <c r="AH1777" s="2">
        <v>40927</v>
      </c>
      <c r="AI1777" s="11">
        <v>1.2947999999999999E-2</v>
      </c>
      <c r="AK1777" s="2">
        <v>40927</v>
      </c>
      <c r="AL1777" s="6">
        <v>177.52600000000001</v>
      </c>
      <c r="AN1777" s="2">
        <v>40927</v>
      </c>
      <c r="AO1777" s="7">
        <v>1771.08</v>
      </c>
      <c r="AQ1777" s="2">
        <v>40927</v>
      </c>
      <c r="AR1777" s="8">
        <v>188.64250000000001</v>
      </c>
      <c r="AT1777" s="2">
        <v>40927</v>
      </c>
      <c r="AU1777" s="8">
        <v>19.87</v>
      </c>
      <c r="AW1777" s="2">
        <v>40927</v>
      </c>
      <c r="AX1777" s="8">
        <v>2788.33</v>
      </c>
    </row>
    <row r="1778" spans="1:50" x14ac:dyDescent="0.2">
      <c r="A1778" s="13">
        <v>40926</v>
      </c>
      <c r="B1778" s="7">
        <v>5.92</v>
      </c>
      <c r="D1778" s="2">
        <v>40926</v>
      </c>
      <c r="E1778" s="10">
        <v>295.41000000000003</v>
      </c>
      <c r="G1778" s="2">
        <v>40926</v>
      </c>
      <c r="H1778" s="7">
        <v>1308.04</v>
      </c>
      <c r="J1778" s="2">
        <v>40926</v>
      </c>
      <c r="K1778" s="7">
        <v>2390.64</v>
      </c>
      <c r="M1778" s="2">
        <v>40926</v>
      </c>
      <c r="N1778" s="7">
        <v>1660.13</v>
      </c>
      <c r="P1778" s="2">
        <v>40926</v>
      </c>
      <c r="Q1778" s="7">
        <v>100.59</v>
      </c>
      <c r="S1778" s="2">
        <v>40926</v>
      </c>
      <c r="T1778" s="7">
        <v>38.69</v>
      </c>
      <c r="V1778" s="2">
        <v>40926</v>
      </c>
      <c r="W1778" s="7">
        <v>245.56</v>
      </c>
      <c r="Y1778" s="2">
        <v>40926</v>
      </c>
      <c r="Z1778" s="6">
        <v>1.2849999999999999</v>
      </c>
      <c r="AB1778" s="2">
        <v>40926</v>
      </c>
      <c r="AC1778" s="6">
        <v>1.5426</v>
      </c>
      <c r="AE1778" s="2">
        <v>40926</v>
      </c>
      <c r="AF1778" s="6">
        <v>1.0643</v>
      </c>
      <c r="AH1778" s="2">
        <v>40926</v>
      </c>
      <c r="AI1778" s="11">
        <v>1.3024000000000001E-2</v>
      </c>
      <c r="AK1778" s="2">
        <v>40926</v>
      </c>
      <c r="AL1778" s="6">
        <v>177.8587</v>
      </c>
      <c r="AN1778" s="2">
        <v>40926</v>
      </c>
      <c r="AO1778" s="7">
        <v>1774.64</v>
      </c>
      <c r="AQ1778" s="2">
        <v>40926</v>
      </c>
      <c r="AR1778" s="8">
        <v>188.8004</v>
      </c>
      <c r="AT1778" s="2">
        <v>40926</v>
      </c>
      <c r="AU1778" s="8">
        <v>20.89</v>
      </c>
      <c r="AW1778" s="2">
        <v>40926</v>
      </c>
      <c r="AX1778" s="8">
        <v>2769.71</v>
      </c>
    </row>
    <row r="1779" spans="1:50" x14ac:dyDescent="0.2">
      <c r="A1779" s="13">
        <v>40925</v>
      </c>
      <c r="B1779" s="7">
        <v>5.6</v>
      </c>
      <c r="D1779" s="2">
        <v>40925</v>
      </c>
      <c r="E1779" s="10">
        <v>292.81</v>
      </c>
      <c r="G1779" s="2">
        <v>40925</v>
      </c>
      <c r="H1779" s="7">
        <v>1293.67</v>
      </c>
      <c r="J1779" s="2">
        <v>40925</v>
      </c>
      <c r="K1779" s="7">
        <v>2396.63</v>
      </c>
      <c r="M1779" s="2">
        <v>40925</v>
      </c>
      <c r="N1779" s="7">
        <v>1656.45</v>
      </c>
      <c r="P1779" s="2">
        <v>40925</v>
      </c>
      <c r="Q1779" s="7">
        <v>100.71</v>
      </c>
      <c r="S1779" s="2">
        <v>40925</v>
      </c>
      <c r="T1779" s="7">
        <v>39.29</v>
      </c>
      <c r="V1779" s="2">
        <v>40925</v>
      </c>
      <c r="W1779" s="7">
        <v>245.64</v>
      </c>
      <c r="Y1779" s="2">
        <v>40925</v>
      </c>
      <c r="Z1779" s="6">
        <v>1.2732999999999999</v>
      </c>
      <c r="AB1779" s="2">
        <v>40925</v>
      </c>
      <c r="AC1779" s="6">
        <v>1.5350999999999999</v>
      </c>
      <c r="AE1779" s="2">
        <v>40925</v>
      </c>
      <c r="AF1779" s="6">
        <v>1.0526</v>
      </c>
      <c r="AH1779" s="2">
        <v>40925</v>
      </c>
      <c r="AI1779" s="11">
        <v>1.3014E-2</v>
      </c>
      <c r="AK1779" s="2">
        <v>40925</v>
      </c>
      <c r="AL1779" s="6">
        <v>177.8956</v>
      </c>
      <c r="AN1779" s="2">
        <v>40925</v>
      </c>
      <c r="AO1779" s="7">
        <v>1777.87</v>
      </c>
      <c r="AQ1779" s="2">
        <v>40925</v>
      </c>
      <c r="AR1779" s="8">
        <v>188.76310000000001</v>
      </c>
      <c r="AT1779" s="2">
        <v>40925</v>
      </c>
      <c r="AU1779" s="8">
        <v>22.2</v>
      </c>
      <c r="AW1779" s="2">
        <v>40925</v>
      </c>
      <c r="AX1779" s="8">
        <v>2728.08</v>
      </c>
    </row>
    <row r="1780" spans="1:50" x14ac:dyDescent="0.2">
      <c r="A1780" s="13">
        <v>40924</v>
      </c>
      <c r="B1780" s="7">
        <v>6.68</v>
      </c>
      <c r="D1780" s="2">
        <v>40924</v>
      </c>
      <c r="E1780" s="10">
        <v>285.31</v>
      </c>
      <c r="G1780" s="2">
        <v>40924</v>
      </c>
      <c r="H1780" s="7">
        <v>1289.0899999999999</v>
      </c>
      <c r="J1780" s="2">
        <v>40924</v>
      </c>
      <c r="K1780" s="7">
        <v>2361.56</v>
      </c>
      <c r="M1780" s="2">
        <v>40924</v>
      </c>
      <c r="N1780" s="7">
        <v>1643.75</v>
      </c>
      <c r="P1780" s="2">
        <v>40924</v>
      </c>
      <c r="Q1780" s="7">
        <v>98.7</v>
      </c>
      <c r="S1780" s="2">
        <v>40924</v>
      </c>
      <c r="T1780" s="7">
        <v>38.92</v>
      </c>
      <c r="V1780" s="2">
        <v>40924</v>
      </c>
      <c r="W1780" s="7">
        <v>239.15</v>
      </c>
      <c r="Y1780" s="2">
        <v>40924</v>
      </c>
      <c r="Z1780" s="6">
        <v>1.2673000000000001</v>
      </c>
      <c r="AB1780" s="2">
        <v>40924</v>
      </c>
      <c r="AC1780" s="6">
        <v>1.5325</v>
      </c>
      <c r="AE1780" s="2">
        <v>40924</v>
      </c>
      <c r="AF1780" s="6">
        <v>1.0481</v>
      </c>
      <c r="AH1780" s="2">
        <v>40924</v>
      </c>
      <c r="AI1780" s="11">
        <v>1.3027E-2</v>
      </c>
      <c r="AK1780" s="2">
        <v>40924</v>
      </c>
      <c r="AL1780" s="6">
        <v>177.99639999999999</v>
      </c>
      <c r="AN1780" s="2">
        <v>40924</v>
      </c>
      <c r="AO1780" s="7">
        <v>1776.96</v>
      </c>
      <c r="AQ1780" s="2">
        <v>40924</v>
      </c>
      <c r="AR1780" s="8">
        <v>188.81379999999999</v>
      </c>
      <c r="AT1780" s="2">
        <v>40924</v>
      </c>
      <c r="AU1780" s="8">
        <v>20.91</v>
      </c>
      <c r="AW1780" s="2">
        <v>40924</v>
      </c>
      <c r="AX1780" s="8">
        <v>2710.67</v>
      </c>
    </row>
    <row r="1781" spans="1:50" x14ac:dyDescent="0.2">
      <c r="A1781" s="13">
        <v>40921</v>
      </c>
      <c r="B1781" s="7">
        <v>6.41</v>
      </c>
      <c r="D1781" s="2">
        <v>40921</v>
      </c>
      <c r="E1781" s="10">
        <v>284.49</v>
      </c>
      <c r="G1781" s="2">
        <v>40921</v>
      </c>
      <c r="H1781" s="7">
        <v>1289.0899999999999</v>
      </c>
      <c r="J1781" s="2">
        <v>40921</v>
      </c>
      <c r="K1781" s="7">
        <v>2338.0100000000002</v>
      </c>
      <c r="M1781" s="2">
        <v>40921</v>
      </c>
      <c r="N1781" s="7">
        <v>1633.78</v>
      </c>
      <c r="P1781" s="2">
        <v>40921</v>
      </c>
      <c r="Q1781" s="7">
        <v>98.7</v>
      </c>
      <c r="S1781" s="2">
        <v>40921</v>
      </c>
      <c r="T1781" s="7">
        <v>38.92</v>
      </c>
      <c r="V1781" s="2">
        <v>40921</v>
      </c>
      <c r="W1781" s="7">
        <v>239.15</v>
      </c>
      <c r="Y1781" s="2">
        <v>40921</v>
      </c>
      <c r="Z1781" s="6">
        <v>1.2678</v>
      </c>
      <c r="AB1781" s="2">
        <v>40921</v>
      </c>
      <c r="AC1781" s="6">
        <v>1.5295000000000001</v>
      </c>
      <c r="AE1781" s="2">
        <v>40921</v>
      </c>
      <c r="AF1781" s="6">
        <v>1.0490999999999999</v>
      </c>
      <c r="AH1781" s="2">
        <v>40921</v>
      </c>
      <c r="AI1781" s="11">
        <v>1.3006999999999999E-2</v>
      </c>
      <c r="AK1781" s="2">
        <v>40921</v>
      </c>
      <c r="AL1781" s="6">
        <v>177.7704</v>
      </c>
      <c r="AN1781" s="2">
        <v>40921</v>
      </c>
      <c r="AO1781" s="7">
        <v>1776.96</v>
      </c>
      <c r="AQ1781" s="2">
        <v>40921</v>
      </c>
      <c r="AR1781" s="8">
        <v>188.6857</v>
      </c>
      <c r="AT1781" s="2">
        <v>40921</v>
      </c>
      <c r="AU1781" s="8">
        <v>20.91</v>
      </c>
      <c r="AW1781" s="2">
        <v>40921</v>
      </c>
      <c r="AX1781" s="8">
        <v>2710.67</v>
      </c>
    </row>
    <row r="1782" spans="1:50" x14ac:dyDescent="0.2">
      <c r="A1782" s="13">
        <v>40920</v>
      </c>
      <c r="B1782" s="7">
        <v>6.8</v>
      </c>
      <c r="D1782" s="2">
        <v>40920</v>
      </c>
      <c r="E1782" s="10">
        <v>284.95999999999998</v>
      </c>
      <c r="G1782" s="2">
        <v>40920</v>
      </c>
      <c r="H1782" s="7">
        <v>1295.5</v>
      </c>
      <c r="J1782" s="2">
        <v>40920</v>
      </c>
      <c r="K1782" s="7">
        <v>2345.85</v>
      </c>
      <c r="M1782" s="2">
        <v>40920</v>
      </c>
      <c r="N1782" s="7">
        <v>1652.88</v>
      </c>
      <c r="P1782" s="2">
        <v>40920</v>
      </c>
      <c r="Q1782" s="7">
        <v>99.1</v>
      </c>
      <c r="S1782" s="2">
        <v>40920</v>
      </c>
      <c r="T1782" s="7">
        <v>39.49</v>
      </c>
      <c r="V1782" s="2">
        <v>40920</v>
      </c>
      <c r="W1782" s="7">
        <v>240.18</v>
      </c>
      <c r="Y1782" s="2">
        <v>40920</v>
      </c>
      <c r="Z1782" s="6">
        <v>1.2833999999999999</v>
      </c>
      <c r="AB1782" s="2">
        <v>40920</v>
      </c>
      <c r="AC1782" s="6">
        <v>1.5338000000000001</v>
      </c>
      <c r="AE1782" s="2">
        <v>40920</v>
      </c>
      <c r="AF1782" s="6">
        <v>1.0609999999999999</v>
      </c>
      <c r="AH1782" s="2">
        <v>40920</v>
      </c>
      <c r="AI1782" s="11">
        <v>1.3039E-2</v>
      </c>
      <c r="AK1782" s="2">
        <v>40920</v>
      </c>
      <c r="AL1782" s="6">
        <v>177.26329999999999</v>
      </c>
      <c r="AN1782" s="2">
        <v>40920</v>
      </c>
      <c r="AO1782" s="7">
        <v>1772.05</v>
      </c>
      <c r="AQ1782" s="2">
        <v>40920</v>
      </c>
      <c r="AR1782" s="8">
        <v>188.57490000000001</v>
      </c>
      <c r="AT1782" s="2">
        <v>40920</v>
      </c>
      <c r="AU1782" s="8">
        <v>20.47</v>
      </c>
      <c r="AW1782" s="2">
        <v>40920</v>
      </c>
      <c r="AX1782" s="8">
        <v>2724.7</v>
      </c>
    </row>
    <row r="1783" spans="1:50" x14ac:dyDescent="0.2">
      <c r="A1783" s="13">
        <v>40919</v>
      </c>
      <c r="B1783" s="7">
        <v>6.9</v>
      </c>
      <c r="D1783" s="2">
        <v>40919</v>
      </c>
      <c r="E1783" s="10">
        <v>284.27999999999997</v>
      </c>
      <c r="G1783" s="2">
        <v>40919</v>
      </c>
      <c r="H1783" s="7">
        <v>1292.48</v>
      </c>
      <c r="J1783" s="2">
        <v>40919</v>
      </c>
      <c r="K1783" s="7">
        <v>2339.5100000000002</v>
      </c>
      <c r="M1783" s="2">
        <v>40919</v>
      </c>
      <c r="N1783" s="7">
        <v>1641.13</v>
      </c>
      <c r="P1783" s="2">
        <v>40919</v>
      </c>
      <c r="Q1783" s="7">
        <v>100.87</v>
      </c>
      <c r="S1783" s="2">
        <v>40919</v>
      </c>
      <c r="T1783" s="7">
        <v>41.52</v>
      </c>
      <c r="V1783" s="2">
        <v>40919</v>
      </c>
      <c r="W1783" s="7">
        <v>236.29</v>
      </c>
      <c r="Y1783" s="2">
        <v>40919</v>
      </c>
      <c r="Z1783" s="6">
        <v>1.2698</v>
      </c>
      <c r="AB1783" s="2">
        <v>40919</v>
      </c>
      <c r="AC1783" s="6">
        <v>1.5331000000000001</v>
      </c>
      <c r="AE1783" s="2">
        <v>40919</v>
      </c>
      <c r="AF1783" s="6">
        <v>1.0466</v>
      </c>
      <c r="AH1783" s="2">
        <v>40919</v>
      </c>
      <c r="AI1783" s="11">
        <v>1.3004999999999999E-2</v>
      </c>
      <c r="AK1783" s="2">
        <v>40919</v>
      </c>
      <c r="AL1783" s="6">
        <v>176.916</v>
      </c>
      <c r="AN1783" s="2">
        <v>40919</v>
      </c>
      <c r="AO1783" s="7">
        <v>1772.76</v>
      </c>
      <c r="AQ1783" s="2">
        <v>40919</v>
      </c>
      <c r="AR1783" s="8">
        <v>187.57400000000001</v>
      </c>
      <c r="AT1783" s="2">
        <v>40919</v>
      </c>
      <c r="AU1783" s="8">
        <v>21.05</v>
      </c>
      <c r="AW1783" s="2">
        <v>40919</v>
      </c>
      <c r="AX1783" s="8">
        <v>2710.76</v>
      </c>
    </row>
    <row r="1784" spans="1:50" x14ac:dyDescent="0.2">
      <c r="A1784" s="13">
        <v>40918</v>
      </c>
      <c r="B1784" s="7">
        <v>6.36</v>
      </c>
      <c r="D1784" s="2">
        <v>40918</v>
      </c>
      <c r="E1784" s="10">
        <v>283.5</v>
      </c>
      <c r="G1784" s="2">
        <v>40918</v>
      </c>
      <c r="H1784" s="7">
        <v>1292.08</v>
      </c>
      <c r="J1784" s="2">
        <v>40918</v>
      </c>
      <c r="K1784" s="7">
        <v>2347.4699999999998</v>
      </c>
      <c r="M1784" s="2">
        <v>40918</v>
      </c>
      <c r="N1784" s="7">
        <v>1633.18</v>
      </c>
      <c r="P1784" s="2">
        <v>40918</v>
      </c>
      <c r="Q1784" s="7">
        <v>102.24</v>
      </c>
      <c r="S1784" s="2">
        <v>40918</v>
      </c>
      <c r="T1784" s="7">
        <v>41.71</v>
      </c>
      <c r="V1784" s="2">
        <v>40918</v>
      </c>
      <c r="W1784" s="7">
        <v>235.79</v>
      </c>
      <c r="Y1784" s="2">
        <v>40918</v>
      </c>
      <c r="Z1784" s="6">
        <v>1.2778</v>
      </c>
      <c r="AB1784" s="2">
        <v>40918</v>
      </c>
      <c r="AC1784" s="6">
        <v>1.5481</v>
      </c>
      <c r="AE1784" s="2">
        <v>40918</v>
      </c>
      <c r="AF1784" s="6">
        <v>1.0535000000000001</v>
      </c>
      <c r="AH1784" s="2">
        <v>40918</v>
      </c>
      <c r="AI1784" s="11">
        <v>1.3017000000000001E-2</v>
      </c>
      <c r="AK1784" s="2">
        <v>40918</v>
      </c>
      <c r="AL1784" s="6">
        <v>176.24440000000001</v>
      </c>
      <c r="AN1784" s="2">
        <v>40918</v>
      </c>
      <c r="AO1784" s="7">
        <v>1768.65</v>
      </c>
      <c r="AQ1784" s="2">
        <v>40918</v>
      </c>
      <c r="AR1784" s="8">
        <v>186.76740000000001</v>
      </c>
      <c r="AT1784" s="2">
        <v>40918</v>
      </c>
      <c r="AU1784" s="8">
        <v>20.69</v>
      </c>
      <c r="AW1784" s="2">
        <v>40918</v>
      </c>
      <c r="AX1784" s="8">
        <v>2702.5</v>
      </c>
    </row>
    <row r="1785" spans="1:50" x14ac:dyDescent="0.2">
      <c r="A1785" s="13">
        <v>40917</v>
      </c>
      <c r="B1785" s="7">
        <v>6.33</v>
      </c>
      <c r="D1785" s="2">
        <v>40917</v>
      </c>
      <c r="E1785" s="10">
        <v>276.95</v>
      </c>
      <c r="G1785" s="2">
        <v>40917</v>
      </c>
      <c r="H1785" s="7">
        <v>1280.7</v>
      </c>
      <c r="J1785" s="2">
        <v>40917</v>
      </c>
      <c r="K1785" s="7">
        <v>2286.4499999999998</v>
      </c>
      <c r="M1785" s="2">
        <v>40917</v>
      </c>
      <c r="N1785" s="7">
        <v>1611.95</v>
      </c>
      <c r="P1785" s="2">
        <v>40917</v>
      </c>
      <c r="Q1785" s="7">
        <v>101.31</v>
      </c>
      <c r="S1785" s="2">
        <v>40917</v>
      </c>
      <c r="T1785" s="7">
        <v>41.76</v>
      </c>
      <c r="V1785" s="2">
        <v>40917</v>
      </c>
      <c r="W1785" s="7">
        <v>229.37</v>
      </c>
      <c r="Y1785" s="2">
        <v>40917</v>
      </c>
      <c r="Z1785" s="6">
        <v>1.2738</v>
      </c>
      <c r="AB1785" s="2">
        <v>40917</v>
      </c>
      <c r="AC1785" s="6">
        <v>1.5425</v>
      </c>
      <c r="AE1785" s="2">
        <v>40917</v>
      </c>
      <c r="AF1785" s="6">
        <v>1.0496000000000001</v>
      </c>
      <c r="AH1785" s="2">
        <v>40917</v>
      </c>
      <c r="AI1785" s="11">
        <v>1.3011999999999999E-2</v>
      </c>
      <c r="AK1785" s="2">
        <v>40917</v>
      </c>
      <c r="AL1785" s="6">
        <v>176.32480000000001</v>
      </c>
      <c r="AN1785" s="2">
        <v>40917</v>
      </c>
      <c r="AO1785" s="7">
        <v>1768.59</v>
      </c>
      <c r="AQ1785" s="2">
        <v>40917</v>
      </c>
      <c r="AR1785" s="8">
        <v>186.654</v>
      </c>
      <c r="AT1785" s="2">
        <v>40917</v>
      </c>
      <c r="AU1785" s="8">
        <v>21.07</v>
      </c>
      <c r="AW1785" s="2">
        <v>40917</v>
      </c>
      <c r="AX1785" s="8">
        <v>2676.56</v>
      </c>
    </row>
    <row r="1786" spans="1:50" x14ac:dyDescent="0.2">
      <c r="A1786" s="13">
        <v>40914</v>
      </c>
      <c r="B1786" s="7">
        <v>6.7</v>
      </c>
      <c r="D1786" s="2">
        <v>40914</v>
      </c>
      <c r="E1786" s="10">
        <v>273.42</v>
      </c>
      <c r="G1786" s="2">
        <v>40914</v>
      </c>
      <c r="H1786" s="7">
        <v>1277.81</v>
      </c>
      <c r="J1786" s="2">
        <v>40914</v>
      </c>
      <c r="K1786" s="7">
        <v>2298.65</v>
      </c>
      <c r="M1786" s="2">
        <v>40914</v>
      </c>
      <c r="N1786" s="7">
        <v>1617.1</v>
      </c>
      <c r="P1786" s="2">
        <v>40914</v>
      </c>
      <c r="Q1786" s="7">
        <v>101.56</v>
      </c>
      <c r="S1786" s="2">
        <v>40914</v>
      </c>
      <c r="T1786" s="7">
        <v>40.869999999999997</v>
      </c>
      <c r="V1786" s="2">
        <v>40914</v>
      </c>
      <c r="W1786" s="7">
        <v>228.5</v>
      </c>
      <c r="Y1786" s="2">
        <v>40914</v>
      </c>
      <c r="Z1786" s="6">
        <v>1.2721</v>
      </c>
      <c r="AB1786" s="2">
        <v>40914</v>
      </c>
      <c r="AC1786" s="6">
        <v>1.542</v>
      </c>
      <c r="AE1786" s="2">
        <v>40914</v>
      </c>
      <c r="AF1786" s="6">
        <v>1.0464</v>
      </c>
      <c r="AH1786" s="2">
        <v>40914</v>
      </c>
      <c r="AI1786" s="11">
        <v>1.2973999999999999E-2</v>
      </c>
      <c r="AK1786" s="2">
        <v>40914</v>
      </c>
      <c r="AL1786" s="6">
        <v>175.98230000000001</v>
      </c>
      <c r="AN1786" s="2">
        <v>40914</v>
      </c>
      <c r="AO1786" s="7">
        <v>1767.33</v>
      </c>
      <c r="AQ1786" s="2">
        <v>40914</v>
      </c>
      <c r="AR1786" s="8">
        <v>186.3218</v>
      </c>
      <c r="AT1786" s="2">
        <v>40914</v>
      </c>
      <c r="AU1786" s="8">
        <v>20.63</v>
      </c>
      <c r="AW1786" s="2">
        <v>40914</v>
      </c>
      <c r="AX1786" s="8">
        <v>2674.22</v>
      </c>
    </row>
    <row r="1787" spans="1:50" x14ac:dyDescent="0.2">
      <c r="A1787" s="13">
        <v>40913</v>
      </c>
      <c r="B1787" s="7">
        <v>6.95</v>
      </c>
      <c r="D1787" s="2">
        <v>40913</v>
      </c>
      <c r="E1787" s="10">
        <v>274.98</v>
      </c>
      <c r="G1787" s="2">
        <v>40913</v>
      </c>
      <c r="H1787" s="7">
        <v>1281.06</v>
      </c>
      <c r="J1787" s="2">
        <v>40913</v>
      </c>
      <c r="K1787" s="7">
        <v>2315.75</v>
      </c>
      <c r="M1787" s="2">
        <v>40913</v>
      </c>
      <c r="N1787" s="7">
        <v>1616.88</v>
      </c>
      <c r="P1787" s="2">
        <v>40913</v>
      </c>
      <c r="Q1787" s="7">
        <v>101.81</v>
      </c>
      <c r="S1787" s="2">
        <v>40913</v>
      </c>
      <c r="T1787" s="7">
        <v>41.06</v>
      </c>
      <c r="V1787" s="2">
        <v>40913</v>
      </c>
      <c r="W1787" s="7">
        <v>226.83</v>
      </c>
      <c r="Y1787" s="2">
        <v>40913</v>
      </c>
      <c r="Z1787" s="6">
        <v>1.2795000000000001</v>
      </c>
      <c r="AB1787" s="2">
        <v>40913</v>
      </c>
      <c r="AC1787" s="6">
        <v>1.5493999999999999</v>
      </c>
      <c r="AE1787" s="2">
        <v>40913</v>
      </c>
      <c r="AF1787" s="6">
        <v>1.0502</v>
      </c>
      <c r="AH1787" s="2">
        <v>40913</v>
      </c>
      <c r="AI1787" s="11">
        <v>1.2959999999999999E-2</v>
      </c>
      <c r="AK1787" s="2">
        <v>40913</v>
      </c>
      <c r="AL1787" s="6">
        <v>176.08029999999999</v>
      </c>
      <c r="AN1787" s="2">
        <v>40913</v>
      </c>
      <c r="AO1787" s="7">
        <v>1764.59</v>
      </c>
      <c r="AQ1787" s="2">
        <v>40913</v>
      </c>
      <c r="AR1787" s="8">
        <v>186.65</v>
      </c>
      <c r="AT1787" s="2">
        <v>40913</v>
      </c>
      <c r="AU1787" s="8">
        <v>21.48</v>
      </c>
      <c r="AW1787" s="2">
        <v>40913</v>
      </c>
      <c r="AX1787" s="8">
        <v>2669.86</v>
      </c>
    </row>
    <row r="1788" spans="1:50" x14ac:dyDescent="0.2">
      <c r="A1788" s="13">
        <v>40912</v>
      </c>
      <c r="B1788" s="7">
        <v>5.57</v>
      </c>
      <c r="D1788" s="2">
        <v>40912</v>
      </c>
      <c r="E1788" s="10">
        <v>276.81</v>
      </c>
      <c r="G1788" s="2">
        <v>40912</v>
      </c>
      <c r="H1788" s="7">
        <v>1277.3</v>
      </c>
      <c r="J1788" s="2">
        <v>40912</v>
      </c>
      <c r="K1788" s="7">
        <v>2349.89</v>
      </c>
      <c r="M1788" s="2">
        <v>40912</v>
      </c>
      <c r="N1788" s="7">
        <v>1616.57</v>
      </c>
      <c r="P1788" s="2">
        <v>40912</v>
      </c>
      <c r="Q1788" s="7">
        <v>103.22</v>
      </c>
      <c r="S1788" s="2">
        <v>40912</v>
      </c>
      <c r="T1788" s="7">
        <v>42.13</v>
      </c>
      <c r="V1788" s="2">
        <v>40912</v>
      </c>
      <c r="W1788" s="7">
        <v>228.64</v>
      </c>
      <c r="Y1788" s="2">
        <v>40912</v>
      </c>
      <c r="Z1788" s="6">
        <v>1.2953999999999999</v>
      </c>
      <c r="AB1788" s="2">
        <v>40912</v>
      </c>
      <c r="AC1788" s="6">
        <v>1.5630999999999999</v>
      </c>
      <c r="AE1788" s="2">
        <v>40912</v>
      </c>
      <c r="AF1788" s="6">
        <v>1.0630999999999999</v>
      </c>
      <c r="AH1788" s="2">
        <v>40912</v>
      </c>
      <c r="AI1788" s="11">
        <v>1.3042E-2</v>
      </c>
      <c r="AK1788" s="2">
        <v>40912</v>
      </c>
      <c r="AL1788" s="6">
        <v>176.23670000000001</v>
      </c>
      <c r="AN1788" s="2">
        <v>40912</v>
      </c>
      <c r="AO1788" s="7">
        <v>1764.68</v>
      </c>
      <c r="AQ1788" s="2">
        <v>40912</v>
      </c>
      <c r="AR1788" s="8">
        <v>186.95359999999999</v>
      </c>
      <c r="AT1788" s="2">
        <v>40912</v>
      </c>
      <c r="AU1788" s="8">
        <v>22.22</v>
      </c>
      <c r="AW1788" s="2">
        <v>40912</v>
      </c>
      <c r="AX1788" s="8">
        <v>2648.36</v>
      </c>
    </row>
    <row r="1789" spans="1:50" x14ac:dyDescent="0.2">
      <c r="A1789" s="13">
        <v>40911</v>
      </c>
      <c r="B1789" s="7">
        <v>4.88</v>
      </c>
      <c r="D1789" s="2">
        <v>40911</v>
      </c>
      <c r="E1789" s="10">
        <v>277.39999999999998</v>
      </c>
      <c r="G1789" s="2">
        <v>40911</v>
      </c>
      <c r="H1789" s="7">
        <v>1277.06</v>
      </c>
      <c r="J1789" s="2">
        <v>40911</v>
      </c>
      <c r="K1789" s="7">
        <v>2389.91</v>
      </c>
      <c r="M1789" s="2">
        <v>40911</v>
      </c>
      <c r="N1789" s="7">
        <v>1598.97</v>
      </c>
      <c r="P1789" s="2">
        <v>40911</v>
      </c>
      <c r="Q1789" s="7">
        <v>102.96</v>
      </c>
      <c r="S1789" s="2">
        <v>40911</v>
      </c>
      <c r="T1789" s="7">
        <v>42.23</v>
      </c>
      <c r="V1789" s="2">
        <v>40911</v>
      </c>
      <c r="W1789" s="7">
        <v>233.1</v>
      </c>
      <c r="Y1789" s="2">
        <v>40911</v>
      </c>
      <c r="Z1789" s="6">
        <v>1.3048999999999999</v>
      </c>
      <c r="AB1789" s="2">
        <v>40911</v>
      </c>
      <c r="AC1789" s="6">
        <v>1.5648</v>
      </c>
      <c r="AE1789" s="2">
        <v>40911</v>
      </c>
      <c r="AF1789" s="6">
        <v>1.0725</v>
      </c>
      <c r="AH1789" s="2">
        <v>40911</v>
      </c>
      <c r="AI1789" s="11">
        <v>1.3037999999999999E-2</v>
      </c>
      <c r="AK1789" s="2">
        <v>40911</v>
      </c>
      <c r="AL1789" s="6">
        <v>176.18180000000001</v>
      </c>
      <c r="AN1789" s="2">
        <v>40911</v>
      </c>
      <c r="AO1789" s="7">
        <v>1765.75</v>
      </c>
      <c r="AQ1789" s="2">
        <v>40911</v>
      </c>
      <c r="AR1789" s="8">
        <v>187.26849999999999</v>
      </c>
      <c r="AT1789" s="2">
        <v>40911</v>
      </c>
      <c r="AU1789" s="8">
        <v>22.97</v>
      </c>
      <c r="AW1789" s="2">
        <v>40911</v>
      </c>
      <c r="AX1789" s="8">
        <v>2648.72</v>
      </c>
    </row>
    <row r="1790" spans="1:50" x14ac:dyDescent="0.2">
      <c r="A1790" s="13">
        <v>40910</v>
      </c>
      <c r="B1790" s="7">
        <v>5.22</v>
      </c>
      <c r="D1790" s="2">
        <v>40910</v>
      </c>
      <c r="E1790" s="10">
        <v>268.77</v>
      </c>
      <c r="G1790" s="2">
        <v>40910</v>
      </c>
      <c r="H1790" s="7">
        <v>1257.6099999999999</v>
      </c>
      <c r="J1790" s="2">
        <v>40910</v>
      </c>
      <c r="K1790" s="7">
        <v>2370.1999999999998</v>
      </c>
      <c r="M1790" s="2">
        <v>40910</v>
      </c>
      <c r="N1790" s="7">
        <v>1566.37</v>
      </c>
      <c r="P1790" s="2">
        <v>40910</v>
      </c>
      <c r="Q1790" s="7">
        <v>98.83</v>
      </c>
      <c r="S1790" s="2">
        <v>40910</v>
      </c>
      <c r="T1790" s="7">
        <v>41.69</v>
      </c>
      <c r="V1790" s="2">
        <v>40910</v>
      </c>
      <c r="W1790" s="7">
        <v>227.51</v>
      </c>
      <c r="Y1790" s="2">
        <v>40910</v>
      </c>
      <c r="Z1790" s="6">
        <v>1.2932000000000001</v>
      </c>
      <c r="AB1790" s="2">
        <v>40910</v>
      </c>
      <c r="AC1790" s="6">
        <v>1.5506</v>
      </c>
      <c r="AE1790" s="2">
        <v>40910</v>
      </c>
      <c r="AF1790" s="6">
        <v>1.0637000000000001</v>
      </c>
      <c r="AH1790" s="2">
        <v>40910</v>
      </c>
      <c r="AI1790" s="11">
        <v>1.2999E-2</v>
      </c>
      <c r="AK1790" s="2">
        <v>40910</v>
      </c>
      <c r="AL1790" s="6">
        <v>176.4676</v>
      </c>
      <c r="AN1790" s="2">
        <v>40910</v>
      </c>
      <c r="AO1790" s="7">
        <v>1769.79</v>
      </c>
      <c r="AQ1790" s="2">
        <v>40910</v>
      </c>
      <c r="AR1790" s="8">
        <v>187.5283</v>
      </c>
      <c r="AT1790" s="2">
        <v>40910</v>
      </c>
      <c r="AU1790" s="8">
        <v>23.4</v>
      </c>
      <c r="AW1790" s="2">
        <v>40910</v>
      </c>
      <c r="AX1790" s="8">
        <v>2605.15</v>
      </c>
    </row>
    <row r="1791" spans="1:50" x14ac:dyDescent="0.2">
      <c r="A1791" s="13">
        <v>40907</v>
      </c>
      <c r="B1791" s="7">
        <v>4.25</v>
      </c>
      <c r="D1791" s="2">
        <v>40907</v>
      </c>
      <c r="E1791" s="10">
        <v>267.83</v>
      </c>
      <c r="G1791" s="2">
        <v>40907</v>
      </c>
      <c r="H1791" s="7">
        <v>1257.6099999999999</v>
      </c>
      <c r="J1791" s="2">
        <v>40907</v>
      </c>
      <c r="K1791" s="7">
        <v>2316.5500000000002</v>
      </c>
      <c r="M1791" s="2">
        <v>40907</v>
      </c>
      <c r="N1791" s="7">
        <v>1576.38</v>
      </c>
      <c r="P1791" s="2">
        <v>40907</v>
      </c>
      <c r="Q1791" s="7">
        <v>98.83</v>
      </c>
      <c r="S1791" s="2">
        <v>40907</v>
      </c>
      <c r="T1791" s="7">
        <v>41.69</v>
      </c>
      <c r="V1791" s="2">
        <v>40907</v>
      </c>
      <c r="W1791" s="7">
        <v>227.51</v>
      </c>
      <c r="Y1791" s="2">
        <v>40907</v>
      </c>
      <c r="Z1791" s="6">
        <v>1.296</v>
      </c>
      <c r="AB1791" s="2">
        <v>40907</v>
      </c>
      <c r="AC1791" s="6">
        <v>1.5508999999999999</v>
      </c>
      <c r="AE1791" s="2">
        <v>40907</v>
      </c>
      <c r="AF1791" s="6">
        <v>1.0652999999999999</v>
      </c>
      <c r="AH1791" s="2">
        <v>40907</v>
      </c>
      <c r="AI1791" s="11">
        <v>1.2991000000000001E-2</v>
      </c>
      <c r="AK1791" s="2">
        <v>40907</v>
      </c>
      <c r="AL1791" s="6">
        <v>176.4676</v>
      </c>
      <c r="AN1791" s="2">
        <v>40907</v>
      </c>
      <c r="AO1791" s="7">
        <v>1769.79</v>
      </c>
      <c r="AQ1791" s="2">
        <v>40907</v>
      </c>
      <c r="AR1791" s="8">
        <v>187.5283</v>
      </c>
      <c r="AT1791" s="2">
        <v>40907</v>
      </c>
      <c r="AU1791" s="8">
        <v>23.4</v>
      </c>
      <c r="AW1791" s="2">
        <v>40907</v>
      </c>
      <c r="AX1791" s="8">
        <v>2605.15</v>
      </c>
    </row>
    <row r="1792" spans="1:50" x14ac:dyDescent="0.2">
      <c r="A1792" s="13">
        <v>40906</v>
      </c>
      <c r="B1792" s="7">
        <v>4.17</v>
      </c>
      <c r="D1792" s="2">
        <v>40906</v>
      </c>
      <c r="E1792" s="10">
        <v>267.43</v>
      </c>
      <c r="G1792" s="2">
        <v>40906</v>
      </c>
      <c r="H1792" s="7">
        <v>1263.02</v>
      </c>
      <c r="J1792" s="2">
        <v>40906</v>
      </c>
      <c r="K1792" s="7">
        <v>2292.2800000000002</v>
      </c>
      <c r="M1792" s="2">
        <v>40906</v>
      </c>
      <c r="N1792" s="7">
        <v>1534.93</v>
      </c>
      <c r="P1792" s="2">
        <v>40906</v>
      </c>
      <c r="Q1792" s="7">
        <v>99.65</v>
      </c>
      <c r="S1792" s="2">
        <v>40906</v>
      </c>
      <c r="T1792" s="7">
        <v>41.16</v>
      </c>
      <c r="V1792" s="2">
        <v>40906</v>
      </c>
      <c r="W1792" s="7">
        <v>223.15</v>
      </c>
      <c r="Y1792" s="2">
        <v>40906</v>
      </c>
      <c r="Z1792" s="6">
        <v>1.2942</v>
      </c>
      <c r="AB1792" s="2">
        <v>40906</v>
      </c>
      <c r="AC1792" s="6">
        <v>1.5399</v>
      </c>
      <c r="AE1792" s="2">
        <v>40906</v>
      </c>
      <c r="AF1792" s="6">
        <v>1.0618000000000001</v>
      </c>
      <c r="AH1792" s="2">
        <v>40906</v>
      </c>
      <c r="AI1792" s="11">
        <v>1.2869E-2</v>
      </c>
      <c r="AK1792" s="2">
        <v>40906</v>
      </c>
      <c r="AL1792" s="6">
        <v>176.44759999999999</v>
      </c>
      <c r="AN1792" s="2">
        <v>40906</v>
      </c>
      <c r="AO1792" s="7">
        <v>1767.74</v>
      </c>
      <c r="AQ1792" s="2">
        <v>40906</v>
      </c>
      <c r="AR1792" s="8">
        <v>187.65199999999999</v>
      </c>
      <c r="AT1792" s="2">
        <v>40906</v>
      </c>
      <c r="AU1792" s="8">
        <v>22.65</v>
      </c>
      <c r="AW1792" s="2">
        <v>40906</v>
      </c>
      <c r="AX1792" s="8">
        <v>2613.7399999999998</v>
      </c>
    </row>
    <row r="1793" spans="1:50" x14ac:dyDescent="0.2">
      <c r="A1793" s="13">
        <v>40905</v>
      </c>
      <c r="B1793" s="7">
        <v>4.1900000000000004</v>
      </c>
      <c r="D1793" s="2">
        <v>40905</v>
      </c>
      <c r="E1793" s="10">
        <v>267.77999999999997</v>
      </c>
      <c r="G1793" s="2">
        <v>40905</v>
      </c>
      <c r="H1793" s="7">
        <v>1249.6400000000001</v>
      </c>
      <c r="J1793" s="2">
        <v>40905</v>
      </c>
      <c r="K1793" s="7">
        <v>2255.0300000000002</v>
      </c>
      <c r="M1793" s="2">
        <v>40905</v>
      </c>
      <c r="N1793" s="7">
        <v>1562.55</v>
      </c>
      <c r="P1793" s="2">
        <v>40905</v>
      </c>
      <c r="Q1793" s="7">
        <v>99.36</v>
      </c>
      <c r="S1793" s="2">
        <v>40905</v>
      </c>
      <c r="T1793" s="7">
        <v>41.48</v>
      </c>
      <c r="V1793" s="2">
        <v>40905</v>
      </c>
      <c r="W1793" s="7">
        <v>223.3</v>
      </c>
      <c r="Y1793" s="2">
        <v>40905</v>
      </c>
      <c r="Z1793" s="6">
        <v>1.2938000000000001</v>
      </c>
      <c r="AB1793" s="2">
        <v>40905</v>
      </c>
      <c r="AC1793" s="6">
        <v>1.548</v>
      </c>
      <c r="AE1793" s="2">
        <v>40905</v>
      </c>
      <c r="AF1793" s="6">
        <v>1.0604</v>
      </c>
      <c r="AH1793" s="2">
        <v>40905</v>
      </c>
      <c r="AI1793" s="11">
        <v>1.282E-2</v>
      </c>
      <c r="AK1793" s="2">
        <v>40905</v>
      </c>
      <c r="AL1793" s="6">
        <v>176.20410000000001</v>
      </c>
      <c r="AN1793" s="2">
        <v>40905</v>
      </c>
      <c r="AO1793" s="7">
        <v>1766.61</v>
      </c>
      <c r="AQ1793" s="2">
        <v>40905</v>
      </c>
      <c r="AR1793" s="8">
        <v>187.4348</v>
      </c>
      <c r="AT1793" s="2">
        <v>40905</v>
      </c>
      <c r="AU1793" s="8">
        <v>23.52</v>
      </c>
      <c r="AW1793" s="2">
        <v>40905</v>
      </c>
      <c r="AX1793" s="8">
        <v>2589.98</v>
      </c>
    </row>
    <row r="1794" spans="1:50" x14ac:dyDescent="0.2">
      <c r="A1794" s="13">
        <v>40904</v>
      </c>
      <c r="B1794" s="7">
        <v>4.07</v>
      </c>
      <c r="D1794" s="2">
        <v>40904</v>
      </c>
      <c r="E1794" s="10">
        <v>272.85000000000002</v>
      </c>
      <c r="G1794" s="2">
        <v>40904</v>
      </c>
      <c r="H1794" s="7">
        <v>1265.43</v>
      </c>
      <c r="J1794" s="2">
        <v>40904</v>
      </c>
      <c r="K1794" s="7">
        <v>2290.31</v>
      </c>
      <c r="M1794" s="2">
        <v>40904</v>
      </c>
      <c r="N1794" s="7">
        <v>1590.64</v>
      </c>
      <c r="P1794" s="2">
        <v>40904</v>
      </c>
      <c r="Q1794" s="7">
        <v>101.34</v>
      </c>
      <c r="S1794" s="2">
        <v>40904</v>
      </c>
      <c r="T1794" s="7">
        <v>41.1</v>
      </c>
      <c r="V1794" s="2">
        <v>40904</v>
      </c>
      <c r="W1794" s="7">
        <v>227.97</v>
      </c>
      <c r="Y1794" s="2">
        <v>40904</v>
      </c>
      <c r="Z1794" s="6">
        <v>1.3073999999999999</v>
      </c>
      <c r="AB1794" s="2">
        <v>40904</v>
      </c>
      <c r="AC1794" s="6">
        <v>1.5663</v>
      </c>
      <c r="AE1794" s="2">
        <v>40904</v>
      </c>
      <c r="AF1794" s="6">
        <v>1.071</v>
      </c>
      <c r="AH1794" s="2">
        <v>40904</v>
      </c>
      <c r="AI1794" s="11">
        <v>1.2848999999999999E-2</v>
      </c>
      <c r="AK1794" s="2">
        <v>40904</v>
      </c>
      <c r="AL1794" s="6">
        <v>175.8646</v>
      </c>
      <c r="AN1794" s="2">
        <v>40904</v>
      </c>
      <c r="AO1794" s="7">
        <v>1759.13</v>
      </c>
      <c r="AQ1794" s="2">
        <v>40904</v>
      </c>
      <c r="AR1794" s="8">
        <v>186.9256</v>
      </c>
      <c r="AT1794" s="2">
        <v>40904</v>
      </c>
      <c r="AU1794" s="8">
        <v>21.91</v>
      </c>
      <c r="AW1794" s="2">
        <v>40904</v>
      </c>
      <c r="AX1794" s="8">
        <v>2625.2</v>
      </c>
    </row>
    <row r="1795" spans="1:50" x14ac:dyDescent="0.2">
      <c r="A1795" s="13">
        <v>40903</v>
      </c>
      <c r="B1795" s="7">
        <v>4.0199999999999996</v>
      </c>
      <c r="D1795" s="2">
        <v>40903</v>
      </c>
      <c r="E1795" s="10">
        <v>273.13</v>
      </c>
      <c r="G1795" s="2">
        <v>40903</v>
      </c>
      <c r="H1795" s="7">
        <v>1265.33</v>
      </c>
      <c r="J1795" s="2">
        <v>40903</v>
      </c>
      <c r="K1795" s="7">
        <v>2290.37</v>
      </c>
      <c r="M1795" s="2">
        <v>40903</v>
      </c>
      <c r="N1795" s="7">
        <v>1606.9</v>
      </c>
      <c r="P1795" s="2">
        <v>40903</v>
      </c>
      <c r="Q1795" s="7">
        <v>99.68</v>
      </c>
      <c r="S1795" s="2">
        <v>40903</v>
      </c>
      <c r="T1795" s="7">
        <v>39.950000000000003</v>
      </c>
      <c r="V1795" s="2">
        <v>40903</v>
      </c>
      <c r="W1795" s="7">
        <v>227.97</v>
      </c>
      <c r="Y1795" s="2">
        <v>40903</v>
      </c>
      <c r="Z1795" s="6">
        <v>1.3071999999999999</v>
      </c>
      <c r="AB1795" s="2">
        <v>40903</v>
      </c>
      <c r="AC1795" s="6">
        <v>1.5636000000000001</v>
      </c>
      <c r="AE1795" s="2">
        <v>40903</v>
      </c>
      <c r="AF1795" s="6">
        <v>1.0687</v>
      </c>
      <c r="AH1795" s="2">
        <v>40903</v>
      </c>
      <c r="AI1795" s="11">
        <v>1.2832E-2</v>
      </c>
      <c r="AK1795" s="2">
        <v>40903</v>
      </c>
      <c r="AL1795" s="6">
        <v>175.8646</v>
      </c>
      <c r="AN1795" s="2">
        <v>40903</v>
      </c>
      <c r="AO1795" s="7">
        <v>1756.74</v>
      </c>
      <c r="AQ1795" s="2">
        <v>40903</v>
      </c>
      <c r="AR1795" s="8">
        <v>186.9256</v>
      </c>
      <c r="AT1795" s="2">
        <v>40903</v>
      </c>
      <c r="AU1795" s="8">
        <v>20.73</v>
      </c>
      <c r="AW1795" s="2">
        <v>40903</v>
      </c>
      <c r="AX1795" s="8">
        <v>2618.64</v>
      </c>
    </row>
    <row r="1796" spans="1:50" x14ac:dyDescent="0.2">
      <c r="A1796" s="13">
        <v>40900</v>
      </c>
      <c r="B1796" s="7">
        <v>3.95</v>
      </c>
      <c r="D1796" s="2">
        <v>40900</v>
      </c>
      <c r="E1796" s="10">
        <v>272.49</v>
      </c>
      <c r="G1796" s="2">
        <v>40900</v>
      </c>
      <c r="H1796" s="7">
        <v>1265.33</v>
      </c>
      <c r="J1796" s="2">
        <v>40900</v>
      </c>
      <c r="K1796" s="7">
        <v>2290.37</v>
      </c>
      <c r="M1796" s="2">
        <v>40900</v>
      </c>
      <c r="N1796" s="7">
        <v>1605.9</v>
      </c>
      <c r="P1796" s="2">
        <v>40900</v>
      </c>
      <c r="Q1796" s="7">
        <v>99.68</v>
      </c>
      <c r="S1796" s="2">
        <v>40900</v>
      </c>
      <c r="T1796" s="7">
        <v>39.950000000000003</v>
      </c>
      <c r="V1796" s="2">
        <v>40900</v>
      </c>
      <c r="W1796" s="7">
        <v>227.97</v>
      </c>
      <c r="Y1796" s="2">
        <v>40900</v>
      </c>
      <c r="Z1796" s="6">
        <v>1.3056000000000001</v>
      </c>
      <c r="AB1796" s="2">
        <v>40900</v>
      </c>
      <c r="AC1796" s="6">
        <v>1.5629999999999999</v>
      </c>
      <c r="AE1796" s="2">
        <v>40900</v>
      </c>
      <c r="AF1796" s="6">
        <v>1.0679000000000001</v>
      </c>
      <c r="AH1796" s="2">
        <v>40900</v>
      </c>
      <c r="AI1796" s="11">
        <v>1.2810999999999999E-2</v>
      </c>
      <c r="AK1796" s="2">
        <v>40900</v>
      </c>
      <c r="AL1796" s="6">
        <v>175.8646</v>
      </c>
      <c r="AN1796" s="2">
        <v>40900</v>
      </c>
      <c r="AO1796" s="7">
        <v>1756.74</v>
      </c>
      <c r="AQ1796" s="2">
        <v>40900</v>
      </c>
      <c r="AR1796" s="8">
        <v>186.9256</v>
      </c>
      <c r="AT1796" s="2">
        <v>40900</v>
      </c>
      <c r="AU1796" s="8">
        <v>20.73</v>
      </c>
      <c r="AW1796" s="2">
        <v>40900</v>
      </c>
      <c r="AX1796" s="8">
        <v>2618.64</v>
      </c>
    </row>
    <row r="1797" spans="1:50" x14ac:dyDescent="0.2">
      <c r="A1797" s="13">
        <v>40899</v>
      </c>
      <c r="B1797" s="7">
        <v>3.89</v>
      </c>
      <c r="D1797" s="2">
        <v>40899</v>
      </c>
      <c r="E1797" s="10">
        <v>270.57</v>
      </c>
      <c r="G1797" s="2">
        <v>40899</v>
      </c>
      <c r="H1797" s="7">
        <v>1254</v>
      </c>
      <c r="J1797" s="2">
        <v>40899</v>
      </c>
      <c r="K1797" s="7">
        <v>2273.02</v>
      </c>
      <c r="M1797" s="2">
        <v>40899</v>
      </c>
      <c r="N1797" s="7">
        <v>1606.62</v>
      </c>
      <c r="P1797" s="2">
        <v>40899</v>
      </c>
      <c r="Q1797" s="7">
        <v>99.53</v>
      </c>
      <c r="S1797" s="2">
        <v>40899</v>
      </c>
      <c r="T1797" s="7">
        <v>39.869999999999997</v>
      </c>
      <c r="V1797" s="2">
        <v>40899</v>
      </c>
      <c r="W1797" s="7">
        <v>226.65</v>
      </c>
      <c r="Y1797" s="2">
        <v>40899</v>
      </c>
      <c r="Z1797" s="6">
        <v>1.3048999999999999</v>
      </c>
      <c r="AB1797" s="2">
        <v>40899</v>
      </c>
      <c r="AC1797" s="6">
        <v>1.5669</v>
      </c>
      <c r="AE1797" s="2">
        <v>40899</v>
      </c>
      <c r="AF1797" s="6">
        <v>1.0678000000000001</v>
      </c>
      <c r="AH1797" s="2">
        <v>40899</v>
      </c>
      <c r="AI1797" s="11">
        <v>1.2794E-2</v>
      </c>
      <c r="AK1797" s="2">
        <v>40899</v>
      </c>
      <c r="AL1797" s="6">
        <v>175.69649999999999</v>
      </c>
      <c r="AN1797" s="2">
        <v>40899</v>
      </c>
      <c r="AO1797" s="7">
        <v>1762.03</v>
      </c>
      <c r="AQ1797" s="2">
        <v>40899</v>
      </c>
      <c r="AR1797" s="8">
        <v>186.6592</v>
      </c>
      <c r="AT1797" s="2">
        <v>40899</v>
      </c>
      <c r="AU1797" s="8">
        <v>21.16</v>
      </c>
      <c r="AW1797" s="2">
        <v>40899</v>
      </c>
      <c r="AX1797" s="8">
        <v>2599.4499999999998</v>
      </c>
    </row>
    <row r="1798" spans="1:50" x14ac:dyDescent="0.2">
      <c r="A1798" s="13">
        <v>40898</v>
      </c>
      <c r="B1798" s="7">
        <v>3.89</v>
      </c>
      <c r="D1798" s="2">
        <v>40898</v>
      </c>
      <c r="E1798" s="10">
        <v>269.12</v>
      </c>
      <c r="G1798" s="2">
        <v>40898</v>
      </c>
      <c r="H1798" s="7">
        <v>1243.72</v>
      </c>
      <c r="J1798" s="2">
        <v>40898</v>
      </c>
      <c r="K1798" s="7">
        <v>2244.35</v>
      </c>
      <c r="M1798" s="2">
        <v>40898</v>
      </c>
      <c r="N1798" s="7">
        <v>1614.05</v>
      </c>
      <c r="P1798" s="2">
        <v>40898</v>
      </c>
      <c r="Q1798" s="7">
        <v>98.67</v>
      </c>
      <c r="S1798" s="2">
        <v>40898</v>
      </c>
      <c r="T1798" s="7">
        <v>39.69</v>
      </c>
      <c r="V1798" s="2">
        <v>40898</v>
      </c>
      <c r="W1798" s="7">
        <v>224.52</v>
      </c>
      <c r="Y1798" s="2">
        <v>40898</v>
      </c>
      <c r="Z1798" s="6">
        <v>1.3070999999999999</v>
      </c>
      <c r="AB1798" s="2">
        <v>40898</v>
      </c>
      <c r="AC1798" s="6">
        <v>1.5689</v>
      </c>
      <c r="AE1798" s="2">
        <v>40898</v>
      </c>
      <c r="AF1798" s="6">
        <v>1.0709</v>
      </c>
      <c r="AH1798" s="2">
        <v>40898</v>
      </c>
      <c r="AI1798" s="11">
        <v>1.2827E-2</v>
      </c>
      <c r="AK1798" s="2">
        <v>40898</v>
      </c>
      <c r="AL1798" s="6">
        <v>175.74039999999999</v>
      </c>
      <c r="AN1798" s="2">
        <v>40898</v>
      </c>
      <c r="AO1798" s="7">
        <v>1760.87</v>
      </c>
      <c r="AQ1798" s="2">
        <v>40898</v>
      </c>
      <c r="AR1798" s="8">
        <v>186.6865</v>
      </c>
      <c r="AT1798" s="2">
        <v>40898</v>
      </c>
      <c r="AU1798" s="8">
        <v>21.43</v>
      </c>
      <c r="AW1798" s="2">
        <v>40898</v>
      </c>
      <c r="AX1798" s="8">
        <v>2577.9699999999998</v>
      </c>
    </row>
    <row r="1799" spans="1:50" x14ac:dyDescent="0.2">
      <c r="A1799" s="13">
        <v>40897</v>
      </c>
      <c r="B1799" s="7">
        <v>3.95</v>
      </c>
      <c r="D1799" s="2">
        <v>40897</v>
      </c>
      <c r="E1799" s="10">
        <v>267.08999999999997</v>
      </c>
      <c r="G1799" s="2">
        <v>40897</v>
      </c>
      <c r="H1799" s="7">
        <v>1241.31</v>
      </c>
      <c r="J1799" s="2">
        <v>40897</v>
      </c>
      <c r="K1799" s="7">
        <v>2262.39</v>
      </c>
      <c r="M1799" s="2">
        <v>40897</v>
      </c>
      <c r="N1799" s="7">
        <v>1615.63</v>
      </c>
      <c r="P1799" s="2">
        <v>40897</v>
      </c>
      <c r="Q1799" s="7">
        <v>97.22</v>
      </c>
      <c r="S1799" s="2">
        <v>40897</v>
      </c>
      <c r="T1799" s="7">
        <v>39.18</v>
      </c>
      <c r="V1799" s="2">
        <v>40897</v>
      </c>
      <c r="W1799" s="7">
        <v>224.33</v>
      </c>
      <c r="Y1799" s="2">
        <v>40897</v>
      </c>
      <c r="Z1799" s="6">
        <v>1.3087</v>
      </c>
      <c r="AB1799" s="2">
        <v>40897</v>
      </c>
      <c r="AC1799" s="6">
        <v>1.5665</v>
      </c>
      <c r="AE1799" s="2">
        <v>40897</v>
      </c>
      <c r="AF1799" s="6">
        <v>1.0748</v>
      </c>
      <c r="AH1799" s="2">
        <v>40897</v>
      </c>
      <c r="AI1799" s="11">
        <v>1.2855999999999999E-2</v>
      </c>
      <c r="AK1799" s="2">
        <v>40897</v>
      </c>
      <c r="AL1799" s="6">
        <v>175.7406</v>
      </c>
      <c r="AN1799" s="2">
        <v>40897</v>
      </c>
      <c r="AO1799" s="7">
        <v>1764.21</v>
      </c>
      <c r="AQ1799" s="2">
        <v>40897</v>
      </c>
      <c r="AR1799" s="8">
        <v>186.90039999999999</v>
      </c>
      <c r="AT1799" s="2">
        <v>40897</v>
      </c>
      <c r="AU1799" s="8">
        <v>23.22</v>
      </c>
      <c r="AW1799" s="2">
        <v>40897</v>
      </c>
      <c r="AX1799" s="8">
        <v>2603.73</v>
      </c>
    </row>
    <row r="1800" spans="1:50" x14ac:dyDescent="0.2">
      <c r="A1800" s="13">
        <v>40896</v>
      </c>
      <c r="B1800" s="7">
        <v>3.52</v>
      </c>
      <c r="D1800" s="2">
        <v>40896</v>
      </c>
      <c r="E1800" s="10">
        <v>263.27</v>
      </c>
      <c r="G1800" s="2">
        <v>40896</v>
      </c>
      <c r="H1800" s="7">
        <v>1205.3499999999999</v>
      </c>
      <c r="J1800" s="2">
        <v>40896</v>
      </c>
      <c r="K1800" s="7">
        <v>2202.9499999999998</v>
      </c>
      <c r="M1800" s="2">
        <v>40896</v>
      </c>
      <c r="N1800" s="7">
        <v>1595.3</v>
      </c>
      <c r="P1800" s="2">
        <v>40896</v>
      </c>
      <c r="Q1800" s="7">
        <v>93.88</v>
      </c>
      <c r="S1800" s="2">
        <v>40896</v>
      </c>
      <c r="T1800" s="7">
        <v>38.770000000000003</v>
      </c>
      <c r="V1800" s="2">
        <v>40896</v>
      </c>
      <c r="W1800" s="7">
        <v>219.95</v>
      </c>
      <c r="Y1800" s="2">
        <v>40896</v>
      </c>
      <c r="Z1800" s="6">
        <v>1.3014000000000001</v>
      </c>
      <c r="AB1800" s="2">
        <v>40896</v>
      </c>
      <c r="AC1800" s="6">
        <v>1.5521</v>
      </c>
      <c r="AE1800" s="2">
        <v>40896</v>
      </c>
      <c r="AF1800" s="6">
        <v>1.0676000000000001</v>
      </c>
      <c r="AH1800" s="2">
        <v>40896</v>
      </c>
      <c r="AI1800" s="11">
        <v>1.2828000000000001E-2</v>
      </c>
      <c r="AK1800" s="2">
        <v>40896</v>
      </c>
      <c r="AL1800" s="6">
        <v>175.65799999999999</v>
      </c>
      <c r="AN1800" s="2">
        <v>40896</v>
      </c>
      <c r="AO1800" s="7">
        <v>1770.12</v>
      </c>
      <c r="AQ1800" s="2">
        <v>40896</v>
      </c>
      <c r="AR1800" s="8">
        <v>186.83940000000001</v>
      </c>
      <c r="AT1800" s="2">
        <v>40896</v>
      </c>
      <c r="AU1800" s="8">
        <v>24.92</v>
      </c>
      <c r="AW1800" s="2">
        <v>40896</v>
      </c>
      <c r="AX1800" s="8">
        <v>2523.14</v>
      </c>
    </row>
    <row r="1801" spans="1:50" x14ac:dyDescent="0.2">
      <c r="A1801" s="13">
        <v>40893</v>
      </c>
      <c r="B1801" s="7">
        <v>3.2</v>
      </c>
      <c r="D1801" s="2">
        <v>40893</v>
      </c>
      <c r="E1801" s="10">
        <v>266.76</v>
      </c>
      <c r="G1801" s="2">
        <v>40893</v>
      </c>
      <c r="H1801" s="7">
        <v>1219.6600000000001</v>
      </c>
      <c r="J1801" s="2">
        <v>40893</v>
      </c>
      <c r="K1801" s="7">
        <v>2202.7199999999998</v>
      </c>
      <c r="M1801" s="2">
        <v>40893</v>
      </c>
      <c r="N1801" s="7">
        <v>1593.22</v>
      </c>
      <c r="P1801" s="2">
        <v>40893</v>
      </c>
      <c r="Q1801" s="7">
        <v>93.53</v>
      </c>
      <c r="S1801" s="2">
        <v>40893</v>
      </c>
      <c r="T1801" s="7">
        <v>37.86</v>
      </c>
      <c r="V1801" s="2">
        <v>40893</v>
      </c>
      <c r="W1801" s="7">
        <v>223.39</v>
      </c>
      <c r="Y1801" s="2">
        <v>40893</v>
      </c>
      <c r="Z1801" s="6">
        <v>1.3012000000000001</v>
      </c>
      <c r="AB1801" s="2">
        <v>40893</v>
      </c>
      <c r="AC1801" s="6">
        <v>1.5499000000000001</v>
      </c>
      <c r="AE1801" s="2">
        <v>40893</v>
      </c>
      <c r="AF1801" s="6">
        <v>1.0659000000000001</v>
      </c>
      <c r="AH1801" s="2">
        <v>40893</v>
      </c>
      <c r="AI1801" s="11">
        <v>1.2858E-2</v>
      </c>
      <c r="AK1801" s="2">
        <v>40893</v>
      </c>
      <c r="AL1801" s="6">
        <v>175.47489999999999</v>
      </c>
      <c r="AN1801" s="2">
        <v>40893</v>
      </c>
      <c r="AO1801" s="7">
        <v>1767.84</v>
      </c>
      <c r="AQ1801" s="2">
        <v>40893</v>
      </c>
      <c r="AR1801" s="8">
        <v>186.7276</v>
      </c>
      <c r="AT1801" s="2">
        <v>40893</v>
      </c>
      <c r="AU1801" s="8">
        <v>24.29</v>
      </c>
      <c r="AW1801" s="2">
        <v>40893</v>
      </c>
      <c r="AX1801" s="8">
        <v>2555.33</v>
      </c>
    </row>
    <row r="1802" spans="1:50" x14ac:dyDescent="0.2">
      <c r="A1802" s="13">
        <v>40892</v>
      </c>
      <c r="B1802" s="7">
        <v>3.2</v>
      </c>
      <c r="D1802" s="2">
        <v>40892</v>
      </c>
      <c r="E1802" s="10">
        <v>265.02</v>
      </c>
      <c r="G1802" s="2">
        <v>40892</v>
      </c>
      <c r="H1802" s="7">
        <v>1215.75</v>
      </c>
      <c r="J1802" s="2">
        <v>40892</v>
      </c>
      <c r="K1802" s="7">
        <v>2224.89</v>
      </c>
      <c r="M1802" s="2">
        <v>40892</v>
      </c>
      <c r="N1802" s="7">
        <v>1570.95</v>
      </c>
      <c r="P1802" s="2">
        <v>40892</v>
      </c>
      <c r="Q1802" s="7">
        <v>93.87</v>
      </c>
      <c r="S1802" s="2">
        <v>40892</v>
      </c>
      <c r="T1802" s="7">
        <v>37.520000000000003</v>
      </c>
      <c r="V1802" s="2">
        <v>40892</v>
      </c>
      <c r="W1802" s="7">
        <v>219.77</v>
      </c>
      <c r="Y1802" s="2">
        <v>40892</v>
      </c>
      <c r="Z1802" s="6">
        <v>1.3008</v>
      </c>
      <c r="AB1802" s="2">
        <v>40892</v>
      </c>
      <c r="AC1802" s="6">
        <v>1.5493999999999999</v>
      </c>
      <c r="AE1802" s="2">
        <v>40892</v>
      </c>
      <c r="AF1802" s="6">
        <v>1.0625</v>
      </c>
      <c r="AH1802" s="2">
        <v>40892</v>
      </c>
      <c r="AI1802" s="11">
        <v>1.2840000000000001E-2</v>
      </c>
      <c r="AK1802" s="2">
        <v>40892</v>
      </c>
      <c r="AL1802" s="6">
        <v>174.81890000000001</v>
      </c>
      <c r="AN1802" s="2">
        <v>40892</v>
      </c>
      <c r="AO1802" s="7">
        <v>1764.39</v>
      </c>
      <c r="AQ1802" s="2">
        <v>40892</v>
      </c>
      <c r="AR1802" s="8">
        <v>186.13419999999999</v>
      </c>
      <c r="AT1802" s="2">
        <v>40892</v>
      </c>
      <c r="AU1802" s="8">
        <v>25.11</v>
      </c>
      <c r="AW1802" s="2">
        <v>40892</v>
      </c>
      <c r="AX1802" s="8">
        <v>2541.0100000000002</v>
      </c>
    </row>
    <row r="1803" spans="1:50" x14ac:dyDescent="0.2">
      <c r="A1803" s="13">
        <v>40891</v>
      </c>
      <c r="B1803" s="7">
        <v>3.15</v>
      </c>
      <c r="D1803" s="2">
        <v>40891</v>
      </c>
      <c r="E1803" s="10">
        <v>266</v>
      </c>
      <c r="G1803" s="2">
        <v>40891</v>
      </c>
      <c r="H1803" s="7">
        <v>1211.82</v>
      </c>
      <c r="J1803" s="2">
        <v>40891</v>
      </c>
      <c r="K1803" s="7">
        <v>2205.91</v>
      </c>
      <c r="M1803" s="2">
        <v>40891</v>
      </c>
      <c r="N1803" s="7">
        <v>1588.03</v>
      </c>
      <c r="P1803" s="2">
        <v>40891</v>
      </c>
      <c r="Q1803" s="7">
        <v>94.95</v>
      </c>
      <c r="S1803" s="2">
        <v>40891</v>
      </c>
      <c r="T1803" s="7">
        <v>37.5</v>
      </c>
      <c r="V1803" s="2">
        <v>40891</v>
      </c>
      <c r="W1803" s="7">
        <v>218.9</v>
      </c>
      <c r="Y1803" s="2">
        <v>40891</v>
      </c>
      <c r="Z1803" s="6">
        <v>1.2993999999999999</v>
      </c>
      <c r="AB1803" s="2">
        <v>40891</v>
      </c>
      <c r="AC1803" s="6">
        <v>1.5468999999999999</v>
      </c>
      <c r="AE1803" s="2">
        <v>40891</v>
      </c>
      <c r="AF1803" s="6">
        <v>1.0506</v>
      </c>
      <c r="AH1803" s="2">
        <v>40891</v>
      </c>
      <c r="AI1803" s="11">
        <v>1.2807000000000001E-2</v>
      </c>
      <c r="AK1803" s="2">
        <v>40891</v>
      </c>
      <c r="AL1803" s="6">
        <v>174.31659999999999</v>
      </c>
      <c r="AN1803" s="2">
        <v>40891</v>
      </c>
      <c r="AO1803" s="7">
        <v>1765.88</v>
      </c>
      <c r="AQ1803" s="2">
        <v>40891</v>
      </c>
      <c r="AR1803" s="8">
        <v>185.47139999999999</v>
      </c>
      <c r="AT1803" s="2">
        <v>40891</v>
      </c>
      <c r="AU1803" s="8">
        <v>26.04</v>
      </c>
      <c r="AW1803" s="2">
        <v>40891</v>
      </c>
      <c r="AX1803" s="8">
        <v>2539.31</v>
      </c>
    </row>
    <row r="1804" spans="1:50" x14ac:dyDescent="0.2">
      <c r="A1804" s="13">
        <v>40890</v>
      </c>
      <c r="B1804" s="7">
        <v>3.25</v>
      </c>
      <c r="D1804" s="2">
        <v>40890</v>
      </c>
      <c r="E1804" s="10">
        <v>270.39</v>
      </c>
      <c r="G1804" s="2">
        <v>40890</v>
      </c>
      <c r="H1804" s="7">
        <v>1225.73</v>
      </c>
      <c r="J1804" s="2">
        <v>40890</v>
      </c>
      <c r="K1804" s="7">
        <v>2260.98</v>
      </c>
      <c r="M1804" s="2">
        <v>40890</v>
      </c>
      <c r="N1804" s="7">
        <v>1657.72</v>
      </c>
      <c r="P1804" s="2">
        <v>40890</v>
      </c>
      <c r="Q1804" s="7">
        <v>100.14</v>
      </c>
      <c r="S1804" s="2">
        <v>40890</v>
      </c>
      <c r="T1804" s="7">
        <v>38.46</v>
      </c>
      <c r="V1804" s="2">
        <v>40890</v>
      </c>
      <c r="W1804" s="7">
        <v>227.97</v>
      </c>
      <c r="Y1804" s="2">
        <v>40890</v>
      </c>
      <c r="Z1804" s="6">
        <v>1.3083</v>
      </c>
      <c r="AB1804" s="2">
        <v>40890</v>
      </c>
      <c r="AC1804" s="6">
        <v>1.5526</v>
      </c>
      <c r="AE1804" s="2">
        <v>40890</v>
      </c>
      <c r="AF1804" s="6">
        <v>1.0618000000000001</v>
      </c>
      <c r="AH1804" s="2">
        <v>40890</v>
      </c>
      <c r="AI1804" s="11">
        <v>1.2831E-2</v>
      </c>
      <c r="AK1804" s="2">
        <v>40890</v>
      </c>
      <c r="AL1804" s="6">
        <v>173.8006</v>
      </c>
      <c r="AN1804" s="2">
        <v>40890</v>
      </c>
      <c r="AO1804" s="7">
        <v>1762.37</v>
      </c>
      <c r="AQ1804" s="2">
        <v>40890</v>
      </c>
      <c r="AR1804" s="8">
        <v>184.9701</v>
      </c>
      <c r="AT1804" s="2">
        <v>40890</v>
      </c>
      <c r="AU1804" s="8">
        <v>25.41</v>
      </c>
      <c r="AW1804" s="2">
        <v>40890</v>
      </c>
      <c r="AX1804" s="8">
        <v>2579.27</v>
      </c>
    </row>
    <row r="1805" spans="1:50" x14ac:dyDescent="0.2">
      <c r="A1805" s="13">
        <v>40889</v>
      </c>
      <c r="B1805" s="7">
        <v>3.14</v>
      </c>
      <c r="D1805" s="2">
        <v>40889</v>
      </c>
      <c r="E1805" s="10">
        <v>271.04000000000002</v>
      </c>
      <c r="G1805" s="2">
        <v>40889</v>
      </c>
      <c r="H1805" s="7">
        <v>1236.47</v>
      </c>
      <c r="J1805" s="2">
        <v>40889</v>
      </c>
      <c r="K1805" s="7">
        <v>2269.46</v>
      </c>
      <c r="M1805" s="2">
        <v>40889</v>
      </c>
      <c r="N1805" s="7">
        <v>1665.05</v>
      </c>
      <c r="P1805" s="2">
        <v>40889</v>
      </c>
      <c r="Q1805" s="7">
        <v>97.77</v>
      </c>
      <c r="S1805" s="2">
        <v>40889</v>
      </c>
      <c r="T1805" s="7">
        <v>38.270000000000003</v>
      </c>
      <c r="V1805" s="2">
        <v>40889</v>
      </c>
      <c r="W1805" s="7">
        <v>229.04</v>
      </c>
      <c r="Y1805" s="2">
        <v>40889</v>
      </c>
      <c r="Z1805" s="6">
        <v>1.3203</v>
      </c>
      <c r="AB1805" s="2">
        <v>40889</v>
      </c>
      <c r="AC1805" s="6">
        <v>1.5590999999999999</v>
      </c>
      <c r="AE1805" s="2">
        <v>40889</v>
      </c>
      <c r="AF1805" s="6">
        <v>1.0697000000000001</v>
      </c>
      <c r="AH1805" s="2">
        <v>40889</v>
      </c>
      <c r="AI1805" s="11">
        <v>1.2841999999999999E-2</v>
      </c>
      <c r="AK1805" s="2">
        <v>40889</v>
      </c>
      <c r="AL1805" s="6">
        <v>173.66210000000001</v>
      </c>
      <c r="AN1805" s="2">
        <v>40889</v>
      </c>
      <c r="AO1805" s="7">
        <v>1759.68</v>
      </c>
      <c r="AQ1805" s="2">
        <v>40889</v>
      </c>
      <c r="AR1805" s="8">
        <v>184.82939999999999</v>
      </c>
      <c r="AT1805" s="2">
        <v>40889</v>
      </c>
      <c r="AU1805" s="8">
        <v>25.67</v>
      </c>
      <c r="AW1805" s="2">
        <v>40889</v>
      </c>
      <c r="AX1805" s="8">
        <v>2612.2600000000002</v>
      </c>
    </row>
    <row r="1806" spans="1:50" x14ac:dyDescent="0.2">
      <c r="A1806" s="13">
        <v>40886</v>
      </c>
      <c r="B1806" s="7">
        <v>2.9699999999999998</v>
      </c>
      <c r="D1806" s="2">
        <v>40886</v>
      </c>
      <c r="E1806" s="10">
        <v>276.66000000000003</v>
      </c>
      <c r="G1806" s="2">
        <v>40886</v>
      </c>
      <c r="H1806" s="7">
        <v>1255.19</v>
      </c>
      <c r="J1806" s="2">
        <v>40886</v>
      </c>
      <c r="K1806" s="7">
        <v>2342.59</v>
      </c>
      <c r="M1806" s="2">
        <v>40886</v>
      </c>
      <c r="N1806" s="7">
        <v>1713.25</v>
      </c>
      <c r="P1806" s="2">
        <v>40886</v>
      </c>
      <c r="Q1806" s="7">
        <v>99.41</v>
      </c>
      <c r="S1806" s="2">
        <v>40886</v>
      </c>
      <c r="T1806" s="7">
        <v>38.31</v>
      </c>
      <c r="V1806" s="2">
        <v>40886</v>
      </c>
      <c r="W1806" s="7">
        <v>235.05</v>
      </c>
      <c r="Y1806" s="2">
        <v>40886</v>
      </c>
      <c r="Z1806" s="6">
        <v>1.337</v>
      </c>
      <c r="AB1806" s="2">
        <v>40886</v>
      </c>
      <c r="AC1806" s="6">
        <v>1.5642</v>
      </c>
      <c r="AE1806" s="2">
        <v>40886</v>
      </c>
      <c r="AF1806" s="6">
        <v>1.0815999999999999</v>
      </c>
      <c r="AH1806" s="2">
        <v>40886</v>
      </c>
      <c r="AI1806" s="11">
        <v>1.2884E-2</v>
      </c>
      <c r="AK1806" s="2">
        <v>40886</v>
      </c>
      <c r="AL1806" s="6">
        <v>172.8252</v>
      </c>
      <c r="AN1806" s="2">
        <v>40886</v>
      </c>
      <c r="AO1806" s="7">
        <v>1756.75</v>
      </c>
      <c r="AQ1806" s="2">
        <v>40886</v>
      </c>
      <c r="AR1806" s="8">
        <v>184.37739999999999</v>
      </c>
      <c r="AT1806" s="2">
        <v>40886</v>
      </c>
      <c r="AU1806" s="8">
        <v>26.38</v>
      </c>
      <c r="AW1806" s="2">
        <v>40886</v>
      </c>
      <c r="AX1806" s="8">
        <v>2646.85</v>
      </c>
    </row>
    <row r="1807" spans="1:50" x14ac:dyDescent="0.2">
      <c r="A1807" s="13">
        <v>40885</v>
      </c>
      <c r="B1807" s="7">
        <v>2.98</v>
      </c>
      <c r="D1807" s="2">
        <v>40885</v>
      </c>
      <c r="E1807" s="10">
        <v>281.11</v>
      </c>
      <c r="G1807" s="2">
        <v>40885</v>
      </c>
      <c r="H1807" s="7">
        <v>1234.3499999999999</v>
      </c>
      <c r="J1807" s="2">
        <v>40885</v>
      </c>
      <c r="K1807" s="7">
        <v>2288.0500000000002</v>
      </c>
      <c r="M1807" s="2">
        <v>40885</v>
      </c>
      <c r="N1807" s="7">
        <v>1709.28</v>
      </c>
      <c r="P1807" s="2">
        <v>40885</v>
      </c>
      <c r="Q1807" s="7">
        <v>98.34</v>
      </c>
      <c r="S1807" s="2">
        <v>40885</v>
      </c>
      <c r="T1807" s="7">
        <v>38.67</v>
      </c>
      <c r="V1807" s="2">
        <v>40885</v>
      </c>
      <c r="W1807" s="7">
        <v>232.63</v>
      </c>
      <c r="Y1807" s="2">
        <v>40885</v>
      </c>
      <c r="Z1807" s="6">
        <v>1.3332999999999999</v>
      </c>
      <c r="AB1807" s="2">
        <v>40885</v>
      </c>
      <c r="AC1807" s="6">
        <v>1.5625</v>
      </c>
      <c r="AE1807" s="2">
        <v>40885</v>
      </c>
      <c r="AF1807" s="6">
        <v>1.079</v>
      </c>
      <c r="AH1807" s="2">
        <v>40885</v>
      </c>
      <c r="AI1807" s="11">
        <v>1.2865E-2</v>
      </c>
      <c r="AK1807" s="2">
        <v>40885</v>
      </c>
      <c r="AL1807" s="6">
        <v>173.12649999999999</v>
      </c>
      <c r="AN1807" s="2">
        <v>40885</v>
      </c>
      <c r="AO1807" s="7">
        <v>1762.52</v>
      </c>
      <c r="AQ1807" s="2">
        <v>40885</v>
      </c>
      <c r="AR1807" s="8">
        <v>184.46</v>
      </c>
      <c r="AT1807" s="2">
        <v>40885</v>
      </c>
      <c r="AU1807" s="8">
        <v>30.59</v>
      </c>
      <c r="AW1807" s="2">
        <v>40885</v>
      </c>
      <c r="AX1807" s="8">
        <v>2596.38</v>
      </c>
    </row>
    <row r="1808" spans="1:50" x14ac:dyDescent="0.2">
      <c r="A1808" s="13">
        <v>40884</v>
      </c>
      <c r="B1808" s="7">
        <v>2.99</v>
      </c>
      <c r="D1808" s="2">
        <v>40884</v>
      </c>
      <c r="E1808" s="10">
        <v>285.06</v>
      </c>
      <c r="G1808" s="2">
        <v>40884</v>
      </c>
      <c r="H1808" s="7">
        <v>1261.01</v>
      </c>
      <c r="J1808" s="2">
        <v>40884</v>
      </c>
      <c r="K1808" s="7">
        <v>2344.92</v>
      </c>
      <c r="M1808" s="2">
        <v>40884</v>
      </c>
      <c r="N1808" s="7">
        <v>1738.55</v>
      </c>
      <c r="P1808" s="2">
        <v>40884</v>
      </c>
      <c r="Q1808" s="7">
        <v>100.49</v>
      </c>
      <c r="S1808" s="2">
        <v>40884</v>
      </c>
      <c r="T1808" s="7">
        <v>38.53</v>
      </c>
      <c r="V1808" s="2">
        <v>40884</v>
      </c>
      <c r="W1808" s="7">
        <v>235.05</v>
      </c>
      <c r="Y1808" s="2">
        <v>40884</v>
      </c>
      <c r="Z1808" s="6">
        <v>1.3424</v>
      </c>
      <c r="AB1808" s="2">
        <v>40884</v>
      </c>
      <c r="AC1808" s="6">
        <v>1.5702</v>
      </c>
      <c r="AE1808" s="2">
        <v>40884</v>
      </c>
      <c r="AF1808" s="6">
        <v>1.0827</v>
      </c>
      <c r="AH1808" s="2">
        <v>40884</v>
      </c>
      <c r="AI1808" s="11">
        <v>1.2877E-2</v>
      </c>
      <c r="AK1808" s="2">
        <v>40884</v>
      </c>
      <c r="AL1808" s="6">
        <v>173.35849999999999</v>
      </c>
      <c r="AN1808" s="2">
        <v>40884</v>
      </c>
      <c r="AO1808" s="7">
        <v>1759.1</v>
      </c>
      <c r="AQ1808" s="2">
        <v>40884</v>
      </c>
      <c r="AR1808" s="8">
        <v>185.10040000000001</v>
      </c>
      <c r="AT1808" s="2">
        <v>40884</v>
      </c>
      <c r="AU1808" s="8">
        <v>28.67</v>
      </c>
      <c r="AW1808" s="2">
        <v>40884</v>
      </c>
      <c r="AX1808" s="8">
        <v>2649.21</v>
      </c>
    </row>
    <row r="1809" spans="1:50" x14ac:dyDescent="0.2">
      <c r="A1809" s="13">
        <v>40883</v>
      </c>
      <c r="B1809" s="7">
        <v>3.03</v>
      </c>
      <c r="D1809" s="2">
        <v>40883</v>
      </c>
      <c r="E1809" s="10">
        <v>284.61</v>
      </c>
      <c r="G1809" s="2">
        <v>40883</v>
      </c>
      <c r="H1809" s="7">
        <v>1258.47</v>
      </c>
      <c r="J1809" s="2">
        <v>40883</v>
      </c>
      <c r="K1809" s="7">
        <v>2356.71</v>
      </c>
      <c r="M1809" s="2">
        <v>40883</v>
      </c>
      <c r="N1809" s="7">
        <v>1724.95</v>
      </c>
      <c r="P1809" s="2">
        <v>40883</v>
      </c>
      <c r="Q1809" s="7">
        <v>101.28</v>
      </c>
      <c r="S1809" s="2">
        <v>40883</v>
      </c>
      <c r="T1809" s="7">
        <v>38.9</v>
      </c>
      <c r="V1809" s="2">
        <v>40883</v>
      </c>
      <c r="W1809" s="7">
        <v>237.03</v>
      </c>
      <c r="Y1809" s="2">
        <v>40883</v>
      </c>
      <c r="Z1809" s="6">
        <v>1.3397000000000001</v>
      </c>
      <c r="AB1809" s="2">
        <v>40883</v>
      </c>
      <c r="AC1809" s="6">
        <v>1.5575999999999999</v>
      </c>
      <c r="AE1809" s="2">
        <v>40883</v>
      </c>
      <c r="AF1809" s="6">
        <v>1.0779000000000001</v>
      </c>
      <c r="AH1809" s="2">
        <v>40883</v>
      </c>
      <c r="AI1809" s="11">
        <v>1.2866000000000001E-2</v>
      </c>
      <c r="AK1809" s="2">
        <v>40883</v>
      </c>
      <c r="AL1809" s="6">
        <v>173.20099999999999</v>
      </c>
      <c r="AN1809" s="2">
        <v>40883</v>
      </c>
      <c r="AO1809" s="7">
        <v>1753.62</v>
      </c>
      <c r="AQ1809" s="2">
        <v>40883</v>
      </c>
      <c r="AR1809" s="8">
        <v>185.01140000000001</v>
      </c>
      <c r="AT1809" s="2">
        <v>40883</v>
      </c>
      <c r="AU1809" s="8">
        <v>28.13</v>
      </c>
      <c r="AW1809" s="2">
        <v>40883</v>
      </c>
      <c r="AX1809" s="8">
        <v>2649.56</v>
      </c>
    </row>
    <row r="1810" spans="1:50" x14ac:dyDescent="0.2">
      <c r="A1810" s="13">
        <v>40882</v>
      </c>
      <c r="B1810" s="7">
        <v>2.88</v>
      </c>
      <c r="D1810" s="2">
        <v>40882</v>
      </c>
      <c r="E1810" s="10">
        <v>288.56</v>
      </c>
      <c r="G1810" s="2">
        <v>40882</v>
      </c>
      <c r="H1810" s="7">
        <v>1257.08</v>
      </c>
      <c r="J1810" s="2">
        <v>40882</v>
      </c>
      <c r="K1810" s="7">
        <v>2369.39</v>
      </c>
      <c r="M1810" s="2">
        <v>40882</v>
      </c>
      <c r="N1810" s="7">
        <v>1732.93</v>
      </c>
      <c r="P1810" s="2">
        <v>40882</v>
      </c>
      <c r="Q1810" s="7">
        <v>100.99</v>
      </c>
      <c r="S1810" s="2">
        <v>40882</v>
      </c>
      <c r="T1810" s="7">
        <v>38.68</v>
      </c>
      <c r="V1810" s="2">
        <v>40882</v>
      </c>
      <c r="W1810" s="7">
        <v>239.29</v>
      </c>
      <c r="Y1810" s="2">
        <v>40882</v>
      </c>
      <c r="Z1810" s="6">
        <v>1.3452</v>
      </c>
      <c r="AB1810" s="2">
        <v>40882</v>
      </c>
      <c r="AC1810" s="6">
        <v>1.5670999999999999</v>
      </c>
      <c r="AE1810" s="2">
        <v>40882</v>
      </c>
      <c r="AF1810" s="6">
        <v>1.089</v>
      </c>
      <c r="AH1810" s="2">
        <v>40882</v>
      </c>
      <c r="AI1810" s="11">
        <v>1.2858E-2</v>
      </c>
      <c r="AK1810" s="2">
        <v>40882</v>
      </c>
      <c r="AL1810" s="6">
        <v>173.01349999999999</v>
      </c>
      <c r="AN1810" s="2">
        <v>40882</v>
      </c>
      <c r="AO1810" s="7">
        <v>1755.79</v>
      </c>
      <c r="AQ1810" s="2">
        <v>40882</v>
      </c>
      <c r="AR1810" s="8">
        <v>185.1748</v>
      </c>
      <c r="AT1810" s="2">
        <v>40882</v>
      </c>
      <c r="AU1810" s="8">
        <v>27.84</v>
      </c>
      <c r="AW1810" s="2">
        <v>40882</v>
      </c>
      <c r="AX1810" s="8">
        <v>2655.76</v>
      </c>
    </row>
    <row r="1811" spans="1:50" x14ac:dyDescent="0.2">
      <c r="A1811" s="13">
        <v>40879</v>
      </c>
      <c r="B1811" s="7">
        <v>3.12</v>
      </c>
      <c r="D1811" s="2">
        <v>40879</v>
      </c>
      <c r="E1811" s="10">
        <v>286.19</v>
      </c>
      <c r="G1811" s="2">
        <v>40879</v>
      </c>
      <c r="H1811" s="7">
        <v>1244.28</v>
      </c>
      <c r="J1811" s="2">
        <v>40879</v>
      </c>
      <c r="K1811" s="7">
        <v>2342.5</v>
      </c>
      <c r="M1811" s="2">
        <v>40879</v>
      </c>
      <c r="N1811" s="7">
        <v>1745.5</v>
      </c>
      <c r="P1811" s="2">
        <v>40879</v>
      </c>
      <c r="Q1811" s="7">
        <v>100.96</v>
      </c>
      <c r="S1811" s="2">
        <v>40879</v>
      </c>
      <c r="T1811" s="7">
        <v>39.159999999999997</v>
      </c>
      <c r="V1811" s="2">
        <v>40879</v>
      </c>
      <c r="W1811" s="7">
        <v>237.73</v>
      </c>
      <c r="Y1811" s="2">
        <v>40879</v>
      </c>
      <c r="Z1811" s="6">
        <v>1.3392999999999999</v>
      </c>
      <c r="AB1811" s="2">
        <v>40879</v>
      </c>
      <c r="AC1811" s="6">
        <v>1.5589</v>
      </c>
      <c r="AE1811" s="2">
        <v>40879</v>
      </c>
      <c r="AF1811" s="6">
        <v>1.0852999999999999</v>
      </c>
      <c r="AH1811" s="2">
        <v>40879</v>
      </c>
      <c r="AI1811" s="11">
        <v>1.2833000000000001E-2</v>
      </c>
      <c r="AK1811" s="2">
        <v>40879</v>
      </c>
      <c r="AL1811" s="6">
        <v>171.9358</v>
      </c>
      <c r="AN1811" s="2">
        <v>40879</v>
      </c>
      <c r="AO1811" s="7">
        <v>1754.03</v>
      </c>
      <c r="AQ1811" s="2">
        <v>40879</v>
      </c>
      <c r="AR1811" s="8">
        <v>183.6721</v>
      </c>
      <c r="AT1811" s="2">
        <v>40879</v>
      </c>
      <c r="AU1811" s="8">
        <v>27.52</v>
      </c>
      <c r="AW1811" s="2">
        <v>40879</v>
      </c>
      <c r="AX1811" s="8">
        <v>2626.93</v>
      </c>
    </row>
    <row r="1812" spans="1:50" x14ac:dyDescent="0.2">
      <c r="A1812" s="13">
        <v>40878</v>
      </c>
      <c r="B1812" s="7">
        <v>3.06</v>
      </c>
      <c r="D1812" s="2">
        <v>40878</v>
      </c>
      <c r="E1812" s="10">
        <v>285.08999999999997</v>
      </c>
      <c r="G1812" s="2">
        <v>40878</v>
      </c>
      <c r="H1812" s="7">
        <v>1244.58</v>
      </c>
      <c r="J1812" s="2">
        <v>40878</v>
      </c>
      <c r="K1812" s="7">
        <v>2313.84</v>
      </c>
      <c r="M1812" s="2">
        <v>40878</v>
      </c>
      <c r="N1812" s="7">
        <v>1736.03</v>
      </c>
      <c r="P1812" s="2">
        <v>40878</v>
      </c>
      <c r="Q1812" s="7">
        <v>100.2</v>
      </c>
      <c r="S1812" s="2">
        <v>40878</v>
      </c>
      <c r="T1812" s="7">
        <v>39.03</v>
      </c>
      <c r="V1812" s="2">
        <v>40878</v>
      </c>
      <c r="W1812" s="7">
        <v>235.72</v>
      </c>
      <c r="Y1812" s="2">
        <v>40878</v>
      </c>
      <c r="Z1812" s="6">
        <v>1.3444</v>
      </c>
      <c r="AB1812" s="2">
        <v>40878</v>
      </c>
      <c r="AC1812" s="6">
        <v>1.5689</v>
      </c>
      <c r="AE1812" s="2">
        <v>40878</v>
      </c>
      <c r="AF1812" s="6">
        <v>1.091</v>
      </c>
      <c r="AH1812" s="2">
        <v>40878</v>
      </c>
      <c r="AI1812" s="11">
        <v>1.2871E-2</v>
      </c>
      <c r="AK1812" s="2">
        <v>40878</v>
      </c>
      <c r="AL1812" s="6">
        <v>171.9562</v>
      </c>
      <c r="AN1812" s="2">
        <v>40878</v>
      </c>
      <c r="AO1812" s="7">
        <v>1747.64</v>
      </c>
      <c r="AQ1812" s="2">
        <v>40878</v>
      </c>
      <c r="AR1812" s="8">
        <v>183.5076</v>
      </c>
      <c r="AT1812" s="2">
        <v>40878</v>
      </c>
      <c r="AU1812" s="8">
        <v>27.41</v>
      </c>
      <c r="AW1812" s="2">
        <v>40878</v>
      </c>
      <c r="AX1812" s="8">
        <v>2626.2</v>
      </c>
    </row>
    <row r="1813" spans="1:50" x14ac:dyDescent="0.2">
      <c r="A1813" s="13">
        <v>40877</v>
      </c>
      <c r="B1813" s="7">
        <v>2.9699999999999998</v>
      </c>
      <c r="D1813" s="2">
        <v>40877</v>
      </c>
      <c r="E1813" s="10">
        <v>274.20999999999998</v>
      </c>
      <c r="G1813" s="2">
        <v>40877</v>
      </c>
      <c r="H1813" s="7">
        <v>1246.96</v>
      </c>
      <c r="J1813" s="2">
        <v>40877</v>
      </c>
      <c r="K1813" s="7">
        <v>2330.4299999999998</v>
      </c>
      <c r="M1813" s="2">
        <v>40877</v>
      </c>
      <c r="N1813" s="7">
        <v>1745.58</v>
      </c>
      <c r="P1813" s="2">
        <v>40877</v>
      </c>
      <c r="Q1813" s="7">
        <v>100.36</v>
      </c>
      <c r="S1813" s="2">
        <v>40877</v>
      </c>
      <c r="T1813" s="7">
        <v>39.19</v>
      </c>
      <c r="V1813" s="2">
        <v>40877</v>
      </c>
      <c r="W1813" s="7">
        <v>237.04</v>
      </c>
      <c r="Y1813" s="2">
        <v>40877</v>
      </c>
      <c r="Z1813" s="6">
        <v>1.3448</v>
      </c>
      <c r="AB1813" s="2">
        <v>40877</v>
      </c>
      <c r="AC1813" s="6">
        <v>1.5712000000000002</v>
      </c>
      <c r="AE1813" s="2">
        <v>40877</v>
      </c>
      <c r="AF1813" s="6">
        <v>1.0971</v>
      </c>
      <c r="AH1813" s="2">
        <v>40877</v>
      </c>
      <c r="AI1813" s="11">
        <v>1.2892000000000001E-2</v>
      </c>
      <c r="AK1813" s="2">
        <v>40877</v>
      </c>
      <c r="AL1813" s="6">
        <v>170.86240000000001</v>
      </c>
      <c r="AN1813" s="2">
        <v>40877</v>
      </c>
      <c r="AO1813" s="7">
        <v>1750.55</v>
      </c>
      <c r="AQ1813" s="2">
        <v>40877</v>
      </c>
      <c r="AR1813" s="8">
        <v>181.79150000000001</v>
      </c>
      <c r="AT1813" s="2">
        <v>40877</v>
      </c>
      <c r="AU1813" s="8">
        <v>27.8</v>
      </c>
      <c r="AW1813" s="2">
        <v>40877</v>
      </c>
      <c r="AX1813" s="8">
        <v>2620.34</v>
      </c>
    </row>
    <row r="1814" spans="1:50" x14ac:dyDescent="0.2">
      <c r="A1814" s="13">
        <v>40876</v>
      </c>
      <c r="B1814" s="7">
        <v>2.75</v>
      </c>
      <c r="D1814" s="2">
        <v>40876</v>
      </c>
      <c r="E1814" s="10">
        <v>268.92</v>
      </c>
      <c r="G1814" s="2">
        <v>40876</v>
      </c>
      <c r="H1814" s="7">
        <v>1195.19</v>
      </c>
      <c r="J1814" s="2">
        <v>40876</v>
      </c>
      <c r="K1814" s="7">
        <v>2234.17</v>
      </c>
      <c r="M1814" s="2">
        <v>40876</v>
      </c>
      <c r="N1814" s="7">
        <v>1714.47</v>
      </c>
      <c r="P1814" s="2">
        <v>40876</v>
      </c>
      <c r="Q1814" s="7">
        <v>99.79</v>
      </c>
      <c r="S1814" s="2">
        <v>40876</v>
      </c>
      <c r="T1814" s="7">
        <v>39.15</v>
      </c>
      <c r="V1814" s="2">
        <v>40876</v>
      </c>
      <c r="W1814" s="7">
        <v>225.25</v>
      </c>
      <c r="Y1814" s="2">
        <v>40876</v>
      </c>
      <c r="Z1814" s="6">
        <v>1.333</v>
      </c>
      <c r="AB1814" s="2">
        <v>40876</v>
      </c>
      <c r="AC1814" s="6">
        <v>1.5605</v>
      </c>
      <c r="AE1814" s="2">
        <v>40876</v>
      </c>
      <c r="AF1814" s="6">
        <v>1.0867</v>
      </c>
      <c r="AH1814" s="2">
        <v>40876</v>
      </c>
      <c r="AI1814" s="11">
        <v>1.2846E-2</v>
      </c>
      <c r="AK1814" s="2">
        <v>40876</v>
      </c>
      <c r="AL1814" s="6">
        <v>170.26439999999999</v>
      </c>
      <c r="AN1814" s="2">
        <v>40876</v>
      </c>
      <c r="AO1814" s="7">
        <v>1753.47</v>
      </c>
      <c r="AQ1814" s="2">
        <v>40876</v>
      </c>
      <c r="AR1814" s="8">
        <v>180.7097</v>
      </c>
      <c r="AT1814" s="2">
        <v>40876</v>
      </c>
      <c r="AU1814" s="8">
        <v>30.64</v>
      </c>
      <c r="AW1814" s="2">
        <v>40876</v>
      </c>
      <c r="AX1814" s="8">
        <v>2515.5100000000002</v>
      </c>
    </row>
    <row r="1815" spans="1:50" x14ac:dyDescent="0.2">
      <c r="A1815" s="13">
        <v>40875</v>
      </c>
      <c r="B1815" s="7">
        <v>2.5499999999999998</v>
      </c>
      <c r="D1815" s="2">
        <v>40875</v>
      </c>
      <c r="E1815" s="10">
        <v>268.56</v>
      </c>
      <c r="G1815" s="2">
        <v>40875</v>
      </c>
      <c r="H1815" s="7">
        <v>1192.55</v>
      </c>
      <c r="J1815" s="2">
        <v>40875</v>
      </c>
      <c r="K1815" s="7">
        <v>2221.7600000000002</v>
      </c>
      <c r="M1815" s="2">
        <v>40875</v>
      </c>
      <c r="N1815" s="7">
        <v>1711.28</v>
      </c>
      <c r="P1815" s="2">
        <v>40875</v>
      </c>
      <c r="Q1815" s="7">
        <v>98.21</v>
      </c>
      <c r="S1815" s="2">
        <v>40875</v>
      </c>
      <c r="T1815" s="7">
        <v>38.44</v>
      </c>
      <c r="V1815" s="2">
        <v>40875</v>
      </c>
      <c r="W1815" s="7">
        <v>226.52</v>
      </c>
      <c r="Y1815" s="2">
        <v>40875</v>
      </c>
      <c r="Z1815" s="6">
        <v>1.3312999999999999</v>
      </c>
      <c r="AB1815" s="2">
        <v>40875</v>
      </c>
      <c r="AC1815" s="6">
        <v>1.5510000000000002</v>
      </c>
      <c r="AE1815" s="2">
        <v>40875</v>
      </c>
      <c r="AF1815" s="6">
        <v>1.0833999999999999</v>
      </c>
      <c r="AH1815" s="2">
        <v>40875</v>
      </c>
      <c r="AI1815" s="11">
        <v>1.2826000000000001E-2</v>
      </c>
      <c r="AK1815" s="2">
        <v>40875</v>
      </c>
      <c r="AL1815" s="6">
        <v>169.876</v>
      </c>
      <c r="AN1815" s="2">
        <v>40875</v>
      </c>
      <c r="AO1815" s="7">
        <v>1755.09</v>
      </c>
      <c r="AQ1815" s="2">
        <v>40875</v>
      </c>
      <c r="AR1815" s="8">
        <v>180.5598</v>
      </c>
      <c r="AT1815" s="2">
        <v>40875</v>
      </c>
      <c r="AU1815" s="8">
        <v>32.130000000000003</v>
      </c>
      <c r="AW1815" s="2">
        <v>40875</v>
      </c>
      <c r="AX1815" s="8">
        <v>2527.34</v>
      </c>
    </row>
    <row r="1816" spans="1:50" x14ac:dyDescent="0.2">
      <c r="A1816" s="13">
        <v>40872</v>
      </c>
      <c r="B1816" s="7">
        <v>2.5099999999999998</v>
      </c>
      <c r="D1816" s="2">
        <v>40872</v>
      </c>
      <c r="E1816" s="10">
        <v>260.52</v>
      </c>
      <c r="G1816" s="2">
        <v>40872</v>
      </c>
      <c r="H1816" s="7">
        <v>1158.67</v>
      </c>
      <c r="J1816" s="2">
        <v>40872</v>
      </c>
      <c r="K1816" s="7">
        <v>2111.2600000000002</v>
      </c>
      <c r="M1816" s="2">
        <v>40872</v>
      </c>
      <c r="N1816" s="7">
        <v>1680.18</v>
      </c>
      <c r="P1816" s="2">
        <v>40872</v>
      </c>
      <c r="Q1816" s="7">
        <v>96.77</v>
      </c>
      <c r="S1816" s="2">
        <v>40872</v>
      </c>
      <c r="T1816" s="7">
        <v>38.03</v>
      </c>
      <c r="V1816" s="2">
        <v>40872</v>
      </c>
      <c r="W1816" s="7">
        <v>220.79</v>
      </c>
      <c r="Y1816" s="2">
        <v>40872</v>
      </c>
      <c r="Z1816" s="6">
        <v>1.3241000000000001</v>
      </c>
      <c r="AB1816" s="2">
        <v>40872</v>
      </c>
      <c r="AC1816" s="6">
        <v>1.5436000000000001</v>
      </c>
      <c r="AE1816" s="2">
        <v>40872</v>
      </c>
      <c r="AF1816" s="6">
        <v>1.0752999999999999</v>
      </c>
      <c r="AH1816" s="2">
        <v>40872</v>
      </c>
      <c r="AI1816" s="11">
        <v>1.2869E-2</v>
      </c>
      <c r="AK1816" s="2">
        <v>40872</v>
      </c>
      <c r="AL1816" s="6">
        <v>169.41220000000001</v>
      </c>
      <c r="AN1816" s="2">
        <v>40872</v>
      </c>
      <c r="AO1816" s="7">
        <v>1752.58</v>
      </c>
      <c r="AQ1816" s="2">
        <v>40872</v>
      </c>
      <c r="AR1816" s="8">
        <v>180.053</v>
      </c>
      <c r="AT1816" s="2">
        <v>40872</v>
      </c>
      <c r="AU1816" s="8">
        <v>34.47</v>
      </c>
      <c r="AW1816" s="2">
        <v>40872</v>
      </c>
      <c r="AX1816" s="8">
        <v>2441.5100000000002</v>
      </c>
    </row>
    <row r="1817" spans="1:50" x14ac:dyDescent="0.2">
      <c r="A1817" s="13">
        <v>40871</v>
      </c>
      <c r="B1817" s="7">
        <v>2.4300000000000002</v>
      </c>
      <c r="D1817" s="2">
        <v>40871</v>
      </c>
      <c r="E1817" s="10">
        <v>263</v>
      </c>
      <c r="G1817" s="2">
        <v>40871</v>
      </c>
      <c r="H1817" s="7">
        <v>1161.79</v>
      </c>
      <c r="J1817" s="2">
        <v>40871</v>
      </c>
      <c r="K1817" s="7">
        <v>2090.25</v>
      </c>
      <c r="M1817" s="2">
        <v>40871</v>
      </c>
      <c r="N1817" s="7">
        <v>1693.55</v>
      </c>
      <c r="P1817" s="2">
        <v>40871</v>
      </c>
      <c r="Q1817" s="7">
        <v>96.17</v>
      </c>
      <c r="S1817" s="2">
        <v>40871</v>
      </c>
      <c r="T1817" s="7">
        <v>38.42</v>
      </c>
      <c r="V1817" s="2">
        <v>40871</v>
      </c>
      <c r="W1817" s="7">
        <v>222.06</v>
      </c>
      <c r="Y1817" s="2">
        <v>40871</v>
      </c>
      <c r="Z1817" s="6">
        <v>1.3340000000000001</v>
      </c>
      <c r="AB1817" s="2">
        <v>40871</v>
      </c>
      <c r="AC1817" s="6">
        <v>1.5491999999999999</v>
      </c>
      <c r="AE1817" s="2">
        <v>40871</v>
      </c>
      <c r="AF1817" s="6">
        <v>1.0874999999999999</v>
      </c>
      <c r="AH1817" s="2">
        <v>40871</v>
      </c>
      <c r="AI1817" s="11">
        <v>1.2973E-2</v>
      </c>
      <c r="AK1817" s="2">
        <v>40871</v>
      </c>
      <c r="AL1817" s="6">
        <v>170.08779999999999</v>
      </c>
      <c r="AN1817" s="2">
        <v>40871</v>
      </c>
      <c r="AO1817" s="7">
        <v>1758.46</v>
      </c>
      <c r="AQ1817" s="2">
        <v>40871</v>
      </c>
      <c r="AR1817" s="8">
        <v>180.63390000000001</v>
      </c>
      <c r="AT1817" s="2">
        <v>40871</v>
      </c>
      <c r="AU1817" s="8">
        <v>33.979999999999997</v>
      </c>
      <c r="AW1817" s="2">
        <v>40871</v>
      </c>
      <c r="AX1817" s="8">
        <v>2460.08</v>
      </c>
    </row>
    <row r="1818" spans="1:50" x14ac:dyDescent="0.2">
      <c r="A1818" s="13">
        <v>40870</v>
      </c>
      <c r="B1818" s="7">
        <v>2.33</v>
      </c>
      <c r="D1818" s="2">
        <v>40870</v>
      </c>
      <c r="E1818" s="10">
        <v>262.51</v>
      </c>
      <c r="G1818" s="2">
        <v>40870</v>
      </c>
      <c r="H1818" s="7">
        <v>1161.79</v>
      </c>
      <c r="J1818" s="2">
        <v>40870</v>
      </c>
      <c r="K1818" s="7">
        <v>2096.79</v>
      </c>
      <c r="M1818" s="2">
        <v>40870</v>
      </c>
      <c r="N1818" s="7">
        <v>1696.65</v>
      </c>
      <c r="P1818" s="2">
        <v>40870</v>
      </c>
      <c r="Q1818" s="7">
        <v>96.17</v>
      </c>
      <c r="S1818" s="2">
        <v>40870</v>
      </c>
      <c r="T1818" s="7">
        <v>38.42</v>
      </c>
      <c r="V1818" s="2">
        <v>40870</v>
      </c>
      <c r="W1818" s="7">
        <v>222.06</v>
      </c>
      <c r="Y1818" s="2">
        <v>40870</v>
      </c>
      <c r="Z1818" s="6">
        <v>1.3364</v>
      </c>
      <c r="AB1818" s="2">
        <v>40870</v>
      </c>
      <c r="AC1818" s="6">
        <v>1.5526</v>
      </c>
      <c r="AE1818" s="2">
        <v>40870</v>
      </c>
      <c r="AF1818" s="6">
        <v>1.0874999999999999</v>
      </c>
      <c r="AH1818" s="2">
        <v>40870</v>
      </c>
      <c r="AI1818" s="11">
        <v>1.2926E-2</v>
      </c>
      <c r="AK1818" s="2">
        <v>40870</v>
      </c>
      <c r="AL1818" s="6">
        <v>170.65770000000001</v>
      </c>
      <c r="AN1818" s="2">
        <v>40870</v>
      </c>
      <c r="AO1818" s="7">
        <v>1758.46</v>
      </c>
      <c r="AQ1818" s="2">
        <v>40870</v>
      </c>
      <c r="AR1818" s="8">
        <v>181.4701</v>
      </c>
      <c r="AT1818" s="2">
        <v>40870</v>
      </c>
      <c r="AU1818" s="8">
        <v>33.979999999999997</v>
      </c>
      <c r="AW1818" s="2">
        <v>40870</v>
      </c>
      <c r="AX1818" s="8">
        <v>2460.08</v>
      </c>
    </row>
    <row r="1819" spans="1:50" x14ac:dyDescent="0.2">
      <c r="A1819" s="13">
        <v>40869</v>
      </c>
      <c r="B1819" s="7">
        <v>2.33</v>
      </c>
      <c r="D1819" s="2">
        <v>40869</v>
      </c>
      <c r="E1819" s="10">
        <v>269.89999999999998</v>
      </c>
      <c r="G1819" s="2">
        <v>40869</v>
      </c>
      <c r="H1819" s="7">
        <v>1188.04</v>
      </c>
      <c r="J1819" s="2">
        <v>40869</v>
      </c>
      <c r="K1819" s="7">
        <v>2136.81</v>
      </c>
      <c r="M1819" s="2">
        <v>40869</v>
      </c>
      <c r="N1819" s="7">
        <v>1702.45</v>
      </c>
      <c r="P1819" s="2">
        <v>40869</v>
      </c>
      <c r="Q1819" s="7">
        <v>98.01</v>
      </c>
      <c r="S1819" s="2">
        <v>40869</v>
      </c>
      <c r="T1819" s="7">
        <v>39.14</v>
      </c>
      <c r="V1819" s="2">
        <v>40869</v>
      </c>
      <c r="W1819" s="7">
        <v>225.76</v>
      </c>
      <c r="Y1819" s="2">
        <v>40869</v>
      </c>
      <c r="Z1819" s="6">
        <v>1.3522000000000001</v>
      </c>
      <c r="AB1819" s="2">
        <v>40869</v>
      </c>
      <c r="AC1819" s="6">
        <v>1.5653999999999999</v>
      </c>
      <c r="AE1819" s="2">
        <v>40869</v>
      </c>
      <c r="AF1819" s="6">
        <v>1.0947</v>
      </c>
      <c r="AH1819" s="2">
        <v>40869</v>
      </c>
      <c r="AI1819" s="11">
        <v>1.2985999999999999E-2</v>
      </c>
      <c r="AK1819" s="2">
        <v>40869</v>
      </c>
      <c r="AL1819" s="6">
        <v>171.5179</v>
      </c>
      <c r="AN1819" s="2">
        <v>40869</v>
      </c>
      <c r="AO1819" s="7">
        <v>1756.46</v>
      </c>
      <c r="AQ1819" s="2">
        <v>40869</v>
      </c>
      <c r="AR1819" s="8">
        <v>182.82640000000001</v>
      </c>
      <c r="AT1819" s="2">
        <v>40869</v>
      </c>
      <c r="AU1819" s="8">
        <v>31.97</v>
      </c>
      <c r="AW1819" s="2">
        <v>40869</v>
      </c>
      <c r="AX1819" s="8">
        <v>2521.2800000000002</v>
      </c>
    </row>
    <row r="1820" spans="1:50" x14ac:dyDescent="0.2">
      <c r="A1820" s="13">
        <v>40868</v>
      </c>
      <c r="B1820" s="7">
        <v>2.29</v>
      </c>
      <c r="D1820" s="2">
        <v>40868</v>
      </c>
      <c r="E1820" s="10">
        <v>269.68</v>
      </c>
      <c r="G1820" s="2">
        <v>40868</v>
      </c>
      <c r="H1820" s="7">
        <v>1192.98</v>
      </c>
      <c r="J1820" s="2">
        <v>40868</v>
      </c>
      <c r="K1820" s="7">
        <v>2160.2800000000002</v>
      </c>
      <c r="M1820" s="2">
        <v>40868</v>
      </c>
      <c r="N1820" s="7">
        <v>1673.95</v>
      </c>
      <c r="P1820" s="2">
        <v>40868</v>
      </c>
      <c r="Q1820" s="7">
        <v>96.92</v>
      </c>
      <c r="S1820" s="2">
        <v>40868</v>
      </c>
      <c r="T1820" s="7">
        <v>39.22</v>
      </c>
      <c r="V1820" s="2">
        <v>40868</v>
      </c>
      <c r="W1820" s="7">
        <v>225.17</v>
      </c>
      <c r="Y1820" s="2">
        <v>40868</v>
      </c>
      <c r="Z1820" s="6">
        <v>1.3507</v>
      </c>
      <c r="AB1820" s="2">
        <v>40868</v>
      </c>
      <c r="AC1820" s="6">
        <v>1.5651000000000002</v>
      </c>
      <c r="AE1820" s="2">
        <v>40868</v>
      </c>
      <c r="AF1820" s="6">
        <v>1.0913999999999999</v>
      </c>
      <c r="AH1820" s="2">
        <v>40868</v>
      </c>
      <c r="AI1820" s="11">
        <v>1.2996000000000001E-2</v>
      </c>
      <c r="AK1820" s="2">
        <v>40868</v>
      </c>
      <c r="AL1820" s="6">
        <v>171.7697</v>
      </c>
      <c r="AN1820" s="2">
        <v>40868</v>
      </c>
      <c r="AO1820" s="7">
        <v>1755.92</v>
      </c>
      <c r="AQ1820" s="2">
        <v>40868</v>
      </c>
      <c r="AR1820" s="8">
        <v>183.2824</v>
      </c>
      <c r="AT1820" s="2">
        <v>40868</v>
      </c>
      <c r="AU1820" s="8">
        <v>32.909999999999997</v>
      </c>
      <c r="AW1820" s="2">
        <v>40868</v>
      </c>
      <c r="AX1820" s="8">
        <v>2523.14</v>
      </c>
    </row>
    <row r="1821" spans="1:50" x14ac:dyDescent="0.2">
      <c r="A1821" s="13">
        <v>40865</v>
      </c>
      <c r="B1821" s="7">
        <v>2.0499999999999998</v>
      </c>
      <c r="D1821" s="2">
        <v>40865</v>
      </c>
      <c r="E1821" s="10">
        <v>277.85000000000002</v>
      </c>
      <c r="G1821" s="2">
        <v>40865</v>
      </c>
      <c r="H1821" s="7">
        <v>1215.6500000000001</v>
      </c>
      <c r="J1821" s="2">
        <v>40865</v>
      </c>
      <c r="K1821" s="7">
        <v>2236.6799999999998</v>
      </c>
      <c r="M1821" s="2">
        <v>40865</v>
      </c>
      <c r="N1821" s="7">
        <v>1718.9</v>
      </c>
      <c r="P1821" s="2">
        <v>40865</v>
      </c>
      <c r="Q1821" s="7">
        <v>97.41</v>
      </c>
      <c r="S1821" s="2">
        <v>40865</v>
      </c>
      <c r="T1821" s="7">
        <v>39.840000000000003</v>
      </c>
      <c r="V1821" s="2">
        <v>40865</v>
      </c>
      <c r="W1821" s="7">
        <v>230.46</v>
      </c>
      <c r="Y1821" s="2">
        <v>40865</v>
      </c>
      <c r="Z1821" s="6">
        <v>1.3513999999999999</v>
      </c>
      <c r="AB1821" s="2">
        <v>40865</v>
      </c>
      <c r="AC1821" s="6">
        <v>1.5792999999999999</v>
      </c>
      <c r="AE1821" s="2">
        <v>40865</v>
      </c>
      <c r="AF1821" s="6">
        <v>1.0912999999999999</v>
      </c>
      <c r="AH1821" s="2">
        <v>40865</v>
      </c>
      <c r="AI1821" s="11">
        <v>1.2997999999999999E-2</v>
      </c>
      <c r="AK1821" s="2">
        <v>40865</v>
      </c>
      <c r="AL1821" s="6">
        <v>171.83459999999999</v>
      </c>
      <c r="AN1821" s="2">
        <v>40865</v>
      </c>
      <c r="AO1821" s="7">
        <v>1754.46</v>
      </c>
      <c r="AQ1821" s="2">
        <v>40865</v>
      </c>
      <c r="AR1821" s="8">
        <v>183.2191</v>
      </c>
      <c r="AT1821" s="2">
        <v>40865</v>
      </c>
      <c r="AU1821" s="8">
        <v>32</v>
      </c>
      <c r="AW1821" s="2">
        <v>40865</v>
      </c>
      <c r="AX1821" s="8">
        <v>2572.5</v>
      </c>
    </row>
    <row r="1822" spans="1:50" x14ac:dyDescent="0.2">
      <c r="A1822" s="13">
        <v>40864</v>
      </c>
      <c r="B1822" s="7">
        <v>2.25</v>
      </c>
      <c r="D1822" s="2">
        <v>40864</v>
      </c>
      <c r="E1822" s="10">
        <v>282.79000000000002</v>
      </c>
      <c r="G1822" s="2">
        <v>40864</v>
      </c>
      <c r="H1822" s="7">
        <v>1216.1300000000001</v>
      </c>
      <c r="J1822" s="2">
        <v>40864</v>
      </c>
      <c r="K1822" s="7">
        <v>2242.7800000000002</v>
      </c>
      <c r="M1822" s="2">
        <v>40864</v>
      </c>
      <c r="N1822" s="7">
        <v>1720.45</v>
      </c>
      <c r="P1822" s="2">
        <v>40864</v>
      </c>
      <c r="Q1822" s="7">
        <v>98.82</v>
      </c>
      <c r="S1822" s="2">
        <v>40864</v>
      </c>
      <c r="T1822" s="7">
        <v>39.93</v>
      </c>
      <c r="V1822" s="2">
        <v>40864</v>
      </c>
      <c r="W1822" s="7">
        <v>230.04</v>
      </c>
      <c r="Y1822" s="2">
        <v>40864</v>
      </c>
      <c r="Z1822" s="6">
        <v>1.3472</v>
      </c>
      <c r="AB1822" s="2">
        <v>40864</v>
      </c>
      <c r="AC1822" s="6">
        <v>1.5760999999999998</v>
      </c>
      <c r="AE1822" s="2">
        <v>40864</v>
      </c>
      <c r="AF1822" s="6">
        <v>1.0880000000000001</v>
      </c>
      <c r="AH1822" s="2">
        <v>40864</v>
      </c>
      <c r="AI1822" s="11">
        <v>1.2989000000000001E-2</v>
      </c>
      <c r="AK1822" s="2">
        <v>40864</v>
      </c>
      <c r="AL1822" s="6">
        <v>171.77279999999999</v>
      </c>
      <c r="AN1822" s="2">
        <v>40864</v>
      </c>
      <c r="AO1822" s="7">
        <v>1757.37</v>
      </c>
      <c r="AQ1822" s="2">
        <v>40864</v>
      </c>
      <c r="AR1822" s="8">
        <v>182.9255</v>
      </c>
      <c r="AT1822" s="2">
        <v>40864</v>
      </c>
      <c r="AU1822" s="8">
        <v>34.51</v>
      </c>
      <c r="AW1822" s="2">
        <v>40864</v>
      </c>
      <c r="AX1822" s="8">
        <v>2587.9899999999998</v>
      </c>
    </row>
    <row r="1823" spans="1:50" x14ac:dyDescent="0.2">
      <c r="A1823" s="13">
        <v>40863</v>
      </c>
      <c r="B1823" s="7">
        <v>2.56</v>
      </c>
      <c r="D1823" s="2">
        <v>40863</v>
      </c>
      <c r="E1823" s="10">
        <v>287.42</v>
      </c>
      <c r="G1823" s="2">
        <v>40863</v>
      </c>
      <c r="H1823" s="7">
        <v>1236.9100000000001</v>
      </c>
      <c r="J1823" s="2">
        <v>40863</v>
      </c>
      <c r="K1823" s="7">
        <v>2267.96</v>
      </c>
      <c r="M1823" s="2">
        <v>40863</v>
      </c>
      <c r="N1823" s="7">
        <v>1769</v>
      </c>
      <c r="P1823" s="2">
        <v>40863</v>
      </c>
      <c r="Q1823" s="7">
        <v>102.59</v>
      </c>
      <c r="S1823" s="2">
        <v>40863</v>
      </c>
      <c r="T1823" s="7">
        <v>41.43</v>
      </c>
      <c r="V1823" s="2">
        <v>40863</v>
      </c>
      <c r="W1823" s="7">
        <v>235.36</v>
      </c>
      <c r="Y1823" s="2">
        <v>40863</v>
      </c>
      <c r="Z1823" s="6">
        <v>1.3522000000000001</v>
      </c>
      <c r="AB1823" s="2">
        <v>40863</v>
      </c>
      <c r="AC1823" s="6">
        <v>1.5769</v>
      </c>
      <c r="AE1823" s="2">
        <v>40863</v>
      </c>
      <c r="AF1823" s="6">
        <v>1.0914999999999999</v>
      </c>
      <c r="AH1823" s="2">
        <v>40863</v>
      </c>
      <c r="AI1823" s="11">
        <v>1.2980999999999999E-2</v>
      </c>
      <c r="AK1823" s="2">
        <v>40863</v>
      </c>
      <c r="AL1823" s="6">
        <v>172.1361</v>
      </c>
      <c r="AN1823" s="2">
        <v>40863</v>
      </c>
      <c r="AO1823" s="7">
        <v>1755.22</v>
      </c>
      <c r="AQ1823" s="2">
        <v>40863</v>
      </c>
      <c r="AR1823" s="8">
        <v>183.2911</v>
      </c>
      <c r="AT1823" s="2">
        <v>40863</v>
      </c>
      <c r="AU1823" s="8">
        <v>33.51</v>
      </c>
      <c r="AW1823" s="2">
        <v>40863</v>
      </c>
      <c r="AX1823" s="8">
        <v>2639.61</v>
      </c>
    </row>
    <row r="1824" spans="1:50" x14ac:dyDescent="0.2">
      <c r="A1824" s="13">
        <v>40862</v>
      </c>
      <c r="B1824" s="7">
        <v>2.33</v>
      </c>
      <c r="D1824" s="2">
        <v>40862</v>
      </c>
      <c r="E1824" s="10">
        <v>289.7</v>
      </c>
      <c r="G1824" s="2">
        <v>40862</v>
      </c>
      <c r="H1824" s="7">
        <v>1257.81</v>
      </c>
      <c r="J1824" s="2">
        <v>40862</v>
      </c>
      <c r="K1824" s="7">
        <v>2254</v>
      </c>
      <c r="M1824" s="2">
        <v>40862</v>
      </c>
      <c r="N1824" s="7">
        <v>1781.65</v>
      </c>
      <c r="P1824" s="2">
        <v>40862</v>
      </c>
      <c r="Q1824" s="7">
        <v>99.37</v>
      </c>
      <c r="S1824" s="2">
        <v>40862</v>
      </c>
      <c r="T1824" s="7">
        <v>41.84</v>
      </c>
      <c r="V1824" s="2">
        <v>40862</v>
      </c>
      <c r="W1824" s="7">
        <v>232.05</v>
      </c>
      <c r="Y1824" s="2">
        <v>40862</v>
      </c>
      <c r="Z1824" s="6">
        <v>1.3543000000000001</v>
      </c>
      <c r="AB1824" s="2">
        <v>40862</v>
      </c>
      <c r="AC1824" s="6">
        <v>1.5836999999999999</v>
      </c>
      <c r="AE1824" s="2">
        <v>40862</v>
      </c>
      <c r="AF1824" s="6">
        <v>1.0920000000000001</v>
      </c>
      <c r="AH1824" s="2">
        <v>40862</v>
      </c>
      <c r="AI1824" s="11">
        <v>1.2984000000000001E-2</v>
      </c>
      <c r="AK1824" s="2">
        <v>40862</v>
      </c>
      <c r="AL1824" s="6">
        <v>172.47720000000001</v>
      </c>
      <c r="AN1824" s="2">
        <v>40862</v>
      </c>
      <c r="AO1824" s="7">
        <v>1753.29</v>
      </c>
      <c r="AQ1824" s="2">
        <v>40862</v>
      </c>
      <c r="AR1824" s="8">
        <v>183.57570000000001</v>
      </c>
      <c r="AT1824" s="2">
        <v>40862</v>
      </c>
      <c r="AU1824" s="8">
        <v>31.22</v>
      </c>
      <c r="AW1824" s="2">
        <v>40862</v>
      </c>
      <c r="AX1824" s="8">
        <v>2686.2</v>
      </c>
    </row>
    <row r="1825" spans="1:50" x14ac:dyDescent="0.2">
      <c r="A1825" s="13">
        <v>40861</v>
      </c>
      <c r="B1825" s="7">
        <v>2.2200000000000002</v>
      </c>
      <c r="D1825" s="2">
        <v>40861</v>
      </c>
      <c r="E1825" s="10">
        <v>291.58</v>
      </c>
      <c r="G1825" s="2">
        <v>40861</v>
      </c>
      <c r="H1825" s="7">
        <v>1251.78</v>
      </c>
      <c r="J1825" s="2">
        <v>40861</v>
      </c>
      <c r="K1825" s="7">
        <v>2288.3200000000002</v>
      </c>
      <c r="M1825" s="2">
        <v>40861</v>
      </c>
      <c r="N1825" s="7">
        <v>1776.7</v>
      </c>
      <c r="P1825" s="2">
        <v>40861</v>
      </c>
      <c r="Q1825" s="7">
        <v>98.14</v>
      </c>
      <c r="S1825" s="2">
        <v>40861</v>
      </c>
      <c r="T1825" s="7">
        <v>41.14</v>
      </c>
      <c r="V1825" s="2">
        <v>40861</v>
      </c>
      <c r="W1825" s="7">
        <v>235.58</v>
      </c>
      <c r="Y1825" s="2">
        <v>40861</v>
      </c>
      <c r="Z1825" s="6">
        <v>1.3620999999999999</v>
      </c>
      <c r="AB1825" s="2">
        <v>40861</v>
      </c>
      <c r="AC1825" s="6">
        <v>1.5899000000000001</v>
      </c>
      <c r="AE1825" s="2">
        <v>40861</v>
      </c>
      <c r="AF1825" s="6">
        <v>1.1015999999999999</v>
      </c>
      <c r="AH1825" s="2">
        <v>40861</v>
      </c>
      <c r="AI1825" s="11">
        <v>1.2980999999999999E-2</v>
      </c>
      <c r="AK1825" s="2">
        <v>40861</v>
      </c>
      <c r="AL1825" s="6">
        <v>173.15039999999999</v>
      </c>
      <c r="AN1825" s="2">
        <v>40861</v>
      </c>
      <c r="AO1825" s="7">
        <v>1755.32</v>
      </c>
      <c r="AQ1825" s="2">
        <v>40861</v>
      </c>
      <c r="AR1825" s="8">
        <v>184.83009999999999</v>
      </c>
      <c r="AT1825" s="2">
        <v>40861</v>
      </c>
      <c r="AU1825" s="8">
        <v>31.13</v>
      </c>
      <c r="AW1825" s="2">
        <v>40861</v>
      </c>
      <c r="AX1825" s="8">
        <v>2657.22</v>
      </c>
    </row>
    <row r="1826" spans="1:50" x14ac:dyDescent="0.2">
      <c r="A1826" s="13">
        <v>40858</v>
      </c>
      <c r="B1826" s="7">
        <v>3.08</v>
      </c>
      <c r="D1826" s="2">
        <v>40858</v>
      </c>
      <c r="E1826" s="10">
        <v>290.91000000000003</v>
      </c>
      <c r="G1826" s="2">
        <v>40858</v>
      </c>
      <c r="H1826" s="7">
        <v>1263.8599999999999</v>
      </c>
      <c r="J1826" s="2">
        <v>40858</v>
      </c>
      <c r="K1826" s="7">
        <v>2324.81</v>
      </c>
      <c r="M1826" s="2">
        <v>40858</v>
      </c>
      <c r="N1826" s="7">
        <v>1787</v>
      </c>
      <c r="P1826" s="2">
        <v>40858</v>
      </c>
      <c r="Q1826" s="7">
        <v>98.99</v>
      </c>
      <c r="S1826" s="2">
        <v>40858</v>
      </c>
      <c r="T1826" s="7">
        <v>41.43</v>
      </c>
      <c r="V1826" s="2">
        <v>40858</v>
      </c>
      <c r="W1826" s="7">
        <v>233.54</v>
      </c>
      <c r="Y1826" s="2">
        <v>40858</v>
      </c>
      <c r="Z1826" s="6">
        <v>1.3748</v>
      </c>
      <c r="AB1826" s="2">
        <v>40858</v>
      </c>
      <c r="AC1826" s="6">
        <v>1.6061000000000001</v>
      </c>
      <c r="AE1826" s="2">
        <v>40858</v>
      </c>
      <c r="AF1826" s="6">
        <v>1.1093999999999999</v>
      </c>
      <c r="AH1826" s="2">
        <v>40858</v>
      </c>
      <c r="AI1826" s="11">
        <v>1.2956000000000001E-2</v>
      </c>
      <c r="AK1826" s="2">
        <v>40858</v>
      </c>
      <c r="AL1826" s="6">
        <v>173.24789999999999</v>
      </c>
      <c r="AN1826" s="2">
        <v>40858</v>
      </c>
      <c r="AO1826" s="7">
        <v>1754.27</v>
      </c>
      <c r="AQ1826" s="2">
        <v>40858</v>
      </c>
      <c r="AR1826" s="8">
        <v>185.0934</v>
      </c>
      <c r="AT1826" s="2">
        <v>40858</v>
      </c>
      <c r="AU1826" s="8">
        <v>30.04</v>
      </c>
      <c r="AW1826" s="2">
        <v>40858</v>
      </c>
      <c r="AX1826" s="8">
        <v>2678.75</v>
      </c>
    </row>
    <row r="1827" spans="1:50" x14ac:dyDescent="0.2">
      <c r="A1827" s="13">
        <v>40857</v>
      </c>
      <c r="B1827" s="7">
        <v>2.84</v>
      </c>
      <c r="D1827" s="2">
        <v>40857</v>
      </c>
      <c r="E1827" s="10">
        <v>286.67</v>
      </c>
      <c r="G1827" s="2">
        <v>40857</v>
      </c>
      <c r="H1827" s="7">
        <v>1239.69</v>
      </c>
      <c r="J1827" s="2">
        <v>40857</v>
      </c>
      <c r="K1827" s="7">
        <v>2254.92</v>
      </c>
      <c r="M1827" s="2">
        <v>40857</v>
      </c>
      <c r="N1827" s="7">
        <v>1752.95</v>
      </c>
      <c r="P1827" s="2">
        <v>40857</v>
      </c>
      <c r="Q1827" s="7">
        <v>97.78</v>
      </c>
      <c r="S1827" s="2">
        <v>40857</v>
      </c>
      <c r="T1827" s="7">
        <v>41.57</v>
      </c>
      <c r="V1827" s="2">
        <v>40857</v>
      </c>
      <c r="W1827" s="7">
        <v>229.95</v>
      </c>
      <c r="Y1827" s="2">
        <v>40857</v>
      </c>
      <c r="Z1827" s="6">
        <v>1.3613</v>
      </c>
      <c r="AB1827" s="2">
        <v>40857</v>
      </c>
      <c r="AC1827" s="6">
        <v>1.5949</v>
      </c>
      <c r="AE1827" s="2">
        <v>40857</v>
      </c>
      <c r="AF1827" s="6">
        <v>1.1045</v>
      </c>
      <c r="AH1827" s="2">
        <v>40857</v>
      </c>
      <c r="AI1827" s="11">
        <v>1.2881999999999999E-2</v>
      </c>
      <c r="AK1827" s="2">
        <v>40857</v>
      </c>
      <c r="AL1827" s="6">
        <v>173.4109</v>
      </c>
      <c r="AN1827" s="2">
        <v>40857</v>
      </c>
      <c r="AO1827" s="7">
        <v>1754.27</v>
      </c>
      <c r="AQ1827" s="2">
        <v>40857</v>
      </c>
      <c r="AR1827" s="8">
        <v>185.05359999999999</v>
      </c>
      <c r="AT1827" s="2">
        <v>40857</v>
      </c>
      <c r="AU1827" s="8">
        <v>32.81</v>
      </c>
      <c r="AW1827" s="2">
        <v>40857</v>
      </c>
      <c r="AX1827" s="8">
        <v>2625.15</v>
      </c>
    </row>
    <row r="1828" spans="1:50" x14ac:dyDescent="0.2">
      <c r="A1828" s="13">
        <v>40856</v>
      </c>
      <c r="B1828" s="7">
        <v>2.95</v>
      </c>
      <c r="D1828" s="2">
        <v>40856</v>
      </c>
      <c r="E1828" s="10">
        <v>292.98</v>
      </c>
      <c r="G1828" s="2">
        <v>40856</v>
      </c>
      <c r="H1828" s="7">
        <v>1229.0999999999999</v>
      </c>
      <c r="J1828" s="2">
        <v>40856</v>
      </c>
      <c r="K1828" s="7">
        <v>2249.39</v>
      </c>
      <c r="M1828" s="2">
        <v>40856</v>
      </c>
      <c r="N1828" s="7">
        <v>1790.85</v>
      </c>
      <c r="P1828" s="2">
        <v>40856</v>
      </c>
      <c r="Q1828" s="7">
        <v>95.74</v>
      </c>
      <c r="S1828" s="2">
        <v>40856</v>
      </c>
      <c r="T1828" s="7">
        <v>42.39</v>
      </c>
      <c r="V1828" s="2">
        <v>40856</v>
      </c>
      <c r="W1828" s="7">
        <v>232.04</v>
      </c>
      <c r="Y1828" s="2">
        <v>40856</v>
      </c>
      <c r="Z1828" s="6">
        <v>1.3605</v>
      </c>
      <c r="AB1828" s="2">
        <v>40856</v>
      </c>
      <c r="AC1828" s="6">
        <v>1.5963000000000001</v>
      </c>
      <c r="AE1828" s="2">
        <v>40856</v>
      </c>
      <c r="AF1828" s="6">
        <v>1.1036999999999999</v>
      </c>
      <c r="AH1828" s="2">
        <v>40856</v>
      </c>
      <c r="AI1828" s="11">
        <v>1.2869999999999999E-2</v>
      </c>
      <c r="AK1828" s="2">
        <v>40856</v>
      </c>
      <c r="AL1828" s="6">
        <v>173.65549999999999</v>
      </c>
      <c r="AN1828" s="2">
        <v>40856</v>
      </c>
      <c r="AO1828" s="7">
        <v>1759.63</v>
      </c>
      <c r="AQ1828" s="2">
        <v>40856</v>
      </c>
      <c r="AR1828" s="8">
        <v>185.11850000000001</v>
      </c>
      <c r="AT1828" s="2">
        <v>40856</v>
      </c>
      <c r="AU1828" s="8">
        <v>36.159999999999997</v>
      </c>
      <c r="AW1828" s="2">
        <v>40856</v>
      </c>
      <c r="AX1828" s="8">
        <v>2621.65</v>
      </c>
    </row>
    <row r="1829" spans="1:50" x14ac:dyDescent="0.2">
      <c r="A1829" s="13">
        <v>40855</v>
      </c>
      <c r="B1829" s="7">
        <v>3.04</v>
      </c>
      <c r="D1829" s="2">
        <v>40855</v>
      </c>
      <c r="E1829" s="10">
        <v>296.67</v>
      </c>
      <c r="G1829" s="2">
        <v>40855</v>
      </c>
      <c r="H1829" s="7">
        <v>1275.92</v>
      </c>
      <c r="J1829" s="2">
        <v>40855</v>
      </c>
      <c r="K1829" s="7">
        <v>2303.1999999999998</v>
      </c>
      <c r="M1829" s="2">
        <v>40855</v>
      </c>
      <c r="N1829" s="7">
        <v>1800.5</v>
      </c>
      <c r="P1829" s="2">
        <v>40855</v>
      </c>
      <c r="Q1829" s="7">
        <v>96.8</v>
      </c>
      <c r="S1829" s="2">
        <v>40855</v>
      </c>
      <c r="T1829" s="7">
        <v>43.06</v>
      </c>
      <c r="V1829" s="2">
        <v>40855</v>
      </c>
      <c r="W1829" s="7">
        <v>236.28</v>
      </c>
      <c r="Y1829" s="2">
        <v>40855</v>
      </c>
      <c r="Z1829" s="6">
        <v>1.3782000000000001</v>
      </c>
      <c r="AB1829" s="2">
        <v>40855</v>
      </c>
      <c r="AC1829" s="6">
        <v>1.6082999999999998</v>
      </c>
      <c r="AE1829" s="2">
        <v>40855</v>
      </c>
      <c r="AF1829" s="6">
        <v>1.115</v>
      </c>
      <c r="AH1829" s="2">
        <v>40855</v>
      </c>
      <c r="AI1829" s="11">
        <v>1.2855E-2</v>
      </c>
      <c r="AK1829" s="2">
        <v>40855</v>
      </c>
      <c r="AL1829" s="6">
        <v>173.8235</v>
      </c>
      <c r="AN1829" s="2">
        <v>40855</v>
      </c>
      <c r="AO1829" s="7">
        <v>1755.8</v>
      </c>
      <c r="AQ1829" s="2">
        <v>40855</v>
      </c>
      <c r="AR1829" s="8">
        <v>185.91139999999999</v>
      </c>
      <c r="AT1829" s="2">
        <v>40855</v>
      </c>
      <c r="AU1829" s="8">
        <v>27.48</v>
      </c>
      <c r="AW1829" s="2">
        <v>40855</v>
      </c>
      <c r="AX1829" s="8">
        <v>2727.49</v>
      </c>
    </row>
    <row r="1830" spans="1:50" x14ac:dyDescent="0.2">
      <c r="A1830" s="13">
        <v>40854</v>
      </c>
      <c r="B1830" s="7">
        <v>3.01</v>
      </c>
      <c r="D1830" s="2">
        <v>40854</v>
      </c>
      <c r="E1830" s="10">
        <v>296.77999999999997</v>
      </c>
      <c r="G1830" s="2">
        <v>40854</v>
      </c>
      <c r="H1830" s="7">
        <v>1261.1199999999999</v>
      </c>
      <c r="J1830" s="2">
        <v>40854</v>
      </c>
      <c r="K1830" s="7">
        <v>2275.92</v>
      </c>
      <c r="M1830" s="2">
        <v>40854</v>
      </c>
      <c r="N1830" s="7">
        <v>1786.13</v>
      </c>
      <c r="P1830" s="2">
        <v>40854</v>
      </c>
      <c r="Q1830" s="7">
        <v>95.52</v>
      </c>
      <c r="S1830" s="2">
        <v>40854</v>
      </c>
      <c r="T1830" s="7">
        <v>42.47</v>
      </c>
      <c r="V1830" s="2">
        <v>40854</v>
      </c>
      <c r="W1830" s="7">
        <v>235.86</v>
      </c>
      <c r="Y1830" s="2">
        <v>40854</v>
      </c>
      <c r="Z1830" s="6">
        <v>1.3747</v>
      </c>
      <c r="AB1830" s="2">
        <v>40854</v>
      </c>
      <c r="AC1830" s="6">
        <v>1.6029</v>
      </c>
      <c r="AE1830" s="2">
        <v>40854</v>
      </c>
      <c r="AF1830" s="6">
        <v>1.1100000000000001</v>
      </c>
      <c r="AH1830" s="2">
        <v>40854</v>
      </c>
      <c r="AI1830" s="11">
        <v>1.2808999999999999E-2</v>
      </c>
      <c r="AK1830" s="2">
        <v>40854</v>
      </c>
      <c r="AL1830" s="6">
        <v>173.69200000000001</v>
      </c>
      <c r="AN1830" s="2">
        <v>40854</v>
      </c>
      <c r="AO1830" s="7">
        <v>1760.83</v>
      </c>
      <c r="AQ1830" s="2">
        <v>40854</v>
      </c>
      <c r="AR1830" s="8">
        <v>185.8647</v>
      </c>
      <c r="AT1830" s="2">
        <v>40854</v>
      </c>
      <c r="AU1830" s="8">
        <v>29.85</v>
      </c>
      <c r="AW1830" s="2">
        <v>40854</v>
      </c>
      <c r="AX1830" s="8">
        <v>2695.25</v>
      </c>
    </row>
    <row r="1831" spans="1:50" x14ac:dyDescent="0.2">
      <c r="A1831" s="13">
        <v>40851</v>
      </c>
      <c r="B1831" s="7">
        <v>3.11</v>
      </c>
      <c r="D1831" s="2">
        <v>40851</v>
      </c>
      <c r="E1831" s="10">
        <v>296</v>
      </c>
      <c r="G1831" s="2">
        <v>40851</v>
      </c>
      <c r="H1831" s="7">
        <v>1253.23</v>
      </c>
      <c r="J1831" s="2">
        <v>40851</v>
      </c>
      <c r="K1831" s="7">
        <v>2291.4699999999998</v>
      </c>
      <c r="M1831" s="2">
        <v>40851</v>
      </c>
      <c r="N1831" s="7">
        <v>1757.75</v>
      </c>
      <c r="P1831" s="2">
        <v>40851</v>
      </c>
      <c r="Q1831" s="7">
        <v>94.26</v>
      </c>
      <c r="S1831" s="2">
        <v>40851</v>
      </c>
      <c r="T1831" s="7">
        <v>42.62</v>
      </c>
      <c r="V1831" s="2">
        <v>40851</v>
      </c>
      <c r="W1831" s="7">
        <v>237.64</v>
      </c>
      <c r="Y1831" s="2">
        <v>40851</v>
      </c>
      <c r="Z1831" s="6">
        <v>1.3794</v>
      </c>
      <c r="AB1831" s="2">
        <v>40851</v>
      </c>
      <c r="AC1831" s="6">
        <v>1.6052</v>
      </c>
      <c r="AE1831" s="2">
        <v>40851</v>
      </c>
      <c r="AF1831" s="6">
        <v>1.1303000000000001</v>
      </c>
      <c r="AH1831" s="2">
        <v>40851</v>
      </c>
      <c r="AI1831" s="11">
        <v>1.2796E-2</v>
      </c>
      <c r="AK1831" s="2">
        <v>40851</v>
      </c>
      <c r="AL1831" s="6">
        <v>173.94720000000001</v>
      </c>
      <c r="AN1831" s="2">
        <v>40851</v>
      </c>
      <c r="AO1831" s="7">
        <v>1758.59</v>
      </c>
      <c r="AQ1831" s="2">
        <v>40851</v>
      </c>
      <c r="AR1831" s="8">
        <v>186.3151</v>
      </c>
      <c r="AT1831" s="2">
        <v>40851</v>
      </c>
      <c r="AU1831" s="8">
        <v>30.16</v>
      </c>
      <c r="AW1831" s="2">
        <v>40851</v>
      </c>
      <c r="AX1831" s="8">
        <v>2686.15</v>
      </c>
    </row>
    <row r="1832" spans="1:50" x14ac:dyDescent="0.2">
      <c r="A1832" s="13">
        <v>40850</v>
      </c>
      <c r="B1832" s="7">
        <v>3.15</v>
      </c>
      <c r="D1832" s="2">
        <v>40850</v>
      </c>
      <c r="E1832" s="10">
        <v>292.5</v>
      </c>
      <c r="G1832" s="2">
        <v>40850</v>
      </c>
      <c r="H1832" s="7">
        <v>1261.1500000000001</v>
      </c>
      <c r="J1832" s="2">
        <v>40850</v>
      </c>
      <c r="K1832" s="7">
        <v>2347.94</v>
      </c>
      <c r="M1832" s="2">
        <v>40850</v>
      </c>
      <c r="N1832" s="7">
        <v>1763.73</v>
      </c>
      <c r="P1832" s="2">
        <v>40850</v>
      </c>
      <c r="Q1832" s="7">
        <v>94.07</v>
      </c>
      <c r="S1832" s="2">
        <v>40850</v>
      </c>
      <c r="T1832" s="7">
        <v>42.6</v>
      </c>
      <c r="V1832" s="2">
        <v>40850</v>
      </c>
      <c r="W1832" s="7">
        <v>238.08</v>
      </c>
      <c r="Y1832" s="2">
        <v>40850</v>
      </c>
      <c r="Z1832" s="6">
        <v>1.3829</v>
      </c>
      <c r="AB1832" s="2">
        <v>40850</v>
      </c>
      <c r="AC1832" s="6">
        <v>1.6031</v>
      </c>
      <c r="AE1832" s="2">
        <v>40850</v>
      </c>
      <c r="AF1832" s="6">
        <v>1.1372</v>
      </c>
      <c r="AH1832" s="2">
        <v>40850</v>
      </c>
      <c r="AI1832" s="11">
        <v>1.2826000000000001E-2</v>
      </c>
      <c r="AK1832" s="2">
        <v>40850</v>
      </c>
      <c r="AL1832" s="6">
        <v>173.82759999999999</v>
      </c>
      <c r="AN1832" s="2">
        <v>40850</v>
      </c>
      <c r="AO1832" s="7">
        <v>1756.91</v>
      </c>
      <c r="AQ1832" s="2">
        <v>40850</v>
      </c>
      <c r="AR1832" s="8">
        <v>186.3699</v>
      </c>
      <c r="AT1832" s="2">
        <v>40850</v>
      </c>
      <c r="AU1832" s="8">
        <v>30.5</v>
      </c>
      <c r="AW1832" s="2">
        <v>40850</v>
      </c>
      <c r="AX1832" s="8">
        <v>2697.97</v>
      </c>
    </row>
    <row r="1833" spans="1:50" x14ac:dyDescent="0.2">
      <c r="A1833" s="13">
        <v>40849</v>
      </c>
      <c r="B1833" s="7">
        <v>3.25</v>
      </c>
      <c r="D1833" s="2">
        <v>40849</v>
      </c>
      <c r="E1833" s="10">
        <v>292.07</v>
      </c>
      <c r="G1833" s="2">
        <v>40849</v>
      </c>
      <c r="H1833" s="7">
        <v>1237.9000000000001</v>
      </c>
      <c r="J1833" s="2">
        <v>40849</v>
      </c>
      <c r="K1833" s="7">
        <v>2291.89</v>
      </c>
      <c r="M1833" s="2">
        <v>40849</v>
      </c>
      <c r="N1833" s="7">
        <v>1731.48</v>
      </c>
      <c r="P1833" s="2">
        <v>40849</v>
      </c>
      <c r="Q1833" s="7">
        <v>92.51</v>
      </c>
      <c r="S1833" s="2">
        <v>40849</v>
      </c>
      <c r="T1833" s="7">
        <v>41.92</v>
      </c>
      <c r="V1833" s="2">
        <v>40849</v>
      </c>
      <c r="W1833" s="7">
        <v>236.7</v>
      </c>
      <c r="Y1833" s="2">
        <v>40849</v>
      </c>
      <c r="Z1833" s="6">
        <v>1.3747</v>
      </c>
      <c r="AB1833" s="2">
        <v>40849</v>
      </c>
      <c r="AC1833" s="6">
        <v>1.5951</v>
      </c>
      <c r="AE1833" s="2">
        <v>40849</v>
      </c>
      <c r="AF1833" s="6">
        <v>1.1305000000000001</v>
      </c>
      <c r="AH1833" s="2">
        <v>40849</v>
      </c>
      <c r="AI1833" s="11">
        <v>1.2806E-2</v>
      </c>
      <c r="AK1833" s="2">
        <v>40849</v>
      </c>
      <c r="AL1833" s="6">
        <v>174.00649999999999</v>
      </c>
      <c r="AN1833" s="2">
        <v>40849</v>
      </c>
      <c r="AO1833" s="7">
        <v>1760.44</v>
      </c>
      <c r="AQ1833" s="2">
        <v>40849</v>
      </c>
      <c r="AR1833" s="8">
        <v>186.5566</v>
      </c>
      <c r="AT1833" s="2">
        <v>40849</v>
      </c>
      <c r="AU1833" s="8">
        <v>32.74</v>
      </c>
      <c r="AW1833" s="2">
        <v>40849</v>
      </c>
      <c r="AX1833" s="8">
        <v>2639.98</v>
      </c>
    </row>
    <row r="1834" spans="1:50" x14ac:dyDescent="0.2">
      <c r="A1834" s="13">
        <v>40848</v>
      </c>
      <c r="B1834" s="7">
        <v>3.15</v>
      </c>
      <c r="D1834" s="2">
        <v>40848</v>
      </c>
      <c r="E1834" s="10">
        <v>287.45999999999998</v>
      </c>
      <c r="G1834" s="2">
        <v>40848</v>
      </c>
      <c r="H1834" s="7">
        <v>1218.28</v>
      </c>
      <c r="J1834" s="2">
        <v>40848</v>
      </c>
      <c r="K1834" s="7">
        <v>2259.73</v>
      </c>
      <c r="M1834" s="2">
        <v>40848</v>
      </c>
      <c r="N1834" s="7">
        <v>1714.25</v>
      </c>
      <c r="P1834" s="2">
        <v>40848</v>
      </c>
      <c r="Q1834" s="7">
        <v>92.19</v>
      </c>
      <c r="S1834" s="2">
        <v>40848</v>
      </c>
      <c r="T1834" s="7">
        <v>42.32</v>
      </c>
      <c r="V1834" s="2">
        <v>40848</v>
      </c>
      <c r="W1834" s="7">
        <v>233.45</v>
      </c>
      <c r="Y1834" s="2">
        <v>40848</v>
      </c>
      <c r="Z1834" s="6">
        <v>1.3736999999999999</v>
      </c>
      <c r="AB1834" s="2">
        <v>40848</v>
      </c>
      <c r="AC1834" s="6">
        <v>1.5983000000000001</v>
      </c>
      <c r="AE1834" s="2">
        <v>40848</v>
      </c>
      <c r="AF1834" s="6">
        <v>1.1299999999999999</v>
      </c>
      <c r="AH1834" s="2">
        <v>40848</v>
      </c>
      <c r="AI1834" s="11">
        <v>1.2774000000000001E-2</v>
      </c>
      <c r="AK1834" s="2">
        <v>40848</v>
      </c>
      <c r="AL1834" s="6">
        <v>174.62469999999999</v>
      </c>
      <c r="AN1834" s="2">
        <v>40848</v>
      </c>
      <c r="AO1834" s="7">
        <v>1761.14</v>
      </c>
      <c r="AQ1834" s="2">
        <v>40848</v>
      </c>
      <c r="AR1834" s="8">
        <v>186.91829999999999</v>
      </c>
      <c r="AT1834" s="2">
        <v>40848</v>
      </c>
      <c r="AU1834" s="8">
        <v>34.770000000000003</v>
      </c>
      <c r="AW1834" s="2">
        <v>40848</v>
      </c>
      <c r="AX1834" s="8">
        <v>2606.96</v>
      </c>
    </row>
    <row r="1835" spans="1:50" x14ac:dyDescent="0.2">
      <c r="A1835" s="13">
        <v>40847</v>
      </c>
      <c r="B1835" s="7">
        <v>3.25</v>
      </c>
      <c r="D1835" s="2">
        <v>40847</v>
      </c>
      <c r="E1835" s="10">
        <v>297.89</v>
      </c>
      <c r="G1835" s="2">
        <v>40847</v>
      </c>
      <c r="H1835" s="7">
        <v>1253.3</v>
      </c>
      <c r="J1835" s="2">
        <v>40847</v>
      </c>
      <c r="K1835" s="7">
        <v>2385.2199999999998</v>
      </c>
      <c r="M1835" s="2">
        <v>40847</v>
      </c>
      <c r="N1835" s="7">
        <v>1724.55</v>
      </c>
      <c r="P1835" s="2">
        <v>40847</v>
      </c>
      <c r="Q1835" s="7">
        <v>93.19</v>
      </c>
      <c r="S1835" s="2">
        <v>40847</v>
      </c>
      <c r="T1835" s="7">
        <v>42.22</v>
      </c>
      <c r="V1835" s="2">
        <v>40847</v>
      </c>
      <c r="W1835" s="7">
        <v>243.57</v>
      </c>
      <c r="Y1835" s="2">
        <v>40847</v>
      </c>
      <c r="Z1835" s="6">
        <v>1.3946000000000001</v>
      </c>
      <c r="AB1835" s="2">
        <v>40847</v>
      </c>
      <c r="AC1835" s="6">
        <v>1.6129</v>
      </c>
      <c r="AE1835" s="2">
        <v>40847</v>
      </c>
      <c r="AF1835" s="6">
        <v>1.1467000000000001</v>
      </c>
      <c r="AH1835" s="2">
        <v>40847</v>
      </c>
      <c r="AI1835" s="11">
        <v>1.2828000000000001E-2</v>
      </c>
      <c r="AK1835" s="2">
        <v>40847</v>
      </c>
      <c r="AL1835" s="6">
        <v>173.43270000000001</v>
      </c>
      <c r="AN1835" s="2">
        <v>40847</v>
      </c>
      <c r="AO1835" s="7">
        <v>1752.07</v>
      </c>
      <c r="AQ1835" s="2">
        <v>40847</v>
      </c>
      <c r="AR1835" s="8">
        <v>186.1063</v>
      </c>
      <c r="AT1835" s="2">
        <v>40847</v>
      </c>
      <c r="AU1835" s="8">
        <v>29.96</v>
      </c>
      <c r="AW1835" s="2">
        <v>40847</v>
      </c>
      <c r="AX1835" s="8">
        <v>2684.41</v>
      </c>
    </row>
    <row r="1836" spans="1:50" x14ac:dyDescent="0.2">
      <c r="A1836" s="13">
        <v>40844</v>
      </c>
      <c r="B1836" s="7">
        <v>3.19</v>
      </c>
      <c r="D1836" s="2">
        <v>40844</v>
      </c>
      <c r="E1836" s="10">
        <v>302.56</v>
      </c>
      <c r="G1836" s="2">
        <v>40844</v>
      </c>
      <c r="H1836" s="7">
        <v>1285.0899999999999</v>
      </c>
      <c r="J1836" s="2">
        <v>40844</v>
      </c>
      <c r="K1836" s="7">
        <v>2462.36</v>
      </c>
      <c r="M1836" s="2">
        <v>40844</v>
      </c>
      <c r="N1836" s="7">
        <v>1742.15</v>
      </c>
      <c r="P1836" s="2">
        <v>40844</v>
      </c>
      <c r="Q1836" s="7">
        <v>93.32</v>
      </c>
      <c r="S1836" s="2">
        <v>40844</v>
      </c>
      <c r="T1836" s="7">
        <v>42.87</v>
      </c>
      <c r="V1836" s="2">
        <v>40844</v>
      </c>
      <c r="W1836" s="7">
        <v>247.23</v>
      </c>
      <c r="Y1836" s="2">
        <v>40844</v>
      </c>
      <c r="Z1836" s="6">
        <v>1.4161999999999999</v>
      </c>
      <c r="AB1836" s="2">
        <v>40844</v>
      </c>
      <c r="AC1836" s="6">
        <v>1.6124000000000001</v>
      </c>
      <c r="AE1836" s="2">
        <v>40844</v>
      </c>
      <c r="AF1836" s="6">
        <v>1.1591</v>
      </c>
      <c r="AH1836" s="2">
        <v>40844</v>
      </c>
      <c r="AI1836" s="11">
        <v>1.3202999999999999E-2</v>
      </c>
      <c r="AK1836" s="2">
        <v>40844</v>
      </c>
      <c r="AL1836" s="6">
        <v>172.15889999999999</v>
      </c>
      <c r="AN1836" s="2">
        <v>40844</v>
      </c>
      <c r="AO1836" s="7">
        <v>1743.95</v>
      </c>
      <c r="AQ1836" s="2">
        <v>40844</v>
      </c>
      <c r="AR1836" s="8">
        <v>185.5659</v>
      </c>
      <c r="AT1836" s="2">
        <v>40844</v>
      </c>
      <c r="AU1836" s="8">
        <v>24.53</v>
      </c>
      <c r="AW1836" s="2">
        <v>40844</v>
      </c>
      <c r="AX1836" s="8">
        <v>2737.15</v>
      </c>
    </row>
    <row r="1837" spans="1:50" x14ac:dyDescent="0.2">
      <c r="A1837" s="13">
        <v>40843</v>
      </c>
      <c r="B1837" s="7">
        <v>3.04</v>
      </c>
      <c r="D1837" s="2">
        <v>40843</v>
      </c>
      <c r="E1837" s="10">
        <v>296.88</v>
      </c>
      <c r="G1837" s="2">
        <v>40843</v>
      </c>
      <c r="H1837" s="7">
        <v>1284.5899999999999</v>
      </c>
      <c r="J1837" s="2">
        <v>40843</v>
      </c>
      <c r="K1837" s="7">
        <v>2476.92</v>
      </c>
      <c r="M1837" s="2">
        <v>40843</v>
      </c>
      <c r="N1837" s="7">
        <v>1742.03</v>
      </c>
      <c r="P1837" s="2">
        <v>40843</v>
      </c>
      <c r="Q1837" s="7">
        <v>93.96</v>
      </c>
      <c r="S1837" s="2">
        <v>40843</v>
      </c>
      <c r="T1837" s="7">
        <v>42.9</v>
      </c>
      <c r="V1837" s="2">
        <v>40843</v>
      </c>
      <c r="W1837" s="7">
        <v>246.86</v>
      </c>
      <c r="Y1837" s="2">
        <v>40843</v>
      </c>
      <c r="Z1837" s="6">
        <v>1.4184000000000001</v>
      </c>
      <c r="AB1837" s="2">
        <v>40843</v>
      </c>
      <c r="AC1837" s="6">
        <v>1.6093</v>
      </c>
      <c r="AE1837" s="2">
        <v>40843</v>
      </c>
      <c r="AF1837" s="6">
        <v>1.1638999999999999</v>
      </c>
      <c r="AH1837" s="2">
        <v>40843</v>
      </c>
      <c r="AI1837" s="11">
        <v>1.319E-2</v>
      </c>
      <c r="AK1837" s="2">
        <v>40843</v>
      </c>
      <c r="AL1837" s="6">
        <v>172.39830000000001</v>
      </c>
      <c r="AN1837" s="2">
        <v>40843</v>
      </c>
      <c r="AO1837" s="7">
        <v>1736.32</v>
      </c>
      <c r="AQ1837" s="2">
        <v>40843</v>
      </c>
      <c r="AR1837" s="8">
        <v>185.90770000000001</v>
      </c>
      <c r="AT1837" s="2">
        <v>40843</v>
      </c>
      <c r="AU1837" s="8">
        <v>25.46</v>
      </c>
      <c r="AW1837" s="2">
        <v>40843</v>
      </c>
      <c r="AX1837" s="8">
        <v>2738.63</v>
      </c>
    </row>
    <row r="1838" spans="1:50" x14ac:dyDescent="0.2">
      <c r="A1838" s="13">
        <v>40842</v>
      </c>
      <c r="B1838" s="7">
        <v>2.77</v>
      </c>
      <c r="D1838" s="2">
        <v>40842</v>
      </c>
      <c r="E1838" s="10">
        <v>285.32</v>
      </c>
      <c r="G1838" s="2">
        <v>40842</v>
      </c>
      <c r="H1838" s="7">
        <v>1242</v>
      </c>
      <c r="J1838" s="2">
        <v>40842</v>
      </c>
      <c r="K1838" s="7">
        <v>2335.06</v>
      </c>
      <c r="M1838" s="2">
        <v>40842</v>
      </c>
      <c r="N1838" s="7">
        <v>1724.73</v>
      </c>
      <c r="P1838" s="2">
        <v>40842</v>
      </c>
      <c r="Q1838" s="7">
        <v>90.2</v>
      </c>
      <c r="S1838" s="2">
        <v>40842</v>
      </c>
      <c r="T1838" s="7">
        <v>41.77</v>
      </c>
      <c r="V1838" s="2">
        <v>40842</v>
      </c>
      <c r="W1838" s="7">
        <v>236.4</v>
      </c>
      <c r="Y1838" s="2">
        <v>40842</v>
      </c>
      <c r="Z1838" s="6">
        <v>1.383</v>
      </c>
      <c r="AB1838" s="2">
        <v>40842</v>
      </c>
      <c r="AC1838" s="6">
        <v>1.5906</v>
      </c>
      <c r="AE1838" s="2">
        <v>40842</v>
      </c>
      <c r="AF1838" s="6">
        <v>1.1293</v>
      </c>
      <c r="AH1838" s="2">
        <v>40842</v>
      </c>
      <c r="AI1838" s="11">
        <v>1.3148E-2</v>
      </c>
      <c r="AK1838" s="2">
        <v>40842</v>
      </c>
      <c r="AL1838" s="6">
        <v>173.4272</v>
      </c>
      <c r="AN1838" s="2">
        <v>40842</v>
      </c>
      <c r="AO1838" s="7">
        <v>1744.46</v>
      </c>
      <c r="AQ1838" s="2">
        <v>40842</v>
      </c>
      <c r="AR1838" s="8">
        <v>186.4238</v>
      </c>
      <c r="AT1838" s="2">
        <v>40842</v>
      </c>
      <c r="AU1838" s="8">
        <v>29.86</v>
      </c>
      <c r="AW1838" s="2">
        <v>40842</v>
      </c>
      <c r="AX1838" s="8">
        <v>2650.67</v>
      </c>
    </row>
    <row r="1839" spans="1:50" x14ac:dyDescent="0.2">
      <c r="A1839" s="13">
        <v>40841</v>
      </c>
      <c r="B1839" s="7">
        <v>2.77</v>
      </c>
      <c r="D1839" s="2">
        <v>40841</v>
      </c>
      <c r="E1839" s="10">
        <v>281.82</v>
      </c>
      <c r="G1839" s="2">
        <v>40841</v>
      </c>
      <c r="H1839" s="7">
        <v>1229.05</v>
      </c>
      <c r="J1839" s="2">
        <v>40841</v>
      </c>
      <c r="K1839" s="7">
        <v>2343.96</v>
      </c>
      <c r="M1839" s="2">
        <v>40841</v>
      </c>
      <c r="N1839" s="7">
        <v>1697.33</v>
      </c>
      <c r="P1839" s="2">
        <v>40841</v>
      </c>
      <c r="Q1839" s="7">
        <v>93.17</v>
      </c>
      <c r="S1839" s="2">
        <v>40841</v>
      </c>
      <c r="T1839" s="7">
        <v>42.64</v>
      </c>
      <c r="V1839" s="2">
        <v>40841</v>
      </c>
      <c r="W1839" s="7">
        <v>235.35</v>
      </c>
      <c r="Y1839" s="2">
        <v>40841</v>
      </c>
      <c r="Z1839" s="6">
        <v>1.3917999999999999</v>
      </c>
      <c r="AB1839" s="2">
        <v>40841</v>
      </c>
      <c r="AC1839" s="6">
        <v>1.6000999999999999</v>
      </c>
      <c r="AE1839" s="2">
        <v>40841</v>
      </c>
      <c r="AF1839" s="6">
        <v>1.1365000000000001</v>
      </c>
      <c r="AH1839" s="2">
        <v>40841</v>
      </c>
      <c r="AI1839" s="11">
        <v>1.3166000000000001E-2</v>
      </c>
      <c r="AK1839" s="2">
        <v>40841</v>
      </c>
      <c r="AL1839" s="6">
        <v>172.76669999999999</v>
      </c>
      <c r="AN1839" s="2">
        <v>40841</v>
      </c>
      <c r="AO1839" s="7">
        <v>1748.57</v>
      </c>
      <c r="AQ1839" s="2">
        <v>40841</v>
      </c>
      <c r="AR1839" s="8">
        <v>185.80690000000001</v>
      </c>
      <c r="AT1839" s="2">
        <v>40841</v>
      </c>
      <c r="AU1839" s="8">
        <v>32.22</v>
      </c>
      <c r="AW1839" s="2">
        <v>40841</v>
      </c>
      <c r="AX1839" s="8">
        <v>2638.42</v>
      </c>
    </row>
    <row r="1840" spans="1:50" x14ac:dyDescent="0.2">
      <c r="A1840" s="13">
        <v>40840</v>
      </c>
      <c r="B1840" s="7">
        <v>2.5499999999999998</v>
      </c>
      <c r="D1840" s="2">
        <v>40840</v>
      </c>
      <c r="E1840" s="10">
        <v>279.93</v>
      </c>
      <c r="G1840" s="2">
        <v>40840</v>
      </c>
      <c r="H1840" s="7">
        <v>1254.19</v>
      </c>
      <c r="J1840" s="2">
        <v>40840</v>
      </c>
      <c r="K1840" s="7">
        <v>2369.0700000000002</v>
      </c>
      <c r="M1840" s="2">
        <v>40840</v>
      </c>
      <c r="N1840" s="7">
        <v>1649.88</v>
      </c>
      <c r="P1840" s="2">
        <v>40840</v>
      </c>
      <c r="Q1840" s="7">
        <v>91.27</v>
      </c>
      <c r="S1840" s="2">
        <v>40840</v>
      </c>
      <c r="T1840" s="7">
        <v>42.78</v>
      </c>
      <c r="V1840" s="2">
        <v>40840</v>
      </c>
      <c r="W1840" s="7">
        <v>237.6</v>
      </c>
      <c r="Y1840" s="2">
        <v>40840</v>
      </c>
      <c r="Z1840" s="6">
        <v>1.3921000000000001</v>
      </c>
      <c r="AB1840" s="2">
        <v>40840</v>
      </c>
      <c r="AC1840" s="6">
        <v>1.5987</v>
      </c>
      <c r="AE1840" s="2">
        <v>40840</v>
      </c>
      <c r="AF1840" s="6">
        <v>1.1355</v>
      </c>
      <c r="AH1840" s="2">
        <v>40840</v>
      </c>
      <c r="AI1840" s="11">
        <v>1.3138E-2</v>
      </c>
      <c r="AK1840" s="2">
        <v>40840</v>
      </c>
      <c r="AL1840" s="6">
        <v>172.13650000000001</v>
      </c>
      <c r="AN1840" s="2">
        <v>40840</v>
      </c>
      <c r="AO1840" s="7">
        <v>1739.71</v>
      </c>
      <c r="AQ1840" s="2">
        <v>40840</v>
      </c>
      <c r="AR1840" s="8">
        <v>185.1893</v>
      </c>
      <c r="AT1840" s="2">
        <v>40840</v>
      </c>
      <c r="AU1840" s="8">
        <v>29.26</v>
      </c>
      <c r="AW1840" s="2">
        <v>40840</v>
      </c>
      <c r="AX1840" s="8">
        <v>2699.44</v>
      </c>
    </row>
    <row r="1841" spans="1:50" x14ac:dyDescent="0.2">
      <c r="A1841" s="13">
        <v>40837</v>
      </c>
      <c r="B1841" s="7">
        <v>2.57</v>
      </c>
      <c r="D1841" s="2">
        <v>40837</v>
      </c>
      <c r="E1841" s="10">
        <v>270.5</v>
      </c>
      <c r="G1841" s="2">
        <v>40837</v>
      </c>
      <c r="H1841" s="7">
        <v>1238.25</v>
      </c>
      <c r="J1841" s="2">
        <v>40837</v>
      </c>
      <c r="K1841" s="7">
        <v>2337.5100000000002</v>
      </c>
      <c r="M1841" s="2">
        <v>40837</v>
      </c>
      <c r="N1841" s="7">
        <v>1636.69</v>
      </c>
      <c r="P1841" s="2">
        <v>40837</v>
      </c>
      <c r="Q1841" s="7">
        <v>87.4</v>
      </c>
      <c r="S1841" s="2">
        <v>40837</v>
      </c>
      <c r="T1841" s="7">
        <v>42.37</v>
      </c>
      <c r="V1841" s="2">
        <v>40837</v>
      </c>
      <c r="W1841" s="7">
        <v>224.8</v>
      </c>
      <c r="Y1841" s="2">
        <v>40837</v>
      </c>
      <c r="Z1841" s="6">
        <v>1.3855999999999999</v>
      </c>
      <c r="AB1841" s="2">
        <v>40837</v>
      </c>
      <c r="AC1841" s="6">
        <v>1.5929</v>
      </c>
      <c r="AE1841" s="2">
        <v>40837</v>
      </c>
      <c r="AF1841" s="6">
        <v>1.1306</v>
      </c>
      <c r="AH1841" s="2">
        <v>40837</v>
      </c>
      <c r="AI1841" s="11">
        <v>1.3117999999999999E-2</v>
      </c>
      <c r="AK1841" s="2">
        <v>40837</v>
      </c>
      <c r="AL1841" s="6">
        <v>172.15940000000001</v>
      </c>
      <c r="AN1841" s="2">
        <v>40837</v>
      </c>
      <c r="AO1841" s="7">
        <v>1741.35</v>
      </c>
      <c r="AQ1841" s="2">
        <v>40837</v>
      </c>
      <c r="AR1841" s="8">
        <v>185.22640000000001</v>
      </c>
      <c r="AT1841" s="2">
        <v>40837</v>
      </c>
      <c r="AU1841" s="8">
        <v>31.32</v>
      </c>
      <c r="AW1841" s="2">
        <v>40837</v>
      </c>
      <c r="AX1841" s="8">
        <v>2637.46</v>
      </c>
    </row>
    <row r="1842" spans="1:50" x14ac:dyDescent="0.2">
      <c r="A1842" s="13">
        <v>40836</v>
      </c>
      <c r="B1842" s="7">
        <v>2.35</v>
      </c>
      <c r="D1842" s="2">
        <v>40836</v>
      </c>
      <c r="E1842" s="10">
        <v>266.89</v>
      </c>
      <c r="G1842" s="2">
        <v>40836</v>
      </c>
      <c r="H1842" s="7">
        <v>1215.3900000000001</v>
      </c>
      <c r="J1842" s="2">
        <v>40836</v>
      </c>
      <c r="K1842" s="7">
        <v>2271.77</v>
      </c>
      <c r="M1842" s="2">
        <v>40836</v>
      </c>
      <c r="N1842" s="7">
        <v>1611.23</v>
      </c>
      <c r="P1842" s="2">
        <v>40836</v>
      </c>
      <c r="Q1842" s="7">
        <v>85.3</v>
      </c>
      <c r="S1842" s="2">
        <v>40836</v>
      </c>
      <c r="T1842" s="7">
        <v>42.44</v>
      </c>
      <c r="V1842" s="2">
        <v>40836</v>
      </c>
      <c r="W1842" s="7">
        <v>215.25</v>
      </c>
      <c r="Y1842" s="2">
        <v>40836</v>
      </c>
      <c r="Z1842" s="6">
        <v>1.3708</v>
      </c>
      <c r="AB1842" s="2">
        <v>40836</v>
      </c>
      <c r="AC1842" s="6">
        <v>1.5745</v>
      </c>
      <c r="AE1842" s="2">
        <v>40836</v>
      </c>
      <c r="AF1842" s="6">
        <v>1.1145</v>
      </c>
      <c r="AH1842" s="2">
        <v>40836</v>
      </c>
      <c r="AI1842" s="11">
        <v>1.2999E-2</v>
      </c>
      <c r="AK1842" s="2">
        <v>40836</v>
      </c>
      <c r="AL1842" s="6">
        <v>172.33690000000001</v>
      </c>
      <c r="AN1842" s="2">
        <v>40836</v>
      </c>
      <c r="AO1842" s="7">
        <v>1742.19</v>
      </c>
      <c r="AQ1842" s="2">
        <v>40836</v>
      </c>
      <c r="AR1842" s="8">
        <v>185.3706</v>
      </c>
      <c r="AT1842" s="2">
        <v>40836</v>
      </c>
      <c r="AU1842" s="8">
        <v>34.78</v>
      </c>
      <c r="AW1842" s="2">
        <v>40836</v>
      </c>
      <c r="AX1842" s="8">
        <v>2598.62</v>
      </c>
    </row>
    <row r="1843" spans="1:50" x14ac:dyDescent="0.2">
      <c r="A1843" s="13">
        <v>40835</v>
      </c>
      <c r="B1843" s="7">
        <v>2.27</v>
      </c>
      <c r="D1843" s="2">
        <v>40835</v>
      </c>
      <c r="E1843" s="10">
        <v>273.72000000000003</v>
      </c>
      <c r="G1843" s="2">
        <v>40835</v>
      </c>
      <c r="H1843" s="7">
        <v>1209.8800000000001</v>
      </c>
      <c r="J1843" s="2">
        <v>40835</v>
      </c>
      <c r="K1843" s="7">
        <v>2330.08</v>
      </c>
      <c r="M1843" s="2">
        <v>40835</v>
      </c>
      <c r="N1843" s="7">
        <v>1646.48</v>
      </c>
      <c r="P1843" s="2">
        <v>40835</v>
      </c>
      <c r="Q1843" s="7">
        <v>86.11</v>
      </c>
      <c r="S1843" s="2">
        <v>40835</v>
      </c>
      <c r="T1843" s="7">
        <v>41.85</v>
      </c>
      <c r="V1843" s="2">
        <v>40835</v>
      </c>
      <c r="W1843" s="7">
        <v>227.65</v>
      </c>
      <c r="Y1843" s="2">
        <v>40835</v>
      </c>
      <c r="Z1843" s="6">
        <v>1.3786</v>
      </c>
      <c r="AB1843" s="2">
        <v>40835</v>
      </c>
      <c r="AC1843" s="6">
        <v>1.58</v>
      </c>
      <c r="AE1843" s="2">
        <v>40835</v>
      </c>
      <c r="AF1843" s="6">
        <v>1.1091</v>
      </c>
      <c r="AH1843" s="2">
        <v>40835</v>
      </c>
      <c r="AI1843" s="11">
        <v>1.3021E-2</v>
      </c>
      <c r="AK1843" s="2">
        <v>40835</v>
      </c>
      <c r="AL1843" s="6">
        <v>172.39500000000001</v>
      </c>
      <c r="AN1843" s="2">
        <v>40835</v>
      </c>
      <c r="AO1843" s="7">
        <v>1742.89</v>
      </c>
      <c r="AQ1843" s="2">
        <v>40835</v>
      </c>
      <c r="AR1843" s="8">
        <v>185.42500000000001</v>
      </c>
      <c r="AT1843" s="2">
        <v>40835</v>
      </c>
      <c r="AU1843" s="8">
        <v>34.44</v>
      </c>
      <c r="AW1843" s="2">
        <v>40835</v>
      </c>
      <c r="AX1843" s="8">
        <v>2604.04</v>
      </c>
    </row>
    <row r="1844" spans="1:50" x14ac:dyDescent="0.2">
      <c r="A1844" s="13">
        <v>40834</v>
      </c>
      <c r="B1844" s="7">
        <v>2.42</v>
      </c>
      <c r="D1844" s="2">
        <v>40834</v>
      </c>
      <c r="E1844" s="10">
        <v>271.83999999999997</v>
      </c>
      <c r="G1844" s="2">
        <v>40834</v>
      </c>
      <c r="H1844" s="7">
        <v>1225.3800000000001</v>
      </c>
      <c r="J1844" s="2">
        <v>40834</v>
      </c>
      <c r="K1844" s="7">
        <v>2306.81</v>
      </c>
      <c r="M1844" s="2">
        <v>40834</v>
      </c>
      <c r="N1844" s="7">
        <v>1654.25</v>
      </c>
      <c r="P1844" s="2">
        <v>40834</v>
      </c>
      <c r="Q1844" s="7">
        <v>88.34</v>
      </c>
      <c r="S1844" s="2">
        <v>40834</v>
      </c>
      <c r="T1844" s="7">
        <v>42.33</v>
      </c>
      <c r="V1844" s="2">
        <v>40834</v>
      </c>
      <c r="W1844" s="7">
        <v>233.01</v>
      </c>
      <c r="Y1844" s="2">
        <v>40834</v>
      </c>
      <c r="Z1844" s="6">
        <v>1.3738999999999999</v>
      </c>
      <c r="AB1844" s="2">
        <v>40834</v>
      </c>
      <c r="AC1844" s="6">
        <v>1.5704</v>
      </c>
      <c r="AE1844" s="2">
        <v>40834</v>
      </c>
      <c r="AF1844" s="6">
        <v>1.1121000000000001</v>
      </c>
      <c r="AH1844" s="2">
        <v>40834</v>
      </c>
      <c r="AI1844" s="11">
        <v>1.3014E-2</v>
      </c>
      <c r="AK1844" s="2">
        <v>40834</v>
      </c>
      <c r="AL1844" s="6">
        <v>172.63149999999999</v>
      </c>
      <c r="AN1844" s="2">
        <v>40834</v>
      </c>
      <c r="AO1844" s="7">
        <v>1741.69</v>
      </c>
      <c r="AQ1844" s="2">
        <v>40834</v>
      </c>
      <c r="AR1844" s="8">
        <v>185.82230000000001</v>
      </c>
      <c r="AT1844" s="2">
        <v>40834</v>
      </c>
      <c r="AU1844" s="8">
        <v>31.56</v>
      </c>
      <c r="AW1844" s="2">
        <v>40834</v>
      </c>
      <c r="AX1844" s="8">
        <v>2657.43</v>
      </c>
    </row>
    <row r="1845" spans="1:50" x14ac:dyDescent="0.2">
      <c r="A1845" s="13">
        <v>40833</v>
      </c>
      <c r="B1845" s="7">
        <v>2.56</v>
      </c>
      <c r="D1845" s="2">
        <v>40833</v>
      </c>
      <c r="E1845" s="10">
        <v>277.42</v>
      </c>
      <c r="G1845" s="2">
        <v>40833</v>
      </c>
      <c r="H1845" s="7">
        <v>1200.8599999999999</v>
      </c>
      <c r="J1845" s="2">
        <v>40833</v>
      </c>
      <c r="K1845" s="7">
        <v>2315.89</v>
      </c>
      <c r="M1845" s="2">
        <v>40833</v>
      </c>
      <c r="N1845" s="7">
        <v>1670.25</v>
      </c>
      <c r="P1845" s="2">
        <v>40833</v>
      </c>
      <c r="Q1845" s="7">
        <v>86.38</v>
      </c>
      <c r="S1845" s="2">
        <v>40833</v>
      </c>
      <c r="T1845" s="7">
        <v>42.25</v>
      </c>
      <c r="V1845" s="2">
        <v>40833</v>
      </c>
      <c r="W1845" s="7">
        <v>234.35</v>
      </c>
      <c r="Y1845" s="2">
        <v>40833</v>
      </c>
      <c r="Z1845" s="6">
        <v>1.3771</v>
      </c>
      <c r="AB1845" s="2">
        <v>40833</v>
      </c>
      <c r="AC1845" s="6">
        <v>1.5779000000000001</v>
      </c>
      <c r="AE1845" s="2">
        <v>40833</v>
      </c>
      <c r="AF1845" s="6">
        <v>1.1137999999999999</v>
      </c>
      <c r="AH1845" s="2">
        <v>40833</v>
      </c>
      <c r="AI1845" s="11">
        <v>1.3029000000000001E-2</v>
      </c>
      <c r="AK1845" s="2">
        <v>40833</v>
      </c>
      <c r="AL1845" s="6">
        <v>172.5829</v>
      </c>
      <c r="AN1845" s="2">
        <v>40833</v>
      </c>
      <c r="AO1845" s="7">
        <v>1741.56</v>
      </c>
      <c r="AQ1845" s="2">
        <v>40833</v>
      </c>
      <c r="AR1845" s="8">
        <v>185.88900000000001</v>
      </c>
      <c r="AT1845" s="2">
        <v>40833</v>
      </c>
      <c r="AU1845" s="8">
        <v>33.39</v>
      </c>
      <c r="AW1845" s="2">
        <v>40833</v>
      </c>
      <c r="AX1845" s="8">
        <v>2614.92</v>
      </c>
    </row>
    <row r="1846" spans="1:50" x14ac:dyDescent="0.2">
      <c r="A1846" s="13">
        <v>40830</v>
      </c>
      <c r="B1846" s="7">
        <v>3.99</v>
      </c>
      <c r="D1846" s="2">
        <v>40830</v>
      </c>
      <c r="E1846" s="10">
        <v>277.61</v>
      </c>
      <c r="G1846" s="2">
        <v>40830</v>
      </c>
      <c r="H1846" s="7">
        <v>1224.58</v>
      </c>
      <c r="J1846" s="2">
        <v>40830</v>
      </c>
      <c r="K1846" s="7">
        <v>2355.48</v>
      </c>
      <c r="M1846" s="2">
        <v>40830</v>
      </c>
      <c r="N1846" s="7">
        <v>1679.15</v>
      </c>
      <c r="P1846" s="2">
        <v>40830</v>
      </c>
      <c r="Q1846" s="7">
        <v>86.8</v>
      </c>
      <c r="S1846" s="2">
        <v>40830</v>
      </c>
      <c r="T1846" s="7">
        <v>42.32</v>
      </c>
      <c r="V1846" s="2">
        <v>40830</v>
      </c>
      <c r="W1846" s="7">
        <v>235.75</v>
      </c>
      <c r="Y1846" s="2">
        <v>40830</v>
      </c>
      <c r="Z1846" s="6">
        <v>1.3848</v>
      </c>
      <c r="AB1846" s="2">
        <v>40830</v>
      </c>
      <c r="AC1846" s="6">
        <v>1.5794999999999999</v>
      </c>
      <c r="AE1846" s="2">
        <v>40830</v>
      </c>
      <c r="AF1846" s="6">
        <v>1.1186</v>
      </c>
      <c r="AH1846" s="2">
        <v>40830</v>
      </c>
      <c r="AI1846" s="11">
        <v>1.2931E-2</v>
      </c>
      <c r="AK1846" s="2">
        <v>40830</v>
      </c>
      <c r="AL1846" s="6">
        <v>171.7321</v>
      </c>
      <c r="AN1846" s="2">
        <v>40830</v>
      </c>
      <c r="AO1846" s="7">
        <v>1736.33</v>
      </c>
      <c r="AQ1846" s="2">
        <v>40830</v>
      </c>
      <c r="AR1846" s="8">
        <v>185.19890000000001</v>
      </c>
      <c r="AT1846" s="2">
        <v>40830</v>
      </c>
      <c r="AU1846" s="8">
        <v>28.24</v>
      </c>
      <c r="AW1846" s="2">
        <v>40830</v>
      </c>
      <c r="AX1846" s="8">
        <v>2667.85</v>
      </c>
    </row>
    <row r="1847" spans="1:50" x14ac:dyDescent="0.2">
      <c r="A1847" s="13">
        <v>40829</v>
      </c>
      <c r="B1847" s="7">
        <v>4.05</v>
      </c>
      <c r="D1847" s="2">
        <v>40829</v>
      </c>
      <c r="E1847" s="10">
        <v>276.08999999999997</v>
      </c>
      <c r="G1847" s="2">
        <v>40829</v>
      </c>
      <c r="H1847" s="7">
        <v>1203.6600000000001</v>
      </c>
      <c r="J1847" s="2">
        <v>40829</v>
      </c>
      <c r="K1847" s="7">
        <v>2332.52</v>
      </c>
      <c r="M1847" s="2">
        <v>40829</v>
      </c>
      <c r="N1847" s="7">
        <v>1662.24</v>
      </c>
      <c r="P1847" s="2">
        <v>40829</v>
      </c>
      <c r="Q1847" s="7">
        <v>84.23</v>
      </c>
      <c r="S1847" s="2">
        <v>40829</v>
      </c>
      <c r="T1847" s="7">
        <v>42.07</v>
      </c>
      <c r="V1847" s="2">
        <v>40829</v>
      </c>
      <c r="W1847" s="7">
        <v>231.13</v>
      </c>
      <c r="Y1847" s="2">
        <v>40829</v>
      </c>
      <c r="Z1847" s="6">
        <v>1.3745000000000001</v>
      </c>
      <c r="AB1847" s="2">
        <v>40829</v>
      </c>
      <c r="AC1847" s="6">
        <v>1.5731999999999999</v>
      </c>
      <c r="AE1847" s="2">
        <v>40829</v>
      </c>
      <c r="AF1847" s="6">
        <v>1.1128</v>
      </c>
      <c r="AH1847" s="2">
        <v>40829</v>
      </c>
      <c r="AI1847" s="11">
        <v>1.3010000000000001E-2</v>
      </c>
      <c r="AK1847" s="2">
        <v>40829</v>
      </c>
      <c r="AL1847" s="6">
        <v>172.53630000000001</v>
      </c>
      <c r="AN1847" s="2">
        <v>40829</v>
      </c>
      <c r="AO1847" s="7">
        <v>1739.54</v>
      </c>
      <c r="AQ1847" s="2">
        <v>40829</v>
      </c>
      <c r="AR1847" s="8">
        <v>185.8852</v>
      </c>
      <c r="AT1847" s="2">
        <v>40829</v>
      </c>
      <c r="AU1847" s="8">
        <v>30.7</v>
      </c>
      <c r="AW1847" s="2">
        <v>40829</v>
      </c>
      <c r="AX1847" s="8">
        <v>2620.2399999999998</v>
      </c>
    </row>
    <row r="1848" spans="1:50" x14ac:dyDescent="0.2">
      <c r="A1848" s="13">
        <v>40828</v>
      </c>
      <c r="B1848" s="7">
        <v>4.1500000000000004</v>
      </c>
      <c r="D1848" s="2">
        <v>40828</v>
      </c>
      <c r="E1848" s="10">
        <v>271.64</v>
      </c>
      <c r="G1848" s="2">
        <v>40828</v>
      </c>
      <c r="H1848" s="7">
        <v>1207.25</v>
      </c>
      <c r="J1848" s="2">
        <v>40828</v>
      </c>
      <c r="K1848" s="7">
        <v>2372.15</v>
      </c>
      <c r="M1848" s="2">
        <v>40828</v>
      </c>
      <c r="N1848" s="7">
        <v>1679.43</v>
      </c>
      <c r="P1848" s="2">
        <v>40828</v>
      </c>
      <c r="Q1848" s="7">
        <v>85.57</v>
      </c>
      <c r="S1848" s="2">
        <v>40828</v>
      </c>
      <c r="T1848" s="7">
        <v>42.21</v>
      </c>
      <c r="V1848" s="2">
        <v>40828</v>
      </c>
      <c r="W1848" s="7">
        <v>236.66</v>
      </c>
      <c r="Y1848" s="2">
        <v>40828</v>
      </c>
      <c r="Z1848" s="6">
        <v>1.3811</v>
      </c>
      <c r="AB1848" s="2">
        <v>40828</v>
      </c>
      <c r="AC1848" s="6">
        <v>1.5762</v>
      </c>
      <c r="AE1848" s="2">
        <v>40828</v>
      </c>
      <c r="AF1848" s="6">
        <v>1.1198999999999999</v>
      </c>
      <c r="AH1848" s="2">
        <v>40828</v>
      </c>
      <c r="AI1848" s="11">
        <v>1.2921999999999999E-2</v>
      </c>
      <c r="AK1848" s="2">
        <v>40828</v>
      </c>
      <c r="AL1848" s="6">
        <v>172.02279999999999</v>
      </c>
      <c r="AN1848" s="2">
        <v>40828</v>
      </c>
      <c r="AO1848" s="7">
        <v>1734.22</v>
      </c>
      <c r="AQ1848" s="2">
        <v>40828</v>
      </c>
      <c r="AR1848" s="8">
        <v>185.6199</v>
      </c>
      <c r="AT1848" s="2">
        <v>40828</v>
      </c>
      <c r="AU1848" s="8">
        <v>31.26</v>
      </c>
      <c r="AW1848" s="2">
        <v>40828</v>
      </c>
      <c r="AX1848" s="8">
        <v>2604.73</v>
      </c>
    </row>
    <row r="1849" spans="1:50" x14ac:dyDescent="0.2">
      <c r="A1849" s="13">
        <v>40827</v>
      </c>
      <c r="B1849" s="7">
        <v>3.93</v>
      </c>
      <c r="D1849" s="2">
        <v>40827</v>
      </c>
      <c r="E1849" s="10">
        <v>267.35000000000002</v>
      </c>
      <c r="G1849" s="2">
        <v>40827</v>
      </c>
      <c r="H1849" s="7">
        <v>1195.54</v>
      </c>
      <c r="J1849" s="2">
        <v>40827</v>
      </c>
      <c r="K1849" s="7">
        <v>2315.9699999999998</v>
      </c>
      <c r="M1849" s="2">
        <v>40827</v>
      </c>
      <c r="N1849" s="7">
        <v>1663.23</v>
      </c>
      <c r="P1849" s="2">
        <v>40827</v>
      </c>
      <c r="Q1849" s="7">
        <v>85.81</v>
      </c>
      <c r="S1849" s="2">
        <v>40827</v>
      </c>
      <c r="T1849" s="7">
        <v>43</v>
      </c>
      <c r="V1849" s="2">
        <v>40827</v>
      </c>
      <c r="W1849" s="7">
        <v>231.6</v>
      </c>
      <c r="Y1849" s="2">
        <v>40827</v>
      </c>
      <c r="Z1849" s="6">
        <v>1.3641000000000001</v>
      </c>
      <c r="AB1849" s="2">
        <v>40827</v>
      </c>
      <c r="AC1849" s="6">
        <v>1.5596999999999999</v>
      </c>
      <c r="AE1849" s="2">
        <v>40827</v>
      </c>
      <c r="AF1849" s="6">
        <v>1.1021000000000001</v>
      </c>
      <c r="AH1849" s="2">
        <v>40827</v>
      </c>
      <c r="AI1849" s="11">
        <v>1.3036000000000001E-2</v>
      </c>
      <c r="AK1849" s="2">
        <v>40827</v>
      </c>
      <c r="AL1849" s="6">
        <v>172.7268</v>
      </c>
      <c r="AN1849" s="2">
        <v>40827</v>
      </c>
      <c r="AO1849" s="7">
        <v>1737.03</v>
      </c>
      <c r="AQ1849" s="2">
        <v>40827</v>
      </c>
      <c r="AR1849" s="8">
        <v>186.3253</v>
      </c>
      <c r="AT1849" s="2">
        <v>40827</v>
      </c>
      <c r="AU1849" s="8">
        <v>32.86</v>
      </c>
      <c r="AW1849" s="2">
        <v>40827</v>
      </c>
      <c r="AX1849" s="8">
        <v>2583.0300000000002</v>
      </c>
    </row>
    <row r="1850" spans="1:50" x14ac:dyDescent="0.2">
      <c r="A1850" s="13">
        <v>40826</v>
      </c>
      <c r="B1850" s="7">
        <v>4.0999999999999996</v>
      </c>
      <c r="D1850" s="2">
        <v>40826</v>
      </c>
      <c r="E1850" s="10">
        <v>264.81</v>
      </c>
      <c r="G1850" s="2">
        <v>40826</v>
      </c>
      <c r="H1850" s="7">
        <v>1194.8900000000001</v>
      </c>
      <c r="J1850" s="2">
        <v>40826</v>
      </c>
      <c r="K1850" s="7">
        <v>2320.8000000000002</v>
      </c>
      <c r="M1850" s="2">
        <v>40826</v>
      </c>
      <c r="N1850" s="7">
        <v>1668.68</v>
      </c>
      <c r="P1850" s="2">
        <v>40826</v>
      </c>
      <c r="Q1850" s="7">
        <v>85.41</v>
      </c>
      <c r="S1850" s="2">
        <v>40826</v>
      </c>
      <c r="T1850" s="7">
        <v>40.340000000000003</v>
      </c>
      <c r="V1850" s="2">
        <v>40826</v>
      </c>
      <c r="W1850" s="7">
        <v>236.54</v>
      </c>
      <c r="Y1850" s="2">
        <v>40826</v>
      </c>
      <c r="Z1850" s="6">
        <v>1.3660999999999999</v>
      </c>
      <c r="AB1850" s="2">
        <v>40826</v>
      </c>
      <c r="AC1850" s="6">
        <v>1.5676000000000001</v>
      </c>
      <c r="AE1850" s="2">
        <v>40826</v>
      </c>
      <c r="AF1850" s="6">
        <v>1.1074999999999999</v>
      </c>
      <c r="AH1850" s="2">
        <v>40826</v>
      </c>
      <c r="AI1850" s="11">
        <v>1.3039E-2</v>
      </c>
      <c r="AK1850" s="2">
        <v>40826</v>
      </c>
      <c r="AL1850" s="6">
        <v>172.93950000000001</v>
      </c>
      <c r="AN1850" s="2">
        <v>40826</v>
      </c>
      <c r="AO1850" s="7">
        <v>1739.38</v>
      </c>
      <c r="AQ1850" s="2">
        <v>40826</v>
      </c>
      <c r="AR1850" s="8">
        <v>186.429</v>
      </c>
      <c r="AT1850" s="2">
        <v>40826</v>
      </c>
      <c r="AU1850" s="8">
        <v>33.020000000000003</v>
      </c>
      <c r="AW1850" s="2">
        <v>40826</v>
      </c>
      <c r="AX1850" s="8">
        <v>2566.0500000000002</v>
      </c>
    </row>
    <row r="1851" spans="1:50" x14ac:dyDescent="0.2">
      <c r="A1851" s="13">
        <v>40823</v>
      </c>
      <c r="B1851" s="7">
        <v>4.2699999999999996</v>
      </c>
      <c r="D1851" s="2">
        <v>40823</v>
      </c>
      <c r="E1851" s="10">
        <v>259.08999999999997</v>
      </c>
      <c r="G1851" s="2">
        <v>40823</v>
      </c>
      <c r="H1851" s="7">
        <v>1155.46</v>
      </c>
      <c r="J1851" s="2">
        <v>40823</v>
      </c>
      <c r="K1851" s="7">
        <v>2269.19</v>
      </c>
      <c r="M1851" s="2">
        <v>40823</v>
      </c>
      <c r="N1851" s="7">
        <v>1633.03</v>
      </c>
      <c r="P1851" s="2">
        <v>40823</v>
      </c>
      <c r="Q1851" s="7">
        <v>82.98</v>
      </c>
      <c r="S1851" s="2">
        <v>40823</v>
      </c>
      <c r="T1851" s="7">
        <v>39.97</v>
      </c>
      <c r="V1851" s="2">
        <v>40823</v>
      </c>
      <c r="W1851" s="7">
        <v>232.56</v>
      </c>
      <c r="Y1851" s="2">
        <v>40823</v>
      </c>
      <c r="Z1851" s="6">
        <v>1.3391999999999999</v>
      </c>
      <c r="AB1851" s="2">
        <v>40823</v>
      </c>
      <c r="AC1851" s="6">
        <v>1.556</v>
      </c>
      <c r="AE1851" s="2">
        <v>40823</v>
      </c>
      <c r="AF1851" s="6">
        <v>1.0812999999999999</v>
      </c>
      <c r="AH1851" s="2">
        <v>40823</v>
      </c>
      <c r="AI1851" s="11">
        <v>1.3027E-2</v>
      </c>
      <c r="AK1851" s="2">
        <v>40823</v>
      </c>
      <c r="AL1851" s="6">
        <v>173.52119999999999</v>
      </c>
      <c r="AN1851" s="2">
        <v>40823</v>
      </c>
      <c r="AO1851" s="7">
        <v>1739.38</v>
      </c>
      <c r="AQ1851" s="2">
        <v>40823</v>
      </c>
      <c r="AR1851" s="8">
        <v>186.72559999999999</v>
      </c>
      <c r="AT1851" s="2">
        <v>40823</v>
      </c>
      <c r="AU1851" s="8">
        <v>36.200000000000003</v>
      </c>
      <c r="AW1851" s="2">
        <v>40823</v>
      </c>
      <c r="AX1851" s="8">
        <v>2479.35</v>
      </c>
    </row>
    <row r="1852" spans="1:50" x14ac:dyDescent="0.2">
      <c r="A1852" s="13">
        <v>40822</v>
      </c>
      <c r="B1852" s="7">
        <v>4.7300000000000004</v>
      </c>
      <c r="D1852" s="2">
        <v>40822</v>
      </c>
      <c r="E1852" s="10">
        <v>252.83</v>
      </c>
      <c r="G1852" s="2">
        <v>40822</v>
      </c>
      <c r="H1852" s="7">
        <v>1164.97</v>
      </c>
      <c r="J1852" s="2">
        <v>40822</v>
      </c>
      <c r="K1852" s="7">
        <v>2248.7800000000002</v>
      </c>
      <c r="M1852" s="2">
        <v>40822</v>
      </c>
      <c r="N1852" s="7">
        <v>1643.2</v>
      </c>
      <c r="P1852" s="2">
        <v>40822</v>
      </c>
      <c r="Q1852" s="7">
        <v>82.59</v>
      </c>
      <c r="S1852" s="2">
        <v>40822</v>
      </c>
      <c r="T1852" s="7">
        <v>40.380000000000003</v>
      </c>
      <c r="V1852" s="2">
        <v>40822</v>
      </c>
      <c r="W1852" s="7">
        <v>230.03</v>
      </c>
      <c r="Y1852" s="2">
        <v>40822</v>
      </c>
      <c r="Z1852" s="6">
        <v>1.3395999999999999</v>
      </c>
      <c r="AB1852" s="2">
        <v>40822</v>
      </c>
      <c r="AC1852" s="6">
        <v>1.5392999999999999</v>
      </c>
      <c r="AE1852" s="2">
        <v>40822</v>
      </c>
      <c r="AF1852" s="6">
        <v>1.0817000000000001</v>
      </c>
      <c r="AH1852" s="2">
        <v>40822</v>
      </c>
      <c r="AI1852" s="11">
        <v>1.3039E-2</v>
      </c>
      <c r="AK1852" s="2">
        <v>40822</v>
      </c>
      <c r="AL1852" s="6">
        <v>173.3623</v>
      </c>
      <c r="AN1852" s="2">
        <v>40822</v>
      </c>
      <c r="AO1852" s="7">
        <v>1744.03</v>
      </c>
      <c r="AQ1852" s="2">
        <v>40822</v>
      </c>
      <c r="AR1852" s="8">
        <v>186.76070000000001</v>
      </c>
      <c r="AT1852" s="2">
        <v>40822</v>
      </c>
      <c r="AU1852" s="8">
        <v>36.270000000000003</v>
      </c>
      <c r="AW1852" s="2">
        <v>40822</v>
      </c>
      <c r="AX1852" s="8">
        <v>2506.8200000000002</v>
      </c>
    </row>
    <row r="1853" spans="1:50" x14ac:dyDescent="0.2">
      <c r="A1853" s="13">
        <v>40821</v>
      </c>
      <c r="B1853" s="7">
        <v>4.87</v>
      </c>
      <c r="D1853" s="2">
        <v>40821</v>
      </c>
      <c r="E1853" s="10">
        <v>242.42</v>
      </c>
      <c r="G1853" s="2">
        <v>40821</v>
      </c>
      <c r="H1853" s="7">
        <v>1144.03</v>
      </c>
      <c r="J1853" s="2">
        <v>40821</v>
      </c>
      <c r="K1853" s="7">
        <v>2179.42</v>
      </c>
      <c r="M1853" s="2">
        <v>40821</v>
      </c>
      <c r="N1853" s="7">
        <v>1638.8</v>
      </c>
      <c r="P1853" s="2">
        <v>40821</v>
      </c>
      <c r="Q1853" s="7">
        <v>79.680000000000007</v>
      </c>
      <c r="S1853" s="2">
        <v>40821</v>
      </c>
      <c r="T1853" s="7">
        <v>40.549999999999997</v>
      </c>
      <c r="V1853" s="2">
        <v>40821</v>
      </c>
      <c r="W1853" s="7">
        <v>221.26</v>
      </c>
      <c r="Y1853" s="2">
        <v>40821</v>
      </c>
      <c r="Z1853" s="6">
        <v>1.3310999999999999</v>
      </c>
      <c r="AB1853" s="2">
        <v>40821</v>
      </c>
      <c r="AC1853" s="6">
        <v>1.5415000000000001</v>
      </c>
      <c r="AE1853" s="2">
        <v>40821</v>
      </c>
      <c r="AF1853" s="6">
        <v>1.0819000000000001</v>
      </c>
      <c r="AH1853" s="2">
        <v>40821</v>
      </c>
      <c r="AI1853" s="11">
        <v>1.3011999999999999E-2</v>
      </c>
      <c r="AK1853" s="2">
        <v>40821</v>
      </c>
      <c r="AL1853" s="6">
        <v>174.07679999999999</v>
      </c>
      <c r="AN1853" s="2">
        <v>40821</v>
      </c>
      <c r="AO1853" s="7">
        <v>1747.86</v>
      </c>
      <c r="AQ1853" s="2">
        <v>40821</v>
      </c>
      <c r="AR1853" s="8">
        <v>187.30289999999999</v>
      </c>
      <c r="AT1853" s="2">
        <v>40821</v>
      </c>
      <c r="AU1853" s="8">
        <v>37.81</v>
      </c>
      <c r="AW1853" s="2">
        <v>40821</v>
      </c>
      <c r="AX1853" s="8">
        <v>2460.5100000000002</v>
      </c>
    </row>
    <row r="1854" spans="1:50" x14ac:dyDescent="0.2">
      <c r="A1854" s="13">
        <v>40820</v>
      </c>
      <c r="B1854" s="7">
        <v>4.96</v>
      </c>
      <c r="D1854" s="2">
        <v>40820</v>
      </c>
      <c r="E1854" s="10">
        <v>240.41</v>
      </c>
      <c r="G1854" s="2">
        <v>40820</v>
      </c>
      <c r="H1854" s="7">
        <v>1123.95</v>
      </c>
      <c r="J1854" s="2">
        <v>40820</v>
      </c>
      <c r="K1854" s="7">
        <v>2091.09</v>
      </c>
      <c r="M1854" s="2">
        <v>40820</v>
      </c>
      <c r="N1854" s="7">
        <v>1621.45</v>
      </c>
      <c r="P1854" s="2">
        <v>40820</v>
      </c>
      <c r="Q1854" s="7">
        <v>75.67</v>
      </c>
      <c r="S1854" s="2">
        <v>40820</v>
      </c>
      <c r="T1854" s="7">
        <v>39.58</v>
      </c>
      <c r="V1854" s="2">
        <v>40820</v>
      </c>
      <c r="W1854" s="7">
        <v>221.63</v>
      </c>
      <c r="Y1854" s="2">
        <v>40820</v>
      </c>
      <c r="Z1854" s="6">
        <v>1.3273999999999999</v>
      </c>
      <c r="AB1854" s="2">
        <v>40820</v>
      </c>
      <c r="AC1854" s="6">
        <v>1.5392000000000001</v>
      </c>
      <c r="AE1854" s="2">
        <v>40820</v>
      </c>
      <c r="AF1854" s="6">
        <v>1.083</v>
      </c>
      <c r="AH1854" s="2">
        <v>40820</v>
      </c>
      <c r="AI1854" s="11">
        <v>1.3014E-2</v>
      </c>
      <c r="AK1854" s="2">
        <v>40820</v>
      </c>
      <c r="AL1854" s="6">
        <v>174.80359999999999</v>
      </c>
      <c r="AN1854" s="2">
        <v>40820</v>
      </c>
      <c r="AO1854" s="7">
        <v>1754.71</v>
      </c>
      <c r="AQ1854" s="2">
        <v>40820</v>
      </c>
      <c r="AR1854" s="8">
        <v>187.98419999999999</v>
      </c>
      <c r="AT1854" s="2">
        <v>40820</v>
      </c>
      <c r="AU1854" s="8">
        <v>40.82</v>
      </c>
      <c r="AW1854" s="2">
        <v>40820</v>
      </c>
      <c r="AX1854" s="8">
        <v>2404.8200000000002</v>
      </c>
    </row>
    <row r="1855" spans="1:50" x14ac:dyDescent="0.2">
      <c r="A1855" s="13">
        <v>40819</v>
      </c>
      <c r="B1855" s="7">
        <v>5.0199999999999996</v>
      </c>
      <c r="D1855" s="2">
        <v>40819</v>
      </c>
      <c r="E1855" s="10">
        <v>246.46</v>
      </c>
      <c r="G1855" s="2">
        <v>40819</v>
      </c>
      <c r="H1855" s="7">
        <v>1099.23</v>
      </c>
      <c r="J1855" s="2">
        <v>40819</v>
      </c>
      <c r="K1855" s="7">
        <v>2138.2399999999998</v>
      </c>
      <c r="M1855" s="2">
        <v>40819</v>
      </c>
      <c r="N1855" s="7">
        <v>1654.8</v>
      </c>
      <c r="P1855" s="2">
        <v>40819</v>
      </c>
      <c r="Q1855" s="7">
        <v>77.61</v>
      </c>
      <c r="S1855" s="2">
        <v>40819</v>
      </c>
      <c r="T1855" s="7">
        <v>40.200000000000003</v>
      </c>
      <c r="V1855" s="2">
        <v>40819</v>
      </c>
      <c r="W1855" s="7">
        <v>226.46</v>
      </c>
      <c r="Y1855" s="2">
        <v>40819</v>
      </c>
      <c r="Z1855" s="6">
        <v>1.3267</v>
      </c>
      <c r="AB1855" s="2">
        <v>40819</v>
      </c>
      <c r="AC1855" s="6">
        <v>1.5476000000000001</v>
      </c>
      <c r="AE1855" s="2">
        <v>40819</v>
      </c>
      <c r="AF1855" s="6">
        <v>1.0931999999999999</v>
      </c>
      <c r="AH1855" s="2">
        <v>40819</v>
      </c>
      <c r="AI1855" s="11">
        <v>1.3037999999999999E-2</v>
      </c>
      <c r="AK1855" s="2">
        <v>40819</v>
      </c>
      <c r="AL1855" s="6">
        <v>174.8</v>
      </c>
      <c r="AN1855" s="2">
        <v>40819</v>
      </c>
      <c r="AO1855" s="7">
        <v>1758.32</v>
      </c>
      <c r="AQ1855" s="2">
        <v>40819</v>
      </c>
      <c r="AR1855" s="8">
        <v>187.95689999999999</v>
      </c>
      <c r="AT1855" s="2">
        <v>40819</v>
      </c>
      <c r="AU1855" s="8">
        <v>45.45</v>
      </c>
      <c r="AW1855" s="2">
        <v>40819</v>
      </c>
      <c r="AX1855" s="8">
        <v>2335.83</v>
      </c>
    </row>
    <row r="1856" spans="1:50" x14ac:dyDescent="0.2">
      <c r="A1856" s="13">
        <v>40816</v>
      </c>
      <c r="B1856" s="7">
        <v>5.14</v>
      </c>
      <c r="D1856" s="2">
        <v>40816</v>
      </c>
      <c r="E1856" s="10">
        <v>257.64999999999998</v>
      </c>
      <c r="G1856" s="2">
        <v>40816</v>
      </c>
      <c r="H1856" s="7">
        <v>1131.42</v>
      </c>
      <c r="J1856" s="2">
        <v>40816</v>
      </c>
      <c r="K1856" s="7">
        <v>2179.66</v>
      </c>
      <c r="M1856" s="2">
        <v>40816</v>
      </c>
      <c r="N1856" s="7">
        <v>1628.68</v>
      </c>
      <c r="P1856" s="2">
        <v>40816</v>
      </c>
      <c r="Q1856" s="7">
        <v>79.2</v>
      </c>
      <c r="S1856" s="2">
        <v>40816</v>
      </c>
      <c r="T1856" s="7">
        <v>40.03</v>
      </c>
      <c r="V1856" s="2">
        <v>40816</v>
      </c>
      <c r="W1856" s="7">
        <v>223.63</v>
      </c>
      <c r="Y1856" s="2">
        <v>40816</v>
      </c>
      <c r="Z1856" s="6">
        <v>1.3449</v>
      </c>
      <c r="AB1856" s="2">
        <v>40816</v>
      </c>
      <c r="AC1856" s="6">
        <v>1.5648</v>
      </c>
      <c r="AE1856" s="2">
        <v>40816</v>
      </c>
      <c r="AF1856" s="6">
        <v>1.1060000000000001</v>
      </c>
      <c r="AH1856" s="2">
        <v>40816</v>
      </c>
      <c r="AI1856" s="11">
        <v>1.2963000000000001E-2</v>
      </c>
      <c r="AK1856" s="2">
        <v>40816</v>
      </c>
      <c r="AL1856" s="6">
        <v>174.0718</v>
      </c>
      <c r="AN1856" s="2">
        <v>40816</v>
      </c>
      <c r="AO1856" s="7">
        <v>1750.19</v>
      </c>
      <c r="AQ1856" s="2">
        <v>40816</v>
      </c>
      <c r="AR1856" s="8">
        <v>187.5444</v>
      </c>
      <c r="AT1856" s="2">
        <v>40816</v>
      </c>
      <c r="AU1856" s="8">
        <v>42.96</v>
      </c>
      <c r="AW1856" s="2">
        <v>40816</v>
      </c>
      <c r="AX1856" s="8">
        <v>2415.4</v>
      </c>
    </row>
    <row r="1857" spans="1:50" x14ac:dyDescent="0.2">
      <c r="A1857" s="13">
        <v>40815</v>
      </c>
      <c r="B1857" s="7">
        <v>4.78</v>
      </c>
      <c r="D1857" s="2">
        <v>40815</v>
      </c>
      <c r="E1857" s="10">
        <v>264.89999999999998</v>
      </c>
      <c r="G1857" s="2">
        <v>40815</v>
      </c>
      <c r="H1857" s="7">
        <v>1160.4000000000001</v>
      </c>
      <c r="J1857" s="2">
        <v>40815</v>
      </c>
      <c r="K1857" s="7">
        <v>2212.44</v>
      </c>
      <c r="M1857" s="2">
        <v>40815</v>
      </c>
      <c r="N1857" s="7">
        <v>1615.8</v>
      </c>
      <c r="P1857" s="2">
        <v>40815</v>
      </c>
      <c r="Q1857" s="7">
        <v>82.14</v>
      </c>
      <c r="S1857" s="2">
        <v>40815</v>
      </c>
      <c r="T1857" s="7">
        <v>42.53</v>
      </c>
      <c r="V1857" s="2">
        <v>40815</v>
      </c>
      <c r="W1857" s="7">
        <v>231.83</v>
      </c>
      <c r="Y1857" s="2">
        <v>40815</v>
      </c>
      <c r="Z1857" s="6">
        <v>1.3586</v>
      </c>
      <c r="AB1857" s="2">
        <v>40815</v>
      </c>
      <c r="AC1857" s="6">
        <v>1.5634000000000001</v>
      </c>
      <c r="AE1857" s="2">
        <v>40815</v>
      </c>
      <c r="AF1857" s="6">
        <v>1.1143000000000001</v>
      </c>
      <c r="AH1857" s="2">
        <v>40815</v>
      </c>
      <c r="AI1857" s="11">
        <v>1.3034E-2</v>
      </c>
      <c r="AK1857" s="2">
        <v>40815</v>
      </c>
      <c r="AL1857" s="6">
        <v>173.07830000000001</v>
      </c>
      <c r="AN1857" s="2">
        <v>40815</v>
      </c>
      <c r="AO1857" s="7">
        <v>1747.99</v>
      </c>
      <c r="AQ1857" s="2">
        <v>40815</v>
      </c>
      <c r="AR1857" s="8">
        <v>186.87389999999999</v>
      </c>
      <c r="AT1857" s="2">
        <v>40815</v>
      </c>
      <c r="AU1857" s="8">
        <v>38.840000000000003</v>
      </c>
      <c r="AW1857" s="2">
        <v>40815</v>
      </c>
      <c r="AX1857" s="8">
        <v>2480.7600000000002</v>
      </c>
    </row>
    <row r="1858" spans="1:50" x14ac:dyDescent="0.2">
      <c r="A1858" s="13">
        <v>40814</v>
      </c>
      <c r="B1858" s="7">
        <v>4.7699999999999996</v>
      </c>
      <c r="D1858" s="2">
        <v>40814</v>
      </c>
      <c r="E1858" s="10">
        <v>264.25</v>
      </c>
      <c r="G1858" s="2">
        <v>40814</v>
      </c>
      <c r="H1858" s="7">
        <v>1151.06</v>
      </c>
      <c r="J1858" s="2">
        <v>40814</v>
      </c>
      <c r="K1858" s="7">
        <v>2176.64</v>
      </c>
      <c r="M1858" s="2">
        <v>40814</v>
      </c>
      <c r="N1858" s="7">
        <v>1627.88</v>
      </c>
      <c r="P1858" s="2">
        <v>40814</v>
      </c>
      <c r="Q1858" s="7">
        <v>81.209999999999994</v>
      </c>
      <c r="S1858" s="2">
        <v>40814</v>
      </c>
      <c r="T1858" s="7">
        <v>42.09</v>
      </c>
      <c r="V1858" s="2">
        <v>40814</v>
      </c>
      <c r="W1858" s="7">
        <v>231.62</v>
      </c>
      <c r="Y1858" s="2">
        <v>40814</v>
      </c>
      <c r="Z1858" s="6">
        <v>1.3612</v>
      </c>
      <c r="AB1858" s="2">
        <v>40814</v>
      </c>
      <c r="AC1858" s="6">
        <v>1.5634000000000001</v>
      </c>
      <c r="AE1858" s="2">
        <v>40814</v>
      </c>
      <c r="AF1858" s="6">
        <v>1.1152</v>
      </c>
      <c r="AH1858" s="2">
        <v>40814</v>
      </c>
      <c r="AI1858" s="11">
        <v>1.3070999999999999E-2</v>
      </c>
      <c r="AK1858" s="2">
        <v>40814</v>
      </c>
      <c r="AL1858" s="6">
        <v>173.2184</v>
      </c>
      <c r="AN1858" s="2">
        <v>40814</v>
      </c>
      <c r="AO1858" s="7">
        <v>1744.96</v>
      </c>
      <c r="AQ1858" s="2">
        <v>40814</v>
      </c>
      <c r="AR1858" s="8">
        <v>186.91919999999999</v>
      </c>
      <c r="AT1858" s="2">
        <v>40814</v>
      </c>
      <c r="AU1858" s="8">
        <v>41.08</v>
      </c>
      <c r="AW1858" s="2">
        <v>40814</v>
      </c>
      <c r="AX1858" s="8">
        <v>2491.58</v>
      </c>
    </row>
    <row r="1859" spans="1:50" x14ac:dyDescent="0.2">
      <c r="A1859" s="13">
        <v>40813</v>
      </c>
      <c r="B1859" s="7">
        <v>4.92</v>
      </c>
      <c r="D1859" s="2">
        <v>40813</v>
      </c>
      <c r="E1859" s="10">
        <v>265.25</v>
      </c>
      <c r="G1859" s="2">
        <v>40813</v>
      </c>
      <c r="H1859" s="7">
        <v>1175.3800000000001</v>
      </c>
      <c r="J1859" s="2">
        <v>40813</v>
      </c>
      <c r="K1859" s="7">
        <v>2194.0300000000002</v>
      </c>
      <c r="M1859" s="2">
        <v>40813</v>
      </c>
      <c r="N1859" s="7">
        <v>1657.43</v>
      </c>
      <c r="P1859" s="2">
        <v>40813</v>
      </c>
      <c r="Q1859" s="7">
        <v>84.45</v>
      </c>
      <c r="S1859" s="2">
        <v>40813</v>
      </c>
      <c r="T1859" s="7">
        <v>43.48</v>
      </c>
      <c r="V1859" s="2">
        <v>40813</v>
      </c>
      <c r="W1859" s="7">
        <v>237.78</v>
      </c>
      <c r="Y1859" s="2">
        <v>40813</v>
      </c>
      <c r="Z1859" s="6">
        <v>1.3595999999999999</v>
      </c>
      <c r="AB1859" s="2">
        <v>40813</v>
      </c>
      <c r="AC1859" s="6">
        <v>1.5647</v>
      </c>
      <c r="AE1859" s="2">
        <v>40813</v>
      </c>
      <c r="AF1859" s="6">
        <v>1.1157999999999999</v>
      </c>
      <c r="AH1859" s="2">
        <v>40813</v>
      </c>
      <c r="AI1859" s="11">
        <v>1.3058E-2</v>
      </c>
      <c r="AK1859" s="2">
        <v>40813</v>
      </c>
      <c r="AL1859" s="6">
        <v>173.36920000000001</v>
      </c>
      <c r="AN1859" s="2">
        <v>40813</v>
      </c>
      <c r="AO1859" s="7">
        <v>1743.45</v>
      </c>
      <c r="AQ1859" s="2">
        <v>40813</v>
      </c>
      <c r="AR1859" s="8">
        <v>187.1542</v>
      </c>
      <c r="AT1859" s="2">
        <v>40813</v>
      </c>
      <c r="AU1859" s="8">
        <v>37.71</v>
      </c>
      <c r="AW1859" s="2">
        <v>40813</v>
      </c>
      <c r="AX1859" s="8">
        <v>2546.83</v>
      </c>
    </row>
    <row r="1860" spans="1:50" x14ac:dyDescent="0.2">
      <c r="A1860" s="13">
        <v>40812</v>
      </c>
      <c r="B1860" s="7">
        <v>4.87</v>
      </c>
      <c r="D1860" s="2">
        <v>40812</v>
      </c>
      <c r="E1860" s="10">
        <v>253.98</v>
      </c>
      <c r="G1860" s="2">
        <v>40812</v>
      </c>
      <c r="H1860" s="7">
        <v>1162.95</v>
      </c>
      <c r="J1860" s="2">
        <v>40812</v>
      </c>
      <c r="K1860" s="7">
        <v>2083.35</v>
      </c>
      <c r="M1860" s="2">
        <v>40812</v>
      </c>
      <c r="N1860" s="7">
        <v>1600.93</v>
      </c>
      <c r="P1860" s="2">
        <v>40812</v>
      </c>
      <c r="Q1860" s="7">
        <v>80.239999999999995</v>
      </c>
      <c r="S1860" s="2">
        <v>40812</v>
      </c>
      <c r="T1860" s="7">
        <v>43.11</v>
      </c>
      <c r="V1860" s="2">
        <v>40812</v>
      </c>
      <c r="W1860" s="7">
        <v>228.89</v>
      </c>
      <c r="Y1860" s="2">
        <v>40812</v>
      </c>
      <c r="Z1860" s="6">
        <v>1.3461000000000001</v>
      </c>
      <c r="AB1860" s="2">
        <v>40812</v>
      </c>
      <c r="AC1860" s="6">
        <v>1.5516000000000001</v>
      </c>
      <c r="AE1860" s="2">
        <v>40812</v>
      </c>
      <c r="AF1860" s="6">
        <v>1.1041000000000001</v>
      </c>
      <c r="AH1860" s="2">
        <v>40812</v>
      </c>
      <c r="AI1860" s="11">
        <v>1.308E-2</v>
      </c>
      <c r="AK1860" s="2">
        <v>40812</v>
      </c>
      <c r="AL1860" s="6">
        <v>173.92269999999999</v>
      </c>
      <c r="AN1860" s="2">
        <v>40812</v>
      </c>
      <c r="AO1860" s="7">
        <v>1750</v>
      </c>
      <c r="AQ1860" s="2">
        <v>40812</v>
      </c>
      <c r="AR1860" s="8">
        <v>187.56030000000001</v>
      </c>
      <c r="AT1860" s="2">
        <v>40812</v>
      </c>
      <c r="AU1860" s="8">
        <v>39.020000000000003</v>
      </c>
      <c r="AW1860" s="2">
        <v>40812</v>
      </c>
      <c r="AX1860" s="8">
        <v>2516.69</v>
      </c>
    </row>
    <row r="1861" spans="1:50" x14ac:dyDescent="0.2">
      <c r="A1861" s="13">
        <v>40809</v>
      </c>
      <c r="B1861" s="7">
        <v>5.55</v>
      </c>
      <c r="D1861" s="2">
        <v>40809</v>
      </c>
      <c r="E1861" s="10">
        <v>255.31</v>
      </c>
      <c r="G1861" s="2">
        <v>40809</v>
      </c>
      <c r="H1861" s="7">
        <v>1136.43</v>
      </c>
      <c r="J1861" s="2">
        <v>40809</v>
      </c>
      <c r="K1861" s="7">
        <v>2026.03</v>
      </c>
      <c r="M1861" s="2">
        <v>40809</v>
      </c>
      <c r="N1861" s="7">
        <v>1651.4</v>
      </c>
      <c r="P1861" s="2">
        <v>40809</v>
      </c>
      <c r="Q1861" s="7">
        <v>79.849999999999994</v>
      </c>
      <c r="S1861" s="2">
        <v>40809</v>
      </c>
      <c r="T1861" s="7">
        <v>42.64</v>
      </c>
      <c r="V1861" s="2">
        <v>40809</v>
      </c>
      <c r="W1861" s="7">
        <v>231.41</v>
      </c>
      <c r="Y1861" s="2">
        <v>40809</v>
      </c>
      <c r="Z1861" s="6">
        <v>1.347</v>
      </c>
      <c r="AB1861" s="2">
        <v>40809</v>
      </c>
      <c r="AC1861" s="6">
        <v>1.5443</v>
      </c>
      <c r="AE1861" s="2">
        <v>40809</v>
      </c>
      <c r="AF1861" s="6">
        <v>1.1034999999999999</v>
      </c>
      <c r="AH1861" s="2">
        <v>40809</v>
      </c>
      <c r="AI1861" s="11">
        <v>1.3079E-2</v>
      </c>
      <c r="AK1861" s="2">
        <v>40809</v>
      </c>
      <c r="AL1861" s="6">
        <v>173.92509999999999</v>
      </c>
      <c r="AN1861" s="2">
        <v>40809</v>
      </c>
      <c r="AO1861" s="7">
        <v>1756.99</v>
      </c>
      <c r="AQ1861" s="2">
        <v>40809</v>
      </c>
      <c r="AR1861" s="8">
        <v>187.81899999999999</v>
      </c>
      <c r="AT1861" s="2">
        <v>40809</v>
      </c>
      <c r="AU1861" s="8">
        <v>41.25</v>
      </c>
      <c r="AW1861" s="2">
        <v>40809</v>
      </c>
      <c r="AX1861" s="8">
        <v>2483.23</v>
      </c>
    </row>
    <row r="1862" spans="1:50" x14ac:dyDescent="0.2">
      <c r="A1862" s="13">
        <v>40808</v>
      </c>
      <c r="B1862" s="7">
        <v>5.43</v>
      </c>
      <c r="D1862" s="2">
        <v>40808</v>
      </c>
      <c r="E1862" s="10">
        <v>259.48</v>
      </c>
      <c r="G1862" s="2">
        <v>40808</v>
      </c>
      <c r="H1862" s="7">
        <v>1129.56</v>
      </c>
      <c r="J1862" s="2">
        <v>40808</v>
      </c>
      <c r="K1862" s="7">
        <v>1995.75</v>
      </c>
      <c r="M1862" s="2">
        <v>40808</v>
      </c>
      <c r="N1862" s="7">
        <v>1747.23</v>
      </c>
      <c r="P1862" s="2">
        <v>40808</v>
      </c>
      <c r="Q1862" s="7">
        <v>80.510000000000005</v>
      </c>
      <c r="S1862" s="2">
        <v>40808</v>
      </c>
      <c r="T1862" s="7">
        <v>42.99</v>
      </c>
      <c r="V1862" s="2">
        <v>40808</v>
      </c>
      <c r="W1862" s="7">
        <v>239.11</v>
      </c>
      <c r="Y1862" s="2">
        <v>40808</v>
      </c>
      <c r="Z1862" s="6">
        <v>1.3501000000000001</v>
      </c>
      <c r="AB1862" s="2">
        <v>40808</v>
      </c>
      <c r="AC1862" s="6">
        <v>1.5390000000000001</v>
      </c>
      <c r="AE1862" s="2">
        <v>40808</v>
      </c>
      <c r="AF1862" s="6">
        <v>1.1025</v>
      </c>
      <c r="AH1862" s="2">
        <v>40808</v>
      </c>
      <c r="AI1862" s="11">
        <v>1.3076000000000001E-2</v>
      </c>
      <c r="AK1862" s="2">
        <v>40808</v>
      </c>
      <c r="AL1862" s="6">
        <v>173.90459999999999</v>
      </c>
      <c r="AN1862" s="2">
        <v>40808</v>
      </c>
      <c r="AO1862" s="7">
        <v>1765.96</v>
      </c>
      <c r="AQ1862" s="2">
        <v>40808</v>
      </c>
      <c r="AR1862" s="8">
        <v>187.90809999999999</v>
      </c>
      <c r="AT1862" s="2">
        <v>40808</v>
      </c>
      <c r="AU1862" s="8">
        <v>41.35</v>
      </c>
      <c r="AW1862" s="2">
        <v>40808</v>
      </c>
      <c r="AX1862" s="8">
        <v>2455.67</v>
      </c>
    </row>
    <row r="1863" spans="1:50" x14ac:dyDescent="0.2">
      <c r="A1863" s="13">
        <v>40807</v>
      </c>
      <c r="B1863" s="7">
        <v>5.61</v>
      </c>
      <c r="D1863" s="2">
        <v>40807</v>
      </c>
      <c r="E1863" s="10">
        <v>278.08999999999997</v>
      </c>
      <c r="G1863" s="2">
        <v>40807</v>
      </c>
      <c r="H1863" s="7">
        <v>1166.76</v>
      </c>
      <c r="J1863" s="2">
        <v>40807</v>
      </c>
      <c r="K1863" s="7">
        <v>2098.4899999999998</v>
      </c>
      <c r="M1863" s="2">
        <v>40807</v>
      </c>
      <c r="N1863" s="7">
        <v>1808.1</v>
      </c>
      <c r="P1863" s="2">
        <v>40807</v>
      </c>
      <c r="Q1863" s="7">
        <v>85.92</v>
      </c>
      <c r="S1863" s="2">
        <v>40807</v>
      </c>
      <c r="T1863" s="7">
        <v>45.06</v>
      </c>
      <c r="V1863" s="2">
        <v>40807</v>
      </c>
      <c r="W1863" s="7">
        <v>254.14</v>
      </c>
      <c r="Y1863" s="2">
        <v>40807</v>
      </c>
      <c r="Z1863" s="6">
        <v>1.3740999999999999</v>
      </c>
      <c r="AB1863" s="2">
        <v>40807</v>
      </c>
      <c r="AC1863" s="6">
        <v>1.5645</v>
      </c>
      <c r="AE1863" s="2">
        <v>40807</v>
      </c>
      <c r="AF1863" s="6">
        <v>1.1205000000000001</v>
      </c>
      <c r="AH1863" s="2">
        <v>40807</v>
      </c>
      <c r="AI1863" s="11">
        <v>1.3098E-2</v>
      </c>
      <c r="AK1863" s="2">
        <v>40807</v>
      </c>
      <c r="AL1863" s="6">
        <v>173.4907</v>
      </c>
      <c r="AN1863" s="2">
        <v>40807</v>
      </c>
      <c r="AO1863" s="7">
        <v>1757.66</v>
      </c>
      <c r="AQ1863" s="2">
        <v>40807</v>
      </c>
      <c r="AR1863" s="8">
        <v>187.49350000000001</v>
      </c>
      <c r="AT1863" s="2">
        <v>40807</v>
      </c>
      <c r="AU1863" s="8">
        <v>37.32</v>
      </c>
      <c r="AW1863" s="2">
        <v>40807</v>
      </c>
      <c r="AX1863" s="8">
        <v>2538.19</v>
      </c>
    </row>
    <row r="1864" spans="1:50" x14ac:dyDescent="0.2">
      <c r="A1864" s="13">
        <v>40806</v>
      </c>
      <c r="B1864" s="7">
        <v>6.11</v>
      </c>
      <c r="D1864" s="2">
        <v>40806</v>
      </c>
      <c r="E1864" s="10">
        <v>282.88</v>
      </c>
      <c r="G1864" s="2">
        <v>40806</v>
      </c>
      <c r="H1864" s="7">
        <v>1202.0899999999999</v>
      </c>
      <c r="J1864" s="2">
        <v>40806</v>
      </c>
      <c r="K1864" s="7">
        <v>2140.41</v>
      </c>
      <c r="M1864" s="2">
        <v>40806</v>
      </c>
      <c r="N1864" s="7">
        <v>1803.13</v>
      </c>
      <c r="P1864" s="2">
        <v>40806</v>
      </c>
      <c r="Q1864" s="7">
        <v>86.89</v>
      </c>
      <c r="S1864" s="2">
        <v>40806</v>
      </c>
      <c r="T1864" s="7">
        <v>45.49</v>
      </c>
      <c r="V1864" s="2">
        <v>40806</v>
      </c>
      <c r="W1864" s="7">
        <v>256.11</v>
      </c>
      <c r="Y1864" s="2">
        <v>40806</v>
      </c>
      <c r="Z1864" s="6">
        <v>1.3675999999999999</v>
      </c>
      <c r="AB1864" s="2">
        <v>40806</v>
      </c>
      <c r="AC1864" s="6">
        <v>1.5714999999999999</v>
      </c>
      <c r="AE1864" s="2">
        <v>40806</v>
      </c>
      <c r="AF1864" s="6">
        <v>1.1254</v>
      </c>
      <c r="AH1864" s="2">
        <v>40806</v>
      </c>
      <c r="AI1864" s="11">
        <v>1.3072E-2</v>
      </c>
      <c r="AK1864" s="2">
        <v>40806</v>
      </c>
      <c r="AL1864" s="6">
        <v>173.80459999999999</v>
      </c>
      <c r="AN1864" s="2">
        <v>40806</v>
      </c>
      <c r="AO1864" s="7">
        <v>1751.92</v>
      </c>
      <c r="AQ1864" s="2">
        <v>40806</v>
      </c>
      <c r="AR1864" s="8">
        <v>187.43879999999999</v>
      </c>
      <c r="AT1864" s="2">
        <v>40806</v>
      </c>
      <c r="AU1864" s="8">
        <v>32.86</v>
      </c>
      <c r="AW1864" s="2">
        <v>40806</v>
      </c>
      <c r="AX1864" s="8">
        <v>2590.2399999999998</v>
      </c>
    </row>
    <row r="1865" spans="1:50" x14ac:dyDescent="0.2">
      <c r="A1865" s="13">
        <v>40805</v>
      </c>
      <c r="B1865" s="7">
        <v>5.46</v>
      </c>
      <c r="D1865" s="2">
        <v>40805</v>
      </c>
      <c r="E1865" s="10">
        <v>282.54000000000002</v>
      </c>
      <c r="G1865" s="2">
        <v>40805</v>
      </c>
      <c r="H1865" s="7">
        <v>1204.0899999999999</v>
      </c>
      <c r="J1865" s="2">
        <v>40805</v>
      </c>
      <c r="K1865" s="7">
        <v>2096.1</v>
      </c>
      <c r="M1865" s="2">
        <v>40805</v>
      </c>
      <c r="N1865" s="7">
        <v>1780.7</v>
      </c>
      <c r="P1865" s="2">
        <v>40805</v>
      </c>
      <c r="Q1865" s="7">
        <v>85.7</v>
      </c>
      <c r="S1865" s="2">
        <v>40805</v>
      </c>
      <c r="T1865" s="7">
        <v>45.51</v>
      </c>
      <c r="V1865" s="2">
        <v>40805</v>
      </c>
      <c r="W1865" s="7">
        <v>257.25</v>
      </c>
      <c r="Y1865" s="2">
        <v>40805</v>
      </c>
      <c r="Z1865" s="6">
        <v>1.3637000000000001</v>
      </c>
      <c r="AB1865" s="2">
        <v>40805</v>
      </c>
      <c r="AC1865" s="6">
        <v>1.5667</v>
      </c>
      <c r="AE1865" s="2">
        <v>40805</v>
      </c>
      <c r="AF1865" s="6">
        <v>1.1314</v>
      </c>
      <c r="AH1865" s="2">
        <v>40805</v>
      </c>
      <c r="AI1865" s="11">
        <v>1.3075E-2</v>
      </c>
      <c r="AK1865" s="2">
        <v>40805</v>
      </c>
      <c r="AL1865" s="6">
        <v>174.01089999999999</v>
      </c>
      <c r="AN1865" s="2">
        <v>40805</v>
      </c>
      <c r="AO1865" s="7">
        <v>1753.14</v>
      </c>
      <c r="AQ1865" s="2">
        <v>40805</v>
      </c>
      <c r="AR1865" s="8">
        <v>187.67779999999999</v>
      </c>
      <c r="AT1865" s="2">
        <v>40805</v>
      </c>
      <c r="AU1865" s="8">
        <v>32.729999999999997</v>
      </c>
      <c r="AW1865" s="2">
        <v>40805</v>
      </c>
      <c r="AX1865" s="8">
        <v>2612.83</v>
      </c>
    </row>
    <row r="1866" spans="1:50" x14ac:dyDescent="0.2">
      <c r="A1866" s="13">
        <v>40802</v>
      </c>
      <c r="B1866" s="7">
        <v>4.82</v>
      </c>
      <c r="D1866" s="2">
        <v>40802</v>
      </c>
      <c r="E1866" s="10">
        <v>291.89999999999998</v>
      </c>
      <c r="G1866" s="2">
        <v>40802</v>
      </c>
      <c r="H1866" s="7">
        <v>1216.01</v>
      </c>
      <c r="J1866" s="2">
        <v>40802</v>
      </c>
      <c r="K1866" s="7">
        <v>2159.2800000000002</v>
      </c>
      <c r="M1866" s="2">
        <v>40802</v>
      </c>
      <c r="N1866" s="7">
        <v>1814.03</v>
      </c>
      <c r="P1866" s="2">
        <v>40802</v>
      </c>
      <c r="Q1866" s="7">
        <v>87.96</v>
      </c>
      <c r="S1866" s="2">
        <v>40802</v>
      </c>
      <c r="T1866" s="7">
        <v>46</v>
      </c>
      <c r="V1866" s="2">
        <v>40802</v>
      </c>
      <c r="W1866" s="7">
        <v>264.95</v>
      </c>
      <c r="Y1866" s="2">
        <v>40802</v>
      </c>
      <c r="Z1866" s="6">
        <v>1.3796999999999999</v>
      </c>
      <c r="AB1866" s="2">
        <v>40802</v>
      </c>
      <c r="AC1866" s="6">
        <v>1.5792000000000002</v>
      </c>
      <c r="AE1866" s="2">
        <v>40802</v>
      </c>
      <c r="AF1866" s="6">
        <v>1.1428</v>
      </c>
      <c r="AH1866" s="2">
        <v>40802</v>
      </c>
      <c r="AI1866" s="11">
        <v>1.3004E-2</v>
      </c>
      <c r="AK1866" s="2">
        <v>40802</v>
      </c>
      <c r="AL1866" s="6">
        <v>173.7807</v>
      </c>
      <c r="AN1866" s="2">
        <v>40802</v>
      </c>
      <c r="AO1866" s="7">
        <v>1745.11</v>
      </c>
      <c r="AQ1866" s="2">
        <v>40802</v>
      </c>
      <c r="AR1866" s="8">
        <v>187.66390000000001</v>
      </c>
      <c r="AT1866" s="2">
        <v>40802</v>
      </c>
      <c r="AU1866" s="8">
        <v>30.98</v>
      </c>
      <c r="AW1866" s="2">
        <v>40802</v>
      </c>
      <c r="AX1866" s="8">
        <v>2622.31</v>
      </c>
    </row>
    <row r="1867" spans="1:50" x14ac:dyDescent="0.2">
      <c r="A1867" s="13">
        <v>40801</v>
      </c>
      <c r="B1867" s="7">
        <v>4.84</v>
      </c>
      <c r="D1867" s="2">
        <v>40801</v>
      </c>
      <c r="E1867" s="10">
        <v>289.20999999999998</v>
      </c>
      <c r="G1867" s="2">
        <v>40801</v>
      </c>
      <c r="H1867" s="7">
        <v>1209.1099999999999</v>
      </c>
      <c r="J1867" s="2">
        <v>40801</v>
      </c>
      <c r="K1867" s="7">
        <v>2155.62</v>
      </c>
      <c r="M1867" s="2">
        <v>40801</v>
      </c>
      <c r="N1867" s="7">
        <v>1780.58</v>
      </c>
      <c r="P1867" s="2">
        <v>40801</v>
      </c>
      <c r="Q1867" s="7">
        <v>89.4</v>
      </c>
      <c r="S1867" s="2">
        <v>40801</v>
      </c>
      <c r="T1867" s="7">
        <v>46.47</v>
      </c>
      <c r="V1867" s="2">
        <v>40801</v>
      </c>
      <c r="W1867" s="7">
        <v>265.70999999999998</v>
      </c>
      <c r="Y1867" s="2">
        <v>40801</v>
      </c>
      <c r="Z1867" s="6">
        <v>1.3867</v>
      </c>
      <c r="AB1867" s="2">
        <v>40801</v>
      </c>
      <c r="AC1867" s="6">
        <v>1.5811999999999999</v>
      </c>
      <c r="AE1867" s="2">
        <v>40801</v>
      </c>
      <c r="AF1867" s="6">
        <v>1.1512</v>
      </c>
      <c r="AH1867" s="2">
        <v>40801</v>
      </c>
      <c r="AI1867" s="11">
        <v>1.3029000000000001E-2</v>
      </c>
      <c r="AK1867" s="2">
        <v>40801</v>
      </c>
      <c r="AL1867" s="6">
        <v>172.72450000000001</v>
      </c>
      <c r="AN1867" s="2">
        <v>40801</v>
      </c>
      <c r="AO1867" s="7">
        <v>1744.25</v>
      </c>
      <c r="AQ1867" s="2">
        <v>40801</v>
      </c>
      <c r="AR1867" s="8">
        <v>186.52969999999999</v>
      </c>
      <c r="AT1867" s="2">
        <v>40801</v>
      </c>
      <c r="AU1867" s="8">
        <v>31.97</v>
      </c>
      <c r="AW1867" s="2">
        <v>40801</v>
      </c>
      <c r="AX1867" s="8">
        <v>2607.0700000000002</v>
      </c>
    </row>
    <row r="1868" spans="1:50" x14ac:dyDescent="0.2">
      <c r="A1868" s="13">
        <v>40800</v>
      </c>
      <c r="B1868" s="7">
        <v>5.62</v>
      </c>
      <c r="D1868" s="2">
        <v>40800</v>
      </c>
      <c r="E1868" s="10">
        <v>286.02999999999997</v>
      </c>
      <c r="G1868" s="2">
        <v>40800</v>
      </c>
      <c r="H1868" s="7">
        <v>1188.67</v>
      </c>
      <c r="J1868" s="2">
        <v>40800</v>
      </c>
      <c r="K1868" s="7">
        <v>2083.38</v>
      </c>
      <c r="M1868" s="2">
        <v>40800</v>
      </c>
      <c r="N1868" s="7">
        <v>1815.83</v>
      </c>
      <c r="P1868" s="2">
        <v>40800</v>
      </c>
      <c r="Q1868" s="7">
        <v>88.91</v>
      </c>
      <c r="S1868" s="2">
        <v>40800</v>
      </c>
      <c r="T1868" s="7">
        <v>47.46</v>
      </c>
      <c r="V1868" s="2">
        <v>40800</v>
      </c>
      <c r="W1868" s="7">
        <v>263.05</v>
      </c>
      <c r="Y1868" s="2">
        <v>40800</v>
      </c>
      <c r="Z1868" s="6">
        <v>1.3714</v>
      </c>
      <c r="AB1868" s="2">
        <v>40800</v>
      </c>
      <c r="AC1868" s="6">
        <v>1.5760999999999998</v>
      </c>
      <c r="AE1868" s="2">
        <v>40800</v>
      </c>
      <c r="AF1868" s="6">
        <v>1.1406000000000001</v>
      </c>
      <c r="AH1868" s="2">
        <v>40800</v>
      </c>
      <c r="AI1868" s="11">
        <v>1.3036000000000001E-2</v>
      </c>
      <c r="AK1868" s="2">
        <v>40800</v>
      </c>
      <c r="AL1868" s="6">
        <v>173.30250000000001</v>
      </c>
      <c r="AN1868" s="2">
        <v>40800</v>
      </c>
      <c r="AO1868" s="7">
        <v>1747.71</v>
      </c>
      <c r="AQ1868" s="2">
        <v>40800</v>
      </c>
      <c r="AR1868" s="8">
        <v>186.77510000000001</v>
      </c>
      <c r="AT1868" s="2">
        <v>40800</v>
      </c>
      <c r="AU1868" s="8">
        <v>34.6</v>
      </c>
      <c r="AW1868" s="2">
        <v>40800</v>
      </c>
      <c r="AX1868" s="8">
        <v>2572.5500000000002</v>
      </c>
    </row>
    <row r="1869" spans="1:50" x14ac:dyDescent="0.2">
      <c r="A1869" s="13">
        <v>40799</v>
      </c>
      <c r="B1869" s="7">
        <v>5.8</v>
      </c>
      <c r="D1869" s="2">
        <v>40799</v>
      </c>
      <c r="E1869" s="10">
        <v>285.31</v>
      </c>
      <c r="G1869" s="2">
        <v>40799</v>
      </c>
      <c r="H1869" s="7">
        <v>1172.8699999999999</v>
      </c>
      <c r="J1869" s="2">
        <v>40799</v>
      </c>
      <c r="K1869" s="7">
        <v>2036.64</v>
      </c>
      <c r="M1869" s="2">
        <v>40799</v>
      </c>
      <c r="N1869" s="7">
        <v>1828.88</v>
      </c>
      <c r="P1869" s="2">
        <v>40799</v>
      </c>
      <c r="Q1869" s="7">
        <v>90.21</v>
      </c>
      <c r="S1869" s="2">
        <v>40799</v>
      </c>
      <c r="T1869" s="7">
        <v>47.49</v>
      </c>
      <c r="V1869" s="2">
        <v>40799</v>
      </c>
      <c r="W1869" s="7">
        <v>265.95999999999998</v>
      </c>
      <c r="Y1869" s="2">
        <v>40799</v>
      </c>
      <c r="Z1869" s="6">
        <v>1.371</v>
      </c>
      <c r="AB1869" s="2">
        <v>40799</v>
      </c>
      <c r="AC1869" s="6">
        <v>1.5822000000000001</v>
      </c>
      <c r="AE1869" s="2">
        <v>40799</v>
      </c>
      <c r="AF1869" s="6">
        <v>1.1388</v>
      </c>
      <c r="AH1869" s="2">
        <v>40799</v>
      </c>
      <c r="AI1869" s="11">
        <v>1.3010000000000001E-2</v>
      </c>
      <c r="AK1869" s="2">
        <v>40799</v>
      </c>
      <c r="AL1869" s="6">
        <v>173.79140000000001</v>
      </c>
      <c r="AN1869" s="2">
        <v>40799</v>
      </c>
      <c r="AO1869" s="7">
        <v>1747.57</v>
      </c>
      <c r="AQ1869" s="2">
        <v>40799</v>
      </c>
      <c r="AR1869" s="8">
        <v>187.14080000000001</v>
      </c>
      <c r="AT1869" s="2">
        <v>40799</v>
      </c>
      <c r="AU1869" s="8">
        <v>36.909999999999997</v>
      </c>
      <c r="AW1869" s="2">
        <v>40799</v>
      </c>
      <c r="AX1869" s="8">
        <v>2532.15</v>
      </c>
    </row>
    <row r="1870" spans="1:50" x14ac:dyDescent="0.2">
      <c r="A1870" s="13">
        <v>40798</v>
      </c>
      <c r="B1870" s="7">
        <v>6.08</v>
      </c>
      <c r="D1870" s="2">
        <v>40798</v>
      </c>
      <c r="E1870" s="10">
        <v>286.48</v>
      </c>
      <c r="G1870" s="2">
        <v>40798</v>
      </c>
      <c r="H1870" s="7">
        <v>1162.27</v>
      </c>
      <c r="J1870" s="2">
        <v>40798</v>
      </c>
      <c r="K1870" s="7">
        <v>1995.01</v>
      </c>
      <c r="M1870" s="2">
        <v>40798</v>
      </c>
      <c r="N1870" s="7">
        <v>1812.83</v>
      </c>
      <c r="P1870" s="2">
        <v>40798</v>
      </c>
      <c r="Q1870" s="7">
        <v>88.19</v>
      </c>
      <c r="S1870" s="2">
        <v>40798</v>
      </c>
      <c r="T1870" s="7">
        <v>48.72</v>
      </c>
      <c r="V1870" s="2">
        <v>40798</v>
      </c>
      <c r="W1870" s="7">
        <v>266.57</v>
      </c>
      <c r="Y1870" s="2">
        <v>40798</v>
      </c>
      <c r="Z1870" s="6">
        <v>1.3607</v>
      </c>
      <c r="AB1870" s="2">
        <v>40798</v>
      </c>
      <c r="AC1870" s="6">
        <v>1.5817999999999999</v>
      </c>
      <c r="AE1870" s="2">
        <v>40798</v>
      </c>
      <c r="AF1870" s="6">
        <v>1.1295999999999999</v>
      </c>
      <c r="AH1870" s="2">
        <v>40798</v>
      </c>
      <c r="AI1870" s="11">
        <v>1.2944000000000001E-2</v>
      </c>
      <c r="AK1870" s="2">
        <v>40798</v>
      </c>
      <c r="AL1870" s="6">
        <v>174.49090000000001</v>
      </c>
      <c r="AN1870" s="2">
        <v>40798</v>
      </c>
      <c r="AO1870" s="7">
        <v>1751.37</v>
      </c>
      <c r="AQ1870" s="2">
        <v>40798</v>
      </c>
      <c r="AR1870" s="8">
        <v>187.75839999999999</v>
      </c>
      <c r="AT1870" s="2">
        <v>40798</v>
      </c>
      <c r="AU1870" s="8">
        <v>38.590000000000003</v>
      </c>
      <c r="AW1870" s="2">
        <v>40798</v>
      </c>
      <c r="AX1870" s="8">
        <v>2495.09</v>
      </c>
    </row>
    <row r="1871" spans="1:50" x14ac:dyDescent="0.2">
      <c r="A1871" s="13">
        <v>40795</v>
      </c>
      <c r="B1871" s="7">
        <v>5.03</v>
      </c>
      <c r="D1871" s="2">
        <v>40795</v>
      </c>
      <c r="E1871" s="10">
        <v>295.95999999999998</v>
      </c>
      <c r="G1871" s="2">
        <v>40795</v>
      </c>
      <c r="H1871" s="7">
        <v>1154.23</v>
      </c>
      <c r="J1871" s="2">
        <v>40795</v>
      </c>
      <c r="K1871" s="7">
        <v>2073.67</v>
      </c>
      <c r="M1871" s="2">
        <v>40795</v>
      </c>
      <c r="N1871" s="7">
        <v>1856.35</v>
      </c>
      <c r="P1871" s="2">
        <v>40795</v>
      </c>
      <c r="Q1871" s="7">
        <v>87.24</v>
      </c>
      <c r="S1871" s="2">
        <v>40795</v>
      </c>
      <c r="T1871" s="7">
        <v>48.77</v>
      </c>
      <c r="V1871" s="2">
        <v>40795</v>
      </c>
      <c r="W1871" s="7">
        <v>266.83</v>
      </c>
      <c r="Y1871" s="2">
        <v>40795</v>
      </c>
      <c r="Z1871" s="6">
        <v>1.3684000000000001</v>
      </c>
      <c r="AB1871" s="2">
        <v>40795</v>
      </c>
      <c r="AC1871" s="6">
        <v>1.5878000000000001</v>
      </c>
      <c r="AE1871" s="2">
        <v>40795</v>
      </c>
      <c r="AF1871" s="6">
        <v>1.1311</v>
      </c>
      <c r="AH1871" s="2">
        <v>40795</v>
      </c>
      <c r="AI1871" s="11">
        <v>1.2913000000000001E-2</v>
      </c>
      <c r="AK1871" s="2">
        <v>40795</v>
      </c>
      <c r="AL1871" s="6">
        <v>174.86609999999999</v>
      </c>
      <c r="AN1871" s="2">
        <v>40795</v>
      </c>
      <c r="AO1871" s="7">
        <v>1754.07</v>
      </c>
      <c r="AQ1871" s="2">
        <v>40795</v>
      </c>
      <c r="AR1871" s="8">
        <v>188.42169999999999</v>
      </c>
      <c r="AT1871" s="2">
        <v>40795</v>
      </c>
      <c r="AU1871" s="8">
        <v>38.520000000000003</v>
      </c>
      <c r="AW1871" s="2">
        <v>40795</v>
      </c>
      <c r="AX1871" s="8">
        <v>2467.9899999999998</v>
      </c>
    </row>
    <row r="1872" spans="1:50" x14ac:dyDescent="0.2">
      <c r="A1872" s="13">
        <v>40794</v>
      </c>
      <c r="B1872" s="7">
        <v>6.53</v>
      </c>
      <c r="D1872" s="2">
        <v>40794</v>
      </c>
      <c r="E1872" s="10">
        <v>303.26</v>
      </c>
      <c r="G1872" s="2">
        <v>40794</v>
      </c>
      <c r="H1872" s="7">
        <v>1185.9000000000001</v>
      </c>
      <c r="J1872" s="2">
        <v>40794</v>
      </c>
      <c r="K1872" s="7">
        <v>2163.4</v>
      </c>
      <c r="M1872" s="2">
        <v>40794</v>
      </c>
      <c r="N1872" s="7">
        <v>1854.68</v>
      </c>
      <c r="P1872" s="2">
        <v>40794</v>
      </c>
      <c r="Q1872" s="7">
        <v>89.05</v>
      </c>
      <c r="S1872" s="2">
        <v>40794</v>
      </c>
      <c r="T1872" s="7">
        <v>48.84</v>
      </c>
      <c r="V1872" s="2">
        <v>40794</v>
      </c>
      <c r="W1872" s="7">
        <v>274.79000000000002</v>
      </c>
      <c r="Y1872" s="2">
        <v>40794</v>
      </c>
      <c r="Z1872" s="6">
        <v>1.3932</v>
      </c>
      <c r="AB1872" s="2">
        <v>40794</v>
      </c>
      <c r="AC1872" s="6">
        <v>1.6002999999999998</v>
      </c>
      <c r="AE1872" s="2">
        <v>40794</v>
      </c>
      <c r="AF1872" s="6">
        <v>1.1453</v>
      </c>
      <c r="AH1872" s="2">
        <v>40794</v>
      </c>
      <c r="AI1872" s="11">
        <v>1.2909E-2</v>
      </c>
      <c r="AK1872" s="2">
        <v>40794</v>
      </c>
      <c r="AL1872" s="6">
        <v>174.06399999999999</v>
      </c>
      <c r="AN1872" s="2">
        <v>40794</v>
      </c>
      <c r="AO1872" s="7">
        <v>1749.89</v>
      </c>
      <c r="AQ1872" s="2">
        <v>40794</v>
      </c>
      <c r="AR1872" s="8">
        <v>188.03550000000001</v>
      </c>
      <c r="AT1872" s="2">
        <v>40794</v>
      </c>
      <c r="AU1872" s="8">
        <v>34.32</v>
      </c>
      <c r="AW1872" s="2">
        <v>40794</v>
      </c>
      <c r="AX1872" s="8">
        <v>2529.14</v>
      </c>
    </row>
    <row r="1873" spans="1:50" x14ac:dyDescent="0.2">
      <c r="A1873" s="13">
        <v>40793</v>
      </c>
      <c r="B1873" s="7">
        <v>7.19</v>
      </c>
      <c r="D1873" s="2">
        <v>40793</v>
      </c>
      <c r="E1873" s="10">
        <v>301.91000000000003</v>
      </c>
      <c r="G1873" s="2">
        <v>40793</v>
      </c>
      <c r="H1873" s="7">
        <v>1198.6199999999999</v>
      </c>
      <c r="J1873" s="2">
        <v>40793</v>
      </c>
      <c r="K1873" s="7">
        <v>2151.16</v>
      </c>
      <c r="M1873" s="2">
        <v>40793</v>
      </c>
      <c r="N1873" s="7">
        <v>1824.28</v>
      </c>
      <c r="P1873" s="2">
        <v>40793</v>
      </c>
      <c r="Q1873" s="7">
        <v>89.34</v>
      </c>
      <c r="S1873" s="2">
        <v>40793</v>
      </c>
      <c r="T1873" s="7">
        <v>49.56</v>
      </c>
      <c r="V1873" s="2">
        <v>40793</v>
      </c>
      <c r="W1873" s="7">
        <v>273</v>
      </c>
      <c r="Y1873" s="2">
        <v>40793</v>
      </c>
      <c r="Z1873" s="6">
        <v>1.4062000000000001</v>
      </c>
      <c r="AB1873" s="2">
        <v>40793</v>
      </c>
      <c r="AC1873" s="6">
        <v>1.5958000000000001</v>
      </c>
      <c r="AE1873" s="2">
        <v>40793</v>
      </c>
      <c r="AF1873" s="6">
        <v>1.1629</v>
      </c>
      <c r="AH1873" s="2">
        <v>40793</v>
      </c>
      <c r="AI1873" s="11">
        <v>1.2933E-2</v>
      </c>
      <c r="AK1873" s="2">
        <v>40793</v>
      </c>
      <c r="AL1873" s="6">
        <v>173.61060000000001</v>
      </c>
      <c r="AN1873" s="2">
        <v>40793</v>
      </c>
      <c r="AO1873" s="7">
        <v>1747.7</v>
      </c>
      <c r="AQ1873" s="2">
        <v>40793</v>
      </c>
      <c r="AR1873" s="8">
        <v>187.74950000000001</v>
      </c>
      <c r="AT1873" s="2">
        <v>40793</v>
      </c>
      <c r="AU1873" s="8">
        <v>33.380000000000003</v>
      </c>
      <c r="AW1873" s="2">
        <v>40793</v>
      </c>
      <c r="AX1873" s="8">
        <v>2548.94</v>
      </c>
    </row>
    <row r="1874" spans="1:50" x14ac:dyDescent="0.2">
      <c r="A1874" s="13">
        <v>40792</v>
      </c>
      <c r="B1874" s="7">
        <v>6.86</v>
      </c>
      <c r="D1874" s="2">
        <v>40792</v>
      </c>
      <c r="E1874" s="10">
        <v>297.67</v>
      </c>
      <c r="G1874" s="2">
        <v>40792</v>
      </c>
      <c r="H1874" s="7">
        <v>1165.24</v>
      </c>
      <c r="J1874" s="2">
        <v>40792</v>
      </c>
      <c r="K1874" s="7">
        <v>2080.1</v>
      </c>
      <c r="M1874" s="2">
        <v>40792</v>
      </c>
      <c r="N1874" s="7">
        <v>1878</v>
      </c>
      <c r="P1874" s="2">
        <v>40792</v>
      </c>
      <c r="Q1874" s="7">
        <v>86.02</v>
      </c>
      <c r="S1874" s="2">
        <v>40792</v>
      </c>
      <c r="T1874" s="7">
        <v>49.98</v>
      </c>
      <c r="V1874" s="2">
        <v>40792</v>
      </c>
      <c r="W1874" s="7">
        <v>267.97000000000003</v>
      </c>
      <c r="Y1874" s="2">
        <v>40792</v>
      </c>
      <c r="Z1874" s="6">
        <v>1.3988</v>
      </c>
      <c r="AB1874" s="2">
        <v>40792</v>
      </c>
      <c r="AC1874" s="6">
        <v>1.5947</v>
      </c>
      <c r="AE1874" s="2">
        <v>40792</v>
      </c>
      <c r="AF1874" s="6">
        <v>1.1616</v>
      </c>
      <c r="AH1874" s="2">
        <v>40792</v>
      </c>
      <c r="AI1874" s="11">
        <v>1.2895E-2</v>
      </c>
      <c r="AK1874" s="2">
        <v>40792</v>
      </c>
      <c r="AL1874" s="6">
        <v>173.74590000000001</v>
      </c>
      <c r="AN1874" s="2">
        <v>40792</v>
      </c>
      <c r="AO1874" s="7">
        <v>1751.17</v>
      </c>
      <c r="AQ1874" s="2">
        <v>40792</v>
      </c>
      <c r="AR1874" s="8">
        <v>187.57640000000001</v>
      </c>
      <c r="AT1874" s="2">
        <v>40792</v>
      </c>
      <c r="AU1874" s="8">
        <v>37</v>
      </c>
      <c r="AW1874" s="2">
        <v>40792</v>
      </c>
      <c r="AX1874" s="8">
        <v>2473.83</v>
      </c>
    </row>
    <row r="1875" spans="1:50" x14ac:dyDescent="0.2">
      <c r="A1875" s="13">
        <v>40791</v>
      </c>
      <c r="B1875" s="7">
        <v>7.61</v>
      </c>
      <c r="D1875" s="2">
        <v>40791</v>
      </c>
      <c r="E1875" s="10">
        <v>295.26</v>
      </c>
      <c r="G1875" s="2">
        <v>40791</v>
      </c>
      <c r="H1875" s="7">
        <v>1173.97</v>
      </c>
      <c r="J1875" s="2">
        <v>40791</v>
      </c>
      <c r="K1875" s="7">
        <v>2107.27</v>
      </c>
      <c r="M1875" s="2">
        <v>40791</v>
      </c>
      <c r="N1875" s="7">
        <v>1900.05</v>
      </c>
      <c r="P1875" s="2">
        <v>40791</v>
      </c>
      <c r="Q1875" s="7">
        <v>86.45</v>
      </c>
      <c r="S1875" s="2">
        <v>40791</v>
      </c>
      <c r="T1875" s="7">
        <v>50.62</v>
      </c>
      <c r="V1875" s="2">
        <v>40791</v>
      </c>
      <c r="W1875" s="7">
        <v>273.49</v>
      </c>
      <c r="Y1875" s="2">
        <v>40791</v>
      </c>
      <c r="Z1875" s="6">
        <v>1.4115</v>
      </c>
      <c r="AB1875" s="2">
        <v>40791</v>
      </c>
      <c r="AC1875" s="6">
        <v>1.611</v>
      </c>
      <c r="AE1875" s="2">
        <v>40791</v>
      </c>
      <c r="AF1875" s="6">
        <v>1.2718</v>
      </c>
      <c r="AH1875" s="2">
        <v>40791</v>
      </c>
      <c r="AI1875" s="11">
        <v>1.3006E-2</v>
      </c>
      <c r="AK1875" s="2">
        <v>40791</v>
      </c>
      <c r="AL1875" s="6">
        <v>174.09039999999999</v>
      </c>
      <c r="AN1875" s="2">
        <v>40791</v>
      </c>
      <c r="AO1875" s="7">
        <v>1750.9</v>
      </c>
      <c r="AQ1875" s="2">
        <v>40791</v>
      </c>
      <c r="AR1875" s="8">
        <v>187.52950000000001</v>
      </c>
      <c r="AT1875" s="2">
        <v>40791</v>
      </c>
      <c r="AU1875" s="8">
        <v>33.92</v>
      </c>
      <c r="AW1875" s="2">
        <v>40791</v>
      </c>
      <c r="AX1875" s="8">
        <v>2480.33</v>
      </c>
    </row>
    <row r="1876" spans="1:50" x14ac:dyDescent="0.2">
      <c r="A1876" s="13">
        <v>40788</v>
      </c>
      <c r="B1876" s="7">
        <v>8.64</v>
      </c>
      <c r="D1876" s="2">
        <v>40788</v>
      </c>
      <c r="E1876" s="10">
        <v>304.52</v>
      </c>
      <c r="G1876" s="2">
        <v>40788</v>
      </c>
      <c r="H1876" s="7">
        <v>1173.97</v>
      </c>
      <c r="J1876" s="2">
        <v>40788</v>
      </c>
      <c r="K1876" s="7">
        <v>2220.7199999999998</v>
      </c>
      <c r="M1876" s="2">
        <v>40788</v>
      </c>
      <c r="N1876" s="7">
        <v>1874.65</v>
      </c>
      <c r="P1876" s="2">
        <v>40788</v>
      </c>
      <c r="Q1876" s="7">
        <v>86.45</v>
      </c>
      <c r="S1876" s="2">
        <v>40788</v>
      </c>
      <c r="T1876" s="7">
        <v>50.62</v>
      </c>
      <c r="V1876" s="2">
        <v>40788</v>
      </c>
      <c r="W1876" s="7">
        <v>273.49</v>
      </c>
      <c r="Y1876" s="2">
        <v>40788</v>
      </c>
      <c r="Z1876" s="6">
        <v>1.4203000000000001</v>
      </c>
      <c r="AB1876" s="2">
        <v>40788</v>
      </c>
      <c r="AC1876" s="6">
        <v>1.6214</v>
      </c>
      <c r="AE1876" s="2">
        <v>40788</v>
      </c>
      <c r="AF1876" s="6">
        <v>1.2715000000000001</v>
      </c>
      <c r="AH1876" s="2">
        <v>40788</v>
      </c>
      <c r="AI1876" s="11">
        <v>1.3028E-2</v>
      </c>
      <c r="AK1876" s="2">
        <v>40788</v>
      </c>
      <c r="AL1876" s="6">
        <v>173.7439</v>
      </c>
      <c r="AN1876" s="2">
        <v>40788</v>
      </c>
      <c r="AO1876" s="7">
        <v>1750.9</v>
      </c>
      <c r="AQ1876" s="2">
        <v>40788</v>
      </c>
      <c r="AR1876" s="8">
        <v>187.53540000000001</v>
      </c>
      <c r="AT1876" s="2">
        <v>40788</v>
      </c>
      <c r="AU1876" s="8">
        <v>33.92</v>
      </c>
      <c r="AW1876" s="2">
        <v>40788</v>
      </c>
      <c r="AX1876" s="8">
        <v>2480.33</v>
      </c>
    </row>
    <row r="1877" spans="1:50" x14ac:dyDescent="0.2">
      <c r="A1877" s="13">
        <v>40787</v>
      </c>
      <c r="B1877" s="7">
        <v>8.2100000000000009</v>
      </c>
      <c r="D1877" s="2">
        <v>40787</v>
      </c>
      <c r="E1877" s="10">
        <v>311.49</v>
      </c>
      <c r="G1877" s="2">
        <v>40787</v>
      </c>
      <c r="H1877" s="7">
        <v>1204.42</v>
      </c>
      <c r="J1877" s="2">
        <v>40787</v>
      </c>
      <c r="K1877" s="7">
        <v>2305.75</v>
      </c>
      <c r="M1877" s="2">
        <v>40787</v>
      </c>
      <c r="N1877" s="7">
        <v>1825.2</v>
      </c>
      <c r="P1877" s="2">
        <v>40787</v>
      </c>
      <c r="Q1877" s="7">
        <v>88.93</v>
      </c>
      <c r="S1877" s="2">
        <v>40787</v>
      </c>
      <c r="T1877" s="7">
        <v>49.63</v>
      </c>
      <c r="V1877" s="2">
        <v>40787</v>
      </c>
      <c r="W1877" s="7">
        <v>276.43</v>
      </c>
      <c r="Y1877" s="2">
        <v>40787</v>
      </c>
      <c r="Z1877" s="6">
        <v>1.4293</v>
      </c>
      <c r="AB1877" s="2">
        <v>40787</v>
      </c>
      <c r="AC1877" s="6">
        <v>1.6185</v>
      </c>
      <c r="AE1877" s="2">
        <v>40787</v>
      </c>
      <c r="AF1877" s="6">
        <v>1.2593000000000001</v>
      </c>
      <c r="AH1877" s="2">
        <v>40787</v>
      </c>
      <c r="AI1877" s="11">
        <v>1.3022000000000001E-2</v>
      </c>
      <c r="AK1877" s="2">
        <v>40787</v>
      </c>
      <c r="AL1877" s="6">
        <v>173.0838</v>
      </c>
      <c r="AN1877" s="2">
        <v>40787</v>
      </c>
      <c r="AO1877" s="7">
        <v>1743.2</v>
      </c>
      <c r="AQ1877" s="2">
        <v>40787</v>
      </c>
      <c r="AR1877" s="8">
        <v>187.2062</v>
      </c>
      <c r="AT1877" s="2">
        <v>40787</v>
      </c>
      <c r="AU1877" s="8">
        <v>31.82</v>
      </c>
      <c r="AW1877" s="2">
        <v>40787</v>
      </c>
      <c r="AX1877" s="8">
        <v>2546.04</v>
      </c>
    </row>
    <row r="1878" spans="1:50" x14ac:dyDescent="0.2">
      <c r="A1878" s="13">
        <v>40786</v>
      </c>
      <c r="B1878" s="7">
        <v>8.1999999999999993</v>
      </c>
      <c r="D1878" s="2">
        <v>40786</v>
      </c>
      <c r="E1878" s="10">
        <v>309.57</v>
      </c>
      <c r="G1878" s="2">
        <v>40786</v>
      </c>
      <c r="H1878" s="7">
        <v>1218.8900000000001</v>
      </c>
      <c r="J1878" s="2">
        <v>40786</v>
      </c>
      <c r="K1878" s="7">
        <v>2302.08</v>
      </c>
      <c r="M1878" s="2">
        <v>40786</v>
      </c>
      <c r="N1878" s="7">
        <v>1834.88</v>
      </c>
      <c r="P1878" s="2">
        <v>40786</v>
      </c>
      <c r="Q1878" s="7">
        <v>88.81</v>
      </c>
      <c r="S1878" s="2">
        <v>40786</v>
      </c>
      <c r="T1878" s="7">
        <v>51.28</v>
      </c>
      <c r="V1878" s="2">
        <v>40786</v>
      </c>
      <c r="W1878" s="7">
        <v>279.95</v>
      </c>
      <c r="Y1878" s="2">
        <v>40786</v>
      </c>
      <c r="Z1878" s="6">
        <v>1.4410000000000001</v>
      </c>
      <c r="AB1878" s="2">
        <v>40786</v>
      </c>
      <c r="AC1878" s="6">
        <v>1.6274999999999999</v>
      </c>
      <c r="AE1878" s="2">
        <v>40786</v>
      </c>
      <c r="AF1878" s="6">
        <v>1.2434000000000001</v>
      </c>
      <c r="AH1878" s="2">
        <v>40786</v>
      </c>
      <c r="AI1878" s="11">
        <v>1.3067E-2</v>
      </c>
      <c r="AK1878" s="2">
        <v>40786</v>
      </c>
      <c r="AL1878" s="6">
        <v>172.4469</v>
      </c>
      <c r="AN1878" s="2">
        <v>40786</v>
      </c>
      <c r="AO1878" s="7">
        <v>1737.55</v>
      </c>
      <c r="AQ1878" s="2">
        <v>40786</v>
      </c>
      <c r="AR1878" s="8">
        <v>186.83860000000001</v>
      </c>
      <c r="AT1878" s="2">
        <v>40786</v>
      </c>
      <c r="AU1878" s="8">
        <v>31.62</v>
      </c>
      <c r="AW1878" s="2">
        <v>40786</v>
      </c>
      <c r="AX1878" s="8">
        <v>2579.46</v>
      </c>
    </row>
    <row r="1879" spans="1:50" x14ac:dyDescent="0.2">
      <c r="A1879" s="13">
        <v>40785</v>
      </c>
      <c r="B1879" s="7">
        <v>8.7899999999999991</v>
      </c>
      <c r="D1879" s="2">
        <v>40785</v>
      </c>
      <c r="E1879" s="10">
        <v>304.10000000000002</v>
      </c>
      <c r="G1879" s="2">
        <v>40785</v>
      </c>
      <c r="H1879" s="7">
        <v>1212.92</v>
      </c>
      <c r="J1879" s="2">
        <v>40785</v>
      </c>
      <c r="K1879" s="7">
        <v>2239.14</v>
      </c>
      <c r="M1879" s="2">
        <v>40785</v>
      </c>
      <c r="N1879" s="7">
        <v>1825.93</v>
      </c>
      <c r="P1879" s="2">
        <v>40785</v>
      </c>
      <c r="Q1879" s="7">
        <v>88.9</v>
      </c>
      <c r="S1879" s="2">
        <v>40785</v>
      </c>
      <c r="T1879" s="7">
        <v>51.47</v>
      </c>
      <c r="V1879" s="2">
        <v>40785</v>
      </c>
      <c r="W1879" s="7">
        <v>276.23</v>
      </c>
      <c r="Y1879" s="2">
        <v>40785</v>
      </c>
      <c r="Z1879" s="6">
        <v>1.4420999999999999</v>
      </c>
      <c r="AB1879" s="2">
        <v>40785</v>
      </c>
      <c r="AC1879" s="6">
        <v>1.6287</v>
      </c>
      <c r="AE1879" s="2">
        <v>40785</v>
      </c>
      <c r="AF1879" s="6">
        <v>1.2223999999999999</v>
      </c>
      <c r="AH1879" s="2">
        <v>40785</v>
      </c>
      <c r="AI1879" s="11">
        <v>1.3043000000000001E-2</v>
      </c>
      <c r="AK1879" s="2">
        <v>40785</v>
      </c>
      <c r="AL1879" s="6">
        <v>172.92140000000001</v>
      </c>
      <c r="AN1879" s="2">
        <v>40785</v>
      </c>
      <c r="AO1879" s="7">
        <v>1739.53</v>
      </c>
      <c r="AQ1879" s="2">
        <v>40785</v>
      </c>
      <c r="AR1879" s="8">
        <v>187.3699</v>
      </c>
      <c r="AT1879" s="2">
        <v>40785</v>
      </c>
      <c r="AU1879" s="8">
        <v>32.89</v>
      </c>
      <c r="AW1879" s="2">
        <v>40785</v>
      </c>
      <c r="AX1879" s="8">
        <v>2576.11</v>
      </c>
    </row>
    <row r="1880" spans="1:50" x14ac:dyDescent="0.2">
      <c r="A1880" s="13">
        <v>40784</v>
      </c>
      <c r="B1880" s="7">
        <v>8.9700000000000006</v>
      </c>
      <c r="D1880" s="2">
        <v>40784</v>
      </c>
      <c r="E1880" s="10">
        <v>299.64</v>
      </c>
      <c r="G1880" s="2">
        <v>40784</v>
      </c>
      <c r="H1880" s="7">
        <v>1210.0899999999999</v>
      </c>
      <c r="J1880" s="2">
        <v>40784</v>
      </c>
      <c r="K1880" s="7">
        <v>2239.3000000000002</v>
      </c>
      <c r="M1880" s="2">
        <v>40784</v>
      </c>
      <c r="N1880" s="7">
        <v>1790.48</v>
      </c>
      <c r="P1880" s="2">
        <v>40784</v>
      </c>
      <c r="Q1880" s="7">
        <v>87.27</v>
      </c>
      <c r="S1880" s="2">
        <v>40784</v>
      </c>
      <c r="T1880" s="7">
        <v>51.35</v>
      </c>
      <c r="V1880" s="2">
        <v>40784</v>
      </c>
      <c r="W1880" s="7">
        <v>272.19</v>
      </c>
      <c r="Y1880" s="2">
        <v>40784</v>
      </c>
      <c r="Z1880" s="6">
        <v>1.4504999999999999</v>
      </c>
      <c r="AB1880" s="2">
        <v>40784</v>
      </c>
      <c r="AC1880" s="6">
        <v>1.6387</v>
      </c>
      <c r="AE1880" s="2">
        <v>40784</v>
      </c>
      <c r="AF1880" s="6">
        <v>1.2234</v>
      </c>
      <c r="AH1880" s="2">
        <v>40784</v>
      </c>
      <c r="AI1880" s="11">
        <v>1.2994E-2</v>
      </c>
      <c r="AK1880" s="2">
        <v>40784</v>
      </c>
      <c r="AL1880" s="6">
        <v>173.0856</v>
      </c>
      <c r="AN1880" s="2">
        <v>40784</v>
      </c>
      <c r="AO1880" s="7">
        <v>1732.16</v>
      </c>
      <c r="AQ1880" s="2">
        <v>40784</v>
      </c>
      <c r="AR1880" s="8">
        <v>187.3828</v>
      </c>
      <c r="AT1880" s="2">
        <v>40784</v>
      </c>
      <c r="AU1880" s="8">
        <v>32.28</v>
      </c>
      <c r="AW1880" s="2">
        <v>40784</v>
      </c>
      <c r="AX1880" s="8">
        <v>2562.11</v>
      </c>
    </row>
    <row r="1881" spans="1:50" x14ac:dyDescent="0.2">
      <c r="A1881" s="13">
        <v>40781</v>
      </c>
      <c r="B1881" s="7">
        <v>8.18</v>
      </c>
      <c r="D1881" s="2">
        <v>40781</v>
      </c>
      <c r="E1881" s="10">
        <v>290.81</v>
      </c>
      <c r="G1881" s="2">
        <v>40781</v>
      </c>
      <c r="H1881" s="7">
        <v>1176.8</v>
      </c>
      <c r="J1881" s="2">
        <v>40781</v>
      </c>
      <c r="K1881" s="7">
        <v>2190.44</v>
      </c>
      <c r="M1881" s="2">
        <v>40781</v>
      </c>
      <c r="N1881" s="7">
        <v>1786.88</v>
      </c>
      <c r="P1881" s="2">
        <v>40781</v>
      </c>
      <c r="Q1881" s="7">
        <v>85.37</v>
      </c>
      <c r="S1881" s="2">
        <v>40781</v>
      </c>
      <c r="T1881" s="7">
        <v>51.09</v>
      </c>
      <c r="V1881" s="2">
        <v>40781</v>
      </c>
      <c r="W1881" s="7">
        <v>272.19</v>
      </c>
      <c r="Y1881" s="2">
        <v>40781</v>
      </c>
      <c r="Z1881" s="6">
        <v>1.4475</v>
      </c>
      <c r="AB1881" s="2">
        <v>40781</v>
      </c>
      <c r="AC1881" s="6">
        <v>1.6341999999999999</v>
      </c>
      <c r="AE1881" s="2">
        <v>40781</v>
      </c>
      <c r="AF1881" s="6">
        <v>1.2384999999999999</v>
      </c>
      <c r="AH1881" s="2">
        <v>40781</v>
      </c>
      <c r="AI1881" s="11">
        <v>1.304E-2</v>
      </c>
      <c r="AK1881" s="2">
        <v>40781</v>
      </c>
      <c r="AL1881" s="6">
        <v>173.0856</v>
      </c>
      <c r="AN1881" s="2">
        <v>40781</v>
      </c>
      <c r="AO1881" s="7">
        <v>1736.42</v>
      </c>
      <c r="AQ1881" s="2">
        <v>40781</v>
      </c>
      <c r="AR1881" s="8">
        <v>187.3828</v>
      </c>
      <c r="AT1881" s="2">
        <v>40781</v>
      </c>
      <c r="AU1881" s="8">
        <v>35.590000000000003</v>
      </c>
      <c r="AW1881" s="2">
        <v>40781</v>
      </c>
      <c r="AX1881" s="8">
        <v>2479.85</v>
      </c>
    </row>
    <row r="1882" spans="1:50" x14ac:dyDescent="0.2">
      <c r="A1882" s="13">
        <v>40780</v>
      </c>
      <c r="B1882" s="7">
        <v>9.66</v>
      </c>
      <c r="D1882" s="2">
        <v>40780</v>
      </c>
      <c r="E1882" s="10">
        <v>291.57</v>
      </c>
      <c r="G1882" s="2">
        <v>40780</v>
      </c>
      <c r="H1882" s="7">
        <v>1159.27</v>
      </c>
      <c r="J1882" s="2">
        <v>40780</v>
      </c>
      <c r="K1882" s="7">
        <v>2216.6999999999998</v>
      </c>
      <c r="M1882" s="2">
        <v>40780</v>
      </c>
      <c r="N1882" s="7">
        <v>1766.3</v>
      </c>
      <c r="P1882" s="2">
        <v>40780</v>
      </c>
      <c r="Q1882" s="7">
        <v>85.3</v>
      </c>
      <c r="S1882" s="2">
        <v>40780</v>
      </c>
      <c r="T1882" s="7">
        <v>49.94</v>
      </c>
      <c r="V1882" s="2">
        <v>40780</v>
      </c>
      <c r="W1882" s="7">
        <v>269.74</v>
      </c>
      <c r="Y1882" s="2">
        <v>40780</v>
      </c>
      <c r="Z1882" s="6">
        <v>1.4370000000000001</v>
      </c>
      <c r="AB1882" s="2">
        <v>40780</v>
      </c>
      <c r="AC1882" s="6">
        <v>1.6287</v>
      </c>
      <c r="AE1882" s="2">
        <v>40780</v>
      </c>
      <c r="AF1882" s="6">
        <v>1.2572000000000001</v>
      </c>
      <c r="AH1882" s="2">
        <v>40780</v>
      </c>
      <c r="AI1882" s="11">
        <v>1.2913000000000001E-2</v>
      </c>
      <c r="AK1882" s="2">
        <v>40780</v>
      </c>
      <c r="AL1882" s="6">
        <v>173.18719999999999</v>
      </c>
      <c r="AN1882" s="2">
        <v>40780</v>
      </c>
      <c r="AO1882" s="7">
        <v>1733.17</v>
      </c>
      <c r="AQ1882" s="2">
        <v>40780</v>
      </c>
      <c r="AR1882" s="8">
        <v>187.227</v>
      </c>
      <c r="AT1882" s="2">
        <v>40780</v>
      </c>
      <c r="AU1882" s="8">
        <v>39.76</v>
      </c>
      <c r="AW1882" s="2">
        <v>40780</v>
      </c>
      <c r="AX1882" s="8">
        <v>2419.63</v>
      </c>
    </row>
    <row r="1883" spans="1:50" x14ac:dyDescent="0.2">
      <c r="A1883" s="13">
        <v>40779</v>
      </c>
      <c r="B1883" s="7">
        <v>10.85</v>
      </c>
      <c r="D1883" s="2">
        <v>40779</v>
      </c>
      <c r="E1883" s="10">
        <v>292.64</v>
      </c>
      <c r="G1883" s="2">
        <v>40779</v>
      </c>
      <c r="H1883" s="7">
        <v>1177.5999999999999</v>
      </c>
      <c r="J1883" s="2">
        <v>40779</v>
      </c>
      <c r="K1883" s="7">
        <v>2238.6999999999998</v>
      </c>
      <c r="M1883" s="2">
        <v>40779</v>
      </c>
      <c r="N1883" s="7">
        <v>1766.53</v>
      </c>
      <c r="P1883" s="2">
        <v>40779</v>
      </c>
      <c r="Q1883" s="7">
        <v>85.16</v>
      </c>
      <c r="S1883" s="2">
        <v>40779</v>
      </c>
      <c r="T1883" s="7">
        <v>49.68</v>
      </c>
      <c r="V1883" s="2">
        <v>40779</v>
      </c>
      <c r="W1883" s="7">
        <v>266.61</v>
      </c>
      <c r="Y1883" s="2">
        <v>40779</v>
      </c>
      <c r="Z1883" s="6">
        <v>1.4412</v>
      </c>
      <c r="AB1883" s="2">
        <v>40779</v>
      </c>
      <c r="AC1883" s="6">
        <v>1.6387</v>
      </c>
      <c r="AE1883" s="2">
        <v>40779</v>
      </c>
      <c r="AF1883" s="6">
        <v>1.2594000000000001</v>
      </c>
      <c r="AH1883" s="2">
        <v>40779</v>
      </c>
      <c r="AI1883" s="11">
        <v>1.3025999999999999E-2</v>
      </c>
      <c r="AK1883" s="2">
        <v>40779</v>
      </c>
      <c r="AL1883" s="6">
        <v>173.04140000000001</v>
      </c>
      <c r="AN1883" s="2">
        <v>40779</v>
      </c>
      <c r="AO1883" s="7">
        <v>1730.28</v>
      </c>
      <c r="AQ1883" s="2">
        <v>40779</v>
      </c>
      <c r="AR1883" s="8">
        <v>186.97659999999999</v>
      </c>
      <c r="AT1883" s="2">
        <v>40779</v>
      </c>
      <c r="AU1883" s="8">
        <v>35.9</v>
      </c>
      <c r="AW1883" s="2">
        <v>40779</v>
      </c>
      <c r="AX1883" s="8">
        <v>2467.69</v>
      </c>
    </row>
    <row r="1884" spans="1:50" x14ac:dyDescent="0.2">
      <c r="A1884" s="13">
        <v>40778</v>
      </c>
      <c r="B1884" s="7">
        <v>10.94</v>
      </c>
      <c r="D1884" s="2">
        <v>40778</v>
      </c>
      <c r="E1884" s="10">
        <v>295.05</v>
      </c>
      <c r="G1884" s="2">
        <v>40778</v>
      </c>
      <c r="H1884" s="7">
        <v>1162.3499999999999</v>
      </c>
      <c r="J1884" s="2">
        <v>40778</v>
      </c>
      <c r="K1884" s="7">
        <v>2199.98</v>
      </c>
      <c r="M1884" s="2">
        <v>40778</v>
      </c>
      <c r="N1884" s="7">
        <v>1857.2</v>
      </c>
      <c r="P1884" s="2">
        <v>40778</v>
      </c>
      <c r="Q1884" s="7">
        <v>85.44</v>
      </c>
      <c r="S1884" s="2">
        <v>40778</v>
      </c>
      <c r="T1884" s="7">
        <v>49.88</v>
      </c>
      <c r="V1884" s="2">
        <v>40778</v>
      </c>
      <c r="W1884" s="7">
        <v>266.36</v>
      </c>
      <c r="Y1884" s="2">
        <v>40778</v>
      </c>
      <c r="Z1884" s="6">
        <v>1.4422999999999999</v>
      </c>
      <c r="AB1884" s="2">
        <v>40778</v>
      </c>
      <c r="AC1884" s="6">
        <v>1.6501999999999999</v>
      </c>
      <c r="AE1884" s="2">
        <v>40778</v>
      </c>
      <c r="AF1884" s="6">
        <v>1.2666999999999999</v>
      </c>
      <c r="AH1884" s="2">
        <v>40778</v>
      </c>
      <c r="AI1884" s="11">
        <v>1.3047E-2</v>
      </c>
      <c r="AK1884" s="2">
        <v>40778</v>
      </c>
      <c r="AL1884" s="6">
        <v>173.9812</v>
      </c>
      <c r="AN1884" s="2">
        <v>40778</v>
      </c>
      <c r="AO1884" s="7">
        <v>1738.86</v>
      </c>
      <c r="AQ1884" s="2">
        <v>40778</v>
      </c>
      <c r="AR1884" s="8">
        <v>187.72559999999999</v>
      </c>
      <c r="AT1884" s="2">
        <v>40778</v>
      </c>
      <c r="AU1884" s="8">
        <v>36.270000000000003</v>
      </c>
      <c r="AW1884" s="2">
        <v>40778</v>
      </c>
      <c r="AX1884" s="8">
        <v>2446.06</v>
      </c>
    </row>
    <row r="1885" spans="1:50" x14ac:dyDescent="0.2">
      <c r="A1885" s="13">
        <v>40777</v>
      </c>
      <c r="B1885" s="7">
        <v>10.9</v>
      </c>
      <c r="D1885" s="2">
        <v>40777</v>
      </c>
      <c r="E1885" s="10">
        <v>289.64999999999998</v>
      </c>
      <c r="G1885" s="2">
        <v>40777</v>
      </c>
      <c r="H1885" s="7">
        <v>1123.82</v>
      </c>
      <c r="J1885" s="2">
        <v>40777</v>
      </c>
      <c r="K1885" s="7">
        <v>2183.39</v>
      </c>
      <c r="M1885" s="2">
        <v>40777</v>
      </c>
      <c r="N1885" s="7">
        <v>1887.45</v>
      </c>
      <c r="P1885" s="2">
        <v>40777</v>
      </c>
      <c r="Q1885" s="7">
        <v>84.12</v>
      </c>
      <c r="S1885" s="2">
        <v>40777</v>
      </c>
      <c r="T1885" s="7">
        <v>49.12</v>
      </c>
      <c r="V1885" s="2">
        <v>40777</v>
      </c>
      <c r="W1885" s="7">
        <v>262.73</v>
      </c>
      <c r="Y1885" s="2">
        <v>40777</v>
      </c>
      <c r="Z1885" s="6">
        <v>1.4386999999999999</v>
      </c>
      <c r="AB1885" s="2">
        <v>40777</v>
      </c>
      <c r="AC1885" s="6">
        <v>1.6478000000000002</v>
      </c>
      <c r="AE1885" s="2">
        <v>40777</v>
      </c>
      <c r="AF1885" s="6">
        <v>1.2677</v>
      </c>
      <c r="AH1885" s="2">
        <v>40777</v>
      </c>
      <c r="AI1885" s="11">
        <v>1.3025E-2</v>
      </c>
      <c r="AK1885" s="2">
        <v>40777</v>
      </c>
      <c r="AL1885" s="6">
        <v>174.07329999999999</v>
      </c>
      <c r="AN1885" s="2">
        <v>40777</v>
      </c>
      <c r="AO1885" s="7">
        <v>1744.36</v>
      </c>
      <c r="AQ1885" s="2">
        <v>40777</v>
      </c>
      <c r="AR1885" s="8">
        <v>187.8409</v>
      </c>
      <c r="AT1885" s="2">
        <v>40777</v>
      </c>
      <c r="AU1885" s="8">
        <v>42.44</v>
      </c>
      <c r="AW1885" s="2">
        <v>40777</v>
      </c>
      <c r="AX1885" s="8">
        <v>2345.38</v>
      </c>
    </row>
    <row r="1886" spans="1:50" x14ac:dyDescent="0.2">
      <c r="A1886" s="13">
        <v>40774</v>
      </c>
      <c r="B1886" s="7">
        <v>11.65</v>
      </c>
      <c r="D1886" s="2">
        <v>40774</v>
      </c>
      <c r="E1886" s="10">
        <v>291.10000000000002</v>
      </c>
      <c r="G1886" s="2">
        <v>40774</v>
      </c>
      <c r="H1886" s="7">
        <v>1123.53</v>
      </c>
      <c r="J1886" s="2">
        <v>40774</v>
      </c>
      <c r="K1886" s="7">
        <v>2159.0700000000002</v>
      </c>
      <c r="M1886" s="2">
        <v>40774</v>
      </c>
      <c r="N1886" s="7">
        <v>1852.2</v>
      </c>
      <c r="P1886" s="2">
        <v>40774</v>
      </c>
      <c r="Q1886" s="7">
        <v>82.26</v>
      </c>
      <c r="S1886" s="2">
        <v>40774</v>
      </c>
      <c r="T1886" s="7">
        <v>48.62</v>
      </c>
      <c r="V1886" s="2">
        <v>40774</v>
      </c>
      <c r="W1886" s="7">
        <v>265.95999999999998</v>
      </c>
      <c r="Y1886" s="2">
        <v>40774</v>
      </c>
      <c r="Z1886" s="6">
        <v>1.44</v>
      </c>
      <c r="AB1886" s="2">
        <v>40774</v>
      </c>
      <c r="AC1886" s="6">
        <v>1.6541000000000001</v>
      </c>
      <c r="AE1886" s="2">
        <v>40774</v>
      </c>
      <c r="AF1886" s="6">
        <v>1.2711000000000001</v>
      </c>
      <c r="AH1886" s="2">
        <v>40774</v>
      </c>
      <c r="AI1886" s="11">
        <v>1.3091E-2</v>
      </c>
      <c r="AK1886" s="2">
        <v>40774</v>
      </c>
      <c r="AL1886" s="6">
        <v>174.31909999999999</v>
      </c>
      <c r="AN1886" s="2">
        <v>40774</v>
      </c>
      <c r="AO1886" s="7">
        <v>1746.39</v>
      </c>
      <c r="AQ1886" s="2">
        <v>40774</v>
      </c>
      <c r="AR1886" s="8">
        <v>188.03210000000001</v>
      </c>
      <c r="AT1886" s="2">
        <v>40774</v>
      </c>
      <c r="AU1886" s="8">
        <v>43.05</v>
      </c>
      <c r="AW1886" s="2">
        <v>40774</v>
      </c>
      <c r="AX1886" s="8">
        <v>2341.84</v>
      </c>
    </row>
    <row r="1887" spans="1:50" x14ac:dyDescent="0.2">
      <c r="A1887" s="13">
        <v>40773</v>
      </c>
      <c r="B1887" s="7">
        <v>10.83</v>
      </c>
      <c r="D1887" s="2">
        <v>40773</v>
      </c>
      <c r="E1887" s="10">
        <v>297.10000000000002</v>
      </c>
      <c r="G1887" s="2">
        <v>40773</v>
      </c>
      <c r="H1887" s="7">
        <v>1140.6500000000001</v>
      </c>
      <c r="J1887" s="2">
        <v>40773</v>
      </c>
      <c r="K1887" s="7">
        <v>2206.61</v>
      </c>
      <c r="M1887" s="2">
        <v>40773</v>
      </c>
      <c r="N1887" s="7">
        <v>1819.15</v>
      </c>
      <c r="P1887" s="2">
        <v>40773</v>
      </c>
      <c r="Q1887" s="7">
        <v>82.38</v>
      </c>
      <c r="S1887" s="2">
        <v>40773</v>
      </c>
      <c r="T1887" s="7">
        <v>47.72</v>
      </c>
      <c r="V1887" s="2">
        <v>40773</v>
      </c>
      <c r="W1887" s="7">
        <v>264.56</v>
      </c>
      <c r="Y1887" s="2">
        <v>40773</v>
      </c>
      <c r="Z1887" s="6">
        <v>1.4319999999999999</v>
      </c>
      <c r="AB1887" s="2">
        <v>40773</v>
      </c>
      <c r="AC1887" s="6">
        <v>1.6465999999999998</v>
      </c>
      <c r="AE1887" s="2">
        <v>40773</v>
      </c>
      <c r="AF1887" s="6">
        <v>1.2625999999999999</v>
      </c>
      <c r="AH1887" s="2">
        <v>40773</v>
      </c>
      <c r="AI1887" s="11">
        <v>1.3072E-2</v>
      </c>
      <c r="AK1887" s="2">
        <v>40773</v>
      </c>
      <c r="AL1887" s="6">
        <v>174.6884</v>
      </c>
      <c r="AN1887" s="2">
        <v>40773</v>
      </c>
      <c r="AO1887" s="7">
        <v>1747.51</v>
      </c>
      <c r="AQ1887" s="2">
        <v>40773</v>
      </c>
      <c r="AR1887" s="8">
        <v>188.30179999999999</v>
      </c>
      <c r="AT1887" s="2">
        <v>40773</v>
      </c>
      <c r="AU1887" s="8">
        <v>42.67</v>
      </c>
      <c r="AW1887" s="2">
        <v>40773</v>
      </c>
      <c r="AX1887" s="8">
        <v>2380.4299999999998</v>
      </c>
    </row>
    <row r="1888" spans="1:50" x14ac:dyDescent="0.2">
      <c r="A1888" s="13">
        <v>40772</v>
      </c>
      <c r="B1888" s="7">
        <v>10.95</v>
      </c>
      <c r="D1888" s="2">
        <v>40772</v>
      </c>
      <c r="E1888" s="10">
        <v>307.43</v>
      </c>
      <c r="G1888" s="2">
        <v>40772</v>
      </c>
      <c r="H1888" s="7">
        <v>1193.8800000000001</v>
      </c>
      <c r="J1888" s="2">
        <v>40772</v>
      </c>
      <c r="K1888" s="7">
        <v>2331.12</v>
      </c>
      <c r="M1888" s="2">
        <v>40772</v>
      </c>
      <c r="N1888" s="7">
        <v>1784.95</v>
      </c>
      <c r="P1888" s="2">
        <v>40772</v>
      </c>
      <c r="Q1888" s="7">
        <v>87.58</v>
      </c>
      <c r="S1888" s="2">
        <v>40772</v>
      </c>
      <c r="T1888" s="7">
        <v>48.57</v>
      </c>
      <c r="V1888" s="2">
        <v>40772</v>
      </c>
      <c r="W1888" s="7">
        <v>270.82</v>
      </c>
      <c r="Y1888" s="2">
        <v>40772</v>
      </c>
      <c r="Z1888" s="6">
        <v>1.4439</v>
      </c>
      <c r="AB1888" s="2">
        <v>40772</v>
      </c>
      <c r="AC1888" s="6">
        <v>1.6556999999999999</v>
      </c>
      <c r="AE1888" s="2">
        <v>40772</v>
      </c>
      <c r="AF1888" s="6">
        <v>1.2675000000000001</v>
      </c>
      <c r="AH1888" s="2">
        <v>40772</v>
      </c>
      <c r="AI1888" s="11">
        <v>1.307E-2</v>
      </c>
      <c r="AK1888" s="2">
        <v>40772</v>
      </c>
      <c r="AL1888" s="6">
        <v>173.511</v>
      </c>
      <c r="AN1888" s="2">
        <v>40772</v>
      </c>
      <c r="AO1888" s="7">
        <v>1744.13</v>
      </c>
      <c r="AQ1888" s="2">
        <v>40772</v>
      </c>
      <c r="AR1888" s="8">
        <v>187.3348</v>
      </c>
      <c r="AT1888" s="2">
        <v>40772</v>
      </c>
      <c r="AU1888" s="8">
        <v>31.58</v>
      </c>
      <c r="AW1888" s="2">
        <v>40772</v>
      </c>
      <c r="AX1888" s="8">
        <v>2511.48</v>
      </c>
    </row>
    <row r="1889" spans="1:50" x14ac:dyDescent="0.2">
      <c r="A1889" s="13">
        <v>40771</v>
      </c>
      <c r="B1889" s="7">
        <v>10.96</v>
      </c>
      <c r="D1889" s="2">
        <v>40771</v>
      </c>
      <c r="E1889" s="10">
        <v>305.02</v>
      </c>
      <c r="G1889" s="2">
        <v>40771</v>
      </c>
      <c r="H1889" s="7">
        <v>1192.76</v>
      </c>
      <c r="J1889" s="2">
        <v>40771</v>
      </c>
      <c r="K1889" s="7">
        <v>2323.67</v>
      </c>
      <c r="M1889" s="2">
        <v>40771</v>
      </c>
      <c r="N1889" s="7">
        <v>1781.43</v>
      </c>
      <c r="P1889" s="2">
        <v>40771</v>
      </c>
      <c r="Q1889" s="7">
        <v>86.65</v>
      </c>
      <c r="S1889" s="2">
        <v>40771</v>
      </c>
      <c r="T1889" s="7">
        <v>48.37</v>
      </c>
      <c r="V1889" s="2">
        <v>40771</v>
      </c>
      <c r="W1889" s="7">
        <v>267.55</v>
      </c>
      <c r="Y1889" s="2">
        <v>40771</v>
      </c>
      <c r="Z1889" s="6">
        <v>1.4405000000000001</v>
      </c>
      <c r="AB1889" s="2">
        <v>40771</v>
      </c>
      <c r="AC1889" s="6">
        <v>1.6438999999999999</v>
      </c>
      <c r="AE1889" s="2">
        <v>40771</v>
      </c>
      <c r="AF1889" s="6">
        <v>1.2598</v>
      </c>
      <c r="AH1889" s="2">
        <v>40771</v>
      </c>
      <c r="AI1889" s="11">
        <v>1.303E-2</v>
      </c>
      <c r="AK1889" s="2">
        <v>40771</v>
      </c>
      <c r="AL1889" s="6">
        <v>172.5429</v>
      </c>
      <c r="AN1889" s="2">
        <v>40771</v>
      </c>
      <c r="AO1889" s="7">
        <v>1740.95</v>
      </c>
      <c r="AQ1889" s="2">
        <v>40771</v>
      </c>
      <c r="AR1889" s="8">
        <v>186.61250000000001</v>
      </c>
      <c r="AT1889" s="2">
        <v>40771</v>
      </c>
      <c r="AU1889" s="8">
        <v>32.85</v>
      </c>
      <c r="AW1889" s="2">
        <v>40771</v>
      </c>
      <c r="AX1889" s="8">
        <v>2523.4499999999998</v>
      </c>
    </row>
    <row r="1890" spans="1:50" x14ac:dyDescent="0.2">
      <c r="A1890" s="13">
        <v>40770</v>
      </c>
      <c r="B1890" s="7">
        <v>11.15</v>
      </c>
      <c r="D1890" s="2">
        <v>40770</v>
      </c>
      <c r="E1890" s="10">
        <v>306.37</v>
      </c>
      <c r="G1890" s="2">
        <v>40770</v>
      </c>
      <c r="H1890" s="7">
        <v>1204.49</v>
      </c>
      <c r="J1890" s="2">
        <v>40770</v>
      </c>
      <c r="K1890" s="7">
        <v>2324.48</v>
      </c>
      <c r="M1890" s="2">
        <v>40770</v>
      </c>
      <c r="N1890" s="7">
        <v>1753.4</v>
      </c>
      <c r="P1890" s="2">
        <v>40770</v>
      </c>
      <c r="Q1890" s="7">
        <v>87.88</v>
      </c>
      <c r="S1890" s="2">
        <v>40770</v>
      </c>
      <c r="T1890" s="7">
        <v>47.95</v>
      </c>
      <c r="V1890" s="2">
        <v>40770</v>
      </c>
      <c r="W1890" s="7">
        <v>268.5</v>
      </c>
      <c r="Y1890" s="2">
        <v>40770</v>
      </c>
      <c r="Z1890" s="6">
        <v>1.4434</v>
      </c>
      <c r="AB1890" s="2">
        <v>40770</v>
      </c>
      <c r="AC1890" s="6">
        <v>1.6387</v>
      </c>
      <c r="AE1890" s="2">
        <v>40770</v>
      </c>
      <c r="AF1890" s="6">
        <v>1.2736000000000001</v>
      </c>
      <c r="AH1890" s="2">
        <v>40770</v>
      </c>
      <c r="AI1890" s="11">
        <v>1.3018E-2</v>
      </c>
      <c r="AK1890" s="2">
        <v>40770</v>
      </c>
      <c r="AL1890" s="6">
        <v>172.41499999999999</v>
      </c>
      <c r="AN1890" s="2">
        <v>40770</v>
      </c>
      <c r="AO1890" s="7">
        <v>1736.43</v>
      </c>
      <c r="AQ1890" s="2">
        <v>40770</v>
      </c>
      <c r="AR1890" s="8">
        <v>186.4896</v>
      </c>
      <c r="AT1890" s="2">
        <v>40770</v>
      </c>
      <c r="AU1890" s="8">
        <v>31.87</v>
      </c>
      <c r="AW1890" s="2">
        <v>40770</v>
      </c>
      <c r="AX1890" s="8">
        <v>2555.1999999999998</v>
      </c>
    </row>
    <row r="1891" spans="1:50" x14ac:dyDescent="0.2">
      <c r="A1891" s="13">
        <v>40767</v>
      </c>
      <c r="B1891" s="7">
        <v>9.4600000000000009</v>
      </c>
      <c r="D1891" s="2">
        <v>40767</v>
      </c>
      <c r="E1891" s="10">
        <v>296.64</v>
      </c>
      <c r="G1891" s="2">
        <v>40767</v>
      </c>
      <c r="H1891" s="7">
        <v>1178.81</v>
      </c>
      <c r="J1891" s="2">
        <v>40767</v>
      </c>
      <c r="K1891" s="7">
        <v>2307.33</v>
      </c>
      <c r="M1891" s="2">
        <v>40767</v>
      </c>
      <c r="N1891" s="7">
        <v>1739.45</v>
      </c>
      <c r="P1891" s="2">
        <v>40767</v>
      </c>
      <c r="Q1891" s="7">
        <v>85.38</v>
      </c>
      <c r="S1891" s="2">
        <v>40767</v>
      </c>
      <c r="T1891" s="7">
        <v>47.43</v>
      </c>
      <c r="V1891" s="2">
        <v>40767</v>
      </c>
      <c r="W1891" s="7">
        <v>268.7</v>
      </c>
      <c r="Y1891" s="2">
        <v>40767</v>
      </c>
      <c r="Z1891" s="6">
        <v>1.4235</v>
      </c>
      <c r="AB1891" s="2">
        <v>40767</v>
      </c>
      <c r="AC1891" s="6">
        <v>1.6274</v>
      </c>
      <c r="AE1891" s="2">
        <v>40767</v>
      </c>
      <c r="AF1891" s="6">
        <v>1.2965</v>
      </c>
      <c r="AH1891" s="2">
        <v>40767</v>
      </c>
      <c r="AI1891" s="11">
        <v>1.3009E-2</v>
      </c>
      <c r="AK1891" s="2">
        <v>40767</v>
      </c>
      <c r="AL1891" s="6">
        <v>172.7261</v>
      </c>
      <c r="AN1891" s="2">
        <v>40767</v>
      </c>
      <c r="AO1891" s="7">
        <v>1740.21</v>
      </c>
      <c r="AQ1891" s="2">
        <v>40767</v>
      </c>
      <c r="AR1891" s="8">
        <v>186.42160000000001</v>
      </c>
      <c r="AT1891" s="2">
        <v>40767</v>
      </c>
      <c r="AU1891" s="8">
        <v>36.36</v>
      </c>
      <c r="AW1891" s="2">
        <v>40767</v>
      </c>
      <c r="AX1891" s="8">
        <v>2507.98</v>
      </c>
    </row>
    <row r="1892" spans="1:50" x14ac:dyDescent="0.2">
      <c r="A1892" s="13">
        <v>40766</v>
      </c>
      <c r="B1892" s="7">
        <v>9.4600000000000009</v>
      </c>
      <c r="D1892" s="2">
        <v>40766</v>
      </c>
      <c r="E1892" s="10">
        <v>295.41000000000003</v>
      </c>
      <c r="G1892" s="2">
        <v>40766</v>
      </c>
      <c r="H1892" s="7">
        <v>1172.6400000000001</v>
      </c>
      <c r="J1892" s="2">
        <v>40766</v>
      </c>
      <c r="K1892" s="7">
        <v>2215.4499999999998</v>
      </c>
      <c r="M1892" s="2">
        <v>40766</v>
      </c>
      <c r="N1892" s="7">
        <v>1764.75</v>
      </c>
      <c r="P1892" s="2">
        <v>40766</v>
      </c>
      <c r="Q1892" s="7">
        <v>85.72</v>
      </c>
      <c r="S1892" s="2">
        <v>40766</v>
      </c>
      <c r="T1892" s="7">
        <v>47.46</v>
      </c>
      <c r="V1892" s="2">
        <v>40766</v>
      </c>
      <c r="W1892" s="7">
        <v>269.74</v>
      </c>
      <c r="Y1892" s="2">
        <v>40766</v>
      </c>
      <c r="Z1892" s="6">
        <v>1.4214</v>
      </c>
      <c r="AB1892" s="2">
        <v>40766</v>
      </c>
      <c r="AC1892" s="6">
        <v>1.6215000000000002</v>
      </c>
      <c r="AE1892" s="2">
        <v>40766</v>
      </c>
      <c r="AF1892" s="6">
        <v>1.3197999999999999</v>
      </c>
      <c r="AH1892" s="2">
        <v>40766</v>
      </c>
      <c r="AI1892" s="11">
        <v>1.3034E-2</v>
      </c>
      <c r="AK1892" s="2">
        <v>40766</v>
      </c>
      <c r="AL1892" s="6">
        <v>172.74629999999999</v>
      </c>
      <c r="AN1892" s="2">
        <v>40766</v>
      </c>
      <c r="AO1892" s="7">
        <v>1733.56</v>
      </c>
      <c r="AQ1892" s="2">
        <v>40766</v>
      </c>
      <c r="AR1892" s="8">
        <v>186.4623</v>
      </c>
      <c r="AT1892" s="2">
        <v>40766</v>
      </c>
      <c r="AU1892" s="8">
        <v>39</v>
      </c>
      <c r="AW1892" s="2">
        <v>40766</v>
      </c>
      <c r="AX1892" s="8">
        <v>2492.6799999999998</v>
      </c>
    </row>
    <row r="1893" spans="1:50" x14ac:dyDescent="0.2">
      <c r="A1893" s="13">
        <v>40765</v>
      </c>
      <c r="B1893" s="7">
        <v>9.98</v>
      </c>
      <c r="D1893" s="2">
        <v>40765</v>
      </c>
      <c r="E1893" s="10">
        <v>292.92</v>
      </c>
      <c r="G1893" s="2">
        <v>40765</v>
      </c>
      <c r="H1893" s="7">
        <v>1120.76</v>
      </c>
      <c r="J1893" s="2">
        <v>40765</v>
      </c>
      <c r="K1893" s="7">
        <v>2153.77</v>
      </c>
      <c r="M1893" s="2">
        <v>40765</v>
      </c>
      <c r="N1893" s="7">
        <v>1775.9</v>
      </c>
      <c r="P1893" s="2">
        <v>40765</v>
      </c>
      <c r="Q1893" s="7">
        <v>82.89</v>
      </c>
      <c r="S1893" s="2">
        <v>40765</v>
      </c>
      <c r="T1893" s="7">
        <v>46.14</v>
      </c>
      <c r="V1893" s="2">
        <v>40765</v>
      </c>
      <c r="W1893" s="7">
        <v>262.95</v>
      </c>
      <c r="Y1893" s="2">
        <v>40765</v>
      </c>
      <c r="Z1893" s="6">
        <v>1.419</v>
      </c>
      <c r="AB1893" s="2">
        <v>40765</v>
      </c>
      <c r="AC1893" s="6">
        <v>1.6152</v>
      </c>
      <c r="AE1893" s="2">
        <v>40765</v>
      </c>
      <c r="AF1893" s="6">
        <v>1.3694</v>
      </c>
      <c r="AH1893" s="2">
        <v>40765</v>
      </c>
      <c r="AI1893" s="11">
        <v>1.3063999999999999E-2</v>
      </c>
      <c r="AK1893" s="2">
        <v>40765</v>
      </c>
      <c r="AL1893" s="6">
        <v>173.54249999999999</v>
      </c>
      <c r="AN1893" s="2">
        <v>40765</v>
      </c>
      <c r="AO1893" s="7">
        <v>1746.19</v>
      </c>
      <c r="AQ1893" s="2">
        <v>40765</v>
      </c>
      <c r="AR1893" s="8">
        <v>187.06370000000001</v>
      </c>
      <c r="AT1893" s="2">
        <v>40765</v>
      </c>
      <c r="AU1893" s="8">
        <v>42.99</v>
      </c>
      <c r="AW1893" s="2">
        <v>40765</v>
      </c>
      <c r="AX1893" s="8">
        <v>2381.0500000000002</v>
      </c>
    </row>
    <row r="1894" spans="1:50" x14ac:dyDescent="0.2">
      <c r="A1894" s="13">
        <v>40764</v>
      </c>
      <c r="B1894" s="7">
        <v>9.99</v>
      </c>
      <c r="D1894" s="2">
        <v>40764</v>
      </c>
      <c r="E1894" s="10">
        <v>289.74</v>
      </c>
      <c r="G1894" s="2">
        <v>40764</v>
      </c>
      <c r="H1894" s="7">
        <v>1172.53</v>
      </c>
      <c r="J1894" s="2">
        <v>40764</v>
      </c>
      <c r="K1894" s="7">
        <v>2294.2399999999998</v>
      </c>
      <c r="M1894" s="2">
        <v>40764</v>
      </c>
      <c r="N1894" s="7">
        <v>1741.03</v>
      </c>
      <c r="P1894" s="2">
        <v>40764</v>
      </c>
      <c r="Q1894" s="7">
        <v>79.3</v>
      </c>
      <c r="S1894" s="2">
        <v>40764</v>
      </c>
      <c r="T1894" s="7">
        <v>45.77</v>
      </c>
      <c r="V1894" s="2">
        <v>40764</v>
      </c>
      <c r="W1894" s="7">
        <v>265.42</v>
      </c>
      <c r="Y1894" s="2">
        <v>40764</v>
      </c>
      <c r="Z1894" s="6">
        <v>1.4226000000000001</v>
      </c>
      <c r="AB1894" s="2">
        <v>40764</v>
      </c>
      <c r="AC1894" s="6">
        <v>1.621</v>
      </c>
      <c r="AE1894" s="2">
        <v>40764</v>
      </c>
      <c r="AF1894" s="6">
        <v>1.3700999999999999</v>
      </c>
      <c r="AH1894" s="2">
        <v>40764</v>
      </c>
      <c r="AI1894" s="11">
        <v>1.2968E-2</v>
      </c>
      <c r="AK1894" s="2">
        <v>40764</v>
      </c>
      <c r="AL1894" s="6">
        <v>172.3329</v>
      </c>
      <c r="AN1894" s="2">
        <v>40764</v>
      </c>
      <c r="AO1894" s="7">
        <v>1740.96</v>
      </c>
      <c r="AQ1894" s="2">
        <v>40764</v>
      </c>
      <c r="AR1894" s="8">
        <v>185.98990000000001</v>
      </c>
      <c r="AT1894" s="2">
        <v>40764</v>
      </c>
      <c r="AU1894" s="8">
        <v>35.06</v>
      </c>
      <c r="AW1894" s="2">
        <v>40764</v>
      </c>
      <c r="AX1894" s="8">
        <v>2482.52</v>
      </c>
    </row>
    <row r="1895" spans="1:50" x14ac:dyDescent="0.2">
      <c r="A1895" s="13">
        <v>40763</v>
      </c>
      <c r="B1895" s="7">
        <v>7.8</v>
      </c>
      <c r="D1895" s="2">
        <v>40763</v>
      </c>
      <c r="E1895" s="10">
        <v>296.14</v>
      </c>
      <c r="G1895" s="2">
        <v>40763</v>
      </c>
      <c r="H1895" s="7">
        <v>1119.46</v>
      </c>
      <c r="J1895" s="2">
        <v>40763</v>
      </c>
      <c r="K1895" s="7">
        <v>2286.91</v>
      </c>
      <c r="M1895" s="2">
        <v>40763</v>
      </c>
      <c r="N1895" s="7">
        <v>1717.28</v>
      </c>
      <c r="P1895" s="2">
        <v>40763</v>
      </c>
      <c r="Q1895" s="7">
        <v>81.31</v>
      </c>
      <c r="S1895" s="2">
        <v>40763</v>
      </c>
      <c r="T1895" s="7">
        <v>45.51</v>
      </c>
      <c r="V1895" s="2">
        <v>40763</v>
      </c>
      <c r="W1895" s="7">
        <v>265.06</v>
      </c>
      <c r="Y1895" s="2">
        <v>40763</v>
      </c>
      <c r="Z1895" s="6">
        <v>1.4217</v>
      </c>
      <c r="AB1895" s="2">
        <v>40763</v>
      </c>
      <c r="AC1895" s="6">
        <v>1.6360000000000001</v>
      </c>
      <c r="AE1895" s="2">
        <v>40763</v>
      </c>
      <c r="AF1895" s="6">
        <v>1.3264</v>
      </c>
      <c r="AH1895" s="2">
        <v>40763</v>
      </c>
      <c r="AI1895" s="11">
        <v>1.2881999999999999E-2</v>
      </c>
      <c r="AK1895" s="2">
        <v>40763</v>
      </c>
      <c r="AL1895" s="6">
        <v>172.91659999999999</v>
      </c>
      <c r="AN1895" s="2">
        <v>40763</v>
      </c>
      <c r="AO1895" s="7">
        <v>1732.23</v>
      </c>
      <c r="AQ1895" s="2">
        <v>40763</v>
      </c>
      <c r="AR1895" s="8">
        <v>186.33320000000001</v>
      </c>
      <c r="AT1895" s="2">
        <v>40763</v>
      </c>
      <c r="AU1895" s="8">
        <v>48</v>
      </c>
      <c r="AW1895" s="2">
        <v>40763</v>
      </c>
      <c r="AX1895" s="8">
        <v>2357.69</v>
      </c>
    </row>
    <row r="1896" spans="1:50" x14ac:dyDescent="0.2">
      <c r="A1896" s="13">
        <v>40760</v>
      </c>
      <c r="B1896" s="7">
        <v>9.8000000000000007</v>
      </c>
      <c r="D1896" s="2">
        <v>40760</v>
      </c>
      <c r="E1896" s="10">
        <v>313.25</v>
      </c>
      <c r="G1896" s="2">
        <v>40760</v>
      </c>
      <c r="H1896" s="7">
        <v>1199.3800000000001</v>
      </c>
      <c r="J1896" s="2">
        <v>40760</v>
      </c>
      <c r="K1896" s="7">
        <v>2375.15</v>
      </c>
      <c r="M1896" s="2">
        <v>40760</v>
      </c>
      <c r="N1896" s="7">
        <v>1657.13</v>
      </c>
      <c r="P1896" s="2">
        <v>40760</v>
      </c>
      <c r="Q1896" s="7">
        <v>86.88</v>
      </c>
      <c r="S1896" s="2">
        <v>40760</v>
      </c>
      <c r="T1896" s="7">
        <v>46.76</v>
      </c>
      <c r="V1896" s="2">
        <v>40760</v>
      </c>
      <c r="W1896" s="7">
        <v>272.83999999999997</v>
      </c>
      <c r="Y1896" s="2">
        <v>40760</v>
      </c>
      <c r="Z1896" s="6">
        <v>1.4245000000000001</v>
      </c>
      <c r="AB1896" s="2">
        <v>40760</v>
      </c>
      <c r="AC1896" s="6">
        <v>1.6368</v>
      </c>
      <c r="AE1896" s="2">
        <v>40760</v>
      </c>
      <c r="AF1896" s="6">
        <v>1.3047</v>
      </c>
      <c r="AH1896" s="2">
        <v>40760</v>
      </c>
      <c r="AI1896" s="11">
        <v>1.2737999999999999E-2</v>
      </c>
      <c r="AK1896" s="2">
        <v>40760</v>
      </c>
      <c r="AL1896" s="6">
        <v>171.56530000000001</v>
      </c>
      <c r="AN1896" s="2">
        <v>40760</v>
      </c>
      <c r="AO1896" s="7">
        <v>1724.6</v>
      </c>
      <c r="AQ1896" s="2">
        <v>40760</v>
      </c>
      <c r="AR1896" s="8">
        <v>184.38130000000001</v>
      </c>
      <c r="AT1896" s="2">
        <v>40760</v>
      </c>
      <c r="AU1896" s="8">
        <v>32</v>
      </c>
      <c r="AW1896" s="2">
        <v>40760</v>
      </c>
      <c r="AX1896" s="8">
        <v>2532.41</v>
      </c>
    </row>
    <row r="1897" spans="1:50" x14ac:dyDescent="0.2">
      <c r="A1897" s="13">
        <v>40759</v>
      </c>
      <c r="B1897" s="7">
        <v>10.75</v>
      </c>
      <c r="D1897" s="2">
        <v>40759</v>
      </c>
      <c r="E1897" s="10">
        <v>321.97000000000003</v>
      </c>
      <c r="G1897" s="2">
        <v>40759</v>
      </c>
      <c r="H1897" s="7">
        <v>1200.07</v>
      </c>
      <c r="J1897" s="2">
        <v>40759</v>
      </c>
      <c r="K1897" s="7">
        <v>2412.29</v>
      </c>
      <c r="M1897" s="2">
        <v>40759</v>
      </c>
      <c r="N1897" s="7">
        <v>1654.75</v>
      </c>
      <c r="P1897" s="2">
        <v>40759</v>
      </c>
      <c r="Q1897" s="7">
        <v>86.63</v>
      </c>
      <c r="S1897" s="2">
        <v>40759</v>
      </c>
      <c r="T1897" s="7">
        <v>46.87</v>
      </c>
      <c r="V1897" s="2">
        <v>40759</v>
      </c>
      <c r="W1897" s="7">
        <v>283.12</v>
      </c>
      <c r="Y1897" s="2">
        <v>40759</v>
      </c>
      <c r="Z1897" s="6">
        <v>1.4163999999999999</v>
      </c>
      <c r="AB1897" s="2">
        <v>40759</v>
      </c>
      <c r="AC1897" s="6">
        <v>1.6295999999999999</v>
      </c>
      <c r="AE1897" s="2">
        <v>40759</v>
      </c>
      <c r="AF1897" s="6">
        <v>1.306</v>
      </c>
      <c r="AH1897" s="2">
        <v>40759</v>
      </c>
      <c r="AI1897" s="11">
        <v>1.2695E-2</v>
      </c>
      <c r="AK1897" s="2">
        <v>40759</v>
      </c>
      <c r="AL1897" s="6">
        <v>171.37620000000001</v>
      </c>
      <c r="AN1897" s="2">
        <v>40759</v>
      </c>
      <c r="AO1897" s="7">
        <v>1733.98</v>
      </c>
      <c r="AQ1897" s="2">
        <v>40759</v>
      </c>
      <c r="AR1897" s="8">
        <v>184.1199</v>
      </c>
      <c r="AT1897" s="2">
        <v>40759</v>
      </c>
      <c r="AU1897" s="8">
        <v>31.66</v>
      </c>
      <c r="AW1897" s="2">
        <v>40759</v>
      </c>
      <c r="AX1897" s="8">
        <v>2556.39</v>
      </c>
    </row>
    <row r="1898" spans="1:50" x14ac:dyDescent="0.2">
      <c r="A1898" s="13">
        <v>40758</v>
      </c>
      <c r="B1898" s="7">
        <v>9.26</v>
      </c>
      <c r="D1898" s="2">
        <v>40758</v>
      </c>
      <c r="E1898" s="10">
        <v>331.07</v>
      </c>
      <c r="G1898" s="2">
        <v>40758</v>
      </c>
      <c r="H1898" s="7">
        <v>1260.3399999999999</v>
      </c>
      <c r="J1898" s="2">
        <v>40758</v>
      </c>
      <c r="K1898" s="7">
        <v>2497.83</v>
      </c>
      <c r="M1898" s="2">
        <v>40758</v>
      </c>
      <c r="N1898" s="7">
        <v>1666.6</v>
      </c>
      <c r="P1898" s="2">
        <v>40758</v>
      </c>
      <c r="Q1898" s="7">
        <v>91.93</v>
      </c>
      <c r="S1898" s="2">
        <v>40758</v>
      </c>
      <c r="T1898" s="7">
        <v>48.1</v>
      </c>
      <c r="V1898" s="2">
        <v>40758</v>
      </c>
      <c r="W1898" s="7">
        <v>288.27999999999997</v>
      </c>
      <c r="Y1898" s="2">
        <v>40758</v>
      </c>
      <c r="Z1898" s="6">
        <v>1.4302000000000001</v>
      </c>
      <c r="AB1898" s="2">
        <v>40758</v>
      </c>
      <c r="AC1898" s="6">
        <v>1.641</v>
      </c>
      <c r="AE1898" s="2">
        <v>40758</v>
      </c>
      <c r="AF1898" s="6">
        <v>1.3030999999999999</v>
      </c>
      <c r="AH1898" s="2">
        <v>40758</v>
      </c>
      <c r="AI1898" s="11">
        <v>1.3004E-2</v>
      </c>
      <c r="AK1898" s="2">
        <v>40758</v>
      </c>
      <c r="AL1898" s="6">
        <v>170.71</v>
      </c>
      <c r="AN1898" s="2">
        <v>40758</v>
      </c>
      <c r="AO1898" s="7">
        <v>1726.04</v>
      </c>
      <c r="AQ1898" s="2">
        <v>40758</v>
      </c>
      <c r="AR1898" s="8">
        <v>183.56960000000001</v>
      </c>
      <c r="AT1898" s="2">
        <v>40758</v>
      </c>
      <c r="AU1898" s="8">
        <v>23.38</v>
      </c>
      <c r="AW1898" s="2">
        <v>40758</v>
      </c>
      <c r="AX1898" s="8">
        <v>2693.07</v>
      </c>
    </row>
    <row r="1899" spans="1:50" x14ac:dyDescent="0.2">
      <c r="A1899" s="13">
        <v>40757</v>
      </c>
      <c r="B1899" s="7">
        <v>12.05</v>
      </c>
      <c r="D1899" s="2">
        <v>40757</v>
      </c>
      <c r="E1899" s="10">
        <v>338.56</v>
      </c>
      <c r="G1899" s="2">
        <v>40757</v>
      </c>
      <c r="H1899" s="7">
        <v>1254.05</v>
      </c>
      <c r="J1899" s="2">
        <v>40757</v>
      </c>
      <c r="K1899" s="7">
        <v>2544.89</v>
      </c>
      <c r="M1899" s="2">
        <v>40757</v>
      </c>
      <c r="N1899" s="7">
        <v>1641.83</v>
      </c>
      <c r="P1899" s="2">
        <v>40757</v>
      </c>
      <c r="Q1899" s="7">
        <v>93.79</v>
      </c>
      <c r="S1899" s="2">
        <v>40757</v>
      </c>
      <c r="T1899" s="7">
        <v>48.49</v>
      </c>
      <c r="V1899" s="2">
        <v>40757</v>
      </c>
      <c r="W1899" s="7">
        <v>294.38</v>
      </c>
      <c r="Y1899" s="2">
        <v>40757</v>
      </c>
      <c r="Z1899" s="6">
        <v>1.4201999999999999</v>
      </c>
      <c r="AB1899" s="2">
        <v>40757</v>
      </c>
      <c r="AC1899" s="6">
        <v>1.6282999999999999</v>
      </c>
      <c r="AE1899" s="2">
        <v>40757</v>
      </c>
      <c r="AF1899" s="6">
        <v>1.3058000000000001</v>
      </c>
      <c r="AH1899" s="2">
        <v>40757</v>
      </c>
      <c r="AI1899" s="11">
        <v>1.2985E-2</v>
      </c>
      <c r="AK1899" s="2">
        <v>40757</v>
      </c>
      <c r="AL1899" s="6">
        <v>170.68539999999999</v>
      </c>
      <c r="AN1899" s="2">
        <v>40757</v>
      </c>
      <c r="AO1899" s="7">
        <v>1725.03</v>
      </c>
      <c r="AQ1899" s="2">
        <v>40757</v>
      </c>
      <c r="AR1899" s="8">
        <v>183.71010000000001</v>
      </c>
      <c r="AT1899" s="2">
        <v>40757</v>
      </c>
      <c r="AU1899" s="8">
        <v>24.79</v>
      </c>
      <c r="AW1899" s="2">
        <v>40757</v>
      </c>
      <c r="AX1899" s="8">
        <v>2669.24</v>
      </c>
    </row>
    <row r="1900" spans="1:50" x14ac:dyDescent="0.2">
      <c r="A1900" s="13">
        <v>40756</v>
      </c>
      <c r="B1900" s="7">
        <v>13.09</v>
      </c>
      <c r="D1900" s="2">
        <v>40756</v>
      </c>
      <c r="E1900" s="10">
        <v>345.24</v>
      </c>
      <c r="G1900" s="2">
        <v>40756</v>
      </c>
      <c r="H1900" s="7">
        <v>1286.94</v>
      </c>
      <c r="J1900" s="2">
        <v>40756</v>
      </c>
      <c r="K1900" s="7">
        <v>2593.34</v>
      </c>
      <c r="M1900" s="2">
        <v>40756</v>
      </c>
      <c r="N1900" s="7">
        <v>1626.7</v>
      </c>
      <c r="P1900" s="2">
        <v>40756</v>
      </c>
      <c r="Q1900" s="7">
        <v>94.89</v>
      </c>
      <c r="S1900" s="2">
        <v>40756</v>
      </c>
      <c r="T1900" s="7">
        <v>46.54</v>
      </c>
      <c r="V1900" s="2">
        <v>40756</v>
      </c>
      <c r="W1900" s="7">
        <v>294.02999999999997</v>
      </c>
      <c r="Y1900" s="2">
        <v>40756</v>
      </c>
      <c r="Z1900" s="6">
        <v>1.4238999999999999</v>
      </c>
      <c r="AB1900" s="2">
        <v>40756</v>
      </c>
      <c r="AC1900" s="6">
        <v>1.629</v>
      </c>
      <c r="AE1900" s="2">
        <v>40756</v>
      </c>
      <c r="AF1900" s="6">
        <v>1.2814000000000001</v>
      </c>
      <c r="AH1900" s="2">
        <v>40756</v>
      </c>
      <c r="AI1900" s="11">
        <v>1.3004E-2</v>
      </c>
      <c r="AK1900" s="2">
        <v>40756</v>
      </c>
      <c r="AL1900" s="6">
        <v>170.5635</v>
      </c>
      <c r="AN1900" s="2">
        <v>40756</v>
      </c>
      <c r="AO1900" s="7">
        <v>1717.03</v>
      </c>
      <c r="AQ1900" s="2">
        <v>40756</v>
      </c>
      <c r="AR1900" s="8">
        <v>183.74109999999999</v>
      </c>
      <c r="AT1900" s="2">
        <v>40756</v>
      </c>
      <c r="AU1900" s="8">
        <v>23.66</v>
      </c>
      <c r="AW1900" s="2">
        <v>40756</v>
      </c>
      <c r="AX1900" s="8">
        <v>2744.61</v>
      </c>
    </row>
    <row r="1901" spans="1:50" x14ac:dyDescent="0.2">
      <c r="A1901" s="13">
        <v>40753</v>
      </c>
      <c r="B1901" s="7">
        <v>13.5</v>
      </c>
      <c r="D1901" s="2">
        <v>40753</v>
      </c>
      <c r="E1901" s="10">
        <v>343.16</v>
      </c>
      <c r="G1901" s="2">
        <v>40753</v>
      </c>
      <c r="H1901" s="7">
        <v>1292.28</v>
      </c>
      <c r="J1901" s="2">
        <v>40753</v>
      </c>
      <c r="K1901" s="7">
        <v>2670.37</v>
      </c>
      <c r="M1901" s="2">
        <v>40753</v>
      </c>
      <c r="N1901" s="7">
        <v>1623.68</v>
      </c>
      <c r="P1901" s="2">
        <v>40753</v>
      </c>
      <c r="Q1901" s="7">
        <v>95.7</v>
      </c>
      <c r="S1901" s="2">
        <v>40753</v>
      </c>
      <c r="T1901" s="7">
        <v>45.95</v>
      </c>
      <c r="V1901" s="2">
        <v>40753</v>
      </c>
      <c r="W1901" s="7">
        <v>299.12</v>
      </c>
      <c r="Y1901" s="2">
        <v>40753</v>
      </c>
      <c r="Z1901" s="6">
        <v>1.4381999999999999</v>
      </c>
      <c r="AB1901" s="2">
        <v>40753</v>
      </c>
      <c r="AC1901" s="6">
        <v>1.6433</v>
      </c>
      <c r="AE1901" s="2">
        <v>40753</v>
      </c>
      <c r="AF1901" s="6">
        <v>1.2690999999999999</v>
      </c>
      <c r="AH1901" s="2">
        <v>40753</v>
      </c>
      <c r="AI1901" s="11">
        <v>1.2957E-2</v>
      </c>
      <c r="AK1901" s="2">
        <v>40753</v>
      </c>
      <c r="AL1901" s="6">
        <v>170.2543</v>
      </c>
      <c r="AN1901" s="2">
        <v>40753</v>
      </c>
      <c r="AO1901" s="7">
        <v>1712.53</v>
      </c>
      <c r="AQ1901" s="2">
        <v>40753</v>
      </c>
      <c r="AR1901" s="8">
        <v>183.6276</v>
      </c>
      <c r="AT1901" s="2">
        <v>40753</v>
      </c>
      <c r="AU1901" s="8">
        <v>25.25</v>
      </c>
      <c r="AW1901" s="2">
        <v>40753</v>
      </c>
      <c r="AX1901" s="8">
        <v>2756.38</v>
      </c>
    </row>
    <row r="1902" spans="1:50" x14ac:dyDescent="0.2">
      <c r="A1902" s="13">
        <v>40752</v>
      </c>
      <c r="B1902" s="7">
        <v>13.49</v>
      </c>
      <c r="D1902" s="2">
        <v>40752</v>
      </c>
      <c r="E1902" s="10">
        <v>344.49</v>
      </c>
      <c r="G1902" s="2">
        <v>40752</v>
      </c>
      <c r="H1902" s="7">
        <v>1300.67</v>
      </c>
      <c r="J1902" s="2">
        <v>40752</v>
      </c>
      <c r="K1902" s="7">
        <v>2692.76</v>
      </c>
      <c r="M1902" s="2">
        <v>40752</v>
      </c>
      <c r="N1902" s="7">
        <v>1613.35</v>
      </c>
      <c r="P1902" s="2">
        <v>40752</v>
      </c>
      <c r="Q1902" s="7">
        <v>97.44</v>
      </c>
      <c r="S1902" s="2">
        <v>40752</v>
      </c>
      <c r="T1902" s="7">
        <v>47.01</v>
      </c>
      <c r="V1902" s="2">
        <v>40752</v>
      </c>
      <c r="W1902" s="7">
        <v>299.45</v>
      </c>
      <c r="Y1902" s="2">
        <v>40752</v>
      </c>
      <c r="Z1902" s="6">
        <v>1.4308000000000001</v>
      </c>
      <c r="AB1902" s="2">
        <v>40752</v>
      </c>
      <c r="AC1902" s="6">
        <v>1.6333</v>
      </c>
      <c r="AE1902" s="2">
        <v>40752</v>
      </c>
      <c r="AF1902" s="6">
        <v>1.2445999999999999</v>
      </c>
      <c r="AH1902" s="2">
        <v>40752</v>
      </c>
      <c r="AI1902" s="11">
        <v>1.2846E-2</v>
      </c>
      <c r="AK1902" s="2">
        <v>40752</v>
      </c>
      <c r="AL1902" s="6">
        <v>169.70179999999999</v>
      </c>
      <c r="AN1902" s="2">
        <v>40752</v>
      </c>
      <c r="AO1902" s="7">
        <v>1702.4</v>
      </c>
      <c r="AQ1902" s="2">
        <v>40752</v>
      </c>
      <c r="AR1902" s="8">
        <v>183.24950000000001</v>
      </c>
      <c r="AT1902" s="2">
        <v>40752</v>
      </c>
      <c r="AU1902" s="8">
        <v>23.74</v>
      </c>
      <c r="AW1902" s="2">
        <v>40752</v>
      </c>
      <c r="AX1902" s="8">
        <v>2766.25</v>
      </c>
    </row>
    <row r="1903" spans="1:50" x14ac:dyDescent="0.2">
      <c r="A1903" s="13">
        <v>40751</v>
      </c>
      <c r="B1903" s="7">
        <v>13.94</v>
      </c>
      <c r="D1903" s="2">
        <v>40751</v>
      </c>
      <c r="E1903" s="10">
        <v>344.64</v>
      </c>
      <c r="G1903" s="2">
        <v>40751</v>
      </c>
      <c r="H1903" s="7">
        <v>1304.8900000000001</v>
      </c>
      <c r="J1903" s="2">
        <v>40751</v>
      </c>
      <c r="K1903" s="7">
        <v>2693.71</v>
      </c>
      <c r="M1903" s="2">
        <v>40751</v>
      </c>
      <c r="N1903" s="7">
        <v>1613.6</v>
      </c>
      <c r="P1903" s="2">
        <v>40751</v>
      </c>
      <c r="Q1903" s="7">
        <v>97.4</v>
      </c>
      <c r="S1903" s="2">
        <v>40751</v>
      </c>
      <c r="T1903" s="7">
        <v>47.59</v>
      </c>
      <c r="V1903" s="2">
        <v>40751</v>
      </c>
      <c r="W1903" s="7">
        <v>299.35000000000002</v>
      </c>
      <c r="Y1903" s="2">
        <v>40751</v>
      </c>
      <c r="Z1903" s="6">
        <v>1.4363000000000001</v>
      </c>
      <c r="AB1903" s="2">
        <v>40751</v>
      </c>
      <c r="AC1903" s="6">
        <v>1.633</v>
      </c>
      <c r="AE1903" s="2">
        <v>40751</v>
      </c>
      <c r="AF1903" s="6">
        <v>1.2444</v>
      </c>
      <c r="AH1903" s="2">
        <v>40751</v>
      </c>
      <c r="AI1903" s="11">
        <v>1.2800000000000001E-2</v>
      </c>
      <c r="AK1903" s="2">
        <v>40751</v>
      </c>
      <c r="AL1903" s="6">
        <v>169.62960000000001</v>
      </c>
      <c r="AN1903" s="2">
        <v>40751</v>
      </c>
      <c r="AO1903" s="7">
        <v>1699.78</v>
      </c>
      <c r="AQ1903" s="2">
        <v>40751</v>
      </c>
      <c r="AR1903" s="8">
        <v>183.38820000000001</v>
      </c>
      <c r="AT1903" s="2">
        <v>40751</v>
      </c>
      <c r="AU1903" s="8">
        <v>22.98</v>
      </c>
      <c r="AW1903" s="2">
        <v>40751</v>
      </c>
      <c r="AX1903" s="8">
        <v>2764.79</v>
      </c>
    </row>
    <row r="1904" spans="1:50" x14ac:dyDescent="0.2">
      <c r="A1904" s="13">
        <v>40750</v>
      </c>
      <c r="B1904" s="7">
        <v>13.88</v>
      </c>
      <c r="D1904" s="2">
        <v>40750</v>
      </c>
      <c r="E1904" s="10">
        <v>349.32</v>
      </c>
      <c r="G1904" s="2">
        <v>40750</v>
      </c>
      <c r="H1904" s="7">
        <v>1331.94</v>
      </c>
      <c r="J1904" s="2">
        <v>40750</v>
      </c>
      <c r="K1904" s="7">
        <v>2739.65</v>
      </c>
      <c r="M1904" s="2">
        <v>40750</v>
      </c>
      <c r="N1904" s="7">
        <v>1614.85</v>
      </c>
      <c r="P1904" s="2">
        <v>40750</v>
      </c>
      <c r="Q1904" s="7">
        <v>99.59</v>
      </c>
      <c r="S1904" s="2">
        <v>40750</v>
      </c>
      <c r="T1904" s="7">
        <v>47.37</v>
      </c>
      <c r="V1904" s="2">
        <v>40750</v>
      </c>
      <c r="W1904" s="7">
        <v>300.13</v>
      </c>
      <c r="Y1904" s="2">
        <v>40750</v>
      </c>
      <c r="Z1904" s="6">
        <v>1.4498</v>
      </c>
      <c r="AB1904" s="2">
        <v>40750</v>
      </c>
      <c r="AC1904" s="6">
        <v>1.6387</v>
      </c>
      <c r="AE1904" s="2">
        <v>40750</v>
      </c>
      <c r="AF1904" s="6">
        <v>1.2458</v>
      </c>
      <c r="AH1904" s="2">
        <v>40750</v>
      </c>
      <c r="AI1904" s="11">
        <v>1.281E-2</v>
      </c>
      <c r="AK1904" s="2">
        <v>40750</v>
      </c>
      <c r="AL1904" s="6">
        <v>168.99680000000001</v>
      </c>
      <c r="AN1904" s="2">
        <v>40750</v>
      </c>
      <c r="AO1904" s="7">
        <v>1702.27</v>
      </c>
      <c r="AQ1904" s="2">
        <v>40750</v>
      </c>
      <c r="AR1904" s="8">
        <v>182.8998</v>
      </c>
      <c r="AT1904" s="2">
        <v>40750</v>
      </c>
      <c r="AU1904" s="8">
        <v>20.23</v>
      </c>
      <c r="AW1904" s="2">
        <v>40750</v>
      </c>
      <c r="AX1904" s="8">
        <v>2839.96</v>
      </c>
    </row>
    <row r="1905" spans="1:50" x14ac:dyDescent="0.2">
      <c r="A1905" s="13">
        <v>40749</v>
      </c>
      <c r="B1905" s="7">
        <v>14.05</v>
      </c>
      <c r="D1905" s="2">
        <v>40749</v>
      </c>
      <c r="E1905" s="10">
        <v>347.61</v>
      </c>
      <c r="G1905" s="2">
        <v>40749</v>
      </c>
      <c r="H1905" s="7">
        <v>1337.43</v>
      </c>
      <c r="J1905" s="2">
        <v>40749</v>
      </c>
      <c r="K1905" s="7">
        <v>2742.7</v>
      </c>
      <c r="M1905" s="2">
        <v>40749</v>
      </c>
      <c r="N1905" s="7">
        <v>1611.55</v>
      </c>
      <c r="P1905" s="2">
        <v>40749</v>
      </c>
      <c r="Q1905" s="7">
        <v>99.2</v>
      </c>
      <c r="S1905" s="2">
        <v>40749</v>
      </c>
      <c r="T1905" s="7">
        <v>46.77</v>
      </c>
      <c r="V1905" s="2">
        <v>40749</v>
      </c>
      <c r="W1905" s="7">
        <v>295.45</v>
      </c>
      <c r="Y1905" s="2">
        <v>40749</v>
      </c>
      <c r="Z1905" s="6">
        <v>1.4373</v>
      </c>
      <c r="AB1905" s="2">
        <v>40749</v>
      </c>
      <c r="AC1905" s="6">
        <v>1.6286</v>
      </c>
      <c r="AE1905" s="2">
        <v>40749</v>
      </c>
      <c r="AF1905" s="6">
        <v>1.2401</v>
      </c>
      <c r="AH1905" s="2">
        <v>40749</v>
      </c>
      <c r="AI1905" s="11">
        <v>1.2765E-2</v>
      </c>
      <c r="AK1905" s="2">
        <v>40749</v>
      </c>
      <c r="AL1905" s="6">
        <v>169.0291</v>
      </c>
      <c r="AN1905" s="2">
        <v>40749</v>
      </c>
      <c r="AO1905" s="7">
        <v>1698.52</v>
      </c>
      <c r="AQ1905" s="2">
        <v>40749</v>
      </c>
      <c r="AR1905" s="8">
        <v>182.69890000000001</v>
      </c>
      <c r="AT1905" s="2">
        <v>40749</v>
      </c>
      <c r="AU1905" s="8">
        <v>19.350000000000001</v>
      </c>
      <c r="AW1905" s="2">
        <v>40749</v>
      </c>
      <c r="AX1905" s="8">
        <v>2842.8</v>
      </c>
    </row>
    <row r="1906" spans="1:50" x14ac:dyDescent="0.2">
      <c r="A1906" s="13">
        <v>40746</v>
      </c>
      <c r="B1906" s="7">
        <v>13.7</v>
      </c>
      <c r="D1906" s="2">
        <v>40746</v>
      </c>
      <c r="E1906" s="10">
        <v>348.32</v>
      </c>
      <c r="G1906" s="2">
        <v>40746</v>
      </c>
      <c r="H1906" s="7">
        <v>1345.02</v>
      </c>
      <c r="J1906" s="2">
        <v>40746</v>
      </c>
      <c r="K1906" s="7">
        <v>2772.6</v>
      </c>
      <c r="M1906" s="2">
        <v>40746</v>
      </c>
      <c r="N1906" s="7">
        <v>1600.75</v>
      </c>
      <c r="P1906" s="2">
        <v>40746</v>
      </c>
      <c r="Q1906" s="7">
        <v>99.87</v>
      </c>
      <c r="S1906" s="2">
        <v>40746</v>
      </c>
      <c r="T1906" s="7">
        <v>47.33</v>
      </c>
      <c r="V1906" s="2">
        <v>40746</v>
      </c>
      <c r="W1906" s="7">
        <v>295.25</v>
      </c>
      <c r="Y1906" s="2">
        <v>40746</v>
      </c>
      <c r="Z1906" s="6">
        <v>1.4365000000000001</v>
      </c>
      <c r="AB1906" s="2">
        <v>40746</v>
      </c>
      <c r="AC1906" s="6">
        <v>1.6311</v>
      </c>
      <c r="AE1906" s="2">
        <v>40746</v>
      </c>
      <c r="AF1906" s="6">
        <v>1.2251000000000001</v>
      </c>
      <c r="AH1906" s="2">
        <v>40746</v>
      </c>
      <c r="AI1906" s="11">
        <v>1.2744E-2</v>
      </c>
      <c r="AK1906" s="2">
        <v>40746</v>
      </c>
      <c r="AL1906" s="6">
        <v>169.05189999999999</v>
      </c>
      <c r="AN1906" s="2">
        <v>40746</v>
      </c>
      <c r="AO1906" s="7">
        <v>1701.41</v>
      </c>
      <c r="AQ1906" s="2">
        <v>40746</v>
      </c>
      <c r="AR1906" s="8">
        <v>183.03030000000001</v>
      </c>
      <c r="AT1906" s="2">
        <v>40746</v>
      </c>
      <c r="AU1906" s="8">
        <v>17.52</v>
      </c>
      <c r="AW1906" s="2">
        <v>40746</v>
      </c>
      <c r="AX1906" s="8">
        <v>2858.83</v>
      </c>
    </row>
    <row r="1907" spans="1:50" x14ac:dyDescent="0.2">
      <c r="A1907" s="13">
        <v>40745</v>
      </c>
      <c r="B1907" s="7">
        <v>13.61</v>
      </c>
      <c r="D1907" s="2">
        <v>40745</v>
      </c>
      <c r="E1907" s="10">
        <v>344.49</v>
      </c>
      <c r="G1907" s="2">
        <v>40745</v>
      </c>
      <c r="H1907" s="7">
        <v>1343.8</v>
      </c>
      <c r="J1907" s="2">
        <v>40745</v>
      </c>
      <c r="K1907" s="7">
        <v>2763.34</v>
      </c>
      <c r="M1907" s="2">
        <v>40745</v>
      </c>
      <c r="N1907" s="7">
        <v>1594.3</v>
      </c>
      <c r="P1907" s="2">
        <v>40745</v>
      </c>
      <c r="Q1907" s="7">
        <v>99.13</v>
      </c>
      <c r="S1907" s="2">
        <v>40745</v>
      </c>
      <c r="T1907" s="7">
        <v>46.71</v>
      </c>
      <c r="V1907" s="2">
        <v>40745</v>
      </c>
      <c r="W1907" s="7">
        <v>293.18</v>
      </c>
      <c r="Y1907" s="2">
        <v>40745</v>
      </c>
      <c r="Z1907" s="6">
        <v>1.4376</v>
      </c>
      <c r="AB1907" s="2">
        <v>40745</v>
      </c>
      <c r="AC1907" s="6">
        <v>1.6297000000000001</v>
      </c>
      <c r="AE1907" s="2">
        <v>40745</v>
      </c>
      <c r="AF1907" s="6">
        <v>1.2217</v>
      </c>
      <c r="AH1907" s="2">
        <v>40745</v>
      </c>
      <c r="AI1907" s="11">
        <v>1.2737999999999999E-2</v>
      </c>
      <c r="AK1907" s="2">
        <v>40745</v>
      </c>
      <c r="AL1907" s="6">
        <v>168.3734</v>
      </c>
      <c r="AN1907" s="2">
        <v>40745</v>
      </c>
      <c r="AO1907" s="7">
        <v>1697.61</v>
      </c>
      <c r="AQ1907" s="2">
        <v>40745</v>
      </c>
      <c r="AR1907" s="8">
        <v>182.40899999999999</v>
      </c>
      <c r="AT1907" s="2">
        <v>40745</v>
      </c>
      <c r="AU1907" s="8">
        <v>17.559999999999999</v>
      </c>
      <c r="AW1907" s="2">
        <v>40745</v>
      </c>
      <c r="AX1907" s="8">
        <v>2834.43</v>
      </c>
    </row>
    <row r="1908" spans="1:50" x14ac:dyDescent="0.2">
      <c r="A1908" s="13">
        <v>40744</v>
      </c>
      <c r="B1908" s="7">
        <v>13.69</v>
      </c>
      <c r="D1908" s="2">
        <v>40744</v>
      </c>
      <c r="E1908" s="10">
        <v>341.71</v>
      </c>
      <c r="G1908" s="2">
        <v>40744</v>
      </c>
      <c r="H1908" s="7">
        <v>1325.84</v>
      </c>
      <c r="J1908" s="2">
        <v>40744</v>
      </c>
      <c r="K1908" s="7">
        <v>2705.75</v>
      </c>
      <c r="M1908" s="2">
        <v>40744</v>
      </c>
      <c r="N1908" s="7">
        <v>1594.9</v>
      </c>
      <c r="P1908" s="2">
        <v>40744</v>
      </c>
      <c r="Q1908" s="7">
        <v>98.14</v>
      </c>
      <c r="S1908" s="2">
        <v>40744</v>
      </c>
      <c r="T1908" s="7">
        <v>47.39</v>
      </c>
      <c r="V1908" s="2">
        <v>40744</v>
      </c>
      <c r="W1908" s="7">
        <v>294.23</v>
      </c>
      <c r="Y1908" s="2">
        <v>40744</v>
      </c>
      <c r="Z1908" s="6">
        <v>1.4201999999999999</v>
      </c>
      <c r="AB1908" s="2">
        <v>40744</v>
      </c>
      <c r="AC1908" s="6">
        <v>1.6153</v>
      </c>
      <c r="AE1908" s="2">
        <v>40744</v>
      </c>
      <c r="AF1908" s="6">
        <v>1.2198</v>
      </c>
      <c r="AH1908" s="2">
        <v>40744</v>
      </c>
      <c r="AI1908" s="11">
        <v>1.2696000000000001E-2</v>
      </c>
      <c r="AK1908" s="2">
        <v>40744</v>
      </c>
      <c r="AL1908" s="6">
        <v>168.52289999999999</v>
      </c>
      <c r="AN1908" s="2">
        <v>40744</v>
      </c>
      <c r="AO1908" s="7">
        <v>1701.02</v>
      </c>
      <c r="AQ1908" s="2">
        <v>40744</v>
      </c>
      <c r="AR1908" s="8">
        <v>182.24879999999999</v>
      </c>
      <c r="AT1908" s="2">
        <v>40744</v>
      </c>
      <c r="AU1908" s="8">
        <v>19.09</v>
      </c>
      <c r="AW1908" s="2">
        <v>40744</v>
      </c>
      <c r="AX1908" s="8">
        <v>2814.23</v>
      </c>
    </row>
    <row r="1909" spans="1:50" x14ac:dyDescent="0.2">
      <c r="A1909" s="13">
        <v>40743</v>
      </c>
      <c r="B1909" s="7">
        <v>13.85</v>
      </c>
      <c r="D1909" s="2">
        <v>40743</v>
      </c>
      <c r="E1909" s="10">
        <v>341.04</v>
      </c>
      <c r="G1909" s="2">
        <v>40743</v>
      </c>
      <c r="H1909" s="7">
        <v>1326.73</v>
      </c>
      <c r="J1909" s="2">
        <v>40743</v>
      </c>
      <c r="K1909" s="7">
        <v>2657.45</v>
      </c>
      <c r="M1909" s="2">
        <v>40743</v>
      </c>
      <c r="N1909" s="7">
        <v>1600.85</v>
      </c>
      <c r="P1909" s="2">
        <v>40743</v>
      </c>
      <c r="Q1909" s="7">
        <v>97.5</v>
      </c>
      <c r="S1909" s="2">
        <v>40743</v>
      </c>
      <c r="T1909" s="7">
        <v>47.53</v>
      </c>
      <c r="V1909" s="2">
        <v>40743</v>
      </c>
      <c r="W1909" s="7">
        <v>296.87</v>
      </c>
      <c r="Y1909" s="2">
        <v>40743</v>
      </c>
      <c r="Z1909" s="6">
        <v>1.4161000000000001</v>
      </c>
      <c r="AB1909" s="2">
        <v>40743</v>
      </c>
      <c r="AC1909" s="6">
        <v>1.6133</v>
      </c>
      <c r="AE1909" s="2">
        <v>40743</v>
      </c>
      <c r="AF1909" s="6">
        <v>1.2227999999999999</v>
      </c>
      <c r="AH1909" s="2">
        <v>40743</v>
      </c>
      <c r="AI1909" s="11">
        <v>1.2666999999999999E-2</v>
      </c>
      <c r="AK1909" s="2">
        <v>40743</v>
      </c>
      <c r="AL1909" s="6">
        <v>168.65690000000001</v>
      </c>
      <c r="AN1909" s="2">
        <v>40743</v>
      </c>
      <c r="AO1909" s="7">
        <v>1703.27</v>
      </c>
      <c r="AQ1909" s="2">
        <v>40743</v>
      </c>
      <c r="AR1909" s="8">
        <v>182.3646</v>
      </c>
      <c r="AT1909" s="2">
        <v>40743</v>
      </c>
      <c r="AU1909" s="8">
        <v>19.21</v>
      </c>
      <c r="AW1909" s="2">
        <v>40743</v>
      </c>
      <c r="AX1909" s="8">
        <v>2826.52</v>
      </c>
    </row>
    <row r="1910" spans="1:50" x14ac:dyDescent="0.2">
      <c r="A1910" s="13">
        <v>40742</v>
      </c>
      <c r="B1910" s="7">
        <v>13.48</v>
      </c>
      <c r="D1910" s="2">
        <v>40742</v>
      </c>
      <c r="E1910" s="10">
        <v>338.32</v>
      </c>
      <c r="G1910" s="2">
        <v>40742</v>
      </c>
      <c r="H1910" s="7">
        <v>1305.44</v>
      </c>
      <c r="J1910" s="2">
        <v>40742</v>
      </c>
      <c r="K1910" s="7">
        <v>2622.36</v>
      </c>
      <c r="M1910" s="2">
        <v>40742</v>
      </c>
      <c r="N1910" s="7">
        <v>1603.25</v>
      </c>
      <c r="P1910" s="2">
        <v>40742</v>
      </c>
      <c r="Q1910" s="7">
        <v>95.93</v>
      </c>
      <c r="S1910" s="2">
        <v>40742</v>
      </c>
      <c r="T1910" s="7">
        <v>47.37</v>
      </c>
      <c r="V1910" s="2">
        <v>40742</v>
      </c>
      <c r="W1910" s="7">
        <v>291.76</v>
      </c>
      <c r="Y1910" s="2">
        <v>40742</v>
      </c>
      <c r="Z1910" s="6">
        <v>1.4064000000000001</v>
      </c>
      <c r="AB1910" s="2">
        <v>40742</v>
      </c>
      <c r="AC1910" s="6">
        <v>1.603</v>
      </c>
      <c r="AE1910" s="2">
        <v>40742</v>
      </c>
      <c r="AF1910" s="6">
        <v>1.2227999999999999</v>
      </c>
      <c r="AH1910" s="2">
        <v>40742</v>
      </c>
      <c r="AI1910" s="11">
        <v>1.2642E-2</v>
      </c>
      <c r="AK1910" s="2">
        <v>40742</v>
      </c>
      <c r="AL1910" s="6">
        <v>168.5386</v>
      </c>
      <c r="AN1910" s="2">
        <v>40742</v>
      </c>
      <c r="AO1910" s="7">
        <v>1701.23</v>
      </c>
      <c r="AQ1910" s="2">
        <v>40742</v>
      </c>
      <c r="AR1910" s="8">
        <v>181.9804</v>
      </c>
      <c r="AT1910" s="2">
        <v>40742</v>
      </c>
      <c r="AU1910" s="8">
        <v>20.95</v>
      </c>
      <c r="AW1910" s="2">
        <v>40742</v>
      </c>
      <c r="AX1910" s="8">
        <v>2765.11</v>
      </c>
    </row>
    <row r="1911" spans="1:50" x14ac:dyDescent="0.2">
      <c r="A1911" s="13">
        <v>40739</v>
      </c>
      <c r="B1911" s="7">
        <v>13.81</v>
      </c>
      <c r="D1911" s="2">
        <v>40739</v>
      </c>
      <c r="E1911" s="10">
        <v>341.62</v>
      </c>
      <c r="G1911" s="2">
        <v>40739</v>
      </c>
      <c r="H1911" s="7">
        <v>1316.14</v>
      </c>
      <c r="J1911" s="2">
        <v>40739</v>
      </c>
      <c r="K1911" s="7">
        <v>2675.38</v>
      </c>
      <c r="M1911" s="2">
        <v>40739</v>
      </c>
      <c r="N1911" s="7">
        <v>1589.4</v>
      </c>
      <c r="P1911" s="2">
        <v>40739</v>
      </c>
      <c r="Q1911" s="7">
        <v>97.24</v>
      </c>
      <c r="S1911" s="2">
        <v>40739</v>
      </c>
      <c r="T1911" s="7">
        <v>47.63</v>
      </c>
      <c r="V1911" s="2">
        <v>40739</v>
      </c>
      <c r="W1911" s="7">
        <v>291.11</v>
      </c>
      <c r="Y1911" s="2">
        <v>40739</v>
      </c>
      <c r="Z1911" s="6">
        <v>1.4148000000000001</v>
      </c>
      <c r="AB1911" s="2">
        <v>40739</v>
      </c>
      <c r="AC1911" s="6">
        <v>1.6146</v>
      </c>
      <c r="AE1911" s="2">
        <v>40739</v>
      </c>
      <c r="AF1911" s="6">
        <v>1.2258</v>
      </c>
      <c r="AH1911" s="2">
        <v>40739</v>
      </c>
      <c r="AI1911" s="11">
        <v>1.2655E-2</v>
      </c>
      <c r="AK1911" s="2">
        <v>40739</v>
      </c>
      <c r="AL1911" s="6">
        <v>168.67740000000001</v>
      </c>
      <c r="AN1911" s="2">
        <v>40739</v>
      </c>
      <c r="AO1911" s="7">
        <v>1702.38</v>
      </c>
      <c r="AQ1911" s="2">
        <v>40739</v>
      </c>
      <c r="AR1911" s="8">
        <v>182.2937</v>
      </c>
      <c r="AT1911" s="2">
        <v>40739</v>
      </c>
      <c r="AU1911" s="8">
        <v>19.53</v>
      </c>
      <c r="AW1911" s="2">
        <v>40739</v>
      </c>
      <c r="AX1911" s="8">
        <v>2789.8</v>
      </c>
    </row>
    <row r="1912" spans="1:50" x14ac:dyDescent="0.2">
      <c r="A1912" s="13">
        <v>40738</v>
      </c>
      <c r="B1912" s="7">
        <v>13.99</v>
      </c>
      <c r="D1912" s="2">
        <v>40738</v>
      </c>
      <c r="E1912" s="10">
        <v>342.99</v>
      </c>
      <c r="G1912" s="2">
        <v>40738</v>
      </c>
      <c r="H1912" s="7">
        <v>1308.8699999999999</v>
      </c>
      <c r="J1912" s="2">
        <v>40738</v>
      </c>
      <c r="K1912" s="7">
        <v>2695.29</v>
      </c>
      <c r="M1912" s="2">
        <v>40738</v>
      </c>
      <c r="N1912" s="7">
        <v>1589.15</v>
      </c>
      <c r="P1912" s="2">
        <v>40738</v>
      </c>
      <c r="Q1912" s="7">
        <v>95.69</v>
      </c>
      <c r="S1912" s="2">
        <v>40738</v>
      </c>
      <c r="T1912" s="7">
        <v>47.54</v>
      </c>
      <c r="V1912" s="2">
        <v>40738</v>
      </c>
      <c r="W1912" s="7">
        <v>290.52</v>
      </c>
      <c r="Y1912" s="2">
        <v>40738</v>
      </c>
      <c r="Z1912" s="6">
        <v>1.4158999999999999</v>
      </c>
      <c r="AB1912" s="2">
        <v>40738</v>
      </c>
      <c r="AC1912" s="6">
        <v>1.6131</v>
      </c>
      <c r="AE1912" s="2">
        <v>40738</v>
      </c>
      <c r="AF1912" s="6">
        <v>1.2248000000000001</v>
      </c>
      <c r="AH1912" s="2">
        <v>40738</v>
      </c>
      <c r="AI1912" s="11">
        <v>1.2645E-2</v>
      </c>
      <c r="AK1912" s="2">
        <v>40738</v>
      </c>
      <c r="AL1912" s="6">
        <v>168.51750000000001</v>
      </c>
      <c r="AN1912" s="2">
        <v>40738</v>
      </c>
      <c r="AO1912" s="7">
        <v>1701.31</v>
      </c>
      <c r="AQ1912" s="2">
        <v>40738</v>
      </c>
      <c r="AR1912" s="8">
        <v>182.28380000000001</v>
      </c>
      <c r="AT1912" s="2">
        <v>40738</v>
      </c>
      <c r="AU1912" s="8">
        <v>20.8</v>
      </c>
      <c r="AW1912" s="2">
        <v>40738</v>
      </c>
      <c r="AX1912" s="8">
        <v>2762.67</v>
      </c>
    </row>
    <row r="1913" spans="1:50" x14ac:dyDescent="0.2">
      <c r="A1913" s="13">
        <v>40737</v>
      </c>
      <c r="B1913" s="7">
        <v>13.95</v>
      </c>
      <c r="D1913" s="2">
        <v>40737</v>
      </c>
      <c r="E1913" s="10">
        <v>344.4</v>
      </c>
      <c r="G1913" s="2">
        <v>40737</v>
      </c>
      <c r="H1913" s="7">
        <v>1317.72</v>
      </c>
      <c r="J1913" s="2">
        <v>40737</v>
      </c>
      <c r="K1913" s="7">
        <v>2715.05</v>
      </c>
      <c r="M1913" s="2">
        <v>40737</v>
      </c>
      <c r="N1913" s="7">
        <v>1584.45</v>
      </c>
      <c r="P1913" s="2">
        <v>40737</v>
      </c>
      <c r="Q1913" s="7">
        <v>98.05</v>
      </c>
      <c r="S1913" s="2">
        <v>40737</v>
      </c>
      <c r="T1913" s="7">
        <v>47.51</v>
      </c>
      <c r="V1913" s="2">
        <v>40737</v>
      </c>
      <c r="W1913" s="7">
        <v>291.14</v>
      </c>
      <c r="Y1913" s="2">
        <v>40737</v>
      </c>
      <c r="Z1913" s="6">
        <v>1.415</v>
      </c>
      <c r="AB1913" s="2">
        <v>40737</v>
      </c>
      <c r="AC1913" s="6">
        <v>1.6105</v>
      </c>
      <c r="AE1913" s="2">
        <v>40737</v>
      </c>
      <c r="AF1913" s="6">
        <v>1.2201</v>
      </c>
      <c r="AH1913" s="2">
        <v>40737</v>
      </c>
      <c r="AI1913" s="11">
        <v>1.2658000000000001E-2</v>
      </c>
      <c r="AK1913" s="2">
        <v>40737</v>
      </c>
      <c r="AL1913" s="6">
        <v>168.52809999999999</v>
      </c>
      <c r="AN1913" s="2">
        <v>40737</v>
      </c>
      <c r="AO1913" s="7">
        <v>1704.59</v>
      </c>
      <c r="AQ1913" s="2">
        <v>40737</v>
      </c>
      <c r="AR1913" s="8">
        <v>182.43690000000001</v>
      </c>
      <c r="AT1913" s="2">
        <v>40737</v>
      </c>
      <c r="AU1913" s="8">
        <v>19.91</v>
      </c>
      <c r="AW1913" s="2">
        <v>40737</v>
      </c>
      <c r="AX1913" s="8">
        <v>2796.92</v>
      </c>
    </row>
    <row r="1914" spans="1:50" x14ac:dyDescent="0.2">
      <c r="A1914" s="13">
        <v>40736</v>
      </c>
      <c r="B1914" s="7">
        <v>14.01</v>
      </c>
      <c r="D1914" s="2">
        <v>40736</v>
      </c>
      <c r="E1914" s="10">
        <v>338.29</v>
      </c>
      <c r="G1914" s="2">
        <v>40736</v>
      </c>
      <c r="H1914" s="7">
        <v>1313.64</v>
      </c>
      <c r="J1914" s="2">
        <v>40736</v>
      </c>
      <c r="K1914" s="7">
        <v>2693.53</v>
      </c>
      <c r="M1914" s="2">
        <v>40736</v>
      </c>
      <c r="N1914" s="7">
        <v>1553.85</v>
      </c>
      <c r="P1914" s="2">
        <v>40736</v>
      </c>
      <c r="Q1914" s="7">
        <v>97.43</v>
      </c>
      <c r="S1914" s="2">
        <v>40736</v>
      </c>
      <c r="T1914" s="7">
        <v>45.76</v>
      </c>
      <c r="V1914" s="2">
        <v>40736</v>
      </c>
      <c r="W1914" s="7">
        <v>290.19</v>
      </c>
      <c r="Y1914" s="2">
        <v>40736</v>
      </c>
      <c r="Z1914" s="6">
        <v>1.4009</v>
      </c>
      <c r="AB1914" s="2">
        <v>40736</v>
      </c>
      <c r="AC1914" s="6">
        <v>1.5933999999999999</v>
      </c>
      <c r="AE1914" s="2">
        <v>40736</v>
      </c>
      <c r="AF1914" s="6">
        <v>1.1996</v>
      </c>
      <c r="AH1914" s="2">
        <v>40736</v>
      </c>
      <c r="AI1914" s="11">
        <v>1.2571000000000001E-2</v>
      </c>
      <c r="AK1914" s="2">
        <v>40736</v>
      </c>
      <c r="AL1914" s="6">
        <v>168.87200000000001</v>
      </c>
      <c r="AN1914" s="2">
        <v>40736</v>
      </c>
      <c r="AO1914" s="7">
        <v>1702.57</v>
      </c>
      <c r="AQ1914" s="2">
        <v>40736</v>
      </c>
      <c r="AR1914" s="8">
        <v>182.74449999999999</v>
      </c>
      <c r="AT1914" s="2">
        <v>40736</v>
      </c>
      <c r="AU1914" s="8">
        <v>19.87</v>
      </c>
      <c r="AW1914" s="2">
        <v>40736</v>
      </c>
      <c r="AX1914" s="8">
        <v>2781.91</v>
      </c>
    </row>
    <row r="1915" spans="1:50" x14ac:dyDescent="0.2">
      <c r="A1915" s="13">
        <v>40735</v>
      </c>
      <c r="B1915" s="7">
        <v>14.21</v>
      </c>
      <c r="D1915" s="2">
        <v>40735</v>
      </c>
      <c r="E1915" s="10">
        <v>344.74</v>
      </c>
      <c r="G1915" s="2">
        <v>40735</v>
      </c>
      <c r="H1915" s="7">
        <v>1319.49</v>
      </c>
      <c r="J1915" s="2">
        <v>40735</v>
      </c>
      <c r="K1915" s="7">
        <v>2709.14</v>
      </c>
      <c r="M1915" s="2">
        <v>40735</v>
      </c>
      <c r="N1915" s="7">
        <v>1547.15</v>
      </c>
      <c r="P1915" s="2">
        <v>40735</v>
      </c>
      <c r="Q1915" s="7">
        <v>95.15</v>
      </c>
      <c r="S1915" s="2">
        <v>40735</v>
      </c>
      <c r="T1915" s="7">
        <v>44.36</v>
      </c>
      <c r="V1915" s="2">
        <v>40735</v>
      </c>
      <c r="W1915" s="7">
        <v>287.39</v>
      </c>
      <c r="Y1915" s="2">
        <v>40735</v>
      </c>
      <c r="Z1915" s="6">
        <v>1.4047000000000001</v>
      </c>
      <c r="AB1915" s="2">
        <v>40735</v>
      </c>
      <c r="AC1915" s="6">
        <v>1.5920999999999998</v>
      </c>
      <c r="AE1915" s="2">
        <v>40735</v>
      </c>
      <c r="AF1915" s="6">
        <v>1.1970000000000001</v>
      </c>
      <c r="AH1915" s="2">
        <v>40735</v>
      </c>
      <c r="AI1915" s="11">
        <v>1.2449999999999999E-2</v>
      </c>
      <c r="AK1915" s="2">
        <v>40735</v>
      </c>
      <c r="AL1915" s="6">
        <v>168.82820000000001</v>
      </c>
      <c r="AN1915" s="2">
        <v>40735</v>
      </c>
      <c r="AO1915" s="7">
        <v>1701.98</v>
      </c>
      <c r="AQ1915" s="2">
        <v>40735</v>
      </c>
      <c r="AR1915" s="8">
        <v>182.7054</v>
      </c>
      <c r="AT1915" s="2">
        <v>40735</v>
      </c>
      <c r="AU1915" s="8">
        <v>18.39</v>
      </c>
      <c r="AW1915" s="2">
        <v>40735</v>
      </c>
      <c r="AX1915" s="8">
        <v>2802.62</v>
      </c>
    </row>
    <row r="1916" spans="1:50" x14ac:dyDescent="0.2">
      <c r="A1916" s="13">
        <v>40732</v>
      </c>
      <c r="B1916" s="7">
        <v>14.31</v>
      </c>
      <c r="D1916" s="2">
        <v>40732</v>
      </c>
      <c r="E1916" s="10">
        <v>352.14</v>
      </c>
      <c r="G1916" s="2">
        <v>40732</v>
      </c>
      <c r="H1916" s="7">
        <v>1343.8</v>
      </c>
      <c r="J1916" s="2">
        <v>40732</v>
      </c>
      <c r="K1916" s="7">
        <v>2790.09</v>
      </c>
      <c r="M1916" s="2">
        <v>40732</v>
      </c>
      <c r="N1916" s="7">
        <v>1541.35</v>
      </c>
      <c r="P1916" s="2">
        <v>40732</v>
      </c>
      <c r="Q1916" s="7">
        <v>96.2</v>
      </c>
      <c r="S1916" s="2">
        <v>40732</v>
      </c>
      <c r="T1916" s="7">
        <v>44.62</v>
      </c>
      <c r="V1916" s="2">
        <v>40732</v>
      </c>
      <c r="W1916" s="7">
        <v>292.24</v>
      </c>
      <c r="Y1916" s="2">
        <v>40732</v>
      </c>
      <c r="Z1916" s="6">
        <v>1.4262999999999999</v>
      </c>
      <c r="AB1916" s="2">
        <v>40732</v>
      </c>
      <c r="AC1916" s="6">
        <v>1.6031</v>
      </c>
      <c r="AE1916" s="2">
        <v>40732</v>
      </c>
      <c r="AF1916" s="6">
        <v>1.1947000000000001</v>
      </c>
      <c r="AH1916" s="2">
        <v>40732</v>
      </c>
      <c r="AI1916" s="11">
        <v>1.2397999999999999E-2</v>
      </c>
      <c r="AK1916" s="2">
        <v>40732</v>
      </c>
      <c r="AL1916" s="6">
        <v>168.49340000000001</v>
      </c>
      <c r="AN1916" s="2">
        <v>40732</v>
      </c>
      <c r="AO1916" s="7">
        <v>1697.03</v>
      </c>
      <c r="AQ1916" s="2">
        <v>40732</v>
      </c>
      <c r="AR1916" s="8">
        <v>182.90610000000001</v>
      </c>
      <c r="AT1916" s="2">
        <v>40732</v>
      </c>
      <c r="AU1916" s="8">
        <v>15.95</v>
      </c>
      <c r="AW1916" s="2">
        <v>40732</v>
      </c>
      <c r="AX1916" s="8">
        <v>2859.81</v>
      </c>
    </row>
    <row r="1917" spans="1:50" x14ac:dyDescent="0.2">
      <c r="A1917" s="13">
        <v>40731</v>
      </c>
      <c r="B1917" s="7">
        <v>14.78</v>
      </c>
      <c r="D1917" s="2">
        <v>40731</v>
      </c>
      <c r="E1917" s="10">
        <v>354.43</v>
      </c>
      <c r="G1917" s="2">
        <v>40731</v>
      </c>
      <c r="H1917" s="7">
        <v>1353.22</v>
      </c>
      <c r="J1917" s="2">
        <v>40731</v>
      </c>
      <c r="K1917" s="7">
        <v>2844.51</v>
      </c>
      <c r="M1917" s="2">
        <v>40731</v>
      </c>
      <c r="N1917" s="7">
        <v>1528.65</v>
      </c>
      <c r="P1917" s="2">
        <v>40731</v>
      </c>
      <c r="Q1917" s="7">
        <v>98.67</v>
      </c>
      <c r="S1917" s="2">
        <v>40731</v>
      </c>
      <c r="T1917" s="7">
        <v>43.73</v>
      </c>
      <c r="V1917" s="2">
        <v>40731</v>
      </c>
      <c r="W1917" s="7">
        <v>295.95</v>
      </c>
      <c r="Y1917" s="2">
        <v>40731</v>
      </c>
      <c r="Z1917" s="6">
        <v>1.4346000000000001</v>
      </c>
      <c r="AB1917" s="2">
        <v>40731</v>
      </c>
      <c r="AC1917" s="6">
        <v>1.597</v>
      </c>
      <c r="AE1917" s="2">
        <v>40731</v>
      </c>
      <c r="AF1917" s="6">
        <v>1.1854</v>
      </c>
      <c r="AH1917" s="2">
        <v>40731</v>
      </c>
      <c r="AI1917" s="11">
        <v>1.2314E-2</v>
      </c>
      <c r="AK1917" s="2">
        <v>40731</v>
      </c>
      <c r="AL1917" s="6">
        <v>167.53120000000001</v>
      </c>
      <c r="AN1917" s="2">
        <v>40731</v>
      </c>
      <c r="AO1917" s="7">
        <v>1686.98</v>
      </c>
      <c r="AQ1917" s="2">
        <v>40731</v>
      </c>
      <c r="AR1917" s="8">
        <v>182.31010000000001</v>
      </c>
      <c r="AT1917" s="2">
        <v>40731</v>
      </c>
      <c r="AU1917" s="8">
        <v>15.95</v>
      </c>
      <c r="AW1917" s="2">
        <v>40731</v>
      </c>
      <c r="AX1917" s="8">
        <v>2872.66</v>
      </c>
    </row>
    <row r="1918" spans="1:50" x14ac:dyDescent="0.2">
      <c r="A1918" s="13">
        <v>40730</v>
      </c>
      <c r="B1918" s="7">
        <v>14.78</v>
      </c>
      <c r="D1918" s="2">
        <v>40730</v>
      </c>
      <c r="E1918" s="10">
        <v>351.91</v>
      </c>
      <c r="G1918" s="2">
        <v>40730</v>
      </c>
      <c r="H1918" s="7">
        <v>1339.22</v>
      </c>
      <c r="J1918" s="2">
        <v>40730</v>
      </c>
      <c r="K1918" s="7">
        <v>2832.63</v>
      </c>
      <c r="M1918" s="2">
        <v>40730</v>
      </c>
      <c r="N1918" s="7">
        <v>1529.65</v>
      </c>
      <c r="P1918" s="2">
        <v>40730</v>
      </c>
      <c r="Q1918" s="7">
        <v>96.65</v>
      </c>
      <c r="S1918" s="2">
        <v>40730</v>
      </c>
      <c r="T1918" s="7">
        <v>43.26</v>
      </c>
      <c r="V1918" s="2">
        <v>40730</v>
      </c>
      <c r="W1918" s="7">
        <v>290.58</v>
      </c>
      <c r="Y1918" s="2">
        <v>40730</v>
      </c>
      <c r="Z1918" s="6">
        <v>1.4332</v>
      </c>
      <c r="AB1918" s="2">
        <v>40730</v>
      </c>
      <c r="AC1918" s="6">
        <v>1.6</v>
      </c>
      <c r="AE1918" s="2">
        <v>40730</v>
      </c>
      <c r="AF1918" s="6">
        <v>1.1919</v>
      </c>
      <c r="AH1918" s="2">
        <v>40730</v>
      </c>
      <c r="AI1918" s="11">
        <v>1.2355E-2</v>
      </c>
      <c r="AK1918" s="2">
        <v>40730</v>
      </c>
      <c r="AL1918" s="6">
        <v>168.01310000000001</v>
      </c>
      <c r="AN1918" s="2">
        <v>40730</v>
      </c>
      <c r="AO1918" s="7">
        <v>1690.88</v>
      </c>
      <c r="AQ1918" s="2">
        <v>40730</v>
      </c>
      <c r="AR1918" s="8">
        <v>182.68</v>
      </c>
      <c r="AT1918" s="2">
        <v>40730</v>
      </c>
      <c r="AU1918" s="8">
        <v>16.34</v>
      </c>
      <c r="AW1918" s="2">
        <v>40730</v>
      </c>
      <c r="AX1918" s="8">
        <v>2834.02</v>
      </c>
    </row>
    <row r="1919" spans="1:50" x14ac:dyDescent="0.2">
      <c r="A1919" s="13">
        <v>40729</v>
      </c>
      <c r="B1919" s="7">
        <v>12.91</v>
      </c>
      <c r="D1919" s="2">
        <v>40729</v>
      </c>
      <c r="E1919" s="10">
        <v>354.68</v>
      </c>
      <c r="G1919" s="2">
        <v>40729</v>
      </c>
      <c r="H1919" s="7">
        <v>1337.88</v>
      </c>
      <c r="J1919" s="2">
        <v>40729</v>
      </c>
      <c r="K1919" s="7">
        <v>2850.51</v>
      </c>
      <c r="M1919" s="2">
        <v>40729</v>
      </c>
      <c r="N1919" s="7">
        <v>1510.45</v>
      </c>
      <c r="P1919" s="2">
        <v>40729</v>
      </c>
      <c r="Q1919" s="7">
        <v>96.89</v>
      </c>
      <c r="S1919" s="2">
        <v>40729</v>
      </c>
      <c r="T1919" s="7">
        <v>43.65</v>
      </c>
      <c r="V1919" s="2">
        <v>40729</v>
      </c>
      <c r="W1919" s="7">
        <v>291.77</v>
      </c>
      <c r="Y1919" s="2">
        <v>40729</v>
      </c>
      <c r="Z1919" s="6">
        <v>1.4471000000000001</v>
      </c>
      <c r="AB1919" s="2">
        <v>40729</v>
      </c>
      <c r="AC1919" s="6">
        <v>1.6072</v>
      </c>
      <c r="AE1919" s="2">
        <v>40729</v>
      </c>
      <c r="AF1919" s="6">
        <v>1.1834</v>
      </c>
      <c r="AH1919" s="2">
        <v>40729</v>
      </c>
      <c r="AI1919" s="11">
        <v>1.2324E-2</v>
      </c>
      <c r="AK1919" s="2">
        <v>40729</v>
      </c>
      <c r="AL1919" s="6">
        <v>167.7978</v>
      </c>
      <c r="AN1919" s="2">
        <v>40729</v>
      </c>
      <c r="AO1919" s="7">
        <v>1688.7</v>
      </c>
      <c r="AQ1919" s="2">
        <v>40729</v>
      </c>
      <c r="AR1919" s="8">
        <v>182.774</v>
      </c>
      <c r="AT1919" s="2">
        <v>40729</v>
      </c>
      <c r="AU1919" s="8">
        <v>16.059999999999999</v>
      </c>
      <c r="AW1919" s="2">
        <v>40729</v>
      </c>
      <c r="AX1919" s="8">
        <v>2825.77</v>
      </c>
    </row>
    <row r="1920" spans="1:50" x14ac:dyDescent="0.2">
      <c r="A1920" s="13">
        <v>40728</v>
      </c>
      <c r="B1920" s="7">
        <v>13.86</v>
      </c>
      <c r="D1920" s="2">
        <v>40728</v>
      </c>
      <c r="E1920" s="10">
        <v>356.58</v>
      </c>
      <c r="G1920" s="2">
        <v>40728</v>
      </c>
      <c r="H1920" s="7">
        <v>1339.67</v>
      </c>
      <c r="J1920" s="2">
        <v>40728</v>
      </c>
      <c r="K1920" s="7">
        <v>2870.19</v>
      </c>
      <c r="M1920" s="2">
        <v>40728</v>
      </c>
      <c r="N1920" s="7">
        <v>1495.63</v>
      </c>
      <c r="P1920" s="2">
        <v>40728</v>
      </c>
      <c r="Q1920" s="7">
        <v>94.94</v>
      </c>
      <c r="S1920" s="2">
        <v>40728</v>
      </c>
      <c r="T1920" s="7">
        <v>42.57</v>
      </c>
      <c r="V1920" s="2">
        <v>40728</v>
      </c>
      <c r="W1920" s="7">
        <v>287.05</v>
      </c>
      <c r="Y1920" s="2">
        <v>40728</v>
      </c>
      <c r="Z1920" s="6">
        <v>1.4529000000000001</v>
      </c>
      <c r="AB1920" s="2">
        <v>40728</v>
      </c>
      <c r="AC1920" s="6">
        <v>1.6092</v>
      </c>
      <c r="AE1920" s="2">
        <v>40728</v>
      </c>
      <c r="AF1920" s="6">
        <v>1.1794</v>
      </c>
      <c r="AH1920" s="2">
        <v>40728</v>
      </c>
      <c r="AI1920" s="11">
        <v>1.238E-2</v>
      </c>
      <c r="AK1920" s="2">
        <v>40728</v>
      </c>
      <c r="AL1920" s="6">
        <v>167.57820000000001</v>
      </c>
      <c r="AN1920" s="2">
        <v>40728</v>
      </c>
      <c r="AO1920" s="7">
        <v>1683.7</v>
      </c>
      <c r="AQ1920" s="2">
        <v>40728</v>
      </c>
      <c r="AR1920" s="8">
        <v>182.79239999999999</v>
      </c>
      <c r="AT1920" s="2">
        <v>40728</v>
      </c>
      <c r="AU1920" s="8">
        <v>15.87</v>
      </c>
      <c r="AW1920" s="2">
        <v>40728</v>
      </c>
      <c r="AX1920" s="8">
        <v>2816.03</v>
      </c>
    </row>
    <row r="1921" spans="1:50" x14ac:dyDescent="0.2">
      <c r="A1921" s="13">
        <v>40725</v>
      </c>
      <c r="B1921" s="7">
        <v>15.4</v>
      </c>
      <c r="D1921" s="2">
        <v>40725</v>
      </c>
      <c r="E1921" s="10">
        <v>352.4</v>
      </c>
      <c r="G1921" s="2">
        <v>40725</v>
      </c>
      <c r="H1921" s="7">
        <v>1339.67</v>
      </c>
      <c r="J1921" s="2">
        <v>40725</v>
      </c>
      <c r="K1921" s="7">
        <v>2875.67</v>
      </c>
      <c r="M1921" s="2">
        <v>40725</v>
      </c>
      <c r="N1921" s="7">
        <v>1485.1</v>
      </c>
      <c r="P1921" s="2">
        <v>40725</v>
      </c>
      <c r="Q1921" s="7">
        <v>94.94</v>
      </c>
      <c r="S1921" s="2">
        <v>40725</v>
      </c>
      <c r="T1921" s="7">
        <v>42.57</v>
      </c>
      <c r="V1921" s="2">
        <v>40725</v>
      </c>
      <c r="W1921" s="7">
        <v>287.05</v>
      </c>
      <c r="Y1921" s="2">
        <v>40725</v>
      </c>
      <c r="Z1921" s="6">
        <v>1.4511000000000001</v>
      </c>
      <c r="AB1921" s="2">
        <v>40725</v>
      </c>
      <c r="AC1921" s="6">
        <v>1.6076000000000001</v>
      </c>
      <c r="AE1921" s="2">
        <v>40725</v>
      </c>
      <c r="AF1921" s="6">
        <v>1.1785000000000001</v>
      </c>
      <c r="AH1921" s="2">
        <v>40725</v>
      </c>
      <c r="AI1921" s="11">
        <v>1.2369E-2</v>
      </c>
      <c r="AK1921" s="2">
        <v>40725</v>
      </c>
      <c r="AL1921" s="6">
        <v>167.5284</v>
      </c>
      <c r="AN1921" s="2">
        <v>40725</v>
      </c>
      <c r="AO1921" s="7">
        <v>1683.7</v>
      </c>
      <c r="AQ1921" s="2">
        <v>40725</v>
      </c>
      <c r="AR1921" s="8">
        <v>182.7672</v>
      </c>
      <c r="AT1921" s="2">
        <v>40725</v>
      </c>
      <c r="AU1921" s="8">
        <v>15.87</v>
      </c>
      <c r="AW1921" s="2">
        <v>40725</v>
      </c>
      <c r="AX1921" s="8">
        <v>2816.03</v>
      </c>
    </row>
    <row r="1922" spans="1:50" x14ac:dyDescent="0.2">
      <c r="A1922" s="13">
        <v>40724</v>
      </c>
      <c r="B1922" s="7">
        <v>16.100000000000001</v>
      </c>
      <c r="D1922" s="2">
        <v>40724</v>
      </c>
      <c r="E1922" s="10">
        <v>349.62</v>
      </c>
      <c r="G1922" s="2">
        <v>40724</v>
      </c>
      <c r="H1922" s="7">
        <v>1320.64</v>
      </c>
      <c r="J1922" s="2">
        <v>40724</v>
      </c>
      <c r="K1922" s="7">
        <v>2848.53</v>
      </c>
      <c r="M1922" s="2">
        <v>40724</v>
      </c>
      <c r="N1922" s="7">
        <v>1504.32</v>
      </c>
      <c r="P1922" s="2">
        <v>40724</v>
      </c>
      <c r="Q1922" s="7">
        <v>95.42</v>
      </c>
      <c r="S1922" s="2">
        <v>40724</v>
      </c>
      <c r="T1922" s="7">
        <v>43.6</v>
      </c>
      <c r="V1922" s="2">
        <v>40724</v>
      </c>
      <c r="W1922" s="7">
        <v>288.42</v>
      </c>
      <c r="Y1922" s="2">
        <v>40724</v>
      </c>
      <c r="Z1922" s="6">
        <v>1.4510000000000001</v>
      </c>
      <c r="AB1922" s="2">
        <v>40724</v>
      </c>
      <c r="AC1922" s="6">
        <v>1.6067</v>
      </c>
      <c r="AE1922" s="2">
        <v>40724</v>
      </c>
      <c r="AF1922" s="6">
        <v>1.1877</v>
      </c>
      <c r="AH1922" s="2">
        <v>40724</v>
      </c>
      <c r="AI1922" s="11">
        <v>1.2413E-2</v>
      </c>
      <c r="AK1922" s="2">
        <v>40724</v>
      </c>
      <c r="AL1922" s="6">
        <v>167.399</v>
      </c>
      <c r="AN1922" s="2">
        <v>40724</v>
      </c>
      <c r="AO1922" s="7">
        <v>1685.78</v>
      </c>
      <c r="AQ1922" s="2">
        <v>40724</v>
      </c>
      <c r="AR1922" s="8">
        <v>182.6003</v>
      </c>
      <c r="AT1922" s="2">
        <v>40724</v>
      </c>
      <c r="AU1922" s="8">
        <v>16.52</v>
      </c>
      <c r="AW1922" s="2">
        <v>40724</v>
      </c>
      <c r="AX1922" s="8">
        <v>2773.52</v>
      </c>
    </row>
    <row r="1923" spans="1:50" x14ac:dyDescent="0.2">
      <c r="A1923" s="13">
        <v>40723</v>
      </c>
      <c r="B1923" s="7">
        <v>16.850000000000001</v>
      </c>
      <c r="D1923" s="2">
        <v>40723</v>
      </c>
      <c r="E1923" s="10">
        <v>345.51</v>
      </c>
      <c r="G1923" s="2">
        <v>40723</v>
      </c>
      <c r="H1923" s="7">
        <v>1307.4100000000001</v>
      </c>
      <c r="J1923" s="2">
        <v>40723</v>
      </c>
      <c r="K1923" s="7">
        <v>2802.55</v>
      </c>
      <c r="M1923" s="2">
        <v>40723</v>
      </c>
      <c r="N1923" s="7">
        <v>1509.15</v>
      </c>
      <c r="P1923" s="2">
        <v>40723</v>
      </c>
      <c r="Q1923" s="7">
        <v>94.77</v>
      </c>
      <c r="S1923" s="2">
        <v>40723</v>
      </c>
      <c r="T1923" s="7">
        <v>46.06</v>
      </c>
      <c r="V1923" s="2">
        <v>40723</v>
      </c>
      <c r="W1923" s="7">
        <v>285.83999999999997</v>
      </c>
      <c r="Y1923" s="2">
        <v>40723</v>
      </c>
      <c r="Z1923" s="6">
        <v>1.4421999999999999</v>
      </c>
      <c r="AB1923" s="2">
        <v>40723</v>
      </c>
      <c r="AC1923" s="6">
        <v>1.6057000000000001</v>
      </c>
      <c r="AE1923" s="2">
        <v>40723</v>
      </c>
      <c r="AF1923" s="6">
        <v>1.1972</v>
      </c>
      <c r="AH1923" s="2">
        <v>40723</v>
      </c>
      <c r="AI1923" s="11">
        <v>1.2371999999999999E-2</v>
      </c>
      <c r="AK1923" s="2">
        <v>40723</v>
      </c>
      <c r="AL1923" s="6">
        <v>167.58320000000001</v>
      </c>
      <c r="AN1923" s="2">
        <v>40723</v>
      </c>
      <c r="AO1923" s="7">
        <v>1687.23</v>
      </c>
      <c r="AQ1923" s="2">
        <v>40723</v>
      </c>
      <c r="AR1923" s="8">
        <v>182.5489</v>
      </c>
      <c r="AT1923" s="2">
        <v>40723</v>
      </c>
      <c r="AU1923" s="8">
        <v>17.27</v>
      </c>
      <c r="AW1923" s="2">
        <v>40723</v>
      </c>
      <c r="AX1923" s="8">
        <v>2740.49</v>
      </c>
    </row>
    <row r="1924" spans="1:50" x14ac:dyDescent="0.2">
      <c r="A1924" s="13">
        <v>40722</v>
      </c>
      <c r="B1924" s="7">
        <v>16.95</v>
      </c>
      <c r="D1924" s="2">
        <v>40722</v>
      </c>
      <c r="E1924" s="10">
        <v>343.4</v>
      </c>
      <c r="G1924" s="2">
        <v>40722</v>
      </c>
      <c r="H1924" s="7">
        <v>1296.67</v>
      </c>
      <c r="J1924" s="2">
        <v>40722</v>
      </c>
      <c r="K1924" s="7">
        <v>2750.49</v>
      </c>
      <c r="M1924" s="2">
        <v>40722</v>
      </c>
      <c r="N1924" s="7">
        <v>1501.58</v>
      </c>
      <c r="P1924" s="2">
        <v>40722</v>
      </c>
      <c r="Q1924" s="7">
        <v>92.89</v>
      </c>
      <c r="S1924" s="2">
        <v>40722</v>
      </c>
      <c r="T1924" s="7">
        <v>45.75</v>
      </c>
      <c r="V1924" s="2">
        <v>40722</v>
      </c>
      <c r="W1924" s="7">
        <v>280.68</v>
      </c>
      <c r="Y1924" s="2">
        <v>40722</v>
      </c>
      <c r="Z1924" s="6">
        <v>1.4355</v>
      </c>
      <c r="AB1924" s="2">
        <v>40722</v>
      </c>
      <c r="AC1924" s="6">
        <v>1.6004</v>
      </c>
      <c r="AE1924" s="2">
        <v>40722</v>
      </c>
      <c r="AF1924" s="6">
        <v>1.2037</v>
      </c>
      <c r="AH1924" s="2">
        <v>40722</v>
      </c>
      <c r="AI1924" s="11">
        <v>1.2352E-2</v>
      </c>
      <c r="AK1924" s="2">
        <v>40722</v>
      </c>
      <c r="AL1924" s="6">
        <v>167.9205</v>
      </c>
      <c r="AN1924" s="2">
        <v>40722</v>
      </c>
      <c r="AO1924" s="7">
        <v>1689.21</v>
      </c>
      <c r="AQ1924" s="2">
        <v>40722</v>
      </c>
      <c r="AR1924" s="8">
        <v>182.8306</v>
      </c>
      <c r="AT1924" s="2">
        <v>40722</v>
      </c>
      <c r="AU1924" s="8">
        <v>19.170000000000002</v>
      </c>
      <c r="AW1924" s="2">
        <v>40722</v>
      </c>
      <c r="AX1924" s="8">
        <v>2729.31</v>
      </c>
    </row>
    <row r="1925" spans="1:50" x14ac:dyDescent="0.2">
      <c r="A1925" s="13">
        <v>40721</v>
      </c>
      <c r="B1925" s="7">
        <v>16.75</v>
      </c>
      <c r="D1925" s="2">
        <v>40721</v>
      </c>
      <c r="E1925" s="10">
        <v>339.62</v>
      </c>
      <c r="G1925" s="2">
        <v>40721</v>
      </c>
      <c r="H1925" s="7">
        <v>1280.0999999999999</v>
      </c>
      <c r="J1925" s="2">
        <v>40721</v>
      </c>
      <c r="K1925" s="7">
        <v>2723.93</v>
      </c>
      <c r="M1925" s="2">
        <v>40721</v>
      </c>
      <c r="N1925" s="7">
        <v>1492.25</v>
      </c>
      <c r="P1925" s="2">
        <v>40721</v>
      </c>
      <c r="Q1925" s="7">
        <v>90.61</v>
      </c>
      <c r="S1925" s="2">
        <v>40721</v>
      </c>
      <c r="T1925" s="7">
        <v>44.51</v>
      </c>
      <c r="V1925" s="2">
        <v>40721</v>
      </c>
      <c r="W1925" s="7">
        <v>278.02</v>
      </c>
      <c r="Y1925" s="2">
        <v>40721</v>
      </c>
      <c r="Z1925" s="6">
        <v>1.4260999999999999</v>
      </c>
      <c r="AB1925" s="2">
        <v>40721</v>
      </c>
      <c r="AC1925" s="6">
        <v>1.5964</v>
      </c>
      <c r="AE1925" s="2">
        <v>40721</v>
      </c>
      <c r="AF1925" s="6">
        <v>1.1942999999999999</v>
      </c>
      <c r="AH1925" s="2">
        <v>40721</v>
      </c>
      <c r="AI1925" s="11">
        <v>1.2357999999999999E-2</v>
      </c>
      <c r="AK1925" s="2">
        <v>40721</v>
      </c>
      <c r="AL1925" s="6">
        <v>168.35480000000001</v>
      </c>
      <c r="AN1925" s="2">
        <v>40721</v>
      </c>
      <c r="AO1925" s="7">
        <v>1696.12</v>
      </c>
      <c r="AQ1925" s="2">
        <v>40721</v>
      </c>
      <c r="AR1925" s="8">
        <v>182.95259999999999</v>
      </c>
      <c r="AT1925" s="2">
        <v>40721</v>
      </c>
      <c r="AU1925" s="8">
        <v>20.56</v>
      </c>
      <c r="AW1925" s="2">
        <v>40721</v>
      </c>
      <c r="AX1925" s="8">
        <v>2688.28</v>
      </c>
    </row>
    <row r="1926" spans="1:50" x14ac:dyDescent="0.2">
      <c r="A1926" s="13">
        <v>40718</v>
      </c>
      <c r="B1926" s="7">
        <v>15.68</v>
      </c>
      <c r="D1926" s="2">
        <v>40718</v>
      </c>
      <c r="E1926" s="10">
        <v>339.35</v>
      </c>
      <c r="G1926" s="2">
        <v>40718</v>
      </c>
      <c r="H1926" s="7">
        <v>1268.44</v>
      </c>
      <c r="J1926" s="2">
        <v>40718</v>
      </c>
      <c r="K1926" s="7">
        <v>2715.88</v>
      </c>
      <c r="M1926" s="2">
        <v>40718</v>
      </c>
      <c r="N1926" s="7">
        <v>1503.2</v>
      </c>
      <c r="P1926" s="2">
        <v>40718</v>
      </c>
      <c r="Q1926" s="7">
        <v>91.16</v>
      </c>
      <c r="S1926" s="2">
        <v>40718</v>
      </c>
      <c r="T1926" s="7">
        <v>45.11</v>
      </c>
      <c r="V1926" s="2">
        <v>40718</v>
      </c>
      <c r="W1926" s="7">
        <v>278.82</v>
      </c>
      <c r="Y1926" s="2">
        <v>40718</v>
      </c>
      <c r="Z1926" s="6">
        <v>1.4174</v>
      </c>
      <c r="AB1926" s="2">
        <v>40718</v>
      </c>
      <c r="AC1926" s="6">
        <v>1.5977000000000001</v>
      </c>
      <c r="AE1926" s="2">
        <v>40718</v>
      </c>
      <c r="AF1926" s="6">
        <v>1.1956</v>
      </c>
      <c r="AH1926" s="2">
        <v>40718</v>
      </c>
      <c r="AI1926" s="11">
        <v>1.2441000000000001E-2</v>
      </c>
      <c r="AK1926" s="2">
        <v>40718</v>
      </c>
      <c r="AL1926" s="6">
        <v>168.8218</v>
      </c>
      <c r="AN1926" s="2">
        <v>40718</v>
      </c>
      <c r="AO1926" s="7">
        <v>1700.85</v>
      </c>
      <c r="AQ1926" s="2">
        <v>40718</v>
      </c>
      <c r="AR1926" s="8">
        <v>183.32669999999999</v>
      </c>
      <c r="AT1926" s="2">
        <v>40718</v>
      </c>
      <c r="AU1926" s="8">
        <v>21.1</v>
      </c>
      <c r="AW1926" s="2">
        <v>40718</v>
      </c>
      <c r="AX1926" s="8">
        <v>2652.89</v>
      </c>
    </row>
    <row r="1927" spans="1:50" x14ac:dyDescent="0.2">
      <c r="A1927" s="13">
        <v>40717</v>
      </c>
      <c r="B1927" s="7">
        <v>15.68</v>
      </c>
      <c r="D1927" s="2">
        <v>40717</v>
      </c>
      <c r="E1927" s="10">
        <v>334.56</v>
      </c>
      <c r="G1927" s="2">
        <v>40717</v>
      </c>
      <c r="H1927" s="7">
        <v>1283.5</v>
      </c>
      <c r="J1927" s="2">
        <v>40717</v>
      </c>
      <c r="K1927" s="7">
        <v>2730.86</v>
      </c>
      <c r="M1927" s="2">
        <v>40717</v>
      </c>
      <c r="N1927" s="7">
        <v>1519.43</v>
      </c>
      <c r="P1927" s="2">
        <v>40717</v>
      </c>
      <c r="Q1927" s="7">
        <v>91.02</v>
      </c>
      <c r="S1927" s="2">
        <v>40717</v>
      </c>
      <c r="T1927" s="7">
        <v>45.69</v>
      </c>
      <c r="V1927" s="2">
        <v>40717</v>
      </c>
      <c r="W1927" s="7">
        <v>277.75</v>
      </c>
      <c r="Y1927" s="2">
        <v>40717</v>
      </c>
      <c r="Z1927" s="6">
        <v>1.4188000000000001</v>
      </c>
      <c r="AB1927" s="2">
        <v>40717</v>
      </c>
      <c r="AC1927" s="6">
        <v>1.5977000000000001</v>
      </c>
      <c r="AE1927" s="2">
        <v>40717</v>
      </c>
      <c r="AF1927" s="6">
        <v>1.1933</v>
      </c>
      <c r="AH1927" s="2">
        <v>40717</v>
      </c>
      <c r="AI1927" s="11">
        <v>1.2422000000000001E-2</v>
      </c>
      <c r="AK1927" s="2">
        <v>40717</v>
      </c>
      <c r="AL1927" s="6">
        <v>168.92910000000001</v>
      </c>
      <c r="AN1927" s="2">
        <v>40717</v>
      </c>
      <c r="AO1927" s="7">
        <v>1699.98</v>
      </c>
      <c r="AQ1927" s="2">
        <v>40717</v>
      </c>
      <c r="AR1927" s="8">
        <v>183.4615</v>
      </c>
      <c r="AT1927" s="2">
        <v>40717</v>
      </c>
      <c r="AU1927" s="8">
        <v>19.29</v>
      </c>
      <c r="AW1927" s="2">
        <v>40717</v>
      </c>
      <c r="AX1927" s="8">
        <v>2686.75</v>
      </c>
    </row>
    <row r="1928" spans="1:50" x14ac:dyDescent="0.2">
      <c r="A1928" s="13">
        <v>40716</v>
      </c>
      <c r="B1928" s="7">
        <v>15.68</v>
      </c>
      <c r="D1928" s="2">
        <v>40716</v>
      </c>
      <c r="E1928" s="10">
        <v>336.9</v>
      </c>
      <c r="G1928" s="2">
        <v>40716</v>
      </c>
      <c r="H1928" s="7">
        <v>1287.1400000000001</v>
      </c>
      <c r="J1928" s="2">
        <v>40716</v>
      </c>
      <c r="K1928" s="7">
        <v>2795.07</v>
      </c>
      <c r="M1928" s="2">
        <v>40716</v>
      </c>
      <c r="N1928" s="7">
        <v>1554</v>
      </c>
      <c r="P1928" s="2">
        <v>40716</v>
      </c>
      <c r="Q1928" s="7">
        <v>95.41</v>
      </c>
      <c r="S1928" s="2">
        <v>40716</v>
      </c>
      <c r="T1928" s="7">
        <v>46.06</v>
      </c>
      <c r="V1928" s="2">
        <v>40716</v>
      </c>
      <c r="W1928" s="7">
        <v>279.93</v>
      </c>
      <c r="Y1928" s="2">
        <v>40716</v>
      </c>
      <c r="Z1928" s="6">
        <v>1.4415</v>
      </c>
      <c r="AB1928" s="2">
        <v>40716</v>
      </c>
      <c r="AC1928" s="6">
        <v>1.6132</v>
      </c>
      <c r="AE1928" s="2">
        <v>40716</v>
      </c>
      <c r="AF1928" s="6">
        <v>1.1957</v>
      </c>
      <c r="AH1928" s="2">
        <v>40716</v>
      </c>
      <c r="AI1928" s="11">
        <v>1.2477E-2</v>
      </c>
      <c r="AK1928" s="2">
        <v>40716</v>
      </c>
      <c r="AL1928" s="6">
        <v>168.24510000000001</v>
      </c>
      <c r="AN1928" s="2">
        <v>40716</v>
      </c>
      <c r="AO1928" s="7">
        <v>1695.35</v>
      </c>
      <c r="AQ1928" s="2">
        <v>40716</v>
      </c>
      <c r="AR1928" s="8">
        <v>183.05109999999999</v>
      </c>
      <c r="AT1928" s="2">
        <v>40716</v>
      </c>
      <c r="AU1928" s="8">
        <v>18.52</v>
      </c>
      <c r="AW1928" s="2">
        <v>40716</v>
      </c>
      <c r="AX1928" s="8">
        <v>2669.19</v>
      </c>
    </row>
    <row r="1929" spans="1:50" x14ac:dyDescent="0.2">
      <c r="A1929" s="13">
        <v>40715</v>
      </c>
      <c r="B1929" s="7">
        <v>15.68</v>
      </c>
      <c r="D1929" s="2">
        <v>40715</v>
      </c>
      <c r="E1929" s="10">
        <v>336.25</v>
      </c>
      <c r="G1929" s="2">
        <v>40715</v>
      </c>
      <c r="H1929" s="7">
        <v>1295.52</v>
      </c>
      <c r="J1929" s="2">
        <v>40715</v>
      </c>
      <c r="K1929" s="7">
        <v>2801.99</v>
      </c>
      <c r="M1929" s="2">
        <v>40715</v>
      </c>
      <c r="N1929" s="7">
        <v>1544.23</v>
      </c>
      <c r="P1929" s="2">
        <v>40715</v>
      </c>
      <c r="Q1929" s="7">
        <v>93.4</v>
      </c>
      <c r="S1929" s="2">
        <v>40715</v>
      </c>
      <c r="T1929" s="7">
        <v>47.81</v>
      </c>
      <c r="V1929" s="2">
        <v>40715</v>
      </c>
      <c r="W1929" s="7">
        <v>279.27</v>
      </c>
      <c r="Y1929" s="2">
        <v>40715</v>
      </c>
      <c r="Z1929" s="6">
        <v>1.4398</v>
      </c>
      <c r="AB1929" s="2">
        <v>40715</v>
      </c>
      <c r="AC1929" s="6">
        <v>1.6226</v>
      </c>
      <c r="AE1929" s="2">
        <v>40715</v>
      </c>
      <c r="AF1929" s="6">
        <v>1.1877</v>
      </c>
      <c r="AH1929" s="2">
        <v>40715</v>
      </c>
      <c r="AI1929" s="11">
        <v>1.2481000000000001E-2</v>
      </c>
      <c r="AK1929" s="2">
        <v>40715</v>
      </c>
      <c r="AL1929" s="6">
        <v>168.38589999999999</v>
      </c>
      <c r="AN1929" s="2">
        <v>40715</v>
      </c>
      <c r="AO1929" s="7">
        <v>1694.32</v>
      </c>
      <c r="AQ1929" s="2">
        <v>40715</v>
      </c>
      <c r="AR1929" s="8">
        <v>183.0206</v>
      </c>
      <c r="AT1929" s="2">
        <v>40715</v>
      </c>
      <c r="AU1929" s="8">
        <v>18.86</v>
      </c>
      <c r="AW1929" s="2">
        <v>40715</v>
      </c>
      <c r="AX1929" s="8">
        <v>2687.26</v>
      </c>
    </row>
    <row r="1930" spans="1:50" x14ac:dyDescent="0.2">
      <c r="A1930" s="13">
        <v>40714</v>
      </c>
      <c r="B1930" s="7">
        <v>15.68</v>
      </c>
      <c r="D1930" s="2">
        <v>40714</v>
      </c>
      <c r="E1930" s="10">
        <v>332.61</v>
      </c>
      <c r="G1930" s="2">
        <v>40714</v>
      </c>
      <c r="H1930" s="7">
        <v>1278.3599999999999</v>
      </c>
      <c r="J1930" s="2">
        <v>40714</v>
      </c>
      <c r="K1930" s="7">
        <v>2748.01</v>
      </c>
      <c r="M1930" s="2">
        <v>40714</v>
      </c>
      <c r="N1930" s="7">
        <v>1539.65</v>
      </c>
      <c r="P1930" s="2">
        <v>40714</v>
      </c>
      <c r="Q1930" s="7">
        <v>93.26</v>
      </c>
      <c r="S1930" s="2">
        <v>40714</v>
      </c>
      <c r="T1930" s="7">
        <v>47.08</v>
      </c>
      <c r="V1930" s="2">
        <v>40714</v>
      </c>
      <c r="W1930" s="7">
        <v>277.14999999999998</v>
      </c>
      <c r="Y1930" s="2">
        <v>40714</v>
      </c>
      <c r="Z1930" s="6">
        <v>1.4304000000000001</v>
      </c>
      <c r="AB1930" s="2">
        <v>40714</v>
      </c>
      <c r="AC1930" s="6">
        <v>1.6186</v>
      </c>
      <c r="AE1930" s="2">
        <v>40714</v>
      </c>
      <c r="AF1930" s="6">
        <v>1.1837</v>
      </c>
      <c r="AH1930" s="2">
        <v>40714</v>
      </c>
      <c r="AI1930" s="11">
        <v>1.2461E-2</v>
      </c>
      <c r="AK1930" s="2">
        <v>40714</v>
      </c>
      <c r="AL1930" s="6">
        <v>168.566</v>
      </c>
      <c r="AN1930" s="2">
        <v>40714</v>
      </c>
      <c r="AO1930" s="7">
        <v>1694.83</v>
      </c>
      <c r="AQ1930" s="2">
        <v>40714</v>
      </c>
      <c r="AR1930" s="8">
        <v>183.04660000000001</v>
      </c>
      <c r="AT1930" s="2">
        <v>40714</v>
      </c>
      <c r="AU1930" s="8">
        <v>19.989999999999998</v>
      </c>
      <c r="AW1930" s="2">
        <v>40714</v>
      </c>
      <c r="AX1930" s="8">
        <v>2629.66</v>
      </c>
    </row>
    <row r="1931" spans="1:50" x14ac:dyDescent="0.2">
      <c r="A1931" s="13">
        <v>40711</v>
      </c>
      <c r="B1931" s="7">
        <v>15.68</v>
      </c>
      <c r="D1931" s="2">
        <v>40711</v>
      </c>
      <c r="E1931" s="10">
        <v>334.32</v>
      </c>
      <c r="G1931" s="2">
        <v>40711</v>
      </c>
      <c r="H1931" s="7">
        <v>1271.5</v>
      </c>
      <c r="J1931" s="2">
        <v>40711</v>
      </c>
      <c r="K1931" s="7">
        <v>2770.12</v>
      </c>
      <c r="M1931" s="2">
        <v>40711</v>
      </c>
      <c r="N1931" s="7">
        <v>1535.05</v>
      </c>
      <c r="P1931" s="2">
        <v>40711</v>
      </c>
      <c r="Q1931" s="7">
        <v>93.01</v>
      </c>
      <c r="S1931" s="2">
        <v>40711</v>
      </c>
      <c r="T1931" s="7">
        <v>47.29</v>
      </c>
      <c r="V1931" s="2">
        <v>40711</v>
      </c>
      <c r="W1931" s="7">
        <v>279.12</v>
      </c>
      <c r="Y1931" s="2">
        <v>40711</v>
      </c>
      <c r="Z1931" s="6">
        <v>1.4294</v>
      </c>
      <c r="AB1931" s="2">
        <v>40711</v>
      </c>
      <c r="AC1931" s="6">
        <v>1.6162999999999998</v>
      </c>
      <c r="AE1931" s="2">
        <v>40711</v>
      </c>
      <c r="AF1931" s="6">
        <v>1.1812</v>
      </c>
      <c r="AH1931" s="2">
        <v>40711</v>
      </c>
      <c r="AI1931" s="11">
        <v>1.2477E-2</v>
      </c>
      <c r="AK1931" s="2">
        <v>40711</v>
      </c>
      <c r="AL1931" s="6">
        <v>168.5977</v>
      </c>
      <c r="AN1931" s="2">
        <v>40711</v>
      </c>
      <c r="AO1931" s="7">
        <v>1695.31</v>
      </c>
      <c r="AQ1931" s="2">
        <v>40711</v>
      </c>
      <c r="AR1931" s="8">
        <v>183.1711</v>
      </c>
      <c r="AT1931" s="2">
        <v>40711</v>
      </c>
      <c r="AU1931" s="8">
        <v>21.85</v>
      </c>
      <c r="AW1931" s="2">
        <v>40711</v>
      </c>
      <c r="AX1931" s="8">
        <v>2616.48</v>
      </c>
    </row>
    <row r="1932" spans="1:50" x14ac:dyDescent="0.2">
      <c r="A1932" s="13">
        <v>40710</v>
      </c>
      <c r="B1932" s="7">
        <v>17</v>
      </c>
      <c r="D1932" s="2">
        <v>40710</v>
      </c>
      <c r="E1932" s="10">
        <v>336.04</v>
      </c>
      <c r="G1932" s="2">
        <v>40710</v>
      </c>
      <c r="H1932" s="7">
        <v>1267.6400000000001</v>
      </c>
      <c r="J1932" s="2">
        <v>40710</v>
      </c>
      <c r="K1932" s="7">
        <v>2730.62</v>
      </c>
      <c r="M1932" s="2">
        <v>40710</v>
      </c>
      <c r="N1932" s="7">
        <v>1527.73</v>
      </c>
      <c r="P1932" s="2">
        <v>40710</v>
      </c>
      <c r="Q1932" s="7">
        <v>94.95</v>
      </c>
      <c r="S1932" s="2">
        <v>40710</v>
      </c>
      <c r="T1932" s="7">
        <v>47.33</v>
      </c>
      <c r="V1932" s="2">
        <v>40710</v>
      </c>
      <c r="W1932" s="7">
        <v>279.45</v>
      </c>
      <c r="Y1932" s="2">
        <v>40710</v>
      </c>
      <c r="Z1932" s="6">
        <v>1.4163000000000001</v>
      </c>
      <c r="AB1932" s="2">
        <v>40710</v>
      </c>
      <c r="AC1932" s="6">
        <v>1.613</v>
      </c>
      <c r="AE1932" s="2">
        <v>40710</v>
      </c>
      <c r="AF1932" s="6">
        <v>1.1759999999999999</v>
      </c>
      <c r="AH1932" s="2">
        <v>40710</v>
      </c>
      <c r="AI1932" s="11">
        <v>1.239E-2</v>
      </c>
      <c r="AK1932" s="2">
        <v>40710</v>
      </c>
      <c r="AL1932" s="6">
        <v>169.0258</v>
      </c>
      <c r="AN1932" s="2">
        <v>40710</v>
      </c>
      <c r="AO1932" s="7">
        <v>1697.02</v>
      </c>
      <c r="AQ1932" s="2">
        <v>40710</v>
      </c>
      <c r="AR1932" s="8">
        <v>183.32079999999999</v>
      </c>
      <c r="AT1932" s="2">
        <v>40710</v>
      </c>
      <c r="AU1932" s="8">
        <v>22.73</v>
      </c>
      <c r="AW1932" s="2">
        <v>40710</v>
      </c>
      <c r="AX1932" s="8">
        <v>2623.7</v>
      </c>
    </row>
    <row r="1933" spans="1:50" x14ac:dyDescent="0.2">
      <c r="A1933" s="13">
        <v>40709</v>
      </c>
      <c r="B1933" s="7">
        <v>19.489999999999998</v>
      </c>
      <c r="D1933" s="2">
        <v>40709</v>
      </c>
      <c r="E1933" s="10">
        <v>341.8</v>
      </c>
      <c r="G1933" s="2">
        <v>40709</v>
      </c>
      <c r="H1933" s="7">
        <v>1265.42</v>
      </c>
      <c r="J1933" s="2">
        <v>40709</v>
      </c>
      <c r="K1933" s="7">
        <v>2731.5</v>
      </c>
      <c r="M1933" s="2">
        <v>40709</v>
      </c>
      <c r="N1933" s="7">
        <v>1524.4</v>
      </c>
      <c r="P1933" s="2">
        <v>40709</v>
      </c>
      <c r="Q1933" s="7">
        <v>94.81</v>
      </c>
      <c r="S1933" s="2">
        <v>40709</v>
      </c>
      <c r="T1933" s="7">
        <v>48.72</v>
      </c>
      <c r="V1933" s="2">
        <v>40709</v>
      </c>
      <c r="W1933" s="7">
        <v>283.02</v>
      </c>
      <c r="Y1933" s="2">
        <v>40709</v>
      </c>
      <c r="Z1933" s="6">
        <v>1.4205000000000001</v>
      </c>
      <c r="AB1933" s="2">
        <v>40709</v>
      </c>
      <c r="AC1933" s="6">
        <v>1.6194</v>
      </c>
      <c r="AE1933" s="2">
        <v>40709</v>
      </c>
      <c r="AF1933" s="6">
        <v>1.1721999999999999</v>
      </c>
      <c r="AH1933" s="2">
        <v>40709</v>
      </c>
      <c r="AI1933" s="11">
        <v>1.2376E-2</v>
      </c>
      <c r="AK1933" s="2">
        <v>40709</v>
      </c>
      <c r="AL1933" s="6">
        <v>168.881</v>
      </c>
      <c r="AN1933" s="2">
        <v>40709</v>
      </c>
      <c r="AO1933" s="7">
        <v>1695.35</v>
      </c>
      <c r="AQ1933" s="2">
        <v>40709</v>
      </c>
      <c r="AR1933" s="8">
        <v>183.35929999999999</v>
      </c>
      <c r="AT1933" s="2">
        <v>40709</v>
      </c>
      <c r="AU1933" s="8">
        <v>21.32</v>
      </c>
      <c r="AW1933" s="2">
        <v>40709</v>
      </c>
      <c r="AX1933" s="8">
        <v>2631.46</v>
      </c>
    </row>
    <row r="1934" spans="1:50" x14ac:dyDescent="0.2">
      <c r="A1934" s="13">
        <v>40708</v>
      </c>
      <c r="B1934" s="7">
        <v>19.28</v>
      </c>
      <c r="D1934" s="2">
        <v>40708</v>
      </c>
      <c r="E1934" s="10">
        <v>344.63</v>
      </c>
      <c r="G1934" s="2">
        <v>40708</v>
      </c>
      <c r="H1934" s="7">
        <v>1287.8699999999999</v>
      </c>
      <c r="J1934" s="2">
        <v>40708</v>
      </c>
      <c r="K1934" s="7">
        <v>2779.94</v>
      </c>
      <c r="M1934" s="2">
        <v>40708</v>
      </c>
      <c r="N1934" s="7">
        <v>1520.48</v>
      </c>
      <c r="P1934" s="2">
        <v>40708</v>
      </c>
      <c r="Q1934" s="7">
        <v>99.37</v>
      </c>
      <c r="S1934" s="2">
        <v>40708</v>
      </c>
      <c r="T1934" s="7">
        <v>49.91</v>
      </c>
      <c r="V1934" s="2">
        <v>40708</v>
      </c>
      <c r="W1934" s="7">
        <v>285.55</v>
      </c>
      <c r="Y1934" s="2">
        <v>40708</v>
      </c>
      <c r="Z1934" s="6">
        <v>1.4472</v>
      </c>
      <c r="AB1934" s="2">
        <v>40708</v>
      </c>
      <c r="AC1934" s="6">
        <v>1.6385000000000001</v>
      </c>
      <c r="AE1934" s="2">
        <v>40708</v>
      </c>
      <c r="AF1934" s="6">
        <v>1.1834</v>
      </c>
      <c r="AH1934" s="2">
        <v>40708</v>
      </c>
      <c r="AI1934" s="11">
        <v>1.2418999999999999E-2</v>
      </c>
      <c r="AK1934" s="2">
        <v>40708</v>
      </c>
      <c r="AL1934" s="6">
        <v>168.60990000000001</v>
      </c>
      <c r="AN1934" s="2">
        <v>40708</v>
      </c>
      <c r="AO1934" s="7">
        <v>1687.57</v>
      </c>
      <c r="AQ1934" s="2">
        <v>40708</v>
      </c>
      <c r="AR1934" s="8">
        <v>183.26009999999999</v>
      </c>
      <c r="AT1934" s="2">
        <v>40708</v>
      </c>
      <c r="AU1934" s="8">
        <v>18.260000000000002</v>
      </c>
      <c r="AW1934" s="2">
        <v>40708</v>
      </c>
      <c r="AX1934" s="8">
        <v>2678.72</v>
      </c>
    </row>
    <row r="1935" spans="1:50" x14ac:dyDescent="0.2">
      <c r="A1935" s="13">
        <v>40707</v>
      </c>
      <c r="B1935" s="7">
        <v>19.84</v>
      </c>
      <c r="D1935" s="2">
        <v>40707</v>
      </c>
      <c r="E1935" s="10">
        <v>342.66</v>
      </c>
      <c r="G1935" s="2">
        <v>40707</v>
      </c>
      <c r="H1935" s="7">
        <v>1271.83</v>
      </c>
      <c r="J1935" s="2">
        <v>40707</v>
      </c>
      <c r="K1935" s="7">
        <v>2733.95</v>
      </c>
      <c r="M1935" s="2">
        <v>40707</v>
      </c>
      <c r="N1935" s="7">
        <v>1523.27</v>
      </c>
      <c r="P1935" s="2">
        <v>40707</v>
      </c>
      <c r="Q1935" s="7">
        <v>97.3</v>
      </c>
      <c r="S1935" s="2">
        <v>40707</v>
      </c>
      <c r="T1935" s="7">
        <v>50.98</v>
      </c>
      <c r="V1935" s="2">
        <v>40707</v>
      </c>
      <c r="W1935" s="7">
        <v>279.93</v>
      </c>
      <c r="Y1935" s="2">
        <v>40707</v>
      </c>
      <c r="Z1935" s="6">
        <v>1.4361999999999999</v>
      </c>
      <c r="AB1935" s="2">
        <v>40707</v>
      </c>
      <c r="AC1935" s="6">
        <v>1.6294</v>
      </c>
      <c r="AE1935" s="2">
        <v>40707</v>
      </c>
      <c r="AF1935" s="6">
        <v>1.1940999999999999</v>
      </c>
      <c r="AH1935" s="2">
        <v>40707</v>
      </c>
      <c r="AI1935" s="11">
        <v>1.2467000000000001E-2</v>
      </c>
      <c r="AK1935" s="2">
        <v>40707</v>
      </c>
      <c r="AL1935" s="6">
        <v>169.03620000000001</v>
      </c>
      <c r="AN1935" s="2">
        <v>40707</v>
      </c>
      <c r="AO1935" s="7">
        <v>1694.23</v>
      </c>
      <c r="AQ1935" s="2">
        <v>40707</v>
      </c>
      <c r="AR1935" s="8">
        <v>183.56659999999999</v>
      </c>
      <c r="AT1935" s="2">
        <v>40707</v>
      </c>
      <c r="AU1935" s="8">
        <v>19.61</v>
      </c>
      <c r="AW1935" s="2">
        <v>40707</v>
      </c>
      <c r="AX1935" s="8">
        <v>2639.69</v>
      </c>
    </row>
    <row r="1936" spans="1:50" x14ac:dyDescent="0.2">
      <c r="A1936" s="13">
        <v>40704</v>
      </c>
      <c r="B1936" s="7">
        <v>23.95</v>
      </c>
      <c r="D1936" s="2">
        <v>40704</v>
      </c>
      <c r="E1936" s="10">
        <v>343.26</v>
      </c>
      <c r="G1936" s="2">
        <v>40704</v>
      </c>
      <c r="H1936" s="7">
        <v>1270.98</v>
      </c>
      <c r="J1936" s="2">
        <v>40704</v>
      </c>
      <c r="K1936" s="7">
        <v>2732.54</v>
      </c>
      <c r="M1936" s="2">
        <v>40704</v>
      </c>
      <c r="N1936" s="7">
        <v>1534.85</v>
      </c>
      <c r="P1936" s="2">
        <v>40704</v>
      </c>
      <c r="Q1936" s="7">
        <v>99.29</v>
      </c>
      <c r="S1936" s="2">
        <v>40704</v>
      </c>
      <c r="T1936" s="7">
        <v>51.43</v>
      </c>
      <c r="V1936" s="2">
        <v>40704</v>
      </c>
      <c r="W1936" s="7">
        <v>282.20999999999998</v>
      </c>
      <c r="Y1936" s="2">
        <v>40704</v>
      </c>
      <c r="Z1936" s="6">
        <v>1.4375</v>
      </c>
      <c r="AB1936" s="2">
        <v>40704</v>
      </c>
      <c r="AC1936" s="6">
        <v>1.6247</v>
      </c>
      <c r="AE1936" s="2">
        <v>40704</v>
      </c>
      <c r="AF1936" s="6">
        <v>1.1884000000000001</v>
      </c>
      <c r="AH1936" s="2">
        <v>40704</v>
      </c>
      <c r="AI1936" s="11">
        <v>1.2460000000000001E-2</v>
      </c>
      <c r="AK1936" s="2">
        <v>40704</v>
      </c>
      <c r="AL1936" s="6">
        <v>168.98050000000001</v>
      </c>
      <c r="AN1936" s="2">
        <v>40704</v>
      </c>
      <c r="AO1936" s="7">
        <v>1695.37</v>
      </c>
      <c r="AQ1936" s="2">
        <v>40704</v>
      </c>
      <c r="AR1936" s="8">
        <v>183.58959999999999</v>
      </c>
      <c r="AT1936" s="2">
        <v>40704</v>
      </c>
      <c r="AU1936" s="8">
        <v>18.86</v>
      </c>
      <c r="AW1936" s="2">
        <v>40704</v>
      </c>
      <c r="AX1936" s="8">
        <v>2643.73</v>
      </c>
    </row>
    <row r="1937" spans="1:50" x14ac:dyDescent="0.2">
      <c r="A1937" s="13">
        <v>40703</v>
      </c>
      <c r="B1937" s="7">
        <v>28.92</v>
      </c>
      <c r="D1937" s="2">
        <v>40703</v>
      </c>
      <c r="E1937" s="10">
        <v>346.9</v>
      </c>
      <c r="G1937" s="2">
        <v>40703</v>
      </c>
      <c r="H1937" s="7">
        <v>1289</v>
      </c>
      <c r="J1937" s="2">
        <v>40703</v>
      </c>
      <c r="K1937" s="7">
        <v>2778.12</v>
      </c>
      <c r="M1937" s="2">
        <v>40703</v>
      </c>
      <c r="N1937" s="7">
        <v>1544.7</v>
      </c>
      <c r="P1937" s="2">
        <v>40703</v>
      </c>
      <c r="Q1937" s="7">
        <v>101.93</v>
      </c>
      <c r="S1937" s="2">
        <v>40703</v>
      </c>
      <c r="T1937" s="7">
        <v>51.29</v>
      </c>
      <c r="V1937" s="2">
        <v>40703</v>
      </c>
      <c r="W1937" s="7">
        <v>286.39999999999998</v>
      </c>
      <c r="Y1937" s="2">
        <v>40703</v>
      </c>
      <c r="Z1937" s="6">
        <v>1.4527999999999999</v>
      </c>
      <c r="AB1937" s="2">
        <v>40703</v>
      </c>
      <c r="AC1937" s="6">
        <v>1.6375</v>
      </c>
      <c r="AE1937" s="2">
        <v>40703</v>
      </c>
      <c r="AF1937" s="6">
        <v>1.1879999999999999</v>
      </c>
      <c r="AH1937" s="2">
        <v>40703</v>
      </c>
      <c r="AI1937" s="11">
        <v>1.2484E-2</v>
      </c>
      <c r="AK1937" s="2">
        <v>40703</v>
      </c>
      <c r="AL1937" s="6">
        <v>168.49979999999999</v>
      </c>
      <c r="AN1937" s="2">
        <v>40703</v>
      </c>
      <c r="AO1937" s="7">
        <v>1693.9</v>
      </c>
      <c r="AQ1937" s="2">
        <v>40703</v>
      </c>
      <c r="AR1937" s="8">
        <v>183.1584</v>
      </c>
      <c r="AT1937" s="2">
        <v>40703</v>
      </c>
      <c r="AU1937" s="8">
        <v>17.77</v>
      </c>
      <c r="AW1937" s="2">
        <v>40703</v>
      </c>
      <c r="AX1937" s="8">
        <v>2684.87</v>
      </c>
    </row>
    <row r="1938" spans="1:50" x14ac:dyDescent="0.2">
      <c r="A1938" s="13">
        <v>40702</v>
      </c>
      <c r="B1938" s="7">
        <v>29.6</v>
      </c>
      <c r="D1938" s="2">
        <v>40702</v>
      </c>
      <c r="E1938" s="10">
        <v>347.35</v>
      </c>
      <c r="G1938" s="2">
        <v>40702</v>
      </c>
      <c r="H1938" s="7">
        <v>1279.56</v>
      </c>
      <c r="J1938" s="2">
        <v>40702</v>
      </c>
      <c r="K1938" s="7">
        <v>2752.06</v>
      </c>
      <c r="M1938" s="2">
        <v>40702</v>
      </c>
      <c r="N1938" s="7">
        <v>1539.18</v>
      </c>
      <c r="P1938" s="2">
        <v>40702</v>
      </c>
      <c r="Q1938" s="7">
        <v>100.74</v>
      </c>
      <c r="S1938" s="2">
        <v>40702</v>
      </c>
      <c r="T1938" s="7">
        <v>50.93</v>
      </c>
      <c r="V1938" s="2">
        <v>40702</v>
      </c>
      <c r="W1938" s="7">
        <v>285.72000000000003</v>
      </c>
      <c r="Y1938" s="2">
        <v>40702</v>
      </c>
      <c r="Z1938" s="6">
        <v>1.4605000000000001</v>
      </c>
      <c r="AB1938" s="2">
        <v>40702</v>
      </c>
      <c r="AC1938" s="6">
        <v>1.6404000000000001</v>
      </c>
      <c r="AE1938" s="2">
        <v>40702</v>
      </c>
      <c r="AF1938" s="6">
        <v>1.1968000000000001</v>
      </c>
      <c r="AH1938" s="2">
        <v>40702</v>
      </c>
      <c r="AI1938" s="11">
        <v>1.2522999999999999E-2</v>
      </c>
      <c r="AK1938" s="2">
        <v>40702</v>
      </c>
      <c r="AL1938" s="6">
        <v>168.2296</v>
      </c>
      <c r="AN1938" s="2">
        <v>40702</v>
      </c>
      <c r="AO1938" s="7">
        <v>1697.39</v>
      </c>
      <c r="AQ1938" s="2">
        <v>40702</v>
      </c>
      <c r="AR1938" s="8">
        <v>183.0642</v>
      </c>
      <c r="AT1938" s="2">
        <v>40702</v>
      </c>
      <c r="AU1938" s="8">
        <v>18.79</v>
      </c>
      <c r="AW1938" s="2">
        <v>40702</v>
      </c>
      <c r="AX1938" s="8">
        <v>2675.38</v>
      </c>
    </row>
    <row r="1939" spans="1:50" x14ac:dyDescent="0.2">
      <c r="A1939" s="13">
        <v>40701</v>
      </c>
      <c r="B1939" s="7">
        <v>23.92</v>
      </c>
      <c r="D1939" s="2">
        <v>40701</v>
      </c>
      <c r="E1939" s="10">
        <v>349.52</v>
      </c>
      <c r="G1939" s="2">
        <v>40701</v>
      </c>
      <c r="H1939" s="7">
        <v>1284.94</v>
      </c>
      <c r="J1939" s="2">
        <v>40701</v>
      </c>
      <c r="K1939" s="7">
        <v>2774.5</v>
      </c>
      <c r="M1939" s="2">
        <v>40701</v>
      </c>
      <c r="N1939" s="7">
        <v>1542.35</v>
      </c>
      <c r="P1939" s="2">
        <v>40701</v>
      </c>
      <c r="Q1939" s="7">
        <v>99.09</v>
      </c>
      <c r="S1939" s="2">
        <v>40701</v>
      </c>
      <c r="T1939" s="7">
        <v>49.82</v>
      </c>
      <c r="V1939" s="2">
        <v>40701</v>
      </c>
      <c r="W1939" s="7">
        <v>287.5</v>
      </c>
      <c r="Y1939" s="2">
        <v>40701</v>
      </c>
      <c r="Z1939" s="6">
        <v>1.4679</v>
      </c>
      <c r="AB1939" s="2">
        <v>40701</v>
      </c>
      <c r="AC1939" s="6">
        <v>1.6433</v>
      </c>
      <c r="AE1939" s="2">
        <v>40701</v>
      </c>
      <c r="AF1939" s="6">
        <v>1.1929000000000001</v>
      </c>
      <c r="AH1939" s="2">
        <v>40701</v>
      </c>
      <c r="AI1939" s="11">
        <v>1.2475E-2</v>
      </c>
      <c r="AK1939" s="2">
        <v>40701</v>
      </c>
      <c r="AL1939" s="6">
        <v>168.03620000000001</v>
      </c>
      <c r="AN1939" s="2">
        <v>40701</v>
      </c>
      <c r="AO1939" s="7">
        <v>1693.82</v>
      </c>
      <c r="AQ1939" s="2">
        <v>40701</v>
      </c>
      <c r="AR1939" s="8">
        <v>182.9572</v>
      </c>
      <c r="AT1939" s="2">
        <v>40701</v>
      </c>
      <c r="AU1939" s="8">
        <v>18.07</v>
      </c>
      <c r="AW1939" s="2">
        <v>40701</v>
      </c>
      <c r="AX1939" s="8">
        <v>2701.56</v>
      </c>
    </row>
    <row r="1940" spans="1:50" x14ac:dyDescent="0.2">
      <c r="A1940" s="13">
        <v>40700</v>
      </c>
      <c r="B1940" s="7">
        <v>18.55</v>
      </c>
      <c r="D1940" s="2">
        <v>40700</v>
      </c>
      <c r="E1940" s="10">
        <v>347.6</v>
      </c>
      <c r="G1940" s="2">
        <v>40700</v>
      </c>
      <c r="H1940" s="7">
        <v>1286.17</v>
      </c>
      <c r="J1940" s="2">
        <v>40700</v>
      </c>
      <c r="K1940" s="7">
        <v>2765.33</v>
      </c>
      <c r="M1940" s="2">
        <v>40700</v>
      </c>
      <c r="N1940" s="7">
        <v>1551.68</v>
      </c>
      <c r="P1940" s="2">
        <v>40700</v>
      </c>
      <c r="Q1940" s="7">
        <v>99.01</v>
      </c>
      <c r="S1940" s="2">
        <v>40700</v>
      </c>
      <c r="T1940" s="7">
        <v>49.86</v>
      </c>
      <c r="V1940" s="2">
        <v>40700</v>
      </c>
      <c r="W1940" s="7">
        <v>286.35000000000002</v>
      </c>
      <c r="Y1940" s="2">
        <v>40700</v>
      </c>
      <c r="Z1940" s="6">
        <v>1.4602999999999999</v>
      </c>
      <c r="AB1940" s="2">
        <v>40700</v>
      </c>
      <c r="AC1940" s="6">
        <v>1.6356999999999999</v>
      </c>
      <c r="AE1940" s="2">
        <v>40700</v>
      </c>
      <c r="AF1940" s="6">
        <v>1.1951000000000001</v>
      </c>
      <c r="AH1940" s="2">
        <v>40700</v>
      </c>
      <c r="AI1940" s="11">
        <v>1.2473E-2</v>
      </c>
      <c r="AK1940" s="2">
        <v>40700</v>
      </c>
      <c r="AL1940" s="6">
        <v>168.5307</v>
      </c>
      <c r="AN1940" s="2">
        <v>40700</v>
      </c>
      <c r="AO1940" s="7">
        <v>1693.2</v>
      </c>
      <c r="AQ1940" s="2">
        <v>40700</v>
      </c>
      <c r="AR1940" s="8">
        <v>183.47620000000001</v>
      </c>
      <c r="AT1940" s="2">
        <v>40700</v>
      </c>
      <c r="AU1940" s="8">
        <v>18.489999999999998</v>
      </c>
      <c r="AW1940" s="2">
        <v>40700</v>
      </c>
      <c r="AX1940" s="8">
        <v>2702.56</v>
      </c>
    </row>
    <row r="1941" spans="1:50" x14ac:dyDescent="0.2">
      <c r="A1941" s="13">
        <v>40697</v>
      </c>
      <c r="B1941" s="7">
        <v>14.29</v>
      </c>
      <c r="D1941" s="2">
        <v>40697</v>
      </c>
      <c r="E1941" s="10">
        <v>349.91</v>
      </c>
      <c r="G1941" s="2">
        <v>40697</v>
      </c>
      <c r="H1941" s="7">
        <v>1300.1600000000001</v>
      </c>
      <c r="J1941" s="2">
        <v>40697</v>
      </c>
      <c r="K1941" s="7">
        <v>2789.11</v>
      </c>
      <c r="M1941" s="2">
        <v>40697</v>
      </c>
      <c r="N1941" s="7">
        <v>1541.88</v>
      </c>
      <c r="P1941" s="2">
        <v>40697</v>
      </c>
      <c r="Q1941" s="7">
        <v>100.22</v>
      </c>
      <c r="S1941" s="2">
        <v>40697</v>
      </c>
      <c r="T1941" s="7">
        <v>51.41</v>
      </c>
      <c r="V1941" s="2">
        <v>40697</v>
      </c>
      <c r="W1941" s="7">
        <v>284.58999999999997</v>
      </c>
      <c r="Y1941" s="2">
        <v>40697</v>
      </c>
      <c r="Z1941" s="6">
        <v>1.4630000000000001</v>
      </c>
      <c r="AB1941" s="2">
        <v>40697</v>
      </c>
      <c r="AC1941" s="6">
        <v>1.6425000000000001</v>
      </c>
      <c r="AE1941" s="2">
        <v>40697</v>
      </c>
      <c r="AF1941" s="6">
        <v>1.1964999999999999</v>
      </c>
      <c r="AH1941" s="2">
        <v>40697</v>
      </c>
      <c r="AI1941" s="11">
        <v>1.2455000000000001E-2</v>
      </c>
      <c r="AK1941" s="2">
        <v>40697</v>
      </c>
      <c r="AL1941" s="6">
        <v>168.577</v>
      </c>
      <c r="AN1941" s="2">
        <v>40697</v>
      </c>
      <c r="AO1941" s="7">
        <v>1693.66</v>
      </c>
      <c r="AQ1941" s="2">
        <v>40697</v>
      </c>
      <c r="AR1941" s="8">
        <v>183.39009999999999</v>
      </c>
      <c r="AT1941" s="2">
        <v>40697</v>
      </c>
      <c r="AU1941" s="8">
        <v>17.95</v>
      </c>
      <c r="AW1941" s="2">
        <v>40697</v>
      </c>
      <c r="AX1941" s="8">
        <v>2732.78</v>
      </c>
    </row>
    <row r="1942" spans="1:50" x14ac:dyDescent="0.2">
      <c r="A1942" s="13">
        <v>40696</v>
      </c>
      <c r="B1942" s="7">
        <v>10.6</v>
      </c>
      <c r="D1942" s="2">
        <v>40696</v>
      </c>
      <c r="E1942" s="10">
        <v>352.18</v>
      </c>
      <c r="G1942" s="2">
        <v>40696</v>
      </c>
      <c r="H1942" s="7">
        <v>1312.94</v>
      </c>
      <c r="J1942" s="2">
        <v>40696</v>
      </c>
      <c r="K1942" s="7">
        <v>2782.57</v>
      </c>
      <c r="M1942" s="2">
        <v>40696</v>
      </c>
      <c r="N1942" s="7">
        <v>1528.35</v>
      </c>
      <c r="P1942" s="2">
        <v>40696</v>
      </c>
      <c r="Q1942" s="7">
        <v>100.4</v>
      </c>
      <c r="S1942" s="2">
        <v>40696</v>
      </c>
      <c r="T1942" s="7">
        <v>51.61</v>
      </c>
      <c r="V1942" s="2">
        <v>40696</v>
      </c>
      <c r="W1942" s="7">
        <v>280.45</v>
      </c>
      <c r="Y1942" s="2">
        <v>40696</v>
      </c>
      <c r="Z1942" s="6">
        <v>1.4468000000000001</v>
      </c>
      <c r="AB1942" s="2">
        <v>40696</v>
      </c>
      <c r="AC1942" s="6">
        <v>1.6358999999999999</v>
      </c>
      <c r="AE1942" s="2">
        <v>40696</v>
      </c>
      <c r="AF1942" s="6">
        <v>1.1875</v>
      </c>
      <c r="AH1942" s="2">
        <v>40696</v>
      </c>
      <c r="AI1942" s="11">
        <v>1.2367E-2</v>
      </c>
      <c r="AK1942" s="2">
        <v>40696</v>
      </c>
      <c r="AL1942" s="6">
        <v>168.88499999999999</v>
      </c>
      <c r="AN1942" s="2">
        <v>40696</v>
      </c>
      <c r="AO1942" s="7">
        <v>1691.38</v>
      </c>
      <c r="AQ1942" s="2">
        <v>40696</v>
      </c>
      <c r="AR1942" s="8">
        <v>183.53880000000001</v>
      </c>
      <c r="AT1942" s="2">
        <v>40696</v>
      </c>
      <c r="AU1942" s="8">
        <v>18.09</v>
      </c>
      <c r="AW1942" s="2">
        <v>40696</v>
      </c>
      <c r="AX1942" s="8">
        <v>2773.31</v>
      </c>
    </row>
    <row r="1943" spans="1:50" x14ac:dyDescent="0.2">
      <c r="A1943" s="13">
        <v>40695</v>
      </c>
      <c r="B1943" s="7">
        <v>9.57</v>
      </c>
      <c r="D1943" s="2">
        <v>40695</v>
      </c>
      <c r="E1943" s="10">
        <v>353.69</v>
      </c>
      <c r="G1943" s="2">
        <v>40695</v>
      </c>
      <c r="H1943" s="7">
        <v>1314.55</v>
      </c>
      <c r="J1943" s="2">
        <v>40695</v>
      </c>
      <c r="K1943" s="7">
        <v>2827.66</v>
      </c>
      <c r="M1943" s="2">
        <v>40695</v>
      </c>
      <c r="N1943" s="7">
        <v>1545.25</v>
      </c>
      <c r="P1943" s="2">
        <v>40695</v>
      </c>
      <c r="Q1943" s="7">
        <v>100.29</v>
      </c>
      <c r="S1943" s="2">
        <v>40695</v>
      </c>
      <c r="T1943" s="7">
        <v>50.95</v>
      </c>
      <c r="V1943" s="2">
        <v>40695</v>
      </c>
      <c r="W1943" s="7">
        <v>286.66000000000003</v>
      </c>
      <c r="Y1943" s="2">
        <v>40695</v>
      </c>
      <c r="Z1943" s="6">
        <v>1.4394</v>
      </c>
      <c r="AB1943" s="2">
        <v>40695</v>
      </c>
      <c r="AC1943" s="6">
        <v>1.6371</v>
      </c>
      <c r="AE1943" s="2">
        <v>40695</v>
      </c>
      <c r="AF1943" s="6">
        <v>1.1886000000000001</v>
      </c>
      <c r="AH1943" s="2">
        <v>40695</v>
      </c>
      <c r="AI1943" s="11">
        <v>1.2361E-2</v>
      </c>
      <c r="AK1943" s="2">
        <v>40695</v>
      </c>
      <c r="AL1943" s="6">
        <v>169.0241</v>
      </c>
      <c r="AN1943" s="2">
        <v>40695</v>
      </c>
      <c r="AO1943" s="7">
        <v>1696.51</v>
      </c>
      <c r="AQ1943" s="2">
        <v>40695</v>
      </c>
      <c r="AR1943" s="8">
        <v>183.45070000000001</v>
      </c>
      <c r="AT1943" s="2">
        <v>40695</v>
      </c>
      <c r="AU1943" s="8">
        <v>18.3</v>
      </c>
      <c r="AW1943" s="2">
        <v>40695</v>
      </c>
      <c r="AX1943" s="8">
        <v>2769.19</v>
      </c>
    </row>
    <row r="1944" spans="1:50" x14ac:dyDescent="0.2">
      <c r="A1944" s="13">
        <v>40694</v>
      </c>
      <c r="B1944" s="7">
        <v>8.74</v>
      </c>
      <c r="D1944" s="2">
        <v>40694</v>
      </c>
      <c r="E1944" s="10">
        <v>355.35</v>
      </c>
      <c r="G1944" s="2">
        <v>40694</v>
      </c>
      <c r="H1944" s="7">
        <v>1345.2</v>
      </c>
      <c r="J1944" s="2">
        <v>40694</v>
      </c>
      <c r="K1944" s="7">
        <v>2861.92</v>
      </c>
      <c r="M1944" s="2">
        <v>40694</v>
      </c>
      <c r="N1944" s="7">
        <v>1536.3</v>
      </c>
      <c r="P1944" s="2">
        <v>40694</v>
      </c>
      <c r="Q1944" s="7">
        <v>102.7</v>
      </c>
      <c r="S1944" s="2">
        <v>40694</v>
      </c>
      <c r="T1944" s="7">
        <v>51.05</v>
      </c>
      <c r="V1944" s="2">
        <v>40694</v>
      </c>
      <c r="W1944" s="7">
        <v>289.2</v>
      </c>
      <c r="Y1944" s="2">
        <v>40694</v>
      </c>
      <c r="Z1944" s="6">
        <v>1.4367000000000001</v>
      </c>
      <c r="AB1944" s="2">
        <v>40694</v>
      </c>
      <c r="AC1944" s="6">
        <v>1.6434</v>
      </c>
      <c r="AE1944" s="2">
        <v>40694</v>
      </c>
      <c r="AF1944" s="6">
        <v>1.1718</v>
      </c>
      <c r="AH1944" s="2">
        <v>40694</v>
      </c>
      <c r="AI1944" s="11">
        <v>1.2293E-2</v>
      </c>
      <c r="AK1944" s="2">
        <v>40694</v>
      </c>
      <c r="AL1944" s="6">
        <v>168.8938</v>
      </c>
      <c r="AN1944" s="2">
        <v>40694</v>
      </c>
      <c r="AO1944" s="7">
        <v>1690.73</v>
      </c>
      <c r="AQ1944" s="2">
        <v>40694</v>
      </c>
      <c r="AR1944" s="8">
        <v>183.19460000000001</v>
      </c>
      <c r="AT1944" s="2">
        <v>40694</v>
      </c>
      <c r="AU1944" s="8">
        <v>15.45</v>
      </c>
      <c r="AW1944" s="2">
        <v>40694</v>
      </c>
      <c r="AX1944" s="8">
        <v>2835.3</v>
      </c>
    </row>
    <row r="1945" spans="1:50" x14ac:dyDescent="0.2">
      <c r="A1945" s="13">
        <v>40693</v>
      </c>
      <c r="B1945" s="7">
        <v>8.8000000000000007</v>
      </c>
      <c r="D1945" s="2">
        <v>40693</v>
      </c>
      <c r="E1945" s="10">
        <v>349.76</v>
      </c>
      <c r="G1945" s="2">
        <v>40693</v>
      </c>
      <c r="H1945" s="7">
        <v>1331.1</v>
      </c>
      <c r="J1945" s="2">
        <v>40693</v>
      </c>
      <c r="K1945" s="7">
        <v>2814.34</v>
      </c>
      <c r="M1945" s="2">
        <v>40693</v>
      </c>
      <c r="N1945" s="7">
        <v>1538.98</v>
      </c>
      <c r="P1945" s="2">
        <v>40693</v>
      </c>
      <c r="Q1945" s="7">
        <v>100.59</v>
      </c>
      <c r="S1945" s="2">
        <v>40693</v>
      </c>
      <c r="T1945" s="7">
        <v>52.25</v>
      </c>
      <c r="V1945" s="2">
        <v>40693</v>
      </c>
      <c r="W1945" s="7">
        <v>286.69</v>
      </c>
      <c r="Y1945" s="2">
        <v>40693</v>
      </c>
      <c r="Z1945" s="6">
        <v>1.4277</v>
      </c>
      <c r="AB1945" s="2">
        <v>40693</v>
      </c>
      <c r="AC1945" s="6">
        <v>1.6467000000000001</v>
      </c>
      <c r="AE1945" s="2">
        <v>40693</v>
      </c>
      <c r="AF1945" s="6">
        <v>1.1729000000000001</v>
      </c>
      <c r="AH1945" s="2">
        <v>40693</v>
      </c>
      <c r="AI1945" s="11">
        <v>1.2355E-2</v>
      </c>
      <c r="AK1945" s="2">
        <v>40693</v>
      </c>
      <c r="AL1945" s="6">
        <v>169.2876</v>
      </c>
      <c r="AN1945" s="2">
        <v>40693</v>
      </c>
      <c r="AO1945" s="7">
        <v>1688.75</v>
      </c>
      <c r="AQ1945" s="2">
        <v>40693</v>
      </c>
      <c r="AR1945" s="8">
        <v>183.42080000000001</v>
      </c>
      <c r="AT1945" s="2">
        <v>40693</v>
      </c>
      <c r="AU1945" s="8">
        <v>15.98</v>
      </c>
      <c r="AW1945" s="2">
        <v>40693</v>
      </c>
      <c r="AX1945" s="8">
        <v>2796.86</v>
      </c>
    </row>
    <row r="1946" spans="1:50" x14ac:dyDescent="0.2">
      <c r="A1946" s="13">
        <v>40690</v>
      </c>
      <c r="B1946" s="7">
        <v>8.5</v>
      </c>
      <c r="D1946" s="2">
        <v>40690</v>
      </c>
      <c r="E1946" s="10">
        <v>349.3</v>
      </c>
      <c r="G1946" s="2">
        <v>40690</v>
      </c>
      <c r="H1946" s="7">
        <v>1331.1</v>
      </c>
      <c r="J1946" s="2">
        <v>40690</v>
      </c>
      <c r="K1946" s="7">
        <v>2819.4</v>
      </c>
      <c r="M1946" s="2">
        <v>40690</v>
      </c>
      <c r="N1946" s="7">
        <v>1537.55</v>
      </c>
      <c r="P1946" s="2">
        <v>40690</v>
      </c>
      <c r="Q1946" s="7">
        <v>100.59</v>
      </c>
      <c r="S1946" s="2">
        <v>40690</v>
      </c>
      <c r="T1946" s="7">
        <v>52.25</v>
      </c>
      <c r="V1946" s="2">
        <v>40690</v>
      </c>
      <c r="W1946" s="7">
        <v>286.69</v>
      </c>
      <c r="Y1946" s="2">
        <v>40690</v>
      </c>
      <c r="Z1946" s="6">
        <v>1.4319</v>
      </c>
      <c r="AB1946" s="2">
        <v>40690</v>
      </c>
      <c r="AC1946" s="6">
        <v>1.6487000000000001</v>
      </c>
      <c r="AE1946" s="2">
        <v>40690</v>
      </c>
      <c r="AF1946" s="6">
        <v>1.1720999999999999</v>
      </c>
      <c r="AH1946" s="2">
        <v>40690</v>
      </c>
      <c r="AI1946" s="11">
        <v>1.2374E-2</v>
      </c>
      <c r="AK1946" s="2">
        <v>40690</v>
      </c>
      <c r="AL1946" s="6">
        <v>169.2876</v>
      </c>
      <c r="AN1946" s="2">
        <v>40690</v>
      </c>
      <c r="AO1946" s="7">
        <v>1688.75</v>
      </c>
      <c r="AQ1946" s="2">
        <v>40690</v>
      </c>
      <c r="AR1946" s="8">
        <v>183.42080000000001</v>
      </c>
      <c r="AT1946" s="2">
        <v>40690</v>
      </c>
      <c r="AU1946" s="8">
        <v>15.98</v>
      </c>
      <c r="AW1946" s="2">
        <v>40690</v>
      </c>
      <c r="AX1946" s="8">
        <v>2796.86</v>
      </c>
    </row>
    <row r="1947" spans="1:50" x14ac:dyDescent="0.2">
      <c r="A1947" s="13">
        <v>40689</v>
      </c>
      <c r="B1947" s="7">
        <v>8.8000000000000007</v>
      </c>
      <c r="D1947" s="2">
        <v>40689</v>
      </c>
      <c r="E1947" s="10">
        <v>343.8</v>
      </c>
      <c r="G1947" s="2">
        <v>40689</v>
      </c>
      <c r="H1947" s="7">
        <v>1325.69</v>
      </c>
      <c r="J1947" s="2">
        <v>40689</v>
      </c>
      <c r="K1947" s="7">
        <v>2799.82</v>
      </c>
      <c r="M1947" s="2">
        <v>40689</v>
      </c>
      <c r="N1947" s="7">
        <v>1522.93</v>
      </c>
      <c r="P1947" s="2">
        <v>40689</v>
      </c>
      <c r="Q1947" s="7">
        <v>100.23</v>
      </c>
      <c r="S1947" s="2">
        <v>40689</v>
      </c>
      <c r="T1947" s="7">
        <v>51.81</v>
      </c>
      <c r="V1947" s="2">
        <v>40689</v>
      </c>
      <c r="W1947" s="7">
        <v>281.39</v>
      </c>
      <c r="Y1947" s="2">
        <v>40689</v>
      </c>
      <c r="Z1947" s="6">
        <v>1.413</v>
      </c>
      <c r="AB1947" s="2">
        <v>40689</v>
      </c>
      <c r="AC1947" s="6">
        <v>1.6375999999999999</v>
      </c>
      <c r="AE1947" s="2">
        <v>40689</v>
      </c>
      <c r="AF1947" s="6">
        <v>1.1545000000000001</v>
      </c>
      <c r="AH1947" s="2">
        <v>40689</v>
      </c>
      <c r="AI1947" s="11">
        <v>1.2288E-2</v>
      </c>
      <c r="AK1947" s="2">
        <v>40689</v>
      </c>
      <c r="AL1947" s="6">
        <v>169.30860000000001</v>
      </c>
      <c r="AN1947" s="2">
        <v>40689</v>
      </c>
      <c r="AO1947" s="7">
        <v>1689.41</v>
      </c>
      <c r="AQ1947" s="2">
        <v>40689</v>
      </c>
      <c r="AR1947" s="8">
        <v>183.3784</v>
      </c>
      <c r="AT1947" s="2">
        <v>40689</v>
      </c>
      <c r="AU1947" s="8">
        <v>16.09</v>
      </c>
      <c r="AW1947" s="2">
        <v>40689</v>
      </c>
      <c r="AX1947" s="8">
        <v>2782.92</v>
      </c>
    </row>
    <row r="1948" spans="1:50" x14ac:dyDescent="0.2">
      <c r="A1948" s="13">
        <v>40688</v>
      </c>
      <c r="B1948" s="7">
        <v>8.4</v>
      </c>
      <c r="D1948" s="2">
        <v>40688</v>
      </c>
      <c r="E1948" s="10">
        <v>340.66</v>
      </c>
      <c r="G1948" s="2">
        <v>40688</v>
      </c>
      <c r="H1948" s="7">
        <v>1320.47</v>
      </c>
      <c r="J1948" s="2">
        <v>40688</v>
      </c>
      <c r="K1948" s="7">
        <v>2816.84</v>
      </c>
      <c r="M1948" s="2">
        <v>40688</v>
      </c>
      <c r="N1948" s="7">
        <v>1527.45</v>
      </c>
      <c r="P1948" s="2">
        <v>40688</v>
      </c>
      <c r="Q1948" s="7">
        <v>101.32</v>
      </c>
      <c r="S1948" s="2">
        <v>40688</v>
      </c>
      <c r="T1948" s="7">
        <v>51.26</v>
      </c>
      <c r="V1948" s="2">
        <v>40688</v>
      </c>
      <c r="W1948" s="7">
        <v>281.93</v>
      </c>
      <c r="Y1948" s="2">
        <v>40688</v>
      </c>
      <c r="Z1948" s="6">
        <v>1.4104999999999999</v>
      </c>
      <c r="AB1948" s="2">
        <v>40688</v>
      </c>
      <c r="AC1948" s="6">
        <v>1.6274</v>
      </c>
      <c r="AE1948" s="2">
        <v>40688</v>
      </c>
      <c r="AF1948" s="6">
        <v>1.1475</v>
      </c>
      <c r="AH1948" s="2">
        <v>40688</v>
      </c>
      <c r="AI1948" s="11">
        <v>1.2199E-2</v>
      </c>
      <c r="AK1948" s="2">
        <v>40688</v>
      </c>
      <c r="AL1948" s="6">
        <v>168.845</v>
      </c>
      <c r="AN1948" s="2">
        <v>40688</v>
      </c>
      <c r="AO1948" s="7">
        <v>1684.35</v>
      </c>
      <c r="AQ1948" s="2">
        <v>40688</v>
      </c>
      <c r="AR1948" s="8">
        <v>182.93629999999999</v>
      </c>
      <c r="AT1948" s="2">
        <v>40688</v>
      </c>
      <c r="AU1948" s="8">
        <v>17.07</v>
      </c>
      <c r="AW1948" s="2">
        <v>40688</v>
      </c>
      <c r="AX1948" s="8">
        <v>2761.38</v>
      </c>
    </row>
    <row r="1949" spans="1:50" x14ac:dyDescent="0.2">
      <c r="A1949" s="13">
        <v>40687</v>
      </c>
      <c r="B1949" s="7">
        <v>7.42</v>
      </c>
      <c r="D1949" s="2">
        <v>40687</v>
      </c>
      <c r="E1949" s="10">
        <v>341.38</v>
      </c>
      <c r="G1949" s="2">
        <v>40687</v>
      </c>
      <c r="H1949" s="7">
        <v>1316.28</v>
      </c>
      <c r="J1949" s="2">
        <v>40687</v>
      </c>
      <c r="K1949" s="7">
        <v>2801.27</v>
      </c>
      <c r="M1949" s="2">
        <v>40687</v>
      </c>
      <c r="N1949" s="7">
        <v>1521.18</v>
      </c>
      <c r="P1949" s="2">
        <v>40687</v>
      </c>
      <c r="Q1949" s="7">
        <v>99.59</v>
      </c>
      <c r="S1949" s="2">
        <v>40687</v>
      </c>
      <c r="T1949" s="7">
        <v>50.57</v>
      </c>
      <c r="V1949" s="2">
        <v>40687</v>
      </c>
      <c r="W1949" s="7">
        <v>276.44</v>
      </c>
      <c r="Y1949" s="2">
        <v>40687</v>
      </c>
      <c r="Z1949" s="6">
        <v>1.4089</v>
      </c>
      <c r="AB1949" s="2">
        <v>40687</v>
      </c>
      <c r="AC1949" s="6">
        <v>1.6177999999999999</v>
      </c>
      <c r="AE1949" s="2">
        <v>40687</v>
      </c>
      <c r="AF1949" s="6">
        <v>1.1373</v>
      </c>
      <c r="AH1949" s="2">
        <v>40687</v>
      </c>
      <c r="AI1949" s="11">
        <v>1.2187E-2</v>
      </c>
      <c r="AK1949" s="2">
        <v>40687</v>
      </c>
      <c r="AL1949" s="6">
        <v>168.27279999999999</v>
      </c>
      <c r="AN1949" s="2">
        <v>40687</v>
      </c>
      <c r="AO1949" s="7">
        <v>1684.71</v>
      </c>
      <c r="AQ1949" s="2">
        <v>40687</v>
      </c>
      <c r="AR1949" s="8">
        <v>182.5378</v>
      </c>
      <c r="AT1949" s="2">
        <v>40687</v>
      </c>
      <c r="AU1949" s="8">
        <v>17.82</v>
      </c>
      <c r="AW1949" s="2">
        <v>40687</v>
      </c>
      <c r="AX1949" s="8">
        <v>2746.16</v>
      </c>
    </row>
    <row r="1950" spans="1:50" x14ac:dyDescent="0.2">
      <c r="A1950" s="13">
        <v>40686</v>
      </c>
      <c r="B1950" s="7">
        <v>7.15</v>
      </c>
      <c r="D1950" s="2">
        <v>40686</v>
      </c>
      <c r="E1950" s="10">
        <v>337.41</v>
      </c>
      <c r="G1950" s="2">
        <v>40686</v>
      </c>
      <c r="H1950" s="7">
        <v>1317.37</v>
      </c>
      <c r="J1950" s="2">
        <v>40686</v>
      </c>
      <c r="K1950" s="7">
        <v>2794.26</v>
      </c>
      <c r="M1950" s="2">
        <v>40686</v>
      </c>
      <c r="N1950" s="7">
        <v>1514.63</v>
      </c>
      <c r="P1950" s="2">
        <v>40686</v>
      </c>
      <c r="Q1950" s="7">
        <v>97.7</v>
      </c>
      <c r="S1950" s="2">
        <v>40686</v>
      </c>
      <c r="T1950" s="7">
        <v>51.7</v>
      </c>
      <c r="V1950" s="2">
        <v>40686</v>
      </c>
      <c r="W1950" s="7">
        <v>273.08</v>
      </c>
      <c r="Y1950" s="2">
        <v>40686</v>
      </c>
      <c r="Z1950" s="6">
        <v>1.4041000000000001</v>
      </c>
      <c r="AB1950" s="2">
        <v>40686</v>
      </c>
      <c r="AC1950" s="6">
        <v>1.6108</v>
      </c>
      <c r="AE1950" s="2">
        <v>40686</v>
      </c>
      <c r="AF1950" s="6">
        <v>1.1331</v>
      </c>
      <c r="AH1950" s="2">
        <v>40686</v>
      </c>
      <c r="AI1950" s="11">
        <v>1.2225E-2</v>
      </c>
      <c r="AK1950" s="2">
        <v>40686</v>
      </c>
      <c r="AL1950" s="6">
        <v>168.56020000000001</v>
      </c>
      <c r="AN1950" s="2">
        <v>40686</v>
      </c>
      <c r="AO1950" s="7">
        <v>1684.03</v>
      </c>
      <c r="AQ1950" s="2">
        <v>40686</v>
      </c>
      <c r="AR1950" s="8">
        <v>182.75389999999999</v>
      </c>
      <c r="AT1950" s="2">
        <v>40686</v>
      </c>
      <c r="AU1950" s="8">
        <v>18.27</v>
      </c>
      <c r="AW1950" s="2">
        <v>40686</v>
      </c>
      <c r="AX1950" s="8">
        <v>2758.9</v>
      </c>
    </row>
    <row r="1951" spans="1:50" x14ac:dyDescent="0.2">
      <c r="A1951" s="13">
        <v>40683</v>
      </c>
      <c r="B1951" s="7">
        <v>5.59</v>
      </c>
      <c r="D1951" s="2">
        <v>40683</v>
      </c>
      <c r="E1951" s="10">
        <v>345.11</v>
      </c>
      <c r="G1951" s="2">
        <v>40683</v>
      </c>
      <c r="H1951" s="7">
        <v>1333.27</v>
      </c>
      <c r="J1951" s="2">
        <v>40683</v>
      </c>
      <c r="K1951" s="7">
        <v>2853.98</v>
      </c>
      <c r="M1951" s="2">
        <v>40683</v>
      </c>
      <c r="N1951" s="7">
        <v>1511.23</v>
      </c>
      <c r="P1951" s="2">
        <v>40683</v>
      </c>
      <c r="Q1951" s="7">
        <v>99.49</v>
      </c>
      <c r="S1951" s="2">
        <v>40683</v>
      </c>
      <c r="T1951" s="7">
        <v>51.99</v>
      </c>
      <c r="V1951" s="2">
        <v>40683</v>
      </c>
      <c r="W1951" s="7">
        <v>279.79000000000002</v>
      </c>
      <c r="Y1951" s="2">
        <v>40683</v>
      </c>
      <c r="Z1951" s="6">
        <v>1.4195</v>
      </c>
      <c r="AB1951" s="2">
        <v>40683</v>
      </c>
      <c r="AC1951" s="6">
        <v>1.6242999999999999</v>
      </c>
      <c r="AE1951" s="2">
        <v>40683</v>
      </c>
      <c r="AF1951" s="6">
        <v>1.1391</v>
      </c>
      <c r="AH1951" s="2">
        <v>40683</v>
      </c>
      <c r="AI1951" s="11">
        <v>1.2252000000000001E-2</v>
      </c>
      <c r="AK1951" s="2">
        <v>40683</v>
      </c>
      <c r="AL1951" s="6">
        <v>168.2423</v>
      </c>
      <c r="AN1951" s="2">
        <v>40683</v>
      </c>
      <c r="AO1951" s="7">
        <v>1682.81</v>
      </c>
      <c r="AQ1951" s="2">
        <v>40683</v>
      </c>
      <c r="AR1951" s="8">
        <v>182.61490000000001</v>
      </c>
      <c r="AT1951" s="2">
        <v>40683</v>
      </c>
      <c r="AU1951" s="8">
        <v>17.43</v>
      </c>
      <c r="AW1951" s="2">
        <v>40683</v>
      </c>
      <c r="AX1951" s="8">
        <v>2803.32</v>
      </c>
    </row>
    <row r="1952" spans="1:50" x14ac:dyDescent="0.2">
      <c r="A1952" s="13">
        <v>40682</v>
      </c>
      <c r="B1952" s="7">
        <v>6.8100000000000005</v>
      </c>
      <c r="D1952" s="2">
        <v>40682</v>
      </c>
      <c r="E1952" s="10">
        <v>345.45</v>
      </c>
      <c r="G1952" s="2">
        <v>40682</v>
      </c>
      <c r="H1952" s="7">
        <v>1343.6</v>
      </c>
      <c r="J1952" s="2">
        <v>40682</v>
      </c>
      <c r="K1952" s="7">
        <v>2890.6</v>
      </c>
      <c r="M1952" s="2">
        <v>40682</v>
      </c>
      <c r="N1952" s="7">
        <v>1493.05</v>
      </c>
      <c r="P1952" s="2">
        <v>40682</v>
      </c>
      <c r="Q1952" s="7">
        <v>98.44</v>
      </c>
      <c r="S1952" s="2">
        <v>40682</v>
      </c>
      <c r="T1952" s="7">
        <v>51.81</v>
      </c>
      <c r="V1952" s="2">
        <v>40682</v>
      </c>
      <c r="W1952" s="7">
        <v>277.64</v>
      </c>
      <c r="Y1952" s="2">
        <v>40682</v>
      </c>
      <c r="Z1952" s="6">
        <v>1.4304999999999999</v>
      </c>
      <c r="AB1952" s="2">
        <v>40682</v>
      </c>
      <c r="AC1952" s="6">
        <v>1.619</v>
      </c>
      <c r="AE1952" s="2">
        <v>40682</v>
      </c>
      <c r="AF1952" s="6">
        <v>1.1338999999999999</v>
      </c>
      <c r="AH1952" s="2">
        <v>40682</v>
      </c>
      <c r="AI1952" s="11">
        <v>1.2232E-2</v>
      </c>
      <c r="AK1952" s="2">
        <v>40682</v>
      </c>
      <c r="AL1952" s="6">
        <v>167.6765</v>
      </c>
      <c r="AN1952" s="2">
        <v>40682</v>
      </c>
      <c r="AO1952" s="7">
        <v>1681.54</v>
      </c>
      <c r="AQ1952" s="2">
        <v>40682</v>
      </c>
      <c r="AR1952" s="8">
        <v>182.34870000000001</v>
      </c>
      <c r="AT1952" s="2">
        <v>40682</v>
      </c>
      <c r="AU1952" s="8">
        <v>15.52</v>
      </c>
      <c r="AW1952" s="2">
        <v>40682</v>
      </c>
      <c r="AX1952" s="8">
        <v>2823.31</v>
      </c>
    </row>
    <row r="1953" spans="1:50" x14ac:dyDescent="0.2">
      <c r="A1953" s="13">
        <v>40681</v>
      </c>
      <c r="B1953" s="7">
        <v>6.88</v>
      </c>
      <c r="D1953" s="2">
        <v>40681</v>
      </c>
      <c r="E1953" s="10">
        <v>345.13</v>
      </c>
      <c r="G1953" s="2">
        <v>40681</v>
      </c>
      <c r="H1953" s="7">
        <v>1340.68</v>
      </c>
      <c r="J1953" s="2">
        <v>40681</v>
      </c>
      <c r="K1953" s="7">
        <v>2867.3</v>
      </c>
      <c r="M1953" s="2">
        <v>40681</v>
      </c>
      <c r="N1953" s="7">
        <v>1496.08</v>
      </c>
      <c r="P1953" s="2">
        <v>40681</v>
      </c>
      <c r="Q1953" s="7">
        <v>100.1</v>
      </c>
      <c r="S1953" s="2">
        <v>40681</v>
      </c>
      <c r="T1953" s="7">
        <v>51.92</v>
      </c>
      <c r="V1953" s="2">
        <v>40681</v>
      </c>
      <c r="W1953" s="7">
        <v>282.86</v>
      </c>
      <c r="Y1953" s="2">
        <v>40681</v>
      </c>
      <c r="Z1953" s="6">
        <v>1.4259999999999999</v>
      </c>
      <c r="AB1953" s="2">
        <v>40681</v>
      </c>
      <c r="AC1953" s="6">
        <v>1.6175000000000002</v>
      </c>
      <c r="AE1953" s="2">
        <v>40681</v>
      </c>
      <c r="AF1953" s="6">
        <v>1.1365000000000001</v>
      </c>
      <c r="AH1953" s="2">
        <v>40681</v>
      </c>
      <c r="AI1953" s="11">
        <v>1.2274E-2</v>
      </c>
      <c r="AK1953" s="2">
        <v>40681</v>
      </c>
      <c r="AL1953" s="6">
        <v>167.7954</v>
      </c>
      <c r="AN1953" s="2">
        <v>40681</v>
      </c>
      <c r="AO1953" s="7">
        <v>1681.28</v>
      </c>
      <c r="AQ1953" s="2">
        <v>40681</v>
      </c>
      <c r="AR1953" s="8">
        <v>182.5189</v>
      </c>
      <c r="AT1953" s="2">
        <v>40681</v>
      </c>
      <c r="AU1953" s="8">
        <v>16.23</v>
      </c>
      <c r="AW1953" s="2">
        <v>40681</v>
      </c>
      <c r="AX1953" s="8">
        <v>2815</v>
      </c>
    </row>
    <row r="1954" spans="1:50" x14ac:dyDescent="0.2">
      <c r="A1954" s="13">
        <v>40680</v>
      </c>
      <c r="B1954" s="7">
        <v>7.19</v>
      </c>
      <c r="D1954" s="2">
        <v>40680</v>
      </c>
      <c r="E1954" s="10">
        <v>343.37</v>
      </c>
      <c r="G1954" s="2">
        <v>40680</v>
      </c>
      <c r="H1954" s="7">
        <v>1328.98</v>
      </c>
      <c r="J1954" s="2">
        <v>40680</v>
      </c>
      <c r="K1954" s="7">
        <v>2849.6</v>
      </c>
      <c r="M1954" s="2">
        <v>40680</v>
      </c>
      <c r="N1954" s="7">
        <v>1480.5</v>
      </c>
      <c r="P1954" s="2">
        <v>40680</v>
      </c>
      <c r="Q1954" s="7">
        <v>96.91</v>
      </c>
      <c r="S1954" s="2">
        <v>40680</v>
      </c>
      <c r="T1954" s="7">
        <v>49.58</v>
      </c>
      <c r="V1954" s="2">
        <v>40680</v>
      </c>
      <c r="W1954" s="7">
        <v>274.70999999999998</v>
      </c>
      <c r="Y1954" s="2">
        <v>40680</v>
      </c>
      <c r="Z1954" s="6">
        <v>1.417</v>
      </c>
      <c r="AB1954" s="2">
        <v>40680</v>
      </c>
      <c r="AC1954" s="6">
        <v>1.6211</v>
      </c>
      <c r="AE1954" s="2">
        <v>40680</v>
      </c>
      <c r="AF1954" s="6">
        <v>1.1318999999999999</v>
      </c>
      <c r="AH1954" s="2">
        <v>40680</v>
      </c>
      <c r="AI1954" s="11">
        <v>1.2290000000000001E-2</v>
      </c>
      <c r="AK1954" s="2">
        <v>40680</v>
      </c>
      <c r="AL1954" s="6">
        <v>168.19280000000001</v>
      </c>
      <c r="AN1954" s="2">
        <v>40680</v>
      </c>
      <c r="AO1954" s="7">
        <v>1685.03</v>
      </c>
      <c r="AQ1954" s="2">
        <v>40680</v>
      </c>
      <c r="AR1954" s="8">
        <v>182.6908</v>
      </c>
      <c r="AT1954" s="2">
        <v>40680</v>
      </c>
      <c r="AU1954" s="8">
        <v>17.55</v>
      </c>
      <c r="AW1954" s="2">
        <v>40680</v>
      </c>
      <c r="AX1954" s="8">
        <v>2783.21</v>
      </c>
    </row>
    <row r="1955" spans="1:50" x14ac:dyDescent="0.2">
      <c r="A1955" s="13">
        <v>40679</v>
      </c>
      <c r="B1955" s="7">
        <v>8.0299999999999994</v>
      </c>
      <c r="D1955" s="2">
        <v>40679</v>
      </c>
      <c r="E1955" s="10">
        <v>343.51</v>
      </c>
      <c r="G1955" s="2">
        <v>40679</v>
      </c>
      <c r="H1955" s="7">
        <v>1329.47</v>
      </c>
      <c r="J1955" s="2">
        <v>40679</v>
      </c>
      <c r="K1955" s="7">
        <v>2881.31</v>
      </c>
      <c r="M1955" s="2">
        <v>40679</v>
      </c>
      <c r="N1955" s="7">
        <v>1493.05</v>
      </c>
      <c r="P1955" s="2">
        <v>40679</v>
      </c>
      <c r="Q1955" s="7">
        <v>97.37</v>
      </c>
      <c r="S1955" s="2">
        <v>40679</v>
      </c>
      <c r="T1955" s="7">
        <v>48.21</v>
      </c>
      <c r="V1955" s="2">
        <v>40679</v>
      </c>
      <c r="W1955" s="7">
        <v>277.64</v>
      </c>
      <c r="Y1955" s="2">
        <v>40679</v>
      </c>
      <c r="Z1955" s="6">
        <v>1.42</v>
      </c>
      <c r="AB1955" s="2">
        <v>40679</v>
      </c>
      <c r="AC1955" s="6">
        <v>1.6221999999999999</v>
      </c>
      <c r="AE1955" s="2">
        <v>40679</v>
      </c>
      <c r="AF1955" s="6">
        <v>1.1328</v>
      </c>
      <c r="AH1955" s="2">
        <v>40679</v>
      </c>
      <c r="AI1955" s="11">
        <v>1.2381E-2</v>
      </c>
      <c r="AK1955" s="2">
        <v>40679</v>
      </c>
      <c r="AL1955" s="6">
        <v>167.9701</v>
      </c>
      <c r="AN1955" s="2">
        <v>40679</v>
      </c>
      <c r="AO1955" s="7">
        <v>1682.68</v>
      </c>
      <c r="AQ1955" s="2">
        <v>40679</v>
      </c>
      <c r="AR1955" s="8">
        <v>182.5532</v>
      </c>
      <c r="AT1955" s="2">
        <v>40679</v>
      </c>
      <c r="AU1955" s="8">
        <v>18.239999999999998</v>
      </c>
      <c r="AW1955" s="2">
        <v>40679</v>
      </c>
      <c r="AX1955" s="8">
        <v>2782.31</v>
      </c>
    </row>
    <row r="1956" spans="1:50" x14ac:dyDescent="0.2">
      <c r="A1956" s="13">
        <v>40676</v>
      </c>
      <c r="B1956" s="7">
        <v>8.1999999999999993</v>
      </c>
      <c r="D1956" s="2">
        <v>40676</v>
      </c>
      <c r="E1956" s="10">
        <v>346.13</v>
      </c>
      <c r="G1956" s="2">
        <v>40676</v>
      </c>
      <c r="H1956" s="7">
        <v>1337.77</v>
      </c>
      <c r="J1956" s="2">
        <v>40676</v>
      </c>
      <c r="K1956" s="7">
        <v>2894.6</v>
      </c>
      <c r="M1956" s="2">
        <v>40676</v>
      </c>
      <c r="N1956" s="7">
        <v>1490.93</v>
      </c>
      <c r="P1956" s="2">
        <v>40676</v>
      </c>
      <c r="Q1956" s="7">
        <v>99.65</v>
      </c>
      <c r="S1956" s="2">
        <v>40676</v>
      </c>
      <c r="T1956" s="7">
        <v>47.6</v>
      </c>
      <c r="V1956" s="2">
        <v>40676</v>
      </c>
      <c r="W1956" s="7">
        <v>277.75</v>
      </c>
      <c r="Y1956" s="2">
        <v>40676</v>
      </c>
      <c r="Z1956" s="6">
        <v>1.4117</v>
      </c>
      <c r="AB1956" s="2">
        <v>40676</v>
      </c>
      <c r="AC1956" s="6">
        <v>1.6179999999999999</v>
      </c>
      <c r="AE1956" s="2">
        <v>40676</v>
      </c>
      <c r="AF1956" s="6">
        <v>1.1191</v>
      </c>
      <c r="AH1956" s="2">
        <v>40676</v>
      </c>
      <c r="AI1956" s="11">
        <v>1.2388E-2</v>
      </c>
      <c r="AK1956" s="2">
        <v>40676</v>
      </c>
      <c r="AL1956" s="6">
        <v>168.05029999999999</v>
      </c>
      <c r="AN1956" s="2">
        <v>40676</v>
      </c>
      <c r="AO1956" s="7">
        <v>1679.32</v>
      </c>
      <c r="AQ1956" s="2">
        <v>40676</v>
      </c>
      <c r="AR1956" s="8">
        <v>182.63890000000001</v>
      </c>
      <c r="AT1956" s="2">
        <v>40676</v>
      </c>
      <c r="AU1956" s="8">
        <v>17.07</v>
      </c>
      <c r="AW1956" s="2">
        <v>40676</v>
      </c>
      <c r="AX1956" s="8">
        <v>2828.47</v>
      </c>
    </row>
    <row r="1957" spans="1:50" x14ac:dyDescent="0.2">
      <c r="A1957" s="13">
        <v>40675</v>
      </c>
      <c r="B1957" s="7">
        <v>6.3</v>
      </c>
      <c r="D1957" s="2">
        <v>40675</v>
      </c>
      <c r="E1957" s="10">
        <v>347.27</v>
      </c>
      <c r="G1957" s="2">
        <v>40675</v>
      </c>
      <c r="H1957" s="7">
        <v>1348.65</v>
      </c>
      <c r="J1957" s="2">
        <v>40675</v>
      </c>
      <c r="K1957" s="7">
        <v>2917.05</v>
      </c>
      <c r="M1957" s="2">
        <v>40675</v>
      </c>
      <c r="N1957" s="7">
        <v>1497.73</v>
      </c>
      <c r="P1957" s="2">
        <v>40675</v>
      </c>
      <c r="Q1957" s="7">
        <v>98.97</v>
      </c>
      <c r="S1957" s="2">
        <v>40675</v>
      </c>
      <c r="T1957" s="7">
        <v>47.83</v>
      </c>
      <c r="V1957" s="2">
        <v>40675</v>
      </c>
      <c r="W1957" s="7">
        <v>278.77999999999997</v>
      </c>
      <c r="Y1957" s="2">
        <v>40675</v>
      </c>
      <c r="Z1957" s="6">
        <v>1.4232</v>
      </c>
      <c r="AB1957" s="2">
        <v>40675</v>
      </c>
      <c r="AC1957" s="6">
        <v>1.6284999999999998</v>
      </c>
      <c r="AE1957" s="2">
        <v>40675</v>
      </c>
      <c r="AF1957" s="6">
        <v>1.1306</v>
      </c>
      <c r="AH1957" s="2">
        <v>40675</v>
      </c>
      <c r="AI1957" s="11">
        <v>1.2374E-2</v>
      </c>
      <c r="AK1957" s="2">
        <v>40675</v>
      </c>
      <c r="AL1957" s="6">
        <v>168.19640000000001</v>
      </c>
      <c r="AN1957" s="2">
        <v>40675</v>
      </c>
      <c r="AO1957" s="7">
        <v>1676.66</v>
      </c>
      <c r="AQ1957" s="2">
        <v>40675</v>
      </c>
      <c r="AR1957" s="8">
        <v>182.64750000000001</v>
      </c>
      <c r="AT1957" s="2">
        <v>40675</v>
      </c>
      <c r="AU1957" s="8">
        <v>16.03</v>
      </c>
      <c r="AW1957" s="2">
        <v>40675</v>
      </c>
      <c r="AX1957" s="8">
        <v>2863.04</v>
      </c>
    </row>
    <row r="1958" spans="1:50" x14ac:dyDescent="0.2">
      <c r="A1958" s="13">
        <v>40674</v>
      </c>
      <c r="B1958" s="7">
        <v>5.5</v>
      </c>
      <c r="D1958" s="2">
        <v>40674</v>
      </c>
      <c r="E1958" s="10">
        <v>352.02</v>
      </c>
      <c r="G1958" s="2">
        <v>40674</v>
      </c>
      <c r="H1958" s="7">
        <v>1342.08</v>
      </c>
      <c r="J1958" s="2">
        <v>40674</v>
      </c>
      <c r="K1958" s="7">
        <v>2942.43</v>
      </c>
      <c r="M1958" s="2">
        <v>40674</v>
      </c>
      <c r="N1958" s="7">
        <v>1500.25</v>
      </c>
      <c r="P1958" s="2">
        <v>40674</v>
      </c>
      <c r="Q1958" s="7">
        <v>98.21</v>
      </c>
      <c r="S1958" s="2">
        <v>40674</v>
      </c>
      <c r="T1958" s="7">
        <v>48.19</v>
      </c>
      <c r="V1958" s="2">
        <v>40674</v>
      </c>
      <c r="W1958" s="7">
        <v>278.31</v>
      </c>
      <c r="Y1958" s="2">
        <v>40674</v>
      </c>
      <c r="Z1958" s="6">
        <v>1.4218999999999999</v>
      </c>
      <c r="AB1958" s="2">
        <v>40674</v>
      </c>
      <c r="AC1958" s="6">
        <v>1.6358999999999999</v>
      </c>
      <c r="AE1958" s="2">
        <v>40674</v>
      </c>
      <c r="AF1958" s="6">
        <v>1.1282000000000001</v>
      </c>
      <c r="AH1958" s="2">
        <v>40674</v>
      </c>
      <c r="AI1958" s="11">
        <v>1.2361E-2</v>
      </c>
      <c r="AK1958" s="2">
        <v>40674</v>
      </c>
      <c r="AL1958" s="6">
        <v>167.9254</v>
      </c>
      <c r="AN1958" s="2">
        <v>40674</v>
      </c>
      <c r="AO1958" s="7">
        <v>1679.34</v>
      </c>
      <c r="AQ1958" s="2">
        <v>40674</v>
      </c>
      <c r="AR1958" s="8">
        <v>182.23740000000001</v>
      </c>
      <c r="AT1958" s="2">
        <v>40674</v>
      </c>
      <c r="AU1958" s="8">
        <v>16.95</v>
      </c>
      <c r="AW1958" s="2">
        <v>40674</v>
      </c>
      <c r="AX1958" s="8">
        <v>2845.06</v>
      </c>
    </row>
    <row r="1959" spans="1:50" x14ac:dyDescent="0.2">
      <c r="A1959" s="13">
        <v>40673</v>
      </c>
      <c r="B1959" s="7">
        <v>5.8100000000000005</v>
      </c>
      <c r="D1959" s="2">
        <v>40673</v>
      </c>
      <c r="E1959" s="10">
        <v>354.23</v>
      </c>
      <c r="G1959" s="2">
        <v>40673</v>
      </c>
      <c r="H1959" s="7">
        <v>1357.16</v>
      </c>
      <c r="J1959" s="2">
        <v>40673</v>
      </c>
      <c r="K1959" s="7">
        <v>2939.02</v>
      </c>
      <c r="M1959" s="2">
        <v>40673</v>
      </c>
      <c r="N1959" s="7">
        <v>1516.05</v>
      </c>
      <c r="P1959" s="2">
        <v>40673</v>
      </c>
      <c r="Q1959" s="7">
        <v>103.88</v>
      </c>
      <c r="S1959" s="2">
        <v>40673</v>
      </c>
      <c r="T1959" s="7">
        <v>49.97</v>
      </c>
      <c r="V1959" s="2">
        <v>40673</v>
      </c>
      <c r="W1959" s="7">
        <v>283.43</v>
      </c>
      <c r="Y1959" s="2">
        <v>40673</v>
      </c>
      <c r="Z1959" s="6">
        <v>1.4356</v>
      </c>
      <c r="AB1959" s="2">
        <v>40673</v>
      </c>
      <c r="AC1959" s="6">
        <v>1.6329</v>
      </c>
      <c r="AE1959" s="2">
        <v>40673</v>
      </c>
      <c r="AF1959" s="6">
        <v>1.1345000000000001</v>
      </c>
      <c r="AH1959" s="2">
        <v>40673</v>
      </c>
      <c r="AI1959" s="11">
        <v>1.2389000000000001E-2</v>
      </c>
      <c r="AK1959" s="2">
        <v>40673</v>
      </c>
      <c r="AL1959" s="6">
        <v>167.74619999999999</v>
      </c>
      <c r="AN1959" s="2">
        <v>40673</v>
      </c>
      <c r="AO1959" s="7">
        <v>1676.38</v>
      </c>
      <c r="AQ1959" s="2">
        <v>40673</v>
      </c>
      <c r="AR1959" s="8">
        <v>182.25030000000001</v>
      </c>
      <c r="AT1959" s="2">
        <v>40673</v>
      </c>
      <c r="AU1959" s="8">
        <v>15.91</v>
      </c>
      <c r="AW1959" s="2">
        <v>40673</v>
      </c>
      <c r="AX1959" s="8">
        <v>2871.89</v>
      </c>
    </row>
    <row r="1960" spans="1:50" x14ac:dyDescent="0.2">
      <c r="A1960" s="13">
        <v>40672</v>
      </c>
      <c r="B1960" s="7">
        <v>3.8</v>
      </c>
      <c r="D1960" s="2">
        <v>40672</v>
      </c>
      <c r="E1960" s="10">
        <v>352.66</v>
      </c>
      <c r="G1960" s="2">
        <v>40672</v>
      </c>
      <c r="H1960" s="7">
        <v>1346.3</v>
      </c>
      <c r="J1960" s="2">
        <v>40672</v>
      </c>
      <c r="K1960" s="7">
        <v>2902.4</v>
      </c>
      <c r="M1960" s="2">
        <v>40672</v>
      </c>
      <c r="N1960" s="7">
        <v>1506.65</v>
      </c>
      <c r="P1960" s="2">
        <v>40672</v>
      </c>
      <c r="Q1960" s="7">
        <v>102.55</v>
      </c>
      <c r="S1960" s="2">
        <v>40672</v>
      </c>
      <c r="T1960" s="7">
        <v>49.74</v>
      </c>
      <c r="V1960" s="2">
        <v>40672</v>
      </c>
      <c r="W1960" s="7">
        <v>280.82</v>
      </c>
      <c r="Y1960" s="2">
        <v>40672</v>
      </c>
      <c r="Z1960" s="6">
        <v>1.4311</v>
      </c>
      <c r="AB1960" s="2">
        <v>40672</v>
      </c>
      <c r="AC1960" s="6">
        <v>1.6341999999999999</v>
      </c>
      <c r="AE1960" s="2">
        <v>40672</v>
      </c>
      <c r="AF1960" s="6">
        <v>1.1435</v>
      </c>
      <c r="AH1960" s="2">
        <v>40672</v>
      </c>
      <c r="AI1960" s="11">
        <v>1.2414E-2</v>
      </c>
      <c r="AK1960" s="2">
        <v>40672</v>
      </c>
      <c r="AL1960" s="6">
        <v>167.89580000000001</v>
      </c>
      <c r="AN1960" s="2">
        <v>40672</v>
      </c>
      <c r="AO1960" s="7">
        <v>1680.04</v>
      </c>
      <c r="AQ1960" s="2">
        <v>40672</v>
      </c>
      <c r="AR1960" s="8">
        <v>182.2884</v>
      </c>
      <c r="AT1960" s="2">
        <v>40672</v>
      </c>
      <c r="AU1960" s="8">
        <v>17.16</v>
      </c>
      <c r="AW1960" s="2">
        <v>40672</v>
      </c>
      <c r="AX1960" s="8">
        <v>2843.25</v>
      </c>
    </row>
    <row r="1961" spans="1:50" x14ac:dyDescent="0.2">
      <c r="A1961" s="13">
        <v>40669</v>
      </c>
      <c r="B1961" s="7">
        <v>3.45</v>
      </c>
      <c r="D1961" s="2">
        <v>40669</v>
      </c>
      <c r="E1961" s="10">
        <v>352.74</v>
      </c>
      <c r="G1961" s="2">
        <v>40669</v>
      </c>
      <c r="H1961" s="7">
        <v>1340.2</v>
      </c>
      <c r="J1961" s="2">
        <v>40669</v>
      </c>
      <c r="K1961" s="7">
        <v>2952.9</v>
      </c>
      <c r="M1961" s="2">
        <v>40669</v>
      </c>
      <c r="N1961" s="7">
        <v>1484.6</v>
      </c>
      <c r="P1961" s="2">
        <v>40669</v>
      </c>
      <c r="Q1961" s="7">
        <v>97.18</v>
      </c>
      <c r="S1961" s="2">
        <v>40669</v>
      </c>
      <c r="T1961" s="7">
        <v>48.31</v>
      </c>
      <c r="V1961" s="2">
        <v>40669</v>
      </c>
      <c r="W1961" s="7">
        <v>279.83</v>
      </c>
      <c r="Y1961" s="2">
        <v>40669</v>
      </c>
      <c r="Z1961" s="6">
        <v>1.4401999999999999</v>
      </c>
      <c r="AB1961" s="2">
        <v>40669</v>
      </c>
      <c r="AC1961" s="6">
        <v>1.6388</v>
      </c>
      <c r="AE1961" s="2">
        <v>40669</v>
      </c>
      <c r="AF1961" s="6">
        <v>1.1400000000000001</v>
      </c>
      <c r="AH1961" s="2">
        <v>40669</v>
      </c>
      <c r="AI1961" s="11">
        <v>1.2442E-2</v>
      </c>
      <c r="AK1961" s="2">
        <v>40669</v>
      </c>
      <c r="AL1961" s="6">
        <v>167.1712</v>
      </c>
      <c r="AN1961" s="2">
        <v>40669</v>
      </c>
      <c r="AO1961" s="7">
        <v>1678.45</v>
      </c>
      <c r="AQ1961" s="2">
        <v>40669</v>
      </c>
      <c r="AR1961" s="8">
        <v>181.83940000000001</v>
      </c>
      <c r="AT1961" s="2">
        <v>40669</v>
      </c>
      <c r="AU1961" s="8">
        <v>18.399999999999999</v>
      </c>
      <c r="AW1961" s="2">
        <v>40669</v>
      </c>
      <c r="AX1961" s="8">
        <v>2827.56</v>
      </c>
    </row>
    <row r="1962" spans="1:50" x14ac:dyDescent="0.2">
      <c r="A1962" s="13">
        <v>40668</v>
      </c>
      <c r="B1962" s="7">
        <v>3.33</v>
      </c>
      <c r="D1962" s="2">
        <v>40668</v>
      </c>
      <c r="E1962" s="10">
        <v>348.85</v>
      </c>
      <c r="G1962" s="2">
        <v>40668</v>
      </c>
      <c r="H1962" s="7">
        <v>1335.1</v>
      </c>
      <c r="J1962" s="2">
        <v>40668</v>
      </c>
      <c r="K1962" s="7">
        <v>2926.54</v>
      </c>
      <c r="M1962" s="2">
        <v>40668</v>
      </c>
      <c r="N1962" s="7">
        <v>1481.6</v>
      </c>
      <c r="P1962" s="2">
        <v>40668</v>
      </c>
      <c r="Q1962" s="7">
        <v>99.8</v>
      </c>
      <c r="S1962" s="2">
        <v>40668</v>
      </c>
      <c r="T1962" s="7">
        <v>48.75</v>
      </c>
      <c r="V1962" s="2">
        <v>40668</v>
      </c>
      <c r="W1962" s="7">
        <v>280.52999999999997</v>
      </c>
      <c r="Y1962" s="2">
        <v>40668</v>
      </c>
      <c r="Z1962" s="6">
        <v>1.4576</v>
      </c>
      <c r="AB1962" s="2">
        <v>40668</v>
      </c>
      <c r="AC1962" s="6">
        <v>1.6423999999999999</v>
      </c>
      <c r="AE1962" s="2">
        <v>40668</v>
      </c>
      <c r="AF1962" s="6">
        <v>1.1493</v>
      </c>
      <c r="AH1962" s="2">
        <v>40668</v>
      </c>
      <c r="AI1962" s="11">
        <v>1.2474000000000001E-2</v>
      </c>
      <c r="AK1962" s="2">
        <v>40668</v>
      </c>
      <c r="AL1962" s="6">
        <v>166.78980000000001</v>
      </c>
      <c r="AN1962" s="2">
        <v>40668</v>
      </c>
      <c r="AO1962" s="7">
        <v>1677.5</v>
      </c>
      <c r="AQ1962" s="2">
        <v>40668</v>
      </c>
      <c r="AR1962" s="8">
        <v>181.61269999999999</v>
      </c>
      <c r="AT1962" s="2">
        <v>40668</v>
      </c>
      <c r="AU1962" s="8">
        <v>18.2</v>
      </c>
      <c r="AW1962" s="2">
        <v>40668</v>
      </c>
      <c r="AX1962" s="8">
        <v>2814.72</v>
      </c>
    </row>
    <row r="1963" spans="1:50" x14ac:dyDescent="0.2">
      <c r="A1963" s="13">
        <v>40667</v>
      </c>
      <c r="B1963" s="7">
        <v>3.41</v>
      </c>
      <c r="D1963" s="2">
        <v>40667</v>
      </c>
      <c r="E1963" s="10">
        <v>352.52</v>
      </c>
      <c r="G1963" s="2">
        <v>40667</v>
      </c>
      <c r="H1963" s="7">
        <v>1347.32</v>
      </c>
      <c r="J1963" s="2">
        <v>40667</v>
      </c>
      <c r="K1963" s="7">
        <v>2952.02</v>
      </c>
      <c r="M1963" s="2">
        <v>40667</v>
      </c>
      <c r="N1963" s="7">
        <v>1511.49</v>
      </c>
      <c r="P1963" s="2">
        <v>40667</v>
      </c>
      <c r="Q1963" s="7">
        <v>109.24</v>
      </c>
      <c r="S1963" s="2">
        <v>40667</v>
      </c>
      <c r="T1963" s="7">
        <v>50.02</v>
      </c>
      <c r="V1963" s="2">
        <v>40667</v>
      </c>
      <c r="W1963" s="7">
        <v>292.14</v>
      </c>
      <c r="Y1963" s="2">
        <v>40667</v>
      </c>
      <c r="Z1963" s="6">
        <v>1.4849000000000001</v>
      </c>
      <c r="AB1963" s="2">
        <v>40667</v>
      </c>
      <c r="AC1963" s="6">
        <v>1.6518000000000002</v>
      </c>
      <c r="AE1963" s="2">
        <v>40667</v>
      </c>
      <c r="AF1963" s="6">
        <v>1.1631</v>
      </c>
      <c r="AH1963" s="2">
        <v>40667</v>
      </c>
      <c r="AI1963" s="11">
        <v>1.242E-2</v>
      </c>
      <c r="AK1963" s="2">
        <v>40667</v>
      </c>
      <c r="AL1963" s="6">
        <v>166.10509999999999</v>
      </c>
      <c r="AN1963" s="2">
        <v>40667</v>
      </c>
      <c r="AO1963" s="7">
        <v>1673.68</v>
      </c>
      <c r="AQ1963" s="2">
        <v>40667</v>
      </c>
      <c r="AR1963" s="8">
        <v>181.0094</v>
      </c>
      <c r="AT1963" s="2">
        <v>40667</v>
      </c>
      <c r="AU1963" s="8">
        <v>17.079999999999998</v>
      </c>
      <c r="AW1963" s="2">
        <v>40667</v>
      </c>
      <c r="AX1963" s="8">
        <v>2828.23</v>
      </c>
    </row>
    <row r="1964" spans="1:50" x14ac:dyDescent="0.2">
      <c r="A1964" s="13">
        <v>40666</v>
      </c>
      <c r="B1964" s="7">
        <v>3.41</v>
      </c>
      <c r="D1964" s="2">
        <v>40666</v>
      </c>
      <c r="E1964" s="10">
        <v>357.9</v>
      </c>
      <c r="G1964" s="2">
        <v>40666</v>
      </c>
      <c r="H1964" s="7">
        <v>1356.62</v>
      </c>
      <c r="J1964" s="2">
        <v>40666</v>
      </c>
      <c r="K1964" s="7">
        <v>3000.39</v>
      </c>
      <c r="M1964" s="2">
        <v>40666</v>
      </c>
      <c r="N1964" s="7">
        <v>1539.83</v>
      </c>
      <c r="P1964" s="2">
        <v>40666</v>
      </c>
      <c r="Q1964" s="7">
        <v>111.05</v>
      </c>
      <c r="S1964" s="2">
        <v>40666</v>
      </c>
      <c r="T1964" s="7">
        <v>50.42</v>
      </c>
      <c r="V1964" s="2">
        <v>40666</v>
      </c>
      <c r="W1964" s="7">
        <v>299.52999999999997</v>
      </c>
      <c r="Y1964" s="2">
        <v>40666</v>
      </c>
      <c r="Z1964" s="6">
        <v>1.4851000000000001</v>
      </c>
      <c r="AB1964" s="2">
        <v>40666</v>
      </c>
      <c r="AC1964" s="6">
        <v>1.6528</v>
      </c>
      <c r="AE1964" s="2">
        <v>40666</v>
      </c>
      <c r="AF1964" s="6">
        <v>1.1619999999999999</v>
      </c>
      <c r="AH1964" s="2">
        <v>40666</v>
      </c>
      <c r="AI1964" s="11">
        <v>1.2356000000000001E-2</v>
      </c>
      <c r="AK1964" s="2">
        <v>40666</v>
      </c>
      <c r="AL1964" s="6">
        <v>166.21530000000001</v>
      </c>
      <c r="AN1964" s="2">
        <v>40666</v>
      </c>
      <c r="AO1964" s="7">
        <v>1671.87</v>
      </c>
      <c r="AQ1964" s="2">
        <v>40666</v>
      </c>
      <c r="AR1964" s="8">
        <v>181.17670000000001</v>
      </c>
      <c r="AT1964" s="2">
        <v>40666</v>
      </c>
      <c r="AU1964" s="8">
        <v>16.7</v>
      </c>
      <c r="AW1964" s="2">
        <v>40666</v>
      </c>
      <c r="AX1964" s="8">
        <v>2841.62</v>
      </c>
    </row>
    <row r="1965" spans="1:50" x14ac:dyDescent="0.2">
      <c r="A1965" s="13">
        <v>40665</v>
      </c>
      <c r="B1965" s="7">
        <v>3.2</v>
      </c>
      <c r="D1965" s="2">
        <v>40665</v>
      </c>
      <c r="E1965" s="10">
        <v>365.28</v>
      </c>
      <c r="G1965" s="2">
        <v>40665</v>
      </c>
      <c r="H1965" s="7">
        <v>1361.22</v>
      </c>
      <c r="J1965" s="2">
        <v>40665</v>
      </c>
      <c r="K1965" s="7">
        <v>3008.89</v>
      </c>
      <c r="M1965" s="2">
        <v>40665</v>
      </c>
      <c r="N1965" s="7">
        <v>1563.23</v>
      </c>
      <c r="P1965" s="2">
        <v>40665</v>
      </c>
      <c r="Q1965" s="7">
        <v>113.52</v>
      </c>
      <c r="S1965" s="2">
        <v>40665</v>
      </c>
      <c r="T1965" s="7">
        <v>50.91</v>
      </c>
      <c r="V1965" s="2">
        <v>40665</v>
      </c>
      <c r="W1965" s="7">
        <v>297.66000000000003</v>
      </c>
      <c r="Y1965" s="2">
        <v>40665</v>
      </c>
      <c r="Z1965" s="6">
        <v>1.4874000000000001</v>
      </c>
      <c r="AB1965" s="2">
        <v>40665</v>
      </c>
      <c r="AC1965" s="6">
        <v>1.6686000000000001</v>
      </c>
      <c r="AE1965" s="2">
        <v>40665</v>
      </c>
      <c r="AF1965" s="6">
        <v>1.1571</v>
      </c>
      <c r="AH1965" s="2">
        <v>40665</v>
      </c>
      <c r="AI1965" s="11">
        <v>1.2314E-2</v>
      </c>
      <c r="AK1965" s="2">
        <v>40665</v>
      </c>
      <c r="AL1965" s="6">
        <v>166.43610000000001</v>
      </c>
      <c r="AN1965" s="2">
        <v>40665</v>
      </c>
      <c r="AO1965" s="7">
        <v>1669.72</v>
      </c>
      <c r="AQ1965" s="2">
        <v>40665</v>
      </c>
      <c r="AR1965" s="8">
        <v>181.31870000000001</v>
      </c>
      <c r="AT1965" s="2">
        <v>40665</v>
      </c>
      <c r="AU1965" s="8">
        <v>15.99</v>
      </c>
      <c r="AW1965" s="2">
        <v>40665</v>
      </c>
      <c r="AX1965" s="8">
        <v>2864.08</v>
      </c>
    </row>
    <row r="1966" spans="1:50" x14ac:dyDescent="0.2">
      <c r="A1966" s="13">
        <v>40662</v>
      </c>
      <c r="B1966" s="7">
        <v>2.88</v>
      </c>
      <c r="D1966" s="2">
        <v>40662</v>
      </c>
      <c r="E1966" s="10">
        <v>366.93</v>
      </c>
      <c r="G1966" s="2">
        <v>40662</v>
      </c>
      <c r="H1966" s="7">
        <v>1363.61</v>
      </c>
      <c r="J1966" s="2">
        <v>40662</v>
      </c>
      <c r="K1966" s="7">
        <v>3011.25</v>
      </c>
      <c r="M1966" s="2">
        <v>40662</v>
      </c>
      <c r="N1966" s="7">
        <v>1549.2</v>
      </c>
      <c r="P1966" s="2">
        <v>40662</v>
      </c>
      <c r="Q1966" s="7">
        <v>113.93</v>
      </c>
      <c r="S1966" s="2">
        <v>40662</v>
      </c>
      <c r="T1966" s="7">
        <v>51.78</v>
      </c>
      <c r="V1966" s="2">
        <v>40662</v>
      </c>
      <c r="W1966" s="7">
        <v>297.66000000000003</v>
      </c>
      <c r="Y1966" s="2">
        <v>40662</v>
      </c>
      <c r="Z1966" s="6">
        <v>1.4825999999999999</v>
      </c>
      <c r="AB1966" s="2">
        <v>40662</v>
      </c>
      <c r="AC1966" s="6">
        <v>1.6694</v>
      </c>
      <c r="AE1966" s="2">
        <v>40662</v>
      </c>
      <c r="AF1966" s="6">
        <v>1.1547000000000001</v>
      </c>
      <c r="AH1966" s="2">
        <v>40662</v>
      </c>
      <c r="AI1966" s="11">
        <v>1.2311000000000001E-2</v>
      </c>
      <c r="AK1966" s="2">
        <v>40662</v>
      </c>
      <c r="AL1966" s="6">
        <v>166.54560000000001</v>
      </c>
      <c r="AN1966" s="2">
        <v>40662</v>
      </c>
      <c r="AO1966" s="7">
        <v>1668.95</v>
      </c>
      <c r="AQ1966" s="2">
        <v>40662</v>
      </c>
      <c r="AR1966" s="8">
        <v>181.43219999999999</v>
      </c>
      <c r="AT1966" s="2">
        <v>40662</v>
      </c>
      <c r="AU1966" s="8">
        <v>14.75</v>
      </c>
      <c r="AW1966" s="2">
        <v>40662</v>
      </c>
      <c r="AX1966" s="8">
        <v>2873.54</v>
      </c>
    </row>
    <row r="1967" spans="1:50" x14ac:dyDescent="0.2">
      <c r="A1967" s="13">
        <v>40661</v>
      </c>
      <c r="B1967" s="7">
        <v>2.21</v>
      </c>
      <c r="D1967" s="2">
        <v>40661</v>
      </c>
      <c r="E1967" s="10">
        <v>365.63</v>
      </c>
      <c r="G1967" s="2">
        <v>40661</v>
      </c>
      <c r="H1967" s="7">
        <v>1360.48</v>
      </c>
      <c r="J1967" s="2">
        <v>40661</v>
      </c>
      <c r="K1967" s="7">
        <v>3005.33</v>
      </c>
      <c r="M1967" s="2">
        <v>40661</v>
      </c>
      <c r="N1967" s="7">
        <v>1531.28</v>
      </c>
      <c r="P1967" s="2">
        <v>40661</v>
      </c>
      <c r="Q1967" s="7">
        <v>112.86</v>
      </c>
      <c r="S1967" s="2">
        <v>40661</v>
      </c>
      <c r="T1967" s="7">
        <v>50.13</v>
      </c>
      <c r="V1967" s="2">
        <v>40661</v>
      </c>
      <c r="W1967" s="7">
        <v>297.66000000000003</v>
      </c>
      <c r="Y1967" s="2">
        <v>40661</v>
      </c>
      <c r="Z1967" s="6">
        <v>1.4796</v>
      </c>
      <c r="AB1967" s="2">
        <v>40661</v>
      </c>
      <c r="AC1967" s="6">
        <v>1.6637999999999999</v>
      </c>
      <c r="AE1967" s="2">
        <v>40661</v>
      </c>
      <c r="AF1967" s="6">
        <v>1.1453</v>
      </c>
      <c r="AH1967" s="2">
        <v>40661</v>
      </c>
      <c r="AI1967" s="11">
        <v>1.2263E-2</v>
      </c>
      <c r="AK1967" s="2">
        <v>40661</v>
      </c>
      <c r="AL1967" s="6">
        <v>166.22380000000001</v>
      </c>
      <c r="AN1967" s="2">
        <v>40661</v>
      </c>
      <c r="AO1967" s="7">
        <v>1667.11</v>
      </c>
      <c r="AQ1967" s="2">
        <v>40661</v>
      </c>
      <c r="AR1967" s="8">
        <v>181.04910000000001</v>
      </c>
      <c r="AT1967" s="2">
        <v>40661</v>
      </c>
      <c r="AU1967" s="8">
        <v>14.62</v>
      </c>
      <c r="AW1967" s="2">
        <v>40661</v>
      </c>
      <c r="AX1967" s="8">
        <v>2872.53</v>
      </c>
    </row>
    <row r="1968" spans="1:50" x14ac:dyDescent="0.2">
      <c r="A1968" s="13">
        <v>40660</v>
      </c>
      <c r="B1968" s="7">
        <v>1.9</v>
      </c>
      <c r="D1968" s="2">
        <v>40660</v>
      </c>
      <c r="E1968" s="10">
        <v>369.65</v>
      </c>
      <c r="G1968" s="2">
        <v>40660</v>
      </c>
      <c r="H1968" s="7">
        <v>1355.66</v>
      </c>
      <c r="J1968" s="2">
        <v>40660</v>
      </c>
      <c r="K1968" s="7">
        <v>2977.59</v>
      </c>
      <c r="M1968" s="2">
        <v>40660</v>
      </c>
      <c r="N1968" s="7">
        <v>1512.58</v>
      </c>
      <c r="P1968" s="2">
        <v>40660</v>
      </c>
      <c r="Q1968" s="7">
        <v>112.76</v>
      </c>
      <c r="S1968" s="2">
        <v>40660</v>
      </c>
      <c r="T1968" s="7">
        <v>52.07</v>
      </c>
      <c r="V1968" s="2">
        <v>40660</v>
      </c>
      <c r="W1968" s="7">
        <v>296.58</v>
      </c>
      <c r="Y1968" s="2">
        <v>40660</v>
      </c>
      <c r="Z1968" s="6">
        <v>1.4685000000000001</v>
      </c>
      <c r="AB1968" s="2">
        <v>40660</v>
      </c>
      <c r="AC1968" s="6">
        <v>1.6549</v>
      </c>
      <c r="AE1968" s="2">
        <v>40660</v>
      </c>
      <c r="AF1968" s="6">
        <v>1.1393</v>
      </c>
      <c r="AH1968" s="2">
        <v>40660</v>
      </c>
      <c r="AI1968" s="11">
        <v>1.2128999999999999E-2</v>
      </c>
      <c r="AK1968" s="2">
        <v>40660</v>
      </c>
      <c r="AL1968" s="6">
        <v>165.785</v>
      </c>
      <c r="AN1968" s="2">
        <v>40660</v>
      </c>
      <c r="AO1968" s="7">
        <v>1662.73</v>
      </c>
      <c r="AQ1968" s="2">
        <v>40660</v>
      </c>
      <c r="AR1968" s="8">
        <v>180.50630000000001</v>
      </c>
      <c r="AT1968" s="2">
        <v>40660</v>
      </c>
      <c r="AU1968" s="8">
        <v>15.35</v>
      </c>
      <c r="AW1968" s="2">
        <v>40660</v>
      </c>
      <c r="AX1968" s="8">
        <v>2869.88</v>
      </c>
    </row>
    <row r="1969" spans="1:50" x14ac:dyDescent="0.2">
      <c r="A1969" s="13">
        <v>40659</v>
      </c>
      <c r="B1969" s="7">
        <v>1.79</v>
      </c>
      <c r="D1969" s="2">
        <v>40659</v>
      </c>
      <c r="E1969" s="10">
        <v>373.19</v>
      </c>
      <c r="G1969" s="2">
        <v>40659</v>
      </c>
      <c r="H1969" s="7">
        <v>1347.24</v>
      </c>
      <c r="J1969" s="2">
        <v>40659</v>
      </c>
      <c r="K1969" s="7">
        <v>2955.36</v>
      </c>
      <c r="M1969" s="2">
        <v>40659</v>
      </c>
      <c r="N1969" s="7">
        <v>1502.23</v>
      </c>
      <c r="P1969" s="2">
        <v>40659</v>
      </c>
      <c r="Q1969" s="7">
        <v>112.21</v>
      </c>
      <c r="S1969" s="2">
        <v>40659</v>
      </c>
      <c r="T1969" s="7">
        <v>53.32</v>
      </c>
      <c r="V1969" s="2">
        <v>40659</v>
      </c>
      <c r="W1969" s="7">
        <v>300.52999999999997</v>
      </c>
      <c r="Y1969" s="2">
        <v>40659</v>
      </c>
      <c r="Z1969" s="6">
        <v>1.4634</v>
      </c>
      <c r="AB1969" s="2">
        <v>40659</v>
      </c>
      <c r="AC1969" s="6">
        <v>1.6476999999999999</v>
      </c>
      <c r="AE1969" s="2">
        <v>40659</v>
      </c>
      <c r="AF1969" s="6">
        <v>1.1395</v>
      </c>
      <c r="AH1969" s="2">
        <v>40659</v>
      </c>
      <c r="AI1969" s="11">
        <v>1.2231000000000001E-2</v>
      </c>
      <c r="AK1969" s="2">
        <v>40659</v>
      </c>
      <c r="AL1969" s="6">
        <v>166.14779999999999</v>
      </c>
      <c r="AN1969" s="2">
        <v>40659</v>
      </c>
      <c r="AO1969" s="7">
        <v>1665.24</v>
      </c>
      <c r="AQ1969" s="2">
        <v>40659</v>
      </c>
      <c r="AR1969" s="8">
        <v>180.90119999999999</v>
      </c>
      <c r="AT1969" s="2">
        <v>40659</v>
      </c>
      <c r="AU1969" s="8">
        <v>15.62</v>
      </c>
      <c r="AW1969" s="2">
        <v>40659</v>
      </c>
      <c r="AX1969" s="8">
        <v>2847.54</v>
      </c>
    </row>
    <row r="1970" spans="1:50" x14ac:dyDescent="0.2">
      <c r="A1970" s="13">
        <v>40658</v>
      </c>
      <c r="B1970" s="7">
        <v>1.56</v>
      </c>
      <c r="D1970" s="2">
        <v>40658</v>
      </c>
      <c r="E1970" s="10">
        <v>373.31</v>
      </c>
      <c r="G1970" s="2">
        <v>40658</v>
      </c>
      <c r="H1970" s="7">
        <v>1335.25</v>
      </c>
      <c r="J1970" s="2">
        <v>40658</v>
      </c>
      <c r="K1970" s="7">
        <v>2936.3</v>
      </c>
      <c r="M1970" s="2">
        <v>40658</v>
      </c>
      <c r="N1970" s="7">
        <v>1508.7</v>
      </c>
      <c r="P1970" s="2">
        <v>40658</v>
      </c>
      <c r="Q1970" s="7">
        <v>112.28</v>
      </c>
      <c r="S1970" s="2">
        <v>40658</v>
      </c>
      <c r="T1970" s="7">
        <v>53.56</v>
      </c>
      <c r="V1970" s="2">
        <v>40658</v>
      </c>
      <c r="W1970" s="7">
        <v>304.25</v>
      </c>
      <c r="Y1970" s="2">
        <v>40658</v>
      </c>
      <c r="Z1970" s="6">
        <v>1.4574</v>
      </c>
      <c r="AB1970" s="2">
        <v>40658</v>
      </c>
      <c r="AC1970" s="6">
        <v>1.6493</v>
      </c>
      <c r="AE1970" s="2">
        <v>40658</v>
      </c>
      <c r="AF1970" s="6">
        <v>1.1347</v>
      </c>
      <c r="AH1970" s="2">
        <v>40658</v>
      </c>
      <c r="AI1970" s="11">
        <v>1.2206E-2</v>
      </c>
      <c r="AK1970" s="2">
        <v>40658</v>
      </c>
      <c r="AL1970" s="6">
        <v>166.2516</v>
      </c>
      <c r="AN1970" s="2">
        <v>40658</v>
      </c>
      <c r="AO1970" s="7">
        <v>1661.77</v>
      </c>
      <c r="AQ1970" s="2">
        <v>40658</v>
      </c>
      <c r="AR1970" s="8">
        <v>180.81890000000001</v>
      </c>
      <c r="AT1970" s="2">
        <v>40658</v>
      </c>
      <c r="AU1970" s="8">
        <v>15.77</v>
      </c>
      <c r="AW1970" s="2">
        <v>40658</v>
      </c>
      <c r="AX1970" s="8">
        <v>2825.88</v>
      </c>
    </row>
    <row r="1971" spans="1:50" x14ac:dyDescent="0.2">
      <c r="A1971" s="13">
        <v>40655</v>
      </c>
      <c r="B1971" s="7">
        <v>1.41</v>
      </c>
      <c r="D1971" s="2">
        <v>40655</v>
      </c>
      <c r="E1971" s="10">
        <v>374.66</v>
      </c>
      <c r="G1971" s="2">
        <v>40655</v>
      </c>
      <c r="H1971" s="7">
        <v>1337.38</v>
      </c>
      <c r="J1971" s="2">
        <v>40655</v>
      </c>
      <c r="K1971" s="7">
        <v>2936.3</v>
      </c>
      <c r="M1971" s="2">
        <v>40655</v>
      </c>
      <c r="N1971" s="7">
        <v>1506.85</v>
      </c>
      <c r="P1971" s="2">
        <v>40655</v>
      </c>
      <c r="Q1971" s="7">
        <v>112.29</v>
      </c>
      <c r="S1971" s="2">
        <v>40655</v>
      </c>
      <c r="T1971" s="7">
        <v>52.2</v>
      </c>
      <c r="V1971" s="2">
        <v>40655</v>
      </c>
      <c r="W1971" s="7">
        <v>304.25</v>
      </c>
      <c r="Y1971" s="2">
        <v>40655</v>
      </c>
      <c r="Z1971" s="6">
        <v>1.4554</v>
      </c>
      <c r="AB1971" s="2">
        <v>40655</v>
      </c>
      <c r="AC1971" s="6">
        <v>1.6526999999999998</v>
      </c>
      <c r="AE1971" s="2">
        <v>40655</v>
      </c>
      <c r="AF1971" s="6">
        <v>1.1292</v>
      </c>
      <c r="AH1971" s="2">
        <v>40655</v>
      </c>
      <c r="AI1971" s="11">
        <v>1.2206E-2</v>
      </c>
      <c r="AK1971" s="2">
        <v>40655</v>
      </c>
      <c r="AL1971" s="6">
        <v>166.2516</v>
      </c>
      <c r="AN1971" s="2">
        <v>40655</v>
      </c>
      <c r="AO1971" s="7">
        <v>1658.46</v>
      </c>
      <c r="AQ1971" s="2">
        <v>40655</v>
      </c>
      <c r="AR1971" s="8">
        <v>180.81890000000001</v>
      </c>
      <c r="AT1971" s="2">
        <v>40655</v>
      </c>
      <c r="AU1971" s="8">
        <v>14.69</v>
      </c>
      <c r="AW1971" s="2">
        <v>40655</v>
      </c>
      <c r="AX1971" s="8">
        <v>2820.16</v>
      </c>
    </row>
    <row r="1972" spans="1:50" x14ac:dyDescent="0.2">
      <c r="A1972" s="13">
        <v>40654</v>
      </c>
      <c r="B1972" s="7">
        <v>1.21</v>
      </c>
      <c r="D1972" s="2">
        <v>40654</v>
      </c>
      <c r="E1972" s="10">
        <v>374.32</v>
      </c>
      <c r="G1972" s="2">
        <v>40654</v>
      </c>
      <c r="H1972" s="7">
        <v>1337.38</v>
      </c>
      <c r="J1972" s="2">
        <v>40654</v>
      </c>
      <c r="K1972" s="7">
        <v>2936.3</v>
      </c>
      <c r="M1972" s="2">
        <v>40654</v>
      </c>
      <c r="N1972" s="7">
        <v>1506.95</v>
      </c>
      <c r="P1972" s="2">
        <v>40654</v>
      </c>
      <c r="Q1972" s="7">
        <v>112.29</v>
      </c>
      <c r="S1972" s="2">
        <v>40654</v>
      </c>
      <c r="T1972" s="7">
        <v>52.2</v>
      </c>
      <c r="V1972" s="2">
        <v>40654</v>
      </c>
      <c r="W1972" s="7">
        <v>304.25</v>
      </c>
      <c r="Y1972" s="2">
        <v>40654</v>
      </c>
      <c r="Z1972" s="6">
        <v>1.4571000000000001</v>
      </c>
      <c r="AB1972" s="2">
        <v>40654</v>
      </c>
      <c r="AC1972" s="6">
        <v>1.6545999999999998</v>
      </c>
      <c r="AE1972" s="2">
        <v>40654</v>
      </c>
      <c r="AF1972" s="6">
        <v>1.1320000000000001</v>
      </c>
      <c r="AH1972" s="2">
        <v>40654</v>
      </c>
      <c r="AI1972" s="11">
        <v>1.2227999999999999E-2</v>
      </c>
      <c r="AK1972" s="2">
        <v>40654</v>
      </c>
      <c r="AL1972" s="6">
        <v>166.2516</v>
      </c>
      <c r="AN1972" s="2">
        <v>40654</v>
      </c>
      <c r="AO1972" s="7">
        <v>1658.46</v>
      </c>
      <c r="AQ1972" s="2">
        <v>40654</v>
      </c>
      <c r="AR1972" s="8">
        <v>180.81890000000001</v>
      </c>
      <c r="AT1972" s="2">
        <v>40654</v>
      </c>
      <c r="AU1972" s="8">
        <v>14.69</v>
      </c>
      <c r="AW1972" s="2">
        <v>40654</v>
      </c>
      <c r="AX1972" s="8">
        <v>2820.16</v>
      </c>
    </row>
    <row r="1973" spans="1:50" x14ac:dyDescent="0.2">
      <c r="A1973" s="13">
        <v>40653</v>
      </c>
      <c r="B1973" s="7">
        <v>1.1400000000000001</v>
      </c>
      <c r="D1973" s="2">
        <v>40653</v>
      </c>
      <c r="E1973" s="10">
        <v>372.03</v>
      </c>
      <c r="G1973" s="2">
        <v>40653</v>
      </c>
      <c r="H1973" s="7">
        <v>1330.36</v>
      </c>
      <c r="J1973" s="2">
        <v>40653</v>
      </c>
      <c r="K1973" s="7">
        <v>2921.43</v>
      </c>
      <c r="M1973" s="2">
        <v>40653</v>
      </c>
      <c r="N1973" s="7">
        <v>1500.78</v>
      </c>
      <c r="P1973" s="2">
        <v>40653</v>
      </c>
      <c r="Q1973" s="7">
        <v>111.45</v>
      </c>
      <c r="S1973" s="2">
        <v>40653</v>
      </c>
      <c r="T1973" s="7">
        <v>51.61</v>
      </c>
      <c r="V1973" s="2">
        <v>40653</v>
      </c>
      <c r="W1973" s="7">
        <v>301.37</v>
      </c>
      <c r="Y1973" s="2">
        <v>40653</v>
      </c>
      <c r="Z1973" s="6">
        <v>1.4496</v>
      </c>
      <c r="AB1973" s="2">
        <v>40653</v>
      </c>
      <c r="AC1973" s="6">
        <v>1.6398000000000001</v>
      </c>
      <c r="AE1973" s="2">
        <v>40653</v>
      </c>
      <c r="AF1973" s="6">
        <v>1.1229</v>
      </c>
      <c r="AH1973" s="2">
        <v>40653</v>
      </c>
      <c r="AI1973" s="11">
        <v>1.2130999999999999E-2</v>
      </c>
      <c r="AK1973" s="2">
        <v>40653</v>
      </c>
      <c r="AL1973" s="6">
        <v>165.8338</v>
      </c>
      <c r="AN1973" s="2">
        <v>40653</v>
      </c>
      <c r="AO1973" s="7">
        <v>1658.6</v>
      </c>
      <c r="AQ1973" s="2">
        <v>40653</v>
      </c>
      <c r="AR1973" s="8">
        <v>180.60470000000001</v>
      </c>
      <c r="AT1973" s="2">
        <v>40653</v>
      </c>
      <c r="AU1973" s="8">
        <v>15.07</v>
      </c>
      <c r="AW1973" s="2">
        <v>40653</v>
      </c>
      <c r="AX1973" s="8">
        <v>2802.51</v>
      </c>
    </row>
    <row r="1974" spans="1:50" x14ac:dyDescent="0.2">
      <c r="A1974" s="13">
        <v>40652</v>
      </c>
      <c r="B1974" s="7">
        <v>1.2</v>
      </c>
      <c r="D1974" s="2">
        <v>40652</v>
      </c>
      <c r="E1974" s="10">
        <v>363.87</v>
      </c>
      <c r="G1974" s="2">
        <v>40652</v>
      </c>
      <c r="H1974" s="7">
        <v>1312.62</v>
      </c>
      <c r="J1974" s="2">
        <v>40652</v>
      </c>
      <c r="K1974" s="7">
        <v>2857.61</v>
      </c>
      <c r="M1974" s="2">
        <v>40652</v>
      </c>
      <c r="N1974" s="7">
        <v>1496.5</v>
      </c>
      <c r="P1974" s="2">
        <v>40652</v>
      </c>
      <c r="Q1974" s="7">
        <v>108.15</v>
      </c>
      <c r="S1974" s="2">
        <v>40652</v>
      </c>
      <c r="T1974" s="7">
        <v>51.99</v>
      </c>
      <c r="V1974" s="2">
        <v>40652</v>
      </c>
      <c r="W1974" s="7">
        <v>295.58</v>
      </c>
      <c r="Y1974" s="2">
        <v>40652</v>
      </c>
      <c r="Z1974" s="6">
        <v>1.4315</v>
      </c>
      <c r="AB1974" s="2">
        <v>40652</v>
      </c>
      <c r="AC1974" s="6">
        <v>1.6316000000000002</v>
      </c>
      <c r="AE1974" s="2">
        <v>40652</v>
      </c>
      <c r="AF1974" s="6">
        <v>1.1117999999999999</v>
      </c>
      <c r="AH1974" s="2">
        <v>40652</v>
      </c>
      <c r="AI1974" s="11">
        <v>1.2132E-2</v>
      </c>
      <c r="AK1974" s="2">
        <v>40652</v>
      </c>
      <c r="AL1974" s="6">
        <v>166.1858</v>
      </c>
      <c r="AN1974" s="2">
        <v>40652</v>
      </c>
      <c r="AO1974" s="7">
        <v>1660.93</v>
      </c>
      <c r="AQ1974" s="2">
        <v>40652</v>
      </c>
      <c r="AR1974" s="8">
        <v>180.7783</v>
      </c>
      <c r="AT1974" s="2">
        <v>40652</v>
      </c>
      <c r="AU1974" s="8">
        <v>15.83</v>
      </c>
      <c r="AW1974" s="2">
        <v>40652</v>
      </c>
      <c r="AX1974" s="8">
        <v>2744.97</v>
      </c>
    </row>
    <row r="1975" spans="1:50" x14ac:dyDescent="0.2">
      <c r="A1975" s="13">
        <v>40651</v>
      </c>
      <c r="B1975" s="7">
        <v>1.1599999999999999</v>
      </c>
      <c r="D1975" s="2">
        <v>40651</v>
      </c>
      <c r="E1975" s="10">
        <v>361.63</v>
      </c>
      <c r="G1975" s="2">
        <v>40651</v>
      </c>
      <c r="H1975" s="7">
        <v>1305.1400000000001</v>
      </c>
      <c r="J1975" s="2">
        <v>40651</v>
      </c>
      <c r="K1975" s="7">
        <v>2847.96</v>
      </c>
      <c r="M1975" s="2">
        <v>40651</v>
      </c>
      <c r="N1975" s="7">
        <v>1494.6</v>
      </c>
      <c r="P1975" s="2">
        <v>40651</v>
      </c>
      <c r="Q1975" s="7">
        <v>107.12</v>
      </c>
      <c r="S1975" s="2">
        <v>40651</v>
      </c>
      <c r="T1975" s="7">
        <v>51.76</v>
      </c>
      <c r="V1975" s="2">
        <v>40651</v>
      </c>
      <c r="W1975" s="7">
        <v>292.51</v>
      </c>
      <c r="Y1975" s="2">
        <v>40651</v>
      </c>
      <c r="Z1975" s="6">
        <v>1.4238</v>
      </c>
      <c r="AB1975" s="2">
        <v>40651</v>
      </c>
      <c r="AC1975" s="6">
        <v>1.6247</v>
      </c>
      <c r="AE1975" s="2">
        <v>40651</v>
      </c>
      <c r="AF1975" s="6">
        <v>1.1146</v>
      </c>
      <c r="AH1975" s="2">
        <v>40651</v>
      </c>
      <c r="AI1975" s="11">
        <v>1.2135E-2</v>
      </c>
      <c r="AK1975" s="2">
        <v>40651</v>
      </c>
      <c r="AL1975" s="6">
        <v>166.3792</v>
      </c>
      <c r="AN1975" s="2">
        <v>40651</v>
      </c>
      <c r="AO1975" s="7">
        <v>1659.78</v>
      </c>
      <c r="AQ1975" s="2">
        <v>40651</v>
      </c>
      <c r="AR1975" s="8">
        <v>180.9778</v>
      </c>
      <c r="AT1975" s="2">
        <v>40651</v>
      </c>
      <c r="AU1975" s="8">
        <v>16.96</v>
      </c>
      <c r="AW1975" s="2">
        <v>40651</v>
      </c>
      <c r="AX1975" s="8">
        <v>2735.38</v>
      </c>
    </row>
    <row r="1976" spans="1:50" x14ac:dyDescent="0.2">
      <c r="A1976" s="13">
        <v>40648</v>
      </c>
      <c r="B1976" s="7">
        <v>0.99</v>
      </c>
      <c r="D1976" s="2">
        <v>40648</v>
      </c>
      <c r="E1976" s="10">
        <v>369.66</v>
      </c>
      <c r="G1976" s="2">
        <v>40648</v>
      </c>
      <c r="H1976" s="7">
        <v>1319.68</v>
      </c>
      <c r="J1976" s="2">
        <v>40648</v>
      </c>
      <c r="K1976" s="7">
        <v>2919.05</v>
      </c>
      <c r="M1976" s="2">
        <v>40648</v>
      </c>
      <c r="N1976" s="7">
        <v>1485.88</v>
      </c>
      <c r="P1976" s="2">
        <v>40648</v>
      </c>
      <c r="Q1976" s="7">
        <v>109.66</v>
      </c>
      <c r="S1976" s="2">
        <v>40648</v>
      </c>
      <c r="T1976" s="7">
        <v>50.67</v>
      </c>
      <c r="V1976" s="2">
        <v>40648</v>
      </c>
      <c r="W1976" s="7">
        <v>298.04000000000002</v>
      </c>
      <c r="Y1976" s="2">
        <v>40648</v>
      </c>
      <c r="Z1976" s="6">
        <v>1.4440999999999999</v>
      </c>
      <c r="AB1976" s="2">
        <v>40648</v>
      </c>
      <c r="AC1976" s="6">
        <v>1.6314</v>
      </c>
      <c r="AE1976" s="2">
        <v>40648</v>
      </c>
      <c r="AF1976" s="6">
        <v>1.1176999999999999</v>
      </c>
      <c r="AH1976" s="2">
        <v>40648</v>
      </c>
      <c r="AI1976" s="11">
        <v>1.2019999999999999E-2</v>
      </c>
      <c r="AK1976" s="2">
        <v>40648</v>
      </c>
      <c r="AL1976" s="6">
        <v>165.61320000000001</v>
      </c>
      <c r="AN1976" s="2">
        <v>40648</v>
      </c>
      <c r="AO1976" s="7">
        <v>1656.61</v>
      </c>
      <c r="AQ1976" s="2">
        <v>40648</v>
      </c>
      <c r="AR1976" s="8">
        <v>180.3827</v>
      </c>
      <c r="AT1976" s="2">
        <v>40648</v>
      </c>
      <c r="AU1976" s="8">
        <v>15.32</v>
      </c>
      <c r="AW1976" s="2">
        <v>40648</v>
      </c>
      <c r="AX1976" s="8">
        <v>2764.65</v>
      </c>
    </row>
    <row r="1977" spans="1:50" x14ac:dyDescent="0.2">
      <c r="A1977" s="13">
        <v>40647</v>
      </c>
      <c r="B1977" s="7">
        <v>1</v>
      </c>
      <c r="D1977" s="2">
        <v>40647</v>
      </c>
      <c r="E1977" s="10">
        <v>368.67</v>
      </c>
      <c r="G1977" s="2">
        <v>40647</v>
      </c>
      <c r="H1977" s="7">
        <v>1314.52</v>
      </c>
      <c r="J1977" s="2">
        <v>40647</v>
      </c>
      <c r="K1977" s="7">
        <v>2917.72</v>
      </c>
      <c r="M1977" s="2">
        <v>40647</v>
      </c>
      <c r="N1977" s="7">
        <v>1471.98</v>
      </c>
      <c r="P1977" s="2">
        <v>40647</v>
      </c>
      <c r="Q1977" s="7">
        <v>108.11</v>
      </c>
      <c r="S1977" s="2">
        <v>40647</v>
      </c>
      <c r="T1977" s="7">
        <v>50.92</v>
      </c>
      <c r="V1977" s="2">
        <v>40647</v>
      </c>
      <c r="W1977" s="7">
        <v>295.63</v>
      </c>
      <c r="Y1977" s="2">
        <v>40647</v>
      </c>
      <c r="Z1977" s="6">
        <v>1.4485000000000001</v>
      </c>
      <c r="AB1977" s="2">
        <v>40647</v>
      </c>
      <c r="AC1977" s="6">
        <v>1.6348</v>
      </c>
      <c r="AE1977" s="2">
        <v>40647</v>
      </c>
      <c r="AF1977" s="6">
        <v>1.121</v>
      </c>
      <c r="AH1977" s="2">
        <v>40647</v>
      </c>
      <c r="AI1977" s="11">
        <v>1.1983000000000001E-2</v>
      </c>
      <c r="AK1977" s="2">
        <v>40647</v>
      </c>
      <c r="AL1977" s="6">
        <v>165.39179999999999</v>
      </c>
      <c r="AN1977" s="2">
        <v>40647</v>
      </c>
      <c r="AO1977" s="7">
        <v>1650.39</v>
      </c>
      <c r="AQ1977" s="2">
        <v>40647</v>
      </c>
      <c r="AR1977" s="8">
        <v>180.29929999999999</v>
      </c>
      <c r="AT1977" s="2">
        <v>40647</v>
      </c>
      <c r="AU1977" s="8">
        <v>16.27</v>
      </c>
      <c r="AW1977" s="2">
        <v>40647</v>
      </c>
      <c r="AX1977" s="8">
        <v>2760.22</v>
      </c>
    </row>
    <row r="1978" spans="1:50" x14ac:dyDescent="0.2">
      <c r="A1978" s="13">
        <v>40646</v>
      </c>
      <c r="B1978" s="7">
        <v>0.92</v>
      </c>
      <c r="D1978" s="2">
        <v>40646</v>
      </c>
      <c r="E1978" s="10">
        <v>370.48</v>
      </c>
      <c r="G1978" s="2">
        <v>40646</v>
      </c>
      <c r="H1978" s="7">
        <v>1314.41</v>
      </c>
      <c r="J1978" s="2">
        <v>40646</v>
      </c>
      <c r="K1978" s="7">
        <v>2949.98</v>
      </c>
      <c r="M1978" s="2">
        <v>40646</v>
      </c>
      <c r="N1978" s="7">
        <v>1454.78</v>
      </c>
      <c r="P1978" s="2">
        <v>40646</v>
      </c>
      <c r="Q1978" s="7">
        <v>107.11</v>
      </c>
      <c r="S1978" s="2">
        <v>40646</v>
      </c>
      <c r="T1978" s="7">
        <v>51.25</v>
      </c>
      <c r="V1978" s="2">
        <v>40646</v>
      </c>
      <c r="W1978" s="7">
        <v>298.24</v>
      </c>
      <c r="Y1978" s="2">
        <v>40646</v>
      </c>
      <c r="Z1978" s="6">
        <v>1.4450000000000001</v>
      </c>
      <c r="AB1978" s="2">
        <v>40646</v>
      </c>
      <c r="AC1978" s="6">
        <v>1.627</v>
      </c>
      <c r="AE1978" s="2">
        <v>40646</v>
      </c>
      <c r="AF1978" s="6">
        <v>1.1166</v>
      </c>
      <c r="AH1978" s="2">
        <v>40646</v>
      </c>
      <c r="AI1978" s="11">
        <v>1.1931000000000001E-2</v>
      </c>
      <c r="AK1978" s="2">
        <v>40646</v>
      </c>
      <c r="AL1978" s="6">
        <v>165.12700000000001</v>
      </c>
      <c r="AN1978" s="2">
        <v>40646</v>
      </c>
      <c r="AO1978" s="7">
        <v>1651.66</v>
      </c>
      <c r="AQ1978" s="2">
        <v>40646</v>
      </c>
      <c r="AR1978" s="8">
        <v>180.3278</v>
      </c>
      <c r="AT1978" s="2">
        <v>40646</v>
      </c>
      <c r="AU1978" s="8">
        <v>16.920000000000002</v>
      </c>
      <c r="AW1978" s="2">
        <v>40646</v>
      </c>
      <c r="AX1978" s="8">
        <v>2761.52</v>
      </c>
    </row>
    <row r="1979" spans="1:50" x14ac:dyDescent="0.2">
      <c r="A1979" s="13">
        <v>40645</v>
      </c>
      <c r="B1979" s="7">
        <v>0.86</v>
      </c>
      <c r="D1979" s="2">
        <v>40645</v>
      </c>
      <c r="E1979" s="10">
        <v>369.04</v>
      </c>
      <c r="G1979" s="2">
        <v>40645</v>
      </c>
      <c r="H1979" s="7">
        <v>1314.16</v>
      </c>
      <c r="J1979" s="2">
        <v>40645</v>
      </c>
      <c r="K1979" s="7">
        <v>2932.33</v>
      </c>
      <c r="M1979" s="2">
        <v>40645</v>
      </c>
      <c r="N1979" s="7">
        <v>1453.45</v>
      </c>
      <c r="P1979" s="2">
        <v>40645</v>
      </c>
      <c r="Q1979" s="7">
        <v>106.25</v>
      </c>
      <c r="S1979" s="2">
        <v>40645</v>
      </c>
      <c r="T1979" s="7">
        <v>51.24</v>
      </c>
      <c r="V1979" s="2">
        <v>40645</v>
      </c>
      <c r="W1979" s="7">
        <v>301.7</v>
      </c>
      <c r="Y1979" s="2">
        <v>40645</v>
      </c>
      <c r="Z1979" s="6">
        <v>1.4485000000000001</v>
      </c>
      <c r="AB1979" s="2">
        <v>40645</v>
      </c>
      <c r="AC1979" s="6">
        <v>1.6274</v>
      </c>
      <c r="AE1979" s="2">
        <v>40645</v>
      </c>
      <c r="AF1979" s="6">
        <v>1.1157999999999999</v>
      </c>
      <c r="AH1979" s="2">
        <v>40645</v>
      </c>
      <c r="AI1979" s="11">
        <v>1.1946999999999999E-2</v>
      </c>
      <c r="AK1979" s="2">
        <v>40645</v>
      </c>
      <c r="AL1979" s="6">
        <v>165.13759999999999</v>
      </c>
      <c r="AN1979" s="2">
        <v>40645</v>
      </c>
      <c r="AO1979" s="7">
        <v>1648.96</v>
      </c>
      <c r="AQ1979" s="2">
        <v>40645</v>
      </c>
      <c r="AR1979" s="8">
        <v>180.43010000000001</v>
      </c>
      <c r="AT1979" s="2">
        <v>40645</v>
      </c>
      <c r="AU1979" s="8">
        <v>17.09</v>
      </c>
      <c r="AW1979" s="2">
        <v>40645</v>
      </c>
      <c r="AX1979" s="8">
        <v>2744.79</v>
      </c>
    </row>
    <row r="1980" spans="1:50" x14ac:dyDescent="0.2">
      <c r="A1980" s="13">
        <v>40644</v>
      </c>
      <c r="B1980" s="7">
        <v>0.77</v>
      </c>
      <c r="D1980" s="2">
        <v>40644</v>
      </c>
      <c r="E1980" s="10">
        <v>375.78</v>
      </c>
      <c r="G1980" s="2">
        <v>40644</v>
      </c>
      <c r="H1980" s="7">
        <v>1324.46</v>
      </c>
      <c r="J1980" s="2">
        <v>40644</v>
      </c>
      <c r="K1980" s="7">
        <v>2974.58</v>
      </c>
      <c r="M1980" s="2">
        <v>40644</v>
      </c>
      <c r="N1980" s="7">
        <v>1466.52</v>
      </c>
      <c r="P1980" s="2">
        <v>40644</v>
      </c>
      <c r="Q1980" s="7">
        <v>109.92</v>
      </c>
      <c r="S1980" s="2">
        <v>40644</v>
      </c>
      <c r="T1980" s="7">
        <v>53.09</v>
      </c>
      <c r="V1980" s="2">
        <v>40644</v>
      </c>
      <c r="W1980" s="7">
        <v>308.72000000000003</v>
      </c>
      <c r="Y1980" s="2">
        <v>40644</v>
      </c>
      <c r="Z1980" s="6">
        <v>1.444</v>
      </c>
      <c r="AB1980" s="2">
        <v>40644</v>
      </c>
      <c r="AC1980" s="6">
        <v>1.6372</v>
      </c>
      <c r="AE1980" s="2">
        <v>40644</v>
      </c>
      <c r="AF1980" s="6">
        <v>1.1040000000000001</v>
      </c>
      <c r="AH1980" s="2">
        <v>40644</v>
      </c>
      <c r="AI1980" s="11">
        <v>1.1821E-2</v>
      </c>
      <c r="AK1980" s="2">
        <v>40644</v>
      </c>
      <c r="AL1980" s="6">
        <v>164.82239999999999</v>
      </c>
      <c r="AN1980" s="2">
        <v>40644</v>
      </c>
      <c r="AO1980" s="7">
        <v>1643.75</v>
      </c>
      <c r="AQ1980" s="2">
        <v>40644</v>
      </c>
      <c r="AR1980" s="8">
        <v>179.89609999999999</v>
      </c>
      <c r="AT1980" s="2">
        <v>40644</v>
      </c>
      <c r="AU1980" s="8">
        <v>16.59</v>
      </c>
      <c r="AW1980" s="2">
        <v>40644</v>
      </c>
      <c r="AX1980" s="8">
        <v>2771.51</v>
      </c>
    </row>
    <row r="1981" spans="1:50" x14ac:dyDescent="0.2">
      <c r="A1981" s="13">
        <v>40641</v>
      </c>
      <c r="B1981" s="7">
        <v>0.75</v>
      </c>
      <c r="D1981" s="2">
        <v>40641</v>
      </c>
      <c r="E1981" s="10">
        <v>378.25</v>
      </c>
      <c r="G1981" s="2">
        <v>40641</v>
      </c>
      <c r="H1981" s="7">
        <v>1328.17</v>
      </c>
      <c r="J1981" s="2">
        <v>40641</v>
      </c>
      <c r="K1981" s="7">
        <v>2984.66</v>
      </c>
      <c r="M1981" s="2">
        <v>40641</v>
      </c>
      <c r="N1981" s="7">
        <v>1471.83</v>
      </c>
      <c r="P1981" s="2">
        <v>40641</v>
      </c>
      <c r="Q1981" s="7">
        <v>112.79</v>
      </c>
      <c r="S1981" s="2">
        <v>40641</v>
      </c>
      <c r="T1981" s="7">
        <v>53.11</v>
      </c>
      <c r="V1981" s="2">
        <v>40641</v>
      </c>
      <c r="W1981" s="7">
        <v>309.67</v>
      </c>
      <c r="Y1981" s="2">
        <v>40641</v>
      </c>
      <c r="Z1981" s="6">
        <v>1.4421999999999999</v>
      </c>
      <c r="AB1981" s="2">
        <v>40641</v>
      </c>
      <c r="AC1981" s="6">
        <v>1.6347</v>
      </c>
      <c r="AE1981" s="2">
        <v>40641</v>
      </c>
      <c r="AF1981" s="6">
        <v>1.0967</v>
      </c>
      <c r="AH1981" s="2">
        <v>40641</v>
      </c>
      <c r="AI1981" s="11">
        <v>1.1766E-2</v>
      </c>
      <c r="AK1981" s="2">
        <v>40641</v>
      </c>
      <c r="AL1981" s="6">
        <v>164.77010000000001</v>
      </c>
      <c r="AN1981" s="2">
        <v>40641</v>
      </c>
      <c r="AO1981" s="7">
        <v>1643.07</v>
      </c>
      <c r="AQ1981" s="2">
        <v>40641</v>
      </c>
      <c r="AR1981" s="8">
        <v>179.78710000000001</v>
      </c>
      <c r="AT1981" s="2">
        <v>40641</v>
      </c>
      <c r="AU1981" s="8">
        <v>17.87</v>
      </c>
      <c r="AW1981" s="2">
        <v>40641</v>
      </c>
      <c r="AX1981" s="8">
        <v>2780.41</v>
      </c>
    </row>
    <row r="1982" spans="1:50" x14ac:dyDescent="0.2">
      <c r="A1982" s="13">
        <v>40640</v>
      </c>
      <c r="B1982" s="7">
        <v>0.75</v>
      </c>
      <c r="D1982" s="2">
        <v>40640</v>
      </c>
      <c r="E1982" s="10">
        <v>376.63</v>
      </c>
      <c r="G1982" s="2">
        <v>40640</v>
      </c>
      <c r="H1982" s="7">
        <v>1333.51</v>
      </c>
      <c r="J1982" s="2">
        <v>40640</v>
      </c>
      <c r="K1982" s="7">
        <v>2963.69</v>
      </c>
      <c r="M1982" s="2">
        <v>40640</v>
      </c>
      <c r="N1982" s="7">
        <v>1455.75</v>
      </c>
      <c r="P1982" s="2">
        <v>40640</v>
      </c>
      <c r="Q1982" s="7">
        <v>110.3</v>
      </c>
      <c r="S1982" s="2">
        <v>40640</v>
      </c>
      <c r="T1982" s="7">
        <v>52.12</v>
      </c>
      <c r="V1982" s="2">
        <v>40640</v>
      </c>
      <c r="W1982" s="7">
        <v>303.25</v>
      </c>
      <c r="Y1982" s="2">
        <v>40640</v>
      </c>
      <c r="Z1982" s="6">
        <v>1.4298999999999999</v>
      </c>
      <c r="AB1982" s="2">
        <v>40640</v>
      </c>
      <c r="AC1982" s="6">
        <v>1.6316999999999999</v>
      </c>
      <c r="AE1982" s="2">
        <v>40640</v>
      </c>
      <c r="AF1982" s="6">
        <v>1.0899000000000001</v>
      </c>
      <c r="AH1982" s="2">
        <v>40640</v>
      </c>
      <c r="AI1982" s="11">
        <v>1.1764999999999999E-2</v>
      </c>
      <c r="AK1982" s="2">
        <v>40640</v>
      </c>
      <c r="AL1982" s="6">
        <v>165.37180000000001</v>
      </c>
      <c r="AN1982" s="2">
        <v>40640</v>
      </c>
      <c r="AO1982" s="7">
        <v>1643.57</v>
      </c>
      <c r="AQ1982" s="2">
        <v>40640</v>
      </c>
      <c r="AR1982" s="8">
        <v>180.26759999999999</v>
      </c>
      <c r="AT1982" s="2">
        <v>40640</v>
      </c>
      <c r="AU1982" s="8">
        <v>17.11</v>
      </c>
      <c r="AW1982" s="2">
        <v>40640</v>
      </c>
      <c r="AX1982" s="8">
        <v>2796.14</v>
      </c>
    </row>
    <row r="1983" spans="1:50" x14ac:dyDescent="0.2">
      <c r="A1983" s="13">
        <v>40639</v>
      </c>
      <c r="B1983" s="7">
        <v>0.74</v>
      </c>
      <c r="D1983" s="2">
        <v>40639</v>
      </c>
      <c r="E1983" s="10">
        <v>376.64</v>
      </c>
      <c r="G1983" s="2">
        <v>40639</v>
      </c>
      <c r="H1983" s="7">
        <v>1335.54</v>
      </c>
      <c r="J1983" s="2">
        <v>40639</v>
      </c>
      <c r="K1983" s="7">
        <v>2971.48</v>
      </c>
      <c r="M1983" s="2">
        <v>40639</v>
      </c>
      <c r="N1983" s="7">
        <v>1456.43</v>
      </c>
      <c r="P1983" s="2">
        <v>40639</v>
      </c>
      <c r="Q1983" s="7">
        <v>108.83</v>
      </c>
      <c r="S1983" s="2">
        <v>40639</v>
      </c>
      <c r="T1983" s="7">
        <v>52.59</v>
      </c>
      <c r="V1983" s="2">
        <v>40639</v>
      </c>
      <c r="W1983" s="7">
        <v>302.07</v>
      </c>
      <c r="Y1983" s="2">
        <v>40639</v>
      </c>
      <c r="Z1983" s="6">
        <v>1.4323000000000001</v>
      </c>
      <c r="AB1983" s="2">
        <v>40639</v>
      </c>
      <c r="AC1983" s="6">
        <v>1.6316000000000002</v>
      </c>
      <c r="AE1983" s="2">
        <v>40639</v>
      </c>
      <c r="AF1983" s="6">
        <v>1.0887</v>
      </c>
      <c r="AH1983" s="2">
        <v>40639</v>
      </c>
      <c r="AI1983" s="11">
        <v>1.1721000000000001E-2</v>
      </c>
      <c r="AK1983" s="2">
        <v>40639</v>
      </c>
      <c r="AL1983" s="6">
        <v>165.2116</v>
      </c>
      <c r="AN1983" s="2">
        <v>40639</v>
      </c>
      <c r="AO1983" s="7">
        <v>1643.03</v>
      </c>
      <c r="AQ1983" s="2">
        <v>40639</v>
      </c>
      <c r="AR1983" s="8">
        <v>180.21879999999999</v>
      </c>
      <c r="AT1983" s="2">
        <v>40639</v>
      </c>
      <c r="AU1983" s="8">
        <v>16.899999999999999</v>
      </c>
      <c r="AW1983" s="2">
        <v>40639</v>
      </c>
      <c r="AX1983" s="8">
        <v>2799.82</v>
      </c>
    </row>
    <row r="1984" spans="1:50" x14ac:dyDescent="0.2">
      <c r="A1984" s="13">
        <v>40638</v>
      </c>
      <c r="B1984" s="7">
        <v>0.71</v>
      </c>
      <c r="D1984" s="2">
        <v>40638</v>
      </c>
      <c r="E1984" s="10">
        <v>375.93</v>
      </c>
      <c r="G1984" s="2">
        <v>40638</v>
      </c>
      <c r="H1984" s="7">
        <v>1332.63</v>
      </c>
      <c r="J1984" s="2">
        <v>40638</v>
      </c>
      <c r="K1984" s="7">
        <v>2950.96</v>
      </c>
      <c r="M1984" s="2">
        <v>40638</v>
      </c>
      <c r="N1984" s="7">
        <v>1452.7</v>
      </c>
      <c r="P1984" s="2">
        <v>40638</v>
      </c>
      <c r="Q1984" s="7">
        <v>108.34</v>
      </c>
      <c r="S1984" s="2">
        <v>40638</v>
      </c>
      <c r="T1984" s="7">
        <v>52.79</v>
      </c>
      <c r="V1984" s="2">
        <v>40638</v>
      </c>
      <c r="W1984" s="7">
        <v>296.33</v>
      </c>
      <c r="Y1984" s="2">
        <v>40638</v>
      </c>
      <c r="Z1984" s="6">
        <v>1.4222999999999999</v>
      </c>
      <c r="AB1984" s="2">
        <v>40638</v>
      </c>
      <c r="AC1984" s="6">
        <v>1.6282000000000001</v>
      </c>
      <c r="AE1984" s="2">
        <v>40638</v>
      </c>
      <c r="AF1984" s="6">
        <v>1.0810999999999999</v>
      </c>
      <c r="AH1984" s="2">
        <v>40638</v>
      </c>
      <c r="AI1984" s="11">
        <v>1.1818E-2</v>
      </c>
      <c r="AK1984" s="2">
        <v>40638</v>
      </c>
      <c r="AL1984" s="6">
        <v>165.36920000000001</v>
      </c>
      <c r="AN1984" s="2">
        <v>40638</v>
      </c>
      <c r="AO1984" s="7">
        <v>1645.96</v>
      </c>
      <c r="AQ1984" s="2">
        <v>40638</v>
      </c>
      <c r="AR1984" s="8">
        <v>180.18600000000001</v>
      </c>
      <c r="AT1984" s="2">
        <v>40638</v>
      </c>
      <c r="AU1984" s="8">
        <v>17.25</v>
      </c>
      <c r="AW1984" s="2">
        <v>40638</v>
      </c>
      <c r="AX1984" s="8">
        <v>2791.19</v>
      </c>
    </row>
    <row r="1985" spans="1:50" x14ac:dyDescent="0.2">
      <c r="A1985" s="13">
        <v>40637</v>
      </c>
      <c r="B1985" s="7">
        <v>0.68</v>
      </c>
      <c r="D1985" s="2">
        <v>40637</v>
      </c>
      <c r="E1985" s="10">
        <v>375.23</v>
      </c>
      <c r="G1985" s="2">
        <v>40637</v>
      </c>
      <c r="H1985" s="7">
        <v>1332.87</v>
      </c>
      <c r="J1985" s="2">
        <v>40637</v>
      </c>
      <c r="K1985" s="7">
        <v>2955.84</v>
      </c>
      <c r="M1985" s="2">
        <v>40637</v>
      </c>
      <c r="N1985" s="7">
        <v>1433.55</v>
      </c>
      <c r="P1985" s="2">
        <v>40637</v>
      </c>
      <c r="Q1985" s="7">
        <v>108.47</v>
      </c>
      <c r="S1985" s="2">
        <v>40637</v>
      </c>
      <c r="T1985" s="7">
        <v>52.75</v>
      </c>
      <c r="V1985" s="2">
        <v>40637</v>
      </c>
      <c r="W1985" s="7">
        <v>295.04000000000002</v>
      </c>
      <c r="Y1985" s="2">
        <v>40637</v>
      </c>
      <c r="Z1985" s="6">
        <v>1.4216</v>
      </c>
      <c r="AB1985" s="2">
        <v>40637</v>
      </c>
      <c r="AC1985" s="6">
        <v>1.6118000000000001</v>
      </c>
      <c r="AE1985" s="2">
        <v>40637</v>
      </c>
      <c r="AF1985" s="6">
        <v>1.0834999999999999</v>
      </c>
      <c r="AH1985" s="2">
        <v>40637</v>
      </c>
      <c r="AI1985" s="11">
        <v>1.1906999999999999E-2</v>
      </c>
      <c r="AK1985" s="2">
        <v>40637</v>
      </c>
      <c r="AL1985" s="6">
        <v>165.30090000000001</v>
      </c>
      <c r="AN1985" s="2">
        <v>40637</v>
      </c>
      <c r="AO1985" s="7">
        <v>1649.76</v>
      </c>
      <c r="AQ1985" s="2">
        <v>40637</v>
      </c>
      <c r="AR1985" s="8">
        <v>180.3451</v>
      </c>
      <c r="AT1985" s="2">
        <v>40637</v>
      </c>
      <c r="AU1985" s="8">
        <v>17.5</v>
      </c>
      <c r="AW1985" s="2">
        <v>40637</v>
      </c>
      <c r="AX1985" s="8">
        <v>2789.19</v>
      </c>
    </row>
    <row r="1986" spans="1:50" x14ac:dyDescent="0.2">
      <c r="A1986" s="13">
        <v>40634</v>
      </c>
      <c r="B1986" s="7">
        <v>0.77</v>
      </c>
      <c r="D1986" s="2">
        <v>40634</v>
      </c>
      <c r="E1986" s="10">
        <v>371.52</v>
      </c>
      <c r="G1986" s="2">
        <v>40634</v>
      </c>
      <c r="H1986" s="7">
        <v>1332.41</v>
      </c>
      <c r="J1986" s="2">
        <v>40634</v>
      </c>
      <c r="K1986" s="7">
        <v>2962.92</v>
      </c>
      <c r="M1986" s="2">
        <v>40634</v>
      </c>
      <c r="N1986" s="7">
        <v>1426.43</v>
      </c>
      <c r="P1986" s="2">
        <v>40634</v>
      </c>
      <c r="Q1986" s="7">
        <v>107.94</v>
      </c>
      <c r="S1986" s="2">
        <v>40634</v>
      </c>
      <c r="T1986" s="7">
        <v>51.36</v>
      </c>
      <c r="V1986" s="2">
        <v>40634</v>
      </c>
      <c r="W1986" s="7">
        <v>295.07</v>
      </c>
      <c r="Y1986" s="2">
        <v>40634</v>
      </c>
      <c r="Z1986" s="6">
        <v>1.4214</v>
      </c>
      <c r="AB1986" s="2">
        <v>40634</v>
      </c>
      <c r="AC1986" s="6">
        <v>1.6113</v>
      </c>
      <c r="AE1986" s="2">
        <v>40634</v>
      </c>
      <c r="AF1986" s="6">
        <v>1.0796999999999999</v>
      </c>
      <c r="AH1986" s="2">
        <v>40634</v>
      </c>
      <c r="AI1986" s="11">
        <v>1.188E-2</v>
      </c>
      <c r="AK1986" s="2">
        <v>40634</v>
      </c>
      <c r="AL1986" s="6">
        <v>165.0104</v>
      </c>
      <c r="AN1986" s="2">
        <v>40634</v>
      </c>
      <c r="AO1986" s="7">
        <v>1647.88</v>
      </c>
      <c r="AQ1986" s="2">
        <v>40634</v>
      </c>
      <c r="AR1986" s="8">
        <v>180.01570000000001</v>
      </c>
      <c r="AT1986" s="2">
        <v>40634</v>
      </c>
      <c r="AU1986" s="8">
        <v>17.399999999999999</v>
      </c>
      <c r="AW1986" s="2">
        <v>40634</v>
      </c>
      <c r="AX1986" s="8">
        <v>2789.6</v>
      </c>
    </row>
    <row r="1987" spans="1:50" x14ac:dyDescent="0.2">
      <c r="A1987" s="13">
        <v>40633</v>
      </c>
      <c r="B1987" s="7">
        <v>0.78</v>
      </c>
      <c r="D1987" s="2">
        <v>40633</v>
      </c>
      <c r="E1987" s="10">
        <v>367.12</v>
      </c>
      <c r="G1987" s="2">
        <v>40633</v>
      </c>
      <c r="H1987" s="7">
        <v>1325.83</v>
      </c>
      <c r="J1987" s="2">
        <v>40633</v>
      </c>
      <c r="K1987" s="7">
        <v>2910.91</v>
      </c>
      <c r="M1987" s="2">
        <v>40633</v>
      </c>
      <c r="N1987" s="7">
        <v>1437.8</v>
      </c>
      <c r="P1987" s="2">
        <v>40633</v>
      </c>
      <c r="Q1987" s="7">
        <v>106.72</v>
      </c>
      <c r="S1987" s="2">
        <v>40633</v>
      </c>
      <c r="T1987" s="7">
        <v>50.3</v>
      </c>
      <c r="V1987" s="2">
        <v>40633</v>
      </c>
      <c r="W1987" s="7">
        <v>296.95</v>
      </c>
      <c r="Y1987" s="2">
        <v>40633</v>
      </c>
      <c r="Z1987" s="6">
        <v>1.419</v>
      </c>
      <c r="AB1987" s="2">
        <v>40633</v>
      </c>
      <c r="AC1987" s="6">
        <v>1.6064000000000001</v>
      </c>
      <c r="AE1987" s="2">
        <v>40633</v>
      </c>
      <c r="AF1987" s="6">
        <v>1.0919000000000001</v>
      </c>
      <c r="AH1987" s="2">
        <v>40633</v>
      </c>
      <c r="AI1987" s="11">
        <v>1.2075000000000001E-2</v>
      </c>
      <c r="AK1987" s="2">
        <v>40633</v>
      </c>
      <c r="AL1987" s="6">
        <v>165.11699999999999</v>
      </c>
      <c r="AN1987" s="2">
        <v>40633</v>
      </c>
      <c r="AO1987" s="7">
        <v>1648.03</v>
      </c>
      <c r="AQ1987" s="2">
        <v>40633</v>
      </c>
      <c r="AR1987" s="8">
        <v>180.17169999999999</v>
      </c>
      <c r="AT1987" s="2">
        <v>40633</v>
      </c>
      <c r="AU1987" s="8">
        <v>17.739999999999998</v>
      </c>
      <c r="AW1987" s="2">
        <v>40633</v>
      </c>
      <c r="AX1987" s="8">
        <v>2781.07</v>
      </c>
    </row>
    <row r="1988" spans="1:50" x14ac:dyDescent="0.2">
      <c r="A1988" s="13">
        <v>40632</v>
      </c>
      <c r="B1988" s="7">
        <v>0.79</v>
      </c>
      <c r="D1988" s="2">
        <v>40632</v>
      </c>
      <c r="E1988" s="10">
        <v>363.14</v>
      </c>
      <c r="G1988" s="2">
        <v>40632</v>
      </c>
      <c r="H1988" s="7">
        <v>1328.26</v>
      </c>
      <c r="J1988" s="2">
        <v>40632</v>
      </c>
      <c r="K1988" s="7">
        <v>2936.44</v>
      </c>
      <c r="M1988" s="2">
        <v>40632</v>
      </c>
      <c r="N1988" s="7">
        <v>1423.83</v>
      </c>
      <c r="P1988" s="2">
        <v>40632</v>
      </c>
      <c r="Q1988" s="7">
        <v>104.27</v>
      </c>
      <c r="S1988" s="2">
        <v>40632</v>
      </c>
      <c r="T1988" s="7">
        <v>48.23</v>
      </c>
      <c r="V1988" s="2">
        <v>40632</v>
      </c>
      <c r="W1988" s="7">
        <v>295.01</v>
      </c>
      <c r="Y1988" s="2">
        <v>40632</v>
      </c>
      <c r="Z1988" s="6">
        <v>1.4126000000000001</v>
      </c>
      <c r="AB1988" s="2">
        <v>40632</v>
      </c>
      <c r="AC1988" s="6">
        <v>1.6053999999999999</v>
      </c>
      <c r="AE1988" s="2">
        <v>40632</v>
      </c>
      <c r="AF1988" s="6">
        <v>1.0881000000000001</v>
      </c>
      <c r="AH1988" s="2">
        <v>40632</v>
      </c>
      <c r="AI1988" s="11">
        <v>1.2076999999999999E-2</v>
      </c>
      <c r="AK1988" s="2">
        <v>40632</v>
      </c>
      <c r="AL1988" s="6">
        <v>165.57159999999999</v>
      </c>
      <c r="AN1988" s="2">
        <v>40632</v>
      </c>
      <c r="AO1988" s="7">
        <v>1647.42</v>
      </c>
      <c r="AQ1988" s="2">
        <v>40632</v>
      </c>
      <c r="AR1988" s="8">
        <v>180.4802</v>
      </c>
      <c r="AT1988" s="2">
        <v>40632</v>
      </c>
      <c r="AU1988" s="8">
        <v>17.71</v>
      </c>
      <c r="AW1988" s="2">
        <v>40632</v>
      </c>
      <c r="AX1988" s="8">
        <v>2776.79</v>
      </c>
    </row>
    <row r="1989" spans="1:50" x14ac:dyDescent="0.2">
      <c r="A1989" s="13">
        <v>40631</v>
      </c>
      <c r="B1989" s="7">
        <v>0.79</v>
      </c>
      <c r="D1989" s="2">
        <v>40631</v>
      </c>
      <c r="E1989" s="10">
        <v>357.33</v>
      </c>
      <c r="G1989" s="2">
        <v>40631</v>
      </c>
      <c r="H1989" s="7">
        <v>1319.44</v>
      </c>
      <c r="J1989" s="2">
        <v>40631</v>
      </c>
      <c r="K1989" s="7">
        <v>2910.93</v>
      </c>
      <c r="M1989" s="2">
        <v>40631</v>
      </c>
      <c r="N1989" s="7">
        <v>1416.75</v>
      </c>
      <c r="P1989" s="2">
        <v>40631</v>
      </c>
      <c r="Q1989" s="7">
        <v>104.79</v>
      </c>
      <c r="S1989" s="2">
        <v>40631</v>
      </c>
      <c r="T1989" s="7">
        <v>48.6</v>
      </c>
      <c r="V1989" s="2">
        <v>40631</v>
      </c>
      <c r="W1989" s="7">
        <v>299.82</v>
      </c>
      <c r="Y1989" s="2">
        <v>40631</v>
      </c>
      <c r="Z1989" s="6">
        <v>1.4081000000000001</v>
      </c>
      <c r="AB1989" s="2">
        <v>40631</v>
      </c>
      <c r="AC1989" s="6">
        <v>1.5986</v>
      </c>
      <c r="AE1989" s="2">
        <v>40631</v>
      </c>
      <c r="AF1989" s="6">
        <v>1.0854999999999999</v>
      </c>
      <c r="AH1989" s="2">
        <v>40631</v>
      </c>
      <c r="AI1989" s="11">
        <v>1.2132E-2</v>
      </c>
      <c r="AK1989" s="2">
        <v>40631</v>
      </c>
      <c r="AL1989" s="6">
        <v>165.54480000000001</v>
      </c>
      <c r="AN1989" s="2">
        <v>40631</v>
      </c>
      <c r="AO1989" s="7">
        <v>1644.4</v>
      </c>
      <c r="AQ1989" s="2">
        <v>40631</v>
      </c>
      <c r="AR1989" s="8">
        <v>180.46899999999999</v>
      </c>
      <c r="AT1989" s="2">
        <v>40631</v>
      </c>
      <c r="AU1989" s="8">
        <v>18.16</v>
      </c>
      <c r="AW1989" s="2">
        <v>40631</v>
      </c>
      <c r="AX1989" s="8">
        <v>2756.89</v>
      </c>
    </row>
    <row r="1990" spans="1:50" x14ac:dyDescent="0.2">
      <c r="A1990" s="13">
        <v>40630</v>
      </c>
      <c r="B1990" s="7">
        <v>0.8</v>
      </c>
      <c r="D1990" s="2">
        <v>40630</v>
      </c>
      <c r="E1990" s="10">
        <v>356.54</v>
      </c>
      <c r="G1990" s="2">
        <v>40630</v>
      </c>
      <c r="H1990" s="7">
        <v>1310.19</v>
      </c>
      <c r="J1990" s="2">
        <v>40630</v>
      </c>
      <c r="K1990" s="7">
        <v>2914.76</v>
      </c>
      <c r="M1990" s="2">
        <v>40630</v>
      </c>
      <c r="N1990" s="7">
        <v>1420.75</v>
      </c>
      <c r="P1990" s="2">
        <v>40630</v>
      </c>
      <c r="Q1990" s="7">
        <v>103.98</v>
      </c>
      <c r="S1990" s="2">
        <v>40630</v>
      </c>
      <c r="T1990" s="7">
        <v>48.17</v>
      </c>
      <c r="V1990" s="2">
        <v>40630</v>
      </c>
      <c r="W1990" s="7">
        <v>296.79000000000002</v>
      </c>
      <c r="Y1990" s="2">
        <v>40630</v>
      </c>
      <c r="Z1990" s="6">
        <v>1.4097</v>
      </c>
      <c r="AB1990" s="2">
        <v>40630</v>
      </c>
      <c r="AC1990" s="6">
        <v>1.6015999999999999</v>
      </c>
      <c r="AE1990" s="2">
        <v>40630</v>
      </c>
      <c r="AF1990" s="6">
        <v>1.0892999999999999</v>
      </c>
      <c r="AH1990" s="2">
        <v>40630</v>
      </c>
      <c r="AI1990" s="11">
        <v>1.2239E-2</v>
      </c>
      <c r="AK1990" s="2">
        <v>40630</v>
      </c>
      <c r="AL1990" s="6">
        <v>165.649</v>
      </c>
      <c r="AN1990" s="2">
        <v>40630</v>
      </c>
      <c r="AO1990" s="7">
        <v>1647.31</v>
      </c>
      <c r="AQ1990" s="2">
        <v>40630</v>
      </c>
      <c r="AR1990" s="8">
        <v>180.61150000000001</v>
      </c>
      <c r="AT1990" s="2">
        <v>40630</v>
      </c>
      <c r="AU1990" s="8">
        <v>19.440000000000001</v>
      </c>
      <c r="AW1990" s="2">
        <v>40630</v>
      </c>
      <c r="AX1990" s="8">
        <v>2730.68</v>
      </c>
    </row>
    <row r="1991" spans="1:50" x14ac:dyDescent="0.2">
      <c r="A1991" s="13">
        <v>40627</v>
      </c>
      <c r="B1991" s="7">
        <v>0.88</v>
      </c>
      <c r="D1991" s="2">
        <v>40627</v>
      </c>
      <c r="E1991" s="10">
        <v>358.65</v>
      </c>
      <c r="G1991" s="2">
        <v>40627</v>
      </c>
      <c r="H1991" s="7">
        <v>1313.8</v>
      </c>
      <c r="J1991" s="2">
        <v>40627</v>
      </c>
      <c r="K1991" s="7">
        <v>2911.33</v>
      </c>
      <c r="M1991" s="2">
        <v>40627</v>
      </c>
      <c r="N1991" s="7">
        <v>1428.75</v>
      </c>
      <c r="P1991" s="2">
        <v>40627</v>
      </c>
      <c r="Q1991" s="7">
        <v>105.4</v>
      </c>
      <c r="S1991" s="2">
        <v>40627</v>
      </c>
      <c r="T1991" s="7">
        <v>48.97</v>
      </c>
      <c r="V1991" s="2">
        <v>40627</v>
      </c>
      <c r="W1991" s="7">
        <v>301.48</v>
      </c>
      <c r="Y1991" s="2">
        <v>40627</v>
      </c>
      <c r="Z1991" s="6">
        <v>1.4077999999999999</v>
      </c>
      <c r="AB1991" s="2">
        <v>40627</v>
      </c>
      <c r="AC1991" s="6">
        <v>1.6027</v>
      </c>
      <c r="AE1991" s="2">
        <v>40627</v>
      </c>
      <c r="AF1991" s="6">
        <v>1.0873999999999999</v>
      </c>
      <c r="AH1991" s="2">
        <v>40627</v>
      </c>
      <c r="AI1991" s="11">
        <v>1.2286E-2</v>
      </c>
      <c r="AK1991" s="2">
        <v>40627</v>
      </c>
      <c r="AL1991" s="6">
        <v>165.87620000000001</v>
      </c>
      <c r="AN1991" s="2">
        <v>40627</v>
      </c>
      <c r="AO1991" s="7">
        <v>1647.3</v>
      </c>
      <c r="AQ1991" s="2">
        <v>40627</v>
      </c>
      <c r="AR1991" s="8">
        <v>180.8613</v>
      </c>
      <c r="AT1991" s="2">
        <v>40627</v>
      </c>
      <c r="AU1991" s="8">
        <v>17.91</v>
      </c>
      <c r="AW1991" s="2">
        <v>40627</v>
      </c>
      <c r="AX1991" s="8">
        <v>2743.06</v>
      </c>
    </row>
    <row r="1992" spans="1:50" x14ac:dyDescent="0.2">
      <c r="A1992" s="13">
        <v>40626</v>
      </c>
      <c r="B1992" s="7">
        <v>0.87</v>
      </c>
      <c r="D1992" s="2">
        <v>40626</v>
      </c>
      <c r="E1992" s="10">
        <v>355.57</v>
      </c>
      <c r="G1992" s="2">
        <v>40626</v>
      </c>
      <c r="H1992" s="7">
        <v>1309.6600000000001</v>
      </c>
      <c r="J1992" s="2">
        <v>40626</v>
      </c>
      <c r="K1992" s="7">
        <v>2909.78</v>
      </c>
      <c r="M1992" s="2">
        <v>40626</v>
      </c>
      <c r="N1992" s="7">
        <v>1433.6</v>
      </c>
      <c r="P1992" s="2">
        <v>40626</v>
      </c>
      <c r="Q1992" s="7">
        <v>105.6</v>
      </c>
      <c r="S1992" s="2">
        <v>40626</v>
      </c>
      <c r="T1992" s="7">
        <v>49.44</v>
      </c>
      <c r="V1992" s="2">
        <v>40626</v>
      </c>
      <c r="W1992" s="7">
        <v>302.27999999999997</v>
      </c>
      <c r="Y1992" s="2">
        <v>40626</v>
      </c>
      <c r="Z1992" s="6">
        <v>1.4188000000000001</v>
      </c>
      <c r="AB1992" s="2">
        <v>40626</v>
      </c>
      <c r="AC1992" s="6">
        <v>1.6125</v>
      </c>
      <c r="AE1992" s="2">
        <v>40626</v>
      </c>
      <c r="AF1992" s="6">
        <v>1.1038000000000001</v>
      </c>
      <c r="AH1992" s="2">
        <v>40626</v>
      </c>
      <c r="AI1992" s="11">
        <v>1.2361E-2</v>
      </c>
      <c r="AK1992" s="2">
        <v>40626</v>
      </c>
      <c r="AL1992" s="6">
        <v>166.00989999999999</v>
      </c>
      <c r="AN1992" s="2">
        <v>40626</v>
      </c>
      <c r="AO1992" s="7">
        <v>1650.1</v>
      </c>
      <c r="AQ1992" s="2">
        <v>40626</v>
      </c>
      <c r="AR1992" s="8">
        <v>180.9725</v>
      </c>
      <c r="AT1992" s="2">
        <v>40626</v>
      </c>
      <c r="AU1992" s="8">
        <v>18</v>
      </c>
      <c r="AW1992" s="2">
        <v>40626</v>
      </c>
      <c r="AX1992" s="8">
        <v>2736.42</v>
      </c>
    </row>
    <row r="1993" spans="1:50" x14ac:dyDescent="0.2">
      <c r="A1993" s="13">
        <v>40625</v>
      </c>
      <c r="B1993" s="7">
        <v>0.85</v>
      </c>
      <c r="D1993" s="2">
        <v>40625</v>
      </c>
      <c r="E1993" s="10">
        <v>353.22</v>
      </c>
      <c r="G1993" s="2">
        <v>40625</v>
      </c>
      <c r="H1993" s="7">
        <v>1297.54</v>
      </c>
      <c r="J1993" s="2">
        <v>40625</v>
      </c>
      <c r="K1993" s="7">
        <v>2866.23</v>
      </c>
      <c r="M1993" s="2">
        <v>40625</v>
      </c>
      <c r="N1993" s="7">
        <v>1437.8</v>
      </c>
      <c r="P1993" s="2">
        <v>40625</v>
      </c>
      <c r="Q1993" s="7">
        <v>105.75</v>
      </c>
      <c r="S1993" s="2">
        <v>40625</v>
      </c>
      <c r="T1993" s="7">
        <v>48.2</v>
      </c>
      <c r="V1993" s="2">
        <v>40625</v>
      </c>
      <c r="W1993" s="7">
        <v>302.32</v>
      </c>
      <c r="Y1993" s="2">
        <v>40625</v>
      </c>
      <c r="Z1993" s="6">
        <v>1.4123999999999999</v>
      </c>
      <c r="AB1993" s="2">
        <v>40625</v>
      </c>
      <c r="AC1993" s="6">
        <v>1.6246</v>
      </c>
      <c r="AE1993" s="2">
        <v>40625</v>
      </c>
      <c r="AF1993" s="6">
        <v>1.1013999999999999</v>
      </c>
      <c r="AH1993" s="2">
        <v>40625</v>
      </c>
      <c r="AI1993" s="11">
        <v>1.2371999999999999E-2</v>
      </c>
      <c r="AK1993" s="2">
        <v>40625</v>
      </c>
      <c r="AL1993" s="6">
        <v>166.4194</v>
      </c>
      <c r="AN1993" s="2">
        <v>40625</v>
      </c>
      <c r="AO1993" s="7">
        <v>1652.56</v>
      </c>
      <c r="AQ1993" s="2">
        <v>40625</v>
      </c>
      <c r="AR1993" s="8">
        <v>181.08179999999999</v>
      </c>
      <c r="AT1993" s="2">
        <v>40625</v>
      </c>
      <c r="AU1993" s="8">
        <v>19.170000000000002</v>
      </c>
      <c r="AW1993" s="2">
        <v>40625</v>
      </c>
      <c r="AX1993" s="8">
        <v>2698.3</v>
      </c>
    </row>
    <row r="1994" spans="1:50" x14ac:dyDescent="0.2">
      <c r="A1994" s="13">
        <v>40624</v>
      </c>
      <c r="B1994" s="7">
        <v>0.81</v>
      </c>
      <c r="D1994" s="2">
        <v>40624</v>
      </c>
      <c r="E1994" s="10">
        <v>351.49</v>
      </c>
      <c r="G1994" s="2">
        <v>40624</v>
      </c>
      <c r="H1994" s="7">
        <v>1293.77</v>
      </c>
      <c r="J1994" s="2">
        <v>40624</v>
      </c>
      <c r="K1994" s="7">
        <v>2854.79</v>
      </c>
      <c r="M1994" s="2">
        <v>40624</v>
      </c>
      <c r="N1994" s="7">
        <v>1426.43</v>
      </c>
      <c r="P1994" s="2">
        <v>40624</v>
      </c>
      <c r="Q1994" s="7">
        <v>104</v>
      </c>
      <c r="S1994" s="2">
        <v>40624</v>
      </c>
      <c r="T1994" s="7">
        <v>48.7</v>
      </c>
      <c r="V1994" s="2">
        <v>40624</v>
      </c>
      <c r="W1994" s="7">
        <v>296.17</v>
      </c>
      <c r="Y1994" s="2">
        <v>40624</v>
      </c>
      <c r="Z1994" s="6">
        <v>1.4218</v>
      </c>
      <c r="AB1994" s="2">
        <v>40624</v>
      </c>
      <c r="AC1994" s="6">
        <v>1.6381000000000001</v>
      </c>
      <c r="AE1994" s="2">
        <v>40624</v>
      </c>
      <c r="AF1994" s="6">
        <v>1.1072</v>
      </c>
      <c r="AH1994" s="2">
        <v>40624</v>
      </c>
      <c r="AI1994" s="11">
        <v>1.2352999999999999E-2</v>
      </c>
      <c r="AK1994" s="2">
        <v>40624</v>
      </c>
      <c r="AL1994" s="6">
        <v>166.24879999999999</v>
      </c>
      <c r="AN1994" s="2">
        <v>40624</v>
      </c>
      <c r="AO1994" s="7">
        <v>1652.92</v>
      </c>
      <c r="AQ1994" s="2">
        <v>40624</v>
      </c>
      <c r="AR1994" s="8">
        <v>180.91810000000001</v>
      </c>
      <c r="AT1994" s="2">
        <v>40624</v>
      </c>
      <c r="AU1994" s="8">
        <v>20.21</v>
      </c>
      <c r="AW1994" s="2">
        <v>40624</v>
      </c>
      <c r="AX1994" s="8">
        <v>2683.87</v>
      </c>
    </row>
    <row r="1995" spans="1:50" x14ac:dyDescent="0.2">
      <c r="A1995" s="13">
        <v>40623</v>
      </c>
      <c r="B1995" s="7">
        <v>0.76</v>
      </c>
      <c r="D1995" s="2">
        <v>40623</v>
      </c>
      <c r="E1995" s="10">
        <v>348.06</v>
      </c>
      <c r="G1995" s="2">
        <v>40623</v>
      </c>
      <c r="H1995" s="7">
        <v>1298.3800000000001</v>
      </c>
      <c r="J1995" s="2">
        <v>40623</v>
      </c>
      <c r="K1995" s="7">
        <v>2860.81</v>
      </c>
      <c r="M1995" s="2">
        <v>40623</v>
      </c>
      <c r="N1995" s="7">
        <v>1427.31</v>
      </c>
      <c r="P1995" s="2">
        <v>40623</v>
      </c>
      <c r="Q1995" s="7">
        <v>102.33</v>
      </c>
      <c r="S1995" s="2">
        <v>40623</v>
      </c>
      <c r="T1995" s="7">
        <v>48.63</v>
      </c>
      <c r="V1995" s="2">
        <v>40623</v>
      </c>
      <c r="W1995" s="7">
        <v>293.58999999999997</v>
      </c>
      <c r="Y1995" s="2">
        <v>40623</v>
      </c>
      <c r="Z1995" s="6">
        <v>1.4224000000000001</v>
      </c>
      <c r="AB1995" s="2">
        <v>40623</v>
      </c>
      <c r="AC1995" s="6">
        <v>1.6305000000000001</v>
      </c>
      <c r="AE1995" s="2">
        <v>40623</v>
      </c>
      <c r="AF1995" s="6">
        <v>1.105</v>
      </c>
      <c r="AH1995" s="2">
        <v>40623</v>
      </c>
      <c r="AI1995" s="11">
        <v>1.2343E-2</v>
      </c>
      <c r="AK1995" s="2">
        <v>40623</v>
      </c>
      <c r="AL1995" s="6">
        <v>166.37530000000001</v>
      </c>
      <c r="AN1995" s="2">
        <v>40623</v>
      </c>
      <c r="AO1995" s="7">
        <v>1654.15</v>
      </c>
      <c r="AQ1995" s="2">
        <v>40623</v>
      </c>
      <c r="AR1995" s="8">
        <v>181.08529999999999</v>
      </c>
      <c r="AT1995" s="2">
        <v>40623</v>
      </c>
      <c r="AU1995" s="8">
        <v>20.61</v>
      </c>
      <c r="AW1995" s="2">
        <v>40623</v>
      </c>
      <c r="AX1995" s="8">
        <v>2692.09</v>
      </c>
    </row>
    <row r="1996" spans="1:50" x14ac:dyDescent="0.2">
      <c r="A1996" s="13">
        <v>40620</v>
      </c>
      <c r="B1996" s="7">
        <v>0.82</v>
      </c>
      <c r="D1996" s="2">
        <v>40620</v>
      </c>
      <c r="E1996" s="10">
        <v>344.33</v>
      </c>
      <c r="G1996" s="2">
        <v>40620</v>
      </c>
      <c r="H1996" s="7">
        <v>1279.2</v>
      </c>
      <c r="J1996" s="2">
        <v>40620</v>
      </c>
      <c r="K1996" s="7">
        <v>2792.61</v>
      </c>
      <c r="M1996" s="2">
        <v>40620</v>
      </c>
      <c r="N1996" s="7">
        <v>1417.21</v>
      </c>
      <c r="P1996" s="2">
        <v>40620</v>
      </c>
      <c r="Q1996" s="7">
        <v>101.07</v>
      </c>
      <c r="S1996" s="2">
        <v>40620</v>
      </c>
      <c r="T1996" s="7">
        <v>48.59</v>
      </c>
      <c r="V1996" s="2">
        <v>40620</v>
      </c>
      <c r="W1996" s="7">
        <v>295.63</v>
      </c>
      <c r="Y1996" s="2">
        <v>40620</v>
      </c>
      <c r="Z1996" s="6">
        <v>1.4165000000000001</v>
      </c>
      <c r="AB1996" s="2">
        <v>40620</v>
      </c>
      <c r="AC1996" s="6">
        <v>1.6236999999999999</v>
      </c>
      <c r="AE1996" s="2">
        <v>40620</v>
      </c>
      <c r="AF1996" s="6">
        <v>1.1099000000000001</v>
      </c>
      <c r="AH1996" s="2">
        <v>40620</v>
      </c>
      <c r="AI1996" s="11">
        <v>1.2356000000000001E-2</v>
      </c>
      <c r="AK1996" s="2">
        <v>40620</v>
      </c>
      <c r="AL1996" s="6">
        <v>166.62459999999999</v>
      </c>
      <c r="AN1996" s="2">
        <v>40620</v>
      </c>
      <c r="AO1996" s="7">
        <v>1657.26</v>
      </c>
      <c r="AQ1996" s="2">
        <v>40620</v>
      </c>
      <c r="AR1996" s="8">
        <v>181.42599999999999</v>
      </c>
      <c r="AT1996" s="2">
        <v>40620</v>
      </c>
      <c r="AU1996" s="8">
        <v>24.44</v>
      </c>
      <c r="AW1996" s="2">
        <v>40620</v>
      </c>
      <c r="AX1996" s="8">
        <v>2643.67</v>
      </c>
    </row>
    <row r="1997" spans="1:50" x14ac:dyDescent="0.2">
      <c r="A1997" s="13">
        <v>40619</v>
      </c>
      <c r="B1997" s="7">
        <v>0.83</v>
      </c>
      <c r="D1997" s="2">
        <v>40619</v>
      </c>
      <c r="E1997" s="10">
        <v>343.25</v>
      </c>
      <c r="G1997" s="2">
        <v>40619</v>
      </c>
      <c r="H1997" s="7">
        <v>1273.71</v>
      </c>
      <c r="J1997" s="2">
        <v>40619</v>
      </c>
      <c r="K1997" s="7">
        <v>2786.16</v>
      </c>
      <c r="M1997" s="2">
        <v>40619</v>
      </c>
      <c r="N1997" s="7">
        <v>1403.63</v>
      </c>
      <c r="P1997" s="2">
        <v>40619</v>
      </c>
      <c r="Q1997" s="7">
        <v>101.42</v>
      </c>
      <c r="S1997" s="2">
        <v>40619</v>
      </c>
      <c r="T1997" s="7">
        <v>46.98</v>
      </c>
      <c r="V1997" s="2">
        <v>40619</v>
      </c>
      <c r="W1997" s="7">
        <v>294</v>
      </c>
      <c r="Y1997" s="2">
        <v>40619</v>
      </c>
      <c r="Z1997" s="6">
        <v>1.401</v>
      </c>
      <c r="AB1997" s="2">
        <v>40619</v>
      </c>
      <c r="AC1997" s="6">
        <v>1.6129</v>
      </c>
      <c r="AE1997" s="2">
        <v>40619</v>
      </c>
      <c r="AF1997" s="6">
        <v>1.111</v>
      </c>
      <c r="AH1997" s="2">
        <v>40619</v>
      </c>
      <c r="AI1997" s="11">
        <v>1.2657E-2</v>
      </c>
      <c r="AK1997" s="2">
        <v>40619</v>
      </c>
      <c r="AL1997" s="6">
        <v>166.74719999999999</v>
      </c>
      <c r="AN1997" s="2">
        <v>40619</v>
      </c>
      <c r="AO1997" s="7">
        <v>1657.95</v>
      </c>
      <c r="AQ1997" s="2">
        <v>40619</v>
      </c>
      <c r="AR1997" s="8">
        <v>181.47540000000001</v>
      </c>
      <c r="AT1997" s="2">
        <v>40619</v>
      </c>
      <c r="AU1997" s="8">
        <v>26.37</v>
      </c>
      <c r="AW1997" s="2">
        <v>40619</v>
      </c>
      <c r="AX1997" s="8">
        <v>2636.05</v>
      </c>
    </row>
    <row r="1998" spans="1:50" x14ac:dyDescent="0.2">
      <c r="A1998" s="13">
        <v>40618</v>
      </c>
      <c r="B1998" s="7">
        <v>0.86</v>
      </c>
      <c r="D1998" s="2">
        <v>40618</v>
      </c>
      <c r="E1998" s="10">
        <v>345.21</v>
      </c>
      <c r="G1998" s="2">
        <v>40618</v>
      </c>
      <c r="H1998" s="7">
        <v>1256.8800000000001</v>
      </c>
      <c r="J1998" s="2">
        <v>40618</v>
      </c>
      <c r="K1998" s="7">
        <v>2721.24</v>
      </c>
      <c r="M1998" s="2">
        <v>40618</v>
      </c>
      <c r="N1998" s="7">
        <v>1396.95</v>
      </c>
      <c r="P1998" s="2">
        <v>40618</v>
      </c>
      <c r="Q1998" s="7">
        <v>97.98</v>
      </c>
      <c r="S1998" s="2">
        <v>40618</v>
      </c>
      <c r="T1998" s="7">
        <v>44.55</v>
      </c>
      <c r="V1998" s="2">
        <v>40618</v>
      </c>
      <c r="W1998" s="7">
        <v>285.31</v>
      </c>
      <c r="Y1998" s="2">
        <v>40618</v>
      </c>
      <c r="Z1998" s="6">
        <v>1.389</v>
      </c>
      <c r="AB1998" s="2">
        <v>40618</v>
      </c>
      <c r="AC1998" s="6">
        <v>1.5994999999999999</v>
      </c>
      <c r="AE1998" s="2">
        <v>40618</v>
      </c>
      <c r="AF1998" s="6">
        <v>1.1001000000000001</v>
      </c>
      <c r="AH1998" s="2">
        <v>40618</v>
      </c>
      <c r="AI1998" s="11">
        <v>1.2493000000000001E-2</v>
      </c>
      <c r="AK1998" s="2">
        <v>40618</v>
      </c>
      <c r="AL1998" s="6">
        <v>167.4708</v>
      </c>
      <c r="AN1998" s="2">
        <v>40618</v>
      </c>
      <c r="AO1998" s="7">
        <v>1661.05</v>
      </c>
      <c r="AQ1998" s="2">
        <v>40618</v>
      </c>
      <c r="AR1998" s="8">
        <v>182.30340000000001</v>
      </c>
      <c r="AT1998" s="2">
        <v>40618</v>
      </c>
      <c r="AU1998" s="8">
        <v>29.4</v>
      </c>
      <c r="AW1998" s="2">
        <v>40618</v>
      </c>
      <c r="AX1998" s="8">
        <v>2616.8200000000002</v>
      </c>
    </row>
    <row r="1999" spans="1:50" x14ac:dyDescent="0.2">
      <c r="A1999" s="13">
        <v>40617</v>
      </c>
      <c r="B1999" s="7">
        <v>0.87</v>
      </c>
      <c r="D1999" s="2">
        <v>40617</v>
      </c>
      <c r="E1999" s="10">
        <v>345.38</v>
      </c>
      <c r="G1999" s="2">
        <v>40617</v>
      </c>
      <c r="H1999" s="7">
        <v>1281.8699999999999</v>
      </c>
      <c r="J1999" s="2">
        <v>40617</v>
      </c>
      <c r="K1999" s="7">
        <v>2784.2</v>
      </c>
      <c r="M1999" s="2">
        <v>40617</v>
      </c>
      <c r="N1999" s="7">
        <v>1394.75</v>
      </c>
      <c r="P1999" s="2">
        <v>40617</v>
      </c>
      <c r="Q1999" s="7">
        <v>97.18</v>
      </c>
      <c r="S1999" s="2">
        <v>40617</v>
      </c>
      <c r="T1999" s="7">
        <v>45.1</v>
      </c>
      <c r="V1999" s="2">
        <v>40617</v>
      </c>
      <c r="W1999" s="7">
        <v>283.67</v>
      </c>
      <c r="Y1999" s="2">
        <v>40617</v>
      </c>
      <c r="Z1999" s="6">
        <v>1.3976999999999999</v>
      </c>
      <c r="AB1999" s="2">
        <v>40617</v>
      </c>
      <c r="AC1999" s="6">
        <v>1.6097000000000001</v>
      </c>
      <c r="AE1999" s="2">
        <v>40617</v>
      </c>
      <c r="AF1999" s="6">
        <v>1.0924</v>
      </c>
      <c r="AH1999" s="2">
        <v>40617</v>
      </c>
      <c r="AI1999" s="11">
        <v>1.2362E-2</v>
      </c>
      <c r="AK1999" s="2">
        <v>40617</v>
      </c>
      <c r="AL1999" s="6">
        <v>166.95359999999999</v>
      </c>
      <c r="AN1999" s="2">
        <v>40617</v>
      </c>
      <c r="AO1999" s="7">
        <v>1654.59</v>
      </c>
      <c r="AQ1999" s="2">
        <v>40617</v>
      </c>
      <c r="AR1999" s="8">
        <v>181.83629999999999</v>
      </c>
      <c r="AT1999" s="2">
        <v>40617</v>
      </c>
      <c r="AU1999" s="8">
        <v>24.32</v>
      </c>
      <c r="AW1999" s="2">
        <v>40617</v>
      </c>
      <c r="AX1999" s="8">
        <v>2667.33</v>
      </c>
    </row>
    <row r="2000" spans="1:50" x14ac:dyDescent="0.2">
      <c r="A2000" s="13">
        <v>40616</v>
      </c>
      <c r="B2000" s="7">
        <v>0.89</v>
      </c>
      <c r="D2000" s="2">
        <v>40616</v>
      </c>
      <c r="E2000" s="10">
        <v>351.38</v>
      </c>
      <c r="G2000" s="2">
        <v>40616</v>
      </c>
      <c r="H2000" s="7">
        <v>1296.3900000000001</v>
      </c>
      <c r="J2000" s="2">
        <v>40616</v>
      </c>
      <c r="K2000" s="7">
        <v>2852.11</v>
      </c>
      <c r="M2000" s="2">
        <v>40616</v>
      </c>
      <c r="N2000" s="7">
        <v>1425.45</v>
      </c>
      <c r="P2000" s="2">
        <v>40616</v>
      </c>
      <c r="Q2000" s="7">
        <v>101.19</v>
      </c>
      <c r="S2000" s="2">
        <v>40616</v>
      </c>
      <c r="T2000" s="7">
        <v>47.77</v>
      </c>
      <c r="V2000" s="2">
        <v>40616</v>
      </c>
      <c r="W2000" s="7">
        <v>288.73</v>
      </c>
      <c r="Y2000" s="2">
        <v>40616</v>
      </c>
      <c r="Z2000" s="6">
        <v>1.399</v>
      </c>
      <c r="AB2000" s="2">
        <v>40616</v>
      </c>
      <c r="AC2000" s="6">
        <v>1.6173</v>
      </c>
      <c r="AE2000" s="2">
        <v>40616</v>
      </c>
      <c r="AF2000" s="6">
        <v>1.0824</v>
      </c>
      <c r="AH2000" s="2">
        <v>40616</v>
      </c>
      <c r="AI2000" s="11">
        <v>1.2248999999999999E-2</v>
      </c>
      <c r="AK2000" s="2">
        <v>40616</v>
      </c>
      <c r="AL2000" s="6">
        <v>166.58609999999999</v>
      </c>
      <c r="AN2000" s="2">
        <v>40616</v>
      </c>
      <c r="AO2000" s="7">
        <v>1654.46</v>
      </c>
      <c r="AQ2000" s="2">
        <v>40616</v>
      </c>
      <c r="AR2000" s="8">
        <v>181.13669999999999</v>
      </c>
      <c r="AT2000" s="2">
        <v>40616</v>
      </c>
      <c r="AU2000" s="8">
        <v>21.13</v>
      </c>
      <c r="AW2000" s="2">
        <v>40616</v>
      </c>
      <c r="AX2000" s="8">
        <v>2700.97</v>
      </c>
    </row>
    <row r="2001" spans="1:50" x14ac:dyDescent="0.2">
      <c r="A2001" s="13">
        <v>40613</v>
      </c>
      <c r="B2001" s="7">
        <v>0.88</v>
      </c>
      <c r="D2001" s="2">
        <v>40613</v>
      </c>
      <c r="E2001" s="10">
        <v>348.25</v>
      </c>
      <c r="G2001" s="2">
        <v>40613</v>
      </c>
      <c r="H2001" s="7">
        <v>1304.28</v>
      </c>
      <c r="J2001" s="2">
        <v>40613</v>
      </c>
      <c r="K2001" s="7">
        <v>2883.84</v>
      </c>
      <c r="M2001" s="2">
        <v>40613</v>
      </c>
      <c r="N2001" s="7">
        <v>1420.18</v>
      </c>
      <c r="P2001" s="2">
        <v>40613</v>
      </c>
      <c r="Q2001" s="7">
        <v>101.16</v>
      </c>
      <c r="S2001" s="2">
        <v>40613</v>
      </c>
      <c r="T2001" s="7">
        <v>47.62</v>
      </c>
      <c r="V2001" s="2">
        <v>40613</v>
      </c>
      <c r="W2001" s="7">
        <v>287.33</v>
      </c>
      <c r="Y2001" s="2">
        <v>40613</v>
      </c>
      <c r="Z2001" s="6">
        <v>1.3877999999999999</v>
      </c>
      <c r="AB2001" s="2">
        <v>40613</v>
      </c>
      <c r="AC2001" s="6">
        <v>1.6059000000000001</v>
      </c>
      <c r="AE2001" s="2">
        <v>40613</v>
      </c>
      <c r="AF2001" s="6">
        <v>1.0758000000000001</v>
      </c>
      <c r="AH2001" s="2">
        <v>40613</v>
      </c>
      <c r="AI2001" s="11">
        <v>1.2208999999999999E-2</v>
      </c>
      <c r="AK2001" s="2">
        <v>40613</v>
      </c>
      <c r="AL2001" s="6">
        <v>166.31450000000001</v>
      </c>
      <c r="AN2001" s="2">
        <v>40613</v>
      </c>
      <c r="AO2001" s="7">
        <v>1650.7</v>
      </c>
      <c r="AQ2001" s="2">
        <v>40613</v>
      </c>
      <c r="AR2001" s="8">
        <v>180.82919999999999</v>
      </c>
      <c r="AT2001" s="2">
        <v>40613</v>
      </c>
      <c r="AU2001" s="8">
        <v>20.079999999999998</v>
      </c>
      <c r="AW2001" s="2">
        <v>40613</v>
      </c>
      <c r="AX2001" s="8">
        <v>2715.61</v>
      </c>
    </row>
    <row r="2002" spans="1:50" x14ac:dyDescent="0.2">
      <c r="A2002" s="13">
        <v>40612</v>
      </c>
      <c r="B2002" s="7">
        <v>0.93</v>
      </c>
      <c r="D2002" s="2">
        <v>40612</v>
      </c>
      <c r="E2002" s="10">
        <v>350.42</v>
      </c>
      <c r="G2002" s="2">
        <v>40612</v>
      </c>
      <c r="H2002" s="7">
        <v>1295.1099999999999</v>
      </c>
      <c r="J2002" s="2">
        <v>40612</v>
      </c>
      <c r="K2002" s="7">
        <v>2909.73</v>
      </c>
      <c r="M2002" s="2">
        <v>40612</v>
      </c>
      <c r="N2002" s="7">
        <v>1407.8</v>
      </c>
      <c r="P2002" s="2">
        <v>40612</v>
      </c>
      <c r="Q2002" s="7">
        <v>102.7</v>
      </c>
      <c r="S2002" s="2">
        <v>40612</v>
      </c>
      <c r="T2002" s="7">
        <v>48.81</v>
      </c>
      <c r="V2002" s="2">
        <v>40612</v>
      </c>
      <c r="W2002" s="7">
        <v>289.01</v>
      </c>
      <c r="Y2002" s="2">
        <v>40612</v>
      </c>
      <c r="Z2002" s="6">
        <v>1.3820000000000001</v>
      </c>
      <c r="AB2002" s="2">
        <v>40612</v>
      </c>
      <c r="AC2002" s="6">
        <v>1.6061000000000001</v>
      </c>
      <c r="AE2002" s="2">
        <v>40612</v>
      </c>
      <c r="AF2002" s="6">
        <v>1.0722</v>
      </c>
      <c r="AH2002" s="2">
        <v>40612</v>
      </c>
      <c r="AI2002" s="11">
        <v>1.205E-2</v>
      </c>
      <c r="AK2002" s="2">
        <v>40612</v>
      </c>
      <c r="AL2002" s="6">
        <v>165.99799999999999</v>
      </c>
      <c r="AN2002" s="2">
        <v>40612</v>
      </c>
      <c r="AO2002" s="7">
        <v>1650.97</v>
      </c>
      <c r="AQ2002" s="2">
        <v>40612</v>
      </c>
      <c r="AR2002" s="8">
        <v>180.3151</v>
      </c>
      <c r="AT2002" s="2">
        <v>40612</v>
      </c>
      <c r="AU2002" s="8">
        <v>21.88</v>
      </c>
      <c r="AW2002" s="2">
        <v>40612</v>
      </c>
      <c r="AX2002" s="8">
        <v>2701.02</v>
      </c>
    </row>
    <row r="2003" spans="1:50" x14ac:dyDescent="0.2">
      <c r="A2003" s="13">
        <v>40611</v>
      </c>
      <c r="B2003" s="7">
        <v>0.86</v>
      </c>
      <c r="D2003" s="2">
        <v>40611</v>
      </c>
      <c r="E2003" s="10">
        <v>356.68</v>
      </c>
      <c r="G2003" s="2">
        <v>40611</v>
      </c>
      <c r="H2003" s="7">
        <v>1320.03</v>
      </c>
      <c r="J2003" s="2">
        <v>40611</v>
      </c>
      <c r="K2003" s="7">
        <v>2935.11</v>
      </c>
      <c r="M2003" s="2">
        <v>40611</v>
      </c>
      <c r="N2003" s="7">
        <v>1429.6</v>
      </c>
      <c r="P2003" s="2">
        <v>40611</v>
      </c>
      <c r="Q2003" s="7">
        <v>104.38</v>
      </c>
      <c r="S2003" s="2">
        <v>40611</v>
      </c>
      <c r="T2003" s="7">
        <v>49.72</v>
      </c>
      <c r="V2003" s="2">
        <v>40611</v>
      </c>
      <c r="W2003" s="7">
        <v>290.23</v>
      </c>
      <c r="Y2003" s="2">
        <v>40611</v>
      </c>
      <c r="Z2003" s="6">
        <v>1.3900000000000001</v>
      </c>
      <c r="AB2003" s="2">
        <v>40611</v>
      </c>
      <c r="AC2003" s="6">
        <v>1.6196999999999999</v>
      </c>
      <c r="AE2003" s="2">
        <v>40611</v>
      </c>
      <c r="AF2003" s="6">
        <v>1.0753999999999999</v>
      </c>
      <c r="AH2003" s="2">
        <v>40611</v>
      </c>
      <c r="AI2003" s="11">
        <v>1.2075000000000001E-2</v>
      </c>
      <c r="AK2003" s="2">
        <v>40611</v>
      </c>
      <c r="AL2003" s="6">
        <v>165.63140000000001</v>
      </c>
      <c r="AN2003" s="2">
        <v>40611</v>
      </c>
      <c r="AO2003" s="7">
        <v>1645.83</v>
      </c>
      <c r="AQ2003" s="2">
        <v>40611</v>
      </c>
      <c r="AR2003" s="8">
        <v>179.952</v>
      </c>
      <c r="AT2003" s="2">
        <v>40611</v>
      </c>
      <c r="AU2003" s="8">
        <v>20.22</v>
      </c>
      <c r="AW2003" s="2">
        <v>40611</v>
      </c>
      <c r="AX2003" s="8">
        <v>2751.72</v>
      </c>
    </row>
    <row r="2004" spans="1:50" x14ac:dyDescent="0.2">
      <c r="A2004" s="13">
        <v>40610</v>
      </c>
      <c r="B2004" s="7">
        <v>0.87</v>
      </c>
      <c r="D2004" s="2">
        <v>40610</v>
      </c>
      <c r="E2004" s="10">
        <v>357.67</v>
      </c>
      <c r="G2004" s="2">
        <v>40610</v>
      </c>
      <c r="H2004" s="7">
        <v>1321.82</v>
      </c>
      <c r="J2004" s="2">
        <v>40610</v>
      </c>
      <c r="K2004" s="7">
        <v>2945.42</v>
      </c>
      <c r="M2004" s="2">
        <v>40610</v>
      </c>
      <c r="N2004" s="7">
        <v>1427.95</v>
      </c>
      <c r="P2004" s="2">
        <v>40610</v>
      </c>
      <c r="Q2004" s="7">
        <v>105.02</v>
      </c>
      <c r="S2004" s="2">
        <v>40610</v>
      </c>
      <c r="T2004" s="7">
        <v>50.6</v>
      </c>
      <c r="V2004" s="2">
        <v>40610</v>
      </c>
      <c r="W2004" s="7">
        <v>297.10000000000002</v>
      </c>
      <c r="Y2004" s="2">
        <v>40610</v>
      </c>
      <c r="Z2004" s="6">
        <v>1.3908</v>
      </c>
      <c r="AB2004" s="2">
        <v>40610</v>
      </c>
      <c r="AC2004" s="6">
        <v>1.6154999999999999</v>
      </c>
      <c r="AE2004" s="2">
        <v>40610</v>
      </c>
      <c r="AF2004" s="6">
        <v>1.0699000000000001</v>
      </c>
      <c r="AH2004" s="2">
        <v>40610</v>
      </c>
      <c r="AI2004" s="11">
        <v>1.2095E-2</v>
      </c>
      <c r="AK2004" s="2">
        <v>40610</v>
      </c>
      <c r="AL2004" s="6">
        <v>165.506</v>
      </c>
      <c r="AN2004" s="2">
        <v>40610</v>
      </c>
      <c r="AO2004" s="7">
        <v>1640.7</v>
      </c>
      <c r="AQ2004" s="2">
        <v>40610</v>
      </c>
      <c r="AR2004" s="8">
        <v>179.91030000000001</v>
      </c>
      <c r="AT2004" s="2">
        <v>40610</v>
      </c>
      <c r="AU2004" s="8">
        <v>19.82</v>
      </c>
      <c r="AW2004" s="2">
        <v>40610</v>
      </c>
      <c r="AX2004" s="8">
        <v>2765.77</v>
      </c>
    </row>
    <row r="2005" spans="1:50" x14ac:dyDescent="0.2">
      <c r="A2005" s="13">
        <v>40609</v>
      </c>
      <c r="B2005" s="7">
        <v>0.89</v>
      </c>
      <c r="D2005" s="2">
        <v>40609</v>
      </c>
      <c r="E2005" s="10">
        <v>355.83</v>
      </c>
      <c r="G2005" s="2">
        <v>40609</v>
      </c>
      <c r="H2005" s="7">
        <v>1310.1300000000001</v>
      </c>
      <c r="J2005" s="2">
        <v>40609</v>
      </c>
      <c r="K2005" s="7">
        <v>2931.42</v>
      </c>
      <c r="M2005" s="2">
        <v>40609</v>
      </c>
      <c r="N2005" s="7">
        <v>1432.03</v>
      </c>
      <c r="P2005" s="2">
        <v>40609</v>
      </c>
      <c r="Q2005" s="7">
        <v>105.44</v>
      </c>
      <c r="S2005" s="2">
        <v>40609</v>
      </c>
      <c r="T2005" s="7">
        <v>51.57</v>
      </c>
      <c r="V2005" s="2">
        <v>40609</v>
      </c>
      <c r="W2005" s="7">
        <v>295.82</v>
      </c>
      <c r="Y2005" s="2">
        <v>40609</v>
      </c>
      <c r="Z2005" s="6">
        <v>1.3963999999999999</v>
      </c>
      <c r="AB2005" s="2">
        <v>40609</v>
      </c>
      <c r="AC2005" s="6">
        <v>1.6193</v>
      </c>
      <c r="AE2005" s="2">
        <v>40609</v>
      </c>
      <c r="AF2005" s="6">
        <v>1.0803</v>
      </c>
      <c r="AH2005" s="2">
        <v>40609</v>
      </c>
      <c r="AI2005" s="11">
        <v>1.2171E-2</v>
      </c>
      <c r="AK2005" s="2">
        <v>40609</v>
      </c>
      <c r="AL2005" s="6">
        <v>165.6678</v>
      </c>
      <c r="AN2005" s="2">
        <v>40609</v>
      </c>
      <c r="AO2005" s="7">
        <v>1643.84</v>
      </c>
      <c r="AQ2005" s="2">
        <v>40609</v>
      </c>
      <c r="AR2005" s="8">
        <v>180.17490000000001</v>
      </c>
      <c r="AT2005" s="2">
        <v>40609</v>
      </c>
      <c r="AU2005" s="8">
        <v>20.66</v>
      </c>
      <c r="AW2005" s="2">
        <v>40609</v>
      </c>
      <c r="AX2005" s="8">
        <v>2745.63</v>
      </c>
    </row>
    <row r="2006" spans="1:50" x14ac:dyDescent="0.2">
      <c r="A2006" s="13">
        <v>40606</v>
      </c>
      <c r="B2006" s="7">
        <v>0.9</v>
      </c>
      <c r="D2006" s="2">
        <v>40606</v>
      </c>
      <c r="E2006" s="10">
        <v>357.1</v>
      </c>
      <c r="G2006" s="2">
        <v>40606</v>
      </c>
      <c r="H2006" s="7">
        <v>1321.15</v>
      </c>
      <c r="J2006" s="2">
        <v>40606</v>
      </c>
      <c r="K2006" s="7">
        <v>2949.18</v>
      </c>
      <c r="M2006" s="2">
        <v>40606</v>
      </c>
      <c r="N2006" s="7">
        <v>1428.2</v>
      </c>
      <c r="P2006" s="2">
        <v>40606</v>
      </c>
      <c r="Q2006" s="7">
        <v>104.42</v>
      </c>
      <c r="S2006" s="2">
        <v>40606</v>
      </c>
      <c r="T2006" s="7">
        <v>52.76</v>
      </c>
      <c r="V2006" s="2">
        <v>40606</v>
      </c>
      <c r="W2006" s="7">
        <v>305.7</v>
      </c>
      <c r="Y2006" s="2">
        <v>40606</v>
      </c>
      <c r="Z2006" s="6">
        <v>1.3976999999999999</v>
      </c>
      <c r="AB2006" s="2">
        <v>40606</v>
      </c>
      <c r="AC2006" s="6">
        <v>1.6246</v>
      </c>
      <c r="AE2006" s="2">
        <v>40606</v>
      </c>
      <c r="AF2006" s="6">
        <v>1.0793999999999999</v>
      </c>
      <c r="AH2006" s="2">
        <v>40606</v>
      </c>
      <c r="AI2006" s="11">
        <v>1.2148000000000001E-2</v>
      </c>
      <c r="AK2006" s="2">
        <v>40606</v>
      </c>
      <c r="AL2006" s="6">
        <v>165.79589999999999</v>
      </c>
      <c r="AN2006" s="2">
        <v>40606</v>
      </c>
      <c r="AO2006" s="7">
        <v>1643.64</v>
      </c>
      <c r="AQ2006" s="2">
        <v>40606</v>
      </c>
      <c r="AR2006" s="8">
        <v>180.22620000000001</v>
      </c>
      <c r="AT2006" s="2">
        <v>40606</v>
      </c>
      <c r="AU2006" s="8">
        <v>19.059999999999999</v>
      </c>
      <c r="AW2006" s="2">
        <v>40606</v>
      </c>
      <c r="AX2006" s="8">
        <v>2784.67</v>
      </c>
    </row>
    <row r="2007" spans="1:50" x14ac:dyDescent="0.2">
      <c r="A2007" s="13">
        <v>40605</v>
      </c>
      <c r="B2007" s="7">
        <v>0.94</v>
      </c>
      <c r="D2007" s="2">
        <v>40605</v>
      </c>
      <c r="E2007" s="10">
        <v>354.47</v>
      </c>
      <c r="G2007" s="2">
        <v>40605</v>
      </c>
      <c r="H2007" s="7">
        <v>1330.97</v>
      </c>
      <c r="J2007" s="2">
        <v>40605</v>
      </c>
      <c r="K2007" s="7">
        <v>2969.24</v>
      </c>
      <c r="M2007" s="2">
        <v>40605</v>
      </c>
      <c r="N2007" s="7">
        <v>1416.45</v>
      </c>
      <c r="P2007" s="2">
        <v>40605</v>
      </c>
      <c r="Q2007" s="7">
        <v>101.91</v>
      </c>
      <c r="S2007" s="2">
        <v>40605</v>
      </c>
      <c r="T2007" s="7">
        <v>52.79</v>
      </c>
      <c r="V2007" s="2">
        <v>40605</v>
      </c>
      <c r="W2007" s="7">
        <v>306.88</v>
      </c>
      <c r="Y2007" s="2">
        <v>40605</v>
      </c>
      <c r="Z2007" s="6">
        <v>1.3935999999999999</v>
      </c>
      <c r="AB2007" s="2">
        <v>40605</v>
      </c>
      <c r="AC2007" s="6">
        <v>1.6259999999999999</v>
      </c>
      <c r="AE2007" s="2">
        <v>40605</v>
      </c>
      <c r="AF2007" s="6">
        <v>1.0731999999999999</v>
      </c>
      <c r="AH2007" s="2">
        <v>40605</v>
      </c>
      <c r="AI2007" s="11">
        <v>1.213E-2</v>
      </c>
      <c r="AK2007" s="2">
        <v>40605</v>
      </c>
      <c r="AL2007" s="6">
        <v>165.66399999999999</v>
      </c>
      <c r="AN2007" s="2">
        <v>40605</v>
      </c>
      <c r="AO2007" s="7">
        <v>1636.8</v>
      </c>
      <c r="AQ2007" s="2">
        <v>40605</v>
      </c>
      <c r="AR2007" s="8">
        <v>180.06880000000001</v>
      </c>
      <c r="AT2007" s="2">
        <v>40605</v>
      </c>
      <c r="AU2007" s="8">
        <v>18.600000000000001</v>
      </c>
      <c r="AW2007" s="2">
        <v>40605</v>
      </c>
      <c r="AX2007" s="8">
        <v>2798.74</v>
      </c>
    </row>
    <row r="2008" spans="1:50" x14ac:dyDescent="0.2">
      <c r="A2008" s="13">
        <v>40604</v>
      </c>
      <c r="B2008" s="7">
        <v>0.94</v>
      </c>
      <c r="D2008" s="2">
        <v>40604</v>
      </c>
      <c r="E2008" s="10">
        <v>351.47</v>
      </c>
      <c r="G2008" s="2">
        <v>40604</v>
      </c>
      <c r="H2008" s="7">
        <v>1308.44</v>
      </c>
      <c r="J2008" s="2">
        <v>40604</v>
      </c>
      <c r="K2008" s="7">
        <v>2958.8</v>
      </c>
      <c r="M2008" s="2">
        <v>40604</v>
      </c>
      <c r="N2008" s="7">
        <v>1437.05</v>
      </c>
      <c r="P2008" s="2">
        <v>40604</v>
      </c>
      <c r="Q2008" s="7">
        <v>102.23</v>
      </c>
      <c r="S2008" s="2">
        <v>40604</v>
      </c>
      <c r="T2008" s="7">
        <v>51.93</v>
      </c>
      <c r="V2008" s="2">
        <v>40604</v>
      </c>
      <c r="W2008" s="7">
        <v>305.29000000000002</v>
      </c>
      <c r="Y2008" s="2">
        <v>40604</v>
      </c>
      <c r="Z2008" s="6">
        <v>1.3865000000000001</v>
      </c>
      <c r="AB2008" s="2">
        <v>40604</v>
      </c>
      <c r="AC2008" s="6">
        <v>1.6324999999999998</v>
      </c>
      <c r="AE2008" s="2">
        <v>40604</v>
      </c>
      <c r="AF2008" s="6">
        <v>1.0841000000000001</v>
      </c>
      <c r="AH2008" s="2">
        <v>40604</v>
      </c>
      <c r="AI2008" s="11">
        <v>1.2246999999999999E-2</v>
      </c>
      <c r="AK2008" s="2">
        <v>40604</v>
      </c>
      <c r="AL2008" s="6">
        <v>166.7465</v>
      </c>
      <c r="AN2008" s="2">
        <v>40604</v>
      </c>
      <c r="AO2008" s="7">
        <v>1644.22</v>
      </c>
      <c r="AQ2008" s="2">
        <v>40604</v>
      </c>
      <c r="AR2008" s="8">
        <v>181.03790000000001</v>
      </c>
      <c r="AT2008" s="2">
        <v>40604</v>
      </c>
      <c r="AU2008" s="8">
        <v>20.7</v>
      </c>
      <c r="AW2008" s="2">
        <v>40604</v>
      </c>
      <c r="AX2008" s="8">
        <v>2748.07</v>
      </c>
    </row>
    <row r="2009" spans="1:50" x14ac:dyDescent="0.2">
      <c r="A2009" s="13">
        <v>40603</v>
      </c>
      <c r="B2009" s="7">
        <v>0.92</v>
      </c>
      <c r="D2009" s="2">
        <v>40603</v>
      </c>
      <c r="E2009" s="10">
        <v>349.78</v>
      </c>
      <c r="G2009" s="2">
        <v>40603</v>
      </c>
      <c r="H2009" s="7">
        <v>1306.33</v>
      </c>
      <c r="J2009" s="2">
        <v>40603</v>
      </c>
      <c r="K2009" s="7">
        <v>2983.27</v>
      </c>
      <c r="M2009" s="2">
        <v>40603</v>
      </c>
      <c r="N2009" s="7">
        <v>1428.55</v>
      </c>
      <c r="P2009" s="2">
        <v>40603</v>
      </c>
      <c r="Q2009" s="7">
        <v>99.63</v>
      </c>
      <c r="S2009" s="2">
        <v>40603</v>
      </c>
      <c r="T2009" s="7">
        <v>52.18</v>
      </c>
      <c r="V2009" s="2">
        <v>40603</v>
      </c>
      <c r="W2009" s="7">
        <v>305.61</v>
      </c>
      <c r="Y2009" s="2">
        <v>40603</v>
      </c>
      <c r="Z2009" s="6">
        <v>1.3805000000000001</v>
      </c>
      <c r="AB2009" s="2">
        <v>40603</v>
      </c>
      <c r="AC2009" s="6">
        <v>1.6274999999999999</v>
      </c>
      <c r="AE2009" s="2">
        <v>40603</v>
      </c>
      <c r="AF2009" s="6">
        <v>1.0767</v>
      </c>
      <c r="AH2009" s="2">
        <v>40603</v>
      </c>
      <c r="AI2009" s="11">
        <v>1.2215E-2</v>
      </c>
      <c r="AK2009" s="2">
        <v>40603</v>
      </c>
      <c r="AL2009" s="6">
        <v>166.93629999999999</v>
      </c>
      <c r="AN2009" s="2">
        <v>40603</v>
      </c>
      <c r="AO2009" s="7">
        <v>1647.89</v>
      </c>
      <c r="AQ2009" s="2">
        <v>40603</v>
      </c>
      <c r="AR2009" s="8">
        <v>181.15379999999999</v>
      </c>
      <c r="AT2009" s="2">
        <v>40603</v>
      </c>
      <c r="AU2009" s="8">
        <v>21.01</v>
      </c>
      <c r="AW2009" s="2">
        <v>40603</v>
      </c>
      <c r="AX2009" s="8">
        <v>2737.41</v>
      </c>
    </row>
    <row r="2010" spans="1:50" x14ac:dyDescent="0.2">
      <c r="A2010" s="13">
        <v>40602</v>
      </c>
      <c r="B2010" s="7">
        <v>0.86</v>
      </c>
      <c r="D2010" s="2">
        <v>40602</v>
      </c>
      <c r="E2010" s="10">
        <v>347.84</v>
      </c>
      <c r="G2010" s="2">
        <v>40602</v>
      </c>
      <c r="H2010" s="7">
        <v>1327.22</v>
      </c>
      <c r="J2010" s="2">
        <v>40602</v>
      </c>
      <c r="K2010" s="7">
        <v>3013.09</v>
      </c>
      <c r="M2010" s="2">
        <v>40602</v>
      </c>
      <c r="N2010" s="7">
        <v>1411.9</v>
      </c>
      <c r="P2010" s="2">
        <v>40602</v>
      </c>
      <c r="Q2010" s="7">
        <v>96.97</v>
      </c>
      <c r="S2010" s="2">
        <v>40602</v>
      </c>
      <c r="T2010" s="7">
        <v>52.09</v>
      </c>
      <c r="V2010" s="2">
        <v>40602</v>
      </c>
      <c r="W2010" s="7">
        <v>306.07</v>
      </c>
      <c r="Y2010" s="2">
        <v>40602</v>
      </c>
      <c r="Z2010" s="6">
        <v>1.3792</v>
      </c>
      <c r="AB2010" s="2">
        <v>40602</v>
      </c>
      <c r="AC2010" s="6">
        <v>1.625</v>
      </c>
      <c r="AE2010" s="2">
        <v>40602</v>
      </c>
      <c r="AF2010" s="6">
        <v>1.0758000000000001</v>
      </c>
      <c r="AH2010" s="2">
        <v>40602</v>
      </c>
      <c r="AI2010" s="11">
        <v>1.2217E-2</v>
      </c>
      <c r="AK2010" s="2">
        <v>40602</v>
      </c>
      <c r="AL2010" s="6">
        <v>166.91829999999999</v>
      </c>
      <c r="AN2010" s="2">
        <v>40602</v>
      </c>
      <c r="AO2010" s="7">
        <v>1647.12</v>
      </c>
      <c r="AQ2010" s="2">
        <v>40602</v>
      </c>
      <c r="AR2010" s="8">
        <v>181.13679999999999</v>
      </c>
      <c r="AT2010" s="2">
        <v>40602</v>
      </c>
      <c r="AU2010" s="8">
        <v>18.350000000000001</v>
      </c>
      <c r="AW2010" s="2">
        <v>40602</v>
      </c>
      <c r="AX2010" s="8">
        <v>2782.27</v>
      </c>
    </row>
    <row r="2011" spans="1:50" x14ac:dyDescent="0.2">
      <c r="A2011" s="13">
        <v>40599</v>
      </c>
      <c r="B2011" s="7">
        <v>0.91</v>
      </c>
      <c r="D2011" s="2">
        <v>40599</v>
      </c>
      <c r="E2011" s="10">
        <v>343.47</v>
      </c>
      <c r="G2011" s="2">
        <v>40599</v>
      </c>
      <c r="H2011" s="7">
        <v>1319.88</v>
      </c>
      <c r="J2011" s="2">
        <v>40599</v>
      </c>
      <c r="K2011" s="7">
        <v>2985.02</v>
      </c>
      <c r="M2011" s="2">
        <v>40599</v>
      </c>
      <c r="N2011" s="7">
        <v>1407.95</v>
      </c>
      <c r="P2011" s="2">
        <v>40599</v>
      </c>
      <c r="Q2011" s="7">
        <v>97.88</v>
      </c>
      <c r="S2011" s="2">
        <v>40599</v>
      </c>
      <c r="T2011" s="7">
        <v>51.74</v>
      </c>
      <c r="V2011" s="2">
        <v>40599</v>
      </c>
      <c r="W2011" s="7">
        <v>301.62</v>
      </c>
      <c r="Y2011" s="2">
        <v>40599</v>
      </c>
      <c r="Z2011" s="6">
        <v>1.3759999999999999</v>
      </c>
      <c r="AB2011" s="2">
        <v>40599</v>
      </c>
      <c r="AC2011" s="6">
        <v>1.6099000000000001</v>
      </c>
      <c r="AE2011" s="2">
        <v>40599</v>
      </c>
      <c r="AF2011" s="6">
        <v>1.077</v>
      </c>
      <c r="AH2011" s="2">
        <v>40599</v>
      </c>
      <c r="AI2011" s="11">
        <v>1.2227999999999999E-2</v>
      </c>
      <c r="AK2011" s="2">
        <v>40599</v>
      </c>
      <c r="AL2011" s="6">
        <v>166.67169999999999</v>
      </c>
      <c r="AN2011" s="2">
        <v>40599</v>
      </c>
      <c r="AO2011" s="7">
        <v>1644.53</v>
      </c>
      <c r="AQ2011" s="2">
        <v>40599</v>
      </c>
      <c r="AR2011" s="8">
        <v>181.15600000000001</v>
      </c>
      <c r="AT2011" s="2">
        <v>40599</v>
      </c>
      <c r="AU2011" s="8">
        <v>19.22</v>
      </c>
      <c r="AW2011" s="2">
        <v>40599</v>
      </c>
      <c r="AX2011" s="8">
        <v>2781.05</v>
      </c>
    </row>
    <row r="2012" spans="1:50" x14ac:dyDescent="0.2">
      <c r="A2012" s="13">
        <v>40598</v>
      </c>
      <c r="B2012" s="7">
        <v>1</v>
      </c>
      <c r="D2012" s="2">
        <v>40598</v>
      </c>
      <c r="E2012" s="10">
        <v>339.6</v>
      </c>
      <c r="G2012" s="2">
        <v>40598</v>
      </c>
      <c r="H2012" s="7">
        <v>1306.0999999999999</v>
      </c>
      <c r="J2012" s="2">
        <v>40598</v>
      </c>
      <c r="K2012" s="7">
        <v>2949.13</v>
      </c>
      <c r="M2012" s="2">
        <v>40598</v>
      </c>
      <c r="N2012" s="7">
        <v>1413.83</v>
      </c>
      <c r="P2012" s="2">
        <v>40598</v>
      </c>
      <c r="Q2012" s="7">
        <v>97.28</v>
      </c>
      <c r="S2012" s="2">
        <v>40598</v>
      </c>
      <c r="T2012" s="7">
        <v>49.96</v>
      </c>
      <c r="V2012" s="2">
        <v>40598</v>
      </c>
      <c r="W2012" s="7">
        <v>295.95999999999998</v>
      </c>
      <c r="Y2012" s="2">
        <v>40598</v>
      </c>
      <c r="Z2012" s="6">
        <v>1.3791</v>
      </c>
      <c r="AB2012" s="2">
        <v>40598</v>
      </c>
      <c r="AC2012" s="6">
        <v>1.6127</v>
      </c>
      <c r="AE2012" s="2">
        <v>40598</v>
      </c>
      <c r="AF2012" s="6">
        <v>1.0796000000000001</v>
      </c>
      <c r="AH2012" s="2">
        <v>40598</v>
      </c>
      <c r="AI2012" s="11">
        <v>1.2227E-2</v>
      </c>
      <c r="AK2012" s="2">
        <v>40598</v>
      </c>
      <c r="AL2012" s="6">
        <v>166.6944</v>
      </c>
      <c r="AN2012" s="2">
        <v>40598</v>
      </c>
      <c r="AO2012" s="7">
        <v>1643</v>
      </c>
      <c r="AQ2012" s="2">
        <v>40598</v>
      </c>
      <c r="AR2012" s="8">
        <v>181.21350000000001</v>
      </c>
      <c r="AT2012" s="2">
        <v>40598</v>
      </c>
      <c r="AU2012" s="8">
        <v>21.32</v>
      </c>
      <c r="AW2012" s="2">
        <v>40598</v>
      </c>
      <c r="AX2012" s="8">
        <v>2737.9</v>
      </c>
    </row>
    <row r="2013" spans="1:50" x14ac:dyDescent="0.2">
      <c r="A2013" s="13">
        <v>40597</v>
      </c>
      <c r="B2013" s="7">
        <v>0.9</v>
      </c>
      <c r="D2013" s="2">
        <v>40597</v>
      </c>
      <c r="E2013" s="10">
        <v>342.29</v>
      </c>
      <c r="G2013" s="2">
        <v>40597</v>
      </c>
      <c r="H2013" s="7">
        <v>1307.4000000000001</v>
      </c>
      <c r="J2013" s="2">
        <v>40597</v>
      </c>
      <c r="K2013" s="7">
        <v>2954.92</v>
      </c>
      <c r="M2013" s="2">
        <v>40597</v>
      </c>
      <c r="N2013" s="7">
        <v>1415.63</v>
      </c>
      <c r="P2013" s="2">
        <v>40597</v>
      </c>
      <c r="Q2013" s="7">
        <v>98.1</v>
      </c>
      <c r="S2013" s="2">
        <v>40597</v>
      </c>
      <c r="T2013" s="7">
        <v>50.52</v>
      </c>
      <c r="V2013" s="2">
        <v>40597</v>
      </c>
      <c r="W2013" s="7">
        <v>296.20999999999998</v>
      </c>
      <c r="Y2013" s="2">
        <v>40597</v>
      </c>
      <c r="Z2013" s="6">
        <v>1.3742000000000001</v>
      </c>
      <c r="AB2013" s="2">
        <v>40597</v>
      </c>
      <c r="AC2013" s="6">
        <v>1.6196000000000002</v>
      </c>
      <c r="AE2013" s="2">
        <v>40597</v>
      </c>
      <c r="AF2013" s="6">
        <v>1.0724</v>
      </c>
      <c r="AH2013" s="2">
        <v>40597</v>
      </c>
      <c r="AI2013" s="11">
        <v>1.2137999999999999E-2</v>
      </c>
      <c r="AK2013" s="2">
        <v>40597</v>
      </c>
      <c r="AL2013" s="6">
        <v>166.88200000000001</v>
      </c>
      <c r="AN2013" s="2">
        <v>40597</v>
      </c>
      <c r="AO2013" s="7">
        <v>1640.13</v>
      </c>
      <c r="AQ2013" s="2">
        <v>40597</v>
      </c>
      <c r="AR2013" s="8">
        <v>181.20930000000001</v>
      </c>
      <c r="AT2013" s="2">
        <v>40597</v>
      </c>
      <c r="AU2013" s="8">
        <v>22.13</v>
      </c>
      <c r="AW2013" s="2">
        <v>40597</v>
      </c>
      <c r="AX2013" s="8">
        <v>2722.99</v>
      </c>
    </row>
    <row r="2014" spans="1:50" x14ac:dyDescent="0.2">
      <c r="A2014" s="13">
        <v>40596</v>
      </c>
      <c r="B2014" s="7">
        <v>0.87</v>
      </c>
      <c r="D2014" s="2">
        <v>40596</v>
      </c>
      <c r="E2014" s="10">
        <v>342.99</v>
      </c>
      <c r="G2014" s="2">
        <v>40596</v>
      </c>
      <c r="H2014" s="7">
        <v>1315.44</v>
      </c>
      <c r="J2014" s="2">
        <v>40596</v>
      </c>
      <c r="K2014" s="7">
        <v>2983.33</v>
      </c>
      <c r="M2014" s="2">
        <v>40596</v>
      </c>
      <c r="N2014" s="7">
        <v>1397.68</v>
      </c>
      <c r="P2014" s="2">
        <v>40596</v>
      </c>
      <c r="Q2014" s="7">
        <v>93.57</v>
      </c>
      <c r="S2014" s="2">
        <v>40596</v>
      </c>
      <c r="T2014" s="7">
        <v>49.93</v>
      </c>
      <c r="V2014" s="2">
        <v>40596</v>
      </c>
      <c r="W2014" s="7">
        <v>298.45999999999998</v>
      </c>
      <c r="Y2014" s="2">
        <v>40596</v>
      </c>
      <c r="Z2014" s="6">
        <v>1.3658000000000001</v>
      </c>
      <c r="AB2014" s="2">
        <v>40596</v>
      </c>
      <c r="AC2014" s="6">
        <v>1.6129</v>
      </c>
      <c r="AE2014" s="2">
        <v>40596</v>
      </c>
      <c r="AF2014" s="6">
        <v>1.0651999999999999</v>
      </c>
      <c r="AH2014" s="2">
        <v>40596</v>
      </c>
      <c r="AI2014" s="11">
        <v>1.2093E-2</v>
      </c>
      <c r="AK2014" s="2">
        <v>40596</v>
      </c>
      <c r="AL2014" s="6">
        <v>166.94560000000001</v>
      </c>
      <c r="AN2014" s="2">
        <v>40596</v>
      </c>
      <c r="AO2014" s="7">
        <v>1640.94</v>
      </c>
      <c r="AQ2014" s="2">
        <v>40596</v>
      </c>
      <c r="AR2014" s="8">
        <v>181.24590000000001</v>
      </c>
      <c r="AT2014" s="2">
        <v>40596</v>
      </c>
      <c r="AU2014" s="8">
        <v>20.8</v>
      </c>
      <c r="AW2014" s="2">
        <v>40596</v>
      </c>
      <c r="AX2014" s="8">
        <v>2756.42</v>
      </c>
    </row>
    <row r="2015" spans="1:50" x14ac:dyDescent="0.2">
      <c r="A2015" s="13">
        <v>40595</v>
      </c>
      <c r="B2015" s="7">
        <v>0.83</v>
      </c>
      <c r="D2015" s="2">
        <v>40595</v>
      </c>
      <c r="E2015" s="10">
        <v>348.5</v>
      </c>
      <c r="G2015" s="2">
        <v>40595</v>
      </c>
      <c r="H2015" s="7">
        <v>1343.01</v>
      </c>
      <c r="J2015" s="2">
        <v>40595</v>
      </c>
      <c r="K2015" s="7">
        <v>3012.34</v>
      </c>
      <c r="M2015" s="2">
        <v>40595</v>
      </c>
      <c r="N2015" s="7">
        <v>1406.18</v>
      </c>
      <c r="P2015" s="2">
        <v>40595</v>
      </c>
      <c r="Q2015" s="7">
        <v>86.2</v>
      </c>
      <c r="S2015" s="2">
        <v>40595</v>
      </c>
      <c r="T2015" s="7">
        <v>52.77</v>
      </c>
      <c r="V2015" s="2">
        <v>40595</v>
      </c>
      <c r="W2015" s="7">
        <v>305.8</v>
      </c>
      <c r="Y2015" s="2">
        <v>40595</v>
      </c>
      <c r="Z2015" s="6">
        <v>1.3677000000000001</v>
      </c>
      <c r="AB2015" s="2">
        <v>40595</v>
      </c>
      <c r="AC2015" s="6">
        <v>1.6215999999999999</v>
      </c>
      <c r="AE2015" s="2">
        <v>40595</v>
      </c>
      <c r="AF2015" s="6">
        <v>1.0571999999999999</v>
      </c>
      <c r="AH2015" s="2">
        <v>40595</v>
      </c>
      <c r="AI2015" s="11">
        <v>1.2029E-2</v>
      </c>
      <c r="AK2015" s="2">
        <v>40595</v>
      </c>
      <c r="AL2015" s="6">
        <v>166.87899999999999</v>
      </c>
      <c r="AN2015" s="2">
        <v>40595</v>
      </c>
      <c r="AO2015" s="7">
        <v>1633.15</v>
      </c>
      <c r="AQ2015" s="2">
        <v>40595</v>
      </c>
      <c r="AR2015" s="8">
        <v>181.1532</v>
      </c>
      <c r="AT2015" s="2">
        <v>40595</v>
      </c>
      <c r="AU2015" s="8">
        <v>16.43</v>
      </c>
      <c r="AW2015" s="2">
        <v>40595</v>
      </c>
      <c r="AX2015" s="8">
        <v>2833.95</v>
      </c>
    </row>
    <row r="2016" spans="1:50" x14ac:dyDescent="0.2">
      <c r="A2016" s="13">
        <v>40592</v>
      </c>
      <c r="B2016" s="7">
        <v>0.9</v>
      </c>
      <c r="D2016" s="2">
        <v>40592</v>
      </c>
      <c r="E2016" s="10">
        <v>348.6</v>
      </c>
      <c r="G2016" s="2">
        <v>40592</v>
      </c>
      <c r="H2016" s="7">
        <v>1343.01</v>
      </c>
      <c r="J2016" s="2">
        <v>40592</v>
      </c>
      <c r="K2016" s="7">
        <v>3068</v>
      </c>
      <c r="M2016" s="2">
        <v>40592</v>
      </c>
      <c r="N2016" s="7">
        <v>1390.68</v>
      </c>
      <c r="P2016" s="2">
        <v>40592</v>
      </c>
      <c r="Q2016" s="7">
        <v>86.2</v>
      </c>
      <c r="S2016" s="2">
        <v>40592</v>
      </c>
      <c r="T2016" s="7">
        <v>52.77</v>
      </c>
      <c r="V2016" s="2">
        <v>40592</v>
      </c>
      <c r="W2016" s="7">
        <v>305.8</v>
      </c>
      <c r="Y2016" s="2">
        <v>40592</v>
      </c>
      <c r="Z2016" s="6">
        <v>1.367</v>
      </c>
      <c r="AB2016" s="2">
        <v>40592</v>
      </c>
      <c r="AC2016" s="6">
        <v>1.6233</v>
      </c>
      <c r="AE2016" s="2">
        <v>40592</v>
      </c>
      <c r="AF2016" s="6">
        <v>1.0563</v>
      </c>
      <c r="AH2016" s="2">
        <v>40592</v>
      </c>
      <c r="AI2016" s="11">
        <v>1.2026E-2</v>
      </c>
      <c r="AK2016" s="2">
        <v>40592</v>
      </c>
      <c r="AL2016" s="6">
        <v>166.49160000000001</v>
      </c>
      <c r="AN2016" s="2">
        <v>40592</v>
      </c>
      <c r="AO2016" s="7">
        <v>1633.15</v>
      </c>
      <c r="AQ2016" s="2">
        <v>40592</v>
      </c>
      <c r="AR2016" s="8">
        <v>180.73560000000001</v>
      </c>
      <c r="AT2016" s="2">
        <v>40592</v>
      </c>
      <c r="AU2016" s="8">
        <v>16.43</v>
      </c>
      <c r="AW2016" s="2">
        <v>40592</v>
      </c>
      <c r="AX2016" s="8">
        <v>2833.95</v>
      </c>
    </row>
    <row r="2017" spans="1:50" x14ac:dyDescent="0.2">
      <c r="A2017" s="13">
        <v>40591</v>
      </c>
      <c r="B2017" s="7">
        <v>1.04</v>
      </c>
      <c r="D2017" s="2">
        <v>40591</v>
      </c>
      <c r="E2017" s="10">
        <v>347.66</v>
      </c>
      <c r="G2017" s="2">
        <v>40591</v>
      </c>
      <c r="H2017" s="7">
        <v>1340.43</v>
      </c>
      <c r="J2017" s="2">
        <v>40591</v>
      </c>
      <c r="K2017" s="7">
        <v>3064.54</v>
      </c>
      <c r="M2017" s="2">
        <v>40591</v>
      </c>
      <c r="N2017" s="7">
        <v>1383.43</v>
      </c>
      <c r="P2017" s="2">
        <v>40591</v>
      </c>
      <c r="Q2017" s="7">
        <v>86.36</v>
      </c>
      <c r="S2017" s="2">
        <v>40591</v>
      </c>
      <c r="T2017" s="7">
        <v>53.76</v>
      </c>
      <c r="V2017" s="2">
        <v>40591</v>
      </c>
      <c r="W2017" s="7">
        <v>301.42</v>
      </c>
      <c r="Y2017" s="2">
        <v>40591</v>
      </c>
      <c r="Z2017" s="6">
        <v>1.3593999999999999</v>
      </c>
      <c r="AB2017" s="2">
        <v>40591</v>
      </c>
      <c r="AC2017" s="6">
        <v>1.6164000000000001</v>
      </c>
      <c r="AE2017" s="2">
        <v>40591</v>
      </c>
      <c r="AF2017" s="6">
        <v>1.0516000000000001</v>
      </c>
      <c r="AH2017" s="2">
        <v>40591</v>
      </c>
      <c r="AI2017" s="11">
        <v>1.2007E-2</v>
      </c>
      <c r="AK2017" s="2">
        <v>40591</v>
      </c>
      <c r="AL2017" s="6">
        <v>166.97110000000001</v>
      </c>
      <c r="AN2017" s="2">
        <v>40591</v>
      </c>
      <c r="AO2017" s="7">
        <v>1633.99</v>
      </c>
      <c r="AQ2017" s="2">
        <v>40591</v>
      </c>
      <c r="AR2017" s="8">
        <v>181.268</v>
      </c>
      <c r="AT2017" s="2">
        <v>40591</v>
      </c>
      <c r="AU2017" s="8">
        <v>16.59</v>
      </c>
      <c r="AW2017" s="2">
        <v>40591</v>
      </c>
      <c r="AX2017" s="8">
        <v>2831.58</v>
      </c>
    </row>
    <row r="2018" spans="1:50" x14ac:dyDescent="0.2">
      <c r="A2018" s="13">
        <v>40590</v>
      </c>
      <c r="B2018" s="7">
        <v>1.05</v>
      </c>
      <c r="D2018" s="2">
        <v>40590</v>
      </c>
      <c r="E2018" s="10">
        <v>345.96</v>
      </c>
      <c r="G2018" s="2">
        <v>40590</v>
      </c>
      <c r="H2018" s="7">
        <v>1336.32</v>
      </c>
      <c r="J2018" s="2">
        <v>40590</v>
      </c>
      <c r="K2018" s="7">
        <v>3061.92</v>
      </c>
      <c r="M2018" s="2">
        <v>40590</v>
      </c>
      <c r="N2018" s="7">
        <v>1374.77</v>
      </c>
      <c r="P2018" s="2">
        <v>40590</v>
      </c>
      <c r="Q2018" s="7">
        <v>84.99</v>
      </c>
      <c r="S2018" s="2">
        <v>40590</v>
      </c>
      <c r="T2018" s="7">
        <v>52.44</v>
      </c>
      <c r="V2018" s="2">
        <v>40590</v>
      </c>
      <c r="W2018" s="7">
        <v>301.58</v>
      </c>
      <c r="Y2018" s="2">
        <v>40590</v>
      </c>
      <c r="Z2018" s="6">
        <v>1.3548</v>
      </c>
      <c r="AB2018" s="2">
        <v>40590</v>
      </c>
      <c r="AC2018" s="6">
        <v>1.6064000000000001</v>
      </c>
      <c r="AE2018" s="2">
        <v>40590</v>
      </c>
      <c r="AF2018" s="6">
        <v>1.0390999999999999</v>
      </c>
      <c r="AH2018" s="2">
        <v>40590</v>
      </c>
      <c r="AI2018" s="11">
        <v>1.1948E-2</v>
      </c>
      <c r="AK2018" s="2">
        <v>40590</v>
      </c>
      <c r="AL2018" s="6">
        <v>166.3853</v>
      </c>
      <c r="AN2018" s="2">
        <v>40590</v>
      </c>
      <c r="AO2018" s="7">
        <v>1629.92</v>
      </c>
      <c r="AQ2018" s="2">
        <v>40590</v>
      </c>
      <c r="AR2018" s="8">
        <v>180.7587</v>
      </c>
      <c r="AT2018" s="2">
        <v>40590</v>
      </c>
      <c r="AU2018" s="8">
        <v>16.72</v>
      </c>
      <c r="AW2018" s="2">
        <v>40590</v>
      </c>
      <c r="AX2018" s="8">
        <v>2825.56</v>
      </c>
    </row>
    <row r="2019" spans="1:50" x14ac:dyDescent="0.2">
      <c r="A2019" s="13">
        <v>40589</v>
      </c>
      <c r="B2019" s="7">
        <v>1.05</v>
      </c>
      <c r="D2019" s="2">
        <v>40589</v>
      </c>
      <c r="E2019" s="10">
        <v>342.62</v>
      </c>
      <c r="G2019" s="2">
        <v>40589</v>
      </c>
      <c r="H2019" s="7">
        <v>1328.01</v>
      </c>
      <c r="J2019" s="2">
        <v>40589</v>
      </c>
      <c r="K2019" s="7">
        <v>3030.46</v>
      </c>
      <c r="M2019" s="2">
        <v>40589</v>
      </c>
      <c r="N2019" s="7">
        <v>1372.48</v>
      </c>
      <c r="P2019" s="2">
        <v>40589</v>
      </c>
      <c r="Q2019" s="7">
        <v>84.32</v>
      </c>
      <c r="S2019" s="2">
        <v>40589</v>
      </c>
      <c r="T2019" s="7">
        <v>52.57</v>
      </c>
      <c r="V2019" s="2">
        <v>40589</v>
      </c>
      <c r="W2019" s="7">
        <v>304.63</v>
      </c>
      <c r="Y2019" s="2">
        <v>40589</v>
      </c>
      <c r="Z2019" s="6">
        <v>1.3517999999999999</v>
      </c>
      <c r="AB2019" s="2">
        <v>40589</v>
      </c>
      <c r="AC2019" s="6">
        <v>1.6141999999999999</v>
      </c>
      <c r="AE2019" s="2">
        <v>40589</v>
      </c>
      <c r="AF2019" s="6">
        <v>1.0358000000000001</v>
      </c>
      <c r="AH2019" s="2">
        <v>40589</v>
      </c>
      <c r="AI2019" s="11">
        <v>1.1943E-2</v>
      </c>
      <c r="AK2019" s="2">
        <v>40589</v>
      </c>
      <c r="AL2019" s="6">
        <v>166.24090000000001</v>
      </c>
      <c r="AN2019" s="2">
        <v>40589</v>
      </c>
      <c r="AO2019" s="7">
        <v>1630.45</v>
      </c>
      <c r="AQ2019" s="2">
        <v>40589</v>
      </c>
      <c r="AR2019" s="8">
        <v>180.35650000000001</v>
      </c>
      <c r="AT2019" s="2">
        <v>40589</v>
      </c>
      <c r="AU2019" s="8">
        <v>16.37</v>
      </c>
      <c r="AW2019" s="2">
        <v>40589</v>
      </c>
      <c r="AX2019" s="8">
        <v>2804.35</v>
      </c>
    </row>
    <row r="2020" spans="1:50" x14ac:dyDescent="0.2">
      <c r="A2020" s="13">
        <v>40588</v>
      </c>
      <c r="B2020" s="7">
        <v>1.07</v>
      </c>
      <c r="D2020" s="2">
        <v>40588</v>
      </c>
      <c r="E2020" s="10">
        <v>343.66</v>
      </c>
      <c r="G2020" s="2">
        <v>40588</v>
      </c>
      <c r="H2020" s="7">
        <v>1332.32</v>
      </c>
      <c r="J2020" s="2">
        <v>40588</v>
      </c>
      <c r="K2020" s="7">
        <v>3018.38</v>
      </c>
      <c r="M2020" s="2">
        <v>40588</v>
      </c>
      <c r="N2020" s="7">
        <v>1364.85</v>
      </c>
      <c r="P2020" s="2">
        <v>40588</v>
      </c>
      <c r="Q2020" s="7">
        <v>84.81</v>
      </c>
      <c r="S2020" s="2">
        <v>40588</v>
      </c>
      <c r="T2020" s="7">
        <v>53.77</v>
      </c>
      <c r="V2020" s="2">
        <v>40588</v>
      </c>
      <c r="W2020" s="7">
        <v>307.61</v>
      </c>
      <c r="Y2020" s="2">
        <v>40588</v>
      </c>
      <c r="Z2020" s="6">
        <v>1.3496000000000001</v>
      </c>
      <c r="AB2020" s="2">
        <v>40588</v>
      </c>
      <c r="AC2020" s="6">
        <v>1.603</v>
      </c>
      <c r="AE2020" s="2">
        <v>40588</v>
      </c>
      <c r="AF2020" s="6">
        <v>1.0308999999999999</v>
      </c>
      <c r="AH2020" s="2">
        <v>40588</v>
      </c>
      <c r="AI2020" s="11">
        <v>1.2012E-2</v>
      </c>
      <c r="AK2020" s="2">
        <v>40588</v>
      </c>
      <c r="AL2020" s="6">
        <v>166.0761</v>
      </c>
      <c r="AN2020" s="2">
        <v>40588</v>
      </c>
      <c r="AO2020" s="7">
        <v>1629.35</v>
      </c>
      <c r="AQ2020" s="2">
        <v>40588</v>
      </c>
      <c r="AR2020" s="8">
        <v>180.30340000000001</v>
      </c>
      <c r="AT2020" s="2">
        <v>40588</v>
      </c>
      <c r="AU2020" s="8">
        <v>15.95</v>
      </c>
      <c r="AW2020" s="2">
        <v>40588</v>
      </c>
      <c r="AX2020" s="8">
        <v>2817.18</v>
      </c>
    </row>
    <row r="2021" spans="1:50" x14ac:dyDescent="0.2">
      <c r="A2021" s="13">
        <v>40585</v>
      </c>
      <c r="B2021" s="7">
        <v>1.07</v>
      </c>
      <c r="D2021" s="2">
        <v>40585</v>
      </c>
      <c r="E2021" s="10">
        <v>338.11</v>
      </c>
      <c r="G2021" s="2">
        <v>40585</v>
      </c>
      <c r="H2021" s="7">
        <v>1329.15</v>
      </c>
      <c r="J2021" s="2">
        <v>40585</v>
      </c>
      <c r="K2021" s="7">
        <v>3024.37</v>
      </c>
      <c r="M2021" s="2">
        <v>40585</v>
      </c>
      <c r="N2021" s="7">
        <v>1357.3</v>
      </c>
      <c r="P2021" s="2">
        <v>40585</v>
      </c>
      <c r="Q2021" s="7">
        <v>85.58</v>
      </c>
      <c r="S2021" s="2">
        <v>40585</v>
      </c>
      <c r="T2021" s="7">
        <v>54.07</v>
      </c>
      <c r="V2021" s="2">
        <v>40585</v>
      </c>
      <c r="W2021" s="7">
        <v>302.39999999999998</v>
      </c>
      <c r="Y2021" s="2">
        <v>40585</v>
      </c>
      <c r="Z2021" s="6">
        <v>1.3521000000000001</v>
      </c>
      <c r="AB2021" s="2">
        <v>40585</v>
      </c>
      <c r="AC2021" s="6">
        <v>1.6006</v>
      </c>
      <c r="AE2021" s="2">
        <v>40585</v>
      </c>
      <c r="AF2021" s="6">
        <v>1.0255000000000001</v>
      </c>
      <c r="AH2021" s="2">
        <v>40585</v>
      </c>
      <c r="AI2021" s="11">
        <v>1.1971000000000001E-2</v>
      </c>
      <c r="AK2021" s="2">
        <v>40585</v>
      </c>
      <c r="AL2021" s="6">
        <v>165.9657</v>
      </c>
      <c r="AN2021" s="2">
        <v>40585</v>
      </c>
      <c r="AO2021" s="7">
        <v>1626.28</v>
      </c>
      <c r="AQ2021" s="2">
        <v>40585</v>
      </c>
      <c r="AR2021" s="8">
        <v>180.4863</v>
      </c>
      <c r="AT2021" s="2">
        <v>40585</v>
      </c>
      <c r="AU2021" s="8">
        <v>15.69</v>
      </c>
      <c r="AW2021" s="2">
        <v>40585</v>
      </c>
      <c r="AX2021" s="8">
        <v>2809.44</v>
      </c>
    </row>
    <row r="2022" spans="1:50" x14ac:dyDescent="0.2">
      <c r="A2022" s="13">
        <v>40584</v>
      </c>
      <c r="B2022" s="7">
        <v>0.98</v>
      </c>
      <c r="D2022" s="2">
        <v>40584</v>
      </c>
      <c r="E2022" s="10">
        <v>333.08</v>
      </c>
      <c r="G2022" s="2">
        <v>40584</v>
      </c>
      <c r="H2022" s="7">
        <v>1321.87</v>
      </c>
      <c r="J2022" s="2">
        <v>40584</v>
      </c>
      <c r="K2022" s="7">
        <v>3025.68</v>
      </c>
      <c r="M2022" s="2">
        <v>40584</v>
      </c>
      <c r="N2022" s="7">
        <v>1362.03</v>
      </c>
      <c r="P2022" s="2">
        <v>40584</v>
      </c>
      <c r="Q2022" s="7">
        <v>86.73</v>
      </c>
      <c r="S2022" s="2">
        <v>40584</v>
      </c>
      <c r="T2022" s="7">
        <v>53.87</v>
      </c>
      <c r="V2022" s="2">
        <v>40584</v>
      </c>
      <c r="W2022" s="7">
        <v>302.64999999999998</v>
      </c>
      <c r="Y2022" s="2">
        <v>40584</v>
      </c>
      <c r="Z2022" s="6">
        <v>1.3626</v>
      </c>
      <c r="AB2022" s="2">
        <v>40584</v>
      </c>
      <c r="AC2022" s="6">
        <v>1.6118999999999999</v>
      </c>
      <c r="AE2022" s="2">
        <v>40584</v>
      </c>
      <c r="AF2022" s="6">
        <v>1.0329999999999999</v>
      </c>
      <c r="AH2022" s="2">
        <v>40584</v>
      </c>
      <c r="AI2022" s="11">
        <v>1.2019999999999999E-2</v>
      </c>
      <c r="AK2022" s="2">
        <v>40584</v>
      </c>
      <c r="AL2022" s="6">
        <v>165.6919</v>
      </c>
      <c r="AN2022" s="2">
        <v>40584</v>
      </c>
      <c r="AO2022" s="7">
        <v>1621.84</v>
      </c>
      <c r="AQ2022" s="2">
        <v>40584</v>
      </c>
      <c r="AR2022" s="8">
        <v>180.20160000000001</v>
      </c>
      <c r="AT2022" s="2">
        <v>40584</v>
      </c>
      <c r="AU2022" s="8">
        <v>16.09</v>
      </c>
      <c r="AW2022" s="2">
        <v>40584</v>
      </c>
      <c r="AX2022" s="8">
        <v>2790.45</v>
      </c>
    </row>
    <row r="2023" spans="1:50" x14ac:dyDescent="0.2">
      <c r="A2023" s="13">
        <v>40583</v>
      </c>
      <c r="B2023" s="7">
        <v>1.0900000000000001</v>
      </c>
      <c r="D2023" s="2">
        <v>40583</v>
      </c>
      <c r="E2023" s="10">
        <v>338.03</v>
      </c>
      <c r="G2023" s="2">
        <v>40583</v>
      </c>
      <c r="H2023" s="7">
        <v>1320.88</v>
      </c>
      <c r="J2023" s="2">
        <v>40583</v>
      </c>
      <c r="K2023" s="7">
        <v>3031.62</v>
      </c>
      <c r="M2023" s="2">
        <v>40583</v>
      </c>
      <c r="N2023" s="7">
        <v>1363.03</v>
      </c>
      <c r="P2023" s="2">
        <v>40583</v>
      </c>
      <c r="Q2023" s="7">
        <v>86.71</v>
      </c>
      <c r="S2023" s="2">
        <v>40583</v>
      </c>
      <c r="T2023" s="7">
        <v>54.53</v>
      </c>
      <c r="V2023" s="2">
        <v>40583</v>
      </c>
      <c r="W2023" s="7">
        <v>303.42</v>
      </c>
      <c r="Y2023" s="2">
        <v>40583</v>
      </c>
      <c r="Z2023" s="6">
        <v>1.3709</v>
      </c>
      <c r="AB2023" s="2">
        <v>40583</v>
      </c>
      <c r="AC2023" s="6">
        <v>1.6097999999999999</v>
      </c>
      <c r="AE2023" s="2">
        <v>40583</v>
      </c>
      <c r="AF2023" s="6">
        <v>1.0427</v>
      </c>
      <c r="AH2023" s="2">
        <v>40583</v>
      </c>
      <c r="AI2023" s="11">
        <v>1.2139E-2</v>
      </c>
      <c r="AK2023" s="2">
        <v>40583</v>
      </c>
      <c r="AL2023" s="6">
        <v>165.47929999999999</v>
      </c>
      <c r="AN2023" s="2">
        <v>40583</v>
      </c>
      <c r="AO2023" s="7">
        <v>1626.63</v>
      </c>
      <c r="AQ2023" s="2">
        <v>40583</v>
      </c>
      <c r="AR2023" s="8">
        <v>180.14930000000001</v>
      </c>
      <c r="AT2023" s="2">
        <v>40583</v>
      </c>
      <c r="AU2023" s="8">
        <v>15.87</v>
      </c>
      <c r="AW2023" s="2">
        <v>40583</v>
      </c>
      <c r="AX2023" s="8">
        <v>2789.07</v>
      </c>
    </row>
    <row r="2024" spans="1:50" x14ac:dyDescent="0.2">
      <c r="A2024" s="13">
        <v>40582</v>
      </c>
      <c r="B2024" s="7">
        <v>0.92</v>
      </c>
      <c r="D2024" s="2">
        <v>40582</v>
      </c>
      <c r="E2024" s="10">
        <v>343.76</v>
      </c>
      <c r="G2024" s="2">
        <v>40582</v>
      </c>
      <c r="H2024" s="7">
        <v>1324.57</v>
      </c>
      <c r="J2024" s="2">
        <v>40582</v>
      </c>
      <c r="K2024" s="7">
        <v>3042.5</v>
      </c>
      <c r="M2024" s="2">
        <v>40582</v>
      </c>
      <c r="N2024" s="7">
        <v>1367.8</v>
      </c>
      <c r="P2024" s="2">
        <v>40582</v>
      </c>
      <c r="Q2024" s="7">
        <v>86.94</v>
      </c>
      <c r="S2024" s="2">
        <v>40582</v>
      </c>
      <c r="T2024" s="7">
        <v>53.38</v>
      </c>
      <c r="V2024" s="2">
        <v>40582</v>
      </c>
      <c r="W2024" s="7">
        <v>306.94</v>
      </c>
      <c r="Y2024" s="2">
        <v>40582</v>
      </c>
      <c r="Z2024" s="6">
        <v>1.3665</v>
      </c>
      <c r="AB2024" s="2">
        <v>40582</v>
      </c>
      <c r="AC2024" s="6">
        <v>1.6099000000000001</v>
      </c>
      <c r="AE2024" s="2">
        <v>40582</v>
      </c>
      <c r="AF2024" s="6">
        <v>1.0437000000000001</v>
      </c>
      <c r="AH2024" s="2">
        <v>40582</v>
      </c>
      <c r="AI2024" s="11">
        <v>1.2204E-2</v>
      </c>
      <c r="AK2024" s="2">
        <v>40582</v>
      </c>
      <c r="AL2024" s="6">
        <v>165.9074</v>
      </c>
      <c r="AN2024" s="2">
        <v>40582</v>
      </c>
      <c r="AO2024" s="7">
        <v>1621.74</v>
      </c>
      <c r="AQ2024" s="2">
        <v>40582</v>
      </c>
      <c r="AR2024" s="8">
        <v>180.4819</v>
      </c>
      <c r="AT2024" s="2">
        <v>40582</v>
      </c>
      <c r="AU2024" s="8">
        <v>15.81</v>
      </c>
      <c r="AW2024" s="2">
        <v>40582</v>
      </c>
      <c r="AX2024" s="8">
        <v>2797.05</v>
      </c>
    </row>
    <row r="2025" spans="1:50" x14ac:dyDescent="0.2">
      <c r="A2025" s="13">
        <v>40581</v>
      </c>
      <c r="B2025" s="7">
        <v>0.89</v>
      </c>
      <c r="D2025" s="2">
        <v>40581</v>
      </c>
      <c r="E2025" s="10">
        <v>344.56</v>
      </c>
      <c r="G2025" s="2">
        <v>40581</v>
      </c>
      <c r="H2025" s="7">
        <v>1319.05</v>
      </c>
      <c r="J2025" s="2">
        <v>40581</v>
      </c>
      <c r="K2025" s="7">
        <v>3031.18</v>
      </c>
      <c r="M2025" s="2">
        <v>40581</v>
      </c>
      <c r="N2025" s="7">
        <v>1349.15</v>
      </c>
      <c r="P2025" s="2">
        <v>40581</v>
      </c>
      <c r="Q2025" s="7">
        <v>87.48</v>
      </c>
      <c r="S2025" s="2">
        <v>40581</v>
      </c>
      <c r="T2025" s="7">
        <v>52.94</v>
      </c>
      <c r="V2025" s="2">
        <v>40581</v>
      </c>
      <c r="W2025" s="7">
        <v>306.2</v>
      </c>
      <c r="Y2025" s="2">
        <v>40581</v>
      </c>
      <c r="Z2025" s="6">
        <v>1.3544</v>
      </c>
      <c r="AB2025" s="2">
        <v>40581</v>
      </c>
      <c r="AC2025" s="6">
        <v>1.6093999999999999</v>
      </c>
      <c r="AE2025" s="2">
        <v>40581</v>
      </c>
      <c r="AF2025" s="6">
        <v>1.0447</v>
      </c>
      <c r="AH2025" s="2">
        <v>40581</v>
      </c>
      <c r="AI2025" s="11">
        <v>1.2132E-2</v>
      </c>
      <c r="AK2025" s="2">
        <v>40581</v>
      </c>
      <c r="AL2025" s="6">
        <v>166.4434</v>
      </c>
      <c r="AN2025" s="2">
        <v>40581</v>
      </c>
      <c r="AO2025" s="7">
        <v>1627.45</v>
      </c>
      <c r="AQ2025" s="2">
        <v>40581</v>
      </c>
      <c r="AR2025" s="8">
        <v>180.79839999999999</v>
      </c>
      <c r="AT2025" s="2">
        <v>40581</v>
      </c>
      <c r="AU2025" s="8">
        <v>16.28</v>
      </c>
      <c r="AW2025" s="2">
        <v>40581</v>
      </c>
      <c r="AX2025" s="8">
        <v>2783.99</v>
      </c>
    </row>
    <row r="2026" spans="1:50" x14ac:dyDescent="0.2">
      <c r="A2026" s="13">
        <v>40578</v>
      </c>
      <c r="B2026" s="7">
        <v>0.81</v>
      </c>
      <c r="D2026" s="2">
        <v>40578</v>
      </c>
      <c r="E2026" s="10">
        <v>346.45</v>
      </c>
      <c r="G2026" s="2">
        <v>40578</v>
      </c>
      <c r="H2026" s="7">
        <v>1310.87</v>
      </c>
      <c r="J2026" s="2">
        <v>40578</v>
      </c>
      <c r="K2026" s="7">
        <v>3003.19</v>
      </c>
      <c r="M2026" s="2">
        <v>40578</v>
      </c>
      <c r="N2026" s="7">
        <v>1347.65</v>
      </c>
      <c r="P2026" s="2">
        <v>40578</v>
      </c>
      <c r="Q2026" s="7">
        <v>89.03</v>
      </c>
      <c r="S2026" s="2">
        <v>40578</v>
      </c>
      <c r="T2026" s="7">
        <v>52.99</v>
      </c>
      <c r="V2026" s="2">
        <v>40578</v>
      </c>
      <c r="W2026" s="7">
        <v>306.08999999999997</v>
      </c>
      <c r="Y2026" s="2">
        <v>40578</v>
      </c>
      <c r="Z2026" s="6">
        <v>1.3580000000000001</v>
      </c>
      <c r="AB2026" s="2">
        <v>40578</v>
      </c>
      <c r="AC2026" s="6">
        <v>1.6095000000000002</v>
      </c>
      <c r="AE2026" s="2">
        <v>40578</v>
      </c>
      <c r="AF2026" s="6">
        <v>1.0449999999999999</v>
      </c>
      <c r="AH2026" s="2">
        <v>40578</v>
      </c>
      <c r="AI2026" s="11">
        <v>1.213E-2</v>
      </c>
      <c r="AK2026" s="2">
        <v>40578</v>
      </c>
      <c r="AL2026" s="6">
        <v>166.26179999999999</v>
      </c>
      <c r="AN2026" s="2">
        <v>40578</v>
      </c>
      <c r="AO2026" s="7">
        <v>1626.29</v>
      </c>
      <c r="AQ2026" s="2">
        <v>40578</v>
      </c>
      <c r="AR2026" s="8">
        <v>180.7193</v>
      </c>
      <c r="AT2026" s="2">
        <v>40578</v>
      </c>
      <c r="AU2026" s="8">
        <v>15.93</v>
      </c>
      <c r="AW2026" s="2">
        <v>40578</v>
      </c>
      <c r="AX2026" s="8">
        <v>2769.3</v>
      </c>
    </row>
    <row r="2027" spans="1:50" x14ac:dyDescent="0.2">
      <c r="A2027" s="13">
        <v>40577</v>
      </c>
      <c r="B2027" s="7">
        <v>0.69</v>
      </c>
      <c r="D2027" s="2">
        <v>40577</v>
      </c>
      <c r="E2027" s="10">
        <v>349.77</v>
      </c>
      <c r="G2027" s="2">
        <v>40577</v>
      </c>
      <c r="H2027" s="7">
        <v>1307.0999999999999</v>
      </c>
      <c r="J2027" s="2">
        <v>40577</v>
      </c>
      <c r="K2027" s="7">
        <v>2995.49</v>
      </c>
      <c r="M2027" s="2">
        <v>40577</v>
      </c>
      <c r="N2027" s="7">
        <v>1354.23</v>
      </c>
      <c r="P2027" s="2">
        <v>40577</v>
      </c>
      <c r="Q2027" s="7">
        <v>90.54</v>
      </c>
      <c r="S2027" s="2">
        <v>40577</v>
      </c>
      <c r="T2027" s="7">
        <v>52.65</v>
      </c>
      <c r="V2027" s="2">
        <v>40577</v>
      </c>
      <c r="W2027" s="7">
        <v>302.91000000000003</v>
      </c>
      <c r="Y2027" s="2">
        <v>40577</v>
      </c>
      <c r="Z2027" s="6">
        <v>1.3649</v>
      </c>
      <c r="AB2027" s="2">
        <v>40577</v>
      </c>
      <c r="AC2027" s="6">
        <v>1.6151</v>
      </c>
      <c r="AE2027" s="2">
        <v>40577</v>
      </c>
      <c r="AF2027" s="6">
        <v>1.0597000000000001</v>
      </c>
      <c r="AH2027" s="2">
        <v>40577</v>
      </c>
      <c r="AI2027" s="11">
        <v>1.2277E-2</v>
      </c>
      <c r="AK2027" s="2">
        <v>40577</v>
      </c>
      <c r="AL2027" s="6">
        <v>166.60570000000001</v>
      </c>
      <c r="AN2027" s="2">
        <v>40577</v>
      </c>
      <c r="AO2027" s="7">
        <v>1632.58</v>
      </c>
      <c r="AQ2027" s="2">
        <v>40577</v>
      </c>
      <c r="AR2027" s="8">
        <v>181.095</v>
      </c>
      <c r="AT2027" s="2">
        <v>40577</v>
      </c>
      <c r="AU2027" s="8">
        <v>16.690000000000001</v>
      </c>
      <c r="AW2027" s="2">
        <v>40577</v>
      </c>
      <c r="AX2027" s="8">
        <v>2753.88</v>
      </c>
    </row>
    <row r="2028" spans="1:50" x14ac:dyDescent="0.2">
      <c r="A2028" s="13">
        <v>40576</v>
      </c>
      <c r="B2028" s="7">
        <v>0.72</v>
      </c>
      <c r="D2028" s="2">
        <v>40576</v>
      </c>
      <c r="E2028" s="10">
        <v>349.64</v>
      </c>
      <c r="G2028" s="2">
        <v>40576</v>
      </c>
      <c r="H2028" s="7">
        <v>1304.03</v>
      </c>
      <c r="J2028" s="2">
        <v>40576</v>
      </c>
      <c r="K2028" s="7">
        <v>3012.7</v>
      </c>
      <c r="M2028" s="2">
        <v>40576</v>
      </c>
      <c r="N2028" s="7">
        <v>1329.98</v>
      </c>
      <c r="P2028" s="2">
        <v>40576</v>
      </c>
      <c r="Q2028" s="7">
        <v>90.86</v>
      </c>
      <c r="S2028" s="2">
        <v>40576</v>
      </c>
      <c r="T2028" s="7">
        <v>53.02</v>
      </c>
      <c r="V2028" s="2">
        <v>40576</v>
      </c>
      <c r="W2028" s="7">
        <v>303.24</v>
      </c>
      <c r="Y2028" s="2">
        <v>40576</v>
      </c>
      <c r="Z2028" s="6">
        <v>1.3788</v>
      </c>
      <c r="AB2028" s="2">
        <v>40576</v>
      </c>
      <c r="AC2028" s="6">
        <v>1.6169</v>
      </c>
      <c r="AE2028" s="2">
        <v>40576</v>
      </c>
      <c r="AF2028" s="6">
        <v>1.0610999999999999</v>
      </c>
      <c r="AH2028" s="2">
        <v>40576</v>
      </c>
      <c r="AI2028" s="11">
        <v>1.2243E-2</v>
      </c>
      <c r="AK2028" s="2">
        <v>40576</v>
      </c>
      <c r="AL2028" s="6">
        <v>166.1576</v>
      </c>
      <c r="AN2028" s="2">
        <v>40576</v>
      </c>
      <c r="AO2028" s="7">
        <v>1635.96</v>
      </c>
      <c r="AQ2028" s="2">
        <v>40576</v>
      </c>
      <c r="AR2028" s="8">
        <v>180.89789999999999</v>
      </c>
      <c r="AT2028" s="2">
        <v>40576</v>
      </c>
      <c r="AU2028" s="8">
        <v>17.3</v>
      </c>
      <c r="AW2028" s="2">
        <v>40576</v>
      </c>
      <c r="AX2028" s="8">
        <v>2749.56</v>
      </c>
    </row>
    <row r="2029" spans="1:50" x14ac:dyDescent="0.2">
      <c r="A2029" s="13">
        <v>40575</v>
      </c>
      <c r="B2029" s="7">
        <v>0.7</v>
      </c>
      <c r="D2029" s="2">
        <v>40575</v>
      </c>
      <c r="E2029" s="10">
        <v>348.41</v>
      </c>
      <c r="G2029" s="2">
        <v>40575</v>
      </c>
      <c r="H2029" s="7">
        <v>1307.5899999999999</v>
      </c>
      <c r="J2029" s="2">
        <v>40575</v>
      </c>
      <c r="K2029" s="7">
        <v>3006.81</v>
      </c>
      <c r="M2029" s="2">
        <v>40575</v>
      </c>
      <c r="N2029" s="7">
        <v>1342.03</v>
      </c>
      <c r="P2029" s="2">
        <v>40575</v>
      </c>
      <c r="Q2029" s="7">
        <v>90.77</v>
      </c>
      <c r="S2029" s="2">
        <v>40575</v>
      </c>
      <c r="T2029" s="7">
        <v>52.21</v>
      </c>
      <c r="V2029" s="2">
        <v>40575</v>
      </c>
      <c r="W2029" s="7">
        <v>304.07</v>
      </c>
      <c r="Y2029" s="2">
        <v>40575</v>
      </c>
      <c r="Z2029" s="6">
        <v>1.3822999999999999</v>
      </c>
      <c r="AB2029" s="2">
        <v>40575</v>
      </c>
      <c r="AC2029" s="6">
        <v>1.6137999999999999</v>
      </c>
      <c r="AE2029" s="2">
        <v>40575</v>
      </c>
      <c r="AF2029" s="6">
        <v>1.0687</v>
      </c>
      <c r="AH2029" s="2">
        <v>40575</v>
      </c>
      <c r="AI2029" s="11">
        <v>1.2288E-2</v>
      </c>
      <c r="AK2029" s="2">
        <v>40575</v>
      </c>
      <c r="AL2029" s="6">
        <v>166.04669999999999</v>
      </c>
      <c r="AN2029" s="2">
        <v>40575</v>
      </c>
      <c r="AO2029" s="7">
        <v>1639.29</v>
      </c>
      <c r="AQ2029" s="2">
        <v>40575</v>
      </c>
      <c r="AR2029" s="8">
        <v>180.64660000000001</v>
      </c>
      <c r="AT2029" s="2">
        <v>40575</v>
      </c>
      <c r="AU2029" s="8">
        <v>17.63</v>
      </c>
      <c r="AW2029" s="2">
        <v>40575</v>
      </c>
      <c r="AX2029" s="8">
        <v>2751.19</v>
      </c>
    </row>
    <row r="2030" spans="1:50" x14ac:dyDescent="0.2">
      <c r="A2030" s="13">
        <v>40574</v>
      </c>
      <c r="B2030" s="7">
        <v>0.52</v>
      </c>
      <c r="D2030" s="2">
        <v>40574</v>
      </c>
      <c r="E2030" s="10">
        <v>344.64</v>
      </c>
      <c r="G2030" s="2">
        <v>40574</v>
      </c>
      <c r="H2030" s="7">
        <v>1286.1199999999999</v>
      </c>
      <c r="J2030" s="2">
        <v>40574</v>
      </c>
      <c r="K2030" s="7">
        <v>2953.63</v>
      </c>
      <c r="M2030" s="2">
        <v>40574</v>
      </c>
      <c r="N2030" s="7">
        <v>1337.08</v>
      </c>
      <c r="P2030" s="2">
        <v>40574</v>
      </c>
      <c r="Q2030" s="7">
        <v>92.19</v>
      </c>
      <c r="S2030" s="2">
        <v>40574</v>
      </c>
      <c r="T2030" s="7">
        <v>51.91</v>
      </c>
      <c r="V2030" s="2">
        <v>40574</v>
      </c>
      <c r="W2030" s="7">
        <v>298.83999999999997</v>
      </c>
      <c r="Y2030" s="2">
        <v>40574</v>
      </c>
      <c r="Z2030" s="6">
        <v>1.3696999999999999</v>
      </c>
      <c r="AB2030" s="2">
        <v>40574</v>
      </c>
      <c r="AC2030" s="6">
        <v>1.6032999999999999</v>
      </c>
      <c r="AE2030" s="2">
        <v>40574</v>
      </c>
      <c r="AF2030" s="6">
        <v>1.0629</v>
      </c>
      <c r="AH2030" s="2">
        <v>40574</v>
      </c>
      <c r="AI2030" s="11">
        <v>1.2199E-2</v>
      </c>
      <c r="AK2030" s="2">
        <v>40574</v>
      </c>
      <c r="AL2030" s="6">
        <v>166.13589999999999</v>
      </c>
      <c r="AN2030" s="2">
        <v>40574</v>
      </c>
      <c r="AO2030" s="7">
        <v>1643.01</v>
      </c>
      <c r="AQ2030" s="2">
        <v>40574</v>
      </c>
      <c r="AR2030" s="8">
        <v>180.7013</v>
      </c>
      <c r="AT2030" s="2">
        <v>40574</v>
      </c>
      <c r="AU2030" s="8">
        <v>19.53</v>
      </c>
      <c r="AW2030" s="2">
        <v>40574</v>
      </c>
      <c r="AX2030" s="8">
        <v>2700.08</v>
      </c>
    </row>
    <row r="2031" spans="1:50" x14ac:dyDescent="0.2">
      <c r="A2031" s="13">
        <v>40571</v>
      </c>
      <c r="B2031" s="7">
        <v>0.45</v>
      </c>
      <c r="D2031" s="2">
        <v>40571</v>
      </c>
      <c r="E2031" s="10">
        <v>345.21</v>
      </c>
      <c r="G2031" s="2">
        <v>40571</v>
      </c>
      <c r="H2031" s="7">
        <v>1276.3399999999999</v>
      </c>
      <c r="J2031" s="2">
        <v>40571</v>
      </c>
      <c r="K2031" s="7">
        <v>2954.13</v>
      </c>
      <c r="M2031" s="2">
        <v>40571</v>
      </c>
      <c r="N2031" s="7">
        <v>1343.13</v>
      </c>
      <c r="P2031" s="2">
        <v>40571</v>
      </c>
      <c r="Q2031" s="7">
        <v>89.34</v>
      </c>
      <c r="S2031" s="2">
        <v>40571</v>
      </c>
      <c r="T2031" s="7">
        <v>50.97</v>
      </c>
      <c r="V2031" s="2">
        <v>40571</v>
      </c>
      <c r="W2031" s="7">
        <v>291.99</v>
      </c>
      <c r="Y2031" s="2">
        <v>40571</v>
      </c>
      <c r="Z2031" s="6">
        <v>1.3613</v>
      </c>
      <c r="AB2031" s="2">
        <v>40571</v>
      </c>
      <c r="AC2031" s="6">
        <v>1.5844</v>
      </c>
      <c r="AE2031" s="2">
        <v>40571</v>
      </c>
      <c r="AF2031" s="6">
        <v>1.0615000000000001</v>
      </c>
      <c r="AH2031" s="2">
        <v>40571</v>
      </c>
      <c r="AI2031" s="11">
        <v>1.2175999999999999E-2</v>
      </c>
      <c r="AK2031" s="2">
        <v>40571</v>
      </c>
      <c r="AL2031" s="6">
        <v>165.8219</v>
      </c>
      <c r="AN2031" s="2">
        <v>40571</v>
      </c>
      <c r="AO2031" s="7">
        <v>1645.59</v>
      </c>
      <c r="AQ2031" s="2">
        <v>40571</v>
      </c>
      <c r="AR2031" s="8">
        <v>180.471</v>
      </c>
      <c r="AT2031" s="2">
        <v>40571</v>
      </c>
      <c r="AU2031" s="8">
        <v>20.04</v>
      </c>
      <c r="AW2031" s="2">
        <v>40571</v>
      </c>
      <c r="AX2031" s="8">
        <v>2686.89</v>
      </c>
    </row>
    <row r="2032" spans="1:50" x14ac:dyDescent="0.2">
      <c r="A2032" s="13">
        <v>40570</v>
      </c>
      <c r="B2032" s="7">
        <v>0.42</v>
      </c>
      <c r="D2032" s="2">
        <v>40570</v>
      </c>
      <c r="E2032" s="10">
        <v>351.14</v>
      </c>
      <c r="G2032" s="2">
        <v>40570</v>
      </c>
      <c r="H2032" s="7">
        <v>1299.54</v>
      </c>
      <c r="J2032" s="2">
        <v>40570</v>
      </c>
      <c r="K2032" s="7">
        <v>2989.75</v>
      </c>
      <c r="M2032" s="2">
        <v>40570</v>
      </c>
      <c r="N2032" s="7">
        <v>1322.1</v>
      </c>
      <c r="P2032" s="2">
        <v>40570</v>
      </c>
      <c r="Q2032" s="7">
        <v>85.64</v>
      </c>
      <c r="S2032" s="2">
        <v>40570</v>
      </c>
      <c r="T2032" s="7">
        <v>51.68</v>
      </c>
      <c r="V2032" s="2">
        <v>40570</v>
      </c>
      <c r="W2032" s="7">
        <v>287.89999999999998</v>
      </c>
      <c r="Y2032" s="2">
        <v>40570</v>
      </c>
      <c r="Z2032" s="6">
        <v>1.3702000000000001</v>
      </c>
      <c r="AB2032" s="2">
        <v>40570</v>
      </c>
      <c r="AC2032" s="6">
        <v>1.5911999999999999</v>
      </c>
      <c r="AE2032" s="2">
        <v>40570</v>
      </c>
      <c r="AF2032" s="6">
        <v>1.0558000000000001</v>
      </c>
      <c r="AH2032" s="2">
        <v>40570</v>
      </c>
      <c r="AI2032" s="11">
        <v>1.2059E-2</v>
      </c>
      <c r="AK2032" s="2">
        <v>40570</v>
      </c>
      <c r="AL2032" s="6">
        <v>165.51750000000001</v>
      </c>
      <c r="AN2032" s="2">
        <v>40570</v>
      </c>
      <c r="AO2032" s="7">
        <v>1642.69</v>
      </c>
      <c r="AQ2032" s="2">
        <v>40570</v>
      </c>
      <c r="AR2032" s="8">
        <v>180.1978</v>
      </c>
      <c r="AT2032" s="2">
        <v>40570</v>
      </c>
      <c r="AU2032" s="8">
        <v>16.149999999999999</v>
      </c>
      <c r="AW2032" s="2">
        <v>40570</v>
      </c>
      <c r="AX2032" s="8">
        <v>2755.28</v>
      </c>
    </row>
    <row r="2033" spans="1:50" x14ac:dyDescent="0.2">
      <c r="A2033" s="13">
        <v>40569</v>
      </c>
      <c r="B2033" s="7">
        <v>0.42</v>
      </c>
      <c r="D2033" s="2">
        <v>40569</v>
      </c>
      <c r="E2033" s="10">
        <v>352.74</v>
      </c>
      <c r="G2033" s="2">
        <v>40569</v>
      </c>
      <c r="H2033" s="7">
        <v>1296.6300000000001</v>
      </c>
      <c r="J2033" s="2">
        <v>40569</v>
      </c>
      <c r="K2033" s="7">
        <v>2967.78</v>
      </c>
      <c r="M2033" s="2">
        <v>40569</v>
      </c>
      <c r="N2033" s="7">
        <v>1330.73</v>
      </c>
      <c r="P2033" s="2">
        <v>40569</v>
      </c>
      <c r="Q2033" s="7">
        <v>87.33</v>
      </c>
      <c r="S2033" s="2">
        <v>40569</v>
      </c>
      <c r="T2033" s="7">
        <v>52.01</v>
      </c>
      <c r="V2033" s="2">
        <v>40569</v>
      </c>
      <c r="W2033" s="7">
        <v>284.72000000000003</v>
      </c>
      <c r="Y2033" s="2">
        <v>40569</v>
      </c>
      <c r="Z2033" s="6">
        <v>1.3683000000000001</v>
      </c>
      <c r="AB2033" s="2">
        <v>40569</v>
      </c>
      <c r="AC2033" s="6">
        <v>1.5874999999999999</v>
      </c>
      <c r="AE2033" s="2">
        <v>40569</v>
      </c>
      <c r="AF2033" s="6">
        <v>1.0601</v>
      </c>
      <c r="AH2033" s="2">
        <v>40569</v>
      </c>
      <c r="AI2033" s="11">
        <v>1.2128999999999999E-2</v>
      </c>
      <c r="AK2033" s="2">
        <v>40569</v>
      </c>
      <c r="AL2033" s="6">
        <v>165.82810000000001</v>
      </c>
      <c r="AN2033" s="2">
        <v>40569</v>
      </c>
      <c r="AO2033" s="7">
        <v>1639.02</v>
      </c>
      <c r="AQ2033" s="2">
        <v>40569</v>
      </c>
      <c r="AR2033" s="8">
        <v>180.5925</v>
      </c>
      <c r="AT2033" s="2">
        <v>40569</v>
      </c>
      <c r="AU2033" s="8">
        <v>16.64</v>
      </c>
      <c r="AW2033" s="2">
        <v>40569</v>
      </c>
      <c r="AX2033" s="8">
        <v>2739.5</v>
      </c>
    </row>
    <row r="2034" spans="1:50" x14ac:dyDescent="0.2">
      <c r="A2034" s="13">
        <v>40568</v>
      </c>
      <c r="B2034" s="7">
        <v>0.41</v>
      </c>
      <c r="D2034" s="2">
        <v>40568</v>
      </c>
      <c r="E2034" s="10">
        <v>351.81</v>
      </c>
      <c r="G2034" s="2">
        <v>40568</v>
      </c>
      <c r="H2034" s="7">
        <v>1291.18</v>
      </c>
      <c r="J2034" s="2">
        <v>40568</v>
      </c>
      <c r="K2034" s="7">
        <v>2957.78</v>
      </c>
      <c r="M2034" s="2">
        <v>40568</v>
      </c>
      <c r="N2034" s="7">
        <v>1333.08</v>
      </c>
      <c r="P2034" s="2">
        <v>40568</v>
      </c>
      <c r="Q2034" s="7">
        <v>86.19</v>
      </c>
      <c r="S2034" s="2">
        <v>40568</v>
      </c>
      <c r="T2034" s="7">
        <v>51.05</v>
      </c>
      <c r="V2034" s="2">
        <v>40568</v>
      </c>
      <c r="W2034" s="7">
        <v>281.22000000000003</v>
      </c>
      <c r="Y2034" s="2">
        <v>40568</v>
      </c>
      <c r="Z2034" s="6">
        <v>1.3642000000000001</v>
      </c>
      <c r="AB2034" s="2">
        <v>40568</v>
      </c>
      <c r="AC2034" s="6">
        <v>1.5815999999999999</v>
      </c>
      <c r="AE2034" s="2">
        <v>40568</v>
      </c>
      <c r="AF2034" s="6">
        <v>1.0590999999999999</v>
      </c>
      <c r="AH2034" s="2">
        <v>40568</v>
      </c>
      <c r="AI2034" s="11">
        <v>1.2139E-2</v>
      </c>
      <c r="AK2034" s="2">
        <v>40568</v>
      </c>
      <c r="AL2034" s="6">
        <v>166.14150000000001</v>
      </c>
      <c r="AN2034" s="2">
        <v>40568</v>
      </c>
      <c r="AO2034" s="7">
        <v>1645.52</v>
      </c>
      <c r="AQ2034" s="2">
        <v>40568</v>
      </c>
      <c r="AR2034" s="8">
        <v>181.0368</v>
      </c>
      <c r="AT2034" s="2">
        <v>40568</v>
      </c>
      <c r="AU2034" s="8">
        <v>17.59</v>
      </c>
      <c r="AW2034" s="2">
        <v>40568</v>
      </c>
      <c r="AX2034" s="8">
        <v>2719.25</v>
      </c>
    </row>
    <row r="2035" spans="1:50" x14ac:dyDescent="0.2">
      <c r="A2035" s="13">
        <v>40567</v>
      </c>
      <c r="B2035" s="7">
        <v>0.42</v>
      </c>
      <c r="D2035" s="2">
        <v>40567</v>
      </c>
      <c r="E2035" s="10">
        <v>352.29</v>
      </c>
      <c r="G2035" s="2">
        <v>40567</v>
      </c>
      <c r="H2035" s="7">
        <v>1290.8399999999999</v>
      </c>
      <c r="J2035" s="2">
        <v>40567</v>
      </c>
      <c r="K2035" s="7">
        <v>2979.06</v>
      </c>
      <c r="M2035" s="2">
        <v>40567</v>
      </c>
      <c r="N2035" s="7">
        <v>1343.68</v>
      </c>
      <c r="P2035" s="2">
        <v>40567</v>
      </c>
      <c r="Q2035" s="7">
        <v>87.87</v>
      </c>
      <c r="S2035" s="2">
        <v>40567</v>
      </c>
      <c r="T2035" s="7">
        <v>51.53</v>
      </c>
      <c r="V2035" s="2">
        <v>40567</v>
      </c>
      <c r="W2035" s="7">
        <v>288.64</v>
      </c>
      <c r="Y2035" s="2">
        <v>40567</v>
      </c>
      <c r="Z2035" s="6">
        <v>1.3642000000000001</v>
      </c>
      <c r="AB2035" s="2">
        <v>40567</v>
      </c>
      <c r="AC2035" s="6">
        <v>1.5992999999999999</v>
      </c>
      <c r="AE2035" s="2">
        <v>40567</v>
      </c>
      <c r="AF2035" s="6">
        <v>1.0535000000000001</v>
      </c>
      <c r="AH2035" s="2">
        <v>40567</v>
      </c>
      <c r="AI2035" s="11">
        <v>1.2132E-2</v>
      </c>
      <c r="AK2035" s="2">
        <v>40567</v>
      </c>
      <c r="AL2035" s="6">
        <v>166.4384</v>
      </c>
      <c r="AN2035" s="2">
        <v>40567</v>
      </c>
      <c r="AO2035" s="7">
        <v>1640.1</v>
      </c>
      <c r="AQ2035" s="2">
        <v>40567</v>
      </c>
      <c r="AR2035" s="8">
        <v>181.2209</v>
      </c>
      <c r="AT2035" s="2">
        <v>40567</v>
      </c>
      <c r="AU2035" s="8">
        <v>17.649999999999999</v>
      </c>
      <c r="AW2035" s="2">
        <v>40567</v>
      </c>
      <c r="AX2035" s="8">
        <v>2717.55</v>
      </c>
    </row>
    <row r="2036" spans="1:50" x14ac:dyDescent="0.2">
      <c r="A2036" s="13">
        <v>40564</v>
      </c>
      <c r="B2036" s="7">
        <v>0.42</v>
      </c>
      <c r="D2036" s="2">
        <v>40564</v>
      </c>
      <c r="E2036" s="10">
        <v>353.14</v>
      </c>
      <c r="G2036" s="2">
        <v>40564</v>
      </c>
      <c r="H2036" s="7">
        <v>1283.3499999999999</v>
      </c>
      <c r="J2036" s="2">
        <v>40564</v>
      </c>
      <c r="K2036" s="7">
        <v>2970.56</v>
      </c>
      <c r="M2036" s="2">
        <v>40564</v>
      </c>
      <c r="N2036" s="7">
        <v>1343.45</v>
      </c>
      <c r="P2036" s="2">
        <v>40564</v>
      </c>
      <c r="Q2036" s="7">
        <v>89.11</v>
      </c>
      <c r="S2036" s="2">
        <v>40564</v>
      </c>
      <c r="T2036" s="7">
        <v>51.41</v>
      </c>
      <c r="V2036" s="2">
        <v>40564</v>
      </c>
      <c r="W2036" s="7">
        <v>287.95999999999998</v>
      </c>
      <c r="Y2036" s="2">
        <v>40564</v>
      </c>
      <c r="Z2036" s="6">
        <v>1.3583000000000001</v>
      </c>
      <c r="AB2036" s="2">
        <v>40564</v>
      </c>
      <c r="AC2036" s="6">
        <v>1.5987</v>
      </c>
      <c r="AE2036" s="2">
        <v>40564</v>
      </c>
      <c r="AF2036" s="6">
        <v>1.0442</v>
      </c>
      <c r="AH2036" s="2">
        <v>40564</v>
      </c>
      <c r="AI2036" s="11">
        <v>1.209E-2</v>
      </c>
      <c r="AK2036" s="2">
        <v>40564</v>
      </c>
      <c r="AL2036" s="6">
        <v>166.34350000000001</v>
      </c>
      <c r="AN2036" s="2">
        <v>40564</v>
      </c>
      <c r="AO2036" s="7">
        <v>1639.12</v>
      </c>
      <c r="AQ2036" s="2">
        <v>40564</v>
      </c>
      <c r="AR2036" s="8">
        <v>180.9718</v>
      </c>
      <c r="AT2036" s="2">
        <v>40564</v>
      </c>
      <c r="AU2036" s="8">
        <v>18.47</v>
      </c>
      <c r="AW2036" s="2">
        <v>40564</v>
      </c>
      <c r="AX2036" s="8">
        <v>2689.54</v>
      </c>
    </row>
    <row r="2037" spans="1:50" x14ac:dyDescent="0.2">
      <c r="A2037" s="13">
        <v>40563</v>
      </c>
      <c r="B2037" s="7">
        <v>0.39</v>
      </c>
      <c r="D2037" s="2">
        <v>40563</v>
      </c>
      <c r="E2037" s="10">
        <v>354.27</v>
      </c>
      <c r="G2037" s="2">
        <v>40563</v>
      </c>
      <c r="H2037" s="7">
        <v>1280.26</v>
      </c>
      <c r="J2037" s="2">
        <v>40563</v>
      </c>
      <c r="K2037" s="7">
        <v>2927.42</v>
      </c>
      <c r="M2037" s="2">
        <v>40563</v>
      </c>
      <c r="N2037" s="7">
        <v>1352.13</v>
      </c>
      <c r="P2037" s="2">
        <v>40563</v>
      </c>
      <c r="Q2037" s="7">
        <v>88.86</v>
      </c>
      <c r="S2037" s="2">
        <v>40563</v>
      </c>
      <c r="T2037" s="7">
        <v>50.86</v>
      </c>
      <c r="V2037" s="2">
        <v>40563</v>
      </c>
      <c r="W2037" s="7">
        <v>286.02</v>
      </c>
      <c r="Y2037" s="2">
        <v>40563</v>
      </c>
      <c r="Z2037" s="6">
        <v>1.3469</v>
      </c>
      <c r="AB2037" s="2">
        <v>40563</v>
      </c>
      <c r="AC2037" s="6">
        <v>1.5897999999999999</v>
      </c>
      <c r="AE2037" s="2">
        <v>40563</v>
      </c>
      <c r="AF2037" s="6">
        <v>1.0359</v>
      </c>
      <c r="AH2037" s="2">
        <v>40563</v>
      </c>
      <c r="AI2037" s="11">
        <v>1.2061000000000001E-2</v>
      </c>
      <c r="AK2037" s="2">
        <v>40563</v>
      </c>
      <c r="AL2037" s="6">
        <v>166.21379999999999</v>
      </c>
      <c r="AN2037" s="2">
        <v>40563</v>
      </c>
      <c r="AO2037" s="7">
        <v>1636.16</v>
      </c>
      <c r="AQ2037" s="2">
        <v>40563</v>
      </c>
      <c r="AR2037" s="8">
        <v>180.6866</v>
      </c>
      <c r="AT2037" s="2">
        <v>40563</v>
      </c>
      <c r="AU2037" s="8">
        <v>17.989999999999998</v>
      </c>
      <c r="AW2037" s="2">
        <v>40563</v>
      </c>
      <c r="AX2037" s="8">
        <v>2704.29</v>
      </c>
    </row>
    <row r="2038" spans="1:50" x14ac:dyDescent="0.2">
      <c r="A2038" s="13">
        <v>40562</v>
      </c>
      <c r="B2038" s="7">
        <v>0.31</v>
      </c>
      <c r="D2038" s="2">
        <v>40562</v>
      </c>
      <c r="E2038" s="10">
        <v>359.53</v>
      </c>
      <c r="G2038" s="2">
        <v>40562</v>
      </c>
      <c r="H2038" s="7">
        <v>1281.92</v>
      </c>
      <c r="J2038" s="2">
        <v>40562</v>
      </c>
      <c r="K2038" s="7">
        <v>2923.76</v>
      </c>
      <c r="M2038" s="2">
        <v>40562</v>
      </c>
      <c r="N2038" s="7">
        <v>1370.85</v>
      </c>
      <c r="P2038" s="2">
        <v>40562</v>
      </c>
      <c r="Q2038" s="7">
        <v>90.86</v>
      </c>
      <c r="S2038" s="2">
        <v>40562</v>
      </c>
      <c r="T2038" s="7">
        <v>50.3</v>
      </c>
      <c r="V2038" s="2">
        <v>40562</v>
      </c>
      <c r="W2038" s="7">
        <v>291.08</v>
      </c>
      <c r="Y2038" s="2">
        <v>40562</v>
      </c>
      <c r="Z2038" s="6">
        <v>1.3479999999999999</v>
      </c>
      <c r="AB2038" s="2">
        <v>40562</v>
      </c>
      <c r="AC2038" s="6">
        <v>1.5987</v>
      </c>
      <c r="AE2038" s="2">
        <v>40562</v>
      </c>
      <c r="AF2038" s="6">
        <v>1.0461</v>
      </c>
      <c r="AH2038" s="2">
        <v>40562</v>
      </c>
      <c r="AI2038" s="11">
        <v>1.2206E-2</v>
      </c>
      <c r="AK2038" s="2">
        <v>40562</v>
      </c>
      <c r="AL2038" s="6">
        <v>166.78319999999999</v>
      </c>
      <c r="AN2038" s="2">
        <v>40562</v>
      </c>
      <c r="AO2038" s="7">
        <v>1643.83</v>
      </c>
      <c r="AQ2038" s="2">
        <v>40562</v>
      </c>
      <c r="AR2038" s="8">
        <v>181.16919999999999</v>
      </c>
      <c r="AT2038" s="2">
        <v>40562</v>
      </c>
      <c r="AU2038" s="8">
        <v>17.309999999999999</v>
      </c>
      <c r="AW2038" s="2">
        <v>40562</v>
      </c>
      <c r="AX2038" s="8">
        <v>2725.36</v>
      </c>
    </row>
    <row r="2039" spans="1:50" x14ac:dyDescent="0.2">
      <c r="A2039" s="13">
        <v>40561</v>
      </c>
      <c r="B2039" s="7">
        <v>0.31</v>
      </c>
      <c r="D2039" s="2">
        <v>40561</v>
      </c>
      <c r="E2039" s="10">
        <v>359.42</v>
      </c>
      <c r="G2039" s="2">
        <v>40561</v>
      </c>
      <c r="H2039" s="7">
        <v>1295.02</v>
      </c>
      <c r="J2039" s="2">
        <v>40561</v>
      </c>
      <c r="K2039" s="7">
        <v>2945.62</v>
      </c>
      <c r="M2039" s="2">
        <v>40561</v>
      </c>
      <c r="N2039" s="7">
        <v>1367.7</v>
      </c>
      <c r="P2039" s="2">
        <v>40561</v>
      </c>
      <c r="Q2039" s="7">
        <v>91.38</v>
      </c>
      <c r="S2039" s="2">
        <v>40561</v>
      </c>
      <c r="T2039" s="7">
        <v>50.78</v>
      </c>
      <c r="V2039" s="2">
        <v>40561</v>
      </c>
      <c r="W2039" s="7">
        <v>295.18</v>
      </c>
      <c r="Y2039" s="2">
        <v>40561</v>
      </c>
      <c r="Z2039" s="6">
        <v>1.3360000000000001</v>
      </c>
      <c r="AB2039" s="2">
        <v>40561</v>
      </c>
      <c r="AC2039" s="6">
        <v>1.5960000000000001</v>
      </c>
      <c r="AE2039" s="2">
        <v>40561</v>
      </c>
      <c r="AF2039" s="6">
        <v>1.0371999999999999</v>
      </c>
      <c r="AH2039" s="2">
        <v>40561</v>
      </c>
      <c r="AI2039" s="11">
        <v>1.2083999999999999E-2</v>
      </c>
      <c r="AK2039" s="2">
        <v>40561</v>
      </c>
      <c r="AL2039" s="6">
        <v>166.61539999999999</v>
      </c>
      <c r="AN2039" s="2">
        <v>40561</v>
      </c>
      <c r="AO2039" s="7">
        <v>1641.56</v>
      </c>
      <c r="AQ2039" s="2">
        <v>40561</v>
      </c>
      <c r="AR2039" s="8">
        <v>180.73490000000001</v>
      </c>
      <c r="AT2039" s="2">
        <v>40561</v>
      </c>
      <c r="AU2039" s="8">
        <v>15.87</v>
      </c>
      <c r="AW2039" s="2">
        <v>40561</v>
      </c>
      <c r="AX2039" s="8">
        <v>2765.85</v>
      </c>
    </row>
    <row r="2040" spans="1:50" x14ac:dyDescent="0.2">
      <c r="A2040" s="13">
        <v>40560</v>
      </c>
      <c r="B2040" s="7">
        <v>0.35</v>
      </c>
      <c r="D2040" s="2">
        <v>40560</v>
      </c>
      <c r="E2040" s="10">
        <v>357.62</v>
      </c>
      <c r="G2040" s="2">
        <v>40560</v>
      </c>
      <c r="H2040" s="7">
        <v>1293.24</v>
      </c>
      <c r="J2040" s="2">
        <v>40560</v>
      </c>
      <c r="K2040" s="7">
        <v>2910.63</v>
      </c>
      <c r="M2040" s="2">
        <v>40560</v>
      </c>
      <c r="N2040" s="7">
        <v>1360.98</v>
      </c>
      <c r="P2040" s="2">
        <v>40560</v>
      </c>
      <c r="Q2040" s="7">
        <v>91.54</v>
      </c>
      <c r="S2040" s="2">
        <v>40560</v>
      </c>
      <c r="T2040" s="7">
        <v>50.07</v>
      </c>
      <c r="V2040" s="2">
        <v>40560</v>
      </c>
      <c r="W2040" s="7">
        <v>295.58</v>
      </c>
      <c r="Y2040" s="2">
        <v>40560</v>
      </c>
      <c r="Z2040" s="6">
        <v>1.3294999999999999</v>
      </c>
      <c r="AB2040" s="2">
        <v>40560</v>
      </c>
      <c r="AC2040" s="6">
        <v>1.5888</v>
      </c>
      <c r="AE2040" s="2">
        <v>40560</v>
      </c>
      <c r="AF2040" s="6">
        <v>1.0366</v>
      </c>
      <c r="AH2040" s="2">
        <v>40560</v>
      </c>
      <c r="AI2040" s="11">
        <v>1.2085E-2</v>
      </c>
      <c r="AK2040" s="2">
        <v>40560</v>
      </c>
      <c r="AL2040" s="6">
        <v>167.17619999999999</v>
      </c>
      <c r="AN2040" s="2">
        <v>40560</v>
      </c>
      <c r="AO2040" s="7">
        <v>1643.17</v>
      </c>
      <c r="AQ2040" s="2">
        <v>40560</v>
      </c>
      <c r="AR2040" s="8">
        <v>181.28280000000001</v>
      </c>
      <c r="AT2040" s="2">
        <v>40560</v>
      </c>
      <c r="AU2040" s="8">
        <v>15.46</v>
      </c>
      <c r="AW2040" s="2">
        <v>40560</v>
      </c>
      <c r="AX2040" s="8">
        <v>2755.3</v>
      </c>
    </row>
    <row r="2041" spans="1:50" x14ac:dyDescent="0.2">
      <c r="A2041" s="13">
        <v>40557</v>
      </c>
      <c r="B2041" s="7">
        <v>0.4</v>
      </c>
      <c r="D2041" s="2">
        <v>40557</v>
      </c>
      <c r="E2041" s="10">
        <v>359.46</v>
      </c>
      <c r="G2041" s="2">
        <v>40557</v>
      </c>
      <c r="H2041" s="7">
        <v>1293.24</v>
      </c>
      <c r="J2041" s="2">
        <v>40557</v>
      </c>
      <c r="K2041" s="7">
        <v>2920.4</v>
      </c>
      <c r="M2041" s="2">
        <v>40557</v>
      </c>
      <c r="N2041" s="7">
        <v>1359.03</v>
      </c>
      <c r="P2041" s="2">
        <v>40557</v>
      </c>
      <c r="Q2041" s="7">
        <v>91.54</v>
      </c>
      <c r="S2041" s="2">
        <v>40557</v>
      </c>
      <c r="T2041" s="7">
        <v>50.07</v>
      </c>
      <c r="V2041" s="2">
        <v>40557</v>
      </c>
      <c r="W2041" s="7">
        <v>295.58</v>
      </c>
      <c r="Y2041" s="2">
        <v>40557</v>
      </c>
      <c r="Z2041" s="6">
        <v>1.3348</v>
      </c>
      <c r="AB2041" s="2">
        <v>40557</v>
      </c>
      <c r="AC2041" s="6">
        <v>1.5882000000000001</v>
      </c>
      <c r="AE2041" s="2">
        <v>40557</v>
      </c>
      <c r="AF2041" s="6">
        <v>1.0367</v>
      </c>
      <c r="AH2041" s="2">
        <v>40557</v>
      </c>
      <c r="AI2041" s="11">
        <v>1.2056000000000001E-2</v>
      </c>
      <c r="AK2041" s="2">
        <v>40557</v>
      </c>
      <c r="AL2041" s="6">
        <v>167.03550000000001</v>
      </c>
      <c r="AN2041" s="2">
        <v>40557</v>
      </c>
      <c r="AO2041" s="7">
        <v>1643.17</v>
      </c>
      <c r="AQ2041" s="2">
        <v>40557</v>
      </c>
      <c r="AR2041" s="8">
        <v>181.37540000000001</v>
      </c>
      <c r="AT2041" s="2">
        <v>40557</v>
      </c>
      <c r="AU2041" s="8">
        <v>15.46</v>
      </c>
      <c r="AW2041" s="2">
        <v>40557</v>
      </c>
      <c r="AX2041" s="8">
        <v>2755.3</v>
      </c>
    </row>
    <row r="2042" spans="1:50" x14ac:dyDescent="0.2">
      <c r="A2042" s="13">
        <v>40556</v>
      </c>
      <c r="B2042" s="7">
        <v>0.32</v>
      </c>
      <c r="D2042" s="2">
        <v>40556</v>
      </c>
      <c r="E2042" s="10">
        <v>361.26</v>
      </c>
      <c r="G2042" s="2">
        <v>40556</v>
      </c>
      <c r="H2042" s="7">
        <v>1283.76</v>
      </c>
      <c r="J2042" s="2">
        <v>40556</v>
      </c>
      <c r="K2042" s="7">
        <v>2915.62</v>
      </c>
      <c r="M2042" s="2">
        <v>40556</v>
      </c>
      <c r="N2042" s="7">
        <v>1384.48</v>
      </c>
      <c r="P2042" s="2">
        <v>40556</v>
      </c>
      <c r="Q2042" s="7">
        <v>91.4</v>
      </c>
      <c r="S2042" s="2">
        <v>40556</v>
      </c>
      <c r="T2042" s="7">
        <v>50.06</v>
      </c>
      <c r="V2042" s="2">
        <v>40556</v>
      </c>
      <c r="W2042" s="7">
        <v>294.87</v>
      </c>
      <c r="Y2042" s="2">
        <v>40556</v>
      </c>
      <c r="Z2042" s="6">
        <v>1.3355000000000001</v>
      </c>
      <c r="AB2042" s="2">
        <v>40556</v>
      </c>
      <c r="AC2042" s="6">
        <v>1.5864</v>
      </c>
      <c r="AE2042" s="2">
        <v>40556</v>
      </c>
      <c r="AF2042" s="6">
        <v>1.0388999999999999</v>
      </c>
      <c r="AH2042" s="2">
        <v>40556</v>
      </c>
      <c r="AI2042" s="11">
        <v>1.2090999999999999E-2</v>
      </c>
      <c r="AK2042" s="2">
        <v>40556</v>
      </c>
      <c r="AL2042" s="6">
        <v>166.98830000000001</v>
      </c>
      <c r="AN2042" s="2">
        <v>40556</v>
      </c>
      <c r="AO2042" s="7">
        <v>1644.81</v>
      </c>
      <c r="AQ2042" s="2">
        <v>40556</v>
      </c>
      <c r="AR2042" s="8">
        <v>181.2886</v>
      </c>
      <c r="AT2042" s="2">
        <v>40556</v>
      </c>
      <c r="AU2042" s="8">
        <v>16.39</v>
      </c>
      <c r="AW2042" s="2">
        <v>40556</v>
      </c>
      <c r="AX2042" s="8">
        <v>2735.29</v>
      </c>
    </row>
    <row r="2043" spans="1:50" x14ac:dyDescent="0.2">
      <c r="A2043" s="13">
        <v>40555</v>
      </c>
      <c r="B2043" s="7">
        <v>0.32</v>
      </c>
      <c r="D2043" s="2">
        <v>40555</v>
      </c>
      <c r="E2043" s="10">
        <v>363.25</v>
      </c>
      <c r="G2043" s="2">
        <v>40555</v>
      </c>
      <c r="H2043" s="7">
        <v>1285.95</v>
      </c>
      <c r="J2043" s="2">
        <v>40555</v>
      </c>
      <c r="K2043" s="7">
        <v>2879.11</v>
      </c>
      <c r="M2043" s="2">
        <v>40555</v>
      </c>
      <c r="N2043" s="7">
        <v>1383.7</v>
      </c>
      <c r="P2043" s="2">
        <v>40555</v>
      </c>
      <c r="Q2043" s="7">
        <v>91.86</v>
      </c>
      <c r="S2043" s="2">
        <v>40555</v>
      </c>
      <c r="T2043" s="7">
        <v>49.38</v>
      </c>
      <c r="V2043" s="2">
        <v>40555</v>
      </c>
      <c r="W2043" s="7">
        <v>297.33999999999997</v>
      </c>
      <c r="Y2043" s="2">
        <v>40555</v>
      </c>
      <c r="Z2043" s="6">
        <v>1.3083</v>
      </c>
      <c r="AB2043" s="2">
        <v>40555</v>
      </c>
      <c r="AC2043" s="6">
        <v>1.5743</v>
      </c>
      <c r="AE2043" s="2">
        <v>40555</v>
      </c>
      <c r="AF2043" s="6">
        <v>1.03</v>
      </c>
      <c r="AH2043" s="2">
        <v>40555</v>
      </c>
      <c r="AI2043" s="11">
        <v>1.2024E-2</v>
      </c>
      <c r="AK2043" s="2">
        <v>40555</v>
      </c>
      <c r="AL2043" s="6">
        <v>167.19319999999999</v>
      </c>
      <c r="AN2043" s="2">
        <v>40555</v>
      </c>
      <c r="AO2043" s="7">
        <v>1640.73</v>
      </c>
      <c r="AQ2043" s="2">
        <v>40555</v>
      </c>
      <c r="AR2043" s="8">
        <v>181.12819999999999</v>
      </c>
      <c r="AT2043" s="2">
        <v>40555</v>
      </c>
      <c r="AU2043" s="8">
        <v>16.239999999999998</v>
      </c>
      <c r="AW2043" s="2">
        <v>40555</v>
      </c>
      <c r="AX2043" s="8">
        <v>2737.33</v>
      </c>
    </row>
    <row r="2044" spans="1:50" x14ac:dyDescent="0.2">
      <c r="A2044" s="13">
        <v>40554</v>
      </c>
      <c r="B2044" s="7">
        <v>0.33</v>
      </c>
      <c r="D2044" s="2">
        <v>40554</v>
      </c>
      <c r="E2044" s="10">
        <v>354.98</v>
      </c>
      <c r="G2044" s="2">
        <v>40554</v>
      </c>
      <c r="H2044" s="7">
        <v>1274.48</v>
      </c>
      <c r="J2044" s="2">
        <v>40554</v>
      </c>
      <c r="K2044" s="7">
        <v>2796.6</v>
      </c>
      <c r="M2044" s="2">
        <v>40554</v>
      </c>
      <c r="N2044" s="7">
        <v>1382.25</v>
      </c>
      <c r="P2044" s="2">
        <v>40554</v>
      </c>
      <c r="Q2044" s="7">
        <v>91.11</v>
      </c>
      <c r="S2044" s="2">
        <v>40554</v>
      </c>
      <c r="T2044" s="7">
        <v>47.91</v>
      </c>
      <c r="V2044" s="2">
        <v>40554</v>
      </c>
      <c r="W2044" s="7">
        <v>292.17</v>
      </c>
      <c r="Y2044" s="2">
        <v>40554</v>
      </c>
      <c r="Z2044" s="6">
        <v>1.2968999999999999</v>
      </c>
      <c r="AB2044" s="2">
        <v>40554</v>
      </c>
      <c r="AC2044" s="6">
        <v>1.5617999999999999</v>
      </c>
      <c r="AE2044" s="2">
        <v>40554</v>
      </c>
      <c r="AF2044" s="6">
        <v>1.0248999999999999</v>
      </c>
      <c r="AH2044" s="2">
        <v>40554</v>
      </c>
      <c r="AI2044" s="11">
        <v>1.2001E-2</v>
      </c>
      <c r="AK2044" s="2">
        <v>40554</v>
      </c>
      <c r="AL2044" s="6">
        <v>167.71</v>
      </c>
      <c r="AN2044" s="2">
        <v>40554</v>
      </c>
      <c r="AO2044" s="7">
        <v>1641.11</v>
      </c>
      <c r="AQ2044" s="2">
        <v>40554</v>
      </c>
      <c r="AR2044" s="8">
        <v>181.60140000000001</v>
      </c>
      <c r="AT2044" s="2">
        <v>40554</v>
      </c>
      <c r="AU2044" s="8">
        <v>16.89</v>
      </c>
      <c r="AW2044" s="2">
        <v>40554</v>
      </c>
      <c r="AX2044" s="8">
        <v>2716.83</v>
      </c>
    </row>
    <row r="2045" spans="1:50" x14ac:dyDescent="0.2">
      <c r="A2045" s="13">
        <v>40553</v>
      </c>
      <c r="B2045" s="7">
        <v>0.33</v>
      </c>
      <c r="D2045" s="2">
        <v>40553</v>
      </c>
      <c r="E2045" s="10">
        <v>352.15</v>
      </c>
      <c r="G2045" s="2">
        <v>40553</v>
      </c>
      <c r="H2045" s="7">
        <v>1269.75</v>
      </c>
      <c r="J2045" s="2">
        <v>40553</v>
      </c>
      <c r="K2045" s="7">
        <v>2760.88</v>
      </c>
      <c r="M2045" s="2">
        <v>40553</v>
      </c>
      <c r="N2045" s="7">
        <v>1371.43</v>
      </c>
      <c r="P2045" s="2">
        <v>40553</v>
      </c>
      <c r="Q2045" s="7">
        <v>89.25</v>
      </c>
      <c r="S2045" s="2">
        <v>40553</v>
      </c>
      <c r="T2045" s="7">
        <v>48.28</v>
      </c>
      <c r="V2045" s="2">
        <v>40553</v>
      </c>
      <c r="W2045" s="7">
        <v>287.86</v>
      </c>
      <c r="Y2045" s="2">
        <v>40553</v>
      </c>
      <c r="Z2045" s="6">
        <v>1.2941</v>
      </c>
      <c r="AB2045" s="2">
        <v>40553</v>
      </c>
      <c r="AC2045" s="6">
        <v>1.5571000000000002</v>
      </c>
      <c r="AE2045" s="2">
        <v>40553</v>
      </c>
      <c r="AF2045" s="6">
        <v>1.032</v>
      </c>
      <c r="AH2045" s="2">
        <v>40553</v>
      </c>
      <c r="AI2045" s="11">
        <v>1.2085E-2</v>
      </c>
      <c r="AK2045" s="2">
        <v>40553</v>
      </c>
      <c r="AL2045" s="6">
        <v>167.93090000000001</v>
      </c>
      <c r="AN2045" s="2">
        <v>40553</v>
      </c>
      <c r="AO2045" s="7">
        <v>1642.93</v>
      </c>
      <c r="AQ2045" s="2">
        <v>40553</v>
      </c>
      <c r="AR2045" s="8">
        <v>181.75810000000001</v>
      </c>
      <c r="AT2045" s="2">
        <v>40553</v>
      </c>
      <c r="AU2045" s="8">
        <v>17.54</v>
      </c>
      <c r="AW2045" s="2">
        <v>40553</v>
      </c>
      <c r="AX2045" s="8">
        <v>2707.8</v>
      </c>
    </row>
    <row r="2046" spans="1:50" x14ac:dyDescent="0.2">
      <c r="A2046" s="13">
        <v>40550</v>
      </c>
      <c r="B2046" s="7">
        <v>0.32</v>
      </c>
      <c r="D2046" s="2">
        <v>40550</v>
      </c>
      <c r="E2046" s="10">
        <v>355.43</v>
      </c>
      <c r="G2046" s="2">
        <v>40550</v>
      </c>
      <c r="H2046" s="7">
        <v>1271.5</v>
      </c>
      <c r="J2046" s="2">
        <v>40550</v>
      </c>
      <c r="K2046" s="7">
        <v>2808.25</v>
      </c>
      <c r="M2046" s="2">
        <v>40550</v>
      </c>
      <c r="N2046" s="7">
        <v>1367.9</v>
      </c>
      <c r="P2046" s="2">
        <v>40550</v>
      </c>
      <c r="Q2046" s="7">
        <v>88.03</v>
      </c>
      <c r="S2046" s="2">
        <v>40550</v>
      </c>
      <c r="T2046" s="7">
        <v>47.95</v>
      </c>
      <c r="V2046" s="2">
        <v>40550</v>
      </c>
      <c r="W2046" s="7">
        <v>291.81</v>
      </c>
      <c r="Y2046" s="2">
        <v>40550</v>
      </c>
      <c r="Z2046" s="6">
        <v>1.2925</v>
      </c>
      <c r="AB2046" s="2">
        <v>40550</v>
      </c>
      <c r="AC2046" s="6">
        <v>1.5545</v>
      </c>
      <c r="AE2046" s="2">
        <v>40550</v>
      </c>
      <c r="AF2046" s="6">
        <v>1.0357000000000001</v>
      </c>
      <c r="AH2046" s="2">
        <v>40550</v>
      </c>
      <c r="AI2046" s="11">
        <v>1.2057E-2</v>
      </c>
      <c r="AK2046" s="2">
        <v>40550</v>
      </c>
      <c r="AL2046" s="6">
        <v>167.89259999999999</v>
      </c>
      <c r="AN2046" s="2">
        <v>40550</v>
      </c>
      <c r="AO2046" s="7">
        <v>1641.36</v>
      </c>
      <c r="AQ2046" s="2">
        <v>40550</v>
      </c>
      <c r="AR2046" s="8">
        <v>181.81120000000001</v>
      </c>
      <c r="AT2046" s="2">
        <v>40550</v>
      </c>
      <c r="AU2046" s="8">
        <v>17.14</v>
      </c>
      <c r="AW2046" s="2">
        <v>40550</v>
      </c>
      <c r="AX2046" s="8">
        <v>2703.17</v>
      </c>
    </row>
    <row r="2047" spans="1:50" x14ac:dyDescent="0.2">
      <c r="A2047" s="13">
        <v>40549</v>
      </c>
      <c r="B2047" s="7">
        <v>0.3</v>
      </c>
      <c r="D2047" s="2">
        <v>40549</v>
      </c>
      <c r="E2047" s="10">
        <v>358.08</v>
      </c>
      <c r="G2047" s="2">
        <v>40549</v>
      </c>
      <c r="H2047" s="7">
        <v>1273.8499999999999</v>
      </c>
      <c r="J2047" s="2">
        <v>40549</v>
      </c>
      <c r="K2047" s="7">
        <v>2836.23</v>
      </c>
      <c r="M2047" s="2">
        <v>40549</v>
      </c>
      <c r="N2047" s="7">
        <v>1373.75</v>
      </c>
      <c r="P2047" s="2">
        <v>40549</v>
      </c>
      <c r="Q2047" s="7">
        <v>88.38</v>
      </c>
      <c r="S2047" s="2">
        <v>40549</v>
      </c>
      <c r="T2047" s="7">
        <v>48.62</v>
      </c>
      <c r="V2047" s="2">
        <v>40549</v>
      </c>
      <c r="W2047" s="7">
        <v>293.20999999999998</v>
      </c>
      <c r="Y2047" s="2">
        <v>40549</v>
      </c>
      <c r="Z2047" s="6">
        <v>1.3028</v>
      </c>
      <c r="AB2047" s="2">
        <v>40549</v>
      </c>
      <c r="AC2047" s="6">
        <v>1.5495000000000001</v>
      </c>
      <c r="AE2047" s="2">
        <v>40549</v>
      </c>
      <c r="AF2047" s="6">
        <v>1.0371999999999999</v>
      </c>
      <c r="AH2047" s="2">
        <v>40549</v>
      </c>
      <c r="AI2047" s="11">
        <v>1.2026999999999999E-2</v>
      </c>
      <c r="AK2047" s="2">
        <v>40549</v>
      </c>
      <c r="AL2047" s="6">
        <v>167.5352</v>
      </c>
      <c r="AN2047" s="2">
        <v>40549</v>
      </c>
      <c r="AO2047" s="7">
        <v>1634.79</v>
      </c>
      <c r="AQ2047" s="2">
        <v>40549</v>
      </c>
      <c r="AR2047" s="8">
        <v>181.72989999999999</v>
      </c>
      <c r="AT2047" s="2">
        <v>40549</v>
      </c>
      <c r="AU2047" s="8">
        <v>17.399999999999999</v>
      </c>
      <c r="AW2047" s="2">
        <v>40549</v>
      </c>
      <c r="AX2047" s="8">
        <v>2709.89</v>
      </c>
    </row>
    <row r="2048" spans="1:50" x14ac:dyDescent="0.2">
      <c r="A2048" s="13">
        <v>40548</v>
      </c>
      <c r="B2048" s="7">
        <v>0.3</v>
      </c>
      <c r="D2048" s="2">
        <v>40548</v>
      </c>
      <c r="E2048" s="10">
        <v>360.88</v>
      </c>
      <c r="G2048" s="2">
        <v>40548</v>
      </c>
      <c r="H2048" s="7">
        <v>1276.56</v>
      </c>
      <c r="J2048" s="2">
        <v>40548</v>
      </c>
      <c r="K2048" s="7">
        <v>2833.74</v>
      </c>
      <c r="M2048" s="2">
        <v>40548</v>
      </c>
      <c r="N2048" s="7">
        <v>1376.73</v>
      </c>
      <c r="P2048" s="2">
        <v>40548</v>
      </c>
      <c r="Q2048" s="7">
        <v>90.3</v>
      </c>
      <c r="S2048" s="2">
        <v>40548</v>
      </c>
      <c r="T2048" s="7">
        <v>49.7</v>
      </c>
      <c r="V2048" s="2">
        <v>40548</v>
      </c>
      <c r="W2048" s="7">
        <v>292.86</v>
      </c>
      <c r="Y2048" s="2">
        <v>40548</v>
      </c>
      <c r="Z2048" s="6">
        <v>1.3183</v>
      </c>
      <c r="AB2048" s="2">
        <v>40548</v>
      </c>
      <c r="AC2048" s="6">
        <v>1.55</v>
      </c>
      <c r="AE2048" s="2">
        <v>40548</v>
      </c>
      <c r="AF2048" s="6">
        <v>1.0375000000000001</v>
      </c>
      <c r="AH2048" s="2">
        <v>40548</v>
      </c>
      <c r="AI2048" s="11">
        <v>1.2017999999999999E-2</v>
      </c>
      <c r="AK2048" s="2">
        <v>40548</v>
      </c>
      <c r="AL2048" s="6">
        <v>167.4179</v>
      </c>
      <c r="AN2048" s="2">
        <v>40548</v>
      </c>
      <c r="AO2048" s="7">
        <v>1630.82</v>
      </c>
      <c r="AQ2048" s="2">
        <v>40548</v>
      </c>
      <c r="AR2048" s="8">
        <v>182.0163</v>
      </c>
      <c r="AT2048" s="2">
        <v>40548</v>
      </c>
      <c r="AU2048" s="8">
        <v>17.02</v>
      </c>
      <c r="AW2048" s="2">
        <v>40548</v>
      </c>
      <c r="AX2048" s="8">
        <v>2702.2</v>
      </c>
    </row>
    <row r="2049" spans="1:50" x14ac:dyDescent="0.2">
      <c r="A2049" s="13">
        <v>40547</v>
      </c>
      <c r="B2049" s="7">
        <v>0.3</v>
      </c>
      <c r="D2049" s="2">
        <v>40547</v>
      </c>
      <c r="E2049" s="10">
        <v>361.05</v>
      </c>
      <c r="G2049" s="2">
        <v>40547</v>
      </c>
      <c r="H2049" s="7">
        <v>1270.2</v>
      </c>
      <c r="J2049" s="2">
        <v>40547</v>
      </c>
      <c r="K2049" s="7">
        <v>2844.17</v>
      </c>
      <c r="M2049" s="2">
        <v>40547</v>
      </c>
      <c r="N2049" s="7">
        <v>1376.65</v>
      </c>
      <c r="P2049" s="2">
        <v>40547</v>
      </c>
      <c r="Q2049" s="7">
        <v>89.38</v>
      </c>
      <c r="S2049" s="2">
        <v>40547</v>
      </c>
      <c r="T2049" s="7">
        <v>48.71</v>
      </c>
      <c r="V2049" s="2">
        <v>40547</v>
      </c>
      <c r="W2049" s="7">
        <v>294.18</v>
      </c>
      <c r="Y2049" s="2">
        <v>40547</v>
      </c>
      <c r="Z2049" s="6">
        <v>1.3313999999999999</v>
      </c>
      <c r="AB2049" s="2">
        <v>40547</v>
      </c>
      <c r="AC2049" s="6">
        <v>1.5588</v>
      </c>
      <c r="AE2049" s="2">
        <v>40547</v>
      </c>
      <c r="AF2049" s="6">
        <v>1.0566</v>
      </c>
      <c r="AH2049" s="2">
        <v>40547</v>
      </c>
      <c r="AI2049" s="11">
        <v>1.2225E-2</v>
      </c>
      <c r="AK2049" s="2">
        <v>40547</v>
      </c>
      <c r="AL2049" s="6">
        <v>167.84129999999999</v>
      </c>
      <c r="AN2049" s="2">
        <v>40547</v>
      </c>
      <c r="AO2049" s="7">
        <v>1639.94</v>
      </c>
      <c r="AQ2049" s="2">
        <v>40547</v>
      </c>
      <c r="AR2049" s="8">
        <v>182.53729999999999</v>
      </c>
      <c r="AT2049" s="2">
        <v>40547</v>
      </c>
      <c r="AU2049" s="8">
        <v>17.38</v>
      </c>
      <c r="AW2049" s="2">
        <v>40547</v>
      </c>
      <c r="AX2049" s="8">
        <v>2681.25</v>
      </c>
    </row>
    <row r="2050" spans="1:50" x14ac:dyDescent="0.2">
      <c r="A2050" s="13">
        <v>40546</v>
      </c>
      <c r="B2050" s="7">
        <v>0.3</v>
      </c>
      <c r="D2050" s="2">
        <v>40546</v>
      </c>
      <c r="E2050" s="10">
        <v>360.15</v>
      </c>
      <c r="G2050" s="2">
        <v>40546</v>
      </c>
      <c r="H2050" s="7">
        <v>1271.8699999999999</v>
      </c>
      <c r="J2050" s="2">
        <v>40546</v>
      </c>
      <c r="K2050" s="7">
        <v>2839.43</v>
      </c>
      <c r="M2050" s="2">
        <v>40546</v>
      </c>
      <c r="N2050" s="7">
        <v>1420.05</v>
      </c>
      <c r="P2050" s="2">
        <v>40546</v>
      </c>
      <c r="Q2050" s="7">
        <v>91.55</v>
      </c>
      <c r="S2050" s="2">
        <v>40546</v>
      </c>
      <c r="T2050" s="7">
        <v>49.53</v>
      </c>
      <c r="V2050" s="2">
        <v>40546</v>
      </c>
      <c r="W2050" s="7">
        <v>293.10000000000002</v>
      </c>
      <c r="Y2050" s="2">
        <v>40546</v>
      </c>
      <c r="Z2050" s="6">
        <v>1.3374999999999999</v>
      </c>
      <c r="AB2050" s="2">
        <v>40546</v>
      </c>
      <c r="AC2050" s="6">
        <v>1.5499000000000001</v>
      </c>
      <c r="AE2050" s="2">
        <v>40546</v>
      </c>
      <c r="AF2050" s="6">
        <v>1.0713999999999999</v>
      </c>
      <c r="AH2050" s="2">
        <v>40546</v>
      </c>
      <c r="AI2050" s="11">
        <v>1.2262E-2</v>
      </c>
      <c r="AK2050" s="2">
        <v>40546</v>
      </c>
      <c r="AL2050" s="6">
        <v>167.46080000000001</v>
      </c>
      <c r="AN2050" s="2">
        <v>40546</v>
      </c>
      <c r="AO2050" s="7">
        <v>1639.7</v>
      </c>
      <c r="AQ2050" s="2">
        <v>40546</v>
      </c>
      <c r="AR2050" s="8">
        <v>182.20779999999999</v>
      </c>
      <c r="AT2050" s="2">
        <v>40546</v>
      </c>
      <c r="AU2050" s="8">
        <v>17.61</v>
      </c>
      <c r="AW2050" s="2">
        <v>40546</v>
      </c>
      <c r="AX2050" s="8">
        <v>2691.52</v>
      </c>
    </row>
    <row r="2051" spans="1:50" x14ac:dyDescent="0.2">
      <c r="A2051" s="13">
        <v>40543</v>
      </c>
      <c r="B2051" s="7">
        <v>0.3</v>
      </c>
      <c r="D2051" s="2">
        <v>40543</v>
      </c>
      <c r="E2051" s="10">
        <v>356.4</v>
      </c>
      <c r="G2051" s="2">
        <v>40543</v>
      </c>
      <c r="H2051" s="7">
        <v>1257.6400000000001</v>
      </c>
      <c r="J2051" s="2">
        <v>40543</v>
      </c>
      <c r="K2051" s="7">
        <v>2792.82</v>
      </c>
      <c r="M2051" s="2">
        <v>40543</v>
      </c>
      <c r="N2051" s="7">
        <v>1418.75</v>
      </c>
      <c r="P2051" s="2">
        <v>40543</v>
      </c>
      <c r="Q2051" s="7">
        <v>91.38</v>
      </c>
      <c r="S2051" s="2">
        <v>40543</v>
      </c>
      <c r="T2051" s="7">
        <v>49.7</v>
      </c>
      <c r="V2051" s="2">
        <v>40543</v>
      </c>
      <c r="W2051" s="7">
        <v>293.10000000000002</v>
      </c>
      <c r="Y2051" s="2">
        <v>40543</v>
      </c>
      <c r="Z2051" s="6">
        <v>1.3366</v>
      </c>
      <c r="AB2051" s="2">
        <v>40543</v>
      </c>
      <c r="AC2051" s="6">
        <v>1.5590999999999999</v>
      </c>
      <c r="AE2051" s="2">
        <v>40543</v>
      </c>
      <c r="AF2051" s="6">
        <v>1.0697000000000001</v>
      </c>
      <c r="AH2051" s="2">
        <v>40543</v>
      </c>
      <c r="AI2051" s="11">
        <v>1.2317E-2</v>
      </c>
      <c r="AK2051" s="2">
        <v>40543</v>
      </c>
      <c r="AL2051" s="6">
        <v>167.20590000000001</v>
      </c>
      <c r="AN2051" s="2">
        <v>40543</v>
      </c>
      <c r="AO2051" s="7">
        <v>1641.1</v>
      </c>
      <c r="AQ2051" s="2">
        <v>40543</v>
      </c>
      <c r="AR2051" s="8">
        <v>181.64959999999999</v>
      </c>
      <c r="AT2051" s="2">
        <v>40543</v>
      </c>
      <c r="AU2051" s="8">
        <v>17.75</v>
      </c>
      <c r="AW2051" s="2">
        <v>40543</v>
      </c>
      <c r="AX2051" s="8">
        <v>2652.87</v>
      </c>
    </row>
    <row r="2052" spans="1:50" x14ac:dyDescent="0.2">
      <c r="A2052" s="13">
        <v>40542</v>
      </c>
      <c r="B2052" s="7">
        <v>0.3</v>
      </c>
      <c r="D2052" s="2">
        <v>40542</v>
      </c>
      <c r="E2052" s="10">
        <v>354.36</v>
      </c>
      <c r="G2052" s="2">
        <v>40542</v>
      </c>
      <c r="H2052" s="7">
        <v>1257.8800000000001</v>
      </c>
      <c r="J2052" s="2">
        <v>40542</v>
      </c>
      <c r="K2052" s="7">
        <v>2807.04</v>
      </c>
      <c r="M2052" s="2">
        <v>40542</v>
      </c>
      <c r="N2052" s="7">
        <v>1405.05</v>
      </c>
      <c r="P2052" s="2">
        <v>40542</v>
      </c>
      <c r="Q2052" s="7">
        <v>89.84</v>
      </c>
      <c r="S2052" s="2">
        <v>40542</v>
      </c>
      <c r="T2052" s="7">
        <v>48.87</v>
      </c>
      <c r="V2052" s="2">
        <v>40542</v>
      </c>
      <c r="W2052" s="7">
        <v>289.83999999999997</v>
      </c>
      <c r="Y2052" s="2">
        <v>40542</v>
      </c>
      <c r="Z2052" s="6">
        <v>1.3263</v>
      </c>
      <c r="AB2052" s="2">
        <v>40542</v>
      </c>
      <c r="AC2052" s="6">
        <v>1.5394000000000001</v>
      </c>
      <c r="AE2052" s="2">
        <v>40542</v>
      </c>
      <c r="AF2052" s="6">
        <v>1.0670999999999999</v>
      </c>
      <c r="AH2052" s="2">
        <v>40542</v>
      </c>
      <c r="AI2052" s="11">
        <v>1.2232E-2</v>
      </c>
      <c r="AK2052" s="2">
        <v>40542</v>
      </c>
      <c r="AL2052" s="6">
        <v>166.8853</v>
      </c>
      <c r="AN2052" s="2">
        <v>40542</v>
      </c>
      <c r="AO2052" s="7">
        <v>1635.46</v>
      </c>
      <c r="AQ2052" s="2">
        <v>40542</v>
      </c>
      <c r="AR2052" s="8">
        <v>181.6301</v>
      </c>
      <c r="AT2052" s="2">
        <v>40542</v>
      </c>
      <c r="AU2052" s="8">
        <v>17.52</v>
      </c>
      <c r="AW2052" s="2">
        <v>40542</v>
      </c>
      <c r="AX2052" s="8">
        <v>2662.98</v>
      </c>
    </row>
    <row r="2053" spans="1:50" x14ac:dyDescent="0.2">
      <c r="A2053" s="13">
        <v>40541</v>
      </c>
      <c r="B2053" s="7">
        <v>0.3</v>
      </c>
      <c r="D2053" s="2">
        <v>40541</v>
      </c>
      <c r="E2053" s="10">
        <v>351.21</v>
      </c>
      <c r="G2053" s="2">
        <v>40541</v>
      </c>
      <c r="H2053" s="7">
        <v>1259.78</v>
      </c>
      <c r="J2053" s="2">
        <v>40541</v>
      </c>
      <c r="K2053" s="7">
        <v>2841.23</v>
      </c>
      <c r="M2053" s="2">
        <v>40541</v>
      </c>
      <c r="N2053" s="7">
        <v>1411.98</v>
      </c>
      <c r="P2053" s="2">
        <v>40541</v>
      </c>
      <c r="Q2053" s="7">
        <v>91.12</v>
      </c>
      <c r="S2053" s="2">
        <v>40541</v>
      </c>
      <c r="T2053" s="7">
        <v>49.46</v>
      </c>
      <c r="V2053" s="2">
        <v>40541</v>
      </c>
      <c r="W2053" s="7">
        <v>287.95</v>
      </c>
      <c r="Y2053" s="2">
        <v>40541</v>
      </c>
      <c r="Z2053" s="6">
        <v>1.3189</v>
      </c>
      <c r="AB2053" s="2">
        <v>40541</v>
      </c>
      <c r="AC2053" s="6">
        <v>1.5485</v>
      </c>
      <c r="AE2053" s="2">
        <v>40541</v>
      </c>
      <c r="AF2053" s="6">
        <v>1.0528999999999999</v>
      </c>
      <c r="AH2053" s="2">
        <v>40541</v>
      </c>
      <c r="AI2053" s="11">
        <v>1.2220999999999999E-2</v>
      </c>
      <c r="AK2053" s="2">
        <v>40541</v>
      </c>
      <c r="AL2053" s="6">
        <v>166.7448</v>
      </c>
      <c r="AN2053" s="2">
        <v>40541</v>
      </c>
      <c r="AO2053" s="7">
        <v>1637.04</v>
      </c>
      <c r="AQ2053" s="2">
        <v>40541</v>
      </c>
      <c r="AR2053" s="8">
        <v>181.2268</v>
      </c>
      <c r="AT2053" s="2">
        <v>40541</v>
      </c>
      <c r="AU2053" s="8">
        <v>17.28</v>
      </c>
      <c r="AW2053" s="2">
        <v>40541</v>
      </c>
      <c r="AX2053" s="8">
        <v>2666.93</v>
      </c>
    </row>
    <row r="2054" spans="1:50" x14ac:dyDescent="0.2">
      <c r="A2054" s="13">
        <v>40540</v>
      </c>
      <c r="B2054" s="7">
        <v>0.28000000000000003</v>
      </c>
      <c r="D2054" s="2">
        <v>40540</v>
      </c>
      <c r="E2054" s="10">
        <v>347.19</v>
      </c>
      <c r="G2054" s="2">
        <v>40540</v>
      </c>
      <c r="H2054" s="7">
        <v>1258.51</v>
      </c>
      <c r="J2054" s="2">
        <v>40540</v>
      </c>
      <c r="K2054" s="7">
        <v>2824.3</v>
      </c>
      <c r="M2054" s="2">
        <v>40540</v>
      </c>
      <c r="N2054" s="7">
        <v>1405</v>
      </c>
      <c r="P2054" s="2">
        <v>40540</v>
      </c>
      <c r="Q2054" s="7">
        <v>91.49</v>
      </c>
      <c r="S2054" s="2">
        <v>40540</v>
      </c>
      <c r="T2054" s="7">
        <v>49.51</v>
      </c>
      <c r="V2054" s="2">
        <v>40540</v>
      </c>
      <c r="W2054" s="7">
        <v>284.58999999999997</v>
      </c>
      <c r="Y2054" s="2">
        <v>40540</v>
      </c>
      <c r="Z2054" s="6">
        <v>1.3127</v>
      </c>
      <c r="AB2054" s="2">
        <v>40540</v>
      </c>
      <c r="AC2054" s="6">
        <v>1.5381</v>
      </c>
      <c r="AE2054" s="2">
        <v>40540</v>
      </c>
      <c r="AF2054" s="6">
        <v>1.0531999999999999</v>
      </c>
      <c r="AH2054" s="2">
        <v>40540</v>
      </c>
      <c r="AI2054" s="11">
        <v>1.2177E-2</v>
      </c>
      <c r="AK2054" s="2">
        <v>40540</v>
      </c>
      <c r="AL2054" s="6">
        <v>167.08799999999999</v>
      </c>
      <c r="AN2054" s="2">
        <v>40540</v>
      </c>
      <c r="AO2054" s="7">
        <v>1626.15</v>
      </c>
      <c r="AQ2054" s="2">
        <v>40540</v>
      </c>
      <c r="AR2054" s="8">
        <v>181.4555</v>
      </c>
      <c r="AT2054" s="2">
        <v>40540</v>
      </c>
      <c r="AU2054" s="8">
        <v>17.52</v>
      </c>
      <c r="AW2054" s="2">
        <v>40540</v>
      </c>
      <c r="AX2054" s="8">
        <v>2662.88</v>
      </c>
    </row>
    <row r="2055" spans="1:50" x14ac:dyDescent="0.2">
      <c r="A2055" s="13">
        <v>40539</v>
      </c>
      <c r="B2055" s="7">
        <v>0.27</v>
      </c>
      <c r="D2055" s="2">
        <v>40539</v>
      </c>
      <c r="E2055" s="10">
        <v>347.74</v>
      </c>
      <c r="G2055" s="2">
        <v>40539</v>
      </c>
      <c r="H2055" s="7">
        <v>1257.54</v>
      </c>
      <c r="J2055" s="2">
        <v>40539</v>
      </c>
      <c r="K2055" s="7">
        <v>2826.51</v>
      </c>
      <c r="M2055" s="2">
        <v>40539</v>
      </c>
      <c r="N2055" s="7">
        <v>1379.6</v>
      </c>
      <c r="P2055" s="2">
        <v>40539</v>
      </c>
      <c r="Q2055" s="7">
        <v>91</v>
      </c>
      <c r="S2055" s="2">
        <v>40539</v>
      </c>
      <c r="T2055" s="7">
        <v>48.82</v>
      </c>
      <c r="V2055" s="2">
        <v>40539</v>
      </c>
      <c r="W2055" s="7">
        <v>284.58999999999997</v>
      </c>
      <c r="Y2055" s="2">
        <v>40539</v>
      </c>
      <c r="Z2055" s="6">
        <v>1.3130999999999999</v>
      </c>
      <c r="AB2055" s="2">
        <v>40539</v>
      </c>
      <c r="AC2055" s="6">
        <v>1.5392000000000001</v>
      </c>
      <c r="AE2055" s="2">
        <v>40539</v>
      </c>
      <c r="AF2055" s="6">
        <v>1.0388999999999999</v>
      </c>
      <c r="AH2055" s="2">
        <v>40539</v>
      </c>
      <c r="AI2055" s="11">
        <v>1.206E-2</v>
      </c>
      <c r="AK2055" s="2">
        <v>40539</v>
      </c>
      <c r="AL2055" s="6">
        <v>167.08799999999999</v>
      </c>
      <c r="AN2055" s="2">
        <v>40539</v>
      </c>
      <c r="AO2055" s="7">
        <v>1634.44</v>
      </c>
      <c r="AQ2055" s="2">
        <v>40539</v>
      </c>
      <c r="AR2055" s="8">
        <v>181.4555</v>
      </c>
      <c r="AT2055" s="2">
        <v>40539</v>
      </c>
      <c r="AU2055" s="8">
        <v>17.670000000000002</v>
      </c>
      <c r="AW2055" s="2">
        <v>40539</v>
      </c>
      <c r="AX2055" s="8">
        <v>2667.27</v>
      </c>
    </row>
    <row r="2056" spans="1:50" x14ac:dyDescent="0.2">
      <c r="A2056" s="13">
        <v>40536</v>
      </c>
      <c r="B2056" s="7">
        <v>0.25</v>
      </c>
      <c r="D2056" s="2">
        <v>40536</v>
      </c>
      <c r="E2056" s="10">
        <v>349.31</v>
      </c>
      <c r="G2056" s="2">
        <v>40536</v>
      </c>
      <c r="H2056" s="7">
        <v>1256.77</v>
      </c>
      <c r="J2056" s="2">
        <v>40536</v>
      </c>
      <c r="K2056" s="7">
        <v>2861.94</v>
      </c>
      <c r="M2056" s="2">
        <v>40536</v>
      </c>
      <c r="N2056" s="7">
        <v>1383.73</v>
      </c>
      <c r="P2056" s="2">
        <v>40536</v>
      </c>
      <c r="Q2056" s="7">
        <v>91.51</v>
      </c>
      <c r="S2056" s="2">
        <v>40536</v>
      </c>
      <c r="T2056" s="7">
        <v>48.65</v>
      </c>
      <c r="V2056" s="2">
        <v>40536</v>
      </c>
      <c r="W2056" s="7">
        <v>284</v>
      </c>
      <c r="Y2056" s="2">
        <v>40536</v>
      </c>
      <c r="Z2056" s="6">
        <v>1.3115999999999999</v>
      </c>
      <c r="AB2056" s="2">
        <v>40536</v>
      </c>
      <c r="AC2056" s="6">
        <v>1.5436000000000001</v>
      </c>
      <c r="AE2056" s="2">
        <v>40536</v>
      </c>
      <c r="AF2056" s="6">
        <v>1.0388999999999999</v>
      </c>
      <c r="AH2056" s="2">
        <v>40536</v>
      </c>
      <c r="AI2056" s="11">
        <v>1.2064999999999999E-2</v>
      </c>
      <c r="AK2056" s="2">
        <v>40536</v>
      </c>
      <c r="AL2056" s="6">
        <v>167.08799999999999</v>
      </c>
      <c r="AN2056" s="2">
        <v>40536</v>
      </c>
      <c r="AO2056" s="7">
        <v>1631.7</v>
      </c>
      <c r="AQ2056" s="2">
        <v>40536</v>
      </c>
      <c r="AR2056" s="8">
        <v>181.4555</v>
      </c>
      <c r="AT2056" s="2">
        <v>40536</v>
      </c>
      <c r="AU2056" s="8">
        <v>16.47</v>
      </c>
      <c r="AW2056" s="2">
        <v>40536</v>
      </c>
      <c r="AX2056" s="8">
        <v>2665.6</v>
      </c>
    </row>
    <row r="2057" spans="1:50" x14ac:dyDescent="0.2">
      <c r="A2057" s="13">
        <v>40535</v>
      </c>
      <c r="B2057" s="7">
        <v>0.25</v>
      </c>
      <c r="D2057" s="2">
        <v>40535</v>
      </c>
      <c r="E2057" s="10">
        <v>349.37</v>
      </c>
      <c r="G2057" s="2">
        <v>40535</v>
      </c>
      <c r="H2057" s="7">
        <v>1256.77</v>
      </c>
      <c r="J2057" s="2">
        <v>40535</v>
      </c>
      <c r="K2057" s="7">
        <v>2864.52</v>
      </c>
      <c r="M2057" s="2">
        <v>40535</v>
      </c>
      <c r="N2057" s="7">
        <v>1379.35</v>
      </c>
      <c r="P2057" s="2">
        <v>40535</v>
      </c>
      <c r="Q2057" s="7">
        <v>91.51</v>
      </c>
      <c r="S2057" s="2">
        <v>40535</v>
      </c>
      <c r="T2057" s="7">
        <v>48.65</v>
      </c>
      <c r="V2057" s="2">
        <v>40535</v>
      </c>
      <c r="W2057" s="7">
        <v>284</v>
      </c>
      <c r="Y2057" s="2">
        <v>40535</v>
      </c>
      <c r="Z2057" s="6">
        <v>1.3113999999999999</v>
      </c>
      <c r="AB2057" s="2">
        <v>40535</v>
      </c>
      <c r="AC2057" s="6">
        <v>1.5413000000000001</v>
      </c>
      <c r="AE2057" s="2">
        <v>40535</v>
      </c>
      <c r="AF2057" s="6">
        <v>1.0409999999999999</v>
      </c>
      <c r="AH2057" s="2">
        <v>40535</v>
      </c>
      <c r="AI2057" s="11">
        <v>1.206E-2</v>
      </c>
      <c r="AK2057" s="2">
        <v>40535</v>
      </c>
      <c r="AL2057" s="6">
        <v>167.1069</v>
      </c>
      <c r="AN2057" s="2">
        <v>40535</v>
      </c>
      <c r="AO2057" s="7">
        <v>1631.7</v>
      </c>
      <c r="AQ2057" s="2">
        <v>40535</v>
      </c>
      <c r="AR2057" s="8">
        <v>181.4359</v>
      </c>
      <c r="AT2057" s="2">
        <v>40535</v>
      </c>
      <c r="AU2057" s="8">
        <v>16.47</v>
      </c>
      <c r="AW2057" s="2">
        <v>40535</v>
      </c>
      <c r="AX2057" s="8">
        <v>2665.6</v>
      </c>
    </row>
    <row r="2058" spans="1:50" x14ac:dyDescent="0.2">
      <c r="A2058" s="13">
        <v>40534</v>
      </c>
      <c r="B2058" s="7">
        <v>0.25</v>
      </c>
      <c r="D2058" s="2">
        <v>40534</v>
      </c>
      <c r="E2058" s="10">
        <v>350.03</v>
      </c>
      <c r="G2058" s="2">
        <v>40534</v>
      </c>
      <c r="H2058" s="7">
        <v>1258.8399999999999</v>
      </c>
      <c r="J2058" s="2">
        <v>40534</v>
      </c>
      <c r="K2058" s="7">
        <v>2869.63</v>
      </c>
      <c r="M2058" s="2">
        <v>40534</v>
      </c>
      <c r="N2058" s="7">
        <v>1387.33</v>
      </c>
      <c r="P2058" s="2">
        <v>40534</v>
      </c>
      <c r="Q2058" s="7">
        <v>90.48</v>
      </c>
      <c r="S2058" s="2">
        <v>40534</v>
      </c>
      <c r="T2058" s="7">
        <v>48.34</v>
      </c>
      <c r="V2058" s="2">
        <v>40534</v>
      </c>
      <c r="W2058" s="7">
        <v>286.54000000000002</v>
      </c>
      <c r="Y2058" s="2">
        <v>40534</v>
      </c>
      <c r="Z2058" s="6">
        <v>1.3087</v>
      </c>
      <c r="AB2058" s="2">
        <v>40534</v>
      </c>
      <c r="AC2058" s="6">
        <v>1.5371000000000001</v>
      </c>
      <c r="AE2058" s="2">
        <v>40534</v>
      </c>
      <c r="AF2058" s="6">
        <v>1.0504</v>
      </c>
      <c r="AH2058" s="2">
        <v>40534</v>
      </c>
      <c r="AI2058" s="11">
        <v>1.1965E-2</v>
      </c>
      <c r="AK2058" s="2">
        <v>40534</v>
      </c>
      <c r="AL2058" s="6">
        <v>167.14570000000001</v>
      </c>
      <c r="AN2058" s="2">
        <v>40534</v>
      </c>
      <c r="AO2058" s="7">
        <v>1634.81</v>
      </c>
      <c r="AQ2058" s="2">
        <v>40534</v>
      </c>
      <c r="AR2058" s="8">
        <v>181.6096</v>
      </c>
      <c r="AT2058" s="2">
        <v>40534</v>
      </c>
      <c r="AU2058" s="8">
        <v>15.45</v>
      </c>
      <c r="AW2058" s="2">
        <v>40534</v>
      </c>
      <c r="AX2058" s="8">
        <v>2671.48</v>
      </c>
    </row>
    <row r="2059" spans="1:50" x14ac:dyDescent="0.2">
      <c r="A2059" s="13">
        <v>40533</v>
      </c>
      <c r="B2059" s="7">
        <v>0.24</v>
      </c>
      <c r="D2059" s="2">
        <v>40533</v>
      </c>
      <c r="E2059" s="10">
        <v>349.27</v>
      </c>
      <c r="G2059" s="2">
        <v>40533</v>
      </c>
      <c r="H2059" s="7">
        <v>1254.5999999999999</v>
      </c>
      <c r="J2059" s="2">
        <v>40533</v>
      </c>
      <c r="K2059" s="7">
        <v>2876.99</v>
      </c>
      <c r="M2059" s="2">
        <v>40533</v>
      </c>
      <c r="N2059" s="7">
        <v>1387.98</v>
      </c>
      <c r="P2059" s="2">
        <v>40533</v>
      </c>
      <c r="Q2059" s="7">
        <v>89.82</v>
      </c>
      <c r="S2059" s="2">
        <v>40533</v>
      </c>
      <c r="T2059" s="7">
        <v>47.67</v>
      </c>
      <c r="V2059" s="2">
        <v>40533</v>
      </c>
      <c r="W2059" s="7">
        <v>286.32</v>
      </c>
      <c r="Y2059" s="2">
        <v>40533</v>
      </c>
      <c r="Z2059" s="6">
        <v>1.3120000000000001</v>
      </c>
      <c r="AB2059" s="2">
        <v>40533</v>
      </c>
      <c r="AC2059" s="6">
        <v>1.5468999999999999</v>
      </c>
      <c r="AE2059" s="2">
        <v>40533</v>
      </c>
      <c r="AF2059" s="6">
        <v>1.0430999999999999</v>
      </c>
      <c r="AH2059" s="2">
        <v>40533</v>
      </c>
      <c r="AI2059" s="11">
        <v>1.1938000000000001E-2</v>
      </c>
      <c r="AK2059" s="2">
        <v>40533</v>
      </c>
      <c r="AL2059" s="6">
        <v>166.9487</v>
      </c>
      <c r="AN2059" s="2">
        <v>40533</v>
      </c>
      <c r="AO2059" s="7">
        <v>1635.89</v>
      </c>
      <c r="AQ2059" s="2">
        <v>40533</v>
      </c>
      <c r="AR2059" s="8">
        <v>181.28550000000001</v>
      </c>
      <c r="AT2059" s="2">
        <v>40533</v>
      </c>
      <c r="AU2059" s="8">
        <v>16.489999999999998</v>
      </c>
      <c r="AW2059" s="2">
        <v>40533</v>
      </c>
      <c r="AX2059" s="8">
        <v>2667.61</v>
      </c>
    </row>
    <row r="2060" spans="1:50" x14ac:dyDescent="0.2">
      <c r="A2060" s="13">
        <v>40532</v>
      </c>
      <c r="B2060" s="7">
        <v>0.27</v>
      </c>
      <c r="D2060" s="2">
        <v>40532</v>
      </c>
      <c r="E2060" s="10">
        <v>343.77</v>
      </c>
      <c r="G2060" s="2">
        <v>40532</v>
      </c>
      <c r="H2060" s="7">
        <v>1247.08</v>
      </c>
      <c r="J2060" s="2">
        <v>40532</v>
      </c>
      <c r="K2060" s="7">
        <v>2839.22</v>
      </c>
      <c r="M2060" s="2">
        <v>40532</v>
      </c>
      <c r="N2060" s="7">
        <v>1386.5</v>
      </c>
      <c r="P2060" s="2">
        <v>40532</v>
      </c>
      <c r="Q2060" s="7">
        <v>88.81</v>
      </c>
      <c r="S2060" s="2">
        <v>40532</v>
      </c>
      <c r="T2060" s="7">
        <v>47.6</v>
      </c>
      <c r="V2060" s="2">
        <v>40532</v>
      </c>
      <c r="W2060" s="7">
        <v>281.51</v>
      </c>
      <c r="Y2060" s="2">
        <v>40532</v>
      </c>
      <c r="Z2060" s="6">
        <v>1.3122</v>
      </c>
      <c r="AB2060" s="2">
        <v>40532</v>
      </c>
      <c r="AC2060" s="6">
        <v>1.5508</v>
      </c>
      <c r="AE2060" s="2">
        <v>40532</v>
      </c>
      <c r="AF2060" s="6">
        <v>1.0357000000000001</v>
      </c>
      <c r="AH2060" s="2">
        <v>40532</v>
      </c>
      <c r="AI2060" s="11">
        <v>1.1938000000000001E-2</v>
      </c>
      <c r="AK2060" s="2">
        <v>40532</v>
      </c>
      <c r="AL2060" s="6">
        <v>167.18219999999999</v>
      </c>
      <c r="AN2060" s="2">
        <v>40532</v>
      </c>
      <c r="AO2060" s="7">
        <v>1633.97</v>
      </c>
      <c r="AQ2060" s="2">
        <v>40532</v>
      </c>
      <c r="AR2060" s="8">
        <v>181.4513</v>
      </c>
      <c r="AT2060" s="2">
        <v>40532</v>
      </c>
      <c r="AU2060" s="8">
        <v>16.41</v>
      </c>
      <c r="AW2060" s="2">
        <v>40532</v>
      </c>
      <c r="AX2060" s="8">
        <v>2649.56</v>
      </c>
    </row>
    <row r="2061" spans="1:50" x14ac:dyDescent="0.2">
      <c r="A2061" s="13">
        <v>40529</v>
      </c>
      <c r="B2061" s="7">
        <v>0.24</v>
      </c>
      <c r="D2061" s="2">
        <v>40529</v>
      </c>
      <c r="E2061" s="10">
        <v>345.67</v>
      </c>
      <c r="G2061" s="2">
        <v>40529</v>
      </c>
      <c r="H2061" s="7">
        <v>1243.9100000000001</v>
      </c>
      <c r="J2061" s="2">
        <v>40529</v>
      </c>
      <c r="K2061" s="7">
        <v>2821.77</v>
      </c>
      <c r="M2061" s="2">
        <v>40529</v>
      </c>
      <c r="N2061" s="7">
        <v>1371.7</v>
      </c>
      <c r="P2061" s="2">
        <v>40529</v>
      </c>
      <c r="Q2061" s="7">
        <v>88.02</v>
      </c>
      <c r="S2061" s="2">
        <v>40529</v>
      </c>
      <c r="T2061" s="7">
        <v>47.06</v>
      </c>
      <c r="V2061" s="2">
        <v>40529</v>
      </c>
      <c r="W2061" s="7">
        <v>278.38</v>
      </c>
      <c r="Y2061" s="2">
        <v>40529</v>
      </c>
      <c r="Z2061" s="6">
        <v>1.3155999999999999</v>
      </c>
      <c r="AB2061" s="2">
        <v>40529</v>
      </c>
      <c r="AC2061" s="6">
        <v>1.5482</v>
      </c>
      <c r="AE2061" s="2">
        <v>40529</v>
      </c>
      <c r="AF2061" s="6">
        <v>1.0299</v>
      </c>
      <c r="AH2061" s="2">
        <v>40529</v>
      </c>
      <c r="AI2061" s="11">
        <v>1.1885E-2</v>
      </c>
      <c r="AK2061" s="2">
        <v>40529</v>
      </c>
      <c r="AL2061" s="6">
        <v>166.34289999999999</v>
      </c>
      <c r="AN2061" s="2">
        <v>40529</v>
      </c>
      <c r="AO2061" s="7">
        <v>1635.03</v>
      </c>
      <c r="AQ2061" s="2">
        <v>40529</v>
      </c>
      <c r="AR2061" s="8">
        <v>180.84880000000001</v>
      </c>
      <c r="AT2061" s="2">
        <v>40529</v>
      </c>
      <c r="AU2061" s="8">
        <v>16.11</v>
      </c>
      <c r="AW2061" s="2">
        <v>40529</v>
      </c>
      <c r="AX2061" s="8">
        <v>2642.97</v>
      </c>
    </row>
    <row r="2062" spans="1:50" x14ac:dyDescent="0.2">
      <c r="A2062" s="13">
        <v>40528</v>
      </c>
      <c r="B2062" s="7">
        <v>0.25</v>
      </c>
      <c r="D2062" s="2">
        <v>40528</v>
      </c>
      <c r="E2062" s="10">
        <v>344.42</v>
      </c>
      <c r="G2062" s="2">
        <v>40528</v>
      </c>
      <c r="H2062" s="7">
        <v>1242.8699999999999</v>
      </c>
      <c r="J2062" s="2">
        <v>40528</v>
      </c>
      <c r="K2062" s="7">
        <v>2845.78</v>
      </c>
      <c r="M2062" s="2">
        <v>40528</v>
      </c>
      <c r="N2062" s="7">
        <v>1371.91</v>
      </c>
      <c r="P2062" s="2">
        <v>40528</v>
      </c>
      <c r="Q2062" s="7">
        <v>87.7</v>
      </c>
      <c r="S2062" s="2">
        <v>40528</v>
      </c>
      <c r="T2062" s="7">
        <v>46.53</v>
      </c>
      <c r="V2062" s="2">
        <v>40528</v>
      </c>
      <c r="W2062" s="7">
        <v>275.32</v>
      </c>
      <c r="Y2062" s="2">
        <v>40528</v>
      </c>
      <c r="Z2062" s="6">
        <v>1.3232999999999999</v>
      </c>
      <c r="AB2062" s="2">
        <v>40528</v>
      </c>
      <c r="AC2062" s="6">
        <v>1.5615000000000001</v>
      </c>
      <c r="AE2062" s="2">
        <v>40528</v>
      </c>
      <c r="AF2062" s="6">
        <v>1.0356000000000001</v>
      </c>
      <c r="AH2062" s="2">
        <v>40528</v>
      </c>
      <c r="AI2062" s="11">
        <v>1.188E-2</v>
      </c>
      <c r="AK2062" s="2">
        <v>40528</v>
      </c>
      <c r="AL2062" s="6">
        <v>166.15940000000001</v>
      </c>
      <c r="AN2062" s="2">
        <v>40528</v>
      </c>
      <c r="AO2062" s="7">
        <v>1623.83</v>
      </c>
      <c r="AQ2062" s="2">
        <v>40528</v>
      </c>
      <c r="AR2062" s="8">
        <v>180.67099999999999</v>
      </c>
      <c r="AT2062" s="2">
        <v>40528</v>
      </c>
      <c r="AU2062" s="8">
        <v>17.39</v>
      </c>
      <c r="AW2062" s="2">
        <v>40528</v>
      </c>
      <c r="AX2062" s="8">
        <v>2637.31</v>
      </c>
    </row>
    <row r="2063" spans="1:50" x14ac:dyDescent="0.2">
      <c r="A2063" s="13">
        <v>40527</v>
      </c>
      <c r="B2063" s="7">
        <v>0.24</v>
      </c>
      <c r="D2063" s="2">
        <v>40527</v>
      </c>
      <c r="E2063" s="10">
        <v>347.85</v>
      </c>
      <c r="G2063" s="2">
        <v>40527</v>
      </c>
      <c r="H2063" s="7">
        <v>1235.23</v>
      </c>
      <c r="J2063" s="2">
        <v>40527</v>
      </c>
      <c r="K2063" s="7">
        <v>2841.99</v>
      </c>
      <c r="M2063" s="2">
        <v>40527</v>
      </c>
      <c r="N2063" s="7">
        <v>1386.38</v>
      </c>
      <c r="P2063" s="2">
        <v>40527</v>
      </c>
      <c r="Q2063" s="7">
        <v>88.62</v>
      </c>
      <c r="S2063" s="2">
        <v>40527</v>
      </c>
      <c r="T2063" s="7">
        <v>46.83</v>
      </c>
      <c r="V2063" s="2">
        <v>40527</v>
      </c>
      <c r="W2063" s="7">
        <v>277.5</v>
      </c>
      <c r="Y2063" s="2">
        <v>40527</v>
      </c>
      <c r="Z2063" s="6">
        <v>1.3275000000000001</v>
      </c>
      <c r="AB2063" s="2">
        <v>40527</v>
      </c>
      <c r="AC2063" s="6">
        <v>1.5565</v>
      </c>
      <c r="AE2063" s="2">
        <v>40527</v>
      </c>
      <c r="AF2063" s="6">
        <v>1.0376000000000001</v>
      </c>
      <c r="AH2063" s="2">
        <v>40527</v>
      </c>
      <c r="AI2063" s="11">
        <v>1.1898000000000001E-2</v>
      </c>
      <c r="AK2063" s="2">
        <v>40527</v>
      </c>
      <c r="AL2063" s="6">
        <v>166.1969</v>
      </c>
      <c r="AN2063" s="2">
        <v>40527</v>
      </c>
      <c r="AO2063" s="7">
        <v>1621.7</v>
      </c>
      <c r="AQ2063" s="2">
        <v>40527</v>
      </c>
      <c r="AR2063" s="8">
        <v>181.03710000000001</v>
      </c>
      <c r="AT2063" s="2">
        <v>40527</v>
      </c>
      <c r="AU2063" s="8">
        <v>17.940000000000001</v>
      </c>
      <c r="AW2063" s="2">
        <v>40527</v>
      </c>
      <c r="AX2063" s="8">
        <v>2617.2199999999998</v>
      </c>
    </row>
    <row r="2064" spans="1:50" x14ac:dyDescent="0.2">
      <c r="A2064" s="13">
        <v>40526</v>
      </c>
      <c r="B2064" s="7">
        <v>0.25</v>
      </c>
      <c r="D2064" s="2">
        <v>40526</v>
      </c>
      <c r="E2064" s="10">
        <v>352.18</v>
      </c>
      <c r="G2064" s="2">
        <v>40526</v>
      </c>
      <c r="H2064" s="7">
        <v>1241.5899999999999</v>
      </c>
      <c r="J2064" s="2">
        <v>40526</v>
      </c>
      <c r="K2064" s="7">
        <v>2861.67</v>
      </c>
      <c r="M2064" s="2">
        <v>40526</v>
      </c>
      <c r="N2064" s="7">
        <v>1403.45</v>
      </c>
      <c r="P2064" s="2">
        <v>40526</v>
      </c>
      <c r="Q2064" s="7">
        <v>88.28</v>
      </c>
      <c r="S2064" s="2">
        <v>40526</v>
      </c>
      <c r="T2064" s="7">
        <v>46.89</v>
      </c>
      <c r="V2064" s="2">
        <v>40526</v>
      </c>
      <c r="W2064" s="7">
        <v>280.02</v>
      </c>
      <c r="Y2064" s="2">
        <v>40526</v>
      </c>
      <c r="Z2064" s="6">
        <v>1.3411999999999999</v>
      </c>
      <c r="AB2064" s="2">
        <v>40526</v>
      </c>
      <c r="AC2064" s="6">
        <v>1.5803</v>
      </c>
      <c r="AE2064" s="2">
        <v>40526</v>
      </c>
      <c r="AF2064" s="6">
        <v>1.0441</v>
      </c>
      <c r="AH2064" s="2">
        <v>40526</v>
      </c>
      <c r="AI2064" s="11">
        <v>1.1988E-2</v>
      </c>
      <c r="AK2064" s="2">
        <v>40526</v>
      </c>
      <c r="AL2064" s="6">
        <v>166.16669999999999</v>
      </c>
      <c r="AN2064" s="2">
        <v>40526</v>
      </c>
      <c r="AO2064" s="7">
        <v>1625.86</v>
      </c>
      <c r="AQ2064" s="2">
        <v>40526</v>
      </c>
      <c r="AR2064" s="8">
        <v>180.84379999999999</v>
      </c>
      <c r="AT2064" s="2">
        <v>40526</v>
      </c>
      <c r="AU2064" s="8">
        <v>17.61</v>
      </c>
      <c r="AW2064" s="2">
        <v>40526</v>
      </c>
      <c r="AX2064" s="8">
        <v>2627.72</v>
      </c>
    </row>
    <row r="2065" spans="1:50" x14ac:dyDescent="0.2">
      <c r="A2065" s="13">
        <v>40525</v>
      </c>
      <c r="B2065" s="7">
        <v>0.23</v>
      </c>
      <c r="D2065" s="2">
        <v>40525</v>
      </c>
      <c r="E2065" s="10">
        <v>350.5</v>
      </c>
      <c r="G2065" s="2">
        <v>40525</v>
      </c>
      <c r="H2065" s="7">
        <v>1240.46</v>
      </c>
      <c r="J2065" s="2">
        <v>40525</v>
      </c>
      <c r="K2065" s="7">
        <v>2855.37</v>
      </c>
      <c r="M2065" s="2">
        <v>40525</v>
      </c>
      <c r="N2065" s="7">
        <v>1394.5</v>
      </c>
      <c r="P2065" s="2">
        <v>40525</v>
      </c>
      <c r="Q2065" s="7">
        <v>88.61</v>
      </c>
      <c r="S2065" s="2">
        <v>40525</v>
      </c>
      <c r="T2065" s="7">
        <v>47.4</v>
      </c>
      <c r="V2065" s="2">
        <v>40525</v>
      </c>
      <c r="W2065" s="7">
        <v>280.37</v>
      </c>
      <c r="Y2065" s="2">
        <v>40525</v>
      </c>
      <c r="Z2065" s="6">
        <v>1.3382000000000001</v>
      </c>
      <c r="AB2065" s="2">
        <v>40525</v>
      </c>
      <c r="AC2065" s="6">
        <v>1.5884</v>
      </c>
      <c r="AE2065" s="2">
        <v>40525</v>
      </c>
      <c r="AF2065" s="6">
        <v>1.0344</v>
      </c>
      <c r="AH2065" s="2">
        <v>40525</v>
      </c>
      <c r="AI2065" s="11">
        <v>1.1983000000000001E-2</v>
      </c>
      <c r="AK2065" s="2">
        <v>40525</v>
      </c>
      <c r="AL2065" s="6">
        <v>166.67089999999999</v>
      </c>
      <c r="AN2065" s="2">
        <v>40525</v>
      </c>
      <c r="AO2065" s="7">
        <v>1636.31</v>
      </c>
      <c r="AQ2065" s="2">
        <v>40525</v>
      </c>
      <c r="AR2065" s="8">
        <v>181.2876</v>
      </c>
      <c r="AT2065" s="2">
        <v>40525</v>
      </c>
      <c r="AU2065" s="8">
        <v>17.55</v>
      </c>
      <c r="AW2065" s="2">
        <v>40525</v>
      </c>
      <c r="AX2065" s="8">
        <v>2624.91</v>
      </c>
    </row>
    <row r="2066" spans="1:50" x14ac:dyDescent="0.2">
      <c r="A2066" s="13">
        <v>40522</v>
      </c>
      <c r="B2066" s="7">
        <v>0.2</v>
      </c>
      <c r="D2066" s="2">
        <v>40522</v>
      </c>
      <c r="E2066" s="10">
        <v>346.7</v>
      </c>
      <c r="G2066" s="2">
        <v>40522</v>
      </c>
      <c r="H2066" s="7">
        <v>1240.4000000000001</v>
      </c>
      <c r="J2066" s="2">
        <v>40522</v>
      </c>
      <c r="K2066" s="7">
        <v>2839.53</v>
      </c>
      <c r="M2066" s="2">
        <v>40522</v>
      </c>
      <c r="N2066" s="7">
        <v>1384.95</v>
      </c>
      <c r="P2066" s="2">
        <v>40522</v>
      </c>
      <c r="Q2066" s="7">
        <v>87.79</v>
      </c>
      <c r="S2066" s="2">
        <v>40522</v>
      </c>
      <c r="T2066" s="7">
        <v>46.63</v>
      </c>
      <c r="V2066" s="2">
        <v>40522</v>
      </c>
      <c r="W2066" s="7">
        <v>274.72000000000003</v>
      </c>
      <c r="Y2066" s="2">
        <v>40522</v>
      </c>
      <c r="Z2066" s="6">
        <v>1.3228</v>
      </c>
      <c r="AB2066" s="2">
        <v>40522</v>
      </c>
      <c r="AC2066" s="6">
        <v>1.5796000000000001</v>
      </c>
      <c r="AE2066" s="2">
        <v>40522</v>
      </c>
      <c r="AF2066" s="6">
        <v>1.0198</v>
      </c>
      <c r="AH2066" s="2">
        <v>40522</v>
      </c>
      <c r="AI2066" s="11">
        <v>1.1913E-2</v>
      </c>
      <c r="AK2066" s="2">
        <v>40522</v>
      </c>
      <c r="AL2066" s="6">
        <v>167.15700000000001</v>
      </c>
      <c r="AN2066" s="2">
        <v>40522</v>
      </c>
      <c r="AO2066" s="7">
        <v>1633.72</v>
      </c>
      <c r="AQ2066" s="2">
        <v>40522</v>
      </c>
      <c r="AR2066" s="8">
        <v>181.4958</v>
      </c>
      <c r="AT2066" s="2">
        <v>40522</v>
      </c>
      <c r="AU2066" s="8">
        <v>17.61</v>
      </c>
      <c r="AW2066" s="2">
        <v>40522</v>
      </c>
      <c r="AX2066" s="8">
        <v>2637.54</v>
      </c>
    </row>
    <row r="2067" spans="1:50" x14ac:dyDescent="0.2">
      <c r="A2067" s="13">
        <v>40521</v>
      </c>
      <c r="B2067" s="7">
        <v>0.2</v>
      </c>
      <c r="D2067" s="2">
        <v>40521</v>
      </c>
      <c r="E2067" s="10">
        <v>346.36</v>
      </c>
      <c r="G2067" s="2">
        <v>40521</v>
      </c>
      <c r="H2067" s="7">
        <v>1233</v>
      </c>
      <c r="J2067" s="2">
        <v>40521</v>
      </c>
      <c r="K2067" s="7">
        <v>2840.71</v>
      </c>
      <c r="M2067" s="2">
        <v>40521</v>
      </c>
      <c r="N2067" s="7">
        <v>1389.3</v>
      </c>
      <c r="P2067" s="2">
        <v>40521</v>
      </c>
      <c r="Q2067" s="7">
        <v>88.37</v>
      </c>
      <c r="S2067" s="2">
        <v>40521</v>
      </c>
      <c r="T2067" s="7">
        <v>47.01</v>
      </c>
      <c r="V2067" s="2">
        <v>40521</v>
      </c>
      <c r="W2067" s="7">
        <v>275.08999999999997</v>
      </c>
      <c r="Y2067" s="2">
        <v>40521</v>
      </c>
      <c r="Z2067" s="6">
        <v>1.3222</v>
      </c>
      <c r="AB2067" s="2">
        <v>40521</v>
      </c>
      <c r="AC2067" s="6">
        <v>1.5764</v>
      </c>
      <c r="AE2067" s="2">
        <v>40521</v>
      </c>
      <c r="AF2067" s="6">
        <v>1.0170999999999999</v>
      </c>
      <c r="AH2067" s="2">
        <v>40521</v>
      </c>
      <c r="AI2067" s="11">
        <v>1.1927E-2</v>
      </c>
      <c r="AK2067" s="2">
        <v>40521</v>
      </c>
      <c r="AL2067" s="6">
        <v>167.29329999999999</v>
      </c>
      <c r="AN2067" s="2">
        <v>40521</v>
      </c>
      <c r="AO2067" s="7">
        <v>1637.09</v>
      </c>
      <c r="AQ2067" s="2">
        <v>40521</v>
      </c>
      <c r="AR2067" s="8">
        <v>181.6986</v>
      </c>
      <c r="AT2067" s="2">
        <v>40521</v>
      </c>
      <c r="AU2067" s="8">
        <v>17.25</v>
      </c>
      <c r="AW2067" s="2">
        <v>40521</v>
      </c>
      <c r="AX2067" s="8">
        <v>2616.67</v>
      </c>
    </row>
    <row r="2068" spans="1:50" x14ac:dyDescent="0.2">
      <c r="A2068" s="13">
        <v>40520</v>
      </c>
      <c r="B2068" s="7">
        <v>0.24</v>
      </c>
      <c r="D2068" s="2">
        <v>40520</v>
      </c>
      <c r="E2068" s="10">
        <v>348.44</v>
      </c>
      <c r="G2068" s="2">
        <v>40520</v>
      </c>
      <c r="H2068" s="7">
        <v>1228.28</v>
      </c>
      <c r="J2068" s="2">
        <v>40520</v>
      </c>
      <c r="K2068" s="7">
        <v>2818.95</v>
      </c>
      <c r="M2068" s="2">
        <v>40520</v>
      </c>
      <c r="N2068" s="7">
        <v>1381.94</v>
      </c>
      <c r="P2068" s="2">
        <v>40520</v>
      </c>
      <c r="Q2068" s="7">
        <v>88.28</v>
      </c>
      <c r="S2068" s="2">
        <v>40520</v>
      </c>
      <c r="T2068" s="7">
        <v>47.02</v>
      </c>
      <c r="V2068" s="2">
        <v>40520</v>
      </c>
      <c r="W2068" s="7">
        <v>277.7</v>
      </c>
      <c r="Y2068" s="2">
        <v>40520</v>
      </c>
      <c r="Z2068" s="6">
        <v>1.3224</v>
      </c>
      <c r="AB2068" s="2">
        <v>40520</v>
      </c>
      <c r="AC2068" s="6">
        <v>1.5773000000000001</v>
      </c>
      <c r="AE2068" s="2">
        <v>40520</v>
      </c>
      <c r="AF2068" s="6">
        <v>1.0105</v>
      </c>
      <c r="AH2068" s="2">
        <v>40520</v>
      </c>
      <c r="AI2068" s="11">
        <v>1.1866E-2</v>
      </c>
      <c r="AK2068" s="2">
        <v>40520</v>
      </c>
      <c r="AL2068" s="6">
        <v>166.92429999999999</v>
      </c>
      <c r="AN2068" s="2">
        <v>40520</v>
      </c>
      <c r="AO2068" s="7">
        <v>1635.81</v>
      </c>
      <c r="AQ2068" s="2">
        <v>40520</v>
      </c>
      <c r="AR2068" s="8">
        <v>181.4365</v>
      </c>
      <c r="AT2068" s="2">
        <v>40520</v>
      </c>
      <c r="AU2068" s="8">
        <v>17.739999999999998</v>
      </c>
      <c r="AW2068" s="2">
        <v>40520</v>
      </c>
      <c r="AX2068" s="8">
        <v>2609.16</v>
      </c>
    </row>
    <row r="2069" spans="1:50" x14ac:dyDescent="0.2">
      <c r="A2069" s="13">
        <v>40519</v>
      </c>
      <c r="B2069" s="7">
        <v>0.23</v>
      </c>
      <c r="D2069" s="2">
        <v>40519</v>
      </c>
      <c r="E2069" s="10">
        <v>355.17</v>
      </c>
      <c r="G2069" s="2">
        <v>40519</v>
      </c>
      <c r="H2069" s="7">
        <v>1223.75</v>
      </c>
      <c r="J2069" s="2">
        <v>40519</v>
      </c>
      <c r="K2069" s="7">
        <v>2802.74</v>
      </c>
      <c r="M2069" s="2">
        <v>40519</v>
      </c>
      <c r="N2069" s="7">
        <v>1408.65</v>
      </c>
      <c r="P2069" s="2">
        <v>40519</v>
      </c>
      <c r="Q2069" s="7">
        <v>88.69</v>
      </c>
      <c r="S2069" s="2">
        <v>40519</v>
      </c>
      <c r="T2069" s="7">
        <v>46.55</v>
      </c>
      <c r="V2069" s="2">
        <v>40519</v>
      </c>
      <c r="W2069" s="7">
        <v>273.33999999999997</v>
      </c>
      <c r="Y2069" s="2">
        <v>40519</v>
      </c>
      <c r="Z2069" s="6">
        <v>1.3301000000000001</v>
      </c>
      <c r="AB2069" s="2">
        <v>40519</v>
      </c>
      <c r="AC2069" s="6">
        <v>1.5767</v>
      </c>
      <c r="AE2069" s="2">
        <v>40519</v>
      </c>
      <c r="AF2069" s="6">
        <v>1.0158</v>
      </c>
      <c r="AH2069" s="2">
        <v>40519</v>
      </c>
      <c r="AI2069" s="11">
        <v>1.2009000000000001E-2</v>
      </c>
      <c r="AK2069" s="2">
        <v>40519</v>
      </c>
      <c r="AL2069" s="6">
        <v>167.2842</v>
      </c>
      <c r="AN2069" s="2">
        <v>40519</v>
      </c>
      <c r="AO2069" s="7">
        <v>1640.23</v>
      </c>
      <c r="AQ2069" s="2">
        <v>40519</v>
      </c>
      <c r="AR2069" s="8">
        <v>181.977</v>
      </c>
      <c r="AT2069" s="2">
        <v>40519</v>
      </c>
      <c r="AU2069" s="8">
        <v>17.989999999999998</v>
      </c>
      <c r="AW2069" s="2">
        <v>40519</v>
      </c>
      <c r="AX2069" s="8">
        <v>2598.4899999999998</v>
      </c>
    </row>
    <row r="2070" spans="1:50" x14ac:dyDescent="0.2">
      <c r="A2070" s="13">
        <v>40518</v>
      </c>
      <c r="B2070" s="7">
        <v>0.2</v>
      </c>
      <c r="D2070" s="2">
        <v>40518</v>
      </c>
      <c r="E2070" s="10">
        <v>353.75</v>
      </c>
      <c r="G2070" s="2">
        <v>40518</v>
      </c>
      <c r="H2070" s="7">
        <v>1223.1199999999999</v>
      </c>
      <c r="J2070" s="2">
        <v>40518</v>
      </c>
      <c r="K2070" s="7">
        <v>2769.96</v>
      </c>
      <c r="M2070" s="2">
        <v>40518</v>
      </c>
      <c r="N2070" s="7">
        <v>1414.9</v>
      </c>
      <c r="P2070" s="2">
        <v>40518</v>
      </c>
      <c r="Q2070" s="7">
        <v>89.38</v>
      </c>
      <c r="S2070" s="2">
        <v>40518</v>
      </c>
      <c r="T2070" s="7">
        <v>46.95</v>
      </c>
      <c r="V2070" s="2">
        <v>40518</v>
      </c>
      <c r="W2070" s="7">
        <v>270.18</v>
      </c>
      <c r="Y2070" s="2">
        <v>40518</v>
      </c>
      <c r="Z2070" s="6">
        <v>1.3296999999999999</v>
      </c>
      <c r="AB2070" s="2">
        <v>40518</v>
      </c>
      <c r="AC2070" s="6">
        <v>1.5699000000000001</v>
      </c>
      <c r="AE2070" s="2">
        <v>40518</v>
      </c>
      <c r="AF2070" s="6">
        <v>1.0175000000000001</v>
      </c>
      <c r="AH2070" s="2">
        <v>40518</v>
      </c>
      <c r="AI2070" s="11">
        <v>1.2092E-2</v>
      </c>
      <c r="AK2070" s="2">
        <v>40518</v>
      </c>
      <c r="AL2070" s="6">
        <v>167.76259999999999</v>
      </c>
      <c r="AN2070" s="2">
        <v>40518</v>
      </c>
      <c r="AO2070" s="7">
        <v>1653.92</v>
      </c>
      <c r="AQ2070" s="2">
        <v>40518</v>
      </c>
      <c r="AR2070" s="8">
        <v>182.60149999999999</v>
      </c>
      <c r="AT2070" s="2">
        <v>40518</v>
      </c>
      <c r="AU2070" s="8">
        <v>18.02</v>
      </c>
      <c r="AW2070" s="2">
        <v>40518</v>
      </c>
      <c r="AX2070" s="8">
        <v>2594.92</v>
      </c>
    </row>
    <row r="2071" spans="1:50" x14ac:dyDescent="0.2">
      <c r="A2071" s="13">
        <v>40515</v>
      </c>
      <c r="B2071" s="7">
        <v>0.25</v>
      </c>
      <c r="D2071" s="2">
        <v>40515</v>
      </c>
      <c r="E2071" s="10">
        <v>353.37</v>
      </c>
      <c r="G2071" s="2">
        <v>40515</v>
      </c>
      <c r="H2071" s="7">
        <v>1224.71</v>
      </c>
      <c r="J2071" s="2">
        <v>40515</v>
      </c>
      <c r="K2071" s="7">
        <v>2782.39</v>
      </c>
      <c r="M2071" s="2">
        <v>40515</v>
      </c>
      <c r="N2071" s="7">
        <v>1406.28</v>
      </c>
      <c r="P2071" s="2">
        <v>40515</v>
      </c>
      <c r="Q2071" s="7">
        <v>89.19</v>
      </c>
      <c r="S2071" s="2">
        <v>40515</v>
      </c>
      <c r="T2071" s="7">
        <v>46.86</v>
      </c>
      <c r="V2071" s="2">
        <v>40515</v>
      </c>
      <c r="W2071" s="7">
        <v>269.87</v>
      </c>
      <c r="Y2071" s="2">
        <v>40515</v>
      </c>
      <c r="Z2071" s="6">
        <v>1.3369</v>
      </c>
      <c r="AB2071" s="2">
        <v>40515</v>
      </c>
      <c r="AC2071" s="6">
        <v>1.5737999999999999</v>
      </c>
      <c r="AE2071" s="2">
        <v>40515</v>
      </c>
      <c r="AF2071" s="6">
        <v>1.0241</v>
      </c>
      <c r="AH2071" s="2">
        <v>40515</v>
      </c>
      <c r="AI2071" s="11">
        <v>1.2088E-2</v>
      </c>
      <c r="AK2071" s="2">
        <v>40515</v>
      </c>
      <c r="AL2071" s="6">
        <v>167.517</v>
      </c>
      <c r="AN2071" s="2">
        <v>40515</v>
      </c>
      <c r="AO2071" s="7">
        <v>1647.73</v>
      </c>
      <c r="AQ2071" s="2">
        <v>40515</v>
      </c>
      <c r="AR2071" s="8">
        <v>182.4923</v>
      </c>
      <c r="AT2071" s="2">
        <v>40515</v>
      </c>
      <c r="AU2071" s="8">
        <v>18.010000000000002</v>
      </c>
      <c r="AW2071" s="2">
        <v>40515</v>
      </c>
      <c r="AX2071" s="8">
        <v>2591.46</v>
      </c>
    </row>
    <row r="2072" spans="1:50" x14ac:dyDescent="0.2">
      <c r="A2072" s="13">
        <v>40514</v>
      </c>
      <c r="B2072" s="7">
        <v>0.26</v>
      </c>
      <c r="D2072" s="2">
        <v>40514</v>
      </c>
      <c r="E2072" s="10">
        <v>352.44</v>
      </c>
      <c r="G2072" s="2">
        <v>40514</v>
      </c>
      <c r="H2072" s="7">
        <v>1221.53</v>
      </c>
      <c r="J2072" s="2">
        <v>40514</v>
      </c>
      <c r="K2072" s="7">
        <v>2781.39</v>
      </c>
      <c r="M2072" s="2">
        <v>40514</v>
      </c>
      <c r="N2072" s="7">
        <v>1386.95</v>
      </c>
      <c r="P2072" s="2">
        <v>40514</v>
      </c>
      <c r="Q2072" s="7">
        <v>88</v>
      </c>
      <c r="S2072" s="2">
        <v>40514</v>
      </c>
      <c r="T2072" s="7">
        <v>45.45</v>
      </c>
      <c r="V2072" s="2">
        <v>40514</v>
      </c>
      <c r="W2072" s="7">
        <v>271.72000000000003</v>
      </c>
      <c r="Y2072" s="2">
        <v>40514</v>
      </c>
      <c r="Z2072" s="6">
        <v>1.3204</v>
      </c>
      <c r="AB2072" s="2">
        <v>40514</v>
      </c>
      <c r="AC2072" s="6">
        <v>1.5594000000000001</v>
      </c>
      <c r="AE2072" s="2">
        <v>40514</v>
      </c>
      <c r="AF2072" s="6">
        <v>1.0083</v>
      </c>
      <c r="AH2072" s="2">
        <v>40514</v>
      </c>
      <c r="AI2072" s="11">
        <v>1.1943E-2</v>
      </c>
      <c r="AK2072" s="2">
        <v>40514</v>
      </c>
      <c r="AL2072" s="6">
        <v>167.6481</v>
      </c>
      <c r="AN2072" s="2">
        <v>40514</v>
      </c>
      <c r="AO2072" s="7">
        <v>1646.42</v>
      </c>
      <c r="AQ2072" s="2">
        <v>40514</v>
      </c>
      <c r="AR2072" s="8">
        <v>182.5145</v>
      </c>
      <c r="AT2072" s="2">
        <v>40514</v>
      </c>
      <c r="AU2072" s="8">
        <v>19.39</v>
      </c>
      <c r="AW2072" s="2">
        <v>40514</v>
      </c>
      <c r="AX2072" s="8">
        <v>2579.35</v>
      </c>
    </row>
    <row r="2073" spans="1:50" x14ac:dyDescent="0.2">
      <c r="A2073" s="13">
        <v>40513</v>
      </c>
      <c r="B2073" s="7">
        <v>0.23</v>
      </c>
      <c r="D2073" s="2">
        <v>40513</v>
      </c>
      <c r="E2073" s="10">
        <v>348.09</v>
      </c>
      <c r="G2073" s="2">
        <v>40513</v>
      </c>
      <c r="H2073" s="7">
        <v>1206.07</v>
      </c>
      <c r="J2073" s="2">
        <v>40513</v>
      </c>
      <c r="K2073" s="7">
        <v>2721.87</v>
      </c>
      <c r="M2073" s="2">
        <v>40513</v>
      </c>
      <c r="N2073" s="7">
        <v>1390.83</v>
      </c>
      <c r="P2073" s="2">
        <v>40513</v>
      </c>
      <c r="Q2073" s="7">
        <v>86.75</v>
      </c>
      <c r="S2073" s="2">
        <v>40513</v>
      </c>
      <c r="T2073" s="7">
        <v>45.6</v>
      </c>
      <c r="V2073" s="2">
        <v>40513</v>
      </c>
      <c r="W2073" s="7">
        <v>267.55</v>
      </c>
      <c r="Y2073" s="2">
        <v>40513</v>
      </c>
      <c r="Z2073" s="6">
        <v>1.3129</v>
      </c>
      <c r="AB2073" s="2">
        <v>40513</v>
      </c>
      <c r="AC2073" s="6">
        <v>1.5592999999999999</v>
      </c>
      <c r="AE2073" s="2">
        <v>40513</v>
      </c>
      <c r="AF2073" s="6">
        <v>0.99660000000000004</v>
      </c>
      <c r="AH2073" s="2">
        <v>40513</v>
      </c>
      <c r="AI2073" s="11">
        <v>1.1873999999999999E-2</v>
      </c>
      <c r="AK2073" s="2">
        <v>40513</v>
      </c>
      <c r="AL2073" s="6">
        <v>167.74680000000001</v>
      </c>
      <c r="AN2073" s="2">
        <v>40513</v>
      </c>
      <c r="AO2073" s="7">
        <v>1648.25</v>
      </c>
      <c r="AQ2073" s="2">
        <v>40513</v>
      </c>
      <c r="AR2073" s="8">
        <v>182.21719999999999</v>
      </c>
      <c r="AT2073" s="2">
        <v>40513</v>
      </c>
      <c r="AU2073" s="8">
        <v>21.36</v>
      </c>
      <c r="AW2073" s="2">
        <v>40513</v>
      </c>
      <c r="AX2073" s="8">
        <v>2549.4299999999998</v>
      </c>
    </row>
    <row r="2074" spans="1:50" x14ac:dyDescent="0.2">
      <c r="A2074" s="13">
        <v>40512</v>
      </c>
      <c r="B2074" s="7">
        <v>0.21</v>
      </c>
      <c r="D2074" s="2">
        <v>40512</v>
      </c>
      <c r="E2074" s="10">
        <v>340.95</v>
      </c>
      <c r="G2074" s="2">
        <v>40512</v>
      </c>
      <c r="H2074" s="7">
        <v>1180.55</v>
      </c>
      <c r="J2074" s="2">
        <v>40512</v>
      </c>
      <c r="K2074" s="7">
        <v>2650.99</v>
      </c>
      <c r="M2074" s="2">
        <v>40512</v>
      </c>
      <c r="N2074" s="7">
        <v>1388.17</v>
      </c>
      <c r="P2074" s="2">
        <v>40512</v>
      </c>
      <c r="Q2074" s="7">
        <v>84.11</v>
      </c>
      <c r="S2074" s="2">
        <v>40512</v>
      </c>
      <c r="T2074" s="7">
        <v>43.4</v>
      </c>
      <c r="V2074" s="2">
        <v>40512</v>
      </c>
      <c r="W2074" s="7">
        <v>260.73</v>
      </c>
      <c r="Y2074" s="2">
        <v>40512</v>
      </c>
      <c r="Z2074" s="6">
        <v>1.3039000000000001</v>
      </c>
      <c r="AB2074" s="2">
        <v>40512</v>
      </c>
      <c r="AC2074" s="6">
        <v>1.5582</v>
      </c>
      <c r="AE2074" s="2">
        <v>40512</v>
      </c>
      <c r="AF2074" s="6">
        <v>0.99839999999999995</v>
      </c>
      <c r="AH2074" s="2">
        <v>40512</v>
      </c>
      <c r="AI2074" s="11">
        <v>1.1962E-2</v>
      </c>
      <c r="AK2074" s="2">
        <v>40512</v>
      </c>
      <c r="AL2074" s="6">
        <v>168.28550000000001</v>
      </c>
      <c r="AN2074" s="2">
        <v>40512</v>
      </c>
      <c r="AO2074" s="7">
        <v>1658.99</v>
      </c>
      <c r="AQ2074" s="2">
        <v>40512</v>
      </c>
      <c r="AR2074" s="8">
        <v>182.44749999999999</v>
      </c>
      <c r="AT2074" s="2">
        <v>40512</v>
      </c>
      <c r="AU2074" s="8">
        <v>23.54</v>
      </c>
      <c r="AW2074" s="2">
        <v>40512</v>
      </c>
      <c r="AX2074" s="8">
        <v>2498.23</v>
      </c>
    </row>
    <row r="2075" spans="1:50" x14ac:dyDescent="0.2">
      <c r="A2075" s="13">
        <v>40511</v>
      </c>
      <c r="B2075" s="7">
        <v>0.23</v>
      </c>
      <c r="D2075" s="2">
        <v>40511</v>
      </c>
      <c r="E2075" s="10">
        <v>341.56</v>
      </c>
      <c r="G2075" s="2">
        <v>40511</v>
      </c>
      <c r="H2075" s="7">
        <v>1187.76</v>
      </c>
      <c r="J2075" s="2">
        <v>40511</v>
      </c>
      <c r="K2075" s="7">
        <v>2669.96</v>
      </c>
      <c r="M2075" s="2">
        <v>40511</v>
      </c>
      <c r="N2075" s="7">
        <v>1367.14</v>
      </c>
      <c r="P2075" s="2">
        <v>40511</v>
      </c>
      <c r="Q2075" s="7">
        <v>85.73</v>
      </c>
      <c r="S2075" s="2">
        <v>40511</v>
      </c>
      <c r="T2075" s="7">
        <v>43.6</v>
      </c>
      <c r="V2075" s="2">
        <v>40511</v>
      </c>
      <c r="W2075" s="7">
        <v>257.17</v>
      </c>
      <c r="Y2075" s="2">
        <v>40511</v>
      </c>
      <c r="Z2075" s="6">
        <v>1.3104</v>
      </c>
      <c r="AB2075" s="2">
        <v>40511</v>
      </c>
      <c r="AC2075" s="6">
        <v>1.5556000000000001</v>
      </c>
      <c r="AE2075" s="2">
        <v>40511</v>
      </c>
      <c r="AF2075" s="6">
        <v>0.99819999999999998</v>
      </c>
      <c r="AH2075" s="2">
        <v>40511</v>
      </c>
      <c r="AI2075" s="11">
        <v>1.1861E-2</v>
      </c>
      <c r="AK2075" s="2">
        <v>40511</v>
      </c>
      <c r="AL2075" s="6">
        <v>167.6335</v>
      </c>
      <c r="AN2075" s="2">
        <v>40511</v>
      </c>
      <c r="AO2075" s="7">
        <v>1658.31</v>
      </c>
      <c r="AQ2075" s="2">
        <v>40511</v>
      </c>
      <c r="AR2075" s="8">
        <v>182.21190000000001</v>
      </c>
      <c r="AT2075" s="2">
        <v>40511</v>
      </c>
      <c r="AU2075" s="8">
        <v>21.53</v>
      </c>
      <c r="AW2075" s="2">
        <v>40511</v>
      </c>
      <c r="AX2075" s="8">
        <v>2525.2199999999998</v>
      </c>
    </row>
    <row r="2076" spans="1:50" x14ac:dyDescent="0.2">
      <c r="A2076" s="13">
        <v>40508</v>
      </c>
      <c r="B2076" s="7">
        <v>0.28000000000000003</v>
      </c>
      <c r="D2076" s="2">
        <v>40508</v>
      </c>
      <c r="E2076" s="10">
        <v>340.68</v>
      </c>
      <c r="G2076" s="2">
        <v>40508</v>
      </c>
      <c r="H2076" s="7">
        <v>1189.4000000000001</v>
      </c>
      <c r="J2076" s="2">
        <v>40508</v>
      </c>
      <c r="K2076" s="7">
        <v>2736.96</v>
      </c>
      <c r="M2076" s="2">
        <v>40508</v>
      </c>
      <c r="N2076" s="7">
        <v>1360.1</v>
      </c>
      <c r="P2076" s="2">
        <v>40508</v>
      </c>
      <c r="Q2076" s="7">
        <v>83.76</v>
      </c>
      <c r="S2076" s="2">
        <v>40508</v>
      </c>
      <c r="T2076" s="7">
        <v>43.53</v>
      </c>
      <c r="V2076" s="2">
        <v>40508</v>
      </c>
      <c r="W2076" s="7">
        <v>258.52</v>
      </c>
      <c r="Y2076" s="2">
        <v>40508</v>
      </c>
      <c r="Z2076" s="6">
        <v>1.3245</v>
      </c>
      <c r="AB2076" s="2">
        <v>40508</v>
      </c>
      <c r="AC2076" s="6">
        <v>1.5611999999999999</v>
      </c>
      <c r="AE2076" s="2">
        <v>40508</v>
      </c>
      <c r="AF2076" s="6">
        <v>0.99739999999999995</v>
      </c>
      <c r="AH2076" s="2">
        <v>40508</v>
      </c>
      <c r="AI2076" s="11">
        <v>1.1901E-2</v>
      </c>
      <c r="AK2076" s="2">
        <v>40508</v>
      </c>
      <c r="AL2076" s="6">
        <v>168.072</v>
      </c>
      <c r="AN2076" s="2">
        <v>40508</v>
      </c>
      <c r="AO2076" s="7">
        <v>1655.93</v>
      </c>
      <c r="AQ2076" s="2">
        <v>40508</v>
      </c>
      <c r="AR2076" s="8">
        <v>183.02090000000001</v>
      </c>
      <c r="AT2076" s="2">
        <v>40508</v>
      </c>
      <c r="AU2076" s="8">
        <v>22.22</v>
      </c>
      <c r="AW2076" s="2">
        <v>40508</v>
      </c>
      <c r="AX2076" s="8">
        <v>2534.56</v>
      </c>
    </row>
    <row r="2077" spans="1:50" x14ac:dyDescent="0.2">
      <c r="A2077" s="13">
        <v>40507</v>
      </c>
      <c r="B2077" s="7">
        <v>0.28000000000000003</v>
      </c>
      <c r="D2077" s="2">
        <v>40507</v>
      </c>
      <c r="E2077" s="10">
        <v>345.38</v>
      </c>
      <c r="G2077" s="2">
        <v>40507</v>
      </c>
      <c r="H2077" s="7">
        <v>1198.3499999999999</v>
      </c>
      <c r="J2077" s="2">
        <v>40507</v>
      </c>
      <c r="K2077" s="7">
        <v>2765.05</v>
      </c>
      <c r="M2077" s="2">
        <v>40507</v>
      </c>
      <c r="N2077" s="7">
        <v>1375</v>
      </c>
      <c r="P2077" s="2">
        <v>40507</v>
      </c>
      <c r="Q2077" s="7">
        <v>83.86</v>
      </c>
      <c r="S2077" s="2">
        <v>40507</v>
      </c>
      <c r="T2077" s="7">
        <v>43.64</v>
      </c>
      <c r="V2077" s="2">
        <v>40507</v>
      </c>
      <c r="W2077" s="7">
        <v>257.98</v>
      </c>
      <c r="Y2077" s="2">
        <v>40507</v>
      </c>
      <c r="Z2077" s="6">
        <v>1.3374999999999999</v>
      </c>
      <c r="AB2077" s="2">
        <v>40507</v>
      </c>
      <c r="AC2077" s="6">
        <v>1.5770999999999999</v>
      </c>
      <c r="AE2077" s="2">
        <v>40507</v>
      </c>
      <c r="AF2077" s="6">
        <v>0.99950000000000006</v>
      </c>
      <c r="AH2077" s="2">
        <v>40507</v>
      </c>
      <c r="AI2077" s="11">
        <v>1.1963E-2</v>
      </c>
      <c r="AK2077" s="2">
        <v>40507</v>
      </c>
      <c r="AL2077" s="6">
        <v>168.09780000000001</v>
      </c>
      <c r="AN2077" s="2">
        <v>40507</v>
      </c>
      <c r="AO2077" s="7">
        <v>1653.08</v>
      </c>
      <c r="AQ2077" s="2">
        <v>40507</v>
      </c>
      <c r="AR2077" s="8">
        <v>183.07939999999999</v>
      </c>
      <c r="AT2077" s="2">
        <v>40507</v>
      </c>
      <c r="AU2077" s="8">
        <v>19.559999999999999</v>
      </c>
      <c r="AW2077" s="2">
        <v>40507</v>
      </c>
      <c r="AX2077" s="8">
        <v>2543.12</v>
      </c>
    </row>
    <row r="2078" spans="1:50" x14ac:dyDescent="0.2">
      <c r="A2078" s="13">
        <v>40506</v>
      </c>
      <c r="B2078" s="7">
        <v>0.28000000000000003</v>
      </c>
      <c r="D2078" s="2">
        <v>40506</v>
      </c>
      <c r="E2078" s="10">
        <v>345.11</v>
      </c>
      <c r="G2078" s="2">
        <v>40506</v>
      </c>
      <c r="H2078" s="7">
        <v>1198.3499999999999</v>
      </c>
      <c r="J2078" s="2">
        <v>40506</v>
      </c>
      <c r="K2078" s="7">
        <v>2758.02</v>
      </c>
      <c r="M2078" s="2">
        <v>40506</v>
      </c>
      <c r="N2078" s="7">
        <v>1373.35</v>
      </c>
      <c r="P2078" s="2">
        <v>40506</v>
      </c>
      <c r="Q2078" s="7">
        <v>83.86</v>
      </c>
      <c r="S2078" s="2">
        <v>40506</v>
      </c>
      <c r="T2078" s="7">
        <v>43.64</v>
      </c>
      <c r="V2078" s="2">
        <v>40506</v>
      </c>
      <c r="W2078" s="7">
        <v>257.98</v>
      </c>
      <c r="Y2078" s="2">
        <v>40506</v>
      </c>
      <c r="Z2078" s="6">
        <v>1.3371</v>
      </c>
      <c r="AB2078" s="2">
        <v>40506</v>
      </c>
      <c r="AC2078" s="6">
        <v>1.5787</v>
      </c>
      <c r="AE2078" s="2">
        <v>40506</v>
      </c>
      <c r="AF2078" s="6">
        <v>1.0069999999999999</v>
      </c>
      <c r="AH2078" s="2">
        <v>40506</v>
      </c>
      <c r="AI2078" s="11">
        <v>1.1993E-2</v>
      </c>
      <c r="AK2078" s="2">
        <v>40506</v>
      </c>
      <c r="AL2078" s="6">
        <v>168.45419999999999</v>
      </c>
      <c r="AN2078" s="2">
        <v>40506</v>
      </c>
      <c r="AO2078" s="7">
        <v>1653.08</v>
      </c>
      <c r="AQ2078" s="2">
        <v>40506</v>
      </c>
      <c r="AR2078" s="8">
        <v>183.48769999999999</v>
      </c>
      <c r="AT2078" s="2">
        <v>40506</v>
      </c>
      <c r="AU2078" s="8">
        <v>19.559999999999999</v>
      </c>
      <c r="AW2078" s="2">
        <v>40506</v>
      </c>
      <c r="AX2078" s="8">
        <v>2543.12</v>
      </c>
    </row>
    <row r="2079" spans="1:50" x14ac:dyDescent="0.2">
      <c r="A2079" s="13">
        <v>40505</v>
      </c>
      <c r="B2079" s="7">
        <v>0.28000000000000003</v>
      </c>
      <c r="D2079" s="2">
        <v>40505</v>
      </c>
      <c r="E2079" s="10">
        <v>341.85</v>
      </c>
      <c r="G2079" s="2">
        <v>40505</v>
      </c>
      <c r="H2079" s="7">
        <v>1180.73</v>
      </c>
      <c r="J2079" s="2">
        <v>40505</v>
      </c>
      <c r="K2079" s="7">
        <v>2739.37</v>
      </c>
      <c r="M2079" s="2">
        <v>40505</v>
      </c>
      <c r="N2079" s="7">
        <v>1380.1</v>
      </c>
      <c r="P2079" s="2">
        <v>40505</v>
      </c>
      <c r="Q2079" s="7">
        <v>81.25</v>
      </c>
      <c r="S2079" s="2">
        <v>40505</v>
      </c>
      <c r="T2079" s="7">
        <v>43.07</v>
      </c>
      <c r="V2079" s="2">
        <v>40505</v>
      </c>
      <c r="W2079" s="7">
        <v>254.61</v>
      </c>
      <c r="Y2079" s="2">
        <v>40505</v>
      </c>
      <c r="Z2079" s="6">
        <v>1.3392999999999999</v>
      </c>
      <c r="AB2079" s="2">
        <v>40505</v>
      </c>
      <c r="AC2079" s="6">
        <v>1.5810999999999999</v>
      </c>
      <c r="AE2079" s="2">
        <v>40505</v>
      </c>
      <c r="AF2079" s="6">
        <v>1.0055000000000001</v>
      </c>
      <c r="AH2079" s="2">
        <v>40505</v>
      </c>
      <c r="AI2079" s="11">
        <v>1.2071E-2</v>
      </c>
      <c r="AK2079" s="2">
        <v>40505</v>
      </c>
      <c r="AL2079" s="6">
        <v>169.37620000000001</v>
      </c>
      <c r="AN2079" s="2">
        <v>40505</v>
      </c>
      <c r="AO2079" s="7">
        <v>1662.76</v>
      </c>
      <c r="AQ2079" s="2">
        <v>40505</v>
      </c>
      <c r="AR2079" s="8">
        <v>184.4932</v>
      </c>
      <c r="AT2079" s="2">
        <v>40505</v>
      </c>
      <c r="AU2079" s="8">
        <v>20.63</v>
      </c>
      <c r="AW2079" s="2">
        <v>40505</v>
      </c>
      <c r="AX2079" s="8">
        <v>2494.9499999999998</v>
      </c>
    </row>
    <row r="2080" spans="1:50" x14ac:dyDescent="0.2">
      <c r="A2080" s="13">
        <v>40504</v>
      </c>
      <c r="B2080" s="7">
        <v>0.28999999999999998</v>
      </c>
      <c r="D2080" s="2">
        <v>40504</v>
      </c>
      <c r="E2080" s="10">
        <v>349.98</v>
      </c>
      <c r="G2080" s="2">
        <v>40504</v>
      </c>
      <c r="H2080" s="7">
        <v>1197.8399999999999</v>
      </c>
      <c r="J2080" s="2">
        <v>40504</v>
      </c>
      <c r="K2080" s="7">
        <v>2811.43</v>
      </c>
      <c r="M2080" s="2">
        <v>40504</v>
      </c>
      <c r="N2080" s="7">
        <v>1358.43</v>
      </c>
      <c r="P2080" s="2">
        <v>40504</v>
      </c>
      <c r="Q2080" s="7">
        <v>81.739999999999995</v>
      </c>
      <c r="S2080" s="2">
        <v>40504</v>
      </c>
      <c r="T2080" s="7">
        <v>42.6</v>
      </c>
      <c r="V2080" s="2">
        <v>40504</v>
      </c>
      <c r="W2080" s="7">
        <v>258.88</v>
      </c>
      <c r="Y2080" s="2">
        <v>40504</v>
      </c>
      <c r="Z2080" s="6">
        <v>1.3588</v>
      </c>
      <c r="AB2080" s="2">
        <v>40504</v>
      </c>
      <c r="AC2080" s="6">
        <v>1.5903</v>
      </c>
      <c r="AE2080" s="2">
        <v>40504</v>
      </c>
      <c r="AF2080" s="6">
        <v>1.0091000000000001</v>
      </c>
      <c r="AH2080" s="2">
        <v>40504</v>
      </c>
      <c r="AI2080" s="11">
        <v>1.1986999999999999E-2</v>
      </c>
      <c r="AK2080" s="2">
        <v>40504</v>
      </c>
      <c r="AL2080" s="6">
        <v>168.70230000000001</v>
      </c>
      <c r="AN2080" s="2">
        <v>40504</v>
      </c>
      <c r="AO2080" s="7">
        <v>1660.3</v>
      </c>
      <c r="AQ2080" s="2">
        <v>40504</v>
      </c>
      <c r="AR2080" s="8">
        <v>184.08879999999999</v>
      </c>
      <c r="AT2080" s="2">
        <v>40504</v>
      </c>
      <c r="AU2080" s="8">
        <v>18.37</v>
      </c>
      <c r="AW2080" s="2">
        <v>40504</v>
      </c>
      <c r="AX2080" s="8">
        <v>2532.02</v>
      </c>
    </row>
    <row r="2081" spans="1:50" x14ac:dyDescent="0.2">
      <c r="A2081" s="13">
        <v>40501</v>
      </c>
      <c r="B2081" s="7">
        <v>0.28000000000000003</v>
      </c>
      <c r="D2081" s="2">
        <v>40501</v>
      </c>
      <c r="E2081" s="10">
        <v>350.88</v>
      </c>
      <c r="G2081" s="2">
        <v>40501</v>
      </c>
      <c r="H2081" s="7">
        <v>1199.73</v>
      </c>
      <c r="J2081" s="2">
        <v>40501</v>
      </c>
      <c r="K2081" s="7">
        <v>2845.75</v>
      </c>
      <c r="M2081" s="2">
        <v>40501</v>
      </c>
      <c r="N2081" s="7">
        <v>1353.9</v>
      </c>
      <c r="P2081" s="2">
        <v>40501</v>
      </c>
      <c r="Q2081" s="7">
        <v>81.510000000000005</v>
      </c>
      <c r="S2081" s="2">
        <v>40501</v>
      </c>
      <c r="T2081" s="7">
        <v>42.575299999999999</v>
      </c>
      <c r="V2081" s="2">
        <v>40501</v>
      </c>
      <c r="W2081" s="7">
        <v>260.29000000000002</v>
      </c>
      <c r="Y2081" s="2">
        <v>40501</v>
      </c>
      <c r="Z2081" s="6">
        <v>1.3649</v>
      </c>
      <c r="AB2081" s="2">
        <v>40501</v>
      </c>
      <c r="AC2081" s="6">
        <v>1.5963000000000001</v>
      </c>
      <c r="AE2081" s="2">
        <v>40501</v>
      </c>
      <c r="AF2081" s="6">
        <v>1.0015000000000001</v>
      </c>
      <c r="AH2081" s="2">
        <v>40501</v>
      </c>
      <c r="AI2081" s="11">
        <v>1.1972E-2</v>
      </c>
      <c r="AK2081" s="2">
        <v>40501</v>
      </c>
      <c r="AL2081" s="6">
        <v>168.1857</v>
      </c>
      <c r="AN2081" s="2">
        <v>40501</v>
      </c>
      <c r="AO2081" s="7">
        <v>1656.01</v>
      </c>
      <c r="AQ2081" s="2">
        <v>40501</v>
      </c>
      <c r="AR2081" s="8">
        <v>183.72800000000001</v>
      </c>
      <c r="AT2081" s="2">
        <v>40501</v>
      </c>
      <c r="AU2081" s="8">
        <v>18.04</v>
      </c>
      <c r="AW2081" s="2">
        <v>40501</v>
      </c>
      <c r="AX2081" s="8">
        <v>2518.12</v>
      </c>
    </row>
    <row r="2082" spans="1:50" x14ac:dyDescent="0.2">
      <c r="A2082" s="13">
        <v>40500</v>
      </c>
      <c r="B2082" s="7">
        <v>0.27</v>
      </c>
      <c r="D2082" s="2">
        <v>40500</v>
      </c>
      <c r="E2082" s="10">
        <v>351.94</v>
      </c>
      <c r="G2082" s="2">
        <v>40500</v>
      </c>
      <c r="H2082" s="7">
        <v>1196.68</v>
      </c>
      <c r="J2082" s="2">
        <v>40500</v>
      </c>
      <c r="K2082" s="7">
        <v>2855.23</v>
      </c>
      <c r="M2082" s="2">
        <v>40500</v>
      </c>
      <c r="N2082" s="7">
        <v>1351.85</v>
      </c>
      <c r="P2082" s="2">
        <v>40500</v>
      </c>
      <c r="Q2082" s="7">
        <v>81.849999999999994</v>
      </c>
      <c r="S2082" s="2">
        <v>40500</v>
      </c>
      <c r="T2082" s="7">
        <v>43.543599999999998</v>
      </c>
      <c r="V2082" s="2">
        <v>40500</v>
      </c>
      <c r="W2082" s="7">
        <v>262.74</v>
      </c>
      <c r="Y2082" s="2">
        <v>40500</v>
      </c>
      <c r="Z2082" s="6">
        <v>1.3615999999999999</v>
      </c>
      <c r="AB2082" s="2">
        <v>40500</v>
      </c>
      <c r="AC2082" s="6">
        <v>1.6029</v>
      </c>
      <c r="AE2082" s="2">
        <v>40500</v>
      </c>
      <c r="AF2082" s="6">
        <v>1.0018</v>
      </c>
      <c r="AH2082" s="2">
        <v>40500</v>
      </c>
      <c r="AI2082" s="11">
        <v>1.1962E-2</v>
      </c>
      <c r="AK2082" s="2">
        <v>40500</v>
      </c>
      <c r="AL2082" s="6">
        <v>168.35980000000001</v>
      </c>
      <c r="AN2082" s="2">
        <v>40500</v>
      </c>
      <c r="AO2082" s="7">
        <v>1654.57</v>
      </c>
      <c r="AQ2082" s="2">
        <v>40500</v>
      </c>
      <c r="AR2082" s="8">
        <v>183.67259999999999</v>
      </c>
      <c r="AT2082" s="2">
        <v>40500</v>
      </c>
      <c r="AU2082" s="8">
        <v>18.75</v>
      </c>
      <c r="AW2082" s="2">
        <v>40500</v>
      </c>
      <c r="AX2082" s="8">
        <v>2514.4</v>
      </c>
    </row>
    <row r="2083" spans="1:50" x14ac:dyDescent="0.2">
      <c r="A2083" s="13">
        <v>40499</v>
      </c>
      <c r="B2083" s="7">
        <v>0.23</v>
      </c>
      <c r="D2083" s="2">
        <v>40499</v>
      </c>
      <c r="E2083" s="10">
        <v>345.24</v>
      </c>
      <c r="G2083" s="2">
        <v>40499</v>
      </c>
      <c r="H2083" s="7">
        <v>1178.5899999999999</v>
      </c>
      <c r="J2083" s="2">
        <v>40499</v>
      </c>
      <c r="K2083" s="7">
        <v>2802.7</v>
      </c>
      <c r="M2083" s="2">
        <v>40499</v>
      </c>
      <c r="N2083" s="7">
        <v>1337.33</v>
      </c>
      <c r="P2083" s="2">
        <v>40499</v>
      </c>
      <c r="Q2083" s="7">
        <v>80.44</v>
      </c>
      <c r="S2083" s="2">
        <v>40499</v>
      </c>
      <c r="T2083" s="7">
        <v>42.424399999999999</v>
      </c>
      <c r="V2083" s="2">
        <v>40499</v>
      </c>
      <c r="W2083" s="7">
        <v>256.93</v>
      </c>
      <c r="Y2083" s="2">
        <v>40499</v>
      </c>
      <c r="Z2083" s="6">
        <v>1.3531</v>
      </c>
      <c r="AB2083" s="2">
        <v>40499</v>
      </c>
      <c r="AC2083" s="6">
        <v>1.5901999999999998</v>
      </c>
      <c r="AE2083" s="2">
        <v>40499</v>
      </c>
      <c r="AF2083" s="6">
        <v>1.0096000000000001</v>
      </c>
      <c r="AH2083" s="2">
        <v>40499</v>
      </c>
      <c r="AI2083" s="11">
        <v>1.2016000000000001E-2</v>
      </c>
      <c r="AK2083" s="2">
        <v>40499</v>
      </c>
      <c r="AL2083" s="6">
        <v>169.13480000000001</v>
      </c>
      <c r="AN2083" s="2">
        <v>40499</v>
      </c>
      <c r="AO2083" s="7">
        <v>1655.76</v>
      </c>
      <c r="AQ2083" s="2">
        <v>40499</v>
      </c>
      <c r="AR2083" s="8">
        <v>184.4485</v>
      </c>
      <c r="AT2083" s="2">
        <v>40499</v>
      </c>
      <c r="AU2083" s="8">
        <v>21.76</v>
      </c>
      <c r="AW2083" s="2">
        <v>40499</v>
      </c>
      <c r="AX2083" s="8">
        <v>2476.0100000000002</v>
      </c>
    </row>
    <row r="2084" spans="1:50" x14ac:dyDescent="0.2">
      <c r="A2084" s="13">
        <v>40498</v>
      </c>
      <c r="B2084" s="7">
        <v>0.22</v>
      </c>
      <c r="D2084" s="2">
        <v>40498</v>
      </c>
      <c r="E2084" s="10">
        <v>347.77</v>
      </c>
      <c r="G2084" s="2">
        <v>40498</v>
      </c>
      <c r="H2084" s="7">
        <v>1178.3399999999999</v>
      </c>
      <c r="J2084" s="2">
        <v>40498</v>
      </c>
      <c r="K2084" s="7">
        <v>2781.77</v>
      </c>
      <c r="M2084" s="2">
        <v>40498</v>
      </c>
      <c r="N2084" s="7">
        <v>1337.35</v>
      </c>
      <c r="P2084" s="2">
        <v>40498</v>
      </c>
      <c r="Q2084" s="7">
        <v>82.34</v>
      </c>
      <c r="S2084" s="2">
        <v>40498</v>
      </c>
      <c r="T2084" s="7">
        <v>42.410200000000003</v>
      </c>
      <c r="V2084" s="2">
        <v>40498</v>
      </c>
      <c r="W2084" s="7">
        <v>254.42</v>
      </c>
      <c r="Y2084" s="2">
        <v>40498</v>
      </c>
      <c r="Z2084" s="6">
        <v>1.3485</v>
      </c>
      <c r="AB2084" s="2">
        <v>40498</v>
      </c>
      <c r="AC2084" s="6">
        <v>1.5868</v>
      </c>
      <c r="AE2084" s="2">
        <v>40498</v>
      </c>
      <c r="AF2084" s="6">
        <v>1.0044</v>
      </c>
      <c r="AH2084" s="2">
        <v>40498</v>
      </c>
      <c r="AI2084" s="11">
        <v>1.1982E-2</v>
      </c>
      <c r="AK2084" s="2">
        <v>40498</v>
      </c>
      <c r="AL2084" s="6">
        <v>168.80760000000001</v>
      </c>
      <c r="AN2084" s="2">
        <v>40498</v>
      </c>
      <c r="AO2084" s="7">
        <v>1655.48</v>
      </c>
      <c r="AQ2084" s="2">
        <v>40498</v>
      </c>
      <c r="AR2084" s="8">
        <v>184.20480000000001</v>
      </c>
      <c r="AT2084" s="2">
        <v>40498</v>
      </c>
      <c r="AU2084" s="8">
        <v>22.58</v>
      </c>
      <c r="AW2084" s="2">
        <v>40498</v>
      </c>
      <c r="AX2084" s="8">
        <v>2469.84</v>
      </c>
    </row>
    <row r="2085" spans="1:50" x14ac:dyDescent="0.2">
      <c r="A2085" s="13">
        <v>40497</v>
      </c>
      <c r="B2085" s="7">
        <v>0.27</v>
      </c>
      <c r="D2085" s="2">
        <v>40497</v>
      </c>
      <c r="E2085" s="10">
        <v>354.96</v>
      </c>
      <c r="G2085" s="2">
        <v>40497</v>
      </c>
      <c r="H2085" s="7">
        <v>1197.75</v>
      </c>
      <c r="J2085" s="2">
        <v>40497</v>
      </c>
      <c r="K2085" s="7">
        <v>2848.45</v>
      </c>
      <c r="M2085" s="2">
        <v>40497</v>
      </c>
      <c r="N2085" s="7">
        <v>1371.75</v>
      </c>
      <c r="P2085" s="2">
        <v>40497</v>
      </c>
      <c r="Q2085" s="7">
        <v>84.86</v>
      </c>
      <c r="S2085" s="2">
        <v>40497</v>
      </c>
      <c r="T2085" s="7">
        <v>44.962400000000002</v>
      </c>
      <c r="V2085" s="2">
        <v>40497</v>
      </c>
      <c r="W2085" s="7">
        <v>272.08</v>
      </c>
      <c r="Y2085" s="2">
        <v>40497</v>
      </c>
      <c r="Z2085" s="6">
        <v>1.3613</v>
      </c>
      <c r="AB2085" s="2">
        <v>40497</v>
      </c>
      <c r="AC2085" s="6">
        <v>1.6065</v>
      </c>
      <c r="AE2085" s="2">
        <v>40497</v>
      </c>
      <c r="AF2085" s="6">
        <v>1.0170999999999999</v>
      </c>
      <c r="AH2085" s="2">
        <v>40497</v>
      </c>
      <c r="AI2085" s="11">
        <v>1.208E-2</v>
      </c>
      <c r="AK2085" s="2">
        <v>40497</v>
      </c>
      <c r="AL2085" s="6">
        <v>169.54490000000001</v>
      </c>
      <c r="AN2085" s="2">
        <v>40497</v>
      </c>
      <c r="AO2085" s="7">
        <v>1652</v>
      </c>
      <c r="AQ2085" s="2">
        <v>40497</v>
      </c>
      <c r="AR2085" s="8">
        <v>184.88990000000001</v>
      </c>
      <c r="AT2085" s="2">
        <v>40497</v>
      </c>
      <c r="AU2085" s="8">
        <v>20.2</v>
      </c>
      <c r="AW2085" s="2">
        <v>40497</v>
      </c>
      <c r="AX2085" s="8">
        <v>2513.8200000000002</v>
      </c>
    </row>
    <row r="2086" spans="1:50" x14ac:dyDescent="0.2">
      <c r="A2086" s="13">
        <v>40494</v>
      </c>
      <c r="B2086" s="7">
        <v>0.27</v>
      </c>
      <c r="D2086" s="2">
        <v>40494</v>
      </c>
      <c r="E2086" s="10">
        <v>357.36</v>
      </c>
      <c r="G2086" s="2">
        <v>40494</v>
      </c>
      <c r="H2086" s="7">
        <v>1199.21</v>
      </c>
      <c r="J2086" s="2">
        <v>40494</v>
      </c>
      <c r="K2086" s="7">
        <v>2822.43</v>
      </c>
      <c r="M2086" s="2">
        <v>40494</v>
      </c>
      <c r="N2086" s="7">
        <v>1365.15</v>
      </c>
      <c r="P2086" s="2">
        <v>40494</v>
      </c>
      <c r="Q2086" s="7">
        <v>84.88</v>
      </c>
      <c r="S2086" s="2">
        <v>40494</v>
      </c>
      <c r="T2086" s="7">
        <v>44.125100000000003</v>
      </c>
      <c r="V2086" s="2">
        <v>40494</v>
      </c>
      <c r="W2086" s="7">
        <v>273.10000000000002</v>
      </c>
      <c r="Y2086" s="2">
        <v>40494</v>
      </c>
      <c r="Z2086" s="6">
        <v>1.3668</v>
      </c>
      <c r="AB2086" s="2">
        <v>40494</v>
      </c>
      <c r="AC2086" s="6">
        <v>1.6129</v>
      </c>
      <c r="AE2086" s="2">
        <v>40494</v>
      </c>
      <c r="AF2086" s="6">
        <v>1.0210999999999999</v>
      </c>
      <c r="AH2086" s="2">
        <v>40494</v>
      </c>
      <c r="AI2086" s="11">
        <v>1.2108000000000001E-2</v>
      </c>
      <c r="AK2086" s="2">
        <v>40494</v>
      </c>
      <c r="AL2086" s="6">
        <v>169.76310000000001</v>
      </c>
      <c r="AN2086" s="2">
        <v>40494</v>
      </c>
      <c r="AO2086" s="7">
        <v>1660.07</v>
      </c>
      <c r="AQ2086" s="2">
        <v>40494</v>
      </c>
      <c r="AR2086" s="8">
        <v>185.08779999999999</v>
      </c>
      <c r="AT2086" s="2">
        <v>40494</v>
      </c>
      <c r="AU2086" s="8">
        <v>20.61</v>
      </c>
      <c r="AW2086" s="2">
        <v>40494</v>
      </c>
      <c r="AX2086" s="8">
        <v>2518.21</v>
      </c>
    </row>
    <row r="2087" spans="1:50" x14ac:dyDescent="0.2">
      <c r="A2087" s="13">
        <v>40493</v>
      </c>
      <c r="B2087" s="7">
        <v>0.22</v>
      </c>
      <c r="D2087" s="2">
        <v>40493</v>
      </c>
      <c r="E2087" s="10">
        <v>364.61</v>
      </c>
      <c r="G2087" s="2">
        <v>40493</v>
      </c>
      <c r="H2087" s="7">
        <v>1213.54</v>
      </c>
      <c r="J2087" s="2">
        <v>40493</v>
      </c>
      <c r="K2087" s="7">
        <v>2831.22</v>
      </c>
      <c r="M2087" s="2">
        <v>40493</v>
      </c>
      <c r="N2087" s="7">
        <v>1405.75</v>
      </c>
      <c r="P2087" s="2">
        <v>40493</v>
      </c>
      <c r="Q2087" s="7">
        <v>87.81</v>
      </c>
      <c r="S2087" s="2">
        <v>40493</v>
      </c>
      <c r="T2087" s="7">
        <v>46.446100000000001</v>
      </c>
      <c r="V2087" s="2">
        <v>40493</v>
      </c>
      <c r="W2087" s="7">
        <v>281.52999999999997</v>
      </c>
      <c r="Y2087" s="2">
        <v>40493</v>
      </c>
      <c r="Z2087" s="6">
        <v>1.3652</v>
      </c>
      <c r="AB2087" s="2">
        <v>40493</v>
      </c>
      <c r="AC2087" s="6">
        <v>1.6109</v>
      </c>
      <c r="AE2087" s="2">
        <v>40493</v>
      </c>
      <c r="AF2087" s="6">
        <v>1.0235000000000001</v>
      </c>
      <c r="AH2087" s="2">
        <v>40493</v>
      </c>
      <c r="AI2087" s="11">
        <v>1.2126E-2</v>
      </c>
      <c r="AK2087" s="2">
        <v>40493</v>
      </c>
      <c r="AL2087" s="6">
        <v>170.0761</v>
      </c>
      <c r="AN2087" s="2">
        <v>40493</v>
      </c>
      <c r="AO2087" s="7">
        <v>1666.57</v>
      </c>
      <c r="AQ2087" s="2">
        <v>40493</v>
      </c>
      <c r="AR2087" s="8">
        <v>185.25360000000001</v>
      </c>
      <c r="AT2087" s="2">
        <v>40493</v>
      </c>
      <c r="AU2087" s="8">
        <v>18.64</v>
      </c>
      <c r="AW2087" s="2">
        <v>40493</v>
      </c>
      <c r="AX2087" s="8">
        <v>2555.52</v>
      </c>
    </row>
    <row r="2088" spans="1:50" x14ac:dyDescent="0.2">
      <c r="A2088" s="13">
        <v>40492</v>
      </c>
      <c r="B2088" s="7">
        <v>0.24</v>
      </c>
      <c r="D2088" s="2">
        <v>40492</v>
      </c>
      <c r="E2088" s="10">
        <v>365.8</v>
      </c>
      <c r="G2088" s="2">
        <v>40492</v>
      </c>
      <c r="H2088" s="7">
        <v>1218.71</v>
      </c>
      <c r="J2088" s="2">
        <v>40492</v>
      </c>
      <c r="K2088" s="7">
        <v>2845.93</v>
      </c>
      <c r="M2088" s="2">
        <v>40492</v>
      </c>
      <c r="N2088" s="7">
        <v>1395.33</v>
      </c>
      <c r="P2088" s="2">
        <v>40492</v>
      </c>
      <c r="Q2088" s="7">
        <v>87.81</v>
      </c>
      <c r="S2088" s="2">
        <v>40492</v>
      </c>
      <c r="T2088" s="7">
        <v>46.515000000000001</v>
      </c>
      <c r="V2088" s="2">
        <v>40492</v>
      </c>
      <c r="W2088" s="7">
        <v>280.19</v>
      </c>
      <c r="Y2088" s="2">
        <v>40492</v>
      </c>
      <c r="Z2088" s="6">
        <v>1.3738000000000001</v>
      </c>
      <c r="AB2088" s="2">
        <v>40492</v>
      </c>
      <c r="AC2088" s="6">
        <v>1.6085</v>
      </c>
      <c r="AE2088" s="2">
        <v>40492</v>
      </c>
      <c r="AF2088" s="6">
        <v>1.0261</v>
      </c>
      <c r="AH2088" s="2">
        <v>40492</v>
      </c>
      <c r="AI2088" s="11">
        <v>1.2114E-2</v>
      </c>
      <c r="AK2088" s="2">
        <v>40492</v>
      </c>
      <c r="AL2088" s="6">
        <v>170.15649999999999</v>
      </c>
      <c r="AN2088" s="2">
        <v>40492</v>
      </c>
      <c r="AO2088" s="7">
        <v>1666.57</v>
      </c>
      <c r="AQ2088" s="2">
        <v>40492</v>
      </c>
      <c r="AR2088" s="8">
        <v>185.6687</v>
      </c>
      <c r="AT2088" s="2">
        <v>40492</v>
      </c>
      <c r="AU2088" s="8">
        <v>18.47</v>
      </c>
      <c r="AW2088" s="2">
        <v>40492</v>
      </c>
      <c r="AX2088" s="8">
        <v>2578.7800000000002</v>
      </c>
    </row>
    <row r="2089" spans="1:50" x14ac:dyDescent="0.2">
      <c r="A2089" s="13">
        <v>40491</v>
      </c>
      <c r="B2089" s="7">
        <v>0.21</v>
      </c>
      <c r="D2089" s="2">
        <v>40491</v>
      </c>
      <c r="E2089" s="10">
        <v>369.63</v>
      </c>
      <c r="G2089" s="2">
        <v>40491</v>
      </c>
      <c r="H2089" s="7">
        <v>1213.4000000000001</v>
      </c>
      <c r="J2089" s="2">
        <v>40491</v>
      </c>
      <c r="K2089" s="7">
        <v>2890.64</v>
      </c>
      <c r="M2089" s="2">
        <v>40491</v>
      </c>
      <c r="N2089" s="7">
        <v>1422.75</v>
      </c>
      <c r="P2089" s="2">
        <v>40491</v>
      </c>
      <c r="Q2089" s="7">
        <v>86.72</v>
      </c>
      <c r="S2089" s="2">
        <v>40491</v>
      </c>
      <c r="T2089" s="7">
        <v>47.167400000000001</v>
      </c>
      <c r="V2089" s="2">
        <v>40491</v>
      </c>
      <c r="W2089" s="7">
        <v>283.43</v>
      </c>
      <c r="Y2089" s="2">
        <v>40491</v>
      </c>
      <c r="Z2089" s="6">
        <v>1.385</v>
      </c>
      <c r="AB2089" s="2">
        <v>40491</v>
      </c>
      <c r="AC2089" s="6">
        <v>1.6040000000000001</v>
      </c>
      <c r="AE2089" s="2">
        <v>40491</v>
      </c>
      <c r="AF2089" s="6">
        <v>1.0376000000000001</v>
      </c>
      <c r="AH2089" s="2">
        <v>40491</v>
      </c>
      <c r="AI2089" s="11">
        <v>1.2322E-2</v>
      </c>
      <c r="AK2089" s="2">
        <v>40491</v>
      </c>
      <c r="AL2089" s="6">
        <v>170.38480000000001</v>
      </c>
      <c r="AN2089" s="2">
        <v>40491</v>
      </c>
      <c r="AO2089" s="7">
        <v>1665.5</v>
      </c>
      <c r="AQ2089" s="2">
        <v>40491</v>
      </c>
      <c r="AR2089" s="8">
        <v>186.07040000000001</v>
      </c>
      <c r="AT2089" s="2">
        <v>40491</v>
      </c>
      <c r="AU2089" s="8">
        <v>19.079999999999998</v>
      </c>
      <c r="AW2089" s="2">
        <v>40491</v>
      </c>
      <c r="AX2089" s="8">
        <v>2562.98</v>
      </c>
    </row>
    <row r="2090" spans="1:50" x14ac:dyDescent="0.2">
      <c r="A2090" s="13">
        <v>40490</v>
      </c>
      <c r="B2090" s="7">
        <v>0.24</v>
      </c>
      <c r="D2090" s="2">
        <v>40490</v>
      </c>
      <c r="E2090" s="10">
        <v>371.19</v>
      </c>
      <c r="G2090" s="2">
        <v>40490</v>
      </c>
      <c r="H2090" s="7">
        <v>1223.25</v>
      </c>
      <c r="J2090" s="2">
        <v>40490</v>
      </c>
      <c r="K2090" s="7">
        <v>2867.96</v>
      </c>
      <c r="M2090" s="2">
        <v>40490</v>
      </c>
      <c r="N2090" s="7">
        <v>1405.13</v>
      </c>
      <c r="P2090" s="2">
        <v>40490</v>
      </c>
      <c r="Q2090" s="7">
        <v>87.06</v>
      </c>
      <c r="S2090" s="2">
        <v>40490</v>
      </c>
      <c r="T2090" s="7">
        <v>47.324300000000001</v>
      </c>
      <c r="V2090" s="2">
        <v>40490</v>
      </c>
      <c r="W2090" s="7">
        <v>276.99</v>
      </c>
      <c r="Y2090" s="2">
        <v>40490</v>
      </c>
      <c r="Z2090" s="6">
        <v>1.3940000000000001</v>
      </c>
      <c r="AB2090" s="2">
        <v>40490</v>
      </c>
      <c r="AC2090" s="6">
        <v>1.6139000000000001</v>
      </c>
      <c r="AE2090" s="2">
        <v>40490</v>
      </c>
      <c r="AF2090" s="6">
        <v>1.0370999999999999</v>
      </c>
      <c r="AH2090" s="2">
        <v>40490</v>
      </c>
      <c r="AI2090" s="11">
        <v>1.2319E-2</v>
      </c>
      <c r="AK2090" s="2">
        <v>40490</v>
      </c>
      <c r="AL2090" s="6">
        <v>170.5746</v>
      </c>
      <c r="AN2090" s="2">
        <v>40490</v>
      </c>
      <c r="AO2090" s="7">
        <v>1672.16</v>
      </c>
      <c r="AQ2090" s="2">
        <v>40490</v>
      </c>
      <c r="AR2090" s="8">
        <v>186.20859999999999</v>
      </c>
      <c r="AT2090" s="2">
        <v>40490</v>
      </c>
      <c r="AU2090" s="8">
        <v>18.29</v>
      </c>
      <c r="AW2090" s="2">
        <v>40490</v>
      </c>
      <c r="AX2090" s="8">
        <v>2580.0500000000002</v>
      </c>
    </row>
    <row r="2091" spans="1:50" x14ac:dyDescent="0.2">
      <c r="A2091" s="13">
        <v>40487</v>
      </c>
      <c r="B2091" s="7">
        <v>0.26</v>
      </c>
      <c r="D2091" s="2">
        <v>40487</v>
      </c>
      <c r="E2091" s="10">
        <v>370.83</v>
      </c>
      <c r="G2091" s="2">
        <v>40487</v>
      </c>
      <c r="H2091" s="7">
        <v>1225.8499999999999</v>
      </c>
      <c r="J2091" s="2">
        <v>40487</v>
      </c>
      <c r="K2091" s="7">
        <v>2875.94</v>
      </c>
      <c r="M2091" s="2">
        <v>40487</v>
      </c>
      <c r="N2091" s="7">
        <v>1396.33</v>
      </c>
      <c r="P2091" s="2">
        <v>40487</v>
      </c>
      <c r="Q2091" s="7">
        <v>86.85</v>
      </c>
      <c r="S2091" s="2">
        <v>40487</v>
      </c>
      <c r="T2091" s="7">
        <v>47.283700000000003</v>
      </c>
      <c r="V2091" s="2">
        <v>40487</v>
      </c>
      <c r="W2091" s="7">
        <v>278.5</v>
      </c>
      <c r="Y2091" s="2">
        <v>40487</v>
      </c>
      <c r="Z2091" s="6">
        <v>1.4069</v>
      </c>
      <c r="AB2091" s="2">
        <v>40487</v>
      </c>
      <c r="AC2091" s="6">
        <v>1.621</v>
      </c>
      <c r="AE2091" s="2">
        <v>40487</v>
      </c>
      <c r="AF2091" s="6">
        <v>1.0428999999999999</v>
      </c>
      <c r="AH2091" s="2">
        <v>40487</v>
      </c>
      <c r="AI2091" s="11">
        <v>1.2291E-2</v>
      </c>
      <c r="AK2091" s="2">
        <v>40487</v>
      </c>
      <c r="AL2091" s="6">
        <v>170.62530000000001</v>
      </c>
      <c r="AN2091" s="2">
        <v>40487</v>
      </c>
      <c r="AO2091" s="7">
        <v>1673.32</v>
      </c>
      <c r="AQ2091" s="2">
        <v>40487</v>
      </c>
      <c r="AR2091" s="8">
        <v>186.37549999999999</v>
      </c>
      <c r="AT2091" s="2">
        <v>40487</v>
      </c>
      <c r="AU2091" s="8">
        <v>18.260000000000002</v>
      </c>
      <c r="AW2091" s="2">
        <v>40487</v>
      </c>
      <c r="AX2091" s="8">
        <v>2578.98</v>
      </c>
    </row>
    <row r="2092" spans="1:50" x14ac:dyDescent="0.2">
      <c r="A2092" s="13">
        <v>40486</v>
      </c>
      <c r="B2092" s="7">
        <v>0.23</v>
      </c>
      <c r="D2092" s="2">
        <v>40486</v>
      </c>
      <c r="E2092" s="10">
        <v>369.67</v>
      </c>
      <c r="G2092" s="2">
        <v>40486</v>
      </c>
      <c r="H2092" s="7">
        <v>1221.06</v>
      </c>
      <c r="J2092" s="2">
        <v>40486</v>
      </c>
      <c r="K2092" s="7">
        <v>2884.21</v>
      </c>
      <c r="M2092" s="2">
        <v>40486</v>
      </c>
      <c r="N2092" s="7">
        <v>1380.6</v>
      </c>
      <c r="P2092" s="2">
        <v>40486</v>
      </c>
      <c r="Q2092" s="7">
        <v>86.49</v>
      </c>
      <c r="S2092" s="2">
        <v>40486</v>
      </c>
      <c r="T2092" s="7">
        <v>46.889499999999998</v>
      </c>
      <c r="V2092" s="2">
        <v>40486</v>
      </c>
      <c r="W2092" s="7">
        <v>277.93</v>
      </c>
      <c r="Y2092" s="2">
        <v>40486</v>
      </c>
      <c r="Z2092" s="6">
        <v>1.4192</v>
      </c>
      <c r="AB2092" s="2">
        <v>40486</v>
      </c>
      <c r="AC2092" s="6">
        <v>1.6257000000000001</v>
      </c>
      <c r="AE2092" s="2">
        <v>40486</v>
      </c>
      <c r="AF2092" s="6">
        <v>1.0428999999999999</v>
      </c>
      <c r="AH2092" s="2">
        <v>40486</v>
      </c>
      <c r="AI2092" s="11">
        <v>1.2392E-2</v>
      </c>
      <c r="AK2092" s="2">
        <v>40486</v>
      </c>
      <c r="AL2092" s="6">
        <v>170.4906</v>
      </c>
      <c r="AN2092" s="2">
        <v>40486</v>
      </c>
      <c r="AO2092" s="7">
        <v>1677.18</v>
      </c>
      <c r="AQ2092" s="2">
        <v>40486</v>
      </c>
      <c r="AR2092" s="8">
        <v>186.54929999999999</v>
      </c>
      <c r="AT2092" s="2">
        <v>40486</v>
      </c>
      <c r="AU2092" s="8">
        <v>18.52</v>
      </c>
      <c r="AW2092" s="2">
        <v>40486</v>
      </c>
      <c r="AX2092" s="8">
        <v>2577.34</v>
      </c>
    </row>
    <row r="2093" spans="1:50" x14ac:dyDescent="0.2">
      <c r="A2093" s="13">
        <v>40485</v>
      </c>
      <c r="B2093" s="7">
        <v>0.19</v>
      </c>
      <c r="D2093" s="2">
        <v>40485</v>
      </c>
      <c r="E2093" s="10">
        <v>363.37</v>
      </c>
      <c r="G2093" s="2">
        <v>40485</v>
      </c>
      <c r="H2093" s="7">
        <v>1197.96</v>
      </c>
      <c r="J2093" s="2">
        <v>40485</v>
      </c>
      <c r="K2093" s="7">
        <v>2830.43</v>
      </c>
      <c r="M2093" s="2">
        <v>40485</v>
      </c>
      <c r="N2093" s="7">
        <v>1337.15</v>
      </c>
      <c r="P2093" s="2">
        <v>40485</v>
      </c>
      <c r="Q2093" s="7">
        <v>84.69</v>
      </c>
      <c r="S2093" s="2">
        <v>40485</v>
      </c>
      <c r="T2093" s="7">
        <v>45.714799999999997</v>
      </c>
      <c r="V2093" s="2">
        <v>40485</v>
      </c>
      <c r="W2093" s="7">
        <v>269.77</v>
      </c>
      <c r="Y2093" s="2">
        <v>40485</v>
      </c>
      <c r="Z2093" s="6">
        <v>1.4041000000000001</v>
      </c>
      <c r="AB2093" s="2">
        <v>40485</v>
      </c>
      <c r="AC2093" s="6">
        <v>1.6080000000000001</v>
      </c>
      <c r="AE2093" s="2">
        <v>40485</v>
      </c>
      <c r="AF2093" s="6">
        <v>1.0236000000000001</v>
      </c>
      <c r="AH2093" s="2">
        <v>40485</v>
      </c>
      <c r="AI2093" s="11">
        <v>1.2316000000000001E-2</v>
      </c>
      <c r="AK2093" s="2">
        <v>40485</v>
      </c>
      <c r="AL2093" s="6">
        <v>170.55350000000001</v>
      </c>
      <c r="AN2093" s="2">
        <v>40485</v>
      </c>
      <c r="AO2093" s="7">
        <v>1670.53</v>
      </c>
      <c r="AQ2093" s="2">
        <v>40485</v>
      </c>
      <c r="AR2093" s="8">
        <v>186.67500000000001</v>
      </c>
      <c r="AT2093" s="2">
        <v>40485</v>
      </c>
      <c r="AU2093" s="8">
        <v>19.559999999999999</v>
      </c>
      <c r="AW2093" s="2">
        <v>40485</v>
      </c>
      <c r="AX2093" s="8">
        <v>2540.27</v>
      </c>
    </row>
    <row r="2094" spans="1:50" x14ac:dyDescent="0.2">
      <c r="A2094" s="13">
        <v>40484</v>
      </c>
      <c r="B2094" s="7">
        <v>0.19</v>
      </c>
      <c r="D2094" s="2">
        <v>40484</v>
      </c>
      <c r="E2094" s="10">
        <v>359.87</v>
      </c>
      <c r="G2094" s="2">
        <v>40484</v>
      </c>
      <c r="H2094" s="7">
        <v>1193.57</v>
      </c>
      <c r="J2094" s="2">
        <v>40484</v>
      </c>
      <c r="K2094" s="7">
        <v>2861.01</v>
      </c>
      <c r="M2094" s="2">
        <v>40484</v>
      </c>
      <c r="N2094" s="7">
        <v>1356.6</v>
      </c>
      <c r="P2094" s="2">
        <v>40484</v>
      </c>
      <c r="Q2094" s="7">
        <v>83.9</v>
      </c>
      <c r="S2094" s="2">
        <v>40484</v>
      </c>
      <c r="T2094" s="7">
        <v>45.617400000000004</v>
      </c>
      <c r="V2094" s="2">
        <v>40484</v>
      </c>
      <c r="W2094" s="7">
        <v>272.61</v>
      </c>
      <c r="Y2094" s="2">
        <v>40484</v>
      </c>
      <c r="Z2094" s="6">
        <v>1.4036</v>
      </c>
      <c r="AB2094" s="2">
        <v>40484</v>
      </c>
      <c r="AC2094" s="6">
        <v>1.6025</v>
      </c>
      <c r="AE2094" s="2">
        <v>40484</v>
      </c>
      <c r="AF2094" s="6">
        <v>1.0217000000000001</v>
      </c>
      <c r="AH2094" s="2">
        <v>40484</v>
      </c>
      <c r="AI2094" s="11">
        <v>1.2389000000000001E-2</v>
      </c>
      <c r="AK2094" s="2">
        <v>40484</v>
      </c>
      <c r="AL2094" s="6">
        <v>170.06299999999999</v>
      </c>
      <c r="AN2094" s="2">
        <v>40484</v>
      </c>
      <c r="AO2094" s="7">
        <v>1671.89</v>
      </c>
      <c r="AQ2094" s="2">
        <v>40484</v>
      </c>
      <c r="AR2094" s="8">
        <v>186.29929999999999</v>
      </c>
      <c r="AT2094" s="2">
        <v>40484</v>
      </c>
      <c r="AU2094" s="8">
        <v>21.57</v>
      </c>
      <c r="AW2094" s="2">
        <v>40484</v>
      </c>
      <c r="AX2094" s="8">
        <v>2533.52</v>
      </c>
    </row>
    <row r="2095" spans="1:50" x14ac:dyDescent="0.2">
      <c r="A2095" s="13">
        <v>40483</v>
      </c>
      <c r="B2095" s="7">
        <v>0.2</v>
      </c>
      <c r="D2095" s="2">
        <v>40483</v>
      </c>
      <c r="E2095" s="10">
        <v>359.2</v>
      </c>
      <c r="G2095" s="2">
        <v>40483</v>
      </c>
      <c r="H2095" s="7">
        <v>1184.3800000000001</v>
      </c>
      <c r="J2095" s="2">
        <v>40483</v>
      </c>
      <c r="K2095" s="7">
        <v>2836.73</v>
      </c>
      <c r="M2095" s="2">
        <v>40483</v>
      </c>
      <c r="N2095" s="7">
        <v>1352.68</v>
      </c>
      <c r="P2095" s="2">
        <v>40483</v>
      </c>
      <c r="Q2095" s="7">
        <v>82.95</v>
      </c>
      <c r="S2095" s="2">
        <v>40483</v>
      </c>
      <c r="T2095" s="7">
        <v>45.868400000000001</v>
      </c>
      <c r="V2095" s="2">
        <v>40483</v>
      </c>
      <c r="W2095" s="7">
        <v>268.11</v>
      </c>
      <c r="Y2095" s="2">
        <v>40483</v>
      </c>
      <c r="Z2095" s="6">
        <v>1.3900999999999999</v>
      </c>
      <c r="AB2095" s="2">
        <v>40483</v>
      </c>
      <c r="AC2095" s="6">
        <v>1.6040000000000001</v>
      </c>
      <c r="AE2095" s="2">
        <v>40483</v>
      </c>
      <c r="AF2095" s="6">
        <v>1.0075000000000001</v>
      </c>
      <c r="AH2095" s="2">
        <v>40483</v>
      </c>
      <c r="AI2095" s="11">
        <v>1.2406E-2</v>
      </c>
      <c r="AK2095" s="2">
        <v>40483</v>
      </c>
      <c r="AL2095" s="6">
        <v>170.41499999999999</v>
      </c>
      <c r="AN2095" s="2">
        <v>40483</v>
      </c>
      <c r="AO2095" s="7">
        <v>1668.62</v>
      </c>
      <c r="AQ2095" s="2">
        <v>40483</v>
      </c>
      <c r="AR2095" s="8">
        <v>186.3845</v>
      </c>
      <c r="AT2095" s="2">
        <v>40483</v>
      </c>
      <c r="AU2095" s="8">
        <v>21.83</v>
      </c>
      <c r="AW2095" s="2">
        <v>40483</v>
      </c>
      <c r="AX2095" s="8">
        <v>2504.84</v>
      </c>
    </row>
    <row r="2096" spans="1:50" x14ac:dyDescent="0.2">
      <c r="A2096" s="13">
        <v>40480</v>
      </c>
      <c r="B2096" s="7">
        <v>0.19</v>
      </c>
      <c r="D2096" s="2">
        <v>40480</v>
      </c>
      <c r="E2096" s="10">
        <v>353.84</v>
      </c>
      <c r="G2096" s="2">
        <v>40480</v>
      </c>
      <c r="H2096" s="7">
        <v>1183.26</v>
      </c>
      <c r="J2096" s="2">
        <v>40480</v>
      </c>
      <c r="K2096" s="7">
        <v>2844.99</v>
      </c>
      <c r="M2096" s="2">
        <v>40480</v>
      </c>
      <c r="N2096" s="7">
        <v>1357.75</v>
      </c>
      <c r="P2096" s="2">
        <v>40480</v>
      </c>
      <c r="Q2096" s="7">
        <v>81.430000000000007</v>
      </c>
      <c r="S2096" s="2">
        <v>40480</v>
      </c>
      <c r="T2096" s="7">
        <v>46.399799999999999</v>
      </c>
      <c r="V2096" s="2">
        <v>40480</v>
      </c>
      <c r="W2096" s="7">
        <v>265.23</v>
      </c>
      <c r="Y2096" s="2">
        <v>40480</v>
      </c>
      <c r="Z2096" s="6">
        <v>1.3915999999999999</v>
      </c>
      <c r="AB2096" s="2">
        <v>40480</v>
      </c>
      <c r="AC2096" s="6">
        <v>1.6017000000000001</v>
      </c>
      <c r="AE2096" s="2">
        <v>40480</v>
      </c>
      <c r="AF2096" s="6">
        <v>1.0166999999999999</v>
      </c>
      <c r="AH2096" s="2">
        <v>40480</v>
      </c>
      <c r="AI2096" s="11">
        <v>1.2422000000000001E-2</v>
      </c>
      <c r="AK2096" s="2">
        <v>40480</v>
      </c>
      <c r="AL2096" s="6">
        <v>170.0489</v>
      </c>
      <c r="AN2096" s="2">
        <v>40480</v>
      </c>
      <c r="AO2096" s="7">
        <v>1668.58</v>
      </c>
      <c r="AQ2096" s="2">
        <v>40480</v>
      </c>
      <c r="AR2096" s="8">
        <v>186.13310000000001</v>
      </c>
      <c r="AT2096" s="2">
        <v>40480</v>
      </c>
      <c r="AU2096" s="8">
        <v>21.2</v>
      </c>
      <c r="AW2096" s="2">
        <v>40480</v>
      </c>
      <c r="AX2096" s="8">
        <v>2507.41</v>
      </c>
    </row>
    <row r="2097" spans="1:50" x14ac:dyDescent="0.2">
      <c r="A2097" s="13">
        <v>40479</v>
      </c>
      <c r="B2097" s="7">
        <v>0.17</v>
      </c>
      <c r="D2097" s="2">
        <v>40479</v>
      </c>
      <c r="E2097" s="10">
        <v>351.87</v>
      </c>
      <c r="G2097" s="2">
        <v>40479</v>
      </c>
      <c r="H2097" s="7">
        <v>1183.78</v>
      </c>
      <c r="J2097" s="2">
        <v>40479</v>
      </c>
      <c r="K2097" s="7">
        <v>2845.53</v>
      </c>
      <c r="M2097" s="2">
        <v>40479</v>
      </c>
      <c r="N2097" s="7">
        <v>1340.88</v>
      </c>
      <c r="P2097" s="2">
        <v>40479</v>
      </c>
      <c r="Q2097" s="7">
        <v>82.18</v>
      </c>
      <c r="S2097" s="2">
        <v>40479</v>
      </c>
      <c r="T2097" s="7">
        <v>46.330500000000001</v>
      </c>
      <c r="V2097" s="2">
        <v>40479</v>
      </c>
      <c r="W2097" s="7">
        <v>268.56</v>
      </c>
      <c r="Y2097" s="2">
        <v>40479</v>
      </c>
      <c r="Z2097" s="6">
        <v>1.3923000000000001</v>
      </c>
      <c r="AB2097" s="2">
        <v>40479</v>
      </c>
      <c r="AC2097" s="6">
        <v>1.5924</v>
      </c>
      <c r="AE2097" s="2">
        <v>40479</v>
      </c>
      <c r="AF2097" s="6">
        <v>1.018</v>
      </c>
      <c r="AH2097" s="2">
        <v>40479</v>
      </c>
      <c r="AI2097" s="11">
        <v>1.2338999999999999E-2</v>
      </c>
      <c r="AK2097" s="2">
        <v>40479</v>
      </c>
      <c r="AL2097" s="6">
        <v>169.6317</v>
      </c>
      <c r="AN2097" s="2">
        <v>40479</v>
      </c>
      <c r="AO2097" s="7">
        <v>1665.08</v>
      </c>
      <c r="AQ2097" s="2">
        <v>40479</v>
      </c>
      <c r="AR2097" s="8">
        <v>185.8939</v>
      </c>
      <c r="AT2097" s="2">
        <v>40479</v>
      </c>
      <c r="AU2097" s="8">
        <v>20.88</v>
      </c>
      <c r="AW2097" s="2">
        <v>40479</v>
      </c>
      <c r="AX2097" s="8">
        <v>2507.37</v>
      </c>
    </row>
    <row r="2098" spans="1:50" x14ac:dyDescent="0.2">
      <c r="A2098" s="13">
        <v>40478</v>
      </c>
      <c r="B2098" s="7">
        <v>0.19</v>
      </c>
      <c r="D2098" s="2">
        <v>40478</v>
      </c>
      <c r="E2098" s="10">
        <v>352.22</v>
      </c>
      <c r="G2098" s="2">
        <v>40478</v>
      </c>
      <c r="H2098" s="7">
        <v>1182.45</v>
      </c>
      <c r="J2098" s="2">
        <v>40478</v>
      </c>
      <c r="K2098" s="7">
        <v>2829.42</v>
      </c>
      <c r="M2098" s="2">
        <v>40478</v>
      </c>
      <c r="N2098" s="7">
        <v>1322.55</v>
      </c>
      <c r="P2098" s="2">
        <v>40478</v>
      </c>
      <c r="Q2098" s="7">
        <v>81.94</v>
      </c>
      <c r="S2098" s="2">
        <v>40478</v>
      </c>
      <c r="T2098" s="7">
        <v>45.881</v>
      </c>
      <c r="V2098" s="2">
        <v>40478</v>
      </c>
      <c r="W2098" s="7">
        <v>267.26</v>
      </c>
      <c r="Y2098" s="2">
        <v>40478</v>
      </c>
      <c r="Z2098" s="6">
        <v>1.3772</v>
      </c>
      <c r="AB2098" s="2">
        <v>40478</v>
      </c>
      <c r="AC2098" s="6">
        <v>1.5756000000000001</v>
      </c>
      <c r="AE2098" s="2">
        <v>40478</v>
      </c>
      <c r="AF2098" s="6">
        <v>1.0102</v>
      </c>
      <c r="AH2098" s="2">
        <v>40478</v>
      </c>
      <c r="AI2098" s="11">
        <v>1.225E-2</v>
      </c>
      <c r="AK2098" s="2">
        <v>40478</v>
      </c>
      <c r="AL2098" s="6">
        <v>169.61539999999999</v>
      </c>
      <c r="AN2098" s="2">
        <v>40478</v>
      </c>
      <c r="AO2098" s="7">
        <v>1662</v>
      </c>
      <c r="AQ2098" s="2">
        <v>40478</v>
      </c>
      <c r="AR2098" s="8">
        <v>185.92150000000001</v>
      </c>
      <c r="AT2098" s="2">
        <v>40478</v>
      </c>
      <c r="AU2098" s="8">
        <v>20.71</v>
      </c>
      <c r="AW2098" s="2">
        <v>40478</v>
      </c>
      <c r="AX2098" s="8">
        <v>2503.2600000000002</v>
      </c>
    </row>
    <row r="2099" spans="1:50" x14ac:dyDescent="0.2">
      <c r="A2099" s="13">
        <v>40477</v>
      </c>
      <c r="B2099" s="7">
        <v>0.15</v>
      </c>
      <c r="D2099" s="2">
        <v>40477</v>
      </c>
      <c r="E2099" s="10">
        <v>358.16</v>
      </c>
      <c r="G2099" s="2">
        <v>40477</v>
      </c>
      <c r="H2099" s="7">
        <v>1185.6400000000001</v>
      </c>
      <c r="J2099" s="2">
        <v>40477</v>
      </c>
      <c r="K2099" s="7">
        <v>2856.31</v>
      </c>
      <c r="M2099" s="2">
        <v>40477</v>
      </c>
      <c r="N2099" s="7">
        <v>1339.05</v>
      </c>
      <c r="P2099" s="2">
        <v>40477</v>
      </c>
      <c r="Q2099" s="7">
        <v>82.55</v>
      </c>
      <c r="S2099" s="2">
        <v>40477</v>
      </c>
      <c r="T2099" s="7">
        <v>45.359099999999998</v>
      </c>
      <c r="V2099" s="2">
        <v>40477</v>
      </c>
      <c r="W2099" s="7">
        <v>274.45999999999998</v>
      </c>
      <c r="Y2099" s="2">
        <v>40477</v>
      </c>
      <c r="Z2099" s="6">
        <v>1.3862999999999999</v>
      </c>
      <c r="AB2099" s="2">
        <v>40477</v>
      </c>
      <c r="AC2099" s="6">
        <v>1.5838000000000001</v>
      </c>
      <c r="AE2099" s="2">
        <v>40477</v>
      </c>
      <c r="AF2099" s="6">
        <v>1.0157</v>
      </c>
      <c r="AH2099" s="2">
        <v>40477</v>
      </c>
      <c r="AI2099" s="11">
        <v>1.2285000000000001E-2</v>
      </c>
      <c r="AK2099" s="2">
        <v>40477</v>
      </c>
      <c r="AL2099" s="6">
        <v>170.2577</v>
      </c>
      <c r="AN2099" s="2">
        <v>40477</v>
      </c>
      <c r="AO2099" s="7">
        <v>1665.35</v>
      </c>
      <c r="AQ2099" s="2">
        <v>40477</v>
      </c>
      <c r="AR2099" s="8">
        <v>186.5421</v>
      </c>
      <c r="AT2099" s="2">
        <v>40477</v>
      </c>
      <c r="AU2099" s="8">
        <v>20.22</v>
      </c>
      <c r="AW2099" s="2">
        <v>40477</v>
      </c>
      <c r="AX2099" s="8">
        <v>2497.29</v>
      </c>
    </row>
    <row r="2100" spans="1:50" x14ac:dyDescent="0.2">
      <c r="A2100" s="13">
        <v>40476</v>
      </c>
      <c r="B2100" s="7">
        <v>0.13</v>
      </c>
      <c r="D2100" s="2">
        <v>40476</v>
      </c>
      <c r="E2100" s="10">
        <v>356.94</v>
      </c>
      <c r="G2100" s="2">
        <v>40476</v>
      </c>
      <c r="H2100" s="7">
        <v>1185.6199999999999</v>
      </c>
      <c r="J2100" s="2">
        <v>40476</v>
      </c>
      <c r="K2100" s="7">
        <v>2871.48</v>
      </c>
      <c r="M2100" s="2">
        <v>40476</v>
      </c>
      <c r="N2100" s="7">
        <v>1335.45</v>
      </c>
      <c r="P2100" s="2">
        <v>40476</v>
      </c>
      <c r="Q2100" s="7">
        <v>82.52</v>
      </c>
      <c r="S2100" s="2">
        <v>40476</v>
      </c>
      <c r="T2100" s="7">
        <v>44.835599999999999</v>
      </c>
      <c r="V2100" s="2">
        <v>40476</v>
      </c>
      <c r="W2100" s="7">
        <v>273.77</v>
      </c>
      <c r="Y2100" s="2">
        <v>40476</v>
      </c>
      <c r="Z2100" s="6">
        <v>1.3961000000000001</v>
      </c>
      <c r="AB2100" s="2">
        <v>40476</v>
      </c>
      <c r="AC2100" s="6">
        <v>1.573</v>
      </c>
      <c r="AE2100" s="2">
        <v>40476</v>
      </c>
      <c r="AF2100" s="6">
        <v>1.0299</v>
      </c>
      <c r="AH2100" s="2">
        <v>40476</v>
      </c>
      <c r="AI2100" s="11">
        <v>1.2392E-2</v>
      </c>
      <c r="AK2100" s="2">
        <v>40476</v>
      </c>
      <c r="AL2100" s="6">
        <v>170.25980000000001</v>
      </c>
      <c r="AN2100" s="2">
        <v>40476</v>
      </c>
      <c r="AO2100" s="7">
        <v>1669.68</v>
      </c>
      <c r="AQ2100" s="2">
        <v>40476</v>
      </c>
      <c r="AR2100" s="8">
        <v>186.78649999999999</v>
      </c>
      <c r="AT2100" s="2">
        <v>40476</v>
      </c>
      <c r="AU2100" s="8">
        <v>19.850000000000001</v>
      </c>
      <c r="AW2100" s="2">
        <v>40476</v>
      </c>
      <c r="AX2100" s="8">
        <v>2490.85</v>
      </c>
    </row>
    <row r="2101" spans="1:50" x14ac:dyDescent="0.2">
      <c r="A2101" s="13">
        <v>40473</v>
      </c>
      <c r="B2101" s="7">
        <v>0.1</v>
      </c>
      <c r="D2101" s="2">
        <v>40473</v>
      </c>
      <c r="E2101" s="10">
        <v>354.98</v>
      </c>
      <c r="G2101" s="2">
        <v>40473</v>
      </c>
      <c r="H2101" s="7">
        <v>1183.08</v>
      </c>
      <c r="J2101" s="2">
        <v>40473</v>
      </c>
      <c r="K2101" s="7">
        <v>2873.74</v>
      </c>
      <c r="M2101" s="2">
        <v>40473</v>
      </c>
      <c r="N2101" s="7">
        <v>1324</v>
      </c>
      <c r="P2101" s="2">
        <v>40473</v>
      </c>
      <c r="Q2101" s="7">
        <v>81.69</v>
      </c>
      <c r="S2101" s="2">
        <v>40473</v>
      </c>
      <c r="T2101" s="7">
        <v>44.333100000000002</v>
      </c>
      <c r="V2101" s="2">
        <v>40473</v>
      </c>
      <c r="W2101" s="7">
        <v>269.58999999999997</v>
      </c>
      <c r="Y2101" s="2">
        <v>40473</v>
      </c>
      <c r="Z2101" s="6">
        <v>1.3923000000000001</v>
      </c>
      <c r="AB2101" s="2">
        <v>40473</v>
      </c>
      <c r="AC2101" s="6">
        <v>1.5685</v>
      </c>
      <c r="AE2101" s="2">
        <v>40473</v>
      </c>
      <c r="AF2101" s="6">
        <v>1.0217000000000001</v>
      </c>
      <c r="AH2101" s="2">
        <v>40473</v>
      </c>
      <c r="AI2101" s="11">
        <v>1.2277E-2</v>
      </c>
      <c r="AK2101" s="2">
        <v>40473</v>
      </c>
      <c r="AL2101" s="6">
        <v>169.91069999999999</v>
      </c>
      <c r="AN2101" s="2">
        <v>40473</v>
      </c>
      <c r="AO2101" s="7">
        <v>1669.12</v>
      </c>
      <c r="AQ2101" s="2">
        <v>40473</v>
      </c>
      <c r="AR2101" s="8">
        <v>186.4136</v>
      </c>
      <c r="AT2101" s="2">
        <v>40473</v>
      </c>
      <c r="AU2101" s="8">
        <v>18.78</v>
      </c>
      <c r="AW2101" s="2">
        <v>40473</v>
      </c>
      <c r="AX2101" s="8">
        <v>2479.39</v>
      </c>
    </row>
    <row r="2102" spans="1:50" x14ac:dyDescent="0.2">
      <c r="A2102" s="13">
        <v>40472</v>
      </c>
      <c r="B2102" s="7">
        <v>0.11</v>
      </c>
      <c r="D2102" s="2">
        <v>40472</v>
      </c>
      <c r="E2102" s="10">
        <v>356.96</v>
      </c>
      <c r="G2102" s="2">
        <v>40472</v>
      </c>
      <c r="H2102" s="7">
        <v>1180.27</v>
      </c>
      <c r="J2102" s="2">
        <v>40472</v>
      </c>
      <c r="K2102" s="7">
        <v>2882.29</v>
      </c>
      <c r="M2102" s="2">
        <v>40472</v>
      </c>
      <c r="N2102" s="7">
        <v>1324.35</v>
      </c>
      <c r="P2102" s="2">
        <v>40472</v>
      </c>
      <c r="Q2102" s="7">
        <v>80.56</v>
      </c>
      <c r="S2102" s="2">
        <v>40472</v>
      </c>
      <c r="T2102" s="7">
        <v>44.423000000000002</v>
      </c>
      <c r="V2102" s="2">
        <v>40472</v>
      </c>
      <c r="W2102" s="7">
        <v>268.35000000000002</v>
      </c>
      <c r="Y2102" s="2">
        <v>40472</v>
      </c>
      <c r="Z2102" s="6">
        <v>1.3937999999999999</v>
      </c>
      <c r="AB2102" s="2">
        <v>40472</v>
      </c>
      <c r="AC2102" s="6">
        <v>1.5716000000000001</v>
      </c>
      <c r="AE2102" s="2">
        <v>40472</v>
      </c>
      <c r="AF2102" s="6">
        <v>1.0337000000000001</v>
      </c>
      <c r="AH2102" s="2">
        <v>40472</v>
      </c>
      <c r="AI2102" s="11">
        <v>1.2302E-2</v>
      </c>
      <c r="AK2102" s="2">
        <v>40472</v>
      </c>
      <c r="AL2102" s="6">
        <v>169.93790000000001</v>
      </c>
      <c r="AN2102" s="2">
        <v>40472</v>
      </c>
      <c r="AO2102" s="7">
        <v>1669.95</v>
      </c>
      <c r="AQ2102" s="2">
        <v>40472</v>
      </c>
      <c r="AR2102" s="8">
        <v>186.34</v>
      </c>
      <c r="AT2102" s="2">
        <v>40472</v>
      </c>
      <c r="AU2102" s="8">
        <v>19.27</v>
      </c>
      <c r="AW2102" s="2">
        <v>40472</v>
      </c>
      <c r="AX2102" s="8">
        <v>2459.67</v>
      </c>
    </row>
    <row r="2103" spans="1:50" x14ac:dyDescent="0.2">
      <c r="A2103" s="13">
        <v>40471</v>
      </c>
      <c r="B2103" s="7">
        <v>0.1</v>
      </c>
      <c r="D2103" s="2">
        <v>40471</v>
      </c>
      <c r="E2103" s="10">
        <v>355.96</v>
      </c>
      <c r="G2103" s="2">
        <v>40471</v>
      </c>
      <c r="H2103" s="7">
        <v>1178.17</v>
      </c>
      <c r="J2103" s="2">
        <v>40471</v>
      </c>
      <c r="K2103" s="7">
        <v>2851.52</v>
      </c>
      <c r="M2103" s="2">
        <v>40471</v>
      </c>
      <c r="N2103" s="7">
        <v>1346.33</v>
      </c>
      <c r="P2103" s="2">
        <v>40471</v>
      </c>
      <c r="Q2103" s="7">
        <v>81.77</v>
      </c>
      <c r="S2103" s="2">
        <v>40471</v>
      </c>
      <c r="T2103" s="7">
        <v>45.150199999999998</v>
      </c>
      <c r="V2103" s="2">
        <v>40471</v>
      </c>
      <c r="W2103" s="7">
        <v>269.16000000000003</v>
      </c>
      <c r="Y2103" s="2">
        <v>40471</v>
      </c>
      <c r="Z2103" s="6">
        <v>1.3961000000000001</v>
      </c>
      <c r="AB2103" s="2">
        <v>40471</v>
      </c>
      <c r="AC2103" s="6">
        <v>1.5862000000000001</v>
      </c>
      <c r="AE2103" s="2">
        <v>40471</v>
      </c>
      <c r="AF2103" s="6">
        <v>1.0402</v>
      </c>
      <c r="AH2103" s="2">
        <v>40471</v>
      </c>
      <c r="AI2103" s="11">
        <v>1.2341E-2</v>
      </c>
      <c r="AK2103" s="2">
        <v>40471</v>
      </c>
      <c r="AL2103" s="6">
        <v>170.3168</v>
      </c>
      <c r="AN2103" s="2">
        <v>40471</v>
      </c>
      <c r="AO2103" s="7">
        <v>1672.46</v>
      </c>
      <c r="AQ2103" s="2">
        <v>40471</v>
      </c>
      <c r="AR2103" s="8">
        <v>186.7217</v>
      </c>
      <c r="AT2103" s="2">
        <v>40471</v>
      </c>
      <c r="AU2103" s="8">
        <v>19.79</v>
      </c>
      <c r="AW2103" s="2">
        <v>40471</v>
      </c>
      <c r="AX2103" s="8">
        <v>2457.39</v>
      </c>
    </row>
    <row r="2104" spans="1:50" x14ac:dyDescent="0.2">
      <c r="A2104" s="13">
        <v>40470</v>
      </c>
      <c r="B2104" s="7">
        <v>0.1</v>
      </c>
      <c r="D2104" s="2">
        <v>40470</v>
      </c>
      <c r="E2104" s="10">
        <v>356.21</v>
      </c>
      <c r="G2104" s="2">
        <v>40470</v>
      </c>
      <c r="H2104" s="7">
        <v>1165.9000000000001</v>
      </c>
      <c r="J2104" s="2">
        <v>40470</v>
      </c>
      <c r="K2104" s="7">
        <v>2837.33</v>
      </c>
      <c r="M2104" s="2">
        <v>40470</v>
      </c>
      <c r="N2104" s="7">
        <v>1341</v>
      </c>
      <c r="P2104" s="2">
        <v>40470</v>
      </c>
      <c r="Q2104" s="7">
        <v>79.489999999999995</v>
      </c>
      <c r="S2104" s="2">
        <v>40470</v>
      </c>
      <c r="T2104" s="7">
        <v>43.738799999999998</v>
      </c>
      <c r="V2104" s="2">
        <v>40470</v>
      </c>
      <c r="W2104" s="7">
        <v>266.39999999999998</v>
      </c>
      <c r="Y2104" s="2">
        <v>40470</v>
      </c>
      <c r="Z2104" s="6">
        <v>1.3812</v>
      </c>
      <c r="AB2104" s="2">
        <v>40470</v>
      </c>
      <c r="AC2104" s="6">
        <v>1.5731999999999999</v>
      </c>
      <c r="AE2104" s="2">
        <v>40470</v>
      </c>
      <c r="AF2104" s="6">
        <v>1.0307999999999999</v>
      </c>
      <c r="AH2104" s="2">
        <v>40470</v>
      </c>
      <c r="AI2104" s="11">
        <v>1.2267E-2</v>
      </c>
      <c r="AK2104" s="2">
        <v>40470</v>
      </c>
      <c r="AL2104" s="6">
        <v>170.54599999999999</v>
      </c>
      <c r="AN2104" s="2">
        <v>40470</v>
      </c>
      <c r="AO2104" s="7">
        <v>1671.4</v>
      </c>
      <c r="AQ2104" s="2">
        <v>40470</v>
      </c>
      <c r="AR2104" s="8">
        <v>186.96469999999999</v>
      </c>
      <c r="AT2104" s="2">
        <v>40470</v>
      </c>
      <c r="AU2104" s="8">
        <v>20.63</v>
      </c>
      <c r="AW2104" s="2">
        <v>40470</v>
      </c>
      <c r="AX2104" s="8">
        <v>2436.9499999999998</v>
      </c>
    </row>
    <row r="2105" spans="1:50" x14ac:dyDescent="0.2">
      <c r="A2105" s="13">
        <v>40469</v>
      </c>
      <c r="B2105" s="7">
        <v>0.1</v>
      </c>
      <c r="D2105" s="2">
        <v>40469</v>
      </c>
      <c r="E2105" s="10">
        <v>361.4</v>
      </c>
      <c r="G2105" s="2">
        <v>40469</v>
      </c>
      <c r="H2105" s="7">
        <v>1184.71</v>
      </c>
      <c r="J2105" s="2">
        <v>40469</v>
      </c>
      <c r="K2105" s="7">
        <v>2850.72</v>
      </c>
      <c r="M2105" s="2">
        <v>40469</v>
      </c>
      <c r="N2105" s="7">
        <v>1371.3</v>
      </c>
      <c r="P2105" s="2">
        <v>40469</v>
      </c>
      <c r="Q2105" s="7">
        <v>83.08</v>
      </c>
      <c r="S2105" s="2">
        <v>40469</v>
      </c>
      <c r="T2105" s="7">
        <v>44.5672</v>
      </c>
      <c r="V2105" s="2">
        <v>40469</v>
      </c>
      <c r="W2105" s="7">
        <v>271.94</v>
      </c>
      <c r="Y2105" s="2">
        <v>40469</v>
      </c>
      <c r="Z2105" s="6">
        <v>1.3989</v>
      </c>
      <c r="AB2105" s="2">
        <v>40469</v>
      </c>
      <c r="AC2105" s="6">
        <v>1.5929</v>
      </c>
      <c r="AE2105" s="2">
        <v>40469</v>
      </c>
      <c r="AF2105" s="6">
        <v>1.0456000000000001</v>
      </c>
      <c r="AH2105" s="2">
        <v>40469</v>
      </c>
      <c r="AI2105" s="11">
        <v>1.2315E-2</v>
      </c>
      <c r="AK2105" s="2">
        <v>40469</v>
      </c>
      <c r="AL2105" s="6">
        <v>170.87870000000001</v>
      </c>
      <c r="AN2105" s="2">
        <v>40469</v>
      </c>
      <c r="AO2105" s="7">
        <v>1669.33</v>
      </c>
      <c r="AQ2105" s="2">
        <v>40469</v>
      </c>
      <c r="AR2105" s="8">
        <v>187.28219999999999</v>
      </c>
      <c r="AT2105" s="2">
        <v>40469</v>
      </c>
      <c r="AU2105" s="8">
        <v>19.09</v>
      </c>
      <c r="AW2105" s="2">
        <v>40469</v>
      </c>
      <c r="AX2105" s="8">
        <v>2480.66</v>
      </c>
    </row>
    <row r="2106" spans="1:50" x14ac:dyDescent="0.2">
      <c r="A2106" s="13">
        <v>40466</v>
      </c>
      <c r="B2106" s="7">
        <v>0.11</v>
      </c>
      <c r="D2106" s="2">
        <v>40466</v>
      </c>
      <c r="E2106" s="10">
        <v>362.4</v>
      </c>
      <c r="G2106" s="2">
        <v>40466</v>
      </c>
      <c r="H2106" s="7">
        <v>1176.19</v>
      </c>
      <c r="J2106" s="2">
        <v>40466</v>
      </c>
      <c r="K2106" s="7">
        <v>2841.65</v>
      </c>
      <c r="M2106" s="2">
        <v>40466</v>
      </c>
      <c r="N2106" s="7">
        <v>1370.98</v>
      </c>
      <c r="P2106" s="2">
        <v>40466</v>
      </c>
      <c r="Q2106" s="7">
        <v>81.25</v>
      </c>
      <c r="S2106" s="2">
        <v>40466</v>
      </c>
      <c r="T2106" s="7">
        <v>45.106400000000001</v>
      </c>
      <c r="V2106" s="2">
        <v>40466</v>
      </c>
      <c r="W2106" s="7">
        <v>270.39</v>
      </c>
      <c r="Y2106" s="2">
        <v>40466</v>
      </c>
      <c r="Z2106" s="6">
        <v>1.4012</v>
      </c>
      <c r="AB2106" s="2">
        <v>40466</v>
      </c>
      <c r="AC2106" s="6">
        <v>1.6019999999999999</v>
      </c>
      <c r="AE2106" s="2">
        <v>40466</v>
      </c>
      <c r="AF2106" s="6">
        <v>1.0449999999999999</v>
      </c>
      <c r="AH2106" s="2">
        <v>40466</v>
      </c>
      <c r="AI2106" s="11">
        <v>1.2297000000000001E-2</v>
      </c>
      <c r="AK2106" s="2">
        <v>40466</v>
      </c>
      <c r="AL2106" s="6">
        <v>171.09790000000001</v>
      </c>
      <c r="AN2106" s="2">
        <v>40466</v>
      </c>
      <c r="AO2106" s="7">
        <v>1664.13</v>
      </c>
      <c r="AQ2106" s="2">
        <v>40466</v>
      </c>
      <c r="AR2106" s="8">
        <v>187.4281</v>
      </c>
      <c r="AT2106" s="2">
        <v>40466</v>
      </c>
      <c r="AU2106" s="8">
        <v>19.03</v>
      </c>
      <c r="AW2106" s="2">
        <v>40466</v>
      </c>
      <c r="AX2106" s="8">
        <v>2468.77</v>
      </c>
    </row>
    <row r="2107" spans="1:50" x14ac:dyDescent="0.2">
      <c r="A2107" s="13">
        <v>40465</v>
      </c>
      <c r="B2107" s="7">
        <v>0.1</v>
      </c>
      <c r="D2107" s="2">
        <v>40465</v>
      </c>
      <c r="E2107" s="10">
        <v>364.66</v>
      </c>
      <c r="G2107" s="2">
        <v>40465</v>
      </c>
      <c r="H2107" s="7">
        <v>1173.81</v>
      </c>
      <c r="J2107" s="2">
        <v>40465</v>
      </c>
      <c r="K2107" s="7">
        <v>2836.11</v>
      </c>
      <c r="M2107" s="2">
        <v>40465</v>
      </c>
      <c r="N2107" s="7">
        <v>1374.8</v>
      </c>
      <c r="P2107" s="2">
        <v>40465</v>
      </c>
      <c r="Q2107" s="7">
        <v>82.69</v>
      </c>
      <c r="S2107" s="2">
        <v>40465</v>
      </c>
      <c r="T2107" s="7">
        <v>45.166200000000003</v>
      </c>
      <c r="V2107" s="2">
        <v>40465</v>
      </c>
      <c r="W2107" s="7">
        <v>271.8</v>
      </c>
      <c r="Y2107" s="2">
        <v>40465</v>
      </c>
      <c r="Z2107" s="6">
        <v>1.4054</v>
      </c>
      <c r="AB2107" s="2">
        <v>40465</v>
      </c>
      <c r="AC2107" s="6">
        <v>1.5983000000000001</v>
      </c>
      <c r="AE2107" s="2">
        <v>40465</v>
      </c>
      <c r="AF2107" s="6">
        <v>1.0501</v>
      </c>
      <c r="AH2107" s="2">
        <v>40465</v>
      </c>
      <c r="AI2107" s="11">
        <v>1.2278000000000001E-2</v>
      </c>
      <c r="AK2107" s="2">
        <v>40465</v>
      </c>
      <c r="AL2107" s="6">
        <v>171.3843</v>
      </c>
      <c r="AN2107" s="2">
        <v>40465</v>
      </c>
      <c r="AO2107" s="7">
        <v>1668.85</v>
      </c>
      <c r="AQ2107" s="2">
        <v>40465</v>
      </c>
      <c r="AR2107" s="8">
        <v>187.7371</v>
      </c>
      <c r="AT2107" s="2">
        <v>40465</v>
      </c>
      <c r="AU2107" s="8">
        <v>19.88</v>
      </c>
      <c r="AW2107" s="2">
        <v>40465</v>
      </c>
      <c r="AX2107" s="8">
        <v>2435.38</v>
      </c>
    </row>
    <row r="2108" spans="1:50" x14ac:dyDescent="0.2">
      <c r="A2108" s="13">
        <v>40464</v>
      </c>
      <c r="B2108" s="7">
        <v>0.11</v>
      </c>
      <c r="D2108" s="2">
        <v>40464</v>
      </c>
      <c r="E2108" s="10">
        <v>362.29</v>
      </c>
      <c r="G2108" s="2">
        <v>40464</v>
      </c>
      <c r="H2108" s="7">
        <v>1178.0999999999999</v>
      </c>
      <c r="J2108" s="2">
        <v>40464</v>
      </c>
      <c r="K2108" s="7">
        <v>2840.55</v>
      </c>
      <c r="M2108" s="2">
        <v>40464</v>
      </c>
      <c r="N2108" s="7">
        <v>1369.85</v>
      </c>
      <c r="P2108" s="2">
        <v>40464</v>
      </c>
      <c r="Q2108" s="7">
        <v>83.01</v>
      </c>
      <c r="S2108" s="2">
        <v>40464</v>
      </c>
      <c r="T2108" s="7">
        <v>45.177999999999997</v>
      </c>
      <c r="V2108" s="2">
        <v>40464</v>
      </c>
      <c r="W2108" s="7">
        <v>271.64999999999998</v>
      </c>
      <c r="Y2108" s="2">
        <v>40464</v>
      </c>
      <c r="Z2108" s="6">
        <v>1.3949</v>
      </c>
      <c r="AB2108" s="2">
        <v>40464</v>
      </c>
      <c r="AC2108" s="6">
        <v>1.5876000000000001</v>
      </c>
      <c r="AE2108" s="2">
        <v>40464</v>
      </c>
      <c r="AF2108" s="6">
        <v>1.0418000000000001</v>
      </c>
      <c r="AH2108" s="2">
        <v>40464</v>
      </c>
      <c r="AI2108" s="11">
        <v>1.2213E-2</v>
      </c>
      <c r="AK2108" s="2">
        <v>40464</v>
      </c>
      <c r="AL2108" s="6">
        <v>171.34350000000001</v>
      </c>
      <c r="AN2108" s="2">
        <v>40464</v>
      </c>
      <c r="AO2108" s="7">
        <v>1672.96</v>
      </c>
      <c r="AQ2108" s="2">
        <v>40464</v>
      </c>
      <c r="AR2108" s="8">
        <v>187.76419999999999</v>
      </c>
      <c r="AT2108" s="2">
        <v>40464</v>
      </c>
      <c r="AU2108" s="8">
        <v>19.07</v>
      </c>
      <c r="AW2108" s="2">
        <v>40464</v>
      </c>
      <c r="AX2108" s="8">
        <v>2441.23</v>
      </c>
    </row>
    <row r="2109" spans="1:50" x14ac:dyDescent="0.2">
      <c r="A2109" s="13">
        <v>40463</v>
      </c>
      <c r="B2109" s="7">
        <v>0.09</v>
      </c>
      <c r="D2109" s="2">
        <v>40463</v>
      </c>
      <c r="E2109" s="10">
        <v>355.67</v>
      </c>
      <c r="G2109" s="2">
        <v>40463</v>
      </c>
      <c r="H2109" s="7">
        <v>1169.77</v>
      </c>
      <c r="J2109" s="2">
        <v>40463</v>
      </c>
      <c r="K2109" s="7">
        <v>2775.75</v>
      </c>
      <c r="M2109" s="2">
        <v>40463</v>
      </c>
      <c r="N2109" s="7">
        <v>1347.1</v>
      </c>
      <c r="P2109" s="2">
        <v>40463</v>
      </c>
      <c r="Q2109" s="7">
        <v>81.67</v>
      </c>
      <c r="S2109" s="2">
        <v>40463</v>
      </c>
      <c r="T2109" s="7">
        <v>45.680500000000002</v>
      </c>
      <c r="V2109" s="2">
        <v>40463</v>
      </c>
      <c r="W2109" s="7">
        <v>270.99</v>
      </c>
      <c r="Y2109" s="2">
        <v>40463</v>
      </c>
      <c r="Z2109" s="6">
        <v>1.3867</v>
      </c>
      <c r="AB2109" s="2">
        <v>40463</v>
      </c>
      <c r="AC2109" s="6">
        <v>1.5790999999999999</v>
      </c>
      <c r="AE2109" s="2">
        <v>40463</v>
      </c>
      <c r="AF2109" s="6">
        <v>1.0444</v>
      </c>
      <c r="AH2109" s="2">
        <v>40463</v>
      </c>
      <c r="AI2109" s="11">
        <v>1.222E-2</v>
      </c>
      <c r="AK2109" s="2">
        <v>40463</v>
      </c>
      <c r="AL2109" s="6">
        <v>171.7587</v>
      </c>
      <c r="AN2109" s="2">
        <v>40463</v>
      </c>
      <c r="AO2109" s="7">
        <v>1672.23</v>
      </c>
      <c r="AQ2109" s="2">
        <v>40463</v>
      </c>
      <c r="AR2109" s="8">
        <v>188.01830000000001</v>
      </c>
      <c r="AT2109" s="2">
        <v>40463</v>
      </c>
      <c r="AU2109" s="8">
        <v>18.93</v>
      </c>
      <c r="AW2109" s="2">
        <v>40463</v>
      </c>
      <c r="AX2109" s="8">
        <v>2417.92</v>
      </c>
    </row>
    <row r="2110" spans="1:50" x14ac:dyDescent="0.2">
      <c r="A2110" s="13">
        <v>40462</v>
      </c>
      <c r="B2110" s="7">
        <v>0.1</v>
      </c>
      <c r="D2110" s="2">
        <v>40462</v>
      </c>
      <c r="E2110" s="10">
        <v>357.74</v>
      </c>
      <c r="G2110" s="2">
        <v>40462</v>
      </c>
      <c r="H2110" s="7">
        <v>1165.32</v>
      </c>
      <c r="J2110" s="2">
        <v>40462</v>
      </c>
      <c r="K2110" s="7">
        <v>2789.72</v>
      </c>
      <c r="M2110" s="2">
        <v>40462</v>
      </c>
      <c r="N2110" s="7">
        <v>1353.45</v>
      </c>
      <c r="P2110" s="2">
        <v>40462</v>
      </c>
      <c r="Q2110" s="7">
        <v>82.21</v>
      </c>
      <c r="S2110" s="2">
        <v>40462</v>
      </c>
      <c r="T2110" s="7">
        <v>44.715800000000002</v>
      </c>
      <c r="V2110" s="2">
        <v>40462</v>
      </c>
      <c r="W2110" s="7">
        <v>268.44</v>
      </c>
      <c r="Y2110" s="2">
        <v>40462</v>
      </c>
      <c r="Z2110" s="6">
        <v>1.3888</v>
      </c>
      <c r="AB2110" s="2">
        <v>40462</v>
      </c>
      <c r="AC2110" s="6">
        <v>1.5897999999999999</v>
      </c>
      <c r="AE2110" s="2">
        <v>40462</v>
      </c>
      <c r="AF2110" s="6">
        <v>1.0370999999999999</v>
      </c>
      <c r="AH2110" s="2">
        <v>40462</v>
      </c>
      <c r="AI2110" s="11">
        <v>1.2189999999999999E-2</v>
      </c>
      <c r="AK2110" s="2">
        <v>40462</v>
      </c>
      <c r="AL2110" s="6">
        <v>171.56190000000001</v>
      </c>
      <c r="AN2110" s="2">
        <v>40462</v>
      </c>
      <c r="AO2110" s="7">
        <v>1673.37</v>
      </c>
      <c r="AQ2110" s="2">
        <v>40462</v>
      </c>
      <c r="AR2110" s="8">
        <v>187.74449999999999</v>
      </c>
      <c r="AT2110" s="2">
        <v>40462</v>
      </c>
      <c r="AU2110" s="8">
        <v>18.96</v>
      </c>
      <c r="AW2110" s="2">
        <v>40462</v>
      </c>
      <c r="AX2110" s="8">
        <v>2402.33</v>
      </c>
    </row>
    <row r="2111" spans="1:50" x14ac:dyDescent="0.2">
      <c r="A2111" s="13">
        <v>40459</v>
      </c>
      <c r="B2111" s="7">
        <v>0.09</v>
      </c>
      <c r="D2111" s="2">
        <v>40459</v>
      </c>
      <c r="E2111" s="10">
        <v>354.12</v>
      </c>
      <c r="G2111" s="2">
        <v>40459</v>
      </c>
      <c r="H2111" s="7">
        <v>1165.1500000000001</v>
      </c>
      <c r="J2111" s="2">
        <v>40459</v>
      </c>
      <c r="K2111" s="7">
        <v>2785.43</v>
      </c>
      <c r="M2111" s="2">
        <v>40459</v>
      </c>
      <c r="N2111" s="7">
        <v>1343.85</v>
      </c>
      <c r="P2111" s="2">
        <v>40459</v>
      </c>
      <c r="Q2111" s="7">
        <v>82.66</v>
      </c>
      <c r="S2111" s="2">
        <v>40459</v>
      </c>
      <c r="T2111" s="7">
        <v>43.9861</v>
      </c>
      <c r="V2111" s="2">
        <v>40459</v>
      </c>
      <c r="W2111" s="7">
        <v>268.95</v>
      </c>
      <c r="Y2111" s="2">
        <v>40459</v>
      </c>
      <c r="Z2111" s="6">
        <v>1.3913</v>
      </c>
      <c r="AB2111" s="2">
        <v>40459</v>
      </c>
      <c r="AC2111" s="6">
        <v>1.5949</v>
      </c>
      <c r="AE2111" s="2">
        <v>40459</v>
      </c>
      <c r="AF2111" s="6">
        <v>1.0403</v>
      </c>
      <c r="AH2111" s="2">
        <v>40459</v>
      </c>
      <c r="AI2111" s="11">
        <v>1.2205000000000001E-2</v>
      </c>
      <c r="AK2111" s="2">
        <v>40459</v>
      </c>
      <c r="AL2111" s="6">
        <v>171.53049999999999</v>
      </c>
      <c r="AN2111" s="2">
        <v>40459</v>
      </c>
      <c r="AO2111" s="7">
        <v>1673.37</v>
      </c>
      <c r="AQ2111" s="2">
        <v>40459</v>
      </c>
      <c r="AR2111" s="8">
        <v>187.70339999999999</v>
      </c>
      <c r="AT2111" s="2">
        <v>40459</v>
      </c>
      <c r="AU2111" s="8">
        <v>20.71</v>
      </c>
      <c r="AW2111" s="2">
        <v>40459</v>
      </c>
      <c r="AX2111" s="8">
        <v>2401.91</v>
      </c>
    </row>
    <row r="2112" spans="1:50" x14ac:dyDescent="0.2">
      <c r="A2112" s="13">
        <v>40458</v>
      </c>
      <c r="B2112" s="7">
        <v>7.0000000000000007E-2</v>
      </c>
      <c r="D2112" s="2">
        <v>40458</v>
      </c>
      <c r="E2112" s="10">
        <v>353.35</v>
      </c>
      <c r="G2112" s="2">
        <v>40458</v>
      </c>
      <c r="H2112" s="7">
        <v>1158.06</v>
      </c>
      <c r="J2112" s="2">
        <v>40458</v>
      </c>
      <c r="K2112" s="7">
        <v>2786.88</v>
      </c>
      <c r="M2112" s="2">
        <v>40458</v>
      </c>
      <c r="N2112" s="7">
        <v>1334.58</v>
      </c>
      <c r="P2112" s="2">
        <v>40458</v>
      </c>
      <c r="Q2112" s="7">
        <v>81.67</v>
      </c>
      <c r="S2112" s="2">
        <v>40458</v>
      </c>
      <c r="T2112" s="7">
        <v>40.973999999999997</v>
      </c>
      <c r="V2112" s="2">
        <v>40458</v>
      </c>
      <c r="W2112" s="7">
        <v>261.31</v>
      </c>
      <c r="Y2112" s="2">
        <v>40458</v>
      </c>
      <c r="Z2112" s="6">
        <v>1.3886000000000001</v>
      </c>
      <c r="AB2112" s="2">
        <v>40458</v>
      </c>
      <c r="AC2112" s="6">
        <v>1.5876000000000001</v>
      </c>
      <c r="AE2112" s="2">
        <v>40458</v>
      </c>
      <c r="AF2112" s="6">
        <v>1.0324</v>
      </c>
      <c r="AH2112" s="2">
        <v>40458</v>
      </c>
      <c r="AI2112" s="11">
        <v>1.2144E-2</v>
      </c>
      <c r="AK2112" s="2">
        <v>40458</v>
      </c>
      <c r="AL2112" s="6">
        <v>171.16560000000001</v>
      </c>
      <c r="AN2112" s="2">
        <v>40458</v>
      </c>
      <c r="AO2112" s="7">
        <v>1672.3</v>
      </c>
      <c r="AQ2112" s="2">
        <v>40458</v>
      </c>
      <c r="AR2112" s="8">
        <v>187.37620000000001</v>
      </c>
      <c r="AT2112" s="2">
        <v>40458</v>
      </c>
      <c r="AU2112" s="8">
        <v>21.56</v>
      </c>
      <c r="AW2112" s="2">
        <v>40458</v>
      </c>
      <c r="AX2112" s="8">
        <v>2383.67</v>
      </c>
    </row>
    <row r="2113" spans="1:50" x14ac:dyDescent="0.2">
      <c r="A2113" s="13">
        <v>40457</v>
      </c>
      <c r="B2113" s="7">
        <v>0.06</v>
      </c>
      <c r="D2113" s="2">
        <v>40457</v>
      </c>
      <c r="E2113" s="10">
        <v>354.95</v>
      </c>
      <c r="G2113" s="2">
        <v>40457</v>
      </c>
      <c r="H2113" s="7">
        <v>1159.97</v>
      </c>
      <c r="J2113" s="2">
        <v>40457</v>
      </c>
      <c r="K2113" s="7">
        <v>2780</v>
      </c>
      <c r="M2113" s="2">
        <v>40457</v>
      </c>
      <c r="N2113" s="7">
        <v>1346.7</v>
      </c>
      <c r="P2113" s="2">
        <v>40457</v>
      </c>
      <c r="Q2113" s="7">
        <v>83.23</v>
      </c>
      <c r="S2113" s="2">
        <v>40457</v>
      </c>
      <c r="T2113" s="7">
        <v>40.621600000000001</v>
      </c>
      <c r="V2113" s="2">
        <v>40457</v>
      </c>
      <c r="W2113" s="7">
        <v>267.45999999999998</v>
      </c>
      <c r="Y2113" s="2">
        <v>40457</v>
      </c>
      <c r="Z2113" s="6">
        <v>1.3925000000000001</v>
      </c>
      <c r="AB2113" s="2">
        <v>40457</v>
      </c>
      <c r="AC2113" s="6">
        <v>1.591</v>
      </c>
      <c r="AE2113" s="2">
        <v>40457</v>
      </c>
      <c r="AF2113" s="6">
        <v>1.0397000000000001</v>
      </c>
      <c r="AH2113" s="2">
        <v>40457</v>
      </c>
      <c r="AI2113" s="11">
        <v>1.2067E-2</v>
      </c>
      <c r="AK2113" s="2">
        <v>40457</v>
      </c>
      <c r="AL2113" s="6">
        <v>171.5093</v>
      </c>
      <c r="AN2113" s="2">
        <v>40457</v>
      </c>
      <c r="AO2113" s="7">
        <v>1671.13</v>
      </c>
      <c r="AQ2113" s="2">
        <v>40457</v>
      </c>
      <c r="AR2113" s="8">
        <v>187.7131</v>
      </c>
      <c r="AT2113" s="2">
        <v>40457</v>
      </c>
      <c r="AU2113" s="8">
        <v>21.49</v>
      </c>
      <c r="AW2113" s="2">
        <v>40457</v>
      </c>
      <c r="AX2113" s="8">
        <v>2380.66</v>
      </c>
    </row>
    <row r="2114" spans="1:50" x14ac:dyDescent="0.2">
      <c r="A2114" s="13">
        <v>40456</v>
      </c>
      <c r="B2114" s="7">
        <v>0.06</v>
      </c>
      <c r="D2114" s="2">
        <v>40456</v>
      </c>
      <c r="E2114" s="10">
        <v>353.87</v>
      </c>
      <c r="G2114" s="2">
        <v>40456</v>
      </c>
      <c r="H2114" s="7">
        <v>1160.75</v>
      </c>
      <c r="J2114" s="2">
        <v>40456</v>
      </c>
      <c r="K2114" s="7">
        <v>2758.56</v>
      </c>
      <c r="M2114" s="2">
        <v>40456</v>
      </c>
      <c r="N2114" s="7">
        <v>1340.25</v>
      </c>
      <c r="P2114" s="2">
        <v>40456</v>
      </c>
      <c r="Q2114" s="7">
        <v>82.82</v>
      </c>
      <c r="S2114" s="2">
        <v>40456</v>
      </c>
      <c r="T2114" s="7">
        <v>40.9054</v>
      </c>
      <c r="V2114" s="2">
        <v>40456</v>
      </c>
      <c r="W2114" s="7">
        <v>266.49</v>
      </c>
      <c r="Y2114" s="2">
        <v>40456</v>
      </c>
      <c r="Z2114" s="6">
        <v>1.3829</v>
      </c>
      <c r="AB2114" s="2">
        <v>40456</v>
      </c>
      <c r="AC2114" s="6">
        <v>1.5899999999999999</v>
      </c>
      <c r="AE2114" s="2">
        <v>40456</v>
      </c>
      <c r="AF2114" s="6">
        <v>1.0336000000000001</v>
      </c>
      <c r="AH2114" s="2">
        <v>40456</v>
      </c>
      <c r="AI2114" s="11">
        <v>1.2012E-2</v>
      </c>
      <c r="AK2114" s="2">
        <v>40456</v>
      </c>
      <c r="AL2114" s="6">
        <v>171.21170000000001</v>
      </c>
      <c r="AN2114" s="2">
        <v>40456</v>
      </c>
      <c r="AO2114" s="7">
        <v>1666.16</v>
      </c>
      <c r="AQ2114" s="2">
        <v>40456</v>
      </c>
      <c r="AR2114" s="8">
        <v>187.2184</v>
      </c>
      <c r="AT2114" s="2">
        <v>40456</v>
      </c>
      <c r="AU2114" s="8">
        <v>21.76</v>
      </c>
      <c r="AW2114" s="2">
        <v>40456</v>
      </c>
      <c r="AX2114" s="8">
        <v>2399.83</v>
      </c>
    </row>
    <row r="2115" spans="1:50" x14ac:dyDescent="0.2">
      <c r="A2115" s="13">
        <v>40455</v>
      </c>
      <c r="B2115" s="7">
        <v>0.06</v>
      </c>
      <c r="D2115" s="2">
        <v>40455</v>
      </c>
      <c r="E2115" s="10">
        <v>351.53</v>
      </c>
      <c r="G2115" s="2">
        <v>40455</v>
      </c>
      <c r="H2115" s="7">
        <v>1137.03</v>
      </c>
      <c r="J2115" s="2">
        <v>40455</v>
      </c>
      <c r="K2115" s="7">
        <v>2701.02</v>
      </c>
      <c r="M2115" s="2">
        <v>40455</v>
      </c>
      <c r="N2115" s="7">
        <v>1314.7</v>
      </c>
      <c r="P2115" s="2">
        <v>40455</v>
      </c>
      <c r="Q2115" s="7">
        <v>81.47</v>
      </c>
      <c r="S2115" s="2">
        <v>40455</v>
      </c>
      <c r="T2115" s="7">
        <v>39.743899999999996</v>
      </c>
      <c r="V2115" s="2">
        <v>40455</v>
      </c>
      <c r="W2115" s="7">
        <v>262.64999999999998</v>
      </c>
      <c r="Y2115" s="2">
        <v>40455</v>
      </c>
      <c r="Z2115" s="6">
        <v>1.3691</v>
      </c>
      <c r="AB2115" s="2">
        <v>40455</v>
      </c>
      <c r="AC2115" s="6">
        <v>1.5840999999999998</v>
      </c>
      <c r="AE2115" s="2">
        <v>40455</v>
      </c>
      <c r="AF2115" s="6">
        <v>1.0288999999999999</v>
      </c>
      <c r="AH2115" s="2">
        <v>40455</v>
      </c>
      <c r="AI2115" s="11">
        <v>1.1993999999999999E-2</v>
      </c>
      <c r="AK2115" s="2">
        <v>40455</v>
      </c>
      <c r="AL2115" s="6">
        <v>171.53729999999999</v>
      </c>
      <c r="AN2115" s="2">
        <v>40455</v>
      </c>
      <c r="AO2115" s="7">
        <v>1665.57</v>
      </c>
      <c r="AQ2115" s="2">
        <v>40455</v>
      </c>
      <c r="AR2115" s="8">
        <v>187.30500000000001</v>
      </c>
      <c r="AT2115" s="2">
        <v>40455</v>
      </c>
      <c r="AU2115" s="8">
        <v>23.53</v>
      </c>
      <c r="AW2115" s="2">
        <v>40455</v>
      </c>
      <c r="AX2115" s="8">
        <v>2344.52</v>
      </c>
    </row>
    <row r="2116" spans="1:50" x14ac:dyDescent="0.2">
      <c r="A2116" s="13">
        <v>40452</v>
      </c>
      <c r="B2116" s="7">
        <v>0.06</v>
      </c>
      <c r="D2116" s="2">
        <v>40452</v>
      </c>
      <c r="E2116" s="10">
        <v>348.88</v>
      </c>
      <c r="G2116" s="2">
        <v>40452</v>
      </c>
      <c r="H2116" s="7">
        <v>1146.24</v>
      </c>
      <c r="J2116" s="2">
        <v>40452</v>
      </c>
      <c r="K2116" s="7">
        <v>2732.91</v>
      </c>
      <c r="M2116" s="2">
        <v>40452</v>
      </c>
      <c r="N2116" s="7">
        <v>1315.55</v>
      </c>
      <c r="P2116" s="2">
        <v>40452</v>
      </c>
      <c r="Q2116" s="7">
        <v>81.58</v>
      </c>
      <c r="S2116" s="2">
        <v>40452</v>
      </c>
      <c r="T2116" s="7">
        <v>39.782499999999999</v>
      </c>
      <c r="V2116" s="2">
        <v>40452</v>
      </c>
      <c r="W2116" s="7">
        <v>263</v>
      </c>
      <c r="Y2116" s="2">
        <v>40452</v>
      </c>
      <c r="Z2116" s="6">
        <v>1.3742000000000001</v>
      </c>
      <c r="AB2116" s="2">
        <v>40452</v>
      </c>
      <c r="AC2116" s="6">
        <v>1.5821000000000001</v>
      </c>
      <c r="AE2116" s="2">
        <v>40452</v>
      </c>
      <c r="AF2116" s="6">
        <v>1.0237000000000001</v>
      </c>
      <c r="AH2116" s="2">
        <v>40452</v>
      </c>
      <c r="AI2116" s="11">
        <v>1.1991E-2</v>
      </c>
      <c r="AK2116" s="2">
        <v>40452</v>
      </c>
      <c r="AL2116" s="6">
        <v>171.00649999999999</v>
      </c>
      <c r="AN2116" s="2">
        <v>40452</v>
      </c>
      <c r="AO2116" s="7">
        <v>1662.76</v>
      </c>
      <c r="AQ2116" s="2">
        <v>40452</v>
      </c>
      <c r="AR2116" s="8">
        <v>186.9221</v>
      </c>
      <c r="AT2116" s="2">
        <v>40452</v>
      </c>
      <c r="AU2116" s="8">
        <v>22.5</v>
      </c>
      <c r="AW2116" s="2">
        <v>40452</v>
      </c>
      <c r="AX2116" s="8">
        <v>2370.75</v>
      </c>
    </row>
    <row r="2117" spans="1:50" x14ac:dyDescent="0.2">
      <c r="A2117" s="13">
        <v>40451</v>
      </c>
      <c r="B2117" s="7">
        <v>0.06</v>
      </c>
      <c r="D2117" s="2">
        <v>40451</v>
      </c>
      <c r="E2117" s="10">
        <v>344.49</v>
      </c>
      <c r="G2117" s="2">
        <v>40451</v>
      </c>
      <c r="H2117" s="7">
        <v>1141.2</v>
      </c>
      <c r="J2117" s="2">
        <v>40451</v>
      </c>
      <c r="K2117" s="7">
        <v>2747.9</v>
      </c>
      <c r="M2117" s="2">
        <v>40451</v>
      </c>
      <c r="N2117" s="7">
        <v>1307.53</v>
      </c>
      <c r="P2117" s="2">
        <v>40451</v>
      </c>
      <c r="Q2117" s="7">
        <v>79.97</v>
      </c>
      <c r="S2117" s="2">
        <v>40451</v>
      </c>
      <c r="T2117" s="7">
        <v>41.595500000000001</v>
      </c>
      <c r="V2117" s="2">
        <v>40451</v>
      </c>
      <c r="W2117" s="7">
        <v>260.58999999999997</v>
      </c>
      <c r="Y2117" s="2">
        <v>40451</v>
      </c>
      <c r="Z2117" s="6">
        <v>1.3620000000000001</v>
      </c>
      <c r="AB2117" s="2">
        <v>40451</v>
      </c>
      <c r="AC2117" s="6">
        <v>1.5728</v>
      </c>
      <c r="AE2117" s="2">
        <v>40451</v>
      </c>
      <c r="AF2117" s="6">
        <v>1.0194000000000001</v>
      </c>
      <c r="AH2117" s="2">
        <v>40451</v>
      </c>
      <c r="AI2117" s="11">
        <v>1.1985000000000001E-2</v>
      </c>
      <c r="AK2117" s="2">
        <v>40451</v>
      </c>
      <c r="AL2117" s="6">
        <v>171.10650000000001</v>
      </c>
      <c r="AN2117" s="2">
        <v>40451</v>
      </c>
      <c r="AO2117" s="7">
        <v>1662.66</v>
      </c>
      <c r="AQ2117" s="2">
        <v>40451</v>
      </c>
      <c r="AR2117" s="8">
        <v>186.85409999999999</v>
      </c>
      <c r="AT2117" s="2">
        <v>40451</v>
      </c>
      <c r="AU2117" s="8">
        <v>23.7</v>
      </c>
      <c r="AW2117" s="2">
        <v>40451</v>
      </c>
      <c r="AX2117" s="8">
        <v>2368.62</v>
      </c>
    </row>
    <row r="2118" spans="1:50" x14ac:dyDescent="0.2">
      <c r="A2118" s="13">
        <v>40450</v>
      </c>
      <c r="B2118" s="7">
        <v>0.06</v>
      </c>
      <c r="D2118" s="2">
        <v>40450</v>
      </c>
      <c r="E2118" s="10">
        <v>342.81</v>
      </c>
      <c r="G2118" s="2">
        <v>40450</v>
      </c>
      <c r="H2118" s="7">
        <v>1144.73</v>
      </c>
      <c r="J2118" s="2">
        <v>40450</v>
      </c>
      <c r="K2118" s="7">
        <v>2752.71</v>
      </c>
      <c r="M2118" s="2">
        <v>40450</v>
      </c>
      <c r="N2118" s="7">
        <v>1309.8800000000001</v>
      </c>
      <c r="P2118" s="2">
        <v>40450</v>
      </c>
      <c r="Q2118" s="7">
        <v>77.86</v>
      </c>
      <c r="S2118" s="2">
        <v>40450</v>
      </c>
      <c r="T2118" s="7">
        <v>42.0501</v>
      </c>
      <c r="V2118" s="2">
        <v>40450</v>
      </c>
      <c r="W2118" s="7">
        <v>261.33999999999997</v>
      </c>
      <c r="Y2118" s="2">
        <v>40450</v>
      </c>
      <c r="Z2118" s="6">
        <v>1.363</v>
      </c>
      <c r="AB2118" s="2">
        <v>40450</v>
      </c>
      <c r="AC2118" s="6">
        <v>1.5794999999999999</v>
      </c>
      <c r="AE2118" s="2">
        <v>40450</v>
      </c>
      <c r="AF2118" s="6">
        <v>1.0248999999999999</v>
      </c>
      <c r="AH2118" s="2">
        <v>40450</v>
      </c>
      <c r="AI2118" s="11">
        <v>1.1958999999999999E-2</v>
      </c>
      <c r="AK2118" s="2">
        <v>40450</v>
      </c>
      <c r="AL2118" s="6">
        <v>171.39670000000001</v>
      </c>
      <c r="AN2118" s="2">
        <v>40450</v>
      </c>
      <c r="AO2118" s="7">
        <v>1662.32</v>
      </c>
      <c r="AQ2118" s="2">
        <v>40450</v>
      </c>
      <c r="AR2118" s="8">
        <v>186.85220000000001</v>
      </c>
      <c r="AT2118" s="2">
        <v>40450</v>
      </c>
      <c r="AU2118" s="8">
        <v>23.25</v>
      </c>
      <c r="AW2118" s="2">
        <v>40450</v>
      </c>
      <c r="AX2118" s="8">
        <v>2376.56</v>
      </c>
    </row>
    <row r="2119" spans="1:50" x14ac:dyDescent="0.2">
      <c r="A2119" s="13">
        <v>40449</v>
      </c>
      <c r="B2119" s="7">
        <v>0.06</v>
      </c>
      <c r="D2119" s="2">
        <v>40449</v>
      </c>
      <c r="E2119" s="10">
        <v>339.71</v>
      </c>
      <c r="G2119" s="2">
        <v>40449</v>
      </c>
      <c r="H2119" s="7">
        <v>1147.7</v>
      </c>
      <c r="J2119" s="2">
        <v>40449</v>
      </c>
      <c r="K2119" s="7">
        <v>2774.62</v>
      </c>
      <c r="M2119" s="2">
        <v>40449</v>
      </c>
      <c r="N2119" s="7">
        <v>1309.5</v>
      </c>
      <c r="P2119" s="2">
        <v>40449</v>
      </c>
      <c r="Q2119" s="7">
        <v>76.180000000000007</v>
      </c>
      <c r="S2119" s="2">
        <v>40449</v>
      </c>
      <c r="T2119" s="7">
        <v>42.012799999999999</v>
      </c>
      <c r="V2119" s="2">
        <v>40449</v>
      </c>
      <c r="W2119" s="7">
        <v>258.20999999999998</v>
      </c>
      <c r="Y2119" s="2">
        <v>40449</v>
      </c>
      <c r="Z2119" s="6">
        <v>1.3576999999999999</v>
      </c>
      <c r="AB2119" s="2">
        <v>40449</v>
      </c>
      <c r="AC2119" s="6">
        <v>1.5796999999999999</v>
      </c>
      <c r="AE2119" s="2">
        <v>40449</v>
      </c>
      <c r="AF2119" s="6">
        <v>1.0254000000000001</v>
      </c>
      <c r="AH2119" s="2">
        <v>40449</v>
      </c>
      <c r="AI2119" s="11">
        <v>1.1941999999999999E-2</v>
      </c>
      <c r="AK2119" s="2">
        <v>40449</v>
      </c>
      <c r="AL2119" s="6">
        <v>171.53790000000001</v>
      </c>
      <c r="AN2119" s="2">
        <v>40449</v>
      </c>
      <c r="AO2119" s="7">
        <v>1664.77</v>
      </c>
      <c r="AQ2119" s="2">
        <v>40449</v>
      </c>
      <c r="AR2119" s="8">
        <v>187.00129999999999</v>
      </c>
      <c r="AT2119" s="2">
        <v>40449</v>
      </c>
      <c r="AU2119" s="8">
        <v>22.6</v>
      </c>
      <c r="AW2119" s="2">
        <v>40449</v>
      </c>
      <c r="AX2119" s="8">
        <v>2379.59</v>
      </c>
    </row>
    <row r="2120" spans="1:50" x14ac:dyDescent="0.2">
      <c r="A2120" s="13">
        <v>40448</v>
      </c>
      <c r="B2120" s="7">
        <v>0.06</v>
      </c>
      <c r="D2120" s="2">
        <v>40448</v>
      </c>
      <c r="E2120" s="10">
        <v>340.41</v>
      </c>
      <c r="G2120" s="2">
        <v>40448</v>
      </c>
      <c r="H2120" s="7">
        <v>1142.1600000000001</v>
      </c>
      <c r="J2120" s="2">
        <v>40448</v>
      </c>
      <c r="K2120" s="7">
        <v>2776.33</v>
      </c>
      <c r="M2120" s="2">
        <v>40448</v>
      </c>
      <c r="N2120" s="7">
        <v>1297.03</v>
      </c>
      <c r="P2120" s="2">
        <v>40448</v>
      </c>
      <c r="Q2120" s="7">
        <v>76.52</v>
      </c>
      <c r="S2120" s="2">
        <v>40448</v>
      </c>
      <c r="T2120" s="7">
        <v>43.113799999999998</v>
      </c>
      <c r="V2120" s="2">
        <v>40448</v>
      </c>
      <c r="W2120" s="7">
        <v>256.76</v>
      </c>
      <c r="Y2120" s="2">
        <v>40448</v>
      </c>
      <c r="Z2120" s="6">
        <v>1.3479000000000001</v>
      </c>
      <c r="AB2120" s="2">
        <v>40448</v>
      </c>
      <c r="AC2120" s="6">
        <v>1.5838999999999999</v>
      </c>
      <c r="AE2120" s="2">
        <v>40448</v>
      </c>
      <c r="AF2120" s="6">
        <v>1.0165</v>
      </c>
      <c r="AH2120" s="2">
        <v>40448</v>
      </c>
      <c r="AI2120" s="11">
        <v>1.1880999999999999E-2</v>
      </c>
      <c r="AK2120" s="2">
        <v>40448</v>
      </c>
      <c r="AL2120" s="6">
        <v>171.6515</v>
      </c>
      <c r="AN2120" s="2">
        <v>40448</v>
      </c>
      <c r="AO2120" s="7">
        <v>1661.85</v>
      </c>
      <c r="AQ2120" s="2">
        <v>40448</v>
      </c>
      <c r="AR2120" s="8">
        <v>187.05330000000001</v>
      </c>
      <c r="AT2120" s="2">
        <v>40448</v>
      </c>
      <c r="AU2120" s="8">
        <v>22.54</v>
      </c>
      <c r="AW2120" s="2">
        <v>40448</v>
      </c>
      <c r="AX2120" s="8">
        <v>2369.77</v>
      </c>
    </row>
    <row r="2121" spans="1:50" x14ac:dyDescent="0.2">
      <c r="A2121" s="13">
        <v>40445</v>
      </c>
      <c r="B2121" s="7">
        <v>0.06</v>
      </c>
      <c r="D2121" s="2">
        <v>40445</v>
      </c>
      <c r="E2121" s="10">
        <v>337.79</v>
      </c>
      <c r="G2121" s="2">
        <v>40445</v>
      </c>
      <c r="H2121" s="7">
        <v>1148.67</v>
      </c>
      <c r="J2121" s="2">
        <v>40445</v>
      </c>
      <c r="K2121" s="7">
        <v>2792.75</v>
      </c>
      <c r="M2121" s="2">
        <v>40445</v>
      </c>
      <c r="N2121" s="7">
        <v>1295.95</v>
      </c>
      <c r="P2121" s="2">
        <v>40445</v>
      </c>
      <c r="Q2121" s="7">
        <v>76.489999999999995</v>
      </c>
      <c r="S2121" s="2">
        <v>40445</v>
      </c>
      <c r="T2121" s="7">
        <v>43.724299999999999</v>
      </c>
      <c r="V2121" s="2">
        <v>40445</v>
      </c>
      <c r="W2121" s="7">
        <v>258.60000000000002</v>
      </c>
      <c r="Y2121" s="2">
        <v>40445</v>
      </c>
      <c r="Z2121" s="6">
        <v>1.3472999999999999</v>
      </c>
      <c r="AB2121" s="2">
        <v>40445</v>
      </c>
      <c r="AC2121" s="6">
        <v>1.5822000000000001</v>
      </c>
      <c r="AE2121" s="2">
        <v>40445</v>
      </c>
      <c r="AF2121" s="6">
        <v>1.0157</v>
      </c>
      <c r="AH2121" s="2">
        <v>40445</v>
      </c>
      <c r="AI2121" s="11">
        <v>1.1856999999999999E-2</v>
      </c>
      <c r="AK2121" s="2">
        <v>40445</v>
      </c>
      <c r="AL2121" s="6">
        <v>171.12860000000001</v>
      </c>
      <c r="AN2121" s="2">
        <v>40445</v>
      </c>
      <c r="AO2121" s="7">
        <v>1655.94</v>
      </c>
      <c r="AQ2121" s="2">
        <v>40445</v>
      </c>
      <c r="AR2121" s="8">
        <v>186.60059999999999</v>
      </c>
      <c r="AT2121" s="2">
        <v>40445</v>
      </c>
      <c r="AU2121" s="8">
        <v>21.71</v>
      </c>
      <c r="AW2121" s="2">
        <v>40445</v>
      </c>
      <c r="AX2121" s="8">
        <v>2381.2199999999998</v>
      </c>
    </row>
    <row r="2122" spans="1:50" x14ac:dyDescent="0.2">
      <c r="A2122" s="13">
        <v>40444</v>
      </c>
      <c r="B2122" s="7">
        <v>0.06</v>
      </c>
      <c r="D2122" s="2">
        <v>40444</v>
      </c>
      <c r="E2122" s="10">
        <v>336.17</v>
      </c>
      <c r="G2122" s="2">
        <v>40444</v>
      </c>
      <c r="H2122" s="7">
        <v>1124.83</v>
      </c>
      <c r="J2122" s="2">
        <v>40444</v>
      </c>
      <c r="K2122" s="7">
        <v>2738.61</v>
      </c>
      <c r="M2122" s="2">
        <v>40444</v>
      </c>
      <c r="N2122" s="7">
        <v>1295.28</v>
      </c>
      <c r="P2122" s="2">
        <v>40444</v>
      </c>
      <c r="Q2122" s="7">
        <v>75.180000000000007</v>
      </c>
      <c r="S2122" s="2">
        <v>40444</v>
      </c>
      <c r="T2122" s="7">
        <v>42.200299999999999</v>
      </c>
      <c r="V2122" s="2">
        <v>40444</v>
      </c>
      <c r="W2122" s="7">
        <v>256.52</v>
      </c>
      <c r="Y2122" s="2">
        <v>40444</v>
      </c>
      <c r="Z2122" s="6">
        <v>1.3355999999999999</v>
      </c>
      <c r="AB2122" s="2">
        <v>40444</v>
      </c>
      <c r="AC2122" s="6">
        <v>1.5712999999999999</v>
      </c>
      <c r="AE2122" s="2">
        <v>40444</v>
      </c>
      <c r="AF2122" s="6">
        <v>1.0164</v>
      </c>
      <c r="AH2122" s="2">
        <v>40444</v>
      </c>
      <c r="AI2122" s="11">
        <v>1.1856999999999999E-2</v>
      </c>
      <c r="AK2122" s="2">
        <v>40444</v>
      </c>
      <c r="AL2122" s="6">
        <v>171.7884</v>
      </c>
      <c r="AN2122" s="2">
        <v>40444</v>
      </c>
      <c r="AO2122" s="7">
        <v>1659.17</v>
      </c>
      <c r="AQ2122" s="2">
        <v>40444</v>
      </c>
      <c r="AR2122" s="8">
        <v>187.0772</v>
      </c>
      <c r="AT2122" s="2">
        <v>40444</v>
      </c>
      <c r="AU2122" s="8">
        <v>23.87</v>
      </c>
      <c r="AW2122" s="2">
        <v>40444</v>
      </c>
      <c r="AX2122" s="8">
        <v>2327.08</v>
      </c>
    </row>
    <row r="2123" spans="1:50" x14ac:dyDescent="0.2">
      <c r="A2123" s="13">
        <v>40443</v>
      </c>
      <c r="B2123" s="7">
        <v>0.06</v>
      </c>
      <c r="D2123" s="2">
        <v>40443</v>
      </c>
      <c r="E2123" s="10">
        <v>336.12</v>
      </c>
      <c r="G2123" s="2">
        <v>40443</v>
      </c>
      <c r="H2123" s="7">
        <v>1134.28</v>
      </c>
      <c r="J2123" s="2">
        <v>40443</v>
      </c>
      <c r="K2123" s="7">
        <v>2752.77</v>
      </c>
      <c r="M2123" s="2">
        <v>40443</v>
      </c>
      <c r="N2123" s="7">
        <v>1289.0999999999999</v>
      </c>
      <c r="P2123" s="2">
        <v>40443</v>
      </c>
      <c r="Q2123" s="7">
        <v>74.709999999999994</v>
      </c>
      <c r="S2123" s="2">
        <v>40443</v>
      </c>
      <c r="T2123" s="7">
        <v>42.884799999999998</v>
      </c>
      <c r="V2123" s="2">
        <v>40443</v>
      </c>
      <c r="W2123" s="7">
        <v>252.84</v>
      </c>
      <c r="Y2123" s="2">
        <v>40443</v>
      </c>
      <c r="Z2123" s="6">
        <v>1.3366</v>
      </c>
      <c r="AB2123" s="2">
        <v>40443</v>
      </c>
      <c r="AC2123" s="6">
        <v>1.5642</v>
      </c>
      <c r="AE2123" s="2">
        <v>40443</v>
      </c>
      <c r="AF2123" s="6">
        <v>1.0124</v>
      </c>
      <c r="AH2123" s="2">
        <v>40443</v>
      </c>
      <c r="AI2123" s="11">
        <v>1.1845E-2</v>
      </c>
      <c r="AK2123" s="2">
        <v>40443</v>
      </c>
      <c r="AL2123" s="6">
        <v>171.2124</v>
      </c>
      <c r="AN2123" s="2">
        <v>40443</v>
      </c>
      <c r="AO2123" s="7">
        <v>1660.09</v>
      </c>
      <c r="AQ2123" s="2">
        <v>40443</v>
      </c>
      <c r="AR2123" s="8">
        <v>186.7269</v>
      </c>
      <c r="AT2123" s="2">
        <v>40443</v>
      </c>
      <c r="AU2123" s="8">
        <v>22.51</v>
      </c>
      <c r="AW2123" s="2">
        <v>40443</v>
      </c>
      <c r="AX2123" s="8">
        <v>2334.5500000000002</v>
      </c>
    </row>
    <row r="2124" spans="1:50" x14ac:dyDescent="0.2">
      <c r="A2124" s="13">
        <v>40442</v>
      </c>
      <c r="B2124" s="7">
        <v>0.06</v>
      </c>
      <c r="D2124" s="2">
        <v>40442</v>
      </c>
      <c r="E2124" s="10">
        <v>334.78</v>
      </c>
      <c r="G2124" s="2">
        <v>40442</v>
      </c>
      <c r="H2124" s="7">
        <v>1139.78</v>
      </c>
      <c r="J2124" s="2">
        <v>40442</v>
      </c>
      <c r="K2124" s="7">
        <v>2794.55</v>
      </c>
      <c r="M2124" s="2">
        <v>40442</v>
      </c>
      <c r="N2124" s="7">
        <v>1273.43</v>
      </c>
      <c r="P2124" s="2">
        <v>40442</v>
      </c>
      <c r="Q2124" s="7">
        <v>73.52</v>
      </c>
      <c r="S2124" s="2">
        <v>40442</v>
      </c>
      <c r="T2124" s="7">
        <v>42.758000000000003</v>
      </c>
      <c r="V2124" s="2">
        <v>40442</v>
      </c>
      <c r="W2124" s="7">
        <v>247.28</v>
      </c>
      <c r="Y2124" s="2">
        <v>40442</v>
      </c>
      <c r="Z2124" s="6">
        <v>1.3128</v>
      </c>
      <c r="AB2124" s="2">
        <v>40442</v>
      </c>
      <c r="AC2124" s="6">
        <v>1.5546</v>
      </c>
      <c r="AE2124" s="2">
        <v>40442</v>
      </c>
      <c r="AF2124" s="6">
        <v>0.99419999999999997</v>
      </c>
      <c r="AH2124" s="2">
        <v>40442</v>
      </c>
      <c r="AI2124" s="11">
        <v>1.1712E-2</v>
      </c>
      <c r="AK2124" s="2">
        <v>40442</v>
      </c>
      <c r="AL2124" s="6">
        <v>170.71340000000001</v>
      </c>
      <c r="AN2124" s="2">
        <v>40442</v>
      </c>
      <c r="AO2124" s="7">
        <v>1658.75</v>
      </c>
      <c r="AQ2124" s="2">
        <v>40442</v>
      </c>
      <c r="AR2124" s="8">
        <v>185.97329999999999</v>
      </c>
      <c r="AT2124" s="2">
        <v>40442</v>
      </c>
      <c r="AU2124" s="8">
        <v>22.35</v>
      </c>
      <c r="AW2124" s="2">
        <v>40442</v>
      </c>
      <c r="AX2124" s="8">
        <v>2349.35</v>
      </c>
    </row>
    <row r="2125" spans="1:50" x14ac:dyDescent="0.2">
      <c r="A2125" s="13">
        <v>40441</v>
      </c>
      <c r="B2125" s="7">
        <v>0.06</v>
      </c>
      <c r="D2125" s="2">
        <v>40441</v>
      </c>
      <c r="E2125" s="10">
        <v>335.68</v>
      </c>
      <c r="G2125" s="2">
        <v>40441</v>
      </c>
      <c r="H2125" s="7">
        <v>1142.71</v>
      </c>
      <c r="J2125" s="2">
        <v>40441</v>
      </c>
      <c r="K2125" s="7">
        <v>2802.67</v>
      </c>
      <c r="M2125" s="2">
        <v>40441</v>
      </c>
      <c r="N2125" s="7">
        <v>1279.55</v>
      </c>
      <c r="P2125" s="2">
        <v>40441</v>
      </c>
      <c r="Q2125" s="7">
        <v>74.86</v>
      </c>
      <c r="S2125" s="2">
        <v>40441</v>
      </c>
      <c r="T2125" s="7">
        <v>43.207799999999999</v>
      </c>
      <c r="V2125" s="2">
        <v>40441</v>
      </c>
      <c r="W2125" s="7">
        <v>249.88</v>
      </c>
      <c r="Y2125" s="2">
        <v>40441</v>
      </c>
      <c r="Z2125" s="6">
        <v>1.3071999999999999</v>
      </c>
      <c r="AB2125" s="2">
        <v>40441</v>
      </c>
      <c r="AC2125" s="6">
        <v>1.5561</v>
      </c>
      <c r="AE2125" s="2">
        <v>40441</v>
      </c>
      <c r="AF2125" s="6">
        <v>0.99490000000000001</v>
      </c>
      <c r="AH2125" s="2">
        <v>40441</v>
      </c>
      <c r="AI2125" s="11">
        <v>1.166E-2</v>
      </c>
      <c r="AK2125" s="2">
        <v>40441</v>
      </c>
      <c r="AL2125" s="6">
        <v>170.61410000000001</v>
      </c>
      <c r="AN2125" s="2">
        <v>40441</v>
      </c>
      <c r="AO2125" s="7">
        <v>1652.26</v>
      </c>
      <c r="AQ2125" s="2">
        <v>40441</v>
      </c>
      <c r="AR2125" s="8">
        <v>185.71080000000001</v>
      </c>
      <c r="AT2125" s="2">
        <v>40441</v>
      </c>
      <c r="AU2125" s="8">
        <v>21.5</v>
      </c>
      <c r="AW2125" s="2">
        <v>40441</v>
      </c>
      <c r="AX2125" s="8">
        <v>2355.83</v>
      </c>
    </row>
    <row r="2126" spans="1:50" x14ac:dyDescent="0.2">
      <c r="A2126" s="13">
        <v>40438</v>
      </c>
      <c r="B2126" s="7">
        <v>0.06</v>
      </c>
      <c r="D2126" s="2">
        <v>40438</v>
      </c>
      <c r="E2126" s="10">
        <v>332.67</v>
      </c>
      <c r="G2126" s="2">
        <v>40438</v>
      </c>
      <c r="H2126" s="7">
        <v>1125.5899999999999</v>
      </c>
      <c r="J2126" s="2">
        <v>40438</v>
      </c>
      <c r="K2126" s="7">
        <v>2757.37</v>
      </c>
      <c r="M2126" s="2">
        <v>40438</v>
      </c>
      <c r="N2126" s="7">
        <v>1276.58</v>
      </c>
      <c r="P2126" s="2">
        <v>40438</v>
      </c>
      <c r="Q2126" s="7">
        <v>73.66</v>
      </c>
      <c r="S2126" s="2">
        <v>40438</v>
      </c>
      <c r="T2126" s="7">
        <v>43.430999999999997</v>
      </c>
      <c r="V2126" s="2">
        <v>40438</v>
      </c>
      <c r="W2126" s="7">
        <v>249.47</v>
      </c>
      <c r="Y2126" s="2">
        <v>40438</v>
      </c>
      <c r="Z2126" s="6">
        <v>1.3050999999999999</v>
      </c>
      <c r="AB2126" s="2">
        <v>40438</v>
      </c>
      <c r="AC2126" s="6">
        <v>1.5632999999999999</v>
      </c>
      <c r="AE2126" s="2">
        <v>40438</v>
      </c>
      <c r="AF2126" s="6">
        <v>0.99019999999999997</v>
      </c>
      <c r="AH2126" s="2">
        <v>40438</v>
      </c>
      <c r="AI2126" s="11">
        <v>1.1658E-2</v>
      </c>
      <c r="AK2126" s="2">
        <v>40438</v>
      </c>
      <c r="AL2126" s="6">
        <v>171.03139999999999</v>
      </c>
      <c r="AN2126" s="2">
        <v>40438</v>
      </c>
      <c r="AO2126" s="7">
        <v>1649.81</v>
      </c>
      <c r="AQ2126" s="2">
        <v>40438</v>
      </c>
      <c r="AR2126" s="8">
        <v>186.02070000000001</v>
      </c>
      <c r="AT2126" s="2">
        <v>40438</v>
      </c>
      <c r="AU2126" s="8">
        <v>22.01</v>
      </c>
      <c r="AW2126" s="2">
        <v>40438</v>
      </c>
      <c r="AX2126" s="8">
        <v>2315.61</v>
      </c>
    </row>
    <row r="2127" spans="1:50" x14ac:dyDescent="0.2">
      <c r="A2127" s="13">
        <v>40437</v>
      </c>
      <c r="B2127" s="7">
        <v>0.06</v>
      </c>
      <c r="D2127" s="2">
        <v>40437</v>
      </c>
      <c r="E2127" s="10">
        <v>330.92</v>
      </c>
      <c r="G2127" s="2">
        <v>40437</v>
      </c>
      <c r="H2127" s="7">
        <v>1124.6600000000001</v>
      </c>
      <c r="J2127" s="2">
        <v>40437</v>
      </c>
      <c r="K2127" s="7">
        <v>2784.61</v>
      </c>
      <c r="M2127" s="2">
        <v>40437</v>
      </c>
      <c r="N2127" s="7">
        <v>1272.5</v>
      </c>
      <c r="P2127" s="2">
        <v>40437</v>
      </c>
      <c r="Q2127" s="7">
        <v>74.569999999999993</v>
      </c>
      <c r="S2127" s="2">
        <v>40437</v>
      </c>
      <c r="T2127" s="7">
        <v>42.133299999999998</v>
      </c>
      <c r="V2127" s="2">
        <v>40437</v>
      </c>
      <c r="W2127" s="7">
        <v>248.67</v>
      </c>
      <c r="Y2127" s="2">
        <v>40437</v>
      </c>
      <c r="Z2127" s="6">
        <v>1.3073999999999999</v>
      </c>
      <c r="AB2127" s="2">
        <v>40437</v>
      </c>
      <c r="AC2127" s="6">
        <v>1.5628</v>
      </c>
      <c r="AE2127" s="2">
        <v>40437</v>
      </c>
      <c r="AF2127" s="6">
        <v>0.98560000000000003</v>
      </c>
      <c r="AH2127" s="2">
        <v>40437</v>
      </c>
      <c r="AI2127" s="11">
        <v>1.1665E-2</v>
      </c>
      <c r="AK2127" s="2">
        <v>40437</v>
      </c>
      <c r="AL2127" s="6">
        <v>170.71639999999999</v>
      </c>
      <c r="AN2127" s="2">
        <v>40437</v>
      </c>
      <c r="AO2127" s="7">
        <v>1649.49</v>
      </c>
      <c r="AQ2127" s="2">
        <v>40437</v>
      </c>
      <c r="AR2127" s="8">
        <v>185.8391</v>
      </c>
      <c r="AT2127" s="2">
        <v>40437</v>
      </c>
      <c r="AU2127" s="8">
        <v>21.72</v>
      </c>
      <c r="AW2127" s="2">
        <v>40437</v>
      </c>
      <c r="AX2127" s="8">
        <v>2303.25</v>
      </c>
    </row>
    <row r="2128" spans="1:50" x14ac:dyDescent="0.2">
      <c r="A2128" s="13">
        <v>40436</v>
      </c>
      <c r="B2128" s="7">
        <v>0.06</v>
      </c>
      <c r="D2128" s="2">
        <v>40436</v>
      </c>
      <c r="E2128" s="10">
        <v>333.33</v>
      </c>
      <c r="G2128" s="2">
        <v>40436</v>
      </c>
      <c r="H2128" s="7">
        <v>1125.07</v>
      </c>
      <c r="J2128" s="2">
        <v>40436</v>
      </c>
      <c r="K2128" s="7">
        <v>2794.36</v>
      </c>
      <c r="M2128" s="2">
        <v>40436</v>
      </c>
      <c r="N2128" s="7">
        <v>1267.3499999999999</v>
      </c>
      <c r="P2128" s="2">
        <v>40436</v>
      </c>
      <c r="Q2128" s="7">
        <v>76.02</v>
      </c>
      <c r="S2128" s="2">
        <v>40436</v>
      </c>
      <c r="T2128" s="7">
        <v>42.359099999999998</v>
      </c>
      <c r="V2128" s="2">
        <v>40436</v>
      </c>
      <c r="W2128" s="7">
        <v>247.14</v>
      </c>
      <c r="Y2128" s="2">
        <v>40436</v>
      </c>
      <c r="Z2128" s="6">
        <v>1.3001</v>
      </c>
      <c r="AB2128" s="2">
        <v>40436</v>
      </c>
      <c r="AC2128" s="6">
        <v>1.5619000000000001</v>
      </c>
      <c r="AE2128" s="2">
        <v>40436</v>
      </c>
      <c r="AF2128" s="6">
        <v>0.99760000000000004</v>
      </c>
      <c r="AH2128" s="2">
        <v>40436</v>
      </c>
      <c r="AI2128" s="11">
        <v>1.1690000000000001E-2</v>
      </c>
      <c r="AK2128" s="2">
        <v>40436</v>
      </c>
      <c r="AL2128" s="6">
        <v>171.54900000000001</v>
      </c>
      <c r="AN2128" s="2">
        <v>40436</v>
      </c>
      <c r="AO2128" s="7">
        <v>1651.4</v>
      </c>
      <c r="AQ2128" s="2">
        <v>40436</v>
      </c>
      <c r="AR2128" s="8">
        <v>186.4795</v>
      </c>
      <c r="AT2128" s="2">
        <v>40436</v>
      </c>
      <c r="AU2128" s="8">
        <v>22.1</v>
      </c>
      <c r="AW2128" s="2">
        <v>40436</v>
      </c>
      <c r="AX2128" s="8">
        <v>2301.3200000000002</v>
      </c>
    </row>
    <row r="2129" spans="1:50" x14ac:dyDescent="0.2">
      <c r="A2129" s="13">
        <v>40435</v>
      </c>
      <c r="B2129" s="7">
        <v>0.06</v>
      </c>
      <c r="D2129" s="2">
        <v>40435</v>
      </c>
      <c r="E2129" s="10">
        <v>332.94</v>
      </c>
      <c r="G2129" s="2">
        <v>40435</v>
      </c>
      <c r="H2129" s="7">
        <v>1121.0999999999999</v>
      </c>
      <c r="J2129" s="2">
        <v>40435</v>
      </c>
      <c r="K2129" s="7">
        <v>2806.47</v>
      </c>
      <c r="M2129" s="2">
        <v>40435</v>
      </c>
      <c r="N2129" s="7">
        <v>1269.8800000000001</v>
      </c>
      <c r="P2129" s="2">
        <v>40435</v>
      </c>
      <c r="Q2129" s="7">
        <v>76.8</v>
      </c>
      <c r="S2129" s="2">
        <v>40435</v>
      </c>
      <c r="T2129" s="7">
        <v>42.513500000000001</v>
      </c>
      <c r="V2129" s="2">
        <v>40435</v>
      </c>
      <c r="W2129" s="7">
        <v>248.39</v>
      </c>
      <c r="Y2129" s="2">
        <v>40435</v>
      </c>
      <c r="Z2129" s="6">
        <v>1.3009999999999999</v>
      </c>
      <c r="AB2129" s="2">
        <v>40435</v>
      </c>
      <c r="AC2129" s="6">
        <v>1.5571000000000002</v>
      </c>
      <c r="AE2129" s="2">
        <v>40435</v>
      </c>
      <c r="AF2129" s="6">
        <v>1.0044999999999999</v>
      </c>
      <c r="AH2129" s="2">
        <v>40435</v>
      </c>
      <c r="AI2129" s="11">
        <v>1.205E-2</v>
      </c>
      <c r="AK2129" s="2">
        <v>40435</v>
      </c>
      <c r="AL2129" s="6">
        <v>171.74119999999999</v>
      </c>
      <c r="AN2129" s="2">
        <v>40435</v>
      </c>
      <c r="AO2129" s="7">
        <v>1654.92</v>
      </c>
      <c r="AQ2129" s="2">
        <v>40435</v>
      </c>
      <c r="AR2129" s="8">
        <v>186.8228</v>
      </c>
      <c r="AT2129" s="2">
        <v>40435</v>
      </c>
      <c r="AU2129" s="8">
        <v>21.56</v>
      </c>
      <c r="AW2129" s="2">
        <v>40435</v>
      </c>
      <c r="AX2129" s="8">
        <v>2289.77</v>
      </c>
    </row>
    <row r="2130" spans="1:50" x14ac:dyDescent="0.2">
      <c r="A2130" s="13">
        <v>40434</v>
      </c>
      <c r="B2130" s="7">
        <v>0.06</v>
      </c>
      <c r="D2130" s="2">
        <v>40434</v>
      </c>
      <c r="E2130" s="10">
        <v>332.74</v>
      </c>
      <c r="G2130" s="2">
        <v>40434</v>
      </c>
      <c r="H2130" s="7">
        <v>1121.9000000000001</v>
      </c>
      <c r="J2130" s="2">
        <v>40434</v>
      </c>
      <c r="K2130" s="7">
        <v>2805.06</v>
      </c>
      <c r="M2130" s="2">
        <v>40434</v>
      </c>
      <c r="N2130" s="7">
        <v>1247.08</v>
      </c>
      <c r="P2130" s="2">
        <v>40434</v>
      </c>
      <c r="Q2130" s="7">
        <v>77.19</v>
      </c>
      <c r="S2130" s="2">
        <v>40434</v>
      </c>
      <c r="T2130" s="7">
        <v>42.3566</v>
      </c>
      <c r="V2130" s="2">
        <v>40434</v>
      </c>
      <c r="W2130" s="7">
        <v>246.2</v>
      </c>
      <c r="Y2130" s="2">
        <v>40434</v>
      </c>
      <c r="Z2130" s="6">
        <v>1.2861</v>
      </c>
      <c r="AB2130" s="2">
        <v>40434</v>
      </c>
      <c r="AC2130" s="6">
        <v>1.5441</v>
      </c>
      <c r="AE2130" s="2">
        <v>40434</v>
      </c>
      <c r="AF2130" s="6">
        <v>0.99129999999999996</v>
      </c>
      <c r="AH2130" s="2">
        <v>40434</v>
      </c>
      <c r="AI2130" s="11">
        <v>1.1953E-2</v>
      </c>
      <c r="AK2130" s="2">
        <v>40434</v>
      </c>
      <c r="AL2130" s="6">
        <v>171.4614</v>
      </c>
      <c r="AN2130" s="2">
        <v>40434</v>
      </c>
      <c r="AO2130" s="7">
        <v>1650.55</v>
      </c>
      <c r="AQ2130" s="2">
        <v>40434</v>
      </c>
      <c r="AR2130" s="8">
        <v>186.4907</v>
      </c>
      <c r="AT2130" s="2">
        <v>40434</v>
      </c>
      <c r="AU2130" s="8">
        <v>21.21</v>
      </c>
      <c r="AW2130" s="2">
        <v>40434</v>
      </c>
      <c r="AX2130" s="8">
        <v>2285.71</v>
      </c>
    </row>
    <row r="2131" spans="1:50" x14ac:dyDescent="0.2">
      <c r="A2131" s="13">
        <v>40431</v>
      </c>
      <c r="B2131" s="7">
        <v>0.06</v>
      </c>
      <c r="D2131" s="2">
        <v>40431</v>
      </c>
      <c r="E2131" s="10">
        <v>326.04000000000002</v>
      </c>
      <c r="G2131" s="2">
        <v>40431</v>
      </c>
      <c r="H2131" s="7">
        <v>1109.55</v>
      </c>
      <c r="J2131" s="2">
        <v>40431</v>
      </c>
      <c r="K2131" s="7">
        <v>2780.4</v>
      </c>
      <c r="M2131" s="2">
        <v>40431</v>
      </c>
      <c r="N2131" s="7">
        <v>1243.75</v>
      </c>
      <c r="P2131" s="2">
        <v>40431</v>
      </c>
      <c r="Q2131" s="7">
        <v>76.45</v>
      </c>
      <c r="S2131" s="2">
        <v>40431</v>
      </c>
      <c r="T2131" s="7">
        <v>41.951000000000001</v>
      </c>
      <c r="V2131" s="2">
        <v>40431</v>
      </c>
      <c r="W2131" s="7">
        <v>241.96</v>
      </c>
      <c r="Y2131" s="2">
        <v>40431</v>
      </c>
      <c r="Z2131" s="6">
        <v>1.2719</v>
      </c>
      <c r="AB2131" s="2">
        <v>40431</v>
      </c>
      <c r="AC2131" s="6">
        <v>1.5367</v>
      </c>
      <c r="AE2131" s="2">
        <v>40431</v>
      </c>
      <c r="AF2131" s="6">
        <v>0.98180000000000001</v>
      </c>
      <c r="AH2131" s="2">
        <v>40431</v>
      </c>
      <c r="AI2131" s="11">
        <v>1.1878E-2</v>
      </c>
      <c r="AK2131" s="2">
        <v>40431</v>
      </c>
      <c r="AL2131" s="6">
        <v>171.75030000000001</v>
      </c>
      <c r="AN2131" s="2">
        <v>40431</v>
      </c>
      <c r="AO2131" s="7">
        <v>1645.93</v>
      </c>
      <c r="AQ2131" s="2">
        <v>40431</v>
      </c>
      <c r="AR2131" s="8">
        <v>186.643</v>
      </c>
      <c r="AT2131" s="2">
        <v>40431</v>
      </c>
      <c r="AU2131" s="8">
        <v>21.99</v>
      </c>
      <c r="AW2131" s="2">
        <v>40431</v>
      </c>
      <c r="AX2131" s="8">
        <v>2242.48</v>
      </c>
    </row>
    <row r="2132" spans="1:50" x14ac:dyDescent="0.2">
      <c r="A2132" s="13">
        <v>40430</v>
      </c>
      <c r="B2132" s="7">
        <v>0.06</v>
      </c>
      <c r="D2132" s="2">
        <v>40430</v>
      </c>
      <c r="E2132" s="10">
        <v>325.54000000000002</v>
      </c>
      <c r="G2132" s="2">
        <v>40430</v>
      </c>
      <c r="H2132" s="7">
        <v>1104.18</v>
      </c>
      <c r="J2132" s="2">
        <v>40430</v>
      </c>
      <c r="K2132" s="7">
        <v>2782.43</v>
      </c>
      <c r="M2132" s="2">
        <v>40430</v>
      </c>
      <c r="N2132" s="7">
        <v>1246.5999999999999</v>
      </c>
      <c r="P2132" s="2">
        <v>40430</v>
      </c>
      <c r="Q2132" s="7">
        <v>74.25</v>
      </c>
      <c r="S2132" s="2">
        <v>40430</v>
      </c>
      <c r="T2132" s="7">
        <v>41.878500000000003</v>
      </c>
      <c r="V2132" s="2">
        <v>40430</v>
      </c>
      <c r="W2132" s="7">
        <v>243.99</v>
      </c>
      <c r="Y2132" s="2">
        <v>40430</v>
      </c>
      <c r="Z2132" s="6">
        <v>1.27</v>
      </c>
      <c r="AB2132" s="2">
        <v>40430</v>
      </c>
      <c r="AC2132" s="6">
        <v>1.5443</v>
      </c>
      <c r="AE2132" s="2">
        <v>40430</v>
      </c>
      <c r="AF2132" s="6">
        <v>0.98440000000000005</v>
      </c>
      <c r="AH2132" s="2">
        <v>40430</v>
      </c>
      <c r="AI2132" s="11">
        <v>1.1932E-2</v>
      </c>
      <c r="AK2132" s="2">
        <v>40430</v>
      </c>
      <c r="AL2132" s="6">
        <v>172.57409999999999</v>
      </c>
      <c r="AN2132" s="2">
        <v>40430</v>
      </c>
      <c r="AO2132" s="7">
        <v>1647.21</v>
      </c>
      <c r="AQ2132" s="2">
        <v>40430</v>
      </c>
      <c r="AR2132" s="8">
        <v>187.29179999999999</v>
      </c>
      <c r="AT2132" s="2">
        <v>40430</v>
      </c>
      <c r="AU2132" s="8">
        <v>22.81</v>
      </c>
      <c r="AW2132" s="2">
        <v>40430</v>
      </c>
      <c r="AX2132" s="8">
        <v>2236.1999999999998</v>
      </c>
    </row>
    <row r="2133" spans="1:50" x14ac:dyDescent="0.2">
      <c r="A2133" s="13">
        <v>40429</v>
      </c>
      <c r="B2133" s="7">
        <v>0.06</v>
      </c>
      <c r="D2133" s="2">
        <v>40429</v>
      </c>
      <c r="E2133" s="10">
        <v>324.22000000000003</v>
      </c>
      <c r="G2133" s="2">
        <v>40429</v>
      </c>
      <c r="H2133" s="7">
        <v>1098.8699999999999</v>
      </c>
      <c r="J2133" s="2">
        <v>40429</v>
      </c>
      <c r="K2133" s="7">
        <v>2752.89</v>
      </c>
      <c r="M2133" s="2">
        <v>40429</v>
      </c>
      <c r="N2133" s="7">
        <v>1255.7</v>
      </c>
      <c r="P2133" s="2">
        <v>40429</v>
      </c>
      <c r="Q2133" s="7">
        <v>74.67</v>
      </c>
      <c r="S2133" s="2">
        <v>40429</v>
      </c>
      <c r="T2133" s="7">
        <v>40.977200000000003</v>
      </c>
      <c r="V2133" s="2">
        <v>40429</v>
      </c>
      <c r="W2133" s="7">
        <v>248.63</v>
      </c>
      <c r="Y2133" s="2">
        <v>40429</v>
      </c>
      <c r="Z2133" s="6">
        <v>1.2749999999999999</v>
      </c>
      <c r="AB2133" s="2">
        <v>40429</v>
      </c>
      <c r="AC2133" s="6">
        <v>1.5493000000000001</v>
      </c>
      <c r="AE2133" s="2">
        <v>40429</v>
      </c>
      <c r="AF2133" s="6">
        <v>0.98909999999999998</v>
      </c>
      <c r="AH2133" s="2">
        <v>40429</v>
      </c>
      <c r="AI2133" s="11">
        <v>1.1915E-2</v>
      </c>
      <c r="AK2133" s="2">
        <v>40429</v>
      </c>
      <c r="AL2133" s="6">
        <v>172.8845</v>
      </c>
      <c r="AN2133" s="2">
        <v>40429</v>
      </c>
      <c r="AO2133" s="7">
        <v>1653.9</v>
      </c>
      <c r="AQ2133" s="2">
        <v>40429</v>
      </c>
      <c r="AR2133" s="8">
        <v>187.55170000000001</v>
      </c>
      <c r="AT2133" s="2">
        <v>40429</v>
      </c>
      <c r="AU2133" s="8">
        <v>23.25</v>
      </c>
      <c r="AW2133" s="2">
        <v>40429</v>
      </c>
      <c r="AX2133" s="8">
        <v>2228.87</v>
      </c>
    </row>
    <row r="2134" spans="1:50" x14ac:dyDescent="0.2">
      <c r="A2134" s="13">
        <v>40428</v>
      </c>
      <c r="B2134" s="7">
        <v>0.06</v>
      </c>
      <c r="D2134" s="2">
        <v>40428</v>
      </c>
      <c r="E2134" s="10">
        <v>325.91000000000003</v>
      </c>
      <c r="G2134" s="2">
        <v>40428</v>
      </c>
      <c r="H2134" s="7">
        <v>1091.8399999999999</v>
      </c>
      <c r="J2134" s="2">
        <v>40428</v>
      </c>
      <c r="K2134" s="7">
        <v>2727.16</v>
      </c>
      <c r="M2134" s="2">
        <v>40428</v>
      </c>
      <c r="N2134" s="7">
        <v>1256.6300000000001</v>
      </c>
      <c r="P2134" s="2">
        <v>40428</v>
      </c>
      <c r="Q2134" s="7">
        <v>74.09</v>
      </c>
      <c r="S2134" s="2">
        <v>40428</v>
      </c>
      <c r="T2134" s="7">
        <v>41.705300000000001</v>
      </c>
      <c r="V2134" s="2">
        <v>40428</v>
      </c>
      <c r="W2134" s="7">
        <v>246.69</v>
      </c>
      <c r="Y2134" s="2">
        <v>40428</v>
      </c>
      <c r="Z2134" s="6">
        <v>1.2732000000000001</v>
      </c>
      <c r="AB2134" s="2">
        <v>40428</v>
      </c>
      <c r="AC2134" s="6">
        <v>1.5329999999999999</v>
      </c>
      <c r="AE2134" s="2">
        <v>40428</v>
      </c>
      <c r="AF2134" s="6">
        <v>0.98970000000000002</v>
      </c>
      <c r="AH2134" s="2">
        <v>40428</v>
      </c>
      <c r="AI2134" s="11">
        <v>1.1944E-2</v>
      </c>
      <c r="AK2134" s="2">
        <v>40428</v>
      </c>
      <c r="AL2134" s="6">
        <v>172.92670000000001</v>
      </c>
      <c r="AN2134" s="2">
        <v>40428</v>
      </c>
      <c r="AO2134" s="7">
        <v>1656.91</v>
      </c>
      <c r="AQ2134" s="2">
        <v>40428</v>
      </c>
      <c r="AR2134" s="8">
        <v>187.83439999999999</v>
      </c>
      <c r="AT2134" s="2">
        <v>40428</v>
      </c>
      <c r="AU2134" s="8">
        <v>23.8</v>
      </c>
      <c r="AW2134" s="2">
        <v>40428</v>
      </c>
      <c r="AX2134" s="8">
        <v>2208.89</v>
      </c>
    </row>
    <row r="2135" spans="1:50" x14ac:dyDescent="0.2">
      <c r="A2135" s="13">
        <v>40427</v>
      </c>
      <c r="B2135" s="7">
        <v>0.06</v>
      </c>
      <c r="D2135" s="2">
        <v>40427</v>
      </c>
      <c r="E2135" s="10">
        <v>326.69</v>
      </c>
      <c r="G2135" s="2">
        <v>40427</v>
      </c>
      <c r="H2135" s="7">
        <v>1104.51</v>
      </c>
      <c r="J2135" s="2">
        <v>40427</v>
      </c>
      <c r="K2135" s="7">
        <v>2753.6</v>
      </c>
      <c r="M2135" s="2">
        <v>40427</v>
      </c>
      <c r="N2135" s="7">
        <v>1249.78</v>
      </c>
      <c r="P2135" s="2">
        <v>40427</v>
      </c>
      <c r="Q2135" s="7">
        <v>74.599999999999994</v>
      </c>
      <c r="S2135" s="2">
        <v>40427</v>
      </c>
      <c r="T2135" s="7">
        <v>41.653599999999997</v>
      </c>
      <c r="V2135" s="2">
        <v>40427</v>
      </c>
      <c r="W2135" s="7">
        <v>245.26</v>
      </c>
      <c r="Y2135" s="2">
        <v>40427</v>
      </c>
      <c r="Z2135" s="6">
        <v>1.2876000000000001</v>
      </c>
      <c r="AB2135" s="2">
        <v>40427</v>
      </c>
      <c r="AC2135" s="6">
        <v>1.5415000000000001</v>
      </c>
      <c r="AE2135" s="2">
        <v>40427</v>
      </c>
      <c r="AF2135" s="6">
        <v>0.98839999999999995</v>
      </c>
      <c r="AH2135" s="2">
        <v>40427</v>
      </c>
      <c r="AI2135" s="11">
        <v>1.1878E-2</v>
      </c>
      <c r="AK2135" s="2">
        <v>40427</v>
      </c>
      <c r="AL2135" s="6">
        <v>172.19030000000001</v>
      </c>
      <c r="AN2135" s="2">
        <v>40427</v>
      </c>
      <c r="AO2135" s="7">
        <v>1650.32</v>
      </c>
      <c r="AQ2135" s="2">
        <v>40427</v>
      </c>
      <c r="AR2135" s="8">
        <v>187.29570000000001</v>
      </c>
      <c r="AT2135" s="2">
        <v>40427</v>
      </c>
      <c r="AU2135" s="8">
        <v>21.31</v>
      </c>
      <c r="AW2135" s="2">
        <v>40427</v>
      </c>
      <c r="AX2135" s="8">
        <v>2233.75</v>
      </c>
    </row>
    <row r="2136" spans="1:50" x14ac:dyDescent="0.2">
      <c r="A2136" s="13">
        <v>40424</v>
      </c>
      <c r="B2136" s="7">
        <v>0.06</v>
      </c>
      <c r="D2136" s="2">
        <v>40424</v>
      </c>
      <c r="E2136" s="10">
        <v>323.55</v>
      </c>
      <c r="G2136" s="2">
        <v>40424</v>
      </c>
      <c r="H2136" s="7">
        <v>1104.51</v>
      </c>
      <c r="J2136" s="2">
        <v>40424</v>
      </c>
      <c r="K2136" s="7">
        <v>2746.23</v>
      </c>
      <c r="M2136" s="2">
        <v>40424</v>
      </c>
      <c r="N2136" s="7">
        <v>1249.73</v>
      </c>
      <c r="P2136" s="2">
        <v>40424</v>
      </c>
      <c r="Q2136" s="7">
        <v>74.599999999999994</v>
      </c>
      <c r="S2136" s="2">
        <v>40424</v>
      </c>
      <c r="T2136" s="7">
        <v>41.653599999999997</v>
      </c>
      <c r="V2136" s="2">
        <v>40424</v>
      </c>
      <c r="W2136" s="7">
        <v>245.26</v>
      </c>
      <c r="Y2136" s="2">
        <v>40424</v>
      </c>
      <c r="Z2136" s="6">
        <v>1.2883</v>
      </c>
      <c r="AB2136" s="2">
        <v>40424</v>
      </c>
      <c r="AC2136" s="6">
        <v>1.5434999999999999</v>
      </c>
      <c r="AE2136" s="2">
        <v>40424</v>
      </c>
      <c r="AF2136" s="6">
        <v>0.98240000000000005</v>
      </c>
      <c r="AH2136" s="2">
        <v>40424</v>
      </c>
      <c r="AI2136" s="11">
        <v>1.184E-2</v>
      </c>
      <c r="AK2136" s="2">
        <v>40424</v>
      </c>
      <c r="AL2136" s="6">
        <v>172.15899999999999</v>
      </c>
      <c r="AN2136" s="2">
        <v>40424</v>
      </c>
      <c r="AO2136" s="7">
        <v>1650.32</v>
      </c>
      <c r="AQ2136" s="2">
        <v>40424</v>
      </c>
      <c r="AR2136" s="8">
        <v>187.25129999999999</v>
      </c>
      <c r="AT2136" s="2">
        <v>40424</v>
      </c>
      <c r="AU2136" s="8">
        <v>21.31</v>
      </c>
      <c r="AW2136" s="2">
        <v>40424</v>
      </c>
      <c r="AX2136" s="8">
        <v>2233.75</v>
      </c>
    </row>
    <row r="2137" spans="1:50" x14ac:dyDescent="0.2">
      <c r="A2137" s="13">
        <v>40423</v>
      </c>
      <c r="B2137" s="7">
        <v>0.06</v>
      </c>
      <c r="D2137" s="2">
        <v>40423</v>
      </c>
      <c r="E2137" s="10">
        <v>321.29000000000002</v>
      </c>
      <c r="G2137" s="2">
        <v>40423</v>
      </c>
      <c r="H2137" s="7">
        <v>1090.0999999999999</v>
      </c>
      <c r="J2137" s="2">
        <v>40423</v>
      </c>
      <c r="K2137" s="7">
        <v>2715.19</v>
      </c>
      <c r="M2137" s="2">
        <v>40423</v>
      </c>
      <c r="N2137" s="7">
        <v>1250.75</v>
      </c>
      <c r="P2137" s="2">
        <v>40423</v>
      </c>
      <c r="Q2137" s="7">
        <v>75.02</v>
      </c>
      <c r="S2137" s="2">
        <v>40423</v>
      </c>
      <c r="T2137" s="7">
        <v>40.231200000000001</v>
      </c>
      <c r="V2137" s="2">
        <v>40423</v>
      </c>
      <c r="W2137" s="7">
        <v>245.24</v>
      </c>
      <c r="Y2137" s="2">
        <v>40423</v>
      </c>
      <c r="Z2137" s="6">
        <v>1.2807999999999999</v>
      </c>
      <c r="AB2137" s="2">
        <v>40423</v>
      </c>
      <c r="AC2137" s="6">
        <v>1.5394000000000001</v>
      </c>
      <c r="AE2137" s="2">
        <v>40423</v>
      </c>
      <c r="AF2137" s="6">
        <v>0.98760000000000003</v>
      </c>
      <c r="AH2137" s="2">
        <v>40423</v>
      </c>
      <c r="AI2137" s="11">
        <v>1.1872000000000001E-2</v>
      </c>
      <c r="AK2137" s="2">
        <v>40423</v>
      </c>
      <c r="AL2137" s="6">
        <v>172.71019999999999</v>
      </c>
      <c r="AN2137" s="2">
        <v>40423</v>
      </c>
      <c r="AO2137" s="7">
        <v>1653.6</v>
      </c>
      <c r="AQ2137" s="2">
        <v>40423</v>
      </c>
      <c r="AR2137" s="8">
        <v>187.8159</v>
      </c>
      <c r="AT2137" s="2">
        <v>40423</v>
      </c>
      <c r="AU2137" s="8">
        <v>23.19</v>
      </c>
      <c r="AW2137" s="2">
        <v>40423</v>
      </c>
      <c r="AX2137" s="8">
        <v>2200.0100000000002</v>
      </c>
    </row>
    <row r="2138" spans="1:50" x14ac:dyDescent="0.2">
      <c r="A2138" s="13">
        <v>40422</v>
      </c>
      <c r="B2138" s="7">
        <v>0.06</v>
      </c>
      <c r="D2138" s="2">
        <v>40422</v>
      </c>
      <c r="E2138" s="10">
        <v>319.62</v>
      </c>
      <c r="G2138" s="2">
        <v>40422</v>
      </c>
      <c r="H2138" s="7">
        <v>1080.29</v>
      </c>
      <c r="J2138" s="2">
        <v>40422</v>
      </c>
      <c r="K2138" s="7">
        <v>2715.27</v>
      </c>
      <c r="M2138" s="2">
        <v>40422</v>
      </c>
      <c r="N2138" s="7">
        <v>1246.3</v>
      </c>
      <c r="P2138" s="2">
        <v>40422</v>
      </c>
      <c r="Q2138" s="7">
        <v>73.91</v>
      </c>
      <c r="S2138" s="2">
        <v>40422</v>
      </c>
      <c r="T2138" s="7">
        <v>40.050800000000002</v>
      </c>
      <c r="V2138" s="2">
        <v>40422</v>
      </c>
      <c r="W2138" s="7">
        <v>242.27</v>
      </c>
      <c r="Y2138" s="2">
        <v>40422</v>
      </c>
      <c r="Z2138" s="6">
        <v>1.2796000000000001</v>
      </c>
      <c r="AB2138" s="2">
        <v>40422</v>
      </c>
      <c r="AC2138" s="6">
        <v>1.5451000000000001</v>
      </c>
      <c r="AE2138" s="2">
        <v>40422</v>
      </c>
      <c r="AF2138" s="6">
        <v>0.98399999999999999</v>
      </c>
      <c r="AH2138" s="2">
        <v>40422</v>
      </c>
      <c r="AI2138" s="11">
        <v>1.184E-2</v>
      </c>
      <c r="AK2138" s="2">
        <v>40422</v>
      </c>
      <c r="AL2138" s="6">
        <v>173.1591</v>
      </c>
      <c r="AN2138" s="2">
        <v>40422</v>
      </c>
      <c r="AO2138" s="7">
        <v>1655.49</v>
      </c>
      <c r="AQ2138" s="2">
        <v>40422</v>
      </c>
      <c r="AR2138" s="8">
        <v>188.11330000000001</v>
      </c>
      <c r="AT2138" s="2">
        <v>40422</v>
      </c>
      <c r="AU2138" s="8">
        <v>23.89</v>
      </c>
      <c r="AW2138" s="2">
        <v>40422</v>
      </c>
      <c r="AX2138" s="8">
        <v>2176.84</v>
      </c>
    </row>
    <row r="2139" spans="1:50" x14ac:dyDescent="0.2">
      <c r="A2139" s="13">
        <v>40421</v>
      </c>
      <c r="B2139" s="7">
        <v>0.06</v>
      </c>
      <c r="D2139" s="2">
        <v>40421</v>
      </c>
      <c r="E2139" s="10">
        <v>313.07</v>
      </c>
      <c r="G2139" s="2">
        <v>40421</v>
      </c>
      <c r="H2139" s="7">
        <v>1049.33</v>
      </c>
      <c r="J2139" s="2">
        <v>40421</v>
      </c>
      <c r="K2139" s="7">
        <v>2622.95</v>
      </c>
      <c r="M2139" s="2">
        <v>40421</v>
      </c>
      <c r="N2139" s="7">
        <v>1248.45</v>
      </c>
      <c r="P2139" s="2">
        <v>40421</v>
      </c>
      <c r="Q2139" s="7">
        <v>71.92</v>
      </c>
      <c r="S2139" s="2">
        <v>40421</v>
      </c>
      <c r="T2139" s="7">
        <v>39.276600000000002</v>
      </c>
      <c r="V2139" s="2">
        <v>40421</v>
      </c>
      <c r="W2139" s="7">
        <v>236.84</v>
      </c>
      <c r="Y2139" s="2">
        <v>40421</v>
      </c>
      <c r="Z2139" s="6">
        <v>1.2688999999999999</v>
      </c>
      <c r="AB2139" s="2">
        <v>40421</v>
      </c>
      <c r="AC2139" s="6">
        <v>1.5339</v>
      </c>
      <c r="AE2139" s="2">
        <v>40421</v>
      </c>
      <c r="AF2139" s="6">
        <v>0.98360000000000003</v>
      </c>
      <c r="AH2139" s="2">
        <v>40421</v>
      </c>
      <c r="AI2139" s="11">
        <v>1.1889E-2</v>
      </c>
      <c r="AK2139" s="2">
        <v>40421</v>
      </c>
      <c r="AL2139" s="6">
        <v>173.92500000000001</v>
      </c>
      <c r="AN2139" s="2">
        <v>40421</v>
      </c>
      <c r="AO2139" s="7">
        <v>1660.89</v>
      </c>
      <c r="AQ2139" s="2">
        <v>40421</v>
      </c>
      <c r="AR2139" s="8">
        <v>188.7174</v>
      </c>
      <c r="AT2139" s="2">
        <v>40421</v>
      </c>
      <c r="AU2139" s="8">
        <v>26.05</v>
      </c>
      <c r="AW2139" s="2">
        <v>40421</v>
      </c>
      <c r="AX2139" s="8">
        <v>2114.0300000000002</v>
      </c>
    </row>
    <row r="2140" spans="1:50" x14ac:dyDescent="0.2">
      <c r="A2140" s="13">
        <v>40420</v>
      </c>
      <c r="B2140" s="7">
        <v>0.06</v>
      </c>
      <c r="D2140" s="2">
        <v>40420</v>
      </c>
      <c r="E2140" s="10">
        <v>312.51</v>
      </c>
      <c r="G2140" s="2">
        <v>40420</v>
      </c>
      <c r="H2140" s="7">
        <v>1048.92</v>
      </c>
      <c r="J2140" s="2">
        <v>40420</v>
      </c>
      <c r="K2140" s="7">
        <v>2616.5700000000002</v>
      </c>
      <c r="M2140" s="2">
        <v>40420</v>
      </c>
      <c r="N2140" s="7">
        <v>1237.53</v>
      </c>
      <c r="P2140" s="2">
        <v>40420</v>
      </c>
      <c r="Q2140" s="7">
        <v>74.7</v>
      </c>
      <c r="S2140" s="2">
        <v>40420</v>
      </c>
      <c r="T2140" s="7">
        <v>39.933900000000001</v>
      </c>
      <c r="V2140" s="2">
        <v>40420</v>
      </c>
      <c r="W2140" s="7">
        <v>238.06</v>
      </c>
      <c r="Y2140" s="2">
        <v>40420</v>
      </c>
      <c r="Z2140" s="6">
        <v>1.2677</v>
      </c>
      <c r="AB2140" s="2">
        <v>40420</v>
      </c>
      <c r="AC2140" s="6">
        <v>1.5472000000000001</v>
      </c>
      <c r="AE2140" s="2">
        <v>40420</v>
      </c>
      <c r="AF2140" s="6">
        <v>0.97540000000000004</v>
      </c>
      <c r="AH2140" s="2">
        <v>40420</v>
      </c>
      <c r="AI2140" s="11">
        <v>1.1805E-2</v>
      </c>
      <c r="AK2140" s="2">
        <v>40420</v>
      </c>
      <c r="AL2140" s="6">
        <v>173.596</v>
      </c>
      <c r="AN2140" s="2">
        <v>40420</v>
      </c>
      <c r="AO2140" s="7">
        <v>1657.43</v>
      </c>
      <c r="AQ2140" s="2">
        <v>40420</v>
      </c>
      <c r="AR2140" s="8">
        <v>188.24340000000001</v>
      </c>
      <c r="AT2140" s="2">
        <v>40420</v>
      </c>
      <c r="AU2140" s="8">
        <v>27.21</v>
      </c>
      <c r="AW2140" s="2">
        <v>40420</v>
      </c>
      <c r="AX2140" s="8">
        <v>2119.9699999999998</v>
      </c>
    </row>
    <row r="2141" spans="1:50" x14ac:dyDescent="0.2">
      <c r="A2141" s="13">
        <v>40417</v>
      </c>
      <c r="B2141" s="7">
        <v>7.0000000000000007E-2</v>
      </c>
      <c r="D2141" s="2">
        <v>40417</v>
      </c>
      <c r="E2141" s="10">
        <v>313.57</v>
      </c>
      <c r="G2141" s="2">
        <v>40417</v>
      </c>
      <c r="H2141" s="7">
        <v>1064.5899999999999</v>
      </c>
      <c r="J2141" s="2">
        <v>40417</v>
      </c>
      <c r="K2141" s="7">
        <v>2630.35</v>
      </c>
      <c r="M2141" s="2">
        <v>40417</v>
      </c>
      <c r="N2141" s="7">
        <v>1235.6400000000001</v>
      </c>
      <c r="P2141" s="2">
        <v>40417</v>
      </c>
      <c r="Q2141" s="7">
        <v>75.17</v>
      </c>
      <c r="S2141" s="2">
        <v>40417</v>
      </c>
      <c r="T2141" s="7">
        <v>39.554699999999997</v>
      </c>
      <c r="V2141" s="2">
        <v>40417</v>
      </c>
      <c r="W2141" s="7">
        <v>238.06</v>
      </c>
      <c r="Y2141" s="2">
        <v>40417</v>
      </c>
      <c r="Z2141" s="6">
        <v>1.2746</v>
      </c>
      <c r="AB2141" s="2">
        <v>40417</v>
      </c>
      <c r="AC2141" s="6">
        <v>1.5516999999999999</v>
      </c>
      <c r="AE2141" s="2">
        <v>40417</v>
      </c>
      <c r="AF2141" s="6">
        <v>0.97309999999999997</v>
      </c>
      <c r="AH2141" s="2">
        <v>40417</v>
      </c>
      <c r="AI2141" s="11">
        <v>1.1727E-2</v>
      </c>
      <c r="AK2141" s="2">
        <v>40417</v>
      </c>
      <c r="AL2141" s="6">
        <v>173.596</v>
      </c>
      <c r="AN2141" s="2">
        <v>40417</v>
      </c>
      <c r="AO2141" s="7">
        <v>1651.41</v>
      </c>
      <c r="AQ2141" s="2">
        <v>40417</v>
      </c>
      <c r="AR2141" s="8">
        <v>188.24340000000001</v>
      </c>
      <c r="AT2141" s="2">
        <v>40417</v>
      </c>
      <c r="AU2141" s="8">
        <v>24.45</v>
      </c>
      <c r="AW2141" s="2">
        <v>40417</v>
      </c>
      <c r="AX2141" s="8">
        <v>2153.63</v>
      </c>
    </row>
    <row r="2142" spans="1:50" x14ac:dyDescent="0.2">
      <c r="A2142" s="13">
        <v>40416</v>
      </c>
      <c r="B2142" s="7">
        <v>0.06</v>
      </c>
      <c r="D2142" s="2">
        <v>40416</v>
      </c>
      <c r="E2142" s="10">
        <v>311.08</v>
      </c>
      <c r="G2142" s="2">
        <v>40416</v>
      </c>
      <c r="H2142" s="7">
        <v>1047.22</v>
      </c>
      <c r="J2142" s="2">
        <v>40416</v>
      </c>
      <c r="K2142" s="7">
        <v>2606.89</v>
      </c>
      <c r="M2142" s="2">
        <v>40416</v>
      </c>
      <c r="N2142" s="7">
        <v>1236.6500000000001</v>
      </c>
      <c r="P2142" s="2">
        <v>40416</v>
      </c>
      <c r="Q2142" s="7">
        <v>73.36</v>
      </c>
      <c r="S2142" s="2">
        <v>40416</v>
      </c>
      <c r="T2142" s="7">
        <v>39.161499999999997</v>
      </c>
      <c r="V2142" s="2">
        <v>40416</v>
      </c>
      <c r="W2142" s="7">
        <v>233.03</v>
      </c>
      <c r="Y2142" s="2">
        <v>40416</v>
      </c>
      <c r="Z2142" s="6">
        <v>1.2703</v>
      </c>
      <c r="AB2142" s="2">
        <v>40416</v>
      </c>
      <c r="AC2142" s="6">
        <v>1.5531999999999999</v>
      </c>
      <c r="AE2142" s="2">
        <v>40416</v>
      </c>
      <c r="AF2142" s="6">
        <v>0.97550000000000003</v>
      </c>
      <c r="AH2142" s="2">
        <v>40416</v>
      </c>
      <c r="AI2142" s="11">
        <v>1.1809E-2</v>
      </c>
      <c r="AK2142" s="2">
        <v>40416</v>
      </c>
      <c r="AL2142" s="6">
        <v>174.01390000000001</v>
      </c>
      <c r="AN2142" s="2">
        <v>40416</v>
      </c>
      <c r="AO2142" s="7">
        <v>1660.2</v>
      </c>
      <c r="AQ2142" s="2">
        <v>40416</v>
      </c>
      <c r="AR2142" s="8">
        <v>188.56139999999999</v>
      </c>
      <c r="AT2142" s="2">
        <v>40416</v>
      </c>
      <c r="AU2142" s="8">
        <v>27.37</v>
      </c>
      <c r="AW2142" s="2">
        <v>40416</v>
      </c>
      <c r="AX2142" s="8">
        <v>2118.69</v>
      </c>
    </row>
    <row r="2143" spans="1:50" x14ac:dyDescent="0.2">
      <c r="A2143" s="13">
        <v>40415</v>
      </c>
      <c r="B2143" s="7">
        <v>0.06</v>
      </c>
      <c r="D2143" s="2">
        <v>40415</v>
      </c>
      <c r="E2143" s="10">
        <v>311.10000000000002</v>
      </c>
      <c r="G2143" s="2">
        <v>40415</v>
      </c>
      <c r="H2143" s="7">
        <v>1055.33</v>
      </c>
      <c r="J2143" s="2">
        <v>40415</v>
      </c>
      <c r="K2143" s="7">
        <v>2587.4</v>
      </c>
      <c r="M2143" s="2">
        <v>40415</v>
      </c>
      <c r="N2143" s="7">
        <v>1239.58</v>
      </c>
      <c r="P2143" s="2">
        <v>40415</v>
      </c>
      <c r="Q2143" s="7">
        <v>72.52</v>
      </c>
      <c r="S2143" s="2">
        <v>40415</v>
      </c>
      <c r="T2143" s="7">
        <v>38.438000000000002</v>
      </c>
      <c r="V2143" s="2">
        <v>40415</v>
      </c>
      <c r="W2143" s="7">
        <v>227.63</v>
      </c>
      <c r="Y2143" s="2">
        <v>40415</v>
      </c>
      <c r="Z2143" s="6">
        <v>1.2665</v>
      </c>
      <c r="AB2143" s="2">
        <v>40415</v>
      </c>
      <c r="AC2143" s="6">
        <v>1.546</v>
      </c>
      <c r="AE2143" s="2">
        <v>40415</v>
      </c>
      <c r="AF2143" s="6">
        <v>0.97330000000000005</v>
      </c>
      <c r="AH2143" s="2">
        <v>40415</v>
      </c>
      <c r="AI2143" s="11">
        <v>1.1833E-2</v>
      </c>
      <c r="AK2143" s="2">
        <v>40415</v>
      </c>
      <c r="AL2143" s="6">
        <v>174.07669999999999</v>
      </c>
      <c r="AN2143" s="2">
        <v>40415</v>
      </c>
      <c r="AO2143" s="7">
        <v>1657.35</v>
      </c>
      <c r="AQ2143" s="2">
        <v>40415</v>
      </c>
      <c r="AR2143" s="8">
        <v>188.62880000000001</v>
      </c>
      <c r="AT2143" s="2">
        <v>40415</v>
      </c>
      <c r="AU2143" s="8">
        <v>26.7</v>
      </c>
      <c r="AW2143" s="2">
        <v>40415</v>
      </c>
      <c r="AX2143" s="8">
        <v>2141.54</v>
      </c>
    </row>
    <row r="2144" spans="1:50" x14ac:dyDescent="0.2">
      <c r="A2144" s="13">
        <v>40414</v>
      </c>
      <c r="B2144" s="7">
        <v>7.0000000000000007E-2</v>
      </c>
      <c r="D2144" s="2">
        <v>40414</v>
      </c>
      <c r="E2144" s="10">
        <v>313.37</v>
      </c>
      <c r="G2144" s="2">
        <v>40414</v>
      </c>
      <c r="H2144" s="7">
        <v>1051.8699999999999</v>
      </c>
      <c r="J2144" s="2">
        <v>40414</v>
      </c>
      <c r="K2144" s="7">
        <v>2614.54</v>
      </c>
      <c r="M2144" s="2">
        <v>40414</v>
      </c>
      <c r="N2144" s="7">
        <v>1230.05</v>
      </c>
      <c r="P2144" s="2">
        <v>40414</v>
      </c>
      <c r="Q2144" s="7">
        <v>71.63</v>
      </c>
      <c r="S2144" s="2">
        <v>40414</v>
      </c>
      <c r="T2144" s="7">
        <v>39.127099999999999</v>
      </c>
      <c r="V2144" s="2">
        <v>40414</v>
      </c>
      <c r="W2144" s="7">
        <v>230.24</v>
      </c>
      <c r="Y2144" s="2">
        <v>40414</v>
      </c>
      <c r="Z2144" s="6">
        <v>1.2671999999999999</v>
      </c>
      <c r="AB2144" s="2">
        <v>40414</v>
      </c>
      <c r="AC2144" s="6">
        <v>1.5462</v>
      </c>
      <c r="AE2144" s="2">
        <v>40414</v>
      </c>
      <c r="AF2144" s="6">
        <v>0.9698</v>
      </c>
      <c r="AH2144" s="2">
        <v>40414</v>
      </c>
      <c r="AI2144" s="11">
        <v>1.189E-2</v>
      </c>
      <c r="AK2144" s="2">
        <v>40414</v>
      </c>
      <c r="AL2144" s="6">
        <v>173.76679999999999</v>
      </c>
      <c r="AN2144" s="2">
        <v>40414</v>
      </c>
      <c r="AO2144" s="7">
        <v>1659.06</v>
      </c>
      <c r="AQ2144" s="2">
        <v>40414</v>
      </c>
      <c r="AR2144" s="8">
        <v>188.50749999999999</v>
      </c>
      <c r="AT2144" s="2">
        <v>40414</v>
      </c>
      <c r="AU2144" s="8">
        <v>27.46</v>
      </c>
      <c r="AW2144" s="2">
        <v>40414</v>
      </c>
      <c r="AX2144" s="8">
        <v>2123.7600000000002</v>
      </c>
    </row>
    <row r="2145" spans="1:50" x14ac:dyDescent="0.2">
      <c r="A2145" s="13">
        <v>40413</v>
      </c>
      <c r="B2145" s="7">
        <v>0.06</v>
      </c>
      <c r="D2145" s="2">
        <v>40413</v>
      </c>
      <c r="E2145" s="10">
        <v>317.93</v>
      </c>
      <c r="G2145" s="2">
        <v>40413</v>
      </c>
      <c r="H2145" s="7">
        <v>1067.3599999999999</v>
      </c>
      <c r="J2145" s="2">
        <v>40413</v>
      </c>
      <c r="K2145" s="7">
        <v>2660.84</v>
      </c>
      <c r="M2145" s="2">
        <v>40413</v>
      </c>
      <c r="N2145" s="7">
        <v>1225.83</v>
      </c>
      <c r="P2145" s="2">
        <v>40413</v>
      </c>
      <c r="Q2145" s="7">
        <v>73.099999999999994</v>
      </c>
      <c r="S2145" s="2">
        <v>40413</v>
      </c>
      <c r="T2145" s="7">
        <v>39.9953</v>
      </c>
      <c r="V2145" s="2">
        <v>40413</v>
      </c>
      <c r="W2145" s="7">
        <v>233.84</v>
      </c>
      <c r="Y2145" s="2">
        <v>40413</v>
      </c>
      <c r="Z2145" s="6">
        <v>1.2669000000000001</v>
      </c>
      <c r="AB2145" s="2">
        <v>40413</v>
      </c>
      <c r="AC2145" s="6">
        <v>1.5518999999999998</v>
      </c>
      <c r="AE2145" s="2">
        <v>40413</v>
      </c>
      <c r="AF2145" s="6">
        <v>0.96120000000000005</v>
      </c>
      <c r="AH2145" s="2">
        <v>40413</v>
      </c>
      <c r="AI2145" s="11">
        <v>1.1724999999999999E-2</v>
      </c>
      <c r="AK2145" s="2">
        <v>40413</v>
      </c>
      <c r="AL2145" s="6">
        <v>173.12819999999999</v>
      </c>
      <c r="AN2145" s="2">
        <v>40413</v>
      </c>
      <c r="AO2145" s="7">
        <v>1654.43</v>
      </c>
      <c r="AQ2145" s="2">
        <v>40413</v>
      </c>
      <c r="AR2145" s="8">
        <v>187.7732</v>
      </c>
      <c r="AT2145" s="2">
        <v>40413</v>
      </c>
      <c r="AU2145" s="8">
        <v>25.66</v>
      </c>
      <c r="AW2145" s="2">
        <v>40413</v>
      </c>
      <c r="AX2145" s="8">
        <v>2159.63</v>
      </c>
    </row>
    <row r="2146" spans="1:50" x14ac:dyDescent="0.2">
      <c r="A2146" s="13">
        <v>40410</v>
      </c>
      <c r="B2146" s="7">
        <v>7.0000000000000007E-2</v>
      </c>
      <c r="D2146" s="2">
        <v>40410</v>
      </c>
      <c r="E2146" s="10">
        <v>319.81</v>
      </c>
      <c r="G2146" s="2">
        <v>40410</v>
      </c>
      <c r="H2146" s="7">
        <v>1071.69</v>
      </c>
      <c r="J2146" s="2">
        <v>40410</v>
      </c>
      <c r="K2146" s="7">
        <v>2643.98</v>
      </c>
      <c r="M2146" s="2">
        <v>40410</v>
      </c>
      <c r="N2146" s="7">
        <v>1227.95</v>
      </c>
      <c r="P2146" s="2">
        <v>40410</v>
      </c>
      <c r="Q2146" s="7">
        <v>73.459999999999994</v>
      </c>
      <c r="S2146" s="2">
        <v>40410</v>
      </c>
      <c r="T2146" s="7">
        <v>39.759300000000003</v>
      </c>
      <c r="V2146" s="2">
        <v>40410</v>
      </c>
      <c r="W2146" s="7">
        <v>234.5</v>
      </c>
      <c r="Y2146" s="2">
        <v>40410</v>
      </c>
      <c r="Z2146" s="6">
        <v>1.2706999999999999</v>
      </c>
      <c r="AB2146" s="2">
        <v>40410</v>
      </c>
      <c r="AC2146" s="6">
        <v>1.5533000000000001</v>
      </c>
      <c r="AE2146" s="2">
        <v>40410</v>
      </c>
      <c r="AF2146" s="6">
        <v>0.96589999999999998</v>
      </c>
      <c r="AH2146" s="2">
        <v>40410</v>
      </c>
      <c r="AI2146" s="11">
        <v>1.1672E-2</v>
      </c>
      <c r="AK2146" s="2">
        <v>40410</v>
      </c>
      <c r="AL2146" s="6">
        <v>173.0498</v>
      </c>
      <c r="AN2146" s="2">
        <v>40410</v>
      </c>
      <c r="AO2146" s="7">
        <v>1653.28</v>
      </c>
      <c r="AQ2146" s="2">
        <v>40410</v>
      </c>
      <c r="AR2146" s="8">
        <v>187.76499999999999</v>
      </c>
      <c r="AT2146" s="2">
        <v>40410</v>
      </c>
      <c r="AU2146" s="8">
        <v>25.49</v>
      </c>
      <c r="AW2146" s="2">
        <v>40410</v>
      </c>
      <c r="AX2146" s="8">
        <v>2179.7600000000002</v>
      </c>
    </row>
    <row r="2147" spans="1:50" x14ac:dyDescent="0.2">
      <c r="A2147" s="13">
        <v>40409</v>
      </c>
      <c r="B2147" s="7">
        <v>7.0000000000000007E-2</v>
      </c>
      <c r="D2147" s="2">
        <v>40409</v>
      </c>
      <c r="E2147" s="10">
        <v>321.33999999999997</v>
      </c>
      <c r="G2147" s="2">
        <v>40409</v>
      </c>
      <c r="H2147" s="7">
        <v>1075.6300000000001</v>
      </c>
      <c r="J2147" s="2">
        <v>40409</v>
      </c>
      <c r="K2147" s="7">
        <v>2675.02</v>
      </c>
      <c r="M2147" s="2">
        <v>40409</v>
      </c>
      <c r="N2147" s="7">
        <v>1233.0999999999999</v>
      </c>
      <c r="P2147" s="2">
        <v>40409</v>
      </c>
      <c r="Q2147" s="7">
        <v>74.430000000000007</v>
      </c>
      <c r="S2147" s="2">
        <v>40409</v>
      </c>
      <c r="T2147" s="7">
        <v>39.662799999999997</v>
      </c>
      <c r="V2147" s="2">
        <v>40409</v>
      </c>
      <c r="W2147" s="7">
        <v>236.91</v>
      </c>
      <c r="Y2147" s="2">
        <v>40409</v>
      </c>
      <c r="Z2147" s="6">
        <v>1.2823</v>
      </c>
      <c r="AB2147" s="2">
        <v>40409</v>
      </c>
      <c r="AC2147" s="6">
        <v>1.5611000000000002</v>
      </c>
      <c r="AE2147" s="2">
        <v>40409</v>
      </c>
      <c r="AF2147" s="6">
        <v>0.96840000000000004</v>
      </c>
      <c r="AH2147" s="2">
        <v>40409</v>
      </c>
      <c r="AI2147" s="11">
        <v>1.1721000000000001E-2</v>
      </c>
      <c r="AK2147" s="2">
        <v>40409</v>
      </c>
      <c r="AL2147" s="6">
        <v>172.48849999999999</v>
      </c>
      <c r="AN2147" s="2">
        <v>40409</v>
      </c>
      <c r="AO2147" s="7">
        <v>1655.97</v>
      </c>
      <c r="AQ2147" s="2">
        <v>40409</v>
      </c>
      <c r="AR2147" s="8">
        <v>187.35939999999999</v>
      </c>
      <c r="AT2147" s="2">
        <v>40409</v>
      </c>
      <c r="AU2147" s="8">
        <v>26.44</v>
      </c>
      <c r="AW2147" s="2">
        <v>40409</v>
      </c>
      <c r="AX2147" s="8">
        <v>2178.9499999999998</v>
      </c>
    </row>
    <row r="2148" spans="1:50" x14ac:dyDescent="0.2">
      <c r="A2148" s="13">
        <v>40408</v>
      </c>
      <c r="B2148" s="7">
        <v>7.0000000000000007E-2</v>
      </c>
      <c r="D2148" s="2">
        <v>40408</v>
      </c>
      <c r="E2148" s="10">
        <v>322.58999999999997</v>
      </c>
      <c r="G2148" s="2">
        <v>40408</v>
      </c>
      <c r="H2148" s="7">
        <v>1094.1600000000001</v>
      </c>
      <c r="J2148" s="2">
        <v>40408</v>
      </c>
      <c r="K2148" s="7">
        <v>2728.66</v>
      </c>
      <c r="M2148" s="2">
        <v>40408</v>
      </c>
      <c r="N2148" s="7">
        <v>1231.7</v>
      </c>
      <c r="P2148" s="2">
        <v>40408</v>
      </c>
      <c r="Q2148" s="7">
        <v>75.42</v>
      </c>
      <c r="S2148" s="2">
        <v>40408</v>
      </c>
      <c r="T2148" s="7">
        <v>39.322000000000003</v>
      </c>
      <c r="V2148" s="2">
        <v>40408</v>
      </c>
      <c r="W2148" s="7">
        <v>240.15</v>
      </c>
      <c r="Y2148" s="2">
        <v>40408</v>
      </c>
      <c r="Z2148" s="6">
        <v>1.2875000000000001</v>
      </c>
      <c r="AB2148" s="2">
        <v>40408</v>
      </c>
      <c r="AC2148" s="6">
        <v>1.5617000000000001</v>
      </c>
      <c r="AE2148" s="2">
        <v>40408</v>
      </c>
      <c r="AF2148" s="6">
        <v>0.96109999999999995</v>
      </c>
      <c r="AH2148" s="2">
        <v>40408</v>
      </c>
      <c r="AI2148" s="11">
        <v>1.1716000000000001E-2</v>
      </c>
      <c r="AK2148" s="2">
        <v>40408</v>
      </c>
      <c r="AL2148" s="6">
        <v>172.31559999999999</v>
      </c>
      <c r="AN2148" s="2">
        <v>40408</v>
      </c>
      <c r="AO2148" s="7">
        <v>1651.89</v>
      </c>
      <c r="AQ2148" s="2">
        <v>40408</v>
      </c>
      <c r="AR2148" s="8">
        <v>187.30619999999999</v>
      </c>
      <c r="AT2148" s="2">
        <v>40408</v>
      </c>
      <c r="AU2148" s="8">
        <v>24.59</v>
      </c>
      <c r="AW2148" s="2">
        <v>40408</v>
      </c>
      <c r="AX2148" s="8">
        <v>2215.6999999999998</v>
      </c>
    </row>
    <row r="2149" spans="1:50" x14ac:dyDescent="0.2">
      <c r="A2149" s="13">
        <v>40407</v>
      </c>
      <c r="B2149" s="7">
        <v>7.0000000000000007E-2</v>
      </c>
      <c r="D2149" s="2">
        <v>40407</v>
      </c>
      <c r="E2149" s="10">
        <v>322.48</v>
      </c>
      <c r="G2149" s="2">
        <v>40407</v>
      </c>
      <c r="H2149" s="7">
        <v>1092.54</v>
      </c>
      <c r="J2149" s="2">
        <v>40407</v>
      </c>
      <c r="K2149" s="7">
        <v>2737.69</v>
      </c>
      <c r="M2149" s="2">
        <v>40407</v>
      </c>
      <c r="N2149" s="7">
        <v>1226.4000000000001</v>
      </c>
      <c r="P2149" s="2">
        <v>40407</v>
      </c>
      <c r="Q2149" s="7">
        <v>75.77</v>
      </c>
      <c r="S2149" s="2">
        <v>40407</v>
      </c>
      <c r="T2149" s="7">
        <v>39.179099999999998</v>
      </c>
      <c r="V2149" s="2">
        <v>40407</v>
      </c>
      <c r="W2149" s="7">
        <v>241.23</v>
      </c>
      <c r="Y2149" s="2">
        <v>40407</v>
      </c>
      <c r="Z2149" s="6">
        <v>1.2873999999999999</v>
      </c>
      <c r="AB2149" s="2">
        <v>40407</v>
      </c>
      <c r="AC2149" s="6">
        <v>1.5577999999999999</v>
      </c>
      <c r="AE2149" s="2">
        <v>40407</v>
      </c>
      <c r="AF2149" s="6">
        <v>0.95889999999999997</v>
      </c>
      <c r="AH2149" s="2">
        <v>40407</v>
      </c>
      <c r="AI2149" s="11">
        <v>1.1694E-2</v>
      </c>
      <c r="AK2149" s="2">
        <v>40407</v>
      </c>
      <c r="AL2149" s="6">
        <v>171.87889999999999</v>
      </c>
      <c r="AN2149" s="2">
        <v>40407</v>
      </c>
      <c r="AO2149" s="7">
        <v>1652.09</v>
      </c>
      <c r="AQ2149" s="2">
        <v>40407</v>
      </c>
      <c r="AR2149" s="8">
        <v>186.86840000000001</v>
      </c>
      <c r="AT2149" s="2">
        <v>40407</v>
      </c>
      <c r="AU2149" s="8">
        <v>24.33</v>
      </c>
      <c r="AW2149" s="2">
        <v>40407</v>
      </c>
      <c r="AX2149" s="8">
        <v>2209.44</v>
      </c>
    </row>
    <row r="2150" spans="1:50" x14ac:dyDescent="0.2">
      <c r="A2150" s="13">
        <v>40406</v>
      </c>
      <c r="B2150" s="7">
        <v>7.0000000000000007E-2</v>
      </c>
      <c r="D2150" s="2">
        <v>40406</v>
      </c>
      <c r="E2150" s="10">
        <v>319.64999999999998</v>
      </c>
      <c r="G2150" s="2">
        <v>40406</v>
      </c>
      <c r="H2150" s="7">
        <v>1079.3800000000001</v>
      </c>
      <c r="J2150" s="2">
        <v>40406</v>
      </c>
      <c r="K2150" s="7">
        <v>2698.29</v>
      </c>
      <c r="M2150" s="2">
        <v>40406</v>
      </c>
      <c r="N2150" s="7">
        <v>1223.53</v>
      </c>
      <c r="P2150" s="2">
        <v>40406</v>
      </c>
      <c r="Q2150" s="7">
        <v>75.239999999999995</v>
      </c>
      <c r="S2150" s="2">
        <v>40406</v>
      </c>
      <c r="T2150" s="7">
        <v>39.177900000000001</v>
      </c>
      <c r="V2150" s="2">
        <v>40406</v>
      </c>
      <c r="W2150" s="7">
        <v>237.34</v>
      </c>
      <c r="Y2150" s="2">
        <v>40406</v>
      </c>
      <c r="Z2150" s="6">
        <v>1.2837000000000001</v>
      </c>
      <c r="AB2150" s="2">
        <v>40406</v>
      </c>
      <c r="AC2150" s="6">
        <v>1.5683</v>
      </c>
      <c r="AE2150" s="2">
        <v>40406</v>
      </c>
      <c r="AF2150" s="6">
        <v>0.96299999999999997</v>
      </c>
      <c r="AH2150" s="2">
        <v>40406</v>
      </c>
      <c r="AI2150" s="11">
        <v>1.1717999999999999E-2</v>
      </c>
      <c r="AK2150" s="2">
        <v>40406</v>
      </c>
      <c r="AL2150" s="6">
        <v>172.11259999999999</v>
      </c>
      <c r="AN2150" s="2">
        <v>40406</v>
      </c>
      <c r="AO2150" s="7">
        <v>1655.68</v>
      </c>
      <c r="AQ2150" s="2">
        <v>40406</v>
      </c>
      <c r="AR2150" s="8">
        <v>186.8612</v>
      </c>
      <c r="AT2150" s="2">
        <v>40406</v>
      </c>
      <c r="AU2150" s="8">
        <v>26.1</v>
      </c>
      <c r="AW2150" s="2">
        <v>40406</v>
      </c>
      <c r="AX2150" s="8">
        <v>2181.87</v>
      </c>
    </row>
    <row r="2151" spans="1:50" x14ac:dyDescent="0.2">
      <c r="A2151" s="13">
        <v>40403</v>
      </c>
      <c r="B2151" s="7">
        <v>0.06</v>
      </c>
      <c r="D2151" s="2">
        <v>40403</v>
      </c>
      <c r="E2151" s="10">
        <v>317.74</v>
      </c>
      <c r="G2151" s="2">
        <v>40403</v>
      </c>
      <c r="H2151" s="7">
        <v>1079.25</v>
      </c>
      <c r="J2151" s="2">
        <v>40403</v>
      </c>
      <c r="K2151" s="7">
        <v>2708.73</v>
      </c>
      <c r="M2151" s="2">
        <v>40403</v>
      </c>
      <c r="N2151" s="7">
        <v>1214.6500000000001</v>
      </c>
      <c r="P2151" s="2">
        <v>40403</v>
      </c>
      <c r="Q2151" s="7">
        <v>75.39</v>
      </c>
      <c r="S2151" s="2">
        <v>40403</v>
      </c>
      <c r="T2151" s="7">
        <v>40.3643</v>
      </c>
      <c r="V2151" s="2">
        <v>40403</v>
      </c>
      <c r="W2151" s="7">
        <v>234.96</v>
      </c>
      <c r="Y2151" s="2">
        <v>40403</v>
      </c>
      <c r="Z2151" s="6">
        <v>1.2791999999999999</v>
      </c>
      <c r="AB2151" s="2">
        <v>40403</v>
      </c>
      <c r="AC2151" s="6">
        <v>1.5598999999999998</v>
      </c>
      <c r="AE2151" s="2">
        <v>40403</v>
      </c>
      <c r="AF2151" s="6">
        <v>0.95169999999999999</v>
      </c>
      <c r="AH2151" s="2">
        <v>40403</v>
      </c>
      <c r="AI2151" s="11">
        <v>1.1601E-2</v>
      </c>
      <c r="AK2151" s="2">
        <v>40403</v>
      </c>
      <c r="AL2151" s="6">
        <v>171.48320000000001</v>
      </c>
      <c r="AN2151" s="2">
        <v>40403</v>
      </c>
      <c r="AO2151" s="7">
        <v>1649.24</v>
      </c>
      <c r="AQ2151" s="2">
        <v>40403</v>
      </c>
      <c r="AR2151" s="8">
        <v>186.37649999999999</v>
      </c>
      <c r="AT2151" s="2">
        <v>40403</v>
      </c>
      <c r="AU2151" s="8">
        <v>26.24</v>
      </c>
      <c r="AW2151" s="2">
        <v>40403</v>
      </c>
      <c r="AX2151" s="8">
        <v>2173.48</v>
      </c>
    </row>
    <row r="2152" spans="1:50" x14ac:dyDescent="0.2">
      <c r="A2152" s="13">
        <v>40402</v>
      </c>
      <c r="B2152" s="7">
        <v>7.0000000000000007E-2</v>
      </c>
      <c r="D2152" s="2">
        <v>40402</v>
      </c>
      <c r="E2152" s="10">
        <v>317.06</v>
      </c>
      <c r="G2152" s="2">
        <v>40402</v>
      </c>
      <c r="H2152" s="7">
        <v>1083.6099999999999</v>
      </c>
      <c r="J2152" s="2">
        <v>40402</v>
      </c>
      <c r="K2152" s="7">
        <v>2720.85</v>
      </c>
      <c r="M2152" s="2">
        <v>40402</v>
      </c>
      <c r="N2152" s="7">
        <v>1213.3499999999999</v>
      </c>
      <c r="P2152" s="2">
        <v>40402</v>
      </c>
      <c r="Q2152" s="7">
        <v>75.739999999999995</v>
      </c>
      <c r="S2152" s="2">
        <v>40402</v>
      </c>
      <c r="T2152" s="7">
        <v>40.273099999999999</v>
      </c>
      <c r="V2152" s="2">
        <v>40402</v>
      </c>
      <c r="W2152" s="7">
        <v>238.8</v>
      </c>
      <c r="Y2152" s="2">
        <v>40402</v>
      </c>
      <c r="Z2152" s="6">
        <v>1.2847999999999999</v>
      </c>
      <c r="AB2152" s="2">
        <v>40402</v>
      </c>
      <c r="AC2152" s="6">
        <v>1.5577000000000001</v>
      </c>
      <c r="AE2152" s="2">
        <v>40402</v>
      </c>
      <c r="AF2152" s="6">
        <v>0.95199999999999996</v>
      </c>
      <c r="AH2152" s="2">
        <v>40402</v>
      </c>
      <c r="AI2152" s="11">
        <v>1.1637E-2</v>
      </c>
      <c r="AK2152" s="2">
        <v>40402</v>
      </c>
      <c r="AL2152" s="6">
        <v>171.29</v>
      </c>
      <c r="AN2152" s="2">
        <v>40402</v>
      </c>
      <c r="AO2152" s="7">
        <v>1646.31</v>
      </c>
      <c r="AQ2152" s="2">
        <v>40402</v>
      </c>
      <c r="AR2152" s="8">
        <v>186.36160000000001</v>
      </c>
      <c r="AT2152" s="2">
        <v>40402</v>
      </c>
      <c r="AU2152" s="8">
        <v>25.73</v>
      </c>
      <c r="AW2152" s="2">
        <v>40402</v>
      </c>
      <c r="AX2152" s="8">
        <v>2190.27</v>
      </c>
    </row>
    <row r="2153" spans="1:50" x14ac:dyDescent="0.2">
      <c r="A2153" s="13">
        <v>40401</v>
      </c>
      <c r="B2153" s="7">
        <v>7.0000000000000007E-2</v>
      </c>
      <c r="D2153" s="2">
        <v>40401</v>
      </c>
      <c r="E2153" s="10">
        <v>317.89999999999998</v>
      </c>
      <c r="G2153" s="2">
        <v>40401</v>
      </c>
      <c r="H2153" s="7">
        <v>1089.47</v>
      </c>
      <c r="J2153" s="2">
        <v>40401</v>
      </c>
      <c r="K2153" s="7">
        <v>2724.16</v>
      </c>
      <c r="M2153" s="2">
        <v>40401</v>
      </c>
      <c r="N2153" s="7">
        <v>1196.8</v>
      </c>
      <c r="P2153" s="2">
        <v>40401</v>
      </c>
      <c r="Q2153" s="7">
        <v>78.02</v>
      </c>
      <c r="S2153" s="2">
        <v>40401</v>
      </c>
      <c r="T2153" s="7">
        <v>39.374000000000002</v>
      </c>
      <c r="V2153" s="2">
        <v>40401</v>
      </c>
      <c r="W2153" s="7">
        <v>237.16</v>
      </c>
      <c r="Y2153" s="2">
        <v>40401</v>
      </c>
      <c r="Z2153" s="6">
        <v>1.2884</v>
      </c>
      <c r="AB2153" s="2">
        <v>40401</v>
      </c>
      <c r="AC2153" s="6">
        <v>1.5655999999999999</v>
      </c>
      <c r="AE2153" s="2">
        <v>40401</v>
      </c>
      <c r="AF2153" s="6">
        <v>0.94530000000000003</v>
      </c>
      <c r="AH2153" s="2">
        <v>40401</v>
      </c>
      <c r="AI2153" s="11">
        <v>1.1723000000000001E-2</v>
      </c>
      <c r="AK2153" s="2">
        <v>40401</v>
      </c>
      <c r="AL2153" s="6">
        <v>171.1771</v>
      </c>
      <c r="AN2153" s="2">
        <v>40401</v>
      </c>
      <c r="AO2153" s="7">
        <v>1649.29</v>
      </c>
      <c r="AQ2153" s="2">
        <v>40401</v>
      </c>
      <c r="AR2153" s="8">
        <v>186.39320000000001</v>
      </c>
      <c r="AT2153" s="2">
        <v>40401</v>
      </c>
      <c r="AU2153" s="8">
        <v>25.39</v>
      </c>
      <c r="AW2153" s="2">
        <v>40401</v>
      </c>
      <c r="AX2153" s="8">
        <v>2208.63</v>
      </c>
    </row>
    <row r="2154" spans="1:50" x14ac:dyDescent="0.2">
      <c r="A2154" s="13">
        <v>40400</v>
      </c>
      <c r="B2154" s="7">
        <v>7.0000000000000007E-2</v>
      </c>
      <c r="D2154" s="2">
        <v>40400</v>
      </c>
      <c r="E2154" s="10">
        <v>324.49</v>
      </c>
      <c r="G2154" s="2">
        <v>40400</v>
      </c>
      <c r="H2154" s="7">
        <v>1121.06</v>
      </c>
      <c r="J2154" s="2">
        <v>40400</v>
      </c>
      <c r="K2154" s="7">
        <v>2800.02</v>
      </c>
      <c r="M2154" s="2">
        <v>40400</v>
      </c>
      <c r="N2154" s="7">
        <v>1196.9000000000001</v>
      </c>
      <c r="P2154" s="2">
        <v>40400</v>
      </c>
      <c r="Q2154" s="7">
        <v>80.25</v>
      </c>
      <c r="S2154" s="2">
        <v>40400</v>
      </c>
      <c r="T2154" s="7">
        <v>39.401899999999998</v>
      </c>
      <c r="V2154" s="2">
        <v>40400</v>
      </c>
      <c r="W2154" s="7">
        <v>241.09</v>
      </c>
      <c r="Y2154" s="2">
        <v>40400</v>
      </c>
      <c r="Z2154" s="6">
        <v>1.3117000000000001</v>
      </c>
      <c r="AB2154" s="2">
        <v>40400</v>
      </c>
      <c r="AC2154" s="6">
        <v>1.5792999999999999</v>
      </c>
      <c r="AE2154" s="2">
        <v>40400</v>
      </c>
      <c r="AF2154" s="6">
        <v>0.94779999999999998</v>
      </c>
      <c r="AH2154" s="2">
        <v>40400</v>
      </c>
      <c r="AI2154" s="11">
        <v>1.1653999999999999E-2</v>
      </c>
      <c r="AK2154" s="2">
        <v>40400</v>
      </c>
      <c r="AL2154" s="6">
        <v>170.1551</v>
      </c>
      <c r="AN2154" s="2">
        <v>40400</v>
      </c>
      <c r="AO2154" s="7">
        <v>1645.58</v>
      </c>
      <c r="AQ2154" s="2">
        <v>40400</v>
      </c>
      <c r="AR2154" s="8">
        <v>185.5737</v>
      </c>
      <c r="AT2154" s="2">
        <v>40400</v>
      </c>
      <c r="AU2154" s="8">
        <v>22.37</v>
      </c>
      <c r="AW2154" s="2">
        <v>40400</v>
      </c>
      <c r="AX2154" s="8">
        <v>2277.17</v>
      </c>
    </row>
    <row r="2155" spans="1:50" x14ac:dyDescent="0.2">
      <c r="A2155" s="13">
        <v>40399</v>
      </c>
      <c r="B2155" s="7">
        <v>7.0000000000000007E-2</v>
      </c>
      <c r="D2155" s="2">
        <v>40399</v>
      </c>
      <c r="E2155" s="10">
        <v>329.72</v>
      </c>
      <c r="G2155" s="2">
        <v>40399</v>
      </c>
      <c r="H2155" s="7">
        <v>1127.79</v>
      </c>
      <c r="J2155" s="2">
        <v>40399</v>
      </c>
      <c r="K2155" s="7">
        <v>2827.27</v>
      </c>
      <c r="M2155" s="2">
        <v>40399</v>
      </c>
      <c r="N2155" s="7">
        <v>1200.7</v>
      </c>
      <c r="P2155" s="2">
        <v>40399</v>
      </c>
      <c r="Q2155" s="7">
        <v>81.48</v>
      </c>
      <c r="S2155" s="2">
        <v>40399</v>
      </c>
      <c r="T2155" s="7">
        <v>40.209600000000002</v>
      </c>
      <c r="V2155" s="2">
        <v>40399</v>
      </c>
      <c r="W2155" s="7">
        <v>245.19</v>
      </c>
      <c r="Y2155" s="2">
        <v>40399</v>
      </c>
      <c r="Z2155" s="6">
        <v>1.3229</v>
      </c>
      <c r="AB2155" s="2">
        <v>40399</v>
      </c>
      <c r="AC2155" s="6">
        <v>1.5927</v>
      </c>
      <c r="AE2155" s="2">
        <v>40399</v>
      </c>
      <c r="AF2155" s="6">
        <v>0.95369999999999999</v>
      </c>
      <c r="AH2155" s="2">
        <v>40399</v>
      </c>
      <c r="AI2155" s="11">
        <v>1.1646E-2</v>
      </c>
      <c r="AK2155" s="2">
        <v>40399</v>
      </c>
      <c r="AL2155" s="6">
        <v>170.45339999999999</v>
      </c>
      <c r="AN2155" s="2">
        <v>40399</v>
      </c>
      <c r="AO2155" s="7">
        <v>1644.05</v>
      </c>
      <c r="AQ2155" s="2">
        <v>40399</v>
      </c>
      <c r="AR2155" s="8">
        <v>185.8571</v>
      </c>
      <c r="AT2155" s="2">
        <v>40399</v>
      </c>
      <c r="AU2155" s="8">
        <v>22.14</v>
      </c>
      <c r="AW2155" s="2">
        <v>40399</v>
      </c>
      <c r="AX2155" s="8">
        <v>2305.69</v>
      </c>
    </row>
    <row r="2156" spans="1:50" x14ac:dyDescent="0.2">
      <c r="A2156" s="13">
        <v>40396</v>
      </c>
      <c r="B2156" s="7">
        <v>0.06</v>
      </c>
      <c r="D2156" s="2">
        <v>40396</v>
      </c>
      <c r="E2156" s="10">
        <v>328.18</v>
      </c>
      <c r="G2156" s="2">
        <v>40396</v>
      </c>
      <c r="H2156" s="7">
        <v>1121.6400000000001</v>
      </c>
      <c r="J2156" s="2">
        <v>40396</v>
      </c>
      <c r="K2156" s="7">
        <v>2779.34</v>
      </c>
      <c r="M2156" s="2">
        <v>40396</v>
      </c>
      <c r="N2156" s="7">
        <v>1205.1300000000001</v>
      </c>
      <c r="P2156" s="2">
        <v>40396</v>
      </c>
      <c r="Q2156" s="7">
        <v>80.7</v>
      </c>
      <c r="S2156" s="2">
        <v>40396</v>
      </c>
      <c r="T2156" s="7">
        <v>40.545900000000003</v>
      </c>
      <c r="V2156" s="2">
        <v>40396</v>
      </c>
      <c r="W2156" s="7">
        <v>243.54</v>
      </c>
      <c r="Y2156" s="2">
        <v>40396</v>
      </c>
      <c r="Z2156" s="6">
        <v>1.3266</v>
      </c>
      <c r="AB2156" s="2">
        <v>40396</v>
      </c>
      <c r="AC2156" s="6">
        <v>1.5943000000000001</v>
      </c>
      <c r="AE2156" s="2">
        <v>40396</v>
      </c>
      <c r="AF2156" s="6">
        <v>0.96430000000000005</v>
      </c>
      <c r="AH2156" s="2">
        <v>40396</v>
      </c>
      <c r="AI2156" s="11">
        <v>1.1729E-2</v>
      </c>
      <c r="AK2156" s="2">
        <v>40396</v>
      </c>
      <c r="AL2156" s="6">
        <v>170.3989</v>
      </c>
      <c r="AN2156" s="2">
        <v>40396</v>
      </c>
      <c r="AO2156" s="7">
        <v>1644.4</v>
      </c>
      <c r="AQ2156" s="2">
        <v>40396</v>
      </c>
      <c r="AR2156" s="8">
        <v>185.84139999999999</v>
      </c>
      <c r="AT2156" s="2">
        <v>40396</v>
      </c>
      <c r="AU2156" s="8">
        <v>21.74</v>
      </c>
      <c r="AW2156" s="2">
        <v>40396</v>
      </c>
      <c r="AX2156" s="8">
        <v>2288.4699999999998</v>
      </c>
    </row>
    <row r="2157" spans="1:50" x14ac:dyDescent="0.2">
      <c r="A2157" s="13">
        <v>40395</v>
      </c>
      <c r="B2157" s="7">
        <v>0.06</v>
      </c>
      <c r="D2157" s="2">
        <v>40395</v>
      </c>
      <c r="E2157" s="10">
        <v>329.07</v>
      </c>
      <c r="G2157" s="2">
        <v>40395</v>
      </c>
      <c r="H2157" s="7">
        <v>1125.82</v>
      </c>
      <c r="J2157" s="2">
        <v>40395</v>
      </c>
      <c r="K2157" s="7">
        <v>2819.34</v>
      </c>
      <c r="M2157" s="2">
        <v>40395</v>
      </c>
      <c r="N2157" s="7">
        <v>1195.5999999999999</v>
      </c>
      <c r="P2157" s="2">
        <v>40395</v>
      </c>
      <c r="Q2157" s="7">
        <v>82.01</v>
      </c>
      <c r="S2157" s="2">
        <v>40395</v>
      </c>
      <c r="T2157" s="7">
        <v>42.014099999999999</v>
      </c>
      <c r="V2157" s="2">
        <v>40395</v>
      </c>
      <c r="W2157" s="7">
        <v>243.89</v>
      </c>
      <c r="Y2157" s="2">
        <v>40395</v>
      </c>
      <c r="Z2157" s="6">
        <v>1.3160000000000001</v>
      </c>
      <c r="AB2157" s="2">
        <v>40395</v>
      </c>
      <c r="AC2157" s="6">
        <v>1.5865</v>
      </c>
      <c r="AE2157" s="2">
        <v>40395</v>
      </c>
      <c r="AF2157" s="6">
        <v>0.95420000000000005</v>
      </c>
      <c r="AH2157" s="2">
        <v>40395</v>
      </c>
      <c r="AI2157" s="11">
        <v>1.1638000000000001E-2</v>
      </c>
      <c r="AK2157" s="2">
        <v>40395</v>
      </c>
      <c r="AL2157" s="6">
        <v>170.1009</v>
      </c>
      <c r="AN2157" s="2">
        <v>40395</v>
      </c>
      <c r="AO2157" s="7">
        <v>1640.38</v>
      </c>
      <c r="AQ2157" s="2">
        <v>40395</v>
      </c>
      <c r="AR2157" s="8">
        <v>185.39490000000001</v>
      </c>
      <c r="AT2157" s="2">
        <v>40395</v>
      </c>
      <c r="AU2157" s="8">
        <v>22.1</v>
      </c>
      <c r="AW2157" s="2">
        <v>40395</v>
      </c>
      <c r="AX2157" s="8">
        <v>2293.06</v>
      </c>
    </row>
    <row r="2158" spans="1:50" x14ac:dyDescent="0.2">
      <c r="A2158" s="13">
        <v>40394</v>
      </c>
      <c r="B2158" s="7">
        <v>0.06</v>
      </c>
      <c r="D2158" s="2">
        <v>40394</v>
      </c>
      <c r="E2158" s="10">
        <v>329.17</v>
      </c>
      <c r="G2158" s="2">
        <v>40394</v>
      </c>
      <c r="H2158" s="7">
        <v>1127.24</v>
      </c>
      <c r="J2158" s="2">
        <v>40394</v>
      </c>
      <c r="K2158" s="7">
        <v>2825.08</v>
      </c>
      <c r="M2158" s="2">
        <v>40394</v>
      </c>
      <c r="N2158" s="7">
        <v>1199.58</v>
      </c>
      <c r="P2158" s="2">
        <v>40394</v>
      </c>
      <c r="Q2158" s="7">
        <v>82.47</v>
      </c>
      <c r="S2158" s="2">
        <v>40394</v>
      </c>
      <c r="T2158" s="7">
        <v>40.343200000000003</v>
      </c>
      <c r="V2158" s="2">
        <v>40394</v>
      </c>
      <c r="W2158" s="7">
        <v>247.18</v>
      </c>
      <c r="Y2158" s="2">
        <v>40394</v>
      </c>
      <c r="Z2158" s="6">
        <v>1.3155999999999999</v>
      </c>
      <c r="AB2158" s="2">
        <v>40394</v>
      </c>
      <c r="AC2158" s="6">
        <v>1.5880000000000001</v>
      </c>
      <c r="AE2158" s="2">
        <v>40394</v>
      </c>
      <c r="AF2158" s="6">
        <v>0.94969999999999999</v>
      </c>
      <c r="AH2158" s="2">
        <v>40394</v>
      </c>
      <c r="AI2158" s="11">
        <v>1.1596E-2</v>
      </c>
      <c r="AK2158" s="2">
        <v>40394</v>
      </c>
      <c r="AL2158" s="6">
        <v>169.86600000000001</v>
      </c>
      <c r="AN2158" s="2">
        <v>40394</v>
      </c>
      <c r="AO2158" s="7">
        <v>1638.53</v>
      </c>
      <c r="AQ2158" s="2">
        <v>40394</v>
      </c>
      <c r="AR2158" s="8">
        <v>185.12219999999999</v>
      </c>
      <c r="AT2158" s="2">
        <v>40394</v>
      </c>
      <c r="AU2158" s="8">
        <v>22.21</v>
      </c>
      <c r="AW2158" s="2">
        <v>40394</v>
      </c>
      <c r="AX2158" s="8">
        <v>2303.5700000000002</v>
      </c>
    </row>
    <row r="2159" spans="1:50" x14ac:dyDescent="0.2">
      <c r="A2159" s="13">
        <v>40393</v>
      </c>
      <c r="B2159" s="7">
        <v>0.06</v>
      </c>
      <c r="D2159" s="2">
        <v>40393</v>
      </c>
      <c r="E2159" s="10">
        <v>328.04</v>
      </c>
      <c r="G2159" s="2">
        <v>40393</v>
      </c>
      <c r="H2159" s="7">
        <v>1120.46</v>
      </c>
      <c r="J2159" s="2">
        <v>40393</v>
      </c>
      <c r="K2159" s="7">
        <v>2818.97</v>
      </c>
      <c r="M2159" s="2">
        <v>40393</v>
      </c>
      <c r="N2159" s="7">
        <v>1187.03</v>
      </c>
      <c r="P2159" s="2">
        <v>40393</v>
      </c>
      <c r="Q2159" s="7">
        <v>82.55</v>
      </c>
      <c r="S2159" s="2">
        <v>40393</v>
      </c>
      <c r="T2159" s="7">
        <v>38.782899999999998</v>
      </c>
      <c r="V2159" s="2">
        <v>40393</v>
      </c>
      <c r="W2159" s="7">
        <v>244.4</v>
      </c>
      <c r="Y2159" s="2">
        <v>40393</v>
      </c>
      <c r="Z2159" s="6">
        <v>1.3229</v>
      </c>
      <c r="AB2159" s="2">
        <v>40393</v>
      </c>
      <c r="AC2159" s="6">
        <v>1.593</v>
      </c>
      <c r="AE2159" s="2">
        <v>40393</v>
      </c>
      <c r="AF2159" s="6">
        <v>0.96330000000000005</v>
      </c>
      <c r="AH2159" s="2">
        <v>40393</v>
      </c>
      <c r="AI2159" s="11">
        <v>1.1658999999999999E-2</v>
      </c>
      <c r="AK2159" s="2">
        <v>40393</v>
      </c>
      <c r="AL2159" s="6">
        <v>169.68559999999999</v>
      </c>
      <c r="AN2159" s="2">
        <v>40393</v>
      </c>
      <c r="AO2159" s="7">
        <v>1640.84</v>
      </c>
      <c r="AQ2159" s="2">
        <v>40393</v>
      </c>
      <c r="AR2159" s="8">
        <v>184.89859999999999</v>
      </c>
      <c r="AT2159" s="2">
        <v>40393</v>
      </c>
      <c r="AU2159" s="8">
        <v>22.63</v>
      </c>
      <c r="AW2159" s="2">
        <v>40393</v>
      </c>
      <c r="AX2159" s="8">
        <v>2283.52</v>
      </c>
    </row>
    <row r="2160" spans="1:50" x14ac:dyDescent="0.2">
      <c r="A2160" s="13">
        <v>40392</v>
      </c>
      <c r="B2160" s="7">
        <v>0.06</v>
      </c>
      <c r="D2160" s="2">
        <v>40392</v>
      </c>
      <c r="E2160" s="10">
        <v>329.84</v>
      </c>
      <c r="G2160" s="2">
        <v>40392</v>
      </c>
      <c r="H2160" s="7">
        <v>1125.8599999999999</v>
      </c>
      <c r="J2160" s="2">
        <v>40392</v>
      </c>
      <c r="K2160" s="7">
        <v>2822.17</v>
      </c>
      <c r="M2160" s="2">
        <v>40392</v>
      </c>
      <c r="N2160" s="7">
        <v>1182.73</v>
      </c>
      <c r="P2160" s="2">
        <v>40392</v>
      </c>
      <c r="Q2160" s="7">
        <v>81.34</v>
      </c>
      <c r="S2160" s="2">
        <v>40392</v>
      </c>
      <c r="T2160" s="7">
        <v>39.0974</v>
      </c>
      <c r="V2160" s="2">
        <v>40392</v>
      </c>
      <c r="W2160" s="7">
        <v>246.76</v>
      </c>
      <c r="Y2160" s="2">
        <v>40392</v>
      </c>
      <c r="Z2160" s="6">
        <v>1.3168</v>
      </c>
      <c r="AB2160" s="2">
        <v>40392</v>
      </c>
      <c r="AC2160" s="6">
        <v>1.5885</v>
      </c>
      <c r="AE2160" s="2">
        <v>40392</v>
      </c>
      <c r="AF2160" s="6">
        <v>0.96260000000000001</v>
      </c>
      <c r="AH2160" s="2">
        <v>40392</v>
      </c>
      <c r="AI2160" s="11">
        <v>1.1568999999999999E-2</v>
      </c>
      <c r="AK2160" s="2">
        <v>40392</v>
      </c>
      <c r="AL2160" s="6">
        <v>169.1045</v>
      </c>
      <c r="AN2160" s="2">
        <v>40392</v>
      </c>
      <c r="AO2160" s="7">
        <v>1636.7</v>
      </c>
      <c r="AQ2160" s="2">
        <v>40392</v>
      </c>
      <c r="AR2160" s="8">
        <v>184.29939999999999</v>
      </c>
      <c r="AT2160" s="2">
        <v>40392</v>
      </c>
      <c r="AU2160" s="8">
        <v>22.01</v>
      </c>
      <c r="AW2160" s="2">
        <v>40392</v>
      </c>
      <c r="AX2160" s="8">
        <v>2295.36</v>
      </c>
    </row>
    <row r="2161" spans="1:50" x14ac:dyDescent="0.2">
      <c r="A2161" s="13">
        <v>40389</v>
      </c>
      <c r="B2161" s="7">
        <v>0.06</v>
      </c>
      <c r="D2161" s="2">
        <v>40389</v>
      </c>
      <c r="E2161" s="10">
        <v>322.7</v>
      </c>
      <c r="G2161" s="2">
        <v>40389</v>
      </c>
      <c r="H2161" s="7">
        <v>1101.5999999999999</v>
      </c>
      <c r="J2161" s="2">
        <v>40389</v>
      </c>
      <c r="K2161" s="7">
        <v>2742.14</v>
      </c>
      <c r="M2161" s="2">
        <v>40389</v>
      </c>
      <c r="N2161" s="7">
        <v>1180.3</v>
      </c>
      <c r="P2161" s="2">
        <v>40389</v>
      </c>
      <c r="Q2161" s="7">
        <v>78.95</v>
      </c>
      <c r="S2161" s="2">
        <v>40389</v>
      </c>
      <c r="T2161" s="7">
        <v>38.3262</v>
      </c>
      <c r="V2161" s="2">
        <v>40389</v>
      </c>
      <c r="W2161" s="7">
        <v>239.49</v>
      </c>
      <c r="Y2161" s="2">
        <v>40389</v>
      </c>
      <c r="Z2161" s="6">
        <v>1.3048</v>
      </c>
      <c r="AB2161" s="2">
        <v>40389</v>
      </c>
      <c r="AC2161" s="6">
        <v>1.5695000000000001</v>
      </c>
      <c r="AE2161" s="2">
        <v>40389</v>
      </c>
      <c r="AF2161" s="6">
        <v>0.96099999999999997</v>
      </c>
      <c r="AH2161" s="2">
        <v>40389</v>
      </c>
      <c r="AI2161" s="11">
        <v>1.1566999999999999E-2</v>
      </c>
      <c r="AK2161" s="2">
        <v>40389</v>
      </c>
      <c r="AL2161" s="6">
        <v>168.97730000000001</v>
      </c>
      <c r="AN2161" s="2">
        <v>40389</v>
      </c>
      <c r="AO2161" s="7">
        <v>1639.79</v>
      </c>
      <c r="AQ2161" s="2">
        <v>40389</v>
      </c>
      <c r="AR2161" s="8">
        <v>184.26419999999999</v>
      </c>
      <c r="AT2161" s="2">
        <v>40389</v>
      </c>
      <c r="AU2161" s="8">
        <v>23.5</v>
      </c>
      <c r="AW2161" s="2">
        <v>40389</v>
      </c>
      <c r="AX2161" s="8">
        <v>2254.6999999999998</v>
      </c>
    </row>
    <row r="2162" spans="1:50" x14ac:dyDescent="0.2">
      <c r="A2162" s="13">
        <v>40388</v>
      </c>
      <c r="B2162" s="7">
        <v>7.0000000000000007E-2</v>
      </c>
      <c r="D2162" s="2">
        <v>40388</v>
      </c>
      <c r="E2162" s="10">
        <v>322.74</v>
      </c>
      <c r="G2162" s="2">
        <v>40388</v>
      </c>
      <c r="H2162" s="7">
        <v>1101.53</v>
      </c>
      <c r="J2162" s="2">
        <v>40388</v>
      </c>
      <c r="K2162" s="7">
        <v>2752.93</v>
      </c>
      <c r="M2162" s="2">
        <v>40388</v>
      </c>
      <c r="N2162" s="7">
        <v>1164.75</v>
      </c>
      <c r="P2162" s="2">
        <v>40388</v>
      </c>
      <c r="Q2162" s="7">
        <v>78.36</v>
      </c>
      <c r="S2162" s="2">
        <v>40388</v>
      </c>
      <c r="T2162" s="7">
        <v>36.896299999999997</v>
      </c>
      <c r="V2162" s="2">
        <v>40388</v>
      </c>
      <c r="W2162" s="7">
        <v>234.58</v>
      </c>
      <c r="Y2162" s="2">
        <v>40388</v>
      </c>
      <c r="Z2162" s="6">
        <v>1.3079000000000001</v>
      </c>
      <c r="AB2162" s="2">
        <v>40388</v>
      </c>
      <c r="AC2162" s="6">
        <v>1.5601</v>
      </c>
      <c r="AE2162" s="2">
        <v>40388</v>
      </c>
      <c r="AF2162" s="6">
        <v>0.9617</v>
      </c>
      <c r="AH2162" s="2">
        <v>40388</v>
      </c>
      <c r="AI2162" s="11">
        <v>1.1532000000000001E-2</v>
      </c>
      <c r="AK2162" s="2">
        <v>40388</v>
      </c>
      <c r="AL2162" s="6">
        <v>168.26070000000001</v>
      </c>
      <c r="AN2162" s="2">
        <v>40388</v>
      </c>
      <c r="AO2162" s="7">
        <v>1634.43</v>
      </c>
      <c r="AQ2162" s="2">
        <v>40388</v>
      </c>
      <c r="AR2162" s="8">
        <v>183.8434</v>
      </c>
      <c r="AT2162" s="2">
        <v>40388</v>
      </c>
      <c r="AU2162" s="8">
        <v>24.13</v>
      </c>
      <c r="AW2162" s="2">
        <v>40388</v>
      </c>
      <c r="AX2162" s="8">
        <v>2251.69</v>
      </c>
    </row>
    <row r="2163" spans="1:50" x14ac:dyDescent="0.2">
      <c r="A2163" s="13">
        <v>40387</v>
      </c>
      <c r="B2163" s="7">
        <v>0.06</v>
      </c>
      <c r="D2163" s="2">
        <v>40387</v>
      </c>
      <c r="E2163" s="10">
        <v>321.83999999999997</v>
      </c>
      <c r="G2163" s="2">
        <v>40387</v>
      </c>
      <c r="H2163" s="7">
        <v>1106.1300000000001</v>
      </c>
      <c r="J2163" s="2">
        <v>40387</v>
      </c>
      <c r="K2163" s="7">
        <v>2766.11</v>
      </c>
      <c r="M2163" s="2">
        <v>40387</v>
      </c>
      <c r="N2163" s="7">
        <v>1161.03</v>
      </c>
      <c r="P2163" s="2">
        <v>40387</v>
      </c>
      <c r="Q2163" s="7">
        <v>76.989999999999995</v>
      </c>
      <c r="S2163" s="2">
        <v>40387</v>
      </c>
      <c r="T2163" s="7">
        <v>36.3889</v>
      </c>
      <c r="V2163" s="2">
        <v>40387</v>
      </c>
      <c r="W2163" s="7">
        <v>231.98</v>
      </c>
      <c r="Y2163" s="2">
        <v>40387</v>
      </c>
      <c r="Z2163" s="6">
        <v>1.2998000000000001</v>
      </c>
      <c r="AB2163" s="2">
        <v>40387</v>
      </c>
      <c r="AC2163" s="6">
        <v>1.5607</v>
      </c>
      <c r="AE2163" s="2">
        <v>40387</v>
      </c>
      <c r="AF2163" s="6">
        <v>0.94589999999999996</v>
      </c>
      <c r="AH2163" s="2">
        <v>40387</v>
      </c>
      <c r="AI2163" s="11">
        <v>1.1403999999999999E-2</v>
      </c>
      <c r="AK2163" s="2">
        <v>40387</v>
      </c>
      <c r="AL2163" s="6">
        <v>168.1617</v>
      </c>
      <c r="AN2163" s="2">
        <v>40387</v>
      </c>
      <c r="AO2163" s="7">
        <v>1633.68</v>
      </c>
      <c r="AQ2163" s="2">
        <v>40387</v>
      </c>
      <c r="AR2163" s="8">
        <v>183.69069999999999</v>
      </c>
      <c r="AT2163" s="2">
        <v>40387</v>
      </c>
      <c r="AU2163" s="8">
        <v>24.25</v>
      </c>
      <c r="AW2163" s="2">
        <v>40387</v>
      </c>
      <c r="AX2163" s="8">
        <v>2264.56</v>
      </c>
    </row>
    <row r="2164" spans="1:50" x14ac:dyDescent="0.2">
      <c r="A2164" s="13">
        <v>40386</v>
      </c>
      <c r="B2164" s="7">
        <v>0.06</v>
      </c>
      <c r="D2164" s="2">
        <v>40386</v>
      </c>
      <c r="E2164" s="10">
        <v>321.27999999999997</v>
      </c>
      <c r="G2164" s="2">
        <v>40386</v>
      </c>
      <c r="H2164" s="7">
        <v>1113.8399999999999</v>
      </c>
      <c r="J2164" s="2">
        <v>40386</v>
      </c>
      <c r="K2164" s="7">
        <v>2769.31</v>
      </c>
      <c r="M2164" s="2">
        <v>40386</v>
      </c>
      <c r="N2164" s="7">
        <v>1159.98</v>
      </c>
      <c r="P2164" s="2">
        <v>40386</v>
      </c>
      <c r="Q2164" s="7">
        <v>77.5</v>
      </c>
      <c r="S2164" s="2">
        <v>40386</v>
      </c>
      <c r="T2164" s="7">
        <v>35.343899999999998</v>
      </c>
      <c r="V2164" s="2">
        <v>40386</v>
      </c>
      <c r="W2164" s="7">
        <v>229.41</v>
      </c>
      <c r="Y2164" s="2">
        <v>40386</v>
      </c>
      <c r="Z2164" s="6">
        <v>1.2985</v>
      </c>
      <c r="AB2164" s="2">
        <v>40386</v>
      </c>
      <c r="AC2164" s="6">
        <v>1.5566</v>
      </c>
      <c r="AE2164" s="2">
        <v>40386</v>
      </c>
      <c r="AF2164" s="6">
        <v>0.94210000000000005</v>
      </c>
      <c r="AH2164" s="2">
        <v>40386</v>
      </c>
      <c r="AI2164" s="11">
        <v>1.1384E-2</v>
      </c>
      <c r="AK2164" s="2">
        <v>40386</v>
      </c>
      <c r="AL2164" s="6">
        <v>168.01740000000001</v>
      </c>
      <c r="AN2164" s="2">
        <v>40386</v>
      </c>
      <c r="AO2164" s="7">
        <v>1630.61</v>
      </c>
      <c r="AQ2164" s="2">
        <v>40386</v>
      </c>
      <c r="AR2164" s="8">
        <v>183.6087</v>
      </c>
      <c r="AT2164" s="2">
        <v>40386</v>
      </c>
      <c r="AU2164" s="8">
        <v>23.19</v>
      </c>
      <c r="AW2164" s="2">
        <v>40386</v>
      </c>
      <c r="AX2164" s="8">
        <v>2288.25</v>
      </c>
    </row>
    <row r="2165" spans="1:50" x14ac:dyDescent="0.2">
      <c r="A2165" s="13">
        <v>40385</v>
      </c>
      <c r="B2165" s="7">
        <v>0.06</v>
      </c>
      <c r="D2165" s="2">
        <v>40385</v>
      </c>
      <c r="E2165" s="10">
        <v>319.2</v>
      </c>
      <c r="G2165" s="2">
        <v>40385</v>
      </c>
      <c r="H2165" s="7">
        <v>1115.01</v>
      </c>
      <c r="J2165" s="2">
        <v>40385</v>
      </c>
      <c r="K2165" s="7">
        <v>2743.12</v>
      </c>
      <c r="M2165" s="2">
        <v>40385</v>
      </c>
      <c r="N2165" s="7">
        <v>1184.8</v>
      </c>
      <c r="P2165" s="2">
        <v>40385</v>
      </c>
      <c r="Q2165" s="7">
        <v>78.98</v>
      </c>
      <c r="S2165" s="2">
        <v>40385</v>
      </c>
      <c r="T2165" s="7">
        <v>35.255699999999997</v>
      </c>
      <c r="V2165" s="2">
        <v>40385</v>
      </c>
      <c r="W2165" s="7">
        <v>231.76</v>
      </c>
      <c r="Y2165" s="2">
        <v>40385</v>
      </c>
      <c r="Z2165" s="6">
        <v>1.2991999999999999</v>
      </c>
      <c r="AB2165" s="2">
        <v>40385</v>
      </c>
      <c r="AC2165" s="6">
        <v>1.5488</v>
      </c>
      <c r="AE2165" s="2">
        <v>40385</v>
      </c>
      <c r="AF2165" s="6">
        <v>0.95399999999999996</v>
      </c>
      <c r="AH2165" s="2">
        <v>40385</v>
      </c>
      <c r="AI2165" s="11">
        <v>1.1505E-2</v>
      </c>
      <c r="AK2165" s="2">
        <v>40385</v>
      </c>
      <c r="AL2165" s="6">
        <v>167.88990000000001</v>
      </c>
      <c r="AN2165" s="2">
        <v>40385</v>
      </c>
      <c r="AO2165" s="7">
        <v>1632.12</v>
      </c>
      <c r="AQ2165" s="2">
        <v>40385</v>
      </c>
      <c r="AR2165" s="8">
        <v>183.2945</v>
      </c>
      <c r="AT2165" s="2">
        <v>40385</v>
      </c>
      <c r="AU2165" s="8">
        <v>22.73</v>
      </c>
      <c r="AW2165" s="2">
        <v>40385</v>
      </c>
      <c r="AX2165" s="8">
        <v>2296.4299999999998</v>
      </c>
    </row>
    <row r="2166" spans="1:50" x14ac:dyDescent="0.2">
      <c r="A2166" s="13">
        <v>40382</v>
      </c>
      <c r="B2166" s="7">
        <v>0.06</v>
      </c>
      <c r="D2166" s="2">
        <v>40382</v>
      </c>
      <c r="E2166" s="10">
        <v>319.95999999999998</v>
      </c>
      <c r="G2166" s="2">
        <v>40382</v>
      </c>
      <c r="H2166" s="7">
        <v>1102.6600000000001</v>
      </c>
      <c r="J2166" s="2">
        <v>40382</v>
      </c>
      <c r="K2166" s="7">
        <v>2719.13</v>
      </c>
      <c r="M2166" s="2">
        <v>40382</v>
      </c>
      <c r="N2166" s="7">
        <v>1188.55</v>
      </c>
      <c r="P2166" s="2">
        <v>40382</v>
      </c>
      <c r="Q2166" s="7">
        <v>78.98</v>
      </c>
      <c r="S2166" s="2">
        <v>40382</v>
      </c>
      <c r="T2166" s="7">
        <v>35.778199999999998</v>
      </c>
      <c r="V2166" s="2">
        <v>40382</v>
      </c>
      <c r="W2166" s="7">
        <v>227.95</v>
      </c>
      <c r="Y2166" s="2">
        <v>40382</v>
      </c>
      <c r="Z2166" s="6">
        <v>1.2849999999999999</v>
      </c>
      <c r="AB2166" s="2">
        <v>40382</v>
      </c>
      <c r="AC2166" s="6">
        <v>1.5403</v>
      </c>
      <c r="AE2166" s="2">
        <v>40382</v>
      </c>
      <c r="AF2166" s="6">
        <v>0.94889999999999997</v>
      </c>
      <c r="AH2166" s="2">
        <v>40382</v>
      </c>
      <c r="AI2166" s="11">
        <v>1.1455999999999999E-2</v>
      </c>
      <c r="AK2166" s="2">
        <v>40382</v>
      </c>
      <c r="AL2166" s="6">
        <v>168.2379</v>
      </c>
      <c r="AN2166" s="2">
        <v>40382</v>
      </c>
      <c r="AO2166" s="7">
        <v>1630.98</v>
      </c>
      <c r="AQ2166" s="2">
        <v>40382</v>
      </c>
      <c r="AR2166" s="8">
        <v>183.51750000000001</v>
      </c>
      <c r="AT2166" s="2">
        <v>40382</v>
      </c>
      <c r="AU2166" s="8">
        <v>23.47</v>
      </c>
      <c r="AW2166" s="2">
        <v>40382</v>
      </c>
      <c r="AX2166" s="8">
        <v>2269.4699999999998</v>
      </c>
    </row>
    <row r="2167" spans="1:50" x14ac:dyDescent="0.2">
      <c r="A2167" s="13">
        <v>40381</v>
      </c>
      <c r="B2167" s="7">
        <v>0.05</v>
      </c>
      <c r="D2167" s="2">
        <v>40381</v>
      </c>
      <c r="E2167" s="10">
        <v>317.79000000000002</v>
      </c>
      <c r="G2167" s="2">
        <v>40381</v>
      </c>
      <c r="H2167" s="7">
        <v>1093.67</v>
      </c>
      <c r="J2167" s="2">
        <v>40381</v>
      </c>
      <c r="K2167" s="7">
        <v>2714.21</v>
      </c>
      <c r="M2167" s="2">
        <v>40381</v>
      </c>
      <c r="N2167" s="7">
        <v>1197.4000000000001</v>
      </c>
      <c r="P2167" s="2">
        <v>40381</v>
      </c>
      <c r="Q2167" s="7">
        <v>79.3</v>
      </c>
      <c r="S2167" s="2">
        <v>40381</v>
      </c>
      <c r="T2167" s="7">
        <v>35.9176</v>
      </c>
      <c r="V2167" s="2">
        <v>40381</v>
      </c>
      <c r="W2167" s="7">
        <v>228.2</v>
      </c>
      <c r="Y2167" s="2">
        <v>40381</v>
      </c>
      <c r="Z2167" s="6">
        <v>1.2892000000000001</v>
      </c>
      <c r="AB2167" s="2">
        <v>40381</v>
      </c>
      <c r="AC2167" s="6">
        <v>1.5259</v>
      </c>
      <c r="AE2167" s="2">
        <v>40381</v>
      </c>
      <c r="AF2167" s="6">
        <v>0.95950000000000002</v>
      </c>
      <c r="AH2167" s="2">
        <v>40381</v>
      </c>
      <c r="AI2167" s="11">
        <v>1.1488E-2</v>
      </c>
      <c r="AK2167" s="2">
        <v>40381</v>
      </c>
      <c r="AL2167" s="6">
        <v>168.06880000000001</v>
      </c>
      <c r="AN2167" s="2">
        <v>40381</v>
      </c>
      <c r="AO2167" s="7">
        <v>1633.25</v>
      </c>
      <c r="AQ2167" s="2">
        <v>40381</v>
      </c>
      <c r="AR2167" s="8">
        <v>183.67240000000001</v>
      </c>
      <c r="AT2167" s="2">
        <v>40381</v>
      </c>
      <c r="AU2167" s="8">
        <v>24.63</v>
      </c>
      <c r="AW2167" s="2">
        <v>40381</v>
      </c>
      <c r="AX2167" s="8">
        <v>2245.89</v>
      </c>
    </row>
    <row r="2168" spans="1:50" x14ac:dyDescent="0.2">
      <c r="A2168" s="13">
        <v>40380</v>
      </c>
      <c r="B2168" s="7">
        <v>0.08</v>
      </c>
      <c r="D2168" s="2">
        <v>40380</v>
      </c>
      <c r="E2168" s="10">
        <v>313.3</v>
      </c>
      <c r="G2168" s="2">
        <v>40380</v>
      </c>
      <c r="H2168" s="7">
        <v>1069.5899999999999</v>
      </c>
      <c r="J2168" s="2">
        <v>40380</v>
      </c>
      <c r="K2168" s="7">
        <v>2639.52</v>
      </c>
      <c r="M2168" s="2">
        <v>40380</v>
      </c>
      <c r="N2168" s="7">
        <v>1192.8499999999999</v>
      </c>
      <c r="P2168" s="2">
        <v>40380</v>
      </c>
      <c r="Q2168" s="7">
        <v>76.56</v>
      </c>
      <c r="S2168" s="2">
        <v>40380</v>
      </c>
      <c r="T2168" s="7">
        <v>35.788899999999998</v>
      </c>
      <c r="V2168" s="2">
        <v>40380</v>
      </c>
      <c r="W2168" s="7">
        <v>223.07</v>
      </c>
      <c r="Y2168" s="2">
        <v>40380</v>
      </c>
      <c r="Z2168" s="6">
        <v>1.2807999999999999</v>
      </c>
      <c r="AB2168" s="2">
        <v>40380</v>
      </c>
      <c r="AC2168" s="6">
        <v>1.5190000000000001</v>
      </c>
      <c r="AE2168" s="2">
        <v>40380</v>
      </c>
      <c r="AF2168" s="6">
        <v>0.95150000000000001</v>
      </c>
      <c r="AH2168" s="2">
        <v>40380</v>
      </c>
      <c r="AI2168" s="11">
        <v>1.1461000000000001E-2</v>
      </c>
      <c r="AK2168" s="2">
        <v>40380</v>
      </c>
      <c r="AL2168" s="6">
        <v>168.20920000000001</v>
      </c>
      <c r="AN2168" s="2">
        <v>40380</v>
      </c>
      <c r="AO2168" s="7">
        <v>1634.68</v>
      </c>
      <c r="AQ2168" s="2">
        <v>40380</v>
      </c>
      <c r="AR2168" s="8">
        <v>183.74930000000001</v>
      </c>
      <c r="AT2168" s="2">
        <v>40380</v>
      </c>
      <c r="AU2168" s="8">
        <v>25.64</v>
      </c>
      <c r="AW2168" s="2">
        <v>40380</v>
      </c>
      <c r="AX2168" s="8">
        <v>2187.33</v>
      </c>
    </row>
    <row r="2169" spans="1:50" x14ac:dyDescent="0.2">
      <c r="A2169" s="13">
        <v>40379</v>
      </c>
      <c r="B2169" s="7">
        <v>7.0000000000000007E-2</v>
      </c>
      <c r="D2169" s="2">
        <v>40379</v>
      </c>
      <c r="E2169" s="10">
        <v>309.75</v>
      </c>
      <c r="G2169" s="2">
        <v>40379</v>
      </c>
      <c r="H2169" s="7">
        <v>1083.48</v>
      </c>
      <c r="J2169" s="2">
        <v>40379</v>
      </c>
      <c r="K2169" s="7">
        <v>2627.28</v>
      </c>
      <c r="M2169" s="2">
        <v>40379</v>
      </c>
      <c r="N2169" s="7">
        <v>1191.3</v>
      </c>
      <c r="P2169" s="2">
        <v>40379</v>
      </c>
      <c r="Q2169" s="7">
        <v>77.44</v>
      </c>
      <c r="S2169" s="2">
        <v>40379</v>
      </c>
      <c r="T2169" s="7">
        <v>35.265300000000003</v>
      </c>
      <c r="V2169" s="2">
        <v>40379</v>
      </c>
      <c r="W2169" s="7">
        <v>217.53</v>
      </c>
      <c r="Y2169" s="2">
        <v>40379</v>
      </c>
      <c r="Z2169" s="6">
        <v>1.2901</v>
      </c>
      <c r="AB2169" s="2">
        <v>40379</v>
      </c>
      <c r="AC2169" s="6">
        <v>1.5283</v>
      </c>
      <c r="AE2169" s="2">
        <v>40379</v>
      </c>
      <c r="AF2169" s="6">
        <v>0.95440000000000003</v>
      </c>
      <c r="AH2169" s="2">
        <v>40379</v>
      </c>
      <c r="AI2169" s="11">
        <v>1.1462999999999999E-2</v>
      </c>
      <c r="AK2169" s="2">
        <v>40379</v>
      </c>
      <c r="AL2169" s="6">
        <v>168.0128</v>
      </c>
      <c r="AN2169" s="2">
        <v>40379</v>
      </c>
      <c r="AO2169" s="7">
        <v>1631.21</v>
      </c>
      <c r="AQ2169" s="2">
        <v>40379</v>
      </c>
      <c r="AR2169" s="8">
        <v>183.62299999999999</v>
      </c>
      <c r="AT2169" s="2">
        <v>40379</v>
      </c>
      <c r="AU2169" s="8">
        <v>23.93</v>
      </c>
      <c r="AW2169" s="2">
        <v>40379</v>
      </c>
      <c r="AX2169" s="8">
        <v>2222.4899999999998</v>
      </c>
    </row>
    <row r="2170" spans="1:50" x14ac:dyDescent="0.2">
      <c r="A2170" s="13">
        <v>40378</v>
      </c>
      <c r="B2170" s="7">
        <v>0.08</v>
      </c>
      <c r="D2170" s="2">
        <v>40378</v>
      </c>
      <c r="E2170" s="10">
        <v>306.47000000000003</v>
      </c>
      <c r="G2170" s="2">
        <v>40378</v>
      </c>
      <c r="H2170" s="7">
        <v>1071.25</v>
      </c>
      <c r="J2170" s="2">
        <v>40378</v>
      </c>
      <c r="K2170" s="7">
        <v>2634.6</v>
      </c>
      <c r="M2170" s="2">
        <v>40378</v>
      </c>
      <c r="N2170" s="7">
        <v>1181.6500000000001</v>
      </c>
      <c r="P2170" s="2">
        <v>40378</v>
      </c>
      <c r="Q2170" s="7">
        <v>76.540000000000006</v>
      </c>
      <c r="S2170" s="2">
        <v>40378</v>
      </c>
      <c r="T2170" s="7">
        <v>35.630699999999997</v>
      </c>
      <c r="V2170" s="2">
        <v>40378</v>
      </c>
      <c r="W2170" s="7">
        <v>214.22</v>
      </c>
      <c r="Y2170" s="2">
        <v>40378</v>
      </c>
      <c r="Z2170" s="6">
        <v>1.2958000000000001</v>
      </c>
      <c r="AB2170" s="2">
        <v>40378</v>
      </c>
      <c r="AC2170" s="6">
        <v>1.5232000000000001</v>
      </c>
      <c r="AE2170" s="2">
        <v>40378</v>
      </c>
      <c r="AF2170" s="6">
        <v>0.95020000000000004</v>
      </c>
      <c r="AH2170" s="2">
        <v>40378</v>
      </c>
      <c r="AI2170" s="11">
        <v>1.1514999999999999E-2</v>
      </c>
      <c r="AK2170" s="2">
        <v>40378</v>
      </c>
      <c r="AL2170" s="6">
        <v>167.56190000000001</v>
      </c>
      <c r="AN2170" s="2">
        <v>40378</v>
      </c>
      <c r="AO2170" s="7">
        <v>1629.36</v>
      </c>
      <c r="AQ2170" s="2">
        <v>40378</v>
      </c>
      <c r="AR2170" s="8">
        <v>183.34049999999999</v>
      </c>
      <c r="AT2170" s="2">
        <v>40378</v>
      </c>
      <c r="AU2170" s="8">
        <v>25.97</v>
      </c>
      <c r="AW2170" s="2">
        <v>40378</v>
      </c>
      <c r="AX2170" s="8">
        <v>2198.23</v>
      </c>
    </row>
    <row r="2171" spans="1:50" x14ac:dyDescent="0.2">
      <c r="A2171" s="13"/>
      <c r="D2171" s="2"/>
      <c r="G2171" s="2"/>
      <c r="J2171" s="2"/>
      <c r="M2171" s="2"/>
      <c r="P2171" s="2"/>
      <c r="S2171" s="2"/>
      <c r="V2171" s="2"/>
      <c r="Y2171" s="2"/>
      <c r="AB2171" s="2"/>
      <c r="AE2171" s="2"/>
      <c r="AH2171" s="2"/>
      <c r="AK2171" s="2"/>
      <c r="AN2171" s="2"/>
      <c r="AQ2171" s="2"/>
      <c r="AR2171" s="8"/>
      <c r="AT2171" s="2"/>
      <c r="AU2171" s="8"/>
      <c r="AW2171" s="2"/>
      <c r="AX2171" s="8"/>
    </row>
    <row r="2172" spans="1:50" x14ac:dyDescent="0.2">
      <c r="A2172" s="13"/>
      <c r="D2172" s="2"/>
      <c r="G2172" s="2"/>
      <c r="J2172" s="2"/>
      <c r="M2172" s="2"/>
      <c r="P2172" s="2"/>
      <c r="S2172" s="2"/>
      <c r="V2172" s="2"/>
      <c r="Y2172" s="2"/>
      <c r="AB2172" s="2"/>
      <c r="AE2172" s="2"/>
      <c r="AH2172" s="2"/>
      <c r="AK2172" s="2"/>
      <c r="AN2172" s="2"/>
      <c r="AQ2172" s="2"/>
      <c r="AR2172" s="8"/>
      <c r="AT2172" s="2"/>
      <c r="AU2172" s="8"/>
      <c r="AW2172" s="2"/>
      <c r="AX2172" s="8"/>
    </row>
    <row r="2173" spans="1:50" x14ac:dyDescent="0.2">
      <c r="A2173" s="13"/>
      <c r="D2173" s="2"/>
      <c r="G2173" s="2"/>
      <c r="J2173" s="2"/>
      <c r="M2173" s="2"/>
      <c r="P2173" s="2"/>
      <c r="S2173" s="2"/>
      <c r="V2173" s="2"/>
      <c r="Y2173" s="2"/>
      <c r="AB2173" s="2"/>
      <c r="AE2173" s="2"/>
      <c r="AH2173" s="2"/>
      <c r="AK2173" s="2"/>
      <c r="AN2173" s="2"/>
      <c r="AQ2173" s="2"/>
      <c r="AR2173" s="8"/>
      <c r="AT2173" s="2"/>
      <c r="AU2173" s="8"/>
      <c r="AW2173" s="2"/>
      <c r="AX2173" s="8"/>
    </row>
    <row r="2174" spans="1:50" x14ac:dyDescent="0.2">
      <c r="A2174" s="13"/>
      <c r="D2174" s="2"/>
      <c r="G2174" s="2"/>
      <c r="J2174" s="2"/>
      <c r="M2174" s="2"/>
      <c r="P2174" s="2"/>
      <c r="S2174" s="2"/>
      <c r="V2174" s="2"/>
      <c r="Y2174" s="2"/>
      <c r="AB2174" s="2"/>
      <c r="AE2174" s="2"/>
      <c r="AH2174" s="2"/>
      <c r="AK2174" s="2"/>
      <c r="AN2174" s="2"/>
      <c r="AQ2174" s="2"/>
      <c r="AR2174" s="8"/>
      <c r="AT2174" s="2"/>
      <c r="AU2174" s="8"/>
      <c r="AW2174" s="2"/>
      <c r="AX2174" s="8"/>
    </row>
    <row r="2175" spans="1:50" x14ac:dyDescent="0.2">
      <c r="A2175" s="13"/>
      <c r="D2175" s="2"/>
      <c r="G2175" s="2"/>
      <c r="J2175" s="2"/>
      <c r="M2175" s="2"/>
      <c r="P2175" s="2"/>
      <c r="S2175" s="2"/>
      <c r="V2175" s="2"/>
      <c r="Y2175" s="2"/>
      <c r="AB2175" s="2"/>
      <c r="AE2175" s="2"/>
      <c r="AH2175" s="2"/>
      <c r="AK2175" s="2"/>
      <c r="AN2175" s="2"/>
      <c r="AQ2175" s="2"/>
      <c r="AR2175" s="8"/>
      <c r="AT2175" s="2"/>
      <c r="AU2175" s="8"/>
      <c r="AW2175" s="2"/>
      <c r="AX2175" s="8"/>
    </row>
    <row r="2176" spans="1:50" x14ac:dyDescent="0.2">
      <c r="A2176" s="13"/>
      <c r="D2176" s="2"/>
      <c r="G2176" s="2"/>
      <c r="J2176" s="2"/>
      <c r="M2176" s="2"/>
      <c r="P2176" s="2"/>
      <c r="S2176" s="2"/>
      <c r="V2176" s="2"/>
      <c r="Y2176" s="2"/>
      <c r="AB2176" s="2"/>
      <c r="AE2176" s="2"/>
      <c r="AH2176" s="2"/>
      <c r="AK2176" s="2"/>
      <c r="AN2176" s="2"/>
      <c r="AQ2176" s="2"/>
      <c r="AR2176" s="8"/>
      <c r="AT2176" s="2"/>
      <c r="AU2176" s="8"/>
      <c r="AW2176" s="2"/>
      <c r="AX2176" s="8"/>
    </row>
    <row r="2177" spans="1:50" x14ac:dyDescent="0.2">
      <c r="A2177" s="13"/>
      <c r="D2177" s="2"/>
      <c r="G2177" s="2"/>
      <c r="J2177" s="2"/>
      <c r="M2177" s="2"/>
      <c r="P2177" s="2"/>
      <c r="S2177" s="2"/>
      <c r="V2177" s="2"/>
      <c r="Y2177" s="2"/>
      <c r="AB2177" s="2"/>
      <c r="AE2177" s="2"/>
      <c r="AH2177" s="2"/>
      <c r="AK2177" s="2"/>
      <c r="AN2177" s="2"/>
      <c r="AQ2177" s="2"/>
      <c r="AR2177" s="8"/>
      <c r="AT2177" s="2"/>
      <c r="AU2177" s="8"/>
      <c r="AW2177" s="2"/>
      <c r="AX2177" s="8"/>
    </row>
    <row r="2178" spans="1:50" x14ac:dyDescent="0.2">
      <c r="A2178" s="13"/>
      <c r="D2178" s="2"/>
      <c r="G2178" s="2"/>
      <c r="J2178" s="2"/>
      <c r="M2178" s="2"/>
      <c r="P2178" s="2"/>
      <c r="S2178" s="2"/>
      <c r="V2178" s="2"/>
      <c r="Y2178" s="2"/>
      <c r="AB2178" s="2"/>
      <c r="AE2178" s="2"/>
      <c r="AH2178" s="2"/>
      <c r="AK2178" s="2"/>
      <c r="AN2178" s="2"/>
      <c r="AQ2178" s="2"/>
      <c r="AR2178" s="8"/>
      <c r="AT2178" s="2"/>
      <c r="AU2178" s="8"/>
      <c r="AW2178" s="2"/>
      <c r="AX2178" s="8"/>
    </row>
    <row r="2179" spans="1:50" x14ac:dyDescent="0.2">
      <c r="A2179" s="13"/>
      <c r="D2179" s="2"/>
      <c r="G2179" s="2"/>
      <c r="J2179" s="2"/>
      <c r="M2179" s="2"/>
      <c r="P2179" s="2"/>
      <c r="S2179" s="2"/>
      <c r="V2179" s="2"/>
      <c r="Y2179" s="2"/>
      <c r="AB2179" s="2"/>
      <c r="AE2179" s="2"/>
      <c r="AH2179" s="2"/>
      <c r="AK2179" s="2"/>
      <c r="AN2179" s="2"/>
      <c r="AQ2179" s="2"/>
      <c r="AR2179" s="8"/>
      <c r="AT2179" s="2"/>
      <c r="AU2179" s="8"/>
      <c r="AW2179" s="2"/>
      <c r="AX2179" s="8"/>
    </row>
    <row r="2180" spans="1:50" x14ac:dyDescent="0.2">
      <c r="A2180" s="13"/>
      <c r="D2180" s="2"/>
      <c r="G2180" s="2"/>
      <c r="J2180" s="2"/>
      <c r="M2180" s="2"/>
      <c r="P2180" s="2"/>
      <c r="S2180" s="2"/>
      <c r="V2180" s="2"/>
      <c r="Y2180" s="2"/>
      <c r="AB2180" s="2"/>
      <c r="AE2180" s="2"/>
      <c r="AH2180" s="2"/>
      <c r="AK2180" s="2"/>
      <c r="AN2180" s="2"/>
      <c r="AQ2180" s="2"/>
      <c r="AR2180" s="8"/>
      <c r="AT2180" s="2"/>
      <c r="AU2180" s="8"/>
      <c r="AW2180" s="2"/>
      <c r="AX2180" s="8"/>
    </row>
    <row r="2181" spans="1:50" x14ac:dyDescent="0.2">
      <c r="A2181" s="13"/>
      <c r="D2181" s="2"/>
      <c r="G2181" s="2"/>
      <c r="J2181" s="2"/>
      <c r="M2181" s="2"/>
      <c r="P2181" s="2"/>
      <c r="S2181" s="2"/>
      <c r="V2181" s="2"/>
      <c r="Y2181" s="2"/>
      <c r="AB2181" s="2"/>
      <c r="AE2181" s="2"/>
      <c r="AH2181" s="2"/>
      <c r="AK2181" s="2"/>
      <c r="AN2181" s="2"/>
      <c r="AQ2181" s="2"/>
      <c r="AR2181" s="8"/>
      <c r="AT2181" s="2"/>
      <c r="AU2181" s="8"/>
      <c r="AW2181" s="2"/>
      <c r="AX2181" s="8"/>
    </row>
    <row r="2182" spans="1:50" x14ac:dyDescent="0.2">
      <c r="A2182" s="13"/>
      <c r="D2182" s="2"/>
      <c r="G2182" s="2"/>
      <c r="J2182" s="2"/>
      <c r="M2182" s="2"/>
      <c r="P2182" s="2"/>
      <c r="S2182" s="2"/>
      <c r="V2182" s="2"/>
      <c r="Y2182" s="2"/>
      <c r="AB2182" s="2"/>
      <c r="AE2182" s="2"/>
      <c r="AH2182" s="2"/>
      <c r="AK2182" s="2"/>
      <c r="AN2182" s="2"/>
      <c r="AQ2182" s="2"/>
      <c r="AR2182" s="8"/>
      <c r="AT2182" s="2"/>
      <c r="AU2182" s="8"/>
      <c r="AW2182" s="2"/>
      <c r="AX2182" s="8"/>
    </row>
    <row r="2183" spans="1:50" x14ac:dyDescent="0.2">
      <c r="A2183" s="13"/>
      <c r="D2183" s="2"/>
      <c r="G2183" s="2"/>
      <c r="J2183" s="2"/>
      <c r="M2183" s="2"/>
      <c r="P2183" s="2"/>
      <c r="S2183" s="2"/>
      <c r="V2183" s="2"/>
      <c r="Y2183" s="2"/>
      <c r="AB2183" s="2"/>
      <c r="AE2183" s="2"/>
      <c r="AH2183" s="2"/>
      <c r="AK2183" s="2"/>
      <c r="AN2183" s="2"/>
      <c r="AQ2183" s="2"/>
      <c r="AR2183" s="8"/>
      <c r="AT2183" s="2"/>
      <c r="AU2183" s="8"/>
      <c r="AW2183" s="2"/>
      <c r="AX2183" s="8"/>
    </row>
    <row r="2184" spans="1:50" x14ac:dyDescent="0.2">
      <c r="A2184" s="13"/>
      <c r="D2184" s="2"/>
      <c r="G2184" s="2"/>
      <c r="J2184" s="2"/>
      <c r="M2184" s="2"/>
      <c r="P2184" s="2"/>
      <c r="S2184" s="2"/>
      <c r="V2184" s="2"/>
      <c r="Y2184" s="2"/>
      <c r="AB2184" s="2"/>
      <c r="AE2184" s="2"/>
      <c r="AH2184" s="2"/>
      <c r="AK2184" s="2"/>
      <c r="AN2184" s="2"/>
      <c r="AQ2184" s="2"/>
      <c r="AR2184" s="8"/>
      <c r="AT2184" s="2"/>
      <c r="AU2184" s="8"/>
      <c r="AW2184" s="2"/>
      <c r="AX2184" s="8"/>
    </row>
    <row r="2185" spans="1:50" x14ac:dyDescent="0.2">
      <c r="A2185" s="13"/>
      <c r="D2185" s="2"/>
      <c r="G2185" s="2"/>
      <c r="J2185" s="2"/>
      <c r="M2185" s="2"/>
      <c r="P2185" s="2"/>
      <c r="S2185" s="2"/>
      <c r="V2185" s="2"/>
      <c r="Y2185" s="2"/>
      <c r="AB2185" s="2"/>
      <c r="AE2185" s="2"/>
      <c r="AH2185" s="2"/>
      <c r="AK2185" s="2"/>
      <c r="AN2185" s="2"/>
      <c r="AQ2185" s="2"/>
      <c r="AR2185" s="8"/>
      <c r="AT2185" s="2"/>
      <c r="AU2185" s="8"/>
      <c r="AW2185" s="2"/>
      <c r="AX2185" s="8"/>
    </row>
    <row r="2186" spans="1:50" x14ac:dyDescent="0.2">
      <c r="A2186" s="13"/>
      <c r="D2186" s="2"/>
      <c r="G2186" s="2"/>
      <c r="J2186" s="2"/>
      <c r="M2186" s="2"/>
      <c r="P2186" s="2"/>
      <c r="S2186" s="2"/>
      <c r="V2186" s="2"/>
      <c r="Y2186" s="2"/>
      <c r="AB2186" s="2"/>
      <c r="AE2186" s="2"/>
      <c r="AH2186" s="2"/>
      <c r="AK2186" s="2"/>
      <c r="AN2186" s="2"/>
      <c r="AQ2186" s="2"/>
      <c r="AR2186" s="8"/>
      <c r="AT2186" s="2"/>
      <c r="AU2186" s="8"/>
      <c r="AW2186" s="2"/>
      <c r="AX2186" s="8"/>
    </row>
    <row r="2187" spans="1:50" x14ac:dyDescent="0.2">
      <c r="A2187" s="13"/>
      <c r="D2187" s="2"/>
      <c r="G2187" s="2"/>
      <c r="J2187" s="2"/>
      <c r="M2187" s="2"/>
      <c r="P2187" s="2"/>
      <c r="S2187" s="2"/>
      <c r="V2187" s="2"/>
      <c r="Y2187" s="2"/>
      <c r="AB2187" s="2"/>
      <c r="AE2187" s="2"/>
      <c r="AH2187" s="2"/>
      <c r="AK2187" s="2"/>
      <c r="AN2187" s="2"/>
      <c r="AQ2187" s="2"/>
      <c r="AR2187" s="8"/>
      <c r="AT2187" s="2"/>
      <c r="AU2187" s="8"/>
      <c r="AW2187" s="2"/>
      <c r="AX2187" s="8"/>
    </row>
    <row r="2188" spans="1:50" x14ac:dyDescent="0.2">
      <c r="A2188" s="13"/>
      <c r="D2188" s="2"/>
      <c r="G2188" s="2"/>
      <c r="J2188" s="2"/>
      <c r="M2188" s="2"/>
      <c r="P2188" s="2"/>
      <c r="S2188" s="2"/>
      <c r="V2188" s="2"/>
      <c r="Y2188" s="2"/>
      <c r="AB2188" s="2"/>
      <c r="AE2188" s="2"/>
      <c r="AH2188" s="2"/>
      <c r="AK2188" s="2"/>
      <c r="AN2188" s="2"/>
      <c r="AQ2188" s="2"/>
      <c r="AR2188" s="8"/>
      <c r="AT2188" s="2"/>
      <c r="AU2188" s="8"/>
      <c r="AW2188" s="2"/>
      <c r="AX2188" s="8"/>
    </row>
    <row r="2189" spans="1:50" x14ac:dyDescent="0.2">
      <c r="A2189" s="13"/>
      <c r="D2189" s="2"/>
      <c r="G2189" s="2"/>
      <c r="J2189" s="2"/>
      <c r="M2189" s="2"/>
      <c r="P2189" s="2"/>
      <c r="S2189" s="2"/>
      <c r="V2189" s="2"/>
      <c r="Y2189" s="2"/>
      <c r="AB2189" s="2"/>
      <c r="AE2189" s="2"/>
      <c r="AH2189" s="2"/>
      <c r="AK2189" s="2"/>
      <c r="AN2189" s="2"/>
      <c r="AQ2189" s="2"/>
      <c r="AR2189" s="8"/>
      <c r="AT2189" s="2"/>
      <c r="AU2189" s="8"/>
      <c r="AW2189" s="2"/>
      <c r="AX2189" s="8"/>
    </row>
    <row r="2190" spans="1:50" x14ac:dyDescent="0.2">
      <c r="A2190" s="13"/>
      <c r="D2190" s="2"/>
      <c r="G2190" s="2"/>
      <c r="J2190" s="2"/>
      <c r="M2190" s="2"/>
      <c r="P2190" s="2"/>
      <c r="S2190" s="2"/>
      <c r="V2190" s="2"/>
      <c r="Y2190" s="2"/>
      <c r="AB2190" s="2"/>
      <c r="AE2190" s="2"/>
      <c r="AH2190" s="2"/>
      <c r="AK2190" s="2"/>
      <c r="AN2190" s="2"/>
      <c r="AQ2190" s="2"/>
      <c r="AR2190" s="8"/>
      <c r="AT2190" s="2"/>
      <c r="AU2190" s="8"/>
      <c r="AW2190" s="2"/>
      <c r="AX2190" s="8"/>
    </row>
    <row r="2191" spans="1:50" x14ac:dyDescent="0.2">
      <c r="A2191" s="13"/>
      <c r="D2191" s="2"/>
      <c r="G2191" s="2"/>
      <c r="J2191" s="2"/>
      <c r="M2191" s="2"/>
      <c r="P2191" s="2"/>
      <c r="S2191" s="2"/>
      <c r="V2191" s="2"/>
      <c r="Y2191" s="2"/>
      <c r="AB2191" s="2"/>
      <c r="AE2191" s="2"/>
      <c r="AH2191" s="2"/>
      <c r="AK2191" s="2"/>
      <c r="AN2191" s="2"/>
      <c r="AQ2191" s="2"/>
      <c r="AR2191" s="8"/>
      <c r="AT2191" s="2"/>
      <c r="AU2191" s="8"/>
      <c r="AW2191" s="2"/>
      <c r="AX2191" s="8"/>
    </row>
    <row r="2192" spans="1:50" x14ac:dyDescent="0.2">
      <c r="A2192" s="13"/>
      <c r="D2192" s="2"/>
      <c r="G2192" s="2"/>
      <c r="J2192" s="2"/>
      <c r="M2192" s="2"/>
      <c r="P2192" s="2"/>
      <c r="S2192" s="2"/>
      <c r="V2192" s="2"/>
      <c r="Y2192" s="2"/>
      <c r="AB2192" s="2"/>
      <c r="AE2192" s="2"/>
      <c r="AH2192" s="2"/>
      <c r="AK2192" s="2"/>
      <c r="AN2192" s="2"/>
      <c r="AQ2192" s="2"/>
      <c r="AR2192" s="8"/>
      <c r="AT2192" s="2"/>
      <c r="AU2192" s="8"/>
      <c r="AW2192" s="2"/>
      <c r="AX2192" s="8"/>
    </row>
    <row r="2193" spans="1:50" x14ac:dyDescent="0.2">
      <c r="A2193" s="13"/>
      <c r="D2193" s="2"/>
      <c r="G2193" s="2"/>
      <c r="J2193" s="2"/>
      <c r="M2193" s="2"/>
      <c r="P2193" s="2"/>
      <c r="S2193" s="2"/>
      <c r="V2193" s="2"/>
      <c r="Y2193" s="2"/>
      <c r="AB2193" s="2"/>
      <c r="AE2193" s="2"/>
      <c r="AH2193" s="2"/>
      <c r="AK2193" s="2"/>
      <c r="AN2193" s="2"/>
      <c r="AQ2193" s="2"/>
      <c r="AR2193" s="8"/>
      <c r="AT2193" s="2"/>
      <c r="AU2193" s="8"/>
      <c r="AW2193" s="2"/>
      <c r="AX2193" s="8"/>
    </row>
    <row r="2194" spans="1:50" x14ac:dyDescent="0.2">
      <c r="A2194" s="13"/>
      <c r="D2194" s="2"/>
      <c r="G2194" s="2"/>
      <c r="J2194" s="2"/>
      <c r="M2194" s="2"/>
      <c r="P2194" s="2"/>
      <c r="S2194" s="2"/>
      <c r="V2194" s="2"/>
      <c r="Y2194" s="2"/>
      <c r="AB2194" s="2"/>
      <c r="AE2194" s="2"/>
      <c r="AH2194" s="2"/>
      <c r="AK2194" s="2"/>
      <c r="AN2194" s="2"/>
      <c r="AQ2194" s="2"/>
      <c r="AR2194" s="8"/>
      <c r="AT2194" s="2"/>
      <c r="AU2194" s="8"/>
      <c r="AW2194" s="2"/>
      <c r="AX2194" s="8"/>
    </row>
    <row r="2195" spans="1:50" x14ac:dyDescent="0.2">
      <c r="A2195" s="13"/>
      <c r="D2195" s="2"/>
      <c r="G2195" s="2"/>
      <c r="J2195" s="2"/>
      <c r="M2195" s="2"/>
      <c r="P2195" s="2"/>
      <c r="S2195" s="2"/>
      <c r="V2195" s="2"/>
      <c r="Y2195" s="2"/>
      <c r="AB2195" s="2"/>
      <c r="AE2195" s="2"/>
      <c r="AH2195" s="2"/>
      <c r="AK2195" s="2"/>
      <c r="AN2195" s="2"/>
      <c r="AQ2195" s="2"/>
      <c r="AR2195" s="8"/>
      <c r="AT2195" s="2"/>
      <c r="AU2195" s="8"/>
      <c r="AW2195" s="2"/>
      <c r="AX2195" s="8"/>
    </row>
    <row r="2196" spans="1:50" x14ac:dyDescent="0.2">
      <c r="A2196" s="13"/>
      <c r="D2196" s="2"/>
      <c r="G2196" s="2"/>
      <c r="J2196" s="2"/>
      <c r="M2196" s="2"/>
      <c r="P2196" s="2"/>
      <c r="S2196" s="2"/>
      <c r="V2196" s="2"/>
      <c r="Y2196" s="2"/>
      <c r="AB2196" s="2"/>
      <c r="AE2196" s="2"/>
      <c r="AH2196" s="2"/>
      <c r="AK2196" s="2"/>
      <c r="AN2196" s="2"/>
      <c r="AQ2196" s="2"/>
      <c r="AR2196" s="8"/>
      <c r="AT2196" s="2"/>
      <c r="AU2196" s="8"/>
      <c r="AW2196" s="2"/>
      <c r="AX2196" s="8"/>
    </row>
    <row r="2197" spans="1:50" x14ac:dyDescent="0.2">
      <c r="A2197" s="13"/>
      <c r="D2197" s="2"/>
      <c r="G2197" s="2"/>
      <c r="J2197" s="2"/>
      <c r="M2197" s="2"/>
      <c r="P2197" s="2"/>
      <c r="S2197" s="2"/>
      <c r="V2197" s="2"/>
      <c r="Y2197" s="2"/>
      <c r="AB2197" s="2"/>
      <c r="AE2197" s="2"/>
      <c r="AH2197" s="2"/>
      <c r="AK2197" s="2"/>
      <c r="AN2197" s="2"/>
      <c r="AQ2197" s="2"/>
      <c r="AR2197" s="8"/>
      <c r="AT2197" s="2"/>
      <c r="AU2197" s="8"/>
      <c r="AW2197" s="2"/>
      <c r="AX2197" s="8"/>
    </row>
    <row r="2198" spans="1:50" x14ac:dyDescent="0.2">
      <c r="A2198" s="13"/>
      <c r="D2198" s="2"/>
      <c r="G2198" s="2"/>
      <c r="J2198" s="2"/>
      <c r="M2198" s="2"/>
      <c r="P2198" s="2"/>
      <c r="S2198" s="2"/>
      <c r="V2198" s="2"/>
      <c r="Y2198" s="2"/>
      <c r="AB2198" s="2"/>
      <c r="AE2198" s="2"/>
      <c r="AH2198" s="2"/>
      <c r="AK2198" s="2"/>
      <c r="AN2198" s="2"/>
      <c r="AQ2198" s="2"/>
      <c r="AR2198" s="8"/>
      <c r="AT2198" s="2"/>
      <c r="AU2198" s="8"/>
      <c r="AW2198" s="2"/>
      <c r="AX2198" s="8"/>
    </row>
    <row r="2199" spans="1:50" x14ac:dyDescent="0.2">
      <c r="A2199" s="13"/>
      <c r="D2199" s="2"/>
      <c r="G2199" s="2"/>
      <c r="J2199" s="2"/>
      <c r="M2199" s="2"/>
      <c r="P2199" s="2"/>
      <c r="S2199" s="2"/>
      <c r="V2199" s="2"/>
      <c r="Y2199" s="2"/>
      <c r="AB2199" s="2"/>
      <c r="AE2199" s="2"/>
      <c r="AH2199" s="2"/>
      <c r="AK2199" s="2"/>
      <c r="AN2199" s="2"/>
      <c r="AQ2199" s="2"/>
      <c r="AR2199" s="8"/>
      <c r="AT2199" s="2"/>
      <c r="AU2199" s="8"/>
      <c r="AW2199" s="2"/>
      <c r="AX2199" s="8"/>
    </row>
    <row r="2200" spans="1:50" x14ac:dyDescent="0.2">
      <c r="A2200" s="13"/>
      <c r="D2200" s="2"/>
      <c r="G2200" s="2"/>
      <c r="J2200" s="2"/>
      <c r="M2200" s="2"/>
      <c r="P2200" s="2"/>
      <c r="S2200" s="2"/>
      <c r="V2200" s="2"/>
      <c r="Y2200" s="2"/>
      <c r="AB2200" s="2"/>
      <c r="AE2200" s="2"/>
      <c r="AH2200" s="2"/>
      <c r="AK2200" s="2"/>
      <c r="AN2200" s="2"/>
      <c r="AQ2200" s="2"/>
      <c r="AR2200" s="8"/>
      <c r="AT2200" s="2"/>
      <c r="AU2200" s="8"/>
      <c r="AW2200" s="2"/>
      <c r="AX2200" s="8"/>
    </row>
    <row r="2201" spans="1:50" x14ac:dyDescent="0.2">
      <c r="A2201" s="13"/>
      <c r="D2201" s="2"/>
      <c r="G2201" s="2"/>
      <c r="J2201" s="2"/>
      <c r="M2201" s="2"/>
      <c r="P2201" s="2"/>
      <c r="S2201" s="2"/>
      <c r="V2201" s="2"/>
      <c r="Y2201" s="2"/>
      <c r="AB2201" s="2"/>
      <c r="AE2201" s="2"/>
      <c r="AH2201" s="2"/>
      <c r="AK2201" s="2"/>
      <c r="AN2201" s="2"/>
      <c r="AQ2201" s="2"/>
      <c r="AR2201" s="8"/>
      <c r="AT2201" s="2"/>
      <c r="AU2201" s="8"/>
      <c r="AW2201" s="2"/>
      <c r="AX2201" s="8"/>
    </row>
    <row r="2202" spans="1:50" x14ac:dyDescent="0.2">
      <c r="A2202" s="13"/>
      <c r="D2202" s="2"/>
      <c r="G2202" s="2"/>
      <c r="J2202" s="2"/>
      <c r="M2202" s="2"/>
      <c r="P2202" s="2"/>
      <c r="S2202" s="2"/>
      <c r="V2202" s="2"/>
      <c r="Y2202" s="2"/>
      <c r="AB2202" s="2"/>
      <c r="AE2202" s="2"/>
      <c r="AH2202" s="2"/>
      <c r="AK2202" s="2"/>
      <c r="AN2202" s="2"/>
      <c r="AQ2202" s="2"/>
      <c r="AR2202" s="8"/>
      <c r="AT2202" s="2"/>
      <c r="AU2202" s="8"/>
      <c r="AW2202" s="2"/>
      <c r="AX2202" s="8"/>
    </row>
    <row r="2203" spans="1:50" x14ac:dyDescent="0.2">
      <c r="A2203" s="13"/>
      <c r="D2203" s="2"/>
      <c r="G2203" s="2"/>
      <c r="J2203" s="2"/>
      <c r="M2203" s="2"/>
      <c r="P2203" s="2"/>
      <c r="S2203" s="2"/>
      <c r="V2203" s="2"/>
      <c r="Y2203" s="2"/>
      <c r="AB2203" s="2"/>
      <c r="AE2203" s="2"/>
      <c r="AH2203" s="2"/>
      <c r="AK2203" s="2"/>
      <c r="AN2203" s="2"/>
      <c r="AQ2203" s="2"/>
      <c r="AR2203" s="8"/>
      <c r="AT2203" s="2"/>
      <c r="AU2203" s="8"/>
      <c r="AW2203" s="2"/>
      <c r="AX2203" s="8"/>
    </row>
    <row r="2204" spans="1:50" x14ac:dyDescent="0.2">
      <c r="A2204" s="13"/>
      <c r="D2204" s="2"/>
      <c r="G2204" s="2"/>
      <c r="J2204" s="2"/>
      <c r="M2204" s="2"/>
      <c r="P2204" s="2"/>
      <c r="S2204" s="2"/>
      <c r="V2204" s="2"/>
      <c r="Y2204" s="2"/>
      <c r="AB2204" s="2"/>
      <c r="AE2204" s="2"/>
      <c r="AH2204" s="2"/>
      <c r="AK2204" s="2"/>
      <c r="AN2204" s="2"/>
      <c r="AQ2204" s="2"/>
      <c r="AR2204" s="8"/>
      <c r="AT2204" s="2"/>
      <c r="AU2204" s="8"/>
      <c r="AW2204" s="2"/>
      <c r="AX2204" s="8"/>
    </row>
    <row r="2205" spans="1:50" x14ac:dyDescent="0.2">
      <c r="A2205" s="13"/>
      <c r="D2205" s="2"/>
      <c r="G2205" s="2"/>
      <c r="J2205" s="2"/>
      <c r="M2205" s="2"/>
      <c r="P2205" s="2"/>
      <c r="S2205" s="2"/>
      <c r="V2205" s="2"/>
      <c r="Y2205" s="2"/>
      <c r="AB2205" s="2"/>
      <c r="AE2205" s="2"/>
      <c r="AH2205" s="2"/>
      <c r="AK2205" s="2"/>
      <c r="AN2205" s="2"/>
      <c r="AQ2205" s="2"/>
      <c r="AR2205" s="8"/>
      <c r="AT2205" s="2"/>
      <c r="AU2205" s="8"/>
      <c r="AW2205" s="2"/>
      <c r="AX2205" s="8"/>
    </row>
    <row r="2206" spans="1:50" x14ac:dyDescent="0.2">
      <c r="A2206" s="13"/>
      <c r="D2206" s="2"/>
      <c r="G2206" s="2"/>
      <c r="J2206" s="2"/>
      <c r="M2206" s="2"/>
      <c r="P2206" s="2"/>
      <c r="S2206" s="2"/>
      <c r="V2206" s="2"/>
      <c r="Y2206" s="2"/>
      <c r="AB2206" s="2"/>
      <c r="AE2206" s="2"/>
      <c r="AH2206" s="2"/>
      <c r="AK2206" s="2"/>
      <c r="AN2206" s="2"/>
      <c r="AQ2206" s="2"/>
      <c r="AR2206" s="8"/>
      <c r="AT2206" s="2"/>
      <c r="AU2206" s="8"/>
      <c r="AW2206" s="2"/>
      <c r="AX2206" s="8"/>
    </row>
    <row r="2207" spans="1:50" x14ac:dyDescent="0.2">
      <c r="A2207" s="13"/>
      <c r="D2207" s="2"/>
      <c r="G2207" s="2"/>
      <c r="J2207" s="2"/>
      <c r="M2207" s="2"/>
      <c r="P2207" s="2"/>
      <c r="S2207" s="2"/>
      <c r="V2207" s="2"/>
      <c r="Y2207" s="2"/>
      <c r="AB2207" s="2"/>
      <c r="AE2207" s="2"/>
      <c r="AH2207" s="2"/>
      <c r="AK2207" s="2"/>
      <c r="AN2207" s="2"/>
      <c r="AQ2207" s="2"/>
      <c r="AR2207" s="8"/>
      <c r="AT2207" s="2"/>
      <c r="AU2207" s="8"/>
      <c r="AW2207" s="2"/>
      <c r="AX2207" s="8"/>
    </row>
    <row r="2208" spans="1:50" x14ac:dyDescent="0.2">
      <c r="A2208" s="13"/>
      <c r="D2208" s="2"/>
      <c r="G2208" s="2"/>
      <c r="J2208" s="2"/>
      <c r="M2208" s="2"/>
      <c r="P2208" s="2"/>
      <c r="S2208" s="2"/>
      <c r="V2208" s="2"/>
      <c r="Y2208" s="2"/>
      <c r="AB2208" s="2"/>
      <c r="AE2208" s="2"/>
      <c r="AH2208" s="2"/>
      <c r="AK2208" s="2"/>
      <c r="AN2208" s="2"/>
      <c r="AQ2208" s="2"/>
      <c r="AR2208" s="8"/>
      <c r="AT2208" s="2"/>
      <c r="AU2208" s="8"/>
      <c r="AW2208" s="2"/>
      <c r="AX2208" s="8"/>
    </row>
    <row r="2209" spans="1:50" x14ac:dyDescent="0.2">
      <c r="A2209" s="13"/>
      <c r="D2209" s="2"/>
      <c r="G2209" s="2"/>
      <c r="J2209" s="2"/>
      <c r="M2209" s="2"/>
      <c r="P2209" s="2"/>
      <c r="S2209" s="2"/>
      <c r="V2209" s="2"/>
      <c r="Y2209" s="2"/>
      <c r="AB2209" s="2"/>
      <c r="AE2209" s="2"/>
      <c r="AH2209" s="2"/>
      <c r="AK2209" s="2"/>
      <c r="AN2209" s="2"/>
      <c r="AQ2209" s="2"/>
      <c r="AR2209" s="8"/>
      <c r="AT2209" s="2"/>
      <c r="AU2209" s="8"/>
      <c r="AW2209" s="2"/>
      <c r="AX2209" s="8"/>
    </row>
    <row r="2210" spans="1:50" x14ac:dyDescent="0.2">
      <c r="A2210" s="13"/>
      <c r="D2210" s="2"/>
      <c r="G2210" s="2"/>
      <c r="J2210" s="2"/>
      <c r="M2210" s="2"/>
      <c r="P2210" s="2"/>
      <c r="S2210" s="2"/>
      <c r="V2210" s="2"/>
      <c r="Y2210" s="2"/>
      <c r="AB2210" s="2"/>
      <c r="AE2210" s="2"/>
      <c r="AH2210" s="2"/>
      <c r="AK2210" s="2"/>
      <c r="AN2210" s="2"/>
      <c r="AQ2210" s="2"/>
      <c r="AR2210" s="8"/>
      <c r="AT2210" s="2"/>
      <c r="AU2210" s="8"/>
      <c r="AW2210" s="2"/>
      <c r="AX2210" s="8"/>
    </row>
    <row r="2211" spans="1:50" x14ac:dyDescent="0.2">
      <c r="A2211" s="13"/>
      <c r="D2211" s="2"/>
      <c r="G2211" s="2"/>
      <c r="J2211" s="2"/>
      <c r="M2211" s="2"/>
      <c r="P2211" s="2"/>
      <c r="S2211" s="2"/>
      <c r="V2211" s="2"/>
      <c r="Y2211" s="2"/>
      <c r="AB2211" s="2"/>
      <c r="AE2211" s="2"/>
      <c r="AH2211" s="2"/>
      <c r="AK2211" s="2"/>
      <c r="AN2211" s="2"/>
      <c r="AQ2211" s="2"/>
      <c r="AR2211" s="8"/>
      <c r="AT2211" s="2"/>
      <c r="AU2211" s="8"/>
      <c r="AW2211" s="2"/>
      <c r="AX2211" s="8"/>
    </row>
    <row r="2212" spans="1:50" x14ac:dyDescent="0.2">
      <c r="A2212" s="13"/>
      <c r="D2212" s="2"/>
      <c r="G2212" s="2"/>
      <c r="J2212" s="2"/>
      <c r="M2212" s="2"/>
      <c r="P2212" s="2"/>
      <c r="S2212" s="2"/>
      <c r="V2212" s="2"/>
      <c r="Y2212" s="2"/>
      <c r="AB2212" s="2"/>
      <c r="AE2212" s="2"/>
      <c r="AH2212" s="2"/>
      <c r="AK2212" s="2"/>
      <c r="AN2212" s="2"/>
      <c r="AQ2212" s="2"/>
      <c r="AR2212" s="8"/>
      <c r="AT2212" s="2"/>
      <c r="AU2212" s="8"/>
      <c r="AW2212" s="2"/>
      <c r="AX2212" s="8"/>
    </row>
    <row r="2213" spans="1:50" x14ac:dyDescent="0.2">
      <c r="A2213" s="13"/>
      <c r="D2213" s="2"/>
      <c r="G2213" s="2"/>
      <c r="J2213" s="2"/>
      <c r="M2213" s="2"/>
      <c r="P2213" s="2"/>
      <c r="S2213" s="2"/>
      <c r="V2213" s="2"/>
      <c r="Y2213" s="2"/>
      <c r="AB2213" s="2"/>
      <c r="AE2213" s="2"/>
      <c r="AH2213" s="2"/>
      <c r="AK2213" s="2"/>
      <c r="AN2213" s="2"/>
      <c r="AQ2213" s="2"/>
      <c r="AR2213" s="8"/>
      <c r="AT2213" s="2"/>
      <c r="AU2213" s="8"/>
      <c r="AW2213" s="2"/>
      <c r="AX2213" s="8"/>
    </row>
    <row r="2214" spans="1:50" x14ac:dyDescent="0.2">
      <c r="A2214" s="13"/>
      <c r="D2214" s="2"/>
      <c r="G2214" s="2"/>
      <c r="J2214" s="2"/>
      <c r="M2214" s="2"/>
      <c r="P2214" s="2"/>
      <c r="S2214" s="2"/>
      <c r="V2214" s="2"/>
      <c r="Y2214" s="2"/>
      <c r="AB2214" s="2"/>
      <c r="AE2214" s="2"/>
      <c r="AH2214" s="2"/>
      <c r="AK2214" s="2"/>
      <c r="AN2214" s="2"/>
      <c r="AQ2214" s="2"/>
      <c r="AR2214" s="8"/>
      <c r="AT2214" s="2"/>
      <c r="AU2214" s="8"/>
      <c r="AW2214" s="2"/>
      <c r="AX2214" s="8"/>
    </row>
    <row r="2215" spans="1:50" x14ac:dyDescent="0.2">
      <c r="A2215" s="13"/>
      <c r="D2215" s="2"/>
      <c r="G2215" s="2"/>
      <c r="J2215" s="2"/>
      <c r="M2215" s="2"/>
      <c r="P2215" s="2"/>
      <c r="S2215" s="2"/>
      <c r="V2215" s="2"/>
      <c r="Y2215" s="2"/>
      <c r="AB2215" s="2"/>
      <c r="AE2215" s="2"/>
      <c r="AH2215" s="2"/>
      <c r="AK2215" s="2"/>
      <c r="AN2215" s="2"/>
      <c r="AQ2215" s="2"/>
      <c r="AR2215" s="8"/>
      <c r="AT2215" s="2"/>
      <c r="AU2215" s="8"/>
      <c r="AW2215" s="2"/>
      <c r="AX2215" s="8"/>
    </row>
    <row r="2216" spans="1:50" x14ac:dyDescent="0.2">
      <c r="A2216" s="13"/>
      <c r="D2216" s="2"/>
      <c r="G2216" s="2"/>
      <c r="J2216" s="2"/>
      <c r="M2216" s="2"/>
      <c r="P2216" s="2"/>
      <c r="S2216" s="2"/>
      <c r="V2216" s="2"/>
      <c r="Y2216" s="2"/>
      <c r="AB2216" s="2"/>
      <c r="AE2216" s="2"/>
      <c r="AH2216" s="2"/>
      <c r="AK2216" s="2"/>
      <c r="AN2216" s="2"/>
      <c r="AQ2216" s="2"/>
      <c r="AR2216" s="8"/>
      <c r="AT2216" s="2"/>
      <c r="AU2216" s="8"/>
      <c r="AW2216" s="2"/>
      <c r="AX2216" s="8"/>
    </row>
    <row r="2217" spans="1:50" x14ac:dyDescent="0.2">
      <c r="A2217" s="13"/>
      <c r="D2217" s="2"/>
      <c r="G2217" s="2"/>
      <c r="J2217" s="2"/>
      <c r="M2217" s="2"/>
      <c r="P2217" s="2"/>
      <c r="S2217" s="2"/>
      <c r="V2217" s="2"/>
      <c r="Y2217" s="2"/>
      <c r="AB2217" s="2"/>
      <c r="AE2217" s="2"/>
      <c r="AH2217" s="2"/>
      <c r="AK2217" s="2"/>
      <c r="AN2217" s="2"/>
      <c r="AQ2217" s="2"/>
      <c r="AR2217" s="8"/>
      <c r="AT2217" s="2"/>
      <c r="AU2217" s="8"/>
      <c r="AW2217" s="2"/>
      <c r="AX2217" s="8"/>
    </row>
    <row r="2218" spans="1:50" x14ac:dyDescent="0.2">
      <c r="A2218" s="13"/>
      <c r="D2218" s="2"/>
      <c r="G2218" s="2"/>
      <c r="J2218" s="2"/>
      <c r="M2218" s="2"/>
      <c r="P2218" s="2"/>
      <c r="S2218" s="2"/>
      <c r="V2218" s="2"/>
      <c r="Y2218" s="2"/>
      <c r="AB2218" s="2"/>
      <c r="AE2218" s="2"/>
      <c r="AH2218" s="2"/>
      <c r="AK2218" s="2"/>
      <c r="AN2218" s="2"/>
      <c r="AQ2218" s="2"/>
      <c r="AR2218" s="8"/>
      <c r="AT2218" s="2"/>
      <c r="AU2218" s="8"/>
      <c r="AW2218" s="2"/>
      <c r="AX2218" s="8"/>
    </row>
    <row r="2219" spans="1:50" x14ac:dyDescent="0.2">
      <c r="A2219" s="13"/>
      <c r="D2219" s="2"/>
      <c r="G2219" s="2"/>
      <c r="J2219" s="2"/>
      <c r="M2219" s="2"/>
      <c r="P2219" s="2"/>
      <c r="S2219" s="2"/>
      <c r="V2219" s="2"/>
      <c r="Y2219" s="2"/>
      <c r="AB2219" s="2"/>
      <c r="AE2219" s="2"/>
      <c r="AH2219" s="2"/>
      <c r="AK2219" s="2"/>
      <c r="AN2219" s="2"/>
      <c r="AQ2219" s="2"/>
      <c r="AR2219" s="8"/>
      <c r="AT2219" s="2"/>
      <c r="AU2219" s="8"/>
      <c r="AW2219" s="2"/>
      <c r="AX2219" s="8"/>
    </row>
    <row r="2220" spans="1:50" x14ac:dyDescent="0.2">
      <c r="A2220" s="13"/>
      <c r="D2220" s="2"/>
      <c r="G2220" s="2"/>
      <c r="J2220" s="2"/>
      <c r="M2220" s="2"/>
      <c r="P2220" s="2"/>
      <c r="S2220" s="2"/>
      <c r="V2220" s="2"/>
      <c r="Y2220" s="2"/>
      <c r="AB2220" s="2"/>
      <c r="AE2220" s="2"/>
      <c r="AH2220" s="2"/>
      <c r="AK2220" s="2"/>
      <c r="AN2220" s="2"/>
      <c r="AQ2220" s="2"/>
      <c r="AR2220" s="8"/>
      <c r="AT2220" s="2"/>
      <c r="AU2220" s="8"/>
      <c r="AW2220" s="2"/>
      <c r="AX2220" s="8"/>
    </row>
    <row r="2221" spans="1:50" x14ac:dyDescent="0.2">
      <c r="A2221" s="13"/>
      <c r="D2221" s="2"/>
      <c r="G2221" s="2"/>
      <c r="J2221" s="2"/>
      <c r="M2221" s="2"/>
      <c r="P2221" s="2"/>
      <c r="S2221" s="2"/>
      <c r="V2221" s="2"/>
      <c r="Y2221" s="2"/>
      <c r="AB2221" s="2"/>
      <c r="AE2221" s="2"/>
      <c r="AH2221" s="2"/>
      <c r="AK2221" s="2"/>
      <c r="AN2221" s="2"/>
      <c r="AQ2221" s="2"/>
      <c r="AR2221" s="8"/>
      <c r="AT2221" s="2"/>
      <c r="AU2221" s="8"/>
      <c r="AW2221" s="2"/>
      <c r="AX2221" s="8"/>
    </row>
    <row r="2222" spans="1:50" x14ac:dyDescent="0.2">
      <c r="A2222" s="13"/>
      <c r="D2222" s="2"/>
      <c r="G2222" s="2"/>
      <c r="J2222" s="2"/>
      <c r="M2222" s="2"/>
      <c r="P2222" s="2"/>
      <c r="S2222" s="2"/>
      <c r="V2222" s="2"/>
      <c r="Y2222" s="2"/>
      <c r="AB2222" s="2"/>
      <c r="AE2222" s="2"/>
      <c r="AH2222" s="2"/>
      <c r="AK2222" s="2"/>
      <c r="AN2222" s="2"/>
      <c r="AQ2222" s="2"/>
      <c r="AR2222" s="8"/>
      <c r="AT2222" s="2"/>
      <c r="AU2222" s="8"/>
      <c r="AW2222" s="2"/>
      <c r="AX2222" s="8"/>
    </row>
    <row r="2223" spans="1:50" x14ac:dyDescent="0.2">
      <c r="A2223" s="13"/>
      <c r="D2223" s="2"/>
      <c r="G2223" s="2"/>
      <c r="J2223" s="2"/>
      <c r="M2223" s="2"/>
      <c r="P2223" s="2"/>
      <c r="S2223" s="2"/>
      <c r="V2223" s="2"/>
      <c r="Y2223" s="2"/>
      <c r="AB2223" s="2"/>
      <c r="AE2223" s="2"/>
      <c r="AH2223" s="2"/>
      <c r="AK2223" s="2"/>
      <c r="AN2223" s="2"/>
      <c r="AQ2223" s="2"/>
      <c r="AR2223" s="8"/>
      <c r="AT2223" s="2"/>
      <c r="AU2223" s="8"/>
      <c r="AW2223" s="2"/>
      <c r="AX2223" s="8"/>
    </row>
    <row r="2224" spans="1:50" x14ac:dyDescent="0.2">
      <c r="A2224" s="13"/>
      <c r="D2224" s="2"/>
      <c r="G2224" s="2"/>
      <c r="J2224" s="2"/>
      <c r="M2224" s="2"/>
      <c r="P2224" s="2"/>
      <c r="S2224" s="2"/>
      <c r="V2224" s="2"/>
      <c r="Y2224" s="2"/>
      <c r="AB2224" s="2"/>
      <c r="AE2224" s="2"/>
      <c r="AH2224" s="2"/>
      <c r="AK2224" s="2"/>
      <c r="AN2224" s="2"/>
      <c r="AQ2224" s="2"/>
      <c r="AR2224" s="8"/>
      <c r="AT2224" s="2"/>
      <c r="AU2224" s="8"/>
      <c r="AW2224" s="2"/>
      <c r="AX2224" s="8"/>
    </row>
    <row r="2225" spans="1:50" x14ac:dyDescent="0.2">
      <c r="A2225" s="13"/>
      <c r="D2225" s="2"/>
      <c r="G2225" s="2"/>
      <c r="J2225" s="2"/>
      <c r="M2225" s="2"/>
      <c r="P2225" s="2"/>
      <c r="S2225" s="2"/>
      <c r="V2225" s="2"/>
      <c r="Y2225" s="2"/>
      <c r="AB2225" s="2"/>
      <c r="AE2225" s="2"/>
      <c r="AH2225" s="2"/>
      <c r="AK2225" s="2"/>
      <c r="AN2225" s="2"/>
      <c r="AQ2225" s="2"/>
      <c r="AR2225" s="8"/>
      <c r="AT2225" s="2"/>
      <c r="AU2225" s="8"/>
      <c r="AW2225" s="2"/>
      <c r="AX2225" s="8"/>
    </row>
    <row r="2226" spans="1:50" x14ac:dyDescent="0.2">
      <c r="A2226" s="13"/>
      <c r="D2226" s="2"/>
      <c r="G2226" s="2"/>
      <c r="J2226" s="2"/>
      <c r="M2226" s="2"/>
      <c r="P2226" s="2"/>
      <c r="S2226" s="2"/>
      <c r="V2226" s="2"/>
      <c r="Y2226" s="2"/>
      <c r="AB2226" s="2"/>
      <c r="AE2226" s="2"/>
      <c r="AH2226" s="2"/>
      <c r="AK2226" s="2"/>
      <c r="AN2226" s="2"/>
      <c r="AQ2226" s="2"/>
      <c r="AR2226" s="8"/>
      <c r="AT2226" s="2"/>
      <c r="AU2226" s="8"/>
      <c r="AW2226" s="2"/>
      <c r="AX2226" s="8"/>
    </row>
    <row r="2227" spans="1:50" x14ac:dyDescent="0.2">
      <c r="A2227" s="13"/>
      <c r="D2227" s="2"/>
      <c r="G2227" s="2"/>
      <c r="J2227" s="2"/>
      <c r="M2227" s="2"/>
      <c r="P2227" s="2"/>
      <c r="S2227" s="2"/>
      <c r="V2227" s="2"/>
      <c r="Y2227" s="2"/>
      <c r="AB2227" s="2"/>
      <c r="AE2227" s="2"/>
      <c r="AH2227" s="2"/>
      <c r="AK2227" s="2"/>
      <c r="AN2227" s="2"/>
      <c r="AQ2227" s="2"/>
      <c r="AR2227" s="8"/>
      <c r="AT2227" s="2"/>
      <c r="AU2227" s="8"/>
      <c r="AW2227" s="2"/>
      <c r="AX2227" s="8"/>
    </row>
    <row r="2228" spans="1:50" x14ac:dyDescent="0.2">
      <c r="A2228" s="13"/>
      <c r="D2228" s="2"/>
      <c r="G2228" s="2"/>
      <c r="J2228" s="2"/>
      <c r="M2228" s="2"/>
      <c r="P2228" s="2"/>
      <c r="S2228" s="2"/>
      <c r="V2228" s="2"/>
      <c r="Y2228" s="2"/>
      <c r="AB2228" s="2"/>
      <c r="AE2228" s="2"/>
      <c r="AH2228" s="2"/>
      <c r="AK2228" s="2"/>
      <c r="AN2228" s="2"/>
      <c r="AQ2228" s="2"/>
      <c r="AR2228" s="8"/>
      <c r="AT2228" s="2"/>
      <c r="AU2228" s="8"/>
      <c r="AW2228" s="2"/>
      <c r="AX2228" s="8"/>
    </row>
    <row r="2229" spans="1:50" x14ac:dyDescent="0.2">
      <c r="A2229" s="13"/>
      <c r="D2229" s="2"/>
      <c r="G2229" s="2"/>
      <c r="J2229" s="2"/>
      <c r="M2229" s="2"/>
      <c r="P2229" s="2"/>
      <c r="S2229" s="2"/>
      <c r="V2229" s="2"/>
      <c r="Y2229" s="2"/>
      <c r="AB2229" s="2"/>
      <c r="AE2229" s="2"/>
      <c r="AH2229" s="2"/>
      <c r="AK2229" s="2"/>
      <c r="AN2229" s="2"/>
      <c r="AQ2229" s="2"/>
      <c r="AR2229" s="8"/>
      <c r="AT2229" s="2"/>
      <c r="AU2229" s="8"/>
      <c r="AW2229" s="2"/>
      <c r="AX2229" s="8"/>
    </row>
    <row r="2230" spans="1:50" x14ac:dyDescent="0.2">
      <c r="A2230" s="13"/>
      <c r="D2230" s="2"/>
      <c r="G2230" s="2"/>
      <c r="J2230" s="2"/>
      <c r="M2230" s="2"/>
      <c r="P2230" s="2"/>
      <c r="S2230" s="2"/>
      <c r="V2230" s="2"/>
      <c r="Y2230" s="2"/>
      <c r="AB2230" s="2"/>
      <c r="AE2230" s="2"/>
      <c r="AH2230" s="2"/>
      <c r="AK2230" s="2"/>
      <c r="AN2230" s="2"/>
      <c r="AQ2230" s="2"/>
      <c r="AR2230" s="8"/>
      <c r="AT2230" s="2"/>
      <c r="AU2230" s="8"/>
      <c r="AW2230" s="2"/>
      <c r="AX2230" s="8"/>
    </row>
    <row r="2231" spans="1:50" x14ac:dyDescent="0.2">
      <c r="A2231" s="13"/>
      <c r="D2231" s="2"/>
      <c r="G2231" s="2"/>
      <c r="J2231" s="2"/>
      <c r="M2231" s="2"/>
      <c r="P2231" s="2"/>
      <c r="S2231" s="2"/>
      <c r="V2231" s="2"/>
      <c r="Y2231" s="2"/>
      <c r="AB2231" s="2"/>
      <c r="AE2231" s="2"/>
      <c r="AH2231" s="2"/>
      <c r="AK2231" s="2"/>
      <c r="AN2231" s="2"/>
      <c r="AQ2231" s="2"/>
      <c r="AR2231" s="8"/>
      <c r="AT2231" s="2"/>
      <c r="AU2231" s="8"/>
      <c r="AW2231" s="2"/>
      <c r="AX2231" s="8"/>
    </row>
    <row r="2232" spans="1:50" x14ac:dyDescent="0.2">
      <c r="A2232" s="13"/>
      <c r="D2232" s="2"/>
      <c r="G2232" s="2"/>
      <c r="J2232" s="2"/>
      <c r="M2232" s="2"/>
      <c r="P2232" s="2"/>
      <c r="S2232" s="2"/>
      <c r="V2232" s="2"/>
      <c r="Y2232" s="2"/>
      <c r="AB2232" s="2"/>
      <c r="AE2232" s="2"/>
      <c r="AH2232" s="2"/>
      <c r="AK2232" s="2"/>
      <c r="AN2232" s="2"/>
      <c r="AQ2232" s="2"/>
      <c r="AR2232" s="8"/>
      <c r="AT2232" s="2"/>
      <c r="AU2232" s="8"/>
      <c r="AW2232" s="2"/>
      <c r="AX2232" s="8"/>
    </row>
    <row r="2233" spans="1:50" x14ac:dyDescent="0.2">
      <c r="A2233" s="13"/>
      <c r="D2233" s="2"/>
      <c r="G2233" s="2"/>
      <c r="J2233" s="2"/>
      <c r="M2233" s="2"/>
      <c r="P2233" s="2"/>
      <c r="S2233" s="2"/>
      <c r="V2233" s="2"/>
      <c r="Y2233" s="2"/>
      <c r="AB2233" s="2"/>
      <c r="AE2233" s="2"/>
      <c r="AH2233" s="2"/>
      <c r="AK2233" s="2"/>
      <c r="AN2233" s="2"/>
      <c r="AQ2233" s="2"/>
      <c r="AR2233" s="8"/>
      <c r="AT2233" s="2"/>
      <c r="AU2233" s="8"/>
      <c r="AW2233" s="2"/>
      <c r="AX2233" s="8"/>
    </row>
    <row r="2234" spans="1:50" x14ac:dyDescent="0.2">
      <c r="A2234" s="13"/>
      <c r="D2234" s="2"/>
      <c r="G2234" s="2"/>
      <c r="J2234" s="2"/>
      <c r="M2234" s="2"/>
      <c r="P2234" s="2"/>
      <c r="S2234" s="2"/>
      <c r="V2234" s="2"/>
      <c r="Y2234" s="2"/>
      <c r="AB2234" s="2"/>
      <c r="AE2234" s="2"/>
      <c r="AH2234" s="2"/>
      <c r="AK2234" s="2"/>
      <c r="AN2234" s="2"/>
      <c r="AQ2234" s="2"/>
      <c r="AR2234" s="8"/>
      <c r="AT2234" s="2"/>
      <c r="AU2234" s="8"/>
      <c r="AW2234" s="2"/>
      <c r="AX2234" s="8"/>
    </row>
    <row r="2235" spans="1:50" x14ac:dyDescent="0.2">
      <c r="A2235" s="13"/>
      <c r="D2235" s="2"/>
      <c r="G2235" s="2"/>
      <c r="J2235" s="2"/>
      <c r="M2235" s="2"/>
      <c r="P2235" s="2"/>
      <c r="S2235" s="2"/>
      <c r="V2235" s="2"/>
      <c r="Y2235" s="2"/>
      <c r="AB2235" s="2"/>
      <c r="AE2235" s="2"/>
      <c r="AH2235" s="2"/>
      <c r="AK2235" s="2"/>
      <c r="AN2235" s="2"/>
      <c r="AQ2235" s="2"/>
      <c r="AR2235" s="8"/>
      <c r="AT2235" s="2"/>
      <c r="AU2235" s="8"/>
      <c r="AW2235" s="2"/>
      <c r="AX2235" s="8"/>
    </row>
    <row r="2236" spans="1:50" x14ac:dyDescent="0.2">
      <c r="A2236" s="13"/>
      <c r="D2236" s="2"/>
      <c r="G2236" s="2"/>
      <c r="J2236" s="2"/>
      <c r="M2236" s="2"/>
      <c r="P2236" s="2"/>
      <c r="S2236" s="2"/>
      <c r="V2236" s="2"/>
      <c r="Y2236" s="2"/>
      <c r="AB2236" s="2"/>
      <c r="AE2236" s="2"/>
      <c r="AH2236" s="2"/>
      <c r="AK2236" s="2"/>
      <c r="AN2236" s="2"/>
      <c r="AQ2236" s="2"/>
      <c r="AR2236" s="8"/>
      <c r="AT2236" s="2"/>
      <c r="AU2236" s="8"/>
      <c r="AW2236" s="2"/>
      <c r="AX2236" s="8"/>
    </row>
    <row r="2237" spans="1:50" x14ac:dyDescent="0.2">
      <c r="A2237" s="13"/>
      <c r="D2237" s="2"/>
      <c r="G2237" s="2"/>
      <c r="J2237" s="2"/>
      <c r="M2237" s="2"/>
      <c r="P2237" s="2"/>
      <c r="S2237" s="2"/>
      <c r="V2237" s="2"/>
      <c r="Y2237" s="2"/>
      <c r="AB2237" s="2"/>
      <c r="AE2237" s="2"/>
      <c r="AH2237" s="2"/>
      <c r="AK2237" s="2"/>
      <c r="AN2237" s="2"/>
      <c r="AQ2237" s="2"/>
      <c r="AR2237" s="8"/>
      <c r="AT2237" s="2"/>
      <c r="AU2237" s="8"/>
      <c r="AW2237" s="2"/>
      <c r="AX2237" s="8"/>
    </row>
    <row r="2238" spans="1:50" x14ac:dyDescent="0.2">
      <c r="A2238" s="13"/>
      <c r="D2238" s="2"/>
      <c r="G2238" s="2"/>
      <c r="J2238" s="2"/>
      <c r="M2238" s="2"/>
      <c r="P2238" s="2"/>
      <c r="S2238" s="2"/>
      <c r="V2238" s="2"/>
      <c r="Y2238" s="2"/>
      <c r="AB2238" s="2"/>
      <c r="AE2238" s="2"/>
      <c r="AH2238" s="2"/>
      <c r="AK2238" s="2"/>
      <c r="AN2238" s="2"/>
      <c r="AQ2238" s="2"/>
      <c r="AR2238" s="8"/>
      <c r="AT2238" s="2"/>
      <c r="AU2238" s="8"/>
      <c r="AW2238" s="2"/>
      <c r="AX2238" s="8"/>
    </row>
    <row r="2239" spans="1:50" x14ac:dyDescent="0.2">
      <c r="A2239" s="13"/>
      <c r="D2239" s="2"/>
      <c r="G2239" s="2"/>
      <c r="J2239" s="2"/>
      <c r="M2239" s="2"/>
      <c r="P2239" s="2"/>
      <c r="S2239" s="2"/>
      <c r="V2239" s="2"/>
      <c r="Y2239" s="2"/>
      <c r="AB2239" s="2"/>
      <c r="AE2239" s="2"/>
      <c r="AH2239" s="2"/>
      <c r="AK2239" s="2"/>
      <c r="AN2239" s="2"/>
      <c r="AQ2239" s="2"/>
      <c r="AR2239" s="8"/>
      <c r="AT2239" s="2"/>
      <c r="AU2239" s="8"/>
      <c r="AW2239" s="2"/>
      <c r="AX2239" s="8"/>
    </row>
    <row r="2240" spans="1:50" x14ac:dyDescent="0.2">
      <c r="A2240" s="13"/>
      <c r="D2240" s="2"/>
      <c r="G2240" s="2"/>
      <c r="J2240" s="2"/>
      <c r="M2240" s="2"/>
      <c r="P2240" s="2"/>
      <c r="S2240" s="2"/>
      <c r="V2240" s="2"/>
      <c r="Y2240" s="2"/>
      <c r="AB2240" s="2"/>
      <c r="AE2240" s="2"/>
      <c r="AH2240" s="2"/>
      <c r="AK2240" s="2"/>
      <c r="AN2240" s="2"/>
      <c r="AQ2240" s="2"/>
      <c r="AR2240" s="8"/>
      <c r="AT2240" s="2"/>
      <c r="AU2240" s="8"/>
      <c r="AW2240" s="2"/>
      <c r="AX2240" s="8"/>
    </row>
    <row r="2241" spans="1:50" x14ac:dyDescent="0.2">
      <c r="A2241" s="13"/>
      <c r="D2241" s="2"/>
      <c r="G2241" s="2"/>
      <c r="J2241" s="2"/>
      <c r="M2241" s="2"/>
      <c r="P2241" s="2"/>
      <c r="S2241" s="2"/>
      <c r="V2241" s="2"/>
      <c r="Y2241" s="2"/>
      <c r="AB2241" s="2"/>
      <c r="AE2241" s="2"/>
      <c r="AH2241" s="2"/>
      <c r="AK2241" s="2"/>
      <c r="AN2241" s="2"/>
      <c r="AQ2241" s="2"/>
      <c r="AR2241" s="8"/>
      <c r="AT2241" s="2"/>
      <c r="AU2241" s="8"/>
      <c r="AW2241" s="2"/>
      <c r="AX2241" s="8"/>
    </row>
    <row r="2242" spans="1:50" x14ac:dyDescent="0.2">
      <c r="A2242" s="13"/>
      <c r="D2242" s="2"/>
      <c r="G2242" s="2"/>
      <c r="J2242" s="2"/>
      <c r="M2242" s="2"/>
      <c r="P2242" s="2"/>
      <c r="S2242" s="2"/>
      <c r="V2242" s="2"/>
      <c r="Y2242" s="2"/>
      <c r="AB2242" s="2"/>
      <c r="AE2242" s="2"/>
      <c r="AH2242" s="2"/>
      <c r="AK2242" s="2"/>
      <c r="AN2242" s="2"/>
      <c r="AQ2242" s="2"/>
      <c r="AR2242" s="8"/>
      <c r="AT2242" s="2"/>
      <c r="AU2242" s="8"/>
      <c r="AW2242" s="2"/>
      <c r="AX2242" s="8"/>
    </row>
    <row r="2243" spans="1:50" x14ac:dyDescent="0.2">
      <c r="A2243" s="13"/>
      <c r="D2243" s="2"/>
      <c r="G2243" s="2"/>
      <c r="J2243" s="2"/>
      <c r="M2243" s="2"/>
      <c r="P2243" s="2"/>
      <c r="S2243" s="2"/>
      <c r="V2243" s="2"/>
      <c r="Y2243" s="2"/>
      <c r="AB2243" s="2"/>
      <c r="AE2243" s="2"/>
      <c r="AH2243" s="2"/>
      <c r="AK2243" s="2"/>
      <c r="AN2243" s="2"/>
      <c r="AQ2243" s="2"/>
      <c r="AR2243" s="8"/>
      <c r="AT2243" s="2"/>
      <c r="AU2243" s="8"/>
      <c r="AW2243" s="2"/>
      <c r="AX2243" s="8"/>
    </row>
    <row r="2244" spans="1:50" x14ac:dyDescent="0.2">
      <c r="A2244" s="13"/>
      <c r="D2244" s="2"/>
      <c r="G2244" s="2"/>
      <c r="J2244" s="2"/>
      <c r="M2244" s="2"/>
      <c r="P2244" s="2"/>
      <c r="S2244" s="2"/>
      <c r="V2244" s="2"/>
      <c r="Y2244" s="2"/>
      <c r="AB2244" s="2"/>
      <c r="AE2244" s="2"/>
      <c r="AH2244" s="2"/>
      <c r="AK2244" s="2"/>
      <c r="AN2244" s="2"/>
      <c r="AQ2244" s="2"/>
      <c r="AR2244" s="8"/>
      <c r="AT2244" s="2"/>
      <c r="AU2244" s="8"/>
      <c r="AW2244" s="2"/>
      <c r="AX2244" s="8"/>
    </row>
    <row r="2245" spans="1:50" x14ac:dyDescent="0.2">
      <c r="A2245" s="13"/>
      <c r="D2245" s="2"/>
      <c r="G2245" s="2"/>
      <c r="J2245" s="2"/>
      <c r="M2245" s="2"/>
      <c r="P2245" s="2"/>
      <c r="S2245" s="2"/>
      <c r="V2245" s="2"/>
      <c r="Y2245" s="2"/>
      <c r="AB2245" s="2"/>
      <c r="AE2245" s="2"/>
      <c r="AH2245" s="2"/>
      <c r="AK2245" s="2"/>
      <c r="AN2245" s="2"/>
      <c r="AQ2245" s="2"/>
      <c r="AR2245" s="8"/>
      <c r="AT2245" s="2"/>
      <c r="AU2245" s="8"/>
      <c r="AW2245" s="2"/>
      <c r="AX2245" s="8"/>
    </row>
    <row r="2246" spans="1:50" x14ac:dyDescent="0.2">
      <c r="A2246" s="13"/>
      <c r="D2246" s="2"/>
      <c r="G2246" s="2"/>
      <c r="J2246" s="2"/>
      <c r="M2246" s="2"/>
      <c r="P2246" s="2"/>
      <c r="S2246" s="2"/>
      <c r="V2246" s="2"/>
      <c r="Y2246" s="2"/>
      <c r="AB2246" s="2"/>
      <c r="AE2246" s="2"/>
      <c r="AH2246" s="2"/>
      <c r="AK2246" s="2"/>
      <c r="AN2246" s="2"/>
      <c r="AQ2246" s="2"/>
      <c r="AR2246" s="8"/>
      <c r="AT2246" s="2"/>
      <c r="AU2246" s="8"/>
      <c r="AW2246" s="2"/>
      <c r="AX2246" s="8"/>
    </row>
    <row r="2247" spans="1:50" x14ac:dyDescent="0.2">
      <c r="A2247" s="13"/>
      <c r="D2247" s="2"/>
      <c r="G2247" s="2"/>
      <c r="J2247" s="2"/>
      <c r="M2247" s="2"/>
      <c r="P2247" s="2"/>
      <c r="S2247" s="2"/>
      <c r="V2247" s="2"/>
      <c r="Y2247" s="2"/>
      <c r="AB2247" s="2"/>
      <c r="AE2247" s="2"/>
      <c r="AH2247" s="2"/>
      <c r="AK2247" s="2"/>
      <c r="AN2247" s="2"/>
      <c r="AQ2247" s="2"/>
      <c r="AR2247" s="8"/>
      <c r="AT2247" s="2"/>
      <c r="AU2247" s="8"/>
      <c r="AW2247" s="2"/>
      <c r="AX2247" s="8"/>
    </row>
    <row r="2248" spans="1:50" x14ac:dyDescent="0.2">
      <c r="A2248" s="13"/>
      <c r="D2248" s="2"/>
      <c r="G2248" s="2"/>
      <c r="J2248" s="2"/>
      <c r="M2248" s="2"/>
      <c r="P2248" s="2"/>
      <c r="S2248" s="2"/>
      <c r="V2248" s="2"/>
      <c r="Y2248" s="2"/>
      <c r="AB2248" s="2"/>
      <c r="AE2248" s="2"/>
      <c r="AH2248" s="2"/>
      <c r="AK2248" s="2"/>
      <c r="AN2248" s="2"/>
      <c r="AQ2248" s="2"/>
      <c r="AR2248" s="8"/>
      <c r="AT2248" s="2"/>
      <c r="AU2248" s="8"/>
      <c r="AW2248" s="2"/>
      <c r="AX2248" s="8"/>
    </row>
    <row r="2249" spans="1:50" x14ac:dyDescent="0.2">
      <c r="A2249" s="13"/>
      <c r="D2249" s="2"/>
      <c r="G2249" s="2"/>
      <c r="J2249" s="2"/>
      <c r="M2249" s="2"/>
      <c r="P2249" s="2"/>
      <c r="S2249" s="2"/>
      <c r="V2249" s="2"/>
      <c r="Y2249" s="2"/>
      <c r="AB2249" s="2"/>
      <c r="AE2249" s="2"/>
      <c r="AH2249" s="2"/>
      <c r="AK2249" s="2"/>
      <c r="AN2249" s="2"/>
      <c r="AQ2249" s="2"/>
      <c r="AR2249" s="8"/>
      <c r="AT2249" s="2"/>
      <c r="AU2249" s="8"/>
      <c r="AW2249" s="2"/>
      <c r="AX2249" s="8"/>
    </row>
    <row r="2250" spans="1:50" x14ac:dyDescent="0.2">
      <c r="A2250" s="13"/>
      <c r="D2250" s="2"/>
      <c r="G2250" s="2"/>
      <c r="J2250" s="2"/>
      <c r="M2250" s="2"/>
      <c r="P2250" s="2"/>
      <c r="S2250" s="2"/>
      <c r="V2250" s="2"/>
      <c r="Y2250" s="2"/>
      <c r="AB2250" s="2"/>
      <c r="AE2250" s="2"/>
      <c r="AH2250" s="2"/>
      <c r="AK2250" s="2"/>
      <c r="AN2250" s="2"/>
      <c r="AQ2250" s="2"/>
      <c r="AR2250" s="8"/>
      <c r="AT2250" s="2"/>
      <c r="AU2250" s="8"/>
      <c r="AW2250" s="2"/>
      <c r="AX2250" s="8"/>
    </row>
    <row r="2251" spans="1:50" x14ac:dyDescent="0.2">
      <c r="A2251" s="13"/>
      <c r="D2251" s="2"/>
      <c r="G2251" s="2"/>
      <c r="J2251" s="2"/>
      <c r="M2251" s="2"/>
      <c r="P2251" s="2"/>
      <c r="S2251" s="2"/>
      <c r="V2251" s="2"/>
      <c r="Y2251" s="2"/>
      <c r="AB2251" s="2"/>
      <c r="AE2251" s="2"/>
      <c r="AH2251" s="2"/>
      <c r="AK2251" s="2"/>
      <c r="AN2251" s="2"/>
      <c r="AQ2251" s="2"/>
      <c r="AR2251" s="8"/>
      <c r="AT2251" s="2"/>
      <c r="AU2251" s="8"/>
      <c r="AW2251" s="2"/>
      <c r="AX2251" s="8"/>
    </row>
    <row r="2252" spans="1:50" x14ac:dyDescent="0.2">
      <c r="A2252" s="13"/>
      <c r="D2252" s="2"/>
      <c r="G2252" s="2"/>
      <c r="J2252" s="2"/>
      <c r="M2252" s="2"/>
      <c r="P2252" s="2"/>
      <c r="S2252" s="2"/>
      <c r="V2252" s="2"/>
      <c r="Y2252" s="2"/>
      <c r="AB2252" s="2"/>
      <c r="AE2252" s="2"/>
      <c r="AH2252" s="2"/>
      <c r="AK2252" s="2"/>
      <c r="AN2252" s="2"/>
      <c r="AQ2252" s="2"/>
      <c r="AR2252" s="8"/>
      <c r="AT2252" s="2"/>
      <c r="AU2252" s="8"/>
      <c r="AW2252" s="2"/>
      <c r="AX2252" s="8"/>
    </row>
    <row r="2253" spans="1:50" x14ac:dyDescent="0.2">
      <c r="A2253" s="13"/>
      <c r="D2253" s="2"/>
      <c r="G2253" s="2"/>
      <c r="J2253" s="2"/>
      <c r="M2253" s="2"/>
      <c r="P2253" s="2"/>
      <c r="S2253" s="2"/>
      <c r="V2253" s="2"/>
      <c r="Y2253" s="2"/>
      <c r="AB2253" s="2"/>
      <c r="AE2253" s="2"/>
      <c r="AH2253" s="2"/>
      <c r="AK2253" s="2"/>
      <c r="AN2253" s="2"/>
      <c r="AQ2253" s="2"/>
      <c r="AR2253" s="8"/>
      <c r="AT2253" s="2"/>
      <c r="AU2253" s="8"/>
      <c r="AW2253" s="2"/>
      <c r="AX2253" s="8"/>
    </row>
    <row r="2254" spans="1:50" x14ac:dyDescent="0.2">
      <c r="A2254" s="13"/>
      <c r="D2254" s="2"/>
      <c r="G2254" s="2"/>
      <c r="J2254" s="2"/>
      <c r="M2254" s="2"/>
      <c r="P2254" s="2"/>
      <c r="S2254" s="2"/>
      <c r="V2254" s="2"/>
      <c r="Y2254" s="2"/>
      <c r="AB2254" s="2"/>
      <c r="AE2254" s="2"/>
      <c r="AH2254" s="2"/>
      <c r="AK2254" s="2"/>
      <c r="AN2254" s="2"/>
      <c r="AQ2254" s="2"/>
      <c r="AR2254" s="8"/>
      <c r="AT2254" s="2"/>
      <c r="AU2254" s="8"/>
      <c r="AW2254" s="2"/>
      <c r="AX2254" s="8"/>
    </row>
    <row r="2255" spans="1:50" x14ac:dyDescent="0.2">
      <c r="A2255" s="13"/>
      <c r="D2255" s="2"/>
      <c r="G2255" s="2"/>
      <c r="J2255" s="2"/>
      <c r="M2255" s="2"/>
      <c r="P2255" s="2"/>
      <c r="S2255" s="2"/>
      <c r="V2255" s="2"/>
      <c r="Y2255" s="2"/>
      <c r="AB2255" s="2"/>
      <c r="AE2255" s="2"/>
      <c r="AH2255" s="2"/>
      <c r="AK2255" s="2"/>
      <c r="AN2255" s="2"/>
      <c r="AQ2255" s="2"/>
      <c r="AR2255" s="8"/>
      <c r="AT2255" s="2"/>
      <c r="AU2255" s="8"/>
      <c r="AW2255" s="2"/>
      <c r="AX2255" s="8"/>
    </row>
    <row r="2256" spans="1:50" x14ac:dyDescent="0.2">
      <c r="A2256" s="13"/>
      <c r="D2256" s="2"/>
      <c r="G2256" s="2"/>
      <c r="J2256" s="2"/>
      <c r="M2256" s="2"/>
      <c r="P2256" s="2"/>
      <c r="S2256" s="2"/>
      <c r="V2256" s="2"/>
      <c r="Y2256" s="2"/>
      <c r="AB2256" s="2"/>
      <c r="AE2256" s="2"/>
      <c r="AH2256" s="2"/>
      <c r="AK2256" s="2"/>
      <c r="AN2256" s="2"/>
      <c r="AQ2256" s="2"/>
      <c r="AR2256" s="8"/>
      <c r="AT2256" s="2"/>
      <c r="AU2256" s="8"/>
      <c r="AW2256" s="2"/>
      <c r="AX2256" s="8"/>
    </row>
    <row r="2257" spans="1:50" x14ac:dyDescent="0.2">
      <c r="A2257" s="13"/>
      <c r="D2257" s="2"/>
      <c r="G2257" s="2"/>
      <c r="J2257" s="2"/>
      <c r="M2257" s="2"/>
      <c r="P2257" s="2"/>
      <c r="S2257" s="2"/>
      <c r="V2257" s="2"/>
      <c r="Y2257" s="2"/>
      <c r="AB2257" s="2"/>
      <c r="AE2257" s="2"/>
      <c r="AH2257" s="2"/>
      <c r="AK2257" s="2"/>
      <c r="AN2257" s="2"/>
      <c r="AQ2257" s="2"/>
      <c r="AR2257" s="8"/>
      <c r="AT2257" s="2"/>
      <c r="AU2257" s="8"/>
      <c r="AW2257" s="2"/>
      <c r="AX2257" s="8"/>
    </row>
    <row r="2258" spans="1:50" x14ac:dyDescent="0.2">
      <c r="A2258" s="13"/>
      <c r="D2258" s="2"/>
      <c r="G2258" s="2"/>
      <c r="J2258" s="2"/>
      <c r="M2258" s="2"/>
      <c r="P2258" s="2"/>
      <c r="S2258" s="2"/>
      <c r="V2258" s="2"/>
      <c r="Y2258" s="2"/>
      <c r="AB2258" s="2"/>
      <c r="AE2258" s="2"/>
      <c r="AH2258" s="2"/>
      <c r="AK2258" s="2"/>
      <c r="AN2258" s="2"/>
      <c r="AQ2258" s="2"/>
      <c r="AR2258" s="8"/>
      <c r="AT2258" s="2"/>
      <c r="AU2258" s="8"/>
      <c r="AW2258" s="2"/>
      <c r="AX2258" s="8"/>
    </row>
    <row r="2259" spans="1:50" x14ac:dyDescent="0.2">
      <c r="A2259" s="13"/>
      <c r="D2259" s="2"/>
      <c r="G2259" s="2"/>
      <c r="J2259" s="2"/>
      <c r="M2259" s="2"/>
      <c r="P2259" s="2"/>
      <c r="S2259" s="2"/>
      <c r="V2259" s="2"/>
      <c r="Y2259" s="2"/>
      <c r="AB2259" s="2"/>
      <c r="AE2259" s="2"/>
      <c r="AH2259" s="2"/>
      <c r="AK2259" s="2"/>
      <c r="AN2259" s="2"/>
      <c r="AQ2259" s="2"/>
      <c r="AR2259" s="8"/>
      <c r="AT2259" s="2"/>
      <c r="AU2259" s="8"/>
      <c r="AW2259" s="2"/>
      <c r="AX2259" s="8"/>
    </row>
    <row r="2260" spans="1:50" x14ac:dyDescent="0.2">
      <c r="A2260" s="13"/>
      <c r="D2260" s="2"/>
      <c r="G2260" s="2"/>
      <c r="J2260" s="2"/>
      <c r="M2260" s="2"/>
      <c r="P2260" s="2"/>
      <c r="S2260" s="2"/>
      <c r="V2260" s="2"/>
      <c r="Y2260" s="2"/>
      <c r="AB2260" s="2"/>
      <c r="AE2260" s="2"/>
      <c r="AH2260" s="2"/>
      <c r="AK2260" s="2"/>
      <c r="AN2260" s="2"/>
      <c r="AQ2260" s="2"/>
      <c r="AR2260" s="8"/>
      <c r="AT2260" s="2"/>
      <c r="AU2260" s="8"/>
      <c r="AW2260" s="2"/>
      <c r="AX2260" s="8"/>
    </row>
    <row r="2261" spans="1:50" x14ac:dyDescent="0.2">
      <c r="A2261" s="13"/>
      <c r="D2261" s="2"/>
      <c r="G2261" s="2"/>
      <c r="J2261" s="2"/>
      <c r="M2261" s="2"/>
      <c r="P2261" s="2"/>
      <c r="S2261" s="2"/>
      <c r="V2261" s="2"/>
      <c r="Y2261" s="2"/>
      <c r="AB2261" s="2"/>
      <c r="AE2261" s="2"/>
      <c r="AH2261" s="2"/>
      <c r="AK2261" s="2"/>
      <c r="AN2261" s="2"/>
      <c r="AQ2261" s="2"/>
      <c r="AR2261" s="8"/>
      <c r="AT2261" s="2"/>
      <c r="AU2261" s="8"/>
      <c r="AW2261" s="2"/>
      <c r="AX2261" s="8"/>
    </row>
    <row r="2262" spans="1:50" x14ac:dyDescent="0.2">
      <c r="A2262" s="13"/>
      <c r="D2262" s="2"/>
      <c r="G2262" s="2"/>
      <c r="J2262" s="2"/>
      <c r="M2262" s="2"/>
      <c r="P2262" s="2"/>
      <c r="S2262" s="2"/>
      <c r="V2262" s="2"/>
      <c r="Y2262" s="2"/>
      <c r="AB2262" s="2"/>
      <c r="AE2262" s="2"/>
      <c r="AH2262" s="2"/>
      <c r="AK2262" s="2"/>
      <c r="AN2262" s="2"/>
      <c r="AQ2262" s="2"/>
      <c r="AR2262" s="8"/>
      <c r="AT2262" s="2"/>
      <c r="AU2262" s="8"/>
      <c r="AW2262" s="2"/>
      <c r="AX2262" s="8"/>
    </row>
    <row r="2263" spans="1:50" x14ac:dyDescent="0.2">
      <c r="A2263" s="13"/>
      <c r="D2263" s="2"/>
      <c r="G2263" s="2"/>
      <c r="J2263" s="2"/>
      <c r="M2263" s="2"/>
      <c r="P2263" s="2"/>
      <c r="S2263" s="2"/>
      <c r="V2263" s="2"/>
      <c r="Y2263" s="2"/>
      <c r="AB2263" s="2"/>
      <c r="AE2263" s="2"/>
      <c r="AH2263" s="2"/>
      <c r="AK2263" s="2"/>
      <c r="AN2263" s="2"/>
      <c r="AQ2263" s="2"/>
      <c r="AR2263" s="8"/>
      <c r="AT2263" s="2"/>
      <c r="AU2263" s="8"/>
      <c r="AW2263" s="2"/>
      <c r="AX2263" s="8"/>
    </row>
    <row r="2264" spans="1:50" x14ac:dyDescent="0.2">
      <c r="A2264" s="13"/>
      <c r="D2264" s="2"/>
      <c r="G2264" s="2"/>
      <c r="J2264" s="2"/>
      <c r="M2264" s="2"/>
      <c r="P2264" s="2"/>
      <c r="S2264" s="2"/>
      <c r="V2264" s="2"/>
      <c r="Y2264" s="2"/>
      <c r="AB2264" s="2"/>
      <c r="AE2264" s="2"/>
      <c r="AH2264" s="2"/>
      <c r="AK2264" s="2"/>
      <c r="AN2264" s="2"/>
      <c r="AQ2264" s="2"/>
      <c r="AR2264" s="8"/>
      <c r="AT2264" s="2"/>
      <c r="AU2264" s="8"/>
      <c r="AW2264" s="2"/>
      <c r="AX2264" s="8"/>
    </row>
    <row r="2265" spans="1:50" x14ac:dyDescent="0.2">
      <c r="A2265" s="13"/>
      <c r="D2265" s="2"/>
      <c r="G2265" s="2"/>
      <c r="J2265" s="2"/>
      <c r="M2265" s="2"/>
      <c r="P2265" s="2"/>
      <c r="S2265" s="2"/>
      <c r="V2265" s="2"/>
      <c r="Y2265" s="2"/>
      <c r="AB2265" s="2"/>
      <c r="AE2265" s="2"/>
      <c r="AH2265" s="2"/>
      <c r="AK2265" s="2"/>
      <c r="AN2265" s="2"/>
      <c r="AQ2265" s="2"/>
      <c r="AR2265" s="8"/>
      <c r="AT2265" s="2"/>
      <c r="AU2265" s="8"/>
      <c r="AW2265" s="2"/>
      <c r="AX2265" s="8"/>
    </row>
    <row r="2266" spans="1:50" x14ac:dyDescent="0.2">
      <c r="A2266" s="13"/>
      <c r="D2266" s="2"/>
      <c r="G2266" s="2"/>
      <c r="J2266" s="2"/>
      <c r="M2266" s="2"/>
      <c r="P2266" s="2"/>
      <c r="S2266" s="2"/>
      <c r="V2266" s="2"/>
      <c r="Y2266" s="2"/>
      <c r="AB2266" s="2"/>
      <c r="AE2266" s="2"/>
      <c r="AH2266" s="2"/>
      <c r="AK2266" s="2"/>
      <c r="AN2266" s="2"/>
      <c r="AQ2266" s="2"/>
      <c r="AR2266" s="8"/>
      <c r="AT2266" s="2"/>
      <c r="AU2266" s="8"/>
      <c r="AW2266" s="2"/>
      <c r="AX2266" s="8"/>
    </row>
    <row r="2267" spans="1:50" x14ac:dyDescent="0.2">
      <c r="A2267" s="13"/>
      <c r="D2267" s="2"/>
      <c r="G2267" s="2"/>
      <c r="J2267" s="2"/>
      <c r="M2267" s="2"/>
      <c r="P2267" s="2"/>
      <c r="S2267" s="2"/>
      <c r="V2267" s="2"/>
      <c r="Y2267" s="2"/>
      <c r="AB2267" s="2"/>
      <c r="AE2267" s="2"/>
      <c r="AH2267" s="2"/>
      <c r="AK2267" s="2"/>
      <c r="AN2267" s="2"/>
      <c r="AQ2267" s="2"/>
      <c r="AR2267" s="8"/>
      <c r="AT2267" s="2"/>
      <c r="AU2267" s="8"/>
      <c r="AW2267" s="2"/>
      <c r="AX2267" s="8"/>
    </row>
    <row r="2268" spans="1:50" x14ac:dyDescent="0.2">
      <c r="A2268" s="13"/>
      <c r="D2268" s="2"/>
      <c r="G2268" s="2"/>
      <c r="J2268" s="2"/>
      <c r="M2268" s="2"/>
      <c r="P2268" s="2"/>
      <c r="S2268" s="2"/>
      <c r="V2268" s="2"/>
      <c r="Y2268" s="2"/>
      <c r="AB2268" s="2"/>
      <c r="AE2268" s="2"/>
      <c r="AH2268" s="2"/>
      <c r="AK2268" s="2"/>
      <c r="AN2268" s="2"/>
      <c r="AQ2268" s="2"/>
      <c r="AR2268" s="8"/>
      <c r="AT2268" s="2"/>
      <c r="AU2268" s="8"/>
      <c r="AW2268" s="2"/>
      <c r="AX2268" s="8"/>
    </row>
    <row r="2269" spans="1:50" x14ac:dyDescent="0.2">
      <c r="A2269" s="13"/>
      <c r="D2269" s="2"/>
      <c r="G2269" s="2"/>
      <c r="J2269" s="2"/>
      <c r="M2269" s="2"/>
      <c r="P2269" s="2"/>
      <c r="S2269" s="2"/>
      <c r="V2269" s="2"/>
      <c r="Y2269" s="2"/>
      <c r="AB2269" s="2"/>
      <c r="AE2269" s="2"/>
      <c r="AH2269" s="2"/>
      <c r="AK2269" s="2"/>
      <c r="AN2269" s="2"/>
      <c r="AQ2269" s="2"/>
      <c r="AR2269" s="8"/>
      <c r="AT2269" s="2"/>
      <c r="AU2269" s="8"/>
      <c r="AW2269" s="2"/>
      <c r="AX2269" s="8"/>
    </row>
    <row r="2270" spans="1:50" x14ac:dyDescent="0.2">
      <c r="A2270" s="13"/>
      <c r="D2270" s="2"/>
      <c r="G2270" s="2"/>
      <c r="J2270" s="2"/>
      <c r="M2270" s="2"/>
      <c r="P2270" s="2"/>
      <c r="S2270" s="2"/>
      <c r="V2270" s="2"/>
      <c r="Y2270" s="2"/>
      <c r="AB2270" s="2"/>
      <c r="AE2270" s="2"/>
      <c r="AH2270" s="2"/>
      <c r="AK2270" s="2"/>
      <c r="AN2270" s="2"/>
      <c r="AQ2270" s="2"/>
      <c r="AR2270" s="8"/>
      <c r="AT2270" s="2"/>
      <c r="AU2270" s="8"/>
      <c r="AW2270" s="2"/>
      <c r="AX2270" s="8"/>
    </row>
    <row r="2271" spans="1:50" x14ac:dyDescent="0.2">
      <c r="A2271" s="13"/>
      <c r="D2271" s="2"/>
      <c r="G2271" s="2"/>
      <c r="J2271" s="2"/>
      <c r="M2271" s="2"/>
      <c r="P2271" s="2"/>
      <c r="S2271" s="2"/>
      <c r="V2271" s="2"/>
      <c r="Y2271" s="2"/>
      <c r="AB2271" s="2"/>
      <c r="AE2271" s="2"/>
      <c r="AH2271" s="2"/>
      <c r="AK2271" s="2"/>
      <c r="AN2271" s="2"/>
      <c r="AQ2271" s="2"/>
      <c r="AR2271" s="8"/>
      <c r="AT2271" s="2"/>
      <c r="AU2271" s="8"/>
      <c r="AW2271" s="2"/>
      <c r="AX2271" s="8"/>
    </row>
    <row r="2272" spans="1:50" x14ac:dyDescent="0.2">
      <c r="A2272" s="13"/>
      <c r="D2272" s="2"/>
      <c r="G2272" s="2"/>
      <c r="J2272" s="2"/>
      <c r="M2272" s="2"/>
      <c r="P2272" s="2"/>
      <c r="S2272" s="2"/>
      <c r="V2272" s="2"/>
      <c r="Y2272" s="2"/>
      <c r="AB2272" s="2"/>
      <c r="AE2272" s="2"/>
      <c r="AH2272" s="2"/>
      <c r="AK2272" s="2"/>
      <c r="AN2272" s="2"/>
      <c r="AQ2272" s="2"/>
      <c r="AR2272" s="8"/>
      <c r="AT2272" s="2"/>
      <c r="AU2272" s="8"/>
      <c r="AW2272" s="2"/>
      <c r="AX2272" s="8"/>
    </row>
    <row r="2273" spans="1:50" x14ac:dyDescent="0.2">
      <c r="A2273" s="13"/>
      <c r="D2273" s="2"/>
      <c r="G2273" s="2"/>
      <c r="J2273" s="2"/>
      <c r="M2273" s="2"/>
      <c r="P2273" s="2"/>
      <c r="S2273" s="2"/>
      <c r="V2273" s="2"/>
      <c r="Y2273" s="2"/>
      <c r="AB2273" s="2"/>
      <c r="AE2273" s="2"/>
      <c r="AH2273" s="2"/>
      <c r="AK2273" s="2"/>
      <c r="AN2273" s="2"/>
      <c r="AQ2273" s="2"/>
      <c r="AR2273" s="8"/>
      <c r="AT2273" s="2"/>
      <c r="AU2273" s="8"/>
      <c r="AW2273" s="2"/>
      <c r="AX2273" s="8"/>
    </row>
    <row r="2274" spans="1:50" x14ac:dyDescent="0.2">
      <c r="A2274" s="13"/>
      <c r="D2274" s="2"/>
      <c r="G2274" s="2"/>
      <c r="J2274" s="2"/>
      <c r="M2274" s="2"/>
      <c r="P2274" s="2"/>
      <c r="S2274" s="2"/>
      <c r="V2274" s="2"/>
      <c r="Y2274" s="2"/>
      <c r="AB2274" s="2"/>
      <c r="AE2274" s="2"/>
      <c r="AH2274" s="2"/>
      <c r="AK2274" s="2"/>
      <c r="AN2274" s="2"/>
      <c r="AQ2274" s="2"/>
      <c r="AR2274" s="8"/>
      <c r="AT2274" s="2"/>
      <c r="AU2274" s="8"/>
      <c r="AW2274" s="2"/>
      <c r="AX2274" s="8"/>
    </row>
    <row r="2275" spans="1:50" x14ac:dyDescent="0.2">
      <c r="A2275" s="13"/>
      <c r="D2275" s="2"/>
      <c r="G2275" s="2"/>
      <c r="J2275" s="2"/>
      <c r="M2275" s="2"/>
      <c r="P2275" s="2"/>
      <c r="S2275" s="2"/>
      <c r="V2275" s="2"/>
      <c r="Y2275" s="2"/>
      <c r="AB2275" s="2"/>
      <c r="AE2275" s="2"/>
      <c r="AH2275" s="2"/>
      <c r="AK2275" s="2"/>
      <c r="AN2275" s="2"/>
      <c r="AQ2275" s="2"/>
      <c r="AR2275" s="8"/>
      <c r="AT2275" s="2"/>
      <c r="AU2275" s="8"/>
      <c r="AW2275" s="2"/>
      <c r="AX2275" s="8"/>
    </row>
    <row r="2276" spans="1:50" x14ac:dyDescent="0.2">
      <c r="A2276" s="13"/>
      <c r="D2276" s="2"/>
      <c r="G2276" s="2"/>
      <c r="J2276" s="2"/>
      <c r="M2276" s="2"/>
      <c r="P2276" s="2"/>
      <c r="S2276" s="2"/>
      <c r="V2276" s="2"/>
      <c r="Y2276" s="2"/>
      <c r="AB2276" s="2"/>
      <c r="AE2276" s="2"/>
      <c r="AH2276" s="2"/>
      <c r="AK2276" s="2"/>
      <c r="AN2276" s="2"/>
      <c r="AQ2276" s="2"/>
      <c r="AR2276" s="8"/>
      <c r="AT2276" s="2"/>
      <c r="AU2276" s="8"/>
      <c r="AW2276" s="2"/>
      <c r="AX2276" s="8"/>
    </row>
    <row r="2277" spans="1:50" x14ac:dyDescent="0.2">
      <c r="A2277" s="13"/>
      <c r="D2277" s="2"/>
      <c r="G2277" s="2"/>
      <c r="J2277" s="2"/>
      <c r="M2277" s="2"/>
      <c r="P2277" s="2"/>
      <c r="S2277" s="2"/>
      <c r="V2277" s="2"/>
      <c r="Y2277" s="2"/>
      <c r="AB2277" s="2"/>
      <c r="AE2277" s="2"/>
      <c r="AH2277" s="2"/>
      <c r="AK2277" s="2"/>
      <c r="AN2277" s="2"/>
      <c r="AQ2277" s="2"/>
      <c r="AR2277" s="8"/>
      <c r="AT2277" s="2"/>
      <c r="AU2277" s="8"/>
      <c r="AW2277" s="2"/>
      <c r="AX2277" s="8"/>
    </row>
    <row r="2278" spans="1:50" x14ac:dyDescent="0.2">
      <c r="A2278" s="13"/>
      <c r="D2278" s="2"/>
      <c r="G2278" s="2"/>
      <c r="J2278" s="2"/>
      <c r="M2278" s="2"/>
      <c r="P2278" s="2"/>
      <c r="S2278" s="2"/>
      <c r="V2278" s="2"/>
      <c r="Y2278" s="2"/>
      <c r="AB2278" s="2"/>
      <c r="AE2278" s="2"/>
      <c r="AH2278" s="2"/>
      <c r="AK2278" s="2"/>
      <c r="AN2278" s="2"/>
      <c r="AQ2278" s="2"/>
      <c r="AR2278" s="8"/>
      <c r="AT2278" s="2"/>
      <c r="AU2278" s="8"/>
      <c r="AW2278" s="2"/>
      <c r="AX2278" s="8"/>
    </row>
    <row r="2279" spans="1:50" x14ac:dyDescent="0.2">
      <c r="A2279" s="13"/>
      <c r="D2279" s="2"/>
      <c r="G2279" s="2"/>
      <c r="J2279" s="2"/>
      <c r="M2279" s="2"/>
      <c r="P2279" s="2"/>
      <c r="S2279" s="2"/>
      <c r="V2279" s="2"/>
      <c r="Y2279" s="2"/>
      <c r="AB2279" s="2"/>
      <c r="AE2279" s="2"/>
      <c r="AH2279" s="2"/>
      <c r="AK2279" s="2"/>
      <c r="AN2279" s="2"/>
      <c r="AQ2279" s="2"/>
      <c r="AR2279" s="8"/>
      <c r="AT2279" s="2"/>
      <c r="AU2279" s="8"/>
      <c r="AW2279" s="2"/>
      <c r="AX2279" s="8"/>
    </row>
    <row r="2280" spans="1:50" x14ac:dyDescent="0.2">
      <c r="A2280" s="13"/>
      <c r="D2280" s="2"/>
      <c r="G2280" s="2"/>
      <c r="J2280" s="2"/>
      <c r="M2280" s="2"/>
      <c r="P2280" s="2"/>
      <c r="S2280" s="2"/>
      <c r="V2280" s="2"/>
      <c r="Y2280" s="2"/>
      <c r="AB2280" s="2"/>
      <c r="AE2280" s="2"/>
      <c r="AH2280" s="2"/>
      <c r="AK2280" s="2"/>
      <c r="AN2280" s="2"/>
      <c r="AQ2280" s="2"/>
      <c r="AR2280" s="8"/>
      <c r="AT2280" s="2"/>
      <c r="AU2280" s="8"/>
      <c r="AW2280" s="2"/>
      <c r="AX2280" s="8"/>
    </row>
    <row r="2281" spans="1:50" x14ac:dyDescent="0.2">
      <c r="A2281" s="13"/>
      <c r="D2281" s="2"/>
      <c r="G2281" s="2"/>
      <c r="J2281" s="2"/>
      <c r="M2281" s="2"/>
      <c r="P2281" s="2"/>
      <c r="S2281" s="2"/>
      <c r="V2281" s="2"/>
      <c r="Y2281" s="2"/>
      <c r="AB2281" s="2"/>
      <c r="AE2281" s="2"/>
      <c r="AH2281" s="2"/>
      <c r="AK2281" s="2"/>
      <c r="AN2281" s="2"/>
      <c r="AQ2281" s="2"/>
      <c r="AR2281" s="8"/>
      <c r="AT2281" s="2"/>
      <c r="AU2281" s="8"/>
      <c r="AW2281" s="2"/>
      <c r="AX2281" s="8"/>
    </row>
    <row r="2282" spans="1:50" x14ac:dyDescent="0.2">
      <c r="A2282" s="13"/>
      <c r="D2282" s="2"/>
      <c r="G2282" s="2"/>
      <c r="J2282" s="2"/>
      <c r="M2282" s="2"/>
      <c r="P2282" s="2"/>
      <c r="S2282" s="2"/>
      <c r="V2282" s="2"/>
      <c r="Y2282" s="2"/>
      <c r="AB2282" s="2"/>
      <c r="AE2282" s="2"/>
      <c r="AH2282" s="2"/>
      <c r="AK2282" s="2"/>
      <c r="AN2282" s="2"/>
      <c r="AQ2282" s="2"/>
      <c r="AR2282" s="8"/>
      <c r="AT2282" s="2"/>
      <c r="AU2282" s="8"/>
      <c r="AW2282" s="2"/>
      <c r="AX2282" s="8"/>
    </row>
    <row r="2283" spans="1:50" x14ac:dyDescent="0.2">
      <c r="A2283" s="13"/>
      <c r="D2283" s="2"/>
      <c r="G2283" s="2"/>
      <c r="J2283" s="2"/>
      <c r="M2283" s="2"/>
      <c r="P2283" s="2"/>
      <c r="S2283" s="2"/>
      <c r="V2283" s="2"/>
      <c r="Y2283" s="2"/>
      <c r="AB2283" s="2"/>
      <c r="AE2283" s="2"/>
      <c r="AH2283" s="2"/>
      <c r="AK2283" s="2"/>
      <c r="AN2283" s="2"/>
      <c r="AQ2283" s="2"/>
      <c r="AR2283" s="8"/>
      <c r="AT2283" s="2"/>
      <c r="AU2283" s="8"/>
      <c r="AW2283" s="2"/>
      <c r="AX2283" s="8"/>
    </row>
    <row r="2284" spans="1:50" x14ac:dyDescent="0.2">
      <c r="A2284" s="13"/>
      <c r="D2284" s="2"/>
      <c r="G2284" s="2"/>
      <c r="J2284" s="2"/>
      <c r="M2284" s="2"/>
      <c r="P2284" s="2"/>
      <c r="S2284" s="2"/>
      <c r="V2284" s="2"/>
      <c r="Y2284" s="2"/>
      <c r="AB2284" s="2"/>
      <c r="AE2284" s="2"/>
      <c r="AH2284" s="2"/>
      <c r="AK2284" s="2"/>
      <c r="AN2284" s="2"/>
      <c r="AQ2284" s="2"/>
      <c r="AR2284" s="8"/>
      <c r="AT2284" s="2"/>
      <c r="AU2284" s="8"/>
      <c r="AW2284" s="2"/>
      <c r="AX2284" s="8"/>
    </row>
    <row r="2285" spans="1:50" x14ac:dyDescent="0.2">
      <c r="A2285" s="13"/>
      <c r="D2285" s="2"/>
      <c r="G2285" s="2"/>
      <c r="J2285" s="2"/>
      <c r="M2285" s="2"/>
      <c r="P2285" s="2"/>
      <c r="S2285" s="2"/>
      <c r="V2285" s="2"/>
      <c r="Y2285" s="2"/>
      <c r="AB2285" s="2"/>
      <c r="AE2285" s="2"/>
      <c r="AH2285" s="2"/>
      <c r="AK2285" s="2"/>
      <c r="AN2285" s="2"/>
      <c r="AQ2285" s="2"/>
      <c r="AR2285" s="8"/>
      <c r="AT2285" s="2"/>
      <c r="AU2285" s="8"/>
      <c r="AW2285" s="2"/>
      <c r="AX2285" s="8"/>
    </row>
    <row r="2286" spans="1:50" x14ac:dyDescent="0.2">
      <c r="A2286" s="13"/>
      <c r="D2286" s="2"/>
      <c r="G2286" s="2"/>
      <c r="J2286" s="2"/>
      <c r="M2286" s="2"/>
      <c r="P2286" s="2"/>
      <c r="S2286" s="2"/>
      <c r="V2286" s="2"/>
      <c r="Y2286" s="2"/>
      <c r="AB2286" s="2"/>
      <c r="AE2286" s="2"/>
      <c r="AH2286" s="2"/>
      <c r="AK2286" s="2"/>
      <c r="AN2286" s="2"/>
      <c r="AQ2286" s="2"/>
      <c r="AR2286" s="8"/>
      <c r="AT2286" s="2"/>
      <c r="AU2286" s="8"/>
      <c r="AW2286" s="2"/>
      <c r="AX2286" s="8"/>
    </row>
    <row r="2287" spans="1:50" x14ac:dyDescent="0.2">
      <c r="A2287" s="13"/>
      <c r="D2287" s="2"/>
      <c r="G2287" s="2"/>
      <c r="J2287" s="2"/>
      <c r="M2287" s="2"/>
      <c r="P2287" s="2"/>
      <c r="S2287" s="2"/>
      <c r="V2287" s="2"/>
      <c r="Y2287" s="2"/>
      <c r="AB2287" s="2"/>
      <c r="AE2287" s="2"/>
      <c r="AH2287" s="2"/>
      <c r="AK2287" s="2"/>
      <c r="AN2287" s="2"/>
      <c r="AQ2287" s="2"/>
      <c r="AR2287" s="8"/>
      <c r="AT2287" s="2"/>
      <c r="AU2287" s="8"/>
      <c r="AW2287" s="2"/>
      <c r="AX2287" s="8"/>
    </row>
    <row r="2288" spans="1:50" x14ac:dyDescent="0.2">
      <c r="A2288" s="13"/>
      <c r="D2288" s="2"/>
      <c r="G2288" s="2"/>
      <c r="J2288" s="2"/>
      <c r="M2288" s="2"/>
      <c r="P2288" s="2"/>
      <c r="S2288" s="2"/>
      <c r="V2288" s="2"/>
      <c r="Y2288" s="2"/>
      <c r="AB2288" s="2"/>
      <c r="AE2288" s="2"/>
      <c r="AH2288" s="2"/>
      <c r="AK2288" s="2"/>
      <c r="AN2288" s="2"/>
      <c r="AQ2288" s="2"/>
      <c r="AR2288" s="8"/>
      <c r="AT2288" s="2"/>
      <c r="AU2288" s="8"/>
      <c r="AW2288" s="2"/>
      <c r="AX2288" s="8"/>
    </row>
    <row r="2289" spans="1:50" x14ac:dyDescent="0.2">
      <c r="A2289" s="13"/>
      <c r="D2289" s="2"/>
      <c r="G2289" s="2"/>
      <c r="J2289" s="2"/>
      <c r="M2289" s="2"/>
      <c r="P2289" s="2"/>
      <c r="S2289" s="2"/>
      <c r="V2289" s="2"/>
      <c r="Y2289" s="2"/>
      <c r="AB2289" s="2"/>
      <c r="AE2289" s="2"/>
      <c r="AH2289" s="2"/>
      <c r="AK2289" s="2"/>
      <c r="AN2289" s="2"/>
      <c r="AQ2289" s="2"/>
      <c r="AR2289" s="8"/>
      <c r="AT2289" s="2"/>
      <c r="AU2289" s="8"/>
      <c r="AW2289" s="2"/>
      <c r="AX2289" s="8"/>
    </row>
    <row r="2290" spans="1:50" x14ac:dyDescent="0.2">
      <c r="A2290" s="13"/>
      <c r="D2290" s="2"/>
      <c r="G2290" s="2"/>
      <c r="J2290" s="2"/>
      <c r="M2290" s="2"/>
      <c r="P2290" s="2"/>
      <c r="S2290" s="2"/>
      <c r="V2290" s="2"/>
      <c r="Y2290" s="2"/>
      <c r="AB2290" s="2"/>
      <c r="AE2290" s="2"/>
      <c r="AH2290" s="2"/>
      <c r="AK2290" s="2"/>
      <c r="AN2290" s="2"/>
      <c r="AQ2290" s="2"/>
      <c r="AR2290" s="8"/>
      <c r="AT2290" s="2"/>
      <c r="AU2290" s="8"/>
      <c r="AW2290" s="2"/>
      <c r="AX2290" s="8"/>
    </row>
    <row r="2291" spans="1:50" x14ac:dyDescent="0.2">
      <c r="A2291" s="13"/>
      <c r="D2291" s="2"/>
      <c r="G2291" s="2"/>
      <c r="J2291" s="2"/>
      <c r="M2291" s="2"/>
      <c r="P2291" s="2"/>
      <c r="S2291" s="2"/>
      <c r="V2291" s="2"/>
      <c r="Y2291" s="2"/>
      <c r="AB2291" s="2"/>
      <c r="AE2291" s="2"/>
      <c r="AH2291" s="2"/>
      <c r="AK2291" s="2"/>
      <c r="AN2291" s="2"/>
      <c r="AQ2291" s="2"/>
      <c r="AR2291" s="8"/>
      <c r="AT2291" s="2"/>
      <c r="AU2291" s="8"/>
      <c r="AW2291" s="2"/>
      <c r="AX2291" s="8"/>
    </row>
    <row r="2292" spans="1:50" x14ac:dyDescent="0.2">
      <c r="A2292" s="13"/>
      <c r="D2292" s="2"/>
      <c r="G2292" s="2"/>
      <c r="J2292" s="2"/>
      <c r="M2292" s="2"/>
      <c r="P2292" s="2"/>
      <c r="S2292" s="2"/>
      <c r="V2292" s="2"/>
      <c r="Y2292" s="2"/>
      <c r="AB2292" s="2"/>
      <c r="AE2292" s="2"/>
      <c r="AH2292" s="2"/>
      <c r="AK2292" s="2"/>
      <c r="AN2292" s="2"/>
      <c r="AQ2292" s="2"/>
      <c r="AR2292" s="8"/>
      <c r="AT2292" s="2"/>
      <c r="AU2292" s="8"/>
      <c r="AW2292" s="2"/>
      <c r="AX2292" s="8"/>
    </row>
    <row r="2293" spans="1:50" x14ac:dyDescent="0.2">
      <c r="A2293" s="13"/>
      <c r="D2293" s="2"/>
      <c r="G2293" s="2"/>
      <c r="J2293" s="2"/>
      <c r="M2293" s="2"/>
      <c r="P2293" s="2"/>
      <c r="S2293" s="2"/>
      <c r="V2293" s="2"/>
      <c r="Y2293" s="2"/>
      <c r="AB2293" s="2"/>
      <c r="AE2293" s="2"/>
      <c r="AH2293" s="2"/>
      <c r="AK2293" s="2"/>
      <c r="AN2293" s="2"/>
      <c r="AQ2293" s="2"/>
      <c r="AR2293" s="8"/>
      <c r="AT2293" s="2"/>
      <c r="AU2293" s="8"/>
      <c r="AW2293" s="2"/>
      <c r="AX2293" s="8"/>
    </row>
    <row r="2294" spans="1:50" x14ac:dyDescent="0.2">
      <c r="A2294" s="13"/>
      <c r="D2294" s="2"/>
      <c r="G2294" s="2"/>
      <c r="J2294" s="2"/>
      <c r="M2294" s="2"/>
      <c r="P2294" s="2"/>
      <c r="S2294" s="2"/>
      <c r="V2294" s="2"/>
      <c r="Y2294" s="2"/>
      <c r="AB2294" s="2"/>
      <c r="AE2294" s="2"/>
      <c r="AH2294" s="2"/>
      <c r="AK2294" s="2"/>
      <c r="AN2294" s="2"/>
      <c r="AQ2294" s="2"/>
      <c r="AR2294" s="8"/>
      <c r="AT2294" s="2"/>
      <c r="AU2294" s="8"/>
      <c r="AW2294" s="2"/>
      <c r="AX2294" s="8"/>
    </row>
    <row r="2295" spans="1:50" x14ac:dyDescent="0.2">
      <c r="A2295" s="13"/>
      <c r="D2295" s="2"/>
      <c r="G2295" s="2"/>
      <c r="J2295" s="2"/>
      <c r="M2295" s="2"/>
      <c r="P2295" s="2"/>
      <c r="S2295" s="2"/>
      <c r="V2295" s="2"/>
      <c r="Y2295" s="2"/>
      <c r="AB2295" s="2"/>
      <c r="AE2295" s="2"/>
      <c r="AH2295" s="2"/>
      <c r="AK2295" s="2"/>
      <c r="AN2295" s="2"/>
      <c r="AQ2295" s="2"/>
      <c r="AR2295" s="8"/>
      <c r="AT2295" s="2"/>
      <c r="AU2295" s="8"/>
      <c r="AW2295" s="2"/>
      <c r="AX2295" s="8"/>
    </row>
    <row r="2296" spans="1:50" x14ac:dyDescent="0.2">
      <c r="A2296" s="13"/>
      <c r="D2296" s="2"/>
      <c r="G2296" s="2"/>
      <c r="J2296" s="2"/>
      <c r="M2296" s="2"/>
      <c r="P2296" s="2"/>
      <c r="S2296" s="2"/>
      <c r="V2296" s="2"/>
      <c r="Y2296" s="2"/>
      <c r="AB2296" s="2"/>
      <c r="AE2296" s="2"/>
      <c r="AH2296" s="2"/>
      <c r="AK2296" s="2"/>
      <c r="AN2296" s="2"/>
      <c r="AQ2296" s="2"/>
      <c r="AR2296" s="8"/>
      <c r="AT2296" s="2"/>
      <c r="AU2296" s="8"/>
      <c r="AW2296" s="2"/>
      <c r="AX2296" s="8"/>
    </row>
    <row r="2297" spans="1:50" x14ac:dyDescent="0.2">
      <c r="A2297" s="13"/>
      <c r="D2297" s="2"/>
      <c r="G2297" s="2"/>
      <c r="J2297" s="2"/>
      <c r="M2297" s="2"/>
      <c r="P2297" s="2"/>
      <c r="S2297" s="2"/>
      <c r="V2297" s="2"/>
      <c r="Y2297" s="2"/>
      <c r="AB2297" s="2"/>
      <c r="AE2297" s="2"/>
      <c r="AH2297" s="2"/>
      <c r="AK2297" s="2"/>
      <c r="AN2297" s="2"/>
      <c r="AQ2297" s="2"/>
      <c r="AR2297" s="8"/>
      <c r="AT2297" s="2"/>
      <c r="AU2297" s="8"/>
      <c r="AW2297" s="2"/>
      <c r="AX2297" s="8"/>
    </row>
    <row r="2298" spans="1:50" x14ac:dyDescent="0.2">
      <c r="A2298" s="13"/>
      <c r="D2298" s="2"/>
      <c r="G2298" s="2"/>
      <c r="J2298" s="2"/>
      <c r="M2298" s="2"/>
      <c r="P2298" s="2"/>
      <c r="S2298" s="2"/>
      <c r="V2298" s="2"/>
      <c r="Y2298" s="2"/>
      <c r="AB2298" s="2"/>
      <c r="AE2298" s="2"/>
      <c r="AH2298" s="2"/>
      <c r="AK2298" s="2"/>
      <c r="AN2298" s="2"/>
      <c r="AQ2298" s="2"/>
      <c r="AR2298" s="8"/>
      <c r="AT2298" s="2"/>
      <c r="AU2298" s="8"/>
      <c r="AW2298" s="2"/>
      <c r="AX2298" s="8"/>
    </row>
    <row r="2299" spans="1:50" x14ac:dyDescent="0.2">
      <c r="A2299" s="13"/>
      <c r="D2299" s="2"/>
      <c r="G2299" s="2"/>
      <c r="J2299" s="2"/>
      <c r="M2299" s="2"/>
      <c r="P2299" s="2"/>
      <c r="S2299" s="2"/>
      <c r="V2299" s="2"/>
      <c r="Y2299" s="2"/>
      <c r="AB2299" s="2"/>
      <c r="AE2299" s="2"/>
      <c r="AH2299" s="2"/>
      <c r="AK2299" s="2"/>
      <c r="AN2299" s="2"/>
      <c r="AQ2299" s="2"/>
      <c r="AR2299" s="8"/>
      <c r="AT2299" s="2"/>
      <c r="AU2299" s="8"/>
      <c r="AW2299" s="2"/>
      <c r="AX2299" s="8"/>
    </row>
    <row r="2300" spans="1:50" x14ac:dyDescent="0.2">
      <c r="A2300" s="13"/>
      <c r="D2300" s="2"/>
      <c r="G2300" s="2"/>
      <c r="J2300" s="2"/>
      <c r="M2300" s="2"/>
      <c r="P2300" s="2"/>
      <c r="S2300" s="2"/>
      <c r="V2300" s="2"/>
      <c r="Y2300" s="2"/>
      <c r="AB2300" s="2"/>
      <c r="AE2300" s="2"/>
      <c r="AH2300" s="2"/>
      <c r="AK2300" s="2"/>
      <c r="AN2300" s="2"/>
      <c r="AQ2300" s="2"/>
      <c r="AR2300" s="8"/>
      <c r="AT2300" s="2"/>
      <c r="AU2300" s="8"/>
      <c r="AW2300" s="2"/>
      <c r="AX2300" s="8"/>
    </row>
    <row r="2301" spans="1:50" x14ac:dyDescent="0.2">
      <c r="A2301" s="13"/>
      <c r="D2301" s="2"/>
      <c r="G2301" s="2"/>
      <c r="J2301" s="2"/>
      <c r="M2301" s="2"/>
      <c r="P2301" s="2"/>
      <c r="S2301" s="2"/>
      <c r="V2301" s="2"/>
      <c r="Y2301" s="2"/>
      <c r="AB2301" s="2"/>
      <c r="AE2301" s="2"/>
      <c r="AH2301" s="2"/>
      <c r="AK2301" s="2"/>
      <c r="AN2301" s="2"/>
      <c r="AQ2301" s="2"/>
      <c r="AR2301" s="8"/>
      <c r="AT2301" s="2"/>
      <c r="AU2301" s="8"/>
      <c r="AW2301" s="2"/>
      <c r="AX2301" s="8"/>
    </row>
    <row r="2302" spans="1:50" x14ac:dyDescent="0.2">
      <c r="A2302" s="13"/>
      <c r="D2302" s="2"/>
      <c r="G2302" s="2"/>
      <c r="J2302" s="2"/>
      <c r="M2302" s="2"/>
      <c r="P2302" s="2"/>
      <c r="S2302" s="2"/>
      <c r="V2302" s="2"/>
      <c r="Y2302" s="2"/>
      <c r="AB2302" s="2"/>
      <c r="AE2302" s="2"/>
      <c r="AH2302" s="2"/>
      <c r="AK2302" s="2"/>
      <c r="AN2302" s="2"/>
      <c r="AQ2302" s="2"/>
      <c r="AR2302" s="8"/>
      <c r="AT2302" s="2"/>
      <c r="AU2302" s="8"/>
      <c r="AW2302" s="2"/>
      <c r="AX2302" s="8"/>
    </row>
    <row r="2303" spans="1:50" x14ac:dyDescent="0.2">
      <c r="A2303" s="13"/>
      <c r="D2303" s="2"/>
      <c r="G2303" s="2"/>
      <c r="J2303" s="2"/>
      <c r="M2303" s="2"/>
      <c r="P2303" s="2"/>
      <c r="S2303" s="2"/>
      <c r="V2303" s="2"/>
      <c r="Y2303" s="2"/>
      <c r="AB2303" s="2"/>
      <c r="AE2303" s="2"/>
      <c r="AH2303" s="2"/>
      <c r="AK2303" s="2"/>
      <c r="AN2303" s="2"/>
      <c r="AQ2303" s="2"/>
      <c r="AR2303" s="8"/>
      <c r="AT2303" s="2"/>
      <c r="AU2303" s="8"/>
      <c r="AW2303" s="2"/>
      <c r="AX2303" s="8"/>
    </row>
    <row r="2304" spans="1:50" x14ac:dyDescent="0.2">
      <c r="A2304" s="13"/>
      <c r="D2304" s="2"/>
      <c r="G2304" s="2"/>
      <c r="J2304" s="2"/>
      <c r="M2304" s="2"/>
      <c r="P2304" s="2"/>
      <c r="S2304" s="2"/>
      <c r="V2304" s="2"/>
      <c r="Y2304" s="2"/>
      <c r="AB2304" s="2"/>
      <c r="AE2304" s="2"/>
      <c r="AH2304" s="2"/>
      <c r="AK2304" s="2"/>
      <c r="AN2304" s="2"/>
      <c r="AQ2304" s="2"/>
      <c r="AR2304" s="8"/>
      <c r="AT2304" s="2"/>
      <c r="AU2304" s="8"/>
      <c r="AW2304" s="2"/>
      <c r="AX2304" s="8"/>
    </row>
    <row r="2305" spans="1:50" x14ac:dyDescent="0.2">
      <c r="A2305" s="13"/>
      <c r="D2305" s="2"/>
      <c r="G2305" s="2"/>
      <c r="J2305" s="2"/>
      <c r="M2305" s="2"/>
      <c r="P2305" s="2"/>
      <c r="S2305" s="2"/>
      <c r="V2305" s="2"/>
      <c r="Y2305" s="2"/>
      <c r="AB2305" s="2"/>
      <c r="AE2305" s="2"/>
      <c r="AH2305" s="2"/>
      <c r="AK2305" s="2"/>
      <c r="AN2305" s="2"/>
      <c r="AQ2305" s="2"/>
      <c r="AR2305" s="8"/>
      <c r="AT2305" s="2"/>
      <c r="AU2305" s="8"/>
      <c r="AW2305" s="2"/>
      <c r="AX2305" s="8"/>
    </row>
    <row r="2306" spans="1:50" x14ac:dyDescent="0.2">
      <c r="A2306" s="13"/>
      <c r="D2306" s="2"/>
      <c r="G2306" s="2"/>
      <c r="J2306" s="2"/>
      <c r="M2306" s="2"/>
      <c r="P2306" s="2"/>
      <c r="S2306" s="2"/>
      <c r="V2306" s="2"/>
      <c r="Y2306" s="2"/>
      <c r="AB2306" s="2"/>
      <c r="AE2306" s="2"/>
      <c r="AH2306" s="2"/>
      <c r="AK2306" s="2"/>
      <c r="AN2306" s="2"/>
      <c r="AQ2306" s="2"/>
      <c r="AT2306" s="2"/>
      <c r="AW2306" s="2"/>
    </row>
    <row r="2307" spans="1:50" x14ac:dyDescent="0.2">
      <c r="A2307" s="13"/>
      <c r="D2307" s="2"/>
      <c r="G2307" s="2"/>
      <c r="J2307" s="2"/>
      <c r="M2307" s="2"/>
      <c r="P2307" s="2"/>
      <c r="S2307" s="2"/>
      <c r="V2307" s="2"/>
      <c r="Y2307" s="2"/>
      <c r="AB2307" s="2"/>
      <c r="AE2307" s="2"/>
      <c r="AH2307" s="2"/>
      <c r="AK2307" s="2"/>
      <c r="AN2307" s="2"/>
      <c r="AQ2307" s="2"/>
      <c r="AT2307" s="2"/>
      <c r="AW2307" s="2"/>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259"/>
  <sheetViews>
    <sheetView tabSelected="1" topLeftCell="P1" zoomScale="150" zoomScaleNormal="150" workbookViewId="0">
      <selection activeCell="T16" sqref="T16"/>
    </sheetView>
  </sheetViews>
  <sheetFormatPr baseColWidth="10" defaultColWidth="8.83203125" defaultRowHeight="15" x14ac:dyDescent="0.2"/>
  <cols>
    <col min="1" max="1" width="14.1640625" bestFit="1" customWidth="1"/>
    <col min="2" max="2" width="15.1640625" bestFit="1" customWidth="1"/>
    <col min="3" max="4" width="9.83203125" bestFit="1" customWidth="1"/>
    <col min="5" max="5" width="12.6640625" bestFit="1" customWidth="1"/>
    <col min="6" max="8" width="9.83203125" bestFit="1" customWidth="1"/>
    <col min="9" max="9" width="10.6640625" bestFit="1" customWidth="1"/>
    <col min="10" max="16" width="9.83203125" bestFit="1" customWidth="1"/>
    <col min="17" max="17" width="5.1640625" bestFit="1" customWidth="1"/>
    <col min="18" max="18" width="7.6640625" bestFit="1" customWidth="1"/>
    <col min="20" max="20" width="10.83203125" bestFit="1" customWidth="1"/>
    <col min="21" max="21" width="8.6640625" bestFit="1" customWidth="1"/>
    <col min="22" max="22" width="9.5" bestFit="1" customWidth="1"/>
    <col min="23" max="23" width="7" bestFit="1" customWidth="1"/>
    <col min="24" max="24" width="12.6640625" bestFit="1" customWidth="1"/>
    <col min="25" max="25" width="8.6640625" customWidth="1"/>
    <col min="26" max="26" width="7.1640625" bestFit="1" customWidth="1"/>
    <col min="27" max="27" width="7.1640625" customWidth="1"/>
    <col min="28" max="28" width="10.6640625" bestFit="1" customWidth="1"/>
    <col min="29" max="30" width="6.1640625" bestFit="1" customWidth="1"/>
    <col min="31" max="31" width="6.6640625" bestFit="1" customWidth="1"/>
    <col min="32" max="32" width="6.1640625" bestFit="1" customWidth="1"/>
    <col min="33" max="33" width="9.83203125" bestFit="1" customWidth="1"/>
    <col min="34" max="34" width="8.33203125" bestFit="1" customWidth="1"/>
    <col min="35" max="35" width="9.5" bestFit="1" customWidth="1"/>
    <col min="36" max="36" width="7.1640625" bestFit="1" customWidth="1"/>
    <col min="37" max="37" width="7.6640625" bestFit="1" customWidth="1"/>
  </cols>
  <sheetData>
    <row r="1" spans="1:37" x14ac:dyDescent="0.2">
      <c r="A1" s="13">
        <v>40378</v>
      </c>
      <c r="B1" t="s">
        <v>93</v>
      </c>
    </row>
    <row r="2" spans="1:37" x14ac:dyDescent="0.2">
      <c r="A2" s="13">
        <f>MAX(STATIC!A6:A2307)</f>
        <v>43406</v>
      </c>
      <c r="B2" t="s">
        <v>94</v>
      </c>
    </row>
    <row r="3" spans="1:37" x14ac:dyDescent="0.2">
      <c r="A3">
        <f>12*8</f>
        <v>96</v>
      </c>
      <c r="B3" t="s">
        <v>95</v>
      </c>
    </row>
    <row r="4" spans="1:37" x14ac:dyDescent="0.2">
      <c r="A4">
        <v>6</v>
      </c>
      <c r="B4" t="s">
        <v>99</v>
      </c>
    </row>
    <row r="6" spans="1:37" x14ac:dyDescent="0.2">
      <c r="A6" t="s">
        <v>96</v>
      </c>
      <c r="B6">
        <v>1</v>
      </c>
      <c r="C6">
        <v>2</v>
      </c>
      <c r="D6">
        <v>3</v>
      </c>
      <c r="E6">
        <v>4</v>
      </c>
      <c r="F6">
        <v>5</v>
      </c>
      <c r="G6">
        <v>6</v>
      </c>
      <c r="H6">
        <v>7</v>
      </c>
      <c r="I6">
        <v>8</v>
      </c>
      <c r="J6">
        <v>9</v>
      </c>
      <c r="K6">
        <v>10</v>
      </c>
      <c r="L6">
        <v>11</v>
      </c>
      <c r="M6">
        <v>12</v>
      </c>
      <c r="N6">
        <v>13</v>
      </c>
      <c r="O6">
        <v>14</v>
      </c>
      <c r="P6">
        <v>15</v>
      </c>
      <c r="U6" s="14"/>
    </row>
    <row r="7" spans="1:37" x14ac:dyDescent="0.2">
      <c r="A7" t="s">
        <v>85</v>
      </c>
      <c r="B7" s="2">
        <f t="shared" ref="B7:P7" si="0">IF(EDATE(B8,-$A$3)&gt;$A$1, EDATE(B8,-$A$3), FALSE)</f>
        <v>40484</v>
      </c>
      <c r="C7" s="2" t="b">
        <f t="shared" si="0"/>
        <v>0</v>
      </c>
      <c r="D7" s="2" t="b">
        <f t="shared" si="0"/>
        <v>0</v>
      </c>
      <c r="E7" s="2" t="b">
        <f t="shared" si="0"/>
        <v>0</v>
      </c>
      <c r="F7" s="2" t="b">
        <f t="shared" si="0"/>
        <v>0</v>
      </c>
      <c r="G7" s="2" t="b">
        <f t="shared" si="0"/>
        <v>0</v>
      </c>
      <c r="H7" s="2" t="b">
        <f t="shared" si="0"/>
        <v>0</v>
      </c>
      <c r="I7" s="2" t="b">
        <f t="shared" si="0"/>
        <v>0</v>
      </c>
      <c r="J7" s="2" t="b">
        <f t="shared" si="0"/>
        <v>0</v>
      </c>
      <c r="K7" s="2" t="b">
        <f t="shared" si="0"/>
        <v>0</v>
      </c>
      <c r="L7" s="2" t="b">
        <f t="shared" si="0"/>
        <v>0</v>
      </c>
      <c r="M7" s="2" t="b">
        <f t="shared" si="0"/>
        <v>0</v>
      </c>
      <c r="N7" s="2" t="b">
        <f t="shared" si="0"/>
        <v>0</v>
      </c>
      <c r="O7" s="2" t="b">
        <f t="shared" si="0"/>
        <v>0</v>
      </c>
      <c r="P7" s="2" t="b">
        <f t="shared" si="0"/>
        <v>0</v>
      </c>
      <c r="Q7" s="2"/>
      <c r="T7" t="s">
        <v>89</v>
      </c>
      <c r="U7" s="14" t="e">
        <f ca="1">_xll.qlStatisticsMean(U$14)</f>
        <v>#NAME?</v>
      </c>
      <c r="V7" s="14" t="e">
        <f ca="1">_xll.qlStatisticsMean(V$14)</f>
        <v>#NAME?</v>
      </c>
      <c r="W7" s="14" t="e">
        <f ca="1">_xll.qlStatisticsMean(W$14)</f>
        <v>#NAME?</v>
      </c>
      <c r="X7" s="14" t="e">
        <f ca="1">_xll.qlStatisticsMean(X$14)</f>
        <v>#NAME?</v>
      </c>
      <c r="Y7" s="14" t="e">
        <f ca="1">_xll.qlStatisticsMean(Y$14)</f>
        <v>#NAME?</v>
      </c>
      <c r="Z7" s="14" t="e">
        <f ca="1">_xll.qlStatisticsMean(Z$14)</f>
        <v>#NAME?</v>
      </c>
      <c r="AA7" s="14" t="e">
        <f ca="1">_xll.qlStatisticsMean(AA$14)</f>
        <v>#NAME?</v>
      </c>
      <c r="AB7" s="14" t="e">
        <f ca="1">_xll.qlStatisticsMean(AB$14)</f>
        <v>#NAME?</v>
      </c>
      <c r="AC7" s="14" t="e">
        <f ca="1">_xll.qlStatisticsMean(AC$14)</f>
        <v>#NAME?</v>
      </c>
      <c r="AD7" s="14" t="e">
        <f ca="1">_xll.qlStatisticsMean(AD$14)</f>
        <v>#NAME?</v>
      </c>
      <c r="AE7" s="14" t="e">
        <f ca="1">_xll.qlStatisticsMean(AE$14)</f>
        <v>#NAME?</v>
      </c>
      <c r="AF7" s="14" t="e">
        <f ca="1">_xll.qlStatisticsMean(AF$14)</f>
        <v>#NAME?</v>
      </c>
      <c r="AG7" s="14" t="e">
        <f ca="1">_xll.qlStatisticsMean(AG$14)</f>
        <v>#NAME?</v>
      </c>
      <c r="AH7" s="14" t="e">
        <f ca="1">_xll.qlStatisticsMean(AH$14)</f>
        <v>#NAME?</v>
      </c>
      <c r="AI7" s="14" t="e">
        <f ca="1">_xll.qlStatisticsMean(AI$14)</f>
        <v>#NAME?</v>
      </c>
      <c r="AJ7" s="14" t="e">
        <f ca="1">_xll.qlStatisticsMean(AJ$14)</f>
        <v>#NAME?</v>
      </c>
      <c r="AK7" s="14" t="e">
        <f ca="1">_xll.qlStatisticsMean(AK$14)</f>
        <v>#NAME?</v>
      </c>
    </row>
    <row r="8" spans="1:37" x14ac:dyDescent="0.2">
      <c r="A8" t="s">
        <v>86</v>
      </c>
      <c r="B8" s="2">
        <f>A2</f>
        <v>43406</v>
      </c>
      <c r="C8" s="2">
        <f t="shared" ref="C8:P8" si="1">EDATE(B8,-$A$4)</f>
        <v>43222</v>
      </c>
      <c r="D8" s="2">
        <f t="shared" si="1"/>
        <v>43041</v>
      </c>
      <c r="E8" s="2">
        <f t="shared" si="1"/>
        <v>42857</v>
      </c>
      <c r="F8" s="2">
        <f t="shared" si="1"/>
        <v>42676</v>
      </c>
      <c r="G8" s="2">
        <f t="shared" si="1"/>
        <v>42492</v>
      </c>
      <c r="H8" s="2">
        <f t="shared" si="1"/>
        <v>42310</v>
      </c>
      <c r="I8" s="2">
        <f t="shared" si="1"/>
        <v>42126</v>
      </c>
      <c r="J8" s="2">
        <f t="shared" si="1"/>
        <v>41945</v>
      </c>
      <c r="K8" s="2">
        <f t="shared" si="1"/>
        <v>41761</v>
      </c>
      <c r="L8" s="2">
        <f t="shared" si="1"/>
        <v>41580</v>
      </c>
      <c r="M8" s="2">
        <f t="shared" si="1"/>
        <v>41396</v>
      </c>
      <c r="N8" s="2">
        <f t="shared" si="1"/>
        <v>41215</v>
      </c>
      <c r="O8" s="2">
        <f t="shared" si="1"/>
        <v>41031</v>
      </c>
      <c r="P8" s="2">
        <f t="shared" si="1"/>
        <v>40849</v>
      </c>
      <c r="Q8" s="2"/>
      <c r="T8" t="s">
        <v>111</v>
      </c>
      <c r="U8" s="14" t="e">
        <f ca="1">_xll.qlStatisticsStandardDeviation(U$14)*SQRT(252)</f>
        <v>#NAME?</v>
      </c>
      <c r="V8" s="14" t="e">
        <f ca="1">_xll.qlStatisticsStandardDeviation(V$14)*SQRT(252)</f>
        <v>#NAME?</v>
      </c>
      <c r="W8" s="14" t="e">
        <f ca="1">_xll.qlStatisticsStandardDeviation(W$14)*SQRT(252)</f>
        <v>#NAME?</v>
      </c>
      <c r="X8" s="14" t="e">
        <f ca="1">_xll.qlStatisticsStandardDeviation(X$14)*SQRT(252)</f>
        <v>#NAME?</v>
      </c>
      <c r="Y8" s="14" t="e">
        <f ca="1">_xll.qlStatisticsStandardDeviation(Y$14)*SQRT(252)</f>
        <v>#NAME?</v>
      </c>
      <c r="Z8" s="14" t="e">
        <f ca="1">_xll.qlStatisticsStandardDeviation(Z$14)*SQRT(252)</f>
        <v>#NAME?</v>
      </c>
      <c r="AA8" s="14" t="e">
        <f ca="1">_xll.qlStatisticsStandardDeviation(AA$14)*SQRT(252)</f>
        <v>#NAME?</v>
      </c>
      <c r="AB8" s="14" t="e">
        <f ca="1">_xll.qlStatisticsStandardDeviation(AB$14)*SQRT(252)</f>
        <v>#NAME?</v>
      </c>
      <c r="AC8" s="14" t="e">
        <f ca="1">_xll.qlStatisticsStandardDeviation(AC$14)*SQRT(252)</f>
        <v>#NAME?</v>
      </c>
      <c r="AD8" s="14" t="e">
        <f ca="1">_xll.qlStatisticsStandardDeviation(AD$14)*SQRT(252)</f>
        <v>#NAME?</v>
      </c>
      <c r="AE8" s="14" t="e">
        <f ca="1">_xll.qlStatisticsStandardDeviation(AE$14)*SQRT(252)</f>
        <v>#NAME?</v>
      </c>
      <c r="AF8" s="14" t="e">
        <f ca="1">_xll.qlStatisticsStandardDeviation(AF$14)*SQRT(252)</f>
        <v>#NAME?</v>
      </c>
      <c r="AG8" s="14" t="e">
        <f ca="1">_xll.qlStatisticsStandardDeviation(AG$14)*SQRT(252)</f>
        <v>#NAME?</v>
      </c>
      <c r="AH8" s="14" t="e">
        <f ca="1">_xll.qlStatisticsStandardDeviation(AH$14)*SQRT(252)</f>
        <v>#NAME?</v>
      </c>
      <c r="AI8" s="14" t="e">
        <f ca="1">_xll.qlStatisticsStandardDeviation(AI$14)*SQRT(252)</f>
        <v>#NAME?</v>
      </c>
      <c r="AJ8" s="14" t="e">
        <f ca="1">_xll.qlStatisticsStandardDeviation(AJ$14)*SQRT(252)</f>
        <v>#NAME?</v>
      </c>
      <c r="AK8" s="14" t="e">
        <f ca="1">_xll.qlStatisticsStandardDeviation(AK$14)*SQRT(252)</f>
        <v>#NAME?</v>
      </c>
    </row>
    <row r="9" spans="1:37" x14ac:dyDescent="0.2">
      <c r="T9" t="s">
        <v>110</v>
      </c>
      <c r="U9" s="14" t="e">
        <f ca="1">_xll.qlStatisticsMin(U$14,0.95)</f>
        <v>#NAME?</v>
      </c>
      <c r="V9" s="14" t="e">
        <f ca="1">_xll.qlStatisticsMin(V$14,0.95)</f>
        <v>#NAME?</v>
      </c>
      <c r="W9" s="14" t="e">
        <f ca="1">_xll.qlStatisticsMin(W$14,0.95)</f>
        <v>#NAME?</v>
      </c>
      <c r="X9" s="14" t="e">
        <f ca="1">_xll.qlStatisticsMin(X$14,0.95)</f>
        <v>#NAME?</v>
      </c>
      <c r="Y9" s="14" t="e">
        <f ca="1">_xll.qlStatisticsMin(Y$14,0.95)</f>
        <v>#NAME?</v>
      </c>
      <c r="Z9" s="14" t="e">
        <f ca="1">_xll.qlStatisticsMin(Z$14,0.95)</f>
        <v>#NAME?</v>
      </c>
      <c r="AA9" s="14" t="e">
        <f ca="1">_xll.qlStatisticsMin(AA$14,0.95)</f>
        <v>#NAME?</v>
      </c>
      <c r="AB9" s="14" t="e">
        <f ca="1">_xll.qlStatisticsMin(AB$14,0.95)</f>
        <v>#NAME?</v>
      </c>
      <c r="AC9" s="14" t="e">
        <f ca="1">_xll.qlStatisticsMin(AC$14,0.95)</f>
        <v>#NAME?</v>
      </c>
      <c r="AD9" s="14" t="e">
        <f ca="1">_xll.qlStatisticsMin(AD$14,0.95)</f>
        <v>#NAME?</v>
      </c>
      <c r="AE9" s="14" t="e">
        <f ca="1">_xll.qlStatisticsMin(AE$14,0.95)</f>
        <v>#NAME?</v>
      </c>
      <c r="AF9" s="14" t="e">
        <f ca="1">_xll.qlStatisticsMin(AF$14,0.95)</f>
        <v>#NAME?</v>
      </c>
      <c r="AG9" s="14" t="e">
        <f ca="1">_xll.qlStatisticsMin(AG$14,0.95)</f>
        <v>#NAME?</v>
      </c>
      <c r="AH9" s="14" t="e">
        <f ca="1">_xll.qlStatisticsMin(AH$14,0.95)</f>
        <v>#NAME?</v>
      </c>
      <c r="AI9" s="14" t="e">
        <f ca="1">_xll.qlStatisticsMin(AI$14,0.95)</f>
        <v>#NAME?</v>
      </c>
      <c r="AJ9" s="14" t="e">
        <f ca="1">_xll.qlStatisticsMin(AJ$14,0.95)</f>
        <v>#NAME?</v>
      </c>
      <c r="AK9" s="14" t="e">
        <f ca="1">_xll.qlStatisticsMin(AK$14,0.95)</f>
        <v>#NAME?</v>
      </c>
    </row>
    <row r="10" spans="1:37" x14ac:dyDescent="0.2">
      <c r="A10" t="s">
        <v>96</v>
      </c>
      <c r="B10">
        <v>1</v>
      </c>
      <c r="T10" t="s">
        <v>90</v>
      </c>
      <c r="U10" s="15" t="e">
        <f ca="1">_xll.qlStatisticsSkewness(U$14)</f>
        <v>#NAME?</v>
      </c>
      <c r="V10" s="15" t="e">
        <f ca="1">_xll.qlStatisticsSkewness(V$14)</f>
        <v>#NAME?</v>
      </c>
      <c r="W10" s="15" t="e">
        <f ca="1">_xll.qlStatisticsSkewness(W$14)</f>
        <v>#NAME?</v>
      </c>
      <c r="X10" s="15" t="e">
        <f ca="1">_xll.qlStatisticsSkewness(X$14)</f>
        <v>#NAME?</v>
      </c>
      <c r="Y10" s="15" t="e">
        <f ca="1">_xll.qlStatisticsSkewness(Y$14)</f>
        <v>#NAME?</v>
      </c>
      <c r="Z10" s="15" t="e">
        <f ca="1">_xll.qlStatisticsSkewness(Z$14)</f>
        <v>#NAME?</v>
      </c>
      <c r="AA10" s="15" t="e">
        <f ca="1">_xll.qlStatisticsSkewness(AA$14)</f>
        <v>#NAME?</v>
      </c>
      <c r="AB10" s="15" t="e">
        <f ca="1">_xll.qlStatisticsSkewness(AB$14)</f>
        <v>#NAME?</v>
      </c>
      <c r="AC10" s="15" t="e">
        <f ca="1">_xll.qlStatisticsSkewness(AC$14)</f>
        <v>#NAME?</v>
      </c>
      <c r="AD10" s="15" t="e">
        <f ca="1">_xll.qlStatisticsSkewness(AD$14)</f>
        <v>#NAME?</v>
      </c>
      <c r="AE10" s="15" t="e">
        <f ca="1">_xll.qlStatisticsSkewness(AE$14)</f>
        <v>#NAME?</v>
      </c>
      <c r="AF10" s="15" t="e">
        <f ca="1">_xll.qlStatisticsSkewness(AF$14)</f>
        <v>#NAME?</v>
      </c>
      <c r="AG10" s="15" t="e">
        <f ca="1">_xll.qlStatisticsSkewness(AG$14)</f>
        <v>#NAME?</v>
      </c>
      <c r="AH10" s="15" t="e">
        <f ca="1">_xll.qlStatisticsSkewness(AH$14)</f>
        <v>#NAME?</v>
      </c>
      <c r="AI10" s="15" t="e">
        <f ca="1">_xll.qlStatisticsSkewness(AI$14)</f>
        <v>#NAME?</v>
      </c>
      <c r="AJ10" s="15" t="e">
        <f ca="1">_xll.qlStatisticsSkewness(AJ$14)</f>
        <v>#NAME?</v>
      </c>
      <c r="AK10" s="15" t="e">
        <f ca="1">_xll.qlStatisticsSkewness(AK$14)</f>
        <v>#NAME?</v>
      </c>
    </row>
    <row r="11" spans="1:37" x14ac:dyDescent="0.2">
      <c r="T11" t="s">
        <v>91</v>
      </c>
      <c r="U11" s="15" t="e">
        <f ca="1">_xll.qlStatisticsKurtosis(U$14)</f>
        <v>#NAME?</v>
      </c>
      <c r="V11" s="15" t="e">
        <f ca="1">_xll.qlStatisticsKurtosis(V$14)</f>
        <v>#NAME?</v>
      </c>
      <c r="W11" s="15" t="e">
        <f ca="1">_xll.qlStatisticsKurtosis(W$14)</f>
        <v>#NAME?</v>
      </c>
      <c r="X11" s="15" t="e">
        <f ca="1">_xll.qlStatisticsKurtosis(X$14)</f>
        <v>#NAME?</v>
      </c>
      <c r="Y11" s="15" t="e">
        <f ca="1">_xll.qlStatisticsKurtosis(Y$14)</f>
        <v>#NAME?</v>
      </c>
      <c r="Z11" s="15" t="e">
        <f ca="1">_xll.qlStatisticsKurtosis(Z$14)</f>
        <v>#NAME?</v>
      </c>
      <c r="AA11" s="15" t="e">
        <f ca="1">_xll.qlStatisticsKurtosis(AA$14)</f>
        <v>#NAME?</v>
      </c>
      <c r="AB11" s="15" t="e">
        <f ca="1">_xll.qlStatisticsKurtosis(AB$14)</f>
        <v>#NAME?</v>
      </c>
      <c r="AC11" s="15" t="e">
        <f ca="1">_xll.qlStatisticsKurtosis(AC$14)</f>
        <v>#NAME?</v>
      </c>
      <c r="AD11" s="15" t="e">
        <f ca="1">_xll.qlStatisticsKurtosis(AD$14)</f>
        <v>#NAME?</v>
      </c>
      <c r="AE11" s="15" t="e">
        <f ca="1">_xll.qlStatisticsKurtosis(AE$14)</f>
        <v>#NAME?</v>
      </c>
      <c r="AF11" s="15" t="e">
        <f ca="1">_xll.qlStatisticsKurtosis(AF$14)</f>
        <v>#NAME?</v>
      </c>
      <c r="AG11" s="15" t="e">
        <f ca="1">_xll.qlStatisticsKurtosis(AG$14)</f>
        <v>#NAME?</v>
      </c>
      <c r="AH11" s="15" t="e">
        <f ca="1">_xll.qlStatisticsKurtosis(AH$14)</f>
        <v>#NAME?</v>
      </c>
      <c r="AI11" s="15" t="e">
        <f ca="1">_xll.qlStatisticsKurtosis(AI$14)</f>
        <v>#NAME?</v>
      </c>
      <c r="AJ11" s="15" t="e">
        <f ca="1">_xll.qlStatisticsKurtosis(AJ$14)</f>
        <v>#NAME?</v>
      </c>
      <c r="AK11" s="15" t="e">
        <f ca="1">_xll.qlStatisticsKurtosis(AK$14)</f>
        <v>#NAME?</v>
      </c>
    </row>
    <row r="12" spans="1:37" x14ac:dyDescent="0.2">
      <c r="A12" s="13">
        <f ca="1">OFFSET(B7,0,B10-1)</f>
        <v>40484</v>
      </c>
      <c r="B12" t="s">
        <v>97</v>
      </c>
      <c r="T12" t="s">
        <v>108</v>
      </c>
      <c r="U12" s="14" t="e">
        <f ca="1">_xll.qlStatisticsValueAtRisk(U$14,0.95)</f>
        <v>#NAME?</v>
      </c>
      <c r="V12" s="14" t="e">
        <f ca="1">_xll.qlStatisticsValueAtRisk(V$14,0.95)</f>
        <v>#NAME?</v>
      </c>
      <c r="W12" s="14" t="e">
        <f ca="1">_xll.qlStatisticsValueAtRisk(W$14,0.95)</f>
        <v>#NAME?</v>
      </c>
      <c r="X12" s="14" t="e">
        <f ca="1">_xll.qlStatisticsValueAtRisk(X$14,0.95)</f>
        <v>#NAME?</v>
      </c>
      <c r="Y12" s="14" t="e">
        <f ca="1">_xll.qlStatisticsValueAtRisk(Y$14,0.95)</f>
        <v>#NAME?</v>
      </c>
      <c r="Z12" s="14" t="e">
        <f ca="1">_xll.qlStatisticsValueAtRisk(Z$14,0.95)</f>
        <v>#NAME?</v>
      </c>
      <c r="AA12" s="14" t="e">
        <f ca="1">_xll.qlStatisticsValueAtRisk(AA$14,0.95)</f>
        <v>#NAME?</v>
      </c>
      <c r="AB12" s="14" t="e">
        <f ca="1">_xll.qlStatisticsValueAtRisk(AB$14,0.95)</f>
        <v>#NAME?</v>
      </c>
      <c r="AC12" s="14" t="e">
        <f ca="1">_xll.qlStatisticsValueAtRisk(AC$14,0.95)</f>
        <v>#NAME?</v>
      </c>
      <c r="AD12" s="14" t="e">
        <f ca="1">_xll.qlStatisticsValueAtRisk(AD$14,0.95)</f>
        <v>#NAME?</v>
      </c>
      <c r="AE12" s="14" t="e">
        <f ca="1">_xll.qlStatisticsValueAtRisk(AE$14,0.95)</f>
        <v>#NAME?</v>
      </c>
      <c r="AF12" s="14" t="e">
        <f ca="1">_xll.qlStatisticsValueAtRisk(AF$14,0.95)</f>
        <v>#NAME?</v>
      </c>
      <c r="AG12" s="14" t="e">
        <f ca="1">_xll.qlStatisticsValueAtRisk(AG$14,0.95)</f>
        <v>#NAME?</v>
      </c>
      <c r="AH12" s="14" t="e">
        <f ca="1">_xll.qlStatisticsValueAtRisk(AH$14,0.95)</f>
        <v>#NAME?</v>
      </c>
      <c r="AI12" s="14" t="e">
        <f ca="1">_xll.qlStatisticsValueAtRisk(AI$14,0.95)</f>
        <v>#NAME?</v>
      </c>
      <c r="AJ12" s="14" t="e">
        <f ca="1">_xll.qlStatisticsValueAtRisk(AJ$14,0.95)</f>
        <v>#NAME?</v>
      </c>
      <c r="AK12" s="14" t="e">
        <f ca="1">_xll.qlStatisticsValueAtRisk(AK$14,0.95)</f>
        <v>#NAME?</v>
      </c>
    </row>
    <row r="13" spans="1:37" x14ac:dyDescent="0.2">
      <c r="A13" s="13">
        <f ca="1">OFFSET(B8, 0,B10-1)</f>
        <v>43406</v>
      </c>
      <c r="B13" t="s">
        <v>98</v>
      </c>
      <c r="T13" t="s">
        <v>109</v>
      </c>
      <c r="U13" s="14" t="e">
        <f ca="1">_xll.qlStatisticsExpectedShortfall(U$14,0.95)</f>
        <v>#NAME?</v>
      </c>
      <c r="V13" s="14" t="e">
        <f ca="1">_xll.qlStatisticsExpectedShortfall(V$14,0.95)</f>
        <v>#NAME?</v>
      </c>
      <c r="W13" s="14" t="e">
        <f ca="1">_xll.qlStatisticsExpectedShortfall(W$14,0.95)</f>
        <v>#NAME?</v>
      </c>
      <c r="X13" s="14" t="e">
        <f ca="1">_xll.qlStatisticsExpectedShortfall(X$14,0.95)</f>
        <v>#NAME?</v>
      </c>
      <c r="Y13" s="14" t="e">
        <f ca="1">_xll.qlStatisticsExpectedShortfall(Y$14,0.95)</f>
        <v>#NAME?</v>
      </c>
      <c r="Z13" s="14" t="e">
        <f ca="1">_xll.qlStatisticsExpectedShortfall(Z$14,0.95)</f>
        <v>#NAME?</v>
      </c>
      <c r="AA13" s="14" t="e">
        <f ca="1">_xll.qlStatisticsExpectedShortfall(AA$14,0.95)</f>
        <v>#NAME?</v>
      </c>
      <c r="AB13" s="14" t="e">
        <f ca="1">_xll.qlStatisticsExpectedShortfall(AB$14,0.95)</f>
        <v>#NAME?</v>
      </c>
      <c r="AC13" s="14" t="e">
        <f ca="1">_xll.qlStatisticsExpectedShortfall(AC$14,0.95)</f>
        <v>#NAME?</v>
      </c>
      <c r="AD13" s="14" t="e">
        <f ca="1">_xll.qlStatisticsExpectedShortfall(AD$14,0.95)</f>
        <v>#NAME?</v>
      </c>
      <c r="AE13" s="14" t="e">
        <f ca="1">_xll.qlStatisticsExpectedShortfall(AE$14,0.95)</f>
        <v>#NAME?</v>
      </c>
      <c r="AF13" s="14" t="e">
        <f ca="1">_xll.qlStatisticsExpectedShortfall(AF$14,0.95)</f>
        <v>#NAME?</v>
      </c>
      <c r="AG13" s="14" t="e">
        <f ca="1">_xll.qlStatisticsExpectedShortfall(AG$14,0.95)</f>
        <v>#NAME?</v>
      </c>
      <c r="AH13" s="14" t="e">
        <f ca="1">_xll.qlStatisticsExpectedShortfall(AH$14,0.95)</f>
        <v>#NAME?</v>
      </c>
      <c r="AI13" s="14" t="e">
        <f ca="1">_xll.qlStatisticsExpectedShortfall(AI$14,0.95)</f>
        <v>#NAME?</v>
      </c>
      <c r="AJ13" s="14" t="e">
        <f ca="1">_xll.qlStatisticsExpectedShortfall(AJ$14,0.95)</f>
        <v>#NAME?</v>
      </c>
      <c r="AK13" s="14" t="e">
        <f ca="1">_xll.qlStatisticsExpectedShortfall(AK$14,0.95)</f>
        <v>#NAME?</v>
      </c>
    </row>
    <row r="14" spans="1:37" x14ac:dyDescent="0.2">
      <c r="B14" s="2"/>
      <c r="U14" t="e">
        <f ca="1">_xll.qlStatistics(,_xll.ohPack(U16:U2259))</f>
        <v>#NAME?</v>
      </c>
      <c r="V14" t="e">
        <f ca="1">_xll.qlStatistics(,_xll.ohPack(V16:V2259))</f>
        <v>#NAME?</v>
      </c>
      <c r="W14" t="e">
        <f ca="1">_xll.qlStatistics(,_xll.ohPack(W16:W2259))</f>
        <v>#NAME?</v>
      </c>
      <c r="X14" t="e">
        <f ca="1">_xll.qlStatistics(,_xll.ohPack(X16:X2259))</f>
        <v>#NAME?</v>
      </c>
      <c r="Y14" t="e">
        <f ca="1">_xll.qlStatistics(,_xll.ohPack(Y16:Y2259))</f>
        <v>#NAME?</v>
      </c>
      <c r="Z14" t="e">
        <f ca="1">_xll.qlStatistics(,_xll.ohPack(Z16:Z2259))</f>
        <v>#NAME?</v>
      </c>
      <c r="AA14" t="e">
        <f ca="1">_xll.qlStatistics(,_xll.ohPack(AA16:AA2259))</f>
        <v>#NAME?</v>
      </c>
      <c r="AB14" t="e">
        <f ca="1">_xll.qlStatistics(,_xll.ohPack(AB16:AB2259))</f>
        <v>#NAME?</v>
      </c>
      <c r="AC14" t="e">
        <f ca="1">_xll.qlStatistics(,_xll.ohPack(AC16:AC2259))</f>
        <v>#NAME?</v>
      </c>
      <c r="AD14" t="e">
        <f ca="1">_xll.qlStatistics(,_xll.ohPack(AD16:AD2259))</f>
        <v>#NAME?</v>
      </c>
      <c r="AE14" t="e">
        <f ca="1">_xll.qlStatistics(,_xll.ohPack(AE16:AE2259))</f>
        <v>#NAME?</v>
      </c>
      <c r="AF14" t="e">
        <f ca="1">_xll.qlStatistics(,_xll.ohPack(AF16:AF2259))</f>
        <v>#NAME?</v>
      </c>
      <c r="AG14" t="e">
        <f ca="1">_xll.qlStatistics(,_xll.ohPack(AG16:AG2259))</f>
        <v>#NAME?</v>
      </c>
      <c r="AH14" t="e">
        <f ca="1">_xll.qlStatistics(,_xll.ohPack(AH16:AH2259))</f>
        <v>#NAME?</v>
      </c>
      <c r="AI14" t="e">
        <f ca="1">_xll.qlStatistics(,_xll.ohPack(AI16:AI2259))</f>
        <v>#NAME?</v>
      </c>
      <c r="AJ14" t="e">
        <f ca="1">_xll.qlStatistics(,_xll.ohPack(AJ16:AJ2259))</f>
        <v>#NAME?</v>
      </c>
      <c r="AK14" t="e">
        <f ca="1">_xll.qlStatistics(,_xll.ohPack(AK16:AK2259))</f>
        <v>#NAME?</v>
      </c>
    </row>
    <row r="15" spans="1:37" x14ac:dyDescent="0.2">
      <c r="A15" s="12" t="s">
        <v>87</v>
      </c>
      <c r="B15" t="str">
        <f>VLOOKUP(STATIC!$A$3,DES!$A$2:$D$67,4,FALSE)</f>
        <v>BITCOIN</v>
      </c>
      <c r="C15" t="str">
        <f>VLOOKUP(STATIC!$D$3,DES!$A$2:$D$67,4,FALSE)</f>
        <v xml:space="preserve">MSCI BRIC </v>
      </c>
      <c r="D15" t="str">
        <f>VLOOKUP(STATIC!$G$3,DES!$A$2:$D$67,4,FALSE)</f>
        <v>S&amp;P500</v>
      </c>
      <c r="E15" t="str">
        <f>VLOOKUP(STATIC!$J$3,DES!$A$2:$D$67,4,FALSE)</f>
        <v>EUROSTOXX50</v>
      </c>
      <c r="F15" t="str">
        <f>VLOOKUP(STATIC!$M$3,DES!$A$2:$D$67,4,FALSE)</f>
        <v>GOLD</v>
      </c>
      <c r="G15" t="str">
        <f>VLOOKUP(STATIC!$P$3,DES!$A$2:$D$67,4,FALSE)</f>
        <v>WTI</v>
      </c>
      <c r="H15" t="str">
        <f>VLOOKUP(STATIC!$S$3,DES!$A$2:$D$67,4,FALSE)</f>
        <v>GRAIN</v>
      </c>
      <c r="I15" t="str">
        <f>VLOOKUP(STATIC!$V$3,DES!$A$2:$D$67,4,FALSE)</f>
        <v>IND.METALS</v>
      </c>
      <c r="J15" t="str">
        <f>VLOOKUP(STATIC!$Y$3,DES!$A$2:$D$67,4,FALSE)</f>
        <v>EUR</v>
      </c>
      <c r="K15" t="str">
        <f>VLOOKUP(STATIC!$AB$3,DES!$A$2:$D$67,4,FALSE)</f>
        <v>GBP</v>
      </c>
      <c r="L15" t="str">
        <f>VLOOKUP(STATIC!$AE$3,DES!$A$2:$D$67,4,FALSE)</f>
        <v>CHF</v>
      </c>
      <c r="M15" t="str">
        <f>VLOOKUP(STATIC!$AH$3,DES!$A$2:$D$67,4,FALSE)</f>
        <v>JPY</v>
      </c>
      <c r="N15" t="str">
        <f>VLOOKUP(STATIC!$AK$3,DES!$A$2:$D$67,4,FALSE)</f>
        <v>Euro Bonds</v>
      </c>
      <c r="O15" t="str">
        <f>VLOOKUP(STATIC!$AN$3,DES!$A$2:$D$67,4,FALSE)</f>
        <v>US Bonds</v>
      </c>
      <c r="P15" t="str">
        <f>VLOOKUP(STATIC!$AQ$3,DES!$A$2:$D$67,4,FALSE)</f>
        <v>EUR Bonds</v>
      </c>
      <c r="Q15" t="str">
        <f>VLOOKUP(STATIC!$AT$3,DES!$A$2:$D$67,4,FALSE)</f>
        <v>VIX</v>
      </c>
      <c r="R15" t="str">
        <f>VLOOKUP(STATIC!$AW$3,DES!$A$2:$D$67,4,FALSE)</f>
        <v>NASDAQ</v>
      </c>
      <c r="U15" t="str">
        <f>B15</f>
        <v>BITCOIN</v>
      </c>
      <c r="V15" t="str">
        <f t="shared" ref="V15:AK15" si="2">C15</f>
        <v xml:space="preserve">MSCI BRIC </v>
      </c>
      <c r="W15" t="str">
        <f t="shared" si="2"/>
        <v>S&amp;P500</v>
      </c>
      <c r="X15" t="str">
        <f t="shared" si="2"/>
        <v>EUROSTOXX50</v>
      </c>
      <c r="Y15" t="str">
        <f t="shared" si="2"/>
        <v>GOLD</v>
      </c>
      <c r="Z15" t="str">
        <f t="shared" si="2"/>
        <v>WTI</v>
      </c>
      <c r="AA15" t="str">
        <f t="shared" si="2"/>
        <v>GRAIN</v>
      </c>
      <c r="AB15" t="str">
        <f t="shared" si="2"/>
        <v>IND.METALS</v>
      </c>
      <c r="AC15" t="str">
        <f t="shared" si="2"/>
        <v>EUR</v>
      </c>
      <c r="AD15" t="str">
        <f t="shared" si="2"/>
        <v>GBP</v>
      </c>
      <c r="AE15" t="str">
        <f t="shared" si="2"/>
        <v>CHF</v>
      </c>
      <c r="AF15" t="str">
        <f t="shared" si="2"/>
        <v>JPY</v>
      </c>
      <c r="AG15" t="str">
        <f t="shared" si="2"/>
        <v>Euro Bonds</v>
      </c>
      <c r="AH15" t="str">
        <f t="shared" si="2"/>
        <v>US Bonds</v>
      </c>
      <c r="AI15" t="str">
        <f t="shared" si="2"/>
        <v>EUR Bonds</v>
      </c>
      <c r="AJ15" t="str">
        <f t="shared" si="2"/>
        <v>VIX</v>
      </c>
      <c r="AK15" t="str">
        <f t="shared" si="2"/>
        <v>NASDAQ</v>
      </c>
    </row>
    <row r="16" spans="1:37" x14ac:dyDescent="0.2">
      <c r="A16" s="13">
        <f ca="1">A13</f>
        <v>43406</v>
      </c>
      <c r="B16" s="7">
        <f ca="1">OFFSET(STATIC!$B$6,MATCH('Data Manipulation'!$A16,STATIC!$A$6:$A$2307, 0)-1,3*(COLUMN()-COLUMN($B$16)))</f>
        <v>6360.21</v>
      </c>
      <c r="C16" s="7">
        <f ca="1">OFFSET(STATIC!$B$6,MATCH('Data Manipulation'!$A16,STATIC!$A$6:$A$2307, 0)-1,3*(COLUMN()-COLUMN($B$16)))</f>
        <v>286.99</v>
      </c>
      <c r="D16" s="7">
        <f ca="1">OFFSET(STATIC!$B$6,MATCH('Data Manipulation'!$A16,STATIC!$A$6:$A$2307, 0)-1,3*(COLUMN()-COLUMN($B$16)))</f>
        <v>2744.9</v>
      </c>
      <c r="E16" s="7">
        <f ca="1">OFFSET(STATIC!$B$6,MATCH('Data Manipulation'!$A16,STATIC!$A$6:$A$2307, 0)-1,3*(COLUMN()-COLUMN($B$16)))*$J16</f>
        <v>3699.3730070000001</v>
      </c>
      <c r="F16" s="7">
        <f ca="1">OFFSET(STATIC!$B$6,MATCH('Data Manipulation'!$A16,STATIC!$A$6:$A$2307, 0)-1,3*(COLUMN()-COLUMN($B$16)))</f>
        <v>1235.68</v>
      </c>
      <c r="G16" s="7">
        <f ca="1">OFFSET(STATIC!$B$6,MATCH('Data Manipulation'!$A16,STATIC!$A$6:$A$2307, 0)-1,3*(COLUMN()-COLUMN($B$16)))</f>
        <v>63.59</v>
      </c>
      <c r="H16" s="7">
        <f ca="1">OFFSET(STATIC!$B$6,MATCH('Data Manipulation'!$A16,STATIC!$A$6:$A$2307, 0)-1,3*(COLUMN()-COLUMN($B$16)))</f>
        <v>21.136749999999999</v>
      </c>
      <c r="I16" s="7">
        <f ca="1">OFFSET(STATIC!$B$6,MATCH('Data Manipulation'!$A16,STATIC!$A$6:$A$2307, 0)-1,3*(COLUMN()-COLUMN($B$16)))</f>
        <v>175.54</v>
      </c>
      <c r="J16" s="7">
        <f ca="1">OFFSET(STATIC!$B$6,MATCH('Data Manipulation'!$A16,STATIC!$A$6:$A$2307, 0)-1,3*(COLUMN()-COLUMN($B$16)))</f>
        <v>1.1429</v>
      </c>
      <c r="K16" s="7">
        <f ca="1">OFFSET(STATIC!$B$6,MATCH('Data Manipulation'!$A16,STATIC!$A$6:$A$2307, 0)-1,3*(COLUMN()-COLUMN($B$16)))</f>
        <v>1.2997000000000001</v>
      </c>
      <c r="L16" s="7">
        <f ca="1">OFFSET(STATIC!$B$6,MATCH('Data Manipulation'!$A16,STATIC!$A$6:$A$2307, 0)-1,3*(COLUMN()-COLUMN($B$16)))</f>
        <v>0.99960000000000004</v>
      </c>
      <c r="M16" s="7">
        <f ca="1">OFFSET(STATIC!$B$6,MATCH('Data Manipulation'!$A16,STATIC!$A$6:$A$2307, 0)-1,3*(COLUMN()-COLUMN($B$16)))</f>
        <v>8.8610000000000008E-3</v>
      </c>
      <c r="N16" s="7">
        <f ca="1">OFFSET(STATIC!$B$6,MATCH('Data Manipulation'!$A16,STATIC!$A$6:$A$2307, 0)-1,3*(COLUMN()-COLUMN($B$16)))*$J16</f>
        <v>261.69335598999999</v>
      </c>
      <c r="O16" s="7">
        <f ca="1">OFFSET(STATIC!$B$6,MATCH('Data Manipulation'!$A16,STATIC!$A$6:$A$2307, 0)-1,3*(COLUMN()-COLUMN($B$16)))</f>
        <v>1999.4</v>
      </c>
      <c r="P16" s="7">
        <f ca="1">OFFSET(STATIC!$B$6,MATCH('Data Manipulation'!$A16,STATIC!$A$6:$A$2307, 0)-1,3*(COLUMN()-COLUMN($B$16)))*$J16</f>
        <v>282.75288854999997</v>
      </c>
      <c r="Q16" s="7">
        <f ca="1">OFFSET(STATIC!$B$6,MATCH('Data Manipulation'!$A16,STATIC!$A$6:$A$2307, 0)-1,3*(COLUMN()-COLUMN($B$16)))</f>
        <v>19.29</v>
      </c>
      <c r="R16" s="7">
        <f ca="1">OFFSET(STATIC!$B$6,MATCH('Data Manipulation'!$A16,STATIC!$A$6:$A$2307, 0)-1,3*(COLUMN()-COLUMN($B$16)))</f>
        <v>7366.165</v>
      </c>
      <c r="U16" s="14">
        <f ca="1">LN(B16/B17)</f>
        <v>9.130882440340115E-3</v>
      </c>
      <c r="V16" s="14">
        <f t="shared" ref="V16:AK16" ca="1" si="3">LN(C16/C17)</f>
        <v>2.1911543109732808E-2</v>
      </c>
      <c r="W16" s="14">
        <f t="shared" ca="1" si="3"/>
        <v>1.2154149149597166E-2</v>
      </c>
      <c r="X16" s="14">
        <f t="shared" ca="1" si="3"/>
        <v>2.3042500554716593E-2</v>
      </c>
      <c r="Y16" s="14">
        <f t="shared" ca="1" si="3"/>
        <v>1.8252780114798143E-2</v>
      </c>
      <c r="Z16" s="14">
        <f t="shared" ca="1" si="3"/>
        <v>-2.6688938635249331E-2</v>
      </c>
      <c r="AA16" s="14">
        <f t="shared" ca="1" si="3"/>
        <v>1.7917256565427187E-2</v>
      </c>
      <c r="AB16" s="14">
        <f t="shared" ca="1" si="3"/>
        <v>1.3304474261072721E-2</v>
      </c>
      <c r="AC16" s="14">
        <f t="shared" ca="1" si="3"/>
        <v>1.0820426662361741E-2</v>
      </c>
      <c r="AD16" s="14">
        <f t="shared" ca="1" si="3"/>
        <v>1.8873613706371709E-2</v>
      </c>
      <c r="AE16" s="14">
        <f t="shared" ca="1" si="3"/>
        <v>8.7415778959435992E-3</v>
      </c>
      <c r="AF16" s="14">
        <f t="shared" ca="1" si="3"/>
        <v>1.6942456190304014E-3</v>
      </c>
      <c r="AG16" s="14">
        <f t="shared" ca="1" si="3"/>
        <v>1.1788694556694967E-2</v>
      </c>
      <c r="AH16" s="14">
        <f t="shared" ca="1" si="3"/>
        <v>8.2058265970118738E-4</v>
      </c>
      <c r="AI16" s="14">
        <f t="shared" ca="1" si="3"/>
        <v>1.0382768936445377E-2</v>
      </c>
      <c r="AJ16" s="14">
        <f t="shared" ca="1" si="3"/>
        <v>-9.5828448797527138E-2</v>
      </c>
      <c r="AK16" s="14">
        <f t="shared" ca="1" si="3"/>
        <v>8.215113965709623E-3</v>
      </c>
    </row>
    <row r="17" spans="1:37" x14ac:dyDescent="0.2">
      <c r="A17" s="13">
        <f ca="1">IF(OFFSET(STATIC!$A$6,MATCH($A$16, STATIC!$A$6:$A$2307,0)+ROW()-ROW($A$16),0)&gt;$A$12, OFFSET(STATIC!$A$6,MATCH($A$16, STATIC!$A$6:$A$2307,0)+ROW()-ROW($A$16),0), FALSE)</f>
        <v>43404</v>
      </c>
      <c r="B17" s="7">
        <f ca="1">OFFSET(STATIC!$B$6,MATCH('Data Manipulation'!$A17,STATIC!$A$6:$A$2307, 0)-1,3*(COLUMN()-COLUMN($B$16)))</f>
        <v>6302.4</v>
      </c>
      <c r="C17" s="7">
        <f ca="1">OFFSET(STATIC!$B$6,MATCH('Data Manipulation'!$A17,STATIC!$A$6:$A$2307, 0)-1,3*(COLUMN()-COLUMN($B$16)))</f>
        <v>280.77</v>
      </c>
      <c r="D17" s="7">
        <f ca="1">OFFSET(STATIC!$B$6,MATCH('Data Manipulation'!$A17,STATIC!$A$6:$A$2307, 0)-1,3*(COLUMN()-COLUMN($B$16)))</f>
        <v>2711.74</v>
      </c>
      <c r="E17" s="7">
        <f ca="1">OFFSET(STATIC!$B$6,MATCH('Data Manipulation'!$A17,STATIC!$A$6:$A$2307, 0)-1,3*(COLUMN()-COLUMN($B$16)))*$J17</f>
        <v>3615.1048060000003</v>
      </c>
      <c r="F17" s="7">
        <f ca="1">OFFSET(STATIC!$B$6,MATCH('Data Manipulation'!$A17,STATIC!$A$6:$A$2307, 0)-1,3*(COLUMN()-COLUMN($B$16)))</f>
        <v>1213.33</v>
      </c>
      <c r="G17" s="7">
        <f ca="1">OFFSET(STATIC!$B$6,MATCH('Data Manipulation'!$A17,STATIC!$A$6:$A$2307, 0)-1,3*(COLUMN()-COLUMN($B$16)))</f>
        <v>65.31</v>
      </c>
      <c r="H17" s="7">
        <f ca="1">OFFSET(STATIC!$B$6,MATCH('Data Manipulation'!$A17,STATIC!$A$6:$A$2307, 0)-1,3*(COLUMN()-COLUMN($B$16)))</f>
        <v>20.761410000000001</v>
      </c>
      <c r="I17" s="7">
        <f ca="1">OFFSET(STATIC!$B$6,MATCH('Data Manipulation'!$A17,STATIC!$A$6:$A$2307, 0)-1,3*(COLUMN()-COLUMN($B$16)))</f>
        <v>173.22</v>
      </c>
      <c r="J17" s="7">
        <f ca="1">OFFSET(STATIC!$B$6,MATCH('Data Manipulation'!$A17,STATIC!$A$6:$A$2307, 0)-1,3*(COLUMN()-COLUMN($B$16)))</f>
        <v>1.1306</v>
      </c>
      <c r="K17" s="7">
        <f ca="1">OFFSET(STATIC!$B$6,MATCH('Data Manipulation'!$A17,STATIC!$A$6:$A$2307, 0)-1,3*(COLUMN()-COLUMN($B$16)))</f>
        <v>1.2753999999999999</v>
      </c>
      <c r="L17" s="7">
        <f ca="1">OFFSET(STATIC!$B$6,MATCH('Data Manipulation'!$A17,STATIC!$A$6:$A$2307, 0)-1,3*(COLUMN()-COLUMN($B$16)))</f>
        <v>0.9909</v>
      </c>
      <c r="M17" s="7">
        <f ca="1">OFFSET(STATIC!$B$6,MATCH('Data Manipulation'!$A17,STATIC!$A$6:$A$2307, 0)-1,3*(COLUMN()-COLUMN($B$16)))</f>
        <v>8.8459999999999997E-3</v>
      </c>
      <c r="N17" s="7">
        <f ca="1">OFFSET(STATIC!$B$6,MATCH('Data Manipulation'!$A17,STATIC!$A$6:$A$2307, 0)-1,3*(COLUMN()-COLUMN($B$16)))*$J17</f>
        <v>258.62644590000002</v>
      </c>
      <c r="O17" s="7">
        <f ca="1">OFFSET(STATIC!$B$6,MATCH('Data Manipulation'!$A17,STATIC!$A$6:$A$2307, 0)-1,3*(COLUMN()-COLUMN($B$16)))</f>
        <v>1997.76</v>
      </c>
      <c r="P17" s="7">
        <f ca="1">OFFSET(STATIC!$B$6,MATCH('Data Manipulation'!$A17,STATIC!$A$6:$A$2307, 0)-1,3*(COLUMN()-COLUMN($B$16)))*$J17</f>
        <v>279.83231868000001</v>
      </c>
      <c r="Q17" s="7">
        <f ca="1">OFFSET(STATIC!$B$6,MATCH('Data Manipulation'!$A17,STATIC!$A$6:$A$2307, 0)-1,3*(COLUMN()-COLUMN($B$16)))</f>
        <v>21.23</v>
      </c>
      <c r="R17" s="7">
        <f ca="1">OFFSET(STATIC!$B$6,MATCH('Data Manipulation'!$A17,STATIC!$A$6:$A$2307, 0)-1,3*(COLUMN()-COLUMN($B$16)))</f>
        <v>7305.8990000000003</v>
      </c>
      <c r="U17" s="14">
        <f t="shared" ref="U17:U80" ca="1" si="4">LN(B17/B18)</f>
        <v>5.9088292468668412E-3</v>
      </c>
      <c r="V17" s="14">
        <f t="shared" ref="V17:V80" ca="1" si="5">LN(C17/C18)</f>
        <v>2.4152280624690763E-2</v>
      </c>
      <c r="W17" s="14">
        <f t="shared" ref="W17:W80" ca="1" si="6">LN(D17/D18)</f>
        <v>1.0792838671999127E-2</v>
      </c>
      <c r="X17" s="14">
        <f t="shared" ref="X17:X80" ca="1" si="7">LN(E17/E18)</f>
        <v>1.2085379430964304E-2</v>
      </c>
      <c r="Y17" s="14">
        <f t="shared" ref="Y17:Y80" ca="1" si="8">LN(F17/F18)</f>
        <v>-7.856441489168595E-3</v>
      </c>
      <c r="Z17" s="14">
        <f t="shared" ref="Z17:Z80" ca="1" si="9">LN(G17/G18)</f>
        <v>-1.3233138578900374E-2</v>
      </c>
      <c r="AA17" s="14">
        <f t="shared" ref="AA17:AA80" ca="1" si="10">LN(H17/H18)</f>
        <v>-1.1944525399925826E-4</v>
      </c>
      <c r="AB17" s="14">
        <f t="shared" ref="AB17:AB80" ca="1" si="11">LN(I17/I18)</f>
        <v>-9.4803778226693926E-3</v>
      </c>
      <c r="AC17" s="14">
        <f t="shared" ref="AC17:AC80" ca="1" si="12">LN(J17/J18)</f>
        <v>-3.796076065902816E-3</v>
      </c>
      <c r="AD17" s="14">
        <f t="shared" ref="AD17:AD80" ca="1" si="13">LN(K17/K18)</f>
        <v>3.3771875805477364E-3</v>
      </c>
      <c r="AE17" s="14">
        <f t="shared" ref="AE17:AE80" ca="1" si="14">LN(L17/L18)</f>
        <v>-4.4305781871641983E-3</v>
      </c>
      <c r="AF17" s="14">
        <f t="shared" ref="AF17:AF80" ca="1" si="15">LN(M17/M18)</f>
        <v>-1.4685119837603712E-3</v>
      </c>
      <c r="AG17" s="14">
        <f t="shared" ref="AG17:AG80" ca="1" si="16">LN(N17/N18)</f>
        <v>-3.0906953552085892E-3</v>
      </c>
      <c r="AH17" s="14">
        <f t="shared" ref="AH17:AH80" ca="1" si="17">LN(O17/O18)</f>
        <v>-2.2699669252244782E-3</v>
      </c>
      <c r="AI17" s="14">
        <f t="shared" ref="AI17:AI80" ca="1" si="18">LN(P17/P18)</f>
        <v>-3.4962425884210407E-3</v>
      </c>
      <c r="AJ17" s="14">
        <f t="shared" ref="AJ17:AJ80" ca="1" si="19">LN(Q17/Q18)</f>
        <v>-9.5181708399741605E-2</v>
      </c>
      <c r="AK17" s="14">
        <f t="shared" ref="AK17:AK80" ca="1" si="20">LN(R17/R18)</f>
        <v>1.9941702672383238E-2</v>
      </c>
    </row>
    <row r="18" spans="1:37" x14ac:dyDescent="0.2">
      <c r="A18" s="13">
        <f ca="1">IF(OFFSET(STATIC!$A$6,MATCH($A$16, STATIC!$A$6:$A$2307,0)+ROW()-ROW($A$16),0)&gt;$A$12, OFFSET(STATIC!$A$6,MATCH($A$16, STATIC!$A$6:$A$2307,0)+ROW()-ROW($A$16),0), FALSE)</f>
        <v>43403</v>
      </c>
      <c r="B18" s="7">
        <f ca="1">OFFSET(STATIC!$B$6,MATCH('Data Manipulation'!$A18,STATIC!$A$6:$A$2307, 0)-1,3*(COLUMN()-COLUMN($B$16)))</f>
        <v>6265.27</v>
      </c>
      <c r="C18" s="7">
        <f ca="1">OFFSET(STATIC!$B$6,MATCH('Data Manipulation'!$A18,STATIC!$A$6:$A$2307, 0)-1,3*(COLUMN()-COLUMN($B$16)))</f>
        <v>274.07</v>
      </c>
      <c r="D18" s="7">
        <f ca="1">OFFSET(STATIC!$B$6,MATCH('Data Manipulation'!$A18,STATIC!$A$6:$A$2307, 0)-1,3*(COLUMN()-COLUMN($B$16)))</f>
        <v>2682.63</v>
      </c>
      <c r="E18" s="7">
        <f ca="1">OFFSET(STATIC!$B$6,MATCH('Data Manipulation'!$A18,STATIC!$A$6:$A$2307, 0)-1,3*(COLUMN()-COLUMN($B$16)))*$J18</f>
        <v>3571.6778370000002</v>
      </c>
      <c r="F18" s="7">
        <f ca="1">OFFSET(STATIC!$B$6,MATCH('Data Manipulation'!$A18,STATIC!$A$6:$A$2307, 0)-1,3*(COLUMN()-COLUMN($B$16)))</f>
        <v>1222.9000000000001</v>
      </c>
      <c r="G18" s="7">
        <f ca="1">OFFSET(STATIC!$B$6,MATCH('Data Manipulation'!$A18,STATIC!$A$6:$A$2307, 0)-1,3*(COLUMN()-COLUMN($B$16)))</f>
        <v>66.180000000000007</v>
      </c>
      <c r="H18" s="7">
        <f ca="1">OFFSET(STATIC!$B$6,MATCH('Data Manipulation'!$A18,STATIC!$A$6:$A$2307, 0)-1,3*(COLUMN()-COLUMN($B$16)))</f>
        <v>20.76389</v>
      </c>
      <c r="I18" s="7">
        <f ca="1">OFFSET(STATIC!$B$6,MATCH('Data Manipulation'!$A18,STATIC!$A$6:$A$2307, 0)-1,3*(COLUMN()-COLUMN($B$16)))</f>
        <v>174.87</v>
      </c>
      <c r="J18" s="7">
        <f ca="1">OFFSET(STATIC!$B$6,MATCH('Data Manipulation'!$A18,STATIC!$A$6:$A$2307, 0)-1,3*(COLUMN()-COLUMN($B$16)))</f>
        <v>1.1349</v>
      </c>
      <c r="K18" s="7">
        <f ca="1">OFFSET(STATIC!$B$6,MATCH('Data Manipulation'!$A18,STATIC!$A$6:$A$2307, 0)-1,3*(COLUMN()-COLUMN($B$16)))</f>
        <v>1.2711000000000001</v>
      </c>
      <c r="L18" s="7">
        <f ca="1">OFFSET(STATIC!$B$6,MATCH('Data Manipulation'!$A18,STATIC!$A$6:$A$2307, 0)-1,3*(COLUMN()-COLUMN($B$16)))</f>
        <v>0.99529999999999996</v>
      </c>
      <c r="M18" s="7">
        <f ca="1">OFFSET(STATIC!$B$6,MATCH('Data Manipulation'!$A18,STATIC!$A$6:$A$2307, 0)-1,3*(COLUMN()-COLUMN($B$16)))</f>
        <v>8.8590000000000006E-3</v>
      </c>
      <c r="N18" s="7">
        <f ca="1">OFFSET(STATIC!$B$6,MATCH('Data Manipulation'!$A18,STATIC!$A$6:$A$2307, 0)-1,3*(COLUMN()-COLUMN($B$16)))*$J18</f>
        <v>259.42701798000002</v>
      </c>
      <c r="O18" s="7">
        <f ca="1">OFFSET(STATIC!$B$6,MATCH('Data Manipulation'!$A18,STATIC!$A$6:$A$2307, 0)-1,3*(COLUMN()-COLUMN($B$16)))</f>
        <v>2002.3</v>
      </c>
      <c r="P18" s="7">
        <f ca="1">OFFSET(STATIC!$B$6,MATCH('Data Manipulation'!$A18,STATIC!$A$6:$A$2307, 0)-1,3*(COLUMN()-COLUMN($B$16)))*$J18</f>
        <v>280.81239264000004</v>
      </c>
      <c r="Q18" s="7">
        <f ca="1">OFFSET(STATIC!$B$6,MATCH('Data Manipulation'!$A18,STATIC!$A$6:$A$2307, 0)-1,3*(COLUMN()-COLUMN($B$16)))</f>
        <v>23.35</v>
      </c>
      <c r="R18" s="7">
        <f ca="1">OFFSET(STATIC!$B$6,MATCH('Data Manipulation'!$A18,STATIC!$A$6:$A$2307, 0)-1,3*(COLUMN()-COLUMN($B$16)))</f>
        <v>7161.65</v>
      </c>
      <c r="U18" s="14">
        <f t="shared" ca="1" si="4"/>
        <v>3.4871680980269179E-3</v>
      </c>
      <c r="V18" s="14">
        <f t="shared" ca="1" si="5"/>
        <v>2.191621580743677E-3</v>
      </c>
      <c r="W18" s="14">
        <f t="shared" ca="1" si="6"/>
        <v>1.5545366655688744E-2</v>
      </c>
      <c r="X18" s="14">
        <f t="shared" ca="1" si="7"/>
        <v>-5.9059174266578533E-3</v>
      </c>
      <c r="Y18" s="14">
        <f t="shared" ca="1" si="8"/>
        <v>-3.02917958031671E-3</v>
      </c>
      <c r="Z18" s="14">
        <f t="shared" ca="1" si="9"/>
        <v>-1.29111536803615E-2</v>
      </c>
      <c r="AA18" s="14">
        <f t="shared" ca="1" si="10"/>
        <v>-8.9795490438802552E-3</v>
      </c>
      <c r="AB18" s="14">
        <f t="shared" ca="1" si="11"/>
        <v>-1.5378370878612678E-2</v>
      </c>
      <c r="AC18" s="14">
        <f t="shared" ca="1" si="12"/>
        <v>-3.4305350967892482E-3</v>
      </c>
      <c r="AD18" s="14">
        <f t="shared" ca="1" si="13"/>
        <v>-7.2898617950846898E-3</v>
      </c>
      <c r="AE18" s="14">
        <f t="shared" ca="1" si="14"/>
        <v>-3.3100988144911204E-3</v>
      </c>
      <c r="AF18" s="14">
        <f t="shared" ca="1" si="15"/>
        <v>-3.7181046720547888E-3</v>
      </c>
      <c r="AG18" s="14">
        <f t="shared" ca="1" si="16"/>
        <v>-4.7761437767224251E-3</v>
      </c>
      <c r="AH18" s="14">
        <f t="shared" ca="1" si="17"/>
        <v>-1.6567200739400509E-3</v>
      </c>
      <c r="AI18" s="14">
        <f t="shared" ca="1" si="18"/>
        <v>-4.5913847880747751E-3</v>
      </c>
      <c r="AJ18" s="14">
        <f t="shared" ca="1" si="19"/>
        <v>-5.6206259519025095E-2</v>
      </c>
      <c r="AK18" s="14">
        <f t="shared" ca="1" si="20"/>
        <v>1.5671366944940125E-2</v>
      </c>
    </row>
    <row r="19" spans="1:37" x14ac:dyDescent="0.2">
      <c r="A19" s="13">
        <f ca="1">IF(OFFSET(STATIC!$A$6,MATCH($A$16, STATIC!$A$6:$A$2307,0)+ROW()-ROW($A$16),0)&gt;$A$12, OFFSET(STATIC!$A$6,MATCH($A$16, STATIC!$A$6:$A$2307,0)+ROW()-ROW($A$16),0), FALSE)</f>
        <v>43402</v>
      </c>
      <c r="B19" s="7">
        <f ca="1">OFFSET(STATIC!$B$6,MATCH('Data Manipulation'!$A19,STATIC!$A$6:$A$2307, 0)-1,3*(COLUMN()-COLUMN($B$16)))</f>
        <v>6243.46</v>
      </c>
      <c r="C19" s="7">
        <f ca="1">OFFSET(STATIC!$B$6,MATCH('Data Manipulation'!$A19,STATIC!$A$6:$A$2307, 0)-1,3*(COLUMN()-COLUMN($B$16)))</f>
        <v>273.47000000000003</v>
      </c>
      <c r="D19" s="7">
        <f ca="1">OFFSET(STATIC!$B$6,MATCH('Data Manipulation'!$A19,STATIC!$A$6:$A$2307, 0)-1,3*(COLUMN()-COLUMN($B$16)))</f>
        <v>2641.25</v>
      </c>
      <c r="E19" s="7">
        <f ca="1">OFFSET(STATIC!$B$6,MATCH('Data Manipulation'!$A19,STATIC!$A$6:$A$2307, 0)-1,3*(COLUMN()-COLUMN($B$16)))*$J19</f>
        <v>3592.834284</v>
      </c>
      <c r="F19" s="7">
        <f ca="1">OFFSET(STATIC!$B$6,MATCH('Data Manipulation'!$A19,STATIC!$A$6:$A$2307, 0)-1,3*(COLUMN()-COLUMN($B$16)))</f>
        <v>1226.6099999999999</v>
      </c>
      <c r="G19" s="7">
        <f ca="1">OFFSET(STATIC!$B$6,MATCH('Data Manipulation'!$A19,STATIC!$A$6:$A$2307, 0)-1,3*(COLUMN()-COLUMN($B$16)))</f>
        <v>67.040000000000006</v>
      </c>
      <c r="H19" s="7">
        <f ca="1">OFFSET(STATIC!$B$6,MATCH('Data Manipulation'!$A19,STATIC!$A$6:$A$2307, 0)-1,3*(COLUMN()-COLUMN($B$16)))</f>
        <v>20.951180000000001</v>
      </c>
      <c r="I19" s="7">
        <f ca="1">OFFSET(STATIC!$B$6,MATCH('Data Manipulation'!$A19,STATIC!$A$6:$A$2307, 0)-1,3*(COLUMN()-COLUMN($B$16)))</f>
        <v>177.58</v>
      </c>
      <c r="J19" s="7">
        <f ca="1">OFFSET(STATIC!$B$6,MATCH('Data Manipulation'!$A19,STATIC!$A$6:$A$2307, 0)-1,3*(COLUMN()-COLUMN($B$16)))</f>
        <v>1.1388</v>
      </c>
      <c r="K19" s="7">
        <f ca="1">OFFSET(STATIC!$B$6,MATCH('Data Manipulation'!$A19,STATIC!$A$6:$A$2307, 0)-1,3*(COLUMN()-COLUMN($B$16)))</f>
        <v>1.2804</v>
      </c>
      <c r="L19" s="7">
        <f ca="1">OFFSET(STATIC!$B$6,MATCH('Data Manipulation'!$A19,STATIC!$A$6:$A$2307, 0)-1,3*(COLUMN()-COLUMN($B$16)))</f>
        <v>0.99860000000000004</v>
      </c>
      <c r="M19" s="7">
        <f ca="1">OFFSET(STATIC!$B$6,MATCH('Data Manipulation'!$A19,STATIC!$A$6:$A$2307, 0)-1,3*(COLUMN()-COLUMN($B$16)))</f>
        <v>8.8920000000000006E-3</v>
      </c>
      <c r="N19" s="7">
        <f ca="1">OFFSET(STATIC!$B$6,MATCH('Data Manipulation'!$A19,STATIC!$A$6:$A$2307, 0)-1,3*(COLUMN()-COLUMN($B$16)))*$J19</f>
        <v>260.66904240000002</v>
      </c>
      <c r="O19" s="7">
        <f ca="1">OFFSET(STATIC!$B$6,MATCH('Data Manipulation'!$A19,STATIC!$A$6:$A$2307, 0)-1,3*(COLUMN()-COLUMN($B$16)))</f>
        <v>2005.62</v>
      </c>
      <c r="P19" s="7">
        <f ca="1">OFFSET(STATIC!$B$6,MATCH('Data Manipulation'!$A19,STATIC!$A$6:$A$2307, 0)-1,3*(COLUMN()-COLUMN($B$16)))*$J19</f>
        <v>282.1046748</v>
      </c>
      <c r="Q19" s="7">
        <f ca="1">OFFSET(STATIC!$B$6,MATCH('Data Manipulation'!$A19,STATIC!$A$6:$A$2307, 0)-1,3*(COLUMN()-COLUMN($B$16)))</f>
        <v>24.7</v>
      </c>
      <c r="R19" s="7">
        <f ca="1">OFFSET(STATIC!$B$6,MATCH('Data Manipulation'!$A19,STATIC!$A$6:$A$2307, 0)-1,3*(COLUMN()-COLUMN($B$16)))</f>
        <v>7050.2920000000004</v>
      </c>
      <c r="U19" s="14">
        <f t="shared" ca="1" si="4"/>
        <v>-2.5074363644969462E-2</v>
      </c>
      <c r="V19" s="14">
        <f t="shared" ca="1" si="5"/>
        <v>-7.7586125076633174E-3</v>
      </c>
      <c r="W19" s="14">
        <f t="shared" ca="1" si="6"/>
        <v>-6.5812303337732898E-3</v>
      </c>
      <c r="X19" s="14">
        <f t="shared" ca="1" si="7"/>
        <v>5.6699757724188605E-3</v>
      </c>
      <c r="Y19" s="14">
        <f t="shared" ca="1" si="8"/>
        <v>-5.9580351412981611E-3</v>
      </c>
      <c r="Z19" s="14">
        <f t="shared" ca="1" si="9"/>
        <v>-8.1705869384351426E-3</v>
      </c>
      <c r="AA19" s="14">
        <f t="shared" ca="1" si="10"/>
        <v>-1.3145746029985987E-3</v>
      </c>
      <c r="AB19" s="14">
        <f t="shared" ca="1" si="11"/>
        <v>-6.5110243490651377E-3</v>
      </c>
      <c r="AC19" s="14">
        <f t="shared" ca="1" si="12"/>
        <v>-7.0224721987069514E-4</v>
      </c>
      <c r="AD19" s="14">
        <f t="shared" ca="1" si="13"/>
        <v>-2.106495805264761E-3</v>
      </c>
      <c r="AE19" s="14">
        <f t="shared" ca="1" si="14"/>
        <v>-2.9997022793251892E-3</v>
      </c>
      <c r="AF19" s="14">
        <f t="shared" ca="1" si="15"/>
        <v>-4.4883378759613532E-3</v>
      </c>
      <c r="AG19" s="14">
        <f t="shared" ca="1" si="16"/>
        <v>-1.3171792560680679E-3</v>
      </c>
      <c r="AH19" s="14">
        <f t="shared" ca="1" si="17"/>
        <v>-6.0312279862874895E-4</v>
      </c>
      <c r="AI19" s="14">
        <f t="shared" ca="1" si="18"/>
        <v>-4.0872882653487529E-4</v>
      </c>
      <c r="AJ19" s="14">
        <f t="shared" ca="1" si="19"/>
        <v>2.2104870567317345E-2</v>
      </c>
      <c r="AK19" s="14">
        <f t="shared" ca="1" si="20"/>
        <v>-1.6447702187662311E-2</v>
      </c>
    </row>
    <row r="20" spans="1:37" x14ac:dyDescent="0.2">
      <c r="A20" s="13">
        <f ca="1">IF(OFFSET(STATIC!$A$6,MATCH($A$16, STATIC!$A$6:$A$2307,0)+ROW()-ROW($A$16),0)&gt;$A$12, OFFSET(STATIC!$A$6,MATCH($A$16, STATIC!$A$6:$A$2307,0)+ROW()-ROW($A$16),0), FALSE)</f>
        <v>43399</v>
      </c>
      <c r="B20" s="7">
        <f ca="1">OFFSET(STATIC!$B$6,MATCH('Data Manipulation'!$A20,STATIC!$A$6:$A$2307, 0)-1,3*(COLUMN()-COLUMN($B$16)))</f>
        <v>6401.99</v>
      </c>
      <c r="C20" s="7">
        <f ca="1">OFFSET(STATIC!$B$6,MATCH('Data Manipulation'!$A20,STATIC!$A$6:$A$2307, 0)-1,3*(COLUMN()-COLUMN($B$16)))</f>
        <v>275.60000000000002</v>
      </c>
      <c r="D20" s="7">
        <f ca="1">OFFSET(STATIC!$B$6,MATCH('Data Manipulation'!$A20,STATIC!$A$6:$A$2307, 0)-1,3*(COLUMN()-COLUMN($B$16)))</f>
        <v>2658.69</v>
      </c>
      <c r="E20" s="7">
        <f ca="1">OFFSET(STATIC!$B$6,MATCH('Data Manipulation'!$A20,STATIC!$A$6:$A$2307, 0)-1,3*(COLUMN()-COLUMN($B$16)))*$J20</f>
        <v>3572.5206439999997</v>
      </c>
      <c r="F20" s="7">
        <f ca="1">OFFSET(STATIC!$B$6,MATCH('Data Manipulation'!$A20,STATIC!$A$6:$A$2307, 0)-1,3*(COLUMN()-COLUMN($B$16)))</f>
        <v>1233.94</v>
      </c>
      <c r="G20" s="7">
        <f ca="1">OFFSET(STATIC!$B$6,MATCH('Data Manipulation'!$A20,STATIC!$A$6:$A$2307, 0)-1,3*(COLUMN()-COLUMN($B$16)))</f>
        <v>67.59</v>
      </c>
      <c r="H20" s="7">
        <f ca="1">OFFSET(STATIC!$B$6,MATCH('Data Manipulation'!$A20,STATIC!$A$6:$A$2307, 0)-1,3*(COLUMN()-COLUMN($B$16)))</f>
        <v>20.978739999999998</v>
      </c>
      <c r="I20" s="7">
        <f ca="1">OFFSET(STATIC!$B$6,MATCH('Data Manipulation'!$A20,STATIC!$A$6:$A$2307, 0)-1,3*(COLUMN()-COLUMN($B$16)))</f>
        <v>178.74</v>
      </c>
      <c r="J20" s="7">
        <f ca="1">OFFSET(STATIC!$B$6,MATCH('Data Manipulation'!$A20,STATIC!$A$6:$A$2307, 0)-1,3*(COLUMN()-COLUMN($B$16)))</f>
        <v>1.1395999999999999</v>
      </c>
      <c r="K20" s="7">
        <f ca="1">OFFSET(STATIC!$B$6,MATCH('Data Manipulation'!$A20,STATIC!$A$6:$A$2307, 0)-1,3*(COLUMN()-COLUMN($B$16)))</f>
        <v>1.2831000000000001</v>
      </c>
      <c r="L20" s="7">
        <f ca="1">OFFSET(STATIC!$B$6,MATCH('Data Manipulation'!$A20,STATIC!$A$6:$A$2307, 0)-1,3*(COLUMN()-COLUMN($B$16)))</f>
        <v>1.0016</v>
      </c>
      <c r="M20" s="7">
        <f ca="1">OFFSET(STATIC!$B$6,MATCH('Data Manipulation'!$A20,STATIC!$A$6:$A$2307, 0)-1,3*(COLUMN()-COLUMN($B$16)))</f>
        <v>8.9320000000000007E-3</v>
      </c>
      <c r="N20" s="7">
        <f ca="1">OFFSET(STATIC!$B$6,MATCH('Data Manipulation'!$A20,STATIC!$A$6:$A$2307, 0)-1,3*(COLUMN()-COLUMN($B$16)))*$J20</f>
        <v>261.01261648000002</v>
      </c>
      <c r="O20" s="7">
        <f ca="1">OFFSET(STATIC!$B$6,MATCH('Data Manipulation'!$A20,STATIC!$A$6:$A$2307, 0)-1,3*(COLUMN()-COLUMN($B$16)))</f>
        <v>2006.83</v>
      </c>
      <c r="P20" s="7">
        <f ca="1">OFFSET(STATIC!$B$6,MATCH('Data Manipulation'!$A20,STATIC!$A$6:$A$2307, 0)-1,3*(COLUMN()-COLUMN($B$16)))*$J20</f>
        <v>282.22000267999999</v>
      </c>
      <c r="Q20" s="7">
        <f ca="1">OFFSET(STATIC!$B$6,MATCH('Data Manipulation'!$A20,STATIC!$A$6:$A$2307, 0)-1,3*(COLUMN()-COLUMN($B$16)))</f>
        <v>24.16</v>
      </c>
      <c r="R20" s="7">
        <f ca="1">OFFSET(STATIC!$B$6,MATCH('Data Manipulation'!$A20,STATIC!$A$6:$A$2307, 0)-1,3*(COLUMN()-COLUMN($B$16)))</f>
        <v>7167.2120000000004</v>
      </c>
      <c r="U20" s="14">
        <f t="shared" ca="1" si="4"/>
        <v>2.4214153212690257E-4</v>
      </c>
      <c r="V20" s="14">
        <f t="shared" ca="1" si="5"/>
        <v>-7.5548444420484532E-3</v>
      </c>
      <c r="W20" s="14">
        <f t="shared" ca="1" si="6"/>
        <v>-1.7479090705260276E-2</v>
      </c>
      <c r="X20" s="14">
        <f t="shared" ca="1" si="7"/>
        <v>-7.2611555681984883E-3</v>
      </c>
      <c r="Y20" s="14">
        <f t="shared" ca="1" si="8"/>
        <v>3.0599307186750602E-3</v>
      </c>
      <c r="Z20" s="14">
        <f t="shared" ca="1" si="9"/>
        <v>3.8541405550732992E-3</v>
      </c>
      <c r="AA20" s="14">
        <f t="shared" ca="1" si="10"/>
        <v>2.0544958761286796E-2</v>
      </c>
      <c r="AB20" s="14">
        <f t="shared" ca="1" si="11"/>
        <v>-4.2986807297327534E-3</v>
      </c>
      <c r="AC20" s="14">
        <f t="shared" ca="1" si="12"/>
        <v>2.1082228469084842E-3</v>
      </c>
      <c r="AD20" s="14">
        <f t="shared" ca="1" si="13"/>
        <v>6.2368443590259841E-4</v>
      </c>
      <c r="AE20" s="14">
        <f t="shared" ca="1" si="14"/>
        <v>1.6987263640305308E-3</v>
      </c>
      <c r="AF20" s="14">
        <f t="shared" ca="1" si="15"/>
        <v>5.7261707015445334E-3</v>
      </c>
      <c r="AG20" s="14">
        <f t="shared" ca="1" si="16"/>
        <v>4.826738528388959E-3</v>
      </c>
      <c r="AH20" s="14">
        <f t="shared" ca="1" si="17"/>
        <v>2.4496426343902822E-3</v>
      </c>
      <c r="AI20" s="14">
        <f t="shared" ca="1" si="18"/>
        <v>4.1753832312834251E-3</v>
      </c>
      <c r="AJ20" s="14">
        <f t="shared" ca="1" si="19"/>
        <v>-2.4803650583319539E-3</v>
      </c>
      <c r="AK20" s="14">
        <f t="shared" ca="1" si="20"/>
        <v>-2.0866243133358525E-2</v>
      </c>
    </row>
    <row r="21" spans="1:37" x14ac:dyDescent="0.2">
      <c r="A21" s="13">
        <f ca="1">IF(OFFSET(STATIC!$A$6,MATCH($A$16, STATIC!$A$6:$A$2307,0)+ROW()-ROW($A$16),0)&gt;$A$12, OFFSET(STATIC!$A$6,MATCH($A$16, STATIC!$A$6:$A$2307,0)+ROW()-ROW($A$16),0), FALSE)</f>
        <v>43398</v>
      </c>
      <c r="B21" s="7">
        <f ca="1">OFFSET(STATIC!$B$6,MATCH('Data Manipulation'!$A21,STATIC!$A$6:$A$2307, 0)-1,3*(COLUMN()-COLUMN($B$16)))</f>
        <v>6400.44</v>
      </c>
      <c r="C21" s="7">
        <f ca="1">OFFSET(STATIC!$B$6,MATCH('Data Manipulation'!$A21,STATIC!$A$6:$A$2307, 0)-1,3*(COLUMN()-COLUMN($B$16)))</f>
        <v>277.69</v>
      </c>
      <c r="D21" s="7">
        <f ca="1">OFFSET(STATIC!$B$6,MATCH('Data Manipulation'!$A21,STATIC!$A$6:$A$2307, 0)-1,3*(COLUMN()-COLUMN($B$16)))</f>
        <v>2705.57</v>
      </c>
      <c r="E21" s="7">
        <f ca="1">OFFSET(STATIC!$B$6,MATCH('Data Manipulation'!$A21,STATIC!$A$6:$A$2307, 0)-1,3*(COLUMN()-COLUMN($B$16)))*$J21</f>
        <v>3598.5556799999999</v>
      </c>
      <c r="F21" s="7">
        <f ca="1">OFFSET(STATIC!$B$6,MATCH('Data Manipulation'!$A21,STATIC!$A$6:$A$2307, 0)-1,3*(COLUMN()-COLUMN($B$16)))</f>
        <v>1230.17</v>
      </c>
      <c r="G21" s="7">
        <f ca="1">OFFSET(STATIC!$B$6,MATCH('Data Manipulation'!$A21,STATIC!$A$6:$A$2307, 0)-1,3*(COLUMN()-COLUMN($B$16)))</f>
        <v>67.33</v>
      </c>
      <c r="H21" s="7">
        <f ca="1">OFFSET(STATIC!$B$6,MATCH('Data Manipulation'!$A21,STATIC!$A$6:$A$2307, 0)-1,3*(COLUMN()-COLUMN($B$16)))</f>
        <v>20.552129999999998</v>
      </c>
      <c r="I21" s="7">
        <f ca="1">OFFSET(STATIC!$B$6,MATCH('Data Manipulation'!$A21,STATIC!$A$6:$A$2307, 0)-1,3*(COLUMN()-COLUMN($B$16)))</f>
        <v>179.51</v>
      </c>
      <c r="J21" s="7">
        <f ca="1">OFFSET(STATIC!$B$6,MATCH('Data Manipulation'!$A21,STATIC!$A$6:$A$2307, 0)-1,3*(COLUMN()-COLUMN($B$16)))</f>
        <v>1.1372</v>
      </c>
      <c r="K21" s="7">
        <f ca="1">OFFSET(STATIC!$B$6,MATCH('Data Manipulation'!$A21,STATIC!$A$6:$A$2307, 0)-1,3*(COLUMN()-COLUMN($B$16)))</f>
        <v>1.2823</v>
      </c>
      <c r="L21" s="7">
        <f ca="1">OFFSET(STATIC!$B$6,MATCH('Data Manipulation'!$A21,STATIC!$A$6:$A$2307, 0)-1,3*(COLUMN()-COLUMN($B$16)))</f>
        <v>0.99990000000000001</v>
      </c>
      <c r="M21" s="7">
        <f ca="1">OFFSET(STATIC!$B$6,MATCH('Data Manipulation'!$A21,STATIC!$A$6:$A$2307, 0)-1,3*(COLUMN()-COLUMN($B$16)))</f>
        <v>8.881E-3</v>
      </c>
      <c r="N21" s="7">
        <f ca="1">OFFSET(STATIC!$B$6,MATCH('Data Manipulation'!$A21,STATIC!$A$6:$A$2307, 0)-1,3*(COLUMN()-COLUMN($B$16)))*$J21</f>
        <v>259.75581240000002</v>
      </c>
      <c r="O21" s="7">
        <f ca="1">OFFSET(STATIC!$B$6,MATCH('Data Manipulation'!$A21,STATIC!$A$6:$A$2307, 0)-1,3*(COLUMN()-COLUMN($B$16)))</f>
        <v>2001.92</v>
      </c>
      <c r="P21" s="7">
        <f ca="1">OFFSET(STATIC!$B$6,MATCH('Data Manipulation'!$A21,STATIC!$A$6:$A$2307, 0)-1,3*(COLUMN()-COLUMN($B$16)))*$J21</f>
        <v>281.04408267999997</v>
      </c>
      <c r="Q21" s="7">
        <f ca="1">OFFSET(STATIC!$B$6,MATCH('Data Manipulation'!$A21,STATIC!$A$6:$A$2307, 0)-1,3*(COLUMN()-COLUMN($B$16)))</f>
        <v>24.22</v>
      </c>
      <c r="R21" s="7">
        <f ca="1">OFFSET(STATIC!$B$6,MATCH('Data Manipulation'!$A21,STATIC!$A$6:$A$2307, 0)-1,3*(COLUMN()-COLUMN($B$16)))</f>
        <v>7318.3360000000002</v>
      </c>
      <c r="U21" s="14">
        <f t="shared" ca="1" si="4"/>
        <v>-3.9248299063997906E-3</v>
      </c>
      <c r="V21" s="14">
        <f t="shared" ca="1" si="5"/>
        <v>1.730041880417342E-3</v>
      </c>
      <c r="W21" s="14">
        <f t="shared" ca="1" si="6"/>
        <v>1.8453729479332191E-2</v>
      </c>
      <c r="X21" s="14">
        <f t="shared" ca="1" si="7"/>
        <v>8.9800959334029266E-3</v>
      </c>
      <c r="Y21" s="14">
        <f t="shared" ca="1" si="8"/>
        <v>1.8714102872619627E-3</v>
      </c>
      <c r="Z21" s="14">
        <f t="shared" ca="1" si="9"/>
        <v>7.603465628579012E-3</v>
      </c>
      <c r="AA21" s="14">
        <f t="shared" ca="1" si="10"/>
        <v>-1.9010324607662957E-2</v>
      </c>
      <c r="AB21" s="14">
        <f t="shared" ca="1" si="11"/>
        <v>8.9171270468722721E-4</v>
      </c>
      <c r="AC21" s="14">
        <f t="shared" ca="1" si="12"/>
        <v>-1.84493792722531E-3</v>
      </c>
      <c r="AD21" s="14">
        <f t="shared" ca="1" si="13"/>
        <v>-4.7457979919736503E-3</v>
      </c>
      <c r="AE21" s="14">
        <f t="shared" ca="1" si="14"/>
        <v>-2.2975885438205005E-3</v>
      </c>
      <c r="AF21" s="14">
        <f t="shared" ca="1" si="15"/>
        <v>-3.3774275581390461E-4</v>
      </c>
      <c r="AG21" s="14">
        <f t="shared" ca="1" si="16"/>
        <v>-2.1881109326826573E-3</v>
      </c>
      <c r="AH21" s="14">
        <f t="shared" ca="1" si="17"/>
        <v>-3.8455680302915373E-4</v>
      </c>
      <c r="AI21" s="14">
        <f t="shared" ca="1" si="18"/>
        <v>-1.1017537537667509E-3</v>
      </c>
      <c r="AJ21" s="14">
        <f t="shared" ca="1" si="19"/>
        <v>-4.0855024528020263E-2</v>
      </c>
      <c r="AK21" s="14">
        <f t="shared" ca="1" si="20"/>
        <v>2.9105655719376504E-2</v>
      </c>
    </row>
    <row r="22" spans="1:37" x14ac:dyDescent="0.2">
      <c r="A22" s="13">
        <f ca="1">IF(OFFSET(STATIC!$A$6,MATCH($A$16, STATIC!$A$6:$A$2307,0)+ROW()-ROW($A$16),0)&gt;$A$12, OFFSET(STATIC!$A$6,MATCH($A$16, STATIC!$A$6:$A$2307,0)+ROW()-ROW($A$16),0), FALSE)</f>
        <v>43397</v>
      </c>
      <c r="B22" s="7">
        <f ca="1">OFFSET(STATIC!$B$6,MATCH('Data Manipulation'!$A22,STATIC!$A$6:$A$2307, 0)-1,3*(COLUMN()-COLUMN($B$16)))</f>
        <v>6425.61</v>
      </c>
      <c r="C22" s="7">
        <f ca="1">OFFSET(STATIC!$B$6,MATCH('Data Manipulation'!$A22,STATIC!$A$6:$A$2307, 0)-1,3*(COLUMN()-COLUMN($B$16)))</f>
        <v>277.20999999999998</v>
      </c>
      <c r="D22" s="7">
        <f ca="1">OFFSET(STATIC!$B$6,MATCH('Data Manipulation'!$A22,STATIC!$A$6:$A$2307, 0)-1,3*(COLUMN()-COLUMN($B$16)))</f>
        <v>2656.1</v>
      </c>
      <c r="E22" s="7">
        <f ca="1">OFFSET(STATIC!$B$6,MATCH('Data Manipulation'!$A22,STATIC!$A$6:$A$2307, 0)-1,3*(COLUMN()-COLUMN($B$16)))*$J22</f>
        <v>3566.3849689999997</v>
      </c>
      <c r="F22" s="7">
        <f ca="1">OFFSET(STATIC!$B$6,MATCH('Data Manipulation'!$A22,STATIC!$A$6:$A$2307, 0)-1,3*(COLUMN()-COLUMN($B$16)))</f>
        <v>1227.8699999999999</v>
      </c>
      <c r="G22" s="7">
        <f ca="1">OFFSET(STATIC!$B$6,MATCH('Data Manipulation'!$A22,STATIC!$A$6:$A$2307, 0)-1,3*(COLUMN()-COLUMN($B$16)))</f>
        <v>66.819999999999993</v>
      </c>
      <c r="H22" s="7">
        <f ca="1">OFFSET(STATIC!$B$6,MATCH('Data Manipulation'!$A22,STATIC!$A$6:$A$2307, 0)-1,3*(COLUMN()-COLUMN($B$16)))</f>
        <v>20.946570000000001</v>
      </c>
      <c r="I22" s="7">
        <f ca="1">OFFSET(STATIC!$B$6,MATCH('Data Manipulation'!$A22,STATIC!$A$6:$A$2307, 0)-1,3*(COLUMN()-COLUMN($B$16)))</f>
        <v>179.35</v>
      </c>
      <c r="J22" s="7">
        <f ca="1">OFFSET(STATIC!$B$6,MATCH('Data Manipulation'!$A22,STATIC!$A$6:$A$2307, 0)-1,3*(COLUMN()-COLUMN($B$16)))</f>
        <v>1.1393</v>
      </c>
      <c r="K22" s="7">
        <f ca="1">OFFSET(STATIC!$B$6,MATCH('Data Manipulation'!$A22,STATIC!$A$6:$A$2307, 0)-1,3*(COLUMN()-COLUMN($B$16)))</f>
        <v>1.2884</v>
      </c>
      <c r="L22" s="7">
        <f ca="1">OFFSET(STATIC!$B$6,MATCH('Data Manipulation'!$A22,STATIC!$A$6:$A$2307, 0)-1,3*(COLUMN()-COLUMN($B$16)))</f>
        <v>1.0022</v>
      </c>
      <c r="M22" s="7">
        <f ca="1">OFFSET(STATIC!$B$6,MATCH('Data Manipulation'!$A22,STATIC!$A$6:$A$2307, 0)-1,3*(COLUMN()-COLUMN($B$16)))</f>
        <v>8.8839999999999995E-3</v>
      </c>
      <c r="N22" s="7">
        <f ca="1">OFFSET(STATIC!$B$6,MATCH('Data Manipulation'!$A22,STATIC!$A$6:$A$2307, 0)-1,3*(COLUMN()-COLUMN($B$16)))*$J22</f>
        <v>260.32480921999996</v>
      </c>
      <c r="O22" s="7">
        <f ca="1">OFFSET(STATIC!$B$6,MATCH('Data Manipulation'!$A22,STATIC!$A$6:$A$2307, 0)-1,3*(COLUMN()-COLUMN($B$16)))</f>
        <v>2002.69</v>
      </c>
      <c r="P22" s="7">
        <f ca="1">OFFSET(STATIC!$B$6,MATCH('Data Manipulation'!$A22,STATIC!$A$6:$A$2307, 0)-1,3*(COLUMN()-COLUMN($B$16)))*$J22</f>
        <v>281.35389469</v>
      </c>
      <c r="Q22" s="7">
        <f ca="1">OFFSET(STATIC!$B$6,MATCH('Data Manipulation'!$A22,STATIC!$A$6:$A$2307, 0)-1,3*(COLUMN()-COLUMN($B$16)))</f>
        <v>25.23</v>
      </c>
      <c r="R22" s="7">
        <f ca="1">OFFSET(STATIC!$B$6,MATCH('Data Manipulation'!$A22,STATIC!$A$6:$A$2307, 0)-1,3*(COLUMN()-COLUMN($B$16)))</f>
        <v>7108.4009999999998</v>
      </c>
      <c r="U22" s="14">
        <f t="shared" ca="1" si="4"/>
        <v>5.4352412411247828E-3</v>
      </c>
      <c r="V22" s="14">
        <f t="shared" ca="1" si="5"/>
        <v>-9.2639800774108275E-3</v>
      </c>
      <c r="W22" s="14">
        <f t="shared" ca="1" si="6"/>
        <v>-3.135083200711912E-2</v>
      </c>
      <c r="X22" s="14">
        <f t="shared" ca="1" si="7"/>
        <v>-1.1165147902298E-2</v>
      </c>
      <c r="Y22" s="14">
        <f t="shared" ca="1" si="8"/>
        <v>-2.6514858966402684E-3</v>
      </c>
      <c r="Z22" s="14">
        <f t="shared" ca="1" si="9"/>
        <v>5.8536752514605078E-3</v>
      </c>
      <c r="AA22" s="14">
        <f t="shared" ca="1" si="10"/>
        <v>-1.1322250514487132E-2</v>
      </c>
      <c r="AB22" s="14">
        <f t="shared" ca="1" si="11"/>
        <v>-3.3398305467480763E-3</v>
      </c>
      <c r="AC22" s="14">
        <f t="shared" ca="1" si="12"/>
        <v>-7.7814600294665286E-3</v>
      </c>
      <c r="AD22" s="14">
        <f t="shared" ca="1" si="13"/>
        <v>-8.6553863379013937E-3</v>
      </c>
      <c r="AE22" s="14">
        <f t="shared" ca="1" si="14"/>
        <v>-3.0884208857502905E-3</v>
      </c>
      <c r="AF22" s="14">
        <f t="shared" ca="1" si="15"/>
        <v>-3.0345625984019103E-3</v>
      </c>
      <c r="AG22" s="14">
        <f t="shared" ca="1" si="16"/>
        <v>-6.8037196351122299E-3</v>
      </c>
      <c r="AH22" s="14">
        <f t="shared" ca="1" si="17"/>
        <v>1.6991593251458634E-3</v>
      </c>
      <c r="AI22" s="14">
        <f t="shared" ca="1" si="18"/>
        <v>-7.1884596041987816E-3</v>
      </c>
      <c r="AJ22" s="14">
        <f t="shared" ca="1" si="19"/>
        <v>0.19741708724547352</v>
      </c>
      <c r="AK22" s="14">
        <f t="shared" ca="1" si="20"/>
        <v>-4.5262690547660966E-2</v>
      </c>
    </row>
    <row r="23" spans="1:37" x14ac:dyDescent="0.2">
      <c r="A23" s="13">
        <f ca="1">IF(OFFSET(STATIC!$A$6,MATCH($A$16, STATIC!$A$6:$A$2307,0)+ROW()-ROW($A$16),0)&gt;$A$12, OFFSET(STATIC!$A$6,MATCH($A$16, STATIC!$A$6:$A$2307,0)+ROW()-ROW($A$16),0), FALSE)</f>
        <v>43396</v>
      </c>
      <c r="B23" s="7">
        <f ca="1">OFFSET(STATIC!$B$6,MATCH('Data Manipulation'!$A23,STATIC!$A$6:$A$2307, 0)-1,3*(COLUMN()-COLUMN($B$16)))</f>
        <v>6390.78</v>
      </c>
      <c r="C23" s="7">
        <f ca="1">OFFSET(STATIC!$B$6,MATCH('Data Manipulation'!$A23,STATIC!$A$6:$A$2307, 0)-1,3*(COLUMN()-COLUMN($B$16)))</f>
        <v>279.79000000000002</v>
      </c>
      <c r="D23" s="7">
        <f ca="1">OFFSET(STATIC!$B$6,MATCH('Data Manipulation'!$A23,STATIC!$A$6:$A$2307, 0)-1,3*(COLUMN()-COLUMN($B$16)))</f>
        <v>2740.69</v>
      </c>
      <c r="E23" s="7">
        <f ca="1">OFFSET(STATIC!$B$6,MATCH('Data Manipulation'!$A23,STATIC!$A$6:$A$2307, 0)-1,3*(COLUMN()-COLUMN($B$16)))*$J23</f>
        <v>3606.4273080000003</v>
      </c>
      <c r="F23" s="7">
        <f ca="1">OFFSET(STATIC!$B$6,MATCH('Data Manipulation'!$A23,STATIC!$A$6:$A$2307, 0)-1,3*(COLUMN()-COLUMN($B$16)))</f>
        <v>1231.1300000000001</v>
      </c>
      <c r="G23" s="7">
        <f ca="1">OFFSET(STATIC!$B$6,MATCH('Data Manipulation'!$A23,STATIC!$A$6:$A$2307, 0)-1,3*(COLUMN()-COLUMN($B$16)))</f>
        <v>66.430000000000007</v>
      </c>
      <c r="H23" s="7">
        <f ca="1">OFFSET(STATIC!$B$6,MATCH('Data Manipulation'!$A23,STATIC!$A$6:$A$2307, 0)-1,3*(COLUMN()-COLUMN($B$16)))</f>
        <v>21.185079999999999</v>
      </c>
      <c r="I23" s="7">
        <f ca="1">OFFSET(STATIC!$B$6,MATCH('Data Manipulation'!$A23,STATIC!$A$6:$A$2307, 0)-1,3*(COLUMN()-COLUMN($B$16)))</f>
        <v>179.95</v>
      </c>
      <c r="J23" s="7">
        <f ca="1">OFFSET(STATIC!$B$6,MATCH('Data Manipulation'!$A23,STATIC!$A$6:$A$2307, 0)-1,3*(COLUMN()-COLUMN($B$16)))</f>
        <v>1.1482000000000001</v>
      </c>
      <c r="K23" s="7">
        <f ca="1">OFFSET(STATIC!$B$6,MATCH('Data Manipulation'!$A23,STATIC!$A$6:$A$2307, 0)-1,3*(COLUMN()-COLUMN($B$16)))</f>
        <v>1.2995999999999999</v>
      </c>
      <c r="L23" s="7">
        <f ca="1">OFFSET(STATIC!$B$6,MATCH('Data Manipulation'!$A23,STATIC!$A$6:$A$2307, 0)-1,3*(COLUMN()-COLUMN($B$16)))</f>
        <v>1.0053000000000001</v>
      </c>
      <c r="M23" s="7">
        <f ca="1">OFFSET(STATIC!$B$6,MATCH('Data Manipulation'!$A23,STATIC!$A$6:$A$2307, 0)-1,3*(COLUMN()-COLUMN($B$16)))</f>
        <v>8.9110000000000005E-3</v>
      </c>
      <c r="N23" s="7">
        <f ca="1">OFFSET(STATIC!$B$6,MATCH('Data Manipulation'!$A23,STATIC!$A$6:$A$2307, 0)-1,3*(COLUMN()-COLUMN($B$16)))*$J23</f>
        <v>262.10202522000003</v>
      </c>
      <c r="O23" s="7">
        <f ca="1">OFFSET(STATIC!$B$6,MATCH('Data Manipulation'!$A23,STATIC!$A$6:$A$2307, 0)-1,3*(COLUMN()-COLUMN($B$16)))</f>
        <v>1999.29</v>
      </c>
      <c r="P23" s="7">
        <f ca="1">OFFSET(STATIC!$B$6,MATCH('Data Manipulation'!$A23,STATIC!$A$6:$A$2307, 0)-1,3*(COLUMN()-COLUMN($B$16)))*$J23</f>
        <v>283.38368258000003</v>
      </c>
      <c r="Q23" s="7">
        <f ca="1">OFFSET(STATIC!$B$6,MATCH('Data Manipulation'!$A23,STATIC!$A$6:$A$2307, 0)-1,3*(COLUMN()-COLUMN($B$16)))</f>
        <v>20.71</v>
      </c>
      <c r="R23" s="7">
        <f ca="1">OFFSET(STATIC!$B$6,MATCH('Data Manipulation'!$A23,STATIC!$A$6:$A$2307, 0)-1,3*(COLUMN()-COLUMN($B$16)))</f>
        <v>7437.5389999999998</v>
      </c>
      <c r="U23" s="14">
        <f t="shared" ca="1" si="4"/>
        <v>-3.5503762998638109E-3</v>
      </c>
      <c r="V23" s="14">
        <f t="shared" ca="1" si="5"/>
        <v>-2.3140594153635889E-2</v>
      </c>
      <c r="W23" s="14">
        <f t="shared" ca="1" si="6"/>
        <v>-5.5270973242133609E-3</v>
      </c>
      <c r="X23" s="14">
        <f t="shared" ca="1" si="7"/>
        <v>-1.4394163024546318E-2</v>
      </c>
      <c r="Y23" s="14">
        <f t="shared" ca="1" si="8"/>
        <v>7.2062983554460813E-3</v>
      </c>
      <c r="Z23" s="14">
        <f t="shared" ca="1" si="9"/>
        <v>-4.0418480935343441E-2</v>
      </c>
      <c r="AA23" s="14">
        <f t="shared" ca="1" si="10"/>
        <v>8.3962228543107975E-4</v>
      </c>
      <c r="AB23" s="14">
        <f t="shared" ca="1" si="11"/>
        <v>-5.7074933979474581E-3</v>
      </c>
      <c r="AC23" s="14">
        <f t="shared" ca="1" si="12"/>
        <v>1.1328483630598054E-3</v>
      </c>
      <c r="AD23" s="14">
        <f t="shared" ca="1" si="13"/>
        <v>1.925521448317884E-3</v>
      </c>
      <c r="AE23" s="14">
        <f t="shared" ca="1" si="14"/>
        <v>2.0911135327182175E-3</v>
      </c>
      <c r="AF23" s="14">
        <f t="shared" ca="1" si="15"/>
        <v>4.2735107773820852E-3</v>
      </c>
      <c r="AG23" s="14">
        <f t="shared" ca="1" si="16"/>
        <v>2.3865246255747453E-3</v>
      </c>
      <c r="AH23" s="14">
        <f t="shared" ca="1" si="17"/>
        <v>1.2512263649176061E-3</v>
      </c>
      <c r="AI23" s="14">
        <f t="shared" ca="1" si="18"/>
        <v>1.8689171003621412E-3</v>
      </c>
      <c r="AJ23" s="14">
        <f t="shared" ca="1" si="19"/>
        <v>5.3048372481172966E-2</v>
      </c>
      <c r="AK23" s="14">
        <f t="shared" ca="1" si="20"/>
        <v>-4.1714336082500792E-3</v>
      </c>
    </row>
    <row r="24" spans="1:37" x14ac:dyDescent="0.2">
      <c r="A24" s="13">
        <f ca="1">IF(OFFSET(STATIC!$A$6,MATCH($A$16, STATIC!$A$6:$A$2307,0)+ROW()-ROW($A$16),0)&gt;$A$12, OFFSET(STATIC!$A$6,MATCH($A$16, STATIC!$A$6:$A$2307,0)+ROW()-ROW($A$16),0), FALSE)</f>
        <v>43395</v>
      </c>
      <c r="B24" s="7">
        <f ca="1">OFFSET(STATIC!$B$6,MATCH('Data Manipulation'!$A24,STATIC!$A$6:$A$2307, 0)-1,3*(COLUMN()-COLUMN($B$16)))</f>
        <v>6413.51</v>
      </c>
      <c r="C24" s="7">
        <f ca="1">OFFSET(STATIC!$B$6,MATCH('Data Manipulation'!$A24,STATIC!$A$6:$A$2307, 0)-1,3*(COLUMN()-COLUMN($B$16)))</f>
        <v>286.33999999999997</v>
      </c>
      <c r="D24" s="7">
        <f ca="1">OFFSET(STATIC!$B$6,MATCH('Data Manipulation'!$A24,STATIC!$A$6:$A$2307, 0)-1,3*(COLUMN()-COLUMN($B$16)))</f>
        <v>2755.88</v>
      </c>
      <c r="E24" s="7">
        <f ca="1">OFFSET(STATIC!$B$6,MATCH('Data Manipulation'!$A24,STATIC!$A$6:$A$2307, 0)-1,3*(COLUMN()-COLUMN($B$16)))*$J24</f>
        <v>3658.7142210000002</v>
      </c>
      <c r="F24" s="7">
        <f ca="1">OFFSET(STATIC!$B$6,MATCH('Data Manipulation'!$A24,STATIC!$A$6:$A$2307, 0)-1,3*(COLUMN()-COLUMN($B$16)))</f>
        <v>1222.29</v>
      </c>
      <c r="G24" s="7">
        <f ca="1">OFFSET(STATIC!$B$6,MATCH('Data Manipulation'!$A24,STATIC!$A$6:$A$2307, 0)-1,3*(COLUMN()-COLUMN($B$16)))</f>
        <v>69.17</v>
      </c>
      <c r="H24" s="7">
        <f ca="1">OFFSET(STATIC!$B$6,MATCH('Data Manipulation'!$A24,STATIC!$A$6:$A$2307, 0)-1,3*(COLUMN()-COLUMN($B$16)))</f>
        <v>21.167300000000001</v>
      </c>
      <c r="I24" s="7">
        <f ca="1">OFFSET(STATIC!$B$6,MATCH('Data Manipulation'!$A24,STATIC!$A$6:$A$2307, 0)-1,3*(COLUMN()-COLUMN($B$16)))</f>
        <v>180.98</v>
      </c>
      <c r="J24" s="7">
        <f ca="1">OFFSET(STATIC!$B$6,MATCH('Data Manipulation'!$A24,STATIC!$A$6:$A$2307, 0)-1,3*(COLUMN()-COLUMN($B$16)))</f>
        <v>1.1469</v>
      </c>
      <c r="K24" s="7">
        <f ca="1">OFFSET(STATIC!$B$6,MATCH('Data Manipulation'!$A24,STATIC!$A$6:$A$2307, 0)-1,3*(COLUMN()-COLUMN($B$16)))</f>
        <v>1.2970999999999999</v>
      </c>
      <c r="L24" s="7">
        <f ca="1">OFFSET(STATIC!$B$6,MATCH('Data Manipulation'!$A24,STATIC!$A$6:$A$2307, 0)-1,3*(COLUMN()-COLUMN($B$16)))</f>
        <v>1.0032000000000001</v>
      </c>
      <c r="M24" s="7">
        <f ca="1">OFFSET(STATIC!$B$6,MATCH('Data Manipulation'!$A24,STATIC!$A$6:$A$2307, 0)-1,3*(COLUMN()-COLUMN($B$16)))</f>
        <v>8.8730000000000007E-3</v>
      </c>
      <c r="N24" s="7">
        <f ca="1">OFFSET(STATIC!$B$6,MATCH('Data Manipulation'!$A24,STATIC!$A$6:$A$2307, 0)-1,3*(COLUMN()-COLUMN($B$16)))*$J24</f>
        <v>261.47725809000002</v>
      </c>
      <c r="O24" s="7">
        <f ca="1">OFFSET(STATIC!$B$6,MATCH('Data Manipulation'!$A24,STATIC!$A$6:$A$2307, 0)-1,3*(COLUMN()-COLUMN($B$16)))</f>
        <v>1996.79</v>
      </c>
      <c r="P24" s="7">
        <f ca="1">OFFSET(STATIC!$B$6,MATCH('Data Manipulation'!$A24,STATIC!$A$6:$A$2307, 0)-1,3*(COLUMN()-COLUMN($B$16)))*$J24</f>
        <v>282.85455657</v>
      </c>
      <c r="Q24" s="7">
        <f ca="1">OFFSET(STATIC!$B$6,MATCH('Data Manipulation'!$A24,STATIC!$A$6:$A$2307, 0)-1,3*(COLUMN()-COLUMN($B$16)))</f>
        <v>19.64</v>
      </c>
      <c r="R24" s="7">
        <f ca="1">OFFSET(STATIC!$B$6,MATCH('Data Manipulation'!$A24,STATIC!$A$6:$A$2307, 0)-1,3*(COLUMN()-COLUMN($B$16)))</f>
        <v>7468.6289999999999</v>
      </c>
      <c r="U24" s="14">
        <f t="shared" ca="1" si="4"/>
        <v>4.5538871060656237E-3</v>
      </c>
      <c r="V24" s="14">
        <f t="shared" ca="1" si="5"/>
        <v>2.0142840222452607E-2</v>
      </c>
      <c r="W24" s="14">
        <f t="shared" ca="1" si="6"/>
        <v>-4.3087439887895167E-3</v>
      </c>
      <c r="X24" s="14">
        <f t="shared" ca="1" si="7"/>
        <v>-1.091413855353285E-2</v>
      </c>
      <c r="Y24" s="14">
        <f t="shared" ca="1" si="8"/>
        <v>-4.2045511847540974E-3</v>
      </c>
      <c r="Z24" s="14">
        <f t="shared" ca="1" si="9"/>
        <v>7.2311811669307894E-4</v>
      </c>
      <c r="AA24" s="14">
        <f t="shared" ca="1" si="10"/>
        <v>-2.0322035156864079E-3</v>
      </c>
      <c r="AB24" s="14">
        <f t="shared" ca="1" si="11"/>
        <v>3.819862368878314E-3</v>
      </c>
      <c r="AC24" s="14">
        <f t="shared" ca="1" si="12"/>
        <v>-4.4369118853596077E-3</v>
      </c>
      <c r="AD24" s="14">
        <f t="shared" ca="1" si="13"/>
        <v>-7.5269172563628929E-3</v>
      </c>
      <c r="AE24" s="14">
        <f t="shared" ca="1" si="14"/>
        <v>-1.9934217149637518E-4</v>
      </c>
      <c r="AF24" s="14">
        <f t="shared" ca="1" si="15"/>
        <v>-2.251492564302154E-3</v>
      </c>
      <c r="AG24" s="14">
        <f t="shared" ca="1" si="16"/>
        <v>-3.4403020751963454E-3</v>
      </c>
      <c r="AH24" s="14">
        <f t="shared" ca="1" si="17"/>
        <v>4.0072331092894716E-4</v>
      </c>
      <c r="AI24" s="14">
        <f t="shared" ca="1" si="18"/>
        <v>-3.3987667572968712E-3</v>
      </c>
      <c r="AJ24" s="14">
        <f t="shared" ca="1" si="19"/>
        <v>-1.2648789939560956E-2</v>
      </c>
      <c r="AK24" s="14">
        <f t="shared" ca="1" si="20"/>
        <v>2.6281625742852078E-3</v>
      </c>
    </row>
    <row r="25" spans="1:37" x14ac:dyDescent="0.2">
      <c r="A25" s="13">
        <f ca="1">IF(OFFSET(STATIC!$A$6,MATCH($A$16, STATIC!$A$6:$A$2307,0)+ROW()-ROW($A$16),0)&gt;$A$12, OFFSET(STATIC!$A$6,MATCH($A$16, STATIC!$A$6:$A$2307,0)+ROW()-ROW($A$16),0), FALSE)</f>
        <v>43392</v>
      </c>
      <c r="B25" s="7">
        <f ca="1">OFFSET(STATIC!$B$6,MATCH('Data Manipulation'!$A25,STATIC!$A$6:$A$2307, 0)-1,3*(COLUMN()-COLUMN($B$16)))</f>
        <v>6384.37</v>
      </c>
      <c r="C25" s="7">
        <f ca="1">OFFSET(STATIC!$B$6,MATCH('Data Manipulation'!$A25,STATIC!$A$6:$A$2307, 0)-1,3*(COLUMN()-COLUMN($B$16)))</f>
        <v>280.63</v>
      </c>
      <c r="D25" s="7">
        <f ca="1">OFFSET(STATIC!$B$6,MATCH('Data Manipulation'!$A25,STATIC!$A$6:$A$2307, 0)-1,3*(COLUMN()-COLUMN($B$16)))</f>
        <v>2767.78</v>
      </c>
      <c r="E25" s="7">
        <f ca="1">OFFSET(STATIC!$B$6,MATCH('Data Manipulation'!$A25,STATIC!$A$6:$A$2307, 0)-1,3*(COLUMN()-COLUMN($B$16)))*$J25</f>
        <v>3698.8646399999998</v>
      </c>
      <c r="F25" s="7">
        <f ca="1">OFFSET(STATIC!$B$6,MATCH('Data Manipulation'!$A25,STATIC!$A$6:$A$2307, 0)-1,3*(COLUMN()-COLUMN($B$16)))</f>
        <v>1227.44</v>
      </c>
      <c r="G25" s="7">
        <f ca="1">OFFSET(STATIC!$B$6,MATCH('Data Manipulation'!$A25,STATIC!$A$6:$A$2307, 0)-1,3*(COLUMN()-COLUMN($B$16)))</f>
        <v>69.12</v>
      </c>
      <c r="H25" s="7">
        <f ca="1">OFFSET(STATIC!$B$6,MATCH('Data Manipulation'!$A25,STATIC!$A$6:$A$2307, 0)-1,3*(COLUMN()-COLUMN($B$16)))</f>
        <v>21.210360000000001</v>
      </c>
      <c r="I25" s="7">
        <f ca="1">OFFSET(STATIC!$B$6,MATCH('Data Manipulation'!$A25,STATIC!$A$6:$A$2307, 0)-1,3*(COLUMN()-COLUMN($B$16)))</f>
        <v>180.29</v>
      </c>
      <c r="J25" s="7">
        <f ca="1">OFFSET(STATIC!$B$6,MATCH('Data Manipulation'!$A25,STATIC!$A$6:$A$2307, 0)-1,3*(COLUMN()-COLUMN($B$16)))</f>
        <v>1.1519999999999999</v>
      </c>
      <c r="K25" s="7">
        <f ca="1">OFFSET(STATIC!$B$6,MATCH('Data Manipulation'!$A25,STATIC!$A$6:$A$2307, 0)-1,3*(COLUMN()-COLUMN($B$16)))</f>
        <v>1.3069</v>
      </c>
      <c r="L25" s="7">
        <f ca="1">OFFSET(STATIC!$B$6,MATCH('Data Manipulation'!$A25,STATIC!$A$6:$A$2307, 0)-1,3*(COLUMN()-COLUMN($B$16)))</f>
        <v>1.0034000000000001</v>
      </c>
      <c r="M25" s="7">
        <f ca="1">OFFSET(STATIC!$B$6,MATCH('Data Manipulation'!$A25,STATIC!$A$6:$A$2307, 0)-1,3*(COLUMN()-COLUMN($B$16)))</f>
        <v>8.8929999999999999E-3</v>
      </c>
      <c r="N25" s="7">
        <f ca="1">OFFSET(STATIC!$B$6,MATCH('Data Manipulation'!$A25,STATIC!$A$6:$A$2307, 0)-1,3*(COLUMN()-COLUMN($B$16)))*$J25</f>
        <v>262.37836799999997</v>
      </c>
      <c r="O25" s="7">
        <f ca="1">OFFSET(STATIC!$B$6,MATCH('Data Manipulation'!$A25,STATIC!$A$6:$A$2307, 0)-1,3*(COLUMN()-COLUMN($B$16)))</f>
        <v>1995.99</v>
      </c>
      <c r="P25" s="7">
        <f ca="1">OFFSET(STATIC!$B$6,MATCH('Data Manipulation'!$A25,STATIC!$A$6:$A$2307, 0)-1,3*(COLUMN()-COLUMN($B$16)))*$J25</f>
        <v>283.8175488</v>
      </c>
      <c r="Q25" s="7">
        <f ca="1">OFFSET(STATIC!$B$6,MATCH('Data Manipulation'!$A25,STATIC!$A$6:$A$2307, 0)-1,3*(COLUMN()-COLUMN($B$16)))</f>
        <v>19.89</v>
      </c>
      <c r="R25" s="7">
        <f ca="1">OFFSET(STATIC!$B$6,MATCH('Data Manipulation'!$A25,STATIC!$A$6:$A$2307, 0)-1,3*(COLUMN()-COLUMN($B$16)))</f>
        <v>7449.0259999999998</v>
      </c>
      <c r="U25" s="14">
        <f t="shared" ca="1" si="4"/>
        <v>-1.228810032688734E-3</v>
      </c>
      <c r="V25" s="14">
        <f t="shared" ca="1" si="5"/>
        <v>8.1992054929388677E-4</v>
      </c>
      <c r="W25" s="14">
        <f t="shared" ca="1" si="6"/>
        <v>-3.6123513910236955E-4</v>
      </c>
      <c r="X25" s="14">
        <f t="shared" ca="1" si="7"/>
        <v>3.9355860328141269E-3</v>
      </c>
      <c r="Y25" s="14">
        <f t="shared" ca="1" si="8"/>
        <v>-3.4211705624273889E-4</v>
      </c>
      <c r="Z25" s="14">
        <f t="shared" ca="1" si="9"/>
        <v>6.8229922818201019E-3</v>
      </c>
      <c r="AA25" s="14">
        <f t="shared" ca="1" si="10"/>
        <v>-4.7350374994755149E-3</v>
      </c>
      <c r="AB25" s="14">
        <f t="shared" ca="1" si="11"/>
        <v>0</v>
      </c>
      <c r="AC25" s="14">
        <f t="shared" ca="1" si="12"/>
        <v>4.175371410480592E-3</v>
      </c>
      <c r="AD25" s="14">
        <f t="shared" ca="1" si="13"/>
        <v>1.9914222267526627E-3</v>
      </c>
      <c r="AE25" s="14">
        <f t="shared" ca="1" si="14"/>
        <v>-2.0906971625540829E-3</v>
      </c>
      <c r="AF25" s="14">
        <f t="shared" ca="1" si="15"/>
        <v>-2.358624106861041E-3</v>
      </c>
      <c r="AG25" s="14">
        <f t="shared" ca="1" si="16"/>
        <v>3.7267521362952349E-3</v>
      </c>
      <c r="AH25" s="14">
        <f t="shared" ca="1" si="17"/>
        <v>-1.7519801852352147E-3</v>
      </c>
      <c r="AI25" s="14">
        <f t="shared" ca="1" si="18"/>
        <v>4.1575122091760492E-3</v>
      </c>
      <c r="AJ25" s="14">
        <f t="shared" ca="1" si="19"/>
        <v>-8.5106896679085064E-3</v>
      </c>
      <c r="AK25" s="14">
        <f t="shared" ca="1" si="20"/>
        <v>-4.836302584000471E-3</v>
      </c>
    </row>
    <row r="26" spans="1:37" x14ac:dyDescent="0.2">
      <c r="A26" s="13">
        <f ca="1">IF(OFFSET(STATIC!$A$6,MATCH($A$16, STATIC!$A$6:$A$2307,0)+ROW()-ROW($A$16),0)&gt;$A$12, OFFSET(STATIC!$A$6,MATCH($A$16, STATIC!$A$6:$A$2307,0)+ROW()-ROW($A$16),0), FALSE)</f>
        <v>43391</v>
      </c>
      <c r="B26" s="7">
        <f ca="1">OFFSET(STATIC!$B$6,MATCH('Data Manipulation'!$A26,STATIC!$A$6:$A$2307, 0)-1,3*(COLUMN()-COLUMN($B$16)))</f>
        <v>6392.22</v>
      </c>
      <c r="C26" s="7">
        <f ca="1">OFFSET(STATIC!$B$6,MATCH('Data Manipulation'!$A26,STATIC!$A$6:$A$2307, 0)-1,3*(COLUMN()-COLUMN($B$16)))</f>
        <v>280.39999999999998</v>
      </c>
      <c r="D26" s="7">
        <f ca="1">OFFSET(STATIC!$B$6,MATCH('Data Manipulation'!$A26,STATIC!$A$6:$A$2307, 0)-1,3*(COLUMN()-COLUMN($B$16)))</f>
        <v>2768.78</v>
      </c>
      <c r="E26" s="7">
        <f ca="1">OFFSET(STATIC!$B$6,MATCH('Data Manipulation'!$A26,STATIC!$A$6:$A$2307, 0)-1,3*(COLUMN()-COLUMN($B$16)))*$J26</f>
        <v>3684.3360480000001</v>
      </c>
      <c r="F26" s="7">
        <f ca="1">OFFSET(STATIC!$B$6,MATCH('Data Manipulation'!$A26,STATIC!$A$6:$A$2307, 0)-1,3*(COLUMN()-COLUMN($B$16)))</f>
        <v>1227.8599999999999</v>
      </c>
      <c r="G26" s="7">
        <f ca="1">OFFSET(STATIC!$B$6,MATCH('Data Manipulation'!$A26,STATIC!$A$6:$A$2307, 0)-1,3*(COLUMN()-COLUMN($B$16)))</f>
        <v>68.650000000000006</v>
      </c>
      <c r="H26" s="7">
        <f ca="1">OFFSET(STATIC!$B$6,MATCH('Data Manipulation'!$A26,STATIC!$A$6:$A$2307, 0)-1,3*(COLUMN()-COLUMN($B$16)))</f>
        <v>21.311029999999999</v>
      </c>
      <c r="I26" s="7">
        <f ca="1">OFFSET(STATIC!$B$6,MATCH('Data Manipulation'!$A26,STATIC!$A$6:$A$2307, 0)-1,3*(COLUMN()-COLUMN($B$16)))</f>
        <v>180.29</v>
      </c>
      <c r="J26" s="7">
        <f ca="1">OFFSET(STATIC!$B$6,MATCH('Data Manipulation'!$A26,STATIC!$A$6:$A$2307, 0)-1,3*(COLUMN()-COLUMN($B$16)))</f>
        <v>1.1472</v>
      </c>
      <c r="K26" s="7">
        <f ca="1">OFFSET(STATIC!$B$6,MATCH('Data Manipulation'!$A26,STATIC!$A$6:$A$2307, 0)-1,3*(COLUMN()-COLUMN($B$16)))</f>
        <v>1.3043</v>
      </c>
      <c r="L26" s="7">
        <f ca="1">OFFSET(STATIC!$B$6,MATCH('Data Manipulation'!$A26,STATIC!$A$6:$A$2307, 0)-1,3*(COLUMN()-COLUMN($B$16)))</f>
        <v>1.0055000000000001</v>
      </c>
      <c r="M26" s="7">
        <f ca="1">OFFSET(STATIC!$B$6,MATCH('Data Manipulation'!$A26,STATIC!$A$6:$A$2307, 0)-1,3*(COLUMN()-COLUMN($B$16)))</f>
        <v>8.914E-3</v>
      </c>
      <c r="N26" s="7">
        <f ca="1">OFFSET(STATIC!$B$6,MATCH('Data Manipulation'!$A26,STATIC!$A$6:$A$2307, 0)-1,3*(COLUMN()-COLUMN($B$16)))*$J26</f>
        <v>261.40236864000002</v>
      </c>
      <c r="O26" s="7">
        <f ca="1">OFFSET(STATIC!$B$6,MATCH('Data Manipulation'!$A26,STATIC!$A$6:$A$2307, 0)-1,3*(COLUMN()-COLUMN($B$16)))</f>
        <v>1999.49</v>
      </c>
      <c r="P26" s="7">
        <f ca="1">OFFSET(STATIC!$B$6,MATCH('Data Manipulation'!$A26,STATIC!$A$6:$A$2307, 0)-1,3*(COLUMN()-COLUMN($B$16)))*$J26</f>
        <v>282.64002335999999</v>
      </c>
      <c r="Q26" s="7">
        <f ca="1">OFFSET(STATIC!$B$6,MATCH('Data Manipulation'!$A26,STATIC!$A$6:$A$2307, 0)-1,3*(COLUMN()-COLUMN($B$16)))</f>
        <v>20.059999999999999</v>
      </c>
      <c r="R26" s="7">
        <f ca="1">OFFSET(STATIC!$B$6,MATCH('Data Manipulation'!$A26,STATIC!$A$6:$A$2307, 0)-1,3*(COLUMN()-COLUMN($B$16)))</f>
        <v>7485.1390000000001</v>
      </c>
      <c r="U26" s="14">
        <f t="shared" ca="1" si="4"/>
        <v>-7.1130075497414444E-3</v>
      </c>
      <c r="V26" s="14">
        <f t="shared" ca="1" si="5"/>
        <v>-1.275708300077111E-2</v>
      </c>
      <c r="W26" s="14">
        <f t="shared" ca="1" si="6"/>
        <v>-1.4496515061645461E-2</v>
      </c>
      <c r="X26" s="14">
        <f t="shared" ca="1" si="7"/>
        <v>-1.462692876692673E-2</v>
      </c>
      <c r="Y26" s="14">
        <f t="shared" ca="1" si="8"/>
        <v>2.6585566493389544E-3</v>
      </c>
      <c r="Z26" s="14">
        <f t="shared" ca="1" si="9"/>
        <v>-1.5896288487494858E-2</v>
      </c>
      <c r="AA26" s="14">
        <f t="shared" ca="1" si="10"/>
        <v>-1.329305727382097E-2</v>
      </c>
      <c r="AB26" s="14">
        <f t="shared" ca="1" si="11"/>
        <v>-6.3583549852784527E-3</v>
      </c>
      <c r="AC26" s="14">
        <f t="shared" ca="1" si="12"/>
        <v>-4.8695748399565E-3</v>
      </c>
      <c r="AD26" s="14">
        <f t="shared" ca="1" si="13"/>
        <v>-7.5616170875300384E-3</v>
      </c>
      <c r="AE26" s="14">
        <f t="shared" ca="1" si="14"/>
        <v>-1.5899834413922365E-3</v>
      </c>
      <c r="AF26" s="14">
        <f t="shared" ca="1" si="15"/>
        <v>1.0101577827390565E-3</v>
      </c>
      <c r="AG26" s="14">
        <f t="shared" ca="1" si="16"/>
        <v>-5.8315400074822939E-3</v>
      </c>
      <c r="AH26" s="14">
        <f t="shared" ca="1" si="17"/>
        <v>-2.6003250552820469E-4</v>
      </c>
      <c r="AI26" s="14">
        <f t="shared" ca="1" si="18"/>
        <v>-5.8748581382134651E-3</v>
      </c>
      <c r="AJ26" s="14">
        <f t="shared" ca="1" si="19"/>
        <v>0.14225757631330616</v>
      </c>
      <c r="AK26" s="14">
        <f t="shared" ca="1" si="20"/>
        <v>-2.0831748245522749E-2</v>
      </c>
    </row>
    <row r="27" spans="1:37" x14ac:dyDescent="0.2">
      <c r="A27" s="13">
        <f ca="1">IF(OFFSET(STATIC!$A$6,MATCH($A$16, STATIC!$A$6:$A$2307,0)+ROW()-ROW($A$16),0)&gt;$A$12, OFFSET(STATIC!$A$6,MATCH($A$16, STATIC!$A$6:$A$2307,0)+ROW()-ROW($A$16),0), FALSE)</f>
        <v>43390</v>
      </c>
      <c r="B27" s="7">
        <f ca="1">OFFSET(STATIC!$B$6,MATCH('Data Manipulation'!$A27,STATIC!$A$6:$A$2307, 0)-1,3*(COLUMN()-COLUMN($B$16)))</f>
        <v>6437.85</v>
      </c>
      <c r="C27" s="7">
        <f ca="1">OFFSET(STATIC!$B$6,MATCH('Data Manipulation'!$A27,STATIC!$A$6:$A$2307, 0)-1,3*(COLUMN()-COLUMN($B$16)))</f>
        <v>284</v>
      </c>
      <c r="D27" s="7">
        <f ca="1">OFFSET(STATIC!$B$6,MATCH('Data Manipulation'!$A27,STATIC!$A$6:$A$2307, 0)-1,3*(COLUMN()-COLUMN($B$16)))</f>
        <v>2809.21</v>
      </c>
      <c r="E27" s="7">
        <f ca="1">OFFSET(STATIC!$B$6,MATCH('Data Manipulation'!$A27,STATIC!$A$6:$A$2307, 0)-1,3*(COLUMN()-COLUMN($B$16)))*$J27</f>
        <v>3738.6226240000001</v>
      </c>
      <c r="F27" s="7">
        <f ca="1">OFFSET(STATIC!$B$6,MATCH('Data Manipulation'!$A27,STATIC!$A$6:$A$2307, 0)-1,3*(COLUMN()-COLUMN($B$16)))</f>
        <v>1224.5999999999999</v>
      </c>
      <c r="G27" s="7">
        <f ca="1">OFFSET(STATIC!$B$6,MATCH('Data Manipulation'!$A27,STATIC!$A$6:$A$2307, 0)-1,3*(COLUMN()-COLUMN($B$16)))</f>
        <v>69.75</v>
      </c>
      <c r="H27" s="7">
        <f ca="1">OFFSET(STATIC!$B$6,MATCH('Data Manipulation'!$A27,STATIC!$A$6:$A$2307, 0)-1,3*(COLUMN()-COLUMN($B$16)))</f>
        <v>21.596209999999999</v>
      </c>
      <c r="I27" s="7">
        <f ca="1">OFFSET(STATIC!$B$6,MATCH('Data Manipulation'!$A27,STATIC!$A$6:$A$2307, 0)-1,3*(COLUMN()-COLUMN($B$16)))</f>
        <v>181.44</v>
      </c>
      <c r="J27" s="7">
        <f ca="1">OFFSET(STATIC!$B$6,MATCH('Data Manipulation'!$A27,STATIC!$A$6:$A$2307, 0)-1,3*(COLUMN()-COLUMN($B$16)))</f>
        <v>1.1528</v>
      </c>
      <c r="K27" s="7">
        <f ca="1">OFFSET(STATIC!$B$6,MATCH('Data Manipulation'!$A27,STATIC!$A$6:$A$2307, 0)-1,3*(COLUMN()-COLUMN($B$16)))</f>
        <v>1.3142</v>
      </c>
      <c r="L27" s="7">
        <f ca="1">OFFSET(STATIC!$B$6,MATCH('Data Manipulation'!$A27,STATIC!$A$6:$A$2307, 0)-1,3*(COLUMN()-COLUMN($B$16)))</f>
        <v>1.0071000000000001</v>
      </c>
      <c r="M27" s="7">
        <f ca="1">OFFSET(STATIC!$B$6,MATCH('Data Manipulation'!$A27,STATIC!$A$6:$A$2307, 0)-1,3*(COLUMN()-COLUMN($B$16)))</f>
        <v>8.9049999999999997E-3</v>
      </c>
      <c r="N27" s="7">
        <f ca="1">OFFSET(STATIC!$B$6,MATCH('Data Manipulation'!$A27,STATIC!$A$6:$A$2307, 0)-1,3*(COLUMN()-COLUMN($B$16)))*$J27</f>
        <v>262.93120040000002</v>
      </c>
      <c r="O27" s="7">
        <f ca="1">OFFSET(STATIC!$B$6,MATCH('Data Manipulation'!$A27,STATIC!$A$6:$A$2307, 0)-1,3*(COLUMN()-COLUMN($B$16)))</f>
        <v>2000.01</v>
      </c>
      <c r="P27" s="7">
        <f ca="1">OFFSET(STATIC!$B$6,MATCH('Data Manipulation'!$A27,STATIC!$A$6:$A$2307, 0)-1,3*(COLUMN()-COLUMN($B$16)))*$J27</f>
        <v>284.30538048</v>
      </c>
      <c r="Q27" s="7">
        <f ca="1">OFFSET(STATIC!$B$6,MATCH('Data Manipulation'!$A27,STATIC!$A$6:$A$2307, 0)-1,3*(COLUMN()-COLUMN($B$16)))</f>
        <v>17.399999999999999</v>
      </c>
      <c r="R27" s="7">
        <f ca="1">OFFSET(STATIC!$B$6,MATCH('Data Manipulation'!$A27,STATIC!$A$6:$A$2307, 0)-1,3*(COLUMN()-COLUMN($B$16)))</f>
        <v>7642.7030000000004</v>
      </c>
      <c r="U27" s="14">
        <f t="shared" ca="1" si="4"/>
        <v>-3.4935061499296767E-3</v>
      </c>
      <c r="V27" s="14">
        <f t="shared" ca="1" si="5"/>
        <v>-4.9875415110391622E-3</v>
      </c>
      <c r="W27" s="14">
        <f t="shared" ca="1" si="6"/>
        <v>-2.5270816079308065E-4</v>
      </c>
      <c r="X27" s="14">
        <f t="shared" ca="1" si="7"/>
        <v>-9.4060298287157486E-3</v>
      </c>
      <c r="Y27" s="14">
        <f t="shared" ca="1" si="8"/>
        <v>-3.1796529173797957E-3</v>
      </c>
      <c r="Z27" s="14">
        <f t="shared" ca="1" si="9"/>
        <v>-3.0636969461889801E-2</v>
      </c>
      <c r="AA27" s="14">
        <f t="shared" ca="1" si="10"/>
        <v>-5.3085777293954825E-3</v>
      </c>
      <c r="AB27" s="14">
        <f t="shared" ca="1" si="11"/>
        <v>2.2048285835103015E-4</v>
      </c>
      <c r="AC27" s="14">
        <f t="shared" ca="1" si="12"/>
        <v>-5.0186139772114757E-3</v>
      </c>
      <c r="AD27" s="14">
        <f t="shared" ca="1" si="13"/>
        <v>-3.4182873498858671E-3</v>
      </c>
      <c r="AE27" s="14">
        <f t="shared" ca="1" si="14"/>
        <v>-3.2713783821822933E-3</v>
      </c>
      <c r="AF27" s="14">
        <f t="shared" ca="1" si="15"/>
        <v>-1.1223345734786912E-3</v>
      </c>
      <c r="AG27" s="14">
        <f t="shared" ca="1" si="16"/>
        <v>-3.830608480055982E-3</v>
      </c>
      <c r="AH27" s="14">
        <f t="shared" ca="1" si="17"/>
        <v>-1.0594333023286021E-3</v>
      </c>
      <c r="AI27" s="14">
        <f t="shared" ca="1" si="18"/>
        <v>-4.3558409089114866E-3</v>
      </c>
      <c r="AJ27" s="14">
        <f t="shared" ca="1" si="19"/>
        <v>-1.256441428755019E-2</v>
      </c>
      <c r="AK27" s="14">
        <f t="shared" ca="1" si="20"/>
        <v>-3.6446429124374825E-4</v>
      </c>
    </row>
    <row r="28" spans="1:37" x14ac:dyDescent="0.2">
      <c r="A28" s="13">
        <f ca="1">IF(OFFSET(STATIC!$A$6,MATCH($A$16, STATIC!$A$6:$A$2307,0)+ROW()-ROW($A$16),0)&gt;$A$12, OFFSET(STATIC!$A$6,MATCH($A$16, STATIC!$A$6:$A$2307,0)+ROW()-ROW($A$16),0), FALSE)</f>
        <v>43389</v>
      </c>
      <c r="B28" s="7">
        <f ca="1">OFFSET(STATIC!$B$6,MATCH('Data Manipulation'!$A28,STATIC!$A$6:$A$2307, 0)-1,3*(COLUMN()-COLUMN($B$16)))</f>
        <v>6460.38</v>
      </c>
      <c r="C28" s="7">
        <f ca="1">OFFSET(STATIC!$B$6,MATCH('Data Manipulation'!$A28,STATIC!$A$6:$A$2307, 0)-1,3*(COLUMN()-COLUMN($B$16)))</f>
        <v>285.42</v>
      </c>
      <c r="D28" s="7">
        <f ca="1">OFFSET(STATIC!$B$6,MATCH('Data Manipulation'!$A28,STATIC!$A$6:$A$2307, 0)-1,3*(COLUMN()-COLUMN($B$16)))</f>
        <v>2809.92</v>
      </c>
      <c r="E28" s="7">
        <f ca="1">OFFSET(STATIC!$B$6,MATCH('Data Manipulation'!$A28,STATIC!$A$6:$A$2307, 0)-1,3*(COLUMN()-COLUMN($B$16)))*$J28</f>
        <v>3773.9541240000003</v>
      </c>
      <c r="F28" s="7">
        <f ca="1">OFFSET(STATIC!$B$6,MATCH('Data Manipulation'!$A28,STATIC!$A$6:$A$2307, 0)-1,3*(COLUMN()-COLUMN($B$16)))</f>
        <v>1228.5</v>
      </c>
      <c r="G28" s="7">
        <f ca="1">OFFSET(STATIC!$B$6,MATCH('Data Manipulation'!$A28,STATIC!$A$6:$A$2307, 0)-1,3*(COLUMN()-COLUMN($B$16)))</f>
        <v>71.92</v>
      </c>
      <c r="H28" s="7">
        <f ca="1">OFFSET(STATIC!$B$6,MATCH('Data Manipulation'!$A28,STATIC!$A$6:$A$2307, 0)-1,3*(COLUMN()-COLUMN($B$16)))</f>
        <v>21.71116</v>
      </c>
      <c r="I28" s="7">
        <f ca="1">OFFSET(STATIC!$B$6,MATCH('Data Manipulation'!$A28,STATIC!$A$6:$A$2307, 0)-1,3*(COLUMN()-COLUMN($B$16)))</f>
        <v>181.4</v>
      </c>
      <c r="J28" s="7">
        <f ca="1">OFFSET(STATIC!$B$6,MATCH('Data Manipulation'!$A28,STATIC!$A$6:$A$2307, 0)-1,3*(COLUMN()-COLUMN($B$16)))</f>
        <v>1.1586000000000001</v>
      </c>
      <c r="K28" s="7">
        <f ca="1">OFFSET(STATIC!$B$6,MATCH('Data Manipulation'!$A28,STATIC!$A$6:$A$2307, 0)-1,3*(COLUMN()-COLUMN($B$16)))</f>
        <v>1.3187</v>
      </c>
      <c r="L28" s="7">
        <f ca="1">OFFSET(STATIC!$B$6,MATCH('Data Manipulation'!$A28,STATIC!$A$6:$A$2307, 0)-1,3*(COLUMN()-COLUMN($B$16)))</f>
        <v>1.0104</v>
      </c>
      <c r="M28" s="7">
        <f ca="1">OFFSET(STATIC!$B$6,MATCH('Data Manipulation'!$A28,STATIC!$A$6:$A$2307, 0)-1,3*(COLUMN()-COLUMN($B$16)))</f>
        <v>8.9149999999999993E-3</v>
      </c>
      <c r="N28" s="7">
        <f ca="1">OFFSET(STATIC!$B$6,MATCH('Data Manipulation'!$A28,STATIC!$A$6:$A$2307, 0)-1,3*(COLUMN()-COLUMN($B$16)))*$J28</f>
        <v>263.94031841999998</v>
      </c>
      <c r="O28" s="7">
        <f ca="1">OFFSET(STATIC!$B$6,MATCH('Data Manipulation'!$A28,STATIC!$A$6:$A$2307, 0)-1,3*(COLUMN()-COLUMN($B$16)))</f>
        <v>2002.13</v>
      </c>
      <c r="P28" s="7">
        <f ca="1">OFFSET(STATIC!$B$6,MATCH('Data Manipulation'!$A28,STATIC!$A$6:$A$2307, 0)-1,3*(COLUMN()-COLUMN($B$16)))*$J28</f>
        <v>285.54647052000001</v>
      </c>
      <c r="Q28" s="7">
        <f ca="1">OFFSET(STATIC!$B$6,MATCH('Data Manipulation'!$A28,STATIC!$A$6:$A$2307, 0)-1,3*(COLUMN()-COLUMN($B$16)))</f>
        <v>17.62</v>
      </c>
      <c r="R28" s="7">
        <f ca="1">OFFSET(STATIC!$B$6,MATCH('Data Manipulation'!$A28,STATIC!$A$6:$A$2307, 0)-1,3*(COLUMN()-COLUMN($B$16)))</f>
        <v>7645.4889999999996</v>
      </c>
      <c r="U28" s="14">
        <f t="shared" ca="1" si="4"/>
        <v>1.084433103830176E-2</v>
      </c>
      <c r="V28" s="14">
        <f t="shared" ca="1" si="5"/>
        <v>1.3580695154426259E-2</v>
      </c>
      <c r="W28" s="14">
        <f t="shared" ca="1" si="6"/>
        <v>2.1267870038650147E-2</v>
      </c>
      <c r="X28" s="14">
        <f t="shared" ca="1" si="7"/>
        <v>1.4697353123343616E-2</v>
      </c>
      <c r="Y28" s="14">
        <f t="shared" ca="1" si="8"/>
        <v>1.1809982843217881E-3</v>
      </c>
      <c r="Z28" s="14">
        <f t="shared" ca="1" si="9"/>
        <v>1.9485044439037085E-3</v>
      </c>
      <c r="AA28" s="14">
        <f t="shared" ca="1" si="10"/>
        <v>-6.3113475911932499E-3</v>
      </c>
      <c r="AB28" s="14">
        <f t="shared" ca="1" si="11"/>
        <v>-4.7297013869444715E-3</v>
      </c>
      <c r="AC28" s="14">
        <f t="shared" ca="1" si="12"/>
        <v>1.7263703107171042E-4</v>
      </c>
      <c r="AD28" s="14">
        <f t="shared" ca="1" si="13"/>
        <v>2.2015571617558416E-3</v>
      </c>
      <c r="AE28" s="14">
        <f t="shared" ca="1" si="14"/>
        <v>-2.3724803536303565E-3</v>
      </c>
      <c r="AF28" s="14">
        <f t="shared" ca="1" si="15"/>
        <v>-3.3594656455788016E-3</v>
      </c>
      <c r="AG28" s="14">
        <f t="shared" ca="1" si="16"/>
        <v>2.658938280420237E-3</v>
      </c>
      <c r="AH28" s="14">
        <f t="shared" ca="1" si="17"/>
        <v>5.8454845297772711E-4</v>
      </c>
      <c r="AI28" s="14">
        <f t="shared" ca="1" si="18"/>
        <v>1.9148140228392083E-3</v>
      </c>
      <c r="AJ28" s="14">
        <f t="shared" ca="1" si="19"/>
        <v>-0.18967245220734602</v>
      </c>
      <c r="AK28" s="14">
        <f t="shared" ca="1" si="20"/>
        <v>2.8489812404174437E-2</v>
      </c>
    </row>
    <row r="29" spans="1:37" x14ac:dyDescent="0.2">
      <c r="A29" s="13">
        <f ca="1">IF(OFFSET(STATIC!$A$6,MATCH($A$16, STATIC!$A$6:$A$2307,0)+ROW()-ROW($A$16),0)&gt;$A$12, OFFSET(STATIC!$A$6,MATCH($A$16, STATIC!$A$6:$A$2307,0)+ROW()-ROW($A$16),0), FALSE)</f>
        <v>43388</v>
      </c>
      <c r="B29" s="7">
        <f ca="1">OFFSET(STATIC!$B$6,MATCH('Data Manipulation'!$A29,STATIC!$A$6:$A$2307, 0)-1,3*(COLUMN()-COLUMN($B$16)))</f>
        <v>6390.7</v>
      </c>
      <c r="C29" s="7">
        <f ca="1">OFFSET(STATIC!$B$6,MATCH('Data Manipulation'!$A29,STATIC!$A$6:$A$2307, 0)-1,3*(COLUMN()-COLUMN($B$16)))</f>
        <v>281.57</v>
      </c>
      <c r="D29" s="7">
        <f ca="1">OFFSET(STATIC!$B$6,MATCH('Data Manipulation'!$A29,STATIC!$A$6:$A$2307, 0)-1,3*(COLUMN()-COLUMN($B$16)))</f>
        <v>2750.79</v>
      </c>
      <c r="E29" s="7">
        <f ca="1">OFFSET(STATIC!$B$6,MATCH('Data Manipulation'!$A29,STATIC!$A$6:$A$2307, 0)-1,3*(COLUMN()-COLUMN($B$16)))*$J29</f>
        <v>3718.8926080000001</v>
      </c>
      <c r="F29" s="7">
        <f ca="1">OFFSET(STATIC!$B$6,MATCH('Data Manipulation'!$A29,STATIC!$A$6:$A$2307, 0)-1,3*(COLUMN()-COLUMN($B$16)))</f>
        <v>1227.05</v>
      </c>
      <c r="G29" s="7">
        <f ca="1">OFFSET(STATIC!$B$6,MATCH('Data Manipulation'!$A29,STATIC!$A$6:$A$2307, 0)-1,3*(COLUMN()-COLUMN($B$16)))</f>
        <v>71.78</v>
      </c>
      <c r="H29" s="7">
        <f ca="1">OFFSET(STATIC!$B$6,MATCH('Data Manipulation'!$A29,STATIC!$A$6:$A$2307, 0)-1,3*(COLUMN()-COLUMN($B$16)))</f>
        <v>21.84862</v>
      </c>
      <c r="I29" s="7">
        <f ca="1">OFFSET(STATIC!$B$6,MATCH('Data Manipulation'!$A29,STATIC!$A$6:$A$2307, 0)-1,3*(COLUMN()-COLUMN($B$16)))</f>
        <v>182.26</v>
      </c>
      <c r="J29" s="7">
        <f ca="1">OFFSET(STATIC!$B$6,MATCH('Data Manipulation'!$A29,STATIC!$A$6:$A$2307, 0)-1,3*(COLUMN()-COLUMN($B$16)))</f>
        <v>1.1584000000000001</v>
      </c>
      <c r="K29" s="7">
        <f ca="1">OFFSET(STATIC!$B$6,MATCH('Data Manipulation'!$A29,STATIC!$A$6:$A$2307, 0)-1,3*(COLUMN()-COLUMN($B$16)))</f>
        <v>1.3158000000000001</v>
      </c>
      <c r="L29" s="7">
        <f ca="1">OFFSET(STATIC!$B$6,MATCH('Data Manipulation'!$A29,STATIC!$A$6:$A$2307, 0)-1,3*(COLUMN()-COLUMN($B$16)))</f>
        <v>1.0127999999999999</v>
      </c>
      <c r="M29" s="7">
        <f ca="1">OFFSET(STATIC!$B$6,MATCH('Data Manipulation'!$A29,STATIC!$A$6:$A$2307, 0)-1,3*(COLUMN()-COLUMN($B$16)))</f>
        <v>8.9449999999999998E-3</v>
      </c>
      <c r="N29" s="7">
        <f ca="1">OFFSET(STATIC!$B$6,MATCH('Data Manipulation'!$A29,STATIC!$A$6:$A$2307, 0)-1,3*(COLUMN()-COLUMN($B$16)))*$J29</f>
        <v>263.2394496</v>
      </c>
      <c r="O29" s="7">
        <f ca="1">OFFSET(STATIC!$B$6,MATCH('Data Manipulation'!$A29,STATIC!$A$6:$A$2307, 0)-1,3*(COLUMN()-COLUMN($B$16)))</f>
        <v>2000.96</v>
      </c>
      <c r="P29" s="7">
        <f ca="1">OFFSET(STATIC!$B$6,MATCH('Data Manipulation'!$A29,STATIC!$A$6:$A$2307, 0)-1,3*(COLUMN()-COLUMN($B$16)))*$J29</f>
        <v>285.00022528000005</v>
      </c>
      <c r="Q29" s="7">
        <f ca="1">OFFSET(STATIC!$B$6,MATCH('Data Manipulation'!$A29,STATIC!$A$6:$A$2307, 0)-1,3*(COLUMN()-COLUMN($B$16)))</f>
        <v>21.3</v>
      </c>
      <c r="R29" s="7">
        <f ca="1">OFFSET(STATIC!$B$6,MATCH('Data Manipulation'!$A29,STATIC!$A$6:$A$2307, 0)-1,3*(COLUMN()-COLUMN($B$16)))</f>
        <v>7430.7439999999997</v>
      </c>
      <c r="U29" s="14">
        <f t="shared" ca="1" si="4"/>
        <v>2.8001985073691473E-2</v>
      </c>
      <c r="V29" s="14">
        <f t="shared" ca="1" si="5"/>
        <v>-7.1837101401536051E-3</v>
      </c>
      <c r="W29" s="14">
        <f t="shared" ca="1" si="6"/>
        <v>-5.922538841602318E-3</v>
      </c>
      <c r="X29" s="14">
        <f t="shared" ca="1" si="7"/>
        <v>6.7982785531802035E-3</v>
      </c>
      <c r="Y29" s="14">
        <f t="shared" ca="1" si="8"/>
        <v>5.8112374868704826E-3</v>
      </c>
      <c r="Z29" s="14">
        <f t="shared" ca="1" si="9"/>
        <v>6.1487057887157854E-3</v>
      </c>
      <c r="AA29" s="14">
        <f t="shared" ca="1" si="10"/>
        <v>1.6650567915539774E-2</v>
      </c>
      <c r="AB29" s="14">
        <f t="shared" ca="1" si="11"/>
        <v>-3.3959609785197639E-3</v>
      </c>
      <c r="AC29" s="14">
        <f t="shared" ca="1" si="12"/>
        <v>1.8144904965360961E-3</v>
      </c>
      <c r="AD29" s="14">
        <f t="shared" ca="1" si="13"/>
        <v>7.6002280105028292E-5</v>
      </c>
      <c r="AE29" s="14">
        <f t="shared" ca="1" si="14"/>
        <v>3.5608346230089605E-3</v>
      </c>
      <c r="AF29" s="14">
        <f t="shared" ca="1" si="15"/>
        <v>1.566346258933485E-3</v>
      </c>
      <c r="AG29" s="14">
        <f t="shared" ca="1" si="16"/>
        <v>1.9311120366665335E-3</v>
      </c>
      <c r="AH29" s="14">
        <f t="shared" ca="1" si="17"/>
        <v>-1.2136802718476533E-3</v>
      </c>
      <c r="AI29" s="14">
        <f t="shared" ca="1" si="18"/>
        <v>1.976272998607437E-3</v>
      </c>
      <c r="AJ29" s="14">
        <f t="shared" ca="1" si="19"/>
        <v>-4.6937339514628774E-4</v>
      </c>
      <c r="AK29" s="14">
        <f t="shared" ca="1" si="20"/>
        <v>-8.8628131260032987E-3</v>
      </c>
    </row>
    <row r="30" spans="1:37" x14ac:dyDescent="0.2">
      <c r="A30" s="13">
        <f ca="1">IF(OFFSET(STATIC!$A$6,MATCH($A$16, STATIC!$A$6:$A$2307,0)+ROW()-ROW($A$16),0)&gt;$A$12, OFFSET(STATIC!$A$6,MATCH($A$16, STATIC!$A$6:$A$2307,0)+ROW()-ROW($A$16),0), FALSE)</f>
        <v>43385</v>
      </c>
      <c r="B30" s="7">
        <f ca="1">OFFSET(STATIC!$B$6,MATCH('Data Manipulation'!$A30,STATIC!$A$6:$A$2307, 0)-1,3*(COLUMN()-COLUMN($B$16)))</f>
        <v>6214.23</v>
      </c>
      <c r="C30" s="7">
        <f ca="1">OFFSET(STATIC!$B$6,MATCH('Data Manipulation'!$A30,STATIC!$A$6:$A$2307, 0)-1,3*(COLUMN()-COLUMN($B$16)))</f>
        <v>283.60000000000002</v>
      </c>
      <c r="D30" s="7">
        <f ca="1">OFFSET(STATIC!$B$6,MATCH('Data Manipulation'!$A30,STATIC!$A$6:$A$2307, 0)-1,3*(COLUMN()-COLUMN($B$16)))</f>
        <v>2767.13</v>
      </c>
      <c r="E30" s="7">
        <f ca="1">OFFSET(STATIC!$B$6,MATCH('Data Manipulation'!$A30,STATIC!$A$6:$A$2307, 0)-1,3*(COLUMN()-COLUMN($B$16)))*$J30</f>
        <v>3693.6962829999993</v>
      </c>
      <c r="F30" s="7">
        <f ca="1">OFFSET(STATIC!$B$6,MATCH('Data Manipulation'!$A30,STATIC!$A$6:$A$2307, 0)-1,3*(COLUMN()-COLUMN($B$16)))</f>
        <v>1219.94</v>
      </c>
      <c r="G30" s="7">
        <f ca="1">OFFSET(STATIC!$B$6,MATCH('Data Manipulation'!$A30,STATIC!$A$6:$A$2307, 0)-1,3*(COLUMN()-COLUMN($B$16)))</f>
        <v>71.34</v>
      </c>
      <c r="H30" s="7">
        <f ca="1">OFFSET(STATIC!$B$6,MATCH('Data Manipulation'!$A30,STATIC!$A$6:$A$2307, 0)-1,3*(COLUMN()-COLUMN($B$16)))</f>
        <v>21.487839999999998</v>
      </c>
      <c r="I30" s="7">
        <f ca="1">OFFSET(STATIC!$B$6,MATCH('Data Manipulation'!$A30,STATIC!$A$6:$A$2307, 0)-1,3*(COLUMN()-COLUMN($B$16)))</f>
        <v>182.88</v>
      </c>
      <c r="J30" s="7">
        <f ca="1">OFFSET(STATIC!$B$6,MATCH('Data Manipulation'!$A30,STATIC!$A$6:$A$2307, 0)-1,3*(COLUMN()-COLUMN($B$16)))</f>
        <v>1.1562999999999999</v>
      </c>
      <c r="K30" s="7">
        <f ca="1">OFFSET(STATIC!$B$6,MATCH('Data Manipulation'!$A30,STATIC!$A$6:$A$2307, 0)-1,3*(COLUMN()-COLUMN($B$16)))</f>
        <v>1.3157000000000001</v>
      </c>
      <c r="L30" s="7">
        <f ca="1">OFFSET(STATIC!$B$6,MATCH('Data Manipulation'!$A30,STATIC!$A$6:$A$2307, 0)-1,3*(COLUMN()-COLUMN($B$16)))</f>
        <v>1.0092000000000001</v>
      </c>
      <c r="M30" s="7">
        <f ca="1">OFFSET(STATIC!$B$6,MATCH('Data Manipulation'!$A30,STATIC!$A$6:$A$2307, 0)-1,3*(COLUMN()-COLUMN($B$16)))</f>
        <v>8.9309999999999997E-3</v>
      </c>
      <c r="N30" s="7">
        <f ca="1">OFFSET(STATIC!$B$6,MATCH('Data Manipulation'!$A30,STATIC!$A$6:$A$2307, 0)-1,3*(COLUMN()-COLUMN($B$16)))*$J30</f>
        <v>262.73159525</v>
      </c>
      <c r="O30" s="7">
        <f ca="1">OFFSET(STATIC!$B$6,MATCH('Data Manipulation'!$A30,STATIC!$A$6:$A$2307, 0)-1,3*(COLUMN()-COLUMN($B$16)))</f>
        <v>2003.39</v>
      </c>
      <c r="P30" s="7">
        <f ca="1">OFFSET(STATIC!$B$6,MATCH('Data Manipulation'!$A30,STATIC!$A$6:$A$2307, 0)-1,3*(COLUMN()-COLUMN($B$16)))*$J30</f>
        <v>284.43754321999995</v>
      </c>
      <c r="Q30" s="7">
        <f ca="1">OFFSET(STATIC!$B$6,MATCH('Data Manipulation'!$A30,STATIC!$A$6:$A$2307, 0)-1,3*(COLUMN()-COLUMN($B$16)))</f>
        <v>21.31</v>
      </c>
      <c r="R30" s="7">
        <f ca="1">OFFSET(STATIC!$B$6,MATCH('Data Manipulation'!$A30,STATIC!$A$6:$A$2307, 0)-1,3*(COLUMN()-COLUMN($B$16)))</f>
        <v>7496.8940000000002</v>
      </c>
      <c r="U30" s="14">
        <f t="shared" ca="1" si="4"/>
        <v>1.5943880928562435E-3</v>
      </c>
      <c r="V30" s="14">
        <f t="shared" ca="1" si="5"/>
        <v>2.5173158217285455E-2</v>
      </c>
      <c r="W30" s="14">
        <f t="shared" ca="1" si="6"/>
        <v>1.4106320709680948E-2</v>
      </c>
      <c r="X30" s="14">
        <f t="shared" ca="1" si="7"/>
        <v>-5.6534164362895371E-3</v>
      </c>
      <c r="Y30" s="14">
        <f t="shared" ca="1" si="8"/>
        <v>8.1974604313611357E-5</v>
      </c>
      <c r="Z30" s="14">
        <f t="shared" ca="1" si="9"/>
        <v>5.1999273938539096E-3</v>
      </c>
      <c r="AA30" s="14">
        <f t="shared" ca="1" si="10"/>
        <v>1.4131031359796424E-2</v>
      </c>
      <c r="AB30" s="14">
        <f t="shared" ca="1" si="11"/>
        <v>1.0719983915495434E-2</v>
      </c>
      <c r="AC30" s="14">
        <f t="shared" ca="1" si="12"/>
        <v>-1.0372548254731311E-3</v>
      </c>
      <c r="AD30" s="14">
        <f t="shared" ca="1" si="13"/>
        <v>-3.1871327631163284E-3</v>
      </c>
      <c r="AE30" s="14">
        <f t="shared" ca="1" si="14"/>
        <v>9.9137511837233934E-4</v>
      </c>
      <c r="AF30" s="14">
        <f t="shared" ca="1" si="15"/>
        <v>3.027756728505273E-3</v>
      </c>
      <c r="AG30" s="14">
        <f t="shared" ca="1" si="16"/>
        <v>-5.8384189499669512E-4</v>
      </c>
      <c r="AH30" s="14">
        <f t="shared" ca="1" si="17"/>
        <v>-5.3894099401727508E-4</v>
      </c>
      <c r="AI30" s="14">
        <f t="shared" ca="1" si="18"/>
        <v>-5.985218094286417E-4</v>
      </c>
      <c r="AJ30" s="14">
        <f t="shared" ca="1" si="19"/>
        <v>-0.15889905858690592</v>
      </c>
      <c r="AK30" s="14">
        <f t="shared" ca="1" si="20"/>
        <v>2.2641397422949724E-2</v>
      </c>
    </row>
    <row r="31" spans="1:37" x14ac:dyDescent="0.2">
      <c r="A31" s="13">
        <f ca="1">IF(OFFSET(STATIC!$A$6,MATCH($A$16, STATIC!$A$6:$A$2307,0)+ROW()-ROW($A$16),0)&gt;$A$12, OFFSET(STATIC!$A$6,MATCH($A$16, STATIC!$A$6:$A$2307,0)+ROW()-ROW($A$16),0), FALSE)</f>
        <v>43384</v>
      </c>
      <c r="B31" s="7">
        <f ca="1">OFFSET(STATIC!$B$6,MATCH('Data Manipulation'!$A31,STATIC!$A$6:$A$2307, 0)-1,3*(COLUMN()-COLUMN($B$16)))</f>
        <v>6204.33</v>
      </c>
      <c r="C31" s="7">
        <f ca="1">OFFSET(STATIC!$B$6,MATCH('Data Manipulation'!$A31,STATIC!$A$6:$A$2307, 0)-1,3*(COLUMN()-COLUMN($B$16)))</f>
        <v>276.55</v>
      </c>
      <c r="D31" s="7">
        <f ca="1">OFFSET(STATIC!$B$6,MATCH('Data Manipulation'!$A31,STATIC!$A$6:$A$2307, 0)-1,3*(COLUMN()-COLUMN($B$16)))</f>
        <v>2728.37</v>
      </c>
      <c r="E31" s="7">
        <f ca="1">OFFSET(STATIC!$B$6,MATCH('Data Manipulation'!$A31,STATIC!$A$6:$A$2307, 0)-1,3*(COLUMN()-COLUMN($B$16)))*$J31</f>
        <v>3714.6374249999999</v>
      </c>
      <c r="F31" s="7">
        <f ca="1">OFFSET(STATIC!$B$6,MATCH('Data Manipulation'!$A31,STATIC!$A$6:$A$2307, 0)-1,3*(COLUMN()-COLUMN($B$16)))</f>
        <v>1219.8399999999999</v>
      </c>
      <c r="G31" s="7">
        <f ca="1">OFFSET(STATIC!$B$6,MATCH('Data Manipulation'!$A31,STATIC!$A$6:$A$2307, 0)-1,3*(COLUMN()-COLUMN($B$16)))</f>
        <v>70.97</v>
      </c>
      <c r="H31" s="7">
        <f ca="1">OFFSET(STATIC!$B$6,MATCH('Data Manipulation'!$A31,STATIC!$A$6:$A$2307, 0)-1,3*(COLUMN()-COLUMN($B$16)))</f>
        <v>21.186330000000002</v>
      </c>
      <c r="I31" s="7">
        <f ca="1">OFFSET(STATIC!$B$6,MATCH('Data Manipulation'!$A31,STATIC!$A$6:$A$2307, 0)-1,3*(COLUMN()-COLUMN($B$16)))</f>
        <v>180.93</v>
      </c>
      <c r="J31" s="7">
        <f ca="1">OFFSET(STATIC!$B$6,MATCH('Data Manipulation'!$A31,STATIC!$A$6:$A$2307, 0)-1,3*(COLUMN()-COLUMN($B$16)))</f>
        <v>1.1575</v>
      </c>
      <c r="K31" s="7">
        <f ca="1">OFFSET(STATIC!$B$6,MATCH('Data Manipulation'!$A31,STATIC!$A$6:$A$2307, 0)-1,3*(COLUMN()-COLUMN($B$16)))</f>
        <v>1.3199000000000001</v>
      </c>
      <c r="L31" s="7">
        <f ca="1">OFFSET(STATIC!$B$6,MATCH('Data Manipulation'!$A31,STATIC!$A$6:$A$2307, 0)-1,3*(COLUMN()-COLUMN($B$16)))</f>
        <v>1.0082</v>
      </c>
      <c r="M31" s="7">
        <f ca="1">OFFSET(STATIC!$B$6,MATCH('Data Manipulation'!$A31,STATIC!$A$6:$A$2307, 0)-1,3*(COLUMN()-COLUMN($B$16)))</f>
        <v>8.9040000000000005E-3</v>
      </c>
      <c r="N31" s="7">
        <f ca="1">OFFSET(STATIC!$B$6,MATCH('Data Manipulation'!$A31,STATIC!$A$6:$A$2307, 0)-1,3*(COLUMN()-COLUMN($B$16)))*$J31</f>
        <v>262.88503374999999</v>
      </c>
      <c r="O31" s="7">
        <f ca="1">OFFSET(STATIC!$B$6,MATCH('Data Manipulation'!$A31,STATIC!$A$6:$A$2307, 0)-1,3*(COLUMN()-COLUMN($B$16)))</f>
        <v>2004.47</v>
      </c>
      <c r="P31" s="7">
        <f ca="1">OFFSET(STATIC!$B$6,MATCH('Data Manipulation'!$A31,STATIC!$A$6:$A$2307, 0)-1,3*(COLUMN()-COLUMN($B$16)))*$J31</f>
        <v>284.60783624999999</v>
      </c>
      <c r="Q31" s="7">
        <f ca="1">OFFSET(STATIC!$B$6,MATCH('Data Manipulation'!$A31,STATIC!$A$6:$A$2307, 0)-1,3*(COLUMN()-COLUMN($B$16)))</f>
        <v>24.98</v>
      </c>
      <c r="R31" s="7">
        <f ca="1">OFFSET(STATIC!$B$6,MATCH('Data Manipulation'!$A31,STATIC!$A$6:$A$2307, 0)-1,3*(COLUMN()-COLUMN($B$16)))</f>
        <v>7329.0609999999997</v>
      </c>
      <c r="U31" s="14">
        <f t="shared" ca="1" si="4"/>
        <v>-5.1830033429654046E-2</v>
      </c>
      <c r="V31" s="14">
        <f t="shared" ca="1" si="5"/>
        <v>-2.4855759473635775E-2</v>
      </c>
      <c r="W31" s="14">
        <f t="shared" ca="1" si="6"/>
        <v>-2.0787647463574973E-2</v>
      </c>
      <c r="X31" s="14">
        <f t="shared" ca="1" si="7"/>
        <v>-1.470795641805115E-2</v>
      </c>
      <c r="Y31" s="14">
        <f t="shared" ca="1" si="8"/>
        <v>2.4657157749331877E-2</v>
      </c>
      <c r="Z31" s="14">
        <f t="shared" ca="1" si="9"/>
        <v>-3.0528248359047095E-2</v>
      </c>
      <c r="AA31" s="14">
        <f t="shared" ca="1" si="10"/>
        <v>6.822890593311772E-3</v>
      </c>
      <c r="AB31" s="14">
        <f t="shared" ca="1" si="11"/>
        <v>-2.098057306712268E-3</v>
      </c>
      <c r="AC31" s="14">
        <f t="shared" ca="1" si="12"/>
        <v>3.1149977597670526E-3</v>
      </c>
      <c r="AD31" s="14">
        <f t="shared" ca="1" si="13"/>
        <v>-9.087467493994212E-4</v>
      </c>
      <c r="AE31" s="14">
        <f t="shared" ca="1" si="14"/>
        <v>-9.9137511837232048E-4</v>
      </c>
      <c r="AF31" s="14">
        <f t="shared" ca="1" si="15"/>
        <v>3.4876561200429205E-3</v>
      </c>
      <c r="AG31" s="14">
        <f t="shared" ca="1" si="16"/>
        <v>3.2999436085903093E-3</v>
      </c>
      <c r="AH31" s="14">
        <f t="shared" ca="1" si="17"/>
        <v>4.5451782686442453E-3</v>
      </c>
      <c r="AI31" s="14">
        <f t="shared" ca="1" si="18"/>
        <v>3.1788516945233099E-3</v>
      </c>
      <c r="AJ31" s="14">
        <f t="shared" ca="1" si="19"/>
        <v>8.432193324606585E-2</v>
      </c>
      <c r="AK31" s="14">
        <f t="shared" ca="1" si="20"/>
        <v>-1.260789533526884E-2</v>
      </c>
    </row>
    <row r="32" spans="1:37" x14ac:dyDescent="0.2">
      <c r="A32" s="13">
        <f ca="1">IF(OFFSET(STATIC!$A$6,MATCH($A$16, STATIC!$A$6:$A$2307,0)+ROW()-ROW($A$16),0)&gt;$A$12, OFFSET(STATIC!$A$6,MATCH($A$16, STATIC!$A$6:$A$2307,0)+ROW()-ROW($A$16),0), FALSE)</f>
        <v>43383</v>
      </c>
      <c r="B32" s="7">
        <f ca="1">OFFSET(STATIC!$B$6,MATCH('Data Manipulation'!$A32,STATIC!$A$6:$A$2307, 0)-1,3*(COLUMN()-COLUMN($B$16)))</f>
        <v>6534.38</v>
      </c>
      <c r="C32" s="7">
        <f ca="1">OFFSET(STATIC!$B$6,MATCH('Data Manipulation'!$A32,STATIC!$A$6:$A$2307, 0)-1,3*(COLUMN()-COLUMN($B$16)))</f>
        <v>283.51</v>
      </c>
      <c r="D32" s="7">
        <f ca="1">OFFSET(STATIC!$B$6,MATCH('Data Manipulation'!$A32,STATIC!$A$6:$A$2307, 0)-1,3*(COLUMN()-COLUMN($B$16)))</f>
        <v>2785.68</v>
      </c>
      <c r="E32" s="7">
        <f ca="1">OFFSET(STATIC!$B$6,MATCH('Data Manipulation'!$A32,STATIC!$A$6:$A$2307, 0)-1,3*(COLUMN()-COLUMN($B$16)))*$J32</f>
        <v>3769.6759099999999</v>
      </c>
      <c r="F32" s="7">
        <f ca="1">OFFSET(STATIC!$B$6,MATCH('Data Manipulation'!$A32,STATIC!$A$6:$A$2307, 0)-1,3*(COLUMN()-COLUMN($B$16)))</f>
        <v>1190.1300000000001</v>
      </c>
      <c r="G32" s="7">
        <f ca="1">OFFSET(STATIC!$B$6,MATCH('Data Manipulation'!$A32,STATIC!$A$6:$A$2307, 0)-1,3*(COLUMN()-COLUMN($B$16)))</f>
        <v>73.17</v>
      </c>
      <c r="H32" s="7">
        <f ca="1">OFFSET(STATIC!$B$6,MATCH('Data Manipulation'!$A32,STATIC!$A$6:$A$2307, 0)-1,3*(COLUMN()-COLUMN($B$16)))</f>
        <v>21.042269999999998</v>
      </c>
      <c r="I32" s="7">
        <f ca="1">OFFSET(STATIC!$B$6,MATCH('Data Manipulation'!$A32,STATIC!$A$6:$A$2307, 0)-1,3*(COLUMN()-COLUMN($B$16)))</f>
        <v>181.31</v>
      </c>
      <c r="J32" s="7">
        <f ca="1">OFFSET(STATIC!$B$6,MATCH('Data Manipulation'!$A32,STATIC!$A$6:$A$2307, 0)-1,3*(COLUMN()-COLUMN($B$16)))</f>
        <v>1.1538999999999999</v>
      </c>
      <c r="K32" s="7">
        <f ca="1">OFFSET(STATIC!$B$6,MATCH('Data Manipulation'!$A32,STATIC!$A$6:$A$2307, 0)-1,3*(COLUMN()-COLUMN($B$16)))</f>
        <v>1.3210999999999999</v>
      </c>
      <c r="L32" s="7">
        <f ca="1">OFFSET(STATIC!$B$6,MATCH('Data Manipulation'!$A32,STATIC!$A$6:$A$2307, 0)-1,3*(COLUMN()-COLUMN($B$16)))</f>
        <v>1.0092000000000001</v>
      </c>
      <c r="M32" s="7">
        <f ca="1">OFFSET(STATIC!$B$6,MATCH('Data Manipulation'!$A32,STATIC!$A$6:$A$2307, 0)-1,3*(COLUMN()-COLUMN($B$16)))</f>
        <v>8.8730000000000007E-3</v>
      </c>
      <c r="N32" s="7">
        <f ca="1">OFFSET(STATIC!$B$6,MATCH('Data Manipulation'!$A32,STATIC!$A$6:$A$2307, 0)-1,3*(COLUMN()-COLUMN($B$16)))*$J32</f>
        <v>262.01895774999997</v>
      </c>
      <c r="O32" s="7">
        <f ca="1">OFFSET(STATIC!$B$6,MATCH('Data Manipulation'!$A32,STATIC!$A$6:$A$2307, 0)-1,3*(COLUMN()-COLUMN($B$16)))</f>
        <v>1995.38</v>
      </c>
      <c r="P32" s="7">
        <f ca="1">OFFSET(STATIC!$B$6,MATCH('Data Manipulation'!$A32,STATIC!$A$6:$A$2307, 0)-1,3*(COLUMN()-COLUMN($B$16)))*$J32</f>
        <v>283.70454661999997</v>
      </c>
      <c r="Q32" s="7">
        <f ca="1">OFFSET(STATIC!$B$6,MATCH('Data Manipulation'!$A32,STATIC!$A$6:$A$2307, 0)-1,3*(COLUMN()-COLUMN($B$16)))</f>
        <v>22.96</v>
      </c>
      <c r="R32" s="7">
        <f ca="1">OFFSET(STATIC!$B$6,MATCH('Data Manipulation'!$A32,STATIC!$A$6:$A$2307, 0)-1,3*(COLUMN()-COLUMN($B$16)))</f>
        <v>7422.05</v>
      </c>
      <c r="U32" s="14">
        <f t="shared" ca="1" si="4"/>
        <v>-6.9314403185216393E-3</v>
      </c>
      <c r="V32" s="14">
        <f t="shared" ca="1" si="5"/>
        <v>-1.1084332504494138E-2</v>
      </c>
      <c r="W32" s="14">
        <f t="shared" ca="1" si="6"/>
        <v>-3.3416333989061714E-2</v>
      </c>
      <c r="X32" s="14">
        <f t="shared" ca="1" si="7"/>
        <v>-1.1536059912134028E-2</v>
      </c>
      <c r="Y32" s="14">
        <f t="shared" ca="1" si="8"/>
        <v>1.6398202395517033E-3</v>
      </c>
      <c r="Z32" s="14">
        <f t="shared" ca="1" si="9"/>
        <v>-2.4169137034227992E-2</v>
      </c>
      <c r="AA32" s="14">
        <f t="shared" ca="1" si="10"/>
        <v>-7.9079074208085968E-3</v>
      </c>
      <c r="AB32" s="14">
        <f t="shared" ca="1" si="11"/>
        <v>-1.0206409934408141E-2</v>
      </c>
      <c r="AC32" s="14">
        <f t="shared" ca="1" si="12"/>
        <v>5.1262113211103591E-3</v>
      </c>
      <c r="AD32" s="14">
        <f t="shared" ca="1" si="13"/>
        <v>6.0739690193490634E-3</v>
      </c>
      <c r="AE32" s="14">
        <f t="shared" ca="1" si="14"/>
        <v>1.2889794060704344E-3</v>
      </c>
      <c r="AF32" s="14">
        <f t="shared" ca="1" si="15"/>
        <v>3.3867722596028276E-3</v>
      </c>
      <c r="AG32" s="14">
        <f t="shared" ca="1" si="16"/>
        <v>4.3729912257214855E-3</v>
      </c>
      <c r="AH32" s="14">
        <f t="shared" ca="1" si="17"/>
        <v>-1.1770275656349067E-3</v>
      </c>
      <c r="AI32" s="14">
        <f t="shared" ca="1" si="18"/>
        <v>4.6699689045288963E-3</v>
      </c>
      <c r="AJ32" s="14">
        <f t="shared" ca="1" si="19"/>
        <v>0.36429474222051211</v>
      </c>
      <c r="AK32" s="14">
        <f t="shared" ca="1" si="20"/>
        <v>-4.1690024649581138E-2</v>
      </c>
    </row>
    <row r="33" spans="1:37" x14ac:dyDescent="0.2">
      <c r="A33" s="13">
        <f ca="1">IF(OFFSET(STATIC!$A$6,MATCH($A$16, STATIC!$A$6:$A$2307,0)+ROW()-ROW($A$16),0)&gt;$A$12, OFFSET(STATIC!$A$6,MATCH($A$16, STATIC!$A$6:$A$2307,0)+ROW()-ROW($A$16),0), FALSE)</f>
        <v>43382</v>
      </c>
      <c r="B33" s="7">
        <f ca="1">OFFSET(STATIC!$B$6,MATCH('Data Manipulation'!$A33,STATIC!$A$6:$A$2307, 0)-1,3*(COLUMN()-COLUMN($B$16)))</f>
        <v>6579.83</v>
      </c>
      <c r="C33" s="7">
        <f ca="1">OFFSET(STATIC!$B$6,MATCH('Data Manipulation'!$A33,STATIC!$A$6:$A$2307, 0)-1,3*(COLUMN()-COLUMN($B$16)))</f>
        <v>286.67</v>
      </c>
      <c r="D33" s="7">
        <f ca="1">OFFSET(STATIC!$B$6,MATCH('Data Manipulation'!$A33,STATIC!$A$6:$A$2307, 0)-1,3*(COLUMN()-COLUMN($B$16)))</f>
        <v>2880.34</v>
      </c>
      <c r="E33" s="7">
        <f ca="1">OFFSET(STATIC!$B$6,MATCH('Data Manipulation'!$A33,STATIC!$A$6:$A$2307, 0)-1,3*(COLUMN()-COLUMN($B$16)))*$J33</f>
        <v>3813.4149199999997</v>
      </c>
      <c r="F33" s="7">
        <f ca="1">OFFSET(STATIC!$B$6,MATCH('Data Manipulation'!$A33,STATIC!$A$6:$A$2307, 0)-1,3*(COLUMN()-COLUMN($B$16)))</f>
        <v>1188.18</v>
      </c>
      <c r="G33" s="7">
        <f ca="1">OFFSET(STATIC!$B$6,MATCH('Data Manipulation'!$A33,STATIC!$A$6:$A$2307, 0)-1,3*(COLUMN()-COLUMN($B$16)))</f>
        <v>74.959999999999994</v>
      </c>
      <c r="H33" s="7">
        <f ca="1">OFFSET(STATIC!$B$6,MATCH('Data Manipulation'!$A33,STATIC!$A$6:$A$2307, 0)-1,3*(COLUMN()-COLUMN($B$16)))</f>
        <v>21.209330000000001</v>
      </c>
      <c r="I33" s="7">
        <f ca="1">OFFSET(STATIC!$B$6,MATCH('Data Manipulation'!$A33,STATIC!$A$6:$A$2307, 0)-1,3*(COLUMN()-COLUMN($B$16)))</f>
        <v>183.17</v>
      </c>
      <c r="J33" s="7">
        <f ca="1">OFFSET(STATIC!$B$6,MATCH('Data Manipulation'!$A33,STATIC!$A$6:$A$2307, 0)-1,3*(COLUMN()-COLUMN($B$16)))</f>
        <v>1.1479999999999999</v>
      </c>
      <c r="K33" s="7">
        <f ca="1">OFFSET(STATIC!$B$6,MATCH('Data Manipulation'!$A33,STATIC!$A$6:$A$2307, 0)-1,3*(COLUMN()-COLUMN($B$16)))</f>
        <v>1.3130999999999999</v>
      </c>
      <c r="L33" s="7">
        <f ca="1">OFFSET(STATIC!$B$6,MATCH('Data Manipulation'!$A33,STATIC!$A$6:$A$2307, 0)-1,3*(COLUMN()-COLUMN($B$16)))</f>
        <v>1.0079</v>
      </c>
      <c r="M33" s="7">
        <f ca="1">OFFSET(STATIC!$B$6,MATCH('Data Manipulation'!$A33,STATIC!$A$6:$A$2307, 0)-1,3*(COLUMN()-COLUMN($B$16)))</f>
        <v>8.8430000000000002E-3</v>
      </c>
      <c r="N33" s="7">
        <f ca="1">OFFSET(STATIC!$B$6,MATCH('Data Manipulation'!$A33,STATIC!$A$6:$A$2307, 0)-1,3*(COLUMN()-COLUMN($B$16)))*$J33</f>
        <v>260.87565279999995</v>
      </c>
      <c r="O33" s="7">
        <f ca="1">OFFSET(STATIC!$B$6,MATCH('Data Manipulation'!$A33,STATIC!$A$6:$A$2307, 0)-1,3*(COLUMN()-COLUMN($B$16)))</f>
        <v>1997.73</v>
      </c>
      <c r="P33" s="7">
        <f ca="1">OFFSET(STATIC!$B$6,MATCH('Data Manipulation'!$A33,STATIC!$A$6:$A$2307, 0)-1,3*(COLUMN()-COLUMN($B$16)))*$J33</f>
        <v>282.382744</v>
      </c>
      <c r="Q33" s="7">
        <f ca="1">OFFSET(STATIC!$B$6,MATCH('Data Manipulation'!$A33,STATIC!$A$6:$A$2307, 0)-1,3*(COLUMN()-COLUMN($B$16)))</f>
        <v>15.95</v>
      </c>
      <c r="R33" s="7">
        <f ca="1">OFFSET(STATIC!$B$6,MATCH('Data Manipulation'!$A33,STATIC!$A$6:$A$2307, 0)-1,3*(COLUMN()-COLUMN($B$16)))</f>
        <v>7738.0159999999996</v>
      </c>
      <c r="U33" s="14">
        <f t="shared" ca="1" si="4"/>
        <v>-6.5410402542679267E-3</v>
      </c>
      <c r="V33" s="14">
        <f t="shared" ca="1" si="5"/>
        <v>-4.4203966793921606E-3</v>
      </c>
      <c r="W33" s="14">
        <f t="shared" ca="1" si="6"/>
        <v>-1.4189640475695234E-3</v>
      </c>
      <c r="X33" s="14">
        <f t="shared" ca="1" si="7"/>
        <v>3.640200596351503E-3</v>
      </c>
      <c r="Y33" s="14">
        <f t="shared" ca="1" si="8"/>
        <v>1.431784163137062E-3</v>
      </c>
      <c r="Z33" s="14">
        <f t="shared" ca="1" si="9"/>
        <v>8.9782847664517211E-3</v>
      </c>
      <c r="AA33" s="14">
        <f t="shared" ca="1" si="10"/>
        <v>-3.0252180880528971E-3</v>
      </c>
      <c r="AB33" s="14">
        <f t="shared" ca="1" si="11"/>
        <v>9.1590296672201029E-3</v>
      </c>
      <c r="AC33" s="14">
        <f t="shared" ca="1" si="12"/>
        <v>0</v>
      </c>
      <c r="AD33" s="14">
        <f t="shared" ca="1" si="13"/>
        <v>4.350321686330128E-3</v>
      </c>
      <c r="AE33" s="14">
        <f t="shared" ca="1" si="14"/>
        <v>9.9265443926317785E-4</v>
      </c>
      <c r="AF33" s="14">
        <f t="shared" ca="1" si="15"/>
        <v>-1.2431487163513245E-3</v>
      </c>
      <c r="AG33" s="14">
        <f t="shared" ca="1" si="16"/>
        <v>1.3862737358320593E-4</v>
      </c>
      <c r="AH33" s="14">
        <f t="shared" ca="1" si="17"/>
        <v>1.532912833986903E-3</v>
      </c>
      <c r="AI33" s="14">
        <f t="shared" ca="1" si="18"/>
        <v>3.6798678102566151E-4</v>
      </c>
      <c r="AJ33" s="14">
        <f t="shared" ca="1" si="19"/>
        <v>1.6435262485912427E-2</v>
      </c>
      <c r="AK33" s="14">
        <f t="shared" ca="1" si="20"/>
        <v>2.6715841896939941E-4</v>
      </c>
    </row>
    <row r="34" spans="1:37" x14ac:dyDescent="0.2">
      <c r="A34" s="13">
        <f ca="1">IF(OFFSET(STATIC!$A$6,MATCH($A$16, STATIC!$A$6:$A$2307,0)+ROW()-ROW($A$16),0)&gt;$A$12, OFFSET(STATIC!$A$6,MATCH($A$16, STATIC!$A$6:$A$2307,0)+ROW()-ROW($A$16),0), FALSE)</f>
        <v>43381</v>
      </c>
      <c r="B34" s="7">
        <f ca="1">OFFSET(STATIC!$B$6,MATCH('Data Manipulation'!$A34,STATIC!$A$6:$A$2307, 0)-1,3*(COLUMN()-COLUMN($B$16)))</f>
        <v>6623.01</v>
      </c>
      <c r="C34" s="7">
        <f ca="1">OFFSET(STATIC!$B$6,MATCH('Data Manipulation'!$A34,STATIC!$A$6:$A$2307, 0)-1,3*(COLUMN()-COLUMN($B$16)))</f>
        <v>287.94</v>
      </c>
      <c r="D34" s="7">
        <f ca="1">OFFSET(STATIC!$B$6,MATCH('Data Manipulation'!$A34,STATIC!$A$6:$A$2307, 0)-1,3*(COLUMN()-COLUMN($B$16)))</f>
        <v>2884.43</v>
      </c>
      <c r="E34" s="7">
        <f ca="1">OFFSET(STATIC!$B$6,MATCH('Data Manipulation'!$A34,STATIC!$A$6:$A$2307, 0)-1,3*(COLUMN()-COLUMN($B$16)))*$J34</f>
        <v>3799.5585599999995</v>
      </c>
      <c r="F34" s="7">
        <f ca="1">OFFSET(STATIC!$B$6,MATCH('Data Manipulation'!$A34,STATIC!$A$6:$A$2307, 0)-1,3*(COLUMN()-COLUMN($B$16)))</f>
        <v>1186.48</v>
      </c>
      <c r="G34" s="7">
        <f ca="1">OFFSET(STATIC!$B$6,MATCH('Data Manipulation'!$A34,STATIC!$A$6:$A$2307, 0)-1,3*(COLUMN()-COLUMN($B$16)))</f>
        <v>74.290000000000006</v>
      </c>
      <c r="H34" s="7">
        <f ca="1">OFFSET(STATIC!$B$6,MATCH('Data Manipulation'!$A34,STATIC!$A$6:$A$2307, 0)-1,3*(COLUMN()-COLUMN($B$16)))</f>
        <v>21.273589999999999</v>
      </c>
      <c r="I34" s="7">
        <f ca="1">OFFSET(STATIC!$B$6,MATCH('Data Manipulation'!$A34,STATIC!$A$6:$A$2307, 0)-1,3*(COLUMN()-COLUMN($B$16)))</f>
        <v>181.5</v>
      </c>
      <c r="J34" s="7">
        <f ca="1">OFFSET(STATIC!$B$6,MATCH('Data Manipulation'!$A34,STATIC!$A$6:$A$2307, 0)-1,3*(COLUMN()-COLUMN($B$16)))</f>
        <v>1.1479999999999999</v>
      </c>
      <c r="K34" s="7">
        <f ca="1">OFFSET(STATIC!$B$6,MATCH('Data Manipulation'!$A34,STATIC!$A$6:$A$2307, 0)-1,3*(COLUMN()-COLUMN($B$16)))</f>
        <v>1.3073999999999999</v>
      </c>
      <c r="L34" s="7">
        <f ca="1">OFFSET(STATIC!$B$6,MATCH('Data Manipulation'!$A34,STATIC!$A$6:$A$2307, 0)-1,3*(COLUMN()-COLUMN($B$16)))</f>
        <v>1.0068999999999999</v>
      </c>
      <c r="M34" s="7">
        <f ca="1">OFFSET(STATIC!$B$6,MATCH('Data Manipulation'!$A34,STATIC!$A$6:$A$2307, 0)-1,3*(COLUMN()-COLUMN($B$16)))</f>
        <v>8.8540000000000008E-3</v>
      </c>
      <c r="N34" s="7">
        <f ca="1">OFFSET(STATIC!$B$6,MATCH('Data Manipulation'!$A34,STATIC!$A$6:$A$2307, 0)-1,3*(COLUMN()-COLUMN($B$16)))*$J34</f>
        <v>260.83949079999996</v>
      </c>
      <c r="O34" s="7">
        <f ca="1">OFFSET(STATIC!$B$6,MATCH('Data Manipulation'!$A34,STATIC!$A$6:$A$2307, 0)-1,3*(COLUMN()-COLUMN($B$16)))</f>
        <v>1994.67</v>
      </c>
      <c r="P34" s="7">
        <f ca="1">OFFSET(STATIC!$B$6,MATCH('Data Manipulation'!$A34,STATIC!$A$6:$A$2307, 0)-1,3*(COLUMN()-COLUMN($B$16)))*$J34</f>
        <v>282.27884999999998</v>
      </c>
      <c r="Q34" s="7">
        <f ca="1">OFFSET(STATIC!$B$6,MATCH('Data Manipulation'!$A34,STATIC!$A$6:$A$2307, 0)-1,3*(COLUMN()-COLUMN($B$16)))</f>
        <v>15.69</v>
      </c>
      <c r="R34" s="7">
        <f ca="1">OFFSET(STATIC!$B$6,MATCH('Data Manipulation'!$A34,STATIC!$A$6:$A$2307, 0)-1,3*(COLUMN()-COLUMN($B$16)))</f>
        <v>7735.9489999999996</v>
      </c>
      <c r="U34" s="14">
        <f t="shared" ca="1" si="4"/>
        <v>1.2759583687757332E-2</v>
      </c>
      <c r="V34" s="14">
        <f t="shared" ca="1" si="5"/>
        <v>-1.7002970940527135E-3</v>
      </c>
      <c r="W34" s="14">
        <f t="shared" ca="1" si="6"/>
        <v>-3.951473188331464E-4</v>
      </c>
      <c r="X34" s="14">
        <f t="shared" ca="1" si="7"/>
        <v>-1.3625995460357435E-2</v>
      </c>
      <c r="Y34" s="14">
        <f t="shared" ca="1" si="8"/>
        <v>-1.2504926570153398E-2</v>
      </c>
      <c r="Z34" s="14">
        <f t="shared" ca="1" si="9"/>
        <v>-6.7281170539122389E-4</v>
      </c>
      <c r="AA34" s="14">
        <f t="shared" ca="1" si="10"/>
        <v>-6.6042002455908031E-3</v>
      </c>
      <c r="AB34" s="14">
        <f t="shared" ca="1" si="11"/>
        <v>-1.1394886086039486E-2</v>
      </c>
      <c r="AC34" s="14">
        <f t="shared" ca="1" si="12"/>
        <v>-2.8704408001070493E-3</v>
      </c>
      <c r="AD34" s="14">
        <f t="shared" ca="1" si="13"/>
        <v>-1.5285848283620191E-3</v>
      </c>
      <c r="AE34" s="14">
        <f t="shared" ca="1" si="14"/>
        <v>-1.1910671383266777E-3</v>
      </c>
      <c r="AF34" s="14">
        <f t="shared" ca="1" si="15"/>
        <v>6.1176128257884651E-3</v>
      </c>
      <c r="AG34" s="14">
        <f t="shared" ca="1" si="16"/>
        <v>-2.4518015300760178E-3</v>
      </c>
      <c r="AH34" s="14">
        <f t="shared" ca="1" si="17"/>
        <v>0</v>
      </c>
      <c r="AI34" s="14">
        <f t="shared" ca="1" si="18"/>
        <v>-3.4961409979242671E-3</v>
      </c>
      <c r="AJ34" s="14">
        <f t="shared" ca="1" si="19"/>
        <v>5.7045946877000341E-2</v>
      </c>
      <c r="AK34" s="14">
        <f t="shared" ca="1" si="20"/>
        <v>-6.7633162817323797E-3</v>
      </c>
    </row>
    <row r="35" spans="1:37" x14ac:dyDescent="0.2">
      <c r="A35" s="13">
        <f ca="1">IF(OFFSET(STATIC!$A$6,MATCH($A$16, STATIC!$A$6:$A$2307,0)+ROW()-ROW($A$16),0)&gt;$A$12, OFFSET(STATIC!$A$6,MATCH($A$16, STATIC!$A$6:$A$2307,0)+ROW()-ROW($A$16),0), FALSE)</f>
        <v>43378</v>
      </c>
      <c r="B35" s="7">
        <f ca="1">OFFSET(STATIC!$B$6,MATCH('Data Manipulation'!$A35,STATIC!$A$6:$A$2307, 0)-1,3*(COLUMN()-COLUMN($B$16)))</f>
        <v>6539.04</v>
      </c>
      <c r="C35" s="7">
        <f ca="1">OFFSET(STATIC!$B$6,MATCH('Data Manipulation'!$A35,STATIC!$A$6:$A$2307, 0)-1,3*(COLUMN()-COLUMN($B$16)))</f>
        <v>288.43</v>
      </c>
      <c r="D35" s="7">
        <f ca="1">OFFSET(STATIC!$B$6,MATCH('Data Manipulation'!$A35,STATIC!$A$6:$A$2307, 0)-1,3*(COLUMN()-COLUMN($B$16)))</f>
        <v>2885.57</v>
      </c>
      <c r="E35" s="7">
        <f ca="1">OFFSET(STATIC!$B$6,MATCH('Data Manipulation'!$A35,STATIC!$A$6:$A$2307, 0)-1,3*(COLUMN()-COLUMN($B$16)))*$J35</f>
        <v>3851.6856630000002</v>
      </c>
      <c r="F35" s="7">
        <f ca="1">OFFSET(STATIC!$B$6,MATCH('Data Manipulation'!$A35,STATIC!$A$6:$A$2307, 0)-1,3*(COLUMN()-COLUMN($B$16)))</f>
        <v>1201.4100000000001</v>
      </c>
      <c r="G35" s="7">
        <f ca="1">OFFSET(STATIC!$B$6,MATCH('Data Manipulation'!$A35,STATIC!$A$6:$A$2307, 0)-1,3*(COLUMN()-COLUMN($B$16)))</f>
        <v>74.34</v>
      </c>
      <c r="H35" s="7">
        <f ca="1">OFFSET(STATIC!$B$6,MATCH('Data Manipulation'!$A35,STATIC!$A$6:$A$2307, 0)-1,3*(COLUMN()-COLUMN($B$16)))</f>
        <v>21.414549999999998</v>
      </c>
      <c r="I35" s="7">
        <f ca="1">OFFSET(STATIC!$B$6,MATCH('Data Manipulation'!$A35,STATIC!$A$6:$A$2307, 0)-1,3*(COLUMN()-COLUMN($B$16)))</f>
        <v>183.58</v>
      </c>
      <c r="J35" s="7">
        <f ca="1">OFFSET(STATIC!$B$6,MATCH('Data Manipulation'!$A35,STATIC!$A$6:$A$2307, 0)-1,3*(COLUMN()-COLUMN($B$16)))</f>
        <v>1.1513</v>
      </c>
      <c r="K35" s="7">
        <f ca="1">OFFSET(STATIC!$B$6,MATCH('Data Manipulation'!$A35,STATIC!$A$6:$A$2307, 0)-1,3*(COLUMN()-COLUMN($B$16)))</f>
        <v>1.3094000000000001</v>
      </c>
      <c r="L35" s="7">
        <f ca="1">OFFSET(STATIC!$B$6,MATCH('Data Manipulation'!$A35,STATIC!$A$6:$A$2307, 0)-1,3*(COLUMN()-COLUMN($B$16)))</f>
        <v>1.0081</v>
      </c>
      <c r="M35" s="7">
        <f ca="1">OFFSET(STATIC!$B$6,MATCH('Data Manipulation'!$A35,STATIC!$A$6:$A$2307, 0)-1,3*(COLUMN()-COLUMN($B$16)))</f>
        <v>8.8000000000000005E-3</v>
      </c>
      <c r="N35" s="7">
        <f ca="1">OFFSET(STATIC!$B$6,MATCH('Data Manipulation'!$A35,STATIC!$A$6:$A$2307, 0)-1,3*(COLUMN()-COLUMN($B$16)))*$J35</f>
        <v>261.47980209999997</v>
      </c>
      <c r="O35" s="7">
        <f ca="1">OFFSET(STATIC!$B$6,MATCH('Data Manipulation'!$A35,STATIC!$A$6:$A$2307, 0)-1,3*(COLUMN()-COLUMN($B$16)))</f>
        <v>1994.67</v>
      </c>
      <c r="P35" s="7">
        <f ca="1">OFFSET(STATIC!$B$6,MATCH('Data Manipulation'!$A35,STATIC!$A$6:$A$2307, 0)-1,3*(COLUMN()-COLUMN($B$16)))*$J35</f>
        <v>283.26746381999999</v>
      </c>
      <c r="Q35" s="7">
        <f ca="1">OFFSET(STATIC!$B$6,MATCH('Data Manipulation'!$A35,STATIC!$A$6:$A$2307, 0)-1,3*(COLUMN()-COLUMN($B$16)))</f>
        <v>14.82</v>
      </c>
      <c r="R35" s="7">
        <f ca="1">OFFSET(STATIC!$B$6,MATCH('Data Manipulation'!$A35,STATIC!$A$6:$A$2307, 0)-1,3*(COLUMN()-COLUMN($B$16)))</f>
        <v>7788.4470000000001</v>
      </c>
      <c r="U35" s="14">
        <f t="shared" ca="1" si="4"/>
        <v>-1.0653380245721435E-3</v>
      </c>
      <c r="V35" s="14">
        <f t="shared" ca="1" si="5"/>
        <v>-1.0004223082110396E-2</v>
      </c>
      <c r="W35" s="14">
        <f t="shared" ca="1" si="6"/>
        <v>-5.543301253226848E-3</v>
      </c>
      <c r="X35" s="14">
        <f t="shared" ca="1" si="7"/>
        <v>-8.017848708342646E-3</v>
      </c>
      <c r="Y35" s="14">
        <f t="shared" ca="1" si="8"/>
        <v>2.5502564076998247E-3</v>
      </c>
      <c r="Z35" s="14">
        <f t="shared" ca="1" si="9"/>
        <v>1.3452613190400171E-4</v>
      </c>
      <c r="AA35" s="14">
        <f t="shared" ca="1" si="10"/>
        <v>5.4888847926523416E-3</v>
      </c>
      <c r="AB35" s="14">
        <f t="shared" ca="1" si="11"/>
        <v>-1.4385624752128035E-2</v>
      </c>
      <c r="AC35" s="14">
        <f t="shared" ca="1" si="12"/>
        <v>7.8203071283643969E-4</v>
      </c>
      <c r="AD35" s="14">
        <f t="shared" ca="1" si="13"/>
        <v>6.4358174944859599E-3</v>
      </c>
      <c r="AE35" s="14">
        <f t="shared" ca="1" si="14"/>
        <v>5.9535623905778952E-4</v>
      </c>
      <c r="AF35" s="14">
        <f t="shared" ca="1" si="15"/>
        <v>1.3645669617969522E-3</v>
      </c>
      <c r="AG35" s="14">
        <f t="shared" ca="1" si="16"/>
        <v>-1.0255343203465562E-3</v>
      </c>
      <c r="AH35" s="14">
        <f t="shared" ca="1" si="17"/>
        <v>-1.838212793566115E-3</v>
      </c>
      <c r="AI35" s="14">
        <f t="shared" ca="1" si="18"/>
        <v>-1.4139668299935756E-3</v>
      </c>
      <c r="AJ35" s="14">
        <f t="shared" ca="1" si="19"/>
        <v>4.1328195492845943E-2</v>
      </c>
      <c r="AK35" s="14">
        <f t="shared" ca="1" si="20"/>
        <v>-1.1624237338541305E-2</v>
      </c>
    </row>
    <row r="36" spans="1:37" x14ac:dyDescent="0.2">
      <c r="A36" s="13">
        <f ca="1">IF(OFFSET(STATIC!$A$6,MATCH($A$16, STATIC!$A$6:$A$2307,0)+ROW()-ROW($A$16),0)&gt;$A$12, OFFSET(STATIC!$A$6,MATCH($A$16, STATIC!$A$6:$A$2307,0)+ROW()-ROW($A$16),0), FALSE)</f>
        <v>43377</v>
      </c>
      <c r="B36" s="7">
        <f ca="1">OFFSET(STATIC!$B$6,MATCH('Data Manipulation'!$A36,STATIC!$A$6:$A$2307, 0)-1,3*(COLUMN()-COLUMN($B$16)))</f>
        <v>6546.01</v>
      </c>
      <c r="C36" s="7">
        <f ca="1">OFFSET(STATIC!$B$6,MATCH('Data Manipulation'!$A36,STATIC!$A$6:$A$2307, 0)-1,3*(COLUMN()-COLUMN($B$16)))</f>
        <v>291.33</v>
      </c>
      <c r="D36" s="7">
        <f ca="1">OFFSET(STATIC!$B$6,MATCH('Data Manipulation'!$A36,STATIC!$A$6:$A$2307, 0)-1,3*(COLUMN()-COLUMN($B$16)))</f>
        <v>2901.61</v>
      </c>
      <c r="E36" s="7">
        <f ca="1">OFFSET(STATIC!$B$6,MATCH('Data Manipulation'!$A36,STATIC!$A$6:$A$2307, 0)-1,3*(COLUMN()-COLUMN($B$16)))*$J36</f>
        <v>3882.6920320000004</v>
      </c>
      <c r="F36" s="7">
        <f ca="1">OFFSET(STATIC!$B$6,MATCH('Data Manipulation'!$A36,STATIC!$A$6:$A$2307, 0)-1,3*(COLUMN()-COLUMN($B$16)))</f>
        <v>1198.3499999999999</v>
      </c>
      <c r="G36" s="7">
        <f ca="1">OFFSET(STATIC!$B$6,MATCH('Data Manipulation'!$A36,STATIC!$A$6:$A$2307, 0)-1,3*(COLUMN()-COLUMN($B$16)))</f>
        <v>74.33</v>
      </c>
      <c r="H36" s="7">
        <f ca="1">OFFSET(STATIC!$B$6,MATCH('Data Manipulation'!$A36,STATIC!$A$6:$A$2307, 0)-1,3*(COLUMN()-COLUMN($B$16)))</f>
        <v>21.297329999999999</v>
      </c>
      <c r="I36" s="7">
        <f ca="1">OFFSET(STATIC!$B$6,MATCH('Data Manipulation'!$A36,STATIC!$A$6:$A$2307, 0)-1,3*(COLUMN()-COLUMN($B$16)))</f>
        <v>186.24</v>
      </c>
      <c r="J36" s="7">
        <f ca="1">OFFSET(STATIC!$B$6,MATCH('Data Manipulation'!$A36,STATIC!$A$6:$A$2307, 0)-1,3*(COLUMN()-COLUMN($B$16)))</f>
        <v>1.1504000000000001</v>
      </c>
      <c r="K36" s="7">
        <f ca="1">OFFSET(STATIC!$B$6,MATCH('Data Manipulation'!$A36,STATIC!$A$6:$A$2307, 0)-1,3*(COLUMN()-COLUMN($B$16)))</f>
        <v>1.3009999999999999</v>
      </c>
      <c r="L36" s="7">
        <f ca="1">OFFSET(STATIC!$B$6,MATCH('Data Manipulation'!$A36,STATIC!$A$6:$A$2307, 0)-1,3*(COLUMN()-COLUMN($B$16)))</f>
        <v>1.0075000000000001</v>
      </c>
      <c r="M36" s="7">
        <f ca="1">OFFSET(STATIC!$B$6,MATCH('Data Manipulation'!$A36,STATIC!$A$6:$A$2307, 0)-1,3*(COLUMN()-COLUMN($B$16)))</f>
        <v>8.7880000000000007E-3</v>
      </c>
      <c r="N36" s="7">
        <f ca="1">OFFSET(STATIC!$B$6,MATCH('Data Manipulation'!$A36,STATIC!$A$6:$A$2307, 0)-1,3*(COLUMN()-COLUMN($B$16)))*$J36</f>
        <v>261.74809615999999</v>
      </c>
      <c r="O36" s="7">
        <f ca="1">OFFSET(STATIC!$B$6,MATCH('Data Manipulation'!$A36,STATIC!$A$6:$A$2307, 0)-1,3*(COLUMN()-COLUMN($B$16)))</f>
        <v>1998.34</v>
      </c>
      <c r="P36" s="7">
        <f ca="1">OFFSET(STATIC!$B$6,MATCH('Data Manipulation'!$A36,STATIC!$A$6:$A$2307, 0)-1,3*(COLUMN()-COLUMN($B$16)))*$J36</f>
        <v>283.66827792000004</v>
      </c>
      <c r="Q36" s="7">
        <f ca="1">OFFSET(STATIC!$B$6,MATCH('Data Manipulation'!$A36,STATIC!$A$6:$A$2307, 0)-1,3*(COLUMN()-COLUMN($B$16)))</f>
        <v>14.22</v>
      </c>
      <c r="R36" s="7">
        <f ca="1">OFFSET(STATIC!$B$6,MATCH('Data Manipulation'!$A36,STATIC!$A$6:$A$2307, 0)-1,3*(COLUMN()-COLUMN($B$16)))</f>
        <v>7879.51</v>
      </c>
      <c r="U36" s="14">
        <f t="shared" ca="1" si="4"/>
        <v>1.6574088505413597E-2</v>
      </c>
      <c r="V36" s="14">
        <f t="shared" ca="1" si="5"/>
        <v>-2.5083510123696428E-2</v>
      </c>
      <c r="W36" s="14">
        <f t="shared" ca="1" si="6"/>
        <v>-8.2030691043885728E-3</v>
      </c>
      <c r="X36" s="14">
        <f t="shared" ca="1" si="7"/>
        <v>-9.9226033759415334E-3</v>
      </c>
      <c r="Y36" s="14">
        <f t="shared" ca="1" si="8"/>
        <v>-3.0036795299807396E-4</v>
      </c>
      <c r="Z36" s="14">
        <f t="shared" ca="1" si="9"/>
        <v>-2.7598938922273157E-2</v>
      </c>
      <c r="AA36" s="14">
        <f t="shared" ca="1" si="10"/>
        <v>4.3687610395289683E-3</v>
      </c>
      <c r="AB36" s="14">
        <f t="shared" ca="1" si="11"/>
        <v>-5.9957353063342681E-3</v>
      </c>
      <c r="AC36" s="14">
        <f t="shared" ca="1" si="12"/>
        <v>-9.5573229395757653E-4</v>
      </c>
      <c r="AD36" s="14">
        <f t="shared" ca="1" si="13"/>
        <v>1.615447099266883E-3</v>
      </c>
      <c r="AE36" s="14">
        <f t="shared" ca="1" si="14"/>
        <v>-2.8742772154432138E-3</v>
      </c>
      <c r="AF36" s="14">
        <f t="shared" ca="1" si="15"/>
        <v>5.0194036481264184E-3</v>
      </c>
      <c r="AG36" s="14">
        <f t="shared" ca="1" si="16"/>
        <v>-3.8943461252609903E-3</v>
      </c>
      <c r="AH36" s="14">
        <f t="shared" ca="1" si="17"/>
        <v>-2.3392057370666647E-3</v>
      </c>
      <c r="AI36" s="14">
        <f t="shared" ca="1" si="18"/>
        <v>-3.4135510557034504E-3</v>
      </c>
      <c r="AJ36" s="14">
        <f t="shared" ca="1" si="19"/>
        <v>0.20278262866529484</v>
      </c>
      <c r="AK36" s="14">
        <f t="shared" ca="1" si="20"/>
        <v>-1.8306541665053112E-2</v>
      </c>
    </row>
    <row r="37" spans="1:37" x14ac:dyDescent="0.2">
      <c r="A37" s="13">
        <f ca="1">IF(OFFSET(STATIC!$A$6,MATCH($A$16, STATIC!$A$6:$A$2307,0)+ROW()-ROW($A$16),0)&gt;$A$12, OFFSET(STATIC!$A$6,MATCH($A$16, STATIC!$A$6:$A$2307,0)+ROW()-ROW($A$16),0), FALSE)</f>
        <v>43376</v>
      </c>
      <c r="B37" s="7">
        <f ca="1">OFFSET(STATIC!$B$6,MATCH('Data Manipulation'!$A37,STATIC!$A$6:$A$2307, 0)-1,3*(COLUMN()-COLUMN($B$16)))</f>
        <v>6438.41</v>
      </c>
      <c r="C37" s="7">
        <f ca="1">OFFSET(STATIC!$B$6,MATCH('Data Manipulation'!$A37,STATIC!$A$6:$A$2307, 0)-1,3*(COLUMN()-COLUMN($B$16)))</f>
        <v>298.73</v>
      </c>
      <c r="D37" s="7">
        <f ca="1">OFFSET(STATIC!$B$6,MATCH('Data Manipulation'!$A37,STATIC!$A$6:$A$2307, 0)-1,3*(COLUMN()-COLUMN($B$16)))</f>
        <v>2925.51</v>
      </c>
      <c r="E37" s="7">
        <f ca="1">OFFSET(STATIC!$B$6,MATCH('Data Manipulation'!$A37,STATIC!$A$6:$A$2307, 0)-1,3*(COLUMN()-COLUMN($B$16)))*$J37</f>
        <v>3921.4102199999998</v>
      </c>
      <c r="F37" s="7">
        <f ca="1">OFFSET(STATIC!$B$6,MATCH('Data Manipulation'!$A37,STATIC!$A$6:$A$2307, 0)-1,3*(COLUMN()-COLUMN($B$16)))</f>
        <v>1198.71</v>
      </c>
      <c r="G37" s="7">
        <f ca="1">OFFSET(STATIC!$B$6,MATCH('Data Manipulation'!$A37,STATIC!$A$6:$A$2307, 0)-1,3*(COLUMN()-COLUMN($B$16)))</f>
        <v>76.41</v>
      </c>
      <c r="H37" s="7">
        <f ca="1">OFFSET(STATIC!$B$6,MATCH('Data Manipulation'!$A37,STATIC!$A$6:$A$2307, 0)-1,3*(COLUMN()-COLUMN($B$16)))</f>
        <v>21.20449</v>
      </c>
      <c r="I37" s="7">
        <f ca="1">OFFSET(STATIC!$B$6,MATCH('Data Manipulation'!$A37,STATIC!$A$6:$A$2307, 0)-1,3*(COLUMN()-COLUMN($B$16)))</f>
        <v>187.36</v>
      </c>
      <c r="J37" s="7">
        <f ca="1">OFFSET(STATIC!$B$6,MATCH('Data Manipulation'!$A37,STATIC!$A$6:$A$2307, 0)-1,3*(COLUMN()-COLUMN($B$16)))</f>
        <v>1.1515</v>
      </c>
      <c r="K37" s="7">
        <f ca="1">OFFSET(STATIC!$B$6,MATCH('Data Manipulation'!$A37,STATIC!$A$6:$A$2307, 0)-1,3*(COLUMN()-COLUMN($B$16)))</f>
        <v>1.2988999999999999</v>
      </c>
      <c r="L37" s="7">
        <f ca="1">OFFSET(STATIC!$B$6,MATCH('Data Manipulation'!$A37,STATIC!$A$6:$A$2307, 0)-1,3*(COLUMN()-COLUMN($B$16)))</f>
        <v>1.0104</v>
      </c>
      <c r="M37" s="7">
        <f ca="1">OFFSET(STATIC!$B$6,MATCH('Data Manipulation'!$A37,STATIC!$A$6:$A$2307, 0)-1,3*(COLUMN()-COLUMN($B$16)))</f>
        <v>8.744E-3</v>
      </c>
      <c r="N37" s="7">
        <f ca="1">OFFSET(STATIC!$B$6,MATCH('Data Manipulation'!$A37,STATIC!$A$6:$A$2307, 0)-1,3*(COLUMN()-COLUMN($B$16)))*$J37</f>
        <v>262.76942124999999</v>
      </c>
      <c r="O37" s="7">
        <f ca="1">OFFSET(STATIC!$B$6,MATCH('Data Manipulation'!$A37,STATIC!$A$6:$A$2307, 0)-1,3*(COLUMN()-COLUMN($B$16)))</f>
        <v>2003.02</v>
      </c>
      <c r="P37" s="7">
        <f ca="1">OFFSET(STATIC!$B$6,MATCH('Data Manipulation'!$A37,STATIC!$A$6:$A$2307, 0)-1,3*(COLUMN()-COLUMN($B$16)))*$J37</f>
        <v>284.63824864999998</v>
      </c>
      <c r="Q37" s="7">
        <f ca="1">OFFSET(STATIC!$B$6,MATCH('Data Manipulation'!$A37,STATIC!$A$6:$A$2307, 0)-1,3*(COLUMN()-COLUMN($B$16)))</f>
        <v>11.61</v>
      </c>
      <c r="R37" s="7">
        <f ca="1">OFFSET(STATIC!$B$6,MATCH('Data Manipulation'!$A37,STATIC!$A$6:$A$2307, 0)-1,3*(COLUMN()-COLUMN($B$16)))</f>
        <v>8025.085</v>
      </c>
      <c r="U37" s="14">
        <f t="shared" ca="1" si="4"/>
        <v>-1.3252052537510656E-2</v>
      </c>
      <c r="V37" s="14">
        <f t="shared" ca="1" si="5"/>
        <v>5.4040577936731674E-3</v>
      </c>
      <c r="W37" s="14">
        <f t="shared" ca="1" si="6"/>
        <v>7.1124001534755626E-4</v>
      </c>
      <c r="X37" s="14">
        <f t="shared" ca="1" si="7"/>
        <v>1.73247689772395E-3</v>
      </c>
      <c r="Y37" s="14">
        <f t="shared" ca="1" si="8"/>
        <v>-4.3950626372751805E-3</v>
      </c>
      <c r="Z37" s="14">
        <f t="shared" ca="1" si="9"/>
        <v>1.5563490087345056E-2</v>
      </c>
      <c r="AA37" s="14">
        <f t="shared" ca="1" si="10"/>
        <v>-6.9792933198352964E-3</v>
      </c>
      <c r="AB37" s="14">
        <f t="shared" ca="1" si="11"/>
        <v>1.3541313847341606E-2</v>
      </c>
      <c r="AC37" s="14">
        <f t="shared" ca="1" si="12"/>
        <v>-3.1214800338947562E-3</v>
      </c>
      <c r="AD37" s="14">
        <f t="shared" ca="1" si="13"/>
        <v>6.1609551428940196E-4</v>
      </c>
      <c r="AE37" s="14">
        <f t="shared" ca="1" si="14"/>
        <v>-4.6408377541039235E-3</v>
      </c>
      <c r="AF37" s="14">
        <f t="shared" ca="1" si="15"/>
        <v>-5.7019198843808747E-3</v>
      </c>
      <c r="AG37" s="14">
        <f t="shared" ca="1" si="16"/>
        <v>-3.332240149133955E-3</v>
      </c>
      <c r="AH37" s="14">
        <f t="shared" ca="1" si="17"/>
        <v>-5.5213688248481416E-3</v>
      </c>
      <c r="AI37" s="14">
        <f t="shared" ca="1" si="18"/>
        <v>-3.5109844520903907E-3</v>
      </c>
      <c r="AJ37" s="14">
        <f t="shared" ca="1" si="19"/>
        <v>-3.7197864226863969E-2</v>
      </c>
      <c r="AK37" s="14">
        <f t="shared" ca="1" si="20"/>
        <v>3.1873457837172038E-3</v>
      </c>
    </row>
    <row r="38" spans="1:37" x14ac:dyDescent="0.2">
      <c r="A38" s="13">
        <f ca="1">IF(OFFSET(STATIC!$A$6,MATCH($A$16, STATIC!$A$6:$A$2307,0)+ROW()-ROW($A$16),0)&gt;$A$12, OFFSET(STATIC!$A$6,MATCH($A$16, STATIC!$A$6:$A$2307,0)+ROW()-ROW($A$16),0), FALSE)</f>
        <v>43375</v>
      </c>
      <c r="B38" s="7">
        <f ca="1">OFFSET(STATIC!$B$6,MATCH('Data Manipulation'!$A38,STATIC!$A$6:$A$2307, 0)-1,3*(COLUMN()-COLUMN($B$16)))</f>
        <v>6524.3</v>
      </c>
      <c r="C38" s="7">
        <f ca="1">OFFSET(STATIC!$B$6,MATCH('Data Manipulation'!$A38,STATIC!$A$6:$A$2307, 0)-1,3*(COLUMN()-COLUMN($B$16)))</f>
        <v>297.12</v>
      </c>
      <c r="D38" s="7">
        <f ca="1">OFFSET(STATIC!$B$6,MATCH('Data Manipulation'!$A38,STATIC!$A$6:$A$2307, 0)-1,3*(COLUMN()-COLUMN($B$16)))</f>
        <v>2923.43</v>
      </c>
      <c r="E38" s="7">
        <f ca="1">OFFSET(STATIC!$B$6,MATCH('Data Manipulation'!$A38,STATIC!$A$6:$A$2307, 0)-1,3*(COLUMN()-COLUMN($B$16)))*$J38</f>
        <v>3914.6223489999998</v>
      </c>
      <c r="F38" s="7">
        <f ca="1">OFFSET(STATIC!$B$6,MATCH('Data Manipulation'!$A38,STATIC!$A$6:$A$2307, 0)-1,3*(COLUMN()-COLUMN($B$16)))</f>
        <v>1203.99</v>
      </c>
      <c r="G38" s="7">
        <f ca="1">OFFSET(STATIC!$B$6,MATCH('Data Manipulation'!$A38,STATIC!$A$6:$A$2307, 0)-1,3*(COLUMN()-COLUMN($B$16)))</f>
        <v>75.23</v>
      </c>
      <c r="H38" s="7">
        <f ca="1">OFFSET(STATIC!$B$6,MATCH('Data Manipulation'!$A38,STATIC!$A$6:$A$2307, 0)-1,3*(COLUMN()-COLUMN($B$16)))</f>
        <v>21.353000000000002</v>
      </c>
      <c r="I38" s="7">
        <f ca="1">OFFSET(STATIC!$B$6,MATCH('Data Manipulation'!$A38,STATIC!$A$6:$A$2307, 0)-1,3*(COLUMN()-COLUMN($B$16)))</f>
        <v>184.84</v>
      </c>
      <c r="J38" s="7">
        <f ca="1">OFFSET(STATIC!$B$6,MATCH('Data Manipulation'!$A38,STATIC!$A$6:$A$2307, 0)-1,3*(COLUMN()-COLUMN($B$16)))</f>
        <v>1.1551</v>
      </c>
      <c r="K38" s="7">
        <f ca="1">OFFSET(STATIC!$B$6,MATCH('Data Manipulation'!$A38,STATIC!$A$6:$A$2307, 0)-1,3*(COLUMN()-COLUMN($B$16)))</f>
        <v>1.2981</v>
      </c>
      <c r="L38" s="7">
        <f ca="1">OFFSET(STATIC!$B$6,MATCH('Data Manipulation'!$A38,STATIC!$A$6:$A$2307, 0)-1,3*(COLUMN()-COLUMN($B$16)))</f>
        <v>1.0150999999999999</v>
      </c>
      <c r="M38" s="7">
        <f ca="1">OFFSET(STATIC!$B$6,MATCH('Data Manipulation'!$A38,STATIC!$A$6:$A$2307, 0)-1,3*(COLUMN()-COLUMN($B$16)))</f>
        <v>8.7939999999999997E-3</v>
      </c>
      <c r="N38" s="7">
        <f ca="1">OFFSET(STATIC!$B$6,MATCH('Data Manipulation'!$A38,STATIC!$A$6:$A$2307, 0)-1,3*(COLUMN()-COLUMN($B$16)))*$J38</f>
        <v>263.64649256000001</v>
      </c>
      <c r="O38" s="7">
        <f ca="1">OFFSET(STATIC!$B$6,MATCH('Data Manipulation'!$A38,STATIC!$A$6:$A$2307, 0)-1,3*(COLUMN()-COLUMN($B$16)))</f>
        <v>2014.11</v>
      </c>
      <c r="P38" s="7">
        <f ca="1">OFFSET(STATIC!$B$6,MATCH('Data Manipulation'!$A38,STATIC!$A$6:$A$2307, 0)-1,3*(COLUMN()-COLUMN($B$16)))*$J38</f>
        <v>285.63936554000003</v>
      </c>
      <c r="Q38" s="7">
        <f ca="1">OFFSET(STATIC!$B$6,MATCH('Data Manipulation'!$A38,STATIC!$A$6:$A$2307, 0)-1,3*(COLUMN()-COLUMN($B$16)))</f>
        <v>12.05</v>
      </c>
      <c r="R38" s="7">
        <f ca="1">OFFSET(STATIC!$B$6,MATCH('Data Manipulation'!$A38,STATIC!$A$6:$A$2307, 0)-1,3*(COLUMN()-COLUMN($B$16)))</f>
        <v>7999.5469999999996</v>
      </c>
      <c r="U38" s="14">
        <f t="shared" ca="1" si="4"/>
        <v>-3.9405421501561462E-3</v>
      </c>
      <c r="V38" s="14">
        <f t="shared" ca="1" si="5"/>
        <v>-8.178633776770694E-3</v>
      </c>
      <c r="W38" s="14">
        <f t="shared" ca="1" si="6"/>
        <v>-3.967154747124362E-4</v>
      </c>
      <c r="X38" s="14">
        <f t="shared" ca="1" si="7"/>
        <v>-8.9566409631686474E-3</v>
      </c>
      <c r="Y38" s="14">
        <f t="shared" ca="1" si="8"/>
        <v>1.2553655100761776E-2</v>
      </c>
      <c r="Z38" s="14">
        <f t="shared" ca="1" si="9"/>
        <v>-9.3004723371762894E-4</v>
      </c>
      <c r="AA38" s="14">
        <f t="shared" ca="1" si="10"/>
        <v>1.1457225964238133E-2</v>
      </c>
      <c r="AB38" s="14">
        <f t="shared" ca="1" si="11"/>
        <v>8.5301106722803326E-3</v>
      </c>
      <c r="AC38" s="14">
        <f t="shared" ca="1" si="12"/>
        <v>-1.5570937402085551E-3</v>
      </c>
      <c r="AD38" s="14">
        <f t="shared" ca="1" si="13"/>
        <v>-4.1512974746077177E-3</v>
      </c>
      <c r="AE38" s="14">
        <f t="shared" ca="1" si="14"/>
        <v>-1.1814513533354427E-3</v>
      </c>
      <c r="AF38" s="14">
        <f t="shared" ca="1" si="15"/>
        <v>2.2768680145960614E-3</v>
      </c>
      <c r="AG38" s="14">
        <f t="shared" ca="1" si="16"/>
        <v>-1.0658354759519686E-3</v>
      </c>
      <c r="AH38" s="14">
        <f t="shared" ca="1" si="17"/>
        <v>1.1873329379418136E-3</v>
      </c>
      <c r="AI38" s="14">
        <f t="shared" ca="1" si="18"/>
        <v>-1.0749434051333746E-3</v>
      </c>
      <c r="AJ38" s="14">
        <f t="shared" ca="1" si="19"/>
        <v>4.158010148663677E-3</v>
      </c>
      <c r="AK38" s="14">
        <f t="shared" ca="1" si="20"/>
        <v>-4.7085396580617963E-3</v>
      </c>
    </row>
    <row r="39" spans="1:37" x14ac:dyDescent="0.2">
      <c r="A39" s="13">
        <f ca="1">IF(OFFSET(STATIC!$A$6,MATCH($A$16, STATIC!$A$6:$A$2307,0)+ROW()-ROW($A$16),0)&gt;$A$12, OFFSET(STATIC!$A$6,MATCH($A$16, STATIC!$A$6:$A$2307,0)+ROW()-ROW($A$16),0), FALSE)</f>
        <v>43374</v>
      </c>
      <c r="B39" s="7">
        <f ca="1">OFFSET(STATIC!$B$6,MATCH('Data Manipulation'!$A39,STATIC!$A$6:$A$2307, 0)-1,3*(COLUMN()-COLUMN($B$16)))</f>
        <v>6550.06</v>
      </c>
      <c r="C39" s="7">
        <f ca="1">OFFSET(STATIC!$B$6,MATCH('Data Manipulation'!$A39,STATIC!$A$6:$A$2307, 0)-1,3*(COLUMN()-COLUMN($B$16)))</f>
        <v>299.56</v>
      </c>
      <c r="D39" s="7">
        <f ca="1">OFFSET(STATIC!$B$6,MATCH('Data Manipulation'!$A39,STATIC!$A$6:$A$2307, 0)-1,3*(COLUMN()-COLUMN($B$16)))</f>
        <v>2924.59</v>
      </c>
      <c r="E39" s="7">
        <f ca="1">OFFSET(STATIC!$B$6,MATCH('Data Manipulation'!$A39,STATIC!$A$6:$A$2307, 0)-1,3*(COLUMN()-COLUMN($B$16)))*$J39</f>
        <v>3949.8417039999999</v>
      </c>
      <c r="F39" s="7">
        <f ca="1">OFFSET(STATIC!$B$6,MATCH('Data Manipulation'!$A39,STATIC!$A$6:$A$2307, 0)-1,3*(COLUMN()-COLUMN($B$16)))</f>
        <v>1188.97</v>
      </c>
      <c r="G39" s="7">
        <f ca="1">OFFSET(STATIC!$B$6,MATCH('Data Manipulation'!$A39,STATIC!$A$6:$A$2307, 0)-1,3*(COLUMN()-COLUMN($B$16)))</f>
        <v>75.3</v>
      </c>
      <c r="H39" s="7">
        <f ca="1">OFFSET(STATIC!$B$6,MATCH('Data Manipulation'!$A39,STATIC!$A$6:$A$2307, 0)-1,3*(COLUMN()-COLUMN($B$16)))</f>
        <v>21.109749999999998</v>
      </c>
      <c r="I39" s="7">
        <f ca="1">OFFSET(STATIC!$B$6,MATCH('Data Manipulation'!$A39,STATIC!$A$6:$A$2307, 0)-1,3*(COLUMN()-COLUMN($B$16)))</f>
        <v>183.27</v>
      </c>
      <c r="J39" s="7">
        <f ca="1">OFFSET(STATIC!$B$6,MATCH('Data Manipulation'!$A39,STATIC!$A$6:$A$2307, 0)-1,3*(COLUMN()-COLUMN($B$16)))</f>
        <v>1.1569</v>
      </c>
      <c r="K39" s="7">
        <f ca="1">OFFSET(STATIC!$B$6,MATCH('Data Manipulation'!$A39,STATIC!$A$6:$A$2307, 0)-1,3*(COLUMN()-COLUMN($B$16)))</f>
        <v>1.3035000000000001</v>
      </c>
      <c r="L39" s="7">
        <f ca="1">OFFSET(STATIC!$B$6,MATCH('Data Manipulation'!$A39,STATIC!$A$6:$A$2307, 0)-1,3*(COLUMN()-COLUMN($B$16)))</f>
        <v>1.0163</v>
      </c>
      <c r="M39" s="7">
        <f ca="1">OFFSET(STATIC!$B$6,MATCH('Data Manipulation'!$A39,STATIC!$A$6:$A$2307, 0)-1,3*(COLUMN()-COLUMN($B$16)))</f>
        <v>8.7740000000000005E-3</v>
      </c>
      <c r="N39" s="7">
        <f ca="1">OFFSET(STATIC!$B$6,MATCH('Data Manipulation'!$A39,STATIC!$A$6:$A$2307, 0)-1,3*(COLUMN()-COLUMN($B$16)))*$J39</f>
        <v>263.92764614999999</v>
      </c>
      <c r="O39" s="7">
        <f ca="1">OFFSET(STATIC!$B$6,MATCH('Data Manipulation'!$A39,STATIC!$A$6:$A$2307, 0)-1,3*(COLUMN()-COLUMN($B$16)))</f>
        <v>2011.72</v>
      </c>
      <c r="P39" s="7">
        <f ca="1">OFFSET(STATIC!$B$6,MATCH('Data Manipulation'!$A39,STATIC!$A$6:$A$2307, 0)-1,3*(COLUMN()-COLUMN($B$16)))*$J39</f>
        <v>285.94657677999999</v>
      </c>
      <c r="Q39" s="7">
        <f ca="1">OFFSET(STATIC!$B$6,MATCH('Data Manipulation'!$A39,STATIC!$A$6:$A$2307, 0)-1,3*(COLUMN()-COLUMN($B$16)))</f>
        <v>12</v>
      </c>
      <c r="R39" s="7">
        <f ca="1">OFFSET(STATIC!$B$6,MATCH('Data Manipulation'!$A39,STATIC!$A$6:$A$2307, 0)-1,3*(COLUMN()-COLUMN($B$16)))</f>
        <v>8037.3019999999997</v>
      </c>
      <c r="U39" s="14">
        <f t="shared" ca="1" si="4"/>
        <v>-1.4152681220760348E-2</v>
      </c>
      <c r="V39" s="14">
        <f t="shared" ca="1" si="5"/>
        <v>-3.5988042839887901E-3</v>
      </c>
      <c r="W39" s="14">
        <f t="shared" ca="1" si="6"/>
        <v>3.6344555873070567E-3</v>
      </c>
      <c r="X39" s="14">
        <f t="shared" ca="1" si="7"/>
        <v>5.0921939902274756E-4</v>
      </c>
      <c r="Y39" s="14">
        <f t="shared" ca="1" si="8"/>
        <v>-2.9813290246540796E-3</v>
      </c>
      <c r="Z39" s="14">
        <f t="shared" ca="1" si="9"/>
        <v>2.7601886908671137E-2</v>
      </c>
      <c r="AA39" s="14">
        <f t="shared" ca="1" si="10"/>
        <v>1.3896847323083177E-2</v>
      </c>
      <c r="AB39" s="14">
        <f t="shared" ca="1" si="11"/>
        <v>4.1007192705834732E-3</v>
      </c>
      <c r="AC39" s="14">
        <f t="shared" ca="1" si="12"/>
        <v>-3.8821599031062929E-3</v>
      </c>
      <c r="AD39" s="14">
        <f t="shared" ca="1" si="13"/>
        <v>-5.3687158554544792E-4</v>
      </c>
      <c r="AE39" s="14">
        <f t="shared" ca="1" si="14"/>
        <v>-7.7432388847291332E-3</v>
      </c>
      <c r="AF39" s="14">
        <f t="shared" ca="1" si="15"/>
        <v>-4.2081381405703168E-3</v>
      </c>
      <c r="AG39" s="14">
        <f t="shared" ca="1" si="16"/>
        <v>-4.8723175548750835E-3</v>
      </c>
      <c r="AH39" s="14">
        <f t="shared" ca="1" si="17"/>
        <v>-9.6885029899417029E-4</v>
      </c>
      <c r="AI39" s="14">
        <f t="shared" ca="1" si="18"/>
        <v>-5.4967724538612416E-3</v>
      </c>
      <c r="AJ39" s="14">
        <f t="shared" ca="1" si="19"/>
        <v>-9.9503308531679793E-3</v>
      </c>
      <c r="AK39" s="14">
        <f t="shared" ca="1" si="20"/>
        <v>-1.1254905623667047E-3</v>
      </c>
    </row>
    <row r="40" spans="1:37" x14ac:dyDescent="0.2">
      <c r="A40" s="13">
        <f ca="1">IF(OFFSET(STATIC!$A$6,MATCH($A$16, STATIC!$A$6:$A$2307,0)+ROW()-ROW($A$16),0)&gt;$A$12, OFFSET(STATIC!$A$6,MATCH($A$16, STATIC!$A$6:$A$2307,0)+ROW()-ROW($A$16),0), FALSE)</f>
        <v>43371</v>
      </c>
      <c r="B40" s="7">
        <f ca="1">OFFSET(STATIC!$B$6,MATCH('Data Manipulation'!$A40,STATIC!$A$6:$A$2307, 0)-1,3*(COLUMN()-COLUMN($B$16)))</f>
        <v>6643.42</v>
      </c>
      <c r="C40" s="7">
        <f ca="1">OFFSET(STATIC!$B$6,MATCH('Data Manipulation'!$A40,STATIC!$A$6:$A$2307, 0)-1,3*(COLUMN()-COLUMN($B$16)))</f>
        <v>300.64</v>
      </c>
      <c r="D40" s="7">
        <f ca="1">OFFSET(STATIC!$B$6,MATCH('Data Manipulation'!$A40,STATIC!$A$6:$A$2307, 0)-1,3*(COLUMN()-COLUMN($B$16)))</f>
        <v>2913.98</v>
      </c>
      <c r="E40" s="7">
        <f ca="1">OFFSET(STATIC!$B$6,MATCH('Data Manipulation'!$A40,STATIC!$A$6:$A$2307, 0)-1,3*(COLUMN()-COLUMN($B$16)))*$J40</f>
        <v>3947.8308799999995</v>
      </c>
      <c r="F40" s="7">
        <f ca="1">OFFSET(STATIC!$B$6,MATCH('Data Manipulation'!$A40,STATIC!$A$6:$A$2307, 0)-1,3*(COLUMN()-COLUMN($B$16)))</f>
        <v>1192.52</v>
      </c>
      <c r="G40" s="7">
        <f ca="1">OFFSET(STATIC!$B$6,MATCH('Data Manipulation'!$A40,STATIC!$A$6:$A$2307, 0)-1,3*(COLUMN()-COLUMN($B$16)))</f>
        <v>73.25</v>
      </c>
      <c r="H40" s="7">
        <f ca="1">OFFSET(STATIC!$B$6,MATCH('Data Manipulation'!$A40,STATIC!$A$6:$A$2307, 0)-1,3*(COLUMN()-COLUMN($B$16)))</f>
        <v>20.81842</v>
      </c>
      <c r="I40" s="7">
        <f ca="1">OFFSET(STATIC!$B$6,MATCH('Data Manipulation'!$A40,STATIC!$A$6:$A$2307, 0)-1,3*(COLUMN()-COLUMN($B$16)))</f>
        <v>182.52</v>
      </c>
      <c r="J40" s="7">
        <f ca="1">OFFSET(STATIC!$B$6,MATCH('Data Manipulation'!$A40,STATIC!$A$6:$A$2307, 0)-1,3*(COLUMN()-COLUMN($B$16)))</f>
        <v>1.1614</v>
      </c>
      <c r="K40" s="7">
        <f ca="1">OFFSET(STATIC!$B$6,MATCH('Data Manipulation'!$A40,STATIC!$A$6:$A$2307, 0)-1,3*(COLUMN()-COLUMN($B$16)))</f>
        <v>1.3042</v>
      </c>
      <c r="L40" s="7">
        <f ca="1">OFFSET(STATIC!$B$6,MATCH('Data Manipulation'!$A40,STATIC!$A$6:$A$2307, 0)-1,3*(COLUMN()-COLUMN($B$16)))</f>
        <v>1.0242</v>
      </c>
      <c r="M40" s="7">
        <f ca="1">OFFSET(STATIC!$B$6,MATCH('Data Manipulation'!$A40,STATIC!$A$6:$A$2307, 0)-1,3*(COLUMN()-COLUMN($B$16)))</f>
        <v>8.8109999999999994E-3</v>
      </c>
      <c r="N40" s="7">
        <f ca="1">OFFSET(STATIC!$B$6,MATCH('Data Manipulation'!$A40,STATIC!$A$6:$A$2307, 0)-1,3*(COLUMN()-COLUMN($B$16)))*$J40</f>
        <v>265.21672330000001</v>
      </c>
      <c r="O40" s="7">
        <f ca="1">OFFSET(STATIC!$B$6,MATCH('Data Manipulation'!$A40,STATIC!$A$6:$A$2307, 0)-1,3*(COLUMN()-COLUMN($B$16)))</f>
        <v>2013.67</v>
      </c>
      <c r="P40" s="7">
        <f ca="1">OFFSET(STATIC!$B$6,MATCH('Data Manipulation'!$A40,STATIC!$A$6:$A$2307, 0)-1,3*(COLUMN()-COLUMN($B$16)))*$J40</f>
        <v>287.52268784</v>
      </c>
      <c r="Q40" s="7">
        <f ca="1">OFFSET(STATIC!$B$6,MATCH('Data Manipulation'!$A40,STATIC!$A$6:$A$2307, 0)-1,3*(COLUMN()-COLUMN($B$16)))</f>
        <v>12.12</v>
      </c>
      <c r="R40" s="7">
        <f ca="1">OFFSET(STATIC!$B$6,MATCH('Data Manipulation'!$A40,STATIC!$A$6:$A$2307, 0)-1,3*(COLUMN()-COLUMN($B$16)))</f>
        <v>8046.3530000000001</v>
      </c>
      <c r="U40" s="14">
        <f t="shared" ca="1" si="4"/>
        <v>-7.5966625873094395E-3</v>
      </c>
      <c r="V40" s="14">
        <f t="shared" ca="1" si="5"/>
        <v>-2.3588442638980732E-3</v>
      </c>
      <c r="W40" s="14">
        <f t="shared" ca="1" si="6"/>
        <v>-6.8634415355334628E-6</v>
      </c>
      <c r="X40" s="14">
        <f t="shared" ca="1" si="7"/>
        <v>-1.9840465527627287E-2</v>
      </c>
      <c r="Y40" s="14">
        <f t="shared" ca="1" si="8"/>
        <v>6.9421641231262893E-3</v>
      </c>
      <c r="Z40" s="14">
        <f t="shared" ca="1" si="9"/>
        <v>1.5546849562060152E-2</v>
      </c>
      <c r="AA40" s="14">
        <f t="shared" ca="1" si="10"/>
        <v>-1.504305359381875E-2</v>
      </c>
      <c r="AB40" s="14">
        <f t="shared" ca="1" si="11"/>
        <v>1.6795974951419268E-2</v>
      </c>
      <c r="AC40" s="14">
        <f t="shared" ca="1" si="12"/>
        <v>-5.0672157206680763E-3</v>
      </c>
      <c r="AD40" s="14">
        <f t="shared" ca="1" si="13"/>
        <v>-4.5136442005230355E-3</v>
      </c>
      <c r="AE40" s="14">
        <f t="shared" ca="1" si="14"/>
        <v>1.3678556114185051E-3</v>
      </c>
      <c r="AF40" s="14">
        <f t="shared" ca="1" si="15"/>
        <v>-4.5387496524087334E-4</v>
      </c>
      <c r="AG40" s="14">
        <f t="shared" ca="1" si="16"/>
        <v>-5.0558300993064275E-3</v>
      </c>
      <c r="AH40" s="14">
        <f t="shared" ca="1" si="17"/>
        <v>2.1356325402575809E-4</v>
      </c>
      <c r="AI40" s="14">
        <f t="shared" ca="1" si="18"/>
        <v>-5.4860068903357069E-3</v>
      </c>
      <c r="AJ40" s="14">
        <f t="shared" ca="1" si="19"/>
        <v>-2.3645618575347544E-2</v>
      </c>
      <c r="AK40" s="14">
        <f t="shared" ca="1" si="20"/>
        <v>5.4511593951705746E-4</v>
      </c>
    </row>
    <row r="41" spans="1:37" x14ac:dyDescent="0.2">
      <c r="A41" s="13">
        <f ca="1">IF(OFFSET(STATIC!$A$6,MATCH($A$16, STATIC!$A$6:$A$2307,0)+ROW()-ROW($A$16),0)&gt;$A$12, OFFSET(STATIC!$A$6,MATCH($A$16, STATIC!$A$6:$A$2307,0)+ROW()-ROW($A$16),0), FALSE)</f>
        <v>43370</v>
      </c>
      <c r="B41" s="7">
        <f ca="1">OFFSET(STATIC!$B$6,MATCH('Data Manipulation'!$A41,STATIC!$A$6:$A$2307, 0)-1,3*(COLUMN()-COLUMN($B$16)))</f>
        <v>6694.08</v>
      </c>
      <c r="C41" s="7">
        <f ca="1">OFFSET(STATIC!$B$6,MATCH('Data Manipulation'!$A41,STATIC!$A$6:$A$2307, 0)-1,3*(COLUMN()-COLUMN($B$16)))</f>
        <v>301.35000000000002</v>
      </c>
      <c r="D41" s="7">
        <f ca="1">OFFSET(STATIC!$B$6,MATCH('Data Manipulation'!$A41,STATIC!$A$6:$A$2307, 0)-1,3*(COLUMN()-COLUMN($B$16)))</f>
        <v>2914</v>
      </c>
      <c r="E41" s="7">
        <f ca="1">OFFSET(STATIC!$B$6,MATCH('Data Manipulation'!$A41,STATIC!$A$6:$A$2307, 0)-1,3*(COLUMN()-COLUMN($B$16)))*$J41</f>
        <v>4026.939867</v>
      </c>
      <c r="F41" s="7">
        <f ca="1">OFFSET(STATIC!$B$6,MATCH('Data Manipulation'!$A41,STATIC!$A$6:$A$2307, 0)-1,3*(COLUMN()-COLUMN($B$16)))</f>
        <v>1184.27</v>
      </c>
      <c r="G41" s="7">
        <f ca="1">OFFSET(STATIC!$B$6,MATCH('Data Manipulation'!$A41,STATIC!$A$6:$A$2307, 0)-1,3*(COLUMN()-COLUMN($B$16)))</f>
        <v>72.12</v>
      </c>
      <c r="H41" s="7">
        <f ca="1">OFFSET(STATIC!$B$6,MATCH('Data Manipulation'!$A41,STATIC!$A$6:$A$2307, 0)-1,3*(COLUMN()-COLUMN($B$16)))</f>
        <v>21.133959999999998</v>
      </c>
      <c r="I41" s="7">
        <f ca="1">OFFSET(STATIC!$B$6,MATCH('Data Manipulation'!$A41,STATIC!$A$6:$A$2307, 0)-1,3*(COLUMN()-COLUMN($B$16)))</f>
        <v>179.48</v>
      </c>
      <c r="J41" s="7">
        <f ca="1">OFFSET(STATIC!$B$6,MATCH('Data Manipulation'!$A41,STATIC!$A$6:$A$2307, 0)-1,3*(COLUMN()-COLUMN($B$16)))</f>
        <v>1.1673</v>
      </c>
      <c r="K41" s="7">
        <f ca="1">OFFSET(STATIC!$B$6,MATCH('Data Manipulation'!$A41,STATIC!$A$6:$A$2307, 0)-1,3*(COLUMN()-COLUMN($B$16)))</f>
        <v>1.3101</v>
      </c>
      <c r="L41" s="7">
        <f ca="1">OFFSET(STATIC!$B$6,MATCH('Data Manipulation'!$A41,STATIC!$A$6:$A$2307, 0)-1,3*(COLUMN()-COLUMN($B$16)))</f>
        <v>1.0227999999999999</v>
      </c>
      <c r="M41" s="7">
        <f ca="1">OFFSET(STATIC!$B$6,MATCH('Data Manipulation'!$A41,STATIC!$A$6:$A$2307, 0)-1,3*(COLUMN()-COLUMN($B$16)))</f>
        <v>8.8149999999999999E-3</v>
      </c>
      <c r="N41" s="7">
        <f ca="1">OFFSET(STATIC!$B$6,MATCH('Data Manipulation'!$A41,STATIC!$A$6:$A$2307, 0)-1,3*(COLUMN()-COLUMN($B$16)))*$J41</f>
        <v>266.56100937000002</v>
      </c>
      <c r="O41" s="7">
        <f ca="1">OFFSET(STATIC!$B$6,MATCH('Data Manipulation'!$A41,STATIC!$A$6:$A$2307, 0)-1,3*(COLUMN()-COLUMN($B$16)))</f>
        <v>2013.24</v>
      </c>
      <c r="P41" s="7">
        <f ca="1">OFFSET(STATIC!$B$6,MATCH('Data Manipulation'!$A41,STATIC!$A$6:$A$2307, 0)-1,3*(COLUMN()-COLUMN($B$16)))*$J41</f>
        <v>289.10437388999998</v>
      </c>
      <c r="Q41" s="7">
        <f ca="1">OFFSET(STATIC!$B$6,MATCH('Data Manipulation'!$A41,STATIC!$A$6:$A$2307, 0)-1,3*(COLUMN()-COLUMN($B$16)))</f>
        <v>12.41</v>
      </c>
      <c r="R41" s="7">
        <f ca="1">OFFSET(STATIC!$B$6,MATCH('Data Manipulation'!$A41,STATIC!$A$6:$A$2307, 0)-1,3*(COLUMN()-COLUMN($B$16)))</f>
        <v>8041.9679999999998</v>
      </c>
      <c r="U41" s="14">
        <f t="shared" ca="1" si="4"/>
        <v>2.9773746584269973E-2</v>
      </c>
      <c r="V41" s="14">
        <f t="shared" ca="1" si="5"/>
        <v>2.3588442638980017E-3</v>
      </c>
      <c r="W41" s="14">
        <f t="shared" ca="1" si="6"/>
        <v>2.7594661468949336E-3</v>
      </c>
      <c r="X41" s="14">
        <f t="shared" ca="1" si="7"/>
        <v>-1.9098036591270711E-3</v>
      </c>
      <c r="Y41" s="14">
        <f t="shared" ca="1" si="8"/>
        <v>-9.9229919184726043E-3</v>
      </c>
      <c r="Z41" s="14">
        <f t="shared" ca="1" si="9"/>
        <v>7.6554065846105987E-3</v>
      </c>
      <c r="AA41" s="14">
        <f t="shared" ca="1" si="10"/>
        <v>1.4006874748433314E-4</v>
      </c>
      <c r="AB41" s="14">
        <f t="shared" ca="1" si="11"/>
        <v>-1.4217593513660014E-2</v>
      </c>
      <c r="AC41" s="14">
        <f t="shared" ca="1" si="12"/>
        <v>-6.7449562010499422E-3</v>
      </c>
      <c r="AD41" s="14">
        <f t="shared" ca="1" si="13"/>
        <v>-5.9360904902185886E-3</v>
      </c>
      <c r="AE41" s="14">
        <f t="shared" ca="1" si="14"/>
        <v>-1.1567565193873435E-2</v>
      </c>
      <c r="AF41" s="14">
        <f t="shared" ca="1" si="15"/>
        <v>-4.5274553849632701E-3</v>
      </c>
      <c r="AG41" s="14">
        <f t="shared" ca="1" si="16"/>
        <v>-6.6705085587285056E-3</v>
      </c>
      <c r="AH41" s="14">
        <f t="shared" ca="1" si="17"/>
        <v>6.6581537511878027E-4</v>
      </c>
      <c r="AI41" s="14">
        <f t="shared" ca="1" si="18"/>
        <v>-7.1345127795822364E-3</v>
      </c>
      <c r="AJ41" s="14">
        <f t="shared" ca="1" si="19"/>
        <v>-3.7949217734580168E-2</v>
      </c>
      <c r="AK41" s="14">
        <f t="shared" ca="1" si="20"/>
        <v>6.4372633693546028E-3</v>
      </c>
    </row>
    <row r="42" spans="1:37" x14ac:dyDescent="0.2">
      <c r="A42" s="13">
        <f ca="1">IF(OFFSET(STATIC!$A$6,MATCH($A$16, STATIC!$A$6:$A$2307,0)+ROW()-ROW($A$16),0)&gt;$A$12, OFFSET(STATIC!$A$6,MATCH($A$16, STATIC!$A$6:$A$2307,0)+ROW()-ROW($A$16),0), FALSE)</f>
        <v>43369</v>
      </c>
      <c r="B42" s="7">
        <f ca="1">OFFSET(STATIC!$B$6,MATCH('Data Manipulation'!$A42,STATIC!$A$6:$A$2307, 0)-1,3*(COLUMN()-COLUMN($B$16)))</f>
        <v>6497.71</v>
      </c>
      <c r="C42" s="7">
        <f ca="1">OFFSET(STATIC!$B$6,MATCH('Data Manipulation'!$A42,STATIC!$A$6:$A$2307, 0)-1,3*(COLUMN()-COLUMN($B$16)))</f>
        <v>300.64</v>
      </c>
      <c r="D42" s="7">
        <f ca="1">OFFSET(STATIC!$B$6,MATCH('Data Manipulation'!$A42,STATIC!$A$6:$A$2307, 0)-1,3*(COLUMN()-COLUMN($B$16)))</f>
        <v>2905.97</v>
      </c>
      <c r="E42" s="7">
        <f ca="1">OFFSET(STATIC!$B$6,MATCH('Data Manipulation'!$A42,STATIC!$A$6:$A$2307, 0)-1,3*(COLUMN()-COLUMN($B$16)))*$J42</f>
        <v>4034.6378800000002</v>
      </c>
      <c r="F42" s="7">
        <f ca="1">OFFSET(STATIC!$B$6,MATCH('Data Manipulation'!$A42,STATIC!$A$6:$A$2307, 0)-1,3*(COLUMN()-COLUMN($B$16)))</f>
        <v>1196.08</v>
      </c>
      <c r="G42" s="7">
        <f ca="1">OFFSET(STATIC!$B$6,MATCH('Data Manipulation'!$A42,STATIC!$A$6:$A$2307, 0)-1,3*(COLUMN()-COLUMN($B$16)))</f>
        <v>71.569999999999993</v>
      </c>
      <c r="H42" s="7">
        <f ca="1">OFFSET(STATIC!$B$6,MATCH('Data Manipulation'!$A42,STATIC!$A$6:$A$2307, 0)-1,3*(COLUMN()-COLUMN($B$16)))</f>
        <v>21.131</v>
      </c>
      <c r="I42" s="7">
        <f ca="1">OFFSET(STATIC!$B$6,MATCH('Data Manipulation'!$A42,STATIC!$A$6:$A$2307, 0)-1,3*(COLUMN()-COLUMN($B$16)))</f>
        <v>182.05</v>
      </c>
      <c r="J42" s="7">
        <f ca="1">OFFSET(STATIC!$B$6,MATCH('Data Manipulation'!$A42,STATIC!$A$6:$A$2307, 0)-1,3*(COLUMN()-COLUMN($B$16)))</f>
        <v>1.1752</v>
      </c>
      <c r="K42" s="7">
        <f ca="1">OFFSET(STATIC!$B$6,MATCH('Data Manipulation'!$A42,STATIC!$A$6:$A$2307, 0)-1,3*(COLUMN()-COLUMN($B$16)))</f>
        <v>1.3179000000000001</v>
      </c>
      <c r="L42" s="7">
        <f ca="1">OFFSET(STATIC!$B$6,MATCH('Data Manipulation'!$A42,STATIC!$A$6:$A$2307, 0)-1,3*(COLUMN()-COLUMN($B$16)))</f>
        <v>1.0347</v>
      </c>
      <c r="M42" s="7">
        <f ca="1">OFFSET(STATIC!$B$6,MATCH('Data Manipulation'!$A42,STATIC!$A$6:$A$2307, 0)-1,3*(COLUMN()-COLUMN($B$16)))</f>
        <v>8.855E-3</v>
      </c>
      <c r="N42" s="7">
        <f ca="1">OFFSET(STATIC!$B$6,MATCH('Data Manipulation'!$A42,STATIC!$A$6:$A$2307, 0)-1,3*(COLUMN()-COLUMN($B$16)))*$J42</f>
        <v>268.34505048</v>
      </c>
      <c r="O42" s="7">
        <f ca="1">OFFSET(STATIC!$B$6,MATCH('Data Manipulation'!$A42,STATIC!$A$6:$A$2307, 0)-1,3*(COLUMN()-COLUMN($B$16)))</f>
        <v>2011.9</v>
      </c>
      <c r="P42" s="7">
        <f ca="1">OFFSET(STATIC!$B$6,MATCH('Data Manipulation'!$A42,STATIC!$A$6:$A$2307, 0)-1,3*(COLUMN()-COLUMN($B$16)))*$J42</f>
        <v>291.17436816000003</v>
      </c>
      <c r="Q42" s="7">
        <f ca="1">OFFSET(STATIC!$B$6,MATCH('Data Manipulation'!$A42,STATIC!$A$6:$A$2307, 0)-1,3*(COLUMN()-COLUMN($B$16)))</f>
        <v>12.89</v>
      </c>
      <c r="R42" s="7">
        <f ca="1">OFFSET(STATIC!$B$6,MATCH('Data Manipulation'!$A42,STATIC!$A$6:$A$2307, 0)-1,3*(COLUMN()-COLUMN($B$16)))</f>
        <v>7990.366</v>
      </c>
      <c r="U42" s="14">
        <f t="shared" ca="1" si="4"/>
        <v>1.7247761727585572E-2</v>
      </c>
      <c r="V42" s="14">
        <f t="shared" ca="1" si="5"/>
        <v>7.1771042311849107E-3</v>
      </c>
      <c r="W42" s="14">
        <f t="shared" ca="1" si="6"/>
        <v>-3.2946695026326335E-3</v>
      </c>
      <c r="X42" s="14">
        <f t="shared" ca="1" si="7"/>
        <v>2.1166503389851029E-3</v>
      </c>
      <c r="Y42" s="14">
        <f t="shared" ca="1" si="8"/>
        <v>-4.1632832385180962E-3</v>
      </c>
      <c r="Z42" s="14">
        <f t="shared" ca="1" si="9"/>
        <v>-9.8714739735216994E-3</v>
      </c>
      <c r="AA42" s="14">
        <f t="shared" ca="1" si="10"/>
        <v>-1.5009316252780403E-3</v>
      </c>
      <c r="AB42" s="14">
        <f t="shared" ca="1" si="11"/>
        <v>-2.7427334802034445E-3</v>
      </c>
      <c r="AC42" s="14">
        <f t="shared" ca="1" si="12"/>
        <v>-1.7853352244835122E-3</v>
      </c>
      <c r="AD42" s="14">
        <f t="shared" ca="1" si="13"/>
        <v>7.5907093366926878E-4</v>
      </c>
      <c r="AE42" s="14">
        <f t="shared" ca="1" si="14"/>
        <v>-2.50965382687757E-3</v>
      </c>
      <c r="AF42" s="14">
        <f t="shared" ca="1" si="15"/>
        <v>-1.1292417153881369E-4</v>
      </c>
      <c r="AG42" s="14">
        <f t="shared" ca="1" si="16"/>
        <v>3.2120100950312346E-4</v>
      </c>
      <c r="AH42" s="14">
        <f t="shared" ca="1" si="17"/>
        <v>2.30894120234135E-3</v>
      </c>
      <c r="AI42" s="14">
        <f t="shared" ca="1" si="18"/>
        <v>-7.386384020300681E-4</v>
      </c>
      <c r="AJ42" s="14">
        <f t="shared" ca="1" si="19"/>
        <v>3.7143740445763261E-2</v>
      </c>
      <c r="AK42" s="14">
        <f t="shared" ca="1" si="20"/>
        <v>-2.1384149017358183E-3</v>
      </c>
    </row>
    <row r="43" spans="1:37" x14ac:dyDescent="0.2">
      <c r="A43" s="13">
        <f ca="1">IF(OFFSET(STATIC!$A$6,MATCH($A$16, STATIC!$A$6:$A$2307,0)+ROW()-ROW($A$16),0)&gt;$A$12, OFFSET(STATIC!$A$6,MATCH($A$16, STATIC!$A$6:$A$2307,0)+ROW()-ROW($A$16),0), FALSE)</f>
        <v>43368</v>
      </c>
      <c r="B43" s="7">
        <f ca="1">OFFSET(STATIC!$B$6,MATCH('Data Manipulation'!$A43,STATIC!$A$6:$A$2307, 0)-1,3*(COLUMN()-COLUMN($B$16)))</f>
        <v>6386.6</v>
      </c>
      <c r="C43" s="7">
        <f ca="1">OFFSET(STATIC!$B$6,MATCH('Data Manipulation'!$A43,STATIC!$A$6:$A$2307, 0)-1,3*(COLUMN()-COLUMN($B$16)))</f>
        <v>298.49</v>
      </c>
      <c r="D43" s="7">
        <f ca="1">OFFSET(STATIC!$B$6,MATCH('Data Manipulation'!$A43,STATIC!$A$6:$A$2307, 0)-1,3*(COLUMN()-COLUMN($B$16)))</f>
        <v>2915.56</v>
      </c>
      <c r="E43" s="7">
        <f ca="1">OFFSET(STATIC!$B$6,MATCH('Data Manipulation'!$A43,STATIC!$A$6:$A$2307, 0)-1,3*(COLUMN()-COLUMN($B$16)))*$J43</f>
        <v>4026.1069940000002</v>
      </c>
      <c r="F43" s="7">
        <f ca="1">OFFSET(STATIC!$B$6,MATCH('Data Manipulation'!$A43,STATIC!$A$6:$A$2307, 0)-1,3*(COLUMN()-COLUMN($B$16)))</f>
        <v>1201.07</v>
      </c>
      <c r="G43" s="7">
        <f ca="1">OFFSET(STATIC!$B$6,MATCH('Data Manipulation'!$A43,STATIC!$A$6:$A$2307, 0)-1,3*(COLUMN()-COLUMN($B$16)))</f>
        <v>72.28</v>
      </c>
      <c r="H43" s="7">
        <f ca="1">OFFSET(STATIC!$B$6,MATCH('Data Manipulation'!$A43,STATIC!$A$6:$A$2307, 0)-1,3*(COLUMN()-COLUMN($B$16)))</f>
        <v>21.162739999999999</v>
      </c>
      <c r="I43" s="7">
        <f ca="1">OFFSET(STATIC!$B$6,MATCH('Data Manipulation'!$A43,STATIC!$A$6:$A$2307, 0)-1,3*(COLUMN()-COLUMN($B$16)))</f>
        <v>182.55</v>
      </c>
      <c r="J43" s="7">
        <f ca="1">OFFSET(STATIC!$B$6,MATCH('Data Manipulation'!$A43,STATIC!$A$6:$A$2307, 0)-1,3*(COLUMN()-COLUMN($B$16)))</f>
        <v>1.1773</v>
      </c>
      <c r="K43" s="7">
        <f ca="1">OFFSET(STATIC!$B$6,MATCH('Data Manipulation'!$A43,STATIC!$A$6:$A$2307, 0)-1,3*(COLUMN()-COLUMN($B$16)))</f>
        <v>1.3169</v>
      </c>
      <c r="L43" s="7">
        <f ca="1">OFFSET(STATIC!$B$6,MATCH('Data Manipulation'!$A43,STATIC!$A$6:$A$2307, 0)-1,3*(COLUMN()-COLUMN($B$16)))</f>
        <v>1.0373000000000001</v>
      </c>
      <c r="M43" s="7">
        <f ca="1">OFFSET(STATIC!$B$6,MATCH('Data Manipulation'!$A43,STATIC!$A$6:$A$2307, 0)-1,3*(COLUMN()-COLUMN($B$16)))</f>
        <v>8.8559999999999993E-3</v>
      </c>
      <c r="N43" s="7">
        <f ca="1">OFFSET(STATIC!$B$6,MATCH('Data Manipulation'!$A43,STATIC!$A$6:$A$2307, 0)-1,3*(COLUMN()-COLUMN($B$16)))*$J43</f>
        <v>268.25887161999998</v>
      </c>
      <c r="O43" s="7">
        <f ca="1">OFFSET(STATIC!$B$6,MATCH('Data Manipulation'!$A43,STATIC!$A$6:$A$2307, 0)-1,3*(COLUMN()-COLUMN($B$16)))</f>
        <v>2007.26</v>
      </c>
      <c r="P43" s="7">
        <f ca="1">OFFSET(STATIC!$B$6,MATCH('Data Manipulation'!$A43,STATIC!$A$6:$A$2307, 0)-1,3*(COLUMN()-COLUMN($B$16)))*$J43</f>
        <v>291.38952017999998</v>
      </c>
      <c r="Q43" s="7">
        <f ca="1">OFFSET(STATIC!$B$6,MATCH('Data Manipulation'!$A43,STATIC!$A$6:$A$2307, 0)-1,3*(COLUMN()-COLUMN($B$16)))</f>
        <v>12.42</v>
      </c>
      <c r="R43" s="7">
        <f ca="1">OFFSET(STATIC!$B$6,MATCH('Data Manipulation'!$A43,STATIC!$A$6:$A$2307, 0)-1,3*(COLUMN()-COLUMN($B$16)))</f>
        <v>8007.4709999999995</v>
      </c>
      <c r="U43" s="14">
        <f t="shared" ca="1" si="4"/>
        <v>-3.6843024491764097E-2</v>
      </c>
      <c r="V43" s="14">
        <f t="shared" ca="1" si="5"/>
        <v>1.7436211371846767E-3</v>
      </c>
      <c r="W43" s="14">
        <f t="shared" ca="1" si="6"/>
        <v>-1.3059284486635185E-3</v>
      </c>
      <c r="X43" s="14">
        <f t="shared" ca="1" si="7"/>
        <v>3.4146582072222108E-3</v>
      </c>
      <c r="Y43" s="14">
        <f t="shared" ca="1" si="8"/>
        <v>-1.6651680154877922E-5</v>
      </c>
      <c r="Z43" s="14">
        <f t="shared" ca="1" si="9"/>
        <v>2.7708524239453015E-3</v>
      </c>
      <c r="AA43" s="14">
        <f t="shared" ca="1" si="10"/>
        <v>8.269592500448236E-5</v>
      </c>
      <c r="AB43" s="14">
        <f t="shared" ca="1" si="11"/>
        <v>-3.6089278015071875E-3</v>
      </c>
      <c r="AC43" s="14">
        <f t="shared" ca="1" si="12"/>
        <v>6.7975191673410869E-4</v>
      </c>
      <c r="AD43" s="14">
        <f t="shared" ca="1" si="13"/>
        <v>3.4229676292277605E-3</v>
      </c>
      <c r="AE43" s="14">
        <f t="shared" ca="1" si="14"/>
        <v>-1.9262261565933601E-3</v>
      </c>
      <c r="AF43" s="14">
        <f t="shared" ca="1" si="15"/>
        <v>-2.2558096640117814E-3</v>
      </c>
      <c r="AG43" s="14">
        <f t="shared" ca="1" si="16"/>
        <v>-9.0163428420592836E-5</v>
      </c>
      <c r="AH43" s="14">
        <f t="shared" ca="1" si="17"/>
        <v>-1.214849189482201E-3</v>
      </c>
      <c r="AI43" s="14">
        <f t="shared" ca="1" si="18"/>
        <v>-5.6522981706746817E-5</v>
      </c>
      <c r="AJ43" s="14">
        <f t="shared" ca="1" si="19"/>
        <v>1.7872124766121829E-2</v>
      </c>
      <c r="AK43" s="14">
        <f t="shared" ca="1" si="20"/>
        <v>1.7777955785674929E-3</v>
      </c>
    </row>
    <row r="44" spans="1:37" x14ac:dyDescent="0.2">
      <c r="A44" s="13">
        <f ca="1">IF(OFFSET(STATIC!$A$6,MATCH($A$16, STATIC!$A$6:$A$2307,0)+ROW()-ROW($A$16),0)&gt;$A$12, OFFSET(STATIC!$A$6,MATCH($A$16, STATIC!$A$6:$A$2307,0)+ROW()-ROW($A$16),0), FALSE)</f>
        <v>43367</v>
      </c>
      <c r="B44" s="7">
        <f ca="1">OFFSET(STATIC!$B$6,MATCH('Data Manipulation'!$A44,STATIC!$A$6:$A$2307, 0)-1,3*(COLUMN()-COLUMN($B$16)))</f>
        <v>6626.29</v>
      </c>
      <c r="C44" s="7">
        <f ca="1">OFFSET(STATIC!$B$6,MATCH('Data Manipulation'!$A44,STATIC!$A$6:$A$2307, 0)-1,3*(COLUMN()-COLUMN($B$16)))</f>
        <v>297.97000000000003</v>
      </c>
      <c r="D44" s="7">
        <f ca="1">OFFSET(STATIC!$B$6,MATCH('Data Manipulation'!$A44,STATIC!$A$6:$A$2307, 0)-1,3*(COLUMN()-COLUMN($B$16)))</f>
        <v>2919.37</v>
      </c>
      <c r="E44" s="7">
        <f ca="1">OFFSET(STATIC!$B$6,MATCH('Data Manipulation'!$A44,STATIC!$A$6:$A$2307, 0)-1,3*(COLUMN()-COLUMN($B$16)))*$J44</f>
        <v>4012.3826599999998</v>
      </c>
      <c r="F44" s="7">
        <f ca="1">OFFSET(STATIC!$B$6,MATCH('Data Manipulation'!$A44,STATIC!$A$6:$A$2307, 0)-1,3*(COLUMN()-COLUMN($B$16)))</f>
        <v>1201.0899999999999</v>
      </c>
      <c r="G44" s="7">
        <f ca="1">OFFSET(STATIC!$B$6,MATCH('Data Manipulation'!$A44,STATIC!$A$6:$A$2307, 0)-1,3*(COLUMN()-COLUMN($B$16)))</f>
        <v>72.08</v>
      </c>
      <c r="H44" s="7">
        <f ca="1">OFFSET(STATIC!$B$6,MATCH('Data Manipulation'!$A44,STATIC!$A$6:$A$2307, 0)-1,3*(COLUMN()-COLUMN($B$16)))</f>
        <v>21.160990000000002</v>
      </c>
      <c r="I44" s="7">
        <f ca="1">OFFSET(STATIC!$B$6,MATCH('Data Manipulation'!$A44,STATIC!$A$6:$A$2307, 0)-1,3*(COLUMN()-COLUMN($B$16)))</f>
        <v>183.21</v>
      </c>
      <c r="J44" s="7">
        <f ca="1">OFFSET(STATIC!$B$6,MATCH('Data Manipulation'!$A44,STATIC!$A$6:$A$2307, 0)-1,3*(COLUMN()-COLUMN($B$16)))</f>
        <v>1.1764999999999999</v>
      </c>
      <c r="K44" s="7">
        <f ca="1">OFFSET(STATIC!$B$6,MATCH('Data Manipulation'!$A44,STATIC!$A$6:$A$2307, 0)-1,3*(COLUMN()-COLUMN($B$16)))</f>
        <v>1.3124</v>
      </c>
      <c r="L44" s="7">
        <f ca="1">OFFSET(STATIC!$B$6,MATCH('Data Manipulation'!$A44,STATIC!$A$6:$A$2307, 0)-1,3*(COLUMN()-COLUMN($B$16)))</f>
        <v>1.0392999999999999</v>
      </c>
      <c r="M44" s="7">
        <f ca="1">OFFSET(STATIC!$B$6,MATCH('Data Manipulation'!$A44,STATIC!$A$6:$A$2307, 0)-1,3*(COLUMN()-COLUMN($B$16)))</f>
        <v>8.8760000000000002E-3</v>
      </c>
      <c r="N44" s="7">
        <f ca="1">OFFSET(STATIC!$B$6,MATCH('Data Manipulation'!$A44,STATIC!$A$6:$A$2307, 0)-1,3*(COLUMN()-COLUMN($B$16)))*$J44</f>
        <v>268.28305984999997</v>
      </c>
      <c r="O44" s="7">
        <f ca="1">OFFSET(STATIC!$B$6,MATCH('Data Manipulation'!$A44,STATIC!$A$6:$A$2307, 0)-1,3*(COLUMN()-COLUMN($B$16)))</f>
        <v>2009.7</v>
      </c>
      <c r="P44" s="7">
        <f ca="1">OFFSET(STATIC!$B$6,MATCH('Data Manipulation'!$A44,STATIC!$A$6:$A$2307, 0)-1,3*(COLUMN()-COLUMN($B$16)))*$J44</f>
        <v>291.40599084999997</v>
      </c>
      <c r="Q44" s="7">
        <f ca="1">OFFSET(STATIC!$B$6,MATCH('Data Manipulation'!$A44,STATIC!$A$6:$A$2307, 0)-1,3*(COLUMN()-COLUMN($B$16)))</f>
        <v>12.2</v>
      </c>
      <c r="R44" s="7">
        <f ca="1">OFFSET(STATIC!$B$6,MATCH('Data Manipulation'!$A44,STATIC!$A$6:$A$2307, 0)-1,3*(COLUMN()-COLUMN($B$16)))</f>
        <v>7993.2479999999996</v>
      </c>
      <c r="U44" s="14">
        <f t="shared" ca="1" si="4"/>
        <v>-1.2358631026501329E-2</v>
      </c>
      <c r="V44" s="14">
        <f t="shared" ca="1" si="5"/>
        <v>-1.7333878235086683E-2</v>
      </c>
      <c r="W44" s="14">
        <f t="shared" ca="1" si="6"/>
        <v>-3.5219491222055663E-3</v>
      </c>
      <c r="X44" s="14">
        <f t="shared" ca="1" si="7"/>
        <v>-3.998205135070502E-3</v>
      </c>
      <c r="Y44" s="14">
        <f t="shared" ca="1" si="8"/>
        <v>3.1354000386054235E-3</v>
      </c>
      <c r="Z44" s="14">
        <f t="shared" ca="1" si="9"/>
        <v>1.8200138382765046E-2</v>
      </c>
      <c r="AA44" s="14">
        <f t="shared" ca="1" si="10"/>
        <v>5.1652498372979118E-3</v>
      </c>
      <c r="AB44" s="14">
        <f t="shared" ca="1" si="11"/>
        <v>-5.3890879180532626E-3</v>
      </c>
      <c r="AC44" s="14">
        <f t="shared" ca="1" si="12"/>
        <v>1.9568645373316406E-3</v>
      </c>
      <c r="AD44" s="14">
        <f t="shared" ca="1" si="13"/>
        <v>3.1289375701162091E-3</v>
      </c>
      <c r="AE44" s="14">
        <f t="shared" ca="1" si="14"/>
        <v>-3.0742650785805978E-3</v>
      </c>
      <c r="AF44" s="14">
        <f t="shared" ca="1" si="15"/>
        <v>-6.757517995629092E-4</v>
      </c>
      <c r="AG44" s="14">
        <f t="shared" ca="1" si="16"/>
        <v>-1.1767751498432905E-3</v>
      </c>
      <c r="AH44" s="14">
        <f t="shared" ca="1" si="17"/>
        <v>-2.8855865154777489E-4</v>
      </c>
      <c r="AI44" s="14">
        <f t="shared" ca="1" si="18"/>
        <v>-9.8564381980284781E-4</v>
      </c>
      <c r="AJ44" s="14">
        <f t="shared" ca="1" si="19"/>
        <v>4.3557974339129939E-2</v>
      </c>
      <c r="AK44" s="14">
        <f t="shared" ca="1" si="20"/>
        <v>7.8759954742781233E-4</v>
      </c>
    </row>
    <row r="45" spans="1:37" x14ac:dyDescent="0.2">
      <c r="A45" s="13">
        <f ca="1">IF(OFFSET(STATIC!$A$6,MATCH($A$16, STATIC!$A$6:$A$2307,0)+ROW()-ROW($A$16),0)&gt;$A$12, OFFSET(STATIC!$A$6,MATCH($A$16, STATIC!$A$6:$A$2307,0)+ROW()-ROW($A$16),0), FALSE)</f>
        <v>43364</v>
      </c>
      <c r="B45" s="7">
        <f ca="1">OFFSET(STATIC!$B$6,MATCH('Data Manipulation'!$A45,STATIC!$A$6:$A$2307, 0)-1,3*(COLUMN()-COLUMN($B$16)))</f>
        <v>6708.69</v>
      </c>
      <c r="C45" s="7">
        <f ca="1">OFFSET(STATIC!$B$6,MATCH('Data Manipulation'!$A45,STATIC!$A$6:$A$2307, 0)-1,3*(COLUMN()-COLUMN($B$16)))</f>
        <v>303.18</v>
      </c>
      <c r="D45" s="7">
        <f ca="1">OFFSET(STATIC!$B$6,MATCH('Data Manipulation'!$A45,STATIC!$A$6:$A$2307, 0)-1,3*(COLUMN()-COLUMN($B$16)))</f>
        <v>2929.67</v>
      </c>
      <c r="E45" s="7">
        <f ca="1">OFFSET(STATIC!$B$6,MATCH('Data Manipulation'!$A45,STATIC!$A$6:$A$2307, 0)-1,3*(COLUMN()-COLUMN($B$16)))*$J45</f>
        <v>4028.4571019999998</v>
      </c>
      <c r="F45" s="7">
        <f ca="1">OFFSET(STATIC!$B$6,MATCH('Data Manipulation'!$A45,STATIC!$A$6:$A$2307, 0)-1,3*(COLUMN()-COLUMN($B$16)))</f>
        <v>1197.33</v>
      </c>
      <c r="G45" s="7">
        <f ca="1">OFFSET(STATIC!$B$6,MATCH('Data Manipulation'!$A45,STATIC!$A$6:$A$2307, 0)-1,3*(COLUMN()-COLUMN($B$16)))</f>
        <v>70.78</v>
      </c>
      <c r="H45" s="7">
        <f ca="1">OFFSET(STATIC!$B$6,MATCH('Data Manipulation'!$A45,STATIC!$A$6:$A$2307, 0)-1,3*(COLUMN()-COLUMN($B$16)))</f>
        <v>21.051970000000001</v>
      </c>
      <c r="I45" s="7">
        <f ca="1">OFFSET(STATIC!$B$6,MATCH('Data Manipulation'!$A45,STATIC!$A$6:$A$2307, 0)-1,3*(COLUMN()-COLUMN($B$16)))</f>
        <v>184.2</v>
      </c>
      <c r="J45" s="7">
        <f ca="1">OFFSET(STATIC!$B$6,MATCH('Data Manipulation'!$A45,STATIC!$A$6:$A$2307, 0)-1,3*(COLUMN()-COLUMN($B$16)))</f>
        <v>1.1741999999999999</v>
      </c>
      <c r="K45" s="7">
        <f ca="1">OFFSET(STATIC!$B$6,MATCH('Data Manipulation'!$A45,STATIC!$A$6:$A$2307, 0)-1,3*(COLUMN()-COLUMN($B$16)))</f>
        <v>1.3083</v>
      </c>
      <c r="L45" s="7">
        <f ca="1">OFFSET(STATIC!$B$6,MATCH('Data Manipulation'!$A45,STATIC!$A$6:$A$2307, 0)-1,3*(COLUMN()-COLUMN($B$16)))</f>
        <v>1.0425</v>
      </c>
      <c r="M45" s="7">
        <f ca="1">OFFSET(STATIC!$B$6,MATCH('Data Manipulation'!$A45,STATIC!$A$6:$A$2307, 0)-1,3*(COLUMN()-COLUMN($B$16)))</f>
        <v>8.8819999999999993E-3</v>
      </c>
      <c r="N45" s="7">
        <f ca="1">OFFSET(STATIC!$B$6,MATCH('Data Manipulation'!$A45,STATIC!$A$6:$A$2307, 0)-1,3*(COLUMN()-COLUMN($B$16)))*$J45</f>
        <v>268.59895451999995</v>
      </c>
      <c r="O45" s="7">
        <f ca="1">OFFSET(STATIC!$B$6,MATCH('Data Manipulation'!$A45,STATIC!$A$6:$A$2307, 0)-1,3*(COLUMN()-COLUMN($B$16)))</f>
        <v>2010.28</v>
      </c>
      <c r="P45" s="7">
        <f ca="1">OFFSET(STATIC!$B$6,MATCH('Data Manipulation'!$A45,STATIC!$A$6:$A$2307, 0)-1,3*(COLUMN()-COLUMN($B$16)))*$J45</f>
        <v>291.69335495999997</v>
      </c>
      <c r="Q45" s="7">
        <f ca="1">OFFSET(STATIC!$B$6,MATCH('Data Manipulation'!$A45,STATIC!$A$6:$A$2307, 0)-1,3*(COLUMN()-COLUMN($B$16)))</f>
        <v>11.68</v>
      </c>
      <c r="R45" s="7">
        <f ca="1">OFFSET(STATIC!$B$6,MATCH('Data Manipulation'!$A45,STATIC!$A$6:$A$2307, 0)-1,3*(COLUMN()-COLUMN($B$16)))</f>
        <v>7986.9549999999999</v>
      </c>
      <c r="U45" s="14">
        <f t="shared" ca="1" si="4"/>
        <v>5.0673003288877243E-2</v>
      </c>
      <c r="V45" s="14">
        <f t="shared" ca="1" si="5"/>
        <v>1.5992361449397838E-2</v>
      </c>
      <c r="W45" s="14">
        <f t="shared" ca="1" si="6"/>
        <v>-3.6857427018063469E-4</v>
      </c>
      <c r="X45" s="14">
        <f t="shared" ca="1" si="7"/>
        <v>6.7420246636013433E-3</v>
      </c>
      <c r="Y45" s="14">
        <f t="shared" ca="1" si="8"/>
        <v>-7.1155130631277144E-3</v>
      </c>
      <c r="Z45" s="14">
        <f t="shared" ca="1" si="9"/>
        <v>-2.8252578235665813E-4</v>
      </c>
      <c r="AA45" s="14">
        <f t="shared" ca="1" si="10"/>
        <v>2.6160008488136546E-3</v>
      </c>
      <c r="AB45" s="14">
        <f t="shared" ca="1" si="11"/>
        <v>3.4407127059312224E-2</v>
      </c>
      <c r="AC45" s="14">
        <f t="shared" ca="1" si="12"/>
        <v>-1.3617023380690172E-3</v>
      </c>
      <c r="AD45" s="14">
        <f t="shared" ca="1" si="13"/>
        <v>-1.2306445195293959E-2</v>
      </c>
      <c r="AE45" s="14">
        <f t="shared" ca="1" si="14"/>
        <v>2.1125415961068985E-3</v>
      </c>
      <c r="AF45" s="14">
        <f t="shared" ca="1" si="15"/>
        <v>-9.0029265590283337E-4</v>
      </c>
      <c r="AG45" s="14">
        <f t="shared" ca="1" si="16"/>
        <v>-1.6169696314102028E-3</v>
      </c>
      <c r="AH45" s="14">
        <f t="shared" ca="1" si="17"/>
        <v>8.0618276846150441E-4</v>
      </c>
      <c r="AI45" s="14">
        <f t="shared" ca="1" si="18"/>
        <v>-1.8309402720798621E-5</v>
      </c>
      <c r="AJ45" s="14">
        <f t="shared" ca="1" si="19"/>
        <v>-1.0221554071538139E-2</v>
      </c>
      <c r="AK45" s="14">
        <f t="shared" ca="1" si="20"/>
        <v>-5.1547436066615559E-3</v>
      </c>
    </row>
    <row r="46" spans="1:37" x14ac:dyDescent="0.2">
      <c r="A46" s="13">
        <f ca="1">IF(OFFSET(STATIC!$A$6,MATCH($A$16, STATIC!$A$6:$A$2307,0)+ROW()-ROW($A$16),0)&gt;$A$12, OFFSET(STATIC!$A$6,MATCH($A$16, STATIC!$A$6:$A$2307,0)+ROW()-ROW($A$16),0), FALSE)</f>
        <v>43363</v>
      </c>
      <c r="B46" s="7">
        <f ca="1">OFFSET(STATIC!$B$6,MATCH('Data Manipulation'!$A46,STATIC!$A$6:$A$2307, 0)-1,3*(COLUMN()-COLUMN($B$16)))</f>
        <v>6377.21</v>
      </c>
      <c r="C46" s="7">
        <f ca="1">OFFSET(STATIC!$B$6,MATCH('Data Manipulation'!$A46,STATIC!$A$6:$A$2307, 0)-1,3*(COLUMN()-COLUMN($B$16)))</f>
        <v>298.37</v>
      </c>
      <c r="D46" s="7">
        <f ca="1">OFFSET(STATIC!$B$6,MATCH('Data Manipulation'!$A46,STATIC!$A$6:$A$2307, 0)-1,3*(COLUMN()-COLUMN($B$16)))</f>
        <v>2930.75</v>
      </c>
      <c r="E46" s="7">
        <f ca="1">OFFSET(STATIC!$B$6,MATCH('Data Manipulation'!$A46,STATIC!$A$6:$A$2307, 0)-1,3*(COLUMN()-COLUMN($B$16)))*$J46</f>
        <v>4001.3884959999996</v>
      </c>
      <c r="F46" s="7">
        <f ca="1">OFFSET(STATIC!$B$6,MATCH('Data Manipulation'!$A46,STATIC!$A$6:$A$2307, 0)-1,3*(COLUMN()-COLUMN($B$16)))</f>
        <v>1205.8800000000001</v>
      </c>
      <c r="G46" s="7">
        <f ca="1">OFFSET(STATIC!$B$6,MATCH('Data Manipulation'!$A46,STATIC!$A$6:$A$2307, 0)-1,3*(COLUMN()-COLUMN($B$16)))</f>
        <v>70.8</v>
      </c>
      <c r="H46" s="7">
        <f ca="1">OFFSET(STATIC!$B$6,MATCH('Data Manipulation'!$A46,STATIC!$A$6:$A$2307, 0)-1,3*(COLUMN()-COLUMN($B$16)))</f>
        <v>20.996970000000001</v>
      </c>
      <c r="I46" s="7">
        <f ca="1">OFFSET(STATIC!$B$6,MATCH('Data Manipulation'!$A46,STATIC!$A$6:$A$2307, 0)-1,3*(COLUMN()-COLUMN($B$16)))</f>
        <v>177.97</v>
      </c>
      <c r="J46" s="7">
        <f ca="1">OFFSET(STATIC!$B$6,MATCH('Data Manipulation'!$A46,STATIC!$A$6:$A$2307, 0)-1,3*(COLUMN()-COLUMN($B$16)))</f>
        <v>1.1758</v>
      </c>
      <c r="K46" s="7">
        <f ca="1">OFFSET(STATIC!$B$6,MATCH('Data Manipulation'!$A46,STATIC!$A$6:$A$2307, 0)-1,3*(COLUMN()-COLUMN($B$16)))</f>
        <v>1.3245</v>
      </c>
      <c r="L46" s="7">
        <f ca="1">OFFSET(STATIC!$B$6,MATCH('Data Manipulation'!$A46,STATIC!$A$6:$A$2307, 0)-1,3*(COLUMN()-COLUMN($B$16)))</f>
        <v>1.0403</v>
      </c>
      <c r="M46" s="7">
        <f ca="1">OFFSET(STATIC!$B$6,MATCH('Data Manipulation'!$A46,STATIC!$A$6:$A$2307, 0)-1,3*(COLUMN()-COLUMN($B$16)))</f>
        <v>8.8900000000000003E-3</v>
      </c>
      <c r="N46" s="7">
        <f ca="1">OFFSET(STATIC!$B$6,MATCH('Data Manipulation'!$A46,STATIC!$A$6:$A$2307, 0)-1,3*(COLUMN()-COLUMN($B$16)))*$J46</f>
        <v>269.03362219999997</v>
      </c>
      <c r="O46" s="7">
        <f ca="1">OFFSET(STATIC!$B$6,MATCH('Data Manipulation'!$A46,STATIC!$A$6:$A$2307, 0)-1,3*(COLUMN()-COLUMN($B$16)))</f>
        <v>2008.66</v>
      </c>
      <c r="P46" s="7">
        <f ca="1">OFFSET(STATIC!$B$6,MATCH('Data Manipulation'!$A46,STATIC!$A$6:$A$2307, 0)-1,3*(COLUMN()-COLUMN($B$16)))*$J46</f>
        <v>291.69869574000001</v>
      </c>
      <c r="Q46" s="7">
        <f ca="1">OFFSET(STATIC!$B$6,MATCH('Data Manipulation'!$A46,STATIC!$A$6:$A$2307, 0)-1,3*(COLUMN()-COLUMN($B$16)))</f>
        <v>11.8</v>
      </c>
      <c r="R46" s="7">
        <f ca="1">OFFSET(STATIC!$B$6,MATCH('Data Manipulation'!$A46,STATIC!$A$6:$A$2307, 0)-1,3*(COLUMN()-COLUMN($B$16)))</f>
        <v>8028.232</v>
      </c>
      <c r="U46" s="14">
        <f t="shared" ca="1" si="4"/>
        <v>-7.280701983117757E-3</v>
      </c>
      <c r="V46" s="14">
        <f t="shared" ca="1" si="5"/>
        <v>5.7139171324654065E-3</v>
      </c>
      <c r="W46" s="14">
        <f t="shared" ca="1" si="6"/>
        <v>7.8099973940756514E-3</v>
      </c>
      <c r="X46" s="14">
        <f t="shared" ca="1" si="7"/>
        <v>1.6606370802854441E-2</v>
      </c>
      <c r="Y46" s="14">
        <f t="shared" ca="1" si="8"/>
        <v>1.3609282966192556E-3</v>
      </c>
      <c r="Z46" s="14">
        <f t="shared" ca="1" si="9"/>
        <v>-4.5095905059751489E-3</v>
      </c>
      <c r="AA46" s="14">
        <f t="shared" ca="1" si="10"/>
        <v>1.3986986549249413E-2</v>
      </c>
      <c r="AB46" s="14">
        <f t="shared" ca="1" si="11"/>
        <v>2.4753880431879339E-3</v>
      </c>
      <c r="AC46" s="14">
        <f t="shared" ca="1" si="12"/>
        <v>6.3990662450519892E-3</v>
      </c>
      <c r="AD46" s="14">
        <f t="shared" ca="1" si="13"/>
        <v>6.2862326901055501E-3</v>
      </c>
      <c r="AE46" s="14">
        <f t="shared" ca="1" si="14"/>
        <v>5.3976034659447359E-3</v>
      </c>
      <c r="AF46" s="14">
        <f t="shared" ca="1" si="15"/>
        <v>-2.4716336591148924E-3</v>
      </c>
      <c r="AG46" s="14">
        <f t="shared" ca="1" si="16"/>
        <v>6.8292117580186999E-3</v>
      </c>
      <c r="AH46" s="14">
        <f t="shared" ca="1" si="17"/>
        <v>1.0111350228526681E-3</v>
      </c>
      <c r="AI46" s="14">
        <f t="shared" ca="1" si="18"/>
        <v>6.3563399184534269E-3</v>
      </c>
      <c r="AJ46" s="14">
        <f t="shared" ca="1" si="19"/>
        <v>4.2462908814512243E-3</v>
      </c>
      <c r="AK46" s="14">
        <f t="shared" ca="1" si="20"/>
        <v>9.7876208415080788E-3</v>
      </c>
    </row>
    <row r="47" spans="1:37" x14ac:dyDescent="0.2">
      <c r="A47" s="13">
        <f ca="1">IF(OFFSET(STATIC!$A$6,MATCH($A$16, STATIC!$A$6:$A$2307,0)+ROW()-ROW($A$16),0)&gt;$A$12, OFFSET(STATIC!$A$6,MATCH($A$16, STATIC!$A$6:$A$2307,0)+ROW()-ROW($A$16),0), FALSE)</f>
        <v>43362</v>
      </c>
      <c r="B47" s="7">
        <f ca="1">OFFSET(STATIC!$B$6,MATCH('Data Manipulation'!$A47,STATIC!$A$6:$A$2307, 0)-1,3*(COLUMN()-COLUMN($B$16)))</f>
        <v>6423.81</v>
      </c>
      <c r="C47" s="7">
        <f ca="1">OFFSET(STATIC!$B$6,MATCH('Data Manipulation'!$A47,STATIC!$A$6:$A$2307, 0)-1,3*(COLUMN()-COLUMN($B$16)))</f>
        <v>296.67</v>
      </c>
      <c r="D47" s="7">
        <f ca="1">OFFSET(STATIC!$B$6,MATCH('Data Manipulation'!$A47,STATIC!$A$6:$A$2307, 0)-1,3*(COLUMN()-COLUMN($B$16)))</f>
        <v>2907.95</v>
      </c>
      <c r="E47" s="7">
        <f ca="1">OFFSET(STATIC!$B$6,MATCH('Data Manipulation'!$A47,STATIC!$A$6:$A$2307, 0)-1,3*(COLUMN()-COLUMN($B$16)))*$J47</f>
        <v>3935.4886479999996</v>
      </c>
      <c r="F47" s="7">
        <f ca="1">OFFSET(STATIC!$B$6,MATCH('Data Manipulation'!$A47,STATIC!$A$6:$A$2307, 0)-1,3*(COLUMN()-COLUMN($B$16)))</f>
        <v>1204.24</v>
      </c>
      <c r="G47" s="7">
        <f ca="1">OFFSET(STATIC!$B$6,MATCH('Data Manipulation'!$A47,STATIC!$A$6:$A$2307, 0)-1,3*(COLUMN()-COLUMN($B$16)))</f>
        <v>71.12</v>
      </c>
      <c r="H47" s="7">
        <f ca="1">OFFSET(STATIC!$B$6,MATCH('Data Manipulation'!$A47,STATIC!$A$6:$A$2307, 0)-1,3*(COLUMN()-COLUMN($B$16)))</f>
        <v>20.70533</v>
      </c>
      <c r="I47" s="7">
        <f ca="1">OFFSET(STATIC!$B$6,MATCH('Data Manipulation'!$A47,STATIC!$A$6:$A$2307, 0)-1,3*(COLUMN()-COLUMN($B$16)))</f>
        <v>177.53</v>
      </c>
      <c r="J47" s="7">
        <f ca="1">OFFSET(STATIC!$B$6,MATCH('Data Manipulation'!$A47,STATIC!$A$6:$A$2307, 0)-1,3*(COLUMN()-COLUMN($B$16)))</f>
        <v>1.1682999999999999</v>
      </c>
      <c r="K47" s="7">
        <f ca="1">OFFSET(STATIC!$B$6,MATCH('Data Manipulation'!$A47,STATIC!$A$6:$A$2307, 0)-1,3*(COLUMN()-COLUMN($B$16)))</f>
        <v>1.3162</v>
      </c>
      <c r="L47" s="7">
        <f ca="1">OFFSET(STATIC!$B$6,MATCH('Data Manipulation'!$A47,STATIC!$A$6:$A$2307, 0)-1,3*(COLUMN()-COLUMN($B$16)))</f>
        <v>1.0347</v>
      </c>
      <c r="M47" s="7">
        <f ca="1">OFFSET(STATIC!$B$6,MATCH('Data Manipulation'!$A47,STATIC!$A$6:$A$2307, 0)-1,3*(COLUMN()-COLUMN($B$16)))</f>
        <v>8.9119999999999998E-3</v>
      </c>
      <c r="N47" s="7">
        <f ca="1">OFFSET(STATIC!$B$6,MATCH('Data Manipulation'!$A47,STATIC!$A$6:$A$2307, 0)-1,3*(COLUMN()-COLUMN($B$16)))*$J47</f>
        <v>267.20259397999996</v>
      </c>
      <c r="O47" s="7">
        <f ca="1">OFFSET(STATIC!$B$6,MATCH('Data Manipulation'!$A47,STATIC!$A$6:$A$2307, 0)-1,3*(COLUMN()-COLUMN($B$16)))</f>
        <v>2006.63</v>
      </c>
      <c r="P47" s="7">
        <f ca="1">OFFSET(STATIC!$B$6,MATCH('Data Manipulation'!$A47,STATIC!$A$6:$A$2307, 0)-1,3*(COLUMN()-COLUMN($B$16)))*$J47</f>
        <v>289.85043996999997</v>
      </c>
      <c r="Q47" s="7">
        <f ca="1">OFFSET(STATIC!$B$6,MATCH('Data Manipulation'!$A47,STATIC!$A$6:$A$2307, 0)-1,3*(COLUMN()-COLUMN($B$16)))</f>
        <v>11.75</v>
      </c>
      <c r="R47" s="7">
        <f ca="1">OFFSET(STATIC!$B$6,MATCH('Data Manipulation'!$A47,STATIC!$A$6:$A$2307, 0)-1,3*(COLUMN()-COLUMN($B$16)))</f>
        <v>7950.0379999999996</v>
      </c>
      <c r="U47" s="14">
        <f t="shared" ca="1" si="4"/>
        <v>1.6656181747563583E-2</v>
      </c>
      <c r="V47" s="14">
        <f t="shared" ca="1" si="5"/>
        <v>1.4737108819496924E-2</v>
      </c>
      <c r="W47" s="14">
        <f t="shared" ca="1" si="6"/>
        <v>1.2525249991826694E-3</v>
      </c>
      <c r="X47" s="14">
        <f t="shared" ca="1" si="7"/>
        <v>5.0591975513780002E-3</v>
      </c>
      <c r="Y47" s="14">
        <f t="shared" ca="1" si="8"/>
        <v>4.8613287892934204E-3</v>
      </c>
      <c r="Z47" s="14">
        <f t="shared" ca="1" si="9"/>
        <v>1.8018505502678431E-2</v>
      </c>
      <c r="AA47" s="14">
        <f t="shared" ca="1" si="10"/>
        <v>1.6003480639658379E-2</v>
      </c>
      <c r="AB47" s="14">
        <f t="shared" ca="1" si="11"/>
        <v>3.3289166634663447E-3</v>
      </c>
      <c r="AC47" s="14">
        <f t="shared" ca="1" si="12"/>
        <v>2.0563797838570072E-3</v>
      </c>
      <c r="AD47" s="14">
        <f t="shared" ca="1" si="13"/>
        <v>2.1296022651465085E-3</v>
      </c>
      <c r="AE47" s="14">
        <f t="shared" ca="1" si="14"/>
        <v>-2.2203996186223743E-3</v>
      </c>
      <c r="AF47" s="14">
        <f t="shared" ca="1" si="15"/>
        <v>1.2350532081337423E-3</v>
      </c>
      <c r="AG47" s="14">
        <f t="shared" ca="1" si="16"/>
        <v>9.1847068679919651E-4</v>
      </c>
      <c r="AH47" s="14">
        <f t="shared" ca="1" si="17"/>
        <v>-1.7426985360295862E-3</v>
      </c>
      <c r="AI47" s="14">
        <f t="shared" ca="1" si="18"/>
        <v>9.731116569115548E-4</v>
      </c>
      <c r="AJ47" s="14">
        <f t="shared" ca="1" si="19"/>
        <v>-8.4810375000583249E-2</v>
      </c>
      <c r="AK47" s="14">
        <f t="shared" ca="1" si="20"/>
        <v>-7.6310134158976653E-4</v>
      </c>
    </row>
    <row r="48" spans="1:37" x14ac:dyDescent="0.2">
      <c r="A48" s="13">
        <f ca="1">IF(OFFSET(STATIC!$A$6,MATCH($A$16, STATIC!$A$6:$A$2307,0)+ROW()-ROW($A$16),0)&gt;$A$12, OFFSET(STATIC!$A$6,MATCH($A$16, STATIC!$A$6:$A$2307,0)+ROW()-ROW($A$16),0), FALSE)</f>
        <v>43361</v>
      </c>
      <c r="B48" s="7">
        <f ca="1">OFFSET(STATIC!$B$6,MATCH('Data Manipulation'!$A48,STATIC!$A$6:$A$2307, 0)-1,3*(COLUMN()-COLUMN($B$16)))</f>
        <v>6317.7</v>
      </c>
      <c r="C48" s="7">
        <f ca="1">OFFSET(STATIC!$B$6,MATCH('Data Manipulation'!$A48,STATIC!$A$6:$A$2307, 0)-1,3*(COLUMN()-COLUMN($B$16)))</f>
        <v>292.33</v>
      </c>
      <c r="D48" s="7">
        <f ca="1">OFFSET(STATIC!$B$6,MATCH('Data Manipulation'!$A48,STATIC!$A$6:$A$2307, 0)-1,3*(COLUMN()-COLUMN($B$16)))</f>
        <v>2904.31</v>
      </c>
      <c r="E48" s="7">
        <f ca="1">OFFSET(STATIC!$B$6,MATCH('Data Manipulation'!$A48,STATIC!$A$6:$A$2307, 0)-1,3*(COLUMN()-COLUMN($B$16)))*$J48</f>
        <v>3915.628514</v>
      </c>
      <c r="F48" s="7">
        <f ca="1">OFFSET(STATIC!$B$6,MATCH('Data Manipulation'!$A48,STATIC!$A$6:$A$2307, 0)-1,3*(COLUMN()-COLUMN($B$16)))</f>
        <v>1198.4000000000001</v>
      </c>
      <c r="G48" s="7">
        <f ca="1">OFFSET(STATIC!$B$6,MATCH('Data Manipulation'!$A48,STATIC!$A$6:$A$2307, 0)-1,3*(COLUMN()-COLUMN($B$16)))</f>
        <v>69.849999999999994</v>
      </c>
      <c r="H48" s="7">
        <f ca="1">OFFSET(STATIC!$B$6,MATCH('Data Manipulation'!$A48,STATIC!$A$6:$A$2307, 0)-1,3*(COLUMN()-COLUMN($B$16)))</f>
        <v>20.376609999999999</v>
      </c>
      <c r="I48" s="7">
        <f ca="1">OFFSET(STATIC!$B$6,MATCH('Data Manipulation'!$A48,STATIC!$A$6:$A$2307, 0)-1,3*(COLUMN()-COLUMN($B$16)))</f>
        <v>176.94</v>
      </c>
      <c r="J48" s="7">
        <f ca="1">OFFSET(STATIC!$B$6,MATCH('Data Manipulation'!$A48,STATIC!$A$6:$A$2307, 0)-1,3*(COLUMN()-COLUMN($B$16)))</f>
        <v>1.1658999999999999</v>
      </c>
      <c r="K48" s="7">
        <f ca="1">OFFSET(STATIC!$B$6,MATCH('Data Manipulation'!$A48,STATIC!$A$6:$A$2307, 0)-1,3*(COLUMN()-COLUMN($B$16)))</f>
        <v>1.3134000000000001</v>
      </c>
      <c r="L48" s="7">
        <f ca="1">OFFSET(STATIC!$B$6,MATCH('Data Manipulation'!$A48,STATIC!$A$6:$A$2307, 0)-1,3*(COLUMN()-COLUMN($B$16)))</f>
        <v>1.0369999999999999</v>
      </c>
      <c r="M48" s="7">
        <f ca="1">OFFSET(STATIC!$B$6,MATCH('Data Manipulation'!$A48,STATIC!$A$6:$A$2307, 0)-1,3*(COLUMN()-COLUMN($B$16)))</f>
        <v>8.9009999999999992E-3</v>
      </c>
      <c r="N48" s="7">
        <f ca="1">OFFSET(STATIC!$B$6,MATCH('Data Manipulation'!$A48,STATIC!$A$6:$A$2307, 0)-1,3*(COLUMN()-COLUMN($B$16)))*$J48</f>
        <v>266.95728889999998</v>
      </c>
      <c r="O48" s="7">
        <f ca="1">OFFSET(STATIC!$B$6,MATCH('Data Manipulation'!$A48,STATIC!$A$6:$A$2307, 0)-1,3*(COLUMN()-COLUMN($B$16)))</f>
        <v>2010.13</v>
      </c>
      <c r="P48" s="7">
        <f ca="1">OFFSET(STATIC!$B$6,MATCH('Data Manipulation'!$A48,STATIC!$A$6:$A$2307, 0)-1,3*(COLUMN()-COLUMN($B$16)))*$J48</f>
        <v>289.56852032</v>
      </c>
      <c r="Q48" s="7">
        <f ca="1">OFFSET(STATIC!$B$6,MATCH('Data Manipulation'!$A48,STATIC!$A$6:$A$2307, 0)-1,3*(COLUMN()-COLUMN($B$16)))</f>
        <v>12.79</v>
      </c>
      <c r="R48" s="7">
        <f ca="1">OFFSET(STATIC!$B$6,MATCH('Data Manipulation'!$A48,STATIC!$A$6:$A$2307, 0)-1,3*(COLUMN()-COLUMN($B$16)))</f>
        <v>7956.107</v>
      </c>
      <c r="U48" s="14">
        <f t="shared" ca="1" si="4"/>
        <v>1.6226996056044274E-2</v>
      </c>
      <c r="V48" s="14">
        <f t="shared" ca="1" si="5"/>
        <v>4.6287648432695181E-3</v>
      </c>
      <c r="W48" s="14">
        <f t="shared" ca="1" si="6"/>
        <v>5.354649595431229E-3</v>
      </c>
      <c r="X48" s="14">
        <f t="shared" ca="1" si="7"/>
        <v>5.1556941970914061E-4</v>
      </c>
      <c r="Y48" s="14">
        <f t="shared" ca="1" si="8"/>
        <v>-3.4486526969894379E-3</v>
      </c>
      <c r="Z48" s="14">
        <f t="shared" ca="1" si="9"/>
        <v>1.3548780333854227E-2</v>
      </c>
      <c r="AA48" s="14">
        <f t="shared" ca="1" si="10"/>
        <v>-4.9698129986289648E-3</v>
      </c>
      <c r="AB48" s="14">
        <f t="shared" ca="1" si="11"/>
        <v>1.2282651855841707E-2</v>
      </c>
      <c r="AC48" s="14">
        <f t="shared" ca="1" si="12"/>
        <v>-3.1684890562683581E-3</v>
      </c>
      <c r="AD48" s="14">
        <f t="shared" ca="1" si="13"/>
        <v>-1.9016473992225513E-3</v>
      </c>
      <c r="AE48" s="14">
        <f t="shared" ca="1" si="14"/>
        <v>-2.0230246290737523E-3</v>
      </c>
      <c r="AF48" s="14">
        <f t="shared" ca="1" si="15"/>
        <v>-3.2527649116133412E-3</v>
      </c>
      <c r="AG48" s="14">
        <f t="shared" ca="1" si="16"/>
        <v>-3.7330300062650124E-3</v>
      </c>
      <c r="AH48" s="14">
        <f t="shared" ca="1" si="17"/>
        <v>-2.5240117341153168E-3</v>
      </c>
      <c r="AI48" s="14">
        <f t="shared" ca="1" si="18"/>
        <v>-3.1986861162446338E-3</v>
      </c>
      <c r="AJ48" s="14">
        <f t="shared" ca="1" si="19"/>
        <v>-6.7271296603653163E-2</v>
      </c>
      <c r="AK48" s="14">
        <f t="shared" ca="1" si="20"/>
        <v>7.6098505382827782E-3</v>
      </c>
    </row>
    <row r="49" spans="1:37" x14ac:dyDescent="0.2">
      <c r="A49" s="13">
        <f ca="1">IF(OFFSET(STATIC!$A$6,MATCH($A$16, STATIC!$A$6:$A$2307,0)+ROW()-ROW($A$16),0)&gt;$A$12, OFFSET(STATIC!$A$6,MATCH($A$16, STATIC!$A$6:$A$2307,0)+ROW()-ROW($A$16),0), FALSE)</f>
        <v>43360</v>
      </c>
      <c r="B49" s="7">
        <f ca="1">OFFSET(STATIC!$B$6,MATCH('Data Manipulation'!$A49,STATIC!$A$6:$A$2307, 0)-1,3*(COLUMN()-COLUMN($B$16)))</f>
        <v>6216.01</v>
      </c>
      <c r="C49" s="7">
        <f ca="1">OFFSET(STATIC!$B$6,MATCH('Data Manipulation'!$A49,STATIC!$A$6:$A$2307, 0)-1,3*(COLUMN()-COLUMN($B$16)))</f>
        <v>290.98</v>
      </c>
      <c r="D49" s="7">
        <f ca="1">OFFSET(STATIC!$B$6,MATCH('Data Manipulation'!$A49,STATIC!$A$6:$A$2307, 0)-1,3*(COLUMN()-COLUMN($B$16)))</f>
        <v>2888.8</v>
      </c>
      <c r="E49" s="7">
        <f ca="1">OFFSET(STATIC!$B$6,MATCH('Data Manipulation'!$A49,STATIC!$A$6:$A$2307, 0)-1,3*(COLUMN()-COLUMN($B$16)))*$J49</f>
        <v>3913.6102559999999</v>
      </c>
      <c r="F49" s="7">
        <f ca="1">OFFSET(STATIC!$B$6,MATCH('Data Manipulation'!$A49,STATIC!$A$6:$A$2307, 0)-1,3*(COLUMN()-COLUMN($B$16)))</f>
        <v>1202.54</v>
      </c>
      <c r="G49" s="7">
        <f ca="1">OFFSET(STATIC!$B$6,MATCH('Data Manipulation'!$A49,STATIC!$A$6:$A$2307, 0)-1,3*(COLUMN()-COLUMN($B$16)))</f>
        <v>68.91</v>
      </c>
      <c r="H49" s="7">
        <f ca="1">OFFSET(STATIC!$B$6,MATCH('Data Manipulation'!$A49,STATIC!$A$6:$A$2307, 0)-1,3*(COLUMN()-COLUMN($B$16)))</f>
        <v>20.47813</v>
      </c>
      <c r="I49" s="7">
        <f ca="1">OFFSET(STATIC!$B$6,MATCH('Data Manipulation'!$A49,STATIC!$A$6:$A$2307, 0)-1,3*(COLUMN()-COLUMN($B$16)))</f>
        <v>174.78</v>
      </c>
      <c r="J49" s="7">
        <f ca="1">OFFSET(STATIC!$B$6,MATCH('Data Manipulation'!$A49,STATIC!$A$6:$A$2307, 0)-1,3*(COLUMN()-COLUMN($B$16)))</f>
        <v>1.1696</v>
      </c>
      <c r="K49" s="7">
        <f ca="1">OFFSET(STATIC!$B$6,MATCH('Data Manipulation'!$A49,STATIC!$A$6:$A$2307, 0)-1,3*(COLUMN()-COLUMN($B$16)))</f>
        <v>1.3159000000000001</v>
      </c>
      <c r="L49" s="7">
        <f ca="1">OFFSET(STATIC!$B$6,MATCH('Data Manipulation'!$A49,STATIC!$A$6:$A$2307, 0)-1,3*(COLUMN()-COLUMN($B$16)))</f>
        <v>1.0390999999999999</v>
      </c>
      <c r="M49" s="7">
        <f ca="1">OFFSET(STATIC!$B$6,MATCH('Data Manipulation'!$A49,STATIC!$A$6:$A$2307, 0)-1,3*(COLUMN()-COLUMN($B$16)))</f>
        <v>8.9300000000000004E-3</v>
      </c>
      <c r="N49" s="7">
        <f ca="1">OFFSET(STATIC!$B$6,MATCH('Data Manipulation'!$A49,STATIC!$A$6:$A$2307, 0)-1,3*(COLUMN()-COLUMN($B$16)))*$J49</f>
        <v>267.95571088000003</v>
      </c>
      <c r="O49" s="7">
        <f ca="1">OFFSET(STATIC!$B$6,MATCH('Data Manipulation'!$A49,STATIC!$A$6:$A$2307, 0)-1,3*(COLUMN()-COLUMN($B$16)))</f>
        <v>2015.21</v>
      </c>
      <c r="P49" s="7">
        <f ca="1">OFFSET(STATIC!$B$6,MATCH('Data Manipulation'!$A49,STATIC!$A$6:$A$2307, 0)-1,3*(COLUMN()-COLUMN($B$16)))*$J49</f>
        <v>290.49624208</v>
      </c>
      <c r="Q49" s="7">
        <f ca="1">OFFSET(STATIC!$B$6,MATCH('Data Manipulation'!$A49,STATIC!$A$6:$A$2307, 0)-1,3*(COLUMN()-COLUMN($B$16)))</f>
        <v>13.68</v>
      </c>
      <c r="R49" s="7">
        <f ca="1">OFFSET(STATIC!$B$6,MATCH('Data Manipulation'!$A49,STATIC!$A$6:$A$2307, 0)-1,3*(COLUMN()-COLUMN($B$16)))</f>
        <v>7895.7920000000004</v>
      </c>
      <c r="U49" s="14">
        <f t="shared" ca="1" si="4"/>
        <v>-5.0045655481235629E-2</v>
      </c>
      <c r="V49" s="14">
        <f t="shared" ca="1" si="5"/>
        <v>-1.2974779121369073E-2</v>
      </c>
      <c r="W49" s="14">
        <f t="shared" ca="1" si="6"/>
        <v>-5.5853146174804991E-3</v>
      </c>
      <c r="X49" s="14">
        <f t="shared" ca="1" si="7"/>
        <v>5.4136992647880449E-3</v>
      </c>
      <c r="Y49" s="14">
        <f t="shared" ca="1" si="8"/>
        <v>6.1726531447070156E-3</v>
      </c>
      <c r="Z49" s="14">
        <f t="shared" ca="1" si="9"/>
        <v>-1.1602611889006801E-3</v>
      </c>
      <c r="AA49" s="14">
        <f t="shared" ca="1" si="10"/>
        <v>-9.6596477067327508E-3</v>
      </c>
      <c r="AB49" s="14">
        <f t="shared" ca="1" si="11"/>
        <v>-5.9327042236342001E-3</v>
      </c>
      <c r="AC49" s="14">
        <f t="shared" ca="1" si="12"/>
        <v>4.9712967729445738E-3</v>
      </c>
      <c r="AD49" s="14">
        <f t="shared" ca="1" si="13"/>
        <v>6.556900588280584E-3</v>
      </c>
      <c r="AE49" s="14">
        <f t="shared" ca="1" si="14"/>
        <v>4.5334054009531699E-3</v>
      </c>
      <c r="AF49" s="14">
        <f t="shared" ca="1" si="15"/>
        <v>3.3600269118278382E-4</v>
      </c>
      <c r="AG49" s="14">
        <f t="shared" ca="1" si="16"/>
        <v>6.3095973923080256E-3</v>
      </c>
      <c r="AH49" s="14">
        <f t="shared" ca="1" si="17"/>
        <v>-1.6374123958929913E-4</v>
      </c>
      <c r="AI49" s="14">
        <f t="shared" ca="1" si="18"/>
        <v>5.8405314017825156E-3</v>
      </c>
      <c r="AJ49" s="14">
        <f t="shared" ca="1" si="19"/>
        <v>0.12521187708496426</v>
      </c>
      <c r="AK49" s="14">
        <f t="shared" ca="1" si="20"/>
        <v>-1.4366170023158844E-2</v>
      </c>
    </row>
    <row r="50" spans="1:37" x14ac:dyDescent="0.2">
      <c r="A50" s="13">
        <f ca="1">IF(OFFSET(STATIC!$A$6,MATCH($A$16, STATIC!$A$6:$A$2307,0)+ROW()-ROW($A$16),0)&gt;$A$12, OFFSET(STATIC!$A$6,MATCH($A$16, STATIC!$A$6:$A$2307,0)+ROW()-ROW($A$16),0), FALSE)</f>
        <v>43357</v>
      </c>
      <c r="B50" s="7">
        <f ca="1">OFFSET(STATIC!$B$6,MATCH('Data Manipulation'!$A50,STATIC!$A$6:$A$2307, 0)-1,3*(COLUMN()-COLUMN($B$16)))</f>
        <v>6535.01</v>
      </c>
      <c r="C50" s="7">
        <f ca="1">OFFSET(STATIC!$B$6,MATCH('Data Manipulation'!$A50,STATIC!$A$6:$A$2307, 0)-1,3*(COLUMN()-COLUMN($B$16)))</f>
        <v>294.77999999999997</v>
      </c>
      <c r="D50" s="7">
        <f ca="1">OFFSET(STATIC!$B$6,MATCH('Data Manipulation'!$A50,STATIC!$A$6:$A$2307, 0)-1,3*(COLUMN()-COLUMN($B$16)))</f>
        <v>2904.98</v>
      </c>
      <c r="E50" s="7">
        <f ca="1">OFFSET(STATIC!$B$6,MATCH('Data Manipulation'!$A50,STATIC!$A$6:$A$2307, 0)-1,3*(COLUMN()-COLUMN($B$16)))*$J50</f>
        <v>3892.4803940000002</v>
      </c>
      <c r="F50" s="7">
        <f ca="1">OFFSET(STATIC!$B$6,MATCH('Data Manipulation'!$A50,STATIC!$A$6:$A$2307, 0)-1,3*(COLUMN()-COLUMN($B$16)))</f>
        <v>1195.1400000000001</v>
      </c>
      <c r="G50" s="7">
        <f ca="1">OFFSET(STATIC!$B$6,MATCH('Data Manipulation'!$A50,STATIC!$A$6:$A$2307, 0)-1,3*(COLUMN()-COLUMN($B$16)))</f>
        <v>68.989999999999995</v>
      </c>
      <c r="H50" s="7">
        <f ca="1">OFFSET(STATIC!$B$6,MATCH('Data Manipulation'!$A50,STATIC!$A$6:$A$2307, 0)-1,3*(COLUMN()-COLUMN($B$16)))</f>
        <v>20.6769</v>
      </c>
      <c r="I50" s="7">
        <f ca="1">OFFSET(STATIC!$B$6,MATCH('Data Manipulation'!$A50,STATIC!$A$6:$A$2307, 0)-1,3*(COLUMN()-COLUMN($B$16)))</f>
        <v>175.82</v>
      </c>
      <c r="J50" s="7">
        <f ca="1">OFFSET(STATIC!$B$6,MATCH('Data Manipulation'!$A50,STATIC!$A$6:$A$2307, 0)-1,3*(COLUMN()-COLUMN($B$16)))</f>
        <v>1.1637999999999999</v>
      </c>
      <c r="K50" s="7">
        <f ca="1">OFFSET(STATIC!$B$6,MATCH('Data Manipulation'!$A50,STATIC!$A$6:$A$2307, 0)-1,3*(COLUMN()-COLUMN($B$16)))</f>
        <v>1.3073000000000001</v>
      </c>
      <c r="L50" s="7">
        <f ca="1">OFFSET(STATIC!$B$6,MATCH('Data Manipulation'!$A50,STATIC!$A$6:$A$2307, 0)-1,3*(COLUMN()-COLUMN($B$16)))</f>
        <v>1.0344</v>
      </c>
      <c r="M50" s="7">
        <f ca="1">OFFSET(STATIC!$B$6,MATCH('Data Manipulation'!$A50,STATIC!$A$6:$A$2307, 0)-1,3*(COLUMN()-COLUMN($B$16)))</f>
        <v>8.9269999999999992E-3</v>
      </c>
      <c r="N50" s="7">
        <f ca="1">OFFSET(STATIC!$B$6,MATCH('Data Manipulation'!$A50,STATIC!$A$6:$A$2307, 0)-1,3*(COLUMN()-COLUMN($B$16)))*$J50</f>
        <v>266.27034082</v>
      </c>
      <c r="O50" s="7">
        <f ca="1">OFFSET(STATIC!$B$6,MATCH('Data Manipulation'!$A50,STATIC!$A$6:$A$2307, 0)-1,3*(COLUMN()-COLUMN($B$16)))</f>
        <v>2015.54</v>
      </c>
      <c r="P50" s="7">
        <f ca="1">OFFSET(STATIC!$B$6,MATCH('Data Manipulation'!$A50,STATIC!$A$6:$A$2307, 0)-1,3*(COLUMN()-COLUMN($B$16)))*$J50</f>
        <v>288.80453469999998</v>
      </c>
      <c r="Q50" s="7">
        <f ca="1">OFFSET(STATIC!$B$6,MATCH('Data Manipulation'!$A50,STATIC!$A$6:$A$2307, 0)-1,3*(COLUMN()-COLUMN($B$16)))</f>
        <v>12.07</v>
      </c>
      <c r="R50" s="7">
        <f ca="1">OFFSET(STATIC!$B$6,MATCH('Data Manipulation'!$A50,STATIC!$A$6:$A$2307, 0)-1,3*(COLUMN()-COLUMN($B$16)))</f>
        <v>8010.0429999999997</v>
      </c>
      <c r="U50" s="14">
        <f t="shared" ca="1" si="4"/>
        <v>1.0390427007979156E-2</v>
      </c>
      <c r="V50" s="14">
        <f t="shared" ca="1" si="5"/>
        <v>9.6125088251803274E-3</v>
      </c>
      <c r="W50" s="14">
        <f t="shared" ca="1" si="6"/>
        <v>2.7542708586353852E-4</v>
      </c>
      <c r="X50" s="14">
        <f t="shared" ca="1" si="7"/>
        <v>-2.3747537312966059E-4</v>
      </c>
      <c r="Y50" s="14">
        <f t="shared" ca="1" si="8"/>
        <v>-7.0703491188127132E-3</v>
      </c>
      <c r="Z50" s="14">
        <f t="shared" ca="1" si="9"/>
        <v>5.8148150467871394E-3</v>
      </c>
      <c r="AA50" s="14">
        <f t="shared" ca="1" si="10"/>
        <v>1.1370250387815167E-2</v>
      </c>
      <c r="AB50" s="14">
        <f t="shared" ca="1" si="11"/>
        <v>-8.6080495288284667E-3</v>
      </c>
      <c r="AC50" s="14">
        <f t="shared" ca="1" si="12"/>
        <v>-3.5167510619502173E-3</v>
      </c>
      <c r="AD50" s="14">
        <f t="shared" ca="1" si="13"/>
        <v>-2.7499826359490697E-3</v>
      </c>
      <c r="AE50" s="14">
        <f t="shared" ca="1" si="14"/>
        <v>8.7044833582461737E-4</v>
      </c>
      <c r="AF50" s="14">
        <f t="shared" ca="1" si="15"/>
        <v>-1.4551969881978295E-3</v>
      </c>
      <c r="AG50" s="14">
        <f t="shared" ca="1" si="16"/>
        <v>-4.7262788275006214E-3</v>
      </c>
      <c r="AH50" s="14">
        <f t="shared" ca="1" si="17"/>
        <v>-1.4526491085733392E-3</v>
      </c>
      <c r="AI50" s="14">
        <f t="shared" ca="1" si="18"/>
        <v>-4.5699667392461694E-3</v>
      </c>
      <c r="AJ50" s="14">
        <f t="shared" ca="1" si="19"/>
        <v>-2.4551151294956296E-2</v>
      </c>
      <c r="AK50" s="14">
        <f t="shared" ca="1" si="20"/>
        <v>-4.576955303810868E-4</v>
      </c>
    </row>
    <row r="51" spans="1:37" x14ac:dyDescent="0.2">
      <c r="A51" s="13">
        <f ca="1">IF(OFFSET(STATIC!$A$6,MATCH($A$16, STATIC!$A$6:$A$2307,0)+ROW()-ROW($A$16),0)&gt;$A$12, OFFSET(STATIC!$A$6,MATCH($A$16, STATIC!$A$6:$A$2307,0)+ROW()-ROW($A$16),0), FALSE)</f>
        <v>43356</v>
      </c>
      <c r="B51" s="7">
        <f ca="1">OFFSET(STATIC!$B$6,MATCH('Data Manipulation'!$A51,STATIC!$A$6:$A$2307, 0)-1,3*(COLUMN()-COLUMN($B$16)))</f>
        <v>6467.46</v>
      </c>
      <c r="C51" s="7">
        <f ca="1">OFFSET(STATIC!$B$6,MATCH('Data Manipulation'!$A51,STATIC!$A$6:$A$2307, 0)-1,3*(COLUMN()-COLUMN($B$16)))</f>
        <v>291.95999999999998</v>
      </c>
      <c r="D51" s="7">
        <f ca="1">OFFSET(STATIC!$B$6,MATCH('Data Manipulation'!$A51,STATIC!$A$6:$A$2307, 0)-1,3*(COLUMN()-COLUMN($B$16)))</f>
        <v>2904.18</v>
      </c>
      <c r="E51" s="7">
        <f ca="1">OFFSET(STATIC!$B$6,MATCH('Data Manipulation'!$A51,STATIC!$A$6:$A$2307, 0)-1,3*(COLUMN()-COLUMN($B$16)))*$J51</f>
        <v>3893.4048719999996</v>
      </c>
      <c r="F51" s="7">
        <f ca="1">OFFSET(STATIC!$B$6,MATCH('Data Manipulation'!$A51,STATIC!$A$6:$A$2307, 0)-1,3*(COLUMN()-COLUMN($B$16)))</f>
        <v>1203.6199999999999</v>
      </c>
      <c r="G51" s="7">
        <f ca="1">OFFSET(STATIC!$B$6,MATCH('Data Manipulation'!$A51,STATIC!$A$6:$A$2307, 0)-1,3*(COLUMN()-COLUMN($B$16)))</f>
        <v>68.59</v>
      </c>
      <c r="H51" s="7">
        <f ca="1">OFFSET(STATIC!$B$6,MATCH('Data Manipulation'!$A51,STATIC!$A$6:$A$2307, 0)-1,3*(COLUMN()-COLUMN($B$16)))</f>
        <v>20.44313</v>
      </c>
      <c r="I51" s="7">
        <f ca="1">OFFSET(STATIC!$B$6,MATCH('Data Manipulation'!$A51,STATIC!$A$6:$A$2307, 0)-1,3*(COLUMN()-COLUMN($B$16)))</f>
        <v>177.34</v>
      </c>
      <c r="J51" s="7">
        <f ca="1">OFFSET(STATIC!$B$6,MATCH('Data Manipulation'!$A51,STATIC!$A$6:$A$2307, 0)-1,3*(COLUMN()-COLUMN($B$16)))</f>
        <v>1.1678999999999999</v>
      </c>
      <c r="K51" s="7">
        <f ca="1">OFFSET(STATIC!$B$6,MATCH('Data Manipulation'!$A51,STATIC!$A$6:$A$2307, 0)-1,3*(COLUMN()-COLUMN($B$16)))</f>
        <v>1.3109</v>
      </c>
      <c r="L51" s="7">
        <f ca="1">OFFSET(STATIC!$B$6,MATCH('Data Manipulation'!$A51,STATIC!$A$6:$A$2307, 0)-1,3*(COLUMN()-COLUMN($B$16)))</f>
        <v>1.0335000000000001</v>
      </c>
      <c r="M51" s="7">
        <f ca="1">OFFSET(STATIC!$B$6,MATCH('Data Manipulation'!$A51,STATIC!$A$6:$A$2307, 0)-1,3*(COLUMN()-COLUMN($B$16)))</f>
        <v>8.94E-3</v>
      </c>
      <c r="N51" s="7">
        <f ca="1">OFFSET(STATIC!$B$6,MATCH('Data Manipulation'!$A51,STATIC!$A$6:$A$2307, 0)-1,3*(COLUMN()-COLUMN($B$16)))*$J51</f>
        <v>267.53178731999998</v>
      </c>
      <c r="O51" s="7">
        <f ca="1">OFFSET(STATIC!$B$6,MATCH('Data Manipulation'!$A51,STATIC!$A$6:$A$2307, 0)-1,3*(COLUMN()-COLUMN($B$16)))</f>
        <v>2018.47</v>
      </c>
      <c r="P51" s="7">
        <f ca="1">OFFSET(STATIC!$B$6,MATCH('Data Manipulation'!$A51,STATIC!$A$6:$A$2307, 0)-1,3*(COLUMN()-COLUMN($B$16)))*$J51</f>
        <v>290.1273822</v>
      </c>
      <c r="Q51" s="7">
        <f ca="1">OFFSET(STATIC!$B$6,MATCH('Data Manipulation'!$A51,STATIC!$A$6:$A$2307, 0)-1,3*(COLUMN()-COLUMN($B$16)))</f>
        <v>12.37</v>
      </c>
      <c r="R51" s="7">
        <f ca="1">OFFSET(STATIC!$B$6,MATCH('Data Manipulation'!$A51,STATIC!$A$6:$A$2307, 0)-1,3*(COLUMN()-COLUMN($B$16)))</f>
        <v>8013.71</v>
      </c>
      <c r="U51" s="14">
        <f t="shared" ca="1" si="4"/>
        <v>2.5365939637613154E-2</v>
      </c>
      <c r="V51" s="14">
        <f t="shared" ca="1" si="5"/>
        <v>1.7030066669925334E-2</v>
      </c>
      <c r="W51" s="14">
        <f t="shared" ca="1" si="6"/>
        <v>5.2683486546839242E-3</v>
      </c>
      <c r="X51" s="14">
        <f t="shared" ca="1" si="7"/>
        <v>6.4164165295354904E-3</v>
      </c>
      <c r="Y51" s="14">
        <f t="shared" ca="1" si="8"/>
        <v>-3.9871746412298417E-4</v>
      </c>
      <c r="Z51" s="14">
        <f t="shared" ca="1" si="9"/>
        <v>-2.5620284467227583E-2</v>
      </c>
      <c r="AA51" s="14">
        <f t="shared" ca="1" si="10"/>
        <v>-1.0468354700777557E-2</v>
      </c>
      <c r="AB51" s="14">
        <f t="shared" ca="1" si="11"/>
        <v>2.4276652713384772E-3</v>
      </c>
      <c r="AC51" s="14">
        <f t="shared" ca="1" si="12"/>
        <v>4.2903789855221995E-3</v>
      </c>
      <c r="AD51" s="14">
        <f t="shared" ca="1" si="13"/>
        <v>3.8214659774019545E-3</v>
      </c>
      <c r="AE51" s="14">
        <f t="shared" ca="1" si="14"/>
        <v>3.0040237717339296E-3</v>
      </c>
      <c r="AF51" s="14">
        <f t="shared" ca="1" si="15"/>
        <v>-4.6869854801235731E-3</v>
      </c>
      <c r="AG51" s="14">
        <f t="shared" ca="1" si="16"/>
        <v>3.9185107273501515E-3</v>
      </c>
      <c r="AH51" s="14">
        <f t="shared" ca="1" si="17"/>
        <v>4.2615607867802754E-4</v>
      </c>
      <c r="AI51" s="14">
        <f t="shared" ca="1" si="18"/>
        <v>3.9265424053074593E-3</v>
      </c>
      <c r="AJ51" s="14">
        <f t="shared" ca="1" si="19"/>
        <v>-6.0386826652068064E-2</v>
      </c>
      <c r="AK51" s="14">
        <f t="shared" ca="1" si="20"/>
        <v>7.4500879691810386E-3</v>
      </c>
    </row>
    <row r="52" spans="1:37" x14ac:dyDescent="0.2">
      <c r="A52" s="13">
        <f ca="1">IF(OFFSET(STATIC!$A$6,MATCH($A$16, STATIC!$A$6:$A$2307,0)+ROW()-ROW($A$16),0)&gt;$A$12, OFFSET(STATIC!$A$6,MATCH($A$16, STATIC!$A$6:$A$2307,0)+ROW()-ROW($A$16),0), FALSE)</f>
        <v>43355</v>
      </c>
      <c r="B52" s="7">
        <f ca="1">OFFSET(STATIC!$B$6,MATCH('Data Manipulation'!$A52,STATIC!$A$6:$A$2307, 0)-1,3*(COLUMN()-COLUMN($B$16)))</f>
        <v>6305.47</v>
      </c>
      <c r="C52" s="7">
        <f ca="1">OFFSET(STATIC!$B$6,MATCH('Data Manipulation'!$A52,STATIC!$A$6:$A$2307, 0)-1,3*(COLUMN()-COLUMN($B$16)))</f>
        <v>287.02999999999997</v>
      </c>
      <c r="D52" s="7">
        <f ca="1">OFFSET(STATIC!$B$6,MATCH('Data Manipulation'!$A52,STATIC!$A$6:$A$2307, 0)-1,3*(COLUMN()-COLUMN($B$16)))</f>
        <v>2888.92</v>
      </c>
      <c r="E52" s="7">
        <f ca="1">OFFSET(STATIC!$B$6,MATCH('Data Manipulation'!$A52,STATIC!$A$6:$A$2307, 0)-1,3*(COLUMN()-COLUMN($B$16)))*$J52</f>
        <v>3868.5031400000003</v>
      </c>
      <c r="F52" s="7">
        <f ca="1">OFFSET(STATIC!$B$6,MATCH('Data Manipulation'!$A52,STATIC!$A$6:$A$2307, 0)-1,3*(COLUMN()-COLUMN($B$16)))</f>
        <v>1204.0999999999999</v>
      </c>
      <c r="G52" s="7">
        <f ca="1">OFFSET(STATIC!$B$6,MATCH('Data Manipulation'!$A52,STATIC!$A$6:$A$2307, 0)-1,3*(COLUMN()-COLUMN($B$16)))</f>
        <v>70.37</v>
      </c>
      <c r="H52" s="7">
        <f ca="1">OFFSET(STATIC!$B$6,MATCH('Data Manipulation'!$A52,STATIC!$A$6:$A$2307, 0)-1,3*(COLUMN()-COLUMN($B$16)))</f>
        <v>20.658259999999999</v>
      </c>
      <c r="I52" s="7">
        <f ca="1">OFFSET(STATIC!$B$6,MATCH('Data Manipulation'!$A52,STATIC!$A$6:$A$2307, 0)-1,3*(COLUMN()-COLUMN($B$16)))</f>
        <v>176.91</v>
      </c>
      <c r="J52" s="7">
        <f ca="1">OFFSET(STATIC!$B$6,MATCH('Data Manipulation'!$A52,STATIC!$A$6:$A$2307, 0)-1,3*(COLUMN()-COLUMN($B$16)))</f>
        <v>1.1629</v>
      </c>
      <c r="K52" s="7">
        <f ca="1">OFFSET(STATIC!$B$6,MATCH('Data Manipulation'!$A52,STATIC!$A$6:$A$2307, 0)-1,3*(COLUMN()-COLUMN($B$16)))</f>
        <v>1.3059000000000001</v>
      </c>
      <c r="L52" s="7">
        <f ca="1">OFFSET(STATIC!$B$6,MATCH('Data Manipulation'!$A52,STATIC!$A$6:$A$2307, 0)-1,3*(COLUMN()-COLUMN($B$16)))</f>
        <v>1.0304</v>
      </c>
      <c r="M52" s="7">
        <f ca="1">OFFSET(STATIC!$B$6,MATCH('Data Manipulation'!$A52,STATIC!$A$6:$A$2307, 0)-1,3*(COLUMN()-COLUMN($B$16)))</f>
        <v>8.9820000000000004E-3</v>
      </c>
      <c r="N52" s="7">
        <f ca="1">OFFSET(STATIC!$B$6,MATCH('Data Manipulation'!$A52,STATIC!$A$6:$A$2307, 0)-1,3*(COLUMN()-COLUMN($B$16)))*$J52</f>
        <v>266.4855124</v>
      </c>
      <c r="O52" s="7">
        <f ca="1">OFFSET(STATIC!$B$6,MATCH('Data Manipulation'!$A52,STATIC!$A$6:$A$2307, 0)-1,3*(COLUMN()-COLUMN($B$16)))</f>
        <v>2017.61</v>
      </c>
      <c r="P52" s="7">
        <f ca="1">OFFSET(STATIC!$B$6,MATCH('Data Manipulation'!$A52,STATIC!$A$6:$A$2307, 0)-1,3*(COLUMN()-COLUMN($B$16)))*$J52</f>
        <v>288.99041835999998</v>
      </c>
      <c r="Q52" s="7">
        <f ca="1">OFFSET(STATIC!$B$6,MATCH('Data Manipulation'!$A52,STATIC!$A$6:$A$2307, 0)-1,3*(COLUMN()-COLUMN($B$16)))</f>
        <v>13.14</v>
      </c>
      <c r="R52" s="7">
        <f ca="1">OFFSET(STATIC!$B$6,MATCH('Data Manipulation'!$A52,STATIC!$A$6:$A$2307, 0)-1,3*(COLUMN()-COLUMN($B$16)))</f>
        <v>7954.2290000000003</v>
      </c>
      <c r="U52" s="14">
        <f t="shared" ca="1" si="4"/>
        <v>8.3161820561431354E-3</v>
      </c>
      <c r="V52" s="14">
        <f t="shared" ca="1" si="5"/>
        <v>3.3502037965766501E-3</v>
      </c>
      <c r="W52" s="14">
        <f t="shared" ca="1" si="6"/>
        <v>3.5659819551439804E-4</v>
      </c>
      <c r="X52" s="14">
        <f t="shared" ca="1" si="7"/>
        <v>8.0330855295082607E-3</v>
      </c>
      <c r="Y52" s="14">
        <f t="shared" ca="1" si="8"/>
        <v>7.0758845220304234E-3</v>
      </c>
      <c r="Z52" s="14">
        <f t="shared" ca="1" si="9"/>
        <v>1.6043890911009811E-2</v>
      </c>
      <c r="AA52" s="14">
        <f t="shared" ca="1" si="10"/>
        <v>-2.2379802920310606E-2</v>
      </c>
      <c r="AB52" s="14">
        <f t="shared" ca="1" si="11"/>
        <v>1.9463529293608586E-2</v>
      </c>
      <c r="AC52" s="14">
        <f t="shared" ca="1" si="12"/>
        <v>3.5318984038021748E-3</v>
      </c>
      <c r="AD52" s="14">
        <f t="shared" ca="1" si="13"/>
        <v>3.9898771566664925E-3</v>
      </c>
      <c r="AE52" s="14">
        <f t="shared" ca="1" si="14"/>
        <v>3.4025211458399338E-3</v>
      </c>
      <c r="AF52" s="14">
        <f t="shared" ca="1" si="15"/>
        <v>2.5639610501050976E-3</v>
      </c>
      <c r="AG52" s="14">
        <f t="shared" ca="1" si="16"/>
        <v>4.0600624350155597E-3</v>
      </c>
      <c r="AH52" s="14">
        <f t="shared" ca="1" si="17"/>
        <v>1.2249707067702002E-3</v>
      </c>
      <c r="AI52" s="14">
        <f t="shared" ca="1" si="18"/>
        <v>4.1372925483587966E-3</v>
      </c>
      <c r="AJ52" s="14">
        <f t="shared" ca="1" si="19"/>
        <v>-6.0698213670758337E-3</v>
      </c>
      <c r="AK52" s="14">
        <f t="shared" ca="1" si="20"/>
        <v>-2.2911217696506159E-3</v>
      </c>
    </row>
    <row r="53" spans="1:37" x14ac:dyDescent="0.2">
      <c r="A53" s="13">
        <f ca="1">IF(OFFSET(STATIC!$A$6,MATCH($A$16, STATIC!$A$6:$A$2307,0)+ROW()-ROW($A$16),0)&gt;$A$12, OFFSET(STATIC!$A$6,MATCH($A$16, STATIC!$A$6:$A$2307,0)+ROW()-ROW($A$16),0), FALSE)</f>
        <v>43354</v>
      </c>
      <c r="B53" s="7">
        <f ca="1">OFFSET(STATIC!$B$6,MATCH('Data Manipulation'!$A53,STATIC!$A$6:$A$2307, 0)-1,3*(COLUMN()-COLUMN($B$16)))</f>
        <v>6253.25</v>
      </c>
      <c r="C53" s="7">
        <f ca="1">OFFSET(STATIC!$B$6,MATCH('Data Manipulation'!$A53,STATIC!$A$6:$A$2307, 0)-1,3*(COLUMN()-COLUMN($B$16)))</f>
        <v>286.07</v>
      </c>
      <c r="D53" s="7">
        <f ca="1">OFFSET(STATIC!$B$6,MATCH('Data Manipulation'!$A53,STATIC!$A$6:$A$2307, 0)-1,3*(COLUMN()-COLUMN($B$16)))</f>
        <v>2887.89</v>
      </c>
      <c r="E53" s="7">
        <f ca="1">OFFSET(STATIC!$B$6,MATCH('Data Manipulation'!$A53,STATIC!$A$6:$A$2307, 0)-1,3*(COLUMN()-COLUMN($B$16)))*$J53</f>
        <v>3837.5516080000002</v>
      </c>
      <c r="F53" s="7">
        <f ca="1">OFFSET(STATIC!$B$6,MATCH('Data Manipulation'!$A53,STATIC!$A$6:$A$2307, 0)-1,3*(COLUMN()-COLUMN($B$16)))</f>
        <v>1195.6099999999999</v>
      </c>
      <c r="G53" s="7">
        <f ca="1">OFFSET(STATIC!$B$6,MATCH('Data Manipulation'!$A53,STATIC!$A$6:$A$2307, 0)-1,3*(COLUMN()-COLUMN($B$16)))</f>
        <v>69.25</v>
      </c>
      <c r="H53" s="7">
        <f ca="1">OFFSET(STATIC!$B$6,MATCH('Data Manipulation'!$A53,STATIC!$A$6:$A$2307, 0)-1,3*(COLUMN()-COLUMN($B$16)))</f>
        <v>21.125800000000002</v>
      </c>
      <c r="I53" s="7">
        <f ca="1">OFFSET(STATIC!$B$6,MATCH('Data Manipulation'!$A53,STATIC!$A$6:$A$2307, 0)-1,3*(COLUMN()-COLUMN($B$16)))</f>
        <v>173.5</v>
      </c>
      <c r="J53" s="7">
        <f ca="1">OFFSET(STATIC!$B$6,MATCH('Data Manipulation'!$A53,STATIC!$A$6:$A$2307, 0)-1,3*(COLUMN()-COLUMN($B$16)))</f>
        <v>1.1588000000000001</v>
      </c>
      <c r="K53" s="7">
        <f ca="1">OFFSET(STATIC!$B$6,MATCH('Data Manipulation'!$A53,STATIC!$A$6:$A$2307, 0)-1,3*(COLUMN()-COLUMN($B$16)))</f>
        <v>1.3007</v>
      </c>
      <c r="L53" s="7">
        <f ca="1">OFFSET(STATIC!$B$6,MATCH('Data Manipulation'!$A53,STATIC!$A$6:$A$2307, 0)-1,3*(COLUMN()-COLUMN($B$16)))</f>
        <v>1.0268999999999999</v>
      </c>
      <c r="M53" s="7">
        <f ca="1">OFFSET(STATIC!$B$6,MATCH('Data Manipulation'!$A53,STATIC!$A$6:$A$2307, 0)-1,3*(COLUMN()-COLUMN($B$16)))</f>
        <v>8.9589999999999999E-3</v>
      </c>
      <c r="N53" s="7">
        <f ca="1">OFFSET(STATIC!$B$6,MATCH('Data Manipulation'!$A53,STATIC!$A$6:$A$2307, 0)-1,3*(COLUMN()-COLUMN($B$16)))*$J53</f>
        <v>265.40575799999999</v>
      </c>
      <c r="O53" s="7">
        <f ca="1">OFFSET(STATIC!$B$6,MATCH('Data Manipulation'!$A53,STATIC!$A$6:$A$2307, 0)-1,3*(COLUMN()-COLUMN($B$16)))</f>
        <v>2015.14</v>
      </c>
      <c r="P53" s="7">
        <f ca="1">OFFSET(STATIC!$B$6,MATCH('Data Manipulation'!$A53,STATIC!$A$6:$A$2307, 0)-1,3*(COLUMN()-COLUMN($B$16)))*$J53</f>
        <v>287.7972504</v>
      </c>
      <c r="Q53" s="7">
        <f ca="1">OFFSET(STATIC!$B$6,MATCH('Data Manipulation'!$A53,STATIC!$A$6:$A$2307, 0)-1,3*(COLUMN()-COLUMN($B$16)))</f>
        <v>13.22</v>
      </c>
      <c r="R53" s="7">
        <f ca="1">OFFSET(STATIC!$B$6,MATCH('Data Manipulation'!$A53,STATIC!$A$6:$A$2307, 0)-1,3*(COLUMN()-COLUMN($B$16)))</f>
        <v>7972.4740000000002</v>
      </c>
      <c r="U53" s="14">
        <f t="shared" ca="1" si="4"/>
        <v>-7.7070014961806415E-3</v>
      </c>
      <c r="V53" s="14">
        <f t="shared" ca="1" si="5"/>
        <v>-1.2919986618042079E-2</v>
      </c>
      <c r="W53" s="14">
        <f t="shared" ca="1" si="6"/>
        <v>3.7328621563787081E-3</v>
      </c>
      <c r="X53" s="14">
        <f t="shared" ca="1" si="7"/>
        <v>-4.022902064507285E-4</v>
      </c>
      <c r="Y53" s="14">
        <f t="shared" ca="1" si="8"/>
        <v>-6.4381542280455911E-4</v>
      </c>
      <c r="Z53" s="14">
        <f t="shared" ca="1" si="9"/>
        <v>2.5003130110026174E-2</v>
      </c>
      <c r="AA53" s="14">
        <f t="shared" ca="1" si="10"/>
        <v>-1.0918224472994108E-2</v>
      </c>
      <c r="AB53" s="14">
        <f t="shared" ca="1" si="11"/>
        <v>-1.8671853160877962E-2</v>
      </c>
      <c r="AC53" s="14">
        <f t="shared" ca="1" si="12"/>
        <v>-1.1212213861656036E-3</v>
      </c>
      <c r="AD53" s="14">
        <f t="shared" ca="1" si="13"/>
        <v>-1.6899681391907189E-3</v>
      </c>
      <c r="AE53" s="14">
        <f t="shared" ca="1" si="14"/>
        <v>8.7680847353438615E-4</v>
      </c>
      <c r="AF53" s="14">
        <f t="shared" ca="1" si="15"/>
        <v>-4.3437168035392404E-3</v>
      </c>
      <c r="AG53" s="14">
        <f t="shared" ca="1" si="16"/>
        <v>-2.4310798495727269E-3</v>
      </c>
      <c r="AH53" s="14">
        <f t="shared" ca="1" si="17"/>
        <v>-2.0077690027877882E-3</v>
      </c>
      <c r="AI53" s="14">
        <f t="shared" ca="1" si="18"/>
        <v>-2.2717201328944425E-3</v>
      </c>
      <c r="AJ53" s="14">
        <f t="shared" ca="1" si="19"/>
        <v>-6.869025384203345E-2</v>
      </c>
      <c r="AK53" s="14">
        <f t="shared" ca="1" si="20"/>
        <v>6.0785382315826919E-3</v>
      </c>
    </row>
    <row r="54" spans="1:37" x14ac:dyDescent="0.2">
      <c r="A54" s="13">
        <f ca="1">IF(OFFSET(STATIC!$A$6,MATCH($A$16, STATIC!$A$6:$A$2307,0)+ROW()-ROW($A$16),0)&gt;$A$12, OFFSET(STATIC!$A$6,MATCH($A$16, STATIC!$A$6:$A$2307,0)+ROW()-ROW($A$16),0), FALSE)</f>
        <v>43353</v>
      </c>
      <c r="B54" s="7">
        <f ca="1">OFFSET(STATIC!$B$6,MATCH('Data Manipulation'!$A54,STATIC!$A$6:$A$2307, 0)-1,3*(COLUMN()-COLUMN($B$16)))</f>
        <v>6301.63</v>
      </c>
      <c r="C54" s="7">
        <f ca="1">OFFSET(STATIC!$B$6,MATCH('Data Manipulation'!$A54,STATIC!$A$6:$A$2307, 0)-1,3*(COLUMN()-COLUMN($B$16)))</f>
        <v>289.79000000000002</v>
      </c>
      <c r="D54" s="7">
        <f ca="1">OFFSET(STATIC!$B$6,MATCH('Data Manipulation'!$A54,STATIC!$A$6:$A$2307, 0)-1,3*(COLUMN()-COLUMN($B$16)))</f>
        <v>2877.13</v>
      </c>
      <c r="E54" s="7">
        <f ca="1">OFFSET(STATIC!$B$6,MATCH('Data Manipulation'!$A54,STATIC!$A$6:$A$2307, 0)-1,3*(COLUMN()-COLUMN($B$16)))*$J54</f>
        <v>3839.0957279999998</v>
      </c>
      <c r="F54" s="7">
        <f ca="1">OFFSET(STATIC!$B$6,MATCH('Data Manipulation'!$A54,STATIC!$A$6:$A$2307, 0)-1,3*(COLUMN()-COLUMN($B$16)))</f>
        <v>1196.3800000000001</v>
      </c>
      <c r="G54" s="7">
        <f ca="1">OFFSET(STATIC!$B$6,MATCH('Data Manipulation'!$A54,STATIC!$A$6:$A$2307, 0)-1,3*(COLUMN()-COLUMN($B$16)))</f>
        <v>67.540000000000006</v>
      </c>
      <c r="H54" s="7">
        <f ca="1">OFFSET(STATIC!$B$6,MATCH('Data Manipulation'!$A54,STATIC!$A$6:$A$2307, 0)-1,3*(COLUMN()-COLUMN($B$16)))</f>
        <v>21.35772</v>
      </c>
      <c r="I54" s="7">
        <f ca="1">OFFSET(STATIC!$B$6,MATCH('Data Manipulation'!$A54,STATIC!$A$6:$A$2307, 0)-1,3*(COLUMN()-COLUMN($B$16)))</f>
        <v>176.77</v>
      </c>
      <c r="J54" s="7">
        <f ca="1">OFFSET(STATIC!$B$6,MATCH('Data Manipulation'!$A54,STATIC!$A$6:$A$2307, 0)-1,3*(COLUMN()-COLUMN($B$16)))</f>
        <v>1.1600999999999999</v>
      </c>
      <c r="K54" s="7">
        <f ca="1">OFFSET(STATIC!$B$6,MATCH('Data Manipulation'!$A54,STATIC!$A$6:$A$2307, 0)-1,3*(COLUMN()-COLUMN($B$16)))</f>
        <v>1.3028999999999999</v>
      </c>
      <c r="L54" s="7">
        <f ca="1">OFFSET(STATIC!$B$6,MATCH('Data Manipulation'!$A54,STATIC!$A$6:$A$2307, 0)-1,3*(COLUMN()-COLUMN($B$16)))</f>
        <v>1.026</v>
      </c>
      <c r="M54" s="7">
        <f ca="1">OFFSET(STATIC!$B$6,MATCH('Data Manipulation'!$A54,STATIC!$A$6:$A$2307, 0)-1,3*(COLUMN()-COLUMN($B$16)))</f>
        <v>8.9980000000000008E-3</v>
      </c>
      <c r="N54" s="7">
        <f ca="1">OFFSET(STATIC!$B$6,MATCH('Data Manipulation'!$A54,STATIC!$A$6:$A$2307, 0)-1,3*(COLUMN()-COLUMN($B$16)))*$J54</f>
        <v>266.05176551999995</v>
      </c>
      <c r="O54" s="7">
        <f ca="1">OFFSET(STATIC!$B$6,MATCH('Data Manipulation'!$A54,STATIC!$A$6:$A$2307, 0)-1,3*(COLUMN()-COLUMN($B$16)))</f>
        <v>2019.19</v>
      </c>
      <c r="P54" s="7">
        <f ca="1">OFFSET(STATIC!$B$6,MATCH('Data Manipulation'!$A54,STATIC!$A$6:$A$2307, 0)-1,3*(COLUMN()-COLUMN($B$16)))*$J54</f>
        <v>288.45178838999999</v>
      </c>
      <c r="Q54" s="7">
        <f ca="1">OFFSET(STATIC!$B$6,MATCH('Data Manipulation'!$A54,STATIC!$A$6:$A$2307, 0)-1,3*(COLUMN()-COLUMN($B$16)))</f>
        <v>14.16</v>
      </c>
      <c r="R54" s="7">
        <f ca="1">OFFSET(STATIC!$B$6,MATCH('Data Manipulation'!$A54,STATIC!$A$6:$A$2307, 0)-1,3*(COLUMN()-COLUMN($B$16)))</f>
        <v>7924.16</v>
      </c>
      <c r="U54" s="14">
        <f t="shared" ca="1" si="4"/>
        <v>-2.2794167287806866E-2</v>
      </c>
      <c r="V54" s="14">
        <f t="shared" ca="1" si="5"/>
        <v>-1.7649327714112723E-2</v>
      </c>
      <c r="W54" s="14">
        <f t="shared" ca="1" si="6"/>
        <v>1.8960451407243311E-3</v>
      </c>
      <c r="X54" s="14">
        <f t="shared" ca="1" si="7"/>
        <v>8.2762594440847163E-3</v>
      </c>
      <c r="Y54" s="14">
        <f t="shared" ca="1" si="8"/>
        <v>2.5914857299845506E-4</v>
      </c>
      <c r="Z54" s="14">
        <f t="shared" ca="1" si="9"/>
        <v>-3.1044448023885111E-3</v>
      </c>
      <c r="AA54" s="14">
        <f t="shared" ca="1" si="10"/>
        <v>1.2715747370351228E-2</v>
      </c>
      <c r="AB54" s="14">
        <f t="shared" ca="1" si="11"/>
        <v>-5.0900659979735989E-4</v>
      </c>
      <c r="AC54" s="14">
        <f t="shared" ca="1" si="12"/>
        <v>3.4539366000851954E-3</v>
      </c>
      <c r="AD54" s="14">
        <f t="shared" ca="1" si="13"/>
        <v>7.782140442054949E-3</v>
      </c>
      <c r="AE54" s="14">
        <f t="shared" ca="1" si="14"/>
        <v>-5.5401803756153561E-3</v>
      </c>
      <c r="AF54" s="14">
        <f t="shared" ca="1" si="15"/>
        <v>-1.3327412012659923E-3</v>
      </c>
      <c r="AG54" s="14">
        <f t="shared" ca="1" si="16"/>
        <v>4.2181758266998321E-3</v>
      </c>
      <c r="AH54" s="14">
        <f t="shared" ca="1" si="17"/>
        <v>7.4314820803874184E-4</v>
      </c>
      <c r="AI54" s="14">
        <f t="shared" ca="1" si="18"/>
        <v>4.2223986356457075E-3</v>
      </c>
      <c r="AJ54" s="14">
        <f t="shared" ca="1" si="19"/>
        <v>-4.9596941139372179E-2</v>
      </c>
      <c r="AK54" s="14">
        <f t="shared" ca="1" si="20"/>
        <v>2.731840587446157E-3</v>
      </c>
    </row>
    <row r="55" spans="1:37" x14ac:dyDescent="0.2">
      <c r="A55" s="13">
        <f ca="1">IF(OFFSET(STATIC!$A$6,MATCH($A$16, STATIC!$A$6:$A$2307,0)+ROW()-ROW($A$16),0)&gt;$A$12, OFFSET(STATIC!$A$6,MATCH($A$16, STATIC!$A$6:$A$2307,0)+ROW()-ROW($A$16),0), FALSE)</f>
        <v>43350</v>
      </c>
      <c r="B55" s="7">
        <f ca="1">OFFSET(STATIC!$B$6,MATCH('Data Manipulation'!$A55,STATIC!$A$6:$A$2307, 0)-1,3*(COLUMN()-COLUMN($B$16)))</f>
        <v>6446.92</v>
      </c>
      <c r="C55" s="7">
        <f ca="1">OFFSET(STATIC!$B$6,MATCH('Data Manipulation'!$A55,STATIC!$A$6:$A$2307, 0)-1,3*(COLUMN()-COLUMN($B$16)))</f>
        <v>294.95</v>
      </c>
      <c r="D55" s="7">
        <f ca="1">OFFSET(STATIC!$B$6,MATCH('Data Manipulation'!$A55,STATIC!$A$6:$A$2307, 0)-1,3*(COLUMN()-COLUMN($B$16)))</f>
        <v>2871.68</v>
      </c>
      <c r="E55" s="7">
        <f ca="1">OFFSET(STATIC!$B$6,MATCH('Data Manipulation'!$A55,STATIC!$A$6:$A$2307, 0)-1,3*(COLUMN()-COLUMN($B$16)))*$J55</f>
        <v>3807.4534959999996</v>
      </c>
      <c r="F55" s="7">
        <f ca="1">OFFSET(STATIC!$B$6,MATCH('Data Manipulation'!$A55,STATIC!$A$6:$A$2307, 0)-1,3*(COLUMN()-COLUMN($B$16)))</f>
        <v>1196.07</v>
      </c>
      <c r="G55" s="7">
        <f ca="1">OFFSET(STATIC!$B$6,MATCH('Data Manipulation'!$A55,STATIC!$A$6:$A$2307, 0)-1,3*(COLUMN()-COLUMN($B$16)))</f>
        <v>67.75</v>
      </c>
      <c r="H55" s="7">
        <f ca="1">OFFSET(STATIC!$B$6,MATCH('Data Manipulation'!$A55,STATIC!$A$6:$A$2307, 0)-1,3*(COLUMN()-COLUMN($B$16)))</f>
        <v>21.087859999999999</v>
      </c>
      <c r="I55" s="7">
        <f ca="1">OFFSET(STATIC!$B$6,MATCH('Data Manipulation'!$A55,STATIC!$A$6:$A$2307, 0)-1,3*(COLUMN()-COLUMN($B$16)))</f>
        <v>176.86</v>
      </c>
      <c r="J55" s="7">
        <f ca="1">OFFSET(STATIC!$B$6,MATCH('Data Manipulation'!$A55,STATIC!$A$6:$A$2307, 0)-1,3*(COLUMN()-COLUMN($B$16)))</f>
        <v>1.1560999999999999</v>
      </c>
      <c r="K55" s="7">
        <f ca="1">OFFSET(STATIC!$B$6,MATCH('Data Manipulation'!$A55,STATIC!$A$6:$A$2307, 0)-1,3*(COLUMN()-COLUMN($B$16)))</f>
        <v>1.2927999999999999</v>
      </c>
      <c r="L55" s="7">
        <f ca="1">OFFSET(STATIC!$B$6,MATCH('Data Manipulation'!$A55,STATIC!$A$6:$A$2307, 0)-1,3*(COLUMN()-COLUMN($B$16)))</f>
        <v>1.0317000000000001</v>
      </c>
      <c r="M55" s="7">
        <f ca="1">OFFSET(STATIC!$B$6,MATCH('Data Manipulation'!$A55,STATIC!$A$6:$A$2307, 0)-1,3*(COLUMN()-COLUMN($B$16)))</f>
        <v>9.0100000000000006E-3</v>
      </c>
      <c r="N55" s="7">
        <f ca="1">OFFSET(STATIC!$B$6,MATCH('Data Manipulation'!$A55,STATIC!$A$6:$A$2307, 0)-1,3*(COLUMN()-COLUMN($B$16)))*$J55</f>
        <v>264.93187599999999</v>
      </c>
      <c r="O55" s="7">
        <f ca="1">OFFSET(STATIC!$B$6,MATCH('Data Manipulation'!$A55,STATIC!$A$6:$A$2307, 0)-1,3*(COLUMN()-COLUMN($B$16)))</f>
        <v>2017.69</v>
      </c>
      <c r="P55" s="7">
        <f ca="1">OFFSET(STATIC!$B$6,MATCH('Data Manipulation'!$A55,STATIC!$A$6:$A$2307, 0)-1,3*(COLUMN()-COLUMN($B$16)))*$J55</f>
        <v>287.23639768999999</v>
      </c>
      <c r="Q55" s="7">
        <f ca="1">OFFSET(STATIC!$B$6,MATCH('Data Manipulation'!$A55,STATIC!$A$6:$A$2307, 0)-1,3*(COLUMN()-COLUMN($B$16)))</f>
        <v>14.88</v>
      </c>
      <c r="R55" s="7">
        <f ca="1">OFFSET(STATIC!$B$6,MATCH('Data Manipulation'!$A55,STATIC!$A$6:$A$2307, 0)-1,3*(COLUMN()-COLUMN($B$16)))</f>
        <v>7902.5420000000004</v>
      </c>
      <c r="U55" s="14">
        <f t="shared" ca="1" si="4"/>
        <v>1.0397963556935108E-3</v>
      </c>
      <c r="V55" s="14">
        <f t="shared" ca="1" si="5"/>
        <v>6.8039044582867327E-3</v>
      </c>
      <c r="W55" s="14">
        <f t="shared" ca="1" si="6"/>
        <v>-2.2157571246540649E-3</v>
      </c>
      <c r="X55" s="14">
        <f t="shared" ca="1" si="7"/>
        <v>-6.3067085846071598E-3</v>
      </c>
      <c r="Y55" s="14">
        <f t="shared" ca="1" si="8"/>
        <v>-2.4216726378295896E-3</v>
      </c>
      <c r="Z55" s="14">
        <f t="shared" ca="1" si="9"/>
        <v>-2.9515938821124914E-4</v>
      </c>
      <c r="AA55" s="14">
        <f t="shared" ca="1" si="10"/>
        <v>4.2260726541133985E-4</v>
      </c>
      <c r="AB55" s="14">
        <f t="shared" ca="1" si="11"/>
        <v>5.6133733993162863E-3</v>
      </c>
      <c r="AC55" s="14">
        <f t="shared" ca="1" si="12"/>
        <v>-5.5205867802355811E-3</v>
      </c>
      <c r="AD55" s="14">
        <f t="shared" ca="1" si="13"/>
        <v>-5.4131385925281807E-4</v>
      </c>
      <c r="AE55" s="14">
        <f t="shared" ca="1" si="14"/>
        <v>-2.806951463084361E-3</v>
      </c>
      <c r="AF55" s="14">
        <f t="shared" ca="1" si="15"/>
        <v>-2.2172958086474461E-3</v>
      </c>
      <c r="AG55" s="14">
        <f t="shared" ca="1" si="16"/>
        <v>-6.0484627896228377E-3</v>
      </c>
      <c r="AH55" s="14">
        <f t="shared" ca="1" si="17"/>
        <v>-3.4139182350209512E-3</v>
      </c>
      <c r="AI55" s="14">
        <f t="shared" ca="1" si="18"/>
        <v>-6.5407828058787355E-3</v>
      </c>
      <c r="AJ55" s="14">
        <f t="shared" ca="1" si="19"/>
        <v>1.5577693941869593E-2</v>
      </c>
      <c r="AK55" s="14">
        <f t="shared" ca="1" si="20"/>
        <v>-2.550858657757967E-3</v>
      </c>
    </row>
    <row r="56" spans="1:37" x14ac:dyDescent="0.2">
      <c r="A56" s="13">
        <f ca="1">IF(OFFSET(STATIC!$A$6,MATCH($A$16, STATIC!$A$6:$A$2307,0)+ROW()-ROW($A$16),0)&gt;$A$12, OFFSET(STATIC!$A$6,MATCH($A$16, STATIC!$A$6:$A$2307,0)+ROW()-ROW($A$16),0), FALSE)</f>
        <v>43349</v>
      </c>
      <c r="B56" s="7">
        <f ca="1">OFFSET(STATIC!$B$6,MATCH('Data Manipulation'!$A56,STATIC!$A$6:$A$2307, 0)-1,3*(COLUMN()-COLUMN($B$16)))</f>
        <v>6440.22</v>
      </c>
      <c r="C56" s="7">
        <f ca="1">OFFSET(STATIC!$B$6,MATCH('Data Manipulation'!$A56,STATIC!$A$6:$A$2307, 0)-1,3*(COLUMN()-COLUMN($B$16)))</f>
        <v>292.95</v>
      </c>
      <c r="D56" s="7">
        <f ca="1">OFFSET(STATIC!$B$6,MATCH('Data Manipulation'!$A56,STATIC!$A$6:$A$2307, 0)-1,3*(COLUMN()-COLUMN($B$16)))</f>
        <v>2878.05</v>
      </c>
      <c r="E56" s="7">
        <f ca="1">OFFSET(STATIC!$B$6,MATCH('Data Manipulation'!$A56,STATIC!$A$6:$A$2307, 0)-1,3*(COLUMN()-COLUMN($B$16)))*$J56</f>
        <v>3831.5418749999999</v>
      </c>
      <c r="F56" s="7">
        <f ca="1">OFFSET(STATIC!$B$6,MATCH('Data Manipulation'!$A56,STATIC!$A$6:$A$2307, 0)-1,3*(COLUMN()-COLUMN($B$16)))</f>
        <v>1198.97</v>
      </c>
      <c r="G56" s="7">
        <f ca="1">OFFSET(STATIC!$B$6,MATCH('Data Manipulation'!$A56,STATIC!$A$6:$A$2307, 0)-1,3*(COLUMN()-COLUMN($B$16)))</f>
        <v>67.77</v>
      </c>
      <c r="H56" s="7">
        <f ca="1">OFFSET(STATIC!$B$6,MATCH('Data Manipulation'!$A56,STATIC!$A$6:$A$2307, 0)-1,3*(COLUMN()-COLUMN($B$16)))</f>
        <v>21.078949999999999</v>
      </c>
      <c r="I56" s="7">
        <f ca="1">OFFSET(STATIC!$B$6,MATCH('Data Manipulation'!$A56,STATIC!$A$6:$A$2307, 0)-1,3*(COLUMN()-COLUMN($B$16)))</f>
        <v>175.87</v>
      </c>
      <c r="J56" s="7">
        <f ca="1">OFFSET(STATIC!$B$6,MATCH('Data Manipulation'!$A56,STATIC!$A$6:$A$2307, 0)-1,3*(COLUMN()-COLUMN($B$16)))</f>
        <v>1.1625000000000001</v>
      </c>
      <c r="K56" s="7">
        <f ca="1">OFFSET(STATIC!$B$6,MATCH('Data Manipulation'!$A56,STATIC!$A$6:$A$2307, 0)-1,3*(COLUMN()-COLUMN($B$16)))</f>
        <v>1.2934999999999999</v>
      </c>
      <c r="L56" s="7">
        <f ca="1">OFFSET(STATIC!$B$6,MATCH('Data Manipulation'!$A56,STATIC!$A$6:$A$2307, 0)-1,3*(COLUMN()-COLUMN($B$16)))</f>
        <v>1.0346</v>
      </c>
      <c r="M56" s="7">
        <f ca="1">OFFSET(STATIC!$B$6,MATCH('Data Manipulation'!$A56,STATIC!$A$6:$A$2307, 0)-1,3*(COLUMN()-COLUMN($B$16)))</f>
        <v>9.0299999999999998E-3</v>
      </c>
      <c r="N56" s="7">
        <f ca="1">OFFSET(STATIC!$B$6,MATCH('Data Manipulation'!$A56,STATIC!$A$6:$A$2307, 0)-1,3*(COLUMN()-COLUMN($B$16)))*$J56</f>
        <v>266.53916250000003</v>
      </c>
      <c r="O56" s="7">
        <f ca="1">OFFSET(STATIC!$B$6,MATCH('Data Manipulation'!$A56,STATIC!$A$6:$A$2307, 0)-1,3*(COLUMN()-COLUMN($B$16)))</f>
        <v>2024.59</v>
      </c>
      <c r="P56" s="7">
        <f ca="1">OFFSET(STATIC!$B$6,MATCH('Data Manipulation'!$A56,STATIC!$A$6:$A$2307, 0)-1,3*(COLUMN()-COLUMN($B$16)))*$J56</f>
        <v>289.12130625000003</v>
      </c>
      <c r="Q56" s="7">
        <f ca="1">OFFSET(STATIC!$B$6,MATCH('Data Manipulation'!$A56,STATIC!$A$6:$A$2307, 0)-1,3*(COLUMN()-COLUMN($B$16)))</f>
        <v>14.65</v>
      </c>
      <c r="R56" s="7">
        <f ca="1">OFFSET(STATIC!$B$6,MATCH('Data Manipulation'!$A56,STATIC!$A$6:$A$2307, 0)-1,3*(COLUMN()-COLUMN($B$16)))</f>
        <v>7922.7259999999997</v>
      </c>
      <c r="U56" s="14">
        <f t="shared" ca="1" si="4"/>
        <v>-7.6036502363679134E-2</v>
      </c>
      <c r="V56" s="14">
        <f t="shared" ca="1" si="5"/>
        <v>-5.6844443959946861E-3</v>
      </c>
      <c r="W56" s="14">
        <f t="shared" ca="1" si="6"/>
        <v>-3.6589741948485021E-3</v>
      </c>
      <c r="X56" s="14">
        <f t="shared" ca="1" si="7"/>
        <v>-5.606047545831854E-3</v>
      </c>
      <c r="Y56" s="14">
        <f t="shared" ca="1" si="8"/>
        <v>2.8816177034102944E-3</v>
      </c>
      <c r="Z56" s="14">
        <f t="shared" ca="1" si="9"/>
        <v>-1.3920658527978413E-2</v>
      </c>
      <c r="AA56" s="14">
        <f t="shared" ca="1" si="10"/>
        <v>-5.034992879575967E-3</v>
      </c>
      <c r="AB56" s="14">
        <f t="shared" ca="1" si="11"/>
        <v>-2.0448743280052006E-3</v>
      </c>
      <c r="AC56" s="14">
        <f t="shared" ca="1" si="12"/>
        <v>3.4414523268361496E-4</v>
      </c>
      <c r="AD56" s="14">
        <f t="shared" ca="1" si="13"/>
        <v>2.4769731682834548E-3</v>
      </c>
      <c r="AE56" s="14">
        <f t="shared" ca="1" si="14"/>
        <v>5.2330771618255799E-3</v>
      </c>
      <c r="AF56" s="14">
        <f t="shared" ca="1" si="15"/>
        <v>6.7781802930279673E-3</v>
      </c>
      <c r="AG56" s="14">
        <f t="shared" ca="1" si="16"/>
        <v>2.1802601009956973E-3</v>
      </c>
      <c r="AH56" s="14">
        <f t="shared" ca="1" si="17"/>
        <v>1.656026459635398E-3</v>
      </c>
      <c r="AI56" s="14">
        <f t="shared" ca="1" si="18"/>
        <v>1.9034216823310178E-3</v>
      </c>
      <c r="AJ56" s="14">
        <f t="shared" ca="1" si="19"/>
        <v>5.1832329527724715E-2</v>
      </c>
      <c r="AK56" s="14">
        <f t="shared" ca="1" si="20"/>
        <v>-9.1025209753341271E-3</v>
      </c>
    </row>
    <row r="57" spans="1:37" x14ac:dyDescent="0.2">
      <c r="A57" s="13">
        <f ca="1">IF(OFFSET(STATIC!$A$6,MATCH($A$16, STATIC!$A$6:$A$2307,0)+ROW()-ROW($A$16),0)&gt;$A$12, OFFSET(STATIC!$A$6,MATCH($A$16, STATIC!$A$6:$A$2307,0)+ROW()-ROW($A$16),0), FALSE)</f>
        <v>43348</v>
      </c>
      <c r="B57" s="7">
        <f ca="1">OFFSET(STATIC!$B$6,MATCH('Data Manipulation'!$A57,STATIC!$A$6:$A$2307, 0)-1,3*(COLUMN()-COLUMN($B$16)))</f>
        <v>6949.01</v>
      </c>
      <c r="C57" s="7">
        <f ca="1">OFFSET(STATIC!$B$6,MATCH('Data Manipulation'!$A57,STATIC!$A$6:$A$2307, 0)-1,3*(COLUMN()-COLUMN($B$16)))</f>
        <v>294.62</v>
      </c>
      <c r="D57" s="7">
        <f ca="1">OFFSET(STATIC!$B$6,MATCH('Data Manipulation'!$A57,STATIC!$A$6:$A$2307, 0)-1,3*(COLUMN()-COLUMN($B$16)))</f>
        <v>2888.6</v>
      </c>
      <c r="E57" s="7">
        <f ca="1">OFFSET(STATIC!$B$6,MATCH('Data Manipulation'!$A57,STATIC!$A$6:$A$2307, 0)-1,3*(COLUMN()-COLUMN($B$16)))*$J57</f>
        <v>3853.0820019999996</v>
      </c>
      <c r="F57" s="7">
        <f ca="1">OFFSET(STATIC!$B$6,MATCH('Data Manipulation'!$A57,STATIC!$A$6:$A$2307, 0)-1,3*(COLUMN()-COLUMN($B$16)))</f>
        <v>1195.52</v>
      </c>
      <c r="G57" s="7">
        <f ca="1">OFFSET(STATIC!$B$6,MATCH('Data Manipulation'!$A57,STATIC!$A$6:$A$2307, 0)-1,3*(COLUMN()-COLUMN($B$16)))</f>
        <v>68.72</v>
      </c>
      <c r="H57" s="7">
        <f ca="1">OFFSET(STATIC!$B$6,MATCH('Data Manipulation'!$A57,STATIC!$A$6:$A$2307, 0)-1,3*(COLUMN()-COLUMN($B$16)))</f>
        <v>21.18535</v>
      </c>
      <c r="I57" s="7">
        <f ca="1">OFFSET(STATIC!$B$6,MATCH('Data Manipulation'!$A57,STATIC!$A$6:$A$2307, 0)-1,3*(COLUMN()-COLUMN($B$16)))</f>
        <v>176.23</v>
      </c>
      <c r="J57" s="7">
        <f ca="1">OFFSET(STATIC!$B$6,MATCH('Data Manipulation'!$A57,STATIC!$A$6:$A$2307, 0)-1,3*(COLUMN()-COLUMN($B$16)))</f>
        <v>1.1620999999999999</v>
      </c>
      <c r="K57" s="7">
        <f ca="1">OFFSET(STATIC!$B$6,MATCH('Data Manipulation'!$A57,STATIC!$A$6:$A$2307, 0)-1,3*(COLUMN()-COLUMN($B$16)))</f>
        <v>1.2903</v>
      </c>
      <c r="L57" s="7">
        <f ca="1">OFFSET(STATIC!$B$6,MATCH('Data Manipulation'!$A57,STATIC!$A$6:$A$2307, 0)-1,3*(COLUMN()-COLUMN($B$16)))</f>
        <v>1.0291999999999999</v>
      </c>
      <c r="M57" s="7">
        <f ca="1">OFFSET(STATIC!$B$6,MATCH('Data Manipulation'!$A57,STATIC!$A$6:$A$2307, 0)-1,3*(COLUMN()-COLUMN($B$16)))</f>
        <v>8.9689999999999995E-3</v>
      </c>
      <c r="N57" s="7">
        <f ca="1">OFFSET(STATIC!$B$6,MATCH('Data Manipulation'!$A57,STATIC!$A$6:$A$2307, 0)-1,3*(COLUMN()-COLUMN($B$16)))*$J57</f>
        <v>265.95867083999997</v>
      </c>
      <c r="O57" s="7">
        <f ca="1">OFFSET(STATIC!$B$6,MATCH('Data Manipulation'!$A57,STATIC!$A$6:$A$2307, 0)-1,3*(COLUMN()-COLUMN($B$16)))</f>
        <v>2021.24</v>
      </c>
      <c r="P57" s="7">
        <f ca="1">OFFSET(STATIC!$B$6,MATCH('Data Manipulation'!$A57,STATIC!$A$6:$A$2307, 0)-1,3*(COLUMN()-COLUMN($B$16)))*$J57</f>
        <v>288.57150989999997</v>
      </c>
      <c r="Q57" s="7">
        <f ca="1">OFFSET(STATIC!$B$6,MATCH('Data Manipulation'!$A57,STATIC!$A$6:$A$2307, 0)-1,3*(COLUMN()-COLUMN($B$16)))</f>
        <v>13.91</v>
      </c>
      <c r="R57" s="7">
        <f ca="1">OFFSET(STATIC!$B$6,MATCH('Data Manipulation'!$A57,STATIC!$A$6:$A$2307, 0)-1,3*(COLUMN()-COLUMN($B$16)))</f>
        <v>7995.1719999999996</v>
      </c>
      <c r="U57" s="14">
        <f t="shared" ca="1" si="4"/>
        <v>-5.7674021822585977E-2</v>
      </c>
      <c r="V57" s="14">
        <f t="shared" ca="1" si="5"/>
        <v>-2.0892171571409924E-2</v>
      </c>
      <c r="W57" s="14">
        <f t="shared" ca="1" si="6"/>
        <v>-2.8071067225424913E-3</v>
      </c>
      <c r="X57" s="14">
        <f t="shared" ca="1" si="7"/>
        <v>-9.5715107380920979E-3</v>
      </c>
      <c r="Y57" s="14">
        <f t="shared" ca="1" si="8"/>
        <v>1.8083793146935535E-3</v>
      </c>
      <c r="Z57" s="14">
        <f t="shared" ca="1" si="9"/>
        <v>-1.659609488835944E-2</v>
      </c>
      <c r="AA57" s="14">
        <f t="shared" ca="1" si="10"/>
        <v>-1.176744461078748E-2</v>
      </c>
      <c r="AB57" s="14">
        <f t="shared" ca="1" si="11"/>
        <v>3.5812788752616629E-3</v>
      </c>
      <c r="AC57" s="14">
        <f t="shared" ca="1" si="12"/>
        <v>3.534334095887466E-3</v>
      </c>
      <c r="AD57" s="14">
        <f t="shared" ca="1" si="13"/>
        <v>3.8047955206144362E-3</v>
      </c>
      <c r="AE57" s="14">
        <f t="shared" ca="1" si="14"/>
        <v>3.0165935394255057E-3</v>
      </c>
      <c r="AF57" s="14">
        <f t="shared" ca="1" si="15"/>
        <v>-8.9156363868553919E-4</v>
      </c>
      <c r="AG57" s="14">
        <f t="shared" ca="1" si="16"/>
        <v>2.8586045323424369E-3</v>
      </c>
      <c r="AH57" s="14">
        <f t="shared" ca="1" si="17"/>
        <v>2.9685188577244994E-5</v>
      </c>
      <c r="AI57" s="14">
        <f t="shared" ca="1" si="18"/>
        <v>3.1292920823399726E-3</v>
      </c>
      <c r="AJ57" s="14">
        <f t="shared" ca="1" si="19"/>
        <v>5.5426080038180413E-2</v>
      </c>
      <c r="AK57" s="14">
        <f t="shared" ca="1" si="20"/>
        <v>-1.1944877015857704E-2</v>
      </c>
    </row>
    <row r="58" spans="1:37" x14ac:dyDescent="0.2">
      <c r="A58" s="13">
        <f ca="1">IF(OFFSET(STATIC!$A$6,MATCH($A$16, STATIC!$A$6:$A$2307,0)+ROW()-ROW($A$16),0)&gt;$A$12, OFFSET(STATIC!$A$6,MATCH($A$16, STATIC!$A$6:$A$2307,0)+ROW()-ROW($A$16),0), FALSE)</f>
        <v>43347</v>
      </c>
      <c r="B58" s="7">
        <f ca="1">OFFSET(STATIC!$B$6,MATCH('Data Manipulation'!$A58,STATIC!$A$6:$A$2307, 0)-1,3*(COLUMN()-COLUMN($B$16)))</f>
        <v>7361.57</v>
      </c>
      <c r="C58" s="7">
        <f ca="1">OFFSET(STATIC!$B$6,MATCH('Data Manipulation'!$A58,STATIC!$A$6:$A$2307, 0)-1,3*(COLUMN()-COLUMN($B$16)))</f>
        <v>300.83999999999997</v>
      </c>
      <c r="D58" s="7">
        <f ca="1">OFFSET(STATIC!$B$6,MATCH('Data Manipulation'!$A58,STATIC!$A$6:$A$2307, 0)-1,3*(COLUMN()-COLUMN($B$16)))</f>
        <v>2896.72</v>
      </c>
      <c r="E58" s="7">
        <f ca="1">OFFSET(STATIC!$B$6,MATCH('Data Manipulation'!$A58,STATIC!$A$6:$A$2307, 0)-1,3*(COLUMN()-COLUMN($B$16)))*$J58</f>
        <v>3890.13888</v>
      </c>
      <c r="F58" s="7">
        <f ca="1">OFFSET(STATIC!$B$6,MATCH('Data Manipulation'!$A58,STATIC!$A$6:$A$2307, 0)-1,3*(COLUMN()-COLUMN($B$16)))</f>
        <v>1193.3599999999999</v>
      </c>
      <c r="G58" s="7">
        <f ca="1">OFFSET(STATIC!$B$6,MATCH('Data Manipulation'!$A58,STATIC!$A$6:$A$2307, 0)-1,3*(COLUMN()-COLUMN($B$16)))</f>
        <v>69.87</v>
      </c>
      <c r="H58" s="7">
        <f ca="1">OFFSET(STATIC!$B$6,MATCH('Data Manipulation'!$A58,STATIC!$A$6:$A$2307, 0)-1,3*(COLUMN()-COLUMN($B$16)))</f>
        <v>21.436119999999999</v>
      </c>
      <c r="I58" s="7">
        <f ca="1">OFFSET(STATIC!$B$6,MATCH('Data Manipulation'!$A58,STATIC!$A$6:$A$2307, 0)-1,3*(COLUMN()-COLUMN($B$16)))</f>
        <v>175.6</v>
      </c>
      <c r="J58" s="7">
        <f ca="1">OFFSET(STATIC!$B$6,MATCH('Data Manipulation'!$A58,STATIC!$A$6:$A$2307, 0)-1,3*(COLUMN()-COLUMN($B$16)))</f>
        <v>1.1579999999999999</v>
      </c>
      <c r="K58" s="7">
        <f ca="1">OFFSET(STATIC!$B$6,MATCH('Data Manipulation'!$A58,STATIC!$A$6:$A$2307, 0)-1,3*(COLUMN()-COLUMN($B$16)))</f>
        <v>1.2854000000000001</v>
      </c>
      <c r="L58" s="7">
        <f ca="1">OFFSET(STATIC!$B$6,MATCH('Data Manipulation'!$A58,STATIC!$A$6:$A$2307, 0)-1,3*(COLUMN()-COLUMN($B$16)))</f>
        <v>1.0261</v>
      </c>
      <c r="M58" s="7">
        <f ca="1">OFFSET(STATIC!$B$6,MATCH('Data Manipulation'!$A58,STATIC!$A$6:$A$2307, 0)-1,3*(COLUMN()-COLUMN($B$16)))</f>
        <v>8.9770000000000006E-3</v>
      </c>
      <c r="N58" s="7">
        <f ca="1">OFFSET(STATIC!$B$6,MATCH('Data Manipulation'!$A58,STATIC!$A$6:$A$2307, 0)-1,3*(COLUMN()-COLUMN($B$16)))*$J58</f>
        <v>265.19948579999999</v>
      </c>
      <c r="O58" s="7">
        <f ca="1">OFFSET(STATIC!$B$6,MATCH('Data Manipulation'!$A58,STATIC!$A$6:$A$2307, 0)-1,3*(COLUMN()-COLUMN($B$16)))</f>
        <v>2021.18</v>
      </c>
      <c r="P58" s="7">
        <f ca="1">OFFSET(STATIC!$B$6,MATCH('Data Manipulation'!$A58,STATIC!$A$6:$A$2307, 0)-1,3*(COLUMN()-COLUMN($B$16)))*$J58</f>
        <v>287.6698968</v>
      </c>
      <c r="Q58" s="7">
        <f ca="1">OFFSET(STATIC!$B$6,MATCH('Data Manipulation'!$A58,STATIC!$A$6:$A$2307, 0)-1,3*(COLUMN()-COLUMN($B$16)))</f>
        <v>13.16</v>
      </c>
      <c r="R58" s="7">
        <f ca="1">OFFSET(STATIC!$B$6,MATCH('Data Manipulation'!$A58,STATIC!$A$6:$A$2307, 0)-1,3*(COLUMN()-COLUMN($B$16)))</f>
        <v>8091.2460000000001</v>
      </c>
      <c r="U58" s="14">
        <f t="shared" ca="1" si="4"/>
        <v>8.5920463963020926E-3</v>
      </c>
      <c r="V58" s="14">
        <f t="shared" ca="1" si="5"/>
        <v>-4.0802166374309459E-3</v>
      </c>
      <c r="W58" s="14">
        <f t="shared" ca="1" si="6"/>
        <v>-1.6556752036839839E-3</v>
      </c>
      <c r="X58" s="14">
        <f t="shared" ca="1" si="7"/>
        <v>-1.3740406242966534E-2</v>
      </c>
      <c r="Y58" s="14">
        <f t="shared" ca="1" si="8"/>
        <v>-6.6897143912872693E-3</v>
      </c>
      <c r="Z58" s="14">
        <f t="shared" ca="1" si="9"/>
        <v>1.002362796032739E-3</v>
      </c>
      <c r="AA58" s="14">
        <f t="shared" ca="1" si="10"/>
        <v>-6.8527108465126592E-3</v>
      </c>
      <c r="AB58" s="14">
        <f t="shared" ca="1" si="11"/>
        <v>-2.591415632916353E-2</v>
      </c>
      <c r="AC58" s="14">
        <f t="shared" ca="1" si="12"/>
        <v>-3.1900703864886242E-3</v>
      </c>
      <c r="AD58" s="14">
        <f t="shared" ca="1" si="13"/>
        <v>-2.0983104648563101E-3</v>
      </c>
      <c r="AE58" s="14">
        <f t="shared" ca="1" si="14"/>
        <v>-5.442719238166761E-3</v>
      </c>
      <c r="AF58" s="14">
        <f t="shared" ca="1" si="15"/>
        <v>-2.7810240961894227E-3</v>
      </c>
      <c r="AG58" s="14">
        <f t="shared" ca="1" si="16"/>
        <v>-2.7668646425681254E-3</v>
      </c>
      <c r="AH58" s="14">
        <f t="shared" ca="1" si="17"/>
        <v>-2.7372234783405677E-3</v>
      </c>
      <c r="AI58" s="14">
        <f t="shared" ca="1" si="18"/>
        <v>-2.4523363882728816E-3</v>
      </c>
      <c r="AJ58" s="14">
        <f t="shared" ca="1" si="19"/>
        <v>2.3060207087697879E-2</v>
      </c>
      <c r="AK58" s="14">
        <f t="shared" ca="1" si="20"/>
        <v>-2.2580399690262554E-3</v>
      </c>
    </row>
    <row r="59" spans="1:37" x14ac:dyDescent="0.2">
      <c r="A59" s="13">
        <f ca="1">IF(OFFSET(STATIC!$A$6,MATCH($A$16, STATIC!$A$6:$A$2307,0)+ROW()-ROW($A$16),0)&gt;$A$12, OFFSET(STATIC!$A$6,MATCH($A$16, STATIC!$A$6:$A$2307,0)+ROW()-ROW($A$16),0), FALSE)</f>
        <v>43346</v>
      </c>
      <c r="B59" s="7">
        <f ca="1">OFFSET(STATIC!$B$6,MATCH('Data Manipulation'!$A59,STATIC!$A$6:$A$2307, 0)-1,3*(COLUMN()-COLUMN($B$16)))</f>
        <v>7298.59</v>
      </c>
      <c r="C59" s="7">
        <f ca="1">OFFSET(STATIC!$B$6,MATCH('Data Manipulation'!$A59,STATIC!$A$6:$A$2307, 0)-1,3*(COLUMN()-COLUMN($B$16)))</f>
        <v>302.07</v>
      </c>
      <c r="D59" s="7">
        <f ca="1">OFFSET(STATIC!$B$6,MATCH('Data Manipulation'!$A59,STATIC!$A$6:$A$2307, 0)-1,3*(COLUMN()-COLUMN($B$16)))</f>
        <v>2901.52</v>
      </c>
      <c r="E59" s="7">
        <f ca="1">OFFSET(STATIC!$B$6,MATCH('Data Manipulation'!$A59,STATIC!$A$6:$A$2307, 0)-1,3*(COLUMN()-COLUMN($B$16)))*$J59</f>
        <v>3943.9598829999995</v>
      </c>
      <c r="F59" s="7">
        <f ca="1">OFFSET(STATIC!$B$6,MATCH('Data Manipulation'!$A59,STATIC!$A$6:$A$2307, 0)-1,3*(COLUMN()-COLUMN($B$16)))</f>
        <v>1201.3699999999999</v>
      </c>
      <c r="G59" s="7">
        <f ca="1">OFFSET(STATIC!$B$6,MATCH('Data Manipulation'!$A59,STATIC!$A$6:$A$2307, 0)-1,3*(COLUMN()-COLUMN($B$16)))</f>
        <v>69.8</v>
      </c>
      <c r="H59" s="7">
        <f ca="1">OFFSET(STATIC!$B$6,MATCH('Data Manipulation'!$A59,STATIC!$A$6:$A$2307, 0)-1,3*(COLUMN()-COLUMN($B$16)))</f>
        <v>21.58352</v>
      </c>
      <c r="I59" s="7">
        <f ca="1">OFFSET(STATIC!$B$6,MATCH('Data Manipulation'!$A59,STATIC!$A$6:$A$2307, 0)-1,3*(COLUMN()-COLUMN($B$16)))</f>
        <v>180.21</v>
      </c>
      <c r="J59" s="7">
        <f ca="1">OFFSET(STATIC!$B$6,MATCH('Data Manipulation'!$A59,STATIC!$A$6:$A$2307, 0)-1,3*(COLUMN()-COLUMN($B$16)))</f>
        <v>1.1617</v>
      </c>
      <c r="K59" s="7">
        <f ca="1">OFFSET(STATIC!$B$6,MATCH('Data Manipulation'!$A59,STATIC!$A$6:$A$2307, 0)-1,3*(COLUMN()-COLUMN($B$16)))</f>
        <v>1.2881</v>
      </c>
      <c r="L59" s="7">
        <f ca="1">OFFSET(STATIC!$B$6,MATCH('Data Manipulation'!$A59,STATIC!$A$6:$A$2307, 0)-1,3*(COLUMN()-COLUMN($B$16)))</f>
        <v>1.0317000000000001</v>
      </c>
      <c r="M59" s="7">
        <f ca="1">OFFSET(STATIC!$B$6,MATCH('Data Manipulation'!$A59,STATIC!$A$6:$A$2307, 0)-1,3*(COLUMN()-COLUMN($B$16)))</f>
        <v>9.0019999999999996E-3</v>
      </c>
      <c r="N59" s="7">
        <f ca="1">OFFSET(STATIC!$B$6,MATCH('Data Manipulation'!$A59,STATIC!$A$6:$A$2307, 0)-1,3*(COLUMN()-COLUMN($B$16)))*$J59</f>
        <v>265.93427294000003</v>
      </c>
      <c r="O59" s="7">
        <f ca="1">OFFSET(STATIC!$B$6,MATCH('Data Manipulation'!$A59,STATIC!$A$6:$A$2307, 0)-1,3*(COLUMN()-COLUMN($B$16)))</f>
        <v>2026.72</v>
      </c>
      <c r="P59" s="7">
        <f ca="1">OFFSET(STATIC!$B$6,MATCH('Data Manipulation'!$A59,STATIC!$A$6:$A$2307, 0)-1,3*(COLUMN()-COLUMN($B$16)))*$J59</f>
        <v>288.37622587999999</v>
      </c>
      <c r="Q59" s="7">
        <f ca="1">OFFSET(STATIC!$B$6,MATCH('Data Manipulation'!$A59,STATIC!$A$6:$A$2307, 0)-1,3*(COLUMN()-COLUMN($B$16)))</f>
        <v>12.86</v>
      </c>
      <c r="R59" s="7">
        <f ca="1">OFFSET(STATIC!$B$6,MATCH('Data Manipulation'!$A59,STATIC!$A$6:$A$2307, 0)-1,3*(COLUMN()-COLUMN($B$16)))</f>
        <v>8109.5370000000003</v>
      </c>
      <c r="U59" s="14">
        <f t="shared" ca="1" si="4"/>
        <v>3.5419812931333894E-2</v>
      </c>
      <c r="V59" s="14">
        <f t="shared" ca="1" si="5"/>
        <v>-8.7673600485882585E-3</v>
      </c>
      <c r="W59" s="14">
        <f t="shared" ca="1" si="6"/>
        <v>0</v>
      </c>
      <c r="X59" s="14">
        <f t="shared" ca="1" si="7"/>
        <v>2.5113743975573363E-3</v>
      </c>
      <c r="Y59" s="14">
        <f t="shared" ca="1" si="8"/>
        <v>1.0576855995665625E-3</v>
      </c>
      <c r="Z59" s="14">
        <f t="shared" ca="1" si="9"/>
        <v>0</v>
      </c>
      <c r="AA59" s="14">
        <f t="shared" ca="1" si="10"/>
        <v>0</v>
      </c>
      <c r="AB59" s="14">
        <f t="shared" ca="1" si="11"/>
        <v>0</v>
      </c>
      <c r="AC59" s="14">
        <f t="shared" ca="1" si="12"/>
        <v>1.8955718238428162E-3</v>
      </c>
      <c r="AD59" s="14">
        <f t="shared" ca="1" si="13"/>
        <v>-6.0371700393266683E-3</v>
      </c>
      <c r="AE59" s="14">
        <f t="shared" ca="1" si="14"/>
        <v>9.6974406358335183E-4</v>
      </c>
      <c r="AF59" s="14">
        <f t="shared" ca="1" si="15"/>
        <v>0</v>
      </c>
      <c r="AG59" s="14">
        <f t="shared" ca="1" si="16"/>
        <v>1.106954766572562E-3</v>
      </c>
      <c r="AH59" s="14">
        <f t="shared" ca="1" si="17"/>
        <v>0</v>
      </c>
      <c r="AI59" s="14">
        <f t="shared" ca="1" si="18"/>
        <v>2.0567215306571849E-3</v>
      </c>
      <c r="AJ59" s="14">
        <f t="shared" ca="1" si="19"/>
        <v>0</v>
      </c>
      <c r="AK59" s="14">
        <f t="shared" ca="1" si="20"/>
        <v>0</v>
      </c>
    </row>
    <row r="60" spans="1:37" x14ac:dyDescent="0.2">
      <c r="A60" s="13">
        <f ca="1">IF(OFFSET(STATIC!$A$6,MATCH($A$16, STATIC!$A$6:$A$2307,0)+ROW()-ROW($A$16),0)&gt;$A$12, OFFSET(STATIC!$A$6,MATCH($A$16, STATIC!$A$6:$A$2307,0)+ROW()-ROW($A$16),0), FALSE)</f>
        <v>43343</v>
      </c>
      <c r="B60" s="7">
        <f ca="1">OFFSET(STATIC!$B$6,MATCH('Data Manipulation'!$A60,STATIC!$A$6:$A$2307, 0)-1,3*(COLUMN()-COLUMN($B$16)))</f>
        <v>7044.6</v>
      </c>
      <c r="C60" s="7">
        <f ca="1">OFFSET(STATIC!$B$6,MATCH('Data Manipulation'!$A60,STATIC!$A$6:$A$2307, 0)-1,3*(COLUMN()-COLUMN($B$16)))</f>
        <v>304.73</v>
      </c>
      <c r="D60" s="7">
        <f ca="1">OFFSET(STATIC!$B$6,MATCH('Data Manipulation'!$A60,STATIC!$A$6:$A$2307, 0)-1,3*(COLUMN()-COLUMN($B$16)))</f>
        <v>2901.52</v>
      </c>
      <c r="E60" s="7">
        <f ca="1">OFFSET(STATIC!$B$6,MATCH('Data Manipulation'!$A60,STATIC!$A$6:$A$2307, 0)-1,3*(COLUMN()-COLUMN($B$16)))*$J60</f>
        <v>3934.0675500000002</v>
      </c>
      <c r="F60" s="7">
        <f ca="1">OFFSET(STATIC!$B$6,MATCH('Data Manipulation'!$A60,STATIC!$A$6:$A$2307, 0)-1,3*(COLUMN()-COLUMN($B$16)))</f>
        <v>1200.0999999999999</v>
      </c>
      <c r="G60" s="7">
        <f ca="1">OFFSET(STATIC!$B$6,MATCH('Data Manipulation'!$A60,STATIC!$A$6:$A$2307, 0)-1,3*(COLUMN()-COLUMN($B$16)))</f>
        <v>69.8</v>
      </c>
      <c r="H60" s="7">
        <f ca="1">OFFSET(STATIC!$B$6,MATCH('Data Manipulation'!$A60,STATIC!$A$6:$A$2307, 0)-1,3*(COLUMN()-COLUMN($B$16)))</f>
        <v>21.58352</v>
      </c>
      <c r="I60" s="7">
        <f ca="1">OFFSET(STATIC!$B$6,MATCH('Data Manipulation'!$A60,STATIC!$A$6:$A$2307, 0)-1,3*(COLUMN()-COLUMN($B$16)))</f>
        <v>180.21</v>
      </c>
      <c r="J60" s="7">
        <f ca="1">OFFSET(STATIC!$B$6,MATCH('Data Manipulation'!$A60,STATIC!$A$6:$A$2307, 0)-1,3*(COLUMN()-COLUMN($B$16)))</f>
        <v>1.1595</v>
      </c>
      <c r="K60" s="7">
        <f ca="1">OFFSET(STATIC!$B$6,MATCH('Data Manipulation'!$A60,STATIC!$A$6:$A$2307, 0)-1,3*(COLUMN()-COLUMN($B$16)))</f>
        <v>1.2959000000000001</v>
      </c>
      <c r="L60" s="7">
        <f ca="1">OFFSET(STATIC!$B$6,MATCH('Data Manipulation'!$A60,STATIC!$A$6:$A$2307, 0)-1,3*(COLUMN()-COLUMN($B$16)))</f>
        <v>1.0306999999999999</v>
      </c>
      <c r="M60" s="7">
        <f ca="1">OFFSET(STATIC!$B$6,MATCH('Data Manipulation'!$A60,STATIC!$A$6:$A$2307, 0)-1,3*(COLUMN()-COLUMN($B$16)))</f>
        <v>9.0019999999999996E-3</v>
      </c>
      <c r="N60" s="7">
        <f ca="1">OFFSET(STATIC!$B$6,MATCH('Data Manipulation'!$A60,STATIC!$A$6:$A$2307, 0)-1,3*(COLUMN()-COLUMN($B$16)))*$J60</f>
        <v>265.64005860000003</v>
      </c>
      <c r="O60" s="7">
        <f ca="1">OFFSET(STATIC!$B$6,MATCH('Data Manipulation'!$A60,STATIC!$A$6:$A$2307, 0)-1,3*(COLUMN()-COLUMN($B$16)))</f>
        <v>2026.72</v>
      </c>
      <c r="P60" s="7">
        <f ca="1">OFFSET(STATIC!$B$6,MATCH('Data Manipulation'!$A60,STATIC!$A$6:$A$2307, 0)-1,3*(COLUMN()-COLUMN($B$16)))*$J60</f>
        <v>287.78372580000001</v>
      </c>
      <c r="Q60" s="7">
        <f ca="1">OFFSET(STATIC!$B$6,MATCH('Data Manipulation'!$A60,STATIC!$A$6:$A$2307, 0)-1,3*(COLUMN()-COLUMN($B$16)))</f>
        <v>12.86</v>
      </c>
      <c r="R60" s="7">
        <f ca="1">OFFSET(STATIC!$B$6,MATCH('Data Manipulation'!$A60,STATIC!$A$6:$A$2307, 0)-1,3*(COLUMN()-COLUMN($B$16)))</f>
        <v>8109.5370000000003</v>
      </c>
      <c r="U60" s="14">
        <f t="shared" ca="1" si="4"/>
        <v>1.8325480164501237E-2</v>
      </c>
      <c r="V60" s="14">
        <f t="shared" ca="1" si="5"/>
        <v>-2.7527462901286849E-3</v>
      </c>
      <c r="W60" s="14">
        <f t="shared" ca="1" si="6"/>
        <v>1.3442134217546059E-4</v>
      </c>
      <c r="X60" s="14">
        <f t="shared" ca="1" si="7"/>
        <v>-1.6496723575602036E-2</v>
      </c>
      <c r="Y60" s="14">
        <f t="shared" ca="1" si="8"/>
        <v>6.835099333362606E-4</v>
      </c>
      <c r="Z60" s="14">
        <f t="shared" ca="1" si="9"/>
        <v>-6.4262984455284037E-3</v>
      </c>
      <c r="AA60" s="14">
        <f t="shared" ca="1" si="10"/>
        <v>2.0090647746640381E-2</v>
      </c>
      <c r="AB60" s="14">
        <f t="shared" ca="1" si="11"/>
        <v>-1.0707685924393025E-2</v>
      </c>
      <c r="AC60" s="14">
        <f t="shared" ca="1" si="12"/>
        <v>-5.332887230200316E-3</v>
      </c>
      <c r="AD60" s="14">
        <f t="shared" ca="1" si="13"/>
        <v>-3.85089816614442E-3</v>
      </c>
      <c r="AE60" s="14">
        <f t="shared" ca="1" si="14"/>
        <v>7.7647291099091676E-4</v>
      </c>
      <c r="AF60" s="14">
        <f t="shared" ca="1" si="15"/>
        <v>1.4451672794785295E-3</v>
      </c>
      <c r="AG60" s="14">
        <f t="shared" ca="1" si="16"/>
        <v>-4.658714986848311E-3</v>
      </c>
      <c r="AH60" s="14">
        <f t="shared" ca="1" si="17"/>
        <v>3.6518864373081422E-4</v>
      </c>
      <c r="AI60" s="14">
        <f t="shared" ca="1" si="18"/>
        <v>-5.3953358234451205E-3</v>
      </c>
      <c r="AJ60" s="14">
        <f t="shared" ca="1" si="19"/>
        <v>-5.0787723373223383E-2</v>
      </c>
      <c r="AK60" s="14">
        <f t="shared" ca="1" si="20"/>
        <v>2.614414468621761E-3</v>
      </c>
    </row>
    <row r="61" spans="1:37" x14ac:dyDescent="0.2">
      <c r="A61" s="13">
        <f ca="1">IF(OFFSET(STATIC!$A$6,MATCH($A$16, STATIC!$A$6:$A$2307,0)+ROW()-ROW($A$16),0)&gt;$A$12, OFFSET(STATIC!$A$6,MATCH($A$16, STATIC!$A$6:$A$2307,0)+ROW()-ROW($A$16),0), FALSE)</f>
        <v>43342</v>
      </c>
      <c r="B61" s="7">
        <f ca="1">OFFSET(STATIC!$B$6,MATCH('Data Manipulation'!$A61,STATIC!$A$6:$A$2307, 0)-1,3*(COLUMN()-COLUMN($B$16)))</f>
        <v>6916.68</v>
      </c>
      <c r="C61" s="7">
        <f ca="1">OFFSET(STATIC!$B$6,MATCH('Data Manipulation'!$A61,STATIC!$A$6:$A$2307, 0)-1,3*(COLUMN()-COLUMN($B$16)))</f>
        <v>305.57</v>
      </c>
      <c r="D61" s="7">
        <f ca="1">OFFSET(STATIC!$B$6,MATCH('Data Manipulation'!$A61,STATIC!$A$6:$A$2307, 0)-1,3*(COLUMN()-COLUMN($B$16)))</f>
        <v>2901.13</v>
      </c>
      <c r="E61" s="7">
        <f ca="1">OFFSET(STATIC!$B$6,MATCH('Data Manipulation'!$A61,STATIC!$A$6:$A$2307, 0)-1,3*(COLUMN()-COLUMN($B$16)))*$J61</f>
        <v>3999.5050429999997</v>
      </c>
      <c r="F61" s="7">
        <f ca="1">OFFSET(STATIC!$B$6,MATCH('Data Manipulation'!$A61,STATIC!$A$6:$A$2307, 0)-1,3*(COLUMN()-COLUMN($B$16)))</f>
        <v>1199.28</v>
      </c>
      <c r="G61" s="7">
        <f ca="1">OFFSET(STATIC!$B$6,MATCH('Data Manipulation'!$A61,STATIC!$A$6:$A$2307, 0)-1,3*(COLUMN()-COLUMN($B$16)))</f>
        <v>70.25</v>
      </c>
      <c r="H61" s="7">
        <f ca="1">OFFSET(STATIC!$B$6,MATCH('Data Manipulation'!$A61,STATIC!$A$6:$A$2307, 0)-1,3*(COLUMN()-COLUMN($B$16)))</f>
        <v>21.154219999999999</v>
      </c>
      <c r="I61" s="7">
        <f ca="1">OFFSET(STATIC!$B$6,MATCH('Data Manipulation'!$A61,STATIC!$A$6:$A$2307, 0)-1,3*(COLUMN()-COLUMN($B$16)))</f>
        <v>182.15</v>
      </c>
      <c r="J61" s="7">
        <f ca="1">OFFSET(STATIC!$B$6,MATCH('Data Manipulation'!$A61,STATIC!$A$6:$A$2307, 0)-1,3*(COLUMN()-COLUMN($B$16)))</f>
        <v>1.1657</v>
      </c>
      <c r="K61" s="7">
        <f ca="1">OFFSET(STATIC!$B$6,MATCH('Data Manipulation'!$A61,STATIC!$A$6:$A$2307, 0)-1,3*(COLUMN()-COLUMN($B$16)))</f>
        <v>1.3008999999999999</v>
      </c>
      <c r="L61" s="7">
        <f ca="1">OFFSET(STATIC!$B$6,MATCH('Data Manipulation'!$A61,STATIC!$A$6:$A$2307, 0)-1,3*(COLUMN()-COLUMN($B$16)))</f>
        <v>1.0299</v>
      </c>
      <c r="M61" s="7">
        <f ca="1">OFFSET(STATIC!$B$6,MATCH('Data Manipulation'!$A61,STATIC!$A$6:$A$2307, 0)-1,3*(COLUMN()-COLUMN($B$16)))</f>
        <v>8.9890000000000005E-3</v>
      </c>
      <c r="N61" s="7">
        <f ca="1">OFFSET(STATIC!$B$6,MATCH('Data Manipulation'!$A61,STATIC!$A$6:$A$2307, 0)-1,3*(COLUMN()-COLUMN($B$16)))*$J61</f>
        <v>266.88048707999997</v>
      </c>
      <c r="O61" s="7">
        <f ca="1">OFFSET(STATIC!$B$6,MATCH('Data Manipulation'!$A61,STATIC!$A$6:$A$2307, 0)-1,3*(COLUMN()-COLUMN($B$16)))</f>
        <v>2025.98</v>
      </c>
      <c r="P61" s="7">
        <f ca="1">OFFSET(STATIC!$B$6,MATCH('Data Manipulation'!$A61,STATIC!$A$6:$A$2307, 0)-1,3*(COLUMN()-COLUMN($B$16)))*$J61</f>
        <v>289.34061183</v>
      </c>
      <c r="Q61" s="7">
        <f ca="1">OFFSET(STATIC!$B$6,MATCH('Data Manipulation'!$A61,STATIC!$A$6:$A$2307, 0)-1,3*(COLUMN()-COLUMN($B$16)))</f>
        <v>13.53</v>
      </c>
      <c r="R61" s="7">
        <f ca="1">OFFSET(STATIC!$B$6,MATCH('Data Manipulation'!$A61,STATIC!$A$6:$A$2307, 0)-1,3*(COLUMN()-COLUMN($B$16)))</f>
        <v>8088.3630000000003</v>
      </c>
      <c r="U61" s="14">
        <f t="shared" ca="1" si="4"/>
        <v>-1.7963435245680271E-2</v>
      </c>
      <c r="V61" s="14">
        <f t="shared" ca="1" si="5"/>
        <v>-1.4748188314153043E-2</v>
      </c>
      <c r="W61" s="14">
        <f t="shared" ca="1" si="6"/>
        <v>-4.4401182457849643E-3</v>
      </c>
      <c r="X61" s="14">
        <f t="shared" ca="1" si="7"/>
        <v>-1.1409859710366224E-2</v>
      </c>
      <c r="Y61" s="14">
        <f t="shared" ca="1" si="8"/>
        <v>-5.5130919326768953E-3</v>
      </c>
      <c r="Z61" s="14">
        <f t="shared" ca="1" si="9"/>
        <v>1.058968110146054E-2</v>
      </c>
      <c r="AA61" s="14">
        <f t="shared" ca="1" si="10"/>
        <v>-6.4464444798921711E-3</v>
      </c>
      <c r="AB61" s="14">
        <f t="shared" ca="1" si="11"/>
        <v>-1.1245887709552968E-2</v>
      </c>
      <c r="AC61" s="14">
        <f t="shared" ca="1" si="12"/>
        <v>-4.1092430051788836E-3</v>
      </c>
      <c r="AD61" s="14">
        <f t="shared" ca="1" si="13"/>
        <v>3.0752671880700277E-4</v>
      </c>
      <c r="AE61" s="14">
        <f t="shared" ca="1" si="14"/>
        <v>9.7143974999167482E-4</v>
      </c>
      <c r="AF61" s="14">
        <f t="shared" ca="1" si="15"/>
        <v>4.4598133905411029E-3</v>
      </c>
      <c r="AG61" s="14">
        <f t="shared" ca="1" si="16"/>
        <v>-1.8708255698425074E-3</v>
      </c>
      <c r="AH61" s="14">
        <f t="shared" ca="1" si="17"/>
        <v>9.5802003366812739E-4</v>
      </c>
      <c r="AI61" s="14">
        <f t="shared" ca="1" si="18"/>
        <v>-2.9305228763799361E-3</v>
      </c>
      <c r="AJ61" s="14">
        <f t="shared" ca="1" si="19"/>
        <v>9.9383505191960611E-2</v>
      </c>
      <c r="AK61" s="14">
        <f t="shared" ca="1" si="20"/>
        <v>-2.6330343471922188E-3</v>
      </c>
    </row>
    <row r="62" spans="1:37" x14ac:dyDescent="0.2">
      <c r="A62" s="13">
        <f ca="1">IF(OFFSET(STATIC!$A$6,MATCH($A$16, STATIC!$A$6:$A$2307,0)+ROW()-ROW($A$16),0)&gt;$A$12, OFFSET(STATIC!$A$6,MATCH($A$16, STATIC!$A$6:$A$2307,0)+ROW()-ROW($A$16),0), FALSE)</f>
        <v>43341</v>
      </c>
      <c r="B62" s="7">
        <f ca="1">OFFSET(STATIC!$B$6,MATCH('Data Manipulation'!$A62,STATIC!$A$6:$A$2307, 0)-1,3*(COLUMN()-COLUMN($B$16)))</f>
        <v>7042.05</v>
      </c>
      <c r="C62" s="7">
        <f ca="1">OFFSET(STATIC!$B$6,MATCH('Data Manipulation'!$A62,STATIC!$A$6:$A$2307, 0)-1,3*(COLUMN()-COLUMN($B$16)))</f>
        <v>310.11</v>
      </c>
      <c r="D62" s="7">
        <f ca="1">OFFSET(STATIC!$B$6,MATCH('Data Manipulation'!$A62,STATIC!$A$6:$A$2307, 0)-1,3*(COLUMN()-COLUMN($B$16)))</f>
        <v>2914.04</v>
      </c>
      <c r="E62" s="7">
        <f ca="1">OFFSET(STATIC!$B$6,MATCH('Data Manipulation'!$A62,STATIC!$A$6:$A$2307, 0)-1,3*(COLUMN()-COLUMN($B$16)))*$J62</f>
        <v>4045.4001650000005</v>
      </c>
      <c r="F62" s="7">
        <f ca="1">OFFSET(STATIC!$B$6,MATCH('Data Manipulation'!$A62,STATIC!$A$6:$A$2307, 0)-1,3*(COLUMN()-COLUMN($B$16)))</f>
        <v>1205.9100000000001</v>
      </c>
      <c r="G62" s="7">
        <f ca="1">OFFSET(STATIC!$B$6,MATCH('Data Manipulation'!$A62,STATIC!$A$6:$A$2307, 0)-1,3*(COLUMN()-COLUMN($B$16)))</f>
        <v>69.510000000000005</v>
      </c>
      <c r="H62" s="7">
        <f ca="1">OFFSET(STATIC!$B$6,MATCH('Data Manipulation'!$A62,STATIC!$A$6:$A$2307, 0)-1,3*(COLUMN()-COLUMN($B$16)))</f>
        <v>21.291029999999999</v>
      </c>
      <c r="I62" s="7">
        <f ca="1">OFFSET(STATIC!$B$6,MATCH('Data Manipulation'!$A62,STATIC!$A$6:$A$2307, 0)-1,3*(COLUMN()-COLUMN($B$16)))</f>
        <v>184.21</v>
      </c>
      <c r="J62" s="7">
        <f ca="1">OFFSET(STATIC!$B$6,MATCH('Data Manipulation'!$A62,STATIC!$A$6:$A$2307, 0)-1,3*(COLUMN()-COLUMN($B$16)))</f>
        <v>1.1705000000000001</v>
      </c>
      <c r="K62" s="7">
        <f ca="1">OFFSET(STATIC!$B$6,MATCH('Data Manipulation'!$A62,STATIC!$A$6:$A$2307, 0)-1,3*(COLUMN()-COLUMN($B$16)))</f>
        <v>1.3005</v>
      </c>
      <c r="L62" s="7">
        <f ca="1">OFFSET(STATIC!$B$6,MATCH('Data Manipulation'!$A62,STATIC!$A$6:$A$2307, 0)-1,3*(COLUMN()-COLUMN($B$16)))</f>
        <v>1.0288999999999999</v>
      </c>
      <c r="M62" s="7">
        <f ca="1">OFFSET(STATIC!$B$6,MATCH('Data Manipulation'!$A62,STATIC!$A$6:$A$2307, 0)-1,3*(COLUMN()-COLUMN($B$16)))</f>
        <v>8.9490000000000004E-3</v>
      </c>
      <c r="N62" s="7">
        <f ca="1">OFFSET(STATIC!$B$6,MATCH('Data Manipulation'!$A62,STATIC!$A$6:$A$2307, 0)-1,3*(COLUMN()-COLUMN($B$16)))*$J62</f>
        <v>267.38024125000004</v>
      </c>
      <c r="O62" s="7">
        <f ca="1">OFFSET(STATIC!$B$6,MATCH('Data Manipulation'!$A62,STATIC!$A$6:$A$2307, 0)-1,3*(COLUMN()-COLUMN($B$16)))</f>
        <v>2024.04</v>
      </c>
      <c r="P62" s="7">
        <f ca="1">OFFSET(STATIC!$B$6,MATCH('Data Manipulation'!$A62,STATIC!$A$6:$A$2307, 0)-1,3*(COLUMN()-COLUMN($B$16)))*$J62</f>
        <v>290.18977475000003</v>
      </c>
      <c r="Q62" s="7">
        <f ca="1">OFFSET(STATIC!$B$6,MATCH('Data Manipulation'!$A62,STATIC!$A$6:$A$2307, 0)-1,3*(COLUMN()-COLUMN($B$16)))</f>
        <v>12.25</v>
      </c>
      <c r="R62" s="7">
        <f ca="1">OFFSET(STATIC!$B$6,MATCH('Data Manipulation'!$A62,STATIC!$A$6:$A$2307, 0)-1,3*(COLUMN()-COLUMN($B$16)))</f>
        <v>8109.6880000000001</v>
      </c>
      <c r="U62" s="14">
        <f t="shared" ca="1" si="4"/>
        <v>-5.8631679321066912E-3</v>
      </c>
      <c r="V62" s="14">
        <f t="shared" ca="1" si="5"/>
        <v>3.2251822507537407E-4</v>
      </c>
      <c r="W62" s="14">
        <f t="shared" ca="1" si="6"/>
        <v>5.6852358046606769E-3</v>
      </c>
      <c r="X62" s="14">
        <f t="shared" ca="1" si="7"/>
        <v>1.3698107476601822E-3</v>
      </c>
      <c r="Y62" s="14">
        <f t="shared" ca="1" si="8"/>
        <v>-1.5908924780217186E-3</v>
      </c>
      <c r="Z62" s="14">
        <f t="shared" ca="1" si="9"/>
        <v>1.4199021514662225E-2</v>
      </c>
      <c r="AA62" s="14">
        <f t="shared" ca="1" si="10"/>
        <v>1.5064742076107012E-2</v>
      </c>
      <c r="AB62" s="14">
        <f t="shared" ca="1" si="11"/>
        <v>2.7146619055324267E-4</v>
      </c>
      <c r="AC62" s="14">
        <f t="shared" ca="1" si="12"/>
        <v>-1.1100201797226803E-3</v>
      </c>
      <c r="AD62" s="14">
        <f t="shared" ca="1" si="13"/>
        <v>9.0372530259416901E-3</v>
      </c>
      <c r="AE62" s="14">
        <f t="shared" ca="1" si="14"/>
        <v>3.0174744265963338E-3</v>
      </c>
      <c r="AF62" s="14">
        <f t="shared" ca="1" si="15"/>
        <v>-5.9049806700197495E-3</v>
      </c>
      <c r="AG62" s="14">
        <f t="shared" ca="1" si="16"/>
        <v>-6.0602443747322793E-4</v>
      </c>
      <c r="AH62" s="14">
        <f t="shared" ca="1" si="17"/>
        <v>4.9406260267301669E-6</v>
      </c>
      <c r="AI62" s="14">
        <f t="shared" ca="1" si="18"/>
        <v>-1.7906546637632289E-3</v>
      </c>
      <c r="AJ62" s="14">
        <f t="shared" ca="1" si="19"/>
        <v>-2.0202707317519466E-2</v>
      </c>
      <c r="AK62" s="14">
        <f t="shared" ca="1" si="20"/>
        <v>9.870011629940301E-3</v>
      </c>
    </row>
    <row r="63" spans="1:37" x14ac:dyDescent="0.2">
      <c r="A63" s="13">
        <f ca="1">IF(OFFSET(STATIC!$A$6,MATCH($A$16, STATIC!$A$6:$A$2307,0)+ROW()-ROW($A$16),0)&gt;$A$12, OFFSET(STATIC!$A$6,MATCH($A$16, STATIC!$A$6:$A$2307,0)+ROW()-ROW($A$16),0), FALSE)</f>
        <v>43340</v>
      </c>
      <c r="B63" s="7">
        <f ca="1">OFFSET(STATIC!$B$6,MATCH('Data Manipulation'!$A63,STATIC!$A$6:$A$2307, 0)-1,3*(COLUMN()-COLUMN($B$16)))</f>
        <v>7083.46</v>
      </c>
      <c r="C63" s="7">
        <f ca="1">OFFSET(STATIC!$B$6,MATCH('Data Manipulation'!$A63,STATIC!$A$6:$A$2307, 0)-1,3*(COLUMN()-COLUMN($B$16)))</f>
        <v>310.01</v>
      </c>
      <c r="D63" s="7">
        <f ca="1">OFFSET(STATIC!$B$6,MATCH('Data Manipulation'!$A63,STATIC!$A$6:$A$2307, 0)-1,3*(COLUMN()-COLUMN($B$16)))</f>
        <v>2897.52</v>
      </c>
      <c r="E63" s="7">
        <f ca="1">OFFSET(STATIC!$B$6,MATCH('Data Manipulation'!$A63,STATIC!$A$6:$A$2307, 0)-1,3*(COLUMN()-COLUMN($B$16)))*$J63</f>
        <v>4039.8625259999999</v>
      </c>
      <c r="F63" s="7">
        <f ca="1">OFFSET(STATIC!$B$6,MATCH('Data Manipulation'!$A63,STATIC!$A$6:$A$2307, 0)-1,3*(COLUMN()-COLUMN($B$16)))</f>
        <v>1207.83</v>
      </c>
      <c r="G63" s="7">
        <f ca="1">OFFSET(STATIC!$B$6,MATCH('Data Manipulation'!$A63,STATIC!$A$6:$A$2307, 0)-1,3*(COLUMN()-COLUMN($B$16)))</f>
        <v>68.53</v>
      </c>
      <c r="H63" s="7">
        <f ca="1">OFFSET(STATIC!$B$6,MATCH('Data Manipulation'!$A63,STATIC!$A$6:$A$2307, 0)-1,3*(COLUMN()-COLUMN($B$16)))</f>
        <v>20.97269</v>
      </c>
      <c r="I63" s="7">
        <f ca="1">OFFSET(STATIC!$B$6,MATCH('Data Manipulation'!$A63,STATIC!$A$6:$A$2307, 0)-1,3*(COLUMN()-COLUMN($B$16)))</f>
        <v>184.16</v>
      </c>
      <c r="J63" s="7">
        <f ca="1">OFFSET(STATIC!$B$6,MATCH('Data Manipulation'!$A63,STATIC!$A$6:$A$2307, 0)-1,3*(COLUMN()-COLUMN($B$16)))</f>
        <v>1.1718</v>
      </c>
      <c r="K63" s="7">
        <f ca="1">OFFSET(STATIC!$B$6,MATCH('Data Manipulation'!$A63,STATIC!$A$6:$A$2307, 0)-1,3*(COLUMN()-COLUMN($B$16)))</f>
        <v>1.2887999999999999</v>
      </c>
      <c r="L63" s="7">
        <f ca="1">OFFSET(STATIC!$B$6,MATCH('Data Manipulation'!$A63,STATIC!$A$6:$A$2307, 0)-1,3*(COLUMN()-COLUMN($B$16)))</f>
        <v>1.0258</v>
      </c>
      <c r="M63" s="7">
        <f ca="1">OFFSET(STATIC!$B$6,MATCH('Data Manipulation'!$A63,STATIC!$A$6:$A$2307, 0)-1,3*(COLUMN()-COLUMN($B$16)))</f>
        <v>9.0019999999999996E-3</v>
      </c>
      <c r="N63" s="7">
        <f ca="1">OFFSET(STATIC!$B$6,MATCH('Data Manipulation'!$A63,STATIC!$A$6:$A$2307, 0)-1,3*(COLUMN()-COLUMN($B$16)))*$J63</f>
        <v>267.54232931999996</v>
      </c>
      <c r="O63" s="7">
        <f ca="1">OFFSET(STATIC!$B$6,MATCH('Data Manipulation'!$A63,STATIC!$A$6:$A$2307, 0)-1,3*(COLUMN()-COLUMN($B$16)))</f>
        <v>2024.03</v>
      </c>
      <c r="P63" s="7">
        <f ca="1">OFFSET(STATIC!$B$6,MATCH('Data Manipulation'!$A63,STATIC!$A$6:$A$2307, 0)-1,3*(COLUMN()-COLUMN($B$16)))*$J63</f>
        <v>290.70986993999998</v>
      </c>
      <c r="Q63" s="7">
        <f ca="1">OFFSET(STATIC!$B$6,MATCH('Data Manipulation'!$A63,STATIC!$A$6:$A$2307, 0)-1,3*(COLUMN()-COLUMN($B$16)))</f>
        <v>12.5</v>
      </c>
      <c r="R63" s="7">
        <f ca="1">OFFSET(STATIC!$B$6,MATCH('Data Manipulation'!$A63,STATIC!$A$6:$A$2307, 0)-1,3*(COLUMN()-COLUMN($B$16)))</f>
        <v>8030.0389999999998</v>
      </c>
      <c r="U63" s="14">
        <f t="shared" ca="1" si="4"/>
        <v>5.2817201708222516E-2</v>
      </c>
      <c r="V63" s="14">
        <f t="shared" ca="1" si="5"/>
        <v>-2.0623214862749701E-3</v>
      </c>
      <c r="W63" s="14">
        <f t="shared" ca="1" si="6"/>
        <v>2.6923196567344023E-4</v>
      </c>
      <c r="X63" s="14">
        <f t="shared" ca="1" si="7"/>
        <v>1.1833726576959144E-4</v>
      </c>
      <c r="Y63" s="14">
        <f t="shared" ca="1" si="8"/>
        <v>-1.8197915571077259E-3</v>
      </c>
      <c r="Z63" s="14">
        <f t="shared" ca="1" si="9"/>
        <v>-4.9490639588746135E-3</v>
      </c>
      <c r="AA63" s="14">
        <f t="shared" ca="1" si="10"/>
        <v>-9.8513334722073638E-3</v>
      </c>
      <c r="AB63" s="14">
        <f t="shared" ca="1" si="11"/>
        <v>1.0425574084804956E-2</v>
      </c>
      <c r="AC63" s="14">
        <f t="shared" ca="1" si="12"/>
        <v>2.563446674198327E-3</v>
      </c>
      <c r="AD63" s="14">
        <f t="shared" ca="1" si="13"/>
        <v>-4.6544101375527945E-4</v>
      </c>
      <c r="AE63" s="14">
        <f t="shared" ca="1" si="14"/>
        <v>4.3964703711147418E-3</v>
      </c>
      <c r="AF63" s="14">
        <f t="shared" ca="1" si="15"/>
        <v>-3.3320375717862868E-4</v>
      </c>
      <c r="AG63" s="14">
        <f t="shared" ca="1" si="16"/>
        <v>-7.4968457782600788E-4</v>
      </c>
      <c r="AH63" s="14">
        <f t="shared" ca="1" si="17"/>
        <v>-1.7277299956756722E-3</v>
      </c>
      <c r="AI63" s="14">
        <f t="shared" ca="1" si="18"/>
        <v>1.9371435218107114E-4</v>
      </c>
      <c r="AJ63" s="14">
        <f t="shared" ca="1" si="19"/>
        <v>2.7576767770234399E-2</v>
      </c>
      <c r="AK63" s="14">
        <f t="shared" ca="1" si="20"/>
        <v>1.5134661344028317E-3</v>
      </c>
    </row>
    <row r="64" spans="1:37" x14ac:dyDescent="0.2">
      <c r="A64" s="13">
        <f ca="1">IF(OFFSET(STATIC!$A$6,MATCH($A$16, STATIC!$A$6:$A$2307,0)+ROW()-ROW($A$16),0)&gt;$A$12, OFFSET(STATIC!$A$6,MATCH($A$16, STATIC!$A$6:$A$2307,0)+ROW()-ROW($A$16),0), FALSE)</f>
        <v>43339</v>
      </c>
      <c r="B64" s="7">
        <f ca="1">OFFSET(STATIC!$B$6,MATCH('Data Manipulation'!$A64,STATIC!$A$6:$A$2307, 0)-1,3*(COLUMN()-COLUMN($B$16)))</f>
        <v>6719.04</v>
      </c>
      <c r="C64" s="7">
        <f ca="1">OFFSET(STATIC!$B$6,MATCH('Data Manipulation'!$A64,STATIC!$A$6:$A$2307, 0)-1,3*(COLUMN()-COLUMN($B$16)))</f>
        <v>310.64999999999998</v>
      </c>
      <c r="D64" s="7">
        <f ca="1">OFFSET(STATIC!$B$6,MATCH('Data Manipulation'!$A64,STATIC!$A$6:$A$2307, 0)-1,3*(COLUMN()-COLUMN($B$16)))</f>
        <v>2896.74</v>
      </c>
      <c r="E64" s="7">
        <f ca="1">OFFSET(STATIC!$B$6,MATCH('Data Manipulation'!$A64,STATIC!$A$6:$A$2307, 0)-1,3*(COLUMN()-COLUMN($B$16)))*$J64</f>
        <v>4039.3844880000006</v>
      </c>
      <c r="F64" s="7">
        <f ca="1">OFFSET(STATIC!$B$6,MATCH('Data Manipulation'!$A64,STATIC!$A$6:$A$2307, 0)-1,3*(COLUMN()-COLUMN($B$16)))</f>
        <v>1210.03</v>
      </c>
      <c r="G64" s="7">
        <f ca="1">OFFSET(STATIC!$B$6,MATCH('Data Manipulation'!$A64,STATIC!$A$6:$A$2307, 0)-1,3*(COLUMN()-COLUMN($B$16)))</f>
        <v>68.87</v>
      </c>
      <c r="H64" s="7">
        <f ca="1">OFFSET(STATIC!$B$6,MATCH('Data Manipulation'!$A64,STATIC!$A$6:$A$2307, 0)-1,3*(COLUMN()-COLUMN($B$16)))</f>
        <v>21.180319999999998</v>
      </c>
      <c r="I64" s="7">
        <f ca="1">OFFSET(STATIC!$B$6,MATCH('Data Manipulation'!$A64,STATIC!$A$6:$A$2307, 0)-1,3*(COLUMN()-COLUMN($B$16)))</f>
        <v>182.25</v>
      </c>
      <c r="J64" s="7">
        <f ca="1">OFFSET(STATIC!$B$6,MATCH('Data Manipulation'!$A64,STATIC!$A$6:$A$2307, 0)-1,3*(COLUMN()-COLUMN($B$16)))</f>
        <v>1.1688000000000001</v>
      </c>
      <c r="K64" s="7">
        <f ca="1">OFFSET(STATIC!$B$6,MATCH('Data Manipulation'!$A64,STATIC!$A$6:$A$2307, 0)-1,3*(COLUMN()-COLUMN($B$16)))</f>
        <v>1.2894000000000001</v>
      </c>
      <c r="L64" s="7">
        <f ca="1">OFFSET(STATIC!$B$6,MATCH('Data Manipulation'!$A64,STATIC!$A$6:$A$2307, 0)-1,3*(COLUMN()-COLUMN($B$16)))</f>
        <v>1.0213000000000001</v>
      </c>
      <c r="M64" s="7">
        <f ca="1">OFFSET(STATIC!$B$6,MATCH('Data Manipulation'!$A64,STATIC!$A$6:$A$2307, 0)-1,3*(COLUMN()-COLUMN($B$16)))</f>
        <v>9.0050000000000009E-3</v>
      </c>
      <c r="N64" s="7">
        <f ca="1">OFFSET(STATIC!$B$6,MATCH('Data Manipulation'!$A64,STATIC!$A$6:$A$2307, 0)-1,3*(COLUMN()-COLUMN($B$16)))*$J64</f>
        <v>267.74297688000001</v>
      </c>
      <c r="O64" s="7">
        <f ca="1">OFFSET(STATIC!$B$6,MATCH('Data Manipulation'!$A64,STATIC!$A$6:$A$2307, 0)-1,3*(COLUMN()-COLUMN($B$16)))</f>
        <v>2027.53</v>
      </c>
      <c r="P64" s="7">
        <f ca="1">OFFSET(STATIC!$B$6,MATCH('Data Manipulation'!$A64,STATIC!$A$6:$A$2307, 0)-1,3*(COLUMN()-COLUMN($B$16)))*$J64</f>
        <v>290.65356072000003</v>
      </c>
      <c r="Q64" s="7">
        <f ca="1">OFFSET(STATIC!$B$6,MATCH('Data Manipulation'!$A64,STATIC!$A$6:$A$2307, 0)-1,3*(COLUMN()-COLUMN($B$16)))</f>
        <v>12.16</v>
      </c>
      <c r="R64" s="7">
        <f ca="1">OFFSET(STATIC!$B$6,MATCH('Data Manipulation'!$A64,STATIC!$A$6:$A$2307, 0)-1,3*(COLUMN()-COLUMN($B$16)))</f>
        <v>8017.8950000000004</v>
      </c>
      <c r="U64" s="14">
        <f t="shared" ca="1" si="4"/>
        <v>1.6143805310008957E-2</v>
      </c>
      <c r="V64" s="14">
        <f t="shared" ca="1" si="5"/>
        <v>2.2461881854944476E-2</v>
      </c>
      <c r="W64" s="14">
        <f t="shared" ca="1" si="6"/>
        <v>7.6411243957242277E-3</v>
      </c>
      <c r="X64" s="14">
        <f t="shared" ca="1" si="7"/>
        <v>1.3791865805907959E-2</v>
      </c>
      <c r="Y64" s="14">
        <f t="shared" ca="1" si="8"/>
        <v>3.7009634103303056E-3</v>
      </c>
      <c r="Z64" s="14">
        <f t="shared" ca="1" si="9"/>
        <v>2.1803918806070897E-3</v>
      </c>
      <c r="AA64" s="14">
        <f t="shared" ca="1" si="10"/>
        <v>-1.3879415408866422E-2</v>
      </c>
      <c r="AB64" s="14">
        <f t="shared" ca="1" si="11"/>
        <v>0</v>
      </c>
      <c r="AC64" s="14">
        <f t="shared" ca="1" si="12"/>
        <v>5.490748180416811E-3</v>
      </c>
      <c r="AD64" s="14">
        <f t="shared" ca="1" si="13"/>
        <v>3.3404575634244774E-3</v>
      </c>
      <c r="AE64" s="14">
        <f t="shared" ca="1" si="14"/>
        <v>3.8259721953886028E-3</v>
      </c>
      <c r="AF64" s="14">
        <f t="shared" ca="1" si="15"/>
        <v>1.4446854765842506E-3</v>
      </c>
      <c r="AG64" s="14">
        <f t="shared" ca="1" si="16"/>
        <v>5.4907481804165907E-3</v>
      </c>
      <c r="AH64" s="14">
        <f t="shared" ca="1" si="17"/>
        <v>-7.8882631670707394E-4</v>
      </c>
      <c r="AI64" s="14">
        <f t="shared" ca="1" si="18"/>
        <v>5.4907481804170322E-3</v>
      </c>
      <c r="AJ64" s="14">
        <f t="shared" ca="1" si="19"/>
        <v>1.4078907498598088E-2</v>
      </c>
      <c r="AK64" s="14">
        <f t="shared" ca="1" si="20"/>
        <v>9.010407449164386E-3</v>
      </c>
    </row>
    <row r="65" spans="1:37" x14ac:dyDescent="0.2">
      <c r="A65" s="13">
        <f ca="1">IF(OFFSET(STATIC!$A$6,MATCH($A$16, STATIC!$A$6:$A$2307,0)+ROW()-ROW($A$16),0)&gt;$A$12, OFFSET(STATIC!$A$6,MATCH($A$16, STATIC!$A$6:$A$2307,0)+ROW()-ROW($A$16),0), FALSE)</f>
        <v>43336</v>
      </c>
      <c r="B65" s="7">
        <f ca="1">OFFSET(STATIC!$B$6,MATCH('Data Manipulation'!$A65,STATIC!$A$6:$A$2307, 0)-1,3*(COLUMN()-COLUMN($B$16)))</f>
        <v>6611.44</v>
      </c>
      <c r="C65" s="7">
        <f ca="1">OFFSET(STATIC!$B$6,MATCH('Data Manipulation'!$A65,STATIC!$A$6:$A$2307, 0)-1,3*(COLUMN()-COLUMN($B$16)))</f>
        <v>303.75</v>
      </c>
      <c r="D65" s="7">
        <f ca="1">OFFSET(STATIC!$B$6,MATCH('Data Manipulation'!$A65,STATIC!$A$6:$A$2307, 0)-1,3*(COLUMN()-COLUMN($B$16)))</f>
        <v>2874.69</v>
      </c>
      <c r="E65" s="7">
        <f ca="1">OFFSET(STATIC!$B$6,MATCH('Data Manipulation'!$A65,STATIC!$A$6:$A$2307, 0)-1,3*(COLUMN()-COLUMN($B$16)))*$J65</f>
        <v>3984.0562559999998</v>
      </c>
      <c r="F65" s="7">
        <f ca="1">OFFSET(STATIC!$B$6,MATCH('Data Manipulation'!$A65,STATIC!$A$6:$A$2307, 0)-1,3*(COLUMN()-COLUMN($B$16)))</f>
        <v>1205.56</v>
      </c>
      <c r="G65" s="7">
        <f ca="1">OFFSET(STATIC!$B$6,MATCH('Data Manipulation'!$A65,STATIC!$A$6:$A$2307, 0)-1,3*(COLUMN()-COLUMN($B$16)))</f>
        <v>68.72</v>
      </c>
      <c r="H65" s="7">
        <f ca="1">OFFSET(STATIC!$B$6,MATCH('Data Manipulation'!$A65,STATIC!$A$6:$A$2307, 0)-1,3*(COLUMN()-COLUMN($B$16)))</f>
        <v>21.47634</v>
      </c>
      <c r="I65" s="7">
        <f ca="1">OFFSET(STATIC!$B$6,MATCH('Data Manipulation'!$A65,STATIC!$A$6:$A$2307, 0)-1,3*(COLUMN()-COLUMN($B$16)))</f>
        <v>182.25</v>
      </c>
      <c r="J65" s="7">
        <f ca="1">OFFSET(STATIC!$B$6,MATCH('Data Manipulation'!$A65,STATIC!$A$6:$A$2307, 0)-1,3*(COLUMN()-COLUMN($B$16)))</f>
        <v>1.1623999999999999</v>
      </c>
      <c r="K65" s="7">
        <f ca="1">OFFSET(STATIC!$B$6,MATCH('Data Manipulation'!$A65,STATIC!$A$6:$A$2307, 0)-1,3*(COLUMN()-COLUMN($B$16)))</f>
        <v>1.2850999999999999</v>
      </c>
      <c r="L65" s="7">
        <f ca="1">OFFSET(STATIC!$B$6,MATCH('Data Manipulation'!$A65,STATIC!$A$6:$A$2307, 0)-1,3*(COLUMN()-COLUMN($B$16)))</f>
        <v>1.0174000000000001</v>
      </c>
      <c r="M65" s="7">
        <f ca="1">OFFSET(STATIC!$B$6,MATCH('Data Manipulation'!$A65,STATIC!$A$6:$A$2307, 0)-1,3*(COLUMN()-COLUMN($B$16)))</f>
        <v>8.992E-3</v>
      </c>
      <c r="N65" s="7">
        <f ca="1">OFFSET(STATIC!$B$6,MATCH('Data Manipulation'!$A65,STATIC!$A$6:$A$2307, 0)-1,3*(COLUMN()-COLUMN($B$16)))*$J65</f>
        <v>266.27689623999999</v>
      </c>
      <c r="O65" s="7">
        <f ca="1">OFFSET(STATIC!$B$6,MATCH('Data Manipulation'!$A65,STATIC!$A$6:$A$2307, 0)-1,3*(COLUMN()-COLUMN($B$16)))</f>
        <v>2029.13</v>
      </c>
      <c r="P65" s="7">
        <f ca="1">OFFSET(STATIC!$B$6,MATCH('Data Manipulation'!$A65,STATIC!$A$6:$A$2307, 0)-1,3*(COLUMN()-COLUMN($B$16)))*$J65</f>
        <v>289.06202855999993</v>
      </c>
      <c r="Q65" s="7">
        <f ca="1">OFFSET(STATIC!$B$6,MATCH('Data Manipulation'!$A65,STATIC!$A$6:$A$2307, 0)-1,3*(COLUMN()-COLUMN($B$16)))</f>
        <v>11.99</v>
      </c>
      <c r="R65" s="7">
        <f ca="1">OFFSET(STATIC!$B$6,MATCH('Data Manipulation'!$A65,STATIC!$A$6:$A$2307, 0)-1,3*(COLUMN()-COLUMN($B$16)))</f>
        <v>7945.9750000000004</v>
      </c>
      <c r="U65" s="14">
        <f t="shared" ca="1" si="4"/>
        <v>2.9590550745958431E-2</v>
      </c>
      <c r="V65" s="14">
        <f t="shared" ca="1" si="5"/>
        <v>1.6474468305987288E-3</v>
      </c>
      <c r="W65" s="14">
        <f t="shared" ca="1" si="6"/>
        <v>6.1797194745907722E-3</v>
      </c>
      <c r="X65" s="14">
        <f t="shared" ca="1" si="7"/>
        <v>8.3431559790694918E-3</v>
      </c>
      <c r="Y65" s="14">
        <f t="shared" ca="1" si="8"/>
        <v>1.4656133463817273E-2</v>
      </c>
      <c r="Z65" s="14">
        <f t="shared" ca="1" si="9"/>
        <v>1.3035702718011797E-2</v>
      </c>
      <c r="AA65" s="14">
        <f t="shared" ca="1" si="10"/>
        <v>-2.0680452628051116E-3</v>
      </c>
      <c r="AB65" s="14">
        <f t="shared" ca="1" si="11"/>
        <v>1.5817164177768385E-2</v>
      </c>
      <c r="AC65" s="14">
        <f t="shared" ca="1" si="12"/>
        <v>5.9536825416376983E-3</v>
      </c>
      <c r="AD65" s="14">
        <f t="shared" ca="1" si="13"/>
        <v>2.8052695089697648E-3</v>
      </c>
      <c r="AE65" s="14">
        <f t="shared" ca="1" si="14"/>
        <v>2.8544731227953257E-3</v>
      </c>
      <c r="AF65" s="14">
        <f t="shared" ca="1" si="15"/>
        <v>4.4493882825260287E-4</v>
      </c>
      <c r="AG65" s="14">
        <f t="shared" ca="1" si="16"/>
        <v>5.0936359693148246E-3</v>
      </c>
      <c r="AH65" s="14">
        <f t="shared" ca="1" si="17"/>
        <v>-2.2174533378523591E-4</v>
      </c>
      <c r="AI65" s="14">
        <f t="shared" ca="1" si="18"/>
        <v>5.5363605366809338E-3</v>
      </c>
      <c r="AJ65" s="14">
        <f t="shared" ca="1" si="19"/>
        <v>-3.4429630177092989E-2</v>
      </c>
      <c r="AK65" s="14">
        <f t="shared" ca="1" si="20"/>
        <v>8.5333117086198625E-3</v>
      </c>
    </row>
    <row r="66" spans="1:37" x14ac:dyDescent="0.2">
      <c r="A66" s="13">
        <f ca="1">IF(OFFSET(STATIC!$A$6,MATCH($A$16, STATIC!$A$6:$A$2307,0)+ROW()-ROW($A$16),0)&gt;$A$12, OFFSET(STATIC!$A$6,MATCH($A$16, STATIC!$A$6:$A$2307,0)+ROW()-ROW($A$16),0), FALSE)</f>
        <v>43335</v>
      </c>
      <c r="B66" s="7">
        <f ca="1">OFFSET(STATIC!$B$6,MATCH('Data Manipulation'!$A66,STATIC!$A$6:$A$2307, 0)-1,3*(COLUMN()-COLUMN($B$16)))</f>
        <v>6418.67</v>
      </c>
      <c r="C66" s="7">
        <f ca="1">OFFSET(STATIC!$B$6,MATCH('Data Manipulation'!$A66,STATIC!$A$6:$A$2307, 0)-1,3*(COLUMN()-COLUMN($B$16)))</f>
        <v>303.25</v>
      </c>
      <c r="D66" s="7">
        <f ca="1">OFFSET(STATIC!$B$6,MATCH('Data Manipulation'!$A66,STATIC!$A$6:$A$2307, 0)-1,3*(COLUMN()-COLUMN($B$16)))</f>
        <v>2856.98</v>
      </c>
      <c r="E66" s="7">
        <f ca="1">OFFSET(STATIC!$B$6,MATCH('Data Manipulation'!$A66,STATIC!$A$6:$A$2307, 0)-1,3*(COLUMN()-COLUMN($B$16)))*$J66</f>
        <v>3950.9549300000003</v>
      </c>
      <c r="F66" s="7">
        <f ca="1">OFFSET(STATIC!$B$6,MATCH('Data Manipulation'!$A66,STATIC!$A$6:$A$2307, 0)-1,3*(COLUMN()-COLUMN($B$16)))</f>
        <v>1188.02</v>
      </c>
      <c r="G66" s="7">
        <f ca="1">OFFSET(STATIC!$B$6,MATCH('Data Manipulation'!$A66,STATIC!$A$6:$A$2307, 0)-1,3*(COLUMN()-COLUMN($B$16)))</f>
        <v>67.83</v>
      </c>
      <c r="H66" s="7">
        <f ca="1">OFFSET(STATIC!$B$6,MATCH('Data Manipulation'!$A66,STATIC!$A$6:$A$2307, 0)-1,3*(COLUMN()-COLUMN($B$16)))</f>
        <v>21.520800000000001</v>
      </c>
      <c r="I66" s="7">
        <f ca="1">OFFSET(STATIC!$B$6,MATCH('Data Manipulation'!$A66,STATIC!$A$6:$A$2307, 0)-1,3*(COLUMN()-COLUMN($B$16)))</f>
        <v>179.39</v>
      </c>
      <c r="J66" s="7">
        <f ca="1">OFFSET(STATIC!$B$6,MATCH('Data Manipulation'!$A66,STATIC!$A$6:$A$2307, 0)-1,3*(COLUMN()-COLUMN($B$16)))</f>
        <v>1.1555</v>
      </c>
      <c r="K66" s="7">
        <f ca="1">OFFSET(STATIC!$B$6,MATCH('Data Manipulation'!$A66,STATIC!$A$6:$A$2307, 0)-1,3*(COLUMN()-COLUMN($B$16)))</f>
        <v>1.2814999999999999</v>
      </c>
      <c r="L66" s="7">
        <f ca="1">OFFSET(STATIC!$B$6,MATCH('Data Manipulation'!$A66,STATIC!$A$6:$A$2307, 0)-1,3*(COLUMN()-COLUMN($B$16)))</f>
        <v>1.0145</v>
      </c>
      <c r="M66" s="7">
        <f ca="1">OFFSET(STATIC!$B$6,MATCH('Data Manipulation'!$A66,STATIC!$A$6:$A$2307, 0)-1,3*(COLUMN()-COLUMN($B$16)))</f>
        <v>8.9879999999999995E-3</v>
      </c>
      <c r="N66" s="7">
        <f ca="1">OFFSET(STATIC!$B$6,MATCH('Data Manipulation'!$A66,STATIC!$A$6:$A$2307, 0)-1,3*(COLUMN()-COLUMN($B$16)))*$J66</f>
        <v>264.92402709999999</v>
      </c>
      <c r="O66" s="7">
        <f ca="1">OFFSET(STATIC!$B$6,MATCH('Data Manipulation'!$A66,STATIC!$A$6:$A$2307, 0)-1,3*(COLUMN()-COLUMN($B$16)))</f>
        <v>2029.58</v>
      </c>
      <c r="P66" s="7">
        <f ca="1">OFFSET(STATIC!$B$6,MATCH('Data Manipulation'!$A66,STATIC!$A$6:$A$2307, 0)-1,3*(COLUMN()-COLUMN($B$16)))*$J66</f>
        <v>287.46609884999998</v>
      </c>
      <c r="Q66" s="7">
        <f ca="1">OFFSET(STATIC!$B$6,MATCH('Data Manipulation'!$A66,STATIC!$A$6:$A$2307, 0)-1,3*(COLUMN()-COLUMN($B$16)))</f>
        <v>12.41</v>
      </c>
      <c r="R66" s="7">
        <f ca="1">OFFSET(STATIC!$B$6,MATCH('Data Manipulation'!$A66,STATIC!$A$6:$A$2307, 0)-1,3*(COLUMN()-COLUMN($B$16)))</f>
        <v>7878.4579999999996</v>
      </c>
      <c r="U66" s="14">
        <f t="shared" ca="1" si="4"/>
        <v>1.3732195899104465E-2</v>
      </c>
      <c r="V66" s="14">
        <f t="shared" ca="1" si="5"/>
        <v>-8.0793923465727543E-3</v>
      </c>
      <c r="W66" s="14">
        <f t="shared" ca="1" si="6"/>
        <v>-1.6926632005294403E-3</v>
      </c>
      <c r="X66" s="14">
        <f t="shared" ca="1" si="7"/>
        <v>-3.2934415005658585E-3</v>
      </c>
      <c r="Y66" s="14">
        <f t="shared" ca="1" si="8"/>
        <v>-6.3015458886955542E-3</v>
      </c>
      <c r="Z66" s="14">
        <f t="shared" ca="1" si="9"/>
        <v>-4.4218439809598221E-4</v>
      </c>
      <c r="AA66" s="14">
        <f t="shared" ca="1" si="10"/>
        <v>-1.2746472181276286E-2</v>
      </c>
      <c r="AB66" s="14">
        <f t="shared" ca="1" si="11"/>
        <v>6.6915744425188721E-4</v>
      </c>
      <c r="AC66" s="14">
        <f t="shared" ca="1" si="12"/>
        <v>-3.0244136253163591E-3</v>
      </c>
      <c r="AD66" s="14">
        <f t="shared" ca="1" si="13"/>
        <v>-7.3083827085378633E-3</v>
      </c>
      <c r="AE66" s="14">
        <f t="shared" ca="1" si="14"/>
        <v>-2.0678457469327305E-3</v>
      </c>
      <c r="AF66" s="14">
        <f t="shared" ca="1" si="15"/>
        <v>-6.5428567205217955E-3</v>
      </c>
      <c r="AG66" s="14">
        <f t="shared" ca="1" si="16"/>
        <v>-4.0375425362751257E-3</v>
      </c>
      <c r="AH66" s="14">
        <f t="shared" ca="1" si="17"/>
        <v>2.168171254599996E-4</v>
      </c>
      <c r="AI66" s="14">
        <f t="shared" ca="1" si="18"/>
        <v>-3.3857107865130865E-3</v>
      </c>
      <c r="AJ66" s="14">
        <f t="shared" ca="1" si="19"/>
        <v>1.2976662225779785E-2</v>
      </c>
      <c r="AK66" s="14">
        <f t="shared" ca="1" si="20"/>
        <v>-1.3494801970951255E-3</v>
      </c>
    </row>
    <row r="67" spans="1:37" x14ac:dyDescent="0.2">
      <c r="A67" s="13">
        <f ca="1">IF(OFFSET(STATIC!$A$6,MATCH($A$16, STATIC!$A$6:$A$2307,0)+ROW()-ROW($A$16),0)&gt;$A$12, OFFSET(STATIC!$A$6,MATCH($A$16, STATIC!$A$6:$A$2307,0)+ROW()-ROW($A$16),0), FALSE)</f>
        <v>43334</v>
      </c>
      <c r="B67" s="7">
        <f ca="1">OFFSET(STATIC!$B$6,MATCH('Data Manipulation'!$A67,STATIC!$A$6:$A$2307, 0)-1,3*(COLUMN()-COLUMN($B$16)))</f>
        <v>6331.13</v>
      </c>
      <c r="C67" s="7">
        <f ca="1">OFFSET(STATIC!$B$6,MATCH('Data Manipulation'!$A67,STATIC!$A$6:$A$2307, 0)-1,3*(COLUMN()-COLUMN($B$16)))</f>
        <v>305.70999999999998</v>
      </c>
      <c r="D67" s="7">
        <f ca="1">OFFSET(STATIC!$B$6,MATCH('Data Manipulation'!$A67,STATIC!$A$6:$A$2307, 0)-1,3*(COLUMN()-COLUMN($B$16)))</f>
        <v>2861.82</v>
      </c>
      <c r="E67" s="7">
        <f ca="1">OFFSET(STATIC!$B$6,MATCH('Data Manipulation'!$A67,STATIC!$A$6:$A$2307, 0)-1,3*(COLUMN()-COLUMN($B$16)))*$J67</f>
        <v>3963.9886200000001</v>
      </c>
      <c r="F67" s="7">
        <f ca="1">OFFSET(STATIC!$B$6,MATCH('Data Manipulation'!$A67,STATIC!$A$6:$A$2307, 0)-1,3*(COLUMN()-COLUMN($B$16)))</f>
        <v>1195.53</v>
      </c>
      <c r="G67" s="7">
        <f ca="1">OFFSET(STATIC!$B$6,MATCH('Data Manipulation'!$A67,STATIC!$A$6:$A$2307, 0)-1,3*(COLUMN()-COLUMN($B$16)))</f>
        <v>67.86</v>
      </c>
      <c r="H67" s="7">
        <f ca="1">OFFSET(STATIC!$B$6,MATCH('Data Manipulation'!$A67,STATIC!$A$6:$A$2307, 0)-1,3*(COLUMN()-COLUMN($B$16)))</f>
        <v>21.796869999999998</v>
      </c>
      <c r="I67" s="7">
        <f ca="1">OFFSET(STATIC!$B$6,MATCH('Data Manipulation'!$A67,STATIC!$A$6:$A$2307, 0)-1,3*(COLUMN()-COLUMN($B$16)))</f>
        <v>179.27</v>
      </c>
      <c r="J67" s="7">
        <f ca="1">OFFSET(STATIC!$B$6,MATCH('Data Manipulation'!$A67,STATIC!$A$6:$A$2307, 0)-1,3*(COLUMN()-COLUMN($B$16)))</f>
        <v>1.159</v>
      </c>
      <c r="K67" s="7">
        <f ca="1">OFFSET(STATIC!$B$6,MATCH('Data Manipulation'!$A67,STATIC!$A$6:$A$2307, 0)-1,3*(COLUMN()-COLUMN($B$16)))</f>
        <v>1.2908999999999999</v>
      </c>
      <c r="L67" s="7">
        <f ca="1">OFFSET(STATIC!$B$6,MATCH('Data Manipulation'!$A67,STATIC!$A$6:$A$2307, 0)-1,3*(COLUMN()-COLUMN($B$16)))</f>
        <v>1.0165999999999999</v>
      </c>
      <c r="M67" s="7">
        <f ca="1">OFFSET(STATIC!$B$6,MATCH('Data Manipulation'!$A67,STATIC!$A$6:$A$2307, 0)-1,3*(COLUMN()-COLUMN($B$16)))</f>
        <v>9.0469999999999995E-3</v>
      </c>
      <c r="N67" s="7">
        <f ca="1">OFFSET(STATIC!$B$6,MATCH('Data Manipulation'!$A67,STATIC!$A$6:$A$2307, 0)-1,3*(COLUMN()-COLUMN($B$16)))*$J67</f>
        <v>265.99583140000004</v>
      </c>
      <c r="O67" s="7">
        <f ca="1">OFFSET(STATIC!$B$6,MATCH('Data Manipulation'!$A67,STATIC!$A$6:$A$2307, 0)-1,3*(COLUMN()-COLUMN($B$16)))</f>
        <v>2029.14</v>
      </c>
      <c r="P67" s="7">
        <f ca="1">OFFSET(STATIC!$B$6,MATCH('Data Manipulation'!$A67,STATIC!$A$6:$A$2307, 0)-1,3*(COLUMN()-COLUMN($B$16)))*$J67</f>
        <v>288.4410254</v>
      </c>
      <c r="Q67" s="7">
        <f ca="1">OFFSET(STATIC!$B$6,MATCH('Data Manipulation'!$A67,STATIC!$A$6:$A$2307, 0)-1,3*(COLUMN()-COLUMN($B$16)))</f>
        <v>12.25</v>
      </c>
      <c r="R67" s="7">
        <f ca="1">OFFSET(STATIC!$B$6,MATCH('Data Manipulation'!$A67,STATIC!$A$6:$A$2307, 0)-1,3*(COLUMN()-COLUMN($B$16)))</f>
        <v>7889.0969999999998</v>
      </c>
      <c r="U67" s="14">
        <f t="shared" ca="1" si="4"/>
        <v>-1.8889726097388367E-2</v>
      </c>
      <c r="V67" s="14">
        <f t="shared" ca="1" si="5"/>
        <v>4.458585230798816E-3</v>
      </c>
      <c r="W67" s="14">
        <f t="shared" ca="1" si="6"/>
        <v>-3.9826858501759574E-4</v>
      </c>
      <c r="X67" s="14">
        <f t="shared" ca="1" si="7"/>
        <v>5.1725079439048543E-3</v>
      </c>
      <c r="Y67" s="14">
        <f t="shared" ca="1" si="8"/>
        <v>2.7137740603843234E-3</v>
      </c>
      <c r="Z67" s="14">
        <f t="shared" ca="1" si="9"/>
        <v>7.5438564997112713E-3</v>
      </c>
      <c r="AA67" s="14">
        <f t="shared" ca="1" si="10"/>
        <v>-1.4119324348143496E-2</v>
      </c>
      <c r="AB67" s="14">
        <f t="shared" ca="1" si="11"/>
        <v>1.1721040607372475E-3</v>
      </c>
      <c r="AC67" s="14">
        <f t="shared" ca="1" si="12"/>
        <v>2.6783030395302375E-3</v>
      </c>
      <c r="AD67" s="14">
        <f t="shared" ca="1" si="13"/>
        <v>2.3266646140389052E-3</v>
      </c>
      <c r="AE67" s="14">
        <f t="shared" ca="1" si="14"/>
        <v>2.4622063948513098E-3</v>
      </c>
      <c r="AF67" s="14">
        <f t="shared" ca="1" si="15"/>
        <v>-7.7343797016230322E-4</v>
      </c>
      <c r="AG67" s="14">
        <f t="shared" ca="1" si="16"/>
        <v>9.9609236480641562E-4</v>
      </c>
      <c r="AH67" s="14">
        <f t="shared" ca="1" si="17"/>
        <v>8.1348315769068542E-4</v>
      </c>
      <c r="AI67" s="14">
        <f t="shared" ca="1" si="18"/>
        <v>1.357605218854782E-3</v>
      </c>
      <c r="AJ67" s="14">
        <f t="shared" ca="1" si="19"/>
        <v>-4.8595781818737291E-2</v>
      </c>
      <c r="AK67" s="14">
        <f t="shared" ca="1" si="20"/>
        <v>3.8002950183264029E-3</v>
      </c>
    </row>
    <row r="68" spans="1:37" x14ac:dyDescent="0.2">
      <c r="A68" s="13">
        <f ca="1">IF(OFFSET(STATIC!$A$6,MATCH($A$16, STATIC!$A$6:$A$2307,0)+ROW()-ROW($A$16),0)&gt;$A$12, OFFSET(STATIC!$A$6,MATCH($A$16, STATIC!$A$6:$A$2307,0)+ROW()-ROW($A$16),0), FALSE)</f>
        <v>43333</v>
      </c>
      <c r="B68" s="7">
        <f ca="1">OFFSET(STATIC!$B$6,MATCH('Data Manipulation'!$A68,STATIC!$A$6:$A$2307, 0)-1,3*(COLUMN()-COLUMN($B$16)))</f>
        <v>6451.86</v>
      </c>
      <c r="C68" s="7">
        <f ca="1">OFFSET(STATIC!$B$6,MATCH('Data Manipulation'!$A68,STATIC!$A$6:$A$2307, 0)-1,3*(COLUMN()-COLUMN($B$16)))</f>
        <v>304.35000000000002</v>
      </c>
      <c r="D68" s="7">
        <f ca="1">OFFSET(STATIC!$B$6,MATCH('Data Manipulation'!$A68,STATIC!$A$6:$A$2307, 0)-1,3*(COLUMN()-COLUMN($B$16)))</f>
        <v>2862.96</v>
      </c>
      <c r="E68" s="7">
        <f ca="1">OFFSET(STATIC!$B$6,MATCH('Data Manipulation'!$A68,STATIC!$A$6:$A$2307, 0)-1,3*(COLUMN()-COLUMN($B$16)))*$J68</f>
        <v>3943.5377939999994</v>
      </c>
      <c r="F68" s="7">
        <f ca="1">OFFSET(STATIC!$B$6,MATCH('Data Manipulation'!$A68,STATIC!$A$6:$A$2307, 0)-1,3*(COLUMN()-COLUMN($B$16)))</f>
        <v>1192.29</v>
      </c>
      <c r="G68" s="7">
        <f ca="1">OFFSET(STATIC!$B$6,MATCH('Data Manipulation'!$A68,STATIC!$A$6:$A$2307, 0)-1,3*(COLUMN()-COLUMN($B$16)))</f>
        <v>67.349999999999994</v>
      </c>
      <c r="H68" s="7">
        <f ca="1">OFFSET(STATIC!$B$6,MATCH('Data Manipulation'!$A68,STATIC!$A$6:$A$2307, 0)-1,3*(COLUMN()-COLUMN($B$16)))</f>
        <v>22.106809999999999</v>
      </c>
      <c r="I68" s="7">
        <f ca="1">OFFSET(STATIC!$B$6,MATCH('Data Manipulation'!$A68,STATIC!$A$6:$A$2307, 0)-1,3*(COLUMN()-COLUMN($B$16)))</f>
        <v>179.06</v>
      </c>
      <c r="J68" s="7">
        <f ca="1">OFFSET(STATIC!$B$6,MATCH('Data Manipulation'!$A68,STATIC!$A$6:$A$2307, 0)-1,3*(COLUMN()-COLUMN($B$16)))</f>
        <v>1.1558999999999999</v>
      </c>
      <c r="K68" s="7">
        <f ca="1">OFFSET(STATIC!$B$6,MATCH('Data Manipulation'!$A68,STATIC!$A$6:$A$2307, 0)-1,3*(COLUMN()-COLUMN($B$16)))</f>
        <v>1.2879</v>
      </c>
      <c r="L68" s="7">
        <f ca="1">OFFSET(STATIC!$B$6,MATCH('Data Manipulation'!$A68,STATIC!$A$6:$A$2307, 0)-1,3*(COLUMN()-COLUMN($B$16)))</f>
        <v>1.0141</v>
      </c>
      <c r="M68" s="7">
        <f ca="1">OFFSET(STATIC!$B$6,MATCH('Data Manipulation'!$A68,STATIC!$A$6:$A$2307, 0)-1,3*(COLUMN()-COLUMN($B$16)))</f>
        <v>9.0539999999999995E-3</v>
      </c>
      <c r="N68" s="7">
        <f ca="1">OFFSET(STATIC!$B$6,MATCH('Data Manipulation'!$A68,STATIC!$A$6:$A$2307, 0)-1,3*(COLUMN()-COLUMN($B$16)))*$J68</f>
        <v>265.73100689999995</v>
      </c>
      <c r="O68" s="7">
        <f ca="1">OFFSET(STATIC!$B$6,MATCH('Data Manipulation'!$A68,STATIC!$A$6:$A$2307, 0)-1,3*(COLUMN()-COLUMN($B$16)))</f>
        <v>2027.49</v>
      </c>
      <c r="P68" s="7">
        <f ca="1">OFFSET(STATIC!$B$6,MATCH('Data Manipulation'!$A68,STATIC!$A$6:$A$2307, 0)-1,3*(COLUMN()-COLUMN($B$16)))*$J68</f>
        <v>288.04970205000001</v>
      </c>
      <c r="Q68" s="7">
        <f ca="1">OFFSET(STATIC!$B$6,MATCH('Data Manipulation'!$A68,STATIC!$A$6:$A$2307, 0)-1,3*(COLUMN()-COLUMN($B$16)))</f>
        <v>12.86</v>
      </c>
      <c r="R68" s="7">
        <f ca="1">OFFSET(STATIC!$B$6,MATCH('Data Manipulation'!$A68,STATIC!$A$6:$A$2307, 0)-1,3*(COLUMN()-COLUMN($B$16)))</f>
        <v>7859.1729999999998</v>
      </c>
      <c r="U68" s="14">
        <f t="shared" ca="1" si="4"/>
        <v>-5.2064449525385107E-4</v>
      </c>
      <c r="V68" s="14">
        <f t="shared" ca="1" si="5"/>
        <v>5.2049135821471458E-3</v>
      </c>
      <c r="W68" s="14">
        <f t="shared" ca="1" si="6"/>
        <v>2.0664306891217009E-3</v>
      </c>
      <c r="X68" s="14">
        <f t="shared" ca="1" si="7"/>
        <v>1.3975951553660536E-2</v>
      </c>
      <c r="Y68" s="14">
        <f t="shared" ca="1" si="8"/>
        <v>2.6538803358312083E-3</v>
      </c>
      <c r="Z68" s="14">
        <f t="shared" ca="1" si="9"/>
        <v>1.3754141179223054E-2</v>
      </c>
      <c r="AA68" s="14">
        <f t="shared" ca="1" si="10"/>
        <v>-1.395664407080717E-2</v>
      </c>
      <c r="AB68" s="14">
        <f t="shared" ca="1" si="11"/>
        <v>6.6117795635142022E-3</v>
      </c>
      <c r="AC68" s="14">
        <f t="shared" ca="1" si="12"/>
        <v>8.6889068678189865E-3</v>
      </c>
      <c r="AD68" s="14">
        <f t="shared" ca="1" si="13"/>
        <v>7.1690480815020359E-3</v>
      </c>
      <c r="AE68" s="14">
        <f t="shared" ca="1" si="14"/>
        <v>7.2245353567898614E-3</v>
      </c>
      <c r="AF68" s="14">
        <f t="shared" ca="1" si="15"/>
        <v>-1.2141951930476202E-3</v>
      </c>
      <c r="AG68" s="14">
        <f t="shared" ca="1" si="16"/>
        <v>7.9496992646730623E-3</v>
      </c>
      <c r="AH68" s="14">
        <f t="shared" ca="1" si="17"/>
        <v>-1.030300283150685E-3</v>
      </c>
      <c r="AI68" s="14">
        <f t="shared" ca="1" si="18"/>
        <v>8.6367411896133301E-3</v>
      </c>
      <c r="AJ68" s="14">
        <f t="shared" ca="1" si="19"/>
        <v>2.919339467198686E-2</v>
      </c>
      <c r="AK68" s="14">
        <f t="shared" ca="1" si="20"/>
        <v>4.8681938360018951E-3</v>
      </c>
    </row>
    <row r="69" spans="1:37" x14ac:dyDescent="0.2">
      <c r="A69" s="13">
        <f ca="1">IF(OFFSET(STATIC!$A$6,MATCH($A$16, STATIC!$A$6:$A$2307,0)+ROW()-ROW($A$16),0)&gt;$A$12, OFFSET(STATIC!$A$6,MATCH($A$16, STATIC!$A$6:$A$2307,0)+ROW()-ROW($A$16),0), FALSE)</f>
        <v>43332</v>
      </c>
      <c r="B69" s="7">
        <f ca="1">OFFSET(STATIC!$B$6,MATCH('Data Manipulation'!$A69,STATIC!$A$6:$A$2307, 0)-1,3*(COLUMN()-COLUMN($B$16)))</f>
        <v>6455.22</v>
      </c>
      <c r="C69" s="7">
        <f ca="1">OFFSET(STATIC!$B$6,MATCH('Data Manipulation'!$A69,STATIC!$A$6:$A$2307, 0)-1,3*(COLUMN()-COLUMN($B$16)))</f>
        <v>302.77</v>
      </c>
      <c r="D69" s="7">
        <f ca="1">OFFSET(STATIC!$B$6,MATCH('Data Manipulation'!$A69,STATIC!$A$6:$A$2307, 0)-1,3*(COLUMN()-COLUMN($B$16)))</f>
        <v>2857.05</v>
      </c>
      <c r="E69" s="7">
        <f ca="1">OFFSET(STATIC!$B$6,MATCH('Data Manipulation'!$A69,STATIC!$A$6:$A$2307, 0)-1,3*(COLUMN()-COLUMN($B$16)))*$J69</f>
        <v>3888.8064529999997</v>
      </c>
      <c r="F69" s="7">
        <f ca="1">OFFSET(STATIC!$B$6,MATCH('Data Manipulation'!$A69,STATIC!$A$6:$A$2307, 0)-1,3*(COLUMN()-COLUMN($B$16)))</f>
        <v>1189.1300000000001</v>
      </c>
      <c r="G69" s="7">
        <f ca="1">OFFSET(STATIC!$B$6,MATCH('Data Manipulation'!$A69,STATIC!$A$6:$A$2307, 0)-1,3*(COLUMN()-COLUMN($B$16)))</f>
        <v>66.430000000000007</v>
      </c>
      <c r="H69" s="7">
        <f ca="1">OFFSET(STATIC!$B$6,MATCH('Data Manipulation'!$A69,STATIC!$A$6:$A$2307, 0)-1,3*(COLUMN()-COLUMN($B$16)))</f>
        <v>22.41751</v>
      </c>
      <c r="I69" s="7">
        <f ca="1">OFFSET(STATIC!$B$6,MATCH('Data Manipulation'!$A69,STATIC!$A$6:$A$2307, 0)-1,3*(COLUMN()-COLUMN($B$16)))</f>
        <v>177.88</v>
      </c>
      <c r="J69" s="7">
        <f ca="1">OFFSET(STATIC!$B$6,MATCH('Data Manipulation'!$A69,STATIC!$A$6:$A$2307, 0)-1,3*(COLUMN()-COLUMN($B$16)))</f>
        <v>1.1458999999999999</v>
      </c>
      <c r="K69" s="7">
        <f ca="1">OFFSET(STATIC!$B$6,MATCH('Data Manipulation'!$A69,STATIC!$A$6:$A$2307, 0)-1,3*(COLUMN()-COLUMN($B$16)))</f>
        <v>1.2786999999999999</v>
      </c>
      <c r="L69" s="7">
        <f ca="1">OFFSET(STATIC!$B$6,MATCH('Data Manipulation'!$A69,STATIC!$A$6:$A$2307, 0)-1,3*(COLUMN()-COLUMN($B$16)))</f>
        <v>1.0067999999999999</v>
      </c>
      <c r="M69" s="7">
        <f ca="1">OFFSET(STATIC!$B$6,MATCH('Data Manipulation'!$A69,STATIC!$A$6:$A$2307, 0)-1,3*(COLUMN()-COLUMN($B$16)))</f>
        <v>9.0650000000000001E-3</v>
      </c>
      <c r="N69" s="7">
        <f ca="1">OFFSET(STATIC!$B$6,MATCH('Data Manipulation'!$A69,STATIC!$A$6:$A$2307, 0)-1,3*(COLUMN()-COLUMN($B$16)))*$J69</f>
        <v>263.62689990000001</v>
      </c>
      <c r="O69" s="7">
        <f ca="1">OFFSET(STATIC!$B$6,MATCH('Data Manipulation'!$A69,STATIC!$A$6:$A$2307, 0)-1,3*(COLUMN()-COLUMN($B$16)))</f>
        <v>2029.58</v>
      </c>
      <c r="P69" s="7">
        <f ca="1">OFFSET(STATIC!$B$6,MATCH('Data Manipulation'!$A69,STATIC!$A$6:$A$2307, 0)-1,3*(COLUMN()-COLUMN($B$16)))*$J69</f>
        <v>285.57260374999998</v>
      </c>
      <c r="Q69" s="7">
        <f ca="1">OFFSET(STATIC!$B$6,MATCH('Data Manipulation'!$A69,STATIC!$A$6:$A$2307, 0)-1,3*(COLUMN()-COLUMN($B$16)))</f>
        <v>12.49</v>
      </c>
      <c r="R69" s="7">
        <f ca="1">OFFSET(STATIC!$B$6,MATCH('Data Manipulation'!$A69,STATIC!$A$6:$A$2307, 0)-1,3*(COLUMN()-COLUMN($B$16)))</f>
        <v>7821.0060000000003</v>
      </c>
      <c r="U69" s="14">
        <f t="shared" ca="1" si="4"/>
        <v>-3.9625687765670195E-3</v>
      </c>
      <c r="V69" s="14">
        <f t="shared" ca="1" si="5"/>
        <v>1.5041380379760751E-2</v>
      </c>
      <c r="W69" s="14">
        <f t="shared" ca="1" si="6"/>
        <v>2.4250166951827559E-3</v>
      </c>
      <c r="X69" s="14">
        <f t="shared" ca="1" si="7"/>
        <v>1.0500093906035785E-2</v>
      </c>
      <c r="Y69" s="14">
        <f t="shared" ca="1" si="8"/>
        <v>9.998266206046668E-3</v>
      </c>
      <c r="Z69" s="14">
        <f t="shared" ca="1" si="9"/>
        <v>7.8585866125215308E-3</v>
      </c>
      <c r="AA69" s="14">
        <f t="shared" ca="1" si="10"/>
        <v>-1.3808971469516988E-2</v>
      </c>
      <c r="AB69" s="14">
        <f t="shared" ca="1" si="11"/>
        <v>8.4684071824610244E-3</v>
      </c>
      <c r="AC69" s="14">
        <f t="shared" ca="1" si="12"/>
        <v>4.3729298300787551E-3</v>
      </c>
      <c r="AD69" s="14">
        <f t="shared" ca="1" si="13"/>
        <v>4.5461749407336334E-3</v>
      </c>
      <c r="AE69" s="14">
        <f t="shared" ca="1" si="14"/>
        <v>1.1926059851231061E-3</v>
      </c>
      <c r="AF69" s="14">
        <f t="shared" ca="1" si="15"/>
        <v>7.7249907279228907E-4</v>
      </c>
      <c r="AG69" s="14">
        <f t="shared" ca="1" si="16"/>
        <v>5.4275540195736442E-3</v>
      </c>
      <c r="AH69" s="14">
        <f t="shared" ca="1" si="17"/>
        <v>2.822296023534863E-3</v>
      </c>
      <c r="AI69" s="14">
        <f t="shared" ca="1" si="18"/>
        <v>5.6148101392195894E-3</v>
      </c>
      <c r="AJ69" s="14">
        <f t="shared" ca="1" si="19"/>
        <v>-1.193806458122512E-2</v>
      </c>
      <c r="AK69" s="14">
        <f t="shared" ca="1" si="20"/>
        <v>5.9805585035359679E-4</v>
      </c>
    </row>
    <row r="70" spans="1:37" x14ac:dyDescent="0.2">
      <c r="A70" s="13">
        <f ca="1">IF(OFFSET(STATIC!$A$6,MATCH($A$16, STATIC!$A$6:$A$2307,0)+ROW()-ROW($A$16),0)&gt;$A$12, OFFSET(STATIC!$A$6,MATCH($A$16, STATIC!$A$6:$A$2307,0)+ROW()-ROW($A$16),0), FALSE)</f>
        <v>43329</v>
      </c>
      <c r="B70" s="7">
        <f ca="1">OFFSET(STATIC!$B$6,MATCH('Data Manipulation'!$A70,STATIC!$A$6:$A$2307, 0)-1,3*(COLUMN()-COLUMN($B$16)))</f>
        <v>6480.85</v>
      </c>
      <c r="C70" s="7">
        <f ca="1">OFFSET(STATIC!$B$6,MATCH('Data Manipulation'!$A70,STATIC!$A$6:$A$2307, 0)-1,3*(COLUMN()-COLUMN($B$16)))</f>
        <v>298.25</v>
      </c>
      <c r="D70" s="7">
        <f ca="1">OFFSET(STATIC!$B$6,MATCH('Data Manipulation'!$A70,STATIC!$A$6:$A$2307, 0)-1,3*(COLUMN()-COLUMN($B$16)))</f>
        <v>2850.13</v>
      </c>
      <c r="E70" s="7">
        <f ca="1">OFFSET(STATIC!$B$6,MATCH('Data Manipulation'!$A70,STATIC!$A$6:$A$2307, 0)-1,3*(COLUMN()-COLUMN($B$16)))*$J70</f>
        <v>3848.187246</v>
      </c>
      <c r="F70" s="7">
        <f ca="1">OFFSET(STATIC!$B$6,MATCH('Data Manipulation'!$A70,STATIC!$A$6:$A$2307, 0)-1,3*(COLUMN()-COLUMN($B$16)))</f>
        <v>1177.3</v>
      </c>
      <c r="G70" s="7">
        <f ca="1">OFFSET(STATIC!$B$6,MATCH('Data Manipulation'!$A70,STATIC!$A$6:$A$2307, 0)-1,3*(COLUMN()-COLUMN($B$16)))</f>
        <v>65.91</v>
      </c>
      <c r="H70" s="7">
        <f ca="1">OFFSET(STATIC!$B$6,MATCH('Data Manipulation'!$A70,STATIC!$A$6:$A$2307, 0)-1,3*(COLUMN()-COLUMN($B$16)))</f>
        <v>22.729220000000002</v>
      </c>
      <c r="I70" s="7">
        <f ca="1">OFFSET(STATIC!$B$6,MATCH('Data Manipulation'!$A70,STATIC!$A$6:$A$2307, 0)-1,3*(COLUMN()-COLUMN($B$16)))</f>
        <v>176.38</v>
      </c>
      <c r="J70" s="7">
        <f ca="1">OFFSET(STATIC!$B$6,MATCH('Data Manipulation'!$A70,STATIC!$A$6:$A$2307, 0)-1,3*(COLUMN()-COLUMN($B$16)))</f>
        <v>1.1409</v>
      </c>
      <c r="K70" s="7">
        <f ca="1">OFFSET(STATIC!$B$6,MATCH('Data Manipulation'!$A70,STATIC!$A$6:$A$2307, 0)-1,3*(COLUMN()-COLUMN($B$16)))</f>
        <v>1.2728999999999999</v>
      </c>
      <c r="L70" s="7">
        <f ca="1">OFFSET(STATIC!$B$6,MATCH('Data Manipulation'!$A70,STATIC!$A$6:$A$2307, 0)-1,3*(COLUMN()-COLUMN($B$16)))</f>
        <v>1.0056</v>
      </c>
      <c r="M70" s="7">
        <f ca="1">OFFSET(STATIC!$B$6,MATCH('Data Manipulation'!$A70,STATIC!$A$6:$A$2307, 0)-1,3*(COLUMN()-COLUMN($B$16)))</f>
        <v>9.0580000000000001E-3</v>
      </c>
      <c r="N70" s="7">
        <f ca="1">OFFSET(STATIC!$B$6,MATCH('Data Manipulation'!$A70,STATIC!$A$6:$A$2307, 0)-1,3*(COLUMN()-COLUMN($B$16)))*$J70</f>
        <v>262.19992665000001</v>
      </c>
      <c r="O70" s="7">
        <f ca="1">OFFSET(STATIC!$B$6,MATCH('Data Manipulation'!$A70,STATIC!$A$6:$A$2307, 0)-1,3*(COLUMN()-COLUMN($B$16)))</f>
        <v>2023.86</v>
      </c>
      <c r="P70" s="7">
        <f ca="1">OFFSET(STATIC!$B$6,MATCH('Data Manipulation'!$A70,STATIC!$A$6:$A$2307, 0)-1,3*(COLUMN()-COLUMN($B$16)))*$J70</f>
        <v>283.97366088000001</v>
      </c>
      <c r="Q70" s="7">
        <f ca="1">OFFSET(STATIC!$B$6,MATCH('Data Manipulation'!$A70,STATIC!$A$6:$A$2307, 0)-1,3*(COLUMN()-COLUMN($B$16)))</f>
        <v>12.64</v>
      </c>
      <c r="R70" s="7">
        <f ca="1">OFFSET(STATIC!$B$6,MATCH('Data Manipulation'!$A70,STATIC!$A$6:$A$2307, 0)-1,3*(COLUMN()-COLUMN($B$16)))</f>
        <v>7816.33</v>
      </c>
      <c r="U70" s="14">
        <f t="shared" ca="1" si="4"/>
        <v>3.5454543599972604E-2</v>
      </c>
      <c r="V70" s="14">
        <f t="shared" ca="1" si="5"/>
        <v>1.7114385291142301E-3</v>
      </c>
      <c r="W70" s="14">
        <f t="shared" ca="1" si="6"/>
        <v>3.3176268652185398E-3</v>
      </c>
      <c r="X70" s="14">
        <f t="shared" ca="1" si="7"/>
        <v>2.5832659113572396E-3</v>
      </c>
      <c r="Y70" s="14">
        <f t="shared" ca="1" si="8"/>
        <v>-4.1611998443418213E-4</v>
      </c>
      <c r="Z70" s="14">
        <f t="shared" ca="1" si="9"/>
        <v>6.8509059915942269E-3</v>
      </c>
      <c r="AA70" s="14">
        <f t="shared" ca="1" si="10"/>
        <v>9.7956256767960138E-3</v>
      </c>
      <c r="AB70" s="14">
        <f t="shared" ca="1" si="11"/>
        <v>-4.8075656070135416E-3</v>
      </c>
      <c r="AC70" s="14">
        <f t="shared" ca="1" si="12"/>
        <v>3.9520536222907776E-3</v>
      </c>
      <c r="AD70" s="14">
        <f t="shared" ca="1" si="13"/>
        <v>1.8085320439558687E-3</v>
      </c>
      <c r="AE70" s="14">
        <f t="shared" ca="1" si="14"/>
        <v>1.9908427837704852E-3</v>
      </c>
      <c r="AF70" s="14">
        <f t="shared" ca="1" si="15"/>
        <v>4.6475683965470967E-3</v>
      </c>
      <c r="AG70" s="14">
        <f t="shared" ca="1" si="16"/>
        <v>3.8689480135064361E-3</v>
      </c>
      <c r="AH70" s="14">
        <f t="shared" ca="1" si="17"/>
        <v>1.7295181852519447E-4</v>
      </c>
      <c r="AI70" s="14">
        <f t="shared" ca="1" si="18"/>
        <v>4.189925378391763E-3</v>
      </c>
      <c r="AJ70" s="14">
        <f t="shared" ca="1" si="19"/>
        <v>-6.2112717329136626E-2</v>
      </c>
      <c r="AK70" s="14">
        <f t="shared" ca="1" si="20"/>
        <v>1.2553405783291122E-3</v>
      </c>
    </row>
    <row r="71" spans="1:37" x14ac:dyDescent="0.2">
      <c r="A71" s="13">
        <f ca="1">IF(OFFSET(STATIC!$A$6,MATCH($A$16, STATIC!$A$6:$A$2307,0)+ROW()-ROW($A$16),0)&gt;$A$12, OFFSET(STATIC!$A$6,MATCH($A$16, STATIC!$A$6:$A$2307,0)+ROW()-ROW($A$16),0), FALSE)</f>
        <v>43328</v>
      </c>
      <c r="B71" s="7">
        <f ca="1">OFFSET(STATIC!$B$6,MATCH('Data Manipulation'!$A71,STATIC!$A$6:$A$2307, 0)-1,3*(COLUMN()-COLUMN($B$16)))</f>
        <v>6255.1</v>
      </c>
      <c r="C71" s="7">
        <f ca="1">OFFSET(STATIC!$B$6,MATCH('Data Manipulation'!$A71,STATIC!$A$6:$A$2307, 0)-1,3*(COLUMN()-COLUMN($B$16)))</f>
        <v>297.74</v>
      </c>
      <c r="D71" s="7">
        <f ca="1">OFFSET(STATIC!$B$6,MATCH('Data Manipulation'!$A71,STATIC!$A$6:$A$2307, 0)-1,3*(COLUMN()-COLUMN($B$16)))</f>
        <v>2840.69</v>
      </c>
      <c r="E71" s="7">
        <f ca="1">OFFSET(STATIC!$B$6,MATCH('Data Manipulation'!$A71,STATIC!$A$6:$A$2307, 0)-1,3*(COLUMN()-COLUMN($B$16)))*$J71</f>
        <v>3838.259184</v>
      </c>
      <c r="F71" s="7">
        <f ca="1">OFFSET(STATIC!$B$6,MATCH('Data Manipulation'!$A71,STATIC!$A$6:$A$2307, 0)-1,3*(COLUMN()-COLUMN($B$16)))</f>
        <v>1177.79</v>
      </c>
      <c r="G71" s="7">
        <f ca="1">OFFSET(STATIC!$B$6,MATCH('Data Manipulation'!$A71,STATIC!$A$6:$A$2307, 0)-1,3*(COLUMN()-COLUMN($B$16)))</f>
        <v>65.459999999999994</v>
      </c>
      <c r="H71" s="7">
        <f ca="1">OFFSET(STATIC!$B$6,MATCH('Data Manipulation'!$A71,STATIC!$A$6:$A$2307, 0)-1,3*(COLUMN()-COLUMN($B$16)))</f>
        <v>22.507660000000001</v>
      </c>
      <c r="I71" s="7">
        <f ca="1">OFFSET(STATIC!$B$6,MATCH('Data Manipulation'!$A71,STATIC!$A$6:$A$2307, 0)-1,3*(COLUMN()-COLUMN($B$16)))</f>
        <v>177.23</v>
      </c>
      <c r="J71" s="7">
        <f ca="1">OFFSET(STATIC!$B$6,MATCH('Data Manipulation'!$A71,STATIC!$A$6:$A$2307, 0)-1,3*(COLUMN()-COLUMN($B$16)))</f>
        <v>1.1364000000000001</v>
      </c>
      <c r="K71" s="7">
        <f ca="1">OFFSET(STATIC!$B$6,MATCH('Data Manipulation'!$A71,STATIC!$A$6:$A$2307, 0)-1,3*(COLUMN()-COLUMN($B$16)))</f>
        <v>1.2706</v>
      </c>
      <c r="L71" s="7">
        <f ca="1">OFFSET(STATIC!$B$6,MATCH('Data Manipulation'!$A71,STATIC!$A$6:$A$2307, 0)-1,3*(COLUMN()-COLUMN($B$16)))</f>
        <v>1.0036</v>
      </c>
      <c r="M71" s="7">
        <f ca="1">OFFSET(STATIC!$B$6,MATCH('Data Manipulation'!$A71,STATIC!$A$6:$A$2307, 0)-1,3*(COLUMN()-COLUMN($B$16)))</f>
        <v>9.0159999999999997E-3</v>
      </c>
      <c r="N71" s="7">
        <f ca="1">OFFSET(STATIC!$B$6,MATCH('Data Manipulation'!$A71,STATIC!$A$6:$A$2307, 0)-1,3*(COLUMN()-COLUMN($B$16)))*$J71</f>
        <v>261.18744864000001</v>
      </c>
      <c r="O71" s="7">
        <f ca="1">OFFSET(STATIC!$B$6,MATCH('Data Manipulation'!$A71,STATIC!$A$6:$A$2307, 0)-1,3*(COLUMN()-COLUMN($B$16)))</f>
        <v>2023.51</v>
      </c>
      <c r="P71" s="7">
        <f ca="1">OFFSET(STATIC!$B$6,MATCH('Data Manipulation'!$A71,STATIC!$A$6:$A$2307, 0)-1,3*(COLUMN()-COLUMN($B$16)))*$J71</f>
        <v>282.78632160000001</v>
      </c>
      <c r="Q71" s="7">
        <f ca="1">OFFSET(STATIC!$B$6,MATCH('Data Manipulation'!$A71,STATIC!$A$6:$A$2307, 0)-1,3*(COLUMN()-COLUMN($B$16)))</f>
        <v>13.45</v>
      </c>
      <c r="R71" s="7">
        <f ca="1">OFFSET(STATIC!$B$6,MATCH('Data Manipulation'!$A71,STATIC!$A$6:$A$2307, 0)-1,3*(COLUMN()-COLUMN($B$16)))</f>
        <v>7806.5240000000003</v>
      </c>
      <c r="U71" s="14">
        <f t="shared" ca="1" si="4"/>
        <v>-1.8966567678392009E-2</v>
      </c>
      <c r="V71" s="14">
        <f t="shared" ca="1" si="5"/>
        <v>-1.8120202266827315E-3</v>
      </c>
      <c r="W71" s="14">
        <f t="shared" ca="1" si="6"/>
        <v>7.8882767591131279E-3</v>
      </c>
      <c r="X71" s="14">
        <f t="shared" ca="1" si="7"/>
        <v>7.2479225567670365E-3</v>
      </c>
      <c r="Y71" s="14">
        <f t="shared" ca="1" si="8"/>
        <v>3.9063827393048903E-4</v>
      </c>
      <c r="Z71" s="14">
        <f t="shared" ca="1" si="9"/>
        <v>6.8981648566568471E-3</v>
      </c>
      <c r="AA71" s="14">
        <f t="shared" ca="1" si="10"/>
        <v>1.8709401915331589E-2</v>
      </c>
      <c r="AB71" s="14">
        <f t="shared" ca="1" si="11"/>
        <v>2.3983334198491291E-2</v>
      </c>
      <c r="AC71" s="14">
        <f t="shared" ca="1" si="12"/>
        <v>1.7614942021697592E-3</v>
      </c>
      <c r="AD71" s="14">
        <f t="shared" ca="1" si="13"/>
        <v>4.7232937979577313E-4</v>
      </c>
      <c r="AE71" s="14">
        <f t="shared" ca="1" si="14"/>
        <v>-2.289127648025312E-3</v>
      </c>
      <c r="AF71" s="14">
        <f t="shared" ca="1" si="15"/>
        <v>-1.662326531186699E-3</v>
      </c>
      <c r="AG71" s="14">
        <f t="shared" ca="1" si="16"/>
        <v>9.4516389840531342E-4</v>
      </c>
      <c r="AH71" s="14">
        <f t="shared" ca="1" si="17"/>
        <v>-4.9406871524446583E-4</v>
      </c>
      <c r="AI71" s="14">
        <f t="shared" ca="1" si="18"/>
        <v>1.569826213934091E-3</v>
      </c>
      <c r="AJ71" s="14">
        <f t="shared" ca="1" si="19"/>
        <v>-8.4778402485317456E-2</v>
      </c>
      <c r="AK71" s="14">
        <f t="shared" ca="1" si="20"/>
        <v>4.1597832398548194E-3</v>
      </c>
    </row>
    <row r="72" spans="1:37" x14ac:dyDescent="0.2">
      <c r="A72" s="13">
        <f ca="1">IF(OFFSET(STATIC!$A$6,MATCH($A$16, STATIC!$A$6:$A$2307,0)+ROW()-ROW($A$16),0)&gt;$A$12, OFFSET(STATIC!$A$6,MATCH($A$16, STATIC!$A$6:$A$2307,0)+ROW()-ROW($A$16),0), FALSE)</f>
        <v>43327</v>
      </c>
      <c r="B72" s="7">
        <f ca="1">OFFSET(STATIC!$B$6,MATCH('Data Manipulation'!$A72,STATIC!$A$6:$A$2307, 0)-1,3*(COLUMN()-COLUMN($B$16)))</f>
        <v>6374.87</v>
      </c>
      <c r="C72" s="7">
        <f ca="1">OFFSET(STATIC!$B$6,MATCH('Data Manipulation'!$A72,STATIC!$A$6:$A$2307, 0)-1,3*(COLUMN()-COLUMN($B$16)))</f>
        <v>298.27999999999997</v>
      </c>
      <c r="D72" s="7">
        <f ca="1">OFFSET(STATIC!$B$6,MATCH('Data Manipulation'!$A72,STATIC!$A$6:$A$2307, 0)-1,3*(COLUMN()-COLUMN($B$16)))</f>
        <v>2818.37</v>
      </c>
      <c r="E72" s="7">
        <f ca="1">OFFSET(STATIC!$B$6,MATCH('Data Manipulation'!$A72,STATIC!$A$6:$A$2307, 0)-1,3*(COLUMN()-COLUMN($B$16)))*$J72</f>
        <v>3810.540352</v>
      </c>
      <c r="F72" s="7">
        <f ca="1">OFFSET(STATIC!$B$6,MATCH('Data Manipulation'!$A72,STATIC!$A$6:$A$2307, 0)-1,3*(COLUMN()-COLUMN($B$16)))</f>
        <v>1177.33</v>
      </c>
      <c r="G72" s="7">
        <f ca="1">OFFSET(STATIC!$B$6,MATCH('Data Manipulation'!$A72,STATIC!$A$6:$A$2307, 0)-1,3*(COLUMN()-COLUMN($B$16)))</f>
        <v>65.010000000000005</v>
      </c>
      <c r="H72" s="7">
        <f ca="1">OFFSET(STATIC!$B$6,MATCH('Data Manipulation'!$A72,STATIC!$A$6:$A$2307, 0)-1,3*(COLUMN()-COLUMN($B$16)))</f>
        <v>22.09047</v>
      </c>
      <c r="I72" s="7">
        <f ca="1">OFFSET(STATIC!$B$6,MATCH('Data Manipulation'!$A72,STATIC!$A$6:$A$2307, 0)-1,3*(COLUMN()-COLUMN($B$16)))</f>
        <v>173.03</v>
      </c>
      <c r="J72" s="7">
        <f ca="1">OFFSET(STATIC!$B$6,MATCH('Data Manipulation'!$A72,STATIC!$A$6:$A$2307, 0)-1,3*(COLUMN()-COLUMN($B$16)))</f>
        <v>1.1344000000000001</v>
      </c>
      <c r="K72" s="7">
        <f ca="1">OFFSET(STATIC!$B$6,MATCH('Data Manipulation'!$A72,STATIC!$A$6:$A$2307, 0)-1,3*(COLUMN()-COLUMN($B$16)))</f>
        <v>1.27</v>
      </c>
      <c r="L72" s="7">
        <f ca="1">OFFSET(STATIC!$B$6,MATCH('Data Manipulation'!$A72,STATIC!$A$6:$A$2307, 0)-1,3*(COLUMN()-COLUMN($B$16)))</f>
        <v>1.0059</v>
      </c>
      <c r="M72" s="7">
        <f ca="1">OFFSET(STATIC!$B$6,MATCH('Data Manipulation'!$A72,STATIC!$A$6:$A$2307, 0)-1,3*(COLUMN()-COLUMN($B$16)))</f>
        <v>9.0310000000000008E-3</v>
      </c>
      <c r="N72" s="7">
        <f ca="1">OFFSET(STATIC!$B$6,MATCH('Data Manipulation'!$A72,STATIC!$A$6:$A$2307, 0)-1,3*(COLUMN()-COLUMN($B$16)))*$J72</f>
        <v>260.94070032000002</v>
      </c>
      <c r="O72" s="7">
        <f ca="1">OFFSET(STATIC!$B$6,MATCH('Data Manipulation'!$A72,STATIC!$A$6:$A$2307, 0)-1,3*(COLUMN()-COLUMN($B$16)))</f>
        <v>2024.51</v>
      </c>
      <c r="P72" s="7">
        <f ca="1">OFFSET(STATIC!$B$6,MATCH('Data Manipulation'!$A72,STATIC!$A$6:$A$2307, 0)-1,3*(COLUMN()-COLUMN($B$16)))*$J72</f>
        <v>282.34274448000002</v>
      </c>
      <c r="Q72" s="7">
        <f ca="1">OFFSET(STATIC!$B$6,MATCH('Data Manipulation'!$A72,STATIC!$A$6:$A$2307, 0)-1,3*(COLUMN()-COLUMN($B$16)))</f>
        <v>14.64</v>
      </c>
      <c r="R72" s="7">
        <f ca="1">OFFSET(STATIC!$B$6,MATCH('Data Manipulation'!$A72,STATIC!$A$6:$A$2307, 0)-1,3*(COLUMN()-COLUMN($B$16)))</f>
        <v>7774.1180000000004</v>
      </c>
      <c r="U72" s="14">
        <f t="shared" ca="1" si="4"/>
        <v>4.8303527572206253E-2</v>
      </c>
      <c r="V72" s="14">
        <f t="shared" ca="1" si="5"/>
        <v>-2.1918413142190781E-2</v>
      </c>
      <c r="W72" s="14">
        <f t="shared" ca="1" si="6"/>
        <v>-7.6312639158579937E-3</v>
      </c>
      <c r="X72" s="14">
        <f t="shared" ca="1" si="7"/>
        <v>-1.4704607778905502E-2</v>
      </c>
      <c r="Y72" s="14">
        <f t="shared" ca="1" si="8"/>
        <v>-1.3808564306337935E-2</v>
      </c>
      <c r="Z72" s="14">
        <f t="shared" ca="1" si="9"/>
        <v>-3.0748351957450282E-2</v>
      </c>
      <c r="AA72" s="14">
        <f t="shared" ca="1" si="10"/>
        <v>-1.002496712624725E-2</v>
      </c>
      <c r="AB72" s="14">
        <f t="shared" ca="1" si="11"/>
        <v>-3.9769600226327244E-2</v>
      </c>
      <c r="AC72" s="14">
        <f t="shared" ca="1" si="12"/>
        <v>1.7632019793541371E-4</v>
      </c>
      <c r="AD72" s="14">
        <f t="shared" ca="1" si="13"/>
        <v>-1.0230985034398712E-3</v>
      </c>
      <c r="AE72" s="14">
        <f t="shared" ca="1" si="14"/>
        <v>-4.9694380588351087E-4</v>
      </c>
      <c r="AF72" s="14">
        <f t="shared" ca="1" si="15"/>
        <v>3.21632839792083E-3</v>
      </c>
      <c r="AG72" s="14">
        <f t="shared" ca="1" si="16"/>
        <v>4.380647923603317E-4</v>
      </c>
      <c r="AH72" s="14">
        <f t="shared" ca="1" si="17"/>
        <v>2.0717812608788289E-3</v>
      </c>
      <c r="AI72" s="14">
        <f t="shared" ca="1" si="18"/>
        <v>1.9038263798189741E-4</v>
      </c>
      <c r="AJ72" s="14">
        <f t="shared" ca="1" si="19"/>
        <v>9.5241876126145278E-2</v>
      </c>
      <c r="AK72" s="14">
        <f t="shared" ca="1" si="20"/>
        <v>-1.2371767846104661E-2</v>
      </c>
    </row>
    <row r="73" spans="1:37" x14ac:dyDescent="0.2">
      <c r="A73" s="13">
        <f ca="1">IF(OFFSET(STATIC!$A$6,MATCH($A$16, STATIC!$A$6:$A$2307,0)+ROW()-ROW($A$16),0)&gt;$A$12, OFFSET(STATIC!$A$6,MATCH($A$16, STATIC!$A$6:$A$2307,0)+ROW()-ROW($A$16),0), FALSE)</f>
        <v>43326</v>
      </c>
      <c r="B73" s="7">
        <f ca="1">OFFSET(STATIC!$B$6,MATCH('Data Manipulation'!$A73,STATIC!$A$6:$A$2307, 0)-1,3*(COLUMN()-COLUMN($B$16)))</f>
        <v>6074.26</v>
      </c>
      <c r="C73" s="7">
        <f ca="1">OFFSET(STATIC!$B$6,MATCH('Data Manipulation'!$A73,STATIC!$A$6:$A$2307, 0)-1,3*(COLUMN()-COLUMN($B$16)))</f>
        <v>304.89</v>
      </c>
      <c r="D73" s="7">
        <f ca="1">OFFSET(STATIC!$B$6,MATCH('Data Manipulation'!$A73,STATIC!$A$6:$A$2307, 0)-1,3*(COLUMN()-COLUMN($B$16)))</f>
        <v>2839.96</v>
      </c>
      <c r="E73" s="7">
        <f ca="1">OFFSET(STATIC!$B$6,MATCH('Data Manipulation'!$A73,STATIC!$A$6:$A$2307, 0)-1,3*(COLUMN()-COLUMN($B$16)))*$J73</f>
        <v>3866.9868480000005</v>
      </c>
      <c r="F73" s="7">
        <f ca="1">OFFSET(STATIC!$B$6,MATCH('Data Manipulation'!$A73,STATIC!$A$6:$A$2307, 0)-1,3*(COLUMN()-COLUMN($B$16)))</f>
        <v>1193.7</v>
      </c>
      <c r="G73" s="7">
        <f ca="1">OFFSET(STATIC!$B$6,MATCH('Data Manipulation'!$A73,STATIC!$A$6:$A$2307, 0)-1,3*(COLUMN()-COLUMN($B$16)))</f>
        <v>67.040000000000006</v>
      </c>
      <c r="H73" s="7">
        <f ca="1">OFFSET(STATIC!$B$6,MATCH('Data Manipulation'!$A73,STATIC!$A$6:$A$2307, 0)-1,3*(COLUMN()-COLUMN($B$16)))</f>
        <v>22.313040000000001</v>
      </c>
      <c r="I73" s="7">
        <f ca="1">OFFSET(STATIC!$B$6,MATCH('Data Manipulation'!$A73,STATIC!$A$6:$A$2307, 0)-1,3*(COLUMN()-COLUMN($B$16)))</f>
        <v>180.05</v>
      </c>
      <c r="J73" s="7">
        <f ca="1">OFFSET(STATIC!$B$6,MATCH('Data Manipulation'!$A73,STATIC!$A$6:$A$2307, 0)-1,3*(COLUMN()-COLUMN($B$16)))</f>
        <v>1.1342000000000001</v>
      </c>
      <c r="K73" s="7">
        <f ca="1">OFFSET(STATIC!$B$6,MATCH('Data Manipulation'!$A73,STATIC!$A$6:$A$2307, 0)-1,3*(COLUMN()-COLUMN($B$16)))</f>
        <v>1.2713000000000001</v>
      </c>
      <c r="L73" s="7">
        <f ca="1">OFFSET(STATIC!$B$6,MATCH('Data Manipulation'!$A73,STATIC!$A$6:$A$2307, 0)-1,3*(COLUMN()-COLUMN($B$16)))</f>
        <v>1.0064</v>
      </c>
      <c r="M73" s="7">
        <f ca="1">OFFSET(STATIC!$B$6,MATCH('Data Manipulation'!$A73,STATIC!$A$6:$A$2307, 0)-1,3*(COLUMN()-COLUMN($B$16)))</f>
        <v>9.0019999999999996E-3</v>
      </c>
      <c r="N73" s="7">
        <f ca="1">OFFSET(STATIC!$B$6,MATCH('Data Manipulation'!$A73,STATIC!$A$6:$A$2307, 0)-1,3*(COLUMN()-COLUMN($B$16)))*$J73</f>
        <v>260.82641642000004</v>
      </c>
      <c r="O73" s="7">
        <f ca="1">OFFSET(STATIC!$B$6,MATCH('Data Manipulation'!$A73,STATIC!$A$6:$A$2307, 0)-1,3*(COLUMN()-COLUMN($B$16)))</f>
        <v>2020.32</v>
      </c>
      <c r="P73" s="7">
        <f ca="1">OFFSET(STATIC!$B$6,MATCH('Data Manipulation'!$A73,STATIC!$A$6:$A$2307, 0)-1,3*(COLUMN()-COLUMN($B$16)))*$J73</f>
        <v>282.28899644000006</v>
      </c>
      <c r="Q73" s="7">
        <f ca="1">OFFSET(STATIC!$B$6,MATCH('Data Manipulation'!$A73,STATIC!$A$6:$A$2307, 0)-1,3*(COLUMN()-COLUMN($B$16)))</f>
        <v>13.31</v>
      </c>
      <c r="R73" s="7">
        <f ca="1">OFFSET(STATIC!$B$6,MATCH('Data Manipulation'!$A73,STATIC!$A$6:$A$2307, 0)-1,3*(COLUMN()-COLUMN($B$16)))</f>
        <v>7870.8950000000004</v>
      </c>
      <c r="U73" s="14">
        <f t="shared" ca="1" si="4"/>
        <v>-3.2941907310039618E-2</v>
      </c>
      <c r="V73" s="14">
        <f t="shared" ca="1" si="5"/>
        <v>-6.701232929164083E-3</v>
      </c>
      <c r="W73" s="14">
        <f t="shared" ca="1" si="6"/>
        <v>6.3689195466782979E-3</v>
      </c>
      <c r="X73" s="14">
        <f t="shared" ca="1" si="7"/>
        <v>-4.6446417806891372E-3</v>
      </c>
      <c r="Y73" s="14">
        <f t="shared" ca="1" si="8"/>
        <v>2.0945478994956532E-4</v>
      </c>
      <c r="Z73" s="14">
        <f t="shared" ca="1" si="9"/>
        <v>-2.3837913552762504E-3</v>
      </c>
      <c r="AA73" s="14">
        <f t="shared" ca="1" si="10"/>
        <v>1.395064162367116E-2</v>
      </c>
      <c r="AB73" s="14">
        <f t="shared" ca="1" si="11"/>
        <v>-1.3734736993846855E-2</v>
      </c>
      <c r="AC73" s="14">
        <f t="shared" ca="1" si="12"/>
        <v>-4.5742514663674322E-3</v>
      </c>
      <c r="AD73" s="14">
        <f t="shared" ca="1" si="13"/>
        <v>-2.5924049241168767E-3</v>
      </c>
      <c r="AE73" s="14">
        <f t="shared" ca="1" si="14"/>
        <v>1.9874788895789952E-4</v>
      </c>
      <c r="AF73" s="14">
        <f t="shared" ca="1" si="15"/>
        <v>-3.4377632969654843E-3</v>
      </c>
      <c r="AG73" s="14">
        <f t="shared" ca="1" si="16"/>
        <v>-3.8569289234491305E-3</v>
      </c>
      <c r="AH73" s="14">
        <f t="shared" ca="1" si="17"/>
        <v>-7.0261206336227086E-4</v>
      </c>
      <c r="AI73" s="14">
        <f t="shared" ca="1" si="18"/>
        <v>-4.4139256711504182E-3</v>
      </c>
      <c r="AJ73" s="14">
        <f t="shared" ca="1" si="19"/>
        <v>-0.10475928311303534</v>
      </c>
      <c r="AK73" s="14">
        <f t="shared" ca="1" si="20"/>
        <v>6.5248210195238592E-3</v>
      </c>
    </row>
    <row r="74" spans="1:37" x14ac:dyDescent="0.2">
      <c r="A74" s="13">
        <f ca="1">IF(OFFSET(STATIC!$A$6,MATCH($A$16, STATIC!$A$6:$A$2307,0)+ROW()-ROW($A$16),0)&gt;$A$12, OFFSET(STATIC!$A$6,MATCH($A$16, STATIC!$A$6:$A$2307,0)+ROW()-ROW($A$16),0), FALSE)</f>
        <v>43325</v>
      </c>
      <c r="B74" s="7">
        <f ca="1">OFFSET(STATIC!$B$6,MATCH('Data Manipulation'!$A74,STATIC!$A$6:$A$2307, 0)-1,3*(COLUMN()-COLUMN($B$16)))</f>
        <v>6277.69</v>
      </c>
      <c r="C74" s="7">
        <f ca="1">OFFSET(STATIC!$B$6,MATCH('Data Manipulation'!$A74,STATIC!$A$6:$A$2307, 0)-1,3*(COLUMN()-COLUMN($B$16)))</f>
        <v>306.94</v>
      </c>
      <c r="D74" s="7">
        <f ca="1">OFFSET(STATIC!$B$6,MATCH('Data Manipulation'!$A74,STATIC!$A$6:$A$2307, 0)-1,3*(COLUMN()-COLUMN($B$16)))</f>
        <v>2821.93</v>
      </c>
      <c r="E74" s="7">
        <f ca="1">OFFSET(STATIC!$B$6,MATCH('Data Manipulation'!$A74,STATIC!$A$6:$A$2307, 0)-1,3*(COLUMN()-COLUMN($B$16)))*$J74</f>
        <v>3884.9893919999995</v>
      </c>
      <c r="F74" s="7">
        <f ca="1">OFFSET(STATIC!$B$6,MATCH('Data Manipulation'!$A74,STATIC!$A$6:$A$2307, 0)-1,3*(COLUMN()-COLUMN($B$16)))</f>
        <v>1193.45</v>
      </c>
      <c r="G74" s="7">
        <f ca="1">OFFSET(STATIC!$B$6,MATCH('Data Manipulation'!$A74,STATIC!$A$6:$A$2307, 0)-1,3*(COLUMN()-COLUMN($B$16)))</f>
        <v>67.2</v>
      </c>
      <c r="H74" s="7">
        <f ca="1">OFFSET(STATIC!$B$6,MATCH('Data Manipulation'!$A74,STATIC!$A$6:$A$2307, 0)-1,3*(COLUMN()-COLUMN($B$16)))</f>
        <v>22.003920000000001</v>
      </c>
      <c r="I74" s="7">
        <f ca="1">OFFSET(STATIC!$B$6,MATCH('Data Manipulation'!$A74,STATIC!$A$6:$A$2307, 0)-1,3*(COLUMN()-COLUMN($B$16)))</f>
        <v>182.54</v>
      </c>
      <c r="J74" s="7">
        <f ca="1">OFFSET(STATIC!$B$6,MATCH('Data Manipulation'!$A74,STATIC!$A$6:$A$2307, 0)-1,3*(COLUMN()-COLUMN($B$16)))</f>
        <v>1.1394</v>
      </c>
      <c r="K74" s="7">
        <f ca="1">OFFSET(STATIC!$B$6,MATCH('Data Manipulation'!$A74,STATIC!$A$6:$A$2307, 0)-1,3*(COLUMN()-COLUMN($B$16)))</f>
        <v>1.2746</v>
      </c>
      <c r="L74" s="7">
        <f ca="1">OFFSET(STATIC!$B$6,MATCH('Data Manipulation'!$A74,STATIC!$A$6:$A$2307, 0)-1,3*(COLUMN()-COLUMN($B$16)))</f>
        <v>1.0062</v>
      </c>
      <c r="M74" s="7">
        <f ca="1">OFFSET(STATIC!$B$6,MATCH('Data Manipulation'!$A74,STATIC!$A$6:$A$2307, 0)-1,3*(COLUMN()-COLUMN($B$16)))</f>
        <v>9.0329999999999994E-3</v>
      </c>
      <c r="N74" s="7">
        <f ca="1">OFFSET(STATIC!$B$6,MATCH('Data Manipulation'!$A74,STATIC!$A$6:$A$2307, 0)-1,3*(COLUMN()-COLUMN($B$16)))*$J74</f>
        <v>261.83434788</v>
      </c>
      <c r="O74" s="7">
        <f ca="1">OFFSET(STATIC!$B$6,MATCH('Data Manipulation'!$A74,STATIC!$A$6:$A$2307, 0)-1,3*(COLUMN()-COLUMN($B$16)))</f>
        <v>2021.74</v>
      </c>
      <c r="P74" s="7">
        <f ca="1">OFFSET(STATIC!$B$6,MATCH('Data Manipulation'!$A74,STATIC!$A$6:$A$2307, 0)-1,3*(COLUMN()-COLUMN($B$16)))*$J74</f>
        <v>283.53775301999997</v>
      </c>
      <c r="Q74" s="7">
        <f ca="1">OFFSET(STATIC!$B$6,MATCH('Data Manipulation'!$A74,STATIC!$A$6:$A$2307, 0)-1,3*(COLUMN()-COLUMN($B$16)))</f>
        <v>14.78</v>
      </c>
      <c r="R74" s="7">
        <f ca="1">OFFSET(STATIC!$B$6,MATCH('Data Manipulation'!$A74,STATIC!$A$6:$A$2307, 0)-1,3*(COLUMN()-COLUMN($B$16)))</f>
        <v>7819.7060000000001</v>
      </c>
      <c r="U74" s="14">
        <f t="shared" ca="1" si="4"/>
        <v>1.3866688681249172E-2</v>
      </c>
      <c r="V74" s="14">
        <f t="shared" ca="1" si="5"/>
        <v>-1.5420979641975387E-2</v>
      </c>
      <c r="W74" s="14">
        <f t="shared" ca="1" si="6"/>
        <v>-4.0140031013779489E-3</v>
      </c>
      <c r="X74" s="14">
        <f t="shared" ca="1" si="7"/>
        <v>-5.5585568264110846E-3</v>
      </c>
      <c r="Y74" s="14">
        <f t="shared" ca="1" si="8"/>
        <v>-1.5233828332908258E-2</v>
      </c>
      <c r="Z74" s="14">
        <f t="shared" ca="1" si="9"/>
        <v>-6.3784240577446256E-3</v>
      </c>
      <c r="AA74" s="14">
        <f t="shared" ca="1" si="10"/>
        <v>-1.0644421644668637E-2</v>
      </c>
      <c r="AB74" s="14">
        <f t="shared" ca="1" si="11"/>
        <v>-9.2699284236986423E-3</v>
      </c>
      <c r="AC74" s="14">
        <f t="shared" ca="1" si="12"/>
        <v>-7.0187755118643856E-4</v>
      </c>
      <c r="AD74" s="14">
        <f t="shared" ca="1" si="13"/>
        <v>-2.3534026388279304E-4</v>
      </c>
      <c r="AE74" s="14">
        <f t="shared" ca="1" si="14"/>
        <v>1.4918695889496625E-3</v>
      </c>
      <c r="AF74" s="14">
        <f t="shared" ca="1" si="15"/>
        <v>0</v>
      </c>
      <c r="AG74" s="14">
        <f t="shared" ca="1" si="16"/>
        <v>-2.0382328491408306E-3</v>
      </c>
      <c r="AH74" s="14">
        <f t="shared" ca="1" si="17"/>
        <v>-1.225914398853325E-3</v>
      </c>
      <c r="AI74" s="14">
        <f t="shared" ca="1" si="18"/>
        <v>-2.22534012870615E-3</v>
      </c>
      <c r="AJ74" s="14">
        <f t="shared" ca="1" si="19"/>
        <v>0.11609298962288443</v>
      </c>
      <c r="AK74" s="14">
        <f t="shared" ca="1" si="20"/>
        <v>-2.478349567676463E-3</v>
      </c>
    </row>
    <row r="75" spans="1:37" x14ac:dyDescent="0.2">
      <c r="A75" s="13">
        <f ca="1">IF(OFFSET(STATIC!$A$6,MATCH($A$16, STATIC!$A$6:$A$2307,0)+ROW()-ROW($A$16),0)&gt;$A$12, OFFSET(STATIC!$A$6,MATCH($A$16, STATIC!$A$6:$A$2307,0)+ROW()-ROW($A$16),0), FALSE)</f>
        <v>43322</v>
      </c>
      <c r="B75" s="7">
        <f ca="1">OFFSET(STATIC!$B$6,MATCH('Data Manipulation'!$A75,STATIC!$A$6:$A$2307, 0)-1,3*(COLUMN()-COLUMN($B$16)))</f>
        <v>6191.24</v>
      </c>
      <c r="C75" s="7">
        <f ca="1">OFFSET(STATIC!$B$6,MATCH('Data Manipulation'!$A75,STATIC!$A$6:$A$2307, 0)-1,3*(COLUMN()-COLUMN($B$16)))</f>
        <v>311.70999999999998</v>
      </c>
      <c r="D75" s="7">
        <f ca="1">OFFSET(STATIC!$B$6,MATCH('Data Manipulation'!$A75,STATIC!$A$6:$A$2307, 0)-1,3*(COLUMN()-COLUMN($B$16)))</f>
        <v>2833.28</v>
      </c>
      <c r="E75" s="7">
        <f ca="1">OFFSET(STATIC!$B$6,MATCH('Data Manipulation'!$A75,STATIC!$A$6:$A$2307, 0)-1,3*(COLUMN()-COLUMN($B$16)))*$J75</f>
        <v>3906.6444560000004</v>
      </c>
      <c r="F75" s="7">
        <f ca="1">OFFSET(STATIC!$B$6,MATCH('Data Manipulation'!$A75,STATIC!$A$6:$A$2307, 0)-1,3*(COLUMN()-COLUMN($B$16)))</f>
        <v>1211.77</v>
      </c>
      <c r="G75" s="7">
        <f ca="1">OFFSET(STATIC!$B$6,MATCH('Data Manipulation'!$A75,STATIC!$A$6:$A$2307, 0)-1,3*(COLUMN()-COLUMN($B$16)))</f>
        <v>67.63</v>
      </c>
      <c r="H75" s="7">
        <f ca="1">OFFSET(STATIC!$B$6,MATCH('Data Manipulation'!$A75,STATIC!$A$6:$A$2307, 0)-1,3*(COLUMN()-COLUMN($B$16)))</f>
        <v>22.23939</v>
      </c>
      <c r="I75" s="7">
        <f ca="1">OFFSET(STATIC!$B$6,MATCH('Data Manipulation'!$A75,STATIC!$A$6:$A$2307, 0)-1,3*(COLUMN()-COLUMN($B$16)))</f>
        <v>184.24</v>
      </c>
      <c r="J75" s="7">
        <f ca="1">OFFSET(STATIC!$B$6,MATCH('Data Manipulation'!$A75,STATIC!$A$6:$A$2307, 0)-1,3*(COLUMN()-COLUMN($B$16)))</f>
        <v>1.1402000000000001</v>
      </c>
      <c r="K75" s="7">
        <f ca="1">OFFSET(STATIC!$B$6,MATCH('Data Manipulation'!$A75,STATIC!$A$6:$A$2307, 0)-1,3*(COLUMN()-COLUMN($B$16)))</f>
        <v>1.2748999999999999</v>
      </c>
      <c r="L75" s="7">
        <f ca="1">OFFSET(STATIC!$B$6,MATCH('Data Manipulation'!$A75,STATIC!$A$6:$A$2307, 0)-1,3*(COLUMN()-COLUMN($B$16)))</f>
        <v>1.0046999999999999</v>
      </c>
      <c r="M75" s="7">
        <f ca="1">OFFSET(STATIC!$B$6,MATCH('Data Manipulation'!$A75,STATIC!$A$6:$A$2307, 0)-1,3*(COLUMN()-COLUMN($B$16)))</f>
        <v>9.0329999999999994E-3</v>
      </c>
      <c r="N75" s="7">
        <f ca="1">OFFSET(STATIC!$B$6,MATCH('Data Manipulation'!$A75,STATIC!$A$6:$A$2307, 0)-1,3*(COLUMN()-COLUMN($B$16)))*$J75</f>
        <v>262.36857150000003</v>
      </c>
      <c r="O75" s="7">
        <f ca="1">OFFSET(STATIC!$B$6,MATCH('Data Manipulation'!$A75,STATIC!$A$6:$A$2307, 0)-1,3*(COLUMN()-COLUMN($B$16)))</f>
        <v>2024.22</v>
      </c>
      <c r="P75" s="7">
        <f ca="1">OFFSET(STATIC!$B$6,MATCH('Data Manipulation'!$A75,STATIC!$A$6:$A$2307, 0)-1,3*(COLUMN()-COLUMN($B$16)))*$J75</f>
        <v>284.16942354000003</v>
      </c>
      <c r="Q75" s="7">
        <f ca="1">OFFSET(STATIC!$B$6,MATCH('Data Manipulation'!$A75,STATIC!$A$6:$A$2307, 0)-1,3*(COLUMN()-COLUMN($B$16)))</f>
        <v>13.16</v>
      </c>
      <c r="R75" s="7">
        <f ca="1">OFFSET(STATIC!$B$6,MATCH('Data Manipulation'!$A75,STATIC!$A$6:$A$2307, 0)-1,3*(COLUMN()-COLUMN($B$16)))</f>
        <v>7839.11</v>
      </c>
      <c r="U75" s="14">
        <f t="shared" ca="1" si="4"/>
        <v>-4.9846091512496075E-2</v>
      </c>
      <c r="V75" s="14">
        <f t="shared" ca="1" si="5"/>
        <v>-9.3876415840182127E-3</v>
      </c>
      <c r="W75" s="14">
        <f t="shared" ca="1" si="6"/>
        <v>-7.1392952256226182E-3</v>
      </c>
      <c r="X75" s="14">
        <f t="shared" ca="1" si="7"/>
        <v>-3.3111828518564305E-2</v>
      </c>
      <c r="Y75" s="14">
        <f t="shared" ca="1" si="8"/>
        <v>-9.1559612937483958E-4</v>
      </c>
      <c r="Z75" s="14">
        <f t="shared" ca="1" si="9"/>
        <v>1.2198901649462543E-2</v>
      </c>
      <c r="AA75" s="14">
        <f t="shared" ca="1" si="10"/>
        <v>-3.4682967372275442E-2</v>
      </c>
      <c r="AB75" s="14">
        <f t="shared" ca="1" si="11"/>
        <v>-1.4102079681520966E-3</v>
      </c>
      <c r="AC75" s="14">
        <f t="shared" ca="1" si="12"/>
        <v>-1.3502535383914018E-2</v>
      </c>
      <c r="AD75" s="14">
        <f t="shared" ca="1" si="13"/>
        <v>-7.8131501453584471E-3</v>
      </c>
      <c r="AE75" s="14">
        <f t="shared" ca="1" si="14"/>
        <v>-3.6759268454962116E-3</v>
      </c>
      <c r="AF75" s="14">
        <f t="shared" ca="1" si="15"/>
        <v>2.6604604984034638E-3</v>
      </c>
      <c r="AG75" s="14">
        <f t="shared" ca="1" si="16"/>
        <v>-1.093914492841597E-2</v>
      </c>
      <c r="AH75" s="14">
        <f t="shared" ca="1" si="17"/>
        <v>3.4244575122806689E-3</v>
      </c>
      <c r="AI75" s="14">
        <f t="shared" ca="1" si="18"/>
        <v>-1.2383655158984912E-2</v>
      </c>
      <c r="AJ75" s="14">
        <f t="shared" ca="1" si="19"/>
        <v>0.15503759784548621</v>
      </c>
      <c r="AK75" s="14">
        <f t="shared" ca="1" si="20"/>
        <v>-6.6966573593501668E-3</v>
      </c>
    </row>
    <row r="76" spans="1:37" x14ac:dyDescent="0.2">
      <c r="A76" s="13">
        <f ca="1">IF(OFFSET(STATIC!$A$6,MATCH($A$16, STATIC!$A$6:$A$2307,0)+ROW()-ROW($A$16),0)&gt;$A$12, OFFSET(STATIC!$A$6,MATCH($A$16, STATIC!$A$6:$A$2307,0)+ROW()-ROW($A$16),0), FALSE)</f>
        <v>43321</v>
      </c>
      <c r="B76" s="7">
        <f ca="1">OFFSET(STATIC!$B$6,MATCH('Data Manipulation'!$A76,STATIC!$A$6:$A$2307, 0)-1,3*(COLUMN()-COLUMN($B$16)))</f>
        <v>6507.67</v>
      </c>
      <c r="C76" s="7">
        <f ca="1">OFFSET(STATIC!$B$6,MATCH('Data Manipulation'!$A76,STATIC!$A$6:$A$2307, 0)-1,3*(COLUMN()-COLUMN($B$16)))</f>
        <v>314.64999999999998</v>
      </c>
      <c r="D76" s="7">
        <f ca="1">OFFSET(STATIC!$B$6,MATCH('Data Manipulation'!$A76,STATIC!$A$6:$A$2307, 0)-1,3*(COLUMN()-COLUMN($B$16)))</f>
        <v>2853.58</v>
      </c>
      <c r="E76" s="7">
        <f ca="1">OFFSET(STATIC!$B$6,MATCH('Data Manipulation'!$A76,STATIC!$A$6:$A$2307, 0)-1,3*(COLUMN()-COLUMN($B$16)))*$J76</f>
        <v>4038.166041</v>
      </c>
      <c r="F76" s="7">
        <f ca="1">OFFSET(STATIC!$B$6,MATCH('Data Manipulation'!$A76,STATIC!$A$6:$A$2307, 0)-1,3*(COLUMN()-COLUMN($B$16)))</f>
        <v>1212.8800000000001</v>
      </c>
      <c r="G76" s="7">
        <f ca="1">OFFSET(STATIC!$B$6,MATCH('Data Manipulation'!$A76,STATIC!$A$6:$A$2307, 0)-1,3*(COLUMN()-COLUMN($B$16)))</f>
        <v>66.81</v>
      </c>
      <c r="H76" s="7">
        <f ca="1">OFFSET(STATIC!$B$6,MATCH('Data Manipulation'!$A76,STATIC!$A$6:$A$2307, 0)-1,3*(COLUMN()-COLUMN($B$16)))</f>
        <v>23.024249999999999</v>
      </c>
      <c r="I76" s="7">
        <f ca="1">OFFSET(STATIC!$B$6,MATCH('Data Manipulation'!$A76,STATIC!$A$6:$A$2307, 0)-1,3*(COLUMN()-COLUMN($B$16)))</f>
        <v>184.5</v>
      </c>
      <c r="J76" s="7">
        <f ca="1">OFFSET(STATIC!$B$6,MATCH('Data Manipulation'!$A76,STATIC!$A$6:$A$2307, 0)-1,3*(COLUMN()-COLUMN($B$16)))</f>
        <v>1.1556999999999999</v>
      </c>
      <c r="K76" s="7">
        <f ca="1">OFFSET(STATIC!$B$6,MATCH('Data Manipulation'!$A76,STATIC!$A$6:$A$2307, 0)-1,3*(COLUMN()-COLUMN($B$16)))</f>
        <v>1.2848999999999999</v>
      </c>
      <c r="L76" s="7">
        <f ca="1">OFFSET(STATIC!$B$6,MATCH('Data Manipulation'!$A76,STATIC!$A$6:$A$2307, 0)-1,3*(COLUMN()-COLUMN($B$16)))</f>
        <v>1.0084</v>
      </c>
      <c r="M76" s="7">
        <f ca="1">OFFSET(STATIC!$B$6,MATCH('Data Manipulation'!$A76,STATIC!$A$6:$A$2307, 0)-1,3*(COLUMN()-COLUMN($B$16)))</f>
        <v>9.0089999999999996E-3</v>
      </c>
      <c r="N76" s="7">
        <f ca="1">OFFSET(STATIC!$B$6,MATCH('Data Manipulation'!$A76,STATIC!$A$6:$A$2307, 0)-1,3*(COLUMN()-COLUMN($B$16)))*$J76</f>
        <v>265.25441488000001</v>
      </c>
      <c r="O76" s="7">
        <f ca="1">OFFSET(STATIC!$B$6,MATCH('Data Manipulation'!$A76,STATIC!$A$6:$A$2307, 0)-1,3*(COLUMN()-COLUMN($B$16)))</f>
        <v>2017.3</v>
      </c>
      <c r="P76" s="7">
        <f ca="1">OFFSET(STATIC!$B$6,MATCH('Data Manipulation'!$A76,STATIC!$A$6:$A$2307, 0)-1,3*(COLUMN()-COLUMN($B$16)))*$J76</f>
        <v>287.71035929999999</v>
      </c>
      <c r="Q76" s="7">
        <f ca="1">OFFSET(STATIC!$B$6,MATCH('Data Manipulation'!$A76,STATIC!$A$6:$A$2307, 0)-1,3*(COLUMN()-COLUMN($B$16)))</f>
        <v>11.27</v>
      </c>
      <c r="R76" s="7">
        <f ca="1">OFFSET(STATIC!$B$6,MATCH('Data Manipulation'!$A76,STATIC!$A$6:$A$2307, 0)-1,3*(COLUMN()-COLUMN($B$16)))</f>
        <v>7891.7820000000002</v>
      </c>
      <c r="U76" s="14">
        <f t="shared" ca="1" si="4"/>
        <v>2.9752899756714354E-2</v>
      </c>
      <c r="V76" s="14">
        <f t="shared" ca="1" si="5"/>
        <v>2.9919176943354301E-3</v>
      </c>
      <c r="W76" s="14">
        <f t="shared" ca="1" si="6"/>
        <v>-1.4427591414417902E-3</v>
      </c>
      <c r="X76" s="14">
        <f t="shared" ca="1" si="7"/>
        <v>-3.1309622437356169E-3</v>
      </c>
      <c r="Y76" s="14">
        <f t="shared" ca="1" si="8"/>
        <v>1.600779277561759E-3</v>
      </c>
      <c r="Z76" s="14">
        <f t="shared" ca="1" si="9"/>
        <v>-1.9439258457944854E-3</v>
      </c>
      <c r="AA76" s="14">
        <f t="shared" ca="1" si="10"/>
        <v>-7.4447748739691118E-3</v>
      </c>
      <c r="AB76" s="14">
        <f t="shared" ca="1" si="11"/>
        <v>-2.7604141909292157E-3</v>
      </c>
      <c r="AC76" s="14">
        <f t="shared" ca="1" si="12"/>
        <v>-3.2826567141907423E-3</v>
      </c>
      <c r="AD76" s="14">
        <f t="shared" ca="1" si="13"/>
        <v>-2.4873701126072955E-3</v>
      </c>
      <c r="AE76" s="14">
        <f t="shared" ca="1" si="14"/>
        <v>2.7805380377270953E-3</v>
      </c>
      <c r="AF76" s="14">
        <f t="shared" ca="1" si="15"/>
        <v>-3.3294490069499846E-4</v>
      </c>
      <c r="AG76" s="14">
        <f t="shared" ca="1" si="16"/>
        <v>-2.3738199473588967E-3</v>
      </c>
      <c r="AH76" s="14">
        <f t="shared" ca="1" si="17"/>
        <v>1.5329246883120031E-3</v>
      </c>
      <c r="AI76" s="14">
        <f t="shared" ca="1" si="18"/>
        <v>-2.5838759757205541E-3</v>
      </c>
      <c r="AJ76" s="14">
        <f t="shared" ca="1" si="19"/>
        <v>3.7979248065216471E-2</v>
      </c>
      <c r="AK76" s="14">
        <f t="shared" ca="1" si="20"/>
        <v>4.3801982283730014E-4</v>
      </c>
    </row>
    <row r="77" spans="1:37" x14ac:dyDescent="0.2">
      <c r="A77" s="13">
        <f ca="1">IF(OFFSET(STATIC!$A$6,MATCH($A$16, STATIC!$A$6:$A$2307,0)+ROW()-ROW($A$16),0)&gt;$A$12, OFFSET(STATIC!$A$6,MATCH($A$16, STATIC!$A$6:$A$2307,0)+ROW()-ROW($A$16),0), FALSE)</f>
        <v>43320</v>
      </c>
      <c r="B77" s="7">
        <f ca="1">OFFSET(STATIC!$B$6,MATCH('Data Manipulation'!$A77,STATIC!$A$6:$A$2307, 0)-1,3*(COLUMN()-COLUMN($B$16)))</f>
        <v>6316.9</v>
      </c>
      <c r="C77" s="7">
        <f ca="1">OFFSET(STATIC!$B$6,MATCH('Data Manipulation'!$A77,STATIC!$A$6:$A$2307, 0)-1,3*(COLUMN()-COLUMN($B$16)))</f>
        <v>313.70999999999998</v>
      </c>
      <c r="D77" s="7">
        <f ca="1">OFFSET(STATIC!$B$6,MATCH('Data Manipulation'!$A77,STATIC!$A$6:$A$2307, 0)-1,3*(COLUMN()-COLUMN($B$16)))</f>
        <v>2857.7</v>
      </c>
      <c r="E77" s="7">
        <f ca="1">OFFSET(STATIC!$B$6,MATCH('Data Manipulation'!$A77,STATIC!$A$6:$A$2307, 0)-1,3*(COLUMN()-COLUMN($B$16)))*$J77</f>
        <v>4050.8291999999997</v>
      </c>
      <c r="F77" s="7">
        <f ca="1">OFFSET(STATIC!$B$6,MATCH('Data Manipulation'!$A77,STATIC!$A$6:$A$2307, 0)-1,3*(COLUMN()-COLUMN($B$16)))</f>
        <v>1210.94</v>
      </c>
      <c r="G77" s="7">
        <f ca="1">OFFSET(STATIC!$B$6,MATCH('Data Manipulation'!$A77,STATIC!$A$6:$A$2307, 0)-1,3*(COLUMN()-COLUMN($B$16)))</f>
        <v>66.94</v>
      </c>
      <c r="H77" s="7">
        <f ca="1">OFFSET(STATIC!$B$6,MATCH('Data Manipulation'!$A77,STATIC!$A$6:$A$2307, 0)-1,3*(COLUMN()-COLUMN($B$16)))</f>
        <v>23.196300000000001</v>
      </c>
      <c r="I77" s="7">
        <f ca="1">OFFSET(STATIC!$B$6,MATCH('Data Manipulation'!$A77,STATIC!$A$6:$A$2307, 0)-1,3*(COLUMN()-COLUMN($B$16)))</f>
        <v>185.01</v>
      </c>
      <c r="J77" s="7">
        <f ca="1">OFFSET(STATIC!$B$6,MATCH('Data Manipulation'!$A77,STATIC!$A$6:$A$2307, 0)-1,3*(COLUMN()-COLUMN($B$16)))</f>
        <v>1.1595</v>
      </c>
      <c r="K77" s="7">
        <f ca="1">OFFSET(STATIC!$B$6,MATCH('Data Manipulation'!$A77,STATIC!$A$6:$A$2307, 0)-1,3*(COLUMN()-COLUMN($B$16)))</f>
        <v>1.2881</v>
      </c>
      <c r="L77" s="7">
        <f ca="1">OFFSET(STATIC!$B$6,MATCH('Data Manipulation'!$A77,STATIC!$A$6:$A$2307, 0)-1,3*(COLUMN()-COLUMN($B$16)))</f>
        <v>1.0056</v>
      </c>
      <c r="M77" s="7">
        <f ca="1">OFFSET(STATIC!$B$6,MATCH('Data Manipulation'!$A77,STATIC!$A$6:$A$2307, 0)-1,3*(COLUMN()-COLUMN($B$16)))</f>
        <v>9.0119999999999992E-3</v>
      </c>
      <c r="N77" s="7">
        <f ca="1">OFFSET(STATIC!$B$6,MATCH('Data Manipulation'!$A77,STATIC!$A$6:$A$2307, 0)-1,3*(COLUMN()-COLUMN($B$16)))*$J77</f>
        <v>265.88482905000001</v>
      </c>
      <c r="O77" s="7">
        <f ca="1">OFFSET(STATIC!$B$6,MATCH('Data Manipulation'!$A77,STATIC!$A$6:$A$2307, 0)-1,3*(COLUMN()-COLUMN($B$16)))</f>
        <v>2014.21</v>
      </c>
      <c r="P77" s="7">
        <f ca="1">OFFSET(STATIC!$B$6,MATCH('Data Manipulation'!$A77,STATIC!$A$6:$A$2307, 0)-1,3*(COLUMN()-COLUMN($B$16)))*$J77</f>
        <v>288.45472845</v>
      </c>
      <c r="Q77" s="7">
        <f ca="1">OFFSET(STATIC!$B$6,MATCH('Data Manipulation'!$A77,STATIC!$A$6:$A$2307, 0)-1,3*(COLUMN()-COLUMN($B$16)))</f>
        <v>10.85</v>
      </c>
      <c r="R77" s="7">
        <f ca="1">OFFSET(STATIC!$B$6,MATCH('Data Manipulation'!$A77,STATIC!$A$6:$A$2307, 0)-1,3*(COLUMN()-COLUMN($B$16)))</f>
        <v>7888.326</v>
      </c>
      <c r="U77" s="14">
        <f t="shared" ca="1" si="4"/>
        <v>-8.5064436044703845E-2</v>
      </c>
      <c r="V77" s="14">
        <f t="shared" ca="1" si="5"/>
        <v>-4.5479922552924762E-3</v>
      </c>
      <c r="W77" s="14">
        <f t="shared" ca="1" si="6"/>
        <v>-2.6241438881196129E-4</v>
      </c>
      <c r="X77" s="14">
        <f t="shared" ca="1" si="7"/>
        <v>-2.9055348983937613E-3</v>
      </c>
      <c r="Y77" s="14">
        <f t="shared" ca="1" si="8"/>
        <v>-6.5217303883804523E-4</v>
      </c>
      <c r="Z77" s="14">
        <f t="shared" ca="1" si="9"/>
        <v>-3.2770546829312838E-2</v>
      </c>
      <c r="AA77" s="14">
        <f t="shared" ca="1" si="10"/>
        <v>3.3907647622735079E-3</v>
      </c>
      <c r="AB77" s="14">
        <f t="shared" ca="1" si="11"/>
        <v>1.2783376407978156E-2</v>
      </c>
      <c r="AC77" s="14">
        <f t="shared" ca="1" si="12"/>
        <v>1.7250301923056504E-4</v>
      </c>
      <c r="AD77" s="14">
        <f t="shared" ca="1" si="13"/>
        <v>-5.3424307315958356E-3</v>
      </c>
      <c r="AE77" s="14">
        <f t="shared" ca="1" si="14"/>
        <v>6.9634422112484998E-4</v>
      </c>
      <c r="AF77" s="14">
        <f t="shared" ca="1" si="15"/>
        <v>2.5554149787355611E-3</v>
      </c>
      <c r="AG77" s="14">
        <f t="shared" ca="1" si="16"/>
        <v>-7.6726760817775064E-4</v>
      </c>
      <c r="AH77" s="14">
        <f t="shared" ca="1" si="17"/>
        <v>8.936905453485625E-5</v>
      </c>
      <c r="AI77" s="14">
        <f t="shared" ca="1" si="18"/>
        <v>3.7551821772609418E-4</v>
      </c>
      <c r="AJ77" s="14">
        <f t="shared" ca="1" si="19"/>
        <v>-7.3462222019785904E-3</v>
      </c>
      <c r="AK77" s="14">
        <f t="shared" ca="1" si="20"/>
        <v>5.9117462486043496E-4</v>
      </c>
    </row>
    <row r="78" spans="1:37" x14ac:dyDescent="0.2">
      <c r="A78" s="13">
        <f ca="1">IF(OFFSET(STATIC!$A$6,MATCH($A$16, STATIC!$A$6:$A$2307,0)+ROW()-ROW($A$16),0)&gt;$A$12, OFFSET(STATIC!$A$6,MATCH($A$16, STATIC!$A$6:$A$2307,0)+ROW()-ROW($A$16),0), FALSE)</f>
        <v>43319</v>
      </c>
      <c r="B78" s="7">
        <f ca="1">OFFSET(STATIC!$B$6,MATCH('Data Manipulation'!$A78,STATIC!$A$6:$A$2307, 0)-1,3*(COLUMN()-COLUMN($B$16)))</f>
        <v>6877.76</v>
      </c>
      <c r="C78" s="7">
        <f ca="1">OFFSET(STATIC!$B$6,MATCH('Data Manipulation'!$A78,STATIC!$A$6:$A$2307, 0)-1,3*(COLUMN()-COLUMN($B$16)))</f>
        <v>315.14</v>
      </c>
      <c r="D78" s="7">
        <f ca="1">OFFSET(STATIC!$B$6,MATCH('Data Manipulation'!$A78,STATIC!$A$6:$A$2307, 0)-1,3*(COLUMN()-COLUMN($B$16)))</f>
        <v>2858.45</v>
      </c>
      <c r="E78" s="7">
        <f ca="1">OFFSET(STATIC!$B$6,MATCH('Data Manipulation'!$A78,STATIC!$A$6:$A$2307, 0)-1,3*(COLUMN()-COLUMN($B$16)))*$J78</f>
        <v>4062.616141</v>
      </c>
      <c r="F78" s="7">
        <f ca="1">OFFSET(STATIC!$B$6,MATCH('Data Manipulation'!$A78,STATIC!$A$6:$A$2307, 0)-1,3*(COLUMN()-COLUMN($B$16)))</f>
        <v>1211.73</v>
      </c>
      <c r="G78" s="7">
        <f ca="1">OFFSET(STATIC!$B$6,MATCH('Data Manipulation'!$A78,STATIC!$A$6:$A$2307, 0)-1,3*(COLUMN()-COLUMN($B$16)))</f>
        <v>69.17</v>
      </c>
      <c r="H78" s="7">
        <f ca="1">OFFSET(STATIC!$B$6,MATCH('Data Manipulation'!$A78,STATIC!$A$6:$A$2307, 0)-1,3*(COLUMN()-COLUMN($B$16)))</f>
        <v>23.11778</v>
      </c>
      <c r="I78" s="7">
        <f ca="1">OFFSET(STATIC!$B$6,MATCH('Data Manipulation'!$A78,STATIC!$A$6:$A$2307, 0)-1,3*(COLUMN()-COLUMN($B$16)))</f>
        <v>182.66</v>
      </c>
      <c r="J78" s="7">
        <f ca="1">OFFSET(STATIC!$B$6,MATCH('Data Manipulation'!$A78,STATIC!$A$6:$A$2307, 0)-1,3*(COLUMN()-COLUMN($B$16)))</f>
        <v>1.1593</v>
      </c>
      <c r="K78" s="7">
        <f ca="1">OFFSET(STATIC!$B$6,MATCH('Data Manipulation'!$A78,STATIC!$A$6:$A$2307, 0)-1,3*(COLUMN()-COLUMN($B$16)))</f>
        <v>1.2949999999999999</v>
      </c>
      <c r="L78" s="7">
        <f ca="1">OFFSET(STATIC!$B$6,MATCH('Data Manipulation'!$A78,STATIC!$A$6:$A$2307, 0)-1,3*(COLUMN()-COLUMN($B$16)))</f>
        <v>1.0048999999999999</v>
      </c>
      <c r="M78" s="7">
        <f ca="1">OFFSET(STATIC!$B$6,MATCH('Data Manipulation'!$A78,STATIC!$A$6:$A$2307, 0)-1,3*(COLUMN()-COLUMN($B$16)))</f>
        <v>8.9890000000000005E-3</v>
      </c>
      <c r="N78" s="7">
        <f ca="1">OFFSET(STATIC!$B$6,MATCH('Data Manipulation'!$A78,STATIC!$A$6:$A$2307, 0)-1,3*(COLUMN()-COLUMN($B$16)))*$J78</f>
        <v>266.08891215</v>
      </c>
      <c r="O78" s="7">
        <f ca="1">OFFSET(STATIC!$B$6,MATCH('Data Manipulation'!$A78,STATIC!$A$6:$A$2307, 0)-1,3*(COLUMN()-COLUMN($B$16)))</f>
        <v>2014.03</v>
      </c>
      <c r="P78" s="7">
        <f ca="1">OFFSET(STATIC!$B$6,MATCH('Data Manipulation'!$A78,STATIC!$A$6:$A$2307, 0)-1,3*(COLUMN()-COLUMN($B$16)))*$J78</f>
        <v>288.34642878</v>
      </c>
      <c r="Q78" s="7">
        <f ca="1">OFFSET(STATIC!$B$6,MATCH('Data Manipulation'!$A78,STATIC!$A$6:$A$2307, 0)-1,3*(COLUMN()-COLUMN($B$16)))</f>
        <v>10.93</v>
      </c>
      <c r="R78" s="7">
        <f ca="1">OFFSET(STATIC!$B$6,MATCH('Data Manipulation'!$A78,STATIC!$A$6:$A$2307, 0)-1,3*(COLUMN()-COLUMN($B$16)))</f>
        <v>7883.6639999999998</v>
      </c>
      <c r="U78" s="14">
        <f t="shared" ca="1" si="4"/>
        <v>-6.0996304382176583E-3</v>
      </c>
      <c r="V78" s="14">
        <f t="shared" ca="1" si="5"/>
        <v>1.0109955193648233E-2</v>
      </c>
      <c r="W78" s="14">
        <f t="shared" ca="1" si="6"/>
        <v>2.8201845679715165E-3</v>
      </c>
      <c r="X78" s="14">
        <f t="shared" ca="1" si="7"/>
        <v>8.7082498158852009E-3</v>
      </c>
      <c r="Y78" s="14">
        <f t="shared" ca="1" si="8"/>
        <v>1.3791453963398744E-3</v>
      </c>
      <c r="Z78" s="14">
        <f t="shared" ca="1" si="9"/>
        <v>2.3158209799827617E-3</v>
      </c>
      <c r="AA78" s="14">
        <f t="shared" ca="1" si="10"/>
        <v>-1.283900882856628E-3</v>
      </c>
      <c r="AB78" s="14">
        <f t="shared" ca="1" si="11"/>
        <v>5.6548505021809048E-3</v>
      </c>
      <c r="AC78" s="14">
        <f t="shared" ca="1" si="12"/>
        <v>2.6776090279798494E-3</v>
      </c>
      <c r="AD78" s="14">
        <f t="shared" ca="1" si="13"/>
        <v>5.4068668524567766E-4</v>
      </c>
      <c r="AE78" s="14">
        <f t="shared" ca="1" si="14"/>
        <v>1.3941448185200772E-3</v>
      </c>
      <c r="AF78" s="14">
        <f t="shared" ca="1" si="15"/>
        <v>1.5586732169197497E-3</v>
      </c>
      <c r="AG78" s="14">
        <f t="shared" ca="1" si="16"/>
        <v>1.4567038826727898E-3</v>
      </c>
      <c r="AH78" s="14">
        <f t="shared" ca="1" si="17"/>
        <v>-1.8403832793789246E-3</v>
      </c>
      <c r="AI78" s="14">
        <f t="shared" ca="1" si="18"/>
        <v>1.9726599267345991E-3</v>
      </c>
      <c r="AJ78" s="14">
        <f t="shared" ca="1" si="19"/>
        <v>-3.063302586323775E-2</v>
      </c>
      <c r="AK78" s="14">
        <f t="shared" ca="1" si="20"/>
        <v>3.0471317410481289E-3</v>
      </c>
    </row>
    <row r="79" spans="1:37" x14ac:dyDescent="0.2">
      <c r="A79" s="13">
        <f ca="1">IF(OFFSET(STATIC!$A$6,MATCH($A$16, STATIC!$A$6:$A$2307,0)+ROW()-ROW($A$16),0)&gt;$A$12, OFFSET(STATIC!$A$6,MATCH($A$16, STATIC!$A$6:$A$2307,0)+ROW()-ROW($A$16),0), FALSE)</f>
        <v>43318</v>
      </c>
      <c r="B79" s="7">
        <f ca="1">OFFSET(STATIC!$B$6,MATCH('Data Manipulation'!$A79,STATIC!$A$6:$A$2307, 0)-1,3*(COLUMN()-COLUMN($B$16)))</f>
        <v>6919.84</v>
      </c>
      <c r="C79" s="7">
        <f ca="1">OFFSET(STATIC!$B$6,MATCH('Data Manipulation'!$A79,STATIC!$A$6:$A$2307, 0)-1,3*(COLUMN()-COLUMN($B$16)))</f>
        <v>311.97000000000003</v>
      </c>
      <c r="D79" s="7">
        <f ca="1">OFFSET(STATIC!$B$6,MATCH('Data Manipulation'!$A79,STATIC!$A$6:$A$2307, 0)-1,3*(COLUMN()-COLUMN($B$16)))</f>
        <v>2850.4</v>
      </c>
      <c r="E79" s="7">
        <f ca="1">OFFSET(STATIC!$B$6,MATCH('Data Manipulation'!$A79,STATIC!$A$6:$A$2307, 0)-1,3*(COLUMN()-COLUMN($B$16)))*$J79</f>
        <v>4027.3914600000007</v>
      </c>
      <c r="F79" s="7">
        <f ca="1">OFFSET(STATIC!$B$6,MATCH('Data Manipulation'!$A79,STATIC!$A$6:$A$2307, 0)-1,3*(COLUMN()-COLUMN($B$16)))</f>
        <v>1210.06</v>
      </c>
      <c r="G79" s="7">
        <f ca="1">OFFSET(STATIC!$B$6,MATCH('Data Manipulation'!$A79,STATIC!$A$6:$A$2307, 0)-1,3*(COLUMN()-COLUMN($B$16)))</f>
        <v>69.010000000000005</v>
      </c>
      <c r="H79" s="7">
        <f ca="1">OFFSET(STATIC!$B$6,MATCH('Data Manipulation'!$A79,STATIC!$A$6:$A$2307, 0)-1,3*(COLUMN()-COLUMN($B$16)))</f>
        <v>23.147480000000002</v>
      </c>
      <c r="I79" s="7">
        <f ca="1">OFFSET(STATIC!$B$6,MATCH('Data Manipulation'!$A79,STATIC!$A$6:$A$2307, 0)-1,3*(COLUMN()-COLUMN($B$16)))</f>
        <v>181.63</v>
      </c>
      <c r="J79" s="7">
        <f ca="1">OFFSET(STATIC!$B$6,MATCH('Data Manipulation'!$A79,STATIC!$A$6:$A$2307, 0)-1,3*(COLUMN()-COLUMN($B$16)))</f>
        <v>1.1562000000000001</v>
      </c>
      <c r="K79" s="7">
        <f ca="1">OFFSET(STATIC!$B$6,MATCH('Data Manipulation'!$A79,STATIC!$A$6:$A$2307, 0)-1,3*(COLUMN()-COLUMN($B$16)))</f>
        <v>1.2943</v>
      </c>
      <c r="L79" s="7">
        <f ca="1">OFFSET(STATIC!$B$6,MATCH('Data Manipulation'!$A79,STATIC!$A$6:$A$2307, 0)-1,3*(COLUMN()-COLUMN($B$16)))</f>
        <v>1.0035000000000001</v>
      </c>
      <c r="M79" s="7">
        <f ca="1">OFFSET(STATIC!$B$6,MATCH('Data Manipulation'!$A79,STATIC!$A$6:$A$2307, 0)-1,3*(COLUMN()-COLUMN($B$16)))</f>
        <v>8.9750000000000003E-3</v>
      </c>
      <c r="N79" s="7">
        <f ca="1">OFFSET(STATIC!$B$6,MATCH('Data Manipulation'!$A79,STATIC!$A$6:$A$2307, 0)-1,3*(COLUMN()-COLUMN($B$16)))*$J79</f>
        <v>265.70158158000004</v>
      </c>
      <c r="O79" s="7">
        <f ca="1">OFFSET(STATIC!$B$6,MATCH('Data Manipulation'!$A79,STATIC!$A$6:$A$2307, 0)-1,3*(COLUMN()-COLUMN($B$16)))</f>
        <v>2017.74</v>
      </c>
      <c r="P79" s="7">
        <f ca="1">OFFSET(STATIC!$B$6,MATCH('Data Manipulation'!$A79,STATIC!$A$6:$A$2307, 0)-1,3*(COLUMN()-COLUMN($B$16)))*$J79</f>
        <v>287.77818000000002</v>
      </c>
      <c r="Q79" s="7">
        <f ca="1">OFFSET(STATIC!$B$6,MATCH('Data Manipulation'!$A79,STATIC!$A$6:$A$2307, 0)-1,3*(COLUMN()-COLUMN($B$16)))</f>
        <v>11.27</v>
      </c>
      <c r="R79" s="7">
        <f ca="1">OFFSET(STATIC!$B$6,MATCH('Data Manipulation'!$A79,STATIC!$A$6:$A$2307, 0)-1,3*(COLUMN()-COLUMN($B$16)))</f>
        <v>7859.6779999999999</v>
      </c>
      <c r="U79" s="14">
        <f t="shared" ca="1" si="4"/>
        <v>-6.5542916965486392E-2</v>
      </c>
      <c r="V79" s="14">
        <f t="shared" ca="1" si="5"/>
        <v>-2.9766213345852294E-3</v>
      </c>
      <c r="W79" s="14">
        <f t="shared" ca="1" si="6"/>
        <v>3.5320512931104955E-3</v>
      </c>
      <c r="X79" s="14">
        <f t="shared" ca="1" si="7"/>
        <v>-2.5917029842281018E-3</v>
      </c>
      <c r="Y79" s="14">
        <f t="shared" ca="1" si="8"/>
        <v>-4.8063737697337742E-3</v>
      </c>
      <c r="Z79" s="14">
        <f t="shared" ca="1" si="9"/>
        <v>7.5636724226968207E-3</v>
      </c>
      <c r="AA79" s="14">
        <f t="shared" ca="1" si="10"/>
        <v>1.1512619008711204E-2</v>
      </c>
      <c r="AB79" s="14">
        <f t="shared" ca="1" si="11"/>
        <v>-3.8465812897612484E-3</v>
      </c>
      <c r="AC79" s="14">
        <f t="shared" ca="1" si="12"/>
        <v>-2.8501120472104739E-3</v>
      </c>
      <c r="AD79" s="14">
        <f t="shared" ca="1" si="13"/>
        <v>-5.9315353201221457E-3</v>
      </c>
      <c r="AE79" s="14">
        <f t="shared" ca="1" si="14"/>
        <v>-3.8788650751572962E-3</v>
      </c>
      <c r="AF79" s="14">
        <f t="shared" ca="1" si="15"/>
        <v>-1.7811426282933131E-3</v>
      </c>
      <c r="AG79" s="14">
        <f t="shared" ca="1" si="16"/>
        <v>-1.6941213292446561E-3</v>
      </c>
      <c r="AH79" s="14">
        <f t="shared" ca="1" si="17"/>
        <v>1.0313880023728472E-3</v>
      </c>
      <c r="AI79" s="14">
        <f t="shared" ca="1" si="18"/>
        <v>-1.349187106590716E-3</v>
      </c>
      <c r="AJ79" s="14">
        <f t="shared" ca="1" si="19"/>
        <v>-3.2303114251606944E-2</v>
      </c>
      <c r="AK79" s="14">
        <f t="shared" ca="1" si="20"/>
        <v>6.082705545351343E-3</v>
      </c>
    </row>
    <row r="80" spans="1:37" x14ac:dyDescent="0.2">
      <c r="A80" s="13">
        <f ca="1">IF(OFFSET(STATIC!$A$6,MATCH($A$16, STATIC!$A$6:$A$2307,0)+ROW()-ROW($A$16),0)&gt;$A$12, OFFSET(STATIC!$A$6,MATCH($A$16, STATIC!$A$6:$A$2307,0)+ROW()-ROW($A$16),0), FALSE)</f>
        <v>43315</v>
      </c>
      <c r="B80" s="7">
        <f ca="1">OFFSET(STATIC!$B$6,MATCH('Data Manipulation'!$A80,STATIC!$A$6:$A$2307, 0)-1,3*(COLUMN()-COLUMN($B$16)))</f>
        <v>7388.58</v>
      </c>
      <c r="C80" s="7">
        <f ca="1">OFFSET(STATIC!$B$6,MATCH('Data Manipulation'!$A80,STATIC!$A$6:$A$2307, 0)-1,3*(COLUMN()-COLUMN($B$16)))</f>
        <v>312.89999999999998</v>
      </c>
      <c r="D80" s="7">
        <f ca="1">OFFSET(STATIC!$B$6,MATCH('Data Manipulation'!$A80,STATIC!$A$6:$A$2307, 0)-1,3*(COLUMN()-COLUMN($B$16)))</f>
        <v>2840.35</v>
      </c>
      <c r="E80" s="7">
        <f ca="1">OFFSET(STATIC!$B$6,MATCH('Data Manipulation'!$A80,STATIC!$A$6:$A$2307, 0)-1,3*(COLUMN()-COLUMN($B$16)))*$J80</f>
        <v>4037.8427999999999</v>
      </c>
      <c r="F80" s="7">
        <f ca="1">OFFSET(STATIC!$B$6,MATCH('Data Manipulation'!$A80,STATIC!$A$6:$A$2307, 0)-1,3*(COLUMN()-COLUMN($B$16)))</f>
        <v>1215.8900000000001</v>
      </c>
      <c r="G80" s="7">
        <f ca="1">OFFSET(STATIC!$B$6,MATCH('Data Manipulation'!$A80,STATIC!$A$6:$A$2307, 0)-1,3*(COLUMN()-COLUMN($B$16)))</f>
        <v>68.489999999999995</v>
      </c>
      <c r="H80" s="7">
        <f ca="1">OFFSET(STATIC!$B$6,MATCH('Data Manipulation'!$A80,STATIC!$A$6:$A$2307, 0)-1,3*(COLUMN()-COLUMN($B$16)))</f>
        <v>22.88252</v>
      </c>
      <c r="I80" s="7">
        <f ca="1">OFFSET(STATIC!$B$6,MATCH('Data Manipulation'!$A80,STATIC!$A$6:$A$2307, 0)-1,3*(COLUMN()-COLUMN($B$16)))</f>
        <v>182.33</v>
      </c>
      <c r="J80" s="7">
        <f ca="1">OFFSET(STATIC!$B$6,MATCH('Data Manipulation'!$A80,STATIC!$A$6:$A$2307, 0)-1,3*(COLUMN()-COLUMN($B$16)))</f>
        <v>1.1595</v>
      </c>
      <c r="K80" s="7">
        <f ca="1">OFFSET(STATIC!$B$6,MATCH('Data Manipulation'!$A80,STATIC!$A$6:$A$2307, 0)-1,3*(COLUMN()-COLUMN($B$16)))</f>
        <v>1.302</v>
      </c>
      <c r="L80" s="7">
        <f ca="1">OFFSET(STATIC!$B$6,MATCH('Data Manipulation'!$A80,STATIC!$A$6:$A$2307, 0)-1,3*(COLUMN()-COLUMN($B$16)))</f>
        <v>1.0074000000000001</v>
      </c>
      <c r="M80" s="7">
        <f ca="1">OFFSET(STATIC!$B$6,MATCH('Data Manipulation'!$A80,STATIC!$A$6:$A$2307, 0)-1,3*(COLUMN()-COLUMN($B$16)))</f>
        <v>8.9910000000000007E-3</v>
      </c>
      <c r="N80" s="7">
        <f ca="1">OFFSET(STATIC!$B$6,MATCH('Data Manipulation'!$A80,STATIC!$A$6:$A$2307, 0)-1,3*(COLUMN()-COLUMN($B$16)))*$J80</f>
        <v>266.15209379999999</v>
      </c>
      <c r="O80" s="7">
        <f ca="1">OFFSET(STATIC!$B$6,MATCH('Data Manipulation'!$A80,STATIC!$A$6:$A$2307, 0)-1,3*(COLUMN()-COLUMN($B$16)))</f>
        <v>2015.66</v>
      </c>
      <c r="P80" s="7">
        <f ca="1">OFFSET(STATIC!$B$6,MATCH('Data Manipulation'!$A80,STATIC!$A$6:$A$2307, 0)-1,3*(COLUMN()-COLUMN($B$16)))*$J80</f>
        <v>288.16670864999998</v>
      </c>
      <c r="Q80" s="7">
        <f ca="1">OFFSET(STATIC!$B$6,MATCH('Data Manipulation'!$A80,STATIC!$A$6:$A$2307, 0)-1,3*(COLUMN()-COLUMN($B$16)))</f>
        <v>11.64</v>
      </c>
      <c r="R80" s="7">
        <f ca="1">OFFSET(STATIC!$B$6,MATCH('Data Manipulation'!$A80,STATIC!$A$6:$A$2307, 0)-1,3*(COLUMN()-COLUMN($B$16)))</f>
        <v>7812.0150000000003</v>
      </c>
      <c r="U80" s="14">
        <f t="shared" ca="1" si="4"/>
        <v>-2.1152290021778781E-2</v>
      </c>
      <c r="V80" s="14">
        <f t="shared" ca="1" si="5"/>
        <v>3.4896227245270798E-3</v>
      </c>
      <c r="W80" s="14">
        <f t="shared" ca="1" si="6"/>
        <v>4.6333873211502116E-3</v>
      </c>
      <c r="X80" s="14">
        <f t="shared" ca="1" si="7"/>
        <v>2.5881202746019642E-3</v>
      </c>
      <c r="Y80" s="14">
        <f t="shared" ca="1" si="8"/>
        <v>1.9346107794415114E-3</v>
      </c>
      <c r="Z80" s="14">
        <f t="shared" ca="1" si="9"/>
        <v>-6.8388771456238083E-3</v>
      </c>
      <c r="AA80" s="14">
        <f t="shared" ca="1" si="10"/>
        <v>1.766662424101021E-3</v>
      </c>
      <c r="AB80" s="14">
        <f t="shared" ca="1" si="11"/>
        <v>7.2659536926517271E-3</v>
      </c>
      <c r="AC80" s="14">
        <f t="shared" ca="1" si="12"/>
        <v>-1.2066886484037903E-3</v>
      </c>
      <c r="AD80" s="14">
        <f t="shared" ca="1" si="13"/>
        <v>-1.0746911297652979E-3</v>
      </c>
      <c r="AE80" s="14">
        <f t="shared" ca="1" si="14"/>
        <v>1.8878240988434926E-3</v>
      </c>
      <c r="AF80" s="14">
        <f t="shared" ca="1" si="15"/>
        <v>3.6770892175275855E-3</v>
      </c>
      <c r="AG80" s="14">
        <f t="shared" ca="1" si="16"/>
        <v>1.1940257397774425E-3</v>
      </c>
      <c r="AH80" s="14">
        <f t="shared" ca="1" si="17"/>
        <v>2.0212310562408181E-3</v>
      </c>
      <c r="AI80" s="14">
        <f t="shared" ca="1" si="18"/>
        <v>5.6370160180337396E-4</v>
      </c>
      <c r="AJ80" s="14">
        <f t="shared" ca="1" si="19"/>
        <v>-4.6168501189888307E-2</v>
      </c>
      <c r="AK80" s="14">
        <f t="shared" ca="1" si="20"/>
        <v>1.1950279045183107E-3</v>
      </c>
    </row>
    <row r="81" spans="1:37" x14ac:dyDescent="0.2">
      <c r="A81" s="13">
        <f ca="1">IF(OFFSET(STATIC!$A$6,MATCH($A$16, STATIC!$A$6:$A$2307,0)+ROW()-ROW($A$16),0)&gt;$A$12, OFFSET(STATIC!$A$6,MATCH($A$16, STATIC!$A$6:$A$2307,0)+ROW()-ROW($A$16),0), FALSE)</f>
        <v>43314</v>
      </c>
      <c r="B81" s="7">
        <f ca="1">OFFSET(STATIC!$B$6,MATCH('Data Manipulation'!$A81,STATIC!$A$6:$A$2307, 0)-1,3*(COLUMN()-COLUMN($B$16)))</f>
        <v>7546.53</v>
      </c>
      <c r="C81" s="7">
        <f ca="1">OFFSET(STATIC!$B$6,MATCH('Data Manipulation'!$A81,STATIC!$A$6:$A$2307, 0)-1,3*(COLUMN()-COLUMN($B$16)))</f>
        <v>311.81</v>
      </c>
      <c r="D81" s="7">
        <f ca="1">OFFSET(STATIC!$B$6,MATCH('Data Manipulation'!$A81,STATIC!$A$6:$A$2307, 0)-1,3*(COLUMN()-COLUMN($B$16)))</f>
        <v>2827.22</v>
      </c>
      <c r="E81" s="7">
        <f ca="1">OFFSET(STATIC!$B$6,MATCH('Data Manipulation'!$A81,STATIC!$A$6:$A$2307, 0)-1,3*(COLUMN()-COLUMN($B$16)))*$J81</f>
        <v>4027.4058890000001</v>
      </c>
      <c r="F81" s="7">
        <f ca="1">OFFSET(STATIC!$B$6,MATCH('Data Manipulation'!$A81,STATIC!$A$6:$A$2307, 0)-1,3*(COLUMN()-COLUMN($B$16)))</f>
        <v>1213.54</v>
      </c>
      <c r="G81" s="7">
        <f ca="1">OFFSET(STATIC!$B$6,MATCH('Data Manipulation'!$A81,STATIC!$A$6:$A$2307, 0)-1,3*(COLUMN()-COLUMN($B$16)))</f>
        <v>68.959999999999994</v>
      </c>
      <c r="H81" s="7">
        <f ca="1">OFFSET(STATIC!$B$6,MATCH('Data Manipulation'!$A81,STATIC!$A$6:$A$2307, 0)-1,3*(COLUMN()-COLUMN($B$16)))</f>
        <v>22.842130000000001</v>
      </c>
      <c r="I81" s="7">
        <f ca="1">OFFSET(STATIC!$B$6,MATCH('Data Manipulation'!$A81,STATIC!$A$6:$A$2307, 0)-1,3*(COLUMN()-COLUMN($B$16)))</f>
        <v>181.01</v>
      </c>
      <c r="J81" s="7">
        <f ca="1">OFFSET(STATIC!$B$6,MATCH('Data Manipulation'!$A81,STATIC!$A$6:$A$2307, 0)-1,3*(COLUMN()-COLUMN($B$16)))</f>
        <v>1.1609</v>
      </c>
      <c r="K81" s="7">
        <f ca="1">OFFSET(STATIC!$B$6,MATCH('Data Manipulation'!$A81,STATIC!$A$6:$A$2307, 0)-1,3*(COLUMN()-COLUMN($B$16)))</f>
        <v>1.3033999999999999</v>
      </c>
      <c r="L81" s="7">
        <f ca="1">OFFSET(STATIC!$B$6,MATCH('Data Manipulation'!$A81,STATIC!$A$6:$A$2307, 0)-1,3*(COLUMN()-COLUMN($B$16)))</f>
        <v>1.0055000000000001</v>
      </c>
      <c r="M81" s="7">
        <f ca="1">OFFSET(STATIC!$B$6,MATCH('Data Manipulation'!$A81,STATIC!$A$6:$A$2307, 0)-1,3*(COLUMN()-COLUMN($B$16)))</f>
        <v>8.9580000000000007E-3</v>
      </c>
      <c r="N81" s="7">
        <f ca="1">OFFSET(STATIC!$B$6,MATCH('Data Manipulation'!$A81,STATIC!$A$6:$A$2307, 0)-1,3*(COLUMN()-COLUMN($B$16)))*$J81</f>
        <v>265.83449100000001</v>
      </c>
      <c r="O81" s="7">
        <f ca="1">OFFSET(STATIC!$B$6,MATCH('Data Manipulation'!$A81,STATIC!$A$6:$A$2307, 0)-1,3*(COLUMN()-COLUMN($B$16)))</f>
        <v>2011.59</v>
      </c>
      <c r="P81" s="7">
        <f ca="1">OFFSET(STATIC!$B$6,MATCH('Data Manipulation'!$A81,STATIC!$A$6:$A$2307, 0)-1,3*(COLUMN()-COLUMN($B$16)))*$J81</f>
        <v>288.00431438999999</v>
      </c>
      <c r="Q81" s="7">
        <f ca="1">OFFSET(STATIC!$B$6,MATCH('Data Manipulation'!$A81,STATIC!$A$6:$A$2307, 0)-1,3*(COLUMN()-COLUMN($B$16)))</f>
        <v>12.19</v>
      </c>
      <c r="R81" s="7">
        <f ca="1">OFFSET(STATIC!$B$6,MATCH('Data Manipulation'!$A81,STATIC!$A$6:$A$2307, 0)-1,3*(COLUMN()-COLUMN($B$16)))</f>
        <v>7802.6850000000004</v>
      </c>
      <c r="U81" s="14">
        <f t="shared" ref="U81:U144" ca="1" si="21">LN(B81/B82)</f>
        <v>8.55697906504857E-3</v>
      </c>
      <c r="V81" s="14">
        <f t="shared" ref="V81:V144" ca="1" si="22">LN(C81/C82)</f>
        <v>-1.5939761310395296E-2</v>
      </c>
      <c r="W81" s="14">
        <f t="shared" ref="W81:W144" ca="1" si="23">LN(D81/D82)</f>
        <v>4.914398127409042E-3</v>
      </c>
      <c r="X81" s="14">
        <f t="shared" ref="X81:X144" ca="1" si="24">LN(E81/E82)</f>
        <v>-1.6539130509208192E-2</v>
      </c>
      <c r="Y81" s="14">
        <f t="shared" ref="Y81:Y144" ca="1" si="25">LN(F81/F82)</f>
        <v>-3.9393604053591996E-3</v>
      </c>
      <c r="Z81" s="14">
        <f t="shared" ref="Z81:Z144" ca="1" si="26">LN(G81/G82)</f>
        <v>1.9031463002875136E-2</v>
      </c>
      <c r="AA81" s="14">
        <f t="shared" ref="AA81:AA144" ca="1" si="27">LN(H81/H82)</f>
        <v>2.7631889847755074E-3</v>
      </c>
      <c r="AB81" s="14">
        <f t="shared" ref="AB81:AB144" ca="1" si="28">LN(I81/I82)</f>
        <v>-6.7173471395021792E-3</v>
      </c>
      <c r="AC81" s="14">
        <f t="shared" ref="AC81:AC144" ca="1" si="29">LN(J81/J82)</f>
        <v>-5.0693926495762251E-3</v>
      </c>
      <c r="AD81" s="14">
        <f t="shared" ref="AD81:AD144" ca="1" si="30">LN(K81/K82)</f>
        <v>-6.4240049613552112E-3</v>
      </c>
      <c r="AE81" s="14">
        <f t="shared" ref="AE81:AE144" ca="1" si="31">LN(L81/L82)</f>
        <v>-2.6816324358236959E-3</v>
      </c>
      <c r="AF81" s="14">
        <f t="shared" ref="AF81:AF144" ca="1" si="32">LN(M81/M82)</f>
        <v>4.4662796633463894E-4</v>
      </c>
      <c r="AG81" s="14">
        <f t="shared" ref="AG81:AG144" ca="1" si="33">LN(N81/N82)</f>
        <v>-5.6365054907590358E-3</v>
      </c>
      <c r="AH81" s="14">
        <f t="shared" ref="AH81:AH144" ca="1" si="34">LN(O81/O82)</f>
        <v>8.9521513520797338E-4</v>
      </c>
      <c r="AI81" s="14">
        <f t="shared" ref="AI81:AI144" ca="1" si="35">LN(P81/P82)</f>
        <v>-5.528400238111247E-3</v>
      </c>
      <c r="AJ81" s="14">
        <f t="shared" ref="AJ81:AJ144" ca="1" si="36">LN(Q81/Q82)</f>
        <v>-7.5805815130593521E-2</v>
      </c>
      <c r="AK81" s="14">
        <f t="shared" ref="AK81:AK144" ca="1" si="37">LN(R81/R82)</f>
        <v>1.2301790002051116E-2</v>
      </c>
    </row>
    <row r="82" spans="1:37" x14ac:dyDescent="0.2">
      <c r="A82" s="13">
        <f ca="1">IF(OFFSET(STATIC!$A$6,MATCH($A$16, STATIC!$A$6:$A$2307,0)+ROW()-ROW($A$16),0)&gt;$A$12, OFFSET(STATIC!$A$6,MATCH($A$16, STATIC!$A$6:$A$2307,0)+ROW()-ROW($A$16),0), FALSE)</f>
        <v>43313</v>
      </c>
      <c r="B82" s="7">
        <f ca="1">OFFSET(STATIC!$B$6,MATCH('Data Manipulation'!$A82,STATIC!$A$6:$A$2307, 0)-1,3*(COLUMN()-COLUMN($B$16)))</f>
        <v>7482.23</v>
      </c>
      <c r="C82" s="7">
        <f ca="1">OFFSET(STATIC!$B$6,MATCH('Data Manipulation'!$A82,STATIC!$A$6:$A$2307, 0)-1,3*(COLUMN()-COLUMN($B$16)))</f>
        <v>316.82</v>
      </c>
      <c r="D82" s="7">
        <f ca="1">OFFSET(STATIC!$B$6,MATCH('Data Manipulation'!$A82,STATIC!$A$6:$A$2307, 0)-1,3*(COLUMN()-COLUMN($B$16)))</f>
        <v>2813.36</v>
      </c>
      <c r="E82" s="7">
        <f ca="1">OFFSET(STATIC!$B$6,MATCH('Data Manipulation'!$A82,STATIC!$A$6:$A$2307, 0)-1,3*(COLUMN()-COLUMN($B$16)))*$J82</f>
        <v>4094.5695640000004</v>
      </c>
      <c r="F82" s="7">
        <f ca="1">OFFSET(STATIC!$B$6,MATCH('Data Manipulation'!$A82,STATIC!$A$6:$A$2307, 0)-1,3*(COLUMN()-COLUMN($B$16)))</f>
        <v>1218.33</v>
      </c>
      <c r="G82" s="7">
        <f ca="1">OFFSET(STATIC!$B$6,MATCH('Data Manipulation'!$A82,STATIC!$A$6:$A$2307, 0)-1,3*(COLUMN()-COLUMN($B$16)))</f>
        <v>67.66</v>
      </c>
      <c r="H82" s="7">
        <f ca="1">OFFSET(STATIC!$B$6,MATCH('Data Manipulation'!$A82,STATIC!$A$6:$A$2307, 0)-1,3*(COLUMN()-COLUMN($B$16)))</f>
        <v>22.7791</v>
      </c>
      <c r="I82" s="7">
        <f ca="1">OFFSET(STATIC!$B$6,MATCH('Data Manipulation'!$A82,STATIC!$A$6:$A$2307, 0)-1,3*(COLUMN()-COLUMN($B$16)))</f>
        <v>182.23</v>
      </c>
      <c r="J82" s="7">
        <f ca="1">OFFSET(STATIC!$B$6,MATCH('Data Manipulation'!$A82,STATIC!$A$6:$A$2307, 0)-1,3*(COLUMN()-COLUMN($B$16)))</f>
        <v>1.1668000000000001</v>
      </c>
      <c r="K82" s="7">
        <f ca="1">OFFSET(STATIC!$B$6,MATCH('Data Manipulation'!$A82,STATIC!$A$6:$A$2307, 0)-1,3*(COLUMN()-COLUMN($B$16)))</f>
        <v>1.3118000000000001</v>
      </c>
      <c r="L82" s="7">
        <f ca="1">OFFSET(STATIC!$B$6,MATCH('Data Manipulation'!$A82,STATIC!$A$6:$A$2307, 0)-1,3*(COLUMN()-COLUMN($B$16)))</f>
        <v>1.0082</v>
      </c>
      <c r="M82" s="7">
        <f ca="1">OFFSET(STATIC!$B$6,MATCH('Data Manipulation'!$A82,STATIC!$A$6:$A$2307, 0)-1,3*(COLUMN()-COLUMN($B$16)))</f>
        <v>8.9540000000000002E-3</v>
      </c>
      <c r="N82" s="7">
        <f ca="1">OFFSET(STATIC!$B$6,MATCH('Data Manipulation'!$A82,STATIC!$A$6:$A$2307, 0)-1,3*(COLUMN()-COLUMN($B$16)))*$J82</f>
        <v>267.33709931999999</v>
      </c>
      <c r="O82" s="7">
        <f ca="1">OFFSET(STATIC!$B$6,MATCH('Data Manipulation'!$A82,STATIC!$A$6:$A$2307, 0)-1,3*(COLUMN()-COLUMN($B$16)))</f>
        <v>2009.79</v>
      </c>
      <c r="P82" s="7">
        <f ca="1">OFFSET(STATIC!$B$6,MATCH('Data Manipulation'!$A82,STATIC!$A$6:$A$2307, 0)-1,3*(COLUMN()-COLUMN($B$16)))*$J82</f>
        <v>289.60092680000002</v>
      </c>
      <c r="Q82" s="7">
        <f ca="1">OFFSET(STATIC!$B$6,MATCH('Data Manipulation'!$A82,STATIC!$A$6:$A$2307, 0)-1,3*(COLUMN()-COLUMN($B$16)))</f>
        <v>13.15</v>
      </c>
      <c r="R82" s="7">
        <f ca="1">OFFSET(STATIC!$B$6,MATCH('Data Manipulation'!$A82,STATIC!$A$6:$A$2307, 0)-1,3*(COLUMN()-COLUMN($B$16)))</f>
        <v>7707.2860000000001</v>
      </c>
      <c r="U82" s="14">
        <f t="shared" ca="1" si="21"/>
        <v>-2.7315782636484747E-2</v>
      </c>
      <c r="V82" s="14">
        <f t="shared" ca="1" si="22"/>
        <v>-5.1002849596728239E-3</v>
      </c>
      <c r="W82" s="14">
        <f t="shared" ca="1" si="23"/>
        <v>-1.0409173801414606E-3</v>
      </c>
      <c r="X82" s="14">
        <f t="shared" ca="1" si="24"/>
        <v>-7.7888424406620622E-3</v>
      </c>
      <c r="Y82" s="14">
        <f t="shared" ca="1" si="25"/>
        <v>-6.3654876127709993E-3</v>
      </c>
      <c r="Z82" s="14">
        <f t="shared" ca="1" si="26"/>
        <v>-1.6127017162086161E-2</v>
      </c>
      <c r="AA82" s="14">
        <f t="shared" ca="1" si="27"/>
        <v>-8.3020318097061681E-3</v>
      </c>
      <c r="AB82" s="14">
        <f t="shared" ca="1" si="28"/>
        <v>-1.9777879122297851E-2</v>
      </c>
      <c r="AC82" s="14">
        <f t="shared" ca="1" si="29"/>
        <v>-3.166048937399169E-3</v>
      </c>
      <c r="AD82" s="14">
        <f t="shared" ca="1" si="30"/>
        <v>-6.8584494972648866E-4</v>
      </c>
      <c r="AE82" s="14">
        <f t="shared" ca="1" si="31"/>
        <v>-2.2786951951452284E-3</v>
      </c>
      <c r="AF82" s="14">
        <f t="shared" ca="1" si="32"/>
        <v>1.2292564547296896E-3</v>
      </c>
      <c r="AG82" s="14">
        <f t="shared" ca="1" si="33"/>
        <v>-5.4556753450018588E-3</v>
      </c>
      <c r="AH82" s="14">
        <f t="shared" ca="1" si="34"/>
        <v>-1.9733823555535138E-3</v>
      </c>
      <c r="AI82" s="14">
        <f t="shared" ca="1" si="35"/>
        <v>-5.6886400078098049E-3</v>
      </c>
      <c r="AJ82" s="14">
        <f t="shared" ca="1" si="36"/>
        <v>2.4635579996228549E-2</v>
      </c>
      <c r="AK82" s="14">
        <f t="shared" ca="1" si="37"/>
        <v>4.616280632856417E-3</v>
      </c>
    </row>
    <row r="83" spans="1:37" x14ac:dyDescent="0.2">
      <c r="A83" s="13">
        <f ca="1">IF(OFFSET(STATIC!$A$6,MATCH($A$16, STATIC!$A$6:$A$2307,0)+ROW()-ROW($A$16),0)&gt;$A$12, OFFSET(STATIC!$A$6,MATCH($A$16, STATIC!$A$6:$A$2307,0)+ROW()-ROW($A$16),0), FALSE)</f>
        <v>43312</v>
      </c>
      <c r="B83" s="7">
        <f ca="1">OFFSET(STATIC!$B$6,MATCH('Data Manipulation'!$A83,STATIC!$A$6:$A$2307, 0)-1,3*(COLUMN()-COLUMN($B$16)))</f>
        <v>7689.43</v>
      </c>
      <c r="C83" s="7">
        <f ca="1">OFFSET(STATIC!$B$6,MATCH('Data Manipulation'!$A83,STATIC!$A$6:$A$2307, 0)-1,3*(COLUMN()-COLUMN($B$16)))</f>
        <v>318.44</v>
      </c>
      <c r="D83" s="7">
        <f ca="1">OFFSET(STATIC!$B$6,MATCH('Data Manipulation'!$A83,STATIC!$A$6:$A$2307, 0)-1,3*(COLUMN()-COLUMN($B$16)))</f>
        <v>2816.29</v>
      </c>
      <c r="E83" s="7">
        <f ca="1">OFFSET(STATIC!$B$6,MATCH('Data Manipulation'!$A83,STATIC!$A$6:$A$2307, 0)-1,3*(COLUMN()-COLUMN($B$16)))*$J83</f>
        <v>4126.586045</v>
      </c>
      <c r="F83" s="7">
        <f ca="1">OFFSET(STATIC!$B$6,MATCH('Data Manipulation'!$A83,STATIC!$A$6:$A$2307, 0)-1,3*(COLUMN()-COLUMN($B$16)))</f>
        <v>1226.1099999999999</v>
      </c>
      <c r="G83" s="7">
        <f ca="1">OFFSET(STATIC!$B$6,MATCH('Data Manipulation'!$A83,STATIC!$A$6:$A$2307, 0)-1,3*(COLUMN()-COLUMN($B$16)))</f>
        <v>68.760000000000005</v>
      </c>
      <c r="H83" s="7">
        <f ca="1">OFFSET(STATIC!$B$6,MATCH('Data Manipulation'!$A83,STATIC!$A$6:$A$2307, 0)-1,3*(COLUMN()-COLUMN($B$16)))</f>
        <v>22.969000000000001</v>
      </c>
      <c r="I83" s="7">
        <f ca="1">OFFSET(STATIC!$B$6,MATCH('Data Manipulation'!$A83,STATIC!$A$6:$A$2307, 0)-1,3*(COLUMN()-COLUMN($B$16)))</f>
        <v>185.87</v>
      </c>
      <c r="J83" s="7">
        <f ca="1">OFFSET(STATIC!$B$6,MATCH('Data Manipulation'!$A83,STATIC!$A$6:$A$2307, 0)-1,3*(COLUMN()-COLUMN($B$16)))</f>
        <v>1.1705000000000001</v>
      </c>
      <c r="K83" s="7">
        <f ca="1">OFFSET(STATIC!$B$6,MATCH('Data Manipulation'!$A83,STATIC!$A$6:$A$2307, 0)-1,3*(COLUMN()-COLUMN($B$16)))</f>
        <v>1.3127</v>
      </c>
      <c r="L83" s="7">
        <f ca="1">OFFSET(STATIC!$B$6,MATCH('Data Manipulation'!$A83,STATIC!$A$6:$A$2307, 0)-1,3*(COLUMN()-COLUMN($B$16)))</f>
        <v>1.0105</v>
      </c>
      <c r="M83" s="7">
        <f ca="1">OFFSET(STATIC!$B$6,MATCH('Data Manipulation'!$A83,STATIC!$A$6:$A$2307, 0)-1,3*(COLUMN()-COLUMN($B$16)))</f>
        <v>8.9429999999999996E-3</v>
      </c>
      <c r="N83" s="7">
        <f ca="1">OFFSET(STATIC!$B$6,MATCH('Data Manipulation'!$A83,STATIC!$A$6:$A$2307, 0)-1,3*(COLUMN()-COLUMN($B$16)))*$J83</f>
        <v>268.79958955000006</v>
      </c>
      <c r="O83" s="7">
        <f ca="1">OFFSET(STATIC!$B$6,MATCH('Data Manipulation'!$A83,STATIC!$A$6:$A$2307, 0)-1,3*(COLUMN()-COLUMN($B$16)))</f>
        <v>2013.76</v>
      </c>
      <c r="P83" s="7">
        <f ca="1">OFFSET(STATIC!$B$6,MATCH('Data Manipulation'!$A83,STATIC!$A$6:$A$2307, 0)-1,3*(COLUMN()-COLUMN($B$16)))*$J83</f>
        <v>291.25305695000003</v>
      </c>
      <c r="Q83" s="7">
        <f ca="1">OFFSET(STATIC!$B$6,MATCH('Data Manipulation'!$A83,STATIC!$A$6:$A$2307, 0)-1,3*(COLUMN()-COLUMN($B$16)))</f>
        <v>12.83</v>
      </c>
      <c r="R83" s="7">
        <f ca="1">OFFSET(STATIC!$B$6,MATCH('Data Manipulation'!$A83,STATIC!$A$6:$A$2307, 0)-1,3*(COLUMN()-COLUMN($B$16)))</f>
        <v>7671.7889999999998</v>
      </c>
      <c r="U83" s="14">
        <f t="shared" ca="1" si="21"/>
        <v>-5.7698764468487942E-2</v>
      </c>
      <c r="V83" s="14">
        <f t="shared" ca="1" si="22"/>
        <v>-5.4804953736058244E-3</v>
      </c>
      <c r="W83" s="14">
        <f t="shared" ca="1" si="23"/>
        <v>4.8728581939806326E-3</v>
      </c>
      <c r="X83" s="14">
        <f t="shared" ca="1" si="24"/>
        <v>2.8061650031066532E-3</v>
      </c>
      <c r="Y83" s="14">
        <f t="shared" ca="1" si="25"/>
        <v>2.0900867319861051E-3</v>
      </c>
      <c r="Z83" s="14">
        <f t="shared" ca="1" si="26"/>
        <v>-1.9728482034170488E-2</v>
      </c>
      <c r="AA83" s="14">
        <f t="shared" ca="1" si="27"/>
        <v>1.7952869781193901E-2</v>
      </c>
      <c r="AB83" s="14">
        <f t="shared" ca="1" si="28"/>
        <v>4.7997934941477636E-3</v>
      </c>
      <c r="AC83" s="14">
        <f t="shared" ca="1" si="29"/>
        <v>-9.3932802261285778E-4</v>
      </c>
      <c r="AD83" s="14">
        <f t="shared" ca="1" si="30"/>
        <v>-9.1372883841482188E-4</v>
      </c>
      <c r="AE83" s="14">
        <f t="shared" ca="1" si="31"/>
        <v>-1.5821223511798981E-3</v>
      </c>
      <c r="AF83" s="14">
        <f t="shared" ca="1" si="32"/>
        <v>-7.9078209044124211E-3</v>
      </c>
      <c r="AG83" s="14">
        <f t="shared" ca="1" si="33"/>
        <v>2.5627366555150996E-4</v>
      </c>
      <c r="AH83" s="14">
        <f t="shared" ca="1" si="34"/>
        <v>9.8868976860358188E-4</v>
      </c>
      <c r="AI83" s="14">
        <f t="shared" ca="1" si="35"/>
        <v>3.1091115948113758E-4</v>
      </c>
      <c r="AJ83" s="14">
        <f t="shared" ca="1" si="36"/>
        <v>-0.1056722363586048</v>
      </c>
      <c r="AK83" s="14">
        <f t="shared" ca="1" si="37"/>
        <v>5.4614650534271503E-3</v>
      </c>
    </row>
    <row r="84" spans="1:37" x14ac:dyDescent="0.2">
      <c r="A84" s="13">
        <f ca="1">IF(OFFSET(STATIC!$A$6,MATCH($A$16, STATIC!$A$6:$A$2307,0)+ROW()-ROW($A$16),0)&gt;$A$12, OFFSET(STATIC!$A$6,MATCH($A$16, STATIC!$A$6:$A$2307,0)+ROW()-ROW($A$16),0), FALSE)</f>
        <v>43311</v>
      </c>
      <c r="B84" s="7">
        <f ca="1">OFFSET(STATIC!$B$6,MATCH('Data Manipulation'!$A84,STATIC!$A$6:$A$2307, 0)-1,3*(COLUMN()-COLUMN($B$16)))</f>
        <v>8146.15</v>
      </c>
      <c r="C84" s="7">
        <f ca="1">OFFSET(STATIC!$B$6,MATCH('Data Manipulation'!$A84,STATIC!$A$6:$A$2307, 0)-1,3*(COLUMN()-COLUMN($B$16)))</f>
        <v>320.19</v>
      </c>
      <c r="D84" s="7">
        <f ca="1">OFFSET(STATIC!$B$6,MATCH('Data Manipulation'!$A84,STATIC!$A$6:$A$2307, 0)-1,3*(COLUMN()-COLUMN($B$16)))</f>
        <v>2802.6</v>
      </c>
      <c r="E84" s="7">
        <f ca="1">OFFSET(STATIC!$B$6,MATCH('Data Manipulation'!$A84,STATIC!$A$6:$A$2307, 0)-1,3*(COLUMN()-COLUMN($B$16)))*$J84</f>
        <v>4115.0223960000003</v>
      </c>
      <c r="F84" s="7">
        <f ca="1">OFFSET(STATIC!$B$6,MATCH('Data Manipulation'!$A84,STATIC!$A$6:$A$2307, 0)-1,3*(COLUMN()-COLUMN($B$16)))</f>
        <v>1223.55</v>
      </c>
      <c r="G84" s="7">
        <f ca="1">OFFSET(STATIC!$B$6,MATCH('Data Manipulation'!$A84,STATIC!$A$6:$A$2307, 0)-1,3*(COLUMN()-COLUMN($B$16)))</f>
        <v>70.13</v>
      </c>
      <c r="H84" s="7">
        <f ca="1">OFFSET(STATIC!$B$6,MATCH('Data Manipulation'!$A84,STATIC!$A$6:$A$2307, 0)-1,3*(COLUMN()-COLUMN($B$16)))</f>
        <v>22.560320000000001</v>
      </c>
      <c r="I84" s="7">
        <f ca="1">OFFSET(STATIC!$B$6,MATCH('Data Manipulation'!$A84,STATIC!$A$6:$A$2307, 0)-1,3*(COLUMN()-COLUMN($B$16)))</f>
        <v>184.98</v>
      </c>
      <c r="J84" s="7">
        <f ca="1">OFFSET(STATIC!$B$6,MATCH('Data Manipulation'!$A84,STATIC!$A$6:$A$2307, 0)-1,3*(COLUMN()-COLUMN($B$16)))</f>
        <v>1.1716</v>
      </c>
      <c r="K84" s="7">
        <f ca="1">OFFSET(STATIC!$B$6,MATCH('Data Manipulation'!$A84,STATIC!$A$6:$A$2307, 0)-1,3*(COLUMN()-COLUMN($B$16)))</f>
        <v>1.3139000000000001</v>
      </c>
      <c r="L84" s="7">
        <f ca="1">OFFSET(STATIC!$B$6,MATCH('Data Manipulation'!$A84,STATIC!$A$6:$A$2307, 0)-1,3*(COLUMN()-COLUMN($B$16)))</f>
        <v>1.0121</v>
      </c>
      <c r="M84" s="7">
        <f ca="1">OFFSET(STATIC!$B$6,MATCH('Data Manipulation'!$A84,STATIC!$A$6:$A$2307, 0)-1,3*(COLUMN()-COLUMN($B$16)))</f>
        <v>9.0139999999999994E-3</v>
      </c>
      <c r="N84" s="7">
        <f ca="1">OFFSET(STATIC!$B$6,MATCH('Data Manipulation'!$A84,STATIC!$A$6:$A$2307, 0)-1,3*(COLUMN()-COLUMN($B$16)))*$J84</f>
        <v>268.73071212000002</v>
      </c>
      <c r="O84" s="7">
        <f ca="1">OFFSET(STATIC!$B$6,MATCH('Data Manipulation'!$A84,STATIC!$A$6:$A$2307, 0)-1,3*(COLUMN()-COLUMN($B$16)))</f>
        <v>2011.77</v>
      </c>
      <c r="P84" s="7">
        <f ca="1">OFFSET(STATIC!$B$6,MATCH('Data Manipulation'!$A84,STATIC!$A$6:$A$2307, 0)-1,3*(COLUMN()-COLUMN($B$16)))*$J84</f>
        <v>291.16251719999997</v>
      </c>
      <c r="Q84" s="7">
        <f ca="1">OFFSET(STATIC!$B$6,MATCH('Data Manipulation'!$A84,STATIC!$A$6:$A$2307, 0)-1,3*(COLUMN()-COLUMN($B$16)))</f>
        <v>14.26</v>
      </c>
      <c r="R84" s="7">
        <f ca="1">OFFSET(STATIC!$B$6,MATCH('Data Manipulation'!$A84,STATIC!$A$6:$A$2307, 0)-1,3*(COLUMN()-COLUMN($B$16)))</f>
        <v>7630.0039999999999</v>
      </c>
      <c r="U84" s="14">
        <f t="shared" ca="1" si="21"/>
        <v>-9.6474632084801761E-3</v>
      </c>
      <c r="V84" s="14">
        <f t="shared" ca="1" si="22"/>
        <v>-4.8913564303585616E-3</v>
      </c>
      <c r="W84" s="14">
        <f t="shared" ca="1" si="23"/>
        <v>-5.7707999094024024E-3</v>
      </c>
      <c r="X84" s="14">
        <f t="shared" ca="1" si="24"/>
        <v>7.3804518673909413E-4</v>
      </c>
      <c r="Y84" s="14">
        <f t="shared" ca="1" si="25"/>
        <v>-2.0982425738117457E-3</v>
      </c>
      <c r="Z84" s="14">
        <f t="shared" ca="1" si="26"/>
        <v>2.0747034323028886E-2</v>
      </c>
      <c r="AA84" s="14">
        <f t="shared" ca="1" si="27"/>
        <v>1.8132565837624109E-2</v>
      </c>
      <c r="AB84" s="14">
        <f t="shared" ca="1" si="28"/>
        <v>-1.0266109236105455E-3</v>
      </c>
      <c r="AC84" s="14">
        <f t="shared" ca="1" si="29"/>
        <v>4.9627893421290972E-3</v>
      </c>
      <c r="AD84" s="14">
        <f t="shared" ca="1" si="30"/>
        <v>1.9808021103978469E-3</v>
      </c>
      <c r="AE84" s="14">
        <f t="shared" ca="1" si="31"/>
        <v>5.8465211376374565E-3</v>
      </c>
      <c r="AF84" s="14">
        <f t="shared" ca="1" si="32"/>
        <v>-8.871147177477377E-4</v>
      </c>
      <c r="AG84" s="14">
        <f t="shared" ca="1" si="33"/>
        <v>1.4897430608911593E-3</v>
      </c>
      <c r="AH84" s="14">
        <f t="shared" ca="1" si="34"/>
        <v>-4.9198292469877119E-4</v>
      </c>
      <c r="AI84" s="14">
        <f t="shared" ca="1" si="35"/>
        <v>2.4767164526964622E-3</v>
      </c>
      <c r="AJ84" s="14">
        <f t="shared" ca="1" si="36"/>
        <v>9.02040238493962E-2</v>
      </c>
      <c r="AK84" s="14">
        <f t="shared" ca="1" si="37"/>
        <v>-1.397979991571857E-2</v>
      </c>
    </row>
    <row r="85" spans="1:37" x14ac:dyDescent="0.2">
      <c r="A85" s="13">
        <f ca="1">IF(OFFSET(STATIC!$A$6,MATCH($A$16, STATIC!$A$6:$A$2307,0)+ROW()-ROW($A$16),0)&gt;$A$12, OFFSET(STATIC!$A$6,MATCH($A$16, STATIC!$A$6:$A$2307,0)+ROW()-ROW($A$16),0), FALSE)</f>
        <v>43308</v>
      </c>
      <c r="B85" s="7">
        <f ca="1">OFFSET(STATIC!$B$6,MATCH('Data Manipulation'!$A85,STATIC!$A$6:$A$2307, 0)-1,3*(COLUMN()-COLUMN($B$16)))</f>
        <v>8225.1200000000008</v>
      </c>
      <c r="C85" s="7">
        <f ca="1">OFFSET(STATIC!$B$6,MATCH('Data Manipulation'!$A85,STATIC!$A$6:$A$2307, 0)-1,3*(COLUMN()-COLUMN($B$16)))</f>
        <v>321.76</v>
      </c>
      <c r="D85" s="7">
        <f ca="1">OFFSET(STATIC!$B$6,MATCH('Data Manipulation'!$A85,STATIC!$A$6:$A$2307, 0)-1,3*(COLUMN()-COLUMN($B$16)))</f>
        <v>2818.82</v>
      </c>
      <c r="E85" s="7">
        <f ca="1">OFFSET(STATIC!$B$6,MATCH('Data Manipulation'!$A85,STATIC!$A$6:$A$2307, 0)-1,3*(COLUMN()-COLUMN($B$16)))*$J85</f>
        <v>4111.9864439999992</v>
      </c>
      <c r="F85" s="7">
        <f ca="1">OFFSET(STATIC!$B$6,MATCH('Data Manipulation'!$A85,STATIC!$A$6:$A$2307, 0)-1,3*(COLUMN()-COLUMN($B$16)))</f>
        <v>1226.1199999999999</v>
      </c>
      <c r="G85" s="7">
        <f ca="1">OFFSET(STATIC!$B$6,MATCH('Data Manipulation'!$A85,STATIC!$A$6:$A$2307, 0)-1,3*(COLUMN()-COLUMN($B$16)))</f>
        <v>68.69</v>
      </c>
      <c r="H85" s="7">
        <f ca="1">OFFSET(STATIC!$B$6,MATCH('Data Manipulation'!$A85,STATIC!$A$6:$A$2307, 0)-1,3*(COLUMN()-COLUMN($B$16)))</f>
        <v>22.15493</v>
      </c>
      <c r="I85" s="7">
        <f ca="1">OFFSET(STATIC!$B$6,MATCH('Data Manipulation'!$A85,STATIC!$A$6:$A$2307, 0)-1,3*(COLUMN()-COLUMN($B$16)))</f>
        <v>185.17</v>
      </c>
      <c r="J85" s="7">
        <f ca="1">OFFSET(STATIC!$B$6,MATCH('Data Manipulation'!$A85,STATIC!$A$6:$A$2307, 0)-1,3*(COLUMN()-COLUMN($B$16)))</f>
        <v>1.1657999999999999</v>
      </c>
      <c r="K85" s="7">
        <f ca="1">OFFSET(STATIC!$B$6,MATCH('Data Manipulation'!$A85,STATIC!$A$6:$A$2307, 0)-1,3*(COLUMN()-COLUMN($B$16)))</f>
        <v>1.3113000000000001</v>
      </c>
      <c r="L85" s="7">
        <f ca="1">OFFSET(STATIC!$B$6,MATCH('Data Manipulation'!$A85,STATIC!$A$6:$A$2307, 0)-1,3*(COLUMN()-COLUMN($B$16)))</f>
        <v>1.0062</v>
      </c>
      <c r="M85" s="7">
        <f ca="1">OFFSET(STATIC!$B$6,MATCH('Data Manipulation'!$A85,STATIC!$A$6:$A$2307, 0)-1,3*(COLUMN()-COLUMN($B$16)))</f>
        <v>9.0220000000000005E-3</v>
      </c>
      <c r="N85" s="7">
        <f ca="1">OFFSET(STATIC!$B$6,MATCH('Data Manipulation'!$A85,STATIC!$A$6:$A$2307, 0)-1,3*(COLUMN()-COLUMN($B$16)))*$J85</f>
        <v>268.33067045999996</v>
      </c>
      <c r="O85" s="7">
        <f ca="1">OFFSET(STATIC!$B$6,MATCH('Data Manipulation'!$A85,STATIC!$A$6:$A$2307, 0)-1,3*(COLUMN()-COLUMN($B$16)))</f>
        <v>2012.76</v>
      </c>
      <c r="P85" s="7">
        <f ca="1">OFFSET(STATIC!$B$6,MATCH('Data Manipulation'!$A85,STATIC!$A$6:$A$2307, 0)-1,3*(COLUMN()-COLUMN($B$16)))*$J85</f>
        <v>290.44228248000002</v>
      </c>
      <c r="Q85" s="7">
        <f ca="1">OFFSET(STATIC!$B$6,MATCH('Data Manipulation'!$A85,STATIC!$A$6:$A$2307, 0)-1,3*(COLUMN()-COLUMN($B$16)))</f>
        <v>13.03</v>
      </c>
      <c r="R85" s="7">
        <f ca="1">OFFSET(STATIC!$B$6,MATCH('Data Manipulation'!$A85,STATIC!$A$6:$A$2307, 0)-1,3*(COLUMN()-COLUMN($B$16)))</f>
        <v>7737.4189999999999</v>
      </c>
      <c r="U85" s="14">
        <f t="shared" ca="1" si="21"/>
        <v>1.0590684550996604E-2</v>
      </c>
      <c r="V85" s="14">
        <f t="shared" ca="1" si="22"/>
        <v>1.2432398847364272E-4</v>
      </c>
      <c r="W85" s="14">
        <f t="shared" ca="1" si="23"/>
        <v>-6.5838795461225143E-3</v>
      </c>
      <c r="X85" s="14">
        <f t="shared" ca="1" si="24"/>
        <v>4.664697699976815E-3</v>
      </c>
      <c r="Y85" s="14">
        <f t="shared" ca="1" si="25"/>
        <v>-6.8485335401361901E-4</v>
      </c>
      <c r="Z85" s="14">
        <f t="shared" ca="1" si="26"/>
        <v>-1.3304606954784939E-2</v>
      </c>
      <c r="AA85" s="14">
        <f t="shared" ca="1" si="27"/>
        <v>-3.1906542533418144E-4</v>
      </c>
      <c r="AB85" s="14">
        <f t="shared" ca="1" si="28"/>
        <v>1.5673560835993139E-3</v>
      </c>
      <c r="AC85" s="14">
        <f t="shared" ca="1" si="29"/>
        <v>-4.287980855549817E-4</v>
      </c>
      <c r="AD85" s="14">
        <f t="shared" ca="1" si="30"/>
        <v>-1.2955837654175539E-3</v>
      </c>
      <c r="AE85" s="14">
        <f t="shared" ca="1" si="31"/>
        <v>-6.9544486435099511E-4</v>
      </c>
      <c r="AF85" s="14">
        <f t="shared" ca="1" si="32"/>
        <v>2.330356711256061E-3</v>
      </c>
      <c r="AG85" s="14">
        <f t="shared" ca="1" si="33"/>
        <v>-1.1922941527246819E-3</v>
      </c>
      <c r="AH85" s="14">
        <f t="shared" ca="1" si="34"/>
        <v>8.4994077898403947E-4</v>
      </c>
      <c r="AI85" s="14">
        <f t="shared" ca="1" si="35"/>
        <v>-9.3722720505684998E-4</v>
      </c>
      <c r="AJ85" s="14">
        <f t="shared" ca="1" si="36"/>
        <v>7.0748605505401518E-2</v>
      </c>
      <c r="AK85" s="14">
        <f t="shared" ca="1" si="37"/>
        <v>-1.4723667554528894E-2</v>
      </c>
    </row>
    <row r="86" spans="1:37" x14ac:dyDescent="0.2">
      <c r="A86" s="13">
        <f ca="1">IF(OFFSET(STATIC!$A$6,MATCH($A$16, STATIC!$A$6:$A$2307,0)+ROW()-ROW($A$16),0)&gt;$A$12, OFFSET(STATIC!$A$6,MATCH($A$16, STATIC!$A$6:$A$2307,0)+ROW()-ROW($A$16),0), FALSE)</f>
        <v>43307</v>
      </c>
      <c r="B86" s="7">
        <f ca="1">OFFSET(STATIC!$B$6,MATCH('Data Manipulation'!$A86,STATIC!$A$6:$A$2307, 0)-1,3*(COLUMN()-COLUMN($B$16)))</f>
        <v>8138.47</v>
      </c>
      <c r="C86" s="7">
        <f ca="1">OFFSET(STATIC!$B$6,MATCH('Data Manipulation'!$A86,STATIC!$A$6:$A$2307, 0)-1,3*(COLUMN()-COLUMN($B$16)))</f>
        <v>321.72000000000003</v>
      </c>
      <c r="D86" s="7">
        <f ca="1">OFFSET(STATIC!$B$6,MATCH('Data Manipulation'!$A86,STATIC!$A$6:$A$2307, 0)-1,3*(COLUMN()-COLUMN($B$16)))</f>
        <v>2837.44</v>
      </c>
      <c r="E86" s="7">
        <f ca="1">OFFSET(STATIC!$B$6,MATCH('Data Manipulation'!$A86,STATIC!$A$6:$A$2307, 0)-1,3*(COLUMN()-COLUMN($B$16)))*$J86</f>
        <v>4092.8499380000007</v>
      </c>
      <c r="F86" s="7">
        <f ca="1">OFFSET(STATIC!$B$6,MATCH('Data Manipulation'!$A86,STATIC!$A$6:$A$2307, 0)-1,3*(COLUMN()-COLUMN($B$16)))</f>
        <v>1226.96</v>
      </c>
      <c r="G86" s="7">
        <f ca="1">OFFSET(STATIC!$B$6,MATCH('Data Manipulation'!$A86,STATIC!$A$6:$A$2307, 0)-1,3*(COLUMN()-COLUMN($B$16)))</f>
        <v>69.61</v>
      </c>
      <c r="H86" s="7">
        <f ca="1">OFFSET(STATIC!$B$6,MATCH('Data Manipulation'!$A86,STATIC!$A$6:$A$2307, 0)-1,3*(COLUMN()-COLUMN($B$16)))</f>
        <v>22.161999999999999</v>
      </c>
      <c r="I86" s="7">
        <f ca="1">OFFSET(STATIC!$B$6,MATCH('Data Manipulation'!$A86,STATIC!$A$6:$A$2307, 0)-1,3*(COLUMN()-COLUMN($B$16)))</f>
        <v>184.88</v>
      </c>
      <c r="J86" s="7">
        <f ca="1">OFFSET(STATIC!$B$6,MATCH('Data Manipulation'!$A86,STATIC!$A$6:$A$2307, 0)-1,3*(COLUMN()-COLUMN($B$16)))</f>
        <v>1.1663000000000001</v>
      </c>
      <c r="K86" s="7">
        <f ca="1">OFFSET(STATIC!$B$6,MATCH('Data Manipulation'!$A86,STATIC!$A$6:$A$2307, 0)-1,3*(COLUMN()-COLUMN($B$16)))</f>
        <v>1.3129999999999999</v>
      </c>
      <c r="L86" s="7">
        <f ca="1">OFFSET(STATIC!$B$6,MATCH('Data Manipulation'!$A86,STATIC!$A$6:$A$2307, 0)-1,3*(COLUMN()-COLUMN($B$16)))</f>
        <v>1.0068999999999999</v>
      </c>
      <c r="M86" s="7">
        <f ca="1">OFFSET(STATIC!$B$6,MATCH('Data Manipulation'!$A86,STATIC!$A$6:$A$2307, 0)-1,3*(COLUMN()-COLUMN($B$16)))</f>
        <v>9.0010000000000003E-3</v>
      </c>
      <c r="N86" s="7">
        <f ca="1">OFFSET(STATIC!$B$6,MATCH('Data Manipulation'!$A86,STATIC!$A$6:$A$2307, 0)-1,3*(COLUMN()-COLUMN($B$16)))*$J86</f>
        <v>268.65079035000002</v>
      </c>
      <c r="O86" s="7">
        <f ca="1">OFFSET(STATIC!$B$6,MATCH('Data Manipulation'!$A86,STATIC!$A$6:$A$2307, 0)-1,3*(COLUMN()-COLUMN($B$16)))</f>
        <v>2011.05</v>
      </c>
      <c r="P86" s="7">
        <f ca="1">OFFSET(STATIC!$B$6,MATCH('Data Manipulation'!$A86,STATIC!$A$6:$A$2307, 0)-1,3*(COLUMN()-COLUMN($B$16)))*$J86</f>
        <v>290.71462049000002</v>
      </c>
      <c r="Q86" s="7">
        <f ca="1">OFFSET(STATIC!$B$6,MATCH('Data Manipulation'!$A86,STATIC!$A$6:$A$2307, 0)-1,3*(COLUMN()-COLUMN($B$16)))</f>
        <v>12.14</v>
      </c>
      <c r="R86" s="7">
        <f ca="1">OFFSET(STATIC!$B$6,MATCH('Data Manipulation'!$A86,STATIC!$A$6:$A$2307, 0)-1,3*(COLUMN()-COLUMN($B$16)))</f>
        <v>7852.1850000000004</v>
      </c>
      <c r="U86" s="14">
        <f t="shared" ca="1" si="21"/>
        <v>-4.6436391046167274E-3</v>
      </c>
      <c r="V86" s="14">
        <f t="shared" ca="1" si="22"/>
        <v>-7.0619137564610626E-3</v>
      </c>
      <c r="W86" s="14">
        <f t="shared" ca="1" si="23"/>
        <v>-3.0368580797846918E-3</v>
      </c>
      <c r="X86" s="14">
        <f t="shared" ca="1" si="24"/>
        <v>1.032646116651398E-2</v>
      </c>
      <c r="Y86" s="14">
        <f t="shared" ca="1" si="25"/>
        <v>-1.7344928108161506E-3</v>
      </c>
      <c r="Z86" s="14">
        <f t="shared" ca="1" si="26"/>
        <v>4.4633289847175999E-3</v>
      </c>
      <c r="AA86" s="14">
        <f t="shared" ca="1" si="27"/>
        <v>-2.1581244059718199E-3</v>
      </c>
      <c r="AB86" s="14">
        <f t="shared" ca="1" si="28"/>
        <v>1.7865364901176743E-3</v>
      </c>
      <c r="AC86" s="14">
        <f t="shared" ca="1" si="29"/>
        <v>-1.3709195875153556E-3</v>
      </c>
      <c r="AD86" s="14">
        <f t="shared" ca="1" si="30"/>
        <v>-1.5981130451230123E-3</v>
      </c>
      <c r="AE86" s="14">
        <f t="shared" ca="1" si="31"/>
        <v>4.9669697539311114E-4</v>
      </c>
      <c r="AF86" s="14">
        <f t="shared" ca="1" si="32"/>
        <v>-1.1103709779520417E-3</v>
      </c>
      <c r="AG86" s="14">
        <f t="shared" ca="1" si="33"/>
        <v>-1.9299257862951896E-3</v>
      </c>
      <c r="AH86" s="14">
        <f t="shared" ca="1" si="34"/>
        <v>-1.5452613000796148E-3</v>
      </c>
      <c r="AI86" s="14">
        <f t="shared" ca="1" si="35"/>
        <v>-2.0490914051301051E-3</v>
      </c>
      <c r="AJ86" s="14">
        <f t="shared" ca="1" si="36"/>
        <v>-1.2280137946591087E-2</v>
      </c>
      <c r="AK86" s="14">
        <f t="shared" ca="1" si="37"/>
        <v>-1.014350430521814E-2</v>
      </c>
    </row>
    <row r="87" spans="1:37" x14ac:dyDescent="0.2">
      <c r="A87" s="13">
        <f ca="1">IF(OFFSET(STATIC!$A$6,MATCH($A$16, STATIC!$A$6:$A$2307,0)+ROW()-ROW($A$16),0)&gt;$A$12, OFFSET(STATIC!$A$6,MATCH($A$16, STATIC!$A$6:$A$2307,0)+ROW()-ROW($A$16),0), FALSE)</f>
        <v>43306</v>
      </c>
      <c r="B87" s="7">
        <f ca="1">OFFSET(STATIC!$B$6,MATCH('Data Manipulation'!$A87,STATIC!$A$6:$A$2307, 0)-1,3*(COLUMN()-COLUMN($B$16)))</f>
        <v>8176.35</v>
      </c>
      <c r="C87" s="7">
        <f ca="1">OFFSET(STATIC!$B$6,MATCH('Data Manipulation'!$A87,STATIC!$A$6:$A$2307, 0)-1,3*(COLUMN()-COLUMN($B$16)))</f>
        <v>324</v>
      </c>
      <c r="D87" s="7">
        <f ca="1">OFFSET(STATIC!$B$6,MATCH('Data Manipulation'!$A87,STATIC!$A$6:$A$2307, 0)-1,3*(COLUMN()-COLUMN($B$16)))</f>
        <v>2846.07</v>
      </c>
      <c r="E87" s="7">
        <f ca="1">OFFSET(STATIC!$B$6,MATCH('Data Manipulation'!$A87,STATIC!$A$6:$A$2307, 0)-1,3*(COLUMN()-COLUMN($B$16)))*$J87</f>
        <v>4050.8027549999997</v>
      </c>
      <c r="F87" s="7">
        <f ca="1">OFFSET(STATIC!$B$6,MATCH('Data Manipulation'!$A87,STATIC!$A$6:$A$2307, 0)-1,3*(COLUMN()-COLUMN($B$16)))</f>
        <v>1229.0899999999999</v>
      </c>
      <c r="G87" s="7">
        <f ca="1">OFFSET(STATIC!$B$6,MATCH('Data Manipulation'!$A87,STATIC!$A$6:$A$2307, 0)-1,3*(COLUMN()-COLUMN($B$16)))</f>
        <v>69.3</v>
      </c>
      <c r="H87" s="7">
        <f ca="1">OFFSET(STATIC!$B$6,MATCH('Data Manipulation'!$A87,STATIC!$A$6:$A$2307, 0)-1,3*(COLUMN()-COLUMN($B$16)))</f>
        <v>22.209879999999998</v>
      </c>
      <c r="I87" s="7">
        <f ca="1">OFFSET(STATIC!$B$6,MATCH('Data Manipulation'!$A87,STATIC!$A$6:$A$2307, 0)-1,3*(COLUMN()-COLUMN($B$16)))</f>
        <v>184.55</v>
      </c>
      <c r="J87" s="7">
        <f ca="1">OFFSET(STATIC!$B$6,MATCH('Data Manipulation'!$A87,STATIC!$A$6:$A$2307, 0)-1,3*(COLUMN()-COLUMN($B$16)))</f>
        <v>1.1678999999999999</v>
      </c>
      <c r="K87" s="7">
        <f ca="1">OFFSET(STATIC!$B$6,MATCH('Data Manipulation'!$A87,STATIC!$A$6:$A$2307, 0)-1,3*(COLUMN()-COLUMN($B$16)))</f>
        <v>1.3150999999999999</v>
      </c>
      <c r="L87" s="7">
        <f ca="1">OFFSET(STATIC!$B$6,MATCH('Data Manipulation'!$A87,STATIC!$A$6:$A$2307, 0)-1,3*(COLUMN()-COLUMN($B$16)))</f>
        <v>1.0064</v>
      </c>
      <c r="M87" s="7">
        <f ca="1">OFFSET(STATIC!$B$6,MATCH('Data Manipulation'!$A87,STATIC!$A$6:$A$2307, 0)-1,3*(COLUMN()-COLUMN($B$16)))</f>
        <v>9.0109999999999999E-3</v>
      </c>
      <c r="N87" s="7">
        <f ca="1">OFFSET(STATIC!$B$6,MATCH('Data Manipulation'!$A87,STATIC!$A$6:$A$2307, 0)-1,3*(COLUMN()-COLUMN($B$16)))*$J87</f>
        <v>269.16976706999998</v>
      </c>
      <c r="O87" s="7">
        <f ca="1">OFFSET(STATIC!$B$6,MATCH('Data Manipulation'!$A87,STATIC!$A$6:$A$2307, 0)-1,3*(COLUMN()-COLUMN($B$16)))</f>
        <v>2014.16</v>
      </c>
      <c r="P87" s="7">
        <f ca="1">OFFSET(STATIC!$B$6,MATCH('Data Manipulation'!$A87,STATIC!$A$6:$A$2307, 0)-1,3*(COLUMN()-COLUMN($B$16)))*$J87</f>
        <v>291.31093205999997</v>
      </c>
      <c r="Q87" s="7">
        <f ca="1">OFFSET(STATIC!$B$6,MATCH('Data Manipulation'!$A87,STATIC!$A$6:$A$2307, 0)-1,3*(COLUMN()-COLUMN($B$16)))</f>
        <v>12.29</v>
      </c>
      <c r="R87" s="7">
        <f ca="1">OFFSET(STATIC!$B$6,MATCH('Data Manipulation'!$A87,STATIC!$A$6:$A$2307, 0)-1,3*(COLUMN()-COLUMN($B$16)))</f>
        <v>7932.2389999999996</v>
      </c>
      <c r="U87" s="14">
        <f t="shared" ca="1" si="21"/>
        <v>-6.1816649535759377E-3</v>
      </c>
      <c r="V87" s="14">
        <f t="shared" ca="1" si="22"/>
        <v>1.2985178261033351E-2</v>
      </c>
      <c r="W87" s="14">
        <f t="shared" ca="1" si="23"/>
        <v>9.060376426541358E-3</v>
      </c>
      <c r="X87" s="14">
        <f t="shared" ca="1" si="24"/>
        <v>-4.5320211914215191E-3</v>
      </c>
      <c r="Y87" s="14">
        <f t="shared" ca="1" si="25"/>
        <v>3.104668864410924E-3</v>
      </c>
      <c r="Z87" s="14">
        <f t="shared" ca="1" si="26"/>
        <v>1.1319232739938311E-2</v>
      </c>
      <c r="AA87" s="14">
        <f t="shared" ca="1" si="27"/>
        <v>3.1495951154643362E-2</v>
      </c>
      <c r="AB87" s="14">
        <f t="shared" ca="1" si="28"/>
        <v>-5.0805427625794323E-3</v>
      </c>
      <c r="AC87" s="14">
        <f t="shared" ca="1" si="29"/>
        <v>-2.5683832168919883E-4</v>
      </c>
      <c r="AD87" s="14">
        <f t="shared" ca="1" si="30"/>
        <v>9.8900688954651214E-4</v>
      </c>
      <c r="AE87" s="14">
        <f t="shared" ca="1" si="31"/>
        <v>3.975352864915897E-4</v>
      </c>
      <c r="AF87" s="14">
        <f t="shared" ca="1" si="32"/>
        <v>2.6669645766637883E-3</v>
      </c>
      <c r="AG87" s="14">
        <f t="shared" ca="1" si="33"/>
        <v>7.3943474472261427E-4</v>
      </c>
      <c r="AH87" s="14">
        <f t="shared" ca="1" si="34"/>
        <v>9.0898034069492311E-4</v>
      </c>
      <c r="AI87" s="14">
        <f t="shared" ca="1" si="35"/>
        <v>2.9376518051254304E-4</v>
      </c>
      <c r="AJ87" s="14">
        <f t="shared" ca="1" si="36"/>
        <v>-9.7166756385724268E-3</v>
      </c>
      <c r="AK87" s="14">
        <f t="shared" ca="1" si="37"/>
        <v>1.1598552569787179E-2</v>
      </c>
    </row>
    <row r="88" spans="1:37" x14ac:dyDescent="0.2">
      <c r="A88" s="13">
        <f ca="1">IF(OFFSET(STATIC!$A$6,MATCH($A$16, STATIC!$A$6:$A$2307,0)+ROW()-ROW($A$16),0)&gt;$A$12, OFFSET(STATIC!$A$6,MATCH($A$16, STATIC!$A$6:$A$2307,0)+ROW()-ROW($A$16),0), FALSE)</f>
        <v>43305</v>
      </c>
      <c r="B88" s="7">
        <f ca="1">OFFSET(STATIC!$B$6,MATCH('Data Manipulation'!$A88,STATIC!$A$6:$A$2307, 0)-1,3*(COLUMN()-COLUMN($B$16)))</f>
        <v>8227.0499999999993</v>
      </c>
      <c r="C88" s="7">
        <f ca="1">OFFSET(STATIC!$B$6,MATCH('Data Manipulation'!$A88,STATIC!$A$6:$A$2307, 0)-1,3*(COLUMN()-COLUMN($B$16)))</f>
        <v>319.82</v>
      </c>
      <c r="D88" s="7">
        <f ca="1">OFFSET(STATIC!$B$6,MATCH('Data Manipulation'!$A88,STATIC!$A$6:$A$2307, 0)-1,3*(COLUMN()-COLUMN($B$16)))</f>
        <v>2820.4</v>
      </c>
      <c r="E88" s="7">
        <f ca="1">OFFSET(STATIC!$B$6,MATCH('Data Manipulation'!$A88,STATIC!$A$6:$A$2307, 0)-1,3*(COLUMN()-COLUMN($B$16)))*$J88</f>
        <v>4069.2027419999995</v>
      </c>
      <c r="F88" s="7">
        <f ca="1">OFFSET(STATIC!$B$6,MATCH('Data Manipulation'!$A88,STATIC!$A$6:$A$2307, 0)-1,3*(COLUMN()-COLUMN($B$16)))</f>
        <v>1225.28</v>
      </c>
      <c r="G88" s="7">
        <f ca="1">OFFSET(STATIC!$B$6,MATCH('Data Manipulation'!$A88,STATIC!$A$6:$A$2307, 0)-1,3*(COLUMN()-COLUMN($B$16)))</f>
        <v>68.52</v>
      </c>
      <c r="H88" s="7">
        <f ca="1">OFFSET(STATIC!$B$6,MATCH('Data Manipulation'!$A88,STATIC!$A$6:$A$2307, 0)-1,3*(COLUMN()-COLUMN($B$16)))</f>
        <v>21.521260000000002</v>
      </c>
      <c r="I88" s="7">
        <f ca="1">OFFSET(STATIC!$B$6,MATCH('Data Manipulation'!$A88,STATIC!$A$6:$A$2307, 0)-1,3*(COLUMN()-COLUMN($B$16)))</f>
        <v>185.49</v>
      </c>
      <c r="J88" s="7">
        <f ca="1">OFFSET(STATIC!$B$6,MATCH('Data Manipulation'!$A88,STATIC!$A$6:$A$2307, 0)-1,3*(COLUMN()-COLUMN($B$16)))</f>
        <v>1.1681999999999999</v>
      </c>
      <c r="K88" s="7">
        <f ca="1">OFFSET(STATIC!$B$6,MATCH('Data Manipulation'!$A88,STATIC!$A$6:$A$2307, 0)-1,3*(COLUMN()-COLUMN($B$16)))</f>
        <v>1.3138000000000001</v>
      </c>
      <c r="L88" s="7">
        <f ca="1">OFFSET(STATIC!$B$6,MATCH('Data Manipulation'!$A88,STATIC!$A$6:$A$2307, 0)-1,3*(COLUMN()-COLUMN($B$16)))</f>
        <v>1.006</v>
      </c>
      <c r="M88" s="7">
        <f ca="1">OFFSET(STATIC!$B$6,MATCH('Data Manipulation'!$A88,STATIC!$A$6:$A$2307, 0)-1,3*(COLUMN()-COLUMN($B$16)))</f>
        <v>8.9870000000000002E-3</v>
      </c>
      <c r="N88" s="7">
        <f ca="1">OFFSET(STATIC!$B$6,MATCH('Data Manipulation'!$A88,STATIC!$A$6:$A$2307, 0)-1,3*(COLUMN()-COLUMN($B$16)))*$J88</f>
        <v>268.97080715999999</v>
      </c>
      <c r="O88" s="7">
        <f ca="1">OFFSET(STATIC!$B$6,MATCH('Data Manipulation'!$A88,STATIC!$A$6:$A$2307, 0)-1,3*(COLUMN()-COLUMN($B$16)))</f>
        <v>2012.33</v>
      </c>
      <c r="P88" s="7">
        <f ca="1">OFFSET(STATIC!$B$6,MATCH('Data Manipulation'!$A88,STATIC!$A$6:$A$2307, 0)-1,3*(COLUMN()-COLUMN($B$16)))*$J88</f>
        <v>291.22536761999999</v>
      </c>
      <c r="Q88" s="7">
        <f ca="1">OFFSET(STATIC!$B$6,MATCH('Data Manipulation'!$A88,STATIC!$A$6:$A$2307, 0)-1,3*(COLUMN()-COLUMN($B$16)))</f>
        <v>12.41</v>
      </c>
      <c r="R88" s="7">
        <f ca="1">OFFSET(STATIC!$B$6,MATCH('Data Manipulation'!$A88,STATIC!$A$6:$A$2307, 0)-1,3*(COLUMN()-COLUMN($B$16)))</f>
        <v>7840.768</v>
      </c>
      <c r="U88" s="14">
        <f t="shared" ca="1" si="21"/>
        <v>6.5833220814470836E-2</v>
      </c>
      <c r="V88" s="14">
        <f t="shared" ca="1" si="22"/>
        <v>1.4836553314802789E-2</v>
      </c>
      <c r="W88" s="14">
        <f t="shared" ca="1" si="23"/>
        <v>4.7695465529177935E-3</v>
      </c>
      <c r="X88" s="14">
        <f t="shared" ca="1" si="24"/>
        <v>6.9813631187337164E-3</v>
      </c>
      <c r="Y88" s="14">
        <f t="shared" ca="1" si="25"/>
        <v>1.2903332973071338E-3</v>
      </c>
      <c r="Z88" s="14">
        <f t="shared" ca="1" si="26"/>
        <v>9.2369251423634197E-3</v>
      </c>
      <c r="AA88" s="14">
        <f t="shared" ca="1" si="27"/>
        <v>-4.6270184327913281E-3</v>
      </c>
      <c r="AB88" s="14">
        <f t="shared" ca="1" si="28"/>
        <v>1.7676472539715066E-2</v>
      </c>
      <c r="AC88" s="14">
        <f t="shared" ca="1" si="29"/>
        <v>-1.4541724473468188E-3</v>
      </c>
      <c r="AD88" s="14">
        <f t="shared" ca="1" si="30"/>
        <v>2.4386538529762004E-3</v>
      </c>
      <c r="AE88" s="14">
        <f t="shared" ca="1" si="31"/>
        <v>-1.291412288950991E-3</v>
      </c>
      <c r="AF88" s="14">
        <f t="shared" ca="1" si="32"/>
        <v>1.4475811224449629E-3</v>
      </c>
      <c r="AG88" s="14">
        <f t="shared" ca="1" si="33"/>
        <v>-2.7385698012484647E-4</v>
      </c>
      <c r="AH88" s="14">
        <f t="shared" ca="1" si="34"/>
        <v>1.4968983188707948E-3</v>
      </c>
      <c r="AI88" s="14">
        <f t="shared" ca="1" si="35"/>
        <v>-7.7000731175618441E-4</v>
      </c>
      <c r="AJ88" s="14">
        <f t="shared" ca="1" si="36"/>
        <v>-1.6780257896551229E-2</v>
      </c>
      <c r="AK88" s="14">
        <f t="shared" ca="1" si="37"/>
        <v>-1.40920142446456E-4</v>
      </c>
    </row>
    <row r="89" spans="1:37" x14ac:dyDescent="0.2">
      <c r="A89" s="13">
        <f ca="1">IF(OFFSET(STATIC!$A$6,MATCH($A$16, STATIC!$A$6:$A$2307,0)+ROW()-ROW($A$16),0)&gt;$A$12, OFFSET(STATIC!$A$6,MATCH($A$16, STATIC!$A$6:$A$2307,0)+ROW()-ROW($A$16),0), FALSE)</f>
        <v>43304</v>
      </c>
      <c r="B89" s="7">
        <f ca="1">OFFSET(STATIC!$B$6,MATCH('Data Manipulation'!$A89,STATIC!$A$6:$A$2307, 0)-1,3*(COLUMN()-COLUMN($B$16)))</f>
        <v>7702.88</v>
      </c>
      <c r="C89" s="7">
        <f ca="1">OFFSET(STATIC!$B$6,MATCH('Data Manipulation'!$A89,STATIC!$A$6:$A$2307, 0)-1,3*(COLUMN()-COLUMN($B$16)))</f>
        <v>315.11</v>
      </c>
      <c r="D89" s="7">
        <f ca="1">OFFSET(STATIC!$B$6,MATCH('Data Manipulation'!$A89,STATIC!$A$6:$A$2307, 0)-1,3*(COLUMN()-COLUMN($B$16)))</f>
        <v>2806.98</v>
      </c>
      <c r="E89" s="7">
        <f ca="1">OFFSET(STATIC!$B$6,MATCH('Data Manipulation'!$A89,STATIC!$A$6:$A$2307, 0)-1,3*(COLUMN()-COLUMN($B$16)))*$J89</f>
        <v>4040.8930949999999</v>
      </c>
      <c r="F89" s="7">
        <f ca="1">OFFSET(STATIC!$B$6,MATCH('Data Manipulation'!$A89,STATIC!$A$6:$A$2307, 0)-1,3*(COLUMN()-COLUMN($B$16)))</f>
        <v>1223.7</v>
      </c>
      <c r="G89" s="7">
        <f ca="1">OFFSET(STATIC!$B$6,MATCH('Data Manipulation'!$A89,STATIC!$A$6:$A$2307, 0)-1,3*(COLUMN()-COLUMN($B$16)))</f>
        <v>67.89</v>
      </c>
      <c r="H89" s="7">
        <f ca="1">OFFSET(STATIC!$B$6,MATCH('Data Manipulation'!$A89,STATIC!$A$6:$A$2307, 0)-1,3*(COLUMN()-COLUMN($B$16)))</f>
        <v>21.62107</v>
      </c>
      <c r="I89" s="7">
        <f ca="1">OFFSET(STATIC!$B$6,MATCH('Data Manipulation'!$A89,STATIC!$A$6:$A$2307, 0)-1,3*(COLUMN()-COLUMN($B$16)))</f>
        <v>182.24</v>
      </c>
      <c r="J89" s="7">
        <f ca="1">OFFSET(STATIC!$B$6,MATCH('Data Manipulation'!$A89,STATIC!$A$6:$A$2307, 0)-1,3*(COLUMN()-COLUMN($B$16)))</f>
        <v>1.1698999999999999</v>
      </c>
      <c r="K89" s="7">
        <f ca="1">OFFSET(STATIC!$B$6,MATCH('Data Manipulation'!$A89,STATIC!$A$6:$A$2307, 0)-1,3*(COLUMN()-COLUMN($B$16)))</f>
        <v>1.3106</v>
      </c>
      <c r="L89" s="7">
        <f ca="1">OFFSET(STATIC!$B$6,MATCH('Data Manipulation'!$A89,STATIC!$A$6:$A$2307, 0)-1,3*(COLUMN()-COLUMN($B$16)))</f>
        <v>1.0073000000000001</v>
      </c>
      <c r="M89" s="7">
        <f ca="1">OFFSET(STATIC!$B$6,MATCH('Data Manipulation'!$A89,STATIC!$A$6:$A$2307, 0)-1,3*(COLUMN()-COLUMN($B$16)))</f>
        <v>8.9739999999999993E-3</v>
      </c>
      <c r="N89" s="7">
        <f ca="1">OFFSET(STATIC!$B$6,MATCH('Data Manipulation'!$A89,STATIC!$A$6:$A$2307, 0)-1,3*(COLUMN()-COLUMN($B$16)))*$J89</f>
        <v>269.04447677999997</v>
      </c>
      <c r="O89" s="7">
        <f ca="1">OFFSET(STATIC!$B$6,MATCH('Data Manipulation'!$A89,STATIC!$A$6:$A$2307, 0)-1,3*(COLUMN()-COLUMN($B$16)))</f>
        <v>2009.32</v>
      </c>
      <c r="P89" s="7">
        <f ca="1">OFFSET(STATIC!$B$6,MATCH('Data Manipulation'!$A89,STATIC!$A$6:$A$2307, 0)-1,3*(COLUMN()-COLUMN($B$16)))*$J89</f>
        <v>291.44969964000001</v>
      </c>
      <c r="Q89" s="7">
        <f ca="1">OFFSET(STATIC!$B$6,MATCH('Data Manipulation'!$A89,STATIC!$A$6:$A$2307, 0)-1,3*(COLUMN()-COLUMN($B$16)))</f>
        <v>12.62</v>
      </c>
      <c r="R89" s="7">
        <f ca="1">OFFSET(STATIC!$B$6,MATCH('Data Manipulation'!$A89,STATIC!$A$6:$A$2307, 0)-1,3*(COLUMN()-COLUMN($B$16)))</f>
        <v>7841.8729999999996</v>
      </c>
      <c r="U89" s="14">
        <f t="shared" ca="1" si="21"/>
        <v>4.6748404042830684E-2</v>
      </c>
      <c r="V89" s="14">
        <f t="shared" ca="1" si="22"/>
        <v>1.1431112920367334E-3</v>
      </c>
      <c r="W89" s="14">
        <f t="shared" ca="1" si="23"/>
        <v>1.8363971848938719E-3</v>
      </c>
      <c r="X89" s="14">
        <f t="shared" ca="1" si="24"/>
        <v>-2.5842127637976733E-3</v>
      </c>
      <c r="Y89" s="14">
        <f t="shared" ca="1" si="25"/>
        <v>-4.761059685643978E-3</v>
      </c>
      <c r="Z89" s="14">
        <f t="shared" ca="1" si="26"/>
        <v>-3.7156424599535789E-2</v>
      </c>
      <c r="AA89" s="14">
        <f t="shared" ca="1" si="27"/>
        <v>7.7963622006924809E-4</v>
      </c>
      <c r="AB89" s="14">
        <f t="shared" ca="1" si="28"/>
        <v>3.187691624804478E-3</v>
      </c>
      <c r="AC89" s="14">
        <f t="shared" ca="1" si="29"/>
        <v>-8.5440880112328075E-4</v>
      </c>
      <c r="AD89" s="14">
        <f t="shared" ca="1" si="30"/>
        <v>-9.914204815881678E-4</v>
      </c>
      <c r="AE89" s="14">
        <f t="shared" ca="1" si="31"/>
        <v>1.7885537359288123E-3</v>
      </c>
      <c r="AF89" s="14">
        <f t="shared" ca="1" si="32"/>
        <v>2.2311477350176194E-3</v>
      </c>
      <c r="AG89" s="14">
        <f t="shared" ca="1" si="33"/>
        <v>-2.0156139077495481E-3</v>
      </c>
      <c r="AH89" s="14">
        <f t="shared" ca="1" si="34"/>
        <v>-3.4529134388637354E-3</v>
      </c>
      <c r="AI89" s="14">
        <f t="shared" ca="1" si="35"/>
        <v>-2.3152661532417238E-3</v>
      </c>
      <c r="AJ89" s="14">
        <f t="shared" ca="1" si="36"/>
        <v>-1.883886169640624E-2</v>
      </c>
      <c r="AK89" s="14">
        <f t="shared" ca="1" si="37"/>
        <v>2.7678349609724351E-3</v>
      </c>
    </row>
    <row r="90" spans="1:37" x14ac:dyDescent="0.2">
      <c r="A90" s="13">
        <f ca="1">IF(OFFSET(STATIC!$A$6,MATCH($A$16, STATIC!$A$6:$A$2307,0)+ROW()-ROW($A$16),0)&gt;$A$12, OFFSET(STATIC!$A$6,MATCH($A$16, STATIC!$A$6:$A$2307,0)+ROW()-ROW($A$16),0), FALSE)</f>
        <v>43301</v>
      </c>
      <c r="B90" s="7">
        <f ca="1">OFFSET(STATIC!$B$6,MATCH('Data Manipulation'!$A90,STATIC!$A$6:$A$2307, 0)-1,3*(COLUMN()-COLUMN($B$16)))</f>
        <v>7351.07</v>
      </c>
      <c r="C90" s="7">
        <f ca="1">OFFSET(STATIC!$B$6,MATCH('Data Manipulation'!$A90,STATIC!$A$6:$A$2307, 0)-1,3*(COLUMN()-COLUMN($B$16)))</f>
        <v>314.75</v>
      </c>
      <c r="D90" s="7">
        <f ca="1">OFFSET(STATIC!$B$6,MATCH('Data Manipulation'!$A90,STATIC!$A$6:$A$2307, 0)-1,3*(COLUMN()-COLUMN($B$16)))</f>
        <v>2801.83</v>
      </c>
      <c r="E90" s="7">
        <f ca="1">OFFSET(STATIC!$B$6,MATCH('Data Manipulation'!$A90,STATIC!$A$6:$A$2307, 0)-1,3*(COLUMN()-COLUMN($B$16)))*$J90</f>
        <v>4051.3491270000004</v>
      </c>
      <c r="F90" s="7">
        <f ca="1">OFFSET(STATIC!$B$6,MATCH('Data Manipulation'!$A90,STATIC!$A$6:$A$2307, 0)-1,3*(COLUMN()-COLUMN($B$16)))</f>
        <v>1229.54</v>
      </c>
      <c r="G90" s="7">
        <f ca="1">OFFSET(STATIC!$B$6,MATCH('Data Manipulation'!$A90,STATIC!$A$6:$A$2307, 0)-1,3*(COLUMN()-COLUMN($B$16)))</f>
        <v>70.459999999999994</v>
      </c>
      <c r="H90" s="7">
        <f ca="1">OFFSET(STATIC!$B$6,MATCH('Data Manipulation'!$A90,STATIC!$A$6:$A$2307, 0)-1,3*(COLUMN()-COLUMN($B$16)))</f>
        <v>21.604220000000002</v>
      </c>
      <c r="I90" s="7">
        <f ca="1">OFFSET(STATIC!$B$6,MATCH('Data Manipulation'!$A90,STATIC!$A$6:$A$2307, 0)-1,3*(COLUMN()-COLUMN($B$16)))</f>
        <v>181.66</v>
      </c>
      <c r="J90" s="7">
        <f ca="1">OFFSET(STATIC!$B$6,MATCH('Data Manipulation'!$A90,STATIC!$A$6:$A$2307, 0)-1,3*(COLUMN()-COLUMN($B$16)))</f>
        <v>1.1709000000000001</v>
      </c>
      <c r="K90" s="7">
        <f ca="1">OFFSET(STATIC!$B$6,MATCH('Data Manipulation'!$A90,STATIC!$A$6:$A$2307, 0)-1,3*(COLUMN()-COLUMN($B$16)))</f>
        <v>1.3119000000000001</v>
      </c>
      <c r="L90" s="7">
        <f ca="1">OFFSET(STATIC!$B$6,MATCH('Data Manipulation'!$A90,STATIC!$A$6:$A$2307, 0)-1,3*(COLUMN()-COLUMN($B$16)))</f>
        <v>1.0055000000000001</v>
      </c>
      <c r="M90" s="7">
        <f ca="1">OFFSET(STATIC!$B$6,MATCH('Data Manipulation'!$A90,STATIC!$A$6:$A$2307, 0)-1,3*(COLUMN()-COLUMN($B$16)))</f>
        <v>8.9540000000000002E-3</v>
      </c>
      <c r="N90" s="7">
        <f ca="1">OFFSET(STATIC!$B$6,MATCH('Data Manipulation'!$A90,STATIC!$A$6:$A$2307, 0)-1,3*(COLUMN()-COLUMN($B$16)))*$J90</f>
        <v>269.58731346000002</v>
      </c>
      <c r="O90" s="7">
        <f ca="1">OFFSET(STATIC!$B$6,MATCH('Data Manipulation'!$A90,STATIC!$A$6:$A$2307, 0)-1,3*(COLUMN()-COLUMN($B$16)))</f>
        <v>2016.27</v>
      </c>
      <c r="P90" s="7">
        <f ca="1">OFFSET(STATIC!$B$6,MATCH('Data Manipulation'!$A90,STATIC!$A$6:$A$2307, 0)-1,3*(COLUMN()-COLUMN($B$16)))*$J90</f>
        <v>292.12526502000003</v>
      </c>
      <c r="Q90" s="7">
        <f ca="1">OFFSET(STATIC!$B$6,MATCH('Data Manipulation'!$A90,STATIC!$A$6:$A$2307, 0)-1,3*(COLUMN()-COLUMN($B$16)))</f>
        <v>12.86</v>
      </c>
      <c r="R90" s="7">
        <f ca="1">OFFSET(STATIC!$B$6,MATCH('Data Manipulation'!$A90,STATIC!$A$6:$A$2307, 0)-1,3*(COLUMN()-COLUMN($B$16)))</f>
        <v>7820.1980000000003</v>
      </c>
      <c r="U90" s="14">
        <f t="shared" ca="1" si="21"/>
        <v>-9.1741340225824589E-3</v>
      </c>
      <c r="V90" s="14">
        <f t="shared" ca="1" si="22"/>
        <v>8.455023647722798E-3</v>
      </c>
      <c r="W90" s="14">
        <f t="shared" ca="1" si="23"/>
        <v>-9.489291369751974E-4</v>
      </c>
      <c r="X90" s="14">
        <f t="shared" ca="1" si="24"/>
        <v>5.3995672460491308E-3</v>
      </c>
      <c r="Y90" s="14">
        <f t="shared" ca="1" si="25"/>
        <v>1.059647218273308E-2</v>
      </c>
      <c r="Z90" s="14">
        <f t="shared" ca="1" si="26"/>
        <v>1.4294125597163613E-2</v>
      </c>
      <c r="AA90" s="14">
        <f t="shared" ca="1" si="27"/>
        <v>1.3907452439078555E-2</v>
      </c>
      <c r="AB90" s="14">
        <f t="shared" ca="1" si="28"/>
        <v>1.4304174701302541E-2</v>
      </c>
      <c r="AC90" s="14">
        <f t="shared" ca="1" si="29"/>
        <v>8.749412480101925E-3</v>
      </c>
      <c r="AD90" s="14">
        <f t="shared" ca="1" si="30"/>
        <v>9.8817304163852024E-3</v>
      </c>
      <c r="AE90" s="14">
        <f t="shared" ca="1" si="31"/>
        <v>6.5855356746028102E-3</v>
      </c>
      <c r="AF90" s="14">
        <f t="shared" ca="1" si="32"/>
        <v>1.0553595201784251E-2</v>
      </c>
      <c r="AG90" s="14">
        <f t="shared" ca="1" si="33"/>
        <v>6.063214586906996E-3</v>
      </c>
      <c r="AH90" s="14">
        <f t="shared" ca="1" si="34"/>
        <v>-2.417386537175362E-3</v>
      </c>
      <c r="AI90" s="14">
        <f t="shared" ca="1" si="35"/>
        <v>6.3585686052036192E-3</v>
      </c>
      <c r="AJ90" s="14">
        <f t="shared" ca="1" si="36"/>
        <v>-7.7730279856190281E-4</v>
      </c>
      <c r="AK90" s="14">
        <f t="shared" ca="1" si="37"/>
        <v>-6.5168925703802433E-4</v>
      </c>
    </row>
    <row r="91" spans="1:37" x14ac:dyDescent="0.2">
      <c r="A91" s="13">
        <f ca="1">IF(OFFSET(STATIC!$A$6,MATCH($A$16, STATIC!$A$6:$A$2307,0)+ROW()-ROW($A$16),0)&gt;$A$12, OFFSET(STATIC!$A$6,MATCH($A$16, STATIC!$A$6:$A$2307,0)+ROW()-ROW($A$16),0), FALSE)</f>
        <v>43300</v>
      </c>
      <c r="B91" s="7">
        <f ca="1">OFFSET(STATIC!$B$6,MATCH('Data Manipulation'!$A91,STATIC!$A$6:$A$2307, 0)-1,3*(COLUMN()-COLUMN($B$16)))</f>
        <v>7418.82</v>
      </c>
      <c r="C91" s="7">
        <f ca="1">OFFSET(STATIC!$B$6,MATCH('Data Manipulation'!$A91,STATIC!$A$6:$A$2307, 0)-1,3*(COLUMN()-COLUMN($B$16)))</f>
        <v>312.10000000000002</v>
      </c>
      <c r="D91" s="7">
        <f ca="1">OFFSET(STATIC!$B$6,MATCH('Data Manipulation'!$A91,STATIC!$A$6:$A$2307, 0)-1,3*(COLUMN()-COLUMN($B$16)))</f>
        <v>2804.49</v>
      </c>
      <c r="E91" s="7">
        <f ca="1">OFFSET(STATIC!$B$6,MATCH('Data Manipulation'!$A91,STATIC!$A$6:$A$2307, 0)-1,3*(COLUMN()-COLUMN($B$16)))*$J91</f>
        <v>4029.5325480000001</v>
      </c>
      <c r="F91" s="7">
        <f ca="1">OFFSET(STATIC!$B$6,MATCH('Data Manipulation'!$A91,STATIC!$A$6:$A$2307, 0)-1,3*(COLUMN()-COLUMN($B$16)))</f>
        <v>1216.58</v>
      </c>
      <c r="G91" s="7">
        <f ca="1">OFFSET(STATIC!$B$6,MATCH('Data Manipulation'!$A91,STATIC!$A$6:$A$2307, 0)-1,3*(COLUMN()-COLUMN($B$16)))</f>
        <v>69.459999999999994</v>
      </c>
      <c r="H91" s="7">
        <f ca="1">OFFSET(STATIC!$B$6,MATCH('Data Manipulation'!$A91,STATIC!$A$6:$A$2307, 0)-1,3*(COLUMN()-COLUMN($B$16)))</f>
        <v>21.30584</v>
      </c>
      <c r="I91" s="7">
        <f ca="1">OFFSET(STATIC!$B$6,MATCH('Data Manipulation'!$A91,STATIC!$A$6:$A$2307, 0)-1,3*(COLUMN()-COLUMN($B$16)))</f>
        <v>179.08</v>
      </c>
      <c r="J91" s="7">
        <f ca="1">OFFSET(STATIC!$B$6,MATCH('Data Manipulation'!$A91,STATIC!$A$6:$A$2307, 0)-1,3*(COLUMN()-COLUMN($B$16)))</f>
        <v>1.1607000000000001</v>
      </c>
      <c r="K91" s="7">
        <f ca="1">OFFSET(STATIC!$B$6,MATCH('Data Manipulation'!$A91,STATIC!$A$6:$A$2307, 0)-1,3*(COLUMN()-COLUMN($B$16)))</f>
        <v>1.2989999999999999</v>
      </c>
      <c r="L91" s="7">
        <f ca="1">OFFSET(STATIC!$B$6,MATCH('Data Manipulation'!$A91,STATIC!$A$6:$A$2307, 0)-1,3*(COLUMN()-COLUMN($B$16)))</f>
        <v>0.99890000000000001</v>
      </c>
      <c r="M91" s="7">
        <f ca="1">OFFSET(STATIC!$B$6,MATCH('Data Manipulation'!$A91,STATIC!$A$6:$A$2307, 0)-1,3*(COLUMN()-COLUMN($B$16)))</f>
        <v>8.8599999999999998E-3</v>
      </c>
      <c r="N91" s="7">
        <f ca="1">OFFSET(STATIC!$B$6,MATCH('Data Manipulation'!$A91,STATIC!$A$6:$A$2307, 0)-1,3*(COLUMN()-COLUMN($B$16)))*$J91</f>
        <v>267.95769309000002</v>
      </c>
      <c r="O91" s="7">
        <f ca="1">OFFSET(STATIC!$B$6,MATCH('Data Manipulation'!$A91,STATIC!$A$6:$A$2307, 0)-1,3*(COLUMN()-COLUMN($B$16)))</f>
        <v>2021.15</v>
      </c>
      <c r="P91" s="7">
        <f ca="1">OFFSET(STATIC!$B$6,MATCH('Data Manipulation'!$A91,STATIC!$A$6:$A$2307, 0)-1,3*(COLUMN()-COLUMN($B$16)))*$J91</f>
        <v>290.27365950000001</v>
      </c>
      <c r="Q91" s="7">
        <f ca="1">OFFSET(STATIC!$B$6,MATCH('Data Manipulation'!$A91,STATIC!$A$6:$A$2307, 0)-1,3*(COLUMN()-COLUMN($B$16)))</f>
        <v>12.87</v>
      </c>
      <c r="R91" s="7">
        <f ca="1">OFFSET(STATIC!$B$6,MATCH('Data Manipulation'!$A91,STATIC!$A$6:$A$2307, 0)-1,3*(COLUMN()-COLUMN($B$16)))</f>
        <v>7825.2960000000003</v>
      </c>
      <c r="U91" s="14">
        <f t="shared" ca="1" si="21"/>
        <v>1.1144494832899062E-2</v>
      </c>
      <c r="V91" s="14">
        <f t="shared" ca="1" si="22"/>
        <v>-1.0708241782594101E-2</v>
      </c>
      <c r="W91" s="14">
        <f t="shared" ca="1" si="23"/>
        <v>-3.9607817464154278E-3</v>
      </c>
      <c r="X91" s="14">
        <f t="shared" ca="1" si="24"/>
        <v>-7.8191878909985302E-3</v>
      </c>
      <c r="Y91" s="14">
        <f t="shared" ca="1" si="25"/>
        <v>-8.3573584244377615E-3</v>
      </c>
      <c r="Z91" s="14">
        <f t="shared" ca="1" si="26"/>
        <v>1.0128866801279248E-2</v>
      </c>
      <c r="AA91" s="14">
        <f t="shared" ca="1" si="27"/>
        <v>1.249594153112844E-2</v>
      </c>
      <c r="AB91" s="14">
        <f t="shared" ca="1" si="28"/>
        <v>-1.5734396629460981E-2</v>
      </c>
      <c r="AC91" s="14">
        <f t="shared" ca="1" si="29"/>
        <v>-3.9552932046406468E-3</v>
      </c>
      <c r="AD91" s="14">
        <f t="shared" ca="1" si="30"/>
        <v>-5.4508599128760375E-3</v>
      </c>
      <c r="AE91" s="14">
        <f t="shared" ca="1" si="31"/>
        <v>-2.2000008873340636E-3</v>
      </c>
      <c r="AF91" s="14">
        <f t="shared" ca="1" si="32"/>
        <v>-5.6417490918158502E-4</v>
      </c>
      <c r="AG91" s="14">
        <f t="shared" ca="1" si="33"/>
        <v>-3.5302676414686895E-3</v>
      </c>
      <c r="AH91" s="14">
        <f t="shared" ca="1" si="34"/>
        <v>1.5696452705657241E-3</v>
      </c>
      <c r="AI91" s="14">
        <f t="shared" ca="1" si="35"/>
        <v>-3.8433250034927537E-3</v>
      </c>
      <c r="AJ91" s="14">
        <f t="shared" ca="1" si="36"/>
        <v>6.1693569005339961E-2</v>
      </c>
      <c r="AK91" s="14">
        <f t="shared" ca="1" si="37"/>
        <v>-3.7179230747375648E-3</v>
      </c>
    </row>
    <row r="92" spans="1:37" x14ac:dyDescent="0.2">
      <c r="A92" s="13">
        <f ca="1">IF(OFFSET(STATIC!$A$6,MATCH($A$16, STATIC!$A$6:$A$2307,0)+ROW()-ROW($A$16),0)&gt;$A$12, OFFSET(STATIC!$A$6,MATCH($A$16, STATIC!$A$6:$A$2307,0)+ROW()-ROW($A$16),0), FALSE)</f>
        <v>43299</v>
      </c>
      <c r="B92" s="7">
        <f ca="1">OFFSET(STATIC!$B$6,MATCH('Data Manipulation'!$A92,STATIC!$A$6:$A$2307, 0)-1,3*(COLUMN()-COLUMN($B$16)))</f>
        <v>7336.6</v>
      </c>
      <c r="C92" s="7">
        <f ca="1">OFFSET(STATIC!$B$6,MATCH('Data Manipulation'!$A92,STATIC!$A$6:$A$2307, 0)-1,3*(COLUMN()-COLUMN($B$16)))</f>
        <v>315.45999999999998</v>
      </c>
      <c r="D92" s="7">
        <f ca="1">OFFSET(STATIC!$B$6,MATCH('Data Manipulation'!$A92,STATIC!$A$6:$A$2307, 0)-1,3*(COLUMN()-COLUMN($B$16)))</f>
        <v>2815.62</v>
      </c>
      <c r="E92" s="7">
        <f ca="1">OFFSET(STATIC!$B$6,MATCH('Data Manipulation'!$A92,STATIC!$A$6:$A$2307, 0)-1,3*(COLUMN()-COLUMN($B$16)))*$J92</f>
        <v>4061.163724</v>
      </c>
      <c r="F92" s="7">
        <f ca="1">OFFSET(STATIC!$B$6,MATCH('Data Manipulation'!$A92,STATIC!$A$6:$A$2307, 0)-1,3*(COLUMN()-COLUMN($B$16)))</f>
        <v>1226.79</v>
      </c>
      <c r="G92" s="7">
        <f ca="1">OFFSET(STATIC!$B$6,MATCH('Data Manipulation'!$A92,STATIC!$A$6:$A$2307, 0)-1,3*(COLUMN()-COLUMN($B$16)))</f>
        <v>68.760000000000005</v>
      </c>
      <c r="H92" s="7">
        <f ca="1">OFFSET(STATIC!$B$6,MATCH('Data Manipulation'!$A92,STATIC!$A$6:$A$2307, 0)-1,3*(COLUMN()-COLUMN($B$16)))</f>
        <v>21.041260000000001</v>
      </c>
      <c r="I92" s="7">
        <f ca="1">OFFSET(STATIC!$B$6,MATCH('Data Manipulation'!$A92,STATIC!$A$6:$A$2307, 0)-1,3*(COLUMN()-COLUMN($B$16)))</f>
        <v>181.92</v>
      </c>
      <c r="J92" s="7">
        <f ca="1">OFFSET(STATIC!$B$6,MATCH('Data Manipulation'!$A92,STATIC!$A$6:$A$2307, 0)-1,3*(COLUMN()-COLUMN($B$16)))</f>
        <v>1.1653</v>
      </c>
      <c r="K92" s="7">
        <f ca="1">OFFSET(STATIC!$B$6,MATCH('Data Manipulation'!$A92,STATIC!$A$6:$A$2307, 0)-1,3*(COLUMN()-COLUMN($B$16)))</f>
        <v>1.3061</v>
      </c>
      <c r="L92" s="7">
        <f ca="1">OFFSET(STATIC!$B$6,MATCH('Data Manipulation'!$A92,STATIC!$A$6:$A$2307, 0)-1,3*(COLUMN()-COLUMN($B$16)))</f>
        <v>1.0011000000000001</v>
      </c>
      <c r="M92" s="7">
        <f ca="1">OFFSET(STATIC!$B$6,MATCH('Data Manipulation'!$A92,STATIC!$A$6:$A$2307, 0)-1,3*(COLUMN()-COLUMN($B$16)))</f>
        <v>8.8649999999999996E-3</v>
      </c>
      <c r="N92" s="7">
        <f ca="1">OFFSET(STATIC!$B$6,MATCH('Data Manipulation'!$A92,STATIC!$A$6:$A$2307, 0)-1,3*(COLUMN()-COLUMN($B$16)))*$J92</f>
        <v>268.90532718000003</v>
      </c>
      <c r="O92" s="7">
        <f ca="1">OFFSET(STATIC!$B$6,MATCH('Data Manipulation'!$A92,STATIC!$A$6:$A$2307, 0)-1,3*(COLUMN()-COLUMN($B$16)))</f>
        <v>2017.98</v>
      </c>
      <c r="P92" s="7">
        <f ca="1">OFFSET(STATIC!$B$6,MATCH('Data Manipulation'!$A92,STATIC!$A$6:$A$2307, 0)-1,3*(COLUMN()-COLUMN($B$16)))*$J92</f>
        <v>291.3914221</v>
      </c>
      <c r="Q92" s="7">
        <f ca="1">OFFSET(STATIC!$B$6,MATCH('Data Manipulation'!$A92,STATIC!$A$6:$A$2307, 0)-1,3*(COLUMN()-COLUMN($B$16)))</f>
        <v>12.1</v>
      </c>
      <c r="R92" s="7">
        <f ca="1">OFFSET(STATIC!$B$6,MATCH('Data Manipulation'!$A92,STATIC!$A$6:$A$2307, 0)-1,3*(COLUMN()-COLUMN($B$16)))</f>
        <v>7854.4440000000004</v>
      </c>
      <c r="U92" s="14">
        <f t="shared" ca="1" si="21"/>
        <v>3.0852003230491475E-3</v>
      </c>
      <c r="V92" s="14">
        <f t="shared" ca="1" si="22"/>
        <v>-3.6072563875839151E-3</v>
      </c>
      <c r="W92" s="14">
        <f t="shared" ca="1" si="23"/>
        <v>2.1581578355824118E-3</v>
      </c>
      <c r="X92" s="14">
        <f t="shared" ca="1" si="24"/>
        <v>7.8594037861537507E-3</v>
      </c>
      <c r="Y92" s="14">
        <f t="shared" ca="1" si="25"/>
        <v>-2.445376404682444E-5</v>
      </c>
      <c r="Z92" s="14">
        <f t="shared" ca="1" si="26"/>
        <v>9.9386962495299196E-3</v>
      </c>
      <c r="AA92" s="14">
        <f t="shared" ca="1" si="27"/>
        <v>-5.6777055613329555E-4</v>
      </c>
      <c r="AB92" s="14">
        <f t="shared" ca="1" si="28"/>
        <v>4.0760177610840173E-3</v>
      </c>
      <c r="AC92" s="14">
        <f t="shared" ca="1" si="29"/>
        <v>-8.5811129756190502E-5</v>
      </c>
      <c r="AD92" s="14">
        <f t="shared" ca="1" si="30"/>
        <v>-5.4974560076386254E-3</v>
      </c>
      <c r="AE92" s="14">
        <f t="shared" ca="1" si="31"/>
        <v>9.9940044296782096E-4</v>
      </c>
      <c r="AF92" s="14">
        <f t="shared" ca="1" si="32"/>
        <v>6.7704809627582095E-4</v>
      </c>
      <c r="AG92" s="14">
        <f t="shared" ca="1" si="33"/>
        <v>-7.9581891161992191E-4</v>
      </c>
      <c r="AH92" s="14">
        <f t="shared" ca="1" si="34"/>
        <v>-3.5672880071512393E-4</v>
      </c>
      <c r="AI92" s="14">
        <f t="shared" ca="1" si="35"/>
        <v>-4.1568149369546531E-4</v>
      </c>
      <c r="AJ92" s="14">
        <f t="shared" ca="1" si="36"/>
        <v>3.3112613036560051E-3</v>
      </c>
      <c r="AK92" s="14">
        <f t="shared" ca="1" si="37"/>
        <v>-8.5807612002572928E-5</v>
      </c>
    </row>
    <row r="93" spans="1:37" x14ac:dyDescent="0.2">
      <c r="A93" s="13">
        <f ca="1">IF(OFFSET(STATIC!$A$6,MATCH($A$16, STATIC!$A$6:$A$2307,0)+ROW()-ROW($A$16),0)&gt;$A$12, OFFSET(STATIC!$A$6,MATCH($A$16, STATIC!$A$6:$A$2307,0)+ROW()-ROW($A$16),0), FALSE)</f>
        <v>43298</v>
      </c>
      <c r="B93" s="7">
        <f ca="1">OFFSET(STATIC!$B$6,MATCH('Data Manipulation'!$A93,STATIC!$A$6:$A$2307, 0)-1,3*(COLUMN()-COLUMN($B$16)))</f>
        <v>7314</v>
      </c>
      <c r="C93" s="7">
        <f ca="1">OFFSET(STATIC!$B$6,MATCH('Data Manipulation'!$A93,STATIC!$A$6:$A$2307, 0)-1,3*(COLUMN()-COLUMN($B$16)))</f>
        <v>316.60000000000002</v>
      </c>
      <c r="D93" s="7">
        <f ca="1">OFFSET(STATIC!$B$6,MATCH('Data Manipulation'!$A93,STATIC!$A$6:$A$2307, 0)-1,3*(COLUMN()-COLUMN($B$16)))</f>
        <v>2809.55</v>
      </c>
      <c r="E93" s="7">
        <f ca="1">OFFSET(STATIC!$B$6,MATCH('Data Manipulation'!$A93,STATIC!$A$6:$A$2307, 0)-1,3*(COLUMN()-COLUMN($B$16)))*$J93</f>
        <v>4029.3705</v>
      </c>
      <c r="F93" s="7">
        <f ca="1">OFFSET(STATIC!$B$6,MATCH('Data Manipulation'!$A93,STATIC!$A$6:$A$2307, 0)-1,3*(COLUMN()-COLUMN($B$16)))</f>
        <v>1226.82</v>
      </c>
      <c r="G93" s="7">
        <f ca="1">OFFSET(STATIC!$B$6,MATCH('Data Manipulation'!$A93,STATIC!$A$6:$A$2307, 0)-1,3*(COLUMN()-COLUMN($B$16)))</f>
        <v>68.08</v>
      </c>
      <c r="H93" s="7">
        <f ca="1">OFFSET(STATIC!$B$6,MATCH('Data Manipulation'!$A93,STATIC!$A$6:$A$2307, 0)-1,3*(COLUMN()-COLUMN($B$16)))</f>
        <v>21.05321</v>
      </c>
      <c r="I93" s="7">
        <f ca="1">OFFSET(STATIC!$B$6,MATCH('Data Manipulation'!$A93,STATIC!$A$6:$A$2307, 0)-1,3*(COLUMN()-COLUMN($B$16)))</f>
        <v>181.18</v>
      </c>
      <c r="J93" s="7">
        <f ca="1">OFFSET(STATIC!$B$6,MATCH('Data Manipulation'!$A93,STATIC!$A$6:$A$2307, 0)-1,3*(COLUMN()-COLUMN($B$16)))</f>
        <v>1.1654</v>
      </c>
      <c r="K93" s="7">
        <f ca="1">OFFSET(STATIC!$B$6,MATCH('Data Manipulation'!$A93,STATIC!$A$6:$A$2307, 0)-1,3*(COLUMN()-COLUMN($B$16)))</f>
        <v>1.3132999999999999</v>
      </c>
      <c r="L93" s="7">
        <f ca="1">OFFSET(STATIC!$B$6,MATCH('Data Manipulation'!$A93,STATIC!$A$6:$A$2307, 0)-1,3*(COLUMN()-COLUMN($B$16)))</f>
        <v>1.0001</v>
      </c>
      <c r="M93" s="7">
        <f ca="1">OFFSET(STATIC!$B$6,MATCH('Data Manipulation'!$A93,STATIC!$A$6:$A$2307, 0)-1,3*(COLUMN()-COLUMN($B$16)))</f>
        <v>8.8590000000000006E-3</v>
      </c>
      <c r="N93" s="7">
        <f ca="1">OFFSET(STATIC!$B$6,MATCH('Data Manipulation'!$A93,STATIC!$A$6:$A$2307, 0)-1,3*(COLUMN()-COLUMN($B$16)))*$J93</f>
        <v>269.11941229999996</v>
      </c>
      <c r="O93" s="7">
        <f ca="1">OFFSET(STATIC!$B$6,MATCH('Data Manipulation'!$A93,STATIC!$A$6:$A$2307, 0)-1,3*(COLUMN()-COLUMN($B$16)))</f>
        <v>2018.7</v>
      </c>
      <c r="P93" s="7">
        <f ca="1">OFFSET(STATIC!$B$6,MATCH('Data Manipulation'!$A93,STATIC!$A$6:$A$2307, 0)-1,3*(COLUMN()-COLUMN($B$16)))*$J93</f>
        <v>291.51257329999999</v>
      </c>
      <c r="Q93" s="7">
        <f ca="1">OFFSET(STATIC!$B$6,MATCH('Data Manipulation'!$A93,STATIC!$A$6:$A$2307, 0)-1,3*(COLUMN()-COLUMN($B$16)))</f>
        <v>12.06</v>
      </c>
      <c r="R93" s="7">
        <f ca="1">OFFSET(STATIC!$B$6,MATCH('Data Manipulation'!$A93,STATIC!$A$6:$A$2307, 0)-1,3*(COLUMN()-COLUMN($B$16)))</f>
        <v>7855.1180000000004</v>
      </c>
      <c r="U93" s="14">
        <f t="shared" ca="1" si="21"/>
        <v>9.3393095970217804E-2</v>
      </c>
      <c r="V93" s="14">
        <f t="shared" ca="1" si="22"/>
        <v>-1.4203426991288685E-3</v>
      </c>
      <c r="W93" s="14">
        <f t="shared" ca="1" si="23"/>
        <v>3.9657825363438081E-3</v>
      </c>
      <c r="X93" s="14">
        <f t="shared" ca="1" si="24"/>
        <v>-2.0138064060944635E-3</v>
      </c>
      <c r="Y93" s="14">
        <f t="shared" ca="1" si="25"/>
        <v>-9.8791469461246128E-3</v>
      </c>
      <c r="Z93" s="14">
        <f t="shared" ca="1" si="26"/>
        <v>2.9381519235897077E-4</v>
      </c>
      <c r="AA93" s="14">
        <f t="shared" ca="1" si="27"/>
        <v>1.4123736733809171E-2</v>
      </c>
      <c r="AB93" s="14">
        <f t="shared" ca="1" si="28"/>
        <v>-6.1626694434756286E-3</v>
      </c>
      <c r="AC93" s="14">
        <f t="shared" ca="1" si="29"/>
        <v>-4.4520621481467341E-3</v>
      </c>
      <c r="AD93" s="14">
        <f t="shared" ca="1" si="30"/>
        <v>-7.358831523841541E-3</v>
      </c>
      <c r="AE93" s="14">
        <f t="shared" ca="1" si="31"/>
        <v>-2.696092301667855E-3</v>
      </c>
      <c r="AF93" s="14">
        <f t="shared" ca="1" si="32"/>
        <v>-4.8420791637672584E-3</v>
      </c>
      <c r="AG93" s="14">
        <f t="shared" ca="1" si="33"/>
        <v>-2.7591680832227206E-3</v>
      </c>
      <c r="AH93" s="14">
        <f t="shared" ca="1" si="34"/>
        <v>-2.7241546002362095E-4</v>
      </c>
      <c r="AI93" s="14">
        <f t="shared" ca="1" si="35"/>
        <v>-2.349825812691607E-3</v>
      </c>
      <c r="AJ93" s="14">
        <f t="shared" ca="1" si="36"/>
        <v>-6.1891987328505683E-2</v>
      </c>
      <c r="AK93" s="14">
        <f t="shared" ca="1" si="37"/>
        <v>6.3086237133677175E-3</v>
      </c>
    </row>
    <row r="94" spans="1:37" x14ac:dyDescent="0.2">
      <c r="A94" s="13">
        <f ca="1">IF(OFFSET(STATIC!$A$6,MATCH($A$16, STATIC!$A$6:$A$2307,0)+ROW()-ROW($A$16),0)&gt;$A$12, OFFSET(STATIC!$A$6,MATCH($A$16, STATIC!$A$6:$A$2307,0)+ROW()-ROW($A$16),0), FALSE)</f>
        <v>43297</v>
      </c>
      <c r="B94" s="7">
        <f ca="1">OFFSET(STATIC!$B$6,MATCH('Data Manipulation'!$A94,STATIC!$A$6:$A$2307, 0)-1,3*(COLUMN()-COLUMN($B$16)))</f>
        <v>6661.85</v>
      </c>
      <c r="C94" s="7">
        <f ca="1">OFFSET(STATIC!$B$6,MATCH('Data Manipulation'!$A94,STATIC!$A$6:$A$2307, 0)-1,3*(COLUMN()-COLUMN($B$16)))</f>
        <v>317.05</v>
      </c>
      <c r="D94" s="7">
        <f ca="1">OFFSET(STATIC!$B$6,MATCH('Data Manipulation'!$A94,STATIC!$A$6:$A$2307, 0)-1,3*(COLUMN()-COLUMN($B$16)))</f>
        <v>2798.43</v>
      </c>
      <c r="E94" s="7">
        <f ca="1">OFFSET(STATIC!$B$6,MATCH('Data Manipulation'!$A94,STATIC!$A$6:$A$2307, 0)-1,3*(COLUMN()-COLUMN($B$16)))*$J94</f>
        <v>4037.4930480000003</v>
      </c>
      <c r="F94" s="7">
        <f ca="1">OFFSET(STATIC!$B$6,MATCH('Data Manipulation'!$A94,STATIC!$A$6:$A$2307, 0)-1,3*(COLUMN()-COLUMN($B$16)))</f>
        <v>1239</v>
      </c>
      <c r="G94" s="7">
        <f ca="1">OFFSET(STATIC!$B$6,MATCH('Data Manipulation'!$A94,STATIC!$A$6:$A$2307, 0)-1,3*(COLUMN()-COLUMN($B$16)))</f>
        <v>68.06</v>
      </c>
      <c r="H94" s="7">
        <f ca="1">OFFSET(STATIC!$B$6,MATCH('Data Manipulation'!$A94,STATIC!$A$6:$A$2307, 0)-1,3*(COLUMN()-COLUMN($B$16)))</f>
        <v>20.757950000000001</v>
      </c>
      <c r="I94" s="7">
        <f ca="1">OFFSET(STATIC!$B$6,MATCH('Data Manipulation'!$A94,STATIC!$A$6:$A$2307, 0)-1,3*(COLUMN()-COLUMN($B$16)))</f>
        <v>182.3</v>
      </c>
      <c r="J94" s="7">
        <f ca="1">OFFSET(STATIC!$B$6,MATCH('Data Manipulation'!$A94,STATIC!$A$6:$A$2307, 0)-1,3*(COLUMN()-COLUMN($B$16)))</f>
        <v>1.1706000000000001</v>
      </c>
      <c r="K94" s="7">
        <f ca="1">OFFSET(STATIC!$B$6,MATCH('Data Manipulation'!$A94,STATIC!$A$6:$A$2307, 0)-1,3*(COLUMN()-COLUMN($B$16)))</f>
        <v>1.323</v>
      </c>
      <c r="L94" s="7">
        <f ca="1">OFFSET(STATIC!$B$6,MATCH('Data Manipulation'!$A94,STATIC!$A$6:$A$2307, 0)-1,3*(COLUMN()-COLUMN($B$16)))</f>
        <v>1.0027999999999999</v>
      </c>
      <c r="M94" s="7">
        <f ca="1">OFFSET(STATIC!$B$6,MATCH('Data Manipulation'!$A94,STATIC!$A$6:$A$2307, 0)-1,3*(COLUMN()-COLUMN($B$16)))</f>
        <v>8.9020000000000002E-3</v>
      </c>
      <c r="N94" s="7">
        <f ca="1">OFFSET(STATIC!$B$6,MATCH('Data Manipulation'!$A94,STATIC!$A$6:$A$2307, 0)-1,3*(COLUMN()-COLUMN($B$16)))*$J94</f>
        <v>269.86298334000003</v>
      </c>
      <c r="O94" s="7">
        <f ca="1">OFFSET(STATIC!$B$6,MATCH('Data Manipulation'!$A94,STATIC!$A$6:$A$2307, 0)-1,3*(COLUMN()-COLUMN($B$16)))</f>
        <v>2019.25</v>
      </c>
      <c r="P94" s="7">
        <f ca="1">OFFSET(STATIC!$B$6,MATCH('Data Manipulation'!$A94,STATIC!$A$6:$A$2307, 0)-1,3*(COLUMN()-COLUMN($B$16)))*$J94</f>
        <v>292.19838252000005</v>
      </c>
      <c r="Q94" s="7">
        <f ca="1">OFFSET(STATIC!$B$6,MATCH('Data Manipulation'!$A94,STATIC!$A$6:$A$2307, 0)-1,3*(COLUMN()-COLUMN($B$16)))</f>
        <v>12.83</v>
      </c>
      <c r="R94" s="7">
        <f ca="1">OFFSET(STATIC!$B$6,MATCH('Data Manipulation'!$A94,STATIC!$A$6:$A$2307, 0)-1,3*(COLUMN()-COLUMN($B$16)))</f>
        <v>7805.7190000000001</v>
      </c>
      <c r="U94" s="14">
        <f t="shared" ca="1" si="21"/>
        <v>7.423303186181221E-2</v>
      </c>
      <c r="V94" s="14">
        <f t="shared" ca="1" si="22"/>
        <v>-4.2175562958000554E-3</v>
      </c>
      <c r="W94" s="14">
        <f t="shared" ca="1" si="23"/>
        <v>-1.0286192765856391E-3</v>
      </c>
      <c r="X94" s="14">
        <f t="shared" ca="1" si="24"/>
        <v>1.155604922753494E-3</v>
      </c>
      <c r="Y94" s="14">
        <f t="shared" ca="1" si="25"/>
        <v>-2.5391465186764099E-3</v>
      </c>
      <c r="Z94" s="14">
        <f t="shared" ca="1" si="26"/>
        <v>-4.2431043121242615E-2</v>
      </c>
      <c r="AA94" s="14">
        <f t="shared" ca="1" si="27"/>
        <v>-2.2327936267603305E-3</v>
      </c>
      <c r="AB94" s="14">
        <f t="shared" ca="1" si="28"/>
        <v>-5.8522878764558309E-3</v>
      </c>
      <c r="AC94" s="14">
        <f t="shared" ca="1" si="29"/>
        <v>2.7373840874299438E-3</v>
      </c>
      <c r="AD94" s="14">
        <f t="shared" ca="1" si="30"/>
        <v>9.8309835119464927E-4</v>
      </c>
      <c r="AE94" s="14">
        <f t="shared" ca="1" si="31"/>
        <v>5.4997388763160385E-3</v>
      </c>
      <c r="AF94" s="14">
        <f t="shared" ca="1" si="32"/>
        <v>8.9907850515775665E-4</v>
      </c>
      <c r="AG94" s="14">
        <f t="shared" ca="1" si="33"/>
        <v>1.2471742027031676E-3</v>
      </c>
      <c r="AH94" s="14">
        <f t="shared" ca="1" si="34"/>
        <v>-1.2472100245293424E-3</v>
      </c>
      <c r="AI94" s="14">
        <f t="shared" ca="1" si="35"/>
        <v>1.3726082578755633E-3</v>
      </c>
      <c r="AJ94" s="14">
        <f t="shared" ca="1" si="36"/>
        <v>5.199091634579419E-2</v>
      </c>
      <c r="AK94" s="14">
        <f t="shared" ca="1" si="37"/>
        <v>-2.5917869225904251E-3</v>
      </c>
    </row>
    <row r="95" spans="1:37" x14ac:dyDescent="0.2">
      <c r="A95" s="13">
        <f ca="1">IF(OFFSET(STATIC!$A$6,MATCH($A$16, STATIC!$A$6:$A$2307,0)+ROW()-ROW($A$16),0)&gt;$A$12, OFFSET(STATIC!$A$6,MATCH($A$16, STATIC!$A$6:$A$2307,0)+ROW()-ROW($A$16),0), FALSE)</f>
        <v>43294</v>
      </c>
      <c r="B95" s="7">
        <f ca="1">OFFSET(STATIC!$B$6,MATCH('Data Manipulation'!$A95,STATIC!$A$6:$A$2307, 0)-1,3*(COLUMN()-COLUMN($B$16)))</f>
        <v>6185.23</v>
      </c>
      <c r="C95" s="7">
        <f ca="1">OFFSET(STATIC!$B$6,MATCH('Data Manipulation'!$A95,STATIC!$A$6:$A$2307, 0)-1,3*(COLUMN()-COLUMN($B$16)))</f>
        <v>318.39</v>
      </c>
      <c r="D95" s="7">
        <f ca="1">OFFSET(STATIC!$B$6,MATCH('Data Manipulation'!$A95,STATIC!$A$6:$A$2307, 0)-1,3*(COLUMN()-COLUMN($B$16)))</f>
        <v>2801.31</v>
      </c>
      <c r="E95" s="7">
        <f ca="1">OFFSET(STATIC!$B$6,MATCH('Data Manipulation'!$A95,STATIC!$A$6:$A$2307, 0)-1,3*(COLUMN()-COLUMN($B$16)))*$J95</f>
        <v>4032.8299959999999</v>
      </c>
      <c r="F95" s="7">
        <f ca="1">OFFSET(STATIC!$B$6,MATCH('Data Manipulation'!$A95,STATIC!$A$6:$A$2307, 0)-1,3*(COLUMN()-COLUMN($B$16)))</f>
        <v>1242.1500000000001</v>
      </c>
      <c r="G95" s="7">
        <f ca="1">OFFSET(STATIC!$B$6,MATCH('Data Manipulation'!$A95,STATIC!$A$6:$A$2307, 0)-1,3*(COLUMN()-COLUMN($B$16)))</f>
        <v>71.010000000000005</v>
      </c>
      <c r="H95" s="7">
        <f ca="1">OFFSET(STATIC!$B$6,MATCH('Data Manipulation'!$A95,STATIC!$A$6:$A$2307, 0)-1,3*(COLUMN()-COLUMN($B$16)))</f>
        <v>20.804349999999999</v>
      </c>
      <c r="I95" s="7">
        <f ca="1">OFFSET(STATIC!$B$6,MATCH('Data Manipulation'!$A95,STATIC!$A$6:$A$2307, 0)-1,3*(COLUMN()-COLUMN($B$16)))</f>
        <v>183.37</v>
      </c>
      <c r="J95" s="7">
        <f ca="1">OFFSET(STATIC!$B$6,MATCH('Data Manipulation'!$A95,STATIC!$A$6:$A$2307, 0)-1,3*(COLUMN()-COLUMN($B$16)))</f>
        <v>1.1674</v>
      </c>
      <c r="K95" s="7">
        <f ca="1">OFFSET(STATIC!$B$6,MATCH('Data Manipulation'!$A95,STATIC!$A$6:$A$2307, 0)-1,3*(COLUMN()-COLUMN($B$16)))</f>
        <v>1.3216999999999999</v>
      </c>
      <c r="L95" s="7">
        <f ca="1">OFFSET(STATIC!$B$6,MATCH('Data Manipulation'!$A95,STATIC!$A$6:$A$2307, 0)-1,3*(COLUMN()-COLUMN($B$16)))</f>
        <v>0.99729999999999996</v>
      </c>
      <c r="M95" s="7">
        <f ca="1">OFFSET(STATIC!$B$6,MATCH('Data Manipulation'!$A95,STATIC!$A$6:$A$2307, 0)-1,3*(COLUMN()-COLUMN($B$16)))</f>
        <v>8.8940000000000009E-3</v>
      </c>
      <c r="N95" s="7">
        <f ca="1">OFFSET(STATIC!$B$6,MATCH('Data Manipulation'!$A95,STATIC!$A$6:$A$2307, 0)-1,3*(COLUMN()-COLUMN($B$16)))*$J95</f>
        <v>269.52662698</v>
      </c>
      <c r="O95" s="7">
        <f ca="1">OFFSET(STATIC!$B$6,MATCH('Data Manipulation'!$A95,STATIC!$A$6:$A$2307, 0)-1,3*(COLUMN()-COLUMN($B$16)))</f>
        <v>2021.77</v>
      </c>
      <c r="P95" s="7">
        <f ca="1">OFFSET(STATIC!$B$6,MATCH('Data Manipulation'!$A95,STATIC!$A$6:$A$2307, 0)-1,3*(COLUMN()-COLUMN($B$16)))*$J95</f>
        <v>291.79758373999999</v>
      </c>
      <c r="Q95" s="7">
        <f ca="1">OFFSET(STATIC!$B$6,MATCH('Data Manipulation'!$A95,STATIC!$A$6:$A$2307, 0)-1,3*(COLUMN()-COLUMN($B$16)))</f>
        <v>12.18</v>
      </c>
      <c r="R95" s="7">
        <f ca="1">OFFSET(STATIC!$B$6,MATCH('Data Manipulation'!$A95,STATIC!$A$6:$A$2307, 0)-1,3*(COLUMN()-COLUMN($B$16)))</f>
        <v>7825.9759999999997</v>
      </c>
      <c r="U95" s="14">
        <f t="shared" ca="1" si="21"/>
        <v>1.9873483056095462E-3</v>
      </c>
      <c r="V95" s="14">
        <f t="shared" ca="1" si="22"/>
        <v>2.4843170688600151E-3</v>
      </c>
      <c r="W95" s="14">
        <f t="shared" ca="1" si="23"/>
        <v>1.0786485794734959E-3</v>
      </c>
      <c r="X95" s="14">
        <f t="shared" ca="1" si="24"/>
        <v>1.9381296683491278E-3</v>
      </c>
      <c r="Y95" s="14">
        <f t="shared" ca="1" si="25"/>
        <v>-3.8488008974857965E-3</v>
      </c>
      <c r="Z95" s="14">
        <f t="shared" ca="1" si="26"/>
        <v>9.6222618740754388E-3</v>
      </c>
      <c r="AA95" s="14">
        <f t="shared" ca="1" si="27"/>
        <v>-3.2343772772126784E-4</v>
      </c>
      <c r="AB95" s="14">
        <f t="shared" ca="1" si="28"/>
        <v>-2.9405379498163979E-3</v>
      </c>
      <c r="AC95" s="14">
        <f t="shared" ca="1" si="29"/>
        <v>-6.8504883651831496E-4</v>
      </c>
      <c r="AD95" s="14">
        <f t="shared" ca="1" si="30"/>
        <v>-2.2695464787068125E-4</v>
      </c>
      <c r="AE95" s="14">
        <f t="shared" ca="1" si="31"/>
        <v>-1.4028058412667013E-3</v>
      </c>
      <c r="AF95" s="14">
        <f t="shared" ca="1" si="32"/>
        <v>0</v>
      </c>
      <c r="AG95" s="14">
        <f t="shared" ca="1" si="33"/>
        <v>2.3404159304950178E-4</v>
      </c>
      <c r="AH95" s="14">
        <f t="shared" ca="1" si="34"/>
        <v>1.499810948608745E-3</v>
      </c>
      <c r="AI95" s="14">
        <f t="shared" ca="1" si="35"/>
        <v>6.7131404550998836E-4</v>
      </c>
      <c r="AJ95" s="14">
        <f t="shared" ca="1" si="36"/>
        <v>-3.2312988990543572E-2</v>
      </c>
      <c r="AK95" s="14">
        <f t="shared" ca="1" si="37"/>
        <v>2.632606042134278E-4</v>
      </c>
    </row>
    <row r="96" spans="1:37" x14ac:dyDescent="0.2">
      <c r="A96" s="13">
        <f ca="1">IF(OFFSET(STATIC!$A$6,MATCH($A$16, STATIC!$A$6:$A$2307,0)+ROW()-ROW($A$16),0)&gt;$A$12, OFFSET(STATIC!$A$6,MATCH($A$16, STATIC!$A$6:$A$2307,0)+ROW()-ROW($A$16),0), FALSE)</f>
        <v>43293</v>
      </c>
      <c r="B96" s="7">
        <f ca="1">OFFSET(STATIC!$B$6,MATCH('Data Manipulation'!$A96,STATIC!$A$6:$A$2307, 0)-1,3*(COLUMN()-COLUMN($B$16)))</f>
        <v>6172.95</v>
      </c>
      <c r="C96" s="7">
        <f ca="1">OFFSET(STATIC!$B$6,MATCH('Data Manipulation'!$A96,STATIC!$A$6:$A$2307, 0)-1,3*(COLUMN()-COLUMN($B$16)))</f>
        <v>317.60000000000002</v>
      </c>
      <c r="D96" s="7">
        <f ca="1">OFFSET(STATIC!$B$6,MATCH('Data Manipulation'!$A96,STATIC!$A$6:$A$2307, 0)-1,3*(COLUMN()-COLUMN($B$16)))</f>
        <v>2798.29</v>
      </c>
      <c r="E96" s="7">
        <f ca="1">OFFSET(STATIC!$B$6,MATCH('Data Manipulation'!$A96,STATIC!$A$6:$A$2307, 0)-1,3*(COLUMN()-COLUMN($B$16)))*$J96</f>
        <v>4025.0214179999994</v>
      </c>
      <c r="F96" s="7">
        <f ca="1">OFFSET(STATIC!$B$6,MATCH('Data Manipulation'!$A96,STATIC!$A$6:$A$2307, 0)-1,3*(COLUMN()-COLUMN($B$16)))</f>
        <v>1246.94</v>
      </c>
      <c r="G96" s="7">
        <f ca="1">OFFSET(STATIC!$B$6,MATCH('Data Manipulation'!$A96,STATIC!$A$6:$A$2307, 0)-1,3*(COLUMN()-COLUMN($B$16)))</f>
        <v>70.33</v>
      </c>
      <c r="H96" s="7">
        <f ca="1">OFFSET(STATIC!$B$6,MATCH('Data Manipulation'!$A96,STATIC!$A$6:$A$2307, 0)-1,3*(COLUMN()-COLUMN($B$16)))</f>
        <v>20.81108</v>
      </c>
      <c r="I96" s="7">
        <f ca="1">OFFSET(STATIC!$B$6,MATCH('Data Manipulation'!$A96,STATIC!$A$6:$A$2307, 0)-1,3*(COLUMN()-COLUMN($B$16)))</f>
        <v>183.91</v>
      </c>
      <c r="J96" s="7">
        <f ca="1">OFFSET(STATIC!$B$6,MATCH('Data Manipulation'!$A96,STATIC!$A$6:$A$2307, 0)-1,3*(COLUMN()-COLUMN($B$16)))</f>
        <v>1.1681999999999999</v>
      </c>
      <c r="K96" s="7">
        <f ca="1">OFFSET(STATIC!$B$6,MATCH('Data Manipulation'!$A96,STATIC!$A$6:$A$2307, 0)-1,3*(COLUMN()-COLUMN($B$16)))</f>
        <v>1.3220000000000001</v>
      </c>
      <c r="L96" s="7">
        <f ca="1">OFFSET(STATIC!$B$6,MATCH('Data Manipulation'!$A96,STATIC!$A$6:$A$2307, 0)-1,3*(COLUMN()-COLUMN($B$16)))</f>
        <v>0.99870000000000003</v>
      </c>
      <c r="M96" s="7">
        <f ca="1">OFFSET(STATIC!$B$6,MATCH('Data Manipulation'!$A96,STATIC!$A$6:$A$2307, 0)-1,3*(COLUMN()-COLUMN($B$16)))</f>
        <v>8.8940000000000009E-3</v>
      </c>
      <c r="N96" s="7">
        <f ca="1">OFFSET(STATIC!$B$6,MATCH('Data Manipulation'!$A96,STATIC!$A$6:$A$2307, 0)-1,3*(COLUMN()-COLUMN($B$16)))*$J96</f>
        <v>269.46355391999998</v>
      </c>
      <c r="O96" s="7">
        <f ca="1">OFFSET(STATIC!$B$6,MATCH('Data Manipulation'!$A96,STATIC!$A$6:$A$2307, 0)-1,3*(COLUMN()-COLUMN($B$16)))</f>
        <v>2018.74</v>
      </c>
      <c r="P96" s="7">
        <f ca="1">OFFSET(STATIC!$B$6,MATCH('Data Manipulation'!$A96,STATIC!$A$6:$A$2307, 0)-1,3*(COLUMN()-COLUMN($B$16)))*$J96</f>
        <v>291.60176165999997</v>
      </c>
      <c r="Q96" s="7">
        <f ca="1">OFFSET(STATIC!$B$6,MATCH('Data Manipulation'!$A96,STATIC!$A$6:$A$2307, 0)-1,3*(COLUMN()-COLUMN($B$16)))</f>
        <v>12.58</v>
      </c>
      <c r="R96" s="7">
        <f ca="1">OFFSET(STATIC!$B$6,MATCH('Data Manipulation'!$A96,STATIC!$A$6:$A$2307, 0)-1,3*(COLUMN()-COLUMN($B$16)))</f>
        <v>7823.9160000000002</v>
      </c>
      <c r="U96" s="14">
        <f t="shared" ca="1" si="21"/>
        <v>-2.8937594234376002E-2</v>
      </c>
      <c r="V96" s="14">
        <f t="shared" ca="1" si="22"/>
        <v>1.0763003551459878E-2</v>
      </c>
      <c r="W96" s="14">
        <f t="shared" ca="1" si="23"/>
        <v>8.7109846615288089E-3</v>
      </c>
      <c r="X96" s="14">
        <f t="shared" ca="1" si="24"/>
        <v>5.1990336803262602E-3</v>
      </c>
      <c r="Y96" s="14">
        <f t="shared" ca="1" si="25"/>
        <v>1.4044213485183512E-3</v>
      </c>
      <c r="Z96" s="14">
        <f t="shared" ca="1" si="26"/>
        <v>-7.1068157351215E-4</v>
      </c>
      <c r="AA96" s="14">
        <f t="shared" ca="1" si="27"/>
        <v>1.529872815901657E-2</v>
      </c>
      <c r="AB96" s="14">
        <f t="shared" ca="1" si="28"/>
        <v>5.2336160456739004E-3</v>
      </c>
      <c r="AC96" s="14">
        <f t="shared" ca="1" si="29"/>
        <v>-1.5396461855928612E-3</v>
      </c>
      <c r="AD96" s="14">
        <f t="shared" ca="1" si="30"/>
        <v>-7.5640104419363659E-5</v>
      </c>
      <c r="AE96" s="14">
        <f t="shared" ca="1" si="31"/>
        <v>-6.7857759636178643E-3</v>
      </c>
      <c r="AF96" s="14">
        <f t="shared" ca="1" si="32"/>
        <v>-4.8230703107501318E-3</v>
      </c>
      <c r="AG96" s="14">
        <f t="shared" ca="1" si="33"/>
        <v>-4.9820330499459177E-4</v>
      </c>
      <c r="AH96" s="14">
        <f t="shared" ca="1" si="34"/>
        <v>-2.9721067781063845E-5</v>
      </c>
      <c r="AI96" s="14">
        <f t="shared" ca="1" si="35"/>
        <v>-7.2767090903144282E-4</v>
      </c>
      <c r="AJ96" s="14">
        <f t="shared" ca="1" si="36"/>
        <v>-8.0164994436146803E-2</v>
      </c>
      <c r="AK96" s="14">
        <f t="shared" ca="1" si="37"/>
        <v>1.3809918463344315E-2</v>
      </c>
    </row>
    <row r="97" spans="1:37" x14ac:dyDescent="0.2">
      <c r="A97" s="13">
        <f ca="1">IF(OFFSET(STATIC!$A$6,MATCH($A$16, STATIC!$A$6:$A$2307,0)+ROW()-ROW($A$16),0)&gt;$A$12, OFFSET(STATIC!$A$6,MATCH($A$16, STATIC!$A$6:$A$2307,0)+ROW()-ROW($A$16),0), FALSE)</f>
        <v>43292</v>
      </c>
      <c r="B97" s="7">
        <f ca="1">OFFSET(STATIC!$B$6,MATCH('Data Manipulation'!$A97,STATIC!$A$6:$A$2307, 0)-1,3*(COLUMN()-COLUMN($B$16)))</f>
        <v>6354.19</v>
      </c>
      <c r="C97" s="7">
        <f ca="1">OFFSET(STATIC!$B$6,MATCH('Data Manipulation'!$A97,STATIC!$A$6:$A$2307, 0)-1,3*(COLUMN()-COLUMN($B$16)))</f>
        <v>314.2</v>
      </c>
      <c r="D97" s="7">
        <f ca="1">OFFSET(STATIC!$B$6,MATCH('Data Manipulation'!$A97,STATIC!$A$6:$A$2307, 0)-1,3*(COLUMN()-COLUMN($B$16)))</f>
        <v>2774.02</v>
      </c>
      <c r="E97" s="7">
        <f ca="1">OFFSET(STATIC!$B$6,MATCH('Data Manipulation'!$A97,STATIC!$A$6:$A$2307, 0)-1,3*(COLUMN()-COLUMN($B$16)))*$J97</f>
        <v>4004.1494999999995</v>
      </c>
      <c r="F97" s="7">
        <f ca="1">OFFSET(STATIC!$B$6,MATCH('Data Manipulation'!$A97,STATIC!$A$6:$A$2307, 0)-1,3*(COLUMN()-COLUMN($B$16)))</f>
        <v>1245.19</v>
      </c>
      <c r="G97" s="7">
        <f ca="1">OFFSET(STATIC!$B$6,MATCH('Data Manipulation'!$A97,STATIC!$A$6:$A$2307, 0)-1,3*(COLUMN()-COLUMN($B$16)))</f>
        <v>70.38</v>
      </c>
      <c r="H97" s="7">
        <f ca="1">OFFSET(STATIC!$B$6,MATCH('Data Manipulation'!$A97,STATIC!$A$6:$A$2307, 0)-1,3*(COLUMN()-COLUMN($B$16)))</f>
        <v>20.49512</v>
      </c>
      <c r="I97" s="7">
        <f ca="1">OFFSET(STATIC!$B$6,MATCH('Data Manipulation'!$A97,STATIC!$A$6:$A$2307, 0)-1,3*(COLUMN()-COLUMN($B$16)))</f>
        <v>182.95</v>
      </c>
      <c r="J97" s="7">
        <f ca="1">OFFSET(STATIC!$B$6,MATCH('Data Manipulation'!$A97,STATIC!$A$6:$A$2307, 0)-1,3*(COLUMN()-COLUMN($B$16)))</f>
        <v>1.17</v>
      </c>
      <c r="K97" s="7">
        <f ca="1">OFFSET(STATIC!$B$6,MATCH('Data Manipulation'!$A97,STATIC!$A$6:$A$2307, 0)-1,3*(COLUMN()-COLUMN($B$16)))</f>
        <v>1.3221000000000001</v>
      </c>
      <c r="L97" s="7">
        <f ca="1">OFFSET(STATIC!$B$6,MATCH('Data Manipulation'!$A97,STATIC!$A$6:$A$2307, 0)-1,3*(COLUMN()-COLUMN($B$16)))</f>
        <v>1.0055000000000001</v>
      </c>
      <c r="M97" s="7">
        <f ca="1">OFFSET(STATIC!$B$6,MATCH('Data Manipulation'!$A97,STATIC!$A$6:$A$2307, 0)-1,3*(COLUMN()-COLUMN($B$16)))</f>
        <v>8.9370000000000005E-3</v>
      </c>
      <c r="N97" s="7">
        <f ca="1">OFFSET(STATIC!$B$6,MATCH('Data Manipulation'!$A97,STATIC!$A$6:$A$2307, 0)-1,3*(COLUMN()-COLUMN($B$16)))*$J97</f>
        <v>269.59783499999998</v>
      </c>
      <c r="O97" s="7">
        <f ca="1">OFFSET(STATIC!$B$6,MATCH('Data Manipulation'!$A97,STATIC!$A$6:$A$2307, 0)-1,3*(COLUMN()-COLUMN($B$16)))</f>
        <v>2018.8</v>
      </c>
      <c r="P97" s="7">
        <f ca="1">OFFSET(STATIC!$B$6,MATCH('Data Manipulation'!$A97,STATIC!$A$6:$A$2307, 0)-1,3*(COLUMN()-COLUMN($B$16)))*$J97</f>
        <v>291.814029</v>
      </c>
      <c r="Q97" s="7">
        <f ca="1">OFFSET(STATIC!$B$6,MATCH('Data Manipulation'!$A97,STATIC!$A$6:$A$2307, 0)-1,3*(COLUMN()-COLUMN($B$16)))</f>
        <v>13.63</v>
      </c>
      <c r="R97" s="7">
        <f ca="1">OFFSET(STATIC!$B$6,MATCH('Data Manipulation'!$A97,STATIC!$A$6:$A$2307, 0)-1,3*(COLUMN()-COLUMN($B$16)))</f>
        <v>7716.6109999999999</v>
      </c>
      <c r="U97" s="14">
        <f t="shared" ca="1" si="21"/>
        <v>-5.2801797764771658E-3</v>
      </c>
      <c r="V97" s="14">
        <f t="shared" ca="1" si="22"/>
        <v>-1.1392528281094863E-2</v>
      </c>
      <c r="W97" s="14">
        <f t="shared" ca="1" si="23"/>
        <v>-7.1194619539736125E-3</v>
      </c>
      <c r="X97" s="14">
        <f t="shared" ca="1" si="24"/>
        <v>-1.7597122813420941E-2</v>
      </c>
      <c r="Y97" s="14">
        <f t="shared" ca="1" si="25"/>
        <v>-7.4409867746115929E-3</v>
      </c>
      <c r="Z97" s="14">
        <f t="shared" ca="1" si="26"/>
        <v>-5.1641344069828503E-2</v>
      </c>
      <c r="AA97" s="14">
        <f t="shared" ca="1" si="27"/>
        <v>-3.0910159504810564E-2</v>
      </c>
      <c r="AB97" s="14">
        <f t="shared" ca="1" si="28"/>
        <v>-2.5205749232589159E-2</v>
      </c>
      <c r="AC97" s="14">
        <f t="shared" ca="1" si="29"/>
        <v>-2.8165426377764055E-3</v>
      </c>
      <c r="AD97" s="14">
        <f t="shared" ca="1" si="30"/>
        <v>-2.2665467545394018E-3</v>
      </c>
      <c r="AE97" s="14">
        <f t="shared" ca="1" si="31"/>
        <v>-1.7885537359286848E-3</v>
      </c>
      <c r="AF97" s="14">
        <f t="shared" ca="1" si="32"/>
        <v>-5.5791262769814458E-3</v>
      </c>
      <c r="AG97" s="14">
        <f t="shared" ca="1" si="33"/>
        <v>-3.0677853467133537E-3</v>
      </c>
      <c r="AH97" s="14">
        <f t="shared" ca="1" si="34"/>
        <v>1.4623328049245704E-3</v>
      </c>
      <c r="AI97" s="14">
        <f t="shared" ca="1" si="35"/>
        <v>-2.8710690299669434E-3</v>
      </c>
      <c r="AJ97" s="14">
        <f t="shared" ca="1" si="36"/>
        <v>7.5406856989729959E-2</v>
      </c>
      <c r="AK97" s="14">
        <f t="shared" ca="1" si="37"/>
        <v>-5.503700323411507E-3</v>
      </c>
    </row>
    <row r="98" spans="1:37" x14ac:dyDescent="0.2">
      <c r="A98" s="13">
        <f ca="1">IF(OFFSET(STATIC!$A$6,MATCH($A$16, STATIC!$A$6:$A$2307,0)+ROW()-ROW($A$16),0)&gt;$A$12, OFFSET(STATIC!$A$6,MATCH($A$16, STATIC!$A$6:$A$2307,0)+ROW()-ROW($A$16),0), FALSE)</f>
        <v>43291</v>
      </c>
      <c r="B98" s="7">
        <f ca="1">OFFSET(STATIC!$B$6,MATCH('Data Manipulation'!$A98,STATIC!$A$6:$A$2307, 0)-1,3*(COLUMN()-COLUMN($B$16)))</f>
        <v>6387.83</v>
      </c>
      <c r="C98" s="7">
        <f ca="1">OFFSET(STATIC!$B$6,MATCH('Data Manipulation'!$A98,STATIC!$A$6:$A$2307, 0)-1,3*(COLUMN()-COLUMN($B$16)))</f>
        <v>317.8</v>
      </c>
      <c r="D98" s="7">
        <f ca="1">OFFSET(STATIC!$B$6,MATCH('Data Manipulation'!$A98,STATIC!$A$6:$A$2307, 0)-1,3*(COLUMN()-COLUMN($B$16)))</f>
        <v>2793.84</v>
      </c>
      <c r="E98" s="7">
        <f ca="1">OFFSET(STATIC!$B$6,MATCH('Data Manipulation'!$A98,STATIC!$A$6:$A$2307, 0)-1,3*(COLUMN()-COLUMN($B$16)))*$J98</f>
        <v>4075.2346229999998</v>
      </c>
      <c r="F98" s="7">
        <f ca="1">OFFSET(STATIC!$B$6,MATCH('Data Manipulation'!$A98,STATIC!$A$6:$A$2307, 0)-1,3*(COLUMN()-COLUMN($B$16)))</f>
        <v>1254.49</v>
      </c>
      <c r="G98" s="7">
        <f ca="1">OFFSET(STATIC!$B$6,MATCH('Data Manipulation'!$A98,STATIC!$A$6:$A$2307, 0)-1,3*(COLUMN()-COLUMN($B$16)))</f>
        <v>74.11</v>
      </c>
      <c r="H98" s="7">
        <f ca="1">OFFSET(STATIC!$B$6,MATCH('Data Manipulation'!$A98,STATIC!$A$6:$A$2307, 0)-1,3*(COLUMN()-COLUMN($B$16)))</f>
        <v>21.13852</v>
      </c>
      <c r="I98" s="7">
        <f ca="1">OFFSET(STATIC!$B$6,MATCH('Data Manipulation'!$A98,STATIC!$A$6:$A$2307, 0)-1,3*(COLUMN()-COLUMN($B$16)))</f>
        <v>187.62</v>
      </c>
      <c r="J98" s="7">
        <f ca="1">OFFSET(STATIC!$B$6,MATCH('Data Manipulation'!$A98,STATIC!$A$6:$A$2307, 0)-1,3*(COLUMN()-COLUMN($B$16)))</f>
        <v>1.1733</v>
      </c>
      <c r="K98" s="7">
        <f ca="1">OFFSET(STATIC!$B$6,MATCH('Data Manipulation'!$A98,STATIC!$A$6:$A$2307, 0)-1,3*(COLUMN()-COLUMN($B$16)))</f>
        <v>1.3250999999999999</v>
      </c>
      <c r="L98" s="7">
        <f ca="1">OFFSET(STATIC!$B$6,MATCH('Data Manipulation'!$A98,STATIC!$A$6:$A$2307, 0)-1,3*(COLUMN()-COLUMN($B$16)))</f>
        <v>1.0073000000000001</v>
      </c>
      <c r="M98" s="7">
        <f ca="1">OFFSET(STATIC!$B$6,MATCH('Data Manipulation'!$A98,STATIC!$A$6:$A$2307, 0)-1,3*(COLUMN()-COLUMN($B$16)))</f>
        <v>8.9870000000000002E-3</v>
      </c>
      <c r="N98" s="7">
        <f ca="1">OFFSET(STATIC!$B$6,MATCH('Data Manipulation'!$A98,STATIC!$A$6:$A$2307, 0)-1,3*(COLUMN()-COLUMN($B$16)))*$J98</f>
        <v>270.42617322000001</v>
      </c>
      <c r="O98" s="7">
        <f ca="1">OFFSET(STATIC!$B$6,MATCH('Data Manipulation'!$A98,STATIC!$A$6:$A$2307, 0)-1,3*(COLUMN()-COLUMN($B$16)))</f>
        <v>2015.85</v>
      </c>
      <c r="P98" s="7">
        <f ca="1">OFFSET(STATIC!$B$6,MATCH('Data Manipulation'!$A98,STATIC!$A$6:$A$2307, 0)-1,3*(COLUMN()-COLUMN($B$16)))*$J98</f>
        <v>292.65305109000002</v>
      </c>
      <c r="Q98" s="7">
        <f ca="1">OFFSET(STATIC!$B$6,MATCH('Data Manipulation'!$A98,STATIC!$A$6:$A$2307, 0)-1,3*(COLUMN()-COLUMN($B$16)))</f>
        <v>12.64</v>
      </c>
      <c r="R98" s="7">
        <f ca="1">OFFSET(STATIC!$B$6,MATCH('Data Manipulation'!$A98,STATIC!$A$6:$A$2307, 0)-1,3*(COLUMN()-COLUMN($B$16)))</f>
        <v>7759.1980000000003</v>
      </c>
      <c r="U98" s="14">
        <f t="shared" ca="1" si="21"/>
        <v>-4.7094807363416653E-2</v>
      </c>
      <c r="V98" s="14">
        <f t="shared" ca="1" si="22"/>
        <v>-2.8315688653689181E-4</v>
      </c>
      <c r="W98" s="14">
        <f t="shared" ca="1" si="23"/>
        <v>3.4671897996766143E-3</v>
      </c>
      <c r="X98" s="14">
        <f t="shared" ca="1" si="24"/>
        <v>2.5197767694231884E-3</v>
      </c>
      <c r="Y98" s="14">
        <f t="shared" ca="1" si="25"/>
        <v>-3.6601223237947393E-3</v>
      </c>
      <c r="Z98" s="14">
        <f t="shared" ca="1" si="26"/>
        <v>3.5144669858788568E-3</v>
      </c>
      <c r="AA98" s="14">
        <f t="shared" ca="1" si="27"/>
        <v>-1.7763082657693934E-2</v>
      </c>
      <c r="AB98" s="14">
        <f t="shared" ca="1" si="28"/>
        <v>-1.3131608796578546E-2</v>
      </c>
      <c r="AC98" s="14">
        <f t="shared" ca="1" si="29"/>
        <v>-1.192504400262196E-3</v>
      </c>
      <c r="AD98" s="14">
        <f t="shared" ca="1" si="30"/>
        <v>2.6448045038767608E-3</v>
      </c>
      <c r="AE98" s="14">
        <f t="shared" ca="1" si="31"/>
        <v>-6.9468568267837402E-4</v>
      </c>
      <c r="AF98" s="14">
        <f t="shared" ca="1" si="32"/>
        <v>-4.1086060794667603E-3</v>
      </c>
      <c r="AG98" s="14">
        <f t="shared" ca="1" si="33"/>
        <v>-1.113970715236944E-3</v>
      </c>
      <c r="AH98" s="14">
        <f t="shared" ca="1" si="34"/>
        <v>-3.3726980415829232E-4</v>
      </c>
      <c r="AI98" s="14">
        <f t="shared" ca="1" si="35"/>
        <v>-1.4438486624479467E-3</v>
      </c>
      <c r="AJ98" s="14">
        <f t="shared" ca="1" si="36"/>
        <v>-3.9478930075848235E-3</v>
      </c>
      <c r="AK98" s="14">
        <f t="shared" ca="1" si="37"/>
        <v>3.8632587370445598E-4</v>
      </c>
    </row>
    <row r="99" spans="1:37" x14ac:dyDescent="0.2">
      <c r="A99" s="13">
        <f ca="1">IF(OFFSET(STATIC!$A$6,MATCH($A$16, STATIC!$A$6:$A$2307,0)+ROW()-ROW($A$16),0)&gt;$A$12, OFFSET(STATIC!$A$6,MATCH($A$16, STATIC!$A$6:$A$2307,0)+ROW()-ROW($A$16),0), FALSE)</f>
        <v>43290</v>
      </c>
      <c r="B99" s="7">
        <f ca="1">OFFSET(STATIC!$B$6,MATCH('Data Manipulation'!$A99,STATIC!$A$6:$A$2307, 0)-1,3*(COLUMN()-COLUMN($B$16)))</f>
        <v>6695.86</v>
      </c>
      <c r="C99" s="7">
        <f ca="1">OFFSET(STATIC!$B$6,MATCH('Data Manipulation'!$A99,STATIC!$A$6:$A$2307, 0)-1,3*(COLUMN()-COLUMN($B$16)))</f>
        <v>317.89</v>
      </c>
      <c r="D99" s="7">
        <f ca="1">OFFSET(STATIC!$B$6,MATCH('Data Manipulation'!$A99,STATIC!$A$6:$A$2307, 0)-1,3*(COLUMN()-COLUMN($B$16)))</f>
        <v>2784.17</v>
      </c>
      <c r="E99" s="7">
        <f ca="1">OFFSET(STATIC!$B$6,MATCH('Data Manipulation'!$A99,STATIC!$A$6:$A$2307, 0)-1,3*(COLUMN()-COLUMN($B$16)))*$J99</f>
        <v>4064.9788680000001</v>
      </c>
      <c r="F99" s="7">
        <f ca="1">OFFSET(STATIC!$B$6,MATCH('Data Manipulation'!$A99,STATIC!$A$6:$A$2307, 0)-1,3*(COLUMN()-COLUMN($B$16)))</f>
        <v>1259.0899999999999</v>
      </c>
      <c r="G99" s="7">
        <f ca="1">OFFSET(STATIC!$B$6,MATCH('Data Manipulation'!$A99,STATIC!$A$6:$A$2307, 0)-1,3*(COLUMN()-COLUMN($B$16)))</f>
        <v>73.849999999999994</v>
      </c>
      <c r="H99" s="7">
        <f ca="1">OFFSET(STATIC!$B$6,MATCH('Data Manipulation'!$A99,STATIC!$A$6:$A$2307, 0)-1,3*(COLUMN()-COLUMN($B$16)))</f>
        <v>21.51736</v>
      </c>
      <c r="I99" s="7">
        <f ca="1">OFFSET(STATIC!$B$6,MATCH('Data Manipulation'!$A99,STATIC!$A$6:$A$2307, 0)-1,3*(COLUMN()-COLUMN($B$16)))</f>
        <v>190.1</v>
      </c>
      <c r="J99" s="7">
        <f ca="1">OFFSET(STATIC!$B$6,MATCH('Data Manipulation'!$A99,STATIC!$A$6:$A$2307, 0)-1,3*(COLUMN()-COLUMN($B$16)))</f>
        <v>1.1747000000000001</v>
      </c>
      <c r="K99" s="7">
        <f ca="1">OFFSET(STATIC!$B$6,MATCH('Data Manipulation'!$A99,STATIC!$A$6:$A$2307, 0)-1,3*(COLUMN()-COLUMN($B$16)))</f>
        <v>1.3216000000000001</v>
      </c>
      <c r="L99" s="7">
        <f ca="1">OFFSET(STATIC!$B$6,MATCH('Data Manipulation'!$A99,STATIC!$A$6:$A$2307, 0)-1,3*(COLUMN()-COLUMN($B$16)))</f>
        <v>1.008</v>
      </c>
      <c r="M99" s="7">
        <f ca="1">OFFSET(STATIC!$B$6,MATCH('Data Manipulation'!$A99,STATIC!$A$6:$A$2307, 0)-1,3*(COLUMN()-COLUMN($B$16)))</f>
        <v>9.0240000000000008E-3</v>
      </c>
      <c r="N99" s="7">
        <f ca="1">OFFSET(STATIC!$B$6,MATCH('Data Manipulation'!$A99,STATIC!$A$6:$A$2307, 0)-1,3*(COLUMN()-COLUMN($B$16)))*$J99</f>
        <v>270.72758791000001</v>
      </c>
      <c r="O99" s="7">
        <f ca="1">OFFSET(STATIC!$B$6,MATCH('Data Manipulation'!$A99,STATIC!$A$6:$A$2307, 0)-1,3*(COLUMN()-COLUMN($B$16)))</f>
        <v>2016.53</v>
      </c>
      <c r="P99" s="7">
        <f ca="1">OFFSET(STATIC!$B$6,MATCH('Data Manipulation'!$A99,STATIC!$A$6:$A$2307, 0)-1,3*(COLUMN()-COLUMN($B$16)))*$J99</f>
        <v>293.07590300000004</v>
      </c>
      <c r="Q99" s="7">
        <f ca="1">OFFSET(STATIC!$B$6,MATCH('Data Manipulation'!$A99,STATIC!$A$6:$A$2307, 0)-1,3*(COLUMN()-COLUMN($B$16)))</f>
        <v>12.69</v>
      </c>
      <c r="R99" s="7">
        <f ca="1">OFFSET(STATIC!$B$6,MATCH('Data Manipulation'!$A99,STATIC!$A$6:$A$2307, 0)-1,3*(COLUMN()-COLUMN($B$16)))</f>
        <v>7756.201</v>
      </c>
      <c r="U99" s="14">
        <f t="shared" ca="1" si="21"/>
        <v>1.8859921836249134E-2</v>
      </c>
      <c r="V99" s="14">
        <f t="shared" ca="1" si="22"/>
        <v>1.5789801732635073E-2</v>
      </c>
      <c r="W99" s="14">
        <f t="shared" ca="1" si="23"/>
        <v>8.7843436152737018E-3</v>
      </c>
      <c r="X99" s="14">
        <f t="shared" ca="1" si="24"/>
        <v>3.5444262825021547E-3</v>
      </c>
      <c r="Y99" s="14">
        <f t="shared" ca="1" si="25"/>
        <v>2.9190598613471905E-3</v>
      </c>
      <c r="Z99" s="14">
        <f t="shared" ca="1" si="26"/>
        <v>6.7727737096197132E-4</v>
      </c>
      <c r="AA99" s="14">
        <f t="shared" ca="1" si="27"/>
        <v>-1.8227774746803465E-2</v>
      </c>
      <c r="AB99" s="14">
        <f t="shared" ca="1" si="28"/>
        <v>1.3398140422133697E-2</v>
      </c>
      <c r="AC99" s="14">
        <f t="shared" ca="1" si="29"/>
        <v>8.5131741421161277E-5</v>
      </c>
      <c r="AD99" s="14">
        <f t="shared" ca="1" si="30"/>
        <v>-3.6253816143168569E-3</v>
      </c>
      <c r="AE99" s="14">
        <f t="shared" ca="1" si="31"/>
        <v>-2.2791468023726502E-3</v>
      </c>
      <c r="AF99" s="14">
        <f t="shared" ca="1" si="32"/>
        <v>-2.987554089330516E-3</v>
      </c>
      <c r="AG99" s="14">
        <f t="shared" ca="1" si="33"/>
        <v>-7.6701653404907406E-5</v>
      </c>
      <c r="AH99" s="14">
        <f t="shared" ca="1" si="34"/>
        <v>-7.7330706621218167E-4</v>
      </c>
      <c r="AI99" s="14">
        <f t="shared" ca="1" si="35"/>
        <v>1.4325199223647978E-4</v>
      </c>
      <c r="AJ99" s="14">
        <f t="shared" ca="1" si="36"/>
        <v>-5.2199109387555509E-2</v>
      </c>
      <c r="AK99" s="14">
        <f t="shared" ca="1" si="37"/>
        <v>8.7816438744731141E-3</v>
      </c>
    </row>
    <row r="100" spans="1:37" x14ac:dyDescent="0.2">
      <c r="A100" s="13">
        <f ca="1">IF(OFFSET(STATIC!$A$6,MATCH($A$16, STATIC!$A$6:$A$2307,0)+ROW()-ROW($A$16),0)&gt;$A$12, OFFSET(STATIC!$A$6,MATCH($A$16, STATIC!$A$6:$A$2307,0)+ROW()-ROW($A$16),0), FALSE)</f>
        <v>43287</v>
      </c>
      <c r="B100" s="7">
        <f ca="1">OFFSET(STATIC!$B$6,MATCH('Data Manipulation'!$A100,STATIC!$A$6:$A$2307, 0)-1,3*(COLUMN()-COLUMN($B$16)))</f>
        <v>6570.76</v>
      </c>
      <c r="C100" s="7">
        <f ca="1">OFFSET(STATIC!$B$6,MATCH('Data Manipulation'!$A100,STATIC!$A$6:$A$2307, 0)-1,3*(COLUMN()-COLUMN($B$16)))</f>
        <v>312.91000000000003</v>
      </c>
      <c r="D100" s="7">
        <f ca="1">OFFSET(STATIC!$B$6,MATCH('Data Manipulation'!$A100,STATIC!$A$6:$A$2307, 0)-1,3*(COLUMN()-COLUMN($B$16)))</f>
        <v>2759.82</v>
      </c>
      <c r="E100" s="7">
        <f ca="1">OFFSET(STATIC!$B$6,MATCH('Data Manipulation'!$A100,STATIC!$A$6:$A$2307, 0)-1,3*(COLUMN()-COLUMN($B$16)))*$J100</f>
        <v>4050.5963540000002</v>
      </c>
      <c r="F100" s="7">
        <f ca="1">OFFSET(STATIC!$B$6,MATCH('Data Manipulation'!$A100,STATIC!$A$6:$A$2307, 0)-1,3*(COLUMN()-COLUMN($B$16)))</f>
        <v>1255.42</v>
      </c>
      <c r="G100" s="7">
        <f ca="1">OFFSET(STATIC!$B$6,MATCH('Data Manipulation'!$A100,STATIC!$A$6:$A$2307, 0)-1,3*(COLUMN()-COLUMN($B$16)))</f>
        <v>73.8</v>
      </c>
      <c r="H100" s="7">
        <f ca="1">OFFSET(STATIC!$B$6,MATCH('Data Manipulation'!$A100,STATIC!$A$6:$A$2307, 0)-1,3*(COLUMN()-COLUMN($B$16)))</f>
        <v>21.913170000000001</v>
      </c>
      <c r="I100" s="7">
        <f ca="1">OFFSET(STATIC!$B$6,MATCH('Data Manipulation'!$A100,STATIC!$A$6:$A$2307, 0)-1,3*(COLUMN()-COLUMN($B$16)))</f>
        <v>187.57</v>
      </c>
      <c r="J100" s="7">
        <f ca="1">OFFSET(STATIC!$B$6,MATCH('Data Manipulation'!$A100,STATIC!$A$6:$A$2307, 0)-1,3*(COLUMN()-COLUMN($B$16)))</f>
        <v>1.1746000000000001</v>
      </c>
      <c r="K100" s="7">
        <f ca="1">OFFSET(STATIC!$B$6,MATCH('Data Manipulation'!$A100,STATIC!$A$6:$A$2307, 0)-1,3*(COLUMN()-COLUMN($B$16)))</f>
        <v>1.3264</v>
      </c>
      <c r="L100" s="7">
        <f ca="1">OFFSET(STATIC!$B$6,MATCH('Data Manipulation'!$A100,STATIC!$A$6:$A$2307, 0)-1,3*(COLUMN()-COLUMN($B$16)))</f>
        <v>1.0103</v>
      </c>
      <c r="M100" s="7">
        <f ca="1">OFFSET(STATIC!$B$6,MATCH('Data Manipulation'!$A100,STATIC!$A$6:$A$2307, 0)-1,3*(COLUMN()-COLUMN($B$16)))</f>
        <v>9.051E-3</v>
      </c>
      <c r="N100" s="7">
        <f ca="1">OFFSET(STATIC!$B$6,MATCH('Data Manipulation'!$A100,STATIC!$A$6:$A$2307, 0)-1,3*(COLUMN()-COLUMN($B$16)))*$J100</f>
        <v>270.74835396000003</v>
      </c>
      <c r="O100" s="7">
        <f ca="1">OFFSET(STATIC!$B$6,MATCH('Data Manipulation'!$A100,STATIC!$A$6:$A$2307, 0)-1,3*(COLUMN()-COLUMN($B$16)))</f>
        <v>2018.09</v>
      </c>
      <c r="P100" s="7">
        <f ca="1">OFFSET(STATIC!$B$6,MATCH('Data Manipulation'!$A100,STATIC!$A$6:$A$2307, 0)-1,3*(COLUMN()-COLUMN($B$16)))*$J100</f>
        <v>293.03392230000003</v>
      </c>
      <c r="Q100" s="7">
        <f ca="1">OFFSET(STATIC!$B$6,MATCH('Data Manipulation'!$A100,STATIC!$A$6:$A$2307, 0)-1,3*(COLUMN()-COLUMN($B$16)))</f>
        <v>13.37</v>
      </c>
      <c r="R100" s="7">
        <f ca="1">OFFSET(STATIC!$B$6,MATCH('Data Manipulation'!$A100,STATIC!$A$6:$A$2307, 0)-1,3*(COLUMN()-COLUMN($B$16)))</f>
        <v>7688.3869999999997</v>
      </c>
      <c r="U100" s="14">
        <f t="shared" ca="1" si="21"/>
        <v>9.6464852316731405E-3</v>
      </c>
      <c r="V100" s="14">
        <f t="shared" ca="1" si="22"/>
        <v>7.3775033100416804E-3</v>
      </c>
      <c r="W100" s="14">
        <f t="shared" ca="1" si="23"/>
        <v>8.4455320847041989E-3</v>
      </c>
      <c r="X100" s="14">
        <f t="shared" ca="1" si="24"/>
        <v>6.2924466634131536E-3</v>
      </c>
      <c r="Y100" s="14">
        <f t="shared" ca="1" si="25"/>
        <v>-1.7270130555378698E-3</v>
      </c>
      <c r="Z100" s="14">
        <f t="shared" ca="1" si="26"/>
        <v>1.1721546225892594E-2</v>
      </c>
      <c r="AA100" s="14">
        <f t="shared" ca="1" si="27"/>
        <v>2.6685477397098943E-2</v>
      </c>
      <c r="AB100" s="14">
        <f t="shared" ca="1" si="28"/>
        <v>-5.2641495556258024E-3</v>
      </c>
      <c r="AC100" s="14">
        <f t="shared" ca="1" si="29"/>
        <v>4.0948700794938763E-3</v>
      </c>
      <c r="AD100" s="14">
        <f t="shared" ca="1" si="30"/>
        <v>3.1714894815527768E-3</v>
      </c>
      <c r="AE100" s="14">
        <f t="shared" ca="1" si="31"/>
        <v>3.1724027795875056E-3</v>
      </c>
      <c r="AF100" s="14">
        <f t="shared" ca="1" si="32"/>
        <v>1.3267000287599179E-3</v>
      </c>
      <c r="AG100" s="14">
        <f t="shared" ca="1" si="33"/>
        <v>3.9369667576435027E-3</v>
      </c>
      <c r="AH100" s="14">
        <f t="shared" ca="1" si="34"/>
        <v>1.1254590407863575E-3</v>
      </c>
      <c r="AI100" s="14">
        <f t="shared" ca="1" si="35"/>
        <v>4.1337524089430869E-3</v>
      </c>
      <c r="AJ100" s="14">
        <f t="shared" ca="1" si="36"/>
        <v>-0.11303480731768534</v>
      </c>
      <c r="AK100" s="14">
        <f t="shared" ca="1" si="37"/>
        <v>1.335041082345549E-2</v>
      </c>
    </row>
    <row r="101" spans="1:37" x14ac:dyDescent="0.2">
      <c r="A101" s="13">
        <f ca="1">IF(OFFSET(STATIC!$A$6,MATCH($A$16, STATIC!$A$6:$A$2307,0)+ROW()-ROW($A$16),0)&gt;$A$12, OFFSET(STATIC!$A$6,MATCH($A$16, STATIC!$A$6:$A$2307,0)+ROW()-ROW($A$16),0), FALSE)</f>
        <v>43286</v>
      </c>
      <c r="B101" s="7">
        <f ca="1">OFFSET(STATIC!$B$6,MATCH('Data Manipulation'!$A101,STATIC!$A$6:$A$2307, 0)-1,3*(COLUMN()-COLUMN($B$16)))</f>
        <v>6507.68</v>
      </c>
      <c r="C101" s="7">
        <f ca="1">OFFSET(STATIC!$B$6,MATCH('Data Manipulation'!$A101,STATIC!$A$6:$A$2307, 0)-1,3*(COLUMN()-COLUMN($B$16)))</f>
        <v>310.61</v>
      </c>
      <c r="D101" s="7">
        <f ca="1">OFFSET(STATIC!$B$6,MATCH('Data Manipulation'!$A101,STATIC!$A$6:$A$2307, 0)-1,3*(COLUMN()-COLUMN($B$16)))</f>
        <v>2736.61</v>
      </c>
      <c r="E101" s="7">
        <f ca="1">OFFSET(STATIC!$B$6,MATCH('Data Manipulation'!$A101,STATIC!$A$6:$A$2307, 0)-1,3*(COLUMN()-COLUMN($B$16)))*$J101</f>
        <v>4025.188216</v>
      </c>
      <c r="F101" s="7">
        <f ca="1">OFFSET(STATIC!$B$6,MATCH('Data Manipulation'!$A101,STATIC!$A$6:$A$2307, 0)-1,3*(COLUMN()-COLUMN($B$16)))</f>
        <v>1257.5899999999999</v>
      </c>
      <c r="G101" s="7">
        <f ca="1">OFFSET(STATIC!$B$6,MATCH('Data Manipulation'!$A101,STATIC!$A$6:$A$2307, 0)-1,3*(COLUMN()-COLUMN($B$16)))</f>
        <v>72.94</v>
      </c>
      <c r="H101" s="7">
        <f ca="1">OFFSET(STATIC!$B$6,MATCH('Data Manipulation'!$A101,STATIC!$A$6:$A$2307, 0)-1,3*(COLUMN()-COLUMN($B$16)))</f>
        <v>21.33614</v>
      </c>
      <c r="I101" s="7">
        <f ca="1">OFFSET(STATIC!$B$6,MATCH('Data Manipulation'!$A101,STATIC!$A$6:$A$2307, 0)-1,3*(COLUMN()-COLUMN($B$16)))</f>
        <v>188.56</v>
      </c>
      <c r="J101" s="7">
        <f ca="1">OFFSET(STATIC!$B$6,MATCH('Data Manipulation'!$A101,STATIC!$A$6:$A$2307, 0)-1,3*(COLUMN()-COLUMN($B$16)))</f>
        <v>1.1698</v>
      </c>
      <c r="K101" s="7">
        <f ca="1">OFFSET(STATIC!$B$6,MATCH('Data Manipulation'!$A101,STATIC!$A$6:$A$2307, 0)-1,3*(COLUMN()-COLUMN($B$16)))</f>
        <v>1.3222</v>
      </c>
      <c r="L101" s="7">
        <f ca="1">OFFSET(STATIC!$B$6,MATCH('Data Manipulation'!$A101,STATIC!$A$6:$A$2307, 0)-1,3*(COLUMN()-COLUMN($B$16)))</f>
        <v>1.0071000000000001</v>
      </c>
      <c r="M101" s="7">
        <f ca="1">OFFSET(STATIC!$B$6,MATCH('Data Manipulation'!$A101,STATIC!$A$6:$A$2307, 0)-1,3*(COLUMN()-COLUMN($B$16)))</f>
        <v>9.0390000000000002E-3</v>
      </c>
      <c r="N101" s="7">
        <f ca="1">OFFSET(STATIC!$B$6,MATCH('Data Manipulation'!$A101,STATIC!$A$6:$A$2307, 0)-1,3*(COLUMN()-COLUMN($B$16)))*$J101</f>
        <v>269.68452219999995</v>
      </c>
      <c r="O101" s="7">
        <f ca="1">OFFSET(STATIC!$B$6,MATCH('Data Manipulation'!$A101,STATIC!$A$6:$A$2307, 0)-1,3*(COLUMN()-COLUMN($B$16)))</f>
        <v>2015.82</v>
      </c>
      <c r="P101" s="7">
        <f ca="1">OFFSET(STATIC!$B$6,MATCH('Data Manipulation'!$A101,STATIC!$A$6:$A$2307, 0)-1,3*(COLUMN()-COLUMN($B$16)))*$J101</f>
        <v>291.82509283999997</v>
      </c>
      <c r="Q101" s="7">
        <f ca="1">OFFSET(STATIC!$B$6,MATCH('Data Manipulation'!$A101,STATIC!$A$6:$A$2307, 0)-1,3*(COLUMN()-COLUMN($B$16)))</f>
        <v>14.97</v>
      </c>
      <c r="R101" s="7">
        <f ca="1">OFFSET(STATIC!$B$6,MATCH('Data Manipulation'!$A101,STATIC!$A$6:$A$2307, 0)-1,3*(COLUMN()-COLUMN($B$16)))</f>
        <v>7586.4260000000004</v>
      </c>
      <c r="U101" s="14">
        <f t="shared" ca="1" si="21"/>
        <v>-2.7065674137393254E-2</v>
      </c>
      <c r="V101" s="14">
        <f t="shared" ca="1" si="22"/>
        <v>-2.1547227298223874E-3</v>
      </c>
      <c r="W101" s="14">
        <f t="shared" ca="1" si="23"/>
        <v>8.5838066940842651E-3</v>
      </c>
      <c r="X101" s="14">
        <f t="shared" ca="1" si="24"/>
        <v>1.108499858083873E-2</v>
      </c>
      <c r="Y101" s="14">
        <f t="shared" ca="1" si="25"/>
        <v>5.5677517266628982E-4</v>
      </c>
      <c r="Z101" s="14">
        <f t="shared" ca="1" si="26"/>
        <v>-1.631801234205205E-2</v>
      </c>
      <c r="AA101" s="14">
        <f t="shared" ca="1" si="27"/>
        <v>9.5291671635647744E-3</v>
      </c>
      <c r="AB101" s="14">
        <f t="shared" ca="1" si="28"/>
        <v>-1.5732612518782364E-2</v>
      </c>
      <c r="AC101" s="14">
        <f t="shared" ca="1" si="29"/>
        <v>2.653543179114046E-3</v>
      </c>
      <c r="AD101" s="14">
        <f t="shared" ca="1" si="30"/>
        <v>-7.5628663299421819E-5</v>
      </c>
      <c r="AE101" s="14">
        <f t="shared" ca="1" si="31"/>
        <v>-5.9559263225777428E-4</v>
      </c>
      <c r="AF101" s="14">
        <f t="shared" ca="1" si="32"/>
        <v>-1.4371789550169155E-3</v>
      </c>
      <c r="AG101" s="14">
        <f t="shared" ca="1" si="33"/>
        <v>1.968860975632009E-3</v>
      </c>
      <c r="AH101" s="14">
        <f t="shared" ca="1" si="34"/>
        <v>4.1679071755477753E-4</v>
      </c>
      <c r="AI101" s="14">
        <f t="shared" ca="1" si="35"/>
        <v>2.1533992971739979E-3</v>
      </c>
      <c r="AJ101" s="14">
        <f t="shared" ca="1" si="36"/>
        <v>-7.5252464410265701E-2</v>
      </c>
      <c r="AK101" s="14">
        <f t="shared" ca="1" si="37"/>
        <v>1.1101240720127017E-2</v>
      </c>
    </row>
    <row r="102" spans="1:37" x14ac:dyDescent="0.2">
      <c r="A102" s="13">
        <f ca="1">IF(OFFSET(STATIC!$A$6,MATCH($A$16, STATIC!$A$6:$A$2307,0)+ROW()-ROW($A$16),0)&gt;$A$12, OFFSET(STATIC!$A$6,MATCH($A$16, STATIC!$A$6:$A$2307,0)+ROW()-ROW($A$16),0), FALSE)</f>
        <v>43285</v>
      </c>
      <c r="B102" s="7">
        <f ca="1">OFFSET(STATIC!$B$6,MATCH('Data Manipulation'!$A102,STATIC!$A$6:$A$2307, 0)-1,3*(COLUMN()-COLUMN($B$16)))</f>
        <v>6686.22</v>
      </c>
      <c r="C102" s="7">
        <f ca="1">OFFSET(STATIC!$B$6,MATCH('Data Manipulation'!$A102,STATIC!$A$6:$A$2307, 0)-1,3*(COLUMN()-COLUMN($B$16)))</f>
        <v>311.27999999999997</v>
      </c>
      <c r="D102" s="7">
        <f ca="1">OFFSET(STATIC!$B$6,MATCH('Data Manipulation'!$A102,STATIC!$A$6:$A$2307, 0)-1,3*(COLUMN()-COLUMN($B$16)))</f>
        <v>2713.22</v>
      </c>
      <c r="E102" s="7">
        <f ca="1">OFFSET(STATIC!$B$6,MATCH('Data Manipulation'!$A102,STATIC!$A$6:$A$2307, 0)-1,3*(COLUMN()-COLUMN($B$16)))*$J102</f>
        <v>3980.8154010000003</v>
      </c>
      <c r="F102" s="7">
        <f ca="1">OFFSET(STATIC!$B$6,MATCH('Data Manipulation'!$A102,STATIC!$A$6:$A$2307, 0)-1,3*(COLUMN()-COLUMN($B$16)))</f>
        <v>1256.8900000000001</v>
      </c>
      <c r="G102" s="7">
        <f ca="1">OFFSET(STATIC!$B$6,MATCH('Data Manipulation'!$A102,STATIC!$A$6:$A$2307, 0)-1,3*(COLUMN()-COLUMN($B$16)))</f>
        <v>74.14</v>
      </c>
      <c r="H102" s="7">
        <f ca="1">OFFSET(STATIC!$B$6,MATCH('Data Manipulation'!$A102,STATIC!$A$6:$A$2307, 0)-1,3*(COLUMN()-COLUMN($B$16)))</f>
        <v>21.133790000000001</v>
      </c>
      <c r="I102" s="7">
        <f ca="1">OFFSET(STATIC!$B$6,MATCH('Data Manipulation'!$A102,STATIC!$A$6:$A$2307, 0)-1,3*(COLUMN()-COLUMN($B$16)))</f>
        <v>191.55</v>
      </c>
      <c r="J102" s="7">
        <f ca="1">OFFSET(STATIC!$B$6,MATCH('Data Manipulation'!$A102,STATIC!$A$6:$A$2307, 0)-1,3*(COLUMN()-COLUMN($B$16)))</f>
        <v>1.1667000000000001</v>
      </c>
      <c r="K102" s="7">
        <f ca="1">OFFSET(STATIC!$B$6,MATCH('Data Manipulation'!$A102,STATIC!$A$6:$A$2307, 0)-1,3*(COLUMN()-COLUMN($B$16)))</f>
        <v>1.3223</v>
      </c>
      <c r="L102" s="7">
        <f ca="1">OFFSET(STATIC!$B$6,MATCH('Data Manipulation'!$A102,STATIC!$A$6:$A$2307, 0)-1,3*(COLUMN()-COLUMN($B$16)))</f>
        <v>1.0077</v>
      </c>
      <c r="M102" s="7">
        <f ca="1">OFFSET(STATIC!$B$6,MATCH('Data Manipulation'!$A102,STATIC!$A$6:$A$2307, 0)-1,3*(COLUMN()-COLUMN($B$16)))</f>
        <v>9.0519999999999993E-3</v>
      </c>
      <c r="N102" s="7">
        <f ca="1">OFFSET(STATIC!$B$6,MATCH('Data Manipulation'!$A102,STATIC!$A$6:$A$2307, 0)-1,3*(COLUMN()-COLUMN($B$16)))*$J102</f>
        <v>269.15407322999999</v>
      </c>
      <c r="O102" s="7">
        <f ca="1">OFFSET(STATIC!$B$6,MATCH('Data Manipulation'!$A102,STATIC!$A$6:$A$2307, 0)-1,3*(COLUMN()-COLUMN($B$16)))</f>
        <v>2014.98</v>
      </c>
      <c r="P102" s="7">
        <f ca="1">OFFSET(STATIC!$B$6,MATCH('Data Manipulation'!$A102,STATIC!$A$6:$A$2307, 0)-1,3*(COLUMN()-COLUMN($B$16)))*$J102</f>
        <v>291.19735302000004</v>
      </c>
      <c r="Q102" s="7">
        <f ca="1">OFFSET(STATIC!$B$6,MATCH('Data Manipulation'!$A102,STATIC!$A$6:$A$2307, 0)-1,3*(COLUMN()-COLUMN($B$16)))</f>
        <v>16.14</v>
      </c>
      <c r="R102" s="7">
        <f ca="1">OFFSET(STATIC!$B$6,MATCH('Data Manipulation'!$A102,STATIC!$A$6:$A$2307, 0)-1,3*(COLUMN()-COLUMN($B$16)))</f>
        <v>7502.6729999999998</v>
      </c>
      <c r="U102" s="14">
        <f t="shared" ca="1" si="21"/>
        <v>1.0881244918764795E-2</v>
      </c>
      <c r="V102" s="14">
        <f t="shared" ca="1" si="22"/>
        <v>-8.0948785463633502E-3</v>
      </c>
      <c r="W102" s="14">
        <f t="shared" ca="1" si="23"/>
        <v>0</v>
      </c>
      <c r="X102" s="14">
        <f t="shared" ca="1" si="24"/>
        <v>3.1271848191481251E-3</v>
      </c>
      <c r="Y102" s="14">
        <f t="shared" ca="1" si="25"/>
        <v>3.2354235067346207E-3</v>
      </c>
      <c r="Z102" s="14">
        <f t="shared" ca="1" si="26"/>
        <v>0</v>
      </c>
      <c r="AA102" s="14">
        <f t="shared" ca="1" si="27"/>
        <v>0</v>
      </c>
      <c r="AB102" s="14">
        <f t="shared" ca="1" si="28"/>
        <v>0</v>
      </c>
      <c r="AC102" s="14">
        <f t="shared" ca="1" si="29"/>
        <v>1.4581638300103258E-3</v>
      </c>
      <c r="AD102" s="14">
        <f t="shared" ca="1" si="30"/>
        <v>4.3199885290008374E-3</v>
      </c>
      <c r="AE102" s="14">
        <f t="shared" ca="1" si="31"/>
        <v>3.9702233772133578E-4</v>
      </c>
      <c r="AF102" s="14">
        <f t="shared" ca="1" si="32"/>
        <v>6.6305671563938605E-4</v>
      </c>
      <c r="AG102" s="14">
        <f t="shared" ca="1" si="33"/>
        <v>1.315996039703947E-3</v>
      </c>
      <c r="AH102" s="14">
        <f t="shared" ca="1" si="34"/>
        <v>0</v>
      </c>
      <c r="AI102" s="14">
        <f t="shared" ca="1" si="35"/>
        <v>1.1465019445774051E-3</v>
      </c>
      <c r="AJ102" s="14">
        <f t="shared" ca="1" si="36"/>
        <v>0</v>
      </c>
      <c r="AK102" s="14">
        <f t="shared" ca="1" si="37"/>
        <v>0</v>
      </c>
    </row>
    <row r="103" spans="1:37" x14ac:dyDescent="0.2">
      <c r="A103" s="13">
        <f ca="1">IF(OFFSET(STATIC!$A$6,MATCH($A$16, STATIC!$A$6:$A$2307,0)+ROW()-ROW($A$16),0)&gt;$A$12, OFFSET(STATIC!$A$6,MATCH($A$16, STATIC!$A$6:$A$2307,0)+ROW()-ROW($A$16),0), FALSE)</f>
        <v>43284</v>
      </c>
      <c r="B103" s="7">
        <f ca="1">OFFSET(STATIC!$B$6,MATCH('Data Manipulation'!$A103,STATIC!$A$6:$A$2307, 0)-1,3*(COLUMN()-COLUMN($B$16)))</f>
        <v>6613.86</v>
      </c>
      <c r="C103" s="7">
        <f ca="1">OFFSET(STATIC!$B$6,MATCH('Data Manipulation'!$A103,STATIC!$A$6:$A$2307, 0)-1,3*(COLUMN()-COLUMN($B$16)))</f>
        <v>313.81</v>
      </c>
      <c r="D103" s="7">
        <f ca="1">OFFSET(STATIC!$B$6,MATCH('Data Manipulation'!$A103,STATIC!$A$6:$A$2307, 0)-1,3*(COLUMN()-COLUMN($B$16)))</f>
        <v>2713.22</v>
      </c>
      <c r="E103" s="7">
        <f ca="1">OFFSET(STATIC!$B$6,MATCH('Data Manipulation'!$A103,STATIC!$A$6:$A$2307, 0)-1,3*(COLUMN()-COLUMN($B$16)))*$J103</f>
        <v>3968.3861000000002</v>
      </c>
      <c r="F103" s="7">
        <f ca="1">OFFSET(STATIC!$B$6,MATCH('Data Manipulation'!$A103,STATIC!$A$6:$A$2307, 0)-1,3*(COLUMN()-COLUMN($B$16)))</f>
        <v>1252.83</v>
      </c>
      <c r="G103" s="7">
        <f ca="1">OFFSET(STATIC!$B$6,MATCH('Data Manipulation'!$A103,STATIC!$A$6:$A$2307, 0)-1,3*(COLUMN()-COLUMN($B$16)))</f>
        <v>74.14</v>
      </c>
      <c r="H103" s="7">
        <f ca="1">OFFSET(STATIC!$B$6,MATCH('Data Manipulation'!$A103,STATIC!$A$6:$A$2307, 0)-1,3*(COLUMN()-COLUMN($B$16)))</f>
        <v>21.133790000000001</v>
      </c>
      <c r="I103" s="7">
        <f ca="1">OFFSET(STATIC!$B$6,MATCH('Data Manipulation'!$A103,STATIC!$A$6:$A$2307, 0)-1,3*(COLUMN()-COLUMN($B$16)))</f>
        <v>191.55</v>
      </c>
      <c r="J103" s="7">
        <f ca="1">OFFSET(STATIC!$B$6,MATCH('Data Manipulation'!$A103,STATIC!$A$6:$A$2307, 0)-1,3*(COLUMN()-COLUMN($B$16)))</f>
        <v>1.165</v>
      </c>
      <c r="K103" s="7">
        <f ca="1">OFFSET(STATIC!$B$6,MATCH('Data Manipulation'!$A103,STATIC!$A$6:$A$2307, 0)-1,3*(COLUMN()-COLUMN($B$16)))</f>
        <v>1.3166</v>
      </c>
      <c r="L103" s="7">
        <f ca="1">OFFSET(STATIC!$B$6,MATCH('Data Manipulation'!$A103,STATIC!$A$6:$A$2307, 0)-1,3*(COLUMN()-COLUMN($B$16)))</f>
        <v>1.0073000000000001</v>
      </c>
      <c r="M103" s="7">
        <f ca="1">OFFSET(STATIC!$B$6,MATCH('Data Manipulation'!$A103,STATIC!$A$6:$A$2307, 0)-1,3*(COLUMN()-COLUMN($B$16)))</f>
        <v>9.0460000000000002E-3</v>
      </c>
      <c r="N103" s="7">
        <f ca="1">OFFSET(STATIC!$B$6,MATCH('Data Manipulation'!$A103,STATIC!$A$6:$A$2307, 0)-1,3*(COLUMN()-COLUMN($B$16)))*$J103</f>
        <v>268.80010050000004</v>
      </c>
      <c r="O103" s="7">
        <f ca="1">OFFSET(STATIC!$B$6,MATCH('Data Manipulation'!$A103,STATIC!$A$6:$A$2307, 0)-1,3*(COLUMN()-COLUMN($B$16)))</f>
        <v>2014.98</v>
      </c>
      <c r="P103" s="7">
        <f ca="1">OFFSET(STATIC!$B$6,MATCH('Data Manipulation'!$A103,STATIC!$A$6:$A$2307, 0)-1,3*(COLUMN()-COLUMN($B$16)))*$J103</f>
        <v>290.86368599999997</v>
      </c>
      <c r="Q103" s="7">
        <f ca="1">OFFSET(STATIC!$B$6,MATCH('Data Manipulation'!$A103,STATIC!$A$6:$A$2307, 0)-1,3*(COLUMN()-COLUMN($B$16)))</f>
        <v>16.14</v>
      </c>
      <c r="R103" s="7">
        <f ca="1">OFFSET(STATIC!$B$6,MATCH('Data Manipulation'!$A103,STATIC!$A$6:$A$2307, 0)-1,3*(COLUMN()-COLUMN($B$16)))</f>
        <v>7502.6729999999998</v>
      </c>
      <c r="U103" s="14">
        <f t="shared" ca="1" si="21"/>
        <v>-9.2943340726812321E-4</v>
      </c>
      <c r="V103" s="14">
        <f t="shared" ca="1" si="22"/>
        <v>-6.4163869204056263E-3</v>
      </c>
      <c r="W103" s="14">
        <f t="shared" ca="1" si="23"/>
        <v>-4.959632808581322E-3</v>
      </c>
      <c r="X103" s="14">
        <f t="shared" ca="1" si="24"/>
        <v>1.4371167217588915E-2</v>
      </c>
      <c r="Y103" s="14">
        <f t="shared" ca="1" si="25"/>
        <v>8.6820088165582964E-3</v>
      </c>
      <c r="Z103" s="14">
        <f t="shared" ca="1" si="26"/>
        <v>2.7012442141004823E-3</v>
      </c>
      <c r="AA103" s="14">
        <f t="shared" ca="1" si="27"/>
        <v>1.2490984979552019E-2</v>
      </c>
      <c r="AB103" s="14">
        <f t="shared" ca="1" si="28"/>
        <v>-7.3340423921626511E-3</v>
      </c>
      <c r="AC103" s="14">
        <f t="shared" ca="1" si="29"/>
        <v>4.3010818993907017E-3</v>
      </c>
      <c r="AD103" s="14">
        <f t="shared" ca="1" si="30"/>
        <v>3.1951339468297068E-3</v>
      </c>
      <c r="AE103" s="14">
        <f t="shared" ca="1" si="31"/>
        <v>2.7835786936463991E-3</v>
      </c>
      <c r="AF103" s="14">
        <f t="shared" ca="1" si="32"/>
        <v>2.656632069447256E-3</v>
      </c>
      <c r="AG103" s="14">
        <f t="shared" ca="1" si="33"/>
        <v>5.0064847637362056E-3</v>
      </c>
      <c r="AH103" s="14">
        <f t="shared" ca="1" si="34"/>
        <v>1.7086719236166722E-3</v>
      </c>
      <c r="AI103" s="14">
        <f t="shared" ca="1" si="35"/>
        <v>4.6247635404942427E-3</v>
      </c>
      <c r="AJ103" s="14">
        <f t="shared" ca="1" si="36"/>
        <v>3.402974858631147E-2</v>
      </c>
      <c r="AK103" s="14">
        <f t="shared" ca="1" si="37"/>
        <v>-8.6281154964748513E-3</v>
      </c>
    </row>
    <row r="104" spans="1:37" x14ac:dyDescent="0.2">
      <c r="A104" s="13">
        <f ca="1">IF(OFFSET(STATIC!$A$6,MATCH($A$16, STATIC!$A$6:$A$2307,0)+ROW()-ROW($A$16),0)&gt;$A$12, OFFSET(STATIC!$A$6,MATCH($A$16, STATIC!$A$6:$A$2307,0)+ROW()-ROW($A$16),0), FALSE)</f>
        <v>43283</v>
      </c>
      <c r="B104" s="7">
        <f ca="1">OFFSET(STATIC!$B$6,MATCH('Data Manipulation'!$A104,STATIC!$A$6:$A$2307, 0)-1,3*(COLUMN()-COLUMN($B$16)))</f>
        <v>6620.01</v>
      </c>
      <c r="C104" s="7">
        <f ca="1">OFFSET(STATIC!$B$6,MATCH('Data Manipulation'!$A104,STATIC!$A$6:$A$2307, 0)-1,3*(COLUMN()-COLUMN($B$16)))</f>
        <v>315.83</v>
      </c>
      <c r="D104" s="7">
        <f ca="1">OFFSET(STATIC!$B$6,MATCH('Data Manipulation'!$A104,STATIC!$A$6:$A$2307, 0)-1,3*(COLUMN()-COLUMN($B$16)))</f>
        <v>2726.71</v>
      </c>
      <c r="E104" s="7">
        <f ca="1">OFFSET(STATIC!$B$6,MATCH('Data Manipulation'!$A104,STATIC!$A$6:$A$2307, 0)-1,3*(COLUMN()-COLUMN($B$16)))*$J104</f>
        <v>3911.7635999999998</v>
      </c>
      <c r="F104" s="7">
        <f ca="1">OFFSET(STATIC!$B$6,MATCH('Data Manipulation'!$A104,STATIC!$A$6:$A$2307, 0)-1,3*(COLUMN()-COLUMN($B$16)))</f>
        <v>1242</v>
      </c>
      <c r="G104" s="7">
        <f ca="1">OFFSET(STATIC!$B$6,MATCH('Data Manipulation'!$A104,STATIC!$A$6:$A$2307, 0)-1,3*(COLUMN()-COLUMN($B$16)))</f>
        <v>73.94</v>
      </c>
      <c r="H104" s="7">
        <f ca="1">OFFSET(STATIC!$B$6,MATCH('Data Manipulation'!$A104,STATIC!$A$6:$A$2307, 0)-1,3*(COLUMN()-COLUMN($B$16)))</f>
        <v>20.871449999999999</v>
      </c>
      <c r="I104" s="7">
        <f ca="1">OFFSET(STATIC!$B$6,MATCH('Data Manipulation'!$A104,STATIC!$A$6:$A$2307, 0)-1,3*(COLUMN()-COLUMN($B$16)))</f>
        <v>192.96</v>
      </c>
      <c r="J104" s="7">
        <f ca="1">OFFSET(STATIC!$B$6,MATCH('Data Manipulation'!$A104,STATIC!$A$6:$A$2307, 0)-1,3*(COLUMN()-COLUMN($B$16)))</f>
        <v>1.1599999999999999</v>
      </c>
      <c r="K104" s="7">
        <f ca="1">OFFSET(STATIC!$B$6,MATCH('Data Manipulation'!$A104,STATIC!$A$6:$A$2307, 0)-1,3*(COLUMN()-COLUMN($B$16)))</f>
        <v>1.3124</v>
      </c>
      <c r="L104" s="7">
        <f ca="1">OFFSET(STATIC!$B$6,MATCH('Data Manipulation'!$A104,STATIC!$A$6:$A$2307, 0)-1,3*(COLUMN()-COLUMN($B$16)))</f>
        <v>1.0044999999999999</v>
      </c>
      <c r="M104" s="7">
        <f ca="1">OFFSET(STATIC!$B$6,MATCH('Data Manipulation'!$A104,STATIC!$A$6:$A$2307, 0)-1,3*(COLUMN()-COLUMN($B$16)))</f>
        <v>9.0220000000000005E-3</v>
      </c>
      <c r="N104" s="7">
        <f ca="1">OFFSET(STATIC!$B$6,MATCH('Data Manipulation'!$A104,STATIC!$A$6:$A$2307, 0)-1,3*(COLUMN()-COLUMN($B$16)))*$J104</f>
        <v>267.45771999999999</v>
      </c>
      <c r="O104" s="7">
        <f ca="1">OFFSET(STATIC!$B$6,MATCH('Data Manipulation'!$A104,STATIC!$A$6:$A$2307, 0)-1,3*(COLUMN()-COLUMN($B$16)))</f>
        <v>2011.54</v>
      </c>
      <c r="P104" s="7">
        <f ca="1">OFFSET(STATIC!$B$6,MATCH('Data Manipulation'!$A104,STATIC!$A$6:$A$2307, 0)-1,3*(COLUMN()-COLUMN($B$16)))*$J104</f>
        <v>289.52161599999999</v>
      </c>
      <c r="Q104" s="7">
        <f ca="1">OFFSET(STATIC!$B$6,MATCH('Data Manipulation'!$A104,STATIC!$A$6:$A$2307, 0)-1,3*(COLUMN()-COLUMN($B$16)))</f>
        <v>15.6</v>
      </c>
      <c r="R104" s="7">
        <f ca="1">OFFSET(STATIC!$B$6,MATCH('Data Manipulation'!$A104,STATIC!$A$6:$A$2307, 0)-1,3*(COLUMN()-COLUMN($B$16)))</f>
        <v>7567.6869999999999</v>
      </c>
      <c r="U104" s="14">
        <f t="shared" ca="1" si="21"/>
        <v>0.11520724344099828</v>
      </c>
      <c r="V104" s="14">
        <f t="shared" ca="1" si="22"/>
        <v>-3.0349996424322212E-3</v>
      </c>
      <c r="W104" s="14">
        <f t="shared" ca="1" si="23"/>
        <v>3.0633182696388058E-3</v>
      </c>
      <c r="X104" s="14">
        <f t="shared" ca="1" si="24"/>
        <v>-1.352815708242229E-2</v>
      </c>
      <c r="Y104" s="14">
        <f t="shared" ca="1" si="25"/>
        <v>-1.0707366338503879E-2</v>
      </c>
      <c r="Z104" s="14">
        <f t="shared" ca="1" si="26"/>
        <v>-2.8361150754553951E-3</v>
      </c>
      <c r="AA104" s="14">
        <f t="shared" ca="1" si="27"/>
        <v>-3.155454465702881E-2</v>
      </c>
      <c r="AB104" s="14">
        <f t="shared" ca="1" si="28"/>
        <v>-1.6294791134598908E-2</v>
      </c>
      <c r="AC104" s="14">
        <f t="shared" ca="1" si="29"/>
        <v>-6.6159969812589663E-3</v>
      </c>
      <c r="AD104" s="14">
        <f t="shared" ca="1" si="30"/>
        <v>-5.3195657018238664E-3</v>
      </c>
      <c r="AE104" s="14">
        <f t="shared" ca="1" si="31"/>
        <v>-3.5774658049067469E-3</v>
      </c>
      <c r="AF104" s="14">
        <f t="shared" ca="1" si="32"/>
        <v>-5.5404732981370771E-4</v>
      </c>
      <c r="AG104" s="14">
        <f t="shared" ca="1" si="33"/>
        <v>-5.5098499418705631E-3</v>
      </c>
      <c r="AH104" s="14">
        <f t="shared" ca="1" si="34"/>
        <v>-8.6463499406237449E-4</v>
      </c>
      <c r="AI104" s="14">
        <f t="shared" ca="1" si="35"/>
        <v>-5.5548847182907805E-3</v>
      </c>
      <c r="AJ104" s="14">
        <f t="shared" ca="1" si="36"/>
        <v>-3.0927046748800438E-2</v>
      </c>
      <c r="AK104" s="14">
        <f t="shared" ca="1" si="37"/>
        <v>7.6115282257172706E-3</v>
      </c>
    </row>
    <row r="105" spans="1:37" x14ac:dyDescent="0.2">
      <c r="A105" s="13">
        <f ca="1">IF(OFFSET(STATIC!$A$6,MATCH($A$16, STATIC!$A$6:$A$2307,0)+ROW()-ROW($A$16),0)&gt;$A$12, OFFSET(STATIC!$A$6,MATCH($A$16, STATIC!$A$6:$A$2307,0)+ROW()-ROW($A$16),0), FALSE)</f>
        <v>43280</v>
      </c>
      <c r="B105" s="7">
        <f ca="1">OFFSET(STATIC!$B$6,MATCH('Data Manipulation'!$A105,STATIC!$A$6:$A$2307, 0)-1,3*(COLUMN()-COLUMN($B$16)))</f>
        <v>5899.63</v>
      </c>
      <c r="C105" s="7">
        <f ca="1">OFFSET(STATIC!$B$6,MATCH('Data Manipulation'!$A105,STATIC!$A$6:$A$2307, 0)-1,3*(COLUMN()-COLUMN($B$16)))</f>
        <v>316.79000000000002</v>
      </c>
      <c r="D105" s="7">
        <f ca="1">OFFSET(STATIC!$B$6,MATCH('Data Manipulation'!$A105,STATIC!$A$6:$A$2307, 0)-1,3*(COLUMN()-COLUMN($B$16)))</f>
        <v>2718.37</v>
      </c>
      <c r="E105" s="7">
        <f ca="1">OFFSET(STATIC!$B$6,MATCH('Data Manipulation'!$A105,STATIC!$A$6:$A$2307, 0)-1,3*(COLUMN()-COLUMN($B$16)))*$J105</f>
        <v>3965.0421199999996</v>
      </c>
      <c r="F105" s="7">
        <f ca="1">OFFSET(STATIC!$B$6,MATCH('Data Manipulation'!$A105,STATIC!$A$6:$A$2307, 0)-1,3*(COLUMN()-COLUMN($B$16)))</f>
        <v>1255.3699999999999</v>
      </c>
      <c r="G105" s="7">
        <f ca="1">OFFSET(STATIC!$B$6,MATCH('Data Manipulation'!$A105,STATIC!$A$6:$A$2307, 0)-1,3*(COLUMN()-COLUMN($B$16)))</f>
        <v>74.150000000000006</v>
      </c>
      <c r="H105" s="7">
        <f ca="1">OFFSET(STATIC!$B$6,MATCH('Data Manipulation'!$A105,STATIC!$A$6:$A$2307, 0)-1,3*(COLUMN()-COLUMN($B$16)))</f>
        <v>21.54054</v>
      </c>
      <c r="I105" s="7">
        <f ca="1">OFFSET(STATIC!$B$6,MATCH('Data Manipulation'!$A105,STATIC!$A$6:$A$2307, 0)-1,3*(COLUMN()-COLUMN($B$16)))</f>
        <v>196.13</v>
      </c>
      <c r="J105" s="7">
        <f ca="1">OFFSET(STATIC!$B$6,MATCH('Data Manipulation'!$A105,STATIC!$A$6:$A$2307, 0)-1,3*(COLUMN()-COLUMN($B$16)))</f>
        <v>1.1677</v>
      </c>
      <c r="K105" s="7">
        <f ca="1">OFFSET(STATIC!$B$6,MATCH('Data Manipulation'!$A105,STATIC!$A$6:$A$2307, 0)-1,3*(COLUMN()-COLUMN($B$16)))</f>
        <v>1.3193999999999999</v>
      </c>
      <c r="L105" s="7">
        <f ca="1">OFFSET(STATIC!$B$6,MATCH('Data Manipulation'!$A105,STATIC!$A$6:$A$2307, 0)-1,3*(COLUMN()-COLUMN($B$16)))</f>
        <v>1.0081</v>
      </c>
      <c r="M105" s="7">
        <f ca="1">OFFSET(STATIC!$B$6,MATCH('Data Manipulation'!$A105,STATIC!$A$6:$A$2307, 0)-1,3*(COLUMN()-COLUMN($B$16)))</f>
        <v>9.0270000000000003E-3</v>
      </c>
      <c r="N105" s="7">
        <f ca="1">OFFSET(STATIC!$B$6,MATCH('Data Manipulation'!$A105,STATIC!$A$6:$A$2307, 0)-1,3*(COLUMN()-COLUMN($B$16)))*$J105</f>
        <v>268.93543917</v>
      </c>
      <c r="O105" s="7">
        <f ca="1">OFFSET(STATIC!$B$6,MATCH('Data Manipulation'!$A105,STATIC!$A$6:$A$2307, 0)-1,3*(COLUMN()-COLUMN($B$16)))</f>
        <v>2013.28</v>
      </c>
      <c r="P105" s="7">
        <f ca="1">OFFSET(STATIC!$B$6,MATCH('Data Manipulation'!$A105,STATIC!$A$6:$A$2307, 0)-1,3*(COLUMN()-COLUMN($B$16)))*$J105</f>
        <v>291.13435033000002</v>
      </c>
      <c r="Q105" s="7">
        <f ca="1">OFFSET(STATIC!$B$6,MATCH('Data Manipulation'!$A105,STATIC!$A$6:$A$2307, 0)-1,3*(COLUMN()-COLUMN($B$16)))</f>
        <v>16.09</v>
      </c>
      <c r="R105" s="7">
        <f ca="1">OFFSET(STATIC!$B$6,MATCH('Data Manipulation'!$A105,STATIC!$A$6:$A$2307, 0)-1,3*(COLUMN()-COLUMN($B$16)))</f>
        <v>7510.3040000000001</v>
      </c>
      <c r="U105" s="14">
        <f t="shared" ca="1" si="21"/>
        <v>-2.4328612820638744E-2</v>
      </c>
      <c r="V105" s="14">
        <f t="shared" ca="1" si="22"/>
        <v>2.0570623130161472E-2</v>
      </c>
      <c r="W105" s="14">
        <f t="shared" ca="1" si="23"/>
        <v>7.5809434912754855E-4</v>
      </c>
      <c r="X105" s="14">
        <f t="shared" ca="1" si="24"/>
        <v>1.6980581920676505E-2</v>
      </c>
      <c r="Y105" s="14">
        <f t="shared" ca="1" si="25"/>
        <v>4.182803943206183E-3</v>
      </c>
      <c r="Z105" s="14">
        <f t="shared" ca="1" si="26"/>
        <v>9.4851659640547373E-3</v>
      </c>
      <c r="AA105" s="14">
        <f t="shared" ca="1" si="27"/>
        <v>1.7499045131983786E-2</v>
      </c>
      <c r="AB105" s="14">
        <f t="shared" ca="1" si="28"/>
        <v>-4.121409146236453E-3</v>
      </c>
      <c r="AC105" s="14">
        <f t="shared" ca="1" si="29"/>
        <v>8.0825891433688266E-3</v>
      </c>
      <c r="AD105" s="14">
        <f t="shared" ca="1" si="30"/>
        <v>7.5317028410038867E-3</v>
      </c>
      <c r="AE105" s="14">
        <f t="shared" ca="1" si="31"/>
        <v>5.2712837757577001E-3</v>
      </c>
      <c r="AF105" s="14">
        <f t="shared" ca="1" si="32"/>
        <v>-3.8697599289285781E-3</v>
      </c>
      <c r="AG105" s="14">
        <f t="shared" ca="1" si="33"/>
        <v>9.6551710149753497E-3</v>
      </c>
      <c r="AH105" s="14">
        <f t="shared" ca="1" si="34"/>
        <v>3.626581390674408E-4</v>
      </c>
      <c r="AI105" s="14">
        <f t="shared" ca="1" si="35"/>
        <v>1.0533821749060927E-2</v>
      </c>
      <c r="AJ105" s="14">
        <f t="shared" ca="1" si="36"/>
        <v>-4.6152695794079032E-2</v>
      </c>
      <c r="AK105" s="14">
        <f t="shared" ca="1" si="37"/>
        <v>8.8197764247396361E-4</v>
      </c>
    </row>
    <row r="106" spans="1:37" x14ac:dyDescent="0.2">
      <c r="A106" s="13">
        <f ca="1">IF(OFFSET(STATIC!$A$6,MATCH($A$16, STATIC!$A$6:$A$2307,0)+ROW()-ROW($A$16),0)&gt;$A$12, OFFSET(STATIC!$A$6,MATCH($A$16, STATIC!$A$6:$A$2307,0)+ROW()-ROW($A$16),0), FALSE)</f>
        <v>43279</v>
      </c>
      <c r="B106" s="7">
        <f ca="1">OFFSET(STATIC!$B$6,MATCH('Data Manipulation'!$A106,STATIC!$A$6:$A$2307, 0)-1,3*(COLUMN()-COLUMN($B$16)))</f>
        <v>6044.92</v>
      </c>
      <c r="C106" s="7">
        <f ca="1">OFFSET(STATIC!$B$6,MATCH('Data Manipulation'!$A106,STATIC!$A$6:$A$2307, 0)-1,3*(COLUMN()-COLUMN($B$16)))</f>
        <v>310.33999999999997</v>
      </c>
      <c r="D106" s="7">
        <f ca="1">OFFSET(STATIC!$B$6,MATCH('Data Manipulation'!$A106,STATIC!$A$6:$A$2307, 0)-1,3*(COLUMN()-COLUMN($B$16)))</f>
        <v>2716.31</v>
      </c>
      <c r="E106" s="7">
        <f ca="1">OFFSET(STATIC!$B$6,MATCH('Data Manipulation'!$A106,STATIC!$A$6:$A$2307, 0)-1,3*(COLUMN()-COLUMN($B$16)))*$J106</f>
        <v>3898.2818160000002</v>
      </c>
      <c r="F106" s="7">
        <f ca="1">OFFSET(STATIC!$B$6,MATCH('Data Manipulation'!$A106,STATIC!$A$6:$A$2307, 0)-1,3*(COLUMN()-COLUMN($B$16)))</f>
        <v>1250.1300000000001</v>
      </c>
      <c r="G106" s="7">
        <f ca="1">OFFSET(STATIC!$B$6,MATCH('Data Manipulation'!$A106,STATIC!$A$6:$A$2307, 0)-1,3*(COLUMN()-COLUMN($B$16)))</f>
        <v>73.45</v>
      </c>
      <c r="H106" s="7">
        <f ca="1">OFFSET(STATIC!$B$6,MATCH('Data Manipulation'!$A106,STATIC!$A$6:$A$2307, 0)-1,3*(COLUMN()-COLUMN($B$16)))</f>
        <v>21.166879999999999</v>
      </c>
      <c r="I106" s="7">
        <f ca="1">OFFSET(STATIC!$B$6,MATCH('Data Manipulation'!$A106,STATIC!$A$6:$A$2307, 0)-1,3*(COLUMN()-COLUMN($B$16)))</f>
        <v>196.94</v>
      </c>
      <c r="J106" s="7">
        <f ca="1">OFFSET(STATIC!$B$6,MATCH('Data Manipulation'!$A106,STATIC!$A$6:$A$2307, 0)-1,3*(COLUMN()-COLUMN($B$16)))</f>
        <v>1.1583000000000001</v>
      </c>
      <c r="K106" s="7">
        <f ca="1">OFFSET(STATIC!$B$6,MATCH('Data Manipulation'!$A106,STATIC!$A$6:$A$2307, 0)-1,3*(COLUMN()-COLUMN($B$16)))</f>
        <v>1.3094999999999999</v>
      </c>
      <c r="L106" s="7">
        <f ca="1">OFFSET(STATIC!$B$6,MATCH('Data Manipulation'!$A106,STATIC!$A$6:$A$2307, 0)-1,3*(COLUMN()-COLUMN($B$16)))</f>
        <v>1.0027999999999999</v>
      </c>
      <c r="M106" s="7">
        <f ca="1">OFFSET(STATIC!$B$6,MATCH('Data Manipulation'!$A106,STATIC!$A$6:$A$2307, 0)-1,3*(COLUMN()-COLUMN($B$16)))</f>
        <v>9.0620000000000006E-3</v>
      </c>
      <c r="N106" s="7">
        <f ca="1">OFFSET(STATIC!$B$6,MATCH('Data Manipulation'!$A106,STATIC!$A$6:$A$2307, 0)-1,3*(COLUMN()-COLUMN($B$16)))*$J106</f>
        <v>266.35131666000001</v>
      </c>
      <c r="O106" s="7">
        <f ca="1">OFFSET(STATIC!$B$6,MATCH('Data Manipulation'!$A106,STATIC!$A$6:$A$2307, 0)-1,3*(COLUMN()-COLUMN($B$16)))</f>
        <v>2012.55</v>
      </c>
      <c r="P106" s="7">
        <f ca="1">OFFSET(STATIC!$B$6,MATCH('Data Manipulation'!$A106,STATIC!$A$6:$A$2307, 0)-1,3*(COLUMN()-COLUMN($B$16)))*$J106</f>
        <v>288.08368875000002</v>
      </c>
      <c r="Q106" s="7">
        <f ca="1">OFFSET(STATIC!$B$6,MATCH('Data Manipulation'!$A106,STATIC!$A$6:$A$2307, 0)-1,3*(COLUMN()-COLUMN($B$16)))</f>
        <v>16.850000000000001</v>
      </c>
      <c r="R106" s="7">
        <f ca="1">OFFSET(STATIC!$B$6,MATCH('Data Manipulation'!$A106,STATIC!$A$6:$A$2307, 0)-1,3*(COLUMN()-COLUMN($B$16)))</f>
        <v>7503.683</v>
      </c>
      <c r="U106" s="14">
        <f t="shared" ca="1" si="21"/>
        <v>-1.3153975895786664E-2</v>
      </c>
      <c r="V106" s="14">
        <f t="shared" ca="1" si="22"/>
        <v>6.1241923621142065E-4</v>
      </c>
      <c r="W106" s="14">
        <f t="shared" ca="1" si="23"/>
        <v>6.1596150392206625E-3</v>
      </c>
      <c r="X106" s="14">
        <f t="shared" ca="1" si="24"/>
        <v>-9.3484744027733171E-3</v>
      </c>
      <c r="Y106" s="14">
        <f t="shared" ca="1" si="25"/>
        <v>-3.4895409177552036E-3</v>
      </c>
      <c r="Z106" s="14">
        <f t="shared" ca="1" si="26"/>
        <v>9.4385489699648738E-3</v>
      </c>
      <c r="AA106" s="14">
        <f t="shared" ca="1" si="27"/>
        <v>-1.3604381584694927E-2</v>
      </c>
      <c r="AB106" s="14">
        <f t="shared" ca="1" si="28"/>
        <v>-8.2425689792850511E-3</v>
      </c>
      <c r="AC106" s="14">
        <f t="shared" ca="1" si="29"/>
        <v>0</v>
      </c>
      <c r="AD106" s="14">
        <f t="shared" ca="1" si="30"/>
        <v>-3.5066357018258831E-3</v>
      </c>
      <c r="AE106" s="14">
        <f t="shared" ca="1" si="31"/>
        <v>-9.9671093669505273E-4</v>
      </c>
      <c r="AF106" s="14">
        <f t="shared" ca="1" si="32"/>
        <v>0</v>
      </c>
      <c r="AG106" s="14">
        <f t="shared" ca="1" si="33"/>
        <v>-1.6393510380825088E-4</v>
      </c>
      <c r="AH106" s="14">
        <f t="shared" ca="1" si="34"/>
        <v>-9.4859468599448873E-4</v>
      </c>
      <c r="AI106" s="14">
        <f t="shared" ca="1" si="35"/>
        <v>7.0025014379740489E-4</v>
      </c>
      <c r="AJ106" s="14">
        <f t="shared" ca="1" si="36"/>
        <v>-6.1008559274249571E-2</v>
      </c>
      <c r="AK106" s="14">
        <f t="shared" ca="1" si="37"/>
        <v>7.8398835459276804E-3</v>
      </c>
    </row>
    <row r="107" spans="1:37" x14ac:dyDescent="0.2">
      <c r="A107" s="13">
        <f ca="1">IF(OFFSET(STATIC!$A$6,MATCH($A$16, STATIC!$A$6:$A$2307,0)+ROW()-ROW($A$16),0)&gt;$A$12, OFFSET(STATIC!$A$6,MATCH($A$16, STATIC!$A$6:$A$2307,0)+ROW()-ROW($A$16),0), FALSE)</f>
        <v>43278</v>
      </c>
      <c r="B107" s="7">
        <f ca="1">OFFSET(STATIC!$B$6,MATCH('Data Manipulation'!$A107,STATIC!$A$6:$A$2307, 0)-1,3*(COLUMN()-COLUMN($B$16)))</f>
        <v>6124.96</v>
      </c>
      <c r="C107" s="7">
        <f ca="1">OFFSET(STATIC!$B$6,MATCH('Data Manipulation'!$A107,STATIC!$A$6:$A$2307, 0)-1,3*(COLUMN()-COLUMN($B$16)))</f>
        <v>310.14999999999998</v>
      </c>
      <c r="D107" s="7">
        <f ca="1">OFFSET(STATIC!$B$6,MATCH('Data Manipulation'!$A107,STATIC!$A$6:$A$2307, 0)-1,3*(COLUMN()-COLUMN($B$16)))</f>
        <v>2699.63</v>
      </c>
      <c r="E107" s="7">
        <f ca="1">OFFSET(STATIC!$B$6,MATCH('Data Manipulation'!$A107,STATIC!$A$6:$A$2307, 0)-1,3*(COLUMN()-COLUMN($B$16)))*$J107</f>
        <v>3934.8956790000007</v>
      </c>
      <c r="F107" s="7">
        <f ca="1">OFFSET(STATIC!$B$6,MATCH('Data Manipulation'!$A107,STATIC!$A$6:$A$2307, 0)-1,3*(COLUMN()-COLUMN($B$16)))</f>
        <v>1254.5</v>
      </c>
      <c r="G107" s="7">
        <f ca="1">OFFSET(STATIC!$B$6,MATCH('Data Manipulation'!$A107,STATIC!$A$6:$A$2307, 0)-1,3*(COLUMN()-COLUMN($B$16)))</f>
        <v>72.760000000000005</v>
      </c>
      <c r="H107" s="7">
        <f ca="1">OFFSET(STATIC!$B$6,MATCH('Data Manipulation'!$A107,STATIC!$A$6:$A$2307, 0)-1,3*(COLUMN()-COLUMN($B$16)))</f>
        <v>21.456810000000001</v>
      </c>
      <c r="I107" s="7">
        <f ca="1">OFFSET(STATIC!$B$6,MATCH('Data Manipulation'!$A107,STATIC!$A$6:$A$2307, 0)-1,3*(COLUMN()-COLUMN($B$16)))</f>
        <v>198.57</v>
      </c>
      <c r="J107" s="7">
        <f ca="1">OFFSET(STATIC!$B$6,MATCH('Data Manipulation'!$A107,STATIC!$A$6:$A$2307, 0)-1,3*(COLUMN()-COLUMN($B$16)))</f>
        <v>1.1583000000000001</v>
      </c>
      <c r="K107" s="7">
        <f ca="1">OFFSET(STATIC!$B$6,MATCH('Data Manipulation'!$A107,STATIC!$A$6:$A$2307, 0)-1,3*(COLUMN()-COLUMN($B$16)))</f>
        <v>1.3141</v>
      </c>
      <c r="L107" s="7">
        <f ca="1">OFFSET(STATIC!$B$6,MATCH('Data Manipulation'!$A107,STATIC!$A$6:$A$2307, 0)-1,3*(COLUMN()-COLUMN($B$16)))</f>
        <v>1.0038</v>
      </c>
      <c r="M107" s="7">
        <f ca="1">OFFSET(STATIC!$B$6,MATCH('Data Manipulation'!$A107,STATIC!$A$6:$A$2307, 0)-1,3*(COLUMN()-COLUMN($B$16)))</f>
        <v>9.0620000000000006E-3</v>
      </c>
      <c r="N107" s="7">
        <f ca="1">OFFSET(STATIC!$B$6,MATCH('Data Manipulation'!$A107,STATIC!$A$6:$A$2307, 0)-1,3*(COLUMN()-COLUMN($B$16)))*$J107</f>
        <v>266.39498457000002</v>
      </c>
      <c r="O107" s="7">
        <f ca="1">OFFSET(STATIC!$B$6,MATCH('Data Manipulation'!$A107,STATIC!$A$6:$A$2307, 0)-1,3*(COLUMN()-COLUMN($B$16)))</f>
        <v>2014.46</v>
      </c>
      <c r="P107" s="7">
        <f ca="1">OFFSET(STATIC!$B$6,MATCH('Data Manipulation'!$A107,STATIC!$A$6:$A$2307, 0)-1,3*(COLUMN()-COLUMN($B$16)))*$J107</f>
        <v>287.88202871999999</v>
      </c>
      <c r="Q107" s="7">
        <f ca="1">OFFSET(STATIC!$B$6,MATCH('Data Manipulation'!$A107,STATIC!$A$6:$A$2307, 0)-1,3*(COLUMN()-COLUMN($B$16)))</f>
        <v>17.91</v>
      </c>
      <c r="R107" s="7">
        <f ca="1">OFFSET(STATIC!$B$6,MATCH('Data Manipulation'!$A107,STATIC!$A$6:$A$2307, 0)-1,3*(COLUMN()-COLUMN($B$16)))</f>
        <v>7445.085</v>
      </c>
      <c r="U107" s="14">
        <f t="shared" ca="1" si="21"/>
        <v>-9.2097649407023707E-3</v>
      </c>
      <c r="V107" s="14">
        <f t="shared" ca="1" si="22"/>
        <v>-2.3358772803548377E-2</v>
      </c>
      <c r="W107" s="14">
        <f t="shared" ca="1" si="23"/>
        <v>-8.6415213868015241E-3</v>
      </c>
      <c r="X107" s="14">
        <f t="shared" ca="1" si="24"/>
        <v>1.9439735788092289E-3</v>
      </c>
      <c r="Y107" s="14">
        <f t="shared" ca="1" si="25"/>
        <v>-4.247641948895705E-3</v>
      </c>
      <c r="Z107" s="14">
        <f t="shared" ca="1" si="26"/>
        <v>3.1128202429833812E-2</v>
      </c>
      <c r="AA107" s="14">
        <f t="shared" ca="1" si="27"/>
        <v>4.4846109304367207E-3</v>
      </c>
      <c r="AB107" s="14">
        <f t="shared" ca="1" si="28"/>
        <v>4.3403722121519777E-3</v>
      </c>
      <c r="AC107" s="14">
        <f t="shared" ca="1" si="29"/>
        <v>-6.454133673148856E-3</v>
      </c>
      <c r="AD107" s="14">
        <f t="shared" ca="1" si="30"/>
        <v>-6.5986814580453529E-3</v>
      </c>
      <c r="AE107" s="14">
        <f t="shared" ca="1" si="31"/>
        <v>-5.3651395460694636E-3</v>
      </c>
      <c r="AF107" s="14">
        <f t="shared" ca="1" si="32"/>
        <v>-3.1950668947746128E-3</v>
      </c>
      <c r="AG107" s="14">
        <f t="shared" ca="1" si="33"/>
        <v>-4.41847788597879E-3</v>
      </c>
      <c r="AH107" s="14">
        <f t="shared" ca="1" si="34"/>
        <v>2.8932932614178018E-3</v>
      </c>
      <c r="AI107" s="14">
        <f t="shared" ca="1" si="35"/>
        <v>-4.6810053776732089E-3</v>
      </c>
      <c r="AJ107" s="14">
        <f t="shared" ca="1" si="36"/>
        <v>0.11778303565638346</v>
      </c>
      <c r="AK107" s="14">
        <f t="shared" ca="1" si="37"/>
        <v>-1.5532295547723696E-2</v>
      </c>
    </row>
    <row r="108" spans="1:37" x14ac:dyDescent="0.2">
      <c r="A108" s="13">
        <f ca="1">IF(OFFSET(STATIC!$A$6,MATCH($A$16, STATIC!$A$6:$A$2307,0)+ROW()-ROW($A$16),0)&gt;$A$12, OFFSET(STATIC!$A$6,MATCH($A$16, STATIC!$A$6:$A$2307,0)+ROW()-ROW($A$16),0), FALSE)</f>
        <v>43277</v>
      </c>
      <c r="B108" s="7">
        <f ca="1">OFFSET(STATIC!$B$6,MATCH('Data Manipulation'!$A108,STATIC!$A$6:$A$2307, 0)-1,3*(COLUMN()-COLUMN($B$16)))</f>
        <v>6181.63</v>
      </c>
      <c r="C108" s="7">
        <f ca="1">OFFSET(STATIC!$B$6,MATCH('Data Manipulation'!$A108,STATIC!$A$6:$A$2307, 0)-1,3*(COLUMN()-COLUMN($B$16)))</f>
        <v>317.48</v>
      </c>
      <c r="D108" s="7">
        <f ca="1">OFFSET(STATIC!$B$6,MATCH('Data Manipulation'!$A108,STATIC!$A$6:$A$2307, 0)-1,3*(COLUMN()-COLUMN($B$16)))</f>
        <v>2723.06</v>
      </c>
      <c r="E108" s="7">
        <f ca="1">OFFSET(STATIC!$B$6,MATCH('Data Manipulation'!$A108,STATIC!$A$6:$A$2307, 0)-1,3*(COLUMN()-COLUMN($B$16)))*$J108</f>
        <v>3927.2537759999996</v>
      </c>
      <c r="F108" s="7">
        <f ca="1">OFFSET(STATIC!$B$6,MATCH('Data Manipulation'!$A108,STATIC!$A$6:$A$2307, 0)-1,3*(COLUMN()-COLUMN($B$16)))</f>
        <v>1259.8399999999999</v>
      </c>
      <c r="G108" s="7">
        <f ca="1">OFFSET(STATIC!$B$6,MATCH('Data Manipulation'!$A108,STATIC!$A$6:$A$2307, 0)-1,3*(COLUMN()-COLUMN($B$16)))</f>
        <v>70.53</v>
      </c>
      <c r="H108" s="7">
        <f ca="1">OFFSET(STATIC!$B$6,MATCH('Data Manipulation'!$A108,STATIC!$A$6:$A$2307, 0)-1,3*(COLUMN()-COLUMN($B$16)))</f>
        <v>21.360800000000001</v>
      </c>
      <c r="I108" s="7">
        <f ca="1">OFFSET(STATIC!$B$6,MATCH('Data Manipulation'!$A108,STATIC!$A$6:$A$2307, 0)-1,3*(COLUMN()-COLUMN($B$16)))</f>
        <v>197.71</v>
      </c>
      <c r="J108" s="7">
        <f ca="1">OFFSET(STATIC!$B$6,MATCH('Data Manipulation'!$A108,STATIC!$A$6:$A$2307, 0)-1,3*(COLUMN()-COLUMN($B$16)))</f>
        <v>1.1657999999999999</v>
      </c>
      <c r="K108" s="7">
        <f ca="1">OFFSET(STATIC!$B$6,MATCH('Data Manipulation'!$A108,STATIC!$A$6:$A$2307, 0)-1,3*(COLUMN()-COLUMN($B$16)))</f>
        <v>1.3228</v>
      </c>
      <c r="L108" s="7">
        <f ca="1">OFFSET(STATIC!$B$6,MATCH('Data Manipulation'!$A108,STATIC!$A$6:$A$2307, 0)-1,3*(COLUMN()-COLUMN($B$16)))</f>
        <v>1.0092000000000001</v>
      </c>
      <c r="M108" s="7">
        <f ca="1">OFFSET(STATIC!$B$6,MATCH('Data Manipulation'!$A108,STATIC!$A$6:$A$2307, 0)-1,3*(COLUMN()-COLUMN($B$16)))</f>
        <v>9.0910000000000001E-3</v>
      </c>
      <c r="N108" s="7">
        <f ca="1">OFFSET(STATIC!$B$6,MATCH('Data Manipulation'!$A108,STATIC!$A$6:$A$2307, 0)-1,3*(COLUMN()-COLUMN($B$16)))*$J108</f>
        <v>267.57464915999998</v>
      </c>
      <c r="O108" s="7">
        <f ca="1">OFFSET(STATIC!$B$6,MATCH('Data Manipulation'!$A108,STATIC!$A$6:$A$2307, 0)-1,3*(COLUMN()-COLUMN($B$16)))</f>
        <v>2008.64</v>
      </c>
      <c r="P108" s="7">
        <f ca="1">OFFSET(STATIC!$B$6,MATCH('Data Manipulation'!$A108,STATIC!$A$6:$A$2307, 0)-1,3*(COLUMN()-COLUMN($B$16)))*$J108</f>
        <v>289.23276497999996</v>
      </c>
      <c r="Q108" s="7">
        <f ca="1">OFFSET(STATIC!$B$6,MATCH('Data Manipulation'!$A108,STATIC!$A$6:$A$2307, 0)-1,3*(COLUMN()-COLUMN($B$16)))</f>
        <v>15.92</v>
      </c>
      <c r="R108" s="7">
        <f ca="1">OFFSET(STATIC!$B$6,MATCH('Data Manipulation'!$A108,STATIC!$A$6:$A$2307, 0)-1,3*(COLUMN()-COLUMN($B$16)))</f>
        <v>7561.6270000000004</v>
      </c>
      <c r="U108" s="14">
        <f t="shared" ca="1" si="21"/>
        <v>-1.1129064613032104E-2</v>
      </c>
      <c r="V108" s="14">
        <f t="shared" ca="1" si="22"/>
        <v>-3.7412603569547246E-3</v>
      </c>
      <c r="W108" s="14">
        <f t="shared" ca="1" si="23"/>
        <v>2.2021541473088704E-3</v>
      </c>
      <c r="X108" s="14">
        <f t="shared" ca="1" si="24"/>
        <v>-3.0576528887606312E-3</v>
      </c>
      <c r="Y108" s="14">
        <f t="shared" ca="1" si="25"/>
        <v>-4.8933926122747516E-3</v>
      </c>
      <c r="Z108" s="14">
        <f t="shared" ca="1" si="26"/>
        <v>3.5354666954969194E-2</v>
      </c>
      <c r="AA108" s="14">
        <f t="shared" ca="1" si="27"/>
        <v>-6.8619130383823406E-3</v>
      </c>
      <c r="AB108" s="14">
        <f t="shared" ca="1" si="28"/>
        <v>-2.8284275636820252E-3</v>
      </c>
      <c r="AC108" s="14">
        <f t="shared" ca="1" si="29"/>
        <v>-2.9122076256415485E-3</v>
      </c>
      <c r="AD108" s="14">
        <f t="shared" ca="1" si="30"/>
        <v>-2.8685759838178813E-3</v>
      </c>
      <c r="AE108" s="14">
        <f t="shared" ca="1" si="31"/>
        <v>-3.7582874817805307E-3</v>
      </c>
      <c r="AF108" s="14">
        <f t="shared" ca="1" si="32"/>
        <v>-4.1712464432224951E-3</v>
      </c>
      <c r="AG108" s="14">
        <f t="shared" ca="1" si="33"/>
        <v>-4.2210393777023219E-3</v>
      </c>
      <c r="AH108" s="14">
        <f t="shared" ca="1" si="34"/>
        <v>2.4892774375824455E-5</v>
      </c>
      <c r="AI108" s="14">
        <f t="shared" ca="1" si="35"/>
        <v>-4.5867547455757975E-3</v>
      </c>
      <c r="AJ108" s="14">
        <f t="shared" ca="1" si="36"/>
        <v>-8.4862923311277635E-2</v>
      </c>
      <c r="AK108" s="14">
        <f t="shared" ca="1" si="37"/>
        <v>3.9249712811932954E-3</v>
      </c>
    </row>
    <row r="109" spans="1:37" x14ac:dyDescent="0.2">
      <c r="A109" s="13">
        <f ca="1">IF(OFFSET(STATIC!$A$6,MATCH($A$16, STATIC!$A$6:$A$2307,0)+ROW()-ROW($A$16),0)&gt;$A$12, OFFSET(STATIC!$A$6,MATCH($A$16, STATIC!$A$6:$A$2307,0)+ROW()-ROW($A$16),0), FALSE)</f>
        <v>43276</v>
      </c>
      <c r="B109" s="7">
        <f ca="1">OFFSET(STATIC!$B$6,MATCH('Data Manipulation'!$A109,STATIC!$A$6:$A$2307, 0)-1,3*(COLUMN()-COLUMN($B$16)))</f>
        <v>6250.81</v>
      </c>
      <c r="C109" s="7">
        <f ca="1">OFFSET(STATIC!$B$6,MATCH('Data Manipulation'!$A109,STATIC!$A$6:$A$2307, 0)-1,3*(COLUMN()-COLUMN($B$16)))</f>
        <v>318.67</v>
      </c>
      <c r="D109" s="7">
        <f ca="1">OFFSET(STATIC!$B$6,MATCH('Data Manipulation'!$A109,STATIC!$A$6:$A$2307, 0)-1,3*(COLUMN()-COLUMN($B$16)))</f>
        <v>2717.07</v>
      </c>
      <c r="E109" s="7">
        <f ca="1">OFFSET(STATIC!$B$6,MATCH('Data Manipulation'!$A109,STATIC!$A$6:$A$2307, 0)-1,3*(COLUMN()-COLUMN($B$16)))*$J109</f>
        <v>3939.2803320000003</v>
      </c>
      <c r="F109" s="7">
        <f ca="1">OFFSET(STATIC!$B$6,MATCH('Data Manipulation'!$A109,STATIC!$A$6:$A$2307, 0)-1,3*(COLUMN()-COLUMN($B$16)))</f>
        <v>1266.02</v>
      </c>
      <c r="G109" s="7">
        <f ca="1">OFFSET(STATIC!$B$6,MATCH('Data Manipulation'!$A109,STATIC!$A$6:$A$2307, 0)-1,3*(COLUMN()-COLUMN($B$16)))</f>
        <v>68.08</v>
      </c>
      <c r="H109" s="7">
        <f ca="1">OFFSET(STATIC!$B$6,MATCH('Data Manipulation'!$A109,STATIC!$A$6:$A$2307, 0)-1,3*(COLUMN()-COLUMN($B$16)))</f>
        <v>21.50788</v>
      </c>
      <c r="I109" s="7">
        <f ca="1">OFFSET(STATIC!$B$6,MATCH('Data Manipulation'!$A109,STATIC!$A$6:$A$2307, 0)-1,3*(COLUMN()-COLUMN($B$16)))</f>
        <v>198.27</v>
      </c>
      <c r="J109" s="7">
        <f ca="1">OFFSET(STATIC!$B$6,MATCH('Data Manipulation'!$A109,STATIC!$A$6:$A$2307, 0)-1,3*(COLUMN()-COLUMN($B$16)))</f>
        <v>1.1692</v>
      </c>
      <c r="K109" s="7">
        <f ca="1">OFFSET(STATIC!$B$6,MATCH('Data Manipulation'!$A109,STATIC!$A$6:$A$2307, 0)-1,3*(COLUMN()-COLUMN($B$16)))</f>
        <v>1.3266</v>
      </c>
      <c r="L109" s="7">
        <f ca="1">OFFSET(STATIC!$B$6,MATCH('Data Manipulation'!$A109,STATIC!$A$6:$A$2307, 0)-1,3*(COLUMN()-COLUMN($B$16)))</f>
        <v>1.0129999999999999</v>
      </c>
      <c r="M109" s="7">
        <f ca="1">OFFSET(STATIC!$B$6,MATCH('Data Manipulation'!$A109,STATIC!$A$6:$A$2307, 0)-1,3*(COLUMN()-COLUMN($B$16)))</f>
        <v>9.129E-3</v>
      </c>
      <c r="N109" s="7">
        <f ca="1">OFFSET(STATIC!$B$6,MATCH('Data Manipulation'!$A109,STATIC!$A$6:$A$2307, 0)-1,3*(COLUMN()-COLUMN($B$16)))*$J109</f>
        <v>268.70647936</v>
      </c>
      <c r="O109" s="7">
        <f ca="1">OFFSET(STATIC!$B$6,MATCH('Data Manipulation'!$A109,STATIC!$A$6:$A$2307, 0)-1,3*(COLUMN()-COLUMN($B$16)))</f>
        <v>2008.59</v>
      </c>
      <c r="P109" s="7">
        <f ca="1">OFFSET(STATIC!$B$6,MATCH('Data Manipulation'!$A109,STATIC!$A$6:$A$2307, 0)-1,3*(COLUMN()-COLUMN($B$16)))*$J109</f>
        <v>290.56245188000003</v>
      </c>
      <c r="Q109" s="7">
        <f ca="1">OFFSET(STATIC!$B$6,MATCH('Data Manipulation'!$A109,STATIC!$A$6:$A$2307, 0)-1,3*(COLUMN()-COLUMN($B$16)))</f>
        <v>17.329999999999998</v>
      </c>
      <c r="R109" s="7">
        <f ca="1">OFFSET(STATIC!$B$6,MATCH('Data Manipulation'!$A109,STATIC!$A$6:$A$2307, 0)-1,3*(COLUMN()-COLUMN($B$16)))</f>
        <v>7532.0060000000003</v>
      </c>
      <c r="U109" s="14">
        <f t="shared" ca="1" si="21"/>
        <v>2.9321149286728351E-2</v>
      </c>
      <c r="V109" s="14">
        <f t="shared" ca="1" si="22"/>
        <v>-1.8868777579338757E-2</v>
      </c>
      <c r="W109" s="14">
        <f t="shared" ca="1" si="23"/>
        <v>-1.3819790665146471E-2</v>
      </c>
      <c r="X109" s="14">
        <f t="shared" ca="1" si="24"/>
        <v>-1.7487828218356968E-2</v>
      </c>
      <c r="Y109" s="14">
        <f t="shared" ca="1" si="25"/>
        <v>-2.1067506638184279E-3</v>
      </c>
      <c r="Z109" s="14">
        <f t="shared" ca="1" si="26"/>
        <v>-7.3174627696556381E-3</v>
      </c>
      <c r="AA109" s="14">
        <f t="shared" ca="1" si="27"/>
        <v>-2.4066576848228032E-2</v>
      </c>
      <c r="AB109" s="14">
        <f t="shared" ca="1" si="28"/>
        <v>-1.0136578162669893E-2</v>
      </c>
      <c r="AC109" s="14">
        <f t="shared" ca="1" si="29"/>
        <v>3.7703557946692262E-3</v>
      </c>
      <c r="AD109" s="14">
        <f t="shared" ca="1" si="30"/>
        <v>9.8042920482257004E-4</v>
      </c>
      <c r="AE109" s="14">
        <f t="shared" ca="1" si="31"/>
        <v>1.8773781513297702E-3</v>
      </c>
      <c r="AF109" s="14">
        <f t="shared" ca="1" si="32"/>
        <v>3.731347612857963E-3</v>
      </c>
      <c r="AG109" s="14">
        <f t="shared" ca="1" si="33"/>
        <v>2.223824669831322E-3</v>
      </c>
      <c r="AH109" s="14">
        <f t="shared" ca="1" si="34"/>
        <v>1.1008800679449149E-3</v>
      </c>
      <c r="AI109" s="14">
        <f t="shared" ca="1" si="35"/>
        <v>2.9630810270342089E-3</v>
      </c>
      <c r="AJ109" s="14">
        <f t="shared" ca="1" si="36"/>
        <v>0.22994679098695117</v>
      </c>
      <c r="AK109" s="14">
        <f t="shared" ca="1" si="37"/>
        <v>-2.1125628939012302E-2</v>
      </c>
    </row>
    <row r="110" spans="1:37" x14ac:dyDescent="0.2">
      <c r="A110" s="13">
        <f ca="1">IF(OFFSET(STATIC!$A$6,MATCH($A$16, STATIC!$A$6:$A$2307,0)+ROW()-ROW($A$16),0)&gt;$A$12, OFFSET(STATIC!$A$6,MATCH($A$16, STATIC!$A$6:$A$2307,0)+ROW()-ROW($A$16),0), FALSE)</f>
        <v>43273</v>
      </c>
      <c r="B110" s="7">
        <f ca="1">OFFSET(STATIC!$B$6,MATCH('Data Manipulation'!$A110,STATIC!$A$6:$A$2307, 0)-1,3*(COLUMN()-COLUMN($B$16)))</f>
        <v>6070.19</v>
      </c>
      <c r="C110" s="7">
        <f ca="1">OFFSET(STATIC!$B$6,MATCH('Data Manipulation'!$A110,STATIC!$A$6:$A$2307, 0)-1,3*(COLUMN()-COLUMN($B$16)))</f>
        <v>324.74</v>
      </c>
      <c r="D110" s="7">
        <f ca="1">OFFSET(STATIC!$B$6,MATCH('Data Manipulation'!$A110,STATIC!$A$6:$A$2307, 0)-1,3*(COLUMN()-COLUMN($B$16)))</f>
        <v>2754.88</v>
      </c>
      <c r="E110" s="7">
        <f ca="1">OFFSET(STATIC!$B$6,MATCH('Data Manipulation'!$A110,STATIC!$A$6:$A$2307, 0)-1,3*(COLUMN()-COLUMN($B$16)))*$J110</f>
        <v>4008.7756800000002</v>
      </c>
      <c r="F110" s="7">
        <f ca="1">OFFSET(STATIC!$B$6,MATCH('Data Manipulation'!$A110,STATIC!$A$6:$A$2307, 0)-1,3*(COLUMN()-COLUMN($B$16)))</f>
        <v>1268.69</v>
      </c>
      <c r="G110" s="7">
        <f ca="1">OFFSET(STATIC!$B$6,MATCH('Data Manipulation'!$A110,STATIC!$A$6:$A$2307, 0)-1,3*(COLUMN()-COLUMN($B$16)))</f>
        <v>68.58</v>
      </c>
      <c r="H110" s="7">
        <f ca="1">OFFSET(STATIC!$B$6,MATCH('Data Manipulation'!$A110,STATIC!$A$6:$A$2307, 0)-1,3*(COLUMN()-COLUMN($B$16)))</f>
        <v>22.031780000000001</v>
      </c>
      <c r="I110" s="7">
        <f ca="1">OFFSET(STATIC!$B$6,MATCH('Data Manipulation'!$A110,STATIC!$A$6:$A$2307, 0)-1,3*(COLUMN()-COLUMN($B$16)))</f>
        <v>200.29</v>
      </c>
      <c r="J110" s="7">
        <f ca="1">OFFSET(STATIC!$B$6,MATCH('Data Manipulation'!$A110,STATIC!$A$6:$A$2307, 0)-1,3*(COLUMN()-COLUMN($B$16)))</f>
        <v>1.1648000000000001</v>
      </c>
      <c r="K110" s="7">
        <f ca="1">OFFSET(STATIC!$B$6,MATCH('Data Manipulation'!$A110,STATIC!$A$6:$A$2307, 0)-1,3*(COLUMN()-COLUMN($B$16)))</f>
        <v>1.3252999999999999</v>
      </c>
      <c r="L110" s="7">
        <f ca="1">OFFSET(STATIC!$B$6,MATCH('Data Manipulation'!$A110,STATIC!$A$6:$A$2307, 0)-1,3*(COLUMN()-COLUMN($B$16)))</f>
        <v>1.0111000000000001</v>
      </c>
      <c r="M110" s="7">
        <f ca="1">OFFSET(STATIC!$B$6,MATCH('Data Manipulation'!$A110,STATIC!$A$6:$A$2307, 0)-1,3*(COLUMN()-COLUMN($B$16)))</f>
        <v>9.0950000000000007E-3</v>
      </c>
      <c r="N110" s="7">
        <f ca="1">OFFSET(STATIC!$B$6,MATCH('Data Manipulation'!$A110,STATIC!$A$6:$A$2307, 0)-1,3*(COLUMN()-COLUMN($B$16)))*$J110</f>
        <v>268.10958720000002</v>
      </c>
      <c r="O110" s="7">
        <f ca="1">OFFSET(STATIC!$B$6,MATCH('Data Manipulation'!$A110,STATIC!$A$6:$A$2307, 0)-1,3*(COLUMN()-COLUMN($B$16)))</f>
        <v>2006.38</v>
      </c>
      <c r="P110" s="7">
        <f ca="1">OFFSET(STATIC!$B$6,MATCH('Data Manipulation'!$A110,STATIC!$A$6:$A$2307, 0)-1,3*(COLUMN()-COLUMN($B$16)))*$J110</f>
        <v>289.70276608</v>
      </c>
      <c r="Q110" s="7">
        <f ca="1">OFFSET(STATIC!$B$6,MATCH('Data Manipulation'!$A110,STATIC!$A$6:$A$2307, 0)-1,3*(COLUMN()-COLUMN($B$16)))</f>
        <v>13.77</v>
      </c>
      <c r="R110" s="7">
        <f ca="1">OFFSET(STATIC!$B$6,MATCH('Data Manipulation'!$A110,STATIC!$A$6:$A$2307, 0)-1,3*(COLUMN()-COLUMN($B$16)))</f>
        <v>7692.817</v>
      </c>
      <c r="U110" s="14">
        <f t="shared" ca="1" si="21"/>
        <v>-0.10161788809916536</v>
      </c>
      <c r="V110" s="14">
        <f t="shared" ca="1" si="22"/>
        <v>5.1558441500692579E-3</v>
      </c>
      <c r="W110" s="14">
        <f t="shared" ca="1" si="23"/>
        <v>1.8602493447316098E-3</v>
      </c>
      <c r="X110" s="14">
        <f t="shared" ca="1" si="24"/>
        <v>1.4655354545717824E-2</v>
      </c>
      <c r="Y110" s="14">
        <f t="shared" ca="1" si="25"/>
        <v>-1.8127293053690324E-4</v>
      </c>
      <c r="Z110" s="14">
        <f t="shared" ca="1" si="26"/>
        <v>4.5340303764105645E-2</v>
      </c>
      <c r="AA110" s="14">
        <f t="shared" ca="1" si="27"/>
        <v>1.9700053167891677E-3</v>
      </c>
      <c r="AB110" s="14">
        <f t="shared" ca="1" si="28"/>
        <v>2.1491948794977746E-3</v>
      </c>
      <c r="AC110" s="14">
        <f t="shared" ca="1" si="29"/>
        <v>3.5261270678445971E-3</v>
      </c>
      <c r="AD110" s="14">
        <f t="shared" ca="1" si="30"/>
        <v>3.7734425563770084E-4</v>
      </c>
      <c r="AE110" s="14">
        <f t="shared" ca="1" si="31"/>
        <v>2.6739307835888181E-3</v>
      </c>
      <c r="AF110" s="14">
        <f t="shared" ca="1" si="32"/>
        <v>1.0995656726675888E-4</v>
      </c>
      <c r="AG110" s="14">
        <f t="shared" ca="1" si="33"/>
        <v>2.5942333978149642E-3</v>
      </c>
      <c r="AH110" s="14">
        <f t="shared" ca="1" si="34"/>
        <v>-2.3920822192975141E-4</v>
      </c>
      <c r="AI110" s="14">
        <f t="shared" ca="1" si="35"/>
        <v>3.2716508683374758E-3</v>
      </c>
      <c r="AJ110" s="14">
        <f t="shared" ca="1" si="36"/>
        <v>-6.1265195792602062E-2</v>
      </c>
      <c r="AK110" s="14">
        <f t="shared" ca="1" si="37"/>
        <v>-2.6139573382961572E-3</v>
      </c>
    </row>
    <row r="111" spans="1:37" x14ac:dyDescent="0.2">
      <c r="A111" s="13">
        <f ca="1">IF(OFFSET(STATIC!$A$6,MATCH($A$16, STATIC!$A$6:$A$2307,0)+ROW()-ROW($A$16),0)&gt;$A$12, OFFSET(STATIC!$A$6,MATCH($A$16, STATIC!$A$6:$A$2307,0)+ROW()-ROW($A$16),0), FALSE)</f>
        <v>43272</v>
      </c>
      <c r="B111" s="7">
        <f ca="1">OFFSET(STATIC!$B$6,MATCH('Data Manipulation'!$A111,STATIC!$A$6:$A$2307, 0)-1,3*(COLUMN()-COLUMN($B$16)))</f>
        <v>6719.46</v>
      </c>
      <c r="C111" s="7">
        <f ca="1">OFFSET(STATIC!$B$6,MATCH('Data Manipulation'!$A111,STATIC!$A$6:$A$2307, 0)-1,3*(COLUMN()-COLUMN($B$16)))</f>
        <v>323.07</v>
      </c>
      <c r="D111" s="7">
        <f ca="1">OFFSET(STATIC!$B$6,MATCH('Data Manipulation'!$A111,STATIC!$A$6:$A$2307, 0)-1,3*(COLUMN()-COLUMN($B$16)))</f>
        <v>2749.76</v>
      </c>
      <c r="E111" s="7">
        <f ca="1">OFFSET(STATIC!$B$6,MATCH('Data Manipulation'!$A111,STATIC!$A$6:$A$2307, 0)-1,3*(COLUMN()-COLUMN($B$16)))*$J111</f>
        <v>3950.4540570000004</v>
      </c>
      <c r="F111" s="7">
        <f ca="1">OFFSET(STATIC!$B$6,MATCH('Data Manipulation'!$A111,STATIC!$A$6:$A$2307, 0)-1,3*(COLUMN()-COLUMN($B$16)))</f>
        <v>1268.92</v>
      </c>
      <c r="G111" s="7">
        <f ca="1">OFFSET(STATIC!$B$6,MATCH('Data Manipulation'!$A111,STATIC!$A$6:$A$2307, 0)-1,3*(COLUMN()-COLUMN($B$16)))</f>
        <v>65.540000000000006</v>
      </c>
      <c r="H111" s="7">
        <f ca="1">OFFSET(STATIC!$B$6,MATCH('Data Manipulation'!$A111,STATIC!$A$6:$A$2307, 0)-1,3*(COLUMN()-COLUMN($B$16)))</f>
        <v>21.988420000000001</v>
      </c>
      <c r="I111" s="7">
        <f ca="1">OFFSET(STATIC!$B$6,MATCH('Data Manipulation'!$A111,STATIC!$A$6:$A$2307, 0)-1,3*(COLUMN()-COLUMN($B$16)))</f>
        <v>199.86</v>
      </c>
      <c r="J111" s="7">
        <f ca="1">OFFSET(STATIC!$B$6,MATCH('Data Manipulation'!$A111,STATIC!$A$6:$A$2307, 0)-1,3*(COLUMN()-COLUMN($B$16)))</f>
        <v>1.1607000000000001</v>
      </c>
      <c r="K111" s="7">
        <f ca="1">OFFSET(STATIC!$B$6,MATCH('Data Manipulation'!$A111,STATIC!$A$6:$A$2307, 0)-1,3*(COLUMN()-COLUMN($B$16)))</f>
        <v>1.3248</v>
      </c>
      <c r="L111" s="7">
        <f ca="1">OFFSET(STATIC!$B$6,MATCH('Data Manipulation'!$A111,STATIC!$A$6:$A$2307, 0)-1,3*(COLUMN()-COLUMN($B$16)))</f>
        <v>1.0084</v>
      </c>
      <c r="M111" s="7">
        <f ca="1">OFFSET(STATIC!$B$6,MATCH('Data Manipulation'!$A111,STATIC!$A$6:$A$2307, 0)-1,3*(COLUMN()-COLUMN($B$16)))</f>
        <v>9.0939999999999997E-3</v>
      </c>
      <c r="N111" s="7">
        <f ca="1">OFFSET(STATIC!$B$6,MATCH('Data Manipulation'!$A111,STATIC!$A$6:$A$2307, 0)-1,3*(COLUMN()-COLUMN($B$16)))*$J111</f>
        <v>267.41494977000002</v>
      </c>
      <c r="O111" s="7">
        <f ca="1">OFFSET(STATIC!$B$6,MATCH('Data Manipulation'!$A111,STATIC!$A$6:$A$2307, 0)-1,3*(COLUMN()-COLUMN($B$16)))</f>
        <v>2006.86</v>
      </c>
      <c r="P111" s="7">
        <f ca="1">OFFSET(STATIC!$B$6,MATCH('Data Manipulation'!$A111,STATIC!$A$6:$A$2307, 0)-1,3*(COLUMN()-COLUMN($B$16)))*$J111</f>
        <v>288.75650853000002</v>
      </c>
      <c r="Q111" s="7">
        <f ca="1">OFFSET(STATIC!$B$6,MATCH('Data Manipulation'!$A111,STATIC!$A$6:$A$2307, 0)-1,3*(COLUMN()-COLUMN($B$16)))</f>
        <v>14.64</v>
      </c>
      <c r="R111" s="7">
        <f ca="1">OFFSET(STATIC!$B$6,MATCH('Data Manipulation'!$A111,STATIC!$A$6:$A$2307, 0)-1,3*(COLUMN()-COLUMN($B$16)))</f>
        <v>7712.9520000000002</v>
      </c>
      <c r="U111" s="14">
        <f t="shared" ca="1" si="21"/>
        <v>-4.3702527541310196E-3</v>
      </c>
      <c r="V111" s="14">
        <f t="shared" ca="1" si="22"/>
        <v>-1.3619037066407328E-2</v>
      </c>
      <c r="W111" s="14">
        <f t="shared" ca="1" si="23"/>
        <v>-6.3657076922923536E-3</v>
      </c>
      <c r="X111" s="14">
        <f t="shared" ca="1" si="24"/>
        <v>-8.9959414669174113E-3</v>
      </c>
      <c r="Y111" s="14">
        <f t="shared" ca="1" si="25"/>
        <v>-3.1473289443022644E-3</v>
      </c>
      <c r="Z111" s="14">
        <f t="shared" ca="1" si="26"/>
        <v>-1.0321888848431602E-2</v>
      </c>
      <c r="AA111" s="14">
        <f t="shared" ca="1" si="27"/>
        <v>5.1047782703672771E-3</v>
      </c>
      <c r="AB111" s="14">
        <f t="shared" ca="1" si="28"/>
        <v>-4.5021385918392288E-4</v>
      </c>
      <c r="AC111" s="14">
        <f t="shared" ca="1" si="29"/>
        <v>1.5519920342316916E-3</v>
      </c>
      <c r="AD111" s="14">
        <f t="shared" ca="1" si="30"/>
        <v>3.9328442765688603E-3</v>
      </c>
      <c r="AE111" s="14">
        <f t="shared" ca="1" si="31"/>
        <v>4.4725016162838671E-3</v>
      </c>
      <c r="AF111" s="14">
        <f t="shared" ca="1" si="32"/>
        <v>2.2016741610465882E-3</v>
      </c>
      <c r="AG111" s="14">
        <f t="shared" ca="1" si="33"/>
        <v>1.3632004797276946E-3</v>
      </c>
      <c r="AH111" s="14">
        <f t="shared" ca="1" si="34"/>
        <v>8.0755718353980378E-4</v>
      </c>
      <c r="AI111" s="14">
        <f t="shared" ca="1" si="35"/>
        <v>2.2156947307759291E-4</v>
      </c>
      <c r="AJ111" s="14">
        <f t="shared" ca="1" si="36"/>
        <v>0.13509389294241428</v>
      </c>
      <c r="AK111" s="14">
        <f t="shared" ca="1" si="37"/>
        <v>-8.8500556369151551E-3</v>
      </c>
    </row>
    <row r="112" spans="1:37" x14ac:dyDescent="0.2">
      <c r="A112" s="13">
        <f ca="1">IF(OFFSET(STATIC!$A$6,MATCH($A$16, STATIC!$A$6:$A$2307,0)+ROW()-ROW($A$16),0)&gt;$A$12, OFFSET(STATIC!$A$6,MATCH($A$16, STATIC!$A$6:$A$2307,0)+ROW()-ROW($A$16),0), FALSE)</f>
        <v>43271</v>
      </c>
      <c r="B112" s="7">
        <f ca="1">OFFSET(STATIC!$B$6,MATCH('Data Manipulation'!$A112,STATIC!$A$6:$A$2307, 0)-1,3*(COLUMN()-COLUMN($B$16)))</f>
        <v>6748.89</v>
      </c>
      <c r="C112" s="7">
        <f ca="1">OFFSET(STATIC!$B$6,MATCH('Data Manipulation'!$A112,STATIC!$A$6:$A$2307, 0)-1,3*(COLUMN()-COLUMN($B$16)))</f>
        <v>327.5</v>
      </c>
      <c r="D112" s="7">
        <f ca="1">OFFSET(STATIC!$B$6,MATCH('Data Manipulation'!$A112,STATIC!$A$6:$A$2307, 0)-1,3*(COLUMN()-COLUMN($B$16)))</f>
        <v>2767.32</v>
      </c>
      <c r="E112" s="7">
        <f ca="1">OFFSET(STATIC!$B$6,MATCH('Data Manipulation'!$A112,STATIC!$A$6:$A$2307, 0)-1,3*(COLUMN()-COLUMN($B$16)))*$J112</f>
        <v>3986.1524399999998</v>
      </c>
      <c r="F112" s="7">
        <f ca="1">OFFSET(STATIC!$B$6,MATCH('Data Manipulation'!$A112,STATIC!$A$6:$A$2307, 0)-1,3*(COLUMN()-COLUMN($B$16)))</f>
        <v>1272.92</v>
      </c>
      <c r="G112" s="7">
        <f ca="1">OFFSET(STATIC!$B$6,MATCH('Data Manipulation'!$A112,STATIC!$A$6:$A$2307, 0)-1,3*(COLUMN()-COLUMN($B$16)))</f>
        <v>66.22</v>
      </c>
      <c r="H112" s="7">
        <f ca="1">OFFSET(STATIC!$B$6,MATCH('Data Manipulation'!$A112,STATIC!$A$6:$A$2307, 0)-1,3*(COLUMN()-COLUMN($B$16)))</f>
        <v>21.876460000000002</v>
      </c>
      <c r="I112" s="7">
        <f ca="1">OFFSET(STATIC!$B$6,MATCH('Data Manipulation'!$A112,STATIC!$A$6:$A$2307, 0)-1,3*(COLUMN()-COLUMN($B$16)))</f>
        <v>199.95</v>
      </c>
      <c r="J112" s="7">
        <f ca="1">OFFSET(STATIC!$B$6,MATCH('Data Manipulation'!$A112,STATIC!$A$6:$A$2307, 0)-1,3*(COLUMN()-COLUMN($B$16)))</f>
        <v>1.1589</v>
      </c>
      <c r="K112" s="7">
        <f ca="1">OFFSET(STATIC!$B$6,MATCH('Data Manipulation'!$A112,STATIC!$A$6:$A$2307, 0)-1,3*(COLUMN()-COLUMN($B$16)))</f>
        <v>1.3195999999999999</v>
      </c>
      <c r="L112" s="7">
        <f ca="1">OFFSET(STATIC!$B$6,MATCH('Data Manipulation'!$A112,STATIC!$A$6:$A$2307, 0)-1,3*(COLUMN()-COLUMN($B$16)))</f>
        <v>1.0039</v>
      </c>
      <c r="M112" s="7">
        <f ca="1">OFFSET(STATIC!$B$6,MATCH('Data Manipulation'!$A112,STATIC!$A$6:$A$2307, 0)-1,3*(COLUMN()-COLUMN($B$16)))</f>
        <v>9.0740000000000005E-3</v>
      </c>
      <c r="N112" s="7">
        <f ca="1">OFFSET(STATIC!$B$6,MATCH('Data Manipulation'!$A112,STATIC!$A$6:$A$2307, 0)-1,3*(COLUMN()-COLUMN($B$16)))*$J112</f>
        <v>267.05065794000001</v>
      </c>
      <c r="O112" s="7">
        <f ca="1">OFFSET(STATIC!$B$6,MATCH('Data Manipulation'!$A112,STATIC!$A$6:$A$2307, 0)-1,3*(COLUMN()-COLUMN($B$16)))</f>
        <v>2005.24</v>
      </c>
      <c r="P112" s="7">
        <f ca="1">OFFSET(STATIC!$B$6,MATCH('Data Manipulation'!$A112,STATIC!$A$6:$A$2307, 0)-1,3*(COLUMN()-COLUMN($B$16)))*$J112</f>
        <v>288.69253599000001</v>
      </c>
      <c r="Q112" s="7">
        <f ca="1">OFFSET(STATIC!$B$6,MATCH('Data Manipulation'!$A112,STATIC!$A$6:$A$2307, 0)-1,3*(COLUMN()-COLUMN($B$16)))</f>
        <v>12.79</v>
      </c>
      <c r="R112" s="7">
        <f ca="1">OFFSET(STATIC!$B$6,MATCH('Data Manipulation'!$A112,STATIC!$A$6:$A$2307, 0)-1,3*(COLUMN()-COLUMN($B$16)))</f>
        <v>7781.5150000000003</v>
      </c>
      <c r="U112" s="14">
        <f t="shared" ca="1" si="21"/>
        <v>7.9513492468180728E-3</v>
      </c>
      <c r="V112" s="14">
        <f t="shared" ca="1" si="22"/>
        <v>7.0784281819545516E-3</v>
      </c>
      <c r="W112" s="14">
        <f t="shared" ca="1" si="23"/>
        <v>1.7106973363122029E-3</v>
      </c>
      <c r="X112" s="14">
        <f t="shared" ca="1" si="24"/>
        <v>2.8917585960065843E-3</v>
      </c>
      <c r="Y112" s="14">
        <f t="shared" ca="1" si="25"/>
        <v>-2.2677970899878893E-3</v>
      </c>
      <c r="Z112" s="14">
        <f t="shared" ca="1" si="26"/>
        <v>1.7518918612207522E-2</v>
      </c>
      <c r="AA112" s="14">
        <f t="shared" ca="1" si="27"/>
        <v>6.868333394604827E-3</v>
      </c>
      <c r="AB112" s="14">
        <f t="shared" ca="1" si="28"/>
        <v>-3.3950803992822166E-3</v>
      </c>
      <c r="AC112" s="14">
        <f t="shared" ca="1" si="29"/>
        <v>1.6408311466687476E-3</v>
      </c>
      <c r="AD112" s="14">
        <f t="shared" ca="1" si="30"/>
        <v>1.7444731186447859E-3</v>
      </c>
      <c r="AE112" s="14">
        <f t="shared" ca="1" si="31"/>
        <v>-2.9878990312417873E-4</v>
      </c>
      <c r="AF112" s="14">
        <f t="shared" ca="1" si="32"/>
        <v>-2.3116307283134341E-3</v>
      </c>
      <c r="AG112" s="14">
        <f t="shared" ca="1" si="33"/>
        <v>1.2373273397976606E-3</v>
      </c>
      <c r="AH112" s="14">
        <f t="shared" ca="1" si="34"/>
        <v>-1.6393568823427154E-3</v>
      </c>
      <c r="AI112" s="14">
        <f t="shared" ca="1" si="35"/>
        <v>1.5099733535794283E-3</v>
      </c>
      <c r="AJ112" s="14">
        <f t="shared" ca="1" si="36"/>
        <v>-4.2852769255507274E-2</v>
      </c>
      <c r="AK112" s="14">
        <f t="shared" ca="1" si="37"/>
        <v>7.2135012380635903E-3</v>
      </c>
    </row>
    <row r="113" spans="1:37" x14ac:dyDescent="0.2">
      <c r="A113" s="13">
        <f ca="1">IF(OFFSET(STATIC!$A$6,MATCH($A$16, STATIC!$A$6:$A$2307,0)+ROW()-ROW($A$16),0)&gt;$A$12, OFFSET(STATIC!$A$6,MATCH($A$16, STATIC!$A$6:$A$2307,0)+ROW()-ROW($A$16),0), FALSE)</f>
        <v>43270</v>
      </c>
      <c r="B113" s="7">
        <f ca="1">OFFSET(STATIC!$B$6,MATCH('Data Manipulation'!$A113,STATIC!$A$6:$A$2307, 0)-1,3*(COLUMN()-COLUMN($B$16)))</f>
        <v>6695.44</v>
      </c>
      <c r="C113" s="7">
        <f ca="1">OFFSET(STATIC!$B$6,MATCH('Data Manipulation'!$A113,STATIC!$A$6:$A$2307, 0)-1,3*(COLUMN()-COLUMN($B$16)))</f>
        <v>325.19</v>
      </c>
      <c r="D113" s="7">
        <f ca="1">OFFSET(STATIC!$B$6,MATCH('Data Manipulation'!$A113,STATIC!$A$6:$A$2307, 0)-1,3*(COLUMN()-COLUMN($B$16)))</f>
        <v>2762.59</v>
      </c>
      <c r="E113" s="7">
        <f ca="1">OFFSET(STATIC!$B$6,MATCH('Data Manipulation'!$A113,STATIC!$A$6:$A$2307, 0)-1,3*(COLUMN()-COLUMN($B$16)))*$J113</f>
        <v>3974.6421000000005</v>
      </c>
      <c r="F113" s="7">
        <f ca="1">OFFSET(STATIC!$B$6,MATCH('Data Manipulation'!$A113,STATIC!$A$6:$A$2307, 0)-1,3*(COLUMN()-COLUMN($B$16)))</f>
        <v>1275.81</v>
      </c>
      <c r="G113" s="7">
        <f ca="1">OFFSET(STATIC!$B$6,MATCH('Data Manipulation'!$A113,STATIC!$A$6:$A$2307, 0)-1,3*(COLUMN()-COLUMN($B$16)))</f>
        <v>65.069999999999993</v>
      </c>
      <c r="H113" s="7">
        <f ca="1">OFFSET(STATIC!$B$6,MATCH('Data Manipulation'!$A113,STATIC!$A$6:$A$2307, 0)-1,3*(COLUMN()-COLUMN($B$16)))</f>
        <v>21.72672</v>
      </c>
      <c r="I113" s="7">
        <f ca="1">OFFSET(STATIC!$B$6,MATCH('Data Manipulation'!$A113,STATIC!$A$6:$A$2307, 0)-1,3*(COLUMN()-COLUMN($B$16)))</f>
        <v>200.63</v>
      </c>
      <c r="J113" s="7">
        <f ca="1">OFFSET(STATIC!$B$6,MATCH('Data Manipulation'!$A113,STATIC!$A$6:$A$2307, 0)-1,3*(COLUMN()-COLUMN($B$16)))</f>
        <v>1.157</v>
      </c>
      <c r="K113" s="7">
        <f ca="1">OFFSET(STATIC!$B$6,MATCH('Data Manipulation'!$A113,STATIC!$A$6:$A$2307, 0)-1,3*(COLUMN()-COLUMN($B$16)))</f>
        <v>1.3172999999999999</v>
      </c>
      <c r="L113" s="7">
        <f ca="1">OFFSET(STATIC!$B$6,MATCH('Data Manipulation'!$A113,STATIC!$A$6:$A$2307, 0)-1,3*(COLUMN()-COLUMN($B$16)))</f>
        <v>1.0042</v>
      </c>
      <c r="M113" s="7">
        <f ca="1">OFFSET(STATIC!$B$6,MATCH('Data Manipulation'!$A113,STATIC!$A$6:$A$2307, 0)-1,3*(COLUMN()-COLUMN($B$16)))</f>
        <v>9.0950000000000007E-3</v>
      </c>
      <c r="N113" s="7">
        <f ca="1">OFFSET(STATIC!$B$6,MATCH('Data Manipulation'!$A113,STATIC!$A$6:$A$2307, 0)-1,3*(COLUMN()-COLUMN($B$16)))*$J113</f>
        <v>266.7204332</v>
      </c>
      <c r="O113" s="7">
        <f ca="1">OFFSET(STATIC!$B$6,MATCH('Data Manipulation'!$A113,STATIC!$A$6:$A$2307, 0)-1,3*(COLUMN()-COLUMN($B$16)))</f>
        <v>2008.53</v>
      </c>
      <c r="P113" s="7">
        <f ca="1">OFFSET(STATIC!$B$6,MATCH('Data Manipulation'!$A113,STATIC!$A$6:$A$2307, 0)-1,3*(COLUMN()-COLUMN($B$16)))*$J113</f>
        <v>288.2569469</v>
      </c>
      <c r="Q113" s="7">
        <f ca="1">OFFSET(STATIC!$B$6,MATCH('Data Manipulation'!$A113,STATIC!$A$6:$A$2307, 0)-1,3*(COLUMN()-COLUMN($B$16)))</f>
        <v>13.35</v>
      </c>
      <c r="R113" s="7">
        <f ca="1">OFFSET(STATIC!$B$6,MATCH('Data Manipulation'!$A113,STATIC!$A$6:$A$2307, 0)-1,3*(COLUMN()-COLUMN($B$16)))</f>
        <v>7725.585</v>
      </c>
      <c r="U113" s="14">
        <f t="shared" ca="1" si="21"/>
        <v>-4.7843381019446176E-3</v>
      </c>
      <c r="V113" s="14">
        <f t="shared" ca="1" si="22"/>
        <v>-2.0213162688920452E-2</v>
      </c>
      <c r="W113" s="14">
        <f t="shared" ca="1" si="23"/>
        <v>-4.0315497659651062E-3</v>
      </c>
      <c r="X113" s="14">
        <f t="shared" ca="1" si="24"/>
        <v>-1.2104950190901327E-2</v>
      </c>
      <c r="Y113" s="14">
        <f t="shared" ca="1" si="25"/>
        <v>-2.2001003225533013E-3</v>
      </c>
      <c r="Z113" s="14">
        <f t="shared" ca="1" si="26"/>
        <v>-1.1915814682397401E-2</v>
      </c>
      <c r="AA113" s="14">
        <f t="shared" ca="1" si="27"/>
        <v>-1.7564040720434729E-2</v>
      </c>
      <c r="AB113" s="14">
        <f t="shared" ca="1" si="28"/>
        <v>-1.9252248297965412E-2</v>
      </c>
      <c r="AC113" s="14">
        <f t="shared" ca="1" si="29"/>
        <v>-3.0204985208152277E-3</v>
      </c>
      <c r="AD113" s="14">
        <f t="shared" ca="1" si="30"/>
        <v>-5.1487961099298402E-3</v>
      </c>
      <c r="AE113" s="14">
        <f t="shared" ca="1" si="31"/>
        <v>-7.9633689257087021E-4</v>
      </c>
      <c r="AF113" s="14">
        <f t="shared" ca="1" si="32"/>
        <v>4.6286174767822255E-3</v>
      </c>
      <c r="AG113" s="14">
        <f t="shared" ca="1" si="33"/>
        <v>-1.9866824019862568E-3</v>
      </c>
      <c r="AH113" s="14">
        <f t="shared" ca="1" si="34"/>
        <v>1.2753769321235976E-3</v>
      </c>
      <c r="AI113" s="14">
        <f t="shared" ca="1" si="35"/>
        <v>-1.9687366023322024E-3</v>
      </c>
      <c r="AJ113" s="14">
        <f t="shared" ca="1" si="36"/>
        <v>8.1104444649896357E-2</v>
      </c>
      <c r="AK113" s="14">
        <f t="shared" ca="1" si="37"/>
        <v>-2.7713506282759596E-3</v>
      </c>
    </row>
    <row r="114" spans="1:37" x14ac:dyDescent="0.2">
      <c r="A114" s="13">
        <f ca="1">IF(OFFSET(STATIC!$A$6,MATCH($A$16, STATIC!$A$6:$A$2307,0)+ROW()-ROW($A$16),0)&gt;$A$12, OFFSET(STATIC!$A$6,MATCH($A$16, STATIC!$A$6:$A$2307,0)+ROW()-ROW($A$16),0), FALSE)</f>
        <v>43269</v>
      </c>
      <c r="B114" s="7">
        <f ca="1">OFFSET(STATIC!$B$6,MATCH('Data Manipulation'!$A114,STATIC!$A$6:$A$2307, 0)-1,3*(COLUMN()-COLUMN($B$16)))</f>
        <v>6727.55</v>
      </c>
      <c r="C114" s="7">
        <f ca="1">OFFSET(STATIC!$B$6,MATCH('Data Manipulation'!$A114,STATIC!$A$6:$A$2307, 0)-1,3*(COLUMN()-COLUMN($B$16)))</f>
        <v>331.83</v>
      </c>
      <c r="D114" s="7">
        <f ca="1">OFFSET(STATIC!$B$6,MATCH('Data Manipulation'!$A114,STATIC!$A$6:$A$2307, 0)-1,3*(COLUMN()-COLUMN($B$16)))</f>
        <v>2773.75</v>
      </c>
      <c r="E114" s="7">
        <f ca="1">OFFSET(STATIC!$B$6,MATCH('Data Manipulation'!$A114,STATIC!$A$6:$A$2307, 0)-1,3*(COLUMN()-COLUMN($B$16)))*$J114</f>
        <v>4023.0473250000005</v>
      </c>
      <c r="F114" s="7">
        <f ca="1">OFFSET(STATIC!$B$6,MATCH('Data Manipulation'!$A114,STATIC!$A$6:$A$2307, 0)-1,3*(COLUMN()-COLUMN($B$16)))</f>
        <v>1278.6199999999999</v>
      </c>
      <c r="G114" s="7">
        <f ca="1">OFFSET(STATIC!$B$6,MATCH('Data Manipulation'!$A114,STATIC!$A$6:$A$2307, 0)-1,3*(COLUMN()-COLUMN($B$16)))</f>
        <v>65.849999999999994</v>
      </c>
      <c r="H114" s="7">
        <f ca="1">OFFSET(STATIC!$B$6,MATCH('Data Manipulation'!$A114,STATIC!$A$6:$A$2307, 0)-1,3*(COLUMN()-COLUMN($B$16)))</f>
        <v>22.111699999999999</v>
      </c>
      <c r="I114" s="7">
        <f ca="1">OFFSET(STATIC!$B$6,MATCH('Data Manipulation'!$A114,STATIC!$A$6:$A$2307, 0)-1,3*(COLUMN()-COLUMN($B$16)))</f>
        <v>204.53</v>
      </c>
      <c r="J114" s="7">
        <f ca="1">OFFSET(STATIC!$B$6,MATCH('Data Manipulation'!$A114,STATIC!$A$6:$A$2307, 0)-1,3*(COLUMN()-COLUMN($B$16)))</f>
        <v>1.1605000000000001</v>
      </c>
      <c r="K114" s="7">
        <f ca="1">OFFSET(STATIC!$B$6,MATCH('Data Manipulation'!$A114,STATIC!$A$6:$A$2307, 0)-1,3*(COLUMN()-COLUMN($B$16)))</f>
        <v>1.3241000000000001</v>
      </c>
      <c r="L114" s="7">
        <f ca="1">OFFSET(STATIC!$B$6,MATCH('Data Manipulation'!$A114,STATIC!$A$6:$A$2307, 0)-1,3*(COLUMN()-COLUMN($B$16)))</f>
        <v>1.0049999999999999</v>
      </c>
      <c r="M114" s="7">
        <f ca="1">OFFSET(STATIC!$B$6,MATCH('Data Manipulation'!$A114,STATIC!$A$6:$A$2307, 0)-1,3*(COLUMN()-COLUMN($B$16)))</f>
        <v>9.0530000000000003E-3</v>
      </c>
      <c r="N114" s="7">
        <f ca="1">OFFSET(STATIC!$B$6,MATCH('Data Manipulation'!$A114,STATIC!$A$6:$A$2307, 0)-1,3*(COLUMN()-COLUMN($B$16)))*$J114</f>
        <v>267.25084870000001</v>
      </c>
      <c r="O114" s="7">
        <f ca="1">OFFSET(STATIC!$B$6,MATCH('Data Manipulation'!$A114,STATIC!$A$6:$A$2307, 0)-1,3*(COLUMN()-COLUMN($B$16)))</f>
        <v>2005.97</v>
      </c>
      <c r="P114" s="7">
        <f ca="1">OFFSET(STATIC!$B$6,MATCH('Data Manipulation'!$A114,STATIC!$A$6:$A$2307, 0)-1,3*(COLUMN()-COLUMN($B$16)))*$J114</f>
        <v>288.8250079</v>
      </c>
      <c r="Q114" s="7">
        <f ca="1">OFFSET(STATIC!$B$6,MATCH('Data Manipulation'!$A114,STATIC!$A$6:$A$2307, 0)-1,3*(COLUMN()-COLUMN($B$16)))</f>
        <v>12.31</v>
      </c>
      <c r="R114" s="7">
        <f ca="1">OFFSET(STATIC!$B$6,MATCH('Data Manipulation'!$A114,STATIC!$A$6:$A$2307, 0)-1,3*(COLUMN()-COLUMN($B$16)))</f>
        <v>7747.0249999999996</v>
      </c>
      <c r="U114" s="14">
        <f t="shared" ca="1" si="21"/>
        <v>3.4721215341570258E-2</v>
      </c>
      <c r="V114" s="14">
        <f t="shared" ca="1" si="22"/>
        <v>-2.0471452493568275E-3</v>
      </c>
      <c r="W114" s="14">
        <f t="shared" ca="1" si="23"/>
        <v>-2.1284228000868419E-3</v>
      </c>
      <c r="X114" s="14">
        <f t="shared" ca="1" si="24"/>
        <v>-1.1007516829014942E-2</v>
      </c>
      <c r="Y114" s="14">
        <f t="shared" ca="1" si="25"/>
        <v>1.5889108347920567E-3</v>
      </c>
      <c r="Z114" s="14">
        <f t="shared" ca="1" si="26"/>
        <v>1.2069507144084524E-2</v>
      </c>
      <c r="AA114" s="14">
        <f t="shared" ca="1" si="27"/>
        <v>-1.5002425794014753E-2</v>
      </c>
      <c r="AB114" s="14">
        <f t="shared" ca="1" si="28"/>
        <v>-2.0025893814968661E-3</v>
      </c>
      <c r="AC114" s="14">
        <f t="shared" ca="1" si="29"/>
        <v>0</v>
      </c>
      <c r="AD114" s="14">
        <f t="shared" ca="1" si="30"/>
        <v>-3.2422271568803051E-3</v>
      </c>
      <c r="AE114" s="14">
        <f t="shared" ca="1" si="31"/>
        <v>1.4936522567831501E-3</v>
      </c>
      <c r="AF114" s="14">
        <f t="shared" ca="1" si="32"/>
        <v>1.1052167349601223E-3</v>
      </c>
      <c r="AG114" s="14">
        <f t="shared" ca="1" si="33"/>
        <v>-1.328674579590494E-4</v>
      </c>
      <c r="AH114" s="14">
        <f t="shared" ca="1" si="34"/>
        <v>-3.0902964936803748E-4</v>
      </c>
      <c r="AI114" s="14">
        <f t="shared" ca="1" si="35"/>
        <v>7.5687648780853268E-4</v>
      </c>
      <c r="AJ114" s="14">
        <f t="shared" ca="1" si="36"/>
        <v>2.7173347509058962E-2</v>
      </c>
      <c r="AK114" s="14">
        <f t="shared" ca="1" si="37"/>
        <v>8.3519417958136726E-5</v>
      </c>
    </row>
    <row r="115" spans="1:37" x14ac:dyDescent="0.2">
      <c r="A115" s="13">
        <f ca="1">IF(OFFSET(STATIC!$A$6,MATCH($A$16, STATIC!$A$6:$A$2307,0)+ROW()-ROW($A$16),0)&gt;$A$12, OFFSET(STATIC!$A$6,MATCH($A$16, STATIC!$A$6:$A$2307,0)+ROW()-ROW($A$16),0), FALSE)</f>
        <v>43266</v>
      </c>
      <c r="B115" s="7">
        <f ca="1">OFFSET(STATIC!$B$6,MATCH('Data Manipulation'!$A115,STATIC!$A$6:$A$2307, 0)-1,3*(COLUMN()-COLUMN($B$16)))</f>
        <v>6497.97</v>
      </c>
      <c r="C115" s="7">
        <f ca="1">OFFSET(STATIC!$B$6,MATCH('Data Manipulation'!$A115,STATIC!$A$6:$A$2307, 0)-1,3*(COLUMN()-COLUMN($B$16)))</f>
        <v>332.51</v>
      </c>
      <c r="D115" s="7">
        <f ca="1">OFFSET(STATIC!$B$6,MATCH('Data Manipulation'!$A115,STATIC!$A$6:$A$2307, 0)-1,3*(COLUMN()-COLUMN($B$16)))</f>
        <v>2779.66</v>
      </c>
      <c r="E115" s="7">
        <f ca="1">OFFSET(STATIC!$B$6,MATCH('Data Manipulation'!$A115,STATIC!$A$6:$A$2307, 0)-1,3*(COLUMN()-COLUMN($B$16)))*$J115</f>
        <v>4067.5757100000001</v>
      </c>
      <c r="F115" s="7">
        <f ca="1">OFFSET(STATIC!$B$6,MATCH('Data Manipulation'!$A115,STATIC!$A$6:$A$2307, 0)-1,3*(COLUMN()-COLUMN($B$16)))</f>
        <v>1276.5899999999999</v>
      </c>
      <c r="G115" s="7">
        <f ca="1">OFFSET(STATIC!$B$6,MATCH('Data Manipulation'!$A115,STATIC!$A$6:$A$2307, 0)-1,3*(COLUMN()-COLUMN($B$16)))</f>
        <v>65.06</v>
      </c>
      <c r="H115" s="7">
        <f ca="1">OFFSET(STATIC!$B$6,MATCH('Data Manipulation'!$A115,STATIC!$A$6:$A$2307, 0)-1,3*(COLUMN()-COLUMN($B$16)))</f>
        <v>22.445930000000001</v>
      </c>
      <c r="I115" s="7">
        <f ca="1">OFFSET(STATIC!$B$6,MATCH('Data Manipulation'!$A115,STATIC!$A$6:$A$2307, 0)-1,3*(COLUMN()-COLUMN($B$16)))</f>
        <v>204.94</v>
      </c>
      <c r="J115" s="7">
        <f ca="1">OFFSET(STATIC!$B$6,MATCH('Data Manipulation'!$A115,STATIC!$A$6:$A$2307, 0)-1,3*(COLUMN()-COLUMN($B$16)))</f>
        <v>1.1605000000000001</v>
      </c>
      <c r="K115" s="7">
        <f ca="1">OFFSET(STATIC!$B$6,MATCH('Data Manipulation'!$A115,STATIC!$A$6:$A$2307, 0)-1,3*(COLUMN()-COLUMN($B$16)))</f>
        <v>1.3284</v>
      </c>
      <c r="L115" s="7">
        <f ca="1">OFFSET(STATIC!$B$6,MATCH('Data Manipulation'!$A115,STATIC!$A$6:$A$2307, 0)-1,3*(COLUMN()-COLUMN($B$16)))</f>
        <v>1.0035000000000001</v>
      </c>
      <c r="M115" s="7">
        <f ca="1">OFFSET(STATIC!$B$6,MATCH('Data Manipulation'!$A115,STATIC!$A$6:$A$2307, 0)-1,3*(COLUMN()-COLUMN($B$16)))</f>
        <v>9.0430000000000007E-3</v>
      </c>
      <c r="N115" s="7">
        <f ca="1">OFFSET(STATIC!$B$6,MATCH('Data Manipulation'!$A115,STATIC!$A$6:$A$2307, 0)-1,3*(COLUMN()-COLUMN($B$16)))*$J115</f>
        <v>267.28636</v>
      </c>
      <c r="O115" s="7">
        <f ca="1">OFFSET(STATIC!$B$6,MATCH('Data Manipulation'!$A115,STATIC!$A$6:$A$2307, 0)-1,3*(COLUMN()-COLUMN($B$16)))</f>
        <v>2006.59</v>
      </c>
      <c r="P115" s="7">
        <f ca="1">OFFSET(STATIC!$B$6,MATCH('Data Manipulation'!$A115,STATIC!$A$6:$A$2307, 0)-1,3*(COLUMN()-COLUMN($B$16)))*$J115</f>
        <v>288.60648574999999</v>
      </c>
      <c r="Q115" s="7">
        <f ca="1">OFFSET(STATIC!$B$6,MATCH('Data Manipulation'!$A115,STATIC!$A$6:$A$2307, 0)-1,3*(COLUMN()-COLUMN($B$16)))</f>
        <v>11.98</v>
      </c>
      <c r="R115" s="7">
        <f ca="1">OFFSET(STATIC!$B$6,MATCH('Data Manipulation'!$A115,STATIC!$A$6:$A$2307, 0)-1,3*(COLUMN()-COLUMN($B$16)))</f>
        <v>7746.3779999999997</v>
      </c>
      <c r="U115" s="14">
        <f t="shared" ca="1" si="21"/>
        <v>-2.4446464157945737E-2</v>
      </c>
      <c r="V115" s="14">
        <f t="shared" ca="1" si="22"/>
        <v>-9.9946968812442815E-3</v>
      </c>
      <c r="W115" s="14">
        <f t="shared" ca="1" si="23"/>
        <v>-1.0175922059649557E-3</v>
      </c>
      <c r="X115" s="14">
        <f t="shared" ca="1" si="24"/>
        <v>-8.7784179038337788E-3</v>
      </c>
      <c r="Y115" s="14">
        <f t="shared" ca="1" si="25"/>
        <v>-2.1328355273012183E-2</v>
      </c>
      <c r="Z115" s="14">
        <f t="shared" ca="1" si="26"/>
        <v>-2.7739558085111249E-2</v>
      </c>
      <c r="AA115" s="14">
        <f t="shared" ca="1" si="27"/>
        <v>-1.0054456859376637E-2</v>
      </c>
      <c r="AB115" s="14">
        <f t="shared" ca="1" si="28"/>
        <v>-2.2674520562393587E-2</v>
      </c>
      <c r="AC115" s="14">
        <f t="shared" ca="1" si="29"/>
        <v>-2.4958057621693578E-3</v>
      </c>
      <c r="AD115" s="14">
        <f t="shared" ca="1" si="30"/>
        <v>-1.2037317132079358E-3</v>
      </c>
      <c r="AE115" s="14">
        <f t="shared" ca="1" si="31"/>
        <v>-1.9910409763138691E-3</v>
      </c>
      <c r="AF115" s="14">
        <f t="shared" ca="1" si="32"/>
        <v>-1.3261135770335512E-3</v>
      </c>
      <c r="AG115" s="14">
        <f t="shared" ca="1" si="33"/>
        <v>-5.9968832235859275E-4</v>
      </c>
      <c r="AH115" s="14">
        <f t="shared" ca="1" si="34"/>
        <v>1.0620661423902651E-3</v>
      </c>
      <c r="AI115" s="14">
        <f t="shared" ca="1" si="35"/>
        <v>4.0717598848239925E-4</v>
      </c>
      <c r="AJ115" s="14">
        <f t="shared" ca="1" si="36"/>
        <v>-1.1618387953864964E-2</v>
      </c>
      <c r="AK115" s="14">
        <f t="shared" ca="1" si="37"/>
        <v>-1.8912242488774099E-3</v>
      </c>
    </row>
    <row r="116" spans="1:37" x14ac:dyDescent="0.2">
      <c r="A116" s="13">
        <f ca="1">IF(OFFSET(STATIC!$A$6,MATCH($A$16, STATIC!$A$6:$A$2307,0)+ROW()-ROW($A$16),0)&gt;$A$12, OFFSET(STATIC!$A$6,MATCH($A$16, STATIC!$A$6:$A$2307,0)+ROW()-ROW($A$16),0), FALSE)</f>
        <v>43265</v>
      </c>
      <c r="B116" s="7">
        <f ca="1">OFFSET(STATIC!$B$6,MATCH('Data Manipulation'!$A116,STATIC!$A$6:$A$2307, 0)-1,3*(COLUMN()-COLUMN($B$16)))</f>
        <v>6658.78</v>
      </c>
      <c r="C116" s="7">
        <f ca="1">OFFSET(STATIC!$B$6,MATCH('Data Manipulation'!$A116,STATIC!$A$6:$A$2307, 0)-1,3*(COLUMN()-COLUMN($B$16)))</f>
        <v>335.85</v>
      </c>
      <c r="D116" s="7">
        <f ca="1">OFFSET(STATIC!$B$6,MATCH('Data Manipulation'!$A116,STATIC!$A$6:$A$2307, 0)-1,3*(COLUMN()-COLUMN($B$16)))</f>
        <v>2782.49</v>
      </c>
      <c r="E116" s="7">
        <f ca="1">OFFSET(STATIC!$B$6,MATCH('Data Manipulation'!$A116,STATIC!$A$6:$A$2307, 0)-1,3*(COLUMN()-COLUMN($B$16)))*$J116</f>
        <v>4103.4397740000004</v>
      </c>
      <c r="F116" s="7">
        <f ca="1">OFFSET(STATIC!$B$6,MATCH('Data Manipulation'!$A116,STATIC!$A$6:$A$2307, 0)-1,3*(COLUMN()-COLUMN($B$16)))</f>
        <v>1304.1099999999999</v>
      </c>
      <c r="G116" s="7">
        <f ca="1">OFFSET(STATIC!$B$6,MATCH('Data Manipulation'!$A116,STATIC!$A$6:$A$2307, 0)-1,3*(COLUMN()-COLUMN($B$16)))</f>
        <v>66.89</v>
      </c>
      <c r="H116" s="7">
        <f ca="1">OFFSET(STATIC!$B$6,MATCH('Data Manipulation'!$A116,STATIC!$A$6:$A$2307, 0)-1,3*(COLUMN()-COLUMN($B$16)))</f>
        <v>22.672750000000001</v>
      </c>
      <c r="I116" s="7">
        <f ca="1">OFFSET(STATIC!$B$6,MATCH('Data Manipulation'!$A116,STATIC!$A$6:$A$2307, 0)-1,3*(COLUMN()-COLUMN($B$16)))</f>
        <v>209.64</v>
      </c>
      <c r="J116" s="7">
        <f ca="1">OFFSET(STATIC!$B$6,MATCH('Data Manipulation'!$A116,STATIC!$A$6:$A$2307, 0)-1,3*(COLUMN()-COLUMN($B$16)))</f>
        <v>1.1634</v>
      </c>
      <c r="K116" s="7">
        <f ca="1">OFFSET(STATIC!$B$6,MATCH('Data Manipulation'!$A116,STATIC!$A$6:$A$2307, 0)-1,3*(COLUMN()-COLUMN($B$16)))</f>
        <v>1.33</v>
      </c>
      <c r="L116" s="7">
        <f ca="1">OFFSET(STATIC!$B$6,MATCH('Data Manipulation'!$A116,STATIC!$A$6:$A$2307, 0)-1,3*(COLUMN()-COLUMN($B$16)))</f>
        <v>1.0055000000000001</v>
      </c>
      <c r="M116" s="7">
        <f ca="1">OFFSET(STATIC!$B$6,MATCH('Data Manipulation'!$A116,STATIC!$A$6:$A$2307, 0)-1,3*(COLUMN()-COLUMN($B$16)))</f>
        <v>9.0550000000000005E-3</v>
      </c>
      <c r="N116" s="7">
        <f ca="1">OFFSET(STATIC!$B$6,MATCH('Data Manipulation'!$A116,STATIC!$A$6:$A$2307, 0)-1,3*(COLUMN()-COLUMN($B$16)))*$J116</f>
        <v>267.44669657999998</v>
      </c>
      <c r="O116" s="7">
        <f ca="1">OFFSET(STATIC!$B$6,MATCH('Data Manipulation'!$A116,STATIC!$A$6:$A$2307, 0)-1,3*(COLUMN()-COLUMN($B$16)))</f>
        <v>2004.46</v>
      </c>
      <c r="P116" s="7">
        <f ca="1">OFFSET(STATIC!$B$6,MATCH('Data Manipulation'!$A116,STATIC!$A$6:$A$2307, 0)-1,3*(COLUMN()-COLUMN($B$16)))*$J116</f>
        <v>288.48899603999996</v>
      </c>
      <c r="Q116" s="7">
        <f ca="1">OFFSET(STATIC!$B$6,MATCH('Data Manipulation'!$A116,STATIC!$A$6:$A$2307, 0)-1,3*(COLUMN()-COLUMN($B$16)))</f>
        <v>12.12</v>
      </c>
      <c r="R116" s="7">
        <f ca="1">OFFSET(STATIC!$B$6,MATCH('Data Manipulation'!$A116,STATIC!$A$6:$A$2307, 0)-1,3*(COLUMN()-COLUMN($B$16)))</f>
        <v>7761.0420000000004</v>
      </c>
      <c r="U116" s="14">
        <f t="shared" ca="1" si="21"/>
        <v>6.1602756602050633E-2</v>
      </c>
      <c r="V116" s="14">
        <f t="shared" ca="1" si="22"/>
        <v>-4.7823530573177734E-3</v>
      </c>
      <c r="W116" s="14">
        <f t="shared" ca="1" si="23"/>
        <v>2.4684618120292836E-3</v>
      </c>
      <c r="X116" s="14">
        <f t="shared" ca="1" si="24"/>
        <v>1.6830662909552091E-4</v>
      </c>
      <c r="Y116" s="14">
        <f t="shared" ca="1" si="25"/>
        <v>4.526720329672938E-3</v>
      </c>
      <c r="Z116" s="14">
        <f t="shared" ca="1" si="26"/>
        <v>3.7444812717293153E-3</v>
      </c>
      <c r="AA116" s="14">
        <f t="shared" ca="1" si="27"/>
        <v>-2.5951363627082134E-2</v>
      </c>
      <c r="AB116" s="14">
        <f t="shared" ca="1" si="28"/>
        <v>-1.1100156665143376E-2</v>
      </c>
      <c r="AC116" s="14">
        <f t="shared" ca="1" si="29"/>
        <v>-1.340468310596662E-2</v>
      </c>
      <c r="AD116" s="14">
        <f t="shared" ca="1" si="30"/>
        <v>-6.445349450742377E-3</v>
      </c>
      <c r="AE116" s="14">
        <f t="shared" ca="1" si="31"/>
        <v>-1.0093099732748745E-2</v>
      </c>
      <c r="AF116" s="14">
        <f t="shared" ca="1" si="32"/>
        <v>-3.3125379864534419E-4</v>
      </c>
      <c r="AG116" s="14">
        <f t="shared" ca="1" si="33"/>
        <v>-8.7637633368262326E-3</v>
      </c>
      <c r="AH116" s="14">
        <f t="shared" ca="1" si="34"/>
        <v>1.9625523466489992E-3</v>
      </c>
      <c r="AI116" s="14">
        <f t="shared" ca="1" si="35"/>
        <v>-1.0329029559211052E-2</v>
      </c>
      <c r="AJ116" s="14">
        <f t="shared" ca="1" si="36"/>
        <v>-6.5466308431586101E-2</v>
      </c>
      <c r="AK116" s="14">
        <f t="shared" ca="1" si="37"/>
        <v>8.4550021591819381E-3</v>
      </c>
    </row>
    <row r="117" spans="1:37" x14ac:dyDescent="0.2">
      <c r="A117" s="13">
        <f ca="1">IF(OFFSET(STATIC!$A$6,MATCH($A$16, STATIC!$A$6:$A$2307,0)+ROW()-ROW($A$16),0)&gt;$A$12, OFFSET(STATIC!$A$6,MATCH($A$16, STATIC!$A$6:$A$2307,0)+ROW()-ROW($A$16),0), FALSE)</f>
        <v>43264</v>
      </c>
      <c r="B117" s="7">
        <f ca="1">OFFSET(STATIC!$B$6,MATCH('Data Manipulation'!$A117,STATIC!$A$6:$A$2307, 0)-1,3*(COLUMN()-COLUMN($B$16)))</f>
        <v>6260.96</v>
      </c>
      <c r="C117" s="7">
        <f ca="1">OFFSET(STATIC!$B$6,MATCH('Data Manipulation'!$A117,STATIC!$A$6:$A$2307, 0)-1,3*(COLUMN()-COLUMN($B$16)))</f>
        <v>337.46</v>
      </c>
      <c r="D117" s="7">
        <f ca="1">OFFSET(STATIC!$B$6,MATCH('Data Manipulation'!$A117,STATIC!$A$6:$A$2307, 0)-1,3*(COLUMN()-COLUMN($B$16)))</f>
        <v>2775.63</v>
      </c>
      <c r="E117" s="7">
        <f ca="1">OFFSET(STATIC!$B$6,MATCH('Data Manipulation'!$A117,STATIC!$A$6:$A$2307, 0)-1,3*(COLUMN()-COLUMN($B$16)))*$J117</f>
        <v>4102.7491959999998</v>
      </c>
      <c r="F117" s="7">
        <f ca="1">OFFSET(STATIC!$B$6,MATCH('Data Manipulation'!$A117,STATIC!$A$6:$A$2307, 0)-1,3*(COLUMN()-COLUMN($B$16)))</f>
        <v>1298.22</v>
      </c>
      <c r="G117" s="7">
        <f ca="1">OFFSET(STATIC!$B$6,MATCH('Data Manipulation'!$A117,STATIC!$A$6:$A$2307, 0)-1,3*(COLUMN()-COLUMN($B$16)))</f>
        <v>66.64</v>
      </c>
      <c r="H117" s="7">
        <f ca="1">OFFSET(STATIC!$B$6,MATCH('Data Manipulation'!$A117,STATIC!$A$6:$A$2307, 0)-1,3*(COLUMN()-COLUMN($B$16)))</f>
        <v>23.268840000000001</v>
      </c>
      <c r="I117" s="7">
        <f ca="1">OFFSET(STATIC!$B$6,MATCH('Data Manipulation'!$A117,STATIC!$A$6:$A$2307, 0)-1,3*(COLUMN()-COLUMN($B$16)))</f>
        <v>211.98</v>
      </c>
      <c r="J117" s="7">
        <f ca="1">OFFSET(STATIC!$B$6,MATCH('Data Manipulation'!$A117,STATIC!$A$6:$A$2307, 0)-1,3*(COLUMN()-COLUMN($B$16)))</f>
        <v>1.1791</v>
      </c>
      <c r="K117" s="7">
        <f ca="1">OFFSET(STATIC!$B$6,MATCH('Data Manipulation'!$A117,STATIC!$A$6:$A$2307, 0)-1,3*(COLUMN()-COLUMN($B$16)))</f>
        <v>1.3386</v>
      </c>
      <c r="L117" s="7">
        <f ca="1">OFFSET(STATIC!$B$6,MATCH('Data Manipulation'!$A117,STATIC!$A$6:$A$2307, 0)-1,3*(COLUMN()-COLUMN($B$16)))</f>
        <v>1.0157</v>
      </c>
      <c r="M117" s="7">
        <f ca="1">OFFSET(STATIC!$B$6,MATCH('Data Manipulation'!$A117,STATIC!$A$6:$A$2307, 0)-1,3*(COLUMN()-COLUMN($B$16)))</f>
        <v>9.0580000000000001E-3</v>
      </c>
      <c r="N117" s="7">
        <f ca="1">OFFSET(STATIC!$B$6,MATCH('Data Manipulation'!$A117,STATIC!$A$6:$A$2307, 0)-1,3*(COLUMN()-COLUMN($B$16)))*$J117</f>
        <v>269.80083662999999</v>
      </c>
      <c r="O117" s="7">
        <f ca="1">OFFSET(STATIC!$B$6,MATCH('Data Manipulation'!$A117,STATIC!$A$6:$A$2307, 0)-1,3*(COLUMN()-COLUMN($B$16)))</f>
        <v>2000.53</v>
      </c>
      <c r="P117" s="7">
        <f ca="1">OFFSET(STATIC!$B$6,MATCH('Data Manipulation'!$A117,STATIC!$A$6:$A$2307, 0)-1,3*(COLUMN()-COLUMN($B$16)))*$J117</f>
        <v>291.48424980999999</v>
      </c>
      <c r="Q117" s="7">
        <f ca="1">OFFSET(STATIC!$B$6,MATCH('Data Manipulation'!$A117,STATIC!$A$6:$A$2307, 0)-1,3*(COLUMN()-COLUMN($B$16)))</f>
        <v>12.94</v>
      </c>
      <c r="R117" s="7">
        <f ca="1">OFFSET(STATIC!$B$6,MATCH('Data Manipulation'!$A117,STATIC!$A$6:$A$2307, 0)-1,3*(COLUMN()-COLUMN($B$16)))</f>
        <v>7695.6989999999996</v>
      </c>
      <c r="U117" s="14">
        <f t="shared" ca="1" si="21"/>
        <v>-4.2286256355072618E-2</v>
      </c>
      <c r="V117" s="14">
        <f t="shared" ca="1" si="22"/>
        <v>-8.0866951915699991E-3</v>
      </c>
      <c r="W117" s="14">
        <f t="shared" ca="1" si="23"/>
        <v>-4.0341772794630594E-3</v>
      </c>
      <c r="X117" s="14">
        <f t="shared" ca="1" si="24"/>
        <v>2.5872954351971126E-3</v>
      </c>
      <c r="Y117" s="14">
        <f t="shared" ca="1" si="25"/>
        <v>1.225504517792119E-3</v>
      </c>
      <c r="Z117" s="14">
        <f t="shared" ca="1" si="26"/>
        <v>4.2105325363434578E-3</v>
      </c>
      <c r="AA117" s="14">
        <f t="shared" ca="1" si="27"/>
        <v>-1.6611136042611677E-2</v>
      </c>
      <c r="AB117" s="14">
        <f t="shared" ca="1" si="28"/>
        <v>1.1800525312638923E-3</v>
      </c>
      <c r="AC117" s="14">
        <f t="shared" ca="1" si="29"/>
        <v>1.4428179884666244E-3</v>
      </c>
      <c r="AD117" s="14">
        <f t="shared" ca="1" si="30"/>
        <v>-6.7211831812171699E-4</v>
      </c>
      <c r="AE117" s="14">
        <f t="shared" ca="1" si="31"/>
        <v>2.9540643216143751E-4</v>
      </c>
      <c r="AF117" s="14">
        <f t="shared" ca="1" si="32"/>
        <v>-1.3239189930230493E-3</v>
      </c>
      <c r="AG117" s="14">
        <f t="shared" ca="1" si="33"/>
        <v>3.7722558335273747E-3</v>
      </c>
      <c r="AH117" s="14">
        <f t="shared" ca="1" si="34"/>
        <v>-1.0541646721958754E-3</v>
      </c>
      <c r="AI117" s="14">
        <f t="shared" ca="1" si="35"/>
        <v>3.122159051643281E-3</v>
      </c>
      <c r="AJ117" s="14">
        <f t="shared" ca="1" si="36"/>
        <v>4.7477270595512641E-2</v>
      </c>
      <c r="AK117" s="14">
        <f t="shared" ca="1" si="37"/>
        <v>-1.0513334102127249E-3</v>
      </c>
    </row>
    <row r="118" spans="1:37" x14ac:dyDescent="0.2">
      <c r="A118" s="13">
        <f ca="1">IF(OFFSET(STATIC!$A$6,MATCH($A$16, STATIC!$A$6:$A$2307,0)+ROW()-ROW($A$16),0)&gt;$A$12, OFFSET(STATIC!$A$6,MATCH($A$16, STATIC!$A$6:$A$2307,0)+ROW()-ROW($A$16),0), FALSE)</f>
        <v>43263</v>
      </c>
      <c r="B118" s="7">
        <f ca="1">OFFSET(STATIC!$B$6,MATCH('Data Manipulation'!$A118,STATIC!$A$6:$A$2307, 0)-1,3*(COLUMN()-COLUMN($B$16)))</f>
        <v>6531.39</v>
      </c>
      <c r="C118" s="7">
        <f ca="1">OFFSET(STATIC!$B$6,MATCH('Data Manipulation'!$A118,STATIC!$A$6:$A$2307, 0)-1,3*(COLUMN()-COLUMN($B$16)))</f>
        <v>340.2</v>
      </c>
      <c r="D118" s="7">
        <f ca="1">OFFSET(STATIC!$B$6,MATCH('Data Manipulation'!$A118,STATIC!$A$6:$A$2307, 0)-1,3*(COLUMN()-COLUMN($B$16)))</f>
        <v>2786.85</v>
      </c>
      <c r="E118" s="7">
        <f ca="1">OFFSET(STATIC!$B$6,MATCH('Data Manipulation'!$A118,STATIC!$A$6:$A$2307, 0)-1,3*(COLUMN()-COLUMN($B$16)))*$J118</f>
        <v>4092.147892</v>
      </c>
      <c r="F118" s="7">
        <f ca="1">OFFSET(STATIC!$B$6,MATCH('Data Manipulation'!$A118,STATIC!$A$6:$A$2307, 0)-1,3*(COLUMN()-COLUMN($B$16)))</f>
        <v>1296.6300000000001</v>
      </c>
      <c r="G118" s="7">
        <f ca="1">OFFSET(STATIC!$B$6,MATCH('Data Manipulation'!$A118,STATIC!$A$6:$A$2307, 0)-1,3*(COLUMN()-COLUMN($B$16)))</f>
        <v>66.36</v>
      </c>
      <c r="H118" s="7">
        <f ca="1">OFFSET(STATIC!$B$6,MATCH('Data Manipulation'!$A118,STATIC!$A$6:$A$2307, 0)-1,3*(COLUMN()-COLUMN($B$16)))</f>
        <v>23.65859</v>
      </c>
      <c r="I118" s="7">
        <f ca="1">OFFSET(STATIC!$B$6,MATCH('Data Manipulation'!$A118,STATIC!$A$6:$A$2307, 0)-1,3*(COLUMN()-COLUMN($B$16)))</f>
        <v>211.73</v>
      </c>
      <c r="J118" s="7">
        <f ca="1">OFFSET(STATIC!$B$6,MATCH('Data Manipulation'!$A118,STATIC!$A$6:$A$2307, 0)-1,3*(COLUMN()-COLUMN($B$16)))</f>
        <v>1.1774</v>
      </c>
      <c r="K118" s="7">
        <f ca="1">OFFSET(STATIC!$B$6,MATCH('Data Manipulation'!$A118,STATIC!$A$6:$A$2307, 0)-1,3*(COLUMN()-COLUMN($B$16)))</f>
        <v>1.3395000000000001</v>
      </c>
      <c r="L118" s="7">
        <f ca="1">OFFSET(STATIC!$B$6,MATCH('Data Manipulation'!$A118,STATIC!$A$6:$A$2307, 0)-1,3*(COLUMN()-COLUMN($B$16)))</f>
        <v>1.0154000000000001</v>
      </c>
      <c r="M118" s="7">
        <f ca="1">OFFSET(STATIC!$B$6,MATCH('Data Manipulation'!$A118,STATIC!$A$6:$A$2307, 0)-1,3*(COLUMN()-COLUMN($B$16)))</f>
        <v>9.0699999999999999E-3</v>
      </c>
      <c r="N118" s="7">
        <f ca="1">OFFSET(STATIC!$B$6,MATCH('Data Manipulation'!$A118,STATIC!$A$6:$A$2307, 0)-1,3*(COLUMN()-COLUMN($B$16)))*$J118</f>
        <v>268.78499606000003</v>
      </c>
      <c r="O118" s="7">
        <f ca="1">OFFSET(STATIC!$B$6,MATCH('Data Manipulation'!$A118,STATIC!$A$6:$A$2307, 0)-1,3*(COLUMN()-COLUMN($B$16)))</f>
        <v>2002.64</v>
      </c>
      <c r="P118" s="7">
        <f ca="1">OFFSET(STATIC!$B$6,MATCH('Data Manipulation'!$A118,STATIC!$A$6:$A$2307, 0)-1,3*(COLUMN()-COLUMN($B$16)))*$J118</f>
        <v>290.57560882000001</v>
      </c>
      <c r="Q118" s="7">
        <f ca="1">OFFSET(STATIC!$B$6,MATCH('Data Manipulation'!$A118,STATIC!$A$6:$A$2307, 0)-1,3*(COLUMN()-COLUMN($B$16)))</f>
        <v>12.34</v>
      </c>
      <c r="R118" s="7">
        <f ca="1">OFFSET(STATIC!$B$6,MATCH('Data Manipulation'!$A118,STATIC!$A$6:$A$2307, 0)-1,3*(COLUMN()-COLUMN($B$16)))</f>
        <v>7703.7939999999999</v>
      </c>
      <c r="U118" s="14">
        <f t="shared" ca="1" si="21"/>
        <v>-3.453475385156194E-2</v>
      </c>
      <c r="V118" s="14">
        <f t="shared" ca="1" si="22"/>
        <v>4.3008284987860667E-3</v>
      </c>
      <c r="W118" s="14">
        <f t="shared" ca="1" si="23"/>
        <v>1.7418322369011133E-3</v>
      </c>
      <c r="X118" s="14">
        <f t="shared" ca="1" si="24"/>
        <v>-2.5224928841284053E-3</v>
      </c>
      <c r="Y118" s="14">
        <f t="shared" ca="1" si="25"/>
        <v>-2.8341066510550504E-3</v>
      </c>
      <c r="Z118" s="14">
        <f t="shared" ca="1" si="26"/>
        <v>3.9257184646031779E-3</v>
      </c>
      <c r="AA118" s="14">
        <f t="shared" ca="1" si="27"/>
        <v>2.3547384603511634E-2</v>
      </c>
      <c r="AB118" s="14">
        <f t="shared" ca="1" si="28"/>
        <v>-2.4058317616393555E-3</v>
      </c>
      <c r="AC118" s="14">
        <f t="shared" ca="1" si="29"/>
        <v>-1.1883542693786767E-3</v>
      </c>
      <c r="AD118" s="14">
        <f t="shared" ca="1" si="30"/>
        <v>1.120448296489728E-3</v>
      </c>
      <c r="AE118" s="14">
        <f t="shared" ca="1" si="31"/>
        <v>7.8817738070448208E-4</v>
      </c>
      <c r="AF118" s="14">
        <f t="shared" ca="1" si="32"/>
        <v>-2.0926270095880471E-3</v>
      </c>
      <c r="AG118" s="14">
        <f t="shared" ca="1" si="33"/>
        <v>-6.7439509656771015E-4</v>
      </c>
      <c r="AH118" s="14">
        <f t="shared" ca="1" si="34"/>
        <v>3.0963927272422543E-4</v>
      </c>
      <c r="AI118" s="14">
        <f t="shared" ca="1" si="35"/>
        <v>-9.735774621788567E-4</v>
      </c>
      <c r="AJ118" s="14">
        <f t="shared" ca="1" si="36"/>
        <v>-8.1004459674443262E-4</v>
      </c>
      <c r="AK118" s="14">
        <f t="shared" ca="1" si="37"/>
        <v>5.7107422002916491E-3</v>
      </c>
    </row>
    <row r="119" spans="1:37" x14ac:dyDescent="0.2">
      <c r="A119" s="13">
        <f ca="1">IF(OFFSET(STATIC!$A$6,MATCH($A$16, STATIC!$A$6:$A$2307,0)+ROW()-ROW($A$16),0)&gt;$A$12, OFFSET(STATIC!$A$6,MATCH($A$16, STATIC!$A$6:$A$2307,0)+ROW()-ROW($A$16),0), FALSE)</f>
        <v>43262</v>
      </c>
      <c r="B119" s="7">
        <f ca="1">OFFSET(STATIC!$B$6,MATCH('Data Manipulation'!$A119,STATIC!$A$6:$A$2307, 0)-1,3*(COLUMN()-COLUMN($B$16)))</f>
        <v>6760.89</v>
      </c>
      <c r="C119" s="7">
        <f ca="1">OFFSET(STATIC!$B$6,MATCH('Data Manipulation'!$A119,STATIC!$A$6:$A$2307, 0)-1,3*(COLUMN()-COLUMN($B$16)))</f>
        <v>338.74</v>
      </c>
      <c r="D119" s="7">
        <f ca="1">OFFSET(STATIC!$B$6,MATCH('Data Manipulation'!$A119,STATIC!$A$6:$A$2307, 0)-1,3*(COLUMN()-COLUMN($B$16)))</f>
        <v>2782</v>
      </c>
      <c r="E119" s="7">
        <f ca="1">OFFSET(STATIC!$B$6,MATCH('Data Manipulation'!$A119,STATIC!$A$6:$A$2307, 0)-1,3*(COLUMN()-COLUMN($B$16)))*$J119</f>
        <v>4102.4833360000002</v>
      </c>
      <c r="F119" s="7">
        <f ca="1">OFFSET(STATIC!$B$6,MATCH('Data Manipulation'!$A119,STATIC!$A$6:$A$2307, 0)-1,3*(COLUMN()-COLUMN($B$16)))</f>
        <v>1300.31</v>
      </c>
      <c r="G119" s="7">
        <f ca="1">OFFSET(STATIC!$B$6,MATCH('Data Manipulation'!$A119,STATIC!$A$6:$A$2307, 0)-1,3*(COLUMN()-COLUMN($B$16)))</f>
        <v>66.099999999999994</v>
      </c>
      <c r="H119" s="7">
        <f ca="1">OFFSET(STATIC!$B$6,MATCH('Data Manipulation'!$A119,STATIC!$A$6:$A$2307, 0)-1,3*(COLUMN()-COLUMN($B$16)))</f>
        <v>23.108000000000001</v>
      </c>
      <c r="I119" s="7">
        <f ca="1">OFFSET(STATIC!$B$6,MATCH('Data Manipulation'!$A119,STATIC!$A$6:$A$2307, 0)-1,3*(COLUMN()-COLUMN($B$16)))</f>
        <v>212.24</v>
      </c>
      <c r="J119" s="7">
        <f ca="1">OFFSET(STATIC!$B$6,MATCH('Data Manipulation'!$A119,STATIC!$A$6:$A$2307, 0)-1,3*(COLUMN()-COLUMN($B$16)))</f>
        <v>1.1788000000000001</v>
      </c>
      <c r="K119" s="7">
        <f ca="1">OFFSET(STATIC!$B$6,MATCH('Data Manipulation'!$A119,STATIC!$A$6:$A$2307, 0)-1,3*(COLUMN()-COLUMN($B$16)))</f>
        <v>1.3380000000000001</v>
      </c>
      <c r="L119" s="7">
        <f ca="1">OFFSET(STATIC!$B$6,MATCH('Data Manipulation'!$A119,STATIC!$A$6:$A$2307, 0)-1,3*(COLUMN()-COLUMN($B$16)))</f>
        <v>1.0145999999999999</v>
      </c>
      <c r="M119" s="7">
        <f ca="1">OFFSET(STATIC!$B$6,MATCH('Data Manipulation'!$A119,STATIC!$A$6:$A$2307, 0)-1,3*(COLUMN()-COLUMN($B$16)))</f>
        <v>9.0889999999999999E-3</v>
      </c>
      <c r="N119" s="7">
        <f ca="1">OFFSET(STATIC!$B$6,MATCH('Data Manipulation'!$A119,STATIC!$A$6:$A$2307, 0)-1,3*(COLUMN()-COLUMN($B$16)))*$J119</f>
        <v>268.96632448000003</v>
      </c>
      <c r="O119" s="7">
        <f ca="1">OFFSET(STATIC!$B$6,MATCH('Data Manipulation'!$A119,STATIC!$A$6:$A$2307, 0)-1,3*(COLUMN()-COLUMN($B$16)))</f>
        <v>2002.02</v>
      </c>
      <c r="P119" s="7">
        <f ca="1">OFFSET(STATIC!$B$6,MATCH('Data Manipulation'!$A119,STATIC!$A$6:$A$2307, 0)-1,3*(COLUMN()-COLUMN($B$16)))*$J119</f>
        <v>290.85864444000003</v>
      </c>
      <c r="Q119" s="7">
        <f ca="1">OFFSET(STATIC!$B$6,MATCH('Data Manipulation'!$A119,STATIC!$A$6:$A$2307, 0)-1,3*(COLUMN()-COLUMN($B$16)))</f>
        <v>12.35</v>
      </c>
      <c r="R119" s="7">
        <f ca="1">OFFSET(STATIC!$B$6,MATCH('Data Manipulation'!$A119,STATIC!$A$6:$A$2307, 0)-1,3*(COLUMN()-COLUMN($B$16)))</f>
        <v>7659.9250000000002</v>
      </c>
      <c r="U119" s="14">
        <f t="shared" ca="1" si="21"/>
        <v>-0.1230647168652384</v>
      </c>
      <c r="V119" s="14">
        <f t="shared" ca="1" si="22"/>
        <v>6.0405252959463973E-3</v>
      </c>
      <c r="W119" s="14">
        <f t="shared" ca="1" si="23"/>
        <v>1.0681475490628696E-3</v>
      </c>
      <c r="X119" s="14">
        <f t="shared" ca="1" si="24"/>
        <v>1.0777485008817067E-2</v>
      </c>
      <c r="Y119" s="14">
        <f t="shared" ca="1" si="25"/>
        <v>1.6548203293746985E-3</v>
      </c>
      <c r="Z119" s="14">
        <f t="shared" ca="1" si="26"/>
        <v>5.4611786215673494E-3</v>
      </c>
      <c r="AA119" s="14">
        <f t="shared" ca="1" si="27"/>
        <v>-1.8238411339669146E-2</v>
      </c>
      <c r="AB119" s="14">
        <f t="shared" ca="1" si="28"/>
        <v>-3.2457633688230277E-3</v>
      </c>
      <c r="AC119" s="14">
        <f t="shared" ca="1" si="29"/>
        <v>1.2732907793885963E-3</v>
      </c>
      <c r="AD119" s="14">
        <f t="shared" ca="1" si="30"/>
        <v>-2.2396425935046868E-3</v>
      </c>
      <c r="AE119" s="14">
        <f t="shared" ca="1" si="31"/>
        <v>1.9714144962808112E-4</v>
      </c>
      <c r="AF119" s="14">
        <f t="shared" ca="1" si="32"/>
        <v>-4.7198375309157265E-3</v>
      </c>
      <c r="AG119" s="14">
        <f t="shared" ca="1" si="33"/>
        <v>1.3482378398444325E-3</v>
      </c>
      <c r="AH119" s="14">
        <f t="shared" ca="1" si="34"/>
        <v>-1.0234418991767801E-3</v>
      </c>
      <c r="AI119" s="14">
        <f t="shared" ca="1" si="35"/>
        <v>2.402235056703231E-3</v>
      </c>
      <c r="AJ119" s="14">
        <f t="shared" ca="1" si="36"/>
        <v>1.3860800792235166E-2</v>
      </c>
      <c r="AK119" s="14">
        <f t="shared" ca="1" si="37"/>
        <v>1.8835143619941078E-3</v>
      </c>
    </row>
    <row r="120" spans="1:37" x14ac:dyDescent="0.2">
      <c r="A120" s="13">
        <f ca="1">IF(OFFSET(STATIC!$A$6,MATCH($A$16, STATIC!$A$6:$A$2307,0)+ROW()-ROW($A$16),0)&gt;$A$12, OFFSET(STATIC!$A$6,MATCH($A$16, STATIC!$A$6:$A$2307,0)+ROW()-ROW($A$16),0), FALSE)</f>
        <v>43259</v>
      </c>
      <c r="B120" s="7">
        <f ca="1">OFFSET(STATIC!$B$6,MATCH('Data Manipulation'!$A120,STATIC!$A$6:$A$2307, 0)-1,3*(COLUMN()-COLUMN($B$16)))</f>
        <v>7646.28</v>
      </c>
      <c r="C120" s="7">
        <f ca="1">OFFSET(STATIC!$B$6,MATCH('Data Manipulation'!$A120,STATIC!$A$6:$A$2307, 0)-1,3*(COLUMN()-COLUMN($B$16)))</f>
        <v>336.7</v>
      </c>
      <c r="D120" s="7">
        <f ca="1">OFFSET(STATIC!$B$6,MATCH('Data Manipulation'!$A120,STATIC!$A$6:$A$2307, 0)-1,3*(COLUMN()-COLUMN($B$16)))</f>
        <v>2779.03</v>
      </c>
      <c r="E120" s="7">
        <f ca="1">OFFSET(STATIC!$B$6,MATCH('Data Manipulation'!$A120,STATIC!$A$6:$A$2307, 0)-1,3*(COLUMN()-COLUMN($B$16)))*$J120</f>
        <v>4058.5062900000003</v>
      </c>
      <c r="F120" s="7">
        <f ca="1">OFFSET(STATIC!$B$6,MATCH('Data Manipulation'!$A120,STATIC!$A$6:$A$2307, 0)-1,3*(COLUMN()-COLUMN($B$16)))</f>
        <v>1298.1600000000001</v>
      </c>
      <c r="G120" s="7">
        <f ca="1">OFFSET(STATIC!$B$6,MATCH('Data Manipulation'!$A120,STATIC!$A$6:$A$2307, 0)-1,3*(COLUMN()-COLUMN($B$16)))</f>
        <v>65.739999999999995</v>
      </c>
      <c r="H120" s="7">
        <f ca="1">OFFSET(STATIC!$B$6,MATCH('Data Manipulation'!$A120,STATIC!$A$6:$A$2307, 0)-1,3*(COLUMN()-COLUMN($B$16)))</f>
        <v>23.53332</v>
      </c>
      <c r="I120" s="7">
        <f ca="1">OFFSET(STATIC!$B$6,MATCH('Data Manipulation'!$A120,STATIC!$A$6:$A$2307, 0)-1,3*(COLUMN()-COLUMN($B$16)))</f>
        <v>212.93</v>
      </c>
      <c r="J120" s="7">
        <f ca="1">OFFSET(STATIC!$B$6,MATCH('Data Manipulation'!$A120,STATIC!$A$6:$A$2307, 0)-1,3*(COLUMN()-COLUMN($B$16)))</f>
        <v>1.1773</v>
      </c>
      <c r="K120" s="7">
        <f ca="1">OFFSET(STATIC!$B$6,MATCH('Data Manipulation'!$A120,STATIC!$A$6:$A$2307, 0)-1,3*(COLUMN()-COLUMN($B$16)))</f>
        <v>1.341</v>
      </c>
      <c r="L120" s="7">
        <f ca="1">OFFSET(STATIC!$B$6,MATCH('Data Manipulation'!$A120,STATIC!$A$6:$A$2307, 0)-1,3*(COLUMN()-COLUMN($B$16)))</f>
        <v>1.0144</v>
      </c>
      <c r="M120" s="7">
        <f ca="1">OFFSET(STATIC!$B$6,MATCH('Data Manipulation'!$A120,STATIC!$A$6:$A$2307, 0)-1,3*(COLUMN()-COLUMN($B$16)))</f>
        <v>9.1319999999999995E-3</v>
      </c>
      <c r="N120" s="7">
        <f ca="1">OFFSET(STATIC!$B$6,MATCH('Data Manipulation'!$A120,STATIC!$A$6:$A$2307, 0)-1,3*(COLUMN()-COLUMN($B$16)))*$J120</f>
        <v>268.60393825</v>
      </c>
      <c r="O120" s="7">
        <f ca="1">OFFSET(STATIC!$B$6,MATCH('Data Manipulation'!$A120,STATIC!$A$6:$A$2307, 0)-1,3*(COLUMN()-COLUMN($B$16)))</f>
        <v>2004.07</v>
      </c>
      <c r="P120" s="7">
        <f ca="1">OFFSET(STATIC!$B$6,MATCH('Data Manipulation'!$A120,STATIC!$A$6:$A$2307, 0)-1,3*(COLUMN()-COLUMN($B$16)))*$J120</f>
        <v>290.16077216999997</v>
      </c>
      <c r="Q120" s="7">
        <f ca="1">OFFSET(STATIC!$B$6,MATCH('Data Manipulation'!$A120,STATIC!$A$6:$A$2307, 0)-1,3*(COLUMN()-COLUMN($B$16)))</f>
        <v>12.18</v>
      </c>
      <c r="R120" s="7">
        <f ca="1">OFFSET(STATIC!$B$6,MATCH('Data Manipulation'!$A120,STATIC!$A$6:$A$2307, 0)-1,3*(COLUMN()-COLUMN($B$16)))</f>
        <v>7645.5110000000004</v>
      </c>
      <c r="U120" s="14">
        <f t="shared" ca="1" si="21"/>
        <v>-1.8005615611468803E-3</v>
      </c>
      <c r="V120" s="14">
        <f t="shared" ca="1" si="22"/>
        <v>-1.0458924778349362E-2</v>
      </c>
      <c r="W120" s="14">
        <f t="shared" ca="1" si="23"/>
        <v>3.1210606659344705E-3</v>
      </c>
      <c r="X120" s="14">
        <f t="shared" ca="1" si="24"/>
        <v>-6.579290684196301E-3</v>
      </c>
      <c r="Y120" s="14">
        <f t="shared" ca="1" si="25"/>
        <v>3.9294093678829325E-4</v>
      </c>
      <c r="Z120" s="14">
        <f t="shared" ca="1" si="26"/>
        <v>-3.1893109272504053E-3</v>
      </c>
      <c r="AA120" s="14">
        <f t="shared" ca="1" si="27"/>
        <v>-4.5592816361212617E-3</v>
      </c>
      <c r="AB120" s="14">
        <f t="shared" ca="1" si="28"/>
        <v>-3.7968498984435064E-3</v>
      </c>
      <c r="AC120" s="14">
        <f t="shared" ca="1" si="29"/>
        <v>-2.9684937620569388E-3</v>
      </c>
      <c r="AD120" s="14">
        <f t="shared" ca="1" si="30"/>
        <v>-2.2368862636609724E-4</v>
      </c>
      <c r="AE120" s="14">
        <f t="shared" ca="1" si="31"/>
        <v>-4.0336519838990179E-3</v>
      </c>
      <c r="AF120" s="14">
        <f t="shared" ca="1" si="32"/>
        <v>2.4120173956821865E-3</v>
      </c>
      <c r="AG120" s="14">
        <f t="shared" ca="1" si="33"/>
        <v>-2.0392974411903497E-3</v>
      </c>
      <c r="AH120" s="14">
        <f t="shared" ca="1" si="34"/>
        <v>-2.893691772172915E-4</v>
      </c>
      <c r="AI120" s="14">
        <f t="shared" ca="1" si="35"/>
        <v>-2.8061843585895064E-3</v>
      </c>
      <c r="AJ120" s="14">
        <f t="shared" ca="1" si="36"/>
        <v>4.1135393257921617E-3</v>
      </c>
      <c r="AK120" s="14">
        <f t="shared" ca="1" si="37"/>
        <v>1.3665712874264338E-3</v>
      </c>
    </row>
    <row r="121" spans="1:37" x14ac:dyDescent="0.2">
      <c r="A121" s="13">
        <f ca="1">IF(OFFSET(STATIC!$A$6,MATCH($A$16, STATIC!$A$6:$A$2307,0)+ROW()-ROW($A$16),0)&gt;$A$12, OFFSET(STATIC!$A$6,MATCH($A$16, STATIC!$A$6:$A$2307,0)+ROW()-ROW($A$16),0), FALSE)</f>
        <v>43258</v>
      </c>
      <c r="B121" s="7">
        <f ca="1">OFFSET(STATIC!$B$6,MATCH('Data Manipulation'!$A121,STATIC!$A$6:$A$2307, 0)-1,3*(COLUMN()-COLUMN($B$16)))</f>
        <v>7660.06</v>
      </c>
      <c r="C121" s="7">
        <f ca="1">OFFSET(STATIC!$B$6,MATCH('Data Manipulation'!$A121,STATIC!$A$6:$A$2307, 0)-1,3*(COLUMN()-COLUMN($B$16)))</f>
        <v>340.24</v>
      </c>
      <c r="D121" s="7">
        <f ca="1">OFFSET(STATIC!$B$6,MATCH('Data Manipulation'!$A121,STATIC!$A$6:$A$2307, 0)-1,3*(COLUMN()-COLUMN($B$16)))</f>
        <v>2770.37</v>
      </c>
      <c r="E121" s="7">
        <f ca="1">OFFSET(STATIC!$B$6,MATCH('Data Manipulation'!$A121,STATIC!$A$6:$A$2307, 0)-1,3*(COLUMN()-COLUMN($B$16)))*$J121</f>
        <v>4085.2964160000001</v>
      </c>
      <c r="F121" s="7">
        <f ca="1">OFFSET(STATIC!$B$6,MATCH('Data Manipulation'!$A121,STATIC!$A$6:$A$2307, 0)-1,3*(COLUMN()-COLUMN($B$16)))</f>
        <v>1297.6500000000001</v>
      </c>
      <c r="G121" s="7">
        <f ca="1">OFFSET(STATIC!$B$6,MATCH('Data Manipulation'!$A121,STATIC!$A$6:$A$2307, 0)-1,3*(COLUMN()-COLUMN($B$16)))</f>
        <v>65.95</v>
      </c>
      <c r="H121" s="7">
        <f ca="1">OFFSET(STATIC!$B$6,MATCH('Data Manipulation'!$A121,STATIC!$A$6:$A$2307, 0)-1,3*(COLUMN()-COLUMN($B$16)))</f>
        <v>23.64086</v>
      </c>
      <c r="I121" s="7">
        <f ca="1">OFFSET(STATIC!$B$6,MATCH('Data Manipulation'!$A121,STATIC!$A$6:$A$2307, 0)-1,3*(COLUMN()-COLUMN($B$16)))</f>
        <v>213.74</v>
      </c>
      <c r="J121" s="7">
        <f ca="1">OFFSET(STATIC!$B$6,MATCH('Data Manipulation'!$A121,STATIC!$A$6:$A$2307, 0)-1,3*(COLUMN()-COLUMN($B$16)))</f>
        <v>1.1808000000000001</v>
      </c>
      <c r="K121" s="7">
        <f ca="1">OFFSET(STATIC!$B$6,MATCH('Data Manipulation'!$A121,STATIC!$A$6:$A$2307, 0)-1,3*(COLUMN()-COLUMN($B$16)))</f>
        <v>1.3412999999999999</v>
      </c>
      <c r="L121" s="7">
        <f ca="1">OFFSET(STATIC!$B$6,MATCH('Data Manipulation'!$A121,STATIC!$A$6:$A$2307, 0)-1,3*(COLUMN()-COLUMN($B$16)))</f>
        <v>1.0185</v>
      </c>
      <c r="M121" s="7">
        <f ca="1">OFFSET(STATIC!$B$6,MATCH('Data Manipulation'!$A121,STATIC!$A$6:$A$2307, 0)-1,3*(COLUMN()-COLUMN($B$16)))</f>
        <v>9.11E-3</v>
      </c>
      <c r="N121" s="7">
        <f ca="1">OFFSET(STATIC!$B$6,MATCH('Data Manipulation'!$A121,STATIC!$A$6:$A$2307, 0)-1,3*(COLUMN()-COLUMN($B$16)))*$J121</f>
        <v>269.15226048</v>
      </c>
      <c r="O121" s="7">
        <f ca="1">OFFSET(STATIC!$B$6,MATCH('Data Manipulation'!$A121,STATIC!$A$6:$A$2307, 0)-1,3*(COLUMN()-COLUMN($B$16)))</f>
        <v>2004.65</v>
      </c>
      <c r="P121" s="7">
        <f ca="1">OFFSET(STATIC!$B$6,MATCH('Data Manipulation'!$A121,STATIC!$A$6:$A$2307, 0)-1,3*(COLUMN()-COLUMN($B$16)))*$J121</f>
        <v>290.97616032000002</v>
      </c>
      <c r="Q121" s="7">
        <f ca="1">OFFSET(STATIC!$B$6,MATCH('Data Manipulation'!$A121,STATIC!$A$6:$A$2307, 0)-1,3*(COLUMN()-COLUMN($B$16)))</f>
        <v>12.13</v>
      </c>
      <c r="R121" s="7">
        <f ca="1">OFFSET(STATIC!$B$6,MATCH('Data Manipulation'!$A121,STATIC!$A$6:$A$2307, 0)-1,3*(COLUMN()-COLUMN($B$16)))</f>
        <v>7635.07</v>
      </c>
      <c r="U121" s="14">
        <f t="shared" ca="1" si="21"/>
        <v>5.3326897486074406E-3</v>
      </c>
      <c r="V121" s="14">
        <f t="shared" ca="1" si="22"/>
        <v>-3.1985003132812342E-3</v>
      </c>
      <c r="W121" s="14">
        <f t="shared" ca="1" si="23"/>
        <v>-7.1445069721093465E-4</v>
      </c>
      <c r="X121" s="14">
        <f t="shared" ca="1" si="24"/>
        <v>2.3253486598130858E-3</v>
      </c>
      <c r="Y121" s="14">
        <f t="shared" ca="1" si="25"/>
        <v>1.5412595173127014E-5</v>
      </c>
      <c r="Z121" s="14">
        <f t="shared" ca="1" si="26"/>
        <v>1.8672106605904872E-2</v>
      </c>
      <c r="AA121" s="14">
        <f t="shared" ca="1" si="27"/>
        <v>-2.9679872623611654E-3</v>
      </c>
      <c r="AB121" s="14">
        <f t="shared" ca="1" si="28"/>
        <v>1.403672946509831E-4</v>
      </c>
      <c r="AC121" s="14">
        <f t="shared" ca="1" si="29"/>
        <v>2.6287909987053521E-3</v>
      </c>
      <c r="AD121" s="14">
        <f t="shared" ca="1" si="30"/>
        <v>1.4912019115012598E-4</v>
      </c>
      <c r="AE121" s="14">
        <f t="shared" ca="1" si="31"/>
        <v>4.1322372849105912E-3</v>
      </c>
      <c r="AF121" s="14">
        <f t="shared" ca="1" si="32"/>
        <v>3.18839256417572E-3</v>
      </c>
      <c r="AG121" s="14">
        <f t="shared" ca="1" si="33"/>
        <v>8.618745983699401E-5</v>
      </c>
      <c r="AH121" s="14">
        <f t="shared" ca="1" si="34"/>
        <v>2.1573149805705367E-3</v>
      </c>
      <c r="AI121" s="14">
        <f t="shared" ca="1" si="35"/>
        <v>8.9182560416968158E-4</v>
      </c>
      <c r="AJ121" s="14">
        <f t="shared" ca="1" si="36"/>
        <v>4.1234280652667071E-2</v>
      </c>
      <c r="AK121" s="14">
        <f t="shared" ca="1" si="37"/>
        <v>-7.0702322077735519E-3</v>
      </c>
    </row>
    <row r="122" spans="1:37" x14ac:dyDescent="0.2">
      <c r="A122" s="13">
        <f ca="1">IF(OFFSET(STATIC!$A$6,MATCH($A$16, STATIC!$A$6:$A$2307,0)+ROW()-ROW($A$16),0)&gt;$A$12, OFFSET(STATIC!$A$6,MATCH($A$16, STATIC!$A$6:$A$2307,0)+ROW()-ROW($A$16),0), FALSE)</f>
        <v>43257</v>
      </c>
      <c r="B122" s="7">
        <f ca="1">OFFSET(STATIC!$B$6,MATCH('Data Manipulation'!$A122,STATIC!$A$6:$A$2307, 0)-1,3*(COLUMN()-COLUMN($B$16)))</f>
        <v>7619.32</v>
      </c>
      <c r="C122" s="7">
        <f ca="1">OFFSET(STATIC!$B$6,MATCH('Data Manipulation'!$A122,STATIC!$A$6:$A$2307, 0)-1,3*(COLUMN()-COLUMN($B$16)))</f>
        <v>341.33</v>
      </c>
      <c r="D122" s="7">
        <f ca="1">OFFSET(STATIC!$B$6,MATCH('Data Manipulation'!$A122,STATIC!$A$6:$A$2307, 0)-1,3*(COLUMN()-COLUMN($B$16)))</f>
        <v>2772.35</v>
      </c>
      <c r="E122" s="7">
        <f ca="1">OFFSET(STATIC!$B$6,MATCH('Data Manipulation'!$A122,STATIC!$A$6:$A$2307, 0)-1,3*(COLUMN()-COLUMN($B$16)))*$J122</f>
        <v>4075.807714</v>
      </c>
      <c r="F122" s="7">
        <f ca="1">OFFSET(STATIC!$B$6,MATCH('Data Manipulation'!$A122,STATIC!$A$6:$A$2307, 0)-1,3*(COLUMN()-COLUMN($B$16)))</f>
        <v>1297.6300000000001</v>
      </c>
      <c r="G122" s="7">
        <f ca="1">OFFSET(STATIC!$B$6,MATCH('Data Manipulation'!$A122,STATIC!$A$6:$A$2307, 0)-1,3*(COLUMN()-COLUMN($B$16)))</f>
        <v>64.73</v>
      </c>
      <c r="H122" s="7">
        <f ca="1">OFFSET(STATIC!$B$6,MATCH('Data Manipulation'!$A122,STATIC!$A$6:$A$2307, 0)-1,3*(COLUMN()-COLUMN($B$16)))</f>
        <v>23.711130000000001</v>
      </c>
      <c r="I122" s="7">
        <f ca="1">OFFSET(STATIC!$B$6,MATCH('Data Manipulation'!$A122,STATIC!$A$6:$A$2307, 0)-1,3*(COLUMN()-COLUMN($B$16)))</f>
        <v>213.71</v>
      </c>
      <c r="J122" s="7">
        <f ca="1">OFFSET(STATIC!$B$6,MATCH('Data Manipulation'!$A122,STATIC!$A$6:$A$2307, 0)-1,3*(COLUMN()-COLUMN($B$16)))</f>
        <v>1.1777</v>
      </c>
      <c r="K122" s="7">
        <f ca="1">OFFSET(STATIC!$B$6,MATCH('Data Manipulation'!$A122,STATIC!$A$6:$A$2307, 0)-1,3*(COLUMN()-COLUMN($B$16)))</f>
        <v>1.3411</v>
      </c>
      <c r="L122" s="7">
        <f ca="1">OFFSET(STATIC!$B$6,MATCH('Data Manipulation'!$A122,STATIC!$A$6:$A$2307, 0)-1,3*(COLUMN()-COLUMN($B$16)))</f>
        <v>1.0143</v>
      </c>
      <c r="M122" s="7">
        <f ca="1">OFFSET(STATIC!$B$6,MATCH('Data Manipulation'!$A122,STATIC!$A$6:$A$2307, 0)-1,3*(COLUMN()-COLUMN($B$16)))</f>
        <v>9.0810000000000005E-3</v>
      </c>
      <c r="N122" s="7">
        <f ca="1">OFFSET(STATIC!$B$6,MATCH('Data Manipulation'!$A122,STATIC!$A$6:$A$2307, 0)-1,3*(COLUMN()-COLUMN($B$16)))*$J122</f>
        <v>269.12906393000003</v>
      </c>
      <c r="O122" s="7">
        <f ca="1">OFFSET(STATIC!$B$6,MATCH('Data Manipulation'!$A122,STATIC!$A$6:$A$2307, 0)-1,3*(COLUMN()-COLUMN($B$16)))</f>
        <v>2000.33</v>
      </c>
      <c r="P122" s="7">
        <f ca="1">OFFSET(STATIC!$B$6,MATCH('Data Manipulation'!$A122,STATIC!$A$6:$A$2307, 0)-1,3*(COLUMN()-COLUMN($B$16)))*$J122</f>
        <v>290.71677600999999</v>
      </c>
      <c r="Q122" s="7">
        <f ca="1">OFFSET(STATIC!$B$6,MATCH('Data Manipulation'!$A122,STATIC!$A$6:$A$2307, 0)-1,3*(COLUMN()-COLUMN($B$16)))</f>
        <v>11.64</v>
      </c>
      <c r="R122" s="7">
        <f ca="1">OFFSET(STATIC!$B$6,MATCH('Data Manipulation'!$A122,STATIC!$A$6:$A$2307, 0)-1,3*(COLUMN()-COLUMN($B$16)))</f>
        <v>7689.2430000000004</v>
      </c>
      <c r="U122" s="14">
        <f t="shared" ca="1" si="21"/>
        <v>-1.3391175761771461E-3</v>
      </c>
      <c r="V122" s="14">
        <f t="shared" ca="1" si="22"/>
        <v>4.4631133779274648E-3</v>
      </c>
      <c r="W122" s="14">
        <f t="shared" ca="1" si="23"/>
        <v>8.5308831756656898E-3</v>
      </c>
      <c r="X122" s="14">
        <f t="shared" ca="1" si="24"/>
        <v>6.4435473277201349E-3</v>
      </c>
      <c r="Y122" s="14">
        <f t="shared" ca="1" si="25"/>
        <v>-6.8563067223765325E-4</v>
      </c>
      <c r="Z122" s="14">
        <f t="shared" ca="1" si="26"/>
        <v>-1.213066698739501E-2</v>
      </c>
      <c r="AA122" s="14">
        <f t="shared" ca="1" si="27"/>
        <v>-4.688681347908613E-4</v>
      </c>
      <c r="AB122" s="14">
        <f t="shared" ca="1" si="28"/>
        <v>1.1009803505354472E-2</v>
      </c>
      <c r="AC122" s="14">
        <f t="shared" ca="1" si="29"/>
        <v>5.278404899652445E-3</v>
      </c>
      <c r="AD122" s="14">
        <f t="shared" ca="1" si="30"/>
        <v>2.1647453681777379E-3</v>
      </c>
      <c r="AE122" s="14">
        <f t="shared" ca="1" si="31"/>
        <v>-1.7730501098856923E-3</v>
      </c>
      <c r="AF122" s="14">
        <f t="shared" ca="1" si="32"/>
        <v>-4.9431637975195421E-3</v>
      </c>
      <c r="AG122" s="14">
        <f t="shared" ca="1" si="33"/>
        <v>-2.0280836901780527E-3</v>
      </c>
      <c r="AH122" s="14">
        <f t="shared" ca="1" si="34"/>
        <v>-2.9800627550756512E-3</v>
      </c>
      <c r="AI122" s="14">
        <f t="shared" ca="1" si="35"/>
        <v>-9.8225531566777926E-4</v>
      </c>
      <c r="AJ122" s="14">
        <f t="shared" ca="1" si="36"/>
        <v>-6.3249030307699405E-2</v>
      </c>
      <c r="AK122" s="14">
        <f t="shared" ca="1" si="37"/>
        <v>6.7044871303695401E-3</v>
      </c>
    </row>
    <row r="123" spans="1:37" x14ac:dyDescent="0.2">
      <c r="A123" s="13">
        <f ca="1">IF(OFFSET(STATIC!$A$6,MATCH($A$16, STATIC!$A$6:$A$2307,0)+ROW()-ROW($A$16),0)&gt;$A$12, OFFSET(STATIC!$A$6,MATCH($A$16, STATIC!$A$6:$A$2307,0)+ROW()-ROW($A$16),0), FALSE)</f>
        <v>43256</v>
      </c>
      <c r="B123" s="7">
        <f ca="1">OFFSET(STATIC!$B$6,MATCH('Data Manipulation'!$A123,STATIC!$A$6:$A$2307, 0)-1,3*(COLUMN()-COLUMN($B$16)))</f>
        <v>7629.53</v>
      </c>
      <c r="C123" s="7">
        <f ca="1">OFFSET(STATIC!$B$6,MATCH('Data Manipulation'!$A123,STATIC!$A$6:$A$2307, 0)-1,3*(COLUMN()-COLUMN($B$16)))</f>
        <v>339.81</v>
      </c>
      <c r="D123" s="7">
        <f ca="1">OFFSET(STATIC!$B$6,MATCH('Data Manipulation'!$A123,STATIC!$A$6:$A$2307, 0)-1,3*(COLUMN()-COLUMN($B$16)))</f>
        <v>2748.8</v>
      </c>
      <c r="E123" s="7">
        <f ca="1">OFFSET(STATIC!$B$6,MATCH('Data Manipulation'!$A123,STATIC!$A$6:$A$2307, 0)-1,3*(COLUMN()-COLUMN($B$16)))*$J123</f>
        <v>4049.6294849999999</v>
      </c>
      <c r="F123" s="7">
        <f ca="1">OFFSET(STATIC!$B$6,MATCH('Data Manipulation'!$A123,STATIC!$A$6:$A$2307, 0)-1,3*(COLUMN()-COLUMN($B$16)))</f>
        <v>1298.52</v>
      </c>
      <c r="G123" s="7">
        <f ca="1">OFFSET(STATIC!$B$6,MATCH('Data Manipulation'!$A123,STATIC!$A$6:$A$2307, 0)-1,3*(COLUMN()-COLUMN($B$16)))</f>
        <v>65.52</v>
      </c>
      <c r="H123" s="7">
        <f ca="1">OFFSET(STATIC!$B$6,MATCH('Data Manipulation'!$A123,STATIC!$A$6:$A$2307, 0)-1,3*(COLUMN()-COLUMN($B$16)))</f>
        <v>23.722249999999999</v>
      </c>
      <c r="I123" s="7">
        <f ca="1">OFFSET(STATIC!$B$6,MATCH('Data Manipulation'!$A123,STATIC!$A$6:$A$2307, 0)-1,3*(COLUMN()-COLUMN($B$16)))</f>
        <v>211.37</v>
      </c>
      <c r="J123" s="7">
        <f ca="1">OFFSET(STATIC!$B$6,MATCH('Data Manipulation'!$A123,STATIC!$A$6:$A$2307, 0)-1,3*(COLUMN()-COLUMN($B$16)))</f>
        <v>1.1715</v>
      </c>
      <c r="K123" s="7">
        <f ca="1">OFFSET(STATIC!$B$6,MATCH('Data Manipulation'!$A123,STATIC!$A$6:$A$2307, 0)-1,3*(COLUMN()-COLUMN($B$16)))</f>
        <v>1.3382000000000001</v>
      </c>
      <c r="L123" s="7">
        <f ca="1">OFFSET(STATIC!$B$6,MATCH('Data Manipulation'!$A123,STATIC!$A$6:$A$2307, 0)-1,3*(COLUMN()-COLUMN($B$16)))</f>
        <v>1.0161</v>
      </c>
      <c r="M123" s="7">
        <f ca="1">OFFSET(STATIC!$B$6,MATCH('Data Manipulation'!$A123,STATIC!$A$6:$A$2307, 0)-1,3*(COLUMN()-COLUMN($B$16)))</f>
        <v>9.1260000000000004E-3</v>
      </c>
      <c r="N123" s="7">
        <f ca="1">OFFSET(STATIC!$B$6,MATCH('Data Manipulation'!$A123,STATIC!$A$6:$A$2307, 0)-1,3*(COLUMN()-COLUMN($B$16)))*$J123</f>
        <v>269.67543404999998</v>
      </c>
      <c r="O123" s="7">
        <f ca="1">OFFSET(STATIC!$B$6,MATCH('Data Manipulation'!$A123,STATIC!$A$6:$A$2307, 0)-1,3*(COLUMN()-COLUMN($B$16)))</f>
        <v>2006.3</v>
      </c>
      <c r="P123" s="7">
        <f ca="1">OFFSET(STATIC!$B$6,MATCH('Data Manipulation'!$A123,STATIC!$A$6:$A$2307, 0)-1,3*(COLUMN()-COLUMN($B$16)))*$J123</f>
        <v>291.00247439999998</v>
      </c>
      <c r="Q123" s="7">
        <f ca="1">OFFSET(STATIC!$B$6,MATCH('Data Manipulation'!$A123,STATIC!$A$6:$A$2307, 0)-1,3*(COLUMN()-COLUMN($B$16)))</f>
        <v>12.4</v>
      </c>
      <c r="R123" s="7">
        <f ca="1">OFFSET(STATIC!$B$6,MATCH('Data Manipulation'!$A123,STATIC!$A$6:$A$2307, 0)-1,3*(COLUMN()-COLUMN($B$16)))</f>
        <v>7637.8630000000003</v>
      </c>
      <c r="U123" s="14">
        <f t="shared" ca="1" si="21"/>
        <v>1.369311346613554E-2</v>
      </c>
      <c r="V123" s="14">
        <f t="shared" ca="1" si="22"/>
        <v>-2.58633501994431E-3</v>
      </c>
      <c r="W123" s="14">
        <f t="shared" ca="1" si="23"/>
        <v>7.0237116833561891E-4</v>
      </c>
      <c r="X123" s="14">
        <f t="shared" ca="1" si="24"/>
        <v>-1.2117263617405871E-3</v>
      </c>
      <c r="Y123" s="14">
        <f t="shared" ca="1" si="25"/>
        <v>3.796125108660653E-3</v>
      </c>
      <c r="Z123" s="14">
        <f t="shared" ca="1" si="26"/>
        <v>1.1821738965166733E-2</v>
      </c>
      <c r="AA123" s="14">
        <f t="shared" ca="1" si="27"/>
        <v>6.6067336416488955E-3</v>
      </c>
      <c r="AB123" s="14">
        <f t="shared" ca="1" si="28"/>
        <v>1.036722239571633E-2</v>
      </c>
      <c r="AC123" s="14">
        <f t="shared" ca="1" si="29"/>
        <v>2.4785278275135923E-3</v>
      </c>
      <c r="AD123" s="14">
        <f t="shared" ca="1" si="30"/>
        <v>5.1695189108451004E-3</v>
      </c>
      <c r="AE123" s="14">
        <f t="shared" ca="1" si="31"/>
        <v>4.7351375837108916E-3</v>
      </c>
      <c r="AF123" s="14">
        <f t="shared" ca="1" si="32"/>
        <v>9.8667990244510635E-4</v>
      </c>
      <c r="AG123" s="14">
        <f t="shared" ca="1" si="33"/>
        <v>2.7352977459171304E-3</v>
      </c>
      <c r="AH123" s="14">
        <f t="shared" ca="1" si="34"/>
        <v>6.7310691229453996E-4</v>
      </c>
      <c r="AI123" s="14">
        <f t="shared" ca="1" si="35"/>
        <v>1.9838868637732862E-3</v>
      </c>
      <c r="AJ123" s="14">
        <f t="shared" ca="1" si="36"/>
        <v>-2.7050177533026059E-2</v>
      </c>
      <c r="AK123" s="14">
        <f t="shared" ca="1" si="37"/>
        <v>4.1200972301803787E-3</v>
      </c>
    </row>
    <row r="124" spans="1:37" x14ac:dyDescent="0.2">
      <c r="A124" s="13">
        <f ca="1">IF(OFFSET(STATIC!$A$6,MATCH($A$16, STATIC!$A$6:$A$2307,0)+ROW()-ROW($A$16),0)&gt;$A$12, OFFSET(STATIC!$A$6,MATCH($A$16, STATIC!$A$6:$A$2307,0)+ROW()-ROW($A$16),0), FALSE)</f>
        <v>43255</v>
      </c>
      <c r="B124" s="7">
        <f ca="1">OFFSET(STATIC!$B$6,MATCH('Data Manipulation'!$A124,STATIC!$A$6:$A$2307, 0)-1,3*(COLUMN()-COLUMN($B$16)))</f>
        <v>7525.77</v>
      </c>
      <c r="C124" s="7">
        <f ca="1">OFFSET(STATIC!$B$6,MATCH('Data Manipulation'!$A124,STATIC!$A$6:$A$2307, 0)-1,3*(COLUMN()-COLUMN($B$16)))</f>
        <v>340.69</v>
      </c>
      <c r="D124" s="7">
        <f ca="1">OFFSET(STATIC!$B$6,MATCH('Data Manipulation'!$A124,STATIC!$A$6:$A$2307, 0)-1,3*(COLUMN()-COLUMN($B$16)))</f>
        <v>2746.87</v>
      </c>
      <c r="E124" s="7">
        <f ca="1">OFFSET(STATIC!$B$6,MATCH('Data Manipulation'!$A124,STATIC!$A$6:$A$2307, 0)-1,3*(COLUMN()-COLUMN($B$16)))*$J124</f>
        <v>4054.5395020000005</v>
      </c>
      <c r="F124" s="7">
        <f ca="1">OFFSET(STATIC!$B$6,MATCH('Data Manipulation'!$A124,STATIC!$A$6:$A$2307, 0)-1,3*(COLUMN()-COLUMN($B$16)))</f>
        <v>1293.5999999999999</v>
      </c>
      <c r="G124" s="7">
        <f ca="1">OFFSET(STATIC!$B$6,MATCH('Data Manipulation'!$A124,STATIC!$A$6:$A$2307, 0)-1,3*(COLUMN()-COLUMN($B$16)))</f>
        <v>64.75</v>
      </c>
      <c r="H124" s="7">
        <f ca="1">OFFSET(STATIC!$B$6,MATCH('Data Manipulation'!$A124,STATIC!$A$6:$A$2307, 0)-1,3*(COLUMN()-COLUMN($B$16)))</f>
        <v>23.566040000000001</v>
      </c>
      <c r="I124" s="7">
        <f ca="1">OFFSET(STATIC!$B$6,MATCH('Data Manipulation'!$A124,STATIC!$A$6:$A$2307, 0)-1,3*(COLUMN()-COLUMN($B$16)))</f>
        <v>209.19</v>
      </c>
      <c r="J124" s="7">
        <f ca="1">OFFSET(STATIC!$B$6,MATCH('Data Manipulation'!$A124,STATIC!$A$6:$A$2307, 0)-1,3*(COLUMN()-COLUMN($B$16)))</f>
        <v>1.1686000000000001</v>
      </c>
      <c r="K124" s="7">
        <f ca="1">OFFSET(STATIC!$B$6,MATCH('Data Manipulation'!$A124,STATIC!$A$6:$A$2307, 0)-1,3*(COLUMN()-COLUMN($B$16)))</f>
        <v>1.3312999999999999</v>
      </c>
      <c r="L124" s="7">
        <f ca="1">OFFSET(STATIC!$B$6,MATCH('Data Manipulation'!$A124,STATIC!$A$6:$A$2307, 0)-1,3*(COLUMN()-COLUMN($B$16)))</f>
        <v>1.0113000000000001</v>
      </c>
      <c r="M124" s="7">
        <f ca="1">OFFSET(STATIC!$B$6,MATCH('Data Manipulation'!$A124,STATIC!$A$6:$A$2307, 0)-1,3*(COLUMN()-COLUMN($B$16)))</f>
        <v>9.1170000000000001E-3</v>
      </c>
      <c r="N124" s="7">
        <f ca="1">OFFSET(STATIC!$B$6,MATCH('Data Manipulation'!$A124,STATIC!$A$6:$A$2307, 0)-1,3*(COLUMN()-COLUMN($B$16)))*$J124</f>
        <v>268.93879936000002</v>
      </c>
      <c r="O124" s="7">
        <f ca="1">OFFSET(STATIC!$B$6,MATCH('Data Manipulation'!$A124,STATIC!$A$6:$A$2307, 0)-1,3*(COLUMN()-COLUMN($B$16)))</f>
        <v>2004.95</v>
      </c>
      <c r="P124" s="7">
        <f ca="1">OFFSET(STATIC!$B$6,MATCH('Data Manipulation'!$A124,STATIC!$A$6:$A$2307, 0)-1,3*(COLUMN()-COLUMN($B$16)))*$J124</f>
        <v>290.42573070000003</v>
      </c>
      <c r="Q124" s="7">
        <f ca="1">OFFSET(STATIC!$B$6,MATCH('Data Manipulation'!$A124,STATIC!$A$6:$A$2307, 0)-1,3*(COLUMN()-COLUMN($B$16)))</f>
        <v>12.74</v>
      </c>
      <c r="R124" s="7">
        <f ca="1">OFFSET(STATIC!$B$6,MATCH('Data Manipulation'!$A124,STATIC!$A$6:$A$2307, 0)-1,3*(COLUMN()-COLUMN($B$16)))</f>
        <v>7606.4589999999998</v>
      </c>
      <c r="U124" s="14">
        <f t="shared" ca="1" si="21"/>
        <v>1.1766091722748472E-2</v>
      </c>
      <c r="V124" s="14">
        <f t="shared" ca="1" si="22"/>
        <v>1.6663352635289865E-2</v>
      </c>
      <c r="W124" s="14">
        <f t="shared" ca="1" si="23"/>
        <v>4.4695950894616818E-3</v>
      </c>
      <c r="X124" s="14">
        <f t="shared" ca="1" si="24"/>
        <v>6.4295136982318313E-3</v>
      </c>
      <c r="Y124" s="14">
        <f t="shared" ca="1" si="25"/>
        <v>-1.5525974361048564E-3</v>
      </c>
      <c r="Z124" s="14">
        <f t="shared" ca="1" si="26"/>
        <v>-1.6238101888380704E-2</v>
      </c>
      <c r="AA124" s="14">
        <f t="shared" ca="1" si="27"/>
        <v>-2.8180966764482219E-2</v>
      </c>
      <c r="AB124" s="14">
        <f t="shared" ca="1" si="28"/>
        <v>9.4136423516328876E-3</v>
      </c>
      <c r="AC124" s="14">
        <f t="shared" ca="1" si="29"/>
        <v>1.7986386588518875E-3</v>
      </c>
      <c r="AD124" s="14">
        <f t="shared" ca="1" si="30"/>
        <v>-2.6255594393475431E-3</v>
      </c>
      <c r="AE124" s="14">
        <f t="shared" ca="1" si="31"/>
        <v>-8.8954787185276975E-4</v>
      </c>
      <c r="AF124" s="14">
        <f t="shared" ca="1" si="32"/>
        <v>-1.8629121600414278E-3</v>
      </c>
      <c r="AG124" s="14">
        <f t="shared" ca="1" si="33"/>
        <v>2.3528085623981199E-3</v>
      </c>
      <c r="AH124" s="14">
        <f t="shared" ca="1" si="34"/>
        <v>-1.8088819516964905E-3</v>
      </c>
      <c r="AI124" s="14">
        <f t="shared" ca="1" si="35"/>
        <v>3.1616058294755786E-3</v>
      </c>
      <c r="AJ124" s="14">
        <f t="shared" ca="1" si="36"/>
        <v>-5.4975674072564491E-2</v>
      </c>
      <c r="AK124" s="14">
        <f t="shared" ca="1" si="37"/>
        <v>6.8765812301256795E-3</v>
      </c>
    </row>
    <row r="125" spans="1:37" x14ac:dyDescent="0.2">
      <c r="A125" s="13">
        <f ca="1">IF(OFFSET(STATIC!$A$6,MATCH($A$16, STATIC!$A$6:$A$2307,0)+ROW()-ROW($A$16),0)&gt;$A$12, OFFSET(STATIC!$A$6,MATCH($A$16, STATIC!$A$6:$A$2307,0)+ROW()-ROW($A$16),0), FALSE)</f>
        <v>43252</v>
      </c>
      <c r="B125" s="7">
        <f ca="1">OFFSET(STATIC!$B$6,MATCH('Data Manipulation'!$A125,STATIC!$A$6:$A$2307, 0)-1,3*(COLUMN()-COLUMN($B$16)))</f>
        <v>7437.74</v>
      </c>
      <c r="C125" s="7">
        <f ca="1">OFFSET(STATIC!$B$6,MATCH('Data Manipulation'!$A125,STATIC!$A$6:$A$2307, 0)-1,3*(COLUMN()-COLUMN($B$16)))</f>
        <v>335.06</v>
      </c>
      <c r="D125" s="7">
        <f ca="1">OFFSET(STATIC!$B$6,MATCH('Data Manipulation'!$A125,STATIC!$A$6:$A$2307, 0)-1,3*(COLUMN()-COLUMN($B$16)))</f>
        <v>2734.62</v>
      </c>
      <c r="E125" s="7">
        <f ca="1">OFFSET(STATIC!$B$6,MATCH('Data Manipulation'!$A125,STATIC!$A$6:$A$2307, 0)-1,3*(COLUMN()-COLUMN($B$16)))*$J125</f>
        <v>4028.5544100000002</v>
      </c>
      <c r="F125" s="7">
        <f ca="1">OFFSET(STATIC!$B$6,MATCH('Data Manipulation'!$A125,STATIC!$A$6:$A$2307, 0)-1,3*(COLUMN()-COLUMN($B$16)))</f>
        <v>1295.6099999999999</v>
      </c>
      <c r="G125" s="7">
        <f ca="1">OFFSET(STATIC!$B$6,MATCH('Data Manipulation'!$A125,STATIC!$A$6:$A$2307, 0)-1,3*(COLUMN()-COLUMN($B$16)))</f>
        <v>65.81</v>
      </c>
      <c r="H125" s="7">
        <f ca="1">OFFSET(STATIC!$B$6,MATCH('Data Manipulation'!$A125,STATIC!$A$6:$A$2307, 0)-1,3*(COLUMN()-COLUMN($B$16)))</f>
        <v>24.239599999999999</v>
      </c>
      <c r="I125" s="7">
        <f ca="1">OFFSET(STATIC!$B$6,MATCH('Data Manipulation'!$A125,STATIC!$A$6:$A$2307, 0)-1,3*(COLUMN()-COLUMN($B$16)))</f>
        <v>207.23</v>
      </c>
      <c r="J125" s="7">
        <f ca="1">OFFSET(STATIC!$B$6,MATCH('Data Manipulation'!$A125,STATIC!$A$6:$A$2307, 0)-1,3*(COLUMN()-COLUMN($B$16)))</f>
        <v>1.1665000000000001</v>
      </c>
      <c r="K125" s="7">
        <f ca="1">OFFSET(STATIC!$B$6,MATCH('Data Manipulation'!$A125,STATIC!$A$6:$A$2307, 0)-1,3*(COLUMN()-COLUMN($B$16)))</f>
        <v>1.3348</v>
      </c>
      <c r="L125" s="7">
        <f ca="1">OFFSET(STATIC!$B$6,MATCH('Data Manipulation'!$A125,STATIC!$A$6:$A$2307, 0)-1,3*(COLUMN()-COLUMN($B$16)))</f>
        <v>1.0122</v>
      </c>
      <c r="M125" s="7">
        <f ca="1">OFFSET(STATIC!$B$6,MATCH('Data Manipulation'!$A125,STATIC!$A$6:$A$2307, 0)-1,3*(COLUMN()-COLUMN($B$16)))</f>
        <v>9.1339999999999998E-3</v>
      </c>
      <c r="N125" s="7">
        <f ca="1">OFFSET(STATIC!$B$6,MATCH('Data Manipulation'!$A125,STATIC!$A$6:$A$2307, 0)-1,3*(COLUMN()-COLUMN($B$16)))*$J125</f>
        <v>268.30678165</v>
      </c>
      <c r="O125" s="7">
        <f ca="1">OFFSET(STATIC!$B$6,MATCH('Data Manipulation'!$A125,STATIC!$A$6:$A$2307, 0)-1,3*(COLUMN()-COLUMN($B$16)))</f>
        <v>2008.58</v>
      </c>
      <c r="P125" s="7">
        <f ca="1">OFFSET(STATIC!$B$6,MATCH('Data Manipulation'!$A125,STATIC!$A$6:$A$2307, 0)-1,3*(COLUMN()-COLUMN($B$16)))*$J125</f>
        <v>289.50896900000004</v>
      </c>
      <c r="Q125" s="7">
        <f ca="1">OFFSET(STATIC!$B$6,MATCH('Data Manipulation'!$A125,STATIC!$A$6:$A$2307, 0)-1,3*(COLUMN()-COLUMN($B$16)))</f>
        <v>13.46</v>
      </c>
      <c r="R125" s="7">
        <f ca="1">OFFSET(STATIC!$B$6,MATCH('Data Manipulation'!$A125,STATIC!$A$6:$A$2307, 0)-1,3*(COLUMN()-COLUMN($B$16)))</f>
        <v>7554.3320000000003</v>
      </c>
      <c r="U125" s="14">
        <f t="shared" ca="1" si="21"/>
        <v>-1.3427000027733751E-2</v>
      </c>
      <c r="V125" s="14">
        <f t="shared" ca="1" si="22"/>
        <v>5.3266427527245037E-3</v>
      </c>
      <c r="W125" s="14">
        <f t="shared" ca="1" si="23"/>
        <v>1.079076407564197E-2</v>
      </c>
      <c r="X125" s="14">
        <f t="shared" ca="1" si="24"/>
        <v>1.3156161248000547E-2</v>
      </c>
      <c r="Y125" s="14">
        <f t="shared" ca="1" si="25"/>
        <v>-4.8277469233577678E-3</v>
      </c>
      <c r="Z125" s="14">
        <f t="shared" ca="1" si="26"/>
        <v>-1.8517653705799872E-2</v>
      </c>
      <c r="AA125" s="14">
        <f t="shared" ca="1" si="27"/>
        <v>-3.4770911920858323E-3</v>
      </c>
      <c r="AB125" s="14">
        <f t="shared" ca="1" si="28"/>
        <v>6.0502108517404476E-3</v>
      </c>
      <c r="AC125" s="14">
        <f t="shared" ca="1" si="29"/>
        <v>-5.1422695682326646E-4</v>
      </c>
      <c r="AD125" s="14">
        <f t="shared" ca="1" si="30"/>
        <v>4.1289800036654351E-3</v>
      </c>
      <c r="AE125" s="14">
        <f t="shared" ca="1" si="31"/>
        <v>-3.35339105054582E-3</v>
      </c>
      <c r="AF125" s="14">
        <f t="shared" ca="1" si="32"/>
        <v>-6.8736291577533417E-3</v>
      </c>
      <c r="AG125" s="14">
        <f t="shared" ca="1" si="33"/>
        <v>-9.7236274341518439E-4</v>
      </c>
      <c r="AH125" s="14">
        <f t="shared" ca="1" si="34"/>
        <v>-3.5682907599242052E-3</v>
      </c>
      <c r="AI125" s="14">
        <f t="shared" ca="1" si="35"/>
        <v>-2.9501248521119998E-4</v>
      </c>
      <c r="AJ125" s="14">
        <f t="shared" ca="1" si="36"/>
        <v>-0.13659134215848759</v>
      </c>
      <c r="AK125" s="14">
        <f t="shared" ca="1" si="37"/>
        <v>1.4965822168460279E-2</v>
      </c>
    </row>
    <row r="126" spans="1:37" x14ac:dyDescent="0.2">
      <c r="A126" s="13">
        <f ca="1">IF(OFFSET(STATIC!$A$6,MATCH($A$16, STATIC!$A$6:$A$2307,0)+ROW()-ROW($A$16),0)&gt;$A$12, OFFSET(STATIC!$A$6,MATCH($A$16, STATIC!$A$6:$A$2307,0)+ROW()-ROW($A$16),0), FALSE)</f>
        <v>43251</v>
      </c>
      <c r="B126" s="7">
        <f ca="1">OFFSET(STATIC!$B$6,MATCH('Data Manipulation'!$A126,STATIC!$A$6:$A$2307, 0)-1,3*(COLUMN()-COLUMN($B$16)))</f>
        <v>7538.28</v>
      </c>
      <c r="C126" s="7">
        <f ca="1">OFFSET(STATIC!$B$6,MATCH('Data Manipulation'!$A126,STATIC!$A$6:$A$2307, 0)-1,3*(COLUMN()-COLUMN($B$16)))</f>
        <v>333.28</v>
      </c>
      <c r="D126" s="7">
        <f ca="1">OFFSET(STATIC!$B$6,MATCH('Data Manipulation'!$A126,STATIC!$A$6:$A$2307, 0)-1,3*(COLUMN()-COLUMN($B$16)))</f>
        <v>2705.27</v>
      </c>
      <c r="E126" s="7">
        <f ca="1">OFFSET(STATIC!$B$6,MATCH('Data Manipulation'!$A126,STATIC!$A$6:$A$2307, 0)-1,3*(COLUMN()-COLUMN($B$16)))*$J126</f>
        <v>3975.9012150000003</v>
      </c>
      <c r="F126" s="7">
        <f ca="1">OFFSET(STATIC!$B$6,MATCH('Data Manipulation'!$A126,STATIC!$A$6:$A$2307, 0)-1,3*(COLUMN()-COLUMN($B$16)))</f>
        <v>1301.8800000000001</v>
      </c>
      <c r="G126" s="7">
        <f ca="1">OFFSET(STATIC!$B$6,MATCH('Data Manipulation'!$A126,STATIC!$A$6:$A$2307, 0)-1,3*(COLUMN()-COLUMN($B$16)))</f>
        <v>67.040000000000006</v>
      </c>
      <c r="H126" s="7">
        <f ca="1">OFFSET(STATIC!$B$6,MATCH('Data Manipulation'!$A126,STATIC!$A$6:$A$2307, 0)-1,3*(COLUMN()-COLUMN($B$16)))</f>
        <v>24.32403</v>
      </c>
      <c r="I126" s="7">
        <f ca="1">OFFSET(STATIC!$B$6,MATCH('Data Manipulation'!$A126,STATIC!$A$6:$A$2307, 0)-1,3*(COLUMN()-COLUMN($B$16)))</f>
        <v>205.98</v>
      </c>
      <c r="J126" s="7">
        <f ca="1">OFFSET(STATIC!$B$6,MATCH('Data Manipulation'!$A126,STATIC!$A$6:$A$2307, 0)-1,3*(COLUMN()-COLUMN($B$16)))</f>
        <v>1.1671</v>
      </c>
      <c r="K126" s="7">
        <f ca="1">OFFSET(STATIC!$B$6,MATCH('Data Manipulation'!$A126,STATIC!$A$6:$A$2307, 0)-1,3*(COLUMN()-COLUMN($B$16)))</f>
        <v>1.3292999999999999</v>
      </c>
      <c r="L126" s="7">
        <f ca="1">OFFSET(STATIC!$B$6,MATCH('Data Manipulation'!$A126,STATIC!$A$6:$A$2307, 0)-1,3*(COLUMN()-COLUMN($B$16)))</f>
        <v>1.0156000000000001</v>
      </c>
      <c r="M126" s="7">
        <f ca="1">OFFSET(STATIC!$B$6,MATCH('Data Manipulation'!$A126,STATIC!$A$6:$A$2307, 0)-1,3*(COLUMN()-COLUMN($B$16)))</f>
        <v>9.1970000000000003E-3</v>
      </c>
      <c r="N126" s="7">
        <f ca="1">OFFSET(STATIC!$B$6,MATCH('Data Manipulation'!$A126,STATIC!$A$6:$A$2307, 0)-1,3*(COLUMN()-COLUMN($B$16)))*$J126</f>
        <v>268.56780005000002</v>
      </c>
      <c r="O126" s="7">
        <f ca="1">OFFSET(STATIC!$B$6,MATCH('Data Manipulation'!$A126,STATIC!$A$6:$A$2307, 0)-1,3*(COLUMN()-COLUMN($B$16)))</f>
        <v>2015.76</v>
      </c>
      <c r="P126" s="7">
        <f ca="1">OFFSET(STATIC!$B$6,MATCH('Data Manipulation'!$A126,STATIC!$A$6:$A$2307, 0)-1,3*(COLUMN()-COLUMN($B$16)))*$J126</f>
        <v>289.59439035999998</v>
      </c>
      <c r="Q126" s="7">
        <f ca="1">OFFSET(STATIC!$B$6,MATCH('Data Manipulation'!$A126,STATIC!$A$6:$A$2307, 0)-1,3*(COLUMN()-COLUMN($B$16)))</f>
        <v>15.43</v>
      </c>
      <c r="R126" s="7">
        <f ca="1">OFFSET(STATIC!$B$6,MATCH('Data Manipulation'!$A126,STATIC!$A$6:$A$2307, 0)-1,3*(COLUMN()-COLUMN($B$16)))</f>
        <v>7442.1170000000002</v>
      </c>
      <c r="U126" s="14">
        <f t="shared" ca="1" si="21"/>
        <v>2.7028563355386278E-2</v>
      </c>
      <c r="V126" s="14">
        <f t="shared" ca="1" si="22"/>
        <v>1.0435926412037807E-2</v>
      </c>
      <c r="W126" s="14">
        <f t="shared" ca="1" si="23"/>
        <v>-6.9033368781207007E-3</v>
      </c>
      <c r="X126" s="14">
        <f t="shared" ca="1" si="24"/>
        <v>-9.4879809063080998E-3</v>
      </c>
      <c r="Y126" s="14">
        <f t="shared" ca="1" si="25"/>
        <v>-1.6129218113499689E-4</v>
      </c>
      <c r="Z126" s="14">
        <f t="shared" ca="1" si="26"/>
        <v>-1.7301725492800221E-2</v>
      </c>
      <c r="AA126" s="14">
        <f t="shared" ca="1" si="27"/>
        <v>1.6956461846002568E-3</v>
      </c>
      <c r="AB126" s="14">
        <f t="shared" ca="1" si="28"/>
        <v>4.0864038183907525E-3</v>
      </c>
      <c r="AC126" s="14">
        <f t="shared" ca="1" si="29"/>
        <v>5.999571639145238E-4</v>
      </c>
      <c r="AD126" s="14">
        <f t="shared" ca="1" si="30"/>
        <v>7.5230393114201086E-5</v>
      </c>
      <c r="AE126" s="14">
        <f t="shared" ca="1" si="31"/>
        <v>3.6498190948091864E-3</v>
      </c>
      <c r="AF126" s="14">
        <f t="shared" ca="1" si="32"/>
        <v>1.7412127589976395E-3</v>
      </c>
      <c r="AG126" s="14">
        <f t="shared" ca="1" si="33"/>
        <v>3.1392962903818776E-3</v>
      </c>
      <c r="AH126" s="14">
        <f t="shared" ca="1" si="34"/>
        <v>8.7350120697370656E-4</v>
      </c>
      <c r="AI126" s="14">
        <f t="shared" ca="1" si="35"/>
        <v>4.3331654131143014E-3</v>
      </c>
      <c r="AJ126" s="14">
        <f t="shared" ca="1" si="36"/>
        <v>3.227148667039819E-2</v>
      </c>
      <c r="AK126" s="14">
        <f t="shared" ca="1" si="37"/>
        <v>-2.7289631645497415E-3</v>
      </c>
    </row>
    <row r="127" spans="1:37" x14ac:dyDescent="0.2">
      <c r="A127" s="13">
        <f ca="1">IF(OFFSET(STATIC!$A$6,MATCH($A$16, STATIC!$A$6:$A$2307,0)+ROW()-ROW($A$16),0)&gt;$A$12, OFFSET(STATIC!$A$6,MATCH($A$16, STATIC!$A$6:$A$2307,0)+ROW()-ROW($A$16),0), FALSE)</f>
        <v>43250</v>
      </c>
      <c r="B127" s="7">
        <f ca="1">OFFSET(STATIC!$B$6,MATCH('Data Manipulation'!$A127,STATIC!$A$6:$A$2307, 0)-1,3*(COLUMN()-COLUMN($B$16)))</f>
        <v>7337.26</v>
      </c>
      <c r="C127" s="7">
        <f ca="1">OFFSET(STATIC!$B$6,MATCH('Data Manipulation'!$A127,STATIC!$A$6:$A$2307, 0)-1,3*(COLUMN()-COLUMN($B$16)))</f>
        <v>329.82</v>
      </c>
      <c r="D127" s="7">
        <f ca="1">OFFSET(STATIC!$B$6,MATCH('Data Manipulation'!$A127,STATIC!$A$6:$A$2307, 0)-1,3*(COLUMN()-COLUMN($B$16)))</f>
        <v>2724.01</v>
      </c>
      <c r="E127" s="7">
        <f ca="1">OFFSET(STATIC!$B$6,MATCH('Data Manipulation'!$A127,STATIC!$A$6:$A$2307, 0)-1,3*(COLUMN()-COLUMN($B$16)))*$J127</f>
        <v>4013.8040159999996</v>
      </c>
      <c r="F127" s="7">
        <f ca="1">OFFSET(STATIC!$B$6,MATCH('Data Manipulation'!$A127,STATIC!$A$6:$A$2307, 0)-1,3*(COLUMN()-COLUMN($B$16)))</f>
        <v>1302.0899999999999</v>
      </c>
      <c r="G127" s="7">
        <f ca="1">OFFSET(STATIC!$B$6,MATCH('Data Manipulation'!$A127,STATIC!$A$6:$A$2307, 0)-1,3*(COLUMN()-COLUMN($B$16)))</f>
        <v>68.209999999999994</v>
      </c>
      <c r="H127" s="7">
        <f ca="1">OFFSET(STATIC!$B$6,MATCH('Data Manipulation'!$A127,STATIC!$A$6:$A$2307, 0)-1,3*(COLUMN()-COLUMN($B$16)))</f>
        <v>24.282820000000001</v>
      </c>
      <c r="I127" s="7">
        <f ca="1">OFFSET(STATIC!$B$6,MATCH('Data Manipulation'!$A127,STATIC!$A$6:$A$2307, 0)-1,3*(COLUMN()-COLUMN($B$16)))</f>
        <v>205.14</v>
      </c>
      <c r="J127" s="7">
        <f ca="1">OFFSET(STATIC!$B$6,MATCH('Data Manipulation'!$A127,STATIC!$A$6:$A$2307, 0)-1,3*(COLUMN()-COLUMN($B$16)))</f>
        <v>1.1663999999999999</v>
      </c>
      <c r="K127" s="7">
        <f ca="1">OFFSET(STATIC!$B$6,MATCH('Data Manipulation'!$A127,STATIC!$A$6:$A$2307, 0)-1,3*(COLUMN()-COLUMN($B$16)))</f>
        <v>1.3291999999999999</v>
      </c>
      <c r="L127" s="7">
        <f ca="1">OFFSET(STATIC!$B$6,MATCH('Data Manipulation'!$A127,STATIC!$A$6:$A$2307, 0)-1,3*(COLUMN()-COLUMN($B$16)))</f>
        <v>1.0119</v>
      </c>
      <c r="M127" s="7">
        <f ca="1">OFFSET(STATIC!$B$6,MATCH('Data Manipulation'!$A127,STATIC!$A$6:$A$2307, 0)-1,3*(COLUMN()-COLUMN($B$16)))</f>
        <v>9.1809999999999999E-3</v>
      </c>
      <c r="N127" s="7">
        <f ca="1">OFFSET(STATIC!$B$6,MATCH('Data Manipulation'!$A127,STATIC!$A$6:$A$2307, 0)-1,3*(COLUMN()-COLUMN($B$16)))*$J127</f>
        <v>267.72600815999999</v>
      </c>
      <c r="O127" s="7">
        <f ca="1">OFFSET(STATIC!$B$6,MATCH('Data Manipulation'!$A127,STATIC!$A$6:$A$2307, 0)-1,3*(COLUMN()-COLUMN($B$16)))</f>
        <v>2014</v>
      </c>
      <c r="P127" s="7">
        <f ca="1">OFFSET(STATIC!$B$6,MATCH('Data Manipulation'!$A127,STATIC!$A$6:$A$2307, 0)-1,3*(COLUMN()-COLUMN($B$16)))*$J127</f>
        <v>288.34224479999995</v>
      </c>
      <c r="Q127" s="7">
        <f ca="1">OFFSET(STATIC!$B$6,MATCH('Data Manipulation'!$A127,STATIC!$A$6:$A$2307, 0)-1,3*(COLUMN()-COLUMN($B$16)))</f>
        <v>14.94</v>
      </c>
      <c r="R127" s="7">
        <f ca="1">OFFSET(STATIC!$B$6,MATCH('Data Manipulation'!$A127,STATIC!$A$6:$A$2307, 0)-1,3*(COLUMN()-COLUMN($B$16)))</f>
        <v>7462.4539999999997</v>
      </c>
      <c r="U127" s="14">
        <f t="shared" ca="1" si="21"/>
        <v>-2.2142856866565769E-2</v>
      </c>
      <c r="V127" s="14">
        <f t="shared" ca="1" si="22"/>
        <v>-6.678275179298053E-3</v>
      </c>
      <c r="W127" s="14">
        <f t="shared" ca="1" si="23"/>
        <v>1.2615911702766044E-2</v>
      </c>
      <c r="X127" s="14">
        <f t="shared" ca="1" si="24"/>
        <v>1.3967620383737061E-2</v>
      </c>
      <c r="Y127" s="14">
        <f t="shared" ca="1" si="25"/>
        <v>-3.071937086987353E-5</v>
      </c>
      <c r="Z127" s="14">
        <f t="shared" ca="1" si="26"/>
        <v>2.1936554751112527E-2</v>
      </c>
      <c r="AA127" s="14">
        <f t="shared" ca="1" si="27"/>
        <v>-1.7989957575350317E-2</v>
      </c>
      <c r="AB127" s="14">
        <f t="shared" ca="1" si="28"/>
        <v>5.363629843095118E-4</v>
      </c>
      <c r="AC127" s="14">
        <f t="shared" ca="1" si="29"/>
        <v>1.0168118627560318E-2</v>
      </c>
      <c r="AD127" s="14">
        <f t="shared" ca="1" si="30"/>
        <v>3.6177308073478899E-3</v>
      </c>
      <c r="AE127" s="14">
        <f t="shared" ca="1" si="31"/>
        <v>3.9607933748819569E-3</v>
      </c>
      <c r="AF127" s="14">
        <f t="shared" ca="1" si="32"/>
        <v>-1.4149662224733589E-3</v>
      </c>
      <c r="AG127" s="14">
        <f t="shared" ca="1" si="33"/>
        <v>8.8267216191747679E-3</v>
      </c>
      <c r="AH127" s="14">
        <f t="shared" ca="1" si="34"/>
        <v>-3.9297065137293835E-3</v>
      </c>
      <c r="AI127" s="14">
        <f t="shared" ca="1" si="35"/>
        <v>8.8829779533759392E-3</v>
      </c>
      <c r="AJ127" s="14">
        <f t="shared" ca="1" si="36"/>
        <v>-0.13034694344055683</v>
      </c>
      <c r="AK127" s="14">
        <f t="shared" ca="1" si="37"/>
        <v>8.8646905626389525E-3</v>
      </c>
    </row>
    <row r="128" spans="1:37" x14ac:dyDescent="0.2">
      <c r="A128" s="13">
        <f ca="1">IF(OFFSET(STATIC!$A$6,MATCH($A$16, STATIC!$A$6:$A$2307,0)+ROW()-ROW($A$16),0)&gt;$A$12, OFFSET(STATIC!$A$6,MATCH($A$16, STATIC!$A$6:$A$2307,0)+ROW()-ROW($A$16),0), FALSE)</f>
        <v>43249</v>
      </c>
      <c r="B128" s="7">
        <f ca="1">OFFSET(STATIC!$B$6,MATCH('Data Manipulation'!$A128,STATIC!$A$6:$A$2307, 0)-1,3*(COLUMN()-COLUMN($B$16)))</f>
        <v>7501.54</v>
      </c>
      <c r="C128" s="7">
        <f ca="1">OFFSET(STATIC!$B$6,MATCH('Data Manipulation'!$A128,STATIC!$A$6:$A$2307, 0)-1,3*(COLUMN()-COLUMN($B$16)))</f>
        <v>332.03</v>
      </c>
      <c r="D128" s="7">
        <f ca="1">OFFSET(STATIC!$B$6,MATCH('Data Manipulation'!$A128,STATIC!$A$6:$A$2307, 0)-1,3*(COLUMN()-COLUMN($B$16)))</f>
        <v>2689.86</v>
      </c>
      <c r="E128" s="7">
        <f ca="1">OFFSET(STATIC!$B$6,MATCH('Data Manipulation'!$A128,STATIC!$A$6:$A$2307, 0)-1,3*(COLUMN()-COLUMN($B$16)))*$J128</f>
        <v>3958.1304439999999</v>
      </c>
      <c r="F128" s="7">
        <f ca="1">OFFSET(STATIC!$B$6,MATCH('Data Manipulation'!$A128,STATIC!$A$6:$A$2307, 0)-1,3*(COLUMN()-COLUMN($B$16)))</f>
        <v>1302.1300000000001</v>
      </c>
      <c r="G128" s="7">
        <f ca="1">OFFSET(STATIC!$B$6,MATCH('Data Manipulation'!$A128,STATIC!$A$6:$A$2307, 0)-1,3*(COLUMN()-COLUMN($B$16)))</f>
        <v>66.73</v>
      </c>
      <c r="H128" s="7">
        <f ca="1">OFFSET(STATIC!$B$6,MATCH('Data Manipulation'!$A128,STATIC!$A$6:$A$2307, 0)-1,3*(COLUMN()-COLUMN($B$16)))</f>
        <v>24.72362</v>
      </c>
      <c r="I128" s="7">
        <f ca="1">OFFSET(STATIC!$B$6,MATCH('Data Manipulation'!$A128,STATIC!$A$6:$A$2307, 0)-1,3*(COLUMN()-COLUMN($B$16)))</f>
        <v>205.03</v>
      </c>
      <c r="J128" s="7">
        <f ca="1">OFFSET(STATIC!$B$6,MATCH('Data Manipulation'!$A128,STATIC!$A$6:$A$2307, 0)-1,3*(COLUMN()-COLUMN($B$16)))</f>
        <v>1.1546000000000001</v>
      </c>
      <c r="K128" s="7">
        <f ca="1">OFFSET(STATIC!$B$6,MATCH('Data Manipulation'!$A128,STATIC!$A$6:$A$2307, 0)-1,3*(COLUMN()-COLUMN($B$16)))</f>
        <v>1.3244</v>
      </c>
      <c r="L128" s="7">
        <f ca="1">OFFSET(STATIC!$B$6,MATCH('Data Manipulation'!$A128,STATIC!$A$6:$A$2307, 0)-1,3*(COLUMN()-COLUMN($B$16)))</f>
        <v>1.0079</v>
      </c>
      <c r="M128" s="7">
        <f ca="1">OFFSET(STATIC!$B$6,MATCH('Data Manipulation'!$A128,STATIC!$A$6:$A$2307, 0)-1,3*(COLUMN()-COLUMN($B$16)))</f>
        <v>9.1940000000000008E-3</v>
      </c>
      <c r="N128" s="7">
        <f ca="1">OFFSET(STATIC!$B$6,MATCH('Data Manipulation'!$A128,STATIC!$A$6:$A$2307, 0)-1,3*(COLUMN()-COLUMN($B$16)))*$J128</f>
        <v>265.37326400000001</v>
      </c>
      <c r="O128" s="7">
        <f ca="1">OFFSET(STATIC!$B$6,MATCH('Data Manipulation'!$A128,STATIC!$A$6:$A$2307, 0)-1,3*(COLUMN()-COLUMN($B$16)))</f>
        <v>2021.93</v>
      </c>
      <c r="P128" s="7">
        <f ca="1">OFFSET(STATIC!$B$6,MATCH('Data Manipulation'!$A128,STATIC!$A$6:$A$2307, 0)-1,3*(COLUMN()-COLUMN($B$16)))*$J128</f>
        <v>285.79224954</v>
      </c>
      <c r="Q128" s="7">
        <f ca="1">OFFSET(STATIC!$B$6,MATCH('Data Manipulation'!$A128,STATIC!$A$6:$A$2307, 0)-1,3*(COLUMN()-COLUMN($B$16)))</f>
        <v>17.02</v>
      </c>
      <c r="R128" s="7">
        <f ca="1">OFFSET(STATIC!$B$6,MATCH('Data Manipulation'!$A128,STATIC!$A$6:$A$2307, 0)-1,3*(COLUMN()-COLUMN($B$16)))</f>
        <v>7396.5940000000001</v>
      </c>
      <c r="U128" s="14">
        <f t="shared" ca="1" si="21"/>
        <v>3.8973860983687374E-2</v>
      </c>
      <c r="V128" s="14">
        <f t="shared" ca="1" si="22"/>
        <v>-7.4115532883610794E-3</v>
      </c>
      <c r="W128" s="14">
        <f t="shared" ca="1" si="23"/>
        <v>-1.1631583739263906E-2</v>
      </c>
      <c r="X128" s="14">
        <f t="shared" ca="1" si="24"/>
        <v>-2.2935708499353582E-2</v>
      </c>
      <c r="Y128" s="14">
        <f t="shared" ca="1" si="25"/>
        <v>3.0458047620546855E-3</v>
      </c>
      <c r="Z128" s="14">
        <f t="shared" ca="1" si="26"/>
        <v>-1.7086813450510264E-2</v>
      </c>
      <c r="AA128" s="14">
        <f t="shared" ca="1" si="27"/>
        <v>-1.287920884982996E-2</v>
      </c>
      <c r="AB128" s="14">
        <f t="shared" ca="1" si="28"/>
        <v>2.490539683156906E-3</v>
      </c>
      <c r="AC128" s="14">
        <f t="shared" ca="1" si="29"/>
        <v>-7.1629216721643451E-3</v>
      </c>
      <c r="AD128" s="14">
        <f t="shared" ca="1" si="30"/>
        <v>-5.1963817647801861E-3</v>
      </c>
      <c r="AE128" s="14">
        <f t="shared" ca="1" si="31"/>
        <v>1.2906430185726512E-3</v>
      </c>
      <c r="AF128" s="14">
        <f t="shared" ca="1" si="32"/>
        <v>6.0001270939717922E-3</v>
      </c>
      <c r="AG128" s="14">
        <f t="shared" ca="1" si="33"/>
        <v>-8.6650125995670728E-3</v>
      </c>
      <c r="AH128" s="14">
        <f t="shared" ca="1" si="34"/>
        <v>8.2538385366632376E-3</v>
      </c>
      <c r="AI128" s="14">
        <f t="shared" ca="1" si="35"/>
        <v>-1.1559667178971271E-2</v>
      </c>
      <c r="AJ128" s="14">
        <f t="shared" ca="1" si="36"/>
        <v>0.25265828872168777</v>
      </c>
      <c r="AK128" s="14">
        <f t="shared" ca="1" si="37"/>
        <v>-5.0248082050080873E-3</v>
      </c>
    </row>
    <row r="129" spans="1:37" x14ac:dyDescent="0.2">
      <c r="A129" s="13">
        <f ca="1">IF(OFFSET(STATIC!$A$6,MATCH($A$16, STATIC!$A$6:$A$2307,0)+ROW()-ROW($A$16),0)&gt;$A$12, OFFSET(STATIC!$A$6,MATCH($A$16, STATIC!$A$6:$A$2307,0)+ROW()-ROW($A$16),0), FALSE)</f>
        <v>43248</v>
      </c>
      <c r="B129" s="7">
        <f ca="1">OFFSET(STATIC!$B$6,MATCH('Data Manipulation'!$A129,STATIC!$A$6:$A$2307, 0)-1,3*(COLUMN()-COLUMN($B$16)))</f>
        <v>7214.8</v>
      </c>
      <c r="C129" s="7">
        <f ca="1">OFFSET(STATIC!$B$6,MATCH('Data Manipulation'!$A129,STATIC!$A$6:$A$2307, 0)-1,3*(COLUMN()-COLUMN($B$16)))</f>
        <v>334.5</v>
      </c>
      <c r="D129" s="7">
        <f ca="1">OFFSET(STATIC!$B$6,MATCH('Data Manipulation'!$A129,STATIC!$A$6:$A$2307, 0)-1,3*(COLUMN()-COLUMN($B$16)))</f>
        <v>2721.33</v>
      </c>
      <c r="E129" s="7">
        <f ca="1">OFFSET(STATIC!$B$6,MATCH('Data Manipulation'!$A129,STATIC!$A$6:$A$2307, 0)-1,3*(COLUMN()-COLUMN($B$16)))*$J129</f>
        <v>4049.9620559999998</v>
      </c>
      <c r="F129" s="7">
        <f ca="1">OFFSET(STATIC!$B$6,MATCH('Data Manipulation'!$A129,STATIC!$A$6:$A$2307, 0)-1,3*(COLUMN()-COLUMN($B$16)))</f>
        <v>1298.17</v>
      </c>
      <c r="G129" s="7">
        <f ca="1">OFFSET(STATIC!$B$6,MATCH('Data Manipulation'!$A129,STATIC!$A$6:$A$2307, 0)-1,3*(COLUMN()-COLUMN($B$16)))</f>
        <v>67.88</v>
      </c>
      <c r="H129" s="7">
        <f ca="1">OFFSET(STATIC!$B$6,MATCH('Data Manipulation'!$A129,STATIC!$A$6:$A$2307, 0)-1,3*(COLUMN()-COLUMN($B$16)))</f>
        <v>25.0441</v>
      </c>
      <c r="I129" s="7">
        <f ca="1">OFFSET(STATIC!$B$6,MATCH('Data Manipulation'!$A129,STATIC!$A$6:$A$2307, 0)-1,3*(COLUMN()-COLUMN($B$16)))</f>
        <v>204.52</v>
      </c>
      <c r="J129" s="7">
        <f ca="1">OFFSET(STATIC!$B$6,MATCH('Data Manipulation'!$A129,STATIC!$A$6:$A$2307, 0)-1,3*(COLUMN()-COLUMN($B$16)))</f>
        <v>1.1629</v>
      </c>
      <c r="K129" s="7">
        <f ca="1">OFFSET(STATIC!$B$6,MATCH('Data Manipulation'!$A129,STATIC!$A$6:$A$2307, 0)-1,3*(COLUMN()-COLUMN($B$16)))</f>
        <v>1.3312999999999999</v>
      </c>
      <c r="L129" s="7">
        <f ca="1">OFFSET(STATIC!$B$6,MATCH('Data Manipulation'!$A129,STATIC!$A$6:$A$2307, 0)-1,3*(COLUMN()-COLUMN($B$16)))</f>
        <v>1.0065999999999999</v>
      </c>
      <c r="M129" s="7">
        <f ca="1">OFFSET(STATIC!$B$6,MATCH('Data Manipulation'!$A129,STATIC!$A$6:$A$2307, 0)-1,3*(COLUMN()-COLUMN($B$16)))</f>
        <v>9.1389999999999996E-3</v>
      </c>
      <c r="N129" s="7">
        <f ca="1">OFFSET(STATIC!$B$6,MATCH('Data Manipulation'!$A129,STATIC!$A$6:$A$2307, 0)-1,3*(COLUMN()-COLUMN($B$16)))*$J129</f>
        <v>267.68271794999998</v>
      </c>
      <c r="O129" s="7">
        <f ca="1">OFFSET(STATIC!$B$6,MATCH('Data Manipulation'!$A129,STATIC!$A$6:$A$2307, 0)-1,3*(COLUMN()-COLUMN($B$16)))</f>
        <v>2005.31</v>
      </c>
      <c r="P129" s="7">
        <f ca="1">OFFSET(STATIC!$B$6,MATCH('Data Manipulation'!$A129,STATIC!$A$6:$A$2307, 0)-1,3*(COLUMN()-COLUMN($B$16)))*$J129</f>
        <v>289.11508123999999</v>
      </c>
      <c r="Q129" s="7">
        <f ca="1">OFFSET(STATIC!$B$6,MATCH('Data Manipulation'!$A129,STATIC!$A$6:$A$2307, 0)-1,3*(COLUMN()-COLUMN($B$16)))</f>
        <v>13.22</v>
      </c>
      <c r="R129" s="7">
        <f ca="1">OFFSET(STATIC!$B$6,MATCH('Data Manipulation'!$A129,STATIC!$A$6:$A$2307, 0)-1,3*(COLUMN()-COLUMN($B$16)))</f>
        <v>7433.8540000000003</v>
      </c>
      <c r="U129" s="14">
        <f t="shared" ca="1" si="21"/>
        <v>-3.1821809241733827E-2</v>
      </c>
      <c r="V129" s="14">
        <f t="shared" ca="1" si="22"/>
        <v>-2.6571542302507366E-3</v>
      </c>
      <c r="W129" s="14">
        <f t="shared" ca="1" si="23"/>
        <v>0</v>
      </c>
      <c r="X129" s="14">
        <f t="shared" ca="1" si="24"/>
        <v>-1.2099273584402489E-2</v>
      </c>
      <c r="Y129" s="14">
        <f t="shared" ca="1" si="25"/>
        <v>-4.2277835626464743E-3</v>
      </c>
      <c r="Z129" s="14">
        <f t="shared" ca="1" si="26"/>
        <v>0</v>
      </c>
      <c r="AA129" s="14">
        <f t="shared" ca="1" si="27"/>
        <v>0</v>
      </c>
      <c r="AB129" s="14">
        <f t="shared" ca="1" si="28"/>
        <v>0</v>
      </c>
      <c r="AC129" s="14">
        <f t="shared" ca="1" si="29"/>
        <v>-2.7479622272895054E-3</v>
      </c>
      <c r="AD129" s="14">
        <f t="shared" ca="1" si="30"/>
        <v>-3.0041307022795125E-4</v>
      </c>
      <c r="AE129" s="14">
        <f t="shared" ca="1" si="31"/>
        <v>-1.7866009715051541E-3</v>
      </c>
      <c r="AF129" s="14">
        <f t="shared" ca="1" si="32"/>
        <v>0</v>
      </c>
      <c r="AG129" s="14">
        <f t="shared" ca="1" si="33"/>
        <v>-2.7479622272896164E-3</v>
      </c>
      <c r="AH129" s="14">
        <f t="shared" ca="1" si="34"/>
        <v>0</v>
      </c>
      <c r="AI129" s="14">
        <f t="shared" ca="1" si="35"/>
        <v>-2.7479622272896164E-3</v>
      </c>
      <c r="AJ129" s="14">
        <f t="shared" ca="1" si="36"/>
        <v>0</v>
      </c>
      <c r="AK129" s="14">
        <f t="shared" ca="1" si="37"/>
        <v>0</v>
      </c>
    </row>
    <row r="130" spans="1:37" x14ac:dyDescent="0.2">
      <c r="A130" s="13">
        <f ca="1">IF(OFFSET(STATIC!$A$6,MATCH($A$16, STATIC!$A$6:$A$2307,0)+ROW()-ROW($A$16),0)&gt;$A$12, OFFSET(STATIC!$A$6,MATCH($A$16, STATIC!$A$6:$A$2307,0)+ROW()-ROW($A$16),0), FALSE)</f>
        <v>43245</v>
      </c>
      <c r="B130" s="7">
        <f ca="1">OFFSET(STATIC!$B$6,MATCH('Data Manipulation'!$A130,STATIC!$A$6:$A$2307, 0)-1,3*(COLUMN()-COLUMN($B$16)))</f>
        <v>7448.08</v>
      </c>
      <c r="C130" s="7">
        <f ca="1">OFFSET(STATIC!$B$6,MATCH('Data Manipulation'!$A130,STATIC!$A$6:$A$2307, 0)-1,3*(COLUMN()-COLUMN($B$16)))</f>
        <v>335.39</v>
      </c>
      <c r="D130" s="7">
        <f ca="1">OFFSET(STATIC!$B$6,MATCH('Data Manipulation'!$A130,STATIC!$A$6:$A$2307, 0)-1,3*(COLUMN()-COLUMN($B$16)))</f>
        <v>2721.33</v>
      </c>
      <c r="E130" s="7">
        <f ca="1">OFFSET(STATIC!$B$6,MATCH('Data Manipulation'!$A130,STATIC!$A$6:$A$2307, 0)-1,3*(COLUMN()-COLUMN($B$16)))*$J130</f>
        <v>4099.2612959999997</v>
      </c>
      <c r="F130" s="7">
        <f ca="1">OFFSET(STATIC!$B$6,MATCH('Data Manipulation'!$A130,STATIC!$A$6:$A$2307, 0)-1,3*(COLUMN()-COLUMN($B$16)))</f>
        <v>1303.67</v>
      </c>
      <c r="G130" s="7">
        <f ca="1">OFFSET(STATIC!$B$6,MATCH('Data Manipulation'!$A130,STATIC!$A$6:$A$2307, 0)-1,3*(COLUMN()-COLUMN($B$16)))</f>
        <v>67.88</v>
      </c>
      <c r="H130" s="7">
        <f ca="1">OFFSET(STATIC!$B$6,MATCH('Data Manipulation'!$A130,STATIC!$A$6:$A$2307, 0)-1,3*(COLUMN()-COLUMN($B$16)))</f>
        <v>25.0441</v>
      </c>
      <c r="I130" s="7">
        <f ca="1">OFFSET(STATIC!$B$6,MATCH('Data Manipulation'!$A130,STATIC!$A$6:$A$2307, 0)-1,3*(COLUMN()-COLUMN($B$16)))</f>
        <v>204.52</v>
      </c>
      <c r="J130" s="7">
        <f ca="1">OFFSET(STATIC!$B$6,MATCH('Data Manipulation'!$A130,STATIC!$A$6:$A$2307, 0)-1,3*(COLUMN()-COLUMN($B$16)))</f>
        <v>1.1660999999999999</v>
      </c>
      <c r="K130" s="7">
        <f ca="1">OFFSET(STATIC!$B$6,MATCH('Data Manipulation'!$A130,STATIC!$A$6:$A$2307, 0)-1,3*(COLUMN()-COLUMN($B$16)))</f>
        <v>1.3317000000000001</v>
      </c>
      <c r="L130" s="7">
        <f ca="1">OFFSET(STATIC!$B$6,MATCH('Data Manipulation'!$A130,STATIC!$A$6:$A$2307, 0)-1,3*(COLUMN()-COLUMN($B$16)))</f>
        <v>1.0084</v>
      </c>
      <c r="M130" s="7">
        <f ca="1">OFFSET(STATIC!$B$6,MATCH('Data Manipulation'!$A130,STATIC!$A$6:$A$2307, 0)-1,3*(COLUMN()-COLUMN($B$16)))</f>
        <v>9.1389999999999996E-3</v>
      </c>
      <c r="N130" s="7">
        <f ca="1">OFFSET(STATIC!$B$6,MATCH('Data Manipulation'!$A130,STATIC!$A$6:$A$2307, 0)-1,3*(COLUMN()-COLUMN($B$16)))*$J130</f>
        <v>268.41931154999997</v>
      </c>
      <c r="O130" s="7">
        <f ca="1">OFFSET(STATIC!$B$6,MATCH('Data Manipulation'!$A130,STATIC!$A$6:$A$2307, 0)-1,3*(COLUMN()-COLUMN($B$16)))</f>
        <v>2005.31</v>
      </c>
      <c r="P130" s="7">
        <f ca="1">OFFSET(STATIC!$B$6,MATCH('Data Manipulation'!$A130,STATIC!$A$6:$A$2307, 0)-1,3*(COLUMN()-COLUMN($B$16)))*$J130</f>
        <v>289.91065115999999</v>
      </c>
      <c r="Q130" s="7">
        <f ca="1">OFFSET(STATIC!$B$6,MATCH('Data Manipulation'!$A130,STATIC!$A$6:$A$2307, 0)-1,3*(COLUMN()-COLUMN($B$16)))</f>
        <v>13.22</v>
      </c>
      <c r="R130" s="7">
        <f ca="1">OFFSET(STATIC!$B$6,MATCH('Data Manipulation'!$A130,STATIC!$A$6:$A$2307, 0)-1,3*(COLUMN()-COLUMN($B$16)))</f>
        <v>7433.8540000000003</v>
      </c>
      <c r="U130" s="14">
        <f t="shared" ca="1" si="21"/>
        <v>-1.3915732876738644E-2</v>
      </c>
      <c r="V130" s="14">
        <f t="shared" ca="1" si="22"/>
        <v>-1.2514900322346709E-3</v>
      </c>
      <c r="W130" s="14">
        <f t="shared" ca="1" si="23"/>
        <v>-2.3600281824850003E-3</v>
      </c>
      <c r="X130" s="14">
        <f t="shared" ca="1" si="24"/>
        <v>-7.8891370027428086E-3</v>
      </c>
      <c r="Y130" s="14">
        <f t="shared" ca="1" si="25"/>
        <v>-8.8940009696475777E-4</v>
      </c>
      <c r="Z130" s="14">
        <f t="shared" ca="1" si="26"/>
        <v>-4.0845565250123846E-2</v>
      </c>
      <c r="AA130" s="14">
        <f t="shared" ca="1" si="27"/>
        <v>1.1814802036822395E-2</v>
      </c>
      <c r="AB130" s="14">
        <f t="shared" ca="1" si="28"/>
        <v>-4.9748919851284358E-3</v>
      </c>
      <c r="AC130" s="14">
        <f t="shared" ca="1" si="29"/>
        <v>-6.0702105770088517E-3</v>
      </c>
      <c r="AD130" s="14">
        <f t="shared" ca="1" si="30"/>
        <v>-5.2426722837527091E-3</v>
      </c>
      <c r="AE130" s="14">
        <f t="shared" ca="1" si="31"/>
        <v>0</v>
      </c>
      <c r="AF130" s="14">
        <f t="shared" ca="1" si="32"/>
        <v>-8.7498638416297976E-4</v>
      </c>
      <c r="AG130" s="14">
        <f t="shared" ca="1" si="33"/>
        <v>-4.3723121060386758E-3</v>
      </c>
      <c r="AH130" s="14">
        <f t="shared" ca="1" si="34"/>
        <v>2.3215361515150535E-3</v>
      </c>
      <c r="AI130" s="14">
        <f t="shared" ca="1" si="35"/>
        <v>-5.7041166621881441E-3</v>
      </c>
      <c r="AJ130" s="14">
        <f t="shared" ca="1" si="36"/>
        <v>5.3605065515563335E-2</v>
      </c>
      <c r="AK130" s="14">
        <f t="shared" ca="1" si="37"/>
        <v>1.2686528132641397E-3</v>
      </c>
    </row>
    <row r="131" spans="1:37" x14ac:dyDescent="0.2">
      <c r="A131" s="13">
        <f ca="1">IF(OFFSET(STATIC!$A$6,MATCH($A$16, STATIC!$A$6:$A$2307,0)+ROW()-ROW($A$16),0)&gt;$A$12, OFFSET(STATIC!$A$6,MATCH($A$16, STATIC!$A$6:$A$2307,0)+ROW()-ROW($A$16),0), FALSE)</f>
        <v>43244</v>
      </c>
      <c r="B131" s="7">
        <f ca="1">OFFSET(STATIC!$B$6,MATCH('Data Manipulation'!$A131,STATIC!$A$6:$A$2307, 0)-1,3*(COLUMN()-COLUMN($B$16)))</f>
        <v>7552.45</v>
      </c>
      <c r="C131" s="7">
        <f ca="1">OFFSET(STATIC!$B$6,MATCH('Data Manipulation'!$A131,STATIC!$A$6:$A$2307, 0)-1,3*(COLUMN()-COLUMN($B$16)))</f>
        <v>335.81</v>
      </c>
      <c r="D131" s="7">
        <f ca="1">OFFSET(STATIC!$B$6,MATCH('Data Manipulation'!$A131,STATIC!$A$6:$A$2307, 0)-1,3*(COLUMN()-COLUMN($B$16)))</f>
        <v>2727.76</v>
      </c>
      <c r="E131" s="7">
        <f ca="1">OFFSET(STATIC!$B$6,MATCH('Data Manipulation'!$A131,STATIC!$A$6:$A$2307, 0)-1,3*(COLUMN()-COLUMN($B$16)))*$J131</f>
        <v>4131.7288320000007</v>
      </c>
      <c r="F131" s="7">
        <f ca="1">OFFSET(STATIC!$B$6,MATCH('Data Manipulation'!$A131,STATIC!$A$6:$A$2307, 0)-1,3*(COLUMN()-COLUMN($B$16)))</f>
        <v>1304.83</v>
      </c>
      <c r="G131" s="7">
        <f ca="1">OFFSET(STATIC!$B$6,MATCH('Data Manipulation'!$A131,STATIC!$A$6:$A$2307, 0)-1,3*(COLUMN()-COLUMN($B$16)))</f>
        <v>70.709999999999994</v>
      </c>
      <c r="H131" s="7">
        <f ca="1">OFFSET(STATIC!$B$6,MATCH('Data Manipulation'!$A131,STATIC!$A$6:$A$2307, 0)-1,3*(COLUMN()-COLUMN($B$16)))</f>
        <v>24.749949999999998</v>
      </c>
      <c r="I131" s="7">
        <f ca="1">OFFSET(STATIC!$B$6,MATCH('Data Manipulation'!$A131,STATIC!$A$6:$A$2307, 0)-1,3*(COLUMN()-COLUMN($B$16)))</f>
        <v>205.54</v>
      </c>
      <c r="J131" s="7">
        <f ca="1">OFFSET(STATIC!$B$6,MATCH('Data Manipulation'!$A131,STATIC!$A$6:$A$2307, 0)-1,3*(COLUMN()-COLUMN($B$16)))</f>
        <v>1.1732</v>
      </c>
      <c r="K131" s="7">
        <f ca="1">OFFSET(STATIC!$B$6,MATCH('Data Manipulation'!$A131,STATIC!$A$6:$A$2307, 0)-1,3*(COLUMN()-COLUMN($B$16)))</f>
        <v>1.3387</v>
      </c>
      <c r="L131" s="7">
        <f ca="1">OFFSET(STATIC!$B$6,MATCH('Data Manipulation'!$A131,STATIC!$A$6:$A$2307, 0)-1,3*(COLUMN()-COLUMN($B$16)))</f>
        <v>1.0084</v>
      </c>
      <c r="M131" s="7">
        <f ca="1">OFFSET(STATIC!$B$6,MATCH('Data Manipulation'!$A131,STATIC!$A$6:$A$2307, 0)-1,3*(COLUMN()-COLUMN($B$16)))</f>
        <v>9.1470000000000006E-3</v>
      </c>
      <c r="N131" s="7">
        <f ca="1">OFFSET(STATIC!$B$6,MATCH('Data Manipulation'!$A131,STATIC!$A$6:$A$2307, 0)-1,3*(COLUMN()-COLUMN($B$16)))*$J131</f>
        <v>269.59549399999997</v>
      </c>
      <c r="O131" s="7">
        <f ca="1">OFFSET(STATIC!$B$6,MATCH('Data Manipulation'!$A131,STATIC!$A$6:$A$2307, 0)-1,3*(COLUMN()-COLUMN($B$16)))</f>
        <v>2000.66</v>
      </c>
      <c r="P131" s="7">
        <f ca="1">OFFSET(STATIC!$B$6,MATCH('Data Manipulation'!$A131,STATIC!$A$6:$A$2307, 0)-1,3*(COLUMN()-COLUMN($B$16)))*$J131</f>
        <v>291.56906071999998</v>
      </c>
      <c r="Q131" s="7">
        <f ca="1">OFFSET(STATIC!$B$6,MATCH('Data Manipulation'!$A131,STATIC!$A$6:$A$2307, 0)-1,3*(COLUMN()-COLUMN($B$16)))</f>
        <v>12.53</v>
      </c>
      <c r="R131" s="7">
        <f ca="1">OFFSET(STATIC!$B$6,MATCH('Data Manipulation'!$A131,STATIC!$A$6:$A$2307, 0)-1,3*(COLUMN()-COLUMN($B$16)))</f>
        <v>7424.4290000000001</v>
      </c>
      <c r="U131" s="14">
        <f t="shared" ca="1" si="21"/>
        <v>-4.9595774751588747E-3</v>
      </c>
      <c r="V131" s="14">
        <f t="shared" ca="1" si="22"/>
        <v>1.3707612850224118E-3</v>
      </c>
      <c r="W131" s="14">
        <f t="shared" ca="1" si="23"/>
        <v>-2.0252522464269634E-3</v>
      </c>
      <c r="X131" s="14">
        <f t="shared" ca="1" si="24"/>
        <v>-2.3500757141746952E-3</v>
      </c>
      <c r="Y131" s="14">
        <f t="shared" ca="1" si="25"/>
        <v>1.1019777379890976E-2</v>
      </c>
      <c r="Z131" s="14">
        <f t="shared" ca="1" si="26"/>
        <v>-1.5854418377794891E-2</v>
      </c>
      <c r="AA131" s="14">
        <f t="shared" ca="1" si="27"/>
        <v>-5.7547344970123255E-3</v>
      </c>
      <c r="AB131" s="14">
        <f t="shared" ca="1" si="28"/>
        <v>5.1704910077569714E-3</v>
      </c>
      <c r="AC131" s="14">
        <f t="shared" ca="1" si="29"/>
        <v>3.3297789570232903E-3</v>
      </c>
      <c r="AD131" s="14">
        <f t="shared" ca="1" si="30"/>
        <v>3.6669825936459688E-3</v>
      </c>
      <c r="AE131" s="14">
        <f t="shared" ca="1" si="31"/>
        <v>4.4725016162838671E-3</v>
      </c>
      <c r="AF131" s="14">
        <f t="shared" ca="1" si="32"/>
        <v>8.4536925471821907E-3</v>
      </c>
      <c r="AG131" s="14">
        <f t="shared" ca="1" si="33"/>
        <v>5.5747304493084316E-3</v>
      </c>
      <c r="AH131" s="14">
        <f t="shared" ca="1" si="34"/>
        <v>1.6057590660281036E-3</v>
      </c>
      <c r="AI131" s="14">
        <f t="shared" ca="1" si="35"/>
        <v>5.3626286766559825E-3</v>
      </c>
      <c r="AJ131" s="14">
        <f t="shared" ca="1" si="36"/>
        <v>-3.9824823643175968E-3</v>
      </c>
      <c r="AK131" s="14">
        <f t="shared" ca="1" si="37"/>
        <v>-2.0565123468268651E-4</v>
      </c>
    </row>
    <row r="132" spans="1:37" x14ac:dyDescent="0.2">
      <c r="A132" s="13">
        <f ca="1">IF(OFFSET(STATIC!$A$6,MATCH($A$16, STATIC!$A$6:$A$2307,0)+ROW()-ROW($A$16),0)&gt;$A$12, OFFSET(STATIC!$A$6,MATCH($A$16, STATIC!$A$6:$A$2307,0)+ROW()-ROW($A$16),0), FALSE)</f>
        <v>43243</v>
      </c>
      <c r="B132" s="7">
        <f ca="1">OFFSET(STATIC!$B$6,MATCH('Data Manipulation'!$A132,STATIC!$A$6:$A$2307, 0)-1,3*(COLUMN()-COLUMN($B$16)))</f>
        <v>7590</v>
      </c>
      <c r="C132" s="7">
        <f ca="1">OFFSET(STATIC!$B$6,MATCH('Data Manipulation'!$A132,STATIC!$A$6:$A$2307, 0)-1,3*(COLUMN()-COLUMN($B$16)))</f>
        <v>335.35</v>
      </c>
      <c r="D132" s="7">
        <f ca="1">OFFSET(STATIC!$B$6,MATCH('Data Manipulation'!$A132,STATIC!$A$6:$A$2307, 0)-1,3*(COLUMN()-COLUMN($B$16)))</f>
        <v>2733.29</v>
      </c>
      <c r="E132" s="7">
        <f ca="1">OFFSET(STATIC!$B$6,MATCH('Data Manipulation'!$A132,STATIC!$A$6:$A$2307, 0)-1,3*(COLUMN()-COLUMN($B$16)))*$J132</f>
        <v>4141.4501260000006</v>
      </c>
      <c r="F132" s="7">
        <f ca="1">OFFSET(STATIC!$B$6,MATCH('Data Manipulation'!$A132,STATIC!$A$6:$A$2307, 0)-1,3*(COLUMN()-COLUMN($B$16)))</f>
        <v>1290.53</v>
      </c>
      <c r="G132" s="7">
        <f ca="1">OFFSET(STATIC!$B$6,MATCH('Data Manipulation'!$A132,STATIC!$A$6:$A$2307, 0)-1,3*(COLUMN()-COLUMN($B$16)))</f>
        <v>71.84</v>
      </c>
      <c r="H132" s="7">
        <f ca="1">OFFSET(STATIC!$B$6,MATCH('Data Manipulation'!$A132,STATIC!$A$6:$A$2307, 0)-1,3*(COLUMN()-COLUMN($B$16)))</f>
        <v>24.892790000000002</v>
      </c>
      <c r="I132" s="7">
        <f ca="1">OFFSET(STATIC!$B$6,MATCH('Data Manipulation'!$A132,STATIC!$A$6:$A$2307, 0)-1,3*(COLUMN()-COLUMN($B$16)))</f>
        <v>204.48</v>
      </c>
      <c r="J132" s="7">
        <f ca="1">OFFSET(STATIC!$B$6,MATCH('Data Manipulation'!$A132,STATIC!$A$6:$A$2307, 0)-1,3*(COLUMN()-COLUMN($B$16)))</f>
        <v>1.1693</v>
      </c>
      <c r="K132" s="7">
        <f ca="1">OFFSET(STATIC!$B$6,MATCH('Data Manipulation'!$A132,STATIC!$A$6:$A$2307, 0)-1,3*(COLUMN()-COLUMN($B$16)))</f>
        <v>1.3338000000000001</v>
      </c>
      <c r="L132" s="7">
        <f ca="1">OFFSET(STATIC!$B$6,MATCH('Data Manipulation'!$A132,STATIC!$A$6:$A$2307, 0)-1,3*(COLUMN()-COLUMN($B$16)))</f>
        <v>1.0039</v>
      </c>
      <c r="M132" s="7">
        <f ca="1">OFFSET(STATIC!$B$6,MATCH('Data Manipulation'!$A132,STATIC!$A$6:$A$2307, 0)-1,3*(COLUMN()-COLUMN($B$16)))</f>
        <v>9.0699999999999999E-3</v>
      </c>
      <c r="N132" s="7">
        <f ca="1">OFFSET(STATIC!$B$6,MATCH('Data Manipulation'!$A132,STATIC!$A$6:$A$2307, 0)-1,3*(COLUMN()-COLUMN($B$16)))*$J132</f>
        <v>268.09675320999997</v>
      </c>
      <c r="O132" s="7">
        <f ca="1">OFFSET(STATIC!$B$6,MATCH('Data Manipulation'!$A132,STATIC!$A$6:$A$2307, 0)-1,3*(COLUMN()-COLUMN($B$16)))</f>
        <v>1997.45</v>
      </c>
      <c r="P132" s="7">
        <f ca="1">OFFSET(STATIC!$B$6,MATCH('Data Manipulation'!$A132,STATIC!$A$6:$A$2307, 0)-1,3*(COLUMN()-COLUMN($B$16)))*$J132</f>
        <v>290.00966907000003</v>
      </c>
      <c r="Q132" s="7">
        <f ca="1">OFFSET(STATIC!$B$6,MATCH('Data Manipulation'!$A132,STATIC!$A$6:$A$2307, 0)-1,3*(COLUMN()-COLUMN($B$16)))</f>
        <v>12.58</v>
      </c>
      <c r="R132" s="7">
        <f ca="1">OFFSET(STATIC!$B$6,MATCH('Data Manipulation'!$A132,STATIC!$A$6:$A$2307, 0)-1,3*(COLUMN()-COLUMN($B$16)))</f>
        <v>7425.9560000000001</v>
      </c>
      <c r="U132" s="14">
        <f t="shared" ca="1" si="21"/>
        <v>-6.6083769314161836E-2</v>
      </c>
      <c r="V132" s="14">
        <f t="shared" ca="1" si="22"/>
        <v>-1.2505348766692107E-2</v>
      </c>
      <c r="W132" s="14">
        <f t="shared" ca="1" si="23"/>
        <v>3.2431094088002069E-3</v>
      </c>
      <c r="X132" s="14">
        <f t="shared" ca="1" si="24"/>
        <v>-2.0497479925671865E-2</v>
      </c>
      <c r="Y132" s="14">
        <f t="shared" ca="1" si="25"/>
        <v>-2.9015692688977128E-3</v>
      </c>
      <c r="Z132" s="14">
        <f t="shared" ca="1" si="26"/>
        <v>-4.02862252163702E-3</v>
      </c>
      <c r="AA132" s="14">
        <f t="shared" ca="1" si="27"/>
        <v>1.2339206171350141E-2</v>
      </c>
      <c r="AB132" s="14">
        <f t="shared" ca="1" si="28"/>
        <v>-8.0853784194767214E-3</v>
      </c>
      <c r="AC132" s="14">
        <f t="shared" ca="1" si="29"/>
        <v>-7.7523070021476301E-3</v>
      </c>
      <c r="AD132" s="14">
        <f t="shared" ca="1" si="30"/>
        <v>-7.0228155651251142E-3</v>
      </c>
      <c r="AE132" s="14">
        <f t="shared" ca="1" si="31"/>
        <v>-2.5865513823651672E-3</v>
      </c>
      <c r="AF132" s="14">
        <f t="shared" ca="1" si="32"/>
        <v>6.1933398585886567E-3</v>
      </c>
      <c r="AG132" s="14">
        <f t="shared" ca="1" si="33"/>
        <v>-6.0057524666088692E-3</v>
      </c>
      <c r="AH132" s="14">
        <f t="shared" ca="1" si="34"/>
        <v>3.1841172180415663E-3</v>
      </c>
      <c r="AI132" s="14">
        <f t="shared" ca="1" si="35"/>
        <v>-6.9940158796452248E-3</v>
      </c>
      <c r="AJ132" s="14">
        <f t="shared" ca="1" si="36"/>
        <v>-4.9622583151245792E-2</v>
      </c>
      <c r="AK132" s="14">
        <f t="shared" ca="1" si="37"/>
        <v>6.4171635072057713E-3</v>
      </c>
    </row>
    <row r="133" spans="1:37" x14ac:dyDescent="0.2">
      <c r="A133" s="13">
        <f ca="1">IF(OFFSET(STATIC!$A$6,MATCH($A$16, STATIC!$A$6:$A$2307,0)+ROW()-ROW($A$16),0)&gt;$A$12, OFFSET(STATIC!$A$6,MATCH($A$16, STATIC!$A$6:$A$2307,0)+ROW()-ROW($A$16),0), FALSE)</f>
        <v>43242</v>
      </c>
      <c r="B133" s="7">
        <f ca="1">OFFSET(STATIC!$B$6,MATCH('Data Manipulation'!$A133,STATIC!$A$6:$A$2307, 0)-1,3*(COLUMN()-COLUMN($B$16)))</f>
        <v>8108.52</v>
      </c>
      <c r="C133" s="7">
        <f ca="1">OFFSET(STATIC!$B$6,MATCH('Data Manipulation'!$A133,STATIC!$A$6:$A$2307, 0)-1,3*(COLUMN()-COLUMN($B$16)))</f>
        <v>339.57</v>
      </c>
      <c r="D133" s="7">
        <f ca="1">OFFSET(STATIC!$B$6,MATCH('Data Manipulation'!$A133,STATIC!$A$6:$A$2307, 0)-1,3*(COLUMN()-COLUMN($B$16)))</f>
        <v>2724.44</v>
      </c>
      <c r="E133" s="7">
        <f ca="1">OFFSET(STATIC!$B$6,MATCH('Data Manipulation'!$A133,STATIC!$A$6:$A$2307, 0)-1,3*(COLUMN()-COLUMN($B$16)))*$J133</f>
        <v>4227.2154</v>
      </c>
      <c r="F133" s="7">
        <f ca="1">OFFSET(STATIC!$B$6,MATCH('Data Manipulation'!$A133,STATIC!$A$6:$A$2307, 0)-1,3*(COLUMN()-COLUMN($B$16)))</f>
        <v>1294.28</v>
      </c>
      <c r="G133" s="7">
        <f ca="1">OFFSET(STATIC!$B$6,MATCH('Data Manipulation'!$A133,STATIC!$A$6:$A$2307, 0)-1,3*(COLUMN()-COLUMN($B$16)))</f>
        <v>72.13</v>
      </c>
      <c r="H133" s="7">
        <f ca="1">OFFSET(STATIC!$B$6,MATCH('Data Manipulation'!$A133,STATIC!$A$6:$A$2307, 0)-1,3*(COLUMN()-COLUMN($B$16)))</f>
        <v>24.587520000000001</v>
      </c>
      <c r="I133" s="7">
        <f ca="1">OFFSET(STATIC!$B$6,MATCH('Data Manipulation'!$A133,STATIC!$A$6:$A$2307, 0)-1,3*(COLUMN()-COLUMN($B$16)))</f>
        <v>206.14</v>
      </c>
      <c r="J133" s="7">
        <f ca="1">OFFSET(STATIC!$B$6,MATCH('Data Manipulation'!$A133,STATIC!$A$6:$A$2307, 0)-1,3*(COLUMN()-COLUMN($B$16)))</f>
        <v>1.1783999999999999</v>
      </c>
      <c r="K133" s="7">
        <f ca="1">OFFSET(STATIC!$B$6,MATCH('Data Manipulation'!$A133,STATIC!$A$6:$A$2307, 0)-1,3*(COLUMN()-COLUMN($B$16)))</f>
        <v>1.3431999999999999</v>
      </c>
      <c r="L133" s="7">
        <f ca="1">OFFSET(STATIC!$B$6,MATCH('Data Manipulation'!$A133,STATIC!$A$6:$A$2307, 0)-1,3*(COLUMN()-COLUMN($B$16)))</f>
        <v>1.0065</v>
      </c>
      <c r="M133" s="7">
        <f ca="1">OFFSET(STATIC!$B$6,MATCH('Data Manipulation'!$A133,STATIC!$A$6:$A$2307, 0)-1,3*(COLUMN()-COLUMN($B$16)))</f>
        <v>9.0139999999999994E-3</v>
      </c>
      <c r="N133" s="7">
        <f ca="1">OFFSET(STATIC!$B$6,MATCH('Data Manipulation'!$A133,STATIC!$A$6:$A$2307, 0)-1,3*(COLUMN()-COLUMN($B$16)))*$J133</f>
        <v>269.71172064000001</v>
      </c>
      <c r="O133" s="7">
        <f ca="1">OFFSET(STATIC!$B$6,MATCH('Data Manipulation'!$A133,STATIC!$A$6:$A$2307, 0)-1,3*(COLUMN()-COLUMN($B$16)))</f>
        <v>1991.1</v>
      </c>
      <c r="P133" s="7">
        <f ca="1">OFFSET(STATIC!$B$6,MATCH('Data Manipulation'!$A133,STATIC!$A$6:$A$2307, 0)-1,3*(COLUMN()-COLUMN($B$16)))*$J133</f>
        <v>292.04511095999999</v>
      </c>
      <c r="Q133" s="7">
        <f ca="1">OFFSET(STATIC!$B$6,MATCH('Data Manipulation'!$A133,STATIC!$A$6:$A$2307, 0)-1,3*(COLUMN()-COLUMN($B$16)))</f>
        <v>13.22</v>
      </c>
      <c r="R133" s="7">
        <f ca="1">OFFSET(STATIC!$B$6,MATCH('Data Manipulation'!$A133,STATIC!$A$6:$A$2307, 0)-1,3*(COLUMN()-COLUMN($B$16)))</f>
        <v>7378.4549999999999</v>
      </c>
      <c r="U133" s="14">
        <f t="shared" ca="1" si="21"/>
        <v>-3.6136247011375522E-2</v>
      </c>
      <c r="V133" s="14">
        <f t="shared" ca="1" si="22"/>
        <v>4.1905272914894631E-3</v>
      </c>
      <c r="W133" s="14">
        <f t="shared" ca="1" si="23"/>
        <v>-3.1406635129493403E-3</v>
      </c>
      <c r="X133" s="14">
        <f t="shared" ca="1" si="24"/>
        <v>5.2044672246776965E-3</v>
      </c>
      <c r="Y133" s="14">
        <f t="shared" ca="1" si="25"/>
        <v>3.3743550321269416E-3</v>
      </c>
      <c r="Z133" s="14">
        <f t="shared" ca="1" si="26"/>
        <v>-1.5238625931487048E-3</v>
      </c>
      <c r="AA133" s="14">
        <f t="shared" ca="1" si="27"/>
        <v>1.2700946938037859E-2</v>
      </c>
      <c r="AB133" s="14">
        <f t="shared" ca="1" si="28"/>
        <v>4.4729751745835765E-3</v>
      </c>
      <c r="AC133" s="14">
        <f t="shared" ca="1" si="29"/>
        <v>1.1037997299854871E-3</v>
      </c>
      <c r="AD133" s="14">
        <f t="shared" ca="1" si="30"/>
        <v>1.6392224816524617E-3</v>
      </c>
      <c r="AE133" s="14">
        <f t="shared" ca="1" si="31"/>
        <v>4.3811680155628743E-3</v>
      </c>
      <c r="AF133" s="14">
        <f t="shared" ca="1" si="32"/>
        <v>7.7687146685069877E-4</v>
      </c>
      <c r="AG133" s="14">
        <f t="shared" ca="1" si="33"/>
        <v>6.128323834289172E-4</v>
      </c>
      <c r="AH133" s="14">
        <f t="shared" ca="1" si="34"/>
        <v>5.0224755792552463E-5</v>
      </c>
      <c r="AI133" s="14">
        <f t="shared" ca="1" si="35"/>
        <v>1.055380985304753E-3</v>
      </c>
      <c r="AJ133" s="14">
        <f t="shared" ca="1" si="36"/>
        <v>1.0646488394487704E-2</v>
      </c>
      <c r="AK133" s="14">
        <f t="shared" ca="1" si="37"/>
        <v>-2.1094622129380924E-3</v>
      </c>
    </row>
    <row r="134" spans="1:37" x14ac:dyDescent="0.2">
      <c r="A134" s="13">
        <f ca="1">IF(OFFSET(STATIC!$A$6,MATCH($A$16, STATIC!$A$6:$A$2307,0)+ROW()-ROW($A$16),0)&gt;$A$12, OFFSET(STATIC!$A$6,MATCH($A$16, STATIC!$A$6:$A$2307,0)+ROW()-ROW($A$16),0), FALSE)</f>
        <v>43241</v>
      </c>
      <c r="B134" s="7">
        <f ca="1">OFFSET(STATIC!$B$6,MATCH('Data Manipulation'!$A134,STATIC!$A$6:$A$2307, 0)-1,3*(COLUMN()-COLUMN($B$16)))</f>
        <v>8406.89</v>
      </c>
      <c r="C134" s="7">
        <f ca="1">OFFSET(STATIC!$B$6,MATCH('Data Manipulation'!$A134,STATIC!$A$6:$A$2307, 0)-1,3*(COLUMN()-COLUMN($B$16)))</f>
        <v>338.15</v>
      </c>
      <c r="D134" s="7">
        <f ca="1">OFFSET(STATIC!$B$6,MATCH('Data Manipulation'!$A134,STATIC!$A$6:$A$2307, 0)-1,3*(COLUMN()-COLUMN($B$16)))</f>
        <v>2733.01</v>
      </c>
      <c r="E134" s="7">
        <f ca="1">OFFSET(STATIC!$B$6,MATCH('Data Manipulation'!$A134,STATIC!$A$6:$A$2307, 0)-1,3*(COLUMN()-COLUMN($B$16)))*$J134</f>
        <v>4205.2721470000006</v>
      </c>
      <c r="F134" s="7">
        <f ca="1">OFFSET(STATIC!$B$6,MATCH('Data Manipulation'!$A134,STATIC!$A$6:$A$2307, 0)-1,3*(COLUMN()-COLUMN($B$16)))</f>
        <v>1289.92</v>
      </c>
      <c r="G134" s="7">
        <f ca="1">OFFSET(STATIC!$B$6,MATCH('Data Manipulation'!$A134,STATIC!$A$6:$A$2307, 0)-1,3*(COLUMN()-COLUMN($B$16)))</f>
        <v>72.239999999999995</v>
      </c>
      <c r="H134" s="7">
        <f ca="1">OFFSET(STATIC!$B$6,MATCH('Data Manipulation'!$A134,STATIC!$A$6:$A$2307, 0)-1,3*(COLUMN()-COLUMN($B$16)))</f>
        <v>24.27721</v>
      </c>
      <c r="I134" s="7">
        <f ca="1">OFFSET(STATIC!$B$6,MATCH('Data Manipulation'!$A134,STATIC!$A$6:$A$2307, 0)-1,3*(COLUMN()-COLUMN($B$16)))</f>
        <v>205.22</v>
      </c>
      <c r="J134" s="7">
        <f ca="1">OFFSET(STATIC!$B$6,MATCH('Data Manipulation'!$A134,STATIC!$A$6:$A$2307, 0)-1,3*(COLUMN()-COLUMN($B$16)))</f>
        <v>1.1771</v>
      </c>
      <c r="K134" s="7">
        <f ca="1">OFFSET(STATIC!$B$6,MATCH('Data Manipulation'!$A134,STATIC!$A$6:$A$2307, 0)-1,3*(COLUMN()-COLUMN($B$16)))</f>
        <v>1.341</v>
      </c>
      <c r="L134" s="7">
        <f ca="1">OFFSET(STATIC!$B$6,MATCH('Data Manipulation'!$A134,STATIC!$A$6:$A$2307, 0)-1,3*(COLUMN()-COLUMN($B$16)))</f>
        <v>1.0021</v>
      </c>
      <c r="M134" s="7">
        <f ca="1">OFFSET(STATIC!$B$6,MATCH('Data Manipulation'!$A134,STATIC!$A$6:$A$2307, 0)-1,3*(COLUMN()-COLUMN($B$16)))</f>
        <v>9.0069999999999994E-3</v>
      </c>
      <c r="N134" s="7">
        <f ca="1">OFFSET(STATIC!$B$6,MATCH('Data Manipulation'!$A134,STATIC!$A$6:$A$2307, 0)-1,3*(COLUMN()-COLUMN($B$16)))*$J134</f>
        <v>269.54648320000001</v>
      </c>
      <c r="O134" s="7">
        <f ca="1">OFFSET(STATIC!$B$6,MATCH('Data Manipulation'!$A134,STATIC!$A$6:$A$2307, 0)-1,3*(COLUMN()-COLUMN($B$16)))</f>
        <v>1991</v>
      </c>
      <c r="P134" s="7">
        <f ca="1">OFFSET(STATIC!$B$6,MATCH('Data Manipulation'!$A134,STATIC!$A$6:$A$2307, 0)-1,3*(COLUMN()-COLUMN($B$16)))*$J134</f>
        <v>291.73705468999998</v>
      </c>
      <c r="Q134" s="7">
        <f ca="1">OFFSET(STATIC!$B$6,MATCH('Data Manipulation'!$A134,STATIC!$A$6:$A$2307, 0)-1,3*(COLUMN()-COLUMN($B$16)))</f>
        <v>13.08</v>
      </c>
      <c r="R134" s="7">
        <f ca="1">OFFSET(STATIC!$B$6,MATCH('Data Manipulation'!$A134,STATIC!$A$6:$A$2307, 0)-1,3*(COLUMN()-COLUMN($B$16)))</f>
        <v>7394.0360000000001</v>
      </c>
      <c r="U134" s="14">
        <f t="shared" ca="1" si="21"/>
        <v>2.1316627153119831E-2</v>
      </c>
      <c r="V134" s="14">
        <f t="shared" ca="1" si="22"/>
        <v>-1.6842233656062513E-3</v>
      </c>
      <c r="W134" s="14">
        <f t="shared" ca="1" si="23"/>
        <v>7.3595901759010559E-3</v>
      </c>
      <c r="X134" s="14">
        <f t="shared" ca="1" si="24"/>
        <v>-1.4368378099507127E-3</v>
      </c>
      <c r="Y134" s="14">
        <f t="shared" ca="1" si="25"/>
        <v>-2.1373817476435749E-3</v>
      </c>
      <c r="Z134" s="14">
        <f t="shared" ca="1" si="26"/>
        <v>1.337812594617605E-2</v>
      </c>
      <c r="AA134" s="14">
        <f t="shared" ca="1" si="27"/>
        <v>-3.2864932836210154E-4</v>
      </c>
      <c r="AB134" s="14">
        <f t="shared" ca="1" si="28"/>
        <v>5.3255286485704252E-3</v>
      </c>
      <c r="AC134" s="14">
        <f t="shared" ca="1" si="29"/>
        <v>-1.1037997299853909E-3</v>
      </c>
      <c r="AD134" s="14">
        <f t="shared" ca="1" si="30"/>
        <v>-5.3547651376600275E-3</v>
      </c>
      <c r="AE134" s="14">
        <f t="shared" ca="1" si="31"/>
        <v>-1.1967688672840338E-3</v>
      </c>
      <c r="AF134" s="14">
        <f t="shared" ca="1" si="32"/>
        <v>-3.5464960146682225E-3</v>
      </c>
      <c r="AG134" s="14">
        <f t="shared" ca="1" si="33"/>
        <v>-2.2154475512148786E-3</v>
      </c>
      <c r="AH134" s="14">
        <f t="shared" ca="1" si="34"/>
        <v>2.5618549979490146E-4</v>
      </c>
      <c r="AI134" s="14">
        <f t="shared" ca="1" si="35"/>
        <v>-2.19421431247336E-3</v>
      </c>
      <c r="AJ134" s="14">
        <f t="shared" ca="1" si="36"/>
        <v>-2.5661785514483049E-2</v>
      </c>
      <c r="AK134" s="14">
        <f t="shared" ca="1" si="37"/>
        <v>5.3832501365288551E-3</v>
      </c>
    </row>
    <row r="135" spans="1:37" x14ac:dyDescent="0.2">
      <c r="A135" s="13">
        <f ca="1">IF(OFFSET(STATIC!$A$6,MATCH($A$16, STATIC!$A$6:$A$2307,0)+ROW()-ROW($A$16),0)&gt;$A$12, OFFSET(STATIC!$A$6,MATCH($A$16, STATIC!$A$6:$A$2307,0)+ROW()-ROW($A$16),0), FALSE)</f>
        <v>43238</v>
      </c>
      <c r="B135" s="7">
        <f ca="1">OFFSET(STATIC!$B$6,MATCH('Data Manipulation'!$A135,STATIC!$A$6:$A$2307, 0)-1,3*(COLUMN()-COLUMN($B$16)))</f>
        <v>8229.58</v>
      </c>
      <c r="C135" s="7">
        <f ca="1">OFFSET(STATIC!$B$6,MATCH('Data Manipulation'!$A135,STATIC!$A$6:$A$2307, 0)-1,3*(COLUMN()-COLUMN($B$16)))</f>
        <v>338.72</v>
      </c>
      <c r="D135" s="7">
        <f ca="1">OFFSET(STATIC!$B$6,MATCH('Data Manipulation'!$A135,STATIC!$A$6:$A$2307, 0)-1,3*(COLUMN()-COLUMN($B$16)))</f>
        <v>2712.97</v>
      </c>
      <c r="E135" s="7">
        <f ca="1">OFFSET(STATIC!$B$6,MATCH('Data Manipulation'!$A135,STATIC!$A$6:$A$2307, 0)-1,3*(COLUMN()-COLUMN($B$16)))*$J135</f>
        <v>4211.3187840000001</v>
      </c>
      <c r="F135" s="7">
        <f ca="1">OFFSET(STATIC!$B$6,MATCH('Data Manipulation'!$A135,STATIC!$A$6:$A$2307, 0)-1,3*(COLUMN()-COLUMN($B$16)))</f>
        <v>1292.68</v>
      </c>
      <c r="G135" s="7">
        <f ca="1">OFFSET(STATIC!$B$6,MATCH('Data Manipulation'!$A135,STATIC!$A$6:$A$2307, 0)-1,3*(COLUMN()-COLUMN($B$16)))</f>
        <v>71.28</v>
      </c>
      <c r="H135" s="7">
        <f ca="1">OFFSET(STATIC!$B$6,MATCH('Data Manipulation'!$A135,STATIC!$A$6:$A$2307, 0)-1,3*(COLUMN()-COLUMN($B$16)))</f>
        <v>24.28519</v>
      </c>
      <c r="I135" s="7">
        <f ca="1">OFFSET(STATIC!$B$6,MATCH('Data Manipulation'!$A135,STATIC!$A$6:$A$2307, 0)-1,3*(COLUMN()-COLUMN($B$16)))</f>
        <v>204.13</v>
      </c>
      <c r="J135" s="7">
        <f ca="1">OFFSET(STATIC!$B$6,MATCH('Data Manipulation'!$A135,STATIC!$A$6:$A$2307, 0)-1,3*(COLUMN()-COLUMN($B$16)))</f>
        <v>1.1783999999999999</v>
      </c>
      <c r="K135" s="7">
        <f ca="1">OFFSET(STATIC!$B$6,MATCH('Data Manipulation'!$A135,STATIC!$A$6:$A$2307, 0)-1,3*(COLUMN()-COLUMN($B$16)))</f>
        <v>1.3482000000000001</v>
      </c>
      <c r="L135" s="7">
        <f ca="1">OFFSET(STATIC!$B$6,MATCH('Data Manipulation'!$A135,STATIC!$A$6:$A$2307, 0)-1,3*(COLUMN()-COLUMN($B$16)))</f>
        <v>1.0033000000000001</v>
      </c>
      <c r="M135" s="7">
        <f ca="1">OFFSET(STATIC!$B$6,MATCH('Data Manipulation'!$A135,STATIC!$A$6:$A$2307, 0)-1,3*(COLUMN()-COLUMN($B$16)))</f>
        <v>9.0390000000000002E-3</v>
      </c>
      <c r="N135" s="7">
        <f ca="1">OFFSET(STATIC!$B$6,MATCH('Data Manipulation'!$A135,STATIC!$A$6:$A$2307, 0)-1,3*(COLUMN()-COLUMN($B$16)))*$J135</f>
        <v>270.14431127999995</v>
      </c>
      <c r="O135" s="7">
        <f ca="1">OFFSET(STATIC!$B$6,MATCH('Data Manipulation'!$A135,STATIC!$A$6:$A$2307, 0)-1,3*(COLUMN()-COLUMN($B$16)))</f>
        <v>1990.49</v>
      </c>
      <c r="P135" s="7">
        <f ca="1">OFFSET(STATIC!$B$6,MATCH('Data Manipulation'!$A135,STATIC!$A$6:$A$2307, 0)-1,3*(COLUMN()-COLUMN($B$16)))*$J135</f>
        <v>292.37789111999996</v>
      </c>
      <c r="Q135" s="7">
        <f ca="1">OFFSET(STATIC!$B$6,MATCH('Data Manipulation'!$A135,STATIC!$A$6:$A$2307, 0)-1,3*(COLUMN()-COLUMN($B$16)))</f>
        <v>13.42</v>
      </c>
      <c r="R135" s="7">
        <f ca="1">OFFSET(STATIC!$B$6,MATCH('Data Manipulation'!$A135,STATIC!$A$6:$A$2307, 0)-1,3*(COLUMN()-COLUMN($B$16)))</f>
        <v>7354.3389999999999</v>
      </c>
      <c r="U135" s="14">
        <f t="shared" ca="1" si="21"/>
        <v>3.1070458003879487E-3</v>
      </c>
      <c r="V135" s="14">
        <f t="shared" ca="1" si="22"/>
        <v>-7.2363898658183773E-3</v>
      </c>
      <c r="W135" s="14">
        <f t="shared" ca="1" si="23"/>
        <v>-2.6356975373117938E-3</v>
      </c>
      <c r="X135" s="14">
        <f t="shared" ca="1" si="24"/>
        <v>-6.921489088490787E-3</v>
      </c>
      <c r="Y135" s="14">
        <f t="shared" ca="1" si="25"/>
        <v>9.4422135847237719E-4</v>
      </c>
      <c r="Z135" s="14">
        <f t="shared" ca="1" si="26"/>
        <v>-2.9417966162064617E-3</v>
      </c>
      <c r="AA135" s="14">
        <f t="shared" ca="1" si="27"/>
        <v>2.1837111096536278E-2</v>
      </c>
      <c r="AB135" s="14">
        <f t="shared" ca="1" si="28"/>
        <v>-6.7376487673362281E-3</v>
      </c>
      <c r="AC135" s="14">
        <f t="shared" ca="1" si="29"/>
        <v>-1.7804913771471266E-3</v>
      </c>
      <c r="AD135" s="14">
        <f t="shared" ca="1" si="30"/>
        <v>-2.4447172971637046E-3</v>
      </c>
      <c r="AE135" s="14">
        <f t="shared" ca="1" si="31"/>
        <v>4.0948871201992171E-3</v>
      </c>
      <c r="AF135" s="14">
        <f t="shared" ca="1" si="32"/>
        <v>0</v>
      </c>
      <c r="AG135" s="14">
        <f t="shared" ca="1" si="33"/>
        <v>-4.7580508170216434E-4</v>
      </c>
      <c r="AH135" s="14">
        <f t="shared" ca="1" si="34"/>
        <v>2.1777132567504746E-3</v>
      </c>
      <c r="AI135" s="14">
        <f t="shared" ca="1" si="35"/>
        <v>-1.0253122866103661E-3</v>
      </c>
      <c r="AJ135" s="14">
        <f t="shared" ca="1" si="36"/>
        <v>-7.4487899161048928E-4</v>
      </c>
      <c r="AK135" s="14">
        <f t="shared" ca="1" si="37"/>
        <v>-3.8181981529799751E-3</v>
      </c>
    </row>
    <row r="136" spans="1:37" x14ac:dyDescent="0.2">
      <c r="A136" s="13">
        <f ca="1">IF(OFFSET(STATIC!$A$6,MATCH($A$16, STATIC!$A$6:$A$2307,0)+ROW()-ROW($A$16),0)&gt;$A$12, OFFSET(STATIC!$A$6,MATCH($A$16, STATIC!$A$6:$A$2307,0)+ROW()-ROW($A$16),0), FALSE)</f>
        <v>43237</v>
      </c>
      <c r="B136" s="7">
        <f ca="1">OFFSET(STATIC!$B$6,MATCH('Data Manipulation'!$A136,STATIC!$A$6:$A$2307, 0)-1,3*(COLUMN()-COLUMN($B$16)))</f>
        <v>8204.0499999999993</v>
      </c>
      <c r="C136" s="7">
        <f ca="1">OFFSET(STATIC!$B$6,MATCH('Data Manipulation'!$A136,STATIC!$A$6:$A$2307, 0)-1,3*(COLUMN()-COLUMN($B$16)))</f>
        <v>341.18</v>
      </c>
      <c r="D136" s="7">
        <f ca="1">OFFSET(STATIC!$B$6,MATCH('Data Manipulation'!$A136,STATIC!$A$6:$A$2307, 0)-1,3*(COLUMN()-COLUMN($B$16)))</f>
        <v>2720.13</v>
      </c>
      <c r="E136" s="7">
        <f ca="1">OFFSET(STATIC!$B$6,MATCH('Data Manipulation'!$A136,STATIC!$A$6:$A$2307, 0)-1,3*(COLUMN()-COLUMN($B$16)))*$J136</f>
        <v>4240.5684899999997</v>
      </c>
      <c r="F136" s="7">
        <f ca="1">OFFSET(STATIC!$B$6,MATCH('Data Manipulation'!$A136,STATIC!$A$6:$A$2307, 0)-1,3*(COLUMN()-COLUMN($B$16)))</f>
        <v>1291.46</v>
      </c>
      <c r="G136" s="7">
        <f ca="1">OFFSET(STATIC!$B$6,MATCH('Data Manipulation'!$A136,STATIC!$A$6:$A$2307, 0)-1,3*(COLUMN()-COLUMN($B$16)))</f>
        <v>71.489999999999995</v>
      </c>
      <c r="H136" s="7">
        <f ca="1">OFFSET(STATIC!$B$6,MATCH('Data Manipulation'!$A136,STATIC!$A$6:$A$2307, 0)-1,3*(COLUMN()-COLUMN($B$16)))</f>
        <v>23.760619999999999</v>
      </c>
      <c r="I136" s="7">
        <f ca="1">OFFSET(STATIC!$B$6,MATCH('Data Manipulation'!$A136,STATIC!$A$6:$A$2307, 0)-1,3*(COLUMN()-COLUMN($B$16)))</f>
        <v>205.51</v>
      </c>
      <c r="J136" s="7">
        <f ca="1">OFFSET(STATIC!$B$6,MATCH('Data Manipulation'!$A136,STATIC!$A$6:$A$2307, 0)-1,3*(COLUMN()-COLUMN($B$16)))</f>
        <v>1.1804999999999999</v>
      </c>
      <c r="K136" s="7">
        <f ca="1">OFFSET(STATIC!$B$6,MATCH('Data Manipulation'!$A136,STATIC!$A$6:$A$2307, 0)-1,3*(COLUMN()-COLUMN($B$16)))</f>
        <v>1.3514999999999999</v>
      </c>
      <c r="L136" s="7">
        <f ca="1">OFFSET(STATIC!$B$6,MATCH('Data Manipulation'!$A136,STATIC!$A$6:$A$2307, 0)-1,3*(COLUMN()-COLUMN($B$16)))</f>
        <v>0.99919999999999998</v>
      </c>
      <c r="M136" s="7">
        <f ca="1">OFFSET(STATIC!$B$6,MATCH('Data Manipulation'!$A136,STATIC!$A$6:$A$2307, 0)-1,3*(COLUMN()-COLUMN($B$16)))</f>
        <v>9.0390000000000002E-3</v>
      </c>
      <c r="N136" s="7">
        <f ca="1">OFFSET(STATIC!$B$6,MATCH('Data Manipulation'!$A136,STATIC!$A$6:$A$2307, 0)-1,3*(COLUMN()-COLUMN($B$16)))*$J136</f>
        <v>270.27287789999997</v>
      </c>
      <c r="O136" s="7">
        <f ca="1">OFFSET(STATIC!$B$6,MATCH('Data Manipulation'!$A136,STATIC!$A$6:$A$2307, 0)-1,3*(COLUMN()-COLUMN($B$16)))</f>
        <v>1986.16</v>
      </c>
      <c r="P136" s="7">
        <f ca="1">OFFSET(STATIC!$B$6,MATCH('Data Manipulation'!$A136,STATIC!$A$6:$A$2307, 0)-1,3*(COLUMN()-COLUMN($B$16)))*$J136</f>
        <v>292.67782349999999</v>
      </c>
      <c r="Q136" s="7">
        <f ca="1">OFFSET(STATIC!$B$6,MATCH('Data Manipulation'!$A136,STATIC!$A$6:$A$2307, 0)-1,3*(COLUMN()-COLUMN($B$16)))</f>
        <v>13.43</v>
      </c>
      <c r="R136" s="7">
        <f ca="1">OFFSET(STATIC!$B$6,MATCH('Data Manipulation'!$A136,STATIC!$A$6:$A$2307, 0)-1,3*(COLUMN()-COLUMN($B$16)))</f>
        <v>7382.473</v>
      </c>
      <c r="U136" s="14">
        <f t="shared" ca="1" si="21"/>
        <v>-1.0569188799239701E-2</v>
      </c>
      <c r="V136" s="14">
        <f t="shared" ca="1" si="22"/>
        <v>-7.5626318540930404E-3</v>
      </c>
      <c r="W136" s="14">
        <f t="shared" ca="1" si="23"/>
        <v>-8.562100552650634E-4</v>
      </c>
      <c r="X136" s="14">
        <f t="shared" ca="1" si="24"/>
        <v>7.5210247310690996E-3</v>
      </c>
      <c r="Y136" s="14">
        <f t="shared" ca="1" si="25"/>
        <v>-2.2452684932181704E-4</v>
      </c>
      <c r="Z136" s="14">
        <f t="shared" ca="1" si="26"/>
        <v>0</v>
      </c>
      <c r="AA136" s="14">
        <f t="shared" ca="1" si="27"/>
        <v>-2.6802574245881803E-3</v>
      </c>
      <c r="AB136" s="14">
        <f t="shared" ca="1" si="28"/>
        <v>1.0223705279408318E-3</v>
      </c>
      <c r="AC136" s="14">
        <f t="shared" ca="1" si="29"/>
        <v>-6.7744942890673012E-4</v>
      </c>
      <c r="AD136" s="14">
        <f t="shared" ca="1" si="30"/>
        <v>1.2586534071961062E-3</v>
      </c>
      <c r="AE136" s="14">
        <f t="shared" ca="1" si="31"/>
        <v>-1.1002751797670723E-3</v>
      </c>
      <c r="AF136" s="14">
        <f t="shared" ca="1" si="32"/>
        <v>-4.9660754270381951E-3</v>
      </c>
      <c r="AG136" s="14">
        <f t="shared" ca="1" si="33"/>
        <v>-2.454441003696317E-3</v>
      </c>
      <c r="AH136" s="14">
        <f t="shared" ca="1" si="34"/>
        <v>-8.0021947394200296E-4</v>
      </c>
      <c r="AI136" s="14">
        <f t="shared" ca="1" si="35"/>
        <v>-2.0563399691750665E-3</v>
      </c>
      <c r="AJ136" s="14">
        <f t="shared" ca="1" si="36"/>
        <v>7.4487899161040244E-4</v>
      </c>
      <c r="AK136" s="14">
        <f t="shared" ca="1" si="37"/>
        <v>-2.1408909257260664E-3</v>
      </c>
    </row>
    <row r="137" spans="1:37" x14ac:dyDescent="0.2">
      <c r="A137" s="13">
        <f ca="1">IF(OFFSET(STATIC!$A$6,MATCH($A$16, STATIC!$A$6:$A$2307,0)+ROW()-ROW($A$16),0)&gt;$A$12, OFFSET(STATIC!$A$6,MATCH($A$16, STATIC!$A$6:$A$2307,0)+ROW()-ROW($A$16),0), FALSE)</f>
        <v>43236</v>
      </c>
      <c r="B137" s="7">
        <f ca="1">OFFSET(STATIC!$B$6,MATCH('Data Manipulation'!$A137,STATIC!$A$6:$A$2307, 0)-1,3*(COLUMN()-COLUMN($B$16)))</f>
        <v>8291.2199999999993</v>
      </c>
      <c r="C137" s="7">
        <f ca="1">OFFSET(STATIC!$B$6,MATCH('Data Manipulation'!$A137,STATIC!$A$6:$A$2307, 0)-1,3*(COLUMN()-COLUMN($B$16)))</f>
        <v>343.77</v>
      </c>
      <c r="D137" s="7">
        <f ca="1">OFFSET(STATIC!$B$6,MATCH('Data Manipulation'!$A137,STATIC!$A$6:$A$2307, 0)-1,3*(COLUMN()-COLUMN($B$16)))</f>
        <v>2722.46</v>
      </c>
      <c r="E137" s="7">
        <f ca="1">OFFSET(STATIC!$B$6,MATCH('Data Manipulation'!$A137,STATIC!$A$6:$A$2307, 0)-1,3*(COLUMN()-COLUMN($B$16)))*$J137</f>
        <v>4208.7947050000002</v>
      </c>
      <c r="F137" s="7">
        <f ca="1">OFFSET(STATIC!$B$6,MATCH('Data Manipulation'!$A137,STATIC!$A$6:$A$2307, 0)-1,3*(COLUMN()-COLUMN($B$16)))</f>
        <v>1291.75</v>
      </c>
      <c r="G137" s="7">
        <f ca="1">OFFSET(STATIC!$B$6,MATCH('Data Manipulation'!$A137,STATIC!$A$6:$A$2307, 0)-1,3*(COLUMN()-COLUMN($B$16)))</f>
        <v>71.489999999999995</v>
      </c>
      <c r="H137" s="7">
        <f ca="1">OFFSET(STATIC!$B$6,MATCH('Data Manipulation'!$A137,STATIC!$A$6:$A$2307, 0)-1,3*(COLUMN()-COLUMN($B$16)))</f>
        <v>23.824390000000001</v>
      </c>
      <c r="I137" s="7">
        <f ca="1">OFFSET(STATIC!$B$6,MATCH('Data Manipulation'!$A137,STATIC!$A$6:$A$2307, 0)-1,3*(COLUMN()-COLUMN($B$16)))</f>
        <v>205.3</v>
      </c>
      <c r="J137" s="7">
        <f ca="1">OFFSET(STATIC!$B$6,MATCH('Data Manipulation'!$A137,STATIC!$A$6:$A$2307, 0)-1,3*(COLUMN()-COLUMN($B$16)))</f>
        <v>1.1813</v>
      </c>
      <c r="K137" s="7">
        <f ca="1">OFFSET(STATIC!$B$6,MATCH('Data Manipulation'!$A137,STATIC!$A$6:$A$2307, 0)-1,3*(COLUMN()-COLUMN($B$16)))</f>
        <v>1.3498000000000001</v>
      </c>
      <c r="L137" s="7">
        <f ca="1">OFFSET(STATIC!$B$6,MATCH('Data Manipulation'!$A137,STATIC!$A$6:$A$2307, 0)-1,3*(COLUMN()-COLUMN($B$16)))</f>
        <v>1.0003</v>
      </c>
      <c r="M137" s="7">
        <f ca="1">OFFSET(STATIC!$B$6,MATCH('Data Manipulation'!$A137,STATIC!$A$6:$A$2307, 0)-1,3*(COLUMN()-COLUMN($B$16)))</f>
        <v>9.0840000000000001E-3</v>
      </c>
      <c r="N137" s="7">
        <f ca="1">OFFSET(STATIC!$B$6,MATCH('Data Manipulation'!$A137,STATIC!$A$6:$A$2307, 0)-1,3*(COLUMN()-COLUMN($B$16)))*$J137</f>
        <v>270.93706149999997</v>
      </c>
      <c r="O137" s="7">
        <f ca="1">OFFSET(STATIC!$B$6,MATCH('Data Manipulation'!$A137,STATIC!$A$6:$A$2307, 0)-1,3*(COLUMN()-COLUMN($B$16)))</f>
        <v>1987.75</v>
      </c>
      <c r="P137" s="7">
        <f ca="1">OFFSET(STATIC!$B$6,MATCH('Data Manipulation'!$A137,STATIC!$A$6:$A$2307, 0)-1,3*(COLUMN()-COLUMN($B$16)))*$J137</f>
        <v>293.28028783000002</v>
      </c>
      <c r="Q137" s="7">
        <f ca="1">OFFSET(STATIC!$B$6,MATCH('Data Manipulation'!$A137,STATIC!$A$6:$A$2307, 0)-1,3*(COLUMN()-COLUMN($B$16)))</f>
        <v>13.42</v>
      </c>
      <c r="R137" s="7">
        <f ca="1">OFFSET(STATIC!$B$6,MATCH('Data Manipulation'!$A137,STATIC!$A$6:$A$2307, 0)-1,3*(COLUMN()-COLUMN($B$16)))</f>
        <v>7398.2950000000001</v>
      </c>
      <c r="U137" s="14">
        <f t="shared" ca="1" si="21"/>
        <v>-2.7072492883898014E-2</v>
      </c>
      <c r="V137" s="14">
        <f t="shared" ca="1" si="22"/>
        <v>3.9639796578780952E-3</v>
      </c>
      <c r="W137" s="14">
        <f t="shared" ca="1" si="23"/>
        <v>4.0523361876279775E-3</v>
      </c>
      <c r="X137" s="14">
        <f t="shared" ca="1" si="24"/>
        <v>-4.8806370333499332E-3</v>
      </c>
      <c r="Y137" s="14">
        <f t="shared" ca="1" si="25"/>
        <v>2.3227005369205059E-4</v>
      </c>
      <c r="Z137" s="14">
        <f t="shared" ca="1" si="26"/>
        <v>2.5210097385481079E-3</v>
      </c>
      <c r="AA137" s="14">
        <f t="shared" ca="1" si="27"/>
        <v>-6.8509463032463526E-3</v>
      </c>
      <c r="AB137" s="14">
        <f t="shared" ca="1" si="28"/>
        <v>2.3896039265892824E-3</v>
      </c>
      <c r="AC137" s="14">
        <f t="shared" ca="1" si="29"/>
        <v>-4.4765478700685406E-3</v>
      </c>
      <c r="AD137" s="14">
        <f t="shared" ca="1" si="30"/>
        <v>-1.4806043569474893E-3</v>
      </c>
      <c r="AE137" s="14">
        <f t="shared" ca="1" si="31"/>
        <v>8.000800506800835E-4</v>
      </c>
      <c r="AF137" s="14">
        <f t="shared" ca="1" si="32"/>
        <v>1.9834717246546788E-3</v>
      </c>
      <c r="AG137" s="14">
        <f t="shared" ca="1" si="33"/>
        <v>-3.9344463477401807E-3</v>
      </c>
      <c r="AH137" s="14">
        <f t="shared" ca="1" si="34"/>
        <v>-6.3368171182725511E-4</v>
      </c>
      <c r="AI137" s="14">
        <f t="shared" ca="1" si="35"/>
        <v>-5.6701039369007958E-3</v>
      </c>
      <c r="AJ137" s="14">
        <f t="shared" ca="1" si="36"/>
        <v>-8.6328083488497256E-2</v>
      </c>
      <c r="AK137" s="14">
        <f t="shared" ca="1" si="37"/>
        <v>6.3279189849825288E-3</v>
      </c>
    </row>
    <row r="138" spans="1:37" x14ac:dyDescent="0.2">
      <c r="A138" s="13">
        <f ca="1">IF(OFFSET(STATIC!$A$6,MATCH($A$16, STATIC!$A$6:$A$2307,0)+ROW()-ROW($A$16),0)&gt;$A$12, OFFSET(STATIC!$A$6,MATCH($A$16, STATIC!$A$6:$A$2307,0)+ROW()-ROW($A$16),0), FALSE)</f>
        <v>43235</v>
      </c>
      <c r="B138" s="7">
        <f ca="1">OFFSET(STATIC!$B$6,MATCH('Data Manipulation'!$A138,STATIC!$A$6:$A$2307, 0)-1,3*(COLUMN()-COLUMN($B$16)))</f>
        <v>8518.75</v>
      </c>
      <c r="C138" s="7">
        <f ca="1">OFFSET(STATIC!$B$6,MATCH('Data Manipulation'!$A138,STATIC!$A$6:$A$2307, 0)-1,3*(COLUMN()-COLUMN($B$16)))</f>
        <v>342.41</v>
      </c>
      <c r="D138" s="7">
        <f ca="1">OFFSET(STATIC!$B$6,MATCH('Data Manipulation'!$A138,STATIC!$A$6:$A$2307, 0)-1,3*(COLUMN()-COLUMN($B$16)))</f>
        <v>2711.45</v>
      </c>
      <c r="E138" s="7">
        <f ca="1">OFFSET(STATIC!$B$6,MATCH('Data Manipulation'!$A138,STATIC!$A$6:$A$2307, 0)-1,3*(COLUMN()-COLUMN($B$16)))*$J138</f>
        <v>4229.3865139999998</v>
      </c>
      <c r="F138" s="7">
        <f ca="1">OFFSET(STATIC!$B$6,MATCH('Data Manipulation'!$A138,STATIC!$A$6:$A$2307, 0)-1,3*(COLUMN()-COLUMN($B$16)))</f>
        <v>1291.45</v>
      </c>
      <c r="G138" s="7">
        <f ca="1">OFFSET(STATIC!$B$6,MATCH('Data Manipulation'!$A138,STATIC!$A$6:$A$2307, 0)-1,3*(COLUMN()-COLUMN($B$16)))</f>
        <v>71.31</v>
      </c>
      <c r="H138" s="7">
        <f ca="1">OFFSET(STATIC!$B$6,MATCH('Data Manipulation'!$A138,STATIC!$A$6:$A$2307, 0)-1,3*(COLUMN()-COLUMN($B$16)))</f>
        <v>23.98817</v>
      </c>
      <c r="I138" s="7">
        <f ca="1">OFFSET(STATIC!$B$6,MATCH('Data Manipulation'!$A138,STATIC!$A$6:$A$2307, 0)-1,3*(COLUMN()-COLUMN($B$16)))</f>
        <v>204.81</v>
      </c>
      <c r="J138" s="7">
        <f ca="1">OFFSET(STATIC!$B$6,MATCH('Data Manipulation'!$A138,STATIC!$A$6:$A$2307, 0)-1,3*(COLUMN()-COLUMN($B$16)))</f>
        <v>1.1865999999999999</v>
      </c>
      <c r="K138" s="7">
        <f ca="1">OFFSET(STATIC!$B$6,MATCH('Data Manipulation'!$A138,STATIC!$A$6:$A$2307, 0)-1,3*(COLUMN()-COLUMN($B$16)))</f>
        <v>1.3517999999999999</v>
      </c>
      <c r="L138" s="7">
        <f ca="1">OFFSET(STATIC!$B$6,MATCH('Data Manipulation'!$A138,STATIC!$A$6:$A$2307, 0)-1,3*(COLUMN()-COLUMN($B$16)))</f>
        <v>0.99950000000000006</v>
      </c>
      <c r="M138" s="7">
        <f ca="1">OFFSET(STATIC!$B$6,MATCH('Data Manipulation'!$A138,STATIC!$A$6:$A$2307, 0)-1,3*(COLUMN()-COLUMN($B$16)))</f>
        <v>9.0659999999999994E-3</v>
      </c>
      <c r="N138" s="7">
        <f ca="1">OFFSET(STATIC!$B$6,MATCH('Data Manipulation'!$A138,STATIC!$A$6:$A$2307, 0)-1,3*(COLUMN()-COLUMN($B$16)))*$J138</f>
        <v>272.00514862</v>
      </c>
      <c r="O138" s="7">
        <f ca="1">OFFSET(STATIC!$B$6,MATCH('Data Manipulation'!$A138,STATIC!$A$6:$A$2307, 0)-1,3*(COLUMN()-COLUMN($B$16)))</f>
        <v>1989.01</v>
      </c>
      <c r="P138" s="7">
        <f ca="1">OFFSET(STATIC!$B$6,MATCH('Data Manipulation'!$A138,STATIC!$A$6:$A$2307, 0)-1,3*(COLUMN()-COLUMN($B$16)))*$J138</f>
        <v>294.94794095999998</v>
      </c>
      <c r="Q138" s="7">
        <f ca="1">OFFSET(STATIC!$B$6,MATCH('Data Manipulation'!$A138,STATIC!$A$6:$A$2307, 0)-1,3*(COLUMN()-COLUMN($B$16)))</f>
        <v>14.63</v>
      </c>
      <c r="R138" s="7">
        <f ca="1">OFFSET(STATIC!$B$6,MATCH('Data Manipulation'!$A138,STATIC!$A$6:$A$2307, 0)-1,3*(COLUMN()-COLUMN($B$16)))</f>
        <v>7351.6270000000004</v>
      </c>
      <c r="U138" s="14">
        <f t="shared" ca="1" si="21"/>
        <v>-3.3806227983586346E-2</v>
      </c>
      <c r="V138" s="14">
        <f t="shared" ca="1" si="22"/>
        <v>-1.2797063921814903E-2</v>
      </c>
      <c r="W138" s="14">
        <f t="shared" ca="1" si="23"/>
        <v>-6.8656799596488963E-3</v>
      </c>
      <c r="X138" s="14">
        <f t="shared" ca="1" si="24"/>
        <v>-9.6342096929466145E-3</v>
      </c>
      <c r="Y138" s="14">
        <f t="shared" ca="1" si="25"/>
        <v>-2.1290195079015917E-2</v>
      </c>
      <c r="Z138" s="14">
        <f t="shared" ca="1" si="26"/>
        <v>4.9202320388882174E-3</v>
      </c>
      <c r="AA138" s="14">
        <f t="shared" ca="1" si="27"/>
        <v>7.0297706470052361E-3</v>
      </c>
      <c r="AB138" s="14">
        <f t="shared" ca="1" si="28"/>
        <v>-3.7038884392829557E-3</v>
      </c>
      <c r="AC138" s="14">
        <f t="shared" ca="1" si="29"/>
        <v>-9.2274792808758072E-3</v>
      </c>
      <c r="AD138" s="14">
        <f t="shared" ca="1" si="30"/>
        <v>-4.8704988908292637E-3</v>
      </c>
      <c r="AE138" s="14">
        <f t="shared" ca="1" si="31"/>
        <v>-2.4981277043552531E-3</v>
      </c>
      <c r="AF138" s="14">
        <f t="shared" ca="1" si="32"/>
        <v>-8.0198177714070739E-3</v>
      </c>
      <c r="AG138" s="14">
        <f t="shared" ca="1" si="33"/>
        <v>-1.0727461580639829E-2</v>
      </c>
      <c r="AH138" s="14">
        <f t="shared" ca="1" si="34"/>
        <v>-4.7698791135126041E-3</v>
      </c>
      <c r="AI138" s="14">
        <f t="shared" ca="1" si="35"/>
        <v>-1.0818950714535003E-2</v>
      </c>
      <c r="AJ138" s="14">
        <f t="shared" ca="1" si="36"/>
        <v>0.12352402224826683</v>
      </c>
      <c r="AK138" s="14">
        <f t="shared" ca="1" si="37"/>
        <v>-8.0862371789762952E-3</v>
      </c>
    </row>
    <row r="139" spans="1:37" x14ac:dyDescent="0.2">
      <c r="A139" s="13">
        <f ca="1">IF(OFFSET(STATIC!$A$6,MATCH($A$16, STATIC!$A$6:$A$2307,0)+ROW()-ROW($A$16),0)&gt;$A$12, OFFSET(STATIC!$A$6,MATCH($A$16, STATIC!$A$6:$A$2307,0)+ROW()-ROW($A$16),0), FALSE)</f>
        <v>43234</v>
      </c>
      <c r="B139" s="7">
        <f ca="1">OFFSET(STATIC!$B$6,MATCH('Data Manipulation'!$A139,STATIC!$A$6:$A$2307, 0)-1,3*(COLUMN()-COLUMN($B$16)))</f>
        <v>8811.66</v>
      </c>
      <c r="C139" s="7">
        <f ca="1">OFFSET(STATIC!$B$6,MATCH('Data Manipulation'!$A139,STATIC!$A$6:$A$2307, 0)-1,3*(COLUMN()-COLUMN($B$16)))</f>
        <v>346.82</v>
      </c>
      <c r="D139" s="7">
        <f ca="1">OFFSET(STATIC!$B$6,MATCH('Data Manipulation'!$A139,STATIC!$A$6:$A$2307, 0)-1,3*(COLUMN()-COLUMN($B$16)))</f>
        <v>2730.13</v>
      </c>
      <c r="E139" s="7">
        <f ca="1">OFFSET(STATIC!$B$6,MATCH('Data Manipulation'!$A139,STATIC!$A$6:$A$2307, 0)-1,3*(COLUMN()-COLUMN($B$16)))*$J139</f>
        <v>4270.3302239999994</v>
      </c>
      <c r="F139" s="7">
        <f ca="1">OFFSET(STATIC!$B$6,MATCH('Data Manipulation'!$A139,STATIC!$A$6:$A$2307, 0)-1,3*(COLUMN()-COLUMN($B$16)))</f>
        <v>1319.24</v>
      </c>
      <c r="G139" s="7">
        <f ca="1">OFFSET(STATIC!$B$6,MATCH('Data Manipulation'!$A139,STATIC!$A$6:$A$2307, 0)-1,3*(COLUMN()-COLUMN($B$16)))</f>
        <v>70.959999999999994</v>
      </c>
      <c r="H139" s="7">
        <f ca="1">OFFSET(STATIC!$B$6,MATCH('Data Manipulation'!$A139,STATIC!$A$6:$A$2307, 0)-1,3*(COLUMN()-COLUMN($B$16)))</f>
        <v>23.820129999999999</v>
      </c>
      <c r="I139" s="7">
        <f ca="1">OFFSET(STATIC!$B$6,MATCH('Data Manipulation'!$A139,STATIC!$A$6:$A$2307, 0)-1,3*(COLUMN()-COLUMN($B$16)))</f>
        <v>205.57</v>
      </c>
      <c r="J139" s="7">
        <f ca="1">OFFSET(STATIC!$B$6,MATCH('Data Manipulation'!$A139,STATIC!$A$6:$A$2307, 0)-1,3*(COLUMN()-COLUMN($B$16)))</f>
        <v>1.1976</v>
      </c>
      <c r="K139" s="7">
        <f ca="1">OFFSET(STATIC!$B$6,MATCH('Data Manipulation'!$A139,STATIC!$A$6:$A$2307, 0)-1,3*(COLUMN()-COLUMN($B$16)))</f>
        <v>1.3584000000000001</v>
      </c>
      <c r="L139" s="7">
        <f ca="1">OFFSET(STATIC!$B$6,MATCH('Data Manipulation'!$A139,STATIC!$A$6:$A$2307, 0)-1,3*(COLUMN()-COLUMN($B$16)))</f>
        <v>1.002</v>
      </c>
      <c r="M139" s="7">
        <f ca="1">OFFSET(STATIC!$B$6,MATCH('Data Manipulation'!$A139,STATIC!$A$6:$A$2307, 0)-1,3*(COLUMN()-COLUMN($B$16)))</f>
        <v>9.1389999999999996E-3</v>
      </c>
      <c r="N139" s="7">
        <f ca="1">OFFSET(STATIC!$B$6,MATCH('Data Manipulation'!$A139,STATIC!$A$6:$A$2307, 0)-1,3*(COLUMN()-COLUMN($B$16)))*$J139</f>
        <v>274.93878047999999</v>
      </c>
      <c r="O139" s="7">
        <f ca="1">OFFSET(STATIC!$B$6,MATCH('Data Manipulation'!$A139,STATIC!$A$6:$A$2307, 0)-1,3*(COLUMN()-COLUMN($B$16)))</f>
        <v>1998.52</v>
      </c>
      <c r="P139" s="7">
        <f ca="1">OFFSET(STATIC!$B$6,MATCH('Data Manipulation'!$A139,STATIC!$A$6:$A$2307, 0)-1,3*(COLUMN()-COLUMN($B$16)))*$J139</f>
        <v>298.15629239999998</v>
      </c>
      <c r="Q139" s="7">
        <f ca="1">OFFSET(STATIC!$B$6,MATCH('Data Manipulation'!$A139,STATIC!$A$6:$A$2307, 0)-1,3*(COLUMN()-COLUMN($B$16)))</f>
        <v>12.93</v>
      </c>
      <c r="R139" s="7">
        <f ca="1">OFFSET(STATIC!$B$6,MATCH('Data Manipulation'!$A139,STATIC!$A$6:$A$2307, 0)-1,3*(COLUMN()-COLUMN($B$16)))</f>
        <v>7411.3149999999996</v>
      </c>
      <c r="U139" s="14">
        <f t="shared" ca="1" si="21"/>
        <v>4.4040666689734449E-2</v>
      </c>
      <c r="V139" s="14">
        <f t="shared" ca="1" si="22"/>
        <v>6.4796292661430206E-3</v>
      </c>
      <c r="W139" s="14">
        <f t="shared" ca="1" si="23"/>
        <v>8.8313169348161837E-4</v>
      </c>
      <c r="X139" s="14">
        <f t="shared" ca="1" si="24"/>
        <v>1.5658368350403675E-3</v>
      </c>
      <c r="Y139" s="14">
        <f t="shared" ca="1" si="25"/>
        <v>-2.1428768928509279E-3</v>
      </c>
      <c r="Z139" s="14">
        <f t="shared" ca="1" si="26"/>
        <v>3.6707650987969501E-3</v>
      </c>
      <c r="AA139" s="14">
        <f t="shared" ca="1" si="27"/>
        <v>-1.3739432501494191E-3</v>
      </c>
      <c r="AB139" s="14">
        <f t="shared" ca="1" si="28"/>
        <v>4.4365428789721259E-3</v>
      </c>
      <c r="AC139" s="14">
        <f t="shared" ca="1" si="29"/>
        <v>1.5041366586146462E-3</v>
      </c>
      <c r="AD139" s="14">
        <f t="shared" ca="1" si="30"/>
        <v>2.3584916592928832E-3</v>
      </c>
      <c r="AE139" s="14">
        <f t="shared" ca="1" si="31"/>
        <v>1.8980076623398409E-3</v>
      </c>
      <c r="AF139" s="14">
        <f t="shared" ca="1" si="32"/>
        <v>-1.7492078364094354E-3</v>
      </c>
      <c r="AG139" s="14">
        <f t="shared" ca="1" si="33"/>
        <v>-6.2883870970850426E-4</v>
      </c>
      <c r="AH139" s="14">
        <f t="shared" ca="1" si="34"/>
        <v>-5.8526192140831521E-4</v>
      </c>
      <c r="AI139" s="14">
        <f t="shared" ca="1" si="35"/>
        <v>-7.5270025539411571E-4</v>
      </c>
      <c r="AJ139" s="14">
        <f t="shared" ca="1" si="36"/>
        <v>2.1892977610236744E-2</v>
      </c>
      <c r="AK139" s="14">
        <f t="shared" ca="1" si="37"/>
        <v>1.1383675188589523E-3</v>
      </c>
    </row>
    <row r="140" spans="1:37" x14ac:dyDescent="0.2">
      <c r="A140" s="13">
        <f ca="1">IF(OFFSET(STATIC!$A$6,MATCH($A$16, STATIC!$A$6:$A$2307,0)+ROW()-ROW($A$16),0)&gt;$A$12, OFFSET(STATIC!$A$6,MATCH($A$16, STATIC!$A$6:$A$2307,0)+ROW()-ROW($A$16),0), FALSE)</f>
        <v>43231</v>
      </c>
      <c r="B140" s="7">
        <f ca="1">OFFSET(STATIC!$B$6,MATCH('Data Manipulation'!$A140,STATIC!$A$6:$A$2307, 0)-1,3*(COLUMN()-COLUMN($B$16)))</f>
        <v>8432.01</v>
      </c>
      <c r="C140" s="7">
        <f ca="1">OFFSET(STATIC!$B$6,MATCH('Data Manipulation'!$A140,STATIC!$A$6:$A$2307, 0)-1,3*(COLUMN()-COLUMN($B$16)))</f>
        <v>344.58</v>
      </c>
      <c r="D140" s="7">
        <f ca="1">OFFSET(STATIC!$B$6,MATCH('Data Manipulation'!$A140,STATIC!$A$6:$A$2307, 0)-1,3*(COLUMN()-COLUMN($B$16)))</f>
        <v>2727.72</v>
      </c>
      <c r="E140" s="7">
        <f ca="1">OFFSET(STATIC!$B$6,MATCH('Data Manipulation'!$A140,STATIC!$A$6:$A$2307, 0)-1,3*(COLUMN()-COLUMN($B$16)))*$J140</f>
        <v>4263.6488159999999</v>
      </c>
      <c r="F140" s="7">
        <f ca="1">OFFSET(STATIC!$B$6,MATCH('Data Manipulation'!$A140,STATIC!$A$6:$A$2307, 0)-1,3*(COLUMN()-COLUMN($B$16)))</f>
        <v>1322.07</v>
      </c>
      <c r="G140" s="7">
        <f ca="1">OFFSET(STATIC!$B$6,MATCH('Data Manipulation'!$A140,STATIC!$A$6:$A$2307, 0)-1,3*(COLUMN()-COLUMN($B$16)))</f>
        <v>70.7</v>
      </c>
      <c r="H140" s="7">
        <f ca="1">OFFSET(STATIC!$B$6,MATCH('Data Manipulation'!$A140,STATIC!$A$6:$A$2307, 0)-1,3*(COLUMN()-COLUMN($B$16)))</f>
        <v>23.852879999999999</v>
      </c>
      <c r="I140" s="7">
        <f ca="1">OFFSET(STATIC!$B$6,MATCH('Data Manipulation'!$A140,STATIC!$A$6:$A$2307, 0)-1,3*(COLUMN()-COLUMN($B$16)))</f>
        <v>204.66</v>
      </c>
      <c r="J140" s="7">
        <f ca="1">OFFSET(STATIC!$B$6,MATCH('Data Manipulation'!$A140,STATIC!$A$6:$A$2307, 0)-1,3*(COLUMN()-COLUMN($B$16)))</f>
        <v>1.1958</v>
      </c>
      <c r="K140" s="7">
        <f ca="1">OFFSET(STATIC!$B$6,MATCH('Data Manipulation'!$A140,STATIC!$A$6:$A$2307, 0)-1,3*(COLUMN()-COLUMN($B$16)))</f>
        <v>1.3552</v>
      </c>
      <c r="L140" s="7">
        <f ca="1">OFFSET(STATIC!$B$6,MATCH('Data Manipulation'!$A140,STATIC!$A$6:$A$2307, 0)-1,3*(COLUMN()-COLUMN($B$16)))</f>
        <v>1.0001</v>
      </c>
      <c r="M140" s="7">
        <f ca="1">OFFSET(STATIC!$B$6,MATCH('Data Manipulation'!$A140,STATIC!$A$6:$A$2307, 0)-1,3*(COLUMN()-COLUMN($B$16)))</f>
        <v>9.1549999999999999E-3</v>
      </c>
      <c r="N140" s="7">
        <f ca="1">OFFSET(STATIC!$B$6,MATCH('Data Manipulation'!$A140,STATIC!$A$6:$A$2307, 0)-1,3*(COLUMN()-COLUMN($B$16)))*$J140</f>
        <v>275.11172699999997</v>
      </c>
      <c r="O140" s="7">
        <f ca="1">OFFSET(STATIC!$B$6,MATCH('Data Manipulation'!$A140,STATIC!$A$6:$A$2307, 0)-1,3*(COLUMN()-COLUMN($B$16)))</f>
        <v>1999.69</v>
      </c>
      <c r="P140" s="7">
        <f ca="1">OFFSET(STATIC!$B$6,MATCH('Data Manipulation'!$A140,STATIC!$A$6:$A$2307, 0)-1,3*(COLUMN()-COLUMN($B$16)))*$J140</f>
        <v>298.38079920000001</v>
      </c>
      <c r="Q140" s="7">
        <f ca="1">OFFSET(STATIC!$B$6,MATCH('Data Manipulation'!$A140,STATIC!$A$6:$A$2307, 0)-1,3*(COLUMN()-COLUMN($B$16)))</f>
        <v>12.65</v>
      </c>
      <c r="R140" s="7">
        <f ca="1">OFFSET(STATIC!$B$6,MATCH('Data Manipulation'!$A140,STATIC!$A$6:$A$2307, 0)-1,3*(COLUMN()-COLUMN($B$16)))</f>
        <v>7402.8829999999998</v>
      </c>
      <c r="U140" s="14">
        <f t="shared" ca="1" si="21"/>
        <v>-7.5433416675740397E-2</v>
      </c>
      <c r="V140" s="14">
        <f t="shared" ca="1" si="22"/>
        <v>2.9936226271752094E-3</v>
      </c>
      <c r="W140" s="14">
        <f t="shared" ca="1" si="23"/>
        <v>1.7061751151760478E-3</v>
      </c>
      <c r="X140" s="14">
        <f t="shared" ca="1" si="24"/>
        <v>2.7637133428819131E-3</v>
      </c>
      <c r="Y140" s="14">
        <f t="shared" ca="1" si="25"/>
        <v>1.8927641513347242E-3</v>
      </c>
      <c r="Z140" s="14">
        <f t="shared" ca="1" si="26"/>
        <v>-9.29191536922685E-3</v>
      </c>
      <c r="AA140" s="14">
        <f t="shared" ca="1" si="27"/>
        <v>-1.5581323092862399E-2</v>
      </c>
      <c r="AB140" s="14">
        <f t="shared" ca="1" si="28"/>
        <v>-3.901302129508343E-3</v>
      </c>
      <c r="AC140" s="14">
        <f t="shared" ca="1" si="29"/>
        <v>3.9381675599488263E-3</v>
      </c>
      <c r="AD140" s="14">
        <f t="shared" ca="1" si="30"/>
        <v>3.9185292830086309E-3</v>
      </c>
      <c r="AE140" s="14">
        <f t="shared" ca="1" si="31"/>
        <v>3.1045040206319789E-3</v>
      </c>
      <c r="AF140" s="14">
        <f t="shared" ca="1" si="32"/>
        <v>2.0775252128196276E-3</v>
      </c>
      <c r="AG140" s="14">
        <f t="shared" ca="1" si="33"/>
        <v>3.7126045805266294E-3</v>
      </c>
      <c r="AH140" s="14">
        <f t="shared" ca="1" si="34"/>
        <v>5.7025092585377246E-4</v>
      </c>
      <c r="AI140" s="14">
        <f t="shared" ca="1" si="35"/>
        <v>3.9842563731000511E-3</v>
      </c>
      <c r="AJ140" s="14">
        <f t="shared" ca="1" si="36"/>
        <v>-4.4829762953335024E-2</v>
      </c>
      <c r="AK140" s="14">
        <f t="shared" ca="1" si="37"/>
        <v>-2.825526843812602E-4</v>
      </c>
    </row>
    <row r="141" spans="1:37" x14ac:dyDescent="0.2">
      <c r="A141" s="13">
        <f ca="1">IF(OFFSET(STATIC!$A$6,MATCH($A$16, STATIC!$A$6:$A$2307,0)+ROW()-ROW($A$16),0)&gt;$A$12, OFFSET(STATIC!$A$6,MATCH($A$16, STATIC!$A$6:$A$2307,0)+ROW()-ROW($A$16),0), FALSE)</f>
        <v>43230</v>
      </c>
      <c r="B141" s="7">
        <f ca="1">OFFSET(STATIC!$B$6,MATCH('Data Manipulation'!$A141,STATIC!$A$6:$A$2307, 0)-1,3*(COLUMN()-COLUMN($B$16)))</f>
        <v>9092.67</v>
      </c>
      <c r="C141" s="7">
        <f ca="1">OFFSET(STATIC!$B$6,MATCH('Data Manipulation'!$A141,STATIC!$A$6:$A$2307, 0)-1,3*(COLUMN()-COLUMN($B$16)))</f>
        <v>343.55</v>
      </c>
      <c r="D141" s="7">
        <f ca="1">OFFSET(STATIC!$B$6,MATCH('Data Manipulation'!$A141,STATIC!$A$6:$A$2307, 0)-1,3*(COLUMN()-COLUMN($B$16)))</f>
        <v>2723.07</v>
      </c>
      <c r="E141" s="7">
        <f ca="1">OFFSET(STATIC!$B$6,MATCH('Data Manipulation'!$A141,STATIC!$A$6:$A$2307, 0)-1,3*(COLUMN()-COLUMN($B$16)))*$J141</f>
        <v>4251.8815810000006</v>
      </c>
      <c r="F141" s="7">
        <f ca="1">OFFSET(STATIC!$B$6,MATCH('Data Manipulation'!$A141,STATIC!$A$6:$A$2307, 0)-1,3*(COLUMN()-COLUMN($B$16)))</f>
        <v>1319.57</v>
      </c>
      <c r="G141" s="7">
        <f ca="1">OFFSET(STATIC!$B$6,MATCH('Data Manipulation'!$A141,STATIC!$A$6:$A$2307, 0)-1,3*(COLUMN()-COLUMN($B$16)))</f>
        <v>71.36</v>
      </c>
      <c r="H141" s="7">
        <f ca="1">OFFSET(STATIC!$B$6,MATCH('Data Manipulation'!$A141,STATIC!$A$6:$A$2307, 0)-1,3*(COLUMN()-COLUMN($B$16)))</f>
        <v>24.227450000000001</v>
      </c>
      <c r="I141" s="7">
        <f ca="1">OFFSET(STATIC!$B$6,MATCH('Data Manipulation'!$A141,STATIC!$A$6:$A$2307, 0)-1,3*(COLUMN()-COLUMN($B$16)))</f>
        <v>205.46</v>
      </c>
      <c r="J141" s="7">
        <f ca="1">OFFSET(STATIC!$B$6,MATCH('Data Manipulation'!$A141,STATIC!$A$6:$A$2307, 0)-1,3*(COLUMN()-COLUMN($B$16)))</f>
        <v>1.1911</v>
      </c>
      <c r="K141" s="7">
        <f ca="1">OFFSET(STATIC!$B$6,MATCH('Data Manipulation'!$A141,STATIC!$A$6:$A$2307, 0)-1,3*(COLUMN()-COLUMN($B$16)))</f>
        <v>1.3498999999999999</v>
      </c>
      <c r="L141" s="7">
        <f ca="1">OFFSET(STATIC!$B$6,MATCH('Data Manipulation'!$A141,STATIC!$A$6:$A$2307, 0)-1,3*(COLUMN()-COLUMN($B$16)))</f>
        <v>0.997</v>
      </c>
      <c r="M141" s="7">
        <f ca="1">OFFSET(STATIC!$B$6,MATCH('Data Manipulation'!$A141,STATIC!$A$6:$A$2307, 0)-1,3*(COLUMN()-COLUMN($B$16)))</f>
        <v>9.136E-3</v>
      </c>
      <c r="N141" s="7">
        <f ca="1">OFFSET(STATIC!$B$6,MATCH('Data Manipulation'!$A141,STATIC!$A$6:$A$2307, 0)-1,3*(COLUMN()-COLUMN($B$16)))*$J141</f>
        <v>274.09223959000002</v>
      </c>
      <c r="O141" s="7">
        <f ca="1">OFFSET(STATIC!$B$6,MATCH('Data Manipulation'!$A141,STATIC!$A$6:$A$2307, 0)-1,3*(COLUMN()-COLUMN($B$16)))</f>
        <v>1998.55</v>
      </c>
      <c r="P141" s="7">
        <f ca="1">OFFSET(STATIC!$B$6,MATCH('Data Manipulation'!$A141,STATIC!$A$6:$A$2307, 0)-1,3*(COLUMN()-COLUMN($B$16)))*$J141</f>
        <v>297.19433874999999</v>
      </c>
      <c r="Q141" s="7">
        <f ca="1">OFFSET(STATIC!$B$6,MATCH('Data Manipulation'!$A141,STATIC!$A$6:$A$2307, 0)-1,3*(COLUMN()-COLUMN($B$16)))</f>
        <v>13.23</v>
      </c>
      <c r="R141" s="7">
        <f ca="1">OFFSET(STATIC!$B$6,MATCH('Data Manipulation'!$A141,STATIC!$A$6:$A$2307, 0)-1,3*(COLUMN()-COLUMN($B$16)))</f>
        <v>7404.9750000000004</v>
      </c>
      <c r="U141" s="14">
        <f t="shared" ca="1" si="21"/>
        <v>-1.6959262269377443E-2</v>
      </c>
      <c r="V141" s="14">
        <f t="shared" ca="1" si="22"/>
        <v>1.106374336458121E-2</v>
      </c>
      <c r="W141" s="14">
        <f t="shared" ca="1" si="23"/>
        <v>9.3270009795039417E-3</v>
      </c>
      <c r="X141" s="14">
        <f t="shared" ca="1" si="24"/>
        <v>4.7042193726829669E-3</v>
      </c>
      <c r="Y141" s="14">
        <f t="shared" ca="1" si="25"/>
        <v>5.4484038471875095E-3</v>
      </c>
      <c r="Z141" s="14">
        <f t="shared" ca="1" si="26"/>
        <v>3.0877217514447925E-3</v>
      </c>
      <c r="AA141" s="14">
        <f t="shared" ca="1" si="27"/>
        <v>-2.0492908875987983E-3</v>
      </c>
      <c r="AB141" s="14">
        <f t="shared" ca="1" si="28"/>
        <v>9.2518205903010587E-4</v>
      </c>
      <c r="AC141" s="14">
        <f t="shared" ca="1" si="29"/>
        <v>4.7126233813951941E-3</v>
      </c>
      <c r="AD141" s="14">
        <f t="shared" ca="1" si="30"/>
        <v>-4.3611703820839124E-3</v>
      </c>
      <c r="AE141" s="14">
        <f t="shared" ca="1" si="31"/>
        <v>1.405199468401455E-3</v>
      </c>
      <c r="AF141" s="14">
        <f t="shared" ca="1" si="32"/>
        <v>1.8625039621258416E-3</v>
      </c>
      <c r="AG141" s="14">
        <f t="shared" ca="1" si="33"/>
        <v>3.7678979949030381E-3</v>
      </c>
      <c r="AH141" s="14">
        <f t="shared" ca="1" si="34"/>
        <v>1.8480451795311948E-3</v>
      </c>
      <c r="AI141" s="14">
        <f t="shared" ca="1" si="35"/>
        <v>4.7278531952790036E-3</v>
      </c>
      <c r="AJ141" s="14">
        <f t="shared" ca="1" si="36"/>
        <v>-1.4259153416671423E-2</v>
      </c>
      <c r="AK141" s="14">
        <f t="shared" ca="1" si="37"/>
        <v>8.8261718534572813E-3</v>
      </c>
    </row>
    <row r="142" spans="1:37" x14ac:dyDescent="0.2">
      <c r="A142" s="13">
        <f ca="1">IF(OFFSET(STATIC!$A$6,MATCH($A$16, STATIC!$A$6:$A$2307,0)+ROW()-ROW($A$16),0)&gt;$A$12, OFFSET(STATIC!$A$6,MATCH($A$16, STATIC!$A$6:$A$2307,0)+ROW()-ROW($A$16),0), FALSE)</f>
        <v>43229</v>
      </c>
      <c r="B142" s="7">
        <f ca="1">OFFSET(STATIC!$B$6,MATCH('Data Manipulation'!$A142,STATIC!$A$6:$A$2307, 0)-1,3*(COLUMN()-COLUMN($B$16)))</f>
        <v>9248.19</v>
      </c>
      <c r="C142" s="7">
        <f ca="1">OFFSET(STATIC!$B$6,MATCH('Data Manipulation'!$A142,STATIC!$A$6:$A$2307, 0)-1,3*(COLUMN()-COLUMN($B$16)))</f>
        <v>339.77</v>
      </c>
      <c r="D142" s="7">
        <f ca="1">OFFSET(STATIC!$B$6,MATCH('Data Manipulation'!$A142,STATIC!$A$6:$A$2307, 0)-1,3*(COLUMN()-COLUMN($B$16)))</f>
        <v>2697.79</v>
      </c>
      <c r="E142" s="7">
        <f ca="1">OFFSET(STATIC!$B$6,MATCH('Data Manipulation'!$A142,STATIC!$A$6:$A$2307, 0)-1,3*(COLUMN()-COLUMN($B$16)))*$J142</f>
        <v>4231.92677</v>
      </c>
      <c r="F142" s="7">
        <f ca="1">OFFSET(STATIC!$B$6,MATCH('Data Manipulation'!$A142,STATIC!$A$6:$A$2307, 0)-1,3*(COLUMN()-COLUMN($B$16)))</f>
        <v>1312.4</v>
      </c>
      <c r="G142" s="7">
        <f ca="1">OFFSET(STATIC!$B$6,MATCH('Data Manipulation'!$A142,STATIC!$A$6:$A$2307, 0)-1,3*(COLUMN()-COLUMN($B$16)))</f>
        <v>71.14</v>
      </c>
      <c r="H142" s="7">
        <f ca="1">OFFSET(STATIC!$B$6,MATCH('Data Manipulation'!$A142,STATIC!$A$6:$A$2307, 0)-1,3*(COLUMN()-COLUMN($B$16)))</f>
        <v>24.277149999999999</v>
      </c>
      <c r="I142" s="7">
        <f ca="1">OFFSET(STATIC!$B$6,MATCH('Data Manipulation'!$A142,STATIC!$A$6:$A$2307, 0)-1,3*(COLUMN()-COLUMN($B$16)))</f>
        <v>205.27</v>
      </c>
      <c r="J142" s="7">
        <f ca="1">OFFSET(STATIC!$B$6,MATCH('Data Manipulation'!$A142,STATIC!$A$6:$A$2307, 0)-1,3*(COLUMN()-COLUMN($B$16)))</f>
        <v>1.1855</v>
      </c>
      <c r="K142" s="7">
        <f ca="1">OFFSET(STATIC!$B$6,MATCH('Data Manipulation'!$A142,STATIC!$A$6:$A$2307, 0)-1,3*(COLUMN()-COLUMN($B$16)))</f>
        <v>1.3557999999999999</v>
      </c>
      <c r="L142" s="7">
        <f ca="1">OFFSET(STATIC!$B$6,MATCH('Data Manipulation'!$A142,STATIC!$A$6:$A$2307, 0)-1,3*(COLUMN()-COLUMN($B$16)))</f>
        <v>0.99560000000000004</v>
      </c>
      <c r="M142" s="7">
        <f ca="1">OFFSET(STATIC!$B$6,MATCH('Data Manipulation'!$A142,STATIC!$A$6:$A$2307, 0)-1,3*(COLUMN()-COLUMN($B$16)))</f>
        <v>9.1190000000000004E-3</v>
      </c>
      <c r="N142" s="7">
        <f ca="1">OFFSET(STATIC!$B$6,MATCH('Data Manipulation'!$A142,STATIC!$A$6:$A$2307, 0)-1,3*(COLUMN()-COLUMN($B$16)))*$J142</f>
        <v>273.06143119999996</v>
      </c>
      <c r="O142" s="7">
        <f ca="1">OFFSET(STATIC!$B$6,MATCH('Data Manipulation'!$A142,STATIC!$A$6:$A$2307, 0)-1,3*(COLUMN()-COLUMN($B$16)))</f>
        <v>1994.86</v>
      </c>
      <c r="P142" s="7">
        <f ca="1">OFFSET(STATIC!$B$6,MATCH('Data Manipulation'!$A142,STATIC!$A$6:$A$2307, 0)-1,3*(COLUMN()-COLUMN($B$16)))*$J142</f>
        <v>295.79256385000002</v>
      </c>
      <c r="Q142" s="7">
        <f ca="1">OFFSET(STATIC!$B$6,MATCH('Data Manipulation'!$A142,STATIC!$A$6:$A$2307, 0)-1,3*(COLUMN()-COLUMN($B$16)))</f>
        <v>13.42</v>
      </c>
      <c r="R142" s="7">
        <f ca="1">OFFSET(STATIC!$B$6,MATCH('Data Manipulation'!$A142,STATIC!$A$6:$A$2307, 0)-1,3*(COLUMN()-COLUMN($B$16)))</f>
        <v>7339.9049999999997</v>
      </c>
      <c r="U142" s="14">
        <f t="shared" ca="1" si="21"/>
        <v>9.4757884256305019E-3</v>
      </c>
      <c r="V142" s="14">
        <f t="shared" ca="1" si="22"/>
        <v>3.5380524568247719E-3</v>
      </c>
      <c r="W142" s="14">
        <f t="shared" ca="1" si="23"/>
        <v>9.6356042161504785E-3</v>
      </c>
      <c r="X142" s="14">
        <f t="shared" ca="1" si="24"/>
        <v>1.2213077285295004E-3</v>
      </c>
      <c r="Y142" s="14">
        <f t="shared" ca="1" si="25"/>
        <v>-1.3782025397748973E-3</v>
      </c>
      <c r="Z142" s="14">
        <f t="shared" ca="1" si="26"/>
        <v>2.9674074558462916E-2</v>
      </c>
      <c r="AA142" s="14">
        <f t="shared" ca="1" si="27"/>
        <v>-4.8130998459957296E-3</v>
      </c>
      <c r="AB142" s="14">
        <f t="shared" ca="1" si="28"/>
        <v>3.807111197364339E-3</v>
      </c>
      <c r="AC142" s="14">
        <f t="shared" ca="1" si="29"/>
        <v>-2.1065944171300153E-3</v>
      </c>
      <c r="AD142" s="14">
        <f t="shared" ca="1" si="30"/>
        <v>8.8547821606196593E-4</v>
      </c>
      <c r="AE142" s="14">
        <f t="shared" ca="1" si="31"/>
        <v>-2.8084271217262142E-3</v>
      </c>
      <c r="AF142" s="14">
        <f t="shared" ca="1" si="32"/>
        <v>-5.4680801162352386E-3</v>
      </c>
      <c r="AG142" s="14">
        <f t="shared" ca="1" si="33"/>
        <v>-1.4803520634635067E-3</v>
      </c>
      <c r="AH142" s="14">
        <f t="shared" ca="1" si="34"/>
        <v>-1.5327669438790013E-3</v>
      </c>
      <c r="AI142" s="14">
        <f t="shared" ca="1" si="35"/>
        <v>-1.969916496032776E-3</v>
      </c>
      <c r="AJ142" s="14">
        <f t="shared" ca="1" si="36"/>
        <v>-9.1781403069810419E-2</v>
      </c>
      <c r="AK142" s="14">
        <f t="shared" ca="1" si="37"/>
        <v>9.9958338397327026E-3</v>
      </c>
    </row>
    <row r="143" spans="1:37" x14ac:dyDescent="0.2">
      <c r="A143" s="13">
        <f ca="1">IF(OFFSET(STATIC!$A$6,MATCH($A$16, STATIC!$A$6:$A$2307,0)+ROW()-ROW($A$16),0)&gt;$A$12, OFFSET(STATIC!$A$6,MATCH($A$16, STATIC!$A$6:$A$2307,0)+ROW()-ROW($A$16),0), FALSE)</f>
        <v>43228</v>
      </c>
      <c r="B143" s="7">
        <f ca="1">OFFSET(STATIC!$B$6,MATCH('Data Manipulation'!$A143,STATIC!$A$6:$A$2307, 0)-1,3*(COLUMN()-COLUMN($B$16)))</f>
        <v>9160.9699999999993</v>
      </c>
      <c r="C143" s="7">
        <f ca="1">OFFSET(STATIC!$B$6,MATCH('Data Manipulation'!$A143,STATIC!$A$6:$A$2307, 0)-1,3*(COLUMN()-COLUMN($B$16)))</f>
        <v>338.57</v>
      </c>
      <c r="D143" s="7">
        <f ca="1">OFFSET(STATIC!$B$6,MATCH('Data Manipulation'!$A143,STATIC!$A$6:$A$2307, 0)-1,3*(COLUMN()-COLUMN($B$16)))</f>
        <v>2671.92</v>
      </c>
      <c r="E143" s="7">
        <f ca="1">OFFSET(STATIC!$B$6,MATCH('Data Manipulation'!$A143,STATIC!$A$6:$A$2307, 0)-1,3*(COLUMN()-COLUMN($B$16)))*$J143</f>
        <v>4226.7614400000002</v>
      </c>
      <c r="F143" s="7">
        <f ca="1">OFFSET(STATIC!$B$6,MATCH('Data Manipulation'!$A143,STATIC!$A$6:$A$2307, 0)-1,3*(COLUMN()-COLUMN($B$16)))</f>
        <v>1314.21</v>
      </c>
      <c r="G143" s="7">
        <f ca="1">OFFSET(STATIC!$B$6,MATCH('Data Manipulation'!$A143,STATIC!$A$6:$A$2307, 0)-1,3*(COLUMN()-COLUMN($B$16)))</f>
        <v>69.06</v>
      </c>
      <c r="H143" s="7">
        <f ca="1">OFFSET(STATIC!$B$6,MATCH('Data Manipulation'!$A143,STATIC!$A$6:$A$2307, 0)-1,3*(COLUMN()-COLUMN($B$16)))</f>
        <v>24.394279999999998</v>
      </c>
      <c r="I143" s="7">
        <f ca="1">OFFSET(STATIC!$B$6,MATCH('Data Manipulation'!$A143,STATIC!$A$6:$A$2307, 0)-1,3*(COLUMN()-COLUMN($B$16)))</f>
        <v>204.49</v>
      </c>
      <c r="J143" s="7">
        <f ca="1">OFFSET(STATIC!$B$6,MATCH('Data Manipulation'!$A143,STATIC!$A$6:$A$2307, 0)-1,3*(COLUMN()-COLUMN($B$16)))</f>
        <v>1.1879999999999999</v>
      </c>
      <c r="K143" s="7">
        <f ca="1">OFFSET(STATIC!$B$6,MATCH('Data Manipulation'!$A143,STATIC!$A$6:$A$2307, 0)-1,3*(COLUMN()-COLUMN($B$16)))</f>
        <v>1.3546</v>
      </c>
      <c r="L143" s="7">
        <f ca="1">OFFSET(STATIC!$B$6,MATCH('Data Manipulation'!$A143,STATIC!$A$6:$A$2307, 0)-1,3*(COLUMN()-COLUMN($B$16)))</f>
        <v>0.99839999999999995</v>
      </c>
      <c r="M143" s="7">
        <f ca="1">OFFSET(STATIC!$B$6,MATCH('Data Manipulation'!$A143,STATIC!$A$6:$A$2307, 0)-1,3*(COLUMN()-COLUMN($B$16)))</f>
        <v>9.1690000000000001E-3</v>
      </c>
      <c r="N143" s="7">
        <f ca="1">OFFSET(STATIC!$B$6,MATCH('Data Manipulation'!$A143,STATIC!$A$6:$A$2307, 0)-1,3*(COLUMN()-COLUMN($B$16)))*$J143</f>
        <v>273.46595759999997</v>
      </c>
      <c r="O143" s="7">
        <f ca="1">OFFSET(STATIC!$B$6,MATCH('Data Manipulation'!$A143,STATIC!$A$6:$A$2307, 0)-1,3*(COLUMN()-COLUMN($B$16)))</f>
        <v>1997.92</v>
      </c>
      <c r="P143" s="7">
        <f ca="1">OFFSET(STATIC!$B$6,MATCH('Data Manipulation'!$A143,STATIC!$A$6:$A$2307, 0)-1,3*(COLUMN()-COLUMN($B$16)))*$J143</f>
        <v>296.37582479999998</v>
      </c>
      <c r="Q143" s="7">
        <f ca="1">OFFSET(STATIC!$B$6,MATCH('Data Manipulation'!$A143,STATIC!$A$6:$A$2307, 0)-1,3*(COLUMN()-COLUMN($B$16)))</f>
        <v>14.71</v>
      </c>
      <c r="R143" s="7">
        <f ca="1">OFFSET(STATIC!$B$6,MATCH('Data Manipulation'!$A143,STATIC!$A$6:$A$2307, 0)-1,3*(COLUMN()-COLUMN($B$16)))</f>
        <v>7266.902</v>
      </c>
      <c r="U143" s="14">
        <f t="shared" ca="1" si="21"/>
        <v>-2.9751761450048545E-2</v>
      </c>
      <c r="V143" s="14">
        <f t="shared" ca="1" si="22"/>
        <v>6.9056749588178859E-3</v>
      </c>
      <c r="W143" s="14">
        <f t="shared" ca="1" si="23"/>
        <v>-2.6569121971978244E-4</v>
      </c>
      <c r="X143" s="14">
        <f t="shared" ca="1" si="24"/>
        <v>-6.2233146651865783E-3</v>
      </c>
      <c r="Y143" s="14">
        <f t="shared" ca="1" si="25"/>
        <v>2.283000786135688E-4</v>
      </c>
      <c r="Z143" s="14">
        <f t="shared" ca="1" si="26"/>
        <v>-2.3894119086052289E-2</v>
      </c>
      <c r="AA143" s="14">
        <f t="shared" ca="1" si="27"/>
        <v>5.9398962862725569E-3</v>
      </c>
      <c r="AB143" s="14">
        <f t="shared" ca="1" si="28"/>
        <v>-5.1702388121642731E-3</v>
      </c>
      <c r="AC143" s="14">
        <f t="shared" ca="1" si="29"/>
        <v>-4.451357453019813E-3</v>
      </c>
      <c r="AD143" s="14">
        <f t="shared" ca="1" si="30"/>
        <v>-1.3279234706802833E-3</v>
      </c>
      <c r="AE143" s="14">
        <f t="shared" ca="1" si="31"/>
        <v>7.013676957017635E-4</v>
      </c>
      <c r="AF143" s="14">
        <f t="shared" ca="1" si="32"/>
        <v>1.0906909537985324E-4</v>
      </c>
      <c r="AG143" s="14">
        <f t="shared" ca="1" si="33"/>
        <v>-5.2004571028822508E-3</v>
      </c>
      <c r="AH143" s="14">
        <f t="shared" ca="1" si="34"/>
        <v>-1.0705407252563238E-3</v>
      </c>
      <c r="AI143" s="14">
        <f t="shared" ca="1" si="35"/>
        <v>-5.961792900515797E-3</v>
      </c>
      <c r="AJ143" s="14">
        <f t="shared" ca="1" si="36"/>
        <v>-2.7155481724826388E-3</v>
      </c>
      <c r="AK143" s="14">
        <f t="shared" ca="1" si="37"/>
        <v>2.3245068011166421E-4</v>
      </c>
    </row>
    <row r="144" spans="1:37" x14ac:dyDescent="0.2">
      <c r="A144" s="13">
        <f ca="1">IF(OFFSET(STATIC!$A$6,MATCH($A$16, STATIC!$A$6:$A$2307,0)+ROW()-ROW($A$16),0)&gt;$A$12, OFFSET(STATIC!$A$6,MATCH($A$16, STATIC!$A$6:$A$2307,0)+ROW()-ROW($A$16),0), FALSE)</f>
        <v>43227</v>
      </c>
      <c r="B144" s="7">
        <f ca="1">OFFSET(STATIC!$B$6,MATCH('Data Manipulation'!$A144,STATIC!$A$6:$A$2307, 0)-1,3*(COLUMN()-COLUMN($B$16)))</f>
        <v>9437.6200000000008</v>
      </c>
      <c r="C144" s="7">
        <f ca="1">OFFSET(STATIC!$B$6,MATCH('Data Manipulation'!$A144,STATIC!$A$6:$A$2307, 0)-1,3*(COLUMN()-COLUMN($B$16)))</f>
        <v>336.24</v>
      </c>
      <c r="D144" s="7">
        <f ca="1">OFFSET(STATIC!$B$6,MATCH('Data Manipulation'!$A144,STATIC!$A$6:$A$2307, 0)-1,3*(COLUMN()-COLUMN($B$16)))</f>
        <v>2672.63</v>
      </c>
      <c r="E144" s="7">
        <f ca="1">OFFSET(STATIC!$B$6,MATCH('Data Manipulation'!$A144,STATIC!$A$6:$A$2307, 0)-1,3*(COLUMN()-COLUMN($B$16)))*$J144</f>
        <v>4253.147927</v>
      </c>
      <c r="F144" s="7">
        <f ca="1">OFFSET(STATIC!$B$6,MATCH('Data Manipulation'!$A144,STATIC!$A$6:$A$2307, 0)-1,3*(COLUMN()-COLUMN($B$16)))</f>
        <v>1313.91</v>
      </c>
      <c r="G144" s="7">
        <f ca="1">OFFSET(STATIC!$B$6,MATCH('Data Manipulation'!$A144,STATIC!$A$6:$A$2307, 0)-1,3*(COLUMN()-COLUMN($B$16)))</f>
        <v>70.73</v>
      </c>
      <c r="H144" s="7">
        <f ca="1">OFFSET(STATIC!$B$6,MATCH('Data Manipulation'!$A144,STATIC!$A$6:$A$2307, 0)-1,3*(COLUMN()-COLUMN($B$16)))</f>
        <v>24.24981</v>
      </c>
      <c r="I144" s="7">
        <f ca="1">OFFSET(STATIC!$B$6,MATCH('Data Manipulation'!$A144,STATIC!$A$6:$A$2307, 0)-1,3*(COLUMN()-COLUMN($B$16)))</f>
        <v>205.55</v>
      </c>
      <c r="J144" s="7">
        <f ca="1">OFFSET(STATIC!$B$6,MATCH('Data Manipulation'!$A144,STATIC!$A$6:$A$2307, 0)-1,3*(COLUMN()-COLUMN($B$16)))</f>
        <v>1.1933</v>
      </c>
      <c r="K144" s="7">
        <f ca="1">OFFSET(STATIC!$B$6,MATCH('Data Manipulation'!$A144,STATIC!$A$6:$A$2307, 0)-1,3*(COLUMN()-COLUMN($B$16)))</f>
        <v>1.3564000000000001</v>
      </c>
      <c r="L144" s="7">
        <f ca="1">OFFSET(STATIC!$B$6,MATCH('Data Manipulation'!$A144,STATIC!$A$6:$A$2307, 0)-1,3*(COLUMN()-COLUMN($B$16)))</f>
        <v>0.99770000000000003</v>
      </c>
      <c r="M144" s="7">
        <f ca="1">OFFSET(STATIC!$B$6,MATCH('Data Manipulation'!$A144,STATIC!$A$6:$A$2307, 0)-1,3*(COLUMN()-COLUMN($B$16)))</f>
        <v>9.1680000000000008E-3</v>
      </c>
      <c r="N144" s="7">
        <f ca="1">OFFSET(STATIC!$B$6,MATCH('Data Manipulation'!$A144,STATIC!$A$6:$A$2307, 0)-1,3*(COLUMN()-COLUMN($B$16)))*$J144</f>
        <v>274.89180991000001</v>
      </c>
      <c r="O144" s="7">
        <f ca="1">OFFSET(STATIC!$B$6,MATCH('Data Manipulation'!$A144,STATIC!$A$6:$A$2307, 0)-1,3*(COLUMN()-COLUMN($B$16)))</f>
        <v>2000.06</v>
      </c>
      <c r="P144" s="7">
        <f ca="1">OFFSET(STATIC!$B$6,MATCH('Data Manipulation'!$A144,STATIC!$A$6:$A$2307, 0)-1,3*(COLUMN()-COLUMN($B$16)))*$J144</f>
        <v>298.14803361000003</v>
      </c>
      <c r="Q144" s="7">
        <f ca="1">OFFSET(STATIC!$B$6,MATCH('Data Manipulation'!$A144,STATIC!$A$6:$A$2307, 0)-1,3*(COLUMN()-COLUMN($B$16)))</f>
        <v>14.75</v>
      </c>
      <c r="R144" s="7">
        <f ca="1">OFFSET(STATIC!$B$6,MATCH('Data Manipulation'!$A144,STATIC!$A$6:$A$2307, 0)-1,3*(COLUMN()-COLUMN($B$16)))</f>
        <v>7265.2129999999997</v>
      </c>
      <c r="U144" s="14">
        <f t="shared" ca="1" si="21"/>
        <v>-2.5723707188877874E-2</v>
      </c>
      <c r="V144" s="14">
        <f t="shared" ca="1" si="22"/>
        <v>6.8339095252164467E-3</v>
      </c>
      <c r="W144" s="14">
        <f t="shared" ca="1" si="23"/>
        <v>3.451995069662222E-3</v>
      </c>
      <c r="X144" s="14">
        <f t="shared" ca="1" si="24"/>
        <v>1.3121504117826E-3</v>
      </c>
      <c r="Y144" s="14">
        <f t="shared" ca="1" si="25"/>
        <v>3.6538857197038828E-4</v>
      </c>
      <c r="Z144" s="14">
        <f t="shared" ca="1" si="26"/>
        <v>1.4382590396078476E-2</v>
      </c>
      <c r="AA144" s="14">
        <f t="shared" ca="1" si="27"/>
        <v>-2.1831866518453796E-2</v>
      </c>
      <c r="AB144" s="14">
        <f t="shared" ca="1" si="28"/>
        <v>0</v>
      </c>
      <c r="AC144" s="14">
        <f t="shared" ca="1" si="29"/>
        <v>-2.5108818012484365E-3</v>
      </c>
      <c r="AD144" s="14">
        <f t="shared" ca="1" si="30"/>
        <v>1.3279234706803904E-3</v>
      </c>
      <c r="AE144" s="14">
        <f t="shared" ca="1" si="31"/>
        <v>-2.602604071673521E-3</v>
      </c>
      <c r="AF144" s="14">
        <f t="shared" ca="1" si="32"/>
        <v>-1.0901560002580047E-3</v>
      </c>
      <c r="AG144" s="14">
        <f t="shared" ca="1" si="33"/>
        <v>-2.5108818012483255E-3</v>
      </c>
      <c r="AH144" s="14">
        <f t="shared" ca="1" si="34"/>
        <v>1.0500236264960924E-4</v>
      </c>
      <c r="AI144" s="14">
        <f t="shared" ca="1" si="35"/>
        <v>-2.5108818012483255E-3</v>
      </c>
      <c r="AJ144" s="14">
        <f t="shared" ca="1" si="36"/>
        <v>-1.3550137574595356E-3</v>
      </c>
      <c r="AK144" s="14">
        <f t="shared" ca="1" si="37"/>
        <v>7.6816473197527969E-3</v>
      </c>
    </row>
    <row r="145" spans="1:37" x14ac:dyDescent="0.2">
      <c r="A145" s="13">
        <f ca="1">IF(OFFSET(STATIC!$A$6,MATCH($A$16, STATIC!$A$6:$A$2307,0)+ROW()-ROW($A$16),0)&gt;$A$12, OFFSET(STATIC!$A$6,MATCH($A$16, STATIC!$A$6:$A$2307,0)+ROW()-ROW($A$16),0), FALSE)</f>
        <v>43224</v>
      </c>
      <c r="B145" s="7">
        <f ca="1">OFFSET(STATIC!$B$6,MATCH('Data Manipulation'!$A145,STATIC!$A$6:$A$2307, 0)-1,3*(COLUMN()-COLUMN($B$16)))</f>
        <v>9683.5400000000009</v>
      </c>
      <c r="C145" s="7">
        <f ca="1">OFFSET(STATIC!$B$6,MATCH('Data Manipulation'!$A145,STATIC!$A$6:$A$2307, 0)-1,3*(COLUMN()-COLUMN($B$16)))</f>
        <v>333.95</v>
      </c>
      <c r="D145" s="7">
        <f ca="1">OFFSET(STATIC!$B$6,MATCH('Data Manipulation'!$A145,STATIC!$A$6:$A$2307, 0)-1,3*(COLUMN()-COLUMN($B$16)))</f>
        <v>2663.42</v>
      </c>
      <c r="E145" s="7">
        <f ca="1">OFFSET(STATIC!$B$6,MATCH('Data Manipulation'!$A145,STATIC!$A$6:$A$2307, 0)-1,3*(COLUMN()-COLUMN($B$16)))*$J145</f>
        <v>4247.5708169999998</v>
      </c>
      <c r="F145" s="7">
        <f ca="1">OFFSET(STATIC!$B$6,MATCH('Data Manipulation'!$A145,STATIC!$A$6:$A$2307, 0)-1,3*(COLUMN()-COLUMN($B$16)))</f>
        <v>1313.43</v>
      </c>
      <c r="G145" s="7">
        <f ca="1">OFFSET(STATIC!$B$6,MATCH('Data Manipulation'!$A145,STATIC!$A$6:$A$2307, 0)-1,3*(COLUMN()-COLUMN($B$16)))</f>
        <v>69.72</v>
      </c>
      <c r="H145" s="7">
        <f ca="1">OFFSET(STATIC!$B$6,MATCH('Data Manipulation'!$A145,STATIC!$A$6:$A$2307, 0)-1,3*(COLUMN()-COLUMN($B$16)))</f>
        <v>24.785049999999998</v>
      </c>
      <c r="I145" s="7">
        <f ca="1">OFFSET(STATIC!$B$6,MATCH('Data Manipulation'!$A145,STATIC!$A$6:$A$2307, 0)-1,3*(COLUMN()-COLUMN($B$16)))</f>
        <v>205.55</v>
      </c>
      <c r="J145" s="7">
        <f ca="1">OFFSET(STATIC!$B$6,MATCH('Data Manipulation'!$A145,STATIC!$A$6:$A$2307, 0)-1,3*(COLUMN()-COLUMN($B$16)))</f>
        <v>1.1962999999999999</v>
      </c>
      <c r="K145" s="7">
        <f ca="1">OFFSET(STATIC!$B$6,MATCH('Data Manipulation'!$A145,STATIC!$A$6:$A$2307, 0)-1,3*(COLUMN()-COLUMN($B$16)))</f>
        <v>1.3546</v>
      </c>
      <c r="L145" s="7">
        <f ca="1">OFFSET(STATIC!$B$6,MATCH('Data Manipulation'!$A145,STATIC!$A$6:$A$2307, 0)-1,3*(COLUMN()-COLUMN($B$16)))</f>
        <v>1.0003</v>
      </c>
      <c r="M145" s="7">
        <f ca="1">OFFSET(STATIC!$B$6,MATCH('Data Manipulation'!$A145,STATIC!$A$6:$A$2307, 0)-1,3*(COLUMN()-COLUMN($B$16)))</f>
        <v>9.1780000000000004E-3</v>
      </c>
      <c r="N145" s="7">
        <f ca="1">OFFSET(STATIC!$B$6,MATCH('Data Manipulation'!$A145,STATIC!$A$6:$A$2307, 0)-1,3*(COLUMN()-COLUMN($B$16)))*$J145</f>
        <v>275.58289800999995</v>
      </c>
      <c r="O145" s="7">
        <f ca="1">OFFSET(STATIC!$B$6,MATCH('Data Manipulation'!$A145,STATIC!$A$6:$A$2307, 0)-1,3*(COLUMN()-COLUMN($B$16)))</f>
        <v>1999.85</v>
      </c>
      <c r="P145" s="7">
        <f ca="1">OFFSET(STATIC!$B$6,MATCH('Data Manipulation'!$A145,STATIC!$A$6:$A$2307, 0)-1,3*(COLUMN()-COLUMN($B$16)))*$J145</f>
        <v>298.89758870999998</v>
      </c>
      <c r="Q145" s="7">
        <f ca="1">OFFSET(STATIC!$B$6,MATCH('Data Manipulation'!$A145,STATIC!$A$6:$A$2307, 0)-1,3*(COLUMN()-COLUMN($B$16)))</f>
        <v>14.77</v>
      </c>
      <c r="R145" s="7">
        <f ca="1">OFFSET(STATIC!$B$6,MATCH('Data Manipulation'!$A145,STATIC!$A$6:$A$2307, 0)-1,3*(COLUMN()-COLUMN($B$16)))</f>
        <v>7209.6180000000004</v>
      </c>
      <c r="U145" s="14">
        <f t="shared" ref="U145:U208" ca="1" si="38">LN(B145/B146)</f>
        <v>3.2582449419582319E-3</v>
      </c>
      <c r="V145" s="14">
        <f t="shared" ref="V145:V208" ca="1" si="39">LN(C145/C146)</f>
        <v>-1.7965147661953636E-4</v>
      </c>
      <c r="W145" s="14">
        <f t="shared" ref="W145:W208" ca="1" si="40">LN(D145/D146)</f>
        <v>1.2729831933829549E-2</v>
      </c>
      <c r="X145" s="14">
        <f t="shared" ref="X145:X208" ca="1" si="41">LN(E145/E146)</f>
        <v>3.9776425134106872E-3</v>
      </c>
      <c r="Y145" s="14">
        <f t="shared" ref="Y145:Y208" ca="1" si="42">LN(F145/F146)</f>
        <v>5.6356908259021243E-4</v>
      </c>
      <c r="Z145" s="14">
        <f t="shared" ref="Z145:Z208" ca="1" si="43">LN(G145/G146)</f>
        <v>1.8675895687413593E-2</v>
      </c>
      <c r="AA145" s="14">
        <f t="shared" ref="AA145:AA208" ca="1" si="44">LN(H145/H146)</f>
        <v>-1.3527190608920761E-2</v>
      </c>
      <c r="AB145" s="14">
        <f t="shared" ref="AB145:AB208" ca="1" si="45">LN(I145/I146)</f>
        <v>1.9701440491631136E-2</v>
      </c>
      <c r="AC145" s="14">
        <f t="shared" ref="AC145:AC208" ca="1" si="46">LN(J145/J146)</f>
        <v>-2.0875962656497814E-3</v>
      </c>
      <c r="AD145" s="14">
        <f t="shared" ref="AD145:AD208" ca="1" si="47">LN(K145/K146)</f>
        <v>-2.6540858988878236E-3</v>
      </c>
      <c r="AE145" s="14">
        <f t="shared" ref="AE145:AE208" ca="1" si="48">LN(L145/L146)</f>
        <v>-1.6980476536750699E-3</v>
      </c>
      <c r="AF145" s="14">
        <f t="shared" ref="AF145:AF208" ca="1" si="49">LN(M145/M146)</f>
        <v>1.7448205080914305E-3</v>
      </c>
      <c r="AG145" s="14">
        <f t="shared" ref="AG145:AG208" ca="1" si="50">LN(N145/N146)</f>
        <v>-3.1527395239797141E-3</v>
      </c>
      <c r="AH145" s="14">
        <f t="shared" ref="AH145:AH208" ca="1" si="51">LN(O145/O146)</f>
        <v>1.9003230606381646E-4</v>
      </c>
      <c r="AI145" s="14">
        <f t="shared" ref="AI145:AI208" ca="1" si="52">LN(P145/P146)</f>
        <v>-3.5122266906809189E-3</v>
      </c>
      <c r="AJ145" s="14">
        <f t="shared" ref="AJ145:AJ208" ca="1" si="53">LN(Q145/Q146)</f>
        <v>-7.3721012682897505E-2</v>
      </c>
      <c r="AK145" s="14">
        <f t="shared" ref="AK145:AK208" ca="1" si="54">LN(R145/R146)</f>
        <v>1.6991451236177537E-2</v>
      </c>
    </row>
    <row r="146" spans="1:37" x14ac:dyDescent="0.2">
      <c r="A146" s="13">
        <f ca="1">IF(OFFSET(STATIC!$A$6,MATCH($A$16, STATIC!$A$6:$A$2307,0)+ROW()-ROW($A$16),0)&gt;$A$12, OFFSET(STATIC!$A$6,MATCH($A$16, STATIC!$A$6:$A$2307,0)+ROW()-ROW($A$16),0), FALSE)</f>
        <v>43223</v>
      </c>
      <c r="B146" s="7">
        <f ca="1">OFFSET(STATIC!$B$6,MATCH('Data Manipulation'!$A146,STATIC!$A$6:$A$2307, 0)-1,3*(COLUMN()-COLUMN($B$16)))</f>
        <v>9652.0400000000009</v>
      </c>
      <c r="C146" s="7">
        <f ca="1">OFFSET(STATIC!$B$6,MATCH('Data Manipulation'!$A146,STATIC!$A$6:$A$2307, 0)-1,3*(COLUMN()-COLUMN($B$16)))</f>
        <v>334.01</v>
      </c>
      <c r="D146" s="7">
        <f ca="1">OFFSET(STATIC!$B$6,MATCH('Data Manipulation'!$A146,STATIC!$A$6:$A$2307, 0)-1,3*(COLUMN()-COLUMN($B$16)))</f>
        <v>2629.73</v>
      </c>
      <c r="E146" s="7">
        <f ca="1">OFFSET(STATIC!$B$6,MATCH('Data Manipulation'!$A146,STATIC!$A$6:$A$2307, 0)-1,3*(COLUMN()-COLUMN($B$16)))*$J146</f>
        <v>4230.7090560000006</v>
      </c>
      <c r="F146" s="7">
        <f ca="1">OFFSET(STATIC!$B$6,MATCH('Data Manipulation'!$A146,STATIC!$A$6:$A$2307, 0)-1,3*(COLUMN()-COLUMN($B$16)))</f>
        <v>1312.69</v>
      </c>
      <c r="G146" s="7">
        <f ca="1">OFFSET(STATIC!$B$6,MATCH('Data Manipulation'!$A146,STATIC!$A$6:$A$2307, 0)-1,3*(COLUMN()-COLUMN($B$16)))</f>
        <v>68.430000000000007</v>
      </c>
      <c r="H146" s="7">
        <f ca="1">OFFSET(STATIC!$B$6,MATCH('Data Manipulation'!$A146,STATIC!$A$6:$A$2307, 0)-1,3*(COLUMN()-COLUMN($B$16)))</f>
        <v>25.122599999999998</v>
      </c>
      <c r="I146" s="7">
        <f ca="1">OFFSET(STATIC!$B$6,MATCH('Data Manipulation'!$A146,STATIC!$A$6:$A$2307, 0)-1,3*(COLUMN()-COLUMN($B$16)))</f>
        <v>201.54</v>
      </c>
      <c r="J146" s="7">
        <f ca="1">OFFSET(STATIC!$B$6,MATCH('Data Manipulation'!$A146,STATIC!$A$6:$A$2307, 0)-1,3*(COLUMN()-COLUMN($B$16)))</f>
        <v>1.1988000000000001</v>
      </c>
      <c r="K146" s="7">
        <f ca="1">OFFSET(STATIC!$B$6,MATCH('Data Manipulation'!$A146,STATIC!$A$6:$A$2307, 0)-1,3*(COLUMN()-COLUMN($B$16)))</f>
        <v>1.3582000000000001</v>
      </c>
      <c r="L146" s="7">
        <f ca="1">OFFSET(STATIC!$B$6,MATCH('Data Manipulation'!$A146,STATIC!$A$6:$A$2307, 0)-1,3*(COLUMN()-COLUMN($B$16)))</f>
        <v>1.002</v>
      </c>
      <c r="M146" s="7">
        <f ca="1">OFFSET(STATIC!$B$6,MATCH('Data Manipulation'!$A146,STATIC!$A$6:$A$2307, 0)-1,3*(COLUMN()-COLUMN($B$16)))</f>
        <v>9.162E-3</v>
      </c>
      <c r="N146" s="7">
        <f ca="1">OFFSET(STATIC!$B$6,MATCH('Data Manipulation'!$A146,STATIC!$A$6:$A$2307, 0)-1,3*(COLUMN()-COLUMN($B$16)))*$J146</f>
        <v>276.45311016000005</v>
      </c>
      <c r="O146" s="7">
        <f ca="1">OFFSET(STATIC!$B$6,MATCH('Data Manipulation'!$A146,STATIC!$A$6:$A$2307, 0)-1,3*(COLUMN()-COLUMN($B$16)))</f>
        <v>1999.47</v>
      </c>
      <c r="P146" s="7">
        <f ca="1">OFFSET(STATIC!$B$6,MATCH('Data Manipulation'!$A146,STATIC!$A$6:$A$2307, 0)-1,3*(COLUMN()-COLUMN($B$16)))*$J146</f>
        <v>299.94923052000001</v>
      </c>
      <c r="Q146" s="7">
        <f ca="1">OFFSET(STATIC!$B$6,MATCH('Data Manipulation'!$A146,STATIC!$A$6:$A$2307, 0)-1,3*(COLUMN()-COLUMN($B$16)))</f>
        <v>15.9</v>
      </c>
      <c r="R146" s="7">
        <f ca="1">OFFSET(STATIC!$B$6,MATCH('Data Manipulation'!$A146,STATIC!$A$6:$A$2307, 0)-1,3*(COLUMN()-COLUMN($B$16)))</f>
        <v>7088.1509999999998</v>
      </c>
      <c r="U146" s="14">
        <f t="shared" ca="1" si="38"/>
        <v>5.060406767544165E-2</v>
      </c>
      <c r="V146" s="14">
        <f t="shared" ca="1" si="39"/>
        <v>-1.0335316649161571E-2</v>
      </c>
      <c r="W146" s="14">
        <f t="shared" ca="1" si="40"/>
        <v>-2.2562397993906034E-3</v>
      </c>
      <c r="X146" s="14">
        <f t="shared" ca="1" si="41"/>
        <v>-5.2128036903421751E-3</v>
      </c>
      <c r="Y146" s="14">
        <f t="shared" ca="1" si="42"/>
        <v>5.5996021107324401E-3</v>
      </c>
      <c r="Z146" s="14">
        <f t="shared" ca="1" si="43"/>
        <v>7.333561761195778E-3</v>
      </c>
      <c r="AA146" s="14">
        <f t="shared" ca="1" si="44"/>
        <v>1.2956848081403965E-2</v>
      </c>
      <c r="AB146" s="14">
        <f t="shared" ca="1" si="45"/>
        <v>-1.0856798309664005E-2</v>
      </c>
      <c r="AC146" s="14">
        <f t="shared" ca="1" si="46"/>
        <v>1.7532878630375588E-3</v>
      </c>
      <c r="AD146" s="14">
        <f t="shared" ca="1" si="47"/>
        <v>-1.3979327590166518E-3</v>
      </c>
      <c r="AE146" s="14">
        <f t="shared" ca="1" si="48"/>
        <v>0</v>
      </c>
      <c r="AF146" s="14">
        <f t="shared" ca="1" si="49"/>
        <v>6.4604659413985679E-3</v>
      </c>
      <c r="AG146" s="14">
        <f t="shared" ca="1" si="50"/>
        <v>3.8542913003475295E-3</v>
      </c>
      <c r="AH146" s="14">
        <f t="shared" ca="1" si="51"/>
        <v>8.6560381266928218E-4</v>
      </c>
      <c r="AI146" s="14">
        <f t="shared" ca="1" si="52"/>
        <v>3.7075726379415153E-3</v>
      </c>
      <c r="AJ146" s="14">
        <f t="shared" ca="1" si="53"/>
        <v>-4.3928530007352161E-3</v>
      </c>
      <c r="AK146" s="14">
        <f t="shared" ca="1" si="54"/>
        <v>-1.796456580574459E-3</v>
      </c>
    </row>
    <row r="147" spans="1:37" x14ac:dyDescent="0.2">
      <c r="A147" s="13">
        <f ca="1">IF(OFFSET(STATIC!$A$6,MATCH($A$16, STATIC!$A$6:$A$2307,0)+ROW()-ROW($A$16),0)&gt;$A$12, OFFSET(STATIC!$A$6,MATCH($A$16, STATIC!$A$6:$A$2307,0)+ROW()-ROW($A$16),0), FALSE)</f>
        <v>43222</v>
      </c>
      <c r="B147" s="7">
        <f ca="1">OFFSET(STATIC!$B$6,MATCH('Data Manipulation'!$A147,STATIC!$A$6:$A$2307, 0)-1,3*(COLUMN()-COLUMN($B$16)))</f>
        <v>9175.76</v>
      </c>
      <c r="C147" s="7">
        <f ca="1">OFFSET(STATIC!$B$6,MATCH('Data Manipulation'!$A147,STATIC!$A$6:$A$2307, 0)-1,3*(COLUMN()-COLUMN($B$16)))</f>
        <v>337.48</v>
      </c>
      <c r="D147" s="7">
        <f ca="1">OFFSET(STATIC!$B$6,MATCH('Data Manipulation'!$A147,STATIC!$A$6:$A$2307, 0)-1,3*(COLUMN()-COLUMN($B$16)))</f>
        <v>2635.67</v>
      </c>
      <c r="E147" s="7">
        <f ca="1">OFFSET(STATIC!$B$6,MATCH('Data Manipulation'!$A147,STATIC!$A$6:$A$2307, 0)-1,3*(COLUMN()-COLUMN($B$16)))*$J147</f>
        <v>4252.8204930000002</v>
      </c>
      <c r="F147" s="7">
        <f ca="1">OFFSET(STATIC!$B$6,MATCH('Data Manipulation'!$A147,STATIC!$A$6:$A$2307, 0)-1,3*(COLUMN()-COLUMN($B$16)))</f>
        <v>1305.3599999999999</v>
      </c>
      <c r="G147" s="7">
        <f ca="1">OFFSET(STATIC!$B$6,MATCH('Data Manipulation'!$A147,STATIC!$A$6:$A$2307, 0)-1,3*(COLUMN()-COLUMN($B$16)))</f>
        <v>67.930000000000007</v>
      </c>
      <c r="H147" s="7">
        <f ca="1">OFFSET(STATIC!$B$6,MATCH('Data Manipulation'!$A147,STATIC!$A$6:$A$2307, 0)-1,3*(COLUMN()-COLUMN($B$16)))</f>
        <v>24.799189999999999</v>
      </c>
      <c r="I147" s="7">
        <f ca="1">OFFSET(STATIC!$B$6,MATCH('Data Manipulation'!$A147,STATIC!$A$6:$A$2307, 0)-1,3*(COLUMN()-COLUMN($B$16)))</f>
        <v>203.74</v>
      </c>
      <c r="J147" s="7">
        <f ca="1">OFFSET(STATIC!$B$6,MATCH('Data Manipulation'!$A147,STATIC!$A$6:$A$2307, 0)-1,3*(COLUMN()-COLUMN($B$16)))</f>
        <v>1.1967000000000001</v>
      </c>
      <c r="K147" s="7">
        <f ca="1">OFFSET(STATIC!$B$6,MATCH('Data Manipulation'!$A147,STATIC!$A$6:$A$2307, 0)-1,3*(COLUMN()-COLUMN($B$16)))</f>
        <v>1.3601000000000001</v>
      </c>
      <c r="L147" s="7">
        <f ca="1">OFFSET(STATIC!$B$6,MATCH('Data Manipulation'!$A147,STATIC!$A$6:$A$2307, 0)-1,3*(COLUMN()-COLUMN($B$16)))</f>
        <v>1.002</v>
      </c>
      <c r="M147" s="7">
        <f ca="1">OFFSET(STATIC!$B$6,MATCH('Data Manipulation'!$A147,STATIC!$A$6:$A$2307, 0)-1,3*(COLUMN()-COLUMN($B$16)))</f>
        <v>9.103E-3</v>
      </c>
      <c r="N147" s="7">
        <f ca="1">OFFSET(STATIC!$B$6,MATCH('Data Manipulation'!$A147,STATIC!$A$6:$A$2307, 0)-1,3*(COLUMN()-COLUMN($B$16)))*$J147</f>
        <v>275.38963014000001</v>
      </c>
      <c r="O147" s="7">
        <f ca="1">OFFSET(STATIC!$B$6,MATCH('Data Manipulation'!$A147,STATIC!$A$6:$A$2307, 0)-1,3*(COLUMN()-COLUMN($B$16)))</f>
        <v>1997.74</v>
      </c>
      <c r="P147" s="7">
        <f ca="1">OFFSET(STATIC!$B$6,MATCH('Data Manipulation'!$A147,STATIC!$A$6:$A$2307, 0)-1,3*(COLUMN()-COLUMN($B$16)))*$J147</f>
        <v>298.83920598000003</v>
      </c>
      <c r="Q147" s="7">
        <f ca="1">OFFSET(STATIC!$B$6,MATCH('Data Manipulation'!$A147,STATIC!$A$6:$A$2307, 0)-1,3*(COLUMN()-COLUMN($B$16)))</f>
        <v>15.97</v>
      </c>
      <c r="R147" s="7">
        <f ca="1">OFFSET(STATIC!$B$6,MATCH('Data Manipulation'!$A147,STATIC!$A$6:$A$2307, 0)-1,3*(COLUMN()-COLUMN($B$16)))</f>
        <v>7100.8959999999997</v>
      </c>
      <c r="U147" s="14">
        <f t="shared" ca="1" si="38"/>
        <v>1.7594394769822462E-2</v>
      </c>
      <c r="V147" s="14">
        <f t="shared" ca="1" si="39"/>
        <v>-8.4388686458644838E-3</v>
      </c>
      <c r="W147" s="14">
        <f t="shared" ca="1" si="40"/>
        <v>-7.2319031675897134E-3</v>
      </c>
      <c r="X147" s="14">
        <f t="shared" ca="1" si="41"/>
        <v>7.7551581373012175E-4</v>
      </c>
      <c r="Y147" s="14">
        <f t="shared" ca="1" si="42"/>
        <v>-1.3626796367002965E-3</v>
      </c>
      <c r="Z147" s="14">
        <f t="shared" ca="1" si="43"/>
        <v>1.0060744721262274E-2</v>
      </c>
      <c r="AA147" s="14">
        <f t="shared" ca="1" si="44"/>
        <v>-4.1307049756248672E-3</v>
      </c>
      <c r="AB147" s="14">
        <f t="shared" ca="1" si="45"/>
        <v>1.5282574448994685E-2</v>
      </c>
      <c r="AC147" s="14">
        <f t="shared" ca="1" si="46"/>
        <v>-4.1694523377833565E-3</v>
      </c>
      <c r="AD147" s="14">
        <f t="shared" ca="1" si="47"/>
        <v>-1.9097993170672848E-3</v>
      </c>
      <c r="AE147" s="14">
        <f t="shared" ca="1" si="48"/>
        <v>-3.4869275678966493E-3</v>
      </c>
      <c r="AF147" s="14">
        <f t="shared" ca="1" si="49"/>
        <v>-2.5234529820591664E-3</v>
      </c>
      <c r="AG147" s="14">
        <f t="shared" ca="1" si="50"/>
        <v>-5.1388933086514337E-3</v>
      </c>
      <c r="AH147" s="14">
        <f t="shared" ca="1" si="51"/>
        <v>4.3558696030706386E-4</v>
      </c>
      <c r="AI147" s="14">
        <f t="shared" ca="1" si="52"/>
        <v>-4.8211716507810471E-3</v>
      </c>
      <c r="AJ147" s="14">
        <f t="shared" ca="1" si="53"/>
        <v>3.0517307798143919E-2</v>
      </c>
      <c r="AK147" s="14">
        <f t="shared" ca="1" si="54"/>
        <v>-4.1889940116925563E-3</v>
      </c>
    </row>
    <row r="148" spans="1:37" x14ac:dyDescent="0.2">
      <c r="A148" s="13">
        <f ca="1">IF(OFFSET(STATIC!$A$6,MATCH($A$16, STATIC!$A$6:$A$2307,0)+ROW()-ROW($A$16),0)&gt;$A$12, OFFSET(STATIC!$A$6,MATCH($A$16, STATIC!$A$6:$A$2307,0)+ROW()-ROW($A$16),0), FALSE)</f>
        <v>43221</v>
      </c>
      <c r="B148" s="7">
        <f ca="1">OFFSET(STATIC!$B$6,MATCH('Data Manipulation'!$A148,STATIC!$A$6:$A$2307, 0)-1,3*(COLUMN()-COLUMN($B$16)))</f>
        <v>9015.73</v>
      </c>
      <c r="C148" s="7">
        <f ca="1">OFFSET(STATIC!$B$6,MATCH('Data Manipulation'!$A148,STATIC!$A$6:$A$2307, 0)-1,3*(COLUMN()-COLUMN($B$16)))</f>
        <v>340.34</v>
      </c>
      <c r="D148" s="7">
        <f ca="1">OFFSET(STATIC!$B$6,MATCH('Data Manipulation'!$A148,STATIC!$A$6:$A$2307, 0)-1,3*(COLUMN()-COLUMN($B$16)))</f>
        <v>2654.8</v>
      </c>
      <c r="E148" s="7">
        <f ca="1">OFFSET(STATIC!$B$6,MATCH('Data Manipulation'!$A148,STATIC!$A$6:$A$2307, 0)-1,3*(COLUMN()-COLUMN($B$16)))*$J148</f>
        <v>4249.5236420000001</v>
      </c>
      <c r="F148" s="7">
        <f ca="1">OFFSET(STATIC!$B$6,MATCH('Data Manipulation'!$A148,STATIC!$A$6:$A$2307, 0)-1,3*(COLUMN()-COLUMN($B$16)))</f>
        <v>1307.1400000000001</v>
      </c>
      <c r="G148" s="7">
        <f ca="1">OFFSET(STATIC!$B$6,MATCH('Data Manipulation'!$A148,STATIC!$A$6:$A$2307, 0)-1,3*(COLUMN()-COLUMN($B$16)))</f>
        <v>67.25</v>
      </c>
      <c r="H148" s="7">
        <f ca="1">OFFSET(STATIC!$B$6,MATCH('Data Manipulation'!$A148,STATIC!$A$6:$A$2307, 0)-1,3*(COLUMN()-COLUMN($B$16)))</f>
        <v>24.90184</v>
      </c>
      <c r="I148" s="7">
        <f ca="1">OFFSET(STATIC!$B$6,MATCH('Data Manipulation'!$A148,STATIC!$A$6:$A$2307, 0)-1,3*(COLUMN()-COLUMN($B$16)))</f>
        <v>200.65</v>
      </c>
      <c r="J148" s="7">
        <f ca="1">OFFSET(STATIC!$B$6,MATCH('Data Manipulation'!$A148,STATIC!$A$6:$A$2307, 0)-1,3*(COLUMN()-COLUMN($B$16)))</f>
        <v>1.2017</v>
      </c>
      <c r="K148" s="7">
        <f ca="1">OFFSET(STATIC!$B$6,MATCH('Data Manipulation'!$A148,STATIC!$A$6:$A$2307, 0)-1,3*(COLUMN()-COLUMN($B$16)))</f>
        <v>1.3627</v>
      </c>
      <c r="L148" s="7">
        <f ca="1">OFFSET(STATIC!$B$6,MATCH('Data Manipulation'!$A148,STATIC!$A$6:$A$2307, 0)-1,3*(COLUMN()-COLUMN($B$16)))</f>
        <v>1.0055000000000001</v>
      </c>
      <c r="M148" s="7">
        <f ca="1">OFFSET(STATIC!$B$6,MATCH('Data Manipulation'!$A148,STATIC!$A$6:$A$2307, 0)-1,3*(COLUMN()-COLUMN($B$16)))</f>
        <v>9.1260000000000004E-3</v>
      </c>
      <c r="N148" s="7">
        <f ca="1">OFFSET(STATIC!$B$6,MATCH('Data Manipulation'!$A148,STATIC!$A$6:$A$2307, 0)-1,3*(COLUMN()-COLUMN($B$16)))*$J148</f>
        <v>276.80847058000001</v>
      </c>
      <c r="O148" s="7">
        <f ca="1">OFFSET(STATIC!$B$6,MATCH('Data Manipulation'!$A148,STATIC!$A$6:$A$2307, 0)-1,3*(COLUMN()-COLUMN($B$16)))</f>
        <v>1996.87</v>
      </c>
      <c r="P148" s="7">
        <f ca="1">OFFSET(STATIC!$B$6,MATCH('Data Manipulation'!$A148,STATIC!$A$6:$A$2307, 0)-1,3*(COLUMN()-COLUMN($B$16)))*$J148</f>
        <v>300.28343974000001</v>
      </c>
      <c r="Q148" s="7">
        <f ca="1">OFFSET(STATIC!$B$6,MATCH('Data Manipulation'!$A148,STATIC!$A$6:$A$2307, 0)-1,3*(COLUMN()-COLUMN($B$16)))</f>
        <v>15.49</v>
      </c>
      <c r="R148" s="7">
        <f ca="1">OFFSET(STATIC!$B$6,MATCH('Data Manipulation'!$A148,STATIC!$A$6:$A$2307, 0)-1,3*(COLUMN()-COLUMN($B$16)))</f>
        <v>7130.7039999999997</v>
      </c>
      <c r="U148" s="14">
        <f t="shared" ca="1" si="38"/>
        <v>-2.8103769777356066E-2</v>
      </c>
      <c r="V148" s="14">
        <f t="shared" ca="1" si="39"/>
        <v>-3.2315398568512539E-4</v>
      </c>
      <c r="W148" s="14">
        <f t="shared" ca="1" si="40"/>
        <v>2.5458022179105093E-3</v>
      </c>
      <c r="X148" s="14">
        <f t="shared" ca="1" si="41"/>
        <v>-7.0393011895832332E-3</v>
      </c>
      <c r="Y148" s="14">
        <f t="shared" ca="1" si="42"/>
        <v>-7.6363591754961086E-3</v>
      </c>
      <c r="Z148" s="14">
        <f t="shared" ca="1" si="43"/>
        <v>-1.9438102814324443E-2</v>
      </c>
      <c r="AA148" s="14">
        <f t="shared" ca="1" si="44"/>
        <v>1.7725149260185674E-2</v>
      </c>
      <c r="AB148" s="14">
        <f t="shared" ca="1" si="45"/>
        <v>-7.0520753124789903E-3</v>
      </c>
      <c r="AC148" s="14">
        <f t="shared" ca="1" si="46"/>
        <v>-6.965779886752667E-3</v>
      </c>
      <c r="AD148" s="14">
        <f t="shared" ca="1" si="47"/>
        <v>-1.0076019826886898E-2</v>
      </c>
      <c r="AE148" s="14">
        <f t="shared" ca="1" si="48"/>
        <v>-5.1582298679099612E-3</v>
      </c>
      <c r="AF148" s="14">
        <f t="shared" ca="1" si="49"/>
        <v>-4.1552820860383186E-3</v>
      </c>
      <c r="AG148" s="14">
        <f t="shared" ca="1" si="50"/>
        <v>-7.7764002726779021E-3</v>
      </c>
      <c r="AH148" s="14">
        <f t="shared" ca="1" si="51"/>
        <v>-2.3059522266804166E-3</v>
      </c>
      <c r="AI148" s="14">
        <f t="shared" ca="1" si="52"/>
        <v>-6.9145544379386392E-3</v>
      </c>
      <c r="AJ148" s="14">
        <f t="shared" ca="1" si="53"/>
        <v>-2.8009469493179846E-2</v>
      </c>
      <c r="AK148" s="14">
        <f t="shared" ca="1" si="54"/>
        <v>9.0777739906154811E-3</v>
      </c>
    </row>
    <row r="149" spans="1:37" x14ac:dyDescent="0.2">
      <c r="A149" s="13">
        <f ca="1">IF(OFFSET(STATIC!$A$6,MATCH($A$16, STATIC!$A$6:$A$2307,0)+ROW()-ROW($A$16),0)&gt;$A$12, OFFSET(STATIC!$A$6,MATCH($A$16, STATIC!$A$6:$A$2307,0)+ROW()-ROW($A$16),0), FALSE)</f>
        <v>43220</v>
      </c>
      <c r="B149" s="7">
        <f ca="1">OFFSET(STATIC!$B$6,MATCH('Data Manipulation'!$A149,STATIC!$A$6:$A$2307, 0)-1,3*(COLUMN()-COLUMN($B$16)))</f>
        <v>9272.7000000000007</v>
      </c>
      <c r="C149" s="7">
        <f ca="1">OFFSET(STATIC!$B$6,MATCH('Data Manipulation'!$A149,STATIC!$A$6:$A$2307, 0)-1,3*(COLUMN()-COLUMN($B$16)))</f>
        <v>340.45</v>
      </c>
      <c r="D149" s="7">
        <f ca="1">OFFSET(STATIC!$B$6,MATCH('Data Manipulation'!$A149,STATIC!$A$6:$A$2307, 0)-1,3*(COLUMN()-COLUMN($B$16)))</f>
        <v>2648.05</v>
      </c>
      <c r="E149" s="7">
        <f ca="1">OFFSET(STATIC!$B$6,MATCH('Data Manipulation'!$A149,STATIC!$A$6:$A$2307, 0)-1,3*(COLUMN()-COLUMN($B$16)))*$J149</f>
        <v>4279.5428519999996</v>
      </c>
      <c r="F149" s="7">
        <f ca="1">OFFSET(STATIC!$B$6,MATCH('Data Manipulation'!$A149,STATIC!$A$6:$A$2307, 0)-1,3*(COLUMN()-COLUMN($B$16)))</f>
        <v>1317.16</v>
      </c>
      <c r="G149" s="7">
        <f ca="1">OFFSET(STATIC!$B$6,MATCH('Data Manipulation'!$A149,STATIC!$A$6:$A$2307, 0)-1,3*(COLUMN()-COLUMN($B$16)))</f>
        <v>68.569999999999993</v>
      </c>
      <c r="H149" s="7">
        <f ca="1">OFFSET(STATIC!$B$6,MATCH('Data Manipulation'!$A149,STATIC!$A$6:$A$2307, 0)-1,3*(COLUMN()-COLUMN($B$16)))</f>
        <v>24.46434</v>
      </c>
      <c r="I149" s="7">
        <f ca="1">OFFSET(STATIC!$B$6,MATCH('Data Manipulation'!$A149,STATIC!$A$6:$A$2307, 0)-1,3*(COLUMN()-COLUMN($B$16)))</f>
        <v>202.07</v>
      </c>
      <c r="J149" s="7">
        <f ca="1">OFFSET(STATIC!$B$6,MATCH('Data Manipulation'!$A149,STATIC!$A$6:$A$2307, 0)-1,3*(COLUMN()-COLUMN($B$16)))</f>
        <v>1.2101</v>
      </c>
      <c r="K149" s="7">
        <f ca="1">OFFSET(STATIC!$B$6,MATCH('Data Manipulation'!$A149,STATIC!$A$6:$A$2307, 0)-1,3*(COLUMN()-COLUMN($B$16)))</f>
        <v>1.3765000000000001</v>
      </c>
      <c r="L149" s="7">
        <f ca="1">OFFSET(STATIC!$B$6,MATCH('Data Manipulation'!$A149,STATIC!$A$6:$A$2307, 0)-1,3*(COLUMN()-COLUMN($B$16)))</f>
        <v>1.0106999999999999</v>
      </c>
      <c r="M149" s="7">
        <f ca="1">OFFSET(STATIC!$B$6,MATCH('Data Manipulation'!$A149,STATIC!$A$6:$A$2307, 0)-1,3*(COLUMN()-COLUMN($B$16)))</f>
        <v>9.1640000000000003E-3</v>
      </c>
      <c r="N149" s="7">
        <f ca="1">OFFSET(STATIC!$B$6,MATCH('Data Manipulation'!$A149,STATIC!$A$6:$A$2307, 0)-1,3*(COLUMN()-COLUMN($B$16)))*$J149</f>
        <v>278.96943541999997</v>
      </c>
      <c r="O149" s="7">
        <f ca="1">OFFSET(STATIC!$B$6,MATCH('Data Manipulation'!$A149,STATIC!$A$6:$A$2307, 0)-1,3*(COLUMN()-COLUMN($B$16)))</f>
        <v>2001.48</v>
      </c>
      <c r="P149" s="7">
        <f ca="1">OFFSET(STATIC!$B$6,MATCH('Data Manipulation'!$A149,STATIC!$A$6:$A$2307, 0)-1,3*(COLUMN()-COLUMN($B$16)))*$J149</f>
        <v>302.36696094000001</v>
      </c>
      <c r="Q149" s="7">
        <f ca="1">OFFSET(STATIC!$B$6,MATCH('Data Manipulation'!$A149,STATIC!$A$6:$A$2307, 0)-1,3*(COLUMN()-COLUMN($B$16)))</f>
        <v>15.93</v>
      </c>
      <c r="R149" s="7">
        <f ca="1">OFFSET(STATIC!$B$6,MATCH('Data Manipulation'!$A149,STATIC!$A$6:$A$2307, 0)-1,3*(COLUMN()-COLUMN($B$16)))</f>
        <v>7066.2659999999996</v>
      </c>
      <c r="U149" s="14">
        <f t="shared" ca="1" si="38"/>
        <v>3.240105085570856E-2</v>
      </c>
      <c r="V149" s="14">
        <f t="shared" ca="1" si="39"/>
        <v>6.2465213864799059E-3</v>
      </c>
      <c r="W149" s="14">
        <f t="shared" ca="1" si="40"/>
        <v>-8.2212439071443575E-3</v>
      </c>
      <c r="X149" s="14">
        <f t="shared" ca="1" si="41"/>
        <v>4.2028174394353615E-3</v>
      </c>
      <c r="Y149" s="14">
        <f t="shared" ca="1" si="42"/>
        <v>-3.5165404413411345E-3</v>
      </c>
      <c r="Z149" s="14">
        <f t="shared" ca="1" si="43"/>
        <v>6.8779081408062879E-3</v>
      </c>
      <c r="AA149" s="14">
        <f t="shared" ca="1" si="44"/>
        <v>7.2394983011841597E-3</v>
      </c>
      <c r="AB149" s="14">
        <f t="shared" ca="1" si="45"/>
        <v>4.4638502849243282E-3</v>
      </c>
      <c r="AC149" s="14">
        <f t="shared" ca="1" si="46"/>
        <v>-8.2603672299811097E-4</v>
      </c>
      <c r="AD149" s="14">
        <f t="shared" ca="1" si="47"/>
        <v>-8.713964678913089E-4</v>
      </c>
      <c r="AE149" s="14">
        <f t="shared" ca="1" si="48"/>
        <v>-1.2854107667940227E-3</v>
      </c>
      <c r="AF149" s="14">
        <f t="shared" ca="1" si="49"/>
        <v>-3.2731438838939637E-4</v>
      </c>
      <c r="AG149" s="14">
        <f t="shared" ca="1" si="50"/>
        <v>-6.2734798127200115E-4</v>
      </c>
      <c r="AH149" s="14">
        <f t="shared" ca="1" si="51"/>
        <v>1.0097627915621452E-3</v>
      </c>
      <c r="AI149" s="14">
        <f t="shared" ca="1" si="52"/>
        <v>-1.0557303471286097E-3</v>
      </c>
      <c r="AJ149" s="14">
        <f t="shared" ca="1" si="53"/>
        <v>3.3187474589932674E-2</v>
      </c>
      <c r="AK149" s="14">
        <f t="shared" ca="1" si="54"/>
        <v>-7.5473013990715295E-3</v>
      </c>
    </row>
    <row r="150" spans="1:37" x14ac:dyDescent="0.2">
      <c r="A150" s="13">
        <f ca="1">IF(OFFSET(STATIC!$A$6,MATCH($A$16, STATIC!$A$6:$A$2307,0)+ROW()-ROW($A$16),0)&gt;$A$12, OFFSET(STATIC!$A$6,MATCH($A$16, STATIC!$A$6:$A$2307,0)+ROW()-ROW($A$16),0), FALSE)</f>
        <v>43217</v>
      </c>
      <c r="B150" s="7">
        <f ca="1">OFFSET(STATIC!$B$6,MATCH('Data Manipulation'!$A150,STATIC!$A$6:$A$2307, 0)-1,3*(COLUMN()-COLUMN($B$16)))</f>
        <v>8977.07</v>
      </c>
      <c r="C150" s="7">
        <f ca="1">OFFSET(STATIC!$B$6,MATCH('Data Manipulation'!$A150,STATIC!$A$6:$A$2307, 0)-1,3*(COLUMN()-COLUMN($B$16)))</f>
        <v>338.33</v>
      </c>
      <c r="D150" s="7">
        <f ca="1">OFFSET(STATIC!$B$6,MATCH('Data Manipulation'!$A150,STATIC!$A$6:$A$2307, 0)-1,3*(COLUMN()-COLUMN($B$16)))</f>
        <v>2669.91</v>
      </c>
      <c r="E150" s="7">
        <f ca="1">OFFSET(STATIC!$B$6,MATCH('Data Manipulation'!$A150,STATIC!$A$6:$A$2307, 0)-1,3*(COLUMN()-COLUMN($B$16)))*$J150</f>
        <v>4261.5944580000005</v>
      </c>
      <c r="F150" s="7">
        <f ca="1">OFFSET(STATIC!$B$6,MATCH('Data Manipulation'!$A150,STATIC!$A$6:$A$2307, 0)-1,3*(COLUMN()-COLUMN($B$16)))</f>
        <v>1321.8</v>
      </c>
      <c r="G150" s="7">
        <f ca="1">OFFSET(STATIC!$B$6,MATCH('Data Manipulation'!$A150,STATIC!$A$6:$A$2307, 0)-1,3*(COLUMN()-COLUMN($B$16)))</f>
        <v>68.099999999999994</v>
      </c>
      <c r="H150" s="7">
        <f ca="1">OFFSET(STATIC!$B$6,MATCH('Data Manipulation'!$A150,STATIC!$A$6:$A$2307, 0)-1,3*(COLUMN()-COLUMN($B$16)))</f>
        <v>24.287870000000002</v>
      </c>
      <c r="I150" s="7">
        <f ca="1">OFFSET(STATIC!$B$6,MATCH('Data Manipulation'!$A150,STATIC!$A$6:$A$2307, 0)-1,3*(COLUMN()-COLUMN($B$16)))</f>
        <v>201.17</v>
      </c>
      <c r="J150" s="7">
        <f ca="1">OFFSET(STATIC!$B$6,MATCH('Data Manipulation'!$A150,STATIC!$A$6:$A$2307, 0)-1,3*(COLUMN()-COLUMN($B$16)))</f>
        <v>1.2111000000000001</v>
      </c>
      <c r="K150" s="7">
        <f ca="1">OFFSET(STATIC!$B$6,MATCH('Data Manipulation'!$A150,STATIC!$A$6:$A$2307, 0)-1,3*(COLUMN()-COLUMN($B$16)))</f>
        <v>1.3776999999999999</v>
      </c>
      <c r="L150" s="7">
        <f ca="1">OFFSET(STATIC!$B$6,MATCH('Data Manipulation'!$A150,STATIC!$A$6:$A$2307, 0)-1,3*(COLUMN()-COLUMN($B$16)))</f>
        <v>1.012</v>
      </c>
      <c r="M150" s="7">
        <f ca="1">OFFSET(STATIC!$B$6,MATCH('Data Manipulation'!$A150,STATIC!$A$6:$A$2307, 0)-1,3*(COLUMN()-COLUMN($B$16)))</f>
        <v>9.1669999999999998E-3</v>
      </c>
      <c r="N150" s="7">
        <f ca="1">OFFSET(STATIC!$B$6,MATCH('Data Manipulation'!$A150,STATIC!$A$6:$A$2307, 0)-1,3*(COLUMN()-COLUMN($B$16)))*$J150</f>
        <v>279.14450124000001</v>
      </c>
      <c r="O150" s="7">
        <f ca="1">OFFSET(STATIC!$B$6,MATCH('Data Manipulation'!$A150,STATIC!$A$6:$A$2307, 0)-1,3*(COLUMN()-COLUMN($B$16)))</f>
        <v>1999.46</v>
      </c>
      <c r="P150" s="7">
        <f ca="1">OFFSET(STATIC!$B$6,MATCH('Data Manipulation'!$A150,STATIC!$A$6:$A$2307, 0)-1,3*(COLUMN()-COLUMN($B$16)))*$J150</f>
        <v>302.68634747999999</v>
      </c>
      <c r="Q150" s="7">
        <f ca="1">OFFSET(STATIC!$B$6,MATCH('Data Manipulation'!$A150,STATIC!$A$6:$A$2307, 0)-1,3*(COLUMN()-COLUMN($B$16)))</f>
        <v>15.41</v>
      </c>
      <c r="R150" s="7">
        <f ca="1">OFFSET(STATIC!$B$6,MATCH('Data Manipulation'!$A150,STATIC!$A$6:$A$2307, 0)-1,3*(COLUMN()-COLUMN($B$16)))</f>
        <v>7119.799</v>
      </c>
      <c r="U150" s="14">
        <f t="shared" ca="1" si="38"/>
        <v>-1.568221404662952E-2</v>
      </c>
      <c r="V150" s="14">
        <f t="shared" ca="1" si="39"/>
        <v>1.1833402042508148E-2</v>
      </c>
      <c r="W150" s="14">
        <f t="shared" ca="1" si="40"/>
        <v>1.1130162199066156E-3</v>
      </c>
      <c r="X150" s="14">
        <f t="shared" ca="1" si="41"/>
        <v>2.3922182915041613E-3</v>
      </c>
      <c r="Y150" s="14">
        <f t="shared" ca="1" si="42"/>
        <v>3.1445971090712241E-3</v>
      </c>
      <c r="Z150" s="14">
        <f t="shared" ca="1" si="43"/>
        <v>-1.3207133770949064E-3</v>
      </c>
      <c r="AA150" s="14">
        <f t="shared" ca="1" si="44"/>
        <v>1.3714822377881753E-2</v>
      </c>
      <c r="AB150" s="14">
        <f t="shared" ca="1" si="45"/>
        <v>-1.993225269358271E-2</v>
      </c>
      <c r="AC150" s="14">
        <f t="shared" ca="1" si="46"/>
        <v>-1.2377771106254968E-3</v>
      </c>
      <c r="AD150" s="14">
        <f t="shared" ca="1" si="47"/>
        <v>-1.1044252729252446E-2</v>
      </c>
      <c r="AE150" s="14">
        <f t="shared" ca="1" si="48"/>
        <v>-2.9639875729514127E-4</v>
      </c>
      <c r="AF150" s="14">
        <f t="shared" ca="1" si="49"/>
        <v>9.8226474473491073E-4</v>
      </c>
      <c r="AG150" s="14">
        <f t="shared" ca="1" si="50"/>
        <v>-1.0867819742910781E-3</v>
      </c>
      <c r="AH150" s="14">
        <f t="shared" ca="1" si="51"/>
        <v>2.1027764386911678E-3</v>
      </c>
      <c r="AI150" s="14">
        <f t="shared" ca="1" si="52"/>
        <v>-1.9693101702956815E-4</v>
      </c>
      <c r="AJ150" s="14">
        <f t="shared" ca="1" si="53"/>
        <v>-5.2460685401507369E-2</v>
      </c>
      <c r="AK150" s="14">
        <f t="shared" ca="1" si="54"/>
        <v>1.5760113685234892E-4</v>
      </c>
    </row>
    <row r="151" spans="1:37" x14ac:dyDescent="0.2">
      <c r="A151" s="13">
        <f ca="1">IF(OFFSET(STATIC!$A$6,MATCH($A$16, STATIC!$A$6:$A$2307,0)+ROW()-ROW($A$16),0)&gt;$A$12, OFFSET(STATIC!$A$6,MATCH($A$16, STATIC!$A$6:$A$2307,0)+ROW()-ROW($A$16),0), FALSE)</f>
        <v>43216</v>
      </c>
      <c r="B151" s="7">
        <f ca="1">OFFSET(STATIC!$B$6,MATCH('Data Manipulation'!$A151,STATIC!$A$6:$A$2307, 0)-1,3*(COLUMN()-COLUMN($B$16)))</f>
        <v>9118.9599999999991</v>
      </c>
      <c r="C151" s="7">
        <f ca="1">OFFSET(STATIC!$B$6,MATCH('Data Manipulation'!$A151,STATIC!$A$6:$A$2307, 0)-1,3*(COLUMN()-COLUMN($B$16)))</f>
        <v>334.35</v>
      </c>
      <c r="D151" s="7">
        <f ca="1">OFFSET(STATIC!$B$6,MATCH('Data Manipulation'!$A151,STATIC!$A$6:$A$2307, 0)-1,3*(COLUMN()-COLUMN($B$16)))</f>
        <v>2666.94</v>
      </c>
      <c r="E151" s="7">
        <f ca="1">OFFSET(STATIC!$B$6,MATCH('Data Manipulation'!$A151,STATIC!$A$6:$A$2307, 0)-1,3*(COLUMN()-COLUMN($B$16)))*$J151</f>
        <v>4251.411978000001</v>
      </c>
      <c r="F151" s="7">
        <f ca="1">OFFSET(STATIC!$B$6,MATCH('Data Manipulation'!$A151,STATIC!$A$6:$A$2307, 0)-1,3*(COLUMN()-COLUMN($B$16)))</f>
        <v>1317.65</v>
      </c>
      <c r="G151" s="7">
        <f ca="1">OFFSET(STATIC!$B$6,MATCH('Data Manipulation'!$A151,STATIC!$A$6:$A$2307, 0)-1,3*(COLUMN()-COLUMN($B$16)))</f>
        <v>68.19</v>
      </c>
      <c r="H151" s="7">
        <f ca="1">OFFSET(STATIC!$B$6,MATCH('Data Manipulation'!$A151,STATIC!$A$6:$A$2307, 0)-1,3*(COLUMN()-COLUMN($B$16)))</f>
        <v>23.957039999999999</v>
      </c>
      <c r="I151" s="7">
        <f ca="1">OFFSET(STATIC!$B$6,MATCH('Data Manipulation'!$A151,STATIC!$A$6:$A$2307, 0)-1,3*(COLUMN()-COLUMN($B$16)))</f>
        <v>205.22</v>
      </c>
      <c r="J151" s="7">
        <f ca="1">OFFSET(STATIC!$B$6,MATCH('Data Manipulation'!$A151,STATIC!$A$6:$A$2307, 0)-1,3*(COLUMN()-COLUMN($B$16)))</f>
        <v>1.2126000000000001</v>
      </c>
      <c r="K151" s="7">
        <f ca="1">OFFSET(STATIC!$B$6,MATCH('Data Manipulation'!$A151,STATIC!$A$6:$A$2307, 0)-1,3*(COLUMN()-COLUMN($B$16)))</f>
        <v>1.393</v>
      </c>
      <c r="L151" s="7">
        <f ca="1">OFFSET(STATIC!$B$6,MATCH('Data Manipulation'!$A151,STATIC!$A$6:$A$2307, 0)-1,3*(COLUMN()-COLUMN($B$16)))</f>
        <v>1.0123</v>
      </c>
      <c r="M151" s="7">
        <f ca="1">OFFSET(STATIC!$B$6,MATCH('Data Manipulation'!$A151,STATIC!$A$6:$A$2307, 0)-1,3*(COLUMN()-COLUMN($B$16)))</f>
        <v>9.1579999999999995E-3</v>
      </c>
      <c r="N151" s="7">
        <f ca="1">OFFSET(STATIC!$B$6,MATCH('Data Manipulation'!$A151,STATIC!$A$6:$A$2307, 0)-1,3*(COLUMN()-COLUMN($B$16)))*$J151</f>
        <v>279.44803536000001</v>
      </c>
      <c r="O151" s="7">
        <f ca="1">OFFSET(STATIC!$B$6,MATCH('Data Manipulation'!$A151,STATIC!$A$6:$A$2307, 0)-1,3*(COLUMN()-COLUMN($B$16)))</f>
        <v>1995.26</v>
      </c>
      <c r="P151" s="7">
        <f ca="1">OFFSET(STATIC!$B$6,MATCH('Data Manipulation'!$A151,STATIC!$A$6:$A$2307, 0)-1,3*(COLUMN()-COLUMN($B$16)))*$J151</f>
        <v>302.74596168000005</v>
      </c>
      <c r="Q151" s="7">
        <f ca="1">OFFSET(STATIC!$B$6,MATCH('Data Manipulation'!$A151,STATIC!$A$6:$A$2307, 0)-1,3*(COLUMN()-COLUMN($B$16)))</f>
        <v>16.239999999999998</v>
      </c>
      <c r="R151" s="7">
        <f ca="1">OFFSET(STATIC!$B$6,MATCH('Data Manipulation'!$A151,STATIC!$A$6:$A$2307, 0)-1,3*(COLUMN()-COLUMN($B$16)))</f>
        <v>7118.6769999999997</v>
      </c>
      <c r="U151" s="14">
        <f t="shared" ca="1" si="38"/>
        <v>5.0318512735277278E-3</v>
      </c>
      <c r="V151" s="14">
        <f t="shared" ca="1" si="39"/>
        <v>1.9159961554019304E-3</v>
      </c>
      <c r="W151" s="14">
        <f t="shared" ca="1" si="40"/>
        <v>1.0380129158368218E-2</v>
      </c>
      <c r="X151" s="14">
        <f t="shared" ca="1" si="41"/>
        <v>9.2438438048861814E-4</v>
      </c>
      <c r="Y151" s="14">
        <f t="shared" ca="1" si="42"/>
        <v>-3.5530474993738944E-3</v>
      </c>
      <c r="Z151" s="14">
        <f t="shared" ca="1" si="43"/>
        <v>2.0551974350864191E-3</v>
      </c>
      <c r="AA151" s="14">
        <f t="shared" ca="1" si="44"/>
        <v>-6.1105970051949648E-3</v>
      </c>
      <c r="AB151" s="14">
        <f t="shared" ca="1" si="45"/>
        <v>3.9058735331328641E-3</v>
      </c>
      <c r="AC151" s="14">
        <f t="shared" ca="1" si="46"/>
        <v>-4.8537794276303824E-3</v>
      </c>
      <c r="AD151" s="14">
        <f t="shared" ca="1" si="47"/>
        <v>-5.7413522461265381E-4</v>
      </c>
      <c r="AE151" s="14">
        <f t="shared" ca="1" si="48"/>
        <v>-5.6149485057620388E-3</v>
      </c>
      <c r="AF151" s="14">
        <f t="shared" ca="1" si="49"/>
        <v>4.368720034533422E-4</v>
      </c>
      <c r="AG151" s="14">
        <f t="shared" ca="1" si="50"/>
        <v>-1.924392201657547E-3</v>
      </c>
      <c r="AH151" s="14">
        <f t="shared" ca="1" si="51"/>
        <v>1.7908431026814327E-3</v>
      </c>
      <c r="AI151" s="14">
        <f t="shared" ca="1" si="52"/>
        <v>-2.9000708203856468E-3</v>
      </c>
      <c r="AJ151" s="14">
        <f t="shared" ca="1" si="53"/>
        <v>-9.3965792418331473E-2</v>
      </c>
      <c r="AK151" s="14">
        <f t="shared" ca="1" si="54"/>
        <v>1.6278029804327101E-2</v>
      </c>
    </row>
    <row r="152" spans="1:37" x14ac:dyDescent="0.2">
      <c r="A152" s="13">
        <f ca="1">IF(OFFSET(STATIC!$A$6,MATCH($A$16, STATIC!$A$6:$A$2307,0)+ROW()-ROW($A$16),0)&gt;$A$12, OFFSET(STATIC!$A$6,MATCH($A$16, STATIC!$A$6:$A$2307,0)+ROW()-ROW($A$16),0), FALSE)</f>
        <v>43215</v>
      </c>
      <c r="B152" s="7">
        <f ca="1">OFFSET(STATIC!$B$6,MATCH('Data Manipulation'!$A152,STATIC!$A$6:$A$2307, 0)-1,3*(COLUMN()-COLUMN($B$16)))</f>
        <v>9073.19</v>
      </c>
      <c r="C152" s="7">
        <f ca="1">OFFSET(STATIC!$B$6,MATCH('Data Manipulation'!$A152,STATIC!$A$6:$A$2307, 0)-1,3*(COLUMN()-COLUMN($B$16)))</f>
        <v>333.71</v>
      </c>
      <c r="D152" s="7">
        <f ca="1">OFFSET(STATIC!$B$6,MATCH('Data Manipulation'!$A152,STATIC!$A$6:$A$2307, 0)-1,3*(COLUMN()-COLUMN($B$16)))</f>
        <v>2639.4</v>
      </c>
      <c r="E152" s="7">
        <f ca="1">OFFSET(STATIC!$B$6,MATCH('Data Manipulation'!$A152,STATIC!$A$6:$A$2307, 0)-1,3*(COLUMN()-COLUMN($B$16)))*$J152</f>
        <v>4247.4838549999995</v>
      </c>
      <c r="F152" s="7">
        <f ca="1">OFFSET(STATIC!$B$6,MATCH('Data Manipulation'!$A152,STATIC!$A$6:$A$2307, 0)-1,3*(COLUMN()-COLUMN($B$16)))</f>
        <v>1322.34</v>
      </c>
      <c r="G152" s="7">
        <f ca="1">OFFSET(STATIC!$B$6,MATCH('Data Manipulation'!$A152,STATIC!$A$6:$A$2307, 0)-1,3*(COLUMN()-COLUMN($B$16)))</f>
        <v>68.05</v>
      </c>
      <c r="H152" s="7">
        <f ca="1">OFFSET(STATIC!$B$6,MATCH('Data Manipulation'!$A152,STATIC!$A$6:$A$2307, 0)-1,3*(COLUMN()-COLUMN($B$16)))</f>
        <v>24.10388</v>
      </c>
      <c r="I152" s="7">
        <f ca="1">OFFSET(STATIC!$B$6,MATCH('Data Manipulation'!$A152,STATIC!$A$6:$A$2307, 0)-1,3*(COLUMN()-COLUMN($B$16)))</f>
        <v>204.42</v>
      </c>
      <c r="J152" s="7">
        <f ca="1">OFFSET(STATIC!$B$6,MATCH('Data Manipulation'!$A152,STATIC!$A$6:$A$2307, 0)-1,3*(COLUMN()-COLUMN($B$16)))</f>
        <v>1.2184999999999999</v>
      </c>
      <c r="K152" s="7">
        <f ca="1">OFFSET(STATIC!$B$6,MATCH('Data Manipulation'!$A152,STATIC!$A$6:$A$2307, 0)-1,3*(COLUMN()-COLUMN($B$16)))</f>
        <v>1.3937999999999999</v>
      </c>
      <c r="L152" s="7">
        <f ca="1">OFFSET(STATIC!$B$6,MATCH('Data Manipulation'!$A152,STATIC!$A$6:$A$2307, 0)-1,3*(COLUMN()-COLUMN($B$16)))</f>
        <v>1.018</v>
      </c>
      <c r="M152" s="7">
        <f ca="1">OFFSET(STATIC!$B$6,MATCH('Data Manipulation'!$A152,STATIC!$A$6:$A$2307, 0)-1,3*(COLUMN()-COLUMN($B$16)))</f>
        <v>9.1540000000000007E-3</v>
      </c>
      <c r="N152" s="7">
        <f ca="1">OFFSET(STATIC!$B$6,MATCH('Data Manipulation'!$A152,STATIC!$A$6:$A$2307, 0)-1,3*(COLUMN()-COLUMN($B$16)))*$J152</f>
        <v>279.98632075</v>
      </c>
      <c r="O152" s="7">
        <f ca="1">OFFSET(STATIC!$B$6,MATCH('Data Manipulation'!$A152,STATIC!$A$6:$A$2307, 0)-1,3*(COLUMN()-COLUMN($B$16)))</f>
        <v>1991.69</v>
      </c>
      <c r="P152" s="7">
        <f ca="1">OFFSET(STATIC!$B$6,MATCH('Data Manipulation'!$A152,STATIC!$A$6:$A$2307, 0)-1,3*(COLUMN()-COLUMN($B$16)))*$J152</f>
        <v>303.62522074999998</v>
      </c>
      <c r="Q152" s="7">
        <f ca="1">OFFSET(STATIC!$B$6,MATCH('Data Manipulation'!$A152,STATIC!$A$6:$A$2307, 0)-1,3*(COLUMN()-COLUMN($B$16)))</f>
        <v>17.84</v>
      </c>
      <c r="R152" s="7">
        <f ca="1">OFFSET(STATIC!$B$6,MATCH('Data Manipulation'!$A152,STATIC!$A$6:$A$2307, 0)-1,3*(COLUMN()-COLUMN($B$16)))</f>
        <v>7003.7370000000001</v>
      </c>
      <c r="U152" s="14">
        <f t="shared" ca="1" si="38"/>
        <v>-4.0678131789829493E-2</v>
      </c>
      <c r="V152" s="14">
        <f t="shared" ca="1" si="39"/>
        <v>-1.2418450514710166E-2</v>
      </c>
      <c r="W152" s="14">
        <f t="shared" ca="1" si="40"/>
        <v>1.8354334726678417E-3</v>
      </c>
      <c r="X152" s="14">
        <f t="shared" ca="1" si="41"/>
        <v>-1.1745824907472915E-2</v>
      </c>
      <c r="Y152" s="14">
        <f t="shared" ca="1" si="42"/>
        <v>-7.241139431590945E-3</v>
      </c>
      <c r="Z152" s="14">
        <f t="shared" ca="1" si="43"/>
        <v>5.1565491792455766E-3</v>
      </c>
      <c r="AA152" s="14">
        <f t="shared" ca="1" si="44"/>
        <v>1.7005797959585216E-2</v>
      </c>
      <c r="AB152" s="14">
        <f t="shared" ca="1" si="45"/>
        <v>4.8930861670108553E-4</v>
      </c>
      <c r="AC152" s="14">
        <f t="shared" ca="1" si="46"/>
        <v>-4.5852860162059576E-3</v>
      </c>
      <c r="AD152" s="14">
        <f t="shared" ca="1" si="47"/>
        <v>-2.7941984864423212E-3</v>
      </c>
      <c r="AE152" s="14">
        <f t="shared" ca="1" si="48"/>
        <v>-4.2150726525002477E-3</v>
      </c>
      <c r="AF152" s="14">
        <f t="shared" ca="1" si="49"/>
        <v>-4.6864016891101281E-3</v>
      </c>
      <c r="AG152" s="14">
        <f t="shared" ca="1" si="50"/>
        <v>-4.6805902380157452E-3</v>
      </c>
      <c r="AH152" s="14">
        <f t="shared" ca="1" si="51"/>
        <v>-2.0965209456730314E-3</v>
      </c>
      <c r="AI152" s="14">
        <f t="shared" ca="1" si="52"/>
        <v>-4.9837145359581964E-3</v>
      </c>
      <c r="AJ152" s="14">
        <f t="shared" ca="1" si="53"/>
        <v>-1.0039125028328542E-2</v>
      </c>
      <c r="AK152" s="14">
        <f t="shared" ca="1" si="54"/>
        <v>-5.161625655509119E-4</v>
      </c>
    </row>
    <row r="153" spans="1:37" x14ac:dyDescent="0.2">
      <c r="A153" s="13">
        <f ca="1">IF(OFFSET(STATIC!$A$6,MATCH($A$16, STATIC!$A$6:$A$2307,0)+ROW()-ROW($A$16),0)&gt;$A$12, OFFSET(STATIC!$A$6,MATCH($A$16, STATIC!$A$6:$A$2307,0)+ROW()-ROW($A$16),0), FALSE)</f>
        <v>43214</v>
      </c>
      <c r="B153" s="7">
        <f ca="1">OFFSET(STATIC!$B$6,MATCH('Data Manipulation'!$A153,STATIC!$A$6:$A$2307, 0)-1,3*(COLUMN()-COLUMN($B$16)))</f>
        <v>9449.8799999999992</v>
      </c>
      <c r="C153" s="7">
        <f ca="1">OFFSET(STATIC!$B$6,MATCH('Data Manipulation'!$A153,STATIC!$A$6:$A$2307, 0)-1,3*(COLUMN()-COLUMN($B$16)))</f>
        <v>337.88</v>
      </c>
      <c r="D153" s="7">
        <f ca="1">OFFSET(STATIC!$B$6,MATCH('Data Manipulation'!$A153,STATIC!$A$6:$A$2307, 0)-1,3*(COLUMN()-COLUMN($B$16)))</f>
        <v>2634.56</v>
      </c>
      <c r="E153" s="7">
        <f ca="1">OFFSET(STATIC!$B$6,MATCH('Data Manipulation'!$A153,STATIC!$A$6:$A$2307, 0)-1,3*(COLUMN()-COLUMN($B$16)))*$J153</f>
        <v>4297.668208</v>
      </c>
      <c r="F153" s="7">
        <f ca="1">OFFSET(STATIC!$B$6,MATCH('Data Manipulation'!$A153,STATIC!$A$6:$A$2307, 0)-1,3*(COLUMN()-COLUMN($B$16)))</f>
        <v>1331.95</v>
      </c>
      <c r="G153" s="7">
        <f ca="1">OFFSET(STATIC!$B$6,MATCH('Data Manipulation'!$A153,STATIC!$A$6:$A$2307, 0)-1,3*(COLUMN()-COLUMN($B$16)))</f>
        <v>67.7</v>
      </c>
      <c r="H153" s="7">
        <f ca="1">OFFSET(STATIC!$B$6,MATCH('Data Manipulation'!$A153,STATIC!$A$6:$A$2307, 0)-1,3*(COLUMN()-COLUMN($B$16)))</f>
        <v>23.69744</v>
      </c>
      <c r="I153" s="7">
        <f ca="1">OFFSET(STATIC!$B$6,MATCH('Data Manipulation'!$A153,STATIC!$A$6:$A$2307, 0)-1,3*(COLUMN()-COLUMN($B$16)))</f>
        <v>204.32</v>
      </c>
      <c r="J153" s="7">
        <f ca="1">OFFSET(STATIC!$B$6,MATCH('Data Manipulation'!$A153,STATIC!$A$6:$A$2307, 0)-1,3*(COLUMN()-COLUMN($B$16)))</f>
        <v>1.2241</v>
      </c>
      <c r="K153" s="7">
        <f ca="1">OFFSET(STATIC!$B$6,MATCH('Data Manipulation'!$A153,STATIC!$A$6:$A$2307, 0)-1,3*(COLUMN()-COLUMN($B$16)))</f>
        <v>1.3976999999999999</v>
      </c>
      <c r="L153" s="7">
        <f ca="1">OFFSET(STATIC!$B$6,MATCH('Data Manipulation'!$A153,STATIC!$A$6:$A$2307, 0)-1,3*(COLUMN()-COLUMN($B$16)))</f>
        <v>1.0223</v>
      </c>
      <c r="M153" s="7">
        <f ca="1">OFFSET(STATIC!$B$6,MATCH('Data Manipulation'!$A153,STATIC!$A$6:$A$2307, 0)-1,3*(COLUMN()-COLUMN($B$16)))</f>
        <v>9.1970000000000003E-3</v>
      </c>
      <c r="N153" s="7">
        <f ca="1">OFFSET(STATIC!$B$6,MATCH('Data Manipulation'!$A153,STATIC!$A$6:$A$2307, 0)-1,3*(COLUMN()-COLUMN($B$16)))*$J153</f>
        <v>281.29989374000002</v>
      </c>
      <c r="O153" s="7">
        <f ca="1">OFFSET(STATIC!$B$6,MATCH('Data Manipulation'!$A153,STATIC!$A$6:$A$2307, 0)-1,3*(COLUMN()-COLUMN($B$16)))</f>
        <v>1995.87</v>
      </c>
      <c r="P153" s="7">
        <f ca="1">OFFSET(STATIC!$B$6,MATCH('Data Manipulation'!$A153,STATIC!$A$6:$A$2307, 0)-1,3*(COLUMN()-COLUMN($B$16)))*$J153</f>
        <v>305.14217908000001</v>
      </c>
      <c r="Q153" s="7">
        <f ca="1">OFFSET(STATIC!$B$6,MATCH('Data Manipulation'!$A153,STATIC!$A$6:$A$2307, 0)-1,3*(COLUMN()-COLUMN($B$16)))</f>
        <v>18.02</v>
      </c>
      <c r="R153" s="7">
        <f ca="1">OFFSET(STATIC!$B$6,MATCH('Data Manipulation'!$A153,STATIC!$A$6:$A$2307, 0)-1,3*(COLUMN()-COLUMN($B$16)))</f>
        <v>7007.3530000000001</v>
      </c>
      <c r="U153" s="14">
        <f t="shared" ca="1" si="38"/>
        <v>5.6333720173980507E-2</v>
      </c>
      <c r="V153" s="14">
        <f t="shared" ca="1" si="39"/>
        <v>5.1928129625340175E-3</v>
      </c>
      <c r="W153" s="14">
        <f t="shared" ca="1" si="40"/>
        <v>-1.3470895618345118E-2</v>
      </c>
      <c r="X153" s="14">
        <f t="shared" ca="1" si="41"/>
        <v>1.2599646140845019E-3</v>
      </c>
      <c r="Y153" s="14">
        <f t="shared" ca="1" si="42"/>
        <v>6.1905246497779443E-3</v>
      </c>
      <c r="Z153" s="14">
        <f t="shared" ca="1" si="43"/>
        <v>-1.3789275261477555E-2</v>
      </c>
      <c r="AA153" s="14">
        <f t="shared" ca="1" si="44"/>
        <v>9.571585296353503E-3</v>
      </c>
      <c r="AB153" s="14">
        <f t="shared" ca="1" si="45"/>
        <v>-8.9651740598804541E-3</v>
      </c>
      <c r="AC153" s="14">
        <f t="shared" ca="1" si="46"/>
        <v>1.8806988658001218E-3</v>
      </c>
      <c r="AD153" s="14">
        <f t="shared" ca="1" si="47"/>
        <v>2.2921004233169714E-3</v>
      </c>
      <c r="AE153" s="14">
        <f t="shared" ca="1" si="48"/>
        <v>-9.7813860301995624E-5</v>
      </c>
      <c r="AF153" s="14">
        <f t="shared" ca="1" si="49"/>
        <v>-7.6082825255892436E-4</v>
      </c>
      <c r="AG153" s="14">
        <f t="shared" ca="1" si="50"/>
        <v>1.9063735385418685E-3</v>
      </c>
      <c r="AH153" s="14">
        <f t="shared" ca="1" si="51"/>
        <v>-7.7129581514213052E-4</v>
      </c>
      <c r="AI153" s="14">
        <f t="shared" ca="1" si="52"/>
        <v>1.9573228377074061E-3</v>
      </c>
      <c r="AJ153" s="14">
        <f t="shared" ca="1" si="53"/>
        <v>9.7866162748335012E-2</v>
      </c>
      <c r="AK153" s="14">
        <f t="shared" ca="1" si="54"/>
        <v>-1.7155115957424392E-2</v>
      </c>
    </row>
    <row r="154" spans="1:37" x14ac:dyDescent="0.2">
      <c r="A154" s="13">
        <f ca="1">IF(OFFSET(STATIC!$A$6,MATCH($A$16, STATIC!$A$6:$A$2307,0)+ROW()-ROW($A$16),0)&gt;$A$12, OFFSET(STATIC!$A$6,MATCH($A$16, STATIC!$A$6:$A$2307,0)+ROW()-ROW($A$16),0), FALSE)</f>
        <v>43213</v>
      </c>
      <c r="B154" s="7">
        <f ca="1">OFFSET(STATIC!$B$6,MATCH('Data Manipulation'!$A154,STATIC!$A$6:$A$2307, 0)-1,3*(COLUMN()-COLUMN($B$16)))</f>
        <v>8932.25</v>
      </c>
      <c r="C154" s="7">
        <f ca="1">OFFSET(STATIC!$B$6,MATCH('Data Manipulation'!$A154,STATIC!$A$6:$A$2307, 0)-1,3*(COLUMN()-COLUMN($B$16)))</f>
        <v>336.13</v>
      </c>
      <c r="D154" s="7">
        <f ca="1">OFFSET(STATIC!$B$6,MATCH('Data Manipulation'!$A154,STATIC!$A$6:$A$2307, 0)-1,3*(COLUMN()-COLUMN($B$16)))</f>
        <v>2670.29</v>
      </c>
      <c r="E154" s="7">
        <f ca="1">OFFSET(STATIC!$B$6,MATCH('Data Manipulation'!$A154,STATIC!$A$6:$A$2307, 0)-1,3*(COLUMN()-COLUMN($B$16)))*$J154</f>
        <v>4292.2567079999999</v>
      </c>
      <c r="F154" s="7">
        <f ca="1">OFFSET(STATIC!$B$6,MATCH('Data Manipulation'!$A154,STATIC!$A$6:$A$2307, 0)-1,3*(COLUMN()-COLUMN($B$16)))</f>
        <v>1323.73</v>
      </c>
      <c r="G154" s="7">
        <f ca="1">OFFSET(STATIC!$B$6,MATCH('Data Manipulation'!$A154,STATIC!$A$6:$A$2307, 0)-1,3*(COLUMN()-COLUMN($B$16)))</f>
        <v>68.64</v>
      </c>
      <c r="H154" s="7">
        <f ca="1">OFFSET(STATIC!$B$6,MATCH('Data Manipulation'!$A154,STATIC!$A$6:$A$2307, 0)-1,3*(COLUMN()-COLUMN($B$16)))</f>
        <v>23.471699999999998</v>
      </c>
      <c r="I154" s="7">
        <f ca="1">OFFSET(STATIC!$B$6,MATCH('Data Manipulation'!$A154,STATIC!$A$6:$A$2307, 0)-1,3*(COLUMN()-COLUMN($B$16)))</f>
        <v>206.16</v>
      </c>
      <c r="J154" s="7">
        <f ca="1">OFFSET(STATIC!$B$6,MATCH('Data Manipulation'!$A154,STATIC!$A$6:$A$2307, 0)-1,3*(COLUMN()-COLUMN($B$16)))</f>
        <v>1.2218</v>
      </c>
      <c r="K154" s="7">
        <f ca="1">OFFSET(STATIC!$B$6,MATCH('Data Manipulation'!$A154,STATIC!$A$6:$A$2307, 0)-1,3*(COLUMN()-COLUMN($B$16)))</f>
        <v>1.3945000000000001</v>
      </c>
      <c r="L154" s="7">
        <f ca="1">OFFSET(STATIC!$B$6,MATCH('Data Manipulation'!$A154,STATIC!$A$6:$A$2307, 0)-1,3*(COLUMN()-COLUMN($B$16)))</f>
        <v>1.0224</v>
      </c>
      <c r="M154" s="7">
        <f ca="1">OFFSET(STATIC!$B$6,MATCH('Data Manipulation'!$A154,STATIC!$A$6:$A$2307, 0)-1,3*(COLUMN()-COLUMN($B$16)))</f>
        <v>9.2040000000000004E-3</v>
      </c>
      <c r="N154" s="7">
        <f ca="1">OFFSET(STATIC!$B$6,MATCH('Data Manipulation'!$A154,STATIC!$A$6:$A$2307, 0)-1,3*(COLUMN()-COLUMN($B$16)))*$J154</f>
        <v>280.76414190000003</v>
      </c>
      <c r="O154" s="7">
        <f ca="1">OFFSET(STATIC!$B$6,MATCH('Data Manipulation'!$A154,STATIC!$A$6:$A$2307, 0)-1,3*(COLUMN()-COLUMN($B$16)))</f>
        <v>1997.41</v>
      </c>
      <c r="P154" s="7">
        <f ca="1">OFFSET(STATIC!$B$6,MATCH('Data Manipulation'!$A154,STATIC!$A$6:$A$2307, 0)-1,3*(COLUMN()-COLUMN($B$16)))*$J154</f>
        <v>304.54550146000003</v>
      </c>
      <c r="Q154" s="7">
        <f ca="1">OFFSET(STATIC!$B$6,MATCH('Data Manipulation'!$A154,STATIC!$A$6:$A$2307, 0)-1,3*(COLUMN()-COLUMN($B$16)))</f>
        <v>16.34</v>
      </c>
      <c r="R154" s="7">
        <f ca="1">OFFSET(STATIC!$B$6,MATCH('Data Manipulation'!$A154,STATIC!$A$6:$A$2307, 0)-1,3*(COLUMN()-COLUMN($B$16)))</f>
        <v>7128.6019999999999</v>
      </c>
      <c r="U154" s="14">
        <f t="shared" ca="1" si="38"/>
        <v>4.6721606239288713E-2</v>
      </c>
      <c r="V154" s="14">
        <f t="shared" ca="1" si="39"/>
        <v>-8.3841164215417863E-3</v>
      </c>
      <c r="W154" s="14">
        <f t="shared" ca="1" si="40"/>
        <v>5.6175251820395682E-5</v>
      </c>
      <c r="X154" s="14">
        <f t="shared" ca="1" si="41"/>
        <v>-1.0620544638039193E-3</v>
      </c>
      <c r="Y154" s="14">
        <f t="shared" ca="1" si="42"/>
        <v>-1.0595389101068999E-2</v>
      </c>
      <c r="Z154" s="14">
        <f t="shared" ca="1" si="43"/>
        <v>3.7950709685517555E-3</v>
      </c>
      <c r="AA154" s="14">
        <f t="shared" ca="1" si="44"/>
        <v>-1.4172989017561682E-3</v>
      </c>
      <c r="AB154" s="14">
        <f t="shared" ca="1" si="45"/>
        <v>-3.4000175708821315E-2</v>
      </c>
      <c r="AC154" s="14">
        <f t="shared" ca="1" si="46"/>
        <v>-6.4450559627349619E-3</v>
      </c>
      <c r="AD154" s="14">
        <f t="shared" ca="1" si="47"/>
        <v>-6.5756794727366043E-3</v>
      </c>
      <c r="AE154" s="14">
        <f t="shared" ca="1" si="48"/>
        <v>-3.6124032448931753E-3</v>
      </c>
      <c r="AF154" s="14">
        <f t="shared" ca="1" si="49"/>
        <v>-1.0483749087210434E-2</v>
      </c>
      <c r="AG154" s="14">
        <f t="shared" ca="1" si="50"/>
        <v>-8.0564951793818812E-3</v>
      </c>
      <c r="AH154" s="14">
        <f t="shared" ca="1" si="51"/>
        <v>-9.6078311208462868E-4</v>
      </c>
      <c r="AI154" s="14">
        <f t="shared" ca="1" si="52"/>
        <v>-7.6098284856671869E-3</v>
      </c>
      <c r="AJ154" s="14">
        <f t="shared" ca="1" si="53"/>
        <v>-3.2513399735954199E-2</v>
      </c>
      <c r="AK154" s="14">
        <f t="shared" ca="1" si="54"/>
        <v>-2.4552494174674526E-3</v>
      </c>
    </row>
    <row r="155" spans="1:37" x14ac:dyDescent="0.2">
      <c r="A155" s="13">
        <f ca="1">IF(OFFSET(STATIC!$A$6,MATCH($A$16, STATIC!$A$6:$A$2307,0)+ROW()-ROW($A$16),0)&gt;$A$12, OFFSET(STATIC!$A$6,MATCH($A$16, STATIC!$A$6:$A$2307,0)+ROW()-ROW($A$16),0), FALSE)</f>
        <v>43210</v>
      </c>
      <c r="B155" s="7">
        <f ca="1">OFFSET(STATIC!$B$6,MATCH('Data Manipulation'!$A155,STATIC!$A$6:$A$2307, 0)-1,3*(COLUMN()-COLUMN($B$16)))</f>
        <v>8524.52</v>
      </c>
      <c r="C155" s="7">
        <f ca="1">OFFSET(STATIC!$B$6,MATCH('Data Manipulation'!$A155,STATIC!$A$6:$A$2307, 0)-1,3*(COLUMN()-COLUMN($B$16)))</f>
        <v>338.96</v>
      </c>
      <c r="D155" s="7">
        <f ca="1">OFFSET(STATIC!$B$6,MATCH('Data Manipulation'!$A155,STATIC!$A$6:$A$2307, 0)-1,3*(COLUMN()-COLUMN($B$16)))</f>
        <v>2670.14</v>
      </c>
      <c r="E155" s="7">
        <f ca="1">OFFSET(STATIC!$B$6,MATCH('Data Manipulation'!$A155,STATIC!$A$6:$A$2307, 0)-1,3*(COLUMN()-COLUMN($B$16)))*$J155</f>
        <v>4296.8177399999995</v>
      </c>
      <c r="F155" s="7">
        <f ca="1">OFFSET(STATIC!$B$6,MATCH('Data Manipulation'!$A155,STATIC!$A$6:$A$2307, 0)-1,3*(COLUMN()-COLUMN($B$16)))</f>
        <v>1337.83</v>
      </c>
      <c r="G155" s="7">
        <f ca="1">OFFSET(STATIC!$B$6,MATCH('Data Manipulation'!$A155,STATIC!$A$6:$A$2307, 0)-1,3*(COLUMN()-COLUMN($B$16)))</f>
        <v>68.38</v>
      </c>
      <c r="H155" s="7">
        <f ca="1">OFFSET(STATIC!$B$6,MATCH('Data Manipulation'!$A155,STATIC!$A$6:$A$2307, 0)-1,3*(COLUMN()-COLUMN($B$16)))</f>
        <v>23.504989999999999</v>
      </c>
      <c r="I155" s="7">
        <f ca="1">OFFSET(STATIC!$B$6,MATCH('Data Manipulation'!$A155,STATIC!$A$6:$A$2307, 0)-1,3*(COLUMN()-COLUMN($B$16)))</f>
        <v>213.29</v>
      </c>
      <c r="J155" s="7">
        <f ca="1">OFFSET(STATIC!$B$6,MATCH('Data Manipulation'!$A155,STATIC!$A$6:$A$2307, 0)-1,3*(COLUMN()-COLUMN($B$16)))</f>
        <v>1.2297</v>
      </c>
      <c r="K155" s="7">
        <f ca="1">OFFSET(STATIC!$B$6,MATCH('Data Manipulation'!$A155,STATIC!$A$6:$A$2307, 0)-1,3*(COLUMN()-COLUMN($B$16)))</f>
        <v>1.4036999999999999</v>
      </c>
      <c r="L155" s="7">
        <f ca="1">OFFSET(STATIC!$B$6,MATCH('Data Manipulation'!$A155,STATIC!$A$6:$A$2307, 0)-1,3*(COLUMN()-COLUMN($B$16)))</f>
        <v>1.0261</v>
      </c>
      <c r="M155" s="7">
        <f ca="1">OFFSET(STATIC!$B$6,MATCH('Data Manipulation'!$A155,STATIC!$A$6:$A$2307, 0)-1,3*(COLUMN()-COLUMN($B$16)))</f>
        <v>9.3010000000000002E-3</v>
      </c>
      <c r="N155" s="7">
        <f ca="1">OFFSET(STATIC!$B$6,MATCH('Data Manipulation'!$A155,STATIC!$A$6:$A$2307, 0)-1,3*(COLUMN()-COLUMN($B$16)))*$J155</f>
        <v>283.03525316999998</v>
      </c>
      <c r="O155" s="7">
        <f ca="1">OFFSET(STATIC!$B$6,MATCH('Data Manipulation'!$A155,STATIC!$A$6:$A$2307, 0)-1,3*(COLUMN()-COLUMN($B$16)))</f>
        <v>1999.33</v>
      </c>
      <c r="P155" s="7">
        <f ca="1">OFFSET(STATIC!$B$6,MATCH('Data Manipulation'!$A155,STATIC!$A$6:$A$2307, 0)-1,3*(COLUMN()-COLUMN($B$16)))*$J155</f>
        <v>306.87188093999998</v>
      </c>
      <c r="Q155" s="7">
        <f ca="1">OFFSET(STATIC!$B$6,MATCH('Data Manipulation'!$A155,STATIC!$A$6:$A$2307, 0)-1,3*(COLUMN()-COLUMN($B$16)))</f>
        <v>16.88</v>
      </c>
      <c r="R155" s="7">
        <f ca="1">OFFSET(STATIC!$B$6,MATCH('Data Manipulation'!$A155,STATIC!$A$6:$A$2307, 0)-1,3*(COLUMN()-COLUMN($B$16)))</f>
        <v>7146.1260000000002</v>
      </c>
      <c r="U155" s="14">
        <f t="shared" ca="1" si="38"/>
        <v>3.4693010565688465E-2</v>
      </c>
      <c r="V155" s="14">
        <f t="shared" ca="1" si="39"/>
        <v>-1.1090035914399395E-2</v>
      </c>
      <c r="W155" s="14">
        <f t="shared" ca="1" si="40"/>
        <v>-8.5731804710458409E-3</v>
      </c>
      <c r="X155" s="14">
        <f t="shared" ca="1" si="41"/>
        <v>-1.7183908756034942E-3</v>
      </c>
      <c r="Y155" s="14">
        <f t="shared" ca="1" si="42"/>
        <v>-6.4894411477450925E-3</v>
      </c>
      <c r="Z155" s="14">
        <f t="shared" ca="1" si="43"/>
        <v>1.3170412381571038E-3</v>
      </c>
      <c r="AA155" s="14">
        <f t="shared" ca="1" si="44"/>
        <v>-1.6844365032731793E-2</v>
      </c>
      <c r="AB155" s="14">
        <f t="shared" ca="1" si="45"/>
        <v>-1.7332244648103747E-3</v>
      </c>
      <c r="AC155" s="14">
        <f t="shared" ca="1" si="46"/>
        <v>-3.8957926068325247E-3</v>
      </c>
      <c r="AD155" s="14">
        <f t="shared" ca="1" si="47"/>
        <v>-1.1052184764931819E-2</v>
      </c>
      <c r="AE155" s="14">
        <f t="shared" ca="1" si="48"/>
        <v>-3.6965022635926654E-3</v>
      </c>
      <c r="AF155" s="14">
        <f t="shared" ca="1" si="49"/>
        <v>-2.2552766902193631E-3</v>
      </c>
      <c r="AG155" s="14">
        <f t="shared" ca="1" si="50"/>
        <v>-5.1167733031574356E-3</v>
      </c>
      <c r="AH155" s="14">
        <f t="shared" ca="1" si="51"/>
        <v>-2.0336127606164966E-3</v>
      </c>
      <c r="AI155" s="14">
        <f t="shared" ca="1" si="52"/>
        <v>-4.1906797625471132E-3</v>
      </c>
      <c r="AJ155" s="14">
        <f t="shared" ca="1" si="53"/>
        <v>5.6043897146148186E-2</v>
      </c>
      <c r="AK155" s="14">
        <f t="shared" ca="1" si="54"/>
        <v>-1.2782270367942267E-2</v>
      </c>
    </row>
    <row r="156" spans="1:37" x14ac:dyDescent="0.2">
      <c r="A156" s="13">
        <f ca="1">IF(OFFSET(STATIC!$A$6,MATCH($A$16, STATIC!$A$6:$A$2307,0)+ROW()-ROW($A$16),0)&gt;$A$12, OFFSET(STATIC!$A$6,MATCH($A$16, STATIC!$A$6:$A$2307,0)+ROW()-ROW($A$16),0), FALSE)</f>
        <v>43209</v>
      </c>
      <c r="B156" s="7">
        <f ca="1">OFFSET(STATIC!$B$6,MATCH('Data Manipulation'!$A156,STATIC!$A$6:$A$2307, 0)-1,3*(COLUMN()-COLUMN($B$16)))</f>
        <v>8233.85</v>
      </c>
      <c r="C156" s="7">
        <f ca="1">OFFSET(STATIC!$B$6,MATCH('Data Manipulation'!$A156,STATIC!$A$6:$A$2307, 0)-1,3*(COLUMN()-COLUMN($B$16)))</f>
        <v>342.74</v>
      </c>
      <c r="D156" s="7">
        <f ca="1">OFFSET(STATIC!$B$6,MATCH('Data Manipulation'!$A156,STATIC!$A$6:$A$2307, 0)-1,3*(COLUMN()-COLUMN($B$16)))</f>
        <v>2693.13</v>
      </c>
      <c r="E156" s="7">
        <f ca="1">OFFSET(STATIC!$B$6,MATCH('Data Manipulation'!$A156,STATIC!$A$6:$A$2307, 0)-1,3*(COLUMN()-COLUMN($B$16)))*$J156</f>
        <v>4304.2076999999999</v>
      </c>
      <c r="F156" s="7">
        <f ca="1">OFFSET(STATIC!$B$6,MATCH('Data Manipulation'!$A156,STATIC!$A$6:$A$2307, 0)-1,3*(COLUMN()-COLUMN($B$16)))</f>
        <v>1346.54</v>
      </c>
      <c r="G156" s="7">
        <f ca="1">OFFSET(STATIC!$B$6,MATCH('Data Manipulation'!$A156,STATIC!$A$6:$A$2307, 0)-1,3*(COLUMN()-COLUMN($B$16)))</f>
        <v>68.290000000000006</v>
      </c>
      <c r="H156" s="7">
        <f ca="1">OFFSET(STATIC!$B$6,MATCH('Data Manipulation'!$A156,STATIC!$A$6:$A$2307, 0)-1,3*(COLUMN()-COLUMN($B$16)))</f>
        <v>23.90427</v>
      </c>
      <c r="I156" s="7">
        <f ca="1">OFFSET(STATIC!$B$6,MATCH('Data Manipulation'!$A156,STATIC!$A$6:$A$2307, 0)-1,3*(COLUMN()-COLUMN($B$16)))</f>
        <v>213.66</v>
      </c>
      <c r="J156" s="7">
        <f ca="1">OFFSET(STATIC!$B$6,MATCH('Data Manipulation'!$A156,STATIC!$A$6:$A$2307, 0)-1,3*(COLUMN()-COLUMN($B$16)))</f>
        <v>1.2344999999999999</v>
      </c>
      <c r="K156" s="7">
        <f ca="1">OFFSET(STATIC!$B$6,MATCH('Data Manipulation'!$A156,STATIC!$A$6:$A$2307, 0)-1,3*(COLUMN()-COLUMN($B$16)))</f>
        <v>1.4193</v>
      </c>
      <c r="L156" s="7">
        <f ca="1">OFFSET(STATIC!$B$6,MATCH('Data Manipulation'!$A156,STATIC!$A$6:$A$2307, 0)-1,3*(COLUMN()-COLUMN($B$16)))</f>
        <v>1.0299</v>
      </c>
      <c r="M156" s="7">
        <f ca="1">OFFSET(STATIC!$B$6,MATCH('Data Manipulation'!$A156,STATIC!$A$6:$A$2307, 0)-1,3*(COLUMN()-COLUMN($B$16)))</f>
        <v>9.3220000000000004E-3</v>
      </c>
      <c r="N156" s="7">
        <f ca="1">OFFSET(STATIC!$B$6,MATCH('Data Manipulation'!$A156,STATIC!$A$6:$A$2307, 0)-1,3*(COLUMN()-COLUMN($B$16)))*$J156</f>
        <v>284.48719184999999</v>
      </c>
      <c r="O156" s="7">
        <f ca="1">OFFSET(STATIC!$B$6,MATCH('Data Manipulation'!$A156,STATIC!$A$6:$A$2307, 0)-1,3*(COLUMN()-COLUMN($B$16)))</f>
        <v>2003.4</v>
      </c>
      <c r="P156" s="7">
        <f ca="1">OFFSET(STATIC!$B$6,MATCH('Data Manipulation'!$A156,STATIC!$A$6:$A$2307, 0)-1,3*(COLUMN()-COLUMN($B$16)))*$J156</f>
        <v>308.16058109999994</v>
      </c>
      <c r="Q156" s="7">
        <f ca="1">OFFSET(STATIC!$B$6,MATCH('Data Manipulation'!$A156,STATIC!$A$6:$A$2307, 0)-1,3*(COLUMN()-COLUMN($B$16)))</f>
        <v>15.96</v>
      </c>
      <c r="R156" s="7">
        <f ca="1">OFFSET(STATIC!$B$6,MATCH('Data Manipulation'!$A156,STATIC!$A$6:$A$2307, 0)-1,3*(COLUMN()-COLUMN($B$16)))</f>
        <v>7238.0559999999996</v>
      </c>
      <c r="U156" s="14">
        <f t="shared" ca="1" si="38"/>
        <v>5.6414409565749331E-3</v>
      </c>
      <c r="V156" s="14">
        <f t="shared" ca="1" si="39"/>
        <v>7.0270242894125354E-3</v>
      </c>
      <c r="W156" s="14">
        <f t="shared" ca="1" si="40"/>
        <v>-5.7425779413078446E-3</v>
      </c>
      <c r="X156" s="14">
        <f t="shared" ca="1" si="41"/>
        <v>-4.8682415472872994E-3</v>
      </c>
      <c r="Y156" s="14">
        <f t="shared" ca="1" si="42"/>
        <v>-3.9800678825392642E-3</v>
      </c>
      <c r="Z156" s="14">
        <f t="shared" ca="1" si="43"/>
        <v>-2.6323501599735391E-3</v>
      </c>
      <c r="AA156" s="14">
        <f t="shared" ca="1" si="44"/>
        <v>1.0500767381472033E-4</v>
      </c>
      <c r="AB156" s="14">
        <f t="shared" ca="1" si="45"/>
        <v>-1.2326597457668835E-2</v>
      </c>
      <c r="AC156" s="14">
        <f t="shared" ca="1" si="46"/>
        <v>-3.63857284390818E-3</v>
      </c>
      <c r="AD156" s="14">
        <f t="shared" ca="1" si="47"/>
        <v>-1.4785090875826519E-3</v>
      </c>
      <c r="AE156" s="14">
        <f t="shared" ca="1" si="48"/>
        <v>-4.4565080538416339E-3</v>
      </c>
      <c r="AF156" s="14">
        <f t="shared" ca="1" si="49"/>
        <v>-9.6499230133574457E-4</v>
      </c>
      <c r="AG156" s="14">
        <f t="shared" ca="1" si="50"/>
        <v>-7.4192678462372593E-3</v>
      </c>
      <c r="AH156" s="14">
        <f t="shared" ca="1" si="51"/>
        <v>-2.6669008740584856E-3</v>
      </c>
      <c r="AI156" s="14">
        <f t="shared" ca="1" si="52"/>
        <v>-6.7600005785147651E-3</v>
      </c>
      <c r="AJ156" s="14">
        <f t="shared" ca="1" si="53"/>
        <v>2.2814677766171482E-2</v>
      </c>
      <c r="AK156" s="14">
        <f t="shared" ca="1" si="54"/>
        <v>-7.8688703212325753E-3</v>
      </c>
    </row>
    <row r="157" spans="1:37" x14ac:dyDescent="0.2">
      <c r="A157" s="13">
        <f ca="1">IF(OFFSET(STATIC!$A$6,MATCH($A$16, STATIC!$A$6:$A$2307,0)+ROW()-ROW($A$16),0)&gt;$A$12, OFFSET(STATIC!$A$6,MATCH($A$16, STATIC!$A$6:$A$2307,0)+ROW()-ROW($A$16),0), FALSE)</f>
        <v>43208</v>
      </c>
      <c r="B157" s="7">
        <f ca="1">OFFSET(STATIC!$B$6,MATCH('Data Manipulation'!$A157,STATIC!$A$6:$A$2307, 0)-1,3*(COLUMN()-COLUMN($B$16)))</f>
        <v>8187.53</v>
      </c>
      <c r="C157" s="7">
        <f ca="1">OFFSET(STATIC!$B$6,MATCH('Data Manipulation'!$A157,STATIC!$A$6:$A$2307, 0)-1,3*(COLUMN()-COLUMN($B$16)))</f>
        <v>340.34</v>
      </c>
      <c r="D157" s="7">
        <f ca="1">OFFSET(STATIC!$B$6,MATCH('Data Manipulation'!$A157,STATIC!$A$6:$A$2307, 0)-1,3*(COLUMN()-COLUMN($B$16)))</f>
        <v>2708.64</v>
      </c>
      <c r="E157" s="7">
        <f ca="1">OFFSET(STATIC!$B$6,MATCH('Data Manipulation'!$A157,STATIC!$A$6:$A$2307, 0)-1,3*(COLUMN()-COLUMN($B$16)))*$J157</f>
        <v>4325.2127099999998</v>
      </c>
      <c r="F157" s="7">
        <f ca="1">OFFSET(STATIC!$B$6,MATCH('Data Manipulation'!$A157,STATIC!$A$6:$A$2307, 0)-1,3*(COLUMN()-COLUMN($B$16)))</f>
        <v>1351.91</v>
      </c>
      <c r="G157" s="7">
        <f ca="1">OFFSET(STATIC!$B$6,MATCH('Data Manipulation'!$A157,STATIC!$A$6:$A$2307, 0)-1,3*(COLUMN()-COLUMN($B$16)))</f>
        <v>68.47</v>
      </c>
      <c r="H157" s="7">
        <f ca="1">OFFSET(STATIC!$B$6,MATCH('Data Manipulation'!$A157,STATIC!$A$6:$A$2307, 0)-1,3*(COLUMN()-COLUMN($B$16)))</f>
        <v>23.901759999999999</v>
      </c>
      <c r="I157" s="7">
        <f ca="1">OFFSET(STATIC!$B$6,MATCH('Data Manipulation'!$A157,STATIC!$A$6:$A$2307, 0)-1,3*(COLUMN()-COLUMN($B$16)))</f>
        <v>216.31</v>
      </c>
      <c r="J157" s="7">
        <f ca="1">OFFSET(STATIC!$B$6,MATCH('Data Manipulation'!$A157,STATIC!$A$6:$A$2307, 0)-1,3*(COLUMN()-COLUMN($B$16)))</f>
        <v>1.2389999999999999</v>
      </c>
      <c r="K157" s="7">
        <f ca="1">OFFSET(STATIC!$B$6,MATCH('Data Manipulation'!$A157,STATIC!$A$6:$A$2307, 0)-1,3*(COLUMN()-COLUMN($B$16)))</f>
        <v>1.4214</v>
      </c>
      <c r="L157" s="7">
        <f ca="1">OFFSET(STATIC!$B$6,MATCH('Data Manipulation'!$A157,STATIC!$A$6:$A$2307, 0)-1,3*(COLUMN()-COLUMN($B$16)))</f>
        <v>1.0345</v>
      </c>
      <c r="M157" s="7">
        <f ca="1">OFFSET(STATIC!$B$6,MATCH('Data Manipulation'!$A157,STATIC!$A$6:$A$2307, 0)-1,3*(COLUMN()-COLUMN($B$16)))</f>
        <v>9.3310000000000008E-3</v>
      </c>
      <c r="N157" s="7">
        <f ca="1">OFFSET(STATIC!$B$6,MATCH('Data Manipulation'!$A157,STATIC!$A$6:$A$2307, 0)-1,3*(COLUMN()-COLUMN($B$16)))*$J157</f>
        <v>286.60572779999995</v>
      </c>
      <c r="O157" s="7">
        <f ca="1">OFFSET(STATIC!$B$6,MATCH('Data Manipulation'!$A157,STATIC!$A$6:$A$2307, 0)-1,3*(COLUMN()-COLUMN($B$16)))</f>
        <v>2008.75</v>
      </c>
      <c r="P157" s="7">
        <f ca="1">OFFSET(STATIC!$B$6,MATCH('Data Manipulation'!$A157,STATIC!$A$6:$A$2307, 0)-1,3*(COLUMN()-COLUMN($B$16)))*$J157</f>
        <v>310.25080379999997</v>
      </c>
      <c r="Q157" s="7">
        <f ca="1">OFFSET(STATIC!$B$6,MATCH('Data Manipulation'!$A157,STATIC!$A$6:$A$2307, 0)-1,3*(COLUMN()-COLUMN($B$16)))</f>
        <v>15.6</v>
      </c>
      <c r="R157" s="7">
        <f ca="1">OFFSET(STATIC!$B$6,MATCH('Data Manipulation'!$A157,STATIC!$A$6:$A$2307, 0)-1,3*(COLUMN()-COLUMN($B$16)))</f>
        <v>7295.2359999999999</v>
      </c>
      <c r="U157" s="14">
        <f t="shared" ca="1" si="38"/>
        <v>3.3890475178506831E-2</v>
      </c>
      <c r="V157" s="14">
        <f t="shared" ca="1" si="39"/>
        <v>9.5061678874115325E-3</v>
      </c>
      <c r="W157" s="14">
        <f t="shared" ca="1" si="40"/>
        <v>8.310203745819628E-4</v>
      </c>
      <c r="X157" s="14">
        <f t="shared" ca="1" si="41"/>
        <v>6.5540355743276667E-3</v>
      </c>
      <c r="Y157" s="14">
        <f t="shared" ca="1" si="42"/>
        <v>3.6979029329789427E-3</v>
      </c>
      <c r="Z157" s="14">
        <f t="shared" ca="1" si="43"/>
        <v>2.8893038808244762E-2</v>
      </c>
      <c r="AA157" s="14">
        <f t="shared" ca="1" si="44"/>
        <v>6.7637488559218828E-3</v>
      </c>
      <c r="AB157" s="14">
        <f t="shared" ca="1" si="45"/>
        <v>3.7301239892412026E-2</v>
      </c>
      <c r="AC157" s="14">
        <f t="shared" ca="1" si="46"/>
        <v>2.828856200477623E-3</v>
      </c>
      <c r="AD157" s="14">
        <f t="shared" ca="1" si="47"/>
        <v>-5.192629729439866E-3</v>
      </c>
      <c r="AE157" s="14">
        <f t="shared" ca="1" si="48"/>
        <v>-1.9331142530718109E-4</v>
      </c>
      <c r="AF157" s="14">
        <f t="shared" ca="1" si="49"/>
        <v>-2.0341530487107476E-3</v>
      </c>
      <c r="AG157" s="14">
        <f t="shared" ca="1" si="50"/>
        <v>1.4563775685197218E-3</v>
      </c>
      <c r="AH157" s="14">
        <f t="shared" ca="1" si="51"/>
        <v>-2.8286030706006025E-3</v>
      </c>
      <c r="AI157" s="14">
        <f t="shared" ca="1" si="52"/>
        <v>2.414013117207168E-3</v>
      </c>
      <c r="AJ157" s="14">
        <f t="shared" ca="1" si="53"/>
        <v>2.2691411202070671E-2</v>
      </c>
      <c r="AK157" s="14">
        <f t="shared" ca="1" si="54"/>
        <v>1.9397200232505859E-3</v>
      </c>
    </row>
    <row r="158" spans="1:37" x14ac:dyDescent="0.2">
      <c r="A158" s="13">
        <f ca="1">IF(OFFSET(STATIC!$A$6,MATCH($A$16, STATIC!$A$6:$A$2307,0)+ROW()-ROW($A$16),0)&gt;$A$12, OFFSET(STATIC!$A$6,MATCH($A$16, STATIC!$A$6:$A$2307,0)+ROW()-ROW($A$16),0), FALSE)</f>
        <v>43207</v>
      </c>
      <c r="B158" s="7">
        <f ca="1">OFFSET(STATIC!$B$6,MATCH('Data Manipulation'!$A158,STATIC!$A$6:$A$2307, 0)-1,3*(COLUMN()-COLUMN($B$16)))</f>
        <v>7914.7</v>
      </c>
      <c r="C158" s="7">
        <f ca="1">OFFSET(STATIC!$B$6,MATCH('Data Manipulation'!$A158,STATIC!$A$6:$A$2307, 0)-1,3*(COLUMN()-COLUMN($B$16)))</f>
        <v>337.12</v>
      </c>
      <c r="D158" s="7">
        <f ca="1">OFFSET(STATIC!$B$6,MATCH('Data Manipulation'!$A158,STATIC!$A$6:$A$2307, 0)-1,3*(COLUMN()-COLUMN($B$16)))</f>
        <v>2706.39</v>
      </c>
      <c r="E158" s="7">
        <f ca="1">OFFSET(STATIC!$B$6,MATCH('Data Manipulation'!$A158,STATIC!$A$6:$A$2307, 0)-1,3*(COLUMN()-COLUMN($B$16)))*$J158</f>
        <v>4296.957805</v>
      </c>
      <c r="F158" s="7">
        <f ca="1">OFFSET(STATIC!$B$6,MATCH('Data Manipulation'!$A158,STATIC!$A$6:$A$2307, 0)-1,3*(COLUMN()-COLUMN($B$16)))</f>
        <v>1346.92</v>
      </c>
      <c r="G158" s="7">
        <f ca="1">OFFSET(STATIC!$B$6,MATCH('Data Manipulation'!$A158,STATIC!$A$6:$A$2307, 0)-1,3*(COLUMN()-COLUMN($B$16)))</f>
        <v>66.52</v>
      </c>
      <c r="H158" s="7">
        <f ca="1">OFFSET(STATIC!$B$6,MATCH('Data Manipulation'!$A158,STATIC!$A$6:$A$2307, 0)-1,3*(COLUMN()-COLUMN($B$16)))</f>
        <v>23.740639999999999</v>
      </c>
      <c r="I158" s="7">
        <f ca="1">OFFSET(STATIC!$B$6,MATCH('Data Manipulation'!$A158,STATIC!$A$6:$A$2307, 0)-1,3*(COLUMN()-COLUMN($B$16)))</f>
        <v>208.39</v>
      </c>
      <c r="J158" s="7">
        <f ca="1">OFFSET(STATIC!$B$6,MATCH('Data Manipulation'!$A158,STATIC!$A$6:$A$2307, 0)-1,3*(COLUMN()-COLUMN($B$16)))</f>
        <v>1.2355</v>
      </c>
      <c r="K158" s="7">
        <f ca="1">OFFSET(STATIC!$B$6,MATCH('Data Manipulation'!$A158,STATIC!$A$6:$A$2307, 0)-1,3*(COLUMN()-COLUMN($B$16)))</f>
        <v>1.4288000000000001</v>
      </c>
      <c r="L158" s="7">
        <f ca="1">OFFSET(STATIC!$B$6,MATCH('Data Manipulation'!$A158,STATIC!$A$6:$A$2307, 0)-1,3*(COLUMN()-COLUMN($B$16)))</f>
        <v>1.0347</v>
      </c>
      <c r="M158" s="7">
        <f ca="1">OFFSET(STATIC!$B$6,MATCH('Data Manipulation'!$A158,STATIC!$A$6:$A$2307, 0)-1,3*(COLUMN()-COLUMN($B$16)))</f>
        <v>9.3500000000000007E-3</v>
      </c>
      <c r="N158" s="7">
        <f ca="1">OFFSET(STATIC!$B$6,MATCH('Data Manipulation'!$A158,STATIC!$A$6:$A$2307, 0)-1,3*(COLUMN()-COLUMN($B$16)))*$J158</f>
        <v>286.18862545000002</v>
      </c>
      <c r="O158" s="7">
        <f ca="1">OFFSET(STATIC!$B$6,MATCH('Data Manipulation'!$A158,STATIC!$A$6:$A$2307, 0)-1,3*(COLUMN()-COLUMN($B$16)))</f>
        <v>2014.44</v>
      </c>
      <c r="P158" s="7">
        <f ca="1">OFFSET(STATIC!$B$6,MATCH('Data Manipulation'!$A158,STATIC!$A$6:$A$2307, 0)-1,3*(COLUMN()-COLUMN($B$16)))*$J158</f>
        <v>309.50275755000001</v>
      </c>
      <c r="Q158" s="7">
        <f ca="1">OFFSET(STATIC!$B$6,MATCH('Data Manipulation'!$A158,STATIC!$A$6:$A$2307, 0)-1,3*(COLUMN()-COLUMN($B$16)))</f>
        <v>15.25</v>
      </c>
      <c r="R158" s="7">
        <f ca="1">OFFSET(STATIC!$B$6,MATCH('Data Manipulation'!$A158,STATIC!$A$6:$A$2307, 0)-1,3*(COLUMN()-COLUMN($B$16)))</f>
        <v>7281.0990000000002</v>
      </c>
      <c r="U158" s="14">
        <f t="shared" ca="1" si="38"/>
        <v>-8.9744796798161153E-3</v>
      </c>
      <c r="V158" s="14">
        <f t="shared" ca="1" si="39"/>
        <v>2.1380219570859872E-3</v>
      </c>
      <c r="W158" s="14">
        <f t="shared" ca="1" si="40"/>
        <v>1.0605144127271393E-2</v>
      </c>
      <c r="X158" s="14">
        <f t="shared" ca="1" si="41"/>
        <v>8.3940625885863939E-3</v>
      </c>
      <c r="Y158" s="14">
        <f t="shared" ca="1" si="42"/>
        <v>-8.2376301064515439E-4</v>
      </c>
      <c r="Z158" s="14">
        <f t="shared" ca="1" si="43"/>
        <v>4.5201222056267323E-3</v>
      </c>
      <c r="AA158" s="14">
        <f t="shared" ca="1" si="44"/>
        <v>1.0485414940662264E-3</v>
      </c>
      <c r="AB158" s="14">
        <f t="shared" ca="1" si="45"/>
        <v>-1.9655319254854213E-3</v>
      </c>
      <c r="AC158" s="14">
        <f t="shared" ca="1" si="46"/>
        <v>-2.2637247923880288E-3</v>
      </c>
      <c r="AD158" s="14">
        <f t="shared" ca="1" si="47"/>
        <v>-2.5862384666600533E-3</v>
      </c>
      <c r="AE158" s="14">
        <f t="shared" ca="1" si="48"/>
        <v>-7.7978734484417719E-3</v>
      </c>
      <c r="AF158" s="14">
        <f t="shared" ca="1" si="49"/>
        <v>1.4984483163406836E-3</v>
      </c>
      <c r="AG158" s="14">
        <f t="shared" ca="1" si="50"/>
        <v>-8.9816295570612837E-4</v>
      </c>
      <c r="AH158" s="14">
        <f t="shared" ca="1" si="51"/>
        <v>9.7344876718441324E-4</v>
      </c>
      <c r="AI158" s="14">
        <f t="shared" ca="1" si="52"/>
        <v>-9.7950890520131888E-4</v>
      </c>
      <c r="AJ158" s="14">
        <f t="shared" ca="1" si="53"/>
        <v>-8.2410645903692903E-2</v>
      </c>
      <c r="AK158" s="14">
        <f t="shared" ca="1" si="54"/>
        <v>1.7290820781262341E-2</v>
      </c>
    </row>
    <row r="159" spans="1:37" x14ac:dyDescent="0.2">
      <c r="A159" s="13">
        <f ca="1">IF(OFFSET(STATIC!$A$6,MATCH($A$16, STATIC!$A$6:$A$2307,0)+ROW()-ROW($A$16),0)&gt;$A$12, OFFSET(STATIC!$A$6,MATCH($A$16, STATIC!$A$6:$A$2307,0)+ROW()-ROW($A$16),0), FALSE)</f>
        <v>43206</v>
      </c>
      <c r="B159" s="7">
        <f ca="1">OFFSET(STATIC!$B$6,MATCH('Data Manipulation'!$A159,STATIC!$A$6:$A$2307, 0)-1,3*(COLUMN()-COLUMN($B$16)))</f>
        <v>7986.05</v>
      </c>
      <c r="C159" s="7">
        <f ca="1">OFFSET(STATIC!$B$6,MATCH('Data Manipulation'!$A159,STATIC!$A$6:$A$2307, 0)-1,3*(COLUMN()-COLUMN($B$16)))</f>
        <v>336.4</v>
      </c>
      <c r="D159" s="7">
        <f ca="1">OFFSET(STATIC!$B$6,MATCH('Data Manipulation'!$A159,STATIC!$A$6:$A$2307, 0)-1,3*(COLUMN()-COLUMN($B$16)))</f>
        <v>2677.84</v>
      </c>
      <c r="E159" s="7">
        <f ca="1">OFFSET(STATIC!$B$6,MATCH('Data Manipulation'!$A159,STATIC!$A$6:$A$2307, 0)-1,3*(COLUMN()-COLUMN($B$16)))*$J159</f>
        <v>4261.0398319999995</v>
      </c>
      <c r="F159" s="7">
        <f ca="1">OFFSET(STATIC!$B$6,MATCH('Data Manipulation'!$A159,STATIC!$A$6:$A$2307, 0)-1,3*(COLUMN()-COLUMN($B$16)))</f>
        <v>1348.03</v>
      </c>
      <c r="G159" s="7">
        <f ca="1">OFFSET(STATIC!$B$6,MATCH('Data Manipulation'!$A159,STATIC!$A$6:$A$2307, 0)-1,3*(COLUMN()-COLUMN($B$16)))</f>
        <v>66.22</v>
      </c>
      <c r="H159" s="7">
        <f ca="1">OFFSET(STATIC!$B$6,MATCH('Data Manipulation'!$A159,STATIC!$A$6:$A$2307, 0)-1,3*(COLUMN()-COLUMN($B$16)))</f>
        <v>23.71576</v>
      </c>
      <c r="I159" s="7">
        <f ca="1">OFFSET(STATIC!$B$6,MATCH('Data Manipulation'!$A159,STATIC!$A$6:$A$2307, 0)-1,3*(COLUMN()-COLUMN($B$16)))</f>
        <v>208.8</v>
      </c>
      <c r="J159" s="7">
        <f ca="1">OFFSET(STATIC!$B$6,MATCH('Data Manipulation'!$A159,STATIC!$A$6:$A$2307, 0)-1,3*(COLUMN()-COLUMN($B$16)))</f>
        <v>1.2383</v>
      </c>
      <c r="K159" s="7">
        <f ca="1">OFFSET(STATIC!$B$6,MATCH('Data Manipulation'!$A159,STATIC!$A$6:$A$2307, 0)-1,3*(COLUMN()-COLUMN($B$16)))</f>
        <v>1.4325000000000001</v>
      </c>
      <c r="L159" s="7">
        <f ca="1">OFFSET(STATIC!$B$6,MATCH('Data Manipulation'!$A159,STATIC!$A$6:$A$2307, 0)-1,3*(COLUMN()-COLUMN($B$16)))</f>
        <v>1.0427999999999999</v>
      </c>
      <c r="M159" s="7">
        <f ca="1">OFFSET(STATIC!$B$6,MATCH('Data Manipulation'!$A159,STATIC!$A$6:$A$2307, 0)-1,3*(COLUMN()-COLUMN($B$16)))</f>
        <v>9.3360000000000005E-3</v>
      </c>
      <c r="N159" s="7">
        <f ca="1">OFFSET(STATIC!$B$6,MATCH('Data Manipulation'!$A159,STATIC!$A$6:$A$2307, 0)-1,3*(COLUMN()-COLUMN($B$16)))*$J159</f>
        <v>286.44578494000001</v>
      </c>
      <c r="O159" s="7">
        <f ca="1">OFFSET(STATIC!$B$6,MATCH('Data Manipulation'!$A159,STATIC!$A$6:$A$2307, 0)-1,3*(COLUMN()-COLUMN($B$16)))</f>
        <v>2012.48</v>
      </c>
      <c r="P159" s="7">
        <f ca="1">OFFSET(STATIC!$B$6,MATCH('Data Manipulation'!$A159,STATIC!$A$6:$A$2307, 0)-1,3*(COLUMN()-COLUMN($B$16)))*$J159</f>
        <v>309.80606677999998</v>
      </c>
      <c r="Q159" s="7">
        <f ca="1">OFFSET(STATIC!$B$6,MATCH('Data Manipulation'!$A159,STATIC!$A$6:$A$2307, 0)-1,3*(COLUMN()-COLUMN($B$16)))</f>
        <v>16.559999999999999</v>
      </c>
      <c r="R159" s="7">
        <f ca="1">OFFSET(STATIC!$B$6,MATCH('Data Manipulation'!$A159,STATIC!$A$6:$A$2307, 0)-1,3*(COLUMN()-COLUMN($B$16)))</f>
        <v>7156.2849999999999</v>
      </c>
      <c r="U159" s="14">
        <f t="shared" ca="1" si="38"/>
        <v>1.0338695837041783E-2</v>
      </c>
      <c r="V159" s="14">
        <f t="shared" ca="1" si="39"/>
        <v>-1.1173961187152762E-2</v>
      </c>
      <c r="W159" s="14">
        <f t="shared" ca="1" si="40"/>
        <v>8.0763223621077573E-3</v>
      </c>
      <c r="X159" s="14">
        <f t="shared" ca="1" si="41"/>
        <v>1.2958828081721329E-3</v>
      </c>
      <c r="Y159" s="14">
        <f t="shared" ca="1" si="42"/>
        <v>1.0242404446113252E-3</v>
      </c>
      <c r="Z159" s="14">
        <f t="shared" ca="1" si="43"/>
        <v>-1.7514106839025417E-2</v>
      </c>
      <c r="AA159" s="14">
        <f t="shared" ca="1" si="44"/>
        <v>-1.4927811614997436E-2</v>
      </c>
      <c r="AB159" s="14">
        <f t="shared" ca="1" si="45"/>
        <v>2.6497401161468693E-2</v>
      </c>
      <c r="AC159" s="14">
        <f t="shared" ca="1" si="46"/>
        <v>3.3164843340863378E-3</v>
      </c>
      <c r="AD159" s="14">
        <f t="shared" ca="1" si="47"/>
        <v>5.249355886143745E-3</v>
      </c>
      <c r="AE159" s="14">
        <f t="shared" ca="1" si="48"/>
        <v>2.8810161097311891E-3</v>
      </c>
      <c r="AF159" s="14">
        <f t="shared" ca="1" si="49"/>
        <v>2.6813980778622351E-3</v>
      </c>
      <c r="AG159" s="14">
        <f t="shared" ca="1" si="50"/>
        <v>2.8808226530620674E-3</v>
      </c>
      <c r="AH159" s="14">
        <f t="shared" ca="1" si="51"/>
        <v>3.2303674699643423E-4</v>
      </c>
      <c r="AI159" s="14">
        <f t="shared" ca="1" si="52"/>
        <v>2.9168625308377228E-3</v>
      </c>
      <c r="AJ159" s="14">
        <f t="shared" ca="1" si="53"/>
        <v>-5.0054604822984107E-2</v>
      </c>
      <c r="AK159" s="14">
        <f t="shared" ca="1" si="54"/>
        <v>6.9600261612231358E-3</v>
      </c>
    </row>
    <row r="160" spans="1:37" x14ac:dyDescent="0.2">
      <c r="A160" s="13">
        <f ca="1">IF(OFFSET(STATIC!$A$6,MATCH($A$16, STATIC!$A$6:$A$2307,0)+ROW()-ROW($A$16),0)&gt;$A$12, OFFSET(STATIC!$A$6,MATCH($A$16, STATIC!$A$6:$A$2307,0)+ROW()-ROW($A$16),0), FALSE)</f>
        <v>43203</v>
      </c>
      <c r="B160" s="7">
        <f ca="1">OFFSET(STATIC!$B$6,MATCH('Data Manipulation'!$A160,STATIC!$A$6:$A$2307, 0)-1,3*(COLUMN()-COLUMN($B$16)))</f>
        <v>7903.91</v>
      </c>
      <c r="C160" s="7">
        <f ca="1">OFFSET(STATIC!$B$6,MATCH('Data Manipulation'!$A160,STATIC!$A$6:$A$2307, 0)-1,3*(COLUMN()-COLUMN($B$16)))</f>
        <v>340.18</v>
      </c>
      <c r="D160" s="7">
        <f ca="1">OFFSET(STATIC!$B$6,MATCH('Data Manipulation'!$A160,STATIC!$A$6:$A$2307, 0)-1,3*(COLUMN()-COLUMN($B$16)))</f>
        <v>2656.3</v>
      </c>
      <c r="E160" s="7">
        <f ca="1">OFFSET(STATIC!$B$6,MATCH('Data Manipulation'!$A160,STATIC!$A$6:$A$2307, 0)-1,3*(COLUMN()-COLUMN($B$16)))*$J160</f>
        <v>4255.5216</v>
      </c>
      <c r="F160" s="7">
        <f ca="1">OFFSET(STATIC!$B$6,MATCH('Data Manipulation'!$A160,STATIC!$A$6:$A$2307, 0)-1,3*(COLUMN()-COLUMN($B$16)))</f>
        <v>1346.65</v>
      </c>
      <c r="G160" s="7">
        <f ca="1">OFFSET(STATIC!$B$6,MATCH('Data Manipulation'!$A160,STATIC!$A$6:$A$2307, 0)-1,3*(COLUMN()-COLUMN($B$16)))</f>
        <v>67.39</v>
      </c>
      <c r="H160" s="7">
        <f ca="1">OFFSET(STATIC!$B$6,MATCH('Data Manipulation'!$A160,STATIC!$A$6:$A$2307, 0)-1,3*(COLUMN()-COLUMN($B$16)))</f>
        <v>24.07244</v>
      </c>
      <c r="I160" s="7">
        <f ca="1">OFFSET(STATIC!$B$6,MATCH('Data Manipulation'!$A160,STATIC!$A$6:$A$2307, 0)-1,3*(COLUMN()-COLUMN($B$16)))</f>
        <v>203.34</v>
      </c>
      <c r="J160" s="7">
        <f ca="1">OFFSET(STATIC!$B$6,MATCH('Data Manipulation'!$A160,STATIC!$A$6:$A$2307, 0)-1,3*(COLUMN()-COLUMN($B$16)))</f>
        <v>1.2342</v>
      </c>
      <c r="K160" s="7">
        <f ca="1">OFFSET(STATIC!$B$6,MATCH('Data Manipulation'!$A160,STATIC!$A$6:$A$2307, 0)-1,3*(COLUMN()-COLUMN($B$16)))</f>
        <v>1.425</v>
      </c>
      <c r="L160" s="7">
        <f ca="1">OFFSET(STATIC!$B$6,MATCH('Data Manipulation'!$A160,STATIC!$A$6:$A$2307, 0)-1,3*(COLUMN()-COLUMN($B$16)))</f>
        <v>1.0398000000000001</v>
      </c>
      <c r="M160" s="7">
        <f ca="1">OFFSET(STATIC!$B$6,MATCH('Data Manipulation'!$A160,STATIC!$A$6:$A$2307, 0)-1,3*(COLUMN()-COLUMN($B$16)))</f>
        <v>9.3109999999999998E-3</v>
      </c>
      <c r="N160" s="7">
        <f ca="1">OFFSET(STATIC!$B$6,MATCH('Data Manipulation'!$A160,STATIC!$A$6:$A$2307, 0)-1,3*(COLUMN()-COLUMN($B$16)))*$J160</f>
        <v>285.62177291999996</v>
      </c>
      <c r="O160" s="7">
        <f ca="1">OFFSET(STATIC!$B$6,MATCH('Data Manipulation'!$A160,STATIC!$A$6:$A$2307, 0)-1,3*(COLUMN()-COLUMN($B$16)))</f>
        <v>2011.83</v>
      </c>
      <c r="P160" s="7">
        <f ca="1">OFFSET(STATIC!$B$6,MATCH('Data Manipulation'!$A160,STATIC!$A$6:$A$2307, 0)-1,3*(COLUMN()-COLUMN($B$16)))*$J160</f>
        <v>308.90372171999996</v>
      </c>
      <c r="Q160" s="7">
        <f ca="1">OFFSET(STATIC!$B$6,MATCH('Data Manipulation'!$A160,STATIC!$A$6:$A$2307, 0)-1,3*(COLUMN()-COLUMN($B$16)))</f>
        <v>17.41</v>
      </c>
      <c r="R160" s="7">
        <f ca="1">OFFSET(STATIC!$B$6,MATCH('Data Manipulation'!$A160,STATIC!$A$6:$A$2307, 0)-1,3*(COLUMN()-COLUMN($B$16)))</f>
        <v>7106.65</v>
      </c>
      <c r="U160" s="14">
        <f t="shared" ca="1" si="38"/>
        <v>2.2187910920244858E-2</v>
      </c>
      <c r="V160" s="14">
        <f t="shared" ca="1" si="39"/>
        <v>-1.0468850180793991E-2</v>
      </c>
      <c r="W160" s="14">
        <f t="shared" ca="1" si="40"/>
        <v>-2.8908218745022159E-3</v>
      </c>
      <c r="X160" s="14">
        <f t="shared" ca="1" si="41"/>
        <v>1.8178804048692601E-3</v>
      </c>
      <c r="Y160" s="14">
        <f t="shared" ca="1" si="42"/>
        <v>6.3618564068446343E-3</v>
      </c>
      <c r="Z160" s="14">
        <f t="shared" ca="1" si="43"/>
        <v>4.7597888464798064E-3</v>
      </c>
      <c r="AA160" s="14">
        <f t="shared" ca="1" si="44"/>
        <v>-1.0827889817009271E-2</v>
      </c>
      <c r="AB160" s="14">
        <f t="shared" ca="1" si="45"/>
        <v>-5.8841005308516558E-3</v>
      </c>
      <c r="AC160" s="14">
        <f t="shared" ca="1" si="46"/>
        <v>6.4840332957406214E-4</v>
      </c>
      <c r="AD160" s="14">
        <f t="shared" ca="1" si="47"/>
        <v>1.6153390456296276E-3</v>
      </c>
      <c r="AE160" s="14">
        <f t="shared" ca="1" si="48"/>
        <v>9.6176965690927975E-5</v>
      </c>
      <c r="AF160" s="14">
        <f t="shared" ca="1" si="49"/>
        <v>-1.6097014797362675E-3</v>
      </c>
      <c r="AG160" s="14">
        <f t="shared" ca="1" si="50"/>
        <v>1.1190817786623508E-3</v>
      </c>
      <c r="AH160" s="14">
        <f t="shared" ca="1" si="51"/>
        <v>1.1930148991892275E-4</v>
      </c>
      <c r="AI160" s="14">
        <f t="shared" ca="1" si="52"/>
        <v>1.1387615266728137E-3</v>
      </c>
      <c r="AJ160" s="14">
        <f t="shared" ca="1" si="53"/>
        <v>-6.0185291618935689E-2</v>
      </c>
      <c r="AK160" s="14">
        <f t="shared" ca="1" si="54"/>
        <v>-4.716544230818469E-3</v>
      </c>
    </row>
    <row r="161" spans="1:37" x14ac:dyDescent="0.2">
      <c r="A161" s="13">
        <f ca="1">IF(OFFSET(STATIC!$A$6,MATCH($A$16, STATIC!$A$6:$A$2307,0)+ROW()-ROW($A$16),0)&gt;$A$12, OFFSET(STATIC!$A$6,MATCH($A$16, STATIC!$A$6:$A$2307,0)+ROW()-ROW($A$16),0), FALSE)</f>
        <v>43202</v>
      </c>
      <c r="B161" s="7">
        <f ca="1">OFFSET(STATIC!$B$6,MATCH('Data Manipulation'!$A161,STATIC!$A$6:$A$2307, 0)-1,3*(COLUMN()-COLUMN($B$16)))</f>
        <v>7730.47</v>
      </c>
      <c r="C161" s="7">
        <f ca="1">OFFSET(STATIC!$B$6,MATCH('Data Manipulation'!$A161,STATIC!$A$6:$A$2307, 0)-1,3*(COLUMN()-COLUMN($B$16)))</f>
        <v>343.76</v>
      </c>
      <c r="D161" s="7">
        <f ca="1">OFFSET(STATIC!$B$6,MATCH('Data Manipulation'!$A161,STATIC!$A$6:$A$2307, 0)-1,3*(COLUMN()-COLUMN($B$16)))</f>
        <v>2663.99</v>
      </c>
      <c r="E161" s="7">
        <f ca="1">OFFSET(STATIC!$B$6,MATCH('Data Manipulation'!$A161,STATIC!$A$6:$A$2307, 0)-1,3*(COLUMN()-COLUMN($B$16)))*$J161</f>
        <v>4247.792598</v>
      </c>
      <c r="F161" s="7">
        <f ca="1">OFFSET(STATIC!$B$6,MATCH('Data Manipulation'!$A161,STATIC!$A$6:$A$2307, 0)-1,3*(COLUMN()-COLUMN($B$16)))</f>
        <v>1338.11</v>
      </c>
      <c r="G161" s="7">
        <f ca="1">OFFSET(STATIC!$B$6,MATCH('Data Manipulation'!$A161,STATIC!$A$6:$A$2307, 0)-1,3*(COLUMN()-COLUMN($B$16)))</f>
        <v>67.069999999999993</v>
      </c>
      <c r="H161" s="7">
        <f ca="1">OFFSET(STATIC!$B$6,MATCH('Data Manipulation'!$A161,STATIC!$A$6:$A$2307, 0)-1,3*(COLUMN()-COLUMN($B$16)))</f>
        <v>24.334510000000002</v>
      </c>
      <c r="I161" s="7">
        <f ca="1">OFFSET(STATIC!$B$6,MATCH('Data Manipulation'!$A161,STATIC!$A$6:$A$2307, 0)-1,3*(COLUMN()-COLUMN($B$16)))</f>
        <v>204.54</v>
      </c>
      <c r="J161" s="7">
        <f ca="1">OFFSET(STATIC!$B$6,MATCH('Data Manipulation'!$A161,STATIC!$A$6:$A$2307, 0)-1,3*(COLUMN()-COLUMN($B$16)))</f>
        <v>1.2334000000000001</v>
      </c>
      <c r="K161" s="7">
        <f ca="1">OFFSET(STATIC!$B$6,MATCH('Data Manipulation'!$A161,STATIC!$A$6:$A$2307, 0)-1,3*(COLUMN()-COLUMN($B$16)))</f>
        <v>1.4227000000000001</v>
      </c>
      <c r="L161" s="7">
        <f ca="1">OFFSET(STATIC!$B$6,MATCH('Data Manipulation'!$A161,STATIC!$A$6:$A$2307, 0)-1,3*(COLUMN()-COLUMN($B$16)))</f>
        <v>1.0397000000000001</v>
      </c>
      <c r="M161" s="7">
        <f ca="1">OFFSET(STATIC!$B$6,MATCH('Data Manipulation'!$A161,STATIC!$A$6:$A$2307, 0)-1,3*(COLUMN()-COLUMN($B$16)))</f>
        <v>9.3259999999999992E-3</v>
      </c>
      <c r="N161" s="7">
        <f ca="1">OFFSET(STATIC!$B$6,MATCH('Data Manipulation'!$A161,STATIC!$A$6:$A$2307, 0)-1,3*(COLUMN()-COLUMN($B$16)))*$J161</f>
        <v>285.30231758000002</v>
      </c>
      <c r="O161" s="7">
        <f ca="1">OFFSET(STATIC!$B$6,MATCH('Data Manipulation'!$A161,STATIC!$A$6:$A$2307, 0)-1,3*(COLUMN()-COLUMN($B$16)))</f>
        <v>2011.59</v>
      </c>
      <c r="P161" s="7">
        <f ca="1">OFFSET(STATIC!$B$6,MATCH('Data Manipulation'!$A161,STATIC!$A$6:$A$2307, 0)-1,3*(COLUMN()-COLUMN($B$16)))*$J161</f>
        <v>308.55215426000001</v>
      </c>
      <c r="Q161" s="7">
        <f ca="1">OFFSET(STATIC!$B$6,MATCH('Data Manipulation'!$A161,STATIC!$A$6:$A$2307, 0)-1,3*(COLUMN()-COLUMN($B$16)))</f>
        <v>18.489999999999998</v>
      </c>
      <c r="R161" s="7">
        <f ca="1">OFFSET(STATIC!$B$6,MATCH('Data Manipulation'!$A161,STATIC!$A$6:$A$2307, 0)-1,3*(COLUMN()-COLUMN($B$16)))</f>
        <v>7140.2479999999996</v>
      </c>
      <c r="U161" s="14">
        <f t="shared" ca="1" si="38"/>
        <v>0.11494909695065186</v>
      </c>
      <c r="V161" s="14">
        <f t="shared" ca="1" si="39"/>
        <v>1.5138285278193651E-3</v>
      </c>
      <c r="W161" s="14">
        <f t="shared" ca="1" si="40"/>
        <v>8.2168801872393362E-3</v>
      </c>
      <c r="X161" s="14">
        <f t="shared" ca="1" si="41"/>
        <v>3.7504916831486504E-3</v>
      </c>
      <c r="Y161" s="14">
        <f t="shared" ca="1" si="42"/>
        <v>-1.504200436207024E-2</v>
      </c>
      <c r="Z161" s="14">
        <f t="shared" ca="1" si="43"/>
        <v>3.7344131830353705E-3</v>
      </c>
      <c r="AA161" s="14">
        <f t="shared" ca="1" si="44"/>
        <v>2.1617729581476948E-4</v>
      </c>
      <c r="AB161" s="14">
        <f t="shared" ca="1" si="45"/>
        <v>-2.782865215945595E-3</v>
      </c>
      <c r="AC161" s="14">
        <f t="shared" ca="1" si="46"/>
        <v>-3.3186318854528823E-3</v>
      </c>
      <c r="AD161" s="14">
        <f t="shared" ca="1" si="47"/>
        <v>3.5911738063049443E-3</v>
      </c>
      <c r="AE161" s="14">
        <f t="shared" ca="1" si="48"/>
        <v>-3.6482375333309141E-3</v>
      </c>
      <c r="AF161" s="14">
        <f t="shared" ca="1" si="49"/>
        <v>-3.318527907646997E-3</v>
      </c>
      <c r="AG161" s="14">
        <f t="shared" ca="1" si="50"/>
        <v>-3.6397891262350819E-3</v>
      </c>
      <c r="AH161" s="14">
        <f t="shared" ca="1" si="51"/>
        <v>-2.0956455998535919E-3</v>
      </c>
      <c r="AI161" s="14">
        <f t="shared" ca="1" si="52"/>
        <v>-4.239204223578966E-3</v>
      </c>
      <c r="AJ161" s="14">
        <f t="shared" ca="1" si="53"/>
        <v>-9.0430799020231323E-2</v>
      </c>
      <c r="AK161" s="14">
        <f t="shared" ca="1" si="54"/>
        <v>1.0024804428950778E-2</v>
      </c>
    </row>
    <row r="162" spans="1:37" x14ac:dyDescent="0.2">
      <c r="A162" s="13">
        <f ca="1">IF(OFFSET(STATIC!$A$6,MATCH($A$16, STATIC!$A$6:$A$2307,0)+ROW()-ROW($A$16),0)&gt;$A$12, OFFSET(STATIC!$A$6,MATCH($A$16, STATIC!$A$6:$A$2307,0)+ROW()-ROW($A$16),0), FALSE)</f>
        <v>43201</v>
      </c>
      <c r="B162" s="7">
        <f ca="1">OFFSET(STATIC!$B$6,MATCH('Data Manipulation'!$A162,STATIC!$A$6:$A$2307, 0)-1,3*(COLUMN()-COLUMN($B$16)))</f>
        <v>6891.03</v>
      </c>
      <c r="C162" s="7">
        <f ca="1">OFFSET(STATIC!$B$6,MATCH('Data Manipulation'!$A162,STATIC!$A$6:$A$2307, 0)-1,3*(COLUMN()-COLUMN($B$16)))</f>
        <v>343.24</v>
      </c>
      <c r="D162" s="7">
        <f ca="1">OFFSET(STATIC!$B$6,MATCH('Data Manipulation'!$A162,STATIC!$A$6:$A$2307, 0)-1,3*(COLUMN()-COLUMN($B$16)))</f>
        <v>2642.19</v>
      </c>
      <c r="E162" s="7">
        <f ca="1">OFFSET(STATIC!$B$6,MATCH('Data Manipulation'!$A162,STATIC!$A$6:$A$2307, 0)-1,3*(COLUMN()-COLUMN($B$16)))*$J162</f>
        <v>4231.8911250000001</v>
      </c>
      <c r="F162" s="7">
        <f ca="1">OFFSET(STATIC!$B$6,MATCH('Data Manipulation'!$A162,STATIC!$A$6:$A$2307, 0)-1,3*(COLUMN()-COLUMN($B$16)))</f>
        <v>1358.39</v>
      </c>
      <c r="G162" s="7">
        <f ca="1">OFFSET(STATIC!$B$6,MATCH('Data Manipulation'!$A162,STATIC!$A$6:$A$2307, 0)-1,3*(COLUMN()-COLUMN($B$16)))</f>
        <v>66.819999999999993</v>
      </c>
      <c r="H162" s="7">
        <f ca="1">OFFSET(STATIC!$B$6,MATCH('Data Manipulation'!$A162,STATIC!$A$6:$A$2307, 0)-1,3*(COLUMN()-COLUMN($B$16)))</f>
        <v>24.329249999999998</v>
      </c>
      <c r="I162" s="7">
        <f ca="1">OFFSET(STATIC!$B$6,MATCH('Data Manipulation'!$A162,STATIC!$A$6:$A$2307, 0)-1,3*(COLUMN()-COLUMN($B$16)))</f>
        <v>205.11</v>
      </c>
      <c r="J162" s="7">
        <f ca="1">OFFSET(STATIC!$B$6,MATCH('Data Manipulation'!$A162,STATIC!$A$6:$A$2307, 0)-1,3*(COLUMN()-COLUMN($B$16)))</f>
        <v>1.2375</v>
      </c>
      <c r="K162" s="7">
        <f ca="1">OFFSET(STATIC!$B$6,MATCH('Data Manipulation'!$A162,STATIC!$A$6:$A$2307, 0)-1,3*(COLUMN()-COLUMN($B$16)))</f>
        <v>1.4176</v>
      </c>
      <c r="L162" s="7">
        <f ca="1">OFFSET(STATIC!$B$6,MATCH('Data Manipulation'!$A162,STATIC!$A$6:$A$2307, 0)-1,3*(COLUMN()-COLUMN($B$16)))</f>
        <v>1.0435000000000001</v>
      </c>
      <c r="M162" s="7">
        <f ca="1">OFFSET(STATIC!$B$6,MATCH('Data Manipulation'!$A162,STATIC!$A$6:$A$2307, 0)-1,3*(COLUMN()-COLUMN($B$16)))</f>
        <v>9.3570000000000007E-3</v>
      </c>
      <c r="N162" s="7">
        <f ca="1">OFFSET(STATIC!$B$6,MATCH('Data Manipulation'!$A162,STATIC!$A$6:$A$2307, 0)-1,3*(COLUMN()-COLUMN($B$16)))*$J162</f>
        <v>286.34264999999999</v>
      </c>
      <c r="O162" s="7">
        <f ca="1">OFFSET(STATIC!$B$6,MATCH('Data Manipulation'!$A162,STATIC!$A$6:$A$2307, 0)-1,3*(COLUMN()-COLUMN($B$16)))</f>
        <v>2015.81</v>
      </c>
      <c r="P162" s="7">
        <f ca="1">OFFSET(STATIC!$B$6,MATCH('Data Manipulation'!$A162,STATIC!$A$6:$A$2307, 0)-1,3*(COLUMN()-COLUMN($B$16)))*$J162</f>
        <v>309.86294624999999</v>
      </c>
      <c r="Q162" s="7">
        <f ca="1">OFFSET(STATIC!$B$6,MATCH('Data Manipulation'!$A162,STATIC!$A$6:$A$2307, 0)-1,3*(COLUMN()-COLUMN($B$16)))</f>
        <v>20.239999999999998</v>
      </c>
      <c r="R162" s="7">
        <f ca="1">OFFSET(STATIC!$B$6,MATCH('Data Manipulation'!$A162,STATIC!$A$6:$A$2307, 0)-1,3*(COLUMN()-COLUMN($B$16)))</f>
        <v>7069.0259999999998</v>
      </c>
      <c r="U162" s="14">
        <f t="shared" ca="1" si="38"/>
        <v>7.4883913345289693E-3</v>
      </c>
      <c r="V162" s="14">
        <f t="shared" ca="1" si="39"/>
        <v>4.9540296215082563E-4</v>
      </c>
      <c r="W162" s="14">
        <f t="shared" ca="1" si="40"/>
        <v>-5.540619488903829E-3</v>
      </c>
      <c r="X162" s="14">
        <f t="shared" ca="1" si="41"/>
        <v>-2.7287151838575638E-3</v>
      </c>
      <c r="Y162" s="14">
        <f t="shared" ca="1" si="42"/>
        <v>1.3944042949303039E-2</v>
      </c>
      <c r="Z162" s="14">
        <f t="shared" ca="1" si="43"/>
        <v>1.9799634184825391E-2</v>
      </c>
      <c r="AA162" s="14">
        <f t="shared" ca="1" si="44"/>
        <v>-5.5690995156071335E-3</v>
      </c>
      <c r="AB162" s="14">
        <f t="shared" ca="1" si="45"/>
        <v>8.8145127776811279E-3</v>
      </c>
      <c r="AC162" s="14">
        <f t="shared" ca="1" si="46"/>
        <v>2.83228997751222E-3</v>
      </c>
      <c r="AD162" s="14">
        <f t="shared" ca="1" si="47"/>
        <v>2.1184952489269101E-3</v>
      </c>
      <c r="AE162" s="14">
        <f t="shared" ca="1" si="48"/>
        <v>-1.3407395228096578E-3</v>
      </c>
      <c r="AF162" s="14">
        <f t="shared" ca="1" si="49"/>
        <v>3.3185279076469636E-3</v>
      </c>
      <c r="AG162" s="14">
        <f t="shared" ca="1" si="50"/>
        <v>4.3884641453289094E-3</v>
      </c>
      <c r="AH162" s="14">
        <f t="shared" ca="1" si="51"/>
        <v>6.6000215779963276E-4</v>
      </c>
      <c r="AI162" s="14">
        <f t="shared" ca="1" si="52"/>
        <v>4.1658768779734481E-3</v>
      </c>
      <c r="AJ162" s="14">
        <f t="shared" ca="1" si="53"/>
        <v>-1.1299555253933394E-2</v>
      </c>
      <c r="AK162" s="14">
        <f t="shared" ca="1" si="54"/>
        <v>-3.5689395029010695E-3</v>
      </c>
    </row>
    <row r="163" spans="1:37" x14ac:dyDescent="0.2">
      <c r="A163" s="13">
        <f ca="1">IF(OFFSET(STATIC!$A$6,MATCH($A$16, STATIC!$A$6:$A$2307,0)+ROW()-ROW($A$16),0)&gt;$A$12, OFFSET(STATIC!$A$6,MATCH($A$16, STATIC!$A$6:$A$2307,0)+ROW()-ROW($A$16),0), FALSE)</f>
        <v>43200</v>
      </c>
      <c r="B163" s="7">
        <f ca="1">OFFSET(STATIC!$B$6,MATCH('Data Manipulation'!$A163,STATIC!$A$6:$A$2307, 0)-1,3*(COLUMN()-COLUMN($B$16)))</f>
        <v>6839.62</v>
      </c>
      <c r="C163" s="7">
        <f ca="1">OFFSET(STATIC!$B$6,MATCH('Data Manipulation'!$A163,STATIC!$A$6:$A$2307, 0)-1,3*(COLUMN()-COLUMN($B$16)))</f>
        <v>343.07</v>
      </c>
      <c r="D163" s="7">
        <f ca="1">OFFSET(STATIC!$B$6,MATCH('Data Manipulation'!$A163,STATIC!$A$6:$A$2307, 0)-1,3*(COLUMN()-COLUMN($B$16)))</f>
        <v>2656.87</v>
      </c>
      <c r="E163" s="7">
        <f ca="1">OFFSET(STATIC!$B$6,MATCH('Data Manipulation'!$A163,STATIC!$A$6:$A$2307, 0)-1,3*(COLUMN()-COLUMN($B$16)))*$J163</f>
        <v>4243.4545200000002</v>
      </c>
      <c r="F163" s="7">
        <f ca="1">OFFSET(STATIC!$B$6,MATCH('Data Manipulation'!$A163,STATIC!$A$6:$A$2307, 0)-1,3*(COLUMN()-COLUMN($B$16)))</f>
        <v>1339.58</v>
      </c>
      <c r="G163" s="7">
        <f ca="1">OFFSET(STATIC!$B$6,MATCH('Data Manipulation'!$A163,STATIC!$A$6:$A$2307, 0)-1,3*(COLUMN()-COLUMN($B$16)))</f>
        <v>65.510000000000005</v>
      </c>
      <c r="H163" s="7">
        <f ca="1">OFFSET(STATIC!$B$6,MATCH('Data Manipulation'!$A163,STATIC!$A$6:$A$2307, 0)-1,3*(COLUMN()-COLUMN($B$16)))</f>
        <v>24.465119999999999</v>
      </c>
      <c r="I163" s="7">
        <f ca="1">OFFSET(STATIC!$B$6,MATCH('Data Manipulation'!$A163,STATIC!$A$6:$A$2307, 0)-1,3*(COLUMN()-COLUMN($B$16)))</f>
        <v>203.31</v>
      </c>
      <c r="J163" s="7">
        <f ca="1">OFFSET(STATIC!$B$6,MATCH('Data Manipulation'!$A163,STATIC!$A$6:$A$2307, 0)-1,3*(COLUMN()-COLUMN($B$16)))</f>
        <v>1.234</v>
      </c>
      <c r="K163" s="7">
        <f ca="1">OFFSET(STATIC!$B$6,MATCH('Data Manipulation'!$A163,STATIC!$A$6:$A$2307, 0)-1,3*(COLUMN()-COLUMN($B$16)))</f>
        <v>1.4146000000000001</v>
      </c>
      <c r="L163" s="7">
        <f ca="1">OFFSET(STATIC!$B$6,MATCH('Data Manipulation'!$A163,STATIC!$A$6:$A$2307, 0)-1,3*(COLUMN()-COLUMN($B$16)))</f>
        <v>1.0448999999999999</v>
      </c>
      <c r="M163" s="7">
        <f ca="1">OFFSET(STATIC!$B$6,MATCH('Data Manipulation'!$A163,STATIC!$A$6:$A$2307, 0)-1,3*(COLUMN()-COLUMN($B$16)))</f>
        <v>9.3259999999999992E-3</v>
      </c>
      <c r="N163" s="7">
        <f ca="1">OFFSET(STATIC!$B$6,MATCH('Data Manipulation'!$A163,STATIC!$A$6:$A$2307, 0)-1,3*(COLUMN()-COLUMN($B$16)))*$J163</f>
        <v>285.08879880000001</v>
      </c>
      <c r="O163" s="7">
        <f ca="1">OFFSET(STATIC!$B$6,MATCH('Data Manipulation'!$A163,STATIC!$A$6:$A$2307, 0)-1,3*(COLUMN()-COLUMN($B$16)))</f>
        <v>2014.48</v>
      </c>
      <c r="P163" s="7">
        <f ca="1">OFFSET(STATIC!$B$6,MATCH('Data Manipulation'!$A163,STATIC!$A$6:$A$2307, 0)-1,3*(COLUMN()-COLUMN($B$16)))*$J163</f>
        <v>308.57478040000001</v>
      </c>
      <c r="Q163" s="7">
        <f ca="1">OFFSET(STATIC!$B$6,MATCH('Data Manipulation'!$A163,STATIC!$A$6:$A$2307, 0)-1,3*(COLUMN()-COLUMN($B$16)))</f>
        <v>20.47</v>
      </c>
      <c r="R163" s="7">
        <f ca="1">OFFSET(STATIC!$B$6,MATCH('Data Manipulation'!$A163,STATIC!$A$6:$A$2307, 0)-1,3*(COLUMN()-COLUMN($B$16)))</f>
        <v>7094.3</v>
      </c>
      <c r="U163" s="14">
        <f t="shared" ca="1" si="38"/>
        <v>2.6291420274657196E-2</v>
      </c>
      <c r="V163" s="14">
        <f t="shared" ca="1" si="39"/>
        <v>1.6102366546754048E-2</v>
      </c>
      <c r="W163" s="14">
        <f t="shared" ca="1" si="40"/>
        <v>1.6588521255114928E-2</v>
      </c>
      <c r="X163" s="14">
        <f t="shared" ca="1" si="41"/>
        <v>8.7676003385380157E-3</v>
      </c>
      <c r="Y163" s="14">
        <f t="shared" ca="1" si="42"/>
        <v>3.1552135756107227E-3</v>
      </c>
      <c r="Z163" s="14">
        <f t="shared" ca="1" si="43"/>
        <v>3.2423533633583738E-2</v>
      </c>
      <c r="AA163" s="14">
        <f t="shared" ca="1" si="44"/>
        <v>6.4992596385124327E-5</v>
      </c>
      <c r="AB163" s="14">
        <f t="shared" ca="1" si="45"/>
        <v>1.881742588440494E-2</v>
      </c>
      <c r="AC163" s="14">
        <f t="shared" ca="1" si="46"/>
        <v>1.7844112123902884E-3</v>
      </c>
      <c r="AD163" s="14">
        <f t="shared" ca="1" si="47"/>
        <v>7.7790746824452095E-4</v>
      </c>
      <c r="AE163" s="14">
        <f t="shared" ca="1" si="48"/>
        <v>2.871500378667943E-4</v>
      </c>
      <c r="AF163" s="14">
        <f t="shared" ca="1" si="49"/>
        <v>-2.6770910671806464E-3</v>
      </c>
      <c r="AG163" s="14">
        <f t="shared" ca="1" si="50"/>
        <v>3.9290909795901556E-4</v>
      </c>
      <c r="AH163" s="14">
        <f t="shared" ca="1" si="51"/>
        <v>-4.6651282515602476E-4</v>
      </c>
      <c r="AI163" s="14">
        <f t="shared" ca="1" si="52"/>
        <v>7.2043548033750313E-4</v>
      </c>
      <c r="AJ163" s="14">
        <f t="shared" ca="1" si="53"/>
        <v>-6.157247557325795E-2</v>
      </c>
      <c r="AK163" s="14">
        <f t="shared" ca="1" si="54"/>
        <v>2.0500489961121072E-2</v>
      </c>
    </row>
    <row r="164" spans="1:37" x14ac:dyDescent="0.2">
      <c r="A164" s="13">
        <f ca="1">IF(OFFSET(STATIC!$A$6,MATCH($A$16, STATIC!$A$6:$A$2307,0)+ROW()-ROW($A$16),0)&gt;$A$12, OFFSET(STATIC!$A$6,MATCH($A$16, STATIC!$A$6:$A$2307,0)+ROW()-ROW($A$16),0), FALSE)</f>
        <v>43199</v>
      </c>
      <c r="B164" s="7">
        <f ca="1">OFFSET(STATIC!$B$6,MATCH('Data Manipulation'!$A164,STATIC!$A$6:$A$2307, 0)-1,3*(COLUMN()-COLUMN($B$16)))</f>
        <v>6662.14</v>
      </c>
      <c r="C164" s="7">
        <f ca="1">OFFSET(STATIC!$B$6,MATCH('Data Manipulation'!$A164,STATIC!$A$6:$A$2307, 0)-1,3*(COLUMN()-COLUMN($B$16)))</f>
        <v>337.59</v>
      </c>
      <c r="D164" s="7">
        <f ca="1">OFFSET(STATIC!$B$6,MATCH('Data Manipulation'!$A164,STATIC!$A$6:$A$2307, 0)-1,3*(COLUMN()-COLUMN($B$16)))</f>
        <v>2613.16</v>
      </c>
      <c r="E164" s="7">
        <f ca="1">OFFSET(STATIC!$B$6,MATCH('Data Manipulation'!$A164,STATIC!$A$6:$A$2307, 0)-1,3*(COLUMN()-COLUMN($B$16)))*$J164</f>
        <v>4206.4122299999999</v>
      </c>
      <c r="F164" s="7">
        <f ca="1">OFFSET(STATIC!$B$6,MATCH('Data Manipulation'!$A164,STATIC!$A$6:$A$2307, 0)-1,3*(COLUMN()-COLUMN($B$16)))</f>
        <v>1335.36</v>
      </c>
      <c r="G164" s="7">
        <f ca="1">OFFSET(STATIC!$B$6,MATCH('Data Manipulation'!$A164,STATIC!$A$6:$A$2307, 0)-1,3*(COLUMN()-COLUMN($B$16)))</f>
        <v>63.42</v>
      </c>
      <c r="H164" s="7">
        <f ca="1">OFFSET(STATIC!$B$6,MATCH('Data Manipulation'!$A164,STATIC!$A$6:$A$2307, 0)-1,3*(COLUMN()-COLUMN($B$16)))</f>
        <v>24.463529999999999</v>
      </c>
      <c r="I164" s="7">
        <f ca="1">OFFSET(STATIC!$B$6,MATCH('Data Manipulation'!$A164,STATIC!$A$6:$A$2307, 0)-1,3*(COLUMN()-COLUMN($B$16)))</f>
        <v>199.52</v>
      </c>
      <c r="J164" s="7">
        <f ca="1">OFFSET(STATIC!$B$6,MATCH('Data Manipulation'!$A164,STATIC!$A$6:$A$2307, 0)-1,3*(COLUMN()-COLUMN($B$16)))</f>
        <v>1.2318</v>
      </c>
      <c r="K164" s="7">
        <f ca="1">OFFSET(STATIC!$B$6,MATCH('Data Manipulation'!$A164,STATIC!$A$6:$A$2307, 0)-1,3*(COLUMN()-COLUMN($B$16)))</f>
        <v>1.4135</v>
      </c>
      <c r="L164" s="7">
        <f ca="1">OFFSET(STATIC!$B$6,MATCH('Data Manipulation'!$A164,STATIC!$A$6:$A$2307, 0)-1,3*(COLUMN()-COLUMN($B$16)))</f>
        <v>1.0446</v>
      </c>
      <c r="M164" s="7">
        <f ca="1">OFFSET(STATIC!$B$6,MATCH('Data Manipulation'!$A164,STATIC!$A$6:$A$2307, 0)-1,3*(COLUMN()-COLUMN($B$16)))</f>
        <v>9.3509999999999999E-3</v>
      </c>
      <c r="N164" s="7">
        <f ca="1">OFFSET(STATIC!$B$6,MATCH('Data Manipulation'!$A164,STATIC!$A$6:$A$2307, 0)-1,3*(COLUMN()-COLUMN($B$16)))*$J164</f>
        <v>284.97680681999998</v>
      </c>
      <c r="O164" s="7">
        <f ca="1">OFFSET(STATIC!$B$6,MATCH('Data Manipulation'!$A164,STATIC!$A$6:$A$2307, 0)-1,3*(COLUMN()-COLUMN($B$16)))</f>
        <v>2015.42</v>
      </c>
      <c r="P164" s="7">
        <f ca="1">OFFSET(STATIC!$B$6,MATCH('Data Manipulation'!$A164,STATIC!$A$6:$A$2307, 0)-1,3*(COLUMN()-COLUMN($B$16)))*$J164</f>
        <v>308.35255223999997</v>
      </c>
      <c r="Q164" s="7">
        <f ca="1">OFFSET(STATIC!$B$6,MATCH('Data Manipulation'!$A164,STATIC!$A$6:$A$2307, 0)-1,3*(COLUMN()-COLUMN($B$16)))</f>
        <v>21.77</v>
      </c>
      <c r="R164" s="7">
        <f ca="1">OFFSET(STATIC!$B$6,MATCH('Data Manipulation'!$A164,STATIC!$A$6:$A$2307, 0)-1,3*(COLUMN()-COLUMN($B$16)))</f>
        <v>6950.3440000000001</v>
      </c>
      <c r="U164" s="14">
        <f t="shared" ca="1" si="38"/>
        <v>8.6925476221056154E-3</v>
      </c>
      <c r="V164" s="14">
        <f t="shared" ca="1" si="39"/>
        <v>-4.2564576101536914E-3</v>
      </c>
      <c r="W164" s="14">
        <f t="shared" ca="1" si="40"/>
        <v>3.3310173527511624E-3</v>
      </c>
      <c r="X164" s="14">
        <f t="shared" ca="1" si="41"/>
        <v>5.3940874405490804E-3</v>
      </c>
      <c r="Y164" s="14">
        <f t="shared" ca="1" si="42"/>
        <v>2.9173233831247861E-3</v>
      </c>
      <c r="Z164" s="14">
        <f t="shared" ca="1" si="43"/>
        <v>2.1677610089967103E-2</v>
      </c>
      <c r="AA164" s="14">
        <f t="shared" ca="1" si="44"/>
        <v>1.7728505418717466E-2</v>
      </c>
      <c r="AB164" s="14">
        <f t="shared" ca="1" si="45"/>
        <v>2.0763393415529394E-2</v>
      </c>
      <c r="AC164" s="14">
        <f t="shared" ca="1" si="46"/>
        <v>3.4154705073617775E-3</v>
      </c>
      <c r="AD164" s="14">
        <f t="shared" ca="1" si="47"/>
        <v>3.5435898172177641E-3</v>
      </c>
      <c r="AE164" s="14">
        <f t="shared" ca="1" si="48"/>
        <v>3.2601428817881817E-3</v>
      </c>
      <c r="AF164" s="14">
        <f t="shared" ca="1" si="49"/>
        <v>1.6053944690547542E-3</v>
      </c>
      <c r="AG164" s="14">
        <f t="shared" ca="1" si="50"/>
        <v>2.7543531690945779E-3</v>
      </c>
      <c r="AH164" s="14">
        <f t="shared" ca="1" si="51"/>
        <v>1.488534562550957E-5</v>
      </c>
      <c r="AI164" s="14">
        <f t="shared" ca="1" si="52"/>
        <v>3.156243015813299E-3</v>
      </c>
      <c r="AJ164" s="14">
        <f t="shared" ca="1" si="53"/>
        <v>1.2945164592036986E-2</v>
      </c>
      <c r="AK164" s="14">
        <f t="shared" ca="1" si="54"/>
        <v>5.0821377060457622E-3</v>
      </c>
    </row>
    <row r="165" spans="1:37" x14ac:dyDescent="0.2">
      <c r="A165" s="13">
        <f ca="1">IF(OFFSET(STATIC!$A$6,MATCH($A$16, STATIC!$A$6:$A$2307,0)+ROW()-ROW($A$16),0)&gt;$A$12, OFFSET(STATIC!$A$6,MATCH($A$16, STATIC!$A$6:$A$2307,0)+ROW()-ROW($A$16),0), FALSE)</f>
        <v>43196</v>
      </c>
      <c r="B165" s="7">
        <f ca="1">OFFSET(STATIC!$B$6,MATCH('Data Manipulation'!$A165,STATIC!$A$6:$A$2307, 0)-1,3*(COLUMN()-COLUMN($B$16)))</f>
        <v>6604.48</v>
      </c>
      <c r="C165" s="7">
        <f ca="1">OFFSET(STATIC!$B$6,MATCH('Data Manipulation'!$A165,STATIC!$A$6:$A$2307, 0)-1,3*(COLUMN()-COLUMN($B$16)))</f>
        <v>339.03</v>
      </c>
      <c r="D165" s="7">
        <f ca="1">OFFSET(STATIC!$B$6,MATCH('Data Manipulation'!$A165,STATIC!$A$6:$A$2307, 0)-1,3*(COLUMN()-COLUMN($B$16)))</f>
        <v>2604.4699999999998</v>
      </c>
      <c r="E165" s="7">
        <f ca="1">OFFSET(STATIC!$B$6,MATCH('Data Manipulation'!$A165,STATIC!$A$6:$A$2307, 0)-1,3*(COLUMN()-COLUMN($B$16)))*$J165</f>
        <v>4183.7835599999999</v>
      </c>
      <c r="F165" s="7">
        <f ca="1">OFFSET(STATIC!$B$6,MATCH('Data Manipulation'!$A165,STATIC!$A$6:$A$2307, 0)-1,3*(COLUMN()-COLUMN($B$16)))</f>
        <v>1331.47</v>
      </c>
      <c r="G165" s="7">
        <f ca="1">OFFSET(STATIC!$B$6,MATCH('Data Manipulation'!$A165,STATIC!$A$6:$A$2307, 0)-1,3*(COLUMN()-COLUMN($B$16)))</f>
        <v>62.06</v>
      </c>
      <c r="H165" s="7">
        <f ca="1">OFFSET(STATIC!$B$6,MATCH('Data Manipulation'!$A165,STATIC!$A$6:$A$2307, 0)-1,3*(COLUMN()-COLUMN($B$16)))</f>
        <v>24.033650000000002</v>
      </c>
      <c r="I165" s="7">
        <f ca="1">OFFSET(STATIC!$B$6,MATCH('Data Manipulation'!$A165,STATIC!$A$6:$A$2307, 0)-1,3*(COLUMN()-COLUMN($B$16)))</f>
        <v>195.42</v>
      </c>
      <c r="J165" s="7">
        <f ca="1">OFFSET(STATIC!$B$6,MATCH('Data Manipulation'!$A165,STATIC!$A$6:$A$2307, 0)-1,3*(COLUMN()-COLUMN($B$16)))</f>
        <v>1.2276</v>
      </c>
      <c r="K165" s="7">
        <f ca="1">OFFSET(STATIC!$B$6,MATCH('Data Manipulation'!$A165,STATIC!$A$6:$A$2307, 0)-1,3*(COLUMN()-COLUMN($B$16)))</f>
        <v>1.4085000000000001</v>
      </c>
      <c r="L165" s="7">
        <f ca="1">OFFSET(STATIC!$B$6,MATCH('Data Manipulation'!$A165,STATIC!$A$6:$A$2307, 0)-1,3*(COLUMN()-COLUMN($B$16)))</f>
        <v>1.0411999999999999</v>
      </c>
      <c r="M165" s="7">
        <f ca="1">OFFSET(STATIC!$B$6,MATCH('Data Manipulation'!$A165,STATIC!$A$6:$A$2307, 0)-1,3*(COLUMN()-COLUMN($B$16)))</f>
        <v>9.3360000000000005E-3</v>
      </c>
      <c r="N165" s="7">
        <f ca="1">OFFSET(STATIC!$B$6,MATCH('Data Manipulation'!$A165,STATIC!$A$6:$A$2307, 0)-1,3*(COLUMN()-COLUMN($B$16)))*$J165</f>
        <v>284.19296004</v>
      </c>
      <c r="O165" s="7">
        <f ca="1">OFFSET(STATIC!$B$6,MATCH('Data Manipulation'!$A165,STATIC!$A$6:$A$2307, 0)-1,3*(COLUMN()-COLUMN($B$16)))</f>
        <v>2015.39</v>
      </c>
      <c r="P165" s="7">
        <f ca="1">OFFSET(STATIC!$B$6,MATCH('Data Manipulation'!$A165,STATIC!$A$6:$A$2307, 0)-1,3*(COLUMN()-COLUMN($B$16)))*$J165</f>
        <v>307.38085092</v>
      </c>
      <c r="Q165" s="7">
        <f ca="1">OFFSET(STATIC!$B$6,MATCH('Data Manipulation'!$A165,STATIC!$A$6:$A$2307, 0)-1,3*(COLUMN()-COLUMN($B$16)))</f>
        <v>21.49</v>
      </c>
      <c r="R165" s="7">
        <f ca="1">OFFSET(STATIC!$B$6,MATCH('Data Manipulation'!$A165,STATIC!$A$6:$A$2307, 0)-1,3*(COLUMN()-COLUMN($B$16)))</f>
        <v>6915.1109999999999</v>
      </c>
      <c r="U165" s="14">
        <f t="shared" ca="1" si="38"/>
        <v>-2.1727629356577217E-2</v>
      </c>
      <c r="V165" s="14">
        <f t="shared" ca="1" si="39"/>
        <v>-9.7289177620338524E-4</v>
      </c>
      <c r="W165" s="14">
        <f t="shared" ca="1" si="40"/>
        <v>-2.2164022802027339E-2</v>
      </c>
      <c r="X165" s="14">
        <f t="shared" ca="1" si="41"/>
        <v>-3.1270220837065592E-3</v>
      </c>
      <c r="Y165" s="14">
        <f t="shared" ca="1" si="42"/>
        <v>4.8711355997403576E-3</v>
      </c>
      <c r="Z165" s="14">
        <f t="shared" ca="1" si="43"/>
        <v>-2.356796982113589E-2</v>
      </c>
      <c r="AA165" s="14">
        <f t="shared" ca="1" si="44"/>
        <v>5.0046697260804273E-3</v>
      </c>
      <c r="AB165" s="14">
        <f t="shared" ca="1" si="45"/>
        <v>2.4079730875908516E-3</v>
      </c>
      <c r="AC165" s="14">
        <f t="shared" ca="1" si="46"/>
        <v>3.2637104688327694E-3</v>
      </c>
      <c r="AD165" s="14">
        <f t="shared" ca="1" si="47"/>
        <v>6.9105821272065502E-3</v>
      </c>
      <c r="AE165" s="14">
        <f t="shared" ca="1" si="48"/>
        <v>2.5002417101916701E-3</v>
      </c>
      <c r="AF165" s="14">
        <f t="shared" ca="1" si="49"/>
        <v>3.0036495442096731E-3</v>
      </c>
      <c r="AG165" s="14">
        <f t="shared" ca="1" si="50"/>
        <v>4.8312254533629199E-3</v>
      </c>
      <c r="AH165" s="14">
        <f t="shared" ca="1" si="51"/>
        <v>2.8919562213059985E-3</v>
      </c>
      <c r="AI165" s="14">
        <f t="shared" ca="1" si="52"/>
        <v>4.0931553277414575E-3</v>
      </c>
      <c r="AJ165" s="14">
        <f t="shared" ca="1" si="53"/>
        <v>0.12631162289648679</v>
      </c>
      <c r="AK165" s="14">
        <f t="shared" ca="1" si="54"/>
        <v>-2.3077766381517439E-2</v>
      </c>
    </row>
    <row r="166" spans="1:37" x14ac:dyDescent="0.2">
      <c r="A166" s="13">
        <f ca="1">IF(OFFSET(STATIC!$A$6,MATCH($A$16, STATIC!$A$6:$A$2307,0)+ROW()-ROW($A$16),0)&gt;$A$12, OFFSET(STATIC!$A$6,MATCH($A$16, STATIC!$A$6:$A$2307,0)+ROW()-ROW($A$16),0), FALSE)</f>
        <v>43195</v>
      </c>
      <c r="B166" s="7">
        <f ca="1">OFFSET(STATIC!$B$6,MATCH('Data Manipulation'!$A166,STATIC!$A$6:$A$2307, 0)-1,3*(COLUMN()-COLUMN($B$16)))</f>
        <v>6749.55</v>
      </c>
      <c r="C166" s="7">
        <f ca="1">OFFSET(STATIC!$B$6,MATCH('Data Manipulation'!$A166,STATIC!$A$6:$A$2307, 0)-1,3*(COLUMN()-COLUMN($B$16)))</f>
        <v>339.36</v>
      </c>
      <c r="D166" s="7">
        <f ca="1">OFFSET(STATIC!$B$6,MATCH('Data Manipulation'!$A166,STATIC!$A$6:$A$2307, 0)-1,3*(COLUMN()-COLUMN($B$16)))</f>
        <v>2662.84</v>
      </c>
      <c r="E166" s="7">
        <f ca="1">OFFSET(STATIC!$B$6,MATCH('Data Manipulation'!$A166,STATIC!$A$6:$A$2307, 0)-1,3*(COLUMN()-COLUMN($B$16)))*$J166</f>
        <v>4196.8868199999997</v>
      </c>
      <c r="F166" s="7">
        <f ca="1">OFFSET(STATIC!$B$6,MATCH('Data Manipulation'!$A166,STATIC!$A$6:$A$2307, 0)-1,3*(COLUMN()-COLUMN($B$16)))</f>
        <v>1325</v>
      </c>
      <c r="G166" s="7">
        <f ca="1">OFFSET(STATIC!$B$6,MATCH('Data Manipulation'!$A166,STATIC!$A$6:$A$2307, 0)-1,3*(COLUMN()-COLUMN($B$16)))</f>
        <v>63.54</v>
      </c>
      <c r="H166" s="7">
        <f ca="1">OFFSET(STATIC!$B$6,MATCH('Data Manipulation'!$A166,STATIC!$A$6:$A$2307, 0)-1,3*(COLUMN()-COLUMN($B$16)))</f>
        <v>23.91367</v>
      </c>
      <c r="I166" s="7">
        <f ca="1">OFFSET(STATIC!$B$6,MATCH('Data Manipulation'!$A166,STATIC!$A$6:$A$2307, 0)-1,3*(COLUMN()-COLUMN($B$16)))</f>
        <v>194.95</v>
      </c>
      <c r="J166" s="7">
        <f ca="1">OFFSET(STATIC!$B$6,MATCH('Data Manipulation'!$A166,STATIC!$A$6:$A$2307, 0)-1,3*(COLUMN()-COLUMN($B$16)))</f>
        <v>1.2236</v>
      </c>
      <c r="K166" s="7">
        <f ca="1">OFFSET(STATIC!$B$6,MATCH('Data Manipulation'!$A166,STATIC!$A$6:$A$2307, 0)-1,3*(COLUMN()-COLUMN($B$16)))</f>
        <v>1.3988</v>
      </c>
      <c r="L166" s="7">
        <f ca="1">OFFSET(STATIC!$B$6,MATCH('Data Manipulation'!$A166,STATIC!$A$6:$A$2307, 0)-1,3*(COLUMN()-COLUMN($B$16)))</f>
        <v>1.0386</v>
      </c>
      <c r="M166" s="7">
        <f ca="1">OFFSET(STATIC!$B$6,MATCH('Data Manipulation'!$A166,STATIC!$A$6:$A$2307, 0)-1,3*(COLUMN()-COLUMN($B$16)))</f>
        <v>9.3080000000000003E-3</v>
      </c>
      <c r="N166" s="7">
        <f ca="1">OFFSET(STATIC!$B$6,MATCH('Data Manipulation'!$A166,STATIC!$A$6:$A$2307, 0)-1,3*(COLUMN()-COLUMN($B$16)))*$J166</f>
        <v>282.82327107999998</v>
      </c>
      <c r="O166" s="7">
        <f ca="1">OFFSET(STATIC!$B$6,MATCH('Data Manipulation'!$A166,STATIC!$A$6:$A$2307, 0)-1,3*(COLUMN()-COLUMN($B$16)))</f>
        <v>2009.57</v>
      </c>
      <c r="P166" s="7">
        <f ca="1">OFFSET(STATIC!$B$6,MATCH('Data Manipulation'!$A166,STATIC!$A$6:$A$2307, 0)-1,3*(COLUMN()-COLUMN($B$16)))*$J166</f>
        <v>306.12526475999999</v>
      </c>
      <c r="Q166" s="7">
        <f ca="1">OFFSET(STATIC!$B$6,MATCH('Data Manipulation'!$A166,STATIC!$A$6:$A$2307, 0)-1,3*(COLUMN()-COLUMN($B$16)))</f>
        <v>18.940000000000001</v>
      </c>
      <c r="R166" s="7">
        <f ca="1">OFFSET(STATIC!$B$6,MATCH('Data Manipulation'!$A166,STATIC!$A$6:$A$2307, 0)-1,3*(COLUMN()-COLUMN($B$16)))</f>
        <v>7076.5519999999997</v>
      </c>
      <c r="U166" s="14">
        <f t="shared" ca="1" si="38"/>
        <v>-1.1958641221858485E-2</v>
      </c>
      <c r="V166" s="14">
        <f t="shared" ca="1" si="39"/>
        <v>7.7503715867186128E-3</v>
      </c>
      <c r="W166" s="14">
        <f t="shared" ca="1" si="40"/>
        <v>6.8393662400598977E-3</v>
      </c>
      <c r="X166" s="14">
        <f t="shared" ca="1" si="41"/>
        <v>2.174117969832489E-2</v>
      </c>
      <c r="Y166" s="14">
        <f t="shared" ca="1" si="42"/>
        <v>-8.5744548238669213E-3</v>
      </c>
      <c r="Z166" s="14">
        <f t="shared" ca="1" si="43"/>
        <v>2.6790655059444678E-3</v>
      </c>
      <c r="AA166" s="14">
        <f t="shared" ca="1" si="44"/>
        <v>1.9973874562770669E-2</v>
      </c>
      <c r="AB166" s="14">
        <f t="shared" ca="1" si="45"/>
        <v>8.8619262016972223E-3</v>
      </c>
      <c r="AC166" s="14">
        <f t="shared" ca="1" si="46"/>
        <v>-4.728912196160672E-3</v>
      </c>
      <c r="AD166" s="14">
        <f t="shared" ca="1" si="47"/>
        <v>-6.6975668958119397E-3</v>
      </c>
      <c r="AE166" s="14">
        <f t="shared" ca="1" si="48"/>
        <v>-3.4602110648957311E-3</v>
      </c>
      <c r="AF166" s="14">
        <f t="shared" ca="1" si="49"/>
        <v>-7.5989020867561451E-3</v>
      </c>
      <c r="AG166" s="14">
        <f t="shared" ca="1" si="50"/>
        <v>-6.8992616435945009E-3</v>
      </c>
      <c r="AH166" s="14">
        <f t="shared" ca="1" si="51"/>
        <v>-1.5066496807311718E-3</v>
      </c>
      <c r="AI166" s="14">
        <f t="shared" ca="1" si="52"/>
        <v>-6.6125486215706207E-3</v>
      </c>
      <c r="AJ166" s="14">
        <f t="shared" ca="1" si="53"/>
        <v>-5.7451694775857209E-2</v>
      </c>
      <c r="AK166" s="14">
        <f t="shared" ca="1" si="54"/>
        <v>4.8793682657150318E-3</v>
      </c>
    </row>
    <row r="167" spans="1:37" x14ac:dyDescent="0.2">
      <c r="A167" s="13">
        <f ca="1">IF(OFFSET(STATIC!$A$6,MATCH($A$16, STATIC!$A$6:$A$2307,0)+ROW()-ROW($A$16),0)&gt;$A$12, OFFSET(STATIC!$A$6,MATCH($A$16, STATIC!$A$6:$A$2307,0)+ROW()-ROW($A$16),0), FALSE)</f>
        <v>43194</v>
      </c>
      <c r="B167" s="7">
        <f ca="1">OFFSET(STATIC!$B$6,MATCH('Data Manipulation'!$A167,STATIC!$A$6:$A$2307, 0)-1,3*(COLUMN()-COLUMN($B$16)))</f>
        <v>6830.75</v>
      </c>
      <c r="C167" s="7">
        <f ca="1">OFFSET(STATIC!$B$6,MATCH('Data Manipulation'!$A167,STATIC!$A$6:$A$2307, 0)-1,3*(COLUMN()-COLUMN($B$16)))</f>
        <v>336.74</v>
      </c>
      <c r="D167" s="7">
        <f ca="1">OFFSET(STATIC!$B$6,MATCH('Data Manipulation'!$A167,STATIC!$A$6:$A$2307, 0)-1,3*(COLUMN()-COLUMN($B$16)))</f>
        <v>2644.69</v>
      </c>
      <c r="E167" s="7">
        <f ca="1">OFFSET(STATIC!$B$6,MATCH('Data Manipulation'!$A167,STATIC!$A$6:$A$2307, 0)-1,3*(COLUMN()-COLUMN($B$16)))*$J167</f>
        <v>4106.6262900000002</v>
      </c>
      <c r="F167" s="7">
        <f ca="1">OFFSET(STATIC!$B$6,MATCH('Data Manipulation'!$A167,STATIC!$A$6:$A$2307, 0)-1,3*(COLUMN()-COLUMN($B$16)))</f>
        <v>1336.41</v>
      </c>
      <c r="G167" s="7">
        <f ca="1">OFFSET(STATIC!$B$6,MATCH('Data Manipulation'!$A167,STATIC!$A$6:$A$2307, 0)-1,3*(COLUMN()-COLUMN($B$16)))</f>
        <v>63.37</v>
      </c>
      <c r="H167" s="7">
        <f ca="1">OFFSET(STATIC!$B$6,MATCH('Data Manipulation'!$A167,STATIC!$A$6:$A$2307, 0)-1,3*(COLUMN()-COLUMN($B$16)))</f>
        <v>23.440760000000001</v>
      </c>
      <c r="I167" s="7">
        <f ca="1">OFFSET(STATIC!$B$6,MATCH('Data Manipulation'!$A167,STATIC!$A$6:$A$2307, 0)-1,3*(COLUMN()-COLUMN($B$16)))</f>
        <v>193.23</v>
      </c>
      <c r="J167" s="7">
        <f ca="1">OFFSET(STATIC!$B$6,MATCH('Data Manipulation'!$A167,STATIC!$A$6:$A$2307, 0)-1,3*(COLUMN()-COLUMN($B$16)))</f>
        <v>1.2294</v>
      </c>
      <c r="K167" s="7">
        <f ca="1">OFFSET(STATIC!$B$6,MATCH('Data Manipulation'!$A167,STATIC!$A$6:$A$2307, 0)-1,3*(COLUMN()-COLUMN($B$16)))</f>
        <v>1.4081999999999999</v>
      </c>
      <c r="L167" s="7">
        <f ca="1">OFFSET(STATIC!$B$6,MATCH('Data Manipulation'!$A167,STATIC!$A$6:$A$2307, 0)-1,3*(COLUMN()-COLUMN($B$16)))</f>
        <v>1.0422</v>
      </c>
      <c r="M167" s="7">
        <f ca="1">OFFSET(STATIC!$B$6,MATCH('Data Manipulation'!$A167,STATIC!$A$6:$A$2307, 0)-1,3*(COLUMN()-COLUMN($B$16)))</f>
        <v>9.3790000000000002E-3</v>
      </c>
      <c r="N167" s="7">
        <f ca="1">OFFSET(STATIC!$B$6,MATCH('Data Manipulation'!$A167,STATIC!$A$6:$A$2307, 0)-1,3*(COLUMN()-COLUMN($B$16)))*$J167</f>
        <v>284.78128950000001</v>
      </c>
      <c r="O167" s="7">
        <f ca="1">OFFSET(STATIC!$B$6,MATCH('Data Manipulation'!$A167,STATIC!$A$6:$A$2307, 0)-1,3*(COLUMN()-COLUMN($B$16)))</f>
        <v>2012.6</v>
      </c>
      <c r="P167" s="7">
        <f ca="1">OFFSET(STATIC!$B$6,MATCH('Data Manipulation'!$A167,STATIC!$A$6:$A$2307, 0)-1,3*(COLUMN()-COLUMN($B$16)))*$J167</f>
        <v>308.15624051999998</v>
      </c>
      <c r="Q167" s="7">
        <f ca="1">OFFSET(STATIC!$B$6,MATCH('Data Manipulation'!$A167,STATIC!$A$6:$A$2307, 0)-1,3*(COLUMN()-COLUMN($B$16)))</f>
        <v>20.059999999999999</v>
      </c>
      <c r="R167" s="7">
        <f ca="1">OFFSET(STATIC!$B$6,MATCH('Data Manipulation'!$A167,STATIC!$A$6:$A$2307, 0)-1,3*(COLUMN()-COLUMN($B$16)))</f>
        <v>7042.107</v>
      </c>
      <c r="U167" s="14">
        <f t="shared" ca="1" si="38"/>
        <v>-8.0234694287986061E-2</v>
      </c>
      <c r="V167" s="14">
        <f t="shared" ca="1" si="39"/>
        <v>-1.4739094790473695E-2</v>
      </c>
      <c r="W167" s="14">
        <f t="shared" ca="1" si="40"/>
        <v>1.1500105825438875E-2</v>
      </c>
      <c r="X167" s="14">
        <f t="shared" ca="1" si="41"/>
        <v>2.3069259292602597E-4</v>
      </c>
      <c r="Y167" s="14">
        <f t="shared" ca="1" si="42"/>
        <v>1.7974705448432391E-3</v>
      </c>
      <c r="Z167" s="14">
        <f t="shared" ca="1" si="43"/>
        <v>-2.2068104794578359E-3</v>
      </c>
      <c r="AA167" s="14">
        <f t="shared" ca="1" si="44"/>
        <v>-1.4553516191919988E-2</v>
      </c>
      <c r="AB167" s="14">
        <f t="shared" ca="1" si="45"/>
        <v>-6.1910118808253985E-3</v>
      </c>
      <c r="AC167" s="14">
        <f t="shared" ca="1" si="46"/>
        <v>2.198608434202636E-3</v>
      </c>
      <c r="AD167" s="14">
        <f t="shared" ca="1" si="47"/>
        <v>1.8480352121452983E-3</v>
      </c>
      <c r="AE167" s="14">
        <f t="shared" ca="1" si="48"/>
        <v>-3.8372985889130614E-4</v>
      </c>
      <c r="AF167" s="14">
        <f t="shared" ca="1" si="49"/>
        <v>-1.7044853386272811E-3</v>
      </c>
      <c r="AG167" s="14">
        <f t="shared" ca="1" si="50"/>
        <v>2.7314678202996446E-3</v>
      </c>
      <c r="AH167" s="14">
        <f t="shared" ca="1" si="51"/>
        <v>-8.4464285320902141E-5</v>
      </c>
      <c r="AI167" s="14">
        <f t="shared" ca="1" si="52"/>
        <v>3.3167019240538313E-3</v>
      </c>
      <c r="AJ167" s="14">
        <f t="shared" ca="1" si="53"/>
        <v>-5.0545257948231524E-2</v>
      </c>
      <c r="AK167" s="14">
        <f t="shared" ca="1" si="54"/>
        <v>1.4420931480719559E-2</v>
      </c>
    </row>
    <row r="168" spans="1:37" x14ac:dyDescent="0.2">
      <c r="A168" s="13">
        <f ca="1">IF(OFFSET(STATIC!$A$6,MATCH($A$16, STATIC!$A$6:$A$2307,0)+ROW()-ROW($A$16),0)&gt;$A$12, OFFSET(STATIC!$A$6,MATCH($A$16, STATIC!$A$6:$A$2307,0)+ROW()-ROW($A$16),0), FALSE)</f>
        <v>43193</v>
      </c>
      <c r="B168" s="7">
        <f ca="1">OFFSET(STATIC!$B$6,MATCH('Data Manipulation'!$A168,STATIC!$A$6:$A$2307, 0)-1,3*(COLUMN()-COLUMN($B$16)))</f>
        <v>7401.4</v>
      </c>
      <c r="C168" s="7">
        <f ca="1">OFFSET(STATIC!$B$6,MATCH('Data Manipulation'!$A168,STATIC!$A$6:$A$2307, 0)-1,3*(COLUMN()-COLUMN($B$16)))</f>
        <v>341.74</v>
      </c>
      <c r="D168" s="7">
        <f ca="1">OFFSET(STATIC!$B$6,MATCH('Data Manipulation'!$A168,STATIC!$A$6:$A$2307, 0)-1,3*(COLUMN()-COLUMN($B$16)))</f>
        <v>2614.4499999999998</v>
      </c>
      <c r="E168" s="7">
        <f ca="1">OFFSET(STATIC!$B$6,MATCH('Data Manipulation'!$A168,STATIC!$A$6:$A$2307, 0)-1,3*(COLUMN()-COLUMN($B$16)))*$J168</f>
        <v>4105.6790310000006</v>
      </c>
      <c r="F168" s="7">
        <f ca="1">OFFSET(STATIC!$B$6,MATCH('Data Manipulation'!$A168,STATIC!$A$6:$A$2307, 0)-1,3*(COLUMN()-COLUMN($B$16)))</f>
        <v>1334.01</v>
      </c>
      <c r="G168" s="7">
        <f ca="1">OFFSET(STATIC!$B$6,MATCH('Data Manipulation'!$A168,STATIC!$A$6:$A$2307, 0)-1,3*(COLUMN()-COLUMN($B$16)))</f>
        <v>63.51</v>
      </c>
      <c r="H168" s="7">
        <f ca="1">OFFSET(STATIC!$B$6,MATCH('Data Manipulation'!$A168,STATIC!$A$6:$A$2307, 0)-1,3*(COLUMN()-COLUMN($B$16)))</f>
        <v>23.784400000000002</v>
      </c>
      <c r="I168" s="7">
        <f ca="1">OFFSET(STATIC!$B$6,MATCH('Data Manipulation'!$A168,STATIC!$A$6:$A$2307, 0)-1,3*(COLUMN()-COLUMN($B$16)))</f>
        <v>194.43</v>
      </c>
      <c r="J168" s="7">
        <f ca="1">OFFSET(STATIC!$B$6,MATCH('Data Manipulation'!$A168,STATIC!$A$6:$A$2307, 0)-1,3*(COLUMN()-COLUMN($B$16)))</f>
        <v>1.2267000000000001</v>
      </c>
      <c r="K168" s="7">
        <f ca="1">OFFSET(STATIC!$B$6,MATCH('Data Manipulation'!$A168,STATIC!$A$6:$A$2307, 0)-1,3*(COLUMN()-COLUMN($B$16)))</f>
        <v>1.4056</v>
      </c>
      <c r="L168" s="7">
        <f ca="1">OFFSET(STATIC!$B$6,MATCH('Data Manipulation'!$A168,STATIC!$A$6:$A$2307, 0)-1,3*(COLUMN()-COLUMN($B$16)))</f>
        <v>1.0426</v>
      </c>
      <c r="M168" s="7">
        <f ca="1">OFFSET(STATIC!$B$6,MATCH('Data Manipulation'!$A168,STATIC!$A$6:$A$2307, 0)-1,3*(COLUMN()-COLUMN($B$16)))</f>
        <v>9.3950000000000006E-3</v>
      </c>
      <c r="N168" s="7">
        <f ca="1">OFFSET(STATIC!$B$6,MATCH('Data Manipulation'!$A168,STATIC!$A$6:$A$2307, 0)-1,3*(COLUMN()-COLUMN($B$16)))*$J168</f>
        <v>284.00447997000003</v>
      </c>
      <c r="O168" s="7">
        <f ca="1">OFFSET(STATIC!$B$6,MATCH('Data Manipulation'!$A168,STATIC!$A$6:$A$2307, 0)-1,3*(COLUMN()-COLUMN($B$16)))</f>
        <v>2012.77</v>
      </c>
      <c r="P168" s="7">
        <f ca="1">OFFSET(STATIC!$B$6,MATCH('Data Manipulation'!$A168,STATIC!$A$6:$A$2307, 0)-1,3*(COLUMN()-COLUMN($B$16)))*$J168</f>
        <v>307.13587119000005</v>
      </c>
      <c r="Q168" s="7">
        <f ca="1">OFFSET(STATIC!$B$6,MATCH('Data Manipulation'!$A168,STATIC!$A$6:$A$2307, 0)-1,3*(COLUMN()-COLUMN($B$16)))</f>
        <v>21.1</v>
      </c>
      <c r="R168" s="7">
        <f ca="1">OFFSET(STATIC!$B$6,MATCH('Data Manipulation'!$A168,STATIC!$A$6:$A$2307, 0)-1,3*(COLUMN()-COLUMN($B$16)))</f>
        <v>6941.2820000000002</v>
      </c>
      <c r="U168" s="14">
        <f t="shared" ca="1" si="38"/>
        <v>6.4744989879639753E-2</v>
      </c>
      <c r="V168" s="14">
        <f t="shared" ca="1" si="39"/>
        <v>2.637055060372203E-3</v>
      </c>
      <c r="W168" s="14">
        <f t="shared" ca="1" si="40"/>
        <v>1.2535934603553565E-2</v>
      </c>
      <c r="X168" s="14">
        <f t="shared" ca="1" si="41"/>
        <v>-6.5424036022419807E-3</v>
      </c>
      <c r="Y168" s="14">
        <f t="shared" ca="1" si="42"/>
        <v>-4.0173766059883077E-3</v>
      </c>
      <c r="Z168" s="14">
        <f t="shared" ca="1" si="43"/>
        <v>7.9039298609192444E-3</v>
      </c>
      <c r="AA168" s="14">
        <f t="shared" ca="1" si="44"/>
        <v>1.0971744163259307E-2</v>
      </c>
      <c r="AB168" s="14">
        <f t="shared" ca="1" si="45"/>
        <v>1.8532823837305783E-3</v>
      </c>
      <c r="AC168" s="14">
        <f t="shared" ca="1" si="46"/>
        <v>-2.1986084342027448E-3</v>
      </c>
      <c r="AD168" s="14">
        <f t="shared" ca="1" si="47"/>
        <v>1.4951410709503161E-3</v>
      </c>
      <c r="AE168" s="14">
        <f t="shared" ca="1" si="48"/>
        <v>-3.2557722908627676E-3</v>
      </c>
      <c r="AF168" s="14">
        <f t="shared" ca="1" si="49"/>
        <v>-4.036546802287537E-3</v>
      </c>
      <c r="AG168" s="14">
        <f t="shared" ca="1" si="50"/>
        <v>-2.5756120802296334E-3</v>
      </c>
      <c r="AH168" s="14">
        <f t="shared" ca="1" si="51"/>
        <v>-2.3769776942833688E-3</v>
      </c>
      <c r="AI168" s="14">
        <f t="shared" ca="1" si="52"/>
        <v>-2.8526113705814025E-3</v>
      </c>
      <c r="AJ168" s="14">
        <f t="shared" ca="1" si="53"/>
        <v>-0.11282077028719545</v>
      </c>
      <c r="AK168" s="14">
        <f t="shared" ca="1" si="54"/>
        <v>1.0305055910968898E-2</v>
      </c>
    </row>
    <row r="169" spans="1:37" x14ac:dyDescent="0.2">
      <c r="A169" s="13">
        <f ca="1">IF(OFFSET(STATIC!$A$6,MATCH($A$16, STATIC!$A$6:$A$2307,0)+ROW()-ROW($A$16),0)&gt;$A$12, OFFSET(STATIC!$A$6,MATCH($A$16, STATIC!$A$6:$A$2307,0)+ROW()-ROW($A$16),0), FALSE)</f>
        <v>43192</v>
      </c>
      <c r="B169" s="7">
        <f ca="1">OFFSET(STATIC!$B$6,MATCH('Data Manipulation'!$A169,STATIC!$A$6:$A$2307, 0)-1,3*(COLUMN()-COLUMN($B$16)))</f>
        <v>6937.38</v>
      </c>
      <c r="C169" s="7">
        <f ca="1">OFFSET(STATIC!$B$6,MATCH('Data Manipulation'!$A169,STATIC!$A$6:$A$2307, 0)-1,3*(COLUMN()-COLUMN($B$16)))</f>
        <v>340.84</v>
      </c>
      <c r="D169" s="7">
        <f ca="1">OFFSET(STATIC!$B$6,MATCH('Data Manipulation'!$A169,STATIC!$A$6:$A$2307, 0)-1,3*(COLUMN()-COLUMN($B$16)))</f>
        <v>2581.88</v>
      </c>
      <c r="E169" s="7">
        <f ca="1">OFFSET(STATIC!$B$6,MATCH('Data Manipulation'!$A169,STATIC!$A$6:$A$2307, 0)-1,3*(COLUMN()-COLUMN($B$16)))*$J169</f>
        <v>4132.6280999999999</v>
      </c>
      <c r="F169" s="7">
        <f ca="1">OFFSET(STATIC!$B$6,MATCH('Data Manipulation'!$A169,STATIC!$A$6:$A$2307, 0)-1,3*(COLUMN()-COLUMN($B$16)))</f>
        <v>1339.38</v>
      </c>
      <c r="G169" s="7">
        <f ca="1">OFFSET(STATIC!$B$6,MATCH('Data Manipulation'!$A169,STATIC!$A$6:$A$2307, 0)-1,3*(COLUMN()-COLUMN($B$16)))</f>
        <v>63.01</v>
      </c>
      <c r="H169" s="7">
        <f ca="1">OFFSET(STATIC!$B$6,MATCH('Data Manipulation'!$A169,STATIC!$A$6:$A$2307, 0)-1,3*(COLUMN()-COLUMN($B$16)))</f>
        <v>23.52487</v>
      </c>
      <c r="I169" s="7">
        <f ca="1">OFFSET(STATIC!$B$6,MATCH('Data Manipulation'!$A169,STATIC!$A$6:$A$2307, 0)-1,3*(COLUMN()-COLUMN($B$16)))</f>
        <v>194.07</v>
      </c>
      <c r="J169" s="7">
        <f ca="1">OFFSET(STATIC!$B$6,MATCH('Data Manipulation'!$A169,STATIC!$A$6:$A$2307, 0)-1,3*(COLUMN()-COLUMN($B$16)))</f>
        <v>1.2294</v>
      </c>
      <c r="K169" s="7">
        <f ca="1">OFFSET(STATIC!$B$6,MATCH('Data Manipulation'!$A169,STATIC!$A$6:$A$2307, 0)-1,3*(COLUMN()-COLUMN($B$16)))</f>
        <v>1.4035</v>
      </c>
      <c r="L169" s="7">
        <f ca="1">OFFSET(STATIC!$B$6,MATCH('Data Manipulation'!$A169,STATIC!$A$6:$A$2307, 0)-1,3*(COLUMN()-COLUMN($B$16)))</f>
        <v>1.046</v>
      </c>
      <c r="M169" s="7">
        <f ca="1">OFFSET(STATIC!$B$6,MATCH('Data Manipulation'!$A169,STATIC!$A$6:$A$2307, 0)-1,3*(COLUMN()-COLUMN($B$16)))</f>
        <v>9.4330000000000004E-3</v>
      </c>
      <c r="N169" s="7">
        <f ca="1">OFFSET(STATIC!$B$6,MATCH('Data Manipulation'!$A169,STATIC!$A$6:$A$2307, 0)-1,3*(COLUMN()-COLUMN($B$16)))*$J169</f>
        <v>284.73690816000004</v>
      </c>
      <c r="O169" s="7">
        <f ca="1">OFFSET(STATIC!$B$6,MATCH('Data Manipulation'!$A169,STATIC!$A$6:$A$2307, 0)-1,3*(COLUMN()-COLUMN($B$16)))</f>
        <v>2017.56</v>
      </c>
      <c r="P169" s="7">
        <f ca="1">OFFSET(STATIC!$B$6,MATCH('Data Manipulation'!$A169,STATIC!$A$6:$A$2307, 0)-1,3*(COLUMN()-COLUMN($B$16)))*$J169</f>
        <v>308.01326130000001</v>
      </c>
      <c r="Q169" s="7">
        <f ca="1">OFFSET(STATIC!$B$6,MATCH('Data Manipulation'!$A169,STATIC!$A$6:$A$2307, 0)-1,3*(COLUMN()-COLUMN($B$16)))</f>
        <v>23.62</v>
      </c>
      <c r="R169" s="7">
        <f ca="1">OFFSET(STATIC!$B$6,MATCH('Data Manipulation'!$A169,STATIC!$A$6:$A$2307, 0)-1,3*(COLUMN()-COLUMN($B$16)))</f>
        <v>6870.1189999999997</v>
      </c>
      <c r="U169" s="14">
        <f t="shared" ca="1" si="38"/>
        <v>1.2309173110501006E-2</v>
      </c>
      <c r="V169" s="14">
        <f t="shared" ca="1" si="39"/>
        <v>-4.1575231895505061E-3</v>
      </c>
      <c r="W169" s="14">
        <f t="shared" ca="1" si="40"/>
        <v>-2.2590592580476767E-2</v>
      </c>
      <c r="X169" s="14">
        <f t="shared" ca="1" si="41"/>
        <v>-2.680640084564723E-3</v>
      </c>
      <c r="Y169" s="14">
        <f t="shared" ca="1" si="42"/>
        <v>9.1127567062658302E-3</v>
      </c>
      <c r="Z169" s="14">
        <f t="shared" ca="1" si="43"/>
        <v>-3.0170322720735807E-2</v>
      </c>
      <c r="AA169" s="14">
        <f t="shared" ca="1" si="44"/>
        <v>-5.4563182691680593E-3</v>
      </c>
      <c r="AB169" s="14">
        <f t="shared" ca="1" si="45"/>
        <v>0</v>
      </c>
      <c r="AC169" s="14">
        <f t="shared" ca="1" si="46"/>
        <v>-2.6806400845646116E-3</v>
      </c>
      <c r="AD169" s="14">
        <f t="shared" ca="1" si="47"/>
        <v>7.1252983748887067E-5</v>
      </c>
      <c r="AE169" s="14">
        <f t="shared" ca="1" si="48"/>
        <v>-2.9592881125715233E-3</v>
      </c>
      <c r="AF169" s="14">
        <f t="shared" ca="1" si="49"/>
        <v>1.9100175586004113E-3</v>
      </c>
      <c r="AG169" s="14">
        <f t="shared" ca="1" si="50"/>
        <v>-2.4094536422245099E-3</v>
      </c>
      <c r="AH169" s="14">
        <f t="shared" ca="1" si="51"/>
        <v>5.3544338965540433E-4</v>
      </c>
      <c r="AI169" s="14">
        <f t="shared" ca="1" si="52"/>
        <v>-2.5640848038997023E-3</v>
      </c>
      <c r="AJ169" s="14">
        <f t="shared" ca="1" si="53"/>
        <v>0.16786266334149255</v>
      </c>
      <c r="AK169" s="14">
        <f t="shared" ca="1" si="54"/>
        <v>-2.7751465058421885E-2</v>
      </c>
    </row>
    <row r="170" spans="1:37" x14ac:dyDescent="0.2">
      <c r="A170" s="13">
        <f ca="1">IF(OFFSET(STATIC!$A$6,MATCH($A$16, STATIC!$A$6:$A$2307,0)+ROW()-ROW($A$16),0)&gt;$A$12, OFFSET(STATIC!$A$6,MATCH($A$16, STATIC!$A$6:$A$2307,0)+ROW()-ROW($A$16),0), FALSE)</f>
        <v>43189</v>
      </c>
      <c r="B170" s="7">
        <f ca="1">OFFSET(STATIC!$B$6,MATCH('Data Manipulation'!$A170,STATIC!$A$6:$A$2307, 0)-1,3*(COLUMN()-COLUMN($B$16)))</f>
        <v>6852.51</v>
      </c>
      <c r="C170" s="7">
        <f ca="1">OFFSET(STATIC!$B$6,MATCH('Data Manipulation'!$A170,STATIC!$A$6:$A$2307, 0)-1,3*(COLUMN()-COLUMN($B$16)))</f>
        <v>342.26</v>
      </c>
      <c r="D170" s="7">
        <f ca="1">OFFSET(STATIC!$B$6,MATCH('Data Manipulation'!$A170,STATIC!$A$6:$A$2307, 0)-1,3*(COLUMN()-COLUMN($B$16)))</f>
        <v>2640.87</v>
      </c>
      <c r="E170" s="7">
        <f ca="1">OFFSET(STATIC!$B$6,MATCH('Data Manipulation'!$A170,STATIC!$A$6:$A$2307, 0)-1,3*(COLUMN()-COLUMN($B$16)))*$J170</f>
        <v>4143.7210500000001</v>
      </c>
      <c r="F170" s="7">
        <f ca="1">OFFSET(STATIC!$B$6,MATCH('Data Manipulation'!$A170,STATIC!$A$6:$A$2307, 0)-1,3*(COLUMN()-COLUMN($B$16)))</f>
        <v>1327.23</v>
      </c>
      <c r="G170" s="7">
        <f ca="1">OFFSET(STATIC!$B$6,MATCH('Data Manipulation'!$A170,STATIC!$A$6:$A$2307, 0)-1,3*(COLUMN()-COLUMN($B$16)))</f>
        <v>64.94</v>
      </c>
      <c r="H170" s="7">
        <f ca="1">OFFSET(STATIC!$B$6,MATCH('Data Manipulation'!$A170,STATIC!$A$6:$A$2307, 0)-1,3*(COLUMN()-COLUMN($B$16)))</f>
        <v>23.653580000000002</v>
      </c>
      <c r="I170" s="7">
        <f ca="1">OFFSET(STATIC!$B$6,MATCH('Data Manipulation'!$A170,STATIC!$A$6:$A$2307, 0)-1,3*(COLUMN()-COLUMN($B$16)))</f>
        <v>194.07</v>
      </c>
      <c r="J170" s="7">
        <f ca="1">OFFSET(STATIC!$B$6,MATCH('Data Manipulation'!$A170,STATIC!$A$6:$A$2307, 0)-1,3*(COLUMN()-COLUMN($B$16)))</f>
        <v>1.2326999999999999</v>
      </c>
      <c r="K170" s="7">
        <f ca="1">OFFSET(STATIC!$B$6,MATCH('Data Manipulation'!$A170,STATIC!$A$6:$A$2307, 0)-1,3*(COLUMN()-COLUMN($B$16)))</f>
        <v>1.4034</v>
      </c>
      <c r="L170" s="7">
        <f ca="1">OFFSET(STATIC!$B$6,MATCH('Data Manipulation'!$A170,STATIC!$A$6:$A$2307, 0)-1,3*(COLUMN()-COLUMN($B$16)))</f>
        <v>1.0490999999999999</v>
      </c>
      <c r="M170" s="7">
        <f ca="1">OFFSET(STATIC!$B$6,MATCH('Data Manipulation'!$A170,STATIC!$A$6:$A$2307, 0)-1,3*(COLUMN()-COLUMN($B$16)))</f>
        <v>9.4149999999999998E-3</v>
      </c>
      <c r="N170" s="7">
        <f ca="1">OFFSET(STATIC!$B$6,MATCH('Data Manipulation'!$A170,STATIC!$A$6:$A$2307, 0)-1,3*(COLUMN()-COLUMN($B$16)))*$J170</f>
        <v>285.42379571999999</v>
      </c>
      <c r="O170" s="7">
        <f ca="1">OFFSET(STATIC!$B$6,MATCH('Data Manipulation'!$A170,STATIC!$A$6:$A$2307, 0)-1,3*(COLUMN()-COLUMN($B$16)))</f>
        <v>2016.48</v>
      </c>
      <c r="P170" s="7">
        <f ca="1">OFFSET(STATIC!$B$6,MATCH('Data Manipulation'!$A170,STATIC!$A$6:$A$2307, 0)-1,3*(COLUMN()-COLUMN($B$16)))*$J170</f>
        <v>308.80404680999999</v>
      </c>
      <c r="Q170" s="7">
        <f ca="1">OFFSET(STATIC!$B$6,MATCH('Data Manipulation'!$A170,STATIC!$A$6:$A$2307, 0)-1,3*(COLUMN()-COLUMN($B$16)))</f>
        <v>19.97</v>
      </c>
      <c r="R170" s="7">
        <f ca="1">OFFSET(STATIC!$B$6,MATCH('Data Manipulation'!$A170,STATIC!$A$6:$A$2307, 0)-1,3*(COLUMN()-COLUMN($B$16)))</f>
        <v>7063.4449999999997</v>
      </c>
      <c r="U170" s="14">
        <f t="shared" ca="1" si="38"/>
        <v>-3.5216360559747334E-2</v>
      </c>
      <c r="V170" s="14">
        <f t="shared" ca="1" si="39"/>
        <v>-1.1686338683400485E-4</v>
      </c>
      <c r="W170" s="14">
        <f t="shared" ca="1" si="40"/>
        <v>0</v>
      </c>
      <c r="X170" s="14">
        <f t="shared" ca="1" si="41"/>
        <v>2.9246913365386673E-3</v>
      </c>
      <c r="Y170" s="14">
        <f t="shared" ca="1" si="42"/>
        <v>3.1770614404020678E-3</v>
      </c>
      <c r="Z170" s="14">
        <f t="shared" ca="1" si="43"/>
        <v>0</v>
      </c>
      <c r="AA170" s="14">
        <f t="shared" ca="1" si="44"/>
        <v>0</v>
      </c>
      <c r="AB170" s="14">
        <f t="shared" ca="1" si="45"/>
        <v>0</v>
      </c>
      <c r="AC170" s="14">
        <f t="shared" ca="1" si="46"/>
        <v>2.9246913365384461E-3</v>
      </c>
      <c r="AD170" s="14">
        <f t="shared" ca="1" si="47"/>
        <v>1.2120781491763101E-3</v>
      </c>
      <c r="AE170" s="14">
        <f t="shared" ca="1" si="48"/>
        <v>4.1071742152731794E-3</v>
      </c>
      <c r="AF170" s="14">
        <f t="shared" ca="1" si="49"/>
        <v>2.0200953124493298E-3</v>
      </c>
      <c r="AG170" s="14">
        <f t="shared" ca="1" si="50"/>
        <v>2.9246913365384461E-3</v>
      </c>
      <c r="AH170" s="14">
        <f t="shared" ca="1" si="51"/>
        <v>0</v>
      </c>
      <c r="AI170" s="14">
        <f t="shared" ca="1" si="52"/>
        <v>2.9246913365384461E-3</v>
      </c>
      <c r="AJ170" s="14">
        <f t="shared" ca="1" si="53"/>
        <v>0</v>
      </c>
      <c r="AK170" s="14">
        <f t="shared" ca="1" si="54"/>
        <v>0</v>
      </c>
    </row>
    <row r="171" spans="1:37" x14ac:dyDescent="0.2">
      <c r="A171" s="13">
        <f ca="1">IF(OFFSET(STATIC!$A$6,MATCH($A$16, STATIC!$A$6:$A$2307,0)+ROW()-ROW($A$16),0)&gt;$A$12, OFFSET(STATIC!$A$6,MATCH($A$16, STATIC!$A$6:$A$2307,0)+ROW()-ROW($A$16),0), FALSE)</f>
        <v>43188</v>
      </c>
      <c r="B171" s="7">
        <f ca="1">OFFSET(STATIC!$B$6,MATCH('Data Manipulation'!$A171,STATIC!$A$6:$A$2307, 0)-1,3*(COLUMN()-COLUMN($B$16)))</f>
        <v>7098.13</v>
      </c>
      <c r="C171" s="7">
        <f ca="1">OFFSET(STATIC!$B$6,MATCH('Data Manipulation'!$A171,STATIC!$A$6:$A$2307, 0)-1,3*(COLUMN()-COLUMN($B$16)))</f>
        <v>342.3</v>
      </c>
      <c r="D171" s="7">
        <f ca="1">OFFSET(STATIC!$B$6,MATCH('Data Manipulation'!$A171,STATIC!$A$6:$A$2307, 0)-1,3*(COLUMN()-COLUMN($B$16)))</f>
        <v>2640.87</v>
      </c>
      <c r="E171" s="7">
        <f ca="1">OFFSET(STATIC!$B$6,MATCH('Data Manipulation'!$A171,STATIC!$A$6:$A$2307, 0)-1,3*(COLUMN()-COLUMN($B$16)))*$J171</f>
        <v>4131.6196500000005</v>
      </c>
      <c r="F171" s="7">
        <f ca="1">OFFSET(STATIC!$B$6,MATCH('Data Manipulation'!$A171,STATIC!$A$6:$A$2307, 0)-1,3*(COLUMN()-COLUMN($B$16)))</f>
        <v>1323.02</v>
      </c>
      <c r="G171" s="7">
        <f ca="1">OFFSET(STATIC!$B$6,MATCH('Data Manipulation'!$A171,STATIC!$A$6:$A$2307, 0)-1,3*(COLUMN()-COLUMN($B$16)))</f>
        <v>64.94</v>
      </c>
      <c r="H171" s="7">
        <f ca="1">OFFSET(STATIC!$B$6,MATCH('Data Manipulation'!$A171,STATIC!$A$6:$A$2307, 0)-1,3*(COLUMN()-COLUMN($B$16)))</f>
        <v>23.653580000000002</v>
      </c>
      <c r="I171" s="7">
        <f ca="1">OFFSET(STATIC!$B$6,MATCH('Data Manipulation'!$A171,STATIC!$A$6:$A$2307, 0)-1,3*(COLUMN()-COLUMN($B$16)))</f>
        <v>194.07</v>
      </c>
      <c r="J171" s="7">
        <f ca="1">OFFSET(STATIC!$B$6,MATCH('Data Manipulation'!$A171,STATIC!$A$6:$A$2307, 0)-1,3*(COLUMN()-COLUMN($B$16)))</f>
        <v>1.2291000000000001</v>
      </c>
      <c r="K171" s="7">
        <f ca="1">OFFSET(STATIC!$B$6,MATCH('Data Manipulation'!$A171,STATIC!$A$6:$A$2307, 0)-1,3*(COLUMN()-COLUMN($B$16)))</f>
        <v>1.4016999999999999</v>
      </c>
      <c r="L171" s="7">
        <f ca="1">OFFSET(STATIC!$B$6,MATCH('Data Manipulation'!$A171,STATIC!$A$6:$A$2307, 0)-1,3*(COLUMN()-COLUMN($B$16)))</f>
        <v>1.0448</v>
      </c>
      <c r="M171" s="7">
        <f ca="1">OFFSET(STATIC!$B$6,MATCH('Data Manipulation'!$A171,STATIC!$A$6:$A$2307, 0)-1,3*(COLUMN()-COLUMN($B$16)))</f>
        <v>9.3959999999999998E-3</v>
      </c>
      <c r="N171" s="7">
        <f ca="1">OFFSET(STATIC!$B$6,MATCH('Data Manipulation'!$A171,STATIC!$A$6:$A$2307, 0)-1,3*(COLUMN()-COLUMN($B$16)))*$J171</f>
        <v>284.59023876000003</v>
      </c>
      <c r="O171" s="7">
        <f ca="1">OFFSET(STATIC!$B$6,MATCH('Data Manipulation'!$A171,STATIC!$A$6:$A$2307, 0)-1,3*(COLUMN()-COLUMN($B$16)))</f>
        <v>2016.48</v>
      </c>
      <c r="P171" s="7">
        <f ca="1">OFFSET(STATIC!$B$6,MATCH('Data Manipulation'!$A171,STATIC!$A$6:$A$2307, 0)-1,3*(COLUMN()-COLUMN($B$16)))*$J171</f>
        <v>307.90220973000004</v>
      </c>
      <c r="Q171" s="7">
        <f ca="1">OFFSET(STATIC!$B$6,MATCH('Data Manipulation'!$A171,STATIC!$A$6:$A$2307, 0)-1,3*(COLUMN()-COLUMN($B$16)))</f>
        <v>19.97</v>
      </c>
      <c r="R171" s="7">
        <f ca="1">OFFSET(STATIC!$B$6,MATCH('Data Manipulation'!$A171,STATIC!$A$6:$A$2307, 0)-1,3*(COLUMN()-COLUMN($B$16)))</f>
        <v>7063.4449999999997</v>
      </c>
      <c r="U171" s="14">
        <f t="shared" ca="1" si="38"/>
        <v>-0.10791201519244172</v>
      </c>
      <c r="V171" s="14">
        <f t="shared" ca="1" si="39"/>
        <v>7.9190910989474523E-3</v>
      </c>
      <c r="W171" s="14">
        <f t="shared" ca="1" si="40"/>
        <v>1.3675733119263357E-2</v>
      </c>
      <c r="X171" s="14">
        <f t="shared" ca="1" si="41"/>
        <v>4.5748572560764646E-3</v>
      </c>
      <c r="Y171" s="14">
        <f t="shared" ca="1" si="42"/>
        <v>-3.8925818613772495E-3</v>
      </c>
      <c r="Z171" s="14">
        <f t="shared" ca="1" si="43"/>
        <v>8.6607408040377861E-3</v>
      </c>
      <c r="AA171" s="14">
        <f t="shared" ca="1" si="44"/>
        <v>2.6152008033379456E-2</v>
      </c>
      <c r="AB171" s="14">
        <f t="shared" ca="1" si="45"/>
        <v>-8.2410512003773344E-4</v>
      </c>
      <c r="AC171" s="14">
        <f t="shared" ca="1" si="46"/>
        <v>-4.4648367388602471E-3</v>
      </c>
      <c r="AD171" s="14">
        <f t="shared" ca="1" si="47"/>
        <v>-6.3293601050668979E-3</v>
      </c>
      <c r="AE171" s="14">
        <f t="shared" ca="1" si="48"/>
        <v>-3.2489278458993709E-3</v>
      </c>
      <c r="AF171" s="14">
        <f t="shared" ca="1" si="49"/>
        <v>1.0643393123765761E-4</v>
      </c>
      <c r="AG171" s="14">
        <f t="shared" ca="1" si="50"/>
        <v>-3.6214434135459334E-3</v>
      </c>
      <c r="AH171" s="14">
        <f t="shared" ca="1" si="51"/>
        <v>2.1694943958185703E-3</v>
      </c>
      <c r="AI171" s="14">
        <f t="shared" ca="1" si="52"/>
        <v>-3.3572831146923168E-3</v>
      </c>
      <c r="AJ171" s="14">
        <f t="shared" ca="1" si="53"/>
        <v>-0.13559486060696607</v>
      </c>
      <c r="AK171" s="14">
        <f t="shared" ca="1" si="54"/>
        <v>1.6302462461782737E-2</v>
      </c>
    </row>
    <row r="172" spans="1:37" x14ac:dyDescent="0.2">
      <c r="A172" s="13">
        <f ca="1">IF(OFFSET(STATIC!$A$6,MATCH($A$16, STATIC!$A$6:$A$2307,0)+ROW()-ROW($A$16),0)&gt;$A$12, OFFSET(STATIC!$A$6,MATCH($A$16, STATIC!$A$6:$A$2307,0)+ROW()-ROW($A$16),0), FALSE)</f>
        <v>43187</v>
      </c>
      <c r="B172" s="7">
        <f ca="1">OFFSET(STATIC!$B$6,MATCH('Data Manipulation'!$A172,STATIC!$A$6:$A$2307, 0)-1,3*(COLUMN()-COLUMN($B$16)))</f>
        <v>7906.96</v>
      </c>
      <c r="C172" s="7">
        <f ca="1">OFFSET(STATIC!$B$6,MATCH('Data Manipulation'!$A172,STATIC!$A$6:$A$2307, 0)-1,3*(COLUMN()-COLUMN($B$16)))</f>
        <v>339.6</v>
      </c>
      <c r="D172" s="7">
        <f ca="1">OFFSET(STATIC!$B$6,MATCH('Data Manipulation'!$A172,STATIC!$A$6:$A$2307, 0)-1,3*(COLUMN()-COLUMN($B$16)))</f>
        <v>2605</v>
      </c>
      <c r="E172" s="7">
        <f ca="1">OFFSET(STATIC!$B$6,MATCH('Data Manipulation'!$A172,STATIC!$A$6:$A$2307, 0)-1,3*(COLUMN()-COLUMN($B$16)))*$J172</f>
        <v>4112.7612499999996</v>
      </c>
      <c r="F172" s="7">
        <f ca="1">OFFSET(STATIC!$B$6,MATCH('Data Manipulation'!$A172,STATIC!$A$6:$A$2307, 0)-1,3*(COLUMN()-COLUMN($B$16)))</f>
        <v>1328.18</v>
      </c>
      <c r="G172" s="7">
        <f ca="1">OFFSET(STATIC!$B$6,MATCH('Data Manipulation'!$A172,STATIC!$A$6:$A$2307, 0)-1,3*(COLUMN()-COLUMN($B$16)))</f>
        <v>64.38</v>
      </c>
      <c r="H172" s="7">
        <f ca="1">OFFSET(STATIC!$B$6,MATCH('Data Manipulation'!$A172,STATIC!$A$6:$A$2307, 0)-1,3*(COLUMN()-COLUMN($B$16)))</f>
        <v>23.043009999999999</v>
      </c>
      <c r="I172" s="7">
        <f ca="1">OFFSET(STATIC!$B$6,MATCH('Data Manipulation'!$A172,STATIC!$A$6:$A$2307, 0)-1,3*(COLUMN()-COLUMN($B$16)))</f>
        <v>194.23</v>
      </c>
      <c r="J172" s="7">
        <f ca="1">OFFSET(STATIC!$B$6,MATCH('Data Manipulation'!$A172,STATIC!$A$6:$A$2307, 0)-1,3*(COLUMN()-COLUMN($B$16)))</f>
        <v>1.2345999999999999</v>
      </c>
      <c r="K172" s="7">
        <f ca="1">OFFSET(STATIC!$B$6,MATCH('Data Manipulation'!$A172,STATIC!$A$6:$A$2307, 0)-1,3*(COLUMN()-COLUMN($B$16)))</f>
        <v>1.4106000000000001</v>
      </c>
      <c r="L172" s="7">
        <f ca="1">OFFSET(STATIC!$B$6,MATCH('Data Manipulation'!$A172,STATIC!$A$6:$A$2307, 0)-1,3*(COLUMN()-COLUMN($B$16)))</f>
        <v>1.0482</v>
      </c>
      <c r="M172" s="7">
        <f ca="1">OFFSET(STATIC!$B$6,MATCH('Data Manipulation'!$A172,STATIC!$A$6:$A$2307, 0)-1,3*(COLUMN()-COLUMN($B$16)))</f>
        <v>9.3950000000000006E-3</v>
      </c>
      <c r="N172" s="7">
        <f ca="1">OFFSET(STATIC!$B$6,MATCH('Data Manipulation'!$A172,STATIC!$A$6:$A$2307, 0)-1,3*(COLUMN()-COLUMN($B$16)))*$J172</f>
        <v>285.62273463999998</v>
      </c>
      <c r="O172" s="7">
        <f ca="1">OFFSET(STATIC!$B$6,MATCH('Data Manipulation'!$A172,STATIC!$A$6:$A$2307, 0)-1,3*(COLUMN()-COLUMN($B$16)))</f>
        <v>2012.11</v>
      </c>
      <c r="P172" s="7">
        <f ca="1">OFFSET(STATIC!$B$6,MATCH('Data Manipulation'!$A172,STATIC!$A$6:$A$2307, 0)-1,3*(COLUMN()-COLUMN($B$16)))*$J172</f>
        <v>308.9376618</v>
      </c>
      <c r="Q172" s="7">
        <f ca="1">OFFSET(STATIC!$B$6,MATCH('Data Manipulation'!$A172,STATIC!$A$6:$A$2307, 0)-1,3*(COLUMN()-COLUMN($B$16)))</f>
        <v>22.87</v>
      </c>
      <c r="R172" s="7">
        <f ca="1">OFFSET(STATIC!$B$6,MATCH('Data Manipulation'!$A172,STATIC!$A$6:$A$2307, 0)-1,3*(COLUMN()-COLUMN($B$16)))</f>
        <v>6949.2269999999999</v>
      </c>
      <c r="U172" s="14">
        <f t="shared" ca="1" si="38"/>
        <v>-1.0556255690812293E-2</v>
      </c>
      <c r="V172" s="14">
        <f t="shared" ca="1" si="39"/>
        <v>-2.0604864368504221E-2</v>
      </c>
      <c r="W172" s="14">
        <f t="shared" ca="1" si="40"/>
        <v>-2.9208740450646013E-3</v>
      </c>
      <c r="X172" s="14">
        <f t="shared" ca="1" si="41"/>
        <v>-1.1908210771193928E-3</v>
      </c>
      <c r="Y172" s="14">
        <f t="shared" ca="1" si="42"/>
        <v>-1.2614168350628573E-2</v>
      </c>
      <c r="Z172" s="14">
        <f t="shared" ca="1" si="43"/>
        <v>-1.3423020332140774E-2</v>
      </c>
      <c r="AA172" s="14">
        <f t="shared" ca="1" si="44"/>
        <v>-3.3615253687028471E-3</v>
      </c>
      <c r="AB172" s="14">
        <f t="shared" ca="1" si="45"/>
        <v>-5.1484027092101197E-5</v>
      </c>
      <c r="AC172" s="14">
        <f t="shared" ca="1" si="46"/>
        <v>-5.4927440197569486E-3</v>
      </c>
      <c r="AD172" s="14">
        <f t="shared" ca="1" si="47"/>
        <v>-4.4562407961022815E-3</v>
      </c>
      <c r="AE172" s="14">
        <f t="shared" ca="1" si="48"/>
        <v>-7.2243660214500799E-3</v>
      </c>
      <c r="AF172" s="14">
        <f t="shared" ca="1" si="49"/>
        <v>-6.7890363656047453E-3</v>
      </c>
      <c r="AG172" s="14">
        <f t="shared" ca="1" si="50"/>
        <v>-4.6577236243740775E-3</v>
      </c>
      <c r="AH172" s="14">
        <f t="shared" ca="1" si="51"/>
        <v>5.1203150858075621E-4</v>
      </c>
      <c r="AI172" s="14">
        <f t="shared" ca="1" si="52"/>
        <v>-5.15859957032061E-3</v>
      </c>
      <c r="AJ172" s="14">
        <f t="shared" ca="1" si="53"/>
        <v>1.6310698824315361E-2</v>
      </c>
      <c r="AK172" s="14">
        <f t="shared" ca="1" si="54"/>
        <v>-8.5369280669305436E-3</v>
      </c>
    </row>
    <row r="173" spans="1:37" x14ac:dyDescent="0.2">
      <c r="A173" s="13">
        <f ca="1">IF(OFFSET(STATIC!$A$6,MATCH($A$16, STATIC!$A$6:$A$2307,0)+ROW()-ROW($A$16),0)&gt;$A$12, OFFSET(STATIC!$A$6,MATCH($A$16, STATIC!$A$6:$A$2307,0)+ROW()-ROW($A$16),0), FALSE)</f>
        <v>43186</v>
      </c>
      <c r="B173" s="7">
        <f ca="1">OFFSET(STATIC!$B$6,MATCH('Data Manipulation'!$A173,STATIC!$A$6:$A$2307, 0)-1,3*(COLUMN()-COLUMN($B$16)))</f>
        <v>7990.87</v>
      </c>
      <c r="C173" s="7">
        <f ca="1">OFFSET(STATIC!$B$6,MATCH('Data Manipulation'!$A173,STATIC!$A$6:$A$2307, 0)-1,3*(COLUMN()-COLUMN($B$16)))</f>
        <v>346.67</v>
      </c>
      <c r="D173" s="7">
        <f ca="1">OFFSET(STATIC!$B$6,MATCH('Data Manipulation'!$A173,STATIC!$A$6:$A$2307, 0)-1,3*(COLUMN()-COLUMN($B$16)))</f>
        <v>2612.62</v>
      </c>
      <c r="E173" s="7">
        <f ca="1">OFFSET(STATIC!$B$6,MATCH('Data Manipulation'!$A173,STATIC!$A$6:$A$2307, 0)-1,3*(COLUMN()-COLUMN($B$16)))*$J173</f>
        <v>4117.6617299999998</v>
      </c>
      <c r="F173" s="7">
        <f ca="1">OFFSET(STATIC!$B$6,MATCH('Data Manipulation'!$A173,STATIC!$A$6:$A$2307, 0)-1,3*(COLUMN()-COLUMN($B$16)))</f>
        <v>1345.04</v>
      </c>
      <c r="G173" s="7">
        <f ca="1">OFFSET(STATIC!$B$6,MATCH('Data Manipulation'!$A173,STATIC!$A$6:$A$2307, 0)-1,3*(COLUMN()-COLUMN($B$16)))</f>
        <v>65.25</v>
      </c>
      <c r="H173" s="7">
        <f ca="1">OFFSET(STATIC!$B$6,MATCH('Data Manipulation'!$A173,STATIC!$A$6:$A$2307, 0)-1,3*(COLUMN()-COLUMN($B$16)))</f>
        <v>23.1206</v>
      </c>
      <c r="I173" s="7">
        <f ca="1">OFFSET(STATIC!$B$6,MATCH('Data Manipulation'!$A173,STATIC!$A$6:$A$2307, 0)-1,3*(COLUMN()-COLUMN($B$16)))</f>
        <v>194.24</v>
      </c>
      <c r="J173" s="7">
        <f ca="1">OFFSET(STATIC!$B$6,MATCH('Data Manipulation'!$A173,STATIC!$A$6:$A$2307, 0)-1,3*(COLUMN()-COLUMN($B$16)))</f>
        <v>1.2414000000000001</v>
      </c>
      <c r="K173" s="7">
        <f ca="1">OFFSET(STATIC!$B$6,MATCH('Data Manipulation'!$A173,STATIC!$A$6:$A$2307, 0)-1,3*(COLUMN()-COLUMN($B$16)))</f>
        <v>1.4169</v>
      </c>
      <c r="L173" s="7">
        <f ca="1">OFFSET(STATIC!$B$6,MATCH('Data Manipulation'!$A173,STATIC!$A$6:$A$2307, 0)-1,3*(COLUMN()-COLUMN($B$16)))</f>
        <v>1.0558000000000001</v>
      </c>
      <c r="M173" s="7">
        <f ca="1">OFFSET(STATIC!$B$6,MATCH('Data Manipulation'!$A173,STATIC!$A$6:$A$2307, 0)-1,3*(COLUMN()-COLUMN($B$16)))</f>
        <v>9.4590000000000004E-3</v>
      </c>
      <c r="N173" s="7">
        <f ca="1">OFFSET(STATIC!$B$6,MATCH('Data Manipulation'!$A173,STATIC!$A$6:$A$2307, 0)-1,3*(COLUMN()-COLUMN($B$16)))*$J173</f>
        <v>286.95618942000004</v>
      </c>
      <c r="O173" s="7">
        <f ca="1">OFFSET(STATIC!$B$6,MATCH('Data Manipulation'!$A173,STATIC!$A$6:$A$2307, 0)-1,3*(COLUMN()-COLUMN($B$16)))</f>
        <v>2011.08</v>
      </c>
      <c r="P173" s="7">
        <f ca="1">OFFSET(STATIC!$B$6,MATCH('Data Manipulation'!$A173,STATIC!$A$6:$A$2307, 0)-1,3*(COLUMN()-COLUMN($B$16)))*$J173</f>
        <v>310.53546516000006</v>
      </c>
      <c r="Q173" s="7">
        <f ca="1">OFFSET(STATIC!$B$6,MATCH('Data Manipulation'!$A173,STATIC!$A$6:$A$2307, 0)-1,3*(COLUMN()-COLUMN($B$16)))</f>
        <v>22.5</v>
      </c>
      <c r="R173" s="7">
        <f ca="1">OFFSET(STATIC!$B$6,MATCH('Data Manipulation'!$A173,STATIC!$A$6:$A$2307, 0)-1,3*(COLUMN()-COLUMN($B$16)))</f>
        <v>7008.8059999999996</v>
      </c>
      <c r="U173" s="14">
        <f t="shared" ca="1" si="38"/>
        <v>1.2850537455361031E-2</v>
      </c>
      <c r="V173" s="14">
        <f t="shared" ca="1" si="39"/>
        <v>-2.7366103296373166E-3</v>
      </c>
      <c r="W173" s="14">
        <f t="shared" ca="1" si="40"/>
        <v>-1.7427312133270447E-2</v>
      </c>
      <c r="X173" s="14">
        <f t="shared" ca="1" si="41"/>
        <v>9.1788726168048323E-3</v>
      </c>
      <c r="Y173" s="14">
        <f t="shared" ca="1" si="42"/>
        <v>-7.6654834082990593E-3</v>
      </c>
      <c r="Z173" s="14">
        <f t="shared" ca="1" si="43"/>
        <v>-4.5871640069060429E-3</v>
      </c>
      <c r="AA173" s="14">
        <f t="shared" ca="1" si="44"/>
        <v>-5.2473178565569214E-3</v>
      </c>
      <c r="AB173" s="14">
        <f t="shared" ca="1" si="45"/>
        <v>3.0421019103721923E-3</v>
      </c>
      <c r="AC173" s="14">
        <f t="shared" ca="1" si="46"/>
        <v>-2.4137110439294862E-3</v>
      </c>
      <c r="AD173" s="14">
        <f t="shared" ca="1" si="47"/>
        <v>-3.7335818792365466E-3</v>
      </c>
      <c r="AE173" s="14">
        <f t="shared" ca="1" si="48"/>
        <v>-2.8374179634302532E-3</v>
      </c>
      <c r="AF173" s="14">
        <f t="shared" ca="1" si="49"/>
        <v>-5.4823542692150349E-3</v>
      </c>
      <c r="AG173" s="14">
        <f t="shared" ca="1" si="50"/>
        <v>-1.1094081101382118E-3</v>
      </c>
      <c r="AH173" s="14">
        <f t="shared" ca="1" si="51"/>
        <v>2.8832024992482054E-3</v>
      </c>
      <c r="AI173" s="14">
        <f t="shared" ca="1" si="52"/>
        <v>-6.6362547365312566E-4</v>
      </c>
      <c r="AJ173" s="14">
        <f t="shared" ca="1" si="53"/>
        <v>6.7565319495765996E-2</v>
      </c>
      <c r="AK173" s="14">
        <f t="shared" ca="1" si="54"/>
        <v>-2.9762799396696418E-2</v>
      </c>
    </row>
    <row r="174" spans="1:37" x14ac:dyDescent="0.2">
      <c r="A174" s="13">
        <f ca="1">IF(OFFSET(STATIC!$A$6,MATCH($A$16, STATIC!$A$6:$A$2307,0)+ROW()-ROW($A$16),0)&gt;$A$12, OFFSET(STATIC!$A$6,MATCH($A$16, STATIC!$A$6:$A$2307,0)+ROW()-ROW($A$16),0), FALSE)</f>
        <v>43185</v>
      </c>
      <c r="B174" s="7">
        <f ca="1">OFFSET(STATIC!$B$6,MATCH('Data Manipulation'!$A174,STATIC!$A$6:$A$2307, 0)-1,3*(COLUMN()-COLUMN($B$16)))</f>
        <v>7888.84</v>
      </c>
      <c r="C174" s="7">
        <f ca="1">OFFSET(STATIC!$B$6,MATCH('Data Manipulation'!$A174,STATIC!$A$6:$A$2307, 0)-1,3*(COLUMN()-COLUMN($B$16)))</f>
        <v>347.62</v>
      </c>
      <c r="D174" s="7">
        <f ca="1">OFFSET(STATIC!$B$6,MATCH('Data Manipulation'!$A174,STATIC!$A$6:$A$2307, 0)-1,3*(COLUMN()-COLUMN($B$16)))</f>
        <v>2658.55</v>
      </c>
      <c r="E174" s="7">
        <f ca="1">OFFSET(STATIC!$B$6,MATCH('Data Manipulation'!$A174,STATIC!$A$6:$A$2307, 0)-1,3*(COLUMN()-COLUMN($B$16)))*$J174</f>
        <v>4080.0391679999998</v>
      </c>
      <c r="F174" s="7">
        <f ca="1">OFFSET(STATIC!$B$6,MATCH('Data Manipulation'!$A174,STATIC!$A$6:$A$2307, 0)-1,3*(COLUMN()-COLUMN($B$16)))</f>
        <v>1355.39</v>
      </c>
      <c r="G174" s="7">
        <f ca="1">OFFSET(STATIC!$B$6,MATCH('Data Manipulation'!$A174,STATIC!$A$6:$A$2307, 0)-1,3*(COLUMN()-COLUMN($B$16)))</f>
        <v>65.55</v>
      </c>
      <c r="H174" s="7">
        <f ca="1">OFFSET(STATIC!$B$6,MATCH('Data Manipulation'!$A174,STATIC!$A$6:$A$2307, 0)-1,3*(COLUMN()-COLUMN($B$16)))</f>
        <v>23.242239999999999</v>
      </c>
      <c r="I174" s="7">
        <f ca="1">OFFSET(STATIC!$B$6,MATCH('Data Manipulation'!$A174,STATIC!$A$6:$A$2307, 0)-1,3*(COLUMN()-COLUMN($B$16)))</f>
        <v>193.65</v>
      </c>
      <c r="J174" s="7">
        <f ca="1">OFFSET(STATIC!$B$6,MATCH('Data Manipulation'!$A174,STATIC!$A$6:$A$2307, 0)-1,3*(COLUMN()-COLUMN($B$16)))</f>
        <v>1.2444</v>
      </c>
      <c r="K174" s="7">
        <f ca="1">OFFSET(STATIC!$B$6,MATCH('Data Manipulation'!$A174,STATIC!$A$6:$A$2307, 0)-1,3*(COLUMN()-COLUMN($B$16)))</f>
        <v>1.4222000000000001</v>
      </c>
      <c r="L174" s="7">
        <f ca="1">OFFSET(STATIC!$B$6,MATCH('Data Manipulation'!$A174,STATIC!$A$6:$A$2307, 0)-1,3*(COLUMN()-COLUMN($B$16)))</f>
        <v>1.0588</v>
      </c>
      <c r="M174" s="7">
        <f ca="1">OFFSET(STATIC!$B$6,MATCH('Data Manipulation'!$A174,STATIC!$A$6:$A$2307, 0)-1,3*(COLUMN()-COLUMN($B$16)))</f>
        <v>9.5110000000000004E-3</v>
      </c>
      <c r="N174" s="7">
        <f ca="1">OFFSET(STATIC!$B$6,MATCH('Data Manipulation'!$A174,STATIC!$A$6:$A$2307, 0)-1,3*(COLUMN()-COLUMN($B$16)))*$J174</f>
        <v>287.27471760000003</v>
      </c>
      <c r="O174" s="7">
        <f ca="1">OFFSET(STATIC!$B$6,MATCH('Data Manipulation'!$A174,STATIC!$A$6:$A$2307, 0)-1,3*(COLUMN()-COLUMN($B$16)))</f>
        <v>2005.29</v>
      </c>
      <c r="P174" s="7">
        <f ca="1">OFFSET(STATIC!$B$6,MATCH('Data Manipulation'!$A174,STATIC!$A$6:$A$2307, 0)-1,3*(COLUMN()-COLUMN($B$16)))*$J174</f>
        <v>310.74161279999998</v>
      </c>
      <c r="Q174" s="7">
        <f ca="1">OFFSET(STATIC!$B$6,MATCH('Data Manipulation'!$A174,STATIC!$A$6:$A$2307, 0)-1,3*(COLUMN()-COLUMN($B$16)))</f>
        <v>21.03</v>
      </c>
      <c r="R174" s="7">
        <f ca="1">OFFSET(STATIC!$B$6,MATCH('Data Manipulation'!$A174,STATIC!$A$6:$A$2307, 0)-1,3*(COLUMN()-COLUMN($B$16)))</f>
        <v>7220.5429999999997</v>
      </c>
      <c r="U174" s="14">
        <f t="shared" ca="1" si="38"/>
        <v>-8.8200852714929709E-2</v>
      </c>
      <c r="V174" s="14">
        <f t="shared" ca="1" si="39"/>
        <v>1.1719053663588091E-2</v>
      </c>
      <c r="W174" s="14">
        <f t="shared" ca="1" si="40"/>
        <v>2.6795026112632157E-2</v>
      </c>
      <c r="X174" s="14">
        <f t="shared" ca="1" si="41"/>
        <v>7.269812299550174E-4</v>
      </c>
      <c r="Y174" s="14">
        <f t="shared" ca="1" si="42"/>
        <v>5.9050045788990486E-3</v>
      </c>
      <c r="Z174" s="14">
        <f t="shared" ca="1" si="43"/>
        <v>-5.0216950997307493E-3</v>
      </c>
      <c r="AA174" s="14">
        <f t="shared" ca="1" si="44"/>
        <v>-9.3204152416419932E-3</v>
      </c>
      <c r="AB174" s="14">
        <f t="shared" ca="1" si="45"/>
        <v>-4.6464803747762302E-4</v>
      </c>
      <c r="AC174" s="14">
        <f t="shared" ca="1" si="46"/>
        <v>6.6113277983090813E-3</v>
      </c>
      <c r="AD174" s="14">
        <f t="shared" ca="1" si="47"/>
        <v>5.0047684910918908E-3</v>
      </c>
      <c r="AE174" s="14">
        <f t="shared" ca="1" si="48"/>
        <v>3.2163493813787201E-3</v>
      </c>
      <c r="AF174" s="14">
        <f t="shared" ca="1" si="49"/>
        <v>-1.0508618033058627E-3</v>
      </c>
      <c r="AG174" s="14">
        <f t="shared" ca="1" si="50"/>
        <v>6.15919614580911E-3</v>
      </c>
      <c r="AH174" s="14">
        <f t="shared" ca="1" si="51"/>
        <v>-3.4901577905589216E-4</v>
      </c>
      <c r="AI174" s="14">
        <f t="shared" ca="1" si="52"/>
        <v>6.3454568210445051E-3</v>
      </c>
      <c r="AJ174" s="14">
        <f t="shared" ca="1" si="53"/>
        <v>-0.16771226810070491</v>
      </c>
      <c r="AK174" s="14">
        <f t="shared" ca="1" si="54"/>
        <v>3.206827229968106E-2</v>
      </c>
    </row>
    <row r="175" spans="1:37" x14ac:dyDescent="0.2">
      <c r="A175" s="13">
        <f ca="1">IF(OFFSET(STATIC!$A$6,MATCH($A$16, STATIC!$A$6:$A$2307,0)+ROW()-ROW($A$16),0)&gt;$A$12, OFFSET(STATIC!$A$6,MATCH($A$16, STATIC!$A$6:$A$2307,0)+ROW()-ROW($A$16),0), FALSE)</f>
        <v>43182</v>
      </c>
      <c r="B175" s="7">
        <f ca="1">OFFSET(STATIC!$B$6,MATCH('Data Manipulation'!$A175,STATIC!$A$6:$A$2307, 0)-1,3*(COLUMN()-COLUMN($B$16)))</f>
        <v>8616.25</v>
      </c>
      <c r="C175" s="7">
        <f ca="1">OFFSET(STATIC!$B$6,MATCH('Data Manipulation'!$A175,STATIC!$A$6:$A$2307, 0)-1,3*(COLUMN()-COLUMN($B$16)))</f>
        <v>343.57</v>
      </c>
      <c r="D175" s="7">
        <f ca="1">OFFSET(STATIC!$B$6,MATCH('Data Manipulation'!$A175,STATIC!$A$6:$A$2307, 0)-1,3*(COLUMN()-COLUMN($B$16)))</f>
        <v>2588.2600000000002</v>
      </c>
      <c r="E175" s="7">
        <f ca="1">OFFSET(STATIC!$B$6,MATCH('Data Manipulation'!$A175,STATIC!$A$6:$A$2307, 0)-1,3*(COLUMN()-COLUMN($B$16)))*$J175</f>
        <v>4077.074134</v>
      </c>
      <c r="F175" s="7">
        <f ca="1">OFFSET(STATIC!$B$6,MATCH('Data Manipulation'!$A175,STATIC!$A$6:$A$2307, 0)-1,3*(COLUMN()-COLUMN($B$16)))</f>
        <v>1347.41</v>
      </c>
      <c r="G175" s="7">
        <f ca="1">OFFSET(STATIC!$B$6,MATCH('Data Manipulation'!$A175,STATIC!$A$6:$A$2307, 0)-1,3*(COLUMN()-COLUMN($B$16)))</f>
        <v>65.88</v>
      </c>
      <c r="H175" s="7">
        <f ca="1">OFFSET(STATIC!$B$6,MATCH('Data Manipulation'!$A175,STATIC!$A$6:$A$2307, 0)-1,3*(COLUMN()-COLUMN($B$16)))</f>
        <v>23.459879999999998</v>
      </c>
      <c r="I175" s="7">
        <f ca="1">OFFSET(STATIC!$B$6,MATCH('Data Manipulation'!$A175,STATIC!$A$6:$A$2307, 0)-1,3*(COLUMN()-COLUMN($B$16)))</f>
        <v>193.74</v>
      </c>
      <c r="J175" s="7">
        <f ca="1">OFFSET(STATIC!$B$6,MATCH('Data Manipulation'!$A175,STATIC!$A$6:$A$2307, 0)-1,3*(COLUMN()-COLUMN($B$16)))</f>
        <v>1.2362</v>
      </c>
      <c r="K175" s="7">
        <f ca="1">OFFSET(STATIC!$B$6,MATCH('Data Manipulation'!$A175,STATIC!$A$6:$A$2307, 0)-1,3*(COLUMN()-COLUMN($B$16)))</f>
        <v>1.4151</v>
      </c>
      <c r="L175" s="7">
        <f ca="1">OFFSET(STATIC!$B$6,MATCH('Data Manipulation'!$A175,STATIC!$A$6:$A$2307, 0)-1,3*(COLUMN()-COLUMN($B$16)))</f>
        <v>1.0553999999999999</v>
      </c>
      <c r="M175" s="7">
        <f ca="1">OFFSET(STATIC!$B$6,MATCH('Data Manipulation'!$A175,STATIC!$A$6:$A$2307, 0)-1,3*(COLUMN()-COLUMN($B$16)))</f>
        <v>9.5209999999999999E-3</v>
      </c>
      <c r="N175" s="7">
        <f ca="1">OFFSET(STATIC!$B$6,MATCH('Data Manipulation'!$A175,STATIC!$A$6:$A$2307, 0)-1,3*(COLUMN()-COLUMN($B$16)))*$J175</f>
        <v>285.51077408000003</v>
      </c>
      <c r="O175" s="7">
        <f ca="1">OFFSET(STATIC!$B$6,MATCH('Data Manipulation'!$A175,STATIC!$A$6:$A$2307, 0)-1,3*(COLUMN()-COLUMN($B$16)))</f>
        <v>2005.99</v>
      </c>
      <c r="P175" s="7">
        <f ca="1">OFFSET(STATIC!$B$6,MATCH('Data Manipulation'!$A175,STATIC!$A$6:$A$2307, 0)-1,3*(COLUMN()-COLUMN($B$16)))*$J175</f>
        <v>308.77605807999998</v>
      </c>
      <c r="Q175" s="7">
        <f ca="1">OFFSET(STATIC!$B$6,MATCH('Data Manipulation'!$A175,STATIC!$A$6:$A$2307, 0)-1,3*(COLUMN()-COLUMN($B$16)))</f>
        <v>24.87</v>
      </c>
      <c r="R175" s="7">
        <f ca="1">OFFSET(STATIC!$B$6,MATCH('Data Manipulation'!$A175,STATIC!$A$6:$A$2307, 0)-1,3*(COLUMN()-COLUMN($B$16)))</f>
        <v>6992.6660000000002</v>
      </c>
      <c r="U175" s="14">
        <f t="shared" ca="1" si="38"/>
        <v>2.021481829935719E-3</v>
      </c>
      <c r="V175" s="14">
        <f t="shared" ca="1" si="39"/>
        <v>-2.0169525755869826E-2</v>
      </c>
      <c r="W175" s="14">
        <f t="shared" ca="1" si="40"/>
        <v>-2.1189833248420765E-2</v>
      </c>
      <c r="X175" s="14">
        <f t="shared" ca="1" si="41"/>
        <v>-1.0298336259628005E-2</v>
      </c>
      <c r="Y175" s="14">
        <f t="shared" ca="1" si="42"/>
        <v>1.5338836657681971E-2</v>
      </c>
      <c r="Z175" s="14">
        <f t="shared" ca="1" si="43"/>
        <v>2.4275274065865878E-2</v>
      </c>
      <c r="AA175" s="14">
        <f t="shared" ca="1" si="44"/>
        <v>4.7671235008207042E-3</v>
      </c>
      <c r="AB175" s="14">
        <f t="shared" ca="1" si="45"/>
        <v>-7.6100737485801677E-3</v>
      </c>
      <c r="AC175" s="14">
        <f t="shared" ca="1" si="46"/>
        <v>4.7841161590497679E-3</v>
      </c>
      <c r="AD175" s="14">
        <f t="shared" ca="1" si="47"/>
        <v>3.3268478746650955E-3</v>
      </c>
      <c r="AE175" s="14">
        <f t="shared" ca="1" si="48"/>
        <v>3.7972325862195054E-3</v>
      </c>
      <c r="AF175" s="14">
        <f t="shared" ca="1" si="49"/>
        <v>6.9561831931334826E-3</v>
      </c>
      <c r="AG175" s="14">
        <f t="shared" ca="1" si="50"/>
        <v>3.791789192247679E-3</v>
      </c>
      <c r="AH175" s="14">
        <f t="shared" ca="1" si="51"/>
        <v>1.4955320978789483E-5</v>
      </c>
      <c r="AI175" s="14">
        <f t="shared" ca="1" si="52"/>
        <v>4.5291226175711522E-3</v>
      </c>
      <c r="AJ175" s="14">
        <f t="shared" ca="1" si="53"/>
        <v>6.3493630956903413E-2</v>
      </c>
      <c r="AK175" s="14">
        <f t="shared" ca="1" si="54"/>
        <v>-2.4580202791608247E-2</v>
      </c>
    </row>
    <row r="176" spans="1:37" x14ac:dyDescent="0.2">
      <c r="A176" s="13">
        <f ca="1">IF(OFFSET(STATIC!$A$6,MATCH($A$16, STATIC!$A$6:$A$2307,0)+ROW()-ROW($A$16),0)&gt;$A$12, OFFSET(STATIC!$A$6,MATCH($A$16, STATIC!$A$6:$A$2307,0)+ROW()-ROW($A$16),0), FALSE)</f>
        <v>43181</v>
      </c>
      <c r="B176" s="7">
        <f ca="1">OFFSET(STATIC!$B$6,MATCH('Data Manipulation'!$A176,STATIC!$A$6:$A$2307, 0)-1,3*(COLUMN()-COLUMN($B$16)))</f>
        <v>8598.85</v>
      </c>
      <c r="C176" s="7">
        <f ca="1">OFFSET(STATIC!$B$6,MATCH('Data Manipulation'!$A176,STATIC!$A$6:$A$2307, 0)-1,3*(COLUMN()-COLUMN($B$16)))</f>
        <v>350.57</v>
      </c>
      <c r="D176" s="7">
        <f ca="1">OFFSET(STATIC!$B$6,MATCH('Data Manipulation'!$A176,STATIC!$A$6:$A$2307, 0)-1,3*(COLUMN()-COLUMN($B$16)))</f>
        <v>2643.69</v>
      </c>
      <c r="E176" s="7">
        <f ca="1">OFFSET(STATIC!$B$6,MATCH('Data Manipulation'!$A176,STATIC!$A$6:$A$2307, 0)-1,3*(COLUMN()-COLUMN($B$16)))*$J176</f>
        <v>4119.2781569999997</v>
      </c>
      <c r="F176" s="7">
        <f ca="1">OFFSET(STATIC!$B$6,MATCH('Data Manipulation'!$A176,STATIC!$A$6:$A$2307, 0)-1,3*(COLUMN()-COLUMN($B$16)))</f>
        <v>1326.9</v>
      </c>
      <c r="G176" s="7">
        <f ca="1">OFFSET(STATIC!$B$6,MATCH('Data Manipulation'!$A176,STATIC!$A$6:$A$2307, 0)-1,3*(COLUMN()-COLUMN($B$16)))</f>
        <v>64.3</v>
      </c>
      <c r="H176" s="7">
        <f ca="1">OFFSET(STATIC!$B$6,MATCH('Data Manipulation'!$A176,STATIC!$A$6:$A$2307, 0)-1,3*(COLUMN()-COLUMN($B$16)))</f>
        <v>23.348310000000001</v>
      </c>
      <c r="I176" s="7">
        <f ca="1">OFFSET(STATIC!$B$6,MATCH('Data Manipulation'!$A176,STATIC!$A$6:$A$2307, 0)-1,3*(COLUMN()-COLUMN($B$16)))</f>
        <v>195.22</v>
      </c>
      <c r="J176" s="7">
        <f ca="1">OFFSET(STATIC!$B$6,MATCH('Data Manipulation'!$A176,STATIC!$A$6:$A$2307, 0)-1,3*(COLUMN()-COLUMN($B$16)))</f>
        <v>1.2302999999999999</v>
      </c>
      <c r="K176" s="7">
        <f ca="1">OFFSET(STATIC!$B$6,MATCH('Data Manipulation'!$A176,STATIC!$A$6:$A$2307, 0)-1,3*(COLUMN()-COLUMN($B$16)))</f>
        <v>1.4104000000000001</v>
      </c>
      <c r="L176" s="7">
        <f ca="1">OFFSET(STATIC!$B$6,MATCH('Data Manipulation'!$A176,STATIC!$A$6:$A$2307, 0)-1,3*(COLUMN()-COLUMN($B$16)))</f>
        <v>1.0514000000000001</v>
      </c>
      <c r="M176" s="7">
        <f ca="1">OFFSET(STATIC!$B$6,MATCH('Data Manipulation'!$A176,STATIC!$A$6:$A$2307, 0)-1,3*(COLUMN()-COLUMN($B$16)))</f>
        <v>9.4549999999999999E-3</v>
      </c>
      <c r="N176" s="7">
        <f ca="1">OFFSET(STATIC!$B$6,MATCH('Data Manipulation'!$A176,STATIC!$A$6:$A$2307, 0)-1,3*(COLUMN()-COLUMN($B$16)))*$J176</f>
        <v>284.43022731000002</v>
      </c>
      <c r="O176" s="7">
        <f ca="1">OFFSET(STATIC!$B$6,MATCH('Data Manipulation'!$A176,STATIC!$A$6:$A$2307, 0)-1,3*(COLUMN()-COLUMN($B$16)))</f>
        <v>2005.96</v>
      </c>
      <c r="P176" s="7">
        <f ca="1">OFFSET(STATIC!$B$6,MATCH('Data Manipulation'!$A176,STATIC!$A$6:$A$2307, 0)-1,3*(COLUMN()-COLUMN($B$16)))*$J176</f>
        <v>307.38073562999995</v>
      </c>
      <c r="Q176" s="7">
        <f ca="1">OFFSET(STATIC!$B$6,MATCH('Data Manipulation'!$A176,STATIC!$A$6:$A$2307, 0)-1,3*(COLUMN()-COLUMN($B$16)))</f>
        <v>23.34</v>
      </c>
      <c r="R176" s="7">
        <f ca="1">OFFSET(STATIC!$B$6,MATCH('Data Manipulation'!$A176,STATIC!$A$6:$A$2307, 0)-1,3*(COLUMN()-COLUMN($B$16)))</f>
        <v>7166.6769999999997</v>
      </c>
      <c r="U176" s="14">
        <f t="shared" ca="1" si="38"/>
        <v>-3.3927174928850862E-2</v>
      </c>
      <c r="V176" s="14">
        <f t="shared" ca="1" si="39"/>
        <v>-1.8791437248721961E-2</v>
      </c>
      <c r="W176" s="14">
        <f t="shared" ca="1" si="40"/>
        <v>-2.5484890016140731E-2</v>
      </c>
      <c r="X176" s="14">
        <f t="shared" ca="1" si="41"/>
        <v>-1.3790153527874662E-2</v>
      </c>
      <c r="Y176" s="14">
        <f t="shared" ca="1" si="42"/>
        <v>2.3314518749199507E-3</v>
      </c>
      <c r="Z176" s="14">
        <f t="shared" ca="1" si="43"/>
        <v>-1.3439609100715334E-2</v>
      </c>
      <c r="AA176" s="14">
        <f t="shared" ca="1" si="44"/>
        <v>3.250479848096741E-3</v>
      </c>
      <c r="AB176" s="14">
        <f t="shared" ca="1" si="45"/>
        <v>-1.1408904436484606E-2</v>
      </c>
      <c r="AC176" s="14">
        <f t="shared" ca="1" si="46"/>
        <v>1.8712123590354766E-3</v>
      </c>
      <c r="AD176" s="14">
        <f t="shared" ca="1" si="47"/>
        <v>1.7030943656729874E-3</v>
      </c>
      <c r="AE176" s="14">
        <f t="shared" ca="1" si="48"/>
        <v>1.7134701955230742E-3</v>
      </c>
      <c r="AF176" s="14">
        <f t="shared" ca="1" si="49"/>
        <v>4.6644842337700762E-3</v>
      </c>
      <c r="AG176" s="14">
        <f t="shared" ca="1" si="50"/>
        <v>5.9311288187042033E-3</v>
      </c>
      <c r="AH176" s="14">
        <f t="shared" ca="1" si="51"/>
        <v>3.3306316289458343E-3</v>
      </c>
      <c r="AI176" s="14">
        <f t="shared" ca="1" si="52"/>
        <v>5.3020541788074017E-3</v>
      </c>
      <c r="AJ176" s="14">
        <f t="shared" ca="1" si="53"/>
        <v>0.26760505141005686</v>
      </c>
      <c r="AK176" s="14">
        <f t="shared" ca="1" si="54"/>
        <v>-2.4616522454191641E-2</v>
      </c>
    </row>
    <row r="177" spans="1:37" x14ac:dyDescent="0.2">
      <c r="A177" s="13">
        <f ca="1">IF(OFFSET(STATIC!$A$6,MATCH($A$16, STATIC!$A$6:$A$2307,0)+ROW()-ROW($A$16),0)&gt;$A$12, OFFSET(STATIC!$A$6,MATCH($A$16, STATIC!$A$6:$A$2307,0)+ROW()-ROW($A$16),0), FALSE)</f>
        <v>43180</v>
      </c>
      <c r="B177" s="7">
        <f ca="1">OFFSET(STATIC!$B$6,MATCH('Data Manipulation'!$A177,STATIC!$A$6:$A$2307, 0)-1,3*(COLUMN()-COLUMN($B$16)))</f>
        <v>8895.59</v>
      </c>
      <c r="C177" s="7">
        <f ca="1">OFFSET(STATIC!$B$6,MATCH('Data Manipulation'!$A177,STATIC!$A$6:$A$2307, 0)-1,3*(COLUMN()-COLUMN($B$16)))</f>
        <v>357.22</v>
      </c>
      <c r="D177" s="7">
        <f ca="1">OFFSET(STATIC!$B$6,MATCH('Data Manipulation'!$A177,STATIC!$A$6:$A$2307, 0)-1,3*(COLUMN()-COLUMN($B$16)))</f>
        <v>2711.93</v>
      </c>
      <c r="E177" s="7">
        <f ca="1">OFFSET(STATIC!$B$6,MATCH('Data Manipulation'!$A177,STATIC!$A$6:$A$2307, 0)-1,3*(COLUMN()-COLUMN($B$16)))*$J177</f>
        <v>4176.4771199999996</v>
      </c>
      <c r="F177" s="7">
        <f ca="1">OFFSET(STATIC!$B$6,MATCH('Data Manipulation'!$A177,STATIC!$A$6:$A$2307, 0)-1,3*(COLUMN()-COLUMN($B$16)))</f>
        <v>1323.81</v>
      </c>
      <c r="G177" s="7">
        <f ca="1">OFFSET(STATIC!$B$6,MATCH('Data Manipulation'!$A177,STATIC!$A$6:$A$2307, 0)-1,3*(COLUMN()-COLUMN($B$16)))</f>
        <v>65.17</v>
      </c>
      <c r="H177" s="7">
        <f ca="1">OFFSET(STATIC!$B$6,MATCH('Data Manipulation'!$A177,STATIC!$A$6:$A$2307, 0)-1,3*(COLUMN()-COLUMN($B$16)))</f>
        <v>23.272539999999999</v>
      </c>
      <c r="I177" s="7">
        <f ca="1">OFFSET(STATIC!$B$6,MATCH('Data Manipulation'!$A177,STATIC!$A$6:$A$2307, 0)-1,3*(COLUMN()-COLUMN($B$16)))</f>
        <v>197.46</v>
      </c>
      <c r="J177" s="7">
        <f ca="1">OFFSET(STATIC!$B$6,MATCH('Data Manipulation'!$A177,STATIC!$A$6:$A$2307, 0)-1,3*(COLUMN()-COLUMN($B$16)))</f>
        <v>1.228</v>
      </c>
      <c r="K177" s="7">
        <f ca="1">OFFSET(STATIC!$B$6,MATCH('Data Manipulation'!$A177,STATIC!$A$6:$A$2307, 0)-1,3*(COLUMN()-COLUMN($B$16)))</f>
        <v>1.4079999999999999</v>
      </c>
      <c r="L177" s="7">
        <f ca="1">OFFSET(STATIC!$B$6,MATCH('Data Manipulation'!$A177,STATIC!$A$6:$A$2307, 0)-1,3*(COLUMN()-COLUMN($B$16)))</f>
        <v>1.0496000000000001</v>
      </c>
      <c r="M177" s="7">
        <f ca="1">OFFSET(STATIC!$B$6,MATCH('Data Manipulation'!$A177,STATIC!$A$6:$A$2307, 0)-1,3*(COLUMN()-COLUMN($B$16)))</f>
        <v>9.4109999999999992E-3</v>
      </c>
      <c r="N177" s="7">
        <f ca="1">OFFSET(STATIC!$B$6,MATCH('Data Manipulation'!$A177,STATIC!$A$6:$A$2307, 0)-1,3*(COLUMN()-COLUMN($B$16)))*$J177</f>
        <v>282.74822799999998</v>
      </c>
      <c r="O177" s="7">
        <f ca="1">OFFSET(STATIC!$B$6,MATCH('Data Manipulation'!$A177,STATIC!$A$6:$A$2307, 0)-1,3*(COLUMN()-COLUMN($B$16)))</f>
        <v>1999.29</v>
      </c>
      <c r="P177" s="7">
        <f ca="1">OFFSET(STATIC!$B$6,MATCH('Data Manipulation'!$A177,STATIC!$A$6:$A$2307, 0)-1,3*(COLUMN()-COLUMN($B$16)))*$J177</f>
        <v>305.75529920000002</v>
      </c>
      <c r="Q177" s="7">
        <f ca="1">OFFSET(STATIC!$B$6,MATCH('Data Manipulation'!$A177,STATIC!$A$6:$A$2307, 0)-1,3*(COLUMN()-COLUMN($B$16)))</f>
        <v>17.86</v>
      </c>
      <c r="R177" s="7">
        <f ca="1">OFFSET(STATIC!$B$6,MATCH('Data Manipulation'!$A177,STATIC!$A$6:$A$2307, 0)-1,3*(COLUMN()-COLUMN($B$16)))</f>
        <v>7345.2849999999999</v>
      </c>
      <c r="U177" s="14">
        <f t="shared" ca="1" si="38"/>
        <v>-2.777293106656171E-3</v>
      </c>
      <c r="V177" s="14">
        <f t="shared" ca="1" si="39"/>
        <v>-1.9017792956425089E-3</v>
      </c>
      <c r="W177" s="14">
        <f t="shared" ca="1" si="40"/>
        <v>-1.8456884848011977E-3</v>
      </c>
      <c r="X177" s="14">
        <f t="shared" ca="1" si="41"/>
        <v>-1.7739354323272668E-3</v>
      </c>
      <c r="Y177" s="14">
        <f t="shared" ca="1" si="42"/>
        <v>8.6716599529672068E-3</v>
      </c>
      <c r="Z177" s="14">
        <f t="shared" ca="1" si="43"/>
        <v>2.7535378901108729E-2</v>
      </c>
      <c r="AA177" s="14">
        <f t="shared" ca="1" si="44"/>
        <v>3.3693446685570063E-4</v>
      </c>
      <c r="AB177" s="14">
        <f t="shared" ca="1" si="45"/>
        <v>6.7073422191294974E-3</v>
      </c>
      <c r="AC177" s="14">
        <f t="shared" ca="1" si="46"/>
        <v>1.4668733785003004E-3</v>
      </c>
      <c r="AD177" s="14">
        <f t="shared" ca="1" si="47"/>
        <v>5.1267557463455212E-3</v>
      </c>
      <c r="AE177" s="14">
        <f t="shared" ca="1" si="48"/>
        <v>2.0982363444372464E-3</v>
      </c>
      <c r="AF177" s="14">
        <f t="shared" ca="1" si="49"/>
        <v>1.2759172384864128E-3</v>
      </c>
      <c r="AG177" s="14">
        <f t="shared" ca="1" si="50"/>
        <v>9.4974551503856572E-4</v>
      </c>
      <c r="AH177" s="14">
        <f t="shared" ca="1" si="51"/>
        <v>-1.2946215040832761E-3</v>
      </c>
      <c r="AI177" s="14">
        <f t="shared" ca="1" si="52"/>
        <v>5.8087219848713468E-4</v>
      </c>
      <c r="AJ177" s="14">
        <f t="shared" ca="1" si="53"/>
        <v>-1.8858018634396723E-2</v>
      </c>
      <c r="AK177" s="14">
        <f t="shared" ca="1" si="54"/>
        <v>-2.5856620712845346E-3</v>
      </c>
    </row>
    <row r="178" spans="1:37" x14ac:dyDescent="0.2">
      <c r="A178" s="13">
        <f ca="1">IF(OFFSET(STATIC!$A$6,MATCH($A$16, STATIC!$A$6:$A$2307,0)+ROW()-ROW($A$16),0)&gt;$A$12, OFFSET(STATIC!$A$6,MATCH($A$16, STATIC!$A$6:$A$2307,0)+ROW()-ROW($A$16),0), FALSE)</f>
        <v>43179</v>
      </c>
      <c r="B178" s="7">
        <f ca="1">OFFSET(STATIC!$B$6,MATCH('Data Manipulation'!$A178,STATIC!$A$6:$A$2307, 0)-1,3*(COLUMN()-COLUMN($B$16)))</f>
        <v>8920.33</v>
      </c>
      <c r="C178" s="7">
        <f ca="1">OFFSET(STATIC!$B$6,MATCH('Data Manipulation'!$A178,STATIC!$A$6:$A$2307, 0)-1,3*(COLUMN()-COLUMN($B$16)))</f>
        <v>357.9</v>
      </c>
      <c r="D178" s="7">
        <f ca="1">OFFSET(STATIC!$B$6,MATCH('Data Manipulation'!$A178,STATIC!$A$6:$A$2307, 0)-1,3*(COLUMN()-COLUMN($B$16)))</f>
        <v>2716.94</v>
      </c>
      <c r="E178" s="7">
        <f ca="1">OFFSET(STATIC!$B$6,MATCH('Data Manipulation'!$A178,STATIC!$A$6:$A$2307, 0)-1,3*(COLUMN()-COLUMN($B$16)))*$J178</f>
        <v>4183.8924959999995</v>
      </c>
      <c r="F178" s="7">
        <f ca="1">OFFSET(STATIC!$B$6,MATCH('Data Manipulation'!$A178,STATIC!$A$6:$A$2307, 0)-1,3*(COLUMN()-COLUMN($B$16)))</f>
        <v>1312.38</v>
      </c>
      <c r="G178" s="7">
        <f ca="1">OFFSET(STATIC!$B$6,MATCH('Data Manipulation'!$A178,STATIC!$A$6:$A$2307, 0)-1,3*(COLUMN()-COLUMN($B$16)))</f>
        <v>63.4</v>
      </c>
      <c r="H178" s="7">
        <f ca="1">OFFSET(STATIC!$B$6,MATCH('Data Manipulation'!$A178,STATIC!$A$6:$A$2307, 0)-1,3*(COLUMN()-COLUMN($B$16)))</f>
        <v>23.264700000000001</v>
      </c>
      <c r="I178" s="7">
        <f ca="1">OFFSET(STATIC!$B$6,MATCH('Data Manipulation'!$A178,STATIC!$A$6:$A$2307, 0)-1,3*(COLUMN()-COLUMN($B$16)))</f>
        <v>196.14</v>
      </c>
      <c r="J178" s="7">
        <f ca="1">OFFSET(STATIC!$B$6,MATCH('Data Manipulation'!$A178,STATIC!$A$6:$A$2307, 0)-1,3*(COLUMN()-COLUMN($B$16)))</f>
        <v>1.2262</v>
      </c>
      <c r="K178" s="7">
        <f ca="1">OFFSET(STATIC!$B$6,MATCH('Data Manipulation'!$A178,STATIC!$A$6:$A$2307, 0)-1,3*(COLUMN()-COLUMN($B$16)))</f>
        <v>1.4008</v>
      </c>
      <c r="L178" s="7">
        <f ca="1">OFFSET(STATIC!$B$6,MATCH('Data Manipulation'!$A178,STATIC!$A$6:$A$2307, 0)-1,3*(COLUMN()-COLUMN($B$16)))</f>
        <v>1.0474000000000001</v>
      </c>
      <c r="M178" s="7">
        <f ca="1">OFFSET(STATIC!$B$6,MATCH('Data Manipulation'!$A178,STATIC!$A$6:$A$2307, 0)-1,3*(COLUMN()-COLUMN($B$16)))</f>
        <v>9.3989999999999994E-3</v>
      </c>
      <c r="N178" s="7">
        <f ca="1">OFFSET(STATIC!$B$6,MATCH('Data Manipulation'!$A178,STATIC!$A$6:$A$2307, 0)-1,3*(COLUMN()-COLUMN($B$16)))*$J178</f>
        <v>282.47981662000001</v>
      </c>
      <c r="O178" s="7">
        <f ca="1">OFFSET(STATIC!$B$6,MATCH('Data Manipulation'!$A178,STATIC!$A$6:$A$2307, 0)-1,3*(COLUMN()-COLUMN($B$16)))</f>
        <v>2001.88</v>
      </c>
      <c r="P178" s="7">
        <f ca="1">OFFSET(STATIC!$B$6,MATCH('Data Manipulation'!$A178,STATIC!$A$6:$A$2307, 0)-1,3*(COLUMN()-COLUMN($B$16)))*$J178</f>
        <v>305.57774602000001</v>
      </c>
      <c r="Q178" s="7">
        <f ca="1">OFFSET(STATIC!$B$6,MATCH('Data Manipulation'!$A178,STATIC!$A$6:$A$2307, 0)-1,3*(COLUMN()-COLUMN($B$16)))</f>
        <v>18.2</v>
      </c>
      <c r="R178" s="7">
        <f ca="1">OFFSET(STATIC!$B$6,MATCH('Data Manipulation'!$A178,STATIC!$A$6:$A$2307, 0)-1,3*(COLUMN()-COLUMN($B$16)))</f>
        <v>7364.3019999999997</v>
      </c>
      <c r="U178" s="14">
        <f t="shared" ca="1" si="38"/>
        <v>5.6868371676307865E-2</v>
      </c>
      <c r="V178" s="14">
        <f t="shared" ca="1" si="39"/>
        <v>7.122257625862812E-3</v>
      </c>
      <c r="W178" s="14">
        <f t="shared" ca="1" si="40"/>
        <v>1.4807014304161871E-3</v>
      </c>
      <c r="X178" s="14">
        <f t="shared" ca="1" si="41"/>
        <v>-1.908884713417144E-3</v>
      </c>
      <c r="Y178" s="14">
        <f t="shared" ca="1" si="42"/>
        <v>-4.2959148491466242E-3</v>
      </c>
      <c r="Z178" s="14">
        <f t="shared" ca="1" si="43"/>
        <v>2.1362202422946036E-2</v>
      </c>
      <c r="AA178" s="14">
        <f t="shared" ca="1" si="44"/>
        <v>2.2199850288869226E-3</v>
      </c>
      <c r="AB178" s="14">
        <f t="shared" ca="1" si="45"/>
        <v>-1.0700170550783232E-2</v>
      </c>
      <c r="AC178" s="14">
        <f t="shared" ca="1" si="46"/>
        <v>-6.9890572994166147E-3</v>
      </c>
      <c r="AD178" s="14">
        <f t="shared" ca="1" si="47"/>
        <v>-2.7802548652220787E-3</v>
      </c>
      <c r="AE178" s="14">
        <f t="shared" ca="1" si="48"/>
        <v>-4.3822114522678495E-3</v>
      </c>
      <c r="AF178" s="14">
        <f t="shared" ca="1" si="49"/>
        <v>-4.8822003153085724E-3</v>
      </c>
      <c r="AG178" s="14">
        <f t="shared" ca="1" si="50"/>
        <v>-6.4906045333429771E-3</v>
      </c>
      <c r="AH178" s="14">
        <f t="shared" ca="1" si="51"/>
        <v>-2.0210545802186661E-3</v>
      </c>
      <c r="AI178" s="14">
        <f t="shared" ca="1" si="52"/>
        <v>-6.6202196975597514E-3</v>
      </c>
      <c r="AJ178" s="14">
        <f t="shared" ca="1" si="53"/>
        <v>-4.4069463034494646E-2</v>
      </c>
      <c r="AK178" s="14">
        <f t="shared" ca="1" si="54"/>
        <v>2.7273956832665515E-3</v>
      </c>
    </row>
    <row r="179" spans="1:37" x14ac:dyDescent="0.2">
      <c r="A179" s="13">
        <f ca="1">IF(OFFSET(STATIC!$A$6,MATCH($A$16, STATIC!$A$6:$A$2307,0)+ROW()-ROW($A$16),0)&gt;$A$12, OFFSET(STATIC!$A$6,MATCH($A$16, STATIC!$A$6:$A$2307,0)+ROW()-ROW($A$16),0), FALSE)</f>
        <v>43178</v>
      </c>
      <c r="B179" s="7">
        <f ca="1">OFFSET(STATIC!$B$6,MATCH('Data Manipulation'!$A179,STATIC!$A$6:$A$2307, 0)-1,3*(COLUMN()-COLUMN($B$16)))</f>
        <v>8427.2000000000007</v>
      </c>
      <c r="C179" s="7">
        <f ca="1">OFFSET(STATIC!$B$6,MATCH('Data Manipulation'!$A179,STATIC!$A$6:$A$2307, 0)-1,3*(COLUMN()-COLUMN($B$16)))</f>
        <v>355.36</v>
      </c>
      <c r="D179" s="7">
        <f ca="1">OFFSET(STATIC!$B$6,MATCH('Data Manipulation'!$A179,STATIC!$A$6:$A$2307, 0)-1,3*(COLUMN()-COLUMN($B$16)))</f>
        <v>2712.92</v>
      </c>
      <c r="E179" s="7">
        <f ca="1">OFFSET(STATIC!$B$6,MATCH('Data Manipulation'!$A179,STATIC!$A$6:$A$2307, 0)-1,3*(COLUMN()-COLUMN($B$16)))*$J179</f>
        <v>4191.886692</v>
      </c>
      <c r="F179" s="7">
        <f ca="1">OFFSET(STATIC!$B$6,MATCH('Data Manipulation'!$A179,STATIC!$A$6:$A$2307, 0)-1,3*(COLUMN()-COLUMN($B$16)))</f>
        <v>1318.03</v>
      </c>
      <c r="G179" s="7">
        <f ca="1">OFFSET(STATIC!$B$6,MATCH('Data Manipulation'!$A179,STATIC!$A$6:$A$2307, 0)-1,3*(COLUMN()-COLUMN($B$16)))</f>
        <v>62.06</v>
      </c>
      <c r="H179" s="7">
        <f ca="1">OFFSET(STATIC!$B$6,MATCH('Data Manipulation'!$A179,STATIC!$A$6:$A$2307, 0)-1,3*(COLUMN()-COLUMN($B$16)))</f>
        <v>23.21311</v>
      </c>
      <c r="I179" s="7">
        <f ca="1">OFFSET(STATIC!$B$6,MATCH('Data Manipulation'!$A179,STATIC!$A$6:$A$2307, 0)-1,3*(COLUMN()-COLUMN($B$16)))</f>
        <v>198.25</v>
      </c>
      <c r="J179" s="7">
        <f ca="1">OFFSET(STATIC!$B$6,MATCH('Data Manipulation'!$A179,STATIC!$A$6:$A$2307, 0)-1,3*(COLUMN()-COLUMN($B$16)))</f>
        <v>1.2347999999999999</v>
      </c>
      <c r="K179" s="7">
        <f ca="1">OFFSET(STATIC!$B$6,MATCH('Data Manipulation'!$A179,STATIC!$A$6:$A$2307, 0)-1,3*(COLUMN()-COLUMN($B$16)))</f>
        <v>1.4047000000000001</v>
      </c>
      <c r="L179" s="7">
        <f ca="1">OFFSET(STATIC!$B$6,MATCH('Data Manipulation'!$A179,STATIC!$A$6:$A$2307, 0)-1,3*(COLUMN()-COLUMN($B$16)))</f>
        <v>1.052</v>
      </c>
      <c r="M179" s="7">
        <f ca="1">OFFSET(STATIC!$B$6,MATCH('Data Manipulation'!$A179,STATIC!$A$6:$A$2307, 0)-1,3*(COLUMN()-COLUMN($B$16)))</f>
        <v>9.4450000000000003E-3</v>
      </c>
      <c r="N179" s="7">
        <f ca="1">OFFSET(STATIC!$B$6,MATCH('Data Manipulation'!$A179,STATIC!$A$6:$A$2307, 0)-1,3*(COLUMN()-COLUMN($B$16)))*$J179</f>
        <v>284.31924443999998</v>
      </c>
      <c r="O179" s="7">
        <f ca="1">OFFSET(STATIC!$B$6,MATCH('Data Manipulation'!$A179,STATIC!$A$6:$A$2307, 0)-1,3*(COLUMN()-COLUMN($B$16)))</f>
        <v>2005.93</v>
      </c>
      <c r="P179" s="7">
        <f ca="1">OFFSET(STATIC!$B$6,MATCH('Data Manipulation'!$A179,STATIC!$A$6:$A$2307, 0)-1,3*(COLUMN()-COLUMN($B$16)))*$J179</f>
        <v>307.60744895999994</v>
      </c>
      <c r="Q179" s="7">
        <f ca="1">OFFSET(STATIC!$B$6,MATCH('Data Manipulation'!$A179,STATIC!$A$6:$A$2307, 0)-1,3*(COLUMN()-COLUMN($B$16)))</f>
        <v>19.02</v>
      </c>
      <c r="R179" s="7">
        <f ca="1">OFFSET(STATIC!$B$6,MATCH('Data Manipulation'!$A179,STATIC!$A$6:$A$2307, 0)-1,3*(COLUMN()-COLUMN($B$16)))</f>
        <v>7344.2439999999997</v>
      </c>
      <c r="U179" s="14">
        <f t="shared" ca="1" si="38"/>
        <v>-1.144108797891925E-2</v>
      </c>
      <c r="V179" s="14">
        <f t="shared" ca="1" si="39"/>
        <v>-9.5501545027083922E-3</v>
      </c>
      <c r="W179" s="14">
        <f t="shared" ca="1" si="40"/>
        <v>-1.4306008195445936E-2</v>
      </c>
      <c r="X179" s="14">
        <f t="shared" ca="1" si="41"/>
        <v>-7.6839148955817537E-3</v>
      </c>
      <c r="Y179" s="14">
        <f t="shared" ca="1" si="42"/>
        <v>3.0622775190945221E-3</v>
      </c>
      <c r="Z179" s="14">
        <f t="shared" ca="1" si="43"/>
        <v>-4.5016153189569412E-3</v>
      </c>
      <c r="AA179" s="14">
        <f t="shared" ca="1" si="44"/>
        <v>-2.9624326341003884E-2</v>
      </c>
      <c r="AB179" s="14">
        <f t="shared" ca="1" si="45"/>
        <v>-2.9213277550324589E-3</v>
      </c>
      <c r="AC179" s="14">
        <f t="shared" ca="1" si="46"/>
        <v>4.7895533374525982E-3</v>
      </c>
      <c r="AD179" s="14">
        <f t="shared" ca="1" si="47"/>
        <v>7.7899268324457312E-3</v>
      </c>
      <c r="AE179" s="14">
        <f t="shared" ca="1" si="48"/>
        <v>2.2839751078304938E-3</v>
      </c>
      <c r="AF179" s="14">
        <f t="shared" ca="1" si="49"/>
        <v>2.1197676193984525E-3</v>
      </c>
      <c r="AG179" s="14">
        <f t="shared" ca="1" si="50"/>
        <v>5.7632947689617471E-3</v>
      </c>
      <c r="AH179" s="14">
        <f t="shared" ca="1" si="51"/>
        <v>2.6425150914235503E-4</v>
      </c>
      <c r="AI179" s="14">
        <f t="shared" ca="1" si="52"/>
        <v>5.131622279723887E-3</v>
      </c>
      <c r="AJ179" s="14">
        <f t="shared" ca="1" si="53"/>
        <v>0.1854811170843231</v>
      </c>
      <c r="AK179" s="14">
        <f t="shared" ca="1" si="54"/>
        <v>-1.8581654908287525E-2</v>
      </c>
    </row>
    <row r="180" spans="1:37" x14ac:dyDescent="0.2">
      <c r="A180" s="13">
        <f ca="1">IF(OFFSET(STATIC!$A$6,MATCH($A$16, STATIC!$A$6:$A$2307,0)+ROW()-ROW($A$16),0)&gt;$A$12, OFFSET(STATIC!$A$6,MATCH($A$16, STATIC!$A$6:$A$2307,0)+ROW()-ROW($A$16),0), FALSE)</f>
        <v>43175</v>
      </c>
      <c r="B180" s="7">
        <f ca="1">OFFSET(STATIC!$B$6,MATCH('Data Manipulation'!$A180,STATIC!$A$6:$A$2307, 0)-1,3*(COLUMN()-COLUMN($B$16)))</f>
        <v>8524.17</v>
      </c>
      <c r="C180" s="7">
        <f ca="1">OFFSET(STATIC!$B$6,MATCH('Data Manipulation'!$A180,STATIC!$A$6:$A$2307, 0)-1,3*(COLUMN()-COLUMN($B$16)))</f>
        <v>358.77</v>
      </c>
      <c r="D180" s="7">
        <f ca="1">OFFSET(STATIC!$B$6,MATCH('Data Manipulation'!$A180,STATIC!$A$6:$A$2307, 0)-1,3*(COLUMN()-COLUMN($B$16)))</f>
        <v>2752.01</v>
      </c>
      <c r="E180" s="7">
        <f ca="1">OFFSET(STATIC!$B$6,MATCH('Data Manipulation'!$A180,STATIC!$A$6:$A$2307, 0)-1,3*(COLUMN()-COLUMN($B$16)))*$J180</f>
        <v>4224.2208599999994</v>
      </c>
      <c r="F180" s="7">
        <f ca="1">OFFSET(STATIC!$B$6,MATCH('Data Manipulation'!$A180,STATIC!$A$6:$A$2307, 0)-1,3*(COLUMN()-COLUMN($B$16)))</f>
        <v>1314</v>
      </c>
      <c r="G180" s="7">
        <f ca="1">OFFSET(STATIC!$B$6,MATCH('Data Manipulation'!$A180,STATIC!$A$6:$A$2307, 0)-1,3*(COLUMN()-COLUMN($B$16)))</f>
        <v>62.34</v>
      </c>
      <c r="H180" s="7">
        <f ca="1">OFFSET(STATIC!$B$6,MATCH('Data Manipulation'!$A180,STATIC!$A$6:$A$2307, 0)-1,3*(COLUMN()-COLUMN($B$16)))</f>
        <v>23.911069999999999</v>
      </c>
      <c r="I180" s="7">
        <f ca="1">OFFSET(STATIC!$B$6,MATCH('Data Manipulation'!$A180,STATIC!$A$6:$A$2307, 0)-1,3*(COLUMN()-COLUMN($B$16)))</f>
        <v>198.83</v>
      </c>
      <c r="J180" s="7">
        <f ca="1">OFFSET(STATIC!$B$6,MATCH('Data Manipulation'!$A180,STATIC!$A$6:$A$2307, 0)-1,3*(COLUMN()-COLUMN($B$16)))</f>
        <v>1.2288999999999999</v>
      </c>
      <c r="K180" s="7">
        <f ca="1">OFFSET(STATIC!$B$6,MATCH('Data Manipulation'!$A180,STATIC!$A$6:$A$2307, 0)-1,3*(COLUMN()-COLUMN($B$16)))</f>
        <v>1.3937999999999999</v>
      </c>
      <c r="L180" s="7">
        <f ca="1">OFFSET(STATIC!$B$6,MATCH('Data Manipulation'!$A180,STATIC!$A$6:$A$2307, 0)-1,3*(COLUMN()-COLUMN($B$16)))</f>
        <v>1.0496000000000001</v>
      </c>
      <c r="M180" s="7">
        <f ca="1">OFFSET(STATIC!$B$6,MATCH('Data Manipulation'!$A180,STATIC!$A$6:$A$2307, 0)-1,3*(COLUMN()-COLUMN($B$16)))</f>
        <v>9.4249999999999994E-3</v>
      </c>
      <c r="N180" s="7">
        <f ca="1">OFFSET(STATIC!$B$6,MATCH('Data Manipulation'!$A180,STATIC!$A$6:$A$2307, 0)-1,3*(COLUMN()-COLUMN($B$16)))*$J180</f>
        <v>282.68534167999996</v>
      </c>
      <c r="O180" s="7">
        <f ca="1">OFFSET(STATIC!$B$6,MATCH('Data Manipulation'!$A180,STATIC!$A$6:$A$2307, 0)-1,3*(COLUMN()-COLUMN($B$16)))</f>
        <v>2005.4</v>
      </c>
      <c r="P180" s="7">
        <f ca="1">OFFSET(STATIC!$B$6,MATCH('Data Manipulation'!$A180,STATIC!$A$6:$A$2307, 0)-1,3*(COLUMN()-COLUMN($B$16)))*$J180</f>
        <v>306.03296699999999</v>
      </c>
      <c r="Q180" s="7">
        <f ca="1">OFFSET(STATIC!$B$6,MATCH('Data Manipulation'!$A180,STATIC!$A$6:$A$2307, 0)-1,3*(COLUMN()-COLUMN($B$16)))</f>
        <v>15.8</v>
      </c>
      <c r="R180" s="7">
        <f ca="1">OFFSET(STATIC!$B$6,MATCH('Data Manipulation'!$A180,STATIC!$A$6:$A$2307, 0)-1,3*(COLUMN()-COLUMN($B$16)))</f>
        <v>7481.9880000000003</v>
      </c>
      <c r="U180" s="14">
        <f t="shared" ca="1" si="38"/>
        <v>3.2485206130068896E-2</v>
      </c>
      <c r="V180" s="14">
        <f t="shared" ca="1" si="39"/>
        <v>-2.8390132629137017E-3</v>
      </c>
      <c r="W180" s="14">
        <f t="shared" ca="1" si="40"/>
        <v>1.7020228353889482E-3</v>
      </c>
      <c r="X180" s="14">
        <f t="shared" ca="1" si="41"/>
        <v>3.0564728340160591E-3</v>
      </c>
      <c r="Y180" s="14">
        <f t="shared" ca="1" si="42"/>
        <v>-4.0329525936032128E-3</v>
      </c>
      <c r="Z180" s="14">
        <f t="shared" ca="1" si="43"/>
        <v>1.8619496864741892E-2</v>
      </c>
      <c r="AA180" s="14">
        <f t="shared" ca="1" si="44"/>
        <v>-9.7788598788297355E-3</v>
      </c>
      <c r="AB180" s="14">
        <f t="shared" ca="1" si="45"/>
        <v>-1.6583335039921203E-3</v>
      </c>
      <c r="AC180" s="14">
        <f t="shared" ca="1" si="46"/>
        <v>-3.7361966788599932E-3</v>
      </c>
      <c r="AD180" s="14">
        <f t="shared" ca="1" si="47"/>
        <v>-1.9352763808131222E-3</v>
      </c>
      <c r="AE180" s="14">
        <f t="shared" ca="1" si="48"/>
        <v>-4.467900393079296E-3</v>
      </c>
      <c r="AF180" s="14">
        <f t="shared" ca="1" si="49"/>
        <v>-1.0604454864391916E-3</v>
      </c>
      <c r="AG180" s="14">
        <f t="shared" ca="1" si="50"/>
        <v>-3.1835102325907952E-3</v>
      </c>
      <c r="AH180" s="14">
        <f t="shared" ca="1" si="51"/>
        <v>-8.7226332928258554E-4</v>
      </c>
      <c r="AI180" s="14">
        <f t="shared" ca="1" si="52"/>
        <v>-3.4486397779628173E-3</v>
      </c>
      <c r="AJ180" s="14">
        <f t="shared" ca="1" si="53"/>
        <v>-4.8790164169431945E-2</v>
      </c>
      <c r="AK180" s="14">
        <f t="shared" ca="1" si="54"/>
        <v>3.2879502640259304E-5</v>
      </c>
    </row>
    <row r="181" spans="1:37" x14ac:dyDescent="0.2">
      <c r="A181" s="13">
        <f ca="1">IF(OFFSET(STATIC!$A$6,MATCH($A$16, STATIC!$A$6:$A$2307,0)+ROW()-ROW($A$16),0)&gt;$A$12, OFFSET(STATIC!$A$6,MATCH($A$16, STATIC!$A$6:$A$2307,0)+ROW()-ROW($A$16),0), FALSE)</f>
        <v>43174</v>
      </c>
      <c r="B181" s="7">
        <f ca="1">OFFSET(STATIC!$B$6,MATCH('Data Manipulation'!$A181,STATIC!$A$6:$A$2307, 0)-1,3*(COLUMN()-COLUMN($B$16)))</f>
        <v>8251.7099999999991</v>
      </c>
      <c r="C181" s="7">
        <f ca="1">OFFSET(STATIC!$B$6,MATCH('Data Manipulation'!$A181,STATIC!$A$6:$A$2307, 0)-1,3*(COLUMN()-COLUMN($B$16)))</f>
        <v>359.79</v>
      </c>
      <c r="D181" s="7">
        <f ca="1">OFFSET(STATIC!$B$6,MATCH('Data Manipulation'!$A181,STATIC!$A$6:$A$2307, 0)-1,3*(COLUMN()-COLUMN($B$16)))</f>
        <v>2747.33</v>
      </c>
      <c r="E181" s="7">
        <f ca="1">OFFSET(STATIC!$B$6,MATCH('Data Manipulation'!$A181,STATIC!$A$6:$A$2307, 0)-1,3*(COLUMN()-COLUMN($B$16)))*$J181</f>
        <v>4211.3293549999999</v>
      </c>
      <c r="F181" s="7">
        <f ca="1">OFFSET(STATIC!$B$6,MATCH('Data Manipulation'!$A181,STATIC!$A$6:$A$2307, 0)-1,3*(COLUMN()-COLUMN($B$16)))</f>
        <v>1319.31</v>
      </c>
      <c r="G181" s="7">
        <f ca="1">OFFSET(STATIC!$B$6,MATCH('Data Manipulation'!$A181,STATIC!$A$6:$A$2307, 0)-1,3*(COLUMN()-COLUMN($B$16)))</f>
        <v>61.19</v>
      </c>
      <c r="H181" s="7">
        <f ca="1">OFFSET(STATIC!$B$6,MATCH('Data Manipulation'!$A181,STATIC!$A$6:$A$2307, 0)-1,3*(COLUMN()-COLUMN($B$16)))</f>
        <v>24.146039999999999</v>
      </c>
      <c r="I181" s="7">
        <f ca="1">OFFSET(STATIC!$B$6,MATCH('Data Manipulation'!$A181,STATIC!$A$6:$A$2307, 0)-1,3*(COLUMN()-COLUMN($B$16)))</f>
        <v>199.16</v>
      </c>
      <c r="J181" s="7">
        <f ca="1">OFFSET(STATIC!$B$6,MATCH('Data Manipulation'!$A181,STATIC!$A$6:$A$2307, 0)-1,3*(COLUMN()-COLUMN($B$16)))</f>
        <v>1.2335</v>
      </c>
      <c r="K181" s="7">
        <f ca="1">OFFSET(STATIC!$B$6,MATCH('Data Manipulation'!$A181,STATIC!$A$6:$A$2307, 0)-1,3*(COLUMN()-COLUMN($B$16)))</f>
        <v>1.3965000000000001</v>
      </c>
      <c r="L181" s="7">
        <f ca="1">OFFSET(STATIC!$B$6,MATCH('Data Manipulation'!$A181,STATIC!$A$6:$A$2307, 0)-1,3*(COLUMN()-COLUMN($B$16)))</f>
        <v>1.0543</v>
      </c>
      <c r="M181" s="7">
        <f ca="1">OFFSET(STATIC!$B$6,MATCH('Data Manipulation'!$A181,STATIC!$A$6:$A$2307, 0)-1,3*(COLUMN()-COLUMN($B$16)))</f>
        <v>9.4350000000000007E-3</v>
      </c>
      <c r="N181" s="7">
        <f ca="1">OFFSET(STATIC!$B$6,MATCH('Data Manipulation'!$A181,STATIC!$A$6:$A$2307, 0)-1,3*(COLUMN()-COLUMN($B$16)))*$J181</f>
        <v>283.58670734999998</v>
      </c>
      <c r="O181" s="7">
        <f ca="1">OFFSET(STATIC!$B$6,MATCH('Data Manipulation'!$A181,STATIC!$A$6:$A$2307, 0)-1,3*(COLUMN()-COLUMN($B$16)))</f>
        <v>2007.15</v>
      </c>
      <c r="P181" s="7">
        <f ca="1">OFFSET(STATIC!$B$6,MATCH('Data Manipulation'!$A181,STATIC!$A$6:$A$2307, 0)-1,3*(COLUMN()-COLUMN($B$16)))*$J181</f>
        <v>307.09018640000005</v>
      </c>
      <c r="Q181" s="7">
        <f ca="1">OFFSET(STATIC!$B$6,MATCH('Data Manipulation'!$A181,STATIC!$A$6:$A$2307, 0)-1,3*(COLUMN()-COLUMN($B$16)))</f>
        <v>16.59</v>
      </c>
      <c r="R181" s="7">
        <f ca="1">OFFSET(STATIC!$B$6,MATCH('Data Manipulation'!$A181,STATIC!$A$6:$A$2307, 0)-1,3*(COLUMN()-COLUMN($B$16)))</f>
        <v>7481.7420000000002</v>
      </c>
      <c r="U181" s="14">
        <f t="shared" ca="1" si="38"/>
        <v>-6.3554097306875819E-3</v>
      </c>
      <c r="V181" s="14">
        <f t="shared" ca="1" si="39"/>
        <v>1.7525562591314814E-3</v>
      </c>
      <c r="W181" s="14">
        <f t="shared" ca="1" si="40"/>
        <v>-7.8227193941249383E-4</v>
      </c>
      <c r="X181" s="14">
        <f t="shared" ca="1" si="41"/>
        <v>3.56617851323336E-3</v>
      </c>
      <c r="Y181" s="14">
        <f t="shared" ca="1" si="42"/>
        <v>-4.1450836551687751E-3</v>
      </c>
      <c r="Z181" s="14">
        <f t="shared" ca="1" si="43"/>
        <v>3.765866096058351E-3</v>
      </c>
      <c r="AA181" s="14">
        <f t="shared" ca="1" si="44"/>
        <v>-6.7776806110603997E-3</v>
      </c>
      <c r="AB181" s="14">
        <f t="shared" ca="1" si="45"/>
        <v>-5.4580641744866347E-3</v>
      </c>
      <c r="AC181" s="14">
        <f t="shared" ca="1" si="46"/>
        <v>-3.2375584734339984E-3</v>
      </c>
      <c r="AD181" s="14">
        <f t="shared" ca="1" si="47"/>
        <v>-6.442607331187646E-4</v>
      </c>
      <c r="AE181" s="14">
        <f t="shared" ca="1" si="48"/>
        <v>-3.5032938353407846E-3</v>
      </c>
      <c r="AF181" s="14">
        <f t="shared" ca="1" si="49"/>
        <v>3.2910481426906592E-3</v>
      </c>
      <c r="AG181" s="14">
        <f t="shared" ca="1" si="50"/>
        <v>-2.1512986382655249E-3</v>
      </c>
      <c r="AH181" s="14">
        <f t="shared" ca="1" si="51"/>
        <v>-5.279725975371461E-4</v>
      </c>
      <c r="AI181" s="14">
        <f t="shared" ca="1" si="52"/>
        <v>-2.6505411813538458E-3</v>
      </c>
      <c r="AJ181" s="14">
        <f t="shared" ca="1" si="53"/>
        <v>-3.785194633748519E-2</v>
      </c>
      <c r="AK181" s="14">
        <f t="shared" ca="1" si="54"/>
        <v>-2.0120775463221027E-3</v>
      </c>
    </row>
    <row r="182" spans="1:37" x14ac:dyDescent="0.2">
      <c r="A182" s="13">
        <f ca="1">IF(OFFSET(STATIC!$A$6,MATCH($A$16, STATIC!$A$6:$A$2307,0)+ROW()-ROW($A$16),0)&gt;$A$12, OFFSET(STATIC!$A$6,MATCH($A$16, STATIC!$A$6:$A$2307,0)+ROW()-ROW($A$16),0), FALSE)</f>
        <v>43173</v>
      </c>
      <c r="B182" s="7">
        <f ca="1">OFFSET(STATIC!$B$6,MATCH('Data Manipulation'!$A182,STATIC!$A$6:$A$2307, 0)-1,3*(COLUMN()-COLUMN($B$16)))</f>
        <v>8304.32</v>
      </c>
      <c r="C182" s="7">
        <f ca="1">OFFSET(STATIC!$B$6,MATCH('Data Manipulation'!$A182,STATIC!$A$6:$A$2307, 0)-1,3*(COLUMN()-COLUMN($B$16)))</f>
        <v>359.16</v>
      </c>
      <c r="D182" s="7">
        <f ca="1">OFFSET(STATIC!$B$6,MATCH('Data Manipulation'!$A182,STATIC!$A$6:$A$2307, 0)-1,3*(COLUMN()-COLUMN($B$16)))</f>
        <v>2749.48</v>
      </c>
      <c r="E182" s="7">
        <f ca="1">OFFSET(STATIC!$B$6,MATCH('Data Manipulation'!$A182,STATIC!$A$6:$A$2307, 0)-1,3*(COLUMN()-COLUMN($B$16)))*$J182</f>
        <v>4196.3377500000006</v>
      </c>
      <c r="F182" s="7">
        <f ca="1">OFFSET(STATIC!$B$6,MATCH('Data Manipulation'!$A182,STATIC!$A$6:$A$2307, 0)-1,3*(COLUMN()-COLUMN($B$16)))</f>
        <v>1324.79</v>
      </c>
      <c r="G182" s="7">
        <f ca="1">OFFSET(STATIC!$B$6,MATCH('Data Manipulation'!$A182,STATIC!$A$6:$A$2307, 0)-1,3*(COLUMN()-COLUMN($B$16)))</f>
        <v>60.96</v>
      </c>
      <c r="H182" s="7">
        <f ca="1">OFFSET(STATIC!$B$6,MATCH('Data Manipulation'!$A182,STATIC!$A$6:$A$2307, 0)-1,3*(COLUMN()-COLUMN($B$16)))</f>
        <v>24.31025</v>
      </c>
      <c r="I182" s="7">
        <f ca="1">OFFSET(STATIC!$B$6,MATCH('Data Manipulation'!$A182,STATIC!$A$6:$A$2307, 0)-1,3*(COLUMN()-COLUMN($B$16)))</f>
        <v>200.25</v>
      </c>
      <c r="J182" s="7">
        <f ca="1">OFFSET(STATIC!$B$6,MATCH('Data Manipulation'!$A182,STATIC!$A$6:$A$2307, 0)-1,3*(COLUMN()-COLUMN($B$16)))</f>
        <v>1.2375</v>
      </c>
      <c r="K182" s="7">
        <f ca="1">OFFSET(STATIC!$B$6,MATCH('Data Manipulation'!$A182,STATIC!$A$6:$A$2307, 0)-1,3*(COLUMN()-COLUMN($B$16)))</f>
        <v>1.3974</v>
      </c>
      <c r="L182" s="7">
        <f ca="1">OFFSET(STATIC!$B$6,MATCH('Data Manipulation'!$A182,STATIC!$A$6:$A$2307, 0)-1,3*(COLUMN()-COLUMN($B$16)))</f>
        <v>1.0580000000000001</v>
      </c>
      <c r="M182" s="7">
        <f ca="1">OFFSET(STATIC!$B$6,MATCH('Data Manipulation'!$A182,STATIC!$A$6:$A$2307, 0)-1,3*(COLUMN()-COLUMN($B$16)))</f>
        <v>9.4039999999999992E-3</v>
      </c>
      <c r="N182" s="7">
        <f ca="1">OFFSET(STATIC!$B$6,MATCH('Data Manipulation'!$A182,STATIC!$A$6:$A$2307, 0)-1,3*(COLUMN()-COLUMN($B$16)))*$J182</f>
        <v>284.19744375000005</v>
      </c>
      <c r="O182" s="7">
        <f ca="1">OFFSET(STATIC!$B$6,MATCH('Data Manipulation'!$A182,STATIC!$A$6:$A$2307, 0)-1,3*(COLUMN()-COLUMN($B$16)))</f>
        <v>2008.21</v>
      </c>
      <c r="P182" s="7">
        <f ca="1">OFFSET(STATIC!$B$6,MATCH('Data Manipulation'!$A182,STATIC!$A$6:$A$2307, 0)-1,3*(COLUMN()-COLUMN($B$16)))*$J182</f>
        <v>307.90522125000001</v>
      </c>
      <c r="Q182" s="7">
        <f ca="1">OFFSET(STATIC!$B$6,MATCH('Data Manipulation'!$A182,STATIC!$A$6:$A$2307, 0)-1,3*(COLUMN()-COLUMN($B$16)))</f>
        <v>17.23</v>
      </c>
      <c r="R182" s="7">
        <f ca="1">OFFSET(STATIC!$B$6,MATCH('Data Manipulation'!$A182,STATIC!$A$6:$A$2307, 0)-1,3*(COLUMN()-COLUMN($B$16)))</f>
        <v>7496.8109999999997</v>
      </c>
      <c r="U182" s="14">
        <f t="shared" ca="1" si="38"/>
        <v>-8.7415502607965143E-2</v>
      </c>
      <c r="V182" s="14">
        <f t="shared" ca="1" si="39"/>
        <v>-2.6693375876681177E-3</v>
      </c>
      <c r="W182" s="14">
        <f t="shared" ca="1" si="40"/>
        <v>-5.7409415327189526E-3</v>
      </c>
      <c r="X182" s="14">
        <f t="shared" ca="1" si="41"/>
        <v>-3.16884497683694E-3</v>
      </c>
      <c r="Y182" s="14">
        <f t="shared" ca="1" si="42"/>
        <v>-1.4934607310565684E-3</v>
      </c>
      <c r="Z182" s="14">
        <f t="shared" ca="1" si="43"/>
        <v>4.1094822360482194E-3</v>
      </c>
      <c r="AA182" s="14">
        <f t="shared" ca="1" si="44"/>
        <v>-5.4130745098096324E-3</v>
      </c>
      <c r="AB182" s="14">
        <f t="shared" ca="1" si="45"/>
        <v>-2.0453475489981042E-3</v>
      </c>
      <c r="AC182" s="14">
        <f t="shared" ca="1" si="46"/>
        <v>-1.292094179601863E-3</v>
      </c>
      <c r="AD182" s="14">
        <f t="shared" ca="1" si="47"/>
        <v>2.1470746190903101E-4</v>
      </c>
      <c r="AE182" s="14">
        <f t="shared" ca="1" si="48"/>
        <v>-9.4473318316163626E-4</v>
      </c>
      <c r="AF182" s="14">
        <f t="shared" ca="1" si="49"/>
        <v>2.5553676596897028E-3</v>
      </c>
      <c r="AG182" s="14">
        <f t="shared" ca="1" si="50"/>
        <v>4.559694389921519E-4</v>
      </c>
      <c r="AH182" s="14">
        <f t="shared" ca="1" si="51"/>
        <v>1.5797673502879806E-3</v>
      </c>
      <c r="AI182" s="14">
        <f t="shared" ca="1" si="52"/>
        <v>-5.169124977931213E-4</v>
      </c>
      <c r="AJ182" s="14">
        <f t="shared" ca="1" si="53"/>
        <v>5.2424153196575785E-2</v>
      </c>
      <c r="AK182" s="14">
        <f t="shared" ca="1" si="54"/>
        <v>-1.892480240256657E-3</v>
      </c>
    </row>
    <row r="183" spans="1:37" x14ac:dyDescent="0.2">
      <c r="A183" s="13">
        <f ca="1">IF(OFFSET(STATIC!$A$6,MATCH($A$16, STATIC!$A$6:$A$2307,0)+ROW()-ROW($A$16),0)&gt;$A$12, OFFSET(STATIC!$A$6,MATCH($A$16, STATIC!$A$6:$A$2307,0)+ROW()-ROW($A$16),0), FALSE)</f>
        <v>43172</v>
      </c>
      <c r="B183" s="7">
        <f ca="1">OFFSET(STATIC!$B$6,MATCH('Data Manipulation'!$A183,STATIC!$A$6:$A$2307, 0)-1,3*(COLUMN()-COLUMN($B$16)))</f>
        <v>9062.92</v>
      </c>
      <c r="C183" s="7">
        <f ca="1">OFFSET(STATIC!$B$6,MATCH('Data Manipulation'!$A183,STATIC!$A$6:$A$2307, 0)-1,3*(COLUMN()-COLUMN($B$16)))</f>
        <v>360.12</v>
      </c>
      <c r="D183" s="7">
        <f ca="1">OFFSET(STATIC!$B$6,MATCH('Data Manipulation'!$A183,STATIC!$A$6:$A$2307, 0)-1,3*(COLUMN()-COLUMN($B$16)))</f>
        <v>2765.31</v>
      </c>
      <c r="E183" s="7">
        <f ca="1">OFFSET(STATIC!$B$6,MATCH('Data Manipulation'!$A183,STATIC!$A$6:$A$2307, 0)-1,3*(COLUMN()-COLUMN($B$16)))*$J183</f>
        <v>4209.6563850000002</v>
      </c>
      <c r="F183" s="7">
        <f ca="1">OFFSET(STATIC!$B$6,MATCH('Data Manipulation'!$A183,STATIC!$A$6:$A$2307, 0)-1,3*(COLUMN()-COLUMN($B$16)))</f>
        <v>1326.77</v>
      </c>
      <c r="G183" s="7">
        <f ca="1">OFFSET(STATIC!$B$6,MATCH('Data Manipulation'!$A183,STATIC!$A$6:$A$2307, 0)-1,3*(COLUMN()-COLUMN($B$16)))</f>
        <v>60.71</v>
      </c>
      <c r="H183" s="7">
        <f ca="1">OFFSET(STATIC!$B$6,MATCH('Data Manipulation'!$A183,STATIC!$A$6:$A$2307, 0)-1,3*(COLUMN()-COLUMN($B$16)))</f>
        <v>24.4422</v>
      </c>
      <c r="I183" s="7">
        <f ca="1">OFFSET(STATIC!$B$6,MATCH('Data Manipulation'!$A183,STATIC!$A$6:$A$2307, 0)-1,3*(COLUMN()-COLUMN($B$16)))</f>
        <v>200.66</v>
      </c>
      <c r="J183" s="7">
        <f ca="1">OFFSET(STATIC!$B$6,MATCH('Data Manipulation'!$A183,STATIC!$A$6:$A$2307, 0)-1,3*(COLUMN()-COLUMN($B$16)))</f>
        <v>1.2391000000000001</v>
      </c>
      <c r="K183" s="7">
        <f ca="1">OFFSET(STATIC!$B$6,MATCH('Data Manipulation'!$A183,STATIC!$A$6:$A$2307, 0)-1,3*(COLUMN()-COLUMN($B$16)))</f>
        <v>1.3971</v>
      </c>
      <c r="L183" s="7">
        <f ca="1">OFFSET(STATIC!$B$6,MATCH('Data Manipulation'!$A183,STATIC!$A$6:$A$2307, 0)-1,3*(COLUMN()-COLUMN($B$16)))</f>
        <v>1.0589999999999999</v>
      </c>
      <c r="M183" s="7">
        <f ca="1">OFFSET(STATIC!$B$6,MATCH('Data Manipulation'!$A183,STATIC!$A$6:$A$2307, 0)-1,3*(COLUMN()-COLUMN($B$16)))</f>
        <v>9.3799999999999994E-3</v>
      </c>
      <c r="N183" s="7">
        <f ca="1">OFFSET(STATIC!$B$6,MATCH('Data Manipulation'!$A183,STATIC!$A$6:$A$2307, 0)-1,3*(COLUMN()-COLUMN($B$16)))*$J183</f>
        <v>284.06788793999999</v>
      </c>
      <c r="O183" s="7">
        <f ca="1">OFFSET(STATIC!$B$6,MATCH('Data Manipulation'!$A183,STATIC!$A$6:$A$2307, 0)-1,3*(COLUMN()-COLUMN($B$16)))</f>
        <v>2005.04</v>
      </c>
      <c r="P183" s="7">
        <f ca="1">OFFSET(STATIC!$B$6,MATCH('Data Manipulation'!$A183,STATIC!$A$6:$A$2307, 0)-1,3*(COLUMN()-COLUMN($B$16)))*$J183</f>
        <v>308.06442245</v>
      </c>
      <c r="Q183" s="7">
        <f ca="1">OFFSET(STATIC!$B$6,MATCH('Data Manipulation'!$A183,STATIC!$A$6:$A$2307, 0)-1,3*(COLUMN()-COLUMN($B$16)))</f>
        <v>16.350000000000001</v>
      </c>
      <c r="R183" s="7">
        <f ca="1">OFFSET(STATIC!$B$6,MATCH('Data Manipulation'!$A183,STATIC!$A$6:$A$2307, 0)-1,3*(COLUMN()-COLUMN($B$16)))</f>
        <v>7511.0119999999997</v>
      </c>
      <c r="U183" s="14">
        <f t="shared" ca="1" si="38"/>
        <v>5.0075959551315694E-3</v>
      </c>
      <c r="V183" s="14">
        <f t="shared" ca="1" si="39"/>
        <v>-2.385245895826255E-3</v>
      </c>
      <c r="W183" s="14">
        <f t="shared" ca="1" si="40"/>
        <v>-6.3839245851629312E-3</v>
      </c>
      <c r="X183" s="14">
        <f t="shared" ca="1" si="41"/>
        <v>-4.3967384802524427E-3</v>
      </c>
      <c r="Y183" s="14">
        <f t="shared" ca="1" si="42"/>
        <v>4.6763830098227616E-3</v>
      </c>
      <c r="Z183" s="14">
        <f t="shared" ca="1" si="43"/>
        <v>-1.0649727916658039E-2</v>
      </c>
      <c r="AA183" s="14">
        <f t="shared" ca="1" si="44"/>
        <v>5.6762226120350115E-4</v>
      </c>
      <c r="AB183" s="14">
        <f t="shared" ca="1" si="45"/>
        <v>8.5583966245290858E-3</v>
      </c>
      <c r="AC183" s="14">
        <f t="shared" ca="1" si="46"/>
        <v>5.0161917479402702E-3</v>
      </c>
      <c r="AD183" s="14">
        <f t="shared" ca="1" si="47"/>
        <v>5.09491253170363E-3</v>
      </c>
      <c r="AE183" s="14">
        <f t="shared" ca="1" si="48"/>
        <v>3.4999799243619753E-3</v>
      </c>
      <c r="AF183" s="14">
        <f t="shared" ca="1" si="49"/>
        <v>-7.4599033672144487E-4</v>
      </c>
      <c r="AG183" s="14">
        <f t="shared" ca="1" si="50"/>
        <v>5.8623386120969382E-3</v>
      </c>
      <c r="AH183" s="14">
        <f t="shared" ca="1" si="51"/>
        <v>7.7834217055480846E-4</v>
      </c>
      <c r="AI183" s="14">
        <f t="shared" ca="1" si="52"/>
        <v>5.5078267216982987E-3</v>
      </c>
      <c r="AJ183" s="14">
        <f t="shared" ca="1" si="53"/>
        <v>3.5484581925534248E-2</v>
      </c>
      <c r="AK183" s="14">
        <f t="shared" ca="1" si="54"/>
        <v>-1.0240671581638014E-2</v>
      </c>
    </row>
    <row r="184" spans="1:37" x14ac:dyDescent="0.2">
      <c r="A184" s="13">
        <f ca="1">IF(OFFSET(STATIC!$A$6,MATCH($A$16, STATIC!$A$6:$A$2307,0)+ROW()-ROW($A$16),0)&gt;$A$12, OFFSET(STATIC!$A$6,MATCH($A$16, STATIC!$A$6:$A$2307,0)+ROW()-ROW($A$16),0), FALSE)</f>
        <v>43171</v>
      </c>
      <c r="B184" s="7">
        <f ca="1">OFFSET(STATIC!$B$6,MATCH('Data Manipulation'!$A184,STATIC!$A$6:$A$2307, 0)-1,3*(COLUMN()-COLUMN($B$16)))</f>
        <v>9017.65</v>
      </c>
      <c r="C184" s="7">
        <f ca="1">OFFSET(STATIC!$B$6,MATCH('Data Manipulation'!$A184,STATIC!$A$6:$A$2307, 0)-1,3*(COLUMN()-COLUMN($B$16)))</f>
        <v>360.98</v>
      </c>
      <c r="D184" s="7">
        <f ca="1">OFFSET(STATIC!$B$6,MATCH('Data Manipulation'!$A184,STATIC!$A$6:$A$2307, 0)-1,3*(COLUMN()-COLUMN($B$16)))</f>
        <v>2783.02</v>
      </c>
      <c r="E184" s="7">
        <f ca="1">OFFSET(STATIC!$B$6,MATCH('Data Manipulation'!$A184,STATIC!$A$6:$A$2307, 0)-1,3*(COLUMN()-COLUMN($B$16)))*$J184</f>
        <v>4228.2058919999999</v>
      </c>
      <c r="F184" s="7">
        <f ca="1">OFFSET(STATIC!$B$6,MATCH('Data Manipulation'!$A184,STATIC!$A$6:$A$2307, 0)-1,3*(COLUMN()-COLUMN($B$16)))</f>
        <v>1320.58</v>
      </c>
      <c r="G184" s="7">
        <f ca="1">OFFSET(STATIC!$B$6,MATCH('Data Manipulation'!$A184,STATIC!$A$6:$A$2307, 0)-1,3*(COLUMN()-COLUMN($B$16)))</f>
        <v>61.36</v>
      </c>
      <c r="H184" s="7">
        <f ca="1">OFFSET(STATIC!$B$6,MATCH('Data Manipulation'!$A184,STATIC!$A$6:$A$2307, 0)-1,3*(COLUMN()-COLUMN($B$16)))</f>
        <v>24.428329999999999</v>
      </c>
      <c r="I184" s="7">
        <f ca="1">OFFSET(STATIC!$B$6,MATCH('Data Manipulation'!$A184,STATIC!$A$6:$A$2307, 0)-1,3*(COLUMN()-COLUMN($B$16)))</f>
        <v>198.95</v>
      </c>
      <c r="J184" s="7">
        <f ca="1">OFFSET(STATIC!$B$6,MATCH('Data Manipulation'!$A184,STATIC!$A$6:$A$2307, 0)-1,3*(COLUMN()-COLUMN($B$16)))</f>
        <v>1.2328999999999999</v>
      </c>
      <c r="K184" s="7">
        <f ca="1">OFFSET(STATIC!$B$6,MATCH('Data Manipulation'!$A184,STATIC!$A$6:$A$2307, 0)-1,3*(COLUMN()-COLUMN($B$16)))</f>
        <v>1.3900000000000001</v>
      </c>
      <c r="L184" s="7">
        <f ca="1">OFFSET(STATIC!$B$6,MATCH('Data Manipulation'!$A184,STATIC!$A$6:$A$2307, 0)-1,3*(COLUMN()-COLUMN($B$16)))</f>
        <v>1.0552999999999999</v>
      </c>
      <c r="M184" s="7">
        <f ca="1">OFFSET(STATIC!$B$6,MATCH('Data Manipulation'!$A184,STATIC!$A$6:$A$2307, 0)-1,3*(COLUMN()-COLUMN($B$16)))</f>
        <v>9.3869999999999995E-3</v>
      </c>
      <c r="N184" s="7">
        <f ca="1">OFFSET(STATIC!$B$6,MATCH('Data Manipulation'!$A184,STATIC!$A$6:$A$2307, 0)-1,3*(COLUMN()-COLUMN($B$16)))*$J184</f>
        <v>282.40745755</v>
      </c>
      <c r="O184" s="7">
        <f ca="1">OFFSET(STATIC!$B$6,MATCH('Data Manipulation'!$A184,STATIC!$A$6:$A$2307, 0)-1,3*(COLUMN()-COLUMN($B$16)))</f>
        <v>2003.48</v>
      </c>
      <c r="P184" s="7">
        <f ca="1">OFFSET(STATIC!$B$6,MATCH('Data Manipulation'!$A184,STATIC!$A$6:$A$2307, 0)-1,3*(COLUMN()-COLUMN($B$16)))*$J184</f>
        <v>306.37232116999996</v>
      </c>
      <c r="Q184" s="7">
        <f ca="1">OFFSET(STATIC!$B$6,MATCH('Data Manipulation'!$A184,STATIC!$A$6:$A$2307, 0)-1,3*(COLUMN()-COLUMN($B$16)))</f>
        <v>15.78</v>
      </c>
      <c r="R184" s="7">
        <f ca="1">OFFSET(STATIC!$B$6,MATCH('Data Manipulation'!$A184,STATIC!$A$6:$A$2307, 0)-1,3*(COLUMN()-COLUMN($B$16)))</f>
        <v>7588.3249999999998</v>
      </c>
      <c r="U184" s="14">
        <f t="shared" ca="1" si="38"/>
        <v>1.4215574160097507E-3</v>
      </c>
      <c r="V184" s="14">
        <f t="shared" ca="1" si="39"/>
        <v>1.3779471045371512E-2</v>
      </c>
      <c r="W184" s="14">
        <f t="shared" ca="1" si="40"/>
        <v>-1.2747798242772499E-3</v>
      </c>
      <c r="X184" s="14">
        <f t="shared" ca="1" si="41"/>
        <v>3.5028164606044354E-3</v>
      </c>
      <c r="Y184" s="14">
        <f t="shared" ca="1" si="42"/>
        <v>-1.1427837485063041E-3</v>
      </c>
      <c r="Z184" s="14">
        <f t="shared" ca="1" si="43"/>
        <v>-1.1021181249337311E-2</v>
      </c>
      <c r="AA184" s="14">
        <f t="shared" ca="1" si="44"/>
        <v>1.7769755495785451E-3</v>
      </c>
      <c r="AB184" s="14">
        <f t="shared" ca="1" si="45"/>
        <v>-1.1146492833254654E-2</v>
      </c>
      <c r="AC184" s="14">
        <f t="shared" ca="1" si="46"/>
        <v>8.9260362156397992E-4</v>
      </c>
      <c r="AD184" s="14">
        <f t="shared" ca="1" si="47"/>
        <v>3.4592135964707405E-3</v>
      </c>
      <c r="AE184" s="14">
        <f t="shared" ca="1" si="48"/>
        <v>2.5617927573658114E-3</v>
      </c>
      <c r="AF184" s="14">
        <f t="shared" ca="1" si="49"/>
        <v>2.5600013981027358E-3</v>
      </c>
      <c r="AG184" s="14">
        <f t="shared" ca="1" si="50"/>
        <v>2.2307056257373547E-3</v>
      </c>
      <c r="AH184" s="14">
        <f t="shared" ca="1" si="51"/>
        <v>1.2685983691241762E-3</v>
      </c>
      <c r="AI184" s="14">
        <f t="shared" ca="1" si="52"/>
        <v>2.1082447500870467E-3</v>
      </c>
      <c r="AJ184" s="14">
        <f t="shared" ca="1" si="53"/>
        <v>7.4985806884562606E-2</v>
      </c>
      <c r="AK184" s="14">
        <f t="shared" ca="1" si="54"/>
        <v>3.6324223708553626E-3</v>
      </c>
    </row>
    <row r="185" spans="1:37" x14ac:dyDescent="0.2">
      <c r="A185" s="13">
        <f ca="1">IF(OFFSET(STATIC!$A$6,MATCH($A$16, STATIC!$A$6:$A$2307,0)+ROW()-ROW($A$16),0)&gt;$A$12, OFFSET(STATIC!$A$6,MATCH($A$16, STATIC!$A$6:$A$2307,0)+ROW()-ROW($A$16),0), FALSE)</f>
        <v>43168</v>
      </c>
      <c r="B185" s="7">
        <f ca="1">OFFSET(STATIC!$B$6,MATCH('Data Manipulation'!$A185,STATIC!$A$6:$A$2307, 0)-1,3*(COLUMN()-COLUMN($B$16)))</f>
        <v>9004.84</v>
      </c>
      <c r="C185" s="7">
        <f ca="1">OFFSET(STATIC!$B$6,MATCH('Data Manipulation'!$A185,STATIC!$A$6:$A$2307, 0)-1,3*(COLUMN()-COLUMN($B$16)))</f>
        <v>356.04</v>
      </c>
      <c r="D185" s="7">
        <f ca="1">OFFSET(STATIC!$B$6,MATCH('Data Manipulation'!$A185,STATIC!$A$6:$A$2307, 0)-1,3*(COLUMN()-COLUMN($B$16)))</f>
        <v>2786.57</v>
      </c>
      <c r="E185" s="7">
        <f ca="1">OFFSET(STATIC!$B$6,MATCH('Data Manipulation'!$A185,STATIC!$A$6:$A$2307, 0)-1,3*(COLUMN()-COLUMN($B$16)))*$J185</f>
        <v>4213.4211720000003</v>
      </c>
      <c r="F185" s="7">
        <f ca="1">OFFSET(STATIC!$B$6,MATCH('Data Manipulation'!$A185,STATIC!$A$6:$A$2307, 0)-1,3*(COLUMN()-COLUMN($B$16)))</f>
        <v>1322.09</v>
      </c>
      <c r="G185" s="7">
        <f ca="1">OFFSET(STATIC!$B$6,MATCH('Data Manipulation'!$A185,STATIC!$A$6:$A$2307, 0)-1,3*(COLUMN()-COLUMN($B$16)))</f>
        <v>62.04</v>
      </c>
      <c r="H185" s="7">
        <f ca="1">OFFSET(STATIC!$B$6,MATCH('Data Manipulation'!$A185,STATIC!$A$6:$A$2307, 0)-1,3*(COLUMN()-COLUMN($B$16)))</f>
        <v>24.38496</v>
      </c>
      <c r="I185" s="7">
        <f ca="1">OFFSET(STATIC!$B$6,MATCH('Data Manipulation'!$A185,STATIC!$A$6:$A$2307, 0)-1,3*(COLUMN()-COLUMN($B$16)))</f>
        <v>201.18</v>
      </c>
      <c r="J185" s="7">
        <f ca="1">OFFSET(STATIC!$B$6,MATCH('Data Manipulation'!$A185,STATIC!$A$6:$A$2307, 0)-1,3*(COLUMN()-COLUMN($B$16)))</f>
        <v>1.2318</v>
      </c>
      <c r="K185" s="7">
        <f ca="1">OFFSET(STATIC!$B$6,MATCH('Data Manipulation'!$A185,STATIC!$A$6:$A$2307, 0)-1,3*(COLUMN()-COLUMN($B$16)))</f>
        <v>1.3852</v>
      </c>
      <c r="L185" s="7">
        <f ca="1">OFFSET(STATIC!$B$6,MATCH('Data Manipulation'!$A185,STATIC!$A$6:$A$2307, 0)-1,3*(COLUMN()-COLUMN($B$16)))</f>
        <v>1.0526</v>
      </c>
      <c r="M185" s="7">
        <f ca="1">OFFSET(STATIC!$B$6,MATCH('Data Manipulation'!$A185,STATIC!$A$6:$A$2307, 0)-1,3*(COLUMN()-COLUMN($B$16)))</f>
        <v>9.3629999999999998E-3</v>
      </c>
      <c r="N185" s="7">
        <f ca="1">OFFSET(STATIC!$B$6,MATCH('Data Manipulation'!$A185,STATIC!$A$6:$A$2307, 0)-1,3*(COLUMN()-COLUMN($B$16)))*$J185</f>
        <v>281.77819175999997</v>
      </c>
      <c r="O185" s="7">
        <f ca="1">OFFSET(STATIC!$B$6,MATCH('Data Manipulation'!$A185,STATIC!$A$6:$A$2307, 0)-1,3*(COLUMN()-COLUMN($B$16)))</f>
        <v>2000.94</v>
      </c>
      <c r="P185" s="7">
        <f ca="1">OFFSET(STATIC!$B$6,MATCH('Data Manipulation'!$A185,STATIC!$A$6:$A$2307, 0)-1,3*(COLUMN()-COLUMN($B$16)))*$J185</f>
        <v>305.72709372000003</v>
      </c>
      <c r="Q185" s="7">
        <f ca="1">OFFSET(STATIC!$B$6,MATCH('Data Manipulation'!$A185,STATIC!$A$6:$A$2307, 0)-1,3*(COLUMN()-COLUMN($B$16)))</f>
        <v>14.64</v>
      </c>
      <c r="R185" s="7">
        <f ca="1">OFFSET(STATIC!$B$6,MATCH('Data Manipulation'!$A185,STATIC!$A$6:$A$2307, 0)-1,3*(COLUMN()-COLUMN($B$16)))</f>
        <v>7560.8109999999997</v>
      </c>
      <c r="U185" s="14">
        <f t="shared" ca="1" si="38"/>
        <v>-3.5497455653362972E-2</v>
      </c>
      <c r="V185" s="14">
        <f t="shared" ca="1" si="39"/>
        <v>1.2179248277062909E-2</v>
      </c>
      <c r="W185" s="14">
        <f t="shared" ca="1" si="40"/>
        <v>1.7229511513169881E-2</v>
      </c>
      <c r="X185" s="14">
        <f t="shared" ca="1" si="41"/>
        <v>2.0435488111278594E-3</v>
      </c>
      <c r="Y185" s="14">
        <f t="shared" ca="1" si="42"/>
        <v>1.6641704148899749E-4</v>
      </c>
      <c r="Z185" s="14">
        <f t="shared" ca="1" si="43"/>
        <v>3.1436773423564289E-2</v>
      </c>
      <c r="AA185" s="14">
        <f t="shared" ca="1" si="44"/>
        <v>-1.6713381283630514E-2</v>
      </c>
      <c r="AB185" s="14">
        <f t="shared" ca="1" si="45"/>
        <v>1.6034014214530892E-2</v>
      </c>
      <c r="AC185" s="14">
        <f t="shared" ca="1" si="46"/>
        <v>-8.1178714985514859E-5</v>
      </c>
      <c r="AD185" s="14">
        <f t="shared" ca="1" si="47"/>
        <v>2.6746681647958036E-3</v>
      </c>
      <c r="AE185" s="14">
        <f t="shared" ca="1" si="48"/>
        <v>-3.7993921429690269E-4</v>
      </c>
      <c r="AF185" s="14">
        <f t="shared" ca="1" si="49"/>
        <v>-6.2816283210972755E-3</v>
      </c>
      <c r="AG185" s="14">
        <f t="shared" ca="1" si="50"/>
        <v>-9.1710168833470252E-4</v>
      </c>
      <c r="AH185" s="14">
        <f t="shared" ca="1" si="51"/>
        <v>-1.128831779101588E-3</v>
      </c>
      <c r="AI185" s="14">
        <f t="shared" ca="1" si="52"/>
        <v>-1.3161357622004008E-3</v>
      </c>
      <c r="AJ185" s="14">
        <f t="shared" ca="1" si="53"/>
        <v>-0.12202418106237968</v>
      </c>
      <c r="AK185" s="14">
        <f t="shared" ca="1" si="54"/>
        <v>1.7729085896100748E-2</v>
      </c>
    </row>
    <row r="186" spans="1:37" x14ac:dyDescent="0.2">
      <c r="A186" s="13">
        <f ca="1">IF(OFFSET(STATIC!$A$6,MATCH($A$16, STATIC!$A$6:$A$2307,0)+ROW()-ROW($A$16),0)&gt;$A$12, OFFSET(STATIC!$A$6,MATCH($A$16, STATIC!$A$6:$A$2307,0)+ROW()-ROW($A$16),0), FALSE)</f>
        <v>43167</v>
      </c>
      <c r="B186" s="7">
        <f ca="1">OFFSET(STATIC!$B$6,MATCH('Data Manipulation'!$A186,STATIC!$A$6:$A$2307, 0)-1,3*(COLUMN()-COLUMN($B$16)))</f>
        <v>9330.23</v>
      </c>
      <c r="C186" s="7">
        <f ca="1">OFFSET(STATIC!$B$6,MATCH('Data Manipulation'!$A186,STATIC!$A$6:$A$2307, 0)-1,3*(COLUMN()-COLUMN($B$16)))</f>
        <v>351.73</v>
      </c>
      <c r="D186" s="7">
        <f ca="1">OFFSET(STATIC!$B$6,MATCH('Data Manipulation'!$A186,STATIC!$A$6:$A$2307, 0)-1,3*(COLUMN()-COLUMN($B$16)))</f>
        <v>2738.97</v>
      </c>
      <c r="E186" s="7">
        <f ca="1">OFFSET(STATIC!$B$6,MATCH('Data Manipulation'!$A186,STATIC!$A$6:$A$2307, 0)-1,3*(COLUMN()-COLUMN($B$16)))*$J186</f>
        <v>4204.8196320000006</v>
      </c>
      <c r="F186" s="7">
        <f ca="1">OFFSET(STATIC!$B$6,MATCH('Data Manipulation'!$A186,STATIC!$A$6:$A$2307, 0)-1,3*(COLUMN()-COLUMN($B$16)))</f>
        <v>1321.87</v>
      </c>
      <c r="G186" s="7">
        <f ca="1">OFFSET(STATIC!$B$6,MATCH('Data Manipulation'!$A186,STATIC!$A$6:$A$2307, 0)-1,3*(COLUMN()-COLUMN($B$16)))</f>
        <v>60.12</v>
      </c>
      <c r="H186" s="7">
        <f ca="1">OFFSET(STATIC!$B$6,MATCH('Data Manipulation'!$A186,STATIC!$A$6:$A$2307, 0)-1,3*(COLUMN()-COLUMN($B$16)))</f>
        <v>24.795940000000002</v>
      </c>
      <c r="I186" s="7">
        <f ca="1">OFFSET(STATIC!$B$6,MATCH('Data Manipulation'!$A186,STATIC!$A$6:$A$2307, 0)-1,3*(COLUMN()-COLUMN($B$16)))</f>
        <v>197.98</v>
      </c>
      <c r="J186" s="7">
        <f ca="1">OFFSET(STATIC!$B$6,MATCH('Data Manipulation'!$A186,STATIC!$A$6:$A$2307, 0)-1,3*(COLUMN()-COLUMN($B$16)))</f>
        <v>1.2319</v>
      </c>
      <c r="K186" s="7">
        <f ca="1">OFFSET(STATIC!$B$6,MATCH('Data Manipulation'!$A186,STATIC!$A$6:$A$2307, 0)-1,3*(COLUMN()-COLUMN($B$16)))</f>
        <v>1.3815</v>
      </c>
      <c r="L186" s="7">
        <f ca="1">OFFSET(STATIC!$B$6,MATCH('Data Manipulation'!$A186,STATIC!$A$6:$A$2307, 0)-1,3*(COLUMN()-COLUMN($B$16)))</f>
        <v>1.0529999999999999</v>
      </c>
      <c r="M186" s="7">
        <f ca="1">OFFSET(STATIC!$B$6,MATCH('Data Manipulation'!$A186,STATIC!$A$6:$A$2307, 0)-1,3*(COLUMN()-COLUMN($B$16)))</f>
        <v>9.4219999999999998E-3</v>
      </c>
      <c r="N186" s="7">
        <f ca="1">OFFSET(STATIC!$B$6,MATCH('Data Manipulation'!$A186,STATIC!$A$6:$A$2307, 0)-1,3*(COLUMN()-COLUMN($B$16)))*$J186</f>
        <v>282.03672955000002</v>
      </c>
      <c r="O186" s="7">
        <f ca="1">OFFSET(STATIC!$B$6,MATCH('Data Manipulation'!$A186,STATIC!$A$6:$A$2307, 0)-1,3*(COLUMN()-COLUMN($B$16)))</f>
        <v>2003.2</v>
      </c>
      <c r="P186" s="7">
        <f ca="1">OFFSET(STATIC!$B$6,MATCH('Data Manipulation'!$A186,STATIC!$A$6:$A$2307, 0)-1,3*(COLUMN()-COLUMN($B$16)))*$J186</f>
        <v>306.12973699000003</v>
      </c>
      <c r="Q186" s="7">
        <f ca="1">OFFSET(STATIC!$B$6,MATCH('Data Manipulation'!$A186,STATIC!$A$6:$A$2307, 0)-1,3*(COLUMN()-COLUMN($B$16)))</f>
        <v>16.54</v>
      </c>
      <c r="R186" s="7">
        <f ca="1">OFFSET(STATIC!$B$6,MATCH('Data Manipulation'!$A186,STATIC!$A$6:$A$2307, 0)-1,3*(COLUMN()-COLUMN($B$16)))</f>
        <v>7427.9459999999999</v>
      </c>
      <c r="U186" s="14">
        <f t="shared" ca="1" si="38"/>
        <v>-6.3260069631647195E-2</v>
      </c>
      <c r="V186" s="14">
        <f t="shared" ca="1" si="39"/>
        <v>4.9306813302083738E-3</v>
      </c>
      <c r="W186" s="14">
        <f t="shared" ca="1" si="40"/>
        <v>4.453176811945213E-3</v>
      </c>
      <c r="X186" s="14">
        <f t="shared" ca="1" si="41"/>
        <v>3.9450380644748271E-3</v>
      </c>
      <c r="Y186" s="14">
        <f t="shared" ca="1" si="42"/>
        <v>-3.0139047563791355E-3</v>
      </c>
      <c r="Z186" s="14">
        <f t="shared" ca="1" si="43"/>
        <v>-1.6987297248407668E-2</v>
      </c>
      <c r="AA186" s="14">
        <f t="shared" ca="1" si="44"/>
        <v>6.5462384457874888E-3</v>
      </c>
      <c r="AB186" s="14">
        <f t="shared" ca="1" si="45"/>
        <v>-9.701249775990144E-3</v>
      </c>
      <c r="AC186" s="14">
        <f t="shared" ca="1" si="46"/>
        <v>-6.6343285407982405E-3</v>
      </c>
      <c r="AD186" s="14">
        <f t="shared" ca="1" si="47"/>
        <v>-5.1981923418633318E-3</v>
      </c>
      <c r="AE186" s="14">
        <f t="shared" ca="1" si="48"/>
        <v>-6.1538655743782235E-3</v>
      </c>
      <c r="AF186" s="14">
        <f t="shared" ca="1" si="49"/>
        <v>-1.9085998795600482E-3</v>
      </c>
      <c r="AG186" s="14">
        <f t="shared" ca="1" si="50"/>
        <v>-4.658537128126276E-3</v>
      </c>
      <c r="AH186" s="14">
        <f t="shared" ca="1" si="51"/>
        <v>1.0238866128545532E-3</v>
      </c>
      <c r="AI186" s="14">
        <f t="shared" ca="1" si="52"/>
        <v>-4.7093543850584771E-3</v>
      </c>
      <c r="AJ186" s="14">
        <f t="shared" ca="1" si="53"/>
        <v>-7.1167047968478891E-2</v>
      </c>
      <c r="AK186" s="14">
        <f t="shared" ca="1" si="54"/>
        <v>4.2223138637817363E-3</v>
      </c>
    </row>
    <row r="187" spans="1:37" x14ac:dyDescent="0.2">
      <c r="A187" s="13">
        <f ca="1">IF(OFFSET(STATIC!$A$6,MATCH($A$16, STATIC!$A$6:$A$2307,0)+ROW()-ROW($A$16),0)&gt;$A$12, OFFSET(STATIC!$A$6,MATCH($A$16, STATIC!$A$6:$A$2307,0)+ROW()-ROW($A$16),0), FALSE)</f>
        <v>43166</v>
      </c>
      <c r="B187" s="7">
        <f ca="1">OFFSET(STATIC!$B$6,MATCH('Data Manipulation'!$A187,STATIC!$A$6:$A$2307, 0)-1,3*(COLUMN()-COLUMN($B$16)))</f>
        <v>9939.5300000000007</v>
      </c>
      <c r="C187" s="7">
        <f ca="1">OFFSET(STATIC!$B$6,MATCH('Data Manipulation'!$A187,STATIC!$A$6:$A$2307, 0)-1,3*(COLUMN()-COLUMN($B$16)))</f>
        <v>350</v>
      </c>
      <c r="D187" s="7">
        <f ca="1">OFFSET(STATIC!$B$6,MATCH('Data Manipulation'!$A187,STATIC!$A$6:$A$2307, 0)-1,3*(COLUMN()-COLUMN($B$16)))</f>
        <v>2726.8</v>
      </c>
      <c r="E187" s="7">
        <f ca="1">OFFSET(STATIC!$B$6,MATCH('Data Manipulation'!$A187,STATIC!$A$6:$A$2307, 0)-1,3*(COLUMN()-COLUMN($B$16)))*$J187</f>
        <v>4188.2641359999998</v>
      </c>
      <c r="F187" s="7">
        <f ca="1">OFFSET(STATIC!$B$6,MATCH('Data Manipulation'!$A187,STATIC!$A$6:$A$2307, 0)-1,3*(COLUMN()-COLUMN($B$16)))</f>
        <v>1325.86</v>
      </c>
      <c r="G187" s="7">
        <f ca="1">OFFSET(STATIC!$B$6,MATCH('Data Manipulation'!$A187,STATIC!$A$6:$A$2307, 0)-1,3*(COLUMN()-COLUMN($B$16)))</f>
        <v>61.15</v>
      </c>
      <c r="H187" s="7">
        <f ca="1">OFFSET(STATIC!$B$6,MATCH('Data Manipulation'!$A187,STATIC!$A$6:$A$2307, 0)-1,3*(COLUMN()-COLUMN($B$16)))</f>
        <v>24.634149999999998</v>
      </c>
      <c r="I187" s="7">
        <f ca="1">OFFSET(STATIC!$B$6,MATCH('Data Manipulation'!$A187,STATIC!$A$6:$A$2307, 0)-1,3*(COLUMN()-COLUMN($B$16)))</f>
        <v>199.91</v>
      </c>
      <c r="J187" s="7">
        <f ca="1">OFFSET(STATIC!$B$6,MATCH('Data Manipulation'!$A187,STATIC!$A$6:$A$2307, 0)-1,3*(COLUMN()-COLUMN($B$16)))</f>
        <v>1.2401</v>
      </c>
      <c r="K187" s="7">
        <f ca="1">OFFSET(STATIC!$B$6,MATCH('Data Manipulation'!$A187,STATIC!$A$6:$A$2307, 0)-1,3*(COLUMN()-COLUMN($B$16)))</f>
        <v>1.3887</v>
      </c>
      <c r="L187" s="7">
        <f ca="1">OFFSET(STATIC!$B$6,MATCH('Data Manipulation'!$A187,STATIC!$A$6:$A$2307, 0)-1,3*(COLUMN()-COLUMN($B$16)))</f>
        <v>1.0594999999999999</v>
      </c>
      <c r="M187" s="7">
        <f ca="1">OFFSET(STATIC!$B$6,MATCH('Data Manipulation'!$A187,STATIC!$A$6:$A$2307, 0)-1,3*(COLUMN()-COLUMN($B$16)))</f>
        <v>9.4400000000000005E-3</v>
      </c>
      <c r="N187" s="7">
        <f ca="1">OFFSET(STATIC!$B$6,MATCH('Data Manipulation'!$A187,STATIC!$A$6:$A$2307, 0)-1,3*(COLUMN()-COLUMN($B$16)))*$J187</f>
        <v>283.35367325999999</v>
      </c>
      <c r="O187" s="7">
        <f ca="1">OFFSET(STATIC!$B$6,MATCH('Data Manipulation'!$A187,STATIC!$A$6:$A$2307, 0)-1,3*(COLUMN()-COLUMN($B$16)))</f>
        <v>2001.15</v>
      </c>
      <c r="P187" s="7">
        <f ca="1">OFFSET(STATIC!$B$6,MATCH('Data Manipulation'!$A187,STATIC!$A$6:$A$2307, 0)-1,3*(COLUMN()-COLUMN($B$16)))*$J187</f>
        <v>307.57481042000001</v>
      </c>
      <c r="Q187" s="7">
        <f ca="1">OFFSET(STATIC!$B$6,MATCH('Data Manipulation'!$A187,STATIC!$A$6:$A$2307, 0)-1,3*(COLUMN()-COLUMN($B$16)))</f>
        <v>17.760000000000002</v>
      </c>
      <c r="R187" s="7">
        <f ca="1">OFFSET(STATIC!$B$6,MATCH('Data Manipulation'!$A187,STATIC!$A$6:$A$2307, 0)-1,3*(COLUMN()-COLUMN($B$16)))</f>
        <v>7396.6490000000003</v>
      </c>
      <c r="U187" s="14">
        <f t="shared" ca="1" si="38"/>
        <v>-8.2132480337676894E-2</v>
      </c>
      <c r="V187" s="14">
        <f t="shared" ca="1" si="39"/>
        <v>-5.6980211146377786E-3</v>
      </c>
      <c r="W187" s="14">
        <f t="shared" ca="1" si="40"/>
        <v>-4.8396677706154348E-4</v>
      </c>
      <c r="X187" s="14">
        <f t="shared" ca="1" si="41"/>
        <v>6.4357903505960091E-3</v>
      </c>
      <c r="Y187" s="14">
        <f t="shared" ca="1" si="42"/>
        <v>-5.3257234349007041E-3</v>
      </c>
      <c r="Z187" s="14">
        <f t="shared" ca="1" si="43"/>
        <v>-2.3435415972871531E-2</v>
      </c>
      <c r="AA187" s="14">
        <f t="shared" ca="1" si="44"/>
        <v>-9.5502788408707816E-3</v>
      </c>
      <c r="AB187" s="14">
        <f t="shared" ca="1" si="45"/>
        <v>-1.5240186753020701E-2</v>
      </c>
      <c r="AC187" s="14">
        <f t="shared" ca="1" si="46"/>
        <v>6.4531743789796156E-4</v>
      </c>
      <c r="AD187" s="14">
        <f t="shared" ca="1" si="47"/>
        <v>5.7624434354026628E-4</v>
      </c>
      <c r="AE187" s="14">
        <f t="shared" ca="1" si="48"/>
        <v>-4.0503045998636789E-3</v>
      </c>
      <c r="AF187" s="14">
        <f t="shared" ca="1" si="49"/>
        <v>2.6518180482936107E-3</v>
      </c>
      <c r="AG187" s="14">
        <f t="shared" ca="1" si="50"/>
        <v>2.0761461895229959E-3</v>
      </c>
      <c r="AH187" s="14">
        <f t="shared" ca="1" si="51"/>
        <v>-5.844929690038247E-4</v>
      </c>
      <c r="AI187" s="14">
        <f t="shared" ca="1" si="52"/>
        <v>1.9860043745303277E-3</v>
      </c>
      <c r="AJ187" s="14">
        <f t="shared" ca="1" si="53"/>
        <v>-3.3225647628320282E-2</v>
      </c>
      <c r="AK187" s="14">
        <f t="shared" ca="1" si="54"/>
        <v>3.3370704643474361E-3</v>
      </c>
    </row>
    <row r="188" spans="1:37" x14ac:dyDescent="0.2">
      <c r="A188" s="13">
        <f ca="1">IF(OFFSET(STATIC!$A$6,MATCH($A$16, STATIC!$A$6:$A$2307,0)+ROW()-ROW($A$16),0)&gt;$A$12, OFFSET(STATIC!$A$6,MATCH($A$16, STATIC!$A$6:$A$2307,0)+ROW()-ROW($A$16),0), FALSE)</f>
        <v>43165</v>
      </c>
      <c r="B188" s="7">
        <f ca="1">OFFSET(STATIC!$B$6,MATCH('Data Manipulation'!$A188,STATIC!$A$6:$A$2307, 0)-1,3*(COLUMN()-COLUMN($B$16)))</f>
        <v>10790.35</v>
      </c>
      <c r="C188" s="7">
        <f ca="1">OFFSET(STATIC!$B$6,MATCH('Data Manipulation'!$A188,STATIC!$A$6:$A$2307, 0)-1,3*(COLUMN()-COLUMN($B$16)))</f>
        <v>352</v>
      </c>
      <c r="D188" s="7">
        <f ca="1">OFFSET(STATIC!$B$6,MATCH('Data Manipulation'!$A188,STATIC!$A$6:$A$2307, 0)-1,3*(COLUMN()-COLUMN($B$16)))</f>
        <v>2728.12</v>
      </c>
      <c r="E188" s="7">
        <f ca="1">OFFSET(STATIC!$B$6,MATCH('Data Manipulation'!$A188,STATIC!$A$6:$A$2307, 0)-1,3*(COLUMN()-COLUMN($B$16)))*$J188</f>
        <v>4161.3958980000007</v>
      </c>
      <c r="F188" s="7">
        <f ca="1">OFFSET(STATIC!$B$6,MATCH('Data Manipulation'!$A188,STATIC!$A$6:$A$2307, 0)-1,3*(COLUMN()-COLUMN($B$16)))</f>
        <v>1332.94</v>
      </c>
      <c r="G188" s="7">
        <f ca="1">OFFSET(STATIC!$B$6,MATCH('Data Manipulation'!$A188,STATIC!$A$6:$A$2307, 0)-1,3*(COLUMN()-COLUMN($B$16)))</f>
        <v>62.6</v>
      </c>
      <c r="H188" s="7">
        <f ca="1">OFFSET(STATIC!$B$6,MATCH('Data Manipulation'!$A188,STATIC!$A$6:$A$2307, 0)-1,3*(COLUMN()-COLUMN($B$16)))</f>
        <v>24.870539999999998</v>
      </c>
      <c r="I188" s="7">
        <f ca="1">OFFSET(STATIC!$B$6,MATCH('Data Manipulation'!$A188,STATIC!$A$6:$A$2307, 0)-1,3*(COLUMN()-COLUMN($B$16)))</f>
        <v>202.98</v>
      </c>
      <c r="J188" s="7">
        <f ca="1">OFFSET(STATIC!$B$6,MATCH('Data Manipulation'!$A188,STATIC!$A$6:$A$2307, 0)-1,3*(COLUMN()-COLUMN($B$16)))</f>
        <v>1.2393000000000001</v>
      </c>
      <c r="K188" s="7">
        <f ca="1">OFFSET(STATIC!$B$6,MATCH('Data Manipulation'!$A188,STATIC!$A$6:$A$2307, 0)-1,3*(COLUMN()-COLUMN($B$16)))</f>
        <v>1.3879000000000001</v>
      </c>
      <c r="L188" s="7">
        <f ca="1">OFFSET(STATIC!$B$6,MATCH('Data Manipulation'!$A188,STATIC!$A$6:$A$2307, 0)-1,3*(COLUMN()-COLUMN($B$16)))</f>
        <v>1.0638000000000001</v>
      </c>
      <c r="M188" s="7">
        <f ca="1">OFFSET(STATIC!$B$6,MATCH('Data Manipulation'!$A188,STATIC!$A$6:$A$2307, 0)-1,3*(COLUMN()-COLUMN($B$16)))</f>
        <v>9.4149999999999998E-3</v>
      </c>
      <c r="N188" s="7">
        <f ca="1">OFFSET(STATIC!$B$6,MATCH('Data Manipulation'!$A188,STATIC!$A$6:$A$2307, 0)-1,3*(COLUMN()-COLUMN($B$16)))*$J188</f>
        <v>282.76599987000003</v>
      </c>
      <c r="O188" s="7">
        <f ca="1">OFFSET(STATIC!$B$6,MATCH('Data Manipulation'!$A188,STATIC!$A$6:$A$2307, 0)-1,3*(COLUMN()-COLUMN($B$16)))</f>
        <v>2002.32</v>
      </c>
      <c r="P188" s="7">
        <f ca="1">OFFSET(STATIC!$B$6,MATCH('Data Manipulation'!$A188,STATIC!$A$6:$A$2307, 0)-1,3*(COLUMN()-COLUMN($B$16)))*$J188</f>
        <v>306.96457167</v>
      </c>
      <c r="Q188" s="7">
        <f ca="1">OFFSET(STATIC!$B$6,MATCH('Data Manipulation'!$A188,STATIC!$A$6:$A$2307, 0)-1,3*(COLUMN()-COLUMN($B$16)))</f>
        <v>18.36</v>
      </c>
      <c r="R188" s="7">
        <f ca="1">OFFSET(STATIC!$B$6,MATCH('Data Manipulation'!$A188,STATIC!$A$6:$A$2307, 0)-1,3*(COLUMN()-COLUMN($B$16)))</f>
        <v>7372.0069999999996</v>
      </c>
      <c r="U188" s="14">
        <f t="shared" ca="1" si="38"/>
        <v>-6.8551701066244808E-2</v>
      </c>
      <c r="V188" s="14">
        <f t="shared" ca="1" si="39"/>
        <v>1.3442215848068805E-2</v>
      </c>
      <c r="W188" s="14">
        <f t="shared" ca="1" si="40"/>
        <v>2.6353184422145334E-3</v>
      </c>
      <c r="X188" s="14">
        <f t="shared" ca="1" si="41"/>
        <v>5.5288409115800494E-3</v>
      </c>
      <c r="Y188" s="14">
        <f t="shared" ca="1" si="42"/>
        <v>1.0240258394323472E-2</v>
      </c>
      <c r="Z188" s="14">
        <f t="shared" ca="1" si="43"/>
        <v>4.7934809578075127E-4</v>
      </c>
      <c r="AA188" s="14">
        <f t="shared" ca="1" si="44"/>
        <v>-1.5652863257936585E-3</v>
      </c>
      <c r="AB188" s="14">
        <f t="shared" ca="1" si="45"/>
        <v>7.1691983412741824E-3</v>
      </c>
      <c r="AC188" s="14">
        <f t="shared" ca="1" si="46"/>
        <v>4.7721205134362218E-3</v>
      </c>
      <c r="AD188" s="14">
        <f t="shared" ca="1" si="47"/>
        <v>2.3805241178690784E-3</v>
      </c>
      <c r="AE188" s="14">
        <f t="shared" ca="1" si="48"/>
        <v>0</v>
      </c>
      <c r="AF188" s="14">
        <f t="shared" ca="1" si="49"/>
        <v>-4.247637315644351E-4</v>
      </c>
      <c r="AG188" s="14">
        <f t="shared" ca="1" si="50"/>
        <v>2.593625885927024E-3</v>
      </c>
      <c r="AH188" s="14">
        <f t="shared" ca="1" si="51"/>
        <v>5.4951369422067157E-4</v>
      </c>
      <c r="AI188" s="14">
        <f t="shared" ca="1" si="52"/>
        <v>3.424982614199215E-3</v>
      </c>
      <c r="AJ188" s="14">
        <f t="shared" ca="1" si="53"/>
        <v>-1.9952131263652837E-2</v>
      </c>
      <c r="AK188" s="14">
        <f t="shared" ca="1" si="54"/>
        <v>5.6182979905135388E-3</v>
      </c>
    </row>
    <row r="189" spans="1:37" x14ac:dyDescent="0.2">
      <c r="A189" s="13">
        <f ca="1">IF(OFFSET(STATIC!$A$6,MATCH($A$16, STATIC!$A$6:$A$2307,0)+ROW()-ROW($A$16),0)&gt;$A$12, OFFSET(STATIC!$A$6,MATCH($A$16, STATIC!$A$6:$A$2307,0)+ROW()-ROW($A$16),0), FALSE)</f>
        <v>43164</v>
      </c>
      <c r="B189" s="7">
        <f ca="1">OFFSET(STATIC!$B$6,MATCH('Data Manipulation'!$A189,STATIC!$A$6:$A$2307, 0)-1,3*(COLUMN()-COLUMN($B$16)))</f>
        <v>11555.99</v>
      </c>
      <c r="C189" s="7">
        <f ca="1">OFFSET(STATIC!$B$6,MATCH('Data Manipulation'!$A189,STATIC!$A$6:$A$2307, 0)-1,3*(COLUMN()-COLUMN($B$16)))</f>
        <v>347.3</v>
      </c>
      <c r="D189" s="7">
        <f ca="1">OFFSET(STATIC!$B$6,MATCH('Data Manipulation'!$A189,STATIC!$A$6:$A$2307, 0)-1,3*(COLUMN()-COLUMN($B$16)))</f>
        <v>2720.94</v>
      </c>
      <c r="E189" s="7">
        <f ca="1">OFFSET(STATIC!$B$6,MATCH('Data Manipulation'!$A189,STATIC!$A$6:$A$2307, 0)-1,3*(COLUMN()-COLUMN($B$16)))*$J189</f>
        <v>4138.4516880000001</v>
      </c>
      <c r="F189" s="7">
        <f ca="1">OFFSET(STATIC!$B$6,MATCH('Data Manipulation'!$A189,STATIC!$A$6:$A$2307, 0)-1,3*(COLUMN()-COLUMN($B$16)))</f>
        <v>1319.36</v>
      </c>
      <c r="G189" s="7">
        <f ca="1">OFFSET(STATIC!$B$6,MATCH('Data Manipulation'!$A189,STATIC!$A$6:$A$2307, 0)-1,3*(COLUMN()-COLUMN($B$16)))</f>
        <v>62.57</v>
      </c>
      <c r="H189" s="7">
        <f ca="1">OFFSET(STATIC!$B$6,MATCH('Data Manipulation'!$A189,STATIC!$A$6:$A$2307, 0)-1,3*(COLUMN()-COLUMN($B$16)))</f>
        <v>24.909500000000001</v>
      </c>
      <c r="I189" s="7">
        <f ca="1">OFFSET(STATIC!$B$6,MATCH('Data Manipulation'!$A189,STATIC!$A$6:$A$2307, 0)-1,3*(COLUMN()-COLUMN($B$16)))</f>
        <v>201.53</v>
      </c>
      <c r="J189" s="7">
        <f ca="1">OFFSET(STATIC!$B$6,MATCH('Data Manipulation'!$A189,STATIC!$A$6:$A$2307, 0)-1,3*(COLUMN()-COLUMN($B$16)))</f>
        <v>1.2334000000000001</v>
      </c>
      <c r="K189" s="7">
        <f ca="1">OFFSET(STATIC!$B$6,MATCH('Data Manipulation'!$A189,STATIC!$A$6:$A$2307, 0)-1,3*(COLUMN()-COLUMN($B$16)))</f>
        <v>1.3846000000000001</v>
      </c>
      <c r="L189" s="7">
        <f ca="1">OFFSET(STATIC!$B$6,MATCH('Data Manipulation'!$A189,STATIC!$A$6:$A$2307, 0)-1,3*(COLUMN()-COLUMN($B$16)))</f>
        <v>1.0638000000000001</v>
      </c>
      <c r="M189" s="7">
        <f ca="1">OFFSET(STATIC!$B$6,MATCH('Data Manipulation'!$A189,STATIC!$A$6:$A$2307, 0)-1,3*(COLUMN()-COLUMN($B$16)))</f>
        <v>9.4190000000000003E-3</v>
      </c>
      <c r="N189" s="7">
        <f ca="1">OFFSET(STATIC!$B$6,MATCH('Data Manipulation'!$A189,STATIC!$A$6:$A$2307, 0)-1,3*(COLUMN()-COLUMN($B$16)))*$J189</f>
        <v>282.0335609</v>
      </c>
      <c r="O189" s="7">
        <f ca="1">OFFSET(STATIC!$B$6,MATCH('Data Manipulation'!$A189,STATIC!$A$6:$A$2307, 0)-1,3*(COLUMN()-COLUMN($B$16)))</f>
        <v>2001.22</v>
      </c>
      <c r="P189" s="7">
        <f ca="1">OFFSET(STATIC!$B$6,MATCH('Data Manipulation'!$A189,STATIC!$A$6:$A$2307, 0)-1,3*(COLUMN()-COLUMN($B$16)))*$J189</f>
        <v>305.91502172000003</v>
      </c>
      <c r="Q189" s="7">
        <f ca="1">OFFSET(STATIC!$B$6,MATCH('Data Manipulation'!$A189,STATIC!$A$6:$A$2307, 0)-1,3*(COLUMN()-COLUMN($B$16)))</f>
        <v>18.73</v>
      </c>
      <c r="R189" s="7">
        <f ca="1">OFFSET(STATIC!$B$6,MATCH('Data Manipulation'!$A189,STATIC!$A$6:$A$2307, 0)-1,3*(COLUMN()-COLUMN($B$16)))</f>
        <v>7330.7049999999999</v>
      </c>
      <c r="U189" s="14">
        <f t="shared" ca="1" si="38"/>
        <v>4.6589617088713425E-2</v>
      </c>
      <c r="V189" s="14">
        <f t="shared" ca="1" si="39"/>
        <v>-7.8584739176020772E-3</v>
      </c>
      <c r="W189" s="14">
        <f t="shared" ca="1" si="40"/>
        <v>1.0971639144904529E-2</v>
      </c>
      <c r="X189" s="14">
        <f t="shared" ca="1" si="41"/>
        <v>1.0937942626652838E-2</v>
      </c>
      <c r="Y189" s="14">
        <f t="shared" ca="1" si="42"/>
        <v>-9.9998493204406192E-4</v>
      </c>
      <c r="Z189" s="14">
        <f t="shared" ca="1" si="43"/>
        <v>2.1322080585435745E-2</v>
      </c>
      <c r="AA189" s="14">
        <f t="shared" ca="1" si="44"/>
        <v>1.0282110729960044E-2</v>
      </c>
      <c r="AB189" s="14">
        <f t="shared" ca="1" si="45"/>
        <v>-3.1706739468374194E-3</v>
      </c>
      <c r="AC189" s="14">
        <f t="shared" ca="1" si="46"/>
        <v>1.7852800327228719E-3</v>
      </c>
      <c r="AD189" s="14">
        <f t="shared" ca="1" si="47"/>
        <v>5.3588367795564138E-3</v>
      </c>
      <c r="AE189" s="14">
        <f t="shared" ca="1" si="48"/>
        <v>-1.9721093868739284E-3</v>
      </c>
      <c r="AF189" s="14">
        <f t="shared" ca="1" si="49"/>
        <v>-5.3999813573066789E-3</v>
      </c>
      <c r="AG189" s="14">
        <f t="shared" ca="1" si="50"/>
        <v>1.8871816793538181E-3</v>
      </c>
      <c r="AH189" s="14">
        <f t="shared" ca="1" si="51"/>
        <v>-1.0238508169976724E-3</v>
      </c>
      <c r="AI189" s="14">
        <f t="shared" ca="1" si="52"/>
        <v>1.7139190353482998E-3</v>
      </c>
      <c r="AJ189" s="14">
        <f t="shared" ca="1" si="53"/>
        <v>-4.4892715500452159E-2</v>
      </c>
      <c r="AK189" s="14">
        <f t="shared" ca="1" si="54"/>
        <v>9.9857073397569031E-3</v>
      </c>
    </row>
    <row r="190" spans="1:37" x14ac:dyDescent="0.2">
      <c r="A190" s="13">
        <f ca="1">IF(OFFSET(STATIC!$A$6,MATCH($A$16, STATIC!$A$6:$A$2307,0)+ROW()-ROW($A$16),0)&gt;$A$12, OFFSET(STATIC!$A$6,MATCH($A$16, STATIC!$A$6:$A$2307,0)+ROW()-ROW($A$16),0), FALSE)</f>
        <v>43161</v>
      </c>
      <c r="B190" s="7">
        <f ca="1">OFFSET(STATIC!$B$6,MATCH('Data Manipulation'!$A190,STATIC!$A$6:$A$2307, 0)-1,3*(COLUMN()-COLUMN($B$16)))</f>
        <v>11029.95</v>
      </c>
      <c r="C190" s="7">
        <f ca="1">OFFSET(STATIC!$B$6,MATCH('Data Manipulation'!$A190,STATIC!$A$6:$A$2307, 0)-1,3*(COLUMN()-COLUMN($B$16)))</f>
        <v>350.04</v>
      </c>
      <c r="D190" s="7">
        <f ca="1">OFFSET(STATIC!$B$6,MATCH('Data Manipulation'!$A190,STATIC!$A$6:$A$2307, 0)-1,3*(COLUMN()-COLUMN($B$16)))</f>
        <v>2691.25</v>
      </c>
      <c r="E190" s="7">
        <f ca="1">OFFSET(STATIC!$B$6,MATCH('Data Manipulation'!$A190,STATIC!$A$6:$A$2307, 0)-1,3*(COLUMN()-COLUMN($B$16)))*$J190</f>
        <v>4093.4322000000002</v>
      </c>
      <c r="F190" s="7">
        <f ca="1">OFFSET(STATIC!$B$6,MATCH('Data Manipulation'!$A190,STATIC!$A$6:$A$2307, 0)-1,3*(COLUMN()-COLUMN($B$16)))</f>
        <v>1320.68</v>
      </c>
      <c r="G190" s="7">
        <f ca="1">OFFSET(STATIC!$B$6,MATCH('Data Manipulation'!$A190,STATIC!$A$6:$A$2307, 0)-1,3*(COLUMN()-COLUMN($B$16)))</f>
        <v>61.25</v>
      </c>
      <c r="H190" s="7">
        <f ca="1">OFFSET(STATIC!$B$6,MATCH('Data Manipulation'!$A190,STATIC!$A$6:$A$2307, 0)-1,3*(COLUMN()-COLUMN($B$16)))</f>
        <v>24.654689999999999</v>
      </c>
      <c r="I190" s="7">
        <f ca="1">OFFSET(STATIC!$B$6,MATCH('Data Manipulation'!$A190,STATIC!$A$6:$A$2307, 0)-1,3*(COLUMN()-COLUMN($B$16)))</f>
        <v>202.17</v>
      </c>
      <c r="J190" s="7">
        <f ca="1">OFFSET(STATIC!$B$6,MATCH('Data Manipulation'!$A190,STATIC!$A$6:$A$2307, 0)-1,3*(COLUMN()-COLUMN($B$16)))</f>
        <v>1.2312000000000001</v>
      </c>
      <c r="K190" s="7">
        <f ca="1">OFFSET(STATIC!$B$6,MATCH('Data Manipulation'!$A190,STATIC!$A$6:$A$2307, 0)-1,3*(COLUMN()-COLUMN($B$16)))</f>
        <v>1.3772</v>
      </c>
      <c r="L190" s="7">
        <f ca="1">OFFSET(STATIC!$B$6,MATCH('Data Manipulation'!$A190,STATIC!$A$6:$A$2307, 0)-1,3*(COLUMN()-COLUMN($B$16)))</f>
        <v>1.0659000000000001</v>
      </c>
      <c r="M190" s="7">
        <f ca="1">OFFSET(STATIC!$B$6,MATCH('Data Manipulation'!$A190,STATIC!$A$6:$A$2307, 0)-1,3*(COLUMN()-COLUMN($B$16)))</f>
        <v>9.4699999999999993E-3</v>
      </c>
      <c r="N190" s="7">
        <f ca="1">OFFSET(STATIC!$B$6,MATCH('Data Manipulation'!$A190,STATIC!$A$6:$A$2307, 0)-1,3*(COLUMN()-COLUMN($B$16)))*$J190</f>
        <v>281.50181423999999</v>
      </c>
      <c r="O190" s="7">
        <f ca="1">OFFSET(STATIC!$B$6,MATCH('Data Manipulation'!$A190,STATIC!$A$6:$A$2307, 0)-1,3*(COLUMN()-COLUMN($B$16)))</f>
        <v>2003.27</v>
      </c>
      <c r="P190" s="7">
        <f ca="1">OFFSET(STATIC!$B$6,MATCH('Data Manipulation'!$A190,STATIC!$A$6:$A$2307, 0)-1,3*(COLUMN()-COLUMN($B$16)))*$J190</f>
        <v>305.39115720000001</v>
      </c>
      <c r="Q190" s="7">
        <f ca="1">OFFSET(STATIC!$B$6,MATCH('Data Manipulation'!$A190,STATIC!$A$6:$A$2307, 0)-1,3*(COLUMN()-COLUMN($B$16)))</f>
        <v>19.59</v>
      </c>
      <c r="R190" s="7">
        <f ca="1">OFFSET(STATIC!$B$6,MATCH('Data Manipulation'!$A190,STATIC!$A$6:$A$2307, 0)-1,3*(COLUMN()-COLUMN($B$16)))</f>
        <v>7257.8670000000002</v>
      </c>
      <c r="U190" s="14">
        <f t="shared" ca="1" si="38"/>
        <v>8.7599644116406594E-3</v>
      </c>
      <c r="V190" s="14">
        <f t="shared" ca="1" si="39"/>
        <v>-9.6380122585071996E-3</v>
      </c>
      <c r="W190" s="14">
        <f t="shared" ca="1" si="40"/>
        <v>5.0587563087125835E-3</v>
      </c>
      <c r="X190" s="14">
        <f t="shared" ca="1" si="41"/>
        <v>-1.3978537299445161E-2</v>
      </c>
      <c r="Y190" s="14">
        <f t="shared" ca="1" si="42"/>
        <v>8.2646669423731452E-3</v>
      </c>
      <c r="Z190" s="14">
        <f t="shared" ca="1" si="43"/>
        <v>4.2539331164714676E-3</v>
      </c>
      <c r="AA190" s="14">
        <f t="shared" ca="1" si="44"/>
        <v>-9.5307094477461336E-3</v>
      </c>
      <c r="AB190" s="14">
        <f t="shared" ca="1" si="45"/>
        <v>-3.1113440907928444E-3</v>
      </c>
      <c r="AC190" s="14">
        <f t="shared" ca="1" si="46"/>
        <v>8.1553216639466339E-3</v>
      </c>
      <c r="AD190" s="14">
        <f t="shared" ca="1" si="47"/>
        <v>2.6902259290402528E-3</v>
      </c>
      <c r="AE190" s="14">
        <f t="shared" ca="1" si="48"/>
        <v>8.5740384869756898E-3</v>
      </c>
      <c r="AF190" s="14">
        <f t="shared" ca="1" si="49"/>
        <v>1.1469964320107939E-2</v>
      </c>
      <c r="AG190" s="14">
        <f t="shared" ca="1" si="50"/>
        <v>6.6781080664856706E-3</v>
      </c>
      <c r="AH190" s="14">
        <f t="shared" ca="1" si="51"/>
        <v>-2.9259244133934014E-3</v>
      </c>
      <c r="AI190" s="14">
        <f t="shared" ca="1" si="52"/>
        <v>7.9158762087996448E-3</v>
      </c>
      <c r="AJ190" s="14">
        <f t="shared" ca="1" si="53"/>
        <v>-0.13716185424078839</v>
      </c>
      <c r="AK190" s="14">
        <f t="shared" ca="1" si="54"/>
        <v>1.0708331038186825E-2</v>
      </c>
    </row>
    <row r="191" spans="1:37" x14ac:dyDescent="0.2">
      <c r="A191" s="13">
        <f ca="1">IF(OFFSET(STATIC!$A$6,MATCH($A$16, STATIC!$A$6:$A$2307,0)+ROW()-ROW($A$16),0)&gt;$A$12, OFFSET(STATIC!$A$6,MATCH($A$16, STATIC!$A$6:$A$2307,0)+ROW()-ROW($A$16),0), FALSE)</f>
        <v>43160</v>
      </c>
      <c r="B191" s="7">
        <f ca="1">OFFSET(STATIC!$B$6,MATCH('Data Manipulation'!$A191,STATIC!$A$6:$A$2307, 0)-1,3*(COLUMN()-COLUMN($B$16)))</f>
        <v>10933.75</v>
      </c>
      <c r="C191" s="7">
        <f ca="1">OFFSET(STATIC!$B$6,MATCH('Data Manipulation'!$A191,STATIC!$A$6:$A$2307, 0)-1,3*(COLUMN()-COLUMN($B$16)))</f>
        <v>353.43</v>
      </c>
      <c r="D191" s="7">
        <f ca="1">OFFSET(STATIC!$B$6,MATCH('Data Manipulation'!$A191,STATIC!$A$6:$A$2307, 0)-1,3*(COLUMN()-COLUMN($B$16)))</f>
        <v>2677.67</v>
      </c>
      <c r="E191" s="7">
        <f ca="1">OFFSET(STATIC!$B$6,MATCH('Data Manipulation'!$A191,STATIC!$A$6:$A$2307, 0)-1,3*(COLUMN()-COLUMN($B$16)))*$J191</f>
        <v>4151.0541919999996</v>
      </c>
      <c r="F191" s="7">
        <f ca="1">OFFSET(STATIC!$B$6,MATCH('Data Manipulation'!$A191,STATIC!$A$6:$A$2307, 0)-1,3*(COLUMN()-COLUMN($B$16)))</f>
        <v>1309.81</v>
      </c>
      <c r="G191" s="7">
        <f ca="1">OFFSET(STATIC!$B$6,MATCH('Data Manipulation'!$A191,STATIC!$A$6:$A$2307, 0)-1,3*(COLUMN()-COLUMN($B$16)))</f>
        <v>60.99</v>
      </c>
      <c r="H191" s="7">
        <f ca="1">OFFSET(STATIC!$B$6,MATCH('Data Manipulation'!$A191,STATIC!$A$6:$A$2307, 0)-1,3*(COLUMN()-COLUMN($B$16)))</f>
        <v>24.890789999999999</v>
      </c>
      <c r="I191" s="7">
        <f ca="1">OFFSET(STATIC!$B$6,MATCH('Data Manipulation'!$A191,STATIC!$A$6:$A$2307, 0)-1,3*(COLUMN()-COLUMN($B$16)))</f>
        <v>202.8</v>
      </c>
      <c r="J191" s="7">
        <f ca="1">OFFSET(STATIC!$B$6,MATCH('Data Manipulation'!$A191,STATIC!$A$6:$A$2307, 0)-1,3*(COLUMN()-COLUMN($B$16)))</f>
        <v>1.2212000000000001</v>
      </c>
      <c r="K191" s="7">
        <f ca="1">OFFSET(STATIC!$B$6,MATCH('Data Manipulation'!$A191,STATIC!$A$6:$A$2307, 0)-1,3*(COLUMN()-COLUMN($B$16)))</f>
        <v>1.3734999999999999</v>
      </c>
      <c r="L191" s="7">
        <f ca="1">OFFSET(STATIC!$B$6,MATCH('Data Manipulation'!$A191,STATIC!$A$6:$A$2307, 0)-1,3*(COLUMN()-COLUMN($B$16)))</f>
        <v>1.0568</v>
      </c>
      <c r="M191" s="7">
        <f ca="1">OFFSET(STATIC!$B$6,MATCH('Data Manipulation'!$A191,STATIC!$A$6:$A$2307, 0)-1,3*(COLUMN()-COLUMN($B$16)))</f>
        <v>9.3620000000000005E-3</v>
      </c>
      <c r="N191" s="7">
        <f ca="1">OFFSET(STATIC!$B$6,MATCH('Data Manipulation'!$A191,STATIC!$A$6:$A$2307, 0)-1,3*(COLUMN()-COLUMN($B$16)))*$J191</f>
        <v>279.62817783999998</v>
      </c>
      <c r="O191" s="7">
        <f ca="1">OFFSET(STATIC!$B$6,MATCH('Data Manipulation'!$A191,STATIC!$A$6:$A$2307, 0)-1,3*(COLUMN()-COLUMN($B$16)))</f>
        <v>2009.14</v>
      </c>
      <c r="P191" s="7">
        <f ca="1">OFFSET(STATIC!$B$6,MATCH('Data Manipulation'!$A191,STATIC!$A$6:$A$2307, 0)-1,3*(COLUMN()-COLUMN($B$16)))*$J191</f>
        <v>302.98326148000001</v>
      </c>
      <c r="Q191" s="7">
        <f ca="1">OFFSET(STATIC!$B$6,MATCH('Data Manipulation'!$A191,STATIC!$A$6:$A$2307, 0)-1,3*(COLUMN()-COLUMN($B$16)))</f>
        <v>22.47</v>
      </c>
      <c r="R191" s="7">
        <f ca="1">OFFSET(STATIC!$B$6,MATCH('Data Manipulation'!$A191,STATIC!$A$6:$A$2307, 0)-1,3*(COLUMN()-COLUMN($B$16)))</f>
        <v>7180.5619999999999</v>
      </c>
      <c r="U191" s="14">
        <f t="shared" ca="1" si="38"/>
        <v>3.6864666073296221E-2</v>
      </c>
      <c r="V191" s="14">
        <f t="shared" ca="1" si="39"/>
        <v>-5.9400061146597574E-4</v>
      </c>
      <c r="W191" s="14">
        <f t="shared" ca="1" si="40"/>
        <v>-1.3413907890662753E-2</v>
      </c>
      <c r="X191" s="14">
        <f t="shared" ca="1" si="41"/>
        <v>-1.1395067633879609E-2</v>
      </c>
      <c r="Y191" s="14">
        <f t="shared" ca="1" si="42"/>
        <v>-7.2267841299529937E-3</v>
      </c>
      <c r="Z191" s="14">
        <f t="shared" ca="1" si="43"/>
        <v>-1.0601094143550054E-2</v>
      </c>
      <c r="AA191" s="14">
        <f t="shared" ca="1" si="44"/>
        <v>2.1386707708254758E-2</v>
      </c>
      <c r="AB191" s="14">
        <f t="shared" ca="1" si="45"/>
        <v>-3.4948720074288232E-3</v>
      </c>
      <c r="AC191" s="14">
        <f t="shared" ca="1" si="46"/>
        <v>2.4569018591296608E-4</v>
      </c>
      <c r="AD191" s="14">
        <f t="shared" ca="1" si="47"/>
        <v>-3.6337249285229791E-3</v>
      </c>
      <c r="AE191" s="14">
        <f t="shared" ca="1" si="48"/>
        <v>-2.1740166415079539E-3</v>
      </c>
      <c r="AF191" s="14">
        <f t="shared" ca="1" si="49"/>
        <v>-7.4742409117241196E-4</v>
      </c>
      <c r="AG191" s="14">
        <f t="shared" ca="1" si="50"/>
        <v>1.0272926417240233E-3</v>
      </c>
      <c r="AH191" s="14">
        <f t="shared" ca="1" si="51"/>
        <v>2.7462343782195613E-3</v>
      </c>
      <c r="AI191" s="14">
        <f t="shared" ca="1" si="52"/>
        <v>1.2280231926987308E-3</v>
      </c>
      <c r="AJ191" s="14">
        <f t="shared" ca="1" si="53"/>
        <v>0.12397707906403822</v>
      </c>
      <c r="AK191" s="14">
        <f t="shared" ca="1" si="54"/>
        <v>-1.2792445647769175E-2</v>
      </c>
    </row>
    <row r="192" spans="1:37" x14ac:dyDescent="0.2">
      <c r="A192" s="13">
        <f ca="1">IF(OFFSET(STATIC!$A$6,MATCH($A$16, STATIC!$A$6:$A$2307,0)+ROW()-ROW($A$16),0)&gt;$A$12, OFFSET(STATIC!$A$6,MATCH($A$16, STATIC!$A$6:$A$2307,0)+ROW()-ROW($A$16),0), FALSE)</f>
        <v>43159</v>
      </c>
      <c r="B192" s="7">
        <f ca="1">OFFSET(STATIC!$B$6,MATCH('Data Manipulation'!$A192,STATIC!$A$6:$A$2307, 0)-1,3*(COLUMN()-COLUMN($B$16)))</f>
        <v>10538.02</v>
      </c>
      <c r="C192" s="7">
        <f ca="1">OFFSET(STATIC!$B$6,MATCH('Data Manipulation'!$A192,STATIC!$A$6:$A$2307, 0)-1,3*(COLUMN()-COLUMN($B$16)))</f>
        <v>353.64</v>
      </c>
      <c r="D192" s="7">
        <f ca="1">OFFSET(STATIC!$B$6,MATCH('Data Manipulation'!$A192,STATIC!$A$6:$A$2307, 0)-1,3*(COLUMN()-COLUMN($B$16)))</f>
        <v>2713.83</v>
      </c>
      <c r="E192" s="7">
        <f ca="1">OFFSET(STATIC!$B$6,MATCH('Data Manipulation'!$A192,STATIC!$A$6:$A$2307, 0)-1,3*(COLUMN()-COLUMN($B$16)))*$J192</f>
        <v>4198.6262640000004</v>
      </c>
      <c r="F192" s="7">
        <f ca="1">OFFSET(STATIC!$B$6,MATCH('Data Manipulation'!$A192,STATIC!$A$6:$A$2307, 0)-1,3*(COLUMN()-COLUMN($B$16)))</f>
        <v>1319.31</v>
      </c>
      <c r="G192" s="7">
        <f ca="1">OFFSET(STATIC!$B$6,MATCH('Data Manipulation'!$A192,STATIC!$A$6:$A$2307, 0)-1,3*(COLUMN()-COLUMN($B$16)))</f>
        <v>61.64</v>
      </c>
      <c r="H192" s="7">
        <f ca="1">OFFSET(STATIC!$B$6,MATCH('Data Manipulation'!$A192,STATIC!$A$6:$A$2307, 0)-1,3*(COLUMN()-COLUMN($B$16)))</f>
        <v>24.36411</v>
      </c>
      <c r="I192" s="7">
        <f ca="1">OFFSET(STATIC!$B$6,MATCH('Data Manipulation'!$A192,STATIC!$A$6:$A$2307, 0)-1,3*(COLUMN()-COLUMN($B$16)))</f>
        <v>203.51</v>
      </c>
      <c r="J192" s="7">
        <f ca="1">OFFSET(STATIC!$B$6,MATCH('Data Manipulation'!$A192,STATIC!$A$6:$A$2307, 0)-1,3*(COLUMN()-COLUMN($B$16)))</f>
        <v>1.2209000000000001</v>
      </c>
      <c r="K192" s="7">
        <f ca="1">OFFSET(STATIC!$B$6,MATCH('Data Manipulation'!$A192,STATIC!$A$6:$A$2307, 0)-1,3*(COLUMN()-COLUMN($B$16)))</f>
        <v>1.3785000000000001</v>
      </c>
      <c r="L192" s="7">
        <f ca="1">OFFSET(STATIC!$B$6,MATCH('Data Manipulation'!$A192,STATIC!$A$6:$A$2307, 0)-1,3*(COLUMN()-COLUMN($B$16)))</f>
        <v>1.0590999999999999</v>
      </c>
      <c r="M192" s="7">
        <f ca="1">OFFSET(STATIC!$B$6,MATCH('Data Manipulation'!$A192,STATIC!$A$6:$A$2307, 0)-1,3*(COLUMN()-COLUMN($B$16)))</f>
        <v>9.3690000000000006E-3</v>
      </c>
      <c r="N192" s="7">
        <f ca="1">OFFSET(STATIC!$B$6,MATCH('Data Manipulation'!$A192,STATIC!$A$6:$A$2307, 0)-1,3*(COLUMN()-COLUMN($B$16)))*$J192</f>
        <v>279.34106537000002</v>
      </c>
      <c r="O192" s="7">
        <f ca="1">OFFSET(STATIC!$B$6,MATCH('Data Manipulation'!$A192,STATIC!$A$6:$A$2307, 0)-1,3*(COLUMN()-COLUMN($B$16)))</f>
        <v>2003.63</v>
      </c>
      <c r="P192" s="7">
        <f ca="1">OFFSET(STATIC!$B$6,MATCH('Data Manipulation'!$A192,STATIC!$A$6:$A$2307, 0)-1,3*(COLUMN()-COLUMN($B$16)))*$J192</f>
        <v>302.61141937000002</v>
      </c>
      <c r="Q192" s="7">
        <f ca="1">OFFSET(STATIC!$B$6,MATCH('Data Manipulation'!$A192,STATIC!$A$6:$A$2307, 0)-1,3*(COLUMN()-COLUMN($B$16)))</f>
        <v>19.850000000000001</v>
      </c>
      <c r="R192" s="7">
        <f ca="1">OFFSET(STATIC!$B$6,MATCH('Data Manipulation'!$A192,STATIC!$A$6:$A$2307, 0)-1,3*(COLUMN()-COLUMN($B$16)))</f>
        <v>7273.009</v>
      </c>
      <c r="U192" s="14">
        <f t="shared" ca="1" si="38"/>
        <v>-2.0464771548286114E-2</v>
      </c>
      <c r="V192" s="14">
        <f t="shared" ca="1" si="39"/>
        <v>-1.5042941950675291E-2</v>
      </c>
      <c r="W192" s="14">
        <f t="shared" ca="1" si="40"/>
        <v>-1.1157824195769547E-2</v>
      </c>
      <c r="X192" s="14">
        <f t="shared" ca="1" si="41"/>
        <v>-8.719236332802225E-3</v>
      </c>
      <c r="Y192" s="14">
        <f t="shared" ca="1" si="42"/>
        <v>2.8236384467034106E-3</v>
      </c>
      <c r="Z192" s="14">
        <f t="shared" ca="1" si="43"/>
        <v>-2.198243350204903E-2</v>
      </c>
      <c r="AA192" s="14">
        <f t="shared" ca="1" si="44"/>
        <v>1.6612275795400772E-2</v>
      </c>
      <c r="AB192" s="14">
        <f t="shared" ca="1" si="45"/>
        <v>-1.1141087630000504E-2</v>
      </c>
      <c r="AC192" s="14">
        <f t="shared" ca="1" si="46"/>
        <v>-3.1892736686642761E-3</v>
      </c>
      <c r="AD192" s="14">
        <f t="shared" ca="1" si="47"/>
        <v>-1.0032925473432453E-2</v>
      </c>
      <c r="AE192" s="14">
        <f t="shared" ca="1" si="48"/>
        <v>-5.5553082939019255E-3</v>
      </c>
      <c r="AF192" s="14">
        <f t="shared" ca="1" si="49"/>
        <v>6.1024759799690742E-3</v>
      </c>
      <c r="AG192" s="14">
        <f t="shared" ca="1" si="50"/>
        <v>-2.3016393611696804E-3</v>
      </c>
      <c r="AH192" s="14">
        <f t="shared" ca="1" si="51"/>
        <v>1.9633661289223244E-3</v>
      </c>
      <c r="AI192" s="14">
        <f t="shared" ca="1" si="52"/>
        <v>-2.1167195450688377E-3</v>
      </c>
      <c r="AJ192" s="14">
        <f t="shared" ca="1" si="53"/>
        <v>6.5580205399846922E-2</v>
      </c>
      <c r="AK192" s="14">
        <f t="shared" ca="1" si="54"/>
        <v>-7.8537107865759188E-3</v>
      </c>
    </row>
    <row r="193" spans="1:37" x14ac:dyDescent="0.2">
      <c r="A193" s="13">
        <f ca="1">IF(OFFSET(STATIC!$A$6,MATCH($A$16, STATIC!$A$6:$A$2307,0)+ROW()-ROW($A$16),0)&gt;$A$12, OFFSET(STATIC!$A$6,MATCH($A$16, STATIC!$A$6:$A$2307,0)+ROW()-ROW($A$16),0), FALSE)</f>
        <v>43158</v>
      </c>
      <c r="B193" s="7">
        <f ca="1">OFFSET(STATIC!$B$6,MATCH('Data Manipulation'!$A193,STATIC!$A$6:$A$2307, 0)-1,3*(COLUMN()-COLUMN($B$16)))</f>
        <v>10755.9</v>
      </c>
      <c r="C193" s="7">
        <f ca="1">OFFSET(STATIC!$B$6,MATCH('Data Manipulation'!$A193,STATIC!$A$6:$A$2307, 0)-1,3*(COLUMN()-COLUMN($B$16)))</f>
        <v>359</v>
      </c>
      <c r="D193" s="7">
        <f ca="1">OFFSET(STATIC!$B$6,MATCH('Data Manipulation'!$A193,STATIC!$A$6:$A$2307, 0)-1,3*(COLUMN()-COLUMN($B$16)))</f>
        <v>2744.28</v>
      </c>
      <c r="E193" s="7">
        <f ca="1">OFFSET(STATIC!$B$6,MATCH('Data Manipulation'!$A193,STATIC!$A$6:$A$2307, 0)-1,3*(COLUMN()-COLUMN($B$16)))*$J193</f>
        <v>4235.395144000001</v>
      </c>
      <c r="F193" s="7">
        <f ca="1">OFFSET(STATIC!$B$6,MATCH('Data Manipulation'!$A193,STATIC!$A$6:$A$2307, 0)-1,3*(COLUMN()-COLUMN($B$16)))</f>
        <v>1315.59</v>
      </c>
      <c r="G193" s="7">
        <f ca="1">OFFSET(STATIC!$B$6,MATCH('Data Manipulation'!$A193,STATIC!$A$6:$A$2307, 0)-1,3*(COLUMN()-COLUMN($B$16)))</f>
        <v>63.01</v>
      </c>
      <c r="H193" s="7">
        <f ca="1">OFFSET(STATIC!$B$6,MATCH('Data Manipulation'!$A193,STATIC!$A$6:$A$2307, 0)-1,3*(COLUMN()-COLUMN($B$16)))</f>
        <v>23.962710000000001</v>
      </c>
      <c r="I193" s="7">
        <f ca="1">OFFSET(STATIC!$B$6,MATCH('Data Manipulation'!$A193,STATIC!$A$6:$A$2307, 0)-1,3*(COLUMN()-COLUMN($B$16)))</f>
        <v>205.79</v>
      </c>
      <c r="J193" s="7">
        <f ca="1">OFFSET(STATIC!$B$6,MATCH('Data Manipulation'!$A193,STATIC!$A$6:$A$2307, 0)-1,3*(COLUMN()-COLUMN($B$16)))</f>
        <v>1.2248000000000001</v>
      </c>
      <c r="K193" s="7">
        <f ca="1">OFFSET(STATIC!$B$6,MATCH('Data Manipulation'!$A193,STATIC!$A$6:$A$2307, 0)-1,3*(COLUMN()-COLUMN($B$16)))</f>
        <v>1.3924000000000001</v>
      </c>
      <c r="L193" s="7">
        <f ca="1">OFFSET(STATIC!$B$6,MATCH('Data Manipulation'!$A193,STATIC!$A$6:$A$2307, 0)-1,3*(COLUMN()-COLUMN($B$16)))</f>
        <v>1.0649999999999999</v>
      </c>
      <c r="M193" s="7">
        <f ca="1">OFFSET(STATIC!$B$6,MATCH('Data Manipulation'!$A193,STATIC!$A$6:$A$2307, 0)-1,3*(COLUMN()-COLUMN($B$16)))</f>
        <v>9.3120000000000008E-3</v>
      </c>
      <c r="N193" s="7">
        <f ca="1">OFFSET(STATIC!$B$6,MATCH('Data Manipulation'!$A193,STATIC!$A$6:$A$2307, 0)-1,3*(COLUMN()-COLUMN($B$16)))*$J193</f>
        <v>279.98474824000004</v>
      </c>
      <c r="O193" s="7">
        <f ca="1">OFFSET(STATIC!$B$6,MATCH('Data Manipulation'!$A193,STATIC!$A$6:$A$2307, 0)-1,3*(COLUMN()-COLUMN($B$16)))</f>
        <v>1999.7</v>
      </c>
      <c r="P193" s="7">
        <f ca="1">OFFSET(STATIC!$B$6,MATCH('Data Manipulation'!$A193,STATIC!$A$6:$A$2307, 0)-1,3*(COLUMN()-COLUMN($B$16)))*$J193</f>
        <v>303.25264128000003</v>
      </c>
      <c r="Q193" s="7">
        <f ca="1">OFFSET(STATIC!$B$6,MATCH('Data Manipulation'!$A193,STATIC!$A$6:$A$2307, 0)-1,3*(COLUMN()-COLUMN($B$16)))</f>
        <v>18.59</v>
      </c>
      <c r="R193" s="7">
        <f ca="1">OFFSET(STATIC!$B$6,MATCH('Data Manipulation'!$A193,STATIC!$A$6:$A$2307, 0)-1,3*(COLUMN()-COLUMN($B$16)))</f>
        <v>7330.3540000000003</v>
      </c>
      <c r="U193" s="14">
        <f t="shared" ca="1" si="38"/>
        <v>3.5544662172718143E-2</v>
      </c>
      <c r="V193" s="14">
        <f t="shared" ca="1" si="39"/>
        <v>-1.377653258398201E-2</v>
      </c>
      <c r="W193" s="14">
        <f t="shared" ca="1" si="40"/>
        <v>-1.2788286983879777E-2</v>
      </c>
      <c r="X193" s="14">
        <f t="shared" ca="1" si="41"/>
        <v>-6.3749784691378882E-3</v>
      </c>
      <c r="Y193" s="14">
        <f t="shared" ca="1" si="42"/>
        <v>-1.2786652116767289E-2</v>
      </c>
      <c r="Z193" s="14">
        <f t="shared" ca="1" si="43"/>
        <v>-1.4182399708226205E-2</v>
      </c>
      <c r="AA193" s="14">
        <f t="shared" ca="1" si="44"/>
        <v>7.2188357560954751E-3</v>
      </c>
      <c r="AB193" s="14">
        <f t="shared" ca="1" si="45"/>
        <v>-6.2006689974759034E-3</v>
      </c>
      <c r="AC193" s="14">
        <f t="shared" ca="1" si="46"/>
        <v>-4.8867991044126199E-3</v>
      </c>
      <c r="AD193" s="14">
        <f t="shared" ca="1" si="47"/>
        <v>-3.0118344746510352E-3</v>
      </c>
      <c r="AE193" s="14">
        <f t="shared" ca="1" si="48"/>
        <v>-1.3136907209734716E-3</v>
      </c>
      <c r="AF193" s="14">
        <f t="shared" ca="1" si="49"/>
        <v>-3.537549918444011E-3</v>
      </c>
      <c r="AG193" s="14">
        <f t="shared" ca="1" si="50"/>
        <v>-5.9496808291498744E-3</v>
      </c>
      <c r="AH193" s="14">
        <f t="shared" ca="1" si="51"/>
        <v>-2.3575727931257418E-3</v>
      </c>
      <c r="AI193" s="14">
        <f t="shared" ca="1" si="52"/>
        <v>-5.416963041658532E-3</v>
      </c>
      <c r="AJ193" s="14">
        <f t="shared" ca="1" si="53"/>
        <v>0.16261386170043138</v>
      </c>
      <c r="AK193" s="14">
        <f t="shared" ca="1" si="54"/>
        <v>-1.2352398143387846E-2</v>
      </c>
    </row>
    <row r="194" spans="1:37" x14ac:dyDescent="0.2">
      <c r="A194" s="13">
        <f ca="1">IF(OFFSET(STATIC!$A$6,MATCH($A$16, STATIC!$A$6:$A$2307,0)+ROW()-ROW($A$16),0)&gt;$A$12, OFFSET(STATIC!$A$6,MATCH($A$16, STATIC!$A$6:$A$2307,0)+ROW()-ROW($A$16),0), FALSE)</f>
        <v>43157</v>
      </c>
      <c r="B194" s="7">
        <f ca="1">OFFSET(STATIC!$B$6,MATCH('Data Manipulation'!$A194,STATIC!$A$6:$A$2307, 0)-1,3*(COLUMN()-COLUMN($B$16)))</f>
        <v>10380.299999999999</v>
      </c>
      <c r="C194" s="7">
        <f ca="1">OFFSET(STATIC!$B$6,MATCH('Data Manipulation'!$A194,STATIC!$A$6:$A$2307, 0)-1,3*(COLUMN()-COLUMN($B$16)))</f>
        <v>363.98</v>
      </c>
      <c r="D194" s="7">
        <f ca="1">OFFSET(STATIC!$B$6,MATCH('Data Manipulation'!$A194,STATIC!$A$6:$A$2307, 0)-1,3*(COLUMN()-COLUMN($B$16)))</f>
        <v>2779.6</v>
      </c>
      <c r="E194" s="7">
        <f ca="1">OFFSET(STATIC!$B$6,MATCH('Data Manipulation'!$A194,STATIC!$A$6:$A$2307, 0)-1,3*(COLUMN()-COLUMN($B$16)))*$J194</f>
        <v>4262.4819439999992</v>
      </c>
      <c r="F194" s="7">
        <f ca="1">OFFSET(STATIC!$B$6,MATCH('Data Manipulation'!$A194,STATIC!$A$6:$A$2307, 0)-1,3*(COLUMN()-COLUMN($B$16)))</f>
        <v>1332.52</v>
      </c>
      <c r="G194" s="7">
        <f ca="1">OFFSET(STATIC!$B$6,MATCH('Data Manipulation'!$A194,STATIC!$A$6:$A$2307, 0)-1,3*(COLUMN()-COLUMN($B$16)))</f>
        <v>63.91</v>
      </c>
      <c r="H194" s="7">
        <f ca="1">OFFSET(STATIC!$B$6,MATCH('Data Manipulation'!$A194,STATIC!$A$6:$A$2307, 0)-1,3*(COLUMN()-COLUMN($B$16)))</f>
        <v>23.79035</v>
      </c>
      <c r="I194" s="7">
        <f ca="1">OFFSET(STATIC!$B$6,MATCH('Data Manipulation'!$A194,STATIC!$A$6:$A$2307, 0)-1,3*(COLUMN()-COLUMN($B$16)))</f>
        <v>207.07</v>
      </c>
      <c r="J194" s="7">
        <f ca="1">OFFSET(STATIC!$B$6,MATCH('Data Manipulation'!$A194,STATIC!$A$6:$A$2307, 0)-1,3*(COLUMN()-COLUMN($B$16)))</f>
        <v>1.2307999999999999</v>
      </c>
      <c r="K194" s="7">
        <f ca="1">OFFSET(STATIC!$B$6,MATCH('Data Manipulation'!$A194,STATIC!$A$6:$A$2307, 0)-1,3*(COLUMN()-COLUMN($B$16)))</f>
        <v>1.3966000000000001</v>
      </c>
      <c r="L194" s="7">
        <f ca="1">OFFSET(STATIC!$B$6,MATCH('Data Manipulation'!$A194,STATIC!$A$6:$A$2307, 0)-1,3*(COLUMN()-COLUMN($B$16)))</f>
        <v>1.0664</v>
      </c>
      <c r="M194" s="7">
        <f ca="1">OFFSET(STATIC!$B$6,MATCH('Data Manipulation'!$A194,STATIC!$A$6:$A$2307, 0)-1,3*(COLUMN()-COLUMN($B$16)))</f>
        <v>9.3449999999999991E-3</v>
      </c>
      <c r="N194" s="7">
        <f ca="1">OFFSET(STATIC!$B$6,MATCH('Data Manipulation'!$A194,STATIC!$A$6:$A$2307, 0)-1,3*(COLUMN()-COLUMN($B$16)))*$J194</f>
        <v>281.65553352000001</v>
      </c>
      <c r="O194" s="7">
        <f ca="1">OFFSET(STATIC!$B$6,MATCH('Data Manipulation'!$A194,STATIC!$A$6:$A$2307, 0)-1,3*(COLUMN()-COLUMN($B$16)))</f>
        <v>2004.42</v>
      </c>
      <c r="P194" s="7">
        <f ca="1">OFFSET(STATIC!$B$6,MATCH('Data Manipulation'!$A194,STATIC!$A$6:$A$2307, 0)-1,3*(COLUMN()-COLUMN($B$16)))*$J194</f>
        <v>304.89980691999995</v>
      </c>
      <c r="Q194" s="7">
        <f ca="1">OFFSET(STATIC!$B$6,MATCH('Data Manipulation'!$A194,STATIC!$A$6:$A$2307, 0)-1,3*(COLUMN()-COLUMN($B$16)))</f>
        <v>15.8</v>
      </c>
      <c r="R194" s="7">
        <f ca="1">OFFSET(STATIC!$B$6,MATCH('Data Manipulation'!$A194,STATIC!$A$6:$A$2307, 0)-1,3*(COLUMN()-COLUMN($B$16)))</f>
        <v>7421.4629999999997</v>
      </c>
      <c r="U194" s="14">
        <f t="shared" ca="1" si="38"/>
        <v>4.5355849693410041E-2</v>
      </c>
      <c r="V194" s="14">
        <f t="shared" ca="1" si="39"/>
        <v>5.4270853186416486E-3</v>
      </c>
      <c r="W194" s="14">
        <f t="shared" ca="1" si="40"/>
        <v>1.1688421260557077E-2</v>
      </c>
      <c r="X194" s="14">
        <f t="shared" ca="1" si="41"/>
        <v>6.4539513148222294E-3</v>
      </c>
      <c r="Y194" s="14">
        <f t="shared" ca="1" si="42"/>
        <v>1.6899571768645419E-3</v>
      </c>
      <c r="Z194" s="14">
        <f t="shared" ca="1" si="43"/>
        <v>5.6488460267273034E-3</v>
      </c>
      <c r="AA194" s="14">
        <f t="shared" ca="1" si="44"/>
        <v>8.3740602489961076E-3</v>
      </c>
      <c r="AB194" s="14">
        <f t="shared" ca="1" si="45"/>
        <v>3.7254802747271137E-3</v>
      </c>
      <c r="AC194" s="14">
        <f t="shared" ca="1" si="46"/>
        <v>1.6250914149682592E-4</v>
      </c>
      <c r="AD194" s="14">
        <f t="shared" ca="1" si="47"/>
        <v>-1.1449836659498793E-3</v>
      </c>
      <c r="AE194" s="14">
        <f t="shared" ca="1" si="48"/>
        <v>-2.8092536501322261E-3</v>
      </c>
      <c r="AF194" s="14">
        <f t="shared" ca="1" si="49"/>
        <v>-4.1646704436482393E-3</v>
      </c>
      <c r="AG194" s="14">
        <f t="shared" ca="1" si="50"/>
        <v>8.6543233411872874E-4</v>
      </c>
      <c r="AH194" s="14">
        <f t="shared" ca="1" si="51"/>
        <v>7.7359017056364589E-4</v>
      </c>
      <c r="AI194" s="14">
        <f t="shared" ca="1" si="52"/>
        <v>1.077248071565684E-3</v>
      </c>
      <c r="AJ194" s="14">
        <f t="shared" ca="1" si="53"/>
        <v>-4.2744196538586257E-2</v>
      </c>
      <c r="AK194" s="14">
        <f t="shared" ca="1" si="54"/>
        <v>1.1392877707233472E-2</v>
      </c>
    </row>
    <row r="195" spans="1:37" x14ac:dyDescent="0.2">
      <c r="A195" s="13">
        <f ca="1">IF(OFFSET(STATIC!$A$6,MATCH($A$16, STATIC!$A$6:$A$2307,0)+ROW()-ROW($A$16),0)&gt;$A$12, OFFSET(STATIC!$A$6,MATCH($A$16, STATIC!$A$6:$A$2307,0)+ROW()-ROW($A$16),0), FALSE)</f>
        <v>43154</v>
      </c>
      <c r="B195" s="7">
        <f ca="1">OFFSET(STATIC!$B$6,MATCH('Data Manipulation'!$A195,STATIC!$A$6:$A$2307, 0)-1,3*(COLUMN()-COLUMN($B$16)))</f>
        <v>9920.01</v>
      </c>
      <c r="C195" s="7">
        <f ca="1">OFFSET(STATIC!$B$6,MATCH('Data Manipulation'!$A195,STATIC!$A$6:$A$2307, 0)-1,3*(COLUMN()-COLUMN($B$16)))</f>
        <v>362.01</v>
      </c>
      <c r="D195" s="7">
        <f ca="1">OFFSET(STATIC!$B$6,MATCH('Data Manipulation'!$A195,STATIC!$A$6:$A$2307, 0)-1,3*(COLUMN()-COLUMN($B$16)))</f>
        <v>2747.3</v>
      </c>
      <c r="E195" s="7">
        <f ca="1">OFFSET(STATIC!$B$6,MATCH('Data Manipulation'!$A195,STATIC!$A$6:$A$2307, 0)-1,3*(COLUMN()-COLUMN($B$16)))*$J195</f>
        <v>4235.0606760000001</v>
      </c>
      <c r="F195" s="7">
        <f ca="1">OFFSET(STATIC!$B$6,MATCH('Data Manipulation'!$A195,STATIC!$A$6:$A$2307, 0)-1,3*(COLUMN()-COLUMN($B$16)))</f>
        <v>1330.27</v>
      </c>
      <c r="G195" s="7">
        <f ca="1">OFFSET(STATIC!$B$6,MATCH('Data Manipulation'!$A195,STATIC!$A$6:$A$2307, 0)-1,3*(COLUMN()-COLUMN($B$16)))</f>
        <v>63.55</v>
      </c>
      <c r="H195" s="7">
        <f ca="1">OFFSET(STATIC!$B$6,MATCH('Data Manipulation'!$A195,STATIC!$A$6:$A$2307, 0)-1,3*(COLUMN()-COLUMN($B$16)))</f>
        <v>23.59196</v>
      </c>
      <c r="I195" s="7">
        <f ca="1">OFFSET(STATIC!$B$6,MATCH('Data Manipulation'!$A195,STATIC!$A$6:$A$2307, 0)-1,3*(COLUMN()-COLUMN($B$16)))</f>
        <v>206.3</v>
      </c>
      <c r="J195" s="7">
        <f ca="1">OFFSET(STATIC!$B$6,MATCH('Data Manipulation'!$A195,STATIC!$A$6:$A$2307, 0)-1,3*(COLUMN()-COLUMN($B$16)))</f>
        <v>1.2305999999999999</v>
      </c>
      <c r="K195" s="7">
        <f ca="1">OFFSET(STATIC!$B$6,MATCH('Data Manipulation'!$A195,STATIC!$A$6:$A$2307, 0)-1,3*(COLUMN()-COLUMN($B$16)))</f>
        <v>1.3982000000000001</v>
      </c>
      <c r="L195" s="7">
        <f ca="1">OFFSET(STATIC!$B$6,MATCH('Data Manipulation'!$A195,STATIC!$A$6:$A$2307, 0)-1,3*(COLUMN()-COLUMN($B$16)))</f>
        <v>1.0693999999999999</v>
      </c>
      <c r="M195" s="7">
        <f ca="1">OFFSET(STATIC!$B$6,MATCH('Data Manipulation'!$A195,STATIC!$A$6:$A$2307, 0)-1,3*(COLUMN()-COLUMN($B$16)))</f>
        <v>9.384E-3</v>
      </c>
      <c r="N195" s="7">
        <f ca="1">OFFSET(STATIC!$B$6,MATCH('Data Manipulation'!$A195,STATIC!$A$6:$A$2307, 0)-1,3*(COLUMN()-COLUMN($B$16)))*$J195</f>
        <v>281.41188515999994</v>
      </c>
      <c r="O195" s="7">
        <f ca="1">OFFSET(STATIC!$B$6,MATCH('Data Manipulation'!$A195,STATIC!$A$6:$A$2307, 0)-1,3*(COLUMN()-COLUMN($B$16)))</f>
        <v>2002.87</v>
      </c>
      <c r="P195" s="7">
        <f ca="1">OFFSET(STATIC!$B$6,MATCH('Data Manipulation'!$A195,STATIC!$A$6:$A$2307, 0)-1,3*(COLUMN()-COLUMN($B$16)))*$J195</f>
        <v>304.57153103999997</v>
      </c>
      <c r="Q195" s="7">
        <f ca="1">OFFSET(STATIC!$B$6,MATCH('Data Manipulation'!$A195,STATIC!$A$6:$A$2307, 0)-1,3*(COLUMN()-COLUMN($B$16)))</f>
        <v>16.489999999999998</v>
      </c>
      <c r="R195" s="7">
        <f ca="1">OFFSET(STATIC!$B$6,MATCH('Data Manipulation'!$A195,STATIC!$A$6:$A$2307, 0)-1,3*(COLUMN()-COLUMN($B$16)))</f>
        <v>7337.3909999999996</v>
      </c>
      <c r="U195" s="14">
        <f t="shared" ca="1" si="38"/>
        <v>4.3557828242021687E-4</v>
      </c>
      <c r="V195" s="14">
        <f t="shared" ca="1" si="39"/>
        <v>1.3627978184899806E-2</v>
      </c>
      <c r="W195" s="14">
        <f t="shared" ca="1" si="40"/>
        <v>1.590124602558474E-2</v>
      </c>
      <c r="X195" s="14">
        <f t="shared" ca="1" si="41"/>
        <v>3.2066357862547376E-4</v>
      </c>
      <c r="Y195" s="14">
        <f t="shared" ca="1" si="42"/>
        <v>1.2028356865795422E-4</v>
      </c>
      <c r="Z195" s="14">
        <f t="shared" ca="1" si="43"/>
        <v>1.2349745306022654E-2</v>
      </c>
      <c r="AA195" s="14">
        <f t="shared" ca="1" si="44"/>
        <v>6.3431546939370391E-4</v>
      </c>
      <c r="AB195" s="14">
        <f t="shared" ca="1" si="45"/>
        <v>-1.2476377545358764E-2</v>
      </c>
      <c r="AC195" s="14">
        <f t="shared" ca="1" si="46"/>
        <v>-2.434868502675218E-3</v>
      </c>
      <c r="AD195" s="14">
        <f t="shared" ca="1" si="47"/>
        <v>1.5746907555670776E-3</v>
      </c>
      <c r="AE195" s="14">
        <f t="shared" ca="1" si="48"/>
        <v>-1.6817718623315429E-3</v>
      </c>
      <c r="AF195" s="14">
        <f t="shared" ca="1" si="49"/>
        <v>2.2403593944223771E-3</v>
      </c>
      <c r="AG195" s="14">
        <f t="shared" ca="1" si="50"/>
        <v>1.0597939132696214E-4</v>
      </c>
      <c r="AH195" s="14">
        <f t="shared" ca="1" si="51"/>
        <v>2.2543077553394001E-3</v>
      </c>
      <c r="AI195" s="14">
        <f t="shared" ca="1" si="52"/>
        <v>-4.2475578939923806E-4</v>
      </c>
      <c r="AJ195" s="14">
        <f t="shared" ca="1" si="53"/>
        <v>-0.12683833447793849</v>
      </c>
      <c r="AK195" s="14">
        <f t="shared" ca="1" si="54"/>
        <v>1.7502589438905893E-2</v>
      </c>
    </row>
    <row r="196" spans="1:37" x14ac:dyDescent="0.2">
      <c r="A196" s="13">
        <f ca="1">IF(OFFSET(STATIC!$A$6,MATCH($A$16, STATIC!$A$6:$A$2307,0)+ROW()-ROW($A$16),0)&gt;$A$12, OFFSET(STATIC!$A$6,MATCH($A$16, STATIC!$A$6:$A$2307,0)+ROW()-ROW($A$16),0), FALSE)</f>
        <v>43153</v>
      </c>
      <c r="B196" s="7">
        <f ca="1">OFFSET(STATIC!$B$6,MATCH('Data Manipulation'!$A196,STATIC!$A$6:$A$2307, 0)-1,3*(COLUMN()-COLUMN($B$16)))</f>
        <v>9915.69</v>
      </c>
      <c r="C196" s="7">
        <f ca="1">OFFSET(STATIC!$B$6,MATCH('Data Manipulation'!$A196,STATIC!$A$6:$A$2307, 0)-1,3*(COLUMN()-COLUMN($B$16)))</f>
        <v>357.11</v>
      </c>
      <c r="D196" s="7">
        <f ca="1">OFFSET(STATIC!$B$6,MATCH('Data Manipulation'!$A196,STATIC!$A$6:$A$2307, 0)-1,3*(COLUMN()-COLUMN($B$16)))</f>
        <v>2703.96</v>
      </c>
      <c r="E196" s="7">
        <f ca="1">OFFSET(STATIC!$B$6,MATCH('Data Manipulation'!$A196,STATIC!$A$6:$A$2307, 0)-1,3*(COLUMN()-COLUMN($B$16)))*$J196</f>
        <v>4233.7028639999999</v>
      </c>
      <c r="F196" s="7">
        <f ca="1">OFFSET(STATIC!$B$6,MATCH('Data Manipulation'!$A196,STATIC!$A$6:$A$2307, 0)-1,3*(COLUMN()-COLUMN($B$16)))</f>
        <v>1330.11</v>
      </c>
      <c r="G196" s="7">
        <f ca="1">OFFSET(STATIC!$B$6,MATCH('Data Manipulation'!$A196,STATIC!$A$6:$A$2307, 0)-1,3*(COLUMN()-COLUMN($B$16)))</f>
        <v>62.77</v>
      </c>
      <c r="H196" s="7">
        <f ca="1">OFFSET(STATIC!$B$6,MATCH('Data Manipulation'!$A196,STATIC!$A$6:$A$2307, 0)-1,3*(COLUMN()-COLUMN($B$16)))</f>
        <v>23.576999999999998</v>
      </c>
      <c r="I196" s="7">
        <f ca="1">OFFSET(STATIC!$B$6,MATCH('Data Manipulation'!$A196,STATIC!$A$6:$A$2307, 0)-1,3*(COLUMN()-COLUMN($B$16)))</f>
        <v>208.89</v>
      </c>
      <c r="J196" s="7">
        <f ca="1">OFFSET(STATIC!$B$6,MATCH('Data Manipulation'!$A196,STATIC!$A$6:$A$2307, 0)-1,3*(COLUMN()-COLUMN($B$16)))</f>
        <v>1.2336</v>
      </c>
      <c r="K196" s="7">
        <f ca="1">OFFSET(STATIC!$B$6,MATCH('Data Manipulation'!$A196,STATIC!$A$6:$A$2307, 0)-1,3*(COLUMN()-COLUMN($B$16)))</f>
        <v>1.3959999999999999</v>
      </c>
      <c r="L196" s="7">
        <f ca="1">OFFSET(STATIC!$B$6,MATCH('Data Manipulation'!$A196,STATIC!$A$6:$A$2307, 0)-1,3*(COLUMN()-COLUMN($B$16)))</f>
        <v>1.0711999999999999</v>
      </c>
      <c r="M196" s="7">
        <f ca="1">OFFSET(STATIC!$B$6,MATCH('Data Manipulation'!$A196,STATIC!$A$6:$A$2307, 0)-1,3*(COLUMN()-COLUMN($B$16)))</f>
        <v>9.3629999999999998E-3</v>
      </c>
      <c r="N196" s="7">
        <f ca="1">OFFSET(STATIC!$B$6,MATCH('Data Manipulation'!$A196,STATIC!$A$6:$A$2307, 0)-1,3*(COLUMN()-COLUMN($B$16)))*$J196</f>
        <v>281.38206287999998</v>
      </c>
      <c r="O196" s="7">
        <f ca="1">OFFSET(STATIC!$B$6,MATCH('Data Manipulation'!$A196,STATIC!$A$6:$A$2307, 0)-1,3*(COLUMN()-COLUMN($B$16)))</f>
        <v>1998.36</v>
      </c>
      <c r="P196" s="7">
        <f ca="1">OFFSET(STATIC!$B$6,MATCH('Data Manipulation'!$A196,STATIC!$A$6:$A$2307, 0)-1,3*(COLUMN()-COLUMN($B$16)))*$J196</f>
        <v>304.70092704000001</v>
      </c>
      <c r="Q196" s="7">
        <f ca="1">OFFSET(STATIC!$B$6,MATCH('Data Manipulation'!$A196,STATIC!$A$6:$A$2307, 0)-1,3*(COLUMN()-COLUMN($B$16)))</f>
        <v>18.72</v>
      </c>
      <c r="R196" s="7">
        <f ca="1">OFFSET(STATIC!$B$6,MATCH('Data Manipulation'!$A196,STATIC!$A$6:$A$2307, 0)-1,3*(COLUMN()-COLUMN($B$16)))</f>
        <v>7210.085</v>
      </c>
      <c r="U196" s="14">
        <f t="shared" ca="1" si="38"/>
        <v>-3.674705733821098E-2</v>
      </c>
      <c r="V196" s="14">
        <f t="shared" ca="1" si="39"/>
        <v>-6.2529863457324421E-3</v>
      </c>
      <c r="W196" s="14">
        <f t="shared" ca="1" si="40"/>
        <v>9.7312085292120475E-4</v>
      </c>
      <c r="X196" s="14">
        <f t="shared" ca="1" si="41"/>
        <v>1.2631987999274612E-3</v>
      </c>
      <c r="Y196" s="14">
        <f t="shared" ca="1" si="42"/>
        <v>3.233337998457688E-4</v>
      </c>
      <c r="Z196" s="14">
        <f t="shared" ca="1" si="43"/>
        <v>1.7517523074366468E-2</v>
      </c>
      <c r="AA196" s="14">
        <f t="shared" ca="1" si="44"/>
        <v>3.4444458907737121E-3</v>
      </c>
      <c r="AB196" s="14">
        <f t="shared" ca="1" si="45"/>
        <v>-6.699847111262552E-4</v>
      </c>
      <c r="AC196" s="14">
        <f t="shared" ca="1" si="46"/>
        <v>7.2983825159136245E-4</v>
      </c>
      <c r="AD196" s="14">
        <f t="shared" ca="1" si="47"/>
        <v>-5.0130698940801524E-4</v>
      </c>
      <c r="AE196" s="14">
        <f t="shared" ca="1" si="48"/>
        <v>3.4600492741830827E-3</v>
      </c>
      <c r="AF196" s="14">
        <f t="shared" ca="1" si="49"/>
        <v>7.9348475513683452E-3</v>
      </c>
      <c r="AG196" s="14">
        <f t="shared" ca="1" si="50"/>
        <v>3.3315817369000499E-4</v>
      </c>
      <c r="AH196" s="14">
        <f t="shared" ca="1" si="51"/>
        <v>1.016349291055526E-3</v>
      </c>
      <c r="AI196" s="14">
        <f t="shared" ca="1" si="52"/>
        <v>7.9056849636503941E-4</v>
      </c>
      <c r="AJ196" s="14">
        <f t="shared" ca="1" si="53"/>
        <v>-6.7139302837628562E-2</v>
      </c>
      <c r="AK196" s="14">
        <f t="shared" ca="1" si="54"/>
        <v>-1.1287530100811574E-3</v>
      </c>
    </row>
    <row r="197" spans="1:37" x14ac:dyDescent="0.2">
      <c r="A197" s="13">
        <f ca="1">IF(OFFSET(STATIC!$A$6,MATCH($A$16, STATIC!$A$6:$A$2307,0)+ROW()-ROW($A$16),0)&gt;$A$12, OFFSET(STATIC!$A$6,MATCH($A$16, STATIC!$A$6:$A$2307,0)+ROW()-ROW($A$16),0), FALSE)</f>
        <v>43152</v>
      </c>
      <c r="B197" s="7">
        <f ca="1">OFFSET(STATIC!$B$6,MATCH('Data Manipulation'!$A197,STATIC!$A$6:$A$2307, 0)-1,3*(COLUMN()-COLUMN($B$16)))</f>
        <v>10286.84</v>
      </c>
      <c r="C197" s="7">
        <f ca="1">OFFSET(STATIC!$B$6,MATCH('Data Manipulation'!$A197,STATIC!$A$6:$A$2307, 0)-1,3*(COLUMN()-COLUMN($B$16)))</f>
        <v>359.35</v>
      </c>
      <c r="D197" s="7">
        <f ca="1">OFFSET(STATIC!$B$6,MATCH('Data Manipulation'!$A197,STATIC!$A$6:$A$2307, 0)-1,3*(COLUMN()-COLUMN($B$16)))</f>
        <v>2701.33</v>
      </c>
      <c r="E197" s="7">
        <f ca="1">OFFSET(STATIC!$B$6,MATCH('Data Manipulation'!$A197,STATIC!$A$6:$A$2307, 0)-1,3*(COLUMN()-COLUMN($B$16)))*$J197</f>
        <v>4228.3582319999996</v>
      </c>
      <c r="F197" s="7">
        <f ca="1">OFFSET(STATIC!$B$6,MATCH('Data Manipulation'!$A197,STATIC!$A$6:$A$2307, 0)-1,3*(COLUMN()-COLUMN($B$16)))</f>
        <v>1329.68</v>
      </c>
      <c r="G197" s="7">
        <f ca="1">OFFSET(STATIC!$B$6,MATCH('Data Manipulation'!$A197,STATIC!$A$6:$A$2307, 0)-1,3*(COLUMN()-COLUMN($B$16)))</f>
        <v>61.68</v>
      </c>
      <c r="H197" s="7">
        <f ca="1">OFFSET(STATIC!$B$6,MATCH('Data Manipulation'!$A197,STATIC!$A$6:$A$2307, 0)-1,3*(COLUMN()-COLUMN($B$16)))</f>
        <v>23.495930000000001</v>
      </c>
      <c r="I197" s="7">
        <f ca="1">OFFSET(STATIC!$B$6,MATCH('Data Manipulation'!$A197,STATIC!$A$6:$A$2307, 0)-1,3*(COLUMN()-COLUMN($B$16)))</f>
        <v>209.03</v>
      </c>
      <c r="J197" s="7">
        <f ca="1">OFFSET(STATIC!$B$6,MATCH('Data Manipulation'!$A197,STATIC!$A$6:$A$2307, 0)-1,3*(COLUMN()-COLUMN($B$16)))</f>
        <v>1.2326999999999999</v>
      </c>
      <c r="K197" s="7">
        <f ca="1">OFFSET(STATIC!$B$6,MATCH('Data Manipulation'!$A197,STATIC!$A$6:$A$2307, 0)-1,3*(COLUMN()-COLUMN($B$16)))</f>
        <v>1.3967000000000001</v>
      </c>
      <c r="L197" s="7">
        <f ca="1">OFFSET(STATIC!$B$6,MATCH('Data Manipulation'!$A197,STATIC!$A$6:$A$2307, 0)-1,3*(COLUMN()-COLUMN($B$16)))</f>
        <v>1.0674999999999999</v>
      </c>
      <c r="M197" s="7">
        <f ca="1">OFFSET(STATIC!$B$6,MATCH('Data Manipulation'!$A197,STATIC!$A$6:$A$2307, 0)-1,3*(COLUMN()-COLUMN($B$16)))</f>
        <v>9.2890000000000004E-3</v>
      </c>
      <c r="N197" s="7">
        <f ca="1">OFFSET(STATIC!$B$6,MATCH('Data Manipulation'!$A197,STATIC!$A$6:$A$2307, 0)-1,3*(COLUMN()-COLUMN($B$16)))*$J197</f>
        <v>281.28833375999994</v>
      </c>
      <c r="O197" s="7">
        <f ca="1">OFFSET(STATIC!$B$6,MATCH('Data Manipulation'!$A197,STATIC!$A$6:$A$2307, 0)-1,3*(COLUMN()-COLUMN($B$16)))</f>
        <v>1996.33</v>
      </c>
      <c r="P197" s="7">
        <f ca="1">OFFSET(STATIC!$B$6,MATCH('Data Manipulation'!$A197,STATIC!$A$6:$A$2307, 0)-1,3*(COLUMN()-COLUMN($B$16)))*$J197</f>
        <v>304.46013527999997</v>
      </c>
      <c r="Q197" s="7">
        <f ca="1">OFFSET(STATIC!$B$6,MATCH('Data Manipulation'!$A197,STATIC!$A$6:$A$2307, 0)-1,3*(COLUMN()-COLUMN($B$16)))</f>
        <v>20.02</v>
      </c>
      <c r="R197" s="7">
        <f ca="1">OFFSET(STATIC!$B$6,MATCH('Data Manipulation'!$A197,STATIC!$A$6:$A$2307, 0)-1,3*(COLUMN()-COLUMN($B$16)))</f>
        <v>7218.2280000000001</v>
      </c>
      <c r="U197" s="14">
        <f t="shared" ca="1" si="38"/>
        <v>-0.12921220280878218</v>
      </c>
      <c r="V197" s="14">
        <f t="shared" ca="1" si="39"/>
        <v>1.3362853444217341E-2</v>
      </c>
      <c r="W197" s="14">
        <f t="shared" ca="1" si="40"/>
        <v>-5.5116898090027547E-3</v>
      </c>
      <c r="X197" s="14">
        <f t="shared" ca="1" si="41"/>
        <v>-2.8114442395799437E-3</v>
      </c>
      <c r="Y197" s="14">
        <f t="shared" ca="1" si="42"/>
        <v>1.1281546035029017E-4</v>
      </c>
      <c r="Z197" s="14">
        <f t="shared" ca="1" si="43"/>
        <v>-3.5604504354763531E-3</v>
      </c>
      <c r="AA197" s="14">
        <f t="shared" ca="1" si="44"/>
        <v>-1.2214135515049537E-4</v>
      </c>
      <c r="AB197" s="14">
        <f t="shared" ca="1" si="45"/>
        <v>3.546442900399488E-3</v>
      </c>
      <c r="AC197" s="14">
        <f t="shared" ca="1" si="46"/>
        <v>-1.3781364914773598E-3</v>
      </c>
      <c r="AD197" s="14">
        <f t="shared" ca="1" si="47"/>
        <v>-2.574188050005755E-3</v>
      </c>
      <c r="AE197" s="14">
        <f t="shared" ca="1" si="48"/>
        <v>-7.4913384906224057E-4</v>
      </c>
      <c r="AF197" s="14">
        <f t="shared" ca="1" si="49"/>
        <v>-3.5462935451654135E-3</v>
      </c>
      <c r="AG197" s="14">
        <f t="shared" ca="1" si="50"/>
        <v>-7.7099868038478883E-4</v>
      </c>
      <c r="AH197" s="14">
        <f t="shared" ca="1" si="51"/>
        <v>-2.5264477344044464E-3</v>
      </c>
      <c r="AI197" s="14">
        <f t="shared" ca="1" si="52"/>
        <v>-9.1039003068470506E-4</v>
      </c>
      <c r="AJ197" s="14">
        <f t="shared" ca="1" si="53"/>
        <v>-2.8559301908460927E-2</v>
      </c>
      <c r="AK197" s="14">
        <f t="shared" ca="1" si="54"/>
        <v>-2.22521592544369E-3</v>
      </c>
    </row>
    <row r="198" spans="1:37" x14ac:dyDescent="0.2">
      <c r="A198" s="13">
        <f ca="1">IF(OFFSET(STATIC!$A$6,MATCH($A$16, STATIC!$A$6:$A$2307,0)+ROW()-ROW($A$16),0)&gt;$A$12, OFFSET(STATIC!$A$6,MATCH($A$16, STATIC!$A$6:$A$2307,0)+ROW()-ROW($A$16),0), FALSE)</f>
        <v>43151</v>
      </c>
      <c r="B198" s="7">
        <f ca="1">OFFSET(STATIC!$B$6,MATCH('Data Manipulation'!$A198,STATIC!$A$6:$A$2307, 0)-1,3*(COLUMN()-COLUMN($B$16)))</f>
        <v>11705.72</v>
      </c>
      <c r="C198" s="7">
        <f ca="1">OFFSET(STATIC!$B$6,MATCH('Data Manipulation'!$A198,STATIC!$A$6:$A$2307, 0)-1,3*(COLUMN()-COLUMN($B$16)))</f>
        <v>354.58</v>
      </c>
      <c r="D198" s="7">
        <f ca="1">OFFSET(STATIC!$B$6,MATCH('Data Manipulation'!$A198,STATIC!$A$6:$A$2307, 0)-1,3*(COLUMN()-COLUMN($B$16)))</f>
        <v>2716.26</v>
      </c>
      <c r="E198" s="7">
        <f ca="1">OFFSET(STATIC!$B$6,MATCH('Data Manipulation'!$A198,STATIC!$A$6:$A$2307, 0)-1,3*(COLUMN()-COLUMN($B$16)))*$J198</f>
        <v>4240.2627519999996</v>
      </c>
      <c r="F198" s="7">
        <f ca="1">OFFSET(STATIC!$B$6,MATCH('Data Manipulation'!$A198,STATIC!$A$6:$A$2307, 0)-1,3*(COLUMN()-COLUMN($B$16)))</f>
        <v>1329.53</v>
      </c>
      <c r="G198" s="7">
        <f ca="1">OFFSET(STATIC!$B$6,MATCH('Data Manipulation'!$A198,STATIC!$A$6:$A$2307, 0)-1,3*(COLUMN()-COLUMN($B$16)))</f>
        <v>61.9</v>
      </c>
      <c r="H198" s="7">
        <f ca="1">OFFSET(STATIC!$B$6,MATCH('Data Manipulation'!$A198,STATIC!$A$6:$A$2307, 0)-1,3*(COLUMN()-COLUMN($B$16)))</f>
        <v>23.498799999999999</v>
      </c>
      <c r="I198" s="7">
        <f ca="1">OFFSET(STATIC!$B$6,MATCH('Data Manipulation'!$A198,STATIC!$A$6:$A$2307, 0)-1,3*(COLUMN()-COLUMN($B$16)))</f>
        <v>208.29</v>
      </c>
      <c r="J198" s="7">
        <f ca="1">OFFSET(STATIC!$B$6,MATCH('Data Manipulation'!$A198,STATIC!$A$6:$A$2307, 0)-1,3*(COLUMN()-COLUMN($B$16)))</f>
        <v>1.2343999999999999</v>
      </c>
      <c r="K198" s="7">
        <f ca="1">OFFSET(STATIC!$B$6,MATCH('Data Manipulation'!$A198,STATIC!$A$6:$A$2307, 0)-1,3*(COLUMN()-COLUMN($B$16)))</f>
        <v>1.4003000000000001</v>
      </c>
      <c r="L198" s="7">
        <f ca="1">OFFSET(STATIC!$B$6,MATCH('Data Manipulation'!$A198,STATIC!$A$6:$A$2307, 0)-1,3*(COLUMN()-COLUMN($B$16)))</f>
        <v>1.0683</v>
      </c>
      <c r="M198" s="7">
        <f ca="1">OFFSET(STATIC!$B$6,MATCH('Data Manipulation'!$A198,STATIC!$A$6:$A$2307, 0)-1,3*(COLUMN()-COLUMN($B$16)))</f>
        <v>9.3220000000000004E-3</v>
      </c>
      <c r="N198" s="7">
        <f ca="1">OFFSET(STATIC!$B$6,MATCH('Data Manipulation'!$A198,STATIC!$A$6:$A$2307, 0)-1,3*(COLUMN()-COLUMN($B$16)))*$J198</f>
        <v>281.50529031999997</v>
      </c>
      <c r="O198" s="7">
        <f ca="1">OFFSET(STATIC!$B$6,MATCH('Data Manipulation'!$A198,STATIC!$A$6:$A$2307, 0)-1,3*(COLUMN()-COLUMN($B$16)))</f>
        <v>2001.38</v>
      </c>
      <c r="P198" s="7">
        <f ca="1">OFFSET(STATIC!$B$6,MATCH('Data Manipulation'!$A198,STATIC!$A$6:$A$2307, 0)-1,3*(COLUMN()-COLUMN($B$16)))*$J198</f>
        <v>304.73743896000002</v>
      </c>
      <c r="Q198" s="7">
        <f ca="1">OFFSET(STATIC!$B$6,MATCH('Data Manipulation'!$A198,STATIC!$A$6:$A$2307, 0)-1,3*(COLUMN()-COLUMN($B$16)))</f>
        <v>20.6</v>
      </c>
      <c r="R198" s="7">
        <f ca="1">OFFSET(STATIC!$B$6,MATCH('Data Manipulation'!$A198,STATIC!$A$6:$A$2307, 0)-1,3*(COLUMN()-COLUMN($B$16)))</f>
        <v>7234.308</v>
      </c>
      <c r="U198" s="14">
        <f t="shared" ca="1" si="38"/>
        <v>5.4808681684933427E-2</v>
      </c>
      <c r="V198" s="14">
        <f t="shared" ca="1" si="39"/>
        <v>0</v>
      </c>
      <c r="W198" s="14">
        <f t="shared" ca="1" si="40"/>
        <v>-5.8585314248203952E-3</v>
      </c>
      <c r="X198" s="14">
        <f t="shared" ca="1" si="41"/>
        <v>2.4020322451857989E-3</v>
      </c>
      <c r="Y198" s="14">
        <f t="shared" ca="1" si="42"/>
        <v>-1.2868786258138788E-2</v>
      </c>
      <c r="Z198" s="14">
        <f t="shared" ca="1" si="43"/>
        <v>3.5604504354763557E-3</v>
      </c>
      <c r="AA198" s="14">
        <f t="shared" ca="1" si="44"/>
        <v>-5.7116097239403463E-3</v>
      </c>
      <c r="AB198" s="14">
        <f t="shared" ca="1" si="45"/>
        <v>-1.406358840544083E-2</v>
      </c>
      <c r="AC198" s="14">
        <f t="shared" ca="1" si="46"/>
        <v>-5.5741954729511389E-3</v>
      </c>
      <c r="AD198" s="14">
        <f t="shared" ca="1" si="47"/>
        <v>-7.8523757470208555E-4</v>
      </c>
      <c r="AE198" s="14">
        <f t="shared" ca="1" si="48"/>
        <v>-8.11079820454675E-3</v>
      </c>
      <c r="AF198" s="14">
        <f t="shared" ca="1" si="49"/>
        <v>-6.6289134006250741E-3</v>
      </c>
      <c r="AG198" s="14">
        <f t="shared" ca="1" si="50"/>
        <v>-4.4545175002808253E-3</v>
      </c>
      <c r="AH198" s="14">
        <f t="shared" ca="1" si="51"/>
        <v>-7.8914381995293006E-4</v>
      </c>
      <c r="AI198" s="14">
        <f t="shared" ca="1" si="52"/>
        <v>-5.6588515233673715E-3</v>
      </c>
      <c r="AJ198" s="14">
        <f t="shared" ca="1" si="53"/>
        <v>5.6929999037676315E-2</v>
      </c>
      <c r="AK198" s="14">
        <f t="shared" ca="1" si="54"/>
        <v>-7.1259929504581727E-4</v>
      </c>
    </row>
    <row r="199" spans="1:37" x14ac:dyDescent="0.2">
      <c r="A199" s="13">
        <f ca="1">IF(OFFSET(STATIC!$A$6,MATCH($A$16, STATIC!$A$6:$A$2307,0)+ROW()-ROW($A$16),0)&gt;$A$12, OFFSET(STATIC!$A$6,MATCH($A$16, STATIC!$A$6:$A$2307,0)+ROW()-ROW($A$16),0), FALSE)</f>
        <v>43150</v>
      </c>
      <c r="B199" s="7">
        <f ca="1">OFFSET(STATIC!$B$6,MATCH('Data Manipulation'!$A199,STATIC!$A$6:$A$2307, 0)-1,3*(COLUMN()-COLUMN($B$16)))</f>
        <v>11081.41</v>
      </c>
      <c r="C199" s="7">
        <f ca="1">OFFSET(STATIC!$B$6,MATCH('Data Manipulation'!$A199,STATIC!$A$6:$A$2307, 0)-1,3*(COLUMN()-COLUMN($B$16)))</f>
        <v>354.58</v>
      </c>
      <c r="D199" s="7">
        <f ca="1">OFFSET(STATIC!$B$6,MATCH('Data Manipulation'!$A199,STATIC!$A$6:$A$2307, 0)-1,3*(COLUMN()-COLUMN($B$16)))</f>
        <v>2732.22</v>
      </c>
      <c r="E199" s="7">
        <f ca="1">OFFSET(STATIC!$B$6,MATCH('Data Manipulation'!$A199,STATIC!$A$6:$A$2307, 0)-1,3*(COLUMN()-COLUMN($B$16)))*$J199</f>
        <v>4230.0897270000005</v>
      </c>
      <c r="F199" s="7">
        <f ca="1">OFFSET(STATIC!$B$6,MATCH('Data Manipulation'!$A199,STATIC!$A$6:$A$2307, 0)-1,3*(COLUMN()-COLUMN($B$16)))</f>
        <v>1346.75</v>
      </c>
      <c r="G199" s="7">
        <f ca="1">OFFSET(STATIC!$B$6,MATCH('Data Manipulation'!$A199,STATIC!$A$6:$A$2307, 0)-1,3*(COLUMN()-COLUMN($B$16)))</f>
        <v>61.68</v>
      </c>
      <c r="H199" s="7">
        <f ca="1">OFFSET(STATIC!$B$6,MATCH('Data Manipulation'!$A199,STATIC!$A$6:$A$2307, 0)-1,3*(COLUMN()-COLUMN($B$16)))</f>
        <v>23.633400000000002</v>
      </c>
      <c r="I199" s="7">
        <f ca="1">OFFSET(STATIC!$B$6,MATCH('Data Manipulation'!$A199,STATIC!$A$6:$A$2307, 0)-1,3*(COLUMN()-COLUMN($B$16)))</f>
        <v>211.24</v>
      </c>
      <c r="J199" s="7">
        <f ca="1">OFFSET(STATIC!$B$6,MATCH('Data Manipulation'!$A199,STATIC!$A$6:$A$2307, 0)-1,3*(COLUMN()-COLUMN($B$16)))</f>
        <v>1.2413000000000001</v>
      </c>
      <c r="K199" s="7">
        <f ca="1">OFFSET(STATIC!$B$6,MATCH('Data Manipulation'!$A199,STATIC!$A$6:$A$2307, 0)-1,3*(COLUMN()-COLUMN($B$16)))</f>
        <v>1.4014</v>
      </c>
      <c r="L199" s="7">
        <f ca="1">OFFSET(STATIC!$B$6,MATCH('Data Manipulation'!$A199,STATIC!$A$6:$A$2307, 0)-1,3*(COLUMN()-COLUMN($B$16)))</f>
        <v>1.077</v>
      </c>
      <c r="M199" s="7">
        <f ca="1">OFFSET(STATIC!$B$6,MATCH('Data Manipulation'!$A199,STATIC!$A$6:$A$2307, 0)-1,3*(COLUMN()-COLUMN($B$16)))</f>
        <v>9.384E-3</v>
      </c>
      <c r="N199" s="7">
        <f ca="1">OFFSET(STATIC!$B$6,MATCH('Data Manipulation'!$A199,STATIC!$A$6:$A$2307, 0)-1,3*(COLUMN()-COLUMN($B$16)))*$J199</f>
        <v>282.76205763000002</v>
      </c>
      <c r="O199" s="7">
        <f ca="1">OFFSET(STATIC!$B$6,MATCH('Data Manipulation'!$A199,STATIC!$A$6:$A$2307, 0)-1,3*(COLUMN()-COLUMN($B$16)))</f>
        <v>2002.96</v>
      </c>
      <c r="P199" s="7">
        <f ca="1">OFFSET(STATIC!$B$6,MATCH('Data Manipulation'!$A199,STATIC!$A$6:$A$2307, 0)-1,3*(COLUMN()-COLUMN($B$16)))*$J199</f>
        <v>306.46679133999999</v>
      </c>
      <c r="Q199" s="7">
        <f ca="1">OFFSET(STATIC!$B$6,MATCH('Data Manipulation'!$A199,STATIC!$A$6:$A$2307, 0)-1,3*(COLUMN()-COLUMN($B$16)))</f>
        <v>19.46</v>
      </c>
      <c r="R199" s="7">
        <f ca="1">OFFSET(STATIC!$B$6,MATCH('Data Manipulation'!$A199,STATIC!$A$6:$A$2307, 0)-1,3*(COLUMN()-COLUMN($B$16)))</f>
        <v>7239.4650000000001</v>
      </c>
      <c r="U199" s="14">
        <f t="shared" ca="1" si="38"/>
        <v>9.3902505539044279E-2</v>
      </c>
      <c r="V199" s="14">
        <f t="shared" ca="1" si="39"/>
        <v>-1.2683024769159774E-3</v>
      </c>
      <c r="W199" s="14">
        <f t="shared" ca="1" si="40"/>
        <v>0</v>
      </c>
      <c r="X199" s="14">
        <f t="shared" ca="1" si="41"/>
        <v>-7.8160531561084056E-3</v>
      </c>
      <c r="Y199" s="14">
        <f t="shared" ca="1" si="42"/>
        <v>-5.1916236155475593E-3</v>
      </c>
      <c r="Z199" s="14">
        <f t="shared" ca="1" si="43"/>
        <v>0</v>
      </c>
      <c r="AA199" s="14">
        <f t="shared" ca="1" si="44"/>
        <v>0</v>
      </c>
      <c r="AB199" s="14">
        <f t="shared" ca="1" si="45"/>
        <v>0</v>
      </c>
      <c r="AC199" s="14">
        <f t="shared" ca="1" si="46"/>
        <v>-2.253159398543059E-3</v>
      </c>
      <c r="AD199" s="14">
        <f t="shared" ca="1" si="47"/>
        <v>-2.1384283578435711E-3</v>
      </c>
      <c r="AE199" s="14">
        <f t="shared" ca="1" si="48"/>
        <v>-2.966811002402221E-3</v>
      </c>
      <c r="AF199" s="14">
        <f t="shared" ca="1" si="49"/>
        <v>-4.6778737227103784E-3</v>
      </c>
      <c r="AG199" s="14">
        <f t="shared" ca="1" si="50"/>
        <v>-3.6521227094745319E-3</v>
      </c>
      <c r="AH199" s="14">
        <f t="shared" ca="1" si="51"/>
        <v>0</v>
      </c>
      <c r="AI199" s="14">
        <f t="shared" ca="1" si="52"/>
        <v>-3.9872331186134131E-3</v>
      </c>
      <c r="AJ199" s="14">
        <f t="shared" ca="1" si="53"/>
        <v>0</v>
      </c>
      <c r="AK199" s="14">
        <f t="shared" ca="1" si="54"/>
        <v>0</v>
      </c>
    </row>
    <row r="200" spans="1:37" x14ac:dyDescent="0.2">
      <c r="A200" s="13">
        <f ca="1">IF(OFFSET(STATIC!$A$6,MATCH($A$16, STATIC!$A$6:$A$2307,0)+ROW()-ROW($A$16),0)&gt;$A$12, OFFSET(STATIC!$A$6,MATCH($A$16, STATIC!$A$6:$A$2307,0)+ROW()-ROW($A$16),0), FALSE)</f>
        <v>43147</v>
      </c>
      <c r="B200" s="7">
        <f ca="1">OFFSET(STATIC!$B$6,MATCH('Data Manipulation'!$A200,STATIC!$A$6:$A$2307, 0)-1,3*(COLUMN()-COLUMN($B$16)))</f>
        <v>10088.200000000001</v>
      </c>
      <c r="C200" s="7">
        <f ca="1">OFFSET(STATIC!$B$6,MATCH('Data Manipulation'!$A200,STATIC!$A$6:$A$2307, 0)-1,3*(COLUMN()-COLUMN($B$16)))</f>
        <v>355.03</v>
      </c>
      <c r="D200" s="7">
        <f ca="1">OFFSET(STATIC!$B$6,MATCH('Data Manipulation'!$A200,STATIC!$A$6:$A$2307, 0)-1,3*(COLUMN()-COLUMN($B$16)))</f>
        <v>2732.22</v>
      </c>
      <c r="E200" s="7">
        <f ca="1">OFFSET(STATIC!$B$6,MATCH('Data Manipulation'!$A200,STATIC!$A$6:$A$2307, 0)-1,3*(COLUMN()-COLUMN($B$16)))*$J200</f>
        <v>4263.2818800000005</v>
      </c>
      <c r="F200" s="7">
        <f ca="1">OFFSET(STATIC!$B$6,MATCH('Data Manipulation'!$A200,STATIC!$A$6:$A$2307, 0)-1,3*(COLUMN()-COLUMN($B$16)))</f>
        <v>1353.76</v>
      </c>
      <c r="G200" s="7">
        <f ca="1">OFFSET(STATIC!$B$6,MATCH('Data Manipulation'!$A200,STATIC!$A$6:$A$2307, 0)-1,3*(COLUMN()-COLUMN($B$16)))</f>
        <v>61.68</v>
      </c>
      <c r="H200" s="7">
        <f ca="1">OFFSET(STATIC!$B$6,MATCH('Data Manipulation'!$A200,STATIC!$A$6:$A$2307, 0)-1,3*(COLUMN()-COLUMN($B$16)))</f>
        <v>23.633400000000002</v>
      </c>
      <c r="I200" s="7">
        <f ca="1">OFFSET(STATIC!$B$6,MATCH('Data Manipulation'!$A200,STATIC!$A$6:$A$2307, 0)-1,3*(COLUMN()-COLUMN($B$16)))</f>
        <v>211.24</v>
      </c>
      <c r="J200" s="7">
        <f ca="1">OFFSET(STATIC!$B$6,MATCH('Data Manipulation'!$A200,STATIC!$A$6:$A$2307, 0)-1,3*(COLUMN()-COLUMN($B$16)))</f>
        <v>1.2441</v>
      </c>
      <c r="K200" s="7">
        <f ca="1">OFFSET(STATIC!$B$6,MATCH('Data Manipulation'!$A200,STATIC!$A$6:$A$2307, 0)-1,3*(COLUMN()-COLUMN($B$16)))</f>
        <v>1.4043999999999999</v>
      </c>
      <c r="L200" s="7">
        <f ca="1">OFFSET(STATIC!$B$6,MATCH('Data Manipulation'!$A200,STATIC!$A$6:$A$2307, 0)-1,3*(COLUMN()-COLUMN($B$16)))</f>
        <v>1.0802</v>
      </c>
      <c r="M200" s="7">
        <f ca="1">OFFSET(STATIC!$B$6,MATCH('Data Manipulation'!$A200,STATIC!$A$6:$A$2307, 0)-1,3*(COLUMN()-COLUMN($B$16)))</f>
        <v>9.4280000000000006E-3</v>
      </c>
      <c r="N200" s="7">
        <f ca="1">OFFSET(STATIC!$B$6,MATCH('Data Manipulation'!$A200,STATIC!$A$6:$A$2307, 0)-1,3*(COLUMN()-COLUMN($B$16)))*$J200</f>
        <v>283.79662739999998</v>
      </c>
      <c r="O200" s="7">
        <f ca="1">OFFSET(STATIC!$B$6,MATCH('Data Manipulation'!$A200,STATIC!$A$6:$A$2307, 0)-1,3*(COLUMN()-COLUMN($B$16)))</f>
        <v>2002.96</v>
      </c>
      <c r="P200" s="7">
        <f ca="1">OFFSET(STATIC!$B$6,MATCH('Data Manipulation'!$A200,STATIC!$A$6:$A$2307, 0)-1,3*(COLUMN()-COLUMN($B$16)))*$J200</f>
        <v>307.69118522999997</v>
      </c>
      <c r="Q200" s="7">
        <f ca="1">OFFSET(STATIC!$B$6,MATCH('Data Manipulation'!$A200,STATIC!$A$6:$A$2307, 0)-1,3*(COLUMN()-COLUMN($B$16)))</f>
        <v>19.46</v>
      </c>
      <c r="R200" s="7">
        <f ca="1">OFFSET(STATIC!$B$6,MATCH('Data Manipulation'!$A200,STATIC!$A$6:$A$2307, 0)-1,3*(COLUMN()-COLUMN($B$16)))</f>
        <v>7239.4650000000001</v>
      </c>
      <c r="U200" s="14">
        <f t="shared" ca="1" si="38"/>
        <v>2.1517087559343236E-2</v>
      </c>
      <c r="V200" s="14">
        <f t="shared" ca="1" si="39"/>
        <v>-4.3843694638982175E-3</v>
      </c>
      <c r="W200" s="14">
        <f t="shared" ca="1" si="40"/>
        <v>3.733924947562478E-4</v>
      </c>
      <c r="X200" s="14">
        <f t="shared" ca="1" si="41"/>
        <v>8.4174483917432517E-3</v>
      </c>
      <c r="Y200" s="14">
        <f t="shared" ca="1" si="42"/>
        <v>1.7596136348487349E-3</v>
      </c>
      <c r="Z200" s="14">
        <f t="shared" ca="1" si="43"/>
        <v>5.5275705689685154E-3</v>
      </c>
      <c r="AA200" s="14">
        <f t="shared" ca="1" si="44"/>
        <v>-3.0246087615980193E-3</v>
      </c>
      <c r="AB200" s="14">
        <f t="shared" ca="1" si="45"/>
        <v>8.2234569188116783E-3</v>
      </c>
      <c r="AC200" s="14">
        <f t="shared" ca="1" si="46"/>
        <v>-2.4886618231215771E-3</v>
      </c>
      <c r="AD200" s="14">
        <f t="shared" ca="1" si="47"/>
        <v>-1.4239943064303895E-4</v>
      </c>
      <c r="AE200" s="14">
        <f t="shared" ca="1" si="48"/>
        <v>1.8516804052525209E-4</v>
      </c>
      <c r="AF200" s="14">
        <f t="shared" ca="1" si="49"/>
        <v>5.8507693095360205E-3</v>
      </c>
      <c r="AG200" s="14">
        <f t="shared" ca="1" si="50"/>
        <v>1.0588349596833042E-3</v>
      </c>
      <c r="AH200" s="14">
        <f t="shared" ca="1" si="51"/>
        <v>1.0989780611137582E-3</v>
      </c>
      <c r="AI200" s="14">
        <f t="shared" ca="1" si="52"/>
        <v>1.7708138886693606E-5</v>
      </c>
      <c r="AJ200" s="14">
        <f t="shared" ca="1" si="53"/>
        <v>1.7103293305697584E-2</v>
      </c>
      <c r="AK200" s="14">
        <f t="shared" ca="1" si="54"/>
        <v>-2.3406637183175983E-3</v>
      </c>
    </row>
    <row r="201" spans="1:37" x14ac:dyDescent="0.2">
      <c r="A201" s="13">
        <f ca="1">IF(OFFSET(STATIC!$A$6,MATCH($A$16, STATIC!$A$6:$A$2307,0)+ROW()-ROW($A$16),0)&gt;$A$12, OFFSET(STATIC!$A$6,MATCH($A$16, STATIC!$A$6:$A$2307,0)+ROW()-ROW($A$16),0), FALSE)</f>
        <v>43146</v>
      </c>
      <c r="B201" s="7">
        <f ca="1">OFFSET(STATIC!$B$6,MATCH('Data Manipulation'!$A201,STATIC!$A$6:$A$2307, 0)-1,3*(COLUMN()-COLUMN($B$16)))</f>
        <v>9873.4500000000007</v>
      </c>
      <c r="C201" s="7">
        <f ca="1">OFFSET(STATIC!$B$6,MATCH('Data Manipulation'!$A201,STATIC!$A$6:$A$2307, 0)-1,3*(COLUMN()-COLUMN($B$16)))</f>
        <v>356.59</v>
      </c>
      <c r="D201" s="7">
        <f ca="1">OFFSET(STATIC!$B$6,MATCH('Data Manipulation'!$A201,STATIC!$A$6:$A$2307, 0)-1,3*(COLUMN()-COLUMN($B$16)))</f>
        <v>2731.2</v>
      </c>
      <c r="E201" s="7">
        <f ca="1">OFFSET(STATIC!$B$6,MATCH('Data Manipulation'!$A201,STATIC!$A$6:$A$2307, 0)-1,3*(COLUMN()-COLUMN($B$16)))*$J201</f>
        <v>4227.5465360000007</v>
      </c>
      <c r="F201" s="7">
        <f ca="1">OFFSET(STATIC!$B$6,MATCH('Data Manipulation'!$A201,STATIC!$A$6:$A$2307, 0)-1,3*(COLUMN()-COLUMN($B$16)))</f>
        <v>1351.38</v>
      </c>
      <c r="G201" s="7">
        <f ca="1">OFFSET(STATIC!$B$6,MATCH('Data Manipulation'!$A201,STATIC!$A$6:$A$2307, 0)-1,3*(COLUMN()-COLUMN($B$16)))</f>
        <v>61.34</v>
      </c>
      <c r="H201" s="7">
        <f ca="1">OFFSET(STATIC!$B$6,MATCH('Data Manipulation'!$A201,STATIC!$A$6:$A$2307, 0)-1,3*(COLUMN()-COLUMN($B$16)))</f>
        <v>23.704989999999999</v>
      </c>
      <c r="I201" s="7">
        <f ca="1">OFFSET(STATIC!$B$6,MATCH('Data Manipulation'!$A201,STATIC!$A$6:$A$2307, 0)-1,3*(COLUMN()-COLUMN($B$16)))</f>
        <v>209.51</v>
      </c>
      <c r="J201" s="7">
        <f ca="1">OFFSET(STATIC!$B$6,MATCH('Data Manipulation'!$A201,STATIC!$A$6:$A$2307, 0)-1,3*(COLUMN()-COLUMN($B$16)))</f>
        <v>1.2472000000000001</v>
      </c>
      <c r="K201" s="7">
        <f ca="1">OFFSET(STATIC!$B$6,MATCH('Data Manipulation'!$A201,STATIC!$A$6:$A$2307, 0)-1,3*(COLUMN()-COLUMN($B$16)))</f>
        <v>1.4046000000000001</v>
      </c>
      <c r="L201" s="7">
        <f ca="1">OFFSET(STATIC!$B$6,MATCH('Data Manipulation'!$A201,STATIC!$A$6:$A$2307, 0)-1,3*(COLUMN()-COLUMN($B$16)))</f>
        <v>1.08</v>
      </c>
      <c r="M201" s="7">
        <f ca="1">OFFSET(STATIC!$B$6,MATCH('Data Manipulation'!$A201,STATIC!$A$6:$A$2307, 0)-1,3*(COLUMN()-COLUMN($B$16)))</f>
        <v>9.3729999999999994E-3</v>
      </c>
      <c r="N201" s="7">
        <f ca="1">OFFSET(STATIC!$B$6,MATCH('Data Manipulation'!$A201,STATIC!$A$6:$A$2307, 0)-1,3*(COLUMN()-COLUMN($B$16)))*$J201</f>
        <v>283.49629263999998</v>
      </c>
      <c r="O201" s="7">
        <f ca="1">OFFSET(STATIC!$B$6,MATCH('Data Manipulation'!$A201,STATIC!$A$6:$A$2307, 0)-1,3*(COLUMN()-COLUMN($B$16)))</f>
        <v>2000.76</v>
      </c>
      <c r="P201" s="7">
        <f ca="1">OFFSET(STATIC!$B$6,MATCH('Data Manipulation'!$A201,STATIC!$A$6:$A$2307, 0)-1,3*(COLUMN()-COLUMN($B$16)))*$J201</f>
        <v>307.68573664000002</v>
      </c>
      <c r="Q201" s="7">
        <f ca="1">OFFSET(STATIC!$B$6,MATCH('Data Manipulation'!$A201,STATIC!$A$6:$A$2307, 0)-1,3*(COLUMN()-COLUMN($B$16)))</f>
        <v>19.13</v>
      </c>
      <c r="R201" s="7">
        <f ca="1">OFFSET(STATIC!$B$6,MATCH('Data Manipulation'!$A201,STATIC!$A$6:$A$2307, 0)-1,3*(COLUMN()-COLUMN($B$16)))</f>
        <v>7256.43</v>
      </c>
      <c r="U201" s="14">
        <f t="shared" ca="1" si="38"/>
        <v>6.1130398687938146E-2</v>
      </c>
      <c r="V201" s="14">
        <f t="shared" ca="1" si="39"/>
        <v>1.7882376754243281E-2</v>
      </c>
      <c r="W201" s="14">
        <f t="shared" ca="1" si="40"/>
        <v>1.1996836229864197E-2</v>
      </c>
      <c r="X201" s="14">
        <f t="shared" ca="1" si="41"/>
        <v>1.0197571717645619E-2</v>
      </c>
      <c r="Y201" s="14">
        <f t="shared" ca="1" si="42"/>
        <v>1.5922332022947716E-3</v>
      </c>
      <c r="Z201" s="14">
        <f t="shared" ca="1" si="43"/>
        <v>1.2137265610836645E-2</v>
      </c>
      <c r="AA201" s="14">
        <f t="shared" ca="1" si="44"/>
        <v>7.4420964801347996E-3</v>
      </c>
      <c r="AB201" s="14">
        <f t="shared" ca="1" si="45"/>
        <v>6.6844922275078808E-4</v>
      </c>
      <c r="AC201" s="14">
        <f t="shared" ca="1" si="46"/>
        <v>4.3390988127742919E-3</v>
      </c>
      <c r="AD201" s="14">
        <f t="shared" ca="1" si="47"/>
        <v>4.9245362340593259E-3</v>
      </c>
      <c r="AE201" s="14">
        <f t="shared" ca="1" si="48"/>
        <v>4.6403795565023009E-3</v>
      </c>
      <c r="AF201" s="14">
        <f t="shared" ca="1" si="49"/>
        <v>3.4199028736369482E-3</v>
      </c>
      <c r="AG201" s="14">
        <f t="shared" ca="1" si="50"/>
        <v>3.8354998287691033E-3</v>
      </c>
      <c r="AH201" s="14">
        <f t="shared" ca="1" si="51"/>
        <v>1.7608808952171808E-3</v>
      </c>
      <c r="AI201" s="14">
        <f t="shared" ca="1" si="52"/>
        <v>4.0606630525289143E-3</v>
      </c>
      <c r="AJ201" s="14">
        <f t="shared" ca="1" si="53"/>
        <v>-6.7726229178180844E-3</v>
      </c>
      <c r="AK201" s="14">
        <f t="shared" ca="1" si="54"/>
        <v>1.5669021613320348E-2</v>
      </c>
    </row>
    <row r="202" spans="1:37" x14ac:dyDescent="0.2">
      <c r="A202" s="13">
        <f ca="1">IF(OFFSET(STATIC!$A$6,MATCH($A$16, STATIC!$A$6:$A$2307,0)+ROW()-ROW($A$16),0)&gt;$A$12, OFFSET(STATIC!$A$6,MATCH($A$16, STATIC!$A$6:$A$2307,0)+ROW()-ROW($A$16),0), FALSE)</f>
        <v>43145</v>
      </c>
      <c r="B202" s="7">
        <f ca="1">OFFSET(STATIC!$B$6,MATCH('Data Manipulation'!$A202,STATIC!$A$6:$A$2307, 0)-1,3*(COLUMN()-COLUMN($B$16)))</f>
        <v>9287.9599999999991</v>
      </c>
      <c r="C202" s="7">
        <f ca="1">OFFSET(STATIC!$B$6,MATCH('Data Manipulation'!$A202,STATIC!$A$6:$A$2307, 0)-1,3*(COLUMN()-COLUMN($B$16)))</f>
        <v>350.27</v>
      </c>
      <c r="D202" s="7">
        <f ca="1">OFFSET(STATIC!$B$6,MATCH('Data Manipulation'!$A202,STATIC!$A$6:$A$2307, 0)-1,3*(COLUMN()-COLUMN($B$16)))</f>
        <v>2698.63</v>
      </c>
      <c r="E202" s="7">
        <f ca="1">OFFSET(STATIC!$B$6,MATCH('Data Manipulation'!$A202,STATIC!$A$6:$A$2307, 0)-1,3*(COLUMN()-COLUMN($B$16)))*$J202</f>
        <v>4184.6548940000002</v>
      </c>
      <c r="F202" s="7">
        <f ca="1">OFFSET(STATIC!$B$6,MATCH('Data Manipulation'!$A202,STATIC!$A$6:$A$2307, 0)-1,3*(COLUMN()-COLUMN($B$16)))</f>
        <v>1349.23</v>
      </c>
      <c r="G202" s="7">
        <f ca="1">OFFSET(STATIC!$B$6,MATCH('Data Manipulation'!$A202,STATIC!$A$6:$A$2307, 0)-1,3*(COLUMN()-COLUMN($B$16)))</f>
        <v>60.6</v>
      </c>
      <c r="H202" s="7">
        <f ca="1">OFFSET(STATIC!$B$6,MATCH('Data Manipulation'!$A202,STATIC!$A$6:$A$2307, 0)-1,3*(COLUMN()-COLUMN($B$16)))</f>
        <v>23.529229999999998</v>
      </c>
      <c r="I202" s="7">
        <f ca="1">OFFSET(STATIC!$B$6,MATCH('Data Manipulation'!$A202,STATIC!$A$6:$A$2307, 0)-1,3*(COLUMN()-COLUMN($B$16)))</f>
        <v>209.37</v>
      </c>
      <c r="J202" s="7">
        <f ca="1">OFFSET(STATIC!$B$6,MATCH('Data Manipulation'!$A202,STATIC!$A$6:$A$2307, 0)-1,3*(COLUMN()-COLUMN($B$16)))</f>
        <v>1.2418</v>
      </c>
      <c r="K202" s="7">
        <f ca="1">OFFSET(STATIC!$B$6,MATCH('Data Manipulation'!$A202,STATIC!$A$6:$A$2307, 0)-1,3*(COLUMN()-COLUMN($B$16)))</f>
        <v>1.3976999999999999</v>
      </c>
      <c r="L202" s="7">
        <f ca="1">OFFSET(STATIC!$B$6,MATCH('Data Manipulation'!$A202,STATIC!$A$6:$A$2307, 0)-1,3*(COLUMN()-COLUMN($B$16)))</f>
        <v>1.075</v>
      </c>
      <c r="M202" s="7">
        <f ca="1">OFFSET(STATIC!$B$6,MATCH('Data Manipulation'!$A202,STATIC!$A$6:$A$2307, 0)-1,3*(COLUMN()-COLUMN($B$16)))</f>
        <v>9.3410000000000003E-3</v>
      </c>
      <c r="N202" s="7">
        <f ca="1">OFFSET(STATIC!$B$6,MATCH('Data Manipulation'!$A202,STATIC!$A$6:$A$2307, 0)-1,3*(COLUMN()-COLUMN($B$16)))*$J202</f>
        <v>282.41102526000003</v>
      </c>
      <c r="O202" s="7">
        <f ca="1">OFFSET(STATIC!$B$6,MATCH('Data Manipulation'!$A202,STATIC!$A$6:$A$2307, 0)-1,3*(COLUMN()-COLUMN($B$16)))</f>
        <v>1997.24</v>
      </c>
      <c r="P202" s="7">
        <f ca="1">OFFSET(STATIC!$B$6,MATCH('Data Manipulation'!$A202,STATIC!$A$6:$A$2307, 0)-1,3*(COLUMN()-COLUMN($B$16)))*$J202</f>
        <v>306.43886182</v>
      </c>
      <c r="Q202" s="7">
        <f ca="1">OFFSET(STATIC!$B$6,MATCH('Data Manipulation'!$A202,STATIC!$A$6:$A$2307, 0)-1,3*(COLUMN()-COLUMN($B$16)))</f>
        <v>19.260000000000002</v>
      </c>
      <c r="R202" s="7">
        <f ca="1">OFFSET(STATIC!$B$6,MATCH('Data Manipulation'!$A202,STATIC!$A$6:$A$2307, 0)-1,3*(COLUMN()-COLUMN($B$16)))</f>
        <v>7143.6149999999998</v>
      </c>
      <c r="U202" s="14">
        <f t="shared" ca="1" si="38"/>
        <v>8.1862936290588675E-2</v>
      </c>
      <c r="V202" s="14">
        <f t="shared" ca="1" si="39"/>
        <v>2.3659657820124851E-2</v>
      </c>
      <c r="W202" s="14">
        <f t="shared" ca="1" si="40"/>
        <v>1.3313461230303598E-2</v>
      </c>
      <c r="X202" s="14">
        <f t="shared" ca="1" si="41"/>
        <v>1.3861171031748042E-2</v>
      </c>
      <c r="Y202" s="14">
        <f t="shared" ca="1" si="42"/>
        <v>1.6266717503667785E-2</v>
      </c>
      <c r="Z202" s="14">
        <f t="shared" ca="1" si="43"/>
        <v>2.3542284372635093E-2</v>
      </c>
      <c r="AA202" s="14">
        <f t="shared" ca="1" si="44"/>
        <v>-1.1897261911498205E-3</v>
      </c>
      <c r="AB202" s="14">
        <f t="shared" ca="1" si="45"/>
        <v>2.324169071423882E-2</v>
      </c>
      <c r="AC202" s="14">
        <f t="shared" ca="1" si="46"/>
        <v>5.2480843880244035E-3</v>
      </c>
      <c r="AD202" s="14">
        <f t="shared" ca="1" si="47"/>
        <v>7.9733209824705779E-3</v>
      </c>
      <c r="AE202" s="14">
        <f t="shared" ca="1" si="48"/>
        <v>3.9146289155657966E-3</v>
      </c>
      <c r="AF202" s="14">
        <f t="shared" ca="1" si="49"/>
        <v>6.0131180860425433E-3</v>
      </c>
      <c r="AG202" s="14">
        <f t="shared" ca="1" si="50"/>
        <v>5.1429983327812576E-3</v>
      </c>
      <c r="AH202" s="14">
        <f t="shared" ca="1" si="51"/>
        <v>-3.9725918780500642E-3</v>
      </c>
      <c r="AI202" s="14">
        <f t="shared" ca="1" si="52"/>
        <v>5.0288758434427995E-3</v>
      </c>
      <c r="AJ202" s="14">
        <f t="shared" ca="1" si="53"/>
        <v>-0.25964469792170219</v>
      </c>
      <c r="AK202" s="14">
        <f t="shared" ca="1" si="54"/>
        <v>1.8380661746423565E-2</v>
      </c>
    </row>
    <row r="203" spans="1:37" x14ac:dyDescent="0.2">
      <c r="A203" s="13">
        <f ca="1">IF(OFFSET(STATIC!$A$6,MATCH($A$16, STATIC!$A$6:$A$2307,0)+ROW()-ROW($A$16),0)&gt;$A$12, OFFSET(STATIC!$A$6,MATCH($A$16, STATIC!$A$6:$A$2307,0)+ROW()-ROW($A$16),0), FALSE)</f>
        <v>43144</v>
      </c>
      <c r="B203" s="7">
        <f ca="1">OFFSET(STATIC!$B$6,MATCH('Data Manipulation'!$A203,STATIC!$A$6:$A$2307, 0)-1,3*(COLUMN()-COLUMN($B$16)))</f>
        <v>8557.91</v>
      </c>
      <c r="C203" s="7">
        <f ca="1">OFFSET(STATIC!$B$6,MATCH('Data Manipulation'!$A203,STATIC!$A$6:$A$2307, 0)-1,3*(COLUMN()-COLUMN($B$16)))</f>
        <v>342.08</v>
      </c>
      <c r="D203" s="7">
        <f ca="1">OFFSET(STATIC!$B$6,MATCH('Data Manipulation'!$A203,STATIC!$A$6:$A$2307, 0)-1,3*(COLUMN()-COLUMN($B$16)))</f>
        <v>2662.94</v>
      </c>
      <c r="E203" s="7">
        <f ca="1">OFFSET(STATIC!$B$6,MATCH('Data Manipulation'!$A203,STATIC!$A$6:$A$2307, 0)-1,3*(COLUMN()-COLUMN($B$16)))*$J203</f>
        <v>4127.0508289999998</v>
      </c>
      <c r="F203" s="7">
        <f ca="1">OFFSET(STATIC!$B$6,MATCH('Data Manipulation'!$A203,STATIC!$A$6:$A$2307, 0)-1,3*(COLUMN()-COLUMN($B$16)))</f>
        <v>1327.46</v>
      </c>
      <c r="G203" s="7">
        <f ca="1">OFFSET(STATIC!$B$6,MATCH('Data Manipulation'!$A203,STATIC!$A$6:$A$2307, 0)-1,3*(COLUMN()-COLUMN($B$16)))</f>
        <v>59.19</v>
      </c>
      <c r="H203" s="7">
        <f ca="1">OFFSET(STATIC!$B$6,MATCH('Data Manipulation'!$A203,STATIC!$A$6:$A$2307, 0)-1,3*(COLUMN()-COLUMN($B$16)))</f>
        <v>23.55724</v>
      </c>
      <c r="I203" s="7">
        <f ca="1">OFFSET(STATIC!$B$6,MATCH('Data Manipulation'!$A203,STATIC!$A$6:$A$2307, 0)-1,3*(COLUMN()-COLUMN($B$16)))</f>
        <v>204.56</v>
      </c>
      <c r="J203" s="7">
        <f ca="1">OFFSET(STATIC!$B$6,MATCH('Data Manipulation'!$A203,STATIC!$A$6:$A$2307, 0)-1,3*(COLUMN()-COLUMN($B$16)))</f>
        <v>1.2353000000000001</v>
      </c>
      <c r="K203" s="7">
        <f ca="1">OFFSET(STATIC!$B$6,MATCH('Data Manipulation'!$A203,STATIC!$A$6:$A$2307, 0)-1,3*(COLUMN()-COLUMN($B$16)))</f>
        <v>1.3866000000000001</v>
      </c>
      <c r="L203" s="7">
        <f ca="1">OFFSET(STATIC!$B$6,MATCH('Data Manipulation'!$A203,STATIC!$A$6:$A$2307, 0)-1,3*(COLUMN()-COLUMN($B$16)))</f>
        <v>1.0708</v>
      </c>
      <c r="M203" s="7">
        <f ca="1">OFFSET(STATIC!$B$6,MATCH('Data Manipulation'!$A203,STATIC!$A$6:$A$2307, 0)-1,3*(COLUMN()-COLUMN($B$16)))</f>
        <v>9.2849999999999999E-3</v>
      </c>
      <c r="N203" s="7">
        <f ca="1">OFFSET(STATIC!$B$6,MATCH('Data Manipulation'!$A203,STATIC!$A$6:$A$2307, 0)-1,3*(COLUMN()-COLUMN($B$16)))*$J203</f>
        <v>280.96231438000001</v>
      </c>
      <c r="O203" s="7">
        <f ca="1">OFFSET(STATIC!$B$6,MATCH('Data Manipulation'!$A203,STATIC!$A$6:$A$2307, 0)-1,3*(COLUMN()-COLUMN($B$16)))</f>
        <v>2005.19</v>
      </c>
      <c r="P203" s="7">
        <f ca="1">OFFSET(STATIC!$B$6,MATCH('Data Manipulation'!$A203,STATIC!$A$6:$A$2307, 0)-1,3*(COLUMN()-COLUMN($B$16)))*$J203</f>
        <v>304.90168720000003</v>
      </c>
      <c r="Q203" s="7">
        <f ca="1">OFFSET(STATIC!$B$6,MATCH('Data Manipulation'!$A203,STATIC!$A$6:$A$2307, 0)-1,3*(COLUMN()-COLUMN($B$16)))</f>
        <v>24.97</v>
      </c>
      <c r="R203" s="7">
        <f ca="1">OFFSET(STATIC!$B$6,MATCH('Data Manipulation'!$A203,STATIC!$A$6:$A$2307, 0)-1,3*(COLUMN()-COLUMN($B$16)))</f>
        <v>7013.51</v>
      </c>
      <c r="U203" s="14">
        <f t="shared" ca="1" si="38"/>
        <v>-3.1440565987186038E-2</v>
      </c>
      <c r="V203" s="14">
        <f t="shared" ca="1" si="39"/>
        <v>1.1614190914583543E-2</v>
      </c>
      <c r="W203" s="14">
        <f t="shared" ca="1" si="40"/>
        <v>2.6095439836837349E-3</v>
      </c>
      <c r="X203" s="14">
        <f t="shared" ca="1" si="41"/>
        <v>-1.8098354354357271E-3</v>
      </c>
      <c r="Y203" s="14">
        <f t="shared" ca="1" si="42"/>
        <v>2.0058372043840794E-3</v>
      </c>
      <c r="Z203" s="14">
        <f t="shared" ca="1" si="43"/>
        <v>-1.6880490166426801E-3</v>
      </c>
      <c r="AA203" s="14">
        <f t="shared" ca="1" si="44"/>
        <v>3.4220388977358404E-4</v>
      </c>
      <c r="AB203" s="14">
        <f t="shared" ca="1" si="45"/>
        <v>1.7357437747594493E-2</v>
      </c>
      <c r="AC203" s="14">
        <f t="shared" ca="1" si="46"/>
        <v>6.3342748740923644E-3</v>
      </c>
      <c r="AD203" s="14">
        <f t="shared" ca="1" si="47"/>
        <v>3.5400824457662212E-3</v>
      </c>
      <c r="AE203" s="14">
        <f t="shared" ca="1" si="48"/>
        <v>4.8680118600725741E-3</v>
      </c>
      <c r="AF203" s="14">
        <f t="shared" ca="1" si="49"/>
        <v>9.0880210044448195E-3</v>
      </c>
      <c r="AG203" s="14">
        <f t="shared" ca="1" si="50"/>
        <v>4.6570316958321574E-3</v>
      </c>
      <c r="AH203" s="14">
        <f t="shared" ca="1" si="51"/>
        <v>1.3465964794388659E-4</v>
      </c>
      <c r="AI203" s="14">
        <f t="shared" ca="1" si="52"/>
        <v>5.0309564104937584E-3</v>
      </c>
      <c r="AJ203" s="14">
        <f t="shared" ca="1" si="53"/>
        <v>-2.5307795919752074E-2</v>
      </c>
      <c r="AK203" s="14">
        <f t="shared" ca="1" si="54"/>
        <v>4.5080364443770768E-3</v>
      </c>
    </row>
    <row r="204" spans="1:37" x14ac:dyDescent="0.2">
      <c r="A204" s="13">
        <f ca="1">IF(OFFSET(STATIC!$A$6,MATCH($A$16, STATIC!$A$6:$A$2307,0)+ROW()-ROW($A$16),0)&gt;$A$12, OFFSET(STATIC!$A$6,MATCH($A$16, STATIC!$A$6:$A$2307,0)+ROW()-ROW($A$16),0), FALSE)</f>
        <v>43143</v>
      </c>
      <c r="B204" s="7">
        <f ca="1">OFFSET(STATIC!$B$6,MATCH('Data Manipulation'!$A204,STATIC!$A$6:$A$2307, 0)-1,3*(COLUMN()-COLUMN($B$16)))</f>
        <v>8831.25</v>
      </c>
      <c r="C204" s="7">
        <f ca="1">OFFSET(STATIC!$B$6,MATCH('Data Manipulation'!$A204,STATIC!$A$6:$A$2307, 0)-1,3*(COLUMN()-COLUMN($B$16)))</f>
        <v>338.13</v>
      </c>
      <c r="D204" s="7">
        <f ca="1">OFFSET(STATIC!$B$6,MATCH('Data Manipulation'!$A204,STATIC!$A$6:$A$2307, 0)-1,3*(COLUMN()-COLUMN($B$16)))</f>
        <v>2656</v>
      </c>
      <c r="E204" s="7">
        <f ca="1">OFFSET(STATIC!$B$6,MATCH('Data Manipulation'!$A204,STATIC!$A$6:$A$2307, 0)-1,3*(COLUMN()-COLUMN($B$16)))*$J204</f>
        <v>4134.5268750000005</v>
      </c>
      <c r="F204" s="7">
        <f ca="1">OFFSET(STATIC!$B$6,MATCH('Data Manipulation'!$A204,STATIC!$A$6:$A$2307, 0)-1,3*(COLUMN()-COLUMN($B$16)))</f>
        <v>1324.8</v>
      </c>
      <c r="G204" s="7">
        <f ca="1">OFFSET(STATIC!$B$6,MATCH('Data Manipulation'!$A204,STATIC!$A$6:$A$2307, 0)-1,3*(COLUMN()-COLUMN($B$16)))</f>
        <v>59.29</v>
      </c>
      <c r="H204" s="7">
        <f ca="1">OFFSET(STATIC!$B$6,MATCH('Data Manipulation'!$A204,STATIC!$A$6:$A$2307, 0)-1,3*(COLUMN()-COLUMN($B$16)))</f>
        <v>23.54918</v>
      </c>
      <c r="I204" s="7">
        <f ca="1">OFFSET(STATIC!$B$6,MATCH('Data Manipulation'!$A204,STATIC!$A$6:$A$2307, 0)-1,3*(COLUMN()-COLUMN($B$16)))</f>
        <v>201.04</v>
      </c>
      <c r="J204" s="7">
        <f ca="1">OFFSET(STATIC!$B$6,MATCH('Data Manipulation'!$A204,STATIC!$A$6:$A$2307, 0)-1,3*(COLUMN()-COLUMN($B$16)))</f>
        <v>1.2275</v>
      </c>
      <c r="K204" s="7">
        <f ca="1">OFFSET(STATIC!$B$6,MATCH('Data Manipulation'!$A204,STATIC!$A$6:$A$2307, 0)-1,3*(COLUMN()-COLUMN($B$16)))</f>
        <v>1.3816999999999999</v>
      </c>
      <c r="L204" s="7">
        <f ca="1">OFFSET(STATIC!$B$6,MATCH('Data Manipulation'!$A204,STATIC!$A$6:$A$2307, 0)-1,3*(COLUMN()-COLUMN($B$16)))</f>
        <v>1.0656000000000001</v>
      </c>
      <c r="M204" s="7">
        <f ca="1">OFFSET(STATIC!$B$6,MATCH('Data Manipulation'!$A204,STATIC!$A$6:$A$2307, 0)-1,3*(COLUMN()-COLUMN($B$16)))</f>
        <v>9.2010000000000008E-3</v>
      </c>
      <c r="N204" s="7">
        <f ca="1">OFFSET(STATIC!$B$6,MATCH('Data Manipulation'!$A204,STATIC!$A$6:$A$2307, 0)-1,3*(COLUMN()-COLUMN($B$16)))*$J204</f>
        <v>279.65690599999999</v>
      </c>
      <c r="O204" s="7">
        <f ca="1">OFFSET(STATIC!$B$6,MATCH('Data Manipulation'!$A204,STATIC!$A$6:$A$2307, 0)-1,3*(COLUMN()-COLUMN($B$16)))</f>
        <v>2004.92</v>
      </c>
      <c r="P204" s="7">
        <f ca="1">OFFSET(STATIC!$B$6,MATCH('Data Manipulation'!$A204,STATIC!$A$6:$A$2307, 0)-1,3*(COLUMN()-COLUMN($B$16)))*$J204</f>
        <v>303.37159225000005</v>
      </c>
      <c r="Q204" s="7">
        <f ca="1">OFFSET(STATIC!$B$6,MATCH('Data Manipulation'!$A204,STATIC!$A$6:$A$2307, 0)-1,3*(COLUMN()-COLUMN($B$16)))</f>
        <v>25.61</v>
      </c>
      <c r="R204" s="7">
        <f ca="1">OFFSET(STATIC!$B$6,MATCH('Data Manipulation'!$A204,STATIC!$A$6:$A$2307, 0)-1,3*(COLUMN()-COLUMN($B$16)))</f>
        <v>6981.9639999999999</v>
      </c>
      <c r="U204" s="14">
        <f t="shared" ca="1" si="38"/>
        <v>3.2055391003514531E-2</v>
      </c>
      <c r="V204" s="14">
        <f t="shared" ca="1" si="39"/>
        <v>5.724215947581753E-3</v>
      </c>
      <c r="W204" s="14">
        <f t="shared" ca="1" si="40"/>
        <v>1.3818684318076369E-2</v>
      </c>
      <c r="X204" s="14">
        <f t="shared" ca="1" si="41"/>
        <v>1.7607786381797514E-2</v>
      </c>
      <c r="Y204" s="14">
        <f t="shared" ca="1" si="42"/>
        <v>9.2744572540547753E-3</v>
      </c>
      <c r="Z204" s="14">
        <f t="shared" ca="1" si="43"/>
        <v>1.519115829316192E-3</v>
      </c>
      <c r="AA204" s="14">
        <f t="shared" ca="1" si="44"/>
        <v>2.0720056581004571E-2</v>
      </c>
      <c r="AB204" s="14">
        <f t="shared" ca="1" si="45"/>
        <v>4.8365879230120555E-3</v>
      </c>
      <c r="AC204" s="14">
        <f t="shared" ca="1" si="46"/>
        <v>4.9818388796413465E-3</v>
      </c>
      <c r="AD204" s="14">
        <f t="shared" ca="1" si="47"/>
        <v>2.2461336110723559E-3</v>
      </c>
      <c r="AE204" s="14">
        <f t="shared" ca="1" si="48"/>
        <v>1.314677623855922E-3</v>
      </c>
      <c r="AF204" s="14">
        <f t="shared" ca="1" si="49"/>
        <v>-2.4966091665336236E-3</v>
      </c>
      <c r="AG204" s="14">
        <f t="shared" ca="1" si="50"/>
        <v>4.7136881808535879E-3</v>
      </c>
      <c r="AH204" s="14">
        <f t="shared" ca="1" si="51"/>
        <v>-1.121610051557555E-3</v>
      </c>
      <c r="AI204" s="14">
        <f t="shared" ca="1" si="52"/>
        <v>5.1493652998398261E-3</v>
      </c>
      <c r="AJ204" s="14">
        <f t="shared" ca="1" si="53"/>
        <v>-0.12637975793070291</v>
      </c>
      <c r="AK204" s="14">
        <f t="shared" ca="1" si="54"/>
        <v>1.5512648105653497E-2</v>
      </c>
    </row>
    <row r="205" spans="1:37" x14ac:dyDescent="0.2">
      <c r="A205" s="13">
        <f ca="1">IF(OFFSET(STATIC!$A$6,MATCH($A$16, STATIC!$A$6:$A$2307,0)+ROW()-ROW($A$16),0)&gt;$A$12, OFFSET(STATIC!$A$6,MATCH($A$16, STATIC!$A$6:$A$2307,0)+ROW()-ROW($A$16),0), FALSE)</f>
        <v>43140</v>
      </c>
      <c r="B205" s="7">
        <f ca="1">OFFSET(STATIC!$B$6,MATCH('Data Manipulation'!$A205,STATIC!$A$6:$A$2307, 0)-1,3*(COLUMN()-COLUMN($B$16)))</f>
        <v>8552.65</v>
      </c>
      <c r="C205" s="7">
        <f ca="1">OFFSET(STATIC!$B$6,MATCH('Data Manipulation'!$A205,STATIC!$A$6:$A$2307, 0)-1,3*(COLUMN()-COLUMN($B$16)))</f>
        <v>336.2</v>
      </c>
      <c r="D205" s="7">
        <f ca="1">OFFSET(STATIC!$B$6,MATCH('Data Manipulation'!$A205,STATIC!$A$6:$A$2307, 0)-1,3*(COLUMN()-COLUMN($B$16)))</f>
        <v>2619.5500000000002</v>
      </c>
      <c r="E205" s="7">
        <f ca="1">OFFSET(STATIC!$B$6,MATCH('Data Manipulation'!$A205,STATIC!$A$6:$A$2307, 0)-1,3*(COLUMN()-COLUMN($B$16)))*$J205</f>
        <v>4062.3641859999998</v>
      </c>
      <c r="F205" s="7">
        <f ca="1">OFFSET(STATIC!$B$6,MATCH('Data Manipulation'!$A205,STATIC!$A$6:$A$2307, 0)-1,3*(COLUMN()-COLUMN($B$16)))</f>
        <v>1312.57</v>
      </c>
      <c r="G205" s="7">
        <f ca="1">OFFSET(STATIC!$B$6,MATCH('Data Manipulation'!$A205,STATIC!$A$6:$A$2307, 0)-1,3*(COLUMN()-COLUMN($B$16)))</f>
        <v>59.2</v>
      </c>
      <c r="H205" s="7">
        <f ca="1">OFFSET(STATIC!$B$6,MATCH('Data Manipulation'!$A205,STATIC!$A$6:$A$2307, 0)-1,3*(COLUMN()-COLUMN($B$16)))</f>
        <v>23.06626</v>
      </c>
      <c r="I205" s="7">
        <f ca="1">OFFSET(STATIC!$B$6,MATCH('Data Manipulation'!$A205,STATIC!$A$6:$A$2307, 0)-1,3*(COLUMN()-COLUMN($B$16)))</f>
        <v>200.07</v>
      </c>
      <c r="J205" s="7">
        <f ca="1">OFFSET(STATIC!$B$6,MATCH('Data Manipulation'!$A205,STATIC!$A$6:$A$2307, 0)-1,3*(COLUMN()-COLUMN($B$16)))</f>
        <v>1.2214</v>
      </c>
      <c r="K205" s="7">
        <f ca="1">OFFSET(STATIC!$B$6,MATCH('Data Manipulation'!$A205,STATIC!$A$6:$A$2307, 0)-1,3*(COLUMN()-COLUMN($B$16)))</f>
        <v>1.3786</v>
      </c>
      <c r="L205" s="7">
        <f ca="1">OFFSET(STATIC!$B$6,MATCH('Data Manipulation'!$A205,STATIC!$A$6:$A$2307, 0)-1,3*(COLUMN()-COLUMN($B$16)))</f>
        <v>1.0642</v>
      </c>
      <c r="M205" s="7">
        <f ca="1">OFFSET(STATIC!$B$6,MATCH('Data Manipulation'!$A205,STATIC!$A$6:$A$2307, 0)-1,3*(COLUMN()-COLUMN($B$16)))</f>
        <v>9.2239999999999996E-3</v>
      </c>
      <c r="N205" s="7">
        <f ca="1">OFFSET(STATIC!$B$6,MATCH('Data Manipulation'!$A205,STATIC!$A$6:$A$2307, 0)-1,3*(COLUMN()-COLUMN($B$16)))*$J205</f>
        <v>278.3417925</v>
      </c>
      <c r="O205" s="7">
        <f ca="1">OFFSET(STATIC!$B$6,MATCH('Data Manipulation'!$A205,STATIC!$A$6:$A$2307, 0)-1,3*(COLUMN()-COLUMN($B$16)))</f>
        <v>2007.17</v>
      </c>
      <c r="P205" s="7">
        <f ca="1">OFFSET(STATIC!$B$6,MATCH('Data Manipulation'!$A205,STATIC!$A$6:$A$2307, 0)-1,3*(COLUMN()-COLUMN($B$16)))*$J205</f>
        <v>301.81343630000003</v>
      </c>
      <c r="Q205" s="7">
        <f ca="1">OFFSET(STATIC!$B$6,MATCH('Data Manipulation'!$A205,STATIC!$A$6:$A$2307, 0)-1,3*(COLUMN()-COLUMN($B$16)))</f>
        <v>29.06</v>
      </c>
      <c r="R205" s="7">
        <f ca="1">OFFSET(STATIC!$B$6,MATCH('Data Manipulation'!$A205,STATIC!$A$6:$A$2307, 0)-1,3*(COLUMN()-COLUMN($B$16)))</f>
        <v>6874.491</v>
      </c>
      <c r="U205" s="14">
        <f t="shared" ca="1" si="38"/>
        <v>4.5626623347148731E-2</v>
      </c>
      <c r="V205" s="14">
        <f t="shared" ca="1" si="39"/>
        <v>-1.958681275585827E-2</v>
      </c>
      <c r="W205" s="14">
        <f t="shared" ca="1" si="40"/>
        <v>1.4825626559634099E-2</v>
      </c>
      <c r="X205" s="14">
        <f t="shared" ca="1" si="41"/>
        <v>-1.825230174104216E-2</v>
      </c>
      <c r="Y205" s="14">
        <f t="shared" ca="1" si="42"/>
        <v>-5.5992336249324256E-3</v>
      </c>
      <c r="Z205" s="14">
        <f t="shared" ca="1" si="43"/>
        <v>-3.2408320243221288E-2</v>
      </c>
      <c r="AA205" s="14">
        <f t="shared" ca="1" si="44"/>
        <v>-1.1027892473142955E-2</v>
      </c>
      <c r="AB205" s="14">
        <f t="shared" ca="1" si="45"/>
        <v>-1.453867372946282E-2</v>
      </c>
      <c r="AC205" s="14">
        <f t="shared" ca="1" si="46"/>
        <v>-2.943102189793061E-3</v>
      </c>
      <c r="AD205" s="14">
        <f t="shared" ca="1" si="47"/>
        <v>-8.3071955314953858E-3</v>
      </c>
      <c r="AE205" s="14">
        <f t="shared" ca="1" si="48"/>
        <v>-3.0024417375753743E-3</v>
      </c>
      <c r="AF205" s="14">
        <f t="shared" ca="1" si="49"/>
        <v>2.4966091665336366E-3</v>
      </c>
      <c r="AG205" s="14">
        <f t="shared" ca="1" si="50"/>
        <v>-4.552688672847055E-3</v>
      </c>
      <c r="AH205" s="14">
        <f t="shared" ca="1" si="51"/>
        <v>3.2389148423645809E-4</v>
      </c>
      <c r="AI205" s="14">
        <f t="shared" ca="1" si="52"/>
        <v>-2.911131398952179E-3</v>
      </c>
      <c r="AJ205" s="14">
        <f t="shared" ca="1" si="53"/>
        <v>-0.14098803741654117</v>
      </c>
      <c r="AK205" s="14">
        <f t="shared" ca="1" si="54"/>
        <v>1.4259616860696852E-2</v>
      </c>
    </row>
    <row r="206" spans="1:37" x14ac:dyDescent="0.2">
      <c r="A206" s="13">
        <f ca="1">IF(OFFSET(STATIC!$A$6,MATCH($A$16, STATIC!$A$6:$A$2307,0)+ROW()-ROW($A$16),0)&gt;$A$12, OFFSET(STATIC!$A$6,MATCH($A$16, STATIC!$A$6:$A$2307,0)+ROW()-ROW($A$16),0), FALSE)</f>
        <v>43139</v>
      </c>
      <c r="B206" s="7">
        <f ca="1">OFFSET(STATIC!$B$6,MATCH('Data Manipulation'!$A206,STATIC!$A$6:$A$2307, 0)-1,3*(COLUMN()-COLUMN($B$16)))</f>
        <v>8171.19</v>
      </c>
      <c r="C206" s="7">
        <f ca="1">OFFSET(STATIC!$B$6,MATCH('Data Manipulation'!$A206,STATIC!$A$6:$A$2307, 0)-1,3*(COLUMN()-COLUMN($B$16)))</f>
        <v>342.85</v>
      </c>
      <c r="D206" s="7">
        <f ca="1">OFFSET(STATIC!$B$6,MATCH('Data Manipulation'!$A206,STATIC!$A$6:$A$2307, 0)-1,3*(COLUMN()-COLUMN($B$16)))</f>
        <v>2581</v>
      </c>
      <c r="E206" s="7">
        <f ca="1">OFFSET(STATIC!$B$6,MATCH('Data Manipulation'!$A206,STATIC!$A$6:$A$2307, 0)-1,3*(COLUMN()-COLUMN($B$16)))*$J206</f>
        <v>4137.1925000000001</v>
      </c>
      <c r="F206" s="7">
        <f ca="1">OFFSET(STATIC!$B$6,MATCH('Data Manipulation'!$A206,STATIC!$A$6:$A$2307, 0)-1,3*(COLUMN()-COLUMN($B$16)))</f>
        <v>1319.94</v>
      </c>
      <c r="G206" s="7">
        <f ca="1">OFFSET(STATIC!$B$6,MATCH('Data Manipulation'!$A206,STATIC!$A$6:$A$2307, 0)-1,3*(COLUMN()-COLUMN($B$16)))</f>
        <v>61.15</v>
      </c>
      <c r="H206" s="7">
        <f ca="1">OFFSET(STATIC!$B$6,MATCH('Data Manipulation'!$A206,STATIC!$A$6:$A$2307, 0)-1,3*(COLUMN()-COLUMN($B$16)))</f>
        <v>23.322040000000001</v>
      </c>
      <c r="I206" s="7">
        <f ca="1">OFFSET(STATIC!$B$6,MATCH('Data Manipulation'!$A206,STATIC!$A$6:$A$2307, 0)-1,3*(COLUMN()-COLUMN($B$16)))</f>
        <v>203</v>
      </c>
      <c r="J206" s="7">
        <f ca="1">OFFSET(STATIC!$B$6,MATCH('Data Manipulation'!$A206,STATIC!$A$6:$A$2307, 0)-1,3*(COLUMN()-COLUMN($B$16)))</f>
        <v>1.2250000000000001</v>
      </c>
      <c r="K206" s="7">
        <f ca="1">OFFSET(STATIC!$B$6,MATCH('Data Manipulation'!$A206,STATIC!$A$6:$A$2307, 0)-1,3*(COLUMN()-COLUMN($B$16)))</f>
        <v>1.3900999999999999</v>
      </c>
      <c r="L206" s="7">
        <f ca="1">OFFSET(STATIC!$B$6,MATCH('Data Manipulation'!$A206,STATIC!$A$6:$A$2307, 0)-1,3*(COLUMN()-COLUMN($B$16)))</f>
        <v>1.0673999999999999</v>
      </c>
      <c r="M206" s="7">
        <f ca="1">OFFSET(STATIC!$B$6,MATCH('Data Manipulation'!$A206,STATIC!$A$6:$A$2307, 0)-1,3*(COLUMN()-COLUMN($B$16)))</f>
        <v>9.2010000000000008E-3</v>
      </c>
      <c r="N206" s="7">
        <f ca="1">OFFSET(STATIC!$B$6,MATCH('Data Manipulation'!$A206,STATIC!$A$6:$A$2307, 0)-1,3*(COLUMN()-COLUMN($B$16)))*$J206</f>
        <v>279.61188500000003</v>
      </c>
      <c r="O206" s="7">
        <f ca="1">OFFSET(STATIC!$B$6,MATCH('Data Manipulation'!$A206,STATIC!$A$6:$A$2307, 0)-1,3*(COLUMN()-COLUMN($B$16)))</f>
        <v>2006.52</v>
      </c>
      <c r="P206" s="7">
        <f ca="1">OFFSET(STATIC!$B$6,MATCH('Data Manipulation'!$A206,STATIC!$A$6:$A$2307, 0)-1,3*(COLUMN()-COLUMN($B$16)))*$J206</f>
        <v>302.69333499999999</v>
      </c>
      <c r="Q206" s="7">
        <f ca="1">OFFSET(STATIC!$B$6,MATCH('Data Manipulation'!$A206,STATIC!$A$6:$A$2307, 0)-1,3*(COLUMN()-COLUMN($B$16)))</f>
        <v>33.46</v>
      </c>
      <c r="R206" s="7">
        <f ca="1">OFFSET(STATIC!$B$6,MATCH('Data Manipulation'!$A206,STATIC!$A$6:$A$2307, 0)-1,3*(COLUMN()-COLUMN($B$16)))</f>
        <v>6777.1589999999997</v>
      </c>
      <c r="U206" s="14">
        <f t="shared" ca="1" si="38"/>
        <v>1.0293656797739551E-2</v>
      </c>
      <c r="V206" s="14">
        <f t="shared" ca="1" si="39"/>
        <v>-8.8277717052234559E-3</v>
      </c>
      <c r="W206" s="14">
        <f t="shared" ca="1" si="40"/>
        <v>-3.8259085020510716E-2</v>
      </c>
      <c r="X206" s="14">
        <f t="shared" ca="1" si="41"/>
        <v>-2.4238266508986778E-2</v>
      </c>
      <c r="Y206" s="14">
        <f t="shared" ca="1" si="42"/>
        <v>3.0198437153300802E-3</v>
      </c>
      <c r="Z206" s="14">
        <f t="shared" ca="1" si="43"/>
        <v>-1.0411676939706804E-2</v>
      </c>
      <c r="AA206" s="14">
        <f t="shared" ca="1" si="44"/>
        <v>-1.5895059983996188E-3</v>
      </c>
      <c r="AB206" s="14">
        <f t="shared" ca="1" si="45"/>
        <v>2.0217467869269694E-3</v>
      </c>
      <c r="AC206" s="14">
        <f t="shared" ca="1" si="46"/>
        <v>-1.6313217320840852E-3</v>
      </c>
      <c r="AD206" s="14">
        <f t="shared" ca="1" si="47"/>
        <v>1.9441950318460656E-3</v>
      </c>
      <c r="AE206" s="14">
        <f t="shared" ca="1" si="48"/>
        <v>8.0895935468981855E-3</v>
      </c>
      <c r="AF206" s="14">
        <f t="shared" ca="1" si="49"/>
        <v>8.184691295013374E-3</v>
      </c>
      <c r="AG206" s="14">
        <f t="shared" ca="1" si="50"/>
        <v>-2.4813265894458704E-3</v>
      </c>
      <c r="AH206" s="14">
        <f t="shared" ca="1" si="51"/>
        <v>-1.2600952466372657E-3</v>
      </c>
      <c r="AI206" s="14">
        <f t="shared" ca="1" si="52"/>
        <v>-3.6362180037437354E-3</v>
      </c>
      <c r="AJ206" s="14">
        <f t="shared" ca="1" si="53"/>
        <v>0.18783583593099118</v>
      </c>
      <c r="AK206" s="14">
        <f t="shared" ca="1" si="54"/>
        <v>-3.9750866281601654E-2</v>
      </c>
    </row>
    <row r="207" spans="1:37" x14ac:dyDescent="0.2">
      <c r="A207" s="13">
        <f ca="1">IF(OFFSET(STATIC!$A$6,MATCH($A$16, STATIC!$A$6:$A$2307,0)+ROW()-ROW($A$16),0)&gt;$A$12, OFFSET(STATIC!$A$6,MATCH($A$16, STATIC!$A$6:$A$2307,0)+ROW()-ROW($A$16),0), FALSE)</f>
        <v>43138</v>
      </c>
      <c r="B207" s="7">
        <f ca="1">OFFSET(STATIC!$B$6,MATCH('Data Manipulation'!$A207,STATIC!$A$6:$A$2307, 0)-1,3*(COLUMN()-COLUMN($B$16)))</f>
        <v>8087.51</v>
      </c>
      <c r="C207" s="7">
        <f ca="1">OFFSET(STATIC!$B$6,MATCH('Data Manipulation'!$A207,STATIC!$A$6:$A$2307, 0)-1,3*(COLUMN()-COLUMN($B$16)))</f>
        <v>345.89</v>
      </c>
      <c r="D207" s="7">
        <f ca="1">OFFSET(STATIC!$B$6,MATCH('Data Manipulation'!$A207,STATIC!$A$6:$A$2307, 0)-1,3*(COLUMN()-COLUMN($B$16)))</f>
        <v>2681.66</v>
      </c>
      <c r="E207" s="7">
        <f ca="1">OFFSET(STATIC!$B$6,MATCH('Data Manipulation'!$A207,STATIC!$A$6:$A$2307, 0)-1,3*(COLUMN()-COLUMN($B$16)))*$J207</f>
        <v>4238.6960400000007</v>
      </c>
      <c r="F207" s="7">
        <f ca="1">OFFSET(STATIC!$B$6,MATCH('Data Manipulation'!$A207,STATIC!$A$6:$A$2307, 0)-1,3*(COLUMN()-COLUMN($B$16)))</f>
        <v>1315.96</v>
      </c>
      <c r="G207" s="7">
        <f ca="1">OFFSET(STATIC!$B$6,MATCH('Data Manipulation'!$A207,STATIC!$A$6:$A$2307, 0)-1,3*(COLUMN()-COLUMN($B$16)))</f>
        <v>61.79</v>
      </c>
      <c r="H207" s="7">
        <f ca="1">OFFSET(STATIC!$B$6,MATCH('Data Manipulation'!$A207,STATIC!$A$6:$A$2307, 0)-1,3*(COLUMN()-COLUMN($B$16)))</f>
        <v>23.35914</v>
      </c>
      <c r="I207" s="7">
        <f ca="1">OFFSET(STATIC!$B$6,MATCH('Data Manipulation'!$A207,STATIC!$A$6:$A$2307, 0)-1,3*(COLUMN()-COLUMN($B$16)))</f>
        <v>202.59</v>
      </c>
      <c r="J207" s="7">
        <f ca="1">OFFSET(STATIC!$B$6,MATCH('Data Manipulation'!$A207,STATIC!$A$6:$A$2307, 0)-1,3*(COLUMN()-COLUMN($B$16)))</f>
        <v>1.2270000000000001</v>
      </c>
      <c r="K207" s="7">
        <f ca="1">OFFSET(STATIC!$B$6,MATCH('Data Manipulation'!$A207,STATIC!$A$6:$A$2307, 0)-1,3*(COLUMN()-COLUMN($B$16)))</f>
        <v>1.3874</v>
      </c>
      <c r="L207" s="7">
        <f ca="1">OFFSET(STATIC!$B$6,MATCH('Data Manipulation'!$A207,STATIC!$A$6:$A$2307, 0)-1,3*(COLUMN()-COLUMN($B$16)))</f>
        <v>1.0588</v>
      </c>
      <c r="M207" s="7">
        <f ca="1">OFFSET(STATIC!$B$6,MATCH('Data Manipulation'!$A207,STATIC!$A$6:$A$2307, 0)-1,3*(COLUMN()-COLUMN($B$16)))</f>
        <v>9.1260000000000004E-3</v>
      </c>
      <c r="N207" s="7">
        <f ca="1">OFFSET(STATIC!$B$6,MATCH('Data Manipulation'!$A207,STATIC!$A$6:$A$2307, 0)-1,3*(COLUMN()-COLUMN($B$16)))*$J207</f>
        <v>280.30655490000004</v>
      </c>
      <c r="O207" s="7">
        <f ca="1">OFFSET(STATIC!$B$6,MATCH('Data Manipulation'!$A207,STATIC!$A$6:$A$2307, 0)-1,3*(COLUMN()-COLUMN($B$16)))</f>
        <v>2009.05</v>
      </c>
      <c r="P207" s="7">
        <f ca="1">OFFSET(STATIC!$B$6,MATCH('Data Manipulation'!$A207,STATIC!$A$6:$A$2307, 0)-1,3*(COLUMN()-COLUMN($B$16)))*$J207</f>
        <v>303.7959975</v>
      </c>
      <c r="Q207" s="7">
        <f ca="1">OFFSET(STATIC!$B$6,MATCH('Data Manipulation'!$A207,STATIC!$A$6:$A$2307, 0)-1,3*(COLUMN()-COLUMN($B$16)))</f>
        <v>27.73</v>
      </c>
      <c r="R207" s="7">
        <f ca="1">OFFSET(STATIC!$B$6,MATCH('Data Manipulation'!$A207,STATIC!$A$6:$A$2307, 0)-1,3*(COLUMN()-COLUMN($B$16)))</f>
        <v>7051.9830000000002</v>
      </c>
      <c r="U207" s="14">
        <f t="shared" ca="1" si="38"/>
        <v>4.0745954228755342E-2</v>
      </c>
      <c r="V207" s="14">
        <f t="shared" ca="1" si="39"/>
        <v>-9.2376086753934161E-3</v>
      </c>
      <c r="W207" s="14">
        <f t="shared" ca="1" si="40"/>
        <v>-5.0141453066676256E-3</v>
      </c>
      <c r="X207" s="14">
        <f t="shared" ca="1" si="41"/>
        <v>7.5901779000586284E-3</v>
      </c>
      <c r="Y207" s="14">
        <f t="shared" ca="1" si="42"/>
        <v>-8.994655563071564E-3</v>
      </c>
      <c r="Z207" s="14">
        <f t="shared" ca="1" si="43"/>
        <v>-2.5564581223186847E-2</v>
      </c>
      <c r="AA207" s="14">
        <f t="shared" ca="1" si="44"/>
        <v>1.0862694030696755E-2</v>
      </c>
      <c r="AB207" s="14">
        <f t="shared" ca="1" si="45"/>
        <v>-2.0422832157818351E-2</v>
      </c>
      <c r="AC207" s="14">
        <f t="shared" ca="1" si="46"/>
        <v>-9.8131439115358224E-3</v>
      </c>
      <c r="AD207" s="14">
        <f t="shared" ca="1" si="47"/>
        <v>-5.9645895633977149E-3</v>
      </c>
      <c r="AE207" s="14">
        <f t="shared" ca="1" si="48"/>
        <v>-7.246067558459148E-3</v>
      </c>
      <c r="AF207" s="14">
        <f t="shared" ca="1" si="49"/>
        <v>-1.9704439872986136E-3</v>
      </c>
      <c r="AG207" s="14">
        <f t="shared" ca="1" si="50"/>
        <v>-1.025822138183631E-2</v>
      </c>
      <c r="AH207" s="14">
        <f t="shared" ca="1" si="51"/>
        <v>-3.5872962858420998E-3</v>
      </c>
      <c r="AI207" s="14">
        <f t="shared" ca="1" si="52"/>
        <v>-1.0328777784155776E-2</v>
      </c>
      <c r="AJ207" s="14">
        <f t="shared" ca="1" si="53"/>
        <v>-7.8015633046764968E-2</v>
      </c>
      <c r="AK207" s="14">
        <f t="shared" ca="1" si="54"/>
        <v>-9.0203334473886784E-3</v>
      </c>
    </row>
    <row r="208" spans="1:37" x14ac:dyDescent="0.2">
      <c r="A208" s="13">
        <f ca="1">IF(OFFSET(STATIC!$A$6,MATCH($A$16, STATIC!$A$6:$A$2307,0)+ROW()-ROW($A$16),0)&gt;$A$12, OFFSET(STATIC!$A$6,MATCH($A$16, STATIC!$A$6:$A$2307,0)+ROW()-ROW($A$16),0), FALSE)</f>
        <v>43137</v>
      </c>
      <c r="B208" s="7">
        <f ca="1">OFFSET(STATIC!$B$6,MATCH('Data Manipulation'!$A208,STATIC!$A$6:$A$2307, 0)-1,3*(COLUMN()-COLUMN($B$16)))</f>
        <v>7764.6</v>
      </c>
      <c r="C208" s="7">
        <f ca="1">OFFSET(STATIC!$B$6,MATCH('Data Manipulation'!$A208,STATIC!$A$6:$A$2307, 0)-1,3*(COLUMN()-COLUMN($B$16)))</f>
        <v>349.1</v>
      </c>
      <c r="D208" s="7">
        <f ca="1">OFFSET(STATIC!$B$6,MATCH('Data Manipulation'!$A208,STATIC!$A$6:$A$2307, 0)-1,3*(COLUMN()-COLUMN($B$16)))</f>
        <v>2695.14</v>
      </c>
      <c r="E208" s="7">
        <f ca="1">OFFSET(STATIC!$B$6,MATCH('Data Manipulation'!$A208,STATIC!$A$6:$A$2307, 0)-1,3*(COLUMN()-COLUMN($B$16)))*$J208</f>
        <v>4206.645372</v>
      </c>
      <c r="F208" s="7">
        <f ca="1">OFFSET(STATIC!$B$6,MATCH('Data Manipulation'!$A208,STATIC!$A$6:$A$2307, 0)-1,3*(COLUMN()-COLUMN($B$16)))</f>
        <v>1327.85</v>
      </c>
      <c r="G208" s="7">
        <f ca="1">OFFSET(STATIC!$B$6,MATCH('Data Manipulation'!$A208,STATIC!$A$6:$A$2307, 0)-1,3*(COLUMN()-COLUMN($B$16)))</f>
        <v>63.39</v>
      </c>
      <c r="H208" s="7">
        <f ca="1">OFFSET(STATIC!$B$6,MATCH('Data Manipulation'!$A208,STATIC!$A$6:$A$2307, 0)-1,3*(COLUMN()-COLUMN($B$16)))</f>
        <v>23.106770000000001</v>
      </c>
      <c r="I208" s="7">
        <f ca="1">OFFSET(STATIC!$B$6,MATCH('Data Manipulation'!$A208,STATIC!$A$6:$A$2307, 0)-1,3*(COLUMN()-COLUMN($B$16)))</f>
        <v>206.77</v>
      </c>
      <c r="J208" s="7">
        <f ca="1">OFFSET(STATIC!$B$6,MATCH('Data Manipulation'!$A208,STATIC!$A$6:$A$2307, 0)-1,3*(COLUMN()-COLUMN($B$16)))</f>
        <v>1.2391000000000001</v>
      </c>
      <c r="K208" s="7">
        <f ca="1">OFFSET(STATIC!$B$6,MATCH('Data Manipulation'!$A208,STATIC!$A$6:$A$2307, 0)-1,3*(COLUMN()-COLUMN($B$16)))</f>
        <v>1.3956999999999999</v>
      </c>
      <c r="L208" s="7">
        <f ca="1">OFFSET(STATIC!$B$6,MATCH('Data Manipulation'!$A208,STATIC!$A$6:$A$2307, 0)-1,3*(COLUMN()-COLUMN($B$16)))</f>
        <v>1.0665</v>
      </c>
      <c r="M208" s="7">
        <f ca="1">OFFSET(STATIC!$B$6,MATCH('Data Manipulation'!$A208,STATIC!$A$6:$A$2307, 0)-1,3*(COLUMN()-COLUMN($B$16)))</f>
        <v>9.1439999999999994E-3</v>
      </c>
      <c r="N208" s="7">
        <f ca="1">OFFSET(STATIC!$B$6,MATCH('Data Manipulation'!$A208,STATIC!$A$6:$A$2307, 0)-1,3*(COLUMN()-COLUMN($B$16)))*$J208</f>
        <v>283.19680063999999</v>
      </c>
      <c r="O208" s="7">
        <f ca="1">OFFSET(STATIC!$B$6,MATCH('Data Manipulation'!$A208,STATIC!$A$6:$A$2307, 0)-1,3*(COLUMN()-COLUMN($B$16)))</f>
        <v>2016.27</v>
      </c>
      <c r="P208" s="7">
        <f ca="1">OFFSET(STATIC!$B$6,MATCH('Data Manipulation'!$A208,STATIC!$A$6:$A$2307, 0)-1,3*(COLUMN()-COLUMN($B$16)))*$J208</f>
        <v>306.95009982000005</v>
      </c>
      <c r="Q208" s="7">
        <f ca="1">OFFSET(STATIC!$B$6,MATCH('Data Manipulation'!$A208,STATIC!$A$6:$A$2307, 0)-1,3*(COLUMN()-COLUMN($B$16)))</f>
        <v>29.98</v>
      </c>
      <c r="R208" s="7">
        <f ca="1">OFFSET(STATIC!$B$6,MATCH('Data Manipulation'!$A208,STATIC!$A$6:$A$2307, 0)-1,3*(COLUMN()-COLUMN($B$16)))</f>
        <v>7115.8819999999996</v>
      </c>
      <c r="U208" s="14">
        <f t="shared" ca="1" si="38"/>
        <v>8.9357630321830916E-2</v>
      </c>
      <c r="V208" s="14">
        <f t="shared" ca="1" si="39"/>
        <v>-2.8771447725816263E-2</v>
      </c>
      <c r="W208" s="14">
        <f t="shared" ca="1" si="40"/>
        <v>1.7290591086863923E-2</v>
      </c>
      <c r="X208" s="14">
        <f t="shared" ca="1" si="41"/>
        <v>-2.7460635493754312E-2</v>
      </c>
      <c r="Y208" s="14">
        <f t="shared" ca="1" si="42"/>
        <v>-5.3477268221260241E-3</v>
      </c>
      <c r="Z208" s="14">
        <f t="shared" ca="1" si="43"/>
        <v>-1.1917970765570465E-2</v>
      </c>
      <c r="AA208" s="14">
        <f t="shared" ca="1" si="44"/>
        <v>1.451972590107606E-2</v>
      </c>
      <c r="AB208" s="14">
        <f t="shared" ca="1" si="45"/>
        <v>-1.7593512449927771E-2</v>
      </c>
      <c r="AC208" s="14">
        <f t="shared" ca="1" si="46"/>
        <v>-3.0620491290186658E-3</v>
      </c>
      <c r="AD208" s="14">
        <f t="shared" ca="1" si="47"/>
        <v>-5.359261103320071E-3</v>
      </c>
      <c r="AE208" s="14">
        <f t="shared" ca="1" si="48"/>
        <v>-1.7799433244005522E-3</v>
      </c>
      <c r="AF208" s="14">
        <f t="shared" ca="1" si="49"/>
        <v>5.4830710896907218E-3</v>
      </c>
      <c r="AG208" s="14">
        <f t="shared" ca="1" si="50"/>
        <v>-1.0100691688201811E-3</v>
      </c>
      <c r="AH208" s="14">
        <f t="shared" ca="1" si="51"/>
        <v>5.5563549757399228E-4</v>
      </c>
      <c r="AI208" s="14">
        <f t="shared" ca="1" si="52"/>
        <v>-7.0540906382787012E-4</v>
      </c>
      <c r="AJ208" s="14">
        <f t="shared" ca="1" si="53"/>
        <v>-0.21899888330469139</v>
      </c>
      <c r="AK208" s="14">
        <f t="shared" ca="1" si="54"/>
        <v>2.1068975338410321E-2</v>
      </c>
    </row>
    <row r="209" spans="1:37" x14ac:dyDescent="0.2">
      <c r="A209" s="13">
        <f ca="1">IF(OFFSET(STATIC!$A$6,MATCH($A$16, STATIC!$A$6:$A$2307,0)+ROW()-ROW($A$16),0)&gt;$A$12, OFFSET(STATIC!$A$6,MATCH($A$16, STATIC!$A$6:$A$2307,0)+ROW()-ROW($A$16),0), FALSE)</f>
        <v>43136</v>
      </c>
      <c r="B209" s="7">
        <f ca="1">OFFSET(STATIC!$B$6,MATCH('Data Manipulation'!$A209,STATIC!$A$6:$A$2307, 0)-1,3*(COLUMN()-COLUMN($B$16)))</f>
        <v>7100.87</v>
      </c>
      <c r="C209" s="7">
        <f ca="1">OFFSET(STATIC!$B$6,MATCH('Data Manipulation'!$A209,STATIC!$A$6:$A$2307, 0)-1,3*(COLUMN()-COLUMN($B$16)))</f>
        <v>359.29</v>
      </c>
      <c r="D209" s="7">
        <f ca="1">OFFSET(STATIC!$B$6,MATCH('Data Manipulation'!$A209,STATIC!$A$6:$A$2307, 0)-1,3*(COLUMN()-COLUMN($B$16)))</f>
        <v>2648.94</v>
      </c>
      <c r="E209" s="7">
        <f ca="1">OFFSET(STATIC!$B$6,MATCH('Data Manipulation'!$A209,STATIC!$A$6:$A$2307, 0)-1,3*(COLUMN()-COLUMN($B$16)))*$J209</f>
        <v>4323.7632330000006</v>
      </c>
      <c r="F209" s="7">
        <f ca="1">OFFSET(STATIC!$B$6,MATCH('Data Manipulation'!$A209,STATIC!$A$6:$A$2307, 0)-1,3*(COLUMN()-COLUMN($B$16)))</f>
        <v>1334.97</v>
      </c>
      <c r="G209" s="7">
        <f ca="1">OFFSET(STATIC!$B$6,MATCH('Data Manipulation'!$A209,STATIC!$A$6:$A$2307, 0)-1,3*(COLUMN()-COLUMN($B$16)))</f>
        <v>64.150000000000006</v>
      </c>
      <c r="H209" s="7">
        <f ca="1">OFFSET(STATIC!$B$6,MATCH('Data Manipulation'!$A209,STATIC!$A$6:$A$2307, 0)-1,3*(COLUMN()-COLUMN($B$16)))</f>
        <v>22.773689999999998</v>
      </c>
      <c r="I209" s="7">
        <f ca="1">OFFSET(STATIC!$B$6,MATCH('Data Manipulation'!$A209,STATIC!$A$6:$A$2307, 0)-1,3*(COLUMN()-COLUMN($B$16)))</f>
        <v>210.44</v>
      </c>
      <c r="J209" s="7">
        <f ca="1">OFFSET(STATIC!$B$6,MATCH('Data Manipulation'!$A209,STATIC!$A$6:$A$2307, 0)-1,3*(COLUMN()-COLUMN($B$16)))</f>
        <v>1.2429000000000001</v>
      </c>
      <c r="K209" s="7">
        <f ca="1">OFFSET(STATIC!$B$6,MATCH('Data Manipulation'!$A209,STATIC!$A$6:$A$2307, 0)-1,3*(COLUMN()-COLUMN($B$16)))</f>
        <v>1.4032</v>
      </c>
      <c r="L209" s="7">
        <f ca="1">OFFSET(STATIC!$B$6,MATCH('Data Manipulation'!$A209,STATIC!$A$6:$A$2307, 0)-1,3*(COLUMN()-COLUMN($B$16)))</f>
        <v>1.0684</v>
      </c>
      <c r="M209" s="7">
        <f ca="1">OFFSET(STATIC!$B$6,MATCH('Data Manipulation'!$A209,STATIC!$A$6:$A$2307, 0)-1,3*(COLUMN()-COLUMN($B$16)))</f>
        <v>9.0939999999999997E-3</v>
      </c>
      <c r="N209" s="7">
        <f ca="1">OFFSET(STATIC!$B$6,MATCH('Data Manipulation'!$A209,STATIC!$A$6:$A$2307, 0)-1,3*(COLUMN()-COLUMN($B$16)))*$J209</f>
        <v>283.48299351000003</v>
      </c>
      <c r="O209" s="7">
        <f ca="1">OFFSET(STATIC!$B$6,MATCH('Data Manipulation'!$A209,STATIC!$A$6:$A$2307, 0)-1,3*(COLUMN()-COLUMN($B$16)))</f>
        <v>2015.15</v>
      </c>
      <c r="P209" s="7">
        <f ca="1">OFFSET(STATIC!$B$6,MATCH('Data Manipulation'!$A209,STATIC!$A$6:$A$2307, 0)-1,3*(COLUMN()-COLUMN($B$16)))*$J209</f>
        <v>307.16670159000006</v>
      </c>
      <c r="Q209" s="7">
        <f ca="1">OFFSET(STATIC!$B$6,MATCH('Data Manipulation'!$A209,STATIC!$A$6:$A$2307, 0)-1,3*(COLUMN()-COLUMN($B$16)))</f>
        <v>37.32</v>
      </c>
      <c r="R209" s="7">
        <f ca="1">OFFSET(STATIC!$B$6,MATCH('Data Manipulation'!$A209,STATIC!$A$6:$A$2307, 0)-1,3*(COLUMN()-COLUMN($B$16)))</f>
        <v>6967.5259999999998</v>
      </c>
      <c r="U209" s="14">
        <f t="shared" ref="U209:U272" ca="1" si="55">LN(B209/B210)</f>
        <v>-0.18805042085797682</v>
      </c>
      <c r="V209" s="14">
        <f t="shared" ref="V209:V272" ca="1" si="56">LN(C209/C210)</f>
        <v>-1.6753307039936934E-2</v>
      </c>
      <c r="W209" s="14">
        <f t="shared" ref="W209:W272" ca="1" si="57">LN(D209/D210)</f>
        <v>-4.1842561245182139E-2</v>
      </c>
      <c r="X209" s="14">
        <f t="shared" ref="X209:X272" ca="1" si="58">LN(E209/E210)</f>
        <v>-1.5926703136885878E-2</v>
      </c>
      <c r="Y209" s="14">
        <f t="shared" ref="Y209:Y272" ca="1" si="59">LN(F209/F210)</f>
        <v>5.9928235955312011E-5</v>
      </c>
      <c r="Z209" s="14">
        <f t="shared" ref="Z209:Z272" ca="1" si="60">LN(G209/G210)</f>
        <v>-2.0062401294263503E-2</v>
      </c>
      <c r="AA209" s="14">
        <f t="shared" ref="AA209:AA272" ca="1" si="61">LN(H209/H210)</f>
        <v>-9.3729434856906074E-3</v>
      </c>
      <c r="AB209" s="14">
        <f t="shared" ref="AB209:AB272" ca="1" si="62">LN(I209/I210)</f>
        <v>9.3094984046414274E-3</v>
      </c>
      <c r="AC209" s="14">
        <f t="shared" ref="AC209:AC272" ca="1" si="63">LN(J209/J210)</f>
        <v>-3.2131122510746764E-3</v>
      </c>
      <c r="AD209" s="14">
        <f t="shared" ref="AD209:AD272" ca="1" si="64">LN(K209/K210)</f>
        <v>-8.7981268533897216E-3</v>
      </c>
      <c r="AE209" s="14">
        <f t="shared" ref="AE209:AE272" ca="1" si="65">LN(L209/L210)</f>
        <v>-6.6234674719787938E-3</v>
      </c>
      <c r="AF209" s="14">
        <f t="shared" ref="AF209:AF272" ca="1" si="66">LN(M209/M210)</f>
        <v>1.7609513685449413E-3</v>
      </c>
      <c r="AG209" s="14">
        <f t="shared" ref="AG209:AG272" ca="1" si="67">LN(N209/N210)</f>
        <v>-3.9169974986346251E-3</v>
      </c>
      <c r="AH209" s="14">
        <f t="shared" ref="AH209:AH272" ca="1" si="68">LN(O209/O210)</f>
        <v>3.0017963727126786E-3</v>
      </c>
      <c r="AI209" s="14">
        <f t="shared" ref="AI209:AI272" ca="1" si="69">LN(P209/P210)</f>
        <v>-2.81730216675306E-3</v>
      </c>
      <c r="AJ209" s="14">
        <f t="shared" ref="AJ209:AJ272" ca="1" si="70">LN(Q209/Q210)</f>
        <v>0.76824500679102525</v>
      </c>
      <c r="AK209" s="14">
        <f t="shared" ref="AK209:AK272" ca="1" si="71">LN(R209/R210)</f>
        <v>-3.849164886733128E-2</v>
      </c>
    </row>
    <row r="210" spans="1:37" x14ac:dyDescent="0.2">
      <c r="A210" s="13">
        <f ca="1">IF(OFFSET(STATIC!$A$6,MATCH($A$16, STATIC!$A$6:$A$2307,0)+ROW()-ROW($A$16),0)&gt;$A$12, OFFSET(STATIC!$A$6,MATCH($A$16, STATIC!$A$6:$A$2307,0)+ROW()-ROW($A$16),0), FALSE)</f>
        <v>43133</v>
      </c>
      <c r="B210" s="7">
        <f ca="1">OFFSET(STATIC!$B$6,MATCH('Data Manipulation'!$A210,STATIC!$A$6:$A$2307, 0)-1,3*(COLUMN()-COLUMN($B$16)))</f>
        <v>8570</v>
      </c>
      <c r="C210" s="7">
        <f ca="1">OFFSET(STATIC!$B$6,MATCH('Data Manipulation'!$A210,STATIC!$A$6:$A$2307, 0)-1,3*(COLUMN()-COLUMN($B$16)))</f>
        <v>365.36</v>
      </c>
      <c r="D210" s="7">
        <f ca="1">OFFSET(STATIC!$B$6,MATCH('Data Manipulation'!$A210,STATIC!$A$6:$A$2307, 0)-1,3*(COLUMN()-COLUMN($B$16)))</f>
        <v>2762.13</v>
      </c>
      <c r="E210" s="7">
        <f ca="1">OFFSET(STATIC!$B$6,MATCH('Data Manipulation'!$A210,STATIC!$A$6:$A$2307, 0)-1,3*(COLUMN()-COLUMN($B$16)))*$J210</f>
        <v>4393.1778320000003</v>
      </c>
      <c r="F210" s="7">
        <f ca="1">OFFSET(STATIC!$B$6,MATCH('Data Manipulation'!$A210,STATIC!$A$6:$A$2307, 0)-1,3*(COLUMN()-COLUMN($B$16)))</f>
        <v>1334.89</v>
      </c>
      <c r="G210" s="7">
        <f ca="1">OFFSET(STATIC!$B$6,MATCH('Data Manipulation'!$A210,STATIC!$A$6:$A$2307, 0)-1,3*(COLUMN()-COLUMN($B$16)))</f>
        <v>65.45</v>
      </c>
      <c r="H210" s="7">
        <f ca="1">OFFSET(STATIC!$B$6,MATCH('Data Manipulation'!$A210,STATIC!$A$6:$A$2307, 0)-1,3*(COLUMN()-COLUMN($B$16)))</f>
        <v>22.988150000000001</v>
      </c>
      <c r="I210" s="7">
        <f ca="1">OFFSET(STATIC!$B$6,MATCH('Data Manipulation'!$A210,STATIC!$A$6:$A$2307, 0)-1,3*(COLUMN()-COLUMN($B$16)))</f>
        <v>208.49</v>
      </c>
      <c r="J210" s="7">
        <f ca="1">OFFSET(STATIC!$B$6,MATCH('Data Manipulation'!$A210,STATIC!$A$6:$A$2307, 0)-1,3*(COLUMN()-COLUMN($B$16)))</f>
        <v>1.2469000000000001</v>
      </c>
      <c r="K210" s="7">
        <f ca="1">OFFSET(STATIC!$B$6,MATCH('Data Manipulation'!$A210,STATIC!$A$6:$A$2307, 0)-1,3*(COLUMN()-COLUMN($B$16)))</f>
        <v>1.4156</v>
      </c>
      <c r="L210" s="7">
        <f ca="1">OFFSET(STATIC!$B$6,MATCH('Data Manipulation'!$A210,STATIC!$A$6:$A$2307, 0)-1,3*(COLUMN()-COLUMN($B$16)))</f>
        <v>1.0754999999999999</v>
      </c>
      <c r="M210" s="7">
        <f ca="1">OFFSET(STATIC!$B$6,MATCH('Data Manipulation'!$A210,STATIC!$A$6:$A$2307, 0)-1,3*(COLUMN()-COLUMN($B$16)))</f>
        <v>9.0779999999999993E-3</v>
      </c>
      <c r="N210" s="7">
        <f ca="1">OFFSET(STATIC!$B$6,MATCH('Data Manipulation'!$A210,STATIC!$A$6:$A$2307, 0)-1,3*(COLUMN()-COLUMN($B$16)))*$J210</f>
        <v>284.59557325000003</v>
      </c>
      <c r="O210" s="7">
        <f ca="1">OFFSET(STATIC!$B$6,MATCH('Data Manipulation'!$A210,STATIC!$A$6:$A$2307, 0)-1,3*(COLUMN()-COLUMN($B$16)))</f>
        <v>2009.11</v>
      </c>
      <c r="P210" s="7">
        <f ca="1">OFFSET(STATIC!$B$6,MATCH('Data Manipulation'!$A210,STATIC!$A$6:$A$2307, 0)-1,3*(COLUMN()-COLUMN($B$16)))*$J210</f>
        <v>308.03330317000001</v>
      </c>
      <c r="Q210" s="7">
        <f ca="1">OFFSET(STATIC!$B$6,MATCH('Data Manipulation'!$A210,STATIC!$A$6:$A$2307, 0)-1,3*(COLUMN()-COLUMN($B$16)))</f>
        <v>17.309999999999999</v>
      </c>
      <c r="R210" s="7">
        <f ca="1">OFFSET(STATIC!$B$6,MATCH('Data Manipulation'!$A210,STATIC!$A$6:$A$2307, 0)-1,3*(COLUMN()-COLUMN($B$16)))</f>
        <v>7240.9459999999999</v>
      </c>
      <c r="U210" s="14">
        <f t="shared" ca="1" si="55"/>
        <v>-5.9369115073840864E-2</v>
      </c>
      <c r="V210" s="14">
        <f t="shared" ca="1" si="56"/>
        <v>-1.3781324136001027E-2</v>
      </c>
      <c r="W210" s="14">
        <f t="shared" ca="1" si="57"/>
        <v>-2.1436645011316622E-2</v>
      </c>
      <c r="X210" s="14">
        <f t="shared" ca="1" si="58"/>
        <v>-1.6031596440761502E-2</v>
      </c>
      <c r="Y210" s="14">
        <f t="shared" ca="1" si="59"/>
        <v>-4.9916784636244013E-3</v>
      </c>
      <c r="Z210" s="14">
        <f t="shared" ca="1" si="60"/>
        <v>-5.3333459753625049E-3</v>
      </c>
      <c r="AA210" s="14">
        <f t="shared" ca="1" si="61"/>
        <v>-5.088356272829264E-3</v>
      </c>
      <c r="AB210" s="14">
        <f t="shared" ca="1" si="62"/>
        <v>-1.0828966883120074E-2</v>
      </c>
      <c r="AC210" s="14">
        <f t="shared" ca="1" si="63"/>
        <v>-8.0166751126803902E-4</v>
      </c>
      <c r="AD210" s="14">
        <f t="shared" ca="1" si="64"/>
        <v>-5.2841212183059498E-3</v>
      </c>
      <c r="AE210" s="14">
        <f t="shared" ca="1" si="65"/>
        <v>-5.5772449856201221E-4</v>
      </c>
      <c r="AF210" s="14">
        <f t="shared" ca="1" si="66"/>
        <v>-5.3831495004663986E-3</v>
      </c>
      <c r="AG210" s="14">
        <f t="shared" ca="1" si="67"/>
        <v>-4.238583988396492E-3</v>
      </c>
      <c r="AH210" s="14">
        <f t="shared" ca="1" si="68"/>
        <v>-4.0830169676690986E-3</v>
      </c>
      <c r="AI210" s="14">
        <f t="shared" ca="1" si="69"/>
        <v>-3.2004303457467543E-3</v>
      </c>
      <c r="AJ210" s="14">
        <f t="shared" ca="1" si="70"/>
        <v>0.25081937876584515</v>
      </c>
      <c r="AK210" s="14">
        <f t="shared" ca="1" si="71"/>
        <v>-1.9815906807487883E-2</v>
      </c>
    </row>
    <row r="211" spans="1:37" x14ac:dyDescent="0.2">
      <c r="A211" s="13">
        <f ca="1">IF(OFFSET(STATIC!$A$6,MATCH($A$16, STATIC!$A$6:$A$2307,0)+ROW()-ROW($A$16),0)&gt;$A$12, OFFSET(STATIC!$A$6,MATCH($A$16, STATIC!$A$6:$A$2307,0)+ROW()-ROW($A$16),0), FALSE)</f>
        <v>43132</v>
      </c>
      <c r="B211" s="7">
        <f ca="1">OFFSET(STATIC!$B$6,MATCH('Data Manipulation'!$A211,STATIC!$A$6:$A$2307, 0)-1,3*(COLUMN()-COLUMN($B$16)))</f>
        <v>9094.2000000000007</v>
      </c>
      <c r="C211" s="7">
        <f ca="1">OFFSET(STATIC!$B$6,MATCH('Data Manipulation'!$A211,STATIC!$A$6:$A$2307, 0)-1,3*(COLUMN()-COLUMN($B$16)))</f>
        <v>370.43</v>
      </c>
      <c r="D211" s="7">
        <f ca="1">OFFSET(STATIC!$B$6,MATCH('Data Manipulation'!$A211,STATIC!$A$6:$A$2307, 0)-1,3*(COLUMN()-COLUMN($B$16)))</f>
        <v>2821.98</v>
      </c>
      <c r="E211" s="7">
        <f ca="1">OFFSET(STATIC!$B$6,MATCH('Data Manipulation'!$A211,STATIC!$A$6:$A$2307, 0)-1,3*(COLUMN()-COLUMN($B$16)))*$J211</f>
        <v>4464.1750650000004</v>
      </c>
      <c r="F211" s="7">
        <f ca="1">OFFSET(STATIC!$B$6,MATCH('Data Manipulation'!$A211,STATIC!$A$6:$A$2307, 0)-1,3*(COLUMN()-COLUMN($B$16)))</f>
        <v>1341.57</v>
      </c>
      <c r="G211" s="7">
        <f ca="1">OFFSET(STATIC!$B$6,MATCH('Data Manipulation'!$A211,STATIC!$A$6:$A$2307, 0)-1,3*(COLUMN()-COLUMN($B$16)))</f>
        <v>65.8</v>
      </c>
      <c r="H211" s="7">
        <f ca="1">OFFSET(STATIC!$B$6,MATCH('Data Manipulation'!$A211,STATIC!$A$6:$A$2307, 0)-1,3*(COLUMN()-COLUMN($B$16)))</f>
        <v>23.105419999999999</v>
      </c>
      <c r="I211" s="7">
        <f ca="1">OFFSET(STATIC!$B$6,MATCH('Data Manipulation'!$A211,STATIC!$A$6:$A$2307, 0)-1,3*(COLUMN()-COLUMN($B$16)))</f>
        <v>210.76</v>
      </c>
      <c r="J211" s="7">
        <f ca="1">OFFSET(STATIC!$B$6,MATCH('Data Manipulation'!$A211,STATIC!$A$6:$A$2307, 0)-1,3*(COLUMN()-COLUMN($B$16)))</f>
        <v>1.2479</v>
      </c>
      <c r="K211" s="7">
        <f ca="1">OFFSET(STATIC!$B$6,MATCH('Data Manipulation'!$A211,STATIC!$A$6:$A$2307, 0)-1,3*(COLUMN()-COLUMN($B$16)))</f>
        <v>1.4231</v>
      </c>
      <c r="L211" s="7">
        <f ca="1">OFFSET(STATIC!$B$6,MATCH('Data Manipulation'!$A211,STATIC!$A$6:$A$2307, 0)-1,3*(COLUMN()-COLUMN($B$16)))</f>
        <v>1.0761000000000001</v>
      </c>
      <c r="M211" s="7">
        <f ca="1">OFFSET(STATIC!$B$6,MATCH('Data Manipulation'!$A211,STATIC!$A$6:$A$2307, 0)-1,3*(COLUMN()-COLUMN($B$16)))</f>
        <v>9.1269999999999997E-3</v>
      </c>
      <c r="N211" s="7">
        <f ca="1">OFFSET(STATIC!$B$6,MATCH('Data Manipulation'!$A211,STATIC!$A$6:$A$2307, 0)-1,3*(COLUMN()-COLUMN($B$16)))*$J211</f>
        <v>285.80441557</v>
      </c>
      <c r="O211" s="7">
        <f ca="1">OFFSET(STATIC!$B$6,MATCH('Data Manipulation'!$A211,STATIC!$A$6:$A$2307, 0)-1,3*(COLUMN()-COLUMN($B$16)))</f>
        <v>2017.33</v>
      </c>
      <c r="P211" s="7">
        <f ca="1">OFFSET(STATIC!$B$6,MATCH('Data Manipulation'!$A211,STATIC!$A$6:$A$2307, 0)-1,3*(COLUMN()-COLUMN($B$16)))*$J211</f>
        <v>309.02072154000001</v>
      </c>
      <c r="Q211" s="7">
        <f ca="1">OFFSET(STATIC!$B$6,MATCH('Data Manipulation'!$A211,STATIC!$A$6:$A$2307, 0)-1,3*(COLUMN()-COLUMN($B$16)))</f>
        <v>13.47</v>
      </c>
      <c r="R211" s="7">
        <f ca="1">OFFSET(STATIC!$B$6,MATCH('Data Manipulation'!$A211,STATIC!$A$6:$A$2307, 0)-1,3*(COLUMN()-COLUMN($B$16)))</f>
        <v>7385.8630000000003</v>
      </c>
      <c r="U211" s="14">
        <f t="shared" ca="1" si="55"/>
        <v>-9.1172124732747217E-2</v>
      </c>
      <c r="V211" s="14">
        <f t="shared" ca="1" si="56"/>
        <v>-9.5378270360696911E-3</v>
      </c>
      <c r="W211" s="14">
        <f t="shared" ca="1" si="57"/>
        <v>-6.4827068101673384E-4</v>
      </c>
      <c r="X211" s="14">
        <f t="shared" ca="1" si="58"/>
        <v>-3.7469616874225104E-3</v>
      </c>
      <c r="Y211" s="14">
        <f t="shared" ca="1" si="59"/>
        <v>1.3426124776353074E-3</v>
      </c>
      <c r="Z211" s="14">
        <f t="shared" ca="1" si="60"/>
        <v>1.6395065773852639E-2</v>
      </c>
      <c r="AA211" s="14">
        <f t="shared" ca="1" si="61"/>
        <v>-3.2670497414536157E-3</v>
      </c>
      <c r="AB211" s="14">
        <f t="shared" ca="1" si="62"/>
        <v>4.5653493788881099E-3</v>
      </c>
      <c r="AC211" s="14">
        <f t="shared" ca="1" si="63"/>
        <v>5.141812565587372E-3</v>
      </c>
      <c r="AD211" s="14">
        <f t="shared" ca="1" si="64"/>
        <v>3.3081149296161042E-3</v>
      </c>
      <c r="AE211" s="14">
        <f t="shared" ca="1" si="65"/>
        <v>3.7240523441526016E-3</v>
      </c>
      <c r="AF211" s="14">
        <f t="shared" ca="1" si="66"/>
        <v>-1.8608729577691931E-3</v>
      </c>
      <c r="AG211" s="14">
        <f t="shared" ca="1" si="67"/>
        <v>5.0287324980116841E-3</v>
      </c>
      <c r="AH211" s="14">
        <f t="shared" ca="1" si="68"/>
        <v>-2.7078353133880651E-3</v>
      </c>
      <c r="AI211" s="14">
        <f t="shared" ca="1" si="69"/>
        <v>5.4152388265106934E-3</v>
      </c>
      <c r="AJ211" s="14">
        <f t="shared" ca="1" si="70"/>
        <v>-5.1832770618562354E-3</v>
      </c>
      <c r="AK211" s="14">
        <f t="shared" ca="1" si="71"/>
        <v>-3.4626516577875737E-3</v>
      </c>
    </row>
    <row r="212" spans="1:37" x14ac:dyDescent="0.2">
      <c r="A212" s="13">
        <f ca="1">IF(OFFSET(STATIC!$A$6,MATCH($A$16, STATIC!$A$6:$A$2307,0)+ROW()-ROW($A$16),0)&gt;$A$12, OFFSET(STATIC!$A$6,MATCH($A$16, STATIC!$A$6:$A$2307,0)+ROW()-ROW($A$16),0), FALSE)</f>
        <v>43131</v>
      </c>
      <c r="B212" s="7">
        <f ca="1">OFFSET(STATIC!$B$6,MATCH('Data Manipulation'!$A212,STATIC!$A$6:$A$2307, 0)-1,3*(COLUMN()-COLUMN($B$16)))</f>
        <v>9962.31</v>
      </c>
      <c r="C212" s="7">
        <f ca="1">OFFSET(STATIC!$B$6,MATCH('Data Manipulation'!$A212,STATIC!$A$6:$A$2307, 0)-1,3*(COLUMN()-COLUMN($B$16)))</f>
        <v>373.98</v>
      </c>
      <c r="D212" s="7">
        <f ca="1">OFFSET(STATIC!$B$6,MATCH('Data Manipulation'!$A212,STATIC!$A$6:$A$2307, 0)-1,3*(COLUMN()-COLUMN($B$16)))</f>
        <v>2823.81</v>
      </c>
      <c r="E212" s="7">
        <f ca="1">OFFSET(STATIC!$B$6,MATCH('Data Manipulation'!$A212,STATIC!$A$6:$A$2307, 0)-1,3*(COLUMN()-COLUMN($B$16)))*$J212</f>
        <v>4480.9335350000001</v>
      </c>
      <c r="F212" s="7">
        <f ca="1">OFFSET(STATIC!$B$6,MATCH('Data Manipulation'!$A212,STATIC!$A$6:$A$2307, 0)-1,3*(COLUMN()-COLUMN($B$16)))</f>
        <v>1339.77</v>
      </c>
      <c r="G212" s="7">
        <f ca="1">OFFSET(STATIC!$B$6,MATCH('Data Manipulation'!$A212,STATIC!$A$6:$A$2307, 0)-1,3*(COLUMN()-COLUMN($B$16)))</f>
        <v>64.73</v>
      </c>
      <c r="H212" s="7">
        <f ca="1">OFFSET(STATIC!$B$6,MATCH('Data Manipulation'!$A212,STATIC!$A$6:$A$2307, 0)-1,3*(COLUMN()-COLUMN($B$16)))</f>
        <v>23.18103</v>
      </c>
      <c r="I212" s="7">
        <f ca="1">OFFSET(STATIC!$B$6,MATCH('Data Manipulation'!$A212,STATIC!$A$6:$A$2307, 0)-1,3*(COLUMN()-COLUMN($B$16)))</f>
        <v>209.8</v>
      </c>
      <c r="J212" s="7">
        <f ca="1">OFFSET(STATIC!$B$6,MATCH('Data Manipulation'!$A212,STATIC!$A$6:$A$2307, 0)-1,3*(COLUMN()-COLUMN($B$16)))</f>
        <v>1.2415</v>
      </c>
      <c r="K212" s="7">
        <f ca="1">OFFSET(STATIC!$B$6,MATCH('Data Manipulation'!$A212,STATIC!$A$6:$A$2307, 0)-1,3*(COLUMN()-COLUMN($B$16)))</f>
        <v>1.4184000000000001</v>
      </c>
      <c r="L212" s="7">
        <f ca="1">OFFSET(STATIC!$B$6,MATCH('Data Manipulation'!$A212,STATIC!$A$6:$A$2307, 0)-1,3*(COLUMN()-COLUMN($B$16)))</f>
        <v>1.0721000000000001</v>
      </c>
      <c r="M212" s="7">
        <f ca="1">OFFSET(STATIC!$B$6,MATCH('Data Manipulation'!$A212,STATIC!$A$6:$A$2307, 0)-1,3*(COLUMN()-COLUMN($B$16)))</f>
        <v>9.1439999999999994E-3</v>
      </c>
      <c r="N212" s="7">
        <f ca="1">OFFSET(STATIC!$B$6,MATCH('Data Manipulation'!$A212,STATIC!$A$6:$A$2307, 0)-1,3*(COLUMN()-COLUMN($B$16)))*$J212</f>
        <v>284.37078930000001</v>
      </c>
      <c r="O212" s="7">
        <f ca="1">OFFSET(STATIC!$B$6,MATCH('Data Manipulation'!$A212,STATIC!$A$6:$A$2307, 0)-1,3*(COLUMN()-COLUMN($B$16)))</f>
        <v>2022.8</v>
      </c>
      <c r="P212" s="7">
        <f ca="1">OFFSET(STATIC!$B$6,MATCH('Data Manipulation'!$A212,STATIC!$A$6:$A$2307, 0)-1,3*(COLUMN()-COLUMN($B$16)))*$J212</f>
        <v>307.35182335000002</v>
      </c>
      <c r="Q212" s="7">
        <f ca="1">OFFSET(STATIC!$B$6,MATCH('Data Manipulation'!$A212,STATIC!$A$6:$A$2307, 0)-1,3*(COLUMN()-COLUMN($B$16)))</f>
        <v>13.54</v>
      </c>
      <c r="R212" s="7">
        <f ca="1">OFFSET(STATIC!$B$6,MATCH('Data Manipulation'!$A212,STATIC!$A$6:$A$2307, 0)-1,3*(COLUMN()-COLUMN($B$16)))</f>
        <v>7411.482</v>
      </c>
      <c r="U212" s="14">
        <f t="shared" ca="1" si="55"/>
        <v>-1.2417674563925446E-2</v>
      </c>
      <c r="V212" s="14">
        <f t="shared" ca="1" si="56"/>
        <v>6.276676275702533E-3</v>
      </c>
      <c r="W212" s="14">
        <f t="shared" ca="1" si="57"/>
        <v>4.8882088876100647E-4</v>
      </c>
      <c r="X212" s="14">
        <f t="shared" ca="1" si="58"/>
        <v>1.4291796667310413E-3</v>
      </c>
      <c r="Y212" s="14">
        <f t="shared" ca="1" si="59"/>
        <v>8.0643359133981388E-4</v>
      </c>
      <c r="Z212" s="14">
        <f t="shared" ca="1" si="60"/>
        <v>3.559548755692029E-3</v>
      </c>
      <c r="AA212" s="14">
        <f t="shared" ca="1" si="61"/>
        <v>-4.7065573582898224E-3</v>
      </c>
      <c r="AB212" s="14">
        <f t="shared" ca="1" si="62"/>
        <v>9.4823755376961597E-3</v>
      </c>
      <c r="AC212" s="14">
        <f t="shared" ca="1" si="63"/>
        <v>7.251924092043187E-4</v>
      </c>
      <c r="AD212" s="14">
        <f t="shared" ca="1" si="64"/>
        <v>2.8947667335440402E-3</v>
      </c>
      <c r="AE212" s="14">
        <f t="shared" ca="1" si="65"/>
        <v>2.4280923397337955E-3</v>
      </c>
      <c r="AF212" s="14">
        <f t="shared" ca="1" si="66"/>
        <v>-4.8003583343423509E-3</v>
      </c>
      <c r="AG212" s="14">
        <f t="shared" ca="1" si="67"/>
        <v>1.3920691645720284E-3</v>
      </c>
      <c r="AH212" s="14">
        <f t="shared" ca="1" si="68"/>
        <v>7.4182145287578888E-4</v>
      </c>
      <c r="AI212" s="14">
        <f t="shared" ca="1" si="69"/>
        <v>1.1785096323550152E-3</v>
      </c>
      <c r="AJ212" s="14">
        <f t="shared" ca="1" si="70"/>
        <v>-8.8303009238579547E-2</v>
      </c>
      <c r="AK212" s="14">
        <f t="shared" ca="1" si="71"/>
        <v>1.215069930951222E-3</v>
      </c>
    </row>
    <row r="213" spans="1:37" x14ac:dyDescent="0.2">
      <c r="A213" s="13">
        <f ca="1">IF(OFFSET(STATIC!$A$6,MATCH($A$16, STATIC!$A$6:$A$2307,0)+ROW()-ROW($A$16),0)&gt;$A$12, OFFSET(STATIC!$A$6,MATCH($A$16, STATIC!$A$6:$A$2307,0)+ROW()-ROW($A$16),0), FALSE)</f>
        <v>43130</v>
      </c>
      <c r="B213" s="7">
        <f ca="1">OFFSET(STATIC!$B$6,MATCH('Data Manipulation'!$A213,STATIC!$A$6:$A$2307, 0)-1,3*(COLUMN()-COLUMN($B$16)))</f>
        <v>10086.790000000001</v>
      </c>
      <c r="C213" s="7">
        <f ca="1">OFFSET(STATIC!$B$6,MATCH('Data Manipulation'!$A213,STATIC!$A$6:$A$2307, 0)-1,3*(COLUMN()-COLUMN($B$16)))</f>
        <v>371.64</v>
      </c>
      <c r="D213" s="7">
        <f ca="1">OFFSET(STATIC!$B$6,MATCH('Data Manipulation'!$A213,STATIC!$A$6:$A$2307, 0)-1,3*(COLUMN()-COLUMN($B$16)))</f>
        <v>2822.43</v>
      </c>
      <c r="E213" s="7">
        <f ca="1">OFFSET(STATIC!$B$6,MATCH('Data Manipulation'!$A213,STATIC!$A$6:$A$2307, 0)-1,3*(COLUMN()-COLUMN($B$16)))*$J213</f>
        <v>4474.5340499999993</v>
      </c>
      <c r="F213" s="7">
        <f ca="1">OFFSET(STATIC!$B$6,MATCH('Data Manipulation'!$A213,STATIC!$A$6:$A$2307, 0)-1,3*(COLUMN()-COLUMN($B$16)))</f>
        <v>1338.69</v>
      </c>
      <c r="G213" s="7">
        <f ca="1">OFFSET(STATIC!$B$6,MATCH('Data Manipulation'!$A213,STATIC!$A$6:$A$2307, 0)-1,3*(COLUMN()-COLUMN($B$16)))</f>
        <v>64.5</v>
      </c>
      <c r="H213" s="7">
        <f ca="1">OFFSET(STATIC!$B$6,MATCH('Data Manipulation'!$A213,STATIC!$A$6:$A$2307, 0)-1,3*(COLUMN()-COLUMN($B$16)))</f>
        <v>23.290389999999999</v>
      </c>
      <c r="I213" s="7">
        <f ca="1">OFFSET(STATIC!$B$6,MATCH('Data Manipulation'!$A213,STATIC!$A$6:$A$2307, 0)-1,3*(COLUMN()-COLUMN($B$16)))</f>
        <v>207.82</v>
      </c>
      <c r="J213" s="7">
        <f ca="1">OFFSET(STATIC!$B$6,MATCH('Data Manipulation'!$A213,STATIC!$A$6:$A$2307, 0)-1,3*(COLUMN()-COLUMN($B$16)))</f>
        <v>1.2405999999999999</v>
      </c>
      <c r="K213" s="7">
        <f ca="1">OFFSET(STATIC!$B$6,MATCH('Data Manipulation'!$A213,STATIC!$A$6:$A$2307, 0)-1,3*(COLUMN()-COLUMN($B$16)))</f>
        <v>1.4142999999999999</v>
      </c>
      <c r="L213" s="7">
        <f ca="1">OFFSET(STATIC!$B$6,MATCH('Data Manipulation'!$A213,STATIC!$A$6:$A$2307, 0)-1,3*(COLUMN()-COLUMN($B$16)))</f>
        <v>1.0695000000000001</v>
      </c>
      <c r="M213" s="7">
        <f ca="1">OFFSET(STATIC!$B$6,MATCH('Data Manipulation'!$A213,STATIC!$A$6:$A$2307, 0)-1,3*(COLUMN()-COLUMN($B$16)))</f>
        <v>9.188E-3</v>
      </c>
      <c r="N213" s="7">
        <f ca="1">OFFSET(STATIC!$B$6,MATCH('Data Manipulation'!$A213,STATIC!$A$6:$A$2307, 0)-1,3*(COLUMN()-COLUMN($B$16)))*$J213</f>
        <v>283.9752009</v>
      </c>
      <c r="O213" s="7">
        <f ca="1">OFFSET(STATIC!$B$6,MATCH('Data Manipulation'!$A213,STATIC!$A$6:$A$2307, 0)-1,3*(COLUMN()-COLUMN($B$16)))</f>
        <v>2021.3</v>
      </c>
      <c r="P213" s="7">
        <f ca="1">OFFSET(STATIC!$B$6,MATCH('Data Manipulation'!$A213,STATIC!$A$6:$A$2307, 0)-1,3*(COLUMN()-COLUMN($B$16)))*$J213</f>
        <v>306.98981961999999</v>
      </c>
      <c r="Q213" s="7">
        <f ca="1">OFFSET(STATIC!$B$6,MATCH('Data Manipulation'!$A213,STATIC!$A$6:$A$2307, 0)-1,3*(COLUMN()-COLUMN($B$16)))</f>
        <v>14.79</v>
      </c>
      <c r="R213" s="7">
        <f ca="1">OFFSET(STATIC!$B$6,MATCH('Data Manipulation'!$A213,STATIC!$A$6:$A$2307, 0)-1,3*(COLUMN()-COLUMN($B$16)))</f>
        <v>7402.482</v>
      </c>
      <c r="U213" s="14">
        <f t="shared" ca="1" si="55"/>
        <v>-0.10531104378983515</v>
      </c>
      <c r="V213" s="14">
        <f t="shared" ca="1" si="56"/>
        <v>-1.4160379815370019E-2</v>
      </c>
      <c r="W213" s="14">
        <f t="shared" ca="1" si="57"/>
        <v>-1.0958608318405548E-2</v>
      </c>
      <c r="X213" s="14">
        <f t="shared" ca="1" si="58"/>
        <v>-7.2670363558705875E-3</v>
      </c>
      <c r="Y213" s="14">
        <f t="shared" ca="1" si="59"/>
        <v>-2.3130195950713918E-3</v>
      </c>
      <c r="Z213" s="14">
        <f t="shared" ca="1" si="60"/>
        <v>-1.6300530073902173E-2</v>
      </c>
      <c r="AA213" s="14">
        <f t="shared" ca="1" si="61"/>
        <v>1.2987145013678494E-2</v>
      </c>
      <c r="AB213" s="14">
        <f t="shared" ca="1" si="62"/>
        <v>-9.3393719861976053E-3</v>
      </c>
      <c r="AC213" s="14">
        <f t="shared" ca="1" si="63"/>
        <v>2.7443717281024761E-3</v>
      </c>
      <c r="AD213" s="14">
        <f t="shared" ca="1" si="64"/>
        <v>5.1749309120650566E-3</v>
      </c>
      <c r="AE213" s="14">
        <f t="shared" ca="1" si="65"/>
        <v>2.1528533611013144E-3</v>
      </c>
      <c r="AF213" s="14">
        <f t="shared" ca="1" si="66"/>
        <v>2.2882058472131974E-3</v>
      </c>
      <c r="AG213" s="14">
        <f t="shared" ca="1" si="67"/>
        <v>2.757477887997759E-3</v>
      </c>
      <c r="AH213" s="14">
        <f t="shared" ca="1" si="68"/>
        <v>-1.517672271474561E-3</v>
      </c>
      <c r="AI213" s="14">
        <f t="shared" ca="1" si="69"/>
        <v>3.1716153242804185E-3</v>
      </c>
      <c r="AJ213" s="14">
        <f t="shared" ca="1" si="70"/>
        <v>6.6388326533184813E-2</v>
      </c>
      <c r="AK213" s="14">
        <f t="shared" ca="1" si="71"/>
        <v>-8.6116687930562832E-3</v>
      </c>
    </row>
    <row r="214" spans="1:37" x14ac:dyDescent="0.2">
      <c r="A214" s="13">
        <f ca="1">IF(OFFSET(STATIC!$A$6,MATCH($A$16, STATIC!$A$6:$A$2307,0)+ROW()-ROW($A$16),0)&gt;$A$12, OFFSET(STATIC!$A$6,MATCH($A$16, STATIC!$A$6:$A$2307,0)+ROW()-ROW($A$16),0), FALSE)</f>
        <v>43129</v>
      </c>
      <c r="B214" s="7">
        <f ca="1">OFFSET(STATIC!$B$6,MATCH('Data Manipulation'!$A214,STATIC!$A$6:$A$2307, 0)-1,3*(COLUMN()-COLUMN($B$16)))</f>
        <v>11206.99</v>
      </c>
      <c r="C214" s="7">
        <f ca="1">OFFSET(STATIC!$B$6,MATCH('Data Manipulation'!$A214,STATIC!$A$6:$A$2307, 0)-1,3*(COLUMN()-COLUMN($B$16)))</f>
        <v>376.94</v>
      </c>
      <c r="D214" s="7">
        <f ca="1">OFFSET(STATIC!$B$6,MATCH('Data Manipulation'!$A214,STATIC!$A$6:$A$2307, 0)-1,3*(COLUMN()-COLUMN($B$16)))</f>
        <v>2853.53</v>
      </c>
      <c r="E214" s="7">
        <f ca="1">OFFSET(STATIC!$B$6,MATCH('Data Manipulation'!$A214,STATIC!$A$6:$A$2307, 0)-1,3*(COLUMN()-COLUMN($B$16)))*$J214</f>
        <v>4507.1690880000006</v>
      </c>
      <c r="F214" s="7">
        <f ca="1">OFFSET(STATIC!$B$6,MATCH('Data Manipulation'!$A214,STATIC!$A$6:$A$2307, 0)-1,3*(COLUMN()-COLUMN($B$16)))</f>
        <v>1341.79</v>
      </c>
      <c r="G214" s="7">
        <f ca="1">OFFSET(STATIC!$B$6,MATCH('Data Manipulation'!$A214,STATIC!$A$6:$A$2307, 0)-1,3*(COLUMN()-COLUMN($B$16)))</f>
        <v>65.56</v>
      </c>
      <c r="H214" s="7">
        <f ca="1">OFFSET(STATIC!$B$6,MATCH('Data Manipulation'!$A214,STATIC!$A$6:$A$2307, 0)-1,3*(COLUMN()-COLUMN($B$16)))</f>
        <v>22.98987</v>
      </c>
      <c r="I214" s="7">
        <f ca="1">OFFSET(STATIC!$B$6,MATCH('Data Manipulation'!$A214,STATIC!$A$6:$A$2307, 0)-1,3*(COLUMN()-COLUMN($B$16)))</f>
        <v>209.77</v>
      </c>
      <c r="J214" s="7">
        <f ca="1">OFFSET(STATIC!$B$6,MATCH('Data Manipulation'!$A214,STATIC!$A$6:$A$2307, 0)-1,3*(COLUMN()-COLUMN($B$16)))</f>
        <v>1.2372000000000001</v>
      </c>
      <c r="K214" s="7">
        <f ca="1">OFFSET(STATIC!$B$6,MATCH('Data Manipulation'!$A214,STATIC!$A$6:$A$2307, 0)-1,3*(COLUMN()-COLUMN($B$16)))</f>
        <v>1.407</v>
      </c>
      <c r="L214" s="7">
        <f ca="1">OFFSET(STATIC!$B$6,MATCH('Data Manipulation'!$A214,STATIC!$A$6:$A$2307, 0)-1,3*(COLUMN()-COLUMN($B$16)))</f>
        <v>1.0671999999999999</v>
      </c>
      <c r="M214" s="7">
        <f ca="1">OFFSET(STATIC!$B$6,MATCH('Data Manipulation'!$A214,STATIC!$A$6:$A$2307, 0)-1,3*(COLUMN()-COLUMN($B$16)))</f>
        <v>9.1669999999999998E-3</v>
      </c>
      <c r="N214" s="7">
        <f ca="1">OFFSET(STATIC!$B$6,MATCH('Data Manipulation'!$A214,STATIC!$A$6:$A$2307, 0)-1,3*(COLUMN()-COLUMN($B$16)))*$J214</f>
        <v>283.19322420000003</v>
      </c>
      <c r="O214" s="7">
        <f ca="1">OFFSET(STATIC!$B$6,MATCH('Data Manipulation'!$A214,STATIC!$A$6:$A$2307, 0)-1,3*(COLUMN()-COLUMN($B$16)))</f>
        <v>2024.37</v>
      </c>
      <c r="P214" s="7">
        <f ca="1">OFFSET(STATIC!$B$6,MATCH('Data Manipulation'!$A214,STATIC!$A$6:$A$2307, 0)-1,3*(COLUMN()-COLUMN($B$16)))*$J214</f>
        <v>306.0177084</v>
      </c>
      <c r="Q214" s="7">
        <f ca="1">OFFSET(STATIC!$B$6,MATCH('Data Manipulation'!$A214,STATIC!$A$6:$A$2307, 0)-1,3*(COLUMN()-COLUMN($B$16)))</f>
        <v>13.84</v>
      </c>
      <c r="R214" s="7">
        <f ca="1">OFFSET(STATIC!$B$6,MATCH('Data Manipulation'!$A214,STATIC!$A$6:$A$2307, 0)-1,3*(COLUMN()-COLUMN($B$16)))</f>
        <v>7466.5050000000001</v>
      </c>
      <c r="U214" s="14">
        <f t="shared" ca="1" si="55"/>
        <v>3.0090424326563871E-2</v>
      </c>
      <c r="V214" s="14">
        <f t="shared" ca="1" si="56"/>
        <v>-6.5313909715131032E-3</v>
      </c>
      <c r="W214" s="14">
        <f t="shared" ca="1" si="57"/>
        <v>-6.7547057606620409E-3</v>
      </c>
      <c r="X214" s="14">
        <f t="shared" ca="1" si="58"/>
        <v>-6.5996721531273164E-3</v>
      </c>
      <c r="Y214" s="14">
        <f t="shared" ca="1" si="59"/>
        <v>-8.6375675226924489E-3</v>
      </c>
      <c r="Z214" s="14">
        <f t="shared" ca="1" si="60"/>
        <v>-8.8079536780178158E-3</v>
      </c>
      <c r="AA214" s="14">
        <f t="shared" ca="1" si="61"/>
        <v>1.0605468642653279E-2</v>
      </c>
      <c r="AB214" s="14">
        <f t="shared" ca="1" si="62"/>
        <v>-1.381511783931016E-3</v>
      </c>
      <c r="AC214" s="14">
        <f t="shared" ca="1" si="63"/>
        <v>-5.4008434050043389E-3</v>
      </c>
      <c r="AD214" s="14">
        <f t="shared" ca="1" si="64"/>
        <v>-8.6335544409259796E-3</v>
      </c>
      <c r="AE214" s="14">
        <f t="shared" ca="1" si="65"/>
        <v>-1.8723091034046557E-3</v>
      </c>
      <c r="AF214" s="14">
        <f t="shared" ca="1" si="66"/>
        <v>-5.7649585888640458E-3</v>
      </c>
      <c r="AG214" s="14">
        <f t="shared" ca="1" si="67"/>
        <v>-7.9119028703840064E-3</v>
      </c>
      <c r="AH214" s="14">
        <f t="shared" ca="1" si="68"/>
        <v>-1.2785926364153606E-3</v>
      </c>
      <c r="AI214" s="14">
        <f t="shared" ca="1" si="69"/>
        <v>-8.1224575585943475E-3</v>
      </c>
      <c r="AJ214" s="14">
        <f t="shared" ca="1" si="70"/>
        <v>0.22242126887038574</v>
      </c>
      <c r="AK214" s="14">
        <f t="shared" ca="1" si="71"/>
        <v>-5.2453063792708508E-3</v>
      </c>
    </row>
    <row r="215" spans="1:37" x14ac:dyDescent="0.2">
      <c r="A215" s="13">
        <f ca="1">IF(OFFSET(STATIC!$A$6,MATCH($A$16, STATIC!$A$6:$A$2307,0)+ROW()-ROW($A$16),0)&gt;$A$12, OFFSET(STATIC!$A$6,MATCH($A$16, STATIC!$A$6:$A$2307,0)+ROW()-ROW($A$16),0), FALSE)</f>
        <v>43126</v>
      </c>
      <c r="B215" s="7">
        <f ca="1">OFFSET(STATIC!$B$6,MATCH('Data Manipulation'!$A215,STATIC!$A$6:$A$2307, 0)-1,3*(COLUMN()-COLUMN($B$16)))</f>
        <v>10874.79</v>
      </c>
      <c r="C215" s="7">
        <f ca="1">OFFSET(STATIC!$B$6,MATCH('Data Manipulation'!$A215,STATIC!$A$6:$A$2307, 0)-1,3*(COLUMN()-COLUMN($B$16)))</f>
        <v>379.41</v>
      </c>
      <c r="D215" s="7">
        <f ca="1">OFFSET(STATIC!$B$6,MATCH('Data Manipulation'!$A215,STATIC!$A$6:$A$2307, 0)-1,3*(COLUMN()-COLUMN($B$16)))</f>
        <v>2872.87</v>
      </c>
      <c r="E215" s="7">
        <f ca="1">OFFSET(STATIC!$B$6,MATCH('Data Manipulation'!$A215,STATIC!$A$6:$A$2307, 0)-1,3*(COLUMN()-COLUMN($B$16)))*$J215</f>
        <v>4537.0132990000002</v>
      </c>
      <c r="F215" s="7">
        <f ca="1">OFFSET(STATIC!$B$6,MATCH('Data Manipulation'!$A215,STATIC!$A$6:$A$2307, 0)-1,3*(COLUMN()-COLUMN($B$16)))</f>
        <v>1353.43</v>
      </c>
      <c r="G215" s="7">
        <f ca="1">OFFSET(STATIC!$B$6,MATCH('Data Manipulation'!$A215,STATIC!$A$6:$A$2307, 0)-1,3*(COLUMN()-COLUMN($B$16)))</f>
        <v>66.14</v>
      </c>
      <c r="H215" s="7">
        <f ca="1">OFFSET(STATIC!$B$6,MATCH('Data Manipulation'!$A215,STATIC!$A$6:$A$2307, 0)-1,3*(COLUMN()-COLUMN($B$16)))</f>
        <v>22.747340000000001</v>
      </c>
      <c r="I215" s="7">
        <f ca="1">OFFSET(STATIC!$B$6,MATCH('Data Manipulation'!$A215,STATIC!$A$6:$A$2307, 0)-1,3*(COLUMN()-COLUMN($B$16)))</f>
        <v>210.06</v>
      </c>
      <c r="J215" s="7">
        <f ca="1">OFFSET(STATIC!$B$6,MATCH('Data Manipulation'!$A215,STATIC!$A$6:$A$2307, 0)-1,3*(COLUMN()-COLUMN($B$16)))</f>
        <v>1.2439</v>
      </c>
      <c r="K215" s="7">
        <f ca="1">OFFSET(STATIC!$B$6,MATCH('Data Manipulation'!$A215,STATIC!$A$6:$A$2307, 0)-1,3*(COLUMN()-COLUMN($B$16)))</f>
        <v>1.4192</v>
      </c>
      <c r="L215" s="7">
        <f ca="1">OFFSET(STATIC!$B$6,MATCH('Data Manipulation'!$A215,STATIC!$A$6:$A$2307, 0)-1,3*(COLUMN()-COLUMN($B$16)))</f>
        <v>1.0691999999999999</v>
      </c>
      <c r="M215" s="7">
        <f ca="1">OFFSET(STATIC!$B$6,MATCH('Data Manipulation'!$A215,STATIC!$A$6:$A$2307, 0)-1,3*(COLUMN()-COLUMN($B$16)))</f>
        <v>9.2200000000000008E-3</v>
      </c>
      <c r="N215" s="7">
        <f ca="1">OFFSET(STATIC!$B$6,MATCH('Data Manipulation'!$A215,STATIC!$A$6:$A$2307, 0)-1,3*(COLUMN()-COLUMN($B$16)))*$J215</f>
        <v>285.4427086</v>
      </c>
      <c r="O215" s="7">
        <f ca="1">OFFSET(STATIC!$B$6,MATCH('Data Manipulation'!$A215,STATIC!$A$6:$A$2307, 0)-1,3*(COLUMN()-COLUMN($B$16)))</f>
        <v>2026.96</v>
      </c>
      <c r="P215" s="7">
        <f ca="1">OFFSET(STATIC!$B$6,MATCH('Data Manipulation'!$A215,STATIC!$A$6:$A$2307, 0)-1,3*(COLUMN()-COLUMN($B$16)))*$J215</f>
        <v>308.51344628999999</v>
      </c>
      <c r="Q215" s="7">
        <f ca="1">OFFSET(STATIC!$B$6,MATCH('Data Manipulation'!$A215,STATIC!$A$6:$A$2307, 0)-1,3*(COLUMN()-COLUMN($B$16)))</f>
        <v>11.08</v>
      </c>
      <c r="R215" s="7">
        <f ca="1">OFFSET(STATIC!$B$6,MATCH('Data Manipulation'!$A215,STATIC!$A$6:$A$2307, 0)-1,3*(COLUMN()-COLUMN($B$16)))</f>
        <v>7505.7719999999999</v>
      </c>
      <c r="U215" s="14">
        <f t="shared" ca="1" si="55"/>
        <v>-3.4500249885050335E-2</v>
      </c>
      <c r="V215" s="14">
        <f t="shared" ca="1" si="56"/>
        <v>1.5619091927563934E-2</v>
      </c>
      <c r="W215" s="14">
        <f t="shared" ca="1" si="57"/>
        <v>1.1771597314994501E-2</v>
      </c>
      <c r="X215" s="14">
        <f t="shared" ca="1" si="58"/>
        <v>4.9161574577018241E-4</v>
      </c>
      <c r="Y215" s="14">
        <f t="shared" ca="1" si="59"/>
        <v>-6.9139713986694712E-3</v>
      </c>
      <c r="Z215" s="14">
        <f t="shared" ca="1" si="60"/>
        <v>9.5709048098616498E-3</v>
      </c>
      <c r="AA215" s="14">
        <f t="shared" ca="1" si="61"/>
        <v>4.5250361513186933E-3</v>
      </c>
      <c r="AB215" s="14">
        <f t="shared" ca="1" si="62"/>
        <v>-8.089652824050576E-4</v>
      </c>
      <c r="AC215" s="14">
        <f t="shared" ca="1" si="63"/>
        <v>-4.2517411930046364E-3</v>
      </c>
      <c r="AD215" s="14">
        <f t="shared" ca="1" si="64"/>
        <v>-4.499445161229799E-3</v>
      </c>
      <c r="AE215" s="14">
        <f t="shared" ca="1" si="65"/>
        <v>-9.3523497846926409E-5</v>
      </c>
      <c r="AF215" s="14">
        <f t="shared" ca="1" si="66"/>
        <v>1.9541858352256857E-3</v>
      </c>
      <c r="AG215" s="14">
        <f t="shared" ca="1" si="67"/>
        <v>-5.4494165397196426E-3</v>
      </c>
      <c r="AH215" s="14">
        <f t="shared" ca="1" si="68"/>
        <v>-2.0699247432830019E-3</v>
      </c>
      <c r="AI215" s="14">
        <f t="shared" ca="1" si="69"/>
        <v>-5.0195261832248856E-3</v>
      </c>
      <c r="AJ215" s="14">
        <f t="shared" ca="1" si="70"/>
        <v>-4.413779082571144E-2</v>
      </c>
      <c r="AK215" s="14">
        <f t="shared" ca="1" si="71"/>
        <v>1.2684812560359105E-2</v>
      </c>
    </row>
    <row r="216" spans="1:37" x14ac:dyDescent="0.2">
      <c r="A216" s="13">
        <f ca="1">IF(OFFSET(STATIC!$A$6,MATCH($A$16, STATIC!$A$6:$A$2307,0)+ROW()-ROW($A$16),0)&gt;$A$12, OFFSET(STATIC!$A$6,MATCH($A$16, STATIC!$A$6:$A$2307,0)+ROW()-ROW($A$16),0), FALSE)</f>
        <v>43125</v>
      </c>
      <c r="B216" s="7">
        <f ca="1">OFFSET(STATIC!$B$6,MATCH('Data Manipulation'!$A216,STATIC!$A$6:$A$2307, 0)-1,3*(COLUMN()-COLUMN($B$16)))</f>
        <v>11256.52</v>
      </c>
      <c r="C216" s="7">
        <f ca="1">OFFSET(STATIC!$B$6,MATCH('Data Manipulation'!$A216,STATIC!$A$6:$A$2307, 0)-1,3*(COLUMN()-COLUMN($B$16)))</f>
        <v>373.53</v>
      </c>
      <c r="D216" s="7">
        <f ca="1">OFFSET(STATIC!$B$6,MATCH('Data Manipulation'!$A216,STATIC!$A$6:$A$2307, 0)-1,3*(COLUMN()-COLUMN($B$16)))</f>
        <v>2839.25</v>
      </c>
      <c r="E216" s="7">
        <f ca="1">OFFSET(STATIC!$B$6,MATCH('Data Manipulation'!$A216,STATIC!$A$6:$A$2307, 0)-1,3*(COLUMN()-COLUMN($B$16)))*$J216</f>
        <v>4534.7833800000008</v>
      </c>
      <c r="F216" s="7">
        <f ca="1">OFFSET(STATIC!$B$6,MATCH('Data Manipulation'!$A216,STATIC!$A$6:$A$2307, 0)-1,3*(COLUMN()-COLUMN($B$16)))</f>
        <v>1362.82</v>
      </c>
      <c r="G216" s="7">
        <f ca="1">OFFSET(STATIC!$B$6,MATCH('Data Manipulation'!$A216,STATIC!$A$6:$A$2307, 0)-1,3*(COLUMN()-COLUMN($B$16)))</f>
        <v>65.510000000000005</v>
      </c>
      <c r="H216" s="7">
        <f ca="1">OFFSET(STATIC!$B$6,MATCH('Data Manipulation'!$A216,STATIC!$A$6:$A$2307, 0)-1,3*(COLUMN()-COLUMN($B$16)))</f>
        <v>22.644639999999999</v>
      </c>
      <c r="I216" s="7">
        <f ca="1">OFFSET(STATIC!$B$6,MATCH('Data Manipulation'!$A216,STATIC!$A$6:$A$2307, 0)-1,3*(COLUMN()-COLUMN($B$16)))</f>
        <v>210.23</v>
      </c>
      <c r="J216" s="7">
        <f ca="1">OFFSET(STATIC!$B$6,MATCH('Data Manipulation'!$A216,STATIC!$A$6:$A$2307, 0)-1,3*(COLUMN()-COLUMN($B$16)))</f>
        <v>1.2492000000000001</v>
      </c>
      <c r="K216" s="7">
        <f ca="1">OFFSET(STATIC!$B$6,MATCH('Data Manipulation'!$A216,STATIC!$A$6:$A$2307, 0)-1,3*(COLUMN()-COLUMN($B$16)))</f>
        <v>1.4256</v>
      </c>
      <c r="L216" s="7">
        <f ca="1">OFFSET(STATIC!$B$6,MATCH('Data Manipulation'!$A216,STATIC!$A$6:$A$2307, 0)-1,3*(COLUMN()-COLUMN($B$16)))</f>
        <v>1.0692999999999999</v>
      </c>
      <c r="M216" s="7">
        <f ca="1">OFFSET(STATIC!$B$6,MATCH('Data Manipulation'!$A216,STATIC!$A$6:$A$2307, 0)-1,3*(COLUMN()-COLUMN($B$16)))</f>
        <v>9.2020000000000001E-3</v>
      </c>
      <c r="N216" s="7">
        <f ca="1">OFFSET(STATIC!$B$6,MATCH('Data Manipulation'!$A216,STATIC!$A$6:$A$2307, 0)-1,3*(COLUMN()-COLUMN($B$16)))*$J216</f>
        <v>287.00245080000002</v>
      </c>
      <c r="O216" s="7">
        <f ca="1">OFFSET(STATIC!$B$6,MATCH('Data Manipulation'!$A216,STATIC!$A$6:$A$2307, 0)-1,3*(COLUMN()-COLUMN($B$16)))</f>
        <v>2031.16</v>
      </c>
      <c r="P216" s="7">
        <f ca="1">OFFSET(STATIC!$B$6,MATCH('Data Manipulation'!$A216,STATIC!$A$6:$A$2307, 0)-1,3*(COLUMN()-COLUMN($B$16)))*$J216</f>
        <v>310.06593072000004</v>
      </c>
      <c r="Q216" s="7">
        <f ca="1">OFFSET(STATIC!$B$6,MATCH('Data Manipulation'!$A216,STATIC!$A$6:$A$2307, 0)-1,3*(COLUMN()-COLUMN($B$16)))</f>
        <v>11.58</v>
      </c>
      <c r="R216" s="7">
        <f ca="1">OFFSET(STATIC!$B$6,MATCH('Data Manipulation'!$A216,STATIC!$A$6:$A$2307, 0)-1,3*(COLUMN()-COLUMN($B$16)))</f>
        <v>7411.1639999999998</v>
      </c>
      <c r="U216" s="14">
        <f t="shared" ca="1" si="55"/>
        <v>3.8406999804662771E-3</v>
      </c>
      <c r="V216" s="14">
        <f t="shared" ca="1" si="56"/>
        <v>-2.6468834382575791E-3</v>
      </c>
      <c r="W216" s="14">
        <f t="shared" ca="1" si="57"/>
        <v>6.024531651585847E-4</v>
      </c>
      <c r="X216" s="14">
        <f t="shared" ca="1" si="58"/>
        <v>4.4434000516577503E-3</v>
      </c>
      <c r="Y216" s="14">
        <f t="shared" ca="1" si="59"/>
        <v>6.5519938151651384E-3</v>
      </c>
      <c r="Z216" s="14">
        <f t="shared" ca="1" si="60"/>
        <v>-1.52532061300107E-3</v>
      </c>
      <c r="AA216" s="14">
        <f t="shared" ca="1" si="61"/>
        <v>-1.3114826506781032E-4</v>
      </c>
      <c r="AB216" s="14">
        <f t="shared" ca="1" si="62"/>
        <v>-1.6634589515789398E-3</v>
      </c>
      <c r="AC216" s="14">
        <f t="shared" ca="1" si="63"/>
        <v>8.0373363062645996E-3</v>
      </c>
      <c r="AD216" s="14">
        <f t="shared" ca="1" si="64"/>
        <v>4.288080803518942E-3</v>
      </c>
      <c r="AE216" s="14">
        <f t="shared" ca="1" si="65"/>
        <v>1.1474918987993531E-2</v>
      </c>
      <c r="AF216" s="14">
        <f t="shared" ca="1" si="66"/>
        <v>5.011449642956755E-3</v>
      </c>
      <c r="AG216" s="14">
        <f t="shared" ca="1" si="67"/>
        <v>6.5181360535672729E-3</v>
      </c>
      <c r="AH216" s="14">
        <f t="shared" ca="1" si="68"/>
        <v>2.4942954720196054E-3</v>
      </c>
      <c r="AI216" s="14">
        <f t="shared" ca="1" si="69"/>
        <v>6.717157860262596E-3</v>
      </c>
      <c r="AJ216" s="14">
        <f t="shared" ca="1" si="70"/>
        <v>9.544541003569872E-3</v>
      </c>
      <c r="AK216" s="14">
        <f t="shared" ca="1" si="71"/>
        <v>-5.2542041079609513E-4</v>
      </c>
    </row>
    <row r="217" spans="1:37" x14ac:dyDescent="0.2">
      <c r="A217" s="13">
        <f ca="1">IF(OFFSET(STATIC!$A$6,MATCH($A$16, STATIC!$A$6:$A$2307,0)+ROW()-ROW($A$16),0)&gt;$A$12, OFFSET(STATIC!$A$6,MATCH($A$16, STATIC!$A$6:$A$2307,0)+ROW()-ROW($A$16),0), FALSE)</f>
        <v>43124</v>
      </c>
      <c r="B217" s="7">
        <f ca="1">OFFSET(STATIC!$B$6,MATCH('Data Manipulation'!$A217,STATIC!$A$6:$A$2307, 0)-1,3*(COLUMN()-COLUMN($B$16)))</f>
        <v>11213.37</v>
      </c>
      <c r="C217" s="7">
        <f ca="1">OFFSET(STATIC!$B$6,MATCH('Data Manipulation'!$A217,STATIC!$A$6:$A$2307, 0)-1,3*(COLUMN()-COLUMN($B$16)))</f>
        <v>374.52</v>
      </c>
      <c r="D217" s="7">
        <f ca="1">OFFSET(STATIC!$B$6,MATCH('Data Manipulation'!$A217,STATIC!$A$6:$A$2307, 0)-1,3*(COLUMN()-COLUMN($B$16)))</f>
        <v>2837.54</v>
      </c>
      <c r="E217" s="7">
        <f ca="1">OFFSET(STATIC!$B$6,MATCH('Data Manipulation'!$A217,STATIC!$A$6:$A$2307, 0)-1,3*(COLUMN()-COLUMN($B$16)))*$J217</f>
        <v>4514.6782240000002</v>
      </c>
      <c r="F217" s="7">
        <f ca="1">OFFSET(STATIC!$B$6,MATCH('Data Manipulation'!$A217,STATIC!$A$6:$A$2307, 0)-1,3*(COLUMN()-COLUMN($B$16)))</f>
        <v>1353.92</v>
      </c>
      <c r="G217" s="7">
        <f ca="1">OFFSET(STATIC!$B$6,MATCH('Data Manipulation'!$A217,STATIC!$A$6:$A$2307, 0)-1,3*(COLUMN()-COLUMN($B$16)))</f>
        <v>65.61</v>
      </c>
      <c r="H217" s="7">
        <f ca="1">OFFSET(STATIC!$B$6,MATCH('Data Manipulation'!$A217,STATIC!$A$6:$A$2307, 0)-1,3*(COLUMN()-COLUMN($B$16)))</f>
        <v>22.64761</v>
      </c>
      <c r="I217" s="7">
        <f ca="1">OFFSET(STATIC!$B$6,MATCH('Data Manipulation'!$A217,STATIC!$A$6:$A$2307, 0)-1,3*(COLUMN()-COLUMN($B$16)))</f>
        <v>210.58</v>
      </c>
      <c r="J217" s="7">
        <f ca="1">OFFSET(STATIC!$B$6,MATCH('Data Manipulation'!$A217,STATIC!$A$6:$A$2307, 0)-1,3*(COLUMN()-COLUMN($B$16)))</f>
        <v>1.2392000000000001</v>
      </c>
      <c r="K217" s="7">
        <f ca="1">OFFSET(STATIC!$B$6,MATCH('Data Manipulation'!$A217,STATIC!$A$6:$A$2307, 0)-1,3*(COLUMN()-COLUMN($B$16)))</f>
        <v>1.4195</v>
      </c>
      <c r="L217" s="7">
        <f ca="1">OFFSET(STATIC!$B$6,MATCH('Data Manipulation'!$A217,STATIC!$A$6:$A$2307, 0)-1,3*(COLUMN()-COLUMN($B$16)))</f>
        <v>1.0570999999999999</v>
      </c>
      <c r="M217" s="7">
        <f ca="1">OFFSET(STATIC!$B$6,MATCH('Data Manipulation'!$A217,STATIC!$A$6:$A$2307, 0)-1,3*(COLUMN()-COLUMN($B$16)))</f>
        <v>9.1559999999999992E-3</v>
      </c>
      <c r="N217" s="7">
        <f ca="1">OFFSET(STATIC!$B$6,MATCH('Data Manipulation'!$A217,STATIC!$A$6:$A$2307, 0)-1,3*(COLUMN()-COLUMN($B$16)))*$J217</f>
        <v>285.13781336</v>
      </c>
      <c r="O217" s="7">
        <f ca="1">OFFSET(STATIC!$B$6,MATCH('Data Manipulation'!$A217,STATIC!$A$6:$A$2307, 0)-1,3*(COLUMN()-COLUMN($B$16)))</f>
        <v>2026.1</v>
      </c>
      <c r="P217" s="7">
        <f ca="1">OFFSET(STATIC!$B$6,MATCH('Data Manipulation'!$A217,STATIC!$A$6:$A$2307, 0)-1,3*(COLUMN()-COLUMN($B$16)))*$J217</f>
        <v>307.99014840000001</v>
      </c>
      <c r="Q217" s="7">
        <f ca="1">OFFSET(STATIC!$B$6,MATCH('Data Manipulation'!$A217,STATIC!$A$6:$A$2307, 0)-1,3*(COLUMN()-COLUMN($B$16)))</f>
        <v>11.47</v>
      </c>
      <c r="R217" s="7">
        <f ca="1">OFFSET(STATIC!$B$6,MATCH('Data Manipulation'!$A217,STATIC!$A$6:$A$2307, 0)-1,3*(COLUMN()-COLUMN($B$16)))</f>
        <v>7415.0590000000002</v>
      </c>
      <c r="U217" s="14">
        <f t="shared" ca="1" si="55"/>
        <v>2.0936667083619683E-2</v>
      </c>
      <c r="V217" s="14">
        <f t="shared" ca="1" si="56"/>
        <v>9.146691452619737E-3</v>
      </c>
      <c r="W217" s="14">
        <f t="shared" ca="1" si="57"/>
        <v>-5.6018758940720487E-4</v>
      </c>
      <c r="X217" s="14">
        <f t="shared" ca="1" si="58"/>
        <v>1.1316407125841683E-3</v>
      </c>
      <c r="Y217" s="14">
        <f t="shared" ca="1" si="59"/>
        <v>1.2000039975499453E-2</v>
      </c>
      <c r="Z217" s="14">
        <f t="shared" ca="1" si="60"/>
        <v>1.7528124034257325E-2</v>
      </c>
      <c r="AA217" s="14">
        <f t="shared" ca="1" si="61"/>
        <v>1.580806581125492E-2</v>
      </c>
      <c r="AB217" s="14">
        <f t="shared" ca="1" si="62"/>
        <v>2.1649711534713519E-2</v>
      </c>
      <c r="AC217" s="14">
        <f t="shared" ca="1" si="63"/>
        <v>9.0791803955712833E-3</v>
      </c>
      <c r="AD217" s="14">
        <f t="shared" ca="1" si="64"/>
        <v>1.533358643594313E-2</v>
      </c>
      <c r="AE217" s="14">
        <f t="shared" ca="1" si="65"/>
        <v>1.3715806979069855E-2</v>
      </c>
      <c r="AF217" s="14">
        <f t="shared" ca="1" si="66"/>
        <v>1.0871462697508726E-2</v>
      </c>
      <c r="AG217" s="14">
        <f t="shared" ca="1" si="67"/>
        <v>8.7128823330508646E-3</v>
      </c>
      <c r="AH217" s="14">
        <f t="shared" ca="1" si="68"/>
        <v>-1.4549402712070384E-3</v>
      </c>
      <c r="AI217" s="14">
        <f t="shared" ca="1" si="69"/>
        <v>7.8644175622048403E-3</v>
      </c>
      <c r="AJ217" s="14">
        <f t="shared" ca="1" si="70"/>
        <v>3.278982282299097E-2</v>
      </c>
      <c r="AK217" s="14">
        <f t="shared" ca="1" si="71"/>
        <v>-6.0812210092031863E-3</v>
      </c>
    </row>
    <row r="218" spans="1:37" x14ac:dyDescent="0.2">
      <c r="A218" s="13">
        <f ca="1">IF(OFFSET(STATIC!$A$6,MATCH($A$16, STATIC!$A$6:$A$2307,0)+ROW()-ROW($A$16),0)&gt;$A$12, OFFSET(STATIC!$A$6,MATCH($A$16, STATIC!$A$6:$A$2307,0)+ROW()-ROW($A$16),0), FALSE)</f>
        <v>43123</v>
      </c>
      <c r="B218" s="7">
        <f ca="1">OFFSET(STATIC!$B$6,MATCH('Data Manipulation'!$A218,STATIC!$A$6:$A$2307, 0)-1,3*(COLUMN()-COLUMN($B$16)))</f>
        <v>10981.04</v>
      </c>
      <c r="C218" s="7">
        <f ca="1">OFFSET(STATIC!$B$6,MATCH('Data Manipulation'!$A218,STATIC!$A$6:$A$2307, 0)-1,3*(COLUMN()-COLUMN($B$16)))</f>
        <v>371.11</v>
      </c>
      <c r="D218" s="7">
        <f ca="1">OFFSET(STATIC!$B$6,MATCH('Data Manipulation'!$A218,STATIC!$A$6:$A$2307, 0)-1,3*(COLUMN()-COLUMN($B$16)))</f>
        <v>2839.13</v>
      </c>
      <c r="E218" s="7">
        <f ca="1">OFFSET(STATIC!$B$6,MATCH('Data Manipulation'!$A218,STATIC!$A$6:$A$2307, 0)-1,3*(COLUMN()-COLUMN($B$16)))*$J218</f>
        <v>4509.5721199999998</v>
      </c>
      <c r="F218" s="7">
        <f ca="1">OFFSET(STATIC!$B$6,MATCH('Data Manipulation'!$A218,STATIC!$A$6:$A$2307, 0)-1,3*(COLUMN()-COLUMN($B$16)))</f>
        <v>1337.77</v>
      </c>
      <c r="G218" s="7">
        <f ca="1">OFFSET(STATIC!$B$6,MATCH('Data Manipulation'!$A218,STATIC!$A$6:$A$2307, 0)-1,3*(COLUMN()-COLUMN($B$16)))</f>
        <v>64.47</v>
      </c>
      <c r="H218" s="7">
        <f ca="1">OFFSET(STATIC!$B$6,MATCH('Data Manipulation'!$A218,STATIC!$A$6:$A$2307, 0)-1,3*(COLUMN()-COLUMN($B$16)))</f>
        <v>22.29241</v>
      </c>
      <c r="I218" s="7">
        <f ca="1">OFFSET(STATIC!$B$6,MATCH('Data Manipulation'!$A218,STATIC!$A$6:$A$2307, 0)-1,3*(COLUMN()-COLUMN($B$16)))</f>
        <v>206.07</v>
      </c>
      <c r="J218" s="7">
        <f ca="1">OFFSET(STATIC!$B$6,MATCH('Data Manipulation'!$A218,STATIC!$A$6:$A$2307, 0)-1,3*(COLUMN()-COLUMN($B$16)))</f>
        <v>1.228</v>
      </c>
      <c r="K218" s="7">
        <f ca="1">OFFSET(STATIC!$B$6,MATCH('Data Manipulation'!$A218,STATIC!$A$6:$A$2307, 0)-1,3*(COLUMN()-COLUMN($B$16)))</f>
        <v>1.3978999999999999</v>
      </c>
      <c r="L218" s="7">
        <f ca="1">OFFSET(STATIC!$B$6,MATCH('Data Manipulation'!$A218,STATIC!$A$6:$A$2307, 0)-1,3*(COLUMN()-COLUMN($B$16)))</f>
        <v>1.0427</v>
      </c>
      <c r="M218" s="7">
        <f ca="1">OFFSET(STATIC!$B$6,MATCH('Data Manipulation'!$A218,STATIC!$A$6:$A$2307, 0)-1,3*(COLUMN()-COLUMN($B$16)))</f>
        <v>9.0570000000000008E-3</v>
      </c>
      <c r="N218" s="7">
        <f ca="1">OFFSET(STATIC!$B$6,MATCH('Data Manipulation'!$A218,STATIC!$A$6:$A$2307, 0)-1,3*(COLUMN()-COLUMN($B$16)))*$J218</f>
        <v>282.66423279999998</v>
      </c>
      <c r="O218" s="7">
        <f ca="1">OFFSET(STATIC!$B$6,MATCH('Data Manipulation'!$A218,STATIC!$A$6:$A$2307, 0)-1,3*(COLUMN()-COLUMN($B$16)))</f>
        <v>2029.05</v>
      </c>
      <c r="P218" s="7">
        <f ca="1">OFFSET(STATIC!$B$6,MATCH('Data Manipulation'!$A218,STATIC!$A$6:$A$2307, 0)-1,3*(COLUMN()-COLUMN($B$16)))*$J218</f>
        <v>305.57748479999998</v>
      </c>
      <c r="Q218" s="7">
        <f ca="1">OFFSET(STATIC!$B$6,MATCH('Data Manipulation'!$A218,STATIC!$A$6:$A$2307, 0)-1,3*(COLUMN()-COLUMN($B$16)))</f>
        <v>11.1</v>
      </c>
      <c r="R218" s="7">
        <f ca="1">OFFSET(STATIC!$B$6,MATCH('Data Manipulation'!$A218,STATIC!$A$6:$A$2307, 0)-1,3*(COLUMN()-COLUMN($B$16)))</f>
        <v>7460.2889999999998</v>
      </c>
      <c r="U218" s="14">
        <f t="shared" ca="1" si="55"/>
        <v>5.8797230784728059E-2</v>
      </c>
      <c r="V218" s="14">
        <f t="shared" ca="1" si="56"/>
        <v>1.1681774235758925E-2</v>
      </c>
      <c r="W218" s="14">
        <f t="shared" ca="1" si="57"/>
        <v>2.1720359026722361E-3</v>
      </c>
      <c r="X218" s="14">
        <f t="shared" ca="1" si="58"/>
        <v>4.8466165271891888E-3</v>
      </c>
      <c r="Y218" s="14">
        <f t="shared" ca="1" si="59"/>
        <v>4.1798439857204392E-3</v>
      </c>
      <c r="Z218" s="14">
        <f t="shared" ca="1" si="60"/>
        <v>1.5317586140170191E-2</v>
      </c>
      <c r="AA218" s="14">
        <f t="shared" ca="1" si="61"/>
        <v>-3.653755585493591E-3</v>
      </c>
      <c r="AB218" s="14">
        <f t="shared" ca="1" si="62"/>
        <v>-1.1243392985311938E-2</v>
      </c>
      <c r="AC218" s="14">
        <f t="shared" ca="1" si="63"/>
        <v>2.9359016358303201E-3</v>
      </c>
      <c r="AD218" s="14">
        <f t="shared" ca="1" si="64"/>
        <v>1.5033828940314653E-3</v>
      </c>
      <c r="AE218" s="14">
        <f t="shared" ca="1" si="65"/>
        <v>4.2287424861391356E-3</v>
      </c>
      <c r="AF218" s="14">
        <f t="shared" ca="1" si="66"/>
        <v>6.4244793409999742E-3</v>
      </c>
      <c r="AG218" s="14">
        <f t="shared" ca="1" si="67"/>
        <v>3.4595361404899188E-3</v>
      </c>
      <c r="AH218" s="14">
        <f t="shared" ca="1" si="68"/>
        <v>1.9634353588946487E-3</v>
      </c>
      <c r="AI218" s="14">
        <f t="shared" ca="1" si="69"/>
        <v>3.4930376336287836E-3</v>
      </c>
      <c r="AJ218" s="14">
        <f t="shared" ca="1" si="70"/>
        <v>6.3262750528773806E-3</v>
      </c>
      <c r="AK218" s="14">
        <f t="shared" ca="1" si="71"/>
        <v>7.0293364227014604E-3</v>
      </c>
    </row>
    <row r="219" spans="1:37" x14ac:dyDescent="0.2">
      <c r="A219" s="13">
        <f ca="1">IF(OFFSET(STATIC!$A$6,MATCH($A$16, STATIC!$A$6:$A$2307,0)+ROW()-ROW($A$16),0)&gt;$A$12, OFFSET(STATIC!$A$6,MATCH($A$16, STATIC!$A$6:$A$2307,0)+ROW()-ROW($A$16),0), FALSE)</f>
        <v>43122</v>
      </c>
      <c r="B219" s="7">
        <f ca="1">OFFSET(STATIC!$B$6,MATCH('Data Manipulation'!$A219,STATIC!$A$6:$A$2307, 0)-1,3*(COLUMN()-COLUMN($B$16)))</f>
        <v>10354</v>
      </c>
      <c r="C219" s="7">
        <f ca="1">OFFSET(STATIC!$B$6,MATCH('Data Manipulation'!$A219,STATIC!$A$6:$A$2307, 0)-1,3*(COLUMN()-COLUMN($B$16)))</f>
        <v>366.8</v>
      </c>
      <c r="D219" s="7">
        <f ca="1">OFFSET(STATIC!$B$6,MATCH('Data Manipulation'!$A219,STATIC!$A$6:$A$2307, 0)-1,3*(COLUMN()-COLUMN($B$16)))</f>
        <v>2832.97</v>
      </c>
      <c r="E219" s="7">
        <f ca="1">OFFSET(STATIC!$B$6,MATCH('Data Manipulation'!$A219,STATIC!$A$6:$A$2307, 0)-1,3*(COLUMN()-COLUMN($B$16)))*$J219</f>
        <v>4487.7688319999997</v>
      </c>
      <c r="F219" s="7">
        <f ca="1">OFFSET(STATIC!$B$6,MATCH('Data Manipulation'!$A219,STATIC!$A$6:$A$2307, 0)-1,3*(COLUMN()-COLUMN($B$16)))</f>
        <v>1332.19</v>
      </c>
      <c r="G219" s="7">
        <f ca="1">OFFSET(STATIC!$B$6,MATCH('Data Manipulation'!$A219,STATIC!$A$6:$A$2307, 0)-1,3*(COLUMN()-COLUMN($B$16)))</f>
        <v>63.49</v>
      </c>
      <c r="H219" s="7">
        <f ca="1">OFFSET(STATIC!$B$6,MATCH('Data Manipulation'!$A219,STATIC!$A$6:$A$2307, 0)-1,3*(COLUMN()-COLUMN($B$16)))</f>
        <v>22.374009999999998</v>
      </c>
      <c r="I219" s="7">
        <f ca="1">OFFSET(STATIC!$B$6,MATCH('Data Manipulation'!$A219,STATIC!$A$6:$A$2307, 0)-1,3*(COLUMN()-COLUMN($B$16)))</f>
        <v>208.4</v>
      </c>
      <c r="J219" s="7">
        <f ca="1">OFFSET(STATIC!$B$6,MATCH('Data Manipulation'!$A219,STATIC!$A$6:$A$2307, 0)-1,3*(COLUMN()-COLUMN($B$16)))</f>
        <v>1.2243999999999999</v>
      </c>
      <c r="K219" s="7">
        <f ca="1">OFFSET(STATIC!$B$6,MATCH('Data Manipulation'!$A219,STATIC!$A$6:$A$2307, 0)-1,3*(COLUMN()-COLUMN($B$16)))</f>
        <v>1.3957999999999999</v>
      </c>
      <c r="L219" s="7">
        <f ca="1">OFFSET(STATIC!$B$6,MATCH('Data Manipulation'!$A219,STATIC!$A$6:$A$2307, 0)-1,3*(COLUMN()-COLUMN($B$16)))</f>
        <v>1.0383</v>
      </c>
      <c r="M219" s="7">
        <f ca="1">OFFSET(STATIC!$B$6,MATCH('Data Manipulation'!$A219,STATIC!$A$6:$A$2307, 0)-1,3*(COLUMN()-COLUMN($B$16)))</f>
        <v>8.9990000000000001E-3</v>
      </c>
      <c r="N219" s="7">
        <f ca="1">OFFSET(STATIC!$B$6,MATCH('Data Manipulation'!$A219,STATIC!$A$6:$A$2307, 0)-1,3*(COLUMN()-COLUMN($B$16)))*$J219</f>
        <v>281.68803523999998</v>
      </c>
      <c r="O219" s="7">
        <f ca="1">OFFSET(STATIC!$B$6,MATCH('Data Manipulation'!$A219,STATIC!$A$6:$A$2307, 0)-1,3*(COLUMN()-COLUMN($B$16)))</f>
        <v>2025.07</v>
      </c>
      <c r="P219" s="7">
        <f ca="1">OFFSET(STATIC!$B$6,MATCH('Data Manipulation'!$A219,STATIC!$A$6:$A$2307, 0)-1,3*(COLUMN()-COLUMN($B$16)))*$J219</f>
        <v>304.51195319999999</v>
      </c>
      <c r="Q219" s="7">
        <f ca="1">OFFSET(STATIC!$B$6,MATCH('Data Manipulation'!$A219,STATIC!$A$6:$A$2307, 0)-1,3*(COLUMN()-COLUMN($B$16)))</f>
        <v>11.03</v>
      </c>
      <c r="R219" s="7">
        <f ca="1">OFFSET(STATIC!$B$6,MATCH('Data Manipulation'!$A219,STATIC!$A$6:$A$2307, 0)-1,3*(COLUMN()-COLUMN($B$16)))</f>
        <v>7408.0320000000002</v>
      </c>
      <c r="U219" s="14">
        <f t="shared" ca="1" si="55"/>
        <v>-9.3307191791981603E-2</v>
      </c>
      <c r="V219" s="14">
        <f t="shared" ca="1" si="56"/>
        <v>7.4431166739234019E-3</v>
      </c>
      <c r="W219" s="14">
        <f t="shared" ca="1" si="57"/>
        <v>8.0343920983147674E-3</v>
      </c>
      <c r="X219" s="14">
        <f t="shared" ca="1" si="58"/>
        <v>5.3311931934737836E-3</v>
      </c>
      <c r="Y219" s="14">
        <f t="shared" ca="1" si="59"/>
        <v>-1.3502466251152675E-3</v>
      </c>
      <c r="Z219" s="14">
        <f t="shared" ca="1" si="60"/>
        <v>1.8918498469331184E-3</v>
      </c>
      <c r="AA219" s="14">
        <f t="shared" ca="1" si="61"/>
        <v>3.3980958609132095E-3</v>
      </c>
      <c r="AB219" s="14">
        <f t="shared" ca="1" si="62"/>
        <v>6.8854546530847808E-3</v>
      </c>
      <c r="AC219" s="14">
        <f t="shared" ca="1" si="63"/>
        <v>8.988030183866224E-4</v>
      </c>
      <c r="AD219" s="14">
        <f t="shared" ca="1" si="64"/>
        <v>7.0458268332026543E-3</v>
      </c>
      <c r="AE219" s="14">
        <f t="shared" ca="1" si="65"/>
        <v>-1.0588632649333311E-3</v>
      </c>
      <c r="AF219" s="14">
        <f t="shared" ca="1" si="66"/>
        <v>-4.6563277034179741E-3</v>
      </c>
      <c r="AG219" s="14">
        <f t="shared" ca="1" si="67"/>
        <v>2.4321730325359164E-3</v>
      </c>
      <c r="AH219" s="14">
        <f t="shared" ca="1" si="68"/>
        <v>-1.085792513036941E-3</v>
      </c>
      <c r="AI219" s="14">
        <f t="shared" ca="1" si="69"/>
        <v>1.8570308771750773E-3</v>
      </c>
      <c r="AJ219" s="14">
        <f t="shared" ca="1" si="70"/>
        <v>-2.1525494786273903E-2</v>
      </c>
      <c r="AK219" s="14">
        <f t="shared" ca="1" si="71"/>
        <v>9.7192840306598183E-3</v>
      </c>
    </row>
    <row r="220" spans="1:37" x14ac:dyDescent="0.2">
      <c r="A220" s="13">
        <f ca="1">IF(OFFSET(STATIC!$A$6,MATCH($A$16, STATIC!$A$6:$A$2307,0)+ROW()-ROW($A$16),0)&gt;$A$12, OFFSET(STATIC!$A$6,MATCH($A$16, STATIC!$A$6:$A$2307,0)+ROW()-ROW($A$16),0), FALSE)</f>
        <v>43119</v>
      </c>
      <c r="B220" s="7">
        <f ca="1">OFFSET(STATIC!$B$6,MATCH('Data Manipulation'!$A220,STATIC!$A$6:$A$2307, 0)-1,3*(COLUMN()-COLUMN($B$16)))</f>
        <v>11366.61</v>
      </c>
      <c r="C220" s="7">
        <f ca="1">OFFSET(STATIC!$B$6,MATCH('Data Manipulation'!$A220,STATIC!$A$6:$A$2307, 0)-1,3*(COLUMN()-COLUMN($B$16)))</f>
        <v>364.08</v>
      </c>
      <c r="D220" s="7">
        <f ca="1">OFFSET(STATIC!$B$6,MATCH('Data Manipulation'!$A220,STATIC!$A$6:$A$2307, 0)-1,3*(COLUMN()-COLUMN($B$16)))</f>
        <v>2810.3</v>
      </c>
      <c r="E220" s="7">
        <f ca="1">OFFSET(STATIC!$B$6,MATCH('Data Manipulation'!$A220,STATIC!$A$6:$A$2307, 0)-1,3*(COLUMN()-COLUMN($B$16)))*$J220</f>
        <v>4463.9073310000003</v>
      </c>
      <c r="F220" s="7">
        <f ca="1">OFFSET(STATIC!$B$6,MATCH('Data Manipulation'!$A220,STATIC!$A$6:$A$2307, 0)-1,3*(COLUMN()-COLUMN($B$16)))</f>
        <v>1333.99</v>
      </c>
      <c r="G220" s="7">
        <f ca="1">OFFSET(STATIC!$B$6,MATCH('Data Manipulation'!$A220,STATIC!$A$6:$A$2307, 0)-1,3*(COLUMN()-COLUMN($B$16)))</f>
        <v>63.37</v>
      </c>
      <c r="H220" s="7">
        <f ca="1">OFFSET(STATIC!$B$6,MATCH('Data Manipulation'!$A220,STATIC!$A$6:$A$2307, 0)-1,3*(COLUMN()-COLUMN($B$16)))</f>
        <v>22.298110000000001</v>
      </c>
      <c r="I220" s="7">
        <f ca="1">OFFSET(STATIC!$B$6,MATCH('Data Manipulation'!$A220,STATIC!$A$6:$A$2307, 0)-1,3*(COLUMN()-COLUMN($B$16)))</f>
        <v>206.97</v>
      </c>
      <c r="J220" s="7">
        <f ca="1">OFFSET(STATIC!$B$6,MATCH('Data Manipulation'!$A220,STATIC!$A$6:$A$2307, 0)-1,3*(COLUMN()-COLUMN($B$16)))</f>
        <v>1.2233000000000001</v>
      </c>
      <c r="K220" s="7">
        <f ca="1">OFFSET(STATIC!$B$6,MATCH('Data Manipulation'!$A220,STATIC!$A$6:$A$2307, 0)-1,3*(COLUMN()-COLUMN($B$16)))</f>
        <v>1.3860000000000001</v>
      </c>
      <c r="L220" s="7">
        <f ca="1">OFFSET(STATIC!$B$6,MATCH('Data Manipulation'!$A220,STATIC!$A$6:$A$2307, 0)-1,3*(COLUMN()-COLUMN($B$16)))</f>
        <v>1.0394000000000001</v>
      </c>
      <c r="M220" s="7">
        <f ca="1">OFFSET(STATIC!$B$6,MATCH('Data Manipulation'!$A220,STATIC!$A$6:$A$2307, 0)-1,3*(COLUMN()-COLUMN($B$16)))</f>
        <v>9.0410000000000004E-3</v>
      </c>
      <c r="N220" s="7">
        <f ca="1">OFFSET(STATIC!$B$6,MATCH('Data Manipulation'!$A220,STATIC!$A$6:$A$2307, 0)-1,3*(COLUMN()-COLUMN($B$16)))*$J220</f>
        <v>281.00375367999999</v>
      </c>
      <c r="O220" s="7">
        <f ca="1">OFFSET(STATIC!$B$6,MATCH('Data Manipulation'!$A220,STATIC!$A$6:$A$2307, 0)-1,3*(COLUMN()-COLUMN($B$16)))</f>
        <v>2027.27</v>
      </c>
      <c r="P220" s="7">
        <f ca="1">OFFSET(STATIC!$B$6,MATCH('Data Manipulation'!$A220,STATIC!$A$6:$A$2307, 0)-1,3*(COLUMN()-COLUMN($B$16)))*$J220</f>
        <v>303.94698984000001</v>
      </c>
      <c r="Q220" s="7">
        <f ca="1">OFFSET(STATIC!$B$6,MATCH('Data Manipulation'!$A220,STATIC!$A$6:$A$2307, 0)-1,3*(COLUMN()-COLUMN($B$16)))</f>
        <v>11.27</v>
      </c>
      <c r="R220" s="7">
        <f ca="1">OFFSET(STATIC!$B$6,MATCH('Data Manipulation'!$A220,STATIC!$A$6:$A$2307, 0)-1,3*(COLUMN()-COLUMN($B$16)))</f>
        <v>7336.38</v>
      </c>
      <c r="U220" s="14">
        <f t="shared" ca="1" si="55"/>
        <v>-2.0799013403790558E-2</v>
      </c>
      <c r="V220" s="14">
        <f t="shared" ca="1" si="56"/>
        <v>5.6189207494163011E-3</v>
      </c>
      <c r="W220" s="14">
        <f t="shared" ca="1" si="57"/>
        <v>4.3756410828246122E-3</v>
      </c>
      <c r="X220" s="14">
        <f t="shared" ca="1" si="58"/>
        <v>8.0740030035741962E-3</v>
      </c>
      <c r="Y220" s="14">
        <f t="shared" ca="1" si="59"/>
        <v>3.6047170657580864E-3</v>
      </c>
      <c r="Z220" s="14">
        <f t="shared" ca="1" si="60"/>
        <v>-9.110964689426156E-3</v>
      </c>
      <c r="AA220" s="14">
        <f t="shared" ca="1" si="61"/>
        <v>5.6702491539103084E-4</v>
      </c>
      <c r="AB220" s="14">
        <f t="shared" ca="1" si="62"/>
        <v>-3.0392960656065362E-3</v>
      </c>
      <c r="AC220" s="14">
        <f t="shared" ca="1" si="63"/>
        <v>3.2703785754639204E-4</v>
      </c>
      <c r="AD220" s="14">
        <f t="shared" ca="1" si="64"/>
        <v>-1.2257996271160863E-3</v>
      </c>
      <c r="AE220" s="14">
        <f t="shared" ca="1" si="65"/>
        <v>-2.6902399007726718E-3</v>
      </c>
      <c r="AF220" s="14">
        <f t="shared" ca="1" si="66"/>
        <v>3.2127651852314528E-3</v>
      </c>
      <c r="AG220" s="14">
        <f t="shared" ca="1" si="67"/>
        <v>4.7810956356184021E-4</v>
      </c>
      <c r="AH220" s="14">
        <f t="shared" ca="1" si="68"/>
        <v>-1.503355723193611E-3</v>
      </c>
      <c r="AI220" s="14">
        <f t="shared" ca="1" si="69"/>
        <v>1.036041447362829E-3</v>
      </c>
      <c r="AJ220" s="14">
        <f t="shared" ca="1" si="70"/>
        <v>-8.0929625691764442E-2</v>
      </c>
      <c r="AK220" s="14">
        <f t="shared" ca="1" si="71"/>
        <v>5.5128383210701791E-3</v>
      </c>
    </row>
    <row r="221" spans="1:37" x14ac:dyDescent="0.2">
      <c r="A221" s="13">
        <f ca="1">IF(OFFSET(STATIC!$A$6,MATCH($A$16, STATIC!$A$6:$A$2307,0)+ROW()-ROW($A$16),0)&gt;$A$12, OFFSET(STATIC!$A$6,MATCH($A$16, STATIC!$A$6:$A$2307,0)+ROW()-ROW($A$16),0), FALSE)</f>
        <v>43118</v>
      </c>
      <c r="B221" s="7">
        <f ca="1">OFFSET(STATIC!$B$6,MATCH('Data Manipulation'!$A221,STATIC!$A$6:$A$2307, 0)-1,3*(COLUMN()-COLUMN($B$16)))</f>
        <v>11605.5</v>
      </c>
      <c r="C221" s="7">
        <f ca="1">OFFSET(STATIC!$B$6,MATCH('Data Manipulation'!$A221,STATIC!$A$6:$A$2307, 0)-1,3*(COLUMN()-COLUMN($B$16)))</f>
        <v>362.04</v>
      </c>
      <c r="D221" s="7">
        <f ca="1">OFFSET(STATIC!$B$6,MATCH('Data Manipulation'!$A221,STATIC!$A$6:$A$2307, 0)-1,3*(COLUMN()-COLUMN($B$16)))</f>
        <v>2798.03</v>
      </c>
      <c r="E221" s="7">
        <f ca="1">OFFSET(STATIC!$B$6,MATCH('Data Manipulation'!$A221,STATIC!$A$6:$A$2307, 0)-1,3*(COLUMN()-COLUMN($B$16)))*$J221</f>
        <v>4428.0108390000005</v>
      </c>
      <c r="F221" s="7">
        <f ca="1">OFFSET(STATIC!$B$6,MATCH('Data Manipulation'!$A221,STATIC!$A$6:$A$2307, 0)-1,3*(COLUMN()-COLUMN($B$16)))</f>
        <v>1329.19</v>
      </c>
      <c r="G221" s="7">
        <f ca="1">OFFSET(STATIC!$B$6,MATCH('Data Manipulation'!$A221,STATIC!$A$6:$A$2307, 0)-1,3*(COLUMN()-COLUMN($B$16)))</f>
        <v>63.95</v>
      </c>
      <c r="H221" s="7">
        <f ca="1">OFFSET(STATIC!$B$6,MATCH('Data Manipulation'!$A221,STATIC!$A$6:$A$2307, 0)-1,3*(COLUMN()-COLUMN($B$16)))</f>
        <v>22.28547</v>
      </c>
      <c r="I221" s="7">
        <f ca="1">OFFSET(STATIC!$B$6,MATCH('Data Manipulation'!$A221,STATIC!$A$6:$A$2307, 0)-1,3*(COLUMN()-COLUMN($B$16)))</f>
        <v>207.6</v>
      </c>
      <c r="J221" s="7">
        <f ca="1">OFFSET(STATIC!$B$6,MATCH('Data Manipulation'!$A221,STATIC!$A$6:$A$2307, 0)-1,3*(COLUMN()-COLUMN($B$16)))</f>
        <v>1.2229000000000001</v>
      </c>
      <c r="K221" s="7">
        <f ca="1">OFFSET(STATIC!$B$6,MATCH('Data Manipulation'!$A221,STATIC!$A$6:$A$2307, 0)-1,3*(COLUMN()-COLUMN($B$16)))</f>
        <v>1.3876999999999999</v>
      </c>
      <c r="L221" s="7">
        <f ca="1">OFFSET(STATIC!$B$6,MATCH('Data Manipulation'!$A221,STATIC!$A$6:$A$2307, 0)-1,3*(COLUMN()-COLUMN($B$16)))</f>
        <v>1.0422</v>
      </c>
      <c r="M221" s="7">
        <f ca="1">OFFSET(STATIC!$B$6,MATCH('Data Manipulation'!$A221,STATIC!$A$6:$A$2307, 0)-1,3*(COLUMN()-COLUMN($B$16)))</f>
        <v>9.0119999999999992E-3</v>
      </c>
      <c r="N221" s="7">
        <f ca="1">OFFSET(STATIC!$B$6,MATCH('Data Manipulation'!$A221,STATIC!$A$6:$A$2307, 0)-1,3*(COLUMN()-COLUMN($B$16)))*$J221</f>
        <v>280.86943521000001</v>
      </c>
      <c r="O221" s="7">
        <f ca="1">OFFSET(STATIC!$B$6,MATCH('Data Manipulation'!$A221,STATIC!$A$6:$A$2307, 0)-1,3*(COLUMN()-COLUMN($B$16)))</f>
        <v>2030.32</v>
      </c>
      <c r="P221" s="7">
        <f ca="1">OFFSET(STATIC!$B$6,MATCH('Data Manipulation'!$A221,STATIC!$A$6:$A$2307, 0)-1,3*(COLUMN()-COLUMN($B$16)))*$J221</f>
        <v>303.63225123000001</v>
      </c>
      <c r="Q221" s="7">
        <f ca="1">OFFSET(STATIC!$B$6,MATCH('Data Manipulation'!$A221,STATIC!$A$6:$A$2307, 0)-1,3*(COLUMN()-COLUMN($B$16)))</f>
        <v>12.22</v>
      </c>
      <c r="R221" s="7">
        <f ca="1">OFFSET(STATIC!$B$6,MATCH('Data Manipulation'!$A221,STATIC!$A$6:$A$2307, 0)-1,3*(COLUMN()-COLUMN($B$16)))</f>
        <v>7296.0469999999996</v>
      </c>
      <c r="U221" s="14">
        <f t="shared" ca="1" si="55"/>
        <v>1.9912598445537791E-2</v>
      </c>
      <c r="V221" s="14">
        <f t="shared" ca="1" si="56"/>
        <v>3.7358393040426451E-3</v>
      </c>
      <c r="W221" s="14">
        <f t="shared" ca="1" si="57"/>
        <v>-1.6176870607860264E-3</v>
      </c>
      <c r="X221" s="14">
        <f t="shared" ca="1" si="58"/>
        <v>3.6880761346034185E-4</v>
      </c>
      <c r="Y221" s="14">
        <f t="shared" ca="1" si="59"/>
        <v>-5.1103409667512065E-3</v>
      </c>
      <c r="Z221" s="14">
        <f t="shared" ca="1" si="60"/>
        <v>-3.1269543719453474E-4</v>
      </c>
      <c r="AA221" s="14">
        <f t="shared" ca="1" si="61"/>
        <v>2.2124056876019261E-3</v>
      </c>
      <c r="AB221" s="14">
        <f t="shared" ca="1" si="62"/>
        <v>1.2310532049788325E-2</v>
      </c>
      <c r="AC221" s="14">
        <f t="shared" ca="1" si="63"/>
        <v>-1.879008763295998E-3</v>
      </c>
      <c r="AD221" s="14">
        <f t="shared" ca="1" si="64"/>
        <v>1.947560755525895E-3</v>
      </c>
      <c r="AE221" s="14">
        <f t="shared" ca="1" si="65"/>
        <v>1.1520738601453878E-3</v>
      </c>
      <c r="AF221" s="14">
        <f t="shared" ca="1" si="66"/>
        <v>-1.663063746019955E-3</v>
      </c>
      <c r="AG221" s="14">
        <f t="shared" ca="1" si="67"/>
        <v>-2.2886344055813791E-3</v>
      </c>
      <c r="AH221" s="14">
        <f t="shared" ca="1" si="68"/>
        <v>-1.6535436838474808E-3</v>
      </c>
      <c r="AI221" s="14">
        <f t="shared" ca="1" si="69"/>
        <v>-2.6306734217947871E-3</v>
      </c>
      <c r="AJ221" s="14">
        <f t="shared" ca="1" si="70"/>
        <v>2.5695570376240602E-2</v>
      </c>
      <c r="AK221" s="14">
        <f t="shared" ca="1" si="71"/>
        <v>-3.0587229823464147E-4</v>
      </c>
    </row>
    <row r="222" spans="1:37" x14ac:dyDescent="0.2">
      <c r="A222" s="13">
        <f ca="1">IF(OFFSET(STATIC!$A$6,MATCH($A$16, STATIC!$A$6:$A$2307,0)+ROW()-ROW($A$16),0)&gt;$A$12, OFFSET(STATIC!$A$6,MATCH($A$16, STATIC!$A$6:$A$2307,0)+ROW()-ROW($A$16),0), FALSE)</f>
        <v>43117</v>
      </c>
      <c r="B222" s="7">
        <f ca="1">OFFSET(STATIC!$B$6,MATCH('Data Manipulation'!$A222,STATIC!$A$6:$A$2307, 0)-1,3*(COLUMN()-COLUMN($B$16)))</f>
        <v>11376.69</v>
      </c>
      <c r="C222" s="7">
        <f ca="1">OFFSET(STATIC!$B$6,MATCH('Data Manipulation'!$A222,STATIC!$A$6:$A$2307, 0)-1,3*(COLUMN()-COLUMN($B$16)))</f>
        <v>360.69</v>
      </c>
      <c r="D222" s="7">
        <f ca="1">OFFSET(STATIC!$B$6,MATCH('Data Manipulation'!$A222,STATIC!$A$6:$A$2307, 0)-1,3*(COLUMN()-COLUMN($B$16)))</f>
        <v>2802.56</v>
      </c>
      <c r="E222" s="7">
        <f ca="1">OFFSET(STATIC!$B$6,MATCH('Data Manipulation'!$A222,STATIC!$A$6:$A$2307, 0)-1,3*(COLUMN()-COLUMN($B$16)))*$J222</f>
        <v>4426.3780560000005</v>
      </c>
      <c r="F222" s="7">
        <f ca="1">OFFSET(STATIC!$B$6,MATCH('Data Manipulation'!$A222,STATIC!$A$6:$A$2307, 0)-1,3*(COLUMN()-COLUMN($B$16)))</f>
        <v>1336</v>
      </c>
      <c r="G222" s="7">
        <f ca="1">OFFSET(STATIC!$B$6,MATCH('Data Manipulation'!$A222,STATIC!$A$6:$A$2307, 0)-1,3*(COLUMN()-COLUMN($B$16)))</f>
        <v>63.97</v>
      </c>
      <c r="H222" s="7">
        <f ca="1">OFFSET(STATIC!$B$6,MATCH('Data Manipulation'!$A222,STATIC!$A$6:$A$2307, 0)-1,3*(COLUMN()-COLUMN($B$16)))</f>
        <v>22.236219999999999</v>
      </c>
      <c r="I222" s="7">
        <f ca="1">OFFSET(STATIC!$B$6,MATCH('Data Manipulation'!$A222,STATIC!$A$6:$A$2307, 0)-1,3*(COLUMN()-COLUMN($B$16)))</f>
        <v>205.06</v>
      </c>
      <c r="J222" s="7">
        <f ca="1">OFFSET(STATIC!$B$6,MATCH('Data Manipulation'!$A222,STATIC!$A$6:$A$2307, 0)-1,3*(COLUMN()-COLUMN($B$16)))</f>
        <v>1.2252000000000001</v>
      </c>
      <c r="K222" s="7">
        <f ca="1">OFFSET(STATIC!$B$6,MATCH('Data Manipulation'!$A222,STATIC!$A$6:$A$2307, 0)-1,3*(COLUMN()-COLUMN($B$16)))</f>
        <v>1.385</v>
      </c>
      <c r="L222" s="7">
        <f ca="1">OFFSET(STATIC!$B$6,MATCH('Data Manipulation'!$A222,STATIC!$A$6:$A$2307, 0)-1,3*(COLUMN()-COLUMN($B$16)))</f>
        <v>1.0409999999999999</v>
      </c>
      <c r="M222" s="7">
        <f ca="1">OFFSET(STATIC!$B$6,MATCH('Data Manipulation'!$A222,STATIC!$A$6:$A$2307, 0)-1,3*(COLUMN()-COLUMN($B$16)))</f>
        <v>9.0270000000000003E-3</v>
      </c>
      <c r="N222" s="7">
        <f ca="1">OFFSET(STATIC!$B$6,MATCH('Data Manipulation'!$A222,STATIC!$A$6:$A$2307, 0)-1,3*(COLUMN()-COLUMN($B$16)))*$J222</f>
        <v>281.51297880000004</v>
      </c>
      <c r="O222" s="7">
        <f ca="1">OFFSET(STATIC!$B$6,MATCH('Data Manipulation'!$A222,STATIC!$A$6:$A$2307, 0)-1,3*(COLUMN()-COLUMN($B$16)))</f>
        <v>2033.68</v>
      </c>
      <c r="P222" s="7">
        <f ca="1">OFFSET(STATIC!$B$6,MATCH('Data Manipulation'!$A222,STATIC!$A$6:$A$2307, 0)-1,3*(COLUMN()-COLUMN($B$16)))*$J222</f>
        <v>304.43206008000004</v>
      </c>
      <c r="Q222" s="7">
        <f ca="1">OFFSET(STATIC!$B$6,MATCH('Data Manipulation'!$A222,STATIC!$A$6:$A$2307, 0)-1,3*(COLUMN()-COLUMN($B$16)))</f>
        <v>11.91</v>
      </c>
      <c r="R222" s="7">
        <f ca="1">OFFSET(STATIC!$B$6,MATCH('Data Manipulation'!$A222,STATIC!$A$6:$A$2307, 0)-1,3*(COLUMN()-COLUMN($B$16)))</f>
        <v>7298.2790000000005</v>
      </c>
      <c r="U222" s="14">
        <f t="shared" ca="1" si="55"/>
        <v>5.9455369587288101E-2</v>
      </c>
      <c r="V222" s="14">
        <f t="shared" ca="1" si="56"/>
        <v>7.7931870388747515E-3</v>
      </c>
      <c r="W222" s="14">
        <f t="shared" ca="1" si="57"/>
        <v>9.3709571605236092E-3</v>
      </c>
      <c r="X222" s="14">
        <f t="shared" ca="1" si="58"/>
        <v>-1.898393390195204E-3</v>
      </c>
      <c r="Y222" s="14">
        <f t="shared" ca="1" si="59"/>
        <v>7.5627392700026736E-4</v>
      </c>
      <c r="Z222" s="14">
        <f t="shared" ca="1" si="60"/>
        <v>3.7588141358436277E-3</v>
      </c>
      <c r="AA222" s="14">
        <f t="shared" ca="1" si="61"/>
        <v>9.3082516057617602E-3</v>
      </c>
      <c r="AB222" s="14">
        <f t="shared" ca="1" si="62"/>
        <v>-4.1365608781100283E-3</v>
      </c>
      <c r="AC222" s="14">
        <f t="shared" ca="1" si="63"/>
        <v>6.5316788736288669E-4</v>
      </c>
      <c r="AD222" s="14">
        <f t="shared" ca="1" si="64"/>
        <v>5.6476871570702173E-3</v>
      </c>
      <c r="AE222" s="14">
        <f t="shared" ca="1" si="65"/>
        <v>2.1155888263753751E-3</v>
      </c>
      <c r="AF222" s="14">
        <f t="shared" ca="1" si="66"/>
        <v>-4.4301695264387314E-4</v>
      </c>
      <c r="AG222" s="14">
        <f t="shared" ca="1" si="67"/>
        <v>1.4865255788187274E-3</v>
      </c>
      <c r="AH222" s="14">
        <f t="shared" ca="1" si="68"/>
        <v>-1.7931672867579516E-3</v>
      </c>
      <c r="AI222" s="14">
        <f t="shared" ca="1" si="69"/>
        <v>8.3187357567026255E-4</v>
      </c>
      <c r="AJ222" s="14">
        <f t="shared" ca="1" si="70"/>
        <v>2.1214202444862402E-2</v>
      </c>
      <c r="AK222" s="14">
        <f t="shared" ca="1" si="71"/>
        <v>1.0273217989179011E-2</v>
      </c>
    </row>
    <row r="223" spans="1:37" x14ac:dyDescent="0.2">
      <c r="A223" s="13">
        <f ca="1">IF(OFFSET(STATIC!$A$6,MATCH($A$16, STATIC!$A$6:$A$2307,0)+ROW()-ROW($A$16),0)&gt;$A$12, OFFSET(STATIC!$A$6,MATCH($A$16, STATIC!$A$6:$A$2307,0)+ROW()-ROW($A$16),0), FALSE)</f>
        <v>43116</v>
      </c>
      <c r="B223" s="7">
        <f ca="1">OFFSET(STATIC!$B$6,MATCH('Data Manipulation'!$A223,STATIC!$A$6:$A$2307, 0)-1,3*(COLUMN()-COLUMN($B$16)))</f>
        <v>10720</v>
      </c>
      <c r="C223" s="7">
        <f ca="1">OFFSET(STATIC!$B$6,MATCH('Data Manipulation'!$A223,STATIC!$A$6:$A$2307, 0)-1,3*(COLUMN()-COLUMN($B$16)))</f>
        <v>357.89</v>
      </c>
      <c r="D223" s="7">
        <f ca="1">OFFSET(STATIC!$B$6,MATCH('Data Manipulation'!$A223,STATIC!$A$6:$A$2307, 0)-1,3*(COLUMN()-COLUMN($B$16)))</f>
        <v>2776.42</v>
      </c>
      <c r="E223" s="7">
        <f ca="1">OFFSET(STATIC!$B$6,MATCH('Data Manipulation'!$A223,STATIC!$A$6:$A$2307, 0)-1,3*(COLUMN()-COLUMN($B$16)))*$J223</f>
        <v>4434.7890440000001</v>
      </c>
      <c r="F223" s="7">
        <f ca="1">OFFSET(STATIC!$B$6,MATCH('Data Manipulation'!$A223,STATIC!$A$6:$A$2307, 0)-1,3*(COLUMN()-COLUMN($B$16)))</f>
        <v>1334.99</v>
      </c>
      <c r="G223" s="7">
        <f ca="1">OFFSET(STATIC!$B$6,MATCH('Data Manipulation'!$A223,STATIC!$A$6:$A$2307, 0)-1,3*(COLUMN()-COLUMN($B$16)))</f>
        <v>63.73</v>
      </c>
      <c r="H223" s="7">
        <f ca="1">OFFSET(STATIC!$B$6,MATCH('Data Manipulation'!$A223,STATIC!$A$6:$A$2307, 0)-1,3*(COLUMN()-COLUMN($B$16)))</f>
        <v>22.030200000000001</v>
      </c>
      <c r="I223" s="7">
        <f ca="1">OFFSET(STATIC!$B$6,MATCH('Data Manipulation'!$A223,STATIC!$A$6:$A$2307, 0)-1,3*(COLUMN()-COLUMN($B$16)))</f>
        <v>205.91</v>
      </c>
      <c r="J223" s="7">
        <f ca="1">OFFSET(STATIC!$B$6,MATCH('Data Manipulation'!$A223,STATIC!$A$6:$A$2307, 0)-1,3*(COLUMN()-COLUMN($B$16)))</f>
        <v>1.2243999999999999</v>
      </c>
      <c r="K223" s="7">
        <f ca="1">OFFSET(STATIC!$B$6,MATCH('Data Manipulation'!$A223,STATIC!$A$6:$A$2307, 0)-1,3*(COLUMN()-COLUMN($B$16)))</f>
        <v>1.3772</v>
      </c>
      <c r="L223" s="7">
        <f ca="1">OFFSET(STATIC!$B$6,MATCH('Data Manipulation'!$A223,STATIC!$A$6:$A$2307, 0)-1,3*(COLUMN()-COLUMN($B$16)))</f>
        <v>1.0387999999999999</v>
      </c>
      <c r="M223" s="7">
        <f ca="1">OFFSET(STATIC!$B$6,MATCH('Data Manipulation'!$A223,STATIC!$A$6:$A$2307, 0)-1,3*(COLUMN()-COLUMN($B$16)))</f>
        <v>9.0310000000000008E-3</v>
      </c>
      <c r="N223" s="7">
        <f ca="1">OFFSET(STATIC!$B$6,MATCH('Data Manipulation'!$A223,STATIC!$A$6:$A$2307, 0)-1,3*(COLUMN()-COLUMN($B$16)))*$J223</f>
        <v>281.09481344</v>
      </c>
      <c r="O223" s="7">
        <f ca="1">OFFSET(STATIC!$B$6,MATCH('Data Manipulation'!$A223,STATIC!$A$6:$A$2307, 0)-1,3*(COLUMN()-COLUMN($B$16)))</f>
        <v>2037.33</v>
      </c>
      <c r="P223" s="7">
        <f ca="1">OFFSET(STATIC!$B$6,MATCH('Data Manipulation'!$A223,STATIC!$A$6:$A$2307, 0)-1,3*(COLUMN()-COLUMN($B$16)))*$J223</f>
        <v>304.17891639999999</v>
      </c>
      <c r="Q223" s="7">
        <f ca="1">OFFSET(STATIC!$B$6,MATCH('Data Manipulation'!$A223,STATIC!$A$6:$A$2307, 0)-1,3*(COLUMN()-COLUMN($B$16)))</f>
        <v>11.66</v>
      </c>
      <c r="R223" s="7">
        <f ca="1">OFFSET(STATIC!$B$6,MATCH('Data Manipulation'!$A223,STATIC!$A$6:$A$2307, 0)-1,3*(COLUMN()-COLUMN($B$16)))</f>
        <v>7223.6859999999997</v>
      </c>
      <c r="U223" s="14">
        <f t="shared" ca="1" si="55"/>
        <v>-0.26098702488947334</v>
      </c>
      <c r="V223" s="14">
        <f t="shared" ca="1" si="56"/>
        <v>4.5929450331924073E-3</v>
      </c>
      <c r="W223" s="14">
        <f t="shared" ca="1" si="57"/>
        <v>-3.5306886277954239E-3</v>
      </c>
      <c r="X223" s="14">
        <f t="shared" ca="1" si="58"/>
        <v>6.1735471688370927E-4</v>
      </c>
      <c r="Y223" s="14">
        <f t="shared" ca="1" si="59"/>
        <v>-3.83536100460972E-3</v>
      </c>
      <c r="Z223" s="14">
        <f t="shared" ca="1" si="60"/>
        <v>-8.9042219173709469E-3</v>
      </c>
      <c r="AA223" s="14">
        <f t="shared" ca="1" si="61"/>
        <v>1.3581496733425227E-3</v>
      </c>
      <c r="AB223" s="14">
        <f t="shared" ca="1" si="62"/>
        <v>-5.5211298715211318E-3</v>
      </c>
      <c r="AC223" s="14">
        <f t="shared" ca="1" si="63"/>
        <v>-2.2027339112447976E-3</v>
      </c>
      <c r="AD223" s="14">
        <f t="shared" ca="1" si="64"/>
        <v>-2.7554219449234967E-3</v>
      </c>
      <c r="AE223" s="14">
        <f t="shared" ca="1" si="65"/>
        <v>-2.8875307000758669E-4</v>
      </c>
      <c r="AF223" s="14">
        <f t="shared" ca="1" si="66"/>
        <v>-2.6539880667149776E-3</v>
      </c>
      <c r="AG223" s="14">
        <f t="shared" ca="1" si="67"/>
        <v>-1.9966279699455846E-4</v>
      </c>
      <c r="AH223" s="14">
        <f t="shared" ca="1" si="68"/>
        <v>5.6953481348011965E-4</v>
      </c>
      <c r="AI223" s="14">
        <f t="shared" ca="1" si="69"/>
        <v>-3.7601243188439869E-4</v>
      </c>
      <c r="AJ223" s="14">
        <f t="shared" ca="1" si="70"/>
        <v>0.13770573877201045</v>
      </c>
      <c r="AK223" s="14">
        <f t="shared" ca="1" si="71"/>
        <v>-5.1607501841174526E-3</v>
      </c>
    </row>
    <row r="224" spans="1:37" x14ac:dyDescent="0.2">
      <c r="A224" s="13">
        <f ca="1">IF(OFFSET(STATIC!$A$6,MATCH($A$16, STATIC!$A$6:$A$2307,0)+ROW()-ROW($A$16),0)&gt;$A$12, OFFSET(STATIC!$A$6,MATCH($A$16, STATIC!$A$6:$A$2307,0)+ROW()-ROW($A$16),0), FALSE)</f>
        <v>43115</v>
      </c>
      <c r="B224" s="7">
        <f ca="1">OFFSET(STATIC!$B$6,MATCH('Data Manipulation'!$A224,STATIC!$A$6:$A$2307, 0)-1,3*(COLUMN()-COLUMN($B$16)))</f>
        <v>13916.82</v>
      </c>
      <c r="C224" s="7">
        <f ca="1">OFFSET(STATIC!$B$6,MATCH('Data Manipulation'!$A224,STATIC!$A$6:$A$2307, 0)-1,3*(COLUMN()-COLUMN($B$16)))</f>
        <v>356.25</v>
      </c>
      <c r="D224" s="7">
        <f ca="1">OFFSET(STATIC!$B$6,MATCH('Data Manipulation'!$A224,STATIC!$A$6:$A$2307, 0)-1,3*(COLUMN()-COLUMN($B$16)))</f>
        <v>2786.24</v>
      </c>
      <c r="E224" s="7">
        <f ca="1">OFFSET(STATIC!$B$6,MATCH('Data Manipulation'!$A224,STATIC!$A$6:$A$2307, 0)-1,3*(COLUMN()-COLUMN($B$16)))*$J224</f>
        <v>4432.0520510000006</v>
      </c>
      <c r="F224" s="7">
        <f ca="1">OFFSET(STATIC!$B$6,MATCH('Data Manipulation'!$A224,STATIC!$A$6:$A$2307, 0)-1,3*(COLUMN()-COLUMN($B$16)))</f>
        <v>1340.12</v>
      </c>
      <c r="G224" s="7">
        <f ca="1">OFFSET(STATIC!$B$6,MATCH('Data Manipulation'!$A224,STATIC!$A$6:$A$2307, 0)-1,3*(COLUMN()-COLUMN($B$16)))</f>
        <v>64.3</v>
      </c>
      <c r="H224" s="7">
        <f ca="1">OFFSET(STATIC!$B$6,MATCH('Data Manipulation'!$A224,STATIC!$A$6:$A$2307, 0)-1,3*(COLUMN()-COLUMN($B$16)))</f>
        <v>22.000299999999999</v>
      </c>
      <c r="I224" s="7">
        <f ca="1">OFFSET(STATIC!$B$6,MATCH('Data Manipulation'!$A224,STATIC!$A$6:$A$2307, 0)-1,3*(COLUMN()-COLUMN($B$16)))</f>
        <v>207.05</v>
      </c>
      <c r="J224" s="7">
        <f ca="1">OFFSET(STATIC!$B$6,MATCH('Data Manipulation'!$A224,STATIC!$A$6:$A$2307, 0)-1,3*(COLUMN()-COLUMN($B$16)))</f>
        <v>1.2271000000000001</v>
      </c>
      <c r="K224" s="7">
        <f ca="1">OFFSET(STATIC!$B$6,MATCH('Data Manipulation'!$A224,STATIC!$A$6:$A$2307, 0)-1,3*(COLUMN()-COLUMN($B$16)))</f>
        <v>1.381</v>
      </c>
      <c r="L224" s="7">
        <f ca="1">OFFSET(STATIC!$B$6,MATCH('Data Manipulation'!$A224,STATIC!$A$6:$A$2307, 0)-1,3*(COLUMN()-COLUMN($B$16)))</f>
        <v>1.0390999999999999</v>
      </c>
      <c r="M224" s="7">
        <f ca="1">OFFSET(STATIC!$B$6,MATCH('Data Manipulation'!$A224,STATIC!$A$6:$A$2307, 0)-1,3*(COLUMN()-COLUMN($B$16)))</f>
        <v>9.0550000000000005E-3</v>
      </c>
      <c r="N224" s="7">
        <f ca="1">OFFSET(STATIC!$B$6,MATCH('Data Manipulation'!$A224,STATIC!$A$6:$A$2307, 0)-1,3*(COLUMN()-COLUMN($B$16)))*$J224</f>
        <v>281.15094322000004</v>
      </c>
      <c r="O224" s="7">
        <f ca="1">OFFSET(STATIC!$B$6,MATCH('Data Manipulation'!$A224,STATIC!$A$6:$A$2307, 0)-1,3*(COLUMN()-COLUMN($B$16)))</f>
        <v>2036.17</v>
      </c>
      <c r="P224" s="7">
        <f ca="1">OFFSET(STATIC!$B$6,MATCH('Data Manipulation'!$A224,STATIC!$A$6:$A$2307, 0)-1,3*(COLUMN()-COLUMN($B$16)))*$J224</f>
        <v>304.29331296000004</v>
      </c>
      <c r="Q224" s="7">
        <f ca="1">OFFSET(STATIC!$B$6,MATCH('Data Manipulation'!$A224,STATIC!$A$6:$A$2307, 0)-1,3*(COLUMN()-COLUMN($B$16)))</f>
        <v>10.16</v>
      </c>
      <c r="R224" s="7">
        <f ca="1">OFFSET(STATIC!$B$6,MATCH('Data Manipulation'!$A224,STATIC!$A$6:$A$2307, 0)-1,3*(COLUMN()-COLUMN($B$16)))</f>
        <v>7261.0619999999999</v>
      </c>
      <c r="U224" s="14">
        <f t="shared" ca="1" si="55"/>
        <v>1.2308114630034469E-2</v>
      </c>
      <c r="V224" s="14">
        <f t="shared" ca="1" si="56"/>
        <v>-3.0549779221608047E-3</v>
      </c>
      <c r="W224" s="14">
        <f t="shared" ca="1" si="57"/>
        <v>0</v>
      </c>
      <c r="X224" s="14">
        <f t="shared" ca="1" si="58"/>
        <v>1.0923444748751426E-2</v>
      </c>
      <c r="Y224" s="14">
        <f t="shared" ca="1" si="59"/>
        <v>6.1301440073524239E-3</v>
      </c>
      <c r="Z224" s="14">
        <f t="shared" ca="1" si="60"/>
        <v>0</v>
      </c>
      <c r="AA224" s="14">
        <f t="shared" ca="1" si="61"/>
        <v>0</v>
      </c>
      <c r="AB224" s="14">
        <f t="shared" ca="1" si="62"/>
        <v>0</v>
      </c>
      <c r="AC224" s="14">
        <f t="shared" ca="1" si="63"/>
        <v>1.1144915815846201E-2</v>
      </c>
      <c r="AD224" s="14">
        <f t="shared" ca="1" si="64"/>
        <v>8.6542847695818756E-3</v>
      </c>
      <c r="AE224" s="14">
        <f t="shared" ca="1" si="65"/>
        <v>9.475994326087046E-3</v>
      </c>
      <c r="AF224" s="14">
        <f t="shared" ca="1" si="66"/>
        <v>7.2042428518478384E-3</v>
      </c>
      <c r="AG224" s="14">
        <f t="shared" ca="1" si="67"/>
        <v>1.089398513445702E-2</v>
      </c>
      <c r="AH224" s="14">
        <f t="shared" ca="1" si="68"/>
        <v>0</v>
      </c>
      <c r="AI224" s="14">
        <f t="shared" ca="1" si="69"/>
        <v>1.0838080337532481E-2</v>
      </c>
      <c r="AJ224" s="14">
        <f t="shared" ca="1" si="70"/>
        <v>0</v>
      </c>
      <c r="AK224" s="14">
        <f t="shared" ca="1" si="71"/>
        <v>0</v>
      </c>
    </row>
    <row r="225" spans="1:37" x14ac:dyDescent="0.2">
      <c r="A225" s="13">
        <f ca="1">IF(OFFSET(STATIC!$A$6,MATCH($A$16, STATIC!$A$6:$A$2307,0)+ROW()-ROW($A$16),0)&gt;$A$12, OFFSET(STATIC!$A$6,MATCH($A$16, STATIC!$A$6:$A$2307,0)+ROW()-ROW($A$16),0), FALSE)</f>
        <v>43112</v>
      </c>
      <c r="B225" s="7">
        <f ca="1">OFFSET(STATIC!$B$6,MATCH('Data Manipulation'!$A225,STATIC!$A$6:$A$2307, 0)-1,3*(COLUMN()-COLUMN($B$16)))</f>
        <v>13746.58</v>
      </c>
      <c r="C225" s="7">
        <f ca="1">OFFSET(STATIC!$B$6,MATCH('Data Manipulation'!$A225,STATIC!$A$6:$A$2307, 0)-1,3*(COLUMN()-COLUMN($B$16)))</f>
        <v>357.34</v>
      </c>
      <c r="D225" s="7">
        <f ca="1">OFFSET(STATIC!$B$6,MATCH('Data Manipulation'!$A225,STATIC!$A$6:$A$2307, 0)-1,3*(COLUMN()-COLUMN($B$16)))</f>
        <v>2786.24</v>
      </c>
      <c r="E225" s="7">
        <f ca="1">OFFSET(STATIC!$B$6,MATCH('Data Manipulation'!$A225,STATIC!$A$6:$A$2307, 0)-1,3*(COLUMN()-COLUMN($B$16)))*$J225</f>
        <v>4383.9022350000005</v>
      </c>
      <c r="F225" s="7">
        <f ca="1">OFFSET(STATIC!$B$6,MATCH('Data Manipulation'!$A225,STATIC!$A$6:$A$2307, 0)-1,3*(COLUMN()-COLUMN($B$16)))</f>
        <v>1331.93</v>
      </c>
      <c r="G225" s="7">
        <f ca="1">OFFSET(STATIC!$B$6,MATCH('Data Manipulation'!$A225,STATIC!$A$6:$A$2307, 0)-1,3*(COLUMN()-COLUMN($B$16)))</f>
        <v>64.3</v>
      </c>
      <c r="H225" s="7">
        <f ca="1">OFFSET(STATIC!$B$6,MATCH('Data Manipulation'!$A225,STATIC!$A$6:$A$2307, 0)-1,3*(COLUMN()-COLUMN($B$16)))</f>
        <v>22.000299999999999</v>
      </c>
      <c r="I225" s="7">
        <f ca="1">OFFSET(STATIC!$B$6,MATCH('Data Manipulation'!$A225,STATIC!$A$6:$A$2307, 0)-1,3*(COLUMN()-COLUMN($B$16)))</f>
        <v>207.05</v>
      </c>
      <c r="J225" s="7">
        <f ca="1">OFFSET(STATIC!$B$6,MATCH('Data Manipulation'!$A225,STATIC!$A$6:$A$2307, 0)-1,3*(COLUMN()-COLUMN($B$16)))</f>
        <v>1.2135</v>
      </c>
      <c r="K225" s="7">
        <f ca="1">OFFSET(STATIC!$B$6,MATCH('Data Manipulation'!$A225,STATIC!$A$6:$A$2307, 0)-1,3*(COLUMN()-COLUMN($B$16)))</f>
        <v>1.3691</v>
      </c>
      <c r="L225" s="7">
        <f ca="1">OFFSET(STATIC!$B$6,MATCH('Data Manipulation'!$A225,STATIC!$A$6:$A$2307, 0)-1,3*(COLUMN()-COLUMN($B$16)))</f>
        <v>1.0293000000000001</v>
      </c>
      <c r="M225" s="7">
        <f ca="1">OFFSET(STATIC!$B$6,MATCH('Data Manipulation'!$A225,STATIC!$A$6:$A$2307, 0)-1,3*(COLUMN()-COLUMN($B$16)))</f>
        <v>8.9899999999999997E-3</v>
      </c>
      <c r="N225" s="7">
        <f ca="1">OFFSET(STATIC!$B$6,MATCH('Data Manipulation'!$A225,STATIC!$A$6:$A$2307, 0)-1,3*(COLUMN()-COLUMN($B$16)))*$J225</f>
        <v>278.10471195000002</v>
      </c>
      <c r="O225" s="7">
        <f ca="1">OFFSET(STATIC!$B$6,MATCH('Data Manipulation'!$A225,STATIC!$A$6:$A$2307, 0)-1,3*(COLUMN()-COLUMN($B$16)))</f>
        <v>2036.17</v>
      </c>
      <c r="P225" s="7">
        <f ca="1">OFFSET(STATIC!$B$6,MATCH('Data Manipulation'!$A225,STATIC!$A$6:$A$2307, 0)-1,3*(COLUMN()-COLUMN($B$16)))*$J225</f>
        <v>301.01316494999998</v>
      </c>
      <c r="Q225" s="7">
        <f ca="1">OFFSET(STATIC!$B$6,MATCH('Data Manipulation'!$A225,STATIC!$A$6:$A$2307, 0)-1,3*(COLUMN()-COLUMN($B$16)))</f>
        <v>10.16</v>
      </c>
      <c r="R225" s="7">
        <f ca="1">OFFSET(STATIC!$B$6,MATCH('Data Manipulation'!$A225,STATIC!$A$6:$A$2307, 0)-1,3*(COLUMN()-COLUMN($B$16)))</f>
        <v>7261.0619999999999</v>
      </c>
      <c r="U225" s="14">
        <f t="shared" ca="1" si="55"/>
        <v>2.0846369459097649E-2</v>
      </c>
      <c r="V225" s="14">
        <f t="shared" ca="1" si="56"/>
        <v>9.0518707621726532E-3</v>
      </c>
      <c r="W225" s="14">
        <f t="shared" ca="1" si="57"/>
        <v>6.726951075669084E-3</v>
      </c>
      <c r="X225" s="14">
        <f t="shared" ca="1" si="58"/>
        <v>1.284528052219905E-2</v>
      </c>
      <c r="Y225" s="14">
        <f t="shared" ca="1" si="59"/>
        <v>7.226123740193104E-3</v>
      </c>
      <c r="Z225" s="14">
        <f t="shared" ca="1" si="60"/>
        <v>7.8064408928294922E-3</v>
      </c>
      <c r="AA225" s="14">
        <f t="shared" ca="1" si="61"/>
        <v>-9.7048945416345032E-3</v>
      </c>
      <c r="AB225" s="14">
        <f t="shared" ca="1" si="62"/>
        <v>4.0652429794014481E-3</v>
      </c>
      <c r="AC225" s="14">
        <f t="shared" ca="1" si="63"/>
        <v>8.0255260529856192E-3</v>
      </c>
      <c r="AD225" s="14">
        <f t="shared" ca="1" si="64"/>
        <v>1.0721207114560377E-2</v>
      </c>
      <c r="AE225" s="14">
        <f t="shared" ca="1" si="65"/>
        <v>4.0887907431580352E-3</v>
      </c>
      <c r="AF225" s="14">
        <f t="shared" ca="1" si="66"/>
        <v>1.0016137947161817E-3</v>
      </c>
      <c r="AG225" s="14">
        <f t="shared" ca="1" si="67"/>
        <v>8.9331020167196951E-3</v>
      </c>
      <c r="AH225" s="14">
        <f t="shared" ca="1" si="68"/>
        <v>-2.6516862915880441E-4</v>
      </c>
      <c r="AI225" s="14">
        <f t="shared" ca="1" si="69"/>
        <v>9.1202429638348511E-3</v>
      </c>
      <c r="AJ225" s="14">
        <f t="shared" ca="1" si="70"/>
        <v>2.7945930390559322E-2</v>
      </c>
      <c r="AK225" s="14">
        <f t="shared" ca="1" si="71"/>
        <v>6.8107149551452622E-3</v>
      </c>
    </row>
    <row r="226" spans="1:37" x14ac:dyDescent="0.2">
      <c r="A226" s="13">
        <f ca="1">IF(OFFSET(STATIC!$A$6,MATCH($A$16, STATIC!$A$6:$A$2307,0)+ROW()-ROW($A$16),0)&gt;$A$12, OFFSET(STATIC!$A$6,MATCH($A$16, STATIC!$A$6:$A$2307,0)+ROW()-ROW($A$16),0), FALSE)</f>
        <v>43111</v>
      </c>
      <c r="B226" s="7">
        <f ca="1">OFFSET(STATIC!$B$6,MATCH('Data Manipulation'!$A226,STATIC!$A$6:$A$2307, 0)-1,3*(COLUMN()-COLUMN($B$16)))</f>
        <v>13462.98</v>
      </c>
      <c r="C226" s="7">
        <f ca="1">OFFSET(STATIC!$B$6,MATCH('Data Manipulation'!$A226,STATIC!$A$6:$A$2307, 0)-1,3*(COLUMN()-COLUMN($B$16)))</f>
        <v>354.12</v>
      </c>
      <c r="D226" s="7">
        <f ca="1">OFFSET(STATIC!$B$6,MATCH('Data Manipulation'!$A226,STATIC!$A$6:$A$2307, 0)-1,3*(COLUMN()-COLUMN($B$16)))</f>
        <v>2767.56</v>
      </c>
      <c r="E226" s="7">
        <f ca="1">OFFSET(STATIC!$B$6,MATCH('Data Manipulation'!$A226,STATIC!$A$6:$A$2307, 0)-1,3*(COLUMN()-COLUMN($B$16)))*$J226</f>
        <v>4327.949912</v>
      </c>
      <c r="F226" s="7">
        <f ca="1">OFFSET(STATIC!$B$6,MATCH('Data Manipulation'!$A226,STATIC!$A$6:$A$2307, 0)-1,3*(COLUMN()-COLUMN($B$16)))</f>
        <v>1322.34</v>
      </c>
      <c r="G226" s="7">
        <f ca="1">OFFSET(STATIC!$B$6,MATCH('Data Manipulation'!$A226,STATIC!$A$6:$A$2307, 0)-1,3*(COLUMN()-COLUMN($B$16)))</f>
        <v>63.8</v>
      </c>
      <c r="H226" s="7">
        <f ca="1">OFFSET(STATIC!$B$6,MATCH('Data Manipulation'!$A226,STATIC!$A$6:$A$2307, 0)-1,3*(COLUMN()-COLUMN($B$16)))</f>
        <v>22.214849999999998</v>
      </c>
      <c r="I226" s="7">
        <f ca="1">OFFSET(STATIC!$B$6,MATCH('Data Manipulation'!$A226,STATIC!$A$6:$A$2307, 0)-1,3*(COLUMN()-COLUMN($B$16)))</f>
        <v>206.21</v>
      </c>
      <c r="J226" s="7">
        <f ca="1">OFFSET(STATIC!$B$6,MATCH('Data Manipulation'!$A226,STATIC!$A$6:$A$2307, 0)-1,3*(COLUMN()-COLUMN($B$16)))</f>
        <v>1.2038</v>
      </c>
      <c r="K226" s="7">
        <f ca="1">OFFSET(STATIC!$B$6,MATCH('Data Manipulation'!$A226,STATIC!$A$6:$A$2307, 0)-1,3*(COLUMN()-COLUMN($B$16)))</f>
        <v>1.3545</v>
      </c>
      <c r="L226" s="7">
        <f ca="1">OFFSET(STATIC!$B$6,MATCH('Data Manipulation'!$A226,STATIC!$A$6:$A$2307, 0)-1,3*(COLUMN()-COLUMN($B$16)))</f>
        <v>1.0250999999999999</v>
      </c>
      <c r="M226" s="7">
        <f ca="1">OFFSET(STATIC!$B$6,MATCH('Data Manipulation'!$A226,STATIC!$A$6:$A$2307, 0)-1,3*(COLUMN()-COLUMN($B$16)))</f>
        <v>8.9809999999999994E-3</v>
      </c>
      <c r="N226" s="7">
        <f ca="1">OFFSET(STATIC!$B$6,MATCH('Data Manipulation'!$A226,STATIC!$A$6:$A$2307, 0)-1,3*(COLUMN()-COLUMN($B$16)))*$J226</f>
        <v>275.63143764</v>
      </c>
      <c r="O226" s="7">
        <f ca="1">OFFSET(STATIC!$B$6,MATCH('Data Manipulation'!$A226,STATIC!$A$6:$A$2307, 0)-1,3*(COLUMN()-COLUMN($B$16)))</f>
        <v>2036.71</v>
      </c>
      <c r="P226" s="7">
        <f ca="1">OFFSET(STATIC!$B$6,MATCH('Data Manipulation'!$A226,STATIC!$A$6:$A$2307, 0)-1,3*(COLUMN()-COLUMN($B$16)))*$J226</f>
        <v>298.28033274000001</v>
      </c>
      <c r="Q226" s="7">
        <f ca="1">OFFSET(STATIC!$B$6,MATCH('Data Manipulation'!$A226,STATIC!$A$6:$A$2307, 0)-1,3*(COLUMN()-COLUMN($B$16)))</f>
        <v>9.8800000000000008</v>
      </c>
      <c r="R226" s="7">
        <f ca="1">OFFSET(STATIC!$B$6,MATCH('Data Manipulation'!$A226,STATIC!$A$6:$A$2307, 0)-1,3*(COLUMN()-COLUMN($B$16)))</f>
        <v>7211.777</v>
      </c>
      <c r="U226" s="14">
        <f t="shared" ca="1" si="55"/>
        <v>-7.3842128550016858E-2</v>
      </c>
      <c r="V226" s="14">
        <f t="shared" ca="1" si="56"/>
        <v>8.4752950238065636E-4</v>
      </c>
      <c r="W226" s="14">
        <f t="shared" ca="1" si="57"/>
        <v>7.0089974904075066E-3</v>
      </c>
      <c r="X226" s="14">
        <f t="shared" ca="1" si="58"/>
        <v>2.4506331126217576E-3</v>
      </c>
      <c r="Y226" s="14">
        <f t="shared" ca="1" si="59"/>
        <v>3.3709216347212923E-3</v>
      </c>
      <c r="Z226" s="14">
        <f t="shared" ca="1" si="60"/>
        <v>3.6115294024268107E-3</v>
      </c>
      <c r="AA226" s="14">
        <f t="shared" ca="1" si="61"/>
        <v>-2.3780101349364807E-3</v>
      </c>
      <c r="AB226" s="14">
        <f t="shared" ca="1" si="62"/>
        <v>-1.4537703665254383E-3</v>
      </c>
      <c r="AC226" s="14">
        <f t="shared" ca="1" si="63"/>
        <v>6.5005646030934627E-3</v>
      </c>
      <c r="AD226" s="14">
        <f t="shared" ca="1" si="64"/>
        <v>2.0693230353676833E-3</v>
      </c>
      <c r="AE226" s="14">
        <f t="shared" ca="1" si="65"/>
        <v>3.1265291711924182E-3</v>
      </c>
      <c r="AF226" s="14">
        <f t="shared" ca="1" si="66"/>
        <v>1.2255586181078781E-3</v>
      </c>
      <c r="AG226" s="14">
        <f t="shared" ca="1" si="67"/>
        <v>3.5207462589166507E-3</v>
      </c>
      <c r="AH226" s="14">
        <f t="shared" ca="1" si="68"/>
        <v>1.3462126297354576E-3</v>
      </c>
      <c r="AI226" s="14">
        <f t="shared" ca="1" si="69"/>
        <v>4.2857501669529511E-3</v>
      </c>
      <c r="AJ226" s="14">
        <f t="shared" ca="1" si="70"/>
        <v>6.0913893934019126E-3</v>
      </c>
      <c r="AK226" s="14">
        <f t="shared" ca="1" si="71"/>
        <v>8.1035717985285909E-3</v>
      </c>
    </row>
    <row r="227" spans="1:37" x14ac:dyDescent="0.2">
      <c r="A227" s="13">
        <f ca="1">IF(OFFSET(STATIC!$A$6,MATCH($A$16, STATIC!$A$6:$A$2307,0)+ROW()-ROW($A$16),0)&gt;$A$12, OFFSET(STATIC!$A$6,MATCH($A$16, STATIC!$A$6:$A$2307,0)+ROW()-ROW($A$16),0), FALSE)</f>
        <v>43110</v>
      </c>
      <c r="B227" s="7">
        <f ca="1">OFFSET(STATIC!$B$6,MATCH('Data Manipulation'!$A227,STATIC!$A$6:$A$2307, 0)-1,3*(COLUMN()-COLUMN($B$16)))</f>
        <v>14494.74</v>
      </c>
      <c r="C227" s="7">
        <f ca="1">OFFSET(STATIC!$B$6,MATCH('Data Manipulation'!$A227,STATIC!$A$6:$A$2307, 0)-1,3*(COLUMN()-COLUMN($B$16)))</f>
        <v>353.82</v>
      </c>
      <c r="D227" s="7">
        <f ca="1">OFFSET(STATIC!$B$6,MATCH('Data Manipulation'!$A227,STATIC!$A$6:$A$2307, 0)-1,3*(COLUMN()-COLUMN($B$16)))</f>
        <v>2748.23</v>
      </c>
      <c r="E227" s="7">
        <f ca="1">OFFSET(STATIC!$B$6,MATCH('Data Manipulation'!$A227,STATIC!$A$6:$A$2307, 0)-1,3*(COLUMN()-COLUMN($B$16)))*$J227</f>
        <v>4317.3566799999999</v>
      </c>
      <c r="F227" s="7">
        <f ca="1">OFFSET(STATIC!$B$6,MATCH('Data Manipulation'!$A227,STATIC!$A$6:$A$2307, 0)-1,3*(COLUMN()-COLUMN($B$16)))</f>
        <v>1317.89</v>
      </c>
      <c r="G227" s="7">
        <f ca="1">OFFSET(STATIC!$B$6,MATCH('Data Manipulation'!$A227,STATIC!$A$6:$A$2307, 0)-1,3*(COLUMN()-COLUMN($B$16)))</f>
        <v>63.57</v>
      </c>
      <c r="H227" s="7">
        <f ca="1">OFFSET(STATIC!$B$6,MATCH('Data Manipulation'!$A227,STATIC!$A$6:$A$2307, 0)-1,3*(COLUMN()-COLUMN($B$16)))</f>
        <v>22.26774</v>
      </c>
      <c r="I227" s="7">
        <f ca="1">OFFSET(STATIC!$B$6,MATCH('Data Manipulation'!$A227,STATIC!$A$6:$A$2307, 0)-1,3*(COLUMN()-COLUMN($B$16)))</f>
        <v>206.51</v>
      </c>
      <c r="J227" s="7">
        <f ca="1">OFFSET(STATIC!$B$6,MATCH('Data Manipulation'!$A227,STATIC!$A$6:$A$2307, 0)-1,3*(COLUMN()-COLUMN($B$16)))</f>
        <v>1.196</v>
      </c>
      <c r="K227" s="7">
        <f ca="1">OFFSET(STATIC!$B$6,MATCH('Data Manipulation'!$A227,STATIC!$A$6:$A$2307, 0)-1,3*(COLUMN()-COLUMN($B$16)))</f>
        <v>1.3517000000000001</v>
      </c>
      <c r="L227" s="7">
        <f ca="1">OFFSET(STATIC!$B$6,MATCH('Data Manipulation'!$A227,STATIC!$A$6:$A$2307, 0)-1,3*(COLUMN()-COLUMN($B$16)))</f>
        <v>1.0219</v>
      </c>
      <c r="M227" s="7">
        <f ca="1">OFFSET(STATIC!$B$6,MATCH('Data Manipulation'!$A227,STATIC!$A$6:$A$2307, 0)-1,3*(COLUMN()-COLUMN($B$16)))</f>
        <v>8.9700000000000005E-3</v>
      </c>
      <c r="N227" s="7">
        <f ca="1">OFFSET(STATIC!$B$6,MATCH('Data Manipulation'!$A227,STATIC!$A$6:$A$2307, 0)-1,3*(COLUMN()-COLUMN($B$16)))*$J227</f>
        <v>274.66271560000001</v>
      </c>
      <c r="O227" s="7">
        <f ca="1">OFFSET(STATIC!$B$6,MATCH('Data Manipulation'!$A227,STATIC!$A$6:$A$2307, 0)-1,3*(COLUMN()-COLUMN($B$16)))</f>
        <v>2033.97</v>
      </c>
      <c r="P227" s="7">
        <f ca="1">OFFSET(STATIC!$B$6,MATCH('Data Manipulation'!$A227,STATIC!$A$6:$A$2307, 0)-1,3*(COLUMN()-COLUMN($B$16)))*$J227</f>
        <v>297.00471320000003</v>
      </c>
      <c r="Q227" s="7">
        <f ca="1">OFFSET(STATIC!$B$6,MATCH('Data Manipulation'!$A227,STATIC!$A$6:$A$2307, 0)-1,3*(COLUMN()-COLUMN($B$16)))</f>
        <v>9.82</v>
      </c>
      <c r="R227" s="7">
        <f ca="1">OFFSET(STATIC!$B$6,MATCH('Data Manipulation'!$A227,STATIC!$A$6:$A$2307, 0)-1,3*(COLUMN()-COLUMN($B$16)))</f>
        <v>7153.5720000000001</v>
      </c>
      <c r="U227" s="14">
        <f t="shared" ca="1" si="55"/>
        <v>-4.0855416874207122E-3</v>
      </c>
      <c r="V227" s="14">
        <f t="shared" ca="1" si="56"/>
        <v>-2.0610705095379387E-3</v>
      </c>
      <c r="W227" s="14">
        <f t="shared" ca="1" si="57"/>
        <v>-1.112824506788398E-3</v>
      </c>
      <c r="X227" s="14">
        <f t="shared" ca="1" si="58"/>
        <v>-3.396517934806815E-4</v>
      </c>
      <c r="Y227" s="14">
        <f t="shared" ca="1" si="59"/>
        <v>4.6012409440663246E-3</v>
      </c>
      <c r="Z227" s="14">
        <f t="shared" ca="1" si="60"/>
        <v>9.6420568391697055E-3</v>
      </c>
      <c r="AA227" s="14">
        <f t="shared" ca="1" si="61"/>
        <v>-1.1113047213486178E-3</v>
      </c>
      <c r="AB227" s="14">
        <f t="shared" ca="1" si="62"/>
        <v>8.8521978832584187E-3</v>
      </c>
      <c r="AC227" s="14">
        <f t="shared" ca="1" si="63"/>
        <v>3.2661977866211022E-3</v>
      </c>
      <c r="AD227" s="14">
        <f t="shared" ca="1" si="64"/>
        <v>-7.3953560536604672E-4</v>
      </c>
      <c r="AE227" s="14">
        <f t="shared" ca="1" si="65"/>
        <v>4.9048558210716868E-3</v>
      </c>
      <c r="AF227" s="14">
        <f t="shared" ca="1" si="66"/>
        <v>9.8589192007942812E-3</v>
      </c>
      <c r="AG227" s="14">
        <f t="shared" ca="1" si="67"/>
        <v>1.7746116122650925E-3</v>
      </c>
      <c r="AH227" s="14">
        <f t="shared" ca="1" si="68"/>
        <v>6.8833275999470575E-5</v>
      </c>
      <c r="AI227" s="14">
        <f t="shared" ca="1" si="69"/>
        <v>2.3621710631084323E-3</v>
      </c>
      <c r="AJ227" s="14">
        <f t="shared" ca="1" si="70"/>
        <v>-2.6132140276848057E-2</v>
      </c>
      <c r="AK227" s="14">
        <f t="shared" ca="1" si="71"/>
        <v>-1.3977644474072589E-3</v>
      </c>
    </row>
    <row r="228" spans="1:37" x14ac:dyDescent="0.2">
      <c r="A228" s="13">
        <f ca="1">IF(OFFSET(STATIC!$A$6,MATCH($A$16, STATIC!$A$6:$A$2307,0)+ROW()-ROW($A$16),0)&gt;$A$12, OFFSET(STATIC!$A$6,MATCH($A$16, STATIC!$A$6:$A$2307,0)+ROW()-ROW($A$16),0), FALSE)</f>
        <v>43109</v>
      </c>
      <c r="B228" s="7">
        <f ca="1">OFFSET(STATIC!$B$6,MATCH('Data Manipulation'!$A228,STATIC!$A$6:$A$2307, 0)-1,3*(COLUMN()-COLUMN($B$16)))</f>
        <v>14554.08</v>
      </c>
      <c r="C228" s="7">
        <f ca="1">OFFSET(STATIC!$B$6,MATCH('Data Manipulation'!$A228,STATIC!$A$6:$A$2307, 0)-1,3*(COLUMN()-COLUMN($B$16)))</f>
        <v>354.55</v>
      </c>
      <c r="D228" s="7">
        <f ca="1">OFFSET(STATIC!$B$6,MATCH('Data Manipulation'!$A228,STATIC!$A$6:$A$2307, 0)-1,3*(COLUMN()-COLUMN($B$16)))</f>
        <v>2751.29</v>
      </c>
      <c r="E228" s="7">
        <f ca="1">OFFSET(STATIC!$B$6,MATCH('Data Manipulation'!$A228,STATIC!$A$6:$A$2307, 0)-1,3*(COLUMN()-COLUMN($B$16)))*$J228</f>
        <v>4318.8233270000001</v>
      </c>
      <c r="F228" s="7">
        <f ca="1">OFFSET(STATIC!$B$6,MATCH('Data Manipulation'!$A228,STATIC!$A$6:$A$2307, 0)-1,3*(COLUMN()-COLUMN($B$16)))</f>
        <v>1311.84</v>
      </c>
      <c r="G228" s="7">
        <f ca="1">OFFSET(STATIC!$B$6,MATCH('Data Manipulation'!$A228,STATIC!$A$6:$A$2307, 0)-1,3*(COLUMN()-COLUMN($B$16)))</f>
        <v>62.96</v>
      </c>
      <c r="H228" s="7">
        <f ca="1">OFFSET(STATIC!$B$6,MATCH('Data Manipulation'!$A228,STATIC!$A$6:$A$2307, 0)-1,3*(COLUMN()-COLUMN($B$16)))</f>
        <v>22.2925</v>
      </c>
      <c r="I228" s="7">
        <f ca="1">OFFSET(STATIC!$B$6,MATCH('Data Manipulation'!$A228,STATIC!$A$6:$A$2307, 0)-1,3*(COLUMN()-COLUMN($B$16)))</f>
        <v>204.69</v>
      </c>
      <c r="J228" s="7">
        <f ca="1">OFFSET(STATIC!$B$6,MATCH('Data Manipulation'!$A228,STATIC!$A$6:$A$2307, 0)-1,3*(COLUMN()-COLUMN($B$16)))</f>
        <v>1.1920999999999999</v>
      </c>
      <c r="K228" s="7">
        <f ca="1">OFFSET(STATIC!$B$6,MATCH('Data Manipulation'!$A228,STATIC!$A$6:$A$2307, 0)-1,3*(COLUMN()-COLUMN($B$16)))</f>
        <v>1.3527</v>
      </c>
      <c r="L228" s="7">
        <f ca="1">OFFSET(STATIC!$B$6,MATCH('Data Manipulation'!$A228,STATIC!$A$6:$A$2307, 0)-1,3*(COLUMN()-COLUMN($B$16)))</f>
        <v>1.0168999999999999</v>
      </c>
      <c r="M228" s="7">
        <f ca="1">OFFSET(STATIC!$B$6,MATCH('Data Manipulation'!$A228,STATIC!$A$6:$A$2307, 0)-1,3*(COLUMN()-COLUMN($B$16)))</f>
        <v>8.8819999999999993E-3</v>
      </c>
      <c r="N228" s="7">
        <f ca="1">OFFSET(STATIC!$B$6,MATCH('Data Manipulation'!$A228,STATIC!$A$6:$A$2307, 0)-1,3*(COLUMN()-COLUMN($B$16)))*$J228</f>
        <v>274.17572818999997</v>
      </c>
      <c r="O228" s="7">
        <f ca="1">OFFSET(STATIC!$B$6,MATCH('Data Manipulation'!$A228,STATIC!$A$6:$A$2307, 0)-1,3*(COLUMN()-COLUMN($B$16)))</f>
        <v>2033.83</v>
      </c>
      <c r="P228" s="7">
        <f ca="1">OFFSET(STATIC!$B$6,MATCH('Data Manipulation'!$A228,STATIC!$A$6:$A$2307, 0)-1,3*(COLUMN()-COLUMN($B$16)))*$J228</f>
        <v>296.30396522999996</v>
      </c>
      <c r="Q228" s="7">
        <f ca="1">OFFSET(STATIC!$B$6,MATCH('Data Manipulation'!$A228,STATIC!$A$6:$A$2307, 0)-1,3*(COLUMN()-COLUMN($B$16)))</f>
        <v>10.08</v>
      </c>
      <c r="R228" s="7">
        <f ca="1">OFFSET(STATIC!$B$6,MATCH('Data Manipulation'!$A228,STATIC!$A$6:$A$2307, 0)-1,3*(COLUMN()-COLUMN($B$16)))</f>
        <v>7163.5780000000004</v>
      </c>
      <c r="U228" s="14">
        <f t="shared" ca="1" si="55"/>
        <v>-2.5882284121312431E-2</v>
      </c>
      <c r="V228" s="14">
        <f t="shared" ca="1" si="56"/>
        <v>4.2316101907995612E-4</v>
      </c>
      <c r="W228" s="14">
        <f t="shared" ca="1" si="57"/>
        <v>1.3020551030292105E-3</v>
      </c>
      <c r="X228" s="14">
        <f t="shared" ca="1" si="58"/>
        <v>-2.9964353928040219E-3</v>
      </c>
      <c r="Y228" s="14">
        <f t="shared" ca="1" si="59"/>
        <v>-4.8591958185676357E-3</v>
      </c>
      <c r="Z228" s="14">
        <f t="shared" ca="1" si="60"/>
        <v>1.9729567703343321E-2</v>
      </c>
      <c r="AA228" s="14">
        <f t="shared" ca="1" si="61"/>
        <v>4.77351484813899E-3</v>
      </c>
      <c r="AB228" s="14">
        <f t="shared" ca="1" si="62"/>
        <v>-7.7863063094746532E-3</v>
      </c>
      <c r="AC228" s="14">
        <f t="shared" ca="1" si="63"/>
        <v>-4.7700831064061405E-3</v>
      </c>
      <c r="AD228" s="14">
        <f t="shared" ca="1" si="64"/>
        <v>-2.3628453731153621E-3</v>
      </c>
      <c r="AE228" s="14">
        <f t="shared" ca="1" si="65"/>
        <v>-6.9577428023614701E-3</v>
      </c>
      <c r="AF228" s="14">
        <f t="shared" ca="1" si="66"/>
        <v>4.4005712763123322E-3</v>
      </c>
      <c r="AG228" s="14">
        <f t="shared" ca="1" si="67"/>
        <v>-7.3563696811775178E-3</v>
      </c>
      <c r="AH228" s="14">
        <f t="shared" ca="1" si="68"/>
        <v>-3.0143868865790957E-3</v>
      </c>
      <c r="AI228" s="14">
        <f t="shared" ca="1" si="69"/>
        <v>-6.9165866603175669E-3</v>
      </c>
      <c r="AJ228" s="14">
        <f t="shared" ca="1" si="70"/>
        <v>5.7158413839948623E-2</v>
      </c>
      <c r="AK228" s="14">
        <f t="shared" ca="1" si="71"/>
        <v>8.6474630979563013E-4</v>
      </c>
    </row>
    <row r="229" spans="1:37" x14ac:dyDescent="0.2">
      <c r="A229" s="13">
        <f ca="1">IF(OFFSET(STATIC!$A$6,MATCH($A$16, STATIC!$A$6:$A$2307,0)+ROW()-ROW($A$16),0)&gt;$A$12, OFFSET(STATIC!$A$6,MATCH($A$16, STATIC!$A$6:$A$2307,0)+ROW()-ROW($A$16),0), FALSE)</f>
        <v>43108</v>
      </c>
      <c r="B229" s="7">
        <f ca="1">OFFSET(STATIC!$B$6,MATCH('Data Manipulation'!$A229,STATIC!$A$6:$A$2307, 0)-1,3*(COLUMN()-COLUMN($B$16)))</f>
        <v>14935.69</v>
      </c>
      <c r="C229" s="7">
        <f ca="1">OFFSET(STATIC!$B$6,MATCH('Data Manipulation'!$A229,STATIC!$A$6:$A$2307, 0)-1,3*(COLUMN()-COLUMN($B$16)))</f>
        <v>354.4</v>
      </c>
      <c r="D229" s="7">
        <f ca="1">OFFSET(STATIC!$B$6,MATCH('Data Manipulation'!$A229,STATIC!$A$6:$A$2307, 0)-1,3*(COLUMN()-COLUMN($B$16)))</f>
        <v>2747.71</v>
      </c>
      <c r="E229" s="7">
        <f ca="1">OFFSET(STATIC!$B$6,MATCH('Data Manipulation'!$A229,STATIC!$A$6:$A$2307, 0)-1,3*(COLUMN()-COLUMN($B$16)))*$J229</f>
        <v>4331.7838099999999</v>
      </c>
      <c r="F229" s="7">
        <f ca="1">OFFSET(STATIC!$B$6,MATCH('Data Manipulation'!$A229,STATIC!$A$6:$A$2307, 0)-1,3*(COLUMN()-COLUMN($B$16)))</f>
        <v>1318.23</v>
      </c>
      <c r="G229" s="7">
        <f ca="1">OFFSET(STATIC!$B$6,MATCH('Data Manipulation'!$A229,STATIC!$A$6:$A$2307, 0)-1,3*(COLUMN()-COLUMN($B$16)))</f>
        <v>61.73</v>
      </c>
      <c r="H229" s="7">
        <f ca="1">OFFSET(STATIC!$B$6,MATCH('Data Manipulation'!$A229,STATIC!$A$6:$A$2307, 0)-1,3*(COLUMN()-COLUMN($B$16)))</f>
        <v>22.186340000000001</v>
      </c>
      <c r="I229" s="7">
        <f ca="1">OFFSET(STATIC!$B$6,MATCH('Data Manipulation'!$A229,STATIC!$A$6:$A$2307, 0)-1,3*(COLUMN()-COLUMN($B$16)))</f>
        <v>206.29</v>
      </c>
      <c r="J229" s="7">
        <f ca="1">OFFSET(STATIC!$B$6,MATCH('Data Manipulation'!$A229,STATIC!$A$6:$A$2307, 0)-1,3*(COLUMN()-COLUMN($B$16)))</f>
        <v>1.1978</v>
      </c>
      <c r="K229" s="7">
        <f ca="1">OFFSET(STATIC!$B$6,MATCH('Data Manipulation'!$A229,STATIC!$A$6:$A$2307, 0)-1,3*(COLUMN()-COLUMN($B$16)))</f>
        <v>1.3559000000000001</v>
      </c>
      <c r="L229" s="7">
        <f ca="1">OFFSET(STATIC!$B$6,MATCH('Data Manipulation'!$A229,STATIC!$A$6:$A$2307, 0)-1,3*(COLUMN()-COLUMN($B$16)))</f>
        <v>1.024</v>
      </c>
      <c r="M229" s="7">
        <f ca="1">OFFSET(STATIC!$B$6,MATCH('Data Manipulation'!$A229,STATIC!$A$6:$A$2307, 0)-1,3*(COLUMN()-COLUMN($B$16)))</f>
        <v>8.8430000000000002E-3</v>
      </c>
      <c r="N229" s="7">
        <f ca="1">OFFSET(STATIC!$B$6,MATCH('Data Manipulation'!$A229,STATIC!$A$6:$A$2307, 0)-1,3*(COLUMN()-COLUMN($B$16)))*$J229</f>
        <v>276.20010309999998</v>
      </c>
      <c r="O229" s="7">
        <f ca="1">OFFSET(STATIC!$B$6,MATCH('Data Manipulation'!$A229,STATIC!$A$6:$A$2307, 0)-1,3*(COLUMN()-COLUMN($B$16)))</f>
        <v>2039.97</v>
      </c>
      <c r="P229" s="7">
        <f ca="1">OFFSET(STATIC!$B$6,MATCH('Data Manipulation'!$A229,STATIC!$A$6:$A$2307, 0)-1,3*(COLUMN()-COLUMN($B$16)))*$J229</f>
        <v>298.36048111999997</v>
      </c>
      <c r="Q229" s="7">
        <f ca="1">OFFSET(STATIC!$B$6,MATCH('Data Manipulation'!$A229,STATIC!$A$6:$A$2307, 0)-1,3*(COLUMN()-COLUMN($B$16)))</f>
        <v>9.52</v>
      </c>
      <c r="R229" s="7">
        <f ca="1">OFFSET(STATIC!$B$6,MATCH('Data Manipulation'!$A229,STATIC!$A$6:$A$2307, 0)-1,3*(COLUMN()-COLUMN($B$16)))</f>
        <v>7157.3860000000004</v>
      </c>
      <c r="U229" s="14">
        <f t="shared" ca="1" si="55"/>
        <v>-0.11483742469978669</v>
      </c>
      <c r="V229" s="14">
        <f t="shared" ca="1" si="56"/>
        <v>6.5961992672169687E-3</v>
      </c>
      <c r="W229" s="14">
        <f t="shared" ca="1" si="57"/>
        <v>1.6609423836402202E-3</v>
      </c>
      <c r="X229" s="14">
        <f t="shared" ca="1" si="58"/>
        <v>-3.3021978053759541E-3</v>
      </c>
      <c r="Y229" s="14">
        <f t="shared" ca="1" si="59"/>
        <v>-1.864399612399813E-3</v>
      </c>
      <c r="Z229" s="14">
        <f t="shared" ca="1" si="60"/>
        <v>4.7089475663877186E-3</v>
      </c>
      <c r="AA229" s="14">
        <f t="shared" ca="1" si="61"/>
        <v>-8.0951201620532275E-3</v>
      </c>
      <c r="AB229" s="14">
        <f t="shared" ca="1" si="62"/>
        <v>-1.1143142065317667E-3</v>
      </c>
      <c r="AC229" s="14">
        <f t="shared" ca="1" si="63"/>
        <v>-5.7440324424449206E-3</v>
      </c>
      <c r="AD229" s="14">
        <f t="shared" ca="1" si="64"/>
        <v>-3.6869078322000461E-4</v>
      </c>
      <c r="AE229" s="14">
        <f t="shared" ca="1" si="65"/>
        <v>-8.7852023806407045E-4</v>
      </c>
      <c r="AF229" s="14">
        <f t="shared" ca="1" si="66"/>
        <v>6.787330577307948E-4</v>
      </c>
      <c r="AG229" s="14">
        <f t="shared" ca="1" si="67"/>
        <v>-3.5976607608009573E-3</v>
      </c>
      <c r="AH229" s="14">
        <f t="shared" ca="1" si="68"/>
        <v>6.8630815263111711E-5</v>
      </c>
      <c r="AI229" s="14">
        <f t="shared" ca="1" si="69"/>
        <v>-4.7559511915895546E-3</v>
      </c>
      <c r="AJ229" s="14">
        <f t="shared" ca="1" si="70"/>
        <v>3.2019811234771357E-2</v>
      </c>
      <c r="AK229" s="14">
        <f t="shared" ca="1" si="71"/>
        <v>2.9142432264589796E-3</v>
      </c>
    </row>
    <row r="230" spans="1:37" x14ac:dyDescent="0.2">
      <c r="A230" s="13">
        <f ca="1">IF(OFFSET(STATIC!$A$6,MATCH($A$16, STATIC!$A$6:$A$2307,0)+ROW()-ROW($A$16),0)&gt;$A$12, OFFSET(STATIC!$A$6,MATCH($A$16, STATIC!$A$6:$A$2307,0)+ROW()-ROW($A$16),0), FALSE)</f>
        <v>43105</v>
      </c>
      <c r="B230" s="7">
        <f ca="1">OFFSET(STATIC!$B$6,MATCH('Data Manipulation'!$A230,STATIC!$A$6:$A$2307, 0)-1,3*(COLUMN()-COLUMN($B$16)))</f>
        <v>16753.23</v>
      </c>
      <c r="C230" s="7">
        <f ca="1">OFFSET(STATIC!$B$6,MATCH('Data Manipulation'!$A230,STATIC!$A$6:$A$2307, 0)-1,3*(COLUMN()-COLUMN($B$16)))</f>
        <v>352.07</v>
      </c>
      <c r="D230" s="7">
        <f ca="1">OFFSET(STATIC!$B$6,MATCH('Data Manipulation'!$A230,STATIC!$A$6:$A$2307, 0)-1,3*(COLUMN()-COLUMN($B$16)))</f>
        <v>2743.15</v>
      </c>
      <c r="E230" s="7">
        <f ca="1">OFFSET(STATIC!$B$6,MATCH('Data Manipulation'!$A230,STATIC!$A$6:$A$2307, 0)-1,3*(COLUMN()-COLUMN($B$16)))*$J230</f>
        <v>4346.1118609999994</v>
      </c>
      <c r="F230" s="7">
        <f ca="1">OFFSET(STATIC!$B$6,MATCH('Data Manipulation'!$A230,STATIC!$A$6:$A$2307, 0)-1,3*(COLUMN()-COLUMN($B$16)))</f>
        <v>1320.69</v>
      </c>
      <c r="G230" s="7">
        <f ca="1">OFFSET(STATIC!$B$6,MATCH('Data Manipulation'!$A230,STATIC!$A$6:$A$2307, 0)-1,3*(COLUMN()-COLUMN($B$16)))</f>
        <v>61.44</v>
      </c>
      <c r="H230" s="7">
        <f ca="1">OFFSET(STATIC!$B$6,MATCH('Data Manipulation'!$A230,STATIC!$A$6:$A$2307, 0)-1,3*(COLUMN()-COLUMN($B$16)))</f>
        <v>22.366669999999999</v>
      </c>
      <c r="I230" s="7">
        <f ca="1">OFFSET(STATIC!$B$6,MATCH('Data Manipulation'!$A230,STATIC!$A$6:$A$2307, 0)-1,3*(COLUMN()-COLUMN($B$16)))</f>
        <v>206.52</v>
      </c>
      <c r="J230" s="7">
        <f ca="1">OFFSET(STATIC!$B$6,MATCH('Data Manipulation'!$A230,STATIC!$A$6:$A$2307, 0)-1,3*(COLUMN()-COLUMN($B$16)))</f>
        <v>1.2046999999999999</v>
      </c>
      <c r="K230" s="7">
        <f ca="1">OFFSET(STATIC!$B$6,MATCH('Data Manipulation'!$A230,STATIC!$A$6:$A$2307, 0)-1,3*(COLUMN()-COLUMN($B$16)))</f>
        <v>1.3564000000000001</v>
      </c>
      <c r="L230" s="7">
        <f ca="1">OFFSET(STATIC!$B$6,MATCH('Data Manipulation'!$A230,STATIC!$A$6:$A$2307, 0)-1,3*(COLUMN()-COLUMN($B$16)))</f>
        <v>1.0248999999999999</v>
      </c>
      <c r="M230" s="7">
        <f ca="1">OFFSET(STATIC!$B$6,MATCH('Data Manipulation'!$A230,STATIC!$A$6:$A$2307, 0)-1,3*(COLUMN()-COLUMN($B$16)))</f>
        <v>8.8369999999999994E-3</v>
      </c>
      <c r="N230" s="7">
        <f ca="1">OFFSET(STATIC!$B$6,MATCH('Data Manipulation'!$A230,STATIC!$A$6:$A$2307, 0)-1,3*(COLUMN()-COLUMN($B$16)))*$J230</f>
        <v>277.19556696999996</v>
      </c>
      <c r="O230" s="7">
        <f ca="1">OFFSET(STATIC!$B$6,MATCH('Data Manipulation'!$A230,STATIC!$A$6:$A$2307, 0)-1,3*(COLUMN()-COLUMN($B$16)))</f>
        <v>2039.83</v>
      </c>
      <c r="P230" s="7">
        <f ca="1">OFFSET(STATIC!$B$6,MATCH('Data Manipulation'!$A230,STATIC!$A$6:$A$2307, 0)-1,3*(COLUMN()-COLUMN($B$16)))*$J230</f>
        <v>299.78284867999997</v>
      </c>
      <c r="Q230" s="7">
        <f ca="1">OFFSET(STATIC!$B$6,MATCH('Data Manipulation'!$A230,STATIC!$A$6:$A$2307, 0)-1,3*(COLUMN()-COLUMN($B$16)))</f>
        <v>9.2200000000000006</v>
      </c>
      <c r="R230" s="7">
        <f ca="1">OFFSET(STATIC!$B$6,MATCH('Data Manipulation'!$A230,STATIC!$A$6:$A$2307, 0)-1,3*(COLUMN()-COLUMN($B$16)))</f>
        <v>7136.558</v>
      </c>
      <c r="U230" s="14">
        <f t="shared" ca="1" si="55"/>
        <v>0.11412395263079822</v>
      </c>
      <c r="V230" s="14">
        <f t="shared" ca="1" si="56"/>
        <v>6.6114059181182818E-3</v>
      </c>
      <c r="W230" s="14">
        <f t="shared" ca="1" si="57"/>
        <v>7.0091779035817607E-3</v>
      </c>
      <c r="X230" s="14">
        <f t="shared" ca="1" si="58"/>
        <v>8.4776927195067946E-3</v>
      </c>
      <c r="Y230" s="14">
        <f t="shared" ca="1" si="59"/>
        <v>7.2715707523842842E-4</v>
      </c>
      <c r="Z230" s="14">
        <f t="shared" ca="1" si="60"/>
        <v>-9.2345735223698985E-3</v>
      </c>
      <c r="AA230" s="14">
        <f t="shared" ca="1" si="61"/>
        <v>-1.2233942356135482E-3</v>
      </c>
      <c r="AB230" s="14">
        <f t="shared" ca="1" si="62"/>
        <v>-1.3084658490961994E-2</v>
      </c>
      <c r="AC230" s="14">
        <f t="shared" ca="1" si="63"/>
        <v>-2.3215332539207813E-3</v>
      </c>
      <c r="AD230" s="14">
        <f t="shared" ca="1" si="64"/>
        <v>1.3279234706803904E-3</v>
      </c>
      <c r="AE230" s="14">
        <f t="shared" ca="1" si="65"/>
        <v>-1.4624874639094332E-3</v>
      </c>
      <c r="AF230" s="14">
        <f t="shared" ca="1" si="66"/>
        <v>-3.3890678620026845E-3</v>
      </c>
      <c r="AG230" s="14">
        <f t="shared" ca="1" si="67"/>
        <v>-1.1465461644862378E-3</v>
      </c>
      <c r="AH230" s="14">
        <f t="shared" ca="1" si="68"/>
        <v>-1.0632486920973099E-3</v>
      </c>
      <c r="AI230" s="14">
        <f t="shared" ca="1" si="69"/>
        <v>-1.8846186677900401E-3</v>
      </c>
      <c r="AJ230" s="14">
        <f t="shared" ca="1" si="70"/>
        <v>0</v>
      </c>
      <c r="AK230" s="14">
        <f t="shared" ca="1" si="71"/>
        <v>8.2512144788376967E-3</v>
      </c>
    </row>
    <row r="231" spans="1:37" x14ac:dyDescent="0.2">
      <c r="A231" s="13">
        <f ca="1">IF(OFFSET(STATIC!$A$6,MATCH($A$16, STATIC!$A$6:$A$2307,0)+ROW()-ROW($A$16),0)&gt;$A$12, OFFSET(STATIC!$A$6,MATCH($A$16, STATIC!$A$6:$A$2307,0)+ROW()-ROW($A$16),0), FALSE)</f>
        <v>43104</v>
      </c>
      <c r="B231" s="7">
        <f ca="1">OFFSET(STATIC!$B$6,MATCH('Data Manipulation'!$A231,STATIC!$A$6:$A$2307, 0)-1,3*(COLUMN()-COLUMN($B$16)))</f>
        <v>14946.35</v>
      </c>
      <c r="C231" s="7">
        <f ca="1">OFFSET(STATIC!$B$6,MATCH('Data Manipulation'!$A231,STATIC!$A$6:$A$2307, 0)-1,3*(COLUMN()-COLUMN($B$16)))</f>
        <v>349.75</v>
      </c>
      <c r="D231" s="7">
        <f ca="1">OFFSET(STATIC!$B$6,MATCH('Data Manipulation'!$A231,STATIC!$A$6:$A$2307, 0)-1,3*(COLUMN()-COLUMN($B$16)))</f>
        <v>2723.99</v>
      </c>
      <c r="E231" s="7">
        <f ca="1">OFFSET(STATIC!$B$6,MATCH('Data Manipulation'!$A231,STATIC!$A$6:$A$2307, 0)-1,3*(COLUMN()-COLUMN($B$16)))*$J231</f>
        <v>4309.4225999999999</v>
      </c>
      <c r="F231" s="7">
        <f ca="1">OFFSET(STATIC!$B$6,MATCH('Data Manipulation'!$A231,STATIC!$A$6:$A$2307, 0)-1,3*(COLUMN()-COLUMN($B$16)))</f>
        <v>1319.73</v>
      </c>
      <c r="G231" s="7">
        <f ca="1">OFFSET(STATIC!$B$6,MATCH('Data Manipulation'!$A231,STATIC!$A$6:$A$2307, 0)-1,3*(COLUMN()-COLUMN($B$16)))</f>
        <v>62.01</v>
      </c>
      <c r="H231" s="7">
        <f ca="1">OFFSET(STATIC!$B$6,MATCH('Data Manipulation'!$A231,STATIC!$A$6:$A$2307, 0)-1,3*(COLUMN()-COLUMN($B$16)))</f>
        <v>22.39405</v>
      </c>
      <c r="I231" s="7">
        <f ca="1">OFFSET(STATIC!$B$6,MATCH('Data Manipulation'!$A231,STATIC!$A$6:$A$2307, 0)-1,3*(COLUMN()-COLUMN($B$16)))</f>
        <v>209.24</v>
      </c>
      <c r="J231" s="7">
        <f ca="1">OFFSET(STATIC!$B$6,MATCH('Data Manipulation'!$A231,STATIC!$A$6:$A$2307, 0)-1,3*(COLUMN()-COLUMN($B$16)))</f>
        <v>1.2075</v>
      </c>
      <c r="K231" s="7">
        <f ca="1">OFFSET(STATIC!$B$6,MATCH('Data Manipulation'!$A231,STATIC!$A$6:$A$2307, 0)-1,3*(COLUMN()-COLUMN($B$16)))</f>
        <v>1.3546</v>
      </c>
      <c r="L231" s="7">
        <f ca="1">OFFSET(STATIC!$B$6,MATCH('Data Manipulation'!$A231,STATIC!$A$6:$A$2307, 0)-1,3*(COLUMN()-COLUMN($B$16)))</f>
        <v>1.0264</v>
      </c>
      <c r="M231" s="7">
        <f ca="1">OFFSET(STATIC!$B$6,MATCH('Data Manipulation'!$A231,STATIC!$A$6:$A$2307, 0)-1,3*(COLUMN()-COLUMN($B$16)))</f>
        <v>8.8669999999999999E-3</v>
      </c>
      <c r="N231" s="7">
        <f ca="1">OFFSET(STATIC!$B$6,MATCH('Data Manipulation'!$A231,STATIC!$A$6:$A$2307, 0)-1,3*(COLUMN()-COLUMN($B$16)))*$J231</f>
        <v>277.51356675</v>
      </c>
      <c r="O231" s="7">
        <f ca="1">OFFSET(STATIC!$B$6,MATCH('Data Manipulation'!$A231,STATIC!$A$6:$A$2307, 0)-1,3*(COLUMN()-COLUMN($B$16)))</f>
        <v>2042</v>
      </c>
      <c r="P231" s="7">
        <f ca="1">OFFSET(STATIC!$B$6,MATCH('Data Manipulation'!$A231,STATIC!$A$6:$A$2307, 0)-1,3*(COLUMN()-COLUMN($B$16)))*$J231</f>
        <v>300.34835774999999</v>
      </c>
      <c r="Q231" s="7">
        <f ca="1">OFFSET(STATIC!$B$6,MATCH('Data Manipulation'!$A231,STATIC!$A$6:$A$2307, 0)-1,3*(COLUMN()-COLUMN($B$16)))</f>
        <v>9.2200000000000006</v>
      </c>
      <c r="R231" s="7">
        <f ca="1">OFFSET(STATIC!$B$6,MATCH('Data Manipulation'!$A231,STATIC!$A$6:$A$2307, 0)-1,3*(COLUMN()-COLUMN($B$16)))</f>
        <v>7077.915</v>
      </c>
      <c r="U231" s="14">
        <f t="shared" ca="1" si="55"/>
        <v>-7.2583162627705448E-3</v>
      </c>
      <c r="V231" s="14">
        <f t="shared" ca="1" si="56"/>
        <v>1.1039987930734818E-2</v>
      </c>
      <c r="W231" s="14">
        <f t="shared" ca="1" si="57"/>
        <v>4.0205680372948248E-3</v>
      </c>
      <c r="X231" s="14">
        <f t="shared" ca="1" si="58"/>
        <v>2.0653049430209212E-2</v>
      </c>
      <c r="Y231" s="14">
        <f t="shared" ca="1" si="59"/>
        <v>2.9063280475015879E-3</v>
      </c>
      <c r="Z231" s="14">
        <f t="shared" ca="1" si="60"/>
        <v>6.1468973876347196E-3</v>
      </c>
      <c r="AA231" s="14">
        <f t="shared" ca="1" si="61"/>
        <v>-3.8832161746579601E-3</v>
      </c>
      <c r="AB231" s="14">
        <f t="shared" ca="1" si="62"/>
        <v>8.3023872218073013E-3</v>
      </c>
      <c r="AC231" s="14">
        <f t="shared" ca="1" si="63"/>
        <v>3.9830772101566792E-3</v>
      </c>
      <c r="AD231" s="14">
        <f t="shared" ca="1" si="64"/>
        <v>1.4775416399636662E-3</v>
      </c>
      <c r="AE231" s="14">
        <f t="shared" ca="1" si="65"/>
        <v>2.24335622003481E-3</v>
      </c>
      <c r="AF231" s="14">
        <f t="shared" ca="1" si="66"/>
        <v>-3.9394501957926657E-3</v>
      </c>
      <c r="AG231" s="14">
        <f t="shared" ca="1" si="67"/>
        <v>4.1114440383429101E-3</v>
      </c>
      <c r="AH231" s="14">
        <f t="shared" ca="1" si="68"/>
        <v>-3.9659127872122282E-4</v>
      </c>
      <c r="AI231" s="14">
        <f t="shared" ca="1" si="69"/>
        <v>4.7822363458784913E-3</v>
      </c>
      <c r="AJ231" s="14">
        <f t="shared" ca="1" si="70"/>
        <v>7.6211582810725657E-3</v>
      </c>
      <c r="AK231" s="14">
        <f t="shared" ca="1" si="71"/>
        <v>1.751200261214529E-3</v>
      </c>
    </row>
    <row r="232" spans="1:37" x14ac:dyDescent="0.2">
      <c r="A232" s="13">
        <f ca="1">IF(OFFSET(STATIC!$A$6,MATCH($A$16, STATIC!$A$6:$A$2307,0)+ROW()-ROW($A$16),0)&gt;$A$12, OFFSET(STATIC!$A$6,MATCH($A$16, STATIC!$A$6:$A$2307,0)+ROW()-ROW($A$16),0), FALSE)</f>
        <v>43103</v>
      </c>
      <c r="B232" s="7">
        <f ca="1">OFFSET(STATIC!$B$6,MATCH('Data Manipulation'!$A232,STATIC!$A$6:$A$2307, 0)-1,3*(COLUMN()-COLUMN($B$16)))</f>
        <v>15055.23</v>
      </c>
      <c r="C232" s="7">
        <f ca="1">OFFSET(STATIC!$B$6,MATCH('Data Manipulation'!$A232,STATIC!$A$6:$A$2307, 0)-1,3*(COLUMN()-COLUMN($B$16)))</f>
        <v>345.91</v>
      </c>
      <c r="D232" s="7">
        <f ca="1">OFFSET(STATIC!$B$6,MATCH('Data Manipulation'!$A232,STATIC!$A$6:$A$2307, 0)-1,3*(COLUMN()-COLUMN($B$16)))</f>
        <v>2713.06</v>
      </c>
      <c r="E232" s="7">
        <f ca="1">OFFSET(STATIC!$B$6,MATCH('Data Manipulation'!$A232,STATIC!$A$6:$A$2307, 0)-1,3*(COLUMN()-COLUMN($B$16)))*$J232</f>
        <v>4221.3326760000009</v>
      </c>
      <c r="F232" s="7">
        <f ca="1">OFFSET(STATIC!$B$6,MATCH('Data Manipulation'!$A232,STATIC!$A$6:$A$2307, 0)-1,3*(COLUMN()-COLUMN($B$16)))</f>
        <v>1315.9</v>
      </c>
      <c r="G232" s="7">
        <f ca="1">OFFSET(STATIC!$B$6,MATCH('Data Manipulation'!$A232,STATIC!$A$6:$A$2307, 0)-1,3*(COLUMN()-COLUMN($B$16)))</f>
        <v>61.63</v>
      </c>
      <c r="H232" s="7">
        <f ca="1">OFFSET(STATIC!$B$6,MATCH('Data Manipulation'!$A232,STATIC!$A$6:$A$2307, 0)-1,3*(COLUMN()-COLUMN($B$16)))</f>
        <v>22.481179999999998</v>
      </c>
      <c r="I232" s="7">
        <f ca="1">OFFSET(STATIC!$B$6,MATCH('Data Manipulation'!$A232,STATIC!$A$6:$A$2307, 0)-1,3*(COLUMN()-COLUMN($B$16)))</f>
        <v>207.51</v>
      </c>
      <c r="J232" s="7">
        <f ca="1">OFFSET(STATIC!$B$6,MATCH('Data Manipulation'!$A232,STATIC!$A$6:$A$2307, 0)-1,3*(COLUMN()-COLUMN($B$16)))</f>
        <v>1.2027000000000001</v>
      </c>
      <c r="K232" s="7">
        <f ca="1">OFFSET(STATIC!$B$6,MATCH('Data Manipulation'!$A232,STATIC!$A$6:$A$2307, 0)-1,3*(COLUMN()-COLUMN($B$16)))</f>
        <v>1.3526</v>
      </c>
      <c r="L232" s="7">
        <f ca="1">OFFSET(STATIC!$B$6,MATCH('Data Manipulation'!$A232,STATIC!$A$6:$A$2307, 0)-1,3*(COLUMN()-COLUMN($B$16)))</f>
        <v>1.0241</v>
      </c>
      <c r="M232" s="7">
        <f ca="1">OFFSET(STATIC!$B$6,MATCH('Data Manipulation'!$A232,STATIC!$A$6:$A$2307, 0)-1,3*(COLUMN()-COLUMN($B$16)))</f>
        <v>8.9020000000000002E-3</v>
      </c>
      <c r="N232" s="7">
        <f ca="1">OFFSET(STATIC!$B$6,MATCH('Data Manipulation'!$A232,STATIC!$A$6:$A$2307, 0)-1,3*(COLUMN()-COLUMN($B$16)))*$J232</f>
        <v>276.37492758000002</v>
      </c>
      <c r="O232" s="7">
        <f ca="1">OFFSET(STATIC!$B$6,MATCH('Data Manipulation'!$A232,STATIC!$A$6:$A$2307, 0)-1,3*(COLUMN()-COLUMN($B$16)))</f>
        <v>2042.81</v>
      </c>
      <c r="P232" s="7">
        <f ca="1">OFFSET(STATIC!$B$6,MATCH('Data Manipulation'!$A232,STATIC!$A$6:$A$2307, 0)-1,3*(COLUMN()-COLUMN($B$16)))*$J232</f>
        <v>298.91544990000006</v>
      </c>
      <c r="Q232" s="7">
        <f ca="1">OFFSET(STATIC!$B$6,MATCH('Data Manipulation'!$A232,STATIC!$A$6:$A$2307, 0)-1,3*(COLUMN()-COLUMN($B$16)))</f>
        <v>9.15</v>
      </c>
      <c r="R232" s="7">
        <f ca="1">OFFSET(STATIC!$B$6,MATCH('Data Manipulation'!$A232,STATIC!$A$6:$A$2307, 0)-1,3*(COLUMN()-COLUMN($B$16)))</f>
        <v>7065.5309999999999</v>
      </c>
      <c r="U232" s="14">
        <f t="shared" ca="1" si="55"/>
        <v>1.8139340642118529E-2</v>
      </c>
      <c r="V232" s="14">
        <f t="shared" ca="1" si="56"/>
        <v>5.6823276428327792E-3</v>
      </c>
      <c r="W232" s="14">
        <f t="shared" ca="1" si="57"/>
        <v>6.3784333821309434E-3</v>
      </c>
      <c r="X232" s="14">
        <f t="shared" ca="1" si="58"/>
        <v>4.1301591275984704E-3</v>
      </c>
      <c r="Y232" s="14">
        <f t="shared" ca="1" si="59"/>
        <v>2.5566509642296256E-3</v>
      </c>
      <c r="Z232" s="14">
        <f t="shared" ca="1" si="60"/>
        <v>2.0656472165817029E-2</v>
      </c>
      <c r="AA232" s="14">
        <f t="shared" ca="1" si="61"/>
        <v>3.468906224712423E-3</v>
      </c>
      <c r="AB232" s="14">
        <f t="shared" ca="1" si="62"/>
        <v>-1.0832161130095348E-2</v>
      </c>
      <c r="AC232" s="14">
        <f t="shared" ca="1" si="63"/>
        <v>-1.4955137383549646E-3</v>
      </c>
      <c r="AD232" s="14">
        <f t="shared" ca="1" si="64"/>
        <v>-4.2788704162433243E-3</v>
      </c>
      <c r="AE232" s="14">
        <f t="shared" ca="1" si="65"/>
        <v>-4.0927751537529243E-3</v>
      </c>
      <c r="AF232" s="14">
        <f t="shared" ca="1" si="66"/>
        <v>-4.4923630584808638E-4</v>
      </c>
      <c r="AG232" s="14">
        <f t="shared" ca="1" si="67"/>
        <v>3.9883251769867186E-4</v>
      </c>
      <c r="AH232" s="14">
        <f t="shared" ca="1" si="68"/>
        <v>1.1412367247424819E-3</v>
      </c>
      <c r="AI232" s="14">
        <f t="shared" ca="1" si="69"/>
        <v>5.7976268408263018E-5</v>
      </c>
      <c r="AJ232" s="14">
        <f t="shared" ca="1" si="70"/>
        <v>-6.5562586767261372E-2</v>
      </c>
      <c r="AK232" s="14">
        <f t="shared" ca="1" si="71"/>
        <v>8.3330801371009448E-3</v>
      </c>
    </row>
    <row r="233" spans="1:37" x14ac:dyDescent="0.2">
      <c r="A233" s="13">
        <f ca="1">IF(OFFSET(STATIC!$A$6,MATCH($A$16, STATIC!$A$6:$A$2307,0)+ROW()-ROW($A$16),0)&gt;$A$12, OFFSET(STATIC!$A$6,MATCH($A$16, STATIC!$A$6:$A$2307,0)+ROW()-ROW($A$16),0), FALSE)</f>
        <v>43102</v>
      </c>
      <c r="B233" s="7">
        <f ca="1">OFFSET(STATIC!$B$6,MATCH('Data Manipulation'!$A233,STATIC!$A$6:$A$2307, 0)-1,3*(COLUMN()-COLUMN($B$16)))</f>
        <v>14784.6</v>
      </c>
      <c r="C233" s="7">
        <f ca="1">OFFSET(STATIC!$B$6,MATCH('Data Manipulation'!$A233,STATIC!$A$6:$A$2307, 0)-1,3*(COLUMN()-COLUMN($B$16)))</f>
        <v>343.95</v>
      </c>
      <c r="D233" s="7">
        <f ca="1">OFFSET(STATIC!$B$6,MATCH('Data Manipulation'!$A233,STATIC!$A$6:$A$2307, 0)-1,3*(COLUMN()-COLUMN($B$16)))</f>
        <v>2695.81</v>
      </c>
      <c r="E233" s="7">
        <f ca="1">OFFSET(STATIC!$B$6,MATCH('Data Manipulation'!$A233,STATIC!$A$6:$A$2307, 0)-1,3*(COLUMN()-COLUMN($B$16)))*$J233</f>
        <v>4203.9338549999993</v>
      </c>
      <c r="F233" s="7">
        <f ca="1">OFFSET(STATIC!$B$6,MATCH('Data Manipulation'!$A233,STATIC!$A$6:$A$2307, 0)-1,3*(COLUMN()-COLUMN($B$16)))</f>
        <v>1312.54</v>
      </c>
      <c r="G233" s="7">
        <f ca="1">OFFSET(STATIC!$B$6,MATCH('Data Manipulation'!$A233,STATIC!$A$6:$A$2307, 0)-1,3*(COLUMN()-COLUMN($B$16)))</f>
        <v>60.37</v>
      </c>
      <c r="H233" s="7">
        <f ca="1">OFFSET(STATIC!$B$6,MATCH('Data Manipulation'!$A233,STATIC!$A$6:$A$2307, 0)-1,3*(COLUMN()-COLUMN($B$16)))</f>
        <v>22.40333</v>
      </c>
      <c r="I233" s="7">
        <f ca="1">OFFSET(STATIC!$B$6,MATCH('Data Manipulation'!$A233,STATIC!$A$6:$A$2307, 0)-1,3*(COLUMN()-COLUMN($B$16)))</f>
        <v>209.77</v>
      </c>
      <c r="J233" s="7">
        <f ca="1">OFFSET(STATIC!$B$6,MATCH('Data Manipulation'!$A233,STATIC!$A$6:$A$2307, 0)-1,3*(COLUMN()-COLUMN($B$16)))</f>
        <v>1.2044999999999999</v>
      </c>
      <c r="K233" s="7">
        <f ca="1">OFFSET(STATIC!$B$6,MATCH('Data Manipulation'!$A233,STATIC!$A$6:$A$2307, 0)-1,3*(COLUMN()-COLUMN($B$16)))</f>
        <v>1.3584000000000001</v>
      </c>
      <c r="L233" s="7">
        <f ca="1">OFFSET(STATIC!$B$6,MATCH('Data Manipulation'!$A233,STATIC!$A$6:$A$2307, 0)-1,3*(COLUMN()-COLUMN($B$16)))</f>
        <v>1.0283</v>
      </c>
      <c r="M233" s="7">
        <f ca="1">OFFSET(STATIC!$B$6,MATCH('Data Manipulation'!$A233,STATIC!$A$6:$A$2307, 0)-1,3*(COLUMN()-COLUMN($B$16)))</f>
        <v>8.9060000000000007E-3</v>
      </c>
      <c r="N233" s="7">
        <f ca="1">OFFSET(STATIC!$B$6,MATCH('Data Manipulation'!$A233,STATIC!$A$6:$A$2307, 0)-1,3*(COLUMN()-COLUMN($B$16)))*$J233</f>
        <v>276.26472224999998</v>
      </c>
      <c r="O233" s="7">
        <f ca="1">OFFSET(STATIC!$B$6,MATCH('Data Manipulation'!$A233,STATIC!$A$6:$A$2307, 0)-1,3*(COLUMN()-COLUMN($B$16)))</f>
        <v>2040.48</v>
      </c>
      <c r="P233" s="7">
        <f ca="1">OFFSET(STATIC!$B$6,MATCH('Data Manipulation'!$A233,STATIC!$A$6:$A$2307, 0)-1,3*(COLUMN()-COLUMN($B$16)))*$J233</f>
        <v>298.89812039999998</v>
      </c>
      <c r="Q233" s="7">
        <f ca="1">OFFSET(STATIC!$B$6,MATCH('Data Manipulation'!$A233,STATIC!$A$6:$A$2307, 0)-1,3*(COLUMN()-COLUMN($B$16)))</f>
        <v>9.77</v>
      </c>
      <c r="R233" s="7">
        <f ca="1">OFFSET(STATIC!$B$6,MATCH('Data Manipulation'!$A233,STATIC!$A$6:$A$2307, 0)-1,3*(COLUMN()-COLUMN($B$16)))</f>
        <v>7006.8980000000001</v>
      </c>
      <c r="U233" s="14">
        <f t="shared" ca="1" si="55"/>
        <v>8.1712052041510344E-2</v>
      </c>
      <c r="V233" s="14">
        <f t="shared" ca="1" si="56"/>
        <v>2.6186677706636793E-2</v>
      </c>
      <c r="W233" s="14">
        <f t="shared" ca="1" si="57"/>
        <v>8.2690966618669728E-3</v>
      </c>
      <c r="X233" s="14">
        <f t="shared" ca="1" si="58"/>
        <v>-1.1125840608133829E-4</v>
      </c>
      <c r="Y233" s="14">
        <f t="shared" ca="1" si="59"/>
        <v>7.6403095852019395E-3</v>
      </c>
      <c r="Z233" s="14">
        <f t="shared" ca="1" si="60"/>
        <v>-8.2788315019118432E-4</v>
      </c>
      <c r="AA233" s="14">
        <f t="shared" ca="1" si="61"/>
        <v>8.8542911800948351E-3</v>
      </c>
      <c r="AB233" s="14">
        <f t="shared" ca="1" si="62"/>
        <v>-2.8598665590535917E-4</v>
      </c>
      <c r="AC233" s="14">
        <f t="shared" ca="1" si="63"/>
        <v>3.8263230845827687E-3</v>
      </c>
      <c r="AD233" s="14">
        <f t="shared" ca="1" si="64"/>
        <v>6.1288727938823284E-3</v>
      </c>
      <c r="AE233" s="14">
        <f t="shared" ca="1" si="65"/>
        <v>7.7828586475517305E-4</v>
      </c>
      <c r="AF233" s="14">
        <f t="shared" ca="1" si="66"/>
        <v>3.4868715380313321E-3</v>
      </c>
      <c r="AG233" s="14">
        <f t="shared" ca="1" si="67"/>
        <v>7.3119445791184712E-4</v>
      </c>
      <c r="AH233" s="14">
        <f t="shared" ca="1" si="68"/>
        <v>-2.8824175479918103E-3</v>
      </c>
      <c r="AI233" s="14">
        <f t="shared" ca="1" si="69"/>
        <v>1.6622452735822076E-3</v>
      </c>
      <c r="AJ233" s="14">
        <f t="shared" ca="1" si="70"/>
        <v>-0.1222085747942579</v>
      </c>
      <c r="AK233" s="14">
        <f t="shared" ca="1" si="71"/>
        <v>1.4882641966548586E-2</v>
      </c>
    </row>
    <row r="234" spans="1:37" x14ac:dyDescent="0.2">
      <c r="A234" s="13">
        <f ca="1">IF(OFFSET(STATIC!$A$6,MATCH($A$16, STATIC!$A$6:$A$2307,0)+ROW()-ROW($A$16),0)&gt;$A$12, OFFSET(STATIC!$A$6,MATCH($A$16, STATIC!$A$6:$A$2307,0)+ROW()-ROW($A$16),0), FALSE)</f>
        <v>43101</v>
      </c>
      <c r="B234" s="7">
        <f ca="1">OFFSET(STATIC!$B$6,MATCH('Data Manipulation'!$A234,STATIC!$A$6:$A$2307, 0)-1,3*(COLUMN()-COLUMN($B$16)))</f>
        <v>13624.56</v>
      </c>
      <c r="C234" s="7">
        <f ca="1">OFFSET(STATIC!$B$6,MATCH('Data Manipulation'!$A234,STATIC!$A$6:$A$2307, 0)-1,3*(COLUMN()-COLUMN($B$16)))</f>
        <v>335.06</v>
      </c>
      <c r="D234" s="7">
        <f ca="1">OFFSET(STATIC!$B$6,MATCH('Data Manipulation'!$A234,STATIC!$A$6:$A$2307, 0)-1,3*(COLUMN()-COLUMN($B$16)))</f>
        <v>2673.61</v>
      </c>
      <c r="E234" s="7">
        <f ca="1">OFFSET(STATIC!$B$6,MATCH('Data Manipulation'!$A234,STATIC!$A$6:$A$2307, 0)-1,3*(COLUMN()-COLUMN($B$16)))*$J234</f>
        <v>4204.4016039999997</v>
      </c>
      <c r="F234" s="7">
        <f ca="1">OFFSET(STATIC!$B$6,MATCH('Data Manipulation'!$A234,STATIC!$A$6:$A$2307, 0)-1,3*(COLUMN()-COLUMN($B$16)))</f>
        <v>1302.55</v>
      </c>
      <c r="G234" s="7">
        <f ca="1">OFFSET(STATIC!$B$6,MATCH('Data Manipulation'!$A234,STATIC!$A$6:$A$2307, 0)-1,3*(COLUMN()-COLUMN($B$16)))</f>
        <v>60.42</v>
      </c>
      <c r="H234" s="7">
        <f ca="1">OFFSET(STATIC!$B$6,MATCH('Data Manipulation'!$A234,STATIC!$A$6:$A$2307, 0)-1,3*(COLUMN()-COLUMN($B$16)))</f>
        <v>22.205839999999998</v>
      </c>
      <c r="I234" s="7">
        <f ca="1">OFFSET(STATIC!$B$6,MATCH('Data Manipulation'!$A234,STATIC!$A$6:$A$2307, 0)-1,3*(COLUMN()-COLUMN($B$16)))</f>
        <v>209.83</v>
      </c>
      <c r="J234" s="7">
        <f ca="1">OFFSET(STATIC!$B$6,MATCH('Data Manipulation'!$A234,STATIC!$A$6:$A$2307, 0)-1,3*(COLUMN()-COLUMN($B$16)))</f>
        <v>1.1999</v>
      </c>
      <c r="K234" s="7">
        <f ca="1">OFFSET(STATIC!$B$6,MATCH('Data Manipulation'!$A234,STATIC!$A$6:$A$2307, 0)-1,3*(COLUMN()-COLUMN($B$16)))</f>
        <v>1.3501000000000001</v>
      </c>
      <c r="L234" s="7">
        <f ca="1">OFFSET(STATIC!$B$6,MATCH('Data Manipulation'!$A234,STATIC!$A$6:$A$2307, 0)-1,3*(COLUMN()-COLUMN($B$16)))</f>
        <v>1.0275000000000001</v>
      </c>
      <c r="M234" s="7">
        <f ca="1">OFFSET(STATIC!$B$6,MATCH('Data Manipulation'!$A234,STATIC!$A$6:$A$2307, 0)-1,3*(COLUMN()-COLUMN($B$16)))</f>
        <v>8.8749999999999992E-3</v>
      </c>
      <c r="N234" s="7">
        <f ca="1">OFFSET(STATIC!$B$6,MATCH('Data Manipulation'!$A234,STATIC!$A$6:$A$2307, 0)-1,3*(COLUMN()-COLUMN($B$16)))*$J234</f>
        <v>276.06279284999999</v>
      </c>
      <c r="O234" s="7">
        <f ca="1">OFFSET(STATIC!$B$6,MATCH('Data Manipulation'!$A234,STATIC!$A$6:$A$2307, 0)-1,3*(COLUMN()-COLUMN($B$16)))</f>
        <v>2046.37</v>
      </c>
      <c r="P234" s="7">
        <f ca="1">OFFSET(STATIC!$B$6,MATCH('Data Manipulation'!$A234,STATIC!$A$6:$A$2307, 0)-1,3*(COLUMN()-COLUMN($B$16)))*$J234</f>
        <v>298.40169111999995</v>
      </c>
      <c r="Q234" s="7">
        <f ca="1">OFFSET(STATIC!$B$6,MATCH('Data Manipulation'!$A234,STATIC!$A$6:$A$2307, 0)-1,3*(COLUMN()-COLUMN($B$16)))</f>
        <v>11.04</v>
      </c>
      <c r="R234" s="7">
        <f ca="1">OFFSET(STATIC!$B$6,MATCH('Data Manipulation'!$A234,STATIC!$A$6:$A$2307, 0)-1,3*(COLUMN()-COLUMN($B$16)))</f>
        <v>6903.3890000000001</v>
      </c>
      <c r="U234" s="14">
        <f t="shared" ca="1" si="55"/>
        <v>-4.9150233290937775E-2</v>
      </c>
      <c r="V234" s="14">
        <f t="shared" ca="1" si="56"/>
        <v>-1.5507577961652512E-3</v>
      </c>
      <c r="W234" s="14">
        <f t="shared" ca="1" si="57"/>
        <v>0</v>
      </c>
      <c r="X234" s="14">
        <f t="shared" ca="1" si="58"/>
        <v>-1.9149916347185319E-3</v>
      </c>
      <c r="Y234" s="14">
        <f t="shared" ca="1" si="59"/>
        <v>-2.8135883355465121E-3</v>
      </c>
      <c r="Z234" s="14">
        <f t="shared" ca="1" si="60"/>
        <v>0</v>
      </c>
      <c r="AA234" s="14">
        <f t="shared" ca="1" si="61"/>
        <v>0</v>
      </c>
      <c r="AB234" s="14">
        <f t="shared" ca="1" si="62"/>
        <v>0</v>
      </c>
      <c r="AC234" s="14">
        <f t="shared" ca="1" si="63"/>
        <v>-1.9149916347184206E-3</v>
      </c>
      <c r="AD234" s="14">
        <f t="shared" ca="1" si="64"/>
        <v>-1.7021280705304183E-3</v>
      </c>
      <c r="AE234" s="14">
        <f t="shared" ca="1" si="65"/>
        <v>3.8937019863126058E-4</v>
      </c>
      <c r="AF234" s="14">
        <f t="shared" ca="1" si="66"/>
        <v>-7.8842150843104681E-4</v>
      </c>
      <c r="AG234" s="14">
        <f t="shared" ca="1" si="67"/>
        <v>-1.9149916347184206E-3</v>
      </c>
      <c r="AH234" s="14">
        <f t="shared" ca="1" si="68"/>
        <v>0</v>
      </c>
      <c r="AI234" s="14">
        <f t="shared" ca="1" si="69"/>
        <v>-1.9149916347185319E-3</v>
      </c>
      <c r="AJ234" s="14">
        <f t="shared" ca="1" si="70"/>
        <v>0</v>
      </c>
      <c r="AK234" s="14">
        <f t="shared" ca="1" si="71"/>
        <v>0</v>
      </c>
    </row>
    <row r="235" spans="1:37" x14ac:dyDescent="0.2">
      <c r="A235" s="13">
        <f ca="1">IF(OFFSET(STATIC!$A$6,MATCH($A$16, STATIC!$A$6:$A$2307,0)+ROW()-ROW($A$16),0)&gt;$A$12, OFFSET(STATIC!$A$6,MATCH($A$16, STATIC!$A$6:$A$2307,0)+ROW()-ROW($A$16),0), FALSE)</f>
        <v>43098</v>
      </c>
      <c r="B235" s="7">
        <f ca="1">OFFSET(STATIC!$B$6,MATCH('Data Manipulation'!$A235,STATIC!$A$6:$A$2307, 0)-1,3*(COLUMN()-COLUMN($B$16)))</f>
        <v>14310.94</v>
      </c>
      <c r="C235" s="7">
        <f ca="1">OFFSET(STATIC!$B$6,MATCH('Data Manipulation'!$A235,STATIC!$A$6:$A$2307, 0)-1,3*(COLUMN()-COLUMN($B$16)))</f>
        <v>335.58</v>
      </c>
      <c r="D235" s="7">
        <f ca="1">OFFSET(STATIC!$B$6,MATCH('Data Manipulation'!$A235,STATIC!$A$6:$A$2307, 0)-1,3*(COLUMN()-COLUMN($B$16)))</f>
        <v>2673.61</v>
      </c>
      <c r="E235" s="7">
        <f ca="1">OFFSET(STATIC!$B$6,MATCH('Data Manipulation'!$A235,STATIC!$A$6:$A$2307, 0)-1,3*(COLUMN()-COLUMN($B$16)))*$J235</f>
        <v>4212.4607120000001</v>
      </c>
      <c r="F235" s="7">
        <f ca="1">OFFSET(STATIC!$B$6,MATCH('Data Manipulation'!$A235,STATIC!$A$6:$A$2307, 0)-1,3*(COLUMN()-COLUMN($B$16)))</f>
        <v>1306.22</v>
      </c>
      <c r="G235" s="7">
        <f ca="1">OFFSET(STATIC!$B$6,MATCH('Data Manipulation'!$A235,STATIC!$A$6:$A$2307, 0)-1,3*(COLUMN()-COLUMN($B$16)))</f>
        <v>60.42</v>
      </c>
      <c r="H235" s="7">
        <f ca="1">OFFSET(STATIC!$B$6,MATCH('Data Manipulation'!$A235,STATIC!$A$6:$A$2307, 0)-1,3*(COLUMN()-COLUMN($B$16)))</f>
        <v>22.205839999999998</v>
      </c>
      <c r="I235" s="7">
        <f ca="1">OFFSET(STATIC!$B$6,MATCH('Data Manipulation'!$A235,STATIC!$A$6:$A$2307, 0)-1,3*(COLUMN()-COLUMN($B$16)))</f>
        <v>209.83</v>
      </c>
      <c r="J235" s="7">
        <f ca="1">OFFSET(STATIC!$B$6,MATCH('Data Manipulation'!$A235,STATIC!$A$6:$A$2307, 0)-1,3*(COLUMN()-COLUMN($B$16)))</f>
        <v>1.2021999999999999</v>
      </c>
      <c r="K235" s="7">
        <f ca="1">OFFSET(STATIC!$B$6,MATCH('Data Manipulation'!$A235,STATIC!$A$6:$A$2307, 0)-1,3*(COLUMN()-COLUMN($B$16)))</f>
        <v>1.3524</v>
      </c>
      <c r="L235" s="7">
        <f ca="1">OFFSET(STATIC!$B$6,MATCH('Data Manipulation'!$A235,STATIC!$A$6:$A$2307, 0)-1,3*(COLUMN()-COLUMN($B$16)))</f>
        <v>1.0270999999999999</v>
      </c>
      <c r="M235" s="7">
        <f ca="1">OFFSET(STATIC!$B$6,MATCH('Data Manipulation'!$A235,STATIC!$A$6:$A$2307, 0)-1,3*(COLUMN()-COLUMN($B$16)))</f>
        <v>8.8819999999999993E-3</v>
      </c>
      <c r="N235" s="7">
        <f ca="1">OFFSET(STATIC!$B$6,MATCH('Data Manipulation'!$A235,STATIC!$A$6:$A$2307, 0)-1,3*(COLUMN()-COLUMN($B$16)))*$J235</f>
        <v>276.59195729999999</v>
      </c>
      <c r="O235" s="7">
        <f ca="1">OFFSET(STATIC!$B$6,MATCH('Data Manipulation'!$A235,STATIC!$A$6:$A$2307, 0)-1,3*(COLUMN()-COLUMN($B$16)))</f>
        <v>2046.37</v>
      </c>
      <c r="P235" s="7">
        <f ca="1">OFFSET(STATIC!$B$6,MATCH('Data Manipulation'!$A235,STATIC!$A$6:$A$2307, 0)-1,3*(COLUMN()-COLUMN($B$16)))*$J235</f>
        <v>298.97367535999996</v>
      </c>
      <c r="Q235" s="7">
        <f ca="1">OFFSET(STATIC!$B$6,MATCH('Data Manipulation'!$A235,STATIC!$A$6:$A$2307, 0)-1,3*(COLUMN()-COLUMN($B$16)))</f>
        <v>11.04</v>
      </c>
      <c r="R235" s="7">
        <f ca="1">OFFSET(STATIC!$B$6,MATCH('Data Manipulation'!$A235,STATIC!$A$6:$A$2307, 0)-1,3*(COLUMN()-COLUMN($B$16)))</f>
        <v>6903.3890000000001</v>
      </c>
      <c r="U235" s="14">
        <f t="shared" ca="1" si="55"/>
        <v>2.6299177830169711E-2</v>
      </c>
      <c r="V235" s="14">
        <f t="shared" ca="1" si="56"/>
        <v>1.9388232945502062E-3</v>
      </c>
      <c r="W235" s="14">
        <f t="shared" ca="1" si="57"/>
        <v>-5.1966579366681887E-3</v>
      </c>
      <c r="X235" s="14">
        <f t="shared" ca="1" si="58"/>
        <v>-3.4903217890918756E-5</v>
      </c>
      <c r="Y235" s="14">
        <f t="shared" ca="1" si="59"/>
        <v>9.2292728764032418E-3</v>
      </c>
      <c r="Z235" s="14">
        <f t="shared" ca="1" si="60"/>
        <v>9.6458422923041895E-3</v>
      </c>
      <c r="AA235" s="14">
        <f t="shared" ca="1" si="61"/>
        <v>-2.8501952441611998E-4</v>
      </c>
      <c r="AB235" s="14">
        <f t="shared" ca="1" si="62"/>
        <v>-3.6154361250833778E-3</v>
      </c>
      <c r="AC235" s="14">
        <f t="shared" ca="1" si="63"/>
        <v>5.7560117211262829E-3</v>
      </c>
      <c r="AD235" s="14">
        <f t="shared" ca="1" si="64"/>
        <v>5.6354887393251125E-3</v>
      </c>
      <c r="AE235" s="14">
        <f t="shared" ca="1" si="65"/>
        <v>4.7821298375793995E-3</v>
      </c>
      <c r="AF235" s="14">
        <f t="shared" ca="1" si="66"/>
        <v>2.3671318047449276E-3</v>
      </c>
      <c r="AG235" s="14">
        <f t="shared" ca="1" si="67"/>
        <v>5.2415214657552615E-3</v>
      </c>
      <c r="AH235" s="14">
        <f t="shared" ca="1" si="68"/>
        <v>1.3790002967714954E-3</v>
      </c>
      <c r="AI235" s="14">
        <f t="shared" ca="1" si="69"/>
        <v>4.3925858356027789E-3</v>
      </c>
      <c r="AJ235" s="14">
        <f t="shared" ca="1" si="70"/>
        <v>8.1100029726572431E-2</v>
      </c>
      <c r="AK235" s="14">
        <f t="shared" ca="1" si="71"/>
        <v>-6.7523743318150522E-3</v>
      </c>
    </row>
    <row r="236" spans="1:37" x14ac:dyDescent="0.2">
      <c r="A236" s="13">
        <f ca="1">IF(OFFSET(STATIC!$A$6,MATCH($A$16, STATIC!$A$6:$A$2307,0)+ROW()-ROW($A$16),0)&gt;$A$12, OFFSET(STATIC!$A$6,MATCH($A$16, STATIC!$A$6:$A$2307,0)+ROW()-ROW($A$16),0), FALSE)</f>
        <v>43097</v>
      </c>
      <c r="B236" s="7">
        <f ca="1">OFFSET(STATIC!$B$6,MATCH('Data Manipulation'!$A236,STATIC!$A$6:$A$2307, 0)-1,3*(COLUMN()-COLUMN($B$16)))</f>
        <v>13939.48</v>
      </c>
      <c r="C236" s="7">
        <f ca="1">OFFSET(STATIC!$B$6,MATCH('Data Manipulation'!$A236,STATIC!$A$6:$A$2307, 0)-1,3*(COLUMN()-COLUMN($B$16)))</f>
        <v>334.93</v>
      </c>
      <c r="D236" s="7">
        <f ca="1">OFFSET(STATIC!$B$6,MATCH('Data Manipulation'!$A236,STATIC!$A$6:$A$2307, 0)-1,3*(COLUMN()-COLUMN($B$16)))</f>
        <v>2687.54</v>
      </c>
      <c r="E236" s="7">
        <f ca="1">OFFSET(STATIC!$B$6,MATCH('Data Manipulation'!$A236,STATIC!$A$6:$A$2307, 0)-1,3*(COLUMN()-COLUMN($B$16)))*$J236</f>
        <v>4212.6077430000005</v>
      </c>
      <c r="F236" s="7">
        <f ca="1">OFFSET(STATIC!$B$6,MATCH('Data Manipulation'!$A236,STATIC!$A$6:$A$2307, 0)-1,3*(COLUMN()-COLUMN($B$16)))</f>
        <v>1294.22</v>
      </c>
      <c r="G236" s="7">
        <f ca="1">OFFSET(STATIC!$B$6,MATCH('Data Manipulation'!$A236,STATIC!$A$6:$A$2307, 0)-1,3*(COLUMN()-COLUMN($B$16)))</f>
        <v>59.84</v>
      </c>
      <c r="H236" s="7">
        <f ca="1">OFFSET(STATIC!$B$6,MATCH('Data Manipulation'!$A236,STATIC!$A$6:$A$2307, 0)-1,3*(COLUMN()-COLUMN($B$16)))</f>
        <v>22.21217</v>
      </c>
      <c r="I236" s="7">
        <f ca="1">OFFSET(STATIC!$B$6,MATCH('Data Manipulation'!$A236,STATIC!$A$6:$A$2307, 0)-1,3*(COLUMN()-COLUMN($B$16)))</f>
        <v>210.59</v>
      </c>
      <c r="J236" s="7">
        <f ca="1">OFFSET(STATIC!$B$6,MATCH('Data Manipulation'!$A236,STATIC!$A$6:$A$2307, 0)-1,3*(COLUMN()-COLUMN($B$16)))</f>
        <v>1.1953</v>
      </c>
      <c r="K236" s="7">
        <f ca="1">OFFSET(STATIC!$B$6,MATCH('Data Manipulation'!$A236,STATIC!$A$6:$A$2307, 0)-1,3*(COLUMN()-COLUMN($B$16)))</f>
        <v>1.3448</v>
      </c>
      <c r="L236" s="7">
        <f ca="1">OFFSET(STATIC!$B$6,MATCH('Data Manipulation'!$A236,STATIC!$A$6:$A$2307, 0)-1,3*(COLUMN()-COLUMN($B$16)))</f>
        <v>1.0222</v>
      </c>
      <c r="M236" s="7">
        <f ca="1">OFFSET(STATIC!$B$6,MATCH('Data Manipulation'!$A236,STATIC!$A$6:$A$2307, 0)-1,3*(COLUMN()-COLUMN($B$16)))</f>
        <v>8.8610000000000008E-3</v>
      </c>
      <c r="N236" s="7">
        <f ca="1">OFFSET(STATIC!$B$6,MATCH('Data Manipulation'!$A236,STATIC!$A$6:$A$2307, 0)-1,3*(COLUMN()-COLUMN($B$16)))*$J236</f>
        <v>275.14598747000002</v>
      </c>
      <c r="O236" s="7">
        <f ca="1">OFFSET(STATIC!$B$6,MATCH('Data Manipulation'!$A236,STATIC!$A$6:$A$2307, 0)-1,3*(COLUMN()-COLUMN($B$16)))</f>
        <v>2043.55</v>
      </c>
      <c r="P236" s="7">
        <f ca="1">OFFSET(STATIC!$B$6,MATCH('Data Manipulation'!$A236,STATIC!$A$6:$A$2307, 0)-1,3*(COLUMN()-COLUMN($B$16)))*$J236</f>
        <v>297.66328793000002</v>
      </c>
      <c r="Q236" s="7">
        <f ca="1">OFFSET(STATIC!$B$6,MATCH('Data Manipulation'!$A236,STATIC!$A$6:$A$2307, 0)-1,3*(COLUMN()-COLUMN($B$16)))</f>
        <v>10.18</v>
      </c>
      <c r="R236" s="7">
        <f ca="1">OFFSET(STATIC!$B$6,MATCH('Data Manipulation'!$A236,STATIC!$A$6:$A$2307, 0)-1,3*(COLUMN()-COLUMN($B$16)))</f>
        <v>6950.1610000000001</v>
      </c>
      <c r="U236" s="14">
        <f t="shared" ca="1" si="55"/>
        <v>-8.5871397537496522E-2</v>
      </c>
      <c r="V236" s="14">
        <f t="shared" ca="1" si="56"/>
        <v>4.4286256886861631E-3</v>
      </c>
      <c r="W236" s="14">
        <f t="shared" ca="1" si="57"/>
        <v>1.8323481522244368E-3</v>
      </c>
      <c r="X236" s="14">
        <f t="shared" ca="1" si="58"/>
        <v>-2.7828873189887624E-3</v>
      </c>
      <c r="Y236" s="14">
        <f t="shared" ca="1" si="59"/>
        <v>5.4311116173130902E-3</v>
      </c>
      <c r="Z236" s="14">
        <f t="shared" ca="1" si="60"/>
        <v>3.3478437696841199E-3</v>
      </c>
      <c r="AA236" s="14">
        <f t="shared" ca="1" si="61"/>
        <v>-4.9718245765367469E-3</v>
      </c>
      <c r="AB236" s="14">
        <f t="shared" ca="1" si="62"/>
        <v>9.3507670499042607E-3</v>
      </c>
      <c r="AC236" s="14">
        <f t="shared" ca="1" si="63"/>
        <v>4.5279299228275938E-3</v>
      </c>
      <c r="AD236" s="14">
        <f t="shared" ca="1" si="64"/>
        <v>3.7249540202387047E-3</v>
      </c>
      <c r="AE236" s="14">
        <f t="shared" ca="1" si="65"/>
        <v>8.7448358799072628E-3</v>
      </c>
      <c r="AF236" s="14">
        <f t="shared" ca="1" si="66"/>
        <v>4.0710222458051303E-3</v>
      </c>
      <c r="AG236" s="14">
        <f t="shared" ca="1" si="67"/>
        <v>2.2506680912139313E-3</v>
      </c>
      <c r="AH236" s="14">
        <f t="shared" ca="1" si="68"/>
        <v>-6.5550676932132098E-4</v>
      </c>
      <c r="AI236" s="14">
        <f t="shared" ca="1" si="69"/>
        <v>1.977257003482421E-3</v>
      </c>
      <c r="AJ236" s="14">
        <f t="shared" ca="1" si="70"/>
        <v>-2.8089013760068934E-2</v>
      </c>
      <c r="AK236" s="14">
        <f t="shared" ca="1" si="71"/>
        <v>1.5587320680861474E-3</v>
      </c>
    </row>
    <row r="237" spans="1:37" x14ac:dyDescent="0.2">
      <c r="A237" s="13">
        <f ca="1">IF(OFFSET(STATIC!$A$6,MATCH($A$16, STATIC!$A$6:$A$2307,0)+ROW()-ROW($A$16),0)&gt;$A$12, OFFSET(STATIC!$A$6,MATCH($A$16, STATIC!$A$6:$A$2307,0)+ROW()-ROW($A$16),0), FALSE)</f>
        <v>43096</v>
      </c>
      <c r="B237" s="7">
        <f ca="1">OFFSET(STATIC!$B$6,MATCH('Data Manipulation'!$A237,STATIC!$A$6:$A$2307, 0)-1,3*(COLUMN()-COLUMN($B$16)))</f>
        <v>15189.38</v>
      </c>
      <c r="C237" s="7">
        <f ca="1">OFFSET(STATIC!$B$6,MATCH('Data Manipulation'!$A237,STATIC!$A$6:$A$2307, 0)-1,3*(COLUMN()-COLUMN($B$16)))</f>
        <v>333.45</v>
      </c>
      <c r="D237" s="7">
        <f ca="1">OFFSET(STATIC!$B$6,MATCH('Data Manipulation'!$A237,STATIC!$A$6:$A$2307, 0)-1,3*(COLUMN()-COLUMN($B$16)))</f>
        <v>2682.62</v>
      </c>
      <c r="E237" s="7">
        <f ca="1">OFFSET(STATIC!$B$6,MATCH('Data Manipulation'!$A237,STATIC!$A$6:$A$2307, 0)-1,3*(COLUMN()-COLUMN($B$16)))*$J237</f>
        <v>4224.3472830000001</v>
      </c>
      <c r="F237" s="7">
        <f ca="1">OFFSET(STATIC!$B$6,MATCH('Data Manipulation'!$A237,STATIC!$A$6:$A$2307, 0)-1,3*(COLUMN()-COLUMN($B$16)))</f>
        <v>1287.21</v>
      </c>
      <c r="G237" s="7">
        <f ca="1">OFFSET(STATIC!$B$6,MATCH('Data Manipulation'!$A237,STATIC!$A$6:$A$2307, 0)-1,3*(COLUMN()-COLUMN($B$16)))</f>
        <v>59.64</v>
      </c>
      <c r="H237" s="7">
        <f ca="1">OFFSET(STATIC!$B$6,MATCH('Data Manipulation'!$A237,STATIC!$A$6:$A$2307, 0)-1,3*(COLUMN()-COLUMN($B$16)))</f>
        <v>22.322880000000001</v>
      </c>
      <c r="I237" s="7">
        <f ca="1">OFFSET(STATIC!$B$6,MATCH('Data Manipulation'!$A237,STATIC!$A$6:$A$2307, 0)-1,3*(COLUMN()-COLUMN($B$16)))</f>
        <v>208.63</v>
      </c>
      <c r="J237" s="7">
        <f ca="1">OFFSET(STATIC!$B$6,MATCH('Data Manipulation'!$A237,STATIC!$A$6:$A$2307, 0)-1,3*(COLUMN()-COLUMN($B$16)))</f>
        <v>1.1899</v>
      </c>
      <c r="K237" s="7">
        <f ca="1">OFFSET(STATIC!$B$6,MATCH('Data Manipulation'!$A237,STATIC!$A$6:$A$2307, 0)-1,3*(COLUMN()-COLUMN($B$16)))</f>
        <v>1.3397999999999999</v>
      </c>
      <c r="L237" s="7">
        <f ca="1">OFFSET(STATIC!$B$6,MATCH('Data Manipulation'!$A237,STATIC!$A$6:$A$2307, 0)-1,3*(COLUMN()-COLUMN($B$16)))</f>
        <v>1.0133000000000001</v>
      </c>
      <c r="M237" s="7">
        <f ca="1">OFFSET(STATIC!$B$6,MATCH('Data Manipulation'!$A237,STATIC!$A$6:$A$2307, 0)-1,3*(COLUMN()-COLUMN($B$16)))</f>
        <v>8.8249999999999995E-3</v>
      </c>
      <c r="N237" s="7">
        <f ca="1">OFFSET(STATIC!$B$6,MATCH('Data Manipulation'!$A237,STATIC!$A$6:$A$2307, 0)-1,3*(COLUMN()-COLUMN($B$16)))*$J237</f>
        <v>274.52742152999997</v>
      </c>
      <c r="O237" s="7">
        <f ca="1">OFFSET(STATIC!$B$6,MATCH('Data Manipulation'!$A237,STATIC!$A$6:$A$2307, 0)-1,3*(COLUMN()-COLUMN($B$16)))</f>
        <v>2044.89</v>
      </c>
      <c r="P237" s="7">
        <f ca="1">OFFSET(STATIC!$B$6,MATCH('Data Manipulation'!$A237,STATIC!$A$6:$A$2307, 0)-1,3*(COLUMN()-COLUMN($B$16)))*$J237</f>
        <v>297.07531258999995</v>
      </c>
      <c r="Q237" s="7">
        <f ca="1">OFFSET(STATIC!$B$6,MATCH('Data Manipulation'!$A237,STATIC!$A$6:$A$2307, 0)-1,3*(COLUMN()-COLUMN($B$16)))</f>
        <v>10.47</v>
      </c>
      <c r="R237" s="7">
        <f ca="1">OFFSET(STATIC!$B$6,MATCH('Data Manipulation'!$A237,STATIC!$A$6:$A$2307, 0)-1,3*(COLUMN()-COLUMN($B$16)))</f>
        <v>6939.3360000000002</v>
      </c>
      <c r="U237" s="14">
        <f t="shared" ca="1" si="55"/>
        <v>-4.7293702010085134E-2</v>
      </c>
      <c r="V237" s="14">
        <f t="shared" ca="1" si="56"/>
        <v>1.799532126504949E-4</v>
      </c>
      <c r="W237" s="14">
        <f t="shared" ca="1" si="57"/>
        <v>7.9058462627016842E-4</v>
      </c>
      <c r="X237" s="14">
        <f t="shared" ca="1" si="58"/>
        <v>1.4493241567300136E-3</v>
      </c>
      <c r="Y237" s="14">
        <f t="shared" ca="1" si="59"/>
        <v>3.2448233897752372E-3</v>
      </c>
      <c r="Z237" s="14">
        <f t="shared" ca="1" si="60"/>
        <v>-5.5179472838806608E-3</v>
      </c>
      <c r="AA237" s="14">
        <f t="shared" ca="1" si="61"/>
        <v>4.6832856684845287E-3</v>
      </c>
      <c r="AB237" s="14">
        <f t="shared" ca="1" si="62"/>
        <v>1.7454812786527073E-2</v>
      </c>
      <c r="AC237" s="14">
        <f t="shared" ca="1" si="63"/>
        <v>2.3559119016193205E-3</v>
      </c>
      <c r="AD237" s="14">
        <f t="shared" ca="1" si="64"/>
        <v>1.2696517632238234E-3</v>
      </c>
      <c r="AE237" s="14">
        <f t="shared" ca="1" si="65"/>
        <v>2.2723914338006854E-3</v>
      </c>
      <c r="AF237" s="14">
        <f t="shared" ca="1" si="66"/>
        <v>-1.1325029522993772E-3</v>
      </c>
      <c r="AG237" s="14">
        <f t="shared" ca="1" si="67"/>
        <v>3.9795793644907757E-3</v>
      </c>
      <c r="AH237" s="14">
        <f t="shared" ca="1" si="68"/>
        <v>3.0512690348186104E-3</v>
      </c>
      <c r="AI237" s="14">
        <f t="shared" ca="1" si="69"/>
        <v>3.5586499285021299E-3</v>
      </c>
      <c r="AJ237" s="14">
        <f t="shared" ca="1" si="70"/>
        <v>2.1236319298028321E-2</v>
      </c>
      <c r="AK237" s="14">
        <f t="shared" ca="1" si="71"/>
        <v>4.4481004995133768E-4</v>
      </c>
    </row>
    <row r="238" spans="1:37" x14ac:dyDescent="0.2">
      <c r="A238" s="13">
        <f ca="1">IF(OFFSET(STATIC!$A$6,MATCH($A$16, STATIC!$A$6:$A$2307,0)+ROW()-ROW($A$16),0)&gt;$A$12, OFFSET(STATIC!$A$6,MATCH($A$16, STATIC!$A$6:$A$2307,0)+ROW()-ROW($A$16),0), FALSE)</f>
        <v>43095</v>
      </c>
      <c r="B238" s="7">
        <f ca="1">OFFSET(STATIC!$B$6,MATCH('Data Manipulation'!$A238,STATIC!$A$6:$A$2307, 0)-1,3*(COLUMN()-COLUMN($B$16)))</f>
        <v>15925</v>
      </c>
      <c r="C238" s="7">
        <f ca="1">OFFSET(STATIC!$B$6,MATCH('Data Manipulation'!$A238,STATIC!$A$6:$A$2307, 0)-1,3*(COLUMN()-COLUMN($B$16)))</f>
        <v>333.39</v>
      </c>
      <c r="D238" s="7">
        <f ca="1">OFFSET(STATIC!$B$6,MATCH('Data Manipulation'!$A238,STATIC!$A$6:$A$2307, 0)-1,3*(COLUMN()-COLUMN($B$16)))</f>
        <v>2680.5</v>
      </c>
      <c r="E238" s="7">
        <f ca="1">OFFSET(STATIC!$B$6,MATCH('Data Manipulation'!$A238,STATIC!$A$6:$A$2307, 0)-1,3*(COLUMN()-COLUMN($B$16)))*$J238</f>
        <v>4218.2292690000004</v>
      </c>
      <c r="F238" s="7">
        <f ca="1">OFFSET(STATIC!$B$6,MATCH('Data Manipulation'!$A238,STATIC!$A$6:$A$2307, 0)-1,3*(COLUMN()-COLUMN($B$16)))</f>
        <v>1283.04</v>
      </c>
      <c r="G238" s="7">
        <f ca="1">OFFSET(STATIC!$B$6,MATCH('Data Manipulation'!$A238,STATIC!$A$6:$A$2307, 0)-1,3*(COLUMN()-COLUMN($B$16)))</f>
        <v>59.97</v>
      </c>
      <c r="H238" s="7">
        <f ca="1">OFFSET(STATIC!$B$6,MATCH('Data Manipulation'!$A238,STATIC!$A$6:$A$2307, 0)-1,3*(COLUMN()-COLUMN($B$16)))</f>
        <v>22.218579999999999</v>
      </c>
      <c r="I238" s="7">
        <f ca="1">OFFSET(STATIC!$B$6,MATCH('Data Manipulation'!$A238,STATIC!$A$6:$A$2307, 0)-1,3*(COLUMN()-COLUMN($B$16)))</f>
        <v>205.02</v>
      </c>
      <c r="J238" s="7">
        <f ca="1">OFFSET(STATIC!$B$6,MATCH('Data Manipulation'!$A238,STATIC!$A$6:$A$2307, 0)-1,3*(COLUMN()-COLUMN($B$16)))</f>
        <v>1.1871</v>
      </c>
      <c r="K238" s="7">
        <f ca="1">OFFSET(STATIC!$B$6,MATCH('Data Manipulation'!$A238,STATIC!$A$6:$A$2307, 0)-1,3*(COLUMN()-COLUMN($B$16)))</f>
        <v>1.3381000000000001</v>
      </c>
      <c r="L238" s="7">
        <f ca="1">OFFSET(STATIC!$B$6,MATCH('Data Manipulation'!$A238,STATIC!$A$6:$A$2307, 0)-1,3*(COLUMN()-COLUMN($B$16)))</f>
        <v>1.0109999999999999</v>
      </c>
      <c r="M238" s="7">
        <f ca="1">OFFSET(STATIC!$B$6,MATCH('Data Manipulation'!$A238,STATIC!$A$6:$A$2307, 0)-1,3*(COLUMN()-COLUMN($B$16)))</f>
        <v>8.8350000000000008E-3</v>
      </c>
      <c r="N238" s="7">
        <f ca="1">OFFSET(STATIC!$B$6,MATCH('Data Manipulation'!$A238,STATIC!$A$6:$A$2307, 0)-1,3*(COLUMN()-COLUMN($B$16)))*$J238</f>
        <v>273.43708884</v>
      </c>
      <c r="O238" s="7">
        <f ca="1">OFFSET(STATIC!$B$6,MATCH('Data Manipulation'!$A238,STATIC!$A$6:$A$2307, 0)-1,3*(COLUMN()-COLUMN($B$16)))</f>
        <v>2038.66</v>
      </c>
      <c r="P238" s="7">
        <f ca="1">OFFSET(STATIC!$B$6,MATCH('Data Manipulation'!$A238,STATIC!$A$6:$A$2307, 0)-1,3*(COLUMN()-COLUMN($B$16)))*$J238</f>
        <v>296.0200044</v>
      </c>
      <c r="Q238" s="7">
        <f ca="1">OFFSET(STATIC!$B$6,MATCH('Data Manipulation'!$A238,STATIC!$A$6:$A$2307, 0)-1,3*(COLUMN()-COLUMN($B$16)))</f>
        <v>10.25</v>
      </c>
      <c r="R238" s="7">
        <f ca="1">OFFSET(STATIC!$B$6,MATCH('Data Manipulation'!$A238,STATIC!$A$6:$A$2307, 0)-1,3*(COLUMN()-COLUMN($B$16)))</f>
        <v>6936.25</v>
      </c>
      <c r="U238" s="14">
        <f t="shared" ca="1" si="55"/>
        <v>0.14554168990623209</v>
      </c>
      <c r="V238" s="14">
        <f t="shared" ca="1" si="56"/>
        <v>-2.099422666479266E-4</v>
      </c>
      <c r="W238" s="14">
        <f t="shared" ca="1" si="57"/>
        <v>-1.0589429458703716E-3</v>
      </c>
      <c r="X238" s="14">
        <f t="shared" ca="1" si="58"/>
        <v>-7.5786286310180573E-4</v>
      </c>
      <c r="Y238" s="14">
        <f t="shared" ca="1" si="59"/>
        <v>6.0900242556825449E-3</v>
      </c>
      <c r="Z238" s="14">
        <f t="shared" ca="1" si="60"/>
        <v>2.5330634992839343E-2</v>
      </c>
      <c r="AA238" s="14">
        <f t="shared" ca="1" si="61"/>
        <v>1.8871385366897738E-3</v>
      </c>
      <c r="AB238" s="14">
        <f t="shared" ca="1" si="62"/>
        <v>0</v>
      </c>
      <c r="AC238" s="14">
        <f t="shared" ca="1" si="63"/>
        <v>-7.5786286310180573E-4</v>
      </c>
      <c r="AD238" s="14">
        <f t="shared" ca="1" si="64"/>
        <v>2.9897600940250715E-4</v>
      </c>
      <c r="AE238" s="14">
        <f t="shared" ca="1" si="65"/>
        <v>1.4847812675790023E-3</v>
      </c>
      <c r="AF238" s="14">
        <f t="shared" ca="1" si="66"/>
        <v>0</v>
      </c>
      <c r="AG238" s="14">
        <f t="shared" ca="1" si="67"/>
        <v>-7.5786286310180573E-4</v>
      </c>
      <c r="AH238" s="14">
        <f t="shared" ca="1" si="68"/>
        <v>1.3400123244333435E-3</v>
      </c>
      <c r="AI238" s="14">
        <f t="shared" ca="1" si="69"/>
        <v>-7.5786286310202799E-4</v>
      </c>
      <c r="AJ238" s="14">
        <f t="shared" ca="1" si="70"/>
        <v>3.4742948443872837E-2</v>
      </c>
      <c r="AK238" s="14">
        <f t="shared" ca="1" si="71"/>
        <v>-3.4124445454027205E-3</v>
      </c>
    </row>
    <row r="239" spans="1:37" x14ac:dyDescent="0.2">
      <c r="A239" s="13">
        <f ca="1">IF(OFFSET(STATIC!$A$6,MATCH($A$16, STATIC!$A$6:$A$2307,0)+ROW()-ROW($A$16),0)&gt;$A$12, OFFSET(STATIC!$A$6,MATCH($A$16, STATIC!$A$6:$A$2307,0)+ROW()-ROW($A$16),0), FALSE)</f>
        <v>43094</v>
      </c>
      <c r="B239" s="7">
        <f ca="1">OFFSET(STATIC!$B$6,MATCH('Data Manipulation'!$A239,STATIC!$A$6:$A$2307, 0)-1,3*(COLUMN()-COLUMN($B$16)))</f>
        <v>13768.02</v>
      </c>
      <c r="C239" s="7">
        <f ca="1">OFFSET(STATIC!$B$6,MATCH('Data Manipulation'!$A239,STATIC!$A$6:$A$2307, 0)-1,3*(COLUMN()-COLUMN($B$16)))</f>
        <v>333.46</v>
      </c>
      <c r="D239" s="7">
        <f ca="1">OFFSET(STATIC!$B$6,MATCH('Data Manipulation'!$A239,STATIC!$A$6:$A$2307, 0)-1,3*(COLUMN()-COLUMN($B$16)))</f>
        <v>2683.34</v>
      </c>
      <c r="E239" s="7">
        <f ca="1">OFFSET(STATIC!$B$6,MATCH('Data Manipulation'!$A239,STATIC!$A$6:$A$2307, 0)-1,3*(COLUMN()-COLUMN($B$16)))*$J239</f>
        <v>4221.4273199999998</v>
      </c>
      <c r="F239" s="7">
        <f ca="1">OFFSET(STATIC!$B$6,MATCH('Data Manipulation'!$A239,STATIC!$A$6:$A$2307, 0)-1,3*(COLUMN()-COLUMN($B$16)))</f>
        <v>1275.25</v>
      </c>
      <c r="G239" s="7">
        <f ca="1">OFFSET(STATIC!$B$6,MATCH('Data Manipulation'!$A239,STATIC!$A$6:$A$2307, 0)-1,3*(COLUMN()-COLUMN($B$16)))</f>
        <v>58.47</v>
      </c>
      <c r="H239" s="7">
        <f ca="1">OFFSET(STATIC!$B$6,MATCH('Data Manipulation'!$A239,STATIC!$A$6:$A$2307, 0)-1,3*(COLUMN()-COLUMN($B$16)))</f>
        <v>22.176690000000001</v>
      </c>
      <c r="I239" s="7">
        <f ca="1">OFFSET(STATIC!$B$6,MATCH('Data Manipulation'!$A239,STATIC!$A$6:$A$2307, 0)-1,3*(COLUMN()-COLUMN($B$16)))</f>
        <v>205.02</v>
      </c>
      <c r="J239" s="7">
        <f ca="1">OFFSET(STATIC!$B$6,MATCH('Data Manipulation'!$A239,STATIC!$A$6:$A$2307, 0)-1,3*(COLUMN()-COLUMN($B$16)))</f>
        <v>1.1879999999999999</v>
      </c>
      <c r="K239" s="7">
        <f ca="1">OFFSET(STATIC!$B$6,MATCH('Data Manipulation'!$A239,STATIC!$A$6:$A$2307, 0)-1,3*(COLUMN()-COLUMN($B$16)))</f>
        <v>1.3376999999999999</v>
      </c>
      <c r="L239" s="7">
        <f ca="1">OFFSET(STATIC!$B$6,MATCH('Data Manipulation'!$A239,STATIC!$A$6:$A$2307, 0)-1,3*(COLUMN()-COLUMN($B$16)))</f>
        <v>1.0095000000000001</v>
      </c>
      <c r="M239" s="7">
        <f ca="1">OFFSET(STATIC!$B$6,MATCH('Data Manipulation'!$A239,STATIC!$A$6:$A$2307, 0)-1,3*(COLUMN()-COLUMN($B$16)))</f>
        <v>8.8350000000000008E-3</v>
      </c>
      <c r="N239" s="7">
        <f ca="1">OFFSET(STATIC!$B$6,MATCH('Data Manipulation'!$A239,STATIC!$A$6:$A$2307, 0)-1,3*(COLUMN()-COLUMN($B$16)))*$J239</f>
        <v>273.64439519999996</v>
      </c>
      <c r="O239" s="7">
        <f ca="1">OFFSET(STATIC!$B$6,MATCH('Data Manipulation'!$A239,STATIC!$A$6:$A$2307, 0)-1,3*(COLUMN()-COLUMN($B$16)))</f>
        <v>2035.93</v>
      </c>
      <c r="P239" s="7">
        <f ca="1">OFFSET(STATIC!$B$6,MATCH('Data Manipulation'!$A239,STATIC!$A$6:$A$2307, 0)-1,3*(COLUMN()-COLUMN($B$16)))*$J239</f>
        <v>296.24443200000002</v>
      </c>
      <c r="Q239" s="7">
        <f ca="1">OFFSET(STATIC!$B$6,MATCH('Data Manipulation'!$A239,STATIC!$A$6:$A$2307, 0)-1,3*(COLUMN()-COLUMN($B$16)))</f>
        <v>9.9</v>
      </c>
      <c r="R239" s="7">
        <f ca="1">OFFSET(STATIC!$B$6,MATCH('Data Manipulation'!$A239,STATIC!$A$6:$A$2307, 0)-1,3*(COLUMN()-COLUMN($B$16)))</f>
        <v>6959.96</v>
      </c>
      <c r="U239" s="14">
        <f t="shared" ca="1" si="55"/>
        <v>-3.3681815478089343E-2</v>
      </c>
      <c r="V239" s="14">
        <f t="shared" ca="1" si="56"/>
        <v>2.998905399754694E-5</v>
      </c>
      <c r="W239" s="14">
        <f t="shared" ca="1" si="57"/>
        <v>0</v>
      </c>
      <c r="X239" s="14">
        <f t="shared" ca="1" si="58"/>
        <v>2.2753138371356054E-3</v>
      </c>
      <c r="Y239" s="14">
        <f t="shared" ca="1" si="59"/>
        <v>-2.1954069039637882E-4</v>
      </c>
      <c r="Z239" s="14">
        <f t="shared" ca="1" si="60"/>
        <v>0</v>
      </c>
      <c r="AA239" s="14">
        <f t="shared" ca="1" si="61"/>
        <v>0</v>
      </c>
      <c r="AB239" s="14">
        <f t="shared" ca="1" si="62"/>
        <v>0</v>
      </c>
      <c r="AC239" s="14">
        <f t="shared" ca="1" si="63"/>
        <v>2.2753138371353837E-3</v>
      </c>
      <c r="AD239" s="14">
        <f t="shared" ca="1" si="64"/>
        <v>-3.7370604717602439E-4</v>
      </c>
      <c r="AE239" s="14">
        <f t="shared" ca="1" si="65"/>
        <v>-7.9215768079431582E-4</v>
      </c>
      <c r="AF239" s="14">
        <f t="shared" ca="1" si="66"/>
        <v>7.9261737716982935E-4</v>
      </c>
      <c r="AG239" s="14">
        <f t="shared" ca="1" si="67"/>
        <v>2.2753138371353837E-3</v>
      </c>
      <c r="AH239" s="14">
        <f t="shared" ca="1" si="68"/>
        <v>0</v>
      </c>
      <c r="AI239" s="14">
        <f t="shared" ca="1" si="69"/>
        <v>2.2753138371353837E-3</v>
      </c>
      <c r="AJ239" s="14">
        <f t="shared" ca="1" si="70"/>
        <v>0</v>
      </c>
      <c r="AK239" s="14">
        <f t="shared" ca="1" si="71"/>
        <v>0</v>
      </c>
    </row>
    <row r="240" spans="1:37" x14ac:dyDescent="0.2">
      <c r="A240" s="13">
        <f ca="1">IF(OFFSET(STATIC!$A$6,MATCH($A$16, STATIC!$A$6:$A$2307,0)+ROW()-ROW($A$16),0)&gt;$A$12, OFFSET(STATIC!$A$6,MATCH($A$16, STATIC!$A$6:$A$2307,0)+ROW()-ROW($A$16),0), FALSE)</f>
        <v>43091</v>
      </c>
      <c r="B240" s="7">
        <f ca="1">OFFSET(STATIC!$B$6,MATCH('Data Manipulation'!$A240,STATIC!$A$6:$A$2307, 0)-1,3*(COLUMN()-COLUMN($B$16)))</f>
        <v>14239.65</v>
      </c>
      <c r="C240" s="7">
        <f ca="1">OFFSET(STATIC!$B$6,MATCH('Data Manipulation'!$A240,STATIC!$A$6:$A$2307, 0)-1,3*(COLUMN()-COLUMN($B$16)))</f>
        <v>333.45</v>
      </c>
      <c r="D240" s="7">
        <f ca="1">OFFSET(STATIC!$B$6,MATCH('Data Manipulation'!$A240,STATIC!$A$6:$A$2307, 0)-1,3*(COLUMN()-COLUMN($B$16)))</f>
        <v>2683.34</v>
      </c>
      <c r="E240" s="7">
        <f ca="1">OFFSET(STATIC!$B$6,MATCH('Data Manipulation'!$A240,STATIC!$A$6:$A$2307, 0)-1,3*(COLUMN()-COLUMN($B$16)))*$J240</f>
        <v>4211.8331669999998</v>
      </c>
      <c r="F240" s="7">
        <f ca="1">OFFSET(STATIC!$B$6,MATCH('Data Manipulation'!$A240,STATIC!$A$6:$A$2307, 0)-1,3*(COLUMN()-COLUMN($B$16)))</f>
        <v>1275.53</v>
      </c>
      <c r="G240" s="7">
        <f ca="1">OFFSET(STATIC!$B$6,MATCH('Data Manipulation'!$A240,STATIC!$A$6:$A$2307, 0)-1,3*(COLUMN()-COLUMN($B$16)))</f>
        <v>58.47</v>
      </c>
      <c r="H240" s="7">
        <f ca="1">OFFSET(STATIC!$B$6,MATCH('Data Manipulation'!$A240,STATIC!$A$6:$A$2307, 0)-1,3*(COLUMN()-COLUMN($B$16)))</f>
        <v>22.176690000000001</v>
      </c>
      <c r="I240" s="7">
        <f ca="1">OFFSET(STATIC!$B$6,MATCH('Data Manipulation'!$A240,STATIC!$A$6:$A$2307, 0)-1,3*(COLUMN()-COLUMN($B$16)))</f>
        <v>205.02</v>
      </c>
      <c r="J240" s="7">
        <f ca="1">OFFSET(STATIC!$B$6,MATCH('Data Manipulation'!$A240,STATIC!$A$6:$A$2307, 0)-1,3*(COLUMN()-COLUMN($B$16)))</f>
        <v>1.1853</v>
      </c>
      <c r="K240" s="7">
        <f ca="1">OFFSET(STATIC!$B$6,MATCH('Data Manipulation'!$A240,STATIC!$A$6:$A$2307, 0)-1,3*(COLUMN()-COLUMN($B$16)))</f>
        <v>1.3382000000000001</v>
      </c>
      <c r="L240" s="7">
        <f ca="1">OFFSET(STATIC!$B$6,MATCH('Data Manipulation'!$A240,STATIC!$A$6:$A$2307, 0)-1,3*(COLUMN()-COLUMN($B$16)))</f>
        <v>1.0103</v>
      </c>
      <c r="M240" s="7">
        <f ca="1">OFFSET(STATIC!$B$6,MATCH('Data Manipulation'!$A240,STATIC!$A$6:$A$2307, 0)-1,3*(COLUMN()-COLUMN($B$16)))</f>
        <v>8.8280000000000008E-3</v>
      </c>
      <c r="N240" s="7">
        <f ca="1">OFFSET(STATIC!$B$6,MATCH('Data Manipulation'!$A240,STATIC!$A$6:$A$2307, 0)-1,3*(COLUMN()-COLUMN($B$16)))*$J240</f>
        <v>273.02247611999996</v>
      </c>
      <c r="O240" s="7">
        <f ca="1">OFFSET(STATIC!$B$6,MATCH('Data Manipulation'!$A240,STATIC!$A$6:$A$2307, 0)-1,3*(COLUMN()-COLUMN($B$16)))</f>
        <v>2035.93</v>
      </c>
      <c r="P240" s="7">
        <f ca="1">OFFSET(STATIC!$B$6,MATCH('Data Manipulation'!$A240,STATIC!$A$6:$A$2307, 0)-1,3*(COLUMN()-COLUMN($B$16)))*$J240</f>
        <v>295.57114920000004</v>
      </c>
      <c r="Q240" s="7">
        <f ca="1">OFFSET(STATIC!$B$6,MATCH('Data Manipulation'!$A240,STATIC!$A$6:$A$2307, 0)-1,3*(COLUMN()-COLUMN($B$16)))</f>
        <v>9.9</v>
      </c>
      <c r="R240" s="7">
        <f ca="1">OFFSET(STATIC!$B$6,MATCH('Data Manipulation'!$A240,STATIC!$A$6:$A$2307, 0)-1,3*(COLUMN()-COLUMN($B$16)))</f>
        <v>6959.96</v>
      </c>
      <c r="U240" s="14">
        <f t="shared" ca="1" si="55"/>
        <v>-7.7375681334434038E-2</v>
      </c>
      <c r="V240" s="14">
        <f t="shared" ca="1" si="56"/>
        <v>5.5635058171753238E-3</v>
      </c>
      <c r="W240" s="14">
        <f t="shared" ca="1" si="57"/>
        <v>-4.5827892849429578E-4</v>
      </c>
      <c r="X240" s="14">
        <f t="shared" ca="1" si="58"/>
        <v>-6.1466842432267984E-3</v>
      </c>
      <c r="Y240" s="14">
        <f t="shared" ca="1" si="59"/>
        <v>6.5204712748901349E-3</v>
      </c>
      <c r="Z240" s="14">
        <f t="shared" ca="1" si="60"/>
        <v>1.8830785329943312E-3</v>
      </c>
      <c r="AA240" s="14">
        <f t="shared" ca="1" si="61"/>
        <v>-5.4006099764221599E-4</v>
      </c>
      <c r="AB240" s="14">
        <f t="shared" ca="1" si="62"/>
        <v>1.0197166504318745E-2</v>
      </c>
      <c r="AC240" s="14">
        <f t="shared" ca="1" si="63"/>
        <v>-1.2647023312120655E-3</v>
      </c>
      <c r="AD240" s="14">
        <f t="shared" ca="1" si="64"/>
        <v>8.2233772809670621E-4</v>
      </c>
      <c r="AE240" s="14">
        <f t="shared" ca="1" si="65"/>
        <v>-5.9370672632523059E-4</v>
      </c>
      <c r="AF240" s="14">
        <f t="shared" ca="1" si="66"/>
        <v>1.7005842769667252E-3</v>
      </c>
      <c r="AG240" s="14">
        <f t="shared" ca="1" si="67"/>
        <v>-1.1356881553870491E-4</v>
      </c>
      <c r="AH240" s="14">
        <f t="shared" ca="1" si="68"/>
        <v>-2.2100478688095453E-4</v>
      </c>
      <c r="AI240" s="14">
        <f t="shared" ca="1" si="69"/>
        <v>-1.1500039777293421E-3</v>
      </c>
      <c r="AJ240" s="14">
        <f t="shared" ca="1" si="70"/>
        <v>2.8690492462929231E-2</v>
      </c>
      <c r="AK240" s="14">
        <f t="shared" ca="1" si="71"/>
        <v>-7.7570926671298305E-4</v>
      </c>
    </row>
    <row r="241" spans="1:37" x14ac:dyDescent="0.2">
      <c r="A241" s="13">
        <f ca="1">IF(OFFSET(STATIC!$A$6,MATCH($A$16, STATIC!$A$6:$A$2307,0)+ROW()-ROW($A$16),0)&gt;$A$12, OFFSET(STATIC!$A$6,MATCH($A$16, STATIC!$A$6:$A$2307,0)+ROW()-ROW($A$16),0), FALSE)</f>
        <v>43090</v>
      </c>
      <c r="B241" s="7">
        <f ca="1">OFFSET(STATIC!$B$6,MATCH('Data Manipulation'!$A241,STATIC!$A$6:$A$2307, 0)-1,3*(COLUMN()-COLUMN($B$16)))</f>
        <v>15385.2</v>
      </c>
      <c r="C241" s="7">
        <f ca="1">OFFSET(STATIC!$B$6,MATCH('Data Manipulation'!$A241,STATIC!$A$6:$A$2307, 0)-1,3*(COLUMN()-COLUMN($B$16)))</f>
        <v>331.6</v>
      </c>
      <c r="D241" s="7">
        <f ca="1">OFFSET(STATIC!$B$6,MATCH('Data Manipulation'!$A241,STATIC!$A$6:$A$2307, 0)-1,3*(COLUMN()-COLUMN($B$16)))</f>
        <v>2684.57</v>
      </c>
      <c r="E241" s="7">
        <f ca="1">OFFSET(STATIC!$B$6,MATCH('Data Manipulation'!$A241,STATIC!$A$6:$A$2307, 0)-1,3*(COLUMN()-COLUMN($B$16)))*$J241</f>
        <v>4237.8017040000004</v>
      </c>
      <c r="F241" s="7">
        <f ca="1">OFFSET(STATIC!$B$6,MATCH('Data Manipulation'!$A241,STATIC!$A$6:$A$2307, 0)-1,3*(COLUMN()-COLUMN($B$16)))</f>
        <v>1267.24</v>
      </c>
      <c r="G241" s="7">
        <f ca="1">OFFSET(STATIC!$B$6,MATCH('Data Manipulation'!$A241,STATIC!$A$6:$A$2307, 0)-1,3*(COLUMN()-COLUMN($B$16)))</f>
        <v>58.36</v>
      </c>
      <c r="H241" s="7">
        <f ca="1">OFFSET(STATIC!$B$6,MATCH('Data Manipulation'!$A241,STATIC!$A$6:$A$2307, 0)-1,3*(COLUMN()-COLUMN($B$16)))</f>
        <v>22.188669999999998</v>
      </c>
      <c r="I241" s="7">
        <f ca="1">OFFSET(STATIC!$B$6,MATCH('Data Manipulation'!$A241,STATIC!$A$6:$A$2307, 0)-1,3*(COLUMN()-COLUMN($B$16)))</f>
        <v>202.94</v>
      </c>
      <c r="J241" s="7">
        <f ca="1">OFFSET(STATIC!$B$6,MATCH('Data Manipulation'!$A241,STATIC!$A$6:$A$2307, 0)-1,3*(COLUMN()-COLUMN($B$16)))</f>
        <v>1.1868000000000001</v>
      </c>
      <c r="K241" s="7">
        <f ca="1">OFFSET(STATIC!$B$6,MATCH('Data Manipulation'!$A241,STATIC!$A$6:$A$2307, 0)-1,3*(COLUMN()-COLUMN($B$16)))</f>
        <v>1.3371</v>
      </c>
      <c r="L241" s="7">
        <f ca="1">OFFSET(STATIC!$B$6,MATCH('Data Manipulation'!$A241,STATIC!$A$6:$A$2307, 0)-1,3*(COLUMN()-COLUMN($B$16)))</f>
        <v>1.0108999999999999</v>
      </c>
      <c r="M241" s="7">
        <f ca="1">OFFSET(STATIC!$B$6,MATCH('Data Manipulation'!$A241,STATIC!$A$6:$A$2307, 0)-1,3*(COLUMN()-COLUMN($B$16)))</f>
        <v>8.8129999999999997E-3</v>
      </c>
      <c r="N241" s="7">
        <f ca="1">OFFSET(STATIC!$B$6,MATCH('Data Manipulation'!$A241,STATIC!$A$6:$A$2307, 0)-1,3*(COLUMN()-COLUMN($B$16)))*$J241</f>
        <v>273.05348472000003</v>
      </c>
      <c r="O241" s="7">
        <f ca="1">OFFSET(STATIC!$B$6,MATCH('Data Manipulation'!$A241,STATIC!$A$6:$A$2307, 0)-1,3*(COLUMN()-COLUMN($B$16)))</f>
        <v>2036.38</v>
      </c>
      <c r="P241" s="7">
        <f ca="1">OFFSET(STATIC!$B$6,MATCH('Data Manipulation'!$A241,STATIC!$A$6:$A$2307, 0)-1,3*(COLUMN()-COLUMN($B$16)))*$J241</f>
        <v>295.91125271999999</v>
      </c>
      <c r="Q241" s="7">
        <f ca="1">OFFSET(STATIC!$B$6,MATCH('Data Manipulation'!$A241,STATIC!$A$6:$A$2307, 0)-1,3*(COLUMN()-COLUMN($B$16)))</f>
        <v>9.6199999999999992</v>
      </c>
      <c r="R241" s="7">
        <f ca="1">OFFSET(STATIC!$B$6,MATCH('Data Manipulation'!$A241,STATIC!$A$6:$A$2307, 0)-1,3*(COLUMN()-COLUMN($B$16)))</f>
        <v>6965.3609999999999</v>
      </c>
      <c r="U241" s="14">
        <f t="shared" ca="1" si="55"/>
        <v>-5.2230347091809119E-2</v>
      </c>
      <c r="V241" s="14">
        <f t="shared" ca="1" si="56"/>
        <v>8.8447901981529575E-3</v>
      </c>
      <c r="W241" s="14">
        <f t="shared" ca="1" si="57"/>
        <v>1.983661548850703E-3</v>
      </c>
      <c r="X241" s="14">
        <f t="shared" ca="1" si="58"/>
        <v>4.3322010742973529E-3</v>
      </c>
      <c r="Y241" s="14">
        <f t="shared" ca="1" si="59"/>
        <v>4.0253042213298537E-4</v>
      </c>
      <c r="Z241" s="14">
        <f t="shared" ca="1" si="60"/>
        <v>4.6371916501436183E-3</v>
      </c>
      <c r="AA241" s="14">
        <f t="shared" ca="1" si="61"/>
        <v>3.0426611825209661E-3</v>
      </c>
      <c r="AB241" s="14">
        <f t="shared" ca="1" si="62"/>
        <v>6.9224959986805669E-3</v>
      </c>
      <c r="AC241" s="14">
        <f t="shared" ca="1" si="63"/>
        <v>-7.5805436352778858E-4</v>
      </c>
      <c r="AD241" s="14">
        <f t="shared" ca="1" si="64"/>
        <v>-1.8679722994296947E-3</v>
      </c>
      <c r="AE241" s="14">
        <f t="shared" ca="1" si="65"/>
        <v>-3.3576962219381778E-3</v>
      </c>
      <c r="AF241" s="14">
        <f t="shared" ca="1" si="66"/>
        <v>-1.247377833677985E-3</v>
      </c>
      <c r="AG241" s="14">
        <f t="shared" ca="1" si="67"/>
        <v>-1.120913024501914E-3</v>
      </c>
      <c r="AH241" s="14">
        <f t="shared" ca="1" si="68"/>
        <v>1.2185895353105894E-3</v>
      </c>
      <c r="AI241" s="14">
        <f t="shared" ca="1" si="69"/>
        <v>-7.4120944148932258E-4</v>
      </c>
      <c r="AJ241" s="14">
        <f t="shared" ca="1" si="70"/>
        <v>-1.0341353794732708E-2</v>
      </c>
      <c r="AK241" s="14">
        <f t="shared" ca="1" si="71"/>
        <v>6.3218425924540882E-4</v>
      </c>
    </row>
    <row r="242" spans="1:37" x14ac:dyDescent="0.2">
      <c r="A242" s="13">
        <f ca="1">IF(OFFSET(STATIC!$A$6,MATCH($A$16, STATIC!$A$6:$A$2307,0)+ROW()-ROW($A$16),0)&gt;$A$12, OFFSET(STATIC!$A$6,MATCH($A$16, STATIC!$A$6:$A$2307,0)+ROW()-ROW($A$16),0), FALSE)</f>
        <v>43089</v>
      </c>
      <c r="B242" s="7">
        <f ca="1">OFFSET(STATIC!$B$6,MATCH('Data Manipulation'!$A242,STATIC!$A$6:$A$2307, 0)-1,3*(COLUMN()-COLUMN($B$16)))</f>
        <v>16210.13</v>
      </c>
      <c r="C242" s="7">
        <f ca="1">OFFSET(STATIC!$B$6,MATCH('Data Manipulation'!$A242,STATIC!$A$6:$A$2307, 0)-1,3*(COLUMN()-COLUMN($B$16)))</f>
        <v>328.68</v>
      </c>
      <c r="D242" s="7">
        <f ca="1">OFFSET(STATIC!$B$6,MATCH('Data Manipulation'!$A242,STATIC!$A$6:$A$2307, 0)-1,3*(COLUMN()-COLUMN($B$16)))</f>
        <v>2679.25</v>
      </c>
      <c r="E242" s="7">
        <f ca="1">OFFSET(STATIC!$B$6,MATCH('Data Manipulation'!$A242,STATIC!$A$6:$A$2307, 0)-1,3*(COLUMN()-COLUMN($B$16)))*$J242</f>
        <v>4219.4824049999997</v>
      </c>
      <c r="F242" s="7">
        <f ca="1">OFFSET(STATIC!$B$6,MATCH('Data Manipulation'!$A242,STATIC!$A$6:$A$2307, 0)-1,3*(COLUMN()-COLUMN($B$16)))</f>
        <v>1266.73</v>
      </c>
      <c r="G242" s="7">
        <f ca="1">OFFSET(STATIC!$B$6,MATCH('Data Manipulation'!$A242,STATIC!$A$6:$A$2307, 0)-1,3*(COLUMN()-COLUMN($B$16)))</f>
        <v>58.09</v>
      </c>
      <c r="H242" s="7">
        <f ca="1">OFFSET(STATIC!$B$6,MATCH('Data Manipulation'!$A242,STATIC!$A$6:$A$2307, 0)-1,3*(COLUMN()-COLUMN($B$16)))</f>
        <v>22.121259999999999</v>
      </c>
      <c r="I242" s="7">
        <f ca="1">OFFSET(STATIC!$B$6,MATCH('Data Manipulation'!$A242,STATIC!$A$6:$A$2307, 0)-1,3*(COLUMN()-COLUMN($B$16)))</f>
        <v>201.54</v>
      </c>
      <c r="J242" s="7">
        <f ca="1">OFFSET(STATIC!$B$6,MATCH('Data Manipulation'!$A242,STATIC!$A$6:$A$2307, 0)-1,3*(COLUMN()-COLUMN($B$16)))</f>
        <v>1.1877</v>
      </c>
      <c r="K242" s="7">
        <f ca="1">OFFSET(STATIC!$B$6,MATCH('Data Manipulation'!$A242,STATIC!$A$6:$A$2307, 0)-1,3*(COLUMN()-COLUMN($B$16)))</f>
        <v>1.3395999999999999</v>
      </c>
      <c r="L242" s="7">
        <f ca="1">OFFSET(STATIC!$B$6,MATCH('Data Manipulation'!$A242,STATIC!$A$6:$A$2307, 0)-1,3*(COLUMN()-COLUMN($B$16)))</f>
        <v>1.0143</v>
      </c>
      <c r="M242" s="7">
        <f ca="1">OFFSET(STATIC!$B$6,MATCH('Data Manipulation'!$A242,STATIC!$A$6:$A$2307, 0)-1,3*(COLUMN()-COLUMN($B$16)))</f>
        <v>8.8240000000000002E-3</v>
      </c>
      <c r="N242" s="7">
        <f ca="1">OFFSET(STATIC!$B$6,MATCH('Data Manipulation'!$A242,STATIC!$A$6:$A$2307, 0)-1,3*(COLUMN()-COLUMN($B$16)))*$J242</f>
        <v>273.35972552999999</v>
      </c>
      <c r="O242" s="7">
        <f ca="1">OFFSET(STATIC!$B$6,MATCH('Data Manipulation'!$A242,STATIC!$A$6:$A$2307, 0)-1,3*(COLUMN()-COLUMN($B$16)))</f>
        <v>2033.9</v>
      </c>
      <c r="P242" s="7">
        <f ca="1">OFFSET(STATIC!$B$6,MATCH('Data Manipulation'!$A242,STATIC!$A$6:$A$2307, 0)-1,3*(COLUMN()-COLUMN($B$16)))*$J242</f>
        <v>296.13066623999998</v>
      </c>
      <c r="Q242" s="7">
        <f ca="1">OFFSET(STATIC!$B$6,MATCH('Data Manipulation'!$A242,STATIC!$A$6:$A$2307, 0)-1,3*(COLUMN()-COLUMN($B$16)))</f>
        <v>9.7200000000000006</v>
      </c>
      <c r="R242" s="7">
        <f ca="1">OFFSET(STATIC!$B$6,MATCH('Data Manipulation'!$A242,STATIC!$A$6:$A$2307, 0)-1,3*(COLUMN()-COLUMN($B$16)))</f>
        <v>6960.9589999999998</v>
      </c>
      <c r="U242" s="14">
        <f t="shared" ca="1" si="55"/>
        <v>-4.5480085752635895E-2</v>
      </c>
      <c r="V242" s="14">
        <f t="shared" ca="1" si="56"/>
        <v>-7.2992703970766425E-4</v>
      </c>
      <c r="W242" s="14">
        <f t="shared" ca="1" si="57"/>
        <v>-8.2824699924951802E-4</v>
      </c>
      <c r="X242" s="14">
        <f t="shared" ca="1" si="58"/>
        <v>-4.2393028423318383E-3</v>
      </c>
      <c r="Y242" s="14">
        <f t="shared" ca="1" si="59"/>
        <v>5.3588023865473317E-3</v>
      </c>
      <c r="Z242" s="14">
        <f t="shared" ca="1" si="60"/>
        <v>1.0904478453297754E-2</v>
      </c>
      <c r="AA242" s="14">
        <f t="shared" ca="1" si="61"/>
        <v>4.1693831339261007E-3</v>
      </c>
      <c r="AB242" s="14">
        <f t="shared" ca="1" si="62"/>
        <v>1.0725167033448363E-2</v>
      </c>
      <c r="AC242" s="14">
        <f t="shared" ca="1" si="63"/>
        <v>4.0496132285033452E-3</v>
      </c>
      <c r="AD242" s="14">
        <f t="shared" ca="1" si="64"/>
        <v>1.867972299429696E-3</v>
      </c>
      <c r="AE242" s="14">
        <f t="shared" ca="1" si="65"/>
        <v>2.958142308214063E-4</v>
      </c>
      <c r="AF242" s="14">
        <f t="shared" ca="1" si="66"/>
        <v>-2.4900974949336515E-3</v>
      </c>
      <c r="AG242" s="14">
        <f t="shared" ca="1" si="67"/>
        <v>8.9633719125054077E-4</v>
      </c>
      <c r="AH242" s="14">
        <f t="shared" ca="1" si="68"/>
        <v>-1.8518660258355249E-3</v>
      </c>
      <c r="AI242" s="14">
        <f t="shared" ca="1" si="69"/>
        <v>1.6828771684139379E-3</v>
      </c>
      <c r="AJ242" s="14">
        <f t="shared" ca="1" si="70"/>
        <v>-3.1394983501496276E-2</v>
      </c>
      <c r="AK242" s="14">
        <f t="shared" ca="1" si="71"/>
        <v>-4.1537371663682711E-4</v>
      </c>
    </row>
    <row r="243" spans="1:37" x14ac:dyDescent="0.2">
      <c r="A243" s="13">
        <f ca="1">IF(OFFSET(STATIC!$A$6,MATCH($A$16, STATIC!$A$6:$A$2307,0)+ROW()-ROW($A$16),0)&gt;$A$12, OFFSET(STATIC!$A$6,MATCH($A$16, STATIC!$A$6:$A$2307,0)+ROW()-ROW($A$16),0), FALSE)</f>
        <v>43088</v>
      </c>
      <c r="B243" s="7">
        <f ca="1">OFFSET(STATIC!$B$6,MATCH('Data Manipulation'!$A243,STATIC!$A$6:$A$2307, 0)-1,3*(COLUMN()-COLUMN($B$16)))</f>
        <v>16964.39</v>
      </c>
      <c r="C243" s="7">
        <f ca="1">OFFSET(STATIC!$B$6,MATCH('Data Manipulation'!$A243,STATIC!$A$6:$A$2307, 0)-1,3*(COLUMN()-COLUMN($B$16)))</f>
        <v>328.92</v>
      </c>
      <c r="D243" s="7">
        <f ca="1">OFFSET(STATIC!$B$6,MATCH('Data Manipulation'!$A243,STATIC!$A$6:$A$2307, 0)-1,3*(COLUMN()-COLUMN($B$16)))</f>
        <v>2681.47</v>
      </c>
      <c r="E243" s="7">
        <f ca="1">OFFSET(STATIC!$B$6,MATCH('Data Manipulation'!$A243,STATIC!$A$6:$A$2307, 0)-1,3*(COLUMN()-COLUMN($B$16)))*$J243</f>
        <v>4237.4080379999996</v>
      </c>
      <c r="F243" s="7">
        <f ca="1">OFFSET(STATIC!$B$6,MATCH('Data Manipulation'!$A243,STATIC!$A$6:$A$2307, 0)-1,3*(COLUMN()-COLUMN($B$16)))</f>
        <v>1259.96</v>
      </c>
      <c r="G243" s="7">
        <f ca="1">OFFSET(STATIC!$B$6,MATCH('Data Manipulation'!$A243,STATIC!$A$6:$A$2307, 0)-1,3*(COLUMN()-COLUMN($B$16)))</f>
        <v>57.46</v>
      </c>
      <c r="H243" s="7">
        <f ca="1">OFFSET(STATIC!$B$6,MATCH('Data Manipulation'!$A243,STATIC!$A$6:$A$2307, 0)-1,3*(COLUMN()-COLUMN($B$16)))</f>
        <v>22.029219999999999</v>
      </c>
      <c r="I243" s="7">
        <f ca="1">OFFSET(STATIC!$B$6,MATCH('Data Manipulation'!$A243,STATIC!$A$6:$A$2307, 0)-1,3*(COLUMN()-COLUMN($B$16)))</f>
        <v>199.39</v>
      </c>
      <c r="J243" s="7">
        <f ca="1">OFFSET(STATIC!$B$6,MATCH('Data Manipulation'!$A243,STATIC!$A$6:$A$2307, 0)-1,3*(COLUMN()-COLUMN($B$16)))</f>
        <v>1.1829000000000001</v>
      </c>
      <c r="K243" s="7">
        <f ca="1">OFFSET(STATIC!$B$6,MATCH('Data Manipulation'!$A243,STATIC!$A$6:$A$2307, 0)-1,3*(COLUMN()-COLUMN($B$16)))</f>
        <v>1.3371</v>
      </c>
      <c r="L243" s="7">
        <f ca="1">OFFSET(STATIC!$B$6,MATCH('Data Manipulation'!$A243,STATIC!$A$6:$A$2307, 0)-1,3*(COLUMN()-COLUMN($B$16)))</f>
        <v>1.014</v>
      </c>
      <c r="M243" s="7">
        <f ca="1">OFFSET(STATIC!$B$6,MATCH('Data Manipulation'!$A243,STATIC!$A$6:$A$2307, 0)-1,3*(COLUMN()-COLUMN($B$16)))</f>
        <v>8.8459999999999997E-3</v>
      </c>
      <c r="N243" s="7">
        <f ca="1">OFFSET(STATIC!$B$6,MATCH('Data Manipulation'!$A243,STATIC!$A$6:$A$2307, 0)-1,3*(COLUMN()-COLUMN($B$16)))*$J243</f>
        <v>273.11481282</v>
      </c>
      <c r="O243" s="7">
        <f ca="1">OFFSET(STATIC!$B$6,MATCH('Data Manipulation'!$A243,STATIC!$A$6:$A$2307, 0)-1,3*(COLUMN()-COLUMN($B$16)))</f>
        <v>2037.67</v>
      </c>
      <c r="P243" s="7">
        <f ca="1">OFFSET(STATIC!$B$6,MATCH('Data Manipulation'!$A243,STATIC!$A$6:$A$2307, 0)-1,3*(COLUMN()-COLUMN($B$16)))*$J243</f>
        <v>295.63273380000004</v>
      </c>
      <c r="Q243" s="7">
        <f ca="1">OFFSET(STATIC!$B$6,MATCH('Data Manipulation'!$A243,STATIC!$A$6:$A$2307, 0)-1,3*(COLUMN()-COLUMN($B$16)))</f>
        <v>10.029999999999999</v>
      </c>
      <c r="R243" s="7">
        <f ca="1">OFFSET(STATIC!$B$6,MATCH('Data Manipulation'!$A243,STATIC!$A$6:$A$2307, 0)-1,3*(COLUMN()-COLUMN($B$16)))</f>
        <v>6963.8509999999997</v>
      </c>
      <c r="U243" s="14">
        <f t="shared" ca="1" si="55"/>
        <v>-9.60414447100644E-2</v>
      </c>
      <c r="V243" s="14">
        <f t="shared" ca="1" si="56"/>
        <v>3.1363738199136552E-3</v>
      </c>
      <c r="W243" s="14">
        <f t="shared" ca="1" si="57"/>
        <v>-3.2355197885935352E-3</v>
      </c>
      <c r="X243" s="14">
        <f t="shared" ca="1" si="58"/>
        <v>-4.2619456479289419E-3</v>
      </c>
      <c r="Y243" s="14">
        <f t="shared" ca="1" si="59"/>
        <v>-2.5365434190582673E-3</v>
      </c>
      <c r="Z243" s="14">
        <f t="shared" ca="1" si="60"/>
        <v>5.2347004894769192E-3</v>
      </c>
      <c r="AA243" s="14">
        <f t="shared" ca="1" si="61"/>
        <v>-1.6219823849786923E-3</v>
      </c>
      <c r="AB243" s="14">
        <f t="shared" ca="1" si="62"/>
        <v>5.5321002080938979E-3</v>
      </c>
      <c r="AC243" s="14">
        <f t="shared" ca="1" si="63"/>
        <v>3.3024290143202602E-3</v>
      </c>
      <c r="AD243" s="14">
        <f t="shared" ca="1" si="64"/>
        <v>-1.6439997724565531E-3</v>
      </c>
      <c r="AE243" s="14">
        <f t="shared" ca="1" si="65"/>
        <v>-9.8570732475907722E-4</v>
      </c>
      <c r="AF243" s="14">
        <f t="shared" ca="1" si="66"/>
        <v>-5.1866166558152344E-3</v>
      </c>
      <c r="AG243" s="14">
        <f t="shared" ca="1" si="67"/>
        <v>-1.4802606545507055E-3</v>
      </c>
      <c r="AH243" s="14">
        <f t="shared" ca="1" si="68"/>
        <v>-3.5810112606925767E-3</v>
      </c>
      <c r="AI243" s="14">
        <f t="shared" ca="1" si="69"/>
        <v>-4.9473957618696512E-4</v>
      </c>
      <c r="AJ243" s="14">
        <f t="shared" ca="1" si="70"/>
        <v>5.1135884307733338E-2</v>
      </c>
      <c r="AK243" s="14">
        <f t="shared" ca="1" si="71"/>
        <v>-4.4285284155955772E-3</v>
      </c>
    </row>
    <row r="244" spans="1:37" x14ac:dyDescent="0.2">
      <c r="A244" s="13">
        <f ca="1">IF(OFFSET(STATIC!$A$6,MATCH($A$16, STATIC!$A$6:$A$2307,0)+ROW()-ROW($A$16),0)&gt;$A$12, OFFSET(STATIC!$A$6,MATCH($A$16, STATIC!$A$6:$A$2307,0)+ROW()-ROW($A$16),0), FALSE)</f>
        <v>43087</v>
      </c>
      <c r="B244" s="7">
        <f ca="1">OFFSET(STATIC!$B$6,MATCH('Data Manipulation'!$A244,STATIC!$A$6:$A$2307, 0)-1,3*(COLUMN()-COLUMN($B$16)))</f>
        <v>18674.48</v>
      </c>
      <c r="C244" s="7">
        <f ca="1">OFFSET(STATIC!$B$6,MATCH('Data Manipulation'!$A244,STATIC!$A$6:$A$2307, 0)-1,3*(COLUMN()-COLUMN($B$16)))</f>
        <v>327.89</v>
      </c>
      <c r="D244" s="7">
        <f ca="1">OFFSET(STATIC!$B$6,MATCH('Data Manipulation'!$A244,STATIC!$A$6:$A$2307, 0)-1,3*(COLUMN()-COLUMN($B$16)))</f>
        <v>2690.16</v>
      </c>
      <c r="E244" s="7">
        <f ca="1">OFFSET(STATIC!$B$6,MATCH('Data Manipulation'!$A244,STATIC!$A$6:$A$2307, 0)-1,3*(COLUMN()-COLUMN($B$16)))*$J244</f>
        <v>4255.5061800000003</v>
      </c>
      <c r="F244" s="7">
        <f ca="1">OFFSET(STATIC!$B$6,MATCH('Data Manipulation'!$A244,STATIC!$A$6:$A$2307, 0)-1,3*(COLUMN()-COLUMN($B$16)))</f>
        <v>1263.1600000000001</v>
      </c>
      <c r="G244" s="7">
        <f ca="1">OFFSET(STATIC!$B$6,MATCH('Data Manipulation'!$A244,STATIC!$A$6:$A$2307, 0)-1,3*(COLUMN()-COLUMN($B$16)))</f>
        <v>57.16</v>
      </c>
      <c r="H244" s="7">
        <f ca="1">OFFSET(STATIC!$B$6,MATCH('Data Manipulation'!$A244,STATIC!$A$6:$A$2307, 0)-1,3*(COLUMN()-COLUMN($B$16)))</f>
        <v>22.064979999999998</v>
      </c>
      <c r="I244" s="7">
        <f ca="1">OFFSET(STATIC!$B$6,MATCH('Data Manipulation'!$A244,STATIC!$A$6:$A$2307, 0)-1,3*(COLUMN()-COLUMN($B$16)))</f>
        <v>198.29</v>
      </c>
      <c r="J244" s="7">
        <f ca="1">OFFSET(STATIC!$B$6,MATCH('Data Manipulation'!$A244,STATIC!$A$6:$A$2307, 0)-1,3*(COLUMN()-COLUMN($B$16)))</f>
        <v>1.179</v>
      </c>
      <c r="K244" s="7">
        <f ca="1">OFFSET(STATIC!$B$6,MATCH('Data Manipulation'!$A244,STATIC!$A$6:$A$2307, 0)-1,3*(COLUMN()-COLUMN($B$16)))</f>
        <v>1.3392999999999999</v>
      </c>
      <c r="L244" s="7">
        <f ca="1">OFFSET(STATIC!$B$6,MATCH('Data Manipulation'!$A244,STATIC!$A$6:$A$2307, 0)-1,3*(COLUMN()-COLUMN($B$16)))</f>
        <v>1.0149999999999999</v>
      </c>
      <c r="M244" s="7">
        <f ca="1">OFFSET(STATIC!$B$6,MATCH('Data Manipulation'!$A244,STATIC!$A$6:$A$2307, 0)-1,3*(COLUMN()-COLUMN($B$16)))</f>
        <v>8.8920000000000006E-3</v>
      </c>
      <c r="N244" s="7">
        <f ca="1">OFFSET(STATIC!$B$6,MATCH('Data Manipulation'!$A244,STATIC!$A$6:$A$2307, 0)-1,3*(COLUMN()-COLUMN($B$16)))*$J244</f>
        <v>273.51939330000005</v>
      </c>
      <c r="O244" s="7">
        <f ca="1">OFFSET(STATIC!$B$6,MATCH('Data Manipulation'!$A244,STATIC!$A$6:$A$2307, 0)-1,3*(COLUMN()-COLUMN($B$16)))</f>
        <v>2044.98</v>
      </c>
      <c r="P244" s="7">
        <f ca="1">OFFSET(STATIC!$B$6,MATCH('Data Manipulation'!$A244,STATIC!$A$6:$A$2307, 0)-1,3*(COLUMN()-COLUMN($B$16)))*$J244</f>
        <v>295.77903120000002</v>
      </c>
      <c r="Q244" s="7">
        <f ca="1">OFFSET(STATIC!$B$6,MATCH('Data Manipulation'!$A244,STATIC!$A$6:$A$2307, 0)-1,3*(COLUMN()-COLUMN($B$16)))</f>
        <v>9.5299999999999994</v>
      </c>
      <c r="R244" s="7">
        <f ca="1">OFFSET(STATIC!$B$6,MATCH('Data Manipulation'!$A244,STATIC!$A$6:$A$2307, 0)-1,3*(COLUMN()-COLUMN($B$16)))</f>
        <v>6994.759</v>
      </c>
      <c r="U244" s="14">
        <f t="shared" ca="1" si="55"/>
        <v>5.7549082952719835E-2</v>
      </c>
      <c r="V244" s="14">
        <f t="shared" ca="1" si="56"/>
        <v>8.0533237824793255E-3</v>
      </c>
      <c r="W244" s="14">
        <f t="shared" ca="1" si="57"/>
        <v>5.3485331483242001E-3</v>
      </c>
      <c r="X244" s="14">
        <f t="shared" ca="1" si="58"/>
        <v>1.5760376799382757E-2</v>
      </c>
      <c r="Y244" s="14">
        <f t="shared" ca="1" si="59"/>
        <v>7.2142818176535103E-3</v>
      </c>
      <c r="Z244" s="14">
        <f t="shared" ca="1" si="60"/>
        <v>-2.4462706590272216E-3</v>
      </c>
      <c r="AA244" s="14">
        <f t="shared" ca="1" si="61"/>
        <v>-4.7122407667025864E-4</v>
      </c>
      <c r="AB244" s="14">
        <f t="shared" ca="1" si="62"/>
        <v>4.1439315414956513E-3</v>
      </c>
      <c r="AC244" s="14">
        <f t="shared" ca="1" si="63"/>
        <v>2.1226923699539098E-3</v>
      </c>
      <c r="AD244" s="14">
        <f t="shared" ca="1" si="64"/>
        <v>5.3904450356593208E-3</v>
      </c>
      <c r="AE244" s="14">
        <f t="shared" ca="1" si="65"/>
        <v>6.4245340816212974E-3</v>
      </c>
      <c r="AF244" s="14">
        <f t="shared" ca="1" si="66"/>
        <v>2.0263431452324674E-3</v>
      </c>
      <c r="AG244" s="14">
        <f t="shared" ca="1" si="67"/>
        <v>2.8980172431635285E-3</v>
      </c>
      <c r="AH244" s="14">
        <f t="shared" ca="1" si="68"/>
        <v>-1.631935475660826E-3</v>
      </c>
      <c r="AI244" s="14">
        <f t="shared" ca="1" si="69"/>
        <v>2.3252059306831047E-3</v>
      </c>
      <c r="AJ244" s="14">
        <f t="shared" ca="1" si="70"/>
        <v>1.1609629077838942E-2</v>
      </c>
      <c r="AK244" s="14">
        <f t="shared" ca="1" si="71"/>
        <v>8.3518641872738445E-3</v>
      </c>
    </row>
    <row r="245" spans="1:37" x14ac:dyDescent="0.2">
      <c r="A245" s="13">
        <f ca="1">IF(OFFSET(STATIC!$A$6,MATCH($A$16, STATIC!$A$6:$A$2307,0)+ROW()-ROW($A$16),0)&gt;$A$12, OFFSET(STATIC!$A$6,MATCH($A$16, STATIC!$A$6:$A$2307,0)+ROW()-ROW($A$16),0), FALSE)</f>
        <v>43084</v>
      </c>
      <c r="B245" s="7">
        <f ca="1">OFFSET(STATIC!$B$6,MATCH('Data Manipulation'!$A245,STATIC!$A$6:$A$2307, 0)-1,3*(COLUMN()-COLUMN($B$16)))</f>
        <v>17630.12</v>
      </c>
      <c r="C245" s="7">
        <f ca="1">OFFSET(STATIC!$B$6,MATCH('Data Manipulation'!$A245,STATIC!$A$6:$A$2307, 0)-1,3*(COLUMN()-COLUMN($B$16)))</f>
        <v>325.26</v>
      </c>
      <c r="D245" s="7">
        <f ca="1">OFFSET(STATIC!$B$6,MATCH('Data Manipulation'!$A245,STATIC!$A$6:$A$2307, 0)-1,3*(COLUMN()-COLUMN($B$16)))</f>
        <v>2675.81</v>
      </c>
      <c r="E245" s="7">
        <f ca="1">OFFSET(STATIC!$B$6,MATCH('Data Manipulation'!$A245,STATIC!$A$6:$A$2307, 0)-1,3*(COLUMN()-COLUMN($B$16)))*$J245</f>
        <v>4188.9635449999996</v>
      </c>
      <c r="F245" s="7">
        <f ca="1">OFFSET(STATIC!$B$6,MATCH('Data Manipulation'!$A245,STATIC!$A$6:$A$2307, 0)-1,3*(COLUMN()-COLUMN($B$16)))</f>
        <v>1254.08</v>
      </c>
      <c r="G245" s="7">
        <f ca="1">OFFSET(STATIC!$B$6,MATCH('Data Manipulation'!$A245,STATIC!$A$6:$A$2307, 0)-1,3*(COLUMN()-COLUMN($B$16)))</f>
        <v>57.3</v>
      </c>
      <c r="H245" s="7">
        <f ca="1">OFFSET(STATIC!$B$6,MATCH('Data Manipulation'!$A245,STATIC!$A$6:$A$2307, 0)-1,3*(COLUMN()-COLUMN($B$16)))</f>
        <v>22.075379999999999</v>
      </c>
      <c r="I245" s="7">
        <f ca="1">OFFSET(STATIC!$B$6,MATCH('Data Manipulation'!$A245,STATIC!$A$6:$A$2307, 0)-1,3*(COLUMN()-COLUMN($B$16)))</f>
        <v>197.47</v>
      </c>
      <c r="J245" s="7">
        <f ca="1">OFFSET(STATIC!$B$6,MATCH('Data Manipulation'!$A245,STATIC!$A$6:$A$2307, 0)-1,3*(COLUMN()-COLUMN($B$16)))</f>
        <v>1.1764999999999999</v>
      </c>
      <c r="K245" s="7">
        <f ca="1">OFFSET(STATIC!$B$6,MATCH('Data Manipulation'!$A245,STATIC!$A$6:$A$2307, 0)-1,3*(COLUMN()-COLUMN($B$16)))</f>
        <v>1.3321000000000001</v>
      </c>
      <c r="L245" s="7">
        <f ca="1">OFFSET(STATIC!$B$6,MATCH('Data Manipulation'!$A245,STATIC!$A$6:$A$2307, 0)-1,3*(COLUMN()-COLUMN($B$16)))</f>
        <v>1.0085</v>
      </c>
      <c r="M245" s="7">
        <f ca="1">OFFSET(STATIC!$B$6,MATCH('Data Manipulation'!$A245,STATIC!$A$6:$A$2307, 0)-1,3*(COLUMN()-COLUMN($B$16)))</f>
        <v>8.8739999999999999E-3</v>
      </c>
      <c r="N245" s="7">
        <f ca="1">OFFSET(STATIC!$B$6,MATCH('Data Manipulation'!$A245,STATIC!$A$6:$A$2307, 0)-1,3*(COLUMN()-COLUMN($B$16)))*$J245</f>
        <v>272.72787684999997</v>
      </c>
      <c r="O245" s="7">
        <f ca="1">OFFSET(STATIC!$B$6,MATCH('Data Manipulation'!$A245,STATIC!$A$6:$A$2307, 0)-1,3*(COLUMN()-COLUMN($B$16)))</f>
        <v>2048.3200000000002</v>
      </c>
      <c r="P245" s="7">
        <f ca="1">OFFSET(STATIC!$B$6,MATCH('Data Manipulation'!$A245,STATIC!$A$6:$A$2307, 0)-1,3*(COLUMN()-COLUMN($B$16)))*$J245</f>
        <v>295.09208299999995</v>
      </c>
      <c r="Q245" s="7">
        <f ca="1">OFFSET(STATIC!$B$6,MATCH('Data Manipulation'!$A245,STATIC!$A$6:$A$2307, 0)-1,3*(COLUMN()-COLUMN($B$16)))</f>
        <v>9.42</v>
      </c>
      <c r="R245" s="7">
        <f ca="1">OFFSET(STATIC!$B$6,MATCH('Data Manipulation'!$A245,STATIC!$A$6:$A$2307, 0)-1,3*(COLUMN()-COLUMN($B$16)))</f>
        <v>6936.5829999999996</v>
      </c>
      <c r="U245" s="14">
        <f t="shared" ca="1" si="55"/>
        <v>6.6022992925375126E-2</v>
      </c>
      <c r="V245" s="14">
        <f t="shared" ca="1" si="56"/>
        <v>-4.7540997725850284E-3</v>
      </c>
      <c r="W245" s="14">
        <f t="shared" ca="1" si="57"/>
        <v>8.9342951949163939E-3</v>
      </c>
      <c r="X245" s="14">
        <f t="shared" ca="1" si="58"/>
        <v>-7.4181551323054058E-4</v>
      </c>
      <c r="Y245" s="14">
        <f t="shared" ca="1" si="59"/>
        <v>-3.9064836165387021E-4</v>
      </c>
      <c r="Z245" s="14">
        <f t="shared" ca="1" si="60"/>
        <v>4.5478476146534174E-3</v>
      </c>
      <c r="AA245" s="14">
        <f t="shared" ca="1" si="61"/>
        <v>-1.4512430680891609E-3</v>
      </c>
      <c r="AB245" s="14">
        <f t="shared" ca="1" si="62"/>
        <v>1.2433281184731151E-2</v>
      </c>
      <c r="AC245" s="14">
        <f t="shared" ca="1" si="63"/>
        <v>-1.9530426961226097E-3</v>
      </c>
      <c r="AD245" s="14">
        <f t="shared" ca="1" si="64"/>
        <v>-8.2237305576123836E-3</v>
      </c>
      <c r="AE245" s="14">
        <f t="shared" ca="1" si="65"/>
        <v>-2.3769447657453614E-3</v>
      </c>
      <c r="AF245" s="14">
        <f t="shared" ca="1" si="66"/>
        <v>-2.9256237813764406E-3</v>
      </c>
      <c r="AG245" s="14">
        <f t="shared" ca="1" si="67"/>
        <v>-2.4813465318420376E-3</v>
      </c>
      <c r="AH245" s="14">
        <f t="shared" ca="1" si="68"/>
        <v>-1.7085714187802225E-4</v>
      </c>
      <c r="AI245" s="14">
        <f t="shared" ca="1" si="69"/>
        <v>-1.3663989732254917E-3</v>
      </c>
      <c r="AJ245" s="14">
        <f t="shared" ca="1" si="70"/>
        <v>-0.10758733381993411</v>
      </c>
      <c r="AK245" s="14">
        <f t="shared" ca="1" si="71"/>
        <v>1.160853652951613E-2</v>
      </c>
    </row>
    <row r="246" spans="1:37" x14ac:dyDescent="0.2">
      <c r="A246" s="13">
        <f ca="1">IF(OFFSET(STATIC!$A$6,MATCH($A$16, STATIC!$A$6:$A$2307,0)+ROW()-ROW($A$16),0)&gt;$A$12, OFFSET(STATIC!$A$6,MATCH($A$16, STATIC!$A$6:$A$2307,0)+ROW()-ROW($A$16),0), FALSE)</f>
        <v>43083</v>
      </c>
      <c r="B246" s="7">
        <f ca="1">OFFSET(STATIC!$B$6,MATCH('Data Manipulation'!$A246,STATIC!$A$6:$A$2307, 0)-1,3*(COLUMN()-COLUMN($B$16)))</f>
        <v>16503.72</v>
      </c>
      <c r="C246" s="7">
        <f ca="1">OFFSET(STATIC!$B$6,MATCH('Data Manipulation'!$A246,STATIC!$A$6:$A$2307, 0)-1,3*(COLUMN()-COLUMN($B$16)))</f>
        <v>326.81</v>
      </c>
      <c r="D246" s="7">
        <f ca="1">OFFSET(STATIC!$B$6,MATCH('Data Manipulation'!$A246,STATIC!$A$6:$A$2307, 0)-1,3*(COLUMN()-COLUMN($B$16)))</f>
        <v>2652.01</v>
      </c>
      <c r="E246" s="7">
        <f ca="1">OFFSET(STATIC!$B$6,MATCH('Data Manipulation'!$A246,STATIC!$A$6:$A$2307, 0)-1,3*(COLUMN()-COLUMN($B$16)))*$J246</f>
        <v>4192.0721359999998</v>
      </c>
      <c r="F246" s="7">
        <f ca="1">OFFSET(STATIC!$B$6,MATCH('Data Manipulation'!$A246,STATIC!$A$6:$A$2307, 0)-1,3*(COLUMN()-COLUMN($B$16)))</f>
        <v>1254.57</v>
      </c>
      <c r="G246" s="7">
        <f ca="1">OFFSET(STATIC!$B$6,MATCH('Data Manipulation'!$A246,STATIC!$A$6:$A$2307, 0)-1,3*(COLUMN()-COLUMN($B$16)))</f>
        <v>57.04</v>
      </c>
      <c r="H246" s="7">
        <f ca="1">OFFSET(STATIC!$B$6,MATCH('Data Manipulation'!$A246,STATIC!$A$6:$A$2307, 0)-1,3*(COLUMN()-COLUMN($B$16)))</f>
        <v>22.10744</v>
      </c>
      <c r="I246" s="7">
        <f ca="1">OFFSET(STATIC!$B$6,MATCH('Data Manipulation'!$A246,STATIC!$A$6:$A$2307, 0)-1,3*(COLUMN()-COLUMN($B$16)))</f>
        <v>195.03</v>
      </c>
      <c r="J246" s="7">
        <f ca="1">OFFSET(STATIC!$B$6,MATCH('Data Manipulation'!$A246,STATIC!$A$6:$A$2307, 0)-1,3*(COLUMN()-COLUMN($B$16)))</f>
        <v>1.1788000000000001</v>
      </c>
      <c r="K246" s="7">
        <f ca="1">OFFSET(STATIC!$B$6,MATCH('Data Manipulation'!$A246,STATIC!$A$6:$A$2307, 0)-1,3*(COLUMN()-COLUMN($B$16)))</f>
        <v>1.3431</v>
      </c>
      <c r="L246" s="7">
        <f ca="1">OFFSET(STATIC!$B$6,MATCH('Data Manipulation'!$A246,STATIC!$A$6:$A$2307, 0)-1,3*(COLUMN()-COLUMN($B$16)))</f>
        <v>1.0108999999999999</v>
      </c>
      <c r="M246" s="7">
        <f ca="1">OFFSET(STATIC!$B$6,MATCH('Data Manipulation'!$A246,STATIC!$A$6:$A$2307, 0)-1,3*(COLUMN()-COLUMN($B$16)))</f>
        <v>8.8999999999999999E-3</v>
      </c>
      <c r="N246" s="7">
        <f ca="1">OFFSET(STATIC!$B$6,MATCH('Data Manipulation'!$A246,STATIC!$A$6:$A$2307, 0)-1,3*(COLUMN()-COLUMN($B$16)))*$J246</f>
        <v>273.40544951999999</v>
      </c>
      <c r="O246" s="7">
        <f ca="1">OFFSET(STATIC!$B$6,MATCH('Data Manipulation'!$A246,STATIC!$A$6:$A$2307, 0)-1,3*(COLUMN()-COLUMN($B$16)))</f>
        <v>2048.67</v>
      </c>
      <c r="P246" s="7">
        <f ca="1">OFFSET(STATIC!$B$6,MATCH('Data Manipulation'!$A246,STATIC!$A$6:$A$2307, 0)-1,3*(COLUMN()-COLUMN($B$16)))*$J246</f>
        <v>295.49557212000002</v>
      </c>
      <c r="Q246" s="7">
        <f ca="1">OFFSET(STATIC!$B$6,MATCH('Data Manipulation'!$A246,STATIC!$A$6:$A$2307, 0)-1,3*(COLUMN()-COLUMN($B$16)))</f>
        <v>10.49</v>
      </c>
      <c r="R246" s="7">
        <f ca="1">OFFSET(STATIC!$B$6,MATCH('Data Manipulation'!$A246,STATIC!$A$6:$A$2307, 0)-1,3*(COLUMN()-COLUMN($B$16)))</f>
        <v>6856.5249999999996</v>
      </c>
      <c r="U246" s="14">
        <f t="shared" ca="1" si="55"/>
        <v>-1.4931844087248259E-2</v>
      </c>
      <c r="V246" s="14">
        <f t="shared" ca="1" si="56"/>
        <v>-1.3759997278626754E-3</v>
      </c>
      <c r="W246" s="14">
        <f t="shared" ca="1" si="57"/>
        <v>-4.0791347395288243E-3</v>
      </c>
      <c r="X246" s="14">
        <f t="shared" ca="1" si="58"/>
        <v>-5.0302718896512678E-3</v>
      </c>
      <c r="Y246" s="14">
        <f t="shared" ca="1" si="59"/>
        <v>6.9909099309518824E-3</v>
      </c>
      <c r="Z246" s="14">
        <f t="shared" ca="1" si="60"/>
        <v>7.7437908969032578E-3</v>
      </c>
      <c r="AA246" s="14">
        <f t="shared" ca="1" si="61"/>
        <v>-2.7139510403510129E-3</v>
      </c>
      <c r="AB246" s="14">
        <f t="shared" ca="1" si="62"/>
        <v>1.0774133142079556E-2</v>
      </c>
      <c r="AC246" s="14">
        <f t="shared" ca="1" si="63"/>
        <v>2.1230528971442207E-3</v>
      </c>
      <c r="AD246" s="14">
        <f t="shared" ca="1" si="64"/>
        <v>5.8992815674043155E-3</v>
      </c>
      <c r="AE246" s="14">
        <f t="shared" ca="1" si="65"/>
        <v>-6.9221263579829118E-4</v>
      </c>
      <c r="AF246" s="14">
        <f t="shared" ca="1" si="66"/>
        <v>6.7644000885420628E-3</v>
      </c>
      <c r="AG246" s="14">
        <f t="shared" ca="1" si="67"/>
        <v>3.486430210671351E-3</v>
      </c>
      <c r="AH246" s="14">
        <f t="shared" ca="1" si="68"/>
        <v>5.5172953958174977E-4</v>
      </c>
      <c r="AI246" s="14">
        <f t="shared" ca="1" si="69"/>
        <v>2.1338238779677198E-3</v>
      </c>
      <c r="AJ246" s="14">
        <f t="shared" ca="1" si="70"/>
        <v>2.9997411285829084E-2</v>
      </c>
      <c r="AK246" s="14">
        <f t="shared" ca="1" si="71"/>
        <v>-2.8071013553568609E-3</v>
      </c>
    </row>
    <row r="247" spans="1:37" x14ac:dyDescent="0.2">
      <c r="A247" s="13">
        <f ca="1">IF(OFFSET(STATIC!$A$6,MATCH($A$16, STATIC!$A$6:$A$2307,0)+ROW()-ROW($A$16),0)&gt;$A$12, OFFSET(STATIC!$A$6,MATCH($A$16, STATIC!$A$6:$A$2307,0)+ROW()-ROW($A$16),0), FALSE)</f>
        <v>43082</v>
      </c>
      <c r="B247" s="7">
        <f ca="1">OFFSET(STATIC!$B$6,MATCH('Data Manipulation'!$A247,STATIC!$A$6:$A$2307, 0)-1,3*(COLUMN()-COLUMN($B$16)))</f>
        <v>16752</v>
      </c>
      <c r="C247" s="7">
        <f ca="1">OFFSET(STATIC!$B$6,MATCH('Data Manipulation'!$A247,STATIC!$A$6:$A$2307, 0)-1,3*(COLUMN()-COLUMN($B$16)))</f>
        <v>327.26</v>
      </c>
      <c r="D247" s="7">
        <f ca="1">OFFSET(STATIC!$B$6,MATCH('Data Manipulation'!$A247,STATIC!$A$6:$A$2307, 0)-1,3*(COLUMN()-COLUMN($B$16)))</f>
        <v>2662.85</v>
      </c>
      <c r="E247" s="7">
        <f ca="1">OFFSET(STATIC!$B$6,MATCH('Data Manipulation'!$A247,STATIC!$A$6:$A$2307, 0)-1,3*(COLUMN()-COLUMN($B$16)))*$J247</f>
        <v>4213.2125249999999</v>
      </c>
      <c r="F247" s="7">
        <f ca="1">OFFSET(STATIC!$B$6,MATCH('Data Manipulation'!$A247,STATIC!$A$6:$A$2307, 0)-1,3*(COLUMN()-COLUMN($B$16)))</f>
        <v>1245.83</v>
      </c>
      <c r="G247" s="7">
        <f ca="1">OFFSET(STATIC!$B$6,MATCH('Data Manipulation'!$A247,STATIC!$A$6:$A$2307, 0)-1,3*(COLUMN()-COLUMN($B$16)))</f>
        <v>56.6</v>
      </c>
      <c r="H247" s="7">
        <f ca="1">OFFSET(STATIC!$B$6,MATCH('Data Manipulation'!$A247,STATIC!$A$6:$A$2307, 0)-1,3*(COLUMN()-COLUMN($B$16)))</f>
        <v>22.16752</v>
      </c>
      <c r="I247" s="7">
        <f ca="1">OFFSET(STATIC!$B$6,MATCH('Data Manipulation'!$A247,STATIC!$A$6:$A$2307, 0)-1,3*(COLUMN()-COLUMN($B$16)))</f>
        <v>192.94</v>
      </c>
      <c r="J247" s="7">
        <f ca="1">OFFSET(STATIC!$B$6,MATCH('Data Manipulation'!$A247,STATIC!$A$6:$A$2307, 0)-1,3*(COLUMN()-COLUMN($B$16)))</f>
        <v>1.1762999999999999</v>
      </c>
      <c r="K247" s="7">
        <f ca="1">OFFSET(STATIC!$B$6,MATCH('Data Manipulation'!$A247,STATIC!$A$6:$A$2307, 0)-1,3*(COLUMN()-COLUMN($B$16)))</f>
        <v>1.3351999999999999</v>
      </c>
      <c r="L247" s="7">
        <f ca="1">OFFSET(STATIC!$B$6,MATCH('Data Manipulation'!$A247,STATIC!$A$6:$A$2307, 0)-1,3*(COLUMN()-COLUMN($B$16)))</f>
        <v>1.0116000000000001</v>
      </c>
      <c r="M247" s="7">
        <f ca="1">OFFSET(STATIC!$B$6,MATCH('Data Manipulation'!$A247,STATIC!$A$6:$A$2307, 0)-1,3*(COLUMN()-COLUMN($B$16)))</f>
        <v>8.8400000000000006E-3</v>
      </c>
      <c r="N247" s="7">
        <f ca="1">OFFSET(STATIC!$B$6,MATCH('Data Manipulation'!$A247,STATIC!$A$6:$A$2307, 0)-1,3*(COLUMN()-COLUMN($B$16)))*$J247</f>
        <v>272.45390021999998</v>
      </c>
      <c r="O247" s="7">
        <f ca="1">OFFSET(STATIC!$B$6,MATCH('Data Manipulation'!$A247,STATIC!$A$6:$A$2307, 0)-1,3*(COLUMN()-COLUMN($B$16)))</f>
        <v>2047.54</v>
      </c>
      <c r="P247" s="7">
        <f ca="1">OFFSET(STATIC!$B$6,MATCH('Data Manipulation'!$A247,STATIC!$A$6:$A$2307, 0)-1,3*(COLUMN()-COLUMN($B$16)))*$J247</f>
        <v>294.86570885999998</v>
      </c>
      <c r="Q247" s="7">
        <f ca="1">OFFSET(STATIC!$B$6,MATCH('Data Manipulation'!$A247,STATIC!$A$6:$A$2307, 0)-1,3*(COLUMN()-COLUMN($B$16)))</f>
        <v>10.18</v>
      </c>
      <c r="R247" s="7">
        <f ca="1">OFFSET(STATIC!$B$6,MATCH('Data Manipulation'!$A247,STATIC!$A$6:$A$2307, 0)-1,3*(COLUMN()-COLUMN($B$16)))</f>
        <v>6875.799</v>
      </c>
      <c r="U247" s="14">
        <f t="shared" ca="1" si="55"/>
        <v>-2.9191295619100881E-2</v>
      </c>
      <c r="V247" s="14">
        <f t="shared" ca="1" si="56"/>
        <v>5.2696200373972667E-3</v>
      </c>
      <c r="W247" s="14">
        <f t="shared" ca="1" si="57"/>
        <v>-4.7306532187143082E-4</v>
      </c>
      <c r="X247" s="14">
        <f t="shared" ca="1" si="58"/>
        <v>-1.8585660375098761E-3</v>
      </c>
      <c r="Y247" s="14">
        <f t="shared" ca="1" si="59"/>
        <v>5.3198250247459156E-3</v>
      </c>
      <c r="Z247" s="14">
        <f t="shared" ca="1" si="60"/>
        <v>-9.4954115934897682E-3</v>
      </c>
      <c r="AA247" s="14">
        <f t="shared" ca="1" si="61"/>
        <v>6.9127458020833187E-3</v>
      </c>
      <c r="AB247" s="14">
        <f t="shared" ca="1" si="62"/>
        <v>3.2706064196516317E-3</v>
      </c>
      <c r="AC247" s="14">
        <f t="shared" ca="1" si="63"/>
        <v>3.3209891296581509E-3</v>
      </c>
      <c r="AD247" s="14">
        <f t="shared" ca="1" si="64"/>
        <v>2.7749670936382418E-3</v>
      </c>
      <c r="AE247" s="14">
        <f t="shared" ca="1" si="65"/>
        <v>3.8627295094532475E-3</v>
      </c>
      <c r="AF247" s="14">
        <f t="shared" ca="1" si="66"/>
        <v>4.4215252578774771E-3</v>
      </c>
      <c r="AG247" s="14">
        <f t="shared" ca="1" si="67"/>
        <v>2.8397117800924589E-3</v>
      </c>
      <c r="AH247" s="14">
        <f t="shared" ca="1" si="68"/>
        <v>3.0963032991457484E-3</v>
      </c>
      <c r="AI247" s="14">
        <f t="shared" ca="1" si="69"/>
        <v>2.3879345285167455E-3</v>
      </c>
      <c r="AJ247" s="14">
        <f t="shared" ca="1" si="70"/>
        <v>2.5872089825595183E-2</v>
      </c>
      <c r="AK247" s="14">
        <f t="shared" ca="1" si="71"/>
        <v>1.9627151682228843E-3</v>
      </c>
    </row>
    <row r="248" spans="1:37" x14ac:dyDescent="0.2">
      <c r="A248" s="13">
        <f ca="1">IF(OFFSET(STATIC!$A$6,MATCH($A$16, STATIC!$A$6:$A$2307,0)+ROW()-ROW($A$16),0)&gt;$A$12, OFFSET(STATIC!$A$6,MATCH($A$16, STATIC!$A$6:$A$2307,0)+ROW()-ROW($A$16),0), FALSE)</f>
        <v>43081</v>
      </c>
      <c r="B248" s="7">
        <f ca="1">OFFSET(STATIC!$B$6,MATCH('Data Manipulation'!$A248,STATIC!$A$6:$A$2307, 0)-1,3*(COLUMN()-COLUMN($B$16)))</f>
        <v>17248.22</v>
      </c>
      <c r="C248" s="7">
        <f ca="1">OFFSET(STATIC!$B$6,MATCH('Data Manipulation'!$A248,STATIC!$A$6:$A$2307, 0)-1,3*(COLUMN()-COLUMN($B$16)))</f>
        <v>325.54000000000002</v>
      </c>
      <c r="D248" s="7">
        <f ca="1">OFFSET(STATIC!$B$6,MATCH('Data Manipulation'!$A248,STATIC!$A$6:$A$2307, 0)-1,3*(COLUMN()-COLUMN($B$16)))</f>
        <v>2664.11</v>
      </c>
      <c r="E248" s="7">
        <f ca="1">OFFSET(STATIC!$B$6,MATCH('Data Manipulation'!$A248,STATIC!$A$6:$A$2307, 0)-1,3*(COLUMN()-COLUMN($B$16)))*$J248</f>
        <v>4221.0503400000007</v>
      </c>
      <c r="F248" s="7">
        <f ca="1">OFFSET(STATIC!$B$6,MATCH('Data Manipulation'!$A248,STATIC!$A$6:$A$2307, 0)-1,3*(COLUMN()-COLUMN($B$16)))</f>
        <v>1239.22</v>
      </c>
      <c r="G248" s="7">
        <f ca="1">OFFSET(STATIC!$B$6,MATCH('Data Manipulation'!$A248,STATIC!$A$6:$A$2307, 0)-1,3*(COLUMN()-COLUMN($B$16)))</f>
        <v>57.14</v>
      </c>
      <c r="H248" s="7">
        <f ca="1">OFFSET(STATIC!$B$6,MATCH('Data Manipulation'!$A248,STATIC!$A$6:$A$2307, 0)-1,3*(COLUMN()-COLUMN($B$16)))</f>
        <v>22.014810000000001</v>
      </c>
      <c r="I248" s="7">
        <f ca="1">OFFSET(STATIC!$B$6,MATCH('Data Manipulation'!$A248,STATIC!$A$6:$A$2307, 0)-1,3*(COLUMN()-COLUMN($B$16)))</f>
        <v>192.31</v>
      </c>
      <c r="J248" s="7">
        <f ca="1">OFFSET(STATIC!$B$6,MATCH('Data Manipulation'!$A248,STATIC!$A$6:$A$2307, 0)-1,3*(COLUMN()-COLUMN($B$16)))</f>
        <v>1.1724000000000001</v>
      </c>
      <c r="K248" s="7">
        <f ca="1">OFFSET(STATIC!$B$6,MATCH('Data Manipulation'!$A248,STATIC!$A$6:$A$2307, 0)-1,3*(COLUMN()-COLUMN($B$16)))</f>
        <v>1.3315000000000001</v>
      </c>
      <c r="L248" s="7">
        <f ca="1">OFFSET(STATIC!$B$6,MATCH('Data Manipulation'!$A248,STATIC!$A$6:$A$2307, 0)-1,3*(COLUMN()-COLUMN($B$16)))</f>
        <v>1.0077</v>
      </c>
      <c r="M248" s="7">
        <f ca="1">OFFSET(STATIC!$B$6,MATCH('Data Manipulation'!$A248,STATIC!$A$6:$A$2307, 0)-1,3*(COLUMN()-COLUMN($B$16)))</f>
        <v>8.8009999999999998E-3</v>
      </c>
      <c r="N248" s="7">
        <f ca="1">OFFSET(STATIC!$B$6,MATCH('Data Manipulation'!$A248,STATIC!$A$6:$A$2307, 0)-1,3*(COLUMN()-COLUMN($B$16)))*$J248</f>
        <v>271.68130716000002</v>
      </c>
      <c r="O248" s="7">
        <f ca="1">OFFSET(STATIC!$B$6,MATCH('Data Manipulation'!$A248,STATIC!$A$6:$A$2307, 0)-1,3*(COLUMN()-COLUMN($B$16)))</f>
        <v>2041.21</v>
      </c>
      <c r="P248" s="7">
        <f ca="1">OFFSET(STATIC!$B$6,MATCH('Data Manipulation'!$A248,STATIC!$A$6:$A$2307, 0)-1,3*(COLUMN()-COLUMN($B$16)))*$J248</f>
        <v>294.16242888000005</v>
      </c>
      <c r="Q248" s="7">
        <f ca="1">OFFSET(STATIC!$B$6,MATCH('Data Manipulation'!$A248,STATIC!$A$6:$A$2307, 0)-1,3*(COLUMN()-COLUMN($B$16)))</f>
        <v>9.92</v>
      </c>
      <c r="R248" s="7">
        <f ca="1">OFFSET(STATIC!$B$6,MATCH('Data Manipulation'!$A248,STATIC!$A$6:$A$2307, 0)-1,3*(COLUMN()-COLUMN($B$16)))</f>
        <v>6862.317</v>
      </c>
      <c r="U248" s="14">
        <f t="shared" ca="1" si="55"/>
        <v>5.8157379118491601E-3</v>
      </c>
      <c r="V248" s="14">
        <f t="shared" ca="1" si="56"/>
        <v>-9.2949975148384524E-3</v>
      </c>
      <c r="W248" s="14">
        <f t="shared" ca="1" si="57"/>
        <v>1.5476797289272538E-3</v>
      </c>
      <c r="X248" s="14">
        <f t="shared" ca="1" si="58"/>
        <v>-7.3217802553956015E-4</v>
      </c>
      <c r="Y248" s="14">
        <f t="shared" ca="1" si="59"/>
        <v>-5.25560874429137E-3</v>
      </c>
      <c r="Z248" s="14">
        <f t="shared" ca="1" si="60"/>
        <v>-1.4766185085722239E-2</v>
      </c>
      <c r="AA248" s="14">
        <f t="shared" ca="1" si="61"/>
        <v>-5.3190566530554794E-3</v>
      </c>
      <c r="AB248" s="14">
        <f t="shared" ca="1" si="62"/>
        <v>-1.0399334451971264E-4</v>
      </c>
      <c r="AC248" s="14">
        <f t="shared" ca="1" si="63"/>
        <v>-5.7833125983346809E-3</v>
      </c>
      <c r="AD248" s="14">
        <f t="shared" ca="1" si="64"/>
        <v>-2.7000691420622424E-3</v>
      </c>
      <c r="AE248" s="14">
        <f t="shared" ca="1" si="65"/>
        <v>-1.8837065005920159E-3</v>
      </c>
      <c r="AF248" s="14">
        <f t="shared" ca="1" si="66"/>
        <v>-1.7029010188839558E-3</v>
      </c>
      <c r="AG248" s="14">
        <f t="shared" ca="1" si="67"/>
        <v>-6.6990420507043943E-3</v>
      </c>
      <c r="AH248" s="14">
        <f t="shared" ca="1" si="68"/>
        <v>-4.3592086522623323E-4</v>
      </c>
      <c r="AI248" s="14">
        <f t="shared" ca="1" si="69"/>
        <v>-7.4773312553566354E-3</v>
      </c>
      <c r="AJ248" s="14">
        <f t="shared" ca="1" si="70"/>
        <v>6.0246669056030197E-2</v>
      </c>
      <c r="AK248" s="14">
        <f t="shared" ca="1" si="71"/>
        <v>-1.8578491294009014E-3</v>
      </c>
    </row>
    <row r="249" spans="1:37" x14ac:dyDescent="0.2">
      <c r="A249" s="13">
        <f ca="1">IF(OFFSET(STATIC!$A$6,MATCH($A$16, STATIC!$A$6:$A$2307,0)+ROW()-ROW($A$16),0)&gt;$A$12, OFFSET(STATIC!$A$6,MATCH($A$16, STATIC!$A$6:$A$2307,0)+ROW()-ROW($A$16),0), FALSE)</f>
        <v>43080</v>
      </c>
      <c r="B249" s="7">
        <f ca="1">OFFSET(STATIC!$B$6,MATCH('Data Manipulation'!$A249,STATIC!$A$6:$A$2307, 0)-1,3*(COLUMN()-COLUMN($B$16)))</f>
        <v>17148.2</v>
      </c>
      <c r="C249" s="7">
        <f ca="1">OFFSET(STATIC!$B$6,MATCH('Data Manipulation'!$A249,STATIC!$A$6:$A$2307, 0)-1,3*(COLUMN()-COLUMN($B$16)))</f>
        <v>328.58</v>
      </c>
      <c r="D249" s="7">
        <f ca="1">OFFSET(STATIC!$B$6,MATCH('Data Manipulation'!$A249,STATIC!$A$6:$A$2307, 0)-1,3*(COLUMN()-COLUMN($B$16)))</f>
        <v>2659.99</v>
      </c>
      <c r="E249" s="7">
        <f ca="1">OFFSET(STATIC!$B$6,MATCH('Data Manipulation'!$A249,STATIC!$A$6:$A$2307, 0)-1,3*(COLUMN()-COLUMN($B$16)))*$J249</f>
        <v>4224.1420319999997</v>
      </c>
      <c r="F249" s="7">
        <f ca="1">OFFSET(STATIC!$B$6,MATCH('Data Manipulation'!$A249,STATIC!$A$6:$A$2307, 0)-1,3*(COLUMN()-COLUMN($B$16)))</f>
        <v>1245.75</v>
      </c>
      <c r="G249" s="7">
        <f ca="1">OFFSET(STATIC!$B$6,MATCH('Data Manipulation'!$A249,STATIC!$A$6:$A$2307, 0)-1,3*(COLUMN()-COLUMN($B$16)))</f>
        <v>57.99</v>
      </c>
      <c r="H249" s="7">
        <f ca="1">OFFSET(STATIC!$B$6,MATCH('Data Manipulation'!$A249,STATIC!$A$6:$A$2307, 0)-1,3*(COLUMN()-COLUMN($B$16)))</f>
        <v>22.13222</v>
      </c>
      <c r="I249" s="7">
        <f ca="1">OFFSET(STATIC!$B$6,MATCH('Data Manipulation'!$A249,STATIC!$A$6:$A$2307, 0)-1,3*(COLUMN()-COLUMN($B$16)))</f>
        <v>192.33</v>
      </c>
      <c r="J249" s="7">
        <f ca="1">OFFSET(STATIC!$B$6,MATCH('Data Manipulation'!$A249,STATIC!$A$6:$A$2307, 0)-1,3*(COLUMN()-COLUMN($B$16)))</f>
        <v>1.1792</v>
      </c>
      <c r="K249" s="7">
        <f ca="1">OFFSET(STATIC!$B$6,MATCH('Data Manipulation'!$A249,STATIC!$A$6:$A$2307, 0)-1,3*(COLUMN()-COLUMN($B$16)))</f>
        <v>1.3351</v>
      </c>
      <c r="L249" s="7">
        <f ca="1">OFFSET(STATIC!$B$6,MATCH('Data Manipulation'!$A249,STATIC!$A$6:$A$2307, 0)-1,3*(COLUMN()-COLUMN($B$16)))</f>
        <v>1.0096000000000001</v>
      </c>
      <c r="M249" s="7">
        <f ca="1">OFFSET(STATIC!$B$6,MATCH('Data Manipulation'!$A249,STATIC!$A$6:$A$2307, 0)-1,3*(COLUMN()-COLUMN($B$16)))</f>
        <v>8.8159999999999992E-3</v>
      </c>
      <c r="N249" s="7">
        <f ca="1">OFFSET(STATIC!$B$6,MATCH('Data Manipulation'!$A249,STATIC!$A$6:$A$2307, 0)-1,3*(COLUMN()-COLUMN($B$16)))*$J249</f>
        <v>273.50742143999997</v>
      </c>
      <c r="O249" s="7">
        <f ca="1">OFFSET(STATIC!$B$6,MATCH('Data Manipulation'!$A249,STATIC!$A$6:$A$2307, 0)-1,3*(COLUMN()-COLUMN($B$16)))</f>
        <v>2042.1</v>
      </c>
      <c r="P249" s="7">
        <f ca="1">OFFSET(STATIC!$B$6,MATCH('Data Manipulation'!$A249,STATIC!$A$6:$A$2307, 0)-1,3*(COLUMN()-COLUMN($B$16)))*$J249</f>
        <v>296.37022272000002</v>
      </c>
      <c r="Q249" s="7">
        <f ca="1">OFFSET(STATIC!$B$6,MATCH('Data Manipulation'!$A249,STATIC!$A$6:$A$2307, 0)-1,3*(COLUMN()-COLUMN($B$16)))</f>
        <v>9.34</v>
      </c>
      <c r="R249" s="7">
        <f ca="1">OFFSET(STATIC!$B$6,MATCH('Data Manipulation'!$A249,STATIC!$A$6:$A$2307, 0)-1,3*(COLUMN()-COLUMN($B$16)))</f>
        <v>6875.0780000000004</v>
      </c>
      <c r="U249" s="14">
        <f t="shared" ca="1" si="55"/>
        <v>9.1805754942165183E-2</v>
      </c>
      <c r="V249" s="14">
        <f t="shared" ca="1" si="56"/>
        <v>1.2556438515427055E-2</v>
      </c>
      <c r="W249" s="14">
        <f t="shared" ca="1" si="57"/>
        <v>3.1968457929972233E-3</v>
      </c>
      <c r="X249" s="14">
        <f t="shared" ca="1" si="58"/>
        <v>4.8149459992725122E-4</v>
      </c>
      <c r="Y249" s="14">
        <f t="shared" ca="1" si="59"/>
        <v>-1.459901114376618E-3</v>
      </c>
      <c r="Z249" s="14">
        <f t="shared" ca="1" si="60"/>
        <v>1.0923385596984405E-2</v>
      </c>
      <c r="AA249" s="14">
        <f t="shared" ca="1" si="61"/>
        <v>-1.0528497080060109E-2</v>
      </c>
      <c r="AB249" s="14">
        <f t="shared" ca="1" si="62"/>
        <v>1.2504413852469299E-2</v>
      </c>
      <c r="AC249" s="14">
        <f t="shared" ca="1" si="63"/>
        <v>3.0575868903098239E-3</v>
      </c>
      <c r="AD249" s="14">
        <f t="shared" ca="1" si="64"/>
        <v>-3.439512886891032E-3</v>
      </c>
      <c r="AE249" s="14">
        <f t="shared" ca="1" si="65"/>
        <v>2.9758974446891994E-3</v>
      </c>
      <c r="AF249" s="14">
        <f t="shared" ca="1" si="66"/>
        <v>7.9432628289988888E-4</v>
      </c>
      <c r="AG249" s="14">
        <f t="shared" ca="1" si="67"/>
        <v>3.4564709688906688E-3</v>
      </c>
      <c r="AH249" s="14">
        <f t="shared" ca="1" si="68"/>
        <v>-1.615852990273461E-4</v>
      </c>
      <c r="AI249" s="14">
        <f t="shared" ca="1" si="69"/>
        <v>3.2625164619065443E-3</v>
      </c>
      <c r="AJ249" s="14">
        <f t="shared" ca="1" si="70"/>
        <v>-2.5371339742017947E-2</v>
      </c>
      <c r="AK249" s="14">
        <f t="shared" ca="1" si="71"/>
        <v>5.1034152732162604E-3</v>
      </c>
    </row>
    <row r="250" spans="1:37" x14ac:dyDescent="0.2">
      <c r="A250" s="13">
        <f ca="1">IF(OFFSET(STATIC!$A$6,MATCH($A$16, STATIC!$A$6:$A$2307,0)+ROW()-ROW($A$16),0)&gt;$A$12, OFFSET(STATIC!$A$6,MATCH($A$16, STATIC!$A$6:$A$2307,0)+ROW()-ROW($A$16),0), FALSE)</f>
        <v>43077</v>
      </c>
      <c r="B250" s="7">
        <f ca="1">OFFSET(STATIC!$B$6,MATCH('Data Manipulation'!$A250,STATIC!$A$6:$A$2307, 0)-1,3*(COLUMN()-COLUMN($B$16)))</f>
        <v>15644</v>
      </c>
      <c r="C250" s="7">
        <f ca="1">OFFSET(STATIC!$B$6,MATCH('Data Manipulation'!$A250,STATIC!$A$6:$A$2307, 0)-1,3*(COLUMN()-COLUMN($B$16)))</f>
        <v>324.48</v>
      </c>
      <c r="D250" s="7">
        <f ca="1">OFFSET(STATIC!$B$6,MATCH('Data Manipulation'!$A250,STATIC!$A$6:$A$2307, 0)-1,3*(COLUMN()-COLUMN($B$16)))</f>
        <v>2651.5</v>
      </c>
      <c r="E250" s="7">
        <f ca="1">OFFSET(STATIC!$B$6,MATCH('Data Manipulation'!$A250,STATIC!$A$6:$A$2307, 0)-1,3*(COLUMN()-COLUMN($B$16)))*$J250</f>
        <v>4222.10862</v>
      </c>
      <c r="F250" s="7">
        <f ca="1">OFFSET(STATIC!$B$6,MATCH('Data Manipulation'!$A250,STATIC!$A$6:$A$2307, 0)-1,3*(COLUMN()-COLUMN($B$16)))</f>
        <v>1247.57</v>
      </c>
      <c r="G250" s="7">
        <f ca="1">OFFSET(STATIC!$B$6,MATCH('Data Manipulation'!$A250,STATIC!$A$6:$A$2307, 0)-1,3*(COLUMN()-COLUMN($B$16)))</f>
        <v>57.36</v>
      </c>
      <c r="H250" s="7">
        <f ca="1">OFFSET(STATIC!$B$6,MATCH('Data Manipulation'!$A250,STATIC!$A$6:$A$2307, 0)-1,3*(COLUMN()-COLUMN($B$16)))</f>
        <v>22.36647</v>
      </c>
      <c r="I250" s="7">
        <f ca="1">OFFSET(STATIC!$B$6,MATCH('Data Manipulation'!$A250,STATIC!$A$6:$A$2307, 0)-1,3*(COLUMN()-COLUMN($B$16)))</f>
        <v>189.94</v>
      </c>
      <c r="J250" s="7">
        <f ca="1">OFFSET(STATIC!$B$6,MATCH('Data Manipulation'!$A250,STATIC!$A$6:$A$2307, 0)-1,3*(COLUMN()-COLUMN($B$16)))</f>
        <v>1.1756</v>
      </c>
      <c r="K250" s="7">
        <f ca="1">OFFSET(STATIC!$B$6,MATCH('Data Manipulation'!$A250,STATIC!$A$6:$A$2307, 0)-1,3*(COLUMN()-COLUMN($B$16)))</f>
        <v>1.3397000000000001</v>
      </c>
      <c r="L250" s="7">
        <f ca="1">OFFSET(STATIC!$B$6,MATCH('Data Manipulation'!$A250,STATIC!$A$6:$A$2307, 0)-1,3*(COLUMN()-COLUMN($B$16)))</f>
        <v>1.0065999999999999</v>
      </c>
      <c r="M250" s="7">
        <f ca="1">OFFSET(STATIC!$B$6,MATCH('Data Manipulation'!$A250,STATIC!$A$6:$A$2307, 0)-1,3*(COLUMN()-COLUMN($B$16)))</f>
        <v>8.8090000000000009E-3</v>
      </c>
      <c r="N250" s="7">
        <f ca="1">OFFSET(STATIC!$B$6,MATCH('Data Manipulation'!$A250,STATIC!$A$6:$A$2307, 0)-1,3*(COLUMN()-COLUMN($B$16)))*$J250</f>
        <v>272.56368291999996</v>
      </c>
      <c r="O250" s="7">
        <f ca="1">OFFSET(STATIC!$B$6,MATCH('Data Manipulation'!$A250,STATIC!$A$6:$A$2307, 0)-1,3*(COLUMN()-COLUMN($B$16)))</f>
        <v>2042.43</v>
      </c>
      <c r="P250" s="7">
        <f ca="1">OFFSET(STATIC!$B$6,MATCH('Data Manipulation'!$A250,STATIC!$A$6:$A$2307, 0)-1,3*(COLUMN()-COLUMN($B$16)))*$J250</f>
        <v>295.40488556000003</v>
      </c>
      <c r="Q250" s="7">
        <f ca="1">OFFSET(STATIC!$B$6,MATCH('Data Manipulation'!$A250,STATIC!$A$6:$A$2307, 0)-1,3*(COLUMN()-COLUMN($B$16)))</f>
        <v>9.58</v>
      </c>
      <c r="R250" s="7">
        <f ca="1">OFFSET(STATIC!$B$6,MATCH('Data Manipulation'!$A250,STATIC!$A$6:$A$2307, 0)-1,3*(COLUMN()-COLUMN($B$16)))</f>
        <v>6840.0810000000001</v>
      </c>
      <c r="U250" s="14">
        <f t="shared" ca="1" si="55"/>
        <v>-2.5688680138531775E-2</v>
      </c>
      <c r="V250" s="14">
        <f t="shared" ca="1" si="56"/>
        <v>1.3371796232314881E-2</v>
      </c>
      <c r="W250" s="14">
        <f t="shared" ca="1" si="57"/>
        <v>5.491194628844653E-3</v>
      </c>
      <c r="X250" s="14">
        <f t="shared" ca="1" si="58"/>
        <v>1.632545002630294E-3</v>
      </c>
      <c r="Y250" s="14">
        <f t="shared" ca="1" si="59"/>
        <v>-3.5366261318079883E-3</v>
      </c>
      <c r="Z250" s="14">
        <f t="shared" ca="1" si="60"/>
        <v>1.1749367955152683E-2</v>
      </c>
      <c r="AA250" s="14">
        <f t="shared" ca="1" si="61"/>
        <v>-1.316730008856455E-3</v>
      </c>
      <c r="AB250" s="14">
        <f t="shared" ca="1" si="62"/>
        <v>2.1061499656615379E-4</v>
      </c>
      <c r="AC250" s="14">
        <f t="shared" ca="1" si="63"/>
        <v>-3.4815133030344936E-3</v>
      </c>
      <c r="AD250" s="14">
        <f t="shared" ca="1" si="64"/>
        <v>-2.2368037957221894E-3</v>
      </c>
      <c r="AE250" s="14">
        <f t="shared" ca="1" si="65"/>
        <v>-8.9369947857852107E-4</v>
      </c>
      <c r="AF250" s="14">
        <f t="shared" ca="1" si="66"/>
        <v>-6.5625942702112316E-3</v>
      </c>
      <c r="AG250" s="14">
        <f t="shared" ca="1" si="67"/>
        <v>-3.9110078557892825E-3</v>
      </c>
      <c r="AH250" s="14">
        <f t="shared" ca="1" si="68"/>
        <v>-4.8960087746165415E-5</v>
      </c>
      <c r="AI250" s="14">
        <f t="shared" ca="1" si="69"/>
        <v>-3.7238429636794915E-3</v>
      </c>
      <c r="AJ250" s="14">
        <f t="shared" ca="1" si="70"/>
        <v>-5.8780850167566664E-2</v>
      </c>
      <c r="AK250" s="14">
        <f t="shared" ca="1" si="71"/>
        <v>3.9903598870830361E-3</v>
      </c>
    </row>
    <row r="251" spans="1:37" x14ac:dyDescent="0.2">
      <c r="A251" s="13">
        <f ca="1">IF(OFFSET(STATIC!$A$6,MATCH($A$16, STATIC!$A$6:$A$2307,0)+ROW()-ROW($A$16),0)&gt;$A$12, OFFSET(STATIC!$A$6,MATCH($A$16, STATIC!$A$6:$A$2307,0)+ROW()-ROW($A$16),0), FALSE)</f>
        <v>43076</v>
      </c>
      <c r="B251" s="7">
        <f ca="1">OFFSET(STATIC!$B$6,MATCH('Data Manipulation'!$A251,STATIC!$A$6:$A$2307, 0)-1,3*(COLUMN()-COLUMN($B$16)))</f>
        <v>16051.08</v>
      </c>
      <c r="C251" s="7">
        <f ca="1">OFFSET(STATIC!$B$6,MATCH('Data Manipulation'!$A251,STATIC!$A$6:$A$2307, 0)-1,3*(COLUMN()-COLUMN($B$16)))</f>
        <v>320.17</v>
      </c>
      <c r="D251" s="7">
        <f ca="1">OFFSET(STATIC!$B$6,MATCH('Data Manipulation'!$A251,STATIC!$A$6:$A$2307, 0)-1,3*(COLUMN()-COLUMN($B$16)))</f>
        <v>2636.98</v>
      </c>
      <c r="E251" s="7">
        <f ca="1">OFFSET(STATIC!$B$6,MATCH('Data Manipulation'!$A251,STATIC!$A$6:$A$2307, 0)-1,3*(COLUMN()-COLUMN($B$16)))*$J251</f>
        <v>4215.2214610000001</v>
      </c>
      <c r="F251" s="7">
        <f ca="1">OFFSET(STATIC!$B$6,MATCH('Data Manipulation'!$A251,STATIC!$A$6:$A$2307, 0)-1,3*(COLUMN()-COLUMN($B$16)))</f>
        <v>1251.99</v>
      </c>
      <c r="G251" s="7">
        <f ca="1">OFFSET(STATIC!$B$6,MATCH('Data Manipulation'!$A251,STATIC!$A$6:$A$2307, 0)-1,3*(COLUMN()-COLUMN($B$16)))</f>
        <v>56.69</v>
      </c>
      <c r="H251" s="7">
        <f ca="1">OFFSET(STATIC!$B$6,MATCH('Data Manipulation'!$A251,STATIC!$A$6:$A$2307, 0)-1,3*(COLUMN()-COLUMN($B$16)))</f>
        <v>22.39594</v>
      </c>
      <c r="I251" s="7">
        <f ca="1">OFFSET(STATIC!$B$6,MATCH('Data Manipulation'!$A251,STATIC!$A$6:$A$2307, 0)-1,3*(COLUMN()-COLUMN($B$16)))</f>
        <v>189.9</v>
      </c>
      <c r="J251" s="7">
        <f ca="1">OFFSET(STATIC!$B$6,MATCH('Data Manipulation'!$A251,STATIC!$A$6:$A$2307, 0)-1,3*(COLUMN()-COLUMN($B$16)))</f>
        <v>1.1797</v>
      </c>
      <c r="K251" s="7">
        <f ca="1">OFFSET(STATIC!$B$6,MATCH('Data Manipulation'!$A251,STATIC!$A$6:$A$2307, 0)-1,3*(COLUMN()-COLUMN($B$16)))</f>
        <v>1.3427</v>
      </c>
      <c r="L251" s="7">
        <f ca="1">OFFSET(STATIC!$B$6,MATCH('Data Manipulation'!$A251,STATIC!$A$6:$A$2307, 0)-1,3*(COLUMN()-COLUMN($B$16)))</f>
        <v>1.0075000000000001</v>
      </c>
      <c r="M251" s="7">
        <f ca="1">OFFSET(STATIC!$B$6,MATCH('Data Manipulation'!$A251,STATIC!$A$6:$A$2307, 0)-1,3*(COLUMN()-COLUMN($B$16)))</f>
        <v>8.8669999999999999E-3</v>
      </c>
      <c r="N251" s="7">
        <f ca="1">OFFSET(STATIC!$B$6,MATCH('Data Manipulation'!$A251,STATIC!$A$6:$A$2307, 0)-1,3*(COLUMN()-COLUMN($B$16)))*$J251</f>
        <v>273.63176891000001</v>
      </c>
      <c r="O251" s="7">
        <f ca="1">OFFSET(STATIC!$B$6,MATCH('Data Manipulation'!$A251,STATIC!$A$6:$A$2307, 0)-1,3*(COLUMN()-COLUMN($B$16)))</f>
        <v>2042.53</v>
      </c>
      <c r="P251" s="7">
        <f ca="1">OFFSET(STATIC!$B$6,MATCH('Data Manipulation'!$A251,STATIC!$A$6:$A$2307, 0)-1,3*(COLUMN()-COLUMN($B$16)))*$J251</f>
        <v>296.50697769999999</v>
      </c>
      <c r="Q251" s="7">
        <f ca="1">OFFSET(STATIC!$B$6,MATCH('Data Manipulation'!$A251,STATIC!$A$6:$A$2307, 0)-1,3*(COLUMN()-COLUMN($B$16)))</f>
        <v>10.16</v>
      </c>
      <c r="R251" s="7">
        <f ca="1">OFFSET(STATIC!$B$6,MATCH('Data Manipulation'!$A251,STATIC!$A$6:$A$2307, 0)-1,3*(COLUMN()-COLUMN($B$16)))</f>
        <v>6812.8410000000003</v>
      </c>
      <c r="U251" s="14">
        <f t="shared" ca="1" si="55"/>
        <v>0.18450322751613762</v>
      </c>
      <c r="V251" s="14">
        <f t="shared" ca="1" si="56"/>
        <v>2.3139472488588005E-3</v>
      </c>
      <c r="W251" s="14">
        <f t="shared" ca="1" si="57"/>
        <v>2.9280818451754833E-3</v>
      </c>
      <c r="X251" s="14">
        <f t="shared" ca="1" si="58"/>
        <v>3.5796302392873637E-3</v>
      </c>
      <c r="Y251" s="14">
        <f t="shared" ca="1" si="59"/>
        <v>-9.9899501614414653E-3</v>
      </c>
      <c r="Z251" s="14">
        <f t="shared" ca="1" si="60"/>
        <v>1.2960678538931803E-2</v>
      </c>
      <c r="AA251" s="14">
        <f t="shared" ca="1" si="61"/>
        <v>-7.211850989769595E-3</v>
      </c>
      <c r="AB251" s="14">
        <f t="shared" ca="1" si="62"/>
        <v>-1.7888151242315307E-3</v>
      </c>
      <c r="AC251" s="14">
        <f t="shared" ca="1" si="63"/>
        <v>3.3912675187252017E-4</v>
      </c>
      <c r="AD251" s="14">
        <f t="shared" ca="1" si="64"/>
        <v>3.7307907771218672E-3</v>
      </c>
      <c r="AE251" s="14">
        <f t="shared" ca="1" si="65"/>
        <v>-2.4783160144670898E-3</v>
      </c>
      <c r="AF251" s="14">
        <f t="shared" ca="1" si="66"/>
        <v>-4.7254813406367628E-3</v>
      </c>
      <c r="AG251" s="14">
        <f t="shared" ca="1" si="67"/>
        <v>5.1762919446694713E-4</v>
      </c>
      <c r="AH251" s="14">
        <f t="shared" ca="1" si="68"/>
        <v>-2.0981337248090685E-3</v>
      </c>
      <c r="AI251" s="14">
        <f t="shared" ca="1" si="69"/>
        <v>7.9598108696120622E-4</v>
      </c>
      <c r="AJ251" s="14">
        <f t="shared" ca="1" si="70"/>
        <v>-8.1253361574432553E-2</v>
      </c>
      <c r="AK251" s="14">
        <f t="shared" ca="1" si="71"/>
        <v>5.3669155792143101E-3</v>
      </c>
    </row>
    <row r="252" spans="1:37" x14ac:dyDescent="0.2">
      <c r="A252" s="13">
        <f ca="1">IF(OFFSET(STATIC!$A$6,MATCH($A$16, STATIC!$A$6:$A$2307,0)+ROW()-ROW($A$16),0)&gt;$A$12, OFFSET(STATIC!$A$6,MATCH($A$16, STATIC!$A$6:$A$2307,0)+ROW()-ROW($A$16),0), FALSE)</f>
        <v>43075</v>
      </c>
      <c r="B252" s="7">
        <f ca="1">OFFSET(STATIC!$B$6,MATCH('Data Manipulation'!$A252,STATIC!$A$6:$A$2307, 0)-1,3*(COLUMN()-COLUMN($B$16)))</f>
        <v>13346.75</v>
      </c>
      <c r="C252" s="7">
        <f ca="1">OFFSET(STATIC!$B$6,MATCH('Data Manipulation'!$A252,STATIC!$A$6:$A$2307, 0)-1,3*(COLUMN()-COLUMN($B$16)))</f>
        <v>319.43</v>
      </c>
      <c r="D252" s="7">
        <f ca="1">OFFSET(STATIC!$B$6,MATCH('Data Manipulation'!$A252,STATIC!$A$6:$A$2307, 0)-1,3*(COLUMN()-COLUMN($B$16)))</f>
        <v>2629.27</v>
      </c>
      <c r="E252" s="7">
        <f ca="1">OFFSET(STATIC!$B$6,MATCH('Data Manipulation'!$A252,STATIC!$A$6:$A$2307, 0)-1,3*(COLUMN()-COLUMN($B$16)))*$J252</f>
        <v>4200.1595010000001</v>
      </c>
      <c r="F252" s="7">
        <f ca="1">OFFSET(STATIC!$B$6,MATCH('Data Manipulation'!$A252,STATIC!$A$6:$A$2307, 0)-1,3*(COLUMN()-COLUMN($B$16)))</f>
        <v>1264.56</v>
      </c>
      <c r="G252" s="7">
        <f ca="1">OFFSET(STATIC!$B$6,MATCH('Data Manipulation'!$A252,STATIC!$A$6:$A$2307, 0)-1,3*(COLUMN()-COLUMN($B$16)))</f>
        <v>55.96</v>
      </c>
      <c r="H252" s="7">
        <f ca="1">OFFSET(STATIC!$B$6,MATCH('Data Manipulation'!$A252,STATIC!$A$6:$A$2307, 0)-1,3*(COLUMN()-COLUMN($B$16)))</f>
        <v>22.558039999999998</v>
      </c>
      <c r="I252" s="7">
        <f ca="1">OFFSET(STATIC!$B$6,MATCH('Data Manipulation'!$A252,STATIC!$A$6:$A$2307, 0)-1,3*(COLUMN()-COLUMN($B$16)))</f>
        <v>190.24</v>
      </c>
      <c r="J252" s="7">
        <f ca="1">OFFSET(STATIC!$B$6,MATCH('Data Manipulation'!$A252,STATIC!$A$6:$A$2307, 0)-1,3*(COLUMN()-COLUMN($B$16)))</f>
        <v>1.1793</v>
      </c>
      <c r="K252" s="7">
        <f ca="1">OFFSET(STATIC!$B$6,MATCH('Data Manipulation'!$A252,STATIC!$A$6:$A$2307, 0)-1,3*(COLUMN()-COLUMN($B$16)))</f>
        <v>1.3376999999999999</v>
      </c>
      <c r="L252" s="7">
        <f ca="1">OFFSET(STATIC!$B$6,MATCH('Data Manipulation'!$A252,STATIC!$A$6:$A$2307, 0)-1,3*(COLUMN()-COLUMN($B$16)))</f>
        <v>1.01</v>
      </c>
      <c r="M252" s="7">
        <f ca="1">OFFSET(STATIC!$B$6,MATCH('Data Manipulation'!$A252,STATIC!$A$6:$A$2307, 0)-1,3*(COLUMN()-COLUMN($B$16)))</f>
        <v>8.9090000000000003E-3</v>
      </c>
      <c r="N252" s="7">
        <f ca="1">OFFSET(STATIC!$B$6,MATCH('Data Manipulation'!$A252,STATIC!$A$6:$A$2307, 0)-1,3*(COLUMN()-COLUMN($B$16)))*$J252</f>
        <v>273.49016576999998</v>
      </c>
      <c r="O252" s="7">
        <f ca="1">OFFSET(STATIC!$B$6,MATCH('Data Manipulation'!$A252,STATIC!$A$6:$A$2307, 0)-1,3*(COLUMN()-COLUMN($B$16)))</f>
        <v>2046.82</v>
      </c>
      <c r="P252" s="7">
        <f ca="1">OFFSET(STATIC!$B$6,MATCH('Data Manipulation'!$A252,STATIC!$A$6:$A$2307, 0)-1,3*(COLUMN()-COLUMN($B$16)))*$J252</f>
        <v>296.27105766</v>
      </c>
      <c r="Q252" s="7">
        <f ca="1">OFFSET(STATIC!$B$6,MATCH('Data Manipulation'!$A252,STATIC!$A$6:$A$2307, 0)-1,3*(COLUMN()-COLUMN($B$16)))</f>
        <v>11.02</v>
      </c>
      <c r="R252" s="7">
        <f ca="1">OFFSET(STATIC!$B$6,MATCH('Data Manipulation'!$A252,STATIC!$A$6:$A$2307, 0)-1,3*(COLUMN()-COLUMN($B$16)))</f>
        <v>6776.375</v>
      </c>
      <c r="U252" s="14">
        <f t="shared" ca="1" si="55"/>
        <v>0.12512867822864901</v>
      </c>
      <c r="V252" s="14">
        <f t="shared" ca="1" si="56"/>
        <v>-1.1980663288628058E-2</v>
      </c>
      <c r="W252" s="14">
        <f t="shared" ca="1" si="57"/>
        <v>-1.1409360251520882E-4</v>
      </c>
      <c r="X252" s="14">
        <f t="shared" ca="1" si="58"/>
        <v>-3.6255297398197724E-3</v>
      </c>
      <c r="Y252" s="14">
        <f t="shared" ca="1" si="59"/>
        <v>3.6382906762813614E-4</v>
      </c>
      <c r="Z252" s="14">
        <f t="shared" ca="1" si="60"/>
        <v>-2.9232579859101888E-2</v>
      </c>
      <c r="AA252" s="14">
        <f t="shared" ca="1" si="61"/>
        <v>-8.6067799185725862E-3</v>
      </c>
      <c r="AB252" s="14">
        <f t="shared" ca="1" si="62"/>
        <v>-6.0267981075099375E-3</v>
      </c>
      <c r="AC252" s="14">
        <f t="shared" ca="1" si="63"/>
        <v>-1.1017417106646958E-3</v>
      </c>
      <c r="AD252" s="14">
        <f t="shared" ca="1" si="64"/>
        <v>-4.4752815798235999E-3</v>
      </c>
      <c r="AE252" s="14">
        <f t="shared" ca="1" si="65"/>
        <v>-1.6817533765396562E-3</v>
      </c>
      <c r="AF252" s="14">
        <f t="shared" ca="1" si="66"/>
        <v>4.1617516904409067E-3</v>
      </c>
      <c r="AG252" s="14">
        <f t="shared" ca="1" si="67"/>
        <v>1.4547151567229097E-6</v>
      </c>
      <c r="AH252" s="14">
        <f t="shared" ca="1" si="68"/>
        <v>1.2515034338784683E-3</v>
      </c>
      <c r="AI252" s="14">
        <f t="shared" ca="1" si="69"/>
        <v>-1.866095918095374E-4</v>
      </c>
      <c r="AJ252" s="14">
        <f t="shared" ca="1" si="70"/>
        <v>-2.7742271315146526E-2</v>
      </c>
      <c r="AK252" s="14">
        <f t="shared" ca="1" si="71"/>
        <v>2.0920948573700309E-3</v>
      </c>
    </row>
    <row r="253" spans="1:37" x14ac:dyDescent="0.2">
      <c r="A253" s="13">
        <f ca="1">IF(OFFSET(STATIC!$A$6,MATCH($A$16, STATIC!$A$6:$A$2307,0)+ROW()-ROW($A$16),0)&gt;$A$12, OFFSET(STATIC!$A$6,MATCH($A$16, STATIC!$A$6:$A$2307,0)+ROW()-ROW($A$16),0), FALSE)</f>
        <v>43074</v>
      </c>
      <c r="B253" s="7">
        <f ca="1">OFFSET(STATIC!$B$6,MATCH('Data Manipulation'!$A253,STATIC!$A$6:$A$2307, 0)-1,3*(COLUMN()-COLUMN($B$16)))</f>
        <v>11776.95</v>
      </c>
      <c r="C253" s="7">
        <f ca="1">OFFSET(STATIC!$B$6,MATCH('Data Manipulation'!$A253,STATIC!$A$6:$A$2307, 0)-1,3*(COLUMN()-COLUMN($B$16)))</f>
        <v>323.27999999999997</v>
      </c>
      <c r="D253" s="7">
        <f ca="1">OFFSET(STATIC!$B$6,MATCH('Data Manipulation'!$A253,STATIC!$A$6:$A$2307, 0)-1,3*(COLUMN()-COLUMN($B$16)))</f>
        <v>2629.57</v>
      </c>
      <c r="E253" s="7">
        <f ca="1">OFFSET(STATIC!$B$6,MATCH('Data Manipulation'!$A253,STATIC!$A$6:$A$2307, 0)-1,3*(COLUMN()-COLUMN($B$16)))*$J253</f>
        <v>4215.4149420000003</v>
      </c>
      <c r="F253" s="7">
        <f ca="1">OFFSET(STATIC!$B$6,MATCH('Data Manipulation'!$A253,STATIC!$A$6:$A$2307, 0)-1,3*(COLUMN()-COLUMN($B$16)))</f>
        <v>1264.0999999999999</v>
      </c>
      <c r="G253" s="7">
        <f ca="1">OFFSET(STATIC!$B$6,MATCH('Data Manipulation'!$A253,STATIC!$A$6:$A$2307, 0)-1,3*(COLUMN()-COLUMN($B$16)))</f>
        <v>57.62</v>
      </c>
      <c r="H253" s="7">
        <f ca="1">OFFSET(STATIC!$B$6,MATCH('Data Manipulation'!$A253,STATIC!$A$6:$A$2307, 0)-1,3*(COLUMN()-COLUMN($B$16)))</f>
        <v>22.753029999999999</v>
      </c>
      <c r="I253" s="7">
        <f ca="1">OFFSET(STATIC!$B$6,MATCH('Data Manipulation'!$A253,STATIC!$A$6:$A$2307, 0)-1,3*(COLUMN()-COLUMN($B$16)))</f>
        <v>191.39</v>
      </c>
      <c r="J253" s="7">
        <f ca="1">OFFSET(STATIC!$B$6,MATCH('Data Manipulation'!$A253,STATIC!$A$6:$A$2307, 0)-1,3*(COLUMN()-COLUMN($B$16)))</f>
        <v>1.1806000000000001</v>
      </c>
      <c r="K253" s="7">
        <f ca="1">OFFSET(STATIC!$B$6,MATCH('Data Manipulation'!$A253,STATIC!$A$6:$A$2307, 0)-1,3*(COLUMN()-COLUMN($B$16)))</f>
        <v>1.3437000000000001</v>
      </c>
      <c r="L253" s="7">
        <f ca="1">OFFSET(STATIC!$B$6,MATCH('Data Manipulation'!$A253,STATIC!$A$6:$A$2307, 0)-1,3*(COLUMN()-COLUMN($B$16)))</f>
        <v>1.0117</v>
      </c>
      <c r="M253" s="7">
        <f ca="1">OFFSET(STATIC!$B$6,MATCH('Data Manipulation'!$A253,STATIC!$A$6:$A$2307, 0)-1,3*(COLUMN()-COLUMN($B$16)))</f>
        <v>8.8719999999999997E-3</v>
      </c>
      <c r="N253" s="7">
        <f ca="1">OFFSET(STATIC!$B$6,MATCH('Data Manipulation'!$A253,STATIC!$A$6:$A$2307, 0)-1,3*(COLUMN()-COLUMN($B$16)))*$J253</f>
        <v>273.48976792000002</v>
      </c>
      <c r="O253" s="7">
        <f ca="1">OFFSET(STATIC!$B$6,MATCH('Data Manipulation'!$A253,STATIC!$A$6:$A$2307, 0)-1,3*(COLUMN()-COLUMN($B$16)))</f>
        <v>2044.26</v>
      </c>
      <c r="P253" s="7">
        <f ca="1">OFFSET(STATIC!$B$6,MATCH('Data Manipulation'!$A253,STATIC!$A$6:$A$2307, 0)-1,3*(COLUMN()-COLUMN($B$16)))*$J253</f>
        <v>296.32634984000003</v>
      </c>
      <c r="Q253" s="7">
        <f ca="1">OFFSET(STATIC!$B$6,MATCH('Data Manipulation'!$A253,STATIC!$A$6:$A$2307, 0)-1,3*(COLUMN()-COLUMN($B$16)))</f>
        <v>11.33</v>
      </c>
      <c r="R253" s="7">
        <f ca="1">OFFSET(STATIC!$B$6,MATCH('Data Manipulation'!$A253,STATIC!$A$6:$A$2307, 0)-1,3*(COLUMN()-COLUMN($B$16)))</f>
        <v>6762.2129999999997</v>
      </c>
      <c r="U253" s="14">
        <f t="shared" ca="1" si="55"/>
        <v>2.379632635296907E-2</v>
      </c>
      <c r="V253" s="14">
        <f t="shared" ca="1" si="56"/>
        <v>-6.3827051707750406E-3</v>
      </c>
      <c r="W253" s="14">
        <f t="shared" ca="1" si="57"/>
        <v>-3.7464387216745616E-3</v>
      </c>
      <c r="X253" s="14">
        <f t="shared" ca="1" si="58"/>
        <v>-4.7946631803811078E-3</v>
      </c>
      <c r="Y253" s="14">
        <f t="shared" ca="1" si="59"/>
        <v>-7.5499416862374507E-3</v>
      </c>
      <c r="Z253" s="14">
        <f t="shared" ca="1" si="60"/>
        <v>2.6066571367322987E-3</v>
      </c>
      <c r="AA253" s="14">
        <f t="shared" ca="1" si="61"/>
        <v>1.1979204059154361E-3</v>
      </c>
      <c r="AB253" s="14">
        <f t="shared" ca="1" si="62"/>
        <v>-2.5992902696203232E-2</v>
      </c>
      <c r="AC253" s="14">
        <f t="shared" ca="1" si="63"/>
        <v>-3.2135334208472943E-3</v>
      </c>
      <c r="AD253" s="14">
        <f t="shared" ca="1" si="64"/>
        <v>-1.5616288728535748E-3</v>
      </c>
      <c r="AE253" s="14">
        <f t="shared" ca="1" si="65"/>
        <v>-1.8762657950846208E-3</v>
      </c>
      <c r="AF253" s="14">
        <f t="shared" ca="1" si="66"/>
        <v>1.1277772707681995E-3</v>
      </c>
      <c r="AG253" s="14">
        <f t="shared" ca="1" si="67"/>
        <v>-2.2335720182883522E-3</v>
      </c>
      <c r="AH253" s="14">
        <f t="shared" ca="1" si="68"/>
        <v>1.3020516492488171E-3</v>
      </c>
      <c r="AI253" s="14">
        <f t="shared" ca="1" si="69"/>
        <v>-2.3908725769484114E-3</v>
      </c>
      <c r="AJ253" s="14">
        <f t="shared" ca="1" si="70"/>
        <v>-3.0423902360165976E-2</v>
      </c>
      <c r="AK253" s="14">
        <f t="shared" ca="1" si="71"/>
        <v>-1.9431841009048658E-3</v>
      </c>
    </row>
    <row r="254" spans="1:37" x14ac:dyDescent="0.2">
      <c r="A254" s="13">
        <f ca="1">IF(OFFSET(STATIC!$A$6,MATCH($A$16, STATIC!$A$6:$A$2307,0)+ROW()-ROW($A$16),0)&gt;$A$12, OFFSET(STATIC!$A$6,MATCH($A$16, STATIC!$A$6:$A$2307,0)+ROW()-ROW($A$16),0), FALSE)</f>
        <v>43073</v>
      </c>
      <c r="B254" s="7">
        <f ca="1">OFFSET(STATIC!$B$6,MATCH('Data Manipulation'!$A254,STATIC!$A$6:$A$2307, 0)-1,3*(COLUMN()-COLUMN($B$16)))</f>
        <v>11500.01</v>
      </c>
      <c r="C254" s="7">
        <f ca="1">OFFSET(STATIC!$B$6,MATCH('Data Manipulation'!$A254,STATIC!$A$6:$A$2307, 0)-1,3*(COLUMN()-COLUMN($B$16)))</f>
        <v>325.35000000000002</v>
      </c>
      <c r="D254" s="7">
        <f ca="1">OFFSET(STATIC!$B$6,MATCH('Data Manipulation'!$A254,STATIC!$A$6:$A$2307, 0)-1,3*(COLUMN()-COLUMN($B$16)))</f>
        <v>2639.44</v>
      </c>
      <c r="E254" s="7">
        <f ca="1">OFFSET(STATIC!$B$6,MATCH('Data Manipulation'!$A254,STATIC!$A$6:$A$2307, 0)-1,3*(COLUMN()-COLUMN($B$16)))*$J254</f>
        <v>4235.6749680000003</v>
      </c>
      <c r="F254" s="7">
        <f ca="1">OFFSET(STATIC!$B$6,MATCH('Data Manipulation'!$A254,STATIC!$A$6:$A$2307, 0)-1,3*(COLUMN()-COLUMN($B$16)))</f>
        <v>1273.68</v>
      </c>
      <c r="G254" s="7">
        <f ca="1">OFFSET(STATIC!$B$6,MATCH('Data Manipulation'!$A254,STATIC!$A$6:$A$2307, 0)-1,3*(COLUMN()-COLUMN($B$16)))</f>
        <v>57.47</v>
      </c>
      <c r="H254" s="7">
        <f ca="1">OFFSET(STATIC!$B$6,MATCH('Data Manipulation'!$A254,STATIC!$A$6:$A$2307, 0)-1,3*(COLUMN()-COLUMN($B$16)))</f>
        <v>22.72579</v>
      </c>
      <c r="I254" s="7">
        <f ca="1">OFFSET(STATIC!$B$6,MATCH('Data Manipulation'!$A254,STATIC!$A$6:$A$2307, 0)-1,3*(COLUMN()-COLUMN($B$16)))</f>
        <v>196.43</v>
      </c>
      <c r="J254" s="7">
        <f ca="1">OFFSET(STATIC!$B$6,MATCH('Data Manipulation'!$A254,STATIC!$A$6:$A$2307, 0)-1,3*(COLUMN()-COLUMN($B$16)))</f>
        <v>1.1844000000000001</v>
      </c>
      <c r="K254" s="7">
        <f ca="1">OFFSET(STATIC!$B$6,MATCH('Data Manipulation'!$A254,STATIC!$A$6:$A$2307, 0)-1,3*(COLUMN()-COLUMN($B$16)))</f>
        <v>1.3458000000000001</v>
      </c>
      <c r="L254" s="7">
        <f ca="1">OFFSET(STATIC!$B$6,MATCH('Data Manipulation'!$A254,STATIC!$A$6:$A$2307, 0)-1,3*(COLUMN()-COLUMN($B$16)))</f>
        <v>1.0136000000000001</v>
      </c>
      <c r="M254" s="7">
        <f ca="1">OFFSET(STATIC!$B$6,MATCH('Data Manipulation'!$A254,STATIC!$A$6:$A$2307, 0)-1,3*(COLUMN()-COLUMN($B$16)))</f>
        <v>8.8620000000000001E-3</v>
      </c>
      <c r="N254" s="7">
        <f ca="1">OFFSET(STATIC!$B$6,MATCH('Data Manipulation'!$A254,STATIC!$A$6:$A$2307, 0)-1,3*(COLUMN()-COLUMN($B$16)))*$J254</f>
        <v>274.10130972000002</v>
      </c>
      <c r="O254" s="7">
        <f ca="1">OFFSET(STATIC!$B$6,MATCH('Data Manipulation'!$A254,STATIC!$A$6:$A$2307, 0)-1,3*(COLUMN()-COLUMN($B$16)))</f>
        <v>2041.6</v>
      </c>
      <c r="P254" s="7">
        <f ca="1">OFFSET(STATIC!$B$6,MATCH('Data Manipulation'!$A254,STATIC!$A$6:$A$2307, 0)-1,3*(COLUMN()-COLUMN($B$16)))*$J254</f>
        <v>297.03567600000002</v>
      </c>
      <c r="Q254" s="7">
        <f ca="1">OFFSET(STATIC!$B$6,MATCH('Data Manipulation'!$A254,STATIC!$A$6:$A$2307, 0)-1,3*(COLUMN()-COLUMN($B$16)))</f>
        <v>11.68</v>
      </c>
      <c r="R254" s="7">
        <f ca="1">OFFSET(STATIC!$B$6,MATCH('Data Manipulation'!$A254,STATIC!$A$6:$A$2307, 0)-1,3*(COLUMN()-COLUMN($B$16)))</f>
        <v>6775.366</v>
      </c>
      <c r="U254" s="14">
        <f t="shared" ca="1" si="55"/>
        <v>5.3653925405728803E-2</v>
      </c>
      <c r="V254" s="14">
        <f t="shared" ca="1" si="56"/>
        <v>2.8933780342836244E-3</v>
      </c>
      <c r="W254" s="14">
        <f t="shared" ca="1" si="57"/>
        <v>-1.052699437952113E-3</v>
      </c>
      <c r="X254" s="14">
        <f t="shared" ca="1" si="58"/>
        <v>8.4817331910423885E-3</v>
      </c>
      <c r="Y254" s="14">
        <f t="shared" ca="1" si="59"/>
        <v>-7.921871034883567E-3</v>
      </c>
      <c r="Z254" s="14">
        <f t="shared" ca="1" si="60"/>
        <v>-1.5367651134934719E-2</v>
      </c>
      <c r="AA254" s="14">
        <f t="shared" ca="1" si="61"/>
        <v>-6.9463131632528149E-3</v>
      </c>
      <c r="AB254" s="14">
        <f t="shared" ca="1" si="62"/>
        <v>-5.1792539864733917E-3</v>
      </c>
      <c r="AC254" s="14">
        <f t="shared" ca="1" si="63"/>
        <v>-5.2210644918533351E-3</v>
      </c>
      <c r="AD254" s="14">
        <f t="shared" ca="1" si="64"/>
        <v>-3.8564272059811154E-3</v>
      </c>
      <c r="AE254" s="14">
        <f t="shared" ca="1" si="65"/>
        <v>-1.2256857861234118E-2</v>
      </c>
      <c r="AF254" s="14">
        <f t="shared" ca="1" si="66"/>
        <v>-7.4199328616574231E-3</v>
      </c>
      <c r="AG254" s="14">
        <f t="shared" ca="1" si="67"/>
        <v>-7.0062160918111863E-3</v>
      </c>
      <c r="AH254" s="14">
        <f t="shared" ca="1" si="68"/>
        <v>-6.0228724065874658E-4</v>
      </c>
      <c r="AI254" s="14">
        <f t="shared" ca="1" si="69"/>
        <v>-6.4822808659616574E-3</v>
      </c>
      <c r="AJ254" s="14">
        <f t="shared" ca="1" si="70"/>
        <v>2.1636499593361624E-2</v>
      </c>
      <c r="AK254" s="14">
        <f t="shared" ca="1" si="71"/>
        <v>-1.0602793957607763E-2</v>
      </c>
    </row>
    <row r="255" spans="1:37" x14ac:dyDescent="0.2">
      <c r="A255" s="13">
        <f ca="1">IF(OFFSET(STATIC!$A$6,MATCH($A$16, STATIC!$A$6:$A$2307,0)+ROW()-ROW($A$16),0)&gt;$A$12, OFFSET(STATIC!$A$6,MATCH($A$16, STATIC!$A$6:$A$2307,0)+ROW()-ROW($A$16),0), FALSE)</f>
        <v>43070</v>
      </c>
      <c r="B255" s="7">
        <f ca="1">OFFSET(STATIC!$B$6,MATCH('Data Manipulation'!$A255,STATIC!$A$6:$A$2307, 0)-1,3*(COLUMN()-COLUMN($B$16)))</f>
        <v>10899.25</v>
      </c>
      <c r="C255" s="7">
        <f ca="1">OFFSET(STATIC!$B$6,MATCH('Data Manipulation'!$A255,STATIC!$A$6:$A$2307, 0)-1,3*(COLUMN()-COLUMN($B$16)))</f>
        <v>324.41000000000003</v>
      </c>
      <c r="D255" s="7">
        <f ca="1">OFFSET(STATIC!$B$6,MATCH('Data Manipulation'!$A255,STATIC!$A$6:$A$2307, 0)-1,3*(COLUMN()-COLUMN($B$16)))</f>
        <v>2642.22</v>
      </c>
      <c r="E255" s="7">
        <f ca="1">OFFSET(STATIC!$B$6,MATCH('Data Manipulation'!$A255,STATIC!$A$6:$A$2307, 0)-1,3*(COLUMN()-COLUMN($B$16)))*$J255</f>
        <v>4199.90103</v>
      </c>
      <c r="F255" s="7">
        <f ca="1">OFFSET(STATIC!$B$6,MATCH('Data Manipulation'!$A255,STATIC!$A$6:$A$2307, 0)-1,3*(COLUMN()-COLUMN($B$16)))</f>
        <v>1283.81</v>
      </c>
      <c r="G255" s="7">
        <f ca="1">OFFSET(STATIC!$B$6,MATCH('Data Manipulation'!$A255,STATIC!$A$6:$A$2307, 0)-1,3*(COLUMN()-COLUMN($B$16)))</f>
        <v>58.36</v>
      </c>
      <c r="H255" s="7">
        <f ca="1">OFFSET(STATIC!$B$6,MATCH('Data Manipulation'!$A255,STATIC!$A$6:$A$2307, 0)-1,3*(COLUMN()-COLUMN($B$16)))</f>
        <v>22.8842</v>
      </c>
      <c r="I255" s="7">
        <f ca="1">OFFSET(STATIC!$B$6,MATCH('Data Manipulation'!$A255,STATIC!$A$6:$A$2307, 0)-1,3*(COLUMN()-COLUMN($B$16)))</f>
        <v>197.45</v>
      </c>
      <c r="J255" s="7">
        <f ca="1">OFFSET(STATIC!$B$6,MATCH('Data Manipulation'!$A255,STATIC!$A$6:$A$2307, 0)-1,3*(COLUMN()-COLUMN($B$16)))</f>
        <v>1.1905999999999999</v>
      </c>
      <c r="K255" s="7">
        <f ca="1">OFFSET(STATIC!$B$6,MATCH('Data Manipulation'!$A255,STATIC!$A$6:$A$2307, 0)-1,3*(COLUMN()-COLUMN($B$16)))</f>
        <v>1.351</v>
      </c>
      <c r="L255" s="7">
        <f ca="1">OFFSET(STATIC!$B$6,MATCH('Data Manipulation'!$A255,STATIC!$A$6:$A$2307, 0)-1,3*(COLUMN()-COLUMN($B$16)))</f>
        <v>1.0261</v>
      </c>
      <c r="M255" s="7">
        <f ca="1">OFFSET(STATIC!$B$6,MATCH('Data Manipulation'!$A255,STATIC!$A$6:$A$2307, 0)-1,3*(COLUMN()-COLUMN($B$16)))</f>
        <v>8.9280000000000002E-3</v>
      </c>
      <c r="N255" s="7">
        <f ca="1">OFFSET(STATIC!$B$6,MATCH('Data Manipulation'!$A255,STATIC!$A$6:$A$2307, 0)-1,3*(COLUMN()-COLUMN($B$16)))*$J255</f>
        <v>276.02846587999994</v>
      </c>
      <c r="O255" s="7">
        <f ca="1">OFFSET(STATIC!$B$6,MATCH('Data Manipulation'!$A255,STATIC!$A$6:$A$2307, 0)-1,3*(COLUMN()-COLUMN($B$16)))</f>
        <v>2042.83</v>
      </c>
      <c r="P255" s="7">
        <f ca="1">OFFSET(STATIC!$B$6,MATCH('Data Manipulation'!$A255,STATIC!$A$6:$A$2307, 0)-1,3*(COLUMN()-COLUMN($B$16)))*$J255</f>
        <v>298.96739889999998</v>
      </c>
      <c r="Q255" s="7">
        <f ca="1">OFFSET(STATIC!$B$6,MATCH('Data Manipulation'!$A255,STATIC!$A$6:$A$2307, 0)-1,3*(COLUMN()-COLUMN($B$16)))</f>
        <v>11.43</v>
      </c>
      <c r="R255" s="7">
        <f ca="1">OFFSET(STATIC!$B$6,MATCH('Data Manipulation'!$A255,STATIC!$A$6:$A$2307, 0)-1,3*(COLUMN()-COLUMN($B$16)))</f>
        <v>6847.5860000000002</v>
      </c>
      <c r="U255" s="14">
        <f t="shared" ca="1" si="55"/>
        <v>0.1213299290448791</v>
      </c>
      <c r="V255" s="14">
        <f t="shared" ca="1" si="56"/>
        <v>-7.0341707003149772E-3</v>
      </c>
      <c r="W255" s="14">
        <f t="shared" ca="1" si="57"/>
        <v>-2.0265423397495962E-3</v>
      </c>
      <c r="X255" s="14">
        <f t="shared" ca="1" si="58"/>
        <v>-1.0681745491603988E-2</v>
      </c>
      <c r="Y255" s="14">
        <f t="shared" ca="1" si="59"/>
        <v>9.4854947166657655E-3</v>
      </c>
      <c r="Z255" s="14">
        <f t="shared" ca="1" si="60"/>
        <v>1.6586420329064114E-2</v>
      </c>
      <c r="AA255" s="14">
        <f t="shared" ca="1" si="61"/>
        <v>9.95270367216196E-3</v>
      </c>
      <c r="AB255" s="14">
        <f t="shared" ca="1" si="62"/>
        <v>1.5413186624923964E-2</v>
      </c>
      <c r="AC255" s="14">
        <f t="shared" ca="1" si="63"/>
        <v>1.2606632757565098E-3</v>
      </c>
      <c r="AD255" s="14">
        <f t="shared" ca="1" si="64"/>
        <v>7.4021984563183628E-5</v>
      </c>
      <c r="AE255" s="14">
        <f t="shared" ca="1" si="65"/>
        <v>9.8918587297361776E-3</v>
      </c>
      <c r="AF255" s="14">
        <f t="shared" ca="1" si="66"/>
        <v>4.4903533016262967E-3</v>
      </c>
      <c r="AG255" s="14">
        <f t="shared" ca="1" si="67"/>
        <v>5.839370230144459E-3</v>
      </c>
      <c r="AH255" s="14">
        <f t="shared" ca="1" si="68"/>
        <v>2.8481458521896486E-3</v>
      </c>
      <c r="AI255" s="14">
        <f t="shared" ca="1" si="69"/>
        <v>4.9187847831243959E-3</v>
      </c>
      <c r="AJ255" s="14">
        <f t="shared" ca="1" si="70"/>
        <v>1.3210231736806482E-2</v>
      </c>
      <c r="AK255" s="14">
        <f t="shared" ca="1" si="71"/>
        <v>-3.8460691714275541E-3</v>
      </c>
    </row>
    <row r="256" spans="1:37" x14ac:dyDescent="0.2">
      <c r="A256" s="13">
        <f ca="1">IF(OFFSET(STATIC!$A$6,MATCH($A$16, STATIC!$A$6:$A$2307,0)+ROW()-ROW($A$16),0)&gt;$A$12, OFFSET(STATIC!$A$6,MATCH($A$16, STATIC!$A$6:$A$2307,0)+ROW()-ROW($A$16),0), FALSE)</f>
        <v>43069</v>
      </c>
      <c r="B256" s="7">
        <f ca="1">OFFSET(STATIC!$B$6,MATCH('Data Manipulation'!$A256,STATIC!$A$6:$A$2307, 0)-1,3*(COLUMN()-COLUMN($B$16)))</f>
        <v>9653.92</v>
      </c>
      <c r="C256" s="7">
        <f ca="1">OFFSET(STATIC!$B$6,MATCH('Data Manipulation'!$A256,STATIC!$A$6:$A$2307, 0)-1,3*(COLUMN()-COLUMN($B$16)))</f>
        <v>326.7</v>
      </c>
      <c r="D256" s="7">
        <f ca="1">OFFSET(STATIC!$B$6,MATCH('Data Manipulation'!$A256,STATIC!$A$6:$A$2307, 0)-1,3*(COLUMN()-COLUMN($B$16)))</f>
        <v>2647.58</v>
      </c>
      <c r="E256" s="7">
        <f ca="1">OFFSET(STATIC!$B$6,MATCH('Data Manipulation'!$A256,STATIC!$A$6:$A$2307, 0)-1,3*(COLUMN()-COLUMN($B$16)))*$J256</f>
        <v>4245.0037629999997</v>
      </c>
      <c r="F256" s="7">
        <f ca="1">OFFSET(STATIC!$B$6,MATCH('Data Manipulation'!$A256,STATIC!$A$6:$A$2307, 0)-1,3*(COLUMN()-COLUMN($B$16)))</f>
        <v>1271.69</v>
      </c>
      <c r="G256" s="7">
        <f ca="1">OFFSET(STATIC!$B$6,MATCH('Data Manipulation'!$A256,STATIC!$A$6:$A$2307, 0)-1,3*(COLUMN()-COLUMN($B$16)))</f>
        <v>57.4</v>
      </c>
      <c r="H256" s="7">
        <f ca="1">OFFSET(STATIC!$B$6,MATCH('Data Manipulation'!$A256,STATIC!$A$6:$A$2307, 0)-1,3*(COLUMN()-COLUMN($B$16)))</f>
        <v>22.65757</v>
      </c>
      <c r="I256" s="7">
        <f ca="1">OFFSET(STATIC!$B$6,MATCH('Data Manipulation'!$A256,STATIC!$A$6:$A$2307, 0)-1,3*(COLUMN()-COLUMN($B$16)))</f>
        <v>194.43</v>
      </c>
      <c r="J256" s="7">
        <f ca="1">OFFSET(STATIC!$B$6,MATCH('Data Manipulation'!$A256,STATIC!$A$6:$A$2307, 0)-1,3*(COLUMN()-COLUMN($B$16)))</f>
        <v>1.1891</v>
      </c>
      <c r="K256" s="7">
        <f ca="1">OFFSET(STATIC!$B$6,MATCH('Data Manipulation'!$A256,STATIC!$A$6:$A$2307, 0)-1,3*(COLUMN()-COLUMN($B$16)))</f>
        <v>1.3509</v>
      </c>
      <c r="L256" s="7">
        <f ca="1">OFFSET(STATIC!$B$6,MATCH('Data Manipulation'!$A256,STATIC!$A$6:$A$2307, 0)-1,3*(COLUMN()-COLUMN($B$16)))</f>
        <v>1.016</v>
      </c>
      <c r="M256" s="7">
        <f ca="1">OFFSET(STATIC!$B$6,MATCH('Data Manipulation'!$A256,STATIC!$A$6:$A$2307, 0)-1,3*(COLUMN()-COLUMN($B$16)))</f>
        <v>8.8880000000000001E-3</v>
      </c>
      <c r="N256" s="7">
        <f ca="1">OFFSET(STATIC!$B$6,MATCH('Data Manipulation'!$A256,STATIC!$A$6:$A$2307, 0)-1,3*(COLUMN()-COLUMN($B$16)))*$J256</f>
        <v>274.42133037000002</v>
      </c>
      <c r="O256" s="7">
        <f ca="1">OFFSET(STATIC!$B$6,MATCH('Data Manipulation'!$A256,STATIC!$A$6:$A$2307, 0)-1,3*(COLUMN()-COLUMN($B$16)))</f>
        <v>2037.02</v>
      </c>
      <c r="P256" s="7">
        <f ca="1">OFFSET(STATIC!$B$6,MATCH('Data Manipulation'!$A256,STATIC!$A$6:$A$2307, 0)-1,3*(COLUMN()-COLUMN($B$16)))*$J256</f>
        <v>297.50045336000005</v>
      </c>
      <c r="Q256" s="7">
        <f ca="1">OFFSET(STATIC!$B$6,MATCH('Data Manipulation'!$A256,STATIC!$A$6:$A$2307, 0)-1,3*(COLUMN()-COLUMN($B$16)))</f>
        <v>11.28</v>
      </c>
      <c r="R256" s="7">
        <f ca="1">OFFSET(STATIC!$B$6,MATCH('Data Manipulation'!$A256,STATIC!$A$6:$A$2307, 0)-1,3*(COLUMN()-COLUMN($B$16)))</f>
        <v>6873.973</v>
      </c>
      <c r="U256" s="14">
        <f t="shared" ca="1" si="55"/>
        <v>-5.438130667301614E-2</v>
      </c>
      <c r="V256" s="14">
        <f t="shared" ca="1" si="56"/>
        <v>-1.8799825973954715E-2</v>
      </c>
      <c r="W256" s="14">
        <f t="shared" ca="1" si="57"/>
        <v>8.1575831857880702E-3</v>
      </c>
      <c r="X256" s="14">
        <f t="shared" ca="1" si="58"/>
        <v>-2.2115855427515341E-3</v>
      </c>
      <c r="Y256" s="14">
        <f t="shared" ca="1" si="59"/>
        <v>-8.6127107142525833E-3</v>
      </c>
      <c r="Z256" s="14">
        <f t="shared" ca="1" si="60"/>
        <v>1.7436796048268374E-3</v>
      </c>
      <c r="AA256" s="14">
        <f t="shared" ca="1" si="61"/>
        <v>-5.6477308874979427E-4</v>
      </c>
      <c r="AB256" s="14">
        <f t="shared" ca="1" si="62"/>
        <v>-4.2085876120610318E-3</v>
      </c>
      <c r="AC256" s="14">
        <f t="shared" ca="1" si="63"/>
        <v>3.3695592491301903E-3</v>
      </c>
      <c r="AD256" s="14">
        <f t="shared" ca="1" si="64"/>
        <v>5.9395823885059875E-3</v>
      </c>
      <c r="AE256" s="14">
        <f t="shared" ca="1" si="65"/>
        <v>7.8771173824918625E-4</v>
      </c>
      <c r="AF256" s="14">
        <f t="shared" ca="1" si="66"/>
        <v>-5.2740962740625025E-3</v>
      </c>
      <c r="AG256" s="14">
        <f t="shared" ca="1" si="67"/>
        <v>5.093458706316157E-3</v>
      </c>
      <c r="AH256" s="14">
        <f t="shared" ca="1" si="68"/>
        <v>-1.6138015387655523E-3</v>
      </c>
      <c r="AI256" s="14">
        <f t="shared" ca="1" si="69"/>
        <v>4.7066393785533166E-3</v>
      </c>
      <c r="AJ256" s="14">
        <f t="shared" ca="1" si="70"/>
        <v>5.2787504602052331E-2</v>
      </c>
      <c r="AK256" s="14">
        <f t="shared" ca="1" si="71"/>
        <v>7.2466174776232148E-3</v>
      </c>
    </row>
    <row r="257" spans="1:37" x14ac:dyDescent="0.2">
      <c r="A257" s="13">
        <f ca="1">IF(OFFSET(STATIC!$A$6,MATCH($A$16, STATIC!$A$6:$A$2307,0)+ROW()-ROW($A$16),0)&gt;$A$12, OFFSET(STATIC!$A$6,MATCH($A$16, STATIC!$A$6:$A$2307,0)+ROW()-ROW($A$16),0), FALSE)</f>
        <v>43068</v>
      </c>
      <c r="B257" s="7">
        <f ca="1">OFFSET(STATIC!$B$6,MATCH('Data Manipulation'!$A257,STATIC!$A$6:$A$2307, 0)-1,3*(COLUMN()-COLUMN($B$16)))</f>
        <v>10193.450000000001</v>
      </c>
      <c r="C257" s="7">
        <f ca="1">OFFSET(STATIC!$B$6,MATCH('Data Manipulation'!$A257,STATIC!$A$6:$A$2307, 0)-1,3*(COLUMN()-COLUMN($B$16)))</f>
        <v>332.9</v>
      </c>
      <c r="D257" s="7">
        <f ca="1">OFFSET(STATIC!$B$6,MATCH('Data Manipulation'!$A257,STATIC!$A$6:$A$2307, 0)-1,3*(COLUMN()-COLUMN($B$16)))</f>
        <v>2626.07</v>
      </c>
      <c r="E257" s="7">
        <f ca="1">OFFSET(STATIC!$B$6,MATCH('Data Manipulation'!$A257,STATIC!$A$6:$A$2307, 0)-1,3*(COLUMN()-COLUMN($B$16)))*$J257</f>
        <v>4254.402341</v>
      </c>
      <c r="F257" s="7">
        <f ca="1">OFFSET(STATIC!$B$6,MATCH('Data Manipulation'!$A257,STATIC!$A$6:$A$2307, 0)-1,3*(COLUMN()-COLUMN($B$16)))</f>
        <v>1282.69</v>
      </c>
      <c r="G257" s="7">
        <f ca="1">OFFSET(STATIC!$B$6,MATCH('Data Manipulation'!$A257,STATIC!$A$6:$A$2307, 0)-1,3*(COLUMN()-COLUMN($B$16)))</f>
        <v>57.3</v>
      </c>
      <c r="H257" s="7">
        <f ca="1">OFFSET(STATIC!$B$6,MATCH('Data Manipulation'!$A257,STATIC!$A$6:$A$2307, 0)-1,3*(COLUMN()-COLUMN($B$16)))</f>
        <v>22.670369999999998</v>
      </c>
      <c r="I257" s="7">
        <f ca="1">OFFSET(STATIC!$B$6,MATCH('Data Manipulation'!$A257,STATIC!$A$6:$A$2307, 0)-1,3*(COLUMN()-COLUMN($B$16)))</f>
        <v>195.25</v>
      </c>
      <c r="J257" s="7">
        <f ca="1">OFFSET(STATIC!$B$6,MATCH('Data Manipulation'!$A257,STATIC!$A$6:$A$2307, 0)-1,3*(COLUMN()-COLUMN($B$16)))</f>
        <v>1.1851</v>
      </c>
      <c r="K257" s="7">
        <f ca="1">OFFSET(STATIC!$B$6,MATCH('Data Manipulation'!$A257,STATIC!$A$6:$A$2307, 0)-1,3*(COLUMN()-COLUMN($B$16)))</f>
        <v>1.3429</v>
      </c>
      <c r="L257" s="7">
        <f ca="1">OFFSET(STATIC!$B$6,MATCH('Data Manipulation'!$A257,STATIC!$A$6:$A$2307, 0)-1,3*(COLUMN()-COLUMN($B$16)))</f>
        <v>1.0152000000000001</v>
      </c>
      <c r="M257" s="7">
        <f ca="1">OFFSET(STATIC!$B$6,MATCH('Data Manipulation'!$A257,STATIC!$A$6:$A$2307, 0)-1,3*(COLUMN()-COLUMN($B$16)))</f>
        <v>8.9350000000000002E-3</v>
      </c>
      <c r="N257" s="7">
        <f ca="1">OFFSET(STATIC!$B$6,MATCH('Data Manipulation'!$A257,STATIC!$A$6:$A$2307, 0)-1,3*(COLUMN()-COLUMN($B$16)))*$J257</f>
        <v>273.02713031999997</v>
      </c>
      <c r="O257" s="7">
        <f ca="1">OFFSET(STATIC!$B$6,MATCH('Data Manipulation'!$A257,STATIC!$A$6:$A$2307, 0)-1,3*(COLUMN()-COLUMN($B$16)))</f>
        <v>2040.31</v>
      </c>
      <c r="P257" s="7">
        <f ca="1">OFFSET(STATIC!$B$6,MATCH('Data Manipulation'!$A257,STATIC!$A$6:$A$2307, 0)-1,3*(COLUMN()-COLUMN($B$16)))*$J257</f>
        <v>296.10351603000004</v>
      </c>
      <c r="Q257" s="7">
        <f ca="1">OFFSET(STATIC!$B$6,MATCH('Data Manipulation'!$A257,STATIC!$A$6:$A$2307, 0)-1,3*(COLUMN()-COLUMN($B$16)))</f>
        <v>10.7</v>
      </c>
      <c r="R257" s="7">
        <f ca="1">OFFSET(STATIC!$B$6,MATCH('Data Manipulation'!$A257,STATIC!$A$6:$A$2307, 0)-1,3*(COLUMN()-COLUMN($B$16)))</f>
        <v>6824.34</v>
      </c>
      <c r="U257" s="14">
        <f t="shared" ca="1" si="55"/>
        <v>2.4702594540332915E-2</v>
      </c>
      <c r="V257" s="14">
        <f t="shared" ca="1" si="56"/>
        <v>-1.1765895580812209E-2</v>
      </c>
      <c r="W257" s="14">
        <f t="shared" ca="1" si="57"/>
        <v>-3.6930504444957223E-4</v>
      </c>
      <c r="X257" s="14">
        <f t="shared" ca="1" si="58"/>
        <v>1.8799025272797876E-4</v>
      </c>
      <c r="Y257" s="14">
        <f t="shared" ca="1" si="59"/>
        <v>-9.2037091771671967E-3</v>
      </c>
      <c r="Z257" s="14">
        <f t="shared" ca="1" si="60"/>
        <v>-1.1969958167655401E-2</v>
      </c>
      <c r="AA257" s="14">
        <f t="shared" ca="1" si="61"/>
        <v>7.875086837371802E-3</v>
      </c>
      <c r="AB257" s="14">
        <f t="shared" ca="1" si="62"/>
        <v>-7.0430014516701858E-3</v>
      </c>
      <c r="AC257" s="14">
        <f t="shared" ca="1" si="63"/>
        <v>-1.6019564152651565E-3</v>
      </c>
      <c r="AD257" s="14">
        <f t="shared" ca="1" si="64"/>
        <v>7.3994134084210258E-3</v>
      </c>
      <c r="AE257" s="14">
        <f t="shared" ca="1" si="65"/>
        <v>-1.5748034750661785E-3</v>
      </c>
      <c r="AF257" s="14">
        <f t="shared" ca="1" si="66"/>
        <v>-6.0254589798708468E-3</v>
      </c>
      <c r="AG257" s="14">
        <f t="shared" ca="1" si="67"/>
        <v>-2.2116240264549048E-3</v>
      </c>
      <c r="AH257" s="14">
        <f t="shared" ca="1" si="68"/>
        <v>-1.8411612348315908E-3</v>
      </c>
      <c r="AI257" s="14">
        <f t="shared" ca="1" si="69"/>
        <v>-3.6482469395938879E-3</v>
      </c>
      <c r="AJ257" s="14">
        <f t="shared" ca="1" si="70"/>
        <v>6.4663139494016267E-2</v>
      </c>
      <c r="AK257" s="14">
        <f t="shared" ca="1" si="71"/>
        <v>-1.2815191043719211E-2</v>
      </c>
    </row>
    <row r="258" spans="1:37" x14ac:dyDescent="0.2">
      <c r="A258" s="13">
        <f ca="1">IF(OFFSET(STATIC!$A$6,MATCH($A$16, STATIC!$A$6:$A$2307,0)+ROW()-ROW($A$16),0)&gt;$A$12, OFFSET(STATIC!$A$6,MATCH($A$16, STATIC!$A$6:$A$2307,0)+ROW()-ROW($A$16),0), FALSE)</f>
        <v>43067</v>
      </c>
      <c r="B258" s="7">
        <f ca="1">OFFSET(STATIC!$B$6,MATCH('Data Manipulation'!$A258,STATIC!$A$6:$A$2307, 0)-1,3*(COLUMN()-COLUMN($B$16)))</f>
        <v>9944.73</v>
      </c>
      <c r="C258" s="7">
        <f ca="1">OFFSET(STATIC!$B$6,MATCH('Data Manipulation'!$A258,STATIC!$A$6:$A$2307, 0)-1,3*(COLUMN()-COLUMN($B$16)))</f>
        <v>336.84</v>
      </c>
      <c r="D258" s="7">
        <f ca="1">OFFSET(STATIC!$B$6,MATCH('Data Manipulation'!$A258,STATIC!$A$6:$A$2307, 0)-1,3*(COLUMN()-COLUMN($B$16)))</f>
        <v>2627.04</v>
      </c>
      <c r="E258" s="7">
        <f ca="1">OFFSET(STATIC!$B$6,MATCH('Data Manipulation'!$A258,STATIC!$A$6:$A$2307, 0)-1,3*(COLUMN()-COLUMN($B$16)))*$J258</f>
        <v>4253.6026300000003</v>
      </c>
      <c r="F258" s="7">
        <f ca="1">OFFSET(STATIC!$B$6,MATCH('Data Manipulation'!$A258,STATIC!$A$6:$A$2307, 0)-1,3*(COLUMN()-COLUMN($B$16)))</f>
        <v>1294.55</v>
      </c>
      <c r="G258" s="7">
        <f ca="1">OFFSET(STATIC!$B$6,MATCH('Data Manipulation'!$A258,STATIC!$A$6:$A$2307, 0)-1,3*(COLUMN()-COLUMN($B$16)))</f>
        <v>57.99</v>
      </c>
      <c r="H258" s="7">
        <f ca="1">OFFSET(STATIC!$B$6,MATCH('Data Manipulation'!$A258,STATIC!$A$6:$A$2307, 0)-1,3*(COLUMN()-COLUMN($B$16)))</f>
        <v>22.492539999999998</v>
      </c>
      <c r="I258" s="7">
        <f ca="1">OFFSET(STATIC!$B$6,MATCH('Data Manipulation'!$A258,STATIC!$A$6:$A$2307, 0)-1,3*(COLUMN()-COLUMN($B$16)))</f>
        <v>196.63</v>
      </c>
      <c r="J258" s="7">
        <f ca="1">OFFSET(STATIC!$B$6,MATCH('Data Manipulation'!$A258,STATIC!$A$6:$A$2307, 0)-1,3*(COLUMN()-COLUMN($B$16)))</f>
        <v>1.1870000000000001</v>
      </c>
      <c r="K258" s="7">
        <f ca="1">OFFSET(STATIC!$B$6,MATCH('Data Manipulation'!$A258,STATIC!$A$6:$A$2307, 0)-1,3*(COLUMN()-COLUMN($B$16)))</f>
        <v>1.333</v>
      </c>
      <c r="L258" s="7">
        <f ca="1">OFFSET(STATIC!$B$6,MATCH('Data Manipulation'!$A258,STATIC!$A$6:$A$2307, 0)-1,3*(COLUMN()-COLUMN($B$16)))</f>
        <v>1.0167999999999999</v>
      </c>
      <c r="M258" s="7">
        <f ca="1">OFFSET(STATIC!$B$6,MATCH('Data Manipulation'!$A258,STATIC!$A$6:$A$2307, 0)-1,3*(COLUMN()-COLUMN($B$16)))</f>
        <v>8.9890000000000005E-3</v>
      </c>
      <c r="N258" s="7">
        <f ca="1">OFFSET(STATIC!$B$6,MATCH('Data Manipulation'!$A258,STATIC!$A$6:$A$2307, 0)-1,3*(COLUMN()-COLUMN($B$16)))*$J258</f>
        <v>273.6316319</v>
      </c>
      <c r="O258" s="7">
        <f ca="1">OFFSET(STATIC!$B$6,MATCH('Data Manipulation'!$A258,STATIC!$A$6:$A$2307, 0)-1,3*(COLUMN()-COLUMN($B$16)))</f>
        <v>2044.07</v>
      </c>
      <c r="P258" s="7">
        <f ca="1">OFFSET(STATIC!$B$6,MATCH('Data Manipulation'!$A258,STATIC!$A$6:$A$2307, 0)-1,3*(COLUMN()-COLUMN($B$16)))*$J258</f>
        <v>297.18574769999998</v>
      </c>
      <c r="Q258" s="7">
        <f ca="1">OFFSET(STATIC!$B$6,MATCH('Data Manipulation'!$A258,STATIC!$A$6:$A$2307, 0)-1,3*(COLUMN()-COLUMN($B$16)))</f>
        <v>10.029999999999999</v>
      </c>
      <c r="R258" s="7">
        <f ca="1">OFFSET(STATIC!$B$6,MATCH('Data Manipulation'!$A258,STATIC!$A$6:$A$2307, 0)-1,3*(COLUMN()-COLUMN($B$16)))</f>
        <v>6912.3580000000002</v>
      </c>
      <c r="U258" s="14">
        <f t="shared" ca="1" si="55"/>
        <v>2.9809237580669234E-2</v>
      </c>
      <c r="V258" s="14">
        <f t="shared" ca="1" si="56"/>
        <v>1.3962955878876044E-3</v>
      </c>
      <c r="W258" s="14">
        <f t="shared" ca="1" si="57"/>
        <v>9.8002872957213879E-3</v>
      </c>
      <c r="X258" s="14">
        <f t="shared" ca="1" si="58"/>
        <v>2.7558200138833801E-3</v>
      </c>
      <c r="Y258" s="14">
        <f t="shared" ca="1" si="59"/>
        <v>-8.4163714966260176E-4</v>
      </c>
      <c r="Z258" s="14">
        <f t="shared" ca="1" si="60"/>
        <v>-2.0671841986649423E-3</v>
      </c>
      <c r="AA258" s="14">
        <f t="shared" ca="1" si="61"/>
        <v>-1.997777260791036E-3</v>
      </c>
      <c r="AB258" s="14">
        <f t="shared" ca="1" si="62"/>
        <v>-1.7043575126612663E-2</v>
      </c>
      <c r="AC258" s="14">
        <f t="shared" ca="1" si="63"/>
        <v>-2.6922446010834958E-3</v>
      </c>
      <c r="AD258" s="14">
        <f t="shared" ca="1" si="64"/>
        <v>7.5021568736131187E-5</v>
      </c>
      <c r="AE258" s="14">
        <f t="shared" ca="1" si="65"/>
        <v>-2.0631731049953732E-3</v>
      </c>
      <c r="AF258" s="14">
        <f t="shared" ca="1" si="66"/>
        <v>-1.7783710366571846E-3</v>
      </c>
      <c r="AG258" s="14">
        <f t="shared" ca="1" si="67"/>
        <v>-3.1545630539157499E-3</v>
      </c>
      <c r="AH258" s="14">
        <f t="shared" ca="1" si="68"/>
        <v>-2.4458010609516189E-4</v>
      </c>
      <c r="AI258" s="14">
        <f t="shared" ca="1" si="69"/>
        <v>-2.4645529856225485E-3</v>
      </c>
      <c r="AJ258" s="14">
        <f t="shared" ca="1" si="70"/>
        <v>1.6080748528453877E-2</v>
      </c>
      <c r="AK258" s="14">
        <f t="shared" ca="1" si="71"/>
        <v>4.907166236516671E-3</v>
      </c>
    </row>
    <row r="259" spans="1:37" x14ac:dyDescent="0.2">
      <c r="A259" s="13">
        <f ca="1">IF(OFFSET(STATIC!$A$6,MATCH($A$16, STATIC!$A$6:$A$2307,0)+ROW()-ROW($A$16),0)&gt;$A$12, OFFSET(STATIC!$A$6,MATCH($A$16, STATIC!$A$6:$A$2307,0)+ROW()-ROW($A$16),0), FALSE)</f>
        <v>43066</v>
      </c>
      <c r="B259" s="7">
        <f ca="1">OFFSET(STATIC!$B$6,MATCH('Data Manipulation'!$A259,STATIC!$A$6:$A$2307, 0)-1,3*(COLUMN()-COLUMN($B$16)))</f>
        <v>9652.66</v>
      </c>
      <c r="C259" s="7">
        <f ca="1">OFFSET(STATIC!$B$6,MATCH('Data Manipulation'!$A259,STATIC!$A$6:$A$2307, 0)-1,3*(COLUMN()-COLUMN($B$16)))</f>
        <v>336.37</v>
      </c>
      <c r="D259" s="7">
        <f ca="1">OFFSET(STATIC!$B$6,MATCH('Data Manipulation'!$A259,STATIC!$A$6:$A$2307, 0)-1,3*(COLUMN()-COLUMN($B$16)))</f>
        <v>2601.42</v>
      </c>
      <c r="E259" s="7">
        <f ca="1">OFFSET(STATIC!$B$6,MATCH('Data Manipulation'!$A259,STATIC!$A$6:$A$2307, 0)-1,3*(COLUMN()-COLUMN($B$16)))*$J259</f>
        <v>4241.8966039999996</v>
      </c>
      <c r="F259" s="7">
        <f ca="1">OFFSET(STATIC!$B$6,MATCH('Data Manipulation'!$A259,STATIC!$A$6:$A$2307, 0)-1,3*(COLUMN()-COLUMN($B$16)))</f>
        <v>1295.6400000000001</v>
      </c>
      <c r="G259" s="7">
        <f ca="1">OFFSET(STATIC!$B$6,MATCH('Data Manipulation'!$A259,STATIC!$A$6:$A$2307, 0)-1,3*(COLUMN()-COLUMN($B$16)))</f>
        <v>58.11</v>
      </c>
      <c r="H259" s="7">
        <f ca="1">OFFSET(STATIC!$B$6,MATCH('Data Manipulation'!$A259,STATIC!$A$6:$A$2307, 0)-1,3*(COLUMN()-COLUMN($B$16)))</f>
        <v>22.537520000000001</v>
      </c>
      <c r="I259" s="7">
        <f ca="1">OFFSET(STATIC!$B$6,MATCH('Data Manipulation'!$A259,STATIC!$A$6:$A$2307, 0)-1,3*(COLUMN()-COLUMN($B$16)))</f>
        <v>200.01</v>
      </c>
      <c r="J259" s="7">
        <f ca="1">OFFSET(STATIC!$B$6,MATCH('Data Manipulation'!$A259,STATIC!$A$6:$A$2307, 0)-1,3*(COLUMN()-COLUMN($B$16)))</f>
        <v>1.1901999999999999</v>
      </c>
      <c r="K259" s="7">
        <f ca="1">OFFSET(STATIC!$B$6,MATCH('Data Manipulation'!$A259,STATIC!$A$6:$A$2307, 0)-1,3*(COLUMN()-COLUMN($B$16)))</f>
        <v>1.3329</v>
      </c>
      <c r="L259" s="7">
        <f ca="1">OFFSET(STATIC!$B$6,MATCH('Data Manipulation'!$A259,STATIC!$A$6:$A$2307, 0)-1,3*(COLUMN()-COLUMN($B$16)))</f>
        <v>1.0188999999999999</v>
      </c>
      <c r="M259" s="7">
        <f ca="1">OFFSET(STATIC!$B$6,MATCH('Data Manipulation'!$A259,STATIC!$A$6:$A$2307, 0)-1,3*(COLUMN()-COLUMN($B$16)))</f>
        <v>9.0050000000000009E-3</v>
      </c>
      <c r="N259" s="7">
        <f ca="1">OFFSET(STATIC!$B$6,MATCH('Data Manipulation'!$A259,STATIC!$A$6:$A$2307, 0)-1,3*(COLUMN()-COLUMN($B$16)))*$J259</f>
        <v>274.49618305999996</v>
      </c>
      <c r="O259" s="7">
        <f ca="1">OFFSET(STATIC!$B$6,MATCH('Data Manipulation'!$A259,STATIC!$A$6:$A$2307, 0)-1,3*(COLUMN()-COLUMN($B$16)))</f>
        <v>2044.57</v>
      </c>
      <c r="P259" s="7">
        <f ca="1">OFFSET(STATIC!$B$6,MATCH('Data Manipulation'!$A259,STATIC!$A$6:$A$2307, 0)-1,3*(COLUMN()-COLUMN($B$16)))*$J259</f>
        <v>297.91908101999996</v>
      </c>
      <c r="Q259" s="7">
        <f ca="1">OFFSET(STATIC!$B$6,MATCH('Data Manipulation'!$A259,STATIC!$A$6:$A$2307, 0)-1,3*(COLUMN()-COLUMN($B$16)))</f>
        <v>9.8699999999999992</v>
      </c>
      <c r="R259" s="7">
        <f ca="1">OFFSET(STATIC!$B$6,MATCH('Data Manipulation'!$A259,STATIC!$A$6:$A$2307, 0)-1,3*(COLUMN()-COLUMN($B$16)))</f>
        <v>6878.5209999999997</v>
      </c>
      <c r="U259" s="14">
        <f t="shared" ca="1" si="55"/>
        <v>0.15710032788903078</v>
      </c>
      <c r="V259" s="14">
        <f t="shared" ca="1" si="56"/>
        <v>-7.552346756359676E-3</v>
      </c>
      <c r="W259" s="14">
        <f t="shared" ca="1" si="57"/>
        <v>-3.8433157526338035E-4</v>
      </c>
      <c r="X259" s="14">
        <f t="shared" ca="1" si="58"/>
        <v>-6.999319797765872E-3</v>
      </c>
      <c r="Y259" s="14">
        <f t="shared" ca="1" si="59"/>
        <v>5.6890239468932726E-3</v>
      </c>
      <c r="Z259" s="14">
        <f t="shared" ca="1" si="60"/>
        <v>-1.435186089636575E-2</v>
      </c>
      <c r="AA259" s="14">
        <f t="shared" ca="1" si="61"/>
        <v>-7.7898725657393354E-3</v>
      </c>
      <c r="AB259" s="14">
        <f t="shared" ca="1" si="62"/>
        <v>-8.2653328536720777E-3</v>
      </c>
      <c r="AC259" s="14">
        <f t="shared" ca="1" si="63"/>
        <v>-2.1821242397771059E-3</v>
      </c>
      <c r="AD259" s="14">
        <f t="shared" ca="1" si="64"/>
        <v>-2.2504782361211989E-4</v>
      </c>
      <c r="AE259" s="14">
        <f t="shared" ca="1" si="65"/>
        <v>-1.7650524292130941E-3</v>
      </c>
      <c r="AF259" s="14">
        <f t="shared" ca="1" si="66"/>
        <v>4.7865622639683527E-3</v>
      </c>
      <c r="AG259" s="14">
        <f t="shared" ca="1" si="67"/>
        <v>-1.3653325545309679E-3</v>
      </c>
      <c r="AH259" s="14">
        <f t="shared" ca="1" si="68"/>
        <v>5.821989180949574E-4</v>
      </c>
      <c r="AI259" s="14">
        <f t="shared" ca="1" si="69"/>
        <v>-9.5289284621211524E-4</v>
      </c>
      <c r="AJ259" s="14">
        <f t="shared" ca="1" si="70"/>
        <v>2.0471543980187284E-2</v>
      </c>
      <c r="AK259" s="14">
        <f t="shared" ca="1" si="71"/>
        <v>-1.545503867743203E-3</v>
      </c>
    </row>
    <row r="260" spans="1:37" x14ac:dyDescent="0.2">
      <c r="A260" s="13">
        <f ca="1">IF(OFFSET(STATIC!$A$6,MATCH($A$16, STATIC!$A$6:$A$2307,0)+ROW()-ROW($A$16),0)&gt;$A$12, OFFSET(STATIC!$A$6,MATCH($A$16, STATIC!$A$6:$A$2307,0)+ROW()-ROW($A$16),0), FALSE)</f>
        <v>43063</v>
      </c>
      <c r="B260" s="7">
        <f ca="1">OFFSET(STATIC!$B$6,MATCH('Data Manipulation'!$A260,STATIC!$A$6:$A$2307, 0)-1,3*(COLUMN()-COLUMN($B$16)))</f>
        <v>8249.34</v>
      </c>
      <c r="C260" s="7">
        <f ca="1">OFFSET(STATIC!$B$6,MATCH('Data Manipulation'!$A260,STATIC!$A$6:$A$2307, 0)-1,3*(COLUMN()-COLUMN($B$16)))</f>
        <v>338.92</v>
      </c>
      <c r="D260" s="7">
        <f ca="1">OFFSET(STATIC!$B$6,MATCH('Data Manipulation'!$A260,STATIC!$A$6:$A$2307, 0)-1,3*(COLUMN()-COLUMN($B$16)))</f>
        <v>2602.42</v>
      </c>
      <c r="E260" s="7">
        <f ca="1">OFFSET(STATIC!$B$6,MATCH('Data Manipulation'!$A260,STATIC!$A$6:$A$2307, 0)-1,3*(COLUMN()-COLUMN($B$16)))*$J260</f>
        <v>4271.6911440000003</v>
      </c>
      <c r="F260" s="7">
        <f ca="1">OFFSET(STATIC!$B$6,MATCH('Data Manipulation'!$A260,STATIC!$A$6:$A$2307, 0)-1,3*(COLUMN()-COLUMN($B$16)))</f>
        <v>1288.29</v>
      </c>
      <c r="G260" s="7">
        <f ca="1">OFFSET(STATIC!$B$6,MATCH('Data Manipulation'!$A260,STATIC!$A$6:$A$2307, 0)-1,3*(COLUMN()-COLUMN($B$16)))</f>
        <v>58.95</v>
      </c>
      <c r="H260" s="7">
        <f ca="1">OFFSET(STATIC!$B$6,MATCH('Data Manipulation'!$A260,STATIC!$A$6:$A$2307, 0)-1,3*(COLUMN()-COLUMN($B$16)))</f>
        <v>22.71377</v>
      </c>
      <c r="I260" s="7">
        <f ca="1">OFFSET(STATIC!$B$6,MATCH('Data Manipulation'!$A260,STATIC!$A$6:$A$2307, 0)-1,3*(COLUMN()-COLUMN($B$16)))</f>
        <v>201.67</v>
      </c>
      <c r="J260" s="7">
        <f ca="1">OFFSET(STATIC!$B$6,MATCH('Data Manipulation'!$A260,STATIC!$A$6:$A$2307, 0)-1,3*(COLUMN()-COLUMN($B$16)))</f>
        <v>1.1928000000000001</v>
      </c>
      <c r="K260" s="7">
        <f ca="1">OFFSET(STATIC!$B$6,MATCH('Data Manipulation'!$A260,STATIC!$A$6:$A$2307, 0)-1,3*(COLUMN()-COLUMN($B$16)))</f>
        <v>1.3331999999999999</v>
      </c>
      <c r="L260" s="7">
        <f ca="1">OFFSET(STATIC!$B$6,MATCH('Data Manipulation'!$A260,STATIC!$A$6:$A$2307, 0)-1,3*(COLUMN()-COLUMN($B$16)))</f>
        <v>1.0206999999999999</v>
      </c>
      <c r="M260" s="7">
        <f ca="1">OFFSET(STATIC!$B$6,MATCH('Data Manipulation'!$A260,STATIC!$A$6:$A$2307, 0)-1,3*(COLUMN()-COLUMN($B$16)))</f>
        <v>8.9619999999999995E-3</v>
      </c>
      <c r="N260" s="7">
        <f ca="1">OFFSET(STATIC!$B$6,MATCH('Data Manipulation'!$A260,STATIC!$A$6:$A$2307, 0)-1,3*(COLUMN()-COLUMN($B$16)))*$J260</f>
        <v>274.87121760000002</v>
      </c>
      <c r="O260" s="7">
        <f ca="1">OFFSET(STATIC!$B$6,MATCH('Data Manipulation'!$A260,STATIC!$A$6:$A$2307, 0)-1,3*(COLUMN()-COLUMN($B$16)))</f>
        <v>2043.38</v>
      </c>
      <c r="P260" s="7">
        <f ca="1">OFFSET(STATIC!$B$6,MATCH('Data Manipulation'!$A260,STATIC!$A$6:$A$2307, 0)-1,3*(COLUMN()-COLUMN($B$16)))*$J260</f>
        <v>298.20310128</v>
      </c>
      <c r="Q260" s="7">
        <f ca="1">OFFSET(STATIC!$B$6,MATCH('Data Manipulation'!$A260,STATIC!$A$6:$A$2307, 0)-1,3*(COLUMN()-COLUMN($B$16)))</f>
        <v>9.67</v>
      </c>
      <c r="R260" s="7">
        <f ca="1">OFFSET(STATIC!$B$6,MATCH('Data Manipulation'!$A260,STATIC!$A$6:$A$2307, 0)-1,3*(COLUMN()-COLUMN($B$16)))</f>
        <v>6889.16</v>
      </c>
      <c r="U260" s="14">
        <f t="shared" ca="1" si="55"/>
        <v>1.0130737314226064E-2</v>
      </c>
      <c r="V260" s="14">
        <f t="shared" ca="1" si="56"/>
        <v>3.014097610019226E-3</v>
      </c>
      <c r="W260" s="14">
        <f t="shared" ca="1" si="57"/>
        <v>2.0540443802283723E-3</v>
      </c>
      <c r="X260" s="14">
        <f t="shared" ca="1" si="58"/>
        <v>9.2061587641807264E-3</v>
      </c>
      <c r="Y260" s="14">
        <f t="shared" ca="1" si="59"/>
        <v>-2.2097914343516792E-3</v>
      </c>
      <c r="Z260" s="14">
        <f t="shared" ca="1" si="60"/>
        <v>1.5901848290121996E-2</v>
      </c>
      <c r="AA260" s="14">
        <f t="shared" ca="1" si="61"/>
        <v>-7.9707832620551661E-3</v>
      </c>
      <c r="AB260" s="14">
        <f t="shared" ca="1" si="62"/>
        <v>8.7154116250534475E-3</v>
      </c>
      <c r="AC260" s="14">
        <f t="shared" ca="1" si="63"/>
        <v>6.6451016278344559E-3</v>
      </c>
      <c r="AD260" s="14">
        <f t="shared" ca="1" si="64"/>
        <v>2.0272560158406954E-3</v>
      </c>
      <c r="AE260" s="14">
        <f t="shared" ca="1" si="65"/>
        <v>1.7650524292131195E-3</v>
      </c>
      <c r="AF260" s="14">
        <f t="shared" ca="1" si="66"/>
        <v>-3.4530805684270939E-3</v>
      </c>
      <c r="AG260" s="14">
        <f t="shared" ca="1" si="67"/>
        <v>5.2279619828291702E-3</v>
      </c>
      <c r="AH260" s="14">
        <f t="shared" ca="1" si="68"/>
        <v>-7.5825956166010575E-4</v>
      </c>
      <c r="AI260" s="14">
        <f t="shared" ca="1" si="69"/>
        <v>5.5676934516069978E-3</v>
      </c>
      <c r="AJ260" s="14">
        <f t="shared" ca="1" si="70"/>
        <v>-2.1484202294573609E-2</v>
      </c>
      <c r="AK260" s="14">
        <f t="shared" ca="1" si="71"/>
        <v>3.1692632528495315E-3</v>
      </c>
    </row>
    <row r="261" spans="1:37" x14ac:dyDescent="0.2">
      <c r="A261" s="13">
        <f ca="1">IF(OFFSET(STATIC!$A$6,MATCH($A$16, STATIC!$A$6:$A$2307,0)+ROW()-ROW($A$16),0)&gt;$A$12, OFFSET(STATIC!$A$6,MATCH($A$16, STATIC!$A$6:$A$2307,0)+ROW()-ROW($A$16),0), FALSE)</f>
        <v>43062</v>
      </c>
      <c r="B261" s="7">
        <f ca="1">OFFSET(STATIC!$B$6,MATCH('Data Manipulation'!$A261,STATIC!$A$6:$A$2307, 0)-1,3*(COLUMN()-COLUMN($B$16)))</f>
        <v>8166.19</v>
      </c>
      <c r="C261" s="7">
        <f ca="1">OFFSET(STATIC!$B$6,MATCH('Data Manipulation'!$A261,STATIC!$A$6:$A$2307, 0)-1,3*(COLUMN()-COLUMN($B$16)))</f>
        <v>337.9</v>
      </c>
      <c r="D261" s="7">
        <f ca="1">OFFSET(STATIC!$B$6,MATCH('Data Manipulation'!$A261,STATIC!$A$6:$A$2307, 0)-1,3*(COLUMN()-COLUMN($B$16)))</f>
        <v>2597.08</v>
      </c>
      <c r="E261" s="7">
        <f ca="1">OFFSET(STATIC!$B$6,MATCH('Data Manipulation'!$A261,STATIC!$A$6:$A$2307, 0)-1,3*(COLUMN()-COLUMN($B$16)))*$J261</f>
        <v>4232.5457430000006</v>
      </c>
      <c r="F261" s="7">
        <f ca="1">OFFSET(STATIC!$B$6,MATCH('Data Manipulation'!$A261,STATIC!$A$6:$A$2307, 0)-1,3*(COLUMN()-COLUMN($B$16)))</f>
        <v>1291.1400000000001</v>
      </c>
      <c r="G261" s="7">
        <f ca="1">OFFSET(STATIC!$B$6,MATCH('Data Manipulation'!$A261,STATIC!$A$6:$A$2307, 0)-1,3*(COLUMN()-COLUMN($B$16)))</f>
        <v>58.02</v>
      </c>
      <c r="H261" s="7">
        <f ca="1">OFFSET(STATIC!$B$6,MATCH('Data Manipulation'!$A261,STATIC!$A$6:$A$2307, 0)-1,3*(COLUMN()-COLUMN($B$16)))</f>
        <v>22.89554</v>
      </c>
      <c r="I261" s="7">
        <f ca="1">OFFSET(STATIC!$B$6,MATCH('Data Manipulation'!$A261,STATIC!$A$6:$A$2307, 0)-1,3*(COLUMN()-COLUMN($B$16)))</f>
        <v>199.92</v>
      </c>
      <c r="J261" s="7">
        <f ca="1">OFFSET(STATIC!$B$6,MATCH('Data Manipulation'!$A261,STATIC!$A$6:$A$2307, 0)-1,3*(COLUMN()-COLUMN($B$16)))</f>
        <v>1.1849000000000001</v>
      </c>
      <c r="K261" s="7">
        <f ca="1">OFFSET(STATIC!$B$6,MATCH('Data Manipulation'!$A261,STATIC!$A$6:$A$2307, 0)-1,3*(COLUMN()-COLUMN($B$16)))</f>
        <v>1.3305</v>
      </c>
      <c r="L261" s="7">
        <f ca="1">OFFSET(STATIC!$B$6,MATCH('Data Manipulation'!$A261,STATIC!$A$6:$A$2307, 0)-1,3*(COLUMN()-COLUMN($B$16)))</f>
        <v>1.0188999999999999</v>
      </c>
      <c r="M261" s="7">
        <f ca="1">OFFSET(STATIC!$B$6,MATCH('Data Manipulation'!$A261,STATIC!$A$6:$A$2307, 0)-1,3*(COLUMN()-COLUMN($B$16)))</f>
        <v>8.9929999999999993E-3</v>
      </c>
      <c r="N261" s="7">
        <f ca="1">OFFSET(STATIC!$B$6,MATCH('Data Manipulation'!$A261,STATIC!$A$6:$A$2307, 0)-1,3*(COLUMN()-COLUMN($B$16)))*$J261</f>
        <v>273.43795112000004</v>
      </c>
      <c r="O261" s="7">
        <f ca="1">OFFSET(STATIC!$B$6,MATCH('Data Manipulation'!$A261,STATIC!$A$6:$A$2307, 0)-1,3*(COLUMN()-COLUMN($B$16)))</f>
        <v>2044.93</v>
      </c>
      <c r="P261" s="7">
        <f ca="1">OFFSET(STATIC!$B$6,MATCH('Data Manipulation'!$A261,STATIC!$A$6:$A$2307, 0)-1,3*(COLUMN()-COLUMN($B$16)))*$J261</f>
        <v>296.54741129000001</v>
      </c>
      <c r="Q261" s="7">
        <f ca="1">OFFSET(STATIC!$B$6,MATCH('Data Manipulation'!$A261,STATIC!$A$6:$A$2307, 0)-1,3*(COLUMN()-COLUMN($B$16)))</f>
        <v>9.8800000000000008</v>
      </c>
      <c r="R261" s="7">
        <f ca="1">OFFSET(STATIC!$B$6,MATCH('Data Manipulation'!$A261,STATIC!$A$6:$A$2307, 0)-1,3*(COLUMN()-COLUMN($B$16)))</f>
        <v>6867.3609999999999</v>
      </c>
      <c r="U261" s="14">
        <f t="shared" ca="1" si="55"/>
        <v>-4.5998775061427463E-3</v>
      </c>
      <c r="V261" s="14">
        <f t="shared" ca="1" si="56"/>
        <v>-6.2838552915757961E-3</v>
      </c>
      <c r="W261" s="14">
        <f t="shared" ca="1" si="57"/>
        <v>0</v>
      </c>
      <c r="X261" s="14">
        <f t="shared" ca="1" si="58"/>
        <v>7.2083726901779896E-3</v>
      </c>
      <c r="Y261" s="14">
        <f t="shared" ca="1" si="59"/>
        <v>1.2392917463538002E-4</v>
      </c>
      <c r="Z261" s="14">
        <f t="shared" ca="1" si="60"/>
        <v>0</v>
      </c>
      <c r="AA261" s="14">
        <f t="shared" ca="1" si="61"/>
        <v>0</v>
      </c>
      <c r="AB261" s="14">
        <f t="shared" ca="1" si="62"/>
        <v>0</v>
      </c>
      <c r="AC261" s="14">
        <f t="shared" ca="1" si="63"/>
        <v>4.5677629749645409E-3</v>
      </c>
      <c r="AD261" s="14">
        <f t="shared" ca="1" si="64"/>
        <v>1.2032790802819411E-3</v>
      </c>
      <c r="AE261" s="14">
        <f t="shared" ca="1" si="65"/>
        <v>1.964830183147958E-3</v>
      </c>
      <c r="AF261" s="14">
        <f t="shared" ca="1" si="66"/>
        <v>3.4530805684270288E-3</v>
      </c>
      <c r="AG261" s="14">
        <f t="shared" ca="1" si="67"/>
        <v>4.2428151695542505E-3</v>
      </c>
      <c r="AH261" s="14">
        <f t="shared" ca="1" si="68"/>
        <v>0</v>
      </c>
      <c r="AI261" s="14">
        <f t="shared" ca="1" si="69"/>
        <v>4.4243293863678399E-3</v>
      </c>
      <c r="AJ261" s="14">
        <f t="shared" ca="1" si="70"/>
        <v>0</v>
      </c>
      <c r="AK261" s="14">
        <f t="shared" ca="1" si="71"/>
        <v>0</v>
      </c>
    </row>
    <row r="262" spans="1:37" x14ac:dyDescent="0.2">
      <c r="A262" s="13">
        <f ca="1">IF(OFFSET(STATIC!$A$6,MATCH($A$16, STATIC!$A$6:$A$2307,0)+ROW()-ROW($A$16),0)&gt;$A$12, OFFSET(STATIC!$A$6,MATCH($A$16, STATIC!$A$6:$A$2307,0)+ROW()-ROW($A$16),0), FALSE)</f>
        <v>43061</v>
      </c>
      <c r="B262" s="7">
        <f ca="1">OFFSET(STATIC!$B$6,MATCH('Data Manipulation'!$A262,STATIC!$A$6:$A$2307, 0)-1,3*(COLUMN()-COLUMN($B$16)))</f>
        <v>8203.84</v>
      </c>
      <c r="C262" s="7">
        <f ca="1">OFFSET(STATIC!$B$6,MATCH('Data Manipulation'!$A262,STATIC!$A$6:$A$2307, 0)-1,3*(COLUMN()-COLUMN($B$16)))</f>
        <v>340.03</v>
      </c>
      <c r="D262" s="7">
        <f ca="1">OFFSET(STATIC!$B$6,MATCH('Data Manipulation'!$A262,STATIC!$A$6:$A$2307, 0)-1,3*(COLUMN()-COLUMN($B$16)))</f>
        <v>2597.08</v>
      </c>
      <c r="E262" s="7">
        <f ca="1">OFFSET(STATIC!$B$6,MATCH('Data Manipulation'!$A262,STATIC!$A$6:$A$2307, 0)-1,3*(COLUMN()-COLUMN($B$16)))*$J262</f>
        <v>4202.1456749999998</v>
      </c>
      <c r="F262" s="7">
        <f ca="1">OFFSET(STATIC!$B$6,MATCH('Data Manipulation'!$A262,STATIC!$A$6:$A$2307, 0)-1,3*(COLUMN()-COLUMN($B$16)))</f>
        <v>1290.98</v>
      </c>
      <c r="G262" s="7">
        <f ca="1">OFFSET(STATIC!$B$6,MATCH('Data Manipulation'!$A262,STATIC!$A$6:$A$2307, 0)-1,3*(COLUMN()-COLUMN($B$16)))</f>
        <v>58.02</v>
      </c>
      <c r="H262" s="7">
        <f ca="1">OFFSET(STATIC!$B$6,MATCH('Data Manipulation'!$A262,STATIC!$A$6:$A$2307, 0)-1,3*(COLUMN()-COLUMN($B$16)))</f>
        <v>22.89554</v>
      </c>
      <c r="I262" s="7">
        <f ca="1">OFFSET(STATIC!$B$6,MATCH('Data Manipulation'!$A262,STATIC!$A$6:$A$2307, 0)-1,3*(COLUMN()-COLUMN($B$16)))</f>
        <v>199.92</v>
      </c>
      <c r="J262" s="7">
        <f ca="1">OFFSET(STATIC!$B$6,MATCH('Data Manipulation'!$A262,STATIC!$A$6:$A$2307, 0)-1,3*(COLUMN()-COLUMN($B$16)))</f>
        <v>1.1795</v>
      </c>
      <c r="K262" s="7">
        <f ca="1">OFFSET(STATIC!$B$6,MATCH('Data Manipulation'!$A262,STATIC!$A$6:$A$2307, 0)-1,3*(COLUMN()-COLUMN($B$16)))</f>
        <v>1.3289</v>
      </c>
      <c r="L262" s="7">
        <f ca="1">OFFSET(STATIC!$B$6,MATCH('Data Manipulation'!$A262,STATIC!$A$6:$A$2307, 0)-1,3*(COLUMN()-COLUMN($B$16)))</f>
        <v>1.0168999999999999</v>
      </c>
      <c r="M262" s="7">
        <f ca="1">OFFSET(STATIC!$B$6,MATCH('Data Manipulation'!$A262,STATIC!$A$6:$A$2307, 0)-1,3*(COLUMN()-COLUMN($B$16)))</f>
        <v>8.9619999999999995E-3</v>
      </c>
      <c r="N262" s="7">
        <f ca="1">OFFSET(STATIC!$B$6,MATCH('Data Manipulation'!$A262,STATIC!$A$6:$A$2307, 0)-1,3*(COLUMN()-COLUMN($B$16)))*$J262</f>
        <v>272.28026209999996</v>
      </c>
      <c r="O262" s="7">
        <f ca="1">OFFSET(STATIC!$B$6,MATCH('Data Manipulation'!$A262,STATIC!$A$6:$A$2307, 0)-1,3*(COLUMN()-COLUMN($B$16)))</f>
        <v>2044.93</v>
      </c>
      <c r="P262" s="7">
        <f ca="1">OFFSET(STATIC!$B$6,MATCH('Data Manipulation'!$A262,STATIC!$A$6:$A$2307, 0)-1,3*(COLUMN()-COLUMN($B$16)))*$J262</f>
        <v>295.23828600000002</v>
      </c>
      <c r="Q262" s="7">
        <f ca="1">OFFSET(STATIC!$B$6,MATCH('Data Manipulation'!$A262,STATIC!$A$6:$A$2307, 0)-1,3*(COLUMN()-COLUMN($B$16)))</f>
        <v>9.8800000000000008</v>
      </c>
      <c r="R262" s="7">
        <f ca="1">OFFSET(STATIC!$B$6,MATCH('Data Manipulation'!$A262,STATIC!$A$6:$A$2307, 0)-1,3*(COLUMN()-COLUMN($B$16)))</f>
        <v>6867.3609999999999</v>
      </c>
      <c r="U262" s="14">
        <f t="shared" ca="1" si="55"/>
        <v>8.5187951399785383E-3</v>
      </c>
      <c r="V262" s="14">
        <f t="shared" ca="1" si="56"/>
        <v>2.886259881968931E-3</v>
      </c>
      <c r="W262" s="14">
        <f t="shared" ca="1" si="57"/>
        <v>-7.5056151295621967E-4</v>
      </c>
      <c r="X262" s="14">
        <f t="shared" ca="1" si="58"/>
        <v>-2.4979378863995418E-4</v>
      </c>
      <c r="Y262" s="14">
        <f t="shared" ca="1" si="59"/>
        <v>6.691691475095473E-3</v>
      </c>
      <c r="Z262" s="14">
        <f t="shared" ca="1" si="60"/>
        <v>2.0723423384227984E-2</v>
      </c>
      <c r="AA262" s="14">
        <f t="shared" ca="1" si="61"/>
        <v>2.9713635206452291E-3</v>
      </c>
      <c r="AB262" s="14">
        <f t="shared" ca="1" si="62"/>
        <v>7.4304990938487588E-3</v>
      </c>
      <c r="AC262" s="14">
        <f t="shared" ca="1" si="63"/>
        <v>4.418394476694257E-3</v>
      </c>
      <c r="AD262" s="14">
        <f t="shared" ca="1" si="64"/>
        <v>3.7696063938507367E-3</v>
      </c>
      <c r="AE262" s="14">
        <f t="shared" ca="1" si="65"/>
        <v>8.592221148561131E-3</v>
      </c>
      <c r="AF262" s="14">
        <f t="shared" ca="1" si="66"/>
        <v>7.6165242754464664E-3</v>
      </c>
      <c r="AG262" s="14">
        <f t="shared" ca="1" si="67"/>
        <v>4.2966745523565887E-3</v>
      </c>
      <c r="AH262" s="14">
        <f t="shared" ca="1" si="68"/>
        <v>2.3255198223221816E-3</v>
      </c>
      <c r="AI262" s="14">
        <f t="shared" ca="1" si="69"/>
        <v>4.4923061522755287E-3</v>
      </c>
      <c r="AJ262" s="14">
        <f t="shared" ca="1" si="70"/>
        <v>1.5298615561862721E-2</v>
      </c>
      <c r="AK262" s="14">
        <f t="shared" ca="1" si="71"/>
        <v>7.1144323858797964E-4</v>
      </c>
    </row>
    <row r="263" spans="1:37" x14ac:dyDescent="0.2">
      <c r="A263" s="13">
        <f ca="1">IF(OFFSET(STATIC!$A$6,MATCH($A$16, STATIC!$A$6:$A$2307,0)+ROW()-ROW($A$16),0)&gt;$A$12, OFFSET(STATIC!$A$6,MATCH($A$16, STATIC!$A$6:$A$2307,0)+ROW()-ROW($A$16),0), FALSE)</f>
        <v>43060</v>
      </c>
      <c r="B263" s="7">
        <f ca="1">OFFSET(STATIC!$B$6,MATCH('Data Manipulation'!$A263,STATIC!$A$6:$A$2307, 0)-1,3*(COLUMN()-COLUMN($B$16)))</f>
        <v>8134.25</v>
      </c>
      <c r="C263" s="7">
        <f ca="1">OFFSET(STATIC!$B$6,MATCH('Data Manipulation'!$A263,STATIC!$A$6:$A$2307, 0)-1,3*(COLUMN()-COLUMN($B$16)))</f>
        <v>339.05</v>
      </c>
      <c r="D263" s="7">
        <f ca="1">OFFSET(STATIC!$B$6,MATCH('Data Manipulation'!$A263,STATIC!$A$6:$A$2307, 0)-1,3*(COLUMN()-COLUMN($B$16)))</f>
        <v>2599.0300000000002</v>
      </c>
      <c r="E263" s="7">
        <f ca="1">OFFSET(STATIC!$B$6,MATCH('Data Manipulation'!$A263,STATIC!$A$6:$A$2307, 0)-1,3*(COLUMN()-COLUMN($B$16)))*$J263</f>
        <v>4203.1954760000008</v>
      </c>
      <c r="F263" s="7">
        <f ca="1">OFFSET(STATIC!$B$6,MATCH('Data Manipulation'!$A263,STATIC!$A$6:$A$2307, 0)-1,3*(COLUMN()-COLUMN($B$16)))</f>
        <v>1282.3699999999999</v>
      </c>
      <c r="G263" s="7">
        <f ca="1">OFFSET(STATIC!$B$6,MATCH('Data Manipulation'!$A263,STATIC!$A$6:$A$2307, 0)-1,3*(COLUMN()-COLUMN($B$16)))</f>
        <v>56.83</v>
      </c>
      <c r="H263" s="7">
        <f ca="1">OFFSET(STATIC!$B$6,MATCH('Data Manipulation'!$A263,STATIC!$A$6:$A$2307, 0)-1,3*(COLUMN()-COLUMN($B$16)))</f>
        <v>22.82761</v>
      </c>
      <c r="I263" s="7">
        <f ca="1">OFFSET(STATIC!$B$6,MATCH('Data Manipulation'!$A263,STATIC!$A$6:$A$2307, 0)-1,3*(COLUMN()-COLUMN($B$16)))</f>
        <v>198.44</v>
      </c>
      <c r="J263" s="7">
        <f ca="1">OFFSET(STATIC!$B$6,MATCH('Data Manipulation'!$A263,STATIC!$A$6:$A$2307, 0)-1,3*(COLUMN()-COLUMN($B$16)))</f>
        <v>1.1743000000000001</v>
      </c>
      <c r="K263" s="7">
        <f ca="1">OFFSET(STATIC!$B$6,MATCH('Data Manipulation'!$A263,STATIC!$A$6:$A$2307, 0)-1,3*(COLUMN()-COLUMN($B$16)))</f>
        <v>1.3239000000000001</v>
      </c>
      <c r="L263" s="7">
        <f ca="1">OFFSET(STATIC!$B$6,MATCH('Data Manipulation'!$A263,STATIC!$A$6:$A$2307, 0)-1,3*(COLUMN()-COLUMN($B$16)))</f>
        <v>1.0082</v>
      </c>
      <c r="M263" s="7">
        <f ca="1">OFFSET(STATIC!$B$6,MATCH('Data Manipulation'!$A263,STATIC!$A$6:$A$2307, 0)-1,3*(COLUMN()-COLUMN($B$16)))</f>
        <v>8.8940000000000009E-3</v>
      </c>
      <c r="N263" s="7">
        <f ca="1">OFFSET(STATIC!$B$6,MATCH('Data Manipulation'!$A263,STATIC!$A$6:$A$2307, 0)-1,3*(COLUMN()-COLUMN($B$16)))*$J263</f>
        <v>271.11287217000006</v>
      </c>
      <c r="O263" s="7">
        <f ca="1">OFFSET(STATIC!$B$6,MATCH('Data Manipulation'!$A263,STATIC!$A$6:$A$2307, 0)-1,3*(COLUMN()-COLUMN($B$16)))</f>
        <v>2040.18</v>
      </c>
      <c r="P263" s="7">
        <f ca="1">OFFSET(STATIC!$B$6,MATCH('Data Manipulation'!$A263,STATIC!$A$6:$A$2307, 0)-1,3*(COLUMN()-COLUMN($B$16)))*$J263</f>
        <v>293.91495985000006</v>
      </c>
      <c r="Q263" s="7">
        <f ca="1">OFFSET(STATIC!$B$6,MATCH('Data Manipulation'!$A263,STATIC!$A$6:$A$2307, 0)-1,3*(COLUMN()-COLUMN($B$16)))</f>
        <v>9.73</v>
      </c>
      <c r="R263" s="7">
        <f ca="1">OFFSET(STATIC!$B$6,MATCH('Data Manipulation'!$A263,STATIC!$A$6:$A$2307, 0)-1,3*(COLUMN()-COLUMN($B$16)))</f>
        <v>6862.4769999999999</v>
      </c>
      <c r="U263" s="14">
        <f t="shared" ca="1" si="55"/>
        <v>-1.3528265226543124E-2</v>
      </c>
      <c r="V263" s="14">
        <f t="shared" ca="1" si="56"/>
        <v>1.7104603816157145E-2</v>
      </c>
      <c r="W263" s="14">
        <f t="shared" ca="1" si="57"/>
        <v>6.5197860056391329E-3</v>
      </c>
      <c r="X263" s="14">
        <f t="shared" ca="1" si="58"/>
        <v>4.6757339123796671E-3</v>
      </c>
      <c r="Y263" s="14">
        <f t="shared" ca="1" si="59"/>
        <v>4.5096345628199931E-3</v>
      </c>
      <c r="Z263" s="14">
        <f t="shared" ca="1" si="60"/>
        <v>1.3106811788784556E-2</v>
      </c>
      <c r="AA263" s="14">
        <f t="shared" ca="1" si="61"/>
        <v>1.7709157550616483E-3</v>
      </c>
      <c r="AB263" s="14">
        <f t="shared" ca="1" si="62"/>
        <v>7.0800336205657718E-3</v>
      </c>
      <c r="AC263" s="14">
        <f t="shared" ca="1" si="63"/>
        <v>-3.4057045880477661E-4</v>
      </c>
      <c r="AD263" s="14">
        <f t="shared" ca="1" si="64"/>
        <v>3.7774336565221889E-4</v>
      </c>
      <c r="AE263" s="14">
        <f t="shared" ca="1" si="65"/>
        <v>2.9760428769818226E-4</v>
      </c>
      <c r="AF263" s="14">
        <f t="shared" ca="1" si="66"/>
        <v>1.3501352185943574E-3</v>
      </c>
      <c r="AG263" s="14">
        <f t="shared" ca="1" si="67"/>
        <v>1.1214811598189499E-3</v>
      </c>
      <c r="AH263" s="14">
        <f t="shared" ca="1" si="68"/>
        <v>8.3851279231723322E-4</v>
      </c>
      <c r="AI263" s="14">
        <f t="shared" ca="1" si="69"/>
        <v>1.1412122054205503E-3</v>
      </c>
      <c r="AJ263" s="14">
        <f t="shared" ca="1" si="70"/>
        <v>-9.0345995957520381E-2</v>
      </c>
      <c r="AK263" s="14">
        <f t="shared" ca="1" si="71"/>
        <v>1.0512364600344574E-2</v>
      </c>
    </row>
    <row r="264" spans="1:37" x14ac:dyDescent="0.2">
      <c r="A264" s="13">
        <f ca="1">IF(OFFSET(STATIC!$A$6,MATCH($A$16, STATIC!$A$6:$A$2307,0)+ROW()-ROW($A$16),0)&gt;$A$12, OFFSET(STATIC!$A$6,MATCH($A$16, STATIC!$A$6:$A$2307,0)+ROW()-ROW($A$16),0), FALSE)</f>
        <v>43059</v>
      </c>
      <c r="B264" s="7">
        <f ca="1">OFFSET(STATIC!$B$6,MATCH('Data Manipulation'!$A264,STATIC!$A$6:$A$2307, 0)-1,3*(COLUMN()-COLUMN($B$16)))</f>
        <v>8245.0400000000009</v>
      </c>
      <c r="C264" s="7">
        <f ca="1">OFFSET(STATIC!$B$6,MATCH('Data Manipulation'!$A264,STATIC!$A$6:$A$2307, 0)-1,3*(COLUMN()-COLUMN($B$16)))</f>
        <v>333.3</v>
      </c>
      <c r="D264" s="7">
        <f ca="1">OFFSET(STATIC!$B$6,MATCH('Data Manipulation'!$A264,STATIC!$A$6:$A$2307, 0)-1,3*(COLUMN()-COLUMN($B$16)))</f>
        <v>2582.14</v>
      </c>
      <c r="E264" s="7">
        <f ca="1">OFFSET(STATIC!$B$6,MATCH('Data Manipulation'!$A264,STATIC!$A$6:$A$2307, 0)-1,3*(COLUMN()-COLUMN($B$16)))*$J264</f>
        <v>4183.5883270000004</v>
      </c>
      <c r="F264" s="7">
        <f ca="1">OFFSET(STATIC!$B$6,MATCH('Data Manipulation'!$A264,STATIC!$A$6:$A$2307, 0)-1,3*(COLUMN()-COLUMN($B$16)))</f>
        <v>1276.5999999999999</v>
      </c>
      <c r="G264" s="7">
        <f ca="1">OFFSET(STATIC!$B$6,MATCH('Data Manipulation'!$A264,STATIC!$A$6:$A$2307, 0)-1,3*(COLUMN()-COLUMN($B$16)))</f>
        <v>56.09</v>
      </c>
      <c r="H264" s="7">
        <f ca="1">OFFSET(STATIC!$B$6,MATCH('Data Manipulation'!$A264,STATIC!$A$6:$A$2307, 0)-1,3*(COLUMN()-COLUMN($B$16)))</f>
        <v>22.787220000000001</v>
      </c>
      <c r="I264" s="7">
        <f ca="1">OFFSET(STATIC!$B$6,MATCH('Data Manipulation'!$A264,STATIC!$A$6:$A$2307, 0)-1,3*(COLUMN()-COLUMN($B$16)))</f>
        <v>197.04</v>
      </c>
      <c r="J264" s="7">
        <f ca="1">OFFSET(STATIC!$B$6,MATCH('Data Manipulation'!$A264,STATIC!$A$6:$A$2307, 0)-1,3*(COLUMN()-COLUMN($B$16)))</f>
        <v>1.1747000000000001</v>
      </c>
      <c r="K264" s="7">
        <f ca="1">OFFSET(STATIC!$B$6,MATCH('Data Manipulation'!$A264,STATIC!$A$6:$A$2307, 0)-1,3*(COLUMN()-COLUMN($B$16)))</f>
        <v>1.3233999999999999</v>
      </c>
      <c r="L264" s="7">
        <f ca="1">OFFSET(STATIC!$B$6,MATCH('Data Manipulation'!$A264,STATIC!$A$6:$A$2307, 0)-1,3*(COLUMN()-COLUMN($B$16)))</f>
        <v>1.0079</v>
      </c>
      <c r="M264" s="7">
        <f ca="1">OFFSET(STATIC!$B$6,MATCH('Data Manipulation'!$A264,STATIC!$A$6:$A$2307, 0)-1,3*(COLUMN()-COLUMN($B$16)))</f>
        <v>8.8819999999999993E-3</v>
      </c>
      <c r="N264" s="7">
        <f ca="1">OFFSET(STATIC!$B$6,MATCH('Data Manipulation'!$A264,STATIC!$A$6:$A$2307, 0)-1,3*(COLUMN()-COLUMN($B$16)))*$J264</f>
        <v>270.80899462000002</v>
      </c>
      <c r="O264" s="7">
        <f ca="1">OFFSET(STATIC!$B$6,MATCH('Data Manipulation'!$A264,STATIC!$A$6:$A$2307, 0)-1,3*(COLUMN()-COLUMN($B$16)))</f>
        <v>2038.47</v>
      </c>
      <c r="P264" s="7">
        <f ca="1">OFFSET(STATIC!$B$6,MATCH('Data Manipulation'!$A264,STATIC!$A$6:$A$2307, 0)-1,3*(COLUMN()-COLUMN($B$16)))*$J264</f>
        <v>293.57973183000001</v>
      </c>
      <c r="Q264" s="7">
        <f ca="1">OFFSET(STATIC!$B$6,MATCH('Data Manipulation'!$A264,STATIC!$A$6:$A$2307, 0)-1,3*(COLUMN()-COLUMN($B$16)))</f>
        <v>10.65</v>
      </c>
      <c r="R264" s="7">
        <f ca="1">OFFSET(STATIC!$B$6,MATCH('Data Manipulation'!$A264,STATIC!$A$6:$A$2307, 0)-1,3*(COLUMN()-COLUMN($B$16)))</f>
        <v>6790.7139999999999</v>
      </c>
      <c r="U264" s="14">
        <f t="shared" ca="1" si="55"/>
        <v>6.8147352522293855E-2</v>
      </c>
      <c r="V264" s="14">
        <f t="shared" ca="1" si="56"/>
        <v>3.7574253269714243E-3</v>
      </c>
      <c r="W264" s="14">
        <f t="shared" ca="1" si="57"/>
        <v>1.2749493588078771E-3</v>
      </c>
      <c r="X264" s="14">
        <f t="shared" ca="1" si="58"/>
        <v>-7.4644036988532096E-4</v>
      </c>
      <c r="Y264" s="14">
        <f t="shared" ca="1" si="59"/>
        <v>-1.3182352176013889E-2</v>
      </c>
      <c r="Z264" s="14">
        <f t="shared" ca="1" si="60"/>
        <v>-8.1676590418838391E-3</v>
      </c>
      <c r="AA264" s="14">
        <f t="shared" ca="1" si="61"/>
        <v>-2.5022185224631644E-3</v>
      </c>
      <c r="AB264" s="14">
        <f t="shared" ca="1" si="62"/>
        <v>9.6473642253592303E-4</v>
      </c>
      <c r="AC264" s="14">
        <f t="shared" ca="1" si="63"/>
        <v>-4.6711197932279751E-3</v>
      </c>
      <c r="AD264" s="14">
        <f t="shared" ca="1" si="64"/>
        <v>2.0422835282003049E-3</v>
      </c>
      <c r="AE264" s="14">
        <f t="shared" ca="1" si="65"/>
        <v>-3.763125851012451E-3</v>
      </c>
      <c r="AF264" s="14">
        <f t="shared" ca="1" si="66"/>
        <v>-4.9416093371677169E-3</v>
      </c>
      <c r="AG264" s="14">
        <f t="shared" ca="1" si="67"/>
        <v>-2.155537237954475E-3</v>
      </c>
      <c r="AH264" s="14">
        <f t="shared" ca="1" si="68"/>
        <v>-5.4928079928173875E-4</v>
      </c>
      <c r="AI264" s="14">
        <f t="shared" ca="1" si="69"/>
        <v>-3.7399845015791576E-3</v>
      </c>
      <c r="AJ264" s="14">
        <f t="shared" ca="1" si="70"/>
        <v>-7.0681585651285073E-2</v>
      </c>
      <c r="AK264" s="14">
        <f t="shared" ca="1" si="71"/>
        <v>1.1674215171153563E-3</v>
      </c>
    </row>
    <row r="265" spans="1:37" x14ac:dyDescent="0.2">
      <c r="A265" s="13">
        <f ca="1">IF(OFFSET(STATIC!$A$6,MATCH($A$16, STATIC!$A$6:$A$2307,0)+ROW()-ROW($A$16),0)&gt;$A$12, OFFSET(STATIC!$A$6,MATCH($A$16, STATIC!$A$6:$A$2307,0)+ROW()-ROW($A$16),0), FALSE)</f>
        <v>43056</v>
      </c>
      <c r="B265" s="7">
        <f ca="1">OFFSET(STATIC!$B$6,MATCH('Data Manipulation'!$A265,STATIC!$A$6:$A$2307, 0)-1,3*(COLUMN()-COLUMN($B$16)))</f>
        <v>7701.88</v>
      </c>
      <c r="C265" s="7">
        <f ca="1">OFFSET(STATIC!$B$6,MATCH('Data Manipulation'!$A265,STATIC!$A$6:$A$2307, 0)-1,3*(COLUMN()-COLUMN($B$16)))</f>
        <v>332.05</v>
      </c>
      <c r="D265" s="7">
        <f ca="1">OFFSET(STATIC!$B$6,MATCH('Data Manipulation'!$A265,STATIC!$A$6:$A$2307, 0)-1,3*(COLUMN()-COLUMN($B$16)))</f>
        <v>2578.85</v>
      </c>
      <c r="E265" s="7">
        <f ca="1">OFFSET(STATIC!$B$6,MATCH('Data Manipulation'!$A265,STATIC!$A$6:$A$2307, 0)-1,3*(COLUMN()-COLUMN($B$16)))*$J265</f>
        <v>4186.7122920000002</v>
      </c>
      <c r="F265" s="7">
        <f ca="1">OFFSET(STATIC!$B$6,MATCH('Data Manipulation'!$A265,STATIC!$A$6:$A$2307, 0)-1,3*(COLUMN()-COLUMN($B$16)))</f>
        <v>1293.54</v>
      </c>
      <c r="G265" s="7">
        <f ca="1">OFFSET(STATIC!$B$6,MATCH('Data Manipulation'!$A265,STATIC!$A$6:$A$2307, 0)-1,3*(COLUMN()-COLUMN($B$16)))</f>
        <v>56.55</v>
      </c>
      <c r="H265" s="7">
        <f ca="1">OFFSET(STATIC!$B$6,MATCH('Data Manipulation'!$A265,STATIC!$A$6:$A$2307, 0)-1,3*(COLUMN()-COLUMN($B$16)))</f>
        <v>22.84431</v>
      </c>
      <c r="I265" s="7">
        <f ca="1">OFFSET(STATIC!$B$6,MATCH('Data Manipulation'!$A265,STATIC!$A$6:$A$2307, 0)-1,3*(COLUMN()-COLUMN($B$16)))</f>
        <v>196.85</v>
      </c>
      <c r="J265" s="7">
        <f ca="1">OFFSET(STATIC!$B$6,MATCH('Data Manipulation'!$A265,STATIC!$A$6:$A$2307, 0)-1,3*(COLUMN()-COLUMN($B$16)))</f>
        <v>1.1801999999999999</v>
      </c>
      <c r="K265" s="7">
        <f ca="1">OFFSET(STATIC!$B$6,MATCH('Data Manipulation'!$A265,STATIC!$A$6:$A$2307, 0)-1,3*(COLUMN()-COLUMN($B$16)))</f>
        <v>1.3207</v>
      </c>
      <c r="L265" s="7">
        <f ca="1">OFFSET(STATIC!$B$6,MATCH('Data Manipulation'!$A265,STATIC!$A$6:$A$2307, 0)-1,3*(COLUMN()-COLUMN($B$16)))</f>
        <v>1.0117</v>
      </c>
      <c r="M265" s="7">
        <f ca="1">OFFSET(STATIC!$B$6,MATCH('Data Manipulation'!$A265,STATIC!$A$6:$A$2307, 0)-1,3*(COLUMN()-COLUMN($B$16)))</f>
        <v>8.9259999999999999E-3</v>
      </c>
      <c r="N265" s="7">
        <f ca="1">OFFSET(STATIC!$B$6,MATCH('Data Manipulation'!$A265,STATIC!$A$6:$A$2307, 0)-1,3*(COLUMN()-COLUMN($B$16)))*$J265</f>
        <v>271.39336307999997</v>
      </c>
      <c r="O265" s="7">
        <f ca="1">OFFSET(STATIC!$B$6,MATCH('Data Manipulation'!$A265,STATIC!$A$6:$A$2307, 0)-1,3*(COLUMN()-COLUMN($B$16)))</f>
        <v>2039.59</v>
      </c>
      <c r="P265" s="7">
        <f ca="1">OFFSET(STATIC!$B$6,MATCH('Data Manipulation'!$A265,STATIC!$A$6:$A$2307, 0)-1,3*(COLUMN()-COLUMN($B$16)))*$J265</f>
        <v>294.67977125999994</v>
      </c>
      <c r="Q265" s="7">
        <f ca="1">OFFSET(STATIC!$B$6,MATCH('Data Manipulation'!$A265,STATIC!$A$6:$A$2307, 0)-1,3*(COLUMN()-COLUMN($B$16)))</f>
        <v>11.43</v>
      </c>
      <c r="R265" s="7">
        <f ca="1">OFFSET(STATIC!$B$6,MATCH('Data Manipulation'!$A265,STATIC!$A$6:$A$2307, 0)-1,3*(COLUMN()-COLUMN($B$16)))</f>
        <v>6782.7910000000002</v>
      </c>
      <c r="U265" s="14">
        <f t="shared" ca="1" si="55"/>
        <v>-2.4413009199685941E-2</v>
      </c>
      <c r="V265" s="14">
        <f t="shared" ca="1" si="56"/>
        <v>9.2582048200704949E-3</v>
      </c>
      <c r="W265" s="14">
        <f t="shared" ca="1" si="57"/>
        <v>-2.6294963926015349E-3</v>
      </c>
      <c r="X265" s="14">
        <f t="shared" ca="1" si="58"/>
        <v>-2.4158623295238665E-3</v>
      </c>
      <c r="Y265" s="14">
        <f t="shared" ca="1" si="59"/>
        <v>1.0171067367923363E-2</v>
      </c>
      <c r="Z265" s="14">
        <f t="shared" ca="1" si="60"/>
        <v>2.5249796966478635E-2</v>
      </c>
      <c r="AA265" s="14">
        <f t="shared" ca="1" si="61"/>
        <v>1.5924367100339638E-2</v>
      </c>
      <c r="AB265" s="14">
        <f t="shared" ca="1" si="62"/>
        <v>6.2680155273995303E-3</v>
      </c>
      <c r="AC265" s="14">
        <f t="shared" ca="1" si="63"/>
        <v>2.4602345389171413E-3</v>
      </c>
      <c r="AD265" s="14">
        <f t="shared" ca="1" si="64"/>
        <v>1.1364068043695174E-3</v>
      </c>
      <c r="AE265" s="14">
        <f t="shared" ca="1" si="65"/>
        <v>4.557170557745645E-3</v>
      </c>
      <c r="AF265" s="14">
        <f t="shared" ca="1" si="66"/>
        <v>7.4216015900884979E-3</v>
      </c>
      <c r="AG265" s="14">
        <f t="shared" ca="1" si="67"/>
        <v>2.9387026150863309E-3</v>
      </c>
      <c r="AH265" s="14">
        <f t="shared" ca="1" si="68"/>
        <v>3.9721752104402303E-4</v>
      </c>
      <c r="AI265" s="14">
        <f t="shared" ca="1" si="69"/>
        <v>3.0587644328004737E-3</v>
      </c>
      <c r="AJ265" s="14">
        <f t="shared" ca="1" si="70"/>
        <v>-2.8462464663761636E-2</v>
      </c>
      <c r="AK265" s="14">
        <f t="shared" ca="1" si="71"/>
        <v>-1.546838343142043E-3</v>
      </c>
    </row>
    <row r="266" spans="1:37" x14ac:dyDescent="0.2">
      <c r="A266" s="13">
        <f ca="1">IF(OFFSET(STATIC!$A$6,MATCH($A$16, STATIC!$A$6:$A$2307,0)+ROW()-ROW($A$16),0)&gt;$A$12, OFFSET(STATIC!$A$6,MATCH($A$16, STATIC!$A$6:$A$2307,0)+ROW()-ROW($A$16),0), FALSE)</f>
        <v>43055</v>
      </c>
      <c r="B266" s="7">
        <f ca="1">OFFSET(STATIC!$B$6,MATCH('Data Manipulation'!$A266,STATIC!$A$6:$A$2307, 0)-1,3*(COLUMN()-COLUMN($B$16)))</f>
        <v>7892.22</v>
      </c>
      <c r="C266" s="7">
        <f ca="1">OFFSET(STATIC!$B$6,MATCH('Data Manipulation'!$A266,STATIC!$A$6:$A$2307, 0)-1,3*(COLUMN()-COLUMN($B$16)))</f>
        <v>328.99</v>
      </c>
      <c r="D266" s="7">
        <f ca="1">OFFSET(STATIC!$B$6,MATCH('Data Manipulation'!$A266,STATIC!$A$6:$A$2307, 0)-1,3*(COLUMN()-COLUMN($B$16)))</f>
        <v>2585.64</v>
      </c>
      <c r="E266" s="7">
        <f ca="1">OFFSET(STATIC!$B$6,MATCH('Data Manipulation'!$A266,STATIC!$A$6:$A$2307, 0)-1,3*(COLUMN()-COLUMN($B$16)))*$J266</f>
        <v>4196.8390399999998</v>
      </c>
      <c r="F266" s="7">
        <f ca="1">OFFSET(STATIC!$B$6,MATCH('Data Manipulation'!$A266,STATIC!$A$6:$A$2307, 0)-1,3*(COLUMN()-COLUMN($B$16)))</f>
        <v>1280.45</v>
      </c>
      <c r="G266" s="7">
        <f ca="1">OFFSET(STATIC!$B$6,MATCH('Data Manipulation'!$A266,STATIC!$A$6:$A$2307, 0)-1,3*(COLUMN()-COLUMN($B$16)))</f>
        <v>55.14</v>
      </c>
      <c r="H266" s="7">
        <f ca="1">OFFSET(STATIC!$B$6,MATCH('Data Manipulation'!$A266,STATIC!$A$6:$A$2307, 0)-1,3*(COLUMN()-COLUMN($B$16)))</f>
        <v>22.483409999999999</v>
      </c>
      <c r="I266" s="7">
        <f ca="1">OFFSET(STATIC!$B$6,MATCH('Data Manipulation'!$A266,STATIC!$A$6:$A$2307, 0)-1,3*(COLUMN()-COLUMN($B$16)))</f>
        <v>195.62</v>
      </c>
      <c r="J266" s="7">
        <f ca="1">OFFSET(STATIC!$B$6,MATCH('Data Manipulation'!$A266,STATIC!$A$6:$A$2307, 0)-1,3*(COLUMN()-COLUMN($B$16)))</f>
        <v>1.1773</v>
      </c>
      <c r="K266" s="7">
        <f ca="1">OFFSET(STATIC!$B$6,MATCH('Data Manipulation'!$A266,STATIC!$A$6:$A$2307, 0)-1,3*(COLUMN()-COLUMN($B$16)))</f>
        <v>1.3191999999999999</v>
      </c>
      <c r="L266" s="7">
        <f ca="1">OFFSET(STATIC!$B$6,MATCH('Data Manipulation'!$A266,STATIC!$A$6:$A$2307, 0)-1,3*(COLUMN()-COLUMN($B$16)))</f>
        <v>1.0071000000000001</v>
      </c>
      <c r="M266" s="7">
        <f ca="1">OFFSET(STATIC!$B$6,MATCH('Data Manipulation'!$A266,STATIC!$A$6:$A$2307, 0)-1,3*(COLUMN()-COLUMN($B$16)))</f>
        <v>8.8599999999999998E-3</v>
      </c>
      <c r="N266" s="7">
        <f ca="1">OFFSET(STATIC!$B$6,MATCH('Data Manipulation'!$A266,STATIC!$A$6:$A$2307, 0)-1,3*(COLUMN()-COLUMN($B$16)))*$J266</f>
        <v>270.59698942</v>
      </c>
      <c r="O266" s="7">
        <f ca="1">OFFSET(STATIC!$B$6,MATCH('Data Manipulation'!$A266,STATIC!$A$6:$A$2307, 0)-1,3*(COLUMN()-COLUMN($B$16)))</f>
        <v>2038.78</v>
      </c>
      <c r="P266" s="7">
        <f ca="1">OFFSET(STATIC!$B$6,MATCH('Data Manipulation'!$A266,STATIC!$A$6:$A$2307, 0)-1,3*(COLUMN()-COLUMN($B$16)))*$J266</f>
        <v>293.77979237</v>
      </c>
      <c r="Q266" s="7">
        <f ca="1">OFFSET(STATIC!$B$6,MATCH('Data Manipulation'!$A266,STATIC!$A$6:$A$2307, 0)-1,3*(COLUMN()-COLUMN($B$16)))</f>
        <v>11.76</v>
      </c>
      <c r="R266" s="7">
        <f ca="1">OFFSET(STATIC!$B$6,MATCH('Data Manipulation'!$A266,STATIC!$A$6:$A$2307, 0)-1,3*(COLUMN()-COLUMN($B$16)))</f>
        <v>6793.2910000000002</v>
      </c>
      <c r="U266" s="14">
        <f t="shared" ca="1" si="55"/>
        <v>7.9105092764442719E-2</v>
      </c>
      <c r="V266" s="14">
        <f t="shared" ca="1" si="56"/>
        <v>1.5901313923117579E-2</v>
      </c>
      <c r="W266" s="14">
        <f t="shared" ca="1" si="57"/>
        <v>8.1627400224411704E-3</v>
      </c>
      <c r="X266" s="14">
        <f t="shared" ca="1" si="58"/>
        <v>3.2454575025545811E-3</v>
      </c>
      <c r="Y266" s="14">
        <f t="shared" ca="1" si="59"/>
        <v>1.9934730153896973E-3</v>
      </c>
      <c r="Z266" s="14">
        <f t="shared" ca="1" si="60"/>
        <v>-3.4398513143676125E-3</v>
      </c>
      <c r="AA266" s="14">
        <f t="shared" ca="1" si="61"/>
        <v>-3.3692505902851028E-3</v>
      </c>
      <c r="AB266" s="14">
        <f t="shared" ca="1" si="62"/>
        <v>-5.9631684566513951E-3</v>
      </c>
      <c r="AC266" s="14">
        <f t="shared" ca="1" si="63"/>
        <v>-2.1212514848237599E-3</v>
      </c>
      <c r="AD266" s="14">
        <f t="shared" ca="1" si="64"/>
        <v>1.1376996941825609E-3</v>
      </c>
      <c r="AE266" s="14">
        <f t="shared" ca="1" si="65"/>
        <v>-4.2605959917836663E-3</v>
      </c>
      <c r="AF266" s="14">
        <f t="shared" ca="1" si="66"/>
        <v>1.8075016217897093E-3</v>
      </c>
      <c r="AG266" s="14">
        <f t="shared" ca="1" si="67"/>
        <v>-1.3486949175675318E-3</v>
      </c>
      <c r="AH266" s="14">
        <f t="shared" ca="1" si="68"/>
        <v>-1.0049981113612295E-3</v>
      </c>
      <c r="AI266" s="14">
        <f t="shared" ca="1" si="69"/>
        <v>-2.1977903416552196E-3</v>
      </c>
      <c r="AJ266" s="14">
        <f t="shared" ca="1" si="70"/>
        <v>-0.11019574584422404</v>
      </c>
      <c r="AK266" s="14">
        <f t="shared" ca="1" si="71"/>
        <v>1.2901842944723886E-2</v>
      </c>
    </row>
    <row r="267" spans="1:37" x14ac:dyDescent="0.2">
      <c r="A267" s="13">
        <f ca="1">IF(OFFSET(STATIC!$A$6,MATCH($A$16, STATIC!$A$6:$A$2307,0)+ROW()-ROW($A$16),0)&gt;$A$12, OFFSET(STATIC!$A$6,MATCH($A$16, STATIC!$A$6:$A$2307,0)+ROW()-ROW($A$16),0), FALSE)</f>
        <v>43054</v>
      </c>
      <c r="B267" s="7">
        <f ca="1">OFFSET(STATIC!$B$6,MATCH('Data Manipulation'!$A267,STATIC!$A$6:$A$2307, 0)-1,3*(COLUMN()-COLUMN($B$16)))</f>
        <v>7291.96</v>
      </c>
      <c r="C267" s="7">
        <f ca="1">OFFSET(STATIC!$B$6,MATCH('Data Manipulation'!$A267,STATIC!$A$6:$A$2307, 0)-1,3*(COLUMN()-COLUMN($B$16)))</f>
        <v>323.8</v>
      </c>
      <c r="D267" s="7">
        <f ca="1">OFFSET(STATIC!$B$6,MATCH('Data Manipulation'!$A267,STATIC!$A$6:$A$2307, 0)-1,3*(COLUMN()-COLUMN($B$16)))</f>
        <v>2564.62</v>
      </c>
      <c r="E267" s="7">
        <f ca="1">OFFSET(STATIC!$B$6,MATCH('Data Manipulation'!$A267,STATIC!$A$6:$A$2307, 0)-1,3*(COLUMN()-COLUMN($B$16)))*$J267</f>
        <v>4183.2404559999995</v>
      </c>
      <c r="F267" s="7">
        <f ca="1">OFFSET(STATIC!$B$6,MATCH('Data Manipulation'!$A267,STATIC!$A$6:$A$2307, 0)-1,3*(COLUMN()-COLUMN($B$16)))</f>
        <v>1277.9000000000001</v>
      </c>
      <c r="G267" s="7">
        <f ca="1">OFFSET(STATIC!$B$6,MATCH('Data Manipulation'!$A267,STATIC!$A$6:$A$2307, 0)-1,3*(COLUMN()-COLUMN($B$16)))</f>
        <v>55.33</v>
      </c>
      <c r="H267" s="7">
        <f ca="1">OFFSET(STATIC!$B$6,MATCH('Data Manipulation'!$A267,STATIC!$A$6:$A$2307, 0)-1,3*(COLUMN()-COLUMN($B$16)))</f>
        <v>22.559290000000001</v>
      </c>
      <c r="I267" s="7">
        <f ca="1">OFFSET(STATIC!$B$6,MATCH('Data Manipulation'!$A267,STATIC!$A$6:$A$2307, 0)-1,3*(COLUMN()-COLUMN($B$16)))</f>
        <v>196.79</v>
      </c>
      <c r="J267" s="7">
        <f ca="1">OFFSET(STATIC!$B$6,MATCH('Data Manipulation'!$A267,STATIC!$A$6:$A$2307, 0)-1,3*(COLUMN()-COLUMN($B$16)))</f>
        <v>1.1798</v>
      </c>
      <c r="K267" s="7">
        <f ca="1">OFFSET(STATIC!$B$6,MATCH('Data Manipulation'!$A267,STATIC!$A$6:$A$2307, 0)-1,3*(COLUMN()-COLUMN($B$16)))</f>
        <v>1.3176999999999999</v>
      </c>
      <c r="L267" s="7">
        <f ca="1">OFFSET(STATIC!$B$6,MATCH('Data Manipulation'!$A267,STATIC!$A$6:$A$2307, 0)-1,3*(COLUMN()-COLUMN($B$16)))</f>
        <v>1.0114000000000001</v>
      </c>
      <c r="M267" s="7">
        <f ca="1">OFFSET(STATIC!$B$6,MATCH('Data Manipulation'!$A267,STATIC!$A$6:$A$2307, 0)-1,3*(COLUMN()-COLUMN($B$16)))</f>
        <v>8.8439999999999994E-3</v>
      </c>
      <c r="N267" s="7">
        <f ca="1">OFFSET(STATIC!$B$6,MATCH('Data Manipulation'!$A267,STATIC!$A$6:$A$2307, 0)-1,3*(COLUMN()-COLUMN($B$16)))*$J267</f>
        <v>270.96218842000002</v>
      </c>
      <c r="O267" s="7">
        <f ca="1">OFFSET(STATIC!$B$6,MATCH('Data Manipulation'!$A267,STATIC!$A$6:$A$2307, 0)-1,3*(COLUMN()-COLUMN($B$16)))</f>
        <v>2040.83</v>
      </c>
      <c r="P267" s="7">
        <f ca="1">OFFSET(STATIC!$B$6,MATCH('Data Manipulation'!$A267,STATIC!$A$6:$A$2307, 0)-1,3*(COLUMN()-COLUMN($B$16)))*$J267</f>
        <v>294.42616880000003</v>
      </c>
      <c r="Q267" s="7">
        <f ca="1">OFFSET(STATIC!$B$6,MATCH('Data Manipulation'!$A267,STATIC!$A$6:$A$2307, 0)-1,3*(COLUMN()-COLUMN($B$16)))</f>
        <v>13.13</v>
      </c>
      <c r="R267" s="7">
        <f ca="1">OFFSET(STATIC!$B$6,MATCH('Data Manipulation'!$A267,STATIC!$A$6:$A$2307, 0)-1,3*(COLUMN()-COLUMN($B$16)))</f>
        <v>6706.2079999999996</v>
      </c>
      <c r="U267" s="14">
        <f t="shared" ca="1" si="55"/>
        <v>0.10108246158688734</v>
      </c>
      <c r="V267" s="14">
        <f t="shared" ca="1" si="56"/>
        <v>-9.2529210293520337E-3</v>
      </c>
      <c r="W267" s="14">
        <f t="shared" ca="1" si="57"/>
        <v>-5.5409989946132651E-3</v>
      </c>
      <c r="X267" s="14">
        <f t="shared" ca="1" si="58"/>
        <v>-1.6448487798718019E-3</v>
      </c>
      <c r="Y267" s="14">
        <f t="shared" ca="1" si="59"/>
        <v>-2.4931724253673005E-3</v>
      </c>
      <c r="Z267" s="14">
        <f t="shared" ca="1" si="60"/>
        <v>-6.6648900232200766E-3</v>
      </c>
      <c r="AA267" s="14">
        <f t="shared" ca="1" si="61"/>
        <v>-3.2572035724243243E-3</v>
      </c>
      <c r="AB267" s="14">
        <f t="shared" ca="1" si="62"/>
        <v>3.1045651828286226E-3</v>
      </c>
      <c r="AC267" s="14">
        <f t="shared" ca="1" si="63"/>
        <v>1.3570824813878908E-3</v>
      </c>
      <c r="AD267" s="14">
        <f t="shared" ca="1" si="64"/>
        <v>-1.517680986372085E-4</v>
      </c>
      <c r="AE267" s="14">
        <f t="shared" ca="1" si="65"/>
        <v>4.9448648587093499E-4</v>
      </c>
      <c r="AF267" s="14">
        <f t="shared" ca="1" si="66"/>
        <v>3.0575868903098239E-3</v>
      </c>
      <c r="AG267" s="14">
        <f t="shared" ca="1" si="67"/>
        <v>1.8531389731869625E-3</v>
      </c>
      <c r="AH267" s="14">
        <f t="shared" ca="1" si="68"/>
        <v>1.9373625076257058E-3</v>
      </c>
      <c r="AI267" s="14">
        <f t="shared" ca="1" si="69"/>
        <v>1.8741341760307325E-3</v>
      </c>
      <c r="AJ267" s="14">
        <f t="shared" ca="1" si="70"/>
        <v>0.12475703096304455</v>
      </c>
      <c r="AK267" s="14">
        <f t="shared" ca="1" si="71"/>
        <v>-4.7104835062634033E-3</v>
      </c>
    </row>
    <row r="268" spans="1:37" x14ac:dyDescent="0.2">
      <c r="A268" s="13">
        <f ca="1">IF(OFFSET(STATIC!$A$6,MATCH($A$16, STATIC!$A$6:$A$2307,0)+ROW()-ROW($A$16),0)&gt;$A$12, OFFSET(STATIC!$A$6,MATCH($A$16, STATIC!$A$6:$A$2307,0)+ROW()-ROW($A$16),0), FALSE)</f>
        <v>43053</v>
      </c>
      <c r="B268" s="7">
        <f ca="1">OFFSET(STATIC!$B$6,MATCH('Data Manipulation'!$A268,STATIC!$A$6:$A$2307, 0)-1,3*(COLUMN()-COLUMN($B$16)))</f>
        <v>6590.9</v>
      </c>
      <c r="C268" s="7">
        <f ca="1">OFFSET(STATIC!$B$6,MATCH('Data Manipulation'!$A268,STATIC!$A$6:$A$2307, 0)-1,3*(COLUMN()-COLUMN($B$16)))</f>
        <v>326.81</v>
      </c>
      <c r="D268" s="7">
        <f ca="1">OFFSET(STATIC!$B$6,MATCH('Data Manipulation'!$A268,STATIC!$A$6:$A$2307, 0)-1,3*(COLUMN()-COLUMN($B$16)))</f>
        <v>2578.87</v>
      </c>
      <c r="E268" s="7">
        <f ca="1">OFFSET(STATIC!$B$6,MATCH('Data Manipulation'!$A268,STATIC!$A$6:$A$2307, 0)-1,3*(COLUMN()-COLUMN($B$16)))*$J268</f>
        <v>4190.1269160000002</v>
      </c>
      <c r="F268" s="7">
        <f ca="1">OFFSET(STATIC!$B$6,MATCH('Data Manipulation'!$A268,STATIC!$A$6:$A$2307, 0)-1,3*(COLUMN()-COLUMN($B$16)))</f>
        <v>1281.0899999999999</v>
      </c>
      <c r="G268" s="7">
        <f ca="1">OFFSET(STATIC!$B$6,MATCH('Data Manipulation'!$A268,STATIC!$A$6:$A$2307, 0)-1,3*(COLUMN()-COLUMN($B$16)))</f>
        <v>55.7</v>
      </c>
      <c r="H268" s="7">
        <f ca="1">OFFSET(STATIC!$B$6,MATCH('Data Manipulation'!$A268,STATIC!$A$6:$A$2307, 0)-1,3*(COLUMN()-COLUMN($B$16)))</f>
        <v>22.63289</v>
      </c>
      <c r="I268" s="7">
        <f ca="1">OFFSET(STATIC!$B$6,MATCH('Data Manipulation'!$A268,STATIC!$A$6:$A$2307, 0)-1,3*(COLUMN()-COLUMN($B$16)))</f>
        <v>196.18</v>
      </c>
      <c r="J268" s="7">
        <f ca="1">OFFSET(STATIC!$B$6,MATCH('Data Manipulation'!$A268,STATIC!$A$6:$A$2307, 0)-1,3*(COLUMN()-COLUMN($B$16)))</f>
        <v>1.1781999999999999</v>
      </c>
      <c r="K268" s="7">
        <f ca="1">OFFSET(STATIC!$B$6,MATCH('Data Manipulation'!$A268,STATIC!$A$6:$A$2307, 0)-1,3*(COLUMN()-COLUMN($B$16)))</f>
        <v>1.3179000000000001</v>
      </c>
      <c r="L268" s="7">
        <f ca="1">OFFSET(STATIC!$B$6,MATCH('Data Manipulation'!$A268,STATIC!$A$6:$A$2307, 0)-1,3*(COLUMN()-COLUMN($B$16)))</f>
        <v>1.0108999999999999</v>
      </c>
      <c r="M268" s="7">
        <f ca="1">OFFSET(STATIC!$B$6,MATCH('Data Manipulation'!$A268,STATIC!$A$6:$A$2307, 0)-1,3*(COLUMN()-COLUMN($B$16)))</f>
        <v>8.8170000000000002E-3</v>
      </c>
      <c r="N268" s="7">
        <f ca="1">OFFSET(STATIC!$B$6,MATCH('Data Manipulation'!$A268,STATIC!$A$6:$A$2307, 0)-1,3*(COLUMN()-COLUMN($B$16)))*$J268</f>
        <v>270.46052279999998</v>
      </c>
      <c r="O268" s="7">
        <f ca="1">OFFSET(STATIC!$B$6,MATCH('Data Manipulation'!$A268,STATIC!$A$6:$A$2307, 0)-1,3*(COLUMN()-COLUMN($B$16)))</f>
        <v>2036.88</v>
      </c>
      <c r="P268" s="7">
        <f ca="1">OFFSET(STATIC!$B$6,MATCH('Data Manipulation'!$A268,STATIC!$A$6:$A$2307, 0)-1,3*(COLUMN()-COLUMN($B$16)))*$J268</f>
        <v>293.87489139999997</v>
      </c>
      <c r="Q268" s="7">
        <f ca="1">OFFSET(STATIC!$B$6,MATCH('Data Manipulation'!$A268,STATIC!$A$6:$A$2307, 0)-1,3*(COLUMN()-COLUMN($B$16)))</f>
        <v>11.59</v>
      </c>
      <c r="R268" s="7">
        <f ca="1">OFFSET(STATIC!$B$6,MATCH('Data Manipulation'!$A268,STATIC!$A$6:$A$2307, 0)-1,3*(COLUMN()-COLUMN($B$16)))</f>
        <v>6737.8720000000003</v>
      </c>
      <c r="U268" s="14">
        <f t="shared" ca="1" si="55"/>
        <v>1.286978959099315E-2</v>
      </c>
      <c r="V268" s="14">
        <f t="shared" ca="1" si="56"/>
        <v>-9.6833886981900295E-3</v>
      </c>
      <c r="W268" s="14">
        <f t="shared" ca="1" si="57"/>
        <v>-2.3122919993494805E-3</v>
      </c>
      <c r="X268" s="14">
        <f t="shared" ca="1" si="58"/>
        <v>5.0637775779824963E-3</v>
      </c>
      <c r="Y268" s="14">
        <f t="shared" ca="1" si="59"/>
        <v>1.5858449117731532E-3</v>
      </c>
      <c r="Z268" s="14">
        <f t="shared" ca="1" si="60"/>
        <v>-1.8851705358603522E-2</v>
      </c>
      <c r="AA268" s="14">
        <f t="shared" ca="1" si="61"/>
        <v>-5.3258089021368171E-3</v>
      </c>
      <c r="AB268" s="14">
        <f t="shared" ca="1" si="62"/>
        <v>-2.0334210547438461E-2</v>
      </c>
      <c r="AC268" s="14">
        <f t="shared" ca="1" si="63"/>
        <v>1.0151505390582613E-2</v>
      </c>
      <c r="AD268" s="14">
        <f t="shared" ca="1" si="64"/>
        <v>5.0205491124650538E-3</v>
      </c>
      <c r="AE268" s="14">
        <f t="shared" ca="1" si="65"/>
        <v>7.2474876677445935E-3</v>
      </c>
      <c r="AF268" s="14">
        <f t="shared" ca="1" si="66"/>
        <v>1.8163247132153566E-3</v>
      </c>
      <c r="AG268" s="14">
        <f t="shared" ca="1" si="67"/>
        <v>9.5352825989293861E-3</v>
      </c>
      <c r="AH268" s="14">
        <f t="shared" ca="1" si="68"/>
        <v>9.4306266567384389E-4</v>
      </c>
      <c r="AI268" s="14">
        <f t="shared" ca="1" si="69"/>
        <v>1.1131430247837077E-2</v>
      </c>
      <c r="AJ268" s="14">
        <f t="shared" ca="1" si="70"/>
        <v>7.7956219824558701E-3</v>
      </c>
      <c r="AK268" s="14">
        <f t="shared" ca="1" si="71"/>
        <v>-2.922909454231945E-3</v>
      </c>
    </row>
    <row r="269" spans="1:37" x14ac:dyDescent="0.2">
      <c r="A269" s="13">
        <f ca="1">IF(OFFSET(STATIC!$A$6,MATCH($A$16, STATIC!$A$6:$A$2307,0)+ROW()-ROW($A$16),0)&gt;$A$12, OFFSET(STATIC!$A$6,MATCH($A$16, STATIC!$A$6:$A$2307,0)+ROW()-ROW($A$16),0), FALSE)</f>
        <v>43052</v>
      </c>
      <c r="B269" s="7">
        <f ca="1">OFFSET(STATIC!$B$6,MATCH('Data Manipulation'!$A269,STATIC!$A$6:$A$2307, 0)-1,3*(COLUMN()-COLUMN($B$16)))</f>
        <v>6506.62</v>
      </c>
      <c r="C269" s="7">
        <f ca="1">OFFSET(STATIC!$B$6,MATCH('Data Manipulation'!$A269,STATIC!$A$6:$A$2307, 0)-1,3*(COLUMN()-COLUMN($B$16)))</f>
        <v>329.99</v>
      </c>
      <c r="D269" s="7">
        <f ca="1">OFFSET(STATIC!$B$6,MATCH('Data Manipulation'!$A269,STATIC!$A$6:$A$2307, 0)-1,3*(COLUMN()-COLUMN($B$16)))</f>
        <v>2584.84</v>
      </c>
      <c r="E269" s="7">
        <f ca="1">OFFSET(STATIC!$B$6,MATCH('Data Manipulation'!$A269,STATIC!$A$6:$A$2307, 0)-1,3*(COLUMN()-COLUMN($B$16)))*$J269</f>
        <v>4168.9626760000001</v>
      </c>
      <c r="F269" s="7">
        <f ca="1">OFFSET(STATIC!$B$6,MATCH('Data Manipulation'!$A269,STATIC!$A$6:$A$2307, 0)-1,3*(COLUMN()-COLUMN($B$16)))</f>
        <v>1279.06</v>
      </c>
      <c r="G269" s="7">
        <f ca="1">OFFSET(STATIC!$B$6,MATCH('Data Manipulation'!$A269,STATIC!$A$6:$A$2307, 0)-1,3*(COLUMN()-COLUMN($B$16)))</f>
        <v>56.76</v>
      </c>
      <c r="H269" s="7">
        <f ca="1">OFFSET(STATIC!$B$6,MATCH('Data Manipulation'!$A269,STATIC!$A$6:$A$2307, 0)-1,3*(COLUMN()-COLUMN($B$16)))</f>
        <v>22.75375</v>
      </c>
      <c r="I269" s="7">
        <f ca="1">OFFSET(STATIC!$B$6,MATCH('Data Manipulation'!$A269,STATIC!$A$6:$A$2307, 0)-1,3*(COLUMN()-COLUMN($B$16)))</f>
        <v>200.21</v>
      </c>
      <c r="J269" s="7">
        <f ca="1">OFFSET(STATIC!$B$6,MATCH('Data Manipulation'!$A269,STATIC!$A$6:$A$2307, 0)-1,3*(COLUMN()-COLUMN($B$16)))</f>
        <v>1.1663000000000001</v>
      </c>
      <c r="K269" s="7">
        <f ca="1">OFFSET(STATIC!$B$6,MATCH('Data Manipulation'!$A269,STATIC!$A$6:$A$2307, 0)-1,3*(COLUMN()-COLUMN($B$16)))</f>
        <v>1.3113000000000001</v>
      </c>
      <c r="L269" s="7">
        <f ca="1">OFFSET(STATIC!$B$6,MATCH('Data Manipulation'!$A269,STATIC!$A$6:$A$2307, 0)-1,3*(COLUMN()-COLUMN($B$16)))</f>
        <v>1.0036</v>
      </c>
      <c r="M269" s="7">
        <f ca="1">OFFSET(STATIC!$B$6,MATCH('Data Manipulation'!$A269,STATIC!$A$6:$A$2307, 0)-1,3*(COLUMN()-COLUMN($B$16)))</f>
        <v>8.8009999999999998E-3</v>
      </c>
      <c r="N269" s="7">
        <f ca="1">OFFSET(STATIC!$B$6,MATCH('Data Manipulation'!$A269,STATIC!$A$6:$A$2307, 0)-1,3*(COLUMN()-COLUMN($B$16)))*$J269</f>
        <v>267.89386165000002</v>
      </c>
      <c r="O269" s="7">
        <f ca="1">OFFSET(STATIC!$B$6,MATCH('Data Manipulation'!$A269,STATIC!$A$6:$A$2307, 0)-1,3*(COLUMN()-COLUMN($B$16)))</f>
        <v>2034.96</v>
      </c>
      <c r="P269" s="7">
        <f ca="1">OFFSET(STATIC!$B$6,MATCH('Data Manipulation'!$A269,STATIC!$A$6:$A$2307, 0)-1,3*(COLUMN()-COLUMN($B$16)))*$J269</f>
        <v>290.62178301000006</v>
      </c>
      <c r="Q269" s="7">
        <f ca="1">OFFSET(STATIC!$B$6,MATCH('Data Manipulation'!$A269,STATIC!$A$6:$A$2307, 0)-1,3*(COLUMN()-COLUMN($B$16)))</f>
        <v>11.5</v>
      </c>
      <c r="R269" s="7">
        <f ca="1">OFFSET(STATIC!$B$6,MATCH('Data Manipulation'!$A269,STATIC!$A$6:$A$2307, 0)-1,3*(COLUMN()-COLUMN($B$16)))</f>
        <v>6757.5950000000003</v>
      </c>
      <c r="U269" s="14">
        <f t="shared" ca="1" si="55"/>
        <v>-1.1491182676386488E-2</v>
      </c>
      <c r="V269" s="14">
        <f t="shared" ca="1" si="56"/>
        <v>-3.448696544902671E-3</v>
      </c>
      <c r="W269" s="14">
        <f t="shared" ca="1" si="57"/>
        <v>9.8313581772029252E-4</v>
      </c>
      <c r="X269" s="14">
        <f t="shared" ca="1" si="58"/>
        <v>-5.0250830133344686E-3</v>
      </c>
      <c r="Y269" s="14">
        <f t="shared" ca="1" si="59"/>
        <v>2.3012087582186007E-3</v>
      </c>
      <c r="Z269" s="14">
        <f t="shared" ca="1" si="60"/>
        <v>3.524229111365053E-4</v>
      </c>
      <c r="AA269" s="14">
        <f t="shared" ca="1" si="61"/>
        <v>-1.0018318640412043E-2</v>
      </c>
      <c r="AB269" s="14">
        <f t="shared" ca="1" si="62"/>
        <v>9.3840859256289957E-3</v>
      </c>
      <c r="AC269" s="14">
        <f t="shared" ca="1" si="63"/>
        <v>3.4302375775856659E-4</v>
      </c>
      <c r="AD269" s="14">
        <f t="shared" ca="1" si="64"/>
        <v>-6.2338654060002125E-3</v>
      </c>
      <c r="AE269" s="14">
        <f t="shared" ca="1" si="65"/>
        <v>-8.963697627217762E-4</v>
      </c>
      <c r="AF269" s="14">
        <f t="shared" ca="1" si="66"/>
        <v>-1.0220885564135103E-3</v>
      </c>
      <c r="AG269" s="14">
        <f t="shared" ca="1" si="67"/>
        <v>-9.1306842102791843E-4</v>
      </c>
      <c r="AH269" s="14">
        <f t="shared" ca="1" si="68"/>
        <v>1.3268954352147665E-4</v>
      </c>
      <c r="AI269" s="14">
        <f t="shared" ca="1" si="69"/>
        <v>4.4255407907108475E-4</v>
      </c>
      <c r="AJ269" s="14">
        <f t="shared" ca="1" si="70"/>
        <v>1.8429657207633815E-2</v>
      </c>
      <c r="AK269" s="14">
        <f t="shared" ca="1" si="71"/>
        <v>9.8545120272035529E-4</v>
      </c>
    </row>
    <row r="270" spans="1:37" x14ac:dyDescent="0.2">
      <c r="A270" s="13">
        <f ca="1">IF(OFFSET(STATIC!$A$6,MATCH($A$16, STATIC!$A$6:$A$2307,0)+ROW()-ROW($A$16),0)&gt;$A$12, OFFSET(STATIC!$A$6,MATCH($A$16, STATIC!$A$6:$A$2307,0)+ROW()-ROW($A$16),0), FALSE)</f>
        <v>43049</v>
      </c>
      <c r="B270" s="7">
        <f ca="1">OFFSET(STATIC!$B$6,MATCH('Data Manipulation'!$A270,STATIC!$A$6:$A$2307, 0)-1,3*(COLUMN()-COLUMN($B$16)))</f>
        <v>6581.82</v>
      </c>
      <c r="C270" s="7">
        <f ca="1">OFFSET(STATIC!$B$6,MATCH('Data Manipulation'!$A270,STATIC!$A$6:$A$2307, 0)-1,3*(COLUMN()-COLUMN($B$16)))</f>
        <v>331.13</v>
      </c>
      <c r="D270" s="7">
        <f ca="1">OFFSET(STATIC!$B$6,MATCH('Data Manipulation'!$A270,STATIC!$A$6:$A$2307, 0)-1,3*(COLUMN()-COLUMN($B$16)))</f>
        <v>2582.3000000000002</v>
      </c>
      <c r="E270" s="7">
        <f ca="1">OFFSET(STATIC!$B$6,MATCH('Data Manipulation'!$A270,STATIC!$A$6:$A$2307, 0)-1,3*(COLUMN()-COLUMN($B$16)))*$J270</f>
        <v>4189.9647839999998</v>
      </c>
      <c r="F270" s="7">
        <f ca="1">OFFSET(STATIC!$B$6,MATCH('Data Manipulation'!$A270,STATIC!$A$6:$A$2307, 0)-1,3*(COLUMN()-COLUMN($B$16)))</f>
        <v>1276.1199999999999</v>
      </c>
      <c r="G270" s="7">
        <f ca="1">OFFSET(STATIC!$B$6,MATCH('Data Manipulation'!$A270,STATIC!$A$6:$A$2307, 0)-1,3*(COLUMN()-COLUMN($B$16)))</f>
        <v>56.74</v>
      </c>
      <c r="H270" s="7">
        <f ca="1">OFFSET(STATIC!$B$6,MATCH('Data Manipulation'!$A270,STATIC!$A$6:$A$2307, 0)-1,3*(COLUMN()-COLUMN($B$16)))</f>
        <v>22.982849999999999</v>
      </c>
      <c r="I270" s="7">
        <f ca="1">OFFSET(STATIC!$B$6,MATCH('Data Manipulation'!$A270,STATIC!$A$6:$A$2307, 0)-1,3*(COLUMN()-COLUMN($B$16)))</f>
        <v>198.34</v>
      </c>
      <c r="J270" s="7">
        <f ca="1">OFFSET(STATIC!$B$6,MATCH('Data Manipulation'!$A270,STATIC!$A$6:$A$2307, 0)-1,3*(COLUMN()-COLUMN($B$16)))</f>
        <v>1.1658999999999999</v>
      </c>
      <c r="K270" s="7">
        <f ca="1">OFFSET(STATIC!$B$6,MATCH('Data Manipulation'!$A270,STATIC!$A$6:$A$2307, 0)-1,3*(COLUMN()-COLUMN($B$16)))</f>
        <v>1.3195000000000001</v>
      </c>
      <c r="L270" s="7">
        <f ca="1">OFFSET(STATIC!$B$6,MATCH('Data Manipulation'!$A270,STATIC!$A$6:$A$2307, 0)-1,3*(COLUMN()-COLUMN($B$16)))</f>
        <v>1.0044999999999999</v>
      </c>
      <c r="M270" s="7">
        <f ca="1">OFFSET(STATIC!$B$6,MATCH('Data Manipulation'!$A270,STATIC!$A$6:$A$2307, 0)-1,3*(COLUMN()-COLUMN($B$16)))</f>
        <v>8.8100000000000001E-3</v>
      </c>
      <c r="N270" s="7">
        <f ca="1">OFFSET(STATIC!$B$6,MATCH('Data Manipulation'!$A270,STATIC!$A$6:$A$2307, 0)-1,3*(COLUMN()-COLUMN($B$16)))*$J270</f>
        <v>268.13857877999999</v>
      </c>
      <c r="O270" s="7">
        <f ca="1">OFFSET(STATIC!$B$6,MATCH('Data Manipulation'!$A270,STATIC!$A$6:$A$2307, 0)-1,3*(COLUMN()-COLUMN($B$16)))</f>
        <v>2034.69</v>
      </c>
      <c r="P270" s="7">
        <f ca="1">OFFSET(STATIC!$B$6,MATCH('Data Manipulation'!$A270,STATIC!$A$6:$A$2307, 0)-1,3*(COLUMN()-COLUMN($B$16)))*$J270</f>
        <v>290.49319560999999</v>
      </c>
      <c r="Q270" s="7">
        <f ca="1">OFFSET(STATIC!$B$6,MATCH('Data Manipulation'!$A270,STATIC!$A$6:$A$2307, 0)-1,3*(COLUMN()-COLUMN($B$16)))</f>
        <v>11.29</v>
      </c>
      <c r="R270" s="7">
        <f ca="1">OFFSET(STATIC!$B$6,MATCH('Data Manipulation'!$A270,STATIC!$A$6:$A$2307, 0)-1,3*(COLUMN()-COLUMN($B$16)))</f>
        <v>6750.9390000000003</v>
      </c>
      <c r="U270" s="14">
        <f t="shared" ca="1" si="55"/>
        <v>-7.8663836045527361E-2</v>
      </c>
      <c r="V270" s="14">
        <f t="shared" ca="1" si="56"/>
        <v>-3.3766500773753276E-3</v>
      </c>
      <c r="W270" s="14">
        <f t="shared" ca="1" si="57"/>
        <v>-8.9802054450679157E-4</v>
      </c>
      <c r="X270" s="14">
        <f t="shared" ca="1" si="58"/>
        <v>-3.5700736223402796E-3</v>
      </c>
      <c r="Y270" s="14">
        <f t="shared" ca="1" si="59"/>
        <v>-8.4275422319166644E-3</v>
      </c>
      <c r="Z270" s="14">
        <f t="shared" ca="1" si="60"/>
        <v>-7.549855895174578E-3</v>
      </c>
      <c r="AA270" s="14">
        <f t="shared" ca="1" si="61"/>
        <v>5.4720570187774013E-3</v>
      </c>
      <c r="AB270" s="14">
        <f t="shared" ca="1" si="62"/>
        <v>7.0610786209139348E-4</v>
      </c>
      <c r="AC270" s="14">
        <f t="shared" ca="1" si="63"/>
        <v>1.6309716478625604E-3</v>
      </c>
      <c r="AD270" s="14">
        <f t="shared" ca="1" si="64"/>
        <v>3.7965117734430382E-3</v>
      </c>
      <c r="AE270" s="14">
        <f t="shared" ca="1" si="65"/>
        <v>-2.0884100872705009E-3</v>
      </c>
      <c r="AF270" s="14">
        <f t="shared" ca="1" si="66"/>
        <v>-2.7204732262465022E-3</v>
      </c>
      <c r="AG270" s="14">
        <f t="shared" ca="1" si="67"/>
        <v>-3.6447727662761215E-5</v>
      </c>
      <c r="AH270" s="14">
        <f t="shared" ca="1" si="68"/>
        <v>-3.5568632147031038E-3</v>
      </c>
      <c r="AI270" s="14">
        <f t="shared" ca="1" si="69"/>
        <v>1.2342672103885757E-4</v>
      </c>
      <c r="AJ270" s="14">
        <f t="shared" ca="1" si="70"/>
        <v>7.2542120998092832E-2</v>
      </c>
      <c r="AK270" s="14">
        <f t="shared" ca="1" si="71"/>
        <v>1.3124961503167856E-4</v>
      </c>
    </row>
    <row r="271" spans="1:37" x14ac:dyDescent="0.2">
      <c r="A271" s="13">
        <f ca="1">IF(OFFSET(STATIC!$A$6,MATCH($A$16, STATIC!$A$6:$A$2307,0)+ROW()-ROW($A$16),0)&gt;$A$12, OFFSET(STATIC!$A$6,MATCH($A$16, STATIC!$A$6:$A$2307,0)+ROW()-ROW($A$16),0), FALSE)</f>
        <v>43048</v>
      </c>
      <c r="B271" s="7">
        <f ca="1">OFFSET(STATIC!$B$6,MATCH('Data Manipulation'!$A271,STATIC!$A$6:$A$2307, 0)-1,3*(COLUMN()-COLUMN($B$16)))</f>
        <v>7120.48</v>
      </c>
      <c r="C271" s="7">
        <f ca="1">OFFSET(STATIC!$B$6,MATCH('Data Manipulation'!$A271,STATIC!$A$6:$A$2307, 0)-1,3*(COLUMN()-COLUMN($B$16)))</f>
        <v>332.25</v>
      </c>
      <c r="D271" s="7">
        <f ca="1">OFFSET(STATIC!$B$6,MATCH('Data Manipulation'!$A271,STATIC!$A$6:$A$2307, 0)-1,3*(COLUMN()-COLUMN($B$16)))</f>
        <v>2584.62</v>
      </c>
      <c r="E271" s="7">
        <f ca="1">OFFSET(STATIC!$B$6,MATCH('Data Manipulation'!$A271,STATIC!$A$6:$A$2307, 0)-1,3*(COLUMN()-COLUMN($B$16)))*$J271</f>
        <v>4204.95</v>
      </c>
      <c r="F271" s="7">
        <f ca="1">OFFSET(STATIC!$B$6,MATCH('Data Manipulation'!$A271,STATIC!$A$6:$A$2307, 0)-1,3*(COLUMN()-COLUMN($B$16)))</f>
        <v>1286.92</v>
      </c>
      <c r="G271" s="7">
        <f ca="1">OFFSET(STATIC!$B$6,MATCH('Data Manipulation'!$A271,STATIC!$A$6:$A$2307, 0)-1,3*(COLUMN()-COLUMN($B$16)))</f>
        <v>57.17</v>
      </c>
      <c r="H271" s="7">
        <f ca="1">OFFSET(STATIC!$B$6,MATCH('Data Manipulation'!$A271,STATIC!$A$6:$A$2307, 0)-1,3*(COLUMN()-COLUMN($B$16)))</f>
        <v>22.857430000000001</v>
      </c>
      <c r="I271" s="7">
        <f ca="1">OFFSET(STATIC!$B$6,MATCH('Data Manipulation'!$A271,STATIC!$A$6:$A$2307, 0)-1,3*(COLUMN()-COLUMN($B$16)))</f>
        <v>198.2</v>
      </c>
      <c r="J271" s="7">
        <f ca="1">OFFSET(STATIC!$B$6,MATCH('Data Manipulation'!$A271,STATIC!$A$6:$A$2307, 0)-1,3*(COLUMN()-COLUMN($B$16)))</f>
        <v>1.1639999999999999</v>
      </c>
      <c r="K271" s="7">
        <f ca="1">OFFSET(STATIC!$B$6,MATCH('Data Manipulation'!$A271,STATIC!$A$6:$A$2307, 0)-1,3*(COLUMN()-COLUMN($B$16)))</f>
        <v>1.3145</v>
      </c>
      <c r="L271" s="7">
        <f ca="1">OFFSET(STATIC!$B$6,MATCH('Data Manipulation'!$A271,STATIC!$A$6:$A$2307, 0)-1,3*(COLUMN()-COLUMN($B$16)))</f>
        <v>1.0065999999999999</v>
      </c>
      <c r="M271" s="7">
        <f ca="1">OFFSET(STATIC!$B$6,MATCH('Data Manipulation'!$A271,STATIC!$A$6:$A$2307, 0)-1,3*(COLUMN()-COLUMN($B$16)))</f>
        <v>8.8339999999999998E-3</v>
      </c>
      <c r="N271" s="7">
        <f ca="1">OFFSET(STATIC!$B$6,MATCH('Data Manipulation'!$A271,STATIC!$A$6:$A$2307, 0)-1,3*(COLUMN()-COLUMN($B$16)))*$J271</f>
        <v>268.14835199999999</v>
      </c>
      <c r="O271" s="7">
        <f ca="1">OFFSET(STATIC!$B$6,MATCH('Data Manipulation'!$A271,STATIC!$A$6:$A$2307, 0)-1,3*(COLUMN()-COLUMN($B$16)))</f>
        <v>2041.94</v>
      </c>
      <c r="P271" s="7">
        <f ca="1">OFFSET(STATIC!$B$6,MATCH('Data Manipulation'!$A271,STATIC!$A$6:$A$2307, 0)-1,3*(COLUMN()-COLUMN($B$16)))*$J271</f>
        <v>290.45734319999997</v>
      </c>
      <c r="Q271" s="7">
        <f ca="1">OFFSET(STATIC!$B$6,MATCH('Data Manipulation'!$A271,STATIC!$A$6:$A$2307, 0)-1,3*(COLUMN()-COLUMN($B$16)))</f>
        <v>10.5</v>
      </c>
      <c r="R271" s="7">
        <f ca="1">OFFSET(STATIC!$B$6,MATCH('Data Manipulation'!$A271,STATIC!$A$6:$A$2307, 0)-1,3*(COLUMN()-COLUMN($B$16)))</f>
        <v>6750.0529999999999</v>
      </c>
      <c r="U271" s="14">
        <f t="shared" ca="1" si="55"/>
        <v>-1.9491463049431848E-2</v>
      </c>
      <c r="V271" s="14">
        <f t="shared" ca="1" si="56"/>
        <v>1.8979625201281899E-3</v>
      </c>
      <c r="W271" s="14">
        <f t="shared" ca="1" si="57"/>
        <v>-3.7690718494426323E-3</v>
      </c>
      <c r="X271" s="14">
        <f t="shared" ca="1" si="58"/>
        <v>-7.747264230005213E-3</v>
      </c>
      <c r="Y271" s="14">
        <f t="shared" ca="1" si="59"/>
        <v>1.8043807782578498E-3</v>
      </c>
      <c r="Z271" s="14">
        <f t="shared" ca="1" si="60"/>
        <v>6.3169187068444297E-3</v>
      </c>
      <c r="AA271" s="14">
        <f t="shared" ca="1" si="61"/>
        <v>-9.7222749179862854E-3</v>
      </c>
      <c r="AB271" s="14">
        <f t="shared" ca="1" si="62"/>
        <v>-7.7899627504964836E-3</v>
      </c>
      <c r="AC271" s="14">
        <f t="shared" ca="1" si="63"/>
        <v>3.9597193857505812E-3</v>
      </c>
      <c r="AD271" s="14">
        <f t="shared" ca="1" si="64"/>
        <v>2.6661604062361063E-3</v>
      </c>
      <c r="AE271" s="14">
        <f t="shared" ca="1" si="65"/>
        <v>6.5783153601225068E-3</v>
      </c>
      <c r="AF271" s="14">
        <f t="shared" ca="1" si="66"/>
        <v>4.9932014772490615E-3</v>
      </c>
      <c r="AG271" s="14">
        <f t="shared" ca="1" si="67"/>
        <v>-3.0995863654944254E-4</v>
      </c>
      <c r="AH271" s="14">
        <f t="shared" ca="1" si="68"/>
        <v>-1.0768267936924209E-3</v>
      </c>
      <c r="AI271" s="14">
        <f t="shared" ca="1" si="69"/>
        <v>1.7022853551307553E-4</v>
      </c>
      <c r="AJ271" s="14">
        <f t="shared" ca="1" si="70"/>
        <v>7.1035773116751744E-2</v>
      </c>
      <c r="AK271" s="14">
        <f t="shared" ca="1" si="71"/>
        <v>-5.7706795205897856E-3</v>
      </c>
    </row>
    <row r="272" spans="1:37" x14ac:dyDescent="0.2">
      <c r="A272" s="13">
        <f ca="1">IF(OFFSET(STATIC!$A$6,MATCH($A$16, STATIC!$A$6:$A$2307,0)+ROW()-ROW($A$16),0)&gt;$A$12, OFFSET(STATIC!$A$6,MATCH($A$16, STATIC!$A$6:$A$2307,0)+ROW()-ROW($A$16),0), FALSE)</f>
        <v>43047</v>
      </c>
      <c r="B272" s="7">
        <f ca="1">OFFSET(STATIC!$B$6,MATCH('Data Manipulation'!$A272,STATIC!$A$6:$A$2307, 0)-1,3*(COLUMN()-COLUMN($B$16)))</f>
        <v>7260.63</v>
      </c>
      <c r="C272" s="7">
        <f ca="1">OFFSET(STATIC!$B$6,MATCH('Data Manipulation'!$A272,STATIC!$A$6:$A$2307, 0)-1,3*(COLUMN()-COLUMN($B$16)))</f>
        <v>331.62</v>
      </c>
      <c r="D272" s="7">
        <f ca="1">OFFSET(STATIC!$B$6,MATCH('Data Manipulation'!$A272,STATIC!$A$6:$A$2307, 0)-1,3*(COLUMN()-COLUMN($B$16)))</f>
        <v>2594.38</v>
      </c>
      <c r="E272" s="7">
        <f ca="1">OFFSET(STATIC!$B$6,MATCH('Data Manipulation'!$A272,STATIC!$A$6:$A$2307, 0)-1,3*(COLUMN()-COLUMN($B$16)))*$J272</f>
        <v>4237.6533760000002</v>
      </c>
      <c r="F272" s="7">
        <f ca="1">OFFSET(STATIC!$B$6,MATCH('Data Manipulation'!$A272,STATIC!$A$6:$A$2307, 0)-1,3*(COLUMN()-COLUMN($B$16)))</f>
        <v>1284.5999999999999</v>
      </c>
      <c r="G272" s="7">
        <f ca="1">OFFSET(STATIC!$B$6,MATCH('Data Manipulation'!$A272,STATIC!$A$6:$A$2307, 0)-1,3*(COLUMN()-COLUMN($B$16)))</f>
        <v>56.81</v>
      </c>
      <c r="H272" s="7">
        <f ca="1">OFFSET(STATIC!$B$6,MATCH('Data Manipulation'!$A272,STATIC!$A$6:$A$2307, 0)-1,3*(COLUMN()-COLUMN($B$16)))</f>
        <v>23.080739999999999</v>
      </c>
      <c r="I272" s="7">
        <f ca="1">OFFSET(STATIC!$B$6,MATCH('Data Manipulation'!$A272,STATIC!$A$6:$A$2307, 0)-1,3*(COLUMN()-COLUMN($B$16)))</f>
        <v>199.75</v>
      </c>
      <c r="J272" s="7">
        <f ca="1">OFFSET(STATIC!$B$6,MATCH('Data Manipulation'!$A272,STATIC!$A$6:$A$2307, 0)-1,3*(COLUMN()-COLUMN($B$16)))</f>
        <v>1.1594</v>
      </c>
      <c r="K272" s="7">
        <f ca="1">OFFSET(STATIC!$B$6,MATCH('Data Manipulation'!$A272,STATIC!$A$6:$A$2307, 0)-1,3*(COLUMN()-COLUMN($B$16)))</f>
        <v>1.3109999999999999</v>
      </c>
      <c r="L272" s="7">
        <f ca="1">OFFSET(STATIC!$B$6,MATCH('Data Manipulation'!$A272,STATIC!$A$6:$A$2307, 0)-1,3*(COLUMN()-COLUMN($B$16)))</f>
        <v>1</v>
      </c>
      <c r="M272" s="7">
        <f ca="1">OFFSET(STATIC!$B$6,MATCH('Data Manipulation'!$A272,STATIC!$A$6:$A$2307, 0)-1,3*(COLUMN()-COLUMN($B$16)))</f>
        <v>8.7899999999999992E-3</v>
      </c>
      <c r="N272" s="7">
        <f ca="1">OFFSET(STATIC!$B$6,MATCH('Data Manipulation'!$A272,STATIC!$A$6:$A$2307, 0)-1,3*(COLUMN()-COLUMN($B$16)))*$J272</f>
        <v>268.23147978000003</v>
      </c>
      <c r="O272" s="7">
        <f ca="1">OFFSET(STATIC!$B$6,MATCH('Data Manipulation'!$A272,STATIC!$A$6:$A$2307, 0)-1,3*(COLUMN()-COLUMN($B$16)))</f>
        <v>2044.14</v>
      </c>
      <c r="P272" s="7">
        <f ca="1">OFFSET(STATIC!$B$6,MATCH('Data Manipulation'!$A272,STATIC!$A$6:$A$2307, 0)-1,3*(COLUMN()-COLUMN($B$16)))*$J272</f>
        <v>290.40790327999997</v>
      </c>
      <c r="Q272" s="7">
        <f ca="1">OFFSET(STATIC!$B$6,MATCH('Data Manipulation'!$A272,STATIC!$A$6:$A$2307, 0)-1,3*(COLUMN()-COLUMN($B$16)))</f>
        <v>9.7799999999999994</v>
      </c>
      <c r="R272" s="7">
        <f ca="1">OFFSET(STATIC!$B$6,MATCH('Data Manipulation'!$A272,STATIC!$A$6:$A$2307, 0)-1,3*(COLUMN()-COLUMN($B$16)))</f>
        <v>6789.1180000000004</v>
      </c>
      <c r="U272" s="14">
        <f t="shared" ca="1" si="55"/>
        <v>2.5921773498722489E-2</v>
      </c>
      <c r="V272" s="14">
        <f t="shared" ca="1" si="56"/>
        <v>1.5390886203242888E-3</v>
      </c>
      <c r="W272" s="14">
        <f t="shared" ca="1" si="57"/>
        <v>1.442617636431107E-3</v>
      </c>
      <c r="X272" s="14">
        <f t="shared" ca="1" si="58"/>
        <v>-7.0771335176121684E-5</v>
      </c>
      <c r="Y272" s="14">
        <f t="shared" ca="1" si="59"/>
        <v>7.4776780962131639E-3</v>
      </c>
      <c r="Z272" s="14">
        <f t="shared" ca="1" si="60"/>
        <v>-6.8415318167167121E-3</v>
      </c>
      <c r="AA272" s="14">
        <f t="shared" ca="1" si="61"/>
        <v>1.0225869477619625E-3</v>
      </c>
      <c r="AB272" s="14">
        <f t="shared" ca="1" si="62"/>
        <v>5.0063831395508745E-5</v>
      </c>
      <c r="AC272" s="14">
        <f t="shared" ca="1" si="63"/>
        <v>9.4921696733193343E-4</v>
      </c>
      <c r="AD272" s="14">
        <f t="shared" ca="1" si="64"/>
        <v>-3.4266167166476669E-3</v>
      </c>
      <c r="AE272" s="14">
        <f t="shared" ca="1" si="65"/>
        <v>-4.9987504165104253E-4</v>
      </c>
      <c r="AF272" s="14">
        <f t="shared" ca="1" si="66"/>
        <v>7.9667676210539102E-4</v>
      </c>
      <c r="AG272" s="14">
        <f t="shared" ca="1" si="67"/>
        <v>6.2768314451971496E-4</v>
      </c>
      <c r="AH272" s="14">
        <f t="shared" ca="1" si="68"/>
        <v>-1.0219125320609435E-3</v>
      </c>
      <c r="AI272" s="14">
        <f t="shared" ca="1" si="69"/>
        <v>4.9539367800953741E-4</v>
      </c>
      <c r="AJ272" s="14">
        <f t="shared" ca="1" si="70"/>
        <v>-1.1184661587894931E-2</v>
      </c>
      <c r="AK272" s="14">
        <f t="shared" ca="1" si="71"/>
        <v>3.1474770839040262E-3</v>
      </c>
    </row>
    <row r="273" spans="1:37" x14ac:dyDescent="0.2">
      <c r="A273" s="13">
        <f ca="1">IF(OFFSET(STATIC!$A$6,MATCH($A$16, STATIC!$A$6:$A$2307,0)+ROW()-ROW($A$16),0)&gt;$A$12, OFFSET(STATIC!$A$6,MATCH($A$16, STATIC!$A$6:$A$2307,0)+ROW()-ROW($A$16),0), FALSE)</f>
        <v>43046</v>
      </c>
      <c r="B273" s="7">
        <f ca="1">OFFSET(STATIC!$B$6,MATCH('Data Manipulation'!$A273,STATIC!$A$6:$A$2307, 0)-1,3*(COLUMN()-COLUMN($B$16)))</f>
        <v>7074.84</v>
      </c>
      <c r="C273" s="7">
        <f ca="1">OFFSET(STATIC!$B$6,MATCH('Data Manipulation'!$A273,STATIC!$A$6:$A$2307, 0)-1,3*(COLUMN()-COLUMN($B$16)))</f>
        <v>331.11</v>
      </c>
      <c r="D273" s="7">
        <f ca="1">OFFSET(STATIC!$B$6,MATCH('Data Manipulation'!$A273,STATIC!$A$6:$A$2307, 0)-1,3*(COLUMN()-COLUMN($B$16)))</f>
        <v>2590.64</v>
      </c>
      <c r="E273" s="7">
        <f ca="1">OFFSET(STATIC!$B$6,MATCH('Data Manipulation'!$A273,STATIC!$A$6:$A$2307, 0)-1,3*(COLUMN()-COLUMN($B$16)))*$J273</f>
        <v>4237.9532910000007</v>
      </c>
      <c r="F273" s="7">
        <f ca="1">OFFSET(STATIC!$B$6,MATCH('Data Manipulation'!$A273,STATIC!$A$6:$A$2307, 0)-1,3*(COLUMN()-COLUMN($B$16)))</f>
        <v>1275.03</v>
      </c>
      <c r="G273" s="7">
        <f ca="1">OFFSET(STATIC!$B$6,MATCH('Data Manipulation'!$A273,STATIC!$A$6:$A$2307, 0)-1,3*(COLUMN()-COLUMN($B$16)))</f>
        <v>57.2</v>
      </c>
      <c r="H273" s="7">
        <f ca="1">OFFSET(STATIC!$B$6,MATCH('Data Manipulation'!$A273,STATIC!$A$6:$A$2307, 0)-1,3*(COLUMN()-COLUMN($B$16)))</f>
        <v>23.05715</v>
      </c>
      <c r="I273" s="7">
        <f ca="1">OFFSET(STATIC!$B$6,MATCH('Data Manipulation'!$A273,STATIC!$A$6:$A$2307, 0)-1,3*(COLUMN()-COLUMN($B$16)))</f>
        <v>199.74</v>
      </c>
      <c r="J273" s="7">
        <f ca="1">OFFSET(STATIC!$B$6,MATCH('Data Manipulation'!$A273,STATIC!$A$6:$A$2307, 0)-1,3*(COLUMN()-COLUMN($B$16)))</f>
        <v>1.1583000000000001</v>
      </c>
      <c r="K273" s="7">
        <f ca="1">OFFSET(STATIC!$B$6,MATCH('Data Manipulation'!$A273,STATIC!$A$6:$A$2307, 0)-1,3*(COLUMN()-COLUMN($B$16)))</f>
        <v>1.3155000000000001</v>
      </c>
      <c r="L273" s="7">
        <f ca="1">OFFSET(STATIC!$B$6,MATCH('Data Manipulation'!$A273,STATIC!$A$6:$A$2307, 0)-1,3*(COLUMN()-COLUMN($B$16)))</f>
        <v>1.0004999999999999</v>
      </c>
      <c r="M273" s="7">
        <f ca="1">OFFSET(STATIC!$B$6,MATCH('Data Manipulation'!$A273,STATIC!$A$6:$A$2307, 0)-1,3*(COLUMN()-COLUMN($B$16)))</f>
        <v>8.7829999999999991E-3</v>
      </c>
      <c r="N273" s="7">
        <f ca="1">OFFSET(STATIC!$B$6,MATCH('Data Manipulation'!$A273,STATIC!$A$6:$A$2307, 0)-1,3*(COLUMN()-COLUMN($B$16)))*$J273</f>
        <v>268.06316823000003</v>
      </c>
      <c r="O273" s="7">
        <f ca="1">OFFSET(STATIC!$B$6,MATCH('Data Manipulation'!$A273,STATIC!$A$6:$A$2307, 0)-1,3*(COLUMN()-COLUMN($B$16)))</f>
        <v>2046.23</v>
      </c>
      <c r="P273" s="7">
        <f ca="1">OFFSET(STATIC!$B$6,MATCH('Data Manipulation'!$A273,STATIC!$A$6:$A$2307, 0)-1,3*(COLUMN()-COLUMN($B$16)))*$J273</f>
        <v>290.26407267000002</v>
      </c>
      <c r="Q273" s="7">
        <f ca="1">OFFSET(STATIC!$B$6,MATCH('Data Manipulation'!$A273,STATIC!$A$6:$A$2307, 0)-1,3*(COLUMN()-COLUMN($B$16)))</f>
        <v>9.89</v>
      </c>
      <c r="R273" s="7">
        <f ca="1">OFFSET(STATIC!$B$6,MATCH('Data Manipulation'!$A273,STATIC!$A$6:$A$2307, 0)-1,3*(COLUMN()-COLUMN($B$16)))</f>
        <v>6767.7830000000004</v>
      </c>
      <c r="U273" s="14">
        <f t="shared" ref="U273:U336" ca="1" si="72">LN(B273/B274)</f>
        <v>-7.40028007166479E-3</v>
      </c>
      <c r="V273" s="14">
        <f t="shared" ref="V273:V336" ca="1" si="73">LN(C273/C274)</f>
        <v>4.2978274387781195E-3</v>
      </c>
      <c r="W273" s="14">
        <f t="shared" ref="W273:W336" ca="1" si="74">LN(D273/D274)</f>
        <v>-1.8912456610798272E-4</v>
      </c>
      <c r="X273" s="14">
        <f t="shared" ref="X273:X336" ca="1" si="75">LN(E273/E274)</f>
        <v>-8.9273658362665782E-3</v>
      </c>
      <c r="Y273" s="14">
        <f t="shared" ref="Y273:Y336" ca="1" si="76">LN(F273/F274)</f>
        <v>-4.6635087375362181E-3</v>
      </c>
      <c r="Z273" s="14">
        <f t="shared" ref="Z273:Z336" ca="1" si="77">LN(G273/G274)</f>
        <v>-2.6189451896274948E-3</v>
      </c>
      <c r="AA273" s="14">
        <f t="shared" ref="AA273:AA336" ca="1" si="78">LN(H273/H274)</f>
        <v>-2.4223418187596054E-3</v>
      </c>
      <c r="AB273" s="14">
        <f t="shared" ref="AB273:AB336" ca="1" si="79">LN(I273/I274)</f>
        <v>-1.8993405263966225E-2</v>
      </c>
      <c r="AC273" s="14">
        <f t="shared" ref="AC273:AC336" ca="1" si="80">LN(J273/J274)</f>
        <v>-2.5005402121743418E-3</v>
      </c>
      <c r="AD273" s="14">
        <f t="shared" ref="AD273:AD336" ca="1" si="81">LN(K273/K274)</f>
        <v>2.2807617843212901E-4</v>
      </c>
      <c r="AE273" s="14">
        <f t="shared" ref="AE273:AE336" ca="1" si="82">LN(L273/L274)</f>
        <v>-1.0988463220461086E-3</v>
      </c>
      <c r="AF273" s="14">
        <f t="shared" ref="AF273:AF336" ca="1" si="83">LN(M273/M274)</f>
        <v>-2.2768670408025463E-4</v>
      </c>
      <c r="AG273" s="14">
        <f t="shared" ref="AG273:AG336" ca="1" si="84">LN(N273/N274)</f>
        <v>-5.749798878796823E-4</v>
      </c>
      <c r="AH273" s="14">
        <f t="shared" ref="AH273:AH336" ca="1" si="85">LN(O273/O274)</f>
        <v>4.0081728156834138E-4</v>
      </c>
      <c r="AI273" s="14">
        <f t="shared" ref="AI273:AI336" ca="1" si="86">LN(P273/P274)</f>
        <v>-8.9986573419625307E-4</v>
      </c>
      <c r="AJ273" s="14">
        <f t="shared" ref="AJ273:AJ336" ca="1" si="87">LN(Q273/Q274)</f>
        <v>5.0814456358662635E-2</v>
      </c>
      <c r="AK273" s="14">
        <f t="shared" ref="AK273:AK336" ca="1" si="88">LN(R273/R274)</f>
        <v>-2.7523550822687965E-3</v>
      </c>
    </row>
    <row r="274" spans="1:37" x14ac:dyDescent="0.2">
      <c r="A274" s="13">
        <f ca="1">IF(OFFSET(STATIC!$A$6,MATCH($A$16, STATIC!$A$6:$A$2307,0)+ROW()-ROW($A$16),0)&gt;$A$12, OFFSET(STATIC!$A$6,MATCH($A$16, STATIC!$A$6:$A$2307,0)+ROW()-ROW($A$16),0), FALSE)</f>
        <v>43045</v>
      </c>
      <c r="B274" s="7">
        <f ca="1">OFFSET(STATIC!$B$6,MATCH('Data Manipulation'!$A274,STATIC!$A$6:$A$2307, 0)-1,3*(COLUMN()-COLUMN($B$16)))</f>
        <v>7127.39</v>
      </c>
      <c r="C274" s="7">
        <f ca="1">OFFSET(STATIC!$B$6,MATCH('Data Manipulation'!$A274,STATIC!$A$6:$A$2307, 0)-1,3*(COLUMN()-COLUMN($B$16)))</f>
        <v>329.69</v>
      </c>
      <c r="D274" s="7">
        <f ca="1">OFFSET(STATIC!$B$6,MATCH('Data Manipulation'!$A274,STATIC!$A$6:$A$2307, 0)-1,3*(COLUMN()-COLUMN($B$16)))</f>
        <v>2591.13</v>
      </c>
      <c r="E274" s="7">
        <f ca="1">OFFSET(STATIC!$B$6,MATCH('Data Manipulation'!$A274,STATIC!$A$6:$A$2307, 0)-1,3*(COLUMN()-COLUMN($B$16)))*$J274</f>
        <v>4275.9564319999999</v>
      </c>
      <c r="F274" s="7">
        <f ca="1">OFFSET(STATIC!$B$6,MATCH('Data Manipulation'!$A274,STATIC!$A$6:$A$2307, 0)-1,3*(COLUMN()-COLUMN($B$16)))</f>
        <v>1280.99</v>
      </c>
      <c r="G274" s="7">
        <f ca="1">OFFSET(STATIC!$B$6,MATCH('Data Manipulation'!$A274,STATIC!$A$6:$A$2307, 0)-1,3*(COLUMN()-COLUMN($B$16)))</f>
        <v>57.35</v>
      </c>
      <c r="H274" s="7">
        <f ca="1">OFFSET(STATIC!$B$6,MATCH('Data Manipulation'!$A274,STATIC!$A$6:$A$2307, 0)-1,3*(COLUMN()-COLUMN($B$16)))</f>
        <v>23.11307</v>
      </c>
      <c r="I274" s="7">
        <f ca="1">OFFSET(STATIC!$B$6,MATCH('Data Manipulation'!$A274,STATIC!$A$6:$A$2307, 0)-1,3*(COLUMN()-COLUMN($B$16)))</f>
        <v>203.57</v>
      </c>
      <c r="J274" s="7">
        <f ca="1">OFFSET(STATIC!$B$6,MATCH('Data Manipulation'!$A274,STATIC!$A$6:$A$2307, 0)-1,3*(COLUMN()-COLUMN($B$16)))</f>
        <v>1.1612</v>
      </c>
      <c r="K274" s="7">
        <f ca="1">OFFSET(STATIC!$B$6,MATCH('Data Manipulation'!$A274,STATIC!$A$6:$A$2307, 0)-1,3*(COLUMN()-COLUMN($B$16)))</f>
        <v>1.3151999999999999</v>
      </c>
      <c r="L274" s="7">
        <f ca="1">OFFSET(STATIC!$B$6,MATCH('Data Manipulation'!$A274,STATIC!$A$6:$A$2307, 0)-1,3*(COLUMN()-COLUMN($B$16)))</f>
        <v>1.0016</v>
      </c>
      <c r="M274" s="7">
        <f ca="1">OFFSET(STATIC!$B$6,MATCH('Data Manipulation'!$A274,STATIC!$A$6:$A$2307, 0)-1,3*(COLUMN()-COLUMN($B$16)))</f>
        <v>8.7849999999999994E-3</v>
      </c>
      <c r="N274" s="7">
        <f ca="1">OFFSET(STATIC!$B$6,MATCH('Data Manipulation'!$A274,STATIC!$A$6:$A$2307, 0)-1,3*(COLUMN()-COLUMN($B$16)))*$J274</f>
        <v>268.21734348000001</v>
      </c>
      <c r="O274" s="7">
        <f ca="1">OFFSET(STATIC!$B$6,MATCH('Data Manipulation'!$A274,STATIC!$A$6:$A$2307, 0)-1,3*(COLUMN()-COLUMN($B$16)))</f>
        <v>2045.41</v>
      </c>
      <c r="P274" s="7">
        <f ca="1">OFFSET(STATIC!$B$6,MATCH('Data Manipulation'!$A274,STATIC!$A$6:$A$2307, 0)-1,3*(COLUMN()-COLUMN($B$16)))*$J274</f>
        <v>290.52538892000001</v>
      </c>
      <c r="Q274" s="7">
        <f ca="1">OFFSET(STATIC!$B$6,MATCH('Data Manipulation'!$A274,STATIC!$A$6:$A$2307, 0)-1,3*(COLUMN()-COLUMN($B$16)))</f>
        <v>9.4</v>
      </c>
      <c r="R274" s="7">
        <f ca="1">OFFSET(STATIC!$B$6,MATCH('Data Manipulation'!$A274,STATIC!$A$6:$A$2307, 0)-1,3*(COLUMN()-COLUMN($B$16)))</f>
        <v>6786.4359999999997</v>
      </c>
      <c r="U274" s="14">
        <f t="shared" ca="1" si="72"/>
        <v>-1.4107188239993145E-2</v>
      </c>
      <c r="V274" s="14">
        <f t="shared" ca="1" si="73"/>
        <v>7.9174566277243792E-3</v>
      </c>
      <c r="W274" s="14">
        <f t="shared" ca="1" si="74"/>
        <v>1.2705230741123081E-3</v>
      </c>
      <c r="X274" s="14">
        <f t="shared" ca="1" si="75"/>
        <v>-1.2864061073984349E-3</v>
      </c>
      <c r="Y274" s="14">
        <f t="shared" ca="1" si="76"/>
        <v>9.9400263761693832E-3</v>
      </c>
      <c r="Z274" s="14">
        <f t="shared" ca="1" si="77"/>
        <v>3.0270476520137521E-2</v>
      </c>
      <c r="AA274" s="14">
        <f t="shared" ca="1" si="78"/>
        <v>5.4298328368907372E-3</v>
      </c>
      <c r="AB274" s="14">
        <f t="shared" ca="1" si="79"/>
        <v>4.8750558203035765E-3</v>
      </c>
      <c r="AC274" s="14">
        <f t="shared" ca="1" si="80"/>
        <v>7.7536079697520697E-4</v>
      </c>
      <c r="AD274" s="14">
        <f t="shared" ca="1" si="81"/>
        <v>6.7900318093977157E-3</v>
      </c>
      <c r="AE274" s="14">
        <f t="shared" ca="1" si="82"/>
        <v>3.3001680034546559E-3</v>
      </c>
      <c r="AF274" s="14">
        <f t="shared" ca="1" si="83"/>
        <v>3.7634759594351217E-3</v>
      </c>
      <c r="AG274" s="14">
        <f t="shared" ca="1" si="84"/>
        <v>3.2912631473728331E-3</v>
      </c>
      <c r="AH274" s="14">
        <f t="shared" ca="1" si="85"/>
        <v>1.2866331373121744E-3</v>
      </c>
      <c r="AI274" s="14">
        <f t="shared" ca="1" si="86"/>
        <v>2.0719950094842811E-3</v>
      </c>
      <c r="AJ274" s="14">
        <f t="shared" ca="1" si="87"/>
        <v>2.8049303809899586E-2</v>
      </c>
      <c r="AK274" s="14">
        <f t="shared" ca="1" si="88"/>
        <v>3.2471741974073542E-3</v>
      </c>
    </row>
    <row r="275" spans="1:37" x14ac:dyDescent="0.2">
      <c r="A275" s="13">
        <f ca="1">IF(OFFSET(STATIC!$A$6,MATCH($A$16, STATIC!$A$6:$A$2307,0)+ROW()-ROW($A$16),0)&gt;$A$12, OFFSET(STATIC!$A$6,MATCH($A$16, STATIC!$A$6:$A$2307,0)+ROW()-ROW($A$16),0), FALSE)</f>
        <v>43042</v>
      </c>
      <c r="B275" s="7">
        <f ca="1">OFFSET(STATIC!$B$6,MATCH('Data Manipulation'!$A275,STATIC!$A$6:$A$2307, 0)-1,3*(COLUMN()-COLUMN($B$16)))</f>
        <v>7228.65</v>
      </c>
      <c r="C275" s="7">
        <f ca="1">OFFSET(STATIC!$B$6,MATCH('Data Manipulation'!$A275,STATIC!$A$6:$A$2307, 0)-1,3*(COLUMN()-COLUMN($B$16)))</f>
        <v>327.08999999999997</v>
      </c>
      <c r="D275" s="7">
        <f ca="1">OFFSET(STATIC!$B$6,MATCH('Data Manipulation'!$A275,STATIC!$A$6:$A$2307, 0)-1,3*(COLUMN()-COLUMN($B$16)))</f>
        <v>2587.84</v>
      </c>
      <c r="E275" s="7">
        <f ca="1">OFFSET(STATIC!$B$6,MATCH('Data Manipulation'!$A275,STATIC!$A$6:$A$2307, 0)-1,3*(COLUMN()-COLUMN($B$16)))*$J275</f>
        <v>4281.4605879999999</v>
      </c>
      <c r="F275" s="7">
        <f ca="1">OFFSET(STATIC!$B$6,MATCH('Data Manipulation'!$A275,STATIC!$A$6:$A$2307, 0)-1,3*(COLUMN()-COLUMN($B$16)))</f>
        <v>1268.32</v>
      </c>
      <c r="G275" s="7">
        <f ca="1">OFFSET(STATIC!$B$6,MATCH('Data Manipulation'!$A275,STATIC!$A$6:$A$2307, 0)-1,3*(COLUMN()-COLUMN($B$16)))</f>
        <v>55.64</v>
      </c>
      <c r="H275" s="7">
        <f ca="1">OFFSET(STATIC!$B$6,MATCH('Data Manipulation'!$A275,STATIC!$A$6:$A$2307, 0)-1,3*(COLUMN()-COLUMN($B$16)))</f>
        <v>22.987909999999999</v>
      </c>
      <c r="I275" s="7">
        <f ca="1">OFFSET(STATIC!$B$6,MATCH('Data Manipulation'!$A275,STATIC!$A$6:$A$2307, 0)-1,3*(COLUMN()-COLUMN($B$16)))</f>
        <v>202.58</v>
      </c>
      <c r="J275" s="7">
        <f ca="1">OFFSET(STATIC!$B$6,MATCH('Data Manipulation'!$A275,STATIC!$A$6:$A$2307, 0)-1,3*(COLUMN()-COLUMN($B$16)))</f>
        <v>1.1602999999999999</v>
      </c>
      <c r="K275" s="7">
        <f ca="1">OFFSET(STATIC!$B$6,MATCH('Data Manipulation'!$A275,STATIC!$A$6:$A$2307, 0)-1,3*(COLUMN()-COLUMN($B$16)))</f>
        <v>1.3063</v>
      </c>
      <c r="L275" s="7">
        <f ca="1">OFFSET(STATIC!$B$6,MATCH('Data Manipulation'!$A275,STATIC!$A$6:$A$2307, 0)-1,3*(COLUMN()-COLUMN($B$16)))</f>
        <v>0.99829999999999997</v>
      </c>
      <c r="M275" s="7">
        <f ca="1">OFFSET(STATIC!$B$6,MATCH('Data Manipulation'!$A275,STATIC!$A$6:$A$2307, 0)-1,3*(COLUMN()-COLUMN($B$16)))</f>
        <v>8.7519999999999994E-3</v>
      </c>
      <c r="N275" s="7">
        <f ca="1">OFFSET(STATIC!$B$6,MATCH('Data Manipulation'!$A275,STATIC!$A$6:$A$2307, 0)-1,3*(COLUMN()-COLUMN($B$16)))*$J275</f>
        <v>267.33602074999999</v>
      </c>
      <c r="O275" s="7">
        <f ca="1">OFFSET(STATIC!$B$6,MATCH('Data Manipulation'!$A275,STATIC!$A$6:$A$2307, 0)-1,3*(COLUMN()-COLUMN($B$16)))</f>
        <v>2042.78</v>
      </c>
      <c r="P275" s="7">
        <f ca="1">OFFSET(STATIC!$B$6,MATCH('Data Manipulation'!$A275,STATIC!$A$6:$A$2307, 0)-1,3*(COLUMN()-COLUMN($B$16)))*$J275</f>
        <v>289.92404496999995</v>
      </c>
      <c r="Q275" s="7">
        <f ca="1">OFFSET(STATIC!$B$6,MATCH('Data Manipulation'!$A275,STATIC!$A$6:$A$2307, 0)-1,3*(COLUMN()-COLUMN($B$16)))</f>
        <v>9.14</v>
      </c>
      <c r="R275" s="7">
        <f ca="1">OFFSET(STATIC!$B$6,MATCH('Data Manipulation'!$A275,STATIC!$A$6:$A$2307, 0)-1,3*(COLUMN()-COLUMN($B$16)))</f>
        <v>6764.4350000000004</v>
      </c>
      <c r="U275" s="14">
        <f t="shared" ca="1" si="72"/>
        <v>2.3916074791725739E-2</v>
      </c>
      <c r="V275" s="14">
        <f t="shared" ca="1" si="73"/>
        <v>-3.0572157938258424E-5</v>
      </c>
      <c r="W275" s="14">
        <f t="shared" ca="1" si="74"/>
        <v>3.0922932168462635E-3</v>
      </c>
      <c r="X275" s="14">
        <f t="shared" ca="1" si="75"/>
        <v>-4.2429675525737787E-3</v>
      </c>
      <c r="Y275" s="14">
        <f t="shared" ca="1" si="76"/>
        <v>-6.9300128844331571E-3</v>
      </c>
      <c r="Z275" s="14">
        <f t="shared" ca="1" si="77"/>
        <v>1.9967989637799631E-2</v>
      </c>
      <c r="AA275" s="14">
        <f t="shared" ca="1" si="78"/>
        <v>-6.0457447498188854E-3</v>
      </c>
      <c r="AB275" s="14">
        <f t="shared" ca="1" si="79"/>
        <v>-8.3882273687115028E-4</v>
      </c>
      <c r="AC275" s="14">
        <f t="shared" ca="1" si="80"/>
        <v>-4.5573835274954119E-3</v>
      </c>
      <c r="AD275" s="14">
        <f t="shared" ca="1" si="81"/>
        <v>6.1260435333405948E-4</v>
      </c>
      <c r="AE275" s="14">
        <f t="shared" ca="1" si="82"/>
        <v>-2.201321681408604E-3</v>
      </c>
      <c r="AF275" s="14">
        <f t="shared" ca="1" si="83"/>
        <v>-1.5983563169920942E-3</v>
      </c>
      <c r="AG275" s="14">
        <f t="shared" ca="1" si="84"/>
        <v>-3.7879987498454898E-3</v>
      </c>
      <c r="AH275" s="14">
        <f t="shared" ca="1" si="85"/>
        <v>2.2520868617370579E-4</v>
      </c>
      <c r="AI275" s="14">
        <f t="shared" ca="1" si="86"/>
        <v>-4.2992158719869994E-3</v>
      </c>
      <c r="AJ275" s="14">
        <f t="shared" ca="1" si="87"/>
        <v>-8.2900092591022503E-2</v>
      </c>
      <c r="AK275" s="14">
        <f t="shared" ca="1" si="88"/>
        <v>7.3433985465125211E-3</v>
      </c>
    </row>
    <row r="276" spans="1:37" x14ac:dyDescent="0.2">
      <c r="A276" s="13">
        <f ca="1">IF(OFFSET(STATIC!$A$6,MATCH($A$16, STATIC!$A$6:$A$2307,0)+ROW()-ROW($A$16),0)&gt;$A$12, OFFSET(STATIC!$A$6,MATCH($A$16, STATIC!$A$6:$A$2307,0)+ROW()-ROW($A$16),0), FALSE)</f>
        <v>43041</v>
      </c>
      <c r="B276" s="7">
        <f ca="1">OFFSET(STATIC!$B$6,MATCH('Data Manipulation'!$A276,STATIC!$A$6:$A$2307, 0)-1,3*(COLUMN()-COLUMN($B$16)))</f>
        <v>7057.82</v>
      </c>
      <c r="C276" s="7">
        <f ca="1">OFFSET(STATIC!$B$6,MATCH('Data Manipulation'!$A276,STATIC!$A$6:$A$2307, 0)-1,3*(COLUMN()-COLUMN($B$16)))</f>
        <v>327.10000000000002</v>
      </c>
      <c r="D276" s="7">
        <f ca="1">OFFSET(STATIC!$B$6,MATCH('Data Manipulation'!$A276,STATIC!$A$6:$A$2307, 0)-1,3*(COLUMN()-COLUMN($B$16)))</f>
        <v>2579.85</v>
      </c>
      <c r="E276" s="7">
        <f ca="1">OFFSET(STATIC!$B$6,MATCH('Data Manipulation'!$A276,STATIC!$A$6:$A$2307, 0)-1,3*(COLUMN()-COLUMN($B$16)))*$J276</f>
        <v>4299.6652800000002</v>
      </c>
      <c r="F276" s="7">
        <f ca="1">OFFSET(STATIC!$B$6,MATCH('Data Manipulation'!$A276,STATIC!$A$6:$A$2307, 0)-1,3*(COLUMN()-COLUMN($B$16)))</f>
        <v>1277.1400000000001</v>
      </c>
      <c r="G276" s="7">
        <f ca="1">OFFSET(STATIC!$B$6,MATCH('Data Manipulation'!$A276,STATIC!$A$6:$A$2307, 0)-1,3*(COLUMN()-COLUMN($B$16)))</f>
        <v>54.54</v>
      </c>
      <c r="H276" s="7">
        <f ca="1">OFFSET(STATIC!$B$6,MATCH('Data Manipulation'!$A276,STATIC!$A$6:$A$2307, 0)-1,3*(COLUMN()-COLUMN($B$16)))</f>
        <v>23.127310000000001</v>
      </c>
      <c r="I276" s="7">
        <f ca="1">OFFSET(STATIC!$B$6,MATCH('Data Manipulation'!$A276,STATIC!$A$6:$A$2307, 0)-1,3*(COLUMN()-COLUMN($B$16)))</f>
        <v>202.75</v>
      </c>
      <c r="J276" s="7">
        <f ca="1">OFFSET(STATIC!$B$6,MATCH('Data Manipulation'!$A276,STATIC!$A$6:$A$2307, 0)-1,3*(COLUMN()-COLUMN($B$16)))</f>
        <v>1.1656</v>
      </c>
      <c r="K276" s="7">
        <f ca="1">OFFSET(STATIC!$B$6,MATCH('Data Manipulation'!$A276,STATIC!$A$6:$A$2307, 0)-1,3*(COLUMN()-COLUMN($B$16)))</f>
        <v>1.3054999999999999</v>
      </c>
      <c r="L276" s="7">
        <f ca="1">OFFSET(STATIC!$B$6,MATCH('Data Manipulation'!$A276,STATIC!$A$6:$A$2307, 0)-1,3*(COLUMN()-COLUMN($B$16)))</f>
        <v>1.0004999999999999</v>
      </c>
      <c r="M276" s="7">
        <f ca="1">OFFSET(STATIC!$B$6,MATCH('Data Manipulation'!$A276,STATIC!$A$6:$A$2307, 0)-1,3*(COLUMN()-COLUMN($B$16)))</f>
        <v>8.7659999999999995E-3</v>
      </c>
      <c r="N276" s="7">
        <f ca="1">OFFSET(STATIC!$B$6,MATCH('Data Manipulation'!$A276,STATIC!$A$6:$A$2307, 0)-1,3*(COLUMN()-COLUMN($B$16)))*$J276</f>
        <v>268.35060967999999</v>
      </c>
      <c r="O276" s="7">
        <f ca="1">OFFSET(STATIC!$B$6,MATCH('Data Manipulation'!$A276,STATIC!$A$6:$A$2307, 0)-1,3*(COLUMN()-COLUMN($B$16)))</f>
        <v>2042.32</v>
      </c>
      <c r="P276" s="7">
        <f ca="1">OFFSET(STATIC!$B$6,MATCH('Data Manipulation'!$A276,STATIC!$A$6:$A$2307, 0)-1,3*(COLUMN()-COLUMN($B$16)))*$J276</f>
        <v>291.17317423999998</v>
      </c>
      <c r="Q276" s="7">
        <f ca="1">OFFSET(STATIC!$B$6,MATCH('Data Manipulation'!$A276,STATIC!$A$6:$A$2307, 0)-1,3*(COLUMN()-COLUMN($B$16)))</f>
        <v>9.93</v>
      </c>
      <c r="R276" s="7">
        <f ca="1">OFFSET(STATIC!$B$6,MATCH('Data Manipulation'!$A276,STATIC!$A$6:$A$2307, 0)-1,3*(COLUMN()-COLUMN($B$16)))</f>
        <v>6714.9430000000002</v>
      </c>
      <c r="U276" s="14">
        <f t="shared" ca="1" si="72"/>
        <v>7.0101476615298974E-2</v>
      </c>
      <c r="V276" s="14">
        <f t="shared" ca="1" si="73"/>
        <v>-2.0156986942772913E-3</v>
      </c>
      <c r="W276" s="14">
        <f t="shared" ca="1" si="74"/>
        <v>1.8995156292258536E-4</v>
      </c>
      <c r="X276" s="14">
        <f t="shared" ca="1" si="75"/>
        <v>7.6418170424887025E-5</v>
      </c>
      <c r="Y276" s="14">
        <f t="shared" ca="1" si="76"/>
        <v>9.2436652228378787E-4</v>
      </c>
      <c r="Z276" s="14">
        <f t="shared" ca="1" si="77"/>
        <v>4.4101504775527897E-3</v>
      </c>
      <c r="AA276" s="14">
        <f t="shared" ca="1" si="78"/>
        <v>1.1382759249439883E-2</v>
      </c>
      <c r="AB276" s="14">
        <f t="shared" ca="1" si="79"/>
        <v>-5.1163588757978636E-3</v>
      </c>
      <c r="AC276" s="14">
        <f t="shared" ca="1" si="80"/>
        <v>2.4050861962742224E-3</v>
      </c>
      <c r="AD276" s="14">
        <f t="shared" ca="1" si="81"/>
        <v>-1.5731600795583833E-2</v>
      </c>
      <c r="AE276" s="14">
        <f t="shared" ca="1" si="82"/>
        <v>1.5003753752344921E-3</v>
      </c>
      <c r="AF276" s="14">
        <f t="shared" ca="1" si="83"/>
        <v>-1.3679892694247865E-3</v>
      </c>
      <c r="AG276" s="14">
        <f t="shared" ca="1" si="84"/>
        <v>3.5788621303515155E-4</v>
      </c>
      <c r="AH276" s="14">
        <f t="shared" ca="1" si="85"/>
        <v>1.376833647605648E-3</v>
      </c>
      <c r="AI276" s="14">
        <f t="shared" ca="1" si="86"/>
        <v>2.4295055021785659E-3</v>
      </c>
      <c r="AJ276" s="14">
        <f t="shared" ca="1" si="87"/>
        <v>-2.6827242233144075E-2</v>
      </c>
      <c r="AK276" s="14">
        <f t="shared" ca="1" si="88"/>
        <v>-2.3675730164390946E-4</v>
      </c>
    </row>
    <row r="277" spans="1:37" x14ac:dyDescent="0.2">
      <c r="A277" s="13">
        <f ca="1">IF(OFFSET(STATIC!$A$6,MATCH($A$16, STATIC!$A$6:$A$2307,0)+ROW()-ROW($A$16),0)&gt;$A$12, OFFSET(STATIC!$A$6,MATCH($A$16, STATIC!$A$6:$A$2307,0)+ROW()-ROW($A$16),0), FALSE)</f>
        <v>43040</v>
      </c>
      <c r="B277" s="7">
        <f ca="1">OFFSET(STATIC!$B$6,MATCH('Data Manipulation'!$A277,STATIC!$A$6:$A$2307, 0)-1,3*(COLUMN()-COLUMN($B$16)))</f>
        <v>6580</v>
      </c>
      <c r="C277" s="7">
        <f ca="1">OFFSET(STATIC!$B$6,MATCH('Data Manipulation'!$A277,STATIC!$A$6:$A$2307, 0)-1,3*(COLUMN()-COLUMN($B$16)))</f>
        <v>327.76</v>
      </c>
      <c r="D277" s="7">
        <f ca="1">OFFSET(STATIC!$B$6,MATCH('Data Manipulation'!$A277,STATIC!$A$6:$A$2307, 0)-1,3*(COLUMN()-COLUMN($B$16)))</f>
        <v>2579.36</v>
      </c>
      <c r="E277" s="7">
        <f ca="1">OFFSET(STATIC!$B$6,MATCH('Data Manipulation'!$A277,STATIC!$A$6:$A$2307, 0)-1,3*(COLUMN()-COLUMN($B$16)))*$J277</f>
        <v>4299.3367200000002</v>
      </c>
      <c r="F277" s="7">
        <f ca="1">OFFSET(STATIC!$B$6,MATCH('Data Manipulation'!$A277,STATIC!$A$6:$A$2307, 0)-1,3*(COLUMN()-COLUMN($B$16)))</f>
        <v>1275.96</v>
      </c>
      <c r="G277" s="7">
        <f ca="1">OFFSET(STATIC!$B$6,MATCH('Data Manipulation'!$A277,STATIC!$A$6:$A$2307, 0)-1,3*(COLUMN()-COLUMN($B$16)))</f>
        <v>54.3</v>
      </c>
      <c r="H277" s="7">
        <f ca="1">OFFSET(STATIC!$B$6,MATCH('Data Manipulation'!$A277,STATIC!$A$6:$A$2307, 0)-1,3*(COLUMN()-COLUMN($B$16)))</f>
        <v>22.865549999999999</v>
      </c>
      <c r="I277" s="7">
        <f ca="1">OFFSET(STATIC!$B$6,MATCH('Data Manipulation'!$A277,STATIC!$A$6:$A$2307, 0)-1,3*(COLUMN()-COLUMN($B$16)))</f>
        <v>203.79</v>
      </c>
      <c r="J277" s="7">
        <f ca="1">OFFSET(STATIC!$B$6,MATCH('Data Manipulation'!$A277,STATIC!$A$6:$A$2307, 0)-1,3*(COLUMN()-COLUMN($B$16)))</f>
        <v>1.1628000000000001</v>
      </c>
      <c r="K277" s="7">
        <f ca="1">OFFSET(STATIC!$B$6,MATCH('Data Manipulation'!$A277,STATIC!$A$6:$A$2307, 0)-1,3*(COLUMN()-COLUMN($B$16)))</f>
        <v>1.3262</v>
      </c>
      <c r="L277" s="7">
        <f ca="1">OFFSET(STATIC!$B$6,MATCH('Data Manipulation'!$A277,STATIC!$A$6:$A$2307, 0)-1,3*(COLUMN()-COLUMN($B$16)))</f>
        <v>0.999</v>
      </c>
      <c r="M277" s="7">
        <f ca="1">OFFSET(STATIC!$B$6,MATCH('Data Manipulation'!$A277,STATIC!$A$6:$A$2307, 0)-1,3*(COLUMN()-COLUMN($B$16)))</f>
        <v>8.7779999999999993E-3</v>
      </c>
      <c r="N277" s="7">
        <f ca="1">OFFSET(STATIC!$B$6,MATCH('Data Manipulation'!$A277,STATIC!$A$6:$A$2307, 0)-1,3*(COLUMN()-COLUMN($B$16)))*$J277</f>
        <v>268.25458788000003</v>
      </c>
      <c r="O277" s="7">
        <f ca="1">OFFSET(STATIC!$B$6,MATCH('Data Manipulation'!$A277,STATIC!$A$6:$A$2307, 0)-1,3*(COLUMN()-COLUMN($B$16)))</f>
        <v>2039.51</v>
      </c>
      <c r="P277" s="7">
        <f ca="1">OFFSET(STATIC!$B$6,MATCH('Data Manipulation'!$A277,STATIC!$A$6:$A$2307, 0)-1,3*(COLUMN()-COLUMN($B$16)))*$J277</f>
        <v>290.46662603999999</v>
      </c>
      <c r="Q277" s="7">
        <f ca="1">OFFSET(STATIC!$B$6,MATCH('Data Manipulation'!$A277,STATIC!$A$6:$A$2307, 0)-1,3*(COLUMN()-COLUMN($B$16)))</f>
        <v>10.199999999999999</v>
      </c>
      <c r="R277" s="7">
        <f ca="1">OFFSET(STATIC!$B$6,MATCH('Data Manipulation'!$A277,STATIC!$A$6:$A$2307, 0)-1,3*(COLUMN()-COLUMN($B$16)))</f>
        <v>6716.5330000000004</v>
      </c>
      <c r="U277" s="14">
        <f t="shared" ca="1" si="72"/>
        <v>3.1266414396850392E-2</v>
      </c>
      <c r="V277" s="14">
        <f t="shared" ca="1" si="73"/>
        <v>8.9180959120756364E-3</v>
      </c>
      <c r="W277" s="14">
        <f t="shared" ca="1" si="74"/>
        <v>1.5908062532808776E-3</v>
      </c>
      <c r="X277" s="14">
        <f t="shared" ca="1" si="75"/>
        <v>4.6439836235246269E-3</v>
      </c>
      <c r="Y277" s="14">
        <f t="shared" ca="1" si="76"/>
        <v>4.3985115999187249E-3</v>
      </c>
      <c r="Z277" s="14">
        <f t="shared" ca="1" si="77"/>
        <v>-1.4722122644349864E-3</v>
      </c>
      <c r="AA277" s="14">
        <f t="shared" ca="1" si="78"/>
        <v>4.2116858575285956E-3</v>
      </c>
      <c r="AB277" s="14">
        <f t="shared" ca="1" si="79"/>
        <v>1.3934408683034225E-2</v>
      </c>
      <c r="AC277" s="14">
        <f t="shared" ca="1" si="80"/>
        <v>-1.718508757700659E-3</v>
      </c>
      <c r="AD277" s="14">
        <f t="shared" ca="1" si="81"/>
        <v>-8.2909369738925706E-4</v>
      </c>
      <c r="AE277" s="14">
        <f t="shared" ca="1" si="82"/>
        <v>-4.3947334015991824E-3</v>
      </c>
      <c r="AF277" s="14">
        <f t="shared" ca="1" si="83"/>
        <v>-2.0484814264725478E-3</v>
      </c>
      <c r="AG277" s="14">
        <f t="shared" ca="1" si="84"/>
        <v>-1.5082542774760401E-3</v>
      </c>
      <c r="AH277" s="14">
        <f t="shared" ca="1" si="85"/>
        <v>-6.3738769127945217E-5</v>
      </c>
      <c r="AI277" s="14">
        <f t="shared" ca="1" si="86"/>
        <v>-1.5535627471186825E-3</v>
      </c>
      <c r="AJ277" s="14">
        <f t="shared" ca="1" si="87"/>
        <v>1.9627091678486889E-3</v>
      </c>
      <c r="AK277" s="14">
        <f t="shared" ca="1" si="88"/>
        <v>-1.6566252942062658E-3</v>
      </c>
    </row>
    <row r="278" spans="1:37" x14ac:dyDescent="0.2">
      <c r="A278" s="13">
        <f ca="1">IF(OFFSET(STATIC!$A$6,MATCH($A$16, STATIC!$A$6:$A$2307,0)+ROW()-ROW($A$16),0)&gt;$A$12, OFFSET(STATIC!$A$6,MATCH($A$16, STATIC!$A$6:$A$2307,0)+ROW()-ROW($A$16),0), FALSE)</f>
        <v>43039</v>
      </c>
      <c r="B278" s="7">
        <f ca="1">OFFSET(STATIC!$B$6,MATCH('Data Manipulation'!$A278,STATIC!$A$6:$A$2307, 0)-1,3*(COLUMN()-COLUMN($B$16)))</f>
        <v>6377.45</v>
      </c>
      <c r="C278" s="7">
        <f ca="1">OFFSET(STATIC!$B$6,MATCH('Data Manipulation'!$A278,STATIC!$A$6:$A$2307, 0)-1,3*(COLUMN()-COLUMN($B$16)))</f>
        <v>324.85000000000002</v>
      </c>
      <c r="D278" s="7">
        <f ca="1">OFFSET(STATIC!$B$6,MATCH('Data Manipulation'!$A278,STATIC!$A$6:$A$2307, 0)-1,3*(COLUMN()-COLUMN($B$16)))</f>
        <v>2575.2600000000002</v>
      </c>
      <c r="E278" s="7">
        <f ca="1">OFFSET(STATIC!$B$6,MATCH('Data Manipulation'!$A278,STATIC!$A$6:$A$2307, 0)-1,3*(COLUMN()-COLUMN($B$16)))*$J278</f>
        <v>4279.4169599999996</v>
      </c>
      <c r="F278" s="7">
        <f ca="1">OFFSET(STATIC!$B$6,MATCH('Data Manipulation'!$A278,STATIC!$A$6:$A$2307, 0)-1,3*(COLUMN()-COLUMN($B$16)))</f>
        <v>1270.3599999999999</v>
      </c>
      <c r="G278" s="7">
        <f ca="1">OFFSET(STATIC!$B$6,MATCH('Data Manipulation'!$A278,STATIC!$A$6:$A$2307, 0)-1,3*(COLUMN()-COLUMN($B$16)))</f>
        <v>54.38</v>
      </c>
      <c r="H278" s="7">
        <f ca="1">OFFSET(STATIC!$B$6,MATCH('Data Manipulation'!$A278,STATIC!$A$6:$A$2307, 0)-1,3*(COLUMN()-COLUMN($B$16)))</f>
        <v>22.769449999999999</v>
      </c>
      <c r="I278" s="7">
        <f ca="1">OFFSET(STATIC!$B$6,MATCH('Data Manipulation'!$A278,STATIC!$A$6:$A$2307, 0)-1,3*(COLUMN()-COLUMN($B$16)))</f>
        <v>200.97</v>
      </c>
      <c r="J278" s="7">
        <f ca="1">OFFSET(STATIC!$B$6,MATCH('Data Manipulation'!$A278,STATIC!$A$6:$A$2307, 0)-1,3*(COLUMN()-COLUMN($B$16)))</f>
        <v>1.1648000000000001</v>
      </c>
      <c r="K278" s="7">
        <f ca="1">OFFSET(STATIC!$B$6,MATCH('Data Manipulation'!$A278,STATIC!$A$6:$A$2307, 0)-1,3*(COLUMN()-COLUMN($B$16)))</f>
        <v>1.3272999999999999</v>
      </c>
      <c r="L278" s="7">
        <f ca="1">OFFSET(STATIC!$B$6,MATCH('Data Manipulation'!$A278,STATIC!$A$6:$A$2307, 0)-1,3*(COLUMN()-COLUMN($B$16)))</f>
        <v>1.0034000000000001</v>
      </c>
      <c r="M278" s="7">
        <f ca="1">OFFSET(STATIC!$B$6,MATCH('Data Manipulation'!$A278,STATIC!$A$6:$A$2307, 0)-1,3*(COLUMN()-COLUMN($B$16)))</f>
        <v>8.796E-3</v>
      </c>
      <c r="N278" s="7">
        <f ca="1">OFFSET(STATIC!$B$6,MATCH('Data Manipulation'!$A278,STATIC!$A$6:$A$2307, 0)-1,3*(COLUMN()-COLUMN($B$16)))*$J278</f>
        <v>268.65948928</v>
      </c>
      <c r="O278" s="7">
        <f ca="1">OFFSET(STATIC!$B$6,MATCH('Data Manipulation'!$A278,STATIC!$A$6:$A$2307, 0)-1,3*(COLUMN()-COLUMN($B$16)))</f>
        <v>2039.64</v>
      </c>
      <c r="P278" s="7">
        <f ca="1">OFFSET(STATIC!$B$6,MATCH('Data Manipulation'!$A278,STATIC!$A$6:$A$2307, 0)-1,3*(COLUMN()-COLUMN($B$16)))*$J278</f>
        <v>290.91823488000006</v>
      </c>
      <c r="Q278" s="7">
        <f ca="1">OFFSET(STATIC!$B$6,MATCH('Data Manipulation'!$A278,STATIC!$A$6:$A$2307, 0)-1,3*(COLUMN()-COLUMN($B$16)))</f>
        <v>10.18</v>
      </c>
      <c r="R278" s="7">
        <f ca="1">OFFSET(STATIC!$B$6,MATCH('Data Manipulation'!$A278,STATIC!$A$6:$A$2307, 0)-1,3*(COLUMN()-COLUMN($B$16)))</f>
        <v>6727.6689999999999</v>
      </c>
      <c r="U278" s="14">
        <f t="shared" ca="1" si="72"/>
        <v>4.4545135681655336E-2</v>
      </c>
      <c r="V278" s="14">
        <f t="shared" ca="1" si="73"/>
        <v>1.3245647045714653E-3</v>
      </c>
      <c r="W278" s="14">
        <f t="shared" ca="1" si="74"/>
        <v>9.4403950998150389E-4</v>
      </c>
      <c r="X278" s="14">
        <f t="shared" ca="1" si="75"/>
        <v>4.7553039663628593E-3</v>
      </c>
      <c r="Y278" s="14">
        <f t="shared" ca="1" si="76"/>
        <v>-5.0331263278254072E-3</v>
      </c>
      <c r="Z278" s="14">
        <f t="shared" ca="1" si="77"/>
        <v>4.2384657573250849E-3</v>
      </c>
      <c r="AA278" s="14">
        <f t="shared" ca="1" si="78"/>
        <v>-7.9666185582324082E-3</v>
      </c>
      <c r="AB278" s="14">
        <f t="shared" ca="1" si="79"/>
        <v>3.389326875144726E-3</v>
      </c>
      <c r="AC278" s="14">
        <f t="shared" ca="1" si="80"/>
        <v>1.5465249237571767E-3</v>
      </c>
      <c r="AD278" s="14">
        <f t="shared" ca="1" si="81"/>
        <v>5.9697158433860585E-3</v>
      </c>
      <c r="AE278" s="14">
        <f t="shared" ca="1" si="82"/>
        <v>-1.2947564181158724E-3</v>
      </c>
      <c r="AF278" s="14">
        <f t="shared" ca="1" si="83"/>
        <v>-4.7635340160334695E-3</v>
      </c>
      <c r="AG278" s="14">
        <f t="shared" ca="1" si="84"/>
        <v>2.9231578316564573E-3</v>
      </c>
      <c r="AH278" s="14">
        <f t="shared" ca="1" si="85"/>
        <v>-2.6471756261474638E-4</v>
      </c>
      <c r="AI278" s="14">
        <f t="shared" ca="1" si="86"/>
        <v>2.453413129832552E-3</v>
      </c>
      <c r="AJ278" s="14">
        <f t="shared" ca="1" si="87"/>
        <v>-3.0950246041101075E-2</v>
      </c>
      <c r="AK278" s="14">
        <f t="shared" ca="1" si="88"/>
        <v>4.2759857778915328E-3</v>
      </c>
    </row>
    <row r="279" spans="1:37" x14ac:dyDescent="0.2">
      <c r="A279" s="13">
        <f ca="1">IF(OFFSET(STATIC!$A$6,MATCH($A$16, STATIC!$A$6:$A$2307,0)+ROW()-ROW($A$16),0)&gt;$A$12, OFFSET(STATIC!$A$6,MATCH($A$16, STATIC!$A$6:$A$2307,0)+ROW()-ROW($A$16),0), FALSE)</f>
        <v>43038</v>
      </c>
      <c r="B279" s="7">
        <f ca="1">OFFSET(STATIC!$B$6,MATCH('Data Manipulation'!$A279,STATIC!$A$6:$A$2307, 0)-1,3*(COLUMN()-COLUMN($B$16)))</f>
        <v>6099.6</v>
      </c>
      <c r="C279" s="7">
        <f ca="1">OFFSET(STATIC!$B$6,MATCH('Data Manipulation'!$A279,STATIC!$A$6:$A$2307, 0)-1,3*(COLUMN()-COLUMN($B$16)))</f>
        <v>324.42</v>
      </c>
      <c r="D279" s="7">
        <f ca="1">OFFSET(STATIC!$B$6,MATCH('Data Manipulation'!$A279,STATIC!$A$6:$A$2307, 0)-1,3*(COLUMN()-COLUMN($B$16)))</f>
        <v>2572.83</v>
      </c>
      <c r="E279" s="7">
        <f ca="1">OFFSET(STATIC!$B$6,MATCH('Data Manipulation'!$A279,STATIC!$A$6:$A$2307, 0)-1,3*(COLUMN()-COLUMN($B$16)))*$J279</f>
        <v>4259.1153400000003</v>
      </c>
      <c r="F279" s="7">
        <f ca="1">OFFSET(STATIC!$B$6,MATCH('Data Manipulation'!$A279,STATIC!$A$6:$A$2307, 0)-1,3*(COLUMN()-COLUMN($B$16)))</f>
        <v>1276.77</v>
      </c>
      <c r="G279" s="7">
        <f ca="1">OFFSET(STATIC!$B$6,MATCH('Data Manipulation'!$A279,STATIC!$A$6:$A$2307, 0)-1,3*(COLUMN()-COLUMN($B$16)))</f>
        <v>54.15</v>
      </c>
      <c r="H279" s="7">
        <f ca="1">OFFSET(STATIC!$B$6,MATCH('Data Manipulation'!$A279,STATIC!$A$6:$A$2307, 0)-1,3*(COLUMN()-COLUMN($B$16)))</f>
        <v>22.95157</v>
      </c>
      <c r="I279" s="7">
        <f ca="1">OFFSET(STATIC!$B$6,MATCH('Data Manipulation'!$A279,STATIC!$A$6:$A$2307, 0)-1,3*(COLUMN()-COLUMN($B$16)))</f>
        <v>200.29</v>
      </c>
      <c r="J279" s="7">
        <f ca="1">OFFSET(STATIC!$B$6,MATCH('Data Manipulation'!$A279,STATIC!$A$6:$A$2307, 0)-1,3*(COLUMN()-COLUMN($B$16)))</f>
        <v>1.163</v>
      </c>
      <c r="K279" s="7">
        <f ca="1">OFFSET(STATIC!$B$6,MATCH('Data Manipulation'!$A279,STATIC!$A$6:$A$2307, 0)-1,3*(COLUMN()-COLUMN($B$16)))</f>
        <v>1.3193999999999999</v>
      </c>
      <c r="L279" s="7">
        <f ca="1">OFFSET(STATIC!$B$6,MATCH('Data Manipulation'!$A279,STATIC!$A$6:$A$2307, 0)-1,3*(COLUMN()-COLUMN($B$16)))</f>
        <v>1.0046999999999999</v>
      </c>
      <c r="M279" s="7">
        <f ca="1">OFFSET(STATIC!$B$6,MATCH('Data Manipulation'!$A279,STATIC!$A$6:$A$2307, 0)-1,3*(COLUMN()-COLUMN($B$16)))</f>
        <v>8.8380000000000004E-3</v>
      </c>
      <c r="N279" s="7">
        <f ca="1">OFFSET(STATIC!$B$6,MATCH('Data Manipulation'!$A279,STATIC!$A$6:$A$2307, 0)-1,3*(COLUMN()-COLUMN($B$16)))*$J279</f>
        <v>267.87530190000001</v>
      </c>
      <c r="O279" s="7">
        <f ca="1">OFFSET(STATIC!$B$6,MATCH('Data Manipulation'!$A279,STATIC!$A$6:$A$2307, 0)-1,3*(COLUMN()-COLUMN($B$16)))</f>
        <v>2040.18</v>
      </c>
      <c r="P279" s="7">
        <f ca="1">OFFSET(STATIC!$B$6,MATCH('Data Manipulation'!$A279,STATIC!$A$6:$A$2307, 0)-1,3*(COLUMN()-COLUMN($B$16)))*$J279</f>
        <v>290.20536709999999</v>
      </c>
      <c r="Q279" s="7">
        <f ca="1">OFFSET(STATIC!$B$6,MATCH('Data Manipulation'!$A279,STATIC!$A$6:$A$2307, 0)-1,3*(COLUMN()-COLUMN($B$16)))</f>
        <v>10.5</v>
      </c>
      <c r="R279" s="7">
        <f ca="1">OFFSET(STATIC!$B$6,MATCH('Data Manipulation'!$A279,STATIC!$A$6:$A$2307, 0)-1,3*(COLUMN()-COLUMN($B$16)))</f>
        <v>6698.9629999999997</v>
      </c>
      <c r="U279" s="14">
        <f t="shared" ca="1" si="72"/>
        <v>5.8378331121405259E-2</v>
      </c>
      <c r="V279" s="14">
        <f t="shared" ca="1" si="73"/>
        <v>4.6247052574744561E-4</v>
      </c>
      <c r="W279" s="14">
        <f t="shared" ca="1" si="74"/>
        <v>-3.1975812572382673E-3</v>
      </c>
      <c r="X279" s="14">
        <f t="shared" ca="1" si="75"/>
        <v>6.1659677521883668E-3</v>
      </c>
      <c r="Y279" s="14">
        <f t="shared" ca="1" si="76"/>
        <v>5.2456870954189407E-3</v>
      </c>
      <c r="Z279" s="14">
        <f t="shared" ca="1" si="77"/>
        <v>4.6274955320480624E-3</v>
      </c>
      <c r="AA279" s="14">
        <f t="shared" ca="1" si="78"/>
        <v>-2.7111684174581491E-3</v>
      </c>
      <c r="AB279" s="14">
        <f t="shared" ca="1" si="79"/>
        <v>2.7998618360607149E-3</v>
      </c>
      <c r="AC279" s="14">
        <f t="shared" ca="1" si="80"/>
        <v>3.4453091789128248E-3</v>
      </c>
      <c r="AD279" s="14">
        <f t="shared" ca="1" si="81"/>
        <v>6.3106082834143091E-3</v>
      </c>
      <c r="AE279" s="14">
        <f t="shared" ca="1" si="82"/>
        <v>3.5895940428304378E-3</v>
      </c>
      <c r="AF279" s="14">
        <f t="shared" ca="1" si="83"/>
        <v>7.3817835623014808E-3</v>
      </c>
      <c r="AG279" s="14">
        <f t="shared" ca="1" si="84"/>
        <v>6.2129805990637672E-3</v>
      </c>
      <c r="AH279" s="14">
        <f t="shared" ca="1" si="85"/>
        <v>3.1369917992430758E-3</v>
      </c>
      <c r="AI279" s="14">
        <f t="shared" ca="1" si="86"/>
        <v>5.9414920715489383E-3</v>
      </c>
      <c r="AJ279" s="14">
        <f t="shared" ca="1" si="87"/>
        <v>6.8992871486951421E-2</v>
      </c>
      <c r="AK279" s="14">
        <f t="shared" ca="1" si="88"/>
        <v>-3.4327779585007677E-4</v>
      </c>
    </row>
    <row r="280" spans="1:37" x14ac:dyDescent="0.2">
      <c r="A280" s="13">
        <f ca="1">IF(OFFSET(STATIC!$A$6,MATCH($A$16, STATIC!$A$6:$A$2307,0)+ROW()-ROW($A$16),0)&gt;$A$12, OFFSET(STATIC!$A$6,MATCH($A$16, STATIC!$A$6:$A$2307,0)+ROW()-ROW($A$16),0), FALSE)</f>
        <v>43035</v>
      </c>
      <c r="B280" s="7">
        <f ca="1">OFFSET(STATIC!$B$6,MATCH('Data Manipulation'!$A280,STATIC!$A$6:$A$2307, 0)-1,3*(COLUMN()-COLUMN($B$16)))</f>
        <v>5753.71</v>
      </c>
      <c r="C280" s="7">
        <f ca="1">OFFSET(STATIC!$B$6,MATCH('Data Manipulation'!$A280,STATIC!$A$6:$A$2307, 0)-1,3*(COLUMN()-COLUMN($B$16)))</f>
        <v>324.27</v>
      </c>
      <c r="D280" s="7">
        <f ca="1">OFFSET(STATIC!$B$6,MATCH('Data Manipulation'!$A280,STATIC!$A$6:$A$2307, 0)-1,3*(COLUMN()-COLUMN($B$16)))</f>
        <v>2581.0700000000002</v>
      </c>
      <c r="E280" s="7">
        <f ca="1">OFFSET(STATIC!$B$6,MATCH('Data Manipulation'!$A280,STATIC!$A$6:$A$2307, 0)-1,3*(COLUMN()-COLUMN($B$16)))*$J280</f>
        <v>4232.9345700000003</v>
      </c>
      <c r="F280" s="7">
        <f ca="1">OFFSET(STATIC!$B$6,MATCH('Data Manipulation'!$A280,STATIC!$A$6:$A$2307, 0)-1,3*(COLUMN()-COLUMN($B$16)))</f>
        <v>1270.0899999999999</v>
      </c>
      <c r="G280" s="7">
        <f ca="1">OFFSET(STATIC!$B$6,MATCH('Data Manipulation'!$A280,STATIC!$A$6:$A$2307, 0)-1,3*(COLUMN()-COLUMN($B$16)))</f>
        <v>53.9</v>
      </c>
      <c r="H280" s="7">
        <f ca="1">OFFSET(STATIC!$B$6,MATCH('Data Manipulation'!$A280,STATIC!$A$6:$A$2307, 0)-1,3*(COLUMN()-COLUMN($B$16)))</f>
        <v>23.01388</v>
      </c>
      <c r="I280" s="7">
        <f ca="1">OFFSET(STATIC!$B$6,MATCH('Data Manipulation'!$A280,STATIC!$A$6:$A$2307, 0)-1,3*(COLUMN()-COLUMN($B$16)))</f>
        <v>199.73</v>
      </c>
      <c r="J280" s="7">
        <f ca="1">OFFSET(STATIC!$B$6,MATCH('Data Manipulation'!$A280,STATIC!$A$6:$A$2307, 0)-1,3*(COLUMN()-COLUMN($B$16)))</f>
        <v>1.159</v>
      </c>
      <c r="K280" s="7">
        <f ca="1">OFFSET(STATIC!$B$6,MATCH('Data Manipulation'!$A280,STATIC!$A$6:$A$2307, 0)-1,3*(COLUMN()-COLUMN($B$16)))</f>
        <v>1.3110999999999999</v>
      </c>
      <c r="L280" s="7">
        <f ca="1">OFFSET(STATIC!$B$6,MATCH('Data Manipulation'!$A280,STATIC!$A$6:$A$2307, 0)-1,3*(COLUMN()-COLUMN($B$16)))</f>
        <v>1.0011000000000001</v>
      </c>
      <c r="M280" s="7">
        <f ca="1">OFFSET(STATIC!$B$6,MATCH('Data Manipulation'!$A280,STATIC!$A$6:$A$2307, 0)-1,3*(COLUMN()-COLUMN($B$16)))</f>
        <v>8.7729999999999995E-3</v>
      </c>
      <c r="N280" s="7">
        <f ca="1">OFFSET(STATIC!$B$6,MATCH('Data Manipulation'!$A280,STATIC!$A$6:$A$2307, 0)-1,3*(COLUMN()-COLUMN($B$16)))*$J280</f>
        <v>266.21615730000002</v>
      </c>
      <c r="O280" s="7">
        <f ca="1">OFFSET(STATIC!$B$6,MATCH('Data Manipulation'!$A280,STATIC!$A$6:$A$2307, 0)-1,3*(COLUMN()-COLUMN($B$16)))</f>
        <v>2033.79</v>
      </c>
      <c r="P280" s="7">
        <f ca="1">OFFSET(STATIC!$B$6,MATCH('Data Manipulation'!$A280,STATIC!$A$6:$A$2307, 0)-1,3*(COLUMN()-COLUMN($B$16)))*$J280</f>
        <v>288.48622640000002</v>
      </c>
      <c r="Q280" s="7">
        <f ca="1">OFFSET(STATIC!$B$6,MATCH('Data Manipulation'!$A280,STATIC!$A$6:$A$2307, 0)-1,3*(COLUMN()-COLUMN($B$16)))</f>
        <v>9.8000000000000007</v>
      </c>
      <c r="R280" s="7">
        <f ca="1">OFFSET(STATIC!$B$6,MATCH('Data Manipulation'!$A280,STATIC!$A$6:$A$2307, 0)-1,3*(COLUMN()-COLUMN($B$16)))</f>
        <v>6701.2629999999999</v>
      </c>
      <c r="U280" s="14">
        <f t="shared" ca="1" si="72"/>
        <v>-1.5269420805693459E-2</v>
      </c>
      <c r="V280" s="14">
        <f t="shared" ca="1" si="73"/>
        <v>2.5319596062268255E-3</v>
      </c>
      <c r="W280" s="14">
        <f t="shared" ca="1" si="74"/>
        <v>8.0405453538159206E-3</v>
      </c>
      <c r="X280" s="14">
        <f t="shared" ca="1" si="75"/>
        <v>-3.7827531969765369E-3</v>
      </c>
      <c r="Y280" s="14">
        <f t="shared" ca="1" si="76"/>
        <v>-2.9127551326769161E-4</v>
      </c>
      <c r="Z280" s="14">
        <f t="shared" ca="1" si="77"/>
        <v>2.3654190897889595E-2</v>
      </c>
      <c r="AA280" s="14">
        <f t="shared" ca="1" si="78"/>
        <v>-4.0004381190252344E-3</v>
      </c>
      <c r="AB280" s="14">
        <f t="shared" ca="1" si="79"/>
        <v>-1.77162661572207E-2</v>
      </c>
      <c r="AC280" s="14">
        <f t="shared" ca="1" si="80"/>
        <v>-7.9065382664571335E-3</v>
      </c>
      <c r="AD280" s="14">
        <f t="shared" ca="1" si="81"/>
        <v>-4.9454203580745898E-3</v>
      </c>
      <c r="AE280" s="14">
        <f t="shared" ca="1" si="82"/>
        <v>-2.394493810954764E-3</v>
      </c>
      <c r="AF280" s="14">
        <f t="shared" ca="1" si="83"/>
        <v>-2.1633939550734318E-3</v>
      </c>
      <c r="AG280" s="14">
        <f t="shared" ca="1" si="84"/>
        <v>-4.3804392174194139E-3</v>
      </c>
      <c r="AH280" s="14">
        <f t="shared" ca="1" si="85"/>
        <v>1.5697315735096239E-3</v>
      </c>
      <c r="AI280" s="14">
        <f t="shared" ca="1" si="86"/>
        <v>-5.7512267671393051E-3</v>
      </c>
      <c r="AJ280" s="14">
        <f t="shared" ca="1" si="87"/>
        <v>-0.14242034004176862</v>
      </c>
      <c r="AK280" s="14">
        <f t="shared" ca="1" si="88"/>
        <v>2.1797302388676842E-2</v>
      </c>
    </row>
    <row r="281" spans="1:37" x14ac:dyDescent="0.2">
      <c r="A281" s="13">
        <f ca="1">IF(OFFSET(STATIC!$A$6,MATCH($A$16, STATIC!$A$6:$A$2307,0)+ROW()-ROW($A$16),0)&gt;$A$12, OFFSET(STATIC!$A$6,MATCH($A$16, STATIC!$A$6:$A$2307,0)+ROW()-ROW($A$16),0), FALSE)</f>
        <v>43034</v>
      </c>
      <c r="B281" s="7">
        <f ca="1">OFFSET(STATIC!$B$6,MATCH('Data Manipulation'!$A281,STATIC!$A$6:$A$2307, 0)-1,3*(COLUMN()-COLUMN($B$16)))</f>
        <v>5842.24</v>
      </c>
      <c r="C281" s="7">
        <f ca="1">OFFSET(STATIC!$B$6,MATCH('Data Manipulation'!$A281,STATIC!$A$6:$A$2307, 0)-1,3*(COLUMN()-COLUMN($B$16)))</f>
        <v>323.45</v>
      </c>
      <c r="D281" s="7">
        <f ca="1">OFFSET(STATIC!$B$6,MATCH('Data Manipulation'!$A281,STATIC!$A$6:$A$2307, 0)-1,3*(COLUMN()-COLUMN($B$16)))</f>
        <v>2560.4</v>
      </c>
      <c r="E281" s="7">
        <f ca="1">OFFSET(STATIC!$B$6,MATCH('Data Manipulation'!$A281,STATIC!$A$6:$A$2307, 0)-1,3*(COLUMN()-COLUMN($B$16)))*$J281</f>
        <v>4248.9770399999998</v>
      </c>
      <c r="F281" s="7">
        <f ca="1">OFFSET(STATIC!$B$6,MATCH('Data Manipulation'!$A281,STATIC!$A$6:$A$2307, 0)-1,3*(COLUMN()-COLUMN($B$16)))</f>
        <v>1270.46</v>
      </c>
      <c r="G281" s="7">
        <f ca="1">OFFSET(STATIC!$B$6,MATCH('Data Manipulation'!$A281,STATIC!$A$6:$A$2307, 0)-1,3*(COLUMN()-COLUMN($B$16)))</f>
        <v>52.64</v>
      </c>
      <c r="H281" s="7">
        <f ca="1">OFFSET(STATIC!$B$6,MATCH('Data Manipulation'!$A281,STATIC!$A$6:$A$2307, 0)-1,3*(COLUMN()-COLUMN($B$16)))</f>
        <v>23.10613</v>
      </c>
      <c r="I281" s="7">
        <f ca="1">OFFSET(STATIC!$B$6,MATCH('Data Manipulation'!$A281,STATIC!$A$6:$A$2307, 0)-1,3*(COLUMN()-COLUMN($B$16)))</f>
        <v>203.3</v>
      </c>
      <c r="J281" s="7">
        <f ca="1">OFFSET(STATIC!$B$6,MATCH('Data Manipulation'!$A281,STATIC!$A$6:$A$2307, 0)-1,3*(COLUMN()-COLUMN($B$16)))</f>
        <v>1.1681999999999999</v>
      </c>
      <c r="K281" s="7">
        <f ca="1">OFFSET(STATIC!$B$6,MATCH('Data Manipulation'!$A281,STATIC!$A$6:$A$2307, 0)-1,3*(COLUMN()-COLUMN($B$16)))</f>
        <v>1.3176000000000001</v>
      </c>
      <c r="L281" s="7">
        <f ca="1">OFFSET(STATIC!$B$6,MATCH('Data Manipulation'!$A281,STATIC!$A$6:$A$2307, 0)-1,3*(COLUMN()-COLUMN($B$16)))</f>
        <v>1.0035000000000001</v>
      </c>
      <c r="M281" s="7">
        <f ca="1">OFFSET(STATIC!$B$6,MATCH('Data Manipulation'!$A281,STATIC!$A$6:$A$2307, 0)-1,3*(COLUMN()-COLUMN($B$16)))</f>
        <v>8.7919999999999995E-3</v>
      </c>
      <c r="N281" s="7">
        <f ca="1">OFFSET(STATIC!$B$6,MATCH('Data Manipulation'!$A281,STATIC!$A$6:$A$2307, 0)-1,3*(COLUMN()-COLUMN($B$16)))*$J281</f>
        <v>267.38485883999999</v>
      </c>
      <c r="O281" s="7">
        <f ca="1">OFFSET(STATIC!$B$6,MATCH('Data Manipulation'!$A281,STATIC!$A$6:$A$2307, 0)-1,3*(COLUMN()-COLUMN($B$16)))</f>
        <v>2030.6</v>
      </c>
      <c r="P281" s="7">
        <f ca="1">OFFSET(STATIC!$B$6,MATCH('Data Manipulation'!$A281,STATIC!$A$6:$A$2307, 0)-1,3*(COLUMN()-COLUMN($B$16)))*$J281</f>
        <v>290.15015633999997</v>
      </c>
      <c r="Q281" s="7">
        <f ca="1">OFFSET(STATIC!$B$6,MATCH('Data Manipulation'!$A281,STATIC!$A$6:$A$2307, 0)-1,3*(COLUMN()-COLUMN($B$16)))</f>
        <v>11.3</v>
      </c>
      <c r="R281" s="7">
        <f ca="1">OFFSET(STATIC!$B$6,MATCH('Data Manipulation'!$A281,STATIC!$A$6:$A$2307, 0)-1,3*(COLUMN()-COLUMN($B$16)))</f>
        <v>6556.7740000000003</v>
      </c>
      <c r="U281" s="14">
        <f t="shared" ca="1" si="72"/>
        <v>2.8244041404977605E-2</v>
      </c>
      <c r="V281" s="14">
        <f t="shared" ca="1" si="73"/>
        <v>-5.7032909893114546E-3</v>
      </c>
      <c r="W281" s="14">
        <f t="shared" ca="1" si="74"/>
        <v>1.2701392021270566E-3</v>
      </c>
      <c r="X281" s="14">
        <f t="shared" ca="1" si="75"/>
        <v>1.5039254584257925E-3</v>
      </c>
      <c r="Y281" s="14">
        <f t="shared" ca="1" si="76"/>
        <v>-6.1207385285326731E-3</v>
      </c>
      <c r="Z281" s="14">
        <f t="shared" ca="1" si="77"/>
        <v>8.7770073084794051E-3</v>
      </c>
      <c r="AA281" s="14">
        <f t="shared" ca="1" si="78"/>
        <v>-4.793279429342762E-3</v>
      </c>
      <c r="AB281" s="14">
        <f t="shared" ca="1" si="79"/>
        <v>-4.4259756310297021E-4</v>
      </c>
      <c r="AC281" s="14">
        <f t="shared" ca="1" si="80"/>
        <v>-1.1151424348265371E-2</v>
      </c>
      <c r="AD281" s="14">
        <f t="shared" ca="1" si="81"/>
        <v>-5.3741188267852477E-3</v>
      </c>
      <c r="AE281" s="14">
        <f t="shared" ca="1" si="82"/>
        <v>-8.3358624993213441E-3</v>
      </c>
      <c r="AF281" s="14">
        <f t="shared" ca="1" si="83"/>
        <v>-1.0231342903544759E-3</v>
      </c>
      <c r="AG281" s="14">
        <f t="shared" ca="1" si="84"/>
        <v>-8.7850065892765509E-3</v>
      </c>
      <c r="AH281" s="14">
        <f t="shared" ca="1" si="85"/>
        <v>-4.4312056065917027E-4</v>
      </c>
      <c r="AI281" s="14">
        <f t="shared" ca="1" si="86"/>
        <v>-8.8118884068122336E-3</v>
      </c>
      <c r="AJ281" s="14">
        <f t="shared" ca="1" si="87"/>
        <v>6.2139569679430726E-3</v>
      </c>
      <c r="AK281" s="14">
        <f t="shared" ca="1" si="88"/>
        <v>-1.0848536561224216E-3</v>
      </c>
    </row>
    <row r="282" spans="1:37" x14ac:dyDescent="0.2">
      <c r="A282" s="13">
        <f ca="1">IF(OFFSET(STATIC!$A$6,MATCH($A$16, STATIC!$A$6:$A$2307,0)+ROW()-ROW($A$16),0)&gt;$A$12, OFFSET(STATIC!$A$6,MATCH($A$16, STATIC!$A$6:$A$2307,0)+ROW()-ROW($A$16),0), FALSE)</f>
        <v>43033</v>
      </c>
      <c r="B282" s="7">
        <f ca="1">OFFSET(STATIC!$B$6,MATCH('Data Manipulation'!$A282,STATIC!$A$6:$A$2307, 0)-1,3*(COLUMN()-COLUMN($B$16)))</f>
        <v>5679.54</v>
      </c>
      <c r="C282" s="7">
        <f ca="1">OFFSET(STATIC!$B$6,MATCH('Data Manipulation'!$A282,STATIC!$A$6:$A$2307, 0)-1,3*(COLUMN()-COLUMN($B$16)))</f>
        <v>325.3</v>
      </c>
      <c r="D282" s="7">
        <f ca="1">OFFSET(STATIC!$B$6,MATCH('Data Manipulation'!$A282,STATIC!$A$6:$A$2307, 0)-1,3*(COLUMN()-COLUMN($B$16)))</f>
        <v>2557.15</v>
      </c>
      <c r="E282" s="7">
        <f ca="1">OFFSET(STATIC!$B$6,MATCH('Data Manipulation'!$A282,STATIC!$A$6:$A$2307, 0)-1,3*(COLUMN()-COLUMN($B$16)))*$J282</f>
        <v>4242.5916980000002</v>
      </c>
      <c r="F282" s="7">
        <f ca="1">OFFSET(STATIC!$B$6,MATCH('Data Manipulation'!$A282,STATIC!$A$6:$A$2307, 0)-1,3*(COLUMN()-COLUMN($B$16)))</f>
        <v>1278.26</v>
      </c>
      <c r="G282" s="7">
        <f ca="1">OFFSET(STATIC!$B$6,MATCH('Data Manipulation'!$A282,STATIC!$A$6:$A$2307, 0)-1,3*(COLUMN()-COLUMN($B$16)))</f>
        <v>52.18</v>
      </c>
      <c r="H282" s="7">
        <f ca="1">OFFSET(STATIC!$B$6,MATCH('Data Manipulation'!$A282,STATIC!$A$6:$A$2307, 0)-1,3*(COLUMN()-COLUMN($B$16)))</f>
        <v>23.21715</v>
      </c>
      <c r="I282" s="7">
        <f ca="1">OFFSET(STATIC!$B$6,MATCH('Data Manipulation'!$A282,STATIC!$A$6:$A$2307, 0)-1,3*(COLUMN()-COLUMN($B$16)))</f>
        <v>203.39</v>
      </c>
      <c r="J282" s="7">
        <f ca="1">OFFSET(STATIC!$B$6,MATCH('Data Manipulation'!$A282,STATIC!$A$6:$A$2307, 0)-1,3*(COLUMN()-COLUMN($B$16)))</f>
        <v>1.1813</v>
      </c>
      <c r="K282" s="7">
        <f ca="1">OFFSET(STATIC!$B$6,MATCH('Data Manipulation'!$A282,STATIC!$A$6:$A$2307, 0)-1,3*(COLUMN()-COLUMN($B$16)))</f>
        <v>1.3247</v>
      </c>
      <c r="L282" s="7">
        <f ca="1">OFFSET(STATIC!$B$6,MATCH('Data Manipulation'!$A282,STATIC!$A$6:$A$2307, 0)-1,3*(COLUMN()-COLUMN($B$16)))</f>
        <v>1.0119</v>
      </c>
      <c r="M282" s="7">
        <f ca="1">OFFSET(STATIC!$B$6,MATCH('Data Manipulation'!$A282,STATIC!$A$6:$A$2307, 0)-1,3*(COLUMN()-COLUMN($B$16)))</f>
        <v>8.8009999999999998E-3</v>
      </c>
      <c r="N282" s="7">
        <f ca="1">OFFSET(STATIC!$B$6,MATCH('Data Manipulation'!$A282,STATIC!$A$6:$A$2307, 0)-1,3*(COLUMN()-COLUMN($B$16)))*$J282</f>
        <v>269.74418476</v>
      </c>
      <c r="O282" s="7">
        <f ca="1">OFFSET(STATIC!$B$6,MATCH('Data Manipulation'!$A282,STATIC!$A$6:$A$2307, 0)-1,3*(COLUMN()-COLUMN($B$16)))</f>
        <v>2031.5</v>
      </c>
      <c r="P282" s="7">
        <f ca="1">OFFSET(STATIC!$B$6,MATCH('Data Manipulation'!$A282,STATIC!$A$6:$A$2307, 0)-1,3*(COLUMN()-COLUMN($B$16)))*$J282</f>
        <v>292.71822528999996</v>
      </c>
      <c r="Q282" s="7">
        <f ca="1">OFFSET(STATIC!$B$6,MATCH('Data Manipulation'!$A282,STATIC!$A$6:$A$2307, 0)-1,3*(COLUMN()-COLUMN($B$16)))</f>
        <v>11.23</v>
      </c>
      <c r="R282" s="7">
        <f ca="1">OFFSET(STATIC!$B$6,MATCH('Data Manipulation'!$A282,STATIC!$A$6:$A$2307, 0)-1,3*(COLUMN()-COLUMN($B$16)))</f>
        <v>6563.8909999999996</v>
      </c>
      <c r="U282" s="14">
        <f t="shared" ca="1" si="72"/>
        <v>1.5261458660777999E-2</v>
      </c>
      <c r="V282" s="14">
        <f t="shared" ca="1" si="73"/>
        <v>3.5723122493322669E-3</v>
      </c>
      <c r="W282" s="14">
        <f t="shared" ca="1" si="74"/>
        <v>-4.6739631114622714E-3</v>
      </c>
      <c r="X282" s="14">
        <f t="shared" ca="1" si="75"/>
        <v>-1.1834854771905965E-3</v>
      </c>
      <c r="Y282" s="14">
        <f t="shared" ca="1" si="76"/>
        <v>1.3543189572745155E-3</v>
      </c>
      <c r="Z282" s="14">
        <f t="shared" ca="1" si="77"/>
        <v>-5.5422979900380046E-3</v>
      </c>
      <c r="AA282" s="14">
        <f t="shared" ca="1" si="78"/>
        <v>-3.3380714188426222E-3</v>
      </c>
      <c r="AB282" s="14">
        <f t="shared" ca="1" si="79"/>
        <v>3.9410859425436087E-3</v>
      </c>
      <c r="AC282" s="14">
        <f t="shared" ca="1" si="80"/>
        <v>4.1565992746342801E-3</v>
      </c>
      <c r="AD282" s="14">
        <f t="shared" ca="1" si="81"/>
        <v>8.6429650991017987E-3</v>
      </c>
      <c r="AE282" s="14">
        <f t="shared" ca="1" si="82"/>
        <v>1.186591655097467E-3</v>
      </c>
      <c r="AF282" s="14">
        <f t="shared" ca="1" si="83"/>
        <v>2.161179252148899E-3</v>
      </c>
      <c r="AG282" s="14">
        <f t="shared" ca="1" si="84"/>
        <v>4.0274172528258385E-3</v>
      </c>
      <c r="AH282" s="14">
        <f t="shared" ca="1" si="85"/>
        <v>-1.775435042100236E-3</v>
      </c>
      <c r="AI282" s="14">
        <f t="shared" ca="1" si="86"/>
        <v>4.0674160136677665E-3</v>
      </c>
      <c r="AJ282" s="14">
        <f t="shared" ca="1" si="87"/>
        <v>6.2528117971868535E-3</v>
      </c>
      <c r="AK282" s="14">
        <f t="shared" ca="1" si="88"/>
        <v>-5.2481745851013298E-3</v>
      </c>
    </row>
    <row r="283" spans="1:37" x14ac:dyDescent="0.2">
      <c r="A283" s="13">
        <f ca="1">IF(OFFSET(STATIC!$A$6,MATCH($A$16, STATIC!$A$6:$A$2307,0)+ROW()-ROW($A$16),0)&gt;$A$12, OFFSET(STATIC!$A$6,MATCH($A$16, STATIC!$A$6:$A$2307,0)+ROW()-ROW($A$16),0), FALSE)</f>
        <v>43032</v>
      </c>
      <c r="B283" s="7">
        <f ca="1">OFFSET(STATIC!$B$6,MATCH('Data Manipulation'!$A283,STATIC!$A$6:$A$2307, 0)-1,3*(COLUMN()-COLUMN($B$16)))</f>
        <v>5593.52</v>
      </c>
      <c r="C283" s="7">
        <f ca="1">OFFSET(STATIC!$B$6,MATCH('Data Manipulation'!$A283,STATIC!$A$6:$A$2307, 0)-1,3*(COLUMN()-COLUMN($B$16)))</f>
        <v>324.14</v>
      </c>
      <c r="D283" s="7">
        <f ca="1">OFFSET(STATIC!$B$6,MATCH('Data Manipulation'!$A283,STATIC!$A$6:$A$2307, 0)-1,3*(COLUMN()-COLUMN($B$16)))</f>
        <v>2569.13</v>
      </c>
      <c r="E283" s="7">
        <f ca="1">OFFSET(STATIC!$B$6,MATCH('Data Manipulation'!$A283,STATIC!$A$6:$A$2307, 0)-1,3*(COLUMN()-COLUMN($B$16)))*$J283</f>
        <v>4247.6157160000002</v>
      </c>
      <c r="F283" s="7">
        <f ca="1">OFFSET(STATIC!$B$6,MATCH('Data Manipulation'!$A283,STATIC!$A$6:$A$2307, 0)-1,3*(COLUMN()-COLUMN($B$16)))</f>
        <v>1276.53</v>
      </c>
      <c r="G283" s="7">
        <f ca="1">OFFSET(STATIC!$B$6,MATCH('Data Manipulation'!$A283,STATIC!$A$6:$A$2307, 0)-1,3*(COLUMN()-COLUMN($B$16)))</f>
        <v>52.47</v>
      </c>
      <c r="H283" s="7">
        <f ca="1">OFFSET(STATIC!$B$6,MATCH('Data Manipulation'!$A283,STATIC!$A$6:$A$2307, 0)-1,3*(COLUMN()-COLUMN($B$16)))</f>
        <v>23.294779999999999</v>
      </c>
      <c r="I283" s="7">
        <f ca="1">OFFSET(STATIC!$B$6,MATCH('Data Manipulation'!$A283,STATIC!$A$6:$A$2307, 0)-1,3*(COLUMN()-COLUMN($B$16)))</f>
        <v>202.59</v>
      </c>
      <c r="J283" s="7">
        <f ca="1">OFFSET(STATIC!$B$6,MATCH('Data Manipulation'!$A283,STATIC!$A$6:$A$2307, 0)-1,3*(COLUMN()-COLUMN($B$16)))</f>
        <v>1.1764000000000001</v>
      </c>
      <c r="K283" s="7">
        <f ca="1">OFFSET(STATIC!$B$6,MATCH('Data Manipulation'!$A283,STATIC!$A$6:$A$2307, 0)-1,3*(COLUMN()-COLUMN($B$16)))</f>
        <v>1.3132999999999999</v>
      </c>
      <c r="L283" s="7">
        <f ca="1">OFFSET(STATIC!$B$6,MATCH('Data Manipulation'!$A283,STATIC!$A$6:$A$2307, 0)-1,3*(COLUMN()-COLUMN($B$16)))</f>
        <v>1.0106999999999999</v>
      </c>
      <c r="M283" s="7">
        <f ca="1">OFFSET(STATIC!$B$6,MATCH('Data Manipulation'!$A283,STATIC!$A$6:$A$2307, 0)-1,3*(COLUMN()-COLUMN($B$16)))</f>
        <v>8.7819999999999999E-3</v>
      </c>
      <c r="N283" s="7">
        <f ca="1">OFFSET(STATIC!$B$6,MATCH('Data Manipulation'!$A283,STATIC!$A$6:$A$2307, 0)-1,3*(COLUMN()-COLUMN($B$16)))*$J283</f>
        <v>268.65999708000004</v>
      </c>
      <c r="O283" s="7">
        <f ca="1">OFFSET(STATIC!$B$6,MATCH('Data Manipulation'!$A283,STATIC!$A$6:$A$2307, 0)-1,3*(COLUMN()-COLUMN($B$16)))</f>
        <v>2035.11</v>
      </c>
      <c r="P283" s="7">
        <f ca="1">OFFSET(STATIC!$B$6,MATCH('Data Manipulation'!$A283,STATIC!$A$6:$A$2307, 0)-1,3*(COLUMN()-COLUMN($B$16)))*$J283</f>
        <v>291.53003656000004</v>
      </c>
      <c r="Q283" s="7">
        <f ca="1">OFFSET(STATIC!$B$6,MATCH('Data Manipulation'!$A283,STATIC!$A$6:$A$2307, 0)-1,3*(COLUMN()-COLUMN($B$16)))</f>
        <v>11.16</v>
      </c>
      <c r="R283" s="7">
        <f ca="1">OFFSET(STATIC!$B$6,MATCH('Data Manipulation'!$A283,STATIC!$A$6:$A$2307, 0)-1,3*(COLUMN()-COLUMN($B$16)))</f>
        <v>6598.43</v>
      </c>
      <c r="U283" s="14">
        <f t="shared" ca="1" si="72"/>
        <v>-5.5226537892394477E-2</v>
      </c>
      <c r="V283" s="14">
        <f t="shared" ca="1" si="73"/>
        <v>-3.5108286500629702E-3</v>
      </c>
      <c r="W283" s="14">
        <f t="shared" ca="1" si="74"/>
        <v>1.6166388736675908E-3</v>
      </c>
      <c r="X283" s="14">
        <f t="shared" ca="1" si="75"/>
        <v>2.1205884422141582E-3</v>
      </c>
      <c r="Y283" s="14">
        <f t="shared" ca="1" si="76"/>
        <v>-3.5345949732418489E-3</v>
      </c>
      <c r="Z283" s="14">
        <f t="shared" ca="1" si="77"/>
        <v>1.0922787526777515E-2</v>
      </c>
      <c r="AA283" s="14">
        <f t="shared" ca="1" si="78"/>
        <v>9.5002008543642929E-4</v>
      </c>
      <c r="AB283" s="14">
        <f t="shared" ca="1" si="79"/>
        <v>6.4375779419197938E-3</v>
      </c>
      <c r="AC283" s="14">
        <f t="shared" ca="1" si="80"/>
        <v>1.6164025808724873E-3</v>
      </c>
      <c r="AD283" s="14">
        <f t="shared" ca="1" si="81"/>
        <v>-5.088682989302473E-3</v>
      </c>
      <c r="AE283" s="14">
        <f t="shared" ca="1" si="82"/>
        <v>-3.5555593013332069E-3</v>
      </c>
      <c r="AF283" s="14">
        <f t="shared" ca="1" si="83"/>
        <v>-1.4792060499959087E-3</v>
      </c>
      <c r="AG283" s="14">
        <f t="shared" ca="1" si="84"/>
        <v>-1.8578007832705339E-3</v>
      </c>
      <c r="AH283" s="14">
        <f t="shared" ca="1" si="85"/>
        <v>-1.3356447206986756E-3</v>
      </c>
      <c r="AI283" s="14">
        <f t="shared" ca="1" si="86"/>
        <v>-3.7221342293276534E-4</v>
      </c>
      <c r="AJ283" s="14">
        <f t="shared" ca="1" si="87"/>
        <v>8.0972102326193028E-3</v>
      </c>
      <c r="AK283" s="14">
        <f t="shared" ca="1" si="88"/>
        <v>1.7601483044218361E-3</v>
      </c>
    </row>
    <row r="284" spans="1:37" x14ac:dyDescent="0.2">
      <c r="A284" s="13">
        <f ca="1">IF(OFFSET(STATIC!$A$6,MATCH($A$16, STATIC!$A$6:$A$2307,0)+ROW()-ROW($A$16),0)&gt;$A$12, OFFSET(STATIC!$A$6,MATCH($A$16, STATIC!$A$6:$A$2307,0)+ROW()-ROW($A$16),0), FALSE)</f>
        <v>43031</v>
      </c>
      <c r="B284" s="7">
        <f ca="1">OFFSET(STATIC!$B$6,MATCH('Data Manipulation'!$A284,STATIC!$A$6:$A$2307, 0)-1,3*(COLUMN()-COLUMN($B$16)))</f>
        <v>5911.12</v>
      </c>
      <c r="C284" s="7">
        <f ca="1">OFFSET(STATIC!$B$6,MATCH('Data Manipulation'!$A284,STATIC!$A$6:$A$2307, 0)-1,3*(COLUMN()-COLUMN($B$16)))</f>
        <v>325.27999999999997</v>
      </c>
      <c r="D284" s="7">
        <f ca="1">OFFSET(STATIC!$B$6,MATCH('Data Manipulation'!$A284,STATIC!$A$6:$A$2307, 0)-1,3*(COLUMN()-COLUMN($B$16)))</f>
        <v>2564.98</v>
      </c>
      <c r="E284" s="7">
        <f ca="1">OFFSET(STATIC!$B$6,MATCH('Data Manipulation'!$A284,STATIC!$A$6:$A$2307, 0)-1,3*(COLUMN()-COLUMN($B$16)))*$J284</f>
        <v>4238.6178150000005</v>
      </c>
      <c r="F284" s="7">
        <f ca="1">OFFSET(STATIC!$B$6,MATCH('Data Manipulation'!$A284,STATIC!$A$6:$A$2307, 0)-1,3*(COLUMN()-COLUMN($B$16)))</f>
        <v>1281.05</v>
      </c>
      <c r="G284" s="7">
        <f ca="1">OFFSET(STATIC!$B$6,MATCH('Data Manipulation'!$A284,STATIC!$A$6:$A$2307, 0)-1,3*(COLUMN()-COLUMN($B$16)))</f>
        <v>51.9</v>
      </c>
      <c r="H284" s="7">
        <f ca="1">OFFSET(STATIC!$B$6,MATCH('Data Manipulation'!$A284,STATIC!$A$6:$A$2307, 0)-1,3*(COLUMN()-COLUMN($B$16)))</f>
        <v>23.272659999999998</v>
      </c>
      <c r="I284" s="7">
        <f ca="1">OFFSET(STATIC!$B$6,MATCH('Data Manipulation'!$A284,STATIC!$A$6:$A$2307, 0)-1,3*(COLUMN()-COLUMN($B$16)))</f>
        <v>201.29</v>
      </c>
      <c r="J284" s="7">
        <f ca="1">OFFSET(STATIC!$B$6,MATCH('Data Manipulation'!$A284,STATIC!$A$6:$A$2307, 0)-1,3*(COLUMN()-COLUMN($B$16)))</f>
        <v>1.1745000000000001</v>
      </c>
      <c r="K284" s="7">
        <f ca="1">OFFSET(STATIC!$B$6,MATCH('Data Manipulation'!$A284,STATIC!$A$6:$A$2307, 0)-1,3*(COLUMN()-COLUMN($B$16)))</f>
        <v>1.32</v>
      </c>
      <c r="L284" s="7">
        <f ca="1">OFFSET(STATIC!$B$6,MATCH('Data Manipulation'!$A284,STATIC!$A$6:$A$2307, 0)-1,3*(COLUMN()-COLUMN($B$16)))</f>
        <v>1.0143</v>
      </c>
      <c r="M284" s="7">
        <f ca="1">OFFSET(STATIC!$B$6,MATCH('Data Manipulation'!$A284,STATIC!$A$6:$A$2307, 0)-1,3*(COLUMN()-COLUMN($B$16)))</f>
        <v>8.7950000000000007E-3</v>
      </c>
      <c r="N284" s="7">
        <f ca="1">OFFSET(STATIC!$B$6,MATCH('Data Manipulation'!$A284,STATIC!$A$6:$A$2307, 0)-1,3*(COLUMN()-COLUMN($B$16)))*$J284</f>
        <v>269.15957775000004</v>
      </c>
      <c r="O284" s="7">
        <f ca="1">OFFSET(STATIC!$B$6,MATCH('Data Manipulation'!$A284,STATIC!$A$6:$A$2307, 0)-1,3*(COLUMN()-COLUMN($B$16)))</f>
        <v>2037.83</v>
      </c>
      <c r="P284" s="7">
        <f ca="1">OFFSET(STATIC!$B$6,MATCH('Data Manipulation'!$A284,STATIC!$A$6:$A$2307, 0)-1,3*(COLUMN()-COLUMN($B$16)))*$J284</f>
        <v>291.63856815000003</v>
      </c>
      <c r="Q284" s="7">
        <f ca="1">OFFSET(STATIC!$B$6,MATCH('Data Manipulation'!$A284,STATIC!$A$6:$A$2307, 0)-1,3*(COLUMN()-COLUMN($B$16)))</f>
        <v>11.07</v>
      </c>
      <c r="R284" s="7">
        <f ca="1">OFFSET(STATIC!$B$6,MATCH('Data Manipulation'!$A284,STATIC!$A$6:$A$2307, 0)-1,3*(COLUMN()-COLUMN($B$16)))</f>
        <v>6586.826</v>
      </c>
      <c r="U284" s="14">
        <f t="shared" ca="1" si="72"/>
        <v>-1.0445800285415727E-2</v>
      </c>
      <c r="V284" s="14">
        <f t="shared" ca="1" si="73"/>
        <v>-5.5490125063636193E-3</v>
      </c>
      <c r="W284" s="14">
        <f t="shared" ca="1" si="74"/>
        <v>-3.9804028670812871E-3</v>
      </c>
      <c r="X284" s="14">
        <f t="shared" ca="1" si="75"/>
        <v>-2.2670928472603474E-3</v>
      </c>
      <c r="Y284" s="14">
        <f t="shared" ca="1" si="76"/>
        <v>4.3723698159810952E-4</v>
      </c>
      <c r="Z284" s="14">
        <f t="shared" ca="1" si="77"/>
        <v>8.3196765071797407E-3</v>
      </c>
      <c r="AA284" s="14">
        <f t="shared" ca="1" si="78"/>
        <v>1.6222723064979606E-2</v>
      </c>
      <c r="AB284" s="14">
        <f t="shared" ca="1" si="79"/>
        <v>6.0793490006158463E-3</v>
      </c>
      <c r="AC284" s="14">
        <f t="shared" ca="1" si="80"/>
        <v>-3.315061049452847E-3</v>
      </c>
      <c r="AD284" s="14">
        <f t="shared" ca="1" si="81"/>
        <v>6.0624433502738954E-4</v>
      </c>
      <c r="AE284" s="14">
        <f t="shared" ca="1" si="82"/>
        <v>-2.3633688991653041E-3</v>
      </c>
      <c r="AF284" s="14">
        <f t="shared" ca="1" si="83"/>
        <v>-2.8384918291783526E-3</v>
      </c>
      <c r="AG284" s="14">
        <f t="shared" ca="1" si="84"/>
        <v>-1.1579992675778423E-3</v>
      </c>
      <c r="AH284" s="14">
        <f t="shared" ca="1" si="85"/>
        <v>9.4262281940707838E-4</v>
      </c>
      <c r="AI284" s="14">
        <f t="shared" ca="1" si="86"/>
        <v>-1.7803089785789236E-3</v>
      </c>
      <c r="AJ284" s="14">
        <f t="shared" ca="1" si="87"/>
        <v>0.10465816274679843</v>
      </c>
      <c r="AK284" s="14">
        <f t="shared" ca="1" si="88"/>
        <v>-6.3903647575864891E-3</v>
      </c>
    </row>
    <row r="285" spans="1:37" x14ac:dyDescent="0.2">
      <c r="A285" s="13">
        <f ca="1">IF(OFFSET(STATIC!$A$6,MATCH($A$16, STATIC!$A$6:$A$2307,0)+ROW()-ROW($A$16),0)&gt;$A$12, OFFSET(STATIC!$A$6,MATCH($A$16, STATIC!$A$6:$A$2307,0)+ROW()-ROW($A$16),0), FALSE)</f>
        <v>43028</v>
      </c>
      <c r="B285" s="7">
        <f ca="1">OFFSET(STATIC!$B$6,MATCH('Data Manipulation'!$A285,STATIC!$A$6:$A$2307, 0)-1,3*(COLUMN()-COLUMN($B$16)))</f>
        <v>5973.19</v>
      </c>
      <c r="C285" s="7">
        <f ca="1">OFFSET(STATIC!$B$6,MATCH('Data Manipulation'!$A285,STATIC!$A$6:$A$2307, 0)-1,3*(COLUMN()-COLUMN($B$16)))</f>
        <v>327.08999999999997</v>
      </c>
      <c r="D285" s="7">
        <f ca="1">OFFSET(STATIC!$B$6,MATCH('Data Manipulation'!$A285,STATIC!$A$6:$A$2307, 0)-1,3*(COLUMN()-COLUMN($B$16)))</f>
        <v>2575.21</v>
      </c>
      <c r="E285" s="7">
        <f ca="1">OFFSET(STATIC!$B$6,MATCH('Data Manipulation'!$A285,STATIC!$A$6:$A$2307, 0)-1,3*(COLUMN()-COLUMN($B$16)))*$J285</f>
        <v>4248.2380560000001</v>
      </c>
      <c r="F285" s="7">
        <f ca="1">OFFSET(STATIC!$B$6,MATCH('Data Manipulation'!$A285,STATIC!$A$6:$A$2307, 0)-1,3*(COLUMN()-COLUMN($B$16)))</f>
        <v>1280.49</v>
      </c>
      <c r="G285" s="7">
        <f ca="1">OFFSET(STATIC!$B$6,MATCH('Data Manipulation'!$A285,STATIC!$A$6:$A$2307, 0)-1,3*(COLUMN()-COLUMN($B$16)))</f>
        <v>51.47</v>
      </c>
      <c r="H285" s="7">
        <f ca="1">OFFSET(STATIC!$B$6,MATCH('Data Manipulation'!$A285,STATIC!$A$6:$A$2307, 0)-1,3*(COLUMN()-COLUMN($B$16)))</f>
        <v>22.898160000000001</v>
      </c>
      <c r="I285" s="7">
        <f ca="1">OFFSET(STATIC!$B$6,MATCH('Data Manipulation'!$A285,STATIC!$A$6:$A$2307, 0)-1,3*(COLUMN()-COLUMN($B$16)))</f>
        <v>200.07</v>
      </c>
      <c r="J285" s="7">
        <f ca="1">OFFSET(STATIC!$B$6,MATCH('Data Manipulation'!$A285,STATIC!$A$6:$A$2307, 0)-1,3*(COLUMN()-COLUMN($B$16)))</f>
        <v>1.1783999999999999</v>
      </c>
      <c r="K285" s="7">
        <f ca="1">OFFSET(STATIC!$B$6,MATCH('Data Manipulation'!$A285,STATIC!$A$6:$A$2307, 0)-1,3*(COLUMN()-COLUMN($B$16)))</f>
        <v>1.3191999999999999</v>
      </c>
      <c r="L285" s="7">
        <f ca="1">OFFSET(STATIC!$B$6,MATCH('Data Manipulation'!$A285,STATIC!$A$6:$A$2307, 0)-1,3*(COLUMN()-COLUMN($B$16)))</f>
        <v>1.0166999999999999</v>
      </c>
      <c r="M285" s="7">
        <f ca="1">OFFSET(STATIC!$B$6,MATCH('Data Manipulation'!$A285,STATIC!$A$6:$A$2307, 0)-1,3*(COLUMN()-COLUMN($B$16)))</f>
        <v>8.8199999999999997E-3</v>
      </c>
      <c r="N285" s="7">
        <f ca="1">OFFSET(STATIC!$B$6,MATCH('Data Manipulation'!$A285,STATIC!$A$6:$A$2307, 0)-1,3*(COLUMN()-COLUMN($B$16)))*$J285</f>
        <v>269.47144487999998</v>
      </c>
      <c r="O285" s="7">
        <f ca="1">OFFSET(STATIC!$B$6,MATCH('Data Manipulation'!$A285,STATIC!$A$6:$A$2307, 0)-1,3*(COLUMN()-COLUMN($B$16)))</f>
        <v>2035.91</v>
      </c>
      <c r="P285" s="7">
        <f ca="1">OFFSET(STATIC!$B$6,MATCH('Data Manipulation'!$A285,STATIC!$A$6:$A$2307, 0)-1,3*(COLUMN()-COLUMN($B$16)))*$J285</f>
        <v>292.15823735999999</v>
      </c>
      <c r="Q285" s="7">
        <f ca="1">OFFSET(STATIC!$B$6,MATCH('Data Manipulation'!$A285,STATIC!$A$6:$A$2307, 0)-1,3*(COLUMN()-COLUMN($B$16)))</f>
        <v>9.9700000000000006</v>
      </c>
      <c r="R285" s="7">
        <f ca="1">OFFSET(STATIC!$B$6,MATCH('Data Manipulation'!$A285,STATIC!$A$6:$A$2307, 0)-1,3*(COLUMN()-COLUMN($B$16)))</f>
        <v>6629.0529999999999</v>
      </c>
      <c r="U285" s="14">
        <f t="shared" ca="1" si="72"/>
        <v>4.678512409789836E-2</v>
      </c>
      <c r="V285" s="14">
        <f t="shared" ca="1" si="73"/>
        <v>5.7334859888234667E-3</v>
      </c>
      <c r="W285" s="14">
        <f t="shared" ca="1" si="74"/>
        <v>5.103849469401585E-3</v>
      </c>
      <c r="X285" s="14">
        <f t="shared" ca="1" si="75"/>
        <v>-3.4832844449246021E-3</v>
      </c>
      <c r="Y285" s="14">
        <f t="shared" ca="1" si="76"/>
        <v>-5.661457738321783E-3</v>
      </c>
      <c r="Z285" s="14">
        <f t="shared" ca="1" si="77"/>
        <v>3.5033122634861341E-3</v>
      </c>
      <c r="AA285" s="14">
        <f t="shared" ca="1" si="78"/>
        <v>-1.2374339862984732E-2</v>
      </c>
      <c r="AB285" s="14">
        <f t="shared" ca="1" si="79"/>
        <v>-4.3390507218435967E-3</v>
      </c>
      <c r="AC285" s="14">
        <f t="shared" ca="1" si="80"/>
        <v>-4.318563805618251E-3</v>
      </c>
      <c r="AD285" s="14">
        <f t="shared" ca="1" si="81"/>
        <v>2.2766952233703092E-3</v>
      </c>
      <c r="AE285" s="14">
        <f t="shared" ca="1" si="82"/>
        <v>-8.2280805082404641E-3</v>
      </c>
      <c r="AF285" s="14">
        <f t="shared" ca="1" si="83"/>
        <v>-7.1174677688639896E-3</v>
      </c>
      <c r="AG285" s="14">
        <f t="shared" ca="1" si="84"/>
        <v>-6.7046874275559299E-3</v>
      </c>
      <c r="AH285" s="14">
        <f t="shared" ca="1" si="85"/>
        <v>-2.5704811237604454E-3</v>
      </c>
      <c r="AI285" s="14">
        <f t="shared" ca="1" si="86"/>
        <v>-6.9481270242787883E-3</v>
      </c>
      <c r="AJ285" s="14">
        <f t="shared" ca="1" si="87"/>
        <v>-7.9920505313378042E-3</v>
      </c>
      <c r="AK285" s="14">
        <f t="shared" ca="1" si="88"/>
        <v>3.6248766467473982E-3</v>
      </c>
    </row>
    <row r="286" spans="1:37" x14ac:dyDescent="0.2">
      <c r="A286" s="13">
        <f ca="1">IF(OFFSET(STATIC!$A$6,MATCH($A$16, STATIC!$A$6:$A$2307,0)+ROW()-ROW($A$16),0)&gt;$A$12, OFFSET(STATIC!$A$6,MATCH($A$16, STATIC!$A$6:$A$2307,0)+ROW()-ROW($A$16),0), FALSE)</f>
        <v>43027</v>
      </c>
      <c r="B286" s="7">
        <f ca="1">OFFSET(STATIC!$B$6,MATCH('Data Manipulation'!$A286,STATIC!$A$6:$A$2307, 0)-1,3*(COLUMN()-COLUMN($B$16)))</f>
        <v>5700.17</v>
      </c>
      <c r="C286" s="7">
        <f ca="1">OFFSET(STATIC!$B$6,MATCH('Data Manipulation'!$A286,STATIC!$A$6:$A$2307, 0)-1,3*(COLUMN()-COLUMN($B$16)))</f>
        <v>325.22000000000003</v>
      </c>
      <c r="D286" s="7">
        <f ca="1">OFFSET(STATIC!$B$6,MATCH('Data Manipulation'!$A286,STATIC!$A$6:$A$2307, 0)-1,3*(COLUMN()-COLUMN($B$16)))</f>
        <v>2562.1</v>
      </c>
      <c r="E286" s="7">
        <f ca="1">OFFSET(STATIC!$B$6,MATCH('Data Manipulation'!$A286,STATIC!$A$6:$A$2307, 0)-1,3*(COLUMN()-COLUMN($B$16)))*$J286</f>
        <v>4263.0616799999998</v>
      </c>
      <c r="F286" s="7">
        <f ca="1">OFFSET(STATIC!$B$6,MATCH('Data Manipulation'!$A286,STATIC!$A$6:$A$2307, 0)-1,3*(COLUMN()-COLUMN($B$16)))</f>
        <v>1287.76</v>
      </c>
      <c r="G286" s="7">
        <f ca="1">OFFSET(STATIC!$B$6,MATCH('Data Manipulation'!$A286,STATIC!$A$6:$A$2307, 0)-1,3*(COLUMN()-COLUMN($B$16)))</f>
        <v>51.29</v>
      </c>
      <c r="H286" s="7">
        <f ca="1">OFFSET(STATIC!$B$6,MATCH('Data Manipulation'!$A286,STATIC!$A$6:$A$2307, 0)-1,3*(COLUMN()-COLUMN($B$16)))</f>
        <v>23.18327</v>
      </c>
      <c r="I286" s="7">
        <f ca="1">OFFSET(STATIC!$B$6,MATCH('Data Manipulation'!$A286,STATIC!$A$6:$A$2307, 0)-1,3*(COLUMN()-COLUMN($B$16)))</f>
        <v>200.94</v>
      </c>
      <c r="J286" s="7">
        <f ca="1">OFFSET(STATIC!$B$6,MATCH('Data Manipulation'!$A286,STATIC!$A$6:$A$2307, 0)-1,3*(COLUMN()-COLUMN($B$16)))</f>
        <v>1.1835</v>
      </c>
      <c r="K286" s="7">
        <f ca="1">OFFSET(STATIC!$B$6,MATCH('Data Manipulation'!$A286,STATIC!$A$6:$A$2307, 0)-1,3*(COLUMN()-COLUMN($B$16)))</f>
        <v>1.3162</v>
      </c>
      <c r="L286" s="7">
        <f ca="1">OFFSET(STATIC!$B$6,MATCH('Data Manipulation'!$A286,STATIC!$A$6:$A$2307, 0)-1,3*(COLUMN()-COLUMN($B$16)))</f>
        <v>1.0250999999999999</v>
      </c>
      <c r="M286" s="7">
        <f ca="1">OFFSET(STATIC!$B$6,MATCH('Data Manipulation'!$A286,STATIC!$A$6:$A$2307, 0)-1,3*(COLUMN()-COLUMN($B$16)))</f>
        <v>8.8830000000000003E-3</v>
      </c>
      <c r="N286" s="7">
        <f ca="1">OFFSET(STATIC!$B$6,MATCH('Data Manipulation'!$A286,STATIC!$A$6:$A$2307, 0)-1,3*(COLUMN()-COLUMN($B$16)))*$J286</f>
        <v>271.28423700000002</v>
      </c>
      <c r="O286" s="7">
        <f ca="1">OFFSET(STATIC!$B$6,MATCH('Data Manipulation'!$A286,STATIC!$A$6:$A$2307, 0)-1,3*(COLUMN()-COLUMN($B$16)))</f>
        <v>2041.15</v>
      </c>
      <c r="P286" s="7">
        <f ca="1">OFFSET(STATIC!$B$6,MATCH('Data Manipulation'!$A286,STATIC!$A$6:$A$2307, 0)-1,3*(COLUMN()-COLUMN($B$16)))*$J286</f>
        <v>294.19525844999998</v>
      </c>
      <c r="Q286" s="7">
        <f ca="1">OFFSET(STATIC!$B$6,MATCH('Data Manipulation'!$A286,STATIC!$A$6:$A$2307, 0)-1,3*(COLUMN()-COLUMN($B$16)))</f>
        <v>10.050000000000001</v>
      </c>
      <c r="R286" s="7">
        <f ca="1">OFFSET(STATIC!$B$6,MATCH('Data Manipulation'!$A286,STATIC!$A$6:$A$2307, 0)-1,3*(COLUMN()-COLUMN($B$16)))</f>
        <v>6605.067</v>
      </c>
      <c r="U286" s="14">
        <f t="shared" ca="1" si="72"/>
        <v>3.4474172807758698E-2</v>
      </c>
      <c r="V286" s="14">
        <f t="shared" ca="1" si="73"/>
        <v>-1.4439251431854089E-2</v>
      </c>
      <c r="W286" s="14">
        <f t="shared" ca="1" si="74"/>
        <v>3.2790981212585998E-4</v>
      </c>
      <c r="X286" s="14">
        <f t="shared" ca="1" si="75"/>
        <v>-8.0186596846144257E-4</v>
      </c>
      <c r="Y286" s="14">
        <f t="shared" ca="1" si="76"/>
        <v>5.1461628377080229E-3</v>
      </c>
      <c r="Z286" s="14">
        <f t="shared" ca="1" si="77"/>
        <v>-1.4516852243127475E-2</v>
      </c>
      <c r="AA286" s="14">
        <f t="shared" ca="1" si="78"/>
        <v>2.9997581736911547E-3</v>
      </c>
      <c r="AB286" s="14">
        <f t="shared" ca="1" si="79"/>
        <v>2.3417464177834632E-3</v>
      </c>
      <c r="AC286" s="14">
        <f t="shared" ca="1" si="80"/>
        <v>4.0640137215148392E-3</v>
      </c>
      <c r="AD286" s="14">
        <f t="shared" ca="1" si="81"/>
        <v>-2.2008888328553201E-3</v>
      </c>
      <c r="AE286" s="14">
        <f t="shared" ca="1" si="82"/>
        <v>5.6740516149886141E-3</v>
      </c>
      <c r="AF286" s="14">
        <f t="shared" ca="1" si="83"/>
        <v>2.7054463576684962E-3</v>
      </c>
      <c r="AG286" s="14">
        <f t="shared" ca="1" si="84"/>
        <v>4.0836455377092828E-3</v>
      </c>
      <c r="AH286" s="14">
        <f t="shared" ca="1" si="85"/>
        <v>8.7243788188938205E-4</v>
      </c>
      <c r="AI286" s="14">
        <f t="shared" ca="1" si="86"/>
        <v>4.2482766982934062E-3</v>
      </c>
      <c r="AJ286" s="14">
        <f t="shared" ca="1" si="87"/>
        <v>-1.98807222538608E-3</v>
      </c>
      <c r="AK286" s="14">
        <f t="shared" ca="1" si="88"/>
        <v>-2.8955473385483669E-3</v>
      </c>
    </row>
    <row r="287" spans="1:37" x14ac:dyDescent="0.2">
      <c r="A287" s="13">
        <f ca="1">IF(OFFSET(STATIC!$A$6,MATCH($A$16, STATIC!$A$6:$A$2307,0)+ROW()-ROW($A$16),0)&gt;$A$12, OFFSET(STATIC!$A$6,MATCH($A$16, STATIC!$A$6:$A$2307,0)+ROW()-ROW($A$16),0), FALSE)</f>
        <v>43026</v>
      </c>
      <c r="B287" s="7">
        <f ca="1">OFFSET(STATIC!$B$6,MATCH('Data Manipulation'!$A287,STATIC!$A$6:$A$2307, 0)-1,3*(COLUMN()-COLUMN($B$16)))</f>
        <v>5507.01</v>
      </c>
      <c r="C287" s="7">
        <f ca="1">OFFSET(STATIC!$B$6,MATCH('Data Manipulation'!$A287,STATIC!$A$6:$A$2307, 0)-1,3*(COLUMN()-COLUMN($B$16)))</f>
        <v>329.95</v>
      </c>
      <c r="D287" s="7">
        <f ca="1">OFFSET(STATIC!$B$6,MATCH('Data Manipulation'!$A287,STATIC!$A$6:$A$2307, 0)-1,3*(COLUMN()-COLUMN($B$16)))</f>
        <v>2561.2600000000002</v>
      </c>
      <c r="E287" s="7">
        <f ca="1">OFFSET(STATIC!$B$6,MATCH('Data Manipulation'!$A287,STATIC!$A$6:$A$2307, 0)-1,3*(COLUMN()-COLUMN($B$16)))*$J287</f>
        <v>4266.4814550000001</v>
      </c>
      <c r="F287" s="7">
        <f ca="1">OFFSET(STATIC!$B$6,MATCH('Data Manipulation'!$A287,STATIC!$A$6:$A$2307, 0)-1,3*(COLUMN()-COLUMN($B$16)))</f>
        <v>1281.1500000000001</v>
      </c>
      <c r="G287" s="7">
        <f ca="1">OFFSET(STATIC!$B$6,MATCH('Data Manipulation'!$A287,STATIC!$A$6:$A$2307, 0)-1,3*(COLUMN()-COLUMN($B$16)))</f>
        <v>52.04</v>
      </c>
      <c r="H287" s="7">
        <f ca="1">OFFSET(STATIC!$B$6,MATCH('Data Manipulation'!$A287,STATIC!$A$6:$A$2307, 0)-1,3*(COLUMN()-COLUMN($B$16)))</f>
        <v>23.11383</v>
      </c>
      <c r="I287" s="7">
        <f ca="1">OFFSET(STATIC!$B$6,MATCH('Data Manipulation'!$A287,STATIC!$A$6:$A$2307, 0)-1,3*(COLUMN()-COLUMN($B$16)))</f>
        <v>200.47</v>
      </c>
      <c r="J287" s="7">
        <f ca="1">OFFSET(STATIC!$B$6,MATCH('Data Manipulation'!$A287,STATIC!$A$6:$A$2307, 0)-1,3*(COLUMN()-COLUMN($B$16)))</f>
        <v>1.1787000000000001</v>
      </c>
      <c r="K287" s="7">
        <f ca="1">OFFSET(STATIC!$B$6,MATCH('Data Manipulation'!$A287,STATIC!$A$6:$A$2307, 0)-1,3*(COLUMN()-COLUMN($B$16)))</f>
        <v>1.3190999999999999</v>
      </c>
      <c r="L287" s="7">
        <f ca="1">OFFSET(STATIC!$B$6,MATCH('Data Manipulation'!$A287,STATIC!$A$6:$A$2307, 0)-1,3*(COLUMN()-COLUMN($B$16)))</f>
        <v>1.0193000000000001</v>
      </c>
      <c r="M287" s="7">
        <f ca="1">OFFSET(STATIC!$B$6,MATCH('Data Manipulation'!$A287,STATIC!$A$6:$A$2307, 0)-1,3*(COLUMN()-COLUMN($B$16)))</f>
        <v>8.8590000000000006E-3</v>
      </c>
      <c r="N287" s="7">
        <f ca="1">OFFSET(STATIC!$B$6,MATCH('Data Manipulation'!$A287,STATIC!$A$6:$A$2307, 0)-1,3*(COLUMN()-COLUMN($B$16)))*$J287</f>
        <v>270.17866725000005</v>
      </c>
      <c r="O287" s="7">
        <f ca="1">OFFSET(STATIC!$B$6,MATCH('Data Manipulation'!$A287,STATIC!$A$6:$A$2307, 0)-1,3*(COLUMN()-COLUMN($B$16)))</f>
        <v>2039.37</v>
      </c>
      <c r="P287" s="7">
        <f ca="1">OFFSET(STATIC!$B$6,MATCH('Data Manipulation'!$A287,STATIC!$A$6:$A$2307, 0)-1,3*(COLUMN()-COLUMN($B$16)))*$J287</f>
        <v>292.94808663000003</v>
      </c>
      <c r="Q287" s="7">
        <f ca="1">OFFSET(STATIC!$B$6,MATCH('Data Manipulation'!$A287,STATIC!$A$6:$A$2307, 0)-1,3*(COLUMN()-COLUMN($B$16)))</f>
        <v>10.07</v>
      </c>
      <c r="R287" s="7">
        <f ca="1">OFFSET(STATIC!$B$6,MATCH('Data Manipulation'!$A287,STATIC!$A$6:$A$2307, 0)-1,3*(COLUMN()-COLUMN($B$16)))</f>
        <v>6624.22</v>
      </c>
      <c r="U287" s="14">
        <f t="shared" ca="1" si="72"/>
        <v>-1.268296217273838E-2</v>
      </c>
      <c r="V287" s="14">
        <f t="shared" ca="1" si="73"/>
        <v>2.7618039072618114E-3</v>
      </c>
      <c r="W287" s="14">
        <f t="shared" ca="1" si="74"/>
        <v>7.4209767067105596E-4</v>
      </c>
      <c r="X287" s="14">
        <f t="shared" ca="1" si="75"/>
        <v>6.7719552845525695E-3</v>
      </c>
      <c r="Y287" s="14">
        <f t="shared" ca="1" si="76"/>
        <v>-3.0628611405178587E-3</v>
      </c>
      <c r="Z287" s="14">
        <f t="shared" ca="1" si="77"/>
        <v>3.0792941960613575E-3</v>
      </c>
      <c r="AA287" s="14">
        <f t="shared" ca="1" si="78"/>
        <v>-5.4700398114506926E-3</v>
      </c>
      <c r="AB287" s="14">
        <f t="shared" ca="1" si="79"/>
        <v>-2.7397959802090291E-3</v>
      </c>
      <c r="AC287" s="14">
        <f t="shared" ca="1" si="80"/>
        <v>3.4844721441045739E-3</v>
      </c>
      <c r="AD287" s="14">
        <f t="shared" ca="1" si="81"/>
        <v>9.1012520503045064E-4</v>
      </c>
      <c r="AE287" s="14">
        <f t="shared" ca="1" si="82"/>
        <v>-7.8454451410602151E-4</v>
      </c>
      <c r="AF287" s="14">
        <f t="shared" ca="1" si="83"/>
        <v>-5.2913154696153574E-3</v>
      </c>
      <c r="AG287" s="14">
        <f t="shared" ca="1" si="84"/>
        <v>1.2863597000985813E-3</v>
      </c>
      <c r="AH287" s="14">
        <f t="shared" ca="1" si="85"/>
        <v>-2.0622351447011382E-3</v>
      </c>
      <c r="AI287" s="14">
        <f t="shared" ca="1" si="86"/>
        <v>1.7984049918665836E-3</v>
      </c>
      <c r="AJ287" s="14">
        <f t="shared" ca="1" si="87"/>
        <v>-2.3553591298397621E-2</v>
      </c>
      <c r="AK287" s="14">
        <f t="shared" ca="1" si="88"/>
        <v>8.4994750530792564E-5</v>
      </c>
    </row>
    <row r="288" spans="1:37" x14ac:dyDescent="0.2">
      <c r="A288" s="13">
        <f ca="1">IF(OFFSET(STATIC!$A$6,MATCH($A$16, STATIC!$A$6:$A$2307,0)+ROW()-ROW($A$16),0)&gt;$A$12, OFFSET(STATIC!$A$6,MATCH($A$16, STATIC!$A$6:$A$2307,0)+ROW()-ROW($A$16),0), FALSE)</f>
        <v>43025</v>
      </c>
      <c r="B288" s="7">
        <f ca="1">OFFSET(STATIC!$B$6,MATCH('Data Manipulation'!$A288,STATIC!$A$6:$A$2307, 0)-1,3*(COLUMN()-COLUMN($B$16)))</f>
        <v>5577.3</v>
      </c>
      <c r="C288" s="7">
        <f ca="1">OFFSET(STATIC!$B$6,MATCH('Data Manipulation'!$A288,STATIC!$A$6:$A$2307, 0)-1,3*(COLUMN()-COLUMN($B$16)))</f>
        <v>329.04</v>
      </c>
      <c r="D288" s="7">
        <f ca="1">OFFSET(STATIC!$B$6,MATCH('Data Manipulation'!$A288,STATIC!$A$6:$A$2307, 0)-1,3*(COLUMN()-COLUMN($B$16)))</f>
        <v>2559.36</v>
      </c>
      <c r="E288" s="7">
        <f ca="1">OFFSET(STATIC!$B$6,MATCH('Data Manipulation'!$A288,STATIC!$A$6:$A$2307, 0)-1,3*(COLUMN()-COLUMN($B$16)))*$J288</f>
        <v>4237.6866420000006</v>
      </c>
      <c r="F288" s="7">
        <f ca="1">OFFSET(STATIC!$B$6,MATCH('Data Manipulation'!$A288,STATIC!$A$6:$A$2307, 0)-1,3*(COLUMN()-COLUMN($B$16)))</f>
        <v>1285.08</v>
      </c>
      <c r="G288" s="7">
        <f ca="1">OFFSET(STATIC!$B$6,MATCH('Data Manipulation'!$A288,STATIC!$A$6:$A$2307, 0)-1,3*(COLUMN()-COLUMN($B$16)))</f>
        <v>51.88</v>
      </c>
      <c r="H288" s="7">
        <f ca="1">OFFSET(STATIC!$B$6,MATCH('Data Manipulation'!$A288,STATIC!$A$6:$A$2307, 0)-1,3*(COLUMN()-COLUMN($B$16)))</f>
        <v>23.24061</v>
      </c>
      <c r="I288" s="7">
        <f ca="1">OFFSET(STATIC!$B$6,MATCH('Data Manipulation'!$A288,STATIC!$A$6:$A$2307, 0)-1,3*(COLUMN()-COLUMN($B$16)))</f>
        <v>201.02</v>
      </c>
      <c r="J288" s="7">
        <f ca="1">OFFSET(STATIC!$B$6,MATCH('Data Manipulation'!$A288,STATIC!$A$6:$A$2307, 0)-1,3*(COLUMN()-COLUMN($B$16)))</f>
        <v>1.1746000000000001</v>
      </c>
      <c r="K288" s="7">
        <f ca="1">OFFSET(STATIC!$B$6,MATCH('Data Manipulation'!$A288,STATIC!$A$6:$A$2307, 0)-1,3*(COLUMN()-COLUMN($B$16)))</f>
        <v>1.3179000000000001</v>
      </c>
      <c r="L288" s="7">
        <f ca="1">OFFSET(STATIC!$B$6,MATCH('Data Manipulation'!$A288,STATIC!$A$6:$A$2307, 0)-1,3*(COLUMN()-COLUMN($B$16)))</f>
        <v>1.0201</v>
      </c>
      <c r="M288" s="7">
        <f ca="1">OFFSET(STATIC!$B$6,MATCH('Data Manipulation'!$A288,STATIC!$A$6:$A$2307, 0)-1,3*(COLUMN()-COLUMN($B$16)))</f>
        <v>8.9060000000000007E-3</v>
      </c>
      <c r="N288" s="7">
        <f ca="1">OFFSET(STATIC!$B$6,MATCH('Data Manipulation'!$A288,STATIC!$A$6:$A$2307, 0)-1,3*(COLUMN()-COLUMN($B$16)))*$J288</f>
        <v>269.83134374000002</v>
      </c>
      <c r="O288" s="7">
        <f ca="1">OFFSET(STATIC!$B$6,MATCH('Data Manipulation'!$A288,STATIC!$A$6:$A$2307, 0)-1,3*(COLUMN()-COLUMN($B$16)))</f>
        <v>2043.58</v>
      </c>
      <c r="P288" s="7">
        <f ca="1">OFFSET(STATIC!$B$6,MATCH('Data Manipulation'!$A288,STATIC!$A$6:$A$2307, 0)-1,3*(COLUMN()-COLUMN($B$16)))*$J288</f>
        <v>292.42172077999999</v>
      </c>
      <c r="Q288" s="7">
        <f ca="1">OFFSET(STATIC!$B$6,MATCH('Data Manipulation'!$A288,STATIC!$A$6:$A$2307, 0)-1,3*(COLUMN()-COLUMN($B$16)))</f>
        <v>10.31</v>
      </c>
      <c r="R288" s="7">
        <f ca="1">OFFSET(STATIC!$B$6,MATCH('Data Manipulation'!$A288,STATIC!$A$6:$A$2307, 0)-1,3*(COLUMN()-COLUMN($B$16)))</f>
        <v>6623.6570000000002</v>
      </c>
      <c r="U288" s="14">
        <f t="shared" ca="1" si="72"/>
        <v>-1.8021066902637051E-2</v>
      </c>
      <c r="V288" s="14">
        <f t="shared" ca="1" si="73"/>
        <v>-6.7544289141143934E-3</v>
      </c>
      <c r="W288" s="14">
        <f t="shared" ca="1" si="74"/>
        <v>6.7226893288223496E-4</v>
      </c>
      <c r="X288" s="14">
        <f t="shared" ca="1" si="75"/>
        <v>-5.1026877754310916E-3</v>
      </c>
      <c r="Y288" s="14">
        <f t="shared" ca="1" si="76"/>
        <v>-1.4331707692054486E-2</v>
      </c>
      <c r="Z288" s="14">
        <f t="shared" ca="1" si="77"/>
        <v>1.9277108493438938E-4</v>
      </c>
      <c r="AA288" s="14">
        <f t="shared" ca="1" si="78"/>
        <v>-3.4702144978433986E-3</v>
      </c>
      <c r="AB288" s="14">
        <f t="shared" ca="1" si="79"/>
        <v>-1.2409008568193868E-2</v>
      </c>
      <c r="AC288" s="14">
        <f t="shared" ca="1" si="80"/>
        <v>-5.5185435293823816E-3</v>
      </c>
      <c r="AD288" s="14">
        <f t="shared" ca="1" si="81"/>
        <v>-8.0109255500245818E-3</v>
      </c>
      <c r="AE288" s="14">
        <f t="shared" ca="1" si="82"/>
        <v>-6.4491136164457835E-3</v>
      </c>
      <c r="AF288" s="14">
        <f t="shared" ca="1" si="83"/>
        <v>-4.7048367283723585E-3</v>
      </c>
      <c r="AG288" s="14">
        <f t="shared" ca="1" si="84"/>
        <v>-4.821806538125307E-3</v>
      </c>
      <c r="AH288" s="14">
        <f t="shared" ca="1" si="85"/>
        <v>5.0904037201899362E-4</v>
      </c>
      <c r="AI288" s="14">
        <f t="shared" ca="1" si="86"/>
        <v>-4.6236014992234722E-3</v>
      </c>
      <c r="AJ288" s="14">
        <f t="shared" ca="1" si="87"/>
        <v>3.9569949686972014E-2</v>
      </c>
      <c r="AK288" s="14">
        <f t="shared" ca="1" si="88"/>
        <v>-5.2537572302197252E-5</v>
      </c>
    </row>
    <row r="289" spans="1:37" x14ac:dyDescent="0.2">
      <c r="A289" s="13">
        <f ca="1">IF(OFFSET(STATIC!$A$6,MATCH($A$16, STATIC!$A$6:$A$2307,0)+ROW()-ROW($A$16),0)&gt;$A$12, OFFSET(STATIC!$A$6,MATCH($A$16, STATIC!$A$6:$A$2307,0)+ROW()-ROW($A$16),0), FALSE)</f>
        <v>43024</v>
      </c>
      <c r="B289" s="7">
        <f ca="1">OFFSET(STATIC!$B$6,MATCH('Data Manipulation'!$A289,STATIC!$A$6:$A$2307, 0)-1,3*(COLUMN()-COLUMN($B$16)))</f>
        <v>5678.72</v>
      </c>
      <c r="C289" s="7">
        <f ca="1">OFFSET(STATIC!$B$6,MATCH('Data Manipulation'!$A289,STATIC!$A$6:$A$2307, 0)-1,3*(COLUMN()-COLUMN($B$16)))</f>
        <v>331.27</v>
      </c>
      <c r="D289" s="7">
        <f ca="1">OFFSET(STATIC!$B$6,MATCH('Data Manipulation'!$A289,STATIC!$A$6:$A$2307, 0)-1,3*(COLUMN()-COLUMN($B$16)))</f>
        <v>2557.64</v>
      </c>
      <c r="E289" s="7">
        <f ca="1">OFFSET(STATIC!$B$6,MATCH('Data Manipulation'!$A289,STATIC!$A$6:$A$2307, 0)-1,3*(COLUMN()-COLUMN($B$16)))*$J289</f>
        <v>4259.3654969999998</v>
      </c>
      <c r="F289" s="7">
        <f ca="1">OFFSET(STATIC!$B$6,MATCH('Data Manipulation'!$A289,STATIC!$A$6:$A$2307, 0)-1,3*(COLUMN()-COLUMN($B$16)))</f>
        <v>1303.6300000000001</v>
      </c>
      <c r="G289" s="7">
        <f ca="1">OFFSET(STATIC!$B$6,MATCH('Data Manipulation'!$A289,STATIC!$A$6:$A$2307, 0)-1,3*(COLUMN()-COLUMN($B$16)))</f>
        <v>51.87</v>
      </c>
      <c r="H289" s="7">
        <f ca="1">OFFSET(STATIC!$B$6,MATCH('Data Manipulation'!$A289,STATIC!$A$6:$A$2307, 0)-1,3*(COLUMN()-COLUMN($B$16)))</f>
        <v>23.321400000000001</v>
      </c>
      <c r="I289" s="7">
        <f ca="1">OFFSET(STATIC!$B$6,MATCH('Data Manipulation'!$A289,STATIC!$A$6:$A$2307, 0)-1,3*(COLUMN()-COLUMN($B$16)))</f>
        <v>203.53</v>
      </c>
      <c r="J289" s="7">
        <f ca="1">OFFSET(STATIC!$B$6,MATCH('Data Manipulation'!$A289,STATIC!$A$6:$A$2307, 0)-1,3*(COLUMN()-COLUMN($B$16)))</f>
        <v>1.1811</v>
      </c>
      <c r="K289" s="7">
        <f ca="1">OFFSET(STATIC!$B$6,MATCH('Data Manipulation'!$A289,STATIC!$A$6:$A$2307, 0)-1,3*(COLUMN()-COLUMN($B$16)))</f>
        <v>1.3285</v>
      </c>
      <c r="L289" s="7">
        <f ca="1">OFFSET(STATIC!$B$6,MATCH('Data Manipulation'!$A289,STATIC!$A$6:$A$2307, 0)-1,3*(COLUMN()-COLUMN($B$16)))</f>
        <v>1.0266999999999999</v>
      </c>
      <c r="M289" s="7">
        <f ca="1">OFFSET(STATIC!$B$6,MATCH('Data Manipulation'!$A289,STATIC!$A$6:$A$2307, 0)-1,3*(COLUMN()-COLUMN($B$16)))</f>
        <v>8.9479999999999994E-3</v>
      </c>
      <c r="N289" s="7">
        <f ca="1">OFFSET(STATIC!$B$6,MATCH('Data Manipulation'!$A289,STATIC!$A$6:$A$2307, 0)-1,3*(COLUMN()-COLUMN($B$16)))*$J289</f>
        <v>271.13556009000001</v>
      </c>
      <c r="O289" s="7">
        <f ca="1">OFFSET(STATIC!$B$6,MATCH('Data Manipulation'!$A289,STATIC!$A$6:$A$2307, 0)-1,3*(COLUMN()-COLUMN($B$16)))</f>
        <v>2042.54</v>
      </c>
      <c r="P289" s="7">
        <f ca="1">OFFSET(STATIC!$B$6,MATCH('Data Manipulation'!$A289,STATIC!$A$6:$A$2307, 0)-1,3*(COLUMN()-COLUMN($B$16)))*$J289</f>
        <v>293.77689276000001</v>
      </c>
      <c r="Q289" s="7">
        <f ca="1">OFFSET(STATIC!$B$6,MATCH('Data Manipulation'!$A289,STATIC!$A$6:$A$2307, 0)-1,3*(COLUMN()-COLUMN($B$16)))</f>
        <v>9.91</v>
      </c>
      <c r="R289" s="7">
        <f ca="1">OFFSET(STATIC!$B$6,MATCH('Data Manipulation'!$A289,STATIC!$A$6:$A$2307, 0)-1,3*(COLUMN()-COLUMN($B$16)))</f>
        <v>6624.0050000000001</v>
      </c>
      <c r="U289" s="14">
        <f t="shared" ca="1" si="72"/>
        <v>1.1350164129850493E-2</v>
      </c>
      <c r="V289" s="14">
        <f t="shared" ca="1" si="73"/>
        <v>7.5145037420660784E-3</v>
      </c>
      <c r="W289" s="14">
        <f t="shared" ca="1" si="74"/>
        <v>1.7492339334793062E-3</v>
      </c>
      <c r="X289" s="14">
        <f t="shared" ca="1" si="75"/>
        <v>-8.7669176890536361E-4</v>
      </c>
      <c r="Y289" s="14">
        <f t="shared" ca="1" si="76"/>
        <v>1.8350249115365684E-3</v>
      </c>
      <c r="Z289" s="14">
        <f t="shared" ca="1" si="77"/>
        <v>8.1301260832500888E-3</v>
      </c>
      <c r="AA289" s="14">
        <f t="shared" ca="1" si="78"/>
        <v>-7.1289021228088199E-3</v>
      </c>
      <c r="AB289" s="14">
        <f t="shared" ca="1" si="79"/>
        <v>1.4600244504725529E-2</v>
      </c>
      <c r="AC289" s="14">
        <f t="shared" ca="1" si="80"/>
        <v>-1.3537526392697098E-3</v>
      </c>
      <c r="AD289" s="14">
        <f t="shared" ca="1" si="81"/>
        <v>-9.7806876848642609E-4</v>
      </c>
      <c r="AE289" s="14">
        <f t="shared" ca="1" si="82"/>
        <v>6.8202857420406721E-4</v>
      </c>
      <c r="AF289" s="14">
        <f t="shared" ca="1" si="83"/>
        <v>1.0063175221674634E-3</v>
      </c>
      <c r="AG289" s="14">
        <f t="shared" ca="1" si="84"/>
        <v>8.6990525730353658E-4</v>
      </c>
      <c r="AH289" s="14">
        <f t="shared" ca="1" si="85"/>
        <v>-1.2574463756115145E-3</v>
      </c>
      <c r="AI289" s="14">
        <f t="shared" ca="1" si="86"/>
        <v>4.0228994090238434E-4</v>
      </c>
      <c r="AJ289" s="14">
        <f t="shared" ca="1" si="87"/>
        <v>3.0740125359695534E-2</v>
      </c>
      <c r="AK289" s="14">
        <f t="shared" ca="1" si="88"/>
        <v>2.7519695283135014E-3</v>
      </c>
    </row>
    <row r="290" spans="1:37" x14ac:dyDescent="0.2">
      <c r="A290" s="13">
        <f ca="1">IF(OFFSET(STATIC!$A$6,MATCH($A$16, STATIC!$A$6:$A$2307,0)+ROW()-ROW($A$16),0)&gt;$A$12, OFFSET(STATIC!$A$6,MATCH($A$16, STATIC!$A$6:$A$2307,0)+ROW()-ROW($A$16),0), FALSE)</f>
        <v>43021</v>
      </c>
      <c r="B290" s="7">
        <f ca="1">OFFSET(STATIC!$B$6,MATCH('Data Manipulation'!$A290,STATIC!$A$6:$A$2307, 0)-1,3*(COLUMN()-COLUMN($B$16)))</f>
        <v>5614.63</v>
      </c>
      <c r="C290" s="7">
        <f ca="1">OFFSET(STATIC!$B$6,MATCH('Data Manipulation'!$A290,STATIC!$A$6:$A$2307, 0)-1,3*(COLUMN()-COLUMN($B$16)))</f>
        <v>328.79</v>
      </c>
      <c r="D290" s="7">
        <f ca="1">OFFSET(STATIC!$B$6,MATCH('Data Manipulation'!$A290,STATIC!$A$6:$A$2307, 0)-1,3*(COLUMN()-COLUMN($B$16)))</f>
        <v>2553.17</v>
      </c>
      <c r="E290" s="7">
        <f ca="1">OFFSET(STATIC!$B$6,MATCH('Data Manipulation'!$A290,STATIC!$A$6:$A$2307, 0)-1,3*(COLUMN()-COLUMN($B$16)))*$J290</f>
        <v>4263.1012850000006</v>
      </c>
      <c r="F290" s="7">
        <f ca="1">OFFSET(STATIC!$B$6,MATCH('Data Manipulation'!$A290,STATIC!$A$6:$A$2307, 0)-1,3*(COLUMN()-COLUMN($B$16)))</f>
        <v>1301.24</v>
      </c>
      <c r="G290" s="7">
        <f ca="1">OFFSET(STATIC!$B$6,MATCH('Data Manipulation'!$A290,STATIC!$A$6:$A$2307, 0)-1,3*(COLUMN()-COLUMN($B$16)))</f>
        <v>51.45</v>
      </c>
      <c r="H290" s="7">
        <f ca="1">OFFSET(STATIC!$B$6,MATCH('Data Manipulation'!$A290,STATIC!$A$6:$A$2307, 0)-1,3*(COLUMN()-COLUMN($B$16)))</f>
        <v>23.488250000000001</v>
      </c>
      <c r="I290" s="7">
        <f ca="1">OFFSET(STATIC!$B$6,MATCH('Data Manipulation'!$A290,STATIC!$A$6:$A$2307, 0)-1,3*(COLUMN()-COLUMN($B$16)))</f>
        <v>200.58</v>
      </c>
      <c r="J290" s="7">
        <f ca="1">OFFSET(STATIC!$B$6,MATCH('Data Manipulation'!$A290,STATIC!$A$6:$A$2307, 0)-1,3*(COLUMN()-COLUMN($B$16)))</f>
        <v>1.1827000000000001</v>
      </c>
      <c r="K290" s="7">
        <f ca="1">OFFSET(STATIC!$B$6,MATCH('Data Manipulation'!$A290,STATIC!$A$6:$A$2307, 0)-1,3*(COLUMN()-COLUMN($B$16)))</f>
        <v>1.3298000000000001</v>
      </c>
      <c r="L290" s="7">
        <f ca="1">OFFSET(STATIC!$B$6,MATCH('Data Manipulation'!$A290,STATIC!$A$6:$A$2307, 0)-1,3*(COLUMN()-COLUMN($B$16)))</f>
        <v>1.026</v>
      </c>
      <c r="M290" s="7">
        <f ca="1">OFFSET(STATIC!$B$6,MATCH('Data Manipulation'!$A290,STATIC!$A$6:$A$2307, 0)-1,3*(COLUMN()-COLUMN($B$16)))</f>
        <v>8.9390000000000008E-3</v>
      </c>
      <c r="N290" s="7">
        <f ca="1">OFFSET(STATIC!$B$6,MATCH('Data Manipulation'!$A290,STATIC!$A$6:$A$2307, 0)-1,3*(COLUMN()-COLUMN($B$16)))*$J290</f>
        <v>270.8998004</v>
      </c>
      <c r="O290" s="7">
        <f ca="1">OFFSET(STATIC!$B$6,MATCH('Data Manipulation'!$A290,STATIC!$A$6:$A$2307, 0)-1,3*(COLUMN()-COLUMN($B$16)))</f>
        <v>2045.11</v>
      </c>
      <c r="P290" s="7">
        <f ca="1">OFFSET(STATIC!$B$6,MATCH('Data Manipulation'!$A290,STATIC!$A$6:$A$2307, 0)-1,3*(COLUMN()-COLUMN($B$16)))*$J290</f>
        <v>293.65873304000002</v>
      </c>
      <c r="Q290" s="7">
        <f ca="1">OFFSET(STATIC!$B$6,MATCH('Data Manipulation'!$A290,STATIC!$A$6:$A$2307, 0)-1,3*(COLUMN()-COLUMN($B$16)))</f>
        <v>9.61</v>
      </c>
      <c r="R290" s="7">
        <f ca="1">OFFSET(STATIC!$B$6,MATCH('Data Manipulation'!$A290,STATIC!$A$6:$A$2307, 0)-1,3*(COLUMN()-COLUMN($B$16)))</f>
        <v>6605.8010000000004</v>
      </c>
      <c r="U290" s="14">
        <f t="shared" ca="1" si="72"/>
        <v>5.4385587170187849E-2</v>
      </c>
      <c r="V290" s="14">
        <f t="shared" ca="1" si="73"/>
        <v>4.0838774301546329E-3</v>
      </c>
      <c r="W290" s="14">
        <f t="shared" ca="1" si="74"/>
        <v>8.7772580623768782E-4</v>
      </c>
      <c r="X290" s="14">
        <f t="shared" ca="1" si="75"/>
        <v>-9.5080485606273651E-4</v>
      </c>
      <c r="Y290" s="14">
        <f t="shared" ca="1" si="76"/>
        <v>6.0896364062022921E-3</v>
      </c>
      <c r="Z290" s="14">
        <f t="shared" ca="1" si="77"/>
        <v>1.6658885986638765E-2</v>
      </c>
      <c r="AA290" s="14">
        <f t="shared" ca="1" si="78"/>
        <v>1.3361461831985392E-2</v>
      </c>
      <c r="AB290" s="14">
        <f t="shared" ca="1" si="79"/>
        <v>-2.4399364774935414E-3</v>
      </c>
      <c r="AC290" s="14">
        <f t="shared" ca="1" si="80"/>
        <v>-6.7618969696731513E-4</v>
      </c>
      <c r="AD290" s="14">
        <f t="shared" ca="1" si="81"/>
        <v>3.8425362781388007E-3</v>
      </c>
      <c r="AE290" s="14">
        <f t="shared" ca="1" si="82"/>
        <v>3.8993956430924149E-4</v>
      </c>
      <c r="AF290" s="14">
        <f t="shared" ca="1" si="83"/>
        <v>4.2600961289211902E-3</v>
      </c>
      <c r="AG290" s="14">
        <f t="shared" ca="1" si="84"/>
        <v>3.4685666350292976E-3</v>
      </c>
      <c r="AH290" s="14">
        <f t="shared" ca="1" si="85"/>
        <v>2.1586915262976365E-3</v>
      </c>
      <c r="AI290" s="14">
        <f t="shared" ca="1" si="86"/>
        <v>1.6632793890518345E-3</v>
      </c>
      <c r="AJ290" s="14">
        <f t="shared" ca="1" si="87"/>
        <v>-3.0740125359695558E-2</v>
      </c>
      <c r="AK290" s="14">
        <f t="shared" ca="1" si="88"/>
        <v>2.1657450651783876E-3</v>
      </c>
    </row>
    <row r="291" spans="1:37" x14ac:dyDescent="0.2">
      <c r="A291" s="13">
        <f ca="1">IF(OFFSET(STATIC!$A$6,MATCH($A$16, STATIC!$A$6:$A$2307,0)+ROW()-ROW($A$16),0)&gt;$A$12, OFFSET(STATIC!$A$6,MATCH($A$16, STATIC!$A$6:$A$2307,0)+ROW()-ROW($A$16),0), FALSE)</f>
        <v>43020</v>
      </c>
      <c r="B291" s="7">
        <f ca="1">OFFSET(STATIC!$B$6,MATCH('Data Manipulation'!$A291,STATIC!$A$6:$A$2307, 0)-1,3*(COLUMN()-COLUMN($B$16)))</f>
        <v>5317.43</v>
      </c>
      <c r="C291" s="7">
        <f ca="1">OFFSET(STATIC!$B$6,MATCH('Data Manipulation'!$A291,STATIC!$A$6:$A$2307, 0)-1,3*(COLUMN()-COLUMN($B$16)))</f>
        <v>327.45</v>
      </c>
      <c r="D291" s="7">
        <f ca="1">OFFSET(STATIC!$B$6,MATCH('Data Manipulation'!$A291,STATIC!$A$6:$A$2307, 0)-1,3*(COLUMN()-COLUMN($B$16)))</f>
        <v>2550.9299999999998</v>
      </c>
      <c r="E291" s="7">
        <f ca="1">OFFSET(STATIC!$B$6,MATCH('Data Manipulation'!$A291,STATIC!$A$6:$A$2307, 0)-1,3*(COLUMN()-COLUMN($B$16)))*$J291</f>
        <v>4267.1565899999996</v>
      </c>
      <c r="F291" s="7">
        <f ca="1">OFFSET(STATIC!$B$6,MATCH('Data Manipulation'!$A291,STATIC!$A$6:$A$2307, 0)-1,3*(COLUMN()-COLUMN($B$16)))</f>
        <v>1293.3399999999999</v>
      </c>
      <c r="G291" s="7">
        <f ca="1">OFFSET(STATIC!$B$6,MATCH('Data Manipulation'!$A291,STATIC!$A$6:$A$2307, 0)-1,3*(COLUMN()-COLUMN($B$16)))</f>
        <v>50.6</v>
      </c>
      <c r="H291" s="7">
        <f ca="1">OFFSET(STATIC!$B$6,MATCH('Data Manipulation'!$A291,STATIC!$A$6:$A$2307, 0)-1,3*(COLUMN()-COLUMN($B$16)))</f>
        <v>23.176500000000001</v>
      </c>
      <c r="I291" s="7">
        <f ca="1">OFFSET(STATIC!$B$6,MATCH('Data Manipulation'!$A291,STATIC!$A$6:$A$2307, 0)-1,3*(COLUMN()-COLUMN($B$16)))</f>
        <v>201.07</v>
      </c>
      <c r="J291" s="7">
        <f ca="1">OFFSET(STATIC!$B$6,MATCH('Data Manipulation'!$A291,STATIC!$A$6:$A$2307, 0)-1,3*(COLUMN()-COLUMN($B$16)))</f>
        <v>1.1835</v>
      </c>
      <c r="K291" s="7">
        <f ca="1">OFFSET(STATIC!$B$6,MATCH('Data Manipulation'!$A291,STATIC!$A$6:$A$2307, 0)-1,3*(COLUMN()-COLUMN($B$16)))</f>
        <v>1.3247</v>
      </c>
      <c r="L291" s="7">
        <f ca="1">OFFSET(STATIC!$B$6,MATCH('Data Manipulation'!$A291,STATIC!$A$6:$A$2307, 0)-1,3*(COLUMN()-COLUMN($B$16)))</f>
        <v>1.0256000000000001</v>
      </c>
      <c r="M291" s="7">
        <f ca="1">OFFSET(STATIC!$B$6,MATCH('Data Manipulation'!$A291,STATIC!$A$6:$A$2307, 0)-1,3*(COLUMN()-COLUMN($B$16)))</f>
        <v>8.9009999999999992E-3</v>
      </c>
      <c r="N291" s="7">
        <f ca="1">OFFSET(STATIC!$B$6,MATCH('Data Manipulation'!$A291,STATIC!$A$6:$A$2307, 0)-1,3*(COLUMN()-COLUMN($B$16)))*$J291</f>
        <v>269.96179410000002</v>
      </c>
      <c r="O291" s="7">
        <f ca="1">OFFSET(STATIC!$B$6,MATCH('Data Manipulation'!$A291,STATIC!$A$6:$A$2307, 0)-1,3*(COLUMN()-COLUMN($B$16)))</f>
        <v>2040.7</v>
      </c>
      <c r="P291" s="7">
        <f ca="1">OFFSET(STATIC!$B$6,MATCH('Data Manipulation'!$A291,STATIC!$A$6:$A$2307, 0)-1,3*(COLUMN()-COLUMN($B$16)))*$J291</f>
        <v>293.1707025</v>
      </c>
      <c r="Q291" s="7">
        <f ca="1">OFFSET(STATIC!$B$6,MATCH('Data Manipulation'!$A291,STATIC!$A$6:$A$2307, 0)-1,3*(COLUMN()-COLUMN($B$16)))</f>
        <v>9.91</v>
      </c>
      <c r="R291" s="7">
        <f ca="1">OFFSET(STATIC!$B$6,MATCH('Data Manipulation'!$A291,STATIC!$A$6:$A$2307, 0)-1,3*(COLUMN()-COLUMN($B$16)))</f>
        <v>6591.51</v>
      </c>
      <c r="U291" s="14">
        <f t="shared" ca="1" si="72"/>
        <v>9.6798094677878449E-2</v>
      </c>
      <c r="V291" s="14">
        <f t="shared" ca="1" si="73"/>
        <v>6.1096687405313901E-4</v>
      </c>
      <c r="W291" s="14">
        <f t="shared" ca="1" si="74"/>
        <v>-1.6881541443298049E-3</v>
      </c>
      <c r="X291" s="14">
        <f t="shared" ca="1" si="75"/>
        <v>-1.441982584497003E-3</v>
      </c>
      <c r="Y291" s="14">
        <f t="shared" ca="1" si="76"/>
        <v>5.5436597451767019E-3</v>
      </c>
      <c r="Z291" s="14">
        <f t="shared" ca="1" si="77"/>
        <v>-1.3739175883303933E-2</v>
      </c>
      <c r="AA291" s="14">
        <f t="shared" ca="1" si="78"/>
        <v>8.929356313287104E-3</v>
      </c>
      <c r="AB291" s="14">
        <f t="shared" ca="1" si="79"/>
        <v>1.0448788976342091E-2</v>
      </c>
      <c r="AC291" s="14">
        <f t="shared" ca="1" si="80"/>
        <v>-9.2901488882624506E-4</v>
      </c>
      <c r="AD291" s="14">
        <f t="shared" ca="1" si="81"/>
        <v>2.7212958059073949E-3</v>
      </c>
      <c r="AE291" s="14">
        <f t="shared" ca="1" si="82"/>
        <v>-1.3641237621524645E-3</v>
      </c>
      <c r="AF291" s="14">
        <f t="shared" ca="1" si="83"/>
        <v>5.6189246856778281E-4</v>
      </c>
      <c r="AG291" s="14">
        <f t="shared" ca="1" si="84"/>
        <v>-4.4710227844971099E-4</v>
      </c>
      <c r="AH291" s="14">
        <f t="shared" ca="1" si="85"/>
        <v>9.9525179994160227E-4</v>
      </c>
      <c r="AI291" s="14">
        <f t="shared" ca="1" si="86"/>
        <v>7.869854542123999E-5</v>
      </c>
      <c r="AJ291" s="14">
        <f t="shared" ca="1" si="87"/>
        <v>6.072893157899082E-3</v>
      </c>
      <c r="AK291" s="14">
        <f t="shared" ca="1" si="88"/>
        <v>-1.8246230277715895E-3</v>
      </c>
    </row>
    <row r="292" spans="1:37" x14ac:dyDescent="0.2">
      <c r="A292" s="13">
        <f ca="1">IF(OFFSET(STATIC!$A$6,MATCH($A$16, STATIC!$A$6:$A$2307,0)+ROW()-ROW($A$16),0)&gt;$A$12, OFFSET(STATIC!$A$6,MATCH($A$16, STATIC!$A$6:$A$2307,0)+ROW()-ROW($A$16),0), FALSE)</f>
        <v>43019</v>
      </c>
      <c r="B292" s="7">
        <f ca="1">OFFSET(STATIC!$B$6,MATCH('Data Manipulation'!$A292,STATIC!$A$6:$A$2307, 0)-1,3*(COLUMN()-COLUMN($B$16)))</f>
        <v>4826.84</v>
      </c>
      <c r="C292" s="7">
        <f ca="1">OFFSET(STATIC!$B$6,MATCH('Data Manipulation'!$A292,STATIC!$A$6:$A$2307, 0)-1,3*(COLUMN()-COLUMN($B$16)))</f>
        <v>327.25</v>
      </c>
      <c r="D292" s="7">
        <f ca="1">OFFSET(STATIC!$B$6,MATCH('Data Manipulation'!$A292,STATIC!$A$6:$A$2307, 0)-1,3*(COLUMN()-COLUMN($B$16)))</f>
        <v>2555.2399999999998</v>
      </c>
      <c r="E292" s="7">
        <f ca="1">OFFSET(STATIC!$B$6,MATCH('Data Manipulation'!$A292,STATIC!$A$6:$A$2307, 0)-1,3*(COLUMN()-COLUMN($B$16)))*$J292</f>
        <v>4273.3141940000005</v>
      </c>
      <c r="F292" s="7">
        <f ca="1">OFFSET(STATIC!$B$6,MATCH('Data Manipulation'!$A292,STATIC!$A$6:$A$2307, 0)-1,3*(COLUMN()-COLUMN($B$16)))</f>
        <v>1286.19</v>
      </c>
      <c r="G292" s="7">
        <f ca="1">OFFSET(STATIC!$B$6,MATCH('Data Manipulation'!$A292,STATIC!$A$6:$A$2307, 0)-1,3*(COLUMN()-COLUMN($B$16)))</f>
        <v>51.3</v>
      </c>
      <c r="H292" s="7">
        <f ca="1">OFFSET(STATIC!$B$6,MATCH('Data Manipulation'!$A292,STATIC!$A$6:$A$2307, 0)-1,3*(COLUMN()-COLUMN($B$16)))</f>
        <v>22.970469999999999</v>
      </c>
      <c r="I292" s="7">
        <f ca="1">OFFSET(STATIC!$B$6,MATCH('Data Manipulation'!$A292,STATIC!$A$6:$A$2307, 0)-1,3*(COLUMN()-COLUMN($B$16)))</f>
        <v>198.98</v>
      </c>
      <c r="J292" s="7">
        <f ca="1">OFFSET(STATIC!$B$6,MATCH('Data Manipulation'!$A292,STATIC!$A$6:$A$2307, 0)-1,3*(COLUMN()-COLUMN($B$16)))</f>
        <v>1.1846000000000001</v>
      </c>
      <c r="K292" s="7">
        <f ca="1">OFFSET(STATIC!$B$6,MATCH('Data Manipulation'!$A292,STATIC!$A$6:$A$2307, 0)-1,3*(COLUMN()-COLUMN($B$16)))</f>
        <v>1.3210999999999999</v>
      </c>
      <c r="L292" s="7">
        <f ca="1">OFFSET(STATIC!$B$6,MATCH('Data Manipulation'!$A292,STATIC!$A$6:$A$2307, 0)-1,3*(COLUMN()-COLUMN($B$16)))</f>
        <v>1.0269999999999999</v>
      </c>
      <c r="M292" s="7">
        <f ca="1">OFFSET(STATIC!$B$6,MATCH('Data Manipulation'!$A292,STATIC!$A$6:$A$2307, 0)-1,3*(COLUMN()-COLUMN($B$16)))</f>
        <v>8.8959999999999994E-3</v>
      </c>
      <c r="N292" s="7">
        <f ca="1">OFFSET(STATIC!$B$6,MATCH('Data Manipulation'!$A292,STATIC!$A$6:$A$2307, 0)-1,3*(COLUMN()-COLUMN($B$16)))*$J292</f>
        <v>270.08252162000002</v>
      </c>
      <c r="O292" s="7">
        <f ca="1">OFFSET(STATIC!$B$6,MATCH('Data Manipulation'!$A292,STATIC!$A$6:$A$2307, 0)-1,3*(COLUMN()-COLUMN($B$16)))</f>
        <v>2038.67</v>
      </c>
      <c r="P292" s="7">
        <f ca="1">OFFSET(STATIC!$B$6,MATCH('Data Manipulation'!$A292,STATIC!$A$6:$A$2307, 0)-1,3*(COLUMN()-COLUMN($B$16)))*$J292</f>
        <v>293.1476313</v>
      </c>
      <c r="Q292" s="7">
        <f ca="1">OFFSET(STATIC!$B$6,MATCH('Data Manipulation'!$A292,STATIC!$A$6:$A$2307, 0)-1,3*(COLUMN()-COLUMN($B$16)))</f>
        <v>9.85</v>
      </c>
      <c r="R292" s="7">
        <f ca="1">OFFSET(STATIC!$B$6,MATCH('Data Manipulation'!$A292,STATIC!$A$6:$A$2307, 0)-1,3*(COLUMN()-COLUMN($B$16)))</f>
        <v>6603.5479999999998</v>
      </c>
      <c r="U292" s="14">
        <f t="shared" ca="1" si="72"/>
        <v>-9.5382756434299228E-3</v>
      </c>
      <c r="V292" s="14">
        <f t="shared" ca="1" si="73"/>
        <v>-1.6792615197200253E-3</v>
      </c>
      <c r="W292" s="14">
        <f t="shared" ca="1" si="74"/>
        <v>1.8018446358107835E-3</v>
      </c>
      <c r="X292" s="14">
        <f t="shared" ca="1" si="75"/>
        <v>6.1080905373484097E-3</v>
      </c>
      <c r="Y292" s="14">
        <f t="shared" ca="1" si="76"/>
        <v>-3.2523887909087588E-3</v>
      </c>
      <c r="Z292" s="14">
        <f t="shared" ca="1" si="77"/>
        <v>7.4349784875179905E-3</v>
      </c>
      <c r="AA292" s="14">
        <f t="shared" ca="1" si="78"/>
        <v>-5.4118618357666369E-3</v>
      </c>
      <c r="AB292" s="14">
        <f t="shared" ca="1" si="79"/>
        <v>-4.0624977506438951E-3</v>
      </c>
      <c r="AC292" s="14">
        <f t="shared" ca="1" si="80"/>
        <v>3.7212492197964903E-3</v>
      </c>
      <c r="AD292" s="14">
        <f t="shared" ca="1" si="81"/>
        <v>7.5697361982973371E-5</v>
      </c>
      <c r="AE292" s="14">
        <f t="shared" ca="1" si="82"/>
        <v>1.4616324161228554E-3</v>
      </c>
      <c r="AF292" s="14">
        <f t="shared" ca="1" si="83"/>
        <v>-1.9091476403539144E-3</v>
      </c>
      <c r="AG292" s="14">
        <f t="shared" ca="1" si="84"/>
        <v>2.747139760193884E-3</v>
      </c>
      <c r="AH292" s="14">
        <f t="shared" ca="1" si="85"/>
        <v>5.8863637495429664E-5</v>
      </c>
      <c r="AI292" s="14">
        <f t="shared" ca="1" si="86"/>
        <v>3.5899264048951658E-3</v>
      </c>
      <c r="AJ292" s="14">
        <f t="shared" ca="1" si="87"/>
        <v>-2.3081807459225074E-2</v>
      </c>
      <c r="AK292" s="14">
        <f t="shared" ca="1" si="88"/>
        <v>2.4709660562658112E-3</v>
      </c>
    </row>
    <row r="293" spans="1:37" x14ac:dyDescent="0.2">
      <c r="A293" s="13">
        <f ca="1">IF(OFFSET(STATIC!$A$6,MATCH($A$16, STATIC!$A$6:$A$2307,0)+ROW()-ROW($A$16),0)&gt;$A$12, OFFSET(STATIC!$A$6,MATCH($A$16, STATIC!$A$6:$A$2307,0)+ROW()-ROW($A$16),0), FALSE)</f>
        <v>43018</v>
      </c>
      <c r="B293" s="7">
        <f ca="1">OFFSET(STATIC!$B$6,MATCH('Data Manipulation'!$A293,STATIC!$A$6:$A$2307, 0)-1,3*(COLUMN()-COLUMN($B$16)))</f>
        <v>4873.1000000000004</v>
      </c>
      <c r="C293" s="7">
        <f ca="1">OFFSET(STATIC!$B$6,MATCH('Data Manipulation'!$A293,STATIC!$A$6:$A$2307, 0)-1,3*(COLUMN()-COLUMN($B$16)))</f>
        <v>327.8</v>
      </c>
      <c r="D293" s="7">
        <f ca="1">OFFSET(STATIC!$B$6,MATCH('Data Manipulation'!$A293,STATIC!$A$6:$A$2307, 0)-1,3*(COLUMN()-COLUMN($B$16)))</f>
        <v>2550.64</v>
      </c>
      <c r="E293" s="7">
        <f ca="1">OFFSET(STATIC!$B$6,MATCH('Data Manipulation'!$A293,STATIC!$A$6:$A$2307, 0)-1,3*(COLUMN()-COLUMN($B$16)))*$J293</f>
        <v>4247.2919579999998</v>
      </c>
      <c r="F293" s="7">
        <f ca="1">OFFSET(STATIC!$B$6,MATCH('Data Manipulation'!$A293,STATIC!$A$6:$A$2307, 0)-1,3*(COLUMN()-COLUMN($B$16)))</f>
        <v>1290.3800000000001</v>
      </c>
      <c r="G293" s="7">
        <f ca="1">OFFSET(STATIC!$B$6,MATCH('Data Manipulation'!$A293,STATIC!$A$6:$A$2307, 0)-1,3*(COLUMN()-COLUMN($B$16)))</f>
        <v>50.92</v>
      </c>
      <c r="H293" s="7">
        <f ca="1">OFFSET(STATIC!$B$6,MATCH('Data Manipulation'!$A293,STATIC!$A$6:$A$2307, 0)-1,3*(COLUMN()-COLUMN($B$16)))</f>
        <v>23.095120000000001</v>
      </c>
      <c r="I293" s="7">
        <f ca="1">OFFSET(STATIC!$B$6,MATCH('Data Manipulation'!$A293,STATIC!$A$6:$A$2307, 0)-1,3*(COLUMN()-COLUMN($B$16)))</f>
        <v>199.79</v>
      </c>
      <c r="J293" s="7">
        <f ca="1">OFFSET(STATIC!$B$6,MATCH('Data Manipulation'!$A293,STATIC!$A$6:$A$2307, 0)-1,3*(COLUMN()-COLUMN($B$16)))</f>
        <v>1.1801999999999999</v>
      </c>
      <c r="K293" s="7">
        <f ca="1">OFFSET(STATIC!$B$6,MATCH('Data Manipulation'!$A293,STATIC!$A$6:$A$2307, 0)-1,3*(COLUMN()-COLUMN($B$16)))</f>
        <v>1.321</v>
      </c>
      <c r="L293" s="7">
        <f ca="1">OFFSET(STATIC!$B$6,MATCH('Data Manipulation'!$A293,STATIC!$A$6:$A$2307, 0)-1,3*(COLUMN()-COLUMN($B$16)))</f>
        <v>1.0255000000000001</v>
      </c>
      <c r="M293" s="7">
        <f ca="1">OFFSET(STATIC!$B$6,MATCH('Data Manipulation'!$A293,STATIC!$A$6:$A$2307, 0)-1,3*(COLUMN()-COLUMN($B$16)))</f>
        <v>8.9130000000000008E-3</v>
      </c>
      <c r="N293" s="7">
        <f ca="1">OFFSET(STATIC!$B$6,MATCH('Data Manipulation'!$A293,STATIC!$A$6:$A$2307, 0)-1,3*(COLUMN()-COLUMN($B$16)))*$J293</f>
        <v>269.34158537999997</v>
      </c>
      <c r="O293" s="7">
        <f ca="1">OFFSET(STATIC!$B$6,MATCH('Data Manipulation'!$A293,STATIC!$A$6:$A$2307, 0)-1,3*(COLUMN()-COLUMN($B$16)))</f>
        <v>2038.55</v>
      </c>
      <c r="P293" s="7">
        <f ca="1">OFFSET(STATIC!$B$6,MATCH('Data Manipulation'!$A293,STATIC!$A$6:$A$2307, 0)-1,3*(COLUMN()-COLUMN($B$16)))*$J293</f>
        <v>292.09713959999999</v>
      </c>
      <c r="Q293" s="7">
        <f ca="1">OFFSET(STATIC!$B$6,MATCH('Data Manipulation'!$A293,STATIC!$A$6:$A$2307, 0)-1,3*(COLUMN()-COLUMN($B$16)))</f>
        <v>10.08</v>
      </c>
      <c r="R293" s="7">
        <f ca="1">OFFSET(STATIC!$B$6,MATCH('Data Manipulation'!$A293,STATIC!$A$6:$A$2307, 0)-1,3*(COLUMN()-COLUMN($B$16)))</f>
        <v>6587.2510000000002</v>
      </c>
      <c r="U293" s="14">
        <f t="shared" ca="1" si="72"/>
        <v>6.5697266136854086E-3</v>
      </c>
      <c r="V293" s="14">
        <f t="shared" ca="1" si="73"/>
        <v>8.178563958664899E-3</v>
      </c>
      <c r="W293" s="14">
        <f t="shared" ca="1" si="74"/>
        <v>2.3197540709582955E-3</v>
      </c>
      <c r="X293" s="14">
        <f t="shared" ca="1" si="75"/>
        <v>1.1671789886632258E-3</v>
      </c>
      <c r="Y293" s="14">
        <f t="shared" ca="1" si="76"/>
        <v>7.0069305832149023E-3</v>
      </c>
      <c r="Z293" s="14">
        <f t="shared" ca="1" si="77"/>
        <v>2.6668247082161489E-2</v>
      </c>
      <c r="AA293" s="14">
        <f t="shared" ca="1" si="78"/>
        <v>-8.8810490668090041E-4</v>
      </c>
      <c r="AB293" s="14">
        <f t="shared" ca="1" si="79"/>
        <v>7.5866417594843902E-3</v>
      </c>
      <c r="AC293" s="14">
        <f t="shared" ca="1" si="80"/>
        <v>4.4157680448090215E-3</v>
      </c>
      <c r="AD293" s="14">
        <f t="shared" ca="1" si="81"/>
        <v>4.9326603523893644E-3</v>
      </c>
      <c r="AE293" s="14">
        <f t="shared" ca="1" si="82"/>
        <v>4.9855912447790097E-3</v>
      </c>
      <c r="AF293" s="14">
        <f t="shared" ca="1" si="83"/>
        <v>4.2725497871010567E-3</v>
      </c>
      <c r="AG293" s="14">
        <f t="shared" ca="1" si="84"/>
        <v>4.2299971322315348E-3</v>
      </c>
      <c r="AH293" s="14">
        <f t="shared" ca="1" si="85"/>
        <v>1.5709765375313623E-3</v>
      </c>
      <c r="AI293" s="14">
        <f t="shared" ca="1" si="86"/>
        <v>4.213766613951936E-3</v>
      </c>
      <c r="AJ293" s="14">
        <f t="shared" ca="1" si="87"/>
        <v>-2.4499020488324568E-2</v>
      </c>
      <c r="AK293" s="14">
        <f t="shared" ca="1" si="88"/>
        <v>1.1422512490161468E-3</v>
      </c>
    </row>
    <row r="294" spans="1:37" x14ac:dyDescent="0.2">
      <c r="A294" s="13">
        <f ca="1">IF(OFFSET(STATIC!$A$6,MATCH($A$16, STATIC!$A$6:$A$2307,0)+ROW()-ROW($A$16),0)&gt;$A$12, OFFSET(STATIC!$A$6,MATCH($A$16, STATIC!$A$6:$A$2307,0)+ROW()-ROW($A$16),0), FALSE)</f>
        <v>43017</v>
      </c>
      <c r="B294" s="7">
        <f ca="1">OFFSET(STATIC!$B$6,MATCH('Data Manipulation'!$A294,STATIC!$A$6:$A$2307, 0)-1,3*(COLUMN()-COLUMN($B$16)))</f>
        <v>4841.1899999999996</v>
      </c>
      <c r="C294" s="7">
        <f ca="1">OFFSET(STATIC!$B$6,MATCH('Data Manipulation'!$A294,STATIC!$A$6:$A$2307, 0)-1,3*(COLUMN()-COLUMN($B$16)))</f>
        <v>325.13</v>
      </c>
      <c r="D294" s="7">
        <f ca="1">OFFSET(STATIC!$B$6,MATCH('Data Manipulation'!$A294,STATIC!$A$6:$A$2307, 0)-1,3*(COLUMN()-COLUMN($B$16)))</f>
        <v>2544.73</v>
      </c>
      <c r="E294" s="7">
        <f ca="1">OFFSET(STATIC!$B$6,MATCH('Data Manipulation'!$A294,STATIC!$A$6:$A$2307, 0)-1,3*(COLUMN()-COLUMN($B$16)))*$J294</f>
        <v>4242.3375000000005</v>
      </c>
      <c r="F294" s="7">
        <f ca="1">OFFSET(STATIC!$B$6,MATCH('Data Manipulation'!$A294,STATIC!$A$6:$A$2307, 0)-1,3*(COLUMN()-COLUMN($B$16)))</f>
        <v>1281.3699999999999</v>
      </c>
      <c r="G294" s="7">
        <f ca="1">OFFSET(STATIC!$B$6,MATCH('Data Manipulation'!$A294,STATIC!$A$6:$A$2307, 0)-1,3*(COLUMN()-COLUMN($B$16)))</f>
        <v>49.58</v>
      </c>
      <c r="H294" s="7">
        <f ca="1">OFFSET(STATIC!$B$6,MATCH('Data Manipulation'!$A294,STATIC!$A$6:$A$2307, 0)-1,3*(COLUMN()-COLUMN($B$16)))</f>
        <v>23.115639999999999</v>
      </c>
      <c r="I294" s="7">
        <f ca="1">OFFSET(STATIC!$B$6,MATCH('Data Manipulation'!$A294,STATIC!$A$6:$A$2307, 0)-1,3*(COLUMN()-COLUMN($B$16)))</f>
        <v>198.28</v>
      </c>
      <c r="J294" s="7">
        <f ca="1">OFFSET(STATIC!$B$6,MATCH('Data Manipulation'!$A294,STATIC!$A$6:$A$2307, 0)-1,3*(COLUMN()-COLUMN($B$16)))</f>
        <v>1.175</v>
      </c>
      <c r="K294" s="7">
        <f ca="1">OFFSET(STATIC!$B$6,MATCH('Data Manipulation'!$A294,STATIC!$A$6:$A$2307, 0)-1,3*(COLUMN()-COLUMN($B$16)))</f>
        <v>1.3145</v>
      </c>
      <c r="L294" s="7">
        <f ca="1">OFFSET(STATIC!$B$6,MATCH('Data Manipulation'!$A294,STATIC!$A$6:$A$2307, 0)-1,3*(COLUMN()-COLUMN($B$16)))</f>
        <v>1.0204</v>
      </c>
      <c r="M294" s="7">
        <f ca="1">OFFSET(STATIC!$B$6,MATCH('Data Manipulation'!$A294,STATIC!$A$6:$A$2307, 0)-1,3*(COLUMN()-COLUMN($B$16)))</f>
        <v>8.8749999999999992E-3</v>
      </c>
      <c r="N294" s="7">
        <f ca="1">OFFSET(STATIC!$B$6,MATCH('Data Manipulation'!$A294,STATIC!$A$6:$A$2307, 0)-1,3*(COLUMN()-COLUMN($B$16)))*$J294</f>
        <v>268.2046775</v>
      </c>
      <c r="O294" s="7">
        <f ca="1">OFFSET(STATIC!$B$6,MATCH('Data Manipulation'!$A294,STATIC!$A$6:$A$2307, 0)-1,3*(COLUMN()-COLUMN($B$16)))</f>
        <v>2035.35</v>
      </c>
      <c r="P294" s="7">
        <f ca="1">OFFSET(STATIC!$B$6,MATCH('Data Manipulation'!$A294,STATIC!$A$6:$A$2307, 0)-1,3*(COLUMN()-COLUMN($B$16)))*$J294</f>
        <v>290.8689</v>
      </c>
      <c r="Q294" s="7">
        <f ca="1">OFFSET(STATIC!$B$6,MATCH('Data Manipulation'!$A294,STATIC!$A$6:$A$2307, 0)-1,3*(COLUMN()-COLUMN($B$16)))</f>
        <v>10.33</v>
      </c>
      <c r="R294" s="7">
        <f ca="1">OFFSET(STATIC!$B$6,MATCH('Data Manipulation'!$A294,STATIC!$A$6:$A$2307, 0)-1,3*(COLUMN()-COLUMN($B$16)))</f>
        <v>6579.7309999999998</v>
      </c>
      <c r="U294" s="14">
        <f t="shared" ca="1" si="72"/>
        <v>0.10942446856947452</v>
      </c>
      <c r="V294" s="14">
        <f t="shared" ca="1" si="73"/>
        <v>-3.1936154888033237E-3</v>
      </c>
      <c r="W294" s="14">
        <f t="shared" ca="1" si="74"/>
        <v>-1.8060255475314134E-3</v>
      </c>
      <c r="X294" s="14">
        <f t="shared" ca="1" si="75"/>
        <v>4.2058419519810444E-3</v>
      </c>
      <c r="Y294" s="14">
        <f t="shared" ca="1" si="76"/>
        <v>6.1608026181050246E-3</v>
      </c>
      <c r="Z294" s="14">
        <f t="shared" ca="1" si="77"/>
        <v>5.8663058897579414E-3</v>
      </c>
      <c r="AA294" s="14">
        <f t="shared" ca="1" si="78"/>
        <v>-7.7164221801638471E-3</v>
      </c>
      <c r="AB294" s="14">
        <f t="shared" ca="1" si="79"/>
        <v>4.3973888747966348E-3</v>
      </c>
      <c r="AC294" s="14">
        <f t="shared" ca="1" si="80"/>
        <v>2.2152177415218095E-3</v>
      </c>
      <c r="AD294" s="14">
        <f t="shared" ca="1" si="81"/>
        <v>6.8702560307524951E-3</v>
      </c>
      <c r="AE294" s="14">
        <f t="shared" ca="1" si="82"/>
        <v>-1.4689323505070759E-3</v>
      </c>
      <c r="AF294" s="14">
        <f t="shared" ca="1" si="83"/>
        <v>3.3808531341356535E-4</v>
      </c>
      <c r="AG294" s="14">
        <f t="shared" ca="1" si="84"/>
        <v>4.4291867319183973E-3</v>
      </c>
      <c r="AH294" s="14">
        <f t="shared" ca="1" si="85"/>
        <v>0</v>
      </c>
      <c r="AI294" s="14">
        <f t="shared" ca="1" si="86"/>
        <v>3.7114000478899595E-3</v>
      </c>
      <c r="AJ294" s="14">
        <f t="shared" ca="1" si="87"/>
        <v>6.8094367780652559E-2</v>
      </c>
      <c r="AK294" s="14">
        <f t="shared" ca="1" si="88"/>
        <v>-1.5867992110940507E-3</v>
      </c>
    </row>
    <row r="295" spans="1:37" x14ac:dyDescent="0.2">
      <c r="A295" s="13">
        <f ca="1">IF(OFFSET(STATIC!$A$6,MATCH($A$16, STATIC!$A$6:$A$2307,0)+ROW()-ROW($A$16),0)&gt;$A$12, OFFSET(STATIC!$A$6,MATCH($A$16, STATIC!$A$6:$A$2307,0)+ROW()-ROW($A$16),0), FALSE)</f>
        <v>43014</v>
      </c>
      <c r="B295" s="7">
        <f ca="1">OFFSET(STATIC!$B$6,MATCH('Data Manipulation'!$A295,STATIC!$A$6:$A$2307, 0)-1,3*(COLUMN()-COLUMN($B$16)))</f>
        <v>4339.3999999999996</v>
      </c>
      <c r="C295" s="7">
        <f ca="1">OFFSET(STATIC!$B$6,MATCH('Data Manipulation'!$A295,STATIC!$A$6:$A$2307, 0)-1,3*(COLUMN()-COLUMN($B$16)))</f>
        <v>326.17</v>
      </c>
      <c r="D295" s="7">
        <f ca="1">OFFSET(STATIC!$B$6,MATCH('Data Manipulation'!$A295,STATIC!$A$6:$A$2307, 0)-1,3*(COLUMN()-COLUMN($B$16)))</f>
        <v>2549.33</v>
      </c>
      <c r="E295" s="7">
        <f ca="1">OFFSET(STATIC!$B$6,MATCH('Data Manipulation'!$A295,STATIC!$A$6:$A$2307, 0)-1,3*(COLUMN()-COLUMN($B$16)))*$J295</f>
        <v>4224.5323680000001</v>
      </c>
      <c r="F295" s="7">
        <f ca="1">OFFSET(STATIC!$B$6,MATCH('Data Manipulation'!$A295,STATIC!$A$6:$A$2307, 0)-1,3*(COLUMN()-COLUMN($B$16)))</f>
        <v>1273.5</v>
      </c>
      <c r="G295" s="7">
        <f ca="1">OFFSET(STATIC!$B$6,MATCH('Data Manipulation'!$A295,STATIC!$A$6:$A$2307, 0)-1,3*(COLUMN()-COLUMN($B$16)))</f>
        <v>49.29</v>
      </c>
      <c r="H295" s="7">
        <f ca="1">OFFSET(STATIC!$B$6,MATCH('Data Manipulation'!$A295,STATIC!$A$6:$A$2307, 0)-1,3*(COLUMN()-COLUMN($B$16)))</f>
        <v>23.294699999999999</v>
      </c>
      <c r="I295" s="7">
        <f ca="1">OFFSET(STATIC!$B$6,MATCH('Data Manipulation'!$A295,STATIC!$A$6:$A$2307, 0)-1,3*(COLUMN()-COLUMN($B$16)))</f>
        <v>197.41</v>
      </c>
      <c r="J295" s="7">
        <f ca="1">OFFSET(STATIC!$B$6,MATCH('Data Manipulation'!$A295,STATIC!$A$6:$A$2307, 0)-1,3*(COLUMN()-COLUMN($B$16)))</f>
        <v>1.1724000000000001</v>
      </c>
      <c r="K295" s="7">
        <f ca="1">OFFSET(STATIC!$B$6,MATCH('Data Manipulation'!$A295,STATIC!$A$6:$A$2307, 0)-1,3*(COLUMN()-COLUMN($B$16)))</f>
        <v>1.3054999999999999</v>
      </c>
      <c r="L295" s="7">
        <f ca="1">OFFSET(STATIC!$B$6,MATCH('Data Manipulation'!$A295,STATIC!$A$6:$A$2307, 0)-1,3*(COLUMN()-COLUMN($B$16)))</f>
        <v>1.0219</v>
      </c>
      <c r="M295" s="7">
        <f ca="1">OFFSET(STATIC!$B$6,MATCH('Data Manipulation'!$A295,STATIC!$A$6:$A$2307, 0)-1,3*(COLUMN()-COLUMN($B$16)))</f>
        <v>8.8719999999999997E-3</v>
      </c>
      <c r="N295" s="7">
        <f ca="1">OFFSET(STATIC!$B$6,MATCH('Data Manipulation'!$A295,STATIC!$A$6:$A$2307, 0)-1,3*(COLUMN()-COLUMN($B$16)))*$J295</f>
        <v>267.01937580000003</v>
      </c>
      <c r="O295" s="7">
        <f ca="1">OFFSET(STATIC!$B$6,MATCH('Data Manipulation'!$A295,STATIC!$A$6:$A$2307, 0)-1,3*(COLUMN()-COLUMN($B$16)))</f>
        <v>2035.35</v>
      </c>
      <c r="P295" s="7">
        <f ca="1">OFFSET(STATIC!$B$6,MATCH('Data Manipulation'!$A295,STATIC!$A$6:$A$2307, 0)-1,3*(COLUMN()-COLUMN($B$16)))*$J295</f>
        <v>289.79136996</v>
      </c>
      <c r="Q295" s="7">
        <f ca="1">OFFSET(STATIC!$B$6,MATCH('Data Manipulation'!$A295,STATIC!$A$6:$A$2307, 0)-1,3*(COLUMN()-COLUMN($B$16)))</f>
        <v>9.65</v>
      </c>
      <c r="R295" s="7">
        <f ca="1">OFFSET(STATIC!$B$6,MATCH('Data Manipulation'!$A295,STATIC!$A$6:$A$2307, 0)-1,3*(COLUMN()-COLUMN($B$16)))</f>
        <v>6590.18</v>
      </c>
      <c r="U295" s="14">
        <f t="shared" ca="1" si="72"/>
        <v>-1.7728664057547272E-3</v>
      </c>
      <c r="V295" s="14">
        <f t="shared" ca="1" si="73"/>
        <v>2.0562561912437858E-3</v>
      </c>
      <c r="W295" s="14">
        <f t="shared" ca="1" si="74"/>
        <v>-1.0742150246923344E-3</v>
      </c>
      <c r="X295" s="14">
        <f t="shared" ca="1" si="75"/>
        <v>-1.5520125990429738E-3</v>
      </c>
      <c r="Y295" s="14">
        <f t="shared" ca="1" si="76"/>
        <v>7.7768747954318435E-4</v>
      </c>
      <c r="Z295" s="14">
        <f t="shared" ca="1" si="77"/>
        <v>-2.9978264095867253E-2</v>
      </c>
      <c r="AA295" s="14">
        <f t="shared" ca="1" si="78"/>
        <v>3.7852677128903029E-3</v>
      </c>
      <c r="AB295" s="14">
        <f t="shared" ca="1" si="79"/>
        <v>-8.97635880960603E-3</v>
      </c>
      <c r="AC295" s="14">
        <f t="shared" ca="1" si="80"/>
        <v>1.2802459820584254E-3</v>
      </c>
      <c r="AD295" s="14">
        <f t="shared" ca="1" si="81"/>
        <v>-6.0330856176889405E-3</v>
      </c>
      <c r="AE295" s="14">
        <f t="shared" ca="1" si="82"/>
        <v>2.9361389983373771E-4</v>
      </c>
      <c r="AF295" s="14">
        <f t="shared" ca="1" si="83"/>
        <v>3.381996537506347E-4</v>
      </c>
      <c r="AG295" s="14">
        <f t="shared" ca="1" si="84"/>
        <v>-1.9130905086495544E-4</v>
      </c>
      <c r="AH295" s="14">
        <f t="shared" ca="1" si="85"/>
        <v>-9.9196613842319733E-4</v>
      </c>
      <c r="AI295" s="14">
        <f t="shared" ca="1" si="86"/>
        <v>9.0609159188623255E-4</v>
      </c>
      <c r="AJ295" s="14">
        <f t="shared" ca="1" si="87"/>
        <v>4.8841978983299048E-2</v>
      </c>
      <c r="AK295" s="14">
        <f t="shared" ca="1" si="88"/>
        <v>7.3226625703254127E-4</v>
      </c>
    </row>
    <row r="296" spans="1:37" x14ac:dyDescent="0.2">
      <c r="A296" s="13">
        <f ca="1">IF(OFFSET(STATIC!$A$6,MATCH($A$16, STATIC!$A$6:$A$2307,0)+ROW()-ROW($A$16),0)&gt;$A$12, OFFSET(STATIC!$A$6,MATCH($A$16, STATIC!$A$6:$A$2307,0)+ROW()-ROW($A$16),0), FALSE)</f>
        <v>43013</v>
      </c>
      <c r="B296" s="7">
        <f ca="1">OFFSET(STATIC!$B$6,MATCH('Data Manipulation'!$A296,STATIC!$A$6:$A$2307, 0)-1,3*(COLUMN()-COLUMN($B$16)))</f>
        <v>4347.1000000000004</v>
      </c>
      <c r="C296" s="7">
        <f ca="1">OFFSET(STATIC!$B$6,MATCH('Data Manipulation'!$A296,STATIC!$A$6:$A$2307, 0)-1,3*(COLUMN()-COLUMN($B$16)))</f>
        <v>325.5</v>
      </c>
      <c r="D296" s="7">
        <f ca="1">OFFSET(STATIC!$B$6,MATCH('Data Manipulation'!$A296,STATIC!$A$6:$A$2307, 0)-1,3*(COLUMN()-COLUMN($B$16)))</f>
        <v>2552.0700000000002</v>
      </c>
      <c r="E296" s="7">
        <f ca="1">OFFSET(STATIC!$B$6,MATCH('Data Manipulation'!$A296,STATIC!$A$6:$A$2307, 0)-1,3*(COLUMN()-COLUMN($B$16)))*$J296</f>
        <v>4231.0939859999999</v>
      </c>
      <c r="F296" s="7">
        <f ca="1">OFFSET(STATIC!$B$6,MATCH('Data Manipulation'!$A296,STATIC!$A$6:$A$2307, 0)-1,3*(COLUMN()-COLUMN($B$16)))</f>
        <v>1272.51</v>
      </c>
      <c r="G296" s="7">
        <f ca="1">OFFSET(STATIC!$B$6,MATCH('Data Manipulation'!$A296,STATIC!$A$6:$A$2307, 0)-1,3*(COLUMN()-COLUMN($B$16)))</f>
        <v>50.79</v>
      </c>
      <c r="H296" s="7">
        <f ca="1">OFFSET(STATIC!$B$6,MATCH('Data Manipulation'!$A296,STATIC!$A$6:$A$2307, 0)-1,3*(COLUMN()-COLUMN($B$16)))</f>
        <v>23.206689999999998</v>
      </c>
      <c r="I296" s="7">
        <f ca="1">OFFSET(STATIC!$B$6,MATCH('Data Manipulation'!$A296,STATIC!$A$6:$A$2307, 0)-1,3*(COLUMN()-COLUMN($B$16)))</f>
        <v>199.19</v>
      </c>
      <c r="J296" s="7">
        <f ca="1">OFFSET(STATIC!$B$6,MATCH('Data Manipulation'!$A296,STATIC!$A$6:$A$2307, 0)-1,3*(COLUMN()-COLUMN($B$16)))</f>
        <v>1.1709000000000001</v>
      </c>
      <c r="K296" s="7">
        <f ca="1">OFFSET(STATIC!$B$6,MATCH('Data Manipulation'!$A296,STATIC!$A$6:$A$2307, 0)-1,3*(COLUMN()-COLUMN($B$16)))</f>
        <v>1.3134000000000001</v>
      </c>
      <c r="L296" s="7">
        <f ca="1">OFFSET(STATIC!$B$6,MATCH('Data Manipulation'!$A296,STATIC!$A$6:$A$2307, 0)-1,3*(COLUMN()-COLUMN($B$16)))</f>
        <v>1.0216000000000001</v>
      </c>
      <c r="M296" s="7">
        <f ca="1">OFFSET(STATIC!$B$6,MATCH('Data Manipulation'!$A296,STATIC!$A$6:$A$2307, 0)-1,3*(COLUMN()-COLUMN($B$16)))</f>
        <v>8.8690000000000001E-3</v>
      </c>
      <c r="N296" s="7">
        <f ca="1">OFFSET(STATIC!$B$6,MATCH('Data Manipulation'!$A296,STATIC!$A$6:$A$2307, 0)-1,3*(COLUMN()-COLUMN($B$16)))*$J296</f>
        <v>267.07046391</v>
      </c>
      <c r="O296" s="7">
        <f ca="1">OFFSET(STATIC!$B$6,MATCH('Data Manipulation'!$A296,STATIC!$A$6:$A$2307, 0)-1,3*(COLUMN()-COLUMN($B$16)))</f>
        <v>2037.37</v>
      </c>
      <c r="P296" s="7">
        <f ca="1">OFFSET(STATIC!$B$6,MATCH('Data Manipulation'!$A296,STATIC!$A$6:$A$2307, 0)-1,3*(COLUMN()-COLUMN($B$16)))*$J296</f>
        <v>289.52891136</v>
      </c>
      <c r="Q296" s="7">
        <f ca="1">OFFSET(STATIC!$B$6,MATCH('Data Manipulation'!$A296,STATIC!$A$6:$A$2307, 0)-1,3*(COLUMN()-COLUMN($B$16)))</f>
        <v>9.19</v>
      </c>
      <c r="R296" s="7">
        <f ca="1">OFFSET(STATIC!$B$6,MATCH('Data Manipulation'!$A296,STATIC!$A$6:$A$2307, 0)-1,3*(COLUMN()-COLUMN($B$16)))</f>
        <v>6585.3559999999998</v>
      </c>
      <c r="U296" s="14">
        <f t="shared" ca="1" si="72"/>
        <v>3.4319674405949671E-2</v>
      </c>
      <c r="V296" s="14">
        <f t="shared" ca="1" si="73"/>
        <v>3.379987434043988E-4</v>
      </c>
      <c r="W296" s="14">
        <f t="shared" ca="1" si="74"/>
        <v>5.6308733972806214E-3</v>
      </c>
      <c r="X296" s="14">
        <f t="shared" ca="1" si="75"/>
        <v>5.677100789049889E-4</v>
      </c>
      <c r="Y296" s="14">
        <f t="shared" ca="1" si="76"/>
        <v>-1.0053804404960135E-3</v>
      </c>
      <c r="Z296" s="14">
        <f t="shared" ca="1" si="77"/>
        <v>1.6076559406347352E-2</v>
      </c>
      <c r="AA296" s="14">
        <f t="shared" ca="1" si="78"/>
        <v>3.1864816326621389E-3</v>
      </c>
      <c r="AB296" s="14">
        <f t="shared" ca="1" si="79"/>
        <v>1.2172789649563065E-2</v>
      </c>
      <c r="AC296" s="14">
        <f t="shared" ca="1" si="80"/>
        <v>-4.601235111716593E-3</v>
      </c>
      <c r="AD296" s="14">
        <f t="shared" ca="1" si="81"/>
        <v>-1.0527608875284242E-2</v>
      </c>
      <c r="AE296" s="14">
        <f t="shared" ca="1" si="82"/>
        <v>-3.712754631270744E-3</v>
      </c>
      <c r="AF296" s="14">
        <f t="shared" ca="1" si="83"/>
        <v>5.6392038938731805E-4</v>
      </c>
      <c r="AG296" s="14">
        <f t="shared" ca="1" si="84"/>
        <v>-5.6257445498669916E-3</v>
      </c>
      <c r="AH296" s="14">
        <f t="shared" ca="1" si="85"/>
        <v>-9.7627272743455067E-4</v>
      </c>
      <c r="AI296" s="14">
        <f t="shared" ca="1" si="86"/>
        <v>-4.0785936407600398E-3</v>
      </c>
      <c r="AJ296" s="14">
        <f t="shared" ca="1" si="87"/>
        <v>-4.6767289442438666E-2</v>
      </c>
      <c r="AK296" s="14">
        <f t="shared" ca="1" si="88"/>
        <v>7.7331278256405345E-3</v>
      </c>
    </row>
    <row r="297" spans="1:37" x14ac:dyDescent="0.2">
      <c r="A297" s="13">
        <f ca="1">IF(OFFSET(STATIC!$A$6,MATCH($A$16, STATIC!$A$6:$A$2307,0)+ROW()-ROW($A$16),0)&gt;$A$12, OFFSET(STATIC!$A$6,MATCH($A$16, STATIC!$A$6:$A$2307,0)+ROW()-ROW($A$16),0), FALSE)</f>
        <v>43012</v>
      </c>
      <c r="B297" s="7">
        <f ca="1">OFFSET(STATIC!$B$6,MATCH('Data Manipulation'!$A297,STATIC!$A$6:$A$2307, 0)-1,3*(COLUMN()-COLUMN($B$16)))</f>
        <v>4200.4399999999996</v>
      </c>
      <c r="C297" s="7">
        <f ca="1">OFFSET(STATIC!$B$6,MATCH('Data Manipulation'!$A297,STATIC!$A$6:$A$2307, 0)-1,3*(COLUMN()-COLUMN($B$16)))</f>
        <v>325.39</v>
      </c>
      <c r="D297" s="7">
        <f ca="1">OFFSET(STATIC!$B$6,MATCH('Data Manipulation'!$A297,STATIC!$A$6:$A$2307, 0)-1,3*(COLUMN()-COLUMN($B$16)))</f>
        <v>2537.7399999999998</v>
      </c>
      <c r="E297" s="7">
        <f ca="1">OFFSET(STATIC!$B$6,MATCH('Data Manipulation'!$A297,STATIC!$A$6:$A$2307, 0)-1,3*(COLUMN()-COLUMN($B$16)))*$J297</f>
        <v>4228.6926329999997</v>
      </c>
      <c r="F297" s="7">
        <f ca="1">OFFSET(STATIC!$B$6,MATCH('Data Manipulation'!$A297,STATIC!$A$6:$A$2307, 0)-1,3*(COLUMN()-COLUMN($B$16)))</f>
        <v>1273.79</v>
      </c>
      <c r="G297" s="7">
        <f ca="1">OFFSET(STATIC!$B$6,MATCH('Data Manipulation'!$A297,STATIC!$A$6:$A$2307, 0)-1,3*(COLUMN()-COLUMN($B$16)))</f>
        <v>49.98</v>
      </c>
      <c r="H297" s="7">
        <f ca="1">OFFSET(STATIC!$B$6,MATCH('Data Manipulation'!$A297,STATIC!$A$6:$A$2307, 0)-1,3*(COLUMN()-COLUMN($B$16)))</f>
        <v>23.132860000000001</v>
      </c>
      <c r="I297" s="7">
        <f ca="1">OFFSET(STATIC!$B$6,MATCH('Data Manipulation'!$A297,STATIC!$A$6:$A$2307, 0)-1,3*(COLUMN()-COLUMN($B$16)))</f>
        <v>196.78</v>
      </c>
      <c r="J297" s="7">
        <f ca="1">OFFSET(STATIC!$B$6,MATCH('Data Manipulation'!$A297,STATIC!$A$6:$A$2307, 0)-1,3*(COLUMN()-COLUMN($B$16)))</f>
        <v>1.1762999999999999</v>
      </c>
      <c r="K297" s="7">
        <f ca="1">OFFSET(STATIC!$B$6,MATCH('Data Manipulation'!$A297,STATIC!$A$6:$A$2307, 0)-1,3*(COLUMN()-COLUMN($B$16)))</f>
        <v>1.3272999999999999</v>
      </c>
      <c r="L297" s="7">
        <f ca="1">OFFSET(STATIC!$B$6,MATCH('Data Manipulation'!$A297,STATIC!$A$6:$A$2307, 0)-1,3*(COLUMN()-COLUMN($B$16)))</f>
        <v>1.0254000000000001</v>
      </c>
      <c r="M297" s="7">
        <f ca="1">OFFSET(STATIC!$B$6,MATCH('Data Manipulation'!$A297,STATIC!$A$6:$A$2307, 0)-1,3*(COLUMN()-COLUMN($B$16)))</f>
        <v>8.8640000000000004E-3</v>
      </c>
      <c r="N297" s="7">
        <f ca="1">OFFSET(STATIC!$B$6,MATCH('Data Manipulation'!$A297,STATIC!$A$6:$A$2307, 0)-1,3*(COLUMN()-COLUMN($B$16)))*$J297</f>
        <v>268.57716830999999</v>
      </c>
      <c r="O297" s="7">
        <f ca="1">OFFSET(STATIC!$B$6,MATCH('Data Manipulation'!$A297,STATIC!$A$6:$A$2307, 0)-1,3*(COLUMN()-COLUMN($B$16)))</f>
        <v>2039.36</v>
      </c>
      <c r="P297" s="7">
        <f ca="1">OFFSET(STATIC!$B$6,MATCH('Data Manipulation'!$A297,STATIC!$A$6:$A$2307, 0)-1,3*(COLUMN()-COLUMN($B$16)))*$J297</f>
        <v>290.71219355999995</v>
      </c>
      <c r="Q297" s="7">
        <f ca="1">OFFSET(STATIC!$B$6,MATCH('Data Manipulation'!$A297,STATIC!$A$6:$A$2307, 0)-1,3*(COLUMN()-COLUMN($B$16)))</f>
        <v>9.6300000000000008</v>
      </c>
      <c r="R297" s="7">
        <f ca="1">OFFSET(STATIC!$B$6,MATCH('Data Manipulation'!$A297,STATIC!$A$6:$A$2307, 0)-1,3*(COLUMN()-COLUMN($B$16)))</f>
        <v>6534.6270000000004</v>
      </c>
      <c r="U297" s="14">
        <f t="shared" ca="1" si="72"/>
        <v>-1.9578816172785115E-2</v>
      </c>
      <c r="V297" s="14">
        <f t="shared" ca="1" si="73"/>
        <v>6.2272844435726964E-3</v>
      </c>
      <c r="W297" s="14">
        <f t="shared" ca="1" si="74"/>
        <v>1.2459783329185144E-3</v>
      </c>
      <c r="X297" s="14">
        <f t="shared" ca="1" si="75"/>
        <v>-2.1548058531430645E-3</v>
      </c>
      <c r="Y297" s="14">
        <f t="shared" ca="1" si="76"/>
        <v>4.4758364475648089E-4</v>
      </c>
      <c r="Z297" s="14">
        <f t="shared" ca="1" si="77"/>
        <v>-8.7649963529675828E-3</v>
      </c>
      <c r="AA297" s="14">
        <f t="shared" ca="1" si="78"/>
        <v>-5.1181090164538054E-3</v>
      </c>
      <c r="AB297" s="14">
        <f t="shared" ca="1" si="79"/>
        <v>6.0657218881929164E-3</v>
      </c>
      <c r="AC297" s="14">
        <f t="shared" ca="1" si="80"/>
        <v>8.5048482758715233E-4</v>
      </c>
      <c r="AD297" s="14">
        <f t="shared" ca="1" si="81"/>
        <v>1.8852990011613284E-3</v>
      </c>
      <c r="AE297" s="14">
        <f t="shared" ca="1" si="82"/>
        <v>-1.65651682215829E-3</v>
      </c>
      <c r="AF297" s="14">
        <f t="shared" ca="1" si="83"/>
        <v>1.1282224866724828E-4</v>
      </c>
      <c r="AG297" s="14">
        <f t="shared" ca="1" si="84"/>
        <v>9.196872218424978E-4</v>
      </c>
      <c r="AH297" s="14">
        <f t="shared" ca="1" si="85"/>
        <v>-5.884025852185657E-5</v>
      </c>
      <c r="AI297" s="14">
        <f t="shared" ca="1" si="86"/>
        <v>7.0604342411810463E-4</v>
      </c>
      <c r="AJ297" s="14">
        <f t="shared" ca="1" si="87"/>
        <v>1.2539349252735392E-2</v>
      </c>
      <c r="AK297" s="14">
        <f t="shared" ca="1" si="88"/>
        <v>4.458784671639059E-4</v>
      </c>
    </row>
    <row r="298" spans="1:37" x14ac:dyDescent="0.2">
      <c r="A298" s="13">
        <f ca="1">IF(OFFSET(STATIC!$A$6,MATCH($A$16, STATIC!$A$6:$A$2307,0)+ROW()-ROW($A$16),0)&gt;$A$12, OFFSET(STATIC!$A$6,MATCH($A$16, STATIC!$A$6:$A$2307,0)+ROW()-ROW($A$16),0), FALSE)</f>
        <v>43011</v>
      </c>
      <c r="B298" s="7">
        <f ca="1">OFFSET(STATIC!$B$6,MATCH('Data Manipulation'!$A298,STATIC!$A$6:$A$2307, 0)-1,3*(COLUMN()-COLUMN($B$16)))</f>
        <v>4283.49</v>
      </c>
      <c r="C298" s="7">
        <f ca="1">OFFSET(STATIC!$B$6,MATCH('Data Manipulation'!$A298,STATIC!$A$6:$A$2307, 0)-1,3*(COLUMN()-COLUMN($B$16)))</f>
        <v>323.37</v>
      </c>
      <c r="D298" s="7">
        <f ca="1">OFFSET(STATIC!$B$6,MATCH('Data Manipulation'!$A298,STATIC!$A$6:$A$2307, 0)-1,3*(COLUMN()-COLUMN($B$16)))</f>
        <v>2534.58</v>
      </c>
      <c r="E298" s="7">
        <f ca="1">OFFSET(STATIC!$B$6,MATCH('Data Manipulation'!$A298,STATIC!$A$6:$A$2307, 0)-1,3*(COLUMN()-COLUMN($B$16)))*$J298</f>
        <v>4237.8144689999999</v>
      </c>
      <c r="F298" s="7">
        <f ca="1">OFFSET(STATIC!$B$6,MATCH('Data Manipulation'!$A298,STATIC!$A$6:$A$2307, 0)-1,3*(COLUMN()-COLUMN($B$16)))</f>
        <v>1273.22</v>
      </c>
      <c r="G298" s="7">
        <f ca="1">OFFSET(STATIC!$B$6,MATCH('Data Manipulation'!$A298,STATIC!$A$6:$A$2307, 0)-1,3*(COLUMN()-COLUMN($B$16)))</f>
        <v>50.42</v>
      </c>
      <c r="H298" s="7">
        <f ca="1">OFFSET(STATIC!$B$6,MATCH('Data Manipulation'!$A298,STATIC!$A$6:$A$2307, 0)-1,3*(COLUMN()-COLUMN($B$16)))</f>
        <v>23.251560000000001</v>
      </c>
      <c r="I298" s="7">
        <f ca="1">OFFSET(STATIC!$B$6,MATCH('Data Manipulation'!$A298,STATIC!$A$6:$A$2307, 0)-1,3*(COLUMN()-COLUMN($B$16)))</f>
        <v>195.59</v>
      </c>
      <c r="J298" s="7">
        <f ca="1">OFFSET(STATIC!$B$6,MATCH('Data Manipulation'!$A298,STATIC!$A$6:$A$2307, 0)-1,3*(COLUMN()-COLUMN($B$16)))</f>
        <v>1.1753</v>
      </c>
      <c r="K298" s="7">
        <f ca="1">OFFSET(STATIC!$B$6,MATCH('Data Manipulation'!$A298,STATIC!$A$6:$A$2307, 0)-1,3*(COLUMN()-COLUMN($B$16)))</f>
        <v>1.3248</v>
      </c>
      <c r="L298" s="7">
        <f ca="1">OFFSET(STATIC!$B$6,MATCH('Data Manipulation'!$A298,STATIC!$A$6:$A$2307, 0)-1,3*(COLUMN()-COLUMN($B$16)))</f>
        <v>1.0270999999999999</v>
      </c>
      <c r="M298" s="7">
        <f ca="1">OFFSET(STATIC!$B$6,MATCH('Data Manipulation'!$A298,STATIC!$A$6:$A$2307, 0)-1,3*(COLUMN()-COLUMN($B$16)))</f>
        <v>8.8629999999999994E-3</v>
      </c>
      <c r="N298" s="7">
        <f ca="1">OFFSET(STATIC!$B$6,MATCH('Data Manipulation'!$A298,STATIC!$A$6:$A$2307, 0)-1,3*(COLUMN()-COLUMN($B$16)))*$J298</f>
        <v>268.33027486999998</v>
      </c>
      <c r="O298" s="7">
        <f ca="1">OFFSET(STATIC!$B$6,MATCH('Data Manipulation'!$A298,STATIC!$A$6:$A$2307, 0)-1,3*(COLUMN()-COLUMN($B$16)))</f>
        <v>2039.48</v>
      </c>
      <c r="P298" s="7">
        <f ca="1">OFFSET(STATIC!$B$6,MATCH('Data Manipulation'!$A298,STATIC!$A$6:$A$2307, 0)-1,3*(COLUMN()-COLUMN($B$16)))*$J298</f>
        <v>290.50701056999998</v>
      </c>
      <c r="Q298" s="7">
        <f ca="1">OFFSET(STATIC!$B$6,MATCH('Data Manipulation'!$A298,STATIC!$A$6:$A$2307, 0)-1,3*(COLUMN()-COLUMN($B$16)))</f>
        <v>9.51</v>
      </c>
      <c r="R298" s="7">
        <f ca="1">OFFSET(STATIC!$B$6,MATCH('Data Manipulation'!$A298,STATIC!$A$6:$A$2307, 0)-1,3*(COLUMN()-COLUMN($B$16)))</f>
        <v>6531.7139999999999</v>
      </c>
      <c r="U298" s="14">
        <f t="shared" ca="1" si="72"/>
        <v>-2.4866321811309135E-2</v>
      </c>
      <c r="V298" s="14">
        <f t="shared" ca="1" si="73"/>
        <v>2.3719742752617373E-2</v>
      </c>
      <c r="W298" s="14">
        <f t="shared" ca="1" si="74"/>
        <v>2.1565266962995347E-3</v>
      </c>
      <c r="X298" s="14">
        <f t="shared" ca="1" si="75"/>
        <v>1.6946668848710454E-3</v>
      </c>
      <c r="Y298" s="14">
        <f t="shared" ca="1" si="76"/>
        <v>-9.5774168708203191E-4</v>
      </c>
      <c r="Z298" s="14">
        <f t="shared" ca="1" si="77"/>
        <v>-3.1683194820452758E-3</v>
      </c>
      <c r="AA298" s="14">
        <f t="shared" ca="1" si="78"/>
        <v>-3.4486362103721432E-4</v>
      </c>
      <c r="AB298" s="14">
        <f t="shared" ca="1" si="79"/>
        <v>1.0949858795025377E-2</v>
      </c>
      <c r="AC298" s="14">
        <f t="shared" ca="1" si="80"/>
        <v>8.5120876777282568E-4</v>
      </c>
      <c r="AD298" s="14">
        <f t="shared" ca="1" si="81"/>
        <v>-1.885299001161271E-3</v>
      </c>
      <c r="AE298" s="14">
        <f t="shared" ca="1" si="82"/>
        <v>1.0715504410437583E-3</v>
      </c>
      <c r="AF298" s="14">
        <f t="shared" ca="1" si="83"/>
        <v>-1.2403452004568713E-3</v>
      </c>
      <c r="AG298" s="14">
        <f t="shared" ca="1" si="84"/>
        <v>-7.9914547445411024E-4</v>
      </c>
      <c r="AH298" s="14">
        <f t="shared" ca="1" si="85"/>
        <v>5.4931043305405942E-4</v>
      </c>
      <c r="AI298" s="14">
        <f t="shared" ca="1" si="86"/>
        <v>1.2769742947698026E-4</v>
      </c>
      <c r="AJ298" s="14">
        <f t="shared" ca="1" si="87"/>
        <v>6.3291350516475296E-3</v>
      </c>
      <c r="AK298" s="14">
        <f t="shared" ca="1" si="88"/>
        <v>2.2985147337550964E-3</v>
      </c>
    </row>
    <row r="299" spans="1:37" x14ac:dyDescent="0.2">
      <c r="A299" s="13">
        <f ca="1">IF(OFFSET(STATIC!$A$6,MATCH($A$16, STATIC!$A$6:$A$2307,0)+ROW()-ROW($A$16),0)&gt;$A$12, OFFSET(STATIC!$A$6,MATCH($A$16, STATIC!$A$6:$A$2307,0)+ROW()-ROW($A$16),0), FALSE)</f>
        <v>43010</v>
      </c>
      <c r="B299" s="7">
        <f ca="1">OFFSET(STATIC!$B$6,MATCH('Data Manipulation'!$A299,STATIC!$A$6:$A$2307, 0)-1,3*(COLUMN()-COLUMN($B$16)))</f>
        <v>4391.34</v>
      </c>
      <c r="C299" s="7">
        <f ca="1">OFFSET(STATIC!$B$6,MATCH('Data Manipulation'!$A299,STATIC!$A$6:$A$2307, 0)-1,3*(COLUMN()-COLUMN($B$16)))</f>
        <v>315.79000000000002</v>
      </c>
      <c r="D299" s="7">
        <f ca="1">OFFSET(STATIC!$B$6,MATCH('Data Manipulation'!$A299,STATIC!$A$6:$A$2307, 0)-1,3*(COLUMN()-COLUMN($B$16)))</f>
        <v>2529.12</v>
      </c>
      <c r="E299" s="7">
        <f ca="1">OFFSET(STATIC!$B$6,MATCH('Data Manipulation'!$A299,STATIC!$A$6:$A$2307, 0)-1,3*(COLUMN()-COLUMN($B$16)))*$J299</f>
        <v>4230.6388670000006</v>
      </c>
      <c r="F299" s="7">
        <f ca="1">OFFSET(STATIC!$B$6,MATCH('Data Manipulation'!$A299,STATIC!$A$6:$A$2307, 0)-1,3*(COLUMN()-COLUMN($B$16)))</f>
        <v>1274.44</v>
      </c>
      <c r="G299" s="7">
        <f ca="1">OFFSET(STATIC!$B$6,MATCH('Data Manipulation'!$A299,STATIC!$A$6:$A$2307, 0)-1,3*(COLUMN()-COLUMN($B$16)))</f>
        <v>50.58</v>
      </c>
      <c r="H299" s="7">
        <f ca="1">OFFSET(STATIC!$B$6,MATCH('Data Manipulation'!$A299,STATIC!$A$6:$A$2307, 0)-1,3*(COLUMN()-COLUMN($B$16)))</f>
        <v>23.25958</v>
      </c>
      <c r="I299" s="7">
        <f ca="1">OFFSET(STATIC!$B$6,MATCH('Data Manipulation'!$A299,STATIC!$A$6:$A$2307, 0)-1,3*(COLUMN()-COLUMN($B$16)))</f>
        <v>193.46</v>
      </c>
      <c r="J299" s="7">
        <f ca="1">OFFSET(STATIC!$B$6,MATCH('Data Manipulation'!$A299,STATIC!$A$6:$A$2307, 0)-1,3*(COLUMN()-COLUMN($B$16)))</f>
        <v>1.1743000000000001</v>
      </c>
      <c r="K299" s="7">
        <f ca="1">OFFSET(STATIC!$B$6,MATCH('Data Manipulation'!$A299,STATIC!$A$6:$A$2307, 0)-1,3*(COLUMN()-COLUMN($B$16)))</f>
        <v>1.3272999999999999</v>
      </c>
      <c r="L299" s="7">
        <f ca="1">OFFSET(STATIC!$B$6,MATCH('Data Manipulation'!$A299,STATIC!$A$6:$A$2307, 0)-1,3*(COLUMN()-COLUMN($B$16)))</f>
        <v>1.026</v>
      </c>
      <c r="M299" s="7">
        <f ca="1">OFFSET(STATIC!$B$6,MATCH('Data Manipulation'!$A299,STATIC!$A$6:$A$2307, 0)-1,3*(COLUMN()-COLUMN($B$16)))</f>
        <v>8.8739999999999999E-3</v>
      </c>
      <c r="N299" s="7">
        <f ca="1">OFFSET(STATIC!$B$6,MATCH('Data Manipulation'!$A299,STATIC!$A$6:$A$2307, 0)-1,3*(COLUMN()-COLUMN($B$16)))*$J299</f>
        <v>268.54479550000002</v>
      </c>
      <c r="O299" s="7">
        <f ca="1">OFFSET(STATIC!$B$6,MATCH('Data Manipulation'!$A299,STATIC!$A$6:$A$2307, 0)-1,3*(COLUMN()-COLUMN($B$16)))</f>
        <v>2038.36</v>
      </c>
      <c r="P299" s="7">
        <f ca="1">OFFSET(STATIC!$B$6,MATCH('Data Manipulation'!$A299,STATIC!$A$6:$A$2307, 0)-1,3*(COLUMN()-COLUMN($B$16)))*$J299</f>
        <v>290.46991594000002</v>
      </c>
      <c r="Q299" s="7">
        <f ca="1">OFFSET(STATIC!$B$6,MATCH('Data Manipulation'!$A299,STATIC!$A$6:$A$2307, 0)-1,3*(COLUMN()-COLUMN($B$16)))</f>
        <v>9.4499999999999993</v>
      </c>
      <c r="R299" s="7">
        <f ca="1">OFFSET(STATIC!$B$6,MATCH('Data Manipulation'!$A299,STATIC!$A$6:$A$2307, 0)-1,3*(COLUMN()-COLUMN($B$16)))</f>
        <v>6516.7179999999998</v>
      </c>
      <c r="U299" s="14">
        <f t="shared" ca="1" si="72"/>
        <v>5.1418668607586968E-2</v>
      </c>
      <c r="V299" s="14">
        <f t="shared" ca="1" si="73"/>
        <v>9.1875372776166681E-4</v>
      </c>
      <c r="W299" s="14">
        <f t="shared" ca="1" si="74"/>
        <v>3.8665151329828713E-3</v>
      </c>
      <c r="X299" s="14">
        <f t="shared" ca="1" si="75"/>
        <v>-2.9178950962250498E-3</v>
      </c>
      <c r="Y299" s="14">
        <f t="shared" ca="1" si="76"/>
        <v>-7.0604810273926536E-3</v>
      </c>
      <c r="Z299" s="14">
        <f t="shared" ca="1" si="77"/>
        <v>-2.1321101057274253E-2</v>
      </c>
      <c r="AA299" s="14">
        <f t="shared" ca="1" si="78"/>
        <v>-9.8900621630013501E-3</v>
      </c>
      <c r="AB299" s="14">
        <f t="shared" ca="1" si="79"/>
        <v>3.7805270434408387E-3</v>
      </c>
      <c r="AC299" s="14">
        <f t="shared" ca="1" si="80"/>
        <v>-5.0964180639877007E-3</v>
      </c>
      <c r="AD299" s="14">
        <f t="shared" ca="1" si="81"/>
        <v>-9.149606352506964E-3</v>
      </c>
      <c r="AE299" s="14">
        <f t="shared" ca="1" si="82"/>
        <v>-5.4432482764749622E-3</v>
      </c>
      <c r="AF299" s="14">
        <f t="shared" ca="1" si="83"/>
        <v>-5.6328509347199345E-4</v>
      </c>
      <c r="AG299" s="14">
        <f t="shared" ca="1" si="84"/>
        <v>-4.8318270141498379E-3</v>
      </c>
      <c r="AH299" s="14">
        <f t="shared" ca="1" si="85"/>
        <v>-4.9057844113930543E-5</v>
      </c>
      <c r="AI299" s="14">
        <f t="shared" ca="1" si="86"/>
        <v>-4.94116404951047E-3</v>
      </c>
      <c r="AJ299" s="14">
        <f t="shared" ca="1" si="87"/>
        <v>-6.3291350516476242E-3</v>
      </c>
      <c r="AK299" s="14">
        <f t="shared" ca="1" si="88"/>
        <v>3.1905837069874064E-3</v>
      </c>
    </row>
    <row r="300" spans="1:37" x14ac:dyDescent="0.2">
      <c r="A300" s="13">
        <f ca="1">IF(OFFSET(STATIC!$A$6,MATCH($A$16, STATIC!$A$6:$A$2307,0)+ROW()-ROW($A$16),0)&gt;$A$12, OFFSET(STATIC!$A$6,MATCH($A$16, STATIC!$A$6:$A$2307,0)+ROW()-ROW($A$16),0), FALSE)</f>
        <v>43007</v>
      </c>
      <c r="B300" s="7">
        <f ca="1">OFFSET(STATIC!$B$6,MATCH('Data Manipulation'!$A300,STATIC!$A$6:$A$2307, 0)-1,3*(COLUMN()-COLUMN($B$16)))</f>
        <v>4171.25</v>
      </c>
      <c r="C300" s="7">
        <f ca="1">OFFSET(STATIC!$B$6,MATCH('Data Manipulation'!$A300,STATIC!$A$6:$A$2307, 0)-1,3*(COLUMN()-COLUMN($B$16)))</f>
        <v>315.5</v>
      </c>
      <c r="D300" s="7">
        <f ca="1">OFFSET(STATIC!$B$6,MATCH('Data Manipulation'!$A300,STATIC!$A$6:$A$2307, 0)-1,3*(COLUMN()-COLUMN($B$16)))</f>
        <v>2519.36</v>
      </c>
      <c r="E300" s="7">
        <f ca="1">OFFSET(STATIC!$B$6,MATCH('Data Manipulation'!$A300,STATIC!$A$6:$A$2307, 0)-1,3*(COLUMN()-COLUMN($B$16)))*$J300</f>
        <v>4243.0014549999996</v>
      </c>
      <c r="F300" s="7">
        <f ca="1">OFFSET(STATIC!$B$6,MATCH('Data Manipulation'!$A300,STATIC!$A$6:$A$2307, 0)-1,3*(COLUMN()-COLUMN($B$16)))</f>
        <v>1283.47</v>
      </c>
      <c r="G300" s="7">
        <f ca="1">OFFSET(STATIC!$B$6,MATCH('Data Manipulation'!$A300,STATIC!$A$6:$A$2307, 0)-1,3*(COLUMN()-COLUMN($B$16)))</f>
        <v>51.67</v>
      </c>
      <c r="H300" s="7">
        <f ca="1">OFFSET(STATIC!$B$6,MATCH('Data Manipulation'!$A300,STATIC!$A$6:$A$2307, 0)-1,3*(COLUMN()-COLUMN($B$16)))</f>
        <v>23.490760000000002</v>
      </c>
      <c r="I300" s="7">
        <f ca="1">OFFSET(STATIC!$B$6,MATCH('Data Manipulation'!$A300,STATIC!$A$6:$A$2307, 0)-1,3*(COLUMN()-COLUMN($B$16)))</f>
        <v>192.73</v>
      </c>
      <c r="J300" s="7">
        <f ca="1">OFFSET(STATIC!$B$6,MATCH('Data Manipulation'!$A300,STATIC!$A$6:$A$2307, 0)-1,3*(COLUMN()-COLUMN($B$16)))</f>
        <v>1.1802999999999999</v>
      </c>
      <c r="K300" s="7">
        <f ca="1">OFFSET(STATIC!$B$6,MATCH('Data Manipulation'!$A300,STATIC!$A$6:$A$2307, 0)-1,3*(COLUMN()-COLUMN($B$16)))</f>
        <v>1.3395000000000001</v>
      </c>
      <c r="L300" s="7">
        <f ca="1">OFFSET(STATIC!$B$6,MATCH('Data Manipulation'!$A300,STATIC!$A$6:$A$2307, 0)-1,3*(COLUMN()-COLUMN($B$16)))</f>
        <v>1.0316000000000001</v>
      </c>
      <c r="M300" s="7">
        <f ca="1">OFFSET(STATIC!$B$6,MATCH('Data Manipulation'!$A300,STATIC!$A$6:$A$2307, 0)-1,3*(COLUMN()-COLUMN($B$16)))</f>
        <v>8.8789999999999997E-3</v>
      </c>
      <c r="N300" s="7">
        <f ca="1">OFFSET(STATIC!$B$6,MATCH('Data Manipulation'!$A300,STATIC!$A$6:$A$2307, 0)-1,3*(COLUMN()-COLUMN($B$16)))*$J300</f>
        <v>269.84549735000002</v>
      </c>
      <c r="O300" s="7">
        <f ca="1">OFFSET(STATIC!$B$6,MATCH('Data Manipulation'!$A300,STATIC!$A$6:$A$2307, 0)-1,3*(COLUMN()-COLUMN($B$16)))</f>
        <v>2038.46</v>
      </c>
      <c r="P300" s="7">
        <f ca="1">OFFSET(STATIC!$B$6,MATCH('Data Manipulation'!$A300,STATIC!$A$6:$A$2307, 0)-1,3*(COLUMN()-COLUMN($B$16)))*$J300</f>
        <v>291.90872721999995</v>
      </c>
      <c r="Q300" s="7">
        <f ca="1">OFFSET(STATIC!$B$6,MATCH('Data Manipulation'!$A300,STATIC!$A$6:$A$2307, 0)-1,3*(COLUMN()-COLUMN($B$16)))</f>
        <v>9.51</v>
      </c>
      <c r="R300" s="7">
        <f ca="1">OFFSET(STATIC!$B$6,MATCH('Data Manipulation'!$A300,STATIC!$A$6:$A$2307, 0)-1,3*(COLUMN()-COLUMN($B$16)))</f>
        <v>6495.9589999999998</v>
      </c>
      <c r="U300" s="14">
        <f t="shared" ca="1" si="72"/>
        <v>1.6195306901884735E-3</v>
      </c>
      <c r="V300" s="14">
        <f t="shared" ca="1" si="73"/>
        <v>9.1702865139426104E-3</v>
      </c>
      <c r="W300" s="14">
        <f t="shared" ca="1" si="74"/>
        <v>3.6982437735080622E-3</v>
      </c>
      <c r="X300" s="14">
        <f t="shared" ca="1" si="75"/>
        <v>1.0330828565903602E-2</v>
      </c>
      <c r="Y300" s="14">
        <f t="shared" ca="1" si="76"/>
        <v>-3.1194719864723647E-3</v>
      </c>
      <c r="Z300" s="14">
        <f t="shared" ca="1" si="77"/>
        <v>2.1311642281065498E-3</v>
      </c>
      <c r="AA300" s="14">
        <f t="shared" ca="1" si="78"/>
        <v>-3.4177812207884876E-4</v>
      </c>
      <c r="AB300" s="14">
        <f t="shared" ca="1" si="79"/>
        <v>-5.6396475954438967E-3</v>
      </c>
      <c r="AC300" s="14">
        <f t="shared" ca="1" si="80"/>
        <v>1.6110572866027365E-3</v>
      </c>
      <c r="AD300" s="14">
        <f t="shared" ca="1" si="81"/>
        <v>-3.279424568355021E-3</v>
      </c>
      <c r="AE300" s="14">
        <f t="shared" ca="1" si="82"/>
        <v>8.7281196444285373E-4</v>
      </c>
      <c r="AF300" s="14">
        <f t="shared" ca="1" si="83"/>
        <v>-1.4630580517604398E-3</v>
      </c>
      <c r="AG300" s="14">
        <f t="shared" ca="1" si="84"/>
        <v>1.8639055492465251E-3</v>
      </c>
      <c r="AH300" s="14">
        <f t="shared" ca="1" si="85"/>
        <v>-4.4150002091943578E-5</v>
      </c>
      <c r="AI300" s="14">
        <f t="shared" ca="1" si="86"/>
        <v>2.5406596027147924E-3</v>
      </c>
      <c r="AJ300" s="14">
        <f t="shared" ca="1" si="87"/>
        <v>-4.1972779353400356E-3</v>
      </c>
      <c r="AK300" s="14">
        <f t="shared" ca="1" si="88"/>
        <v>6.5652647779361941E-3</v>
      </c>
    </row>
    <row r="301" spans="1:37" x14ac:dyDescent="0.2">
      <c r="A301" s="13">
        <f ca="1">IF(OFFSET(STATIC!$A$6,MATCH($A$16, STATIC!$A$6:$A$2307,0)+ROW()-ROW($A$16),0)&gt;$A$12, OFFSET(STATIC!$A$6,MATCH($A$16, STATIC!$A$6:$A$2307,0)+ROW()-ROW($A$16),0), FALSE)</f>
        <v>43006</v>
      </c>
      <c r="B301" s="7">
        <f ca="1">OFFSET(STATIC!$B$6,MATCH('Data Manipulation'!$A301,STATIC!$A$6:$A$2307, 0)-1,3*(COLUMN()-COLUMN($B$16)))</f>
        <v>4164.5</v>
      </c>
      <c r="C301" s="7">
        <f ca="1">OFFSET(STATIC!$B$6,MATCH('Data Manipulation'!$A301,STATIC!$A$6:$A$2307, 0)-1,3*(COLUMN()-COLUMN($B$16)))</f>
        <v>312.62</v>
      </c>
      <c r="D301" s="7">
        <f ca="1">OFFSET(STATIC!$B$6,MATCH('Data Manipulation'!$A301,STATIC!$A$6:$A$2307, 0)-1,3*(COLUMN()-COLUMN($B$16)))</f>
        <v>2510.06</v>
      </c>
      <c r="E301" s="7">
        <f ca="1">OFFSET(STATIC!$B$6,MATCH('Data Manipulation'!$A301,STATIC!$A$6:$A$2307, 0)-1,3*(COLUMN()-COLUMN($B$16)))*$J301</f>
        <v>4199.3933759999991</v>
      </c>
      <c r="F301" s="7">
        <f ca="1">OFFSET(STATIC!$B$6,MATCH('Data Manipulation'!$A301,STATIC!$A$6:$A$2307, 0)-1,3*(COLUMN()-COLUMN($B$16)))</f>
        <v>1287.48</v>
      </c>
      <c r="G301" s="7">
        <f ca="1">OFFSET(STATIC!$B$6,MATCH('Data Manipulation'!$A301,STATIC!$A$6:$A$2307, 0)-1,3*(COLUMN()-COLUMN($B$16)))</f>
        <v>51.56</v>
      </c>
      <c r="H301" s="7">
        <f ca="1">OFFSET(STATIC!$B$6,MATCH('Data Manipulation'!$A301,STATIC!$A$6:$A$2307, 0)-1,3*(COLUMN()-COLUMN($B$16)))</f>
        <v>23.49879</v>
      </c>
      <c r="I301" s="7">
        <f ca="1">OFFSET(STATIC!$B$6,MATCH('Data Manipulation'!$A301,STATIC!$A$6:$A$2307, 0)-1,3*(COLUMN()-COLUMN($B$16)))</f>
        <v>193.82</v>
      </c>
      <c r="J301" s="7">
        <f ca="1">OFFSET(STATIC!$B$6,MATCH('Data Manipulation'!$A301,STATIC!$A$6:$A$2307, 0)-1,3*(COLUMN()-COLUMN($B$16)))</f>
        <v>1.1783999999999999</v>
      </c>
      <c r="K301" s="7">
        <f ca="1">OFFSET(STATIC!$B$6,MATCH('Data Manipulation'!$A301,STATIC!$A$6:$A$2307, 0)-1,3*(COLUMN()-COLUMN($B$16)))</f>
        <v>1.3439000000000001</v>
      </c>
      <c r="L301" s="7">
        <f ca="1">OFFSET(STATIC!$B$6,MATCH('Data Manipulation'!$A301,STATIC!$A$6:$A$2307, 0)-1,3*(COLUMN()-COLUMN($B$16)))</f>
        <v>1.0306999999999999</v>
      </c>
      <c r="M301" s="7">
        <f ca="1">OFFSET(STATIC!$B$6,MATCH('Data Manipulation'!$A301,STATIC!$A$6:$A$2307, 0)-1,3*(COLUMN()-COLUMN($B$16)))</f>
        <v>8.8920000000000006E-3</v>
      </c>
      <c r="N301" s="7">
        <f ca="1">OFFSET(STATIC!$B$6,MATCH('Data Manipulation'!$A301,STATIC!$A$6:$A$2307, 0)-1,3*(COLUMN()-COLUMN($B$16)))*$J301</f>
        <v>269.34299927999996</v>
      </c>
      <c r="O301" s="7">
        <f ca="1">OFFSET(STATIC!$B$6,MATCH('Data Manipulation'!$A301,STATIC!$A$6:$A$2307, 0)-1,3*(COLUMN()-COLUMN($B$16)))</f>
        <v>2038.55</v>
      </c>
      <c r="P301" s="7">
        <f ca="1">OFFSET(STATIC!$B$6,MATCH('Data Manipulation'!$A301,STATIC!$A$6:$A$2307, 0)-1,3*(COLUMN()-COLUMN($B$16)))*$J301</f>
        <v>291.16802783999998</v>
      </c>
      <c r="Q301" s="7">
        <f ca="1">OFFSET(STATIC!$B$6,MATCH('Data Manipulation'!$A301,STATIC!$A$6:$A$2307, 0)-1,3*(COLUMN()-COLUMN($B$16)))</f>
        <v>9.5500000000000007</v>
      </c>
      <c r="R301" s="7">
        <f ca="1">OFFSET(STATIC!$B$6,MATCH('Data Manipulation'!$A301,STATIC!$A$6:$A$2307, 0)-1,3*(COLUMN()-COLUMN($B$16)))</f>
        <v>6453.451</v>
      </c>
      <c r="U301" s="14">
        <f t="shared" ca="1" si="72"/>
        <v>2.4594994589077594E-3</v>
      </c>
      <c r="V301" s="14">
        <f t="shared" ca="1" si="73"/>
        <v>-6.186441491476645E-3</v>
      </c>
      <c r="W301" s="14">
        <f t="shared" ca="1" si="74"/>
        <v>1.2038828664962132E-3</v>
      </c>
      <c r="X301" s="14">
        <f t="shared" ca="1" si="75"/>
        <v>5.0988526107051601E-3</v>
      </c>
      <c r="Y301" s="14">
        <f t="shared" ca="1" si="76"/>
        <v>1.3368362501403597E-3</v>
      </c>
      <c r="Z301" s="14">
        <f t="shared" ca="1" si="77"/>
        <v>-1.1186230434368987E-2</v>
      </c>
      <c r="AA301" s="14">
        <f t="shared" ca="1" si="78"/>
        <v>-8.1910404491456826E-3</v>
      </c>
      <c r="AB301" s="14">
        <f t="shared" ca="1" si="79"/>
        <v>8.3413689873640673E-3</v>
      </c>
      <c r="AC301" s="14">
        <f t="shared" ca="1" si="80"/>
        <v>2.7192402887529186E-3</v>
      </c>
      <c r="AD301" s="14">
        <f t="shared" ca="1" si="81"/>
        <v>2.6823650685675131E-3</v>
      </c>
      <c r="AE301" s="14">
        <f t="shared" ca="1" si="82"/>
        <v>2.1367529497352418E-3</v>
      </c>
      <c r="AF301" s="14">
        <f t="shared" ca="1" si="83"/>
        <v>1.913660740470907E-3</v>
      </c>
      <c r="AG301" s="14">
        <f t="shared" ca="1" si="84"/>
        <v>2.3325570592940179E-3</v>
      </c>
      <c r="AH301" s="14">
        <f t="shared" ca="1" si="85"/>
        <v>7.7045197933140049E-4</v>
      </c>
      <c r="AI301" s="14">
        <f t="shared" ca="1" si="86"/>
        <v>2.2923573390360571E-3</v>
      </c>
      <c r="AJ301" s="14">
        <f t="shared" ca="1" si="87"/>
        <v>-3.2958698952751185E-2</v>
      </c>
      <c r="AK301" s="14">
        <f t="shared" ca="1" si="88"/>
        <v>2.9132124569217922E-5</v>
      </c>
    </row>
    <row r="302" spans="1:37" x14ac:dyDescent="0.2">
      <c r="A302" s="13">
        <f ca="1">IF(OFFSET(STATIC!$A$6,MATCH($A$16, STATIC!$A$6:$A$2307,0)+ROW()-ROW($A$16),0)&gt;$A$12, OFFSET(STATIC!$A$6,MATCH($A$16, STATIC!$A$6:$A$2307,0)+ROW()-ROW($A$16),0), FALSE)</f>
        <v>43005</v>
      </c>
      <c r="B302" s="7">
        <f ca="1">OFFSET(STATIC!$B$6,MATCH('Data Manipulation'!$A302,STATIC!$A$6:$A$2307, 0)-1,3*(COLUMN()-COLUMN($B$16)))</f>
        <v>4154.2700000000004</v>
      </c>
      <c r="C302" s="7">
        <f ca="1">OFFSET(STATIC!$B$6,MATCH('Data Manipulation'!$A302,STATIC!$A$6:$A$2307, 0)-1,3*(COLUMN()-COLUMN($B$16)))</f>
        <v>314.56</v>
      </c>
      <c r="D302" s="7">
        <f ca="1">OFFSET(STATIC!$B$6,MATCH('Data Manipulation'!$A302,STATIC!$A$6:$A$2307, 0)-1,3*(COLUMN()-COLUMN($B$16)))</f>
        <v>2507.04</v>
      </c>
      <c r="E302" s="7">
        <f ca="1">OFFSET(STATIC!$B$6,MATCH('Data Manipulation'!$A302,STATIC!$A$6:$A$2307, 0)-1,3*(COLUMN()-COLUMN($B$16)))*$J302</f>
        <v>4178.0357840000006</v>
      </c>
      <c r="F302" s="7">
        <f ca="1">OFFSET(STATIC!$B$6,MATCH('Data Manipulation'!$A302,STATIC!$A$6:$A$2307, 0)-1,3*(COLUMN()-COLUMN($B$16)))</f>
        <v>1285.76</v>
      </c>
      <c r="G302" s="7">
        <f ca="1">OFFSET(STATIC!$B$6,MATCH('Data Manipulation'!$A302,STATIC!$A$6:$A$2307, 0)-1,3*(COLUMN()-COLUMN($B$16)))</f>
        <v>52.14</v>
      </c>
      <c r="H302" s="7">
        <f ca="1">OFFSET(STATIC!$B$6,MATCH('Data Manipulation'!$A302,STATIC!$A$6:$A$2307, 0)-1,3*(COLUMN()-COLUMN($B$16)))</f>
        <v>23.692060000000001</v>
      </c>
      <c r="I302" s="7">
        <f ca="1">OFFSET(STATIC!$B$6,MATCH('Data Manipulation'!$A302,STATIC!$A$6:$A$2307, 0)-1,3*(COLUMN()-COLUMN($B$16)))</f>
        <v>192.21</v>
      </c>
      <c r="J302" s="7">
        <f ca="1">OFFSET(STATIC!$B$6,MATCH('Data Manipulation'!$A302,STATIC!$A$6:$A$2307, 0)-1,3*(COLUMN()-COLUMN($B$16)))</f>
        <v>1.1752</v>
      </c>
      <c r="K302" s="7">
        <f ca="1">OFFSET(STATIC!$B$6,MATCH('Data Manipulation'!$A302,STATIC!$A$6:$A$2307, 0)-1,3*(COLUMN()-COLUMN($B$16)))</f>
        <v>1.3403</v>
      </c>
      <c r="L302" s="7">
        <f ca="1">OFFSET(STATIC!$B$6,MATCH('Data Manipulation'!$A302,STATIC!$A$6:$A$2307, 0)-1,3*(COLUMN()-COLUMN($B$16)))</f>
        <v>1.0285</v>
      </c>
      <c r="M302" s="7">
        <f ca="1">OFFSET(STATIC!$B$6,MATCH('Data Manipulation'!$A302,STATIC!$A$6:$A$2307, 0)-1,3*(COLUMN()-COLUMN($B$16)))</f>
        <v>8.8749999999999992E-3</v>
      </c>
      <c r="N302" s="7">
        <f ca="1">OFFSET(STATIC!$B$6,MATCH('Data Manipulation'!$A302,STATIC!$A$6:$A$2307, 0)-1,3*(COLUMN()-COLUMN($B$16)))*$J302</f>
        <v>268.71547351999999</v>
      </c>
      <c r="O302" s="7">
        <f ca="1">OFFSET(STATIC!$B$6,MATCH('Data Manipulation'!$A302,STATIC!$A$6:$A$2307, 0)-1,3*(COLUMN()-COLUMN($B$16)))</f>
        <v>2036.98</v>
      </c>
      <c r="P302" s="7">
        <f ca="1">OFFSET(STATIC!$B$6,MATCH('Data Manipulation'!$A302,STATIC!$A$6:$A$2307, 0)-1,3*(COLUMN()-COLUMN($B$16)))*$J302</f>
        <v>290.50133111999997</v>
      </c>
      <c r="Q302" s="7">
        <f ca="1">OFFSET(STATIC!$B$6,MATCH('Data Manipulation'!$A302,STATIC!$A$6:$A$2307, 0)-1,3*(COLUMN()-COLUMN($B$16)))</f>
        <v>9.8699999999999992</v>
      </c>
      <c r="R302" s="7">
        <f ca="1">OFFSET(STATIC!$B$6,MATCH('Data Manipulation'!$A302,STATIC!$A$6:$A$2307, 0)-1,3*(COLUMN()-COLUMN($B$16)))</f>
        <v>6453.2629999999999</v>
      </c>
      <c r="U302" s="14">
        <f t="shared" ca="1" si="72"/>
        <v>6.1047017459053811E-2</v>
      </c>
      <c r="V302" s="14">
        <f t="shared" ca="1" si="73"/>
        <v>2.0685163389378386E-3</v>
      </c>
      <c r="W302" s="14">
        <f t="shared" ca="1" si="74"/>
        <v>4.0768420216074665E-3</v>
      </c>
      <c r="X302" s="14">
        <f t="shared" ca="1" si="75"/>
        <v>2.7497727911354321E-3</v>
      </c>
      <c r="Y302" s="14">
        <f t="shared" ca="1" si="76"/>
        <v>-8.5265740993766513E-3</v>
      </c>
      <c r="Z302" s="14">
        <f t="shared" ca="1" si="77"/>
        <v>4.9990490571124261E-3</v>
      </c>
      <c r="AA302" s="14">
        <f t="shared" ca="1" si="78"/>
        <v>8.1948704409175298E-3</v>
      </c>
      <c r="AB302" s="14">
        <f t="shared" ca="1" si="79"/>
        <v>2.6016598736651177E-4</v>
      </c>
      <c r="AC302" s="14">
        <f t="shared" ca="1" si="80"/>
        <v>-2.5495042279193346E-3</v>
      </c>
      <c r="AD302" s="14">
        <f t="shared" ca="1" si="81"/>
        <v>-2.1613572788800155E-3</v>
      </c>
      <c r="AE302" s="14">
        <f t="shared" ca="1" si="82"/>
        <v>-1.5544547966359484E-3</v>
      </c>
      <c r="AF302" s="14">
        <f t="shared" ca="1" si="83"/>
        <v>-3.5991490882530323E-3</v>
      </c>
      <c r="AG302" s="14">
        <f t="shared" ca="1" si="84"/>
        <v>-4.9816527534608801E-3</v>
      </c>
      <c r="AH302" s="14">
        <f t="shared" ca="1" si="85"/>
        <v>-3.6947242814496838E-3</v>
      </c>
      <c r="AI302" s="14">
        <f t="shared" ca="1" si="86"/>
        <v>-4.7332632530155136E-3</v>
      </c>
      <c r="AJ302" s="14">
        <f t="shared" ca="1" si="87"/>
        <v>-2.9942356615078453E-2</v>
      </c>
      <c r="AK302" s="14">
        <f t="shared" ca="1" si="88"/>
        <v>1.1392092005123051E-2</v>
      </c>
    </row>
    <row r="303" spans="1:37" x14ac:dyDescent="0.2">
      <c r="A303" s="13">
        <f ca="1">IF(OFFSET(STATIC!$A$6,MATCH($A$16, STATIC!$A$6:$A$2307,0)+ROW()-ROW($A$16),0)&gt;$A$12, OFFSET(STATIC!$A$6,MATCH($A$16, STATIC!$A$6:$A$2307,0)+ROW()-ROW($A$16),0), FALSE)</f>
        <v>43004</v>
      </c>
      <c r="B303" s="7">
        <f ca="1">OFFSET(STATIC!$B$6,MATCH('Data Manipulation'!$A303,STATIC!$A$6:$A$2307, 0)-1,3*(COLUMN()-COLUMN($B$16)))</f>
        <v>3908.25</v>
      </c>
      <c r="C303" s="7">
        <f ca="1">OFFSET(STATIC!$B$6,MATCH('Data Manipulation'!$A303,STATIC!$A$6:$A$2307, 0)-1,3*(COLUMN()-COLUMN($B$16)))</f>
        <v>313.91000000000003</v>
      </c>
      <c r="D303" s="7">
        <f ca="1">OFFSET(STATIC!$B$6,MATCH('Data Manipulation'!$A303,STATIC!$A$6:$A$2307, 0)-1,3*(COLUMN()-COLUMN($B$16)))</f>
        <v>2496.84</v>
      </c>
      <c r="E303" s="7">
        <f ca="1">OFFSET(STATIC!$B$6,MATCH('Data Manipulation'!$A303,STATIC!$A$6:$A$2307, 0)-1,3*(COLUMN()-COLUMN($B$16)))*$J303</f>
        <v>4166.5629159999999</v>
      </c>
      <c r="F303" s="7">
        <f ca="1">OFFSET(STATIC!$B$6,MATCH('Data Manipulation'!$A303,STATIC!$A$6:$A$2307, 0)-1,3*(COLUMN()-COLUMN($B$16)))</f>
        <v>1296.77</v>
      </c>
      <c r="G303" s="7">
        <f ca="1">OFFSET(STATIC!$B$6,MATCH('Data Manipulation'!$A303,STATIC!$A$6:$A$2307, 0)-1,3*(COLUMN()-COLUMN($B$16)))</f>
        <v>51.88</v>
      </c>
      <c r="H303" s="7">
        <f ca="1">OFFSET(STATIC!$B$6,MATCH('Data Manipulation'!$A303,STATIC!$A$6:$A$2307, 0)-1,3*(COLUMN()-COLUMN($B$16)))</f>
        <v>23.498699999999999</v>
      </c>
      <c r="I303" s="7">
        <f ca="1">OFFSET(STATIC!$B$6,MATCH('Data Manipulation'!$A303,STATIC!$A$6:$A$2307, 0)-1,3*(COLUMN()-COLUMN($B$16)))</f>
        <v>192.16</v>
      </c>
      <c r="J303" s="7">
        <f ca="1">OFFSET(STATIC!$B$6,MATCH('Data Manipulation'!$A303,STATIC!$A$6:$A$2307, 0)-1,3*(COLUMN()-COLUMN($B$16)))</f>
        <v>1.1781999999999999</v>
      </c>
      <c r="K303" s="7">
        <f ca="1">OFFSET(STATIC!$B$6,MATCH('Data Manipulation'!$A303,STATIC!$A$6:$A$2307, 0)-1,3*(COLUMN()-COLUMN($B$16)))</f>
        <v>1.3431999999999999</v>
      </c>
      <c r="L303" s="7">
        <f ca="1">OFFSET(STATIC!$B$6,MATCH('Data Manipulation'!$A303,STATIC!$A$6:$A$2307, 0)-1,3*(COLUMN()-COLUMN($B$16)))</f>
        <v>1.0301</v>
      </c>
      <c r="M303" s="7">
        <f ca="1">OFFSET(STATIC!$B$6,MATCH('Data Manipulation'!$A303,STATIC!$A$6:$A$2307, 0)-1,3*(COLUMN()-COLUMN($B$16)))</f>
        <v>8.907E-3</v>
      </c>
      <c r="N303" s="7">
        <f ca="1">OFFSET(STATIC!$B$6,MATCH('Data Manipulation'!$A303,STATIC!$A$6:$A$2307, 0)-1,3*(COLUMN()-COLUMN($B$16)))*$J303</f>
        <v>270.05746058</v>
      </c>
      <c r="O303" s="7">
        <f ca="1">OFFSET(STATIC!$B$6,MATCH('Data Manipulation'!$A303,STATIC!$A$6:$A$2307, 0)-1,3*(COLUMN()-COLUMN($B$16)))</f>
        <v>2044.52</v>
      </c>
      <c r="P303" s="7">
        <f ca="1">OFFSET(STATIC!$B$6,MATCH('Data Manipulation'!$A303,STATIC!$A$6:$A$2307, 0)-1,3*(COLUMN()-COLUMN($B$16)))*$J303</f>
        <v>291.87960969999995</v>
      </c>
      <c r="Q303" s="7">
        <f ca="1">OFFSET(STATIC!$B$6,MATCH('Data Manipulation'!$A303,STATIC!$A$6:$A$2307, 0)-1,3*(COLUMN()-COLUMN($B$16)))</f>
        <v>10.17</v>
      </c>
      <c r="R303" s="7">
        <f ca="1">OFFSET(STATIC!$B$6,MATCH('Data Manipulation'!$A303,STATIC!$A$6:$A$2307, 0)-1,3*(COLUMN()-COLUMN($B$16)))</f>
        <v>6380.1639999999998</v>
      </c>
      <c r="U303" s="14">
        <f t="shared" ca="1" si="72"/>
        <v>-8.4234518825337633E-3</v>
      </c>
      <c r="V303" s="14">
        <f t="shared" ca="1" si="73"/>
        <v>-3.593294270951581E-3</v>
      </c>
      <c r="W303" s="14">
        <f t="shared" ca="1" si="74"/>
        <v>7.2093721869792582E-5</v>
      </c>
      <c r="X303" s="14">
        <f t="shared" ca="1" si="75"/>
        <v>-5.7371810852573811E-3</v>
      </c>
      <c r="Y303" s="14">
        <f t="shared" ca="1" si="76"/>
        <v>-1.0280342482145294E-2</v>
      </c>
      <c r="Z303" s="14">
        <f t="shared" ca="1" si="77"/>
        <v>-6.5322038227395313E-3</v>
      </c>
      <c r="AA303" s="14">
        <f t="shared" ca="1" si="78"/>
        <v>-4.2507628101450092E-3</v>
      </c>
      <c r="AB303" s="14">
        <f t="shared" ca="1" si="79"/>
        <v>-5.9667596019270493E-3</v>
      </c>
      <c r="AC303" s="14">
        <f t="shared" ca="1" si="80"/>
        <v>-5.3328945112532068E-3</v>
      </c>
      <c r="AD303" s="14">
        <f t="shared" ca="1" si="81"/>
        <v>-1.6365398281743188E-3</v>
      </c>
      <c r="AE303" s="14">
        <f t="shared" ca="1" si="82"/>
        <v>-4.4556447212571529E-3</v>
      </c>
      <c r="AF303" s="14">
        <f t="shared" ca="1" si="83"/>
        <v>-6.3790714889480904E-3</v>
      </c>
      <c r="AG303" s="14">
        <f t="shared" ca="1" si="84"/>
        <v>-5.3272228873690068E-3</v>
      </c>
      <c r="AH303" s="14">
        <f t="shared" ca="1" si="85"/>
        <v>-2.3963634077502996E-4</v>
      </c>
      <c r="AI303" s="14">
        <f t="shared" ca="1" si="86"/>
        <v>-6.0325953712898252E-3</v>
      </c>
      <c r="AJ303" s="14">
        <f t="shared" ca="1" si="87"/>
        <v>-3.9254221161056473E-3</v>
      </c>
      <c r="AK303" s="14">
        <f t="shared" ca="1" si="88"/>
        <v>1.5012444825890591E-3</v>
      </c>
    </row>
    <row r="304" spans="1:37" x14ac:dyDescent="0.2">
      <c r="A304" s="13">
        <f ca="1">IF(OFFSET(STATIC!$A$6,MATCH($A$16, STATIC!$A$6:$A$2307,0)+ROW()-ROW($A$16),0)&gt;$A$12, OFFSET(STATIC!$A$6,MATCH($A$16, STATIC!$A$6:$A$2307,0)+ROW()-ROW($A$16),0), FALSE)</f>
        <v>43003</v>
      </c>
      <c r="B304" s="7">
        <f ca="1">OFFSET(STATIC!$B$6,MATCH('Data Manipulation'!$A304,STATIC!$A$6:$A$2307, 0)-1,3*(COLUMN()-COLUMN($B$16)))</f>
        <v>3941.31</v>
      </c>
      <c r="C304" s="7">
        <f ca="1">OFFSET(STATIC!$B$6,MATCH('Data Manipulation'!$A304,STATIC!$A$6:$A$2307, 0)-1,3*(COLUMN()-COLUMN($B$16)))</f>
        <v>315.04000000000002</v>
      </c>
      <c r="D304" s="7">
        <f ca="1">OFFSET(STATIC!$B$6,MATCH('Data Manipulation'!$A304,STATIC!$A$6:$A$2307, 0)-1,3*(COLUMN()-COLUMN($B$16)))</f>
        <v>2496.66</v>
      </c>
      <c r="E304" s="7">
        <f ca="1">OFFSET(STATIC!$B$6,MATCH('Data Manipulation'!$A304,STATIC!$A$6:$A$2307, 0)-1,3*(COLUMN()-COLUMN($B$16)))*$J304</f>
        <v>4190.5359449999996</v>
      </c>
      <c r="F304" s="7">
        <f ca="1">OFFSET(STATIC!$B$6,MATCH('Data Manipulation'!$A304,STATIC!$A$6:$A$2307, 0)-1,3*(COLUMN()-COLUMN($B$16)))</f>
        <v>1310.17</v>
      </c>
      <c r="G304" s="7">
        <f ca="1">OFFSET(STATIC!$B$6,MATCH('Data Manipulation'!$A304,STATIC!$A$6:$A$2307, 0)-1,3*(COLUMN()-COLUMN($B$16)))</f>
        <v>52.22</v>
      </c>
      <c r="H304" s="7">
        <f ca="1">OFFSET(STATIC!$B$6,MATCH('Data Manipulation'!$A304,STATIC!$A$6:$A$2307, 0)-1,3*(COLUMN()-COLUMN($B$16)))</f>
        <v>23.598800000000001</v>
      </c>
      <c r="I304" s="7">
        <f ca="1">OFFSET(STATIC!$B$6,MATCH('Data Manipulation'!$A304,STATIC!$A$6:$A$2307, 0)-1,3*(COLUMN()-COLUMN($B$16)))</f>
        <v>193.31</v>
      </c>
      <c r="J304" s="7">
        <f ca="1">OFFSET(STATIC!$B$6,MATCH('Data Manipulation'!$A304,STATIC!$A$6:$A$2307, 0)-1,3*(COLUMN()-COLUMN($B$16)))</f>
        <v>1.1844999999999999</v>
      </c>
      <c r="K304" s="7">
        <f ca="1">OFFSET(STATIC!$B$6,MATCH('Data Manipulation'!$A304,STATIC!$A$6:$A$2307, 0)-1,3*(COLUMN()-COLUMN($B$16)))</f>
        <v>1.3453999999999999</v>
      </c>
      <c r="L304" s="7">
        <f ca="1">OFFSET(STATIC!$B$6,MATCH('Data Manipulation'!$A304,STATIC!$A$6:$A$2307, 0)-1,3*(COLUMN()-COLUMN($B$16)))</f>
        <v>1.0347</v>
      </c>
      <c r="M304" s="7">
        <f ca="1">OFFSET(STATIC!$B$6,MATCH('Data Manipulation'!$A304,STATIC!$A$6:$A$2307, 0)-1,3*(COLUMN()-COLUMN($B$16)))</f>
        <v>8.9639999999999997E-3</v>
      </c>
      <c r="N304" s="7">
        <f ca="1">OFFSET(STATIC!$B$6,MATCH('Data Manipulation'!$A304,STATIC!$A$6:$A$2307, 0)-1,3*(COLUMN()-COLUMN($B$16)))*$J304</f>
        <v>271.49995569999999</v>
      </c>
      <c r="O304" s="7">
        <f ca="1">OFFSET(STATIC!$B$6,MATCH('Data Manipulation'!$A304,STATIC!$A$6:$A$2307, 0)-1,3*(COLUMN()-COLUMN($B$16)))</f>
        <v>2045.01</v>
      </c>
      <c r="P304" s="7">
        <f ca="1">OFFSET(STATIC!$B$6,MATCH('Data Manipulation'!$A304,STATIC!$A$6:$A$2307, 0)-1,3*(COLUMN()-COLUMN($B$16)))*$J304</f>
        <v>293.64572304999996</v>
      </c>
      <c r="Q304" s="7">
        <f ca="1">OFFSET(STATIC!$B$6,MATCH('Data Manipulation'!$A304,STATIC!$A$6:$A$2307, 0)-1,3*(COLUMN()-COLUMN($B$16)))</f>
        <v>10.210000000000001</v>
      </c>
      <c r="R304" s="7">
        <f ca="1">OFFSET(STATIC!$B$6,MATCH('Data Manipulation'!$A304,STATIC!$A$6:$A$2307, 0)-1,3*(COLUMN()-COLUMN($B$16)))</f>
        <v>6370.5929999999998</v>
      </c>
      <c r="U304" s="14">
        <f t="shared" ca="1" si="72"/>
        <v>8.6393637612413782E-2</v>
      </c>
      <c r="V304" s="14">
        <f t="shared" ca="1" si="73"/>
        <v>-2.1261694386632116E-2</v>
      </c>
      <c r="W304" s="14">
        <f t="shared" ca="1" si="74"/>
        <v>-2.2244992049246771E-3</v>
      </c>
      <c r="X304" s="14">
        <f t="shared" ca="1" si="75"/>
        <v>-9.4268281864165384E-3</v>
      </c>
      <c r="Y304" s="14">
        <f t="shared" ca="1" si="76"/>
        <v>1.1731150327124018E-2</v>
      </c>
      <c r="Z304" s="14">
        <f t="shared" ca="1" si="77"/>
        <v>3.0328918697453723E-2</v>
      </c>
      <c r="AA304" s="14">
        <f t="shared" ca="1" si="78"/>
        <v>-1.0423715572505182E-4</v>
      </c>
      <c r="AB304" s="14">
        <f t="shared" ca="1" si="79"/>
        <v>6.2095732913785857E-4</v>
      </c>
      <c r="AC304" s="14">
        <f t="shared" ca="1" si="80"/>
        <v>-8.4069431670242539E-3</v>
      </c>
      <c r="AD304" s="14">
        <f t="shared" ca="1" si="81"/>
        <v>-5.6329825792826149E-3</v>
      </c>
      <c r="AE304" s="14">
        <f t="shared" ca="1" si="82"/>
        <v>3.5823245939450915E-3</v>
      </c>
      <c r="AF304" s="14">
        <f t="shared" ca="1" si="83"/>
        <v>5.0327232546101986E-3</v>
      </c>
      <c r="AG304" s="14">
        <f t="shared" ca="1" si="84"/>
        <v>-5.0007824817666705E-3</v>
      </c>
      <c r="AH304" s="14">
        <f t="shared" ca="1" si="85"/>
        <v>2.2470104401561357E-3</v>
      </c>
      <c r="AI304" s="14">
        <f t="shared" ca="1" si="86"/>
        <v>-6.1390067874689327E-3</v>
      </c>
      <c r="AJ304" s="14">
        <f t="shared" ca="1" si="87"/>
        <v>6.2646743281227463E-2</v>
      </c>
      <c r="AK304" s="14">
        <f t="shared" ca="1" si="88"/>
        <v>-8.8031721426323171E-3</v>
      </c>
    </row>
    <row r="305" spans="1:37" x14ac:dyDescent="0.2">
      <c r="A305" s="13">
        <f ca="1">IF(OFFSET(STATIC!$A$6,MATCH($A$16, STATIC!$A$6:$A$2307,0)+ROW()-ROW($A$16),0)&gt;$A$12, OFFSET(STATIC!$A$6,MATCH($A$16, STATIC!$A$6:$A$2307,0)+ROW()-ROW($A$16),0), FALSE)</f>
        <v>43000</v>
      </c>
      <c r="B305" s="7">
        <f ca="1">OFFSET(STATIC!$B$6,MATCH('Data Manipulation'!$A305,STATIC!$A$6:$A$2307, 0)-1,3*(COLUMN()-COLUMN($B$16)))</f>
        <v>3615.1</v>
      </c>
      <c r="C305" s="7">
        <f ca="1">OFFSET(STATIC!$B$6,MATCH('Data Manipulation'!$A305,STATIC!$A$6:$A$2307, 0)-1,3*(COLUMN()-COLUMN($B$16)))</f>
        <v>321.81</v>
      </c>
      <c r="D305" s="7">
        <f ca="1">OFFSET(STATIC!$B$6,MATCH('Data Manipulation'!$A305,STATIC!$A$6:$A$2307, 0)-1,3*(COLUMN()-COLUMN($B$16)))</f>
        <v>2502.2199999999998</v>
      </c>
      <c r="E305" s="7">
        <f ca="1">OFFSET(STATIC!$B$6,MATCH('Data Manipulation'!$A305,STATIC!$A$6:$A$2307, 0)-1,3*(COLUMN()-COLUMN($B$16)))*$J305</f>
        <v>4230.2261900000003</v>
      </c>
      <c r="F305" s="7">
        <f ca="1">OFFSET(STATIC!$B$6,MATCH('Data Manipulation'!$A305,STATIC!$A$6:$A$2307, 0)-1,3*(COLUMN()-COLUMN($B$16)))</f>
        <v>1294.8900000000001</v>
      </c>
      <c r="G305" s="7">
        <f ca="1">OFFSET(STATIC!$B$6,MATCH('Data Manipulation'!$A305,STATIC!$A$6:$A$2307, 0)-1,3*(COLUMN()-COLUMN($B$16)))</f>
        <v>50.66</v>
      </c>
      <c r="H305" s="7">
        <f ca="1">OFFSET(STATIC!$B$6,MATCH('Data Manipulation'!$A305,STATIC!$A$6:$A$2307, 0)-1,3*(COLUMN()-COLUMN($B$16)))</f>
        <v>23.60126</v>
      </c>
      <c r="I305" s="7">
        <f ca="1">OFFSET(STATIC!$B$6,MATCH('Data Manipulation'!$A305,STATIC!$A$6:$A$2307, 0)-1,3*(COLUMN()-COLUMN($B$16)))</f>
        <v>193.19</v>
      </c>
      <c r="J305" s="7">
        <f ca="1">OFFSET(STATIC!$B$6,MATCH('Data Manipulation'!$A305,STATIC!$A$6:$A$2307, 0)-1,3*(COLUMN()-COLUMN($B$16)))</f>
        <v>1.1945000000000001</v>
      </c>
      <c r="K305" s="7">
        <f ca="1">OFFSET(STATIC!$B$6,MATCH('Data Manipulation'!$A305,STATIC!$A$6:$A$2307, 0)-1,3*(COLUMN()-COLUMN($B$16)))</f>
        <v>1.353</v>
      </c>
      <c r="L305" s="7">
        <f ca="1">OFFSET(STATIC!$B$6,MATCH('Data Manipulation'!$A305,STATIC!$A$6:$A$2307, 0)-1,3*(COLUMN()-COLUMN($B$16)))</f>
        <v>1.0309999999999999</v>
      </c>
      <c r="M305" s="7">
        <f ca="1">OFFSET(STATIC!$B$6,MATCH('Data Manipulation'!$A305,STATIC!$A$6:$A$2307, 0)-1,3*(COLUMN()-COLUMN($B$16)))</f>
        <v>8.9189999999999998E-3</v>
      </c>
      <c r="N305" s="7">
        <f ca="1">OFFSET(STATIC!$B$6,MATCH('Data Manipulation'!$A305,STATIC!$A$6:$A$2307, 0)-1,3*(COLUMN()-COLUMN($B$16)))*$J305</f>
        <v>272.86106840000002</v>
      </c>
      <c r="O305" s="7">
        <f ca="1">OFFSET(STATIC!$B$6,MATCH('Data Manipulation'!$A305,STATIC!$A$6:$A$2307, 0)-1,3*(COLUMN()-COLUMN($B$16)))</f>
        <v>2040.42</v>
      </c>
      <c r="P305" s="7">
        <f ca="1">OFFSET(STATIC!$B$6,MATCH('Data Manipulation'!$A305,STATIC!$A$6:$A$2307, 0)-1,3*(COLUMN()-COLUMN($B$16)))*$J305</f>
        <v>295.45396085000004</v>
      </c>
      <c r="Q305" s="7">
        <f ca="1">OFFSET(STATIC!$B$6,MATCH('Data Manipulation'!$A305,STATIC!$A$6:$A$2307, 0)-1,3*(COLUMN()-COLUMN($B$16)))</f>
        <v>9.59</v>
      </c>
      <c r="R305" s="7">
        <f ca="1">OFFSET(STATIC!$B$6,MATCH('Data Manipulation'!$A305,STATIC!$A$6:$A$2307, 0)-1,3*(COLUMN()-COLUMN($B$16)))</f>
        <v>6426.9219999999996</v>
      </c>
      <c r="U305" s="14">
        <f t="shared" ca="1" si="72"/>
        <v>-8.9224836693869939E-3</v>
      </c>
      <c r="V305" s="14">
        <f t="shared" ca="1" si="73"/>
        <v>-6.7822065148818072E-3</v>
      </c>
      <c r="W305" s="14">
        <f t="shared" ca="1" si="74"/>
        <v>6.4763475664636797E-4</v>
      </c>
      <c r="X305" s="14">
        <f t="shared" ca="1" si="75"/>
        <v>1.5219848192514283E-3</v>
      </c>
      <c r="Y305" s="14">
        <f t="shared" ca="1" si="76"/>
        <v>1.244122455378683E-3</v>
      </c>
      <c r="Z305" s="14">
        <f t="shared" ca="1" si="77"/>
        <v>2.1736991070488224E-3</v>
      </c>
      <c r="AA305" s="14">
        <f t="shared" ca="1" si="78"/>
        <v>5.6469694534323897E-3</v>
      </c>
      <c r="AB305" s="14">
        <f t="shared" ca="1" si="79"/>
        <v>-1.0196813038647775E-2</v>
      </c>
      <c r="AC305" s="14">
        <f t="shared" ca="1" si="80"/>
        <v>1.005109390254195E-3</v>
      </c>
      <c r="AD305" s="14">
        <f t="shared" ca="1" si="81"/>
        <v>-3.2467560988698697E-3</v>
      </c>
      <c r="AE305" s="14">
        <f t="shared" ca="1" si="82"/>
        <v>1.1645964049188657E-3</v>
      </c>
      <c r="AF305" s="14">
        <f t="shared" ca="1" si="83"/>
        <v>2.6945115662717184E-3</v>
      </c>
      <c r="AG305" s="14">
        <f t="shared" ca="1" si="84"/>
        <v>1.9075375716622717E-4</v>
      </c>
      <c r="AH305" s="14">
        <f t="shared" ca="1" si="85"/>
        <v>8.3350907221678601E-4</v>
      </c>
      <c r="AI305" s="14">
        <f t="shared" ca="1" si="86"/>
        <v>9.2667960306616994E-4</v>
      </c>
      <c r="AJ305" s="14">
        <f t="shared" ca="1" si="87"/>
        <v>-8.3074205698561165E-3</v>
      </c>
      <c r="AK305" s="14">
        <f t="shared" ca="1" si="88"/>
        <v>6.5822986178015893E-4</v>
      </c>
    </row>
    <row r="306" spans="1:37" x14ac:dyDescent="0.2">
      <c r="A306" s="13">
        <f ca="1">IF(OFFSET(STATIC!$A$6,MATCH($A$16, STATIC!$A$6:$A$2307,0)+ROW()-ROW($A$16),0)&gt;$A$12, OFFSET(STATIC!$A$6,MATCH($A$16, STATIC!$A$6:$A$2307,0)+ROW()-ROW($A$16),0), FALSE)</f>
        <v>42999</v>
      </c>
      <c r="B306" s="7">
        <f ca="1">OFFSET(STATIC!$B$6,MATCH('Data Manipulation'!$A306,STATIC!$A$6:$A$2307, 0)-1,3*(COLUMN()-COLUMN($B$16)))</f>
        <v>3647.5</v>
      </c>
      <c r="C306" s="7">
        <f ca="1">OFFSET(STATIC!$B$6,MATCH('Data Manipulation'!$A306,STATIC!$A$6:$A$2307, 0)-1,3*(COLUMN()-COLUMN($B$16)))</f>
        <v>324</v>
      </c>
      <c r="D306" s="7">
        <f ca="1">OFFSET(STATIC!$B$6,MATCH('Data Manipulation'!$A306,STATIC!$A$6:$A$2307, 0)-1,3*(COLUMN()-COLUMN($B$16)))</f>
        <v>2500.6</v>
      </c>
      <c r="E306" s="7">
        <f ca="1">OFFSET(STATIC!$B$6,MATCH('Data Manipulation'!$A306,STATIC!$A$6:$A$2307, 0)-1,3*(COLUMN()-COLUMN($B$16)))*$J306</f>
        <v>4223.7927470000004</v>
      </c>
      <c r="F306" s="7">
        <f ca="1">OFFSET(STATIC!$B$6,MATCH('Data Manipulation'!$A306,STATIC!$A$6:$A$2307, 0)-1,3*(COLUMN()-COLUMN($B$16)))</f>
        <v>1293.28</v>
      </c>
      <c r="G306" s="7">
        <f ca="1">OFFSET(STATIC!$B$6,MATCH('Data Manipulation'!$A306,STATIC!$A$6:$A$2307, 0)-1,3*(COLUMN()-COLUMN($B$16)))</f>
        <v>50.55</v>
      </c>
      <c r="H306" s="7">
        <f ca="1">OFFSET(STATIC!$B$6,MATCH('Data Manipulation'!$A306,STATIC!$A$6:$A$2307, 0)-1,3*(COLUMN()-COLUMN($B$16)))</f>
        <v>23.468360000000001</v>
      </c>
      <c r="I306" s="7">
        <f ca="1">OFFSET(STATIC!$B$6,MATCH('Data Manipulation'!$A306,STATIC!$A$6:$A$2307, 0)-1,3*(COLUMN()-COLUMN($B$16)))</f>
        <v>195.17</v>
      </c>
      <c r="J306" s="7">
        <f ca="1">OFFSET(STATIC!$B$6,MATCH('Data Manipulation'!$A306,STATIC!$A$6:$A$2307, 0)-1,3*(COLUMN()-COLUMN($B$16)))</f>
        <v>1.1933</v>
      </c>
      <c r="K306" s="7">
        <f ca="1">OFFSET(STATIC!$B$6,MATCH('Data Manipulation'!$A306,STATIC!$A$6:$A$2307, 0)-1,3*(COLUMN()-COLUMN($B$16)))</f>
        <v>1.3573999999999999</v>
      </c>
      <c r="L306" s="7">
        <f ca="1">OFFSET(STATIC!$B$6,MATCH('Data Manipulation'!$A306,STATIC!$A$6:$A$2307, 0)-1,3*(COLUMN()-COLUMN($B$16)))</f>
        <v>1.0298</v>
      </c>
      <c r="M306" s="7">
        <f ca="1">OFFSET(STATIC!$B$6,MATCH('Data Manipulation'!$A306,STATIC!$A$6:$A$2307, 0)-1,3*(COLUMN()-COLUMN($B$16)))</f>
        <v>8.8950000000000001E-3</v>
      </c>
      <c r="N306" s="7">
        <f ca="1">OFFSET(STATIC!$B$6,MATCH('Data Manipulation'!$A306,STATIC!$A$6:$A$2307, 0)-1,3*(COLUMN()-COLUMN($B$16)))*$J306</f>
        <v>272.80902408999998</v>
      </c>
      <c r="O306" s="7">
        <f ca="1">OFFSET(STATIC!$B$6,MATCH('Data Manipulation'!$A306,STATIC!$A$6:$A$2307, 0)-1,3*(COLUMN()-COLUMN($B$16)))</f>
        <v>2038.72</v>
      </c>
      <c r="P306" s="7">
        <f ca="1">OFFSET(STATIC!$B$6,MATCH('Data Manipulation'!$A306,STATIC!$A$6:$A$2307, 0)-1,3*(COLUMN()-COLUMN($B$16)))*$J306</f>
        <v>295.18029651000001</v>
      </c>
      <c r="Q306" s="7">
        <f ca="1">OFFSET(STATIC!$B$6,MATCH('Data Manipulation'!$A306,STATIC!$A$6:$A$2307, 0)-1,3*(COLUMN()-COLUMN($B$16)))</f>
        <v>9.67</v>
      </c>
      <c r="R306" s="7">
        <f ca="1">OFFSET(STATIC!$B$6,MATCH('Data Manipulation'!$A306,STATIC!$A$6:$A$2307, 0)-1,3*(COLUMN()-COLUMN($B$16)))</f>
        <v>6422.6930000000002</v>
      </c>
      <c r="U306" s="14">
        <f t="shared" ca="1" si="72"/>
        <v>-8.1444160988483616E-2</v>
      </c>
      <c r="V306" s="14">
        <f t="shared" ca="1" si="73"/>
        <v>-3.9120908704269007E-3</v>
      </c>
      <c r="W306" s="14">
        <f t="shared" ca="1" si="74"/>
        <v>-3.0506088934585734E-3</v>
      </c>
      <c r="X306" s="14">
        <f t="shared" ca="1" si="75"/>
        <v>-1.9578074233872287E-3</v>
      </c>
      <c r="Y306" s="14">
        <f t="shared" ca="1" si="76"/>
        <v>-1.5391883767583919E-2</v>
      </c>
      <c r="Z306" s="14">
        <f t="shared" ca="1" si="77"/>
        <v>2.7733773719409035E-3</v>
      </c>
      <c r="AA306" s="14">
        <f t="shared" ca="1" si="78"/>
        <v>2.3886158180917681E-3</v>
      </c>
      <c r="AB306" s="14">
        <f t="shared" ca="1" si="79"/>
        <v>-4.8557431399220766E-3</v>
      </c>
      <c r="AC306" s="14">
        <f t="shared" ca="1" si="80"/>
        <v>-5.9322561906019053E-3</v>
      </c>
      <c r="AD306" s="14">
        <f t="shared" ca="1" si="81"/>
        <v>-5.8918841003314615E-4</v>
      </c>
      <c r="AE306" s="14">
        <f t="shared" ca="1" si="82"/>
        <v>-1.0048393726931119E-2</v>
      </c>
      <c r="AF306" s="14">
        <f t="shared" ca="1" si="83"/>
        <v>-9.1764296567530303E-3</v>
      </c>
      <c r="AG306" s="14">
        <f t="shared" ca="1" si="84"/>
        <v>-6.4906756463307142E-3</v>
      </c>
      <c r="AH306" s="14">
        <f t="shared" ca="1" si="85"/>
        <v>1.6678521536779643E-4</v>
      </c>
      <c r="AI306" s="14">
        <f t="shared" ca="1" si="86"/>
        <v>-7.0074175835182764E-3</v>
      </c>
      <c r="AJ306" s="14">
        <f t="shared" ca="1" si="87"/>
        <v>-1.1311174581522906E-2</v>
      </c>
      <c r="AK306" s="14">
        <f t="shared" ca="1" si="88"/>
        <v>-5.1792461562356583E-3</v>
      </c>
    </row>
    <row r="307" spans="1:37" x14ac:dyDescent="0.2">
      <c r="A307" s="13">
        <f ca="1">IF(OFFSET(STATIC!$A$6,MATCH($A$16, STATIC!$A$6:$A$2307,0)+ROW()-ROW($A$16),0)&gt;$A$12, OFFSET(STATIC!$A$6,MATCH($A$16, STATIC!$A$6:$A$2307,0)+ROW()-ROW($A$16),0), FALSE)</f>
        <v>42998</v>
      </c>
      <c r="B307" s="7">
        <f ca="1">OFFSET(STATIC!$B$6,MATCH('Data Manipulation'!$A307,STATIC!$A$6:$A$2307, 0)-1,3*(COLUMN()-COLUMN($B$16)))</f>
        <v>3957</v>
      </c>
      <c r="C307" s="7">
        <f ca="1">OFFSET(STATIC!$B$6,MATCH('Data Manipulation'!$A307,STATIC!$A$6:$A$2307, 0)-1,3*(COLUMN()-COLUMN($B$16)))</f>
        <v>325.27</v>
      </c>
      <c r="D307" s="7">
        <f ca="1">OFFSET(STATIC!$B$6,MATCH('Data Manipulation'!$A307,STATIC!$A$6:$A$2307, 0)-1,3*(COLUMN()-COLUMN($B$16)))</f>
        <v>2508.2399999999998</v>
      </c>
      <c r="E307" s="7">
        <f ca="1">OFFSET(STATIC!$B$6,MATCH('Data Manipulation'!$A307,STATIC!$A$6:$A$2307, 0)-1,3*(COLUMN()-COLUMN($B$16)))*$J307</f>
        <v>4232.0702199999996</v>
      </c>
      <c r="F307" s="7">
        <f ca="1">OFFSET(STATIC!$B$6,MATCH('Data Manipulation'!$A307,STATIC!$A$6:$A$2307, 0)-1,3*(COLUMN()-COLUMN($B$16)))</f>
        <v>1313.34</v>
      </c>
      <c r="G307" s="7">
        <f ca="1">OFFSET(STATIC!$B$6,MATCH('Data Manipulation'!$A307,STATIC!$A$6:$A$2307, 0)-1,3*(COLUMN()-COLUMN($B$16)))</f>
        <v>50.41</v>
      </c>
      <c r="H307" s="7">
        <f ca="1">OFFSET(STATIC!$B$6,MATCH('Data Manipulation'!$A307,STATIC!$A$6:$A$2307, 0)-1,3*(COLUMN()-COLUMN($B$16)))</f>
        <v>23.412369999999999</v>
      </c>
      <c r="I307" s="7">
        <f ca="1">OFFSET(STATIC!$B$6,MATCH('Data Manipulation'!$A307,STATIC!$A$6:$A$2307, 0)-1,3*(COLUMN()-COLUMN($B$16)))</f>
        <v>196.12</v>
      </c>
      <c r="J307" s="7">
        <f ca="1">OFFSET(STATIC!$B$6,MATCH('Data Manipulation'!$A307,STATIC!$A$6:$A$2307, 0)-1,3*(COLUMN()-COLUMN($B$16)))</f>
        <v>1.2003999999999999</v>
      </c>
      <c r="K307" s="7">
        <f ca="1">OFFSET(STATIC!$B$6,MATCH('Data Manipulation'!$A307,STATIC!$A$6:$A$2307, 0)-1,3*(COLUMN()-COLUMN($B$16)))</f>
        <v>1.3582000000000001</v>
      </c>
      <c r="L307" s="7">
        <f ca="1">OFFSET(STATIC!$B$6,MATCH('Data Manipulation'!$A307,STATIC!$A$6:$A$2307, 0)-1,3*(COLUMN()-COLUMN($B$16)))</f>
        <v>1.0402</v>
      </c>
      <c r="M307" s="7">
        <f ca="1">OFFSET(STATIC!$B$6,MATCH('Data Manipulation'!$A307,STATIC!$A$6:$A$2307, 0)-1,3*(COLUMN()-COLUMN($B$16)))</f>
        <v>8.9770000000000006E-3</v>
      </c>
      <c r="N307" s="7">
        <f ca="1">OFFSET(STATIC!$B$6,MATCH('Data Manipulation'!$A307,STATIC!$A$6:$A$2307, 0)-1,3*(COLUMN()-COLUMN($B$16)))*$J307</f>
        <v>274.58549799999997</v>
      </c>
      <c r="O307" s="7">
        <f ca="1">OFFSET(STATIC!$B$6,MATCH('Data Manipulation'!$A307,STATIC!$A$6:$A$2307, 0)-1,3*(COLUMN()-COLUMN($B$16)))</f>
        <v>2038.38</v>
      </c>
      <c r="P307" s="7">
        <f ca="1">OFFSET(STATIC!$B$6,MATCH('Data Manipulation'!$A307,STATIC!$A$6:$A$2307, 0)-1,3*(COLUMN()-COLUMN($B$16)))*$J307</f>
        <v>297.25601231999997</v>
      </c>
      <c r="Q307" s="7">
        <f ca="1">OFFSET(STATIC!$B$6,MATCH('Data Manipulation'!$A307,STATIC!$A$6:$A$2307, 0)-1,3*(COLUMN()-COLUMN($B$16)))</f>
        <v>9.7799999999999994</v>
      </c>
      <c r="R307" s="7">
        <f ca="1">OFFSET(STATIC!$B$6,MATCH('Data Manipulation'!$A307,STATIC!$A$6:$A$2307, 0)-1,3*(COLUMN()-COLUMN($B$16)))</f>
        <v>6456.0439999999999</v>
      </c>
      <c r="U307" s="14">
        <f t="shared" ca="1" si="72"/>
        <v>1.3084983503394945E-2</v>
      </c>
      <c r="V307" s="14">
        <f t="shared" ca="1" si="73"/>
        <v>3.0174294709191785E-3</v>
      </c>
      <c r="W307" s="14">
        <f t="shared" ca="1" si="74"/>
        <v>6.3411163685643339E-4</v>
      </c>
      <c r="X307" s="14">
        <f t="shared" ca="1" si="75"/>
        <v>9.0665482954059204E-4</v>
      </c>
      <c r="Y307" s="14">
        <f t="shared" ca="1" si="76"/>
        <v>5.091594619565239E-3</v>
      </c>
      <c r="Z307" s="14">
        <f t="shared" ca="1" si="77"/>
        <v>1.8621020570252295E-2</v>
      </c>
      <c r="AA307" s="14">
        <f t="shared" ca="1" si="78"/>
        <v>8.2793937477454588E-3</v>
      </c>
      <c r="AB307" s="14">
        <f t="shared" ca="1" si="79"/>
        <v>1.0971655817635852E-2</v>
      </c>
      <c r="AC307" s="14">
        <f t="shared" ca="1" si="80"/>
        <v>2.5022950749602154E-3</v>
      </c>
      <c r="AD307" s="14">
        <f t="shared" ca="1" si="81"/>
        <v>6.8708482040571598E-3</v>
      </c>
      <c r="AE307" s="14">
        <f t="shared" ca="1" si="82"/>
        <v>2.6954194216723027E-3</v>
      </c>
      <c r="AF307" s="14">
        <f t="shared" ca="1" si="83"/>
        <v>3.2357071466683589E-3</v>
      </c>
      <c r="AG307" s="14">
        <f t="shared" ca="1" si="84"/>
        <v>3.3262590001202634E-3</v>
      </c>
      <c r="AH307" s="14">
        <f t="shared" ca="1" si="85"/>
        <v>-1.4118895188906693E-3</v>
      </c>
      <c r="AI307" s="14">
        <f t="shared" ca="1" si="86"/>
        <v>2.9975095602079193E-3</v>
      </c>
      <c r="AJ307" s="14">
        <f t="shared" ca="1" si="87"/>
        <v>-4.0085527075650794E-2</v>
      </c>
      <c r="AK307" s="14">
        <f t="shared" ca="1" si="88"/>
        <v>-8.1734927774231383E-4</v>
      </c>
    </row>
    <row r="308" spans="1:37" x14ac:dyDescent="0.2">
      <c r="A308" s="13">
        <f ca="1">IF(OFFSET(STATIC!$A$6,MATCH($A$16, STATIC!$A$6:$A$2307,0)+ROW()-ROW($A$16),0)&gt;$A$12, OFFSET(STATIC!$A$6,MATCH($A$16, STATIC!$A$6:$A$2307,0)+ROW()-ROW($A$16),0), FALSE)</f>
        <v>42997</v>
      </c>
      <c r="B308" s="7">
        <f ca="1">OFFSET(STATIC!$B$6,MATCH('Data Manipulation'!$A308,STATIC!$A$6:$A$2307, 0)-1,3*(COLUMN()-COLUMN($B$16)))</f>
        <v>3905.56</v>
      </c>
      <c r="C308" s="7">
        <f ca="1">OFFSET(STATIC!$B$6,MATCH('Data Manipulation'!$A308,STATIC!$A$6:$A$2307, 0)-1,3*(COLUMN()-COLUMN($B$16)))</f>
        <v>324.29000000000002</v>
      </c>
      <c r="D308" s="7">
        <f ca="1">OFFSET(STATIC!$B$6,MATCH('Data Manipulation'!$A308,STATIC!$A$6:$A$2307, 0)-1,3*(COLUMN()-COLUMN($B$16)))</f>
        <v>2506.65</v>
      </c>
      <c r="E308" s="7">
        <f ca="1">OFFSET(STATIC!$B$6,MATCH('Data Manipulation'!$A308,STATIC!$A$6:$A$2307, 0)-1,3*(COLUMN()-COLUMN($B$16)))*$J308</f>
        <v>4228.2349320000003</v>
      </c>
      <c r="F308" s="7">
        <f ca="1">OFFSET(STATIC!$B$6,MATCH('Data Manipulation'!$A308,STATIC!$A$6:$A$2307, 0)-1,3*(COLUMN()-COLUMN($B$16)))</f>
        <v>1306.67</v>
      </c>
      <c r="G308" s="7">
        <f ca="1">OFFSET(STATIC!$B$6,MATCH('Data Manipulation'!$A308,STATIC!$A$6:$A$2307, 0)-1,3*(COLUMN()-COLUMN($B$16)))</f>
        <v>49.48</v>
      </c>
      <c r="H308" s="7">
        <f ca="1">OFFSET(STATIC!$B$6,MATCH('Data Manipulation'!$A308,STATIC!$A$6:$A$2307, 0)-1,3*(COLUMN()-COLUMN($B$16)))</f>
        <v>23.219329999999999</v>
      </c>
      <c r="I308" s="7">
        <f ca="1">OFFSET(STATIC!$B$6,MATCH('Data Manipulation'!$A308,STATIC!$A$6:$A$2307, 0)-1,3*(COLUMN()-COLUMN($B$16)))</f>
        <v>193.98</v>
      </c>
      <c r="J308" s="7">
        <f ca="1">OFFSET(STATIC!$B$6,MATCH('Data Manipulation'!$A308,STATIC!$A$6:$A$2307, 0)-1,3*(COLUMN()-COLUMN($B$16)))</f>
        <v>1.1974</v>
      </c>
      <c r="K308" s="7">
        <f ca="1">OFFSET(STATIC!$B$6,MATCH('Data Manipulation'!$A308,STATIC!$A$6:$A$2307, 0)-1,3*(COLUMN()-COLUMN($B$16)))</f>
        <v>1.3489</v>
      </c>
      <c r="L308" s="7">
        <f ca="1">OFFSET(STATIC!$B$6,MATCH('Data Manipulation'!$A308,STATIC!$A$6:$A$2307, 0)-1,3*(COLUMN()-COLUMN($B$16)))</f>
        <v>1.0374000000000001</v>
      </c>
      <c r="M308" s="7">
        <f ca="1">OFFSET(STATIC!$B$6,MATCH('Data Manipulation'!$A308,STATIC!$A$6:$A$2307, 0)-1,3*(COLUMN()-COLUMN($B$16)))</f>
        <v>8.9479999999999994E-3</v>
      </c>
      <c r="N308" s="7">
        <f ca="1">OFFSET(STATIC!$B$6,MATCH('Data Manipulation'!$A308,STATIC!$A$6:$A$2307, 0)-1,3*(COLUMN()-COLUMN($B$16)))*$J308</f>
        <v>273.67367283999999</v>
      </c>
      <c r="O308" s="7">
        <f ca="1">OFFSET(STATIC!$B$6,MATCH('Data Manipulation'!$A308,STATIC!$A$6:$A$2307, 0)-1,3*(COLUMN()-COLUMN($B$16)))</f>
        <v>2041.26</v>
      </c>
      <c r="P308" s="7">
        <f ca="1">OFFSET(STATIC!$B$6,MATCH('Data Manipulation'!$A308,STATIC!$A$6:$A$2307, 0)-1,3*(COLUMN()-COLUMN($B$16)))*$J308</f>
        <v>296.36631868000001</v>
      </c>
      <c r="Q308" s="7">
        <f ca="1">OFFSET(STATIC!$B$6,MATCH('Data Manipulation'!$A308,STATIC!$A$6:$A$2307, 0)-1,3*(COLUMN()-COLUMN($B$16)))</f>
        <v>10.18</v>
      </c>
      <c r="R308" s="7">
        <f ca="1">OFFSET(STATIC!$B$6,MATCH('Data Manipulation'!$A308,STATIC!$A$6:$A$2307, 0)-1,3*(COLUMN()-COLUMN($B$16)))</f>
        <v>6461.3230000000003</v>
      </c>
      <c r="U308" s="14">
        <f t="shared" ca="1" si="72"/>
        <v>-2.5531838888506839E-2</v>
      </c>
      <c r="V308" s="14">
        <f t="shared" ca="1" si="73"/>
        <v>-2.1562354337485799E-3</v>
      </c>
      <c r="W308" s="14">
        <f t="shared" ca="1" si="74"/>
        <v>1.1096653781502376E-3</v>
      </c>
      <c r="X308" s="14">
        <f t="shared" ca="1" si="75"/>
        <v>4.6043246138532234E-3</v>
      </c>
      <c r="Y308" s="14">
        <f t="shared" ca="1" si="76"/>
        <v>-6.1222459478322405E-5</v>
      </c>
      <c r="Z308" s="14">
        <f t="shared" ca="1" si="77"/>
        <v>-8.6528359572306708E-3</v>
      </c>
      <c r="AA308" s="14">
        <f t="shared" ca="1" si="78"/>
        <v>-4.5063267640435374E-3</v>
      </c>
      <c r="AB308" s="14">
        <f t="shared" ca="1" si="79"/>
        <v>7.1395616013715463E-3</v>
      </c>
      <c r="AC308" s="14">
        <f t="shared" ca="1" si="80"/>
        <v>3.3461634032702177E-3</v>
      </c>
      <c r="AD308" s="14">
        <f t="shared" ca="1" si="81"/>
        <v>3.7074111572839936E-4</v>
      </c>
      <c r="AE308" s="14">
        <f t="shared" ca="1" si="82"/>
        <v>-1.3486178712934179E-3</v>
      </c>
      <c r="AF308" s="14">
        <f t="shared" ca="1" si="83"/>
        <v>-1.6749487473415737E-3</v>
      </c>
      <c r="AG308" s="14">
        <f t="shared" ca="1" si="84"/>
        <v>3.0911168821459094E-3</v>
      </c>
      <c r="AH308" s="14">
        <f t="shared" ca="1" si="85"/>
        <v>-8.8176941786901873E-5</v>
      </c>
      <c r="AI308" s="14">
        <f t="shared" ca="1" si="86"/>
        <v>4.2099420903589585E-3</v>
      </c>
      <c r="AJ308" s="14">
        <f t="shared" ca="1" si="87"/>
        <v>2.9513056345803197E-3</v>
      </c>
      <c r="AK308" s="14">
        <f t="shared" ca="1" si="88"/>
        <v>1.0349984920475074E-3</v>
      </c>
    </row>
    <row r="309" spans="1:37" x14ac:dyDescent="0.2">
      <c r="A309" s="13">
        <f ca="1">IF(OFFSET(STATIC!$A$6,MATCH($A$16, STATIC!$A$6:$A$2307,0)+ROW()-ROW($A$16),0)&gt;$A$12, OFFSET(STATIC!$A$6,MATCH($A$16, STATIC!$A$6:$A$2307,0)+ROW()-ROW($A$16),0), FALSE)</f>
        <v>42996</v>
      </c>
      <c r="B309" s="7">
        <f ca="1">OFFSET(STATIC!$B$6,MATCH('Data Manipulation'!$A309,STATIC!$A$6:$A$2307, 0)-1,3*(COLUMN()-COLUMN($B$16)))</f>
        <v>4006.56</v>
      </c>
      <c r="C309" s="7">
        <f ca="1">OFFSET(STATIC!$B$6,MATCH('Data Manipulation'!$A309,STATIC!$A$6:$A$2307, 0)-1,3*(COLUMN()-COLUMN($B$16)))</f>
        <v>324.99</v>
      </c>
      <c r="D309" s="7">
        <f ca="1">OFFSET(STATIC!$B$6,MATCH('Data Manipulation'!$A309,STATIC!$A$6:$A$2307, 0)-1,3*(COLUMN()-COLUMN($B$16)))</f>
        <v>2503.87</v>
      </c>
      <c r="E309" s="7">
        <f ca="1">OFFSET(STATIC!$B$6,MATCH('Data Manipulation'!$A309,STATIC!$A$6:$A$2307, 0)-1,3*(COLUMN()-COLUMN($B$16)))*$J309</f>
        <v>4208.8115159999998</v>
      </c>
      <c r="F309" s="7">
        <f ca="1">OFFSET(STATIC!$B$6,MATCH('Data Manipulation'!$A309,STATIC!$A$6:$A$2307, 0)-1,3*(COLUMN()-COLUMN($B$16)))</f>
        <v>1306.75</v>
      </c>
      <c r="G309" s="7">
        <f ca="1">OFFSET(STATIC!$B$6,MATCH('Data Manipulation'!$A309,STATIC!$A$6:$A$2307, 0)-1,3*(COLUMN()-COLUMN($B$16)))</f>
        <v>49.91</v>
      </c>
      <c r="H309" s="7">
        <f ca="1">OFFSET(STATIC!$B$6,MATCH('Data Manipulation'!$A309,STATIC!$A$6:$A$2307, 0)-1,3*(COLUMN()-COLUMN($B$16)))</f>
        <v>23.324200000000001</v>
      </c>
      <c r="I309" s="7">
        <f ca="1">OFFSET(STATIC!$B$6,MATCH('Data Manipulation'!$A309,STATIC!$A$6:$A$2307, 0)-1,3*(COLUMN()-COLUMN($B$16)))</f>
        <v>192.6</v>
      </c>
      <c r="J309" s="7">
        <f ca="1">OFFSET(STATIC!$B$6,MATCH('Data Manipulation'!$A309,STATIC!$A$6:$A$2307, 0)-1,3*(COLUMN()-COLUMN($B$16)))</f>
        <v>1.1934</v>
      </c>
      <c r="K309" s="7">
        <f ca="1">OFFSET(STATIC!$B$6,MATCH('Data Manipulation'!$A309,STATIC!$A$6:$A$2307, 0)-1,3*(COLUMN()-COLUMN($B$16)))</f>
        <v>1.3484</v>
      </c>
      <c r="L309" s="7">
        <f ca="1">OFFSET(STATIC!$B$6,MATCH('Data Manipulation'!$A309,STATIC!$A$6:$A$2307, 0)-1,3*(COLUMN()-COLUMN($B$16)))</f>
        <v>1.0387999999999999</v>
      </c>
      <c r="M309" s="7">
        <f ca="1">OFFSET(STATIC!$B$6,MATCH('Data Manipulation'!$A309,STATIC!$A$6:$A$2307, 0)-1,3*(COLUMN()-COLUMN($B$16)))</f>
        <v>8.9630000000000005E-3</v>
      </c>
      <c r="N309" s="7">
        <f ca="1">OFFSET(STATIC!$B$6,MATCH('Data Manipulation'!$A309,STATIC!$A$6:$A$2307, 0)-1,3*(COLUMN()-COLUMN($B$16)))*$J309</f>
        <v>272.82902166000002</v>
      </c>
      <c r="O309" s="7">
        <f ca="1">OFFSET(STATIC!$B$6,MATCH('Data Manipulation'!$A309,STATIC!$A$6:$A$2307, 0)-1,3*(COLUMN()-COLUMN($B$16)))</f>
        <v>2041.44</v>
      </c>
      <c r="P309" s="7">
        <f ca="1">OFFSET(STATIC!$B$6,MATCH('Data Manipulation'!$A309,STATIC!$A$6:$A$2307, 0)-1,3*(COLUMN()-COLUMN($B$16)))*$J309</f>
        <v>295.12125630000003</v>
      </c>
      <c r="Q309" s="7">
        <f ca="1">OFFSET(STATIC!$B$6,MATCH('Data Manipulation'!$A309,STATIC!$A$6:$A$2307, 0)-1,3*(COLUMN()-COLUMN($B$16)))</f>
        <v>10.15</v>
      </c>
      <c r="R309" s="7">
        <f ca="1">OFFSET(STATIC!$B$6,MATCH('Data Manipulation'!$A309,STATIC!$A$6:$A$2307, 0)-1,3*(COLUMN()-COLUMN($B$16)))</f>
        <v>6454.6390000000001</v>
      </c>
      <c r="U309" s="14">
        <f t="shared" ca="1" si="72"/>
        <v>7.3489178781015324E-2</v>
      </c>
      <c r="V309" s="14">
        <f t="shared" ca="1" si="73"/>
        <v>1.1543648495965645E-2</v>
      </c>
      <c r="W309" s="14">
        <f t="shared" ca="1" si="74"/>
        <v>1.454807314799407E-3</v>
      </c>
      <c r="X309" s="14">
        <f t="shared" ca="1" si="75"/>
        <v>2.256634534964142E-3</v>
      </c>
      <c r="Y309" s="14">
        <f t="shared" ca="1" si="76"/>
        <v>-1.1980746139423272E-2</v>
      </c>
      <c r="Z309" s="14">
        <f t="shared" ca="1" si="77"/>
        <v>4.0080160857183312E-4</v>
      </c>
      <c r="AA309" s="14">
        <f t="shared" ca="1" si="78"/>
        <v>-7.7221417357381493E-3</v>
      </c>
      <c r="AB309" s="14">
        <f t="shared" ca="1" si="79"/>
        <v>5.8843609789114137E-3</v>
      </c>
      <c r="AC309" s="14">
        <f t="shared" ca="1" si="80"/>
        <v>-9.2131167788284596E-4</v>
      </c>
      <c r="AD309" s="14">
        <f t="shared" ca="1" si="81"/>
        <v>-6.5050495501693889E-3</v>
      </c>
      <c r="AE309" s="14">
        <f t="shared" ca="1" si="82"/>
        <v>-2.7877932018098629E-3</v>
      </c>
      <c r="AF309" s="14">
        <f t="shared" ca="1" si="83"/>
        <v>-6.7827023804784602E-3</v>
      </c>
      <c r="AG309" s="14">
        <f t="shared" ca="1" si="84"/>
        <v>-1.5903355489457751E-3</v>
      </c>
      <c r="AH309" s="14">
        <f t="shared" ca="1" si="85"/>
        <v>-9.9879565308045974E-4</v>
      </c>
      <c r="AI309" s="14">
        <f t="shared" ca="1" si="86"/>
        <v>-1.2690147187336151E-3</v>
      </c>
      <c r="AJ309" s="14">
        <f t="shared" ca="1" si="87"/>
        <v>-1.9685045726721981E-3</v>
      </c>
      <c r="AK309" s="14">
        <f t="shared" ca="1" si="88"/>
        <v>9.5666895563383122E-4</v>
      </c>
    </row>
    <row r="310" spans="1:37" x14ac:dyDescent="0.2">
      <c r="A310" s="13">
        <f ca="1">IF(OFFSET(STATIC!$A$6,MATCH($A$16, STATIC!$A$6:$A$2307,0)+ROW()-ROW($A$16),0)&gt;$A$12, OFFSET(STATIC!$A$6,MATCH($A$16, STATIC!$A$6:$A$2307,0)+ROW()-ROW($A$16),0), FALSE)</f>
        <v>42993</v>
      </c>
      <c r="B310" s="7">
        <f ca="1">OFFSET(STATIC!$B$6,MATCH('Data Manipulation'!$A310,STATIC!$A$6:$A$2307, 0)-1,3*(COLUMN()-COLUMN($B$16)))</f>
        <v>3722.68</v>
      </c>
      <c r="C310" s="7">
        <f ca="1">OFFSET(STATIC!$B$6,MATCH('Data Manipulation'!$A310,STATIC!$A$6:$A$2307, 0)-1,3*(COLUMN()-COLUMN($B$16)))</f>
        <v>321.26</v>
      </c>
      <c r="D310" s="7">
        <f ca="1">OFFSET(STATIC!$B$6,MATCH('Data Manipulation'!$A310,STATIC!$A$6:$A$2307, 0)-1,3*(COLUMN()-COLUMN($B$16)))</f>
        <v>2500.23</v>
      </c>
      <c r="E310" s="7">
        <f ca="1">OFFSET(STATIC!$B$6,MATCH('Data Manipulation'!$A310,STATIC!$A$6:$A$2307, 0)-1,3*(COLUMN()-COLUMN($B$16)))*$J310</f>
        <v>4199.3244750000003</v>
      </c>
      <c r="F310" s="7">
        <f ca="1">OFFSET(STATIC!$B$6,MATCH('Data Manipulation'!$A310,STATIC!$A$6:$A$2307, 0)-1,3*(COLUMN()-COLUMN($B$16)))</f>
        <v>1322.5</v>
      </c>
      <c r="G310" s="7">
        <f ca="1">OFFSET(STATIC!$B$6,MATCH('Data Manipulation'!$A310,STATIC!$A$6:$A$2307, 0)-1,3*(COLUMN()-COLUMN($B$16)))</f>
        <v>49.89</v>
      </c>
      <c r="H310" s="7">
        <f ca="1">OFFSET(STATIC!$B$6,MATCH('Data Manipulation'!$A310,STATIC!$A$6:$A$2307, 0)-1,3*(COLUMN()-COLUMN($B$16)))</f>
        <v>23.505009999999999</v>
      </c>
      <c r="I310" s="7">
        <f ca="1">OFFSET(STATIC!$B$6,MATCH('Data Manipulation'!$A310,STATIC!$A$6:$A$2307, 0)-1,3*(COLUMN()-COLUMN($B$16)))</f>
        <v>191.47</v>
      </c>
      <c r="J310" s="7">
        <f ca="1">OFFSET(STATIC!$B$6,MATCH('Data Manipulation'!$A310,STATIC!$A$6:$A$2307, 0)-1,3*(COLUMN()-COLUMN($B$16)))</f>
        <v>1.1945000000000001</v>
      </c>
      <c r="K310" s="7">
        <f ca="1">OFFSET(STATIC!$B$6,MATCH('Data Manipulation'!$A310,STATIC!$A$6:$A$2307, 0)-1,3*(COLUMN()-COLUMN($B$16)))</f>
        <v>1.3572</v>
      </c>
      <c r="L310" s="7">
        <f ca="1">OFFSET(STATIC!$B$6,MATCH('Data Manipulation'!$A310,STATIC!$A$6:$A$2307, 0)-1,3*(COLUMN()-COLUMN($B$16)))</f>
        <v>1.0417000000000001</v>
      </c>
      <c r="M310" s="7">
        <f ca="1">OFFSET(STATIC!$B$6,MATCH('Data Manipulation'!$A310,STATIC!$A$6:$A$2307, 0)-1,3*(COLUMN()-COLUMN($B$16)))</f>
        <v>9.0240000000000008E-3</v>
      </c>
      <c r="N310" s="7">
        <f ca="1">OFFSET(STATIC!$B$6,MATCH('Data Manipulation'!$A310,STATIC!$A$6:$A$2307, 0)-1,3*(COLUMN()-COLUMN($B$16)))*$J310</f>
        <v>273.26325655000005</v>
      </c>
      <c r="O310" s="7">
        <f ca="1">OFFSET(STATIC!$B$6,MATCH('Data Manipulation'!$A310,STATIC!$A$6:$A$2307, 0)-1,3*(COLUMN()-COLUMN($B$16)))</f>
        <v>2043.48</v>
      </c>
      <c r="P310" s="7">
        <f ca="1">OFFSET(STATIC!$B$6,MATCH('Data Manipulation'!$A310,STATIC!$A$6:$A$2307, 0)-1,3*(COLUMN()-COLUMN($B$16)))*$J310</f>
        <v>295.49600725000005</v>
      </c>
      <c r="Q310" s="7">
        <f ca="1">OFFSET(STATIC!$B$6,MATCH('Data Manipulation'!$A310,STATIC!$A$6:$A$2307, 0)-1,3*(COLUMN()-COLUMN($B$16)))</f>
        <v>10.17</v>
      </c>
      <c r="R310" s="7">
        <f ca="1">OFFSET(STATIC!$B$6,MATCH('Data Manipulation'!$A310,STATIC!$A$6:$A$2307, 0)-1,3*(COLUMN()-COLUMN($B$16)))</f>
        <v>6448.4669999999996</v>
      </c>
      <c r="U310" s="14">
        <f t="shared" ca="1" si="72"/>
        <v>9.3245254016379439E-2</v>
      </c>
      <c r="V310" s="14">
        <f t="shared" ca="1" si="73"/>
        <v>2.4308922121118325E-3</v>
      </c>
      <c r="W310" s="14">
        <f t="shared" ca="1" si="74"/>
        <v>1.8455323152087293E-3</v>
      </c>
      <c r="X310" s="14">
        <f t="shared" ca="1" si="75"/>
        <v>2.015602156779866E-3</v>
      </c>
      <c r="Y310" s="14">
        <f t="shared" ca="1" si="76"/>
        <v>-1.7829087280587122E-3</v>
      </c>
      <c r="Z310" s="14">
        <f t="shared" ca="1" si="77"/>
        <v>0</v>
      </c>
      <c r="AA310" s="14">
        <f t="shared" ca="1" si="78"/>
        <v>2.7444548768981261E-3</v>
      </c>
      <c r="AB310" s="14">
        <f t="shared" ca="1" si="79"/>
        <v>6.7918813509238948E-4</v>
      </c>
      <c r="AC310" s="14">
        <f t="shared" ca="1" si="80"/>
        <v>5.1198231774115992E-3</v>
      </c>
      <c r="AD310" s="14">
        <f t="shared" ca="1" si="81"/>
        <v>1.3724760118222958E-2</v>
      </c>
      <c r="AE310" s="14">
        <f t="shared" ca="1" si="82"/>
        <v>5.969592154764166E-3</v>
      </c>
      <c r="AF310" s="14">
        <f t="shared" ca="1" si="83"/>
        <v>-6.6467267319084036E-4</v>
      </c>
      <c r="AG310" s="14">
        <f t="shared" ca="1" si="84"/>
        <v>4.7037674409196708E-3</v>
      </c>
      <c r="AH310" s="14">
        <f t="shared" ca="1" si="85"/>
        <v>0</v>
      </c>
      <c r="AI310" s="14">
        <f t="shared" ca="1" si="86"/>
        <v>4.1985905192124624E-3</v>
      </c>
      <c r="AJ310" s="14">
        <f t="shared" ca="1" si="87"/>
        <v>-2.6202372394024072E-2</v>
      </c>
      <c r="AK310" s="14">
        <f t="shared" ca="1" si="88"/>
        <v>3.0103572702291641E-3</v>
      </c>
    </row>
    <row r="311" spans="1:37" x14ac:dyDescent="0.2">
      <c r="A311" s="13">
        <f ca="1">IF(OFFSET(STATIC!$A$6,MATCH($A$16, STATIC!$A$6:$A$2307,0)+ROW()-ROW($A$16),0)&gt;$A$12, OFFSET(STATIC!$A$6,MATCH($A$16, STATIC!$A$6:$A$2307,0)+ROW()-ROW($A$16),0), FALSE)</f>
        <v>42992</v>
      </c>
      <c r="B311" s="7">
        <f ca="1">OFFSET(STATIC!$B$6,MATCH('Data Manipulation'!$A311,STATIC!$A$6:$A$2307, 0)-1,3*(COLUMN()-COLUMN($B$16)))</f>
        <v>3391.25</v>
      </c>
      <c r="C311" s="7">
        <f ca="1">OFFSET(STATIC!$B$6,MATCH('Data Manipulation'!$A311,STATIC!$A$6:$A$2307, 0)-1,3*(COLUMN()-COLUMN($B$16)))</f>
        <v>320.48</v>
      </c>
      <c r="D311" s="7">
        <f ca="1">OFFSET(STATIC!$B$6,MATCH('Data Manipulation'!$A311,STATIC!$A$6:$A$2307, 0)-1,3*(COLUMN()-COLUMN($B$16)))</f>
        <v>2495.62</v>
      </c>
      <c r="E311" s="7">
        <f ca="1">OFFSET(STATIC!$B$6,MATCH('Data Manipulation'!$A311,STATIC!$A$6:$A$2307, 0)-1,3*(COLUMN()-COLUMN($B$16)))*$J311</f>
        <v>4190.8688320000001</v>
      </c>
      <c r="F311" s="7">
        <f ca="1">OFFSET(STATIC!$B$6,MATCH('Data Manipulation'!$A311,STATIC!$A$6:$A$2307, 0)-1,3*(COLUMN()-COLUMN($B$16)))</f>
        <v>1324.86</v>
      </c>
      <c r="G311" s="7">
        <f ca="1">OFFSET(STATIC!$B$6,MATCH('Data Manipulation'!$A311,STATIC!$A$6:$A$2307, 0)-1,3*(COLUMN()-COLUMN($B$16)))</f>
        <v>49.89</v>
      </c>
      <c r="H311" s="7">
        <f ca="1">OFFSET(STATIC!$B$6,MATCH('Data Manipulation'!$A311,STATIC!$A$6:$A$2307, 0)-1,3*(COLUMN()-COLUMN($B$16)))</f>
        <v>23.44059</v>
      </c>
      <c r="I311" s="7">
        <f ca="1">OFFSET(STATIC!$B$6,MATCH('Data Manipulation'!$A311,STATIC!$A$6:$A$2307, 0)-1,3*(COLUMN()-COLUMN($B$16)))</f>
        <v>191.34</v>
      </c>
      <c r="J311" s="7">
        <f ca="1">OFFSET(STATIC!$B$6,MATCH('Data Manipulation'!$A311,STATIC!$A$6:$A$2307, 0)-1,3*(COLUMN()-COLUMN($B$16)))</f>
        <v>1.1884000000000001</v>
      </c>
      <c r="K311" s="7">
        <f ca="1">OFFSET(STATIC!$B$6,MATCH('Data Manipulation'!$A311,STATIC!$A$6:$A$2307, 0)-1,3*(COLUMN()-COLUMN($B$16)))</f>
        <v>1.3387</v>
      </c>
      <c r="L311" s="7">
        <f ca="1">OFFSET(STATIC!$B$6,MATCH('Data Manipulation'!$A311,STATIC!$A$6:$A$2307, 0)-1,3*(COLUMN()-COLUMN($B$16)))</f>
        <v>1.0355000000000001</v>
      </c>
      <c r="M311" s="7">
        <f ca="1">OFFSET(STATIC!$B$6,MATCH('Data Manipulation'!$A311,STATIC!$A$6:$A$2307, 0)-1,3*(COLUMN()-COLUMN($B$16)))</f>
        <v>9.0299999999999998E-3</v>
      </c>
      <c r="N311" s="7">
        <f ca="1">OFFSET(STATIC!$B$6,MATCH('Data Manipulation'!$A311,STATIC!$A$6:$A$2307, 0)-1,3*(COLUMN()-COLUMN($B$16)))*$J311</f>
        <v>271.98090804000003</v>
      </c>
      <c r="O311" s="7">
        <f ca="1">OFFSET(STATIC!$B$6,MATCH('Data Manipulation'!$A311,STATIC!$A$6:$A$2307, 0)-1,3*(COLUMN()-COLUMN($B$16)))</f>
        <v>2043.48</v>
      </c>
      <c r="P311" s="7">
        <f ca="1">OFFSET(STATIC!$B$6,MATCH('Data Manipulation'!$A311,STATIC!$A$6:$A$2307, 0)-1,3*(COLUMN()-COLUMN($B$16)))*$J311</f>
        <v>294.25794139999999</v>
      </c>
      <c r="Q311" s="7">
        <f ca="1">OFFSET(STATIC!$B$6,MATCH('Data Manipulation'!$A311,STATIC!$A$6:$A$2307, 0)-1,3*(COLUMN()-COLUMN($B$16)))</f>
        <v>10.44</v>
      </c>
      <c r="R311" s="7">
        <f ca="1">OFFSET(STATIC!$B$6,MATCH('Data Manipulation'!$A311,STATIC!$A$6:$A$2307, 0)-1,3*(COLUMN()-COLUMN($B$16)))</f>
        <v>6429.0839999999998</v>
      </c>
      <c r="U311" s="14">
        <f t="shared" ca="1" si="72"/>
        <v>-0.13925218892128091</v>
      </c>
      <c r="V311" s="14">
        <f t="shared" ca="1" si="73"/>
        <v>-8.7330802131974224E-4</v>
      </c>
      <c r="W311" s="14">
        <f t="shared" ca="1" si="74"/>
        <v>-1.1013239025146775E-3</v>
      </c>
      <c r="X311" s="14">
        <f t="shared" ca="1" si="75"/>
        <v>1.2000410002388968E-3</v>
      </c>
      <c r="Y311" s="14">
        <f t="shared" ca="1" si="76"/>
        <v>2.4258374796645738E-3</v>
      </c>
      <c r="Z311" s="14">
        <f t="shared" ca="1" si="77"/>
        <v>1.1896500824301541E-2</v>
      </c>
      <c r="AA311" s="14">
        <f t="shared" ca="1" si="78"/>
        <v>6.8693575513734464E-3</v>
      </c>
      <c r="AB311" s="14">
        <f t="shared" ca="1" si="79"/>
        <v>-6.459701562116729E-3</v>
      </c>
      <c r="AC311" s="14">
        <f t="shared" ca="1" si="80"/>
        <v>2.5247212421104987E-4</v>
      </c>
      <c r="AD311" s="14">
        <f t="shared" ca="1" si="81"/>
        <v>1.3915753537181498E-2</v>
      </c>
      <c r="AE311" s="14">
        <f t="shared" ca="1" si="82"/>
        <v>-2.8967315415221015E-4</v>
      </c>
      <c r="AF311" s="14">
        <f t="shared" ca="1" si="83"/>
        <v>-5.5355661529770913E-4</v>
      </c>
      <c r="AG311" s="14">
        <f t="shared" ca="1" si="84"/>
        <v>8.1016615258954719E-4</v>
      </c>
      <c r="AH311" s="14">
        <f t="shared" ca="1" si="85"/>
        <v>3.1324027742953833E-4</v>
      </c>
      <c r="AI311" s="14">
        <f t="shared" ca="1" si="86"/>
        <v>-4.3426358887086429E-4</v>
      </c>
      <c r="AJ311" s="14">
        <f t="shared" ca="1" si="87"/>
        <v>-5.7306747089850953E-3</v>
      </c>
      <c r="AK311" s="14">
        <f t="shared" ca="1" si="88"/>
        <v>-4.8263486684267673E-3</v>
      </c>
    </row>
    <row r="312" spans="1:37" x14ac:dyDescent="0.2">
      <c r="A312" s="13">
        <f ca="1">IF(OFFSET(STATIC!$A$6,MATCH($A$16, STATIC!$A$6:$A$2307,0)+ROW()-ROW($A$16),0)&gt;$A$12, OFFSET(STATIC!$A$6,MATCH($A$16, STATIC!$A$6:$A$2307,0)+ROW()-ROW($A$16),0), FALSE)</f>
        <v>42991</v>
      </c>
      <c r="B312" s="7">
        <f ca="1">OFFSET(STATIC!$B$6,MATCH('Data Manipulation'!$A312,STATIC!$A$6:$A$2307, 0)-1,3*(COLUMN()-COLUMN($B$16)))</f>
        <v>3897.95</v>
      </c>
      <c r="C312" s="7">
        <f ca="1">OFFSET(STATIC!$B$6,MATCH('Data Manipulation'!$A312,STATIC!$A$6:$A$2307, 0)-1,3*(COLUMN()-COLUMN($B$16)))</f>
        <v>320.76</v>
      </c>
      <c r="D312" s="7">
        <f ca="1">OFFSET(STATIC!$B$6,MATCH('Data Manipulation'!$A312,STATIC!$A$6:$A$2307, 0)-1,3*(COLUMN()-COLUMN($B$16)))</f>
        <v>2498.37</v>
      </c>
      <c r="E312" s="7">
        <f ca="1">OFFSET(STATIC!$B$6,MATCH('Data Manipulation'!$A312,STATIC!$A$6:$A$2307, 0)-1,3*(COLUMN()-COLUMN($B$16)))*$J312</f>
        <v>4185.8426339999996</v>
      </c>
      <c r="F312" s="7">
        <f ca="1">OFFSET(STATIC!$B$6,MATCH('Data Manipulation'!$A312,STATIC!$A$6:$A$2307, 0)-1,3*(COLUMN()-COLUMN($B$16)))</f>
        <v>1321.65</v>
      </c>
      <c r="G312" s="7">
        <f ca="1">OFFSET(STATIC!$B$6,MATCH('Data Manipulation'!$A312,STATIC!$A$6:$A$2307, 0)-1,3*(COLUMN()-COLUMN($B$16)))</f>
        <v>49.3</v>
      </c>
      <c r="H312" s="7">
        <f ca="1">OFFSET(STATIC!$B$6,MATCH('Data Manipulation'!$A312,STATIC!$A$6:$A$2307, 0)-1,3*(COLUMN()-COLUMN($B$16)))</f>
        <v>23.28012</v>
      </c>
      <c r="I312" s="7">
        <f ca="1">OFFSET(STATIC!$B$6,MATCH('Data Manipulation'!$A312,STATIC!$A$6:$A$2307, 0)-1,3*(COLUMN()-COLUMN($B$16)))</f>
        <v>192.58</v>
      </c>
      <c r="J312" s="7">
        <f ca="1">OFFSET(STATIC!$B$6,MATCH('Data Manipulation'!$A312,STATIC!$A$6:$A$2307, 0)-1,3*(COLUMN()-COLUMN($B$16)))</f>
        <v>1.1880999999999999</v>
      </c>
      <c r="K312" s="7">
        <f ca="1">OFFSET(STATIC!$B$6,MATCH('Data Manipulation'!$A312,STATIC!$A$6:$A$2307, 0)-1,3*(COLUMN()-COLUMN($B$16)))</f>
        <v>1.3202</v>
      </c>
      <c r="L312" s="7">
        <f ca="1">OFFSET(STATIC!$B$6,MATCH('Data Manipulation'!$A312,STATIC!$A$6:$A$2307, 0)-1,3*(COLUMN()-COLUMN($B$16)))</f>
        <v>1.0358000000000001</v>
      </c>
      <c r="M312" s="7">
        <f ca="1">OFFSET(STATIC!$B$6,MATCH('Data Manipulation'!$A312,STATIC!$A$6:$A$2307, 0)-1,3*(COLUMN()-COLUMN($B$16)))</f>
        <v>9.0349999999999996E-3</v>
      </c>
      <c r="N312" s="7">
        <f ca="1">OFFSET(STATIC!$B$6,MATCH('Data Manipulation'!$A312,STATIC!$A$6:$A$2307, 0)-1,3*(COLUMN()-COLUMN($B$16)))*$J312</f>
        <v>271.76064754999999</v>
      </c>
      <c r="O312" s="7">
        <f ca="1">OFFSET(STATIC!$B$6,MATCH('Data Manipulation'!$A312,STATIC!$A$6:$A$2307, 0)-1,3*(COLUMN()-COLUMN($B$16)))</f>
        <v>2042.84</v>
      </c>
      <c r="P312" s="7">
        <f ca="1">OFFSET(STATIC!$B$6,MATCH('Data Manipulation'!$A312,STATIC!$A$6:$A$2307, 0)-1,3*(COLUMN()-COLUMN($B$16)))*$J312</f>
        <v>294.38575465999998</v>
      </c>
      <c r="Q312" s="7">
        <f ca="1">OFFSET(STATIC!$B$6,MATCH('Data Manipulation'!$A312,STATIC!$A$6:$A$2307, 0)-1,3*(COLUMN()-COLUMN($B$16)))</f>
        <v>10.5</v>
      </c>
      <c r="R312" s="7">
        <f ca="1">OFFSET(STATIC!$B$6,MATCH('Data Manipulation'!$A312,STATIC!$A$6:$A$2307, 0)-1,3*(COLUMN()-COLUMN($B$16)))</f>
        <v>6460.1880000000001</v>
      </c>
      <c r="U312" s="14">
        <f t="shared" ca="1" si="72"/>
        <v>-6.9848510830349514E-2</v>
      </c>
      <c r="V312" s="14">
        <f t="shared" ca="1" si="73"/>
        <v>8.4210531292208928E-4</v>
      </c>
      <c r="W312" s="14">
        <f t="shared" ca="1" si="74"/>
        <v>7.5677951898545429E-4</v>
      </c>
      <c r="X312" s="14">
        <f t="shared" ca="1" si="75"/>
        <v>-3.8705466486614248E-3</v>
      </c>
      <c r="Y312" s="14">
        <f t="shared" ca="1" si="76"/>
        <v>-5.0490863833400389E-3</v>
      </c>
      <c r="Z312" s="14">
        <f t="shared" ca="1" si="77"/>
        <v>2.1942846967763836E-2</v>
      </c>
      <c r="AA312" s="14">
        <f t="shared" ca="1" si="78"/>
        <v>4.0666559723424684E-3</v>
      </c>
      <c r="AB312" s="14">
        <f t="shared" ca="1" si="79"/>
        <v>-1.7092673138357124E-2</v>
      </c>
      <c r="AC312" s="14">
        <f t="shared" ca="1" si="80"/>
        <v>-6.8780677126168265E-3</v>
      </c>
      <c r="AD312" s="14">
        <f t="shared" ca="1" si="81"/>
        <v>-5.4389014571540311E-3</v>
      </c>
      <c r="AE312" s="14">
        <f t="shared" ca="1" si="82"/>
        <v>-5.8718944283469845E-3</v>
      </c>
      <c r="AF312" s="14">
        <f t="shared" ca="1" si="83"/>
        <v>-5.7388966690181667E-3</v>
      </c>
      <c r="AG312" s="14">
        <f t="shared" ca="1" si="84"/>
        <v>-7.2229481323569759E-3</v>
      </c>
      <c r="AH312" s="14">
        <f t="shared" ca="1" si="85"/>
        <v>-8.0737307221564873E-4</v>
      </c>
      <c r="AI312" s="14">
        <f t="shared" ca="1" si="86"/>
        <v>-7.2097604745466597E-3</v>
      </c>
      <c r="AJ312" s="14">
        <f t="shared" ca="1" si="87"/>
        <v>-7.5901692666755964E-3</v>
      </c>
      <c r="AK312" s="14">
        <f t="shared" ca="1" si="88"/>
        <v>9.1463302972926721E-4</v>
      </c>
    </row>
    <row r="313" spans="1:37" x14ac:dyDescent="0.2">
      <c r="A313" s="13">
        <f ca="1">IF(OFFSET(STATIC!$A$6,MATCH($A$16, STATIC!$A$6:$A$2307,0)+ROW()-ROW($A$16),0)&gt;$A$12, OFFSET(STATIC!$A$6,MATCH($A$16, STATIC!$A$6:$A$2307,0)+ROW()-ROW($A$16),0), FALSE)</f>
        <v>42990</v>
      </c>
      <c r="B313" s="7">
        <f ca="1">OFFSET(STATIC!$B$6,MATCH('Data Manipulation'!$A313,STATIC!$A$6:$A$2307, 0)-1,3*(COLUMN()-COLUMN($B$16)))</f>
        <v>4179.95</v>
      </c>
      <c r="C313" s="7">
        <f ca="1">OFFSET(STATIC!$B$6,MATCH('Data Manipulation'!$A313,STATIC!$A$6:$A$2307, 0)-1,3*(COLUMN()-COLUMN($B$16)))</f>
        <v>320.49</v>
      </c>
      <c r="D313" s="7">
        <f ca="1">OFFSET(STATIC!$B$6,MATCH('Data Manipulation'!$A313,STATIC!$A$6:$A$2307, 0)-1,3*(COLUMN()-COLUMN($B$16)))</f>
        <v>2496.48</v>
      </c>
      <c r="E313" s="7">
        <f ca="1">OFFSET(STATIC!$B$6,MATCH('Data Manipulation'!$A313,STATIC!$A$6:$A$2307, 0)-1,3*(COLUMN()-COLUMN($B$16)))*$J313</f>
        <v>4202.0755279999994</v>
      </c>
      <c r="F313" s="7">
        <f ca="1">OFFSET(STATIC!$B$6,MATCH('Data Manipulation'!$A313,STATIC!$A$6:$A$2307, 0)-1,3*(COLUMN()-COLUMN($B$16)))</f>
        <v>1328.34</v>
      </c>
      <c r="G313" s="7">
        <f ca="1">OFFSET(STATIC!$B$6,MATCH('Data Manipulation'!$A313,STATIC!$A$6:$A$2307, 0)-1,3*(COLUMN()-COLUMN($B$16)))</f>
        <v>48.23</v>
      </c>
      <c r="H313" s="7">
        <f ca="1">OFFSET(STATIC!$B$6,MATCH('Data Manipulation'!$A313,STATIC!$A$6:$A$2307, 0)-1,3*(COLUMN()-COLUMN($B$16)))</f>
        <v>23.185639999999999</v>
      </c>
      <c r="I313" s="7">
        <f ca="1">OFFSET(STATIC!$B$6,MATCH('Data Manipulation'!$A313,STATIC!$A$6:$A$2307, 0)-1,3*(COLUMN()-COLUMN($B$16)))</f>
        <v>195.9</v>
      </c>
      <c r="J313" s="7">
        <f ca="1">OFFSET(STATIC!$B$6,MATCH('Data Manipulation'!$A313,STATIC!$A$6:$A$2307, 0)-1,3*(COLUMN()-COLUMN($B$16)))</f>
        <v>1.1962999999999999</v>
      </c>
      <c r="K313" s="7">
        <f ca="1">OFFSET(STATIC!$B$6,MATCH('Data Manipulation'!$A313,STATIC!$A$6:$A$2307, 0)-1,3*(COLUMN()-COLUMN($B$16)))</f>
        <v>1.3273999999999999</v>
      </c>
      <c r="L313" s="7">
        <f ca="1">OFFSET(STATIC!$B$6,MATCH('Data Manipulation'!$A313,STATIC!$A$6:$A$2307, 0)-1,3*(COLUMN()-COLUMN($B$16)))</f>
        <v>1.0419</v>
      </c>
      <c r="M313" s="7">
        <f ca="1">OFFSET(STATIC!$B$6,MATCH('Data Manipulation'!$A313,STATIC!$A$6:$A$2307, 0)-1,3*(COLUMN()-COLUMN($B$16)))</f>
        <v>9.0869999999999996E-3</v>
      </c>
      <c r="N313" s="7">
        <f ca="1">OFFSET(STATIC!$B$6,MATCH('Data Manipulation'!$A313,STATIC!$A$6:$A$2307, 0)-1,3*(COLUMN()-COLUMN($B$16)))*$J313</f>
        <v>273.73066671999999</v>
      </c>
      <c r="O313" s="7">
        <f ca="1">OFFSET(STATIC!$B$6,MATCH('Data Manipulation'!$A313,STATIC!$A$6:$A$2307, 0)-1,3*(COLUMN()-COLUMN($B$16)))</f>
        <v>2044.49</v>
      </c>
      <c r="P313" s="7">
        <f ca="1">OFFSET(STATIC!$B$6,MATCH('Data Manipulation'!$A313,STATIC!$A$6:$A$2307, 0)-1,3*(COLUMN()-COLUMN($B$16)))*$J313</f>
        <v>296.51587503999997</v>
      </c>
      <c r="Q313" s="7">
        <f ca="1">OFFSET(STATIC!$B$6,MATCH('Data Manipulation'!$A313,STATIC!$A$6:$A$2307, 0)-1,3*(COLUMN()-COLUMN($B$16)))</f>
        <v>10.58</v>
      </c>
      <c r="R313" s="7">
        <f ca="1">OFFSET(STATIC!$B$6,MATCH('Data Manipulation'!$A313,STATIC!$A$6:$A$2307, 0)-1,3*(COLUMN()-COLUMN($B$16)))</f>
        <v>6454.2820000000002</v>
      </c>
      <c r="U313" s="14">
        <f t="shared" ca="1" si="72"/>
        <v>-2.9883890803276466E-3</v>
      </c>
      <c r="V313" s="14">
        <f t="shared" ca="1" si="73"/>
        <v>4.34654134170791E-3</v>
      </c>
      <c r="W313" s="14">
        <f t="shared" ca="1" si="74"/>
        <v>3.3583535924836664E-3</v>
      </c>
      <c r="X313" s="14">
        <f t="shared" ca="1" si="75"/>
        <v>4.3724123989993405E-3</v>
      </c>
      <c r="Y313" s="14">
        <f t="shared" ca="1" si="76"/>
        <v>-3.8920202706439807E-3</v>
      </c>
      <c r="Z313" s="14">
        <f t="shared" ca="1" si="77"/>
        <v>3.3229521750111498E-3</v>
      </c>
      <c r="AA313" s="14">
        <f t="shared" ca="1" si="78"/>
        <v>-3.6447478501099384E-3</v>
      </c>
      <c r="AB313" s="14">
        <f t="shared" ca="1" si="79"/>
        <v>-1.9378862712076087E-3</v>
      </c>
      <c r="AC313" s="14">
        <f t="shared" ca="1" si="80"/>
        <v>-5.84966381114787E-4</v>
      </c>
      <c r="AD313" s="14">
        <f t="shared" ca="1" si="81"/>
        <v>7.1825810619808184E-3</v>
      </c>
      <c r="AE313" s="14">
        <f t="shared" ca="1" si="82"/>
        <v>-7.1726028344732051E-3</v>
      </c>
      <c r="AF313" s="14">
        <f t="shared" ca="1" si="83"/>
        <v>-8.7652582664286081E-3</v>
      </c>
      <c r="AG313" s="14">
        <f t="shared" ca="1" si="84"/>
        <v>-3.5171045226648624E-3</v>
      </c>
      <c r="AH313" s="14">
        <f t="shared" ca="1" si="85"/>
        <v>-1.6616251581147642E-3</v>
      </c>
      <c r="AI313" s="14">
        <f t="shared" ca="1" si="86"/>
        <v>-3.6859289229203541E-3</v>
      </c>
      <c r="AJ313" s="14">
        <f t="shared" ca="1" si="87"/>
        <v>-1.4078130212453846E-2</v>
      </c>
      <c r="AK313" s="14">
        <f t="shared" ca="1" si="88"/>
        <v>3.4172106980332384E-3</v>
      </c>
    </row>
    <row r="314" spans="1:37" x14ac:dyDescent="0.2">
      <c r="A314" s="13">
        <f ca="1">IF(OFFSET(STATIC!$A$6,MATCH($A$16, STATIC!$A$6:$A$2307,0)+ROW()-ROW($A$16),0)&gt;$A$12, OFFSET(STATIC!$A$6,MATCH($A$16, STATIC!$A$6:$A$2307,0)+ROW()-ROW($A$16),0), FALSE)</f>
        <v>42989</v>
      </c>
      <c r="B314" s="7">
        <f ca="1">OFFSET(STATIC!$B$6,MATCH('Data Manipulation'!$A314,STATIC!$A$6:$A$2307, 0)-1,3*(COLUMN()-COLUMN($B$16)))</f>
        <v>4192.46</v>
      </c>
      <c r="C314" s="7">
        <f ca="1">OFFSET(STATIC!$B$6,MATCH('Data Manipulation'!$A314,STATIC!$A$6:$A$2307, 0)-1,3*(COLUMN()-COLUMN($B$16)))</f>
        <v>319.10000000000002</v>
      </c>
      <c r="D314" s="7">
        <f ca="1">OFFSET(STATIC!$B$6,MATCH('Data Manipulation'!$A314,STATIC!$A$6:$A$2307, 0)-1,3*(COLUMN()-COLUMN($B$16)))</f>
        <v>2488.11</v>
      </c>
      <c r="E314" s="7">
        <f ca="1">OFFSET(STATIC!$B$6,MATCH('Data Manipulation'!$A314,STATIC!$A$6:$A$2307, 0)-1,3*(COLUMN()-COLUMN($B$16)))*$J314</f>
        <v>4183.7424300000002</v>
      </c>
      <c r="F314" s="7">
        <f ca="1">OFFSET(STATIC!$B$6,MATCH('Data Manipulation'!$A314,STATIC!$A$6:$A$2307, 0)-1,3*(COLUMN()-COLUMN($B$16)))</f>
        <v>1333.52</v>
      </c>
      <c r="G314" s="7">
        <f ca="1">OFFSET(STATIC!$B$6,MATCH('Data Manipulation'!$A314,STATIC!$A$6:$A$2307, 0)-1,3*(COLUMN()-COLUMN($B$16)))</f>
        <v>48.07</v>
      </c>
      <c r="H314" s="7">
        <f ca="1">OFFSET(STATIC!$B$6,MATCH('Data Manipulation'!$A314,STATIC!$A$6:$A$2307, 0)-1,3*(COLUMN()-COLUMN($B$16)))</f>
        <v>23.270299999999999</v>
      </c>
      <c r="I314" s="7">
        <f ca="1">OFFSET(STATIC!$B$6,MATCH('Data Manipulation'!$A314,STATIC!$A$6:$A$2307, 0)-1,3*(COLUMN()-COLUMN($B$16)))</f>
        <v>196.28</v>
      </c>
      <c r="J314" s="7">
        <f ca="1">OFFSET(STATIC!$B$6,MATCH('Data Manipulation'!$A314,STATIC!$A$6:$A$2307, 0)-1,3*(COLUMN()-COLUMN($B$16)))</f>
        <v>1.1970000000000001</v>
      </c>
      <c r="K314" s="7">
        <f ca="1">OFFSET(STATIC!$B$6,MATCH('Data Manipulation'!$A314,STATIC!$A$6:$A$2307, 0)-1,3*(COLUMN()-COLUMN($B$16)))</f>
        <v>1.3179000000000001</v>
      </c>
      <c r="L314" s="7">
        <f ca="1">OFFSET(STATIC!$B$6,MATCH('Data Manipulation'!$A314,STATIC!$A$6:$A$2307, 0)-1,3*(COLUMN()-COLUMN($B$16)))</f>
        <v>1.0493999999999999</v>
      </c>
      <c r="M314" s="7">
        <f ca="1">OFFSET(STATIC!$B$6,MATCH('Data Manipulation'!$A314,STATIC!$A$6:$A$2307, 0)-1,3*(COLUMN()-COLUMN($B$16)))</f>
        <v>9.1669999999999998E-3</v>
      </c>
      <c r="N314" s="7">
        <f ca="1">OFFSET(STATIC!$B$6,MATCH('Data Manipulation'!$A314,STATIC!$A$6:$A$2307, 0)-1,3*(COLUMN()-COLUMN($B$16)))*$J314</f>
        <v>274.69510109999999</v>
      </c>
      <c r="O314" s="7">
        <f ca="1">OFFSET(STATIC!$B$6,MATCH('Data Manipulation'!$A314,STATIC!$A$6:$A$2307, 0)-1,3*(COLUMN()-COLUMN($B$16)))</f>
        <v>2047.89</v>
      </c>
      <c r="P314" s="7">
        <f ca="1">OFFSET(STATIC!$B$6,MATCH('Data Manipulation'!$A314,STATIC!$A$6:$A$2307, 0)-1,3*(COLUMN()-COLUMN($B$16)))*$J314</f>
        <v>297.61082820000001</v>
      </c>
      <c r="Q314" s="7">
        <f ca="1">OFFSET(STATIC!$B$6,MATCH('Data Manipulation'!$A314,STATIC!$A$6:$A$2307, 0)-1,3*(COLUMN()-COLUMN($B$16)))</f>
        <v>10.73</v>
      </c>
      <c r="R314" s="7">
        <f ca="1">OFFSET(STATIC!$B$6,MATCH('Data Manipulation'!$A314,STATIC!$A$6:$A$2307, 0)-1,3*(COLUMN()-COLUMN($B$16)))</f>
        <v>6432.2640000000001</v>
      </c>
      <c r="U314" s="14">
        <f t="shared" ca="1" si="72"/>
        <v>-1.3054672302073285E-2</v>
      </c>
      <c r="V314" s="14">
        <f t="shared" ca="1" si="73"/>
        <v>1.2677958449074397E-2</v>
      </c>
      <c r="W314" s="14">
        <f t="shared" ca="1" si="74"/>
        <v>1.0780904250841916E-2</v>
      </c>
      <c r="X314" s="14">
        <f t="shared" ca="1" si="75"/>
        <v>9.0158429699182217E-3</v>
      </c>
      <c r="Y314" s="14">
        <f t="shared" ca="1" si="76"/>
        <v>-1.0087529954521267E-2</v>
      </c>
      <c r="Z314" s="14">
        <f t="shared" ca="1" si="77"/>
        <v>1.234971216440218E-2</v>
      </c>
      <c r="AA314" s="14">
        <f t="shared" ca="1" si="78"/>
        <v>-2.7293694337471941E-3</v>
      </c>
      <c r="AB314" s="14">
        <f t="shared" ca="1" si="79"/>
        <v>9.830101684000404E-3</v>
      </c>
      <c r="AC314" s="14">
        <f t="shared" ca="1" si="80"/>
        <v>-4.6674530474950576E-3</v>
      </c>
      <c r="AD314" s="14">
        <f t="shared" ca="1" si="81"/>
        <v>-6.8267154773229857E-4</v>
      </c>
      <c r="AE314" s="14">
        <f t="shared" ca="1" si="82"/>
        <v>-6.7429858035000659E-3</v>
      </c>
      <c r="AF314" s="14">
        <f t="shared" ca="1" si="83"/>
        <v>-1.1173300598125302E-2</v>
      </c>
      <c r="AG314" s="14">
        <f t="shared" ca="1" si="84"/>
        <v>-5.3665967447704159E-3</v>
      </c>
      <c r="AH314" s="14">
        <f t="shared" ca="1" si="85"/>
        <v>-2.896347947919787E-3</v>
      </c>
      <c r="AI314" s="14">
        <f t="shared" ca="1" si="86"/>
        <v>-5.1720905967631778E-3</v>
      </c>
      <c r="AJ314" s="14">
        <f t="shared" ca="1" si="87"/>
        <v>-0.1218134239985612</v>
      </c>
      <c r="AK314" s="14">
        <f t="shared" ca="1" si="88"/>
        <v>1.1268167462834081E-2</v>
      </c>
    </row>
    <row r="315" spans="1:37" x14ac:dyDescent="0.2">
      <c r="A315" s="13">
        <f ca="1">IF(OFFSET(STATIC!$A$6,MATCH($A$16, STATIC!$A$6:$A$2307,0)+ROW()-ROW($A$16),0)&gt;$A$12, OFFSET(STATIC!$A$6,MATCH($A$16, STATIC!$A$6:$A$2307,0)+ROW()-ROW($A$16),0), FALSE)</f>
        <v>42986</v>
      </c>
      <c r="B315" s="7">
        <f ca="1">OFFSET(STATIC!$B$6,MATCH('Data Manipulation'!$A315,STATIC!$A$6:$A$2307, 0)-1,3*(COLUMN()-COLUMN($B$16)))</f>
        <v>4247.55</v>
      </c>
      <c r="C315" s="7">
        <f ca="1">OFFSET(STATIC!$B$6,MATCH('Data Manipulation'!$A315,STATIC!$A$6:$A$2307, 0)-1,3*(COLUMN()-COLUMN($B$16)))</f>
        <v>315.08</v>
      </c>
      <c r="D315" s="7">
        <f ca="1">OFFSET(STATIC!$B$6,MATCH('Data Manipulation'!$A315,STATIC!$A$6:$A$2307, 0)-1,3*(COLUMN()-COLUMN($B$16)))</f>
        <v>2461.4299999999998</v>
      </c>
      <c r="E315" s="7">
        <f ca="1">OFFSET(STATIC!$B$6,MATCH('Data Manipulation'!$A315,STATIC!$A$6:$A$2307, 0)-1,3*(COLUMN()-COLUMN($B$16)))*$J315</f>
        <v>4146.1919939999998</v>
      </c>
      <c r="F315" s="7">
        <f ca="1">OFFSET(STATIC!$B$6,MATCH('Data Manipulation'!$A315,STATIC!$A$6:$A$2307, 0)-1,3*(COLUMN()-COLUMN($B$16)))</f>
        <v>1347.04</v>
      </c>
      <c r="G315" s="7">
        <f ca="1">OFFSET(STATIC!$B$6,MATCH('Data Manipulation'!$A315,STATIC!$A$6:$A$2307, 0)-1,3*(COLUMN()-COLUMN($B$16)))</f>
        <v>47.48</v>
      </c>
      <c r="H315" s="7">
        <f ca="1">OFFSET(STATIC!$B$6,MATCH('Data Manipulation'!$A315,STATIC!$A$6:$A$2307, 0)-1,3*(COLUMN()-COLUMN($B$16)))</f>
        <v>23.3339</v>
      </c>
      <c r="I315" s="7">
        <f ca="1">OFFSET(STATIC!$B$6,MATCH('Data Manipulation'!$A315,STATIC!$A$6:$A$2307, 0)-1,3*(COLUMN()-COLUMN($B$16)))</f>
        <v>194.36</v>
      </c>
      <c r="J315" s="7">
        <f ca="1">OFFSET(STATIC!$B$6,MATCH('Data Manipulation'!$A315,STATIC!$A$6:$A$2307, 0)-1,3*(COLUMN()-COLUMN($B$16)))</f>
        <v>1.2025999999999999</v>
      </c>
      <c r="K315" s="7">
        <f ca="1">OFFSET(STATIC!$B$6,MATCH('Data Manipulation'!$A315,STATIC!$A$6:$A$2307, 0)-1,3*(COLUMN()-COLUMN($B$16)))</f>
        <v>1.3188</v>
      </c>
      <c r="L315" s="7">
        <f ca="1">OFFSET(STATIC!$B$6,MATCH('Data Manipulation'!$A315,STATIC!$A$6:$A$2307, 0)-1,3*(COLUMN()-COLUMN($B$16)))</f>
        <v>1.0565</v>
      </c>
      <c r="M315" s="7">
        <f ca="1">OFFSET(STATIC!$B$6,MATCH('Data Manipulation'!$A315,STATIC!$A$6:$A$2307, 0)-1,3*(COLUMN()-COLUMN($B$16)))</f>
        <v>9.2700000000000005E-3</v>
      </c>
      <c r="N315" s="7">
        <f ca="1">OFFSET(STATIC!$B$6,MATCH('Data Manipulation'!$A315,STATIC!$A$6:$A$2307, 0)-1,3*(COLUMN()-COLUMN($B$16)))*$J315</f>
        <v>276.17324167999999</v>
      </c>
      <c r="O315" s="7">
        <f ca="1">OFFSET(STATIC!$B$6,MATCH('Data Manipulation'!$A315,STATIC!$A$6:$A$2307, 0)-1,3*(COLUMN()-COLUMN($B$16)))</f>
        <v>2053.83</v>
      </c>
      <c r="P315" s="7">
        <f ca="1">OFFSET(STATIC!$B$6,MATCH('Data Manipulation'!$A315,STATIC!$A$6:$A$2307, 0)-1,3*(COLUMN()-COLUMN($B$16)))*$J315</f>
        <v>299.15408585999995</v>
      </c>
      <c r="Q315" s="7">
        <f ca="1">OFFSET(STATIC!$B$6,MATCH('Data Manipulation'!$A315,STATIC!$A$6:$A$2307, 0)-1,3*(COLUMN()-COLUMN($B$16)))</f>
        <v>12.12</v>
      </c>
      <c r="R315" s="7">
        <f ca="1">OFFSET(STATIC!$B$6,MATCH('Data Manipulation'!$A315,STATIC!$A$6:$A$2307, 0)-1,3*(COLUMN()-COLUMN($B$16)))</f>
        <v>6360.1909999999998</v>
      </c>
      <c r="U315" s="14">
        <f t="shared" ca="1" si="72"/>
        <v>-7.4367079566290836E-2</v>
      </c>
      <c r="V315" s="14">
        <f t="shared" ca="1" si="73"/>
        <v>-6.3473928105434445E-5</v>
      </c>
      <c r="W315" s="14">
        <f t="shared" ca="1" si="74"/>
        <v>-1.4898927557054817E-3</v>
      </c>
      <c r="X315" s="14">
        <f t="shared" ca="1" si="75"/>
        <v>3.0901114080995199E-3</v>
      </c>
      <c r="Y315" s="14">
        <f t="shared" ca="1" si="76"/>
        <v>3.070691459095558E-3</v>
      </c>
      <c r="Z315" s="14">
        <f t="shared" ca="1" si="77"/>
        <v>-3.3346778328494024E-2</v>
      </c>
      <c r="AA315" s="14">
        <f t="shared" ca="1" si="78"/>
        <v>-5.9568207651033212E-5</v>
      </c>
      <c r="AB315" s="14">
        <f t="shared" ca="1" si="79"/>
        <v>-2.3492207623511289E-2</v>
      </c>
      <c r="AC315" s="14">
        <f t="shared" ca="1" si="80"/>
        <v>3.0814098918601996E-3</v>
      </c>
      <c r="AD315" s="14">
        <f t="shared" ca="1" si="81"/>
        <v>8.9112894060699721E-3</v>
      </c>
      <c r="AE315" s="14">
        <f t="shared" ca="1" si="82"/>
        <v>6.3618882379118695E-3</v>
      </c>
      <c r="AF315" s="14">
        <f t="shared" ca="1" si="83"/>
        <v>5.8422756242283609E-3</v>
      </c>
      <c r="AG315" s="14">
        <f t="shared" ca="1" si="84"/>
        <v>2.26657710512514E-3</v>
      </c>
      <c r="AH315" s="14">
        <f t="shared" ca="1" si="85"/>
        <v>-3.0182947837381624E-4</v>
      </c>
      <c r="AI315" s="14">
        <f t="shared" ca="1" si="86"/>
        <v>1.6685737392388377E-3</v>
      </c>
      <c r="AJ315" s="14">
        <f t="shared" ca="1" si="87"/>
        <v>4.8171543673365756E-2</v>
      </c>
      <c r="AK315" s="14">
        <f t="shared" ca="1" si="88"/>
        <v>-5.9065578215868287E-3</v>
      </c>
    </row>
    <row r="316" spans="1:37" x14ac:dyDescent="0.2">
      <c r="A316" s="13">
        <f ca="1">IF(OFFSET(STATIC!$A$6,MATCH($A$16, STATIC!$A$6:$A$2307,0)+ROW()-ROW($A$16),0)&gt;$A$12, OFFSET(STATIC!$A$6,MATCH($A$16, STATIC!$A$6:$A$2307,0)+ROW()-ROW($A$16),0), FALSE)</f>
        <v>42985</v>
      </c>
      <c r="B316" s="7">
        <f ca="1">OFFSET(STATIC!$B$6,MATCH('Data Manipulation'!$A316,STATIC!$A$6:$A$2307, 0)-1,3*(COLUMN()-COLUMN($B$16)))</f>
        <v>4575.47</v>
      </c>
      <c r="C316" s="7">
        <f ca="1">OFFSET(STATIC!$B$6,MATCH('Data Manipulation'!$A316,STATIC!$A$6:$A$2307, 0)-1,3*(COLUMN()-COLUMN($B$16)))</f>
        <v>315.10000000000002</v>
      </c>
      <c r="D316" s="7">
        <f ca="1">OFFSET(STATIC!$B$6,MATCH('Data Manipulation'!$A316,STATIC!$A$6:$A$2307, 0)-1,3*(COLUMN()-COLUMN($B$16)))</f>
        <v>2465.1</v>
      </c>
      <c r="E316" s="7">
        <f ca="1">OFFSET(STATIC!$B$6,MATCH('Data Manipulation'!$A316,STATIC!$A$6:$A$2307, 0)-1,3*(COLUMN()-COLUMN($B$16)))*$J316</f>
        <v>4133.399574</v>
      </c>
      <c r="F316" s="7">
        <f ca="1">OFFSET(STATIC!$B$6,MATCH('Data Manipulation'!$A316,STATIC!$A$6:$A$2307, 0)-1,3*(COLUMN()-COLUMN($B$16)))</f>
        <v>1342.91</v>
      </c>
      <c r="G316" s="7">
        <f ca="1">OFFSET(STATIC!$B$6,MATCH('Data Manipulation'!$A316,STATIC!$A$6:$A$2307, 0)-1,3*(COLUMN()-COLUMN($B$16)))</f>
        <v>49.09</v>
      </c>
      <c r="H316" s="7">
        <f ca="1">OFFSET(STATIC!$B$6,MATCH('Data Manipulation'!$A316,STATIC!$A$6:$A$2307, 0)-1,3*(COLUMN()-COLUMN($B$16)))</f>
        <v>23.335290000000001</v>
      </c>
      <c r="I316" s="7">
        <f ca="1">OFFSET(STATIC!$B$6,MATCH('Data Manipulation'!$A316,STATIC!$A$6:$A$2307, 0)-1,3*(COLUMN()-COLUMN($B$16)))</f>
        <v>198.98</v>
      </c>
      <c r="J316" s="7">
        <f ca="1">OFFSET(STATIC!$B$6,MATCH('Data Manipulation'!$A316,STATIC!$A$6:$A$2307, 0)-1,3*(COLUMN()-COLUMN($B$16)))</f>
        <v>1.1989000000000001</v>
      </c>
      <c r="K316" s="7">
        <f ca="1">OFFSET(STATIC!$B$6,MATCH('Data Manipulation'!$A316,STATIC!$A$6:$A$2307, 0)-1,3*(COLUMN()-COLUMN($B$16)))</f>
        <v>1.3070999999999999</v>
      </c>
      <c r="L316" s="7">
        <f ca="1">OFFSET(STATIC!$B$6,MATCH('Data Manipulation'!$A316,STATIC!$A$6:$A$2307, 0)-1,3*(COLUMN()-COLUMN($B$16)))</f>
        <v>1.0498000000000001</v>
      </c>
      <c r="M316" s="7">
        <f ca="1">OFFSET(STATIC!$B$6,MATCH('Data Manipulation'!$A316,STATIC!$A$6:$A$2307, 0)-1,3*(COLUMN()-COLUMN($B$16)))</f>
        <v>9.2160000000000002E-3</v>
      </c>
      <c r="N316" s="7">
        <f ca="1">OFFSET(STATIC!$B$6,MATCH('Data Manipulation'!$A316,STATIC!$A$6:$A$2307, 0)-1,3*(COLUMN()-COLUMN($B$16)))*$J316</f>
        <v>275.54798260000001</v>
      </c>
      <c r="O316" s="7">
        <f ca="1">OFFSET(STATIC!$B$6,MATCH('Data Manipulation'!$A316,STATIC!$A$6:$A$2307, 0)-1,3*(COLUMN()-COLUMN($B$16)))</f>
        <v>2054.4499999999998</v>
      </c>
      <c r="P316" s="7">
        <f ca="1">OFFSET(STATIC!$B$6,MATCH('Data Manipulation'!$A316,STATIC!$A$6:$A$2307, 0)-1,3*(COLUMN()-COLUMN($B$16)))*$J316</f>
        <v>298.65534142000001</v>
      </c>
      <c r="Q316" s="7">
        <f ca="1">OFFSET(STATIC!$B$6,MATCH('Data Manipulation'!$A316,STATIC!$A$6:$A$2307, 0)-1,3*(COLUMN()-COLUMN($B$16)))</f>
        <v>11.55</v>
      </c>
      <c r="R316" s="7">
        <f ca="1">OFFSET(STATIC!$B$6,MATCH('Data Manipulation'!$A316,STATIC!$A$6:$A$2307, 0)-1,3*(COLUMN()-COLUMN($B$16)))</f>
        <v>6397.8689999999997</v>
      </c>
      <c r="U316" s="14">
        <f t="shared" ca="1" si="72"/>
        <v>1.3603480389121731E-3</v>
      </c>
      <c r="V316" s="14">
        <f t="shared" ca="1" si="73"/>
        <v>4.8674281283042648E-3</v>
      </c>
      <c r="W316" s="14">
        <f t="shared" ca="1" si="74"/>
        <v>-1.7847581700066779E-4</v>
      </c>
      <c r="X316" s="14">
        <f t="shared" ca="1" si="75"/>
        <v>9.2130455187479834E-3</v>
      </c>
      <c r="Y316" s="14">
        <f t="shared" ca="1" si="76"/>
        <v>7.0993303494018504E-3</v>
      </c>
      <c r="Z316" s="14">
        <f t="shared" ca="1" si="77"/>
        <v>-1.4249366278728122E-3</v>
      </c>
      <c r="AA316" s="14">
        <f t="shared" ca="1" si="78"/>
        <v>-1.3080401799775316E-2</v>
      </c>
      <c r="AB316" s="14">
        <f t="shared" ca="1" si="79"/>
        <v>1.2571976210204755E-3</v>
      </c>
      <c r="AC316" s="14">
        <f t="shared" ca="1" si="80"/>
        <v>5.1848251289845562E-3</v>
      </c>
      <c r="AD316" s="14">
        <f t="shared" ca="1" si="81"/>
        <v>1.7611704847018956E-3</v>
      </c>
      <c r="AE316" s="14">
        <f t="shared" ca="1" si="82"/>
        <v>4.1044299495111673E-3</v>
      </c>
      <c r="AF316" s="14">
        <f t="shared" ca="1" si="83"/>
        <v>5.7674679704594143E-3</v>
      </c>
      <c r="AG316" s="14">
        <f t="shared" ca="1" si="84"/>
        <v>7.3029416907381493E-3</v>
      </c>
      <c r="AH316" s="14">
        <f t="shared" ca="1" si="85"/>
        <v>2.3586410743597105E-3</v>
      </c>
      <c r="AI316" s="14">
        <f t="shared" ca="1" si="86"/>
        <v>7.6880780909230843E-3</v>
      </c>
      <c r="AJ316" s="14">
        <f t="shared" ca="1" si="87"/>
        <v>-6.9025295627704632E-3</v>
      </c>
      <c r="AK316" s="14">
        <f t="shared" ca="1" si="88"/>
        <v>7.1220936992936958E-4</v>
      </c>
    </row>
    <row r="317" spans="1:37" x14ac:dyDescent="0.2">
      <c r="A317" s="13">
        <f ca="1">IF(OFFSET(STATIC!$A$6,MATCH($A$16, STATIC!$A$6:$A$2307,0)+ROW()-ROW($A$16),0)&gt;$A$12, OFFSET(STATIC!$A$6,MATCH($A$16, STATIC!$A$6:$A$2307,0)+ROW()-ROW($A$16),0), FALSE)</f>
        <v>42984</v>
      </c>
      <c r="B317" s="7">
        <f ca="1">OFFSET(STATIC!$B$6,MATCH('Data Manipulation'!$A317,STATIC!$A$6:$A$2307, 0)-1,3*(COLUMN()-COLUMN($B$16)))</f>
        <v>4569.25</v>
      </c>
      <c r="C317" s="7">
        <f ca="1">OFFSET(STATIC!$B$6,MATCH('Data Manipulation'!$A317,STATIC!$A$6:$A$2307, 0)-1,3*(COLUMN()-COLUMN($B$16)))</f>
        <v>313.57</v>
      </c>
      <c r="D317" s="7">
        <f ca="1">OFFSET(STATIC!$B$6,MATCH('Data Manipulation'!$A317,STATIC!$A$6:$A$2307, 0)-1,3*(COLUMN()-COLUMN($B$16)))</f>
        <v>2465.54</v>
      </c>
      <c r="E317" s="7">
        <f ca="1">OFFSET(STATIC!$B$6,MATCH('Data Manipulation'!$A317,STATIC!$A$6:$A$2307, 0)-1,3*(COLUMN()-COLUMN($B$16)))*$J317</f>
        <v>4095.4932600000006</v>
      </c>
      <c r="F317" s="7">
        <f ca="1">OFFSET(STATIC!$B$6,MATCH('Data Manipulation'!$A317,STATIC!$A$6:$A$2307, 0)-1,3*(COLUMN()-COLUMN($B$16)))</f>
        <v>1333.41</v>
      </c>
      <c r="G317" s="7">
        <f ca="1">OFFSET(STATIC!$B$6,MATCH('Data Manipulation'!$A317,STATIC!$A$6:$A$2307, 0)-1,3*(COLUMN()-COLUMN($B$16)))</f>
        <v>49.16</v>
      </c>
      <c r="H317" s="7">
        <f ca="1">OFFSET(STATIC!$B$6,MATCH('Data Manipulation'!$A317,STATIC!$A$6:$A$2307, 0)-1,3*(COLUMN()-COLUMN($B$16)))</f>
        <v>23.642530000000001</v>
      </c>
      <c r="I317" s="7">
        <f ca="1">OFFSET(STATIC!$B$6,MATCH('Data Manipulation'!$A317,STATIC!$A$6:$A$2307, 0)-1,3*(COLUMN()-COLUMN($B$16)))</f>
        <v>198.73</v>
      </c>
      <c r="J317" s="7">
        <f ca="1">OFFSET(STATIC!$B$6,MATCH('Data Manipulation'!$A317,STATIC!$A$6:$A$2307, 0)-1,3*(COLUMN()-COLUMN($B$16)))</f>
        <v>1.1927000000000001</v>
      </c>
      <c r="K317" s="7">
        <f ca="1">OFFSET(STATIC!$B$6,MATCH('Data Manipulation'!$A317,STATIC!$A$6:$A$2307, 0)-1,3*(COLUMN()-COLUMN($B$16)))</f>
        <v>1.3048</v>
      </c>
      <c r="L317" s="7">
        <f ca="1">OFFSET(STATIC!$B$6,MATCH('Data Manipulation'!$A317,STATIC!$A$6:$A$2307, 0)-1,3*(COLUMN()-COLUMN($B$16)))</f>
        <v>1.0455000000000001</v>
      </c>
      <c r="M317" s="7">
        <f ca="1">OFFSET(STATIC!$B$6,MATCH('Data Manipulation'!$A317,STATIC!$A$6:$A$2307, 0)-1,3*(COLUMN()-COLUMN($B$16)))</f>
        <v>9.1629999999999993E-3</v>
      </c>
      <c r="N317" s="7">
        <f ca="1">OFFSET(STATIC!$B$6,MATCH('Data Manipulation'!$A317,STATIC!$A$6:$A$2307, 0)-1,3*(COLUMN()-COLUMN($B$16)))*$J317</f>
        <v>273.54300179000001</v>
      </c>
      <c r="O317" s="7">
        <f ca="1">OFFSET(STATIC!$B$6,MATCH('Data Manipulation'!$A317,STATIC!$A$6:$A$2307, 0)-1,3*(COLUMN()-COLUMN($B$16)))</f>
        <v>2049.61</v>
      </c>
      <c r="P317" s="7">
        <f ca="1">OFFSET(STATIC!$B$6,MATCH('Data Manipulation'!$A317,STATIC!$A$6:$A$2307, 0)-1,3*(COLUMN()-COLUMN($B$16)))*$J317</f>
        <v>296.36805950000002</v>
      </c>
      <c r="Q317" s="7">
        <f ca="1">OFFSET(STATIC!$B$6,MATCH('Data Manipulation'!$A317,STATIC!$A$6:$A$2307, 0)-1,3*(COLUMN()-COLUMN($B$16)))</f>
        <v>11.63</v>
      </c>
      <c r="R317" s="7">
        <f ca="1">OFFSET(STATIC!$B$6,MATCH('Data Manipulation'!$A317,STATIC!$A$6:$A$2307, 0)-1,3*(COLUMN()-COLUMN($B$16)))</f>
        <v>6393.3140000000003</v>
      </c>
      <c r="U317" s="14">
        <f t="shared" ca="1" si="72"/>
        <v>2.4550148591012923E-2</v>
      </c>
      <c r="V317" s="14">
        <f t="shared" ca="1" si="73"/>
        <v>1.5319314903537637E-3</v>
      </c>
      <c r="W317" s="14">
        <f t="shared" ca="1" si="74"/>
        <v>3.1238663821462308E-3</v>
      </c>
      <c r="X317" s="14">
        <f t="shared" ca="1" si="75"/>
        <v>5.7898066202126206E-3</v>
      </c>
      <c r="Y317" s="14">
        <f t="shared" ca="1" si="76"/>
        <v>-3.167296408676037E-3</v>
      </c>
      <c r="Z317" s="14">
        <f t="shared" ca="1" si="77"/>
        <v>1.0222947342457453E-2</v>
      </c>
      <c r="AA317" s="14">
        <f t="shared" ca="1" si="78"/>
        <v>5.6528227191417696E-3</v>
      </c>
      <c r="AB317" s="14">
        <f t="shared" ca="1" si="79"/>
        <v>1.5096998242199874E-4</v>
      </c>
      <c r="AC317" s="14">
        <f t="shared" ca="1" si="80"/>
        <v>2.0142684107894672E-3</v>
      </c>
      <c r="AD317" s="14">
        <f t="shared" ca="1" si="81"/>
        <v>2.3018501685171324E-3</v>
      </c>
      <c r="AE317" s="14">
        <f t="shared" ca="1" si="82"/>
        <v>-9.5602301736601289E-4</v>
      </c>
      <c r="AF317" s="14">
        <f t="shared" ca="1" si="83"/>
        <v>-3.5949709178589233E-3</v>
      </c>
      <c r="AG317" s="14">
        <f t="shared" ca="1" si="84"/>
        <v>1.9680514439221006E-3</v>
      </c>
      <c r="AH317" s="14">
        <f t="shared" ca="1" si="85"/>
        <v>-1.9448194255823935E-3</v>
      </c>
      <c r="AI317" s="14">
        <f t="shared" ca="1" si="86"/>
        <v>1.292553739959958E-3</v>
      </c>
      <c r="AJ317" s="14">
        <f t="shared" ca="1" si="87"/>
        <v>-5.0303983168507892E-2</v>
      </c>
      <c r="AK317" s="14">
        <f t="shared" ca="1" si="88"/>
        <v>2.7786305924050883E-3</v>
      </c>
    </row>
    <row r="318" spans="1:37" x14ac:dyDescent="0.2">
      <c r="A318" s="13">
        <f ca="1">IF(OFFSET(STATIC!$A$6,MATCH($A$16, STATIC!$A$6:$A$2307,0)+ROW()-ROW($A$16),0)&gt;$A$12, OFFSET(STATIC!$A$6,MATCH($A$16, STATIC!$A$6:$A$2307,0)+ROW()-ROW($A$16),0), FALSE)</f>
        <v>42983</v>
      </c>
      <c r="B318" s="7">
        <f ca="1">OFFSET(STATIC!$B$6,MATCH('Data Manipulation'!$A318,STATIC!$A$6:$A$2307, 0)-1,3*(COLUMN()-COLUMN($B$16)))</f>
        <v>4458.4399999999996</v>
      </c>
      <c r="C318" s="7">
        <f ca="1">OFFSET(STATIC!$B$6,MATCH('Data Manipulation'!$A318,STATIC!$A$6:$A$2307, 0)-1,3*(COLUMN()-COLUMN($B$16)))</f>
        <v>313.08999999999997</v>
      </c>
      <c r="D318" s="7">
        <f ca="1">OFFSET(STATIC!$B$6,MATCH('Data Manipulation'!$A318,STATIC!$A$6:$A$2307, 0)-1,3*(COLUMN()-COLUMN($B$16)))</f>
        <v>2457.85</v>
      </c>
      <c r="E318" s="7">
        <f ca="1">OFFSET(STATIC!$B$6,MATCH('Data Manipulation'!$A318,STATIC!$A$6:$A$2307, 0)-1,3*(COLUMN()-COLUMN($B$16)))*$J318</f>
        <v>4071.8496579999996</v>
      </c>
      <c r="F318" s="7">
        <f ca="1">OFFSET(STATIC!$B$6,MATCH('Data Manipulation'!$A318,STATIC!$A$6:$A$2307, 0)-1,3*(COLUMN()-COLUMN($B$16)))</f>
        <v>1337.64</v>
      </c>
      <c r="G318" s="7">
        <f ca="1">OFFSET(STATIC!$B$6,MATCH('Data Manipulation'!$A318,STATIC!$A$6:$A$2307, 0)-1,3*(COLUMN()-COLUMN($B$16)))</f>
        <v>48.66</v>
      </c>
      <c r="H318" s="7">
        <f ca="1">OFFSET(STATIC!$B$6,MATCH('Data Manipulation'!$A318,STATIC!$A$6:$A$2307, 0)-1,3*(COLUMN()-COLUMN($B$16)))</f>
        <v>23.509260000000001</v>
      </c>
      <c r="I318" s="7">
        <f ca="1">OFFSET(STATIC!$B$6,MATCH('Data Manipulation'!$A318,STATIC!$A$6:$A$2307, 0)-1,3*(COLUMN()-COLUMN($B$16)))</f>
        <v>198.7</v>
      </c>
      <c r="J318" s="7">
        <f ca="1">OFFSET(STATIC!$B$6,MATCH('Data Manipulation'!$A318,STATIC!$A$6:$A$2307, 0)-1,3*(COLUMN()-COLUMN($B$16)))</f>
        <v>1.1902999999999999</v>
      </c>
      <c r="K318" s="7">
        <f ca="1">OFFSET(STATIC!$B$6,MATCH('Data Manipulation'!$A318,STATIC!$A$6:$A$2307, 0)-1,3*(COLUMN()-COLUMN($B$16)))</f>
        <v>1.3018000000000001</v>
      </c>
      <c r="L318" s="7">
        <f ca="1">OFFSET(STATIC!$B$6,MATCH('Data Manipulation'!$A318,STATIC!$A$6:$A$2307, 0)-1,3*(COLUMN()-COLUMN($B$16)))</f>
        <v>1.0465</v>
      </c>
      <c r="M318" s="7">
        <f ca="1">OFFSET(STATIC!$B$6,MATCH('Data Manipulation'!$A318,STATIC!$A$6:$A$2307, 0)-1,3*(COLUMN()-COLUMN($B$16)))</f>
        <v>9.1959999999999993E-3</v>
      </c>
      <c r="N318" s="7">
        <f ca="1">OFFSET(STATIC!$B$6,MATCH('Data Manipulation'!$A318,STATIC!$A$6:$A$2307, 0)-1,3*(COLUMN()-COLUMN($B$16)))*$J318</f>
        <v>273.00518448999998</v>
      </c>
      <c r="O318" s="7">
        <f ca="1">OFFSET(STATIC!$B$6,MATCH('Data Manipulation'!$A318,STATIC!$A$6:$A$2307, 0)-1,3*(COLUMN()-COLUMN($B$16)))</f>
        <v>2053.6</v>
      </c>
      <c r="P318" s="7">
        <f ca="1">OFFSET(STATIC!$B$6,MATCH('Data Manipulation'!$A318,STATIC!$A$6:$A$2307, 0)-1,3*(COLUMN()-COLUMN($B$16)))*$J318</f>
        <v>295.98523531999996</v>
      </c>
      <c r="Q318" s="7">
        <f ca="1">OFFSET(STATIC!$B$6,MATCH('Data Manipulation'!$A318,STATIC!$A$6:$A$2307, 0)-1,3*(COLUMN()-COLUMN($B$16)))</f>
        <v>12.23</v>
      </c>
      <c r="R318" s="7">
        <f ca="1">OFFSET(STATIC!$B$6,MATCH('Data Manipulation'!$A318,STATIC!$A$6:$A$2307, 0)-1,3*(COLUMN()-COLUMN($B$16)))</f>
        <v>6375.5739999999996</v>
      </c>
      <c r="U318" s="14">
        <f t="shared" ca="1" si="72"/>
        <v>2.1849921239231452E-2</v>
      </c>
      <c r="V318" s="14">
        <f t="shared" ca="1" si="73"/>
        <v>1.5022936772457291E-3</v>
      </c>
      <c r="W318" s="14">
        <f t="shared" ca="1" si="74"/>
        <v>-7.5794785683446272E-3</v>
      </c>
      <c r="X318" s="14">
        <f t="shared" ca="1" si="75"/>
        <v>-1.4855824961723901E-3</v>
      </c>
      <c r="Y318" s="14">
        <f t="shared" ca="1" si="76"/>
        <v>2.6799432141769524E-3</v>
      </c>
      <c r="Z318" s="14">
        <f t="shared" ca="1" si="77"/>
        <v>2.8558480699592156E-2</v>
      </c>
      <c r="AA318" s="14">
        <f t="shared" ca="1" si="78"/>
        <v>1.2569058103105395E-2</v>
      </c>
      <c r="AB318" s="14">
        <f t="shared" ca="1" si="79"/>
        <v>-6.1211369689257878E-3</v>
      </c>
      <c r="AC318" s="14">
        <f t="shared" ca="1" si="80"/>
        <v>1.1768663093348324E-3</v>
      </c>
      <c r="AD318" s="14">
        <f t="shared" ca="1" si="81"/>
        <v>7.6339191720314536E-3</v>
      </c>
      <c r="AE318" s="14">
        <f t="shared" ca="1" si="82"/>
        <v>3.5418598267078307E-3</v>
      </c>
      <c r="AF318" s="14">
        <f t="shared" ca="1" si="83"/>
        <v>8.7374955174971611E-3</v>
      </c>
      <c r="AG318" s="14">
        <f t="shared" ca="1" si="84"/>
        <v>4.2151586107188862E-3</v>
      </c>
      <c r="AH318" s="14">
        <f t="shared" ca="1" si="85"/>
        <v>4.431307457209285E-3</v>
      </c>
      <c r="AI318" s="14">
        <f t="shared" ca="1" si="86"/>
        <v>3.0852719011096935E-3</v>
      </c>
      <c r="AJ318" s="14">
        <f t="shared" ca="1" si="87"/>
        <v>0.18839063143848903</v>
      </c>
      <c r="AK318" s="14">
        <f t="shared" ca="1" si="88"/>
        <v>-9.3291509697778895E-3</v>
      </c>
    </row>
    <row r="319" spans="1:37" x14ac:dyDescent="0.2">
      <c r="A319" s="13">
        <f ca="1">IF(OFFSET(STATIC!$A$6,MATCH($A$16, STATIC!$A$6:$A$2307,0)+ROW()-ROW($A$16),0)&gt;$A$12, OFFSET(STATIC!$A$6,MATCH($A$16, STATIC!$A$6:$A$2307,0)+ROW()-ROW($A$16),0), FALSE)</f>
        <v>42982</v>
      </c>
      <c r="B319" s="7">
        <f ca="1">OFFSET(STATIC!$B$6,MATCH('Data Manipulation'!$A319,STATIC!$A$6:$A$2307, 0)-1,3*(COLUMN()-COLUMN($B$16)))</f>
        <v>4362.08</v>
      </c>
      <c r="C319" s="7">
        <f ca="1">OFFSET(STATIC!$B$6,MATCH('Data Manipulation'!$A319,STATIC!$A$6:$A$2307, 0)-1,3*(COLUMN()-COLUMN($B$16)))</f>
        <v>312.62</v>
      </c>
      <c r="D319" s="7">
        <f ca="1">OFFSET(STATIC!$B$6,MATCH('Data Manipulation'!$A319,STATIC!$A$6:$A$2307, 0)-1,3*(COLUMN()-COLUMN($B$16)))</f>
        <v>2476.5500000000002</v>
      </c>
      <c r="E319" s="7">
        <f ca="1">OFFSET(STATIC!$B$6,MATCH('Data Manipulation'!$A319,STATIC!$A$6:$A$2307, 0)-1,3*(COLUMN()-COLUMN($B$16)))*$J319</f>
        <v>4077.9032220000004</v>
      </c>
      <c r="F319" s="7">
        <f ca="1">OFFSET(STATIC!$B$6,MATCH('Data Manipulation'!$A319,STATIC!$A$6:$A$2307, 0)-1,3*(COLUMN()-COLUMN($B$16)))</f>
        <v>1334.06</v>
      </c>
      <c r="G319" s="7">
        <f ca="1">OFFSET(STATIC!$B$6,MATCH('Data Manipulation'!$A319,STATIC!$A$6:$A$2307, 0)-1,3*(COLUMN()-COLUMN($B$16)))</f>
        <v>47.29</v>
      </c>
      <c r="H319" s="7">
        <f ca="1">OFFSET(STATIC!$B$6,MATCH('Data Manipulation'!$A319,STATIC!$A$6:$A$2307, 0)-1,3*(COLUMN()-COLUMN($B$16)))</f>
        <v>23.215620000000001</v>
      </c>
      <c r="I319" s="7">
        <f ca="1">OFFSET(STATIC!$B$6,MATCH('Data Manipulation'!$A319,STATIC!$A$6:$A$2307, 0)-1,3*(COLUMN()-COLUMN($B$16)))</f>
        <v>199.92</v>
      </c>
      <c r="J319" s="7">
        <f ca="1">OFFSET(STATIC!$B$6,MATCH('Data Manipulation'!$A319,STATIC!$A$6:$A$2307, 0)-1,3*(COLUMN()-COLUMN($B$16)))</f>
        <v>1.1889000000000001</v>
      </c>
      <c r="K319" s="7">
        <f ca="1">OFFSET(STATIC!$B$6,MATCH('Data Manipulation'!$A319,STATIC!$A$6:$A$2307, 0)-1,3*(COLUMN()-COLUMN($B$16)))</f>
        <v>1.2919</v>
      </c>
      <c r="L319" s="7">
        <f ca="1">OFFSET(STATIC!$B$6,MATCH('Data Manipulation'!$A319,STATIC!$A$6:$A$2307, 0)-1,3*(COLUMN()-COLUMN($B$16)))</f>
        <v>1.0427999999999999</v>
      </c>
      <c r="M319" s="7">
        <f ca="1">OFFSET(STATIC!$B$6,MATCH('Data Manipulation'!$A319,STATIC!$A$6:$A$2307, 0)-1,3*(COLUMN()-COLUMN($B$16)))</f>
        <v>9.1160000000000008E-3</v>
      </c>
      <c r="N319" s="7">
        <f ca="1">OFFSET(STATIC!$B$6,MATCH('Data Manipulation'!$A319,STATIC!$A$6:$A$2307, 0)-1,3*(COLUMN()-COLUMN($B$16)))*$J319</f>
        <v>271.85684624999999</v>
      </c>
      <c r="O319" s="7">
        <f ca="1">OFFSET(STATIC!$B$6,MATCH('Data Manipulation'!$A319,STATIC!$A$6:$A$2307, 0)-1,3*(COLUMN()-COLUMN($B$16)))</f>
        <v>2044.52</v>
      </c>
      <c r="P319" s="7">
        <f ca="1">OFFSET(STATIC!$B$6,MATCH('Data Manipulation'!$A319,STATIC!$A$6:$A$2307, 0)-1,3*(COLUMN()-COLUMN($B$16)))*$J319</f>
        <v>295.07344767000001</v>
      </c>
      <c r="Q319" s="7">
        <f ca="1">OFFSET(STATIC!$B$6,MATCH('Data Manipulation'!$A319,STATIC!$A$6:$A$2307, 0)-1,3*(COLUMN()-COLUMN($B$16)))</f>
        <v>10.130000000000001</v>
      </c>
      <c r="R319" s="7">
        <f ca="1">OFFSET(STATIC!$B$6,MATCH('Data Manipulation'!$A319,STATIC!$A$6:$A$2307, 0)-1,3*(COLUMN()-COLUMN($B$16)))</f>
        <v>6435.3310000000001</v>
      </c>
      <c r="U319" s="14">
        <f t="shared" ca="1" si="72"/>
        <v>-0.11237037720312261</v>
      </c>
      <c r="V319" s="14">
        <f t="shared" ca="1" si="73"/>
        <v>-5.7730803828704973E-3</v>
      </c>
      <c r="W319" s="14">
        <f t="shared" ca="1" si="74"/>
        <v>0</v>
      </c>
      <c r="X319" s="14">
        <f t="shared" ca="1" si="75"/>
        <v>-1.4334549045803512E-3</v>
      </c>
      <c r="Y319" s="14">
        <f t="shared" ca="1" si="76"/>
        <v>8.6879164839044568E-3</v>
      </c>
      <c r="Z319" s="14">
        <f t="shared" ca="1" si="77"/>
        <v>0</v>
      </c>
      <c r="AA319" s="14">
        <f t="shared" ca="1" si="78"/>
        <v>0</v>
      </c>
      <c r="AB319" s="14">
        <f t="shared" ca="1" si="79"/>
        <v>0</v>
      </c>
      <c r="AC319" s="14">
        <f t="shared" ca="1" si="80"/>
        <v>2.6108575912316737E-3</v>
      </c>
      <c r="AD319" s="14">
        <f t="shared" ca="1" si="81"/>
        <v>-2.9370866685096168E-3</v>
      </c>
      <c r="AE319" s="14">
        <f t="shared" ca="1" si="82"/>
        <v>6.2527258691747736E-3</v>
      </c>
      <c r="AF319" s="14">
        <f t="shared" ca="1" si="83"/>
        <v>5.3896627195188186E-3</v>
      </c>
      <c r="AG319" s="14">
        <f t="shared" ca="1" si="84"/>
        <v>2.7735560060244404E-3</v>
      </c>
      <c r="AH319" s="14">
        <f t="shared" ca="1" si="85"/>
        <v>0</v>
      </c>
      <c r="AI319" s="14">
        <f t="shared" ca="1" si="86"/>
        <v>3.5775187433607632E-3</v>
      </c>
      <c r="AJ319" s="14">
        <f t="shared" ca="1" si="87"/>
        <v>0</v>
      </c>
      <c r="AK319" s="14">
        <f t="shared" ca="1" si="88"/>
        <v>0</v>
      </c>
    </row>
    <row r="320" spans="1:37" x14ac:dyDescent="0.2">
      <c r="A320" s="13">
        <f ca="1">IF(OFFSET(STATIC!$A$6,MATCH($A$16, STATIC!$A$6:$A$2307,0)+ROW()-ROW($A$16),0)&gt;$A$12, OFFSET(STATIC!$A$6,MATCH($A$16, STATIC!$A$6:$A$2307,0)+ROW()-ROW($A$16),0), FALSE)</f>
        <v>42979</v>
      </c>
      <c r="B320" s="7">
        <f ca="1">OFFSET(STATIC!$B$6,MATCH('Data Manipulation'!$A320,STATIC!$A$6:$A$2307, 0)-1,3*(COLUMN()-COLUMN($B$16)))</f>
        <v>4880.8500000000004</v>
      </c>
      <c r="C320" s="7">
        <f ca="1">OFFSET(STATIC!$B$6,MATCH('Data Manipulation'!$A320,STATIC!$A$6:$A$2307, 0)-1,3*(COLUMN()-COLUMN($B$16)))</f>
        <v>314.43</v>
      </c>
      <c r="D320" s="7">
        <f ca="1">OFFSET(STATIC!$B$6,MATCH('Data Manipulation'!$A320,STATIC!$A$6:$A$2307, 0)-1,3*(COLUMN()-COLUMN($B$16)))</f>
        <v>2476.5500000000002</v>
      </c>
      <c r="E320" s="7">
        <f ca="1">OFFSET(STATIC!$B$6,MATCH('Data Manipulation'!$A320,STATIC!$A$6:$A$2307, 0)-1,3*(COLUMN()-COLUMN($B$16)))*$J320</f>
        <v>4083.7529039999999</v>
      </c>
      <c r="F320" s="7">
        <f ca="1">OFFSET(STATIC!$B$6,MATCH('Data Manipulation'!$A320,STATIC!$A$6:$A$2307, 0)-1,3*(COLUMN()-COLUMN($B$16)))</f>
        <v>1322.52</v>
      </c>
      <c r="G320" s="7">
        <f ca="1">OFFSET(STATIC!$B$6,MATCH('Data Manipulation'!$A320,STATIC!$A$6:$A$2307, 0)-1,3*(COLUMN()-COLUMN($B$16)))</f>
        <v>47.29</v>
      </c>
      <c r="H320" s="7">
        <f ca="1">OFFSET(STATIC!$B$6,MATCH('Data Manipulation'!$A320,STATIC!$A$6:$A$2307, 0)-1,3*(COLUMN()-COLUMN($B$16)))</f>
        <v>23.215620000000001</v>
      </c>
      <c r="I320" s="7">
        <f ca="1">OFFSET(STATIC!$B$6,MATCH('Data Manipulation'!$A320,STATIC!$A$6:$A$2307, 0)-1,3*(COLUMN()-COLUMN($B$16)))</f>
        <v>199.92</v>
      </c>
      <c r="J320" s="7">
        <f ca="1">OFFSET(STATIC!$B$6,MATCH('Data Manipulation'!$A320,STATIC!$A$6:$A$2307, 0)-1,3*(COLUMN()-COLUMN($B$16)))</f>
        <v>1.1858</v>
      </c>
      <c r="K320" s="7">
        <f ca="1">OFFSET(STATIC!$B$6,MATCH('Data Manipulation'!$A320,STATIC!$A$6:$A$2307, 0)-1,3*(COLUMN()-COLUMN($B$16)))</f>
        <v>1.2957000000000001</v>
      </c>
      <c r="L320" s="7">
        <f ca="1">OFFSET(STATIC!$B$6,MATCH('Data Manipulation'!$A320,STATIC!$A$6:$A$2307, 0)-1,3*(COLUMN()-COLUMN($B$16)))</f>
        <v>1.0363</v>
      </c>
      <c r="M320" s="7">
        <f ca="1">OFFSET(STATIC!$B$6,MATCH('Data Manipulation'!$A320,STATIC!$A$6:$A$2307, 0)-1,3*(COLUMN()-COLUMN($B$16)))</f>
        <v>9.0670000000000004E-3</v>
      </c>
      <c r="N320" s="7">
        <f ca="1">OFFSET(STATIC!$B$6,MATCH('Data Manipulation'!$A320,STATIC!$A$6:$A$2307, 0)-1,3*(COLUMN()-COLUMN($B$16)))*$J320</f>
        <v>271.10388074000002</v>
      </c>
      <c r="O320" s="7">
        <f ca="1">OFFSET(STATIC!$B$6,MATCH('Data Manipulation'!$A320,STATIC!$A$6:$A$2307, 0)-1,3*(COLUMN()-COLUMN($B$16)))</f>
        <v>2044.52</v>
      </c>
      <c r="P320" s="7">
        <f ca="1">OFFSET(STATIC!$B$6,MATCH('Data Manipulation'!$A320,STATIC!$A$6:$A$2307, 0)-1,3*(COLUMN()-COLUMN($B$16)))*$J320</f>
        <v>294.01970289999997</v>
      </c>
      <c r="Q320" s="7">
        <f ca="1">OFFSET(STATIC!$B$6,MATCH('Data Manipulation'!$A320,STATIC!$A$6:$A$2307, 0)-1,3*(COLUMN()-COLUMN($B$16)))</f>
        <v>10.130000000000001</v>
      </c>
      <c r="R320" s="7">
        <f ca="1">OFFSET(STATIC!$B$6,MATCH('Data Manipulation'!$A320,STATIC!$A$6:$A$2307, 0)-1,3*(COLUMN()-COLUMN($B$16)))</f>
        <v>6435.3310000000001</v>
      </c>
      <c r="U320" s="14">
        <f t="shared" ca="1" si="72"/>
        <v>2.8991152450605864E-2</v>
      </c>
      <c r="V320" s="14">
        <f t="shared" ca="1" si="73"/>
        <v>4.0472338104822099E-3</v>
      </c>
      <c r="W320" s="14">
        <f t="shared" ca="1" si="74"/>
        <v>1.9805188155972674E-3</v>
      </c>
      <c r="X320" s="14">
        <f t="shared" ca="1" si="75"/>
        <v>4.5907192740947079E-3</v>
      </c>
      <c r="Y320" s="14">
        <f t="shared" ca="1" si="76"/>
        <v>4.1901777914235376E-3</v>
      </c>
      <c r="Z320" s="14">
        <f t="shared" ca="1" si="77"/>
        <v>1.2695727477586636E-3</v>
      </c>
      <c r="AA320" s="14">
        <f t="shared" ca="1" si="78"/>
        <v>1.5221165657116158E-3</v>
      </c>
      <c r="AB320" s="14">
        <f t="shared" ca="1" si="79"/>
        <v>8.4388686458646035E-3</v>
      </c>
      <c r="AC320" s="14">
        <f t="shared" ca="1" si="80"/>
        <v>-1.9377401909743692E-3</v>
      </c>
      <c r="AD320" s="14">
        <f t="shared" ca="1" si="81"/>
        <v>4.874095758245353E-3</v>
      </c>
      <c r="AE320" s="14">
        <f t="shared" ca="1" si="82"/>
        <v>-3.1793465771635296E-3</v>
      </c>
      <c r="AF320" s="14">
        <f t="shared" ca="1" si="83"/>
        <v>-1.2124553703547318E-3</v>
      </c>
      <c r="AG320" s="14">
        <f t="shared" ca="1" si="84"/>
        <v>-2.2084522330811842E-3</v>
      </c>
      <c r="AH320" s="14">
        <f t="shared" ca="1" si="85"/>
        <v>-1.8031978654067542E-3</v>
      </c>
      <c r="AI320" s="14">
        <f t="shared" ca="1" si="86"/>
        <v>-3.1904312420263283E-3</v>
      </c>
      <c r="AJ320" s="14">
        <f t="shared" ca="1" si="87"/>
        <v>-4.4408841352723029E-2</v>
      </c>
      <c r="AK320" s="14">
        <f t="shared" ca="1" si="88"/>
        <v>1.036847672019207E-3</v>
      </c>
    </row>
    <row r="321" spans="1:37" x14ac:dyDescent="0.2">
      <c r="A321" s="13">
        <f ca="1">IF(OFFSET(STATIC!$A$6,MATCH($A$16, STATIC!$A$6:$A$2307,0)+ROW()-ROW($A$16),0)&gt;$A$12, OFFSET(STATIC!$A$6,MATCH($A$16, STATIC!$A$6:$A$2307,0)+ROW()-ROW($A$16),0), FALSE)</f>
        <v>42978</v>
      </c>
      <c r="B321" s="7">
        <f ca="1">OFFSET(STATIC!$B$6,MATCH('Data Manipulation'!$A321,STATIC!$A$6:$A$2307, 0)-1,3*(COLUMN()-COLUMN($B$16)))</f>
        <v>4741.38</v>
      </c>
      <c r="C321" s="7">
        <f ca="1">OFFSET(STATIC!$B$6,MATCH('Data Manipulation'!$A321,STATIC!$A$6:$A$2307, 0)-1,3*(COLUMN()-COLUMN($B$16)))</f>
        <v>313.16000000000003</v>
      </c>
      <c r="D321" s="7">
        <f ca="1">OFFSET(STATIC!$B$6,MATCH('Data Manipulation'!$A321,STATIC!$A$6:$A$2307, 0)-1,3*(COLUMN()-COLUMN($B$16)))</f>
        <v>2471.65</v>
      </c>
      <c r="E321" s="7">
        <f ca="1">OFFSET(STATIC!$B$6,MATCH('Data Manipulation'!$A321,STATIC!$A$6:$A$2307, 0)-1,3*(COLUMN()-COLUMN($B$16)))*$J321</f>
        <v>4065.0485069999995</v>
      </c>
      <c r="F321" s="7">
        <f ca="1">OFFSET(STATIC!$B$6,MATCH('Data Manipulation'!$A321,STATIC!$A$6:$A$2307, 0)-1,3*(COLUMN()-COLUMN($B$16)))</f>
        <v>1316.99</v>
      </c>
      <c r="G321" s="7">
        <f ca="1">OFFSET(STATIC!$B$6,MATCH('Data Manipulation'!$A321,STATIC!$A$6:$A$2307, 0)-1,3*(COLUMN()-COLUMN($B$16)))</f>
        <v>47.23</v>
      </c>
      <c r="H321" s="7">
        <f ca="1">OFFSET(STATIC!$B$6,MATCH('Data Manipulation'!$A321,STATIC!$A$6:$A$2307, 0)-1,3*(COLUMN()-COLUMN($B$16)))</f>
        <v>23.180309999999999</v>
      </c>
      <c r="I321" s="7">
        <f ca="1">OFFSET(STATIC!$B$6,MATCH('Data Manipulation'!$A321,STATIC!$A$6:$A$2307, 0)-1,3*(COLUMN()-COLUMN($B$16)))</f>
        <v>198.24</v>
      </c>
      <c r="J321" s="7">
        <f ca="1">OFFSET(STATIC!$B$6,MATCH('Data Manipulation'!$A321,STATIC!$A$6:$A$2307, 0)-1,3*(COLUMN()-COLUMN($B$16)))</f>
        <v>1.1880999999999999</v>
      </c>
      <c r="K321" s="7">
        <f ca="1">OFFSET(STATIC!$B$6,MATCH('Data Manipulation'!$A321,STATIC!$A$6:$A$2307, 0)-1,3*(COLUMN()-COLUMN($B$16)))</f>
        <v>1.2894000000000001</v>
      </c>
      <c r="L321" s="7">
        <f ca="1">OFFSET(STATIC!$B$6,MATCH('Data Manipulation'!$A321,STATIC!$A$6:$A$2307, 0)-1,3*(COLUMN()-COLUMN($B$16)))</f>
        <v>1.0396000000000001</v>
      </c>
      <c r="M321" s="7">
        <f ca="1">OFFSET(STATIC!$B$6,MATCH('Data Manipulation'!$A321,STATIC!$A$6:$A$2307, 0)-1,3*(COLUMN()-COLUMN($B$16)))</f>
        <v>9.0779999999999993E-3</v>
      </c>
      <c r="N321" s="7">
        <f ca="1">OFFSET(STATIC!$B$6,MATCH('Data Manipulation'!$A321,STATIC!$A$6:$A$2307, 0)-1,3*(COLUMN()-COLUMN($B$16)))*$J321</f>
        <v>271.70326231999996</v>
      </c>
      <c r="O321" s="7">
        <f ca="1">OFFSET(STATIC!$B$6,MATCH('Data Manipulation'!$A321,STATIC!$A$6:$A$2307, 0)-1,3*(COLUMN()-COLUMN($B$16)))</f>
        <v>2048.21</v>
      </c>
      <c r="P321" s="7">
        <f ca="1">OFFSET(STATIC!$B$6,MATCH('Data Manipulation'!$A321,STATIC!$A$6:$A$2307, 0)-1,3*(COLUMN()-COLUMN($B$16)))*$J321</f>
        <v>294.95925052999996</v>
      </c>
      <c r="Q321" s="7">
        <f ca="1">OFFSET(STATIC!$B$6,MATCH('Data Manipulation'!$A321,STATIC!$A$6:$A$2307, 0)-1,3*(COLUMN()-COLUMN($B$16)))</f>
        <v>10.59</v>
      </c>
      <c r="R321" s="7">
        <f ca="1">OFFSET(STATIC!$B$6,MATCH('Data Manipulation'!$A321,STATIC!$A$6:$A$2307, 0)-1,3*(COLUMN()-COLUMN($B$16)))</f>
        <v>6428.6620000000003</v>
      </c>
      <c r="U321" s="14">
        <f t="shared" ca="1" si="72"/>
        <v>3.5723719641940856E-2</v>
      </c>
      <c r="V321" s="14">
        <f t="shared" ca="1" si="73"/>
        <v>1.469977575917968E-3</v>
      </c>
      <c r="W321" s="14">
        <f t="shared" ca="1" si="74"/>
        <v>5.704748858195643E-3</v>
      </c>
      <c r="X321" s="14">
        <f t="shared" ca="1" si="75"/>
        <v>3.2702774808357382E-3</v>
      </c>
      <c r="Y321" s="14">
        <f t="shared" ca="1" si="76"/>
        <v>6.5743851937367188E-3</v>
      </c>
      <c r="Z321" s="14">
        <f t="shared" ca="1" si="77"/>
        <v>2.725783092747083E-2</v>
      </c>
      <c r="AA321" s="14">
        <f t="shared" ca="1" si="78"/>
        <v>2.1068691910882599E-2</v>
      </c>
      <c r="AB321" s="14">
        <f t="shared" ca="1" si="79"/>
        <v>9.5796368568138151E-3</v>
      </c>
      <c r="AC321" s="14">
        <f t="shared" ca="1" si="80"/>
        <v>-1.9339926145857216E-3</v>
      </c>
      <c r="AD321" s="14">
        <f t="shared" ca="1" si="81"/>
        <v>-3.0200975446787017E-3</v>
      </c>
      <c r="AE321" s="14">
        <f t="shared" ca="1" si="82"/>
        <v>-1.1536244309601539E-3</v>
      </c>
      <c r="AF321" s="14">
        <f t="shared" ca="1" si="83"/>
        <v>1.2124553703545978E-3</v>
      </c>
      <c r="AG321" s="14">
        <f t="shared" ca="1" si="84"/>
        <v>-1.5027430206729492E-3</v>
      </c>
      <c r="AH321" s="14">
        <f t="shared" ca="1" si="85"/>
        <v>1.3582046429876915E-3</v>
      </c>
      <c r="AI321" s="14">
        <f t="shared" ca="1" si="86"/>
        <v>-1.6455452129430534E-3</v>
      </c>
      <c r="AJ321" s="14">
        <f t="shared" ca="1" si="87"/>
        <v>-5.7787740481235285E-2</v>
      </c>
      <c r="AK321" s="14">
        <f t="shared" ca="1" si="88"/>
        <v>9.4324582704642061E-3</v>
      </c>
    </row>
    <row r="322" spans="1:37" x14ac:dyDescent="0.2">
      <c r="A322" s="13">
        <f ca="1">IF(OFFSET(STATIC!$A$6,MATCH($A$16, STATIC!$A$6:$A$2307,0)+ROW()-ROW($A$16),0)&gt;$A$12, OFFSET(STATIC!$A$6,MATCH($A$16, STATIC!$A$6:$A$2307,0)+ROW()-ROW($A$16),0), FALSE)</f>
        <v>42977</v>
      </c>
      <c r="B322" s="7">
        <f ca="1">OFFSET(STATIC!$B$6,MATCH('Data Manipulation'!$A322,STATIC!$A$6:$A$2307, 0)-1,3*(COLUMN()-COLUMN($B$16)))</f>
        <v>4574.99</v>
      </c>
      <c r="C322" s="7">
        <f ca="1">OFFSET(STATIC!$B$6,MATCH('Data Manipulation'!$A322,STATIC!$A$6:$A$2307, 0)-1,3*(COLUMN()-COLUMN($B$16)))</f>
        <v>312.7</v>
      </c>
      <c r="D322" s="7">
        <f ca="1">OFFSET(STATIC!$B$6,MATCH('Data Manipulation'!$A322,STATIC!$A$6:$A$2307, 0)-1,3*(COLUMN()-COLUMN($B$16)))</f>
        <v>2457.59</v>
      </c>
      <c r="E322" s="7">
        <f ca="1">OFFSET(STATIC!$B$6,MATCH('Data Manipulation'!$A322,STATIC!$A$6:$A$2307, 0)-1,3*(COLUMN()-COLUMN($B$16)))*$J322</f>
        <v>4051.7763839999998</v>
      </c>
      <c r="F322" s="7">
        <f ca="1">OFFSET(STATIC!$B$6,MATCH('Data Manipulation'!$A322,STATIC!$A$6:$A$2307, 0)-1,3*(COLUMN()-COLUMN($B$16)))</f>
        <v>1308.3599999999999</v>
      </c>
      <c r="G322" s="7">
        <f ca="1">OFFSET(STATIC!$B$6,MATCH('Data Manipulation'!$A322,STATIC!$A$6:$A$2307, 0)-1,3*(COLUMN()-COLUMN($B$16)))</f>
        <v>45.96</v>
      </c>
      <c r="H322" s="7">
        <f ca="1">OFFSET(STATIC!$B$6,MATCH('Data Manipulation'!$A322,STATIC!$A$6:$A$2307, 0)-1,3*(COLUMN()-COLUMN($B$16)))</f>
        <v>22.697040000000001</v>
      </c>
      <c r="I322" s="7">
        <f ca="1">OFFSET(STATIC!$B$6,MATCH('Data Manipulation'!$A322,STATIC!$A$6:$A$2307, 0)-1,3*(COLUMN()-COLUMN($B$16)))</f>
        <v>196.35</v>
      </c>
      <c r="J322" s="7">
        <f ca="1">OFFSET(STATIC!$B$6,MATCH('Data Manipulation'!$A322,STATIC!$A$6:$A$2307, 0)-1,3*(COLUMN()-COLUMN($B$16)))</f>
        <v>1.1903999999999999</v>
      </c>
      <c r="K322" s="7">
        <f ca="1">OFFSET(STATIC!$B$6,MATCH('Data Manipulation'!$A322,STATIC!$A$6:$A$2307, 0)-1,3*(COLUMN()-COLUMN($B$16)))</f>
        <v>1.2932999999999999</v>
      </c>
      <c r="L322" s="7">
        <f ca="1">OFFSET(STATIC!$B$6,MATCH('Data Manipulation'!$A322,STATIC!$A$6:$A$2307, 0)-1,3*(COLUMN()-COLUMN($B$16)))</f>
        <v>1.0407999999999999</v>
      </c>
      <c r="M322" s="7">
        <f ca="1">OFFSET(STATIC!$B$6,MATCH('Data Manipulation'!$A322,STATIC!$A$6:$A$2307, 0)-1,3*(COLUMN()-COLUMN($B$16)))</f>
        <v>9.0670000000000004E-3</v>
      </c>
      <c r="N322" s="7">
        <f ca="1">OFFSET(STATIC!$B$6,MATCH('Data Manipulation'!$A322,STATIC!$A$6:$A$2307, 0)-1,3*(COLUMN()-COLUMN($B$16)))*$J322</f>
        <v>272.11186944000002</v>
      </c>
      <c r="O322" s="7">
        <f ca="1">OFFSET(STATIC!$B$6,MATCH('Data Manipulation'!$A322,STATIC!$A$6:$A$2307, 0)-1,3*(COLUMN()-COLUMN($B$16)))</f>
        <v>2045.43</v>
      </c>
      <c r="P322" s="7">
        <f ca="1">OFFSET(STATIC!$B$6,MATCH('Data Manipulation'!$A322,STATIC!$A$6:$A$2307, 0)-1,3*(COLUMN()-COLUMN($B$16)))*$J322</f>
        <v>295.44501887999996</v>
      </c>
      <c r="Q322" s="7">
        <f ca="1">OFFSET(STATIC!$B$6,MATCH('Data Manipulation'!$A322,STATIC!$A$6:$A$2307, 0)-1,3*(COLUMN()-COLUMN($B$16)))</f>
        <v>11.22</v>
      </c>
      <c r="R322" s="7">
        <f ca="1">OFFSET(STATIC!$B$6,MATCH('Data Manipulation'!$A322,STATIC!$A$6:$A$2307, 0)-1,3*(COLUMN()-COLUMN($B$16)))</f>
        <v>6368.3090000000002</v>
      </c>
      <c r="U322" s="14">
        <f t="shared" ca="1" si="72"/>
        <v>-4.8037545453570992E-3</v>
      </c>
      <c r="V322" s="14">
        <f t="shared" ca="1" si="73"/>
        <v>1.0189246503487587E-2</v>
      </c>
      <c r="W322" s="14">
        <f t="shared" ca="1" si="74"/>
        <v>4.6045159851196751E-3</v>
      </c>
      <c r="X322" s="14">
        <f t="shared" ca="1" si="75"/>
        <v>-4.8033134852154226E-3</v>
      </c>
      <c r="Y322" s="14">
        <f t="shared" ca="1" si="76"/>
        <v>-4.4841072619031573E-3</v>
      </c>
      <c r="Z322" s="14">
        <f t="shared" ca="1" si="77"/>
        <v>-1.0389703849135798E-2</v>
      </c>
      <c r="AA322" s="14">
        <f t="shared" ca="1" si="78"/>
        <v>-4.247468888468147E-3</v>
      </c>
      <c r="AB322" s="14">
        <f t="shared" ca="1" si="79"/>
        <v>-4.3196611445163961E-3</v>
      </c>
      <c r="AC322" s="14">
        <f t="shared" ca="1" si="80"/>
        <v>-9.3646169310429694E-3</v>
      </c>
      <c r="AD322" s="14">
        <f t="shared" ca="1" si="81"/>
        <v>4.6403713129659045E-4</v>
      </c>
      <c r="AE322" s="14">
        <f t="shared" ca="1" si="82"/>
        <v>-1.0608404546932976E-2</v>
      </c>
      <c r="AF322" s="14">
        <f t="shared" ca="1" si="83"/>
        <v>-1.0313894369152615E-2</v>
      </c>
      <c r="AG322" s="14">
        <f t="shared" ca="1" si="84"/>
        <v>-9.6156915448253437E-3</v>
      </c>
      <c r="AH322" s="14">
        <f t="shared" ca="1" si="85"/>
        <v>-2.4441750542073979E-4</v>
      </c>
      <c r="AI322" s="14">
        <f t="shared" ca="1" si="86"/>
        <v>-1.0269563206494329E-2</v>
      </c>
      <c r="AJ322" s="14">
        <f t="shared" ca="1" si="87"/>
        <v>-4.1890941709160023E-2</v>
      </c>
      <c r="AK322" s="14">
        <f t="shared" ca="1" si="88"/>
        <v>1.0485017558116037E-2</v>
      </c>
    </row>
    <row r="323" spans="1:37" x14ac:dyDescent="0.2">
      <c r="A323" s="13">
        <f ca="1">IF(OFFSET(STATIC!$A$6,MATCH($A$16, STATIC!$A$6:$A$2307,0)+ROW()-ROW($A$16),0)&gt;$A$12, OFFSET(STATIC!$A$6,MATCH($A$16, STATIC!$A$6:$A$2307,0)+ROW()-ROW($A$16),0), FALSE)</f>
        <v>42976</v>
      </c>
      <c r="B323" s="7">
        <f ca="1">OFFSET(STATIC!$B$6,MATCH('Data Manipulation'!$A323,STATIC!$A$6:$A$2307, 0)-1,3*(COLUMN()-COLUMN($B$16)))</f>
        <v>4597.0200000000004</v>
      </c>
      <c r="C323" s="7">
        <f ca="1">OFFSET(STATIC!$B$6,MATCH('Data Manipulation'!$A323,STATIC!$A$6:$A$2307, 0)-1,3*(COLUMN()-COLUMN($B$16)))</f>
        <v>309.52999999999997</v>
      </c>
      <c r="D323" s="7">
        <f ca="1">OFFSET(STATIC!$B$6,MATCH('Data Manipulation'!$A323,STATIC!$A$6:$A$2307, 0)-1,3*(COLUMN()-COLUMN($B$16)))</f>
        <v>2446.3000000000002</v>
      </c>
      <c r="E323" s="7">
        <f ca="1">OFFSET(STATIC!$B$6,MATCH('Data Manipulation'!$A323,STATIC!$A$6:$A$2307, 0)-1,3*(COLUMN()-COLUMN($B$16)))*$J323</f>
        <v>4071.2851519999999</v>
      </c>
      <c r="F323" s="7">
        <f ca="1">OFFSET(STATIC!$B$6,MATCH('Data Manipulation'!$A323,STATIC!$A$6:$A$2307, 0)-1,3*(COLUMN()-COLUMN($B$16)))</f>
        <v>1314.24</v>
      </c>
      <c r="G323" s="7">
        <f ca="1">OFFSET(STATIC!$B$6,MATCH('Data Manipulation'!$A323,STATIC!$A$6:$A$2307, 0)-1,3*(COLUMN()-COLUMN($B$16)))</f>
        <v>46.44</v>
      </c>
      <c r="H323" s="7">
        <f ca="1">OFFSET(STATIC!$B$6,MATCH('Data Manipulation'!$A323,STATIC!$A$6:$A$2307, 0)-1,3*(COLUMN()-COLUMN($B$16)))</f>
        <v>22.79365</v>
      </c>
      <c r="I323" s="7">
        <f ca="1">OFFSET(STATIC!$B$6,MATCH('Data Manipulation'!$A323,STATIC!$A$6:$A$2307, 0)-1,3*(COLUMN()-COLUMN($B$16)))</f>
        <v>197.2</v>
      </c>
      <c r="J323" s="7">
        <f ca="1">OFFSET(STATIC!$B$6,MATCH('Data Manipulation'!$A323,STATIC!$A$6:$A$2307, 0)-1,3*(COLUMN()-COLUMN($B$16)))</f>
        <v>1.2016</v>
      </c>
      <c r="K323" s="7">
        <f ca="1">OFFSET(STATIC!$B$6,MATCH('Data Manipulation'!$A323,STATIC!$A$6:$A$2307, 0)-1,3*(COLUMN()-COLUMN($B$16)))</f>
        <v>1.2927</v>
      </c>
      <c r="L323" s="7">
        <f ca="1">OFFSET(STATIC!$B$6,MATCH('Data Manipulation'!$A323,STATIC!$A$6:$A$2307, 0)-1,3*(COLUMN()-COLUMN($B$16)))</f>
        <v>1.0519000000000001</v>
      </c>
      <c r="M323" s="7">
        <f ca="1">OFFSET(STATIC!$B$6,MATCH('Data Manipulation'!$A323,STATIC!$A$6:$A$2307, 0)-1,3*(COLUMN()-COLUMN($B$16)))</f>
        <v>9.1610000000000007E-3</v>
      </c>
      <c r="N323" s="7">
        <f ca="1">OFFSET(STATIC!$B$6,MATCH('Data Manipulation'!$A323,STATIC!$A$6:$A$2307, 0)-1,3*(COLUMN()-COLUMN($B$16)))*$J323</f>
        <v>274.74103359999998</v>
      </c>
      <c r="O323" s="7">
        <f ca="1">OFFSET(STATIC!$B$6,MATCH('Data Manipulation'!$A323,STATIC!$A$6:$A$2307, 0)-1,3*(COLUMN()-COLUMN($B$16)))</f>
        <v>2045.93</v>
      </c>
      <c r="P323" s="7">
        <f ca="1">OFFSET(STATIC!$B$6,MATCH('Data Manipulation'!$A323,STATIC!$A$6:$A$2307, 0)-1,3*(COLUMN()-COLUMN($B$16)))*$J323</f>
        <v>298.49474304</v>
      </c>
      <c r="Q323" s="7">
        <f ca="1">OFFSET(STATIC!$B$6,MATCH('Data Manipulation'!$A323,STATIC!$A$6:$A$2307, 0)-1,3*(COLUMN()-COLUMN($B$16)))</f>
        <v>11.7</v>
      </c>
      <c r="R323" s="7">
        <f ca="1">OFFSET(STATIC!$B$6,MATCH('Data Manipulation'!$A323,STATIC!$A$6:$A$2307, 0)-1,3*(COLUMN()-COLUMN($B$16)))</f>
        <v>6301.8860000000004</v>
      </c>
      <c r="U323" s="14">
        <f t="shared" ca="1" si="72"/>
        <v>5.7593828994437074E-2</v>
      </c>
      <c r="V323" s="14">
        <f t="shared" ca="1" si="73"/>
        <v>-3.9337124305124666E-3</v>
      </c>
      <c r="W323" s="14">
        <f t="shared" ca="1" si="74"/>
        <v>8.4244280665693428E-4</v>
      </c>
      <c r="X323" s="14">
        <f t="shared" ca="1" si="75"/>
        <v>-6.3860145197374282E-3</v>
      </c>
      <c r="Y323" s="14">
        <f t="shared" ca="1" si="76"/>
        <v>5.1110425628384361E-3</v>
      </c>
      <c r="Z323" s="14">
        <f t="shared" ca="1" si="77"/>
        <v>-2.795400164595156E-3</v>
      </c>
      <c r="AA323" s="14">
        <f t="shared" ca="1" si="78"/>
        <v>-2.4437456882005805E-3</v>
      </c>
      <c r="AB323" s="14">
        <f t="shared" ca="1" si="79"/>
        <v>1.6257195635397355E-2</v>
      </c>
      <c r="AC323" s="14">
        <f t="shared" ca="1" si="80"/>
        <v>3.2509510564091033E-3</v>
      </c>
      <c r="AD323" s="14">
        <f t="shared" ca="1" si="81"/>
        <v>-4.6403713129654936E-4</v>
      </c>
      <c r="AE323" s="14">
        <f t="shared" ca="1" si="82"/>
        <v>4.6691208746917389E-3</v>
      </c>
      <c r="AF323" s="14">
        <f t="shared" ca="1" si="83"/>
        <v>3.2752879816813309E-4</v>
      </c>
      <c r="AG323" s="14">
        <f t="shared" ca="1" si="84"/>
        <v>4.6484089437757864E-3</v>
      </c>
      <c r="AH323" s="14">
        <f t="shared" ca="1" si="85"/>
        <v>7.1875789999744841E-4</v>
      </c>
      <c r="AI323" s="14">
        <f t="shared" ca="1" si="86"/>
        <v>5.6155238057315352E-3</v>
      </c>
      <c r="AJ323" s="14">
        <f t="shared" ca="1" si="87"/>
        <v>3.3017769028673573E-2</v>
      </c>
      <c r="AK323" s="14">
        <f t="shared" ca="1" si="88"/>
        <v>2.9989928635507836E-3</v>
      </c>
    </row>
    <row r="324" spans="1:37" x14ac:dyDescent="0.2">
      <c r="A324" s="13">
        <f ca="1">IF(OFFSET(STATIC!$A$6,MATCH($A$16, STATIC!$A$6:$A$2307,0)+ROW()-ROW($A$16),0)&gt;$A$12, OFFSET(STATIC!$A$6,MATCH($A$16, STATIC!$A$6:$A$2307,0)+ROW()-ROW($A$16),0), FALSE)</f>
        <v>42975</v>
      </c>
      <c r="B324" s="7">
        <f ca="1">OFFSET(STATIC!$B$6,MATCH('Data Manipulation'!$A324,STATIC!$A$6:$A$2307, 0)-1,3*(COLUMN()-COLUMN($B$16)))</f>
        <v>4339.74</v>
      </c>
      <c r="C324" s="7">
        <f ca="1">OFFSET(STATIC!$B$6,MATCH('Data Manipulation'!$A324,STATIC!$A$6:$A$2307, 0)-1,3*(COLUMN()-COLUMN($B$16)))</f>
        <v>310.75</v>
      </c>
      <c r="D324" s="7">
        <f ca="1">OFFSET(STATIC!$B$6,MATCH('Data Manipulation'!$A324,STATIC!$A$6:$A$2307, 0)-1,3*(COLUMN()-COLUMN($B$16)))</f>
        <v>2444.2399999999998</v>
      </c>
      <c r="E324" s="7">
        <f ca="1">OFFSET(STATIC!$B$6,MATCH('Data Manipulation'!$A324,STATIC!$A$6:$A$2307, 0)-1,3*(COLUMN()-COLUMN($B$16)))*$J324</f>
        <v>4097.3676310000001</v>
      </c>
      <c r="F324" s="7">
        <f ca="1">OFFSET(STATIC!$B$6,MATCH('Data Manipulation'!$A324,STATIC!$A$6:$A$2307, 0)-1,3*(COLUMN()-COLUMN($B$16)))</f>
        <v>1307.54</v>
      </c>
      <c r="G324" s="7">
        <f ca="1">OFFSET(STATIC!$B$6,MATCH('Data Manipulation'!$A324,STATIC!$A$6:$A$2307, 0)-1,3*(COLUMN()-COLUMN($B$16)))</f>
        <v>46.57</v>
      </c>
      <c r="H324" s="7">
        <f ca="1">OFFSET(STATIC!$B$6,MATCH('Data Manipulation'!$A324,STATIC!$A$6:$A$2307, 0)-1,3*(COLUMN()-COLUMN($B$16)))</f>
        <v>22.849419999999999</v>
      </c>
      <c r="I324" s="7">
        <f ca="1">OFFSET(STATIC!$B$6,MATCH('Data Manipulation'!$A324,STATIC!$A$6:$A$2307, 0)-1,3*(COLUMN()-COLUMN($B$16)))</f>
        <v>194.02</v>
      </c>
      <c r="J324" s="7">
        <f ca="1">OFFSET(STATIC!$B$6,MATCH('Data Manipulation'!$A324,STATIC!$A$6:$A$2307, 0)-1,3*(COLUMN()-COLUMN($B$16)))</f>
        <v>1.1977</v>
      </c>
      <c r="K324" s="7">
        <f ca="1">OFFSET(STATIC!$B$6,MATCH('Data Manipulation'!$A324,STATIC!$A$6:$A$2307, 0)-1,3*(COLUMN()-COLUMN($B$16)))</f>
        <v>1.2932999999999999</v>
      </c>
      <c r="L324" s="7">
        <f ca="1">OFFSET(STATIC!$B$6,MATCH('Data Manipulation'!$A324,STATIC!$A$6:$A$2307, 0)-1,3*(COLUMN()-COLUMN($B$16)))</f>
        <v>1.0469999999999999</v>
      </c>
      <c r="M324" s="7">
        <f ca="1">OFFSET(STATIC!$B$6,MATCH('Data Manipulation'!$A324,STATIC!$A$6:$A$2307, 0)-1,3*(COLUMN()-COLUMN($B$16)))</f>
        <v>9.1579999999999995E-3</v>
      </c>
      <c r="N324" s="7">
        <f ca="1">OFFSET(STATIC!$B$6,MATCH('Data Manipulation'!$A324,STATIC!$A$6:$A$2307, 0)-1,3*(COLUMN()-COLUMN($B$16)))*$J324</f>
        <v>273.46688859</v>
      </c>
      <c r="O324" s="7">
        <f ca="1">OFFSET(STATIC!$B$6,MATCH('Data Manipulation'!$A324,STATIC!$A$6:$A$2307, 0)-1,3*(COLUMN()-COLUMN($B$16)))</f>
        <v>2044.46</v>
      </c>
      <c r="P324" s="7">
        <f ca="1">OFFSET(STATIC!$B$6,MATCH('Data Manipulation'!$A324,STATIC!$A$6:$A$2307, 0)-1,3*(COLUMN()-COLUMN($B$16)))*$J324</f>
        <v>296.82323629000001</v>
      </c>
      <c r="Q324" s="7">
        <f ca="1">OFFSET(STATIC!$B$6,MATCH('Data Manipulation'!$A324,STATIC!$A$6:$A$2307, 0)-1,3*(COLUMN()-COLUMN($B$16)))</f>
        <v>11.32</v>
      </c>
      <c r="R324" s="7">
        <f ca="1">OFFSET(STATIC!$B$6,MATCH('Data Manipulation'!$A324,STATIC!$A$6:$A$2307, 0)-1,3*(COLUMN()-COLUMN($B$16)))</f>
        <v>6283.0150000000003</v>
      </c>
      <c r="U324" s="14">
        <f t="shared" ca="1" si="72"/>
        <v>2.4709400409049839E-3</v>
      </c>
      <c r="V324" s="14">
        <f t="shared" ca="1" si="73"/>
        <v>-2.0253008707079986E-3</v>
      </c>
      <c r="W324" s="14">
        <f t="shared" ca="1" si="74"/>
        <v>4.869774552017658E-4</v>
      </c>
      <c r="X324" s="14">
        <f t="shared" ca="1" si="75"/>
        <v>2.4345823931795686E-3</v>
      </c>
      <c r="Y324" s="14">
        <f t="shared" ca="1" si="76"/>
        <v>1.1422190692260813E-2</v>
      </c>
      <c r="Z324" s="14">
        <f t="shared" ca="1" si="77"/>
        <v>-2.7532446410131792E-2</v>
      </c>
      <c r="AA324" s="14">
        <f t="shared" ca="1" si="78"/>
        <v>-9.3030005063931415E-3</v>
      </c>
      <c r="AB324" s="14">
        <f t="shared" ca="1" si="79"/>
        <v>0</v>
      </c>
      <c r="AC324" s="14">
        <f t="shared" ca="1" si="80"/>
        <v>7.542777966882447E-3</v>
      </c>
      <c r="AD324" s="14">
        <f t="shared" ca="1" si="81"/>
        <v>3.8735716237194291E-3</v>
      </c>
      <c r="AE324" s="14">
        <f t="shared" ca="1" si="82"/>
        <v>1.7206772240795656E-3</v>
      </c>
      <c r="AF324" s="14">
        <f t="shared" ca="1" si="83"/>
        <v>2.1841214458337915E-4</v>
      </c>
      <c r="AG324" s="14">
        <f t="shared" ca="1" si="84"/>
        <v>7.542777966882447E-3</v>
      </c>
      <c r="AH324" s="14">
        <f t="shared" ca="1" si="85"/>
        <v>6.3117260751370801E-4</v>
      </c>
      <c r="AI324" s="14">
        <f t="shared" ca="1" si="86"/>
        <v>7.542777966882447E-3</v>
      </c>
      <c r="AJ324" s="14">
        <f t="shared" ca="1" si="87"/>
        <v>3.539826705124208E-3</v>
      </c>
      <c r="AK324" s="14">
        <f t="shared" ca="1" si="88"/>
        <v>2.7685844512648303E-3</v>
      </c>
    </row>
    <row r="325" spans="1:37" x14ac:dyDescent="0.2">
      <c r="A325" s="13">
        <f ca="1">IF(OFFSET(STATIC!$A$6,MATCH($A$16, STATIC!$A$6:$A$2307,0)+ROW()-ROW($A$16),0)&gt;$A$12, OFFSET(STATIC!$A$6,MATCH($A$16, STATIC!$A$6:$A$2307,0)+ROW()-ROW($A$16),0), FALSE)</f>
        <v>42972</v>
      </c>
      <c r="B325" s="7">
        <f ca="1">OFFSET(STATIC!$B$6,MATCH('Data Manipulation'!$A325,STATIC!$A$6:$A$2307, 0)-1,3*(COLUMN()-COLUMN($B$16)))</f>
        <v>4329.03</v>
      </c>
      <c r="C325" s="7">
        <f ca="1">OFFSET(STATIC!$B$6,MATCH('Data Manipulation'!$A325,STATIC!$A$6:$A$2307, 0)-1,3*(COLUMN()-COLUMN($B$16)))</f>
        <v>311.38</v>
      </c>
      <c r="D325" s="7">
        <f ca="1">OFFSET(STATIC!$B$6,MATCH('Data Manipulation'!$A325,STATIC!$A$6:$A$2307, 0)-1,3*(COLUMN()-COLUMN($B$16)))</f>
        <v>2443.0500000000002</v>
      </c>
      <c r="E325" s="7">
        <f ca="1">OFFSET(STATIC!$B$6,MATCH('Data Manipulation'!$A325,STATIC!$A$6:$A$2307, 0)-1,3*(COLUMN()-COLUMN($B$16)))*$J325</f>
        <v>4087.4043850000007</v>
      </c>
      <c r="F325" s="7">
        <f ca="1">OFFSET(STATIC!$B$6,MATCH('Data Manipulation'!$A325,STATIC!$A$6:$A$2307, 0)-1,3*(COLUMN()-COLUMN($B$16)))</f>
        <v>1292.69</v>
      </c>
      <c r="G325" s="7">
        <f ca="1">OFFSET(STATIC!$B$6,MATCH('Data Manipulation'!$A325,STATIC!$A$6:$A$2307, 0)-1,3*(COLUMN()-COLUMN($B$16)))</f>
        <v>47.87</v>
      </c>
      <c r="H325" s="7">
        <f ca="1">OFFSET(STATIC!$B$6,MATCH('Data Manipulation'!$A325,STATIC!$A$6:$A$2307, 0)-1,3*(COLUMN()-COLUMN($B$16)))</f>
        <v>23.06298</v>
      </c>
      <c r="I325" s="7">
        <f ca="1">OFFSET(STATIC!$B$6,MATCH('Data Manipulation'!$A325,STATIC!$A$6:$A$2307, 0)-1,3*(COLUMN()-COLUMN($B$16)))</f>
        <v>194.02</v>
      </c>
      <c r="J325" s="7">
        <f ca="1">OFFSET(STATIC!$B$6,MATCH('Data Manipulation'!$A325,STATIC!$A$6:$A$2307, 0)-1,3*(COLUMN()-COLUMN($B$16)))</f>
        <v>1.1887000000000001</v>
      </c>
      <c r="K325" s="7">
        <f ca="1">OFFSET(STATIC!$B$6,MATCH('Data Manipulation'!$A325,STATIC!$A$6:$A$2307, 0)-1,3*(COLUMN()-COLUMN($B$16)))</f>
        <v>1.2883</v>
      </c>
      <c r="L325" s="7">
        <f ca="1">OFFSET(STATIC!$B$6,MATCH('Data Manipulation'!$A325,STATIC!$A$6:$A$2307, 0)-1,3*(COLUMN()-COLUMN($B$16)))</f>
        <v>1.0451999999999999</v>
      </c>
      <c r="M325" s="7">
        <f ca="1">OFFSET(STATIC!$B$6,MATCH('Data Manipulation'!$A325,STATIC!$A$6:$A$2307, 0)-1,3*(COLUMN()-COLUMN($B$16)))</f>
        <v>9.1559999999999992E-3</v>
      </c>
      <c r="N325" s="7">
        <f ca="1">OFFSET(STATIC!$B$6,MATCH('Data Manipulation'!$A325,STATIC!$A$6:$A$2307, 0)-1,3*(COLUMN()-COLUMN($B$16)))*$J325</f>
        <v>271.41194829</v>
      </c>
      <c r="O325" s="7">
        <f ca="1">OFFSET(STATIC!$B$6,MATCH('Data Manipulation'!$A325,STATIC!$A$6:$A$2307, 0)-1,3*(COLUMN()-COLUMN($B$16)))</f>
        <v>2043.17</v>
      </c>
      <c r="P325" s="7">
        <f ca="1">OFFSET(STATIC!$B$6,MATCH('Data Manipulation'!$A325,STATIC!$A$6:$A$2307, 0)-1,3*(COLUMN()-COLUMN($B$16)))*$J325</f>
        <v>294.59278699000004</v>
      </c>
      <c r="Q325" s="7">
        <f ca="1">OFFSET(STATIC!$B$6,MATCH('Data Manipulation'!$A325,STATIC!$A$6:$A$2307, 0)-1,3*(COLUMN()-COLUMN($B$16)))</f>
        <v>11.28</v>
      </c>
      <c r="R325" s="7">
        <f ca="1">OFFSET(STATIC!$B$6,MATCH('Data Manipulation'!$A325,STATIC!$A$6:$A$2307, 0)-1,3*(COLUMN()-COLUMN($B$16)))</f>
        <v>6265.6440000000002</v>
      </c>
      <c r="U325" s="14">
        <f t="shared" ca="1" si="72"/>
        <v>2.2196325730087698E-2</v>
      </c>
      <c r="V325" s="14">
        <f t="shared" ca="1" si="73"/>
        <v>2.2184007683214244E-3</v>
      </c>
      <c r="W325" s="14">
        <f t="shared" ca="1" si="74"/>
        <v>1.671439670407706E-3</v>
      </c>
      <c r="X325" s="14">
        <f t="shared" ca="1" si="75"/>
        <v>5.2112528757458747E-3</v>
      </c>
      <c r="Y325" s="14">
        <f t="shared" ca="1" si="76"/>
        <v>4.1317087516713619E-3</v>
      </c>
      <c r="Z325" s="14">
        <f t="shared" ca="1" si="77"/>
        <v>9.2340635149271728E-3</v>
      </c>
      <c r="AA325" s="14">
        <f t="shared" ca="1" si="78"/>
        <v>-3.2903388567961408E-3</v>
      </c>
      <c r="AB325" s="14">
        <f t="shared" ca="1" si="79"/>
        <v>-1.1580964688565152E-2</v>
      </c>
      <c r="AC325" s="14">
        <f t="shared" ca="1" si="80"/>
        <v>7.0069089177942651E-3</v>
      </c>
      <c r="AD325" s="14">
        <f t="shared" ca="1" si="81"/>
        <v>6.8541431976355555E-3</v>
      </c>
      <c r="AE325" s="14">
        <f t="shared" ca="1" si="82"/>
        <v>7.972762082224822E-3</v>
      </c>
      <c r="AF325" s="14">
        <f t="shared" ca="1" si="83"/>
        <v>8.741259297853762E-4</v>
      </c>
      <c r="AG325" s="14">
        <f t="shared" ca="1" si="84"/>
        <v>7.1256055414086715E-3</v>
      </c>
      <c r="AH325" s="14">
        <f t="shared" ca="1" si="85"/>
        <v>1.116536112037598E-3</v>
      </c>
      <c r="AI325" s="14">
        <f t="shared" ca="1" si="86"/>
        <v>6.8209098835654361E-3</v>
      </c>
      <c r="AJ325" s="14">
        <f t="shared" ca="1" si="87"/>
        <v>-8.0860703629168251E-2</v>
      </c>
      <c r="AK325" s="14">
        <f t="shared" ca="1" si="88"/>
        <v>-9.0643917773477849E-4</v>
      </c>
    </row>
    <row r="326" spans="1:37" x14ac:dyDescent="0.2">
      <c r="A326" s="13">
        <f ca="1">IF(OFFSET(STATIC!$A$6,MATCH($A$16, STATIC!$A$6:$A$2307,0)+ROW()-ROW($A$16),0)&gt;$A$12, OFFSET(STATIC!$A$6,MATCH($A$16, STATIC!$A$6:$A$2307,0)+ROW()-ROW($A$16),0), FALSE)</f>
        <v>42971</v>
      </c>
      <c r="B326" s="7">
        <f ca="1">OFFSET(STATIC!$B$6,MATCH('Data Manipulation'!$A326,STATIC!$A$6:$A$2307, 0)-1,3*(COLUMN()-COLUMN($B$16)))</f>
        <v>4234</v>
      </c>
      <c r="C326" s="7">
        <f ca="1">OFFSET(STATIC!$B$6,MATCH('Data Manipulation'!$A326,STATIC!$A$6:$A$2307, 0)-1,3*(COLUMN()-COLUMN($B$16)))</f>
        <v>310.69</v>
      </c>
      <c r="D326" s="7">
        <f ca="1">OFFSET(STATIC!$B$6,MATCH('Data Manipulation'!$A326,STATIC!$A$6:$A$2307, 0)-1,3*(COLUMN()-COLUMN($B$16)))</f>
        <v>2438.9699999999998</v>
      </c>
      <c r="E326" s="7">
        <f ca="1">OFFSET(STATIC!$B$6,MATCH('Data Manipulation'!$A326,STATIC!$A$6:$A$2307, 0)-1,3*(COLUMN()-COLUMN($B$16)))*$J326</f>
        <v>4066.1592920000003</v>
      </c>
      <c r="F326" s="7">
        <f ca="1">OFFSET(STATIC!$B$6,MATCH('Data Manipulation'!$A326,STATIC!$A$6:$A$2307, 0)-1,3*(COLUMN()-COLUMN($B$16)))</f>
        <v>1287.3599999999999</v>
      </c>
      <c r="G326" s="7">
        <f ca="1">OFFSET(STATIC!$B$6,MATCH('Data Manipulation'!$A326,STATIC!$A$6:$A$2307, 0)-1,3*(COLUMN()-COLUMN($B$16)))</f>
        <v>47.43</v>
      </c>
      <c r="H326" s="7">
        <f ca="1">OFFSET(STATIC!$B$6,MATCH('Data Manipulation'!$A326,STATIC!$A$6:$A$2307, 0)-1,3*(COLUMN()-COLUMN($B$16)))</f>
        <v>23.13899</v>
      </c>
      <c r="I326" s="7">
        <f ca="1">OFFSET(STATIC!$B$6,MATCH('Data Manipulation'!$A326,STATIC!$A$6:$A$2307, 0)-1,3*(COLUMN()-COLUMN($B$16)))</f>
        <v>196.28</v>
      </c>
      <c r="J326" s="7">
        <f ca="1">OFFSET(STATIC!$B$6,MATCH('Data Manipulation'!$A326,STATIC!$A$6:$A$2307, 0)-1,3*(COLUMN()-COLUMN($B$16)))</f>
        <v>1.1804000000000001</v>
      </c>
      <c r="K326" s="7">
        <f ca="1">OFFSET(STATIC!$B$6,MATCH('Data Manipulation'!$A326,STATIC!$A$6:$A$2307, 0)-1,3*(COLUMN()-COLUMN($B$16)))</f>
        <v>1.2795000000000001</v>
      </c>
      <c r="L326" s="7">
        <f ca="1">OFFSET(STATIC!$B$6,MATCH('Data Manipulation'!$A326,STATIC!$A$6:$A$2307, 0)-1,3*(COLUMN()-COLUMN($B$16)))</f>
        <v>1.0368999999999999</v>
      </c>
      <c r="M326" s="7">
        <f ca="1">OFFSET(STATIC!$B$6,MATCH('Data Manipulation'!$A326,STATIC!$A$6:$A$2307, 0)-1,3*(COLUMN()-COLUMN($B$16)))</f>
        <v>9.1479999999999999E-3</v>
      </c>
      <c r="N326" s="7">
        <f ca="1">OFFSET(STATIC!$B$6,MATCH('Data Manipulation'!$A326,STATIC!$A$6:$A$2307, 0)-1,3*(COLUMN()-COLUMN($B$16)))*$J326</f>
        <v>269.48484784000004</v>
      </c>
      <c r="O326" s="7">
        <f ca="1">OFFSET(STATIC!$B$6,MATCH('Data Manipulation'!$A326,STATIC!$A$6:$A$2307, 0)-1,3*(COLUMN()-COLUMN($B$16)))</f>
        <v>2040.89</v>
      </c>
      <c r="P326" s="7">
        <f ca="1">OFFSET(STATIC!$B$6,MATCH('Data Manipulation'!$A326,STATIC!$A$6:$A$2307, 0)-1,3*(COLUMN()-COLUMN($B$16)))*$J326</f>
        <v>292.59023352000003</v>
      </c>
      <c r="Q326" s="7">
        <f ca="1">OFFSET(STATIC!$B$6,MATCH('Data Manipulation'!$A326,STATIC!$A$6:$A$2307, 0)-1,3*(COLUMN()-COLUMN($B$16)))</f>
        <v>12.23</v>
      </c>
      <c r="R326" s="7">
        <f ca="1">OFFSET(STATIC!$B$6,MATCH('Data Manipulation'!$A326,STATIC!$A$6:$A$2307, 0)-1,3*(COLUMN()-COLUMN($B$16)))</f>
        <v>6271.326</v>
      </c>
      <c r="U326" s="14">
        <f t="shared" ca="1" si="72"/>
        <v>2.38122137648593E-2</v>
      </c>
      <c r="V326" s="14">
        <f t="shared" ca="1" si="73"/>
        <v>6.4904889038047047E-3</v>
      </c>
      <c r="W326" s="14">
        <f t="shared" ca="1" si="74"/>
        <v>-2.0765887523938203E-3</v>
      </c>
      <c r="X326" s="14">
        <f t="shared" ca="1" si="75"/>
        <v>2.0265741290872198E-3</v>
      </c>
      <c r="Y326" s="14">
        <f t="shared" ca="1" si="76"/>
        <v>-2.3300790002212424E-4</v>
      </c>
      <c r="Z326" s="14">
        <f t="shared" ca="1" si="77"/>
        <v>-2.0451464062112571E-2</v>
      </c>
      <c r="AA326" s="14">
        <f t="shared" ca="1" si="78"/>
        <v>7.0545178730445834E-3</v>
      </c>
      <c r="AB326" s="14">
        <f t="shared" ca="1" si="79"/>
        <v>9.830101684000404E-3</v>
      </c>
      <c r="AC326" s="14">
        <f t="shared" ca="1" si="80"/>
        <v>2.5418343708140476E-4</v>
      </c>
      <c r="AD326" s="14">
        <f t="shared" ca="1" si="81"/>
        <v>3.9085402100088522E-4</v>
      </c>
      <c r="AE326" s="14">
        <f t="shared" ca="1" si="82"/>
        <v>1.7374521745280311E-3</v>
      </c>
      <c r="AF326" s="14">
        <f t="shared" ca="1" si="83"/>
        <v>-1.2017262603158598E-3</v>
      </c>
      <c r="AG326" s="14">
        <f t="shared" ca="1" si="84"/>
        <v>1.2628950827720404E-4</v>
      </c>
      <c r="AH326" s="14">
        <f t="shared" ca="1" si="85"/>
        <v>-9.6479958509333567E-4</v>
      </c>
      <c r="AI326" s="14">
        <f t="shared" ca="1" si="86"/>
        <v>-2.0038008389648817E-4</v>
      </c>
      <c r="AJ326" s="14">
        <f t="shared" ca="1" si="87"/>
        <v>-1.6339872916550239E-3</v>
      </c>
      <c r="AK326" s="14">
        <f t="shared" ca="1" si="88"/>
        <v>-1.1283110669009901E-3</v>
      </c>
    </row>
    <row r="327" spans="1:37" x14ac:dyDescent="0.2">
      <c r="A327" s="13">
        <f ca="1">IF(OFFSET(STATIC!$A$6,MATCH($A$16, STATIC!$A$6:$A$2307,0)+ROW()-ROW($A$16),0)&gt;$A$12, OFFSET(STATIC!$A$6,MATCH($A$16, STATIC!$A$6:$A$2307,0)+ROW()-ROW($A$16),0), FALSE)</f>
        <v>42970</v>
      </c>
      <c r="B327" s="7">
        <f ca="1">OFFSET(STATIC!$B$6,MATCH('Data Manipulation'!$A327,STATIC!$A$6:$A$2307, 0)-1,3*(COLUMN()-COLUMN($B$16)))</f>
        <v>4134.37</v>
      </c>
      <c r="C327" s="7">
        <f ca="1">OFFSET(STATIC!$B$6,MATCH('Data Manipulation'!$A327,STATIC!$A$6:$A$2307, 0)-1,3*(COLUMN()-COLUMN($B$16)))</f>
        <v>308.68</v>
      </c>
      <c r="D327" s="7">
        <f ca="1">OFFSET(STATIC!$B$6,MATCH('Data Manipulation'!$A327,STATIC!$A$6:$A$2307, 0)-1,3*(COLUMN()-COLUMN($B$16)))</f>
        <v>2444.04</v>
      </c>
      <c r="E327" s="7">
        <f ca="1">OFFSET(STATIC!$B$6,MATCH('Data Manipulation'!$A327,STATIC!$A$6:$A$2307, 0)-1,3*(COLUMN()-COLUMN($B$16)))*$J327</f>
        <v>4057.927263</v>
      </c>
      <c r="F327" s="7">
        <f ca="1">OFFSET(STATIC!$B$6,MATCH('Data Manipulation'!$A327,STATIC!$A$6:$A$2307, 0)-1,3*(COLUMN()-COLUMN($B$16)))</f>
        <v>1287.6600000000001</v>
      </c>
      <c r="G327" s="7">
        <f ca="1">OFFSET(STATIC!$B$6,MATCH('Data Manipulation'!$A327,STATIC!$A$6:$A$2307, 0)-1,3*(COLUMN()-COLUMN($B$16)))</f>
        <v>48.41</v>
      </c>
      <c r="H327" s="7">
        <f ca="1">OFFSET(STATIC!$B$6,MATCH('Data Manipulation'!$A327,STATIC!$A$6:$A$2307, 0)-1,3*(COLUMN()-COLUMN($B$16)))</f>
        <v>22.976330000000001</v>
      </c>
      <c r="I327" s="7">
        <f ca="1">OFFSET(STATIC!$B$6,MATCH('Data Manipulation'!$A327,STATIC!$A$6:$A$2307, 0)-1,3*(COLUMN()-COLUMN($B$16)))</f>
        <v>194.36</v>
      </c>
      <c r="J327" s="7">
        <f ca="1">OFFSET(STATIC!$B$6,MATCH('Data Manipulation'!$A327,STATIC!$A$6:$A$2307, 0)-1,3*(COLUMN()-COLUMN($B$16)))</f>
        <v>1.1800999999999999</v>
      </c>
      <c r="K327" s="7">
        <f ca="1">OFFSET(STATIC!$B$6,MATCH('Data Manipulation'!$A327,STATIC!$A$6:$A$2307, 0)-1,3*(COLUMN()-COLUMN($B$16)))</f>
        <v>1.2789999999999999</v>
      </c>
      <c r="L327" s="7">
        <f ca="1">OFFSET(STATIC!$B$6,MATCH('Data Manipulation'!$A327,STATIC!$A$6:$A$2307, 0)-1,3*(COLUMN()-COLUMN($B$16)))</f>
        <v>1.0350999999999999</v>
      </c>
      <c r="M327" s="7">
        <f ca="1">OFFSET(STATIC!$B$6,MATCH('Data Manipulation'!$A327,STATIC!$A$6:$A$2307, 0)-1,3*(COLUMN()-COLUMN($B$16)))</f>
        <v>9.1590000000000005E-3</v>
      </c>
      <c r="N327" s="7">
        <f ca="1">OFFSET(STATIC!$B$6,MATCH('Data Manipulation'!$A327,STATIC!$A$6:$A$2307, 0)-1,3*(COLUMN()-COLUMN($B$16)))*$J327</f>
        <v>269.45081687999999</v>
      </c>
      <c r="O327" s="7">
        <f ca="1">OFFSET(STATIC!$B$6,MATCH('Data Manipulation'!$A327,STATIC!$A$6:$A$2307, 0)-1,3*(COLUMN()-COLUMN($B$16)))</f>
        <v>2042.86</v>
      </c>
      <c r="P327" s="7">
        <f ca="1">OFFSET(STATIC!$B$6,MATCH('Data Manipulation'!$A327,STATIC!$A$6:$A$2307, 0)-1,3*(COLUMN()-COLUMN($B$16)))*$J327</f>
        <v>292.64886865</v>
      </c>
      <c r="Q327" s="7">
        <f ca="1">OFFSET(STATIC!$B$6,MATCH('Data Manipulation'!$A327,STATIC!$A$6:$A$2307, 0)-1,3*(COLUMN()-COLUMN($B$16)))</f>
        <v>12.25</v>
      </c>
      <c r="R327" s="7">
        <f ca="1">OFFSET(STATIC!$B$6,MATCH('Data Manipulation'!$A327,STATIC!$A$6:$A$2307, 0)-1,3*(COLUMN()-COLUMN($B$16)))</f>
        <v>6278.4059999999999</v>
      </c>
      <c r="U327" s="14">
        <f t="shared" ca="1" si="72"/>
        <v>1.4955130281538744E-2</v>
      </c>
      <c r="V327" s="14">
        <f t="shared" ca="1" si="73"/>
        <v>3.7324981259824804E-3</v>
      </c>
      <c r="W327" s="14">
        <f t="shared" ca="1" si="74"/>
        <v>-3.459582133507087E-3</v>
      </c>
      <c r="X327" s="14">
        <f t="shared" ca="1" si="75"/>
        <v>-1.7798204466416383E-3</v>
      </c>
      <c r="Y327" s="14">
        <f t="shared" ca="1" si="76"/>
        <v>1.0334151402020845E-3</v>
      </c>
      <c r="Z327" s="14">
        <f t="shared" ca="1" si="77"/>
        <v>1.6033659464503604E-2</v>
      </c>
      <c r="AA327" s="14">
        <f t="shared" ca="1" si="78"/>
        <v>-4.1040599744817923E-3</v>
      </c>
      <c r="AB327" s="14">
        <f t="shared" ca="1" si="79"/>
        <v>1.544719940548841E-3</v>
      </c>
      <c r="AC327" s="14">
        <f t="shared" ca="1" si="80"/>
        <v>3.1402529518629045E-3</v>
      </c>
      <c r="AD327" s="14">
        <f t="shared" ca="1" si="81"/>
        <v>-3.9016826710638777E-3</v>
      </c>
      <c r="AE327" s="14">
        <f t="shared" ca="1" si="82"/>
        <v>9.6655719877507848E-4</v>
      </c>
      <c r="AF327" s="14">
        <f t="shared" ca="1" si="83"/>
        <v>2.623812590880399E-3</v>
      </c>
      <c r="AG327" s="14">
        <f t="shared" ca="1" si="84"/>
        <v>3.0583568691870421E-3</v>
      </c>
      <c r="AH327" s="14">
        <f t="shared" ca="1" si="85"/>
        <v>2.0629627236397321E-3</v>
      </c>
      <c r="AI327" s="14">
        <f t="shared" ca="1" si="86"/>
        <v>3.9002604594316737E-3</v>
      </c>
      <c r="AJ327" s="14">
        <f t="shared" ca="1" si="87"/>
        <v>7.6308193063324259E-2</v>
      </c>
      <c r="AK327" s="14">
        <f t="shared" ca="1" si="88"/>
        <v>-3.0331091828565619E-3</v>
      </c>
    </row>
    <row r="328" spans="1:37" x14ac:dyDescent="0.2">
      <c r="A328" s="13">
        <f ca="1">IF(OFFSET(STATIC!$A$6,MATCH($A$16, STATIC!$A$6:$A$2307,0)+ROW()-ROW($A$16),0)&gt;$A$12, OFFSET(STATIC!$A$6,MATCH($A$16, STATIC!$A$6:$A$2307,0)+ROW()-ROW($A$16),0), FALSE)</f>
        <v>42969</v>
      </c>
      <c r="B328" s="7">
        <f ca="1">OFFSET(STATIC!$B$6,MATCH('Data Manipulation'!$A328,STATIC!$A$6:$A$2307, 0)-1,3*(COLUMN()-COLUMN($B$16)))</f>
        <v>4073</v>
      </c>
      <c r="C328" s="7">
        <f ca="1">OFFSET(STATIC!$B$6,MATCH('Data Manipulation'!$A328,STATIC!$A$6:$A$2307, 0)-1,3*(COLUMN()-COLUMN($B$16)))</f>
        <v>307.52999999999997</v>
      </c>
      <c r="D328" s="7">
        <f ca="1">OFFSET(STATIC!$B$6,MATCH('Data Manipulation'!$A328,STATIC!$A$6:$A$2307, 0)-1,3*(COLUMN()-COLUMN($B$16)))</f>
        <v>2452.5100000000002</v>
      </c>
      <c r="E328" s="7">
        <f ca="1">OFFSET(STATIC!$B$6,MATCH('Data Manipulation'!$A328,STATIC!$A$6:$A$2307, 0)-1,3*(COLUMN()-COLUMN($B$16)))*$J328</f>
        <v>4065.1560760000007</v>
      </c>
      <c r="F328" s="7">
        <f ca="1">OFFSET(STATIC!$B$6,MATCH('Data Manipulation'!$A328,STATIC!$A$6:$A$2307, 0)-1,3*(COLUMN()-COLUMN($B$16)))</f>
        <v>1286.33</v>
      </c>
      <c r="G328" s="7">
        <f ca="1">OFFSET(STATIC!$B$6,MATCH('Data Manipulation'!$A328,STATIC!$A$6:$A$2307, 0)-1,3*(COLUMN()-COLUMN($B$16)))</f>
        <v>47.64</v>
      </c>
      <c r="H328" s="7">
        <f ca="1">OFFSET(STATIC!$B$6,MATCH('Data Manipulation'!$A328,STATIC!$A$6:$A$2307, 0)-1,3*(COLUMN()-COLUMN($B$16)))</f>
        <v>23.070820000000001</v>
      </c>
      <c r="I328" s="7">
        <f ca="1">OFFSET(STATIC!$B$6,MATCH('Data Manipulation'!$A328,STATIC!$A$6:$A$2307, 0)-1,3*(COLUMN()-COLUMN($B$16)))</f>
        <v>194.06</v>
      </c>
      <c r="J328" s="7">
        <f ca="1">OFFSET(STATIC!$B$6,MATCH('Data Manipulation'!$A328,STATIC!$A$6:$A$2307, 0)-1,3*(COLUMN()-COLUMN($B$16)))</f>
        <v>1.1764000000000001</v>
      </c>
      <c r="K328" s="7">
        <f ca="1">OFFSET(STATIC!$B$6,MATCH('Data Manipulation'!$A328,STATIC!$A$6:$A$2307, 0)-1,3*(COLUMN()-COLUMN($B$16)))</f>
        <v>1.284</v>
      </c>
      <c r="L328" s="7">
        <f ca="1">OFFSET(STATIC!$B$6,MATCH('Data Manipulation'!$A328,STATIC!$A$6:$A$2307, 0)-1,3*(COLUMN()-COLUMN($B$16)))</f>
        <v>1.0341</v>
      </c>
      <c r="M328" s="7">
        <f ca="1">OFFSET(STATIC!$B$6,MATCH('Data Manipulation'!$A328,STATIC!$A$6:$A$2307, 0)-1,3*(COLUMN()-COLUMN($B$16)))</f>
        <v>9.1350000000000008E-3</v>
      </c>
      <c r="N328" s="7">
        <f ca="1">OFFSET(STATIC!$B$6,MATCH('Data Manipulation'!$A328,STATIC!$A$6:$A$2307, 0)-1,3*(COLUMN()-COLUMN($B$16)))*$J328</f>
        <v>268.62799900000005</v>
      </c>
      <c r="O328" s="7">
        <f ca="1">OFFSET(STATIC!$B$6,MATCH('Data Manipulation'!$A328,STATIC!$A$6:$A$2307, 0)-1,3*(COLUMN()-COLUMN($B$16)))</f>
        <v>2038.65</v>
      </c>
      <c r="P328" s="7">
        <f ca="1">OFFSET(STATIC!$B$6,MATCH('Data Manipulation'!$A328,STATIC!$A$6:$A$2307, 0)-1,3*(COLUMN()-COLUMN($B$16)))*$J328</f>
        <v>291.50968484000003</v>
      </c>
      <c r="Q328" s="7">
        <f ca="1">OFFSET(STATIC!$B$6,MATCH('Data Manipulation'!$A328,STATIC!$A$6:$A$2307, 0)-1,3*(COLUMN()-COLUMN($B$16)))</f>
        <v>11.35</v>
      </c>
      <c r="R328" s="7">
        <f ca="1">OFFSET(STATIC!$B$6,MATCH('Data Manipulation'!$A328,STATIC!$A$6:$A$2307, 0)-1,3*(COLUMN()-COLUMN($B$16)))</f>
        <v>6297.4780000000001</v>
      </c>
      <c r="U328" s="14">
        <f t="shared" ca="1" si="72"/>
        <v>1.8590595101830306E-2</v>
      </c>
      <c r="V328" s="14">
        <f t="shared" ca="1" si="73"/>
        <v>1.0361432155097737E-2</v>
      </c>
      <c r="W328" s="14">
        <f t="shared" ca="1" si="74"/>
        <v>9.8917395364131917E-3</v>
      </c>
      <c r="X328" s="14">
        <f t="shared" ca="1" si="75"/>
        <v>4.2336836283852044E-3</v>
      </c>
      <c r="Y328" s="14">
        <f t="shared" ca="1" si="76"/>
        <v>-4.0730725728113934E-3</v>
      </c>
      <c r="Z328" s="14">
        <f t="shared" ca="1" si="77"/>
        <v>5.6836275514390577E-3</v>
      </c>
      <c r="AA328" s="14">
        <f t="shared" ca="1" si="78"/>
        <v>-9.2562213612558449E-3</v>
      </c>
      <c r="AB328" s="14">
        <f t="shared" ca="1" si="79"/>
        <v>1.0311405326915162E-3</v>
      </c>
      <c r="AC328" s="14">
        <f t="shared" ca="1" si="80"/>
        <v>-5.0873435140971496E-3</v>
      </c>
      <c r="AD328" s="14">
        <f t="shared" ca="1" si="81"/>
        <v>-5.2819759279001963E-3</v>
      </c>
      <c r="AE328" s="14">
        <f t="shared" ca="1" si="82"/>
        <v>-5.2083451071383473E-3</v>
      </c>
      <c r="AF328" s="14">
        <f t="shared" ca="1" si="83"/>
        <v>-5.8939266887776901E-3</v>
      </c>
      <c r="AG328" s="14">
        <f t="shared" ca="1" si="84"/>
        <v>-6.3547824552247761E-3</v>
      </c>
      <c r="AH328" s="14">
        <f t="shared" ca="1" si="85"/>
        <v>-1.3627185889518673E-3</v>
      </c>
      <c r="AI328" s="14">
        <f t="shared" ca="1" si="86"/>
        <v>-6.0715316444480529E-3</v>
      </c>
      <c r="AJ328" s="14">
        <f t="shared" ca="1" si="87"/>
        <v>-0.1502412228018116</v>
      </c>
      <c r="AK328" s="14">
        <f t="shared" ca="1" si="88"/>
        <v>1.3484923905318455E-2</v>
      </c>
    </row>
    <row r="329" spans="1:37" x14ac:dyDescent="0.2">
      <c r="A329" s="13">
        <f ca="1">IF(OFFSET(STATIC!$A$6,MATCH($A$16, STATIC!$A$6:$A$2307,0)+ROW()-ROW($A$16),0)&gt;$A$12, OFFSET(STATIC!$A$6,MATCH($A$16, STATIC!$A$6:$A$2307,0)+ROW()-ROW($A$16),0), FALSE)</f>
        <v>42968</v>
      </c>
      <c r="B329" s="7">
        <f ca="1">OFFSET(STATIC!$B$6,MATCH('Data Manipulation'!$A329,STATIC!$A$6:$A$2307, 0)-1,3*(COLUMN()-COLUMN($B$16)))</f>
        <v>3997.98</v>
      </c>
      <c r="C329" s="7">
        <f ca="1">OFFSET(STATIC!$B$6,MATCH('Data Manipulation'!$A329,STATIC!$A$6:$A$2307, 0)-1,3*(COLUMN()-COLUMN($B$16)))</f>
        <v>304.36</v>
      </c>
      <c r="D329" s="7">
        <f ca="1">OFFSET(STATIC!$B$6,MATCH('Data Manipulation'!$A329,STATIC!$A$6:$A$2307, 0)-1,3*(COLUMN()-COLUMN($B$16)))</f>
        <v>2428.37</v>
      </c>
      <c r="E329" s="7">
        <f ca="1">OFFSET(STATIC!$B$6,MATCH('Data Manipulation'!$A329,STATIC!$A$6:$A$2307, 0)-1,3*(COLUMN()-COLUMN($B$16)))*$J329</f>
        <v>4047.9818719999998</v>
      </c>
      <c r="F329" s="7">
        <f ca="1">OFFSET(STATIC!$B$6,MATCH('Data Manipulation'!$A329,STATIC!$A$6:$A$2307, 0)-1,3*(COLUMN()-COLUMN($B$16)))</f>
        <v>1291.58</v>
      </c>
      <c r="G329" s="7">
        <f ca="1">OFFSET(STATIC!$B$6,MATCH('Data Manipulation'!$A329,STATIC!$A$6:$A$2307, 0)-1,3*(COLUMN()-COLUMN($B$16)))</f>
        <v>47.37</v>
      </c>
      <c r="H329" s="7">
        <f ca="1">OFFSET(STATIC!$B$6,MATCH('Data Manipulation'!$A329,STATIC!$A$6:$A$2307, 0)-1,3*(COLUMN()-COLUMN($B$16)))</f>
        <v>23.285360000000001</v>
      </c>
      <c r="I329" s="7">
        <f ca="1">OFFSET(STATIC!$B$6,MATCH('Data Manipulation'!$A329,STATIC!$A$6:$A$2307, 0)-1,3*(COLUMN()-COLUMN($B$16)))</f>
        <v>193.86</v>
      </c>
      <c r="J329" s="7">
        <f ca="1">OFFSET(STATIC!$B$6,MATCH('Data Manipulation'!$A329,STATIC!$A$6:$A$2307, 0)-1,3*(COLUMN()-COLUMN($B$16)))</f>
        <v>1.1823999999999999</v>
      </c>
      <c r="K329" s="7">
        <f ca="1">OFFSET(STATIC!$B$6,MATCH('Data Manipulation'!$A329,STATIC!$A$6:$A$2307, 0)-1,3*(COLUMN()-COLUMN($B$16)))</f>
        <v>1.2907999999999999</v>
      </c>
      <c r="L329" s="7">
        <f ca="1">OFFSET(STATIC!$B$6,MATCH('Data Manipulation'!$A329,STATIC!$A$6:$A$2307, 0)-1,3*(COLUMN()-COLUMN($B$16)))</f>
        <v>1.0395000000000001</v>
      </c>
      <c r="M329" s="7">
        <f ca="1">OFFSET(STATIC!$B$6,MATCH('Data Manipulation'!$A329,STATIC!$A$6:$A$2307, 0)-1,3*(COLUMN()-COLUMN($B$16)))</f>
        <v>9.1889999999999993E-3</v>
      </c>
      <c r="N329" s="7">
        <f ca="1">OFFSET(STATIC!$B$6,MATCH('Data Manipulation'!$A329,STATIC!$A$6:$A$2307, 0)-1,3*(COLUMN()-COLUMN($B$16)))*$J329</f>
        <v>270.34050703999998</v>
      </c>
      <c r="O329" s="7">
        <f ca="1">OFFSET(STATIC!$B$6,MATCH('Data Manipulation'!$A329,STATIC!$A$6:$A$2307, 0)-1,3*(COLUMN()-COLUMN($B$16)))</f>
        <v>2041.43</v>
      </c>
      <c r="P329" s="7">
        <f ca="1">OFFSET(STATIC!$B$6,MATCH('Data Manipulation'!$A329,STATIC!$A$6:$A$2307, 0)-1,3*(COLUMN()-COLUMN($B$16)))*$J329</f>
        <v>293.28497904</v>
      </c>
      <c r="Q329" s="7">
        <f ca="1">OFFSET(STATIC!$B$6,MATCH('Data Manipulation'!$A329,STATIC!$A$6:$A$2307, 0)-1,3*(COLUMN()-COLUMN($B$16)))</f>
        <v>13.19</v>
      </c>
      <c r="R329" s="7">
        <f ca="1">OFFSET(STATIC!$B$6,MATCH('Data Manipulation'!$A329,STATIC!$A$6:$A$2307, 0)-1,3*(COLUMN()-COLUMN($B$16)))</f>
        <v>6213.1270000000004</v>
      </c>
      <c r="U329" s="14">
        <f t="shared" ca="1" si="72"/>
        <v>-6.1765147926774022E-3</v>
      </c>
      <c r="V329" s="14">
        <f t="shared" ca="1" si="73"/>
        <v>4.7094555912106451E-3</v>
      </c>
      <c r="W329" s="14">
        <f t="shared" ca="1" si="74"/>
        <v>1.1619475876316547E-3</v>
      </c>
      <c r="X329" s="14">
        <f t="shared" ca="1" si="75"/>
        <v>-1.8742769075794606E-4</v>
      </c>
      <c r="Y329" s="14">
        <f t="shared" ca="1" si="76"/>
        <v>4.010882067726468E-3</v>
      </c>
      <c r="Z329" s="14">
        <f t="shared" ca="1" si="77"/>
        <v>-2.3780845321464721E-2</v>
      </c>
      <c r="AA329" s="14">
        <f t="shared" ca="1" si="78"/>
        <v>-7.807840792930113E-3</v>
      </c>
      <c r="AB329" s="14">
        <f t="shared" ca="1" si="79"/>
        <v>1.0422432371500654E-2</v>
      </c>
      <c r="AC329" s="14">
        <f t="shared" ca="1" si="80"/>
        <v>6.3632336204103405E-3</v>
      </c>
      <c r="AD329" s="14">
        <f t="shared" ca="1" si="81"/>
        <v>3.4145617531048953E-3</v>
      </c>
      <c r="AE329" s="14">
        <f t="shared" ca="1" si="82"/>
        <v>3.9520028302666502E-3</v>
      </c>
      <c r="AF329" s="14">
        <f t="shared" ca="1" si="83"/>
        <v>5.7844636050934503E-3</v>
      </c>
      <c r="AG329" s="14">
        <f t="shared" ca="1" si="84"/>
        <v>6.5565717659285764E-3</v>
      </c>
      <c r="AH329" s="14">
        <f t="shared" ca="1" si="85"/>
        <v>7.8897400723621695E-4</v>
      </c>
      <c r="AI329" s="14">
        <f t="shared" ca="1" si="86"/>
        <v>6.5809622998870589E-3</v>
      </c>
      <c r="AJ329" s="14">
        <f t="shared" ca="1" si="87"/>
        <v>-7.7999448256926687E-2</v>
      </c>
      <c r="AK329" s="14">
        <f t="shared" ca="1" si="88"/>
        <v>-5.4707879797784829E-4</v>
      </c>
    </row>
    <row r="330" spans="1:37" x14ac:dyDescent="0.2">
      <c r="A330" s="13">
        <f ca="1">IF(OFFSET(STATIC!$A$6,MATCH($A$16, STATIC!$A$6:$A$2307,0)+ROW()-ROW($A$16),0)&gt;$A$12, OFFSET(STATIC!$A$6,MATCH($A$16, STATIC!$A$6:$A$2307,0)+ROW()-ROW($A$16),0), FALSE)</f>
        <v>42965</v>
      </c>
      <c r="B330" s="7">
        <f ca="1">OFFSET(STATIC!$B$6,MATCH('Data Manipulation'!$A330,STATIC!$A$6:$A$2307, 0)-1,3*(COLUMN()-COLUMN($B$16)))</f>
        <v>4022.75</v>
      </c>
      <c r="C330" s="7">
        <f ca="1">OFFSET(STATIC!$B$6,MATCH('Data Manipulation'!$A330,STATIC!$A$6:$A$2307, 0)-1,3*(COLUMN()-COLUMN($B$16)))</f>
        <v>302.93</v>
      </c>
      <c r="D330" s="7">
        <f ca="1">OFFSET(STATIC!$B$6,MATCH('Data Manipulation'!$A330,STATIC!$A$6:$A$2307, 0)-1,3*(COLUMN()-COLUMN($B$16)))</f>
        <v>2425.5500000000002</v>
      </c>
      <c r="E330" s="7">
        <f ca="1">OFFSET(STATIC!$B$6,MATCH('Data Manipulation'!$A330,STATIC!$A$6:$A$2307, 0)-1,3*(COLUMN()-COLUMN($B$16)))*$J330</f>
        <v>4048.7406470000005</v>
      </c>
      <c r="F330" s="7">
        <f ca="1">OFFSET(STATIC!$B$6,MATCH('Data Manipulation'!$A330,STATIC!$A$6:$A$2307, 0)-1,3*(COLUMN()-COLUMN($B$16)))</f>
        <v>1286.4100000000001</v>
      </c>
      <c r="G330" s="7">
        <f ca="1">OFFSET(STATIC!$B$6,MATCH('Data Manipulation'!$A330,STATIC!$A$6:$A$2307, 0)-1,3*(COLUMN()-COLUMN($B$16)))</f>
        <v>48.51</v>
      </c>
      <c r="H330" s="7">
        <f ca="1">OFFSET(STATIC!$B$6,MATCH('Data Manipulation'!$A330,STATIC!$A$6:$A$2307, 0)-1,3*(COLUMN()-COLUMN($B$16)))</f>
        <v>23.467880000000001</v>
      </c>
      <c r="I330" s="7">
        <f ca="1">OFFSET(STATIC!$B$6,MATCH('Data Manipulation'!$A330,STATIC!$A$6:$A$2307, 0)-1,3*(COLUMN()-COLUMN($B$16)))</f>
        <v>191.85</v>
      </c>
      <c r="J330" s="7">
        <f ca="1">OFFSET(STATIC!$B$6,MATCH('Data Manipulation'!$A330,STATIC!$A$6:$A$2307, 0)-1,3*(COLUMN()-COLUMN($B$16)))</f>
        <v>1.1749000000000001</v>
      </c>
      <c r="K330" s="7">
        <f ca="1">OFFSET(STATIC!$B$6,MATCH('Data Manipulation'!$A330,STATIC!$A$6:$A$2307, 0)-1,3*(COLUMN()-COLUMN($B$16)))</f>
        <v>1.2864</v>
      </c>
      <c r="L330" s="7">
        <f ca="1">OFFSET(STATIC!$B$6,MATCH('Data Manipulation'!$A330,STATIC!$A$6:$A$2307, 0)-1,3*(COLUMN()-COLUMN($B$16)))</f>
        <v>1.0354000000000001</v>
      </c>
      <c r="M330" s="7">
        <f ca="1">OFFSET(STATIC!$B$6,MATCH('Data Manipulation'!$A330,STATIC!$A$6:$A$2307, 0)-1,3*(COLUMN()-COLUMN($B$16)))</f>
        <v>9.136E-3</v>
      </c>
      <c r="N330" s="7">
        <f ca="1">OFFSET(STATIC!$B$6,MATCH('Data Manipulation'!$A330,STATIC!$A$6:$A$2307, 0)-1,3*(COLUMN()-COLUMN($B$16)))*$J330</f>
        <v>268.57379821000001</v>
      </c>
      <c r="O330" s="7">
        <f ca="1">OFFSET(STATIC!$B$6,MATCH('Data Manipulation'!$A330,STATIC!$A$6:$A$2307, 0)-1,3*(COLUMN()-COLUMN($B$16)))</f>
        <v>2039.82</v>
      </c>
      <c r="P330" s="7">
        <f ca="1">OFFSET(STATIC!$B$6,MATCH('Data Manipulation'!$A330,STATIC!$A$6:$A$2307, 0)-1,3*(COLUMN()-COLUMN($B$16)))*$J330</f>
        <v>291.36121869000004</v>
      </c>
      <c r="Q330" s="7">
        <f ca="1">OFFSET(STATIC!$B$6,MATCH('Data Manipulation'!$A330,STATIC!$A$6:$A$2307, 0)-1,3*(COLUMN()-COLUMN($B$16)))</f>
        <v>14.26</v>
      </c>
      <c r="R330" s="7">
        <f ca="1">OFFSET(STATIC!$B$6,MATCH('Data Manipulation'!$A330,STATIC!$A$6:$A$2307, 0)-1,3*(COLUMN()-COLUMN($B$16)))</f>
        <v>6216.527</v>
      </c>
      <c r="U330" s="14">
        <f t="shared" ca="1" si="72"/>
        <v>-7.3629506899126604E-2</v>
      </c>
      <c r="V330" s="14">
        <f t="shared" ca="1" si="73"/>
        <v>-3.1311309179095832E-3</v>
      </c>
      <c r="W330" s="14">
        <f t="shared" ca="1" si="74"/>
        <v>-1.8370697733361559E-3</v>
      </c>
      <c r="X330" s="14">
        <f t="shared" ca="1" si="75"/>
        <v>-3.9338064542103219E-3</v>
      </c>
      <c r="Y330" s="14">
        <f t="shared" ca="1" si="76"/>
        <v>-4.5853556979841872E-4</v>
      </c>
      <c r="Z330" s="14">
        <f t="shared" ca="1" si="77"/>
        <v>2.9709298001661801E-2</v>
      </c>
      <c r="AA330" s="14">
        <f t="shared" ca="1" si="78"/>
        <v>4.0631473942543336E-3</v>
      </c>
      <c r="AB330" s="14">
        <f t="shared" ca="1" si="79"/>
        <v>-3.1269543719453474E-4</v>
      </c>
      <c r="AC330" s="14">
        <f t="shared" ca="1" si="80"/>
        <v>6.8114093736078827E-4</v>
      </c>
      <c r="AD330" s="14">
        <f t="shared" ca="1" si="81"/>
        <v>-1.0100618550362471E-3</v>
      </c>
      <c r="AE330" s="14">
        <f t="shared" ca="1" si="82"/>
        <v>-3.9520028302666077E-3</v>
      </c>
      <c r="AF330" s="14">
        <f t="shared" ca="1" si="83"/>
        <v>2.849941641787482E-3</v>
      </c>
      <c r="AG330" s="14">
        <f t="shared" ca="1" si="84"/>
        <v>1.4780710700384933E-3</v>
      </c>
      <c r="AH330" s="14">
        <f t="shared" ca="1" si="85"/>
        <v>-1.4707071895731334E-5</v>
      </c>
      <c r="AI330" s="14">
        <f t="shared" ca="1" si="86"/>
        <v>1.9461142420058289E-3</v>
      </c>
      <c r="AJ330" s="14">
        <f t="shared" ca="1" si="87"/>
        <v>-8.6602223639093381E-2</v>
      </c>
      <c r="AK330" s="14">
        <f t="shared" ca="1" si="88"/>
        <v>-8.6634649854047544E-4</v>
      </c>
    </row>
    <row r="331" spans="1:37" x14ac:dyDescent="0.2">
      <c r="A331" s="13">
        <f ca="1">IF(OFFSET(STATIC!$A$6,MATCH($A$16, STATIC!$A$6:$A$2307,0)+ROW()-ROW($A$16),0)&gt;$A$12, OFFSET(STATIC!$A$6,MATCH($A$16, STATIC!$A$6:$A$2307,0)+ROW()-ROW($A$16),0), FALSE)</f>
        <v>42964</v>
      </c>
      <c r="B331" s="7">
        <f ca="1">OFFSET(STATIC!$B$6,MATCH('Data Manipulation'!$A331,STATIC!$A$6:$A$2307, 0)-1,3*(COLUMN()-COLUMN($B$16)))</f>
        <v>4330.12</v>
      </c>
      <c r="C331" s="7">
        <f ca="1">OFFSET(STATIC!$B$6,MATCH('Data Manipulation'!$A331,STATIC!$A$6:$A$2307, 0)-1,3*(COLUMN()-COLUMN($B$16)))</f>
        <v>303.88</v>
      </c>
      <c r="D331" s="7">
        <f ca="1">OFFSET(STATIC!$B$6,MATCH('Data Manipulation'!$A331,STATIC!$A$6:$A$2307, 0)-1,3*(COLUMN()-COLUMN($B$16)))</f>
        <v>2430.0100000000002</v>
      </c>
      <c r="E331" s="7">
        <f ca="1">OFFSET(STATIC!$B$6,MATCH('Data Manipulation'!$A331,STATIC!$A$6:$A$2307, 0)-1,3*(COLUMN()-COLUMN($B$16)))*$J331</f>
        <v>4064.6989769999996</v>
      </c>
      <c r="F331" s="7">
        <f ca="1">OFFSET(STATIC!$B$6,MATCH('Data Manipulation'!$A331,STATIC!$A$6:$A$2307, 0)-1,3*(COLUMN()-COLUMN($B$16)))</f>
        <v>1287</v>
      </c>
      <c r="G331" s="7">
        <f ca="1">OFFSET(STATIC!$B$6,MATCH('Data Manipulation'!$A331,STATIC!$A$6:$A$2307, 0)-1,3*(COLUMN()-COLUMN($B$16)))</f>
        <v>47.09</v>
      </c>
      <c r="H331" s="7">
        <f ca="1">OFFSET(STATIC!$B$6,MATCH('Data Manipulation'!$A331,STATIC!$A$6:$A$2307, 0)-1,3*(COLUMN()-COLUMN($B$16)))</f>
        <v>23.372720000000001</v>
      </c>
      <c r="I331" s="7">
        <f ca="1">OFFSET(STATIC!$B$6,MATCH('Data Manipulation'!$A331,STATIC!$A$6:$A$2307, 0)-1,3*(COLUMN()-COLUMN($B$16)))</f>
        <v>191.91</v>
      </c>
      <c r="J331" s="7">
        <f ca="1">OFFSET(STATIC!$B$6,MATCH('Data Manipulation'!$A331,STATIC!$A$6:$A$2307, 0)-1,3*(COLUMN()-COLUMN($B$16)))</f>
        <v>1.1740999999999999</v>
      </c>
      <c r="K331" s="7">
        <f ca="1">OFFSET(STATIC!$B$6,MATCH('Data Manipulation'!$A331,STATIC!$A$6:$A$2307, 0)-1,3*(COLUMN()-COLUMN($B$16)))</f>
        <v>1.2877000000000001</v>
      </c>
      <c r="L331" s="7">
        <f ca="1">OFFSET(STATIC!$B$6,MATCH('Data Manipulation'!$A331,STATIC!$A$6:$A$2307, 0)-1,3*(COLUMN()-COLUMN($B$16)))</f>
        <v>1.0395000000000001</v>
      </c>
      <c r="M331" s="7">
        <f ca="1">OFFSET(STATIC!$B$6,MATCH('Data Manipulation'!$A331,STATIC!$A$6:$A$2307, 0)-1,3*(COLUMN()-COLUMN($B$16)))</f>
        <v>9.11E-3</v>
      </c>
      <c r="N331" s="7">
        <f ca="1">OFFSET(STATIC!$B$6,MATCH('Data Manipulation'!$A331,STATIC!$A$6:$A$2307, 0)-1,3*(COLUMN()-COLUMN($B$16)))*$J331</f>
        <v>268.17712028</v>
      </c>
      <c r="O331" s="7">
        <f ca="1">OFFSET(STATIC!$B$6,MATCH('Data Manipulation'!$A331,STATIC!$A$6:$A$2307, 0)-1,3*(COLUMN()-COLUMN($B$16)))</f>
        <v>2039.85</v>
      </c>
      <c r="P331" s="7">
        <f ca="1">OFFSET(STATIC!$B$6,MATCH('Data Manipulation'!$A331,STATIC!$A$6:$A$2307, 0)-1,3*(COLUMN()-COLUMN($B$16)))*$J331</f>
        <v>290.79474785999997</v>
      </c>
      <c r="Q331" s="7">
        <f ca="1">OFFSET(STATIC!$B$6,MATCH('Data Manipulation'!$A331,STATIC!$A$6:$A$2307, 0)-1,3*(COLUMN()-COLUMN($B$16)))</f>
        <v>15.55</v>
      </c>
      <c r="R331" s="7">
        <f ca="1">OFFSET(STATIC!$B$6,MATCH('Data Manipulation'!$A331,STATIC!$A$6:$A$2307, 0)-1,3*(COLUMN()-COLUMN($B$16)))</f>
        <v>6221.915</v>
      </c>
      <c r="U331" s="14">
        <f t="shared" ca="1" si="72"/>
        <v>-4.6771369076638539E-3</v>
      </c>
      <c r="V331" s="14">
        <f t="shared" ca="1" si="73"/>
        <v>7.5716429143652428E-4</v>
      </c>
      <c r="W331" s="14">
        <f t="shared" ca="1" si="74"/>
        <v>-1.5557302982010086E-2</v>
      </c>
      <c r="X331" s="14">
        <f t="shared" ca="1" si="75"/>
        <v>-3.1796371728372596E-3</v>
      </c>
      <c r="Y331" s="14">
        <f t="shared" ca="1" si="76"/>
        <v>9.5324694514565874E-3</v>
      </c>
      <c r="Z331" s="14">
        <f t="shared" ca="1" si="77"/>
        <v>6.6049030994302657E-3</v>
      </c>
      <c r="AA331" s="14">
        <f t="shared" ca="1" si="78"/>
        <v>-4.8064405920317695E-3</v>
      </c>
      <c r="AB331" s="14">
        <f t="shared" ca="1" si="79"/>
        <v>-1.1398496552844136E-2</v>
      </c>
      <c r="AC331" s="14">
        <f t="shared" ca="1" si="80"/>
        <v>3.3272222820305238E-3</v>
      </c>
      <c r="AD331" s="14">
        <f t="shared" ca="1" si="81"/>
        <v>2.3324532421743118E-3</v>
      </c>
      <c r="AE331" s="14">
        <f t="shared" ca="1" si="82"/>
        <v>1.180582707584954E-2</v>
      </c>
      <c r="AF331" s="14">
        <f t="shared" ca="1" si="83"/>
        <v>8.709608003205074E-3</v>
      </c>
      <c r="AG331" s="14">
        <f t="shared" ca="1" si="84"/>
        <v>3.6906686862260532E-3</v>
      </c>
      <c r="AH331" s="14">
        <f t="shared" ca="1" si="85"/>
        <v>1.2361486718237848E-3</v>
      </c>
      <c r="AI331" s="14">
        <f t="shared" ca="1" si="86"/>
        <v>3.8009397553741657E-3</v>
      </c>
      <c r="AJ331" s="14">
        <f t="shared" ca="1" si="87"/>
        <v>0.28105882422529271</v>
      </c>
      <c r="AK331" s="14">
        <f t="shared" ca="1" si="88"/>
        <v>-1.9606542719859964E-2</v>
      </c>
    </row>
    <row r="332" spans="1:37" x14ac:dyDescent="0.2">
      <c r="A332" s="13">
        <f ca="1">IF(OFFSET(STATIC!$A$6,MATCH($A$16, STATIC!$A$6:$A$2307,0)+ROW()-ROW($A$16),0)&gt;$A$12, OFFSET(STATIC!$A$6,MATCH($A$16, STATIC!$A$6:$A$2307,0)+ROW()-ROW($A$16),0), FALSE)</f>
        <v>42963</v>
      </c>
      <c r="B332" s="7">
        <f ca="1">OFFSET(STATIC!$B$6,MATCH('Data Manipulation'!$A332,STATIC!$A$6:$A$2307, 0)-1,3*(COLUMN()-COLUMN($B$16)))</f>
        <v>4350.42</v>
      </c>
      <c r="C332" s="7">
        <f ca="1">OFFSET(STATIC!$B$6,MATCH('Data Manipulation'!$A332,STATIC!$A$6:$A$2307, 0)-1,3*(COLUMN()-COLUMN($B$16)))</f>
        <v>303.64999999999998</v>
      </c>
      <c r="D332" s="7">
        <f ca="1">OFFSET(STATIC!$B$6,MATCH('Data Manipulation'!$A332,STATIC!$A$6:$A$2307, 0)-1,3*(COLUMN()-COLUMN($B$16)))</f>
        <v>2468.11</v>
      </c>
      <c r="E332" s="7">
        <f ca="1">OFFSET(STATIC!$B$6,MATCH('Data Manipulation'!$A332,STATIC!$A$6:$A$2307, 0)-1,3*(COLUMN()-COLUMN($B$16)))*$J332</f>
        <v>4077.643814</v>
      </c>
      <c r="F332" s="7">
        <f ca="1">OFFSET(STATIC!$B$6,MATCH('Data Manipulation'!$A332,STATIC!$A$6:$A$2307, 0)-1,3*(COLUMN()-COLUMN($B$16)))</f>
        <v>1274.79</v>
      </c>
      <c r="G332" s="7">
        <f ca="1">OFFSET(STATIC!$B$6,MATCH('Data Manipulation'!$A332,STATIC!$A$6:$A$2307, 0)-1,3*(COLUMN()-COLUMN($B$16)))</f>
        <v>46.78</v>
      </c>
      <c r="H332" s="7">
        <f ca="1">OFFSET(STATIC!$B$6,MATCH('Data Manipulation'!$A332,STATIC!$A$6:$A$2307, 0)-1,3*(COLUMN()-COLUMN($B$16)))</f>
        <v>23.485330000000001</v>
      </c>
      <c r="I332" s="7">
        <f ca="1">OFFSET(STATIC!$B$6,MATCH('Data Manipulation'!$A332,STATIC!$A$6:$A$2307, 0)-1,3*(COLUMN()-COLUMN($B$16)))</f>
        <v>194.11</v>
      </c>
      <c r="J332" s="7">
        <f ca="1">OFFSET(STATIC!$B$6,MATCH('Data Manipulation'!$A332,STATIC!$A$6:$A$2307, 0)-1,3*(COLUMN()-COLUMN($B$16)))</f>
        <v>1.1701999999999999</v>
      </c>
      <c r="K332" s="7">
        <f ca="1">OFFSET(STATIC!$B$6,MATCH('Data Manipulation'!$A332,STATIC!$A$6:$A$2307, 0)-1,3*(COLUMN()-COLUMN($B$16)))</f>
        <v>1.2847</v>
      </c>
      <c r="L332" s="7">
        <f ca="1">OFFSET(STATIC!$B$6,MATCH('Data Manipulation'!$A332,STATIC!$A$6:$A$2307, 0)-1,3*(COLUMN()-COLUMN($B$16)))</f>
        <v>1.0273000000000001</v>
      </c>
      <c r="M332" s="7">
        <f ca="1">OFFSET(STATIC!$B$6,MATCH('Data Manipulation'!$A332,STATIC!$A$6:$A$2307, 0)-1,3*(COLUMN()-COLUMN($B$16)))</f>
        <v>9.0310000000000008E-3</v>
      </c>
      <c r="N332" s="7">
        <f ca="1">OFFSET(STATIC!$B$6,MATCH('Data Manipulation'!$A332,STATIC!$A$6:$A$2307, 0)-1,3*(COLUMN()-COLUMN($B$16)))*$J332</f>
        <v>267.18919155999998</v>
      </c>
      <c r="O332" s="7">
        <f ca="1">OFFSET(STATIC!$B$6,MATCH('Data Manipulation'!$A332,STATIC!$A$6:$A$2307, 0)-1,3*(COLUMN()-COLUMN($B$16)))</f>
        <v>2037.33</v>
      </c>
      <c r="P332" s="7">
        <f ca="1">OFFSET(STATIC!$B$6,MATCH('Data Manipulation'!$A332,STATIC!$A$6:$A$2307, 0)-1,3*(COLUMN()-COLUMN($B$16)))*$J332</f>
        <v>289.69155245999997</v>
      </c>
      <c r="Q332" s="7">
        <f ca="1">OFFSET(STATIC!$B$6,MATCH('Data Manipulation'!$A332,STATIC!$A$6:$A$2307, 0)-1,3*(COLUMN()-COLUMN($B$16)))</f>
        <v>11.74</v>
      </c>
      <c r="R332" s="7">
        <f ca="1">OFFSET(STATIC!$B$6,MATCH('Data Manipulation'!$A332,STATIC!$A$6:$A$2307, 0)-1,3*(COLUMN()-COLUMN($B$16)))</f>
        <v>6345.1090000000004</v>
      </c>
      <c r="U332" s="14">
        <f t="shared" ca="1" si="72"/>
        <v>6.6236349567865324E-2</v>
      </c>
      <c r="V332" s="14">
        <f t="shared" ca="1" si="73"/>
        <v>9.2639206772233348E-3</v>
      </c>
      <c r="W332" s="14">
        <f t="shared" ca="1" si="74"/>
        <v>1.4190955851406412E-3</v>
      </c>
      <c r="X332" s="14">
        <f t="shared" ca="1" si="75"/>
        <v>3.5377130258253827E-3</v>
      </c>
      <c r="Y332" s="14">
        <f t="shared" ca="1" si="76"/>
        <v>7.297981608121837E-4</v>
      </c>
      <c r="Z332" s="14">
        <f t="shared" ca="1" si="77"/>
        <v>-1.6326027835366311E-2</v>
      </c>
      <c r="AA332" s="14">
        <f t="shared" ca="1" si="78"/>
        <v>-8.4022100104524829E-3</v>
      </c>
      <c r="AB332" s="14">
        <f t="shared" ca="1" si="79"/>
        <v>3.0229265476344087E-2</v>
      </c>
      <c r="AC332" s="14">
        <f t="shared" ca="1" si="80"/>
        <v>-2.9864777519425872E-3</v>
      </c>
      <c r="AD332" s="14">
        <f t="shared" ca="1" si="81"/>
        <v>-1.4778519393360123E-3</v>
      </c>
      <c r="AE332" s="14">
        <f t="shared" ca="1" si="82"/>
        <v>-1.0701951695163505E-3</v>
      </c>
      <c r="AF332" s="14">
        <f t="shared" ca="1" si="83"/>
        <v>-2.3226245026290509E-3</v>
      </c>
      <c r="AG332" s="14">
        <f t="shared" ca="1" si="84"/>
        <v>-3.1598975737371746E-3</v>
      </c>
      <c r="AH332" s="14">
        <f t="shared" ca="1" si="85"/>
        <v>2.0980798234844877E-3</v>
      </c>
      <c r="AI332" s="14">
        <f t="shared" ca="1" si="86"/>
        <v>-3.3208898501144658E-3</v>
      </c>
      <c r="AJ332" s="14">
        <f t="shared" ca="1" si="87"/>
        <v>-2.5232625480724472E-2</v>
      </c>
      <c r="AK332" s="14">
        <f t="shared" ca="1" si="88"/>
        <v>1.9081696280002609E-3</v>
      </c>
    </row>
    <row r="333" spans="1:37" x14ac:dyDescent="0.2">
      <c r="A333" s="13">
        <f ca="1">IF(OFFSET(STATIC!$A$6,MATCH($A$16, STATIC!$A$6:$A$2307,0)+ROW()-ROW($A$16),0)&gt;$A$12, OFFSET(STATIC!$A$6,MATCH($A$16, STATIC!$A$6:$A$2307,0)+ROW()-ROW($A$16),0), FALSE)</f>
        <v>42962</v>
      </c>
      <c r="B333" s="7">
        <f ca="1">OFFSET(STATIC!$B$6,MATCH('Data Manipulation'!$A333,STATIC!$A$6:$A$2307, 0)-1,3*(COLUMN()-COLUMN($B$16)))</f>
        <v>4071.6</v>
      </c>
      <c r="C333" s="7">
        <f ca="1">OFFSET(STATIC!$B$6,MATCH('Data Manipulation'!$A333,STATIC!$A$6:$A$2307, 0)-1,3*(COLUMN()-COLUMN($B$16)))</f>
        <v>300.85000000000002</v>
      </c>
      <c r="D333" s="7">
        <f ca="1">OFFSET(STATIC!$B$6,MATCH('Data Manipulation'!$A333,STATIC!$A$6:$A$2307, 0)-1,3*(COLUMN()-COLUMN($B$16)))</f>
        <v>2464.61</v>
      </c>
      <c r="E333" s="7">
        <f ca="1">OFFSET(STATIC!$B$6,MATCH('Data Manipulation'!$A333,STATIC!$A$6:$A$2307, 0)-1,3*(COLUMN()-COLUMN($B$16)))*$J333</f>
        <v>4063.2437669999999</v>
      </c>
      <c r="F333" s="7">
        <f ca="1">OFFSET(STATIC!$B$6,MATCH('Data Manipulation'!$A333,STATIC!$A$6:$A$2307, 0)-1,3*(COLUMN()-COLUMN($B$16)))</f>
        <v>1273.8599999999999</v>
      </c>
      <c r="G333" s="7">
        <f ca="1">OFFSET(STATIC!$B$6,MATCH('Data Manipulation'!$A333,STATIC!$A$6:$A$2307, 0)-1,3*(COLUMN()-COLUMN($B$16)))</f>
        <v>47.55</v>
      </c>
      <c r="H333" s="7">
        <f ca="1">OFFSET(STATIC!$B$6,MATCH('Data Manipulation'!$A333,STATIC!$A$6:$A$2307, 0)-1,3*(COLUMN()-COLUMN($B$16)))</f>
        <v>23.683489999999999</v>
      </c>
      <c r="I333" s="7">
        <f ca="1">OFFSET(STATIC!$B$6,MATCH('Data Manipulation'!$A333,STATIC!$A$6:$A$2307, 0)-1,3*(COLUMN()-COLUMN($B$16)))</f>
        <v>188.33</v>
      </c>
      <c r="J333" s="7">
        <f ca="1">OFFSET(STATIC!$B$6,MATCH('Data Manipulation'!$A333,STATIC!$A$6:$A$2307, 0)-1,3*(COLUMN()-COLUMN($B$16)))</f>
        <v>1.1737</v>
      </c>
      <c r="K333" s="7">
        <f ca="1">OFFSET(STATIC!$B$6,MATCH('Data Manipulation'!$A333,STATIC!$A$6:$A$2307, 0)-1,3*(COLUMN()-COLUMN($B$16)))</f>
        <v>1.2866</v>
      </c>
      <c r="L333" s="7">
        <f ca="1">OFFSET(STATIC!$B$6,MATCH('Data Manipulation'!$A333,STATIC!$A$6:$A$2307, 0)-1,3*(COLUMN()-COLUMN($B$16)))</f>
        <v>1.0284</v>
      </c>
      <c r="M333" s="7">
        <f ca="1">OFFSET(STATIC!$B$6,MATCH('Data Manipulation'!$A333,STATIC!$A$6:$A$2307, 0)-1,3*(COLUMN()-COLUMN($B$16)))</f>
        <v>9.0519999999999993E-3</v>
      </c>
      <c r="N333" s="7">
        <f ca="1">OFFSET(STATIC!$B$6,MATCH('Data Manipulation'!$A333,STATIC!$A$6:$A$2307, 0)-1,3*(COLUMN()-COLUMN($B$16)))*$J333</f>
        <v>268.03481737999999</v>
      </c>
      <c r="O333" s="7">
        <f ca="1">OFFSET(STATIC!$B$6,MATCH('Data Manipulation'!$A333,STATIC!$A$6:$A$2307, 0)-1,3*(COLUMN()-COLUMN($B$16)))</f>
        <v>2033.06</v>
      </c>
      <c r="P333" s="7">
        <f ca="1">OFFSET(STATIC!$B$6,MATCH('Data Manipulation'!$A333,STATIC!$A$6:$A$2307, 0)-1,3*(COLUMN()-COLUMN($B$16)))*$J333</f>
        <v>290.65518536999997</v>
      </c>
      <c r="Q333" s="7">
        <f ca="1">OFFSET(STATIC!$B$6,MATCH('Data Manipulation'!$A333,STATIC!$A$6:$A$2307, 0)-1,3*(COLUMN()-COLUMN($B$16)))</f>
        <v>12.04</v>
      </c>
      <c r="R333" s="7">
        <f ca="1">OFFSET(STATIC!$B$6,MATCH('Data Manipulation'!$A333,STATIC!$A$6:$A$2307, 0)-1,3*(COLUMN()-COLUMN($B$16)))</f>
        <v>6333.0129999999999</v>
      </c>
      <c r="U333" s="14">
        <f t="shared" ca="1" si="72"/>
        <v>-4.5934749418381708E-2</v>
      </c>
      <c r="V333" s="14">
        <f t="shared" ca="1" si="73"/>
        <v>-1.7933054752838136E-3</v>
      </c>
      <c r="W333" s="14">
        <f t="shared" ca="1" si="74"/>
        <v>-4.9894026935336125E-4</v>
      </c>
      <c r="X333" s="14">
        <f t="shared" ca="1" si="75"/>
        <v>-1.5049472022909392E-3</v>
      </c>
      <c r="Y333" s="14">
        <f t="shared" ca="1" si="76"/>
        <v>-8.8549063374403891E-3</v>
      </c>
      <c r="Z333" s="14">
        <f t="shared" ca="1" si="77"/>
        <v>-8.4086614161986884E-4</v>
      </c>
      <c r="AA333" s="14">
        <f t="shared" ca="1" si="78"/>
        <v>-2.068025091793977E-2</v>
      </c>
      <c r="AB333" s="14">
        <f t="shared" ca="1" si="79"/>
        <v>5.5909200240004953E-3</v>
      </c>
      <c r="AC333" s="14">
        <f t="shared" ca="1" si="80"/>
        <v>-4.7598899898461874E-3</v>
      </c>
      <c r="AD333" s="14">
        <f t="shared" ca="1" si="81"/>
        <v>-8.975609622468253E-3</v>
      </c>
      <c r="AE333" s="14">
        <f t="shared" ca="1" si="82"/>
        <v>-2.2339866510125484E-3</v>
      </c>
      <c r="AF333" s="14">
        <f t="shared" ca="1" si="83"/>
        <v>-9.3463762451925867E-3</v>
      </c>
      <c r="AG333" s="14">
        <f t="shared" ca="1" si="84"/>
        <v>-6.880097818129381E-3</v>
      </c>
      <c r="AH333" s="14">
        <f t="shared" ca="1" si="85"/>
        <v>-1.9655446462455437E-3</v>
      </c>
      <c r="AI333" s="14">
        <f t="shared" ca="1" si="86"/>
        <v>-6.3040849499566738E-3</v>
      </c>
      <c r="AJ333" s="14">
        <f t="shared" ca="1" si="87"/>
        <v>-2.3800877295577998E-2</v>
      </c>
      <c r="AK333" s="14">
        <f t="shared" ca="1" si="88"/>
        <v>-1.1392505677574884E-3</v>
      </c>
    </row>
    <row r="334" spans="1:37" x14ac:dyDescent="0.2">
      <c r="A334" s="13">
        <f ca="1">IF(OFFSET(STATIC!$A$6,MATCH($A$16, STATIC!$A$6:$A$2307,0)+ROW()-ROW($A$16),0)&gt;$A$12, OFFSET(STATIC!$A$6,MATCH($A$16, STATIC!$A$6:$A$2307,0)+ROW()-ROW($A$16),0), FALSE)</f>
        <v>42961</v>
      </c>
      <c r="B334" s="7">
        <f ca="1">OFFSET(STATIC!$B$6,MATCH('Data Manipulation'!$A334,STATIC!$A$6:$A$2307, 0)-1,3*(COLUMN()-COLUMN($B$16)))</f>
        <v>4262.99</v>
      </c>
      <c r="C334" s="7">
        <f ca="1">OFFSET(STATIC!$B$6,MATCH('Data Manipulation'!$A334,STATIC!$A$6:$A$2307, 0)-1,3*(COLUMN()-COLUMN($B$16)))</f>
        <v>301.39</v>
      </c>
      <c r="D334" s="7">
        <f ca="1">OFFSET(STATIC!$B$6,MATCH('Data Manipulation'!$A334,STATIC!$A$6:$A$2307, 0)-1,3*(COLUMN()-COLUMN($B$16)))</f>
        <v>2465.84</v>
      </c>
      <c r="E334" s="7">
        <f ca="1">OFFSET(STATIC!$B$6,MATCH('Data Manipulation'!$A334,STATIC!$A$6:$A$2307, 0)-1,3*(COLUMN()-COLUMN($B$16)))*$J334</f>
        <v>4069.3633379999997</v>
      </c>
      <c r="F334" s="7">
        <f ca="1">OFFSET(STATIC!$B$6,MATCH('Data Manipulation'!$A334,STATIC!$A$6:$A$2307, 0)-1,3*(COLUMN()-COLUMN($B$16)))</f>
        <v>1285.19</v>
      </c>
      <c r="G334" s="7">
        <f ca="1">OFFSET(STATIC!$B$6,MATCH('Data Manipulation'!$A334,STATIC!$A$6:$A$2307, 0)-1,3*(COLUMN()-COLUMN($B$16)))</f>
        <v>47.59</v>
      </c>
      <c r="H334" s="7">
        <f ca="1">OFFSET(STATIC!$B$6,MATCH('Data Manipulation'!$A334,STATIC!$A$6:$A$2307, 0)-1,3*(COLUMN()-COLUMN($B$16)))</f>
        <v>24.178370000000001</v>
      </c>
      <c r="I334" s="7">
        <f ca="1">OFFSET(STATIC!$B$6,MATCH('Data Manipulation'!$A334,STATIC!$A$6:$A$2307, 0)-1,3*(COLUMN()-COLUMN($B$16)))</f>
        <v>187.28</v>
      </c>
      <c r="J334" s="7">
        <f ca="1">OFFSET(STATIC!$B$6,MATCH('Data Manipulation'!$A334,STATIC!$A$6:$A$2307, 0)-1,3*(COLUMN()-COLUMN($B$16)))</f>
        <v>1.1793</v>
      </c>
      <c r="K334" s="7">
        <f ca="1">OFFSET(STATIC!$B$6,MATCH('Data Manipulation'!$A334,STATIC!$A$6:$A$2307, 0)-1,3*(COLUMN()-COLUMN($B$16)))</f>
        <v>1.2982</v>
      </c>
      <c r="L334" s="7">
        <f ca="1">OFFSET(STATIC!$B$6,MATCH('Data Manipulation'!$A334,STATIC!$A$6:$A$2307, 0)-1,3*(COLUMN()-COLUMN($B$16)))</f>
        <v>1.0306999999999999</v>
      </c>
      <c r="M334" s="7">
        <f ca="1">OFFSET(STATIC!$B$6,MATCH('Data Manipulation'!$A334,STATIC!$A$6:$A$2307, 0)-1,3*(COLUMN()-COLUMN($B$16)))</f>
        <v>9.1369999999999993E-3</v>
      </c>
      <c r="N334" s="7">
        <f ca="1">OFFSET(STATIC!$B$6,MATCH('Data Manipulation'!$A334,STATIC!$A$6:$A$2307, 0)-1,3*(COLUMN()-COLUMN($B$16)))*$J334</f>
        <v>269.88528152999999</v>
      </c>
      <c r="O334" s="7">
        <f ca="1">OFFSET(STATIC!$B$6,MATCH('Data Manipulation'!$A334,STATIC!$A$6:$A$2307, 0)-1,3*(COLUMN()-COLUMN($B$16)))</f>
        <v>2037.06</v>
      </c>
      <c r="P334" s="7">
        <f ca="1">OFFSET(STATIC!$B$6,MATCH('Data Manipulation'!$A334,STATIC!$A$6:$A$2307, 0)-1,3*(COLUMN()-COLUMN($B$16)))*$J334</f>
        <v>292.49328803999998</v>
      </c>
      <c r="Q334" s="7">
        <f ca="1">OFFSET(STATIC!$B$6,MATCH('Data Manipulation'!$A334,STATIC!$A$6:$A$2307, 0)-1,3*(COLUMN()-COLUMN($B$16)))</f>
        <v>12.33</v>
      </c>
      <c r="R334" s="7">
        <f ca="1">OFFSET(STATIC!$B$6,MATCH('Data Manipulation'!$A334,STATIC!$A$6:$A$2307, 0)-1,3*(COLUMN()-COLUMN($B$16)))</f>
        <v>6340.232</v>
      </c>
      <c r="U334" s="14">
        <f t="shared" ca="1" si="72"/>
        <v>0.17236191257495331</v>
      </c>
      <c r="V334" s="14">
        <f t="shared" ca="1" si="73"/>
        <v>1.3898857265839946E-2</v>
      </c>
      <c r="W334" s="14">
        <f t="shared" ca="1" si="74"/>
        <v>9.9936436037592596E-3</v>
      </c>
      <c r="X334" s="14">
        <f t="shared" ca="1" si="75"/>
        <v>1.0555640335633684E-2</v>
      </c>
      <c r="Y334" s="14">
        <f t="shared" ca="1" si="76"/>
        <v>-1.5083662746617644E-3</v>
      </c>
      <c r="Z334" s="14">
        <f t="shared" ca="1" si="77"/>
        <v>-2.5517409831794822E-2</v>
      </c>
      <c r="AA334" s="14">
        <f t="shared" ca="1" si="78"/>
        <v>-6.9376802320933212E-4</v>
      </c>
      <c r="AB334" s="14">
        <f t="shared" ca="1" si="79"/>
        <v>-4.4220749222740018E-3</v>
      </c>
      <c r="AC334" s="14">
        <f t="shared" ca="1" si="80"/>
        <v>-2.3714756604068096E-3</v>
      </c>
      <c r="AD334" s="14">
        <f t="shared" ca="1" si="81"/>
        <v>-2.5387558352518106E-3</v>
      </c>
      <c r="AE334" s="14">
        <f t="shared" ca="1" si="82"/>
        <v>-8.5978407245882356E-3</v>
      </c>
      <c r="AF334" s="14">
        <f t="shared" ca="1" si="83"/>
        <v>-3.9322825110351184E-3</v>
      </c>
      <c r="AG334" s="14">
        <f t="shared" ca="1" si="84"/>
        <v>-2.8205732134273334E-3</v>
      </c>
      <c r="AH334" s="14">
        <f t="shared" ca="1" si="85"/>
        <v>-6.3306516060126952E-4</v>
      </c>
      <c r="AI334" s="14">
        <f t="shared" ca="1" si="86"/>
        <v>-2.8624390024024854E-3</v>
      </c>
      <c r="AJ334" s="14">
        <f t="shared" ca="1" si="87"/>
        <v>-0.22944966001219455</v>
      </c>
      <c r="AK334" s="14">
        <f t="shared" ca="1" si="88"/>
        <v>1.3285486865365294E-2</v>
      </c>
    </row>
    <row r="335" spans="1:37" x14ac:dyDescent="0.2">
      <c r="A335" s="13">
        <f ca="1">IF(OFFSET(STATIC!$A$6,MATCH($A$16, STATIC!$A$6:$A$2307,0)+ROW()-ROW($A$16),0)&gt;$A$12, OFFSET(STATIC!$A$6,MATCH($A$16, STATIC!$A$6:$A$2307,0)+ROW()-ROW($A$16),0), FALSE)</f>
        <v>42958</v>
      </c>
      <c r="B335" s="7">
        <f ca="1">OFFSET(STATIC!$B$6,MATCH('Data Manipulation'!$A335,STATIC!$A$6:$A$2307, 0)-1,3*(COLUMN()-COLUMN($B$16)))</f>
        <v>3588.05</v>
      </c>
      <c r="C335" s="7">
        <f ca="1">OFFSET(STATIC!$B$6,MATCH('Data Manipulation'!$A335,STATIC!$A$6:$A$2307, 0)-1,3*(COLUMN()-COLUMN($B$16)))</f>
        <v>297.23</v>
      </c>
      <c r="D335" s="7">
        <f ca="1">OFFSET(STATIC!$B$6,MATCH('Data Manipulation'!$A335,STATIC!$A$6:$A$2307, 0)-1,3*(COLUMN()-COLUMN($B$16)))</f>
        <v>2441.3200000000002</v>
      </c>
      <c r="E335" s="7">
        <f ca="1">OFFSET(STATIC!$B$6,MATCH('Data Manipulation'!$A335,STATIC!$A$6:$A$2307, 0)-1,3*(COLUMN()-COLUMN($B$16)))*$J335</f>
        <v>4026.6345139999999</v>
      </c>
      <c r="F335" s="7">
        <f ca="1">OFFSET(STATIC!$B$6,MATCH('Data Manipulation'!$A335,STATIC!$A$6:$A$2307, 0)-1,3*(COLUMN()-COLUMN($B$16)))</f>
        <v>1287.1300000000001</v>
      </c>
      <c r="G335" s="7">
        <f ca="1">OFFSET(STATIC!$B$6,MATCH('Data Manipulation'!$A335,STATIC!$A$6:$A$2307, 0)-1,3*(COLUMN()-COLUMN($B$16)))</f>
        <v>48.82</v>
      </c>
      <c r="H335" s="7">
        <f ca="1">OFFSET(STATIC!$B$6,MATCH('Data Manipulation'!$A335,STATIC!$A$6:$A$2307, 0)-1,3*(COLUMN()-COLUMN($B$16)))</f>
        <v>24.195150000000002</v>
      </c>
      <c r="I335" s="7">
        <f ca="1">OFFSET(STATIC!$B$6,MATCH('Data Manipulation'!$A335,STATIC!$A$6:$A$2307, 0)-1,3*(COLUMN()-COLUMN($B$16)))</f>
        <v>188.11</v>
      </c>
      <c r="J335" s="7">
        <f ca="1">OFFSET(STATIC!$B$6,MATCH('Data Manipulation'!$A335,STATIC!$A$6:$A$2307, 0)-1,3*(COLUMN()-COLUMN($B$16)))</f>
        <v>1.1820999999999999</v>
      </c>
      <c r="K335" s="7">
        <f ca="1">OFFSET(STATIC!$B$6,MATCH('Data Manipulation'!$A335,STATIC!$A$6:$A$2307, 0)-1,3*(COLUMN()-COLUMN($B$16)))</f>
        <v>1.3014999999999999</v>
      </c>
      <c r="L335" s="7">
        <f ca="1">OFFSET(STATIC!$B$6,MATCH('Data Manipulation'!$A335,STATIC!$A$6:$A$2307, 0)-1,3*(COLUMN()-COLUMN($B$16)))</f>
        <v>1.0396000000000001</v>
      </c>
      <c r="M335" s="7">
        <f ca="1">OFFSET(STATIC!$B$6,MATCH('Data Manipulation'!$A335,STATIC!$A$6:$A$2307, 0)-1,3*(COLUMN()-COLUMN($B$16)))</f>
        <v>9.1730000000000006E-3</v>
      </c>
      <c r="N335" s="7">
        <f ca="1">OFFSET(STATIC!$B$6,MATCH('Data Manipulation'!$A335,STATIC!$A$6:$A$2307, 0)-1,3*(COLUMN()-COLUMN($B$16)))*$J335</f>
        <v>270.64758728999999</v>
      </c>
      <c r="O335" s="7">
        <f ca="1">OFFSET(STATIC!$B$6,MATCH('Data Manipulation'!$A335,STATIC!$A$6:$A$2307, 0)-1,3*(COLUMN()-COLUMN($B$16)))</f>
        <v>2038.35</v>
      </c>
      <c r="P335" s="7">
        <f ca="1">OFFSET(STATIC!$B$6,MATCH('Data Manipulation'!$A335,STATIC!$A$6:$A$2307, 0)-1,3*(COLUMN()-COLUMN($B$16)))*$J335</f>
        <v>293.33173166</v>
      </c>
      <c r="Q335" s="7">
        <f ca="1">OFFSET(STATIC!$B$6,MATCH('Data Manipulation'!$A335,STATIC!$A$6:$A$2307, 0)-1,3*(COLUMN()-COLUMN($B$16)))</f>
        <v>15.51</v>
      </c>
      <c r="R335" s="7">
        <f ca="1">OFFSET(STATIC!$B$6,MATCH('Data Manipulation'!$A335,STATIC!$A$6:$A$2307, 0)-1,3*(COLUMN()-COLUMN($B$16)))</f>
        <v>6256.5559999999996</v>
      </c>
      <c r="U335" s="14">
        <f t="shared" ca="1" si="72"/>
        <v>4.6659244069359909E-2</v>
      </c>
      <c r="V335" s="14">
        <f t="shared" ca="1" si="73"/>
        <v>-1.4230598245527923E-2</v>
      </c>
      <c r="W335" s="14">
        <f t="shared" ca="1" si="74"/>
        <v>1.2747131060238811E-3</v>
      </c>
      <c r="X335" s="14">
        <f t="shared" ca="1" si="75"/>
        <v>-2.5245949492948417E-3</v>
      </c>
      <c r="Y335" s="14">
        <f t="shared" ca="1" si="76"/>
        <v>2.1933244645086828E-3</v>
      </c>
      <c r="Z335" s="14">
        <f t="shared" ca="1" si="77"/>
        <v>4.7223165470022341E-3</v>
      </c>
      <c r="AA335" s="14">
        <f t="shared" ca="1" si="78"/>
        <v>3.1435814336459593E-3</v>
      </c>
      <c r="AB335" s="14">
        <f t="shared" ca="1" si="79"/>
        <v>-4.5613741970180434E-3</v>
      </c>
      <c r="AC335" s="14">
        <f t="shared" ca="1" si="80"/>
        <v>5.4288028826357795E-3</v>
      </c>
      <c r="AD335" s="14">
        <f t="shared" ca="1" si="81"/>
        <v>2.8469222475518085E-3</v>
      </c>
      <c r="AE335" s="14">
        <f t="shared" ca="1" si="82"/>
        <v>2.0220506624819023E-3</v>
      </c>
      <c r="AF335" s="14">
        <f t="shared" ca="1" si="83"/>
        <v>2.6198028301204239E-3</v>
      </c>
      <c r="AG335" s="14">
        <f t="shared" ca="1" si="84"/>
        <v>5.4274925817712543E-3</v>
      </c>
      <c r="AH335" s="14">
        <f t="shared" ca="1" si="85"/>
        <v>7.4597935329874846E-4</v>
      </c>
      <c r="AI335" s="14">
        <f t="shared" ca="1" si="86"/>
        <v>6.3577250852764637E-3</v>
      </c>
      <c r="AJ335" s="14">
        <f t="shared" ca="1" si="87"/>
        <v>-3.3600625249920947E-2</v>
      </c>
      <c r="AK335" s="14">
        <f t="shared" ca="1" si="88"/>
        <v>6.3629876073265489E-3</v>
      </c>
    </row>
    <row r="336" spans="1:37" x14ac:dyDescent="0.2">
      <c r="A336" s="13">
        <f ca="1">IF(OFFSET(STATIC!$A$6,MATCH($A$16, STATIC!$A$6:$A$2307,0)+ROW()-ROW($A$16),0)&gt;$A$12, OFFSET(STATIC!$A$6,MATCH($A$16, STATIC!$A$6:$A$2307,0)+ROW()-ROW($A$16),0), FALSE)</f>
        <v>42957</v>
      </c>
      <c r="B336" s="7">
        <f ca="1">OFFSET(STATIC!$B$6,MATCH('Data Manipulation'!$A336,STATIC!$A$6:$A$2307, 0)-1,3*(COLUMN()-COLUMN($B$16)))</f>
        <v>3424.48</v>
      </c>
      <c r="C336" s="7">
        <f ca="1">OFFSET(STATIC!$B$6,MATCH('Data Manipulation'!$A336,STATIC!$A$6:$A$2307, 0)-1,3*(COLUMN()-COLUMN($B$16)))</f>
        <v>301.49</v>
      </c>
      <c r="D336" s="7">
        <f ca="1">OFFSET(STATIC!$B$6,MATCH('Data Manipulation'!$A336,STATIC!$A$6:$A$2307, 0)-1,3*(COLUMN()-COLUMN($B$16)))</f>
        <v>2438.21</v>
      </c>
      <c r="E336" s="7">
        <f ca="1">OFFSET(STATIC!$B$6,MATCH('Data Manipulation'!$A336,STATIC!$A$6:$A$2307, 0)-1,3*(COLUMN()-COLUMN($B$16)))*$J336</f>
        <v>4036.8129779999999</v>
      </c>
      <c r="F336" s="7">
        <f ca="1">OFFSET(STATIC!$B$6,MATCH('Data Manipulation'!$A336,STATIC!$A$6:$A$2307, 0)-1,3*(COLUMN()-COLUMN($B$16)))</f>
        <v>1284.31</v>
      </c>
      <c r="G336" s="7">
        <f ca="1">OFFSET(STATIC!$B$6,MATCH('Data Manipulation'!$A336,STATIC!$A$6:$A$2307, 0)-1,3*(COLUMN()-COLUMN($B$16)))</f>
        <v>48.59</v>
      </c>
      <c r="H336" s="7">
        <f ca="1">OFFSET(STATIC!$B$6,MATCH('Data Manipulation'!$A336,STATIC!$A$6:$A$2307, 0)-1,3*(COLUMN()-COLUMN($B$16)))</f>
        <v>24.119209999999999</v>
      </c>
      <c r="I336" s="7">
        <f ca="1">OFFSET(STATIC!$B$6,MATCH('Data Manipulation'!$A336,STATIC!$A$6:$A$2307, 0)-1,3*(COLUMN()-COLUMN($B$16)))</f>
        <v>188.97</v>
      </c>
      <c r="J336" s="7">
        <f ca="1">OFFSET(STATIC!$B$6,MATCH('Data Manipulation'!$A336,STATIC!$A$6:$A$2307, 0)-1,3*(COLUMN()-COLUMN($B$16)))</f>
        <v>1.1757</v>
      </c>
      <c r="K336" s="7">
        <f ca="1">OFFSET(STATIC!$B$6,MATCH('Data Manipulation'!$A336,STATIC!$A$6:$A$2307, 0)-1,3*(COLUMN()-COLUMN($B$16)))</f>
        <v>1.2978000000000001</v>
      </c>
      <c r="L336" s="7">
        <f ca="1">OFFSET(STATIC!$B$6,MATCH('Data Manipulation'!$A336,STATIC!$A$6:$A$2307, 0)-1,3*(COLUMN()-COLUMN($B$16)))</f>
        <v>1.0375000000000001</v>
      </c>
      <c r="M336" s="7">
        <f ca="1">OFFSET(STATIC!$B$6,MATCH('Data Manipulation'!$A336,STATIC!$A$6:$A$2307, 0)-1,3*(COLUMN()-COLUMN($B$16)))</f>
        <v>9.1489999999999991E-3</v>
      </c>
      <c r="N336" s="7">
        <f ca="1">OFFSET(STATIC!$B$6,MATCH('Data Manipulation'!$A336,STATIC!$A$6:$A$2307, 0)-1,3*(COLUMN()-COLUMN($B$16)))*$J336</f>
        <v>269.18262863999996</v>
      </c>
      <c r="O336" s="7">
        <f ca="1">OFFSET(STATIC!$B$6,MATCH('Data Manipulation'!$A336,STATIC!$A$6:$A$2307, 0)-1,3*(COLUMN()-COLUMN($B$16)))</f>
        <v>2036.83</v>
      </c>
      <c r="P336" s="7">
        <f ca="1">OFFSET(STATIC!$B$6,MATCH('Data Manipulation'!$A336,STATIC!$A$6:$A$2307, 0)-1,3*(COLUMN()-COLUMN($B$16)))*$J336</f>
        <v>291.47272493999998</v>
      </c>
      <c r="Q336" s="7">
        <f ca="1">OFFSET(STATIC!$B$6,MATCH('Data Manipulation'!$A336,STATIC!$A$6:$A$2307, 0)-1,3*(COLUMN()-COLUMN($B$16)))</f>
        <v>16.04</v>
      </c>
      <c r="R336" s="7">
        <f ca="1">OFFSET(STATIC!$B$6,MATCH('Data Manipulation'!$A336,STATIC!$A$6:$A$2307, 0)-1,3*(COLUMN()-COLUMN($B$16)))</f>
        <v>6216.8720000000003</v>
      </c>
      <c r="U336" s="14">
        <f t="shared" ca="1" si="72"/>
        <v>1.8505811654651934E-2</v>
      </c>
      <c r="V336" s="14">
        <f t="shared" ca="1" si="73"/>
        <v>-1.7068010569361202E-2</v>
      </c>
      <c r="W336" s="14">
        <f t="shared" ca="1" si="74"/>
        <v>-1.4580194485226952E-2</v>
      </c>
      <c r="X336" s="14">
        <f t="shared" ca="1" si="75"/>
        <v>-9.00967334186379E-3</v>
      </c>
      <c r="Y336" s="14">
        <f t="shared" ca="1" si="76"/>
        <v>8.9081352251464234E-3</v>
      </c>
      <c r="Z336" s="14">
        <f t="shared" ca="1" si="77"/>
        <v>-1.976630834313E-2</v>
      </c>
      <c r="AA336" s="14">
        <f t="shared" ca="1" si="78"/>
        <v>-3.8048425858153802E-2</v>
      </c>
      <c r="AB336" s="14">
        <f t="shared" ca="1" si="79"/>
        <v>1.2178657087602779E-3</v>
      </c>
      <c r="AC336" s="14">
        <f t="shared" ca="1" si="80"/>
        <v>1.1063360134442968E-3</v>
      </c>
      <c r="AD336" s="14">
        <f t="shared" ca="1" si="81"/>
        <v>-1.1551347016226119E-3</v>
      </c>
      <c r="AE336" s="14">
        <f t="shared" ca="1" si="82"/>
        <v>1.3503088471472401E-3</v>
      </c>
      <c r="AF336" s="14">
        <f t="shared" ca="1" si="83"/>
        <v>5.8098272491632153E-3</v>
      </c>
      <c r="AG336" s="14">
        <f t="shared" ca="1" si="84"/>
        <v>1.5812141191512141E-3</v>
      </c>
      <c r="AH336" s="14">
        <f t="shared" ca="1" si="85"/>
        <v>6.7284012272451389E-4</v>
      </c>
      <c r="AI336" s="14">
        <f t="shared" ca="1" si="86"/>
        <v>1.3391049135045531E-3</v>
      </c>
      <c r="AJ336" s="14">
        <f t="shared" ca="1" si="87"/>
        <v>0.36723999878682972</v>
      </c>
      <c r="AK336" s="14">
        <f t="shared" ca="1" si="88"/>
        <v>-2.1555103214611473E-2</v>
      </c>
    </row>
    <row r="337" spans="1:37" x14ac:dyDescent="0.2">
      <c r="A337" s="13">
        <f ca="1">IF(OFFSET(STATIC!$A$6,MATCH($A$16, STATIC!$A$6:$A$2307,0)+ROW()-ROW($A$16),0)&gt;$A$12, OFFSET(STATIC!$A$6,MATCH($A$16, STATIC!$A$6:$A$2307,0)+ROW()-ROW($A$16),0), FALSE)</f>
        <v>42956</v>
      </c>
      <c r="B337" s="7">
        <f ca="1">OFFSET(STATIC!$B$6,MATCH('Data Manipulation'!$A337,STATIC!$A$6:$A$2307, 0)-1,3*(COLUMN()-COLUMN($B$16)))</f>
        <v>3361.69</v>
      </c>
      <c r="C337" s="7">
        <f ca="1">OFFSET(STATIC!$B$6,MATCH('Data Manipulation'!$A337,STATIC!$A$6:$A$2307, 0)-1,3*(COLUMN()-COLUMN($B$16)))</f>
        <v>306.68</v>
      </c>
      <c r="D337" s="7">
        <f ca="1">OFFSET(STATIC!$B$6,MATCH('Data Manipulation'!$A337,STATIC!$A$6:$A$2307, 0)-1,3*(COLUMN()-COLUMN($B$16)))</f>
        <v>2474.02</v>
      </c>
      <c r="E337" s="7">
        <f ca="1">OFFSET(STATIC!$B$6,MATCH('Data Manipulation'!$A337,STATIC!$A$6:$A$2307, 0)-1,3*(COLUMN()-COLUMN($B$16)))*$J337</f>
        <v>4073.3476799999994</v>
      </c>
      <c r="F337" s="7">
        <f ca="1">OFFSET(STATIC!$B$6,MATCH('Data Manipulation'!$A337,STATIC!$A$6:$A$2307, 0)-1,3*(COLUMN()-COLUMN($B$16)))</f>
        <v>1272.92</v>
      </c>
      <c r="G337" s="7">
        <f ca="1">OFFSET(STATIC!$B$6,MATCH('Data Manipulation'!$A337,STATIC!$A$6:$A$2307, 0)-1,3*(COLUMN()-COLUMN($B$16)))</f>
        <v>49.56</v>
      </c>
      <c r="H337" s="7">
        <f ca="1">OFFSET(STATIC!$B$6,MATCH('Data Manipulation'!$A337,STATIC!$A$6:$A$2307, 0)-1,3*(COLUMN()-COLUMN($B$16)))</f>
        <v>25.054590000000001</v>
      </c>
      <c r="I337" s="7">
        <f ca="1">OFFSET(STATIC!$B$6,MATCH('Data Manipulation'!$A337,STATIC!$A$6:$A$2307, 0)-1,3*(COLUMN()-COLUMN($B$16)))</f>
        <v>188.74</v>
      </c>
      <c r="J337" s="7">
        <f ca="1">OFFSET(STATIC!$B$6,MATCH('Data Manipulation'!$A337,STATIC!$A$6:$A$2307, 0)-1,3*(COLUMN()-COLUMN($B$16)))</f>
        <v>1.1743999999999999</v>
      </c>
      <c r="K337" s="7">
        <f ca="1">OFFSET(STATIC!$B$6,MATCH('Data Manipulation'!$A337,STATIC!$A$6:$A$2307, 0)-1,3*(COLUMN()-COLUMN($B$16)))</f>
        <v>1.2993000000000001</v>
      </c>
      <c r="L337" s="7">
        <f ca="1">OFFSET(STATIC!$B$6,MATCH('Data Manipulation'!$A337,STATIC!$A$6:$A$2307, 0)-1,3*(COLUMN()-COLUMN($B$16)))</f>
        <v>1.0361</v>
      </c>
      <c r="M337" s="7">
        <f ca="1">OFFSET(STATIC!$B$6,MATCH('Data Manipulation'!$A337,STATIC!$A$6:$A$2307, 0)-1,3*(COLUMN()-COLUMN($B$16)))</f>
        <v>9.0959999999999999E-3</v>
      </c>
      <c r="N337" s="7">
        <f ca="1">OFFSET(STATIC!$B$6,MATCH('Data Manipulation'!$A337,STATIC!$A$6:$A$2307, 0)-1,3*(COLUMN()-COLUMN($B$16)))*$J337</f>
        <v>268.75732959999999</v>
      </c>
      <c r="O337" s="7">
        <f ca="1">OFFSET(STATIC!$B$6,MATCH('Data Manipulation'!$A337,STATIC!$A$6:$A$2307, 0)-1,3*(COLUMN()-COLUMN($B$16)))</f>
        <v>2035.46</v>
      </c>
      <c r="P337" s="7">
        <f ca="1">OFFSET(STATIC!$B$6,MATCH('Data Manipulation'!$A337,STATIC!$A$6:$A$2307, 0)-1,3*(COLUMN()-COLUMN($B$16)))*$J337</f>
        <v>291.08267359999996</v>
      </c>
      <c r="Q337" s="7">
        <f ca="1">OFFSET(STATIC!$B$6,MATCH('Data Manipulation'!$A337,STATIC!$A$6:$A$2307, 0)-1,3*(COLUMN()-COLUMN($B$16)))</f>
        <v>11.11</v>
      </c>
      <c r="R337" s="7">
        <f ca="1">OFFSET(STATIC!$B$6,MATCH('Data Manipulation'!$A337,STATIC!$A$6:$A$2307, 0)-1,3*(COLUMN()-COLUMN($B$16)))</f>
        <v>6352.3320000000003</v>
      </c>
      <c r="U337" s="14">
        <f t="shared" ref="U337:U400" ca="1" si="89">LN(B337/B338)</f>
        <v>-2.5161996233574603E-2</v>
      </c>
      <c r="V337" s="14">
        <f t="shared" ref="V337:V400" ca="1" si="90">LN(C337/C338)</f>
        <v>-4.4247859803556947E-3</v>
      </c>
      <c r="W337" s="14">
        <f t="shared" ref="W337:W400" ca="1" si="91">LN(D337/D338)</f>
        <v>-3.6371425392981165E-4</v>
      </c>
      <c r="X337" s="14">
        <f t="shared" ref="X337:X400" ca="1" si="92">LN(E337/E338)</f>
        <v>-1.4191899779426448E-2</v>
      </c>
      <c r="Y337" s="14">
        <f t="shared" ref="Y337:Y400" ca="1" si="93">LN(F337/F338)</f>
        <v>1.315850078704105E-2</v>
      </c>
      <c r="Z337" s="14">
        <f t="shared" ref="Z337:Z400" ca="1" si="94">LN(G337/G338)</f>
        <v>7.900375337093769E-3</v>
      </c>
      <c r="AA337" s="14">
        <f t="shared" ref="AA337:AA400" ca="1" si="95">LN(H337/H338)</f>
        <v>4.5937271684355161E-3</v>
      </c>
      <c r="AB337" s="14">
        <f t="shared" ref="AB337:AB400" ca="1" si="96">LN(I337/I338)</f>
        <v>-2.1170749941790716E-3</v>
      </c>
      <c r="AC337" s="14">
        <f t="shared" ref="AC337:AC400" ca="1" si="97">LN(J337/J338)</f>
        <v>-6.8096699941656911E-4</v>
      </c>
      <c r="AD337" s="14">
        <f t="shared" ref="AD337:AD400" ca="1" si="98">LN(K337/K338)</f>
        <v>8.4696828932265961E-4</v>
      </c>
      <c r="AE337" s="14">
        <f t="shared" ref="AE337:AE400" ca="1" si="99">LN(L337/L338)</f>
        <v>9.9908683025379929E-3</v>
      </c>
      <c r="AF337" s="14">
        <f t="shared" ref="AF337:AF400" ca="1" si="100">LN(M337/M338)</f>
        <v>5.1805020792387666E-3</v>
      </c>
      <c r="AG337" s="14">
        <f t="shared" ref="AG337:AG400" ca="1" si="101">LN(N337/N338)</f>
        <v>2.2216910366596133E-3</v>
      </c>
      <c r="AH337" s="14">
        <f t="shared" ref="AH337:AH400" ca="1" si="102">LN(O337/O338)</f>
        <v>1.8292688027780463E-3</v>
      </c>
      <c r="AI337" s="14">
        <f t="shared" ref="AI337:AI400" ca="1" si="103">LN(P337/P338)</f>
        <v>1.3165361808177979E-3</v>
      </c>
      <c r="AJ337" s="14">
        <f t="shared" ref="AJ337:AJ400" ca="1" si="104">LN(Q337/Q338)</f>
        <v>1.3593322131669094E-2</v>
      </c>
      <c r="AK337" s="14">
        <f t="shared" ref="AK337:AK400" ca="1" si="105">LN(R337/R338)</f>
        <v>-2.8496908961062645E-3</v>
      </c>
    </row>
    <row r="338" spans="1:37" x14ac:dyDescent="0.2">
      <c r="A338" s="13">
        <f ca="1">IF(OFFSET(STATIC!$A$6,MATCH($A$16, STATIC!$A$6:$A$2307,0)+ROW()-ROW($A$16),0)&gt;$A$12, OFFSET(STATIC!$A$6,MATCH($A$16, STATIC!$A$6:$A$2307,0)+ROW()-ROW($A$16),0), FALSE)</f>
        <v>42955</v>
      </c>
      <c r="B338" s="7">
        <f ca="1">OFFSET(STATIC!$B$6,MATCH('Data Manipulation'!$A338,STATIC!$A$6:$A$2307, 0)-1,3*(COLUMN()-COLUMN($B$16)))</f>
        <v>3447.35</v>
      </c>
      <c r="C338" s="7">
        <f ca="1">OFFSET(STATIC!$B$6,MATCH('Data Manipulation'!$A338,STATIC!$A$6:$A$2307, 0)-1,3*(COLUMN()-COLUMN($B$16)))</f>
        <v>308.04000000000002</v>
      </c>
      <c r="D338" s="7">
        <f ca="1">OFFSET(STATIC!$B$6,MATCH('Data Manipulation'!$A338,STATIC!$A$6:$A$2307, 0)-1,3*(COLUMN()-COLUMN($B$16)))</f>
        <v>2474.92</v>
      </c>
      <c r="E338" s="7">
        <f ca="1">OFFSET(STATIC!$B$6,MATCH('Data Manipulation'!$A338,STATIC!$A$6:$A$2307, 0)-1,3*(COLUMN()-COLUMN($B$16)))*$J338</f>
        <v>4131.5683760000002</v>
      </c>
      <c r="F338" s="7">
        <f ca="1">OFFSET(STATIC!$B$6,MATCH('Data Manipulation'!$A338,STATIC!$A$6:$A$2307, 0)-1,3*(COLUMN()-COLUMN($B$16)))</f>
        <v>1256.28</v>
      </c>
      <c r="G338" s="7">
        <f ca="1">OFFSET(STATIC!$B$6,MATCH('Data Manipulation'!$A338,STATIC!$A$6:$A$2307, 0)-1,3*(COLUMN()-COLUMN($B$16)))</f>
        <v>49.17</v>
      </c>
      <c r="H338" s="7">
        <f ca="1">OFFSET(STATIC!$B$6,MATCH('Data Manipulation'!$A338,STATIC!$A$6:$A$2307, 0)-1,3*(COLUMN()-COLUMN($B$16)))</f>
        <v>24.93976</v>
      </c>
      <c r="I338" s="7">
        <f ca="1">OFFSET(STATIC!$B$6,MATCH('Data Manipulation'!$A338,STATIC!$A$6:$A$2307, 0)-1,3*(COLUMN()-COLUMN($B$16)))</f>
        <v>189.14</v>
      </c>
      <c r="J338" s="7">
        <f ca="1">OFFSET(STATIC!$B$6,MATCH('Data Manipulation'!$A338,STATIC!$A$6:$A$2307, 0)-1,3*(COLUMN()-COLUMN($B$16)))</f>
        <v>1.1752</v>
      </c>
      <c r="K338" s="7">
        <f ca="1">OFFSET(STATIC!$B$6,MATCH('Data Manipulation'!$A338,STATIC!$A$6:$A$2307, 0)-1,3*(COLUMN()-COLUMN($B$16)))</f>
        <v>1.2982</v>
      </c>
      <c r="L338" s="7">
        <f ca="1">OFFSET(STATIC!$B$6,MATCH('Data Manipulation'!$A338,STATIC!$A$6:$A$2307, 0)-1,3*(COLUMN()-COLUMN($B$16)))</f>
        <v>1.0258</v>
      </c>
      <c r="M338" s="7">
        <f ca="1">OFFSET(STATIC!$B$6,MATCH('Data Manipulation'!$A338,STATIC!$A$6:$A$2307, 0)-1,3*(COLUMN()-COLUMN($B$16)))</f>
        <v>9.0489999999999998E-3</v>
      </c>
      <c r="N338" s="7">
        <f ca="1">OFFSET(STATIC!$B$6,MATCH('Data Manipulation'!$A338,STATIC!$A$6:$A$2307, 0)-1,3*(COLUMN()-COLUMN($B$16)))*$J338</f>
        <v>268.16089664000003</v>
      </c>
      <c r="O338" s="7">
        <f ca="1">OFFSET(STATIC!$B$6,MATCH('Data Manipulation'!$A338,STATIC!$A$6:$A$2307, 0)-1,3*(COLUMN()-COLUMN($B$16)))</f>
        <v>2031.74</v>
      </c>
      <c r="P338" s="7">
        <f ca="1">OFFSET(STATIC!$B$6,MATCH('Data Manipulation'!$A338,STATIC!$A$6:$A$2307, 0)-1,3*(COLUMN()-COLUMN($B$16)))*$J338</f>
        <v>290.69970488000001</v>
      </c>
      <c r="Q338" s="7">
        <f ca="1">OFFSET(STATIC!$B$6,MATCH('Data Manipulation'!$A338,STATIC!$A$6:$A$2307, 0)-1,3*(COLUMN()-COLUMN($B$16)))</f>
        <v>10.96</v>
      </c>
      <c r="R338" s="7">
        <f ca="1">OFFSET(STATIC!$B$6,MATCH('Data Manipulation'!$A338,STATIC!$A$6:$A$2307, 0)-1,3*(COLUMN()-COLUMN($B$16)))</f>
        <v>6370.46</v>
      </c>
      <c r="U338" s="14">
        <f t="shared" ca="1" si="89"/>
        <v>3.1248859982178665E-2</v>
      </c>
      <c r="V338" s="14">
        <f t="shared" ca="1" si="90"/>
        <v>3.577355924100507E-3</v>
      </c>
      <c r="W338" s="14">
        <f t="shared" ca="1" si="91"/>
        <v>-2.41735609047731E-3</v>
      </c>
      <c r="X338" s="14">
        <f t="shared" ca="1" si="92"/>
        <v>-3.4345317876453347E-4</v>
      </c>
      <c r="Y338" s="14">
        <f t="shared" ca="1" si="93"/>
        <v>-2.2183800617657703E-3</v>
      </c>
      <c r="Z338" s="14">
        <f t="shared" ca="1" si="94"/>
        <v>-4.4642931286854931E-3</v>
      </c>
      <c r="AA338" s="14">
        <f t="shared" ca="1" si="95"/>
        <v>-6.553521911651752E-3</v>
      </c>
      <c r="AB338" s="14">
        <f t="shared" ca="1" si="96"/>
        <v>2.0025767342865139E-2</v>
      </c>
      <c r="AC338" s="14">
        <f t="shared" ca="1" si="97"/>
        <v>-3.1434544384142571E-3</v>
      </c>
      <c r="AD338" s="14">
        <f t="shared" ca="1" si="98"/>
        <v>-3.2300266489076255E-3</v>
      </c>
      <c r="AE338" s="14">
        <f t="shared" ca="1" si="99"/>
        <v>-1.5585430779994785E-3</v>
      </c>
      <c r="AF338" s="14">
        <f t="shared" ca="1" si="100"/>
        <v>1.9911511003344044E-3</v>
      </c>
      <c r="AG338" s="14">
        <f t="shared" ca="1" si="101"/>
        <v>-3.8584135865256802E-3</v>
      </c>
      <c r="AH338" s="14">
        <f t="shared" ca="1" si="102"/>
        <v>-1.3870105265683902E-3</v>
      </c>
      <c r="AI338" s="14">
        <f t="shared" ca="1" si="103"/>
        <v>-3.9484281848616732E-3</v>
      </c>
      <c r="AJ338" s="14">
        <f t="shared" ca="1" si="104"/>
        <v>9.8691803462788302E-2</v>
      </c>
      <c r="AK338" s="14">
        <f t="shared" ca="1" si="105"/>
        <v>-2.0874647464354241E-3</v>
      </c>
    </row>
    <row r="339" spans="1:37" x14ac:dyDescent="0.2">
      <c r="A339" s="13">
        <f ca="1">IF(OFFSET(STATIC!$A$6,MATCH($A$16, STATIC!$A$6:$A$2307,0)+ROW()-ROW($A$16),0)&gt;$A$12, OFFSET(STATIC!$A$6,MATCH($A$16, STATIC!$A$6:$A$2307,0)+ROW()-ROW($A$16),0), FALSE)</f>
        <v>42954</v>
      </c>
      <c r="B339" s="7">
        <f ca="1">OFFSET(STATIC!$B$6,MATCH('Data Manipulation'!$A339,STATIC!$A$6:$A$2307, 0)-1,3*(COLUMN()-COLUMN($B$16)))</f>
        <v>3341.29</v>
      </c>
      <c r="C339" s="7">
        <f ca="1">OFFSET(STATIC!$B$6,MATCH('Data Manipulation'!$A339,STATIC!$A$6:$A$2307, 0)-1,3*(COLUMN()-COLUMN($B$16)))</f>
        <v>306.94</v>
      </c>
      <c r="D339" s="7">
        <f ca="1">OFFSET(STATIC!$B$6,MATCH('Data Manipulation'!$A339,STATIC!$A$6:$A$2307, 0)-1,3*(COLUMN()-COLUMN($B$16)))</f>
        <v>2480.91</v>
      </c>
      <c r="E339" s="7">
        <f ca="1">OFFSET(STATIC!$B$6,MATCH('Data Manipulation'!$A339,STATIC!$A$6:$A$2307, 0)-1,3*(COLUMN()-COLUMN($B$16)))*$J339</f>
        <v>4132.9876200000008</v>
      </c>
      <c r="F339" s="7">
        <f ca="1">OFFSET(STATIC!$B$6,MATCH('Data Manipulation'!$A339,STATIC!$A$6:$A$2307, 0)-1,3*(COLUMN()-COLUMN($B$16)))</f>
        <v>1259.07</v>
      </c>
      <c r="G339" s="7">
        <f ca="1">OFFSET(STATIC!$B$6,MATCH('Data Manipulation'!$A339,STATIC!$A$6:$A$2307, 0)-1,3*(COLUMN()-COLUMN($B$16)))</f>
        <v>49.39</v>
      </c>
      <c r="H339" s="7">
        <f ca="1">OFFSET(STATIC!$B$6,MATCH('Data Manipulation'!$A339,STATIC!$A$6:$A$2307, 0)-1,3*(COLUMN()-COLUMN($B$16)))</f>
        <v>25.103739999999998</v>
      </c>
      <c r="I339" s="7">
        <f ca="1">OFFSET(STATIC!$B$6,MATCH('Data Manipulation'!$A339,STATIC!$A$6:$A$2307, 0)-1,3*(COLUMN()-COLUMN($B$16)))</f>
        <v>185.39</v>
      </c>
      <c r="J339" s="7">
        <f ca="1">OFFSET(STATIC!$B$6,MATCH('Data Manipulation'!$A339,STATIC!$A$6:$A$2307, 0)-1,3*(COLUMN()-COLUMN($B$16)))</f>
        <v>1.1789000000000001</v>
      </c>
      <c r="K339" s="7">
        <f ca="1">OFFSET(STATIC!$B$6,MATCH('Data Manipulation'!$A339,STATIC!$A$6:$A$2307, 0)-1,3*(COLUMN()-COLUMN($B$16)))</f>
        <v>1.3024</v>
      </c>
      <c r="L339" s="7">
        <f ca="1">OFFSET(STATIC!$B$6,MATCH('Data Manipulation'!$A339,STATIC!$A$6:$A$2307, 0)-1,3*(COLUMN()-COLUMN($B$16)))</f>
        <v>1.0274000000000001</v>
      </c>
      <c r="M339" s="7">
        <f ca="1">OFFSET(STATIC!$B$6,MATCH('Data Manipulation'!$A339,STATIC!$A$6:$A$2307, 0)-1,3*(COLUMN()-COLUMN($B$16)))</f>
        <v>9.0310000000000008E-3</v>
      </c>
      <c r="N339" s="7">
        <f ca="1">OFFSET(STATIC!$B$6,MATCH('Data Manipulation'!$A339,STATIC!$A$6:$A$2307, 0)-1,3*(COLUMN()-COLUMN($B$16)))*$J339</f>
        <v>269.19757096000001</v>
      </c>
      <c r="O339" s="7">
        <f ca="1">OFFSET(STATIC!$B$6,MATCH('Data Manipulation'!$A339,STATIC!$A$6:$A$2307, 0)-1,3*(COLUMN()-COLUMN($B$16)))</f>
        <v>2034.56</v>
      </c>
      <c r="P339" s="7">
        <f ca="1">OFFSET(STATIC!$B$6,MATCH('Data Manipulation'!$A339,STATIC!$A$6:$A$2307, 0)-1,3*(COLUMN()-COLUMN($B$16)))*$J339</f>
        <v>291.84978079000001</v>
      </c>
      <c r="Q339" s="7">
        <f ca="1">OFFSET(STATIC!$B$6,MATCH('Data Manipulation'!$A339,STATIC!$A$6:$A$2307, 0)-1,3*(COLUMN()-COLUMN($B$16)))</f>
        <v>9.93</v>
      </c>
      <c r="R339" s="7">
        <f ca="1">OFFSET(STATIC!$B$6,MATCH('Data Manipulation'!$A339,STATIC!$A$6:$A$2307, 0)-1,3*(COLUMN()-COLUMN($B$16)))</f>
        <v>6383.7719999999999</v>
      </c>
      <c r="U339" s="14">
        <f t="shared" ca="1" si="89"/>
        <v>0.16537378413538692</v>
      </c>
      <c r="V339" s="14">
        <f t="shared" ca="1" si="90"/>
        <v>1.0216867967432271E-2</v>
      </c>
      <c r="W339" s="14">
        <f t="shared" ca="1" si="91"/>
        <v>1.6459116133836385E-3</v>
      </c>
      <c r="X339" s="14">
        <f t="shared" ca="1" si="92"/>
        <v>2.5141515620644718E-3</v>
      </c>
      <c r="Y339" s="14">
        <f t="shared" ca="1" si="93"/>
        <v>1.3272562320687748E-3</v>
      </c>
      <c r="Z339" s="14">
        <f t="shared" ca="1" si="94"/>
        <v>-3.83955205451096E-3</v>
      </c>
      <c r="AA339" s="14">
        <f t="shared" ca="1" si="95"/>
        <v>1.5956948162652824E-2</v>
      </c>
      <c r="AB339" s="14">
        <f t="shared" ca="1" si="96"/>
        <v>1.4123761315988271E-2</v>
      </c>
      <c r="AC339" s="14">
        <f t="shared" ca="1" si="97"/>
        <v>2.9732851195317183E-3</v>
      </c>
      <c r="AD339" s="14">
        <f t="shared" ca="1" si="98"/>
        <v>-7.6751865000410492E-4</v>
      </c>
      <c r="AE339" s="14">
        <f t="shared" ca="1" si="99"/>
        <v>-1.0700910598442934E-3</v>
      </c>
      <c r="AF339" s="14">
        <f t="shared" ca="1" si="100"/>
        <v>6.645990497171966E-4</v>
      </c>
      <c r="AG339" s="14">
        <f t="shared" ca="1" si="101"/>
        <v>3.2610472801803702E-3</v>
      </c>
      <c r="AH339" s="14">
        <f t="shared" ca="1" si="102"/>
        <v>5.8014623278402689E-4</v>
      </c>
      <c r="AI339" s="14">
        <f t="shared" ca="1" si="103"/>
        <v>3.7924082752519065E-3</v>
      </c>
      <c r="AJ339" s="14">
        <f t="shared" ca="1" si="104"/>
        <v>-1.0020123916762958E-2</v>
      </c>
      <c r="AK339" s="14">
        <f t="shared" ca="1" si="105"/>
        <v>5.0580634334959048E-3</v>
      </c>
    </row>
    <row r="340" spans="1:37" x14ac:dyDescent="0.2">
      <c r="A340" s="13">
        <f ca="1">IF(OFFSET(STATIC!$A$6,MATCH($A$16, STATIC!$A$6:$A$2307,0)+ROW()-ROW($A$16),0)&gt;$A$12, OFFSET(STATIC!$A$6,MATCH($A$16, STATIC!$A$6:$A$2307,0)+ROW()-ROW($A$16),0), FALSE)</f>
        <v>42951</v>
      </c>
      <c r="B340" s="7">
        <f ca="1">OFFSET(STATIC!$B$6,MATCH('Data Manipulation'!$A340,STATIC!$A$6:$A$2307, 0)-1,3*(COLUMN()-COLUMN($B$16)))</f>
        <v>2832</v>
      </c>
      <c r="C340" s="7">
        <f ca="1">OFFSET(STATIC!$B$6,MATCH('Data Manipulation'!$A340,STATIC!$A$6:$A$2307, 0)-1,3*(COLUMN()-COLUMN($B$16)))</f>
        <v>303.82</v>
      </c>
      <c r="D340" s="7">
        <f ca="1">OFFSET(STATIC!$B$6,MATCH('Data Manipulation'!$A340,STATIC!$A$6:$A$2307, 0)-1,3*(COLUMN()-COLUMN($B$16)))</f>
        <v>2476.83</v>
      </c>
      <c r="E340" s="7">
        <f ca="1">OFFSET(STATIC!$B$6,MATCH('Data Manipulation'!$A340,STATIC!$A$6:$A$2307, 0)-1,3*(COLUMN()-COLUMN($B$16)))*$J340</f>
        <v>4122.6097140000002</v>
      </c>
      <c r="F340" s="7">
        <f ca="1">OFFSET(STATIC!$B$6,MATCH('Data Manipulation'!$A340,STATIC!$A$6:$A$2307, 0)-1,3*(COLUMN()-COLUMN($B$16)))</f>
        <v>1257.4000000000001</v>
      </c>
      <c r="G340" s="7">
        <f ca="1">OFFSET(STATIC!$B$6,MATCH('Data Manipulation'!$A340,STATIC!$A$6:$A$2307, 0)-1,3*(COLUMN()-COLUMN($B$16)))</f>
        <v>49.58</v>
      </c>
      <c r="H340" s="7">
        <f ca="1">OFFSET(STATIC!$B$6,MATCH('Data Manipulation'!$A340,STATIC!$A$6:$A$2307, 0)-1,3*(COLUMN()-COLUMN($B$16)))</f>
        <v>24.706340000000001</v>
      </c>
      <c r="I340" s="7">
        <f ca="1">OFFSET(STATIC!$B$6,MATCH('Data Manipulation'!$A340,STATIC!$A$6:$A$2307, 0)-1,3*(COLUMN()-COLUMN($B$16)))</f>
        <v>182.79</v>
      </c>
      <c r="J340" s="7">
        <f ca="1">OFFSET(STATIC!$B$6,MATCH('Data Manipulation'!$A340,STATIC!$A$6:$A$2307, 0)-1,3*(COLUMN()-COLUMN($B$16)))</f>
        <v>1.1754</v>
      </c>
      <c r="K340" s="7">
        <f ca="1">OFFSET(STATIC!$B$6,MATCH('Data Manipulation'!$A340,STATIC!$A$6:$A$2307, 0)-1,3*(COLUMN()-COLUMN($B$16)))</f>
        <v>1.3033999999999999</v>
      </c>
      <c r="L340" s="7">
        <f ca="1">OFFSET(STATIC!$B$6,MATCH('Data Manipulation'!$A340,STATIC!$A$6:$A$2307, 0)-1,3*(COLUMN()-COLUMN($B$16)))</f>
        <v>1.0285</v>
      </c>
      <c r="M340" s="7">
        <f ca="1">OFFSET(STATIC!$B$6,MATCH('Data Manipulation'!$A340,STATIC!$A$6:$A$2307, 0)-1,3*(COLUMN()-COLUMN($B$16)))</f>
        <v>9.025E-3</v>
      </c>
      <c r="N340" s="7">
        <f ca="1">OFFSET(STATIC!$B$6,MATCH('Data Manipulation'!$A340,STATIC!$A$6:$A$2307, 0)-1,3*(COLUMN()-COLUMN($B$16)))*$J340</f>
        <v>268.32113478000002</v>
      </c>
      <c r="O340" s="7">
        <f ca="1">OFFSET(STATIC!$B$6,MATCH('Data Manipulation'!$A340,STATIC!$A$6:$A$2307, 0)-1,3*(COLUMN()-COLUMN($B$16)))</f>
        <v>2033.38</v>
      </c>
      <c r="P340" s="7">
        <f ca="1">OFFSET(STATIC!$B$6,MATCH('Data Manipulation'!$A340,STATIC!$A$6:$A$2307, 0)-1,3*(COLUMN()-COLUMN($B$16)))*$J340</f>
        <v>290.74506335999996</v>
      </c>
      <c r="Q340" s="7">
        <f ca="1">OFFSET(STATIC!$B$6,MATCH('Data Manipulation'!$A340,STATIC!$A$6:$A$2307, 0)-1,3*(COLUMN()-COLUMN($B$16)))</f>
        <v>10.029999999999999</v>
      </c>
      <c r="R340" s="7">
        <f ca="1">OFFSET(STATIC!$B$6,MATCH('Data Manipulation'!$A340,STATIC!$A$6:$A$2307, 0)-1,3*(COLUMN()-COLUMN($B$16)))</f>
        <v>6351.5640000000003</v>
      </c>
      <c r="U340" s="14">
        <f t="shared" ca="1" si="89"/>
        <v>1.8010801372108642E-2</v>
      </c>
      <c r="V340" s="14">
        <f t="shared" ca="1" si="90"/>
        <v>3.3959248606386179E-3</v>
      </c>
      <c r="W340" s="14">
        <f t="shared" ca="1" si="91"/>
        <v>1.887254323046072E-3</v>
      </c>
      <c r="X340" s="14">
        <f t="shared" ca="1" si="92"/>
        <v>2.0335855856407235E-3</v>
      </c>
      <c r="Y340" s="14">
        <f t="shared" ca="1" si="93"/>
        <v>-8.4341904474387174E-3</v>
      </c>
      <c r="Z340" s="14">
        <f t="shared" ca="1" si="94"/>
        <v>1.1155170943902407E-2</v>
      </c>
      <c r="AA340" s="14">
        <f t="shared" ca="1" si="95"/>
        <v>3.0037287753525028E-4</v>
      </c>
      <c r="AB340" s="14">
        <f t="shared" ca="1" si="96"/>
        <v>3.8302646086726787E-4</v>
      </c>
      <c r="AC340" s="14">
        <f t="shared" ca="1" si="97"/>
        <v>-9.7363508839095544E-3</v>
      </c>
      <c r="AD340" s="14">
        <f t="shared" ca="1" si="98"/>
        <v>-7.7190952273145331E-3</v>
      </c>
      <c r="AE340" s="14">
        <f t="shared" ca="1" si="99"/>
        <v>-2.1367529497352197E-3</v>
      </c>
      <c r="AF340" s="14">
        <f t="shared" ca="1" si="100"/>
        <v>-5.6350626986507654E-3</v>
      </c>
      <c r="AG340" s="14">
        <f t="shared" ca="1" si="101"/>
        <v>-9.9649905925270534E-3</v>
      </c>
      <c r="AH340" s="14">
        <f t="shared" ca="1" si="102"/>
        <v>-2.0241330654187325E-3</v>
      </c>
      <c r="AI340" s="14">
        <f t="shared" ca="1" si="103"/>
        <v>-1.0639490172392119E-2</v>
      </c>
      <c r="AJ340" s="14">
        <f t="shared" ca="1" si="104"/>
        <v>-4.0063980480648499E-2</v>
      </c>
      <c r="AK340" s="14">
        <f t="shared" ca="1" si="105"/>
        <v>1.7685292988212488E-3</v>
      </c>
    </row>
    <row r="341" spans="1:37" x14ac:dyDescent="0.2">
      <c r="A341" s="13">
        <f ca="1">IF(OFFSET(STATIC!$A$6,MATCH($A$16, STATIC!$A$6:$A$2307,0)+ROW()-ROW($A$16),0)&gt;$A$12, OFFSET(STATIC!$A$6,MATCH($A$16, STATIC!$A$6:$A$2307,0)+ROW()-ROW($A$16),0), FALSE)</f>
        <v>42950</v>
      </c>
      <c r="B341" s="7">
        <f ca="1">OFFSET(STATIC!$B$6,MATCH('Data Manipulation'!$A341,STATIC!$A$6:$A$2307, 0)-1,3*(COLUMN()-COLUMN($B$16)))</f>
        <v>2781.45</v>
      </c>
      <c r="C341" s="7">
        <f ca="1">OFFSET(STATIC!$B$6,MATCH('Data Manipulation'!$A341,STATIC!$A$6:$A$2307, 0)-1,3*(COLUMN()-COLUMN($B$16)))</f>
        <v>302.79000000000002</v>
      </c>
      <c r="D341" s="7">
        <f ca="1">OFFSET(STATIC!$B$6,MATCH('Data Manipulation'!$A341,STATIC!$A$6:$A$2307, 0)-1,3*(COLUMN()-COLUMN($B$16)))</f>
        <v>2472.16</v>
      </c>
      <c r="E341" s="7">
        <f ca="1">OFFSET(STATIC!$B$6,MATCH('Data Manipulation'!$A341,STATIC!$A$6:$A$2307, 0)-1,3*(COLUMN()-COLUMN($B$16)))*$J341</f>
        <v>4114.2345530000002</v>
      </c>
      <c r="F341" s="7">
        <f ca="1">OFFSET(STATIC!$B$6,MATCH('Data Manipulation'!$A341,STATIC!$A$6:$A$2307, 0)-1,3*(COLUMN()-COLUMN($B$16)))</f>
        <v>1268.05</v>
      </c>
      <c r="G341" s="7">
        <f ca="1">OFFSET(STATIC!$B$6,MATCH('Data Manipulation'!$A341,STATIC!$A$6:$A$2307, 0)-1,3*(COLUMN()-COLUMN($B$16)))</f>
        <v>49.03</v>
      </c>
      <c r="H341" s="7">
        <f ca="1">OFFSET(STATIC!$B$6,MATCH('Data Manipulation'!$A341,STATIC!$A$6:$A$2307, 0)-1,3*(COLUMN()-COLUMN($B$16)))</f>
        <v>24.698920000000001</v>
      </c>
      <c r="I341" s="7">
        <f ca="1">OFFSET(STATIC!$B$6,MATCH('Data Manipulation'!$A341,STATIC!$A$6:$A$2307, 0)-1,3*(COLUMN()-COLUMN($B$16)))</f>
        <v>182.72</v>
      </c>
      <c r="J341" s="7">
        <f ca="1">OFFSET(STATIC!$B$6,MATCH('Data Manipulation'!$A341,STATIC!$A$6:$A$2307, 0)-1,3*(COLUMN()-COLUMN($B$16)))</f>
        <v>1.1869000000000001</v>
      </c>
      <c r="K341" s="7">
        <f ca="1">OFFSET(STATIC!$B$6,MATCH('Data Manipulation'!$A341,STATIC!$A$6:$A$2307, 0)-1,3*(COLUMN()-COLUMN($B$16)))</f>
        <v>1.3134999999999999</v>
      </c>
      <c r="L341" s="7">
        <f ca="1">OFFSET(STATIC!$B$6,MATCH('Data Manipulation'!$A341,STATIC!$A$6:$A$2307, 0)-1,3*(COLUMN()-COLUMN($B$16)))</f>
        <v>1.0306999999999999</v>
      </c>
      <c r="M341" s="7">
        <f ca="1">OFFSET(STATIC!$B$6,MATCH('Data Manipulation'!$A341,STATIC!$A$6:$A$2307, 0)-1,3*(COLUMN()-COLUMN($B$16)))</f>
        <v>9.0760000000000007E-3</v>
      </c>
      <c r="N341" s="7">
        <f ca="1">OFFSET(STATIC!$B$6,MATCH('Data Manipulation'!$A341,STATIC!$A$6:$A$2307, 0)-1,3*(COLUMN()-COLUMN($B$16)))*$J341</f>
        <v>271.00831901000004</v>
      </c>
      <c r="O341" s="7">
        <f ca="1">OFFSET(STATIC!$B$6,MATCH('Data Manipulation'!$A341,STATIC!$A$6:$A$2307, 0)-1,3*(COLUMN()-COLUMN($B$16)))</f>
        <v>2037.5</v>
      </c>
      <c r="P341" s="7">
        <f ca="1">OFFSET(STATIC!$B$6,MATCH('Data Manipulation'!$A341,STATIC!$A$6:$A$2307, 0)-1,3*(COLUMN()-COLUMN($B$16)))*$J341</f>
        <v>293.85495710999999</v>
      </c>
      <c r="Q341" s="7">
        <f ca="1">OFFSET(STATIC!$B$6,MATCH('Data Manipulation'!$A341,STATIC!$A$6:$A$2307, 0)-1,3*(COLUMN()-COLUMN($B$16)))</f>
        <v>10.44</v>
      </c>
      <c r="R341" s="7">
        <f ca="1">OFFSET(STATIC!$B$6,MATCH('Data Manipulation'!$A341,STATIC!$A$6:$A$2307, 0)-1,3*(COLUMN()-COLUMN($B$16)))</f>
        <v>6340.3410000000003</v>
      </c>
      <c r="U341" s="14">
        <f t="shared" ca="1" si="89"/>
        <v>3.3059502714595804E-2</v>
      </c>
      <c r="V341" s="14">
        <f t="shared" ca="1" si="90"/>
        <v>-2.2432629075300895E-3</v>
      </c>
      <c r="W341" s="14">
        <f t="shared" ca="1" si="91"/>
        <v>-2.1859786914876496E-3</v>
      </c>
      <c r="X341" s="14">
        <f t="shared" ca="1" si="92"/>
        <v>2.1201555771972616E-3</v>
      </c>
      <c r="Y341" s="14">
        <f t="shared" ca="1" si="93"/>
        <v>-3.2280950794192475E-3</v>
      </c>
      <c r="Z341" s="14">
        <f t="shared" ca="1" si="94"/>
        <v>-1.1356844837900703E-2</v>
      </c>
      <c r="AA341" s="14">
        <f t="shared" ca="1" si="95"/>
        <v>-8.8778688018936614E-3</v>
      </c>
      <c r="AB341" s="14">
        <f t="shared" ca="1" si="96"/>
        <v>-1.3126232468803651E-3</v>
      </c>
      <c r="AC341" s="14">
        <f t="shared" ca="1" si="97"/>
        <v>8.4256645792702003E-5</v>
      </c>
      <c r="AD341" s="14">
        <f t="shared" ca="1" si="98"/>
        <v>-7.8110585592278108E-3</v>
      </c>
      <c r="AE341" s="14">
        <f t="shared" ca="1" si="99"/>
        <v>-1.2604839987610864E-3</v>
      </c>
      <c r="AF341" s="14">
        <f t="shared" ca="1" si="100"/>
        <v>2.2060454567681903E-3</v>
      </c>
      <c r="AG341" s="14">
        <f t="shared" ca="1" si="101"/>
        <v>9.3030948320679482E-4</v>
      </c>
      <c r="AH341" s="14">
        <f t="shared" ca="1" si="102"/>
        <v>1.6897704165117287E-3</v>
      </c>
      <c r="AI341" s="14">
        <f t="shared" ca="1" si="103"/>
        <v>1.3383653493573391E-3</v>
      </c>
      <c r="AJ341" s="14">
        <f t="shared" ca="1" si="104"/>
        <v>1.5444322427473556E-2</v>
      </c>
      <c r="AK341" s="14">
        <f t="shared" ca="1" si="105"/>
        <v>-3.5116189091419143E-3</v>
      </c>
    </row>
    <row r="342" spans="1:37" x14ac:dyDescent="0.2">
      <c r="A342" s="13">
        <f ca="1">IF(OFFSET(STATIC!$A$6,MATCH($A$16, STATIC!$A$6:$A$2307,0)+ROW()-ROW($A$16),0)&gt;$A$12, OFFSET(STATIC!$A$6,MATCH($A$16, STATIC!$A$6:$A$2307,0)+ROW()-ROW($A$16),0), FALSE)</f>
        <v>42949</v>
      </c>
      <c r="B342" s="7">
        <f ca="1">OFFSET(STATIC!$B$6,MATCH('Data Manipulation'!$A342,STATIC!$A$6:$A$2307, 0)-1,3*(COLUMN()-COLUMN($B$16)))</f>
        <v>2691</v>
      </c>
      <c r="C342" s="7">
        <f ca="1">OFFSET(STATIC!$B$6,MATCH('Data Manipulation'!$A342,STATIC!$A$6:$A$2307, 0)-1,3*(COLUMN()-COLUMN($B$16)))</f>
        <v>303.47000000000003</v>
      </c>
      <c r="D342" s="7">
        <f ca="1">OFFSET(STATIC!$B$6,MATCH('Data Manipulation'!$A342,STATIC!$A$6:$A$2307, 0)-1,3*(COLUMN()-COLUMN($B$16)))</f>
        <v>2477.5700000000002</v>
      </c>
      <c r="E342" s="7">
        <f ca="1">OFFSET(STATIC!$B$6,MATCH('Data Manipulation'!$A342,STATIC!$A$6:$A$2307, 0)-1,3*(COLUMN()-COLUMN($B$16)))*$J342</f>
        <v>4105.5209760000007</v>
      </c>
      <c r="F342" s="7">
        <f ca="1">OFFSET(STATIC!$B$6,MATCH('Data Manipulation'!$A342,STATIC!$A$6:$A$2307, 0)-1,3*(COLUMN()-COLUMN($B$16)))</f>
        <v>1272.1500000000001</v>
      </c>
      <c r="G342" s="7">
        <f ca="1">OFFSET(STATIC!$B$6,MATCH('Data Manipulation'!$A342,STATIC!$A$6:$A$2307, 0)-1,3*(COLUMN()-COLUMN($B$16)))</f>
        <v>49.59</v>
      </c>
      <c r="H342" s="7">
        <f ca="1">OFFSET(STATIC!$B$6,MATCH('Data Manipulation'!$A342,STATIC!$A$6:$A$2307, 0)-1,3*(COLUMN()-COLUMN($B$16)))</f>
        <v>24.919170000000001</v>
      </c>
      <c r="I342" s="7">
        <f ca="1">OFFSET(STATIC!$B$6,MATCH('Data Manipulation'!$A342,STATIC!$A$6:$A$2307, 0)-1,3*(COLUMN()-COLUMN($B$16)))</f>
        <v>182.96</v>
      </c>
      <c r="J342" s="7">
        <f ca="1">OFFSET(STATIC!$B$6,MATCH('Data Manipulation'!$A342,STATIC!$A$6:$A$2307, 0)-1,3*(COLUMN()-COLUMN($B$16)))</f>
        <v>1.1868000000000001</v>
      </c>
      <c r="K342" s="7">
        <f ca="1">OFFSET(STATIC!$B$6,MATCH('Data Manipulation'!$A342,STATIC!$A$6:$A$2307, 0)-1,3*(COLUMN()-COLUMN($B$16)))</f>
        <v>1.3237999999999999</v>
      </c>
      <c r="L342" s="7">
        <f ca="1">OFFSET(STATIC!$B$6,MATCH('Data Manipulation'!$A342,STATIC!$A$6:$A$2307, 0)-1,3*(COLUMN()-COLUMN($B$16)))</f>
        <v>1.032</v>
      </c>
      <c r="M342" s="7">
        <f ca="1">OFFSET(STATIC!$B$6,MATCH('Data Manipulation'!$A342,STATIC!$A$6:$A$2307, 0)-1,3*(COLUMN()-COLUMN($B$16)))</f>
        <v>9.0559999999999998E-3</v>
      </c>
      <c r="N342" s="7">
        <f ca="1">OFFSET(STATIC!$B$6,MATCH('Data Manipulation'!$A342,STATIC!$A$6:$A$2307, 0)-1,3*(COLUMN()-COLUMN($B$16)))*$J342</f>
        <v>270.75631464000003</v>
      </c>
      <c r="O342" s="7">
        <f ca="1">OFFSET(STATIC!$B$6,MATCH('Data Manipulation'!$A342,STATIC!$A$6:$A$2307, 0)-1,3*(COLUMN()-COLUMN($B$16)))</f>
        <v>2034.06</v>
      </c>
      <c r="P342" s="7">
        <f ca="1">OFFSET(STATIC!$B$6,MATCH('Data Manipulation'!$A342,STATIC!$A$6:$A$2307, 0)-1,3*(COLUMN()-COLUMN($B$16)))*$J342</f>
        <v>293.46193488</v>
      </c>
      <c r="Q342" s="7">
        <f ca="1">OFFSET(STATIC!$B$6,MATCH('Data Manipulation'!$A342,STATIC!$A$6:$A$2307, 0)-1,3*(COLUMN()-COLUMN($B$16)))</f>
        <v>10.28</v>
      </c>
      <c r="R342" s="7">
        <f ca="1">OFFSET(STATIC!$B$6,MATCH('Data Manipulation'!$A342,STATIC!$A$6:$A$2307, 0)-1,3*(COLUMN()-COLUMN($B$16)))</f>
        <v>6362.6450000000004</v>
      </c>
      <c r="U342" s="14">
        <f t="shared" ca="1" si="89"/>
        <v>-1.8402648942181968E-2</v>
      </c>
      <c r="V342" s="14">
        <f t="shared" ca="1" si="90"/>
        <v>-8.893134757159281E-4</v>
      </c>
      <c r="W342" s="14">
        <f t="shared" ca="1" si="91"/>
        <v>4.9253925160855719E-4</v>
      </c>
      <c r="X342" s="14">
        <f t="shared" ca="1" si="92"/>
        <v>1.1255745824262954E-4</v>
      </c>
      <c r="Y342" s="14">
        <f t="shared" ca="1" si="93"/>
        <v>-5.5795460011486789E-4</v>
      </c>
      <c r="Z342" s="14">
        <f t="shared" ca="1" si="94"/>
        <v>8.7089158032084869E-3</v>
      </c>
      <c r="AA342" s="14">
        <f t="shared" ca="1" si="95"/>
        <v>3.8047067319131721E-3</v>
      </c>
      <c r="AB342" s="14">
        <f t="shared" ca="1" si="96"/>
        <v>5.2608626377304629E-3</v>
      </c>
      <c r="AC342" s="14">
        <f t="shared" ca="1" si="97"/>
        <v>5.3225318910993368E-3</v>
      </c>
      <c r="AD342" s="14">
        <f t="shared" ca="1" si="98"/>
        <v>2.1173631624969401E-3</v>
      </c>
      <c r="AE342" s="14">
        <f t="shared" ca="1" si="99"/>
        <v>-3.9649972161980504E-3</v>
      </c>
      <c r="AF342" s="14">
        <f t="shared" ca="1" si="100"/>
        <v>-1.3242111844553822E-3</v>
      </c>
      <c r="AG342" s="14">
        <f t="shared" ca="1" si="101"/>
        <v>4.2141771935383827E-3</v>
      </c>
      <c r="AH342" s="14">
        <f t="shared" ca="1" si="102"/>
        <v>-3.391655086447833E-4</v>
      </c>
      <c r="AI342" s="14">
        <f t="shared" ca="1" si="103"/>
        <v>5.6449014924559579E-3</v>
      </c>
      <c r="AJ342" s="14">
        <f t="shared" ca="1" si="104"/>
        <v>1.8655425661501305E-2</v>
      </c>
      <c r="AK342" s="14">
        <f t="shared" ca="1" si="105"/>
        <v>-4.6048970809637673E-5</v>
      </c>
    </row>
    <row r="343" spans="1:37" x14ac:dyDescent="0.2">
      <c r="A343" s="13">
        <f ca="1">IF(OFFSET(STATIC!$A$6,MATCH($A$16, STATIC!$A$6:$A$2307,0)+ROW()-ROW($A$16),0)&gt;$A$12, OFFSET(STATIC!$A$6,MATCH($A$16, STATIC!$A$6:$A$2307,0)+ROW()-ROW($A$16),0), FALSE)</f>
        <v>42948</v>
      </c>
      <c r="B343" s="7">
        <f ca="1">OFFSET(STATIC!$B$6,MATCH('Data Manipulation'!$A343,STATIC!$A$6:$A$2307, 0)-1,3*(COLUMN()-COLUMN($B$16)))</f>
        <v>2740.98</v>
      </c>
      <c r="C343" s="7">
        <f ca="1">OFFSET(STATIC!$B$6,MATCH('Data Manipulation'!$A343,STATIC!$A$6:$A$2307, 0)-1,3*(COLUMN()-COLUMN($B$16)))</f>
        <v>303.74</v>
      </c>
      <c r="D343" s="7">
        <f ca="1">OFFSET(STATIC!$B$6,MATCH('Data Manipulation'!$A343,STATIC!$A$6:$A$2307, 0)-1,3*(COLUMN()-COLUMN($B$16)))</f>
        <v>2476.35</v>
      </c>
      <c r="E343" s="7">
        <f ca="1">OFFSET(STATIC!$B$6,MATCH('Data Manipulation'!$A343,STATIC!$A$6:$A$2307, 0)-1,3*(COLUMN()-COLUMN($B$16)))*$J343</f>
        <v>4105.0588949999992</v>
      </c>
      <c r="F343" s="7">
        <f ca="1">OFFSET(STATIC!$B$6,MATCH('Data Manipulation'!$A343,STATIC!$A$6:$A$2307, 0)-1,3*(COLUMN()-COLUMN($B$16)))</f>
        <v>1272.8599999999999</v>
      </c>
      <c r="G343" s="7">
        <f ca="1">OFFSET(STATIC!$B$6,MATCH('Data Manipulation'!$A343,STATIC!$A$6:$A$2307, 0)-1,3*(COLUMN()-COLUMN($B$16)))</f>
        <v>49.16</v>
      </c>
      <c r="H343" s="7">
        <f ca="1">OFFSET(STATIC!$B$6,MATCH('Data Manipulation'!$A343,STATIC!$A$6:$A$2307, 0)-1,3*(COLUMN()-COLUMN($B$16)))</f>
        <v>24.824539999999999</v>
      </c>
      <c r="I343" s="7">
        <f ca="1">OFFSET(STATIC!$B$6,MATCH('Data Manipulation'!$A343,STATIC!$A$6:$A$2307, 0)-1,3*(COLUMN()-COLUMN($B$16)))</f>
        <v>182</v>
      </c>
      <c r="J343" s="7">
        <f ca="1">OFFSET(STATIC!$B$6,MATCH('Data Manipulation'!$A343,STATIC!$A$6:$A$2307, 0)-1,3*(COLUMN()-COLUMN($B$16)))</f>
        <v>1.1804999999999999</v>
      </c>
      <c r="K343" s="7">
        <f ca="1">OFFSET(STATIC!$B$6,MATCH('Data Manipulation'!$A343,STATIC!$A$6:$A$2307, 0)-1,3*(COLUMN()-COLUMN($B$16)))</f>
        <v>1.321</v>
      </c>
      <c r="L343" s="7">
        <f ca="1">OFFSET(STATIC!$B$6,MATCH('Data Manipulation'!$A343,STATIC!$A$6:$A$2307, 0)-1,3*(COLUMN()-COLUMN($B$16)))</f>
        <v>1.0361</v>
      </c>
      <c r="M343" s="7">
        <f ca="1">OFFSET(STATIC!$B$6,MATCH('Data Manipulation'!$A343,STATIC!$A$6:$A$2307, 0)-1,3*(COLUMN()-COLUMN($B$16)))</f>
        <v>9.0679999999999997E-3</v>
      </c>
      <c r="N343" s="7">
        <f ca="1">OFFSET(STATIC!$B$6,MATCH('Data Manipulation'!$A343,STATIC!$A$6:$A$2307, 0)-1,3*(COLUMN()-COLUMN($B$16)))*$J343</f>
        <v>269.61770039999999</v>
      </c>
      <c r="O343" s="7">
        <f ca="1">OFFSET(STATIC!$B$6,MATCH('Data Manipulation'!$A343,STATIC!$A$6:$A$2307, 0)-1,3*(COLUMN()-COLUMN($B$16)))</f>
        <v>2034.75</v>
      </c>
      <c r="P343" s="7">
        <f ca="1">OFFSET(STATIC!$B$6,MATCH('Data Manipulation'!$A343,STATIC!$A$6:$A$2307, 0)-1,3*(COLUMN()-COLUMN($B$16)))*$J343</f>
        <v>291.81003794999998</v>
      </c>
      <c r="Q343" s="7">
        <f ca="1">OFFSET(STATIC!$B$6,MATCH('Data Manipulation'!$A343,STATIC!$A$6:$A$2307, 0)-1,3*(COLUMN()-COLUMN($B$16)))</f>
        <v>10.09</v>
      </c>
      <c r="R343" s="7">
        <f ca="1">OFFSET(STATIC!$B$6,MATCH('Data Manipulation'!$A343,STATIC!$A$6:$A$2307, 0)-1,3*(COLUMN()-COLUMN($B$16)))</f>
        <v>6362.9380000000001</v>
      </c>
      <c r="U343" s="14">
        <f t="shared" ca="1" si="89"/>
        <v>-5.1801924653955389E-2</v>
      </c>
      <c r="V343" s="14">
        <f t="shared" ca="1" si="90"/>
        <v>5.0499323425374143E-3</v>
      </c>
      <c r="W343" s="14">
        <f t="shared" ca="1" si="91"/>
        <v>2.4461011054493871E-3</v>
      </c>
      <c r="X343" s="14">
        <f t="shared" ca="1" si="92"/>
        <v>7.5851757151505017E-3</v>
      </c>
      <c r="Y343" s="14">
        <f t="shared" ca="1" si="93"/>
        <v>3.8885745517635529E-3</v>
      </c>
      <c r="Z343" s="14">
        <f t="shared" ca="1" si="94"/>
        <v>-2.0336953798327596E-2</v>
      </c>
      <c r="AA343" s="14">
        <f t="shared" ca="1" si="95"/>
        <v>-2.7548662282495813E-2</v>
      </c>
      <c r="AB343" s="14">
        <f t="shared" ca="1" si="96"/>
        <v>-3.5650661644961459E-3</v>
      </c>
      <c r="AC343" s="14">
        <f t="shared" ca="1" si="97"/>
        <v>-5.0813009223400947E-4</v>
      </c>
      <c r="AD343" s="14">
        <f t="shared" ca="1" si="98"/>
        <v>1.515151805010664E-3</v>
      </c>
      <c r="AE343" s="14">
        <f t="shared" ca="1" si="99"/>
        <v>1.54544607210841E-3</v>
      </c>
      <c r="AF343" s="14">
        <f t="shared" ca="1" si="100"/>
        <v>1.3242111844554507E-3</v>
      </c>
      <c r="AG343" s="14">
        <f t="shared" ca="1" si="101"/>
        <v>2.9155199224613878E-3</v>
      </c>
      <c r="AH343" s="14">
        <f t="shared" ca="1" si="102"/>
        <v>2.3322420750766033E-3</v>
      </c>
      <c r="AI343" s="14">
        <f t="shared" ca="1" si="103"/>
        <v>2.9973123985848828E-3</v>
      </c>
      <c r="AJ343" s="14">
        <f t="shared" ca="1" si="104"/>
        <v>-1.6708005377105914E-2</v>
      </c>
      <c r="AK343" s="14">
        <f t="shared" ca="1" si="105"/>
        <v>2.3310417137363945E-3</v>
      </c>
    </row>
    <row r="344" spans="1:37" x14ac:dyDescent="0.2">
      <c r="A344" s="13">
        <f ca="1">IF(OFFSET(STATIC!$A$6,MATCH($A$16, STATIC!$A$6:$A$2307,0)+ROW()-ROW($A$16),0)&gt;$A$12, OFFSET(STATIC!$A$6,MATCH($A$16, STATIC!$A$6:$A$2307,0)+ROW()-ROW($A$16),0), FALSE)</f>
        <v>42947</v>
      </c>
      <c r="B344" s="7">
        <f ca="1">OFFSET(STATIC!$B$6,MATCH('Data Manipulation'!$A344,STATIC!$A$6:$A$2307, 0)-1,3*(COLUMN()-COLUMN($B$16)))</f>
        <v>2886.71</v>
      </c>
      <c r="C344" s="7">
        <f ca="1">OFFSET(STATIC!$B$6,MATCH('Data Manipulation'!$A344,STATIC!$A$6:$A$2307, 0)-1,3*(COLUMN()-COLUMN($B$16)))</f>
        <v>302.20999999999998</v>
      </c>
      <c r="D344" s="7">
        <f ca="1">OFFSET(STATIC!$B$6,MATCH('Data Manipulation'!$A344,STATIC!$A$6:$A$2307, 0)-1,3*(COLUMN()-COLUMN($B$16)))</f>
        <v>2470.3000000000002</v>
      </c>
      <c r="E344" s="7">
        <f ca="1">OFFSET(STATIC!$B$6,MATCH('Data Manipulation'!$A344,STATIC!$A$6:$A$2307, 0)-1,3*(COLUMN()-COLUMN($B$16)))*$J344</f>
        <v>4074.0390960000004</v>
      </c>
      <c r="F344" s="7">
        <f ca="1">OFFSET(STATIC!$B$6,MATCH('Data Manipulation'!$A344,STATIC!$A$6:$A$2307, 0)-1,3*(COLUMN()-COLUMN($B$16)))</f>
        <v>1267.92</v>
      </c>
      <c r="G344" s="7">
        <f ca="1">OFFSET(STATIC!$B$6,MATCH('Data Manipulation'!$A344,STATIC!$A$6:$A$2307, 0)-1,3*(COLUMN()-COLUMN($B$16)))</f>
        <v>50.17</v>
      </c>
      <c r="H344" s="7">
        <f ca="1">OFFSET(STATIC!$B$6,MATCH('Data Manipulation'!$A344,STATIC!$A$6:$A$2307, 0)-1,3*(COLUMN()-COLUMN($B$16)))</f>
        <v>25.51793</v>
      </c>
      <c r="I344" s="7">
        <f ca="1">OFFSET(STATIC!$B$6,MATCH('Data Manipulation'!$A344,STATIC!$A$6:$A$2307, 0)-1,3*(COLUMN()-COLUMN($B$16)))</f>
        <v>182.65</v>
      </c>
      <c r="J344" s="7">
        <f ca="1">OFFSET(STATIC!$B$6,MATCH('Data Manipulation'!$A344,STATIC!$A$6:$A$2307, 0)-1,3*(COLUMN()-COLUMN($B$16)))</f>
        <v>1.1811</v>
      </c>
      <c r="K344" s="7">
        <f ca="1">OFFSET(STATIC!$B$6,MATCH('Data Manipulation'!$A344,STATIC!$A$6:$A$2307, 0)-1,3*(COLUMN()-COLUMN($B$16)))</f>
        <v>1.319</v>
      </c>
      <c r="L344" s="7">
        <f ca="1">OFFSET(STATIC!$B$6,MATCH('Data Manipulation'!$A344,STATIC!$A$6:$A$2307, 0)-1,3*(COLUMN()-COLUMN($B$16)))</f>
        <v>1.0345</v>
      </c>
      <c r="M344" s="7">
        <f ca="1">OFFSET(STATIC!$B$6,MATCH('Data Manipulation'!$A344,STATIC!$A$6:$A$2307, 0)-1,3*(COLUMN()-COLUMN($B$16)))</f>
        <v>9.0559999999999998E-3</v>
      </c>
      <c r="N344" s="7">
        <f ca="1">OFFSET(STATIC!$B$6,MATCH('Data Manipulation'!$A344,STATIC!$A$6:$A$2307, 0)-1,3*(COLUMN()-COLUMN($B$16)))*$J344</f>
        <v>268.83276942000003</v>
      </c>
      <c r="O344" s="7">
        <f ca="1">OFFSET(STATIC!$B$6,MATCH('Data Manipulation'!$A344,STATIC!$A$6:$A$2307, 0)-1,3*(COLUMN()-COLUMN($B$16)))</f>
        <v>2030.01</v>
      </c>
      <c r="P344" s="7">
        <f ca="1">OFFSET(STATIC!$B$6,MATCH('Data Manipulation'!$A344,STATIC!$A$6:$A$2307, 0)-1,3*(COLUMN()-COLUMN($B$16)))*$J344</f>
        <v>290.93670158999998</v>
      </c>
      <c r="Q344" s="7">
        <f ca="1">OFFSET(STATIC!$B$6,MATCH('Data Manipulation'!$A344,STATIC!$A$6:$A$2307, 0)-1,3*(COLUMN()-COLUMN($B$16)))</f>
        <v>10.26</v>
      </c>
      <c r="R344" s="7">
        <f ca="1">OFFSET(STATIC!$B$6,MATCH('Data Manipulation'!$A344,STATIC!$A$6:$A$2307, 0)-1,3*(COLUMN()-COLUMN($B$16)))</f>
        <v>6348.1229999999996</v>
      </c>
      <c r="U344" s="14">
        <f t="shared" ca="1" si="89"/>
        <v>4.6464095899987241E-2</v>
      </c>
      <c r="V344" s="14">
        <f t="shared" ca="1" si="90"/>
        <v>7.1396853007191924E-3</v>
      </c>
      <c r="W344" s="14">
        <f t="shared" ca="1" si="91"/>
        <v>-7.2839109727374364E-4</v>
      </c>
      <c r="X344" s="14">
        <f t="shared" ca="1" si="92"/>
        <v>6.328163537467009E-4</v>
      </c>
      <c r="Y344" s="14">
        <f t="shared" ca="1" si="93"/>
        <v>-6.7016468848192035E-4</v>
      </c>
      <c r="Z344" s="14">
        <f t="shared" ca="1" si="94"/>
        <v>9.2111183895803549E-3</v>
      </c>
      <c r="AA344" s="14">
        <f t="shared" ca="1" si="95"/>
        <v>-9.8106677916189322E-3</v>
      </c>
      <c r="AB344" s="14">
        <f t="shared" ca="1" si="96"/>
        <v>5.8203546695859594E-3</v>
      </c>
      <c r="AC344" s="14">
        <f t="shared" ca="1" si="97"/>
        <v>5.9443109816353862E-3</v>
      </c>
      <c r="AD344" s="14">
        <f t="shared" ca="1" si="98"/>
        <v>5.1687558065374025E-3</v>
      </c>
      <c r="AE344" s="14">
        <f t="shared" ca="1" si="99"/>
        <v>2.1288957140533343E-3</v>
      </c>
      <c r="AF344" s="14">
        <f t="shared" ca="1" si="100"/>
        <v>3.7614824746228467E-3</v>
      </c>
      <c r="AG344" s="14">
        <f t="shared" ca="1" si="101"/>
        <v>6.5301277722171532E-3</v>
      </c>
      <c r="AH344" s="14">
        <f t="shared" ca="1" si="102"/>
        <v>-2.4630117215905865E-5</v>
      </c>
      <c r="AI344" s="14">
        <f t="shared" ca="1" si="103"/>
        <v>6.6241267347079621E-3</v>
      </c>
      <c r="AJ344" s="14">
        <f t="shared" ca="1" si="104"/>
        <v>-2.9197101033347503E-3</v>
      </c>
      <c r="AK344" s="14">
        <f t="shared" ca="1" si="105"/>
        <v>-4.1742444363029397E-3</v>
      </c>
    </row>
    <row r="345" spans="1:37" x14ac:dyDescent="0.2">
      <c r="A345" s="13">
        <f ca="1">IF(OFFSET(STATIC!$A$6,MATCH($A$16, STATIC!$A$6:$A$2307,0)+ROW()-ROW($A$16),0)&gt;$A$12, OFFSET(STATIC!$A$6,MATCH($A$16, STATIC!$A$6:$A$2307,0)+ROW()-ROW($A$16),0), FALSE)</f>
        <v>42944</v>
      </c>
      <c r="B345" s="7">
        <f ca="1">OFFSET(STATIC!$B$6,MATCH('Data Manipulation'!$A345,STATIC!$A$6:$A$2307, 0)-1,3*(COLUMN()-COLUMN($B$16)))</f>
        <v>2755.65</v>
      </c>
      <c r="C345" s="7">
        <f ca="1">OFFSET(STATIC!$B$6,MATCH('Data Manipulation'!$A345,STATIC!$A$6:$A$2307, 0)-1,3*(COLUMN()-COLUMN($B$16)))</f>
        <v>300.06</v>
      </c>
      <c r="D345" s="7">
        <f ca="1">OFFSET(STATIC!$B$6,MATCH('Data Manipulation'!$A345,STATIC!$A$6:$A$2307, 0)-1,3*(COLUMN()-COLUMN($B$16)))</f>
        <v>2472.1</v>
      </c>
      <c r="E345" s="7">
        <f ca="1">OFFSET(STATIC!$B$6,MATCH('Data Manipulation'!$A345,STATIC!$A$6:$A$2307, 0)-1,3*(COLUMN()-COLUMN($B$16)))*$J345</f>
        <v>4071.4617929999999</v>
      </c>
      <c r="F345" s="7">
        <f ca="1">OFFSET(STATIC!$B$6,MATCH('Data Manipulation'!$A345,STATIC!$A$6:$A$2307, 0)-1,3*(COLUMN()-COLUMN($B$16)))</f>
        <v>1268.77</v>
      </c>
      <c r="G345" s="7">
        <f ca="1">OFFSET(STATIC!$B$6,MATCH('Data Manipulation'!$A345,STATIC!$A$6:$A$2307, 0)-1,3*(COLUMN()-COLUMN($B$16)))</f>
        <v>49.71</v>
      </c>
      <c r="H345" s="7">
        <f ca="1">OFFSET(STATIC!$B$6,MATCH('Data Manipulation'!$A345,STATIC!$A$6:$A$2307, 0)-1,3*(COLUMN()-COLUMN($B$16)))</f>
        <v>25.76951</v>
      </c>
      <c r="I345" s="7">
        <f ca="1">OFFSET(STATIC!$B$6,MATCH('Data Manipulation'!$A345,STATIC!$A$6:$A$2307, 0)-1,3*(COLUMN()-COLUMN($B$16)))</f>
        <v>181.59</v>
      </c>
      <c r="J345" s="7">
        <f ca="1">OFFSET(STATIC!$B$6,MATCH('Data Manipulation'!$A345,STATIC!$A$6:$A$2307, 0)-1,3*(COLUMN()-COLUMN($B$16)))</f>
        <v>1.1740999999999999</v>
      </c>
      <c r="K345" s="7">
        <f ca="1">OFFSET(STATIC!$B$6,MATCH('Data Manipulation'!$A345,STATIC!$A$6:$A$2307, 0)-1,3*(COLUMN()-COLUMN($B$16)))</f>
        <v>1.3122</v>
      </c>
      <c r="L345" s="7">
        <f ca="1">OFFSET(STATIC!$B$6,MATCH('Data Manipulation'!$A345,STATIC!$A$6:$A$2307, 0)-1,3*(COLUMN()-COLUMN($B$16)))</f>
        <v>1.0323</v>
      </c>
      <c r="M345" s="7">
        <f ca="1">OFFSET(STATIC!$B$6,MATCH('Data Manipulation'!$A345,STATIC!$A$6:$A$2307, 0)-1,3*(COLUMN()-COLUMN($B$16)))</f>
        <v>9.0220000000000005E-3</v>
      </c>
      <c r="N345" s="7">
        <f ca="1">OFFSET(STATIC!$B$6,MATCH('Data Manipulation'!$A345,STATIC!$A$6:$A$2307, 0)-1,3*(COLUMN()-COLUMN($B$16)))*$J345</f>
        <v>267.08297649000002</v>
      </c>
      <c r="O345" s="7">
        <f ca="1">OFFSET(STATIC!$B$6,MATCH('Data Manipulation'!$A345,STATIC!$A$6:$A$2307, 0)-1,3*(COLUMN()-COLUMN($B$16)))</f>
        <v>2030.06</v>
      </c>
      <c r="P345" s="7">
        <f ca="1">OFFSET(STATIC!$B$6,MATCH('Data Manipulation'!$A345,STATIC!$A$6:$A$2307, 0)-1,3*(COLUMN()-COLUMN($B$16)))*$J345</f>
        <v>289.01586894999997</v>
      </c>
      <c r="Q345" s="7">
        <f ca="1">OFFSET(STATIC!$B$6,MATCH('Data Manipulation'!$A345,STATIC!$A$6:$A$2307, 0)-1,3*(COLUMN()-COLUMN($B$16)))</f>
        <v>10.29</v>
      </c>
      <c r="R345" s="7">
        <f ca="1">OFFSET(STATIC!$B$6,MATCH('Data Manipulation'!$A345,STATIC!$A$6:$A$2307, 0)-1,3*(COLUMN()-COLUMN($B$16)))</f>
        <v>6374.6769999999997</v>
      </c>
      <c r="U345" s="14">
        <f t="shared" ca="1" si="89"/>
        <v>6.4403776770050714E-2</v>
      </c>
      <c r="V345" s="14">
        <f t="shared" ca="1" si="90"/>
        <v>4.0000000533324547E-4</v>
      </c>
      <c r="W345" s="14">
        <f t="shared" ca="1" si="91"/>
        <v>-1.3420867417742238E-3</v>
      </c>
      <c r="X345" s="14">
        <f t="shared" ca="1" si="92"/>
        <v>-7.2102958387182772E-4</v>
      </c>
      <c r="Y345" s="14">
        <f t="shared" ca="1" si="93"/>
        <v>7.5872117760322844E-3</v>
      </c>
      <c r="Z345" s="14">
        <f t="shared" ca="1" si="94"/>
        <v>1.3569828478625295E-2</v>
      </c>
      <c r="AA345" s="14">
        <f t="shared" ca="1" si="95"/>
        <v>2.18908702687371E-3</v>
      </c>
      <c r="AB345" s="14">
        <f t="shared" ca="1" si="96"/>
        <v>-6.0940648122554302E-3</v>
      </c>
      <c r="AC345" s="14">
        <f t="shared" ca="1" si="97"/>
        <v>6.5798143817725561E-3</v>
      </c>
      <c r="AD345" s="14">
        <f t="shared" ca="1" si="98"/>
        <v>4.1237171838621562E-3</v>
      </c>
      <c r="AE345" s="14">
        <f t="shared" ca="1" si="99"/>
        <v>-3.9638472164105244E-3</v>
      </c>
      <c r="AF345" s="14">
        <f t="shared" ca="1" si="100"/>
        <v>4.3321367391347372E-3</v>
      </c>
      <c r="AG345" s="14">
        <f t="shared" ca="1" si="101"/>
        <v>4.6904359705035106E-3</v>
      </c>
      <c r="AH345" s="14">
        <f t="shared" ca="1" si="102"/>
        <v>1.3654234563748862E-3</v>
      </c>
      <c r="AI345" s="14">
        <f t="shared" ca="1" si="103"/>
        <v>5.5870489004437194E-3</v>
      </c>
      <c r="AJ345" s="14">
        <f t="shared" ca="1" si="104"/>
        <v>1.7647516813578141E-2</v>
      </c>
      <c r="AK345" s="14">
        <f t="shared" ca="1" si="105"/>
        <v>-1.1772488059542674E-3</v>
      </c>
    </row>
    <row r="346" spans="1:37" x14ac:dyDescent="0.2">
      <c r="A346" s="13">
        <f ca="1">IF(OFFSET(STATIC!$A$6,MATCH($A$16, STATIC!$A$6:$A$2307,0)+ROW()-ROW($A$16),0)&gt;$A$12, OFFSET(STATIC!$A$6,MATCH($A$16, STATIC!$A$6:$A$2307,0)+ROW()-ROW($A$16),0), FALSE)</f>
        <v>42943</v>
      </c>
      <c r="B346" s="7">
        <f ca="1">OFFSET(STATIC!$B$6,MATCH('Data Manipulation'!$A346,STATIC!$A$6:$A$2307, 0)-1,3*(COLUMN()-COLUMN($B$16)))</f>
        <v>2583.77</v>
      </c>
      <c r="C346" s="7">
        <f ca="1">OFFSET(STATIC!$B$6,MATCH('Data Manipulation'!$A346,STATIC!$A$6:$A$2307, 0)-1,3*(COLUMN()-COLUMN($B$16)))</f>
        <v>299.94</v>
      </c>
      <c r="D346" s="7">
        <f ca="1">OFFSET(STATIC!$B$6,MATCH('Data Manipulation'!$A346,STATIC!$A$6:$A$2307, 0)-1,3*(COLUMN()-COLUMN($B$16)))</f>
        <v>2475.42</v>
      </c>
      <c r="E346" s="7">
        <f ca="1">OFFSET(STATIC!$B$6,MATCH('Data Manipulation'!$A346,STATIC!$A$6:$A$2307, 0)-1,3*(COLUMN()-COLUMN($B$16)))*$J346</f>
        <v>4074.3984959999993</v>
      </c>
      <c r="F346" s="7">
        <f ca="1">OFFSET(STATIC!$B$6,MATCH('Data Manipulation'!$A346,STATIC!$A$6:$A$2307, 0)-1,3*(COLUMN()-COLUMN($B$16)))</f>
        <v>1259.18</v>
      </c>
      <c r="G346" s="7">
        <f ca="1">OFFSET(STATIC!$B$6,MATCH('Data Manipulation'!$A346,STATIC!$A$6:$A$2307, 0)-1,3*(COLUMN()-COLUMN($B$16)))</f>
        <v>49.04</v>
      </c>
      <c r="H346" s="7">
        <f ca="1">OFFSET(STATIC!$B$6,MATCH('Data Manipulation'!$A346,STATIC!$A$6:$A$2307, 0)-1,3*(COLUMN()-COLUMN($B$16)))</f>
        <v>25.713159999999998</v>
      </c>
      <c r="I346" s="7">
        <f ca="1">OFFSET(STATIC!$B$6,MATCH('Data Manipulation'!$A346,STATIC!$A$6:$A$2307, 0)-1,3*(COLUMN()-COLUMN($B$16)))</f>
        <v>182.7</v>
      </c>
      <c r="J346" s="7">
        <f ca="1">OFFSET(STATIC!$B$6,MATCH('Data Manipulation'!$A346,STATIC!$A$6:$A$2307, 0)-1,3*(COLUMN()-COLUMN($B$16)))</f>
        <v>1.1663999999999999</v>
      </c>
      <c r="K346" s="7">
        <f ca="1">OFFSET(STATIC!$B$6,MATCH('Data Manipulation'!$A346,STATIC!$A$6:$A$2307, 0)-1,3*(COLUMN()-COLUMN($B$16)))</f>
        <v>1.3068</v>
      </c>
      <c r="L346" s="7">
        <f ca="1">OFFSET(STATIC!$B$6,MATCH('Data Manipulation'!$A346,STATIC!$A$6:$A$2307, 0)-1,3*(COLUMN()-COLUMN($B$16)))</f>
        <v>1.0364</v>
      </c>
      <c r="M346" s="7">
        <f ca="1">OFFSET(STATIC!$B$6,MATCH('Data Manipulation'!$A346,STATIC!$A$6:$A$2307, 0)-1,3*(COLUMN()-COLUMN($B$16)))</f>
        <v>8.9829999999999997E-3</v>
      </c>
      <c r="N346" s="7">
        <f ca="1">OFFSET(STATIC!$B$6,MATCH('Data Manipulation'!$A346,STATIC!$A$6:$A$2307, 0)-1,3*(COLUMN()-COLUMN($B$16)))*$J346</f>
        <v>265.83317423999995</v>
      </c>
      <c r="O346" s="7">
        <f ca="1">OFFSET(STATIC!$B$6,MATCH('Data Manipulation'!$A346,STATIC!$A$6:$A$2307, 0)-1,3*(COLUMN()-COLUMN($B$16)))</f>
        <v>2027.29</v>
      </c>
      <c r="P346" s="7">
        <f ca="1">OFFSET(STATIC!$B$6,MATCH('Data Manipulation'!$A346,STATIC!$A$6:$A$2307, 0)-1,3*(COLUMN()-COLUMN($B$16)))*$J346</f>
        <v>287.40562559999995</v>
      </c>
      <c r="Q346" s="7">
        <f ca="1">OFFSET(STATIC!$B$6,MATCH('Data Manipulation'!$A346,STATIC!$A$6:$A$2307, 0)-1,3*(COLUMN()-COLUMN($B$16)))</f>
        <v>10.11</v>
      </c>
      <c r="R346" s="7">
        <f ca="1">OFFSET(STATIC!$B$6,MATCH('Data Manipulation'!$A346,STATIC!$A$6:$A$2307, 0)-1,3*(COLUMN()-COLUMN($B$16)))</f>
        <v>6382.1859999999997</v>
      </c>
      <c r="U346" s="14">
        <f t="shared" ca="1" si="89"/>
        <v>3.1643705965754415E-2</v>
      </c>
      <c r="V346" s="14">
        <f t="shared" ca="1" si="90"/>
        <v>5.1140748211016551E-3</v>
      </c>
      <c r="W346" s="14">
        <f t="shared" ca="1" si="91"/>
        <v>-9.7309854748828207E-4</v>
      </c>
      <c r="X346" s="14">
        <f t="shared" ca="1" si="92"/>
        <v>3.7355884537839958E-3</v>
      </c>
      <c r="Y346" s="14">
        <f t="shared" ca="1" si="93"/>
        <v>8.7662135053823854E-3</v>
      </c>
      <c r="Z346" s="14">
        <f t="shared" ca="1" si="94"/>
        <v>5.9310941840997021E-3</v>
      </c>
      <c r="AA346" s="14">
        <f t="shared" ca="1" si="95"/>
        <v>5.5053112471542759E-3</v>
      </c>
      <c r="AB346" s="14">
        <f t="shared" ca="1" si="96"/>
        <v>-8.7536935231956477E-4</v>
      </c>
      <c r="AC346" s="14">
        <f t="shared" ca="1" si="97"/>
        <v>3.1771955798311382E-3</v>
      </c>
      <c r="AD346" s="14">
        <f t="shared" ca="1" si="98"/>
        <v>1.6082714552127361E-3</v>
      </c>
      <c r="AE346" s="14">
        <f t="shared" ca="1" si="99"/>
        <v>-6.8272778293006868E-3</v>
      </c>
      <c r="AF346" s="14">
        <f t="shared" ca="1" si="100"/>
        <v>7.3743350943271608E-3</v>
      </c>
      <c r="AG346" s="14">
        <f t="shared" ca="1" si="101"/>
        <v>4.2760439630718117E-3</v>
      </c>
      <c r="AH346" s="14">
        <f t="shared" ca="1" si="102"/>
        <v>-1.1338764007912876E-3</v>
      </c>
      <c r="AI346" s="14">
        <f t="shared" ca="1" si="103"/>
        <v>4.5250784527231455E-3</v>
      </c>
      <c r="AJ346" s="14">
        <f t="shared" ca="1" si="104"/>
        <v>5.176193455858958E-2</v>
      </c>
      <c r="AK346" s="14">
        <f t="shared" ca="1" si="105"/>
        <v>-6.3352359063929189E-3</v>
      </c>
    </row>
    <row r="347" spans="1:37" x14ac:dyDescent="0.2">
      <c r="A347" s="13">
        <f ca="1">IF(OFFSET(STATIC!$A$6,MATCH($A$16, STATIC!$A$6:$A$2307,0)+ROW()-ROW($A$16),0)&gt;$A$12, OFFSET(STATIC!$A$6,MATCH($A$16, STATIC!$A$6:$A$2307,0)+ROW()-ROW($A$16),0), FALSE)</f>
        <v>42942</v>
      </c>
      <c r="B347" s="7">
        <f ca="1">OFFSET(STATIC!$B$6,MATCH('Data Manipulation'!$A347,STATIC!$A$6:$A$2307, 0)-1,3*(COLUMN()-COLUMN($B$16)))</f>
        <v>2503.29</v>
      </c>
      <c r="C347" s="7">
        <f ca="1">OFFSET(STATIC!$B$6,MATCH('Data Manipulation'!$A347,STATIC!$A$6:$A$2307, 0)-1,3*(COLUMN()-COLUMN($B$16)))</f>
        <v>298.41000000000003</v>
      </c>
      <c r="D347" s="7">
        <f ca="1">OFFSET(STATIC!$B$6,MATCH('Data Manipulation'!$A347,STATIC!$A$6:$A$2307, 0)-1,3*(COLUMN()-COLUMN($B$16)))</f>
        <v>2477.83</v>
      </c>
      <c r="E347" s="7">
        <f ca="1">OFFSET(STATIC!$B$6,MATCH('Data Manipulation'!$A347,STATIC!$A$6:$A$2307, 0)-1,3*(COLUMN()-COLUMN($B$16)))*$J347</f>
        <v>4059.2066130000003</v>
      </c>
      <c r="F347" s="7">
        <f ca="1">OFFSET(STATIC!$B$6,MATCH('Data Manipulation'!$A347,STATIC!$A$6:$A$2307, 0)-1,3*(COLUMN()-COLUMN($B$16)))</f>
        <v>1248.19</v>
      </c>
      <c r="G347" s="7">
        <f ca="1">OFFSET(STATIC!$B$6,MATCH('Data Manipulation'!$A347,STATIC!$A$6:$A$2307, 0)-1,3*(COLUMN()-COLUMN($B$16)))</f>
        <v>48.75</v>
      </c>
      <c r="H347" s="7">
        <f ca="1">OFFSET(STATIC!$B$6,MATCH('Data Manipulation'!$A347,STATIC!$A$6:$A$2307, 0)-1,3*(COLUMN()-COLUMN($B$16)))</f>
        <v>25.57199</v>
      </c>
      <c r="I347" s="7">
        <f ca="1">OFFSET(STATIC!$B$6,MATCH('Data Manipulation'!$A347,STATIC!$A$6:$A$2307, 0)-1,3*(COLUMN()-COLUMN($B$16)))</f>
        <v>182.86</v>
      </c>
      <c r="J347" s="7">
        <f ca="1">OFFSET(STATIC!$B$6,MATCH('Data Manipulation'!$A347,STATIC!$A$6:$A$2307, 0)-1,3*(COLUMN()-COLUMN($B$16)))</f>
        <v>1.1627000000000001</v>
      </c>
      <c r="K347" s="7">
        <f ca="1">OFFSET(STATIC!$B$6,MATCH('Data Manipulation'!$A347,STATIC!$A$6:$A$2307, 0)-1,3*(COLUMN()-COLUMN($B$16)))</f>
        <v>1.3047</v>
      </c>
      <c r="L347" s="7">
        <f ca="1">OFFSET(STATIC!$B$6,MATCH('Data Manipulation'!$A347,STATIC!$A$6:$A$2307, 0)-1,3*(COLUMN()-COLUMN($B$16)))</f>
        <v>1.0435000000000001</v>
      </c>
      <c r="M347" s="7">
        <f ca="1">OFFSET(STATIC!$B$6,MATCH('Data Manipulation'!$A347,STATIC!$A$6:$A$2307, 0)-1,3*(COLUMN()-COLUMN($B$16)))</f>
        <v>8.9169999999999996E-3</v>
      </c>
      <c r="N347" s="7">
        <f ca="1">OFFSET(STATIC!$B$6,MATCH('Data Manipulation'!$A347,STATIC!$A$6:$A$2307, 0)-1,3*(COLUMN()-COLUMN($B$16)))*$J347</f>
        <v>264.69888676000005</v>
      </c>
      <c r="O347" s="7">
        <f ca="1">OFFSET(STATIC!$B$6,MATCH('Data Manipulation'!$A347,STATIC!$A$6:$A$2307, 0)-1,3*(COLUMN()-COLUMN($B$16)))</f>
        <v>2029.59</v>
      </c>
      <c r="P347" s="7">
        <f ca="1">OFFSET(STATIC!$B$6,MATCH('Data Manipulation'!$A347,STATIC!$A$6:$A$2307, 0)-1,3*(COLUMN()-COLUMN($B$16)))*$J347</f>
        <v>286.10803067000001</v>
      </c>
      <c r="Q347" s="7">
        <f ca="1">OFFSET(STATIC!$B$6,MATCH('Data Manipulation'!$A347,STATIC!$A$6:$A$2307, 0)-1,3*(COLUMN()-COLUMN($B$16)))</f>
        <v>9.6</v>
      </c>
      <c r="R347" s="7">
        <f ca="1">OFFSET(STATIC!$B$6,MATCH('Data Manipulation'!$A347,STATIC!$A$6:$A$2307, 0)-1,3*(COLUMN()-COLUMN($B$16)))</f>
        <v>6422.7470000000003</v>
      </c>
      <c r="U347" s="14">
        <f t="shared" ca="1" si="89"/>
        <v>1.3983034932750833E-2</v>
      </c>
      <c r="V347" s="14">
        <f t="shared" ca="1" si="90"/>
        <v>4.7025715628855541E-3</v>
      </c>
      <c r="W347" s="14">
        <f t="shared" ca="1" si="91"/>
        <v>2.8254516874271819E-4</v>
      </c>
      <c r="X347" s="14">
        <f t="shared" ca="1" si="92"/>
        <v>2.8347275565270415E-3</v>
      </c>
      <c r="Y347" s="14">
        <f t="shared" ca="1" si="93"/>
        <v>-2.3526410031971187E-3</v>
      </c>
      <c r="Z347" s="14">
        <f t="shared" ca="1" si="94"/>
        <v>1.7798483089338069E-2</v>
      </c>
      <c r="AA347" s="14">
        <f t="shared" ca="1" si="95"/>
        <v>8.728349314935711E-3</v>
      </c>
      <c r="AB347" s="14">
        <f t="shared" ca="1" si="96"/>
        <v>7.6304819493479576E-3</v>
      </c>
      <c r="AC347" s="14">
        <f t="shared" ca="1" si="97"/>
        <v>-2.2336779046550508E-3</v>
      </c>
      <c r="AD347" s="14">
        <f t="shared" ca="1" si="98"/>
        <v>6.9005178126342907E-4</v>
      </c>
      <c r="AE347" s="14">
        <f t="shared" ca="1" si="99"/>
        <v>-8.9678143454580556E-3</v>
      </c>
      <c r="AF347" s="14">
        <f t="shared" ca="1" si="100"/>
        <v>-4.5874206323661196E-3</v>
      </c>
      <c r="AG347" s="14">
        <f t="shared" ca="1" si="101"/>
        <v>-1.0768930044315181E-3</v>
      </c>
      <c r="AH347" s="14">
        <f t="shared" ca="1" si="102"/>
        <v>2.4073217851238258E-3</v>
      </c>
      <c r="AI347" s="14">
        <f t="shared" ca="1" si="103"/>
        <v>-1.6784019149760014E-3</v>
      </c>
      <c r="AJ347" s="14">
        <f t="shared" ca="1" si="104"/>
        <v>1.7867001828424319E-2</v>
      </c>
      <c r="AK347" s="14">
        <f t="shared" ca="1" si="105"/>
        <v>1.6476927619763027E-3</v>
      </c>
    </row>
    <row r="348" spans="1:37" x14ac:dyDescent="0.2">
      <c r="A348" s="13">
        <f ca="1">IF(OFFSET(STATIC!$A$6,MATCH($A$16, STATIC!$A$6:$A$2307,0)+ROW()-ROW($A$16),0)&gt;$A$12, OFFSET(STATIC!$A$6,MATCH($A$16, STATIC!$A$6:$A$2307,0)+ROW()-ROW($A$16),0), FALSE)</f>
        <v>42941</v>
      </c>
      <c r="B348" s="7">
        <f ca="1">OFFSET(STATIC!$B$6,MATCH('Data Manipulation'!$A348,STATIC!$A$6:$A$2307, 0)-1,3*(COLUMN()-COLUMN($B$16)))</f>
        <v>2468.5300000000002</v>
      </c>
      <c r="C348" s="7">
        <f ca="1">OFFSET(STATIC!$B$6,MATCH('Data Manipulation'!$A348,STATIC!$A$6:$A$2307, 0)-1,3*(COLUMN()-COLUMN($B$16)))</f>
        <v>297.01</v>
      </c>
      <c r="D348" s="7">
        <f ca="1">OFFSET(STATIC!$B$6,MATCH('Data Manipulation'!$A348,STATIC!$A$6:$A$2307, 0)-1,3*(COLUMN()-COLUMN($B$16)))</f>
        <v>2477.13</v>
      </c>
      <c r="E348" s="7">
        <f ca="1">OFFSET(STATIC!$B$6,MATCH('Data Manipulation'!$A348,STATIC!$A$6:$A$2307, 0)-1,3*(COLUMN()-COLUMN($B$16)))*$J348</f>
        <v>4047.7161620000002</v>
      </c>
      <c r="F348" s="7">
        <f ca="1">OFFSET(STATIC!$B$6,MATCH('Data Manipulation'!$A348,STATIC!$A$6:$A$2307, 0)-1,3*(COLUMN()-COLUMN($B$16)))</f>
        <v>1251.1300000000001</v>
      </c>
      <c r="G348" s="7">
        <f ca="1">OFFSET(STATIC!$B$6,MATCH('Data Manipulation'!$A348,STATIC!$A$6:$A$2307, 0)-1,3*(COLUMN()-COLUMN($B$16)))</f>
        <v>47.89</v>
      </c>
      <c r="H348" s="7">
        <f ca="1">OFFSET(STATIC!$B$6,MATCH('Data Manipulation'!$A348,STATIC!$A$6:$A$2307, 0)-1,3*(COLUMN()-COLUMN($B$16)))</f>
        <v>25.34976</v>
      </c>
      <c r="I348" s="7">
        <f ca="1">OFFSET(STATIC!$B$6,MATCH('Data Manipulation'!$A348,STATIC!$A$6:$A$2307, 0)-1,3*(COLUMN()-COLUMN($B$16)))</f>
        <v>181.47</v>
      </c>
      <c r="J348" s="7">
        <f ca="1">OFFSET(STATIC!$B$6,MATCH('Data Manipulation'!$A348,STATIC!$A$6:$A$2307, 0)-1,3*(COLUMN()-COLUMN($B$16)))</f>
        <v>1.1653</v>
      </c>
      <c r="K348" s="7">
        <f ca="1">OFFSET(STATIC!$B$6,MATCH('Data Manipulation'!$A348,STATIC!$A$6:$A$2307, 0)-1,3*(COLUMN()-COLUMN($B$16)))</f>
        <v>1.3038000000000001</v>
      </c>
      <c r="L348" s="7">
        <f ca="1">OFFSET(STATIC!$B$6,MATCH('Data Manipulation'!$A348,STATIC!$A$6:$A$2307, 0)-1,3*(COLUMN()-COLUMN($B$16)))</f>
        <v>1.0528999999999999</v>
      </c>
      <c r="M348" s="7">
        <f ca="1">OFFSET(STATIC!$B$6,MATCH('Data Manipulation'!$A348,STATIC!$A$6:$A$2307, 0)-1,3*(COLUMN()-COLUMN($B$16)))</f>
        <v>8.9580000000000007E-3</v>
      </c>
      <c r="N348" s="7">
        <f ca="1">OFFSET(STATIC!$B$6,MATCH('Data Manipulation'!$A348,STATIC!$A$6:$A$2307, 0)-1,3*(COLUMN()-COLUMN($B$16)))*$J348</f>
        <v>264.98409268</v>
      </c>
      <c r="O348" s="7">
        <f ca="1">OFFSET(STATIC!$B$6,MATCH('Data Manipulation'!$A348,STATIC!$A$6:$A$2307, 0)-1,3*(COLUMN()-COLUMN($B$16)))</f>
        <v>2024.71</v>
      </c>
      <c r="P348" s="7">
        <f ca="1">OFFSET(STATIC!$B$6,MATCH('Data Manipulation'!$A348,STATIC!$A$6:$A$2307, 0)-1,3*(COLUMN()-COLUMN($B$16)))*$J348</f>
        <v>286.58863815000001</v>
      </c>
      <c r="Q348" s="7">
        <f ca="1">OFFSET(STATIC!$B$6,MATCH('Data Manipulation'!$A348,STATIC!$A$6:$A$2307, 0)-1,3*(COLUMN()-COLUMN($B$16)))</f>
        <v>9.43</v>
      </c>
      <c r="R348" s="7">
        <f ca="1">OFFSET(STATIC!$B$6,MATCH('Data Manipulation'!$A348,STATIC!$A$6:$A$2307, 0)-1,3*(COLUMN()-COLUMN($B$16)))</f>
        <v>6412.1729999999998</v>
      </c>
      <c r="U348" s="14">
        <f t="shared" ca="1" si="89"/>
        <v>-0.11160784795669589</v>
      </c>
      <c r="V348" s="14">
        <f t="shared" ca="1" si="90"/>
        <v>-1.7156413472677837E-3</v>
      </c>
      <c r="W348" s="14">
        <f t="shared" ca="1" si="91"/>
        <v>2.9189192431246041E-3</v>
      </c>
      <c r="X348" s="14">
        <f t="shared" ca="1" si="92"/>
        <v>7.1696484559627023E-3</v>
      </c>
      <c r="Y348" s="14">
        <f t="shared" ca="1" si="93"/>
        <v>-3.2477794843883958E-3</v>
      </c>
      <c r="Z348" s="14">
        <f t="shared" ca="1" si="94"/>
        <v>3.2901195350287876E-2</v>
      </c>
      <c r="AA348" s="14">
        <f t="shared" ca="1" si="95"/>
        <v>-2.4044144932396285E-2</v>
      </c>
      <c r="AB348" s="14">
        <f t="shared" ca="1" si="96"/>
        <v>2.2176081486677362E-2</v>
      </c>
      <c r="AC348" s="14">
        <f t="shared" ca="1" si="97"/>
        <v>1.2880513566480907E-3</v>
      </c>
      <c r="AD348" s="14">
        <f t="shared" ca="1" si="98"/>
        <v>9.2081037813790433E-4</v>
      </c>
      <c r="AE348" s="14">
        <f t="shared" ca="1" si="99"/>
        <v>-3.6025825842714628E-3</v>
      </c>
      <c r="AF348" s="14">
        <f t="shared" ca="1" si="100"/>
        <v>-3.8995091472699491E-3</v>
      </c>
      <c r="AG348" s="14">
        <f t="shared" ca="1" si="101"/>
        <v>-2.7793819145807775E-3</v>
      </c>
      <c r="AH348" s="14">
        <f t="shared" ca="1" si="102"/>
        <v>-3.7269144785676005E-3</v>
      </c>
      <c r="AI348" s="14">
        <f t="shared" ca="1" si="103"/>
        <v>-2.1840616024337905E-3</v>
      </c>
      <c r="AJ348" s="14">
        <f t="shared" ca="1" si="104"/>
        <v>0</v>
      </c>
      <c r="AK348" s="14">
        <f t="shared" ca="1" si="105"/>
        <v>2.1289901391192986E-4</v>
      </c>
    </row>
    <row r="349" spans="1:37" x14ac:dyDescent="0.2">
      <c r="A349" s="13">
        <f ca="1">IF(OFFSET(STATIC!$A$6,MATCH($A$16, STATIC!$A$6:$A$2307,0)+ROW()-ROW($A$16),0)&gt;$A$12, OFFSET(STATIC!$A$6,MATCH($A$16, STATIC!$A$6:$A$2307,0)+ROW()-ROW($A$16),0), FALSE)</f>
        <v>42940</v>
      </c>
      <c r="B349" s="7">
        <f ca="1">OFFSET(STATIC!$B$6,MATCH('Data Manipulation'!$A349,STATIC!$A$6:$A$2307, 0)-1,3*(COLUMN()-COLUMN($B$16)))</f>
        <v>2760</v>
      </c>
      <c r="C349" s="7">
        <f ca="1">OFFSET(STATIC!$B$6,MATCH('Data Manipulation'!$A349,STATIC!$A$6:$A$2307, 0)-1,3*(COLUMN()-COLUMN($B$16)))</f>
        <v>297.52</v>
      </c>
      <c r="D349" s="7">
        <f ca="1">OFFSET(STATIC!$B$6,MATCH('Data Manipulation'!$A349,STATIC!$A$6:$A$2307, 0)-1,3*(COLUMN()-COLUMN($B$16)))</f>
        <v>2469.91</v>
      </c>
      <c r="E349" s="7">
        <f ca="1">OFFSET(STATIC!$B$6,MATCH('Data Manipulation'!$A349,STATIC!$A$6:$A$2307, 0)-1,3*(COLUMN()-COLUMN($B$16)))*$J349</f>
        <v>4018.799246</v>
      </c>
      <c r="F349" s="7">
        <f ca="1">OFFSET(STATIC!$B$6,MATCH('Data Manipulation'!$A349,STATIC!$A$6:$A$2307, 0)-1,3*(COLUMN()-COLUMN($B$16)))</f>
        <v>1255.2</v>
      </c>
      <c r="G349" s="7">
        <f ca="1">OFFSET(STATIC!$B$6,MATCH('Data Manipulation'!$A349,STATIC!$A$6:$A$2307, 0)-1,3*(COLUMN()-COLUMN($B$16)))</f>
        <v>46.34</v>
      </c>
      <c r="H349" s="7">
        <f ca="1">OFFSET(STATIC!$B$6,MATCH('Data Manipulation'!$A349,STATIC!$A$6:$A$2307, 0)-1,3*(COLUMN()-COLUMN($B$16)))</f>
        <v>25.966660000000001</v>
      </c>
      <c r="I349" s="7">
        <f ca="1">OFFSET(STATIC!$B$6,MATCH('Data Manipulation'!$A349,STATIC!$A$6:$A$2307, 0)-1,3*(COLUMN()-COLUMN($B$16)))</f>
        <v>177.49</v>
      </c>
      <c r="J349" s="7">
        <f ca="1">OFFSET(STATIC!$B$6,MATCH('Data Manipulation'!$A349,STATIC!$A$6:$A$2307, 0)-1,3*(COLUMN()-COLUMN($B$16)))</f>
        <v>1.1637999999999999</v>
      </c>
      <c r="K349" s="7">
        <f ca="1">OFFSET(STATIC!$B$6,MATCH('Data Manipulation'!$A349,STATIC!$A$6:$A$2307, 0)-1,3*(COLUMN()-COLUMN($B$16)))</f>
        <v>1.3026</v>
      </c>
      <c r="L349" s="7">
        <f ca="1">OFFSET(STATIC!$B$6,MATCH('Data Manipulation'!$A349,STATIC!$A$6:$A$2307, 0)-1,3*(COLUMN()-COLUMN($B$16)))</f>
        <v>1.0567</v>
      </c>
      <c r="M349" s="7">
        <f ca="1">OFFSET(STATIC!$B$6,MATCH('Data Manipulation'!$A349,STATIC!$A$6:$A$2307, 0)-1,3*(COLUMN()-COLUMN($B$16)))</f>
        <v>8.9929999999999993E-3</v>
      </c>
      <c r="N349" s="7">
        <f ca="1">OFFSET(STATIC!$B$6,MATCH('Data Manipulation'!$A349,STATIC!$A$6:$A$2307, 0)-1,3*(COLUMN()-COLUMN($B$16)))*$J349</f>
        <v>265.72160911999998</v>
      </c>
      <c r="O349" s="7">
        <f ca="1">OFFSET(STATIC!$B$6,MATCH('Data Manipulation'!$A349,STATIC!$A$6:$A$2307, 0)-1,3*(COLUMN()-COLUMN($B$16)))</f>
        <v>2032.27</v>
      </c>
      <c r="P349" s="7">
        <f ca="1">OFFSET(STATIC!$B$6,MATCH('Data Manipulation'!$A349,STATIC!$A$6:$A$2307, 0)-1,3*(COLUMN()-COLUMN($B$16)))*$J349</f>
        <v>287.21524941999996</v>
      </c>
      <c r="Q349" s="7">
        <f ca="1">OFFSET(STATIC!$B$6,MATCH('Data Manipulation'!$A349,STATIC!$A$6:$A$2307, 0)-1,3*(COLUMN()-COLUMN($B$16)))</f>
        <v>9.43</v>
      </c>
      <c r="R349" s="7">
        <f ca="1">OFFSET(STATIC!$B$6,MATCH('Data Manipulation'!$A349,STATIC!$A$6:$A$2307, 0)-1,3*(COLUMN()-COLUMN($B$16)))</f>
        <v>6410.808</v>
      </c>
      <c r="U349" s="14">
        <f t="shared" ca="1" si="89"/>
        <v>4.4262386564207862E-2</v>
      </c>
      <c r="V349" s="14">
        <f t="shared" ca="1" si="90"/>
        <v>4.1764964717262085E-3</v>
      </c>
      <c r="W349" s="14">
        <f t="shared" ca="1" si="91"/>
        <v>-1.0642496123316407E-3</v>
      </c>
      <c r="X349" s="14">
        <f t="shared" ca="1" si="92"/>
        <v>-1.9801327718069655E-3</v>
      </c>
      <c r="Y349" s="14">
        <f t="shared" ca="1" si="93"/>
        <v>1.0761046055480796E-3</v>
      </c>
      <c r="Z349" s="14">
        <f t="shared" ca="1" si="94"/>
        <v>1.2376664338679325E-2</v>
      </c>
      <c r="AA349" s="14">
        <f t="shared" ca="1" si="95"/>
        <v>-1.2938784884657701E-2</v>
      </c>
      <c r="AB349" s="14">
        <f t="shared" ca="1" si="96"/>
        <v>4.6306836756662469E-3</v>
      </c>
      <c r="AC349" s="14">
        <f t="shared" ca="1" si="97"/>
        <v>-2.4030220969677887E-3</v>
      </c>
      <c r="AD349" s="14">
        <f t="shared" ca="1" si="98"/>
        <v>3.6146934185878354E-3</v>
      </c>
      <c r="AE349" s="14">
        <f t="shared" ca="1" si="99"/>
        <v>-3.7846532763220389E-4</v>
      </c>
      <c r="AF349" s="14">
        <f t="shared" ca="1" si="100"/>
        <v>-1.0002779383625681E-3</v>
      </c>
      <c r="AG349" s="14">
        <f t="shared" ca="1" si="101"/>
        <v>-1.0570888271097677E-3</v>
      </c>
      <c r="AH349" s="14">
        <f t="shared" ca="1" si="102"/>
        <v>-1.0033001544904473E-3</v>
      </c>
      <c r="AI349" s="14">
        <f t="shared" ca="1" si="103"/>
        <v>-1.8485529929957829E-3</v>
      </c>
      <c r="AJ349" s="14">
        <f t="shared" ca="1" si="104"/>
        <v>7.4508061558654212E-3</v>
      </c>
      <c r="AK349" s="14">
        <f t="shared" ca="1" si="105"/>
        <v>3.6025961251330606E-3</v>
      </c>
    </row>
    <row r="350" spans="1:37" x14ac:dyDescent="0.2">
      <c r="A350" s="13">
        <f ca="1">IF(OFFSET(STATIC!$A$6,MATCH($A$16, STATIC!$A$6:$A$2307,0)+ROW()-ROW($A$16),0)&gt;$A$12, OFFSET(STATIC!$A$6,MATCH($A$16, STATIC!$A$6:$A$2307,0)+ROW()-ROW($A$16),0), FALSE)</f>
        <v>42937</v>
      </c>
      <c r="B350" s="7">
        <f ca="1">OFFSET(STATIC!$B$6,MATCH('Data Manipulation'!$A350,STATIC!$A$6:$A$2307, 0)-1,3*(COLUMN()-COLUMN($B$16)))</f>
        <v>2640.5</v>
      </c>
      <c r="C350" s="7">
        <f ca="1">OFFSET(STATIC!$B$6,MATCH('Data Manipulation'!$A350,STATIC!$A$6:$A$2307, 0)-1,3*(COLUMN()-COLUMN($B$16)))</f>
        <v>296.27999999999997</v>
      </c>
      <c r="D350" s="7">
        <f ca="1">OFFSET(STATIC!$B$6,MATCH('Data Manipulation'!$A350,STATIC!$A$6:$A$2307, 0)-1,3*(COLUMN()-COLUMN($B$16)))</f>
        <v>2472.54</v>
      </c>
      <c r="E350" s="7">
        <f ca="1">OFFSET(STATIC!$B$6,MATCH('Data Manipulation'!$A350,STATIC!$A$6:$A$2307, 0)-1,3*(COLUMN()-COLUMN($B$16)))*$J350</f>
        <v>4026.7648860000004</v>
      </c>
      <c r="F350" s="7">
        <f ca="1">OFFSET(STATIC!$B$6,MATCH('Data Manipulation'!$A350,STATIC!$A$6:$A$2307, 0)-1,3*(COLUMN()-COLUMN($B$16)))</f>
        <v>1253.8499999999999</v>
      </c>
      <c r="G350" s="7">
        <f ca="1">OFFSET(STATIC!$B$6,MATCH('Data Manipulation'!$A350,STATIC!$A$6:$A$2307, 0)-1,3*(COLUMN()-COLUMN($B$16)))</f>
        <v>45.77</v>
      </c>
      <c r="H350" s="7">
        <f ca="1">OFFSET(STATIC!$B$6,MATCH('Data Manipulation'!$A350,STATIC!$A$6:$A$2307, 0)-1,3*(COLUMN()-COLUMN($B$16)))</f>
        <v>26.304819999999999</v>
      </c>
      <c r="I350" s="7">
        <f ca="1">OFFSET(STATIC!$B$6,MATCH('Data Manipulation'!$A350,STATIC!$A$6:$A$2307, 0)-1,3*(COLUMN()-COLUMN($B$16)))</f>
        <v>176.67</v>
      </c>
      <c r="J350" s="7">
        <f ca="1">OFFSET(STATIC!$B$6,MATCH('Data Manipulation'!$A350,STATIC!$A$6:$A$2307, 0)-1,3*(COLUMN()-COLUMN($B$16)))</f>
        <v>1.1666000000000001</v>
      </c>
      <c r="K350" s="7">
        <f ca="1">OFFSET(STATIC!$B$6,MATCH('Data Manipulation'!$A350,STATIC!$A$6:$A$2307, 0)-1,3*(COLUMN()-COLUMN($B$16)))</f>
        <v>1.2979000000000001</v>
      </c>
      <c r="L350" s="7">
        <f ca="1">OFFSET(STATIC!$B$6,MATCH('Data Manipulation'!$A350,STATIC!$A$6:$A$2307, 0)-1,3*(COLUMN()-COLUMN($B$16)))</f>
        <v>1.0570999999999999</v>
      </c>
      <c r="M350" s="7">
        <f ca="1">OFFSET(STATIC!$B$6,MATCH('Data Manipulation'!$A350,STATIC!$A$6:$A$2307, 0)-1,3*(COLUMN()-COLUMN($B$16)))</f>
        <v>9.0019999999999996E-3</v>
      </c>
      <c r="N350" s="7">
        <f ca="1">OFFSET(STATIC!$B$6,MATCH('Data Manipulation'!$A350,STATIC!$A$6:$A$2307, 0)-1,3*(COLUMN()-COLUMN($B$16)))*$J350</f>
        <v>266.00264898</v>
      </c>
      <c r="O350" s="7">
        <f ca="1">OFFSET(STATIC!$B$6,MATCH('Data Manipulation'!$A350,STATIC!$A$6:$A$2307, 0)-1,3*(COLUMN()-COLUMN($B$16)))</f>
        <v>2034.31</v>
      </c>
      <c r="P350" s="7">
        <f ca="1">OFFSET(STATIC!$B$6,MATCH('Data Manipulation'!$A350,STATIC!$A$6:$A$2307, 0)-1,3*(COLUMN()-COLUMN($B$16)))*$J350</f>
        <v>287.74667306000003</v>
      </c>
      <c r="Q350" s="7">
        <f ca="1">OFFSET(STATIC!$B$6,MATCH('Data Manipulation'!$A350,STATIC!$A$6:$A$2307, 0)-1,3*(COLUMN()-COLUMN($B$16)))</f>
        <v>9.36</v>
      </c>
      <c r="R350" s="7">
        <f ca="1">OFFSET(STATIC!$B$6,MATCH('Data Manipulation'!$A350,STATIC!$A$6:$A$2307, 0)-1,3*(COLUMN()-COLUMN($B$16)))</f>
        <v>6387.7539999999999</v>
      </c>
      <c r="U350" s="14">
        <f t="shared" ca="1" si="89"/>
        <v>-3.3080536833300492E-2</v>
      </c>
      <c r="V350" s="14">
        <f t="shared" ca="1" si="90"/>
        <v>-7.7599153677182834E-4</v>
      </c>
      <c r="W350" s="14">
        <f t="shared" ca="1" si="91"/>
        <v>-3.6797486863832021E-4</v>
      </c>
      <c r="X350" s="14">
        <f t="shared" ca="1" si="92"/>
        <v>-1.1086651592888056E-2</v>
      </c>
      <c r="Y350" s="14">
        <f t="shared" ca="1" si="93"/>
        <v>6.0155850197489685E-3</v>
      </c>
      <c r="Z350" s="14">
        <f t="shared" ca="1" si="94"/>
        <v>-2.204065021257411E-2</v>
      </c>
      <c r="AA350" s="14">
        <f t="shared" ca="1" si="95"/>
        <v>-1.7067100236438332E-2</v>
      </c>
      <c r="AB350" s="14">
        <f t="shared" ca="1" si="96"/>
        <v>5.2210549338146481E-3</v>
      </c>
      <c r="AC350" s="14">
        <f t="shared" ca="1" si="97"/>
        <v>2.6608315771908773E-3</v>
      </c>
      <c r="AD350" s="14">
        <f t="shared" ca="1" si="98"/>
        <v>1.5410695052834271E-4</v>
      </c>
      <c r="AE350" s="14">
        <f t="shared" ca="1" si="99"/>
        <v>5.3115936318626324E-3</v>
      </c>
      <c r="AF350" s="14">
        <f t="shared" ca="1" si="100"/>
        <v>5.7932425839769186E-3</v>
      </c>
      <c r="AG350" s="14">
        <f t="shared" ca="1" si="101"/>
        <v>4.4570602443320742E-3</v>
      </c>
      <c r="AH350" s="14">
        <f t="shared" ca="1" si="102"/>
        <v>1.8056807572857333E-3</v>
      </c>
      <c r="AI350" s="14">
        <f t="shared" ca="1" si="103"/>
        <v>4.5604340679833008E-3</v>
      </c>
      <c r="AJ350" s="14">
        <f t="shared" ca="1" si="104"/>
        <v>-2.3232301493268537E-2</v>
      </c>
      <c r="AK350" s="14">
        <f t="shared" ca="1" si="105"/>
        <v>-3.5186147288980275E-4</v>
      </c>
    </row>
    <row r="351" spans="1:37" x14ac:dyDescent="0.2">
      <c r="A351" s="13">
        <f ca="1">IF(OFFSET(STATIC!$A$6,MATCH($A$16, STATIC!$A$6:$A$2307,0)+ROW()-ROW($A$16),0)&gt;$A$12, OFFSET(STATIC!$A$6,MATCH($A$16, STATIC!$A$6:$A$2307,0)+ROW()-ROW($A$16),0), FALSE)</f>
        <v>42936</v>
      </c>
      <c r="B351" s="7">
        <f ca="1">OFFSET(STATIC!$B$6,MATCH('Data Manipulation'!$A351,STATIC!$A$6:$A$2307, 0)-1,3*(COLUMN()-COLUMN($B$16)))</f>
        <v>2729.31</v>
      </c>
      <c r="C351" s="7">
        <f ca="1">OFFSET(STATIC!$B$6,MATCH('Data Manipulation'!$A351,STATIC!$A$6:$A$2307, 0)-1,3*(COLUMN()-COLUMN($B$16)))</f>
        <v>296.51</v>
      </c>
      <c r="D351" s="7">
        <f ca="1">OFFSET(STATIC!$B$6,MATCH('Data Manipulation'!$A351,STATIC!$A$6:$A$2307, 0)-1,3*(COLUMN()-COLUMN($B$16)))</f>
        <v>2473.4499999999998</v>
      </c>
      <c r="E351" s="7">
        <f ca="1">OFFSET(STATIC!$B$6,MATCH('Data Manipulation'!$A351,STATIC!$A$6:$A$2307, 0)-1,3*(COLUMN()-COLUMN($B$16)))*$J351</f>
        <v>4071.6566149999999</v>
      </c>
      <c r="F351" s="7">
        <f ca="1">OFFSET(STATIC!$B$6,MATCH('Data Manipulation'!$A351,STATIC!$A$6:$A$2307, 0)-1,3*(COLUMN()-COLUMN($B$16)))</f>
        <v>1246.33</v>
      </c>
      <c r="G351" s="7">
        <f ca="1">OFFSET(STATIC!$B$6,MATCH('Data Manipulation'!$A351,STATIC!$A$6:$A$2307, 0)-1,3*(COLUMN()-COLUMN($B$16)))</f>
        <v>46.79</v>
      </c>
      <c r="H351" s="7">
        <f ca="1">OFFSET(STATIC!$B$6,MATCH('Data Manipulation'!$A351,STATIC!$A$6:$A$2307, 0)-1,3*(COLUMN()-COLUMN($B$16)))</f>
        <v>26.757619999999999</v>
      </c>
      <c r="I351" s="7">
        <f ca="1">OFFSET(STATIC!$B$6,MATCH('Data Manipulation'!$A351,STATIC!$A$6:$A$2307, 0)-1,3*(COLUMN()-COLUMN($B$16)))</f>
        <v>175.75</v>
      </c>
      <c r="J351" s="7">
        <f ca="1">OFFSET(STATIC!$B$6,MATCH('Data Manipulation'!$A351,STATIC!$A$6:$A$2307, 0)-1,3*(COLUMN()-COLUMN($B$16)))</f>
        <v>1.1635</v>
      </c>
      <c r="K351" s="7">
        <f ca="1">OFFSET(STATIC!$B$6,MATCH('Data Manipulation'!$A351,STATIC!$A$6:$A$2307, 0)-1,3*(COLUMN()-COLUMN($B$16)))</f>
        <v>1.2977000000000001</v>
      </c>
      <c r="L351" s="7">
        <f ca="1">OFFSET(STATIC!$B$6,MATCH('Data Manipulation'!$A351,STATIC!$A$6:$A$2307, 0)-1,3*(COLUMN()-COLUMN($B$16)))</f>
        <v>1.0515000000000001</v>
      </c>
      <c r="M351" s="7">
        <f ca="1">OFFSET(STATIC!$B$6,MATCH('Data Manipulation'!$A351,STATIC!$A$6:$A$2307, 0)-1,3*(COLUMN()-COLUMN($B$16)))</f>
        <v>8.9499999999999996E-3</v>
      </c>
      <c r="N351" s="7">
        <f ca="1">OFFSET(STATIC!$B$6,MATCH('Data Manipulation'!$A351,STATIC!$A$6:$A$2307, 0)-1,3*(COLUMN()-COLUMN($B$16)))*$J351</f>
        <v>264.81969735000001</v>
      </c>
      <c r="O351" s="7">
        <f ca="1">OFFSET(STATIC!$B$6,MATCH('Data Manipulation'!$A351,STATIC!$A$6:$A$2307, 0)-1,3*(COLUMN()-COLUMN($B$16)))</f>
        <v>2030.64</v>
      </c>
      <c r="P351" s="7">
        <f ca="1">OFFSET(STATIC!$B$6,MATCH('Data Manipulation'!$A351,STATIC!$A$6:$A$2307, 0)-1,3*(COLUMN()-COLUMN($B$16)))*$J351</f>
        <v>286.437411</v>
      </c>
      <c r="Q351" s="7">
        <f ca="1">OFFSET(STATIC!$B$6,MATCH('Data Manipulation'!$A351,STATIC!$A$6:$A$2307, 0)-1,3*(COLUMN()-COLUMN($B$16)))</f>
        <v>9.58</v>
      </c>
      <c r="R351" s="7">
        <f ca="1">OFFSET(STATIC!$B$6,MATCH('Data Manipulation'!$A351,STATIC!$A$6:$A$2307, 0)-1,3*(COLUMN()-COLUMN($B$16)))</f>
        <v>6390.0020000000004</v>
      </c>
      <c r="U351" s="14">
        <f t="shared" ca="1" si="89"/>
        <v>0.19089885704350953</v>
      </c>
      <c r="V351" s="14">
        <f t="shared" ca="1" si="90"/>
        <v>-9.7756661136527245E-4</v>
      </c>
      <c r="W351" s="14">
        <f t="shared" ca="1" si="91"/>
        <v>-1.5361976712352472E-4</v>
      </c>
      <c r="X351" s="14">
        <f t="shared" ca="1" si="92"/>
        <v>9.6206179950955855E-3</v>
      </c>
      <c r="Y351" s="14">
        <f t="shared" ca="1" si="93"/>
        <v>3.1340934379573719E-3</v>
      </c>
      <c r="Z351" s="14">
        <f t="shared" ca="1" si="94"/>
        <v>-7.0280344652062874E-3</v>
      </c>
      <c r="AA351" s="14">
        <f t="shared" ca="1" si="95"/>
        <v>1.417220603296007E-2</v>
      </c>
      <c r="AB351" s="14">
        <f t="shared" ca="1" si="96"/>
        <v>-3.1245587130503149E-3</v>
      </c>
      <c r="AC351" s="14">
        <f t="shared" ca="1" si="97"/>
        <v>9.8463396983387106E-3</v>
      </c>
      <c r="AD351" s="14">
        <f t="shared" ca="1" si="98"/>
        <v>-4.4594876303716523E-3</v>
      </c>
      <c r="AE351" s="14">
        <f t="shared" ca="1" si="99"/>
        <v>3.9068132973672292E-3</v>
      </c>
      <c r="AF351" s="14">
        <f t="shared" ca="1" si="100"/>
        <v>-2.2343872286008782E-4</v>
      </c>
      <c r="AG351" s="14">
        <f t="shared" ca="1" si="101"/>
        <v>7.2824748153483007E-3</v>
      </c>
      <c r="AH351" s="14">
        <f t="shared" ca="1" si="102"/>
        <v>3.7433629627468286E-4</v>
      </c>
      <c r="AI351" s="14">
        <f t="shared" ca="1" si="103"/>
        <v>1.0423305766799288E-2</v>
      </c>
      <c r="AJ351" s="14">
        <f t="shared" ca="1" si="104"/>
        <v>-2.1683864559649747E-2</v>
      </c>
      <c r="AK351" s="14">
        <f t="shared" ca="1" si="105"/>
        <v>7.7651399857875186E-4</v>
      </c>
    </row>
    <row r="352" spans="1:37" x14ac:dyDescent="0.2">
      <c r="A352" s="13">
        <f ca="1">IF(OFFSET(STATIC!$A$6,MATCH($A$16, STATIC!$A$6:$A$2307,0)+ROW()-ROW($A$16),0)&gt;$A$12, OFFSET(STATIC!$A$6,MATCH($A$16, STATIC!$A$6:$A$2307,0)+ROW()-ROW($A$16),0), FALSE)</f>
        <v>42935</v>
      </c>
      <c r="B352" s="7">
        <f ca="1">OFFSET(STATIC!$B$6,MATCH('Data Manipulation'!$A352,STATIC!$A$6:$A$2307, 0)-1,3*(COLUMN()-COLUMN($B$16)))</f>
        <v>2255</v>
      </c>
      <c r="C352" s="7">
        <f ca="1">OFFSET(STATIC!$B$6,MATCH('Data Manipulation'!$A352,STATIC!$A$6:$A$2307, 0)-1,3*(COLUMN()-COLUMN($B$16)))</f>
        <v>296.8</v>
      </c>
      <c r="D352" s="7">
        <f ca="1">OFFSET(STATIC!$B$6,MATCH('Data Manipulation'!$A352,STATIC!$A$6:$A$2307, 0)-1,3*(COLUMN()-COLUMN($B$16)))</f>
        <v>2473.83</v>
      </c>
      <c r="E352" s="7">
        <f ca="1">OFFSET(STATIC!$B$6,MATCH('Data Manipulation'!$A352,STATIC!$A$6:$A$2307, 0)-1,3*(COLUMN()-COLUMN($B$16)))*$J352</f>
        <v>4032.6725879999999</v>
      </c>
      <c r="F352" s="7">
        <f ca="1">OFFSET(STATIC!$B$6,MATCH('Data Manipulation'!$A352,STATIC!$A$6:$A$2307, 0)-1,3*(COLUMN()-COLUMN($B$16)))</f>
        <v>1242.43</v>
      </c>
      <c r="G352" s="7">
        <f ca="1">OFFSET(STATIC!$B$6,MATCH('Data Manipulation'!$A352,STATIC!$A$6:$A$2307, 0)-1,3*(COLUMN()-COLUMN($B$16)))</f>
        <v>47.12</v>
      </c>
      <c r="H352" s="7">
        <f ca="1">OFFSET(STATIC!$B$6,MATCH('Data Manipulation'!$A352,STATIC!$A$6:$A$2307, 0)-1,3*(COLUMN()-COLUMN($B$16)))</f>
        <v>26.381080000000001</v>
      </c>
      <c r="I352" s="7">
        <f ca="1">OFFSET(STATIC!$B$6,MATCH('Data Manipulation'!$A352,STATIC!$A$6:$A$2307, 0)-1,3*(COLUMN()-COLUMN($B$16)))</f>
        <v>176.3</v>
      </c>
      <c r="J352" s="7">
        <f ca="1">OFFSET(STATIC!$B$6,MATCH('Data Manipulation'!$A352,STATIC!$A$6:$A$2307, 0)-1,3*(COLUMN()-COLUMN($B$16)))</f>
        <v>1.1520999999999999</v>
      </c>
      <c r="K352" s="7">
        <f ca="1">OFFSET(STATIC!$B$6,MATCH('Data Manipulation'!$A352,STATIC!$A$6:$A$2307, 0)-1,3*(COLUMN()-COLUMN($B$16)))</f>
        <v>1.3035000000000001</v>
      </c>
      <c r="L352" s="7">
        <f ca="1">OFFSET(STATIC!$B$6,MATCH('Data Manipulation'!$A352,STATIC!$A$6:$A$2307, 0)-1,3*(COLUMN()-COLUMN($B$16)))</f>
        <v>1.0474000000000001</v>
      </c>
      <c r="M352" s="7">
        <f ca="1">OFFSET(STATIC!$B$6,MATCH('Data Manipulation'!$A352,STATIC!$A$6:$A$2307, 0)-1,3*(COLUMN()-COLUMN($B$16)))</f>
        <v>8.9519999999999999E-3</v>
      </c>
      <c r="N352" s="7">
        <f ca="1">OFFSET(STATIC!$B$6,MATCH('Data Manipulation'!$A352,STATIC!$A$6:$A$2307, 0)-1,3*(COLUMN()-COLUMN($B$16)))*$J352</f>
        <v>262.89815984000001</v>
      </c>
      <c r="O352" s="7">
        <f ca="1">OFFSET(STATIC!$B$6,MATCH('Data Manipulation'!$A352,STATIC!$A$6:$A$2307, 0)-1,3*(COLUMN()-COLUMN($B$16)))</f>
        <v>2029.88</v>
      </c>
      <c r="P352" s="7">
        <f ca="1">OFFSET(STATIC!$B$6,MATCH('Data Manipulation'!$A352,STATIC!$A$6:$A$2307, 0)-1,3*(COLUMN()-COLUMN($B$16)))*$J352</f>
        <v>283.46729239999996</v>
      </c>
      <c r="Q352" s="7">
        <f ca="1">OFFSET(STATIC!$B$6,MATCH('Data Manipulation'!$A352,STATIC!$A$6:$A$2307, 0)-1,3*(COLUMN()-COLUMN($B$16)))</f>
        <v>9.7899999999999991</v>
      </c>
      <c r="R352" s="7">
        <f ca="1">OFFSET(STATIC!$B$6,MATCH('Data Manipulation'!$A352,STATIC!$A$6:$A$2307, 0)-1,3*(COLUMN()-COLUMN($B$16)))</f>
        <v>6385.0420000000004</v>
      </c>
      <c r="U352" s="14">
        <f t="shared" ca="1" si="89"/>
        <v>-4.0618337419919277E-2</v>
      </c>
      <c r="V352" s="14">
        <f t="shared" ca="1" si="90"/>
        <v>9.2406770566215452E-3</v>
      </c>
      <c r="W352" s="14">
        <f t="shared" ca="1" si="91"/>
        <v>5.3582702920709109E-3</v>
      </c>
      <c r="X352" s="14">
        <f t="shared" ca="1" si="92"/>
        <v>2.6376522059805498E-3</v>
      </c>
      <c r="Y352" s="14">
        <f t="shared" ca="1" si="93"/>
        <v>1.851382303659487E-4</v>
      </c>
      <c r="Z352" s="14">
        <f t="shared" ca="1" si="94"/>
        <v>1.5398080111121662E-2</v>
      </c>
      <c r="AA352" s="14">
        <f t="shared" ca="1" si="95"/>
        <v>7.4809815322759154E-3</v>
      </c>
      <c r="AB352" s="14">
        <f t="shared" ca="1" si="96"/>
        <v>-9.5402795348370657E-3</v>
      </c>
      <c r="AC352" s="14">
        <f t="shared" ca="1" si="97"/>
        <v>-3.5524016043679946E-3</v>
      </c>
      <c r="AD352" s="14">
        <f t="shared" ca="1" si="98"/>
        <v>-8.4352598843907584E-4</v>
      </c>
      <c r="AE352" s="14">
        <f t="shared" ca="1" si="99"/>
        <v>-8.5890161313960736E-4</v>
      </c>
      <c r="AF352" s="14">
        <f t="shared" ca="1" si="100"/>
        <v>3.0206433439212798E-3</v>
      </c>
      <c r="AG352" s="14">
        <f t="shared" ca="1" si="101"/>
        <v>-6.9852001701948857E-4</v>
      </c>
      <c r="AH352" s="14">
        <f t="shared" ca="1" si="102"/>
        <v>1.2316757456746021E-4</v>
      </c>
      <c r="AI352" s="14">
        <f t="shared" ca="1" si="103"/>
        <v>-2.2843449485951445E-3</v>
      </c>
      <c r="AJ352" s="14">
        <f t="shared" ca="1" si="104"/>
        <v>-1.0162689092201921E-2</v>
      </c>
      <c r="AK352" s="14">
        <f t="shared" ca="1" si="105"/>
        <v>6.4005072798957192E-3</v>
      </c>
    </row>
    <row r="353" spans="1:37" x14ac:dyDescent="0.2">
      <c r="A353" s="13">
        <f ca="1">IF(OFFSET(STATIC!$A$6,MATCH($A$16, STATIC!$A$6:$A$2307,0)+ROW()-ROW($A$16),0)&gt;$A$12, OFFSET(STATIC!$A$6,MATCH($A$16, STATIC!$A$6:$A$2307,0)+ROW()-ROW($A$16),0), FALSE)</f>
        <v>42934</v>
      </c>
      <c r="B353" s="7">
        <f ca="1">OFFSET(STATIC!$B$6,MATCH('Data Manipulation'!$A353,STATIC!$A$6:$A$2307, 0)-1,3*(COLUMN()-COLUMN($B$16)))</f>
        <v>2348.48</v>
      </c>
      <c r="C353" s="7">
        <f ca="1">OFFSET(STATIC!$B$6,MATCH('Data Manipulation'!$A353,STATIC!$A$6:$A$2307, 0)-1,3*(COLUMN()-COLUMN($B$16)))</f>
        <v>294.07</v>
      </c>
      <c r="D353" s="7">
        <f ca="1">OFFSET(STATIC!$B$6,MATCH('Data Manipulation'!$A353,STATIC!$A$6:$A$2307, 0)-1,3*(COLUMN()-COLUMN($B$16)))</f>
        <v>2460.61</v>
      </c>
      <c r="E353" s="7">
        <f ca="1">OFFSET(STATIC!$B$6,MATCH('Data Manipulation'!$A353,STATIC!$A$6:$A$2307, 0)-1,3*(COLUMN()-COLUMN($B$16)))*$J353</f>
        <v>4022.0498160000002</v>
      </c>
      <c r="F353" s="7">
        <f ca="1">OFFSET(STATIC!$B$6,MATCH('Data Manipulation'!$A353,STATIC!$A$6:$A$2307, 0)-1,3*(COLUMN()-COLUMN($B$16)))</f>
        <v>1242.2</v>
      </c>
      <c r="G353" s="7">
        <f ca="1">OFFSET(STATIC!$B$6,MATCH('Data Manipulation'!$A353,STATIC!$A$6:$A$2307, 0)-1,3*(COLUMN()-COLUMN($B$16)))</f>
        <v>46.4</v>
      </c>
      <c r="H353" s="7">
        <f ca="1">OFFSET(STATIC!$B$6,MATCH('Data Manipulation'!$A353,STATIC!$A$6:$A$2307, 0)-1,3*(COLUMN()-COLUMN($B$16)))</f>
        <v>26.184460000000001</v>
      </c>
      <c r="I353" s="7">
        <f ca="1">OFFSET(STATIC!$B$6,MATCH('Data Manipulation'!$A353,STATIC!$A$6:$A$2307, 0)-1,3*(COLUMN()-COLUMN($B$16)))</f>
        <v>177.99</v>
      </c>
      <c r="J353" s="7">
        <f ca="1">OFFSET(STATIC!$B$6,MATCH('Data Manipulation'!$A353,STATIC!$A$6:$A$2307, 0)-1,3*(COLUMN()-COLUMN($B$16)))</f>
        <v>1.1562000000000001</v>
      </c>
      <c r="K353" s="7">
        <f ca="1">OFFSET(STATIC!$B$6,MATCH('Data Manipulation'!$A353,STATIC!$A$6:$A$2307, 0)-1,3*(COLUMN()-COLUMN($B$16)))</f>
        <v>1.3046</v>
      </c>
      <c r="L353" s="7">
        <f ca="1">OFFSET(STATIC!$B$6,MATCH('Data Manipulation'!$A353,STATIC!$A$6:$A$2307, 0)-1,3*(COLUMN()-COLUMN($B$16)))</f>
        <v>1.0483</v>
      </c>
      <c r="M353" s="7">
        <f ca="1">OFFSET(STATIC!$B$6,MATCH('Data Manipulation'!$A353,STATIC!$A$6:$A$2307, 0)-1,3*(COLUMN()-COLUMN($B$16)))</f>
        <v>8.9250000000000006E-3</v>
      </c>
      <c r="N353" s="7">
        <f ca="1">OFFSET(STATIC!$B$6,MATCH('Data Manipulation'!$A353,STATIC!$A$6:$A$2307, 0)-1,3*(COLUMN()-COLUMN($B$16)))*$J353</f>
        <v>263.08186362000004</v>
      </c>
      <c r="O353" s="7">
        <f ca="1">OFFSET(STATIC!$B$6,MATCH('Data Manipulation'!$A353,STATIC!$A$6:$A$2307, 0)-1,3*(COLUMN()-COLUMN($B$16)))</f>
        <v>2029.63</v>
      </c>
      <c r="P353" s="7">
        <f ca="1">OFFSET(STATIC!$B$6,MATCH('Data Manipulation'!$A353,STATIC!$A$6:$A$2307, 0)-1,3*(COLUMN()-COLUMN($B$16)))*$J353</f>
        <v>284.11556964000005</v>
      </c>
      <c r="Q353" s="7">
        <f ca="1">OFFSET(STATIC!$B$6,MATCH('Data Manipulation'!$A353,STATIC!$A$6:$A$2307, 0)-1,3*(COLUMN()-COLUMN($B$16)))</f>
        <v>9.89</v>
      </c>
      <c r="R353" s="7">
        <f ca="1">OFFSET(STATIC!$B$6,MATCH('Data Manipulation'!$A353,STATIC!$A$6:$A$2307, 0)-1,3*(COLUMN()-COLUMN($B$16)))</f>
        <v>6344.3050000000003</v>
      </c>
      <c r="U353" s="14">
        <f t="shared" ca="1" si="89"/>
        <v>7.7190322085844809E-2</v>
      </c>
      <c r="V353" s="14">
        <f t="shared" ca="1" si="90"/>
        <v>2.519579133391766E-3</v>
      </c>
      <c r="W353" s="14">
        <f t="shared" ca="1" si="91"/>
        <v>5.9759135880759124E-4</v>
      </c>
      <c r="X353" s="14">
        <f t="shared" ca="1" si="92"/>
        <v>-2.9560335178809294E-3</v>
      </c>
      <c r="Y353" s="14">
        <f t="shared" ca="1" si="93"/>
        <v>6.3556883964435941E-3</v>
      </c>
      <c r="Z353" s="14">
        <f t="shared" ca="1" si="94"/>
        <v>8.2233746249897616E-3</v>
      </c>
      <c r="AA353" s="14">
        <f t="shared" ca="1" si="95"/>
        <v>1.2737032106066453E-3</v>
      </c>
      <c r="AB353" s="14">
        <f t="shared" ca="1" si="96"/>
        <v>2.0809321083035668E-3</v>
      </c>
      <c r="AC353" s="14">
        <f t="shared" ca="1" si="97"/>
        <v>7.814574803019933E-3</v>
      </c>
      <c r="AD353" s="14">
        <f t="shared" ca="1" si="98"/>
        <v>-1.0725504743808319E-3</v>
      </c>
      <c r="AE353" s="14">
        <f t="shared" ca="1" si="99"/>
        <v>9.1036036699335583E-3</v>
      </c>
      <c r="AF353" s="14">
        <f t="shared" ca="1" si="100"/>
        <v>6.0687981272530269E-3</v>
      </c>
      <c r="AG353" s="14">
        <f t="shared" ca="1" si="101"/>
        <v>7.5922211402553261E-3</v>
      </c>
      <c r="AH353" s="14">
        <f t="shared" ca="1" si="102"/>
        <v>2.2788716134619271E-3</v>
      </c>
      <c r="AI353" s="14">
        <f t="shared" ca="1" si="103"/>
        <v>9.2578362373952235E-3</v>
      </c>
      <c r="AJ353" s="14">
        <f t="shared" ca="1" si="104"/>
        <v>7.1030232682461735E-3</v>
      </c>
      <c r="AK353" s="14">
        <f t="shared" ca="1" si="105"/>
        <v>4.7199112865569269E-3</v>
      </c>
    </row>
    <row r="354" spans="1:37" x14ac:dyDescent="0.2">
      <c r="A354" s="13">
        <f ca="1">IF(OFFSET(STATIC!$A$6,MATCH($A$16, STATIC!$A$6:$A$2307,0)+ROW()-ROW($A$16),0)&gt;$A$12, OFFSET(STATIC!$A$6,MATCH($A$16, STATIC!$A$6:$A$2307,0)+ROW()-ROW($A$16),0), FALSE)</f>
        <v>42933</v>
      </c>
      <c r="B354" s="7">
        <f ca="1">OFFSET(STATIC!$B$6,MATCH('Data Manipulation'!$A354,STATIC!$A$6:$A$2307, 0)-1,3*(COLUMN()-COLUMN($B$16)))</f>
        <v>2174.02</v>
      </c>
      <c r="C354" s="7">
        <f ca="1">OFFSET(STATIC!$B$6,MATCH('Data Manipulation'!$A354,STATIC!$A$6:$A$2307, 0)-1,3*(COLUMN()-COLUMN($B$16)))</f>
        <v>293.33</v>
      </c>
      <c r="D354" s="7">
        <f ca="1">OFFSET(STATIC!$B$6,MATCH('Data Manipulation'!$A354,STATIC!$A$6:$A$2307, 0)-1,3*(COLUMN()-COLUMN($B$16)))</f>
        <v>2459.14</v>
      </c>
      <c r="E354" s="7">
        <f ca="1">OFFSET(STATIC!$B$6,MATCH('Data Manipulation'!$A354,STATIC!$A$6:$A$2307, 0)-1,3*(COLUMN()-COLUMN($B$16)))*$J354</f>
        <v>4033.9567199999997</v>
      </c>
      <c r="F354" s="7">
        <f ca="1">OFFSET(STATIC!$B$6,MATCH('Data Manipulation'!$A354,STATIC!$A$6:$A$2307, 0)-1,3*(COLUMN()-COLUMN($B$16)))</f>
        <v>1234.33</v>
      </c>
      <c r="G354" s="7">
        <f ca="1">OFFSET(STATIC!$B$6,MATCH('Data Manipulation'!$A354,STATIC!$A$6:$A$2307, 0)-1,3*(COLUMN()-COLUMN($B$16)))</f>
        <v>46.02</v>
      </c>
      <c r="H354" s="7">
        <f ca="1">OFFSET(STATIC!$B$6,MATCH('Data Manipulation'!$A354,STATIC!$A$6:$A$2307, 0)-1,3*(COLUMN()-COLUMN($B$16)))</f>
        <v>26.151129999999998</v>
      </c>
      <c r="I354" s="7">
        <f ca="1">OFFSET(STATIC!$B$6,MATCH('Data Manipulation'!$A354,STATIC!$A$6:$A$2307, 0)-1,3*(COLUMN()-COLUMN($B$16)))</f>
        <v>177.62</v>
      </c>
      <c r="J354" s="7">
        <f ca="1">OFFSET(STATIC!$B$6,MATCH('Data Manipulation'!$A354,STATIC!$A$6:$A$2307, 0)-1,3*(COLUMN()-COLUMN($B$16)))</f>
        <v>1.1472</v>
      </c>
      <c r="K354" s="7">
        <f ca="1">OFFSET(STATIC!$B$6,MATCH('Data Manipulation'!$A354,STATIC!$A$6:$A$2307, 0)-1,3*(COLUMN()-COLUMN($B$16)))</f>
        <v>1.306</v>
      </c>
      <c r="L354" s="7">
        <f ca="1">OFFSET(STATIC!$B$6,MATCH('Data Manipulation'!$A354,STATIC!$A$6:$A$2307, 0)-1,3*(COLUMN()-COLUMN($B$16)))</f>
        <v>1.0387999999999999</v>
      </c>
      <c r="M354" s="7">
        <f ca="1">OFFSET(STATIC!$B$6,MATCH('Data Manipulation'!$A354,STATIC!$A$6:$A$2307, 0)-1,3*(COLUMN()-COLUMN($B$16)))</f>
        <v>8.8710000000000004E-3</v>
      </c>
      <c r="N354" s="7">
        <f ca="1">OFFSET(STATIC!$B$6,MATCH('Data Manipulation'!$A354,STATIC!$A$6:$A$2307, 0)-1,3*(COLUMN()-COLUMN($B$16)))*$J354</f>
        <v>261.09205104</v>
      </c>
      <c r="O354" s="7">
        <f ca="1">OFFSET(STATIC!$B$6,MATCH('Data Manipulation'!$A354,STATIC!$A$6:$A$2307, 0)-1,3*(COLUMN()-COLUMN($B$16)))</f>
        <v>2025.01</v>
      </c>
      <c r="P354" s="7">
        <f ca="1">OFFSET(STATIC!$B$6,MATCH('Data Manipulation'!$A354,STATIC!$A$6:$A$2307, 0)-1,3*(COLUMN()-COLUMN($B$16)))*$J354</f>
        <v>281.49741216000001</v>
      </c>
      <c r="Q354" s="7">
        <f ca="1">OFFSET(STATIC!$B$6,MATCH('Data Manipulation'!$A354,STATIC!$A$6:$A$2307, 0)-1,3*(COLUMN()-COLUMN($B$16)))</f>
        <v>9.82</v>
      </c>
      <c r="R354" s="7">
        <f ca="1">OFFSET(STATIC!$B$6,MATCH('Data Manipulation'!$A354,STATIC!$A$6:$A$2307, 0)-1,3*(COLUMN()-COLUMN($B$16)))</f>
        <v>6314.4309999999996</v>
      </c>
      <c r="U354" s="14">
        <f t="shared" ca="1" si="89"/>
        <v>6.9143098317925719E-3</v>
      </c>
      <c r="V354" s="14">
        <f t="shared" ca="1" si="90"/>
        <v>2.08173439226074E-3</v>
      </c>
      <c r="W354" s="14">
        <f t="shared" ca="1" si="91"/>
        <v>-5.2862612116695394E-5</v>
      </c>
      <c r="X354" s="14">
        <f t="shared" ca="1" si="92"/>
        <v>-1.5897111626185219E-3</v>
      </c>
      <c r="Y354" s="14">
        <f t="shared" ca="1" si="93"/>
        <v>4.7506799163262422E-3</v>
      </c>
      <c r="Z354" s="14">
        <f t="shared" ca="1" si="94"/>
        <v>-1.1236073266925731E-2</v>
      </c>
      <c r="AA354" s="14">
        <f t="shared" ca="1" si="95"/>
        <v>-6.0388291481710404E-3</v>
      </c>
      <c r="AB354" s="14">
        <f t="shared" ca="1" si="96"/>
        <v>3.5532030276955963E-3</v>
      </c>
      <c r="AC354" s="14">
        <f t="shared" ca="1" si="97"/>
        <v>1.1338364129533855E-3</v>
      </c>
      <c r="AD354" s="14">
        <f t="shared" ca="1" si="98"/>
        <v>-1.5302221807675935E-3</v>
      </c>
      <c r="AE354" s="14">
        <f t="shared" ca="1" si="99"/>
        <v>2.0236094595269924E-3</v>
      </c>
      <c r="AF354" s="14">
        <f t="shared" ca="1" si="100"/>
        <v>-1.1266337379171668E-3</v>
      </c>
      <c r="AG354" s="14">
        <f t="shared" ca="1" si="101"/>
        <v>2.4018270773108943E-3</v>
      </c>
      <c r="AH354" s="14">
        <f t="shared" ca="1" si="102"/>
        <v>9.6836516907500985E-4</v>
      </c>
      <c r="AI354" s="14">
        <f t="shared" ca="1" si="103"/>
        <v>2.7746945055296484E-3</v>
      </c>
      <c r="AJ354" s="14">
        <f t="shared" ca="1" si="104"/>
        <v>3.2077245809075602E-2</v>
      </c>
      <c r="AK354" s="14">
        <f t="shared" ca="1" si="105"/>
        <v>3.1139878175704988E-4</v>
      </c>
    </row>
    <row r="355" spans="1:37" x14ac:dyDescent="0.2">
      <c r="A355" s="13">
        <f ca="1">IF(OFFSET(STATIC!$A$6,MATCH($A$16, STATIC!$A$6:$A$2307,0)+ROW()-ROW($A$16),0)&gt;$A$12, OFFSET(STATIC!$A$6,MATCH($A$16, STATIC!$A$6:$A$2307,0)+ROW()-ROW($A$16),0), FALSE)</f>
        <v>42930</v>
      </c>
      <c r="B355" s="7">
        <f ca="1">OFFSET(STATIC!$B$6,MATCH('Data Manipulation'!$A355,STATIC!$A$6:$A$2307, 0)-1,3*(COLUMN()-COLUMN($B$16)))</f>
        <v>2159.04</v>
      </c>
      <c r="C355" s="7">
        <f ca="1">OFFSET(STATIC!$B$6,MATCH('Data Manipulation'!$A355,STATIC!$A$6:$A$2307, 0)-1,3*(COLUMN()-COLUMN($B$16)))</f>
        <v>292.72000000000003</v>
      </c>
      <c r="D355" s="7">
        <f ca="1">OFFSET(STATIC!$B$6,MATCH('Data Manipulation'!$A355,STATIC!$A$6:$A$2307, 0)-1,3*(COLUMN()-COLUMN($B$16)))</f>
        <v>2459.27</v>
      </c>
      <c r="E355" s="7">
        <f ca="1">OFFSET(STATIC!$B$6,MATCH('Data Manipulation'!$A355,STATIC!$A$6:$A$2307, 0)-1,3*(COLUMN()-COLUMN($B$16)))*$J355</f>
        <v>4040.3746459999998</v>
      </c>
      <c r="F355" s="7">
        <f ca="1">OFFSET(STATIC!$B$6,MATCH('Data Manipulation'!$A355,STATIC!$A$6:$A$2307, 0)-1,3*(COLUMN()-COLUMN($B$16)))</f>
        <v>1228.48</v>
      </c>
      <c r="G355" s="7">
        <f ca="1">OFFSET(STATIC!$B$6,MATCH('Data Manipulation'!$A355,STATIC!$A$6:$A$2307, 0)-1,3*(COLUMN()-COLUMN($B$16)))</f>
        <v>46.54</v>
      </c>
      <c r="H355" s="7">
        <f ca="1">OFFSET(STATIC!$B$6,MATCH('Data Manipulation'!$A355,STATIC!$A$6:$A$2307, 0)-1,3*(COLUMN()-COLUMN($B$16)))</f>
        <v>26.309529999999999</v>
      </c>
      <c r="I355" s="7">
        <f ca="1">OFFSET(STATIC!$B$6,MATCH('Data Manipulation'!$A355,STATIC!$A$6:$A$2307, 0)-1,3*(COLUMN()-COLUMN($B$16)))</f>
        <v>176.99</v>
      </c>
      <c r="J355" s="7">
        <f ca="1">OFFSET(STATIC!$B$6,MATCH('Data Manipulation'!$A355,STATIC!$A$6:$A$2307, 0)-1,3*(COLUMN()-COLUMN($B$16)))</f>
        <v>1.1458999999999999</v>
      </c>
      <c r="K355" s="7">
        <f ca="1">OFFSET(STATIC!$B$6,MATCH('Data Manipulation'!$A355,STATIC!$A$6:$A$2307, 0)-1,3*(COLUMN()-COLUMN($B$16)))</f>
        <v>1.3080000000000001</v>
      </c>
      <c r="L355" s="7">
        <f ca="1">OFFSET(STATIC!$B$6,MATCH('Data Manipulation'!$A355,STATIC!$A$6:$A$2307, 0)-1,3*(COLUMN()-COLUMN($B$16)))</f>
        <v>1.0367</v>
      </c>
      <c r="M355" s="7">
        <f ca="1">OFFSET(STATIC!$B$6,MATCH('Data Manipulation'!$A355,STATIC!$A$6:$A$2307, 0)-1,3*(COLUMN()-COLUMN($B$16)))</f>
        <v>8.881E-3</v>
      </c>
      <c r="N355" s="7">
        <f ca="1">OFFSET(STATIC!$B$6,MATCH('Data Manipulation'!$A355,STATIC!$A$6:$A$2307, 0)-1,3*(COLUMN()-COLUMN($B$16)))*$J355</f>
        <v>260.46570557000001</v>
      </c>
      <c r="O355" s="7">
        <f ca="1">OFFSET(STATIC!$B$6,MATCH('Data Manipulation'!$A355,STATIC!$A$6:$A$2307, 0)-1,3*(COLUMN()-COLUMN($B$16)))</f>
        <v>2023.05</v>
      </c>
      <c r="P355" s="7">
        <f ca="1">OFFSET(STATIC!$B$6,MATCH('Data Manipulation'!$A355,STATIC!$A$6:$A$2307, 0)-1,3*(COLUMN()-COLUMN($B$16)))*$J355</f>
        <v>280.71742545000001</v>
      </c>
      <c r="Q355" s="7">
        <f ca="1">OFFSET(STATIC!$B$6,MATCH('Data Manipulation'!$A355,STATIC!$A$6:$A$2307, 0)-1,3*(COLUMN()-COLUMN($B$16)))</f>
        <v>9.51</v>
      </c>
      <c r="R355" s="7">
        <f ca="1">OFFSET(STATIC!$B$6,MATCH('Data Manipulation'!$A355,STATIC!$A$6:$A$2307, 0)-1,3*(COLUMN()-COLUMN($B$16)))</f>
        <v>6312.4650000000001</v>
      </c>
      <c r="U355" s="14">
        <f t="shared" ca="1" si="89"/>
        <v>-7.9499583842923049E-2</v>
      </c>
      <c r="V355" s="14">
        <f t="shared" ca="1" si="90"/>
        <v>6.2713318749186859E-3</v>
      </c>
      <c r="W355" s="14">
        <f t="shared" ca="1" si="91"/>
        <v>4.6626401441430309E-3</v>
      </c>
      <c r="X355" s="14">
        <f t="shared" ca="1" si="92"/>
        <v>5.4159938656770015E-3</v>
      </c>
      <c r="Y355" s="14">
        <f t="shared" ca="1" si="93"/>
        <v>8.4853651065198241E-3</v>
      </c>
      <c r="Z355" s="14">
        <f t="shared" ca="1" si="94"/>
        <v>9.933141486509825E-3</v>
      </c>
      <c r="AA355" s="14">
        <f t="shared" ca="1" si="95"/>
        <v>9.3029006337357924E-3</v>
      </c>
      <c r="AB355" s="14">
        <f t="shared" ca="1" si="96"/>
        <v>6.0638875561567392E-3</v>
      </c>
      <c r="AC355" s="14">
        <f t="shared" ca="1" si="97"/>
        <v>5.9518775265361302E-3</v>
      </c>
      <c r="AD355" s="14">
        <f t="shared" ca="1" si="98"/>
        <v>1.2075676485998377E-2</v>
      </c>
      <c r="AE355" s="14">
        <f t="shared" ca="1" si="99"/>
        <v>3.8658596517079967E-3</v>
      </c>
      <c r="AF355" s="14">
        <f t="shared" ca="1" si="100"/>
        <v>6.3255604570066825E-3</v>
      </c>
      <c r="AG355" s="14">
        <f t="shared" ca="1" si="101"/>
        <v>7.3117849507329117E-3</v>
      </c>
      <c r="AH355" s="14">
        <f t="shared" ca="1" si="102"/>
        <v>1.1622876115256486E-3</v>
      </c>
      <c r="AI355" s="14">
        <f t="shared" ca="1" si="103"/>
        <v>6.3034030221845528E-3</v>
      </c>
      <c r="AJ355" s="14">
        <f t="shared" ca="1" si="104"/>
        <v>-4.0190880583245339E-2</v>
      </c>
      <c r="AK355" s="14">
        <f t="shared" ca="1" si="105"/>
        <v>6.0424901545219518E-3</v>
      </c>
    </row>
    <row r="356" spans="1:37" x14ac:dyDescent="0.2">
      <c r="A356" s="13">
        <f ca="1">IF(OFFSET(STATIC!$A$6,MATCH($A$16, STATIC!$A$6:$A$2307,0)+ROW()-ROW($A$16),0)&gt;$A$12, OFFSET(STATIC!$A$6,MATCH($A$16, STATIC!$A$6:$A$2307,0)+ROW()-ROW($A$16),0), FALSE)</f>
        <v>42929</v>
      </c>
      <c r="B356" s="7">
        <f ca="1">OFFSET(STATIC!$B$6,MATCH('Data Manipulation'!$A356,STATIC!$A$6:$A$2307, 0)-1,3*(COLUMN()-COLUMN($B$16)))</f>
        <v>2337.69</v>
      </c>
      <c r="C356" s="7">
        <f ca="1">OFFSET(STATIC!$B$6,MATCH('Data Manipulation'!$A356,STATIC!$A$6:$A$2307, 0)-1,3*(COLUMN()-COLUMN($B$16)))</f>
        <v>290.89</v>
      </c>
      <c r="D356" s="7">
        <f ca="1">OFFSET(STATIC!$B$6,MATCH('Data Manipulation'!$A356,STATIC!$A$6:$A$2307, 0)-1,3*(COLUMN()-COLUMN($B$16)))</f>
        <v>2447.83</v>
      </c>
      <c r="E356" s="7">
        <f ca="1">OFFSET(STATIC!$B$6,MATCH('Data Manipulation'!$A356,STATIC!$A$6:$A$2307, 0)-1,3*(COLUMN()-COLUMN($B$16)))*$J356</f>
        <v>4018.5511529999999</v>
      </c>
      <c r="F356" s="7">
        <f ca="1">OFFSET(STATIC!$B$6,MATCH('Data Manipulation'!$A356,STATIC!$A$6:$A$2307, 0)-1,3*(COLUMN()-COLUMN($B$16)))</f>
        <v>1218.0999999999999</v>
      </c>
      <c r="G356" s="7">
        <f ca="1">OFFSET(STATIC!$B$6,MATCH('Data Manipulation'!$A356,STATIC!$A$6:$A$2307, 0)-1,3*(COLUMN()-COLUMN($B$16)))</f>
        <v>46.08</v>
      </c>
      <c r="H356" s="7">
        <f ca="1">OFFSET(STATIC!$B$6,MATCH('Data Manipulation'!$A356,STATIC!$A$6:$A$2307, 0)-1,3*(COLUMN()-COLUMN($B$16)))</f>
        <v>26.065909999999999</v>
      </c>
      <c r="I356" s="7">
        <f ca="1">OFFSET(STATIC!$B$6,MATCH('Data Manipulation'!$A356,STATIC!$A$6:$A$2307, 0)-1,3*(COLUMN()-COLUMN($B$16)))</f>
        <v>175.92</v>
      </c>
      <c r="J356" s="7">
        <f ca="1">OFFSET(STATIC!$B$6,MATCH('Data Manipulation'!$A356,STATIC!$A$6:$A$2307, 0)-1,3*(COLUMN()-COLUMN($B$16)))</f>
        <v>1.1391</v>
      </c>
      <c r="K356" s="7">
        <f ca="1">OFFSET(STATIC!$B$6,MATCH('Data Manipulation'!$A356,STATIC!$A$6:$A$2307, 0)-1,3*(COLUMN()-COLUMN($B$16)))</f>
        <v>1.2923</v>
      </c>
      <c r="L356" s="7">
        <f ca="1">OFFSET(STATIC!$B$6,MATCH('Data Manipulation'!$A356,STATIC!$A$6:$A$2307, 0)-1,3*(COLUMN()-COLUMN($B$16)))</f>
        <v>1.0327</v>
      </c>
      <c r="M356" s="7">
        <f ca="1">OFFSET(STATIC!$B$6,MATCH('Data Manipulation'!$A356,STATIC!$A$6:$A$2307, 0)-1,3*(COLUMN()-COLUMN($B$16)))</f>
        <v>8.8249999999999995E-3</v>
      </c>
      <c r="N356" s="7">
        <f ca="1">OFFSET(STATIC!$B$6,MATCH('Data Manipulation'!$A356,STATIC!$A$6:$A$2307, 0)-1,3*(COLUMN()-COLUMN($B$16)))*$J356</f>
        <v>258.56818193999999</v>
      </c>
      <c r="O356" s="7">
        <f ca="1">OFFSET(STATIC!$B$6,MATCH('Data Manipulation'!$A356,STATIC!$A$6:$A$2307, 0)-1,3*(COLUMN()-COLUMN($B$16)))</f>
        <v>2020.7</v>
      </c>
      <c r="P356" s="7">
        <f ca="1">OFFSET(STATIC!$B$6,MATCH('Data Manipulation'!$A356,STATIC!$A$6:$A$2307, 0)-1,3*(COLUMN()-COLUMN($B$16)))*$J356</f>
        <v>278.95351554000001</v>
      </c>
      <c r="Q356" s="7">
        <f ca="1">OFFSET(STATIC!$B$6,MATCH('Data Manipulation'!$A356,STATIC!$A$6:$A$2307, 0)-1,3*(COLUMN()-COLUMN($B$16)))</f>
        <v>9.9</v>
      </c>
      <c r="R356" s="7">
        <f ca="1">OFFSET(STATIC!$B$6,MATCH('Data Manipulation'!$A356,STATIC!$A$6:$A$2307, 0)-1,3*(COLUMN()-COLUMN($B$16)))</f>
        <v>6274.4369999999999</v>
      </c>
      <c r="U356" s="14">
        <f t="shared" ca="1" si="89"/>
        <v>-1.8785604903638585E-2</v>
      </c>
      <c r="V356" s="14">
        <f t="shared" ca="1" si="90"/>
        <v>1.047093800150797E-2</v>
      </c>
      <c r="W356" s="14">
        <f t="shared" ca="1" si="91"/>
        <v>1.8727975574500866E-3</v>
      </c>
      <c r="X356" s="14">
        <f t="shared" ca="1" si="92"/>
        <v>9.4779791499239186E-4</v>
      </c>
      <c r="Y356" s="14">
        <f t="shared" ca="1" si="93"/>
        <v>-2.7545968326951704E-3</v>
      </c>
      <c r="Z356" s="14">
        <f t="shared" ca="1" si="94"/>
        <v>1.2886494805723098E-2</v>
      </c>
      <c r="AA356" s="14">
        <f t="shared" ca="1" si="95"/>
        <v>-4.5681282300998306E-2</v>
      </c>
      <c r="AB356" s="14">
        <f t="shared" ca="1" si="96"/>
        <v>1.4221112212140492E-3</v>
      </c>
      <c r="AC356" s="14">
        <f t="shared" ca="1" si="97"/>
        <v>-2.6301961506951057E-3</v>
      </c>
      <c r="AD356" s="14">
        <f t="shared" ca="1" si="98"/>
        <v>1.8588805600551722E-3</v>
      </c>
      <c r="AE356" s="14">
        <f t="shared" ca="1" si="99"/>
        <v>-4.1551975521689575E-3</v>
      </c>
      <c r="AF356" s="14">
        <f t="shared" ca="1" si="100"/>
        <v>-9.0610494363482547E-4</v>
      </c>
      <c r="AG356" s="14">
        <f t="shared" ca="1" si="101"/>
        <v>-3.193930269864179E-3</v>
      </c>
      <c r="AH356" s="14">
        <f t="shared" ca="1" si="102"/>
        <v>-8.9038391319623783E-4</v>
      </c>
      <c r="AI356" s="14">
        <f t="shared" ca="1" si="103"/>
        <v>-3.959708454764177E-3</v>
      </c>
      <c r="AJ356" s="14">
        <f t="shared" ca="1" si="104"/>
        <v>-3.9609138095045827E-2</v>
      </c>
      <c r="AK356" s="14">
        <f t="shared" ca="1" si="105"/>
        <v>2.1165315559186892E-3</v>
      </c>
    </row>
    <row r="357" spans="1:37" x14ac:dyDescent="0.2">
      <c r="A357" s="13">
        <f ca="1">IF(OFFSET(STATIC!$A$6,MATCH($A$16, STATIC!$A$6:$A$2307,0)+ROW()-ROW($A$16),0)&gt;$A$12, OFFSET(STATIC!$A$6,MATCH($A$16, STATIC!$A$6:$A$2307,0)+ROW()-ROW($A$16),0), FALSE)</f>
        <v>42928</v>
      </c>
      <c r="B357" s="7">
        <f ca="1">OFFSET(STATIC!$B$6,MATCH('Data Manipulation'!$A357,STATIC!$A$6:$A$2307, 0)-1,3*(COLUMN()-COLUMN($B$16)))</f>
        <v>2382.02</v>
      </c>
      <c r="C357" s="7">
        <f ca="1">OFFSET(STATIC!$B$6,MATCH('Data Manipulation'!$A357,STATIC!$A$6:$A$2307, 0)-1,3*(COLUMN()-COLUMN($B$16)))</f>
        <v>287.86</v>
      </c>
      <c r="D357" s="7">
        <f ca="1">OFFSET(STATIC!$B$6,MATCH('Data Manipulation'!$A357,STATIC!$A$6:$A$2307, 0)-1,3*(COLUMN()-COLUMN($B$16)))</f>
        <v>2443.25</v>
      </c>
      <c r="E357" s="7">
        <f ca="1">OFFSET(STATIC!$B$6,MATCH('Data Manipulation'!$A357,STATIC!$A$6:$A$2307, 0)-1,3*(COLUMN()-COLUMN($B$16)))*$J357</f>
        <v>4014.7441830000002</v>
      </c>
      <c r="F357" s="7">
        <f ca="1">OFFSET(STATIC!$B$6,MATCH('Data Manipulation'!$A357,STATIC!$A$6:$A$2307, 0)-1,3*(COLUMN()-COLUMN($B$16)))</f>
        <v>1221.46</v>
      </c>
      <c r="G357" s="7">
        <f ca="1">OFFSET(STATIC!$B$6,MATCH('Data Manipulation'!$A357,STATIC!$A$6:$A$2307, 0)-1,3*(COLUMN()-COLUMN($B$16)))</f>
        <v>45.49</v>
      </c>
      <c r="H357" s="7">
        <f ca="1">OFFSET(STATIC!$B$6,MATCH('Data Manipulation'!$A357,STATIC!$A$6:$A$2307, 0)-1,3*(COLUMN()-COLUMN($B$16)))</f>
        <v>27.28425</v>
      </c>
      <c r="I357" s="7">
        <f ca="1">OFFSET(STATIC!$B$6,MATCH('Data Manipulation'!$A357,STATIC!$A$6:$A$2307, 0)-1,3*(COLUMN()-COLUMN($B$16)))</f>
        <v>175.67</v>
      </c>
      <c r="J357" s="7">
        <f ca="1">OFFSET(STATIC!$B$6,MATCH('Data Manipulation'!$A357,STATIC!$A$6:$A$2307, 0)-1,3*(COLUMN()-COLUMN($B$16)))</f>
        <v>1.1421000000000001</v>
      </c>
      <c r="K357" s="7">
        <f ca="1">OFFSET(STATIC!$B$6,MATCH('Data Manipulation'!$A357,STATIC!$A$6:$A$2307, 0)-1,3*(COLUMN()-COLUMN($B$16)))</f>
        <v>1.2899</v>
      </c>
      <c r="L357" s="7">
        <f ca="1">OFFSET(STATIC!$B$6,MATCH('Data Manipulation'!$A357,STATIC!$A$6:$A$2307, 0)-1,3*(COLUMN()-COLUMN($B$16)))</f>
        <v>1.0369999999999999</v>
      </c>
      <c r="M357" s="7">
        <f ca="1">OFFSET(STATIC!$B$6,MATCH('Data Manipulation'!$A357,STATIC!$A$6:$A$2307, 0)-1,3*(COLUMN()-COLUMN($B$16)))</f>
        <v>8.8330000000000006E-3</v>
      </c>
      <c r="N357" s="7">
        <f ca="1">OFFSET(STATIC!$B$6,MATCH('Data Manipulation'!$A357,STATIC!$A$6:$A$2307, 0)-1,3*(COLUMN()-COLUMN($B$16)))*$J357</f>
        <v>259.39535094000001</v>
      </c>
      <c r="O357" s="7">
        <f ca="1">OFFSET(STATIC!$B$6,MATCH('Data Manipulation'!$A357,STATIC!$A$6:$A$2307, 0)-1,3*(COLUMN()-COLUMN($B$16)))</f>
        <v>2022.5</v>
      </c>
      <c r="P357" s="7">
        <f ca="1">OFFSET(STATIC!$B$6,MATCH('Data Manipulation'!$A357,STATIC!$A$6:$A$2307, 0)-1,3*(COLUMN()-COLUMN($B$16)))*$J357</f>
        <v>280.06027992000003</v>
      </c>
      <c r="Q357" s="7">
        <f ca="1">OFFSET(STATIC!$B$6,MATCH('Data Manipulation'!$A357,STATIC!$A$6:$A$2307, 0)-1,3*(COLUMN()-COLUMN($B$16)))</f>
        <v>10.3</v>
      </c>
      <c r="R357" s="7">
        <f ca="1">OFFSET(STATIC!$B$6,MATCH('Data Manipulation'!$A357,STATIC!$A$6:$A$2307, 0)-1,3*(COLUMN()-COLUMN($B$16)))</f>
        <v>6261.1710000000003</v>
      </c>
      <c r="U357" s="14">
        <f t="shared" ca="1" si="89"/>
        <v>2.2535638762799886E-2</v>
      </c>
      <c r="V357" s="14">
        <f t="shared" ca="1" si="90"/>
        <v>1.1987073236547279E-2</v>
      </c>
      <c r="W357" s="14">
        <f t="shared" ca="1" si="91"/>
        <v>7.2790630263669361E-3</v>
      </c>
      <c r="X357" s="14">
        <f t="shared" ca="1" si="92"/>
        <v>1.2880187863810181E-2</v>
      </c>
      <c r="Y357" s="14">
        <f t="shared" ca="1" si="93"/>
        <v>4.6198934173738238E-3</v>
      </c>
      <c r="Z357" s="14">
        <f t="shared" ca="1" si="94"/>
        <v>9.9415377504777445E-3</v>
      </c>
      <c r="AA357" s="14">
        <f t="shared" ca="1" si="95"/>
        <v>-2.8061477386759969E-2</v>
      </c>
      <c r="AB357" s="14">
        <f t="shared" ca="1" si="96"/>
        <v>1.8802888648519064E-3</v>
      </c>
      <c r="AC357" s="14">
        <f t="shared" ca="1" si="97"/>
        <v>-1.6622198831816102E-3</v>
      </c>
      <c r="AD357" s="14">
        <f t="shared" ca="1" si="98"/>
        <v>3.8838016816554544E-3</v>
      </c>
      <c r="AE357" s="14">
        <f t="shared" ca="1" si="99"/>
        <v>1.5441037617262481E-3</v>
      </c>
      <c r="AF357" s="14">
        <f t="shared" ca="1" si="100"/>
        <v>6.473984790066065E-3</v>
      </c>
      <c r="AG357" s="14">
        <f t="shared" ca="1" si="101"/>
        <v>1.9414607373961848E-3</v>
      </c>
      <c r="AH357" s="14">
        <f t="shared" ca="1" si="102"/>
        <v>2.2770032608083481E-3</v>
      </c>
      <c r="AI357" s="14">
        <f t="shared" ca="1" si="103"/>
        <v>1.4766832292883766E-3</v>
      </c>
      <c r="AJ357" s="14">
        <f t="shared" ca="1" si="104"/>
        <v>-5.5701041709278969E-2</v>
      </c>
      <c r="AK357" s="14">
        <f t="shared" ca="1" si="105"/>
        <v>1.0898358425718053E-2</v>
      </c>
    </row>
    <row r="358" spans="1:37" x14ac:dyDescent="0.2">
      <c r="A358" s="13">
        <f ca="1">IF(OFFSET(STATIC!$A$6,MATCH($A$16, STATIC!$A$6:$A$2307,0)+ROW()-ROW($A$16),0)&gt;$A$12, OFFSET(STATIC!$A$6,MATCH($A$16, STATIC!$A$6:$A$2307,0)+ROW()-ROW($A$16),0), FALSE)</f>
        <v>42927</v>
      </c>
      <c r="B358" s="7">
        <f ca="1">OFFSET(STATIC!$B$6,MATCH('Data Manipulation'!$A358,STATIC!$A$6:$A$2307, 0)-1,3*(COLUMN()-COLUMN($B$16)))</f>
        <v>2328.94</v>
      </c>
      <c r="C358" s="7">
        <f ca="1">OFFSET(STATIC!$B$6,MATCH('Data Manipulation'!$A358,STATIC!$A$6:$A$2307, 0)-1,3*(COLUMN()-COLUMN($B$16)))</f>
        <v>284.43</v>
      </c>
      <c r="D358" s="7">
        <f ca="1">OFFSET(STATIC!$B$6,MATCH('Data Manipulation'!$A358,STATIC!$A$6:$A$2307, 0)-1,3*(COLUMN()-COLUMN($B$16)))</f>
        <v>2425.5300000000002</v>
      </c>
      <c r="E358" s="7">
        <f ca="1">OFFSET(STATIC!$B$6,MATCH('Data Manipulation'!$A358,STATIC!$A$6:$A$2307, 0)-1,3*(COLUMN()-COLUMN($B$16)))*$J358</f>
        <v>3963.3651199999995</v>
      </c>
      <c r="F358" s="7">
        <f ca="1">OFFSET(STATIC!$B$6,MATCH('Data Manipulation'!$A358,STATIC!$A$6:$A$2307, 0)-1,3*(COLUMN()-COLUMN($B$16)))</f>
        <v>1215.83</v>
      </c>
      <c r="G358" s="7">
        <f ca="1">OFFSET(STATIC!$B$6,MATCH('Data Manipulation'!$A358,STATIC!$A$6:$A$2307, 0)-1,3*(COLUMN()-COLUMN($B$16)))</f>
        <v>45.04</v>
      </c>
      <c r="H358" s="7">
        <f ca="1">OFFSET(STATIC!$B$6,MATCH('Data Manipulation'!$A358,STATIC!$A$6:$A$2307, 0)-1,3*(COLUMN()-COLUMN($B$16)))</f>
        <v>28.06073</v>
      </c>
      <c r="I358" s="7">
        <f ca="1">OFFSET(STATIC!$B$6,MATCH('Data Manipulation'!$A358,STATIC!$A$6:$A$2307, 0)-1,3*(COLUMN()-COLUMN($B$16)))</f>
        <v>175.34</v>
      </c>
      <c r="J358" s="7">
        <f ca="1">OFFSET(STATIC!$B$6,MATCH('Data Manipulation'!$A358,STATIC!$A$6:$A$2307, 0)-1,3*(COLUMN()-COLUMN($B$16)))</f>
        <v>1.1439999999999999</v>
      </c>
      <c r="K358" s="7">
        <f ca="1">OFFSET(STATIC!$B$6,MATCH('Data Manipulation'!$A358,STATIC!$A$6:$A$2307, 0)-1,3*(COLUMN()-COLUMN($B$16)))</f>
        <v>1.2848999999999999</v>
      </c>
      <c r="L358" s="7">
        <f ca="1">OFFSET(STATIC!$B$6,MATCH('Data Manipulation'!$A358,STATIC!$A$6:$A$2307, 0)-1,3*(COLUMN()-COLUMN($B$16)))</f>
        <v>1.0354000000000001</v>
      </c>
      <c r="M358" s="7">
        <f ca="1">OFFSET(STATIC!$B$6,MATCH('Data Manipulation'!$A358,STATIC!$A$6:$A$2307, 0)-1,3*(COLUMN()-COLUMN($B$16)))</f>
        <v>8.7760000000000008E-3</v>
      </c>
      <c r="N358" s="7">
        <f ca="1">OFFSET(STATIC!$B$6,MATCH('Data Manipulation'!$A358,STATIC!$A$6:$A$2307, 0)-1,3*(COLUMN()-COLUMN($B$16)))*$J358</f>
        <v>258.89223359999994</v>
      </c>
      <c r="O358" s="7">
        <f ca="1">OFFSET(STATIC!$B$6,MATCH('Data Manipulation'!$A358,STATIC!$A$6:$A$2307, 0)-1,3*(COLUMN()-COLUMN($B$16)))</f>
        <v>2017.9</v>
      </c>
      <c r="P358" s="7">
        <f ca="1">OFFSET(STATIC!$B$6,MATCH('Data Manipulation'!$A358,STATIC!$A$6:$A$2307, 0)-1,3*(COLUMN()-COLUMN($B$16)))*$J358</f>
        <v>279.6470248</v>
      </c>
      <c r="Q358" s="7">
        <f ca="1">OFFSET(STATIC!$B$6,MATCH('Data Manipulation'!$A358,STATIC!$A$6:$A$2307, 0)-1,3*(COLUMN()-COLUMN($B$16)))</f>
        <v>10.89</v>
      </c>
      <c r="R358" s="7">
        <f ca="1">OFFSET(STATIC!$B$6,MATCH('Data Manipulation'!$A358,STATIC!$A$6:$A$2307, 0)-1,3*(COLUMN()-COLUMN($B$16)))</f>
        <v>6193.3050000000003</v>
      </c>
      <c r="U358" s="14">
        <f t="shared" ca="1" si="89"/>
        <v>-2.3593005180000157E-2</v>
      </c>
      <c r="V358" s="14">
        <f t="shared" ca="1" si="90"/>
        <v>1.2559645737800674E-2</v>
      </c>
      <c r="W358" s="14">
        <f t="shared" ca="1" si="91"/>
        <v>-7.8302730584169154E-4</v>
      </c>
      <c r="X358" s="14">
        <f t="shared" ca="1" si="92"/>
        <v>-5.8548531303971971E-5</v>
      </c>
      <c r="Y358" s="14">
        <f t="shared" ca="1" si="93"/>
        <v>3.262349970890463E-3</v>
      </c>
      <c r="Z358" s="14">
        <f t="shared" ca="1" si="94"/>
        <v>1.4311514393255946E-2</v>
      </c>
      <c r="AA358" s="14">
        <f t="shared" ca="1" si="95"/>
        <v>2.3540974217157772E-3</v>
      </c>
      <c r="AB358" s="14">
        <f t="shared" ca="1" si="96"/>
        <v>5.8342555240751262E-3</v>
      </c>
      <c r="AC358" s="14">
        <f t="shared" ca="1" si="97"/>
        <v>3.8535693159899723E-3</v>
      </c>
      <c r="AD358" s="14">
        <f t="shared" ca="1" si="98"/>
        <v>-2.2544418146482116E-3</v>
      </c>
      <c r="AE358" s="14">
        <f t="shared" ca="1" si="99"/>
        <v>3.8639876833174516E-4</v>
      </c>
      <c r="AF358" s="14">
        <f t="shared" ca="1" si="100"/>
        <v>1.9389797919772546E-3</v>
      </c>
      <c r="AG358" s="14">
        <f t="shared" ca="1" si="101"/>
        <v>1.7735826916360907E-3</v>
      </c>
      <c r="AH358" s="14">
        <f t="shared" ca="1" si="102"/>
        <v>4.8577136986102529E-4</v>
      </c>
      <c r="AI358" s="14">
        <f t="shared" ca="1" si="103"/>
        <v>2.5232850015394622E-3</v>
      </c>
      <c r="AJ358" s="14">
        <f t="shared" ca="1" si="104"/>
        <v>-2.0000666706669428E-2</v>
      </c>
      <c r="AK358" s="14">
        <f t="shared" ca="1" si="105"/>
        <v>2.7344257778489276E-3</v>
      </c>
    </row>
    <row r="359" spans="1:37" x14ac:dyDescent="0.2">
      <c r="A359" s="13">
        <f ca="1">IF(OFFSET(STATIC!$A$6,MATCH($A$16, STATIC!$A$6:$A$2307,0)+ROW()-ROW($A$16),0)&gt;$A$12, OFFSET(STATIC!$A$6,MATCH($A$16, STATIC!$A$6:$A$2307,0)+ROW()-ROW($A$16),0), FALSE)</f>
        <v>42926</v>
      </c>
      <c r="B359" s="7">
        <f ca="1">OFFSET(STATIC!$B$6,MATCH('Data Manipulation'!$A359,STATIC!$A$6:$A$2307, 0)-1,3*(COLUMN()-COLUMN($B$16)))</f>
        <v>2384.54</v>
      </c>
      <c r="C359" s="7">
        <f ca="1">OFFSET(STATIC!$B$6,MATCH('Data Manipulation'!$A359,STATIC!$A$6:$A$2307, 0)-1,3*(COLUMN()-COLUMN($B$16)))</f>
        <v>280.88</v>
      </c>
      <c r="D359" s="7">
        <f ca="1">OFFSET(STATIC!$B$6,MATCH('Data Manipulation'!$A359,STATIC!$A$6:$A$2307, 0)-1,3*(COLUMN()-COLUMN($B$16)))</f>
        <v>2427.4299999999998</v>
      </c>
      <c r="E359" s="7">
        <f ca="1">OFFSET(STATIC!$B$6,MATCH('Data Manipulation'!$A359,STATIC!$A$6:$A$2307, 0)-1,3*(COLUMN()-COLUMN($B$16)))*$J359</f>
        <v>3963.5971759999998</v>
      </c>
      <c r="F359" s="7">
        <f ca="1">OFFSET(STATIC!$B$6,MATCH('Data Manipulation'!$A359,STATIC!$A$6:$A$2307, 0)-1,3*(COLUMN()-COLUMN($B$16)))</f>
        <v>1211.8699999999999</v>
      </c>
      <c r="G359" s="7">
        <f ca="1">OFFSET(STATIC!$B$6,MATCH('Data Manipulation'!$A359,STATIC!$A$6:$A$2307, 0)-1,3*(COLUMN()-COLUMN($B$16)))</f>
        <v>44.4</v>
      </c>
      <c r="H359" s="7">
        <f ca="1">OFFSET(STATIC!$B$6,MATCH('Data Manipulation'!$A359,STATIC!$A$6:$A$2307, 0)-1,3*(COLUMN()-COLUMN($B$16)))</f>
        <v>27.99475</v>
      </c>
      <c r="I359" s="7">
        <f ca="1">OFFSET(STATIC!$B$6,MATCH('Data Manipulation'!$A359,STATIC!$A$6:$A$2307, 0)-1,3*(COLUMN()-COLUMN($B$16)))</f>
        <v>174.32</v>
      </c>
      <c r="J359" s="7">
        <f ca="1">OFFSET(STATIC!$B$6,MATCH('Data Manipulation'!$A359,STATIC!$A$6:$A$2307, 0)-1,3*(COLUMN()-COLUMN($B$16)))</f>
        <v>1.1395999999999999</v>
      </c>
      <c r="K359" s="7">
        <f ca="1">OFFSET(STATIC!$B$6,MATCH('Data Manipulation'!$A359,STATIC!$A$6:$A$2307, 0)-1,3*(COLUMN()-COLUMN($B$16)))</f>
        <v>1.2878000000000001</v>
      </c>
      <c r="L359" s="7">
        <f ca="1">OFFSET(STATIC!$B$6,MATCH('Data Manipulation'!$A359,STATIC!$A$6:$A$2307, 0)-1,3*(COLUMN()-COLUMN($B$16)))</f>
        <v>1.0349999999999999</v>
      </c>
      <c r="M359" s="7">
        <f ca="1">OFFSET(STATIC!$B$6,MATCH('Data Manipulation'!$A359,STATIC!$A$6:$A$2307, 0)-1,3*(COLUMN()-COLUMN($B$16)))</f>
        <v>8.7589999999999994E-3</v>
      </c>
      <c r="N359" s="7">
        <f ca="1">OFFSET(STATIC!$B$6,MATCH('Data Manipulation'!$A359,STATIC!$A$6:$A$2307, 0)-1,3*(COLUMN()-COLUMN($B$16)))*$J359</f>
        <v>258.43347375999997</v>
      </c>
      <c r="O359" s="7">
        <f ca="1">OFFSET(STATIC!$B$6,MATCH('Data Manipulation'!$A359,STATIC!$A$6:$A$2307, 0)-1,3*(COLUMN()-COLUMN($B$16)))</f>
        <v>2016.92</v>
      </c>
      <c r="P359" s="7">
        <f ca="1">OFFSET(STATIC!$B$6,MATCH('Data Manipulation'!$A359,STATIC!$A$6:$A$2307, 0)-1,3*(COLUMN()-COLUMN($B$16)))*$J359</f>
        <v>278.94228515999998</v>
      </c>
      <c r="Q359" s="7">
        <f ca="1">OFFSET(STATIC!$B$6,MATCH('Data Manipulation'!$A359,STATIC!$A$6:$A$2307, 0)-1,3*(COLUMN()-COLUMN($B$16)))</f>
        <v>11.11</v>
      </c>
      <c r="R359" s="7">
        <f ca="1">OFFSET(STATIC!$B$6,MATCH('Data Manipulation'!$A359,STATIC!$A$6:$A$2307, 0)-1,3*(COLUMN()-COLUMN($B$16)))</f>
        <v>6176.393</v>
      </c>
      <c r="U359" s="14">
        <f t="shared" ca="1" si="89"/>
        <v>-5.3214878734215272E-2</v>
      </c>
      <c r="V359" s="14">
        <f t="shared" ca="1" si="90"/>
        <v>8.4735664947373675E-3</v>
      </c>
      <c r="W359" s="14">
        <f t="shared" ca="1" si="91"/>
        <v>9.2733607738550183E-4</v>
      </c>
      <c r="X359" s="14">
        <f t="shared" ca="1" si="92"/>
        <v>3.0444197838748709E-3</v>
      </c>
      <c r="Y359" s="14">
        <f t="shared" ca="1" si="93"/>
        <v>2.0631403545030795E-4</v>
      </c>
      <c r="Z359" s="14">
        <f t="shared" ca="1" si="94"/>
        <v>3.8361775579438223E-3</v>
      </c>
      <c r="AA359" s="14">
        <f t="shared" ca="1" si="95"/>
        <v>2.4941663506494304E-2</v>
      </c>
      <c r="AB359" s="14">
        <f t="shared" ca="1" si="96"/>
        <v>-6.062357714845164E-3</v>
      </c>
      <c r="AC359" s="14">
        <f t="shared" ca="1" si="97"/>
        <v>-1.0524470362783384E-3</v>
      </c>
      <c r="AD359" s="14">
        <f t="shared" ca="1" si="98"/>
        <v>-6.9862219026222425E-4</v>
      </c>
      <c r="AE359" s="14">
        <f t="shared" ca="1" si="99"/>
        <v>-2.3161562178305667E-3</v>
      </c>
      <c r="AF359" s="14">
        <f t="shared" ca="1" si="100"/>
        <v>-9.1292942549673359E-4</v>
      </c>
      <c r="AG359" s="14">
        <f t="shared" ca="1" si="101"/>
        <v>1.2339201054265123E-3</v>
      </c>
      <c r="AH359" s="14">
        <f t="shared" ca="1" si="102"/>
        <v>1.5034201913354944E-3</v>
      </c>
      <c r="AI359" s="14">
        <f t="shared" ca="1" si="103"/>
        <v>1.1528482818697705E-3</v>
      </c>
      <c r="AJ359" s="14">
        <f t="shared" ca="1" si="104"/>
        <v>-7.1749186722952054E-3</v>
      </c>
      <c r="AK359" s="14">
        <f t="shared" ca="1" si="105"/>
        <v>3.7818371763145716E-3</v>
      </c>
    </row>
    <row r="360" spans="1:37" x14ac:dyDescent="0.2">
      <c r="A360" s="13">
        <f ca="1">IF(OFFSET(STATIC!$A$6,MATCH($A$16, STATIC!$A$6:$A$2307,0)+ROW()-ROW($A$16),0)&gt;$A$12, OFFSET(STATIC!$A$6,MATCH($A$16, STATIC!$A$6:$A$2307,0)+ROW()-ROW($A$16),0), FALSE)</f>
        <v>42923</v>
      </c>
      <c r="B360" s="7">
        <f ca="1">OFFSET(STATIC!$B$6,MATCH('Data Manipulation'!$A360,STATIC!$A$6:$A$2307, 0)-1,3*(COLUMN()-COLUMN($B$16)))</f>
        <v>2514.87</v>
      </c>
      <c r="C360" s="7">
        <f ca="1">OFFSET(STATIC!$B$6,MATCH('Data Manipulation'!$A360,STATIC!$A$6:$A$2307, 0)-1,3*(COLUMN()-COLUMN($B$16)))</f>
        <v>278.51</v>
      </c>
      <c r="D360" s="7">
        <f ca="1">OFFSET(STATIC!$B$6,MATCH('Data Manipulation'!$A360,STATIC!$A$6:$A$2307, 0)-1,3*(COLUMN()-COLUMN($B$16)))</f>
        <v>2425.1799999999998</v>
      </c>
      <c r="E360" s="7">
        <f ca="1">OFFSET(STATIC!$B$6,MATCH('Data Manipulation'!$A360,STATIC!$A$6:$A$2307, 0)-1,3*(COLUMN()-COLUMN($B$16)))*$J360</f>
        <v>3951.5486720000004</v>
      </c>
      <c r="F360" s="7">
        <f ca="1">OFFSET(STATIC!$B$6,MATCH('Data Manipulation'!$A360,STATIC!$A$6:$A$2307, 0)-1,3*(COLUMN()-COLUMN($B$16)))</f>
        <v>1211.6199999999999</v>
      </c>
      <c r="G360" s="7">
        <f ca="1">OFFSET(STATIC!$B$6,MATCH('Data Manipulation'!$A360,STATIC!$A$6:$A$2307, 0)-1,3*(COLUMN()-COLUMN($B$16)))</f>
        <v>44.23</v>
      </c>
      <c r="H360" s="7">
        <f ca="1">OFFSET(STATIC!$B$6,MATCH('Data Manipulation'!$A360,STATIC!$A$6:$A$2307, 0)-1,3*(COLUMN()-COLUMN($B$16)))</f>
        <v>27.305150000000001</v>
      </c>
      <c r="I360" s="7">
        <f ca="1">OFFSET(STATIC!$B$6,MATCH('Data Manipulation'!$A360,STATIC!$A$6:$A$2307, 0)-1,3*(COLUMN()-COLUMN($B$16)))</f>
        <v>175.38</v>
      </c>
      <c r="J360" s="7">
        <f ca="1">OFFSET(STATIC!$B$6,MATCH('Data Manipulation'!$A360,STATIC!$A$6:$A$2307, 0)-1,3*(COLUMN()-COLUMN($B$16)))</f>
        <v>1.1408</v>
      </c>
      <c r="K360" s="7">
        <f ca="1">OFFSET(STATIC!$B$6,MATCH('Data Manipulation'!$A360,STATIC!$A$6:$A$2307, 0)-1,3*(COLUMN()-COLUMN($B$16)))</f>
        <v>1.2887</v>
      </c>
      <c r="L360" s="7">
        <f ca="1">OFFSET(STATIC!$B$6,MATCH('Data Manipulation'!$A360,STATIC!$A$6:$A$2307, 0)-1,3*(COLUMN()-COLUMN($B$16)))</f>
        <v>1.0374000000000001</v>
      </c>
      <c r="M360" s="7">
        <f ca="1">OFFSET(STATIC!$B$6,MATCH('Data Manipulation'!$A360,STATIC!$A$6:$A$2307, 0)-1,3*(COLUMN()-COLUMN($B$16)))</f>
        <v>8.7670000000000005E-3</v>
      </c>
      <c r="N360" s="7">
        <f ca="1">OFFSET(STATIC!$B$6,MATCH('Data Manipulation'!$A360,STATIC!$A$6:$A$2307, 0)-1,3*(COLUMN()-COLUMN($B$16)))*$J360</f>
        <v>258.11478416</v>
      </c>
      <c r="O360" s="7">
        <f ca="1">OFFSET(STATIC!$B$6,MATCH('Data Manipulation'!$A360,STATIC!$A$6:$A$2307, 0)-1,3*(COLUMN()-COLUMN($B$16)))</f>
        <v>2013.89</v>
      </c>
      <c r="P360" s="7">
        <f ca="1">OFFSET(STATIC!$B$6,MATCH('Data Manipulation'!$A360,STATIC!$A$6:$A$2307, 0)-1,3*(COLUMN()-COLUMN($B$16)))*$J360</f>
        <v>278.62089232</v>
      </c>
      <c r="Q360" s="7">
        <f ca="1">OFFSET(STATIC!$B$6,MATCH('Data Manipulation'!$A360,STATIC!$A$6:$A$2307, 0)-1,3*(COLUMN()-COLUMN($B$16)))</f>
        <v>11.19</v>
      </c>
      <c r="R360" s="7">
        <f ca="1">OFFSET(STATIC!$B$6,MATCH('Data Manipulation'!$A360,STATIC!$A$6:$A$2307, 0)-1,3*(COLUMN()-COLUMN($B$16)))</f>
        <v>6153.0789999999997</v>
      </c>
      <c r="U360" s="14">
        <f t="shared" ca="1" si="89"/>
        <v>-3.239762663673823E-2</v>
      </c>
      <c r="V360" s="14">
        <f t="shared" ca="1" si="90"/>
        <v>-3.0115105397183891E-3</v>
      </c>
      <c r="W360" s="14">
        <f t="shared" ca="1" si="91"/>
        <v>6.3827407569568501E-3</v>
      </c>
      <c r="X360" s="14">
        <f t="shared" ca="1" si="92"/>
        <v>-5.3732792530804241E-4</v>
      </c>
      <c r="Y360" s="14">
        <f t="shared" ca="1" si="93"/>
        <v>-9.8145080450083039E-3</v>
      </c>
      <c r="Z360" s="14">
        <f t="shared" ca="1" si="94"/>
        <v>-2.8748497937840237E-2</v>
      </c>
      <c r="AA360" s="14">
        <f t="shared" ca="1" si="95"/>
        <v>3.3761191400435934E-3</v>
      </c>
      <c r="AB360" s="14">
        <f t="shared" ca="1" si="96"/>
        <v>-4.0969671509509097E-3</v>
      </c>
      <c r="AC360" s="14">
        <f t="shared" ca="1" si="97"/>
        <v>-1.0513405559239122E-3</v>
      </c>
      <c r="AD360" s="14">
        <f t="shared" ca="1" si="98"/>
        <v>-6.3428430473503258E-3</v>
      </c>
      <c r="AE360" s="14">
        <f t="shared" ca="1" si="99"/>
        <v>-1.5411291819273914E-3</v>
      </c>
      <c r="AF360" s="14">
        <f t="shared" ca="1" si="100"/>
        <v>-6.5939302129117772E-3</v>
      </c>
      <c r="AG360" s="14">
        <f t="shared" ca="1" si="101"/>
        <v>-2.2046690919333835E-3</v>
      </c>
      <c r="AH360" s="14">
        <f t="shared" ca="1" si="102"/>
        <v>-1.0223731857512434E-3</v>
      </c>
      <c r="AI360" s="14">
        <f t="shared" ca="1" si="103"/>
        <v>-1.9177606928990178E-3</v>
      </c>
      <c r="AJ360" s="14">
        <f t="shared" ca="1" si="104"/>
        <v>-0.11390301288094072</v>
      </c>
      <c r="AK360" s="14">
        <f t="shared" ca="1" si="105"/>
        <v>1.0392542229196207E-2</v>
      </c>
    </row>
    <row r="361" spans="1:37" x14ac:dyDescent="0.2">
      <c r="A361" s="13">
        <f ca="1">IF(OFFSET(STATIC!$A$6,MATCH($A$16, STATIC!$A$6:$A$2307,0)+ROW()-ROW($A$16),0)&gt;$A$12, OFFSET(STATIC!$A$6,MATCH($A$16, STATIC!$A$6:$A$2307,0)+ROW()-ROW($A$16),0), FALSE)</f>
        <v>42922</v>
      </c>
      <c r="B361" s="7">
        <f ca="1">OFFSET(STATIC!$B$6,MATCH('Data Manipulation'!$A361,STATIC!$A$6:$A$2307, 0)-1,3*(COLUMN()-COLUMN($B$16)))</f>
        <v>2597.6799999999998</v>
      </c>
      <c r="C361" s="7">
        <f ca="1">OFFSET(STATIC!$B$6,MATCH('Data Manipulation'!$A361,STATIC!$A$6:$A$2307, 0)-1,3*(COLUMN()-COLUMN($B$16)))</f>
        <v>279.35000000000002</v>
      </c>
      <c r="D361" s="7">
        <f ca="1">OFFSET(STATIC!$B$6,MATCH('Data Manipulation'!$A361,STATIC!$A$6:$A$2307, 0)-1,3*(COLUMN()-COLUMN($B$16)))</f>
        <v>2409.75</v>
      </c>
      <c r="E361" s="7">
        <f ca="1">OFFSET(STATIC!$B$6,MATCH('Data Manipulation'!$A361,STATIC!$A$6:$A$2307, 0)-1,3*(COLUMN()-COLUMN($B$16)))*$J361</f>
        <v>3953.6725199999996</v>
      </c>
      <c r="F361" s="7">
        <f ca="1">OFFSET(STATIC!$B$6,MATCH('Data Manipulation'!$A361,STATIC!$A$6:$A$2307, 0)-1,3*(COLUMN()-COLUMN($B$16)))</f>
        <v>1223.57</v>
      </c>
      <c r="G361" s="7">
        <f ca="1">OFFSET(STATIC!$B$6,MATCH('Data Manipulation'!$A361,STATIC!$A$6:$A$2307, 0)-1,3*(COLUMN()-COLUMN($B$16)))</f>
        <v>45.52</v>
      </c>
      <c r="H361" s="7">
        <f ca="1">OFFSET(STATIC!$B$6,MATCH('Data Manipulation'!$A361,STATIC!$A$6:$A$2307, 0)-1,3*(COLUMN()-COLUMN($B$16)))</f>
        <v>27.21312</v>
      </c>
      <c r="I361" s="7">
        <f ca="1">OFFSET(STATIC!$B$6,MATCH('Data Manipulation'!$A361,STATIC!$A$6:$A$2307, 0)-1,3*(COLUMN()-COLUMN($B$16)))</f>
        <v>176.1</v>
      </c>
      <c r="J361" s="7">
        <f ca="1">OFFSET(STATIC!$B$6,MATCH('Data Manipulation'!$A361,STATIC!$A$6:$A$2307, 0)-1,3*(COLUMN()-COLUMN($B$16)))</f>
        <v>1.1419999999999999</v>
      </c>
      <c r="K361" s="7">
        <f ca="1">OFFSET(STATIC!$B$6,MATCH('Data Manipulation'!$A361,STATIC!$A$6:$A$2307, 0)-1,3*(COLUMN()-COLUMN($B$16)))</f>
        <v>1.2968999999999999</v>
      </c>
      <c r="L361" s="7">
        <f ca="1">OFFSET(STATIC!$B$6,MATCH('Data Manipulation'!$A361,STATIC!$A$6:$A$2307, 0)-1,3*(COLUMN()-COLUMN($B$16)))</f>
        <v>1.0389999999999999</v>
      </c>
      <c r="M361" s="7">
        <f ca="1">OFFSET(STATIC!$B$6,MATCH('Data Manipulation'!$A361,STATIC!$A$6:$A$2307, 0)-1,3*(COLUMN()-COLUMN($B$16)))</f>
        <v>8.8249999999999995E-3</v>
      </c>
      <c r="N361" s="7">
        <f ca="1">OFFSET(STATIC!$B$6,MATCH('Data Manipulation'!$A361,STATIC!$A$6:$A$2307, 0)-1,3*(COLUMN()-COLUMN($B$16)))*$J361</f>
        <v>258.6844696</v>
      </c>
      <c r="O361" s="7">
        <f ca="1">OFFSET(STATIC!$B$6,MATCH('Data Manipulation'!$A361,STATIC!$A$6:$A$2307, 0)-1,3*(COLUMN()-COLUMN($B$16)))</f>
        <v>2015.95</v>
      </c>
      <c r="P361" s="7">
        <f ca="1">OFFSET(STATIC!$B$6,MATCH('Data Manipulation'!$A361,STATIC!$A$6:$A$2307, 0)-1,3*(COLUMN()-COLUMN($B$16)))*$J361</f>
        <v>279.15573319999999</v>
      </c>
      <c r="Q361" s="7">
        <f ca="1">OFFSET(STATIC!$B$6,MATCH('Data Manipulation'!$A361,STATIC!$A$6:$A$2307, 0)-1,3*(COLUMN()-COLUMN($B$16)))</f>
        <v>12.54</v>
      </c>
      <c r="R361" s="7">
        <f ca="1">OFFSET(STATIC!$B$6,MATCH('Data Manipulation'!$A361,STATIC!$A$6:$A$2307, 0)-1,3*(COLUMN()-COLUMN($B$16)))</f>
        <v>6089.4639999999999</v>
      </c>
      <c r="U361" s="14">
        <f t="shared" ca="1" si="89"/>
        <v>-5.149019683187578E-3</v>
      </c>
      <c r="V361" s="14">
        <f t="shared" ca="1" si="90"/>
        <v>-3.7516792552770286E-3</v>
      </c>
      <c r="W361" s="14">
        <f t="shared" ca="1" si="91"/>
        <v>-9.4129712485487432E-3</v>
      </c>
      <c r="X361" s="14">
        <f t="shared" ca="1" si="92"/>
        <v>2.4947831264943298E-3</v>
      </c>
      <c r="Y361" s="14">
        <f t="shared" ca="1" si="93"/>
        <v>2.1251553078092895E-4</v>
      </c>
      <c r="Z361" s="14">
        <f t="shared" ca="1" si="94"/>
        <v>8.6045759791656008E-3</v>
      </c>
      <c r="AA361" s="14">
        <f t="shared" ca="1" si="95"/>
        <v>-1.4785541856898659E-2</v>
      </c>
      <c r="AB361" s="14">
        <f t="shared" ca="1" si="96"/>
        <v>3.1850783381888199E-3</v>
      </c>
      <c r="AC361" s="14">
        <f t="shared" ca="1" si="97"/>
        <v>7.2062883257521101E-3</v>
      </c>
      <c r="AD361" s="14">
        <f t="shared" ca="1" si="98"/>
        <v>3.6306092176306673E-3</v>
      </c>
      <c r="AE361" s="14">
        <f t="shared" ca="1" si="99"/>
        <v>2.6020349090555045E-3</v>
      </c>
      <c r="AF361" s="14">
        <f t="shared" ca="1" si="100"/>
        <v>-7.9288671537898643E-4</v>
      </c>
      <c r="AG361" s="14">
        <f t="shared" ca="1" si="101"/>
        <v>8.2282259076749858E-4</v>
      </c>
      <c r="AH361" s="14">
        <f t="shared" ca="1" si="102"/>
        <v>-1.5860824618185402E-3</v>
      </c>
      <c r="AI361" s="14">
        <f t="shared" ca="1" si="103"/>
        <v>1.7496156528802355E-3</v>
      </c>
      <c r="AJ361" s="14">
        <f t="shared" ca="1" si="104"/>
        <v>0.12468478848422908</v>
      </c>
      <c r="AK361" s="14">
        <f t="shared" ca="1" si="105"/>
        <v>-1.0031031833542035E-2</v>
      </c>
    </row>
    <row r="362" spans="1:37" x14ac:dyDescent="0.2">
      <c r="A362" s="13">
        <f ca="1">IF(OFFSET(STATIC!$A$6,MATCH($A$16, STATIC!$A$6:$A$2307,0)+ROW()-ROW($A$16),0)&gt;$A$12, OFFSET(STATIC!$A$6,MATCH($A$16, STATIC!$A$6:$A$2307,0)+ROW()-ROW($A$16),0), FALSE)</f>
        <v>42921</v>
      </c>
      <c r="B362" s="7">
        <f ca="1">OFFSET(STATIC!$B$6,MATCH('Data Manipulation'!$A362,STATIC!$A$6:$A$2307, 0)-1,3*(COLUMN()-COLUMN($B$16)))</f>
        <v>2611.09</v>
      </c>
      <c r="C362" s="7">
        <f ca="1">OFFSET(STATIC!$B$6,MATCH('Data Manipulation'!$A362,STATIC!$A$6:$A$2307, 0)-1,3*(COLUMN()-COLUMN($B$16)))</f>
        <v>280.39999999999998</v>
      </c>
      <c r="D362" s="7">
        <f ca="1">OFFSET(STATIC!$B$6,MATCH('Data Manipulation'!$A362,STATIC!$A$6:$A$2307, 0)-1,3*(COLUMN()-COLUMN($B$16)))</f>
        <v>2432.54</v>
      </c>
      <c r="E362" s="7">
        <f ca="1">OFFSET(STATIC!$B$6,MATCH('Data Manipulation'!$A362,STATIC!$A$6:$A$2307, 0)-1,3*(COLUMN()-COLUMN($B$16)))*$J362</f>
        <v>3943.8212579999995</v>
      </c>
      <c r="F362" s="7">
        <f ca="1">OFFSET(STATIC!$B$6,MATCH('Data Manipulation'!$A362,STATIC!$A$6:$A$2307, 0)-1,3*(COLUMN()-COLUMN($B$16)))</f>
        <v>1223.31</v>
      </c>
      <c r="G362" s="7">
        <f ca="1">OFFSET(STATIC!$B$6,MATCH('Data Manipulation'!$A362,STATIC!$A$6:$A$2307, 0)-1,3*(COLUMN()-COLUMN($B$16)))</f>
        <v>45.13</v>
      </c>
      <c r="H362" s="7">
        <f ca="1">OFFSET(STATIC!$B$6,MATCH('Data Manipulation'!$A362,STATIC!$A$6:$A$2307, 0)-1,3*(COLUMN()-COLUMN($B$16)))</f>
        <v>27.618469999999999</v>
      </c>
      <c r="I362" s="7">
        <f ca="1">OFFSET(STATIC!$B$6,MATCH('Data Manipulation'!$A362,STATIC!$A$6:$A$2307, 0)-1,3*(COLUMN()-COLUMN($B$16)))</f>
        <v>175.54</v>
      </c>
      <c r="J362" s="7">
        <f ca="1">OFFSET(STATIC!$B$6,MATCH('Data Manipulation'!$A362,STATIC!$A$6:$A$2307, 0)-1,3*(COLUMN()-COLUMN($B$16)))</f>
        <v>1.1337999999999999</v>
      </c>
      <c r="K362" s="7">
        <f ca="1">OFFSET(STATIC!$B$6,MATCH('Data Manipulation'!$A362,STATIC!$A$6:$A$2307, 0)-1,3*(COLUMN()-COLUMN($B$16)))</f>
        <v>1.2922</v>
      </c>
      <c r="L362" s="7">
        <f ca="1">OFFSET(STATIC!$B$6,MATCH('Data Manipulation'!$A362,STATIC!$A$6:$A$2307, 0)-1,3*(COLUMN()-COLUMN($B$16)))</f>
        <v>1.0363</v>
      </c>
      <c r="M362" s="7">
        <f ca="1">OFFSET(STATIC!$B$6,MATCH('Data Manipulation'!$A362,STATIC!$A$6:$A$2307, 0)-1,3*(COLUMN()-COLUMN($B$16)))</f>
        <v>8.8319999999999996E-3</v>
      </c>
      <c r="N362" s="7">
        <f ca="1">OFFSET(STATIC!$B$6,MATCH('Data Manipulation'!$A362,STATIC!$A$6:$A$2307, 0)-1,3*(COLUMN()-COLUMN($B$16)))*$J362</f>
        <v>258.47170571999999</v>
      </c>
      <c r="O362" s="7">
        <f ca="1">OFFSET(STATIC!$B$6,MATCH('Data Manipulation'!$A362,STATIC!$A$6:$A$2307, 0)-1,3*(COLUMN()-COLUMN($B$16)))</f>
        <v>2019.15</v>
      </c>
      <c r="P362" s="7">
        <f ca="1">OFFSET(STATIC!$B$6,MATCH('Data Manipulation'!$A362,STATIC!$A$6:$A$2307, 0)-1,3*(COLUMN()-COLUMN($B$16)))*$J362</f>
        <v>278.66774498000001</v>
      </c>
      <c r="Q362" s="7">
        <f ca="1">OFFSET(STATIC!$B$6,MATCH('Data Manipulation'!$A362,STATIC!$A$6:$A$2307, 0)-1,3*(COLUMN()-COLUMN($B$16)))</f>
        <v>11.07</v>
      </c>
      <c r="R362" s="7">
        <f ca="1">OFFSET(STATIC!$B$6,MATCH('Data Manipulation'!$A362,STATIC!$A$6:$A$2307, 0)-1,3*(COLUMN()-COLUMN($B$16)))</f>
        <v>6150.8549999999996</v>
      </c>
      <c r="U362" s="14">
        <f t="shared" ca="1" si="89"/>
        <v>1.3716303199044124E-2</v>
      </c>
      <c r="V362" s="14">
        <f t="shared" ca="1" si="90"/>
        <v>4.3962399021004071E-3</v>
      </c>
      <c r="W362" s="14">
        <f t="shared" ca="1" si="91"/>
        <v>1.4522119983846045E-3</v>
      </c>
      <c r="X362" s="14">
        <f t="shared" ca="1" si="92"/>
        <v>-1.4506203826257066E-3</v>
      </c>
      <c r="Y362" s="14">
        <f t="shared" ca="1" si="93"/>
        <v>-1.5530425360523638E-4</v>
      </c>
      <c r="Z362" s="14">
        <f t="shared" ca="1" si="94"/>
        <v>-4.2088641574141022E-2</v>
      </c>
      <c r="AA362" s="14">
        <f t="shared" ca="1" si="95"/>
        <v>1.0881456611584043E-2</v>
      </c>
      <c r="AB362" s="14">
        <f t="shared" ca="1" si="96"/>
        <v>-1.0709227771516521E-2</v>
      </c>
      <c r="AC362" s="14">
        <f t="shared" ca="1" si="97"/>
        <v>-1.1459298710903999E-3</v>
      </c>
      <c r="AD362" s="14">
        <f t="shared" ca="1" si="98"/>
        <v>-3.8686216583690229E-4</v>
      </c>
      <c r="AE362" s="14">
        <f t="shared" ca="1" si="99"/>
        <v>2.8953337074337157E-4</v>
      </c>
      <c r="AF362" s="14">
        <f t="shared" ca="1" si="100"/>
        <v>-2.2642363959521724E-4</v>
      </c>
      <c r="AG362" s="14">
        <f t="shared" ca="1" si="101"/>
        <v>-7.8397369805633917E-4</v>
      </c>
      <c r="AH362" s="14">
        <f t="shared" ca="1" si="102"/>
        <v>8.670771374766742E-4</v>
      </c>
      <c r="AI362" s="14">
        <f t="shared" ca="1" si="103"/>
        <v>-9.005605045298657E-4</v>
      </c>
      <c r="AJ362" s="14">
        <f t="shared" ca="1" si="104"/>
        <v>-1.3459153374004801E-2</v>
      </c>
      <c r="AK362" s="14">
        <f t="shared" ca="1" si="105"/>
        <v>6.6545034431202046E-3</v>
      </c>
    </row>
    <row r="363" spans="1:37" x14ac:dyDescent="0.2">
      <c r="A363" s="13">
        <f ca="1">IF(OFFSET(STATIC!$A$6,MATCH($A$16, STATIC!$A$6:$A$2307,0)+ROW()-ROW($A$16),0)&gt;$A$12, OFFSET(STATIC!$A$6,MATCH($A$16, STATIC!$A$6:$A$2307,0)+ROW()-ROW($A$16),0), FALSE)</f>
        <v>42920</v>
      </c>
      <c r="B363" s="7">
        <f ca="1">OFFSET(STATIC!$B$6,MATCH('Data Manipulation'!$A363,STATIC!$A$6:$A$2307, 0)-1,3*(COLUMN()-COLUMN($B$16)))</f>
        <v>2575.52</v>
      </c>
      <c r="C363" s="7">
        <f ca="1">OFFSET(STATIC!$B$6,MATCH('Data Manipulation'!$A363,STATIC!$A$6:$A$2307, 0)-1,3*(COLUMN()-COLUMN($B$16)))</f>
        <v>279.17</v>
      </c>
      <c r="D363" s="7">
        <f ca="1">OFFSET(STATIC!$B$6,MATCH('Data Manipulation'!$A363,STATIC!$A$6:$A$2307, 0)-1,3*(COLUMN()-COLUMN($B$16)))</f>
        <v>2429.0100000000002</v>
      </c>
      <c r="E363" s="7">
        <f ca="1">OFFSET(STATIC!$B$6,MATCH('Data Manipulation'!$A363,STATIC!$A$6:$A$2307, 0)-1,3*(COLUMN()-COLUMN($B$16)))*$J363</f>
        <v>3949.5463969999996</v>
      </c>
      <c r="F363" s="7">
        <f ca="1">OFFSET(STATIC!$B$6,MATCH('Data Manipulation'!$A363,STATIC!$A$6:$A$2307, 0)-1,3*(COLUMN()-COLUMN($B$16)))</f>
        <v>1223.5</v>
      </c>
      <c r="G363" s="7">
        <f ca="1">OFFSET(STATIC!$B$6,MATCH('Data Manipulation'!$A363,STATIC!$A$6:$A$2307, 0)-1,3*(COLUMN()-COLUMN($B$16)))</f>
        <v>47.07</v>
      </c>
      <c r="H363" s="7">
        <f ca="1">OFFSET(STATIC!$B$6,MATCH('Data Manipulation'!$A363,STATIC!$A$6:$A$2307, 0)-1,3*(COLUMN()-COLUMN($B$16)))</f>
        <v>27.319569999999999</v>
      </c>
      <c r="I363" s="7">
        <f ca="1">OFFSET(STATIC!$B$6,MATCH('Data Manipulation'!$A363,STATIC!$A$6:$A$2307, 0)-1,3*(COLUMN()-COLUMN($B$16)))</f>
        <v>177.43</v>
      </c>
      <c r="J363" s="7">
        <f ca="1">OFFSET(STATIC!$B$6,MATCH('Data Manipulation'!$A363,STATIC!$A$6:$A$2307, 0)-1,3*(COLUMN()-COLUMN($B$16)))</f>
        <v>1.1351</v>
      </c>
      <c r="K363" s="7">
        <f ca="1">OFFSET(STATIC!$B$6,MATCH('Data Manipulation'!$A363,STATIC!$A$6:$A$2307, 0)-1,3*(COLUMN()-COLUMN($B$16)))</f>
        <v>1.2927</v>
      </c>
      <c r="L363" s="7">
        <f ca="1">OFFSET(STATIC!$B$6,MATCH('Data Manipulation'!$A363,STATIC!$A$6:$A$2307, 0)-1,3*(COLUMN()-COLUMN($B$16)))</f>
        <v>1.036</v>
      </c>
      <c r="M363" s="7">
        <f ca="1">OFFSET(STATIC!$B$6,MATCH('Data Manipulation'!$A363,STATIC!$A$6:$A$2307, 0)-1,3*(COLUMN()-COLUMN($B$16)))</f>
        <v>8.8339999999999998E-3</v>
      </c>
      <c r="N363" s="7">
        <f ca="1">OFFSET(STATIC!$B$6,MATCH('Data Manipulation'!$A363,STATIC!$A$6:$A$2307, 0)-1,3*(COLUMN()-COLUMN($B$16)))*$J363</f>
        <v>258.67442018999998</v>
      </c>
      <c r="O363" s="7">
        <f ca="1">OFFSET(STATIC!$B$6,MATCH('Data Manipulation'!$A363,STATIC!$A$6:$A$2307, 0)-1,3*(COLUMN()-COLUMN($B$16)))</f>
        <v>2017.4</v>
      </c>
      <c r="P363" s="7">
        <f ca="1">OFFSET(STATIC!$B$6,MATCH('Data Manipulation'!$A363,STATIC!$A$6:$A$2307, 0)-1,3*(COLUMN()-COLUMN($B$16)))*$J363</f>
        <v>278.91881518000002</v>
      </c>
      <c r="Q363" s="7">
        <f ca="1">OFFSET(STATIC!$B$6,MATCH('Data Manipulation'!$A363,STATIC!$A$6:$A$2307, 0)-1,3*(COLUMN()-COLUMN($B$16)))</f>
        <v>11.22</v>
      </c>
      <c r="R363" s="7">
        <f ca="1">OFFSET(STATIC!$B$6,MATCH('Data Manipulation'!$A363,STATIC!$A$6:$A$2307, 0)-1,3*(COLUMN()-COLUMN($B$16)))</f>
        <v>6110.06</v>
      </c>
      <c r="U363" s="14">
        <f t="shared" ca="1" si="89"/>
        <v>6.9234896988700414E-3</v>
      </c>
      <c r="V363" s="14">
        <f t="shared" ca="1" si="90"/>
        <v>-7.1741183934267948E-3</v>
      </c>
      <c r="W363" s="14">
        <f t="shared" ca="1" si="91"/>
        <v>0</v>
      </c>
      <c r="X363" s="14">
        <f t="shared" ca="1" si="92"/>
        <v>-4.0686912160367277E-3</v>
      </c>
      <c r="Y363" s="14">
        <f t="shared" ca="1" si="93"/>
        <v>2.6516531070491572E-3</v>
      </c>
      <c r="Z363" s="14">
        <f t="shared" ca="1" si="94"/>
        <v>0</v>
      </c>
      <c r="AA363" s="14">
        <f t="shared" ca="1" si="95"/>
        <v>0</v>
      </c>
      <c r="AB363" s="14">
        <f t="shared" ca="1" si="96"/>
        <v>0</v>
      </c>
      <c r="AC363" s="14">
        <f t="shared" ca="1" si="97"/>
        <v>-5.2844813630689561E-4</v>
      </c>
      <c r="AD363" s="14">
        <f t="shared" ca="1" si="98"/>
        <v>-2.3180353448632057E-3</v>
      </c>
      <c r="AE363" s="14">
        <f t="shared" ca="1" si="99"/>
        <v>-1.061212776260105E-3</v>
      </c>
      <c r="AF363" s="14">
        <f t="shared" ca="1" si="100"/>
        <v>1.9262370694446494E-3</v>
      </c>
      <c r="AG363" s="14">
        <f t="shared" ca="1" si="101"/>
        <v>3.1486936913685049E-4</v>
      </c>
      <c r="AH363" s="14">
        <f t="shared" ca="1" si="102"/>
        <v>0</v>
      </c>
      <c r="AI363" s="14">
        <f t="shared" ca="1" si="103"/>
        <v>3.2505972573959087E-5</v>
      </c>
      <c r="AJ363" s="14">
        <f t="shared" ca="1" si="104"/>
        <v>0</v>
      </c>
      <c r="AK363" s="14">
        <f t="shared" ca="1" si="105"/>
        <v>0</v>
      </c>
    </row>
    <row r="364" spans="1:37" x14ac:dyDescent="0.2">
      <c r="A364" s="13">
        <f ca="1">IF(OFFSET(STATIC!$A$6,MATCH($A$16, STATIC!$A$6:$A$2307,0)+ROW()-ROW($A$16),0)&gt;$A$12, OFFSET(STATIC!$A$6,MATCH($A$16, STATIC!$A$6:$A$2307,0)+ROW()-ROW($A$16),0), FALSE)</f>
        <v>42919</v>
      </c>
      <c r="B364" s="7">
        <f ca="1">OFFSET(STATIC!$B$6,MATCH('Data Manipulation'!$A364,STATIC!$A$6:$A$2307, 0)-1,3*(COLUMN()-COLUMN($B$16)))</f>
        <v>2557.75</v>
      </c>
      <c r="C364" s="7">
        <f ca="1">OFFSET(STATIC!$B$6,MATCH('Data Manipulation'!$A364,STATIC!$A$6:$A$2307, 0)-1,3*(COLUMN()-COLUMN($B$16)))</f>
        <v>281.18</v>
      </c>
      <c r="D364" s="7">
        <f ca="1">OFFSET(STATIC!$B$6,MATCH('Data Manipulation'!$A364,STATIC!$A$6:$A$2307, 0)-1,3*(COLUMN()-COLUMN($B$16)))</f>
        <v>2429.0100000000002</v>
      </c>
      <c r="E364" s="7">
        <f ca="1">OFFSET(STATIC!$B$6,MATCH('Data Manipulation'!$A364,STATIC!$A$6:$A$2307, 0)-1,3*(COLUMN()-COLUMN($B$16)))*$J364</f>
        <v>3965.6486169999998</v>
      </c>
      <c r="F364" s="7">
        <f ca="1">OFFSET(STATIC!$B$6,MATCH('Data Manipulation'!$A364,STATIC!$A$6:$A$2307, 0)-1,3*(COLUMN()-COLUMN($B$16)))</f>
        <v>1220.26</v>
      </c>
      <c r="G364" s="7">
        <f ca="1">OFFSET(STATIC!$B$6,MATCH('Data Manipulation'!$A364,STATIC!$A$6:$A$2307, 0)-1,3*(COLUMN()-COLUMN($B$16)))</f>
        <v>47.07</v>
      </c>
      <c r="H364" s="7">
        <f ca="1">OFFSET(STATIC!$B$6,MATCH('Data Manipulation'!$A364,STATIC!$A$6:$A$2307, 0)-1,3*(COLUMN()-COLUMN($B$16)))</f>
        <v>27.319569999999999</v>
      </c>
      <c r="I364" s="7">
        <f ca="1">OFFSET(STATIC!$B$6,MATCH('Data Manipulation'!$A364,STATIC!$A$6:$A$2307, 0)-1,3*(COLUMN()-COLUMN($B$16)))</f>
        <v>177.43</v>
      </c>
      <c r="J364" s="7">
        <f ca="1">OFFSET(STATIC!$B$6,MATCH('Data Manipulation'!$A364,STATIC!$A$6:$A$2307, 0)-1,3*(COLUMN()-COLUMN($B$16)))</f>
        <v>1.1356999999999999</v>
      </c>
      <c r="K364" s="7">
        <f ca="1">OFFSET(STATIC!$B$6,MATCH('Data Manipulation'!$A364,STATIC!$A$6:$A$2307, 0)-1,3*(COLUMN()-COLUMN($B$16)))</f>
        <v>1.2957000000000001</v>
      </c>
      <c r="L364" s="7">
        <f ca="1">OFFSET(STATIC!$B$6,MATCH('Data Manipulation'!$A364,STATIC!$A$6:$A$2307, 0)-1,3*(COLUMN()-COLUMN($B$16)))</f>
        <v>1.0370999999999999</v>
      </c>
      <c r="M364" s="7">
        <f ca="1">OFFSET(STATIC!$B$6,MATCH('Data Manipulation'!$A364,STATIC!$A$6:$A$2307, 0)-1,3*(COLUMN()-COLUMN($B$16)))</f>
        <v>8.8170000000000002E-3</v>
      </c>
      <c r="N364" s="7">
        <f ca="1">OFFSET(STATIC!$B$6,MATCH('Data Manipulation'!$A364,STATIC!$A$6:$A$2307, 0)-1,3*(COLUMN()-COLUMN($B$16)))*$J364</f>
        <v>258.59298435999995</v>
      </c>
      <c r="O364" s="7">
        <f ca="1">OFFSET(STATIC!$B$6,MATCH('Data Manipulation'!$A364,STATIC!$A$6:$A$2307, 0)-1,3*(COLUMN()-COLUMN($B$16)))</f>
        <v>2017.4</v>
      </c>
      <c r="P364" s="7">
        <f ca="1">OFFSET(STATIC!$B$6,MATCH('Data Manipulation'!$A364,STATIC!$A$6:$A$2307, 0)-1,3*(COLUMN()-COLUMN($B$16)))*$J364</f>
        <v>278.90974879999999</v>
      </c>
      <c r="Q364" s="7">
        <f ca="1">OFFSET(STATIC!$B$6,MATCH('Data Manipulation'!$A364,STATIC!$A$6:$A$2307, 0)-1,3*(COLUMN()-COLUMN($B$16)))</f>
        <v>11.22</v>
      </c>
      <c r="R364" s="7">
        <f ca="1">OFFSET(STATIC!$B$6,MATCH('Data Manipulation'!$A364,STATIC!$A$6:$A$2307, 0)-1,3*(COLUMN()-COLUMN($B$16)))</f>
        <v>6110.06</v>
      </c>
      <c r="U364" s="14">
        <f t="shared" ca="1" si="89"/>
        <v>2.1837733569673754E-2</v>
      </c>
      <c r="V364" s="14">
        <f t="shared" ca="1" si="90"/>
        <v>5.3846969725627573E-3</v>
      </c>
      <c r="W364" s="14">
        <f t="shared" ca="1" si="91"/>
        <v>2.3081276913972876E-3</v>
      </c>
      <c r="X364" s="14">
        <f t="shared" ca="1" si="92"/>
        <v>9.483630024814893E-3</v>
      </c>
      <c r="Y364" s="14">
        <f t="shared" ca="1" si="93"/>
        <v>-1.8005188579891265E-2</v>
      </c>
      <c r="Z364" s="14">
        <f t="shared" ca="1" si="94"/>
        <v>2.2125271559369043E-2</v>
      </c>
      <c r="AA364" s="14">
        <f t="shared" ca="1" si="95"/>
        <v>3.4333986495125465E-2</v>
      </c>
      <c r="AB364" s="14">
        <f t="shared" ca="1" si="96"/>
        <v>4.0096058236263029E-3</v>
      </c>
      <c r="AC364" s="14">
        <f t="shared" ca="1" si="97"/>
        <v>-4.9187626619538044E-3</v>
      </c>
      <c r="AD364" s="14">
        <f t="shared" ca="1" si="98"/>
        <v>-3.928370158780896E-3</v>
      </c>
      <c r="AE364" s="14">
        <f t="shared" ca="1" si="99"/>
        <v>-5.3851461998589388E-3</v>
      </c>
      <c r="AF364" s="14">
        <f t="shared" ca="1" si="100"/>
        <v>-9.3696006332041198E-3</v>
      </c>
      <c r="AG364" s="14">
        <f t="shared" ca="1" si="101"/>
        <v>-5.5540606180759693E-3</v>
      </c>
      <c r="AH364" s="14">
        <f t="shared" ca="1" si="102"/>
        <v>-1.9362624311156441E-3</v>
      </c>
      <c r="AI364" s="14">
        <f t="shared" ca="1" si="103"/>
        <v>-5.1919516112666928E-3</v>
      </c>
      <c r="AJ364" s="14">
        <f t="shared" ca="1" si="104"/>
        <v>3.5714323675971795E-3</v>
      </c>
      <c r="AK364" s="14">
        <f t="shared" ca="1" si="105"/>
        <v>-4.9565506258500147E-3</v>
      </c>
    </row>
    <row r="365" spans="1:37" x14ac:dyDescent="0.2">
      <c r="A365" s="13">
        <f ca="1">IF(OFFSET(STATIC!$A$6,MATCH($A$16, STATIC!$A$6:$A$2307,0)+ROW()-ROW($A$16),0)&gt;$A$12, OFFSET(STATIC!$A$6,MATCH($A$16, STATIC!$A$6:$A$2307,0)+ROW()-ROW($A$16),0), FALSE)</f>
        <v>42916</v>
      </c>
      <c r="B365" s="7">
        <f ca="1">OFFSET(STATIC!$B$6,MATCH('Data Manipulation'!$A365,STATIC!$A$6:$A$2307, 0)-1,3*(COLUMN()-COLUMN($B$16)))</f>
        <v>2502.5</v>
      </c>
      <c r="C365" s="7">
        <f ca="1">OFFSET(STATIC!$B$6,MATCH('Data Manipulation'!$A365,STATIC!$A$6:$A$2307, 0)-1,3*(COLUMN()-COLUMN($B$16)))</f>
        <v>279.67</v>
      </c>
      <c r="D365" s="7">
        <f ca="1">OFFSET(STATIC!$B$6,MATCH('Data Manipulation'!$A365,STATIC!$A$6:$A$2307, 0)-1,3*(COLUMN()-COLUMN($B$16)))</f>
        <v>2423.41</v>
      </c>
      <c r="E365" s="7">
        <f ca="1">OFFSET(STATIC!$B$6,MATCH('Data Manipulation'!$A365,STATIC!$A$6:$A$2307, 0)-1,3*(COLUMN()-COLUMN($B$16)))*$J365</f>
        <v>3928.2176439999998</v>
      </c>
      <c r="F365" s="7">
        <f ca="1">OFFSET(STATIC!$B$6,MATCH('Data Manipulation'!$A365,STATIC!$A$6:$A$2307, 0)-1,3*(COLUMN()-COLUMN($B$16)))</f>
        <v>1242.43</v>
      </c>
      <c r="G365" s="7">
        <f ca="1">OFFSET(STATIC!$B$6,MATCH('Data Manipulation'!$A365,STATIC!$A$6:$A$2307, 0)-1,3*(COLUMN()-COLUMN($B$16)))</f>
        <v>46.04</v>
      </c>
      <c r="H365" s="7">
        <f ca="1">OFFSET(STATIC!$B$6,MATCH('Data Manipulation'!$A365,STATIC!$A$6:$A$2307, 0)-1,3*(COLUMN()-COLUMN($B$16)))</f>
        <v>26.397500000000001</v>
      </c>
      <c r="I365" s="7">
        <f ca="1">OFFSET(STATIC!$B$6,MATCH('Data Manipulation'!$A365,STATIC!$A$6:$A$2307, 0)-1,3*(COLUMN()-COLUMN($B$16)))</f>
        <v>176.72</v>
      </c>
      <c r="J365" s="7">
        <f ca="1">OFFSET(STATIC!$B$6,MATCH('Data Manipulation'!$A365,STATIC!$A$6:$A$2307, 0)-1,3*(COLUMN()-COLUMN($B$16)))</f>
        <v>1.1413</v>
      </c>
      <c r="K365" s="7">
        <f ca="1">OFFSET(STATIC!$B$6,MATCH('Data Manipulation'!$A365,STATIC!$A$6:$A$2307, 0)-1,3*(COLUMN()-COLUMN($B$16)))</f>
        <v>1.3008</v>
      </c>
      <c r="L365" s="7">
        <f ca="1">OFFSET(STATIC!$B$6,MATCH('Data Manipulation'!$A365,STATIC!$A$6:$A$2307, 0)-1,3*(COLUMN()-COLUMN($B$16)))</f>
        <v>1.0427</v>
      </c>
      <c r="M365" s="7">
        <f ca="1">OFFSET(STATIC!$B$6,MATCH('Data Manipulation'!$A365,STATIC!$A$6:$A$2307, 0)-1,3*(COLUMN()-COLUMN($B$16)))</f>
        <v>8.8999999999999999E-3</v>
      </c>
      <c r="N365" s="7">
        <f ca="1">OFFSET(STATIC!$B$6,MATCH('Data Manipulation'!$A365,STATIC!$A$6:$A$2307, 0)-1,3*(COLUMN()-COLUMN($B$16)))*$J365</f>
        <v>260.03322134999996</v>
      </c>
      <c r="O365" s="7">
        <f ca="1">OFFSET(STATIC!$B$6,MATCH('Data Manipulation'!$A365,STATIC!$A$6:$A$2307, 0)-1,3*(COLUMN()-COLUMN($B$16)))</f>
        <v>2021.31</v>
      </c>
      <c r="P365" s="7">
        <f ca="1">OFFSET(STATIC!$B$6,MATCH('Data Manipulation'!$A365,STATIC!$A$6:$A$2307, 0)-1,3*(COLUMN()-COLUMN($B$16)))*$J365</f>
        <v>280.36160043000001</v>
      </c>
      <c r="Q365" s="7">
        <f ca="1">OFFSET(STATIC!$B$6,MATCH('Data Manipulation'!$A365,STATIC!$A$6:$A$2307, 0)-1,3*(COLUMN()-COLUMN($B$16)))</f>
        <v>11.18</v>
      </c>
      <c r="R365" s="7">
        <f ca="1">OFFSET(STATIC!$B$6,MATCH('Data Manipulation'!$A365,STATIC!$A$6:$A$2307, 0)-1,3*(COLUMN()-COLUMN($B$16)))</f>
        <v>6140.42</v>
      </c>
      <c r="U365" s="14">
        <f t="shared" ca="1" si="89"/>
        <v>-2.2041016591159469E-2</v>
      </c>
      <c r="V365" s="14">
        <f t="shared" ca="1" si="90"/>
        <v>-2.606818481236289E-3</v>
      </c>
      <c r="W365" s="14">
        <f t="shared" ca="1" si="91"/>
        <v>1.532073698797482E-3</v>
      </c>
      <c r="X365" s="14">
        <f t="shared" ca="1" si="92"/>
        <v>-1.0008393331448226E-2</v>
      </c>
      <c r="Y365" s="14">
        <f t="shared" ca="1" si="93"/>
        <v>-2.7809945906875286E-3</v>
      </c>
      <c r="Z365" s="14">
        <f t="shared" ca="1" si="94"/>
        <v>2.4404860771613291E-2</v>
      </c>
      <c r="AA365" s="14">
        <f t="shared" ca="1" si="95"/>
        <v>4.1324062006775776E-2</v>
      </c>
      <c r="AB365" s="14">
        <f t="shared" ca="1" si="96"/>
        <v>2.2637238353601425E-4</v>
      </c>
      <c r="AC365" s="14">
        <f t="shared" ca="1" si="97"/>
        <v>-1.4884212352563597E-3</v>
      </c>
      <c r="AD365" s="14">
        <f t="shared" ca="1" si="98"/>
        <v>1.461707380307879E-3</v>
      </c>
      <c r="AE365" s="14">
        <f t="shared" ca="1" si="99"/>
        <v>-2.5860844832741358E-3</v>
      </c>
      <c r="AF365" s="14">
        <f t="shared" ca="1" si="100"/>
        <v>-3.4770939636548804E-3</v>
      </c>
      <c r="AG365" s="14">
        <f t="shared" ca="1" si="101"/>
        <v>-1.9947899070340046E-3</v>
      </c>
      <c r="AH365" s="14">
        <f t="shared" ca="1" si="102"/>
        <v>-1.4485054008986115E-3</v>
      </c>
      <c r="AI365" s="14">
        <f t="shared" ca="1" si="103"/>
        <v>-2.4437919107462573E-3</v>
      </c>
      <c r="AJ365" s="14">
        <f t="shared" ca="1" si="104"/>
        <v>-2.2989518224698718E-2</v>
      </c>
      <c r="AK365" s="14">
        <f t="shared" ca="1" si="105"/>
        <v>-6.3997939142194568E-4</v>
      </c>
    </row>
    <row r="366" spans="1:37" x14ac:dyDescent="0.2">
      <c r="A366" s="13">
        <f ca="1">IF(OFFSET(STATIC!$A$6,MATCH($A$16, STATIC!$A$6:$A$2307,0)+ROW()-ROW($A$16),0)&gt;$A$12, OFFSET(STATIC!$A$6,MATCH($A$16, STATIC!$A$6:$A$2307,0)+ROW()-ROW($A$16),0), FALSE)</f>
        <v>42915</v>
      </c>
      <c r="B366" s="7">
        <f ca="1">OFFSET(STATIC!$B$6,MATCH('Data Manipulation'!$A366,STATIC!$A$6:$A$2307, 0)-1,3*(COLUMN()-COLUMN($B$16)))</f>
        <v>2558.27</v>
      </c>
      <c r="C366" s="7">
        <f ca="1">OFFSET(STATIC!$B$6,MATCH('Data Manipulation'!$A366,STATIC!$A$6:$A$2307, 0)-1,3*(COLUMN()-COLUMN($B$16)))</f>
        <v>280.39999999999998</v>
      </c>
      <c r="D366" s="7">
        <f ca="1">OFFSET(STATIC!$B$6,MATCH('Data Manipulation'!$A366,STATIC!$A$6:$A$2307, 0)-1,3*(COLUMN()-COLUMN($B$16)))</f>
        <v>2419.6999999999998</v>
      </c>
      <c r="E366" s="7">
        <f ca="1">OFFSET(STATIC!$B$6,MATCH('Data Manipulation'!$A366,STATIC!$A$6:$A$2307, 0)-1,3*(COLUMN()-COLUMN($B$16)))*$J366</f>
        <v>3967.7301899999998</v>
      </c>
      <c r="F366" s="7">
        <f ca="1">OFFSET(STATIC!$B$6,MATCH('Data Manipulation'!$A366,STATIC!$A$6:$A$2307, 0)-1,3*(COLUMN()-COLUMN($B$16)))</f>
        <v>1245.8900000000001</v>
      </c>
      <c r="G366" s="7">
        <f ca="1">OFFSET(STATIC!$B$6,MATCH('Data Manipulation'!$A366,STATIC!$A$6:$A$2307, 0)-1,3*(COLUMN()-COLUMN($B$16)))</f>
        <v>44.93</v>
      </c>
      <c r="H366" s="7">
        <f ca="1">OFFSET(STATIC!$B$6,MATCH('Data Manipulation'!$A366,STATIC!$A$6:$A$2307, 0)-1,3*(COLUMN()-COLUMN($B$16)))</f>
        <v>25.328880000000002</v>
      </c>
      <c r="I366" s="7">
        <f ca="1">OFFSET(STATIC!$B$6,MATCH('Data Manipulation'!$A366,STATIC!$A$6:$A$2307, 0)-1,3*(COLUMN()-COLUMN($B$16)))</f>
        <v>176.68</v>
      </c>
      <c r="J366" s="7">
        <f ca="1">OFFSET(STATIC!$B$6,MATCH('Data Manipulation'!$A366,STATIC!$A$6:$A$2307, 0)-1,3*(COLUMN()-COLUMN($B$16)))</f>
        <v>1.143</v>
      </c>
      <c r="K366" s="7">
        <f ca="1">OFFSET(STATIC!$B$6,MATCH('Data Manipulation'!$A366,STATIC!$A$6:$A$2307, 0)-1,3*(COLUMN()-COLUMN($B$16)))</f>
        <v>1.2988999999999999</v>
      </c>
      <c r="L366" s="7">
        <f ca="1">OFFSET(STATIC!$B$6,MATCH('Data Manipulation'!$A366,STATIC!$A$6:$A$2307, 0)-1,3*(COLUMN()-COLUMN($B$16)))</f>
        <v>1.0454000000000001</v>
      </c>
      <c r="M366" s="7">
        <f ca="1">OFFSET(STATIC!$B$6,MATCH('Data Manipulation'!$A366,STATIC!$A$6:$A$2307, 0)-1,3*(COLUMN()-COLUMN($B$16)))</f>
        <v>8.9309999999999997E-3</v>
      </c>
      <c r="N366" s="7">
        <f ca="1">OFFSET(STATIC!$B$6,MATCH('Data Manipulation'!$A366,STATIC!$A$6:$A$2307, 0)-1,3*(COLUMN()-COLUMN($B$16)))*$J366</f>
        <v>260.55245070000001</v>
      </c>
      <c r="O366" s="7">
        <f ca="1">OFFSET(STATIC!$B$6,MATCH('Data Manipulation'!$A366,STATIC!$A$6:$A$2307, 0)-1,3*(COLUMN()-COLUMN($B$16)))</f>
        <v>2024.24</v>
      </c>
      <c r="P366" s="7">
        <f ca="1">OFFSET(STATIC!$B$6,MATCH('Data Manipulation'!$A366,STATIC!$A$6:$A$2307, 0)-1,3*(COLUMN()-COLUMN($B$16)))*$J366</f>
        <v>281.04758370000002</v>
      </c>
      <c r="Q366" s="7">
        <f ca="1">OFFSET(STATIC!$B$6,MATCH('Data Manipulation'!$A366,STATIC!$A$6:$A$2307, 0)-1,3*(COLUMN()-COLUMN($B$16)))</f>
        <v>11.44</v>
      </c>
      <c r="R366" s="7">
        <f ca="1">OFFSET(STATIC!$B$6,MATCH('Data Manipulation'!$A366,STATIC!$A$6:$A$2307, 0)-1,3*(COLUMN()-COLUMN($B$16)))</f>
        <v>6144.3509999999997</v>
      </c>
      <c r="U366" s="14">
        <f t="shared" ca="1" si="89"/>
        <v>-1.3707911881816857E-2</v>
      </c>
      <c r="V366" s="14">
        <f t="shared" ca="1" si="90"/>
        <v>1.356125970655689E-3</v>
      </c>
      <c r="W366" s="14">
        <f t="shared" ca="1" si="91"/>
        <v>-8.6372206717718336E-3</v>
      </c>
      <c r="X366" s="14">
        <f t="shared" ca="1" si="92"/>
        <v>-1.381368224260583E-2</v>
      </c>
      <c r="Y366" s="14">
        <f t="shared" ca="1" si="93"/>
        <v>-2.8853340954447635E-3</v>
      </c>
      <c r="Z366" s="14">
        <f t="shared" ca="1" si="94"/>
        <v>4.237767020084938E-3</v>
      </c>
      <c r="AA366" s="14">
        <f t="shared" ca="1" si="95"/>
        <v>2.0748027000571573E-2</v>
      </c>
      <c r="AB366" s="14">
        <f t="shared" ca="1" si="96"/>
        <v>9.0400592901003426E-3</v>
      </c>
      <c r="AC366" s="14">
        <f t="shared" ca="1" si="97"/>
        <v>4.5598114782637736E-3</v>
      </c>
      <c r="AD366" s="14">
        <f t="shared" ca="1" si="98"/>
        <v>4.475316111432398E-3</v>
      </c>
      <c r="AE366" s="14">
        <f t="shared" ca="1" si="99"/>
        <v>3.6415948245167151E-3</v>
      </c>
      <c r="AF366" s="14">
        <f t="shared" ca="1" si="100"/>
        <v>2.3541292190310606E-3</v>
      </c>
      <c r="AG366" s="14">
        <f t="shared" ca="1" si="101"/>
        <v>-1.4430629887501572E-3</v>
      </c>
      <c r="AH366" s="14">
        <f t="shared" ca="1" si="102"/>
        <v>-1.885349619489905E-3</v>
      </c>
      <c r="AI366" s="14">
        <f t="shared" ca="1" si="103"/>
        <v>-8.3786126187438185E-4</v>
      </c>
      <c r="AJ366" s="14">
        <f t="shared" ca="1" si="104"/>
        <v>0.13153538397780762</v>
      </c>
      <c r="AK366" s="14">
        <f t="shared" ca="1" si="105"/>
        <v>-1.4551626429881948E-2</v>
      </c>
    </row>
    <row r="367" spans="1:37" x14ac:dyDescent="0.2">
      <c r="A367" s="13">
        <f ca="1">IF(OFFSET(STATIC!$A$6,MATCH($A$16, STATIC!$A$6:$A$2307,0)+ROW()-ROW($A$16),0)&gt;$A$12, OFFSET(STATIC!$A$6,MATCH($A$16, STATIC!$A$6:$A$2307,0)+ROW()-ROW($A$16),0), FALSE)</f>
        <v>42914</v>
      </c>
      <c r="B367" s="7">
        <f ca="1">OFFSET(STATIC!$B$6,MATCH('Data Manipulation'!$A367,STATIC!$A$6:$A$2307, 0)-1,3*(COLUMN()-COLUMN($B$16)))</f>
        <v>2593.58</v>
      </c>
      <c r="C367" s="7">
        <f ca="1">OFFSET(STATIC!$B$6,MATCH('Data Manipulation'!$A367,STATIC!$A$6:$A$2307, 0)-1,3*(COLUMN()-COLUMN($B$16)))</f>
        <v>280.02</v>
      </c>
      <c r="D367" s="7">
        <f ca="1">OFFSET(STATIC!$B$6,MATCH('Data Manipulation'!$A367,STATIC!$A$6:$A$2307, 0)-1,3*(COLUMN()-COLUMN($B$16)))</f>
        <v>2440.69</v>
      </c>
      <c r="E367" s="7">
        <f ca="1">OFFSET(STATIC!$B$6,MATCH('Data Manipulation'!$A367,STATIC!$A$6:$A$2307, 0)-1,3*(COLUMN()-COLUMN($B$16)))*$J367</f>
        <v>4022.9194599999996</v>
      </c>
      <c r="F367" s="7">
        <f ca="1">OFFSET(STATIC!$B$6,MATCH('Data Manipulation'!$A367,STATIC!$A$6:$A$2307, 0)-1,3*(COLUMN()-COLUMN($B$16)))</f>
        <v>1249.49</v>
      </c>
      <c r="G367" s="7">
        <f ca="1">OFFSET(STATIC!$B$6,MATCH('Data Manipulation'!$A367,STATIC!$A$6:$A$2307, 0)-1,3*(COLUMN()-COLUMN($B$16)))</f>
        <v>44.74</v>
      </c>
      <c r="H367" s="7">
        <f ca="1">OFFSET(STATIC!$B$6,MATCH('Data Manipulation'!$A367,STATIC!$A$6:$A$2307, 0)-1,3*(COLUMN()-COLUMN($B$16)))</f>
        <v>24.808769999999999</v>
      </c>
      <c r="I367" s="7">
        <f ca="1">OFFSET(STATIC!$B$6,MATCH('Data Manipulation'!$A367,STATIC!$A$6:$A$2307, 0)-1,3*(COLUMN()-COLUMN($B$16)))</f>
        <v>175.09</v>
      </c>
      <c r="J367" s="7">
        <f ca="1">OFFSET(STATIC!$B$6,MATCH('Data Manipulation'!$A367,STATIC!$A$6:$A$2307, 0)-1,3*(COLUMN()-COLUMN($B$16)))</f>
        <v>1.1377999999999999</v>
      </c>
      <c r="K367" s="7">
        <f ca="1">OFFSET(STATIC!$B$6,MATCH('Data Manipulation'!$A367,STATIC!$A$6:$A$2307, 0)-1,3*(COLUMN()-COLUMN($B$16)))</f>
        <v>1.2930999999999999</v>
      </c>
      <c r="L367" s="7">
        <f ca="1">OFFSET(STATIC!$B$6,MATCH('Data Manipulation'!$A367,STATIC!$A$6:$A$2307, 0)-1,3*(COLUMN()-COLUMN($B$16)))</f>
        <v>1.0416000000000001</v>
      </c>
      <c r="M367" s="7">
        <f ca="1">OFFSET(STATIC!$B$6,MATCH('Data Manipulation'!$A367,STATIC!$A$6:$A$2307, 0)-1,3*(COLUMN()-COLUMN($B$16)))</f>
        <v>8.9099999999999995E-3</v>
      </c>
      <c r="N367" s="7">
        <f ca="1">OFFSET(STATIC!$B$6,MATCH('Data Manipulation'!$A367,STATIC!$A$6:$A$2307, 0)-1,3*(COLUMN()-COLUMN($B$16)))*$J367</f>
        <v>260.92871572000001</v>
      </c>
      <c r="O367" s="7">
        <f ca="1">OFFSET(STATIC!$B$6,MATCH('Data Manipulation'!$A367,STATIC!$A$6:$A$2307, 0)-1,3*(COLUMN()-COLUMN($B$16)))</f>
        <v>2028.06</v>
      </c>
      <c r="P367" s="7">
        <f ca="1">OFFSET(STATIC!$B$6,MATCH('Data Manipulation'!$A367,STATIC!$A$6:$A$2307, 0)-1,3*(COLUMN()-COLUMN($B$16)))*$J367</f>
        <v>281.28316125999999</v>
      </c>
      <c r="Q367" s="7">
        <f ca="1">OFFSET(STATIC!$B$6,MATCH('Data Manipulation'!$A367,STATIC!$A$6:$A$2307, 0)-1,3*(COLUMN()-COLUMN($B$16)))</f>
        <v>10.029999999999999</v>
      </c>
      <c r="R367" s="7">
        <f ca="1">OFFSET(STATIC!$B$6,MATCH('Data Manipulation'!$A367,STATIC!$A$6:$A$2307, 0)-1,3*(COLUMN()-COLUMN($B$16)))</f>
        <v>6234.415</v>
      </c>
      <c r="U367" s="14">
        <f t="shared" ca="1" si="89"/>
        <v>5.3910864477464633E-2</v>
      </c>
      <c r="V367" s="14">
        <f t="shared" ca="1" si="90"/>
        <v>-1.4274501032063632E-3</v>
      </c>
      <c r="W367" s="14">
        <f t="shared" ca="1" si="91"/>
        <v>8.7694772165970627E-3</v>
      </c>
      <c r="X367" s="14">
        <f t="shared" ca="1" si="92"/>
        <v>5.0768184938849385E-3</v>
      </c>
      <c r="Y367" s="14">
        <f t="shared" ca="1" si="93"/>
        <v>2.1471786481197731E-3</v>
      </c>
      <c r="Z367" s="14">
        <f t="shared" ca="1" si="94"/>
        <v>1.123859884790428E-2</v>
      </c>
      <c r="AA367" s="14">
        <f t="shared" ca="1" si="95"/>
        <v>2.7136072914549455E-3</v>
      </c>
      <c r="AB367" s="14">
        <f t="shared" ca="1" si="96"/>
        <v>3.7766124081820445E-3</v>
      </c>
      <c r="AC367" s="14">
        <f t="shared" ca="1" si="97"/>
        <v>5.8175571742387269E-3</v>
      </c>
      <c r="AD367" s="14">
        <f t="shared" ca="1" si="98"/>
        <v>1.1589598085624399E-2</v>
      </c>
      <c r="AE367" s="14">
        <f t="shared" ca="1" si="99"/>
        <v>2.5955313778189184E-3</v>
      </c>
      <c r="AF367" s="14">
        <f t="shared" ca="1" si="100"/>
        <v>1.3477090988677778E-3</v>
      </c>
      <c r="AG367" s="14">
        <f t="shared" ca="1" si="101"/>
        <v>5.4805412962060391E-3</v>
      </c>
      <c r="AH367" s="14">
        <f t="shared" ca="1" si="102"/>
        <v>-5.8659556904591041E-4</v>
      </c>
      <c r="AI367" s="14">
        <f t="shared" ca="1" si="103"/>
        <v>5.6472757342006727E-3</v>
      </c>
      <c r="AJ367" s="14">
        <f t="shared" ca="1" si="104"/>
        <v>-9.7754394120344729E-2</v>
      </c>
      <c r="AK367" s="14">
        <f t="shared" ca="1" si="105"/>
        <v>1.4181924236080518E-2</v>
      </c>
    </row>
    <row r="368" spans="1:37" x14ac:dyDescent="0.2">
      <c r="A368" s="13">
        <f ca="1">IF(OFFSET(STATIC!$A$6,MATCH($A$16, STATIC!$A$6:$A$2307,0)+ROW()-ROW($A$16),0)&gt;$A$12, OFFSET(STATIC!$A$6,MATCH($A$16, STATIC!$A$6:$A$2307,0)+ROW()-ROW($A$16),0), FALSE)</f>
        <v>42913</v>
      </c>
      <c r="B368" s="7">
        <f ca="1">OFFSET(STATIC!$B$6,MATCH('Data Manipulation'!$A368,STATIC!$A$6:$A$2307, 0)-1,3*(COLUMN()-COLUMN($B$16)))</f>
        <v>2457.46</v>
      </c>
      <c r="C368" s="7">
        <f ca="1">OFFSET(STATIC!$B$6,MATCH('Data Manipulation'!$A368,STATIC!$A$6:$A$2307, 0)-1,3*(COLUMN()-COLUMN($B$16)))</f>
        <v>280.42</v>
      </c>
      <c r="D368" s="7">
        <f ca="1">OFFSET(STATIC!$B$6,MATCH('Data Manipulation'!$A368,STATIC!$A$6:$A$2307, 0)-1,3*(COLUMN()-COLUMN($B$16)))</f>
        <v>2419.38</v>
      </c>
      <c r="E368" s="7">
        <f ca="1">OFFSET(STATIC!$B$6,MATCH('Data Manipulation'!$A368,STATIC!$A$6:$A$2307, 0)-1,3*(COLUMN()-COLUMN($B$16)))*$J368</f>
        <v>4002.5475839999999</v>
      </c>
      <c r="F368" s="7">
        <f ca="1">OFFSET(STATIC!$B$6,MATCH('Data Manipulation'!$A368,STATIC!$A$6:$A$2307, 0)-1,3*(COLUMN()-COLUMN($B$16)))</f>
        <v>1246.81</v>
      </c>
      <c r="G368" s="7">
        <f ca="1">OFFSET(STATIC!$B$6,MATCH('Data Manipulation'!$A368,STATIC!$A$6:$A$2307, 0)-1,3*(COLUMN()-COLUMN($B$16)))</f>
        <v>44.24</v>
      </c>
      <c r="H368" s="7">
        <f ca="1">OFFSET(STATIC!$B$6,MATCH('Data Manipulation'!$A368,STATIC!$A$6:$A$2307, 0)-1,3*(COLUMN()-COLUMN($B$16)))</f>
        <v>24.741540000000001</v>
      </c>
      <c r="I368" s="7">
        <f ca="1">OFFSET(STATIC!$B$6,MATCH('Data Manipulation'!$A368,STATIC!$A$6:$A$2307, 0)-1,3*(COLUMN()-COLUMN($B$16)))</f>
        <v>174.43</v>
      </c>
      <c r="J368" s="7">
        <f ca="1">OFFSET(STATIC!$B$6,MATCH('Data Manipulation'!$A368,STATIC!$A$6:$A$2307, 0)-1,3*(COLUMN()-COLUMN($B$16)))</f>
        <v>1.1312</v>
      </c>
      <c r="K368" s="7">
        <f ca="1">OFFSET(STATIC!$B$6,MATCH('Data Manipulation'!$A368,STATIC!$A$6:$A$2307, 0)-1,3*(COLUMN()-COLUMN($B$16)))</f>
        <v>1.2782</v>
      </c>
      <c r="L368" s="7">
        <f ca="1">OFFSET(STATIC!$B$6,MATCH('Data Manipulation'!$A368,STATIC!$A$6:$A$2307, 0)-1,3*(COLUMN()-COLUMN($B$16)))</f>
        <v>1.0388999999999999</v>
      </c>
      <c r="M368" s="7">
        <f ca="1">OFFSET(STATIC!$B$6,MATCH('Data Manipulation'!$A368,STATIC!$A$6:$A$2307, 0)-1,3*(COLUMN()-COLUMN($B$16)))</f>
        <v>8.8979999999999997E-3</v>
      </c>
      <c r="N368" s="7">
        <f ca="1">OFFSET(STATIC!$B$6,MATCH('Data Manipulation'!$A368,STATIC!$A$6:$A$2307, 0)-1,3*(COLUMN()-COLUMN($B$16)))*$J368</f>
        <v>259.50259663999998</v>
      </c>
      <c r="O368" s="7">
        <f ca="1">OFFSET(STATIC!$B$6,MATCH('Data Manipulation'!$A368,STATIC!$A$6:$A$2307, 0)-1,3*(COLUMN()-COLUMN($B$16)))</f>
        <v>2029.25</v>
      </c>
      <c r="P368" s="7">
        <f ca="1">OFFSET(STATIC!$B$6,MATCH('Data Manipulation'!$A368,STATIC!$A$6:$A$2307, 0)-1,3*(COLUMN()-COLUMN($B$16)))*$J368</f>
        <v>279.69915456000001</v>
      </c>
      <c r="Q368" s="7">
        <f ca="1">OFFSET(STATIC!$B$6,MATCH('Data Manipulation'!$A368,STATIC!$A$6:$A$2307, 0)-1,3*(COLUMN()-COLUMN($B$16)))</f>
        <v>11.06</v>
      </c>
      <c r="R368" s="7">
        <f ca="1">OFFSET(STATIC!$B$6,MATCH('Data Manipulation'!$A368,STATIC!$A$6:$A$2307, 0)-1,3*(COLUMN()-COLUMN($B$16)))</f>
        <v>6146.6229999999996</v>
      </c>
      <c r="U368" s="14">
        <f t="shared" ca="1" si="89"/>
        <v>4.585830454525764E-2</v>
      </c>
      <c r="V368" s="14">
        <f t="shared" ca="1" si="90"/>
        <v>-3.453128153162253E-3</v>
      </c>
      <c r="W368" s="14">
        <f t="shared" ca="1" si="91"/>
        <v>-8.1055101118562012E-3</v>
      </c>
      <c r="X368" s="14">
        <f t="shared" ca="1" si="92"/>
        <v>4.4195673221585812E-3</v>
      </c>
      <c r="Y368" s="14">
        <f t="shared" ca="1" si="93"/>
        <v>2.2562950944561839E-3</v>
      </c>
      <c r="Z368" s="14">
        <f t="shared" ca="1" si="94"/>
        <v>1.9630851815350972E-2</v>
      </c>
      <c r="AA368" s="14">
        <f t="shared" ca="1" si="95"/>
        <v>4.356821766778503E-3</v>
      </c>
      <c r="AB368" s="14">
        <f t="shared" ca="1" si="96"/>
        <v>1.2228334875035388E-2</v>
      </c>
      <c r="AC368" s="14">
        <f t="shared" ca="1" si="97"/>
        <v>1.102233381450363E-2</v>
      </c>
      <c r="AD368" s="14">
        <f t="shared" ca="1" si="98"/>
        <v>4.6265520675266127E-3</v>
      </c>
      <c r="AE368" s="14">
        <f t="shared" ca="1" si="99"/>
        <v>9.4778272344399599E-3</v>
      </c>
      <c r="AF368" s="14">
        <f t="shared" ca="1" si="100"/>
        <v>-6.1621392681688297E-3</v>
      </c>
      <c r="AG368" s="14">
        <f t="shared" ca="1" si="101"/>
        <v>5.1339838970541809E-3</v>
      </c>
      <c r="AH368" s="14">
        <f t="shared" ca="1" si="102"/>
        <v>-2.6329727183628405E-3</v>
      </c>
      <c r="AI368" s="14">
        <f t="shared" ca="1" si="103"/>
        <v>5.6782854397319903E-3</v>
      </c>
      <c r="AJ368" s="14">
        <f t="shared" ca="1" si="104"/>
        <v>0.11080023895364458</v>
      </c>
      <c r="AK368" s="14">
        <f t="shared" ca="1" si="105"/>
        <v>-1.6222374362058402E-2</v>
      </c>
    </row>
    <row r="369" spans="1:37" x14ac:dyDescent="0.2">
      <c r="A369" s="13">
        <f ca="1">IF(OFFSET(STATIC!$A$6,MATCH($A$16, STATIC!$A$6:$A$2307,0)+ROW()-ROW($A$16),0)&gt;$A$12, OFFSET(STATIC!$A$6,MATCH($A$16, STATIC!$A$6:$A$2307,0)+ROW()-ROW($A$16),0), FALSE)</f>
        <v>42912</v>
      </c>
      <c r="B369" s="7">
        <f ca="1">OFFSET(STATIC!$B$6,MATCH('Data Manipulation'!$A369,STATIC!$A$6:$A$2307, 0)-1,3*(COLUMN()-COLUMN($B$16)))</f>
        <v>2347.31</v>
      </c>
      <c r="C369" s="7">
        <f ca="1">OFFSET(STATIC!$B$6,MATCH('Data Manipulation'!$A369,STATIC!$A$6:$A$2307, 0)-1,3*(COLUMN()-COLUMN($B$16)))</f>
        <v>281.39</v>
      </c>
      <c r="D369" s="7">
        <f ca="1">OFFSET(STATIC!$B$6,MATCH('Data Manipulation'!$A369,STATIC!$A$6:$A$2307, 0)-1,3*(COLUMN()-COLUMN($B$16)))</f>
        <v>2439.0700000000002</v>
      </c>
      <c r="E369" s="7">
        <f ca="1">OFFSET(STATIC!$B$6,MATCH('Data Manipulation'!$A369,STATIC!$A$6:$A$2307, 0)-1,3*(COLUMN()-COLUMN($B$16)))*$J369</f>
        <v>3984.8970880000002</v>
      </c>
      <c r="F369" s="7">
        <f ca="1">OFFSET(STATIC!$B$6,MATCH('Data Manipulation'!$A369,STATIC!$A$6:$A$2307, 0)-1,3*(COLUMN()-COLUMN($B$16)))</f>
        <v>1244</v>
      </c>
      <c r="G369" s="7">
        <f ca="1">OFFSET(STATIC!$B$6,MATCH('Data Manipulation'!$A369,STATIC!$A$6:$A$2307, 0)-1,3*(COLUMN()-COLUMN($B$16)))</f>
        <v>43.38</v>
      </c>
      <c r="H369" s="7">
        <f ca="1">OFFSET(STATIC!$B$6,MATCH('Data Manipulation'!$A369,STATIC!$A$6:$A$2307, 0)-1,3*(COLUMN()-COLUMN($B$16)))</f>
        <v>24.633980000000001</v>
      </c>
      <c r="I369" s="7">
        <f ca="1">OFFSET(STATIC!$B$6,MATCH('Data Manipulation'!$A369,STATIC!$A$6:$A$2307, 0)-1,3*(COLUMN()-COLUMN($B$16)))</f>
        <v>172.31</v>
      </c>
      <c r="J369" s="7">
        <f ca="1">OFFSET(STATIC!$B$6,MATCH('Data Manipulation'!$A369,STATIC!$A$6:$A$2307, 0)-1,3*(COLUMN()-COLUMN($B$16)))</f>
        <v>1.1188</v>
      </c>
      <c r="K369" s="7">
        <f ca="1">OFFSET(STATIC!$B$6,MATCH('Data Manipulation'!$A369,STATIC!$A$6:$A$2307, 0)-1,3*(COLUMN()-COLUMN($B$16)))</f>
        <v>1.2723</v>
      </c>
      <c r="L369" s="7">
        <f ca="1">OFFSET(STATIC!$B$6,MATCH('Data Manipulation'!$A369,STATIC!$A$6:$A$2307, 0)-1,3*(COLUMN()-COLUMN($B$16)))</f>
        <v>1.0290999999999999</v>
      </c>
      <c r="M369" s="7">
        <f ca="1">OFFSET(STATIC!$B$6,MATCH('Data Manipulation'!$A369,STATIC!$A$6:$A$2307, 0)-1,3*(COLUMN()-COLUMN($B$16)))</f>
        <v>8.9529999999999992E-3</v>
      </c>
      <c r="N369" s="7">
        <f ca="1">OFFSET(STATIC!$B$6,MATCH('Data Manipulation'!$A369,STATIC!$A$6:$A$2307, 0)-1,3*(COLUMN()-COLUMN($B$16)))*$J369</f>
        <v>258.1737286</v>
      </c>
      <c r="O369" s="7">
        <f ca="1">OFFSET(STATIC!$B$6,MATCH('Data Manipulation'!$A369,STATIC!$A$6:$A$2307, 0)-1,3*(COLUMN()-COLUMN($B$16)))</f>
        <v>2034.6</v>
      </c>
      <c r="P369" s="7">
        <f ca="1">OFFSET(STATIC!$B$6,MATCH('Data Manipulation'!$A369,STATIC!$A$6:$A$2307, 0)-1,3*(COLUMN()-COLUMN($B$16)))*$J369</f>
        <v>278.11544356000002</v>
      </c>
      <c r="Q369" s="7">
        <f ca="1">OFFSET(STATIC!$B$6,MATCH('Data Manipulation'!$A369,STATIC!$A$6:$A$2307, 0)-1,3*(COLUMN()-COLUMN($B$16)))</f>
        <v>9.9</v>
      </c>
      <c r="R369" s="7">
        <f ca="1">OFFSET(STATIC!$B$6,MATCH('Data Manipulation'!$A369,STATIC!$A$6:$A$2307, 0)-1,3*(COLUMN()-COLUMN($B$16)))</f>
        <v>6247.1490000000003</v>
      </c>
      <c r="U369" s="14">
        <f t="shared" ca="1" si="89"/>
        <v>-0.14280741511660544</v>
      </c>
      <c r="V369" s="14">
        <f t="shared" ca="1" si="90"/>
        <v>6.7393148509940224E-3</v>
      </c>
      <c r="W369" s="14">
        <f t="shared" ca="1" si="91"/>
        <v>3.157439383918202E-4</v>
      </c>
      <c r="X369" s="14">
        <f t="shared" ca="1" si="92"/>
        <v>4.2849595691247929E-3</v>
      </c>
      <c r="Y369" s="14">
        <f t="shared" ca="1" si="93"/>
        <v>-8.9071585595063927E-3</v>
      </c>
      <c r="Z369" s="14">
        <f t="shared" ca="1" si="94"/>
        <v>8.56585860308357E-3</v>
      </c>
      <c r="AA369" s="14">
        <f t="shared" ca="1" si="95"/>
        <v>-3.9412398652910567E-3</v>
      </c>
      <c r="AB369" s="14">
        <f t="shared" ca="1" si="96"/>
        <v>0</v>
      </c>
      <c r="AC369" s="14">
        <f t="shared" ca="1" si="97"/>
        <v>-8.041099383465501E-4</v>
      </c>
      <c r="AD369" s="14">
        <f t="shared" ca="1" si="98"/>
        <v>4.716981219535569E-4</v>
      </c>
      <c r="AE369" s="14">
        <f t="shared" ca="1" si="99"/>
        <v>-2.3294196692606756E-3</v>
      </c>
      <c r="AF369" s="14">
        <f t="shared" ca="1" si="100"/>
        <v>-3.5678485835034576E-3</v>
      </c>
      <c r="AG369" s="14">
        <f t="shared" ca="1" si="101"/>
        <v>-5.0418565397695406E-4</v>
      </c>
      <c r="AH369" s="14">
        <f t="shared" ca="1" si="102"/>
        <v>7.9162358255277726E-4</v>
      </c>
      <c r="AI369" s="14">
        <f t="shared" ca="1" si="103"/>
        <v>-5.4500870435547307E-4</v>
      </c>
      <c r="AJ369" s="14">
        <f t="shared" ca="1" si="104"/>
        <v>-1.2048338516174368E-2</v>
      </c>
      <c r="AK369" s="14">
        <f t="shared" ca="1" si="105"/>
        <v>-2.8932921060404347E-3</v>
      </c>
    </row>
    <row r="370" spans="1:37" x14ac:dyDescent="0.2">
      <c r="A370" s="13">
        <f ca="1">IF(OFFSET(STATIC!$A$6,MATCH($A$16, STATIC!$A$6:$A$2307,0)+ROW()-ROW($A$16),0)&gt;$A$12, OFFSET(STATIC!$A$6,MATCH($A$16, STATIC!$A$6:$A$2307,0)+ROW()-ROW($A$16),0), FALSE)</f>
        <v>42909</v>
      </c>
      <c r="B370" s="7">
        <f ca="1">OFFSET(STATIC!$B$6,MATCH('Data Manipulation'!$A370,STATIC!$A$6:$A$2307, 0)-1,3*(COLUMN()-COLUMN($B$16)))</f>
        <v>2707.64</v>
      </c>
      <c r="C370" s="7">
        <f ca="1">OFFSET(STATIC!$B$6,MATCH('Data Manipulation'!$A370,STATIC!$A$6:$A$2307, 0)-1,3*(COLUMN()-COLUMN($B$16)))</f>
        <v>279.5</v>
      </c>
      <c r="D370" s="7">
        <f ca="1">OFFSET(STATIC!$B$6,MATCH('Data Manipulation'!$A370,STATIC!$A$6:$A$2307, 0)-1,3*(COLUMN()-COLUMN($B$16)))</f>
        <v>2438.3000000000002</v>
      </c>
      <c r="E370" s="7">
        <f ca="1">OFFSET(STATIC!$B$6,MATCH('Data Manipulation'!$A370,STATIC!$A$6:$A$2307, 0)-1,3*(COLUMN()-COLUMN($B$16)))*$J370</f>
        <v>3967.8584959999994</v>
      </c>
      <c r="F370" s="7">
        <f ca="1">OFFSET(STATIC!$B$6,MATCH('Data Manipulation'!$A370,STATIC!$A$6:$A$2307, 0)-1,3*(COLUMN()-COLUMN($B$16)))</f>
        <v>1255.1300000000001</v>
      </c>
      <c r="G370" s="7">
        <f ca="1">OFFSET(STATIC!$B$6,MATCH('Data Manipulation'!$A370,STATIC!$A$6:$A$2307, 0)-1,3*(COLUMN()-COLUMN($B$16)))</f>
        <v>43.01</v>
      </c>
      <c r="H370" s="7">
        <f ca="1">OFFSET(STATIC!$B$6,MATCH('Data Manipulation'!$A370,STATIC!$A$6:$A$2307, 0)-1,3*(COLUMN()-COLUMN($B$16)))</f>
        <v>24.731259999999999</v>
      </c>
      <c r="I370" s="7">
        <f ca="1">OFFSET(STATIC!$B$6,MATCH('Data Manipulation'!$A370,STATIC!$A$6:$A$2307, 0)-1,3*(COLUMN()-COLUMN($B$16)))</f>
        <v>172.31</v>
      </c>
      <c r="J370" s="7">
        <f ca="1">OFFSET(STATIC!$B$6,MATCH('Data Manipulation'!$A370,STATIC!$A$6:$A$2307, 0)-1,3*(COLUMN()-COLUMN($B$16)))</f>
        <v>1.1196999999999999</v>
      </c>
      <c r="K370" s="7">
        <f ca="1">OFFSET(STATIC!$B$6,MATCH('Data Manipulation'!$A370,STATIC!$A$6:$A$2307, 0)-1,3*(COLUMN()-COLUMN($B$16)))</f>
        <v>1.2717000000000001</v>
      </c>
      <c r="L370" s="7">
        <f ca="1">OFFSET(STATIC!$B$6,MATCH('Data Manipulation'!$A370,STATIC!$A$6:$A$2307, 0)-1,3*(COLUMN()-COLUMN($B$16)))</f>
        <v>1.0315000000000001</v>
      </c>
      <c r="M370" s="7">
        <f ca="1">OFFSET(STATIC!$B$6,MATCH('Data Manipulation'!$A370,STATIC!$A$6:$A$2307, 0)-1,3*(COLUMN()-COLUMN($B$16)))</f>
        <v>8.9849999999999999E-3</v>
      </c>
      <c r="N370" s="7">
        <f ca="1">OFFSET(STATIC!$B$6,MATCH('Data Manipulation'!$A370,STATIC!$A$6:$A$2307, 0)-1,3*(COLUMN()-COLUMN($B$16)))*$J370</f>
        <v>258.30392890999997</v>
      </c>
      <c r="O370" s="7">
        <f ca="1">OFFSET(STATIC!$B$6,MATCH('Data Manipulation'!$A370,STATIC!$A$6:$A$2307, 0)-1,3*(COLUMN()-COLUMN($B$16)))</f>
        <v>2032.99</v>
      </c>
      <c r="P370" s="7">
        <f ca="1">OFFSET(STATIC!$B$6,MATCH('Data Manipulation'!$A370,STATIC!$A$6:$A$2307, 0)-1,3*(COLUMN()-COLUMN($B$16)))*$J370</f>
        <v>278.26706020999995</v>
      </c>
      <c r="Q370" s="7">
        <f ca="1">OFFSET(STATIC!$B$6,MATCH('Data Manipulation'!$A370,STATIC!$A$6:$A$2307, 0)-1,3*(COLUMN()-COLUMN($B$16)))</f>
        <v>10.02</v>
      </c>
      <c r="R370" s="7">
        <f ca="1">OFFSET(STATIC!$B$6,MATCH('Data Manipulation'!$A370,STATIC!$A$6:$A$2307, 0)-1,3*(COLUMN()-COLUMN($B$16)))</f>
        <v>6265.25</v>
      </c>
      <c r="U370" s="14">
        <f t="shared" ca="1" si="89"/>
        <v>1.3373661720833416E-2</v>
      </c>
      <c r="V370" s="14">
        <f t="shared" ca="1" si="90"/>
        <v>1.0739217069364129E-3</v>
      </c>
      <c r="W370" s="14">
        <f t="shared" ca="1" si="91"/>
        <v>1.5596785299304831E-3</v>
      </c>
      <c r="X370" s="14">
        <f t="shared" ca="1" si="92"/>
        <v>2.6532691478223377E-4</v>
      </c>
      <c r="Y370" s="14">
        <f t="shared" ca="1" si="93"/>
        <v>3.4078381257868036E-3</v>
      </c>
      <c r="Z370" s="14">
        <f t="shared" ca="1" si="94"/>
        <v>6.2973969046433327E-3</v>
      </c>
      <c r="AA370" s="14">
        <f t="shared" ca="1" si="95"/>
        <v>-7.7061893621748045E-3</v>
      </c>
      <c r="AB370" s="14">
        <f t="shared" ca="1" si="96"/>
        <v>4.886855964248254E-3</v>
      </c>
      <c r="AC370" s="14">
        <f t="shared" ca="1" si="97"/>
        <v>3.6684155128174595E-3</v>
      </c>
      <c r="AD370" s="14">
        <f t="shared" ca="1" si="98"/>
        <v>3.9394945371144302E-3</v>
      </c>
      <c r="AE370" s="14">
        <f t="shared" ca="1" si="99"/>
        <v>2.7181843743221815E-3</v>
      </c>
      <c r="AF370" s="14">
        <f t="shared" ca="1" si="100"/>
        <v>2.2261798845282313E-4</v>
      </c>
      <c r="AG370" s="14">
        <f t="shared" ca="1" si="101"/>
        <v>3.3312236847473742E-3</v>
      </c>
      <c r="AH370" s="14">
        <f t="shared" ca="1" si="102"/>
        <v>5.8059438749607226E-4</v>
      </c>
      <c r="AI370" s="14">
        <f t="shared" ca="1" si="103"/>
        <v>2.9946506240257267E-3</v>
      </c>
      <c r="AJ370" s="14">
        <f t="shared" ca="1" si="104"/>
        <v>-4.4885583236177473E-2</v>
      </c>
      <c r="AK370" s="14">
        <f t="shared" ca="1" si="105"/>
        <v>4.5697005636697345E-3</v>
      </c>
    </row>
    <row r="371" spans="1:37" x14ac:dyDescent="0.2">
      <c r="A371" s="13">
        <f ca="1">IF(OFFSET(STATIC!$A$6,MATCH($A$16, STATIC!$A$6:$A$2307,0)+ROW()-ROW($A$16),0)&gt;$A$12, OFFSET(STATIC!$A$6,MATCH($A$16, STATIC!$A$6:$A$2307,0)+ROW()-ROW($A$16),0), FALSE)</f>
        <v>42908</v>
      </c>
      <c r="B371" s="7">
        <f ca="1">OFFSET(STATIC!$B$6,MATCH('Data Manipulation'!$A371,STATIC!$A$6:$A$2307, 0)-1,3*(COLUMN()-COLUMN($B$16)))</f>
        <v>2671.67</v>
      </c>
      <c r="C371" s="7">
        <f ca="1">OFFSET(STATIC!$B$6,MATCH('Data Manipulation'!$A371,STATIC!$A$6:$A$2307, 0)-1,3*(COLUMN()-COLUMN($B$16)))</f>
        <v>279.2</v>
      </c>
      <c r="D371" s="7">
        <f ca="1">OFFSET(STATIC!$B$6,MATCH('Data Manipulation'!$A371,STATIC!$A$6:$A$2307, 0)-1,3*(COLUMN()-COLUMN($B$16)))</f>
        <v>2434.5</v>
      </c>
      <c r="E371" s="7">
        <f ca="1">OFFSET(STATIC!$B$6,MATCH('Data Manipulation'!$A371,STATIC!$A$6:$A$2307, 0)-1,3*(COLUMN()-COLUMN($B$16)))*$J371</f>
        <v>3966.8058559999999</v>
      </c>
      <c r="F371" s="7">
        <f ca="1">OFFSET(STATIC!$B$6,MATCH('Data Manipulation'!$A371,STATIC!$A$6:$A$2307, 0)-1,3*(COLUMN()-COLUMN($B$16)))</f>
        <v>1250.8599999999999</v>
      </c>
      <c r="G371" s="7">
        <f ca="1">OFFSET(STATIC!$B$6,MATCH('Data Manipulation'!$A371,STATIC!$A$6:$A$2307, 0)-1,3*(COLUMN()-COLUMN($B$16)))</f>
        <v>42.74</v>
      </c>
      <c r="H371" s="7">
        <f ca="1">OFFSET(STATIC!$B$6,MATCH('Data Manipulation'!$A371,STATIC!$A$6:$A$2307, 0)-1,3*(COLUMN()-COLUMN($B$16)))</f>
        <v>24.92258</v>
      </c>
      <c r="I371" s="7">
        <f ca="1">OFFSET(STATIC!$B$6,MATCH('Data Manipulation'!$A371,STATIC!$A$6:$A$2307, 0)-1,3*(COLUMN()-COLUMN($B$16)))</f>
        <v>171.47</v>
      </c>
      <c r="J371" s="7">
        <f ca="1">OFFSET(STATIC!$B$6,MATCH('Data Manipulation'!$A371,STATIC!$A$6:$A$2307, 0)-1,3*(COLUMN()-COLUMN($B$16)))</f>
        <v>1.1155999999999999</v>
      </c>
      <c r="K371" s="7">
        <f ca="1">OFFSET(STATIC!$B$6,MATCH('Data Manipulation'!$A371,STATIC!$A$6:$A$2307, 0)-1,3*(COLUMN()-COLUMN($B$16)))</f>
        <v>1.2666999999999999</v>
      </c>
      <c r="L371" s="7">
        <f ca="1">OFFSET(STATIC!$B$6,MATCH('Data Manipulation'!$A371,STATIC!$A$6:$A$2307, 0)-1,3*(COLUMN()-COLUMN($B$16)))</f>
        <v>1.0286999999999999</v>
      </c>
      <c r="M371" s="7">
        <f ca="1">OFFSET(STATIC!$B$6,MATCH('Data Manipulation'!$A371,STATIC!$A$6:$A$2307, 0)-1,3*(COLUMN()-COLUMN($B$16)))</f>
        <v>8.9829999999999997E-3</v>
      </c>
      <c r="N371" s="7">
        <f ca="1">OFFSET(STATIC!$B$6,MATCH('Data Manipulation'!$A371,STATIC!$A$6:$A$2307, 0)-1,3*(COLUMN()-COLUMN($B$16)))*$J371</f>
        <v>257.44489235999998</v>
      </c>
      <c r="O371" s="7">
        <f ca="1">OFFSET(STATIC!$B$6,MATCH('Data Manipulation'!$A371,STATIC!$A$6:$A$2307, 0)-1,3*(COLUMN()-COLUMN($B$16)))</f>
        <v>2031.81</v>
      </c>
      <c r="P371" s="7">
        <f ca="1">OFFSET(STATIC!$B$6,MATCH('Data Manipulation'!$A371,STATIC!$A$6:$A$2307, 0)-1,3*(COLUMN()-COLUMN($B$16)))*$J371</f>
        <v>277.43499407999997</v>
      </c>
      <c r="Q371" s="7">
        <f ca="1">OFFSET(STATIC!$B$6,MATCH('Data Manipulation'!$A371,STATIC!$A$6:$A$2307, 0)-1,3*(COLUMN()-COLUMN($B$16)))</f>
        <v>10.48</v>
      </c>
      <c r="R371" s="7">
        <f ca="1">OFFSET(STATIC!$B$6,MATCH('Data Manipulation'!$A371,STATIC!$A$6:$A$2307, 0)-1,3*(COLUMN()-COLUMN($B$16)))</f>
        <v>6236.6850000000004</v>
      </c>
      <c r="U371" s="14">
        <f t="shared" ca="1" si="89"/>
        <v>4.6520960143574255E-3</v>
      </c>
      <c r="V371" s="14">
        <f t="shared" ca="1" si="90"/>
        <v>-7.1630672284577404E-5</v>
      </c>
      <c r="W371" s="14">
        <f t="shared" ca="1" si="91"/>
        <v>-4.5584186772818001E-4</v>
      </c>
      <c r="X371" s="14">
        <f t="shared" ca="1" si="92"/>
        <v>1.2036846993804312E-3</v>
      </c>
      <c r="Y371" s="14">
        <f t="shared" ca="1" si="93"/>
        <v>4.3745512944925301E-3</v>
      </c>
      <c r="Z371" s="14">
        <f t="shared" ca="1" si="94"/>
        <v>4.9255406254593874E-3</v>
      </c>
      <c r="AA371" s="14">
        <f t="shared" ca="1" si="95"/>
        <v>-1.2670873166774115E-2</v>
      </c>
      <c r="AB371" s="14">
        <f t="shared" ca="1" si="96"/>
        <v>4.3835366373166746E-3</v>
      </c>
      <c r="AC371" s="14">
        <f t="shared" ca="1" si="97"/>
        <v>8.0706635775608371E-4</v>
      </c>
      <c r="AD371" s="14">
        <f t="shared" ca="1" si="98"/>
        <v>6.3176184680408735E-4</v>
      </c>
      <c r="AE371" s="14">
        <f t="shared" ca="1" si="99"/>
        <v>1.8486991399990365E-3</v>
      </c>
      <c r="AF371" s="14">
        <f t="shared" ca="1" si="100"/>
        <v>3.3401993296120684E-4</v>
      </c>
      <c r="AG371" s="14">
        <f t="shared" ca="1" si="101"/>
        <v>1.1490264947778971E-3</v>
      </c>
      <c r="AH371" s="14">
        <f t="shared" ca="1" si="102"/>
        <v>1.5750744501347372E-4</v>
      </c>
      <c r="AI371" s="14">
        <f t="shared" ca="1" si="103"/>
        <v>1.1686305955517485E-3</v>
      </c>
      <c r="AJ371" s="14">
        <f t="shared" ca="1" si="104"/>
        <v>-2.5437075680775693E-2</v>
      </c>
      <c r="AK371" s="14">
        <f t="shared" ca="1" si="105"/>
        <v>4.3814920194242641E-4</v>
      </c>
    </row>
    <row r="372" spans="1:37" x14ac:dyDescent="0.2">
      <c r="A372" s="13">
        <f ca="1">IF(OFFSET(STATIC!$A$6,MATCH($A$16, STATIC!$A$6:$A$2307,0)+ROW()-ROW($A$16),0)&gt;$A$12, OFFSET(STATIC!$A$6,MATCH($A$16, STATIC!$A$6:$A$2307,0)+ROW()-ROW($A$16),0), FALSE)</f>
        <v>42907</v>
      </c>
      <c r="B372" s="7">
        <f ca="1">OFFSET(STATIC!$B$6,MATCH('Data Manipulation'!$A372,STATIC!$A$6:$A$2307, 0)-1,3*(COLUMN()-COLUMN($B$16)))</f>
        <v>2659.27</v>
      </c>
      <c r="C372" s="7">
        <f ca="1">OFFSET(STATIC!$B$6,MATCH('Data Manipulation'!$A372,STATIC!$A$6:$A$2307, 0)-1,3*(COLUMN()-COLUMN($B$16)))</f>
        <v>279.22000000000003</v>
      </c>
      <c r="D372" s="7">
        <f ca="1">OFFSET(STATIC!$B$6,MATCH('Data Manipulation'!$A372,STATIC!$A$6:$A$2307, 0)-1,3*(COLUMN()-COLUMN($B$16)))</f>
        <v>2435.61</v>
      </c>
      <c r="E372" s="7">
        <f ca="1">OFFSET(STATIC!$B$6,MATCH('Data Manipulation'!$A372,STATIC!$A$6:$A$2307, 0)-1,3*(COLUMN()-COLUMN($B$16)))*$J372</f>
        <v>3962.0339450000001</v>
      </c>
      <c r="F372" s="7">
        <f ca="1">OFFSET(STATIC!$B$6,MATCH('Data Manipulation'!$A372,STATIC!$A$6:$A$2307, 0)-1,3*(COLUMN()-COLUMN($B$16)))</f>
        <v>1245.4000000000001</v>
      </c>
      <c r="G372" s="7">
        <f ca="1">OFFSET(STATIC!$B$6,MATCH('Data Manipulation'!$A372,STATIC!$A$6:$A$2307, 0)-1,3*(COLUMN()-COLUMN($B$16)))</f>
        <v>42.53</v>
      </c>
      <c r="H372" s="7">
        <f ca="1">OFFSET(STATIC!$B$6,MATCH('Data Manipulation'!$A372,STATIC!$A$6:$A$2307, 0)-1,3*(COLUMN()-COLUMN($B$16)))</f>
        <v>25.240379999999998</v>
      </c>
      <c r="I372" s="7">
        <f ca="1">OFFSET(STATIC!$B$6,MATCH('Data Manipulation'!$A372,STATIC!$A$6:$A$2307, 0)-1,3*(COLUMN()-COLUMN($B$16)))</f>
        <v>170.72</v>
      </c>
      <c r="J372" s="7">
        <f ca="1">OFFSET(STATIC!$B$6,MATCH('Data Manipulation'!$A372,STATIC!$A$6:$A$2307, 0)-1,3*(COLUMN()-COLUMN($B$16)))</f>
        <v>1.1147</v>
      </c>
      <c r="K372" s="7">
        <f ca="1">OFFSET(STATIC!$B$6,MATCH('Data Manipulation'!$A372,STATIC!$A$6:$A$2307, 0)-1,3*(COLUMN()-COLUMN($B$16)))</f>
        <v>1.2659</v>
      </c>
      <c r="L372" s="7">
        <f ca="1">OFFSET(STATIC!$B$6,MATCH('Data Manipulation'!$A372,STATIC!$A$6:$A$2307, 0)-1,3*(COLUMN()-COLUMN($B$16)))</f>
        <v>1.0267999999999999</v>
      </c>
      <c r="M372" s="7">
        <f ca="1">OFFSET(STATIC!$B$6,MATCH('Data Manipulation'!$A372,STATIC!$A$6:$A$2307, 0)-1,3*(COLUMN()-COLUMN($B$16)))</f>
        <v>8.9800000000000001E-3</v>
      </c>
      <c r="N372" s="7">
        <f ca="1">OFFSET(STATIC!$B$6,MATCH('Data Manipulation'!$A372,STATIC!$A$6:$A$2307, 0)-1,3*(COLUMN()-COLUMN($B$16)))*$J372</f>
        <v>257.14925124000001</v>
      </c>
      <c r="O372" s="7">
        <f ca="1">OFFSET(STATIC!$B$6,MATCH('Data Manipulation'!$A372,STATIC!$A$6:$A$2307, 0)-1,3*(COLUMN()-COLUMN($B$16)))</f>
        <v>2031.49</v>
      </c>
      <c r="P372" s="7">
        <f ca="1">OFFSET(STATIC!$B$6,MATCH('Data Manipulation'!$A372,STATIC!$A$6:$A$2307, 0)-1,3*(COLUMN()-COLUMN($B$16)))*$J372</f>
        <v>277.11096443000002</v>
      </c>
      <c r="Q372" s="7">
        <f ca="1">OFFSET(STATIC!$B$6,MATCH('Data Manipulation'!$A372,STATIC!$A$6:$A$2307, 0)-1,3*(COLUMN()-COLUMN($B$16)))</f>
        <v>10.75</v>
      </c>
      <c r="R372" s="7">
        <f ca="1">OFFSET(STATIC!$B$6,MATCH('Data Manipulation'!$A372,STATIC!$A$6:$A$2307, 0)-1,3*(COLUMN()-COLUMN($B$16)))</f>
        <v>6233.9530000000004</v>
      </c>
      <c r="U372" s="14">
        <f t="shared" ca="1" si="89"/>
        <v>-3.3414708132975673E-2</v>
      </c>
      <c r="V372" s="14">
        <f t="shared" ca="1" si="90"/>
        <v>8.240626753935657E-4</v>
      </c>
      <c r="W372" s="14">
        <f t="shared" ca="1" si="91"/>
        <v>-5.8284627643293246E-4</v>
      </c>
      <c r="X372" s="14">
        <f t="shared" ca="1" si="92"/>
        <v>2.0185988484401455E-4</v>
      </c>
      <c r="Y372" s="14">
        <f t="shared" ca="1" si="93"/>
        <v>1.2855537685628297E-3</v>
      </c>
      <c r="Z372" s="14">
        <f t="shared" ca="1" si="94"/>
        <v>-1.6324989413998136E-2</v>
      </c>
      <c r="AA372" s="14">
        <f t="shared" ca="1" si="95"/>
        <v>-1.0127078979848918E-2</v>
      </c>
      <c r="AB372" s="14">
        <f t="shared" ca="1" si="96"/>
        <v>1.0126072630369657E-2</v>
      </c>
      <c r="AC372" s="14">
        <f t="shared" ca="1" si="97"/>
        <v>1.9755753551825906E-3</v>
      </c>
      <c r="AD372" s="14">
        <f t="shared" ca="1" si="98"/>
        <v>2.6894494932676945E-3</v>
      </c>
      <c r="AE372" s="14">
        <f t="shared" ca="1" si="99"/>
        <v>2.0472831913131702E-3</v>
      </c>
      <c r="AF372" s="14">
        <f t="shared" ca="1" si="100"/>
        <v>1.0027297369617932E-3</v>
      </c>
      <c r="AG372" s="14">
        <f t="shared" ca="1" si="101"/>
        <v>2.8064751598747438E-3</v>
      </c>
      <c r="AH372" s="14">
        <f t="shared" ca="1" si="102"/>
        <v>-3.937918712016387E-5</v>
      </c>
      <c r="AI372" s="14">
        <f t="shared" ca="1" si="103"/>
        <v>2.6379107110021242E-3</v>
      </c>
      <c r="AJ372" s="14">
        <f t="shared" ca="1" si="104"/>
        <v>-1.0180559932117493E-2</v>
      </c>
      <c r="AK372" s="14">
        <f t="shared" ca="1" si="105"/>
        <v>7.3936996216577141E-3</v>
      </c>
    </row>
    <row r="373" spans="1:37" x14ac:dyDescent="0.2">
      <c r="A373" s="13">
        <f ca="1">IF(OFFSET(STATIC!$A$6,MATCH($A$16, STATIC!$A$6:$A$2307,0)+ROW()-ROW($A$16),0)&gt;$A$12, OFFSET(STATIC!$A$6,MATCH($A$16, STATIC!$A$6:$A$2307,0)+ROW()-ROW($A$16),0), FALSE)</f>
        <v>42906</v>
      </c>
      <c r="B373" s="7">
        <f ca="1">OFFSET(STATIC!$B$6,MATCH('Data Manipulation'!$A373,STATIC!$A$6:$A$2307, 0)-1,3*(COLUMN()-COLUMN($B$16)))</f>
        <v>2749.63</v>
      </c>
      <c r="C373" s="7">
        <f ca="1">OFFSET(STATIC!$B$6,MATCH('Data Manipulation'!$A373,STATIC!$A$6:$A$2307, 0)-1,3*(COLUMN()-COLUMN($B$16)))</f>
        <v>278.99</v>
      </c>
      <c r="D373" s="7">
        <f ca="1">OFFSET(STATIC!$B$6,MATCH('Data Manipulation'!$A373,STATIC!$A$6:$A$2307, 0)-1,3*(COLUMN()-COLUMN($B$16)))</f>
        <v>2437.0300000000002</v>
      </c>
      <c r="E373" s="7">
        <f ca="1">OFFSET(STATIC!$B$6,MATCH('Data Manipulation'!$A373,STATIC!$A$6:$A$2307, 0)-1,3*(COLUMN()-COLUMN($B$16)))*$J373</f>
        <v>3961.23425</v>
      </c>
      <c r="F373" s="7">
        <f ca="1">OFFSET(STATIC!$B$6,MATCH('Data Manipulation'!$A373,STATIC!$A$6:$A$2307, 0)-1,3*(COLUMN()-COLUMN($B$16)))</f>
        <v>1243.8</v>
      </c>
      <c r="G373" s="7">
        <f ca="1">OFFSET(STATIC!$B$6,MATCH('Data Manipulation'!$A373,STATIC!$A$6:$A$2307, 0)-1,3*(COLUMN()-COLUMN($B$16)))</f>
        <v>43.23</v>
      </c>
      <c r="H373" s="7">
        <f ca="1">OFFSET(STATIC!$B$6,MATCH('Data Manipulation'!$A373,STATIC!$A$6:$A$2307, 0)-1,3*(COLUMN()-COLUMN($B$16)))</f>
        <v>25.49729</v>
      </c>
      <c r="I373" s="7">
        <f ca="1">OFFSET(STATIC!$B$6,MATCH('Data Manipulation'!$A373,STATIC!$A$6:$A$2307, 0)-1,3*(COLUMN()-COLUMN($B$16)))</f>
        <v>169</v>
      </c>
      <c r="J373" s="7">
        <f ca="1">OFFSET(STATIC!$B$6,MATCH('Data Manipulation'!$A373,STATIC!$A$6:$A$2307, 0)-1,3*(COLUMN()-COLUMN($B$16)))</f>
        <v>1.1125</v>
      </c>
      <c r="K373" s="7">
        <f ca="1">OFFSET(STATIC!$B$6,MATCH('Data Manipulation'!$A373,STATIC!$A$6:$A$2307, 0)-1,3*(COLUMN()-COLUMN($B$16)))</f>
        <v>1.2625</v>
      </c>
      <c r="L373" s="7">
        <f ca="1">OFFSET(STATIC!$B$6,MATCH('Data Manipulation'!$A373,STATIC!$A$6:$A$2307, 0)-1,3*(COLUMN()-COLUMN($B$16)))</f>
        <v>1.0246999999999999</v>
      </c>
      <c r="M373" s="7">
        <f ca="1">OFFSET(STATIC!$B$6,MATCH('Data Manipulation'!$A373,STATIC!$A$6:$A$2307, 0)-1,3*(COLUMN()-COLUMN($B$16)))</f>
        <v>8.9709999999999998E-3</v>
      </c>
      <c r="N373" s="7">
        <f ca="1">OFFSET(STATIC!$B$6,MATCH('Data Manipulation'!$A373,STATIC!$A$6:$A$2307, 0)-1,3*(COLUMN()-COLUMN($B$16)))*$J373</f>
        <v>256.42858000000001</v>
      </c>
      <c r="O373" s="7">
        <f ca="1">OFFSET(STATIC!$B$6,MATCH('Data Manipulation'!$A373,STATIC!$A$6:$A$2307, 0)-1,3*(COLUMN()-COLUMN($B$16)))</f>
        <v>2031.57</v>
      </c>
      <c r="P373" s="7">
        <f ca="1">OFFSET(STATIC!$B$6,MATCH('Data Manipulation'!$A373,STATIC!$A$6:$A$2307, 0)-1,3*(COLUMN()-COLUMN($B$16)))*$J373</f>
        <v>276.38093375</v>
      </c>
      <c r="Q373" s="7">
        <f ca="1">OFFSET(STATIC!$B$6,MATCH('Data Manipulation'!$A373,STATIC!$A$6:$A$2307, 0)-1,3*(COLUMN()-COLUMN($B$16)))</f>
        <v>10.86</v>
      </c>
      <c r="R373" s="7">
        <f ca="1">OFFSET(STATIC!$B$6,MATCH('Data Manipulation'!$A373,STATIC!$A$6:$A$2307, 0)-1,3*(COLUMN()-COLUMN($B$16)))</f>
        <v>6188.0309999999999</v>
      </c>
      <c r="U373" s="14">
        <f t="shared" ca="1" si="89"/>
        <v>6.6327755320299484E-2</v>
      </c>
      <c r="V373" s="14">
        <f t="shared" ca="1" si="90"/>
        <v>-6.8227952250894683E-3</v>
      </c>
      <c r="W373" s="14">
        <f t="shared" ca="1" si="91"/>
        <v>-6.7191883898731087E-3</v>
      </c>
      <c r="X373" s="14">
        <f t="shared" ca="1" si="92"/>
        <v>-8.3510733066092316E-3</v>
      </c>
      <c r="Y373" s="14">
        <f t="shared" ca="1" si="93"/>
        <v>-2.681720155176951E-3</v>
      </c>
      <c r="Z373" s="14">
        <f t="shared" ca="1" si="94"/>
        <v>-2.2190090404112177E-2</v>
      </c>
      <c r="AA373" s="14">
        <f t="shared" ca="1" si="95"/>
        <v>-5.0458251990368646E-3</v>
      </c>
      <c r="AB373" s="14">
        <f t="shared" ca="1" si="96"/>
        <v>-6.0761771463209826E-3</v>
      </c>
      <c r="AC373" s="14">
        <f t="shared" ca="1" si="97"/>
        <v>-3.0515191512601285E-3</v>
      </c>
      <c r="AD373" s="14">
        <f t="shared" ca="1" si="98"/>
        <v>-9.3815974463239485E-3</v>
      </c>
      <c r="AE373" s="14">
        <f t="shared" ca="1" si="99"/>
        <v>-1.365321062491311E-3</v>
      </c>
      <c r="AF373" s="14">
        <f t="shared" ca="1" si="100"/>
        <v>-4.4578179719614039E-4</v>
      </c>
      <c r="AG373" s="14">
        <f t="shared" ca="1" si="101"/>
        <v>-2.7937826060456528E-3</v>
      </c>
      <c r="AH373" s="14">
        <f t="shared" ca="1" si="102"/>
        <v>2.0941693680853672E-3</v>
      </c>
      <c r="AI373" s="14">
        <f t="shared" ca="1" si="103"/>
        <v>-1.4876982763380097E-3</v>
      </c>
      <c r="AJ373" s="14">
        <f t="shared" ca="1" si="104"/>
        <v>4.6169292264353394E-2</v>
      </c>
      <c r="AK373" s="14">
        <f t="shared" ca="1" si="105"/>
        <v>-8.2050543992754927E-3</v>
      </c>
    </row>
    <row r="374" spans="1:37" x14ac:dyDescent="0.2">
      <c r="A374" s="13">
        <f ca="1">IF(OFFSET(STATIC!$A$6,MATCH($A$16, STATIC!$A$6:$A$2307,0)+ROW()-ROW($A$16),0)&gt;$A$12, OFFSET(STATIC!$A$6,MATCH($A$16, STATIC!$A$6:$A$2307,0)+ROW()-ROW($A$16),0), FALSE)</f>
        <v>42905</v>
      </c>
      <c r="B374" s="7">
        <f ca="1">OFFSET(STATIC!$B$6,MATCH('Data Manipulation'!$A374,STATIC!$A$6:$A$2307, 0)-1,3*(COLUMN()-COLUMN($B$16)))</f>
        <v>2573.17</v>
      </c>
      <c r="C374" s="7">
        <f ca="1">OFFSET(STATIC!$B$6,MATCH('Data Manipulation'!$A374,STATIC!$A$6:$A$2307, 0)-1,3*(COLUMN()-COLUMN($B$16)))</f>
        <v>280.89999999999998</v>
      </c>
      <c r="D374" s="7">
        <f ca="1">OFFSET(STATIC!$B$6,MATCH('Data Manipulation'!$A374,STATIC!$A$6:$A$2307, 0)-1,3*(COLUMN()-COLUMN($B$16)))</f>
        <v>2453.46</v>
      </c>
      <c r="E374" s="7">
        <f ca="1">OFFSET(STATIC!$B$6,MATCH('Data Manipulation'!$A374,STATIC!$A$6:$A$2307, 0)-1,3*(COLUMN()-COLUMN($B$16)))*$J374</f>
        <v>3994.4533219999994</v>
      </c>
      <c r="F374" s="7">
        <f ca="1">OFFSET(STATIC!$B$6,MATCH('Data Manipulation'!$A374,STATIC!$A$6:$A$2307, 0)-1,3*(COLUMN()-COLUMN($B$16)))</f>
        <v>1247.1400000000001</v>
      </c>
      <c r="G374" s="7">
        <f ca="1">OFFSET(STATIC!$B$6,MATCH('Data Manipulation'!$A374,STATIC!$A$6:$A$2307, 0)-1,3*(COLUMN()-COLUMN($B$16)))</f>
        <v>44.2</v>
      </c>
      <c r="H374" s="7">
        <f ca="1">OFFSET(STATIC!$B$6,MATCH('Data Manipulation'!$A374,STATIC!$A$6:$A$2307, 0)-1,3*(COLUMN()-COLUMN($B$16)))</f>
        <v>25.626270000000002</v>
      </c>
      <c r="I374" s="7">
        <f ca="1">OFFSET(STATIC!$B$6,MATCH('Data Manipulation'!$A374,STATIC!$A$6:$A$2307, 0)-1,3*(COLUMN()-COLUMN($B$16)))</f>
        <v>170.03</v>
      </c>
      <c r="J374" s="7">
        <f ca="1">OFFSET(STATIC!$B$6,MATCH('Data Manipulation'!$A374,STATIC!$A$6:$A$2307, 0)-1,3*(COLUMN()-COLUMN($B$16)))</f>
        <v>1.1158999999999999</v>
      </c>
      <c r="K374" s="7">
        <f ca="1">OFFSET(STATIC!$B$6,MATCH('Data Manipulation'!$A374,STATIC!$A$6:$A$2307, 0)-1,3*(COLUMN()-COLUMN($B$16)))</f>
        <v>1.2744</v>
      </c>
      <c r="L374" s="7">
        <f ca="1">OFFSET(STATIC!$B$6,MATCH('Data Manipulation'!$A374,STATIC!$A$6:$A$2307, 0)-1,3*(COLUMN()-COLUMN($B$16)))</f>
        <v>1.0261</v>
      </c>
      <c r="M374" s="7">
        <f ca="1">OFFSET(STATIC!$B$6,MATCH('Data Manipulation'!$A374,STATIC!$A$6:$A$2307, 0)-1,3*(COLUMN()-COLUMN($B$16)))</f>
        <v>8.9750000000000003E-3</v>
      </c>
      <c r="N374" s="7">
        <f ca="1">OFFSET(STATIC!$B$6,MATCH('Data Manipulation'!$A374,STATIC!$A$6:$A$2307, 0)-1,3*(COLUMN()-COLUMN($B$16)))*$J374</f>
        <v>257.14598737999995</v>
      </c>
      <c r="O374" s="7">
        <f ca="1">OFFSET(STATIC!$B$6,MATCH('Data Manipulation'!$A374,STATIC!$A$6:$A$2307, 0)-1,3*(COLUMN()-COLUMN($B$16)))</f>
        <v>2027.32</v>
      </c>
      <c r="P374" s="7">
        <f ca="1">OFFSET(STATIC!$B$6,MATCH('Data Manipulation'!$A374,STATIC!$A$6:$A$2307, 0)-1,3*(COLUMN()-COLUMN($B$16)))*$J374</f>
        <v>276.79241118999994</v>
      </c>
      <c r="Q374" s="7">
        <f ca="1">OFFSET(STATIC!$B$6,MATCH('Data Manipulation'!$A374,STATIC!$A$6:$A$2307, 0)-1,3*(COLUMN()-COLUMN($B$16)))</f>
        <v>10.37</v>
      </c>
      <c r="R374" s="7">
        <f ca="1">OFFSET(STATIC!$B$6,MATCH('Data Manipulation'!$A374,STATIC!$A$6:$A$2307, 0)-1,3*(COLUMN()-COLUMN($B$16)))</f>
        <v>6239.0129999999999</v>
      </c>
      <c r="U374" s="14">
        <f t="shared" ca="1" si="89"/>
        <v>3.5006797293012176E-2</v>
      </c>
      <c r="V374" s="14">
        <f t="shared" ca="1" si="90"/>
        <v>1.2862720111998972E-2</v>
      </c>
      <c r="W374" s="14">
        <f t="shared" ca="1" si="91"/>
        <v>8.3125589925565676E-3</v>
      </c>
      <c r="X374" s="14">
        <f t="shared" ca="1" si="92"/>
        <v>7.3384973480650527E-3</v>
      </c>
      <c r="Y374" s="14">
        <f t="shared" ca="1" si="93"/>
        <v>-5.9479253747285691E-3</v>
      </c>
      <c r="Z374" s="14">
        <f t="shared" ca="1" si="94"/>
        <v>-1.214316697833112E-2</v>
      </c>
      <c r="AA374" s="14">
        <f t="shared" ca="1" si="95"/>
        <v>-8.5347576356124173E-3</v>
      </c>
      <c r="AB374" s="14">
        <f t="shared" ca="1" si="96"/>
        <v>1.0167374931319591E-2</v>
      </c>
      <c r="AC374" s="14">
        <f t="shared" ca="1" si="97"/>
        <v>-2.684805622020003E-3</v>
      </c>
      <c r="AD374" s="14">
        <f t="shared" ca="1" si="98"/>
        <v>-3.2120361354025322E-3</v>
      </c>
      <c r="AE374" s="14">
        <f t="shared" ca="1" si="99"/>
        <v>-2.9232643326316919E-4</v>
      </c>
      <c r="AF374" s="14">
        <f t="shared" ca="1" si="100"/>
        <v>-5.3339386380210534E-3</v>
      </c>
      <c r="AG374" s="14">
        <f t="shared" ca="1" si="101"/>
        <v>-2.2160234660483715E-3</v>
      </c>
      <c r="AH374" s="14">
        <f t="shared" ca="1" si="102"/>
        <v>-1.0648788227736467E-3</v>
      </c>
      <c r="AI374" s="14">
        <f t="shared" ca="1" si="103"/>
        <v>-2.1339454031833326E-3</v>
      </c>
      <c r="AJ374" s="14">
        <f t="shared" ca="1" si="104"/>
        <v>-9.6385549630673866E-4</v>
      </c>
      <c r="AK374" s="14">
        <f t="shared" ca="1" si="105"/>
        <v>1.4084102165142557E-2</v>
      </c>
    </row>
    <row r="375" spans="1:37" x14ac:dyDescent="0.2">
      <c r="A375" s="13">
        <f ca="1">IF(OFFSET(STATIC!$A$6,MATCH($A$16, STATIC!$A$6:$A$2307,0)+ROW()-ROW($A$16),0)&gt;$A$12, OFFSET(STATIC!$A$6,MATCH($A$16, STATIC!$A$6:$A$2307,0)+ROW()-ROW($A$16),0), FALSE)</f>
        <v>42902</v>
      </c>
      <c r="B375" s="7">
        <f ca="1">OFFSET(STATIC!$B$6,MATCH('Data Manipulation'!$A375,STATIC!$A$6:$A$2307, 0)-1,3*(COLUMN()-COLUMN($B$16)))</f>
        <v>2484.65</v>
      </c>
      <c r="C375" s="7">
        <f ca="1">OFFSET(STATIC!$B$6,MATCH('Data Manipulation'!$A375,STATIC!$A$6:$A$2307, 0)-1,3*(COLUMN()-COLUMN($B$16)))</f>
        <v>277.31</v>
      </c>
      <c r="D375" s="7">
        <f ca="1">OFFSET(STATIC!$B$6,MATCH('Data Manipulation'!$A375,STATIC!$A$6:$A$2307, 0)-1,3*(COLUMN()-COLUMN($B$16)))</f>
        <v>2433.15</v>
      </c>
      <c r="E375" s="7">
        <f ca="1">OFFSET(STATIC!$B$6,MATCH('Data Manipulation'!$A375,STATIC!$A$6:$A$2307, 0)-1,3*(COLUMN()-COLUMN($B$16)))*$J375</f>
        <v>3965.2473320000004</v>
      </c>
      <c r="F375" s="7">
        <f ca="1">OFFSET(STATIC!$B$6,MATCH('Data Manipulation'!$A375,STATIC!$A$6:$A$2307, 0)-1,3*(COLUMN()-COLUMN($B$16)))</f>
        <v>1254.58</v>
      </c>
      <c r="G375" s="7">
        <f ca="1">OFFSET(STATIC!$B$6,MATCH('Data Manipulation'!$A375,STATIC!$A$6:$A$2307, 0)-1,3*(COLUMN()-COLUMN($B$16)))</f>
        <v>44.74</v>
      </c>
      <c r="H375" s="7">
        <f ca="1">OFFSET(STATIC!$B$6,MATCH('Data Manipulation'!$A375,STATIC!$A$6:$A$2307, 0)-1,3*(COLUMN()-COLUMN($B$16)))</f>
        <v>25.84592</v>
      </c>
      <c r="I375" s="7">
        <f ca="1">OFFSET(STATIC!$B$6,MATCH('Data Manipulation'!$A375,STATIC!$A$6:$A$2307, 0)-1,3*(COLUMN()-COLUMN($B$16)))</f>
        <v>168.31</v>
      </c>
      <c r="J375" s="7">
        <f ca="1">OFFSET(STATIC!$B$6,MATCH('Data Manipulation'!$A375,STATIC!$A$6:$A$2307, 0)-1,3*(COLUMN()-COLUMN($B$16)))</f>
        <v>1.1189</v>
      </c>
      <c r="K375" s="7">
        <f ca="1">OFFSET(STATIC!$B$6,MATCH('Data Manipulation'!$A375,STATIC!$A$6:$A$2307, 0)-1,3*(COLUMN()-COLUMN($B$16)))</f>
        <v>1.2785</v>
      </c>
      <c r="L375" s="7">
        <f ca="1">OFFSET(STATIC!$B$6,MATCH('Data Manipulation'!$A375,STATIC!$A$6:$A$2307, 0)-1,3*(COLUMN()-COLUMN($B$16)))</f>
        <v>1.0264</v>
      </c>
      <c r="M375" s="7">
        <f ca="1">OFFSET(STATIC!$B$6,MATCH('Data Manipulation'!$A375,STATIC!$A$6:$A$2307, 0)-1,3*(COLUMN()-COLUMN($B$16)))</f>
        <v>9.0229999999999998E-3</v>
      </c>
      <c r="N375" s="7">
        <f ca="1">OFFSET(STATIC!$B$6,MATCH('Data Manipulation'!$A375,STATIC!$A$6:$A$2307, 0)-1,3*(COLUMN()-COLUMN($B$16)))*$J375</f>
        <v>257.71646077999998</v>
      </c>
      <c r="O375" s="7">
        <f ca="1">OFFSET(STATIC!$B$6,MATCH('Data Manipulation'!$A375,STATIC!$A$6:$A$2307, 0)-1,3*(COLUMN()-COLUMN($B$16)))</f>
        <v>2029.48</v>
      </c>
      <c r="P375" s="7">
        <f ca="1">OFFSET(STATIC!$B$6,MATCH('Data Manipulation'!$A375,STATIC!$A$6:$A$2307, 0)-1,3*(COLUMN()-COLUMN($B$16)))*$J375</f>
        <v>277.38370175</v>
      </c>
      <c r="Q375" s="7">
        <f ca="1">OFFSET(STATIC!$B$6,MATCH('Data Manipulation'!$A375,STATIC!$A$6:$A$2307, 0)-1,3*(COLUMN()-COLUMN($B$16)))</f>
        <v>10.38</v>
      </c>
      <c r="R375" s="7">
        <f ca="1">OFFSET(STATIC!$B$6,MATCH('Data Manipulation'!$A375,STATIC!$A$6:$A$2307, 0)-1,3*(COLUMN()-COLUMN($B$16)))</f>
        <v>6151.7579999999998</v>
      </c>
      <c r="U375" s="14">
        <f t="shared" ca="1" si="89"/>
        <v>5.0906784938936606E-2</v>
      </c>
      <c r="V375" s="14">
        <f t="shared" ca="1" si="90"/>
        <v>-7.2118851899020459E-5</v>
      </c>
      <c r="W375" s="14">
        <f t="shared" ca="1" si="91"/>
        <v>2.8362322694394307E-4</v>
      </c>
      <c r="X375" s="14">
        <f t="shared" ca="1" si="92"/>
        <v>8.8822911260948954E-3</v>
      </c>
      <c r="Y375" s="14">
        <f t="shared" ca="1" si="93"/>
        <v>1.1803740284551489E-3</v>
      </c>
      <c r="Z375" s="14">
        <f t="shared" ca="1" si="94"/>
        <v>6.278047525933088E-3</v>
      </c>
      <c r="AA375" s="14">
        <f t="shared" ca="1" si="95"/>
        <v>1.4618486417708826E-2</v>
      </c>
      <c r="AB375" s="14">
        <f t="shared" ca="1" si="96"/>
        <v>1.5459629669601085E-3</v>
      </c>
      <c r="AC375" s="14">
        <f t="shared" ca="1" si="97"/>
        <v>3.6710432058822675E-3</v>
      </c>
      <c r="AD375" s="14">
        <f t="shared" ca="1" si="98"/>
        <v>2.1140829233862631E-3</v>
      </c>
      <c r="AE375" s="14">
        <f t="shared" ca="1" si="99"/>
        <v>8.7723578899132645E-4</v>
      </c>
      <c r="AF375" s="14">
        <f t="shared" ca="1" si="100"/>
        <v>1.1088934380909232E-3</v>
      </c>
      <c r="AG375" s="14">
        <f t="shared" ca="1" si="101"/>
        <v>3.9150705086246256E-3</v>
      </c>
      <c r="AH375" s="14">
        <f t="shared" ca="1" si="102"/>
        <v>4.8792870309103222E-4</v>
      </c>
      <c r="AI375" s="14">
        <f t="shared" ca="1" si="103"/>
        <v>3.7351820879634044E-3</v>
      </c>
      <c r="AJ375" s="14">
        <f t="shared" ca="1" si="104"/>
        <v>-4.8881911497355442E-2</v>
      </c>
      <c r="AK375" s="14">
        <f t="shared" ca="1" si="105"/>
        <v>-2.2315038926919539E-3</v>
      </c>
    </row>
    <row r="376" spans="1:37" x14ac:dyDescent="0.2">
      <c r="A376" s="13">
        <f ca="1">IF(OFFSET(STATIC!$A$6,MATCH($A$16, STATIC!$A$6:$A$2307,0)+ROW()-ROW($A$16),0)&gt;$A$12, OFFSET(STATIC!$A$6,MATCH($A$16, STATIC!$A$6:$A$2307,0)+ROW()-ROW($A$16),0), FALSE)</f>
        <v>42901</v>
      </c>
      <c r="B376" s="7">
        <f ca="1">OFFSET(STATIC!$B$6,MATCH('Data Manipulation'!$A376,STATIC!$A$6:$A$2307, 0)-1,3*(COLUMN()-COLUMN($B$16)))</f>
        <v>2361.33</v>
      </c>
      <c r="C376" s="7">
        <f ca="1">OFFSET(STATIC!$B$6,MATCH('Data Manipulation'!$A376,STATIC!$A$6:$A$2307, 0)-1,3*(COLUMN()-COLUMN($B$16)))</f>
        <v>277.33</v>
      </c>
      <c r="D376" s="7">
        <f ca="1">OFFSET(STATIC!$B$6,MATCH('Data Manipulation'!$A376,STATIC!$A$6:$A$2307, 0)-1,3*(COLUMN()-COLUMN($B$16)))</f>
        <v>2432.46</v>
      </c>
      <c r="E376" s="7">
        <f ca="1">OFFSET(STATIC!$B$6,MATCH('Data Manipulation'!$A376,STATIC!$A$6:$A$2307, 0)-1,3*(COLUMN()-COLUMN($B$16)))*$J376</f>
        <v>3930.182808</v>
      </c>
      <c r="F376" s="7">
        <f ca="1">OFFSET(STATIC!$B$6,MATCH('Data Manipulation'!$A376,STATIC!$A$6:$A$2307, 0)-1,3*(COLUMN()-COLUMN($B$16)))</f>
        <v>1253.0999999999999</v>
      </c>
      <c r="G376" s="7">
        <f ca="1">OFFSET(STATIC!$B$6,MATCH('Data Manipulation'!$A376,STATIC!$A$6:$A$2307, 0)-1,3*(COLUMN()-COLUMN($B$16)))</f>
        <v>44.46</v>
      </c>
      <c r="H376" s="7">
        <f ca="1">OFFSET(STATIC!$B$6,MATCH('Data Manipulation'!$A376,STATIC!$A$6:$A$2307, 0)-1,3*(COLUMN()-COLUMN($B$16)))</f>
        <v>25.470839999999999</v>
      </c>
      <c r="I376" s="7">
        <f ca="1">OFFSET(STATIC!$B$6,MATCH('Data Manipulation'!$A376,STATIC!$A$6:$A$2307, 0)-1,3*(COLUMN()-COLUMN($B$16)))</f>
        <v>168.05</v>
      </c>
      <c r="J376" s="7">
        <f ca="1">OFFSET(STATIC!$B$6,MATCH('Data Manipulation'!$A376,STATIC!$A$6:$A$2307, 0)-1,3*(COLUMN()-COLUMN($B$16)))</f>
        <v>1.1148</v>
      </c>
      <c r="K376" s="7">
        <f ca="1">OFFSET(STATIC!$B$6,MATCH('Data Manipulation'!$A376,STATIC!$A$6:$A$2307, 0)-1,3*(COLUMN()-COLUMN($B$16)))</f>
        <v>1.2758</v>
      </c>
      <c r="L376" s="7">
        <f ca="1">OFFSET(STATIC!$B$6,MATCH('Data Manipulation'!$A376,STATIC!$A$6:$A$2307, 0)-1,3*(COLUMN()-COLUMN($B$16)))</f>
        <v>1.0255000000000001</v>
      </c>
      <c r="M376" s="7">
        <f ca="1">OFFSET(STATIC!$B$6,MATCH('Data Manipulation'!$A376,STATIC!$A$6:$A$2307, 0)-1,3*(COLUMN()-COLUMN($B$16)))</f>
        <v>9.0130000000000002E-3</v>
      </c>
      <c r="N376" s="7">
        <f ca="1">OFFSET(STATIC!$B$6,MATCH('Data Manipulation'!$A376,STATIC!$A$6:$A$2307, 0)-1,3*(COLUMN()-COLUMN($B$16)))*$J376</f>
        <v>256.70945519999998</v>
      </c>
      <c r="O376" s="7">
        <f ca="1">OFFSET(STATIC!$B$6,MATCH('Data Manipulation'!$A376,STATIC!$A$6:$A$2307, 0)-1,3*(COLUMN()-COLUMN($B$16)))</f>
        <v>2028.49</v>
      </c>
      <c r="P376" s="7">
        <f ca="1">OFFSET(STATIC!$B$6,MATCH('Data Manipulation'!$A376,STATIC!$A$6:$A$2307, 0)-1,3*(COLUMN()-COLUMN($B$16)))*$J376</f>
        <v>276.34955568000004</v>
      </c>
      <c r="Q376" s="7">
        <f ca="1">OFFSET(STATIC!$B$6,MATCH('Data Manipulation'!$A376,STATIC!$A$6:$A$2307, 0)-1,3*(COLUMN()-COLUMN($B$16)))</f>
        <v>10.9</v>
      </c>
      <c r="R376" s="7">
        <f ca="1">OFFSET(STATIC!$B$6,MATCH('Data Manipulation'!$A376,STATIC!$A$6:$A$2307, 0)-1,3*(COLUMN()-COLUMN($B$16)))</f>
        <v>6165.5010000000002</v>
      </c>
      <c r="U376" s="14">
        <f t="shared" ca="1" si="89"/>
        <v>-7.7840415950915801E-2</v>
      </c>
      <c r="V376" s="14">
        <f t="shared" ca="1" si="90"/>
        <v>-1.0688000745631785E-2</v>
      </c>
      <c r="W376" s="14">
        <f t="shared" ca="1" si="91"/>
        <v>-2.2421257837553104E-3</v>
      </c>
      <c r="X376" s="14">
        <f t="shared" ca="1" si="92"/>
        <v>-1.7283916394328937E-2</v>
      </c>
      <c r="Y376" s="14">
        <f t="shared" ca="1" si="93"/>
        <v>-1.7898082597241176E-2</v>
      </c>
      <c r="Z376" s="14">
        <f t="shared" ca="1" si="94"/>
        <v>-6.0545089087061486E-3</v>
      </c>
      <c r="AA376" s="14">
        <f t="shared" ca="1" si="95"/>
        <v>1.2050722707081364E-2</v>
      </c>
      <c r="AB376" s="14">
        <f t="shared" ca="1" si="96"/>
        <v>-4.3345375587057903E-3</v>
      </c>
      <c r="AC376" s="14">
        <f t="shared" ca="1" si="97"/>
        <v>-1.1150376442692471E-2</v>
      </c>
      <c r="AD376" s="14">
        <f t="shared" ca="1" si="98"/>
        <v>-2.8959437919885834E-3</v>
      </c>
      <c r="AE376" s="14">
        <f t="shared" ca="1" si="99"/>
        <v>-8.061035249503563E-3</v>
      </c>
      <c r="AF376" s="14">
        <f t="shared" ca="1" si="100"/>
        <v>-1.6942099405365733E-2</v>
      </c>
      <c r="AG376" s="14">
        <f t="shared" ca="1" si="101"/>
        <v>-1.3579309687485901E-2</v>
      </c>
      <c r="AH376" s="14">
        <f t="shared" ca="1" si="102"/>
        <v>-1.2809208615164364E-3</v>
      </c>
      <c r="AI376" s="14">
        <f t="shared" ca="1" si="103"/>
        <v>-1.3958546104611209E-2</v>
      </c>
      <c r="AJ376" s="14">
        <f t="shared" ca="1" si="104"/>
        <v>2.4142305321599593E-2</v>
      </c>
      <c r="AK376" s="14">
        <f t="shared" ca="1" si="105"/>
        <v>-4.7556829938161342E-3</v>
      </c>
    </row>
    <row r="377" spans="1:37" x14ac:dyDescent="0.2">
      <c r="A377" s="13">
        <f ca="1">IF(OFFSET(STATIC!$A$6,MATCH($A$16, STATIC!$A$6:$A$2307,0)+ROW()-ROW($A$16),0)&gt;$A$12, OFFSET(STATIC!$A$6,MATCH($A$16, STATIC!$A$6:$A$2307,0)+ROW()-ROW($A$16),0), FALSE)</f>
        <v>42900</v>
      </c>
      <c r="B377" s="7">
        <f ca="1">OFFSET(STATIC!$B$6,MATCH('Data Manipulation'!$A377,STATIC!$A$6:$A$2307, 0)-1,3*(COLUMN()-COLUMN($B$16)))</f>
        <v>2552.48</v>
      </c>
      <c r="C377" s="7">
        <f ca="1">OFFSET(STATIC!$B$6,MATCH('Data Manipulation'!$A377,STATIC!$A$6:$A$2307, 0)-1,3*(COLUMN()-COLUMN($B$16)))</f>
        <v>280.31</v>
      </c>
      <c r="D377" s="7">
        <f ca="1">OFFSET(STATIC!$B$6,MATCH('Data Manipulation'!$A377,STATIC!$A$6:$A$2307, 0)-1,3*(COLUMN()-COLUMN($B$16)))</f>
        <v>2437.92</v>
      </c>
      <c r="E377" s="7">
        <f ca="1">OFFSET(STATIC!$B$6,MATCH('Data Manipulation'!$A377,STATIC!$A$6:$A$2307, 0)-1,3*(COLUMN()-COLUMN($B$16)))*$J377</f>
        <v>3998.7021949999998</v>
      </c>
      <c r="F377" s="7">
        <f ca="1">OFFSET(STATIC!$B$6,MATCH('Data Manipulation'!$A377,STATIC!$A$6:$A$2307, 0)-1,3*(COLUMN()-COLUMN($B$16)))</f>
        <v>1275.73</v>
      </c>
      <c r="G377" s="7">
        <f ca="1">OFFSET(STATIC!$B$6,MATCH('Data Manipulation'!$A377,STATIC!$A$6:$A$2307, 0)-1,3*(COLUMN()-COLUMN($B$16)))</f>
        <v>44.73</v>
      </c>
      <c r="H377" s="7">
        <f ca="1">OFFSET(STATIC!$B$6,MATCH('Data Manipulation'!$A377,STATIC!$A$6:$A$2307, 0)-1,3*(COLUMN()-COLUMN($B$16)))</f>
        <v>25.16574</v>
      </c>
      <c r="I377" s="7">
        <f ca="1">OFFSET(STATIC!$B$6,MATCH('Data Manipulation'!$A377,STATIC!$A$6:$A$2307, 0)-1,3*(COLUMN()-COLUMN($B$16)))</f>
        <v>168.78</v>
      </c>
      <c r="J377" s="7">
        <f ca="1">OFFSET(STATIC!$B$6,MATCH('Data Manipulation'!$A377,STATIC!$A$6:$A$2307, 0)-1,3*(COLUMN()-COLUMN($B$16)))</f>
        <v>1.1273</v>
      </c>
      <c r="K377" s="7">
        <f ca="1">OFFSET(STATIC!$B$6,MATCH('Data Manipulation'!$A377,STATIC!$A$6:$A$2307, 0)-1,3*(COLUMN()-COLUMN($B$16)))</f>
        <v>1.2795000000000001</v>
      </c>
      <c r="L377" s="7">
        <f ca="1">OFFSET(STATIC!$B$6,MATCH('Data Manipulation'!$A377,STATIC!$A$6:$A$2307, 0)-1,3*(COLUMN()-COLUMN($B$16)))</f>
        <v>1.0338000000000001</v>
      </c>
      <c r="M377" s="7">
        <f ca="1">OFFSET(STATIC!$B$6,MATCH('Data Manipulation'!$A377,STATIC!$A$6:$A$2307, 0)-1,3*(COLUMN()-COLUMN($B$16)))</f>
        <v>9.1669999999999998E-3</v>
      </c>
      <c r="N377" s="7">
        <f ca="1">OFFSET(STATIC!$B$6,MATCH('Data Manipulation'!$A377,STATIC!$A$6:$A$2307, 0)-1,3*(COLUMN()-COLUMN($B$16)))*$J377</f>
        <v>260.21916820000001</v>
      </c>
      <c r="O377" s="7">
        <f ca="1">OFFSET(STATIC!$B$6,MATCH('Data Manipulation'!$A377,STATIC!$A$6:$A$2307, 0)-1,3*(COLUMN()-COLUMN($B$16)))</f>
        <v>2031.09</v>
      </c>
      <c r="P377" s="7">
        <f ca="1">OFFSET(STATIC!$B$6,MATCH('Data Manipulation'!$A377,STATIC!$A$6:$A$2307, 0)-1,3*(COLUMN()-COLUMN($B$16)))*$J377</f>
        <v>280.23404151</v>
      </c>
      <c r="Q377" s="7">
        <f ca="1">OFFSET(STATIC!$B$6,MATCH('Data Manipulation'!$A377,STATIC!$A$6:$A$2307, 0)-1,3*(COLUMN()-COLUMN($B$16)))</f>
        <v>10.64</v>
      </c>
      <c r="R377" s="7">
        <f ca="1">OFFSET(STATIC!$B$6,MATCH('Data Manipulation'!$A377,STATIC!$A$6:$A$2307, 0)-1,3*(COLUMN()-COLUMN($B$16)))</f>
        <v>6194.8919999999998</v>
      </c>
      <c r="U377" s="14">
        <f t="shared" ca="1" si="89"/>
        <v>-5.6756545210748653E-2</v>
      </c>
      <c r="V377" s="14">
        <f t="shared" ca="1" si="90"/>
        <v>1.4280106671442614E-3</v>
      </c>
      <c r="W377" s="14">
        <f t="shared" ca="1" si="91"/>
        <v>-9.962549022444363E-4</v>
      </c>
      <c r="X377" s="14">
        <f t="shared" ca="1" si="92"/>
        <v>3.3005652350149655E-3</v>
      </c>
      <c r="Y377" s="14">
        <f t="shared" ca="1" si="93"/>
        <v>8.3199673916219182E-3</v>
      </c>
      <c r="Z377" s="14">
        <f t="shared" ca="1" si="94"/>
        <v>-3.7947309897506408E-2</v>
      </c>
      <c r="AA377" s="14">
        <f t="shared" ca="1" si="95"/>
        <v>-4.6494784520540525E-3</v>
      </c>
      <c r="AB377" s="14">
        <f t="shared" ca="1" si="96"/>
        <v>5.9250481427502163E-5</v>
      </c>
      <c r="AC377" s="14">
        <f t="shared" ca="1" si="97"/>
        <v>6.318152274753532E-3</v>
      </c>
      <c r="AD377" s="14">
        <f t="shared" ca="1" si="98"/>
        <v>3.9938970040048552E-3</v>
      </c>
      <c r="AE377" s="14">
        <f t="shared" ca="1" si="99"/>
        <v>1.8395706402701965E-3</v>
      </c>
      <c r="AF377" s="14">
        <f t="shared" ca="1" si="100"/>
        <v>9.0954547363265009E-3</v>
      </c>
      <c r="AG377" s="14">
        <f t="shared" ca="1" si="101"/>
        <v>9.2209811962232144E-3</v>
      </c>
      <c r="AH377" s="14">
        <f t="shared" ca="1" si="102"/>
        <v>3.7883878087075062E-3</v>
      </c>
      <c r="AI377" s="14">
        <f t="shared" ca="1" si="103"/>
        <v>8.4286796569039753E-3</v>
      </c>
      <c r="AJ377" s="14">
        <f t="shared" ca="1" si="104"/>
        <v>2.0893447588277606E-2</v>
      </c>
      <c r="AK377" s="14">
        <f t="shared" ca="1" si="105"/>
        <v>-4.1041482351880784E-3</v>
      </c>
    </row>
    <row r="378" spans="1:37" x14ac:dyDescent="0.2">
      <c r="A378" s="13">
        <f ca="1">IF(OFFSET(STATIC!$A$6,MATCH($A$16, STATIC!$A$6:$A$2307,0)+ROW()-ROW($A$16),0)&gt;$A$12, OFFSET(STATIC!$A$6,MATCH($A$16, STATIC!$A$6:$A$2307,0)+ROW()-ROW($A$16),0), FALSE)</f>
        <v>42899</v>
      </c>
      <c r="B378" s="7">
        <f ca="1">OFFSET(STATIC!$B$6,MATCH('Data Manipulation'!$A378,STATIC!$A$6:$A$2307, 0)-1,3*(COLUMN()-COLUMN($B$16)))</f>
        <v>2701.54</v>
      </c>
      <c r="C378" s="7">
        <f ca="1">OFFSET(STATIC!$B$6,MATCH('Data Manipulation'!$A378,STATIC!$A$6:$A$2307, 0)-1,3*(COLUMN()-COLUMN($B$16)))</f>
        <v>279.91000000000003</v>
      </c>
      <c r="D378" s="7">
        <f ca="1">OFFSET(STATIC!$B$6,MATCH('Data Manipulation'!$A378,STATIC!$A$6:$A$2307, 0)-1,3*(COLUMN()-COLUMN($B$16)))</f>
        <v>2440.35</v>
      </c>
      <c r="E378" s="7">
        <f ca="1">OFFSET(STATIC!$B$6,MATCH('Data Manipulation'!$A378,STATIC!$A$6:$A$2307, 0)-1,3*(COLUMN()-COLUMN($B$16)))*$J378</f>
        <v>3985.5259740000001</v>
      </c>
      <c r="F378" s="7">
        <f ca="1">OFFSET(STATIC!$B$6,MATCH('Data Manipulation'!$A378,STATIC!$A$6:$A$2307, 0)-1,3*(COLUMN()-COLUMN($B$16)))</f>
        <v>1265.1600000000001</v>
      </c>
      <c r="G378" s="7">
        <f ca="1">OFFSET(STATIC!$B$6,MATCH('Data Manipulation'!$A378,STATIC!$A$6:$A$2307, 0)-1,3*(COLUMN()-COLUMN($B$16)))</f>
        <v>46.46</v>
      </c>
      <c r="H378" s="7">
        <f ca="1">OFFSET(STATIC!$B$6,MATCH('Data Manipulation'!$A378,STATIC!$A$6:$A$2307, 0)-1,3*(COLUMN()-COLUMN($B$16)))</f>
        <v>25.28302</v>
      </c>
      <c r="I378" s="7">
        <f ca="1">OFFSET(STATIC!$B$6,MATCH('Data Manipulation'!$A378,STATIC!$A$6:$A$2307, 0)-1,3*(COLUMN()-COLUMN($B$16)))</f>
        <v>168.77</v>
      </c>
      <c r="J378" s="7">
        <f ca="1">OFFSET(STATIC!$B$6,MATCH('Data Manipulation'!$A378,STATIC!$A$6:$A$2307, 0)-1,3*(COLUMN()-COLUMN($B$16)))</f>
        <v>1.1202000000000001</v>
      </c>
      <c r="K378" s="7">
        <f ca="1">OFFSET(STATIC!$B$6,MATCH('Data Manipulation'!$A378,STATIC!$A$6:$A$2307, 0)-1,3*(COLUMN()-COLUMN($B$16)))</f>
        <v>1.2744</v>
      </c>
      <c r="L378" s="7">
        <f ca="1">OFFSET(STATIC!$B$6,MATCH('Data Manipulation'!$A378,STATIC!$A$6:$A$2307, 0)-1,3*(COLUMN()-COLUMN($B$16)))</f>
        <v>1.0319</v>
      </c>
      <c r="M378" s="7">
        <f ca="1">OFFSET(STATIC!$B$6,MATCH('Data Manipulation'!$A378,STATIC!$A$6:$A$2307, 0)-1,3*(COLUMN()-COLUMN($B$16)))</f>
        <v>9.0840000000000001E-3</v>
      </c>
      <c r="N378" s="7">
        <f ca="1">OFFSET(STATIC!$B$6,MATCH('Data Manipulation'!$A378,STATIC!$A$6:$A$2307, 0)-1,3*(COLUMN()-COLUMN($B$16)))*$J378</f>
        <v>257.83072098000002</v>
      </c>
      <c r="O378" s="7">
        <f ca="1">OFFSET(STATIC!$B$6,MATCH('Data Manipulation'!$A378,STATIC!$A$6:$A$2307, 0)-1,3*(COLUMN()-COLUMN($B$16)))</f>
        <v>2023.41</v>
      </c>
      <c r="P378" s="7">
        <f ca="1">OFFSET(STATIC!$B$6,MATCH('Data Manipulation'!$A378,STATIC!$A$6:$A$2307, 0)-1,3*(COLUMN()-COLUMN($B$16)))*$J378</f>
        <v>277.88196492000003</v>
      </c>
      <c r="Q378" s="7">
        <f ca="1">OFFSET(STATIC!$B$6,MATCH('Data Manipulation'!$A378,STATIC!$A$6:$A$2307, 0)-1,3*(COLUMN()-COLUMN($B$16)))</f>
        <v>10.42</v>
      </c>
      <c r="R378" s="7">
        <f ca="1">OFFSET(STATIC!$B$6,MATCH('Data Manipulation'!$A378,STATIC!$A$6:$A$2307, 0)-1,3*(COLUMN()-COLUMN($B$16)))</f>
        <v>6220.3689999999997</v>
      </c>
      <c r="U378" s="14">
        <f t="shared" ca="1" si="89"/>
        <v>3.8633664877532191E-2</v>
      </c>
      <c r="V378" s="14">
        <f t="shared" ca="1" si="90"/>
        <v>-7.1426023535863567E-4</v>
      </c>
      <c r="W378" s="14">
        <f t="shared" ca="1" si="91"/>
        <v>4.501274608283941E-3</v>
      </c>
      <c r="X378" s="14">
        <f t="shared" ca="1" si="92"/>
        <v>4.277269765359029E-3</v>
      </c>
      <c r="Y378" s="14">
        <f t="shared" ca="1" si="93"/>
        <v>-1.5559042585335389E-3</v>
      </c>
      <c r="Z378" s="14">
        <f t="shared" ca="1" si="94"/>
        <v>8.2127109546274064E-3</v>
      </c>
      <c r="AA378" s="14">
        <f t="shared" ca="1" si="95"/>
        <v>1.2505578201537975E-2</v>
      </c>
      <c r="AB378" s="14">
        <f t="shared" ca="1" si="96"/>
        <v>-5.1417033579968397E-3</v>
      </c>
      <c r="AC378" s="14">
        <f t="shared" ca="1" si="97"/>
        <v>3.5714286093925632E-4</v>
      </c>
      <c r="AD378" s="14">
        <f t="shared" ca="1" si="98"/>
        <v>7.4033574342180731E-3</v>
      </c>
      <c r="AE378" s="14">
        <f t="shared" ca="1" si="99"/>
        <v>1.9383601533839691E-4</v>
      </c>
      <c r="AF378" s="14">
        <f t="shared" ca="1" si="100"/>
        <v>-3.5164871401258489E-3</v>
      </c>
      <c r="AG378" s="14">
        <f t="shared" ca="1" si="101"/>
        <v>1.182122956310901E-4</v>
      </c>
      <c r="AH378" s="14">
        <f t="shared" ca="1" si="102"/>
        <v>3.1634776769068676E-4</v>
      </c>
      <c r="AI378" s="14">
        <f t="shared" ca="1" si="103"/>
        <v>4.1358136555951554E-4</v>
      </c>
      <c r="AJ378" s="14">
        <f t="shared" ca="1" si="104"/>
        <v>-9.5135674961372665E-2</v>
      </c>
      <c r="AK378" s="14">
        <f t="shared" ca="1" si="105"/>
        <v>7.2450464276979411E-3</v>
      </c>
    </row>
    <row r="379" spans="1:37" x14ac:dyDescent="0.2">
      <c r="A379" s="13">
        <f ca="1">IF(OFFSET(STATIC!$A$6,MATCH($A$16, STATIC!$A$6:$A$2307,0)+ROW()-ROW($A$16),0)&gt;$A$12, OFFSET(STATIC!$A$6,MATCH($A$16, STATIC!$A$6:$A$2307,0)+ROW()-ROW($A$16),0), FALSE)</f>
        <v>42898</v>
      </c>
      <c r="B379" s="7">
        <f ca="1">OFFSET(STATIC!$B$6,MATCH('Data Manipulation'!$A379,STATIC!$A$6:$A$2307, 0)-1,3*(COLUMN()-COLUMN($B$16)))</f>
        <v>2599.16</v>
      </c>
      <c r="C379" s="7">
        <f ca="1">OFFSET(STATIC!$B$6,MATCH('Data Manipulation'!$A379,STATIC!$A$6:$A$2307, 0)-1,3*(COLUMN()-COLUMN($B$16)))</f>
        <v>280.11</v>
      </c>
      <c r="D379" s="7">
        <f ca="1">OFFSET(STATIC!$B$6,MATCH('Data Manipulation'!$A379,STATIC!$A$6:$A$2307, 0)-1,3*(COLUMN()-COLUMN($B$16)))</f>
        <v>2429.39</v>
      </c>
      <c r="E379" s="7">
        <f ca="1">OFFSET(STATIC!$B$6,MATCH('Data Manipulation'!$A379,STATIC!$A$6:$A$2307, 0)-1,3*(COLUMN()-COLUMN($B$16)))*$J379</f>
        <v>3968.5152099999996</v>
      </c>
      <c r="F379" s="7">
        <f ca="1">OFFSET(STATIC!$B$6,MATCH('Data Manipulation'!$A379,STATIC!$A$6:$A$2307, 0)-1,3*(COLUMN()-COLUMN($B$16)))</f>
        <v>1267.1300000000001</v>
      </c>
      <c r="G379" s="7">
        <f ca="1">OFFSET(STATIC!$B$6,MATCH('Data Manipulation'!$A379,STATIC!$A$6:$A$2307, 0)-1,3*(COLUMN()-COLUMN($B$16)))</f>
        <v>46.08</v>
      </c>
      <c r="H379" s="7">
        <f ca="1">OFFSET(STATIC!$B$6,MATCH('Data Manipulation'!$A379,STATIC!$A$6:$A$2307, 0)-1,3*(COLUMN()-COLUMN($B$16)))</f>
        <v>24.968810000000001</v>
      </c>
      <c r="I379" s="7">
        <f ca="1">OFFSET(STATIC!$B$6,MATCH('Data Manipulation'!$A379,STATIC!$A$6:$A$2307, 0)-1,3*(COLUMN()-COLUMN($B$16)))</f>
        <v>169.64</v>
      </c>
      <c r="J379" s="7">
        <f ca="1">OFFSET(STATIC!$B$6,MATCH('Data Manipulation'!$A379,STATIC!$A$6:$A$2307, 0)-1,3*(COLUMN()-COLUMN($B$16)))</f>
        <v>1.1197999999999999</v>
      </c>
      <c r="K379" s="7">
        <f ca="1">OFFSET(STATIC!$B$6,MATCH('Data Manipulation'!$A379,STATIC!$A$6:$A$2307, 0)-1,3*(COLUMN()-COLUMN($B$16)))</f>
        <v>1.2650000000000001</v>
      </c>
      <c r="L379" s="7">
        <f ca="1">OFFSET(STATIC!$B$6,MATCH('Data Manipulation'!$A379,STATIC!$A$6:$A$2307, 0)-1,3*(COLUMN()-COLUMN($B$16)))</f>
        <v>1.0317000000000001</v>
      </c>
      <c r="M379" s="7">
        <f ca="1">OFFSET(STATIC!$B$6,MATCH('Data Manipulation'!$A379,STATIC!$A$6:$A$2307, 0)-1,3*(COLUMN()-COLUMN($B$16)))</f>
        <v>9.1160000000000008E-3</v>
      </c>
      <c r="N379" s="7">
        <f ca="1">OFFSET(STATIC!$B$6,MATCH('Data Manipulation'!$A379,STATIC!$A$6:$A$2307, 0)-1,3*(COLUMN()-COLUMN($B$16)))*$J379</f>
        <v>257.80024401999998</v>
      </c>
      <c r="O379" s="7">
        <f ca="1">OFFSET(STATIC!$B$6,MATCH('Data Manipulation'!$A379,STATIC!$A$6:$A$2307, 0)-1,3*(COLUMN()-COLUMN($B$16)))</f>
        <v>2022.77</v>
      </c>
      <c r="P379" s="7">
        <f ca="1">OFFSET(STATIC!$B$6,MATCH('Data Manipulation'!$A379,STATIC!$A$6:$A$2307, 0)-1,3*(COLUMN()-COLUMN($B$16)))*$J379</f>
        <v>277.76706187999997</v>
      </c>
      <c r="Q379" s="7">
        <f ca="1">OFFSET(STATIC!$B$6,MATCH('Data Manipulation'!$A379,STATIC!$A$6:$A$2307, 0)-1,3*(COLUMN()-COLUMN($B$16)))</f>
        <v>11.46</v>
      </c>
      <c r="R379" s="7">
        <f ca="1">OFFSET(STATIC!$B$6,MATCH('Data Manipulation'!$A379,STATIC!$A$6:$A$2307, 0)-1,3*(COLUMN()-COLUMN($B$16)))</f>
        <v>6175.4650000000001</v>
      </c>
      <c r="U379" s="14">
        <f t="shared" ca="1" si="89"/>
        <v>-8.6670182935410081E-2</v>
      </c>
      <c r="V379" s="14">
        <f t="shared" ca="1" si="90"/>
        <v>-9.8757463392468367E-3</v>
      </c>
      <c r="W379" s="14">
        <f t="shared" ca="1" si="91"/>
        <v>-9.7919023038320948E-4</v>
      </c>
      <c r="X379" s="14">
        <f t="shared" ca="1" si="92"/>
        <v>-1.1814971058198835E-2</v>
      </c>
      <c r="Y379" s="14">
        <f t="shared" ca="1" si="93"/>
        <v>-5.917136594197715E-4</v>
      </c>
      <c r="Z379" s="14">
        <f t="shared" ca="1" si="94"/>
        <v>5.4401178666030805E-3</v>
      </c>
      <c r="AA379" s="14">
        <f t="shared" ca="1" si="95"/>
        <v>-2.207832146514236E-2</v>
      </c>
      <c r="AB379" s="14">
        <f t="shared" ca="1" si="96"/>
        <v>-1.0379802912575694E-2</v>
      </c>
      <c r="AC379" s="14">
        <f t="shared" ca="1" si="97"/>
        <v>0</v>
      </c>
      <c r="AD379" s="14">
        <f t="shared" ca="1" si="98"/>
        <v>-7.0894349704879248E-3</v>
      </c>
      <c r="AE379" s="14">
        <f t="shared" ca="1" si="99"/>
        <v>9.6932099140406252E-5</v>
      </c>
      <c r="AF379" s="14">
        <f t="shared" ca="1" si="100"/>
        <v>7.155862538404268E-3</v>
      </c>
      <c r="AG379" s="14">
        <f t="shared" ca="1" si="101"/>
        <v>6.674108661156807E-4</v>
      </c>
      <c r="AH379" s="14">
        <f t="shared" ca="1" si="102"/>
        <v>-6.6717901898834492E-4</v>
      </c>
      <c r="AI379" s="14">
        <f t="shared" ca="1" si="103"/>
        <v>2.0092689758463632E-3</v>
      </c>
      <c r="AJ379" s="14">
        <f t="shared" ca="1" si="104"/>
        <v>6.8618969818733194E-2</v>
      </c>
      <c r="AK379" s="14">
        <f t="shared" ca="1" si="105"/>
        <v>-5.2413907082058909E-3</v>
      </c>
    </row>
    <row r="380" spans="1:37" x14ac:dyDescent="0.2">
      <c r="A380" s="13">
        <f ca="1">IF(OFFSET(STATIC!$A$6,MATCH($A$16, STATIC!$A$6:$A$2307,0)+ROW()-ROW($A$16),0)&gt;$A$12, OFFSET(STATIC!$A$6,MATCH($A$16, STATIC!$A$6:$A$2307,0)+ROW()-ROW($A$16),0), FALSE)</f>
        <v>42895</v>
      </c>
      <c r="B380" s="7">
        <f ca="1">OFFSET(STATIC!$B$6,MATCH('Data Manipulation'!$A380,STATIC!$A$6:$A$2307, 0)-1,3*(COLUMN()-COLUMN($B$16)))</f>
        <v>2834.48</v>
      </c>
      <c r="C380" s="7">
        <f ca="1">OFFSET(STATIC!$B$6,MATCH('Data Manipulation'!$A380,STATIC!$A$6:$A$2307, 0)-1,3*(COLUMN()-COLUMN($B$16)))</f>
        <v>282.89</v>
      </c>
      <c r="D380" s="7">
        <f ca="1">OFFSET(STATIC!$B$6,MATCH('Data Manipulation'!$A380,STATIC!$A$6:$A$2307, 0)-1,3*(COLUMN()-COLUMN($B$16)))</f>
        <v>2431.77</v>
      </c>
      <c r="E380" s="7">
        <f ca="1">OFFSET(STATIC!$B$6,MATCH('Data Manipulation'!$A380,STATIC!$A$6:$A$2307, 0)-1,3*(COLUMN()-COLUMN($B$16)))*$J380</f>
        <v>4015.6811859999998</v>
      </c>
      <c r="F380" s="7">
        <f ca="1">OFFSET(STATIC!$B$6,MATCH('Data Manipulation'!$A380,STATIC!$A$6:$A$2307, 0)-1,3*(COLUMN()-COLUMN($B$16)))</f>
        <v>1267.8800000000001</v>
      </c>
      <c r="G380" s="7">
        <f ca="1">OFFSET(STATIC!$B$6,MATCH('Data Manipulation'!$A380,STATIC!$A$6:$A$2307, 0)-1,3*(COLUMN()-COLUMN($B$16)))</f>
        <v>45.83</v>
      </c>
      <c r="H380" s="7">
        <f ca="1">OFFSET(STATIC!$B$6,MATCH('Data Manipulation'!$A380,STATIC!$A$6:$A$2307, 0)-1,3*(COLUMN()-COLUMN($B$16)))</f>
        <v>25.526209999999999</v>
      </c>
      <c r="I380" s="7">
        <f ca="1">OFFSET(STATIC!$B$6,MATCH('Data Manipulation'!$A380,STATIC!$A$6:$A$2307, 0)-1,3*(COLUMN()-COLUMN($B$16)))</f>
        <v>171.41</v>
      </c>
      <c r="J380" s="7">
        <f ca="1">OFFSET(STATIC!$B$6,MATCH('Data Manipulation'!$A380,STATIC!$A$6:$A$2307, 0)-1,3*(COLUMN()-COLUMN($B$16)))</f>
        <v>1.1197999999999999</v>
      </c>
      <c r="K380" s="7">
        <f ca="1">OFFSET(STATIC!$B$6,MATCH('Data Manipulation'!$A380,STATIC!$A$6:$A$2307, 0)-1,3*(COLUMN()-COLUMN($B$16)))</f>
        <v>1.274</v>
      </c>
      <c r="L380" s="7">
        <f ca="1">OFFSET(STATIC!$B$6,MATCH('Data Manipulation'!$A380,STATIC!$A$6:$A$2307, 0)-1,3*(COLUMN()-COLUMN($B$16)))</f>
        <v>1.0316000000000001</v>
      </c>
      <c r="M380" s="7">
        <f ca="1">OFFSET(STATIC!$B$6,MATCH('Data Manipulation'!$A380,STATIC!$A$6:$A$2307, 0)-1,3*(COLUMN()-COLUMN($B$16)))</f>
        <v>9.051E-3</v>
      </c>
      <c r="N380" s="7">
        <f ca="1">OFFSET(STATIC!$B$6,MATCH('Data Manipulation'!$A380,STATIC!$A$6:$A$2307, 0)-1,3*(COLUMN()-COLUMN($B$16)))*$J380</f>
        <v>257.62824274000002</v>
      </c>
      <c r="O380" s="7">
        <f ca="1">OFFSET(STATIC!$B$6,MATCH('Data Manipulation'!$A380,STATIC!$A$6:$A$2307, 0)-1,3*(COLUMN()-COLUMN($B$16)))</f>
        <v>2024.12</v>
      </c>
      <c r="P380" s="7">
        <f ca="1">OFFSET(STATIC!$B$6,MATCH('Data Manipulation'!$A380,STATIC!$A$6:$A$2307, 0)-1,3*(COLUMN()-COLUMN($B$16)))*$J380</f>
        <v>277.20951345999998</v>
      </c>
      <c r="Q380" s="7">
        <f ca="1">OFFSET(STATIC!$B$6,MATCH('Data Manipulation'!$A380,STATIC!$A$6:$A$2307, 0)-1,3*(COLUMN()-COLUMN($B$16)))</f>
        <v>10.7</v>
      </c>
      <c r="R380" s="7">
        <f ca="1">OFFSET(STATIC!$B$6,MATCH('Data Manipulation'!$A380,STATIC!$A$6:$A$2307, 0)-1,3*(COLUMN()-COLUMN($B$16)))</f>
        <v>6207.9179999999997</v>
      </c>
      <c r="U380" s="14">
        <f t="shared" ca="1" si="89"/>
        <v>3.045397007892368E-2</v>
      </c>
      <c r="V380" s="14">
        <f t="shared" ca="1" si="90"/>
        <v>-6.1319617005038103E-3</v>
      </c>
      <c r="W380" s="14">
        <f t="shared" ca="1" si="91"/>
        <v>-8.3032584781852277E-4</v>
      </c>
      <c r="X380" s="14">
        <f t="shared" ca="1" si="92"/>
        <v>4.9576139654802526E-3</v>
      </c>
      <c r="Y380" s="14">
        <f t="shared" ca="1" si="93"/>
        <v>-7.0342293653015038E-3</v>
      </c>
      <c r="Z380" s="14">
        <f t="shared" ca="1" si="94"/>
        <v>4.1543735271576962E-3</v>
      </c>
      <c r="AA380" s="14">
        <f t="shared" ca="1" si="95"/>
        <v>9.5908230198161483E-4</v>
      </c>
      <c r="AB380" s="14">
        <f t="shared" ca="1" si="96"/>
        <v>1.0497706585411553E-2</v>
      </c>
      <c r="AC380" s="14">
        <f t="shared" ca="1" si="97"/>
        <v>-1.2494423758403275E-3</v>
      </c>
      <c r="AD380" s="14">
        <f t="shared" ca="1" si="98"/>
        <v>-1.5422067477776467E-2</v>
      </c>
      <c r="AE380" s="14">
        <f t="shared" ca="1" si="99"/>
        <v>-1.2593850053979035E-3</v>
      </c>
      <c r="AF380" s="14">
        <f t="shared" ca="1" si="100"/>
        <v>-3.5292856750428632E-3</v>
      </c>
      <c r="AG380" s="14">
        <f t="shared" ca="1" si="101"/>
        <v>-2.7027491863684228E-3</v>
      </c>
      <c r="AH380" s="14">
        <f t="shared" ca="1" si="102"/>
        <v>-2.5686877110992081E-4</v>
      </c>
      <c r="AI380" s="14">
        <f t="shared" ca="1" si="103"/>
        <v>-7.7751230646978526E-4</v>
      </c>
      <c r="AJ380" s="14">
        <f t="shared" ca="1" si="104"/>
        <v>5.1785299317524569E-2</v>
      </c>
      <c r="AK380" s="14">
        <f t="shared" ca="1" si="105"/>
        <v>-1.8172709106977516E-2</v>
      </c>
    </row>
    <row r="381" spans="1:37" x14ac:dyDescent="0.2">
      <c r="A381" s="13">
        <f ca="1">IF(OFFSET(STATIC!$A$6,MATCH($A$16, STATIC!$A$6:$A$2307,0)+ROW()-ROW($A$16),0)&gt;$A$12, OFFSET(STATIC!$A$6,MATCH($A$16, STATIC!$A$6:$A$2307,0)+ROW()-ROW($A$16),0), FALSE)</f>
        <v>42894</v>
      </c>
      <c r="B381" s="7">
        <f ca="1">OFFSET(STATIC!$B$6,MATCH('Data Manipulation'!$A381,STATIC!$A$6:$A$2307, 0)-1,3*(COLUMN()-COLUMN($B$16)))</f>
        <v>2749.46</v>
      </c>
      <c r="C381" s="7">
        <f ca="1">OFFSET(STATIC!$B$6,MATCH('Data Manipulation'!$A381,STATIC!$A$6:$A$2307, 0)-1,3*(COLUMN()-COLUMN($B$16)))</f>
        <v>284.63</v>
      </c>
      <c r="D381" s="7">
        <f ca="1">OFFSET(STATIC!$B$6,MATCH('Data Manipulation'!$A381,STATIC!$A$6:$A$2307, 0)-1,3*(COLUMN()-COLUMN($B$16)))</f>
        <v>2433.79</v>
      </c>
      <c r="E381" s="7">
        <f ca="1">OFFSET(STATIC!$B$6,MATCH('Data Manipulation'!$A381,STATIC!$A$6:$A$2307, 0)-1,3*(COLUMN()-COLUMN($B$16)))*$J381</f>
        <v>3995.8222559999999</v>
      </c>
      <c r="F381" s="7">
        <f ca="1">OFFSET(STATIC!$B$6,MATCH('Data Manipulation'!$A381,STATIC!$A$6:$A$2307, 0)-1,3*(COLUMN()-COLUMN($B$16)))</f>
        <v>1276.83</v>
      </c>
      <c r="G381" s="7">
        <f ca="1">OFFSET(STATIC!$B$6,MATCH('Data Manipulation'!$A381,STATIC!$A$6:$A$2307, 0)-1,3*(COLUMN()-COLUMN($B$16)))</f>
        <v>45.64</v>
      </c>
      <c r="H381" s="7">
        <f ca="1">OFFSET(STATIC!$B$6,MATCH('Data Manipulation'!$A381,STATIC!$A$6:$A$2307, 0)-1,3*(COLUMN()-COLUMN($B$16)))</f>
        <v>25.501740000000002</v>
      </c>
      <c r="I381" s="7">
        <f ca="1">OFFSET(STATIC!$B$6,MATCH('Data Manipulation'!$A381,STATIC!$A$6:$A$2307, 0)-1,3*(COLUMN()-COLUMN($B$16)))</f>
        <v>169.62</v>
      </c>
      <c r="J381" s="7">
        <f ca="1">OFFSET(STATIC!$B$6,MATCH('Data Manipulation'!$A381,STATIC!$A$6:$A$2307, 0)-1,3*(COLUMN()-COLUMN($B$16)))</f>
        <v>1.1212</v>
      </c>
      <c r="K381" s="7">
        <f ca="1">OFFSET(STATIC!$B$6,MATCH('Data Manipulation'!$A381,STATIC!$A$6:$A$2307, 0)-1,3*(COLUMN()-COLUMN($B$16)))</f>
        <v>1.2938000000000001</v>
      </c>
      <c r="L381" s="7">
        <f ca="1">OFFSET(STATIC!$B$6,MATCH('Data Manipulation'!$A381,STATIC!$A$6:$A$2307, 0)-1,3*(COLUMN()-COLUMN($B$16)))</f>
        <v>1.0328999999999999</v>
      </c>
      <c r="M381" s="7">
        <f ca="1">OFFSET(STATIC!$B$6,MATCH('Data Manipulation'!$A381,STATIC!$A$6:$A$2307, 0)-1,3*(COLUMN()-COLUMN($B$16)))</f>
        <v>9.0830000000000008E-3</v>
      </c>
      <c r="N381" s="7">
        <f ca="1">OFFSET(STATIC!$B$6,MATCH('Data Manipulation'!$A381,STATIC!$A$6:$A$2307, 0)-1,3*(COLUMN()-COLUMN($B$16)))*$J381</f>
        <v>258.32548908000001</v>
      </c>
      <c r="O381" s="7">
        <f ca="1">OFFSET(STATIC!$B$6,MATCH('Data Manipulation'!$A381,STATIC!$A$6:$A$2307, 0)-1,3*(COLUMN()-COLUMN($B$16)))</f>
        <v>2024.64</v>
      </c>
      <c r="P381" s="7">
        <f ca="1">OFFSET(STATIC!$B$6,MATCH('Data Manipulation'!$A381,STATIC!$A$6:$A$2307, 0)-1,3*(COLUMN()-COLUMN($B$16)))*$J381</f>
        <v>277.42513107999997</v>
      </c>
      <c r="Q381" s="7">
        <f ca="1">OFFSET(STATIC!$B$6,MATCH('Data Manipulation'!$A381,STATIC!$A$6:$A$2307, 0)-1,3*(COLUMN()-COLUMN($B$16)))</f>
        <v>10.16</v>
      </c>
      <c r="R381" s="7">
        <f ca="1">OFFSET(STATIC!$B$6,MATCH('Data Manipulation'!$A381,STATIC!$A$6:$A$2307, 0)-1,3*(COLUMN()-COLUMN($B$16)))</f>
        <v>6321.7640000000001</v>
      </c>
      <c r="U381" s="14">
        <f t="shared" ca="1" si="89"/>
        <v>3.8554510491454249E-3</v>
      </c>
      <c r="V381" s="14">
        <f t="shared" ca="1" si="90"/>
        <v>7.5469394738199181E-3</v>
      </c>
      <c r="W381" s="14">
        <f t="shared" ca="1" si="91"/>
        <v>2.6710883611008482E-4</v>
      </c>
      <c r="X381" s="14">
        <f t="shared" ca="1" si="92"/>
        <v>-4.8689109970017632E-4</v>
      </c>
      <c r="Y381" s="14">
        <f t="shared" ca="1" si="93"/>
        <v>-1.0990191506195112E-2</v>
      </c>
      <c r="Z381" s="14">
        <f t="shared" ca="1" si="94"/>
        <v>-1.7513139327349518E-3</v>
      </c>
      <c r="AA381" s="14">
        <f t="shared" ca="1" si="95"/>
        <v>6.9925429206433793E-3</v>
      </c>
      <c r="AB381" s="14">
        <f t="shared" ca="1" si="96"/>
        <v>9.3585946323726278E-3</v>
      </c>
      <c r="AC381" s="14">
        <f t="shared" ca="1" si="97"/>
        <v>-4.7159405816660314E-3</v>
      </c>
      <c r="AD381" s="14">
        <f t="shared" ca="1" si="98"/>
        <v>8.5057031998310938E-4</v>
      </c>
      <c r="AE381" s="14">
        <f t="shared" ca="1" si="99"/>
        <v>-3.9615492169395704E-3</v>
      </c>
      <c r="AF381" s="14">
        <f t="shared" ca="1" si="100"/>
        <v>-6.3652541516050678E-3</v>
      </c>
      <c r="AG381" s="14">
        <f t="shared" ca="1" si="101"/>
        <v>-3.8488146501386589E-3</v>
      </c>
      <c r="AH381" s="14">
        <f t="shared" ca="1" si="102"/>
        <v>-7.9488709136630827E-4</v>
      </c>
      <c r="AI381" s="14">
        <f t="shared" ca="1" si="103"/>
        <v>-3.0850985449256945E-3</v>
      </c>
      <c r="AJ381" s="14">
        <f t="shared" ca="1" si="104"/>
        <v>-2.2385362960800223E-2</v>
      </c>
      <c r="AK381" s="14">
        <f t="shared" ca="1" si="105"/>
        <v>3.8646092553232662E-3</v>
      </c>
    </row>
    <row r="382" spans="1:37" x14ac:dyDescent="0.2">
      <c r="A382" s="13">
        <f ca="1">IF(OFFSET(STATIC!$A$6,MATCH($A$16, STATIC!$A$6:$A$2307,0)+ROW()-ROW($A$16),0)&gt;$A$12, OFFSET(STATIC!$A$6,MATCH($A$16, STATIC!$A$6:$A$2307,0)+ROW()-ROW($A$16),0), FALSE)</f>
        <v>42893</v>
      </c>
      <c r="B382" s="7">
        <f ca="1">OFFSET(STATIC!$B$6,MATCH('Data Manipulation'!$A382,STATIC!$A$6:$A$2307, 0)-1,3*(COLUMN()-COLUMN($B$16)))</f>
        <v>2738.88</v>
      </c>
      <c r="C382" s="7">
        <f ca="1">OFFSET(STATIC!$B$6,MATCH('Data Manipulation'!$A382,STATIC!$A$6:$A$2307, 0)-1,3*(COLUMN()-COLUMN($B$16)))</f>
        <v>282.49</v>
      </c>
      <c r="D382" s="7">
        <f ca="1">OFFSET(STATIC!$B$6,MATCH('Data Manipulation'!$A382,STATIC!$A$6:$A$2307, 0)-1,3*(COLUMN()-COLUMN($B$16)))</f>
        <v>2433.14</v>
      </c>
      <c r="E382" s="7">
        <f ca="1">OFFSET(STATIC!$B$6,MATCH('Data Manipulation'!$A382,STATIC!$A$6:$A$2307, 0)-1,3*(COLUMN()-COLUMN($B$16)))*$J382</f>
        <v>3997.7682600000003</v>
      </c>
      <c r="F382" s="7">
        <f ca="1">OFFSET(STATIC!$B$6,MATCH('Data Manipulation'!$A382,STATIC!$A$6:$A$2307, 0)-1,3*(COLUMN()-COLUMN($B$16)))</f>
        <v>1290.94</v>
      </c>
      <c r="G382" s="7">
        <f ca="1">OFFSET(STATIC!$B$6,MATCH('Data Manipulation'!$A382,STATIC!$A$6:$A$2307, 0)-1,3*(COLUMN()-COLUMN($B$16)))</f>
        <v>45.72</v>
      </c>
      <c r="H382" s="7">
        <f ca="1">OFFSET(STATIC!$B$6,MATCH('Data Manipulation'!$A382,STATIC!$A$6:$A$2307, 0)-1,3*(COLUMN()-COLUMN($B$16)))</f>
        <v>25.32404</v>
      </c>
      <c r="I382" s="7">
        <f ca="1">OFFSET(STATIC!$B$6,MATCH('Data Manipulation'!$A382,STATIC!$A$6:$A$2307, 0)-1,3*(COLUMN()-COLUMN($B$16)))</f>
        <v>168.04</v>
      </c>
      <c r="J382" s="7">
        <f ca="1">OFFSET(STATIC!$B$6,MATCH('Data Manipulation'!$A382,STATIC!$A$6:$A$2307, 0)-1,3*(COLUMN()-COLUMN($B$16)))</f>
        <v>1.1265000000000001</v>
      </c>
      <c r="K382" s="7">
        <f ca="1">OFFSET(STATIC!$B$6,MATCH('Data Manipulation'!$A382,STATIC!$A$6:$A$2307, 0)-1,3*(COLUMN()-COLUMN($B$16)))</f>
        <v>1.2927</v>
      </c>
      <c r="L382" s="7">
        <f ca="1">OFFSET(STATIC!$B$6,MATCH('Data Manipulation'!$A382,STATIC!$A$6:$A$2307, 0)-1,3*(COLUMN()-COLUMN($B$16)))</f>
        <v>1.0369999999999999</v>
      </c>
      <c r="M382" s="7">
        <f ca="1">OFFSET(STATIC!$B$6,MATCH('Data Manipulation'!$A382,STATIC!$A$6:$A$2307, 0)-1,3*(COLUMN()-COLUMN($B$16)))</f>
        <v>9.1409999999999998E-3</v>
      </c>
      <c r="N382" s="7">
        <f ca="1">OFFSET(STATIC!$B$6,MATCH('Data Manipulation'!$A382,STATIC!$A$6:$A$2307, 0)-1,3*(COLUMN()-COLUMN($B$16)))*$J382</f>
        <v>259.32165180000004</v>
      </c>
      <c r="O382" s="7">
        <f ca="1">OFFSET(STATIC!$B$6,MATCH('Data Manipulation'!$A382,STATIC!$A$6:$A$2307, 0)-1,3*(COLUMN()-COLUMN($B$16)))</f>
        <v>2026.25</v>
      </c>
      <c r="P382" s="7">
        <f ca="1">OFFSET(STATIC!$B$6,MATCH('Data Manipulation'!$A382,STATIC!$A$6:$A$2307, 0)-1,3*(COLUMN()-COLUMN($B$16)))*$J382</f>
        <v>278.28233655000002</v>
      </c>
      <c r="Q382" s="7">
        <f ca="1">OFFSET(STATIC!$B$6,MATCH('Data Manipulation'!$A382,STATIC!$A$6:$A$2307, 0)-1,3*(COLUMN()-COLUMN($B$16)))</f>
        <v>10.39</v>
      </c>
      <c r="R382" s="7">
        <f ca="1">OFFSET(STATIC!$B$6,MATCH('Data Manipulation'!$A382,STATIC!$A$6:$A$2307, 0)-1,3*(COLUMN()-COLUMN($B$16)))</f>
        <v>6297.38</v>
      </c>
      <c r="U382" s="14">
        <f t="shared" ca="1" si="89"/>
        <v>-4.7156602792801088E-2</v>
      </c>
      <c r="V382" s="14">
        <f t="shared" ca="1" si="90"/>
        <v>4.1147942134520232E-3</v>
      </c>
      <c r="W382" s="14">
        <f t="shared" ca="1" si="91"/>
        <v>1.5671051049044751E-3</v>
      </c>
      <c r="X382" s="14">
        <f t="shared" ca="1" si="92"/>
        <v>-1.9473402494656579E-3</v>
      </c>
      <c r="Y382" s="14">
        <f t="shared" ca="1" si="93"/>
        <v>-1.6021985276916102E-3</v>
      </c>
      <c r="Z382" s="14">
        <f t="shared" ca="1" si="94"/>
        <v>-5.2615691725631429E-2</v>
      </c>
      <c r="AA382" s="14">
        <f t="shared" ca="1" si="95"/>
        <v>1.6665078078654184E-2</v>
      </c>
      <c r="AB382" s="14">
        <f t="shared" ca="1" si="96"/>
        <v>-1.78512987293804E-4</v>
      </c>
      <c r="AC382" s="14">
        <f t="shared" ca="1" si="97"/>
        <v>-4.4375416747708833E-4</v>
      </c>
      <c r="AD382" s="14">
        <f t="shared" ca="1" si="98"/>
        <v>3.331915832858268E-3</v>
      </c>
      <c r="AE382" s="14">
        <f t="shared" ca="1" si="99"/>
        <v>-1.8305318469587007E-3</v>
      </c>
      <c r="AF382" s="14">
        <f t="shared" ca="1" si="100"/>
        <v>2.1881838161701895E-4</v>
      </c>
      <c r="AG382" s="14">
        <f t="shared" ca="1" si="101"/>
        <v>2.8196144383565812E-4</v>
      </c>
      <c r="AH382" s="14">
        <f t="shared" ca="1" si="102"/>
        <v>-1.3513382275588349E-3</v>
      </c>
      <c r="AI382" s="14">
        <f t="shared" ca="1" si="103"/>
        <v>-1.0034424240005231E-3</v>
      </c>
      <c r="AJ382" s="14">
        <f t="shared" ca="1" si="104"/>
        <v>-5.758173299683882E-3</v>
      </c>
      <c r="AK382" s="14">
        <f t="shared" ca="1" si="105"/>
        <v>3.550945879429143E-3</v>
      </c>
    </row>
    <row r="383" spans="1:37" x14ac:dyDescent="0.2">
      <c r="A383" s="13">
        <f ca="1">IF(OFFSET(STATIC!$A$6,MATCH($A$16, STATIC!$A$6:$A$2307,0)+ROW()-ROW($A$16),0)&gt;$A$12, OFFSET(STATIC!$A$6,MATCH($A$16, STATIC!$A$6:$A$2307,0)+ROW()-ROW($A$16),0), FALSE)</f>
        <v>42892</v>
      </c>
      <c r="B383" s="7">
        <f ca="1">OFFSET(STATIC!$B$6,MATCH('Data Manipulation'!$A383,STATIC!$A$6:$A$2307, 0)-1,3*(COLUMN()-COLUMN($B$16)))</f>
        <v>2871.13</v>
      </c>
      <c r="C383" s="7">
        <f ca="1">OFFSET(STATIC!$B$6,MATCH('Data Manipulation'!$A383,STATIC!$A$6:$A$2307, 0)-1,3*(COLUMN()-COLUMN($B$16)))</f>
        <v>281.33</v>
      </c>
      <c r="D383" s="7">
        <f ca="1">OFFSET(STATIC!$B$6,MATCH('Data Manipulation'!$A383,STATIC!$A$6:$A$2307, 0)-1,3*(COLUMN()-COLUMN($B$16)))</f>
        <v>2429.33</v>
      </c>
      <c r="E383" s="7">
        <f ca="1">OFFSET(STATIC!$B$6,MATCH('Data Manipulation'!$A383,STATIC!$A$6:$A$2307, 0)-1,3*(COLUMN()-COLUMN($B$16)))*$J383</f>
        <v>4005.56086</v>
      </c>
      <c r="F383" s="7">
        <f ca="1">OFFSET(STATIC!$B$6,MATCH('Data Manipulation'!$A383,STATIC!$A$6:$A$2307, 0)-1,3*(COLUMN()-COLUMN($B$16)))</f>
        <v>1293.01</v>
      </c>
      <c r="G383" s="7">
        <f ca="1">OFFSET(STATIC!$B$6,MATCH('Data Manipulation'!$A383,STATIC!$A$6:$A$2307, 0)-1,3*(COLUMN()-COLUMN($B$16)))</f>
        <v>48.19</v>
      </c>
      <c r="H383" s="7">
        <f ca="1">OFFSET(STATIC!$B$6,MATCH('Data Manipulation'!$A383,STATIC!$A$6:$A$2307, 0)-1,3*(COLUMN()-COLUMN($B$16)))</f>
        <v>24.90551</v>
      </c>
      <c r="I383" s="7">
        <f ca="1">OFFSET(STATIC!$B$6,MATCH('Data Manipulation'!$A383,STATIC!$A$6:$A$2307, 0)-1,3*(COLUMN()-COLUMN($B$16)))</f>
        <v>168.07</v>
      </c>
      <c r="J383" s="7">
        <f ca="1">OFFSET(STATIC!$B$6,MATCH('Data Manipulation'!$A383,STATIC!$A$6:$A$2307, 0)-1,3*(COLUMN()-COLUMN($B$16)))</f>
        <v>1.127</v>
      </c>
      <c r="K383" s="7">
        <f ca="1">OFFSET(STATIC!$B$6,MATCH('Data Manipulation'!$A383,STATIC!$A$6:$A$2307, 0)-1,3*(COLUMN()-COLUMN($B$16)))</f>
        <v>1.2884</v>
      </c>
      <c r="L383" s="7">
        <f ca="1">OFFSET(STATIC!$B$6,MATCH('Data Manipulation'!$A383,STATIC!$A$6:$A$2307, 0)-1,3*(COLUMN()-COLUMN($B$16)))</f>
        <v>1.0388999999999999</v>
      </c>
      <c r="M383" s="7">
        <f ca="1">OFFSET(STATIC!$B$6,MATCH('Data Manipulation'!$A383,STATIC!$A$6:$A$2307, 0)-1,3*(COLUMN()-COLUMN($B$16)))</f>
        <v>9.1389999999999996E-3</v>
      </c>
      <c r="N383" s="7">
        <f ca="1">OFFSET(STATIC!$B$6,MATCH('Data Manipulation'!$A383,STATIC!$A$6:$A$2307, 0)-1,3*(COLUMN()-COLUMN($B$16)))*$J383</f>
        <v>259.24854340000002</v>
      </c>
      <c r="O383" s="7">
        <f ca="1">OFFSET(STATIC!$B$6,MATCH('Data Manipulation'!$A383,STATIC!$A$6:$A$2307, 0)-1,3*(COLUMN()-COLUMN($B$16)))</f>
        <v>2028.99</v>
      </c>
      <c r="P383" s="7">
        <f ca="1">OFFSET(STATIC!$B$6,MATCH('Data Manipulation'!$A383,STATIC!$A$6:$A$2307, 0)-1,3*(COLUMN()-COLUMN($B$16)))*$J383</f>
        <v>278.56171699999999</v>
      </c>
      <c r="Q383" s="7">
        <f ca="1">OFFSET(STATIC!$B$6,MATCH('Data Manipulation'!$A383,STATIC!$A$6:$A$2307, 0)-1,3*(COLUMN()-COLUMN($B$16)))</f>
        <v>10.45</v>
      </c>
      <c r="R383" s="7">
        <f ca="1">OFFSET(STATIC!$B$6,MATCH('Data Manipulation'!$A383,STATIC!$A$6:$A$2307, 0)-1,3*(COLUMN()-COLUMN($B$16)))</f>
        <v>6275.058</v>
      </c>
      <c r="U383" s="14">
        <f t="shared" ca="1" si="89"/>
        <v>7.5064633128992267E-2</v>
      </c>
      <c r="V383" s="14">
        <f t="shared" ca="1" si="90"/>
        <v>9.957680683389768E-4</v>
      </c>
      <c r="W383" s="14">
        <f t="shared" ca="1" si="91"/>
        <v>-2.7829007381501205E-3</v>
      </c>
      <c r="X383" s="14">
        <f t="shared" ca="1" si="92"/>
        <v>-5.6031502959979322E-3</v>
      </c>
      <c r="Y383" s="14">
        <f t="shared" ca="1" si="93"/>
        <v>1.07692212066226E-2</v>
      </c>
      <c r="Z383" s="14">
        <f t="shared" ca="1" si="94"/>
        <v>1.6529301951210506E-2</v>
      </c>
      <c r="AA383" s="14">
        <f t="shared" ca="1" si="95"/>
        <v>1.0105288490995293E-2</v>
      </c>
      <c r="AB383" s="14">
        <f t="shared" ca="1" si="96"/>
        <v>-3.9192449217709388E-3</v>
      </c>
      <c r="AC383" s="14">
        <f t="shared" ca="1" si="97"/>
        <v>1.5095682838249785E-3</v>
      </c>
      <c r="AD383" s="14">
        <f t="shared" ca="1" si="98"/>
        <v>-3.0998164932994326E-3</v>
      </c>
      <c r="AE383" s="14">
        <f t="shared" ca="1" si="99"/>
        <v>2.9883860866948722E-3</v>
      </c>
      <c r="AF383" s="14">
        <f t="shared" ca="1" si="100"/>
        <v>9.4547757967611678E-3</v>
      </c>
      <c r="AG383" s="14">
        <f t="shared" ca="1" si="101"/>
        <v>3.0657647012165942E-3</v>
      </c>
      <c r="AH383" s="14">
        <f t="shared" ca="1" si="102"/>
        <v>1.7758576877850642E-3</v>
      </c>
      <c r="AI383" s="14">
        <f t="shared" ca="1" si="103"/>
        <v>3.4282994163781478E-3</v>
      </c>
      <c r="AJ383" s="14">
        <f t="shared" ca="1" si="104"/>
        <v>3.7041271680349076E-2</v>
      </c>
      <c r="AK383" s="14">
        <f t="shared" ca="1" si="105"/>
        <v>-3.2815912552878533E-3</v>
      </c>
    </row>
    <row r="384" spans="1:37" x14ac:dyDescent="0.2">
      <c r="A384" s="13">
        <f ca="1">IF(OFFSET(STATIC!$A$6,MATCH($A$16, STATIC!$A$6:$A$2307,0)+ROW()-ROW($A$16),0)&gt;$A$12, OFFSET(STATIC!$A$6,MATCH($A$16, STATIC!$A$6:$A$2307,0)+ROW()-ROW($A$16),0), FALSE)</f>
        <v>42891</v>
      </c>
      <c r="B384" s="7">
        <f ca="1">OFFSET(STATIC!$B$6,MATCH('Data Manipulation'!$A384,STATIC!$A$6:$A$2307, 0)-1,3*(COLUMN()-COLUMN($B$16)))</f>
        <v>2663.5</v>
      </c>
      <c r="C384" s="7">
        <f ca="1">OFFSET(STATIC!$B$6,MATCH('Data Manipulation'!$A384,STATIC!$A$6:$A$2307, 0)-1,3*(COLUMN()-COLUMN($B$16)))</f>
        <v>281.05</v>
      </c>
      <c r="D384" s="7">
        <f ca="1">OFFSET(STATIC!$B$6,MATCH('Data Manipulation'!$A384,STATIC!$A$6:$A$2307, 0)-1,3*(COLUMN()-COLUMN($B$16)))</f>
        <v>2436.1</v>
      </c>
      <c r="E384" s="7">
        <f ca="1">OFFSET(STATIC!$B$6,MATCH('Data Manipulation'!$A384,STATIC!$A$6:$A$2307, 0)-1,3*(COLUMN()-COLUMN($B$16)))*$J384</f>
        <v>4028.0676149999999</v>
      </c>
      <c r="F384" s="7">
        <f ca="1">OFFSET(STATIC!$B$6,MATCH('Data Manipulation'!$A384,STATIC!$A$6:$A$2307, 0)-1,3*(COLUMN()-COLUMN($B$16)))</f>
        <v>1279.1600000000001</v>
      </c>
      <c r="G384" s="7">
        <f ca="1">OFFSET(STATIC!$B$6,MATCH('Data Manipulation'!$A384,STATIC!$A$6:$A$2307, 0)-1,3*(COLUMN()-COLUMN($B$16)))</f>
        <v>47.4</v>
      </c>
      <c r="H384" s="7">
        <f ca="1">OFFSET(STATIC!$B$6,MATCH('Data Manipulation'!$A384,STATIC!$A$6:$A$2307, 0)-1,3*(COLUMN()-COLUMN($B$16)))</f>
        <v>24.655100000000001</v>
      </c>
      <c r="I384" s="7">
        <f ca="1">OFFSET(STATIC!$B$6,MATCH('Data Manipulation'!$A384,STATIC!$A$6:$A$2307, 0)-1,3*(COLUMN()-COLUMN($B$16)))</f>
        <v>168.73</v>
      </c>
      <c r="J384" s="7">
        <f ca="1">OFFSET(STATIC!$B$6,MATCH('Data Manipulation'!$A384,STATIC!$A$6:$A$2307, 0)-1,3*(COLUMN()-COLUMN($B$16)))</f>
        <v>1.1253</v>
      </c>
      <c r="K384" s="7">
        <f ca="1">OFFSET(STATIC!$B$6,MATCH('Data Manipulation'!$A384,STATIC!$A$6:$A$2307, 0)-1,3*(COLUMN()-COLUMN($B$16)))</f>
        <v>1.2924</v>
      </c>
      <c r="L384" s="7">
        <f ca="1">OFFSET(STATIC!$B$6,MATCH('Data Manipulation'!$A384,STATIC!$A$6:$A$2307, 0)-1,3*(COLUMN()-COLUMN($B$16)))</f>
        <v>1.0358000000000001</v>
      </c>
      <c r="M384" s="7">
        <f ca="1">OFFSET(STATIC!$B$6,MATCH('Data Manipulation'!$A384,STATIC!$A$6:$A$2307, 0)-1,3*(COLUMN()-COLUMN($B$16)))</f>
        <v>9.0530000000000003E-3</v>
      </c>
      <c r="N384" s="7">
        <f ca="1">OFFSET(STATIC!$B$6,MATCH('Data Manipulation'!$A384,STATIC!$A$6:$A$2307, 0)-1,3*(COLUMN()-COLUMN($B$16)))*$J384</f>
        <v>258.45496544999997</v>
      </c>
      <c r="O384" s="7">
        <f ca="1">OFFSET(STATIC!$B$6,MATCH('Data Manipulation'!$A384,STATIC!$A$6:$A$2307, 0)-1,3*(COLUMN()-COLUMN($B$16)))</f>
        <v>2025.39</v>
      </c>
      <c r="P384" s="7">
        <f ca="1">OFFSET(STATIC!$B$6,MATCH('Data Manipulation'!$A384,STATIC!$A$6:$A$2307, 0)-1,3*(COLUMN()-COLUMN($B$16)))*$J384</f>
        <v>277.60835916000002</v>
      </c>
      <c r="Q384" s="7">
        <f ca="1">OFFSET(STATIC!$B$6,MATCH('Data Manipulation'!$A384,STATIC!$A$6:$A$2307, 0)-1,3*(COLUMN()-COLUMN($B$16)))</f>
        <v>10.07</v>
      </c>
      <c r="R384" s="7">
        <f ca="1">OFFSET(STATIC!$B$6,MATCH('Data Manipulation'!$A384,STATIC!$A$6:$A$2307, 0)-1,3*(COLUMN()-COLUMN($B$16)))</f>
        <v>6295.6840000000002</v>
      </c>
      <c r="U384" s="14">
        <f t="shared" ca="1" si="89"/>
        <v>9.1408284556081923E-2</v>
      </c>
      <c r="V384" s="14">
        <f t="shared" ca="1" si="90"/>
        <v>-2.4903499070302041E-4</v>
      </c>
      <c r="W384" s="14">
        <f t="shared" ca="1" si="91"/>
        <v>-1.2184192007356274E-3</v>
      </c>
      <c r="X384" s="14">
        <f t="shared" ca="1" si="92"/>
        <v>-4.9315119216973404E-3</v>
      </c>
      <c r="Y384" s="14">
        <f t="shared" ca="1" si="93"/>
        <v>2.387224401691603E-3</v>
      </c>
      <c r="Z384" s="14">
        <f t="shared" ca="1" si="94"/>
        <v>-5.4702429695651991E-3</v>
      </c>
      <c r="AA384" s="14">
        <f t="shared" ca="1" si="95"/>
        <v>-6.9760009372854377E-5</v>
      </c>
      <c r="AB384" s="14">
        <f t="shared" ca="1" si="96"/>
        <v>-1.049414181981414E-2</v>
      </c>
      <c r="AC384" s="14">
        <f t="shared" ca="1" si="97"/>
        <v>-1.5095682838250212E-3</v>
      </c>
      <c r="AD384" s="14">
        <f t="shared" ca="1" si="98"/>
        <v>3.0998164932994677E-3</v>
      </c>
      <c r="AE384" s="14">
        <f t="shared" ca="1" si="99"/>
        <v>-9.649716082190396E-4</v>
      </c>
      <c r="AF384" s="14">
        <f t="shared" ca="1" si="100"/>
        <v>0</v>
      </c>
      <c r="AG384" s="14">
        <f t="shared" ca="1" si="101"/>
        <v>-9.5864187518101445E-4</v>
      </c>
      <c r="AH384" s="14">
        <f t="shared" ca="1" si="102"/>
        <v>-9.0805460488917005E-4</v>
      </c>
      <c r="AI384" s="14">
        <f t="shared" ca="1" si="103"/>
        <v>-2.0688020994629208E-3</v>
      </c>
      <c r="AJ384" s="14">
        <f t="shared" ca="1" si="104"/>
        <v>3.2293421720715088E-2</v>
      </c>
      <c r="AK384" s="14">
        <f t="shared" ca="1" si="105"/>
        <v>-1.6048911985633877E-3</v>
      </c>
    </row>
    <row r="385" spans="1:37" x14ac:dyDescent="0.2">
      <c r="A385" s="13">
        <f ca="1">IF(OFFSET(STATIC!$A$6,MATCH($A$16, STATIC!$A$6:$A$2307,0)+ROW()-ROW($A$16),0)&gt;$A$12, OFFSET(STATIC!$A$6,MATCH($A$16, STATIC!$A$6:$A$2307,0)+ROW()-ROW($A$16),0), FALSE)</f>
        <v>42888</v>
      </c>
      <c r="B385" s="7">
        <f ca="1">OFFSET(STATIC!$B$6,MATCH('Data Manipulation'!$A385,STATIC!$A$6:$A$2307, 0)-1,3*(COLUMN()-COLUMN($B$16)))</f>
        <v>2430.83</v>
      </c>
      <c r="C385" s="7">
        <f ca="1">OFFSET(STATIC!$B$6,MATCH('Data Manipulation'!$A385,STATIC!$A$6:$A$2307, 0)-1,3*(COLUMN()-COLUMN($B$16)))</f>
        <v>281.12</v>
      </c>
      <c r="D385" s="7">
        <f ca="1">OFFSET(STATIC!$B$6,MATCH('Data Manipulation'!$A385,STATIC!$A$6:$A$2307, 0)-1,3*(COLUMN()-COLUMN($B$16)))</f>
        <v>2439.0700000000002</v>
      </c>
      <c r="E385" s="7">
        <f ca="1">OFFSET(STATIC!$B$6,MATCH('Data Manipulation'!$A385,STATIC!$A$6:$A$2307, 0)-1,3*(COLUMN()-COLUMN($B$16)))*$J385</f>
        <v>4047.9811400000003</v>
      </c>
      <c r="F385" s="7">
        <f ca="1">OFFSET(STATIC!$B$6,MATCH('Data Manipulation'!$A385,STATIC!$A$6:$A$2307, 0)-1,3*(COLUMN()-COLUMN($B$16)))</f>
        <v>1276.1099999999999</v>
      </c>
      <c r="G385" s="7">
        <f ca="1">OFFSET(STATIC!$B$6,MATCH('Data Manipulation'!$A385,STATIC!$A$6:$A$2307, 0)-1,3*(COLUMN()-COLUMN($B$16)))</f>
        <v>47.66</v>
      </c>
      <c r="H385" s="7">
        <f ca="1">OFFSET(STATIC!$B$6,MATCH('Data Manipulation'!$A385,STATIC!$A$6:$A$2307, 0)-1,3*(COLUMN()-COLUMN($B$16)))</f>
        <v>24.65682</v>
      </c>
      <c r="I385" s="7">
        <f ca="1">OFFSET(STATIC!$B$6,MATCH('Data Manipulation'!$A385,STATIC!$A$6:$A$2307, 0)-1,3*(COLUMN()-COLUMN($B$16)))</f>
        <v>170.51</v>
      </c>
      <c r="J385" s="7">
        <f ca="1">OFFSET(STATIC!$B$6,MATCH('Data Manipulation'!$A385,STATIC!$A$6:$A$2307, 0)-1,3*(COLUMN()-COLUMN($B$16)))</f>
        <v>1.127</v>
      </c>
      <c r="K385" s="7">
        <f ca="1">OFFSET(STATIC!$B$6,MATCH('Data Manipulation'!$A385,STATIC!$A$6:$A$2307, 0)-1,3*(COLUMN()-COLUMN($B$16)))</f>
        <v>1.2884</v>
      </c>
      <c r="L385" s="7">
        <f ca="1">OFFSET(STATIC!$B$6,MATCH('Data Manipulation'!$A385,STATIC!$A$6:$A$2307, 0)-1,3*(COLUMN()-COLUMN($B$16)))</f>
        <v>1.0367999999999999</v>
      </c>
      <c r="M385" s="7">
        <f ca="1">OFFSET(STATIC!$B$6,MATCH('Data Manipulation'!$A385,STATIC!$A$6:$A$2307, 0)-1,3*(COLUMN()-COLUMN($B$16)))</f>
        <v>9.0530000000000003E-3</v>
      </c>
      <c r="N385" s="7">
        <f ca="1">OFFSET(STATIC!$B$6,MATCH('Data Manipulation'!$A385,STATIC!$A$6:$A$2307, 0)-1,3*(COLUMN()-COLUMN($B$16)))*$J385</f>
        <v>258.70285000000001</v>
      </c>
      <c r="O385" s="7">
        <f ca="1">OFFSET(STATIC!$B$6,MATCH('Data Manipulation'!$A385,STATIC!$A$6:$A$2307, 0)-1,3*(COLUMN()-COLUMN($B$16)))</f>
        <v>2027.23</v>
      </c>
      <c r="P385" s="7">
        <f ca="1">OFFSET(STATIC!$B$6,MATCH('Data Manipulation'!$A385,STATIC!$A$6:$A$2307, 0)-1,3*(COLUMN()-COLUMN($B$16)))*$J385</f>
        <v>278.18327039999997</v>
      </c>
      <c r="Q385" s="7">
        <f ca="1">OFFSET(STATIC!$B$6,MATCH('Data Manipulation'!$A385,STATIC!$A$6:$A$2307, 0)-1,3*(COLUMN()-COLUMN($B$16)))</f>
        <v>9.75</v>
      </c>
      <c r="R385" s="7">
        <f ca="1">OFFSET(STATIC!$B$6,MATCH('Data Manipulation'!$A385,STATIC!$A$6:$A$2307, 0)-1,3*(COLUMN()-COLUMN($B$16)))</f>
        <v>6305.7960000000003</v>
      </c>
      <c r="U385" s="14">
        <f t="shared" ca="1" si="89"/>
        <v>8.3778255858933774E-3</v>
      </c>
      <c r="V385" s="14">
        <f t="shared" ca="1" si="90"/>
        <v>2.2792032658626345E-3</v>
      </c>
      <c r="W385" s="14">
        <f t="shared" ca="1" si="91"/>
        <v>3.7008707032855424E-3</v>
      </c>
      <c r="X385" s="14">
        <f t="shared" ca="1" si="92"/>
        <v>1.2266615479722213E-2</v>
      </c>
      <c r="Y385" s="14">
        <f t="shared" ca="1" si="93"/>
        <v>9.6221214822612214E-3</v>
      </c>
      <c r="Z385" s="14">
        <f t="shared" ca="1" si="94"/>
        <v>-1.4580554075995943E-2</v>
      </c>
      <c r="AA385" s="14">
        <f t="shared" ca="1" si="95"/>
        <v>5.7573469420065361E-3</v>
      </c>
      <c r="AB385" s="14">
        <f t="shared" ca="1" si="96"/>
        <v>-3.3957878064970388E-3</v>
      </c>
      <c r="AC385" s="14">
        <f t="shared" ca="1" si="97"/>
        <v>5.3380909676163995E-3</v>
      </c>
      <c r="AD385" s="14">
        <f t="shared" ca="1" si="98"/>
        <v>-7.7612635375933644E-5</v>
      </c>
      <c r="AE385" s="14">
        <f t="shared" ca="1" si="99"/>
        <v>7.2600870654964548E-3</v>
      </c>
      <c r="AF385" s="14">
        <f t="shared" ca="1" si="100"/>
        <v>8.2076769546319539E-3</v>
      </c>
      <c r="AG385" s="14">
        <f t="shared" ca="1" si="101"/>
        <v>5.1216038384986774E-3</v>
      </c>
      <c r="AH385" s="14">
        <f t="shared" ca="1" si="102"/>
        <v>2.8057853112707898E-3</v>
      </c>
      <c r="AI385" s="14">
        <f t="shared" ca="1" si="103"/>
        <v>6.0229928001393094E-3</v>
      </c>
      <c r="AJ385" s="14">
        <f t="shared" ca="1" si="104"/>
        <v>-1.4256860624864977E-2</v>
      </c>
      <c r="AK385" s="14">
        <f t="shared" ca="1" si="105"/>
        <v>9.3950753779897967E-3</v>
      </c>
    </row>
    <row r="386" spans="1:37" x14ac:dyDescent="0.2">
      <c r="A386" s="13">
        <f ca="1">IF(OFFSET(STATIC!$A$6,MATCH($A$16, STATIC!$A$6:$A$2307,0)+ROW()-ROW($A$16),0)&gt;$A$12, OFFSET(STATIC!$A$6,MATCH($A$16, STATIC!$A$6:$A$2307,0)+ROW()-ROW($A$16),0), FALSE)</f>
        <v>42887</v>
      </c>
      <c r="B386" s="7">
        <f ca="1">OFFSET(STATIC!$B$6,MATCH('Data Manipulation'!$A386,STATIC!$A$6:$A$2307, 0)-1,3*(COLUMN()-COLUMN($B$16)))</f>
        <v>2410.5500000000002</v>
      </c>
      <c r="C386" s="7">
        <f ca="1">OFFSET(STATIC!$B$6,MATCH('Data Manipulation'!$A386,STATIC!$A$6:$A$2307, 0)-1,3*(COLUMN()-COLUMN($B$16)))</f>
        <v>280.48</v>
      </c>
      <c r="D386" s="7">
        <f ca="1">OFFSET(STATIC!$B$6,MATCH('Data Manipulation'!$A386,STATIC!$A$6:$A$2307, 0)-1,3*(COLUMN()-COLUMN($B$16)))</f>
        <v>2430.06</v>
      </c>
      <c r="E386" s="7">
        <f ca="1">OFFSET(STATIC!$B$6,MATCH('Data Manipulation'!$A386,STATIC!$A$6:$A$2307, 0)-1,3*(COLUMN()-COLUMN($B$16)))*$J386</f>
        <v>3998.6294199999998</v>
      </c>
      <c r="F386" s="7">
        <f ca="1">OFFSET(STATIC!$B$6,MATCH('Data Manipulation'!$A386,STATIC!$A$6:$A$2307, 0)-1,3*(COLUMN()-COLUMN($B$16)))</f>
        <v>1263.8900000000001</v>
      </c>
      <c r="G386" s="7">
        <f ca="1">OFFSET(STATIC!$B$6,MATCH('Data Manipulation'!$A386,STATIC!$A$6:$A$2307, 0)-1,3*(COLUMN()-COLUMN($B$16)))</f>
        <v>48.36</v>
      </c>
      <c r="H386" s="7">
        <f ca="1">OFFSET(STATIC!$B$6,MATCH('Data Manipulation'!$A386,STATIC!$A$6:$A$2307, 0)-1,3*(COLUMN()-COLUMN($B$16)))</f>
        <v>24.515270000000001</v>
      </c>
      <c r="I386" s="7">
        <f ca="1">OFFSET(STATIC!$B$6,MATCH('Data Manipulation'!$A386,STATIC!$A$6:$A$2307, 0)-1,3*(COLUMN()-COLUMN($B$16)))</f>
        <v>171.09</v>
      </c>
      <c r="J386" s="7">
        <f ca="1">OFFSET(STATIC!$B$6,MATCH('Data Manipulation'!$A386,STATIC!$A$6:$A$2307, 0)-1,3*(COLUMN()-COLUMN($B$16)))</f>
        <v>1.121</v>
      </c>
      <c r="K386" s="7">
        <f ca="1">OFFSET(STATIC!$B$6,MATCH('Data Manipulation'!$A386,STATIC!$A$6:$A$2307, 0)-1,3*(COLUMN()-COLUMN($B$16)))</f>
        <v>1.2885</v>
      </c>
      <c r="L386" s="7">
        <f ca="1">OFFSET(STATIC!$B$6,MATCH('Data Manipulation'!$A386,STATIC!$A$6:$A$2307, 0)-1,3*(COLUMN()-COLUMN($B$16)))</f>
        <v>1.0293000000000001</v>
      </c>
      <c r="M386" s="7">
        <f ca="1">OFFSET(STATIC!$B$6,MATCH('Data Manipulation'!$A386,STATIC!$A$6:$A$2307, 0)-1,3*(COLUMN()-COLUMN($B$16)))</f>
        <v>8.9789999999999991E-3</v>
      </c>
      <c r="N386" s="7">
        <f ca="1">OFFSET(STATIC!$B$6,MATCH('Data Manipulation'!$A386,STATIC!$A$6:$A$2307, 0)-1,3*(COLUMN()-COLUMN($B$16)))*$J386</f>
        <v>257.38126370000003</v>
      </c>
      <c r="O386" s="7">
        <f ca="1">OFFSET(STATIC!$B$6,MATCH('Data Manipulation'!$A386,STATIC!$A$6:$A$2307, 0)-1,3*(COLUMN()-COLUMN($B$16)))</f>
        <v>2021.55</v>
      </c>
      <c r="P386" s="7">
        <f ca="1">OFFSET(STATIC!$B$6,MATCH('Data Manipulation'!$A386,STATIC!$A$6:$A$2307, 0)-1,3*(COLUMN()-COLUMN($B$16)))*$J386</f>
        <v>276.51281019999999</v>
      </c>
      <c r="Q386" s="7">
        <f ca="1">OFFSET(STATIC!$B$6,MATCH('Data Manipulation'!$A386,STATIC!$A$6:$A$2307, 0)-1,3*(COLUMN()-COLUMN($B$16)))</f>
        <v>9.89</v>
      </c>
      <c r="R386" s="7">
        <f ca="1">OFFSET(STATIC!$B$6,MATCH('Data Manipulation'!$A386,STATIC!$A$6:$A$2307, 0)-1,3*(COLUMN()-COLUMN($B$16)))</f>
        <v>6246.83</v>
      </c>
      <c r="U386" s="14">
        <f t="shared" ca="1" si="89"/>
        <v>5.3012002556563617E-2</v>
      </c>
      <c r="V386" s="14">
        <f t="shared" ca="1" si="90"/>
        <v>3.7148206743478889E-3</v>
      </c>
      <c r="W386" s="14">
        <f t="shared" ca="1" si="91"/>
        <v>7.5425917183000596E-3</v>
      </c>
      <c r="X386" s="14">
        <f t="shared" ca="1" si="92"/>
        <v>1.0851193882255442E-3</v>
      </c>
      <c r="Y386" s="14">
        <f t="shared" ca="1" si="93"/>
        <v>-4.7045166374286513E-3</v>
      </c>
      <c r="Z386" s="14">
        <f t="shared" ca="1" si="94"/>
        <v>8.2747212003239287E-4</v>
      </c>
      <c r="AA386" s="14">
        <f t="shared" ca="1" si="95"/>
        <v>-3.0298406660159171E-3</v>
      </c>
      <c r="AB386" s="14">
        <f t="shared" ca="1" si="96"/>
        <v>-1.5768728628815672E-3</v>
      </c>
      <c r="AC386" s="14">
        <f t="shared" ca="1" si="97"/>
        <v>-2.4056678416967165E-3</v>
      </c>
      <c r="AD386" s="14">
        <f t="shared" ca="1" si="98"/>
        <v>-3.8797284676760416E-4</v>
      </c>
      <c r="AE386" s="14">
        <f t="shared" ca="1" si="99"/>
        <v>-3.4914204800738369E-3</v>
      </c>
      <c r="AF386" s="14">
        <f t="shared" ca="1" si="100"/>
        <v>-6.3280810670854814E-3</v>
      </c>
      <c r="AG386" s="14">
        <f t="shared" ca="1" si="101"/>
        <v>-3.6896880192252529E-3</v>
      </c>
      <c r="AH386" s="14">
        <f t="shared" ca="1" si="102"/>
        <v>-8.8506738964412536E-4</v>
      </c>
      <c r="AI386" s="14">
        <f t="shared" ca="1" si="103"/>
        <v>-3.6422026554467318E-3</v>
      </c>
      <c r="AJ386" s="14">
        <f t="shared" ca="1" si="104"/>
        <v>-5.1242736992256677E-2</v>
      </c>
      <c r="AK386" s="14">
        <f t="shared" ca="1" si="105"/>
        <v>7.7640651875613854E-3</v>
      </c>
    </row>
    <row r="387" spans="1:37" x14ac:dyDescent="0.2">
      <c r="A387" s="13">
        <f ca="1">IF(OFFSET(STATIC!$A$6,MATCH($A$16, STATIC!$A$6:$A$2307,0)+ROW()-ROW($A$16),0)&gt;$A$12, OFFSET(STATIC!$A$6,MATCH($A$16, STATIC!$A$6:$A$2307,0)+ROW()-ROW($A$16),0), FALSE)</f>
        <v>42886</v>
      </c>
      <c r="B387" s="7">
        <f ca="1">OFFSET(STATIC!$B$6,MATCH('Data Manipulation'!$A387,STATIC!$A$6:$A$2307, 0)-1,3*(COLUMN()-COLUMN($B$16)))</f>
        <v>2286.09</v>
      </c>
      <c r="C387" s="7">
        <f ca="1">OFFSET(STATIC!$B$6,MATCH('Data Manipulation'!$A387,STATIC!$A$6:$A$2307, 0)-1,3*(COLUMN()-COLUMN($B$16)))</f>
        <v>279.44</v>
      </c>
      <c r="D387" s="7">
        <f ca="1">OFFSET(STATIC!$B$6,MATCH('Data Manipulation'!$A387,STATIC!$A$6:$A$2307, 0)-1,3*(COLUMN()-COLUMN($B$16)))</f>
        <v>2411.8000000000002</v>
      </c>
      <c r="E387" s="7">
        <f ca="1">OFFSET(STATIC!$B$6,MATCH('Data Manipulation'!$A387,STATIC!$A$6:$A$2307, 0)-1,3*(COLUMN()-COLUMN($B$16)))*$J387</f>
        <v>3994.2927829999999</v>
      </c>
      <c r="F387" s="7">
        <f ca="1">OFFSET(STATIC!$B$6,MATCH('Data Manipulation'!$A387,STATIC!$A$6:$A$2307, 0)-1,3*(COLUMN()-COLUMN($B$16)))</f>
        <v>1269.8499999999999</v>
      </c>
      <c r="G387" s="7">
        <f ca="1">OFFSET(STATIC!$B$6,MATCH('Data Manipulation'!$A387,STATIC!$A$6:$A$2307, 0)-1,3*(COLUMN()-COLUMN($B$16)))</f>
        <v>48.32</v>
      </c>
      <c r="H387" s="7">
        <f ca="1">OFFSET(STATIC!$B$6,MATCH('Data Manipulation'!$A387,STATIC!$A$6:$A$2307, 0)-1,3*(COLUMN()-COLUMN($B$16)))</f>
        <v>24.589659999999999</v>
      </c>
      <c r="I387" s="7">
        <f ca="1">OFFSET(STATIC!$B$6,MATCH('Data Manipulation'!$A387,STATIC!$A$6:$A$2307, 0)-1,3*(COLUMN()-COLUMN($B$16)))</f>
        <v>171.36</v>
      </c>
      <c r="J387" s="7">
        <f ca="1">OFFSET(STATIC!$B$6,MATCH('Data Manipulation'!$A387,STATIC!$A$6:$A$2307, 0)-1,3*(COLUMN()-COLUMN($B$16)))</f>
        <v>1.1236999999999999</v>
      </c>
      <c r="K387" s="7">
        <f ca="1">OFFSET(STATIC!$B$6,MATCH('Data Manipulation'!$A387,STATIC!$A$6:$A$2307, 0)-1,3*(COLUMN()-COLUMN($B$16)))</f>
        <v>1.2889999999999999</v>
      </c>
      <c r="L387" s="7">
        <f ca="1">OFFSET(STATIC!$B$6,MATCH('Data Manipulation'!$A387,STATIC!$A$6:$A$2307, 0)-1,3*(COLUMN()-COLUMN($B$16)))</f>
        <v>1.0328999999999999</v>
      </c>
      <c r="M387" s="7">
        <f ca="1">OFFSET(STATIC!$B$6,MATCH('Data Manipulation'!$A387,STATIC!$A$6:$A$2307, 0)-1,3*(COLUMN()-COLUMN($B$16)))</f>
        <v>9.0360000000000006E-3</v>
      </c>
      <c r="N387" s="7">
        <f ca="1">OFFSET(STATIC!$B$6,MATCH('Data Manipulation'!$A387,STATIC!$A$6:$A$2307, 0)-1,3*(COLUMN()-COLUMN($B$16)))*$J387</f>
        <v>258.33267438999997</v>
      </c>
      <c r="O387" s="7">
        <f ca="1">OFFSET(STATIC!$B$6,MATCH('Data Manipulation'!$A387,STATIC!$A$6:$A$2307, 0)-1,3*(COLUMN()-COLUMN($B$16)))</f>
        <v>2023.34</v>
      </c>
      <c r="P387" s="7">
        <f ca="1">OFFSET(STATIC!$B$6,MATCH('Data Manipulation'!$A387,STATIC!$A$6:$A$2307, 0)-1,3*(COLUMN()-COLUMN($B$16)))*$J387</f>
        <v>277.52176217999994</v>
      </c>
      <c r="Q387" s="7">
        <f ca="1">OFFSET(STATIC!$B$6,MATCH('Data Manipulation'!$A387,STATIC!$A$6:$A$2307, 0)-1,3*(COLUMN()-COLUMN($B$16)))</f>
        <v>10.41</v>
      </c>
      <c r="R387" s="7">
        <f ca="1">OFFSET(STATIC!$B$6,MATCH('Data Manipulation'!$A387,STATIC!$A$6:$A$2307, 0)-1,3*(COLUMN()-COLUMN($B$16)))</f>
        <v>6198.5169999999998</v>
      </c>
      <c r="U387" s="14">
        <f t="shared" ca="1" si="89"/>
        <v>1.5939385482277607E-2</v>
      </c>
      <c r="V387" s="14">
        <f t="shared" ca="1" si="90"/>
        <v>-7.8420591523558417E-3</v>
      </c>
      <c r="W387" s="14">
        <f t="shared" ca="1" si="91"/>
        <v>-4.6013129062012688E-4</v>
      </c>
      <c r="X387" s="14">
        <f t="shared" ca="1" si="92"/>
        <v>3.6693077237925278E-3</v>
      </c>
      <c r="Y387" s="14">
        <f t="shared" ca="1" si="93"/>
        <v>5.8999551137791347E-3</v>
      </c>
      <c r="Z387" s="14">
        <f t="shared" ca="1" si="94"/>
        <v>-2.7354226453460997E-2</v>
      </c>
      <c r="AA387" s="14">
        <f t="shared" ca="1" si="95"/>
        <v>5.9563790944045765E-3</v>
      </c>
      <c r="AB387" s="14">
        <f t="shared" ca="1" si="96"/>
        <v>7.0052542269329391E-4</v>
      </c>
      <c r="AC387" s="14">
        <f t="shared" ca="1" si="97"/>
        <v>5.5327644261327002E-3</v>
      </c>
      <c r="AD387" s="14">
        <f t="shared" ca="1" si="98"/>
        <v>3.575040723828533E-3</v>
      </c>
      <c r="AE387" s="14">
        <f t="shared" ca="1" si="99"/>
        <v>7.5802112232320508E-3</v>
      </c>
      <c r="AF387" s="14">
        <f t="shared" ca="1" si="100"/>
        <v>1.1072972009476051E-3</v>
      </c>
      <c r="AG387" s="14">
        <f t="shared" ca="1" si="101"/>
        <v>4.9335391395075954E-3</v>
      </c>
      <c r="AH387" s="14">
        <f t="shared" ca="1" si="102"/>
        <v>1.0186371911947878E-3</v>
      </c>
      <c r="AI387" s="14">
        <f t="shared" ca="1" si="103"/>
        <v>5.6951445876019949E-3</v>
      </c>
      <c r="AJ387" s="14">
        <f t="shared" ca="1" si="104"/>
        <v>2.8860048891348514E-3</v>
      </c>
      <c r="AK387" s="14">
        <f t="shared" ca="1" si="105"/>
        <v>-7.5344476332802604E-4</v>
      </c>
    </row>
    <row r="388" spans="1:37" x14ac:dyDescent="0.2">
      <c r="A388" s="13">
        <f ca="1">IF(OFFSET(STATIC!$A$6,MATCH($A$16, STATIC!$A$6:$A$2307,0)+ROW()-ROW($A$16),0)&gt;$A$12, OFFSET(STATIC!$A$6,MATCH($A$16, STATIC!$A$6:$A$2307,0)+ROW()-ROW($A$16),0), FALSE)</f>
        <v>42885</v>
      </c>
      <c r="B388" s="7">
        <f ca="1">OFFSET(STATIC!$B$6,MATCH('Data Manipulation'!$A388,STATIC!$A$6:$A$2307, 0)-1,3*(COLUMN()-COLUMN($B$16)))</f>
        <v>2249.94</v>
      </c>
      <c r="C388" s="7">
        <f ca="1">OFFSET(STATIC!$B$6,MATCH('Data Manipulation'!$A388,STATIC!$A$6:$A$2307, 0)-1,3*(COLUMN()-COLUMN($B$16)))</f>
        <v>281.64</v>
      </c>
      <c r="D388" s="7">
        <f ca="1">OFFSET(STATIC!$B$6,MATCH('Data Manipulation'!$A388,STATIC!$A$6:$A$2307, 0)-1,3*(COLUMN()-COLUMN($B$16)))</f>
        <v>2412.91</v>
      </c>
      <c r="E388" s="7">
        <f ca="1">OFFSET(STATIC!$B$6,MATCH('Data Manipulation'!$A388,STATIC!$A$6:$A$2307, 0)-1,3*(COLUMN()-COLUMN($B$16)))*$J388</f>
        <v>3979.6633499999994</v>
      </c>
      <c r="F388" s="7">
        <f ca="1">OFFSET(STATIC!$B$6,MATCH('Data Manipulation'!$A388,STATIC!$A$6:$A$2307, 0)-1,3*(COLUMN()-COLUMN($B$16)))</f>
        <v>1262.3800000000001</v>
      </c>
      <c r="G388" s="7">
        <f ca="1">OFFSET(STATIC!$B$6,MATCH('Data Manipulation'!$A388,STATIC!$A$6:$A$2307, 0)-1,3*(COLUMN()-COLUMN($B$16)))</f>
        <v>49.66</v>
      </c>
      <c r="H388" s="7">
        <f ca="1">OFFSET(STATIC!$B$6,MATCH('Data Manipulation'!$A388,STATIC!$A$6:$A$2307, 0)-1,3*(COLUMN()-COLUMN($B$16)))</f>
        <v>24.443629999999999</v>
      </c>
      <c r="I388" s="7">
        <f ca="1">OFFSET(STATIC!$B$6,MATCH('Data Manipulation'!$A388,STATIC!$A$6:$A$2307, 0)-1,3*(COLUMN()-COLUMN($B$16)))</f>
        <v>171.24</v>
      </c>
      <c r="J388" s="7">
        <f ca="1">OFFSET(STATIC!$B$6,MATCH('Data Manipulation'!$A388,STATIC!$A$6:$A$2307, 0)-1,3*(COLUMN()-COLUMN($B$16)))</f>
        <v>1.1174999999999999</v>
      </c>
      <c r="K388" s="7">
        <f ca="1">OFFSET(STATIC!$B$6,MATCH('Data Manipulation'!$A388,STATIC!$A$6:$A$2307, 0)-1,3*(COLUMN()-COLUMN($B$16)))</f>
        <v>1.2844</v>
      </c>
      <c r="L388" s="7">
        <f ca="1">OFFSET(STATIC!$B$6,MATCH('Data Manipulation'!$A388,STATIC!$A$6:$A$2307, 0)-1,3*(COLUMN()-COLUMN($B$16)))</f>
        <v>1.0250999999999999</v>
      </c>
      <c r="M388" s="7">
        <f ca="1">OFFSET(STATIC!$B$6,MATCH('Data Manipulation'!$A388,STATIC!$A$6:$A$2307, 0)-1,3*(COLUMN()-COLUMN($B$16)))</f>
        <v>9.0259999999999993E-3</v>
      </c>
      <c r="N388" s="7">
        <f ca="1">OFFSET(STATIC!$B$6,MATCH('Data Manipulation'!$A388,STATIC!$A$6:$A$2307, 0)-1,3*(COLUMN()-COLUMN($B$16)))*$J388</f>
        <v>257.06131875</v>
      </c>
      <c r="O388" s="7">
        <f ca="1">OFFSET(STATIC!$B$6,MATCH('Data Manipulation'!$A388,STATIC!$A$6:$A$2307, 0)-1,3*(COLUMN()-COLUMN($B$16)))</f>
        <v>2021.28</v>
      </c>
      <c r="P388" s="7">
        <f ca="1">OFFSET(STATIC!$B$6,MATCH('Data Manipulation'!$A388,STATIC!$A$6:$A$2307, 0)-1,3*(COLUMN()-COLUMN($B$16)))*$J388</f>
        <v>275.94572775</v>
      </c>
      <c r="Q388" s="7">
        <f ca="1">OFFSET(STATIC!$B$6,MATCH('Data Manipulation'!$A388,STATIC!$A$6:$A$2307, 0)-1,3*(COLUMN()-COLUMN($B$16)))</f>
        <v>10.38</v>
      </c>
      <c r="R388" s="7">
        <f ca="1">OFFSET(STATIC!$B$6,MATCH('Data Manipulation'!$A388,STATIC!$A$6:$A$2307, 0)-1,3*(COLUMN()-COLUMN($B$16)))</f>
        <v>6203.1890000000003</v>
      </c>
      <c r="U388" s="14">
        <f t="shared" ca="1" si="89"/>
        <v>-2.4875364991619117E-2</v>
      </c>
      <c r="V388" s="14">
        <f t="shared" ca="1" si="90"/>
        <v>-3.1950583369959285E-4</v>
      </c>
      <c r="W388" s="14">
        <f t="shared" ca="1" si="91"/>
        <v>-1.205286007825416E-3</v>
      </c>
      <c r="X388" s="14">
        <f t="shared" ca="1" si="92"/>
        <v>-4.8767890547633062E-3</v>
      </c>
      <c r="Y388" s="14">
        <f t="shared" ca="1" si="93"/>
        <v>-3.5978230490194378E-3</v>
      </c>
      <c r="Z388" s="14">
        <f t="shared" ca="1" si="94"/>
        <v>-2.8152039505867027E-3</v>
      </c>
      <c r="AA388" s="14">
        <f t="shared" ca="1" si="95"/>
        <v>-1.7775804006622532E-2</v>
      </c>
      <c r="AB388" s="14">
        <f t="shared" ca="1" si="96"/>
        <v>-6.1130222675693452E-3</v>
      </c>
      <c r="AC388" s="14">
        <f t="shared" ca="1" si="97"/>
        <v>8.9489462675430463E-5</v>
      </c>
      <c r="AD388" s="14">
        <f t="shared" ca="1" si="98"/>
        <v>6.2305297965705331E-4</v>
      </c>
      <c r="AE388" s="14">
        <f t="shared" ca="1" si="99"/>
        <v>7.8071634686678777E-4</v>
      </c>
      <c r="AF388" s="14">
        <f t="shared" ca="1" si="100"/>
        <v>4.6640839686672778E-3</v>
      </c>
      <c r="AG388" s="14">
        <f t="shared" ca="1" si="101"/>
        <v>1.6187030641832776E-3</v>
      </c>
      <c r="AH388" s="14">
        <f t="shared" ca="1" si="102"/>
        <v>1.9263773484635494E-3</v>
      </c>
      <c r="AI388" s="14">
        <f t="shared" ca="1" si="103"/>
        <v>6.922678517157796E-4</v>
      </c>
      <c r="AJ388" s="14">
        <f t="shared" ca="1" si="104"/>
        <v>5.6478604160470888E-2</v>
      </c>
      <c r="AK388" s="14">
        <f t="shared" ca="1" si="105"/>
        <v>-1.1286207383712067E-3</v>
      </c>
    </row>
    <row r="389" spans="1:37" x14ac:dyDescent="0.2">
      <c r="A389" s="13">
        <f ca="1">IF(OFFSET(STATIC!$A$6,MATCH($A$16, STATIC!$A$6:$A$2307,0)+ROW()-ROW($A$16),0)&gt;$A$12, OFFSET(STATIC!$A$6,MATCH($A$16, STATIC!$A$6:$A$2307,0)+ROW()-ROW($A$16),0), FALSE)</f>
        <v>42884</v>
      </c>
      <c r="B389" s="7">
        <f ca="1">OFFSET(STATIC!$B$6,MATCH('Data Manipulation'!$A389,STATIC!$A$6:$A$2307, 0)-1,3*(COLUMN()-COLUMN($B$16)))</f>
        <v>2306.61</v>
      </c>
      <c r="C389" s="7">
        <f ca="1">OFFSET(STATIC!$B$6,MATCH('Data Manipulation'!$A389,STATIC!$A$6:$A$2307, 0)-1,3*(COLUMN()-COLUMN($B$16)))</f>
        <v>281.73</v>
      </c>
      <c r="D389" s="7">
        <f ca="1">OFFSET(STATIC!$B$6,MATCH('Data Manipulation'!$A389,STATIC!$A$6:$A$2307, 0)-1,3*(COLUMN()-COLUMN($B$16)))</f>
        <v>2415.8200000000002</v>
      </c>
      <c r="E389" s="7">
        <f ca="1">OFFSET(STATIC!$B$6,MATCH('Data Manipulation'!$A389,STATIC!$A$6:$A$2307, 0)-1,3*(COLUMN()-COLUMN($B$16)))*$J389</f>
        <v>3999.1187299999997</v>
      </c>
      <c r="F389" s="7">
        <f ca="1">OFFSET(STATIC!$B$6,MATCH('Data Manipulation'!$A389,STATIC!$A$6:$A$2307, 0)-1,3*(COLUMN()-COLUMN($B$16)))</f>
        <v>1266.93</v>
      </c>
      <c r="G389" s="7">
        <f ca="1">OFFSET(STATIC!$B$6,MATCH('Data Manipulation'!$A389,STATIC!$A$6:$A$2307, 0)-1,3*(COLUMN()-COLUMN($B$16)))</f>
        <v>49.8</v>
      </c>
      <c r="H389" s="7">
        <f ca="1">OFFSET(STATIC!$B$6,MATCH('Data Manipulation'!$A389,STATIC!$A$6:$A$2307, 0)-1,3*(COLUMN()-COLUMN($B$16)))</f>
        <v>24.882020000000001</v>
      </c>
      <c r="I389" s="7">
        <f ca="1">OFFSET(STATIC!$B$6,MATCH('Data Manipulation'!$A389,STATIC!$A$6:$A$2307, 0)-1,3*(COLUMN()-COLUMN($B$16)))</f>
        <v>172.29</v>
      </c>
      <c r="J389" s="7">
        <f ca="1">OFFSET(STATIC!$B$6,MATCH('Data Manipulation'!$A389,STATIC!$A$6:$A$2307, 0)-1,3*(COLUMN()-COLUMN($B$16)))</f>
        <v>1.1173999999999999</v>
      </c>
      <c r="K389" s="7">
        <f ca="1">OFFSET(STATIC!$B$6,MATCH('Data Manipulation'!$A389,STATIC!$A$6:$A$2307, 0)-1,3*(COLUMN()-COLUMN($B$16)))</f>
        <v>1.2836000000000001</v>
      </c>
      <c r="L389" s="7">
        <f ca="1">OFFSET(STATIC!$B$6,MATCH('Data Manipulation'!$A389,STATIC!$A$6:$A$2307, 0)-1,3*(COLUMN()-COLUMN($B$16)))</f>
        <v>1.0243</v>
      </c>
      <c r="M389" s="7">
        <f ca="1">OFFSET(STATIC!$B$6,MATCH('Data Manipulation'!$A389,STATIC!$A$6:$A$2307, 0)-1,3*(COLUMN()-COLUMN($B$16)))</f>
        <v>8.9840000000000007E-3</v>
      </c>
      <c r="N389" s="7">
        <f ca="1">OFFSET(STATIC!$B$6,MATCH('Data Manipulation'!$A389,STATIC!$A$6:$A$2307, 0)-1,3*(COLUMN()-COLUMN($B$16)))*$J389</f>
        <v>256.64554939999999</v>
      </c>
      <c r="O389" s="7">
        <f ca="1">OFFSET(STATIC!$B$6,MATCH('Data Manipulation'!$A389,STATIC!$A$6:$A$2307, 0)-1,3*(COLUMN()-COLUMN($B$16)))</f>
        <v>2017.39</v>
      </c>
      <c r="P389" s="7">
        <f ca="1">OFFSET(STATIC!$B$6,MATCH('Data Manipulation'!$A389,STATIC!$A$6:$A$2307, 0)-1,3*(COLUMN()-COLUMN($B$16)))*$J389</f>
        <v>275.75476549999996</v>
      </c>
      <c r="Q389" s="7">
        <f ca="1">OFFSET(STATIC!$B$6,MATCH('Data Manipulation'!$A389,STATIC!$A$6:$A$2307, 0)-1,3*(COLUMN()-COLUMN($B$16)))</f>
        <v>9.81</v>
      </c>
      <c r="R389" s="7">
        <f ca="1">OFFSET(STATIC!$B$6,MATCH('Data Manipulation'!$A389,STATIC!$A$6:$A$2307, 0)-1,3*(COLUMN()-COLUMN($B$16)))</f>
        <v>6210.1940000000004</v>
      </c>
      <c r="U389" s="14">
        <f t="shared" ca="1" si="89"/>
        <v>1.6571933965041571E-2</v>
      </c>
      <c r="V389" s="14">
        <f t="shared" ca="1" si="90"/>
        <v>1.0649060230501857E-4</v>
      </c>
      <c r="W389" s="14">
        <f t="shared" ca="1" si="91"/>
        <v>0</v>
      </c>
      <c r="X389" s="14">
        <f t="shared" ca="1" si="92"/>
        <v>-2.8800298439427186E-4</v>
      </c>
      <c r="Y389" s="14">
        <f t="shared" ca="1" si="93"/>
        <v>-2.7622020450175481E-4</v>
      </c>
      <c r="Z389" s="14">
        <f t="shared" ca="1" si="94"/>
        <v>0</v>
      </c>
      <c r="AA389" s="14">
        <f t="shared" ca="1" si="95"/>
        <v>0</v>
      </c>
      <c r="AB389" s="14">
        <f t="shared" ca="1" si="96"/>
        <v>0</v>
      </c>
      <c r="AC389" s="14">
        <f t="shared" ca="1" si="97"/>
        <v>-2.6844436651740118E-4</v>
      </c>
      <c r="AD389" s="14">
        <f t="shared" ca="1" si="98"/>
        <v>3.1211011603388505E-3</v>
      </c>
      <c r="AE389" s="14">
        <f t="shared" ca="1" si="99"/>
        <v>-1.7557554256746092E-3</v>
      </c>
      <c r="AF389" s="14">
        <f t="shared" ca="1" si="100"/>
        <v>3.3398274732958366E-4</v>
      </c>
      <c r="AG389" s="14">
        <f t="shared" ca="1" si="101"/>
        <v>-2.6844436651740118E-4</v>
      </c>
      <c r="AH389" s="14">
        <f t="shared" ca="1" si="102"/>
        <v>0</v>
      </c>
      <c r="AI389" s="14">
        <f t="shared" ca="1" si="103"/>
        <v>-2.684443665175122E-4</v>
      </c>
      <c r="AJ389" s="14">
        <f t="shared" ca="1" si="104"/>
        <v>0</v>
      </c>
      <c r="AK389" s="14">
        <f t="shared" ca="1" si="105"/>
        <v>0</v>
      </c>
    </row>
    <row r="390" spans="1:37" x14ac:dyDescent="0.2">
      <c r="A390" s="13">
        <f ca="1">IF(OFFSET(STATIC!$A$6,MATCH($A$16, STATIC!$A$6:$A$2307,0)+ROW()-ROW($A$16),0)&gt;$A$12, OFFSET(STATIC!$A$6,MATCH($A$16, STATIC!$A$6:$A$2307,0)+ROW()-ROW($A$16),0), FALSE)</f>
        <v>42881</v>
      </c>
      <c r="B390" s="7">
        <f ca="1">OFFSET(STATIC!$B$6,MATCH('Data Manipulation'!$A390,STATIC!$A$6:$A$2307, 0)-1,3*(COLUMN()-COLUMN($B$16)))</f>
        <v>2268.6999999999998</v>
      </c>
      <c r="C390" s="7">
        <f ca="1">OFFSET(STATIC!$B$6,MATCH('Data Manipulation'!$A390,STATIC!$A$6:$A$2307, 0)-1,3*(COLUMN()-COLUMN($B$16)))</f>
        <v>281.7</v>
      </c>
      <c r="D390" s="7">
        <f ca="1">OFFSET(STATIC!$B$6,MATCH('Data Manipulation'!$A390,STATIC!$A$6:$A$2307, 0)-1,3*(COLUMN()-COLUMN($B$16)))</f>
        <v>2415.8200000000002</v>
      </c>
      <c r="E390" s="7">
        <f ca="1">OFFSET(STATIC!$B$6,MATCH('Data Manipulation'!$A390,STATIC!$A$6:$A$2307, 0)-1,3*(COLUMN()-COLUMN($B$16)))*$J390</f>
        <v>4000.2706539999995</v>
      </c>
      <c r="F390" s="7">
        <f ca="1">OFFSET(STATIC!$B$6,MATCH('Data Manipulation'!$A390,STATIC!$A$6:$A$2307, 0)-1,3*(COLUMN()-COLUMN($B$16)))</f>
        <v>1267.28</v>
      </c>
      <c r="G390" s="7">
        <f ca="1">OFFSET(STATIC!$B$6,MATCH('Data Manipulation'!$A390,STATIC!$A$6:$A$2307, 0)-1,3*(COLUMN()-COLUMN($B$16)))</f>
        <v>49.8</v>
      </c>
      <c r="H390" s="7">
        <f ca="1">OFFSET(STATIC!$B$6,MATCH('Data Manipulation'!$A390,STATIC!$A$6:$A$2307, 0)-1,3*(COLUMN()-COLUMN($B$16)))</f>
        <v>24.882020000000001</v>
      </c>
      <c r="I390" s="7">
        <f ca="1">OFFSET(STATIC!$B$6,MATCH('Data Manipulation'!$A390,STATIC!$A$6:$A$2307, 0)-1,3*(COLUMN()-COLUMN($B$16)))</f>
        <v>172.29</v>
      </c>
      <c r="J390" s="7">
        <f ca="1">OFFSET(STATIC!$B$6,MATCH('Data Manipulation'!$A390,STATIC!$A$6:$A$2307, 0)-1,3*(COLUMN()-COLUMN($B$16)))</f>
        <v>1.1176999999999999</v>
      </c>
      <c r="K390" s="7">
        <f ca="1">OFFSET(STATIC!$B$6,MATCH('Data Manipulation'!$A390,STATIC!$A$6:$A$2307, 0)-1,3*(COLUMN()-COLUMN($B$16)))</f>
        <v>1.2796000000000001</v>
      </c>
      <c r="L390" s="7">
        <f ca="1">OFFSET(STATIC!$B$6,MATCH('Data Manipulation'!$A390,STATIC!$A$6:$A$2307, 0)-1,3*(COLUMN()-COLUMN($B$16)))</f>
        <v>1.0261</v>
      </c>
      <c r="M390" s="7">
        <f ca="1">OFFSET(STATIC!$B$6,MATCH('Data Manipulation'!$A390,STATIC!$A$6:$A$2307, 0)-1,3*(COLUMN()-COLUMN($B$16)))</f>
        <v>8.9809999999999994E-3</v>
      </c>
      <c r="N390" s="7">
        <f ca="1">OFFSET(STATIC!$B$6,MATCH('Data Manipulation'!$A390,STATIC!$A$6:$A$2307, 0)-1,3*(COLUMN()-COLUMN($B$16)))*$J390</f>
        <v>256.71445369999998</v>
      </c>
      <c r="O390" s="7">
        <f ca="1">OFFSET(STATIC!$B$6,MATCH('Data Manipulation'!$A390,STATIC!$A$6:$A$2307, 0)-1,3*(COLUMN()-COLUMN($B$16)))</f>
        <v>2017.39</v>
      </c>
      <c r="P390" s="7">
        <f ca="1">OFFSET(STATIC!$B$6,MATCH('Data Manipulation'!$A390,STATIC!$A$6:$A$2307, 0)-1,3*(COLUMN()-COLUMN($B$16)))*$J390</f>
        <v>275.82880024999997</v>
      </c>
      <c r="Q390" s="7">
        <f ca="1">OFFSET(STATIC!$B$6,MATCH('Data Manipulation'!$A390,STATIC!$A$6:$A$2307, 0)-1,3*(COLUMN()-COLUMN($B$16)))</f>
        <v>9.81</v>
      </c>
      <c r="R390" s="7">
        <f ca="1">OFFSET(STATIC!$B$6,MATCH('Data Manipulation'!$A390,STATIC!$A$6:$A$2307, 0)-1,3*(COLUMN()-COLUMN($B$16)))</f>
        <v>6210.1940000000004</v>
      </c>
      <c r="U390" s="14">
        <f t="shared" ca="1" si="89"/>
        <v>-8.3203870219437523E-2</v>
      </c>
      <c r="V390" s="14">
        <f t="shared" ca="1" si="90"/>
        <v>4.8038523126452369E-3</v>
      </c>
      <c r="W390" s="14">
        <f t="shared" ca="1" si="91"/>
        <v>3.1050179408999626E-4</v>
      </c>
      <c r="X390" s="14">
        <f t="shared" ca="1" si="92"/>
        <v>-5.2054589216390798E-3</v>
      </c>
      <c r="Y390" s="14">
        <f t="shared" ca="1" si="93"/>
        <v>8.4791265021206298E-3</v>
      </c>
      <c r="Z390" s="14">
        <f t="shared" ca="1" si="94"/>
        <v>1.8237587549780793E-2</v>
      </c>
      <c r="AA390" s="14">
        <f t="shared" ca="1" si="95"/>
        <v>7.2187364938231125E-3</v>
      </c>
      <c r="AB390" s="14">
        <f t="shared" ca="1" si="96"/>
        <v>-4.6325868939926778E-3</v>
      </c>
      <c r="AC390" s="14">
        <f t="shared" ca="1" si="97"/>
        <v>-3.6615356826707364E-3</v>
      </c>
      <c r="AD390" s="14">
        <f t="shared" ca="1" si="98"/>
        <v>-1.265790536600581E-2</v>
      </c>
      <c r="AE390" s="14">
        <f t="shared" ca="1" si="99"/>
        <v>-2.8222489658860611E-3</v>
      </c>
      <c r="AF390" s="14">
        <f t="shared" ca="1" si="100"/>
        <v>3.4577024020486912E-3</v>
      </c>
      <c r="AG390" s="14">
        <f t="shared" ca="1" si="101"/>
        <v>-3.4163830521590738E-3</v>
      </c>
      <c r="AH390" s="14">
        <f t="shared" ca="1" si="102"/>
        <v>1.2393017294210195E-4</v>
      </c>
      <c r="AI390" s="14">
        <f t="shared" ca="1" si="103"/>
        <v>-1.7856573992508411E-3</v>
      </c>
      <c r="AJ390" s="14">
        <f t="shared" ca="1" si="104"/>
        <v>-1.818231908319036E-2</v>
      </c>
      <c r="AK390" s="14">
        <f t="shared" ca="1" si="105"/>
        <v>7.9529938303839177E-4</v>
      </c>
    </row>
    <row r="391" spans="1:37" x14ac:dyDescent="0.2">
      <c r="A391" s="13">
        <f ca="1">IF(OFFSET(STATIC!$A$6,MATCH($A$16, STATIC!$A$6:$A$2307,0)+ROW()-ROW($A$16),0)&gt;$A$12, OFFSET(STATIC!$A$6,MATCH($A$16, STATIC!$A$6:$A$2307,0)+ROW()-ROW($A$16),0), FALSE)</f>
        <v>42880</v>
      </c>
      <c r="B391" s="7">
        <f ca="1">OFFSET(STATIC!$B$6,MATCH('Data Manipulation'!$A391,STATIC!$A$6:$A$2307, 0)-1,3*(COLUMN()-COLUMN($B$16)))</f>
        <v>2465.54</v>
      </c>
      <c r="C391" s="7">
        <f ca="1">OFFSET(STATIC!$B$6,MATCH('Data Manipulation'!$A391,STATIC!$A$6:$A$2307, 0)-1,3*(COLUMN()-COLUMN($B$16)))</f>
        <v>280.35000000000002</v>
      </c>
      <c r="D391" s="7">
        <f ca="1">OFFSET(STATIC!$B$6,MATCH('Data Manipulation'!$A391,STATIC!$A$6:$A$2307, 0)-1,3*(COLUMN()-COLUMN($B$16)))</f>
        <v>2415.0700000000002</v>
      </c>
      <c r="E391" s="7">
        <f ca="1">OFFSET(STATIC!$B$6,MATCH('Data Manipulation'!$A391,STATIC!$A$6:$A$2307, 0)-1,3*(COLUMN()-COLUMN($B$16)))*$J391</f>
        <v>4021.1481899999999</v>
      </c>
      <c r="F391" s="7">
        <f ca="1">OFFSET(STATIC!$B$6,MATCH('Data Manipulation'!$A391,STATIC!$A$6:$A$2307, 0)-1,3*(COLUMN()-COLUMN($B$16)))</f>
        <v>1256.58</v>
      </c>
      <c r="G391" s="7">
        <f ca="1">OFFSET(STATIC!$B$6,MATCH('Data Manipulation'!$A391,STATIC!$A$6:$A$2307, 0)-1,3*(COLUMN()-COLUMN($B$16)))</f>
        <v>48.9</v>
      </c>
      <c r="H391" s="7">
        <f ca="1">OFFSET(STATIC!$B$6,MATCH('Data Manipulation'!$A391,STATIC!$A$6:$A$2307, 0)-1,3*(COLUMN()-COLUMN($B$16)))</f>
        <v>24.703050000000001</v>
      </c>
      <c r="I391" s="7">
        <f ca="1">OFFSET(STATIC!$B$6,MATCH('Data Manipulation'!$A391,STATIC!$A$6:$A$2307, 0)-1,3*(COLUMN()-COLUMN($B$16)))</f>
        <v>173.09</v>
      </c>
      <c r="J391" s="7">
        <f ca="1">OFFSET(STATIC!$B$6,MATCH('Data Manipulation'!$A391,STATIC!$A$6:$A$2307, 0)-1,3*(COLUMN()-COLUMN($B$16)))</f>
        <v>1.1217999999999999</v>
      </c>
      <c r="K391" s="7">
        <f ca="1">OFFSET(STATIC!$B$6,MATCH('Data Manipulation'!$A391,STATIC!$A$6:$A$2307, 0)-1,3*(COLUMN()-COLUMN($B$16)))</f>
        <v>1.2959000000000001</v>
      </c>
      <c r="L391" s="7">
        <f ca="1">OFFSET(STATIC!$B$6,MATCH('Data Manipulation'!$A391,STATIC!$A$6:$A$2307, 0)-1,3*(COLUMN()-COLUMN($B$16)))</f>
        <v>1.0289999999999999</v>
      </c>
      <c r="M391" s="7">
        <f ca="1">OFFSET(STATIC!$B$6,MATCH('Data Manipulation'!$A391,STATIC!$A$6:$A$2307, 0)-1,3*(COLUMN()-COLUMN($B$16)))</f>
        <v>8.9499999999999996E-3</v>
      </c>
      <c r="N391" s="7">
        <f ca="1">OFFSET(STATIC!$B$6,MATCH('Data Manipulation'!$A391,STATIC!$A$6:$A$2307, 0)-1,3*(COLUMN()-COLUMN($B$16)))*$J391</f>
        <v>257.59298845999996</v>
      </c>
      <c r="O391" s="7">
        <f ca="1">OFFSET(STATIC!$B$6,MATCH('Data Manipulation'!$A391,STATIC!$A$6:$A$2307, 0)-1,3*(COLUMN()-COLUMN($B$16)))</f>
        <v>2017.14</v>
      </c>
      <c r="P391" s="7">
        <f ca="1">OFFSET(STATIC!$B$6,MATCH('Data Manipulation'!$A391,STATIC!$A$6:$A$2307, 0)-1,3*(COLUMN()-COLUMN($B$16)))*$J391</f>
        <v>276.32177599999994</v>
      </c>
      <c r="Q391" s="7">
        <f ca="1">OFFSET(STATIC!$B$6,MATCH('Data Manipulation'!$A391,STATIC!$A$6:$A$2307, 0)-1,3*(COLUMN()-COLUMN($B$16)))</f>
        <v>9.99</v>
      </c>
      <c r="R391" s="7">
        <f ca="1">OFFSET(STATIC!$B$6,MATCH('Data Manipulation'!$A391,STATIC!$A$6:$A$2307, 0)-1,3*(COLUMN()-COLUMN($B$16)))</f>
        <v>6205.2569999999996</v>
      </c>
      <c r="U391" s="14">
        <f t="shared" ca="1" si="89"/>
        <v>1.2102762889575725E-2</v>
      </c>
      <c r="V391" s="14">
        <f t="shared" ca="1" si="90"/>
        <v>8.3457690207351717E-3</v>
      </c>
      <c r="W391" s="14">
        <f t="shared" ca="1" si="91"/>
        <v>4.4320390592464875E-3</v>
      </c>
      <c r="X391" s="14">
        <f t="shared" ca="1" si="92"/>
        <v>2.9947585705309499E-3</v>
      </c>
      <c r="Y391" s="14">
        <f t="shared" ca="1" si="93"/>
        <v>3.6035500440328282E-3</v>
      </c>
      <c r="Z391" s="14">
        <f t="shared" ca="1" si="94"/>
        <v>-4.9082262900879352E-2</v>
      </c>
      <c r="AA391" s="14">
        <f t="shared" ca="1" si="95"/>
        <v>-5.9539721132684928E-3</v>
      </c>
      <c r="AB391" s="14">
        <f t="shared" ca="1" si="96"/>
        <v>5.5035912169791295E-3</v>
      </c>
      <c r="AC391" s="14">
        <f t="shared" ca="1" si="97"/>
        <v>3.5720702386388575E-3</v>
      </c>
      <c r="AD391" s="14">
        <f t="shared" ca="1" si="98"/>
        <v>2.085667590090776E-3</v>
      </c>
      <c r="AE391" s="14">
        <f t="shared" ca="1" si="99"/>
        <v>5.4570394630578962E-3</v>
      </c>
      <c r="AF391" s="14">
        <f t="shared" ca="1" si="100"/>
        <v>2.5731400895391389E-3</v>
      </c>
      <c r="AG391" s="14">
        <f t="shared" ca="1" si="101"/>
        <v>4.9452517572720085E-3</v>
      </c>
      <c r="AH391" s="14">
        <f t="shared" ca="1" si="102"/>
        <v>7.9847846986766109E-4</v>
      </c>
      <c r="AI391" s="14">
        <f t="shared" ca="1" si="103"/>
        <v>5.3782635940932506E-3</v>
      </c>
      <c r="AJ391" s="14">
        <f t="shared" ca="1" si="104"/>
        <v>-2.9985029962565574E-3</v>
      </c>
      <c r="AK391" s="14">
        <f t="shared" ca="1" si="105"/>
        <v>6.829269830089863E-3</v>
      </c>
    </row>
    <row r="392" spans="1:37" x14ac:dyDescent="0.2">
      <c r="A392" s="13">
        <f ca="1">IF(OFFSET(STATIC!$A$6,MATCH($A$16, STATIC!$A$6:$A$2307,0)+ROW()-ROW($A$16),0)&gt;$A$12, OFFSET(STATIC!$A$6,MATCH($A$16, STATIC!$A$6:$A$2307,0)+ROW()-ROW($A$16),0), FALSE)</f>
        <v>42879</v>
      </c>
      <c r="B392" s="7">
        <f ca="1">OFFSET(STATIC!$B$6,MATCH('Data Manipulation'!$A392,STATIC!$A$6:$A$2307, 0)-1,3*(COLUMN()-COLUMN($B$16)))</f>
        <v>2435.88</v>
      </c>
      <c r="C392" s="7">
        <f ca="1">OFFSET(STATIC!$B$6,MATCH('Data Manipulation'!$A392,STATIC!$A$6:$A$2307, 0)-1,3*(COLUMN()-COLUMN($B$16)))</f>
        <v>278.02</v>
      </c>
      <c r="D392" s="7">
        <f ca="1">OFFSET(STATIC!$B$6,MATCH('Data Manipulation'!$A392,STATIC!$A$6:$A$2307, 0)-1,3*(COLUMN()-COLUMN($B$16)))</f>
        <v>2404.39</v>
      </c>
      <c r="E392" s="7">
        <f ca="1">OFFSET(STATIC!$B$6,MATCH('Data Manipulation'!$A392,STATIC!$A$6:$A$2307, 0)-1,3*(COLUMN()-COLUMN($B$16)))*$J392</f>
        <v>4009.1238359999998</v>
      </c>
      <c r="F392" s="7">
        <f ca="1">OFFSET(STATIC!$B$6,MATCH('Data Manipulation'!$A392,STATIC!$A$6:$A$2307, 0)-1,3*(COLUMN()-COLUMN($B$16)))</f>
        <v>1252.06</v>
      </c>
      <c r="G392" s="7">
        <f ca="1">OFFSET(STATIC!$B$6,MATCH('Data Manipulation'!$A392,STATIC!$A$6:$A$2307, 0)-1,3*(COLUMN()-COLUMN($B$16)))</f>
        <v>51.36</v>
      </c>
      <c r="H392" s="7">
        <f ca="1">OFFSET(STATIC!$B$6,MATCH('Data Manipulation'!$A392,STATIC!$A$6:$A$2307, 0)-1,3*(COLUMN()-COLUMN($B$16)))</f>
        <v>24.850570000000001</v>
      </c>
      <c r="I392" s="7">
        <f ca="1">OFFSET(STATIC!$B$6,MATCH('Data Manipulation'!$A392,STATIC!$A$6:$A$2307, 0)-1,3*(COLUMN()-COLUMN($B$16)))</f>
        <v>172.14</v>
      </c>
      <c r="J392" s="7">
        <f ca="1">OFFSET(STATIC!$B$6,MATCH('Data Manipulation'!$A392,STATIC!$A$6:$A$2307, 0)-1,3*(COLUMN()-COLUMN($B$16)))</f>
        <v>1.1177999999999999</v>
      </c>
      <c r="K392" s="7">
        <f ca="1">OFFSET(STATIC!$B$6,MATCH('Data Manipulation'!$A392,STATIC!$A$6:$A$2307, 0)-1,3*(COLUMN()-COLUMN($B$16)))</f>
        <v>1.2932000000000001</v>
      </c>
      <c r="L392" s="7">
        <f ca="1">OFFSET(STATIC!$B$6,MATCH('Data Manipulation'!$A392,STATIC!$A$6:$A$2307, 0)-1,3*(COLUMN()-COLUMN($B$16)))</f>
        <v>1.0234000000000001</v>
      </c>
      <c r="M392" s="7">
        <f ca="1">OFFSET(STATIC!$B$6,MATCH('Data Manipulation'!$A392,STATIC!$A$6:$A$2307, 0)-1,3*(COLUMN()-COLUMN($B$16)))</f>
        <v>8.9269999999999992E-3</v>
      </c>
      <c r="N392" s="7">
        <f ca="1">OFFSET(STATIC!$B$6,MATCH('Data Manipulation'!$A392,STATIC!$A$6:$A$2307, 0)-1,3*(COLUMN()-COLUMN($B$16)))*$J392</f>
        <v>256.32227087999996</v>
      </c>
      <c r="O392" s="7">
        <f ca="1">OFFSET(STATIC!$B$6,MATCH('Data Manipulation'!$A392,STATIC!$A$6:$A$2307, 0)-1,3*(COLUMN()-COLUMN($B$16)))</f>
        <v>2015.53</v>
      </c>
      <c r="P392" s="7">
        <f ca="1">OFFSET(STATIC!$B$6,MATCH('Data Manipulation'!$A392,STATIC!$A$6:$A$2307, 0)-1,3*(COLUMN()-COLUMN($B$16)))*$J392</f>
        <v>274.83963389999997</v>
      </c>
      <c r="Q392" s="7">
        <f ca="1">OFFSET(STATIC!$B$6,MATCH('Data Manipulation'!$A392,STATIC!$A$6:$A$2307, 0)-1,3*(COLUMN()-COLUMN($B$16)))</f>
        <v>10.02</v>
      </c>
      <c r="R392" s="7">
        <f ca="1">OFFSET(STATIC!$B$6,MATCH('Data Manipulation'!$A392,STATIC!$A$6:$A$2307, 0)-1,3*(COLUMN()-COLUMN($B$16)))</f>
        <v>6163.0240000000003</v>
      </c>
      <c r="U392" s="14">
        <f t="shared" ca="1" si="89"/>
        <v>9.4523094527448975E-2</v>
      </c>
      <c r="V392" s="14">
        <f t="shared" ca="1" si="90"/>
        <v>-3.5967988494129408E-5</v>
      </c>
      <c r="W392" s="14">
        <f t="shared" ca="1" si="91"/>
        <v>2.4860459084413127E-3</v>
      </c>
      <c r="X392" s="14">
        <f t="shared" ca="1" si="92"/>
        <v>-3.593757748903375E-3</v>
      </c>
      <c r="Y392" s="14">
        <f t="shared" ca="1" si="93"/>
        <v>-1.2611248029752028E-3</v>
      </c>
      <c r="Z392" s="14">
        <f t="shared" ca="1" si="94"/>
        <v>-2.1394542829574524E-3</v>
      </c>
      <c r="AA392" s="14">
        <f t="shared" ca="1" si="95"/>
        <v>4.0600493872320282E-3</v>
      </c>
      <c r="AB392" s="14">
        <f t="shared" ca="1" si="96"/>
        <v>-5.3880377155793536E-3</v>
      </c>
      <c r="AC392" s="14">
        <f t="shared" ca="1" si="97"/>
        <v>-1.251676515673722E-3</v>
      </c>
      <c r="AD392" s="14">
        <f t="shared" ca="1" si="98"/>
        <v>-3.7048514127572176E-3</v>
      </c>
      <c r="AE392" s="14">
        <f t="shared" ca="1" si="99"/>
        <v>-2.7322421368729507E-3</v>
      </c>
      <c r="AF392" s="14">
        <f t="shared" ca="1" si="100"/>
        <v>-3.2433065392835467E-3</v>
      </c>
      <c r="AG392" s="14">
        <f t="shared" ca="1" si="101"/>
        <v>-1.0732991257777868E-3</v>
      </c>
      <c r="AH392" s="14">
        <f t="shared" ca="1" si="102"/>
        <v>1.0374861006504621E-3</v>
      </c>
      <c r="AI392" s="14">
        <f t="shared" ca="1" si="103"/>
        <v>-1.4985189568283777E-3</v>
      </c>
      <c r="AJ392" s="14">
        <f t="shared" ca="1" si="104"/>
        <v>-6.7528059985937236E-2</v>
      </c>
      <c r="AK392" s="14">
        <f t="shared" ca="1" si="105"/>
        <v>3.9526180130304454E-3</v>
      </c>
    </row>
    <row r="393" spans="1:37" x14ac:dyDescent="0.2">
      <c r="A393" s="13">
        <f ca="1">IF(OFFSET(STATIC!$A$6,MATCH($A$16, STATIC!$A$6:$A$2307,0)+ROW()-ROW($A$16),0)&gt;$A$12, OFFSET(STATIC!$A$6,MATCH($A$16, STATIC!$A$6:$A$2307,0)+ROW()-ROW($A$16),0), FALSE)</f>
        <v>42878</v>
      </c>
      <c r="B393" s="7">
        <f ca="1">OFFSET(STATIC!$B$6,MATCH('Data Manipulation'!$A393,STATIC!$A$6:$A$2307, 0)-1,3*(COLUMN()-COLUMN($B$16)))</f>
        <v>2216.1799999999998</v>
      </c>
      <c r="C393" s="7">
        <f ca="1">OFFSET(STATIC!$B$6,MATCH('Data Manipulation'!$A393,STATIC!$A$6:$A$2307, 0)-1,3*(COLUMN()-COLUMN($B$16)))</f>
        <v>278.02999999999997</v>
      </c>
      <c r="D393" s="7">
        <f ca="1">OFFSET(STATIC!$B$6,MATCH('Data Manipulation'!$A393,STATIC!$A$6:$A$2307, 0)-1,3*(COLUMN()-COLUMN($B$16)))</f>
        <v>2398.42</v>
      </c>
      <c r="E393" s="7">
        <f ca="1">OFFSET(STATIC!$B$6,MATCH('Data Manipulation'!$A393,STATIC!$A$6:$A$2307, 0)-1,3*(COLUMN()-COLUMN($B$16)))*$J393</f>
        <v>4023.5575760000002</v>
      </c>
      <c r="F393" s="7">
        <f ca="1">OFFSET(STATIC!$B$6,MATCH('Data Manipulation'!$A393,STATIC!$A$6:$A$2307, 0)-1,3*(COLUMN()-COLUMN($B$16)))</f>
        <v>1253.6400000000001</v>
      </c>
      <c r="G393" s="7">
        <f ca="1">OFFSET(STATIC!$B$6,MATCH('Data Manipulation'!$A393,STATIC!$A$6:$A$2307, 0)-1,3*(COLUMN()-COLUMN($B$16)))</f>
        <v>51.47</v>
      </c>
      <c r="H393" s="7">
        <f ca="1">OFFSET(STATIC!$B$6,MATCH('Data Manipulation'!$A393,STATIC!$A$6:$A$2307, 0)-1,3*(COLUMN()-COLUMN($B$16)))</f>
        <v>24.749880000000001</v>
      </c>
      <c r="I393" s="7">
        <f ca="1">OFFSET(STATIC!$B$6,MATCH('Data Manipulation'!$A393,STATIC!$A$6:$A$2307, 0)-1,3*(COLUMN()-COLUMN($B$16)))</f>
        <v>173.07</v>
      </c>
      <c r="J393" s="7">
        <f ca="1">OFFSET(STATIC!$B$6,MATCH('Data Manipulation'!$A393,STATIC!$A$6:$A$2307, 0)-1,3*(COLUMN()-COLUMN($B$16)))</f>
        <v>1.1192</v>
      </c>
      <c r="K393" s="7">
        <f ca="1">OFFSET(STATIC!$B$6,MATCH('Data Manipulation'!$A393,STATIC!$A$6:$A$2307, 0)-1,3*(COLUMN()-COLUMN($B$16)))</f>
        <v>1.298</v>
      </c>
      <c r="L393" s="7">
        <f ca="1">OFFSET(STATIC!$B$6,MATCH('Data Manipulation'!$A393,STATIC!$A$6:$A$2307, 0)-1,3*(COLUMN()-COLUMN($B$16)))</f>
        <v>1.0262</v>
      </c>
      <c r="M393" s="7">
        <f ca="1">OFFSET(STATIC!$B$6,MATCH('Data Manipulation'!$A393,STATIC!$A$6:$A$2307, 0)-1,3*(COLUMN()-COLUMN($B$16)))</f>
        <v>8.9560000000000004E-3</v>
      </c>
      <c r="N393" s="7">
        <f ca="1">OFFSET(STATIC!$B$6,MATCH('Data Manipulation'!$A393,STATIC!$A$6:$A$2307, 0)-1,3*(COLUMN()-COLUMN($B$16)))*$J393</f>
        <v>256.59752903999998</v>
      </c>
      <c r="O393" s="7">
        <f ca="1">OFFSET(STATIC!$B$6,MATCH('Data Manipulation'!$A393,STATIC!$A$6:$A$2307, 0)-1,3*(COLUMN()-COLUMN($B$16)))</f>
        <v>2013.44</v>
      </c>
      <c r="P393" s="7">
        <f ca="1">OFFSET(STATIC!$B$6,MATCH('Data Manipulation'!$A393,STATIC!$A$6:$A$2307, 0)-1,3*(COLUMN()-COLUMN($B$16)))*$J393</f>
        <v>275.25179503999999</v>
      </c>
      <c r="Q393" s="7">
        <f ca="1">OFFSET(STATIC!$B$6,MATCH('Data Manipulation'!$A393,STATIC!$A$6:$A$2307, 0)-1,3*(COLUMN()-COLUMN($B$16)))</f>
        <v>10.72</v>
      </c>
      <c r="R393" s="7">
        <f ca="1">OFFSET(STATIC!$B$6,MATCH('Data Manipulation'!$A393,STATIC!$A$6:$A$2307, 0)-1,3*(COLUMN()-COLUMN($B$16)))</f>
        <v>6138.7120000000004</v>
      </c>
      <c r="U393" s="14">
        <f t="shared" ca="1" si="89"/>
        <v>3.0489258716478666E-2</v>
      </c>
      <c r="V393" s="14">
        <f t="shared" ca="1" si="90"/>
        <v>4.3170126943054547E-4</v>
      </c>
      <c r="W393" s="14">
        <f t="shared" ca="1" si="91"/>
        <v>1.8362259042573701E-3</v>
      </c>
      <c r="X393" s="14">
        <f t="shared" ca="1" si="92"/>
        <v>1.4136226945999891E-3</v>
      </c>
      <c r="Y393" s="14">
        <f t="shared" ca="1" si="93"/>
        <v>-5.5761413072400491E-3</v>
      </c>
      <c r="Z393" s="14">
        <f t="shared" ca="1" si="94"/>
        <v>1.4481662086064502E-2</v>
      </c>
      <c r="AA393" s="14">
        <f t="shared" ca="1" si="95"/>
        <v>-1.1992905754780602E-2</v>
      </c>
      <c r="AB393" s="14">
        <f t="shared" ca="1" si="96"/>
        <v>2.5455611084502332E-3</v>
      </c>
      <c r="AC393" s="14">
        <f t="shared" ca="1" si="97"/>
        <v>-3.7456567470609422E-3</v>
      </c>
      <c r="AD393" s="14">
        <f t="shared" ca="1" si="98"/>
        <v>-2.539146518676187E-3</v>
      </c>
      <c r="AE393" s="14">
        <f t="shared" ca="1" si="99"/>
        <v>-1.5579360502648578E-3</v>
      </c>
      <c r="AF393" s="14">
        <f t="shared" ca="1" si="100"/>
        <v>-4.6786316824722306E-3</v>
      </c>
      <c r="AG393" s="14">
        <f t="shared" ca="1" si="101"/>
        <v>-3.3277191018103091E-3</v>
      </c>
      <c r="AH393" s="14">
        <f t="shared" ca="1" si="102"/>
        <v>-1.6178101559924387E-3</v>
      </c>
      <c r="AI393" s="14">
        <f t="shared" ca="1" si="103"/>
        <v>-3.5476183029632883E-3</v>
      </c>
      <c r="AJ393" s="14">
        <f t="shared" ca="1" si="104"/>
        <v>-1.9400146545791145E-2</v>
      </c>
      <c r="AK393" s="14">
        <f t="shared" ca="1" si="105"/>
        <v>8.3016025360326418E-4</v>
      </c>
    </row>
    <row r="394" spans="1:37" x14ac:dyDescent="0.2">
      <c r="A394" s="13">
        <f ca="1">IF(OFFSET(STATIC!$A$6,MATCH($A$16, STATIC!$A$6:$A$2307,0)+ROW()-ROW($A$16),0)&gt;$A$12, OFFSET(STATIC!$A$6,MATCH($A$16, STATIC!$A$6:$A$2307,0)+ROW()-ROW($A$16),0), FALSE)</f>
        <v>42877</v>
      </c>
      <c r="B394" s="7">
        <f ca="1">OFFSET(STATIC!$B$6,MATCH('Data Manipulation'!$A394,STATIC!$A$6:$A$2307, 0)-1,3*(COLUMN()-COLUMN($B$16)))</f>
        <v>2149.63</v>
      </c>
      <c r="C394" s="7">
        <f ca="1">OFFSET(STATIC!$B$6,MATCH('Data Manipulation'!$A394,STATIC!$A$6:$A$2307, 0)-1,3*(COLUMN()-COLUMN($B$16)))</f>
        <v>277.91000000000003</v>
      </c>
      <c r="D394" s="7">
        <f ca="1">OFFSET(STATIC!$B$6,MATCH('Data Manipulation'!$A394,STATIC!$A$6:$A$2307, 0)-1,3*(COLUMN()-COLUMN($B$16)))</f>
        <v>2394.02</v>
      </c>
      <c r="E394" s="7">
        <f ca="1">OFFSET(STATIC!$B$6,MATCH('Data Manipulation'!$A394,STATIC!$A$6:$A$2307, 0)-1,3*(COLUMN()-COLUMN($B$16)))*$J394</f>
        <v>4017.8738020000001</v>
      </c>
      <c r="F394" s="7">
        <f ca="1">OFFSET(STATIC!$B$6,MATCH('Data Manipulation'!$A394,STATIC!$A$6:$A$2307, 0)-1,3*(COLUMN()-COLUMN($B$16)))</f>
        <v>1260.6500000000001</v>
      </c>
      <c r="G394" s="7">
        <f ca="1">OFFSET(STATIC!$B$6,MATCH('Data Manipulation'!$A394,STATIC!$A$6:$A$2307, 0)-1,3*(COLUMN()-COLUMN($B$16)))</f>
        <v>50.73</v>
      </c>
      <c r="H394" s="7">
        <f ca="1">OFFSET(STATIC!$B$6,MATCH('Data Manipulation'!$A394,STATIC!$A$6:$A$2307, 0)-1,3*(COLUMN()-COLUMN($B$16)))</f>
        <v>25.048490000000001</v>
      </c>
      <c r="I394" s="7">
        <f ca="1">OFFSET(STATIC!$B$6,MATCH('Data Manipulation'!$A394,STATIC!$A$6:$A$2307, 0)-1,3*(COLUMN()-COLUMN($B$16)))</f>
        <v>172.63</v>
      </c>
      <c r="J394" s="7">
        <f ca="1">OFFSET(STATIC!$B$6,MATCH('Data Manipulation'!$A394,STATIC!$A$6:$A$2307, 0)-1,3*(COLUMN()-COLUMN($B$16)))</f>
        <v>1.1234</v>
      </c>
      <c r="K394" s="7">
        <f ca="1">OFFSET(STATIC!$B$6,MATCH('Data Manipulation'!$A394,STATIC!$A$6:$A$2307, 0)-1,3*(COLUMN()-COLUMN($B$16)))</f>
        <v>1.3012999999999999</v>
      </c>
      <c r="L394" s="7">
        <f ca="1">OFFSET(STATIC!$B$6,MATCH('Data Manipulation'!$A394,STATIC!$A$6:$A$2307, 0)-1,3*(COLUMN()-COLUMN($B$16)))</f>
        <v>1.0278</v>
      </c>
      <c r="M394" s="7">
        <f ca="1">OFFSET(STATIC!$B$6,MATCH('Data Manipulation'!$A394,STATIC!$A$6:$A$2307, 0)-1,3*(COLUMN()-COLUMN($B$16)))</f>
        <v>8.9980000000000008E-3</v>
      </c>
      <c r="N394" s="7">
        <f ca="1">OFFSET(STATIC!$B$6,MATCH('Data Manipulation'!$A394,STATIC!$A$6:$A$2307, 0)-1,3*(COLUMN()-COLUMN($B$16)))*$J394</f>
        <v>257.45283585999999</v>
      </c>
      <c r="O394" s="7">
        <f ca="1">OFFSET(STATIC!$B$6,MATCH('Data Manipulation'!$A394,STATIC!$A$6:$A$2307, 0)-1,3*(COLUMN()-COLUMN($B$16)))</f>
        <v>2016.7</v>
      </c>
      <c r="P394" s="7">
        <f ca="1">OFFSET(STATIC!$B$6,MATCH('Data Manipulation'!$A394,STATIC!$A$6:$A$2307, 0)-1,3*(COLUMN()-COLUMN($B$16)))*$J394</f>
        <v>276.23001749999997</v>
      </c>
      <c r="Q394" s="7">
        <f ca="1">OFFSET(STATIC!$B$6,MATCH('Data Manipulation'!$A394,STATIC!$A$6:$A$2307, 0)-1,3*(COLUMN()-COLUMN($B$16)))</f>
        <v>10.93</v>
      </c>
      <c r="R394" s="7">
        <f ca="1">OFFSET(STATIC!$B$6,MATCH('Data Manipulation'!$A394,STATIC!$A$6:$A$2307, 0)-1,3*(COLUMN()-COLUMN($B$16)))</f>
        <v>6133.6180000000004</v>
      </c>
      <c r="U394" s="14">
        <f t="shared" ca="1" si="89"/>
        <v>0.10361858121615483</v>
      </c>
      <c r="V394" s="14">
        <f t="shared" ca="1" si="90"/>
        <v>6.0996706182272599E-3</v>
      </c>
      <c r="W394" s="14">
        <f t="shared" ca="1" si="91"/>
        <v>5.14684693721281E-3</v>
      </c>
      <c r="X394" s="14">
        <f t="shared" ca="1" si="92"/>
        <v>9.0908050313097096E-4</v>
      </c>
      <c r="Y394" s="14">
        <f t="shared" ca="1" si="93"/>
        <v>6.8612269103473988E-3</v>
      </c>
      <c r="Z394" s="14">
        <f t="shared" ca="1" si="94"/>
        <v>7.916130790329913E-3</v>
      </c>
      <c r="AA394" s="14">
        <f t="shared" ca="1" si="95"/>
        <v>2.7184260752770601E-3</v>
      </c>
      <c r="AB394" s="14">
        <f t="shared" ca="1" si="96"/>
        <v>1.2752146406976763E-3</v>
      </c>
      <c r="AC394" s="14">
        <f t="shared" ca="1" si="97"/>
        <v>3.8350102743509046E-3</v>
      </c>
      <c r="AD394" s="14">
        <f t="shared" ca="1" si="98"/>
        <v>-7.6816719094601165E-4</v>
      </c>
      <c r="AE394" s="14">
        <f t="shared" ca="1" si="99"/>
        <v>1.5579360502649073E-3</v>
      </c>
      <c r="AF394" s="14">
        <f t="shared" ca="1" si="100"/>
        <v>2.7822621030599275E-3</v>
      </c>
      <c r="AG394" s="14">
        <f t="shared" ca="1" si="101"/>
        <v>2.0035746012833952E-3</v>
      </c>
      <c r="AH394" s="14">
        <f t="shared" ca="1" si="102"/>
        <v>-4.9584727913919006E-5</v>
      </c>
      <c r="AI394" s="14">
        <f t="shared" ca="1" si="103"/>
        <v>2.6571164948871041E-3</v>
      </c>
      <c r="AJ394" s="14">
        <f t="shared" ca="1" si="104"/>
        <v>-9.6723137692227693E-2</v>
      </c>
      <c r="AK394" s="14">
        <f t="shared" ca="1" si="105"/>
        <v>8.1712312758249629E-3</v>
      </c>
    </row>
    <row r="395" spans="1:37" x14ac:dyDescent="0.2">
      <c r="A395" s="13">
        <f ca="1">IF(OFFSET(STATIC!$A$6,MATCH($A$16, STATIC!$A$6:$A$2307,0)+ROW()-ROW($A$16),0)&gt;$A$12, OFFSET(STATIC!$A$6,MATCH($A$16, STATIC!$A$6:$A$2307,0)+ROW()-ROW($A$16),0), FALSE)</f>
        <v>42874</v>
      </c>
      <c r="B395" s="7">
        <f ca="1">OFFSET(STATIC!$B$6,MATCH('Data Manipulation'!$A395,STATIC!$A$6:$A$2307, 0)-1,3*(COLUMN()-COLUMN($B$16)))</f>
        <v>1938.04</v>
      </c>
      <c r="C395" s="7">
        <f ca="1">OFFSET(STATIC!$B$6,MATCH('Data Manipulation'!$A395,STATIC!$A$6:$A$2307, 0)-1,3*(COLUMN()-COLUMN($B$16)))</f>
        <v>276.22000000000003</v>
      </c>
      <c r="D395" s="7">
        <f ca="1">OFFSET(STATIC!$B$6,MATCH('Data Manipulation'!$A395,STATIC!$A$6:$A$2307, 0)-1,3*(COLUMN()-COLUMN($B$16)))</f>
        <v>2381.73</v>
      </c>
      <c r="E395" s="7">
        <f ca="1">OFFSET(STATIC!$B$6,MATCH('Data Manipulation'!$A395,STATIC!$A$6:$A$2307, 0)-1,3*(COLUMN()-COLUMN($B$16)))*$J395</f>
        <v>4014.2228910000003</v>
      </c>
      <c r="F395" s="7">
        <f ca="1">OFFSET(STATIC!$B$6,MATCH('Data Manipulation'!$A395,STATIC!$A$6:$A$2307, 0)-1,3*(COLUMN()-COLUMN($B$16)))</f>
        <v>1252.03</v>
      </c>
      <c r="G395" s="7">
        <f ca="1">OFFSET(STATIC!$B$6,MATCH('Data Manipulation'!$A395,STATIC!$A$6:$A$2307, 0)-1,3*(COLUMN()-COLUMN($B$16)))</f>
        <v>50.33</v>
      </c>
      <c r="H395" s="7">
        <f ca="1">OFFSET(STATIC!$B$6,MATCH('Data Manipulation'!$A395,STATIC!$A$6:$A$2307, 0)-1,3*(COLUMN()-COLUMN($B$16)))</f>
        <v>24.98049</v>
      </c>
      <c r="I395" s="7">
        <f ca="1">OFFSET(STATIC!$B$6,MATCH('Data Manipulation'!$A395,STATIC!$A$6:$A$2307, 0)-1,3*(COLUMN()-COLUMN($B$16)))</f>
        <v>172.41</v>
      </c>
      <c r="J395" s="7">
        <f ca="1">OFFSET(STATIC!$B$6,MATCH('Data Manipulation'!$A395,STATIC!$A$6:$A$2307, 0)-1,3*(COLUMN()-COLUMN($B$16)))</f>
        <v>1.1191</v>
      </c>
      <c r="K395" s="7">
        <f ca="1">OFFSET(STATIC!$B$6,MATCH('Data Manipulation'!$A395,STATIC!$A$6:$A$2307, 0)-1,3*(COLUMN()-COLUMN($B$16)))</f>
        <v>1.3023</v>
      </c>
      <c r="L395" s="7">
        <f ca="1">OFFSET(STATIC!$B$6,MATCH('Data Manipulation'!$A395,STATIC!$A$6:$A$2307, 0)-1,3*(COLUMN()-COLUMN($B$16)))</f>
        <v>1.0262</v>
      </c>
      <c r="M395" s="7">
        <f ca="1">OFFSET(STATIC!$B$6,MATCH('Data Manipulation'!$A395,STATIC!$A$6:$A$2307, 0)-1,3*(COLUMN()-COLUMN($B$16)))</f>
        <v>8.9730000000000001E-3</v>
      </c>
      <c r="N395" s="7">
        <f ca="1">OFFSET(STATIC!$B$6,MATCH('Data Manipulation'!$A395,STATIC!$A$6:$A$2307, 0)-1,3*(COLUMN()-COLUMN($B$16)))*$J395</f>
        <v>256.9375263</v>
      </c>
      <c r="O395" s="7">
        <f ca="1">OFFSET(STATIC!$B$6,MATCH('Data Manipulation'!$A395,STATIC!$A$6:$A$2307, 0)-1,3*(COLUMN()-COLUMN($B$16)))</f>
        <v>2016.8</v>
      </c>
      <c r="P395" s="7">
        <f ca="1">OFFSET(STATIC!$B$6,MATCH('Data Manipulation'!$A395,STATIC!$A$6:$A$2307, 0)-1,3*(COLUMN()-COLUMN($B$16)))*$J395</f>
        <v>275.49701642999997</v>
      </c>
      <c r="Q395" s="7">
        <f ca="1">OFFSET(STATIC!$B$6,MATCH('Data Manipulation'!$A395,STATIC!$A$6:$A$2307, 0)-1,3*(COLUMN()-COLUMN($B$16)))</f>
        <v>12.04</v>
      </c>
      <c r="R395" s="7">
        <f ca="1">OFFSET(STATIC!$B$6,MATCH('Data Manipulation'!$A395,STATIC!$A$6:$A$2307, 0)-1,3*(COLUMN()-COLUMN($B$16)))</f>
        <v>6083.7030000000004</v>
      </c>
      <c r="U395" s="14">
        <f t="shared" ca="1" si="89"/>
        <v>2.8789660943242333E-2</v>
      </c>
      <c r="V395" s="14">
        <f t="shared" ca="1" si="90"/>
        <v>1.004229076884715E-2</v>
      </c>
      <c r="W395" s="14">
        <f t="shared" ca="1" si="91"/>
        <v>6.744699024732498E-3</v>
      </c>
      <c r="X395" s="14">
        <f t="shared" ca="1" si="92"/>
        <v>1.2760212559369176E-2</v>
      </c>
      <c r="Y395" s="14">
        <f t="shared" ca="1" si="93"/>
        <v>-2.0425919286252447E-3</v>
      </c>
      <c r="Z395" s="14">
        <f t="shared" ca="1" si="94"/>
        <v>1.9663554908778063E-2</v>
      </c>
      <c r="AA395" s="14">
        <f t="shared" ca="1" si="95"/>
        <v>1.7089622720087641E-2</v>
      </c>
      <c r="AB395" s="14">
        <f t="shared" ca="1" si="96"/>
        <v>1.6963439057364988E-2</v>
      </c>
      <c r="AC395" s="14">
        <f t="shared" ca="1" si="97"/>
        <v>5.8251721827885681E-3</v>
      </c>
      <c r="AD395" s="14">
        <f t="shared" ca="1" si="98"/>
        <v>2.2293125272269711E-3</v>
      </c>
      <c r="AE395" s="14">
        <f t="shared" ca="1" si="99"/>
        <v>3.318695090832931E-3</v>
      </c>
      <c r="AF395" s="14">
        <f t="shared" ca="1" si="100"/>
        <v>-4.3369542540771964E-3</v>
      </c>
      <c r="AG395" s="14">
        <f t="shared" ca="1" si="101"/>
        <v>4.7281796603101259E-3</v>
      </c>
      <c r="AH395" s="14">
        <f t="shared" ca="1" si="102"/>
        <v>-3.5693748024171265E-4</v>
      </c>
      <c r="AI395" s="14">
        <f t="shared" ca="1" si="103"/>
        <v>5.5891912656853603E-3</v>
      </c>
      <c r="AJ395" s="14">
        <f t="shared" ca="1" si="104"/>
        <v>-0.19688825657783049</v>
      </c>
      <c r="AK395" s="14">
        <f t="shared" ca="1" si="105"/>
        <v>4.7077100032300338E-3</v>
      </c>
    </row>
    <row r="396" spans="1:37" x14ac:dyDescent="0.2">
      <c r="A396" s="13">
        <f ca="1">IF(OFFSET(STATIC!$A$6,MATCH($A$16, STATIC!$A$6:$A$2307,0)+ROW()-ROW($A$16),0)&gt;$A$12, OFFSET(STATIC!$A$6,MATCH($A$16, STATIC!$A$6:$A$2307,0)+ROW()-ROW($A$16),0), FALSE)</f>
        <v>42873</v>
      </c>
      <c r="B396" s="7">
        <f ca="1">OFFSET(STATIC!$B$6,MATCH('Data Manipulation'!$A396,STATIC!$A$6:$A$2307, 0)-1,3*(COLUMN()-COLUMN($B$16)))</f>
        <v>1883.04</v>
      </c>
      <c r="C396" s="7">
        <f ca="1">OFFSET(STATIC!$B$6,MATCH('Data Manipulation'!$A396,STATIC!$A$6:$A$2307, 0)-1,3*(COLUMN()-COLUMN($B$16)))</f>
        <v>273.45999999999998</v>
      </c>
      <c r="D396" s="7">
        <f ca="1">OFFSET(STATIC!$B$6,MATCH('Data Manipulation'!$A396,STATIC!$A$6:$A$2307, 0)-1,3*(COLUMN()-COLUMN($B$16)))</f>
        <v>2365.7199999999998</v>
      </c>
      <c r="E396" s="7">
        <f ca="1">OFFSET(STATIC!$B$6,MATCH('Data Manipulation'!$A396,STATIC!$A$6:$A$2307, 0)-1,3*(COLUMN()-COLUMN($B$16)))*$J396</f>
        <v>3963.3259720000001</v>
      </c>
      <c r="F396" s="7">
        <f ca="1">OFFSET(STATIC!$B$6,MATCH('Data Manipulation'!$A396,STATIC!$A$6:$A$2307, 0)-1,3*(COLUMN()-COLUMN($B$16)))</f>
        <v>1254.5899999999999</v>
      </c>
      <c r="G396" s="7">
        <f ca="1">OFFSET(STATIC!$B$6,MATCH('Data Manipulation'!$A396,STATIC!$A$6:$A$2307, 0)-1,3*(COLUMN()-COLUMN($B$16)))</f>
        <v>49.35</v>
      </c>
      <c r="H396" s="7">
        <f ca="1">OFFSET(STATIC!$B$6,MATCH('Data Manipulation'!$A396,STATIC!$A$6:$A$2307, 0)-1,3*(COLUMN()-COLUMN($B$16)))</f>
        <v>24.557210000000001</v>
      </c>
      <c r="I396" s="7">
        <f ca="1">OFFSET(STATIC!$B$6,MATCH('Data Manipulation'!$A396,STATIC!$A$6:$A$2307, 0)-1,3*(COLUMN()-COLUMN($B$16)))</f>
        <v>169.51</v>
      </c>
      <c r="J396" s="7">
        <f ca="1">OFFSET(STATIC!$B$6,MATCH('Data Manipulation'!$A396,STATIC!$A$6:$A$2307, 0)-1,3*(COLUMN()-COLUMN($B$16)))</f>
        <v>1.1126</v>
      </c>
      <c r="K396" s="7">
        <f ca="1">OFFSET(STATIC!$B$6,MATCH('Data Manipulation'!$A396,STATIC!$A$6:$A$2307, 0)-1,3*(COLUMN()-COLUMN($B$16)))</f>
        <v>1.2993999999999999</v>
      </c>
      <c r="L396" s="7">
        <f ca="1">OFFSET(STATIC!$B$6,MATCH('Data Manipulation'!$A396,STATIC!$A$6:$A$2307, 0)-1,3*(COLUMN()-COLUMN($B$16)))</f>
        <v>1.0227999999999999</v>
      </c>
      <c r="M396" s="7">
        <f ca="1">OFFSET(STATIC!$B$6,MATCH('Data Manipulation'!$A396,STATIC!$A$6:$A$2307, 0)-1,3*(COLUMN()-COLUMN($B$16)))</f>
        <v>9.0119999999999992E-3</v>
      </c>
      <c r="N396" s="7">
        <f ca="1">OFFSET(STATIC!$B$6,MATCH('Data Manipulation'!$A396,STATIC!$A$6:$A$2307, 0)-1,3*(COLUMN()-COLUMN($B$16)))*$J396</f>
        <v>255.72554700000001</v>
      </c>
      <c r="O396" s="7">
        <f ca="1">OFFSET(STATIC!$B$6,MATCH('Data Manipulation'!$A396,STATIC!$A$6:$A$2307, 0)-1,3*(COLUMN()-COLUMN($B$16)))</f>
        <v>2017.52</v>
      </c>
      <c r="P396" s="7">
        <f ca="1">OFFSET(STATIC!$B$6,MATCH('Data Manipulation'!$A396,STATIC!$A$6:$A$2307, 0)-1,3*(COLUMN()-COLUMN($B$16)))*$J396</f>
        <v>273.96150604000002</v>
      </c>
      <c r="Q396" s="7">
        <f ca="1">OFFSET(STATIC!$B$6,MATCH('Data Manipulation'!$A396,STATIC!$A$6:$A$2307, 0)-1,3*(COLUMN()-COLUMN($B$16)))</f>
        <v>14.66</v>
      </c>
      <c r="R396" s="7">
        <f ca="1">OFFSET(STATIC!$B$6,MATCH('Data Manipulation'!$A396,STATIC!$A$6:$A$2307, 0)-1,3*(COLUMN()-COLUMN($B$16)))</f>
        <v>6055.13</v>
      </c>
      <c r="U396" s="14">
        <f t="shared" ca="1" si="89"/>
        <v>3.5849310362529849E-2</v>
      </c>
      <c r="V396" s="14">
        <f t="shared" ca="1" si="90"/>
        <v>-3.2806337456726217E-2</v>
      </c>
      <c r="W396" s="14">
        <f t="shared" ca="1" si="91"/>
        <v>3.6800634407031319E-3</v>
      </c>
      <c r="X396" s="14">
        <f t="shared" ca="1" si="92"/>
        <v>-7.4050806221876526E-3</v>
      </c>
      <c r="Y396" s="14">
        <f t="shared" ca="1" si="93"/>
        <v>-1.4814581529417733E-3</v>
      </c>
      <c r="Z396" s="14">
        <f t="shared" ca="1" si="94"/>
        <v>5.689915777678676E-3</v>
      </c>
      <c r="AA396" s="14">
        <f t="shared" ca="1" si="95"/>
        <v>-1.561658963058212E-2</v>
      </c>
      <c r="AB396" s="14">
        <f t="shared" ca="1" si="96"/>
        <v>-5.2953759889064183E-3</v>
      </c>
      <c r="AC396" s="14">
        <f t="shared" ca="1" si="97"/>
        <v>-1.0779735143753055E-3</v>
      </c>
      <c r="AD396" s="14">
        <f t="shared" ca="1" si="98"/>
        <v>4.1644233855846194E-3</v>
      </c>
      <c r="AE396" s="14">
        <f t="shared" ca="1" si="99"/>
        <v>3.5259585991324837E-3</v>
      </c>
      <c r="AF396" s="14">
        <f t="shared" ca="1" si="100"/>
        <v>4.0026737896574063E-3</v>
      </c>
      <c r="AG396" s="14">
        <f t="shared" ca="1" si="101"/>
        <v>4.6991836389909765E-4</v>
      </c>
      <c r="AH396" s="14">
        <f t="shared" ca="1" si="102"/>
        <v>-1.2878812174297056E-3</v>
      </c>
      <c r="AI396" s="14">
        <f t="shared" ca="1" si="103"/>
        <v>-2.9239811828642308E-5</v>
      </c>
      <c r="AJ396" s="14">
        <f t="shared" ca="1" si="104"/>
        <v>-6.1506986611179669E-2</v>
      </c>
      <c r="AK396" s="14">
        <f t="shared" ca="1" si="105"/>
        <v>7.2754619936995198E-3</v>
      </c>
    </row>
    <row r="397" spans="1:37" x14ac:dyDescent="0.2">
      <c r="A397" s="13">
        <f ca="1">IF(OFFSET(STATIC!$A$6,MATCH($A$16, STATIC!$A$6:$A$2307,0)+ROW()-ROW($A$16),0)&gt;$A$12, OFFSET(STATIC!$A$6,MATCH($A$16, STATIC!$A$6:$A$2307,0)+ROW()-ROW($A$16),0), FALSE)</f>
        <v>42872</v>
      </c>
      <c r="B397" s="7">
        <f ca="1">OFFSET(STATIC!$B$6,MATCH('Data Manipulation'!$A397,STATIC!$A$6:$A$2307, 0)-1,3*(COLUMN()-COLUMN($B$16)))</f>
        <v>1816.73</v>
      </c>
      <c r="C397" s="7">
        <f ca="1">OFFSET(STATIC!$B$6,MATCH('Data Manipulation'!$A397,STATIC!$A$6:$A$2307, 0)-1,3*(COLUMN()-COLUMN($B$16)))</f>
        <v>282.58</v>
      </c>
      <c r="D397" s="7">
        <f ca="1">OFFSET(STATIC!$B$6,MATCH('Data Manipulation'!$A397,STATIC!$A$6:$A$2307, 0)-1,3*(COLUMN()-COLUMN($B$16)))</f>
        <v>2357.0300000000002</v>
      </c>
      <c r="E397" s="7">
        <f ca="1">OFFSET(STATIC!$B$6,MATCH('Data Manipulation'!$A397,STATIC!$A$6:$A$2307, 0)-1,3*(COLUMN()-COLUMN($B$16)))*$J397</f>
        <v>3992.7836539999994</v>
      </c>
      <c r="F397" s="7">
        <f ca="1">OFFSET(STATIC!$B$6,MATCH('Data Manipulation'!$A397,STATIC!$A$6:$A$2307, 0)-1,3*(COLUMN()-COLUMN($B$16)))</f>
        <v>1256.45</v>
      </c>
      <c r="G397" s="7">
        <f ca="1">OFFSET(STATIC!$B$6,MATCH('Data Manipulation'!$A397,STATIC!$A$6:$A$2307, 0)-1,3*(COLUMN()-COLUMN($B$16)))</f>
        <v>49.07</v>
      </c>
      <c r="H397" s="7">
        <f ca="1">OFFSET(STATIC!$B$6,MATCH('Data Manipulation'!$A397,STATIC!$A$6:$A$2307, 0)-1,3*(COLUMN()-COLUMN($B$16)))</f>
        <v>24.943719999999999</v>
      </c>
      <c r="I397" s="7">
        <f ca="1">OFFSET(STATIC!$B$6,MATCH('Data Manipulation'!$A397,STATIC!$A$6:$A$2307, 0)-1,3*(COLUMN()-COLUMN($B$16)))</f>
        <v>170.41</v>
      </c>
      <c r="J397" s="7">
        <f ca="1">OFFSET(STATIC!$B$6,MATCH('Data Manipulation'!$A397,STATIC!$A$6:$A$2307, 0)-1,3*(COLUMN()-COLUMN($B$16)))</f>
        <v>1.1137999999999999</v>
      </c>
      <c r="K397" s="7">
        <f ca="1">OFFSET(STATIC!$B$6,MATCH('Data Manipulation'!$A397,STATIC!$A$6:$A$2307, 0)-1,3*(COLUMN()-COLUMN($B$16)))</f>
        <v>1.294</v>
      </c>
      <c r="L397" s="7">
        <f ca="1">OFFSET(STATIC!$B$6,MATCH('Data Manipulation'!$A397,STATIC!$A$6:$A$2307, 0)-1,3*(COLUMN()-COLUMN($B$16)))</f>
        <v>1.0192000000000001</v>
      </c>
      <c r="M397" s="7">
        <f ca="1">OFFSET(STATIC!$B$6,MATCH('Data Manipulation'!$A397,STATIC!$A$6:$A$2307, 0)-1,3*(COLUMN()-COLUMN($B$16)))</f>
        <v>8.9759999999999996E-3</v>
      </c>
      <c r="N397" s="7">
        <f ca="1">OFFSET(STATIC!$B$6,MATCH('Data Manipulation'!$A397,STATIC!$A$6:$A$2307, 0)-1,3*(COLUMN()-COLUMN($B$16)))*$J397</f>
        <v>255.60540509999996</v>
      </c>
      <c r="O397" s="7">
        <f ca="1">OFFSET(STATIC!$B$6,MATCH('Data Manipulation'!$A397,STATIC!$A$6:$A$2307, 0)-1,3*(COLUMN()-COLUMN($B$16)))</f>
        <v>2020.12</v>
      </c>
      <c r="P397" s="7">
        <f ca="1">OFFSET(STATIC!$B$6,MATCH('Data Manipulation'!$A397,STATIC!$A$6:$A$2307, 0)-1,3*(COLUMN()-COLUMN($B$16)))*$J397</f>
        <v>273.96951674000002</v>
      </c>
      <c r="Q397" s="7">
        <f ca="1">OFFSET(STATIC!$B$6,MATCH('Data Manipulation'!$A397,STATIC!$A$6:$A$2307, 0)-1,3*(COLUMN()-COLUMN($B$16)))</f>
        <v>15.59</v>
      </c>
      <c r="R397" s="7">
        <f ca="1">OFFSET(STATIC!$B$6,MATCH('Data Manipulation'!$A397,STATIC!$A$6:$A$2307, 0)-1,3*(COLUMN()-COLUMN($B$16)))</f>
        <v>6011.2359999999999</v>
      </c>
      <c r="U397" s="14">
        <f t="shared" ca="1" si="89"/>
        <v>2.6392024100185135E-2</v>
      </c>
      <c r="V397" s="14">
        <f t="shared" ca="1" si="90"/>
        <v>-8.737988089223294E-3</v>
      </c>
      <c r="W397" s="14">
        <f t="shared" ca="1" si="91"/>
        <v>-1.8345513143686251E-2</v>
      </c>
      <c r="X397" s="14">
        <f t="shared" ca="1" si="92"/>
        <v>-1.0209644682979108E-2</v>
      </c>
      <c r="Y397" s="14">
        <f t="shared" ca="1" si="93"/>
        <v>1.6013563530416282E-2</v>
      </c>
      <c r="Z397" s="14">
        <f t="shared" ca="1" si="94"/>
        <v>8.3905127464356313E-3</v>
      </c>
      <c r="AA397" s="14">
        <f t="shared" ca="1" si="95"/>
        <v>5.8542432622256634E-3</v>
      </c>
      <c r="AB397" s="14">
        <f t="shared" ca="1" si="96"/>
        <v>2.8207105732871961E-3</v>
      </c>
      <c r="AC397" s="14">
        <f t="shared" ca="1" si="97"/>
        <v>5.5820798587615022E-3</v>
      </c>
      <c r="AD397" s="14">
        <f t="shared" ca="1" si="98"/>
        <v>1.856436176725615E-3</v>
      </c>
      <c r="AE397" s="14">
        <f t="shared" ca="1" si="99"/>
        <v>6.2992334279873708E-3</v>
      </c>
      <c r="AF397" s="14">
        <f t="shared" ca="1" si="100"/>
        <v>1.6399334164471861E-2</v>
      </c>
      <c r="AG397" s="14">
        <f t="shared" ca="1" si="101"/>
        <v>7.8955349367976369E-3</v>
      </c>
      <c r="AH397" s="14">
        <f t="shared" ca="1" si="102"/>
        <v>5.5646291670932557E-3</v>
      </c>
      <c r="AI397" s="14">
        <f t="shared" ca="1" si="103"/>
        <v>7.7724838224242218E-3</v>
      </c>
      <c r="AJ397" s="14">
        <f t="shared" ca="1" si="104"/>
        <v>0.38106979091425097</v>
      </c>
      <c r="AK397" s="14">
        <f t="shared" ca="1" si="105"/>
        <v>-2.6047383362766807E-2</v>
      </c>
    </row>
    <row r="398" spans="1:37" x14ac:dyDescent="0.2">
      <c r="A398" s="13">
        <f ca="1">IF(OFFSET(STATIC!$A$6,MATCH($A$16, STATIC!$A$6:$A$2307,0)+ROW()-ROW($A$16),0)&gt;$A$12, OFFSET(STATIC!$A$6,MATCH($A$16, STATIC!$A$6:$A$2307,0)+ROW()-ROW($A$16),0), FALSE)</f>
        <v>42871</v>
      </c>
      <c r="B398" s="7">
        <f ca="1">OFFSET(STATIC!$B$6,MATCH('Data Manipulation'!$A398,STATIC!$A$6:$A$2307, 0)-1,3*(COLUMN()-COLUMN($B$16)))</f>
        <v>1769.41</v>
      </c>
      <c r="C398" s="7">
        <f ca="1">OFFSET(STATIC!$B$6,MATCH('Data Manipulation'!$A398,STATIC!$A$6:$A$2307, 0)-1,3*(COLUMN()-COLUMN($B$16)))</f>
        <v>285.06</v>
      </c>
      <c r="D398" s="7">
        <f ca="1">OFFSET(STATIC!$B$6,MATCH('Data Manipulation'!$A398,STATIC!$A$6:$A$2307, 0)-1,3*(COLUMN()-COLUMN($B$16)))</f>
        <v>2400.67</v>
      </c>
      <c r="E398" s="7">
        <f ca="1">OFFSET(STATIC!$B$6,MATCH('Data Manipulation'!$A398,STATIC!$A$6:$A$2307, 0)-1,3*(COLUMN()-COLUMN($B$16)))*$J398</f>
        <v>4033.7573639999996</v>
      </c>
      <c r="F398" s="7">
        <f ca="1">OFFSET(STATIC!$B$6,MATCH('Data Manipulation'!$A398,STATIC!$A$6:$A$2307, 0)-1,3*(COLUMN()-COLUMN($B$16)))</f>
        <v>1236.49</v>
      </c>
      <c r="G398" s="7">
        <f ca="1">OFFSET(STATIC!$B$6,MATCH('Data Manipulation'!$A398,STATIC!$A$6:$A$2307, 0)-1,3*(COLUMN()-COLUMN($B$16)))</f>
        <v>48.66</v>
      </c>
      <c r="H398" s="7">
        <f ca="1">OFFSET(STATIC!$B$6,MATCH('Data Manipulation'!$A398,STATIC!$A$6:$A$2307, 0)-1,3*(COLUMN()-COLUMN($B$16)))</f>
        <v>24.798120000000001</v>
      </c>
      <c r="I398" s="7">
        <f ca="1">OFFSET(STATIC!$B$6,MATCH('Data Manipulation'!$A398,STATIC!$A$6:$A$2307, 0)-1,3*(COLUMN()-COLUMN($B$16)))</f>
        <v>169.93</v>
      </c>
      <c r="J398" s="7">
        <f ca="1">OFFSET(STATIC!$B$6,MATCH('Data Manipulation'!$A398,STATIC!$A$6:$A$2307, 0)-1,3*(COLUMN()-COLUMN($B$16)))</f>
        <v>1.1075999999999999</v>
      </c>
      <c r="K398" s="7">
        <f ca="1">OFFSET(STATIC!$B$6,MATCH('Data Manipulation'!$A398,STATIC!$A$6:$A$2307, 0)-1,3*(COLUMN()-COLUMN($B$16)))</f>
        <v>1.2916000000000001</v>
      </c>
      <c r="L398" s="7">
        <f ca="1">OFFSET(STATIC!$B$6,MATCH('Data Manipulation'!$A398,STATIC!$A$6:$A$2307, 0)-1,3*(COLUMN()-COLUMN($B$16)))</f>
        <v>1.0127999999999999</v>
      </c>
      <c r="M398" s="7">
        <f ca="1">OFFSET(STATIC!$B$6,MATCH('Data Manipulation'!$A398,STATIC!$A$6:$A$2307, 0)-1,3*(COLUMN()-COLUMN($B$16)))</f>
        <v>8.8299999999999993E-3</v>
      </c>
      <c r="N398" s="7">
        <f ca="1">OFFSET(STATIC!$B$6,MATCH('Data Manipulation'!$A398,STATIC!$A$6:$A$2307, 0)-1,3*(COLUMN()-COLUMN($B$16)))*$J398</f>
        <v>253.59520992</v>
      </c>
      <c r="O398" s="7">
        <f ca="1">OFFSET(STATIC!$B$6,MATCH('Data Manipulation'!$A398,STATIC!$A$6:$A$2307, 0)-1,3*(COLUMN()-COLUMN($B$16)))</f>
        <v>2008.91</v>
      </c>
      <c r="P398" s="7">
        <f ca="1">OFFSET(STATIC!$B$6,MATCH('Data Manipulation'!$A398,STATIC!$A$6:$A$2307, 0)-1,3*(COLUMN()-COLUMN($B$16)))*$J398</f>
        <v>271.84834716</v>
      </c>
      <c r="Q398" s="7">
        <f ca="1">OFFSET(STATIC!$B$6,MATCH('Data Manipulation'!$A398,STATIC!$A$6:$A$2307, 0)-1,3*(COLUMN()-COLUMN($B$16)))</f>
        <v>10.65</v>
      </c>
      <c r="R398" s="7">
        <f ca="1">OFFSET(STATIC!$B$6,MATCH('Data Manipulation'!$A398,STATIC!$A$6:$A$2307, 0)-1,3*(COLUMN()-COLUMN($B$16)))</f>
        <v>6169.87</v>
      </c>
      <c r="U398" s="14">
        <f t="shared" ca="1" si="89"/>
        <v>2.8537006279033741E-2</v>
      </c>
      <c r="V398" s="14">
        <f t="shared" ca="1" si="90"/>
        <v>6.4757036319722629E-3</v>
      </c>
      <c r="W398" s="14">
        <f t="shared" ca="1" si="91"/>
        <v>-6.8707203842168071E-4</v>
      </c>
      <c r="X398" s="14">
        <f t="shared" ca="1" si="92"/>
        <v>9.2545125027308391E-3</v>
      </c>
      <c r="Y398" s="14">
        <f t="shared" ca="1" si="93"/>
        <v>3.8489167248894757E-3</v>
      </c>
      <c r="Z398" s="14">
        <f t="shared" ca="1" si="94"/>
        <v>-3.8970411334153373E-3</v>
      </c>
      <c r="AA398" s="14">
        <f t="shared" ca="1" si="95"/>
        <v>3.0662184526023665E-3</v>
      </c>
      <c r="AB398" s="14">
        <f t="shared" ca="1" si="96"/>
        <v>-7.0592390719031984E-4</v>
      </c>
      <c r="AC398" s="14">
        <f t="shared" ca="1" si="97"/>
        <v>9.2517666719317167E-3</v>
      </c>
      <c r="AD398" s="14">
        <f t="shared" ca="1" si="98"/>
        <v>6.195787063135392E-4</v>
      </c>
      <c r="AE398" s="14">
        <f t="shared" ca="1" si="99"/>
        <v>9.2248831535188171E-3</v>
      </c>
      <c r="AF398" s="14">
        <f t="shared" ca="1" si="100"/>
        <v>3.0624421370994037E-3</v>
      </c>
      <c r="AG398" s="14">
        <f t="shared" ca="1" si="101"/>
        <v>8.4301238028363663E-3</v>
      </c>
      <c r="AH398" s="14">
        <f t="shared" ca="1" si="102"/>
        <v>7.1706365518296093E-4</v>
      </c>
      <c r="AI398" s="14">
        <f t="shared" ca="1" si="103"/>
        <v>9.866364531137789E-3</v>
      </c>
      <c r="AJ398" s="14">
        <f t="shared" ca="1" si="104"/>
        <v>2.1832855830213316E-2</v>
      </c>
      <c r="AK398" s="14">
        <f t="shared" ca="1" si="105"/>
        <v>3.278695719904409E-3</v>
      </c>
    </row>
    <row r="399" spans="1:37" x14ac:dyDescent="0.2">
      <c r="A399" s="13">
        <f ca="1">IF(OFFSET(STATIC!$A$6,MATCH($A$16, STATIC!$A$6:$A$2307,0)+ROW()-ROW($A$16),0)&gt;$A$12, OFFSET(STATIC!$A$6,MATCH($A$16, STATIC!$A$6:$A$2307,0)+ROW()-ROW($A$16),0), FALSE)</f>
        <v>42870</v>
      </c>
      <c r="B399" s="7">
        <f ca="1">OFFSET(STATIC!$B$6,MATCH('Data Manipulation'!$A399,STATIC!$A$6:$A$2307, 0)-1,3*(COLUMN()-COLUMN($B$16)))</f>
        <v>1719.63</v>
      </c>
      <c r="C399" s="7">
        <f ca="1">OFFSET(STATIC!$B$6,MATCH('Data Manipulation'!$A399,STATIC!$A$6:$A$2307, 0)-1,3*(COLUMN()-COLUMN($B$16)))</f>
        <v>283.22000000000003</v>
      </c>
      <c r="D399" s="7">
        <f ca="1">OFFSET(STATIC!$B$6,MATCH('Data Manipulation'!$A399,STATIC!$A$6:$A$2307, 0)-1,3*(COLUMN()-COLUMN($B$16)))</f>
        <v>2402.3200000000002</v>
      </c>
      <c r="E399" s="7">
        <f ca="1">OFFSET(STATIC!$B$6,MATCH('Data Manipulation'!$A399,STATIC!$A$6:$A$2307, 0)-1,3*(COLUMN()-COLUMN($B$16)))*$J399</f>
        <v>3996.5991119999999</v>
      </c>
      <c r="F399" s="7">
        <f ca="1">OFFSET(STATIC!$B$6,MATCH('Data Manipulation'!$A399,STATIC!$A$6:$A$2307, 0)-1,3*(COLUMN()-COLUMN($B$16)))</f>
        <v>1231.74</v>
      </c>
      <c r="G399" s="7">
        <f ca="1">OFFSET(STATIC!$B$6,MATCH('Data Manipulation'!$A399,STATIC!$A$6:$A$2307, 0)-1,3*(COLUMN()-COLUMN($B$16)))</f>
        <v>48.85</v>
      </c>
      <c r="H399" s="7">
        <f ca="1">OFFSET(STATIC!$B$6,MATCH('Data Manipulation'!$A399,STATIC!$A$6:$A$2307, 0)-1,3*(COLUMN()-COLUMN($B$16)))</f>
        <v>24.722200000000001</v>
      </c>
      <c r="I399" s="7">
        <f ca="1">OFFSET(STATIC!$B$6,MATCH('Data Manipulation'!$A399,STATIC!$A$6:$A$2307, 0)-1,3*(COLUMN()-COLUMN($B$16)))</f>
        <v>170.05</v>
      </c>
      <c r="J399" s="7">
        <f ca="1">OFFSET(STATIC!$B$6,MATCH('Data Manipulation'!$A399,STATIC!$A$6:$A$2307, 0)-1,3*(COLUMN()-COLUMN($B$16)))</f>
        <v>1.0973999999999999</v>
      </c>
      <c r="K399" s="7">
        <f ca="1">OFFSET(STATIC!$B$6,MATCH('Data Manipulation'!$A399,STATIC!$A$6:$A$2307, 0)-1,3*(COLUMN()-COLUMN($B$16)))</f>
        <v>1.2907999999999999</v>
      </c>
      <c r="L399" s="7">
        <f ca="1">OFFSET(STATIC!$B$6,MATCH('Data Manipulation'!$A399,STATIC!$A$6:$A$2307, 0)-1,3*(COLUMN()-COLUMN($B$16)))</f>
        <v>1.0035000000000001</v>
      </c>
      <c r="M399" s="7">
        <f ca="1">OFFSET(STATIC!$B$6,MATCH('Data Manipulation'!$A399,STATIC!$A$6:$A$2307, 0)-1,3*(COLUMN()-COLUMN($B$16)))</f>
        <v>8.8030000000000001E-3</v>
      </c>
      <c r="N399" s="7">
        <f ca="1">OFFSET(STATIC!$B$6,MATCH('Data Manipulation'!$A399,STATIC!$A$6:$A$2307, 0)-1,3*(COLUMN()-COLUMN($B$16)))*$J399</f>
        <v>251.46635676</v>
      </c>
      <c r="O399" s="7">
        <f ca="1">OFFSET(STATIC!$B$6,MATCH('Data Manipulation'!$A399,STATIC!$A$6:$A$2307, 0)-1,3*(COLUMN()-COLUMN($B$16)))</f>
        <v>2007.47</v>
      </c>
      <c r="P399" s="7">
        <f ca="1">OFFSET(STATIC!$B$6,MATCH('Data Manipulation'!$A399,STATIC!$A$6:$A$2307, 0)-1,3*(COLUMN()-COLUMN($B$16)))*$J399</f>
        <v>269.17938041999997</v>
      </c>
      <c r="Q399" s="7">
        <f ca="1">OFFSET(STATIC!$B$6,MATCH('Data Manipulation'!$A399,STATIC!$A$6:$A$2307, 0)-1,3*(COLUMN()-COLUMN($B$16)))</f>
        <v>10.42</v>
      </c>
      <c r="R399" s="7">
        <f ca="1">OFFSET(STATIC!$B$6,MATCH('Data Manipulation'!$A399,STATIC!$A$6:$A$2307, 0)-1,3*(COLUMN()-COLUMN($B$16)))</f>
        <v>6149.674</v>
      </c>
      <c r="U399" s="14">
        <f t="shared" ca="1" si="89"/>
        <v>1.6316100517689495E-2</v>
      </c>
      <c r="V399" s="14">
        <f t="shared" ca="1" si="90"/>
        <v>8.9374974270760559E-3</v>
      </c>
      <c r="W399" s="14">
        <f t="shared" ca="1" si="91"/>
        <v>4.7650730024741666E-3</v>
      </c>
      <c r="X399" s="14">
        <f t="shared" ca="1" si="92"/>
        <v>6.2223486740004951E-3</v>
      </c>
      <c r="Y399" s="14">
        <f t="shared" ca="1" si="93"/>
        <v>3.6030213232207974E-3</v>
      </c>
      <c r="Z399" s="14">
        <f t="shared" ca="1" si="94"/>
        <v>2.0892268846415395E-2</v>
      </c>
      <c r="AA399" s="14">
        <f t="shared" ca="1" si="95"/>
        <v>-1.0350260130118003E-2</v>
      </c>
      <c r="AB399" s="14">
        <f t="shared" ca="1" si="96"/>
        <v>6.608083518567647E-3</v>
      </c>
      <c r="AC399" s="14">
        <f t="shared" ca="1" si="97"/>
        <v>5.0244476048541967E-3</v>
      </c>
      <c r="AD399" s="14">
        <f t="shared" ca="1" si="98"/>
        <v>2.7151795122178904E-3</v>
      </c>
      <c r="AE399" s="14">
        <f t="shared" ca="1" si="99"/>
        <v>5.2955112008839589E-3</v>
      </c>
      <c r="AF399" s="14">
        <f t="shared" ca="1" si="100"/>
        <v>-1.5891036261209165E-3</v>
      </c>
      <c r="AG399" s="14">
        <f t="shared" ca="1" si="101"/>
        <v>2.8078105047781529E-3</v>
      </c>
      <c r="AH399" s="14">
        <f t="shared" ca="1" si="102"/>
        <v>1.1956061488334727E-4</v>
      </c>
      <c r="AI399" s="14">
        <f t="shared" ca="1" si="103"/>
        <v>3.6266627701351055E-3</v>
      </c>
      <c r="AJ399" s="14">
        <f t="shared" ca="1" si="104"/>
        <v>1.9212301778938723E-3</v>
      </c>
      <c r="AK399" s="14">
        <f t="shared" ca="1" si="105"/>
        <v>4.6356888291608309E-3</v>
      </c>
    </row>
    <row r="400" spans="1:37" x14ac:dyDescent="0.2">
      <c r="A400" s="13">
        <f ca="1">IF(OFFSET(STATIC!$A$6,MATCH($A$16, STATIC!$A$6:$A$2307,0)+ROW()-ROW($A$16),0)&gt;$A$12, OFFSET(STATIC!$A$6,MATCH($A$16, STATIC!$A$6:$A$2307,0)+ROW()-ROW($A$16),0), FALSE)</f>
        <v>42867</v>
      </c>
      <c r="B400" s="7">
        <f ca="1">OFFSET(STATIC!$B$6,MATCH('Data Manipulation'!$A400,STATIC!$A$6:$A$2307, 0)-1,3*(COLUMN()-COLUMN($B$16)))</f>
        <v>1691.8</v>
      </c>
      <c r="C400" s="7">
        <f ca="1">OFFSET(STATIC!$B$6,MATCH('Data Manipulation'!$A400,STATIC!$A$6:$A$2307, 0)-1,3*(COLUMN()-COLUMN($B$16)))</f>
        <v>280.7</v>
      </c>
      <c r="D400" s="7">
        <f ca="1">OFFSET(STATIC!$B$6,MATCH('Data Manipulation'!$A400,STATIC!$A$6:$A$2307, 0)-1,3*(COLUMN()-COLUMN($B$16)))</f>
        <v>2390.9</v>
      </c>
      <c r="E400" s="7">
        <f ca="1">OFFSET(STATIC!$B$6,MATCH('Data Manipulation'!$A400,STATIC!$A$6:$A$2307, 0)-1,3*(COLUMN()-COLUMN($B$16)))*$J400</f>
        <v>3971.8080880000002</v>
      </c>
      <c r="F400" s="7">
        <f ca="1">OFFSET(STATIC!$B$6,MATCH('Data Manipulation'!$A400,STATIC!$A$6:$A$2307, 0)-1,3*(COLUMN()-COLUMN($B$16)))</f>
        <v>1227.31</v>
      </c>
      <c r="G400" s="7">
        <f ca="1">OFFSET(STATIC!$B$6,MATCH('Data Manipulation'!$A400,STATIC!$A$6:$A$2307, 0)-1,3*(COLUMN()-COLUMN($B$16)))</f>
        <v>47.84</v>
      </c>
      <c r="H400" s="7">
        <f ca="1">OFFSET(STATIC!$B$6,MATCH('Data Manipulation'!$A400,STATIC!$A$6:$A$2307, 0)-1,3*(COLUMN()-COLUMN($B$16)))</f>
        <v>24.979410000000001</v>
      </c>
      <c r="I400" s="7">
        <f ca="1">OFFSET(STATIC!$B$6,MATCH('Data Manipulation'!$A400,STATIC!$A$6:$A$2307, 0)-1,3*(COLUMN()-COLUMN($B$16)))</f>
        <v>168.93</v>
      </c>
      <c r="J400" s="7">
        <f ca="1">OFFSET(STATIC!$B$6,MATCH('Data Manipulation'!$A400,STATIC!$A$6:$A$2307, 0)-1,3*(COLUMN()-COLUMN($B$16)))</f>
        <v>1.0919000000000001</v>
      </c>
      <c r="K400" s="7">
        <f ca="1">OFFSET(STATIC!$B$6,MATCH('Data Manipulation'!$A400,STATIC!$A$6:$A$2307, 0)-1,3*(COLUMN()-COLUMN($B$16)))</f>
        <v>1.2873000000000001</v>
      </c>
      <c r="L400" s="7">
        <f ca="1">OFFSET(STATIC!$B$6,MATCH('Data Manipulation'!$A400,STATIC!$A$6:$A$2307, 0)-1,3*(COLUMN()-COLUMN($B$16)))</f>
        <v>0.99819999999999998</v>
      </c>
      <c r="M400" s="7">
        <f ca="1">OFFSET(STATIC!$B$6,MATCH('Data Manipulation'!$A400,STATIC!$A$6:$A$2307, 0)-1,3*(COLUMN()-COLUMN($B$16)))</f>
        <v>8.8170000000000002E-3</v>
      </c>
      <c r="N400" s="7">
        <f ca="1">OFFSET(STATIC!$B$6,MATCH('Data Manipulation'!$A400,STATIC!$A$6:$A$2307, 0)-1,3*(COLUMN()-COLUMN($B$16)))*$J400</f>
        <v>250.76127721000003</v>
      </c>
      <c r="O400" s="7">
        <f ca="1">OFFSET(STATIC!$B$6,MATCH('Data Manipulation'!$A400,STATIC!$A$6:$A$2307, 0)-1,3*(COLUMN()-COLUMN($B$16)))</f>
        <v>2007.23</v>
      </c>
      <c r="P400" s="7">
        <f ca="1">OFFSET(STATIC!$B$6,MATCH('Data Manipulation'!$A400,STATIC!$A$6:$A$2307, 0)-1,3*(COLUMN()-COLUMN($B$16)))*$J400</f>
        <v>268.20492566000001</v>
      </c>
      <c r="Q400" s="7">
        <f ca="1">OFFSET(STATIC!$B$6,MATCH('Data Manipulation'!$A400,STATIC!$A$6:$A$2307, 0)-1,3*(COLUMN()-COLUMN($B$16)))</f>
        <v>10.4</v>
      </c>
      <c r="R400" s="7">
        <f ca="1">OFFSET(STATIC!$B$6,MATCH('Data Manipulation'!$A400,STATIC!$A$6:$A$2307, 0)-1,3*(COLUMN()-COLUMN($B$16)))</f>
        <v>6121.232</v>
      </c>
      <c r="U400" s="14">
        <f t="shared" ca="1" si="89"/>
        <v>-7.3504882186350262E-2</v>
      </c>
      <c r="V400" s="14">
        <f t="shared" ca="1" si="90"/>
        <v>3.5331312069685301E-3</v>
      </c>
      <c r="W400" s="14">
        <f t="shared" ca="1" si="91"/>
        <v>-1.4795189665720563E-3</v>
      </c>
      <c r="X400" s="14">
        <f t="shared" ca="1" si="92"/>
        <v>8.621639430198667E-3</v>
      </c>
      <c r="Y400" s="14">
        <f t="shared" ca="1" si="93"/>
        <v>1.8431230649559374E-3</v>
      </c>
      <c r="Z400" s="14">
        <f t="shared" ca="1" si="94"/>
        <v>2.090519501709795E-4</v>
      </c>
      <c r="AA400" s="14">
        <f t="shared" ca="1" si="95"/>
        <v>9.4882642853244897E-5</v>
      </c>
      <c r="AB400" s="14">
        <f t="shared" ca="1" si="96"/>
        <v>4.736811030601013E-4</v>
      </c>
      <c r="AC400" s="14">
        <f t="shared" ca="1" si="97"/>
        <v>4.7737169512146417E-3</v>
      </c>
      <c r="AD400" s="14">
        <f t="shared" ca="1" si="98"/>
        <v>-2.3301875906437579E-4</v>
      </c>
      <c r="AE400" s="14">
        <f t="shared" ca="1" si="99"/>
        <v>5.0216034014972499E-3</v>
      </c>
      <c r="AF400" s="14">
        <f t="shared" ca="1" si="100"/>
        <v>3.4083195911840001E-3</v>
      </c>
      <c r="AG400" s="14">
        <f t="shared" ca="1" si="101"/>
        <v>6.5745509989429589E-3</v>
      </c>
      <c r="AH400" s="14">
        <f t="shared" ca="1" si="102"/>
        <v>3.6484823921609818E-3</v>
      </c>
      <c r="AI400" s="14">
        <f t="shared" ca="1" si="103"/>
        <v>6.577229194471167E-3</v>
      </c>
      <c r="AJ400" s="14">
        <f t="shared" ca="1" si="104"/>
        <v>-1.9048194970694363E-2</v>
      </c>
      <c r="AK400" s="14">
        <f t="shared" ca="1" si="105"/>
        <v>8.6098160484242953E-4</v>
      </c>
    </row>
    <row r="401" spans="1:37" x14ac:dyDescent="0.2">
      <c r="A401" s="13">
        <f ca="1">IF(OFFSET(STATIC!$A$6,MATCH($A$16, STATIC!$A$6:$A$2307,0)+ROW()-ROW($A$16),0)&gt;$A$12, OFFSET(STATIC!$A$6,MATCH($A$16, STATIC!$A$6:$A$2307,0)+ROW()-ROW($A$16),0), FALSE)</f>
        <v>42866</v>
      </c>
      <c r="B401" s="7">
        <f ca="1">OFFSET(STATIC!$B$6,MATCH('Data Manipulation'!$A401,STATIC!$A$6:$A$2307, 0)-1,3*(COLUMN()-COLUMN($B$16)))</f>
        <v>1820.84</v>
      </c>
      <c r="C401" s="7">
        <f ca="1">OFFSET(STATIC!$B$6,MATCH('Data Manipulation'!$A401,STATIC!$A$6:$A$2307, 0)-1,3*(COLUMN()-COLUMN($B$16)))</f>
        <v>279.70999999999998</v>
      </c>
      <c r="D401" s="7">
        <f ca="1">OFFSET(STATIC!$B$6,MATCH('Data Manipulation'!$A401,STATIC!$A$6:$A$2307, 0)-1,3*(COLUMN()-COLUMN($B$16)))</f>
        <v>2394.44</v>
      </c>
      <c r="E401" s="7">
        <f ca="1">OFFSET(STATIC!$B$6,MATCH('Data Manipulation'!$A401,STATIC!$A$6:$A$2307, 0)-1,3*(COLUMN()-COLUMN($B$16)))*$J401</f>
        <v>3937.7117850000004</v>
      </c>
      <c r="F401" s="7">
        <f ca="1">OFFSET(STATIC!$B$6,MATCH('Data Manipulation'!$A401,STATIC!$A$6:$A$2307, 0)-1,3*(COLUMN()-COLUMN($B$16)))</f>
        <v>1225.05</v>
      </c>
      <c r="G401" s="7">
        <f ca="1">OFFSET(STATIC!$B$6,MATCH('Data Manipulation'!$A401,STATIC!$A$6:$A$2307, 0)-1,3*(COLUMN()-COLUMN($B$16)))</f>
        <v>47.83</v>
      </c>
      <c r="H401" s="7">
        <f ca="1">OFFSET(STATIC!$B$6,MATCH('Data Manipulation'!$A401,STATIC!$A$6:$A$2307, 0)-1,3*(COLUMN()-COLUMN($B$16)))</f>
        <v>24.977039999999999</v>
      </c>
      <c r="I401" s="7">
        <f ca="1">OFFSET(STATIC!$B$6,MATCH('Data Manipulation'!$A401,STATIC!$A$6:$A$2307, 0)-1,3*(COLUMN()-COLUMN($B$16)))</f>
        <v>168.85</v>
      </c>
      <c r="J401" s="7">
        <f ca="1">OFFSET(STATIC!$B$6,MATCH('Data Manipulation'!$A401,STATIC!$A$6:$A$2307, 0)-1,3*(COLUMN()-COLUMN($B$16)))</f>
        <v>1.0867</v>
      </c>
      <c r="K401" s="7">
        <f ca="1">OFFSET(STATIC!$B$6,MATCH('Data Manipulation'!$A401,STATIC!$A$6:$A$2307, 0)-1,3*(COLUMN()-COLUMN($B$16)))</f>
        <v>1.2876000000000001</v>
      </c>
      <c r="L401" s="7">
        <f ca="1">OFFSET(STATIC!$B$6,MATCH('Data Manipulation'!$A401,STATIC!$A$6:$A$2307, 0)-1,3*(COLUMN()-COLUMN($B$16)))</f>
        <v>0.99319999999999997</v>
      </c>
      <c r="M401" s="7">
        <f ca="1">OFFSET(STATIC!$B$6,MATCH('Data Manipulation'!$A401,STATIC!$A$6:$A$2307, 0)-1,3*(COLUMN()-COLUMN($B$16)))</f>
        <v>8.7869999999999997E-3</v>
      </c>
      <c r="N401" s="7">
        <f ca="1">OFFSET(STATIC!$B$6,MATCH('Data Manipulation'!$A401,STATIC!$A$6:$A$2307, 0)-1,3*(COLUMN()-COLUMN($B$16)))*$J401</f>
        <v>249.11804209000002</v>
      </c>
      <c r="O401" s="7">
        <f ca="1">OFFSET(STATIC!$B$6,MATCH('Data Manipulation'!$A401,STATIC!$A$6:$A$2307, 0)-1,3*(COLUMN()-COLUMN($B$16)))</f>
        <v>1999.92</v>
      </c>
      <c r="P401" s="7">
        <f ca="1">OFFSET(STATIC!$B$6,MATCH('Data Manipulation'!$A401,STATIC!$A$6:$A$2307, 0)-1,3*(COLUMN()-COLUMN($B$16)))*$J401</f>
        <v>266.44666896000001</v>
      </c>
      <c r="Q401" s="7">
        <f ca="1">OFFSET(STATIC!$B$6,MATCH('Data Manipulation'!$A401,STATIC!$A$6:$A$2307, 0)-1,3*(COLUMN()-COLUMN($B$16)))</f>
        <v>10.6</v>
      </c>
      <c r="R401" s="7">
        <f ca="1">OFFSET(STATIC!$B$6,MATCH('Data Manipulation'!$A401,STATIC!$A$6:$A$2307, 0)-1,3*(COLUMN()-COLUMN($B$16)))</f>
        <v>6115.9639999999999</v>
      </c>
      <c r="U401" s="14">
        <f t="shared" ref="U401:U464" ca="1" si="106">LN(B401/B402)</f>
        <v>2.4742865385281979E-2</v>
      </c>
      <c r="V401" s="14">
        <f t="shared" ref="V401:V464" ca="1" si="107">LN(C401/C402)</f>
        <v>3.6174176729657829E-3</v>
      </c>
      <c r="W401" s="14">
        <f t="shared" ref="W401:W464" ca="1" si="108">LN(D401/D402)</f>
        <v>-2.1651757390083516E-3</v>
      </c>
      <c r="X401" s="14">
        <f t="shared" ref="X401:X464" ca="1" si="109">LN(E401/E402)</f>
        <v>-6.1971718860258382E-3</v>
      </c>
      <c r="Y401" s="14">
        <f t="shared" ref="Y401:Y464" ca="1" si="110">LN(F401/F402)</f>
        <v>3.6800826616183975E-3</v>
      </c>
      <c r="Z401" s="14">
        <f t="shared" ref="Z401:Z464" ca="1" si="111">LN(G401/G402)</f>
        <v>1.0508713774048937E-2</v>
      </c>
      <c r="AA401" s="14">
        <f t="shared" ref="AA401:AA464" ca="1" si="112">LN(H401/H402)</f>
        <v>-4.4732973487516528E-3</v>
      </c>
      <c r="AB401" s="14">
        <f t="shared" ref="AB401:AB464" ca="1" si="113">LN(I401/I402)</f>
        <v>5.1658221340955849E-3</v>
      </c>
      <c r="AC401" s="14">
        <f t="shared" ref="AC401:AC464" ca="1" si="114">LN(J401/J402)</f>
        <v>-9.2017483386701648E-5</v>
      </c>
      <c r="AD401" s="14">
        <f t="shared" ref="AD401:AD464" ca="1" si="115">LN(K401/K402)</f>
        <v>-5.0354524029712815E-3</v>
      </c>
      <c r="AE401" s="14">
        <f t="shared" ref="AE401:AE464" ca="1" si="116">LN(L401/L402)</f>
        <v>1.9148405951597725E-3</v>
      </c>
      <c r="AF401" s="14">
        <f t="shared" ref="AF401:AF464" ca="1" si="117">LN(M401/M402)</f>
        <v>2.2786839072574633E-3</v>
      </c>
      <c r="AG401" s="14">
        <f t="shared" ref="AG401:AG464" ca="1" si="118">LN(N401/N402)</f>
        <v>-2.0069287467095417E-3</v>
      </c>
      <c r="AH401" s="14">
        <f t="shared" ref="AH401:AH464" ca="1" si="119">LN(O401/O402)</f>
        <v>5.151532694870263E-4</v>
      </c>
      <c r="AI401" s="14">
        <f t="shared" ref="AI401:AI464" ca="1" si="120">LN(P401/P402)</f>
        <v>-1.6573396282397583E-3</v>
      </c>
      <c r="AJ401" s="14">
        <f t="shared" ref="AJ401:AJ464" ca="1" si="121">LN(Q401/Q402)</f>
        <v>3.7486368941447246E-2</v>
      </c>
      <c r="AK401" s="14">
        <f t="shared" ref="AK401:AK464" ca="1" si="122">LN(R401/R402)</f>
        <v>-2.1525340837993024E-3</v>
      </c>
    </row>
    <row r="402" spans="1:37" x14ac:dyDescent="0.2">
      <c r="A402" s="13">
        <f ca="1">IF(OFFSET(STATIC!$A$6,MATCH($A$16, STATIC!$A$6:$A$2307,0)+ROW()-ROW($A$16),0)&gt;$A$12, OFFSET(STATIC!$A$6,MATCH($A$16, STATIC!$A$6:$A$2307,0)+ROW()-ROW($A$16),0), FALSE)</f>
        <v>42865</v>
      </c>
      <c r="B402" s="7">
        <f ca="1">OFFSET(STATIC!$B$6,MATCH('Data Manipulation'!$A402,STATIC!$A$6:$A$2307, 0)-1,3*(COLUMN()-COLUMN($B$16)))</f>
        <v>1776.34</v>
      </c>
      <c r="C402" s="7">
        <f ca="1">OFFSET(STATIC!$B$6,MATCH('Data Manipulation'!$A402,STATIC!$A$6:$A$2307, 0)-1,3*(COLUMN()-COLUMN($B$16)))</f>
        <v>278.7</v>
      </c>
      <c r="D402" s="7">
        <f ca="1">OFFSET(STATIC!$B$6,MATCH('Data Manipulation'!$A402,STATIC!$A$6:$A$2307, 0)-1,3*(COLUMN()-COLUMN($B$16)))</f>
        <v>2399.63</v>
      </c>
      <c r="E402" s="7">
        <f ca="1">OFFSET(STATIC!$B$6,MATCH('Data Manipulation'!$A402,STATIC!$A$6:$A$2307, 0)-1,3*(COLUMN()-COLUMN($B$16)))*$J402</f>
        <v>3962.1902319999999</v>
      </c>
      <c r="F402" s="7">
        <f ca="1">OFFSET(STATIC!$B$6,MATCH('Data Manipulation'!$A402,STATIC!$A$6:$A$2307, 0)-1,3*(COLUMN()-COLUMN($B$16)))</f>
        <v>1220.55</v>
      </c>
      <c r="G402" s="7">
        <f ca="1">OFFSET(STATIC!$B$6,MATCH('Data Manipulation'!$A402,STATIC!$A$6:$A$2307, 0)-1,3*(COLUMN()-COLUMN($B$16)))</f>
        <v>47.33</v>
      </c>
      <c r="H402" s="7">
        <f ca="1">OFFSET(STATIC!$B$6,MATCH('Data Manipulation'!$A402,STATIC!$A$6:$A$2307, 0)-1,3*(COLUMN()-COLUMN($B$16)))</f>
        <v>25.089020000000001</v>
      </c>
      <c r="I402" s="7">
        <f ca="1">OFFSET(STATIC!$B$6,MATCH('Data Manipulation'!$A402,STATIC!$A$6:$A$2307, 0)-1,3*(COLUMN()-COLUMN($B$16)))</f>
        <v>167.98</v>
      </c>
      <c r="J402" s="7">
        <f ca="1">OFFSET(STATIC!$B$6,MATCH('Data Manipulation'!$A402,STATIC!$A$6:$A$2307, 0)-1,3*(COLUMN()-COLUMN($B$16)))</f>
        <v>1.0868</v>
      </c>
      <c r="K402" s="7">
        <f ca="1">OFFSET(STATIC!$B$6,MATCH('Data Manipulation'!$A402,STATIC!$A$6:$A$2307, 0)-1,3*(COLUMN()-COLUMN($B$16)))</f>
        <v>1.2941</v>
      </c>
      <c r="L402" s="7">
        <f ca="1">OFFSET(STATIC!$B$6,MATCH('Data Manipulation'!$A402,STATIC!$A$6:$A$2307, 0)-1,3*(COLUMN()-COLUMN($B$16)))</f>
        <v>0.99129999999999996</v>
      </c>
      <c r="M402" s="7">
        <f ca="1">OFFSET(STATIC!$B$6,MATCH('Data Manipulation'!$A402,STATIC!$A$6:$A$2307, 0)-1,3*(COLUMN()-COLUMN($B$16)))</f>
        <v>8.7670000000000005E-3</v>
      </c>
      <c r="N402" s="7">
        <f ca="1">OFFSET(STATIC!$B$6,MATCH('Data Manipulation'!$A402,STATIC!$A$6:$A$2307, 0)-1,3*(COLUMN()-COLUMN($B$16)))*$J402</f>
        <v>249.61850627999999</v>
      </c>
      <c r="O402" s="7">
        <f ca="1">OFFSET(STATIC!$B$6,MATCH('Data Manipulation'!$A402,STATIC!$A$6:$A$2307, 0)-1,3*(COLUMN()-COLUMN($B$16)))</f>
        <v>1998.89</v>
      </c>
      <c r="P402" s="7">
        <f ca="1">OFFSET(STATIC!$B$6,MATCH('Data Manipulation'!$A402,STATIC!$A$6:$A$2307, 0)-1,3*(COLUMN()-COLUMN($B$16)))*$J402</f>
        <v>266.88862771999999</v>
      </c>
      <c r="Q402" s="7">
        <f ca="1">OFFSET(STATIC!$B$6,MATCH('Data Manipulation'!$A402,STATIC!$A$6:$A$2307, 0)-1,3*(COLUMN()-COLUMN($B$16)))</f>
        <v>10.210000000000001</v>
      </c>
      <c r="R402" s="7">
        <f ca="1">OFFSET(STATIC!$B$6,MATCH('Data Manipulation'!$A402,STATIC!$A$6:$A$2307, 0)-1,3*(COLUMN()-COLUMN($B$16)))</f>
        <v>6129.143</v>
      </c>
      <c r="U402" s="14">
        <f t="shared" ca="1" si="106"/>
        <v>3.6799336392291278E-2</v>
      </c>
      <c r="V402" s="14">
        <f t="shared" ca="1" si="107"/>
        <v>1.0895161708283011E-2</v>
      </c>
      <c r="W402" s="14">
        <f t="shared" ca="1" si="108"/>
        <v>1.1299789591918902E-3</v>
      </c>
      <c r="X402" s="14">
        <f t="shared" ca="1" si="109"/>
        <v>-3.4887761838487525E-3</v>
      </c>
      <c r="Y402" s="14">
        <f t="shared" ca="1" si="110"/>
        <v>2.6498557265292903E-3</v>
      </c>
      <c r="Z402" s="14">
        <f t="shared" ca="1" si="111"/>
        <v>3.1115051656986671E-2</v>
      </c>
      <c r="AA402" s="14">
        <f t="shared" ca="1" si="112"/>
        <v>8.0831141840693212E-3</v>
      </c>
      <c r="AB402" s="14">
        <f t="shared" ca="1" si="113"/>
        <v>-2.3190139722273897E-3</v>
      </c>
      <c r="AC402" s="14">
        <f t="shared" ca="1" si="114"/>
        <v>-2.5730578430552095E-3</v>
      </c>
      <c r="AD402" s="14">
        <f t="shared" ca="1" si="115"/>
        <v>-3.8629428378531651E-4</v>
      </c>
      <c r="AE402" s="14">
        <f t="shared" ca="1" si="116"/>
        <v>-1.209799522493815E-3</v>
      </c>
      <c r="AF402" s="14">
        <f t="shared" ca="1" si="117"/>
        <v>1.0271042272420648E-3</v>
      </c>
      <c r="AG402" s="14">
        <f t="shared" ca="1" si="118"/>
        <v>-3.3921970704749882E-4</v>
      </c>
      <c r="AH402" s="14">
        <f t="shared" ca="1" si="119"/>
        <v>5.0027890548174868E-6</v>
      </c>
      <c r="AI402" s="14">
        <f t="shared" ca="1" si="120"/>
        <v>-1.138646648967594E-3</v>
      </c>
      <c r="AJ402" s="14">
        <f t="shared" ca="1" si="121"/>
        <v>2.479056058006741E-2</v>
      </c>
      <c r="AK402" s="14">
        <f t="shared" ca="1" si="122"/>
        <v>1.3969289757987263E-3</v>
      </c>
    </row>
    <row r="403" spans="1:37" x14ac:dyDescent="0.2">
      <c r="A403" s="13">
        <f ca="1">IF(OFFSET(STATIC!$A$6,MATCH($A$16, STATIC!$A$6:$A$2307,0)+ROW()-ROW($A$16),0)&gt;$A$12, OFFSET(STATIC!$A$6,MATCH($A$16, STATIC!$A$6:$A$2307,0)+ROW()-ROW($A$16),0), FALSE)</f>
        <v>42864</v>
      </c>
      <c r="B403" s="7">
        <f ca="1">OFFSET(STATIC!$B$6,MATCH('Data Manipulation'!$A403,STATIC!$A$6:$A$2307, 0)-1,3*(COLUMN()-COLUMN($B$16)))</f>
        <v>1712.16</v>
      </c>
      <c r="C403" s="7">
        <f ca="1">OFFSET(STATIC!$B$6,MATCH('Data Manipulation'!$A403,STATIC!$A$6:$A$2307, 0)-1,3*(COLUMN()-COLUMN($B$16)))</f>
        <v>275.68</v>
      </c>
      <c r="D403" s="7">
        <f ca="1">OFFSET(STATIC!$B$6,MATCH('Data Manipulation'!$A403,STATIC!$A$6:$A$2307, 0)-1,3*(COLUMN()-COLUMN($B$16)))</f>
        <v>2396.92</v>
      </c>
      <c r="E403" s="7">
        <f ca="1">OFFSET(STATIC!$B$6,MATCH('Data Manipulation'!$A403,STATIC!$A$6:$A$2307, 0)-1,3*(COLUMN()-COLUMN($B$16)))*$J403</f>
        <v>3976.0375679999997</v>
      </c>
      <c r="F403" s="7">
        <f ca="1">OFFSET(STATIC!$B$6,MATCH('Data Manipulation'!$A403,STATIC!$A$6:$A$2307, 0)-1,3*(COLUMN()-COLUMN($B$16)))</f>
        <v>1217.32</v>
      </c>
      <c r="G403" s="7">
        <f ca="1">OFFSET(STATIC!$B$6,MATCH('Data Manipulation'!$A403,STATIC!$A$6:$A$2307, 0)-1,3*(COLUMN()-COLUMN($B$16)))</f>
        <v>45.88</v>
      </c>
      <c r="H403" s="7">
        <f ca="1">OFFSET(STATIC!$B$6,MATCH('Data Manipulation'!$A403,STATIC!$A$6:$A$2307, 0)-1,3*(COLUMN()-COLUMN($B$16)))</f>
        <v>24.887039999999999</v>
      </c>
      <c r="I403" s="7">
        <f ca="1">OFFSET(STATIC!$B$6,MATCH('Data Manipulation'!$A403,STATIC!$A$6:$A$2307, 0)-1,3*(COLUMN()-COLUMN($B$16)))</f>
        <v>168.37</v>
      </c>
      <c r="J403" s="7">
        <f ca="1">OFFSET(STATIC!$B$6,MATCH('Data Manipulation'!$A403,STATIC!$A$6:$A$2307, 0)-1,3*(COLUMN()-COLUMN($B$16)))</f>
        <v>1.0895999999999999</v>
      </c>
      <c r="K403" s="7">
        <f ca="1">OFFSET(STATIC!$B$6,MATCH('Data Manipulation'!$A403,STATIC!$A$6:$A$2307, 0)-1,3*(COLUMN()-COLUMN($B$16)))</f>
        <v>1.2946</v>
      </c>
      <c r="L403" s="7">
        <f ca="1">OFFSET(STATIC!$B$6,MATCH('Data Manipulation'!$A403,STATIC!$A$6:$A$2307, 0)-1,3*(COLUMN()-COLUMN($B$16)))</f>
        <v>0.99250000000000005</v>
      </c>
      <c r="M403" s="7">
        <f ca="1">OFFSET(STATIC!$B$6,MATCH('Data Manipulation'!$A403,STATIC!$A$6:$A$2307, 0)-1,3*(COLUMN()-COLUMN($B$16)))</f>
        <v>8.7580000000000002E-3</v>
      </c>
      <c r="N403" s="7">
        <f ca="1">OFFSET(STATIC!$B$6,MATCH('Data Manipulation'!$A403,STATIC!$A$6:$A$2307, 0)-1,3*(COLUMN()-COLUMN($B$16)))*$J403</f>
        <v>249.70319615999998</v>
      </c>
      <c r="O403" s="7">
        <f ca="1">OFFSET(STATIC!$B$6,MATCH('Data Manipulation'!$A403,STATIC!$A$6:$A$2307, 0)-1,3*(COLUMN()-COLUMN($B$16)))</f>
        <v>1998.88</v>
      </c>
      <c r="P403" s="7">
        <f ca="1">OFFSET(STATIC!$B$6,MATCH('Data Manipulation'!$A403,STATIC!$A$6:$A$2307, 0)-1,3*(COLUMN()-COLUMN($B$16)))*$J403</f>
        <v>267.19269263999996</v>
      </c>
      <c r="Q403" s="7">
        <f ca="1">OFFSET(STATIC!$B$6,MATCH('Data Manipulation'!$A403,STATIC!$A$6:$A$2307, 0)-1,3*(COLUMN()-COLUMN($B$16)))</f>
        <v>9.9600000000000009</v>
      </c>
      <c r="R403" s="7">
        <f ca="1">OFFSET(STATIC!$B$6,MATCH('Data Manipulation'!$A403,STATIC!$A$6:$A$2307, 0)-1,3*(COLUMN()-COLUMN($B$16)))</f>
        <v>6120.5870000000004</v>
      </c>
      <c r="U403" s="14">
        <f t="shared" ca="1" si="106"/>
        <v>3.2415122761136637E-2</v>
      </c>
      <c r="V403" s="14">
        <f t="shared" ca="1" si="107"/>
        <v>1.0758477977742846E-2</v>
      </c>
      <c r="W403" s="14">
        <f t="shared" ca="1" si="108"/>
        <v>-1.0257908036239289E-3</v>
      </c>
      <c r="X403" s="14">
        <f t="shared" ca="1" si="109"/>
        <v>-1.3866216643063545E-3</v>
      </c>
      <c r="Y403" s="14">
        <f t="shared" ca="1" si="110"/>
        <v>-8.0834305287450555E-3</v>
      </c>
      <c r="Z403" s="14">
        <f t="shared" ca="1" si="111"/>
        <v>-1.1916509770660343E-2</v>
      </c>
      <c r="AA403" s="14">
        <f t="shared" ca="1" si="112"/>
        <v>-1.5669579231549074E-4</v>
      </c>
      <c r="AB403" s="14">
        <f t="shared" ca="1" si="113"/>
        <v>1.6643884244055384E-3</v>
      </c>
      <c r="AC403" s="14">
        <f t="shared" ca="1" si="114"/>
        <v>-3.2985186586650477E-3</v>
      </c>
      <c r="AD403" s="14">
        <f t="shared" ca="1" si="115"/>
        <v>6.9543718755358272E-4</v>
      </c>
      <c r="AE403" s="14">
        <f t="shared" ca="1" si="116"/>
        <v>-9.2268230563730628E-3</v>
      </c>
      <c r="AF403" s="14">
        <f t="shared" ca="1" si="117"/>
        <v>-1.0562878607533148E-2</v>
      </c>
      <c r="AG403" s="14">
        <f t="shared" ca="1" si="118"/>
        <v>-4.0274072580062607E-3</v>
      </c>
      <c r="AH403" s="14">
        <f t="shared" ca="1" si="119"/>
        <v>-1.324864395209975E-3</v>
      </c>
      <c r="AI403" s="14">
        <f t="shared" ca="1" si="120"/>
        <v>-4.3541518430888467E-3</v>
      </c>
      <c r="AJ403" s="14">
        <f t="shared" ca="1" si="121"/>
        <v>1.9260605541815655E-2</v>
      </c>
      <c r="AK403" s="14">
        <f t="shared" ca="1" si="122"/>
        <v>2.9332652532874912E-3</v>
      </c>
    </row>
    <row r="404" spans="1:37" x14ac:dyDescent="0.2">
      <c r="A404" s="13">
        <f ca="1">IF(OFFSET(STATIC!$A$6,MATCH($A$16, STATIC!$A$6:$A$2307,0)+ROW()-ROW($A$16),0)&gt;$A$12, OFFSET(STATIC!$A$6,MATCH($A$16, STATIC!$A$6:$A$2307,0)+ROW()-ROW($A$16),0), FALSE)</f>
        <v>42863</v>
      </c>
      <c r="B404" s="7">
        <f ca="1">OFFSET(STATIC!$B$6,MATCH('Data Manipulation'!$A404,STATIC!$A$6:$A$2307, 0)-1,3*(COLUMN()-COLUMN($B$16)))</f>
        <v>1657.55</v>
      </c>
      <c r="C404" s="7">
        <f ca="1">OFFSET(STATIC!$B$6,MATCH('Data Manipulation'!$A404,STATIC!$A$6:$A$2307, 0)-1,3*(COLUMN()-COLUMN($B$16)))</f>
        <v>272.73</v>
      </c>
      <c r="D404" s="7">
        <f ca="1">OFFSET(STATIC!$B$6,MATCH('Data Manipulation'!$A404,STATIC!$A$6:$A$2307, 0)-1,3*(COLUMN()-COLUMN($B$16)))</f>
        <v>2399.38</v>
      </c>
      <c r="E404" s="7">
        <f ca="1">OFFSET(STATIC!$B$6,MATCH('Data Manipulation'!$A404,STATIC!$A$6:$A$2307, 0)-1,3*(COLUMN()-COLUMN($B$16)))*$J404</f>
        <v>3981.5546519999998</v>
      </c>
      <c r="F404" s="7">
        <f ca="1">OFFSET(STATIC!$B$6,MATCH('Data Manipulation'!$A404,STATIC!$A$6:$A$2307, 0)-1,3*(COLUMN()-COLUMN($B$16)))</f>
        <v>1227.2</v>
      </c>
      <c r="G404" s="7">
        <f ca="1">OFFSET(STATIC!$B$6,MATCH('Data Manipulation'!$A404,STATIC!$A$6:$A$2307, 0)-1,3*(COLUMN()-COLUMN($B$16)))</f>
        <v>46.43</v>
      </c>
      <c r="H404" s="7">
        <f ca="1">OFFSET(STATIC!$B$6,MATCH('Data Manipulation'!$A404,STATIC!$A$6:$A$2307, 0)-1,3*(COLUMN()-COLUMN($B$16)))</f>
        <v>24.890940000000001</v>
      </c>
      <c r="I404" s="7">
        <f ca="1">OFFSET(STATIC!$B$6,MATCH('Data Manipulation'!$A404,STATIC!$A$6:$A$2307, 0)-1,3*(COLUMN()-COLUMN($B$16)))</f>
        <v>168.09</v>
      </c>
      <c r="J404" s="7">
        <f ca="1">OFFSET(STATIC!$B$6,MATCH('Data Manipulation'!$A404,STATIC!$A$6:$A$2307, 0)-1,3*(COLUMN()-COLUMN($B$16)))</f>
        <v>1.0931999999999999</v>
      </c>
      <c r="K404" s="7">
        <f ca="1">OFFSET(STATIC!$B$6,MATCH('Data Manipulation'!$A404,STATIC!$A$6:$A$2307, 0)-1,3*(COLUMN()-COLUMN($B$16)))</f>
        <v>1.2937000000000001</v>
      </c>
      <c r="L404" s="7">
        <f ca="1">OFFSET(STATIC!$B$6,MATCH('Data Manipulation'!$A404,STATIC!$A$6:$A$2307, 0)-1,3*(COLUMN()-COLUMN($B$16)))</f>
        <v>1.0017</v>
      </c>
      <c r="M404" s="7">
        <f ca="1">OFFSET(STATIC!$B$6,MATCH('Data Manipulation'!$A404,STATIC!$A$6:$A$2307, 0)-1,3*(COLUMN()-COLUMN($B$16)))</f>
        <v>8.8509999999999995E-3</v>
      </c>
      <c r="N404" s="7">
        <f ca="1">OFFSET(STATIC!$B$6,MATCH('Data Manipulation'!$A404,STATIC!$A$6:$A$2307, 0)-1,3*(COLUMN()-COLUMN($B$16)))*$J404</f>
        <v>250.71088043999998</v>
      </c>
      <c r="O404" s="7">
        <f ca="1">OFFSET(STATIC!$B$6,MATCH('Data Manipulation'!$A404,STATIC!$A$6:$A$2307, 0)-1,3*(COLUMN()-COLUMN($B$16)))</f>
        <v>2001.53</v>
      </c>
      <c r="P404" s="7">
        <f ca="1">OFFSET(STATIC!$B$6,MATCH('Data Manipulation'!$A404,STATIC!$A$6:$A$2307, 0)-1,3*(COLUMN()-COLUMN($B$16)))*$J404</f>
        <v>268.35862667999999</v>
      </c>
      <c r="Q404" s="7">
        <f ca="1">OFFSET(STATIC!$B$6,MATCH('Data Manipulation'!$A404,STATIC!$A$6:$A$2307, 0)-1,3*(COLUMN()-COLUMN($B$16)))</f>
        <v>9.77</v>
      </c>
      <c r="R404" s="7">
        <f ca="1">OFFSET(STATIC!$B$6,MATCH('Data Manipulation'!$A404,STATIC!$A$6:$A$2307, 0)-1,3*(COLUMN()-COLUMN($B$16)))</f>
        <v>6102.66</v>
      </c>
      <c r="U404" s="14">
        <f t="shared" ca="1" si="106"/>
        <v>8.0458568416970966E-2</v>
      </c>
      <c r="V404" s="14">
        <f t="shared" ca="1" si="107"/>
        <v>3.9310104075317657E-3</v>
      </c>
      <c r="W404" s="14">
        <f t="shared" ca="1" si="108"/>
        <v>3.7510393509375765E-5</v>
      </c>
      <c r="X404" s="14">
        <f t="shared" ca="1" si="109"/>
        <v>-9.8608079751259705E-3</v>
      </c>
      <c r="Y404" s="14">
        <f t="shared" ca="1" si="110"/>
        <v>-7.738204715457426E-4</v>
      </c>
      <c r="Z404" s="14">
        <f t="shared" ca="1" si="111"/>
        <v>4.5331971855957671E-3</v>
      </c>
      <c r="AA404" s="14">
        <f t="shared" ca="1" si="112"/>
        <v>-1.3537015153839685E-2</v>
      </c>
      <c r="AB404" s="14">
        <f t="shared" ca="1" si="113"/>
        <v>-1.1710566759019122E-2</v>
      </c>
      <c r="AC404" s="14">
        <f t="shared" ca="1" si="114"/>
        <v>-5.2915003497084941E-3</v>
      </c>
      <c r="AD404" s="14">
        <f t="shared" ca="1" si="115"/>
        <v>-1.6219350920006531E-3</v>
      </c>
      <c r="AE404" s="14">
        <f t="shared" ca="1" si="116"/>
        <v>-1.1118947075032831E-2</v>
      </c>
      <c r="AF404" s="14">
        <f t="shared" ca="1" si="117"/>
        <v>-2.1443493347481886E-3</v>
      </c>
      <c r="AG404" s="14">
        <f t="shared" ca="1" si="118"/>
        <v>-5.4079162826030595E-3</v>
      </c>
      <c r="AH404" s="14">
        <f t="shared" ca="1" si="119"/>
        <v>-8.6396545517307215E-4</v>
      </c>
      <c r="AI404" s="14">
        <f t="shared" ca="1" si="120"/>
        <v>-5.765968379159464E-3</v>
      </c>
      <c r="AJ404" s="14">
        <f t="shared" ca="1" si="121"/>
        <v>-7.8703333827454966E-2</v>
      </c>
      <c r="AK404" s="14">
        <f t="shared" ca="1" si="122"/>
        <v>3.117159496463358E-4</v>
      </c>
    </row>
    <row r="405" spans="1:37" x14ac:dyDescent="0.2">
      <c r="A405" s="13">
        <f ca="1">IF(OFFSET(STATIC!$A$6,MATCH($A$16, STATIC!$A$6:$A$2307,0)+ROW()-ROW($A$16),0)&gt;$A$12, OFFSET(STATIC!$A$6,MATCH($A$16, STATIC!$A$6:$A$2307,0)+ROW()-ROW($A$16),0), FALSE)</f>
        <v>42860</v>
      </c>
      <c r="B405" s="7">
        <f ca="1">OFFSET(STATIC!$B$6,MATCH('Data Manipulation'!$A405,STATIC!$A$6:$A$2307, 0)-1,3*(COLUMN()-COLUMN($B$16)))</f>
        <v>1529.41</v>
      </c>
      <c r="C405" s="7">
        <f ca="1">OFFSET(STATIC!$B$6,MATCH('Data Manipulation'!$A405,STATIC!$A$6:$A$2307, 0)-1,3*(COLUMN()-COLUMN($B$16)))</f>
        <v>271.66000000000003</v>
      </c>
      <c r="D405" s="7">
        <f ca="1">OFFSET(STATIC!$B$6,MATCH('Data Manipulation'!$A405,STATIC!$A$6:$A$2307, 0)-1,3*(COLUMN()-COLUMN($B$16)))</f>
        <v>2399.29</v>
      </c>
      <c r="E405" s="7">
        <f ca="1">OFFSET(STATIC!$B$6,MATCH('Data Manipulation'!$A405,STATIC!$A$6:$A$2307, 0)-1,3*(COLUMN()-COLUMN($B$16)))*$J405</f>
        <v>4021.0102099999999</v>
      </c>
      <c r="F405" s="7">
        <f ca="1">OFFSET(STATIC!$B$6,MATCH('Data Manipulation'!$A405,STATIC!$A$6:$A$2307, 0)-1,3*(COLUMN()-COLUMN($B$16)))</f>
        <v>1228.1500000000001</v>
      </c>
      <c r="G405" s="7">
        <f ca="1">OFFSET(STATIC!$B$6,MATCH('Data Manipulation'!$A405,STATIC!$A$6:$A$2307, 0)-1,3*(COLUMN()-COLUMN($B$16)))</f>
        <v>46.22</v>
      </c>
      <c r="H405" s="7">
        <f ca="1">OFFSET(STATIC!$B$6,MATCH('Data Manipulation'!$A405,STATIC!$A$6:$A$2307, 0)-1,3*(COLUMN()-COLUMN($B$16)))</f>
        <v>25.230180000000001</v>
      </c>
      <c r="I405" s="7">
        <f ca="1">OFFSET(STATIC!$B$6,MATCH('Data Manipulation'!$A405,STATIC!$A$6:$A$2307, 0)-1,3*(COLUMN()-COLUMN($B$16)))</f>
        <v>170.07</v>
      </c>
      <c r="J405" s="7">
        <f ca="1">OFFSET(STATIC!$B$6,MATCH('Data Manipulation'!$A405,STATIC!$A$6:$A$2307, 0)-1,3*(COLUMN()-COLUMN($B$16)))</f>
        <v>1.099</v>
      </c>
      <c r="K405" s="7">
        <f ca="1">OFFSET(STATIC!$B$6,MATCH('Data Manipulation'!$A405,STATIC!$A$6:$A$2307, 0)-1,3*(COLUMN()-COLUMN($B$16)))</f>
        <v>1.2958000000000001</v>
      </c>
      <c r="L405" s="7">
        <f ca="1">OFFSET(STATIC!$B$6,MATCH('Data Manipulation'!$A405,STATIC!$A$6:$A$2307, 0)-1,3*(COLUMN()-COLUMN($B$16)))</f>
        <v>1.0128999999999999</v>
      </c>
      <c r="M405" s="7">
        <f ca="1">OFFSET(STATIC!$B$6,MATCH('Data Manipulation'!$A405,STATIC!$A$6:$A$2307, 0)-1,3*(COLUMN()-COLUMN($B$16)))</f>
        <v>8.8699999999999994E-3</v>
      </c>
      <c r="N405" s="7">
        <f ca="1">OFFSET(STATIC!$B$6,MATCH('Data Manipulation'!$A405,STATIC!$A$6:$A$2307, 0)-1,3*(COLUMN()-COLUMN($B$16)))*$J405</f>
        <v>252.0703766</v>
      </c>
      <c r="O405" s="7">
        <f ca="1">OFFSET(STATIC!$B$6,MATCH('Data Manipulation'!$A405,STATIC!$A$6:$A$2307, 0)-1,3*(COLUMN()-COLUMN($B$16)))</f>
        <v>2003.26</v>
      </c>
      <c r="P405" s="7">
        <f ca="1">OFFSET(STATIC!$B$6,MATCH('Data Manipulation'!$A405,STATIC!$A$6:$A$2307, 0)-1,3*(COLUMN()-COLUMN($B$16)))*$J405</f>
        <v>269.91044360000001</v>
      </c>
      <c r="Q405" s="7">
        <f ca="1">OFFSET(STATIC!$B$6,MATCH('Data Manipulation'!$A405,STATIC!$A$6:$A$2307, 0)-1,3*(COLUMN()-COLUMN($B$16)))</f>
        <v>10.57</v>
      </c>
      <c r="R405" s="7">
        <f ca="1">OFFSET(STATIC!$B$6,MATCH('Data Manipulation'!$A405,STATIC!$A$6:$A$2307, 0)-1,3*(COLUMN()-COLUMN($B$16)))</f>
        <v>6100.7579999999998</v>
      </c>
      <c r="U405" s="14">
        <f t="shared" ca="1" si="106"/>
        <v>1.7891429514454368E-2</v>
      </c>
      <c r="V405" s="14">
        <f t="shared" ca="1" si="107"/>
        <v>-4.5907861077354711E-3</v>
      </c>
      <c r="W405" s="14">
        <f t="shared" ca="1" si="108"/>
        <v>4.0803513003330903E-3</v>
      </c>
      <c r="X405" s="14">
        <f t="shared" ca="1" si="109"/>
        <v>9.9409658076439148E-3</v>
      </c>
      <c r="Y405" s="14">
        <f t="shared" ca="1" si="110"/>
        <v>-1.7084286615500818E-3</v>
      </c>
      <c r="Z405" s="14">
        <f t="shared" ca="1" si="111"/>
        <v>1.526081502815916E-2</v>
      </c>
      <c r="AA405" s="14">
        <f t="shared" ca="1" si="112"/>
        <v>7.7340964573876419E-3</v>
      </c>
      <c r="AB405" s="14">
        <f t="shared" ca="1" si="113"/>
        <v>2.2958067478949669E-3</v>
      </c>
      <c r="AC405" s="14">
        <f t="shared" ca="1" si="114"/>
        <v>1.4569297787463929E-3</v>
      </c>
      <c r="AD405" s="14">
        <f t="shared" ca="1" si="115"/>
        <v>2.859463287682306E-3</v>
      </c>
      <c r="AE405" s="14">
        <f t="shared" ca="1" si="116"/>
        <v>8.8893284534045719E-4</v>
      </c>
      <c r="AF405" s="14">
        <f t="shared" ca="1" si="117"/>
        <v>-1.6896652851266045E-3</v>
      </c>
      <c r="AG405" s="14">
        <f t="shared" ca="1" si="118"/>
        <v>8.5631685657962036E-4</v>
      </c>
      <c r="AH405" s="14">
        <f t="shared" ca="1" si="119"/>
        <v>4.7933373529845014E-4</v>
      </c>
      <c r="AI405" s="14">
        <f t="shared" ca="1" si="120"/>
        <v>1.1572960136418885E-3</v>
      </c>
      <c r="AJ405" s="14">
        <f t="shared" ca="1" si="121"/>
        <v>1.0461341245369331E-2</v>
      </c>
      <c r="AK405" s="14">
        <f t="shared" ca="1" si="122"/>
        <v>4.1755648153708816E-3</v>
      </c>
    </row>
    <row r="406" spans="1:37" x14ac:dyDescent="0.2">
      <c r="A406" s="13">
        <f ca="1">IF(OFFSET(STATIC!$A$6,MATCH($A$16, STATIC!$A$6:$A$2307,0)+ROW()-ROW($A$16),0)&gt;$A$12, OFFSET(STATIC!$A$6,MATCH($A$16, STATIC!$A$6:$A$2307,0)+ROW()-ROW($A$16),0), FALSE)</f>
        <v>42859</v>
      </c>
      <c r="B406" s="7">
        <f ca="1">OFFSET(STATIC!$B$6,MATCH('Data Manipulation'!$A406,STATIC!$A$6:$A$2307, 0)-1,3*(COLUMN()-COLUMN($B$16)))</f>
        <v>1502.29</v>
      </c>
      <c r="C406" s="7">
        <f ca="1">OFFSET(STATIC!$B$6,MATCH('Data Manipulation'!$A406,STATIC!$A$6:$A$2307, 0)-1,3*(COLUMN()-COLUMN($B$16)))</f>
        <v>272.91000000000003</v>
      </c>
      <c r="D406" s="7">
        <f ca="1">OFFSET(STATIC!$B$6,MATCH('Data Manipulation'!$A406,STATIC!$A$6:$A$2307, 0)-1,3*(COLUMN()-COLUMN($B$16)))</f>
        <v>2389.52</v>
      </c>
      <c r="E406" s="7">
        <f ca="1">OFFSET(STATIC!$B$6,MATCH('Data Manipulation'!$A406,STATIC!$A$6:$A$2307, 0)-1,3*(COLUMN()-COLUMN($B$16)))*$J406</f>
        <v>3981.2355119999997</v>
      </c>
      <c r="F406" s="7">
        <f ca="1">OFFSET(STATIC!$B$6,MATCH('Data Manipulation'!$A406,STATIC!$A$6:$A$2307, 0)-1,3*(COLUMN()-COLUMN($B$16)))</f>
        <v>1230.25</v>
      </c>
      <c r="G406" s="7">
        <f ca="1">OFFSET(STATIC!$B$6,MATCH('Data Manipulation'!$A406,STATIC!$A$6:$A$2307, 0)-1,3*(COLUMN()-COLUMN($B$16)))</f>
        <v>45.52</v>
      </c>
      <c r="H406" s="7">
        <f ca="1">OFFSET(STATIC!$B$6,MATCH('Data Manipulation'!$A406,STATIC!$A$6:$A$2307, 0)-1,3*(COLUMN()-COLUMN($B$16)))</f>
        <v>25.035799999999998</v>
      </c>
      <c r="I406" s="7">
        <f ca="1">OFFSET(STATIC!$B$6,MATCH('Data Manipulation'!$A406,STATIC!$A$6:$A$2307, 0)-1,3*(COLUMN()-COLUMN($B$16)))</f>
        <v>169.68</v>
      </c>
      <c r="J406" s="7">
        <f ca="1">OFFSET(STATIC!$B$6,MATCH('Data Manipulation'!$A406,STATIC!$A$6:$A$2307, 0)-1,3*(COLUMN()-COLUMN($B$16)))</f>
        <v>1.0973999999999999</v>
      </c>
      <c r="K406" s="7">
        <f ca="1">OFFSET(STATIC!$B$6,MATCH('Data Manipulation'!$A406,STATIC!$A$6:$A$2307, 0)-1,3*(COLUMN()-COLUMN($B$16)))</f>
        <v>1.2921</v>
      </c>
      <c r="L406" s="7">
        <f ca="1">OFFSET(STATIC!$B$6,MATCH('Data Manipulation'!$A406,STATIC!$A$6:$A$2307, 0)-1,3*(COLUMN()-COLUMN($B$16)))</f>
        <v>1.012</v>
      </c>
      <c r="M406" s="7">
        <f ca="1">OFFSET(STATIC!$B$6,MATCH('Data Manipulation'!$A406,STATIC!$A$6:$A$2307, 0)-1,3*(COLUMN()-COLUMN($B$16)))</f>
        <v>8.8850000000000005E-3</v>
      </c>
      <c r="N406" s="7">
        <f ca="1">OFFSET(STATIC!$B$6,MATCH('Data Manipulation'!$A406,STATIC!$A$6:$A$2307, 0)-1,3*(COLUMN()-COLUMN($B$16)))*$J406</f>
        <v>251.85461688000001</v>
      </c>
      <c r="O406" s="7">
        <f ca="1">OFFSET(STATIC!$B$6,MATCH('Data Manipulation'!$A406,STATIC!$A$6:$A$2307, 0)-1,3*(COLUMN()-COLUMN($B$16)))</f>
        <v>2002.3</v>
      </c>
      <c r="P406" s="7">
        <f ca="1">OFFSET(STATIC!$B$6,MATCH('Data Manipulation'!$A406,STATIC!$A$6:$A$2307, 0)-1,3*(COLUMN()-COLUMN($B$16)))*$J406</f>
        <v>269.59825799999999</v>
      </c>
      <c r="Q406" s="7">
        <f ca="1">OFFSET(STATIC!$B$6,MATCH('Data Manipulation'!$A406,STATIC!$A$6:$A$2307, 0)-1,3*(COLUMN()-COLUMN($B$16)))</f>
        <v>10.46</v>
      </c>
      <c r="R406" s="7">
        <f ca="1">OFFSET(STATIC!$B$6,MATCH('Data Manipulation'!$A406,STATIC!$A$6:$A$2307, 0)-1,3*(COLUMN()-COLUMN($B$16)))</f>
        <v>6075.3370000000004</v>
      </c>
      <c r="U406" s="14">
        <f t="shared" ca="1" si="106"/>
        <v>-9.539718187800009E-3</v>
      </c>
      <c r="V406" s="14">
        <f t="shared" ca="1" si="107"/>
        <v>-9.4092597914602755E-3</v>
      </c>
      <c r="W406" s="14">
        <f t="shared" ca="1" si="108"/>
        <v>5.8187604333453274E-4</v>
      </c>
      <c r="X406" s="14">
        <f t="shared" ca="1" si="109"/>
        <v>1.674899865610598E-2</v>
      </c>
      <c r="Y406" s="14">
        <f t="shared" ca="1" si="110"/>
        <v>-1.4292817387580798E-2</v>
      </c>
      <c r="Z406" s="14">
        <f t="shared" ca="1" si="111"/>
        <v>-4.9292172212103115E-2</v>
      </c>
      <c r="AA406" s="14">
        <f t="shared" ca="1" si="112"/>
        <v>-2.1629476406689243E-2</v>
      </c>
      <c r="AB406" s="14">
        <f t="shared" ca="1" si="113"/>
        <v>-8.1000618962085418E-3</v>
      </c>
      <c r="AC406" s="14">
        <f t="shared" ca="1" si="114"/>
        <v>5.2076313386513091E-3</v>
      </c>
      <c r="AD406" s="14">
        <f t="shared" ca="1" si="115"/>
        <v>5.4190053580815641E-4</v>
      </c>
      <c r="AE406" s="14">
        <f t="shared" ca="1" si="116"/>
        <v>3.6628264482412983E-3</v>
      </c>
      <c r="AF406" s="14">
        <f t="shared" ca="1" si="117"/>
        <v>-1.6868151314794026E-3</v>
      </c>
      <c r="AG406" s="14">
        <f t="shared" ca="1" si="118"/>
        <v>2.7861772315027106E-3</v>
      </c>
      <c r="AH406" s="14">
        <f t="shared" ca="1" si="119"/>
        <v>-2.1651617113083782E-3</v>
      </c>
      <c r="AI406" s="14">
        <f t="shared" ca="1" si="120"/>
        <v>3.9388472992049391E-3</v>
      </c>
      <c r="AJ406" s="14">
        <f t="shared" ca="1" si="121"/>
        <v>-2.0814374895271878E-2</v>
      </c>
      <c r="AK406" s="14">
        <f t="shared" ca="1" si="122"/>
        <v>4.5884523767768004E-4</v>
      </c>
    </row>
    <row r="407" spans="1:37" x14ac:dyDescent="0.2">
      <c r="A407" s="13">
        <f ca="1">IF(OFFSET(STATIC!$A$6,MATCH($A$16, STATIC!$A$6:$A$2307,0)+ROW()-ROW($A$16),0)&gt;$A$12, OFFSET(STATIC!$A$6,MATCH($A$16, STATIC!$A$6:$A$2307,0)+ROW()-ROW($A$16),0), FALSE)</f>
        <v>42858</v>
      </c>
      <c r="B407" s="7">
        <f ca="1">OFFSET(STATIC!$B$6,MATCH('Data Manipulation'!$A407,STATIC!$A$6:$A$2307, 0)-1,3*(COLUMN()-COLUMN($B$16)))</f>
        <v>1516.69</v>
      </c>
      <c r="C407" s="7">
        <f ca="1">OFFSET(STATIC!$B$6,MATCH('Data Manipulation'!$A407,STATIC!$A$6:$A$2307, 0)-1,3*(COLUMN()-COLUMN($B$16)))</f>
        <v>275.49</v>
      </c>
      <c r="D407" s="7">
        <f ca="1">OFFSET(STATIC!$B$6,MATCH('Data Manipulation'!$A407,STATIC!$A$6:$A$2307, 0)-1,3*(COLUMN()-COLUMN($B$16)))</f>
        <v>2388.13</v>
      </c>
      <c r="E407" s="7">
        <f ca="1">OFFSET(STATIC!$B$6,MATCH('Data Manipulation'!$A407,STATIC!$A$6:$A$2307, 0)-1,3*(COLUMN()-COLUMN($B$16)))*$J407</f>
        <v>3915.1091249999995</v>
      </c>
      <c r="F407" s="7">
        <f ca="1">OFFSET(STATIC!$B$6,MATCH('Data Manipulation'!$A407,STATIC!$A$6:$A$2307, 0)-1,3*(COLUMN()-COLUMN($B$16)))</f>
        <v>1247.96</v>
      </c>
      <c r="G407" s="7">
        <f ca="1">OFFSET(STATIC!$B$6,MATCH('Data Manipulation'!$A407,STATIC!$A$6:$A$2307, 0)-1,3*(COLUMN()-COLUMN($B$16)))</f>
        <v>47.82</v>
      </c>
      <c r="H407" s="7">
        <f ca="1">OFFSET(STATIC!$B$6,MATCH('Data Manipulation'!$A407,STATIC!$A$6:$A$2307, 0)-1,3*(COLUMN()-COLUMN($B$16)))</f>
        <v>25.583210000000001</v>
      </c>
      <c r="I407" s="7">
        <f ca="1">OFFSET(STATIC!$B$6,MATCH('Data Manipulation'!$A407,STATIC!$A$6:$A$2307, 0)-1,3*(COLUMN()-COLUMN($B$16)))</f>
        <v>171.06</v>
      </c>
      <c r="J407" s="7">
        <f ca="1">OFFSET(STATIC!$B$6,MATCH('Data Manipulation'!$A407,STATIC!$A$6:$A$2307, 0)-1,3*(COLUMN()-COLUMN($B$16)))</f>
        <v>1.0916999999999999</v>
      </c>
      <c r="K407" s="7">
        <f ca="1">OFFSET(STATIC!$B$6,MATCH('Data Manipulation'!$A407,STATIC!$A$6:$A$2307, 0)-1,3*(COLUMN()-COLUMN($B$16)))</f>
        <v>1.2913999999999999</v>
      </c>
      <c r="L407" s="7">
        <f ca="1">OFFSET(STATIC!$B$6,MATCH('Data Manipulation'!$A407,STATIC!$A$6:$A$2307, 0)-1,3*(COLUMN()-COLUMN($B$16)))</f>
        <v>1.0083</v>
      </c>
      <c r="M407" s="7">
        <f ca="1">OFFSET(STATIC!$B$6,MATCH('Data Manipulation'!$A407,STATIC!$A$6:$A$2307, 0)-1,3*(COLUMN()-COLUMN($B$16)))</f>
        <v>8.8999999999999999E-3</v>
      </c>
      <c r="N407" s="7">
        <f ca="1">OFFSET(STATIC!$B$6,MATCH('Data Manipulation'!$A407,STATIC!$A$6:$A$2307, 0)-1,3*(COLUMN()-COLUMN($B$16)))*$J407</f>
        <v>251.15388191999998</v>
      </c>
      <c r="O407" s="7">
        <f ca="1">OFFSET(STATIC!$B$6,MATCH('Data Manipulation'!$A407,STATIC!$A$6:$A$2307, 0)-1,3*(COLUMN()-COLUMN($B$16)))</f>
        <v>2006.64</v>
      </c>
      <c r="P407" s="7">
        <f ca="1">OFFSET(STATIC!$B$6,MATCH('Data Manipulation'!$A407,STATIC!$A$6:$A$2307, 0)-1,3*(COLUMN()-COLUMN($B$16)))*$J407</f>
        <v>268.53844022999999</v>
      </c>
      <c r="Q407" s="7">
        <f ca="1">OFFSET(STATIC!$B$6,MATCH('Data Manipulation'!$A407,STATIC!$A$6:$A$2307, 0)-1,3*(COLUMN()-COLUMN($B$16)))</f>
        <v>10.68</v>
      </c>
      <c r="R407" s="7">
        <f ca="1">OFFSET(STATIC!$B$6,MATCH('Data Manipulation'!$A407,STATIC!$A$6:$A$2307, 0)-1,3*(COLUMN()-COLUMN($B$16)))</f>
        <v>6072.55</v>
      </c>
      <c r="U407" s="14">
        <f t="shared" ca="1" si="106"/>
        <v>5.2269232607684631E-2</v>
      </c>
      <c r="V407" s="14">
        <f t="shared" ca="1" si="107"/>
        <v>-3.3701178823401521E-3</v>
      </c>
      <c r="W407" s="14">
        <f t="shared" ca="1" si="108"/>
        <v>-1.2721529972957541E-3</v>
      </c>
      <c r="X407" s="14">
        <f t="shared" ca="1" si="109"/>
        <v>3.2525237367733652E-3</v>
      </c>
      <c r="Y407" s="14">
        <f t="shared" ca="1" si="110"/>
        <v>-6.0635054419937275E-3</v>
      </c>
      <c r="Z407" s="14">
        <f t="shared" ca="1" si="111"/>
        <v>3.3514903595827619E-3</v>
      </c>
      <c r="AA407" s="14">
        <f t="shared" ca="1" si="112"/>
        <v>3.6653587873881725E-3</v>
      </c>
      <c r="AB407" s="14">
        <f t="shared" ca="1" si="113"/>
        <v>-2.2657309525482776E-2</v>
      </c>
      <c r="AC407" s="14">
        <f t="shared" ca="1" si="114"/>
        <v>1.0081107942624342E-3</v>
      </c>
      <c r="AD407" s="14">
        <f t="shared" ca="1" si="115"/>
        <v>-6.1929093169858524E-4</v>
      </c>
      <c r="AE407" s="14">
        <f t="shared" ca="1" si="116"/>
        <v>1.7867783193235938E-3</v>
      </c>
      <c r="AF407" s="14">
        <f t="shared" ca="1" si="117"/>
        <v>-2.1325559459761147E-3</v>
      </c>
      <c r="AG407" s="14">
        <f t="shared" ca="1" si="118"/>
        <v>1.2946018309871572E-3</v>
      </c>
      <c r="AH407" s="14">
        <f t="shared" ca="1" si="119"/>
        <v>-2.9896260200542712E-4</v>
      </c>
      <c r="AI407" s="14">
        <f t="shared" ca="1" si="120"/>
        <v>1.7275281176184762E-3</v>
      </c>
      <c r="AJ407" s="14">
        <f t="shared" ca="1" si="121"/>
        <v>8.4626739187337284E-3</v>
      </c>
      <c r="AK407" s="14">
        <f t="shared" ca="1" si="122"/>
        <v>-3.7501946496457115E-3</v>
      </c>
    </row>
    <row r="408" spans="1:37" x14ac:dyDescent="0.2">
      <c r="A408" s="13">
        <f ca="1">IF(OFFSET(STATIC!$A$6,MATCH($A$16, STATIC!$A$6:$A$2307,0)+ROW()-ROW($A$16),0)&gt;$A$12, OFFSET(STATIC!$A$6,MATCH($A$16, STATIC!$A$6:$A$2307,0)+ROW()-ROW($A$16),0), FALSE)</f>
        <v>42857</v>
      </c>
      <c r="B408" s="7">
        <f ca="1">OFFSET(STATIC!$B$6,MATCH('Data Manipulation'!$A408,STATIC!$A$6:$A$2307, 0)-1,3*(COLUMN()-COLUMN($B$16)))</f>
        <v>1439.45</v>
      </c>
      <c r="C408" s="7">
        <f ca="1">OFFSET(STATIC!$B$6,MATCH('Data Manipulation'!$A408,STATIC!$A$6:$A$2307, 0)-1,3*(COLUMN()-COLUMN($B$16)))</f>
        <v>276.42</v>
      </c>
      <c r="D408" s="7">
        <f ca="1">OFFSET(STATIC!$B$6,MATCH('Data Manipulation'!$A408,STATIC!$A$6:$A$2307, 0)-1,3*(COLUMN()-COLUMN($B$16)))</f>
        <v>2391.17</v>
      </c>
      <c r="E408" s="7">
        <f ca="1">OFFSET(STATIC!$B$6,MATCH('Data Manipulation'!$A408,STATIC!$A$6:$A$2307, 0)-1,3*(COLUMN()-COLUMN($B$16)))*$J408</f>
        <v>3902.3958259999999</v>
      </c>
      <c r="F408" s="7">
        <f ca="1">OFFSET(STATIC!$B$6,MATCH('Data Manipulation'!$A408,STATIC!$A$6:$A$2307, 0)-1,3*(COLUMN()-COLUMN($B$16)))</f>
        <v>1255.55</v>
      </c>
      <c r="G408" s="7">
        <f ca="1">OFFSET(STATIC!$B$6,MATCH('Data Manipulation'!$A408,STATIC!$A$6:$A$2307, 0)-1,3*(COLUMN()-COLUMN($B$16)))</f>
        <v>47.66</v>
      </c>
      <c r="H408" s="7">
        <f ca="1">OFFSET(STATIC!$B$6,MATCH('Data Manipulation'!$A408,STATIC!$A$6:$A$2307, 0)-1,3*(COLUMN()-COLUMN($B$16)))</f>
        <v>25.489609999999999</v>
      </c>
      <c r="I408" s="7">
        <f ca="1">OFFSET(STATIC!$B$6,MATCH('Data Manipulation'!$A408,STATIC!$A$6:$A$2307, 0)-1,3*(COLUMN()-COLUMN($B$16)))</f>
        <v>174.98</v>
      </c>
      <c r="J408" s="7">
        <f ca="1">OFFSET(STATIC!$B$6,MATCH('Data Manipulation'!$A408,STATIC!$A$6:$A$2307, 0)-1,3*(COLUMN()-COLUMN($B$16)))</f>
        <v>1.0906</v>
      </c>
      <c r="K408" s="7">
        <f ca="1">OFFSET(STATIC!$B$6,MATCH('Data Manipulation'!$A408,STATIC!$A$6:$A$2307, 0)-1,3*(COLUMN()-COLUMN($B$16)))</f>
        <v>1.2922</v>
      </c>
      <c r="L408" s="7">
        <f ca="1">OFFSET(STATIC!$B$6,MATCH('Data Manipulation'!$A408,STATIC!$A$6:$A$2307, 0)-1,3*(COLUMN()-COLUMN($B$16)))</f>
        <v>1.0065</v>
      </c>
      <c r="M408" s="7">
        <f ca="1">OFFSET(STATIC!$B$6,MATCH('Data Manipulation'!$A408,STATIC!$A$6:$A$2307, 0)-1,3*(COLUMN()-COLUMN($B$16)))</f>
        <v>8.9189999999999998E-3</v>
      </c>
      <c r="N408" s="7">
        <f ca="1">OFFSET(STATIC!$B$6,MATCH('Data Manipulation'!$A408,STATIC!$A$6:$A$2307, 0)-1,3*(COLUMN()-COLUMN($B$16)))*$J408</f>
        <v>250.82894802000001</v>
      </c>
      <c r="O408" s="7">
        <f ca="1">OFFSET(STATIC!$B$6,MATCH('Data Manipulation'!$A408,STATIC!$A$6:$A$2307, 0)-1,3*(COLUMN()-COLUMN($B$16)))</f>
        <v>2007.24</v>
      </c>
      <c r="P408" s="7">
        <f ca="1">OFFSET(STATIC!$B$6,MATCH('Data Manipulation'!$A408,STATIC!$A$6:$A$2307, 0)-1,3*(COLUMN()-COLUMN($B$16)))*$J408</f>
        <v>268.07493299999999</v>
      </c>
      <c r="Q408" s="7">
        <f ca="1">OFFSET(STATIC!$B$6,MATCH('Data Manipulation'!$A408,STATIC!$A$6:$A$2307, 0)-1,3*(COLUMN()-COLUMN($B$16)))</f>
        <v>10.59</v>
      </c>
      <c r="R408" s="7">
        <f ca="1">OFFSET(STATIC!$B$6,MATCH('Data Manipulation'!$A408,STATIC!$A$6:$A$2307, 0)-1,3*(COLUMN()-COLUMN($B$16)))</f>
        <v>6095.366</v>
      </c>
      <c r="U408" s="14">
        <f t="shared" ca="1" si="106"/>
        <v>2.4762301634417842E-3</v>
      </c>
      <c r="V408" s="14">
        <f t="shared" ca="1" si="107"/>
        <v>5.659571049174859E-3</v>
      </c>
      <c r="W408" s="14">
        <f t="shared" ca="1" si="108"/>
        <v>1.1884089692428136E-3</v>
      </c>
      <c r="X408" s="14">
        <f t="shared" ca="1" si="109"/>
        <v>5.4007077883570752E-3</v>
      </c>
      <c r="Y408" s="14">
        <f t="shared" ca="1" si="110"/>
        <v>-6.6084646483494536E-4</v>
      </c>
      <c r="Z408" s="14">
        <f t="shared" ca="1" si="111"/>
        <v>-2.4457177571907986E-2</v>
      </c>
      <c r="AA408" s="14">
        <f t="shared" ca="1" si="112"/>
        <v>-6.7127125687021678E-3</v>
      </c>
      <c r="AB408" s="14">
        <f t="shared" ca="1" si="113"/>
        <v>9.243642680322E-3</v>
      </c>
      <c r="AC408" s="14">
        <f t="shared" ca="1" si="114"/>
        <v>1.8340210963832589E-4</v>
      </c>
      <c r="AD408" s="14">
        <f t="shared" ca="1" si="115"/>
        <v>4.6443223994479957E-4</v>
      </c>
      <c r="AE408" s="14">
        <f t="shared" ca="1" si="116"/>
        <v>1.6904493659119619E-3</v>
      </c>
      <c r="AF408" s="14">
        <f t="shared" ca="1" si="117"/>
        <v>-3.2462109438127582E-3</v>
      </c>
      <c r="AG408" s="14">
        <f t="shared" ca="1" si="118"/>
        <v>-7.5269420046170549E-5</v>
      </c>
      <c r="AH408" s="14">
        <f t="shared" ca="1" si="119"/>
        <v>1.8550105549721028E-3</v>
      </c>
      <c r="AI408" s="14">
        <f t="shared" ca="1" si="120"/>
        <v>-9.1574828200402967E-5</v>
      </c>
      <c r="AJ408" s="14">
        <f t="shared" ca="1" si="121"/>
        <v>4.6385126580935125E-2</v>
      </c>
      <c r="AK408" s="14">
        <f t="shared" ca="1" si="122"/>
        <v>6.1770903471380239E-4</v>
      </c>
    </row>
    <row r="409" spans="1:37" x14ac:dyDescent="0.2">
      <c r="A409" s="13">
        <f ca="1">IF(OFFSET(STATIC!$A$6,MATCH($A$16, STATIC!$A$6:$A$2307,0)+ROW()-ROW($A$16),0)&gt;$A$12, OFFSET(STATIC!$A$6,MATCH($A$16, STATIC!$A$6:$A$2307,0)+ROW()-ROW($A$16),0), FALSE)</f>
        <v>42856</v>
      </c>
      <c r="B409" s="7">
        <f ca="1">OFFSET(STATIC!$B$6,MATCH('Data Manipulation'!$A409,STATIC!$A$6:$A$2307, 0)-1,3*(COLUMN()-COLUMN($B$16)))</f>
        <v>1435.89</v>
      </c>
      <c r="C409" s="7">
        <f ca="1">OFFSET(STATIC!$B$6,MATCH('Data Manipulation'!$A409,STATIC!$A$6:$A$2307, 0)-1,3*(COLUMN()-COLUMN($B$16)))</f>
        <v>274.86</v>
      </c>
      <c r="D409" s="7">
        <f ca="1">OFFSET(STATIC!$B$6,MATCH('Data Manipulation'!$A409,STATIC!$A$6:$A$2307, 0)-1,3*(COLUMN()-COLUMN($B$16)))</f>
        <v>2388.33</v>
      </c>
      <c r="E409" s="7">
        <f ca="1">OFFSET(STATIC!$B$6,MATCH('Data Manipulation'!$A409,STATIC!$A$6:$A$2307, 0)-1,3*(COLUMN()-COLUMN($B$16)))*$J409</f>
        <v>3881.3769360000001</v>
      </c>
      <c r="F409" s="7">
        <f ca="1">OFFSET(STATIC!$B$6,MATCH('Data Manipulation'!$A409,STATIC!$A$6:$A$2307, 0)-1,3*(COLUMN()-COLUMN($B$16)))</f>
        <v>1256.3800000000001</v>
      </c>
      <c r="G409" s="7">
        <f ca="1">OFFSET(STATIC!$B$6,MATCH('Data Manipulation'!$A409,STATIC!$A$6:$A$2307, 0)-1,3*(COLUMN()-COLUMN($B$16)))</f>
        <v>48.84</v>
      </c>
      <c r="H409" s="7">
        <f ca="1">OFFSET(STATIC!$B$6,MATCH('Data Manipulation'!$A409,STATIC!$A$6:$A$2307, 0)-1,3*(COLUMN()-COLUMN($B$16)))</f>
        <v>25.661290000000001</v>
      </c>
      <c r="I409" s="7">
        <f ca="1">OFFSET(STATIC!$B$6,MATCH('Data Manipulation'!$A409,STATIC!$A$6:$A$2307, 0)-1,3*(COLUMN()-COLUMN($B$16)))</f>
        <v>173.37</v>
      </c>
      <c r="J409" s="7">
        <f ca="1">OFFSET(STATIC!$B$6,MATCH('Data Manipulation'!$A409,STATIC!$A$6:$A$2307, 0)-1,3*(COLUMN()-COLUMN($B$16)))</f>
        <v>1.0904</v>
      </c>
      <c r="K409" s="7">
        <f ca="1">OFFSET(STATIC!$B$6,MATCH('Data Manipulation'!$A409,STATIC!$A$6:$A$2307, 0)-1,3*(COLUMN()-COLUMN($B$16)))</f>
        <v>1.2916000000000001</v>
      </c>
      <c r="L409" s="7">
        <f ca="1">OFFSET(STATIC!$B$6,MATCH('Data Manipulation'!$A409,STATIC!$A$6:$A$2307, 0)-1,3*(COLUMN()-COLUMN($B$16)))</f>
        <v>1.0047999999999999</v>
      </c>
      <c r="M409" s="7">
        <f ca="1">OFFSET(STATIC!$B$6,MATCH('Data Manipulation'!$A409,STATIC!$A$6:$A$2307, 0)-1,3*(COLUMN()-COLUMN($B$16)))</f>
        <v>8.9479999999999994E-3</v>
      </c>
      <c r="N409" s="7">
        <f ca="1">OFFSET(STATIC!$B$6,MATCH('Data Manipulation'!$A409,STATIC!$A$6:$A$2307, 0)-1,3*(COLUMN()-COLUMN($B$16)))*$J409</f>
        <v>250.84782848</v>
      </c>
      <c r="O409" s="7">
        <f ca="1">OFFSET(STATIC!$B$6,MATCH('Data Manipulation'!$A409,STATIC!$A$6:$A$2307, 0)-1,3*(COLUMN()-COLUMN($B$16)))</f>
        <v>2003.52</v>
      </c>
      <c r="P409" s="7">
        <f ca="1">OFFSET(STATIC!$B$6,MATCH('Data Manipulation'!$A409,STATIC!$A$6:$A$2307, 0)-1,3*(COLUMN()-COLUMN($B$16)))*$J409</f>
        <v>268.09948304</v>
      </c>
      <c r="Q409" s="7">
        <f ca="1">OFFSET(STATIC!$B$6,MATCH('Data Manipulation'!$A409,STATIC!$A$6:$A$2307, 0)-1,3*(COLUMN()-COLUMN($B$16)))</f>
        <v>10.11</v>
      </c>
      <c r="R409" s="7">
        <f ca="1">OFFSET(STATIC!$B$6,MATCH('Data Manipulation'!$A409,STATIC!$A$6:$A$2307, 0)-1,3*(COLUMN()-COLUMN($B$16)))</f>
        <v>6091.6019999999999</v>
      </c>
      <c r="U409" s="14">
        <f t="shared" ca="1" si="106"/>
        <v>9.56507931414807E-2</v>
      </c>
      <c r="V409" s="14">
        <f t="shared" ca="1" si="107"/>
        <v>2.3676409333722231E-3</v>
      </c>
      <c r="W409" s="14">
        <f t="shared" ca="1" si="108"/>
        <v>1.7307386358750435E-3</v>
      </c>
      <c r="X409" s="14">
        <f t="shared" ca="1" si="109"/>
        <v>2.7516624800979193E-4</v>
      </c>
      <c r="Y409" s="14">
        <f t="shared" ca="1" si="110"/>
        <v>-8.4173312806419577E-3</v>
      </c>
      <c r="Z409" s="14">
        <f t="shared" ca="1" si="111"/>
        <v>-9.9827660031428685E-3</v>
      </c>
      <c r="AA409" s="14">
        <f t="shared" ca="1" si="112"/>
        <v>3.4300877591540095E-2</v>
      </c>
      <c r="AB409" s="14">
        <f t="shared" ca="1" si="113"/>
        <v>0</v>
      </c>
      <c r="AC409" s="14">
        <f t="shared" ca="1" si="114"/>
        <v>2.7516624801001392E-4</v>
      </c>
      <c r="AD409" s="14">
        <f t="shared" ca="1" si="115"/>
        <v>-2.6289352495178042E-3</v>
      </c>
      <c r="AE409" s="14">
        <f t="shared" ca="1" si="116"/>
        <v>-1.4917212253533778E-3</v>
      </c>
      <c r="AF409" s="14">
        <f t="shared" ca="1" si="117"/>
        <v>-3.0128907464594926E-3</v>
      </c>
      <c r="AG409" s="14">
        <f t="shared" ca="1" si="118"/>
        <v>-2.2937671348730222E-4</v>
      </c>
      <c r="AH409" s="14">
        <f t="shared" ca="1" si="119"/>
        <v>-2.1787858776532447E-3</v>
      </c>
      <c r="AI409" s="14">
        <f t="shared" ca="1" si="120"/>
        <v>3.373955328467455E-4</v>
      </c>
      <c r="AJ409" s="14">
        <f t="shared" ca="1" si="121"/>
        <v>-6.7871240385955475E-2</v>
      </c>
      <c r="AK409" s="14">
        <f t="shared" ca="1" si="122"/>
        <v>7.2486100637854526E-3</v>
      </c>
    </row>
    <row r="410" spans="1:37" x14ac:dyDescent="0.2">
      <c r="A410" s="13">
        <f ca="1">IF(OFFSET(STATIC!$A$6,MATCH($A$16, STATIC!$A$6:$A$2307,0)+ROW()-ROW($A$16),0)&gt;$A$12, OFFSET(STATIC!$A$6,MATCH($A$16, STATIC!$A$6:$A$2307,0)+ROW()-ROW($A$16),0), FALSE)</f>
        <v>42853</v>
      </c>
      <c r="B410" s="7">
        <f ca="1">OFFSET(STATIC!$B$6,MATCH('Data Manipulation'!$A410,STATIC!$A$6:$A$2307, 0)-1,3*(COLUMN()-COLUMN($B$16)))</f>
        <v>1304.9100000000001</v>
      </c>
      <c r="C410" s="7">
        <f ca="1">OFFSET(STATIC!$B$6,MATCH('Data Manipulation'!$A410,STATIC!$A$6:$A$2307, 0)-1,3*(COLUMN()-COLUMN($B$16)))</f>
        <v>274.20999999999998</v>
      </c>
      <c r="D410" s="7">
        <f ca="1">OFFSET(STATIC!$B$6,MATCH('Data Manipulation'!$A410,STATIC!$A$6:$A$2307, 0)-1,3*(COLUMN()-COLUMN($B$16)))</f>
        <v>2384.1999999999998</v>
      </c>
      <c r="E410" s="7">
        <f ca="1">OFFSET(STATIC!$B$6,MATCH('Data Manipulation'!$A410,STATIC!$A$6:$A$2307, 0)-1,3*(COLUMN()-COLUMN($B$16)))*$J410</f>
        <v>3880.3090590000006</v>
      </c>
      <c r="F410" s="7">
        <f ca="1">OFFSET(STATIC!$B$6,MATCH('Data Manipulation'!$A410,STATIC!$A$6:$A$2307, 0)-1,3*(COLUMN()-COLUMN($B$16)))</f>
        <v>1267</v>
      </c>
      <c r="G410" s="7">
        <f ca="1">OFFSET(STATIC!$B$6,MATCH('Data Manipulation'!$A410,STATIC!$A$6:$A$2307, 0)-1,3*(COLUMN()-COLUMN($B$16)))</f>
        <v>49.33</v>
      </c>
      <c r="H410" s="7">
        <f ca="1">OFFSET(STATIC!$B$6,MATCH('Data Manipulation'!$A410,STATIC!$A$6:$A$2307, 0)-1,3*(COLUMN()-COLUMN($B$16)))</f>
        <v>24.796009999999999</v>
      </c>
      <c r="I410" s="7">
        <f ca="1">OFFSET(STATIC!$B$6,MATCH('Data Manipulation'!$A410,STATIC!$A$6:$A$2307, 0)-1,3*(COLUMN()-COLUMN($B$16)))</f>
        <v>173.37</v>
      </c>
      <c r="J410" s="7">
        <f ca="1">OFFSET(STATIC!$B$6,MATCH('Data Manipulation'!$A410,STATIC!$A$6:$A$2307, 0)-1,3*(COLUMN()-COLUMN($B$16)))</f>
        <v>1.0901000000000001</v>
      </c>
      <c r="K410" s="7">
        <f ca="1">OFFSET(STATIC!$B$6,MATCH('Data Manipulation'!$A410,STATIC!$A$6:$A$2307, 0)-1,3*(COLUMN()-COLUMN($B$16)))</f>
        <v>1.2949999999999999</v>
      </c>
      <c r="L410" s="7">
        <f ca="1">OFFSET(STATIC!$B$6,MATCH('Data Manipulation'!$A410,STATIC!$A$6:$A$2307, 0)-1,3*(COLUMN()-COLUMN($B$16)))</f>
        <v>1.0063</v>
      </c>
      <c r="M410" s="7">
        <f ca="1">OFFSET(STATIC!$B$6,MATCH('Data Manipulation'!$A410,STATIC!$A$6:$A$2307, 0)-1,3*(COLUMN()-COLUMN($B$16)))</f>
        <v>8.9750000000000003E-3</v>
      </c>
      <c r="N410" s="7">
        <f ca="1">OFFSET(STATIC!$B$6,MATCH('Data Manipulation'!$A410,STATIC!$A$6:$A$2307, 0)-1,3*(COLUMN()-COLUMN($B$16)))*$J410</f>
        <v>250.90537373000004</v>
      </c>
      <c r="O410" s="7">
        <f ca="1">OFFSET(STATIC!$B$6,MATCH('Data Manipulation'!$A410,STATIC!$A$6:$A$2307, 0)-1,3*(COLUMN()-COLUMN($B$16)))</f>
        <v>2007.89</v>
      </c>
      <c r="P410" s="7">
        <f ca="1">OFFSET(STATIC!$B$6,MATCH('Data Manipulation'!$A410,STATIC!$A$6:$A$2307, 0)-1,3*(COLUMN()-COLUMN($B$16)))*$J410</f>
        <v>268.00904273000003</v>
      </c>
      <c r="Q410" s="7">
        <f ca="1">OFFSET(STATIC!$B$6,MATCH('Data Manipulation'!$A410,STATIC!$A$6:$A$2307, 0)-1,3*(COLUMN()-COLUMN($B$16)))</f>
        <v>10.82</v>
      </c>
      <c r="R410" s="7">
        <f ca="1">OFFSET(STATIC!$B$6,MATCH('Data Manipulation'!$A410,STATIC!$A$6:$A$2307, 0)-1,3*(COLUMN()-COLUMN($B$16)))</f>
        <v>6047.6059999999998</v>
      </c>
      <c r="U410" s="14">
        <f t="shared" ca="1" si="106"/>
        <v>-3.2421171803375101E-2</v>
      </c>
      <c r="V410" s="14">
        <f t="shared" ca="1" si="107"/>
        <v>-1.6397329088024676E-3</v>
      </c>
      <c r="W410" s="14">
        <f t="shared" ca="1" si="108"/>
        <v>-1.9149508153329291E-3</v>
      </c>
      <c r="X410" s="14">
        <f t="shared" ca="1" si="109"/>
        <v>1.2570956713408789E-3</v>
      </c>
      <c r="Y410" s="14">
        <f t="shared" ca="1" si="110"/>
        <v>1.5797791595184333E-3</v>
      </c>
      <c r="Z410" s="14">
        <f t="shared" ca="1" si="111"/>
        <v>7.3245495314208054E-3</v>
      </c>
      <c r="AA410" s="14">
        <f t="shared" ca="1" si="112"/>
        <v>-2.0401814715439153E-3</v>
      </c>
      <c r="AB410" s="14">
        <f t="shared" ca="1" si="113"/>
        <v>4.27746316933879E-3</v>
      </c>
      <c r="AC410" s="14">
        <f t="shared" ca="1" si="114"/>
        <v>2.2960013759972804E-3</v>
      </c>
      <c r="AD410" s="14">
        <f t="shared" ca="1" si="115"/>
        <v>3.7909604025471028E-3</v>
      </c>
      <c r="AE410" s="14">
        <f t="shared" ca="1" si="116"/>
        <v>1.9876764128243894E-4</v>
      </c>
      <c r="AF410" s="14">
        <f t="shared" ca="1" si="117"/>
        <v>-1.3361543018937502E-3</v>
      </c>
      <c r="AG410" s="14">
        <f t="shared" ca="1" si="118"/>
        <v>1.9580434898045416E-3</v>
      </c>
      <c r="AH410" s="14">
        <f t="shared" ca="1" si="119"/>
        <v>8.8191116351027323E-4</v>
      </c>
      <c r="AI410" s="14">
        <f t="shared" ca="1" si="120"/>
        <v>1.70721521400419E-3</v>
      </c>
      <c r="AJ410" s="14">
        <f t="shared" ca="1" si="121"/>
        <v>4.3444036586998483E-2</v>
      </c>
      <c r="AK410" s="14">
        <f t="shared" ca="1" si="122"/>
        <v>-2.2006287339638373E-4</v>
      </c>
    </row>
    <row r="411" spans="1:37" x14ac:dyDescent="0.2">
      <c r="A411" s="13">
        <f ca="1">IF(OFFSET(STATIC!$A$6,MATCH($A$16, STATIC!$A$6:$A$2307,0)+ROW()-ROW($A$16),0)&gt;$A$12, OFFSET(STATIC!$A$6,MATCH($A$16, STATIC!$A$6:$A$2307,0)+ROW()-ROW($A$16),0), FALSE)</f>
        <v>42852</v>
      </c>
      <c r="B411" s="7">
        <f ca="1">OFFSET(STATIC!$B$6,MATCH('Data Manipulation'!$A411,STATIC!$A$6:$A$2307, 0)-1,3*(COLUMN()-COLUMN($B$16)))</f>
        <v>1347.91</v>
      </c>
      <c r="C411" s="7">
        <f ca="1">OFFSET(STATIC!$B$6,MATCH('Data Manipulation'!$A411,STATIC!$A$6:$A$2307, 0)-1,3*(COLUMN()-COLUMN($B$16)))</f>
        <v>274.66000000000003</v>
      </c>
      <c r="D411" s="7">
        <f ca="1">OFFSET(STATIC!$B$6,MATCH('Data Manipulation'!$A411,STATIC!$A$6:$A$2307, 0)-1,3*(COLUMN()-COLUMN($B$16)))</f>
        <v>2388.77</v>
      </c>
      <c r="E411" s="7">
        <f ca="1">OFFSET(STATIC!$B$6,MATCH('Data Manipulation'!$A411,STATIC!$A$6:$A$2307, 0)-1,3*(COLUMN()-COLUMN($B$16)))*$J411</f>
        <v>3875.4342039999997</v>
      </c>
      <c r="F411" s="7">
        <f ca="1">OFFSET(STATIC!$B$6,MATCH('Data Manipulation'!$A411,STATIC!$A$6:$A$2307, 0)-1,3*(COLUMN()-COLUMN($B$16)))</f>
        <v>1265</v>
      </c>
      <c r="G411" s="7">
        <f ca="1">OFFSET(STATIC!$B$6,MATCH('Data Manipulation'!$A411,STATIC!$A$6:$A$2307, 0)-1,3*(COLUMN()-COLUMN($B$16)))</f>
        <v>48.97</v>
      </c>
      <c r="H411" s="7">
        <f ca="1">OFFSET(STATIC!$B$6,MATCH('Data Manipulation'!$A411,STATIC!$A$6:$A$2307, 0)-1,3*(COLUMN()-COLUMN($B$16)))</f>
        <v>24.84665</v>
      </c>
      <c r="I411" s="7">
        <f ca="1">OFFSET(STATIC!$B$6,MATCH('Data Manipulation'!$A411,STATIC!$A$6:$A$2307, 0)-1,3*(COLUMN()-COLUMN($B$16)))</f>
        <v>172.63</v>
      </c>
      <c r="J411" s="7">
        <f ca="1">OFFSET(STATIC!$B$6,MATCH('Data Manipulation'!$A411,STATIC!$A$6:$A$2307, 0)-1,3*(COLUMN()-COLUMN($B$16)))</f>
        <v>1.0875999999999999</v>
      </c>
      <c r="K411" s="7">
        <f ca="1">OFFSET(STATIC!$B$6,MATCH('Data Manipulation'!$A411,STATIC!$A$6:$A$2307, 0)-1,3*(COLUMN()-COLUMN($B$16)))</f>
        <v>1.2901</v>
      </c>
      <c r="L411" s="7">
        <f ca="1">OFFSET(STATIC!$B$6,MATCH('Data Manipulation'!$A411,STATIC!$A$6:$A$2307, 0)-1,3*(COLUMN()-COLUMN($B$16)))</f>
        <v>1.0061</v>
      </c>
      <c r="M411" s="7">
        <f ca="1">OFFSET(STATIC!$B$6,MATCH('Data Manipulation'!$A411,STATIC!$A$6:$A$2307, 0)-1,3*(COLUMN()-COLUMN($B$16)))</f>
        <v>8.9870000000000002E-3</v>
      </c>
      <c r="N411" s="7">
        <f ca="1">OFFSET(STATIC!$B$6,MATCH('Data Manipulation'!$A411,STATIC!$A$6:$A$2307, 0)-1,3*(COLUMN()-COLUMN($B$16)))*$J411</f>
        <v>250.41457075999998</v>
      </c>
      <c r="O411" s="7">
        <f ca="1">OFFSET(STATIC!$B$6,MATCH('Data Manipulation'!$A411,STATIC!$A$6:$A$2307, 0)-1,3*(COLUMN()-COLUMN($B$16)))</f>
        <v>2006.12</v>
      </c>
      <c r="P411" s="7">
        <f ca="1">OFFSET(STATIC!$B$6,MATCH('Data Manipulation'!$A411,STATIC!$A$6:$A$2307, 0)-1,3*(COLUMN()-COLUMN($B$16)))*$J411</f>
        <v>267.55188396</v>
      </c>
      <c r="Q411" s="7">
        <f ca="1">OFFSET(STATIC!$B$6,MATCH('Data Manipulation'!$A411,STATIC!$A$6:$A$2307, 0)-1,3*(COLUMN()-COLUMN($B$16)))</f>
        <v>10.36</v>
      </c>
      <c r="R411" s="7">
        <f ca="1">OFFSET(STATIC!$B$6,MATCH('Data Manipulation'!$A411,STATIC!$A$6:$A$2307, 0)-1,3*(COLUMN()-COLUMN($B$16)))</f>
        <v>6048.9369999999999</v>
      </c>
      <c r="U411" s="14">
        <f t="shared" ca="1" si="106"/>
        <v>4.0585236216304457E-2</v>
      </c>
      <c r="V411" s="14">
        <f t="shared" ca="1" si="107"/>
        <v>-2.2184650780303415E-3</v>
      </c>
      <c r="W411" s="14">
        <f t="shared" ca="1" si="108"/>
        <v>5.5273837202107399E-4</v>
      </c>
      <c r="X411" s="14">
        <f t="shared" ca="1" si="109"/>
        <v>-4.2261750884112145E-3</v>
      </c>
      <c r="Y411" s="14">
        <f t="shared" ca="1" si="110"/>
        <v>1.7485634194966473E-3</v>
      </c>
      <c r="Z411" s="14">
        <f t="shared" ca="1" si="111"/>
        <v>-1.3186112549428943E-2</v>
      </c>
      <c r="AA411" s="14">
        <f t="shared" ca="1" si="112"/>
        <v>7.202294528972971E-3</v>
      </c>
      <c r="AB411" s="14">
        <f t="shared" ca="1" si="113"/>
        <v>-8.6515708628338624E-3</v>
      </c>
      <c r="AC411" s="14">
        <f t="shared" ca="1" si="114"/>
        <v>9.1949795476433635E-5</v>
      </c>
      <c r="AD411" s="14">
        <f t="shared" ca="1" si="115"/>
        <v>5.440709830118089E-3</v>
      </c>
      <c r="AE411" s="14">
        <f t="shared" ca="1" si="116"/>
        <v>1.8902656973998836E-3</v>
      </c>
      <c r="AF411" s="14">
        <f t="shared" ca="1" si="117"/>
        <v>4.0138307874344799E-3</v>
      </c>
      <c r="AG411" s="14">
        <f t="shared" ca="1" si="118"/>
        <v>3.1224429764424091E-3</v>
      </c>
      <c r="AH411" s="14">
        <f t="shared" ca="1" si="119"/>
        <v>1.0174057034409998E-3</v>
      </c>
      <c r="AI411" s="14">
        <f t="shared" ca="1" si="120"/>
        <v>2.8094367925266986E-3</v>
      </c>
      <c r="AJ411" s="14">
        <f t="shared" ca="1" si="121"/>
        <v>-4.6212843155131564E-2</v>
      </c>
      <c r="AK411" s="14">
        <f t="shared" ca="1" si="122"/>
        <v>3.9275650792560792E-3</v>
      </c>
    </row>
    <row r="412" spans="1:37" x14ac:dyDescent="0.2">
      <c r="A412" s="13">
        <f ca="1">IF(OFFSET(STATIC!$A$6,MATCH($A$16, STATIC!$A$6:$A$2307,0)+ROW()-ROW($A$16),0)&gt;$A$12, OFFSET(STATIC!$A$6,MATCH($A$16, STATIC!$A$6:$A$2307,0)+ROW()-ROW($A$16),0), FALSE)</f>
        <v>42851</v>
      </c>
      <c r="B412" s="7">
        <f ca="1">OFFSET(STATIC!$B$6,MATCH('Data Manipulation'!$A412,STATIC!$A$6:$A$2307, 0)-1,3*(COLUMN()-COLUMN($B$16)))</f>
        <v>1294.3</v>
      </c>
      <c r="C412" s="7">
        <f ca="1">OFFSET(STATIC!$B$6,MATCH('Data Manipulation'!$A412,STATIC!$A$6:$A$2307, 0)-1,3*(COLUMN()-COLUMN($B$16)))</f>
        <v>275.27</v>
      </c>
      <c r="D412" s="7">
        <f ca="1">OFFSET(STATIC!$B$6,MATCH('Data Manipulation'!$A412,STATIC!$A$6:$A$2307, 0)-1,3*(COLUMN()-COLUMN($B$16)))</f>
        <v>2387.4499999999998</v>
      </c>
      <c r="E412" s="7">
        <f ca="1">OFFSET(STATIC!$B$6,MATCH('Data Manipulation'!$A412,STATIC!$A$6:$A$2307, 0)-1,3*(COLUMN()-COLUMN($B$16)))*$J412</f>
        <v>3891.8471249999998</v>
      </c>
      <c r="F412" s="7">
        <f ca="1">OFFSET(STATIC!$B$6,MATCH('Data Manipulation'!$A412,STATIC!$A$6:$A$2307, 0)-1,3*(COLUMN()-COLUMN($B$16)))</f>
        <v>1262.79</v>
      </c>
      <c r="G412" s="7">
        <f ca="1">OFFSET(STATIC!$B$6,MATCH('Data Manipulation'!$A412,STATIC!$A$6:$A$2307, 0)-1,3*(COLUMN()-COLUMN($B$16)))</f>
        <v>49.62</v>
      </c>
      <c r="H412" s="7">
        <f ca="1">OFFSET(STATIC!$B$6,MATCH('Data Manipulation'!$A412,STATIC!$A$6:$A$2307, 0)-1,3*(COLUMN()-COLUMN($B$16)))</f>
        <v>24.668340000000001</v>
      </c>
      <c r="I412" s="7">
        <f ca="1">OFFSET(STATIC!$B$6,MATCH('Data Manipulation'!$A412,STATIC!$A$6:$A$2307, 0)-1,3*(COLUMN()-COLUMN($B$16)))</f>
        <v>174.13</v>
      </c>
      <c r="J412" s="7">
        <f ca="1">OFFSET(STATIC!$B$6,MATCH('Data Manipulation'!$A412,STATIC!$A$6:$A$2307, 0)-1,3*(COLUMN()-COLUMN($B$16)))</f>
        <v>1.0874999999999999</v>
      </c>
      <c r="K412" s="7">
        <f ca="1">OFFSET(STATIC!$B$6,MATCH('Data Manipulation'!$A412,STATIC!$A$6:$A$2307, 0)-1,3*(COLUMN()-COLUMN($B$16)))</f>
        <v>1.2831000000000001</v>
      </c>
      <c r="L412" s="7">
        <f ca="1">OFFSET(STATIC!$B$6,MATCH('Data Manipulation'!$A412,STATIC!$A$6:$A$2307, 0)-1,3*(COLUMN()-COLUMN($B$16)))</f>
        <v>1.0042</v>
      </c>
      <c r="M412" s="7">
        <f ca="1">OFFSET(STATIC!$B$6,MATCH('Data Manipulation'!$A412,STATIC!$A$6:$A$2307, 0)-1,3*(COLUMN()-COLUMN($B$16)))</f>
        <v>8.9510000000000006E-3</v>
      </c>
      <c r="N412" s="7">
        <f ca="1">OFFSET(STATIC!$B$6,MATCH('Data Manipulation'!$A412,STATIC!$A$6:$A$2307, 0)-1,3*(COLUMN()-COLUMN($B$16)))*$J412</f>
        <v>249.63388499999996</v>
      </c>
      <c r="O412" s="7">
        <f ca="1">OFFSET(STATIC!$B$6,MATCH('Data Manipulation'!$A412,STATIC!$A$6:$A$2307, 0)-1,3*(COLUMN()-COLUMN($B$16)))</f>
        <v>2004.08</v>
      </c>
      <c r="P412" s="7">
        <f ca="1">OFFSET(STATIC!$B$6,MATCH('Data Manipulation'!$A412,STATIC!$A$6:$A$2307, 0)-1,3*(COLUMN()-COLUMN($B$16)))*$J412</f>
        <v>266.80126874999996</v>
      </c>
      <c r="Q412" s="7">
        <f ca="1">OFFSET(STATIC!$B$6,MATCH('Data Manipulation'!$A412,STATIC!$A$6:$A$2307, 0)-1,3*(COLUMN()-COLUMN($B$16)))</f>
        <v>10.85</v>
      </c>
      <c r="R412" s="7">
        <f ca="1">OFFSET(STATIC!$B$6,MATCH('Data Manipulation'!$A412,STATIC!$A$6:$A$2307, 0)-1,3*(COLUMN()-COLUMN($B$16)))</f>
        <v>6025.2259999999997</v>
      </c>
      <c r="U412" s="14">
        <f t="shared" ca="1" si="106"/>
        <v>9.9621519846150707E-3</v>
      </c>
      <c r="V412" s="14">
        <f t="shared" ca="1" si="107"/>
        <v>-1.270671266832546E-3</v>
      </c>
      <c r="W412" s="14">
        <f t="shared" ca="1" si="108"/>
        <v>-4.8575605114247193E-4</v>
      </c>
      <c r="X412" s="14">
        <f t="shared" ca="1" si="109"/>
        <v>-8.0242432783594938E-3</v>
      </c>
      <c r="Y412" s="14">
        <f t="shared" ca="1" si="110"/>
        <v>-1.5588220995928174E-3</v>
      </c>
      <c r="Z412" s="14">
        <f t="shared" ca="1" si="111"/>
        <v>1.2099215027131511E-3</v>
      </c>
      <c r="AA412" s="14">
        <f t="shared" ca="1" si="112"/>
        <v>-8.0169618025821687E-3</v>
      </c>
      <c r="AB412" s="14">
        <f t="shared" ca="1" si="113"/>
        <v>2.0120152802314676E-3</v>
      </c>
      <c r="AC412" s="14">
        <f t="shared" ca="1" si="114"/>
        <v>-6.7815509165401562E-3</v>
      </c>
      <c r="AD412" s="14">
        <f t="shared" ca="1" si="115"/>
        <v>-7.0118034893380105E-4</v>
      </c>
      <c r="AE412" s="14">
        <f t="shared" ca="1" si="116"/>
        <v>-3.6777537602270993E-3</v>
      </c>
      <c r="AF412" s="14">
        <f t="shared" ca="1" si="117"/>
        <v>-6.680795364098273E-3</v>
      </c>
      <c r="AG412" s="14">
        <f t="shared" ca="1" si="118"/>
        <v>-5.5208915974652092E-3</v>
      </c>
      <c r="AH412" s="14">
        <f t="shared" ca="1" si="119"/>
        <v>9.6849406754500212E-4</v>
      </c>
      <c r="AI412" s="14">
        <f t="shared" ca="1" si="120"/>
        <v>-6.6612996932468036E-3</v>
      </c>
      <c r="AJ412" s="14">
        <f t="shared" ca="1" si="121"/>
        <v>8.3295252528302003E-3</v>
      </c>
      <c r="AK412" s="14">
        <f t="shared" ca="1" si="122"/>
        <v>-4.4146747113953786E-5</v>
      </c>
    </row>
    <row r="413" spans="1:37" x14ac:dyDescent="0.2">
      <c r="A413" s="13">
        <f ca="1">IF(OFFSET(STATIC!$A$6,MATCH($A$16, STATIC!$A$6:$A$2307,0)+ROW()-ROW($A$16),0)&gt;$A$12, OFFSET(STATIC!$A$6,MATCH($A$16, STATIC!$A$6:$A$2307,0)+ROW()-ROW($A$16),0), FALSE)</f>
        <v>42850</v>
      </c>
      <c r="B413" s="7">
        <f ca="1">OFFSET(STATIC!$B$6,MATCH('Data Manipulation'!$A413,STATIC!$A$6:$A$2307, 0)-1,3*(COLUMN()-COLUMN($B$16)))</f>
        <v>1281.47</v>
      </c>
      <c r="C413" s="7">
        <f ca="1">OFFSET(STATIC!$B$6,MATCH('Data Manipulation'!$A413,STATIC!$A$6:$A$2307, 0)-1,3*(COLUMN()-COLUMN($B$16)))</f>
        <v>275.62</v>
      </c>
      <c r="D413" s="7">
        <f ca="1">OFFSET(STATIC!$B$6,MATCH('Data Manipulation'!$A413,STATIC!$A$6:$A$2307, 0)-1,3*(COLUMN()-COLUMN($B$16)))</f>
        <v>2388.61</v>
      </c>
      <c r="E413" s="7">
        <f ca="1">OFFSET(STATIC!$B$6,MATCH('Data Manipulation'!$A413,STATIC!$A$6:$A$2307, 0)-1,3*(COLUMN()-COLUMN($B$16)))*$J413</f>
        <v>3923.2018839999996</v>
      </c>
      <c r="F413" s="7">
        <f ca="1">OFFSET(STATIC!$B$6,MATCH('Data Manipulation'!$A413,STATIC!$A$6:$A$2307, 0)-1,3*(COLUMN()-COLUMN($B$16)))</f>
        <v>1264.76</v>
      </c>
      <c r="G413" s="7">
        <f ca="1">OFFSET(STATIC!$B$6,MATCH('Data Manipulation'!$A413,STATIC!$A$6:$A$2307, 0)-1,3*(COLUMN()-COLUMN($B$16)))</f>
        <v>49.56</v>
      </c>
      <c r="H413" s="7">
        <f ca="1">OFFSET(STATIC!$B$6,MATCH('Data Manipulation'!$A413,STATIC!$A$6:$A$2307, 0)-1,3*(COLUMN()-COLUMN($B$16)))</f>
        <v>24.866900000000001</v>
      </c>
      <c r="I413" s="7">
        <f ca="1">OFFSET(STATIC!$B$6,MATCH('Data Manipulation'!$A413,STATIC!$A$6:$A$2307, 0)-1,3*(COLUMN()-COLUMN($B$16)))</f>
        <v>173.78</v>
      </c>
      <c r="J413" s="7">
        <f ca="1">OFFSET(STATIC!$B$6,MATCH('Data Manipulation'!$A413,STATIC!$A$6:$A$2307, 0)-1,3*(COLUMN()-COLUMN($B$16)))</f>
        <v>1.0949</v>
      </c>
      <c r="K413" s="7">
        <f ca="1">OFFSET(STATIC!$B$6,MATCH('Data Manipulation'!$A413,STATIC!$A$6:$A$2307, 0)-1,3*(COLUMN()-COLUMN($B$16)))</f>
        <v>1.284</v>
      </c>
      <c r="L413" s="7">
        <f ca="1">OFFSET(STATIC!$B$6,MATCH('Data Manipulation'!$A413,STATIC!$A$6:$A$2307, 0)-1,3*(COLUMN()-COLUMN($B$16)))</f>
        <v>1.0079</v>
      </c>
      <c r="M413" s="7">
        <f ca="1">OFFSET(STATIC!$B$6,MATCH('Data Manipulation'!$A413,STATIC!$A$6:$A$2307, 0)-1,3*(COLUMN()-COLUMN($B$16)))</f>
        <v>9.0109999999999999E-3</v>
      </c>
      <c r="N413" s="7">
        <f ca="1">OFFSET(STATIC!$B$6,MATCH('Data Manipulation'!$A413,STATIC!$A$6:$A$2307, 0)-1,3*(COLUMN()-COLUMN($B$16)))*$J413</f>
        <v>251.01589808</v>
      </c>
      <c r="O413" s="7">
        <f ca="1">OFFSET(STATIC!$B$6,MATCH('Data Manipulation'!$A413,STATIC!$A$6:$A$2307, 0)-1,3*(COLUMN()-COLUMN($B$16)))</f>
        <v>2002.14</v>
      </c>
      <c r="P413" s="7">
        <f ca="1">OFFSET(STATIC!$B$6,MATCH('Data Manipulation'!$A413,STATIC!$A$6:$A$2307, 0)-1,3*(COLUMN()-COLUMN($B$16)))*$J413</f>
        <v>268.58444450000002</v>
      </c>
      <c r="Q413" s="7">
        <f ca="1">OFFSET(STATIC!$B$6,MATCH('Data Manipulation'!$A413,STATIC!$A$6:$A$2307, 0)-1,3*(COLUMN()-COLUMN($B$16)))</f>
        <v>10.76</v>
      </c>
      <c r="R413" s="7">
        <f ca="1">OFFSET(STATIC!$B$6,MATCH('Data Manipulation'!$A413,STATIC!$A$6:$A$2307, 0)-1,3*(COLUMN()-COLUMN($B$16)))</f>
        <v>6025.4920000000002</v>
      </c>
      <c r="U413" s="14">
        <f t="shared" ca="1" si="106"/>
        <v>2.014744705400625E-2</v>
      </c>
      <c r="V413" s="14">
        <f t="shared" ca="1" si="107"/>
        <v>1.1861669395223174E-2</v>
      </c>
      <c r="W413" s="14">
        <f t="shared" ca="1" si="108"/>
        <v>6.0721281060621066E-3</v>
      </c>
      <c r="X413" s="14">
        <f t="shared" ca="1" si="109"/>
        <v>1.1435050786761158E-2</v>
      </c>
      <c r="Y413" s="14">
        <f t="shared" ca="1" si="110"/>
        <v>-8.0716408573074123E-3</v>
      </c>
      <c r="Z413" s="14">
        <f t="shared" ca="1" si="111"/>
        <v>6.6808629908325983E-3</v>
      </c>
      <c r="AA413" s="14">
        <f t="shared" ca="1" si="112"/>
        <v>1.1246140474465276E-2</v>
      </c>
      <c r="AB413" s="14">
        <f t="shared" ca="1" si="113"/>
        <v>7.4508676345222844E-3</v>
      </c>
      <c r="AC413" s="14">
        <f t="shared" ca="1" si="114"/>
        <v>9.8206470531414288E-3</v>
      </c>
      <c r="AD413" s="14">
        <f t="shared" ca="1" si="115"/>
        <v>4.527367033725067E-3</v>
      </c>
      <c r="AE413" s="14">
        <f t="shared" ca="1" si="116"/>
        <v>4.6740674821758935E-3</v>
      </c>
      <c r="AF413" s="14">
        <f t="shared" ca="1" si="117"/>
        <v>-1.0816882509772625E-2</v>
      </c>
      <c r="AG413" s="14">
        <f t="shared" ca="1" si="118"/>
        <v>7.3544331560122904E-3</v>
      </c>
      <c r="AH413" s="14">
        <f t="shared" ca="1" si="119"/>
        <v>-2.8478893260246918E-3</v>
      </c>
      <c r="AI413" s="14">
        <f t="shared" ca="1" si="120"/>
        <v>7.6481650399251857E-3</v>
      </c>
      <c r="AJ413" s="14">
        <f t="shared" ca="1" si="121"/>
        <v>-7.4074412778618046E-3</v>
      </c>
      <c r="AK413" s="14">
        <f t="shared" ca="1" si="122"/>
        <v>6.9401429052666878E-3</v>
      </c>
    </row>
    <row r="414" spans="1:37" x14ac:dyDescent="0.2">
      <c r="A414" s="13">
        <f ca="1">IF(OFFSET(STATIC!$A$6,MATCH($A$16, STATIC!$A$6:$A$2307,0)+ROW()-ROW($A$16),0)&gt;$A$12, OFFSET(STATIC!$A$6,MATCH($A$16, STATIC!$A$6:$A$2307,0)+ROW()-ROW($A$16),0), FALSE)</f>
        <v>42849</v>
      </c>
      <c r="B414" s="7">
        <f ca="1">OFFSET(STATIC!$B$6,MATCH('Data Manipulation'!$A414,STATIC!$A$6:$A$2307, 0)-1,3*(COLUMN()-COLUMN($B$16)))</f>
        <v>1255.9100000000001</v>
      </c>
      <c r="C414" s="7">
        <f ca="1">OFFSET(STATIC!$B$6,MATCH('Data Manipulation'!$A414,STATIC!$A$6:$A$2307, 0)-1,3*(COLUMN()-COLUMN($B$16)))</f>
        <v>272.37</v>
      </c>
      <c r="D414" s="7">
        <f ca="1">OFFSET(STATIC!$B$6,MATCH('Data Manipulation'!$A414,STATIC!$A$6:$A$2307, 0)-1,3*(COLUMN()-COLUMN($B$16)))</f>
        <v>2374.15</v>
      </c>
      <c r="E414" s="7">
        <f ca="1">OFFSET(STATIC!$B$6,MATCH('Data Manipulation'!$A414,STATIC!$A$6:$A$2307, 0)-1,3*(COLUMN()-COLUMN($B$16)))*$J414</f>
        <v>3878.5953960000002</v>
      </c>
      <c r="F414" s="7">
        <f ca="1">OFFSET(STATIC!$B$6,MATCH('Data Manipulation'!$A414,STATIC!$A$6:$A$2307, 0)-1,3*(COLUMN()-COLUMN($B$16)))</f>
        <v>1275.01</v>
      </c>
      <c r="G414" s="7">
        <f ca="1">OFFSET(STATIC!$B$6,MATCH('Data Manipulation'!$A414,STATIC!$A$6:$A$2307, 0)-1,3*(COLUMN()-COLUMN($B$16)))</f>
        <v>49.23</v>
      </c>
      <c r="H414" s="7">
        <f ca="1">OFFSET(STATIC!$B$6,MATCH('Data Manipulation'!$A414,STATIC!$A$6:$A$2307, 0)-1,3*(COLUMN()-COLUMN($B$16)))</f>
        <v>24.588809999999999</v>
      </c>
      <c r="I414" s="7">
        <f ca="1">OFFSET(STATIC!$B$6,MATCH('Data Manipulation'!$A414,STATIC!$A$6:$A$2307, 0)-1,3*(COLUMN()-COLUMN($B$16)))</f>
        <v>172.49</v>
      </c>
      <c r="J414" s="7">
        <f ca="1">OFFSET(STATIC!$B$6,MATCH('Data Manipulation'!$A414,STATIC!$A$6:$A$2307, 0)-1,3*(COLUMN()-COLUMN($B$16)))</f>
        <v>1.0842000000000001</v>
      </c>
      <c r="K414" s="7">
        <f ca="1">OFFSET(STATIC!$B$6,MATCH('Data Manipulation'!$A414,STATIC!$A$6:$A$2307, 0)-1,3*(COLUMN()-COLUMN($B$16)))</f>
        <v>1.2782</v>
      </c>
      <c r="L414" s="7">
        <f ca="1">OFFSET(STATIC!$B$6,MATCH('Data Manipulation'!$A414,STATIC!$A$6:$A$2307, 0)-1,3*(COLUMN()-COLUMN($B$16)))</f>
        <v>1.0032000000000001</v>
      </c>
      <c r="M414" s="7">
        <f ca="1">OFFSET(STATIC!$B$6,MATCH('Data Manipulation'!$A414,STATIC!$A$6:$A$2307, 0)-1,3*(COLUMN()-COLUMN($B$16)))</f>
        <v>9.1090000000000008E-3</v>
      </c>
      <c r="N414" s="7">
        <f ca="1">OFFSET(STATIC!$B$6,MATCH('Data Manipulation'!$A414,STATIC!$A$6:$A$2307, 0)-1,3*(COLUMN()-COLUMN($B$16)))*$J414</f>
        <v>249.17659026000001</v>
      </c>
      <c r="O414" s="7">
        <f ca="1">OFFSET(STATIC!$B$6,MATCH('Data Manipulation'!$A414,STATIC!$A$6:$A$2307, 0)-1,3*(COLUMN()-COLUMN($B$16)))</f>
        <v>2007.85</v>
      </c>
      <c r="P414" s="7">
        <f ca="1">OFFSET(STATIC!$B$6,MATCH('Data Manipulation'!$A414,STATIC!$A$6:$A$2307, 0)-1,3*(COLUMN()-COLUMN($B$16)))*$J414</f>
        <v>266.53810170000003</v>
      </c>
      <c r="Q414" s="7">
        <f ca="1">OFFSET(STATIC!$B$6,MATCH('Data Manipulation'!$A414,STATIC!$A$6:$A$2307, 0)-1,3*(COLUMN()-COLUMN($B$16)))</f>
        <v>10.84</v>
      </c>
      <c r="R414" s="7">
        <f ca="1">OFFSET(STATIC!$B$6,MATCH('Data Manipulation'!$A414,STATIC!$A$6:$A$2307, 0)-1,3*(COLUMN()-COLUMN($B$16)))</f>
        <v>5983.8190000000004</v>
      </c>
      <c r="U414" s="14">
        <f t="shared" ca="1" si="106"/>
        <v>1.0549836905868488E-2</v>
      </c>
      <c r="V414" s="14">
        <f t="shared" ca="1" si="107"/>
        <v>9.2210744843104573E-3</v>
      </c>
      <c r="W414" s="14">
        <f t="shared" ca="1" si="108"/>
        <v>1.0781752773837281E-2</v>
      </c>
      <c r="X414" s="14">
        <f t="shared" ca="1" si="109"/>
        <v>5.2918891295229593E-2</v>
      </c>
      <c r="Y414" s="14">
        <f t="shared" ca="1" si="110"/>
        <v>-9.1423230098850988E-3</v>
      </c>
      <c r="Z414" s="14">
        <f t="shared" ca="1" si="111"/>
        <v>-7.8907844935457282E-3</v>
      </c>
      <c r="AA414" s="14">
        <f t="shared" ca="1" si="112"/>
        <v>3.4938618027446524E-3</v>
      </c>
      <c r="AB414" s="14">
        <f t="shared" ca="1" si="113"/>
        <v>5.2896336317183922E-3</v>
      </c>
      <c r="AC414" s="14">
        <f t="shared" ca="1" si="114"/>
        <v>1.383815906362704E-2</v>
      </c>
      <c r="AD414" s="14">
        <f t="shared" ca="1" si="115"/>
        <v>-1.172837227368894E-3</v>
      </c>
      <c r="AE414" s="14">
        <f t="shared" ca="1" si="116"/>
        <v>1.6960147727833226E-3</v>
      </c>
      <c r="AF414" s="14">
        <f t="shared" ca="1" si="117"/>
        <v>-7.3284440643967604E-3</v>
      </c>
      <c r="AG414" s="14">
        <f t="shared" ca="1" si="118"/>
        <v>1.0581858730288007E-2</v>
      </c>
      <c r="AH414" s="14">
        <f t="shared" ca="1" si="119"/>
        <v>-1.5875033503999173E-3</v>
      </c>
      <c r="AI414" s="14">
        <f t="shared" ca="1" si="120"/>
        <v>1.4371578234078917E-2</v>
      </c>
      <c r="AJ414" s="14">
        <f t="shared" ca="1" si="121"/>
        <v>-0.29983121902053284</v>
      </c>
      <c r="AK414" s="14">
        <f t="shared" ca="1" si="122"/>
        <v>1.2325009687630365E-2</v>
      </c>
    </row>
    <row r="415" spans="1:37" x14ac:dyDescent="0.2">
      <c r="A415" s="13">
        <f ca="1">IF(OFFSET(STATIC!$A$6,MATCH($A$16, STATIC!$A$6:$A$2307,0)+ROW()-ROW($A$16),0)&gt;$A$12, OFFSET(STATIC!$A$6,MATCH($A$16, STATIC!$A$6:$A$2307,0)+ROW()-ROW($A$16),0), FALSE)</f>
        <v>42846</v>
      </c>
      <c r="B415" s="7">
        <f ca="1">OFFSET(STATIC!$B$6,MATCH('Data Manipulation'!$A415,STATIC!$A$6:$A$2307, 0)-1,3*(COLUMN()-COLUMN($B$16)))</f>
        <v>1242.73</v>
      </c>
      <c r="C415" s="7">
        <f ca="1">OFFSET(STATIC!$B$6,MATCH('Data Manipulation'!$A415,STATIC!$A$6:$A$2307, 0)-1,3*(COLUMN()-COLUMN($B$16)))</f>
        <v>269.87</v>
      </c>
      <c r="D415" s="7">
        <f ca="1">OFFSET(STATIC!$B$6,MATCH('Data Manipulation'!$A415,STATIC!$A$6:$A$2307, 0)-1,3*(COLUMN()-COLUMN($B$16)))</f>
        <v>2348.69</v>
      </c>
      <c r="E415" s="7">
        <f ca="1">OFFSET(STATIC!$B$6,MATCH('Data Manipulation'!$A415,STATIC!$A$6:$A$2307, 0)-1,3*(COLUMN()-COLUMN($B$16)))*$J415</f>
        <v>3678.6807109999995</v>
      </c>
      <c r="F415" s="7">
        <f ca="1">OFFSET(STATIC!$B$6,MATCH('Data Manipulation'!$A415,STATIC!$A$6:$A$2307, 0)-1,3*(COLUMN()-COLUMN($B$16)))</f>
        <v>1286.72</v>
      </c>
      <c r="G415" s="7">
        <f ca="1">OFFSET(STATIC!$B$6,MATCH('Data Manipulation'!$A415,STATIC!$A$6:$A$2307, 0)-1,3*(COLUMN()-COLUMN($B$16)))</f>
        <v>49.62</v>
      </c>
      <c r="H415" s="7">
        <f ca="1">OFFSET(STATIC!$B$6,MATCH('Data Manipulation'!$A415,STATIC!$A$6:$A$2307, 0)-1,3*(COLUMN()-COLUMN($B$16)))</f>
        <v>24.503050000000002</v>
      </c>
      <c r="I415" s="7">
        <f ca="1">OFFSET(STATIC!$B$6,MATCH('Data Manipulation'!$A415,STATIC!$A$6:$A$2307, 0)-1,3*(COLUMN()-COLUMN($B$16)))</f>
        <v>171.58</v>
      </c>
      <c r="J415" s="7">
        <f ca="1">OFFSET(STATIC!$B$6,MATCH('Data Manipulation'!$A415,STATIC!$A$6:$A$2307, 0)-1,3*(COLUMN()-COLUMN($B$16)))</f>
        <v>1.0692999999999999</v>
      </c>
      <c r="K415" s="7">
        <f ca="1">OFFSET(STATIC!$B$6,MATCH('Data Manipulation'!$A415,STATIC!$A$6:$A$2307, 0)-1,3*(COLUMN()-COLUMN($B$16)))</f>
        <v>1.2797000000000001</v>
      </c>
      <c r="L415" s="7">
        <f ca="1">OFFSET(STATIC!$B$6,MATCH('Data Manipulation'!$A415,STATIC!$A$6:$A$2307, 0)-1,3*(COLUMN()-COLUMN($B$16)))</f>
        <v>1.0015000000000001</v>
      </c>
      <c r="M415" s="7">
        <f ca="1">OFFSET(STATIC!$B$6,MATCH('Data Manipulation'!$A415,STATIC!$A$6:$A$2307, 0)-1,3*(COLUMN()-COLUMN($B$16)))</f>
        <v>9.1760000000000001E-3</v>
      </c>
      <c r="N415" s="7">
        <f ca="1">OFFSET(STATIC!$B$6,MATCH('Data Manipulation'!$A415,STATIC!$A$6:$A$2307, 0)-1,3*(COLUMN()-COLUMN($B$16)))*$J415</f>
        <v>246.55374057</v>
      </c>
      <c r="O415" s="7">
        <f ca="1">OFFSET(STATIC!$B$6,MATCH('Data Manipulation'!$A415,STATIC!$A$6:$A$2307, 0)-1,3*(COLUMN()-COLUMN($B$16)))</f>
        <v>2011.04</v>
      </c>
      <c r="P415" s="7">
        <f ca="1">OFFSET(STATIC!$B$6,MATCH('Data Manipulation'!$A415,STATIC!$A$6:$A$2307, 0)-1,3*(COLUMN()-COLUMN($B$16)))*$J415</f>
        <v>262.73492282000001</v>
      </c>
      <c r="Q415" s="7">
        <f ca="1">OFFSET(STATIC!$B$6,MATCH('Data Manipulation'!$A415,STATIC!$A$6:$A$2307, 0)-1,3*(COLUMN()-COLUMN($B$16)))</f>
        <v>14.63</v>
      </c>
      <c r="R415" s="7">
        <f ca="1">OFFSET(STATIC!$B$6,MATCH('Data Manipulation'!$A415,STATIC!$A$6:$A$2307, 0)-1,3*(COLUMN()-COLUMN($B$16)))</f>
        <v>5910.5209999999997</v>
      </c>
      <c r="U415" s="14">
        <f t="shared" ca="1" si="106"/>
        <v>2.1830640026336608E-3</v>
      </c>
      <c r="V415" s="14">
        <f t="shared" ca="1" si="107"/>
        <v>-2.5935051367095282E-4</v>
      </c>
      <c r="W415" s="14">
        <f t="shared" ca="1" si="108"/>
        <v>-3.039625852145616E-3</v>
      </c>
      <c r="X415" s="14">
        <f t="shared" ca="1" si="109"/>
        <v>-4.8745061322738731E-3</v>
      </c>
      <c r="Y415" s="14">
        <f t="shared" ca="1" si="110"/>
        <v>4.6348851614358101E-3</v>
      </c>
      <c r="Z415" s="14">
        <f t="shared" ca="1" si="111"/>
        <v>-1.3014499440829037E-2</v>
      </c>
      <c r="AA415" s="14">
        <f t="shared" ca="1" si="112"/>
        <v>4.5759874940485087E-4</v>
      </c>
      <c r="AB415" s="14">
        <f t="shared" ca="1" si="113"/>
        <v>-5.6374193991932794E-3</v>
      </c>
      <c r="AC415" s="14">
        <f t="shared" ca="1" si="114"/>
        <v>-4.9442705321102679E-3</v>
      </c>
      <c r="AD415" s="14">
        <f t="shared" ca="1" si="115"/>
        <v>-1.7956830370650832E-3</v>
      </c>
      <c r="AE415" s="14">
        <f t="shared" ca="1" si="116"/>
        <v>-1.7956908256941699E-3</v>
      </c>
      <c r="AF415" s="14">
        <f t="shared" ca="1" si="117"/>
        <v>3.1654231528420421E-3</v>
      </c>
      <c r="AG415" s="14">
        <f t="shared" ca="1" si="118"/>
        <v>-4.7703422885659328E-3</v>
      </c>
      <c r="AH415" s="14">
        <f t="shared" ca="1" si="119"/>
        <v>4.3270558542054914E-4</v>
      </c>
      <c r="AI415" s="14">
        <f t="shared" ca="1" si="120"/>
        <v>-5.7192825571441893E-3</v>
      </c>
      <c r="AJ415" s="14">
        <f t="shared" ca="1" si="121"/>
        <v>3.3359590942786413E-2</v>
      </c>
      <c r="AK415" s="14">
        <f t="shared" ca="1" si="122"/>
        <v>-1.0578917658864736E-3</v>
      </c>
    </row>
    <row r="416" spans="1:37" x14ac:dyDescent="0.2">
      <c r="A416" s="13">
        <f ca="1">IF(OFFSET(STATIC!$A$6,MATCH($A$16, STATIC!$A$6:$A$2307,0)+ROW()-ROW($A$16),0)&gt;$A$12, OFFSET(STATIC!$A$6,MATCH($A$16, STATIC!$A$6:$A$2307,0)+ROW()-ROW($A$16),0), FALSE)</f>
        <v>42845</v>
      </c>
      <c r="B416" s="7">
        <f ca="1">OFFSET(STATIC!$B$6,MATCH('Data Manipulation'!$A416,STATIC!$A$6:$A$2307, 0)-1,3*(COLUMN()-COLUMN($B$16)))</f>
        <v>1240.02</v>
      </c>
      <c r="C416" s="7">
        <f ca="1">OFFSET(STATIC!$B$6,MATCH('Data Manipulation'!$A416,STATIC!$A$6:$A$2307, 0)-1,3*(COLUMN()-COLUMN($B$16)))</f>
        <v>269.94</v>
      </c>
      <c r="D416" s="7">
        <f ca="1">OFFSET(STATIC!$B$6,MATCH('Data Manipulation'!$A416,STATIC!$A$6:$A$2307, 0)-1,3*(COLUMN()-COLUMN($B$16)))</f>
        <v>2355.84</v>
      </c>
      <c r="E416" s="7">
        <f ca="1">OFFSET(STATIC!$B$6,MATCH('Data Manipulation'!$A416,STATIC!$A$6:$A$2307, 0)-1,3*(COLUMN()-COLUMN($B$16)))*$J416</f>
        <v>3696.656238</v>
      </c>
      <c r="F416" s="7">
        <f ca="1">OFFSET(STATIC!$B$6,MATCH('Data Manipulation'!$A416,STATIC!$A$6:$A$2307, 0)-1,3*(COLUMN()-COLUMN($B$16)))</f>
        <v>1280.77</v>
      </c>
      <c r="G416" s="7">
        <f ca="1">OFFSET(STATIC!$B$6,MATCH('Data Manipulation'!$A416,STATIC!$A$6:$A$2307, 0)-1,3*(COLUMN()-COLUMN($B$16)))</f>
        <v>50.27</v>
      </c>
      <c r="H416" s="7">
        <f ca="1">OFFSET(STATIC!$B$6,MATCH('Data Manipulation'!$A416,STATIC!$A$6:$A$2307, 0)-1,3*(COLUMN()-COLUMN($B$16)))</f>
        <v>24.49184</v>
      </c>
      <c r="I416" s="7">
        <f ca="1">OFFSET(STATIC!$B$6,MATCH('Data Manipulation'!$A416,STATIC!$A$6:$A$2307, 0)-1,3*(COLUMN()-COLUMN($B$16)))</f>
        <v>172.55</v>
      </c>
      <c r="J416" s="7">
        <f ca="1">OFFSET(STATIC!$B$6,MATCH('Data Manipulation'!$A416,STATIC!$A$6:$A$2307, 0)-1,3*(COLUMN()-COLUMN($B$16)))</f>
        <v>1.0746</v>
      </c>
      <c r="K416" s="7">
        <f ca="1">OFFSET(STATIC!$B$6,MATCH('Data Manipulation'!$A416,STATIC!$A$6:$A$2307, 0)-1,3*(COLUMN()-COLUMN($B$16)))</f>
        <v>1.282</v>
      </c>
      <c r="L416" s="7">
        <f ca="1">OFFSET(STATIC!$B$6,MATCH('Data Manipulation'!$A416,STATIC!$A$6:$A$2307, 0)-1,3*(COLUMN()-COLUMN($B$16)))</f>
        <v>1.0033000000000001</v>
      </c>
      <c r="M416" s="7">
        <f ca="1">OFFSET(STATIC!$B$6,MATCH('Data Manipulation'!$A416,STATIC!$A$6:$A$2307, 0)-1,3*(COLUMN()-COLUMN($B$16)))</f>
        <v>9.1470000000000006E-3</v>
      </c>
      <c r="N416" s="7">
        <f ca="1">OFFSET(STATIC!$B$6,MATCH('Data Manipulation'!$A416,STATIC!$A$6:$A$2307, 0)-1,3*(COLUMN()-COLUMN($B$16)))*$J416</f>
        <v>247.73269607999998</v>
      </c>
      <c r="O416" s="7">
        <f ca="1">OFFSET(STATIC!$B$6,MATCH('Data Manipulation'!$A416,STATIC!$A$6:$A$2307, 0)-1,3*(COLUMN()-COLUMN($B$16)))</f>
        <v>2010.17</v>
      </c>
      <c r="P416" s="7">
        <f ca="1">OFFSET(STATIC!$B$6,MATCH('Data Manipulation'!$A416,STATIC!$A$6:$A$2307, 0)-1,3*(COLUMN()-COLUMN($B$16)))*$J416</f>
        <v>264.24188334000002</v>
      </c>
      <c r="Q416" s="7">
        <f ca="1">OFFSET(STATIC!$B$6,MATCH('Data Manipulation'!$A416,STATIC!$A$6:$A$2307, 0)-1,3*(COLUMN()-COLUMN($B$16)))</f>
        <v>14.15</v>
      </c>
      <c r="R416" s="7">
        <f ca="1">OFFSET(STATIC!$B$6,MATCH('Data Manipulation'!$A416,STATIC!$A$6:$A$2307, 0)-1,3*(COLUMN()-COLUMN($B$16)))</f>
        <v>5916.777</v>
      </c>
      <c r="U416" s="14">
        <f t="shared" ca="1" si="106"/>
        <v>2.7445345483081383E-2</v>
      </c>
      <c r="V416" s="14">
        <f t="shared" ca="1" si="107"/>
        <v>8.0713089976410628E-3</v>
      </c>
      <c r="W416" s="14">
        <f t="shared" ca="1" si="108"/>
        <v>7.5287796425385226E-3</v>
      </c>
      <c r="X416" s="14">
        <f t="shared" ca="1" si="109"/>
        <v>8.9059172551837849E-3</v>
      </c>
      <c r="Y416" s="14">
        <f t="shared" ca="1" si="110"/>
        <v>-1.0456986843752308E-3</v>
      </c>
      <c r="Z416" s="14">
        <f t="shared" ca="1" si="111"/>
        <v>-3.3760333922348102E-3</v>
      </c>
      <c r="AA416" s="14">
        <f t="shared" ca="1" si="112"/>
        <v>-1.5464184972079659E-2</v>
      </c>
      <c r="AB416" s="14">
        <f t="shared" ca="1" si="113"/>
        <v>1.7067455036381136E-2</v>
      </c>
      <c r="AC416" s="14">
        <f t="shared" ca="1" si="114"/>
        <v>3.3557078469723151E-3</v>
      </c>
      <c r="AD416" s="14">
        <f t="shared" ca="1" si="115"/>
        <v>2.7338427493740778E-3</v>
      </c>
      <c r="AE416" s="14">
        <f t="shared" ca="1" si="116"/>
        <v>1.6958455857330912E-3</v>
      </c>
      <c r="AF416" s="14">
        <f t="shared" ca="1" si="117"/>
        <v>-4.2546292293741475E-3</v>
      </c>
      <c r="AG416" s="14">
        <f t="shared" ca="1" si="118"/>
        <v>2.0508997698865166E-3</v>
      </c>
      <c r="AH416" s="14">
        <f t="shared" ca="1" si="119"/>
        <v>-2.1418019691703412E-3</v>
      </c>
      <c r="AI416" s="14">
        <f t="shared" ca="1" si="120"/>
        <v>2.5361912752058687E-3</v>
      </c>
      <c r="AJ416" s="14">
        <f t="shared" ca="1" si="121"/>
        <v>-5.3657987461852373E-2</v>
      </c>
      <c r="AK416" s="14">
        <f t="shared" ca="1" si="122"/>
        <v>9.1246579225362535E-3</v>
      </c>
    </row>
    <row r="417" spans="1:37" x14ac:dyDescent="0.2">
      <c r="A417" s="13">
        <f ca="1">IF(OFFSET(STATIC!$A$6,MATCH($A$16, STATIC!$A$6:$A$2307,0)+ROW()-ROW($A$16),0)&gt;$A$12, OFFSET(STATIC!$A$6,MATCH($A$16, STATIC!$A$6:$A$2307,0)+ROW()-ROW($A$16),0), FALSE)</f>
        <v>42844</v>
      </c>
      <c r="B417" s="7">
        <f ca="1">OFFSET(STATIC!$B$6,MATCH('Data Manipulation'!$A417,STATIC!$A$6:$A$2307, 0)-1,3*(COLUMN()-COLUMN($B$16)))</f>
        <v>1206.45</v>
      </c>
      <c r="C417" s="7">
        <f ca="1">OFFSET(STATIC!$B$6,MATCH('Data Manipulation'!$A417,STATIC!$A$6:$A$2307, 0)-1,3*(COLUMN()-COLUMN($B$16)))</f>
        <v>267.77</v>
      </c>
      <c r="D417" s="7">
        <f ca="1">OFFSET(STATIC!$B$6,MATCH('Data Manipulation'!$A417,STATIC!$A$6:$A$2307, 0)-1,3*(COLUMN()-COLUMN($B$16)))</f>
        <v>2338.17</v>
      </c>
      <c r="E417" s="7">
        <f ca="1">OFFSET(STATIC!$B$6,MATCH('Data Manipulation'!$A417,STATIC!$A$6:$A$2307, 0)-1,3*(COLUMN()-COLUMN($B$16)))*$J417</f>
        <v>3663.8802899999996</v>
      </c>
      <c r="F417" s="7">
        <f ca="1">OFFSET(STATIC!$B$6,MATCH('Data Manipulation'!$A417,STATIC!$A$6:$A$2307, 0)-1,3*(COLUMN()-COLUMN($B$16)))</f>
        <v>1282.1099999999999</v>
      </c>
      <c r="G417" s="7">
        <f ca="1">OFFSET(STATIC!$B$6,MATCH('Data Manipulation'!$A417,STATIC!$A$6:$A$2307, 0)-1,3*(COLUMN()-COLUMN($B$16)))</f>
        <v>50.44</v>
      </c>
      <c r="H417" s="7">
        <f ca="1">OFFSET(STATIC!$B$6,MATCH('Data Manipulation'!$A417,STATIC!$A$6:$A$2307, 0)-1,3*(COLUMN()-COLUMN($B$16)))</f>
        <v>24.873529999999999</v>
      </c>
      <c r="I417" s="7">
        <f ca="1">OFFSET(STATIC!$B$6,MATCH('Data Manipulation'!$A417,STATIC!$A$6:$A$2307, 0)-1,3*(COLUMN()-COLUMN($B$16)))</f>
        <v>169.63</v>
      </c>
      <c r="J417" s="7">
        <f ca="1">OFFSET(STATIC!$B$6,MATCH('Data Manipulation'!$A417,STATIC!$A$6:$A$2307, 0)-1,3*(COLUMN()-COLUMN($B$16)))</f>
        <v>1.071</v>
      </c>
      <c r="K417" s="7">
        <f ca="1">OFFSET(STATIC!$B$6,MATCH('Data Manipulation'!$A417,STATIC!$A$6:$A$2307, 0)-1,3*(COLUMN()-COLUMN($B$16)))</f>
        <v>1.2785</v>
      </c>
      <c r="L417" s="7">
        <f ca="1">OFFSET(STATIC!$B$6,MATCH('Data Manipulation'!$A417,STATIC!$A$6:$A$2307, 0)-1,3*(COLUMN()-COLUMN($B$16)))</f>
        <v>1.0016</v>
      </c>
      <c r="M417" s="7">
        <f ca="1">OFFSET(STATIC!$B$6,MATCH('Data Manipulation'!$A417,STATIC!$A$6:$A$2307, 0)-1,3*(COLUMN()-COLUMN($B$16)))</f>
        <v>9.1859999999999997E-3</v>
      </c>
      <c r="N417" s="7">
        <f ca="1">OFFSET(STATIC!$B$6,MATCH('Data Manipulation'!$A417,STATIC!$A$6:$A$2307, 0)-1,3*(COLUMN()-COLUMN($B$16)))*$J417</f>
        <v>247.22514179999999</v>
      </c>
      <c r="O417" s="7">
        <f ca="1">OFFSET(STATIC!$B$6,MATCH('Data Manipulation'!$A417,STATIC!$A$6:$A$2307, 0)-1,3*(COLUMN()-COLUMN($B$16)))</f>
        <v>2014.48</v>
      </c>
      <c r="P417" s="7">
        <f ca="1">OFFSET(STATIC!$B$6,MATCH('Data Manipulation'!$A417,STATIC!$A$6:$A$2307, 0)-1,3*(COLUMN()-COLUMN($B$16)))*$J417</f>
        <v>263.5725645</v>
      </c>
      <c r="Q417" s="7">
        <f ca="1">OFFSET(STATIC!$B$6,MATCH('Data Manipulation'!$A417,STATIC!$A$6:$A$2307, 0)-1,3*(COLUMN()-COLUMN($B$16)))</f>
        <v>14.93</v>
      </c>
      <c r="R417" s="7">
        <f ca="1">OFFSET(STATIC!$B$6,MATCH('Data Manipulation'!$A417,STATIC!$A$6:$A$2307, 0)-1,3*(COLUMN()-COLUMN($B$16)))</f>
        <v>5863.0339999999997</v>
      </c>
      <c r="U417" s="14">
        <f t="shared" ca="1" si="106"/>
        <v>1.4764925207962068E-3</v>
      </c>
      <c r="V417" s="14">
        <f t="shared" ca="1" si="107"/>
        <v>-4.2483480457752541E-3</v>
      </c>
      <c r="W417" s="14">
        <f t="shared" ca="1" si="108"/>
        <v>-1.7178170006366042E-3</v>
      </c>
      <c r="X417" s="14">
        <f t="shared" ca="1" si="109"/>
        <v>3.4689685857140517E-3</v>
      </c>
      <c r="Y417" s="14">
        <f t="shared" ca="1" si="110"/>
        <v>-7.3126610532861383E-3</v>
      </c>
      <c r="Z417" s="14">
        <f t="shared" ca="1" si="111"/>
        <v>-3.8312901717356067E-2</v>
      </c>
      <c r="AA417" s="14">
        <f t="shared" ca="1" si="112"/>
        <v>-7.0933803251596952E-4</v>
      </c>
      <c r="AB417" s="14">
        <f t="shared" ca="1" si="113"/>
        <v>4.4311909675663168E-3</v>
      </c>
      <c r="AC417" s="14">
        <f t="shared" ca="1" si="114"/>
        <v>1.8675880155129669E-4</v>
      </c>
      <c r="AD417" s="14">
        <f t="shared" ca="1" si="115"/>
        <v>1.4872219092842782E-3</v>
      </c>
      <c r="AE417" s="14">
        <f t="shared" ca="1" si="116"/>
        <v>-1.0976401840454817E-3</v>
      </c>
      <c r="AF417" s="14">
        <f t="shared" ca="1" si="117"/>
        <v>-3.8029056534025487E-3</v>
      </c>
      <c r="AG417" s="14">
        <f t="shared" ca="1" si="118"/>
        <v>-5.9747396045992335E-4</v>
      </c>
      <c r="AH417" s="14">
        <f t="shared" ca="1" si="119"/>
        <v>-1.0667038130272441E-3</v>
      </c>
      <c r="AI417" s="14">
        <f t="shared" ca="1" si="120"/>
        <v>-6.4223683916935566E-4</v>
      </c>
      <c r="AJ417" s="14">
        <f t="shared" ca="1" si="121"/>
        <v>3.4756479694295982E-2</v>
      </c>
      <c r="AK417" s="14">
        <f t="shared" ca="1" si="122"/>
        <v>2.3159872396948688E-3</v>
      </c>
    </row>
    <row r="418" spans="1:37" x14ac:dyDescent="0.2">
      <c r="A418" s="13">
        <f ca="1">IF(OFFSET(STATIC!$A$6,MATCH($A$16, STATIC!$A$6:$A$2307,0)+ROW()-ROW($A$16),0)&gt;$A$12, OFFSET(STATIC!$A$6,MATCH($A$16, STATIC!$A$6:$A$2307,0)+ROW()-ROW($A$16),0), FALSE)</f>
        <v>42843</v>
      </c>
      <c r="B418" s="7">
        <f ca="1">OFFSET(STATIC!$B$6,MATCH('Data Manipulation'!$A418,STATIC!$A$6:$A$2307, 0)-1,3*(COLUMN()-COLUMN($B$16)))</f>
        <v>1204.67</v>
      </c>
      <c r="C418" s="7">
        <f ca="1">OFFSET(STATIC!$B$6,MATCH('Data Manipulation'!$A418,STATIC!$A$6:$A$2307, 0)-1,3*(COLUMN()-COLUMN($B$16)))</f>
        <v>268.91000000000003</v>
      </c>
      <c r="D418" s="7">
        <f ca="1">OFFSET(STATIC!$B$6,MATCH('Data Manipulation'!$A418,STATIC!$A$6:$A$2307, 0)-1,3*(COLUMN()-COLUMN($B$16)))</f>
        <v>2342.19</v>
      </c>
      <c r="E418" s="7">
        <f ca="1">OFFSET(STATIC!$B$6,MATCH('Data Manipulation'!$A418,STATIC!$A$6:$A$2307, 0)-1,3*(COLUMN()-COLUMN($B$16)))*$J418</f>
        <v>3651.1924240000003</v>
      </c>
      <c r="F418" s="7">
        <f ca="1">OFFSET(STATIC!$B$6,MATCH('Data Manipulation'!$A418,STATIC!$A$6:$A$2307, 0)-1,3*(COLUMN()-COLUMN($B$16)))</f>
        <v>1291.52</v>
      </c>
      <c r="G418" s="7">
        <f ca="1">OFFSET(STATIC!$B$6,MATCH('Data Manipulation'!$A418,STATIC!$A$6:$A$2307, 0)-1,3*(COLUMN()-COLUMN($B$16)))</f>
        <v>52.41</v>
      </c>
      <c r="H418" s="7">
        <f ca="1">OFFSET(STATIC!$B$6,MATCH('Data Manipulation'!$A418,STATIC!$A$6:$A$2307, 0)-1,3*(COLUMN()-COLUMN($B$16)))</f>
        <v>24.891179999999999</v>
      </c>
      <c r="I418" s="7">
        <f ca="1">OFFSET(STATIC!$B$6,MATCH('Data Manipulation'!$A418,STATIC!$A$6:$A$2307, 0)-1,3*(COLUMN()-COLUMN($B$16)))</f>
        <v>168.88</v>
      </c>
      <c r="J418" s="7">
        <f ca="1">OFFSET(STATIC!$B$6,MATCH('Data Manipulation'!$A418,STATIC!$A$6:$A$2307, 0)-1,3*(COLUMN()-COLUMN($B$16)))</f>
        <v>1.0708</v>
      </c>
      <c r="K418" s="7">
        <f ca="1">OFFSET(STATIC!$B$6,MATCH('Data Manipulation'!$A418,STATIC!$A$6:$A$2307, 0)-1,3*(COLUMN()-COLUMN($B$16)))</f>
        <v>1.2766</v>
      </c>
      <c r="L418" s="7">
        <f ca="1">OFFSET(STATIC!$B$6,MATCH('Data Manipulation'!$A418,STATIC!$A$6:$A$2307, 0)-1,3*(COLUMN()-COLUMN($B$16)))</f>
        <v>1.0026999999999999</v>
      </c>
      <c r="M418" s="7">
        <f ca="1">OFFSET(STATIC!$B$6,MATCH('Data Manipulation'!$A418,STATIC!$A$6:$A$2307, 0)-1,3*(COLUMN()-COLUMN($B$16)))</f>
        <v>9.221E-3</v>
      </c>
      <c r="N418" s="7">
        <f ca="1">OFFSET(STATIC!$B$6,MATCH('Data Manipulation'!$A418,STATIC!$A$6:$A$2307, 0)-1,3*(COLUMN()-COLUMN($B$16)))*$J418</f>
        <v>247.37289651999998</v>
      </c>
      <c r="O418" s="7">
        <f ca="1">OFFSET(STATIC!$B$6,MATCH('Data Manipulation'!$A418,STATIC!$A$6:$A$2307, 0)-1,3*(COLUMN()-COLUMN($B$16)))</f>
        <v>2016.63</v>
      </c>
      <c r="P418" s="7">
        <f ca="1">OFFSET(STATIC!$B$6,MATCH('Data Manipulation'!$A418,STATIC!$A$6:$A$2307, 0)-1,3*(COLUMN()-COLUMN($B$16)))*$J418</f>
        <v>263.74189487999996</v>
      </c>
      <c r="Q418" s="7">
        <f ca="1">OFFSET(STATIC!$B$6,MATCH('Data Manipulation'!$A418,STATIC!$A$6:$A$2307, 0)-1,3*(COLUMN()-COLUMN($B$16)))</f>
        <v>14.42</v>
      </c>
      <c r="R418" s="7">
        <f ca="1">OFFSET(STATIC!$B$6,MATCH('Data Manipulation'!$A418,STATIC!$A$6:$A$2307, 0)-1,3*(COLUMN()-COLUMN($B$16)))</f>
        <v>5849.4709999999995</v>
      </c>
      <c r="U418" s="14">
        <f t="shared" ca="1" si="106"/>
        <v>8.9469080637621361E-3</v>
      </c>
      <c r="V418" s="14">
        <f t="shared" ca="1" si="107"/>
        <v>-8.7010194052986947E-3</v>
      </c>
      <c r="W418" s="14">
        <f t="shared" ca="1" si="108"/>
        <v>-2.9075736718455298E-3</v>
      </c>
      <c r="X418" s="14">
        <f t="shared" ca="1" si="109"/>
        <v>-6.1662657426003308E-3</v>
      </c>
      <c r="Y418" s="14">
        <f t="shared" ca="1" si="110"/>
        <v>1.6195590436344205E-3</v>
      </c>
      <c r="Z418" s="14">
        <f t="shared" ca="1" si="111"/>
        <v>-4.568825765909678E-3</v>
      </c>
      <c r="AA418" s="14">
        <f t="shared" ca="1" si="112"/>
        <v>-6.2042036699712522E-3</v>
      </c>
      <c r="AB418" s="14">
        <f t="shared" ca="1" si="113"/>
        <v>-2.4681058642098432E-2</v>
      </c>
      <c r="AC418" s="14">
        <f t="shared" ca="1" si="114"/>
        <v>5.0557171632987889E-3</v>
      </c>
      <c r="AD418" s="14">
        <f t="shared" ca="1" si="115"/>
        <v>1.4200301729123697E-2</v>
      </c>
      <c r="AE418" s="14">
        <f t="shared" ca="1" si="116"/>
        <v>5.600574695132263E-3</v>
      </c>
      <c r="AF418" s="14">
        <f t="shared" ca="1" si="117"/>
        <v>6.5090043521756971E-4</v>
      </c>
      <c r="AG418" s="14">
        <f t="shared" ca="1" si="118"/>
        <v>8.1168841012044888E-3</v>
      </c>
      <c r="AH418" s="14">
        <f t="shared" ca="1" si="119"/>
        <v>3.5617721312813395E-3</v>
      </c>
      <c r="AI418" s="14">
        <f t="shared" ca="1" si="120"/>
        <v>5.8745543628117907E-3</v>
      </c>
      <c r="AJ418" s="14">
        <f t="shared" ca="1" si="121"/>
        <v>-1.6506564601702411E-2</v>
      </c>
      <c r="AK418" s="14">
        <f t="shared" ca="1" si="122"/>
        <v>-1.2501006432349992E-3</v>
      </c>
    </row>
    <row r="419" spans="1:37" x14ac:dyDescent="0.2">
      <c r="A419" s="13">
        <f ca="1">IF(OFFSET(STATIC!$A$6,MATCH($A$16, STATIC!$A$6:$A$2307,0)+ROW()-ROW($A$16),0)&gt;$A$12, OFFSET(STATIC!$A$6,MATCH($A$16, STATIC!$A$6:$A$2307,0)+ROW()-ROW($A$16),0), FALSE)</f>
        <v>42842</v>
      </c>
      <c r="B419" s="7">
        <f ca="1">OFFSET(STATIC!$B$6,MATCH('Data Manipulation'!$A419,STATIC!$A$6:$A$2307, 0)-1,3*(COLUMN()-COLUMN($B$16)))</f>
        <v>1193.94</v>
      </c>
      <c r="C419" s="7">
        <f ca="1">OFFSET(STATIC!$B$6,MATCH('Data Manipulation'!$A419,STATIC!$A$6:$A$2307, 0)-1,3*(COLUMN()-COLUMN($B$16)))</f>
        <v>271.26</v>
      </c>
      <c r="D419" s="7">
        <f ca="1">OFFSET(STATIC!$B$6,MATCH('Data Manipulation'!$A419,STATIC!$A$6:$A$2307, 0)-1,3*(COLUMN()-COLUMN($B$16)))</f>
        <v>2349.0100000000002</v>
      </c>
      <c r="E419" s="7">
        <f ca="1">OFFSET(STATIC!$B$6,MATCH('Data Manipulation'!$A419,STATIC!$A$6:$A$2307, 0)-1,3*(COLUMN()-COLUMN($B$16)))*$J419</f>
        <v>3673.7762039999998</v>
      </c>
      <c r="F419" s="7">
        <f ca="1">OFFSET(STATIC!$B$6,MATCH('Data Manipulation'!$A419,STATIC!$A$6:$A$2307, 0)-1,3*(COLUMN()-COLUMN($B$16)))</f>
        <v>1289.43</v>
      </c>
      <c r="G419" s="7">
        <f ca="1">OFFSET(STATIC!$B$6,MATCH('Data Manipulation'!$A419,STATIC!$A$6:$A$2307, 0)-1,3*(COLUMN()-COLUMN($B$16)))</f>
        <v>52.65</v>
      </c>
      <c r="H419" s="7">
        <f ca="1">OFFSET(STATIC!$B$6,MATCH('Data Manipulation'!$A419,STATIC!$A$6:$A$2307, 0)-1,3*(COLUMN()-COLUMN($B$16)))</f>
        <v>25.04609</v>
      </c>
      <c r="I419" s="7">
        <f ca="1">OFFSET(STATIC!$B$6,MATCH('Data Manipulation'!$A419,STATIC!$A$6:$A$2307, 0)-1,3*(COLUMN()-COLUMN($B$16)))</f>
        <v>173.1</v>
      </c>
      <c r="J419" s="7">
        <f ca="1">OFFSET(STATIC!$B$6,MATCH('Data Manipulation'!$A419,STATIC!$A$6:$A$2307, 0)-1,3*(COLUMN()-COLUMN($B$16)))</f>
        <v>1.0653999999999999</v>
      </c>
      <c r="K419" s="7">
        <f ca="1">OFFSET(STATIC!$B$6,MATCH('Data Manipulation'!$A419,STATIC!$A$6:$A$2307, 0)-1,3*(COLUMN()-COLUMN($B$16)))</f>
        <v>1.2585999999999999</v>
      </c>
      <c r="L419" s="7">
        <f ca="1">OFFSET(STATIC!$B$6,MATCH('Data Manipulation'!$A419,STATIC!$A$6:$A$2307, 0)-1,3*(COLUMN()-COLUMN($B$16)))</f>
        <v>0.99709999999999999</v>
      </c>
      <c r="M419" s="7">
        <f ca="1">OFFSET(STATIC!$B$6,MATCH('Data Manipulation'!$A419,STATIC!$A$6:$A$2307, 0)-1,3*(COLUMN()-COLUMN($B$16)))</f>
        <v>9.2149999999999992E-3</v>
      </c>
      <c r="N419" s="7">
        <f ca="1">OFFSET(STATIC!$B$6,MATCH('Data Manipulation'!$A419,STATIC!$A$6:$A$2307, 0)-1,3*(COLUMN()-COLUMN($B$16)))*$J419</f>
        <v>245.37312631999998</v>
      </c>
      <c r="O419" s="7">
        <f ca="1">OFFSET(STATIC!$B$6,MATCH('Data Manipulation'!$A419,STATIC!$A$6:$A$2307, 0)-1,3*(COLUMN()-COLUMN($B$16)))</f>
        <v>2009.46</v>
      </c>
      <c r="P419" s="7">
        <f ca="1">OFFSET(STATIC!$B$6,MATCH('Data Manipulation'!$A419,STATIC!$A$6:$A$2307, 0)-1,3*(COLUMN()-COLUMN($B$16)))*$J419</f>
        <v>262.19707080000001</v>
      </c>
      <c r="Q419" s="7">
        <f ca="1">OFFSET(STATIC!$B$6,MATCH('Data Manipulation'!$A419,STATIC!$A$6:$A$2307, 0)-1,3*(COLUMN()-COLUMN($B$16)))</f>
        <v>14.66</v>
      </c>
      <c r="R419" s="7">
        <f ca="1">OFFSET(STATIC!$B$6,MATCH('Data Manipulation'!$A419,STATIC!$A$6:$A$2307, 0)-1,3*(COLUMN()-COLUMN($B$16)))</f>
        <v>5856.7879999999996</v>
      </c>
      <c r="U419" s="14">
        <f t="shared" ca="1" si="106"/>
        <v>8.7065697435365699E-3</v>
      </c>
      <c r="V419" s="14">
        <f t="shared" ca="1" si="107"/>
        <v>6.880506558305184E-3</v>
      </c>
      <c r="W419" s="14">
        <f t="shared" ca="1" si="108"/>
        <v>8.5764405680456898E-3</v>
      </c>
      <c r="X419" s="14">
        <f t="shared" ca="1" si="109"/>
        <v>3.3847343333273149E-3</v>
      </c>
      <c r="Y419" s="14">
        <f t="shared" ca="1" si="110"/>
        <v>1.7775574527205706E-3</v>
      </c>
      <c r="Z419" s="14">
        <f t="shared" ca="1" si="111"/>
        <v>-1.0016147234889248E-2</v>
      </c>
      <c r="AA419" s="14">
        <f t="shared" ca="1" si="112"/>
        <v>-1.15685735981146E-2</v>
      </c>
      <c r="AB419" s="14">
        <f t="shared" ca="1" si="113"/>
        <v>0</v>
      </c>
      <c r="AC419" s="14">
        <f t="shared" ca="1" si="114"/>
        <v>3.3847343333275365E-3</v>
      </c>
      <c r="AD419" s="14">
        <f t="shared" ca="1" si="115"/>
        <v>4.6987702426870359E-3</v>
      </c>
      <c r="AE419" s="14">
        <f t="shared" ca="1" si="116"/>
        <v>1.5054953413101461E-3</v>
      </c>
      <c r="AF419" s="14">
        <f t="shared" ca="1" si="117"/>
        <v>9.7714572673684649E-4</v>
      </c>
      <c r="AG419" s="14">
        <f t="shared" ca="1" si="118"/>
        <v>3.3847343333275365E-3</v>
      </c>
      <c r="AH419" s="14">
        <f t="shared" ca="1" si="119"/>
        <v>-7.5613618032878069E-4</v>
      </c>
      <c r="AI419" s="14">
        <f t="shared" ca="1" si="120"/>
        <v>3.3847343333275365E-3</v>
      </c>
      <c r="AJ419" s="14">
        <f t="shared" ca="1" si="121"/>
        <v>-8.4962895563157365E-2</v>
      </c>
      <c r="AK419" s="14">
        <f t="shared" ca="1" si="122"/>
        <v>8.8558758384786537E-3</v>
      </c>
    </row>
    <row r="420" spans="1:37" x14ac:dyDescent="0.2">
      <c r="A420" s="13">
        <f ca="1">IF(OFFSET(STATIC!$A$6,MATCH($A$16, STATIC!$A$6:$A$2307,0)+ROW()-ROW($A$16),0)&gt;$A$12, OFFSET(STATIC!$A$6,MATCH($A$16, STATIC!$A$6:$A$2307,0)+ROW()-ROW($A$16),0), FALSE)</f>
        <v>42839</v>
      </c>
      <c r="B420" s="7">
        <f ca="1">OFFSET(STATIC!$B$6,MATCH('Data Manipulation'!$A420,STATIC!$A$6:$A$2307, 0)-1,3*(COLUMN()-COLUMN($B$16)))</f>
        <v>1183.5899999999999</v>
      </c>
      <c r="C420" s="7">
        <f ca="1">OFFSET(STATIC!$B$6,MATCH('Data Manipulation'!$A420,STATIC!$A$6:$A$2307, 0)-1,3*(COLUMN()-COLUMN($B$16)))</f>
        <v>269.39999999999998</v>
      </c>
      <c r="D420" s="7">
        <f ca="1">OFFSET(STATIC!$B$6,MATCH('Data Manipulation'!$A420,STATIC!$A$6:$A$2307, 0)-1,3*(COLUMN()-COLUMN($B$16)))</f>
        <v>2328.9499999999998</v>
      </c>
      <c r="E420" s="7">
        <f ca="1">OFFSET(STATIC!$B$6,MATCH('Data Manipulation'!$A420,STATIC!$A$6:$A$2307, 0)-1,3*(COLUMN()-COLUMN($B$16)))*$J420</f>
        <v>3661.3624680000007</v>
      </c>
      <c r="F420" s="7">
        <f ca="1">OFFSET(STATIC!$B$6,MATCH('Data Manipulation'!$A420,STATIC!$A$6:$A$2307, 0)-1,3*(COLUMN()-COLUMN($B$16)))</f>
        <v>1287.1400000000001</v>
      </c>
      <c r="G420" s="7">
        <f ca="1">OFFSET(STATIC!$B$6,MATCH('Data Manipulation'!$A420,STATIC!$A$6:$A$2307, 0)-1,3*(COLUMN()-COLUMN($B$16)))</f>
        <v>53.18</v>
      </c>
      <c r="H420" s="7">
        <f ca="1">OFFSET(STATIC!$B$6,MATCH('Data Manipulation'!$A420,STATIC!$A$6:$A$2307, 0)-1,3*(COLUMN()-COLUMN($B$16)))</f>
        <v>25.337520000000001</v>
      </c>
      <c r="I420" s="7">
        <f ca="1">OFFSET(STATIC!$B$6,MATCH('Data Manipulation'!$A420,STATIC!$A$6:$A$2307, 0)-1,3*(COLUMN()-COLUMN($B$16)))</f>
        <v>173.1</v>
      </c>
      <c r="J420" s="7">
        <f ca="1">OFFSET(STATIC!$B$6,MATCH('Data Manipulation'!$A420,STATIC!$A$6:$A$2307, 0)-1,3*(COLUMN()-COLUMN($B$16)))</f>
        <v>1.0618000000000001</v>
      </c>
      <c r="K420" s="7">
        <f ca="1">OFFSET(STATIC!$B$6,MATCH('Data Manipulation'!$A420,STATIC!$A$6:$A$2307, 0)-1,3*(COLUMN()-COLUMN($B$16)))</f>
        <v>1.2526999999999999</v>
      </c>
      <c r="L420" s="7">
        <f ca="1">OFFSET(STATIC!$B$6,MATCH('Data Manipulation'!$A420,STATIC!$A$6:$A$2307, 0)-1,3*(COLUMN()-COLUMN($B$16)))</f>
        <v>0.99560000000000004</v>
      </c>
      <c r="M420" s="7">
        <f ca="1">OFFSET(STATIC!$B$6,MATCH('Data Manipulation'!$A420,STATIC!$A$6:$A$2307, 0)-1,3*(COLUMN()-COLUMN($B$16)))</f>
        <v>9.2060000000000006E-3</v>
      </c>
      <c r="N420" s="7">
        <f ca="1">OFFSET(STATIC!$B$6,MATCH('Data Manipulation'!$A420,STATIC!$A$6:$A$2307, 0)-1,3*(COLUMN()-COLUMN($B$16)))*$J420</f>
        <v>244.54400744000003</v>
      </c>
      <c r="O420" s="7">
        <f ca="1">OFFSET(STATIC!$B$6,MATCH('Data Manipulation'!$A420,STATIC!$A$6:$A$2307, 0)-1,3*(COLUMN()-COLUMN($B$16)))</f>
        <v>2010.98</v>
      </c>
      <c r="P420" s="7">
        <f ca="1">OFFSET(STATIC!$B$6,MATCH('Data Manipulation'!$A420,STATIC!$A$6:$A$2307, 0)-1,3*(COLUMN()-COLUMN($B$16)))*$J420</f>
        <v>261.31110360000002</v>
      </c>
      <c r="Q420" s="7">
        <f ca="1">OFFSET(STATIC!$B$6,MATCH('Data Manipulation'!$A420,STATIC!$A$6:$A$2307, 0)-1,3*(COLUMN()-COLUMN($B$16)))</f>
        <v>15.96</v>
      </c>
      <c r="R420" s="7">
        <f ca="1">OFFSET(STATIC!$B$6,MATCH('Data Manipulation'!$A420,STATIC!$A$6:$A$2307, 0)-1,3*(COLUMN()-COLUMN($B$16)))</f>
        <v>5805.15</v>
      </c>
      <c r="U420" s="14">
        <f t="shared" ca="1" si="106"/>
        <v>1.1539896926269409E-2</v>
      </c>
      <c r="V420" s="14">
        <f t="shared" ca="1" si="107"/>
        <v>-9.2755780697235642E-4</v>
      </c>
      <c r="W420" s="14">
        <f t="shared" ca="1" si="108"/>
        <v>0</v>
      </c>
      <c r="X420" s="14">
        <f t="shared" ca="1" si="109"/>
        <v>-3.7664783872753678E-4</v>
      </c>
      <c r="Y420" s="14">
        <f t="shared" ca="1" si="110"/>
        <v>3.4967344741901752E-4</v>
      </c>
      <c r="Z420" s="14">
        <f t="shared" ca="1" si="111"/>
        <v>0</v>
      </c>
      <c r="AA420" s="14">
        <f t="shared" ca="1" si="112"/>
        <v>0</v>
      </c>
      <c r="AB420" s="14">
        <f t="shared" ca="1" si="113"/>
        <v>0</v>
      </c>
      <c r="AC420" s="14">
        <f t="shared" ca="1" si="114"/>
        <v>-3.7664783872764785E-4</v>
      </c>
      <c r="AD420" s="14">
        <f t="shared" ca="1" si="115"/>
        <v>8.7848905541917975E-4</v>
      </c>
      <c r="AE420" s="14">
        <f t="shared" ca="1" si="116"/>
        <v>6.0283333484414047E-4</v>
      </c>
      <c r="AF420" s="14">
        <f t="shared" ca="1" si="117"/>
        <v>4.2453664154113039E-3</v>
      </c>
      <c r="AG420" s="14">
        <f t="shared" ca="1" si="118"/>
        <v>-3.7664783872764785E-4</v>
      </c>
      <c r="AH420" s="14">
        <f t="shared" ca="1" si="119"/>
        <v>0</v>
      </c>
      <c r="AI420" s="14">
        <f t="shared" ca="1" si="120"/>
        <v>-3.7664783872764785E-4</v>
      </c>
      <c r="AJ420" s="14">
        <f t="shared" ca="1" si="121"/>
        <v>0</v>
      </c>
      <c r="AK420" s="14">
        <f t="shared" ca="1" si="122"/>
        <v>0</v>
      </c>
    </row>
    <row r="421" spans="1:37" x14ac:dyDescent="0.2">
      <c r="A421" s="13">
        <f ca="1">IF(OFFSET(STATIC!$A$6,MATCH($A$16, STATIC!$A$6:$A$2307,0)+ROW()-ROW($A$16),0)&gt;$A$12, OFFSET(STATIC!$A$6,MATCH($A$16, STATIC!$A$6:$A$2307,0)+ROW()-ROW($A$16),0), FALSE)</f>
        <v>42838</v>
      </c>
      <c r="B421" s="7">
        <f ca="1">OFFSET(STATIC!$B$6,MATCH('Data Manipulation'!$A421,STATIC!$A$6:$A$2307, 0)-1,3*(COLUMN()-COLUMN($B$16)))</f>
        <v>1170.01</v>
      </c>
      <c r="C421" s="7">
        <f ca="1">OFFSET(STATIC!$B$6,MATCH('Data Manipulation'!$A421,STATIC!$A$6:$A$2307, 0)-1,3*(COLUMN()-COLUMN($B$16)))</f>
        <v>269.64999999999998</v>
      </c>
      <c r="D421" s="7">
        <f ca="1">OFFSET(STATIC!$B$6,MATCH('Data Manipulation'!$A421,STATIC!$A$6:$A$2307, 0)-1,3*(COLUMN()-COLUMN($B$16)))</f>
        <v>2328.9499999999998</v>
      </c>
      <c r="E421" s="7">
        <f ca="1">OFFSET(STATIC!$B$6,MATCH('Data Manipulation'!$A421,STATIC!$A$6:$A$2307, 0)-1,3*(COLUMN()-COLUMN($B$16)))*$J421</f>
        <v>3662.7417720000003</v>
      </c>
      <c r="F421" s="7">
        <f ca="1">OFFSET(STATIC!$B$6,MATCH('Data Manipulation'!$A421,STATIC!$A$6:$A$2307, 0)-1,3*(COLUMN()-COLUMN($B$16)))</f>
        <v>1286.69</v>
      </c>
      <c r="G421" s="7">
        <f ca="1">OFFSET(STATIC!$B$6,MATCH('Data Manipulation'!$A421,STATIC!$A$6:$A$2307, 0)-1,3*(COLUMN()-COLUMN($B$16)))</f>
        <v>53.18</v>
      </c>
      <c r="H421" s="7">
        <f ca="1">OFFSET(STATIC!$B$6,MATCH('Data Manipulation'!$A421,STATIC!$A$6:$A$2307, 0)-1,3*(COLUMN()-COLUMN($B$16)))</f>
        <v>25.337520000000001</v>
      </c>
      <c r="I421" s="7">
        <f ca="1">OFFSET(STATIC!$B$6,MATCH('Data Manipulation'!$A421,STATIC!$A$6:$A$2307, 0)-1,3*(COLUMN()-COLUMN($B$16)))</f>
        <v>173.1</v>
      </c>
      <c r="J421" s="7">
        <f ca="1">OFFSET(STATIC!$B$6,MATCH('Data Manipulation'!$A421,STATIC!$A$6:$A$2307, 0)-1,3*(COLUMN()-COLUMN($B$16)))</f>
        <v>1.0622</v>
      </c>
      <c r="K421" s="7">
        <f ca="1">OFFSET(STATIC!$B$6,MATCH('Data Manipulation'!$A421,STATIC!$A$6:$A$2307, 0)-1,3*(COLUMN()-COLUMN($B$16)))</f>
        <v>1.2516</v>
      </c>
      <c r="L421" s="7">
        <f ca="1">OFFSET(STATIC!$B$6,MATCH('Data Manipulation'!$A421,STATIC!$A$6:$A$2307, 0)-1,3*(COLUMN()-COLUMN($B$16)))</f>
        <v>0.995</v>
      </c>
      <c r="M421" s="7">
        <f ca="1">OFFSET(STATIC!$B$6,MATCH('Data Manipulation'!$A421,STATIC!$A$6:$A$2307, 0)-1,3*(COLUMN()-COLUMN($B$16)))</f>
        <v>9.1669999999999998E-3</v>
      </c>
      <c r="N421" s="7">
        <f ca="1">OFFSET(STATIC!$B$6,MATCH('Data Manipulation'!$A421,STATIC!$A$6:$A$2307, 0)-1,3*(COLUMN()-COLUMN($B$16)))*$J421</f>
        <v>244.63613176000001</v>
      </c>
      <c r="O421" s="7">
        <f ca="1">OFFSET(STATIC!$B$6,MATCH('Data Manipulation'!$A421,STATIC!$A$6:$A$2307, 0)-1,3*(COLUMN()-COLUMN($B$16)))</f>
        <v>2010.98</v>
      </c>
      <c r="P421" s="7">
        <f ca="1">OFFSET(STATIC!$B$6,MATCH('Data Manipulation'!$A421,STATIC!$A$6:$A$2307, 0)-1,3*(COLUMN()-COLUMN($B$16)))*$J421</f>
        <v>261.40954440000002</v>
      </c>
      <c r="Q421" s="7">
        <f ca="1">OFFSET(STATIC!$B$6,MATCH('Data Manipulation'!$A421,STATIC!$A$6:$A$2307, 0)-1,3*(COLUMN()-COLUMN($B$16)))</f>
        <v>15.96</v>
      </c>
      <c r="R421" s="7">
        <f ca="1">OFFSET(STATIC!$B$6,MATCH('Data Manipulation'!$A421,STATIC!$A$6:$A$2307, 0)-1,3*(COLUMN()-COLUMN($B$16)))</f>
        <v>5805.15</v>
      </c>
      <c r="U421" s="14">
        <f t="shared" ca="1" si="106"/>
        <v>-3.8612051894916094E-2</v>
      </c>
      <c r="V421" s="14">
        <f t="shared" ca="1" si="107"/>
        <v>-2.370634884352059E-3</v>
      </c>
      <c r="W421" s="14">
        <f t="shared" ca="1" si="108"/>
        <v>-6.8380284760690994E-3</v>
      </c>
      <c r="X421" s="14">
        <f t="shared" ca="1" si="109"/>
        <v>-3.9706915041056862E-3</v>
      </c>
      <c r="Y421" s="14">
        <f t="shared" ca="1" si="110"/>
        <v>8.5387883972799922E-3</v>
      </c>
      <c r="Z421" s="14">
        <f t="shared" ca="1" si="111"/>
        <v>1.317151380565997E-3</v>
      </c>
      <c r="AA421" s="14">
        <f t="shared" ca="1" si="112"/>
        <v>1.6384393781265643E-3</v>
      </c>
      <c r="AB421" s="14">
        <f t="shared" ca="1" si="113"/>
        <v>7.4802471082879938E-3</v>
      </c>
      <c r="AC421" s="14">
        <f t="shared" ca="1" si="114"/>
        <v>1.8846594345930845E-3</v>
      </c>
      <c r="AD421" s="14">
        <f t="shared" ca="1" si="115"/>
        <v>1.9994408228635233E-3</v>
      </c>
      <c r="AE421" s="14">
        <f t="shared" ca="1" si="116"/>
        <v>1.8106835245812174E-3</v>
      </c>
      <c r="AF421" s="14">
        <f t="shared" ca="1" si="117"/>
        <v>4.8113816163013034E-3</v>
      </c>
      <c r="AG421" s="14">
        <f t="shared" ca="1" si="118"/>
        <v>2.6182853100641802E-3</v>
      </c>
      <c r="AH421" s="14">
        <f t="shared" ca="1" si="119"/>
        <v>3.1377184167831048E-3</v>
      </c>
      <c r="AI421" s="14">
        <f t="shared" ca="1" si="120"/>
        <v>2.6630949811294537E-3</v>
      </c>
      <c r="AJ421" s="14">
        <f t="shared" ca="1" si="121"/>
        <v>1.197619104671584E-2</v>
      </c>
      <c r="AK421" s="14">
        <f t="shared" ca="1" si="122"/>
        <v>-5.3275917138142807E-3</v>
      </c>
    </row>
    <row r="422" spans="1:37" x14ac:dyDescent="0.2">
      <c r="A422" s="13">
        <f ca="1">IF(OFFSET(STATIC!$A$6,MATCH($A$16, STATIC!$A$6:$A$2307,0)+ROW()-ROW($A$16),0)&gt;$A$12, OFFSET(STATIC!$A$6,MATCH($A$16, STATIC!$A$6:$A$2307,0)+ROW()-ROW($A$16),0), FALSE)</f>
        <v>42837</v>
      </c>
      <c r="B422" s="7">
        <f ca="1">OFFSET(STATIC!$B$6,MATCH('Data Manipulation'!$A422,STATIC!$A$6:$A$2307, 0)-1,3*(COLUMN()-COLUMN($B$16)))</f>
        <v>1216.07</v>
      </c>
      <c r="C422" s="7">
        <f ca="1">OFFSET(STATIC!$B$6,MATCH('Data Manipulation'!$A422,STATIC!$A$6:$A$2307, 0)-1,3*(COLUMN()-COLUMN($B$16)))</f>
        <v>270.29000000000002</v>
      </c>
      <c r="D422" s="7">
        <f ca="1">OFFSET(STATIC!$B$6,MATCH('Data Manipulation'!$A422,STATIC!$A$6:$A$2307, 0)-1,3*(COLUMN()-COLUMN($B$16)))</f>
        <v>2344.9299999999998</v>
      </c>
      <c r="E422" s="7">
        <f ca="1">OFFSET(STATIC!$B$6,MATCH('Data Manipulation'!$A422,STATIC!$A$6:$A$2307, 0)-1,3*(COLUMN()-COLUMN($B$16)))*$J422</f>
        <v>3677.3143020000002</v>
      </c>
      <c r="F422" s="7">
        <f ca="1">OFFSET(STATIC!$B$6,MATCH('Data Manipulation'!$A422,STATIC!$A$6:$A$2307, 0)-1,3*(COLUMN()-COLUMN($B$16)))</f>
        <v>1275.75</v>
      </c>
      <c r="G422" s="7">
        <f ca="1">OFFSET(STATIC!$B$6,MATCH('Data Manipulation'!$A422,STATIC!$A$6:$A$2307, 0)-1,3*(COLUMN()-COLUMN($B$16)))</f>
        <v>53.11</v>
      </c>
      <c r="H422" s="7">
        <f ca="1">OFFSET(STATIC!$B$6,MATCH('Data Manipulation'!$A422,STATIC!$A$6:$A$2307, 0)-1,3*(COLUMN()-COLUMN($B$16)))</f>
        <v>25.296040000000001</v>
      </c>
      <c r="I422" s="7">
        <f ca="1">OFFSET(STATIC!$B$6,MATCH('Data Manipulation'!$A422,STATIC!$A$6:$A$2307, 0)-1,3*(COLUMN()-COLUMN($B$16)))</f>
        <v>171.81</v>
      </c>
      <c r="J422" s="7">
        <f ca="1">OFFSET(STATIC!$B$6,MATCH('Data Manipulation'!$A422,STATIC!$A$6:$A$2307, 0)-1,3*(COLUMN()-COLUMN($B$16)))</f>
        <v>1.0602</v>
      </c>
      <c r="K422" s="7">
        <f ca="1">OFFSET(STATIC!$B$6,MATCH('Data Manipulation'!$A422,STATIC!$A$6:$A$2307, 0)-1,3*(COLUMN()-COLUMN($B$16)))</f>
        <v>1.2490999999999999</v>
      </c>
      <c r="L422" s="7">
        <f ca="1">OFFSET(STATIC!$B$6,MATCH('Data Manipulation'!$A422,STATIC!$A$6:$A$2307, 0)-1,3*(COLUMN()-COLUMN($B$16)))</f>
        <v>0.99319999999999997</v>
      </c>
      <c r="M422" s="7">
        <f ca="1">OFFSET(STATIC!$B$6,MATCH('Data Manipulation'!$A422,STATIC!$A$6:$A$2307, 0)-1,3*(COLUMN()-COLUMN($B$16)))</f>
        <v>9.1229999999999992E-3</v>
      </c>
      <c r="N422" s="7">
        <f ca="1">OFFSET(STATIC!$B$6,MATCH('Data Manipulation'!$A422,STATIC!$A$6:$A$2307, 0)-1,3*(COLUMN()-COLUMN($B$16)))*$J422</f>
        <v>243.99644237999999</v>
      </c>
      <c r="O422" s="7">
        <f ca="1">OFFSET(STATIC!$B$6,MATCH('Data Manipulation'!$A422,STATIC!$A$6:$A$2307, 0)-1,3*(COLUMN()-COLUMN($B$16)))</f>
        <v>2004.68</v>
      </c>
      <c r="P422" s="7">
        <f ca="1">OFFSET(STATIC!$B$6,MATCH('Data Manipulation'!$A422,STATIC!$A$6:$A$2307, 0)-1,3*(COLUMN()-COLUMN($B$16)))*$J422</f>
        <v>260.71431210000003</v>
      </c>
      <c r="Q422" s="7">
        <f ca="1">OFFSET(STATIC!$B$6,MATCH('Data Manipulation'!$A422,STATIC!$A$6:$A$2307, 0)-1,3*(COLUMN()-COLUMN($B$16)))</f>
        <v>15.77</v>
      </c>
      <c r="R422" s="7">
        <f ca="1">OFFSET(STATIC!$B$6,MATCH('Data Manipulation'!$A422,STATIC!$A$6:$A$2307, 0)-1,3*(COLUMN()-COLUMN($B$16)))</f>
        <v>5836.16</v>
      </c>
      <c r="U422" s="14">
        <f t="shared" ca="1" si="106"/>
        <v>-8.7032893799668474E-3</v>
      </c>
      <c r="V422" s="14">
        <f t="shared" ca="1" si="107"/>
        <v>1.2957445864520125E-3</v>
      </c>
      <c r="W422" s="14">
        <f t="shared" ca="1" si="108"/>
        <v>-3.7669958202624669E-3</v>
      </c>
      <c r="X422" s="14">
        <f t="shared" ca="1" si="109"/>
        <v>-1.1953044003910106E-3</v>
      </c>
      <c r="Y422" s="14">
        <f t="shared" ca="1" si="110"/>
        <v>3.4863760549668573E-3</v>
      </c>
      <c r="Z422" s="14">
        <f t="shared" ca="1" si="111"/>
        <v>-5.4455115318413922E-3</v>
      </c>
      <c r="AA422" s="14">
        <f t="shared" ca="1" si="112"/>
        <v>4.4374011997690092E-3</v>
      </c>
      <c r="AB422" s="14">
        <f t="shared" ca="1" si="113"/>
        <v>-1.3298068304631488E-2</v>
      </c>
      <c r="AC422" s="14">
        <f t="shared" ca="1" si="114"/>
        <v>-7.5429006027736385E-4</v>
      </c>
      <c r="AD422" s="14">
        <f t="shared" ca="1" si="115"/>
        <v>6.4066631485829658E-4</v>
      </c>
      <c r="AE422" s="14">
        <f t="shared" ca="1" si="116"/>
        <v>1.2089463491387607E-3</v>
      </c>
      <c r="AF422" s="14">
        <f t="shared" ca="1" si="117"/>
        <v>1.3162226316159663E-3</v>
      </c>
      <c r="AG422" s="14">
        <f t="shared" ca="1" si="118"/>
        <v>-3.9792465332850628E-4</v>
      </c>
      <c r="AH422" s="14">
        <f t="shared" ca="1" si="119"/>
        <v>8.9793923007203138E-5</v>
      </c>
      <c r="AI422" s="14">
        <f t="shared" ca="1" si="120"/>
        <v>-9.462113926377284E-4</v>
      </c>
      <c r="AJ422" s="14">
        <f t="shared" ca="1" si="121"/>
        <v>4.5403388336542852E-2</v>
      </c>
      <c r="AK422" s="14">
        <f t="shared" ca="1" si="122"/>
        <v>-5.2315214371610515E-3</v>
      </c>
    </row>
    <row r="423" spans="1:37" x14ac:dyDescent="0.2">
      <c r="A423" s="13">
        <f ca="1">IF(OFFSET(STATIC!$A$6,MATCH($A$16, STATIC!$A$6:$A$2307,0)+ROW()-ROW($A$16),0)&gt;$A$12, OFFSET(STATIC!$A$6,MATCH($A$16, STATIC!$A$6:$A$2307,0)+ROW()-ROW($A$16),0), FALSE)</f>
        <v>42836</v>
      </c>
      <c r="B423" s="7">
        <f ca="1">OFFSET(STATIC!$B$6,MATCH('Data Manipulation'!$A423,STATIC!$A$6:$A$2307, 0)-1,3*(COLUMN()-COLUMN($B$16)))</f>
        <v>1226.7</v>
      </c>
      <c r="C423" s="7">
        <f ca="1">OFFSET(STATIC!$B$6,MATCH('Data Manipulation'!$A423,STATIC!$A$6:$A$2307, 0)-1,3*(COLUMN()-COLUMN($B$16)))</f>
        <v>269.94</v>
      </c>
      <c r="D423" s="7">
        <f ca="1">OFFSET(STATIC!$B$6,MATCH('Data Manipulation'!$A423,STATIC!$A$6:$A$2307, 0)-1,3*(COLUMN()-COLUMN($B$16)))</f>
        <v>2353.7800000000002</v>
      </c>
      <c r="E423" s="7">
        <f ca="1">OFFSET(STATIC!$B$6,MATCH('Data Manipulation'!$A423,STATIC!$A$6:$A$2307, 0)-1,3*(COLUMN()-COLUMN($B$16)))*$J423</f>
        <v>3681.7124399999998</v>
      </c>
      <c r="F423" s="7">
        <f ca="1">OFFSET(STATIC!$B$6,MATCH('Data Manipulation'!$A423,STATIC!$A$6:$A$2307, 0)-1,3*(COLUMN()-COLUMN($B$16)))</f>
        <v>1271.31</v>
      </c>
      <c r="G423" s="7">
        <f ca="1">OFFSET(STATIC!$B$6,MATCH('Data Manipulation'!$A423,STATIC!$A$6:$A$2307, 0)-1,3*(COLUMN()-COLUMN($B$16)))</f>
        <v>53.4</v>
      </c>
      <c r="H423" s="7">
        <f ca="1">OFFSET(STATIC!$B$6,MATCH('Data Manipulation'!$A423,STATIC!$A$6:$A$2307, 0)-1,3*(COLUMN()-COLUMN($B$16)))</f>
        <v>25.18404</v>
      </c>
      <c r="I423" s="7">
        <f ca="1">OFFSET(STATIC!$B$6,MATCH('Data Manipulation'!$A423,STATIC!$A$6:$A$2307, 0)-1,3*(COLUMN()-COLUMN($B$16)))</f>
        <v>174.11</v>
      </c>
      <c r="J423" s="7">
        <f ca="1">OFFSET(STATIC!$B$6,MATCH('Data Manipulation'!$A423,STATIC!$A$6:$A$2307, 0)-1,3*(COLUMN()-COLUMN($B$16)))</f>
        <v>1.0609999999999999</v>
      </c>
      <c r="K423" s="7">
        <f ca="1">OFFSET(STATIC!$B$6,MATCH('Data Manipulation'!$A423,STATIC!$A$6:$A$2307, 0)-1,3*(COLUMN()-COLUMN($B$16)))</f>
        <v>1.2483</v>
      </c>
      <c r="L423" s="7">
        <f ca="1">OFFSET(STATIC!$B$6,MATCH('Data Manipulation'!$A423,STATIC!$A$6:$A$2307, 0)-1,3*(COLUMN()-COLUMN($B$16)))</f>
        <v>0.99199999999999999</v>
      </c>
      <c r="M423" s="7">
        <f ca="1">OFFSET(STATIC!$B$6,MATCH('Data Manipulation'!$A423,STATIC!$A$6:$A$2307, 0)-1,3*(COLUMN()-COLUMN($B$16)))</f>
        <v>9.1109999999999993E-3</v>
      </c>
      <c r="N423" s="7">
        <f ca="1">OFFSET(STATIC!$B$6,MATCH('Data Manipulation'!$A423,STATIC!$A$6:$A$2307, 0)-1,3*(COLUMN()-COLUMN($B$16)))*$J423</f>
        <v>244.09355389999999</v>
      </c>
      <c r="O423" s="7">
        <f ca="1">OFFSET(STATIC!$B$6,MATCH('Data Manipulation'!$A423,STATIC!$A$6:$A$2307, 0)-1,3*(COLUMN()-COLUMN($B$16)))</f>
        <v>2004.5</v>
      </c>
      <c r="P423" s="7">
        <f ca="1">OFFSET(STATIC!$B$6,MATCH('Data Manipulation'!$A423,STATIC!$A$6:$A$2307, 0)-1,3*(COLUMN()-COLUMN($B$16)))*$J423</f>
        <v>260.96111969999998</v>
      </c>
      <c r="Q423" s="7">
        <f ca="1">OFFSET(STATIC!$B$6,MATCH('Data Manipulation'!$A423,STATIC!$A$6:$A$2307, 0)-1,3*(COLUMN()-COLUMN($B$16)))</f>
        <v>15.07</v>
      </c>
      <c r="R423" s="7">
        <f ca="1">OFFSET(STATIC!$B$6,MATCH('Data Manipulation'!$A423,STATIC!$A$6:$A$2307, 0)-1,3*(COLUMN()-COLUMN($B$16)))</f>
        <v>5866.7719999999999</v>
      </c>
      <c r="U423" s="14">
        <f t="shared" ca="1" si="106"/>
        <v>1.9426077999227662E-2</v>
      </c>
      <c r="V423" s="14">
        <f t="shared" ca="1" si="107"/>
        <v>-4.6568439851045274E-3</v>
      </c>
      <c r="W423" s="14">
        <f t="shared" ca="1" si="108"/>
        <v>-1.4349580253540969E-3</v>
      </c>
      <c r="X423" s="14">
        <f t="shared" ca="1" si="109"/>
        <v>-2.0496497978160656E-3</v>
      </c>
      <c r="Y423" s="14">
        <f t="shared" ca="1" si="110"/>
        <v>1.4036429905284335E-2</v>
      </c>
      <c r="Z423" s="14">
        <f t="shared" ca="1" si="111"/>
        <v>6.0105365021423229E-3</v>
      </c>
      <c r="AA423" s="14">
        <f t="shared" ca="1" si="112"/>
        <v>2.3267958630788775E-3</v>
      </c>
      <c r="AB423" s="14">
        <f t="shared" ca="1" si="113"/>
        <v>-4.0123864445853726E-3</v>
      </c>
      <c r="AC423" s="14">
        <f t="shared" ca="1" si="114"/>
        <v>9.4295150787014094E-4</v>
      </c>
      <c r="AD423" s="14">
        <f t="shared" ca="1" si="115"/>
        <v>5.1401607030183019E-3</v>
      </c>
      <c r="AE423" s="14">
        <f t="shared" ca="1" si="116"/>
        <v>-1.008013709839757E-4</v>
      </c>
      <c r="AF423" s="14">
        <f t="shared" ca="1" si="117"/>
        <v>1.0925452161723498E-2</v>
      </c>
      <c r="AG423" s="14">
        <f t="shared" ca="1" si="118"/>
        <v>1.9349242645187979E-3</v>
      </c>
      <c r="AH423" s="14">
        <f t="shared" ca="1" si="119"/>
        <v>3.573351129151791E-3</v>
      </c>
      <c r="AI423" s="14">
        <f t="shared" ca="1" si="120"/>
        <v>9.3563320308233421E-4</v>
      </c>
      <c r="AJ423" s="14">
        <f t="shared" ca="1" si="121"/>
        <v>7.0083616858649181E-2</v>
      </c>
      <c r="AK423" s="14">
        <f t="shared" ca="1" si="122"/>
        <v>-2.4096647443180362E-3</v>
      </c>
    </row>
    <row r="424" spans="1:37" x14ac:dyDescent="0.2">
      <c r="A424" s="13">
        <f ca="1">IF(OFFSET(STATIC!$A$6,MATCH($A$16, STATIC!$A$6:$A$2307,0)+ROW()-ROW($A$16),0)&gt;$A$12, OFFSET(STATIC!$A$6,MATCH($A$16, STATIC!$A$6:$A$2307,0)+ROW()-ROW($A$16),0), FALSE)</f>
        <v>42835</v>
      </c>
      <c r="B424" s="7">
        <f ca="1">OFFSET(STATIC!$B$6,MATCH('Data Manipulation'!$A424,STATIC!$A$6:$A$2307, 0)-1,3*(COLUMN()-COLUMN($B$16)))</f>
        <v>1203.0999999999999</v>
      </c>
      <c r="C424" s="7">
        <f ca="1">OFFSET(STATIC!$B$6,MATCH('Data Manipulation'!$A424,STATIC!$A$6:$A$2307, 0)-1,3*(COLUMN()-COLUMN($B$16)))</f>
        <v>271.2</v>
      </c>
      <c r="D424" s="7">
        <f ca="1">OFFSET(STATIC!$B$6,MATCH('Data Manipulation'!$A424,STATIC!$A$6:$A$2307, 0)-1,3*(COLUMN()-COLUMN($B$16)))</f>
        <v>2357.16</v>
      </c>
      <c r="E424" s="7">
        <f ca="1">OFFSET(STATIC!$B$6,MATCH('Data Manipulation'!$A424,STATIC!$A$6:$A$2307, 0)-1,3*(COLUMN()-COLUMN($B$16)))*$J424</f>
        <v>3689.2664000000004</v>
      </c>
      <c r="F424" s="7">
        <f ca="1">OFFSET(STATIC!$B$6,MATCH('Data Manipulation'!$A424,STATIC!$A$6:$A$2307, 0)-1,3*(COLUMN()-COLUMN($B$16)))</f>
        <v>1253.5899999999999</v>
      </c>
      <c r="G424" s="7">
        <f ca="1">OFFSET(STATIC!$B$6,MATCH('Data Manipulation'!$A424,STATIC!$A$6:$A$2307, 0)-1,3*(COLUMN()-COLUMN($B$16)))</f>
        <v>53.08</v>
      </c>
      <c r="H424" s="7">
        <f ca="1">OFFSET(STATIC!$B$6,MATCH('Data Manipulation'!$A424,STATIC!$A$6:$A$2307, 0)-1,3*(COLUMN()-COLUMN($B$16)))</f>
        <v>25.125509999999998</v>
      </c>
      <c r="I424" s="7">
        <f ca="1">OFFSET(STATIC!$B$6,MATCH('Data Manipulation'!$A424,STATIC!$A$6:$A$2307, 0)-1,3*(COLUMN()-COLUMN($B$16)))</f>
        <v>174.81</v>
      </c>
      <c r="J424" s="7">
        <f ca="1">OFFSET(STATIC!$B$6,MATCH('Data Manipulation'!$A424,STATIC!$A$6:$A$2307, 0)-1,3*(COLUMN()-COLUMN($B$16)))</f>
        <v>1.06</v>
      </c>
      <c r="K424" s="7">
        <f ca="1">OFFSET(STATIC!$B$6,MATCH('Data Manipulation'!$A424,STATIC!$A$6:$A$2307, 0)-1,3*(COLUMN()-COLUMN($B$16)))</f>
        <v>1.2419</v>
      </c>
      <c r="L424" s="7">
        <f ca="1">OFFSET(STATIC!$B$6,MATCH('Data Manipulation'!$A424,STATIC!$A$6:$A$2307, 0)-1,3*(COLUMN()-COLUMN($B$16)))</f>
        <v>0.99209999999999998</v>
      </c>
      <c r="M424" s="7">
        <f ca="1">OFFSET(STATIC!$B$6,MATCH('Data Manipulation'!$A424,STATIC!$A$6:$A$2307, 0)-1,3*(COLUMN()-COLUMN($B$16)))</f>
        <v>9.0119999999999992E-3</v>
      </c>
      <c r="N424" s="7">
        <f ca="1">OFFSET(STATIC!$B$6,MATCH('Data Manipulation'!$A424,STATIC!$A$6:$A$2307, 0)-1,3*(COLUMN()-COLUMN($B$16)))*$J424</f>
        <v>243.62170800000001</v>
      </c>
      <c r="O424" s="7">
        <f ca="1">OFFSET(STATIC!$B$6,MATCH('Data Manipulation'!$A424,STATIC!$A$6:$A$2307, 0)-1,3*(COLUMN()-COLUMN($B$16)))</f>
        <v>1997.35</v>
      </c>
      <c r="P424" s="7">
        <f ca="1">OFFSET(STATIC!$B$6,MATCH('Data Manipulation'!$A424,STATIC!$A$6:$A$2307, 0)-1,3*(COLUMN()-COLUMN($B$16)))*$J424</f>
        <v>260.71706999999998</v>
      </c>
      <c r="Q424" s="7">
        <f ca="1">OFFSET(STATIC!$B$6,MATCH('Data Manipulation'!$A424,STATIC!$A$6:$A$2307, 0)-1,3*(COLUMN()-COLUMN($B$16)))</f>
        <v>14.05</v>
      </c>
      <c r="R424" s="7">
        <f ca="1">OFFSET(STATIC!$B$6,MATCH('Data Manipulation'!$A424,STATIC!$A$6:$A$2307, 0)-1,3*(COLUMN()-COLUMN($B$16)))</f>
        <v>5880.9260000000004</v>
      </c>
      <c r="U424" s="14">
        <f t="shared" ca="1" si="106"/>
        <v>3.2135362369952588E-3</v>
      </c>
      <c r="V424" s="14">
        <f t="shared" ca="1" si="107"/>
        <v>-4.1212893187688162E-3</v>
      </c>
      <c r="W424" s="14">
        <f t="shared" ca="1" si="108"/>
        <v>6.8750400569067267E-4</v>
      </c>
      <c r="X424" s="14">
        <f t="shared" ca="1" si="109"/>
        <v>-4.3091812704095277E-3</v>
      </c>
      <c r="Y424" s="14">
        <f t="shared" ca="1" si="110"/>
        <v>-5.5287655797613584E-3</v>
      </c>
      <c r="Z424" s="14">
        <f t="shared" ca="1" si="111"/>
        <v>1.5951724495831161E-2</v>
      </c>
      <c r="AA424" s="14">
        <f t="shared" ca="1" si="112"/>
        <v>1.1631729411102128E-2</v>
      </c>
      <c r="AB424" s="14">
        <f t="shared" ca="1" si="113"/>
        <v>-1.5496265817080659E-2</v>
      </c>
      <c r="AC424" s="14">
        <f t="shared" ca="1" si="114"/>
        <v>9.4344072903691876E-5</v>
      </c>
      <c r="AD424" s="14">
        <f t="shared" ca="1" si="115"/>
        <v>2.7414950245726508E-3</v>
      </c>
      <c r="AE424" s="14">
        <f t="shared" ca="1" si="116"/>
        <v>-2.0157226433906186E-4</v>
      </c>
      <c r="AF424" s="14">
        <f t="shared" ca="1" si="117"/>
        <v>1.7769884729286836E-3</v>
      </c>
      <c r="AG424" s="14">
        <f t="shared" ca="1" si="118"/>
        <v>4.0636001827463943E-4</v>
      </c>
      <c r="AH424" s="14">
        <f t="shared" ca="1" si="119"/>
        <v>8.0639308768116656E-4</v>
      </c>
      <c r="AI424" s="14">
        <f t="shared" ca="1" si="120"/>
        <v>-3.0564178658804882E-4</v>
      </c>
      <c r="AJ424" s="14">
        <f t="shared" ca="1" si="121"/>
        <v>8.7723374171719548E-2</v>
      </c>
      <c r="AK424" s="14">
        <f t="shared" ca="1" si="122"/>
        <v>5.2964868726518473E-4</v>
      </c>
    </row>
    <row r="425" spans="1:37" x14ac:dyDescent="0.2">
      <c r="A425" s="13">
        <f ca="1">IF(OFFSET(STATIC!$A$6,MATCH($A$16, STATIC!$A$6:$A$2307,0)+ROW()-ROW($A$16),0)&gt;$A$12, OFFSET(STATIC!$A$6,MATCH($A$16, STATIC!$A$6:$A$2307,0)+ROW()-ROW($A$16),0), FALSE)</f>
        <v>42832</v>
      </c>
      <c r="B425" s="7">
        <f ca="1">OFFSET(STATIC!$B$6,MATCH('Data Manipulation'!$A425,STATIC!$A$6:$A$2307, 0)-1,3*(COLUMN()-COLUMN($B$16)))</f>
        <v>1199.24</v>
      </c>
      <c r="C425" s="7">
        <f ca="1">OFFSET(STATIC!$B$6,MATCH('Data Manipulation'!$A425,STATIC!$A$6:$A$2307, 0)-1,3*(COLUMN()-COLUMN($B$16)))</f>
        <v>272.32</v>
      </c>
      <c r="D425" s="7">
        <f ca="1">OFFSET(STATIC!$B$6,MATCH('Data Manipulation'!$A425,STATIC!$A$6:$A$2307, 0)-1,3*(COLUMN()-COLUMN($B$16)))</f>
        <v>2355.54</v>
      </c>
      <c r="E425" s="7">
        <f ca="1">OFFSET(STATIC!$B$6,MATCH('Data Manipulation'!$A425,STATIC!$A$6:$A$2307, 0)-1,3*(COLUMN()-COLUMN($B$16)))*$J425</f>
        <v>3705.1984200000006</v>
      </c>
      <c r="F425" s="7">
        <f ca="1">OFFSET(STATIC!$B$6,MATCH('Data Manipulation'!$A425,STATIC!$A$6:$A$2307, 0)-1,3*(COLUMN()-COLUMN($B$16)))</f>
        <v>1260.54</v>
      </c>
      <c r="G425" s="7">
        <f ca="1">OFFSET(STATIC!$B$6,MATCH('Data Manipulation'!$A425,STATIC!$A$6:$A$2307, 0)-1,3*(COLUMN()-COLUMN($B$16)))</f>
        <v>52.24</v>
      </c>
      <c r="H425" s="7">
        <f ca="1">OFFSET(STATIC!$B$6,MATCH('Data Manipulation'!$A425,STATIC!$A$6:$A$2307, 0)-1,3*(COLUMN()-COLUMN($B$16)))</f>
        <v>24.834949999999999</v>
      </c>
      <c r="I425" s="7">
        <f ca="1">OFFSET(STATIC!$B$6,MATCH('Data Manipulation'!$A425,STATIC!$A$6:$A$2307, 0)-1,3*(COLUMN()-COLUMN($B$16)))</f>
        <v>177.54</v>
      </c>
      <c r="J425" s="7">
        <f ca="1">OFFSET(STATIC!$B$6,MATCH('Data Manipulation'!$A425,STATIC!$A$6:$A$2307, 0)-1,3*(COLUMN()-COLUMN($B$16)))</f>
        <v>1.0599000000000001</v>
      </c>
      <c r="K425" s="7">
        <f ca="1">OFFSET(STATIC!$B$6,MATCH('Data Manipulation'!$A425,STATIC!$A$6:$A$2307, 0)-1,3*(COLUMN()-COLUMN($B$16)))</f>
        <v>1.2384999999999999</v>
      </c>
      <c r="L425" s="7">
        <f ca="1">OFFSET(STATIC!$B$6,MATCH('Data Manipulation'!$A425,STATIC!$A$6:$A$2307, 0)-1,3*(COLUMN()-COLUMN($B$16)))</f>
        <v>0.99229999999999996</v>
      </c>
      <c r="M425" s="7">
        <f ca="1">OFFSET(STATIC!$B$6,MATCH('Data Manipulation'!$A425,STATIC!$A$6:$A$2307, 0)-1,3*(COLUMN()-COLUMN($B$16)))</f>
        <v>8.9960000000000005E-3</v>
      </c>
      <c r="N425" s="7">
        <f ca="1">OFFSET(STATIC!$B$6,MATCH('Data Manipulation'!$A425,STATIC!$A$6:$A$2307, 0)-1,3*(COLUMN()-COLUMN($B$16)))*$J425</f>
        <v>243.52272999000002</v>
      </c>
      <c r="O425" s="7">
        <f ca="1">OFFSET(STATIC!$B$6,MATCH('Data Manipulation'!$A425,STATIC!$A$6:$A$2307, 0)-1,3*(COLUMN()-COLUMN($B$16)))</f>
        <v>1995.74</v>
      </c>
      <c r="P425" s="7">
        <f ca="1">OFFSET(STATIC!$B$6,MATCH('Data Manipulation'!$A425,STATIC!$A$6:$A$2307, 0)-1,3*(COLUMN()-COLUMN($B$16)))*$J425</f>
        <v>260.79676820999998</v>
      </c>
      <c r="Q425" s="7">
        <f ca="1">OFFSET(STATIC!$B$6,MATCH('Data Manipulation'!$A425,STATIC!$A$6:$A$2307, 0)-1,3*(COLUMN()-COLUMN($B$16)))</f>
        <v>12.87</v>
      </c>
      <c r="R425" s="7">
        <f ca="1">OFFSET(STATIC!$B$6,MATCH('Data Manipulation'!$A425,STATIC!$A$6:$A$2307, 0)-1,3*(COLUMN()-COLUMN($B$16)))</f>
        <v>5877.8119999999999</v>
      </c>
      <c r="U425" s="14">
        <f t="shared" ca="1" si="106"/>
        <v>5.837200480298592E-5</v>
      </c>
      <c r="V425" s="14">
        <f t="shared" ca="1" si="107"/>
        <v>-1.3944444665335487E-3</v>
      </c>
      <c r="W425" s="14">
        <f t="shared" ca="1" si="108"/>
        <v>-8.2749318857336135E-4</v>
      </c>
      <c r="X425" s="14">
        <f t="shared" ca="1" si="109"/>
        <v>-3.0165066458751688E-3</v>
      </c>
      <c r="Y425" s="14">
        <f t="shared" ca="1" si="110"/>
        <v>6.2230133264035885E-3</v>
      </c>
      <c r="Z425" s="14">
        <f t="shared" ca="1" si="111"/>
        <v>1.039070345379212E-2</v>
      </c>
      <c r="AA425" s="14">
        <f t="shared" ca="1" si="112"/>
        <v>-4.6013261728969194E-4</v>
      </c>
      <c r="AB425" s="14">
        <f t="shared" ca="1" si="113"/>
        <v>-3.4299564116717996E-3</v>
      </c>
      <c r="AC425" s="14">
        <f t="shared" ca="1" si="114"/>
        <v>-4.8002351103161216E-3</v>
      </c>
      <c r="AD425" s="14">
        <f t="shared" ca="1" si="115"/>
        <v>-7.4008864875615482E-3</v>
      </c>
      <c r="AE425" s="14">
        <f t="shared" ca="1" si="116"/>
        <v>-3.3200895732411542E-3</v>
      </c>
      <c r="AF425" s="14">
        <f t="shared" ca="1" si="117"/>
        <v>-2.5534290865016998E-3</v>
      </c>
      <c r="AG425" s="14">
        <f t="shared" ca="1" si="118"/>
        <v>-3.9868824984746329E-3</v>
      </c>
      <c r="AH425" s="14">
        <f t="shared" ca="1" si="119"/>
        <v>-1.5621091645961545E-3</v>
      </c>
      <c r="AI425" s="14">
        <f t="shared" ca="1" si="120"/>
        <v>-3.1036672729542977E-3</v>
      </c>
      <c r="AJ425" s="14">
        <f t="shared" ca="1" si="121"/>
        <v>3.8009325966984177E-2</v>
      </c>
      <c r="AK425" s="14">
        <f t="shared" ca="1" si="122"/>
        <v>-1.9359071886531173E-4</v>
      </c>
    </row>
    <row r="426" spans="1:37" x14ac:dyDescent="0.2">
      <c r="A426" s="13">
        <f ca="1">IF(OFFSET(STATIC!$A$6,MATCH($A$16, STATIC!$A$6:$A$2307,0)+ROW()-ROW($A$16),0)&gt;$A$12, OFFSET(STATIC!$A$6,MATCH($A$16, STATIC!$A$6:$A$2307,0)+ROW()-ROW($A$16),0), FALSE)</f>
        <v>42831</v>
      </c>
      <c r="B426" s="7">
        <f ca="1">OFFSET(STATIC!$B$6,MATCH('Data Manipulation'!$A426,STATIC!$A$6:$A$2307, 0)-1,3*(COLUMN()-COLUMN($B$16)))</f>
        <v>1199.17</v>
      </c>
      <c r="C426" s="7">
        <f ca="1">OFFSET(STATIC!$B$6,MATCH('Data Manipulation'!$A426,STATIC!$A$6:$A$2307, 0)-1,3*(COLUMN()-COLUMN($B$16)))</f>
        <v>272.7</v>
      </c>
      <c r="D426" s="7">
        <f ca="1">OFFSET(STATIC!$B$6,MATCH('Data Manipulation'!$A426,STATIC!$A$6:$A$2307, 0)-1,3*(COLUMN()-COLUMN($B$16)))</f>
        <v>2357.4899999999998</v>
      </c>
      <c r="E426" s="7">
        <f ca="1">OFFSET(STATIC!$B$6,MATCH('Data Manipulation'!$A426,STATIC!$A$6:$A$2307, 0)-1,3*(COLUMN()-COLUMN($B$16)))*$J426</f>
        <v>3716.3920499999999</v>
      </c>
      <c r="F426" s="7">
        <f ca="1">OFFSET(STATIC!$B$6,MATCH('Data Manipulation'!$A426,STATIC!$A$6:$A$2307, 0)-1,3*(COLUMN()-COLUMN($B$16)))</f>
        <v>1252.72</v>
      </c>
      <c r="G426" s="7">
        <f ca="1">OFFSET(STATIC!$B$6,MATCH('Data Manipulation'!$A426,STATIC!$A$6:$A$2307, 0)-1,3*(COLUMN()-COLUMN($B$16)))</f>
        <v>51.7</v>
      </c>
      <c r="H426" s="7">
        <f ca="1">OFFSET(STATIC!$B$6,MATCH('Data Manipulation'!$A426,STATIC!$A$6:$A$2307, 0)-1,3*(COLUMN()-COLUMN($B$16)))</f>
        <v>24.84638</v>
      </c>
      <c r="I426" s="7">
        <f ca="1">OFFSET(STATIC!$B$6,MATCH('Data Manipulation'!$A426,STATIC!$A$6:$A$2307, 0)-1,3*(COLUMN()-COLUMN($B$16)))</f>
        <v>178.15</v>
      </c>
      <c r="J426" s="7">
        <f ca="1">OFFSET(STATIC!$B$6,MATCH('Data Manipulation'!$A426,STATIC!$A$6:$A$2307, 0)-1,3*(COLUMN()-COLUMN($B$16)))</f>
        <v>1.0649999999999999</v>
      </c>
      <c r="K426" s="7">
        <f ca="1">OFFSET(STATIC!$B$6,MATCH('Data Manipulation'!$A426,STATIC!$A$6:$A$2307, 0)-1,3*(COLUMN()-COLUMN($B$16)))</f>
        <v>1.2477</v>
      </c>
      <c r="L426" s="7">
        <f ca="1">OFFSET(STATIC!$B$6,MATCH('Data Manipulation'!$A426,STATIC!$A$6:$A$2307, 0)-1,3*(COLUMN()-COLUMN($B$16)))</f>
        <v>0.99560000000000004</v>
      </c>
      <c r="M426" s="7">
        <f ca="1">OFFSET(STATIC!$B$6,MATCH('Data Manipulation'!$A426,STATIC!$A$6:$A$2307, 0)-1,3*(COLUMN()-COLUMN($B$16)))</f>
        <v>9.0189999999999992E-3</v>
      </c>
      <c r="N426" s="7">
        <f ca="1">OFFSET(STATIC!$B$6,MATCH('Data Manipulation'!$A426,STATIC!$A$6:$A$2307, 0)-1,3*(COLUMN()-COLUMN($B$16)))*$J426</f>
        <v>244.49556449999997</v>
      </c>
      <c r="O426" s="7">
        <f ca="1">OFFSET(STATIC!$B$6,MATCH('Data Manipulation'!$A426,STATIC!$A$6:$A$2307, 0)-1,3*(COLUMN()-COLUMN($B$16)))</f>
        <v>1998.86</v>
      </c>
      <c r="P426" s="7">
        <f ca="1">OFFSET(STATIC!$B$6,MATCH('Data Manipulation'!$A426,STATIC!$A$6:$A$2307, 0)-1,3*(COLUMN()-COLUMN($B$16)))*$J426</f>
        <v>261.60745200000002</v>
      </c>
      <c r="Q426" s="7">
        <f ca="1">OFFSET(STATIC!$B$6,MATCH('Data Manipulation'!$A426,STATIC!$A$6:$A$2307, 0)-1,3*(COLUMN()-COLUMN($B$16)))</f>
        <v>12.39</v>
      </c>
      <c r="R426" s="7">
        <f ca="1">OFFSET(STATIC!$B$6,MATCH('Data Manipulation'!$A426,STATIC!$A$6:$A$2307, 0)-1,3*(COLUMN()-COLUMN($B$16)))</f>
        <v>5878.95</v>
      </c>
      <c r="U426" s="14">
        <f t="shared" ca="1" si="106"/>
        <v>6.1068256153292554E-2</v>
      </c>
      <c r="V426" s="14">
        <f t="shared" ca="1" si="107"/>
        <v>-3.6603261950905186E-3</v>
      </c>
      <c r="W426" s="14">
        <f t="shared" ca="1" si="108"/>
        <v>1.9276336842417722E-3</v>
      </c>
      <c r="X426" s="14">
        <f t="shared" ca="1" si="109"/>
        <v>5.1624157394381904E-3</v>
      </c>
      <c r="Y426" s="14">
        <f t="shared" ca="1" si="110"/>
        <v>5.4750797139158343E-3</v>
      </c>
      <c r="Z426" s="14">
        <f t="shared" ca="1" si="111"/>
        <v>1.069528911674795E-2</v>
      </c>
      <c r="AA426" s="14">
        <f t="shared" ca="1" si="112"/>
        <v>-9.966118832386699E-3</v>
      </c>
      <c r="AB426" s="14">
        <f t="shared" ca="1" si="113"/>
        <v>-8.4402837492155124E-3</v>
      </c>
      <c r="AC426" s="14">
        <f t="shared" ca="1" si="114"/>
        <v>2.8172982296504451E-4</v>
      </c>
      <c r="AD426" s="14">
        <f t="shared" ca="1" si="115"/>
        <v>7.2158752379379511E-4</v>
      </c>
      <c r="AE426" s="14">
        <f t="shared" ca="1" si="116"/>
        <v>2.3128372721267377E-3</v>
      </c>
      <c r="AF426" s="14">
        <f t="shared" ca="1" si="117"/>
        <v>3.7769429480486137E-3</v>
      </c>
      <c r="AG426" s="14">
        <f t="shared" ca="1" si="118"/>
        <v>7.9019344380638586E-4</v>
      </c>
      <c r="AH426" s="14">
        <f t="shared" ca="1" si="119"/>
        <v>7.2567672536209111E-4</v>
      </c>
      <c r="AI426" s="14">
        <f t="shared" ca="1" si="120"/>
        <v>5.3660595902198596E-4</v>
      </c>
      <c r="AJ426" s="14">
        <f t="shared" ca="1" si="121"/>
        <v>-3.9562121310044926E-2</v>
      </c>
      <c r="AK426" s="14">
        <f t="shared" ca="1" si="122"/>
        <v>2.4646989492567808E-3</v>
      </c>
    </row>
    <row r="427" spans="1:37" x14ac:dyDescent="0.2">
      <c r="A427" s="13">
        <f ca="1">IF(OFFSET(STATIC!$A$6,MATCH($A$16, STATIC!$A$6:$A$2307,0)+ROW()-ROW($A$16),0)&gt;$A$12, OFFSET(STATIC!$A$6,MATCH($A$16, STATIC!$A$6:$A$2307,0)+ROW()-ROW($A$16),0), FALSE)</f>
        <v>42830</v>
      </c>
      <c r="B427" s="7">
        <f ca="1">OFFSET(STATIC!$B$6,MATCH('Data Manipulation'!$A427,STATIC!$A$6:$A$2307, 0)-1,3*(COLUMN()-COLUMN($B$16)))</f>
        <v>1128.1300000000001</v>
      </c>
      <c r="C427" s="7">
        <f ca="1">OFFSET(STATIC!$B$6,MATCH('Data Manipulation'!$A427,STATIC!$A$6:$A$2307, 0)-1,3*(COLUMN()-COLUMN($B$16)))</f>
        <v>273.7</v>
      </c>
      <c r="D427" s="7">
        <f ca="1">OFFSET(STATIC!$B$6,MATCH('Data Manipulation'!$A427,STATIC!$A$6:$A$2307, 0)-1,3*(COLUMN()-COLUMN($B$16)))</f>
        <v>2352.9499999999998</v>
      </c>
      <c r="E427" s="7">
        <f ca="1">OFFSET(STATIC!$B$6,MATCH('Data Manipulation'!$A427,STATIC!$A$6:$A$2307, 0)-1,3*(COLUMN()-COLUMN($B$16)))*$J427</f>
        <v>3697.2559259999998</v>
      </c>
      <c r="F427" s="7">
        <f ca="1">OFFSET(STATIC!$B$6,MATCH('Data Manipulation'!$A427,STATIC!$A$6:$A$2307, 0)-1,3*(COLUMN()-COLUMN($B$16)))</f>
        <v>1245.8800000000001</v>
      </c>
      <c r="G427" s="7">
        <f ca="1">OFFSET(STATIC!$B$6,MATCH('Data Manipulation'!$A427,STATIC!$A$6:$A$2307, 0)-1,3*(COLUMN()-COLUMN($B$16)))</f>
        <v>51.15</v>
      </c>
      <c r="H427" s="7">
        <f ca="1">OFFSET(STATIC!$B$6,MATCH('Data Manipulation'!$A427,STATIC!$A$6:$A$2307, 0)-1,3*(COLUMN()-COLUMN($B$16)))</f>
        <v>25.09524</v>
      </c>
      <c r="I427" s="7">
        <f ca="1">OFFSET(STATIC!$B$6,MATCH('Data Manipulation'!$A427,STATIC!$A$6:$A$2307, 0)-1,3*(COLUMN()-COLUMN($B$16)))</f>
        <v>179.66</v>
      </c>
      <c r="J427" s="7">
        <f ca="1">OFFSET(STATIC!$B$6,MATCH('Data Manipulation'!$A427,STATIC!$A$6:$A$2307, 0)-1,3*(COLUMN()-COLUMN($B$16)))</f>
        <v>1.0647</v>
      </c>
      <c r="K427" s="7">
        <f ca="1">OFFSET(STATIC!$B$6,MATCH('Data Manipulation'!$A427,STATIC!$A$6:$A$2307, 0)-1,3*(COLUMN()-COLUMN($B$16)))</f>
        <v>1.2467999999999999</v>
      </c>
      <c r="L427" s="7">
        <f ca="1">OFFSET(STATIC!$B$6,MATCH('Data Manipulation'!$A427,STATIC!$A$6:$A$2307, 0)-1,3*(COLUMN()-COLUMN($B$16)))</f>
        <v>0.99329999999999996</v>
      </c>
      <c r="M427" s="7">
        <f ca="1">OFFSET(STATIC!$B$6,MATCH('Data Manipulation'!$A427,STATIC!$A$6:$A$2307, 0)-1,3*(COLUMN()-COLUMN($B$16)))</f>
        <v>8.9849999999999999E-3</v>
      </c>
      <c r="N427" s="7">
        <f ca="1">OFFSET(STATIC!$B$6,MATCH('Data Manipulation'!$A427,STATIC!$A$6:$A$2307, 0)-1,3*(COLUMN()-COLUMN($B$16)))*$J427</f>
        <v>244.30244202</v>
      </c>
      <c r="O427" s="7">
        <f ca="1">OFFSET(STATIC!$B$6,MATCH('Data Manipulation'!$A427,STATIC!$A$6:$A$2307, 0)-1,3*(COLUMN()-COLUMN($B$16)))</f>
        <v>1997.41</v>
      </c>
      <c r="P427" s="7">
        <f ca="1">OFFSET(STATIC!$B$6,MATCH('Data Manipulation'!$A427,STATIC!$A$6:$A$2307, 0)-1,3*(COLUMN()-COLUMN($B$16)))*$J427</f>
        <v>261.46710954000002</v>
      </c>
      <c r="Q427" s="7">
        <f ca="1">OFFSET(STATIC!$B$6,MATCH('Data Manipulation'!$A427,STATIC!$A$6:$A$2307, 0)-1,3*(COLUMN()-COLUMN($B$16)))</f>
        <v>12.89</v>
      </c>
      <c r="R427" s="7">
        <f ca="1">OFFSET(STATIC!$B$6,MATCH('Data Manipulation'!$A427,STATIC!$A$6:$A$2307, 0)-1,3*(COLUMN()-COLUMN($B$16)))</f>
        <v>5864.4780000000001</v>
      </c>
      <c r="U427" s="14">
        <f t="shared" ca="1" si="106"/>
        <v>-9.4663674105696129E-3</v>
      </c>
      <c r="V427" s="14">
        <f t="shared" ca="1" si="107"/>
        <v>5.0547706616240543E-3</v>
      </c>
      <c r="W427" s="14">
        <f t="shared" ca="1" si="108"/>
        <v>-3.0595532989129127E-3</v>
      </c>
      <c r="X427" s="14">
        <f t="shared" ca="1" si="109"/>
        <v>-3.9254186447537573E-3</v>
      </c>
      <c r="Y427" s="14">
        <f t="shared" ca="1" si="110"/>
        <v>-8.2014192612674345E-3</v>
      </c>
      <c r="Z427" s="14">
        <f t="shared" ca="1" si="111"/>
        <v>2.3487973217553287E-3</v>
      </c>
      <c r="AA427" s="14">
        <f t="shared" ca="1" si="112"/>
        <v>6.0071907007984565E-3</v>
      </c>
      <c r="AB427" s="14">
        <f t="shared" ca="1" si="113"/>
        <v>1.5707716653471492E-2</v>
      </c>
      <c r="AC427" s="14">
        <f t="shared" ca="1" si="114"/>
        <v>-1.3140606358689687E-3</v>
      </c>
      <c r="AD427" s="14">
        <f t="shared" ca="1" si="115"/>
        <v>2.8915682797988527E-3</v>
      </c>
      <c r="AE427" s="14">
        <f t="shared" ca="1" si="116"/>
        <v>-4.4198966981512473E-3</v>
      </c>
      <c r="AF427" s="14">
        <f t="shared" ca="1" si="117"/>
        <v>-5.4387169968900684E-3</v>
      </c>
      <c r="AG427" s="14">
        <f t="shared" ca="1" si="118"/>
        <v>-1.5293287217251139E-3</v>
      </c>
      <c r="AH427" s="14">
        <f t="shared" ca="1" si="119"/>
        <v>-1.3516591636784112E-4</v>
      </c>
      <c r="AI427" s="14">
        <f t="shared" ca="1" si="120"/>
        <v>-1.4520926778446509E-3</v>
      </c>
      <c r="AJ427" s="14">
        <f t="shared" ca="1" si="121"/>
        <v>8.9200102401816514E-2</v>
      </c>
      <c r="AK427" s="14">
        <f t="shared" ca="1" si="122"/>
        <v>-5.8029152849718626E-3</v>
      </c>
    </row>
    <row r="428" spans="1:37" x14ac:dyDescent="0.2">
      <c r="A428" s="13">
        <f ca="1">IF(OFFSET(STATIC!$A$6,MATCH($A$16, STATIC!$A$6:$A$2307,0)+ROW()-ROW($A$16),0)&gt;$A$12, OFFSET(STATIC!$A$6,MATCH($A$16, STATIC!$A$6:$A$2307,0)+ROW()-ROW($A$16),0), FALSE)</f>
        <v>42829</v>
      </c>
      <c r="B428" s="7">
        <f ca="1">OFFSET(STATIC!$B$6,MATCH('Data Manipulation'!$A428,STATIC!$A$6:$A$2307, 0)-1,3*(COLUMN()-COLUMN($B$16)))</f>
        <v>1138.8599999999999</v>
      </c>
      <c r="C428" s="7">
        <f ca="1">OFFSET(STATIC!$B$6,MATCH('Data Manipulation'!$A428,STATIC!$A$6:$A$2307, 0)-1,3*(COLUMN()-COLUMN($B$16)))</f>
        <v>272.32</v>
      </c>
      <c r="D428" s="7">
        <f ca="1">OFFSET(STATIC!$B$6,MATCH('Data Manipulation'!$A428,STATIC!$A$6:$A$2307, 0)-1,3*(COLUMN()-COLUMN($B$16)))</f>
        <v>2360.16</v>
      </c>
      <c r="E428" s="7">
        <f ca="1">OFFSET(STATIC!$B$6,MATCH('Data Manipulation'!$A428,STATIC!$A$6:$A$2307, 0)-1,3*(COLUMN()-COLUMN($B$16)))*$J428</f>
        <v>3711.7977259999998</v>
      </c>
      <c r="F428" s="7">
        <f ca="1">OFFSET(STATIC!$B$6,MATCH('Data Manipulation'!$A428,STATIC!$A$6:$A$2307, 0)-1,3*(COLUMN()-COLUMN($B$16)))</f>
        <v>1256.1400000000001</v>
      </c>
      <c r="G428" s="7">
        <f ca="1">OFFSET(STATIC!$B$6,MATCH('Data Manipulation'!$A428,STATIC!$A$6:$A$2307, 0)-1,3*(COLUMN()-COLUMN($B$16)))</f>
        <v>51.03</v>
      </c>
      <c r="H428" s="7">
        <f ca="1">OFFSET(STATIC!$B$6,MATCH('Data Manipulation'!$A428,STATIC!$A$6:$A$2307, 0)-1,3*(COLUMN()-COLUMN($B$16)))</f>
        <v>24.944939999999999</v>
      </c>
      <c r="I428" s="7">
        <f ca="1">OFFSET(STATIC!$B$6,MATCH('Data Manipulation'!$A428,STATIC!$A$6:$A$2307, 0)-1,3*(COLUMN()-COLUMN($B$16)))</f>
        <v>176.86</v>
      </c>
      <c r="J428" s="7">
        <f ca="1">OFFSET(STATIC!$B$6,MATCH('Data Manipulation'!$A428,STATIC!$A$6:$A$2307, 0)-1,3*(COLUMN()-COLUMN($B$16)))</f>
        <v>1.0661</v>
      </c>
      <c r="K428" s="7">
        <f ca="1">OFFSET(STATIC!$B$6,MATCH('Data Manipulation'!$A428,STATIC!$A$6:$A$2307, 0)-1,3*(COLUMN()-COLUMN($B$16)))</f>
        <v>1.2432000000000001</v>
      </c>
      <c r="L428" s="7">
        <f ca="1">OFFSET(STATIC!$B$6,MATCH('Data Manipulation'!$A428,STATIC!$A$6:$A$2307, 0)-1,3*(COLUMN()-COLUMN($B$16)))</f>
        <v>0.99770000000000003</v>
      </c>
      <c r="M428" s="7">
        <f ca="1">OFFSET(STATIC!$B$6,MATCH('Data Manipulation'!$A428,STATIC!$A$6:$A$2307, 0)-1,3*(COLUMN()-COLUMN($B$16)))</f>
        <v>9.0340000000000004E-3</v>
      </c>
      <c r="N428" s="7">
        <f ca="1">OFFSET(STATIC!$B$6,MATCH('Data Manipulation'!$A428,STATIC!$A$6:$A$2307, 0)-1,3*(COLUMN()-COLUMN($B$16)))*$J428</f>
        <v>244.67634660000002</v>
      </c>
      <c r="O428" s="7">
        <f ca="1">OFFSET(STATIC!$B$6,MATCH('Data Manipulation'!$A428,STATIC!$A$6:$A$2307, 0)-1,3*(COLUMN()-COLUMN($B$16)))</f>
        <v>1997.68</v>
      </c>
      <c r="P428" s="7">
        <f ca="1">OFFSET(STATIC!$B$6,MATCH('Data Manipulation'!$A428,STATIC!$A$6:$A$2307, 0)-1,3*(COLUMN()-COLUMN($B$16)))*$J428</f>
        <v>261.84705981000002</v>
      </c>
      <c r="Q428" s="7">
        <f ca="1">OFFSET(STATIC!$B$6,MATCH('Data Manipulation'!$A428,STATIC!$A$6:$A$2307, 0)-1,3*(COLUMN()-COLUMN($B$16)))</f>
        <v>11.79</v>
      </c>
      <c r="R428" s="7">
        <f ca="1">OFFSET(STATIC!$B$6,MATCH('Data Manipulation'!$A428,STATIC!$A$6:$A$2307, 0)-1,3*(COLUMN()-COLUMN($B$16)))</f>
        <v>5898.6080000000002</v>
      </c>
      <c r="U428" s="14">
        <f t="shared" ca="1" si="106"/>
        <v>-1.3059081469851829E-2</v>
      </c>
      <c r="V428" s="14">
        <f t="shared" ca="1" si="107"/>
        <v>7.7144907670333976E-4</v>
      </c>
      <c r="W428" s="14">
        <f t="shared" ca="1" si="108"/>
        <v>5.5944057403117787E-4</v>
      </c>
      <c r="X428" s="14">
        <f t="shared" ca="1" si="109"/>
        <v>2.5076940642637046E-3</v>
      </c>
      <c r="Y428" s="14">
        <f t="shared" ca="1" si="110"/>
        <v>2.9498781645782286E-3</v>
      </c>
      <c r="Z428" s="14">
        <f t="shared" ca="1" si="111"/>
        <v>1.5602172915936812E-2</v>
      </c>
      <c r="AA428" s="14">
        <f t="shared" ca="1" si="112"/>
        <v>-5.2884695390400908E-3</v>
      </c>
      <c r="AB428" s="14">
        <f t="shared" ca="1" si="113"/>
        <v>1.8676255463974749E-3</v>
      </c>
      <c r="AC428" s="14">
        <f t="shared" ca="1" si="114"/>
        <v>0</v>
      </c>
      <c r="AD428" s="14">
        <f t="shared" ca="1" si="115"/>
        <v>-3.5330051202651412E-3</v>
      </c>
      <c r="AE428" s="14">
        <f t="shared" ca="1" si="116"/>
        <v>2.0048115544286579E-4</v>
      </c>
      <c r="AF428" s="14">
        <f t="shared" ca="1" si="117"/>
        <v>2.8821658350779594E-3</v>
      </c>
      <c r="AG428" s="14">
        <f t="shared" ca="1" si="118"/>
        <v>7.3227505429818585E-4</v>
      </c>
      <c r="AH428" s="14">
        <f t="shared" ca="1" si="119"/>
        <v>-4.5051245799672133E-5</v>
      </c>
      <c r="AI428" s="14">
        <f t="shared" ca="1" si="120"/>
        <v>1.9088929452590125E-3</v>
      </c>
      <c r="AJ428" s="14">
        <f t="shared" ca="1" si="121"/>
        <v>-4.8830552707170599E-2</v>
      </c>
      <c r="AK428" s="14">
        <f t="shared" ca="1" si="122"/>
        <v>6.6563271353514187E-4</v>
      </c>
    </row>
    <row r="429" spans="1:37" x14ac:dyDescent="0.2">
      <c r="A429" s="13">
        <f ca="1">IF(OFFSET(STATIC!$A$6,MATCH($A$16, STATIC!$A$6:$A$2307,0)+ROW()-ROW($A$16),0)&gt;$A$12, OFFSET(STATIC!$A$6,MATCH($A$16, STATIC!$A$6:$A$2307,0)+ROW()-ROW($A$16),0), FALSE)</f>
        <v>42828</v>
      </c>
      <c r="B429" s="7">
        <f ca="1">OFFSET(STATIC!$B$6,MATCH('Data Manipulation'!$A429,STATIC!$A$6:$A$2307, 0)-1,3*(COLUMN()-COLUMN($B$16)))</f>
        <v>1153.83</v>
      </c>
      <c r="C429" s="7">
        <f ca="1">OFFSET(STATIC!$B$6,MATCH('Data Manipulation'!$A429,STATIC!$A$6:$A$2307, 0)-1,3*(COLUMN()-COLUMN($B$16)))</f>
        <v>272.11</v>
      </c>
      <c r="D429" s="7">
        <f ca="1">OFFSET(STATIC!$B$6,MATCH('Data Manipulation'!$A429,STATIC!$A$6:$A$2307, 0)-1,3*(COLUMN()-COLUMN($B$16)))</f>
        <v>2358.84</v>
      </c>
      <c r="E429" s="7">
        <f ca="1">OFFSET(STATIC!$B$6,MATCH('Data Manipulation'!$A429,STATIC!$A$6:$A$2307, 0)-1,3*(COLUMN()-COLUMN($B$16)))*$J429</f>
        <v>3702.501334</v>
      </c>
      <c r="F429" s="7">
        <f ca="1">OFFSET(STATIC!$B$6,MATCH('Data Manipulation'!$A429,STATIC!$A$6:$A$2307, 0)-1,3*(COLUMN()-COLUMN($B$16)))</f>
        <v>1252.44</v>
      </c>
      <c r="G429" s="7">
        <f ca="1">OFFSET(STATIC!$B$6,MATCH('Data Manipulation'!$A429,STATIC!$A$6:$A$2307, 0)-1,3*(COLUMN()-COLUMN($B$16)))</f>
        <v>50.24</v>
      </c>
      <c r="H429" s="7">
        <f ca="1">OFFSET(STATIC!$B$6,MATCH('Data Manipulation'!$A429,STATIC!$A$6:$A$2307, 0)-1,3*(COLUMN()-COLUMN($B$16)))</f>
        <v>25.077210000000001</v>
      </c>
      <c r="I429" s="7">
        <f ca="1">OFFSET(STATIC!$B$6,MATCH('Data Manipulation'!$A429,STATIC!$A$6:$A$2307, 0)-1,3*(COLUMN()-COLUMN($B$16)))</f>
        <v>176.53</v>
      </c>
      <c r="J429" s="7">
        <f ca="1">OFFSET(STATIC!$B$6,MATCH('Data Manipulation'!$A429,STATIC!$A$6:$A$2307, 0)-1,3*(COLUMN()-COLUMN($B$16)))</f>
        <v>1.0661</v>
      </c>
      <c r="K429" s="7">
        <f ca="1">OFFSET(STATIC!$B$6,MATCH('Data Manipulation'!$A429,STATIC!$A$6:$A$2307, 0)-1,3*(COLUMN()-COLUMN($B$16)))</f>
        <v>1.2476</v>
      </c>
      <c r="L429" s="7">
        <f ca="1">OFFSET(STATIC!$B$6,MATCH('Data Manipulation'!$A429,STATIC!$A$6:$A$2307, 0)-1,3*(COLUMN()-COLUMN($B$16)))</f>
        <v>0.99750000000000005</v>
      </c>
      <c r="M429" s="7">
        <f ca="1">OFFSET(STATIC!$B$6,MATCH('Data Manipulation'!$A429,STATIC!$A$6:$A$2307, 0)-1,3*(COLUMN()-COLUMN($B$16)))</f>
        <v>9.0080000000000004E-3</v>
      </c>
      <c r="N429" s="7">
        <f ca="1">OFFSET(STATIC!$B$6,MATCH('Data Manipulation'!$A429,STATIC!$A$6:$A$2307, 0)-1,3*(COLUMN()-COLUMN($B$16)))*$J429</f>
        <v>244.49724180000001</v>
      </c>
      <c r="O429" s="7">
        <f ca="1">OFFSET(STATIC!$B$6,MATCH('Data Manipulation'!$A429,STATIC!$A$6:$A$2307, 0)-1,3*(COLUMN()-COLUMN($B$16)))</f>
        <v>1997.77</v>
      </c>
      <c r="P429" s="7">
        <f ca="1">OFFSET(STATIC!$B$6,MATCH('Data Manipulation'!$A429,STATIC!$A$6:$A$2307, 0)-1,3*(COLUMN()-COLUMN($B$16)))*$J429</f>
        <v>261.34769857000003</v>
      </c>
      <c r="Q429" s="7">
        <f ca="1">OFFSET(STATIC!$B$6,MATCH('Data Manipulation'!$A429,STATIC!$A$6:$A$2307, 0)-1,3*(COLUMN()-COLUMN($B$16)))</f>
        <v>12.38</v>
      </c>
      <c r="R429" s="7">
        <f ca="1">OFFSET(STATIC!$B$6,MATCH('Data Manipulation'!$A429,STATIC!$A$6:$A$2307, 0)-1,3*(COLUMN()-COLUMN($B$16)))</f>
        <v>5894.683</v>
      </c>
      <c r="U429" s="14">
        <f t="shared" ca="1" si="106"/>
        <v>7.1054595643296747E-2</v>
      </c>
      <c r="V429" s="14">
        <f t="shared" ca="1" si="107"/>
        <v>9.8977799573377219E-3</v>
      </c>
      <c r="W429" s="14">
        <f t="shared" ca="1" si="108"/>
        <v>-1.6435249677560892E-3</v>
      </c>
      <c r="X429" s="14">
        <f t="shared" ca="1" si="109"/>
        <v>-1.1398255358393351E-2</v>
      </c>
      <c r="Y429" s="14">
        <f t="shared" ca="1" si="110"/>
        <v>2.030100523784452E-3</v>
      </c>
      <c r="Z429" s="14">
        <f t="shared" ca="1" si="111"/>
        <v>-7.1400541334765821E-3</v>
      </c>
      <c r="AA429" s="14">
        <f t="shared" ca="1" si="112"/>
        <v>2.0613633928420003E-3</v>
      </c>
      <c r="AB429" s="14">
        <f t="shared" ca="1" si="113"/>
        <v>-1.3839104757216969E-2</v>
      </c>
      <c r="AC429" s="14">
        <f t="shared" ca="1" si="114"/>
        <v>-3.3711053556557524E-3</v>
      </c>
      <c r="AD429" s="14">
        <f t="shared" ca="1" si="115"/>
        <v>-5.2762133752722101E-3</v>
      </c>
      <c r="AE429" s="14">
        <f t="shared" ca="1" si="116"/>
        <v>-2.503130218118477E-3</v>
      </c>
      <c r="AF429" s="14">
        <f t="shared" ca="1" si="117"/>
        <v>2.6678539611924477E-3</v>
      </c>
      <c r="AG429" s="14">
        <f t="shared" ca="1" si="118"/>
        <v>-5.0922339082478264E-4</v>
      </c>
      <c r="AH429" s="14">
        <f t="shared" ca="1" si="119"/>
        <v>2.6364079947772149E-3</v>
      </c>
      <c r="AI429" s="14">
        <f t="shared" ca="1" si="120"/>
        <v>-1.6481826736662504E-3</v>
      </c>
      <c r="AJ429" s="14">
        <f t="shared" ca="1" si="121"/>
        <v>8.080808520535348E-4</v>
      </c>
      <c r="AK429" s="14">
        <f t="shared" ca="1" si="122"/>
        <v>-2.8891078614074759E-3</v>
      </c>
    </row>
    <row r="430" spans="1:37" x14ac:dyDescent="0.2">
      <c r="A430" s="13">
        <f ca="1">IF(OFFSET(STATIC!$A$6,MATCH($A$16, STATIC!$A$6:$A$2307,0)+ROW()-ROW($A$16),0)&gt;$A$12, OFFSET(STATIC!$A$6,MATCH($A$16, STATIC!$A$6:$A$2307,0)+ROW()-ROW($A$16),0), FALSE)</f>
        <v>42825</v>
      </c>
      <c r="B430" s="7">
        <f ca="1">OFFSET(STATIC!$B$6,MATCH('Data Manipulation'!$A430,STATIC!$A$6:$A$2307, 0)-1,3*(COLUMN()-COLUMN($B$16)))</f>
        <v>1074.69</v>
      </c>
      <c r="C430" s="7">
        <f ca="1">OFFSET(STATIC!$B$6,MATCH('Data Manipulation'!$A430,STATIC!$A$6:$A$2307, 0)-1,3*(COLUMN()-COLUMN($B$16)))</f>
        <v>269.43</v>
      </c>
      <c r="D430" s="7">
        <f ca="1">OFFSET(STATIC!$B$6,MATCH('Data Manipulation'!$A430,STATIC!$A$6:$A$2307, 0)-1,3*(COLUMN()-COLUMN($B$16)))</f>
        <v>2362.7199999999998</v>
      </c>
      <c r="E430" s="7">
        <f ca="1">OFFSET(STATIC!$B$6,MATCH('Data Manipulation'!$A430,STATIC!$A$6:$A$2307, 0)-1,3*(COLUMN()-COLUMN($B$16)))*$J430</f>
        <v>3744.944821</v>
      </c>
      <c r="F430" s="7">
        <f ca="1">OFFSET(STATIC!$B$6,MATCH('Data Manipulation'!$A430,STATIC!$A$6:$A$2307, 0)-1,3*(COLUMN()-COLUMN($B$16)))</f>
        <v>1249.9000000000001</v>
      </c>
      <c r="G430" s="7">
        <f ca="1">OFFSET(STATIC!$B$6,MATCH('Data Manipulation'!$A430,STATIC!$A$6:$A$2307, 0)-1,3*(COLUMN()-COLUMN($B$16)))</f>
        <v>50.6</v>
      </c>
      <c r="H430" s="7">
        <f ca="1">OFFSET(STATIC!$B$6,MATCH('Data Manipulation'!$A430,STATIC!$A$6:$A$2307, 0)-1,3*(COLUMN()-COLUMN($B$16)))</f>
        <v>25.025569999999998</v>
      </c>
      <c r="I430" s="7">
        <f ca="1">OFFSET(STATIC!$B$6,MATCH('Data Manipulation'!$A430,STATIC!$A$6:$A$2307, 0)-1,3*(COLUMN()-COLUMN($B$16)))</f>
        <v>178.99</v>
      </c>
      <c r="J430" s="7">
        <f ca="1">OFFSET(STATIC!$B$6,MATCH('Data Manipulation'!$A430,STATIC!$A$6:$A$2307, 0)-1,3*(COLUMN()-COLUMN($B$16)))</f>
        <v>1.0697000000000001</v>
      </c>
      <c r="K430" s="7">
        <f ca="1">OFFSET(STATIC!$B$6,MATCH('Data Manipulation'!$A430,STATIC!$A$6:$A$2307, 0)-1,3*(COLUMN()-COLUMN($B$16)))</f>
        <v>1.2542</v>
      </c>
      <c r="L430" s="7">
        <f ca="1">OFFSET(STATIC!$B$6,MATCH('Data Manipulation'!$A430,STATIC!$A$6:$A$2307, 0)-1,3*(COLUMN()-COLUMN($B$16)))</f>
        <v>1</v>
      </c>
      <c r="M430" s="7">
        <f ca="1">OFFSET(STATIC!$B$6,MATCH('Data Manipulation'!$A430,STATIC!$A$6:$A$2307, 0)-1,3*(COLUMN()-COLUMN($B$16)))</f>
        <v>8.9840000000000007E-3</v>
      </c>
      <c r="N430" s="7">
        <f ca="1">OFFSET(STATIC!$B$6,MATCH('Data Manipulation'!$A430,STATIC!$A$6:$A$2307, 0)-1,3*(COLUMN()-COLUMN($B$16)))*$J430</f>
        <v>244.62177722000004</v>
      </c>
      <c r="O430" s="7">
        <f ca="1">OFFSET(STATIC!$B$6,MATCH('Data Manipulation'!$A430,STATIC!$A$6:$A$2307, 0)-1,3*(COLUMN()-COLUMN($B$16)))</f>
        <v>1992.51</v>
      </c>
      <c r="P430" s="7">
        <f ca="1">OFFSET(STATIC!$B$6,MATCH('Data Manipulation'!$A430,STATIC!$A$6:$A$2307, 0)-1,3*(COLUMN()-COLUMN($B$16)))*$J430</f>
        <v>261.77880249000003</v>
      </c>
      <c r="Q430" s="7">
        <f ca="1">OFFSET(STATIC!$B$6,MATCH('Data Manipulation'!$A430,STATIC!$A$6:$A$2307, 0)-1,3*(COLUMN()-COLUMN($B$16)))</f>
        <v>12.37</v>
      </c>
      <c r="R430" s="7">
        <f ca="1">OFFSET(STATIC!$B$6,MATCH('Data Manipulation'!$A430,STATIC!$A$6:$A$2307, 0)-1,3*(COLUMN()-COLUMN($B$16)))</f>
        <v>5911.7380000000003</v>
      </c>
      <c r="U430" s="14">
        <f t="shared" ca="1" si="106"/>
        <v>3.7205790747329999E-2</v>
      </c>
      <c r="V430" s="14">
        <f t="shared" ca="1" si="107"/>
        <v>-8.6475039983379461E-3</v>
      </c>
      <c r="W430" s="14">
        <f t="shared" ca="1" si="108"/>
        <v>-2.2575567952728324E-3</v>
      </c>
      <c r="X430" s="14">
        <f t="shared" ca="1" si="109"/>
        <v>4.8882586857768211E-3</v>
      </c>
      <c r="Y430" s="14">
        <f t="shared" ca="1" si="110"/>
        <v>1.8578732701181914E-3</v>
      </c>
      <c r="Z430" s="14">
        <f t="shared" ca="1" si="111"/>
        <v>4.9529571288486167E-3</v>
      </c>
      <c r="AA430" s="14">
        <f t="shared" ca="1" si="112"/>
        <v>6.337980646709541E-3</v>
      </c>
      <c r="AB430" s="14">
        <f t="shared" ca="1" si="113"/>
        <v>-1.5357197174377855E-2</v>
      </c>
      <c r="AC430" s="14">
        <f t="shared" ca="1" si="114"/>
        <v>-6.5417506187882444E-4</v>
      </c>
      <c r="AD430" s="14">
        <f t="shared" ca="1" si="115"/>
        <v>5.3563704832465808E-3</v>
      </c>
      <c r="AE430" s="14">
        <f t="shared" ca="1" si="116"/>
        <v>-1.1992805754822381E-3</v>
      </c>
      <c r="AF430" s="14">
        <f t="shared" ca="1" si="117"/>
        <v>6.6807707640174484E-4</v>
      </c>
      <c r="AG430" s="14">
        <f t="shared" ca="1" si="118"/>
        <v>-4.0970157193044777E-4</v>
      </c>
      <c r="AH430" s="14">
        <f t="shared" ca="1" si="119"/>
        <v>1.2454364905629732E-3</v>
      </c>
      <c r="AI430" s="14">
        <f t="shared" ca="1" si="120"/>
        <v>-1.333083344656159E-3</v>
      </c>
      <c r="AJ430" s="14">
        <f t="shared" ca="1" si="121"/>
        <v>6.9454925324443084E-2</v>
      </c>
      <c r="AK430" s="14">
        <f t="shared" ca="1" si="122"/>
        <v>-4.4072078008276848E-4</v>
      </c>
    </row>
    <row r="431" spans="1:37" x14ac:dyDescent="0.2">
      <c r="A431" s="13">
        <f ca="1">IF(OFFSET(STATIC!$A$6,MATCH($A$16, STATIC!$A$6:$A$2307,0)+ROW()-ROW($A$16),0)&gt;$A$12, OFFSET(STATIC!$A$6,MATCH($A$16, STATIC!$A$6:$A$2307,0)+ROW()-ROW($A$16),0), FALSE)</f>
        <v>42824</v>
      </c>
      <c r="B431" s="7">
        <f ca="1">OFFSET(STATIC!$B$6,MATCH('Data Manipulation'!$A431,STATIC!$A$6:$A$2307, 0)-1,3*(COLUMN()-COLUMN($B$16)))</f>
        <v>1035.44</v>
      </c>
      <c r="C431" s="7">
        <f ca="1">OFFSET(STATIC!$B$6,MATCH('Data Manipulation'!$A431,STATIC!$A$6:$A$2307, 0)-1,3*(COLUMN()-COLUMN($B$16)))</f>
        <v>271.77</v>
      </c>
      <c r="D431" s="7">
        <f ca="1">OFFSET(STATIC!$B$6,MATCH('Data Manipulation'!$A431,STATIC!$A$6:$A$2307, 0)-1,3*(COLUMN()-COLUMN($B$16)))</f>
        <v>2368.06</v>
      </c>
      <c r="E431" s="7">
        <f ca="1">OFFSET(STATIC!$B$6,MATCH('Data Manipulation'!$A431,STATIC!$A$6:$A$2307, 0)-1,3*(COLUMN()-COLUMN($B$16)))*$J431</f>
        <v>3726.6832319999999</v>
      </c>
      <c r="F431" s="7">
        <f ca="1">OFFSET(STATIC!$B$6,MATCH('Data Manipulation'!$A431,STATIC!$A$6:$A$2307, 0)-1,3*(COLUMN()-COLUMN($B$16)))</f>
        <v>1247.58</v>
      </c>
      <c r="G431" s="7">
        <f ca="1">OFFSET(STATIC!$B$6,MATCH('Data Manipulation'!$A431,STATIC!$A$6:$A$2307, 0)-1,3*(COLUMN()-COLUMN($B$16)))</f>
        <v>50.35</v>
      </c>
      <c r="H431" s="7">
        <f ca="1">OFFSET(STATIC!$B$6,MATCH('Data Manipulation'!$A431,STATIC!$A$6:$A$2307, 0)-1,3*(COLUMN()-COLUMN($B$16)))</f>
        <v>24.867460000000001</v>
      </c>
      <c r="I431" s="7">
        <f ca="1">OFFSET(STATIC!$B$6,MATCH('Data Manipulation'!$A431,STATIC!$A$6:$A$2307, 0)-1,3*(COLUMN()-COLUMN($B$16)))</f>
        <v>181.76</v>
      </c>
      <c r="J431" s="7">
        <f ca="1">OFFSET(STATIC!$B$6,MATCH('Data Manipulation'!$A431,STATIC!$A$6:$A$2307, 0)-1,3*(COLUMN()-COLUMN($B$16)))</f>
        <v>1.0704</v>
      </c>
      <c r="K431" s="7">
        <f ca="1">OFFSET(STATIC!$B$6,MATCH('Data Manipulation'!$A431,STATIC!$A$6:$A$2307, 0)-1,3*(COLUMN()-COLUMN($B$16)))</f>
        <v>1.2475000000000001</v>
      </c>
      <c r="L431" s="7">
        <f ca="1">OFFSET(STATIC!$B$6,MATCH('Data Manipulation'!$A431,STATIC!$A$6:$A$2307, 0)-1,3*(COLUMN()-COLUMN($B$16)))</f>
        <v>1.0012000000000001</v>
      </c>
      <c r="M431" s="7">
        <f ca="1">OFFSET(STATIC!$B$6,MATCH('Data Manipulation'!$A431,STATIC!$A$6:$A$2307, 0)-1,3*(COLUMN()-COLUMN($B$16)))</f>
        <v>8.9779999999999999E-3</v>
      </c>
      <c r="N431" s="7">
        <f ca="1">OFFSET(STATIC!$B$6,MATCH('Data Manipulation'!$A431,STATIC!$A$6:$A$2307, 0)-1,3*(COLUMN()-COLUMN($B$16)))*$J431</f>
        <v>244.72201968000002</v>
      </c>
      <c r="O431" s="7">
        <f ca="1">OFFSET(STATIC!$B$6,MATCH('Data Manipulation'!$A431,STATIC!$A$6:$A$2307, 0)-1,3*(COLUMN()-COLUMN($B$16)))</f>
        <v>1990.03</v>
      </c>
      <c r="P431" s="7">
        <f ca="1">OFFSET(STATIC!$B$6,MATCH('Data Manipulation'!$A431,STATIC!$A$6:$A$2307, 0)-1,3*(COLUMN()-COLUMN($B$16)))*$J431</f>
        <v>262.12800815999998</v>
      </c>
      <c r="Q431" s="7">
        <f ca="1">OFFSET(STATIC!$B$6,MATCH('Data Manipulation'!$A431,STATIC!$A$6:$A$2307, 0)-1,3*(COLUMN()-COLUMN($B$16)))</f>
        <v>11.54</v>
      </c>
      <c r="R431" s="7">
        <f ca="1">OFFSET(STATIC!$B$6,MATCH('Data Manipulation'!$A431,STATIC!$A$6:$A$2307, 0)-1,3*(COLUMN()-COLUMN($B$16)))</f>
        <v>5914.3440000000001</v>
      </c>
      <c r="U431" s="14">
        <f t="shared" ca="1" si="106"/>
        <v>-3.7401959967709106E-3</v>
      </c>
      <c r="V431" s="14">
        <f t="shared" ca="1" si="107"/>
        <v>-3.7461480566251659E-3</v>
      </c>
      <c r="W431" s="14">
        <f t="shared" ca="1" si="108"/>
        <v>2.9307365363928895E-3</v>
      </c>
      <c r="X431" s="14">
        <f t="shared" ca="1" si="109"/>
        <v>-2.5672302197414978E-3</v>
      </c>
      <c r="Y431" s="14">
        <f t="shared" ca="1" si="110"/>
        <v>-3.911926750297532E-3</v>
      </c>
      <c r="Z431" s="14">
        <f t="shared" ca="1" si="111"/>
        <v>1.6823949791239596E-2</v>
      </c>
      <c r="AA431" s="14">
        <f t="shared" ca="1" si="112"/>
        <v>-6.6452191523036072E-3</v>
      </c>
      <c r="AB431" s="14">
        <f t="shared" ca="1" si="113"/>
        <v>6.3471250972142491E-3</v>
      </c>
      <c r="AC431" s="14">
        <f t="shared" ca="1" si="114"/>
        <v>-4.3812701172182634E-3</v>
      </c>
      <c r="AD431" s="14">
        <f t="shared" ca="1" si="115"/>
        <v>5.2240424210665418E-3</v>
      </c>
      <c r="AE431" s="14">
        <f t="shared" ca="1" si="116"/>
        <v>-1.6965225365433297E-3</v>
      </c>
      <c r="AF431" s="14">
        <f t="shared" ca="1" si="117"/>
        <v>-3.0028382681791775E-3</v>
      </c>
      <c r="AG431" s="14">
        <f t="shared" ca="1" si="118"/>
        <v>-2.3567111484911205E-3</v>
      </c>
      <c r="AH431" s="14">
        <f t="shared" ca="1" si="119"/>
        <v>-1.4010070458871347E-3</v>
      </c>
      <c r="AI431" s="14">
        <f t="shared" ca="1" si="120"/>
        <v>-4.4241459591993432E-3</v>
      </c>
      <c r="AJ431" s="14">
        <f t="shared" ca="1" si="121"/>
        <v>1.0453056852089221E-2</v>
      </c>
      <c r="AK431" s="14">
        <f t="shared" ca="1" si="122"/>
        <v>2.8440850533287998E-3</v>
      </c>
    </row>
    <row r="432" spans="1:37" x14ac:dyDescent="0.2">
      <c r="A432" s="13">
        <f ca="1">IF(OFFSET(STATIC!$A$6,MATCH($A$16, STATIC!$A$6:$A$2307,0)+ROW()-ROW($A$16),0)&gt;$A$12, OFFSET(STATIC!$A$6,MATCH($A$16, STATIC!$A$6:$A$2307,0)+ROW()-ROW($A$16),0), FALSE)</f>
        <v>42823</v>
      </c>
      <c r="B432" s="7">
        <f ca="1">OFFSET(STATIC!$B$6,MATCH('Data Manipulation'!$A432,STATIC!$A$6:$A$2307, 0)-1,3*(COLUMN()-COLUMN($B$16)))</f>
        <v>1039.32</v>
      </c>
      <c r="C432" s="7">
        <f ca="1">OFFSET(STATIC!$B$6,MATCH('Data Manipulation'!$A432,STATIC!$A$6:$A$2307, 0)-1,3*(COLUMN()-COLUMN($B$16)))</f>
        <v>272.79000000000002</v>
      </c>
      <c r="D432" s="7">
        <f ca="1">OFFSET(STATIC!$B$6,MATCH('Data Manipulation'!$A432,STATIC!$A$6:$A$2307, 0)-1,3*(COLUMN()-COLUMN($B$16)))</f>
        <v>2361.13</v>
      </c>
      <c r="E432" s="7">
        <f ca="1">OFFSET(STATIC!$B$6,MATCH('Data Manipulation'!$A432,STATIC!$A$6:$A$2307, 0)-1,3*(COLUMN()-COLUMN($B$16)))*$J432</f>
        <v>3736.2627769999999</v>
      </c>
      <c r="F432" s="7">
        <f ca="1">OFFSET(STATIC!$B$6,MATCH('Data Manipulation'!$A432,STATIC!$A$6:$A$2307, 0)-1,3*(COLUMN()-COLUMN($B$16)))</f>
        <v>1252.47</v>
      </c>
      <c r="G432" s="7">
        <f ca="1">OFFSET(STATIC!$B$6,MATCH('Data Manipulation'!$A432,STATIC!$A$6:$A$2307, 0)-1,3*(COLUMN()-COLUMN($B$16)))</f>
        <v>49.51</v>
      </c>
      <c r="H432" s="7">
        <f ca="1">OFFSET(STATIC!$B$6,MATCH('Data Manipulation'!$A432,STATIC!$A$6:$A$2307, 0)-1,3*(COLUMN()-COLUMN($B$16)))</f>
        <v>25.033259999999999</v>
      </c>
      <c r="I432" s="7">
        <f ca="1">OFFSET(STATIC!$B$6,MATCH('Data Manipulation'!$A432,STATIC!$A$6:$A$2307, 0)-1,3*(COLUMN()-COLUMN($B$16)))</f>
        <v>180.61</v>
      </c>
      <c r="J432" s="7">
        <f ca="1">OFFSET(STATIC!$B$6,MATCH('Data Manipulation'!$A432,STATIC!$A$6:$A$2307, 0)-1,3*(COLUMN()-COLUMN($B$16)))</f>
        <v>1.0750999999999999</v>
      </c>
      <c r="K432" s="7">
        <f ca="1">OFFSET(STATIC!$B$6,MATCH('Data Manipulation'!$A432,STATIC!$A$6:$A$2307, 0)-1,3*(COLUMN()-COLUMN($B$16)))</f>
        <v>1.2410000000000001</v>
      </c>
      <c r="L432" s="7">
        <f ca="1">OFFSET(STATIC!$B$6,MATCH('Data Manipulation'!$A432,STATIC!$A$6:$A$2307, 0)-1,3*(COLUMN()-COLUMN($B$16)))</f>
        <v>1.0028999999999999</v>
      </c>
      <c r="M432" s="7">
        <f ca="1">OFFSET(STATIC!$B$6,MATCH('Data Manipulation'!$A432,STATIC!$A$6:$A$2307, 0)-1,3*(COLUMN()-COLUMN($B$16)))</f>
        <v>9.0050000000000009E-3</v>
      </c>
      <c r="N432" s="7">
        <f ca="1">OFFSET(STATIC!$B$6,MATCH('Data Manipulation'!$A432,STATIC!$A$6:$A$2307, 0)-1,3*(COLUMN()-COLUMN($B$16)))*$J432</f>
        <v>245.29943892999998</v>
      </c>
      <c r="O432" s="7">
        <f ca="1">OFFSET(STATIC!$B$6,MATCH('Data Manipulation'!$A432,STATIC!$A$6:$A$2307, 0)-1,3*(COLUMN()-COLUMN($B$16)))</f>
        <v>1992.82</v>
      </c>
      <c r="P432" s="7">
        <f ca="1">OFFSET(STATIC!$B$6,MATCH('Data Manipulation'!$A432,STATIC!$A$6:$A$2307, 0)-1,3*(COLUMN()-COLUMN($B$16)))*$J432</f>
        <v>263.29026984000001</v>
      </c>
      <c r="Q432" s="7">
        <f ca="1">OFFSET(STATIC!$B$6,MATCH('Data Manipulation'!$A432,STATIC!$A$6:$A$2307, 0)-1,3*(COLUMN()-COLUMN($B$16)))</f>
        <v>11.42</v>
      </c>
      <c r="R432" s="7">
        <f ca="1">OFFSET(STATIC!$B$6,MATCH('Data Manipulation'!$A432,STATIC!$A$6:$A$2307, 0)-1,3*(COLUMN()-COLUMN($B$16)))</f>
        <v>5897.5469999999996</v>
      </c>
      <c r="U432" s="14">
        <f t="shared" ca="1" si="106"/>
        <v>8.842815982595233E-3</v>
      </c>
      <c r="V432" s="14">
        <f t="shared" ca="1" si="107"/>
        <v>5.7350989885464167E-3</v>
      </c>
      <c r="W432" s="14">
        <f t="shared" ca="1" si="108"/>
        <v>1.0848148191858569E-3</v>
      </c>
      <c r="X432" s="14">
        <f t="shared" ca="1" si="109"/>
        <v>-4.658918078188746E-3</v>
      </c>
      <c r="Y432" s="14">
        <f t="shared" ca="1" si="110"/>
        <v>-1.5557127702367044E-3</v>
      </c>
      <c r="Z432" s="14">
        <f t="shared" ca="1" si="111"/>
        <v>2.3294882538439907E-2</v>
      </c>
      <c r="AA432" s="14">
        <f t="shared" ca="1" si="112"/>
        <v>4.6948573396004439E-4</v>
      </c>
      <c r="AB432" s="14">
        <f t="shared" ca="1" si="113"/>
        <v>7.7817078802747764E-3</v>
      </c>
      <c r="AC432" s="14">
        <f t="shared" ca="1" si="114"/>
        <v>-7.5982574603393341E-3</v>
      </c>
      <c r="AD432" s="14">
        <f t="shared" ca="1" si="115"/>
        <v>-5.7048887198007485E-3</v>
      </c>
      <c r="AE432" s="14">
        <f t="shared" ca="1" si="116"/>
        <v>-9.5267168865316425E-3</v>
      </c>
      <c r="AF432" s="14">
        <f t="shared" ca="1" si="117"/>
        <v>-3.5472822918992757E-3</v>
      </c>
      <c r="AG432" s="14">
        <f t="shared" ca="1" si="118"/>
        <v>-5.5709088472049974E-3</v>
      </c>
      <c r="AH432" s="14">
        <f t="shared" ca="1" si="119"/>
        <v>1.5618215718057017E-3</v>
      </c>
      <c r="AI432" s="14">
        <f t="shared" ca="1" si="120"/>
        <v>-5.8969224033990422E-3</v>
      </c>
      <c r="AJ432" s="14">
        <f t="shared" ca="1" si="121"/>
        <v>-9.5861300531034158E-3</v>
      </c>
      <c r="AK432" s="14">
        <f t="shared" ca="1" si="122"/>
        <v>3.8066122129976625E-3</v>
      </c>
    </row>
    <row r="433" spans="1:37" x14ac:dyDescent="0.2">
      <c r="A433" s="13">
        <f ca="1">IF(OFFSET(STATIC!$A$6,MATCH($A$16, STATIC!$A$6:$A$2307,0)+ROW()-ROW($A$16),0)&gt;$A$12, OFFSET(STATIC!$A$6,MATCH($A$16, STATIC!$A$6:$A$2307,0)+ROW()-ROW($A$16),0), FALSE)</f>
        <v>42822</v>
      </c>
      <c r="B433" s="7">
        <f ca="1">OFFSET(STATIC!$B$6,MATCH('Data Manipulation'!$A433,STATIC!$A$6:$A$2307, 0)-1,3*(COLUMN()-COLUMN($B$16)))</f>
        <v>1030.17</v>
      </c>
      <c r="C433" s="7">
        <f ca="1">OFFSET(STATIC!$B$6,MATCH('Data Manipulation'!$A433,STATIC!$A$6:$A$2307, 0)-1,3*(COLUMN()-COLUMN($B$16)))</f>
        <v>271.23</v>
      </c>
      <c r="D433" s="7">
        <f ca="1">OFFSET(STATIC!$B$6,MATCH('Data Manipulation'!$A433,STATIC!$A$6:$A$2307, 0)-1,3*(COLUMN()-COLUMN($B$16)))</f>
        <v>2358.5700000000002</v>
      </c>
      <c r="E433" s="7">
        <f ca="1">OFFSET(STATIC!$B$6,MATCH('Data Manipulation'!$A433,STATIC!$A$6:$A$2307, 0)-1,3*(COLUMN()-COLUMN($B$16)))*$J433</f>
        <v>3753.7103309999998</v>
      </c>
      <c r="F433" s="7">
        <f ca="1">OFFSET(STATIC!$B$6,MATCH('Data Manipulation'!$A433,STATIC!$A$6:$A$2307, 0)-1,3*(COLUMN()-COLUMN($B$16)))</f>
        <v>1254.42</v>
      </c>
      <c r="G433" s="7">
        <f ca="1">OFFSET(STATIC!$B$6,MATCH('Data Manipulation'!$A433,STATIC!$A$6:$A$2307, 0)-1,3*(COLUMN()-COLUMN($B$16)))</f>
        <v>48.37</v>
      </c>
      <c r="H433" s="7">
        <f ca="1">OFFSET(STATIC!$B$6,MATCH('Data Manipulation'!$A433,STATIC!$A$6:$A$2307, 0)-1,3*(COLUMN()-COLUMN($B$16)))</f>
        <v>25.021509999999999</v>
      </c>
      <c r="I433" s="7">
        <f ca="1">OFFSET(STATIC!$B$6,MATCH('Data Manipulation'!$A433,STATIC!$A$6:$A$2307, 0)-1,3*(COLUMN()-COLUMN($B$16)))</f>
        <v>179.21</v>
      </c>
      <c r="J433" s="7">
        <f ca="1">OFFSET(STATIC!$B$6,MATCH('Data Manipulation'!$A433,STATIC!$A$6:$A$2307, 0)-1,3*(COLUMN()-COLUMN($B$16)))</f>
        <v>1.0832999999999999</v>
      </c>
      <c r="K433" s="7">
        <f ca="1">OFFSET(STATIC!$B$6,MATCH('Data Manipulation'!$A433,STATIC!$A$6:$A$2307, 0)-1,3*(COLUMN()-COLUMN($B$16)))</f>
        <v>1.2481</v>
      </c>
      <c r="L433" s="7">
        <f ca="1">OFFSET(STATIC!$B$6,MATCH('Data Manipulation'!$A433,STATIC!$A$6:$A$2307, 0)-1,3*(COLUMN()-COLUMN($B$16)))</f>
        <v>1.0125</v>
      </c>
      <c r="M433" s="7">
        <f ca="1">OFFSET(STATIC!$B$6,MATCH('Data Manipulation'!$A433,STATIC!$A$6:$A$2307, 0)-1,3*(COLUMN()-COLUMN($B$16)))</f>
        <v>9.0369999999999999E-3</v>
      </c>
      <c r="N433" s="7">
        <f ca="1">OFFSET(STATIC!$B$6,MATCH('Data Manipulation'!$A433,STATIC!$A$6:$A$2307, 0)-1,3*(COLUMN()-COLUMN($B$16)))*$J433</f>
        <v>246.66979325999998</v>
      </c>
      <c r="O433" s="7">
        <f ca="1">OFFSET(STATIC!$B$6,MATCH('Data Manipulation'!$A433,STATIC!$A$6:$A$2307, 0)-1,3*(COLUMN()-COLUMN($B$16)))</f>
        <v>1989.71</v>
      </c>
      <c r="P433" s="7">
        <f ca="1">OFFSET(STATIC!$B$6,MATCH('Data Manipulation'!$A433,STATIC!$A$6:$A$2307, 0)-1,3*(COLUMN()-COLUMN($B$16)))*$J433</f>
        <v>264.84745892999996</v>
      </c>
      <c r="Q433" s="7">
        <f ca="1">OFFSET(STATIC!$B$6,MATCH('Data Manipulation'!$A433,STATIC!$A$6:$A$2307, 0)-1,3*(COLUMN()-COLUMN($B$16)))</f>
        <v>11.53</v>
      </c>
      <c r="R433" s="7">
        <f ca="1">OFFSET(STATIC!$B$6,MATCH('Data Manipulation'!$A433,STATIC!$A$6:$A$2307, 0)-1,3*(COLUMN()-COLUMN($B$16)))</f>
        <v>5875.14</v>
      </c>
      <c r="U433" s="14">
        <f t="shared" ca="1" si="106"/>
        <v>6.2710171914458759E-3</v>
      </c>
      <c r="V433" s="14">
        <f t="shared" ca="1" si="107"/>
        <v>6.0277903792328334E-3</v>
      </c>
      <c r="W433" s="14">
        <f t="shared" ca="1" si="108"/>
        <v>7.2253173808166449E-3</v>
      </c>
      <c r="X433" s="14">
        <f t="shared" ca="1" si="109"/>
        <v>5.2355643694218662E-3</v>
      </c>
      <c r="Y433" s="14">
        <f t="shared" ca="1" si="110"/>
        <v>4.1462015010008241E-4</v>
      </c>
      <c r="Z433" s="14">
        <f t="shared" ca="1" si="111"/>
        <v>1.3319655817086624E-2</v>
      </c>
      <c r="AA433" s="14">
        <f t="shared" ca="1" si="112"/>
        <v>5.0797204522814608E-3</v>
      </c>
      <c r="AB433" s="14">
        <f t="shared" ca="1" si="113"/>
        <v>1.5577427318558282E-2</v>
      </c>
      <c r="AC433" s="14">
        <f t="shared" ca="1" si="114"/>
        <v>-2.8575398529100265E-3</v>
      </c>
      <c r="AD433" s="14">
        <f t="shared" ca="1" si="115"/>
        <v>-6.548498085964082E-3</v>
      </c>
      <c r="AE433" s="14">
        <f t="shared" ca="1" si="116"/>
        <v>-2.3675654740782748E-3</v>
      </c>
      <c r="AF433" s="14">
        <f t="shared" ca="1" si="117"/>
        <v>-6.6371683852439506E-4</v>
      </c>
      <c r="AG433" s="14">
        <f t="shared" ca="1" si="118"/>
        <v>-1.8539719180040689E-3</v>
      </c>
      <c r="AH433" s="14">
        <f t="shared" ca="1" si="119"/>
        <v>-2.0885743538270915E-3</v>
      </c>
      <c r="AI433" s="14">
        <f t="shared" ca="1" si="120"/>
        <v>-1.1791176993356681E-3</v>
      </c>
      <c r="AJ433" s="14">
        <f t="shared" ca="1" si="121"/>
        <v>-8.0776310027287787E-2</v>
      </c>
      <c r="AK433" s="14">
        <f t="shared" ca="1" si="122"/>
        <v>5.9350536480492636E-3</v>
      </c>
    </row>
    <row r="434" spans="1:37" x14ac:dyDescent="0.2">
      <c r="A434" s="13">
        <f ca="1">IF(OFFSET(STATIC!$A$6,MATCH($A$16, STATIC!$A$6:$A$2307,0)+ROW()-ROW($A$16),0)&gt;$A$12, OFFSET(STATIC!$A$6,MATCH($A$16, STATIC!$A$6:$A$2307,0)+ROW()-ROW($A$16),0), FALSE)</f>
        <v>42821</v>
      </c>
      <c r="B434" s="7">
        <f ca="1">OFFSET(STATIC!$B$6,MATCH('Data Manipulation'!$A434,STATIC!$A$6:$A$2307, 0)-1,3*(COLUMN()-COLUMN($B$16)))</f>
        <v>1023.73</v>
      </c>
      <c r="C434" s="7">
        <f ca="1">OFFSET(STATIC!$B$6,MATCH('Data Manipulation'!$A434,STATIC!$A$6:$A$2307, 0)-1,3*(COLUMN()-COLUMN($B$16)))</f>
        <v>269.60000000000002</v>
      </c>
      <c r="D434" s="7">
        <f ca="1">OFFSET(STATIC!$B$6,MATCH('Data Manipulation'!$A434,STATIC!$A$6:$A$2307, 0)-1,3*(COLUMN()-COLUMN($B$16)))</f>
        <v>2341.59</v>
      </c>
      <c r="E434" s="7">
        <f ca="1">OFFSET(STATIC!$B$6,MATCH('Data Manipulation'!$A434,STATIC!$A$6:$A$2307, 0)-1,3*(COLUMN()-COLUMN($B$16)))*$J434</f>
        <v>3734.1088960000002</v>
      </c>
      <c r="F434" s="7">
        <f ca="1">OFFSET(STATIC!$B$6,MATCH('Data Manipulation'!$A434,STATIC!$A$6:$A$2307, 0)-1,3*(COLUMN()-COLUMN($B$16)))</f>
        <v>1253.9000000000001</v>
      </c>
      <c r="G434" s="7">
        <f ca="1">OFFSET(STATIC!$B$6,MATCH('Data Manipulation'!$A434,STATIC!$A$6:$A$2307, 0)-1,3*(COLUMN()-COLUMN($B$16)))</f>
        <v>47.73</v>
      </c>
      <c r="H434" s="7">
        <f ca="1">OFFSET(STATIC!$B$6,MATCH('Data Manipulation'!$A434,STATIC!$A$6:$A$2307, 0)-1,3*(COLUMN()-COLUMN($B$16)))</f>
        <v>24.894729999999999</v>
      </c>
      <c r="I434" s="7">
        <f ca="1">OFFSET(STATIC!$B$6,MATCH('Data Manipulation'!$A434,STATIC!$A$6:$A$2307, 0)-1,3*(COLUMN()-COLUMN($B$16)))</f>
        <v>176.44</v>
      </c>
      <c r="J434" s="7">
        <f ca="1">OFFSET(STATIC!$B$6,MATCH('Data Manipulation'!$A434,STATIC!$A$6:$A$2307, 0)-1,3*(COLUMN()-COLUMN($B$16)))</f>
        <v>1.0864</v>
      </c>
      <c r="K434" s="7">
        <f ca="1">OFFSET(STATIC!$B$6,MATCH('Data Manipulation'!$A434,STATIC!$A$6:$A$2307, 0)-1,3*(COLUMN()-COLUMN($B$16)))</f>
        <v>1.2563</v>
      </c>
      <c r="L434" s="7">
        <f ca="1">OFFSET(STATIC!$B$6,MATCH('Data Manipulation'!$A434,STATIC!$A$6:$A$2307, 0)-1,3*(COLUMN()-COLUMN($B$16)))</f>
        <v>1.0148999999999999</v>
      </c>
      <c r="M434" s="7">
        <f ca="1">OFFSET(STATIC!$B$6,MATCH('Data Manipulation'!$A434,STATIC!$A$6:$A$2307, 0)-1,3*(COLUMN()-COLUMN($B$16)))</f>
        <v>9.0430000000000007E-3</v>
      </c>
      <c r="N434" s="7">
        <f ca="1">OFFSET(STATIC!$B$6,MATCH('Data Manipulation'!$A434,STATIC!$A$6:$A$2307, 0)-1,3*(COLUMN()-COLUMN($B$16)))*$J434</f>
        <v>247.12753632000002</v>
      </c>
      <c r="O434" s="7">
        <f ca="1">OFFSET(STATIC!$B$6,MATCH('Data Manipulation'!$A434,STATIC!$A$6:$A$2307, 0)-1,3*(COLUMN()-COLUMN($B$16)))</f>
        <v>1993.87</v>
      </c>
      <c r="P434" s="7">
        <f ca="1">OFFSET(STATIC!$B$6,MATCH('Data Manipulation'!$A434,STATIC!$A$6:$A$2307, 0)-1,3*(COLUMN()-COLUMN($B$16)))*$J434</f>
        <v>265.15992944000004</v>
      </c>
      <c r="Q434" s="7">
        <f ca="1">OFFSET(STATIC!$B$6,MATCH('Data Manipulation'!$A434,STATIC!$A$6:$A$2307, 0)-1,3*(COLUMN()-COLUMN($B$16)))</f>
        <v>12.5</v>
      </c>
      <c r="R434" s="7">
        <f ca="1">OFFSET(STATIC!$B$6,MATCH('Data Manipulation'!$A434,STATIC!$A$6:$A$2307, 0)-1,3*(COLUMN()-COLUMN($B$16)))</f>
        <v>5840.3739999999998</v>
      </c>
      <c r="U434" s="14">
        <f t="shared" ca="1" si="106"/>
        <v>6.3504278101127229E-2</v>
      </c>
      <c r="V434" s="14">
        <f t="shared" ca="1" si="107"/>
        <v>-5.1056383801330579E-3</v>
      </c>
      <c r="W434" s="14">
        <f t="shared" ca="1" si="108"/>
        <v>-1.0201534529525073E-3</v>
      </c>
      <c r="X434" s="14">
        <f t="shared" ca="1" si="109"/>
        <v>3.5007254976450321E-3</v>
      </c>
      <c r="Y434" s="14">
        <f t="shared" ca="1" si="110"/>
        <v>4.5241350635654978E-3</v>
      </c>
      <c r="Z434" s="14">
        <f t="shared" ca="1" si="111"/>
        <v>-5.0156844961673566E-3</v>
      </c>
      <c r="AA434" s="14">
        <f t="shared" ca="1" si="112"/>
        <v>-5.3726254989955435E-3</v>
      </c>
      <c r="AB434" s="14">
        <f t="shared" ca="1" si="113"/>
        <v>-1.0486649632355811E-2</v>
      </c>
      <c r="AC434" s="14">
        <f t="shared" ca="1" si="114"/>
        <v>5.5381348859711828E-3</v>
      </c>
      <c r="AD434" s="14">
        <f t="shared" ca="1" si="115"/>
        <v>5.347392924950501E-3</v>
      </c>
      <c r="AE434" s="14">
        <f t="shared" ca="1" si="116"/>
        <v>5.1368284444970541E-3</v>
      </c>
      <c r="AF434" s="14">
        <f t="shared" ca="1" si="117"/>
        <v>2.5466436838109249E-3</v>
      </c>
      <c r="AG434" s="14">
        <f t="shared" ca="1" si="118"/>
        <v>6.159058446134737E-3</v>
      </c>
      <c r="AH434" s="14">
        <f t="shared" ca="1" si="119"/>
        <v>1.3500460012152928E-3</v>
      </c>
      <c r="AI434" s="14">
        <f t="shared" ca="1" si="120"/>
        <v>6.0389319916507259E-3</v>
      </c>
      <c r="AJ434" s="14">
        <f t="shared" ca="1" si="121"/>
        <v>-3.6139046615873242E-2</v>
      </c>
      <c r="AK434" s="14">
        <f t="shared" ca="1" si="122"/>
        <v>1.9943255076628774E-3</v>
      </c>
    </row>
    <row r="435" spans="1:37" x14ac:dyDescent="0.2">
      <c r="A435" s="13">
        <f ca="1">IF(OFFSET(STATIC!$A$6,MATCH($A$16, STATIC!$A$6:$A$2307,0)+ROW()-ROW($A$16),0)&gt;$A$12, OFFSET(STATIC!$A$6,MATCH($A$16, STATIC!$A$6:$A$2307,0)+ROW()-ROW($A$16),0), FALSE)</f>
        <v>42818</v>
      </c>
      <c r="B435" s="7">
        <f ca="1">OFFSET(STATIC!$B$6,MATCH('Data Manipulation'!$A435,STATIC!$A$6:$A$2307, 0)-1,3*(COLUMN()-COLUMN($B$16)))</f>
        <v>960.74</v>
      </c>
      <c r="C435" s="7">
        <f ca="1">OFFSET(STATIC!$B$6,MATCH('Data Manipulation'!$A435,STATIC!$A$6:$A$2307, 0)-1,3*(COLUMN()-COLUMN($B$16)))</f>
        <v>270.98</v>
      </c>
      <c r="D435" s="7">
        <f ca="1">OFFSET(STATIC!$B$6,MATCH('Data Manipulation'!$A435,STATIC!$A$6:$A$2307, 0)-1,3*(COLUMN()-COLUMN($B$16)))</f>
        <v>2343.98</v>
      </c>
      <c r="E435" s="7">
        <f ca="1">OFFSET(STATIC!$B$6,MATCH('Data Manipulation'!$A435,STATIC!$A$6:$A$2307, 0)-1,3*(COLUMN()-COLUMN($B$16)))*$J435</f>
        <v>3721.0596600000003</v>
      </c>
      <c r="F435" s="7">
        <f ca="1">OFFSET(STATIC!$B$6,MATCH('Data Manipulation'!$A435,STATIC!$A$6:$A$2307, 0)-1,3*(COLUMN()-COLUMN($B$16)))</f>
        <v>1248.24</v>
      </c>
      <c r="G435" s="7">
        <f ca="1">OFFSET(STATIC!$B$6,MATCH('Data Manipulation'!$A435,STATIC!$A$6:$A$2307, 0)-1,3*(COLUMN()-COLUMN($B$16)))</f>
        <v>47.97</v>
      </c>
      <c r="H435" s="7">
        <f ca="1">OFFSET(STATIC!$B$6,MATCH('Data Manipulation'!$A435,STATIC!$A$6:$A$2307, 0)-1,3*(COLUMN()-COLUMN($B$16)))</f>
        <v>25.028839999999999</v>
      </c>
      <c r="I435" s="7">
        <f ca="1">OFFSET(STATIC!$B$6,MATCH('Data Manipulation'!$A435,STATIC!$A$6:$A$2307, 0)-1,3*(COLUMN()-COLUMN($B$16)))</f>
        <v>178.3</v>
      </c>
      <c r="J435" s="7">
        <f ca="1">OFFSET(STATIC!$B$6,MATCH('Data Manipulation'!$A435,STATIC!$A$6:$A$2307, 0)-1,3*(COLUMN()-COLUMN($B$16)))</f>
        <v>1.0804</v>
      </c>
      <c r="K435" s="7">
        <f ca="1">OFFSET(STATIC!$B$6,MATCH('Data Manipulation'!$A435,STATIC!$A$6:$A$2307, 0)-1,3*(COLUMN()-COLUMN($B$16)))</f>
        <v>1.2496</v>
      </c>
      <c r="L435" s="7">
        <f ca="1">OFFSET(STATIC!$B$6,MATCH('Data Manipulation'!$A435,STATIC!$A$6:$A$2307, 0)-1,3*(COLUMN()-COLUMN($B$16)))</f>
        <v>1.0097</v>
      </c>
      <c r="M435" s="7">
        <f ca="1">OFFSET(STATIC!$B$6,MATCH('Data Manipulation'!$A435,STATIC!$A$6:$A$2307, 0)-1,3*(COLUMN()-COLUMN($B$16)))</f>
        <v>9.0200000000000002E-3</v>
      </c>
      <c r="N435" s="7">
        <f ca="1">OFFSET(STATIC!$B$6,MATCH('Data Manipulation'!$A435,STATIC!$A$6:$A$2307, 0)-1,3*(COLUMN()-COLUMN($B$16)))*$J435</f>
        <v>245.61014104000003</v>
      </c>
      <c r="O435" s="7">
        <f ca="1">OFFSET(STATIC!$B$6,MATCH('Data Manipulation'!$A435,STATIC!$A$6:$A$2307, 0)-1,3*(COLUMN()-COLUMN($B$16)))</f>
        <v>1991.18</v>
      </c>
      <c r="P435" s="7">
        <f ca="1">OFFSET(STATIC!$B$6,MATCH('Data Manipulation'!$A435,STATIC!$A$6:$A$2307, 0)-1,3*(COLUMN()-COLUMN($B$16)))*$J435</f>
        <v>263.56347196000002</v>
      </c>
      <c r="Q435" s="7">
        <f ca="1">OFFSET(STATIC!$B$6,MATCH('Data Manipulation'!$A435,STATIC!$A$6:$A$2307, 0)-1,3*(COLUMN()-COLUMN($B$16)))</f>
        <v>12.96</v>
      </c>
      <c r="R435" s="7">
        <f ca="1">OFFSET(STATIC!$B$6,MATCH('Data Manipulation'!$A435,STATIC!$A$6:$A$2307, 0)-1,3*(COLUMN()-COLUMN($B$16)))</f>
        <v>5828.7380000000003</v>
      </c>
      <c r="U435" s="14">
        <f t="shared" ca="1" si="106"/>
        <v>-7.8213919220700603E-2</v>
      </c>
      <c r="V435" s="14">
        <f t="shared" ca="1" si="107"/>
        <v>2.5865587343114949E-3</v>
      </c>
      <c r="W435" s="14">
        <f t="shared" ca="1" si="108"/>
        <v>-8.4436053238891068E-4</v>
      </c>
      <c r="X435" s="14">
        <f t="shared" ca="1" si="109"/>
        <v>-1.9766554917411509E-4</v>
      </c>
      <c r="Y435" s="14">
        <f t="shared" ca="1" si="110"/>
        <v>1.4190028476266077E-3</v>
      </c>
      <c r="Z435" s="14">
        <f t="shared" ca="1" si="111"/>
        <v>5.6444176196769101E-3</v>
      </c>
      <c r="AA435" s="14">
        <f t="shared" ca="1" si="112"/>
        <v>-2.6661628378167215E-3</v>
      </c>
      <c r="AB435" s="14">
        <f t="shared" ca="1" si="113"/>
        <v>-1.1770971903659539E-3</v>
      </c>
      <c r="AC435" s="14">
        <f t="shared" ca="1" si="114"/>
        <v>2.1311103733881761E-3</v>
      </c>
      <c r="AD435" s="14">
        <f t="shared" ca="1" si="115"/>
        <v>-1.5193317864074087E-3</v>
      </c>
      <c r="AE435" s="14">
        <f t="shared" ca="1" si="116"/>
        <v>2.5783433561764107E-3</v>
      </c>
      <c r="AF435" s="14">
        <f t="shared" ca="1" si="117"/>
        <v>1.5533121951524023E-3</v>
      </c>
      <c r="AG435" s="14">
        <f t="shared" ca="1" si="118"/>
        <v>2.6274227999225816E-3</v>
      </c>
      <c r="AH435" s="14">
        <f t="shared" ca="1" si="119"/>
        <v>1.0501801094322059E-3</v>
      </c>
      <c r="AI435" s="14">
        <f t="shared" ca="1" si="120"/>
        <v>3.4080069462033217E-3</v>
      </c>
      <c r="AJ435" s="14">
        <f t="shared" ca="1" si="121"/>
        <v>-1.2270092591814247E-2</v>
      </c>
      <c r="AK435" s="14">
        <f t="shared" ca="1" si="122"/>
        <v>1.8967189710286491E-3</v>
      </c>
    </row>
    <row r="436" spans="1:37" x14ac:dyDescent="0.2">
      <c r="A436" s="13">
        <f ca="1">IF(OFFSET(STATIC!$A$6,MATCH($A$16, STATIC!$A$6:$A$2307,0)+ROW()-ROW($A$16),0)&gt;$A$12, OFFSET(STATIC!$A$6,MATCH($A$16, STATIC!$A$6:$A$2307,0)+ROW()-ROW($A$16),0), FALSE)</f>
        <v>42817</v>
      </c>
      <c r="B436" s="7">
        <f ca="1">OFFSET(STATIC!$B$6,MATCH('Data Manipulation'!$A436,STATIC!$A$6:$A$2307, 0)-1,3*(COLUMN()-COLUMN($B$16)))</f>
        <v>1038.9000000000001</v>
      </c>
      <c r="C436" s="7">
        <f ca="1">OFFSET(STATIC!$B$6,MATCH('Data Manipulation'!$A436,STATIC!$A$6:$A$2307, 0)-1,3*(COLUMN()-COLUMN($B$16)))</f>
        <v>270.27999999999997</v>
      </c>
      <c r="D436" s="7">
        <f ca="1">OFFSET(STATIC!$B$6,MATCH('Data Manipulation'!$A436,STATIC!$A$6:$A$2307, 0)-1,3*(COLUMN()-COLUMN($B$16)))</f>
        <v>2345.96</v>
      </c>
      <c r="E436" s="7">
        <f ca="1">OFFSET(STATIC!$B$6,MATCH('Data Manipulation'!$A436,STATIC!$A$6:$A$2307, 0)-1,3*(COLUMN()-COLUMN($B$16)))*$J436</f>
        <v>3721.7952580000001</v>
      </c>
      <c r="F436" s="7">
        <f ca="1">OFFSET(STATIC!$B$6,MATCH('Data Manipulation'!$A436,STATIC!$A$6:$A$2307, 0)-1,3*(COLUMN()-COLUMN($B$16)))</f>
        <v>1246.47</v>
      </c>
      <c r="G436" s="7">
        <f ca="1">OFFSET(STATIC!$B$6,MATCH('Data Manipulation'!$A436,STATIC!$A$6:$A$2307, 0)-1,3*(COLUMN()-COLUMN($B$16)))</f>
        <v>47.7</v>
      </c>
      <c r="H436" s="7">
        <f ca="1">OFFSET(STATIC!$B$6,MATCH('Data Manipulation'!$A436,STATIC!$A$6:$A$2307, 0)-1,3*(COLUMN()-COLUMN($B$16)))</f>
        <v>25.095659999999999</v>
      </c>
      <c r="I436" s="7">
        <f ca="1">OFFSET(STATIC!$B$6,MATCH('Data Manipulation'!$A436,STATIC!$A$6:$A$2307, 0)-1,3*(COLUMN()-COLUMN($B$16)))</f>
        <v>178.51</v>
      </c>
      <c r="J436" s="7">
        <f ca="1">OFFSET(STATIC!$B$6,MATCH('Data Manipulation'!$A436,STATIC!$A$6:$A$2307, 0)-1,3*(COLUMN()-COLUMN($B$16)))</f>
        <v>1.0781000000000001</v>
      </c>
      <c r="K436" s="7">
        <f ca="1">OFFSET(STATIC!$B$6,MATCH('Data Manipulation'!$A436,STATIC!$A$6:$A$2307, 0)-1,3*(COLUMN()-COLUMN($B$16)))</f>
        <v>1.2515000000000001</v>
      </c>
      <c r="L436" s="7">
        <f ca="1">OFFSET(STATIC!$B$6,MATCH('Data Manipulation'!$A436,STATIC!$A$6:$A$2307, 0)-1,3*(COLUMN()-COLUMN($B$16)))</f>
        <v>1.0071000000000001</v>
      </c>
      <c r="M436" s="7">
        <f ca="1">OFFSET(STATIC!$B$6,MATCH('Data Manipulation'!$A436,STATIC!$A$6:$A$2307, 0)-1,3*(COLUMN()-COLUMN($B$16)))</f>
        <v>9.0060000000000001E-3</v>
      </c>
      <c r="N436" s="7">
        <f ca="1">OFFSET(STATIC!$B$6,MATCH('Data Manipulation'!$A436,STATIC!$A$6:$A$2307, 0)-1,3*(COLUMN()-COLUMN($B$16)))*$J436</f>
        <v>244.96566638000002</v>
      </c>
      <c r="O436" s="7">
        <f ca="1">OFFSET(STATIC!$B$6,MATCH('Data Manipulation'!$A436,STATIC!$A$6:$A$2307, 0)-1,3*(COLUMN()-COLUMN($B$16)))</f>
        <v>1989.09</v>
      </c>
      <c r="P436" s="7">
        <f ca="1">OFFSET(STATIC!$B$6,MATCH('Data Manipulation'!$A436,STATIC!$A$6:$A$2307, 0)-1,3*(COLUMN()-COLUMN($B$16)))*$J436</f>
        <v>262.66677465999999</v>
      </c>
      <c r="Q436" s="7">
        <f ca="1">OFFSET(STATIC!$B$6,MATCH('Data Manipulation'!$A436,STATIC!$A$6:$A$2307, 0)-1,3*(COLUMN()-COLUMN($B$16)))</f>
        <v>13.12</v>
      </c>
      <c r="R436" s="7">
        <f ca="1">OFFSET(STATIC!$B$6,MATCH('Data Manipulation'!$A436,STATIC!$A$6:$A$2307, 0)-1,3*(COLUMN()-COLUMN($B$16)))</f>
        <v>5817.6930000000002</v>
      </c>
      <c r="U436" s="14">
        <f t="shared" ca="1" si="106"/>
        <v>2.8895532023824215E-2</v>
      </c>
      <c r="V436" s="14">
        <f t="shared" ca="1" si="107"/>
        <v>0</v>
      </c>
      <c r="W436" s="14">
        <f t="shared" ca="1" si="108"/>
        <v>-1.0608362855033045E-3</v>
      </c>
      <c r="X436" s="14">
        <f t="shared" ca="1" si="109"/>
        <v>6.3818982995852321E-3</v>
      </c>
      <c r="Y436" s="14">
        <f t="shared" ca="1" si="110"/>
        <v>-3.7955268011738378E-3</v>
      </c>
      <c r="Z436" s="14">
        <f t="shared" ca="1" si="111"/>
        <v>-7.1025993174872216E-3</v>
      </c>
      <c r="AA436" s="14">
        <f t="shared" ca="1" si="112"/>
        <v>-6.1942012150233436E-3</v>
      </c>
      <c r="AB436" s="14">
        <f t="shared" ca="1" si="113"/>
        <v>1.1770971903659964E-3</v>
      </c>
      <c r="AC436" s="14">
        <f t="shared" ca="1" si="114"/>
        <v>-2.7788087536533448E-3</v>
      </c>
      <c r="AD436" s="14">
        <f t="shared" ca="1" si="115"/>
        <v>2.8005619424559757E-3</v>
      </c>
      <c r="AE436" s="14">
        <f t="shared" ca="1" si="116"/>
        <v>-2.3802450987932466E-3</v>
      </c>
      <c r="AF436" s="14">
        <f t="shared" ca="1" si="117"/>
        <v>-2.4398370759092756E-3</v>
      </c>
      <c r="AG436" s="14">
        <f t="shared" ca="1" si="118"/>
        <v>-3.0093958717199729E-3</v>
      </c>
      <c r="AH436" s="14">
        <f t="shared" ca="1" si="119"/>
        <v>-9.8489005835709974E-4</v>
      </c>
      <c r="AI436" s="14">
        <f t="shared" ca="1" si="120"/>
        <v>-3.1702956826208527E-3</v>
      </c>
      <c r="AJ436" s="14">
        <f t="shared" ca="1" si="121"/>
        <v>2.3911667607299916E-2</v>
      </c>
      <c r="AK436" s="14">
        <f t="shared" ca="1" si="122"/>
        <v>-6.7838935654033301E-4</v>
      </c>
    </row>
    <row r="437" spans="1:37" x14ac:dyDescent="0.2">
      <c r="A437" s="13">
        <f ca="1">IF(OFFSET(STATIC!$A$6,MATCH($A$16, STATIC!$A$6:$A$2307,0)+ROW()-ROW($A$16),0)&gt;$A$12, OFFSET(STATIC!$A$6,MATCH($A$16, STATIC!$A$6:$A$2307,0)+ROW()-ROW($A$16),0), FALSE)</f>
        <v>42816</v>
      </c>
      <c r="B437" s="7">
        <f ca="1">OFFSET(STATIC!$B$6,MATCH('Data Manipulation'!$A437,STATIC!$A$6:$A$2307, 0)-1,3*(COLUMN()-COLUMN($B$16)))</f>
        <v>1009.31</v>
      </c>
      <c r="C437" s="7">
        <f ca="1">OFFSET(STATIC!$B$6,MATCH('Data Manipulation'!$A437,STATIC!$A$6:$A$2307, 0)-1,3*(COLUMN()-COLUMN($B$16)))</f>
        <v>270.27999999999997</v>
      </c>
      <c r="D437" s="7">
        <f ca="1">OFFSET(STATIC!$B$6,MATCH('Data Manipulation'!$A437,STATIC!$A$6:$A$2307, 0)-1,3*(COLUMN()-COLUMN($B$16)))</f>
        <v>2348.4499999999998</v>
      </c>
      <c r="E437" s="7">
        <f ca="1">OFFSET(STATIC!$B$6,MATCH('Data Manipulation'!$A437,STATIC!$A$6:$A$2307, 0)-1,3*(COLUMN()-COLUMN($B$16)))*$J437</f>
        <v>3698.1187699999996</v>
      </c>
      <c r="F437" s="7">
        <f ca="1">OFFSET(STATIC!$B$6,MATCH('Data Manipulation'!$A437,STATIC!$A$6:$A$2307, 0)-1,3*(COLUMN()-COLUMN($B$16)))</f>
        <v>1251.21</v>
      </c>
      <c r="G437" s="7">
        <f ca="1">OFFSET(STATIC!$B$6,MATCH('Data Manipulation'!$A437,STATIC!$A$6:$A$2307, 0)-1,3*(COLUMN()-COLUMN($B$16)))</f>
        <v>48.04</v>
      </c>
      <c r="H437" s="7">
        <f ca="1">OFFSET(STATIC!$B$6,MATCH('Data Manipulation'!$A437,STATIC!$A$6:$A$2307, 0)-1,3*(COLUMN()-COLUMN($B$16)))</f>
        <v>25.25159</v>
      </c>
      <c r="I437" s="7">
        <f ca="1">OFFSET(STATIC!$B$6,MATCH('Data Manipulation'!$A437,STATIC!$A$6:$A$2307, 0)-1,3*(COLUMN()-COLUMN($B$16)))</f>
        <v>178.3</v>
      </c>
      <c r="J437" s="7">
        <f ca="1">OFFSET(STATIC!$B$6,MATCH('Data Manipulation'!$A437,STATIC!$A$6:$A$2307, 0)-1,3*(COLUMN()-COLUMN($B$16)))</f>
        <v>1.0810999999999999</v>
      </c>
      <c r="K437" s="7">
        <f ca="1">OFFSET(STATIC!$B$6,MATCH('Data Manipulation'!$A437,STATIC!$A$6:$A$2307, 0)-1,3*(COLUMN()-COLUMN($B$16)))</f>
        <v>1.248</v>
      </c>
      <c r="L437" s="7">
        <f ca="1">OFFSET(STATIC!$B$6,MATCH('Data Manipulation'!$A437,STATIC!$A$6:$A$2307, 0)-1,3*(COLUMN()-COLUMN($B$16)))</f>
        <v>1.0095000000000001</v>
      </c>
      <c r="M437" s="7">
        <f ca="1">OFFSET(STATIC!$B$6,MATCH('Data Manipulation'!$A437,STATIC!$A$6:$A$2307, 0)-1,3*(COLUMN()-COLUMN($B$16)))</f>
        <v>9.0279999999999996E-3</v>
      </c>
      <c r="N437" s="7">
        <f ca="1">OFFSET(STATIC!$B$6,MATCH('Data Manipulation'!$A437,STATIC!$A$6:$A$2307, 0)-1,3*(COLUMN()-COLUMN($B$16)))*$J437</f>
        <v>245.70397541999998</v>
      </c>
      <c r="O437" s="7">
        <f ca="1">OFFSET(STATIC!$B$6,MATCH('Data Manipulation'!$A437,STATIC!$A$6:$A$2307, 0)-1,3*(COLUMN()-COLUMN($B$16)))</f>
        <v>1991.05</v>
      </c>
      <c r="P437" s="7">
        <f ca="1">OFFSET(STATIC!$B$6,MATCH('Data Manipulation'!$A437,STATIC!$A$6:$A$2307, 0)-1,3*(COLUMN()-COLUMN($B$16)))*$J437</f>
        <v>263.50082739999999</v>
      </c>
      <c r="Q437" s="7">
        <f ca="1">OFFSET(STATIC!$B$6,MATCH('Data Manipulation'!$A437,STATIC!$A$6:$A$2307, 0)-1,3*(COLUMN()-COLUMN($B$16)))</f>
        <v>12.81</v>
      </c>
      <c r="R437" s="7">
        <f ca="1">OFFSET(STATIC!$B$6,MATCH('Data Manipulation'!$A437,STATIC!$A$6:$A$2307, 0)-1,3*(COLUMN()-COLUMN($B$16)))</f>
        <v>5821.6409999999996</v>
      </c>
      <c r="U437" s="14">
        <f t="shared" ca="1" si="106"/>
        <v>-7.9256637317507178E-2</v>
      </c>
      <c r="V437" s="14">
        <f t="shared" ca="1" si="107"/>
        <v>-6.3436076120236082E-3</v>
      </c>
      <c r="W437" s="14">
        <f t="shared" ca="1" si="108"/>
        <v>1.8881319714754499E-3</v>
      </c>
      <c r="X437" s="14">
        <f t="shared" ca="1" si="109"/>
        <v>-2.4192454985878177E-3</v>
      </c>
      <c r="Y437" s="14">
        <f t="shared" ca="1" si="110"/>
        <v>3.2020264148199295E-3</v>
      </c>
      <c r="Z437" s="14">
        <f t="shared" ca="1" si="111"/>
        <v>1.4678393125944883E-2</v>
      </c>
      <c r="AA437" s="14">
        <f t="shared" ca="1" si="112"/>
        <v>-6.7053619031691809E-3</v>
      </c>
      <c r="AB437" s="14">
        <f t="shared" ca="1" si="113"/>
        <v>5.6243117889324861E-3</v>
      </c>
      <c r="AC437" s="14">
        <f t="shared" ca="1" si="114"/>
        <v>1.850138765683634E-4</v>
      </c>
      <c r="AD437" s="14">
        <f t="shared" ca="1" si="115"/>
        <v>1.6026925268705839E-4</v>
      </c>
      <c r="AE437" s="14">
        <f t="shared" ca="1" si="116"/>
        <v>2.67817449173163E-3</v>
      </c>
      <c r="AF437" s="14">
        <f t="shared" ca="1" si="117"/>
        <v>8.6773266685253245E-3</v>
      </c>
      <c r="AG437" s="14">
        <f t="shared" ca="1" si="118"/>
        <v>3.8953773618457285E-3</v>
      </c>
      <c r="AH437" s="14">
        <f t="shared" ca="1" si="119"/>
        <v>2.0412069308876589E-3</v>
      </c>
      <c r="AI437" s="14">
        <f t="shared" ca="1" si="120"/>
        <v>3.0491969103427093E-3</v>
      </c>
      <c r="AJ437" s="14">
        <f t="shared" ca="1" si="121"/>
        <v>2.6900356216697768E-2</v>
      </c>
      <c r="AK437" s="14">
        <f t="shared" ca="1" si="122"/>
        <v>4.7894855312701021E-3</v>
      </c>
    </row>
    <row r="438" spans="1:37" x14ac:dyDescent="0.2">
      <c r="A438" s="13">
        <f ca="1">IF(OFFSET(STATIC!$A$6,MATCH($A$16, STATIC!$A$6:$A$2307,0)+ROW()-ROW($A$16),0)&gt;$A$12, OFFSET(STATIC!$A$6,MATCH($A$16, STATIC!$A$6:$A$2307,0)+ROW()-ROW($A$16),0), FALSE)</f>
        <v>42815</v>
      </c>
      <c r="B438" s="7">
        <f ca="1">OFFSET(STATIC!$B$6,MATCH('Data Manipulation'!$A438,STATIC!$A$6:$A$2307, 0)-1,3*(COLUMN()-COLUMN($B$16)))</f>
        <v>1092.56</v>
      </c>
      <c r="C438" s="7">
        <f ca="1">OFFSET(STATIC!$B$6,MATCH('Data Manipulation'!$A438,STATIC!$A$6:$A$2307, 0)-1,3*(COLUMN()-COLUMN($B$16)))</f>
        <v>272</v>
      </c>
      <c r="D438" s="7">
        <f ca="1">OFFSET(STATIC!$B$6,MATCH('Data Manipulation'!$A438,STATIC!$A$6:$A$2307, 0)-1,3*(COLUMN()-COLUMN($B$16)))</f>
        <v>2344.02</v>
      </c>
      <c r="E438" s="7">
        <f ca="1">OFFSET(STATIC!$B$6,MATCH('Data Manipulation'!$A438,STATIC!$A$6:$A$2307, 0)-1,3*(COLUMN()-COLUMN($B$16)))*$J438</f>
        <v>3707.0762579999996</v>
      </c>
      <c r="F438" s="7">
        <f ca="1">OFFSET(STATIC!$B$6,MATCH('Data Manipulation'!$A438,STATIC!$A$6:$A$2307, 0)-1,3*(COLUMN()-COLUMN($B$16)))</f>
        <v>1247.21</v>
      </c>
      <c r="G438" s="7">
        <f ca="1">OFFSET(STATIC!$B$6,MATCH('Data Manipulation'!$A438,STATIC!$A$6:$A$2307, 0)-1,3*(COLUMN()-COLUMN($B$16)))</f>
        <v>47.34</v>
      </c>
      <c r="H438" s="7">
        <f ca="1">OFFSET(STATIC!$B$6,MATCH('Data Manipulation'!$A438,STATIC!$A$6:$A$2307, 0)-1,3*(COLUMN()-COLUMN($B$16)))</f>
        <v>25.421479999999999</v>
      </c>
      <c r="I438" s="7">
        <f ca="1">OFFSET(STATIC!$B$6,MATCH('Data Manipulation'!$A438,STATIC!$A$6:$A$2307, 0)-1,3*(COLUMN()-COLUMN($B$16)))</f>
        <v>177.3</v>
      </c>
      <c r="J438" s="7">
        <f ca="1">OFFSET(STATIC!$B$6,MATCH('Data Manipulation'!$A438,STATIC!$A$6:$A$2307, 0)-1,3*(COLUMN()-COLUMN($B$16)))</f>
        <v>1.0809</v>
      </c>
      <c r="K438" s="7">
        <f ca="1">OFFSET(STATIC!$B$6,MATCH('Data Manipulation'!$A438,STATIC!$A$6:$A$2307, 0)-1,3*(COLUMN()-COLUMN($B$16)))</f>
        <v>1.2478</v>
      </c>
      <c r="L438" s="7">
        <f ca="1">OFFSET(STATIC!$B$6,MATCH('Data Manipulation'!$A438,STATIC!$A$6:$A$2307, 0)-1,3*(COLUMN()-COLUMN($B$16)))</f>
        <v>1.0067999999999999</v>
      </c>
      <c r="M438" s="7">
        <f ca="1">OFFSET(STATIC!$B$6,MATCH('Data Manipulation'!$A438,STATIC!$A$6:$A$2307, 0)-1,3*(COLUMN()-COLUMN($B$16)))</f>
        <v>8.9499999999999996E-3</v>
      </c>
      <c r="N438" s="7">
        <f ca="1">OFFSET(STATIC!$B$6,MATCH('Data Manipulation'!$A438,STATIC!$A$6:$A$2307, 0)-1,3*(COLUMN()-COLUMN($B$16)))*$J438</f>
        <v>244.74872744999999</v>
      </c>
      <c r="O438" s="7">
        <f ca="1">OFFSET(STATIC!$B$6,MATCH('Data Manipulation'!$A438,STATIC!$A$6:$A$2307, 0)-1,3*(COLUMN()-COLUMN($B$16)))</f>
        <v>1986.99</v>
      </c>
      <c r="P438" s="7">
        <f ca="1">OFFSET(STATIC!$B$6,MATCH('Data Manipulation'!$A438,STATIC!$A$6:$A$2307, 0)-1,3*(COLUMN()-COLUMN($B$16)))*$J438</f>
        <v>262.69858520999998</v>
      </c>
      <c r="Q438" s="7">
        <f ca="1">OFFSET(STATIC!$B$6,MATCH('Data Manipulation'!$A438,STATIC!$A$6:$A$2307, 0)-1,3*(COLUMN()-COLUMN($B$16)))</f>
        <v>12.47</v>
      </c>
      <c r="R438" s="7">
        <f ca="1">OFFSET(STATIC!$B$6,MATCH('Data Manipulation'!$A438,STATIC!$A$6:$A$2307, 0)-1,3*(COLUMN()-COLUMN($B$16)))</f>
        <v>5793.8249999999998</v>
      </c>
      <c r="U438" s="14">
        <f t="shared" ca="1" si="106"/>
        <v>6.5002371346686211E-2</v>
      </c>
      <c r="V438" s="14">
        <f t="shared" ca="1" si="107"/>
        <v>-6.3401528050176046E-3</v>
      </c>
      <c r="W438" s="14">
        <f t="shared" ca="1" si="108"/>
        <v>-1.2485615265953647E-2</v>
      </c>
      <c r="X438" s="14">
        <f t="shared" ca="1" si="109"/>
        <v>5.2327975292273217E-3</v>
      </c>
      <c r="Y438" s="14">
        <f t="shared" ca="1" si="110"/>
        <v>1.0712963129582566E-2</v>
      </c>
      <c r="Z438" s="14">
        <f t="shared" ca="1" si="111"/>
        <v>-1.8418268667187012E-2</v>
      </c>
      <c r="AA438" s="14">
        <f t="shared" ca="1" si="112"/>
        <v>-5.247897745632211E-3</v>
      </c>
      <c r="AB438" s="14">
        <f t="shared" ca="1" si="113"/>
        <v>-8.0890228730837177E-3</v>
      </c>
      <c r="AC438" s="14">
        <f t="shared" ca="1" si="114"/>
        <v>7.5219744546884751E-3</v>
      </c>
      <c r="AD438" s="14">
        <f t="shared" ca="1" si="115"/>
        <v>1.0715970891451914E-2</v>
      </c>
      <c r="AE438" s="14">
        <f t="shared" ca="1" si="116"/>
        <v>5.6775888357225831E-3</v>
      </c>
      <c r="AF438" s="14">
        <f t="shared" ca="1" si="117"/>
        <v>7.4016262545830028E-3</v>
      </c>
      <c r="AG438" s="14">
        <f t="shared" ca="1" si="118"/>
        <v>7.9036213096521733E-3</v>
      </c>
      <c r="AH438" s="14">
        <f t="shared" ca="1" si="119"/>
        <v>2.1512914781260735E-3</v>
      </c>
      <c r="AI438" s="14">
        <f t="shared" ca="1" si="120"/>
        <v>7.7898708951816406E-3</v>
      </c>
      <c r="AJ438" s="14">
        <f t="shared" ca="1" si="121"/>
        <v>9.4989461392339034E-2</v>
      </c>
      <c r="AK438" s="14">
        <f t="shared" ca="1" si="122"/>
        <v>-1.8418774647765698E-2</v>
      </c>
    </row>
    <row r="439" spans="1:37" x14ac:dyDescent="0.2">
      <c r="A439" s="13">
        <f ca="1">IF(OFFSET(STATIC!$A$6,MATCH($A$16, STATIC!$A$6:$A$2307,0)+ROW()-ROW($A$16),0)&gt;$A$12, OFFSET(STATIC!$A$6,MATCH($A$16, STATIC!$A$6:$A$2307,0)+ROW()-ROW($A$16),0), FALSE)</f>
        <v>42814</v>
      </c>
      <c r="B439" s="7">
        <f ca="1">OFFSET(STATIC!$B$6,MATCH('Data Manipulation'!$A439,STATIC!$A$6:$A$2307, 0)-1,3*(COLUMN()-COLUMN($B$16)))</f>
        <v>1023.8</v>
      </c>
      <c r="C439" s="7">
        <f ca="1">OFFSET(STATIC!$B$6,MATCH('Data Manipulation'!$A439,STATIC!$A$6:$A$2307, 0)-1,3*(COLUMN()-COLUMN($B$16)))</f>
        <v>273.73</v>
      </c>
      <c r="D439" s="7">
        <f ca="1">OFFSET(STATIC!$B$6,MATCH('Data Manipulation'!$A439,STATIC!$A$6:$A$2307, 0)-1,3*(COLUMN()-COLUMN($B$16)))</f>
        <v>2373.4699999999998</v>
      </c>
      <c r="E439" s="7">
        <f ca="1">OFFSET(STATIC!$B$6,MATCH('Data Manipulation'!$A439,STATIC!$A$6:$A$2307, 0)-1,3*(COLUMN()-COLUMN($B$16)))*$J439</f>
        <v>3687.7285440000001</v>
      </c>
      <c r="F439" s="7">
        <f ca="1">OFFSET(STATIC!$B$6,MATCH('Data Manipulation'!$A439,STATIC!$A$6:$A$2307, 0)-1,3*(COLUMN()-COLUMN($B$16)))</f>
        <v>1233.92</v>
      </c>
      <c r="G439" s="7">
        <f ca="1">OFFSET(STATIC!$B$6,MATCH('Data Manipulation'!$A439,STATIC!$A$6:$A$2307, 0)-1,3*(COLUMN()-COLUMN($B$16)))</f>
        <v>48.22</v>
      </c>
      <c r="H439" s="7">
        <f ca="1">OFFSET(STATIC!$B$6,MATCH('Data Manipulation'!$A439,STATIC!$A$6:$A$2307, 0)-1,3*(COLUMN()-COLUMN($B$16)))</f>
        <v>25.555240000000001</v>
      </c>
      <c r="I439" s="7">
        <f ca="1">OFFSET(STATIC!$B$6,MATCH('Data Manipulation'!$A439,STATIC!$A$6:$A$2307, 0)-1,3*(COLUMN()-COLUMN($B$16)))</f>
        <v>178.74</v>
      </c>
      <c r="J439" s="7">
        <f ca="1">OFFSET(STATIC!$B$6,MATCH('Data Manipulation'!$A439,STATIC!$A$6:$A$2307, 0)-1,3*(COLUMN()-COLUMN($B$16)))</f>
        <v>1.0728</v>
      </c>
      <c r="K439" s="7">
        <f ca="1">OFFSET(STATIC!$B$6,MATCH('Data Manipulation'!$A439,STATIC!$A$6:$A$2307, 0)-1,3*(COLUMN()-COLUMN($B$16)))</f>
        <v>1.2344999999999999</v>
      </c>
      <c r="L439" s="7">
        <f ca="1">OFFSET(STATIC!$B$6,MATCH('Data Manipulation'!$A439,STATIC!$A$6:$A$2307, 0)-1,3*(COLUMN()-COLUMN($B$16)))</f>
        <v>1.0011000000000001</v>
      </c>
      <c r="M439" s="7">
        <f ca="1">OFFSET(STATIC!$B$6,MATCH('Data Manipulation'!$A439,STATIC!$A$6:$A$2307, 0)-1,3*(COLUMN()-COLUMN($B$16)))</f>
        <v>8.8839999999999995E-3</v>
      </c>
      <c r="N439" s="7">
        <f ca="1">OFFSET(STATIC!$B$6,MATCH('Data Manipulation'!$A439,STATIC!$A$6:$A$2307, 0)-1,3*(COLUMN()-COLUMN($B$16)))*$J439</f>
        <v>242.82195048</v>
      </c>
      <c r="O439" s="7">
        <f ca="1">OFFSET(STATIC!$B$6,MATCH('Data Manipulation'!$A439,STATIC!$A$6:$A$2307, 0)-1,3*(COLUMN()-COLUMN($B$16)))</f>
        <v>1982.72</v>
      </c>
      <c r="P439" s="7">
        <f ca="1">OFFSET(STATIC!$B$6,MATCH('Data Manipulation'!$A439,STATIC!$A$6:$A$2307, 0)-1,3*(COLUMN()-COLUMN($B$16)))*$J439</f>
        <v>260.66014703999997</v>
      </c>
      <c r="Q439" s="7">
        <f ca="1">OFFSET(STATIC!$B$6,MATCH('Data Manipulation'!$A439,STATIC!$A$6:$A$2307, 0)-1,3*(COLUMN()-COLUMN($B$16)))</f>
        <v>11.34</v>
      </c>
      <c r="R439" s="7">
        <f ca="1">OFFSET(STATIC!$B$6,MATCH('Data Manipulation'!$A439,STATIC!$A$6:$A$2307, 0)-1,3*(COLUMN()-COLUMN($B$16)))</f>
        <v>5901.5290000000005</v>
      </c>
      <c r="U439" s="14">
        <f t="shared" ca="1" si="106"/>
        <v>-6.8975940953580728E-2</v>
      </c>
      <c r="V439" s="14">
        <f t="shared" ca="1" si="107"/>
        <v>9.506926449771665E-3</v>
      </c>
      <c r="W439" s="14">
        <f t="shared" ca="1" si="108"/>
        <v>-2.0119037369022092E-3</v>
      </c>
      <c r="X439" s="14">
        <f t="shared" ca="1" si="109"/>
        <v>-4.8510567783384461E-3</v>
      </c>
      <c r="Y439" s="14">
        <f t="shared" ca="1" si="110"/>
        <v>3.6861162997485651E-3</v>
      </c>
      <c r="Z439" s="14">
        <f t="shared" ca="1" si="111"/>
        <v>-1.15465200347493E-2</v>
      </c>
      <c r="AA439" s="14">
        <f t="shared" ca="1" si="112"/>
        <v>-9.3072767686654973E-3</v>
      </c>
      <c r="AB439" s="14">
        <f t="shared" ca="1" si="113"/>
        <v>-4.6885551394166627E-3</v>
      </c>
      <c r="AC439" s="14">
        <f t="shared" ca="1" si="114"/>
        <v>-1.6764463272523713E-3</v>
      </c>
      <c r="AD439" s="14">
        <f t="shared" ca="1" si="115"/>
        <v>-3.9613617427730029E-3</v>
      </c>
      <c r="AE439" s="14">
        <f t="shared" ca="1" si="116"/>
        <v>-2.2948376247145358E-3</v>
      </c>
      <c r="AF439" s="14">
        <f t="shared" ca="1" si="117"/>
        <v>7.8824394599872575E-4</v>
      </c>
      <c r="AG439" s="14">
        <f t="shared" ca="1" si="118"/>
        <v>-1.8823063590616212E-3</v>
      </c>
      <c r="AH439" s="14">
        <f t="shared" ca="1" si="119"/>
        <v>1.7213402432537904E-3</v>
      </c>
      <c r="AI439" s="14">
        <f t="shared" ca="1" si="120"/>
        <v>-1.6830314319104267E-3</v>
      </c>
      <c r="AJ439" s="14">
        <f t="shared" ca="1" si="121"/>
        <v>5.3050522296933193E-3</v>
      </c>
      <c r="AK439" s="14">
        <f t="shared" ca="1" si="122"/>
        <v>9.0150193333207539E-5</v>
      </c>
    </row>
    <row r="440" spans="1:37" x14ac:dyDescent="0.2">
      <c r="A440" s="13">
        <f ca="1">IF(OFFSET(STATIC!$A$6,MATCH($A$16, STATIC!$A$6:$A$2307,0)+ROW()-ROW($A$16),0)&gt;$A$12, OFFSET(STATIC!$A$6,MATCH($A$16, STATIC!$A$6:$A$2307,0)+ROW()-ROW($A$16),0), FALSE)</f>
        <v>42811</v>
      </c>
      <c r="B440" s="7">
        <f ca="1">OFFSET(STATIC!$B$6,MATCH('Data Manipulation'!$A440,STATIC!$A$6:$A$2307, 0)-1,3*(COLUMN()-COLUMN($B$16)))</f>
        <v>1096.9100000000001</v>
      </c>
      <c r="C440" s="7">
        <f ca="1">OFFSET(STATIC!$B$6,MATCH('Data Manipulation'!$A440,STATIC!$A$6:$A$2307, 0)-1,3*(COLUMN()-COLUMN($B$16)))</f>
        <v>271.14</v>
      </c>
      <c r="D440" s="7">
        <f ca="1">OFFSET(STATIC!$B$6,MATCH('Data Manipulation'!$A440,STATIC!$A$6:$A$2307, 0)-1,3*(COLUMN()-COLUMN($B$16)))</f>
        <v>2378.25</v>
      </c>
      <c r="E440" s="7">
        <f ca="1">OFFSET(STATIC!$B$6,MATCH('Data Manipulation'!$A440,STATIC!$A$6:$A$2307, 0)-1,3*(COLUMN()-COLUMN($B$16)))*$J440</f>
        <v>3705.6613859999998</v>
      </c>
      <c r="F440" s="7">
        <f ca="1">OFFSET(STATIC!$B$6,MATCH('Data Manipulation'!$A440,STATIC!$A$6:$A$2307, 0)-1,3*(COLUMN()-COLUMN($B$16)))</f>
        <v>1229.3800000000001</v>
      </c>
      <c r="G440" s="7">
        <f ca="1">OFFSET(STATIC!$B$6,MATCH('Data Manipulation'!$A440,STATIC!$A$6:$A$2307, 0)-1,3*(COLUMN()-COLUMN($B$16)))</f>
        <v>48.78</v>
      </c>
      <c r="H440" s="7">
        <f ca="1">OFFSET(STATIC!$B$6,MATCH('Data Manipulation'!$A440,STATIC!$A$6:$A$2307, 0)-1,3*(COLUMN()-COLUMN($B$16)))</f>
        <v>25.7942</v>
      </c>
      <c r="I440" s="7">
        <f ca="1">OFFSET(STATIC!$B$6,MATCH('Data Manipulation'!$A440,STATIC!$A$6:$A$2307, 0)-1,3*(COLUMN()-COLUMN($B$16)))</f>
        <v>179.58</v>
      </c>
      <c r="J440" s="7">
        <f ca="1">OFFSET(STATIC!$B$6,MATCH('Data Manipulation'!$A440,STATIC!$A$6:$A$2307, 0)-1,3*(COLUMN()-COLUMN($B$16)))</f>
        <v>1.0746</v>
      </c>
      <c r="K440" s="7">
        <f ca="1">OFFSET(STATIC!$B$6,MATCH('Data Manipulation'!$A440,STATIC!$A$6:$A$2307, 0)-1,3*(COLUMN()-COLUMN($B$16)))</f>
        <v>1.2394000000000001</v>
      </c>
      <c r="L440" s="7">
        <f ca="1">OFFSET(STATIC!$B$6,MATCH('Data Manipulation'!$A440,STATIC!$A$6:$A$2307, 0)-1,3*(COLUMN()-COLUMN($B$16)))</f>
        <v>1.0034000000000001</v>
      </c>
      <c r="M440" s="7">
        <f ca="1">OFFSET(STATIC!$B$6,MATCH('Data Manipulation'!$A440,STATIC!$A$6:$A$2307, 0)-1,3*(COLUMN()-COLUMN($B$16)))</f>
        <v>8.8769999999999995E-3</v>
      </c>
      <c r="N440" s="7">
        <f ca="1">OFFSET(STATIC!$B$6,MATCH('Data Manipulation'!$A440,STATIC!$A$6:$A$2307, 0)-1,3*(COLUMN()-COLUMN($B$16)))*$J440</f>
        <v>243.27944622000001</v>
      </c>
      <c r="O440" s="7">
        <f ca="1">OFFSET(STATIC!$B$6,MATCH('Data Manipulation'!$A440,STATIC!$A$6:$A$2307, 0)-1,3*(COLUMN()-COLUMN($B$16)))</f>
        <v>1979.31</v>
      </c>
      <c r="P440" s="7">
        <f ca="1">OFFSET(STATIC!$B$6,MATCH('Data Manipulation'!$A440,STATIC!$A$6:$A$2307, 0)-1,3*(COLUMN()-COLUMN($B$16)))*$J440</f>
        <v>261.09921564000001</v>
      </c>
      <c r="Q440" s="7">
        <f ca="1">OFFSET(STATIC!$B$6,MATCH('Data Manipulation'!$A440,STATIC!$A$6:$A$2307, 0)-1,3*(COLUMN()-COLUMN($B$16)))</f>
        <v>11.28</v>
      </c>
      <c r="R440" s="7">
        <f ca="1">OFFSET(STATIC!$B$6,MATCH('Data Manipulation'!$A440,STATIC!$A$6:$A$2307, 0)-1,3*(COLUMN()-COLUMN($B$16)))</f>
        <v>5900.9970000000003</v>
      </c>
      <c r="U440" s="14">
        <f t="shared" ca="1" si="106"/>
        <v>-4.5959607152089382E-2</v>
      </c>
      <c r="V440" s="14">
        <f t="shared" ca="1" si="107"/>
        <v>-1.6582835042152986E-3</v>
      </c>
      <c r="W440" s="14">
        <f t="shared" ca="1" si="108"/>
        <v>-1.315228474144621E-3</v>
      </c>
      <c r="X440" s="14">
        <f t="shared" ca="1" si="109"/>
        <v>5.3423752153957281E-3</v>
      </c>
      <c r="Y440" s="14">
        <f t="shared" ca="1" si="110"/>
        <v>2.157884645478387E-3</v>
      </c>
      <c r="Z440" s="14">
        <f t="shared" ca="1" si="111"/>
        <v>6.1519534391810983E-4</v>
      </c>
      <c r="AA440" s="14">
        <f t="shared" ca="1" si="112"/>
        <v>1.8921364040364558E-3</v>
      </c>
      <c r="AB440" s="14">
        <f t="shared" ca="1" si="113"/>
        <v>8.5002189471374782E-3</v>
      </c>
      <c r="AC440" s="14">
        <f t="shared" ca="1" si="114"/>
        <v>2.8889633810894738E-3</v>
      </c>
      <c r="AD440" s="14">
        <f t="shared" ca="1" si="115"/>
        <v>3.3944912574952863E-3</v>
      </c>
      <c r="AE440" s="14">
        <f t="shared" ca="1" si="116"/>
        <v>6.9787152027303752E-4</v>
      </c>
      <c r="AF440" s="14">
        <f t="shared" ca="1" si="117"/>
        <v>5.8750592668217784E-3</v>
      </c>
      <c r="AG440" s="14">
        <f t="shared" ca="1" si="118"/>
        <v>3.1509342472747916E-3</v>
      </c>
      <c r="AH440" s="14">
        <f t="shared" ca="1" si="119"/>
        <v>1.1272904016812742E-3</v>
      </c>
      <c r="AI440" s="14">
        <f t="shared" ca="1" si="120"/>
        <v>2.9803355816961823E-3</v>
      </c>
      <c r="AJ440" s="14">
        <f t="shared" ca="1" si="121"/>
        <v>6.2250089858442333E-3</v>
      </c>
      <c r="AK440" s="14">
        <f t="shared" ca="1" si="122"/>
        <v>4.0163511252110411E-5</v>
      </c>
    </row>
    <row r="441" spans="1:37" x14ac:dyDescent="0.2">
      <c r="A441" s="13">
        <f ca="1">IF(OFFSET(STATIC!$A$6,MATCH($A$16, STATIC!$A$6:$A$2307,0)+ROW()-ROW($A$16),0)&gt;$A$12, OFFSET(STATIC!$A$6,MATCH($A$16, STATIC!$A$6:$A$2307,0)+ROW()-ROW($A$16),0), FALSE)</f>
        <v>42810</v>
      </c>
      <c r="B441" s="7">
        <f ca="1">OFFSET(STATIC!$B$6,MATCH('Data Manipulation'!$A441,STATIC!$A$6:$A$2307, 0)-1,3*(COLUMN()-COLUMN($B$16)))</f>
        <v>1148.5</v>
      </c>
      <c r="C441" s="7">
        <f ca="1">OFFSET(STATIC!$B$6,MATCH('Data Manipulation'!$A441,STATIC!$A$6:$A$2307, 0)-1,3*(COLUMN()-COLUMN($B$16)))</f>
        <v>271.58999999999997</v>
      </c>
      <c r="D441" s="7">
        <f ca="1">OFFSET(STATIC!$B$6,MATCH('Data Manipulation'!$A441,STATIC!$A$6:$A$2307, 0)-1,3*(COLUMN()-COLUMN($B$16)))</f>
        <v>2381.38</v>
      </c>
      <c r="E441" s="7">
        <f ca="1">OFFSET(STATIC!$B$6,MATCH('Data Manipulation'!$A441,STATIC!$A$6:$A$2307, 0)-1,3*(COLUMN()-COLUMN($B$16)))*$J441</f>
        <v>3685.9171399999996</v>
      </c>
      <c r="F441" s="7">
        <f ca="1">OFFSET(STATIC!$B$6,MATCH('Data Manipulation'!$A441,STATIC!$A$6:$A$2307, 0)-1,3*(COLUMN()-COLUMN($B$16)))</f>
        <v>1226.73</v>
      </c>
      <c r="G441" s="7">
        <f ca="1">OFFSET(STATIC!$B$6,MATCH('Data Manipulation'!$A441,STATIC!$A$6:$A$2307, 0)-1,3*(COLUMN()-COLUMN($B$16)))</f>
        <v>48.75</v>
      </c>
      <c r="H441" s="7">
        <f ca="1">OFFSET(STATIC!$B$6,MATCH('Data Manipulation'!$A441,STATIC!$A$6:$A$2307, 0)-1,3*(COLUMN()-COLUMN($B$16)))</f>
        <v>25.745439999999999</v>
      </c>
      <c r="I441" s="7">
        <f ca="1">OFFSET(STATIC!$B$6,MATCH('Data Manipulation'!$A441,STATIC!$A$6:$A$2307, 0)-1,3*(COLUMN()-COLUMN($B$16)))</f>
        <v>178.06</v>
      </c>
      <c r="J441" s="7">
        <f ca="1">OFFSET(STATIC!$B$6,MATCH('Data Manipulation'!$A441,STATIC!$A$6:$A$2307, 0)-1,3*(COLUMN()-COLUMN($B$16)))</f>
        <v>1.0714999999999999</v>
      </c>
      <c r="K441" s="7">
        <f ca="1">OFFSET(STATIC!$B$6,MATCH('Data Manipulation'!$A441,STATIC!$A$6:$A$2307, 0)-1,3*(COLUMN()-COLUMN($B$16)))</f>
        <v>1.2352000000000001</v>
      </c>
      <c r="L441" s="7">
        <f ca="1">OFFSET(STATIC!$B$6,MATCH('Data Manipulation'!$A441,STATIC!$A$6:$A$2307, 0)-1,3*(COLUMN()-COLUMN($B$16)))</f>
        <v>1.0026999999999999</v>
      </c>
      <c r="M441" s="7">
        <f ca="1">OFFSET(STATIC!$B$6,MATCH('Data Manipulation'!$A441,STATIC!$A$6:$A$2307, 0)-1,3*(COLUMN()-COLUMN($B$16)))</f>
        <v>8.8249999999999995E-3</v>
      </c>
      <c r="N441" s="7">
        <f ca="1">OFFSET(STATIC!$B$6,MATCH('Data Manipulation'!$A441,STATIC!$A$6:$A$2307, 0)-1,3*(COLUMN()-COLUMN($B$16)))*$J441</f>
        <v>242.51409509999999</v>
      </c>
      <c r="O441" s="7">
        <f ca="1">OFFSET(STATIC!$B$6,MATCH('Data Manipulation'!$A441,STATIC!$A$6:$A$2307, 0)-1,3*(COLUMN()-COLUMN($B$16)))</f>
        <v>1977.08</v>
      </c>
      <c r="P441" s="7">
        <f ca="1">OFFSET(STATIC!$B$6,MATCH('Data Manipulation'!$A441,STATIC!$A$6:$A$2307, 0)-1,3*(COLUMN()-COLUMN($B$16)))*$J441</f>
        <v>260.32221079999999</v>
      </c>
      <c r="Q441" s="7">
        <f ca="1">OFFSET(STATIC!$B$6,MATCH('Data Manipulation'!$A441,STATIC!$A$6:$A$2307, 0)-1,3*(COLUMN()-COLUMN($B$16)))</f>
        <v>11.21</v>
      </c>
      <c r="R441" s="7">
        <f ca="1">OFFSET(STATIC!$B$6,MATCH('Data Manipulation'!$A441,STATIC!$A$6:$A$2307, 0)-1,3*(COLUMN()-COLUMN($B$16)))</f>
        <v>5900.76</v>
      </c>
      <c r="U441" s="14">
        <f t="shared" ca="1" si="106"/>
        <v>-8.5942020059033966E-2</v>
      </c>
      <c r="V441" s="14">
        <f t="shared" ca="1" si="107"/>
        <v>1.8206640983542754E-2</v>
      </c>
      <c r="W441" s="14">
        <f t="shared" ca="1" si="108"/>
        <v>-1.6279814951152382E-3</v>
      </c>
      <c r="X441" s="14">
        <f t="shared" ca="1" si="109"/>
        <v>1.7193682025531877E-2</v>
      </c>
      <c r="Y441" s="14">
        <f t="shared" ca="1" si="110"/>
        <v>2.0390215215819865E-2</v>
      </c>
      <c r="Z441" s="14">
        <f t="shared" ca="1" si="111"/>
        <v>-2.2538683857382218E-3</v>
      </c>
      <c r="AA441" s="14">
        <f t="shared" ca="1" si="112"/>
        <v>4.0886815040695555E-3</v>
      </c>
      <c r="AB441" s="14">
        <f t="shared" ca="1" si="113"/>
        <v>6.2533653540528273E-3</v>
      </c>
      <c r="AC441" s="14">
        <f t="shared" ca="1" si="114"/>
        <v>8.2466965349821467E-3</v>
      </c>
      <c r="AD441" s="14">
        <f t="shared" ca="1" si="115"/>
        <v>1.2627973421319136E-2</v>
      </c>
      <c r="AE441" s="14">
        <f t="shared" ca="1" si="116"/>
        <v>1.1737106199891512E-2</v>
      </c>
      <c r="AF441" s="14">
        <f t="shared" ca="1" si="117"/>
        <v>1.0823232967849589E-2</v>
      </c>
      <c r="AG441" s="14">
        <f t="shared" ca="1" si="118"/>
        <v>6.7200144050417561E-3</v>
      </c>
      <c r="AH441" s="14">
        <f t="shared" ca="1" si="119"/>
        <v>-5.8149678907844303E-4</v>
      </c>
      <c r="AI441" s="14">
        <f t="shared" ca="1" si="120"/>
        <v>5.8544290866183474E-3</v>
      </c>
      <c r="AJ441" s="14">
        <f t="shared" ca="1" si="121"/>
        <v>-3.6781729446504492E-2</v>
      </c>
      <c r="AK441" s="14">
        <f t="shared" ca="1" si="122"/>
        <v>1.2083919360236088E-4</v>
      </c>
    </row>
    <row r="442" spans="1:37" x14ac:dyDescent="0.2">
      <c r="A442" s="13">
        <f ca="1">IF(OFFSET(STATIC!$A$6,MATCH($A$16, STATIC!$A$6:$A$2307,0)+ROW()-ROW($A$16),0)&gt;$A$12, OFFSET(STATIC!$A$6,MATCH($A$16, STATIC!$A$6:$A$2307,0)+ROW()-ROW($A$16),0), FALSE)</f>
        <v>42809</v>
      </c>
      <c r="B442" s="7">
        <f ca="1">OFFSET(STATIC!$B$6,MATCH('Data Manipulation'!$A442,STATIC!$A$6:$A$2307, 0)-1,3*(COLUMN()-COLUMN($B$16)))</f>
        <v>1251.57</v>
      </c>
      <c r="C442" s="7">
        <f ca="1">OFFSET(STATIC!$B$6,MATCH('Data Manipulation'!$A442,STATIC!$A$6:$A$2307, 0)-1,3*(COLUMN()-COLUMN($B$16)))</f>
        <v>266.69</v>
      </c>
      <c r="D442" s="7">
        <f ca="1">OFFSET(STATIC!$B$6,MATCH('Data Manipulation'!$A442,STATIC!$A$6:$A$2307, 0)-1,3*(COLUMN()-COLUMN($B$16)))</f>
        <v>2385.2600000000002</v>
      </c>
      <c r="E442" s="7">
        <f ca="1">OFFSET(STATIC!$B$6,MATCH('Data Manipulation'!$A442,STATIC!$A$6:$A$2307, 0)-1,3*(COLUMN()-COLUMN($B$16)))*$J442</f>
        <v>3623.0843640000003</v>
      </c>
      <c r="F442" s="7">
        <f ca="1">OFFSET(STATIC!$B$6,MATCH('Data Manipulation'!$A442,STATIC!$A$6:$A$2307, 0)-1,3*(COLUMN()-COLUMN($B$16)))</f>
        <v>1201.97</v>
      </c>
      <c r="G442" s="7">
        <f ca="1">OFFSET(STATIC!$B$6,MATCH('Data Manipulation'!$A442,STATIC!$A$6:$A$2307, 0)-1,3*(COLUMN()-COLUMN($B$16)))</f>
        <v>48.86</v>
      </c>
      <c r="H442" s="7">
        <f ca="1">OFFSET(STATIC!$B$6,MATCH('Data Manipulation'!$A442,STATIC!$A$6:$A$2307, 0)-1,3*(COLUMN()-COLUMN($B$16)))</f>
        <v>25.64039</v>
      </c>
      <c r="I442" s="7">
        <f ca="1">OFFSET(STATIC!$B$6,MATCH('Data Manipulation'!$A442,STATIC!$A$6:$A$2307, 0)-1,3*(COLUMN()-COLUMN($B$16)))</f>
        <v>176.95</v>
      </c>
      <c r="J442" s="7">
        <f ca="1">OFFSET(STATIC!$B$6,MATCH('Data Manipulation'!$A442,STATIC!$A$6:$A$2307, 0)-1,3*(COLUMN()-COLUMN($B$16)))</f>
        <v>1.0627</v>
      </c>
      <c r="K442" s="7">
        <f ca="1">OFFSET(STATIC!$B$6,MATCH('Data Manipulation'!$A442,STATIC!$A$6:$A$2307, 0)-1,3*(COLUMN()-COLUMN($B$16)))</f>
        <v>1.2197</v>
      </c>
      <c r="L442" s="7">
        <f ca="1">OFFSET(STATIC!$B$6,MATCH('Data Manipulation'!$A442,STATIC!$A$6:$A$2307, 0)-1,3*(COLUMN()-COLUMN($B$16)))</f>
        <v>0.99099999999999999</v>
      </c>
      <c r="M442" s="7">
        <f ca="1">OFFSET(STATIC!$B$6,MATCH('Data Manipulation'!$A442,STATIC!$A$6:$A$2307, 0)-1,3*(COLUMN()-COLUMN($B$16)))</f>
        <v>8.7299999999999999E-3</v>
      </c>
      <c r="N442" s="7">
        <f ca="1">OFFSET(STATIC!$B$6,MATCH('Data Manipulation'!$A442,STATIC!$A$6:$A$2307, 0)-1,3*(COLUMN()-COLUMN($B$16)))*$J442</f>
        <v>240.88986044000001</v>
      </c>
      <c r="O442" s="7">
        <f ca="1">OFFSET(STATIC!$B$6,MATCH('Data Manipulation'!$A442,STATIC!$A$6:$A$2307, 0)-1,3*(COLUMN()-COLUMN($B$16)))</f>
        <v>1978.23</v>
      </c>
      <c r="P442" s="7">
        <f ca="1">OFFSET(STATIC!$B$6,MATCH('Data Manipulation'!$A442,STATIC!$A$6:$A$2307, 0)-1,3*(COLUMN()-COLUMN($B$16)))*$J442</f>
        <v>258.80262536999999</v>
      </c>
      <c r="Q442" s="7">
        <f ca="1">OFFSET(STATIC!$B$6,MATCH('Data Manipulation'!$A442,STATIC!$A$6:$A$2307, 0)-1,3*(COLUMN()-COLUMN($B$16)))</f>
        <v>11.63</v>
      </c>
      <c r="R442" s="7">
        <f ca="1">OFFSET(STATIC!$B$6,MATCH('Data Manipulation'!$A442,STATIC!$A$6:$A$2307, 0)-1,3*(COLUMN()-COLUMN($B$16)))</f>
        <v>5900.0469999999996</v>
      </c>
      <c r="U442" s="14">
        <f t="shared" ca="1" si="106"/>
        <v>-1.3094964303080286E-3</v>
      </c>
      <c r="V442" s="14">
        <f t="shared" ca="1" si="107"/>
        <v>3.1923111255771513E-3</v>
      </c>
      <c r="W442" s="14">
        <f t="shared" ca="1" si="108"/>
        <v>8.3398543883171257E-3</v>
      </c>
      <c r="X442" s="14">
        <f t="shared" ca="1" si="109"/>
        <v>3.4698464623781058E-3</v>
      </c>
      <c r="Y442" s="14">
        <f t="shared" ca="1" si="110"/>
        <v>-1.0394190168268463E-3</v>
      </c>
      <c r="Z442" s="14">
        <f t="shared" ca="1" si="111"/>
        <v>2.3608468599879074E-2</v>
      </c>
      <c r="AA442" s="14">
        <f t="shared" ca="1" si="112"/>
        <v>5.0414715521272004E-3</v>
      </c>
      <c r="AB442" s="14">
        <f t="shared" ca="1" si="113"/>
        <v>1.1252676134944009E-2</v>
      </c>
      <c r="AC442" s="14">
        <f t="shared" ca="1" si="114"/>
        <v>5.6475905115537406E-4</v>
      </c>
      <c r="AD442" s="14">
        <f t="shared" ca="1" si="115"/>
        <v>2.6270436256153932E-3</v>
      </c>
      <c r="AE442" s="14">
        <f t="shared" ca="1" si="116"/>
        <v>-7.0610786209139706E-4</v>
      </c>
      <c r="AF442" s="14">
        <f t="shared" ca="1" si="117"/>
        <v>1.0314596066622124E-3</v>
      </c>
      <c r="AG442" s="14">
        <f t="shared" ca="1" si="118"/>
        <v>4.2149199448966715E-3</v>
      </c>
      <c r="AH442" s="14">
        <f t="shared" ca="1" si="119"/>
        <v>5.3879795713532514E-3</v>
      </c>
      <c r="AI442" s="14">
        <f t="shared" ca="1" si="120"/>
        <v>3.5247913473188471E-3</v>
      </c>
      <c r="AJ442" s="14">
        <f t="shared" ca="1" si="121"/>
        <v>-5.601129584779873E-2</v>
      </c>
      <c r="AK442" s="14">
        <f t="shared" ca="1" si="122"/>
        <v>7.3542057678437677E-3</v>
      </c>
    </row>
    <row r="443" spans="1:37" x14ac:dyDescent="0.2">
      <c r="A443" s="13">
        <f ca="1">IF(OFFSET(STATIC!$A$6,MATCH($A$16, STATIC!$A$6:$A$2307,0)+ROW()-ROW($A$16),0)&gt;$A$12, OFFSET(STATIC!$A$6,MATCH($A$16, STATIC!$A$6:$A$2307,0)+ROW()-ROW($A$16),0), FALSE)</f>
        <v>42808</v>
      </c>
      <c r="B443" s="7">
        <f ca="1">OFFSET(STATIC!$B$6,MATCH('Data Manipulation'!$A443,STATIC!$A$6:$A$2307, 0)-1,3*(COLUMN()-COLUMN($B$16)))</f>
        <v>1253.21</v>
      </c>
      <c r="C443" s="7">
        <f ca="1">OFFSET(STATIC!$B$6,MATCH('Data Manipulation'!$A443,STATIC!$A$6:$A$2307, 0)-1,3*(COLUMN()-COLUMN($B$16)))</f>
        <v>265.83999999999997</v>
      </c>
      <c r="D443" s="7">
        <f ca="1">OFFSET(STATIC!$B$6,MATCH('Data Manipulation'!$A443,STATIC!$A$6:$A$2307, 0)-1,3*(COLUMN()-COLUMN($B$16)))</f>
        <v>2365.4499999999998</v>
      </c>
      <c r="E443" s="7">
        <f ca="1">OFFSET(STATIC!$B$6,MATCH('Data Manipulation'!$A443,STATIC!$A$6:$A$2307, 0)-1,3*(COLUMN()-COLUMN($B$16)))*$J443</f>
        <v>3610.5346030000001</v>
      </c>
      <c r="F443" s="7">
        <f ca="1">OFFSET(STATIC!$B$6,MATCH('Data Manipulation'!$A443,STATIC!$A$6:$A$2307, 0)-1,3*(COLUMN()-COLUMN($B$16)))</f>
        <v>1203.22</v>
      </c>
      <c r="G443" s="7">
        <f ca="1">OFFSET(STATIC!$B$6,MATCH('Data Manipulation'!$A443,STATIC!$A$6:$A$2307, 0)-1,3*(COLUMN()-COLUMN($B$16)))</f>
        <v>47.72</v>
      </c>
      <c r="H443" s="7">
        <f ca="1">OFFSET(STATIC!$B$6,MATCH('Data Manipulation'!$A443,STATIC!$A$6:$A$2307, 0)-1,3*(COLUMN()-COLUMN($B$16)))</f>
        <v>25.51145</v>
      </c>
      <c r="I443" s="7">
        <f ca="1">OFFSET(STATIC!$B$6,MATCH('Data Manipulation'!$A443,STATIC!$A$6:$A$2307, 0)-1,3*(COLUMN()-COLUMN($B$16)))</f>
        <v>174.97</v>
      </c>
      <c r="J443" s="7">
        <f ca="1">OFFSET(STATIC!$B$6,MATCH('Data Manipulation'!$A443,STATIC!$A$6:$A$2307, 0)-1,3*(COLUMN()-COLUMN($B$16)))</f>
        <v>1.0621</v>
      </c>
      <c r="K443" s="7">
        <f ca="1">OFFSET(STATIC!$B$6,MATCH('Data Manipulation'!$A443,STATIC!$A$6:$A$2307, 0)-1,3*(COLUMN()-COLUMN($B$16)))</f>
        <v>1.2164999999999999</v>
      </c>
      <c r="L443" s="7">
        <f ca="1">OFFSET(STATIC!$B$6,MATCH('Data Manipulation'!$A443,STATIC!$A$6:$A$2307, 0)-1,3*(COLUMN()-COLUMN($B$16)))</f>
        <v>0.99170000000000003</v>
      </c>
      <c r="M443" s="7">
        <f ca="1">OFFSET(STATIC!$B$6,MATCH('Data Manipulation'!$A443,STATIC!$A$6:$A$2307, 0)-1,3*(COLUMN()-COLUMN($B$16)))</f>
        <v>8.7209999999999996E-3</v>
      </c>
      <c r="N443" s="7">
        <f ca="1">OFFSET(STATIC!$B$6,MATCH('Data Manipulation'!$A443,STATIC!$A$6:$A$2307, 0)-1,3*(COLUMN()-COLUMN($B$16)))*$J443</f>
        <v>239.87666573000001</v>
      </c>
      <c r="O443" s="7">
        <f ca="1">OFFSET(STATIC!$B$6,MATCH('Data Manipulation'!$A443,STATIC!$A$6:$A$2307, 0)-1,3*(COLUMN()-COLUMN($B$16)))</f>
        <v>1967.6</v>
      </c>
      <c r="P443" s="7">
        <f ca="1">OFFSET(STATIC!$B$6,MATCH('Data Manipulation'!$A443,STATIC!$A$6:$A$2307, 0)-1,3*(COLUMN()-COLUMN($B$16)))*$J443</f>
        <v>257.89200592999998</v>
      </c>
      <c r="Q443" s="7">
        <f ca="1">OFFSET(STATIC!$B$6,MATCH('Data Manipulation'!$A443,STATIC!$A$6:$A$2307, 0)-1,3*(COLUMN()-COLUMN($B$16)))</f>
        <v>12.3</v>
      </c>
      <c r="R443" s="7">
        <f ca="1">OFFSET(STATIC!$B$6,MATCH('Data Manipulation'!$A443,STATIC!$A$6:$A$2307, 0)-1,3*(COLUMN()-COLUMN($B$16)))</f>
        <v>5856.8159999999998</v>
      </c>
      <c r="U443" s="14">
        <f t="shared" ca="1" si="106"/>
        <v>1.2615044175649648E-2</v>
      </c>
      <c r="V443" s="14">
        <f t="shared" ca="1" si="107"/>
        <v>2.0710567905851875E-3</v>
      </c>
      <c r="W443" s="14">
        <f t="shared" ca="1" si="108"/>
        <v>-3.3847406821550332E-3</v>
      </c>
      <c r="X443" s="14">
        <f t="shared" ca="1" si="109"/>
        <v>-8.2846292151099645E-3</v>
      </c>
      <c r="Y443" s="14">
        <f t="shared" ca="1" si="110"/>
        <v>-4.8192371581900828E-4</v>
      </c>
      <c r="Z443" s="14">
        <f t="shared" ca="1" si="111"/>
        <v>-1.4149216492870679E-2</v>
      </c>
      <c r="AA443" s="14">
        <f t="shared" ca="1" si="112"/>
        <v>-6.2305542114477093E-4</v>
      </c>
      <c r="AB443" s="14">
        <f t="shared" ca="1" si="113"/>
        <v>-3.2524065074430726E-3</v>
      </c>
      <c r="AC443" s="14">
        <f t="shared" ca="1" si="114"/>
        <v>-3.5714323675971335E-3</v>
      </c>
      <c r="AD443" s="14">
        <f t="shared" ca="1" si="115"/>
        <v>-5.7377206591491632E-3</v>
      </c>
      <c r="AE443" s="14">
        <f t="shared" ca="1" si="116"/>
        <v>-1.4107217172333885E-3</v>
      </c>
      <c r="AF443" s="14">
        <f t="shared" ca="1" si="117"/>
        <v>8.0298254959813528E-4</v>
      </c>
      <c r="AG443" s="14">
        <f t="shared" ca="1" si="118"/>
        <v>-2.9159191459421138E-3</v>
      </c>
      <c r="AH443" s="14">
        <f t="shared" ca="1" si="119"/>
        <v>4.5243003992116829E-4</v>
      </c>
      <c r="AI443" s="14">
        <f t="shared" ca="1" si="120"/>
        <v>-2.5050244825824573E-3</v>
      </c>
      <c r="AJ443" s="14">
        <f t="shared" ca="1" si="121"/>
        <v>8.0381518450960324E-2</v>
      </c>
      <c r="AK443" s="14">
        <f t="shared" ca="1" si="122"/>
        <v>-3.2333867217043681E-3</v>
      </c>
    </row>
    <row r="444" spans="1:37" x14ac:dyDescent="0.2">
      <c r="A444" s="13">
        <f ca="1">IF(OFFSET(STATIC!$A$6,MATCH($A$16, STATIC!$A$6:$A$2307,0)+ROW()-ROW($A$16),0)&gt;$A$12, OFFSET(STATIC!$A$6,MATCH($A$16, STATIC!$A$6:$A$2307,0)+ROW()-ROW($A$16),0), FALSE)</f>
        <v>42807</v>
      </c>
      <c r="B444" s="7">
        <f ca="1">OFFSET(STATIC!$B$6,MATCH('Data Manipulation'!$A444,STATIC!$A$6:$A$2307, 0)-1,3*(COLUMN()-COLUMN($B$16)))</f>
        <v>1237.5</v>
      </c>
      <c r="C444" s="7">
        <f ca="1">OFFSET(STATIC!$B$6,MATCH('Data Manipulation'!$A444,STATIC!$A$6:$A$2307, 0)-1,3*(COLUMN()-COLUMN($B$16)))</f>
        <v>265.29000000000002</v>
      </c>
      <c r="D444" s="7">
        <f ca="1">OFFSET(STATIC!$B$6,MATCH('Data Manipulation'!$A444,STATIC!$A$6:$A$2307, 0)-1,3*(COLUMN()-COLUMN($B$16)))</f>
        <v>2373.4699999999998</v>
      </c>
      <c r="E444" s="7">
        <f ca="1">OFFSET(STATIC!$B$6,MATCH('Data Manipulation'!$A444,STATIC!$A$6:$A$2307, 0)-1,3*(COLUMN()-COLUMN($B$16)))*$J444</f>
        <v>3640.5707910000001</v>
      </c>
      <c r="F444" s="7">
        <f ca="1">OFFSET(STATIC!$B$6,MATCH('Data Manipulation'!$A444,STATIC!$A$6:$A$2307, 0)-1,3*(COLUMN()-COLUMN($B$16)))</f>
        <v>1203.8</v>
      </c>
      <c r="G444" s="7">
        <f ca="1">OFFSET(STATIC!$B$6,MATCH('Data Manipulation'!$A444,STATIC!$A$6:$A$2307, 0)-1,3*(COLUMN()-COLUMN($B$16)))</f>
        <v>48.4</v>
      </c>
      <c r="H444" s="7">
        <f ca="1">OFFSET(STATIC!$B$6,MATCH('Data Manipulation'!$A444,STATIC!$A$6:$A$2307, 0)-1,3*(COLUMN()-COLUMN($B$16)))</f>
        <v>25.527349999999998</v>
      </c>
      <c r="I444" s="7">
        <f ca="1">OFFSET(STATIC!$B$6,MATCH('Data Manipulation'!$A444,STATIC!$A$6:$A$2307, 0)-1,3*(COLUMN()-COLUMN($B$16)))</f>
        <v>175.54</v>
      </c>
      <c r="J444" s="7">
        <f ca="1">OFFSET(STATIC!$B$6,MATCH('Data Manipulation'!$A444,STATIC!$A$6:$A$2307, 0)-1,3*(COLUMN()-COLUMN($B$16)))</f>
        <v>1.0659000000000001</v>
      </c>
      <c r="K444" s="7">
        <f ca="1">OFFSET(STATIC!$B$6,MATCH('Data Manipulation'!$A444,STATIC!$A$6:$A$2307, 0)-1,3*(COLUMN()-COLUMN($B$16)))</f>
        <v>1.2235</v>
      </c>
      <c r="L444" s="7">
        <f ca="1">OFFSET(STATIC!$B$6,MATCH('Data Manipulation'!$A444,STATIC!$A$6:$A$2307, 0)-1,3*(COLUMN()-COLUMN($B$16)))</f>
        <v>0.99309999999999998</v>
      </c>
      <c r="M444" s="7">
        <f ca="1">OFFSET(STATIC!$B$6,MATCH('Data Manipulation'!$A444,STATIC!$A$6:$A$2307, 0)-1,3*(COLUMN()-COLUMN($B$16)))</f>
        <v>8.7139999999999995E-3</v>
      </c>
      <c r="N444" s="7">
        <f ca="1">OFFSET(STATIC!$B$6,MATCH('Data Manipulation'!$A444,STATIC!$A$6:$A$2307, 0)-1,3*(COLUMN()-COLUMN($B$16)))*$J444</f>
        <v>240.57714747000003</v>
      </c>
      <c r="O444" s="7">
        <f ca="1">OFFSET(STATIC!$B$6,MATCH('Data Manipulation'!$A444,STATIC!$A$6:$A$2307, 0)-1,3*(COLUMN()-COLUMN($B$16)))</f>
        <v>1966.71</v>
      </c>
      <c r="P444" s="7">
        <f ca="1">OFFSET(STATIC!$B$6,MATCH('Data Manipulation'!$A444,STATIC!$A$6:$A$2307, 0)-1,3*(COLUMN()-COLUMN($B$16)))*$J444</f>
        <v>258.53884155000003</v>
      </c>
      <c r="Q444" s="7">
        <f ca="1">OFFSET(STATIC!$B$6,MATCH('Data Manipulation'!$A444,STATIC!$A$6:$A$2307, 0)-1,3*(COLUMN()-COLUMN($B$16)))</f>
        <v>11.35</v>
      </c>
      <c r="R444" s="7">
        <f ca="1">OFFSET(STATIC!$B$6,MATCH('Data Manipulation'!$A444,STATIC!$A$6:$A$2307, 0)-1,3*(COLUMN()-COLUMN($B$16)))</f>
        <v>5875.7839999999997</v>
      </c>
      <c r="U444" s="14">
        <f t="shared" ca="1" si="106"/>
        <v>0.11727407429010535</v>
      </c>
      <c r="V444" s="14">
        <f t="shared" ca="1" si="107"/>
        <v>1.2898998983467339E-2</v>
      </c>
      <c r="W444" s="14">
        <f t="shared" ca="1" si="108"/>
        <v>3.6661912266134326E-4</v>
      </c>
      <c r="X444" s="14">
        <f t="shared" ca="1" si="109"/>
        <v>-1.1660797613468105E-3</v>
      </c>
      <c r="Y444" s="14">
        <f t="shared" ca="1" si="110"/>
        <v>1.7293562459536002E-3</v>
      </c>
      <c r="Z444" s="14">
        <f t="shared" ca="1" si="111"/>
        <v>-1.8577773946750074E-3</v>
      </c>
      <c r="AA444" s="14">
        <f t="shared" ca="1" si="112"/>
        <v>-1.1634020453392247E-2</v>
      </c>
      <c r="AB444" s="14">
        <f t="shared" ca="1" si="113"/>
        <v>8.2370903898281826E-3</v>
      </c>
      <c r="AC444" s="14">
        <f t="shared" ca="1" si="114"/>
        <v>-9.3773450232435623E-4</v>
      </c>
      <c r="AD444" s="14">
        <f t="shared" ca="1" si="115"/>
        <v>5.4089625399720374E-3</v>
      </c>
      <c r="AE444" s="14">
        <f t="shared" ca="1" si="116"/>
        <v>3.2274359835511848E-3</v>
      </c>
      <c r="AF444" s="14">
        <f t="shared" ca="1" si="117"/>
        <v>6.8878432294915224E-4</v>
      </c>
      <c r="AG444" s="14">
        <f t="shared" ca="1" si="118"/>
        <v>5.9465276959008218E-4</v>
      </c>
      <c r="AH444" s="14">
        <f t="shared" ca="1" si="119"/>
        <v>-1.3515987505054662E-3</v>
      </c>
      <c r="AI444" s="14">
        <f t="shared" ca="1" si="120"/>
        <v>7.2418394398506848E-6</v>
      </c>
      <c r="AJ444" s="14">
        <f t="shared" ca="1" si="121"/>
        <v>-2.6946436994934715E-2</v>
      </c>
      <c r="AK444" s="14">
        <f t="shared" ca="1" si="122"/>
        <v>2.3953984656009974E-3</v>
      </c>
    </row>
    <row r="445" spans="1:37" x14ac:dyDescent="0.2">
      <c r="A445" s="13">
        <f ca="1">IF(OFFSET(STATIC!$A$6,MATCH($A$16, STATIC!$A$6:$A$2307,0)+ROW()-ROW($A$16),0)&gt;$A$12, OFFSET(STATIC!$A$6,MATCH($A$16, STATIC!$A$6:$A$2307,0)+ROW()-ROW($A$16),0), FALSE)</f>
        <v>42804</v>
      </c>
      <c r="B445" s="7">
        <f ca="1">OFFSET(STATIC!$B$6,MATCH('Data Manipulation'!$A445,STATIC!$A$6:$A$2307, 0)-1,3*(COLUMN()-COLUMN($B$16)))</f>
        <v>1100.56</v>
      </c>
      <c r="C445" s="7">
        <f ca="1">OFFSET(STATIC!$B$6,MATCH('Data Manipulation'!$A445,STATIC!$A$6:$A$2307, 0)-1,3*(COLUMN()-COLUMN($B$16)))</f>
        <v>261.89</v>
      </c>
      <c r="D445" s="7">
        <f ca="1">OFFSET(STATIC!$B$6,MATCH('Data Manipulation'!$A445,STATIC!$A$6:$A$2307, 0)-1,3*(COLUMN()-COLUMN($B$16)))</f>
        <v>2372.6</v>
      </c>
      <c r="E445" s="7">
        <f ca="1">OFFSET(STATIC!$B$6,MATCH('Data Manipulation'!$A445,STATIC!$A$6:$A$2307, 0)-1,3*(COLUMN()-COLUMN($B$16)))*$J445</f>
        <v>3644.8184630000001</v>
      </c>
      <c r="F445" s="7">
        <f ca="1">OFFSET(STATIC!$B$6,MATCH('Data Manipulation'!$A445,STATIC!$A$6:$A$2307, 0)-1,3*(COLUMN()-COLUMN($B$16)))</f>
        <v>1201.72</v>
      </c>
      <c r="G445" s="7">
        <f ca="1">OFFSET(STATIC!$B$6,MATCH('Data Manipulation'!$A445,STATIC!$A$6:$A$2307, 0)-1,3*(COLUMN()-COLUMN($B$16)))</f>
        <v>48.49</v>
      </c>
      <c r="H445" s="7">
        <f ca="1">OFFSET(STATIC!$B$6,MATCH('Data Manipulation'!$A445,STATIC!$A$6:$A$2307, 0)-1,3*(COLUMN()-COLUMN($B$16)))</f>
        <v>25.826070000000001</v>
      </c>
      <c r="I445" s="7">
        <f ca="1">OFFSET(STATIC!$B$6,MATCH('Data Manipulation'!$A445,STATIC!$A$6:$A$2307, 0)-1,3*(COLUMN()-COLUMN($B$16)))</f>
        <v>174.1</v>
      </c>
      <c r="J445" s="7">
        <f ca="1">OFFSET(STATIC!$B$6,MATCH('Data Manipulation'!$A445,STATIC!$A$6:$A$2307, 0)-1,3*(COLUMN()-COLUMN($B$16)))</f>
        <v>1.0669</v>
      </c>
      <c r="K445" s="7">
        <f ca="1">OFFSET(STATIC!$B$6,MATCH('Data Manipulation'!$A445,STATIC!$A$6:$A$2307, 0)-1,3*(COLUMN()-COLUMN($B$16)))</f>
        <v>1.2169000000000001</v>
      </c>
      <c r="L445" s="7">
        <f ca="1">OFFSET(STATIC!$B$6,MATCH('Data Manipulation'!$A445,STATIC!$A$6:$A$2307, 0)-1,3*(COLUMN()-COLUMN($B$16)))</f>
        <v>0.9899</v>
      </c>
      <c r="M445" s="7">
        <f ca="1">OFFSET(STATIC!$B$6,MATCH('Data Manipulation'!$A445,STATIC!$A$6:$A$2307, 0)-1,3*(COLUMN()-COLUMN($B$16)))</f>
        <v>8.7080000000000005E-3</v>
      </c>
      <c r="N445" s="7">
        <f ca="1">OFFSET(STATIC!$B$6,MATCH('Data Manipulation'!$A445,STATIC!$A$6:$A$2307, 0)-1,3*(COLUMN()-COLUMN($B$16)))*$J445</f>
        <v>240.43413012999997</v>
      </c>
      <c r="O445" s="7">
        <f ca="1">OFFSET(STATIC!$B$6,MATCH('Data Manipulation'!$A445,STATIC!$A$6:$A$2307, 0)-1,3*(COLUMN()-COLUMN($B$16)))</f>
        <v>1969.37</v>
      </c>
      <c r="P445" s="7">
        <f ca="1">OFFSET(STATIC!$B$6,MATCH('Data Manipulation'!$A445,STATIC!$A$6:$A$2307, 0)-1,3*(COLUMN()-COLUMN($B$16)))*$J445</f>
        <v>258.53696925999998</v>
      </c>
      <c r="Q445" s="7">
        <f ca="1">OFFSET(STATIC!$B$6,MATCH('Data Manipulation'!$A445,STATIC!$A$6:$A$2307, 0)-1,3*(COLUMN()-COLUMN($B$16)))</f>
        <v>11.66</v>
      </c>
      <c r="R445" s="7">
        <f ca="1">OFFSET(STATIC!$B$6,MATCH('Data Manipulation'!$A445,STATIC!$A$6:$A$2307, 0)-1,3*(COLUMN()-COLUMN($B$16)))</f>
        <v>5861.7259999999997</v>
      </c>
      <c r="U445" s="14">
        <f t="shared" ca="1" si="106"/>
        <v>-8.6385742150599867E-2</v>
      </c>
      <c r="V445" s="14">
        <f t="shared" ca="1" si="107"/>
        <v>3.9407033301489588E-3</v>
      </c>
      <c r="W445" s="14">
        <f t="shared" ca="1" si="108"/>
        <v>3.2633480993077457E-3</v>
      </c>
      <c r="X445" s="14">
        <f t="shared" ca="1" si="109"/>
        <v>1.024619368405242E-2</v>
      </c>
      <c r="Y445" s="14">
        <f t="shared" ca="1" si="110"/>
        <v>-1.9370103779787335E-3</v>
      </c>
      <c r="Z445" s="14">
        <f t="shared" ca="1" si="111"/>
        <v>-1.6160728108003376E-2</v>
      </c>
      <c r="AA445" s="14">
        <f t="shared" ca="1" si="112"/>
        <v>-7.350348962463546E-3</v>
      </c>
      <c r="AB445" s="14">
        <f t="shared" ca="1" si="113"/>
        <v>4.9519304277173722E-3</v>
      </c>
      <c r="AC445" s="14">
        <f t="shared" ca="1" si="114"/>
        <v>8.3769137791707571E-3</v>
      </c>
      <c r="AD445" s="14">
        <f t="shared" ca="1" si="115"/>
        <v>-8.2172644772832753E-5</v>
      </c>
      <c r="AE445" s="14">
        <f t="shared" ca="1" si="116"/>
        <v>2.7312747746384542E-3</v>
      </c>
      <c r="AF445" s="14">
        <f t="shared" ca="1" si="117"/>
        <v>-5.7401987684869006E-4</v>
      </c>
      <c r="AG445" s="14">
        <f t="shared" ca="1" si="118"/>
        <v>3.780153073987047E-3</v>
      </c>
      <c r="AH445" s="14">
        <f t="shared" ca="1" si="119"/>
        <v>8.940863896915144E-4</v>
      </c>
      <c r="AI445" s="14">
        <f t="shared" ca="1" si="120"/>
        <v>4.7351530031330795E-3</v>
      </c>
      <c r="AJ445" s="14">
        <f t="shared" ca="1" si="121"/>
        <v>-5.3435081456025581E-2</v>
      </c>
      <c r="AK445" s="14">
        <f t="shared" ca="1" si="122"/>
        <v>3.9176043198500448E-3</v>
      </c>
    </row>
    <row r="446" spans="1:37" x14ac:dyDescent="0.2">
      <c r="A446" s="13">
        <f ca="1">IF(OFFSET(STATIC!$A$6,MATCH($A$16, STATIC!$A$6:$A$2307,0)+ROW()-ROW($A$16),0)&gt;$A$12, OFFSET(STATIC!$A$6,MATCH($A$16, STATIC!$A$6:$A$2307,0)+ROW()-ROW($A$16),0), FALSE)</f>
        <v>42803</v>
      </c>
      <c r="B446" s="7">
        <f ca="1">OFFSET(STATIC!$B$6,MATCH('Data Manipulation'!$A446,STATIC!$A$6:$A$2307, 0)-1,3*(COLUMN()-COLUMN($B$16)))</f>
        <v>1199.8599999999999</v>
      </c>
      <c r="C446" s="7">
        <f ca="1">OFFSET(STATIC!$B$6,MATCH('Data Manipulation'!$A446,STATIC!$A$6:$A$2307, 0)-1,3*(COLUMN()-COLUMN($B$16)))</f>
        <v>260.86</v>
      </c>
      <c r="D446" s="7">
        <f ca="1">OFFSET(STATIC!$B$6,MATCH('Data Manipulation'!$A446,STATIC!$A$6:$A$2307, 0)-1,3*(COLUMN()-COLUMN($B$16)))</f>
        <v>2364.87</v>
      </c>
      <c r="E446" s="7">
        <f ca="1">OFFSET(STATIC!$B$6,MATCH('Data Manipulation'!$A446,STATIC!$A$6:$A$2307, 0)-1,3*(COLUMN()-COLUMN($B$16)))*$J446</f>
        <v>3607.6636200000003</v>
      </c>
      <c r="F446" s="7">
        <f ca="1">OFFSET(STATIC!$B$6,MATCH('Data Manipulation'!$A446,STATIC!$A$6:$A$2307, 0)-1,3*(COLUMN()-COLUMN($B$16)))</f>
        <v>1204.05</v>
      </c>
      <c r="G446" s="7">
        <f ca="1">OFFSET(STATIC!$B$6,MATCH('Data Manipulation'!$A446,STATIC!$A$6:$A$2307, 0)-1,3*(COLUMN()-COLUMN($B$16)))</f>
        <v>49.28</v>
      </c>
      <c r="H446" s="7">
        <f ca="1">OFFSET(STATIC!$B$6,MATCH('Data Manipulation'!$A446,STATIC!$A$6:$A$2307, 0)-1,3*(COLUMN()-COLUMN($B$16)))</f>
        <v>26.0166</v>
      </c>
      <c r="I446" s="7">
        <f ca="1">OFFSET(STATIC!$B$6,MATCH('Data Manipulation'!$A446,STATIC!$A$6:$A$2307, 0)-1,3*(COLUMN()-COLUMN($B$16)))</f>
        <v>173.24</v>
      </c>
      <c r="J446" s="7">
        <f ca="1">OFFSET(STATIC!$B$6,MATCH('Data Manipulation'!$A446,STATIC!$A$6:$A$2307, 0)-1,3*(COLUMN()-COLUMN($B$16)))</f>
        <v>1.0580000000000001</v>
      </c>
      <c r="K446" s="7">
        <f ca="1">OFFSET(STATIC!$B$6,MATCH('Data Manipulation'!$A446,STATIC!$A$6:$A$2307, 0)-1,3*(COLUMN()-COLUMN($B$16)))</f>
        <v>1.2170000000000001</v>
      </c>
      <c r="L446" s="7">
        <f ca="1">OFFSET(STATIC!$B$6,MATCH('Data Manipulation'!$A446,STATIC!$A$6:$A$2307, 0)-1,3*(COLUMN()-COLUMN($B$16)))</f>
        <v>0.98719999999999997</v>
      </c>
      <c r="M446" s="7">
        <f ca="1">OFFSET(STATIC!$B$6,MATCH('Data Manipulation'!$A446,STATIC!$A$6:$A$2307, 0)-1,3*(COLUMN()-COLUMN($B$16)))</f>
        <v>8.7130000000000003E-3</v>
      </c>
      <c r="N446" s="7">
        <f ca="1">OFFSET(STATIC!$B$6,MATCH('Data Manipulation'!$A446,STATIC!$A$6:$A$2307, 0)-1,3*(COLUMN()-COLUMN($B$16)))*$J446</f>
        <v>239.52696800000001</v>
      </c>
      <c r="O446" s="7">
        <f ca="1">OFFSET(STATIC!$B$6,MATCH('Data Manipulation'!$A446,STATIC!$A$6:$A$2307, 0)-1,3*(COLUMN()-COLUMN($B$16)))</f>
        <v>1967.61</v>
      </c>
      <c r="P446" s="7">
        <f ca="1">OFFSET(STATIC!$B$6,MATCH('Data Manipulation'!$A446,STATIC!$A$6:$A$2307, 0)-1,3*(COLUMN()-COLUMN($B$16)))*$J446</f>
        <v>257.315651</v>
      </c>
      <c r="Q446" s="7">
        <f ca="1">OFFSET(STATIC!$B$6,MATCH('Data Manipulation'!$A446,STATIC!$A$6:$A$2307, 0)-1,3*(COLUMN()-COLUMN($B$16)))</f>
        <v>12.3</v>
      </c>
      <c r="R446" s="7">
        <f ca="1">OFFSET(STATIC!$B$6,MATCH('Data Manipulation'!$A446,STATIC!$A$6:$A$2307, 0)-1,3*(COLUMN()-COLUMN($B$16)))</f>
        <v>5838.8069999999998</v>
      </c>
      <c r="U446" s="14">
        <f t="shared" ca="1" si="106"/>
        <v>2.932071947253282E-2</v>
      </c>
      <c r="V446" s="14">
        <f t="shared" ca="1" si="107"/>
        <v>-1.2684676316203907E-2</v>
      </c>
      <c r="W446" s="14">
        <f t="shared" ca="1" si="108"/>
        <v>7.9951779378723649E-4</v>
      </c>
      <c r="X446" s="14">
        <f t="shared" ca="1" si="109"/>
        <v>1.0034765809337166E-2</v>
      </c>
      <c r="Y446" s="14">
        <f t="shared" ca="1" si="110"/>
        <v>-3.0848097701946272E-3</v>
      </c>
      <c r="Z446" s="14">
        <f t="shared" ca="1" si="111"/>
        <v>-2.0089064496782303E-2</v>
      </c>
      <c r="AA446" s="14">
        <f t="shared" ca="1" si="112"/>
        <v>-1.0742884436812173E-2</v>
      </c>
      <c r="AB446" s="14">
        <f t="shared" ca="1" si="113"/>
        <v>-8.8501238529722515E-3</v>
      </c>
      <c r="AC446" s="14">
        <f t="shared" ca="1" si="114"/>
        <v>4.0725538127626771E-3</v>
      </c>
      <c r="AD446" s="14">
        <f t="shared" ca="1" si="115"/>
        <v>1.3978541107726068E-3</v>
      </c>
      <c r="AE446" s="14">
        <f t="shared" ca="1" si="116"/>
        <v>2.2310119790345064E-3</v>
      </c>
      <c r="AF446" s="14">
        <f t="shared" ca="1" si="117"/>
        <v>-1.3763048393410325E-3</v>
      </c>
      <c r="AG446" s="14">
        <f t="shared" ca="1" si="118"/>
        <v>1.7985992199685424E-3</v>
      </c>
      <c r="AH446" s="14">
        <f t="shared" ca="1" si="119"/>
        <v>-2.9687390970156578E-3</v>
      </c>
      <c r="AI446" s="14">
        <f t="shared" ca="1" si="120"/>
        <v>2.1677823341379079E-3</v>
      </c>
      <c r="AJ446" s="14">
        <f t="shared" ca="1" si="121"/>
        <v>3.6427868808792431E-2</v>
      </c>
      <c r="AK446" s="14">
        <f t="shared" ca="1" si="122"/>
        <v>2.1496427179612529E-4</v>
      </c>
    </row>
    <row r="447" spans="1:37" x14ac:dyDescent="0.2">
      <c r="A447" s="13">
        <f ca="1">IF(OFFSET(STATIC!$A$6,MATCH($A$16, STATIC!$A$6:$A$2307,0)+ROW()-ROW($A$16),0)&gt;$A$12, OFFSET(STATIC!$A$6,MATCH($A$16, STATIC!$A$6:$A$2307,0)+ROW()-ROW($A$16),0), FALSE)</f>
        <v>42802</v>
      </c>
      <c r="B447" s="7">
        <f ca="1">OFFSET(STATIC!$B$6,MATCH('Data Manipulation'!$A447,STATIC!$A$6:$A$2307, 0)-1,3*(COLUMN()-COLUMN($B$16)))</f>
        <v>1165.19</v>
      </c>
      <c r="C447" s="7">
        <f ca="1">OFFSET(STATIC!$B$6,MATCH('Data Manipulation'!$A447,STATIC!$A$6:$A$2307, 0)-1,3*(COLUMN()-COLUMN($B$16)))</f>
        <v>264.19</v>
      </c>
      <c r="D447" s="7">
        <f ca="1">OFFSET(STATIC!$B$6,MATCH('Data Manipulation'!$A447,STATIC!$A$6:$A$2307, 0)-1,3*(COLUMN()-COLUMN($B$16)))</f>
        <v>2362.98</v>
      </c>
      <c r="E447" s="7">
        <f ca="1">OFFSET(STATIC!$B$6,MATCH('Data Manipulation'!$A447,STATIC!$A$6:$A$2307, 0)-1,3*(COLUMN()-COLUMN($B$16)))*$J447</f>
        <v>3571.6425940000004</v>
      </c>
      <c r="F447" s="7">
        <f ca="1">OFFSET(STATIC!$B$6,MATCH('Data Manipulation'!$A447,STATIC!$A$6:$A$2307, 0)-1,3*(COLUMN()-COLUMN($B$16)))</f>
        <v>1207.77</v>
      </c>
      <c r="G447" s="7">
        <f ca="1">OFFSET(STATIC!$B$6,MATCH('Data Manipulation'!$A447,STATIC!$A$6:$A$2307, 0)-1,3*(COLUMN()-COLUMN($B$16)))</f>
        <v>50.28</v>
      </c>
      <c r="H447" s="7">
        <f ca="1">OFFSET(STATIC!$B$6,MATCH('Data Manipulation'!$A447,STATIC!$A$6:$A$2307, 0)-1,3*(COLUMN()-COLUMN($B$16)))</f>
        <v>26.297599999999999</v>
      </c>
      <c r="I447" s="7">
        <f ca="1">OFFSET(STATIC!$B$6,MATCH('Data Manipulation'!$A447,STATIC!$A$6:$A$2307, 0)-1,3*(COLUMN()-COLUMN($B$16)))</f>
        <v>174.78</v>
      </c>
      <c r="J447" s="7">
        <f ca="1">OFFSET(STATIC!$B$6,MATCH('Data Manipulation'!$A447,STATIC!$A$6:$A$2307, 0)-1,3*(COLUMN()-COLUMN($B$16)))</f>
        <v>1.0537000000000001</v>
      </c>
      <c r="K447" s="7">
        <f ca="1">OFFSET(STATIC!$B$6,MATCH('Data Manipulation'!$A447,STATIC!$A$6:$A$2307, 0)-1,3*(COLUMN()-COLUMN($B$16)))</f>
        <v>1.2153</v>
      </c>
      <c r="L447" s="7">
        <f ca="1">OFFSET(STATIC!$B$6,MATCH('Data Manipulation'!$A447,STATIC!$A$6:$A$2307, 0)-1,3*(COLUMN()-COLUMN($B$16)))</f>
        <v>0.98499999999999999</v>
      </c>
      <c r="M447" s="7">
        <f ca="1">OFFSET(STATIC!$B$6,MATCH('Data Manipulation'!$A447,STATIC!$A$6:$A$2307, 0)-1,3*(COLUMN()-COLUMN($B$16)))</f>
        <v>8.7250000000000001E-3</v>
      </c>
      <c r="N447" s="7">
        <f ca="1">OFFSET(STATIC!$B$6,MATCH('Data Manipulation'!$A447,STATIC!$A$6:$A$2307, 0)-1,3*(COLUMN()-COLUMN($B$16)))*$J447</f>
        <v>239.09654218</v>
      </c>
      <c r="O447" s="7">
        <f ca="1">OFFSET(STATIC!$B$6,MATCH('Data Manipulation'!$A447,STATIC!$A$6:$A$2307, 0)-1,3*(COLUMN()-COLUMN($B$16)))</f>
        <v>1973.46</v>
      </c>
      <c r="P447" s="7">
        <f ca="1">OFFSET(STATIC!$B$6,MATCH('Data Manipulation'!$A447,STATIC!$A$6:$A$2307, 0)-1,3*(COLUMN()-COLUMN($B$16)))*$J447</f>
        <v>256.75845084000002</v>
      </c>
      <c r="Q447" s="7">
        <f ca="1">OFFSET(STATIC!$B$6,MATCH('Data Manipulation'!$A447,STATIC!$A$6:$A$2307, 0)-1,3*(COLUMN()-COLUMN($B$16)))</f>
        <v>11.86</v>
      </c>
      <c r="R447" s="7">
        <f ca="1">OFFSET(STATIC!$B$6,MATCH('Data Manipulation'!$A447,STATIC!$A$6:$A$2307, 0)-1,3*(COLUMN()-COLUMN($B$16)))</f>
        <v>5837.5519999999997</v>
      </c>
      <c r="U447" s="14">
        <f t="shared" ca="1" si="106"/>
        <v>-6.6251366068000847E-2</v>
      </c>
      <c r="V447" s="14">
        <f t="shared" ca="1" si="107"/>
        <v>-2.0418974046001168E-3</v>
      </c>
      <c r="W447" s="14">
        <f t="shared" ca="1" si="108"/>
        <v>-2.2868650550458714E-3</v>
      </c>
      <c r="X447" s="14">
        <f t="shared" ca="1" si="109"/>
        <v>-2.2713878537889342E-3</v>
      </c>
      <c r="Y447" s="14">
        <f t="shared" ca="1" si="110"/>
        <v>-8.3441691887154845E-3</v>
      </c>
      <c r="Z447" s="14">
        <f t="shared" ca="1" si="111"/>
        <v>-5.5322556609620814E-2</v>
      </c>
      <c r="AA447" s="14">
        <f t="shared" ca="1" si="112"/>
        <v>-1.1325634962856613E-2</v>
      </c>
      <c r="AB447" s="14">
        <f t="shared" ca="1" si="113"/>
        <v>-1.7149721232964381E-3</v>
      </c>
      <c r="AC447" s="14">
        <f t="shared" ca="1" si="114"/>
        <v>-3.5998523149510997E-3</v>
      </c>
      <c r="AD447" s="14">
        <f t="shared" ca="1" si="115"/>
        <v>-4.4335047989993073E-3</v>
      </c>
      <c r="AE447" s="14">
        <f t="shared" ca="1" si="116"/>
        <v>-2.2310119790344839E-3</v>
      </c>
      <c r="AF447" s="14">
        <f t="shared" ca="1" si="117"/>
        <v>-5.4863550577558999E-3</v>
      </c>
      <c r="AG447" s="14">
        <f t="shared" ca="1" si="118"/>
        <v>-7.0437200265756955E-3</v>
      </c>
      <c r="AH447" s="14">
        <f t="shared" ca="1" si="119"/>
        <v>-2.5405257671101047E-3</v>
      </c>
      <c r="AI447" s="14">
        <f t="shared" ca="1" si="120"/>
        <v>-7.2480845783551677E-3</v>
      </c>
      <c r="AJ447" s="14">
        <f t="shared" ca="1" si="121"/>
        <v>3.5181663569330668E-2</v>
      </c>
      <c r="AK447" s="14">
        <f t="shared" ca="1" si="122"/>
        <v>6.2082954448843539E-4</v>
      </c>
    </row>
    <row r="448" spans="1:37" x14ac:dyDescent="0.2">
      <c r="A448" s="13">
        <f ca="1">IF(OFFSET(STATIC!$A$6,MATCH($A$16, STATIC!$A$6:$A$2307,0)+ROW()-ROW($A$16),0)&gt;$A$12, OFFSET(STATIC!$A$6,MATCH($A$16, STATIC!$A$6:$A$2307,0)+ROW()-ROW($A$16),0), FALSE)</f>
        <v>42801</v>
      </c>
      <c r="B448" s="7">
        <f ca="1">OFFSET(STATIC!$B$6,MATCH('Data Manipulation'!$A448,STATIC!$A$6:$A$2307, 0)-1,3*(COLUMN()-COLUMN($B$16)))</f>
        <v>1245</v>
      </c>
      <c r="C448" s="7">
        <f ca="1">OFFSET(STATIC!$B$6,MATCH('Data Manipulation'!$A448,STATIC!$A$6:$A$2307, 0)-1,3*(COLUMN()-COLUMN($B$16)))</f>
        <v>264.73</v>
      </c>
      <c r="D448" s="7">
        <f ca="1">OFFSET(STATIC!$B$6,MATCH('Data Manipulation'!$A448,STATIC!$A$6:$A$2307, 0)-1,3*(COLUMN()-COLUMN($B$16)))</f>
        <v>2368.39</v>
      </c>
      <c r="E448" s="7">
        <f ca="1">OFFSET(STATIC!$B$6,MATCH('Data Manipulation'!$A448,STATIC!$A$6:$A$2307, 0)-1,3*(COLUMN()-COLUMN($B$16)))*$J448</f>
        <v>3579.7644</v>
      </c>
      <c r="F448" s="7">
        <f ca="1">OFFSET(STATIC!$B$6,MATCH('Data Manipulation'!$A448,STATIC!$A$6:$A$2307, 0)-1,3*(COLUMN()-COLUMN($B$16)))</f>
        <v>1217.8900000000001</v>
      </c>
      <c r="G448" s="7">
        <f ca="1">OFFSET(STATIC!$B$6,MATCH('Data Manipulation'!$A448,STATIC!$A$6:$A$2307, 0)-1,3*(COLUMN()-COLUMN($B$16)))</f>
        <v>53.14</v>
      </c>
      <c r="H448" s="7">
        <f ca="1">OFFSET(STATIC!$B$6,MATCH('Data Manipulation'!$A448,STATIC!$A$6:$A$2307, 0)-1,3*(COLUMN()-COLUMN($B$16)))</f>
        <v>26.59713</v>
      </c>
      <c r="I448" s="7">
        <f ca="1">OFFSET(STATIC!$B$6,MATCH('Data Manipulation'!$A448,STATIC!$A$6:$A$2307, 0)-1,3*(COLUMN()-COLUMN($B$16)))</f>
        <v>175.08</v>
      </c>
      <c r="J448" s="7">
        <f ca="1">OFFSET(STATIC!$B$6,MATCH('Data Manipulation'!$A448,STATIC!$A$6:$A$2307, 0)-1,3*(COLUMN()-COLUMN($B$16)))</f>
        <v>1.0575000000000001</v>
      </c>
      <c r="K448" s="7">
        <f ca="1">OFFSET(STATIC!$B$6,MATCH('Data Manipulation'!$A448,STATIC!$A$6:$A$2307, 0)-1,3*(COLUMN()-COLUMN($B$16)))</f>
        <v>1.2206999999999999</v>
      </c>
      <c r="L448" s="7">
        <f ca="1">OFFSET(STATIC!$B$6,MATCH('Data Manipulation'!$A448,STATIC!$A$6:$A$2307, 0)-1,3*(COLUMN()-COLUMN($B$16)))</f>
        <v>0.98719999999999997</v>
      </c>
      <c r="M448" s="7">
        <f ca="1">OFFSET(STATIC!$B$6,MATCH('Data Manipulation'!$A448,STATIC!$A$6:$A$2307, 0)-1,3*(COLUMN()-COLUMN($B$16)))</f>
        <v>8.7729999999999995E-3</v>
      </c>
      <c r="N448" s="7">
        <f ca="1">OFFSET(STATIC!$B$6,MATCH('Data Manipulation'!$A448,STATIC!$A$6:$A$2307, 0)-1,3*(COLUMN()-COLUMN($B$16)))*$J448</f>
        <v>240.78661650000001</v>
      </c>
      <c r="O448" s="7">
        <f ca="1">OFFSET(STATIC!$B$6,MATCH('Data Manipulation'!$A448,STATIC!$A$6:$A$2307, 0)-1,3*(COLUMN()-COLUMN($B$16)))</f>
        <v>1978.48</v>
      </c>
      <c r="P448" s="7">
        <f ca="1">OFFSET(STATIC!$B$6,MATCH('Data Manipulation'!$A448,STATIC!$A$6:$A$2307, 0)-1,3*(COLUMN()-COLUMN($B$16)))*$J448</f>
        <v>258.62621849999999</v>
      </c>
      <c r="Q448" s="7">
        <f ca="1">OFFSET(STATIC!$B$6,MATCH('Data Manipulation'!$A448,STATIC!$A$6:$A$2307, 0)-1,3*(COLUMN()-COLUMN($B$16)))</f>
        <v>11.45</v>
      </c>
      <c r="R448" s="7">
        <f ca="1">OFFSET(STATIC!$B$6,MATCH('Data Manipulation'!$A448,STATIC!$A$6:$A$2307, 0)-1,3*(COLUMN()-COLUMN($B$16)))</f>
        <v>5833.9290000000001</v>
      </c>
      <c r="U448" s="14">
        <f t="shared" ca="1" si="106"/>
        <v>-2.5886923115980762E-2</v>
      </c>
      <c r="V448" s="14">
        <f t="shared" ca="1" si="107"/>
        <v>-2.2662033636793304E-4</v>
      </c>
      <c r="W448" s="14">
        <f t="shared" ca="1" si="108"/>
        <v>-2.9175558777588639E-3</v>
      </c>
      <c r="X448" s="14">
        <f t="shared" ca="1" si="109"/>
        <v>-9.7466947659795571E-4</v>
      </c>
      <c r="Y448" s="14">
        <f t="shared" ca="1" si="110"/>
        <v>-6.7593259102832889E-3</v>
      </c>
      <c r="Z448" s="14">
        <f t="shared" ca="1" si="111"/>
        <v>-1.1284560159312731E-3</v>
      </c>
      <c r="AA448" s="14">
        <f t="shared" ca="1" si="112"/>
        <v>-7.1749751197555476E-3</v>
      </c>
      <c r="AB448" s="14">
        <f t="shared" ca="1" si="113"/>
        <v>-1.1245645860208413E-2</v>
      </c>
      <c r="AC448" s="14">
        <f t="shared" ca="1" si="114"/>
        <v>-2.836477114465044E-4</v>
      </c>
      <c r="AD448" s="14">
        <f t="shared" ca="1" si="115"/>
        <v>-1.8823920114185606E-3</v>
      </c>
      <c r="AE448" s="14">
        <f t="shared" ca="1" si="116"/>
        <v>-5.0635476295828215E-4</v>
      </c>
      <c r="AF448" s="14">
        <f t="shared" ca="1" si="117"/>
        <v>4.5604834902820507E-4</v>
      </c>
      <c r="AG448" s="14">
        <f t="shared" ca="1" si="118"/>
        <v>-4.0309318343607033E-5</v>
      </c>
      <c r="AH448" s="14">
        <f t="shared" ca="1" si="119"/>
        <v>-1.2274619600995166E-3</v>
      </c>
      <c r="AI448" s="14">
        <f t="shared" ca="1" si="120"/>
        <v>-5.9959176554910882E-5</v>
      </c>
      <c r="AJ448" s="14">
        <f t="shared" ca="1" si="121"/>
        <v>1.8510885534703609E-2</v>
      </c>
      <c r="AK448" s="14">
        <f t="shared" ca="1" si="122"/>
        <v>-2.6099243239245751E-3</v>
      </c>
    </row>
    <row r="449" spans="1:37" x14ac:dyDescent="0.2">
      <c r="A449" s="13">
        <f ca="1">IF(OFFSET(STATIC!$A$6,MATCH($A$16, STATIC!$A$6:$A$2307,0)+ROW()-ROW($A$16),0)&gt;$A$12, OFFSET(STATIC!$A$6,MATCH($A$16, STATIC!$A$6:$A$2307,0)+ROW()-ROW($A$16),0), FALSE)</f>
        <v>42800</v>
      </c>
      <c r="B449" s="7">
        <f ca="1">OFFSET(STATIC!$B$6,MATCH('Data Manipulation'!$A449,STATIC!$A$6:$A$2307, 0)-1,3*(COLUMN()-COLUMN($B$16)))</f>
        <v>1277.6500000000001</v>
      </c>
      <c r="C449" s="7">
        <f ca="1">OFFSET(STATIC!$B$6,MATCH('Data Manipulation'!$A449,STATIC!$A$6:$A$2307, 0)-1,3*(COLUMN()-COLUMN($B$16)))</f>
        <v>264.79000000000002</v>
      </c>
      <c r="D449" s="7">
        <f ca="1">OFFSET(STATIC!$B$6,MATCH('Data Manipulation'!$A449,STATIC!$A$6:$A$2307, 0)-1,3*(COLUMN()-COLUMN($B$16)))</f>
        <v>2375.31</v>
      </c>
      <c r="E449" s="7">
        <f ca="1">OFFSET(STATIC!$B$6,MATCH('Data Manipulation'!$A449,STATIC!$A$6:$A$2307, 0)-1,3*(COLUMN()-COLUMN($B$16)))*$J449</f>
        <v>3583.2551880000001</v>
      </c>
      <c r="F449" s="7">
        <f ca="1">OFFSET(STATIC!$B$6,MATCH('Data Manipulation'!$A449,STATIC!$A$6:$A$2307, 0)-1,3*(COLUMN()-COLUMN($B$16)))</f>
        <v>1226.1500000000001</v>
      </c>
      <c r="G449" s="7">
        <f ca="1">OFFSET(STATIC!$B$6,MATCH('Data Manipulation'!$A449,STATIC!$A$6:$A$2307, 0)-1,3*(COLUMN()-COLUMN($B$16)))</f>
        <v>53.2</v>
      </c>
      <c r="H449" s="7">
        <f ca="1">OFFSET(STATIC!$B$6,MATCH('Data Manipulation'!$A449,STATIC!$A$6:$A$2307, 0)-1,3*(COLUMN()-COLUMN($B$16)))</f>
        <v>26.788650000000001</v>
      </c>
      <c r="I449" s="7">
        <f ca="1">OFFSET(STATIC!$B$6,MATCH('Data Manipulation'!$A449,STATIC!$A$6:$A$2307, 0)-1,3*(COLUMN()-COLUMN($B$16)))</f>
        <v>177.06</v>
      </c>
      <c r="J449" s="7">
        <f ca="1">OFFSET(STATIC!$B$6,MATCH('Data Manipulation'!$A449,STATIC!$A$6:$A$2307, 0)-1,3*(COLUMN()-COLUMN($B$16)))</f>
        <v>1.0578000000000001</v>
      </c>
      <c r="K449" s="7">
        <f ca="1">OFFSET(STATIC!$B$6,MATCH('Data Manipulation'!$A449,STATIC!$A$6:$A$2307, 0)-1,3*(COLUMN()-COLUMN($B$16)))</f>
        <v>1.2230000000000001</v>
      </c>
      <c r="L449" s="7">
        <f ca="1">OFFSET(STATIC!$B$6,MATCH('Data Manipulation'!$A449,STATIC!$A$6:$A$2307, 0)-1,3*(COLUMN()-COLUMN($B$16)))</f>
        <v>0.98770000000000002</v>
      </c>
      <c r="M449" s="7">
        <f ca="1">OFFSET(STATIC!$B$6,MATCH('Data Manipulation'!$A449,STATIC!$A$6:$A$2307, 0)-1,3*(COLUMN()-COLUMN($B$16)))</f>
        <v>8.7690000000000008E-3</v>
      </c>
      <c r="N449" s="7">
        <f ca="1">OFFSET(STATIC!$B$6,MATCH('Data Manipulation'!$A449,STATIC!$A$6:$A$2307, 0)-1,3*(COLUMN()-COLUMN($B$16)))*$J449</f>
        <v>240.79632264000003</v>
      </c>
      <c r="O449" s="7">
        <f ca="1">OFFSET(STATIC!$B$6,MATCH('Data Manipulation'!$A449,STATIC!$A$6:$A$2307, 0)-1,3*(COLUMN()-COLUMN($B$16)))</f>
        <v>1980.91</v>
      </c>
      <c r="P449" s="7">
        <f ca="1">OFFSET(STATIC!$B$6,MATCH('Data Manipulation'!$A449,STATIC!$A$6:$A$2307, 0)-1,3*(COLUMN()-COLUMN($B$16)))*$J449</f>
        <v>258.64172597999999</v>
      </c>
      <c r="Q449" s="7">
        <f ca="1">OFFSET(STATIC!$B$6,MATCH('Data Manipulation'!$A449,STATIC!$A$6:$A$2307, 0)-1,3*(COLUMN()-COLUMN($B$16)))</f>
        <v>11.24</v>
      </c>
      <c r="R449" s="7">
        <f ca="1">OFFSET(STATIC!$B$6,MATCH('Data Manipulation'!$A449,STATIC!$A$6:$A$2307, 0)-1,3*(COLUMN()-COLUMN($B$16)))</f>
        <v>5849.1750000000002</v>
      </c>
      <c r="U449" s="14">
        <f t="shared" ca="1" si="106"/>
        <v>2.0351931938250014E-4</v>
      </c>
      <c r="V449" s="14">
        <f t="shared" ca="1" si="107"/>
        <v>2.8743259454790059E-3</v>
      </c>
      <c r="W449" s="14">
        <f t="shared" ca="1" si="108"/>
        <v>-3.2825982574175411E-3</v>
      </c>
      <c r="X449" s="14">
        <f t="shared" ca="1" si="109"/>
        <v>-3.1778973355817458E-3</v>
      </c>
      <c r="Y449" s="14">
        <f t="shared" ca="1" si="110"/>
        <v>-9.4560342246124366E-4</v>
      </c>
      <c r="Z449" s="14">
        <f t="shared" ca="1" si="111"/>
        <v>-2.4406282649120461E-3</v>
      </c>
      <c r="AA449" s="14">
        <f t="shared" ca="1" si="112"/>
        <v>8.4848023691134144E-4</v>
      </c>
      <c r="AB449" s="14">
        <f t="shared" ca="1" si="113"/>
        <v>-8.4920230261302208E-3</v>
      </c>
      <c r="AC449" s="14">
        <f t="shared" ca="1" si="114"/>
        <v>1.5137183590467277E-3</v>
      </c>
      <c r="AD449" s="14">
        <f t="shared" ca="1" si="115"/>
        <v>-2.2868353644589505E-3</v>
      </c>
      <c r="AE449" s="14">
        <f t="shared" ca="1" si="116"/>
        <v>-1.416430831713362E-3</v>
      </c>
      <c r="AF449" s="14">
        <f t="shared" ca="1" si="117"/>
        <v>3.5414442679746506E-3</v>
      </c>
      <c r="AG449" s="14">
        <f t="shared" ca="1" si="118"/>
        <v>3.7879171877872655E-4</v>
      </c>
      <c r="AH449" s="14">
        <f t="shared" ca="1" si="119"/>
        <v>2.6758959993454718E-4</v>
      </c>
      <c r="AI449" s="14">
        <f t="shared" ca="1" si="120"/>
        <v>1.3820345896579081E-3</v>
      </c>
      <c r="AJ449" s="14">
        <f t="shared" ca="1" si="121"/>
        <v>2.5226562945675563E-2</v>
      </c>
      <c r="AK449" s="14">
        <f t="shared" ca="1" si="122"/>
        <v>-3.6822793419313375E-3</v>
      </c>
    </row>
    <row r="450" spans="1:37" x14ac:dyDescent="0.2">
      <c r="A450" s="13">
        <f ca="1">IF(OFFSET(STATIC!$A$6,MATCH($A$16, STATIC!$A$6:$A$2307,0)+ROW()-ROW($A$16),0)&gt;$A$12, OFFSET(STATIC!$A$6,MATCH($A$16, STATIC!$A$6:$A$2307,0)+ROW()-ROW($A$16),0), FALSE)</f>
        <v>42797</v>
      </c>
      <c r="B450" s="7">
        <f ca="1">OFFSET(STATIC!$B$6,MATCH('Data Manipulation'!$A450,STATIC!$A$6:$A$2307, 0)-1,3*(COLUMN()-COLUMN($B$16)))</f>
        <v>1277.3900000000001</v>
      </c>
      <c r="C450" s="7">
        <f ca="1">OFFSET(STATIC!$B$6,MATCH('Data Manipulation'!$A450,STATIC!$A$6:$A$2307, 0)-1,3*(COLUMN()-COLUMN($B$16)))</f>
        <v>264.02999999999997</v>
      </c>
      <c r="D450" s="7">
        <f ca="1">OFFSET(STATIC!$B$6,MATCH('Data Manipulation'!$A450,STATIC!$A$6:$A$2307, 0)-1,3*(COLUMN()-COLUMN($B$16)))</f>
        <v>2383.12</v>
      </c>
      <c r="E450" s="7">
        <f ca="1">OFFSET(STATIC!$B$6,MATCH('Data Manipulation'!$A450,STATIC!$A$6:$A$2307, 0)-1,3*(COLUMN()-COLUMN($B$16)))*$J450</f>
        <v>3594.6605180000001</v>
      </c>
      <c r="F450" s="7">
        <f ca="1">OFFSET(STATIC!$B$6,MATCH('Data Manipulation'!$A450,STATIC!$A$6:$A$2307, 0)-1,3*(COLUMN()-COLUMN($B$16)))</f>
        <v>1227.31</v>
      </c>
      <c r="G450" s="7">
        <f ca="1">OFFSET(STATIC!$B$6,MATCH('Data Manipulation'!$A450,STATIC!$A$6:$A$2307, 0)-1,3*(COLUMN()-COLUMN($B$16)))</f>
        <v>53.33</v>
      </c>
      <c r="H450" s="7">
        <f ca="1">OFFSET(STATIC!$B$6,MATCH('Data Manipulation'!$A450,STATIC!$A$6:$A$2307, 0)-1,3*(COLUMN()-COLUMN($B$16)))</f>
        <v>26.765930000000001</v>
      </c>
      <c r="I450" s="7">
        <f ca="1">OFFSET(STATIC!$B$6,MATCH('Data Manipulation'!$A450,STATIC!$A$6:$A$2307, 0)-1,3*(COLUMN()-COLUMN($B$16)))</f>
        <v>178.57</v>
      </c>
      <c r="J450" s="7">
        <f ca="1">OFFSET(STATIC!$B$6,MATCH('Data Manipulation'!$A450,STATIC!$A$6:$A$2307, 0)-1,3*(COLUMN()-COLUMN($B$16)))</f>
        <v>1.0562</v>
      </c>
      <c r="K450" s="7">
        <f ca="1">OFFSET(STATIC!$B$6,MATCH('Data Manipulation'!$A450,STATIC!$A$6:$A$2307, 0)-1,3*(COLUMN()-COLUMN($B$16)))</f>
        <v>1.2258</v>
      </c>
      <c r="L450" s="7">
        <f ca="1">OFFSET(STATIC!$B$6,MATCH('Data Manipulation'!$A450,STATIC!$A$6:$A$2307, 0)-1,3*(COLUMN()-COLUMN($B$16)))</f>
        <v>0.98909999999999998</v>
      </c>
      <c r="M450" s="7">
        <f ca="1">OFFSET(STATIC!$B$6,MATCH('Data Manipulation'!$A450,STATIC!$A$6:$A$2307, 0)-1,3*(COLUMN()-COLUMN($B$16)))</f>
        <v>8.7379999999999992E-3</v>
      </c>
      <c r="N450" s="7">
        <f ca="1">OFFSET(STATIC!$B$6,MATCH('Data Manipulation'!$A450,STATIC!$A$6:$A$2307, 0)-1,3*(COLUMN()-COLUMN($B$16)))*$J450</f>
        <v>240.70512826000001</v>
      </c>
      <c r="O450" s="7">
        <f ca="1">OFFSET(STATIC!$B$6,MATCH('Data Manipulation'!$A450,STATIC!$A$6:$A$2307, 0)-1,3*(COLUMN()-COLUMN($B$16)))</f>
        <v>1980.38</v>
      </c>
      <c r="P450" s="7">
        <f ca="1">OFFSET(STATIC!$B$6,MATCH('Data Manipulation'!$A450,STATIC!$A$6:$A$2307, 0)-1,3*(COLUMN()-COLUMN($B$16)))*$J450</f>
        <v>258.28452106000003</v>
      </c>
      <c r="Q450" s="7">
        <f ca="1">OFFSET(STATIC!$B$6,MATCH('Data Manipulation'!$A450,STATIC!$A$6:$A$2307, 0)-1,3*(COLUMN()-COLUMN($B$16)))</f>
        <v>10.96</v>
      </c>
      <c r="R450" s="7">
        <f ca="1">OFFSET(STATIC!$B$6,MATCH('Data Manipulation'!$A450,STATIC!$A$6:$A$2307, 0)-1,3*(COLUMN()-COLUMN($B$16)))</f>
        <v>5870.7529999999997</v>
      </c>
      <c r="U450" s="14">
        <f t="shared" ca="1" si="106"/>
        <v>1.5343471326028552E-2</v>
      </c>
      <c r="V450" s="14">
        <f t="shared" ca="1" si="107"/>
        <v>-9.0857473598398024E-4</v>
      </c>
      <c r="W450" s="14">
        <f t="shared" ca="1" si="108"/>
        <v>5.0366839538305158E-4</v>
      </c>
      <c r="X450" s="14">
        <f t="shared" ca="1" si="109"/>
        <v>1.0819894854163912E-2</v>
      </c>
      <c r="Y450" s="14">
        <f t="shared" ca="1" si="110"/>
        <v>-5.3145796237424499E-3</v>
      </c>
      <c r="Z450" s="14">
        <f t="shared" ca="1" si="111"/>
        <v>1.3592808869794982E-2</v>
      </c>
      <c r="AA450" s="14">
        <f t="shared" ca="1" si="112"/>
        <v>2.0053022675477748E-3</v>
      </c>
      <c r="AB450" s="14">
        <f t="shared" ca="1" si="113"/>
        <v>-3.4660142032910254E-3</v>
      </c>
      <c r="AC450" s="14">
        <f t="shared" ca="1" si="114"/>
        <v>5.3161317529716841E-3</v>
      </c>
      <c r="AD450" s="14">
        <f t="shared" ca="1" si="115"/>
        <v>-5.7089264691258604E-4</v>
      </c>
      <c r="AE450" s="14">
        <f t="shared" ca="1" si="116"/>
        <v>2.4293968826740006E-3</v>
      </c>
      <c r="AF450" s="14">
        <f t="shared" ca="1" si="117"/>
        <v>4.5787546587485508E-4</v>
      </c>
      <c r="AG450" s="14">
        <f t="shared" ca="1" si="118"/>
        <v>3.0720256415551809E-3</v>
      </c>
      <c r="AH450" s="14">
        <f t="shared" ca="1" si="119"/>
        <v>3.2322253142431424E-4</v>
      </c>
      <c r="AI450" s="14">
        <f t="shared" ca="1" si="120"/>
        <v>3.7140057028593977E-3</v>
      </c>
      <c r="AJ450" s="14">
        <f t="shared" ca="1" si="121"/>
        <v>-7.4694348689401419E-2</v>
      </c>
      <c r="AK450" s="14">
        <f t="shared" ca="1" si="122"/>
        <v>1.6247907273542507E-3</v>
      </c>
    </row>
    <row r="451" spans="1:37" x14ac:dyDescent="0.2">
      <c r="A451" s="13">
        <f ca="1">IF(OFFSET(STATIC!$A$6,MATCH($A$16, STATIC!$A$6:$A$2307,0)+ROW()-ROW($A$16),0)&gt;$A$12, OFFSET(STATIC!$A$6,MATCH($A$16, STATIC!$A$6:$A$2307,0)+ROW()-ROW($A$16),0), FALSE)</f>
        <v>42796</v>
      </c>
      <c r="B451" s="7">
        <f ca="1">OFFSET(STATIC!$B$6,MATCH('Data Manipulation'!$A451,STATIC!$A$6:$A$2307, 0)-1,3*(COLUMN()-COLUMN($B$16)))</f>
        <v>1257.94</v>
      </c>
      <c r="C451" s="7">
        <f ca="1">OFFSET(STATIC!$B$6,MATCH('Data Manipulation'!$A451,STATIC!$A$6:$A$2307, 0)-1,3*(COLUMN()-COLUMN($B$16)))</f>
        <v>264.27</v>
      </c>
      <c r="D451" s="7">
        <f ca="1">OFFSET(STATIC!$B$6,MATCH('Data Manipulation'!$A451,STATIC!$A$6:$A$2307, 0)-1,3*(COLUMN()-COLUMN($B$16)))</f>
        <v>2381.92</v>
      </c>
      <c r="E451" s="7">
        <f ca="1">OFFSET(STATIC!$B$6,MATCH('Data Manipulation'!$A451,STATIC!$A$6:$A$2307, 0)-1,3*(COLUMN()-COLUMN($B$16)))*$J451</f>
        <v>3555.976326</v>
      </c>
      <c r="F451" s="7">
        <f ca="1">OFFSET(STATIC!$B$6,MATCH('Data Manipulation'!$A451,STATIC!$A$6:$A$2307, 0)-1,3*(COLUMN()-COLUMN($B$16)))</f>
        <v>1233.8499999999999</v>
      </c>
      <c r="G451" s="7">
        <f ca="1">OFFSET(STATIC!$B$6,MATCH('Data Manipulation'!$A451,STATIC!$A$6:$A$2307, 0)-1,3*(COLUMN()-COLUMN($B$16)))</f>
        <v>52.61</v>
      </c>
      <c r="H451" s="7">
        <f ca="1">OFFSET(STATIC!$B$6,MATCH('Data Manipulation'!$A451,STATIC!$A$6:$A$2307, 0)-1,3*(COLUMN()-COLUMN($B$16)))</f>
        <v>26.712309999999999</v>
      </c>
      <c r="I451" s="7">
        <f ca="1">OFFSET(STATIC!$B$6,MATCH('Data Manipulation'!$A451,STATIC!$A$6:$A$2307, 0)-1,3*(COLUMN()-COLUMN($B$16)))</f>
        <v>179.19</v>
      </c>
      <c r="J451" s="7">
        <f ca="1">OFFSET(STATIC!$B$6,MATCH('Data Manipulation'!$A451,STATIC!$A$6:$A$2307, 0)-1,3*(COLUMN()-COLUMN($B$16)))</f>
        <v>1.0506</v>
      </c>
      <c r="K451" s="7">
        <f ca="1">OFFSET(STATIC!$B$6,MATCH('Data Manipulation'!$A451,STATIC!$A$6:$A$2307, 0)-1,3*(COLUMN()-COLUMN($B$16)))</f>
        <v>1.2264999999999999</v>
      </c>
      <c r="L451" s="7">
        <f ca="1">OFFSET(STATIC!$B$6,MATCH('Data Manipulation'!$A451,STATIC!$A$6:$A$2307, 0)-1,3*(COLUMN()-COLUMN($B$16)))</f>
        <v>0.98670000000000002</v>
      </c>
      <c r="M451" s="7">
        <f ca="1">OFFSET(STATIC!$B$6,MATCH('Data Manipulation'!$A451,STATIC!$A$6:$A$2307, 0)-1,3*(COLUMN()-COLUMN($B$16)))</f>
        <v>8.7340000000000004E-3</v>
      </c>
      <c r="N451" s="7">
        <f ca="1">OFFSET(STATIC!$B$6,MATCH('Data Manipulation'!$A451,STATIC!$A$6:$A$2307, 0)-1,3*(COLUMN()-COLUMN($B$16)))*$J451</f>
        <v>239.96681057999999</v>
      </c>
      <c r="O451" s="7">
        <f ca="1">OFFSET(STATIC!$B$6,MATCH('Data Manipulation'!$A451,STATIC!$A$6:$A$2307, 0)-1,3*(COLUMN()-COLUMN($B$16)))</f>
        <v>1979.74</v>
      </c>
      <c r="P451" s="7">
        <f ca="1">OFFSET(STATIC!$B$6,MATCH('Data Manipulation'!$A451,STATIC!$A$6:$A$2307, 0)-1,3*(COLUMN()-COLUMN($B$16)))*$J451</f>
        <v>257.32703004000001</v>
      </c>
      <c r="Q451" s="7">
        <f ca="1">OFFSET(STATIC!$B$6,MATCH('Data Manipulation'!$A451,STATIC!$A$6:$A$2307, 0)-1,3*(COLUMN()-COLUMN($B$16)))</f>
        <v>11.81</v>
      </c>
      <c r="R451" s="7">
        <f ca="1">OFFSET(STATIC!$B$6,MATCH('Data Manipulation'!$A451,STATIC!$A$6:$A$2307, 0)-1,3*(COLUMN()-COLUMN($B$16)))</f>
        <v>5861.2219999999998</v>
      </c>
      <c r="U451" s="14">
        <f t="shared" ca="1" si="106"/>
        <v>2.6273428013931024E-2</v>
      </c>
      <c r="V451" s="14">
        <f t="shared" ca="1" si="107"/>
        <v>-6.5250009918851751E-3</v>
      </c>
      <c r="W451" s="14">
        <f t="shared" ca="1" si="108"/>
        <v>-5.8771004764202996E-3</v>
      </c>
      <c r="X451" s="14">
        <f t="shared" ca="1" si="109"/>
        <v>-7.1261579939068433E-3</v>
      </c>
      <c r="Y451" s="14">
        <f t="shared" ca="1" si="110"/>
        <v>-1.06093237329806E-2</v>
      </c>
      <c r="Z451" s="14">
        <f t="shared" ca="1" si="111"/>
        <v>-2.2924716830150016E-2</v>
      </c>
      <c r="AA451" s="14">
        <f t="shared" ca="1" si="112"/>
        <v>-9.96133547158491E-3</v>
      </c>
      <c r="AB451" s="14">
        <f t="shared" ca="1" si="113"/>
        <v>-1.9508231055321144E-2</v>
      </c>
      <c r="AC451" s="14">
        <f t="shared" ca="1" si="114"/>
        <v>-5.505471903116026E-3</v>
      </c>
      <c r="AD451" s="14">
        <f t="shared" ca="1" si="115"/>
        <v>-4.3931082693844216E-3</v>
      </c>
      <c r="AE451" s="14">
        <f t="shared" ca="1" si="116"/>
        <v>-6.0624617325552048E-3</v>
      </c>
      <c r="AF451" s="14">
        <f t="shared" ca="1" si="117"/>
        <v>-7.3009678631587695E-3</v>
      </c>
      <c r="AG451" s="14">
        <f t="shared" ca="1" si="118"/>
        <v>-6.3990816468244343E-3</v>
      </c>
      <c r="AH451" s="14">
        <f t="shared" ca="1" si="119"/>
        <v>-1.352797670318135E-3</v>
      </c>
      <c r="AI451" s="14">
        <f t="shared" ca="1" si="120"/>
        <v>-6.1597214567344002E-3</v>
      </c>
      <c r="AJ451" s="14">
        <f t="shared" ca="1" si="121"/>
        <v>-5.9976904995503573E-2</v>
      </c>
      <c r="AK451" s="14">
        <f t="shared" ca="1" si="122"/>
        <v>-7.2768849379613639E-3</v>
      </c>
    </row>
    <row r="452" spans="1:37" x14ac:dyDescent="0.2">
      <c r="A452" s="13">
        <f ca="1">IF(OFFSET(STATIC!$A$6,MATCH($A$16, STATIC!$A$6:$A$2307,0)+ROW()-ROW($A$16),0)&gt;$A$12, OFFSET(STATIC!$A$6,MATCH($A$16, STATIC!$A$6:$A$2307,0)+ROW()-ROW($A$16),0), FALSE)</f>
        <v>42795</v>
      </c>
      <c r="B452" s="7">
        <f ca="1">OFFSET(STATIC!$B$6,MATCH('Data Manipulation'!$A452,STATIC!$A$6:$A$2307, 0)-1,3*(COLUMN()-COLUMN($B$16)))</f>
        <v>1225.32</v>
      </c>
      <c r="C452" s="7">
        <f ca="1">OFFSET(STATIC!$B$6,MATCH('Data Manipulation'!$A452,STATIC!$A$6:$A$2307, 0)-1,3*(COLUMN()-COLUMN($B$16)))</f>
        <v>266</v>
      </c>
      <c r="D452" s="7">
        <f ca="1">OFFSET(STATIC!$B$6,MATCH('Data Manipulation'!$A452,STATIC!$A$6:$A$2307, 0)-1,3*(COLUMN()-COLUMN($B$16)))</f>
        <v>2395.96</v>
      </c>
      <c r="E452" s="7">
        <f ca="1">OFFSET(STATIC!$B$6,MATCH('Data Manipulation'!$A452,STATIC!$A$6:$A$2307, 0)-1,3*(COLUMN()-COLUMN($B$16)))*$J452</f>
        <v>3581.4072799999999</v>
      </c>
      <c r="F452" s="7">
        <f ca="1">OFFSET(STATIC!$B$6,MATCH('Data Manipulation'!$A452,STATIC!$A$6:$A$2307, 0)-1,3*(COLUMN()-COLUMN($B$16)))</f>
        <v>1247.01</v>
      </c>
      <c r="G452" s="7">
        <f ca="1">OFFSET(STATIC!$B$6,MATCH('Data Manipulation'!$A452,STATIC!$A$6:$A$2307, 0)-1,3*(COLUMN()-COLUMN($B$16)))</f>
        <v>53.83</v>
      </c>
      <c r="H452" s="7">
        <f ca="1">OFFSET(STATIC!$B$6,MATCH('Data Manipulation'!$A452,STATIC!$A$6:$A$2307, 0)-1,3*(COLUMN()-COLUMN($B$16)))</f>
        <v>26.97973</v>
      </c>
      <c r="I452" s="7">
        <f ca="1">OFFSET(STATIC!$B$6,MATCH('Data Manipulation'!$A452,STATIC!$A$6:$A$2307, 0)-1,3*(COLUMN()-COLUMN($B$16)))</f>
        <v>182.72</v>
      </c>
      <c r="J452" s="7">
        <f ca="1">OFFSET(STATIC!$B$6,MATCH('Data Manipulation'!$A452,STATIC!$A$6:$A$2307, 0)-1,3*(COLUMN()-COLUMN($B$16)))</f>
        <v>1.0564</v>
      </c>
      <c r="K452" s="7">
        <f ca="1">OFFSET(STATIC!$B$6,MATCH('Data Manipulation'!$A452,STATIC!$A$6:$A$2307, 0)-1,3*(COLUMN()-COLUMN($B$16)))</f>
        <v>1.2319</v>
      </c>
      <c r="L452" s="7">
        <f ca="1">OFFSET(STATIC!$B$6,MATCH('Data Manipulation'!$A452,STATIC!$A$6:$A$2307, 0)-1,3*(COLUMN()-COLUMN($B$16)))</f>
        <v>0.99270000000000003</v>
      </c>
      <c r="M452" s="7">
        <f ca="1">OFFSET(STATIC!$B$6,MATCH('Data Manipulation'!$A452,STATIC!$A$6:$A$2307, 0)-1,3*(COLUMN()-COLUMN($B$16)))</f>
        <v>8.7980000000000003E-3</v>
      </c>
      <c r="N452" s="7">
        <f ca="1">OFFSET(STATIC!$B$6,MATCH('Data Manipulation'!$A452,STATIC!$A$6:$A$2307, 0)-1,3*(COLUMN()-COLUMN($B$16)))*$J452</f>
        <v>241.50730139999999</v>
      </c>
      <c r="O452" s="7">
        <f ca="1">OFFSET(STATIC!$B$6,MATCH('Data Manipulation'!$A452,STATIC!$A$6:$A$2307, 0)-1,3*(COLUMN()-COLUMN($B$16)))</f>
        <v>1982.42</v>
      </c>
      <c r="P452" s="7">
        <f ca="1">OFFSET(STATIC!$B$6,MATCH('Data Manipulation'!$A452,STATIC!$A$6:$A$2307, 0)-1,3*(COLUMN()-COLUMN($B$16)))*$J452</f>
        <v>258.91698468000004</v>
      </c>
      <c r="Q452" s="7">
        <f ca="1">OFFSET(STATIC!$B$6,MATCH('Data Manipulation'!$A452,STATIC!$A$6:$A$2307, 0)-1,3*(COLUMN()-COLUMN($B$16)))</f>
        <v>12.54</v>
      </c>
      <c r="R452" s="7">
        <f ca="1">OFFSET(STATIC!$B$6,MATCH('Data Manipulation'!$A452,STATIC!$A$6:$A$2307, 0)-1,3*(COLUMN()-COLUMN($B$16)))</f>
        <v>5904.0290000000005</v>
      </c>
      <c r="U452" s="14">
        <f t="shared" ca="1" si="106"/>
        <v>2.6982389770823404E-2</v>
      </c>
      <c r="V452" s="14">
        <f t="shared" ca="1" si="107"/>
        <v>3.3137551034463399E-3</v>
      </c>
      <c r="W452" s="14">
        <f t="shared" ca="1" si="108"/>
        <v>1.3581181939563836E-2</v>
      </c>
      <c r="X452" s="14">
        <f t="shared" ca="1" si="109"/>
        <v>1.6885171544875524E-2</v>
      </c>
      <c r="Y452" s="14">
        <f t="shared" ca="1" si="110"/>
        <v>-7.4222071162987745E-3</v>
      </c>
      <c r="Z452" s="14">
        <f t="shared" ca="1" si="111"/>
        <v>-3.3382820319338151E-3</v>
      </c>
      <c r="AA452" s="14">
        <f t="shared" ca="1" si="112"/>
        <v>2.2502061705933135E-2</v>
      </c>
      <c r="AB452" s="14">
        <f t="shared" ca="1" si="113"/>
        <v>1.0618789773722284E-2</v>
      </c>
      <c r="AC452" s="14">
        <f t="shared" ca="1" si="114"/>
        <v>-4.1564390086208944E-3</v>
      </c>
      <c r="AD452" s="14">
        <f t="shared" ca="1" si="115"/>
        <v>-7.9237154548679953E-3</v>
      </c>
      <c r="AE452" s="14">
        <f t="shared" ca="1" si="116"/>
        <v>-4.2219604329820767E-3</v>
      </c>
      <c r="AF452" s="14">
        <f t="shared" ca="1" si="117"/>
        <v>-1.5227861793173945E-2</v>
      </c>
      <c r="AG452" s="14">
        <f t="shared" ca="1" si="118"/>
        <v>-8.0637001252679679E-3</v>
      </c>
      <c r="AH452" s="14">
        <f t="shared" ca="1" si="119"/>
        <v>-5.6036645811258275E-3</v>
      </c>
      <c r="AI452" s="14">
        <f t="shared" ca="1" si="120"/>
        <v>-7.5038335884333486E-3</v>
      </c>
      <c r="AJ452" s="14">
        <f t="shared" ca="1" si="121"/>
        <v>-2.985296314968116E-2</v>
      </c>
      <c r="AK452" s="14">
        <f t="shared" ca="1" si="122"/>
        <v>1.340080945227775E-2</v>
      </c>
    </row>
    <row r="453" spans="1:37" x14ac:dyDescent="0.2">
      <c r="A453" s="13">
        <f ca="1">IF(OFFSET(STATIC!$A$6,MATCH($A$16, STATIC!$A$6:$A$2307,0)+ROW()-ROW($A$16),0)&gt;$A$12, OFFSET(STATIC!$A$6,MATCH($A$16, STATIC!$A$6:$A$2307,0)+ROW()-ROW($A$16),0), FALSE)</f>
        <v>42794</v>
      </c>
      <c r="B453" s="7">
        <f ca="1">OFFSET(STATIC!$B$6,MATCH('Data Manipulation'!$A453,STATIC!$A$6:$A$2307, 0)-1,3*(COLUMN()-COLUMN($B$16)))</f>
        <v>1192.7</v>
      </c>
      <c r="C453" s="7">
        <f ca="1">OFFSET(STATIC!$B$6,MATCH('Data Manipulation'!$A453,STATIC!$A$6:$A$2307, 0)-1,3*(COLUMN()-COLUMN($B$16)))</f>
        <v>265.12</v>
      </c>
      <c r="D453" s="7">
        <f ca="1">OFFSET(STATIC!$B$6,MATCH('Data Manipulation'!$A453,STATIC!$A$6:$A$2307, 0)-1,3*(COLUMN()-COLUMN($B$16)))</f>
        <v>2363.64</v>
      </c>
      <c r="E453" s="7">
        <f ca="1">OFFSET(STATIC!$B$6,MATCH('Data Manipulation'!$A453,STATIC!$A$6:$A$2307, 0)-1,3*(COLUMN()-COLUMN($B$16)))*$J453</f>
        <v>3521.4422880000002</v>
      </c>
      <c r="F453" s="7">
        <f ca="1">OFFSET(STATIC!$B$6,MATCH('Data Manipulation'!$A453,STATIC!$A$6:$A$2307, 0)-1,3*(COLUMN()-COLUMN($B$16)))</f>
        <v>1256.3</v>
      </c>
      <c r="G453" s="7">
        <f ca="1">OFFSET(STATIC!$B$6,MATCH('Data Manipulation'!$A453,STATIC!$A$6:$A$2307, 0)-1,3*(COLUMN()-COLUMN($B$16)))</f>
        <v>54.01</v>
      </c>
      <c r="H453" s="7">
        <f ca="1">OFFSET(STATIC!$B$6,MATCH('Data Manipulation'!$A453,STATIC!$A$6:$A$2307, 0)-1,3*(COLUMN()-COLUMN($B$16)))</f>
        <v>26.37941</v>
      </c>
      <c r="I453" s="7">
        <f ca="1">OFFSET(STATIC!$B$6,MATCH('Data Manipulation'!$A453,STATIC!$A$6:$A$2307, 0)-1,3*(COLUMN()-COLUMN($B$16)))</f>
        <v>180.79</v>
      </c>
      <c r="J453" s="7">
        <f ca="1">OFFSET(STATIC!$B$6,MATCH('Data Manipulation'!$A453,STATIC!$A$6:$A$2307, 0)-1,3*(COLUMN()-COLUMN($B$16)))</f>
        <v>1.0608</v>
      </c>
      <c r="K453" s="7">
        <f ca="1">OFFSET(STATIC!$B$6,MATCH('Data Manipulation'!$A453,STATIC!$A$6:$A$2307, 0)-1,3*(COLUMN()-COLUMN($B$16)))</f>
        <v>1.2417</v>
      </c>
      <c r="L453" s="7">
        <f ca="1">OFFSET(STATIC!$B$6,MATCH('Data Manipulation'!$A453,STATIC!$A$6:$A$2307, 0)-1,3*(COLUMN()-COLUMN($B$16)))</f>
        <v>0.99690000000000001</v>
      </c>
      <c r="M453" s="7">
        <f ca="1">OFFSET(STATIC!$B$6,MATCH('Data Manipulation'!$A453,STATIC!$A$6:$A$2307, 0)-1,3*(COLUMN()-COLUMN($B$16)))</f>
        <v>8.933E-3</v>
      </c>
      <c r="N453" s="7">
        <f ca="1">OFFSET(STATIC!$B$6,MATCH('Data Manipulation'!$A453,STATIC!$A$6:$A$2307, 0)-1,3*(COLUMN()-COLUMN($B$16)))*$J453</f>
        <v>243.46261679999998</v>
      </c>
      <c r="O453" s="7">
        <f ca="1">OFFSET(STATIC!$B$6,MATCH('Data Manipulation'!$A453,STATIC!$A$6:$A$2307, 0)-1,3*(COLUMN()-COLUMN($B$16)))</f>
        <v>1993.56</v>
      </c>
      <c r="P453" s="7">
        <f ca="1">OFFSET(STATIC!$B$6,MATCH('Data Manipulation'!$A453,STATIC!$A$6:$A$2307, 0)-1,3*(COLUMN()-COLUMN($B$16)))*$J453</f>
        <v>260.86716239999998</v>
      </c>
      <c r="Q453" s="7">
        <f ca="1">OFFSET(STATIC!$B$6,MATCH('Data Manipulation'!$A453,STATIC!$A$6:$A$2307, 0)-1,3*(COLUMN()-COLUMN($B$16)))</f>
        <v>12.92</v>
      </c>
      <c r="R453" s="7">
        <f ca="1">OFFSET(STATIC!$B$6,MATCH('Data Manipulation'!$A453,STATIC!$A$6:$A$2307, 0)-1,3*(COLUMN()-COLUMN($B$16)))</f>
        <v>5825.4380000000001</v>
      </c>
      <c r="U453" s="14">
        <f t="shared" ca="1" si="106"/>
        <v>-1.3071021065346484E-3</v>
      </c>
      <c r="V453" s="14">
        <f t="shared" ca="1" si="107"/>
        <v>-4.6286796847554703E-3</v>
      </c>
      <c r="W453" s="14">
        <f t="shared" ca="1" si="108"/>
        <v>-2.5816606675474183E-3</v>
      </c>
      <c r="X453" s="14">
        <f t="shared" ca="1" si="109"/>
        <v>3.4877645041714992E-3</v>
      </c>
      <c r="Y453" s="14">
        <f t="shared" ca="1" si="110"/>
        <v>-3.2265014123120587E-3</v>
      </c>
      <c r="Z453" s="14">
        <f t="shared" ca="1" si="111"/>
        <v>-7.4032948041750154E-4</v>
      </c>
      <c r="AA453" s="14">
        <f t="shared" ca="1" si="112"/>
        <v>1.3463152764665328E-2</v>
      </c>
      <c r="AB453" s="14">
        <f t="shared" ca="1" si="113"/>
        <v>7.2723555861405427E-3</v>
      </c>
      <c r="AC453" s="14">
        <f t="shared" ca="1" si="114"/>
        <v>3.7714501672756547E-4</v>
      </c>
      <c r="AD453" s="14">
        <f t="shared" ca="1" si="115"/>
        <v>-3.4570119246019873E-3</v>
      </c>
      <c r="AE453" s="14">
        <f t="shared" ca="1" si="116"/>
        <v>3.7184103946468483E-3</v>
      </c>
      <c r="AF453" s="14">
        <f t="shared" ca="1" si="117"/>
        <v>2.914800269969669E-3</v>
      </c>
      <c r="AG453" s="14">
        <f t="shared" ca="1" si="118"/>
        <v>7.4931377122467856E-4</v>
      </c>
      <c r="AH453" s="14">
        <f t="shared" ca="1" si="119"/>
        <v>4.8668515692907362E-4</v>
      </c>
      <c r="AI453" s="14">
        <f t="shared" ca="1" si="120"/>
        <v>9.1772063919325227E-4</v>
      </c>
      <c r="AJ453" s="14">
        <f t="shared" ca="1" si="121"/>
        <v>6.6397833727754568E-2</v>
      </c>
      <c r="AK453" s="14">
        <f t="shared" ca="1" si="122"/>
        <v>-6.2394227678536484E-3</v>
      </c>
    </row>
    <row r="454" spans="1:37" x14ac:dyDescent="0.2">
      <c r="A454" s="13">
        <f ca="1">IF(OFFSET(STATIC!$A$6,MATCH($A$16, STATIC!$A$6:$A$2307,0)+ROW()-ROW($A$16),0)&gt;$A$12, OFFSET(STATIC!$A$6,MATCH($A$16, STATIC!$A$6:$A$2307,0)+ROW()-ROW($A$16),0), FALSE)</f>
        <v>42793</v>
      </c>
      <c r="B454" s="7">
        <f ca="1">OFFSET(STATIC!$B$6,MATCH('Data Manipulation'!$A454,STATIC!$A$6:$A$2307, 0)-1,3*(COLUMN()-COLUMN($B$16)))</f>
        <v>1194.26</v>
      </c>
      <c r="C454" s="7">
        <f ca="1">OFFSET(STATIC!$B$6,MATCH('Data Manipulation'!$A454,STATIC!$A$6:$A$2307, 0)-1,3*(COLUMN()-COLUMN($B$16)))</f>
        <v>266.35000000000002</v>
      </c>
      <c r="D454" s="7">
        <f ca="1">OFFSET(STATIC!$B$6,MATCH('Data Manipulation'!$A454,STATIC!$A$6:$A$2307, 0)-1,3*(COLUMN()-COLUMN($B$16)))</f>
        <v>2369.75</v>
      </c>
      <c r="E454" s="7">
        <f ca="1">OFFSET(STATIC!$B$6,MATCH('Data Manipulation'!$A454,STATIC!$A$6:$A$2307, 0)-1,3*(COLUMN()-COLUMN($B$16)))*$J454</f>
        <v>3509.18172</v>
      </c>
      <c r="F454" s="7">
        <f ca="1">OFFSET(STATIC!$B$6,MATCH('Data Manipulation'!$A454,STATIC!$A$6:$A$2307, 0)-1,3*(COLUMN()-COLUMN($B$16)))</f>
        <v>1260.3599999999999</v>
      </c>
      <c r="G454" s="7">
        <f ca="1">OFFSET(STATIC!$B$6,MATCH('Data Manipulation'!$A454,STATIC!$A$6:$A$2307, 0)-1,3*(COLUMN()-COLUMN($B$16)))</f>
        <v>54.05</v>
      </c>
      <c r="H454" s="7">
        <f ca="1">OFFSET(STATIC!$B$6,MATCH('Data Manipulation'!$A454,STATIC!$A$6:$A$2307, 0)-1,3*(COLUMN()-COLUMN($B$16)))</f>
        <v>26.02664</v>
      </c>
      <c r="I454" s="7">
        <f ca="1">OFFSET(STATIC!$B$6,MATCH('Data Manipulation'!$A454,STATIC!$A$6:$A$2307, 0)-1,3*(COLUMN()-COLUMN($B$16)))</f>
        <v>179.48</v>
      </c>
      <c r="J454" s="7">
        <f ca="1">OFFSET(STATIC!$B$6,MATCH('Data Manipulation'!$A454,STATIC!$A$6:$A$2307, 0)-1,3*(COLUMN()-COLUMN($B$16)))</f>
        <v>1.0604</v>
      </c>
      <c r="K454" s="7">
        <f ca="1">OFFSET(STATIC!$B$6,MATCH('Data Manipulation'!$A454,STATIC!$A$6:$A$2307, 0)-1,3*(COLUMN()-COLUMN($B$16)))</f>
        <v>1.246</v>
      </c>
      <c r="L454" s="7">
        <f ca="1">OFFSET(STATIC!$B$6,MATCH('Data Manipulation'!$A454,STATIC!$A$6:$A$2307, 0)-1,3*(COLUMN()-COLUMN($B$16)))</f>
        <v>0.99319999999999997</v>
      </c>
      <c r="M454" s="7">
        <f ca="1">OFFSET(STATIC!$B$6,MATCH('Data Manipulation'!$A454,STATIC!$A$6:$A$2307, 0)-1,3*(COLUMN()-COLUMN($B$16)))</f>
        <v>8.907E-3</v>
      </c>
      <c r="N454" s="7">
        <f ca="1">OFFSET(STATIC!$B$6,MATCH('Data Manipulation'!$A454,STATIC!$A$6:$A$2307, 0)-1,3*(COLUMN()-COLUMN($B$16)))*$J454</f>
        <v>243.28025524</v>
      </c>
      <c r="O454" s="7">
        <f ca="1">OFFSET(STATIC!$B$6,MATCH('Data Manipulation'!$A454,STATIC!$A$6:$A$2307, 0)-1,3*(COLUMN()-COLUMN($B$16)))</f>
        <v>1992.59</v>
      </c>
      <c r="P454" s="7">
        <f ca="1">OFFSET(STATIC!$B$6,MATCH('Data Manipulation'!$A454,STATIC!$A$6:$A$2307, 0)-1,3*(COLUMN()-COLUMN($B$16)))*$J454</f>
        <v>260.62786904000001</v>
      </c>
      <c r="Q454" s="7">
        <f ca="1">OFFSET(STATIC!$B$6,MATCH('Data Manipulation'!$A454,STATIC!$A$6:$A$2307, 0)-1,3*(COLUMN()-COLUMN($B$16)))</f>
        <v>12.09</v>
      </c>
      <c r="R454" s="7">
        <f ca="1">OFFSET(STATIC!$B$6,MATCH('Data Manipulation'!$A454,STATIC!$A$6:$A$2307, 0)-1,3*(COLUMN()-COLUMN($B$16)))</f>
        <v>5861.8990000000003</v>
      </c>
      <c r="U454" s="14">
        <f t="shared" ca="1" si="106"/>
        <v>1.4320053774748471E-2</v>
      </c>
      <c r="V454" s="14">
        <f t="shared" ca="1" si="107"/>
        <v>-4.3457154518894434E-3</v>
      </c>
      <c r="W454" s="14">
        <f t="shared" ca="1" si="108"/>
        <v>1.0175023940541276E-3</v>
      </c>
      <c r="X454" s="14">
        <f t="shared" ca="1" si="109"/>
        <v>4.8816920636969106E-3</v>
      </c>
      <c r="Y454" s="14">
        <f t="shared" ca="1" si="110"/>
        <v>3.0434408784579411E-3</v>
      </c>
      <c r="Z454" s="14">
        <f t="shared" ca="1" si="111"/>
        <v>1.1106998550216894E-3</v>
      </c>
      <c r="AA454" s="14">
        <f t="shared" ca="1" si="112"/>
        <v>-1.0235740217736032E-2</v>
      </c>
      <c r="AB454" s="14">
        <f t="shared" ca="1" si="113"/>
        <v>3.0691132040121115E-3</v>
      </c>
      <c r="AC454" s="14">
        <f t="shared" ca="1" si="114"/>
        <v>3.3061003995688543E-3</v>
      </c>
      <c r="AD454" s="14">
        <f t="shared" ca="1" si="115"/>
        <v>-4.8142502735166516E-4</v>
      </c>
      <c r="AE454" s="14">
        <f t="shared" ca="1" si="116"/>
        <v>-1.0067958729876388E-4</v>
      </c>
      <c r="AF454" s="14">
        <f t="shared" ca="1" si="117"/>
        <v>-5.61198735195747E-4</v>
      </c>
      <c r="AG454" s="14">
        <f t="shared" ca="1" si="118"/>
        <v>2.8611701026952691E-3</v>
      </c>
      <c r="AH454" s="14">
        <f t="shared" ca="1" si="119"/>
        <v>-2.3960151413984672E-3</v>
      </c>
      <c r="AI454" s="14">
        <f t="shared" ca="1" si="120"/>
        <v>4.160472023393944E-3</v>
      </c>
      <c r="AJ454" s="14">
        <f t="shared" ca="1" si="121"/>
        <v>5.2643733485421881E-2</v>
      </c>
      <c r="AK454" s="14">
        <f t="shared" ca="1" si="122"/>
        <v>2.8346665341314357E-3</v>
      </c>
    </row>
    <row r="455" spans="1:37" x14ac:dyDescent="0.2">
      <c r="A455" s="13">
        <f ca="1">IF(OFFSET(STATIC!$A$6,MATCH($A$16, STATIC!$A$6:$A$2307,0)+ROW()-ROW($A$16),0)&gt;$A$12, OFFSET(STATIC!$A$6,MATCH($A$16, STATIC!$A$6:$A$2307,0)+ROW()-ROW($A$16),0), FALSE)</f>
        <v>42790</v>
      </c>
      <c r="B455" s="7">
        <f ca="1">OFFSET(STATIC!$B$6,MATCH('Data Manipulation'!$A455,STATIC!$A$6:$A$2307, 0)-1,3*(COLUMN()-COLUMN($B$16)))</f>
        <v>1177.28</v>
      </c>
      <c r="C455" s="7">
        <f ca="1">OFFSET(STATIC!$B$6,MATCH('Data Manipulation'!$A455,STATIC!$A$6:$A$2307, 0)-1,3*(COLUMN()-COLUMN($B$16)))</f>
        <v>267.51</v>
      </c>
      <c r="D455" s="7">
        <f ca="1">OFFSET(STATIC!$B$6,MATCH('Data Manipulation'!$A455,STATIC!$A$6:$A$2307, 0)-1,3*(COLUMN()-COLUMN($B$16)))</f>
        <v>2367.34</v>
      </c>
      <c r="E455" s="7">
        <f ca="1">OFFSET(STATIC!$B$6,MATCH('Data Manipulation'!$A455,STATIC!$A$6:$A$2307, 0)-1,3*(COLUMN()-COLUMN($B$16)))*$J455</f>
        <v>3492.092721</v>
      </c>
      <c r="F455" s="7">
        <f ca="1">OFFSET(STATIC!$B$6,MATCH('Data Manipulation'!$A455,STATIC!$A$6:$A$2307, 0)-1,3*(COLUMN()-COLUMN($B$16)))</f>
        <v>1256.53</v>
      </c>
      <c r="G455" s="7">
        <f ca="1">OFFSET(STATIC!$B$6,MATCH('Data Manipulation'!$A455,STATIC!$A$6:$A$2307, 0)-1,3*(COLUMN()-COLUMN($B$16)))</f>
        <v>53.99</v>
      </c>
      <c r="H455" s="7">
        <f ca="1">OFFSET(STATIC!$B$6,MATCH('Data Manipulation'!$A455,STATIC!$A$6:$A$2307, 0)-1,3*(COLUMN()-COLUMN($B$16)))</f>
        <v>26.294409999999999</v>
      </c>
      <c r="I455" s="7">
        <f ca="1">OFFSET(STATIC!$B$6,MATCH('Data Manipulation'!$A455,STATIC!$A$6:$A$2307, 0)-1,3*(COLUMN()-COLUMN($B$16)))</f>
        <v>178.93</v>
      </c>
      <c r="J455" s="7">
        <f ca="1">OFFSET(STATIC!$B$6,MATCH('Data Manipulation'!$A455,STATIC!$A$6:$A$2307, 0)-1,3*(COLUMN()-COLUMN($B$16)))</f>
        <v>1.0569</v>
      </c>
      <c r="K455" s="7">
        <f ca="1">OFFSET(STATIC!$B$6,MATCH('Data Manipulation'!$A455,STATIC!$A$6:$A$2307, 0)-1,3*(COLUMN()-COLUMN($B$16)))</f>
        <v>1.2465999999999999</v>
      </c>
      <c r="L455" s="7">
        <f ca="1">OFFSET(STATIC!$B$6,MATCH('Data Manipulation'!$A455,STATIC!$A$6:$A$2307, 0)-1,3*(COLUMN()-COLUMN($B$16)))</f>
        <v>0.99329999999999996</v>
      </c>
      <c r="M455" s="7">
        <f ca="1">OFFSET(STATIC!$B$6,MATCH('Data Manipulation'!$A455,STATIC!$A$6:$A$2307, 0)-1,3*(COLUMN()-COLUMN($B$16)))</f>
        <v>8.9119999999999998E-3</v>
      </c>
      <c r="N455" s="7">
        <f ca="1">OFFSET(STATIC!$B$6,MATCH('Data Manipulation'!$A455,STATIC!$A$6:$A$2307, 0)-1,3*(COLUMN()-COLUMN($B$16)))*$J455</f>
        <v>242.58518387999999</v>
      </c>
      <c r="O455" s="7">
        <f ca="1">OFFSET(STATIC!$B$6,MATCH('Data Manipulation'!$A455,STATIC!$A$6:$A$2307, 0)-1,3*(COLUMN()-COLUMN($B$16)))</f>
        <v>1997.37</v>
      </c>
      <c r="P455" s="7">
        <f ca="1">OFFSET(STATIC!$B$6,MATCH('Data Manipulation'!$A455,STATIC!$A$6:$A$2307, 0)-1,3*(COLUMN()-COLUMN($B$16)))*$J455</f>
        <v>259.54578663000001</v>
      </c>
      <c r="Q455" s="7">
        <f ca="1">OFFSET(STATIC!$B$6,MATCH('Data Manipulation'!$A455,STATIC!$A$6:$A$2307, 0)-1,3*(COLUMN()-COLUMN($B$16)))</f>
        <v>11.47</v>
      </c>
      <c r="R455" s="7">
        <f ca="1">OFFSET(STATIC!$B$6,MATCH('Data Manipulation'!$A455,STATIC!$A$6:$A$2307, 0)-1,3*(COLUMN()-COLUMN($B$16)))</f>
        <v>5845.3059999999996</v>
      </c>
      <c r="U455" s="14">
        <f t="shared" ca="1" si="106"/>
        <v>1.1258436662214332E-2</v>
      </c>
      <c r="V455" s="14">
        <f t="shared" ca="1" si="107"/>
        <v>-1.1632575657555277E-2</v>
      </c>
      <c r="W455" s="14">
        <f t="shared" ca="1" si="108"/>
        <v>1.4922378935534736E-3</v>
      </c>
      <c r="X455" s="14">
        <f t="shared" ca="1" si="109"/>
        <v>-8.8104410906534175E-3</v>
      </c>
      <c r="Y455" s="14">
        <f t="shared" ca="1" si="110"/>
        <v>5.6264887998839774E-3</v>
      </c>
      <c r="Z455" s="14">
        <f t="shared" ca="1" si="111"/>
        <v>-8.4840051487738693E-3</v>
      </c>
      <c r="AA455" s="14">
        <f t="shared" ca="1" si="112"/>
        <v>-5.228486462509745E-3</v>
      </c>
      <c r="AB455" s="14">
        <f t="shared" ca="1" si="113"/>
        <v>1.225836312708844E-2</v>
      </c>
      <c r="AC455" s="14">
        <f t="shared" ca="1" si="114"/>
        <v>1.8925056831647485E-4</v>
      </c>
      <c r="AD455" s="14">
        <f t="shared" ca="1" si="115"/>
        <v>-6.3172414317267727E-3</v>
      </c>
      <c r="AE455" s="14">
        <f t="shared" ca="1" si="116"/>
        <v>1.0072523011143725E-3</v>
      </c>
      <c r="AF455" s="14">
        <f t="shared" ca="1" si="117"/>
        <v>4.6111536464783116E-3</v>
      </c>
      <c r="AG455" s="14">
        <f t="shared" ca="1" si="118"/>
        <v>3.3254097694542495E-3</v>
      </c>
      <c r="AH455" s="14">
        <f t="shared" ca="1" si="119"/>
        <v>3.8273382545320608E-3</v>
      </c>
      <c r="AI455" s="14">
        <f t="shared" ca="1" si="120"/>
        <v>3.2141077034947901E-3</v>
      </c>
      <c r="AJ455" s="14">
        <f t="shared" ca="1" si="121"/>
        <v>-2.0708246468346694E-2</v>
      </c>
      <c r="AK455" s="14">
        <f t="shared" ca="1" si="122"/>
        <v>1.6777945676688735E-3</v>
      </c>
    </row>
    <row r="456" spans="1:37" x14ac:dyDescent="0.2">
      <c r="A456" s="13">
        <f ca="1">IF(OFFSET(STATIC!$A$6,MATCH($A$16, STATIC!$A$6:$A$2307,0)+ROW()-ROW($A$16),0)&gt;$A$12, OFFSET(STATIC!$A$6,MATCH($A$16, STATIC!$A$6:$A$2307,0)+ROW()-ROW($A$16),0), FALSE)</f>
        <v>42789</v>
      </c>
      <c r="B456" s="7">
        <f ca="1">OFFSET(STATIC!$B$6,MATCH('Data Manipulation'!$A456,STATIC!$A$6:$A$2307, 0)-1,3*(COLUMN()-COLUMN($B$16)))</f>
        <v>1164.0999999999999</v>
      </c>
      <c r="C456" s="7">
        <f ca="1">OFFSET(STATIC!$B$6,MATCH('Data Manipulation'!$A456,STATIC!$A$6:$A$2307, 0)-1,3*(COLUMN()-COLUMN($B$16)))</f>
        <v>270.64</v>
      </c>
      <c r="D456" s="7">
        <f ca="1">OFFSET(STATIC!$B$6,MATCH('Data Manipulation'!$A456,STATIC!$A$6:$A$2307, 0)-1,3*(COLUMN()-COLUMN($B$16)))</f>
        <v>2363.81</v>
      </c>
      <c r="E456" s="7">
        <f ca="1">OFFSET(STATIC!$B$6,MATCH('Data Manipulation'!$A456,STATIC!$A$6:$A$2307, 0)-1,3*(COLUMN()-COLUMN($B$16)))*$J456</f>
        <v>3522.9955319999999</v>
      </c>
      <c r="F456" s="7">
        <f ca="1">OFFSET(STATIC!$B$6,MATCH('Data Manipulation'!$A456,STATIC!$A$6:$A$2307, 0)-1,3*(COLUMN()-COLUMN($B$16)))</f>
        <v>1249.48</v>
      </c>
      <c r="G456" s="7">
        <f ca="1">OFFSET(STATIC!$B$6,MATCH('Data Manipulation'!$A456,STATIC!$A$6:$A$2307, 0)-1,3*(COLUMN()-COLUMN($B$16)))</f>
        <v>54.45</v>
      </c>
      <c r="H456" s="7">
        <f ca="1">OFFSET(STATIC!$B$6,MATCH('Data Manipulation'!$A456,STATIC!$A$6:$A$2307, 0)-1,3*(COLUMN()-COLUMN($B$16)))</f>
        <v>26.43225</v>
      </c>
      <c r="I456" s="7">
        <f ca="1">OFFSET(STATIC!$B$6,MATCH('Data Manipulation'!$A456,STATIC!$A$6:$A$2307, 0)-1,3*(COLUMN()-COLUMN($B$16)))</f>
        <v>176.75</v>
      </c>
      <c r="J456" s="7">
        <f ca="1">OFFSET(STATIC!$B$6,MATCH('Data Manipulation'!$A456,STATIC!$A$6:$A$2307, 0)-1,3*(COLUMN()-COLUMN($B$16)))</f>
        <v>1.0567</v>
      </c>
      <c r="K456" s="7">
        <f ca="1">OFFSET(STATIC!$B$6,MATCH('Data Manipulation'!$A456,STATIC!$A$6:$A$2307, 0)-1,3*(COLUMN()-COLUMN($B$16)))</f>
        <v>1.2544999999999999</v>
      </c>
      <c r="L456" s="7">
        <f ca="1">OFFSET(STATIC!$B$6,MATCH('Data Manipulation'!$A456,STATIC!$A$6:$A$2307, 0)-1,3*(COLUMN()-COLUMN($B$16)))</f>
        <v>0.99229999999999996</v>
      </c>
      <c r="M456" s="7">
        <f ca="1">OFFSET(STATIC!$B$6,MATCH('Data Manipulation'!$A456,STATIC!$A$6:$A$2307, 0)-1,3*(COLUMN()-COLUMN($B$16)))</f>
        <v>8.8710000000000004E-3</v>
      </c>
      <c r="N456" s="7">
        <f ca="1">OFFSET(STATIC!$B$6,MATCH('Data Manipulation'!$A456,STATIC!$A$6:$A$2307, 0)-1,3*(COLUMN()-COLUMN($B$16)))*$J456</f>
        <v>241.77982854999999</v>
      </c>
      <c r="O456" s="7">
        <f ca="1">OFFSET(STATIC!$B$6,MATCH('Data Manipulation'!$A456,STATIC!$A$6:$A$2307, 0)-1,3*(COLUMN()-COLUMN($B$16)))</f>
        <v>1989.74</v>
      </c>
      <c r="P456" s="7">
        <f ca="1">OFFSET(STATIC!$B$6,MATCH('Data Manipulation'!$A456,STATIC!$A$6:$A$2307, 0)-1,3*(COLUMN()-COLUMN($B$16)))*$J456</f>
        <v>258.71291769999999</v>
      </c>
      <c r="Q456" s="7">
        <f ca="1">OFFSET(STATIC!$B$6,MATCH('Data Manipulation'!$A456,STATIC!$A$6:$A$2307, 0)-1,3*(COLUMN()-COLUMN($B$16)))</f>
        <v>11.71</v>
      </c>
      <c r="R456" s="7">
        <f ca="1">OFFSET(STATIC!$B$6,MATCH('Data Manipulation'!$A456,STATIC!$A$6:$A$2307, 0)-1,3*(COLUMN()-COLUMN($B$16)))</f>
        <v>5835.5069999999996</v>
      </c>
      <c r="U456" s="14">
        <f t="shared" ca="1" si="106"/>
        <v>3.0350284524570614E-2</v>
      </c>
      <c r="V456" s="14">
        <f t="shared" ca="1" si="107"/>
        <v>-3.908991959849061E-3</v>
      </c>
      <c r="W456" s="14">
        <f t="shared" ca="1" si="108"/>
        <v>4.1890311468295642E-4</v>
      </c>
      <c r="X456" s="14">
        <f t="shared" ca="1" si="109"/>
        <v>3.0304459455532943E-4</v>
      </c>
      <c r="Y456" s="14">
        <f t="shared" ca="1" si="110"/>
        <v>1.2547579839853964E-2</v>
      </c>
      <c r="Z456" s="14">
        <f t="shared" ca="1" si="111"/>
        <v>1.5920365872210511E-2</v>
      </c>
      <c r="AA456" s="14">
        <f t="shared" ca="1" si="112"/>
        <v>-1.0263337030034889E-2</v>
      </c>
      <c r="AB456" s="14">
        <f t="shared" ca="1" si="113"/>
        <v>-2.1548336206202834E-2</v>
      </c>
      <c r="AC456" s="14">
        <f t="shared" ca="1" si="114"/>
        <v>1.8944781644165691E-3</v>
      </c>
      <c r="AD456" s="14">
        <f t="shared" ca="1" si="115"/>
        <v>8.7266876218782367E-3</v>
      </c>
      <c r="AE456" s="14">
        <f t="shared" ca="1" si="116"/>
        <v>4.1403745085461198E-3</v>
      </c>
      <c r="AF456" s="14">
        <f t="shared" ca="1" si="117"/>
        <v>6.7865886538573603E-3</v>
      </c>
      <c r="AG456" s="14">
        <f t="shared" ca="1" si="118"/>
        <v>4.6613357799543346E-3</v>
      </c>
      <c r="AH456" s="14">
        <f t="shared" ca="1" si="119"/>
        <v>1.8209901758755572E-3</v>
      </c>
      <c r="AI456" s="14">
        <f t="shared" ca="1" si="120"/>
        <v>3.9044123938735569E-3</v>
      </c>
      <c r="AJ456" s="14">
        <f t="shared" ca="1" si="121"/>
        <v>-2.5586367903243624E-3</v>
      </c>
      <c r="AK456" s="14">
        <f t="shared" ca="1" si="122"/>
        <v>-4.2951017677495653E-3</v>
      </c>
    </row>
    <row r="457" spans="1:37" x14ac:dyDescent="0.2">
      <c r="A457" s="13">
        <f ca="1">IF(OFFSET(STATIC!$A$6,MATCH($A$16, STATIC!$A$6:$A$2307,0)+ROW()-ROW($A$16),0)&gt;$A$12, OFFSET(STATIC!$A$6,MATCH($A$16, STATIC!$A$6:$A$2307,0)+ROW()-ROW($A$16),0), FALSE)</f>
        <v>42788</v>
      </c>
      <c r="B457" s="7">
        <f ca="1">OFFSET(STATIC!$B$6,MATCH('Data Manipulation'!$A457,STATIC!$A$6:$A$2307, 0)-1,3*(COLUMN()-COLUMN($B$16)))</f>
        <v>1129.3</v>
      </c>
      <c r="C457" s="7">
        <f ca="1">OFFSET(STATIC!$B$6,MATCH('Data Manipulation'!$A457,STATIC!$A$6:$A$2307, 0)-1,3*(COLUMN()-COLUMN($B$16)))</f>
        <v>271.7</v>
      </c>
      <c r="D457" s="7">
        <f ca="1">OFFSET(STATIC!$B$6,MATCH('Data Manipulation'!$A457,STATIC!$A$6:$A$2307, 0)-1,3*(COLUMN()-COLUMN($B$16)))</f>
        <v>2362.8200000000002</v>
      </c>
      <c r="E457" s="7">
        <f ca="1">OFFSET(STATIC!$B$6,MATCH('Data Manipulation'!$A457,STATIC!$A$6:$A$2307, 0)-1,3*(COLUMN()-COLUMN($B$16)))*$J457</f>
        <v>3521.9280690000001</v>
      </c>
      <c r="F457" s="7">
        <f ca="1">OFFSET(STATIC!$B$6,MATCH('Data Manipulation'!$A457,STATIC!$A$6:$A$2307, 0)-1,3*(COLUMN()-COLUMN($B$16)))</f>
        <v>1233.9000000000001</v>
      </c>
      <c r="G457" s="7">
        <f ca="1">OFFSET(STATIC!$B$6,MATCH('Data Manipulation'!$A457,STATIC!$A$6:$A$2307, 0)-1,3*(COLUMN()-COLUMN($B$16)))</f>
        <v>53.59</v>
      </c>
      <c r="H457" s="7">
        <f ca="1">OFFSET(STATIC!$B$6,MATCH('Data Manipulation'!$A457,STATIC!$A$6:$A$2307, 0)-1,3*(COLUMN()-COLUMN($B$16)))</f>
        <v>26.704930000000001</v>
      </c>
      <c r="I457" s="7">
        <f ca="1">OFFSET(STATIC!$B$6,MATCH('Data Manipulation'!$A457,STATIC!$A$6:$A$2307, 0)-1,3*(COLUMN()-COLUMN($B$16)))</f>
        <v>180.6</v>
      </c>
      <c r="J457" s="7">
        <f ca="1">OFFSET(STATIC!$B$6,MATCH('Data Manipulation'!$A457,STATIC!$A$6:$A$2307, 0)-1,3*(COLUMN()-COLUMN($B$16)))</f>
        <v>1.0547</v>
      </c>
      <c r="K457" s="7">
        <f ca="1">OFFSET(STATIC!$B$6,MATCH('Data Manipulation'!$A457,STATIC!$A$6:$A$2307, 0)-1,3*(COLUMN()-COLUMN($B$16)))</f>
        <v>1.2436</v>
      </c>
      <c r="L457" s="7">
        <f ca="1">OFFSET(STATIC!$B$6,MATCH('Data Manipulation'!$A457,STATIC!$A$6:$A$2307, 0)-1,3*(COLUMN()-COLUMN($B$16)))</f>
        <v>0.98819999999999997</v>
      </c>
      <c r="M457" s="7">
        <f ca="1">OFFSET(STATIC!$B$6,MATCH('Data Manipulation'!$A457,STATIC!$A$6:$A$2307, 0)-1,3*(COLUMN()-COLUMN($B$16)))</f>
        <v>8.8109999999999994E-3</v>
      </c>
      <c r="N457" s="7">
        <f ca="1">OFFSET(STATIC!$B$6,MATCH('Data Manipulation'!$A457,STATIC!$A$6:$A$2307, 0)-1,3*(COLUMN()-COLUMN($B$16)))*$J457</f>
        <v>240.65543420999998</v>
      </c>
      <c r="O457" s="7">
        <f ca="1">OFFSET(STATIC!$B$6,MATCH('Data Manipulation'!$A457,STATIC!$A$6:$A$2307, 0)-1,3*(COLUMN()-COLUMN($B$16)))</f>
        <v>1986.12</v>
      </c>
      <c r="P457" s="7">
        <f ca="1">OFFSET(STATIC!$B$6,MATCH('Data Manipulation'!$A457,STATIC!$A$6:$A$2307, 0)-1,3*(COLUMN()-COLUMN($B$16)))*$J457</f>
        <v>257.70476517999998</v>
      </c>
      <c r="Q457" s="7">
        <f ca="1">OFFSET(STATIC!$B$6,MATCH('Data Manipulation'!$A457,STATIC!$A$6:$A$2307, 0)-1,3*(COLUMN()-COLUMN($B$16)))</f>
        <v>11.74</v>
      </c>
      <c r="R457" s="7">
        <f ca="1">OFFSET(STATIC!$B$6,MATCH('Data Manipulation'!$A457,STATIC!$A$6:$A$2307, 0)-1,3*(COLUMN()-COLUMN($B$16)))</f>
        <v>5860.625</v>
      </c>
      <c r="U457" s="14">
        <f t="shared" ca="1" si="106"/>
        <v>1.2142850440646835E-2</v>
      </c>
      <c r="V457" s="14">
        <f t="shared" ca="1" si="107"/>
        <v>7.9075163542856632E-3</v>
      </c>
      <c r="W457" s="14">
        <f t="shared" ca="1" si="108"/>
        <v>-1.0828646208509895E-3</v>
      </c>
      <c r="X457" s="14">
        <f t="shared" ca="1" si="109"/>
        <v>2.665136967546162E-4</v>
      </c>
      <c r="Y457" s="14">
        <f t="shared" ca="1" si="110"/>
        <v>-3.4869033877337604E-3</v>
      </c>
      <c r="Z457" s="14">
        <f t="shared" ca="1" si="111"/>
        <v>-8.7320573415426116E-3</v>
      </c>
      <c r="AA457" s="14">
        <f t="shared" ca="1" si="112"/>
        <v>5.2622906995514491E-3</v>
      </c>
      <c r="AB457" s="14">
        <f t="shared" ca="1" si="113"/>
        <v>-1.9361090268663291E-3</v>
      </c>
      <c r="AC457" s="14">
        <f t="shared" ca="1" si="114"/>
        <v>2.8448153432584171E-4</v>
      </c>
      <c r="AD457" s="14">
        <f t="shared" ca="1" si="115"/>
        <v>-2.008274764223144E-3</v>
      </c>
      <c r="AE457" s="14">
        <f t="shared" ca="1" si="116"/>
        <v>-3.0312239032830278E-3</v>
      </c>
      <c r="AF457" s="14">
        <f t="shared" ca="1" si="117"/>
        <v>4.5408106127007561E-4</v>
      </c>
      <c r="AG457" s="14">
        <f t="shared" ca="1" si="118"/>
        <v>1.9095599384734414E-3</v>
      </c>
      <c r="AH457" s="14">
        <f t="shared" ca="1" si="119"/>
        <v>6.3964222509918815E-4</v>
      </c>
      <c r="AI457" s="14">
        <f t="shared" ca="1" si="120"/>
        <v>1.9991414740834598E-3</v>
      </c>
      <c r="AJ457" s="14">
        <f t="shared" ca="1" si="121"/>
        <v>1.4586273194365252E-2</v>
      </c>
      <c r="AK457" s="14">
        <f t="shared" ca="1" si="122"/>
        <v>-9.0802315592009432E-4</v>
      </c>
    </row>
    <row r="458" spans="1:37" x14ac:dyDescent="0.2">
      <c r="A458" s="13">
        <f ca="1">IF(OFFSET(STATIC!$A$6,MATCH($A$16, STATIC!$A$6:$A$2307,0)+ROW()-ROW($A$16),0)&gt;$A$12, OFFSET(STATIC!$A$6,MATCH($A$16, STATIC!$A$6:$A$2307,0)+ROW()-ROW($A$16),0), FALSE)</f>
        <v>42787</v>
      </c>
      <c r="B458" s="7">
        <f ca="1">OFFSET(STATIC!$B$6,MATCH('Data Manipulation'!$A458,STATIC!$A$6:$A$2307, 0)-1,3*(COLUMN()-COLUMN($B$16)))</f>
        <v>1115.67</v>
      </c>
      <c r="C458" s="7">
        <f ca="1">OFFSET(STATIC!$B$6,MATCH('Data Manipulation'!$A458,STATIC!$A$6:$A$2307, 0)-1,3*(COLUMN()-COLUMN($B$16)))</f>
        <v>269.56</v>
      </c>
      <c r="D458" s="7">
        <f ca="1">OFFSET(STATIC!$B$6,MATCH('Data Manipulation'!$A458,STATIC!$A$6:$A$2307, 0)-1,3*(COLUMN()-COLUMN($B$16)))</f>
        <v>2365.38</v>
      </c>
      <c r="E458" s="7">
        <f ca="1">OFFSET(STATIC!$B$6,MATCH('Data Manipulation'!$A458,STATIC!$A$6:$A$2307, 0)-1,3*(COLUMN()-COLUMN($B$16)))*$J458</f>
        <v>3520.989552</v>
      </c>
      <c r="F458" s="7">
        <f ca="1">OFFSET(STATIC!$B$6,MATCH('Data Manipulation'!$A458,STATIC!$A$6:$A$2307, 0)-1,3*(COLUMN()-COLUMN($B$16)))</f>
        <v>1238.21</v>
      </c>
      <c r="G458" s="7">
        <f ca="1">OFFSET(STATIC!$B$6,MATCH('Data Manipulation'!$A458,STATIC!$A$6:$A$2307, 0)-1,3*(COLUMN()-COLUMN($B$16)))</f>
        <v>54.06</v>
      </c>
      <c r="H458" s="7">
        <f ca="1">OFFSET(STATIC!$B$6,MATCH('Data Manipulation'!$A458,STATIC!$A$6:$A$2307, 0)-1,3*(COLUMN()-COLUMN($B$16)))</f>
        <v>26.564769999999999</v>
      </c>
      <c r="I458" s="7">
        <f ca="1">OFFSET(STATIC!$B$6,MATCH('Data Manipulation'!$A458,STATIC!$A$6:$A$2307, 0)-1,3*(COLUMN()-COLUMN($B$16)))</f>
        <v>180.95</v>
      </c>
      <c r="J458" s="7">
        <f ca="1">OFFSET(STATIC!$B$6,MATCH('Data Manipulation'!$A458,STATIC!$A$6:$A$2307, 0)-1,3*(COLUMN()-COLUMN($B$16)))</f>
        <v>1.0544</v>
      </c>
      <c r="K458" s="7">
        <f ca="1">OFFSET(STATIC!$B$6,MATCH('Data Manipulation'!$A458,STATIC!$A$6:$A$2307, 0)-1,3*(COLUMN()-COLUMN($B$16)))</f>
        <v>1.2461</v>
      </c>
      <c r="L458" s="7">
        <f ca="1">OFFSET(STATIC!$B$6,MATCH('Data Manipulation'!$A458,STATIC!$A$6:$A$2307, 0)-1,3*(COLUMN()-COLUMN($B$16)))</f>
        <v>0.99119999999999997</v>
      </c>
      <c r="M458" s="7">
        <f ca="1">OFFSET(STATIC!$B$6,MATCH('Data Manipulation'!$A458,STATIC!$A$6:$A$2307, 0)-1,3*(COLUMN()-COLUMN($B$16)))</f>
        <v>8.8070000000000006E-3</v>
      </c>
      <c r="N458" s="7">
        <f ca="1">OFFSET(STATIC!$B$6,MATCH('Data Manipulation'!$A458,STATIC!$A$6:$A$2307, 0)-1,3*(COLUMN()-COLUMN($B$16)))*$J458</f>
        <v>240.19632672</v>
      </c>
      <c r="O458" s="7">
        <f ca="1">OFFSET(STATIC!$B$6,MATCH('Data Manipulation'!$A458,STATIC!$A$6:$A$2307, 0)-1,3*(COLUMN()-COLUMN($B$16)))</f>
        <v>1984.85</v>
      </c>
      <c r="P458" s="7">
        <f ca="1">OFFSET(STATIC!$B$6,MATCH('Data Manipulation'!$A458,STATIC!$A$6:$A$2307, 0)-1,3*(COLUMN()-COLUMN($B$16)))*$J458</f>
        <v>257.19009152000001</v>
      </c>
      <c r="Q458" s="7">
        <f ca="1">OFFSET(STATIC!$B$6,MATCH('Data Manipulation'!$A458,STATIC!$A$6:$A$2307, 0)-1,3*(COLUMN()-COLUMN($B$16)))</f>
        <v>11.57</v>
      </c>
      <c r="R458" s="7">
        <f ca="1">OFFSET(STATIC!$B$6,MATCH('Data Manipulation'!$A458,STATIC!$A$6:$A$2307, 0)-1,3*(COLUMN()-COLUMN($B$16)))</f>
        <v>5865.9489999999996</v>
      </c>
      <c r="U458" s="14">
        <f t="shared" ca="1" si="106"/>
        <v>4.7316352272442991E-2</v>
      </c>
      <c r="V458" s="14">
        <f t="shared" ca="1" si="107"/>
        <v>1.2992558948542233E-3</v>
      </c>
      <c r="W458" s="14">
        <f t="shared" ca="1" si="108"/>
        <v>6.0298621810357042E-3</v>
      </c>
      <c r="X458" s="14">
        <f t="shared" ca="1" si="109"/>
        <v>1.8602299840546255E-3</v>
      </c>
      <c r="Y458" s="14">
        <f t="shared" ca="1" si="110"/>
        <v>5.4125013943771112E-4</v>
      </c>
      <c r="Z458" s="14">
        <f t="shared" ca="1" si="111"/>
        <v>1.2283794882152355E-2</v>
      </c>
      <c r="AA458" s="14">
        <f t="shared" ca="1" si="112"/>
        <v>-4.49622113631362E-3</v>
      </c>
      <c r="AB458" s="14">
        <f t="shared" ca="1" si="113"/>
        <v>1.0388116636986484E-2</v>
      </c>
      <c r="AC458" s="14">
        <f t="shared" ca="1" si="114"/>
        <v>-6.239974865740335E-3</v>
      </c>
      <c r="AD458" s="14">
        <f t="shared" ca="1" si="115"/>
        <v>4.0133242903336446E-4</v>
      </c>
      <c r="AE458" s="14">
        <f t="shared" ca="1" si="116"/>
        <v>-5.4331555323716071E-3</v>
      </c>
      <c r="AF458" s="14">
        <f t="shared" ca="1" si="117"/>
        <v>-3.5137468852258075E-3</v>
      </c>
      <c r="AG458" s="14">
        <f t="shared" ca="1" si="118"/>
        <v>-6.3549795033633347E-3</v>
      </c>
      <c r="AH458" s="14">
        <f t="shared" ca="1" si="119"/>
        <v>-1.0579584937487101E-4</v>
      </c>
      <c r="AI458" s="14">
        <f t="shared" ca="1" si="120"/>
        <v>-7.9055215856008929E-3</v>
      </c>
      <c r="AJ458" s="14">
        <f t="shared" ca="1" si="121"/>
        <v>6.9384493449208542E-3</v>
      </c>
      <c r="AK458" s="14">
        <f t="shared" ca="1" si="122"/>
        <v>4.6770023074920288E-3</v>
      </c>
    </row>
    <row r="459" spans="1:37" x14ac:dyDescent="0.2">
      <c r="A459" s="13">
        <f ca="1">IF(OFFSET(STATIC!$A$6,MATCH($A$16, STATIC!$A$6:$A$2307,0)+ROW()-ROW($A$16),0)&gt;$A$12, OFFSET(STATIC!$A$6,MATCH($A$16, STATIC!$A$6:$A$2307,0)+ROW()-ROW($A$16),0), FALSE)</f>
        <v>42786</v>
      </c>
      <c r="B459" s="7">
        <f ca="1">OFFSET(STATIC!$B$6,MATCH('Data Manipulation'!$A459,STATIC!$A$6:$A$2307, 0)-1,3*(COLUMN()-COLUMN($B$16)))</f>
        <v>1064.1099999999999</v>
      </c>
      <c r="C459" s="7">
        <f ca="1">OFFSET(STATIC!$B$6,MATCH('Data Manipulation'!$A459,STATIC!$A$6:$A$2307, 0)-1,3*(COLUMN()-COLUMN($B$16)))</f>
        <v>269.20999999999998</v>
      </c>
      <c r="D459" s="7">
        <f ca="1">OFFSET(STATIC!$B$6,MATCH('Data Manipulation'!$A459,STATIC!$A$6:$A$2307, 0)-1,3*(COLUMN()-COLUMN($B$16)))</f>
        <v>2351.16</v>
      </c>
      <c r="E459" s="7">
        <f ca="1">OFFSET(STATIC!$B$6,MATCH('Data Manipulation'!$A459,STATIC!$A$6:$A$2307, 0)-1,3*(COLUMN()-COLUMN($B$16)))*$J459</f>
        <v>3514.4457899999998</v>
      </c>
      <c r="F459" s="7">
        <f ca="1">OFFSET(STATIC!$B$6,MATCH('Data Manipulation'!$A459,STATIC!$A$6:$A$2307, 0)-1,3*(COLUMN()-COLUMN($B$16)))</f>
        <v>1237.54</v>
      </c>
      <c r="G459" s="7">
        <f ca="1">OFFSET(STATIC!$B$6,MATCH('Data Manipulation'!$A459,STATIC!$A$6:$A$2307, 0)-1,3*(COLUMN()-COLUMN($B$16)))</f>
        <v>53.4</v>
      </c>
      <c r="H459" s="7">
        <f ca="1">OFFSET(STATIC!$B$6,MATCH('Data Manipulation'!$A459,STATIC!$A$6:$A$2307, 0)-1,3*(COLUMN()-COLUMN($B$16)))</f>
        <v>26.684480000000001</v>
      </c>
      <c r="I459" s="7">
        <f ca="1">OFFSET(STATIC!$B$6,MATCH('Data Manipulation'!$A459,STATIC!$A$6:$A$2307, 0)-1,3*(COLUMN()-COLUMN($B$16)))</f>
        <v>179.08</v>
      </c>
      <c r="J459" s="7">
        <f ca="1">OFFSET(STATIC!$B$6,MATCH('Data Manipulation'!$A459,STATIC!$A$6:$A$2307, 0)-1,3*(COLUMN()-COLUMN($B$16)))</f>
        <v>1.0609999999999999</v>
      </c>
      <c r="K459" s="7">
        <f ca="1">OFFSET(STATIC!$B$6,MATCH('Data Manipulation'!$A459,STATIC!$A$6:$A$2307, 0)-1,3*(COLUMN()-COLUMN($B$16)))</f>
        <v>1.2456</v>
      </c>
      <c r="L459" s="7">
        <f ca="1">OFFSET(STATIC!$B$6,MATCH('Data Manipulation'!$A459,STATIC!$A$6:$A$2307, 0)-1,3*(COLUMN()-COLUMN($B$16)))</f>
        <v>0.99660000000000004</v>
      </c>
      <c r="M459" s="7">
        <f ca="1">OFFSET(STATIC!$B$6,MATCH('Data Manipulation'!$A459,STATIC!$A$6:$A$2307, 0)-1,3*(COLUMN()-COLUMN($B$16)))</f>
        <v>8.8380000000000004E-3</v>
      </c>
      <c r="N459" s="7">
        <f ca="1">OFFSET(STATIC!$B$6,MATCH('Data Manipulation'!$A459,STATIC!$A$6:$A$2307, 0)-1,3*(COLUMN()-COLUMN($B$16)))*$J459</f>
        <v>241.72763</v>
      </c>
      <c r="O459" s="7">
        <f ca="1">OFFSET(STATIC!$B$6,MATCH('Data Manipulation'!$A459,STATIC!$A$6:$A$2307, 0)-1,3*(COLUMN()-COLUMN($B$16)))</f>
        <v>1985.06</v>
      </c>
      <c r="P459" s="7">
        <f ca="1">OFFSET(STATIC!$B$6,MATCH('Data Manipulation'!$A459,STATIC!$A$6:$A$2307, 0)-1,3*(COLUMN()-COLUMN($B$16)))*$J459</f>
        <v>259.2313714</v>
      </c>
      <c r="Q459" s="7">
        <f ca="1">OFFSET(STATIC!$B$6,MATCH('Data Manipulation'!$A459,STATIC!$A$6:$A$2307, 0)-1,3*(COLUMN()-COLUMN($B$16)))</f>
        <v>11.49</v>
      </c>
      <c r="R459" s="7">
        <f ca="1">OFFSET(STATIC!$B$6,MATCH('Data Manipulation'!$A459,STATIC!$A$6:$A$2307, 0)-1,3*(COLUMN()-COLUMN($B$16)))</f>
        <v>5838.5780000000004</v>
      </c>
      <c r="U459" s="14">
        <f t="shared" ca="1" si="106"/>
        <v>4.9459113432010803E-3</v>
      </c>
      <c r="V459" s="14">
        <f t="shared" ca="1" si="107"/>
        <v>7.2323607825000111E-3</v>
      </c>
      <c r="W459" s="14">
        <f t="shared" ca="1" si="108"/>
        <v>0</v>
      </c>
      <c r="X459" s="14">
        <f t="shared" ca="1" si="109"/>
        <v>7.0444330291156542E-4</v>
      </c>
      <c r="Y459" s="14">
        <f t="shared" ca="1" si="110"/>
        <v>-9.2075831754908201E-4</v>
      </c>
      <c r="Z459" s="14">
        <f t="shared" ca="1" si="111"/>
        <v>0</v>
      </c>
      <c r="AA459" s="14">
        <f t="shared" ca="1" si="112"/>
        <v>0</v>
      </c>
      <c r="AB459" s="14">
        <f t="shared" ca="1" si="113"/>
        <v>0</v>
      </c>
      <c r="AC459" s="14">
        <f t="shared" ca="1" si="114"/>
        <v>-3.769317798113662E-4</v>
      </c>
      <c r="AD459" s="14">
        <f t="shared" ca="1" si="115"/>
        <v>1.0442187382030974E-3</v>
      </c>
      <c r="AE459" s="14">
        <f t="shared" ca="1" si="116"/>
        <v>-1.0029085185224878E-3</v>
      </c>
      <c r="AF459" s="14">
        <f t="shared" ca="1" si="117"/>
        <v>-2.7118660687495111E-3</v>
      </c>
      <c r="AG459" s="14">
        <f t="shared" ca="1" si="118"/>
        <v>2.1359500259077757E-4</v>
      </c>
      <c r="AH459" s="14">
        <f t="shared" ca="1" si="119"/>
        <v>0</v>
      </c>
      <c r="AI459" s="14">
        <f t="shared" ca="1" si="120"/>
        <v>-2.5127281194454998E-4</v>
      </c>
      <c r="AJ459" s="14">
        <f t="shared" ca="1" si="121"/>
        <v>0</v>
      </c>
      <c r="AK459" s="14">
        <f t="shared" ca="1" si="122"/>
        <v>0</v>
      </c>
    </row>
    <row r="460" spans="1:37" x14ac:dyDescent="0.2">
      <c r="A460" s="13">
        <f ca="1">IF(OFFSET(STATIC!$A$6,MATCH($A$16, STATIC!$A$6:$A$2307,0)+ROW()-ROW($A$16),0)&gt;$A$12, OFFSET(STATIC!$A$6,MATCH($A$16, STATIC!$A$6:$A$2307,0)+ROW()-ROW($A$16),0), FALSE)</f>
        <v>42783</v>
      </c>
      <c r="B460" s="7">
        <f ca="1">OFFSET(STATIC!$B$6,MATCH('Data Manipulation'!$A460,STATIC!$A$6:$A$2307, 0)-1,3*(COLUMN()-COLUMN($B$16)))</f>
        <v>1058.8599999999999</v>
      </c>
      <c r="C460" s="7">
        <f ca="1">OFFSET(STATIC!$B$6,MATCH('Data Manipulation'!$A460,STATIC!$A$6:$A$2307, 0)-1,3*(COLUMN()-COLUMN($B$16)))</f>
        <v>267.27</v>
      </c>
      <c r="D460" s="7">
        <f ca="1">OFFSET(STATIC!$B$6,MATCH('Data Manipulation'!$A460,STATIC!$A$6:$A$2307, 0)-1,3*(COLUMN()-COLUMN($B$16)))</f>
        <v>2351.16</v>
      </c>
      <c r="E460" s="7">
        <f ca="1">OFFSET(STATIC!$B$6,MATCH('Data Manipulation'!$A460,STATIC!$A$6:$A$2307, 0)-1,3*(COLUMN()-COLUMN($B$16)))*$J460</f>
        <v>3511.9709339999995</v>
      </c>
      <c r="F460" s="7">
        <f ca="1">OFFSET(STATIC!$B$6,MATCH('Data Manipulation'!$A460,STATIC!$A$6:$A$2307, 0)-1,3*(COLUMN()-COLUMN($B$16)))</f>
        <v>1238.68</v>
      </c>
      <c r="G460" s="7">
        <f ca="1">OFFSET(STATIC!$B$6,MATCH('Data Manipulation'!$A460,STATIC!$A$6:$A$2307, 0)-1,3*(COLUMN()-COLUMN($B$16)))</f>
        <v>53.4</v>
      </c>
      <c r="H460" s="7">
        <f ca="1">OFFSET(STATIC!$B$6,MATCH('Data Manipulation'!$A460,STATIC!$A$6:$A$2307, 0)-1,3*(COLUMN()-COLUMN($B$16)))</f>
        <v>26.684480000000001</v>
      </c>
      <c r="I460" s="7">
        <f ca="1">OFFSET(STATIC!$B$6,MATCH('Data Manipulation'!$A460,STATIC!$A$6:$A$2307, 0)-1,3*(COLUMN()-COLUMN($B$16)))</f>
        <v>179.08</v>
      </c>
      <c r="J460" s="7">
        <f ca="1">OFFSET(STATIC!$B$6,MATCH('Data Manipulation'!$A460,STATIC!$A$6:$A$2307, 0)-1,3*(COLUMN()-COLUMN($B$16)))</f>
        <v>1.0613999999999999</v>
      </c>
      <c r="K460" s="7">
        <f ca="1">OFFSET(STATIC!$B$6,MATCH('Data Manipulation'!$A460,STATIC!$A$6:$A$2307, 0)-1,3*(COLUMN()-COLUMN($B$16)))</f>
        <v>1.2443</v>
      </c>
      <c r="L460" s="7">
        <f ca="1">OFFSET(STATIC!$B$6,MATCH('Data Manipulation'!$A460,STATIC!$A$6:$A$2307, 0)-1,3*(COLUMN()-COLUMN($B$16)))</f>
        <v>0.99760000000000004</v>
      </c>
      <c r="M460" s="7">
        <f ca="1">OFFSET(STATIC!$B$6,MATCH('Data Manipulation'!$A460,STATIC!$A$6:$A$2307, 0)-1,3*(COLUMN()-COLUMN($B$16)))</f>
        <v>8.8620000000000001E-3</v>
      </c>
      <c r="N460" s="7">
        <f ca="1">OFFSET(STATIC!$B$6,MATCH('Data Manipulation'!$A460,STATIC!$A$6:$A$2307, 0)-1,3*(COLUMN()-COLUMN($B$16)))*$J460</f>
        <v>241.6760037</v>
      </c>
      <c r="O460" s="7">
        <f ca="1">OFFSET(STATIC!$B$6,MATCH('Data Manipulation'!$A460,STATIC!$A$6:$A$2307, 0)-1,3*(COLUMN()-COLUMN($B$16)))</f>
        <v>1985.06</v>
      </c>
      <c r="P460" s="7">
        <f ca="1">OFFSET(STATIC!$B$6,MATCH('Data Manipulation'!$A460,STATIC!$A$6:$A$2307, 0)-1,3*(COLUMN()-COLUMN($B$16)))*$J460</f>
        <v>259.29651737999995</v>
      </c>
      <c r="Q460" s="7">
        <f ca="1">OFFSET(STATIC!$B$6,MATCH('Data Manipulation'!$A460,STATIC!$A$6:$A$2307, 0)-1,3*(COLUMN()-COLUMN($B$16)))</f>
        <v>11.49</v>
      </c>
      <c r="R460" s="7">
        <f ca="1">OFFSET(STATIC!$B$6,MATCH('Data Manipulation'!$A460,STATIC!$A$6:$A$2307, 0)-1,3*(COLUMN()-COLUMN($B$16)))</f>
        <v>5838.5780000000004</v>
      </c>
      <c r="U460" s="14">
        <f t="shared" ca="1" si="106"/>
        <v>1.9376977006971375E-2</v>
      </c>
      <c r="V460" s="14">
        <f t="shared" ca="1" si="107"/>
        <v>-8.1605729270395923E-3</v>
      </c>
      <c r="W460" s="14">
        <f t="shared" ca="1" si="108"/>
        <v>1.6771742275309119E-3</v>
      </c>
      <c r="X460" s="14">
        <f t="shared" ca="1" si="109"/>
        <v>-4.3413895267410503E-3</v>
      </c>
      <c r="Y460" s="14">
        <f t="shared" ca="1" si="110"/>
        <v>-2.0987883610433864E-4</v>
      </c>
      <c r="Z460" s="14">
        <f t="shared" ca="1" si="111"/>
        <v>7.493443587807578E-4</v>
      </c>
      <c r="AA460" s="14">
        <f t="shared" ca="1" si="112"/>
        <v>-1.2198348307571161E-2</v>
      </c>
      <c r="AB460" s="14">
        <f t="shared" ca="1" si="113"/>
        <v>-8.5073770628073288E-3</v>
      </c>
      <c r="AC460" s="14">
        <f t="shared" ca="1" si="114"/>
        <v>-3.6676582233573759E-3</v>
      </c>
      <c r="AD460" s="14">
        <f t="shared" ca="1" si="115"/>
        <v>-2.3279159619813872E-3</v>
      </c>
      <c r="AE460" s="14">
        <f t="shared" ca="1" si="116"/>
        <v>-2.6028646189765656E-3</v>
      </c>
      <c r="AF460" s="14">
        <f t="shared" ca="1" si="117"/>
        <v>4.6372305006677494E-3</v>
      </c>
      <c r="AG460" s="14">
        <f t="shared" ca="1" si="118"/>
        <v>-2.7748398591656591E-3</v>
      </c>
      <c r="AH460" s="14">
        <f t="shared" ca="1" si="119"/>
        <v>1.3358641119324687E-3</v>
      </c>
      <c r="AI460" s="14">
        <f t="shared" ca="1" si="120"/>
        <v>-3.0915532949109823E-3</v>
      </c>
      <c r="AJ460" s="14">
        <f t="shared" ca="1" si="121"/>
        <v>-2.3226850609816545E-2</v>
      </c>
      <c r="AK460" s="14">
        <f t="shared" ca="1" si="122"/>
        <v>4.0636851219786174E-3</v>
      </c>
    </row>
    <row r="461" spans="1:37" x14ac:dyDescent="0.2">
      <c r="A461" s="13">
        <f ca="1">IF(OFFSET(STATIC!$A$6,MATCH($A$16, STATIC!$A$6:$A$2307,0)+ROW()-ROW($A$16),0)&gt;$A$12, OFFSET(STATIC!$A$6,MATCH($A$16, STATIC!$A$6:$A$2307,0)+ROW()-ROW($A$16),0), FALSE)</f>
        <v>42782</v>
      </c>
      <c r="B461" s="7">
        <f ca="1">OFFSET(STATIC!$B$6,MATCH('Data Manipulation'!$A461,STATIC!$A$6:$A$2307, 0)-1,3*(COLUMN()-COLUMN($B$16)))</f>
        <v>1038.54</v>
      </c>
      <c r="C461" s="7">
        <f ca="1">OFFSET(STATIC!$B$6,MATCH('Data Manipulation'!$A461,STATIC!$A$6:$A$2307, 0)-1,3*(COLUMN()-COLUMN($B$16)))</f>
        <v>269.45999999999998</v>
      </c>
      <c r="D461" s="7">
        <f ca="1">OFFSET(STATIC!$B$6,MATCH('Data Manipulation'!$A461,STATIC!$A$6:$A$2307, 0)-1,3*(COLUMN()-COLUMN($B$16)))</f>
        <v>2347.2199999999998</v>
      </c>
      <c r="E461" s="7">
        <f ca="1">OFFSET(STATIC!$B$6,MATCH('Data Manipulation'!$A461,STATIC!$A$6:$A$2307, 0)-1,3*(COLUMN()-COLUMN($B$16)))*$J461</f>
        <v>3527.2509119999995</v>
      </c>
      <c r="F461" s="7">
        <f ca="1">OFFSET(STATIC!$B$6,MATCH('Data Manipulation'!$A461,STATIC!$A$6:$A$2307, 0)-1,3*(COLUMN()-COLUMN($B$16)))</f>
        <v>1238.94</v>
      </c>
      <c r="G461" s="7">
        <f ca="1">OFFSET(STATIC!$B$6,MATCH('Data Manipulation'!$A461,STATIC!$A$6:$A$2307, 0)-1,3*(COLUMN()-COLUMN($B$16)))</f>
        <v>53.36</v>
      </c>
      <c r="H461" s="7">
        <f ca="1">OFFSET(STATIC!$B$6,MATCH('Data Manipulation'!$A461,STATIC!$A$6:$A$2307, 0)-1,3*(COLUMN()-COLUMN($B$16)))</f>
        <v>27.011980000000001</v>
      </c>
      <c r="I461" s="7">
        <f ca="1">OFFSET(STATIC!$B$6,MATCH('Data Manipulation'!$A461,STATIC!$A$6:$A$2307, 0)-1,3*(COLUMN()-COLUMN($B$16)))</f>
        <v>180.61</v>
      </c>
      <c r="J461" s="7">
        <f ca="1">OFFSET(STATIC!$B$6,MATCH('Data Manipulation'!$A461,STATIC!$A$6:$A$2307, 0)-1,3*(COLUMN()-COLUMN($B$16)))</f>
        <v>1.0652999999999999</v>
      </c>
      <c r="K461" s="7">
        <f ca="1">OFFSET(STATIC!$B$6,MATCH('Data Manipulation'!$A461,STATIC!$A$6:$A$2307, 0)-1,3*(COLUMN()-COLUMN($B$16)))</f>
        <v>1.2472000000000001</v>
      </c>
      <c r="L461" s="7">
        <f ca="1">OFFSET(STATIC!$B$6,MATCH('Data Manipulation'!$A461,STATIC!$A$6:$A$2307, 0)-1,3*(COLUMN()-COLUMN($B$16)))</f>
        <v>1.0002</v>
      </c>
      <c r="M461" s="7">
        <f ca="1">OFFSET(STATIC!$B$6,MATCH('Data Manipulation'!$A461,STATIC!$A$6:$A$2307, 0)-1,3*(COLUMN()-COLUMN($B$16)))</f>
        <v>8.8210000000000007E-3</v>
      </c>
      <c r="N461" s="7">
        <f ca="1">OFFSET(STATIC!$B$6,MATCH('Data Manipulation'!$A461,STATIC!$A$6:$A$2307, 0)-1,3*(COLUMN()-COLUMN($B$16)))*$J461</f>
        <v>242.34754718999997</v>
      </c>
      <c r="O461" s="7">
        <f ca="1">OFFSET(STATIC!$B$6,MATCH('Data Manipulation'!$A461,STATIC!$A$6:$A$2307, 0)-1,3*(COLUMN()-COLUMN($B$16)))</f>
        <v>1982.41</v>
      </c>
      <c r="P461" s="7">
        <f ca="1">OFFSET(STATIC!$B$6,MATCH('Data Manipulation'!$A461,STATIC!$A$6:$A$2307, 0)-1,3*(COLUMN()-COLUMN($B$16)))*$J461</f>
        <v>260.09938679999999</v>
      </c>
      <c r="Q461" s="7">
        <f ca="1">OFFSET(STATIC!$B$6,MATCH('Data Manipulation'!$A461,STATIC!$A$6:$A$2307, 0)-1,3*(COLUMN()-COLUMN($B$16)))</f>
        <v>11.76</v>
      </c>
      <c r="R461" s="7">
        <f ca="1">OFFSET(STATIC!$B$6,MATCH('Data Manipulation'!$A461,STATIC!$A$6:$A$2307, 0)-1,3*(COLUMN()-COLUMN($B$16)))</f>
        <v>5814.9</v>
      </c>
      <c r="U461" s="14">
        <f t="shared" ca="1" si="106"/>
        <v>2.2493864586440652E-2</v>
      </c>
      <c r="V461" s="14">
        <f t="shared" ca="1" si="107"/>
        <v>4.9107241542865358E-3</v>
      </c>
      <c r="W461" s="14">
        <f t="shared" ca="1" si="108"/>
        <v>-8.644791200295176E-4</v>
      </c>
      <c r="X461" s="14">
        <f t="shared" ca="1" si="109"/>
        <v>2.6788263476517989E-3</v>
      </c>
      <c r="Y461" s="14">
        <f t="shared" ca="1" si="110"/>
        <v>6.4049579883938548E-3</v>
      </c>
      <c r="Z461" s="14">
        <f t="shared" ca="1" si="111"/>
        <v>4.6961671730605357E-3</v>
      </c>
      <c r="AA461" s="14">
        <f t="shared" ca="1" si="112"/>
        <v>-1.5152656772639474E-2</v>
      </c>
      <c r="AB461" s="14">
        <f t="shared" ca="1" si="113"/>
        <v>-8.9844892632998004E-3</v>
      </c>
      <c r="AC461" s="14">
        <f t="shared" ca="1" si="114"/>
        <v>6.4981158164058236E-3</v>
      </c>
      <c r="AD461" s="14">
        <f t="shared" ca="1" si="115"/>
        <v>1.7655088447587695E-3</v>
      </c>
      <c r="AE461" s="14">
        <f t="shared" ca="1" si="116"/>
        <v>7.3253049452549554E-3</v>
      </c>
      <c r="AF461" s="14">
        <f t="shared" ca="1" si="117"/>
        <v>7.5102765388146454E-3</v>
      </c>
      <c r="AG461" s="14">
        <f t="shared" ca="1" si="118"/>
        <v>8.8288206815317714E-3</v>
      </c>
      <c r="AH461" s="14">
        <f t="shared" ca="1" si="119"/>
        <v>2.8187246514593256E-3</v>
      </c>
      <c r="AI461" s="14">
        <f t="shared" ca="1" si="120"/>
        <v>9.5384971147359793E-3</v>
      </c>
      <c r="AJ461" s="14">
        <f t="shared" ca="1" si="121"/>
        <v>-1.7699577099400975E-2</v>
      </c>
      <c r="AK461" s="14">
        <f t="shared" ca="1" si="122"/>
        <v>-7.8044826443831206E-4</v>
      </c>
    </row>
    <row r="462" spans="1:37" x14ac:dyDescent="0.2">
      <c r="A462" s="13">
        <f ca="1">IF(OFFSET(STATIC!$A$6,MATCH($A$16, STATIC!$A$6:$A$2307,0)+ROW()-ROW($A$16),0)&gt;$A$12, OFFSET(STATIC!$A$6,MATCH($A$16, STATIC!$A$6:$A$2307,0)+ROW()-ROW($A$16),0), FALSE)</f>
        <v>42781</v>
      </c>
      <c r="B462" s="7">
        <f ca="1">OFFSET(STATIC!$B$6,MATCH('Data Manipulation'!$A462,STATIC!$A$6:$A$2307, 0)-1,3*(COLUMN()-COLUMN($B$16)))</f>
        <v>1015.44</v>
      </c>
      <c r="C462" s="7">
        <f ca="1">OFFSET(STATIC!$B$6,MATCH('Data Manipulation'!$A462,STATIC!$A$6:$A$2307, 0)-1,3*(COLUMN()-COLUMN($B$16)))</f>
        <v>268.14</v>
      </c>
      <c r="D462" s="7">
        <f ca="1">OFFSET(STATIC!$B$6,MATCH('Data Manipulation'!$A462,STATIC!$A$6:$A$2307, 0)-1,3*(COLUMN()-COLUMN($B$16)))</f>
        <v>2349.25</v>
      </c>
      <c r="E462" s="7">
        <f ca="1">OFFSET(STATIC!$B$6,MATCH('Data Manipulation'!$A462,STATIC!$A$6:$A$2307, 0)-1,3*(COLUMN()-COLUMN($B$16)))*$J462</f>
        <v>3517.814664</v>
      </c>
      <c r="F462" s="7">
        <f ca="1">OFFSET(STATIC!$B$6,MATCH('Data Manipulation'!$A462,STATIC!$A$6:$A$2307, 0)-1,3*(COLUMN()-COLUMN($B$16)))</f>
        <v>1231.03</v>
      </c>
      <c r="G462" s="7">
        <f ca="1">OFFSET(STATIC!$B$6,MATCH('Data Manipulation'!$A462,STATIC!$A$6:$A$2307, 0)-1,3*(COLUMN()-COLUMN($B$16)))</f>
        <v>53.11</v>
      </c>
      <c r="H462" s="7">
        <f ca="1">OFFSET(STATIC!$B$6,MATCH('Data Manipulation'!$A462,STATIC!$A$6:$A$2307, 0)-1,3*(COLUMN()-COLUMN($B$16)))</f>
        <v>27.424399999999999</v>
      </c>
      <c r="I462" s="7">
        <f ca="1">OFFSET(STATIC!$B$6,MATCH('Data Manipulation'!$A462,STATIC!$A$6:$A$2307, 0)-1,3*(COLUMN()-COLUMN($B$16)))</f>
        <v>182.24</v>
      </c>
      <c r="J462" s="7">
        <f ca="1">OFFSET(STATIC!$B$6,MATCH('Data Manipulation'!$A462,STATIC!$A$6:$A$2307, 0)-1,3*(COLUMN()-COLUMN($B$16)))</f>
        <v>1.0584</v>
      </c>
      <c r="K462" s="7">
        <f ca="1">OFFSET(STATIC!$B$6,MATCH('Data Manipulation'!$A462,STATIC!$A$6:$A$2307, 0)-1,3*(COLUMN()-COLUMN($B$16)))</f>
        <v>1.2450000000000001</v>
      </c>
      <c r="L462" s="7">
        <f ca="1">OFFSET(STATIC!$B$6,MATCH('Data Manipulation'!$A462,STATIC!$A$6:$A$2307, 0)-1,3*(COLUMN()-COLUMN($B$16)))</f>
        <v>0.9929</v>
      </c>
      <c r="M462" s="7">
        <f ca="1">OFFSET(STATIC!$B$6,MATCH('Data Manipulation'!$A462,STATIC!$A$6:$A$2307, 0)-1,3*(COLUMN()-COLUMN($B$16)))</f>
        <v>8.7550000000000006E-3</v>
      </c>
      <c r="N462" s="7">
        <f ca="1">OFFSET(STATIC!$B$6,MATCH('Data Manipulation'!$A462,STATIC!$A$6:$A$2307, 0)-1,3*(COLUMN()-COLUMN($B$16)))*$J462</f>
        <v>240.21732168000003</v>
      </c>
      <c r="O462" s="7">
        <f ca="1">OFFSET(STATIC!$B$6,MATCH('Data Manipulation'!$A462,STATIC!$A$6:$A$2307, 0)-1,3*(COLUMN()-COLUMN($B$16)))</f>
        <v>1976.83</v>
      </c>
      <c r="P462" s="7">
        <f ca="1">OFFSET(STATIC!$B$6,MATCH('Data Manipulation'!$A462,STATIC!$A$6:$A$2307, 0)-1,3*(COLUMN()-COLUMN($B$16)))*$J462</f>
        <v>257.63022432000002</v>
      </c>
      <c r="Q462" s="7">
        <f ca="1">OFFSET(STATIC!$B$6,MATCH('Data Manipulation'!$A462,STATIC!$A$6:$A$2307, 0)-1,3*(COLUMN()-COLUMN($B$16)))</f>
        <v>11.97</v>
      </c>
      <c r="R462" s="7">
        <f ca="1">OFFSET(STATIC!$B$6,MATCH('Data Manipulation'!$A462,STATIC!$A$6:$A$2307, 0)-1,3*(COLUMN()-COLUMN($B$16)))</f>
        <v>5819.44</v>
      </c>
      <c r="U462" s="14">
        <f t="shared" ca="1" si="106"/>
        <v>4.1150493997024282E-3</v>
      </c>
      <c r="V462" s="14">
        <f t="shared" ca="1" si="107"/>
        <v>1.170393733692515E-2</v>
      </c>
      <c r="W462" s="14">
        <f t="shared" ca="1" si="108"/>
        <v>4.9799220870501608E-3</v>
      </c>
      <c r="X462" s="14">
        <f t="shared" ca="1" si="109"/>
        <v>6.2656189324140415E-3</v>
      </c>
      <c r="Y462" s="14">
        <f t="shared" ca="1" si="110"/>
        <v>5.7025237422110445E-3</v>
      </c>
      <c r="Z462" s="14">
        <f t="shared" ca="1" si="111"/>
        <v>-1.6931619132909417E-3</v>
      </c>
      <c r="AA462" s="14">
        <f t="shared" ca="1" si="112"/>
        <v>1.1689090201011429E-2</v>
      </c>
      <c r="AB462" s="14">
        <f t="shared" ca="1" si="113"/>
        <v>6.0542867520697414E-3</v>
      </c>
      <c r="AC462" s="14">
        <f t="shared" ca="1" si="114"/>
        <v>1.7967757446346582E-3</v>
      </c>
      <c r="AD462" s="14">
        <f t="shared" ca="1" si="115"/>
        <v>-1.6051367812283221E-3</v>
      </c>
      <c r="AE462" s="14">
        <f t="shared" ca="1" si="116"/>
        <v>8.0604538369168186E-4</v>
      </c>
      <c r="AF462" s="14">
        <f t="shared" ca="1" si="117"/>
        <v>1.6003661394642208E-3</v>
      </c>
      <c r="AG462" s="14">
        <f t="shared" ca="1" si="118"/>
        <v>7.0116078065068476E-4</v>
      </c>
      <c r="AH462" s="14">
        <f t="shared" ca="1" si="119"/>
        <v>-1.8699340358899225E-3</v>
      </c>
      <c r="AI462" s="14">
        <f t="shared" ca="1" si="120"/>
        <v>8.8804109193565473E-4</v>
      </c>
      <c r="AJ462" s="14">
        <f t="shared" ca="1" si="121"/>
        <v>0.10842843048916327</v>
      </c>
      <c r="AK462" s="14">
        <f t="shared" ca="1" si="122"/>
        <v>6.3554707748330122E-3</v>
      </c>
    </row>
    <row r="463" spans="1:37" x14ac:dyDescent="0.2">
      <c r="A463" s="13">
        <f ca="1">IF(OFFSET(STATIC!$A$6,MATCH($A$16, STATIC!$A$6:$A$2307,0)+ROW()-ROW($A$16),0)&gt;$A$12, OFFSET(STATIC!$A$6,MATCH($A$16, STATIC!$A$6:$A$2307,0)+ROW()-ROW($A$16),0), FALSE)</f>
        <v>42780</v>
      </c>
      <c r="B463" s="7">
        <f ca="1">OFFSET(STATIC!$B$6,MATCH('Data Manipulation'!$A463,STATIC!$A$6:$A$2307, 0)-1,3*(COLUMN()-COLUMN($B$16)))</f>
        <v>1011.27</v>
      </c>
      <c r="C463" s="7">
        <f ca="1">OFFSET(STATIC!$B$6,MATCH('Data Manipulation'!$A463,STATIC!$A$6:$A$2307, 0)-1,3*(COLUMN()-COLUMN($B$16)))</f>
        <v>265.02</v>
      </c>
      <c r="D463" s="7">
        <f ca="1">OFFSET(STATIC!$B$6,MATCH('Data Manipulation'!$A463,STATIC!$A$6:$A$2307, 0)-1,3*(COLUMN()-COLUMN($B$16)))</f>
        <v>2337.58</v>
      </c>
      <c r="E463" s="7">
        <f ca="1">OFFSET(STATIC!$B$6,MATCH('Data Manipulation'!$A463,STATIC!$A$6:$A$2307, 0)-1,3*(COLUMN()-COLUMN($B$16)))*$J463</f>
        <v>3495.8422849999997</v>
      </c>
      <c r="F463" s="7">
        <f ca="1">OFFSET(STATIC!$B$6,MATCH('Data Manipulation'!$A463,STATIC!$A$6:$A$2307, 0)-1,3*(COLUMN()-COLUMN($B$16)))</f>
        <v>1224.03</v>
      </c>
      <c r="G463" s="7">
        <f ca="1">OFFSET(STATIC!$B$6,MATCH('Data Manipulation'!$A463,STATIC!$A$6:$A$2307, 0)-1,3*(COLUMN()-COLUMN($B$16)))</f>
        <v>53.2</v>
      </c>
      <c r="H463" s="7">
        <f ca="1">OFFSET(STATIC!$B$6,MATCH('Data Manipulation'!$A463,STATIC!$A$6:$A$2307, 0)-1,3*(COLUMN()-COLUMN($B$16)))</f>
        <v>27.105699999999999</v>
      </c>
      <c r="I463" s="7">
        <f ca="1">OFFSET(STATIC!$B$6,MATCH('Data Manipulation'!$A463,STATIC!$A$6:$A$2307, 0)-1,3*(COLUMN()-COLUMN($B$16)))</f>
        <v>181.14</v>
      </c>
      <c r="J463" s="7">
        <f ca="1">OFFSET(STATIC!$B$6,MATCH('Data Manipulation'!$A463,STATIC!$A$6:$A$2307, 0)-1,3*(COLUMN()-COLUMN($B$16)))</f>
        <v>1.0565</v>
      </c>
      <c r="K463" s="7">
        <f ca="1">OFFSET(STATIC!$B$6,MATCH('Data Manipulation'!$A463,STATIC!$A$6:$A$2307, 0)-1,3*(COLUMN()-COLUMN($B$16)))</f>
        <v>1.2469999999999999</v>
      </c>
      <c r="L463" s="7">
        <f ca="1">OFFSET(STATIC!$B$6,MATCH('Data Manipulation'!$A463,STATIC!$A$6:$A$2307, 0)-1,3*(COLUMN()-COLUMN($B$16)))</f>
        <v>0.99209999999999998</v>
      </c>
      <c r="M463" s="7">
        <f ca="1">OFFSET(STATIC!$B$6,MATCH('Data Manipulation'!$A463,STATIC!$A$6:$A$2307, 0)-1,3*(COLUMN()-COLUMN($B$16)))</f>
        <v>8.7410000000000005E-3</v>
      </c>
      <c r="N463" s="7">
        <f ca="1">OFFSET(STATIC!$B$6,MATCH('Data Manipulation'!$A463,STATIC!$A$6:$A$2307, 0)-1,3*(COLUMN()-COLUMN($B$16)))*$J463</f>
        <v>240.04894974999999</v>
      </c>
      <c r="O463" s="7">
        <f ca="1">OFFSET(STATIC!$B$6,MATCH('Data Manipulation'!$A463,STATIC!$A$6:$A$2307, 0)-1,3*(COLUMN()-COLUMN($B$16)))</f>
        <v>1980.53</v>
      </c>
      <c r="P463" s="7">
        <f ca="1">OFFSET(STATIC!$B$6,MATCH('Data Manipulation'!$A463,STATIC!$A$6:$A$2307, 0)-1,3*(COLUMN()-COLUMN($B$16)))*$J463</f>
        <v>257.40153965000002</v>
      </c>
      <c r="Q463" s="7">
        <f ca="1">OFFSET(STATIC!$B$6,MATCH('Data Manipulation'!$A463,STATIC!$A$6:$A$2307, 0)-1,3*(COLUMN()-COLUMN($B$16)))</f>
        <v>10.74</v>
      </c>
      <c r="R463" s="7">
        <f ca="1">OFFSET(STATIC!$B$6,MATCH('Data Manipulation'!$A463,STATIC!$A$6:$A$2307, 0)-1,3*(COLUMN()-COLUMN($B$16)))</f>
        <v>5782.5720000000001</v>
      </c>
      <c r="U463" s="14">
        <f t="shared" ca="1" si="106"/>
        <v>8.8098420983609114E-3</v>
      </c>
      <c r="V463" s="14">
        <f t="shared" ca="1" si="107"/>
        <v>-3.9917206081274388E-3</v>
      </c>
      <c r="W463" s="14">
        <f t="shared" ca="1" si="108"/>
        <v>3.9992937743571818E-3</v>
      </c>
      <c r="X463" s="14">
        <f t="shared" ca="1" si="109"/>
        <v>-1.8231970366396229E-3</v>
      </c>
      <c r="Y463" s="14">
        <f t="shared" ca="1" si="110"/>
        <v>3.2679471575926234E-5</v>
      </c>
      <c r="Z463" s="14">
        <f t="shared" ca="1" si="111"/>
        <v>5.0881104777025146E-3</v>
      </c>
      <c r="AA463" s="14">
        <f t="shared" ca="1" si="112"/>
        <v>-5.7864336981997807E-3</v>
      </c>
      <c r="AB463" s="14">
        <f t="shared" ca="1" si="113"/>
        <v>-5.999412551161422E-3</v>
      </c>
      <c r="AC463" s="14">
        <f t="shared" ca="1" si="114"/>
        <v>-2.9299203418032931E-3</v>
      </c>
      <c r="AD463" s="14">
        <f t="shared" ca="1" si="115"/>
        <v>-2.7228334272304229E-3</v>
      </c>
      <c r="AE463" s="14">
        <f t="shared" ca="1" si="116"/>
        <v>-2.0138965622426065E-3</v>
      </c>
      <c r="AF463" s="14">
        <f t="shared" ca="1" si="117"/>
        <v>-5.5901120987345773E-3</v>
      </c>
      <c r="AG463" s="14">
        <f t="shared" ca="1" si="118"/>
        <v>-3.6949937881138283E-3</v>
      </c>
      <c r="AH463" s="14">
        <f t="shared" ca="1" si="119"/>
        <v>-1.7303617140305436E-3</v>
      </c>
      <c r="AI463" s="14">
        <f t="shared" ca="1" si="120"/>
        <v>-3.8312687124087744E-3</v>
      </c>
      <c r="AJ463" s="14">
        <f t="shared" ca="1" si="121"/>
        <v>-3.0263657639826934E-2</v>
      </c>
      <c r="AK463" s="14">
        <f t="shared" ca="1" si="122"/>
        <v>3.2245218874540162E-3</v>
      </c>
    </row>
    <row r="464" spans="1:37" x14ac:dyDescent="0.2">
      <c r="A464" s="13">
        <f ca="1">IF(OFFSET(STATIC!$A$6,MATCH($A$16, STATIC!$A$6:$A$2307,0)+ROW()-ROW($A$16),0)&gt;$A$12, OFFSET(STATIC!$A$6,MATCH($A$16, STATIC!$A$6:$A$2307,0)+ROW()-ROW($A$16),0), FALSE)</f>
        <v>42779</v>
      </c>
      <c r="B464" s="7">
        <f ca="1">OFFSET(STATIC!$B$6,MATCH('Data Manipulation'!$A464,STATIC!$A$6:$A$2307, 0)-1,3*(COLUMN()-COLUMN($B$16)))</f>
        <v>1002.4</v>
      </c>
      <c r="C464" s="7">
        <f ca="1">OFFSET(STATIC!$B$6,MATCH('Data Manipulation'!$A464,STATIC!$A$6:$A$2307, 0)-1,3*(COLUMN()-COLUMN($B$16)))</f>
        <v>266.08</v>
      </c>
      <c r="D464" s="7">
        <f ca="1">OFFSET(STATIC!$B$6,MATCH('Data Manipulation'!$A464,STATIC!$A$6:$A$2307, 0)-1,3*(COLUMN()-COLUMN($B$16)))</f>
        <v>2328.25</v>
      </c>
      <c r="E464" s="7">
        <f ca="1">OFFSET(STATIC!$B$6,MATCH('Data Manipulation'!$A464,STATIC!$A$6:$A$2307, 0)-1,3*(COLUMN()-COLUMN($B$16)))*$J464</f>
        <v>3502.2217080000005</v>
      </c>
      <c r="F464" s="7">
        <f ca="1">OFFSET(STATIC!$B$6,MATCH('Data Manipulation'!$A464,STATIC!$A$6:$A$2307, 0)-1,3*(COLUMN()-COLUMN($B$16)))</f>
        <v>1223.99</v>
      </c>
      <c r="G464" s="7">
        <f ca="1">OFFSET(STATIC!$B$6,MATCH('Data Manipulation'!$A464,STATIC!$A$6:$A$2307, 0)-1,3*(COLUMN()-COLUMN($B$16)))</f>
        <v>52.93</v>
      </c>
      <c r="H464" s="7">
        <f ca="1">OFFSET(STATIC!$B$6,MATCH('Data Manipulation'!$A464,STATIC!$A$6:$A$2307, 0)-1,3*(COLUMN()-COLUMN($B$16)))</f>
        <v>27.263000000000002</v>
      </c>
      <c r="I464" s="7">
        <f ca="1">OFFSET(STATIC!$B$6,MATCH('Data Manipulation'!$A464,STATIC!$A$6:$A$2307, 0)-1,3*(COLUMN()-COLUMN($B$16)))</f>
        <v>182.23</v>
      </c>
      <c r="J464" s="7">
        <f ca="1">OFFSET(STATIC!$B$6,MATCH('Data Manipulation'!$A464,STATIC!$A$6:$A$2307, 0)-1,3*(COLUMN()-COLUMN($B$16)))</f>
        <v>1.0596000000000001</v>
      </c>
      <c r="K464" s="7">
        <f ca="1">OFFSET(STATIC!$B$6,MATCH('Data Manipulation'!$A464,STATIC!$A$6:$A$2307, 0)-1,3*(COLUMN()-COLUMN($B$16)))</f>
        <v>1.2504</v>
      </c>
      <c r="L464" s="7">
        <f ca="1">OFFSET(STATIC!$B$6,MATCH('Data Manipulation'!$A464,STATIC!$A$6:$A$2307, 0)-1,3*(COLUMN()-COLUMN($B$16)))</f>
        <v>0.99409999999999998</v>
      </c>
      <c r="M464" s="7">
        <f ca="1">OFFSET(STATIC!$B$6,MATCH('Data Manipulation'!$A464,STATIC!$A$6:$A$2307, 0)-1,3*(COLUMN()-COLUMN($B$16)))</f>
        <v>8.7899999999999992E-3</v>
      </c>
      <c r="N464" s="7">
        <f ca="1">OFFSET(STATIC!$B$6,MATCH('Data Manipulation'!$A464,STATIC!$A$6:$A$2307, 0)-1,3*(COLUMN()-COLUMN($B$16)))*$J464</f>
        <v>240.93756984000004</v>
      </c>
      <c r="O464" s="7">
        <f ca="1">OFFSET(STATIC!$B$6,MATCH('Data Manipulation'!$A464,STATIC!$A$6:$A$2307, 0)-1,3*(COLUMN()-COLUMN($B$16)))</f>
        <v>1983.96</v>
      </c>
      <c r="P464" s="7">
        <f ca="1">OFFSET(STATIC!$B$6,MATCH('Data Manipulation'!$A464,STATIC!$A$6:$A$2307, 0)-1,3*(COLUMN()-COLUMN($B$16)))*$J464</f>
        <v>258.38960567999999</v>
      </c>
      <c r="Q464" s="7">
        <f ca="1">OFFSET(STATIC!$B$6,MATCH('Data Manipulation'!$A464,STATIC!$A$6:$A$2307, 0)-1,3*(COLUMN()-COLUMN($B$16)))</f>
        <v>11.07</v>
      </c>
      <c r="R464" s="7">
        <f ca="1">OFFSET(STATIC!$B$6,MATCH('Data Manipulation'!$A464,STATIC!$A$6:$A$2307, 0)-1,3*(COLUMN()-COLUMN($B$16)))</f>
        <v>5763.9560000000001</v>
      </c>
      <c r="U464" s="14">
        <f t="shared" ca="1" si="106"/>
        <v>-1.6247767014909995E-3</v>
      </c>
      <c r="V464" s="14">
        <f t="shared" ca="1" si="107"/>
        <v>7.7721575920041176E-3</v>
      </c>
      <c r="W464" s="14">
        <f t="shared" ca="1" si="108"/>
        <v>5.2321757481008707E-3</v>
      </c>
      <c r="X464" s="14">
        <f t="shared" ca="1" si="109"/>
        <v>6.8824434063186231E-3</v>
      </c>
      <c r="Y464" s="14">
        <f t="shared" ca="1" si="110"/>
        <v>-7.0989836941830206E-3</v>
      </c>
      <c r="Z464" s="14">
        <f t="shared" ca="1" si="111"/>
        <v>-1.7417801513556687E-2</v>
      </c>
      <c r="AA464" s="14">
        <f t="shared" ca="1" si="112"/>
        <v>2.7922893412718679E-3</v>
      </c>
      <c r="AB464" s="14">
        <f t="shared" ca="1" si="113"/>
        <v>1.0431823495226948E-3</v>
      </c>
      <c r="AC464" s="14">
        <f t="shared" ca="1" si="114"/>
        <v>-3.5798436723232996E-3</v>
      </c>
      <c r="AD464" s="14">
        <f t="shared" ca="1" si="115"/>
        <v>8.0006404779722632E-4</v>
      </c>
      <c r="AE464" s="14">
        <f t="shared" ca="1" si="116"/>
        <v>-2.4113344347500261E-3</v>
      </c>
      <c r="AF464" s="14">
        <f t="shared" ca="1" si="117"/>
        <v>-3.4071583216143089E-3</v>
      </c>
      <c r="AG464" s="14">
        <f t="shared" ca="1" si="118"/>
        <v>-3.1219258093300897E-3</v>
      </c>
      <c r="AH464" s="14">
        <f t="shared" ca="1" si="119"/>
        <v>-7.9103365009958106E-4</v>
      </c>
      <c r="AI464" s="14">
        <f t="shared" ca="1" si="120"/>
        <v>-3.2386002139548485E-3</v>
      </c>
      <c r="AJ464" s="14">
        <f t="shared" ca="1" si="121"/>
        <v>2.0073666734076911E-2</v>
      </c>
      <c r="AK464" s="14">
        <f t="shared" ca="1" si="122"/>
        <v>5.1885287170780345E-3</v>
      </c>
    </row>
    <row r="465" spans="1:37" x14ac:dyDescent="0.2">
      <c r="A465" s="13">
        <f ca="1">IF(OFFSET(STATIC!$A$6,MATCH($A$16, STATIC!$A$6:$A$2307,0)+ROW()-ROW($A$16),0)&gt;$A$12, OFFSET(STATIC!$A$6,MATCH($A$16, STATIC!$A$6:$A$2307,0)+ROW()-ROW($A$16),0), FALSE)</f>
        <v>42776</v>
      </c>
      <c r="B465" s="7">
        <f ca="1">OFFSET(STATIC!$B$6,MATCH('Data Manipulation'!$A465,STATIC!$A$6:$A$2307, 0)-1,3*(COLUMN()-COLUMN($B$16)))</f>
        <v>1004.03</v>
      </c>
      <c r="C465" s="7">
        <f ca="1">OFFSET(STATIC!$B$6,MATCH('Data Manipulation'!$A465,STATIC!$A$6:$A$2307, 0)-1,3*(COLUMN()-COLUMN($B$16)))</f>
        <v>264.02</v>
      </c>
      <c r="D465" s="7">
        <f ca="1">OFFSET(STATIC!$B$6,MATCH('Data Manipulation'!$A465,STATIC!$A$6:$A$2307, 0)-1,3*(COLUMN()-COLUMN($B$16)))</f>
        <v>2316.1</v>
      </c>
      <c r="E465" s="7">
        <f ca="1">OFFSET(STATIC!$B$6,MATCH('Data Manipulation'!$A465,STATIC!$A$6:$A$2307, 0)-1,3*(COLUMN()-COLUMN($B$16)))*$J465</f>
        <v>3478.2006219999994</v>
      </c>
      <c r="F465" s="7">
        <f ca="1">OFFSET(STATIC!$B$6,MATCH('Data Manipulation'!$A465,STATIC!$A$6:$A$2307, 0)-1,3*(COLUMN()-COLUMN($B$16)))</f>
        <v>1232.71</v>
      </c>
      <c r="G465" s="7">
        <f ca="1">OFFSET(STATIC!$B$6,MATCH('Data Manipulation'!$A465,STATIC!$A$6:$A$2307, 0)-1,3*(COLUMN()-COLUMN($B$16)))</f>
        <v>53.86</v>
      </c>
      <c r="H465" s="7">
        <f ca="1">OFFSET(STATIC!$B$6,MATCH('Data Manipulation'!$A465,STATIC!$A$6:$A$2307, 0)-1,3*(COLUMN()-COLUMN($B$16)))</f>
        <v>27.186979999999998</v>
      </c>
      <c r="I465" s="7">
        <f ca="1">OFFSET(STATIC!$B$6,MATCH('Data Manipulation'!$A465,STATIC!$A$6:$A$2307, 0)-1,3*(COLUMN()-COLUMN($B$16)))</f>
        <v>182.04</v>
      </c>
      <c r="J465" s="7">
        <f ca="1">OFFSET(STATIC!$B$6,MATCH('Data Manipulation'!$A465,STATIC!$A$6:$A$2307, 0)-1,3*(COLUMN()-COLUMN($B$16)))</f>
        <v>1.0633999999999999</v>
      </c>
      <c r="K465" s="7">
        <f ca="1">OFFSET(STATIC!$B$6,MATCH('Data Manipulation'!$A465,STATIC!$A$6:$A$2307, 0)-1,3*(COLUMN()-COLUMN($B$16)))</f>
        <v>1.2494000000000001</v>
      </c>
      <c r="L465" s="7">
        <f ca="1">OFFSET(STATIC!$B$6,MATCH('Data Manipulation'!$A465,STATIC!$A$6:$A$2307, 0)-1,3*(COLUMN()-COLUMN($B$16)))</f>
        <v>0.99650000000000005</v>
      </c>
      <c r="M465" s="7">
        <f ca="1">OFFSET(STATIC!$B$6,MATCH('Data Manipulation'!$A465,STATIC!$A$6:$A$2307, 0)-1,3*(COLUMN()-COLUMN($B$16)))</f>
        <v>8.8199999999999997E-3</v>
      </c>
      <c r="N465" s="7">
        <f ca="1">OFFSET(STATIC!$B$6,MATCH('Data Manipulation'!$A465,STATIC!$A$6:$A$2307, 0)-1,3*(COLUMN()-COLUMN($B$16)))*$J465</f>
        <v>241.69093441999996</v>
      </c>
      <c r="O465" s="7">
        <f ca="1">OFFSET(STATIC!$B$6,MATCH('Data Manipulation'!$A465,STATIC!$A$6:$A$2307, 0)-1,3*(COLUMN()-COLUMN($B$16)))</f>
        <v>1985.53</v>
      </c>
      <c r="P465" s="7">
        <f ca="1">OFFSET(STATIC!$B$6,MATCH('Data Manipulation'!$A465,STATIC!$A$6:$A$2307, 0)-1,3*(COLUMN()-COLUMN($B$16)))*$J465</f>
        <v>259.22778283999997</v>
      </c>
      <c r="Q465" s="7">
        <f ca="1">OFFSET(STATIC!$B$6,MATCH('Data Manipulation'!$A465,STATIC!$A$6:$A$2307, 0)-1,3*(COLUMN()-COLUMN($B$16)))</f>
        <v>10.85</v>
      </c>
      <c r="R465" s="7">
        <f ca="1">OFFSET(STATIC!$B$6,MATCH('Data Manipulation'!$A465,STATIC!$A$6:$A$2307, 0)-1,3*(COLUMN()-COLUMN($B$16)))</f>
        <v>5734.1270000000004</v>
      </c>
      <c r="U465" s="14">
        <f t="shared" ref="U465:U528" ca="1" si="123">LN(B465/B466)</f>
        <v>2.6881195447295187E-2</v>
      </c>
      <c r="V465" s="14">
        <f t="shared" ref="V465:V528" ca="1" si="124">LN(C465/C466)</f>
        <v>4.4032867987512936E-3</v>
      </c>
      <c r="W465" s="14">
        <f t="shared" ref="W465:W528" ca="1" si="125">LN(D465/D466)</f>
        <v>3.559715435258431E-3</v>
      </c>
      <c r="X465" s="14">
        <f t="shared" ref="X465:X528" ca="1" si="126">LN(E465/E466)</f>
        <v>-4.2861776412171145E-3</v>
      </c>
      <c r="Y465" s="14">
        <f t="shared" ref="Y465:Y528" ca="1" si="127">LN(F465/F466)</f>
        <v>-5.5958575895261942E-4</v>
      </c>
      <c r="Z465" s="14">
        <f t="shared" ref="Z465:Z528" ca="1" si="128">LN(G465/G466)</f>
        <v>1.6096173831331034E-2</v>
      </c>
      <c r="AA465" s="14">
        <f t="shared" ref="AA465:AA528" ca="1" si="129">LN(H465/H466)</f>
        <v>1.2628425593264186E-2</v>
      </c>
      <c r="AB465" s="14">
        <f t="shared" ref="AB465:AB528" ca="1" si="130">LN(I465/I466)</f>
        <v>3.1585684688406418E-2</v>
      </c>
      <c r="AC465" s="14">
        <f t="shared" ref="AC465:AC528" ca="1" si="131">LN(J465/J466)</f>
        <v>-2.1605381566725591E-3</v>
      </c>
      <c r="AD465" s="14">
        <f t="shared" ref="AD465:AD528" ca="1" si="132">LN(K465/K466)</f>
        <v>-1.519574811539747E-3</v>
      </c>
      <c r="AE465" s="14">
        <f t="shared" ref="AE465:AE528" ca="1" si="133">LN(L465/L466)</f>
        <v>-2.1051584136594984E-3</v>
      </c>
      <c r="AF465" s="14">
        <f t="shared" ref="AF465:AF528" ca="1" si="134">LN(M465/M466)</f>
        <v>-2.1518780601109469E-3</v>
      </c>
      <c r="AG465" s="14">
        <f t="shared" ref="AG465:AG528" ca="1" si="135">LN(N465/N466)</f>
        <v>-4.7930107305988916E-3</v>
      </c>
      <c r="AH465" s="14">
        <f t="shared" ref="AH465:AH528" ca="1" si="136">LN(O465/O466)</f>
        <v>-5.3875377990195096E-4</v>
      </c>
      <c r="AI465" s="14">
        <f t="shared" ref="AI465:AI528" ca="1" si="137">LN(P465/P466)</f>
        <v>-4.8606389154454855E-3</v>
      </c>
      <c r="AJ465" s="14">
        <f t="shared" ref="AJ465:AJ528" ca="1" si="138">LN(Q465/Q466)</f>
        <v>-2.7611614413281683E-3</v>
      </c>
      <c r="AK465" s="14">
        <f t="shared" ref="AK465:AK528" ca="1" si="139">LN(R465/R466)</f>
        <v>3.3097229894998264E-3</v>
      </c>
    </row>
    <row r="466" spans="1:37" x14ac:dyDescent="0.2">
      <c r="A466" s="13">
        <f ca="1">IF(OFFSET(STATIC!$A$6,MATCH($A$16, STATIC!$A$6:$A$2307,0)+ROW()-ROW($A$16),0)&gt;$A$12, OFFSET(STATIC!$A$6,MATCH($A$16, STATIC!$A$6:$A$2307,0)+ROW()-ROW($A$16),0), FALSE)</f>
        <v>42775</v>
      </c>
      <c r="B466" s="7">
        <f ca="1">OFFSET(STATIC!$B$6,MATCH('Data Manipulation'!$A466,STATIC!$A$6:$A$2307, 0)-1,3*(COLUMN()-COLUMN($B$16)))</f>
        <v>977.4</v>
      </c>
      <c r="C466" s="7">
        <f ca="1">OFFSET(STATIC!$B$6,MATCH('Data Manipulation'!$A466,STATIC!$A$6:$A$2307, 0)-1,3*(COLUMN()-COLUMN($B$16)))</f>
        <v>262.86</v>
      </c>
      <c r="D466" s="7">
        <f ca="1">OFFSET(STATIC!$B$6,MATCH('Data Manipulation'!$A466,STATIC!$A$6:$A$2307, 0)-1,3*(COLUMN()-COLUMN($B$16)))</f>
        <v>2307.87</v>
      </c>
      <c r="E466" s="7">
        <f ca="1">OFFSET(STATIC!$B$6,MATCH('Data Manipulation'!$A466,STATIC!$A$6:$A$2307, 0)-1,3*(COLUMN()-COLUMN($B$16)))*$J466</f>
        <v>3493.1408030000002</v>
      </c>
      <c r="F466" s="7">
        <f ca="1">OFFSET(STATIC!$B$6,MATCH('Data Manipulation'!$A466,STATIC!$A$6:$A$2307, 0)-1,3*(COLUMN()-COLUMN($B$16)))</f>
        <v>1233.4000000000001</v>
      </c>
      <c r="G466" s="7">
        <f ca="1">OFFSET(STATIC!$B$6,MATCH('Data Manipulation'!$A466,STATIC!$A$6:$A$2307, 0)-1,3*(COLUMN()-COLUMN($B$16)))</f>
        <v>53</v>
      </c>
      <c r="H466" s="7">
        <f ca="1">OFFSET(STATIC!$B$6,MATCH('Data Manipulation'!$A466,STATIC!$A$6:$A$2307, 0)-1,3*(COLUMN()-COLUMN($B$16)))</f>
        <v>26.84581</v>
      </c>
      <c r="I466" s="7">
        <f ca="1">OFFSET(STATIC!$B$6,MATCH('Data Manipulation'!$A466,STATIC!$A$6:$A$2307, 0)-1,3*(COLUMN()-COLUMN($B$16)))</f>
        <v>176.38</v>
      </c>
      <c r="J466" s="7">
        <f ca="1">OFFSET(STATIC!$B$6,MATCH('Data Manipulation'!$A466,STATIC!$A$6:$A$2307, 0)-1,3*(COLUMN()-COLUMN($B$16)))</f>
        <v>1.0657000000000001</v>
      </c>
      <c r="K466" s="7">
        <f ca="1">OFFSET(STATIC!$B$6,MATCH('Data Manipulation'!$A466,STATIC!$A$6:$A$2307, 0)-1,3*(COLUMN()-COLUMN($B$16)))</f>
        <v>1.2513000000000001</v>
      </c>
      <c r="L466" s="7">
        <f ca="1">OFFSET(STATIC!$B$6,MATCH('Data Manipulation'!$A466,STATIC!$A$6:$A$2307, 0)-1,3*(COLUMN()-COLUMN($B$16)))</f>
        <v>0.99860000000000004</v>
      </c>
      <c r="M466" s="7">
        <f ca="1">OFFSET(STATIC!$B$6,MATCH('Data Manipulation'!$A466,STATIC!$A$6:$A$2307, 0)-1,3*(COLUMN()-COLUMN($B$16)))</f>
        <v>8.8389999999999996E-3</v>
      </c>
      <c r="N466" s="7">
        <f ca="1">OFFSET(STATIC!$B$6,MATCH('Data Manipulation'!$A466,STATIC!$A$6:$A$2307, 0)-1,3*(COLUMN()-COLUMN($B$16)))*$J466</f>
        <v>242.85214228000004</v>
      </c>
      <c r="O466" s="7">
        <f ca="1">OFFSET(STATIC!$B$6,MATCH('Data Manipulation'!$A466,STATIC!$A$6:$A$2307, 0)-1,3*(COLUMN()-COLUMN($B$16)))</f>
        <v>1986.6</v>
      </c>
      <c r="P466" s="7">
        <f ca="1">OFFSET(STATIC!$B$6,MATCH('Data Manipulation'!$A466,STATIC!$A$6:$A$2307, 0)-1,3*(COLUMN()-COLUMN($B$16)))*$J466</f>
        <v>260.49086269000003</v>
      </c>
      <c r="Q466" s="7">
        <f ca="1">OFFSET(STATIC!$B$6,MATCH('Data Manipulation'!$A466,STATIC!$A$6:$A$2307, 0)-1,3*(COLUMN()-COLUMN($B$16)))</f>
        <v>10.88</v>
      </c>
      <c r="R466" s="7">
        <f ca="1">OFFSET(STATIC!$B$6,MATCH('Data Manipulation'!$A466,STATIC!$A$6:$A$2307, 0)-1,3*(COLUMN()-COLUMN($B$16)))</f>
        <v>5715.18</v>
      </c>
      <c r="U466" s="14">
        <f t="shared" ca="1" si="123"/>
        <v>-8.1646935629170844E-2</v>
      </c>
      <c r="V466" s="14">
        <f t="shared" ca="1" si="124"/>
        <v>4.2317213032160173E-3</v>
      </c>
      <c r="W466" s="14">
        <f t="shared" ca="1" si="125"/>
        <v>5.7359789123306989E-3</v>
      </c>
      <c r="X466" s="14">
        <f t="shared" ca="1" si="126"/>
        <v>8.4548312473365084E-3</v>
      </c>
      <c r="Y466" s="14">
        <f t="shared" ca="1" si="127"/>
        <v>-7.5198952166270613E-3</v>
      </c>
      <c r="Z466" s="14">
        <f t="shared" ca="1" si="128"/>
        <v>1.2531016450122005E-2</v>
      </c>
      <c r="AA466" s="14">
        <f t="shared" ca="1" si="129"/>
        <v>4.4777464661109462E-3</v>
      </c>
      <c r="AB466" s="14">
        <f t="shared" ca="1" si="130"/>
        <v>-8.5808362117547818E-3</v>
      </c>
      <c r="AC466" s="14">
        <f t="shared" ca="1" si="131"/>
        <v>-3.7463750851747272E-3</v>
      </c>
      <c r="AD466" s="14">
        <f t="shared" ca="1" si="132"/>
        <v>-1.9161682509701652E-3</v>
      </c>
      <c r="AE466" s="14">
        <f t="shared" ca="1" si="133"/>
        <v>-7.1842256713554277E-3</v>
      </c>
      <c r="AF466" s="14">
        <f t="shared" ca="1" si="134"/>
        <v>-1.2144532486648041E-2</v>
      </c>
      <c r="AG466" s="14">
        <f t="shared" ca="1" si="135"/>
        <v>-2.2607213802139899E-3</v>
      </c>
      <c r="AH466" s="14">
        <f t="shared" ca="1" si="136"/>
        <v>-2.709504270366112E-3</v>
      </c>
      <c r="AI466" s="14">
        <f t="shared" ca="1" si="137"/>
        <v>-2.2171722386691221E-3</v>
      </c>
      <c r="AJ466" s="14">
        <f t="shared" ca="1" si="138"/>
        <v>-5.1063488572452E-2</v>
      </c>
      <c r="AK466" s="14">
        <f t="shared" ca="1" si="139"/>
        <v>5.7426111305758365E-3</v>
      </c>
    </row>
    <row r="467" spans="1:37" x14ac:dyDescent="0.2">
      <c r="A467" s="13">
        <f ca="1">IF(OFFSET(STATIC!$A$6,MATCH($A$16, STATIC!$A$6:$A$2307,0)+ROW()-ROW($A$16),0)&gt;$A$12, OFFSET(STATIC!$A$6,MATCH($A$16, STATIC!$A$6:$A$2307,0)+ROW()-ROW($A$16),0), FALSE)</f>
        <v>42774</v>
      </c>
      <c r="B467" s="7">
        <f ca="1">OFFSET(STATIC!$B$6,MATCH('Data Manipulation'!$A467,STATIC!$A$6:$A$2307, 0)-1,3*(COLUMN()-COLUMN($B$16)))</f>
        <v>1060.55</v>
      </c>
      <c r="C467" s="7">
        <f ca="1">OFFSET(STATIC!$B$6,MATCH('Data Manipulation'!$A467,STATIC!$A$6:$A$2307, 0)-1,3*(COLUMN()-COLUMN($B$16)))</f>
        <v>261.75</v>
      </c>
      <c r="D467" s="7">
        <f ca="1">OFFSET(STATIC!$B$6,MATCH('Data Manipulation'!$A467,STATIC!$A$6:$A$2307, 0)-1,3*(COLUMN()-COLUMN($B$16)))</f>
        <v>2294.67</v>
      </c>
      <c r="E467" s="7">
        <f ca="1">OFFSET(STATIC!$B$6,MATCH('Data Manipulation'!$A467,STATIC!$A$6:$A$2307, 0)-1,3*(COLUMN()-COLUMN($B$16)))*$J467</f>
        <v>3463.7313880000002</v>
      </c>
      <c r="F467" s="7">
        <f ca="1">OFFSET(STATIC!$B$6,MATCH('Data Manipulation'!$A467,STATIC!$A$6:$A$2307, 0)-1,3*(COLUMN()-COLUMN($B$16)))</f>
        <v>1242.71</v>
      </c>
      <c r="G467" s="7">
        <f ca="1">OFFSET(STATIC!$B$6,MATCH('Data Manipulation'!$A467,STATIC!$A$6:$A$2307, 0)-1,3*(COLUMN()-COLUMN($B$16)))</f>
        <v>52.34</v>
      </c>
      <c r="H467" s="7">
        <f ca="1">OFFSET(STATIC!$B$6,MATCH('Data Manipulation'!$A467,STATIC!$A$6:$A$2307, 0)-1,3*(COLUMN()-COLUMN($B$16)))</f>
        <v>26.72587</v>
      </c>
      <c r="I467" s="7">
        <f ca="1">OFFSET(STATIC!$B$6,MATCH('Data Manipulation'!$A467,STATIC!$A$6:$A$2307, 0)-1,3*(COLUMN()-COLUMN($B$16)))</f>
        <v>177.9</v>
      </c>
      <c r="J467" s="7">
        <f ca="1">OFFSET(STATIC!$B$6,MATCH('Data Manipulation'!$A467,STATIC!$A$6:$A$2307, 0)-1,3*(COLUMN()-COLUMN($B$16)))</f>
        <v>1.0697000000000001</v>
      </c>
      <c r="K467" s="7">
        <f ca="1">OFFSET(STATIC!$B$6,MATCH('Data Manipulation'!$A467,STATIC!$A$6:$A$2307, 0)-1,3*(COLUMN()-COLUMN($B$16)))</f>
        <v>1.2537</v>
      </c>
      <c r="L467" s="7">
        <f ca="1">OFFSET(STATIC!$B$6,MATCH('Data Manipulation'!$A467,STATIC!$A$6:$A$2307, 0)-1,3*(COLUMN()-COLUMN($B$16)))</f>
        <v>1.0058</v>
      </c>
      <c r="M467" s="7">
        <f ca="1">OFFSET(STATIC!$B$6,MATCH('Data Manipulation'!$A467,STATIC!$A$6:$A$2307, 0)-1,3*(COLUMN()-COLUMN($B$16)))</f>
        <v>8.9470000000000001E-3</v>
      </c>
      <c r="N467" s="7">
        <f ca="1">OFFSET(STATIC!$B$6,MATCH('Data Manipulation'!$A467,STATIC!$A$6:$A$2307, 0)-1,3*(COLUMN()-COLUMN($B$16)))*$J467</f>
        <v>243.40178437000003</v>
      </c>
      <c r="O467" s="7">
        <f ca="1">OFFSET(STATIC!$B$6,MATCH('Data Manipulation'!$A467,STATIC!$A$6:$A$2307, 0)-1,3*(COLUMN()-COLUMN($B$16)))</f>
        <v>1991.99</v>
      </c>
      <c r="P467" s="7">
        <f ca="1">OFFSET(STATIC!$B$6,MATCH('Data Manipulation'!$A467,STATIC!$A$6:$A$2307, 0)-1,3*(COLUMN()-COLUMN($B$16)))*$J467</f>
        <v>261.06905654000002</v>
      </c>
      <c r="Q467" s="7">
        <f ca="1">OFFSET(STATIC!$B$6,MATCH('Data Manipulation'!$A467,STATIC!$A$6:$A$2307, 0)-1,3*(COLUMN()-COLUMN($B$16)))</f>
        <v>11.45</v>
      </c>
      <c r="R467" s="7">
        <f ca="1">OFFSET(STATIC!$B$6,MATCH('Data Manipulation'!$A467,STATIC!$A$6:$A$2307, 0)-1,3*(COLUMN()-COLUMN($B$16)))</f>
        <v>5682.4539999999997</v>
      </c>
      <c r="U467" s="14">
        <f t="shared" ca="1" si="123"/>
        <v>7.9139351102783875E-3</v>
      </c>
      <c r="V467" s="14">
        <f t="shared" ca="1" si="124"/>
        <v>7.7087190687020069E-3</v>
      </c>
      <c r="W467" s="14">
        <f t="shared" ca="1" si="125"/>
        <v>6.9315026479685557E-4</v>
      </c>
      <c r="X467" s="14">
        <f t="shared" ca="1" si="126"/>
        <v>1.187360161430936E-3</v>
      </c>
      <c r="Y467" s="14">
        <f t="shared" ca="1" si="127"/>
        <v>6.4259583532854251E-3</v>
      </c>
      <c r="Z467" s="14">
        <f t="shared" ca="1" si="128"/>
        <v>3.2532800676985476E-3</v>
      </c>
      <c r="AA467" s="14">
        <f t="shared" ca="1" si="129"/>
        <v>8.1311141961278241E-3</v>
      </c>
      <c r="AB467" s="14">
        <f t="shared" ca="1" si="130"/>
        <v>1.4951009044084865E-2</v>
      </c>
      <c r="AC467" s="14">
        <f t="shared" ca="1" si="131"/>
        <v>4.6753004732135871E-4</v>
      </c>
      <c r="AD467" s="14">
        <f t="shared" ca="1" si="132"/>
        <v>3.195656630241385E-3</v>
      </c>
      <c r="AE467" s="14">
        <f t="shared" ca="1" si="133"/>
        <v>2.7877357759290063E-3</v>
      </c>
      <c r="AF467" s="14">
        <f t="shared" ca="1" si="134"/>
        <v>1.4540576355320893E-3</v>
      </c>
      <c r="AG467" s="14">
        <f t="shared" ca="1" si="135"/>
        <v>5.5493728402051081E-3</v>
      </c>
      <c r="AH467" s="14">
        <f t="shared" ca="1" si="136"/>
        <v>2.3421097726214119E-3</v>
      </c>
      <c r="AI467" s="14">
        <f t="shared" ca="1" si="137"/>
        <v>3.9892790281249807E-3</v>
      </c>
      <c r="AJ467" s="14">
        <f t="shared" ca="1" si="138"/>
        <v>1.4072351838678037E-2</v>
      </c>
      <c r="AK467" s="14">
        <f t="shared" ca="1" si="139"/>
        <v>1.4506014032437753E-3</v>
      </c>
    </row>
    <row r="468" spans="1:37" x14ac:dyDescent="0.2">
      <c r="A468" s="13">
        <f ca="1">IF(OFFSET(STATIC!$A$6,MATCH($A$16, STATIC!$A$6:$A$2307,0)+ROW()-ROW($A$16),0)&gt;$A$12, OFFSET(STATIC!$A$6,MATCH($A$16, STATIC!$A$6:$A$2307,0)+ROW()-ROW($A$16),0), FALSE)</f>
        <v>42773</v>
      </c>
      <c r="B468" s="7">
        <f ca="1">OFFSET(STATIC!$B$6,MATCH('Data Manipulation'!$A468,STATIC!$A$6:$A$2307, 0)-1,3*(COLUMN()-COLUMN($B$16)))</f>
        <v>1052.19</v>
      </c>
      <c r="C468" s="7">
        <f ca="1">OFFSET(STATIC!$B$6,MATCH('Data Manipulation'!$A468,STATIC!$A$6:$A$2307, 0)-1,3*(COLUMN()-COLUMN($B$16)))</f>
        <v>259.74</v>
      </c>
      <c r="D468" s="7">
        <f ca="1">OFFSET(STATIC!$B$6,MATCH('Data Manipulation'!$A468,STATIC!$A$6:$A$2307, 0)-1,3*(COLUMN()-COLUMN($B$16)))</f>
        <v>2293.08</v>
      </c>
      <c r="E468" s="7">
        <f ca="1">OFFSET(STATIC!$B$6,MATCH('Data Manipulation'!$A468,STATIC!$A$6:$A$2307, 0)-1,3*(COLUMN()-COLUMN($B$16)))*$J468</f>
        <v>3459.6211319999998</v>
      </c>
      <c r="F468" s="7">
        <f ca="1">OFFSET(STATIC!$B$6,MATCH('Data Manipulation'!$A468,STATIC!$A$6:$A$2307, 0)-1,3*(COLUMN()-COLUMN($B$16)))</f>
        <v>1234.75</v>
      </c>
      <c r="G468" s="7">
        <f ca="1">OFFSET(STATIC!$B$6,MATCH('Data Manipulation'!$A468,STATIC!$A$6:$A$2307, 0)-1,3*(COLUMN()-COLUMN($B$16)))</f>
        <v>52.17</v>
      </c>
      <c r="H468" s="7">
        <f ca="1">OFFSET(STATIC!$B$6,MATCH('Data Manipulation'!$A468,STATIC!$A$6:$A$2307, 0)-1,3*(COLUMN()-COLUMN($B$16)))</f>
        <v>26.509440000000001</v>
      </c>
      <c r="I468" s="7">
        <f ca="1">OFFSET(STATIC!$B$6,MATCH('Data Manipulation'!$A468,STATIC!$A$6:$A$2307, 0)-1,3*(COLUMN()-COLUMN($B$16)))</f>
        <v>175.26</v>
      </c>
      <c r="J468" s="7">
        <f ca="1">OFFSET(STATIC!$B$6,MATCH('Data Manipulation'!$A468,STATIC!$A$6:$A$2307, 0)-1,3*(COLUMN()-COLUMN($B$16)))</f>
        <v>1.0691999999999999</v>
      </c>
      <c r="K468" s="7">
        <f ca="1">OFFSET(STATIC!$B$6,MATCH('Data Manipulation'!$A468,STATIC!$A$6:$A$2307, 0)-1,3*(COLUMN()-COLUMN($B$16)))</f>
        <v>1.2497</v>
      </c>
      <c r="L468" s="7">
        <f ca="1">OFFSET(STATIC!$B$6,MATCH('Data Manipulation'!$A468,STATIC!$A$6:$A$2307, 0)-1,3*(COLUMN()-COLUMN($B$16)))</f>
        <v>1.0029999999999999</v>
      </c>
      <c r="M468" s="7">
        <f ca="1">OFFSET(STATIC!$B$6,MATCH('Data Manipulation'!$A468,STATIC!$A$6:$A$2307, 0)-1,3*(COLUMN()-COLUMN($B$16)))</f>
        <v>8.9339999999999992E-3</v>
      </c>
      <c r="N468" s="7">
        <f ca="1">OFFSET(STATIC!$B$6,MATCH('Data Manipulation'!$A468,STATIC!$A$6:$A$2307, 0)-1,3*(COLUMN()-COLUMN($B$16)))*$J468</f>
        <v>242.05479803999998</v>
      </c>
      <c r="O468" s="7">
        <f ca="1">OFFSET(STATIC!$B$6,MATCH('Data Manipulation'!$A468,STATIC!$A$6:$A$2307, 0)-1,3*(COLUMN()-COLUMN($B$16)))</f>
        <v>1987.33</v>
      </c>
      <c r="P468" s="7">
        <f ca="1">OFFSET(STATIC!$B$6,MATCH('Data Manipulation'!$A468,STATIC!$A$6:$A$2307, 0)-1,3*(COLUMN()-COLUMN($B$16)))*$J468</f>
        <v>260.02965383999998</v>
      </c>
      <c r="Q468" s="7">
        <f ca="1">OFFSET(STATIC!$B$6,MATCH('Data Manipulation'!$A468,STATIC!$A$6:$A$2307, 0)-1,3*(COLUMN()-COLUMN($B$16)))</f>
        <v>11.29</v>
      </c>
      <c r="R468" s="7">
        <f ca="1">OFFSET(STATIC!$B$6,MATCH('Data Manipulation'!$A468,STATIC!$A$6:$A$2307, 0)-1,3*(COLUMN()-COLUMN($B$16)))</f>
        <v>5674.2169999999996</v>
      </c>
      <c r="U468" s="14">
        <f t="shared" ca="1" si="123"/>
        <v>2.5898206969417858E-2</v>
      </c>
      <c r="V468" s="14">
        <f t="shared" ca="1" si="124"/>
        <v>-1.2312429412295893E-3</v>
      </c>
      <c r="W468" s="14">
        <f t="shared" ca="1" si="125"/>
        <v>2.267949521675034E-4</v>
      </c>
      <c r="X468" s="14">
        <f t="shared" ca="1" si="126"/>
        <v>-4.816843467317795E-3</v>
      </c>
      <c r="Y468" s="14">
        <f t="shared" ca="1" si="127"/>
        <v>3.2204056986336652E-3</v>
      </c>
      <c r="Z468" s="14">
        <f t="shared" ca="1" si="128"/>
        <v>-1.5972957965413294E-2</v>
      </c>
      <c r="AA468" s="14">
        <f t="shared" ca="1" si="129"/>
        <v>1.2366107723604594E-2</v>
      </c>
      <c r="AB468" s="14">
        <f t="shared" ca="1" si="130"/>
        <v>-5.2923725748332843E-3</v>
      </c>
      <c r="AC468" s="14">
        <f t="shared" ca="1" si="131"/>
        <v>-4.0136330540717297E-3</v>
      </c>
      <c r="AD468" s="14">
        <f t="shared" ca="1" si="132"/>
        <v>2.0826665650365058E-3</v>
      </c>
      <c r="AE468" s="14">
        <f t="shared" ca="1" si="133"/>
        <v>-4.3772453496147704E-3</v>
      </c>
      <c r="AF468" s="14">
        <f t="shared" ca="1" si="134"/>
        <v>1.2320100119123198E-3</v>
      </c>
      <c r="AG468" s="14">
        <f t="shared" ca="1" si="135"/>
        <v>-2.3774964021591742E-3</v>
      </c>
      <c r="AH468" s="14">
        <f t="shared" ca="1" si="136"/>
        <v>1.1428889142750883E-3</v>
      </c>
      <c r="AI468" s="14">
        <f t="shared" ca="1" si="137"/>
        <v>-3.2522419216159983E-3</v>
      </c>
      <c r="AJ468" s="14">
        <f t="shared" ca="1" si="138"/>
        <v>-7.0609296008740099E-3</v>
      </c>
      <c r="AK468" s="14">
        <f t="shared" ca="1" si="139"/>
        <v>1.8813230619923772E-3</v>
      </c>
    </row>
    <row r="469" spans="1:37" x14ac:dyDescent="0.2">
      <c r="A469" s="13">
        <f ca="1">IF(OFFSET(STATIC!$A$6,MATCH($A$16, STATIC!$A$6:$A$2307,0)+ROW()-ROW($A$16),0)&gt;$A$12, OFFSET(STATIC!$A$6,MATCH($A$16, STATIC!$A$6:$A$2307,0)+ROW()-ROW($A$16),0), FALSE)</f>
        <v>42772</v>
      </c>
      <c r="B469" s="7">
        <f ca="1">OFFSET(STATIC!$B$6,MATCH('Data Manipulation'!$A469,STATIC!$A$6:$A$2307, 0)-1,3*(COLUMN()-COLUMN($B$16)))</f>
        <v>1025.29</v>
      </c>
      <c r="C469" s="7">
        <f ca="1">OFFSET(STATIC!$B$6,MATCH('Data Manipulation'!$A469,STATIC!$A$6:$A$2307, 0)-1,3*(COLUMN()-COLUMN($B$16)))</f>
        <v>260.06</v>
      </c>
      <c r="D469" s="7">
        <f ca="1">OFFSET(STATIC!$B$6,MATCH('Data Manipulation'!$A469,STATIC!$A$6:$A$2307, 0)-1,3*(COLUMN()-COLUMN($B$16)))</f>
        <v>2292.56</v>
      </c>
      <c r="E469" s="7">
        <f ca="1">OFFSET(STATIC!$B$6,MATCH('Data Manipulation'!$A469,STATIC!$A$6:$A$2307, 0)-1,3*(COLUMN()-COLUMN($B$16)))*$J469</f>
        <v>3476.3257849999995</v>
      </c>
      <c r="F469" s="7">
        <f ca="1">OFFSET(STATIC!$B$6,MATCH('Data Manipulation'!$A469,STATIC!$A$6:$A$2307, 0)-1,3*(COLUMN()-COLUMN($B$16)))</f>
        <v>1230.78</v>
      </c>
      <c r="G469" s="7">
        <f ca="1">OFFSET(STATIC!$B$6,MATCH('Data Manipulation'!$A469,STATIC!$A$6:$A$2307, 0)-1,3*(COLUMN()-COLUMN($B$16)))</f>
        <v>53.01</v>
      </c>
      <c r="H469" s="7">
        <f ca="1">OFFSET(STATIC!$B$6,MATCH('Data Manipulation'!$A469,STATIC!$A$6:$A$2307, 0)-1,3*(COLUMN()-COLUMN($B$16)))</f>
        <v>26.18364</v>
      </c>
      <c r="I469" s="7">
        <f ca="1">OFFSET(STATIC!$B$6,MATCH('Data Manipulation'!$A469,STATIC!$A$6:$A$2307, 0)-1,3*(COLUMN()-COLUMN($B$16)))</f>
        <v>176.19</v>
      </c>
      <c r="J469" s="7">
        <f ca="1">OFFSET(STATIC!$B$6,MATCH('Data Manipulation'!$A469,STATIC!$A$6:$A$2307, 0)-1,3*(COLUMN()-COLUMN($B$16)))</f>
        <v>1.0734999999999999</v>
      </c>
      <c r="K469" s="7">
        <f ca="1">OFFSET(STATIC!$B$6,MATCH('Data Manipulation'!$A469,STATIC!$A$6:$A$2307, 0)-1,3*(COLUMN()-COLUMN($B$16)))</f>
        <v>1.2471000000000001</v>
      </c>
      <c r="L469" s="7">
        <f ca="1">OFFSET(STATIC!$B$6,MATCH('Data Manipulation'!$A469,STATIC!$A$6:$A$2307, 0)-1,3*(COLUMN()-COLUMN($B$16)))</f>
        <v>1.0074000000000001</v>
      </c>
      <c r="M469" s="7">
        <f ca="1">OFFSET(STATIC!$B$6,MATCH('Data Manipulation'!$A469,STATIC!$A$6:$A$2307, 0)-1,3*(COLUMN()-COLUMN($B$16)))</f>
        <v>8.9230000000000004E-3</v>
      </c>
      <c r="N469" s="7">
        <f ca="1">OFFSET(STATIC!$B$6,MATCH('Data Manipulation'!$A469,STATIC!$A$6:$A$2307, 0)-1,3*(COLUMN()-COLUMN($B$16)))*$J469</f>
        <v>242.63096709999996</v>
      </c>
      <c r="O469" s="7">
        <f ca="1">OFFSET(STATIC!$B$6,MATCH('Data Manipulation'!$A469,STATIC!$A$6:$A$2307, 0)-1,3*(COLUMN()-COLUMN($B$16)))</f>
        <v>1985.06</v>
      </c>
      <c r="P469" s="7">
        <f ca="1">OFFSET(STATIC!$B$6,MATCH('Data Manipulation'!$A469,STATIC!$A$6:$A$2307, 0)-1,3*(COLUMN()-COLUMN($B$16)))*$J469</f>
        <v>260.87670984999994</v>
      </c>
      <c r="Q469" s="7">
        <f ca="1">OFFSET(STATIC!$B$6,MATCH('Data Manipulation'!$A469,STATIC!$A$6:$A$2307, 0)-1,3*(COLUMN()-COLUMN($B$16)))</f>
        <v>11.37</v>
      </c>
      <c r="R469" s="7">
        <f ca="1">OFFSET(STATIC!$B$6,MATCH('Data Manipulation'!$A469,STATIC!$A$6:$A$2307, 0)-1,3*(COLUMN()-COLUMN($B$16)))</f>
        <v>5663.5519999999997</v>
      </c>
      <c r="U469" s="14">
        <f t="shared" ca="1" si="123"/>
        <v>1.3382953367584927E-2</v>
      </c>
      <c r="V469" s="14">
        <f t="shared" ca="1" si="124"/>
        <v>5.0500290435949108E-3</v>
      </c>
      <c r="W469" s="14">
        <f t="shared" ca="1" si="125"/>
        <v>-2.1176570774647531E-3</v>
      </c>
      <c r="X469" s="14">
        <f t="shared" ca="1" si="126"/>
        <v>-1.5243137321135015E-2</v>
      </c>
      <c r="Y469" s="14">
        <f t="shared" ca="1" si="127"/>
        <v>9.7321190726520363E-3</v>
      </c>
      <c r="Z469" s="14">
        <f t="shared" ca="1" si="128"/>
        <v>-1.5350357573151218E-2</v>
      </c>
      <c r="AA469" s="14">
        <f t="shared" ca="1" si="129"/>
        <v>-4.4284474953001874E-3</v>
      </c>
      <c r="AB469" s="14">
        <f t="shared" ca="1" si="130"/>
        <v>7.1199002108288736E-3</v>
      </c>
      <c r="AC469" s="14">
        <f t="shared" ca="1" si="131"/>
        <v>-4.554122839206946E-3</v>
      </c>
      <c r="AD469" s="14">
        <f t="shared" ca="1" si="132"/>
        <v>-3.2822348643449461E-3</v>
      </c>
      <c r="AE469" s="14">
        <f t="shared" ca="1" si="133"/>
        <v>-9.9216200221448228E-4</v>
      </c>
      <c r="AF469" s="14">
        <f t="shared" ca="1" si="134"/>
        <v>4.2677513113997109E-3</v>
      </c>
      <c r="AG469" s="14">
        <f t="shared" ca="1" si="135"/>
        <v>-4.9862947486111735E-3</v>
      </c>
      <c r="AH469" s="14">
        <f t="shared" ca="1" si="136"/>
        <v>4.1444716067171724E-3</v>
      </c>
      <c r="AI469" s="14">
        <f t="shared" ca="1" si="137"/>
        <v>-5.8823758351281433E-3</v>
      </c>
      <c r="AJ469" s="14">
        <f t="shared" ca="1" si="138"/>
        <v>3.5814033475305734E-2</v>
      </c>
      <c r="AK469" s="14">
        <f t="shared" ca="1" si="139"/>
        <v>-5.6732742826902231E-4</v>
      </c>
    </row>
    <row r="470" spans="1:37" x14ac:dyDescent="0.2">
      <c r="A470" s="13">
        <f ca="1">IF(OFFSET(STATIC!$A$6,MATCH($A$16, STATIC!$A$6:$A$2307,0)+ROW()-ROW($A$16),0)&gt;$A$12, OFFSET(STATIC!$A$6,MATCH($A$16, STATIC!$A$6:$A$2307,0)+ROW()-ROW($A$16),0), FALSE)</f>
        <v>42769</v>
      </c>
      <c r="B470" s="7">
        <f ca="1">OFFSET(STATIC!$B$6,MATCH('Data Manipulation'!$A470,STATIC!$A$6:$A$2307, 0)-1,3*(COLUMN()-COLUMN($B$16)))</f>
        <v>1011.66</v>
      </c>
      <c r="C470" s="7">
        <f ca="1">OFFSET(STATIC!$B$6,MATCH('Data Manipulation'!$A470,STATIC!$A$6:$A$2307, 0)-1,3*(COLUMN()-COLUMN($B$16)))</f>
        <v>258.75</v>
      </c>
      <c r="D470" s="7">
        <f ca="1">OFFSET(STATIC!$B$6,MATCH('Data Manipulation'!$A470,STATIC!$A$6:$A$2307, 0)-1,3*(COLUMN()-COLUMN($B$16)))</f>
        <v>2297.42</v>
      </c>
      <c r="E470" s="7">
        <f ca="1">OFFSET(STATIC!$B$6,MATCH('Data Manipulation'!$A470,STATIC!$A$6:$A$2307, 0)-1,3*(COLUMN()-COLUMN($B$16)))*$J470</f>
        <v>3529.7218240000002</v>
      </c>
      <c r="F470" s="7">
        <f ca="1">OFFSET(STATIC!$B$6,MATCH('Data Manipulation'!$A470,STATIC!$A$6:$A$2307, 0)-1,3*(COLUMN()-COLUMN($B$16)))</f>
        <v>1218.8599999999999</v>
      </c>
      <c r="G470" s="7">
        <f ca="1">OFFSET(STATIC!$B$6,MATCH('Data Manipulation'!$A470,STATIC!$A$6:$A$2307, 0)-1,3*(COLUMN()-COLUMN($B$16)))</f>
        <v>53.83</v>
      </c>
      <c r="H470" s="7">
        <f ca="1">OFFSET(STATIC!$B$6,MATCH('Data Manipulation'!$A470,STATIC!$A$6:$A$2307, 0)-1,3*(COLUMN()-COLUMN($B$16)))</f>
        <v>26.299849999999999</v>
      </c>
      <c r="I470" s="7">
        <f ca="1">OFFSET(STATIC!$B$6,MATCH('Data Manipulation'!$A470,STATIC!$A$6:$A$2307, 0)-1,3*(COLUMN()-COLUMN($B$16)))</f>
        <v>174.94</v>
      </c>
      <c r="J470" s="7">
        <f ca="1">OFFSET(STATIC!$B$6,MATCH('Data Manipulation'!$A470,STATIC!$A$6:$A$2307, 0)-1,3*(COLUMN()-COLUMN($B$16)))</f>
        <v>1.0784</v>
      </c>
      <c r="K470" s="7">
        <f ca="1">OFFSET(STATIC!$B$6,MATCH('Data Manipulation'!$A470,STATIC!$A$6:$A$2307, 0)-1,3*(COLUMN()-COLUMN($B$16)))</f>
        <v>1.2511999999999999</v>
      </c>
      <c r="L470" s="7">
        <f ca="1">OFFSET(STATIC!$B$6,MATCH('Data Manipulation'!$A470,STATIC!$A$6:$A$2307, 0)-1,3*(COLUMN()-COLUMN($B$16)))</f>
        <v>1.0084</v>
      </c>
      <c r="M470" s="7">
        <f ca="1">OFFSET(STATIC!$B$6,MATCH('Data Manipulation'!$A470,STATIC!$A$6:$A$2307, 0)-1,3*(COLUMN()-COLUMN($B$16)))</f>
        <v>8.8850000000000005E-3</v>
      </c>
      <c r="N470" s="7">
        <f ca="1">OFFSET(STATIC!$B$6,MATCH('Data Manipulation'!$A470,STATIC!$A$6:$A$2307, 0)-1,3*(COLUMN()-COLUMN($B$16)))*$J470</f>
        <v>243.84381791999999</v>
      </c>
      <c r="O470" s="7">
        <f ca="1">OFFSET(STATIC!$B$6,MATCH('Data Manipulation'!$A470,STATIC!$A$6:$A$2307, 0)-1,3*(COLUMN()-COLUMN($B$16)))</f>
        <v>1976.85</v>
      </c>
      <c r="P470" s="7">
        <f ca="1">OFFSET(STATIC!$B$6,MATCH('Data Manipulation'!$A470,STATIC!$A$6:$A$2307, 0)-1,3*(COLUMN()-COLUMN($B$16)))*$J470</f>
        <v>262.41580704</v>
      </c>
      <c r="Q470" s="7">
        <f ca="1">OFFSET(STATIC!$B$6,MATCH('Data Manipulation'!$A470,STATIC!$A$6:$A$2307, 0)-1,3*(COLUMN()-COLUMN($B$16)))</f>
        <v>10.97</v>
      </c>
      <c r="R470" s="7">
        <f ca="1">OFFSET(STATIC!$B$6,MATCH('Data Manipulation'!$A470,STATIC!$A$6:$A$2307, 0)-1,3*(COLUMN()-COLUMN($B$16)))</f>
        <v>5666.7659999999996</v>
      </c>
      <c r="U470" s="14">
        <f t="shared" ca="1" si="123"/>
        <v>1.5036109272666201E-3</v>
      </c>
      <c r="V470" s="14">
        <f t="shared" ca="1" si="124"/>
        <v>3.4843240826108427E-3</v>
      </c>
      <c r="W470" s="14">
        <f t="shared" ca="1" si="125"/>
        <v>7.2385736758165571E-3</v>
      </c>
      <c r="X470" s="14">
        <f t="shared" ca="1" si="126"/>
        <v>5.6046030324645724E-3</v>
      </c>
      <c r="Y470" s="14">
        <f t="shared" ca="1" si="127"/>
        <v>2.7275731665332699E-3</v>
      </c>
      <c r="Z470" s="14">
        <f t="shared" ca="1" si="128"/>
        <v>5.4018944806595226E-3</v>
      </c>
      <c r="AA470" s="14">
        <f t="shared" ca="1" si="129"/>
        <v>-8.217144237019143E-3</v>
      </c>
      <c r="AB470" s="14">
        <f t="shared" ca="1" si="130"/>
        <v>-1.1141543174030785E-2</v>
      </c>
      <c r="AC470" s="14">
        <f t="shared" ca="1" si="131"/>
        <v>-3.7085110753225399E-4</v>
      </c>
      <c r="AD470" s="14">
        <f t="shared" ca="1" si="132"/>
        <v>-3.6697288889625131E-3</v>
      </c>
      <c r="AE470" s="14">
        <f t="shared" ca="1" si="133"/>
        <v>-5.9482503984416486E-4</v>
      </c>
      <c r="AF470" s="14">
        <f t="shared" ca="1" si="134"/>
        <v>1.8024112122993553E-3</v>
      </c>
      <c r="AG470" s="14">
        <f t="shared" ca="1" si="135"/>
        <v>-7.7808069845584427E-4</v>
      </c>
      <c r="AH470" s="14">
        <f t="shared" ca="1" si="136"/>
        <v>-1.0263593208852373E-3</v>
      </c>
      <c r="AI470" s="14">
        <f t="shared" ca="1" si="137"/>
        <v>-1.196931976104521E-3</v>
      </c>
      <c r="AJ470" s="14">
        <f t="shared" ca="1" si="138"/>
        <v>-8.3891961822685837E-2</v>
      </c>
      <c r="AK470" s="14">
        <f t="shared" ca="1" si="139"/>
        <v>5.4090373526796227E-3</v>
      </c>
    </row>
    <row r="471" spans="1:37" x14ac:dyDescent="0.2">
      <c r="A471" s="13">
        <f ca="1">IF(OFFSET(STATIC!$A$6,MATCH($A$16, STATIC!$A$6:$A$2307,0)+ROW()-ROW($A$16),0)&gt;$A$12, OFFSET(STATIC!$A$6,MATCH($A$16, STATIC!$A$6:$A$2307,0)+ROW()-ROW($A$16),0), FALSE)</f>
        <v>42768</v>
      </c>
      <c r="B471" s="7">
        <f ca="1">OFFSET(STATIC!$B$6,MATCH('Data Manipulation'!$A471,STATIC!$A$6:$A$2307, 0)-1,3*(COLUMN()-COLUMN($B$16)))</f>
        <v>1010.14</v>
      </c>
      <c r="C471" s="7">
        <f ca="1">OFFSET(STATIC!$B$6,MATCH('Data Manipulation'!$A471,STATIC!$A$6:$A$2307, 0)-1,3*(COLUMN()-COLUMN($B$16)))</f>
        <v>257.85000000000002</v>
      </c>
      <c r="D471" s="7">
        <f ca="1">OFFSET(STATIC!$B$6,MATCH('Data Manipulation'!$A471,STATIC!$A$6:$A$2307, 0)-1,3*(COLUMN()-COLUMN($B$16)))</f>
        <v>2280.85</v>
      </c>
      <c r="E471" s="7">
        <f ca="1">OFFSET(STATIC!$B$6,MATCH('Data Manipulation'!$A471,STATIC!$A$6:$A$2307, 0)-1,3*(COLUMN()-COLUMN($B$16)))*$J471</f>
        <v>3509.9944679999999</v>
      </c>
      <c r="F471" s="7">
        <f ca="1">OFFSET(STATIC!$B$6,MATCH('Data Manipulation'!$A471,STATIC!$A$6:$A$2307, 0)-1,3*(COLUMN()-COLUMN($B$16)))</f>
        <v>1215.54</v>
      </c>
      <c r="G471" s="7">
        <f ca="1">OFFSET(STATIC!$B$6,MATCH('Data Manipulation'!$A471,STATIC!$A$6:$A$2307, 0)-1,3*(COLUMN()-COLUMN($B$16)))</f>
        <v>53.54</v>
      </c>
      <c r="H471" s="7">
        <f ca="1">OFFSET(STATIC!$B$6,MATCH('Data Manipulation'!$A471,STATIC!$A$6:$A$2307, 0)-1,3*(COLUMN()-COLUMN($B$16)))</f>
        <v>26.516850000000002</v>
      </c>
      <c r="I471" s="7">
        <f ca="1">OFFSET(STATIC!$B$6,MATCH('Data Manipulation'!$A471,STATIC!$A$6:$A$2307, 0)-1,3*(COLUMN()-COLUMN($B$16)))</f>
        <v>176.9</v>
      </c>
      <c r="J471" s="7">
        <f ca="1">OFFSET(STATIC!$B$6,MATCH('Data Manipulation'!$A471,STATIC!$A$6:$A$2307, 0)-1,3*(COLUMN()-COLUMN($B$16)))</f>
        <v>1.0788</v>
      </c>
      <c r="K471" s="7">
        <f ca="1">OFFSET(STATIC!$B$6,MATCH('Data Manipulation'!$A471,STATIC!$A$6:$A$2307, 0)-1,3*(COLUMN()-COLUMN($B$16)))</f>
        <v>1.2558</v>
      </c>
      <c r="L471" s="7">
        <f ca="1">OFFSET(STATIC!$B$6,MATCH('Data Manipulation'!$A471,STATIC!$A$6:$A$2307, 0)-1,3*(COLUMN()-COLUMN($B$16)))</f>
        <v>1.0089999999999999</v>
      </c>
      <c r="M471" s="7">
        <f ca="1">OFFSET(STATIC!$B$6,MATCH('Data Manipulation'!$A471,STATIC!$A$6:$A$2307, 0)-1,3*(COLUMN()-COLUMN($B$16)))</f>
        <v>8.8690000000000001E-3</v>
      </c>
      <c r="N471" s="7">
        <f ca="1">OFFSET(STATIC!$B$6,MATCH('Data Manipulation'!$A471,STATIC!$A$6:$A$2307, 0)-1,3*(COLUMN()-COLUMN($B$16)))*$J471</f>
        <v>244.03362192</v>
      </c>
      <c r="O471" s="7">
        <f ca="1">OFFSET(STATIC!$B$6,MATCH('Data Manipulation'!$A471,STATIC!$A$6:$A$2307, 0)-1,3*(COLUMN()-COLUMN($B$16)))</f>
        <v>1978.88</v>
      </c>
      <c r="P471" s="7">
        <f ca="1">OFFSET(STATIC!$B$6,MATCH('Data Manipulation'!$A471,STATIC!$A$6:$A$2307, 0)-1,3*(COLUMN()-COLUMN($B$16)))*$J471</f>
        <v>262.73008895999999</v>
      </c>
      <c r="Q471" s="7">
        <f ca="1">OFFSET(STATIC!$B$6,MATCH('Data Manipulation'!$A471,STATIC!$A$6:$A$2307, 0)-1,3*(COLUMN()-COLUMN($B$16)))</f>
        <v>11.93</v>
      </c>
      <c r="R471" s="7">
        <f ca="1">OFFSET(STATIC!$B$6,MATCH('Data Manipulation'!$A471,STATIC!$A$6:$A$2307, 0)-1,3*(COLUMN()-COLUMN($B$16)))</f>
        <v>5636.1970000000001</v>
      </c>
      <c r="U471" s="14">
        <f t="shared" ca="1" si="123"/>
        <v>3.0934706290169898E-2</v>
      </c>
      <c r="V471" s="14">
        <f t="shared" ca="1" si="124"/>
        <v>-8.1409552673187191E-4</v>
      </c>
      <c r="W471" s="14">
        <f t="shared" ca="1" si="125"/>
        <v>5.7012544303699489E-4</v>
      </c>
      <c r="X471" s="14">
        <f t="shared" ca="1" si="126"/>
        <v>1.6189168468608811E-3</v>
      </c>
      <c r="Y471" s="14">
        <f t="shared" ca="1" si="127"/>
        <v>8.949548422778536E-3</v>
      </c>
      <c r="Z471" s="14">
        <f t="shared" ca="1" si="128"/>
        <v>-6.3303134499568224E-3</v>
      </c>
      <c r="AA471" s="14">
        <f t="shared" ca="1" si="129"/>
        <v>2.8966911164379338E-4</v>
      </c>
      <c r="AB471" s="14">
        <f t="shared" ca="1" si="130"/>
        <v>-2.8788369068176636E-3</v>
      </c>
      <c r="AC471" s="14">
        <f t="shared" ca="1" si="131"/>
        <v>3.2496198690942467E-3</v>
      </c>
      <c r="AD471" s="14">
        <f t="shared" ca="1" si="132"/>
        <v>-6.191970247921107E-3</v>
      </c>
      <c r="AE471" s="14">
        <f t="shared" ca="1" si="133"/>
        <v>2.6795034143212845E-3</v>
      </c>
      <c r="AF471" s="14">
        <f t="shared" ca="1" si="134"/>
        <v>6.4476214542186399E-3</v>
      </c>
      <c r="AG471" s="14">
        <f t="shared" ca="1" si="135"/>
        <v>4.4912815548721688E-3</v>
      </c>
      <c r="AH471" s="14">
        <f t="shared" ca="1" si="136"/>
        <v>5.5602454006159301E-4</v>
      </c>
      <c r="AI471" s="14">
        <f t="shared" ca="1" si="137"/>
        <v>6.5213808527264652E-3</v>
      </c>
      <c r="AJ471" s="14">
        <f t="shared" ca="1" si="138"/>
        <v>1.0109605900553674E-2</v>
      </c>
      <c r="AK471" s="14">
        <f t="shared" ca="1" si="139"/>
        <v>-1.1442660236635493E-3</v>
      </c>
    </row>
    <row r="472" spans="1:37" x14ac:dyDescent="0.2">
      <c r="A472" s="13">
        <f ca="1">IF(OFFSET(STATIC!$A$6,MATCH($A$16, STATIC!$A$6:$A$2307,0)+ROW()-ROW($A$16),0)&gt;$A$12, OFFSET(STATIC!$A$6,MATCH($A$16, STATIC!$A$6:$A$2307,0)+ROW()-ROW($A$16),0), FALSE)</f>
        <v>42767</v>
      </c>
      <c r="B472" s="7">
        <f ca="1">OFFSET(STATIC!$B$6,MATCH('Data Manipulation'!$A472,STATIC!$A$6:$A$2307, 0)-1,3*(COLUMN()-COLUMN($B$16)))</f>
        <v>979.37</v>
      </c>
      <c r="C472" s="7">
        <f ca="1">OFFSET(STATIC!$B$6,MATCH('Data Manipulation'!$A472,STATIC!$A$6:$A$2307, 0)-1,3*(COLUMN()-COLUMN($B$16)))</f>
        <v>258.06</v>
      </c>
      <c r="D472" s="7">
        <f ca="1">OFFSET(STATIC!$B$6,MATCH('Data Manipulation'!$A472,STATIC!$A$6:$A$2307, 0)-1,3*(COLUMN()-COLUMN($B$16)))</f>
        <v>2279.5500000000002</v>
      </c>
      <c r="E472" s="7">
        <f ca="1">OFFSET(STATIC!$B$6,MATCH('Data Manipulation'!$A472,STATIC!$A$6:$A$2307, 0)-1,3*(COLUMN()-COLUMN($B$16)))*$J472</f>
        <v>3504.3166759999999</v>
      </c>
      <c r="F472" s="7">
        <f ca="1">OFFSET(STATIC!$B$6,MATCH('Data Manipulation'!$A472,STATIC!$A$6:$A$2307, 0)-1,3*(COLUMN()-COLUMN($B$16)))</f>
        <v>1204.71</v>
      </c>
      <c r="G472" s="7">
        <f ca="1">OFFSET(STATIC!$B$6,MATCH('Data Manipulation'!$A472,STATIC!$A$6:$A$2307, 0)-1,3*(COLUMN()-COLUMN($B$16)))</f>
        <v>53.88</v>
      </c>
      <c r="H472" s="7">
        <f ca="1">OFFSET(STATIC!$B$6,MATCH('Data Manipulation'!$A472,STATIC!$A$6:$A$2307, 0)-1,3*(COLUMN()-COLUMN($B$16)))</f>
        <v>26.509170000000001</v>
      </c>
      <c r="I472" s="7">
        <f ca="1">OFFSET(STATIC!$B$6,MATCH('Data Manipulation'!$A472,STATIC!$A$6:$A$2307, 0)-1,3*(COLUMN()-COLUMN($B$16)))</f>
        <v>177.41</v>
      </c>
      <c r="J472" s="7">
        <f ca="1">OFFSET(STATIC!$B$6,MATCH('Data Manipulation'!$A472,STATIC!$A$6:$A$2307, 0)-1,3*(COLUMN()-COLUMN($B$16)))</f>
        <v>1.0752999999999999</v>
      </c>
      <c r="K472" s="7">
        <f ca="1">OFFSET(STATIC!$B$6,MATCH('Data Manipulation'!$A472,STATIC!$A$6:$A$2307, 0)-1,3*(COLUMN()-COLUMN($B$16)))</f>
        <v>1.2636000000000001</v>
      </c>
      <c r="L472" s="7">
        <f ca="1">OFFSET(STATIC!$B$6,MATCH('Data Manipulation'!$A472,STATIC!$A$6:$A$2307, 0)-1,3*(COLUMN()-COLUMN($B$16)))</f>
        <v>1.0063</v>
      </c>
      <c r="M472" s="7">
        <f ca="1">OFFSET(STATIC!$B$6,MATCH('Data Manipulation'!$A472,STATIC!$A$6:$A$2307, 0)-1,3*(COLUMN()-COLUMN($B$16)))</f>
        <v>8.8120000000000004E-3</v>
      </c>
      <c r="N472" s="7">
        <f ca="1">OFFSET(STATIC!$B$6,MATCH('Data Manipulation'!$A472,STATIC!$A$6:$A$2307, 0)-1,3*(COLUMN()-COLUMN($B$16)))*$J472</f>
        <v>242.94005580999996</v>
      </c>
      <c r="O472" s="7">
        <f ca="1">OFFSET(STATIC!$B$6,MATCH('Data Manipulation'!$A472,STATIC!$A$6:$A$2307, 0)-1,3*(COLUMN()-COLUMN($B$16)))</f>
        <v>1977.78</v>
      </c>
      <c r="P472" s="7">
        <f ca="1">OFFSET(STATIC!$B$6,MATCH('Data Manipulation'!$A472,STATIC!$A$6:$A$2307, 0)-1,3*(COLUMN()-COLUMN($B$16)))*$J472</f>
        <v>261.02230060999995</v>
      </c>
      <c r="Q472" s="7">
        <f ca="1">OFFSET(STATIC!$B$6,MATCH('Data Manipulation'!$A472,STATIC!$A$6:$A$2307, 0)-1,3*(COLUMN()-COLUMN($B$16)))</f>
        <v>11.81</v>
      </c>
      <c r="R472" s="7">
        <f ca="1">OFFSET(STATIC!$B$6,MATCH('Data Manipulation'!$A472,STATIC!$A$6:$A$2307, 0)-1,3*(COLUMN()-COLUMN($B$16)))</f>
        <v>5642.65</v>
      </c>
      <c r="U472" s="14">
        <f t="shared" ca="1" si="123"/>
        <v>1.8217354389227305E-2</v>
      </c>
      <c r="V472" s="14">
        <f t="shared" ca="1" si="124"/>
        <v>3.6881071368107046E-3</v>
      </c>
      <c r="W472" s="14">
        <f t="shared" ca="1" si="125"/>
        <v>2.983489915560355E-4</v>
      </c>
      <c r="X472" s="14">
        <f t="shared" ca="1" si="126"/>
        <v>5.824441992590401E-3</v>
      </c>
      <c r="Y472" s="14">
        <f t="shared" ca="1" si="127"/>
        <v>-4.9102713186340418E-3</v>
      </c>
      <c r="Z472" s="14">
        <f t="shared" ca="1" si="128"/>
        <v>2.0058784823321438E-2</v>
      </c>
      <c r="AA472" s="14">
        <f t="shared" ca="1" si="129"/>
        <v>2.1957840855060508E-2</v>
      </c>
      <c r="AB472" s="14">
        <f t="shared" ca="1" si="130"/>
        <v>-2.3645996830121154E-3</v>
      </c>
      <c r="AC472" s="14">
        <f t="shared" ca="1" si="131"/>
        <v>-2.8787687615620993E-3</v>
      </c>
      <c r="AD472" s="14">
        <f t="shared" ca="1" si="132"/>
        <v>5.2368603376825706E-3</v>
      </c>
      <c r="AE472" s="14">
        <f t="shared" ca="1" si="133"/>
        <v>-2.8776998276152806E-3</v>
      </c>
      <c r="AF472" s="14">
        <f t="shared" ca="1" si="134"/>
        <v>-4.1900293451163544E-3</v>
      </c>
      <c r="AG472" s="14">
        <f t="shared" ca="1" si="135"/>
        <v>-4.1142414449318009E-3</v>
      </c>
      <c r="AH472" s="14">
        <f t="shared" ca="1" si="136"/>
        <v>-1.2480958055576029E-3</v>
      </c>
      <c r="AI472" s="14">
        <f t="shared" ca="1" si="137"/>
        <v>-5.4789544611144932E-3</v>
      </c>
      <c r="AJ472" s="14">
        <f t="shared" ca="1" si="138"/>
        <v>-1.5126338830151929E-2</v>
      </c>
      <c r="AK472" s="14">
        <f t="shared" ca="1" si="139"/>
        <v>4.9503380525641287E-3</v>
      </c>
    </row>
    <row r="473" spans="1:37" x14ac:dyDescent="0.2">
      <c r="A473" s="13">
        <f ca="1">IF(OFFSET(STATIC!$A$6,MATCH($A$16, STATIC!$A$6:$A$2307,0)+ROW()-ROW($A$16),0)&gt;$A$12, OFFSET(STATIC!$A$6,MATCH($A$16, STATIC!$A$6:$A$2307,0)+ROW()-ROW($A$16),0), FALSE)</f>
        <v>42766</v>
      </c>
      <c r="B473" s="7">
        <f ca="1">OFFSET(STATIC!$B$6,MATCH('Data Manipulation'!$A473,STATIC!$A$6:$A$2307, 0)-1,3*(COLUMN()-COLUMN($B$16)))</f>
        <v>961.69</v>
      </c>
      <c r="C473" s="7">
        <f ca="1">OFFSET(STATIC!$B$6,MATCH('Data Manipulation'!$A473,STATIC!$A$6:$A$2307, 0)-1,3*(COLUMN()-COLUMN($B$16)))</f>
        <v>257.11</v>
      </c>
      <c r="D473" s="7">
        <f ca="1">OFFSET(STATIC!$B$6,MATCH('Data Manipulation'!$A473,STATIC!$A$6:$A$2307, 0)-1,3*(COLUMN()-COLUMN($B$16)))</f>
        <v>2278.87</v>
      </c>
      <c r="E473" s="7">
        <f ca="1">OFFSET(STATIC!$B$6,MATCH('Data Manipulation'!$A473,STATIC!$A$6:$A$2307, 0)-1,3*(COLUMN()-COLUMN($B$16)))*$J473</f>
        <v>3483.9653119999998</v>
      </c>
      <c r="F473" s="7">
        <f ca="1">OFFSET(STATIC!$B$6,MATCH('Data Manipulation'!$A473,STATIC!$A$6:$A$2307, 0)-1,3*(COLUMN()-COLUMN($B$16)))</f>
        <v>1210.6400000000001</v>
      </c>
      <c r="G473" s="7">
        <f ca="1">OFFSET(STATIC!$B$6,MATCH('Data Manipulation'!$A473,STATIC!$A$6:$A$2307, 0)-1,3*(COLUMN()-COLUMN($B$16)))</f>
        <v>52.81</v>
      </c>
      <c r="H473" s="7">
        <f ca="1">OFFSET(STATIC!$B$6,MATCH('Data Manipulation'!$A473,STATIC!$A$6:$A$2307, 0)-1,3*(COLUMN()-COLUMN($B$16)))</f>
        <v>25.933430000000001</v>
      </c>
      <c r="I473" s="7">
        <f ca="1">OFFSET(STATIC!$B$6,MATCH('Data Manipulation'!$A473,STATIC!$A$6:$A$2307, 0)-1,3*(COLUMN()-COLUMN($B$16)))</f>
        <v>177.83</v>
      </c>
      <c r="J473" s="7">
        <f ca="1">OFFSET(STATIC!$B$6,MATCH('Data Manipulation'!$A473,STATIC!$A$6:$A$2307, 0)-1,3*(COLUMN()-COLUMN($B$16)))</f>
        <v>1.0784</v>
      </c>
      <c r="K473" s="7">
        <f ca="1">OFFSET(STATIC!$B$6,MATCH('Data Manipulation'!$A473,STATIC!$A$6:$A$2307, 0)-1,3*(COLUMN()-COLUMN($B$16)))</f>
        <v>1.2570000000000001</v>
      </c>
      <c r="L473" s="7">
        <f ca="1">OFFSET(STATIC!$B$6,MATCH('Data Manipulation'!$A473,STATIC!$A$6:$A$2307, 0)-1,3*(COLUMN()-COLUMN($B$16)))</f>
        <v>1.0092000000000001</v>
      </c>
      <c r="M473" s="7">
        <f ca="1">OFFSET(STATIC!$B$6,MATCH('Data Manipulation'!$A473,STATIC!$A$6:$A$2307, 0)-1,3*(COLUMN()-COLUMN($B$16)))</f>
        <v>8.8489999999999992E-3</v>
      </c>
      <c r="N473" s="7">
        <f ca="1">OFFSET(STATIC!$B$6,MATCH('Data Manipulation'!$A473,STATIC!$A$6:$A$2307, 0)-1,3*(COLUMN()-COLUMN($B$16)))*$J473</f>
        <v>243.94162879999999</v>
      </c>
      <c r="O473" s="7">
        <f ca="1">OFFSET(STATIC!$B$6,MATCH('Data Manipulation'!$A473,STATIC!$A$6:$A$2307, 0)-1,3*(COLUMN()-COLUMN($B$16)))</f>
        <v>1980.25</v>
      </c>
      <c r="P473" s="7">
        <f ca="1">OFFSET(STATIC!$B$6,MATCH('Data Manipulation'!$A473,STATIC!$A$6:$A$2307, 0)-1,3*(COLUMN()-COLUMN($B$16)))*$J473</f>
        <v>262.45635487999999</v>
      </c>
      <c r="Q473" s="7">
        <f ca="1">OFFSET(STATIC!$B$6,MATCH('Data Manipulation'!$A473,STATIC!$A$6:$A$2307, 0)-1,3*(COLUMN()-COLUMN($B$16)))</f>
        <v>11.99</v>
      </c>
      <c r="R473" s="7">
        <f ca="1">OFFSET(STATIC!$B$6,MATCH('Data Manipulation'!$A473,STATIC!$A$6:$A$2307, 0)-1,3*(COLUMN()-COLUMN($B$16)))</f>
        <v>5614.7860000000001</v>
      </c>
      <c r="U473" s="14">
        <f t="shared" ca="1" si="123"/>
        <v>4.1290463754706817E-2</v>
      </c>
      <c r="V473" s="14">
        <f t="shared" ca="1" si="124"/>
        <v>-3.067904000409715E-3</v>
      </c>
      <c r="W473" s="14">
        <f t="shared" ca="1" si="125"/>
        <v>-8.9039584633273847E-4</v>
      </c>
      <c r="X473" s="14">
        <f t="shared" ca="1" si="126"/>
        <v>-1.3943295372729262E-3</v>
      </c>
      <c r="Y473" s="14">
        <f t="shared" ca="1" si="127"/>
        <v>1.1088475816468211E-2</v>
      </c>
      <c r="Z473" s="14">
        <f t="shared" ca="1" si="128"/>
        <v>3.41426735315412E-3</v>
      </c>
      <c r="AA473" s="14">
        <f t="shared" ca="1" si="129"/>
        <v>7.3320566460399602E-3</v>
      </c>
      <c r="AB473" s="14">
        <f t="shared" ca="1" si="130"/>
        <v>2.1715268928082277E-2</v>
      </c>
      <c r="AC473" s="14">
        <f t="shared" ca="1" si="131"/>
        <v>8.4742323954316648E-3</v>
      </c>
      <c r="AD473" s="14">
        <f t="shared" ca="1" si="132"/>
        <v>7.2657910764389261E-3</v>
      </c>
      <c r="AE473" s="14">
        <f t="shared" ca="1" si="133"/>
        <v>4.7675894834729267E-3</v>
      </c>
      <c r="AF473" s="14">
        <f t="shared" ca="1" si="134"/>
        <v>5.3254898963132217E-3</v>
      </c>
      <c r="AG473" s="14">
        <f t="shared" ca="1" si="135"/>
        <v>8.7501239823999395E-3</v>
      </c>
      <c r="AH473" s="14">
        <f t="shared" ca="1" si="136"/>
        <v>1.3593378227934076E-3</v>
      </c>
      <c r="AI473" s="14">
        <f t="shared" ca="1" si="137"/>
        <v>9.4542679508282292E-3</v>
      </c>
      <c r="AJ473" s="14">
        <f t="shared" ca="1" si="138"/>
        <v>9.2166551049240476E-3</v>
      </c>
      <c r="AK473" s="14">
        <f t="shared" ca="1" si="139"/>
        <v>1.9147709676262177E-4</v>
      </c>
    </row>
    <row r="474" spans="1:37" x14ac:dyDescent="0.2">
      <c r="A474" s="13">
        <f ca="1">IF(OFFSET(STATIC!$A$6,MATCH($A$16, STATIC!$A$6:$A$2307,0)+ROW()-ROW($A$16),0)&gt;$A$12, OFFSET(STATIC!$A$6,MATCH($A$16, STATIC!$A$6:$A$2307,0)+ROW()-ROW($A$16),0), FALSE)</f>
        <v>42765</v>
      </c>
      <c r="B474" s="7">
        <f ca="1">OFFSET(STATIC!$B$6,MATCH('Data Manipulation'!$A474,STATIC!$A$6:$A$2307, 0)-1,3*(COLUMN()-COLUMN($B$16)))</f>
        <v>922.79</v>
      </c>
      <c r="C474" s="7">
        <f ca="1">OFFSET(STATIC!$B$6,MATCH('Data Manipulation'!$A474,STATIC!$A$6:$A$2307, 0)-1,3*(COLUMN()-COLUMN($B$16)))</f>
        <v>257.89999999999998</v>
      </c>
      <c r="D474" s="7">
        <f ca="1">OFFSET(STATIC!$B$6,MATCH('Data Manipulation'!$A474,STATIC!$A$6:$A$2307, 0)-1,3*(COLUMN()-COLUMN($B$16)))</f>
        <v>2280.9</v>
      </c>
      <c r="E474" s="7">
        <f ca="1">OFFSET(STATIC!$B$6,MATCH('Data Manipulation'!$A474,STATIC!$A$6:$A$2307, 0)-1,3*(COLUMN()-COLUMN($B$16)))*$J474</f>
        <v>3488.8264959999997</v>
      </c>
      <c r="F474" s="7">
        <f ca="1">OFFSET(STATIC!$B$6,MATCH('Data Manipulation'!$A474,STATIC!$A$6:$A$2307, 0)-1,3*(COLUMN()-COLUMN($B$16)))</f>
        <v>1197.29</v>
      </c>
      <c r="G474" s="7">
        <f ca="1">OFFSET(STATIC!$B$6,MATCH('Data Manipulation'!$A474,STATIC!$A$6:$A$2307, 0)-1,3*(COLUMN()-COLUMN($B$16)))</f>
        <v>52.63</v>
      </c>
      <c r="H474" s="7">
        <f ca="1">OFFSET(STATIC!$B$6,MATCH('Data Manipulation'!$A474,STATIC!$A$6:$A$2307, 0)-1,3*(COLUMN()-COLUMN($B$16)))</f>
        <v>25.743980000000001</v>
      </c>
      <c r="I474" s="7">
        <f ca="1">OFFSET(STATIC!$B$6,MATCH('Data Manipulation'!$A474,STATIC!$A$6:$A$2307, 0)-1,3*(COLUMN()-COLUMN($B$16)))</f>
        <v>174.01</v>
      </c>
      <c r="J474" s="7">
        <f ca="1">OFFSET(STATIC!$B$6,MATCH('Data Manipulation'!$A474,STATIC!$A$6:$A$2307, 0)-1,3*(COLUMN()-COLUMN($B$16)))</f>
        <v>1.0692999999999999</v>
      </c>
      <c r="K474" s="7">
        <f ca="1">OFFSET(STATIC!$B$6,MATCH('Data Manipulation'!$A474,STATIC!$A$6:$A$2307, 0)-1,3*(COLUMN()-COLUMN($B$16)))</f>
        <v>1.2479</v>
      </c>
      <c r="L474" s="7">
        <f ca="1">OFFSET(STATIC!$B$6,MATCH('Data Manipulation'!$A474,STATIC!$A$6:$A$2307, 0)-1,3*(COLUMN()-COLUMN($B$16)))</f>
        <v>1.0044</v>
      </c>
      <c r="M474" s="7">
        <f ca="1">OFFSET(STATIC!$B$6,MATCH('Data Manipulation'!$A474,STATIC!$A$6:$A$2307, 0)-1,3*(COLUMN()-COLUMN($B$16)))</f>
        <v>8.8020000000000008E-3</v>
      </c>
      <c r="N474" s="7">
        <f ca="1">OFFSET(STATIC!$B$6,MATCH('Data Manipulation'!$A474,STATIC!$A$6:$A$2307, 0)-1,3*(COLUMN()-COLUMN($B$16)))*$J474</f>
        <v>241.81642077999999</v>
      </c>
      <c r="O474" s="7">
        <f ca="1">OFFSET(STATIC!$B$6,MATCH('Data Manipulation'!$A474,STATIC!$A$6:$A$2307, 0)-1,3*(COLUMN()-COLUMN($B$16)))</f>
        <v>1977.56</v>
      </c>
      <c r="P474" s="7">
        <f ca="1">OFFSET(STATIC!$B$6,MATCH('Data Manipulation'!$A474,STATIC!$A$6:$A$2307, 0)-1,3*(COLUMN()-COLUMN($B$16)))*$J474</f>
        <v>259.98671488999997</v>
      </c>
      <c r="Q474" s="7">
        <f ca="1">OFFSET(STATIC!$B$6,MATCH('Data Manipulation'!$A474,STATIC!$A$6:$A$2307, 0)-1,3*(COLUMN()-COLUMN($B$16)))</f>
        <v>11.88</v>
      </c>
      <c r="R474" s="7">
        <f ca="1">OFFSET(STATIC!$B$6,MATCH('Data Manipulation'!$A474,STATIC!$A$6:$A$2307, 0)-1,3*(COLUMN()-COLUMN($B$16)))</f>
        <v>5613.7110000000002</v>
      </c>
      <c r="U474" s="14">
        <f t="shared" ca="1" si="123"/>
        <v>3.08236891647136E-3</v>
      </c>
      <c r="V474" s="14">
        <f t="shared" ca="1" si="124"/>
        <v>-4.9894705996701809E-3</v>
      </c>
      <c r="W474" s="14">
        <f t="shared" ca="1" si="125"/>
        <v>-6.027656215802972E-3</v>
      </c>
      <c r="X474" s="14">
        <f t="shared" ca="1" si="126"/>
        <v>-1.1434218455268883E-2</v>
      </c>
      <c r="Y474" s="14">
        <f t="shared" ca="1" si="127"/>
        <v>7.2172218203212755E-3</v>
      </c>
      <c r="Z474" s="14">
        <f t="shared" ca="1" si="128"/>
        <v>-1.0208028150559526E-2</v>
      </c>
      <c r="AA474" s="14">
        <f t="shared" ca="1" si="129"/>
        <v>-1.7905865337158645E-2</v>
      </c>
      <c r="AB474" s="14">
        <f t="shared" ca="1" si="130"/>
        <v>-3.7284581580998579E-3</v>
      </c>
      <c r="AC474" s="14">
        <f t="shared" ca="1" si="131"/>
        <v>9.35628810769062E-4</v>
      </c>
      <c r="AD474" s="14">
        <f t="shared" ca="1" si="132"/>
        <v>-4.7168013260595497E-3</v>
      </c>
      <c r="AE474" s="14">
        <f t="shared" ca="1" si="133"/>
        <v>4.2903533009596333E-3</v>
      </c>
      <c r="AF474" s="14">
        <f t="shared" ca="1" si="134"/>
        <v>1.407265372679214E-2</v>
      </c>
      <c r="AG474" s="14">
        <f t="shared" ca="1" si="135"/>
        <v>6.1243653485959385E-4</v>
      </c>
      <c r="AH474" s="14">
        <f t="shared" ca="1" si="136"/>
        <v>-2.0226741775945381E-5</v>
      </c>
      <c r="AI474" s="14">
        <f t="shared" ca="1" si="137"/>
        <v>1.1050979080356049E-4</v>
      </c>
      <c r="AJ474" s="14">
        <f t="shared" ca="1" si="138"/>
        <v>0.1158908875043456</v>
      </c>
      <c r="AK474" s="14">
        <f t="shared" ca="1" si="139"/>
        <v>-8.3500470478061924E-3</v>
      </c>
    </row>
    <row r="475" spans="1:37" x14ac:dyDescent="0.2">
      <c r="A475" s="13">
        <f ca="1">IF(OFFSET(STATIC!$A$6,MATCH($A$16, STATIC!$A$6:$A$2307,0)+ROW()-ROW($A$16),0)&gt;$A$12, OFFSET(STATIC!$A$6,MATCH($A$16, STATIC!$A$6:$A$2307,0)+ROW()-ROW($A$16),0), FALSE)</f>
        <v>42762</v>
      </c>
      <c r="B475" s="7">
        <f ca="1">OFFSET(STATIC!$B$6,MATCH('Data Manipulation'!$A475,STATIC!$A$6:$A$2307, 0)-1,3*(COLUMN()-COLUMN($B$16)))</f>
        <v>919.95</v>
      </c>
      <c r="C475" s="7">
        <f ca="1">OFFSET(STATIC!$B$6,MATCH('Data Manipulation'!$A475,STATIC!$A$6:$A$2307, 0)-1,3*(COLUMN()-COLUMN($B$16)))</f>
        <v>259.19</v>
      </c>
      <c r="D475" s="7">
        <f ca="1">OFFSET(STATIC!$B$6,MATCH('Data Manipulation'!$A475,STATIC!$A$6:$A$2307, 0)-1,3*(COLUMN()-COLUMN($B$16)))</f>
        <v>2294.69</v>
      </c>
      <c r="E475" s="7">
        <f ca="1">OFFSET(STATIC!$B$6,MATCH('Data Manipulation'!$A475,STATIC!$A$6:$A$2307, 0)-1,3*(COLUMN()-COLUMN($B$16)))*$J475</f>
        <v>3528.947439</v>
      </c>
      <c r="F475" s="7">
        <f ca="1">OFFSET(STATIC!$B$6,MATCH('Data Manipulation'!$A475,STATIC!$A$6:$A$2307, 0)-1,3*(COLUMN()-COLUMN($B$16)))</f>
        <v>1188.68</v>
      </c>
      <c r="G475" s="7">
        <f ca="1">OFFSET(STATIC!$B$6,MATCH('Data Manipulation'!$A475,STATIC!$A$6:$A$2307, 0)-1,3*(COLUMN()-COLUMN($B$16)))</f>
        <v>53.17</v>
      </c>
      <c r="H475" s="7">
        <f ca="1">OFFSET(STATIC!$B$6,MATCH('Data Manipulation'!$A475,STATIC!$A$6:$A$2307, 0)-1,3*(COLUMN()-COLUMN($B$16)))</f>
        <v>26.209099999999999</v>
      </c>
      <c r="I475" s="7">
        <f ca="1">OFFSET(STATIC!$B$6,MATCH('Data Manipulation'!$A475,STATIC!$A$6:$A$2307, 0)-1,3*(COLUMN()-COLUMN($B$16)))</f>
        <v>174.66</v>
      </c>
      <c r="J475" s="7">
        <f ca="1">OFFSET(STATIC!$B$6,MATCH('Data Manipulation'!$A475,STATIC!$A$6:$A$2307, 0)-1,3*(COLUMN()-COLUMN($B$16)))</f>
        <v>1.0683</v>
      </c>
      <c r="K475" s="7">
        <f ca="1">OFFSET(STATIC!$B$6,MATCH('Data Manipulation'!$A475,STATIC!$A$6:$A$2307, 0)-1,3*(COLUMN()-COLUMN($B$16)))</f>
        <v>1.2538</v>
      </c>
      <c r="L475" s="7">
        <f ca="1">OFFSET(STATIC!$B$6,MATCH('Data Manipulation'!$A475,STATIC!$A$6:$A$2307, 0)-1,3*(COLUMN()-COLUMN($B$16)))</f>
        <v>1.0001</v>
      </c>
      <c r="M475" s="7">
        <f ca="1">OFFSET(STATIC!$B$6,MATCH('Data Manipulation'!$A475,STATIC!$A$6:$A$2307, 0)-1,3*(COLUMN()-COLUMN($B$16)))</f>
        <v>8.6789999999999992E-3</v>
      </c>
      <c r="N475" s="7">
        <f ca="1">OFFSET(STATIC!$B$6,MATCH('Data Manipulation'!$A475,STATIC!$A$6:$A$2307, 0)-1,3*(COLUMN()-COLUMN($B$16)))*$J475</f>
        <v>241.66836891000003</v>
      </c>
      <c r="O475" s="7">
        <f ca="1">OFFSET(STATIC!$B$6,MATCH('Data Manipulation'!$A475,STATIC!$A$6:$A$2307, 0)-1,3*(COLUMN()-COLUMN($B$16)))</f>
        <v>1977.6</v>
      </c>
      <c r="P475" s="7">
        <f ca="1">OFFSET(STATIC!$B$6,MATCH('Data Manipulation'!$A475,STATIC!$A$6:$A$2307, 0)-1,3*(COLUMN()-COLUMN($B$16)))*$J475</f>
        <v>259.95798539999998</v>
      </c>
      <c r="Q475" s="7">
        <f ca="1">OFFSET(STATIC!$B$6,MATCH('Data Manipulation'!$A475,STATIC!$A$6:$A$2307, 0)-1,3*(COLUMN()-COLUMN($B$16)))</f>
        <v>10.58</v>
      </c>
      <c r="R475" s="7">
        <f ca="1">OFFSET(STATIC!$B$6,MATCH('Data Manipulation'!$A475,STATIC!$A$6:$A$2307, 0)-1,3*(COLUMN()-COLUMN($B$16)))</f>
        <v>5660.7820000000002</v>
      </c>
      <c r="U475" s="14">
        <f t="shared" ca="1" si="123"/>
        <v>6.2808934277713037E-3</v>
      </c>
      <c r="V475" s="14">
        <f t="shared" ca="1" si="124"/>
        <v>2.5883230922744932E-3</v>
      </c>
      <c r="W475" s="14">
        <f t="shared" ca="1" si="125"/>
        <v>-8.6684371967846608E-4</v>
      </c>
      <c r="X475" s="14">
        <f t="shared" ca="1" si="126"/>
        <v>-5.1460063824660647E-3</v>
      </c>
      <c r="Y475" s="14">
        <f t="shared" ca="1" si="127"/>
        <v>1.3722100203044519E-3</v>
      </c>
      <c r="Z475" s="14">
        <f t="shared" ca="1" si="128"/>
        <v>-1.1407323324471468E-2</v>
      </c>
      <c r="AA475" s="14">
        <f t="shared" ca="1" si="129"/>
        <v>-6.22194713519686E-3</v>
      </c>
      <c r="AB475" s="14">
        <f t="shared" ca="1" si="130"/>
        <v>6.8728525042154585E-4</v>
      </c>
      <c r="AC475" s="14">
        <f t="shared" ca="1" si="131"/>
        <v>-3.7435657900924637E-4</v>
      </c>
      <c r="AD475" s="14">
        <f t="shared" ca="1" si="132"/>
        <v>-4.2182401677867618E-3</v>
      </c>
      <c r="AE475" s="14">
        <f t="shared" ca="1" si="133"/>
        <v>-9.9985002332892098E-5</v>
      </c>
      <c r="AF475" s="14">
        <f t="shared" ca="1" si="134"/>
        <v>-5.2861534263832447E-3</v>
      </c>
      <c r="AG475" s="14">
        <f t="shared" ca="1" si="135"/>
        <v>-1.9000387861517273E-4</v>
      </c>
      <c r="AH475" s="14">
        <f t="shared" ca="1" si="136"/>
        <v>1.5637219761827589E-3</v>
      </c>
      <c r="AI475" s="14">
        <f t="shared" ca="1" si="137"/>
        <v>4.5117373128703383E-4</v>
      </c>
      <c r="AJ475" s="14">
        <f t="shared" ca="1" si="138"/>
        <v>-4.7147659237033535E-3</v>
      </c>
      <c r="AK475" s="14">
        <f t="shared" ca="1" si="139"/>
        <v>9.9081323183103386E-4</v>
      </c>
    </row>
    <row r="476" spans="1:37" x14ac:dyDescent="0.2">
      <c r="A476" s="13">
        <f ca="1">IF(OFFSET(STATIC!$A$6,MATCH($A$16, STATIC!$A$6:$A$2307,0)+ROW()-ROW($A$16),0)&gt;$A$12, OFFSET(STATIC!$A$6,MATCH($A$16, STATIC!$A$6:$A$2307,0)+ROW()-ROW($A$16),0), FALSE)</f>
        <v>42761</v>
      </c>
      <c r="B476" s="7">
        <f ca="1">OFFSET(STATIC!$B$6,MATCH('Data Manipulation'!$A476,STATIC!$A$6:$A$2307, 0)-1,3*(COLUMN()-COLUMN($B$16)))</f>
        <v>914.19</v>
      </c>
      <c r="C476" s="7">
        <f ca="1">OFFSET(STATIC!$B$6,MATCH('Data Manipulation'!$A476,STATIC!$A$6:$A$2307, 0)-1,3*(COLUMN()-COLUMN($B$16)))</f>
        <v>258.52</v>
      </c>
      <c r="D476" s="7">
        <f ca="1">OFFSET(STATIC!$B$6,MATCH('Data Manipulation'!$A476,STATIC!$A$6:$A$2307, 0)-1,3*(COLUMN()-COLUMN($B$16)))</f>
        <v>2296.6799999999998</v>
      </c>
      <c r="E476" s="7">
        <f ca="1">OFFSET(STATIC!$B$6,MATCH('Data Manipulation'!$A476,STATIC!$A$6:$A$2307, 0)-1,3*(COLUMN()-COLUMN($B$16)))*$J476</f>
        <v>3547.154231</v>
      </c>
      <c r="F476" s="7">
        <f ca="1">OFFSET(STATIC!$B$6,MATCH('Data Manipulation'!$A476,STATIC!$A$6:$A$2307, 0)-1,3*(COLUMN()-COLUMN($B$16)))</f>
        <v>1187.05</v>
      </c>
      <c r="G476" s="7">
        <f ca="1">OFFSET(STATIC!$B$6,MATCH('Data Manipulation'!$A476,STATIC!$A$6:$A$2307, 0)-1,3*(COLUMN()-COLUMN($B$16)))</f>
        <v>53.78</v>
      </c>
      <c r="H476" s="7">
        <f ca="1">OFFSET(STATIC!$B$6,MATCH('Data Manipulation'!$A476,STATIC!$A$6:$A$2307, 0)-1,3*(COLUMN()-COLUMN($B$16)))</f>
        <v>26.372679999999999</v>
      </c>
      <c r="I476" s="7">
        <f ca="1">OFFSET(STATIC!$B$6,MATCH('Data Manipulation'!$A476,STATIC!$A$6:$A$2307, 0)-1,3*(COLUMN()-COLUMN($B$16)))</f>
        <v>174.54</v>
      </c>
      <c r="J476" s="7">
        <f ca="1">OFFSET(STATIC!$B$6,MATCH('Data Manipulation'!$A476,STATIC!$A$6:$A$2307, 0)-1,3*(COLUMN()-COLUMN($B$16)))</f>
        <v>1.0687</v>
      </c>
      <c r="K476" s="7">
        <f ca="1">OFFSET(STATIC!$B$6,MATCH('Data Manipulation'!$A476,STATIC!$A$6:$A$2307, 0)-1,3*(COLUMN()-COLUMN($B$16)))</f>
        <v>1.2591000000000001</v>
      </c>
      <c r="L476" s="7">
        <f ca="1">OFFSET(STATIC!$B$6,MATCH('Data Manipulation'!$A476,STATIC!$A$6:$A$2307, 0)-1,3*(COLUMN()-COLUMN($B$16)))</f>
        <v>1.0002</v>
      </c>
      <c r="M476" s="7">
        <f ca="1">OFFSET(STATIC!$B$6,MATCH('Data Manipulation'!$A476,STATIC!$A$6:$A$2307, 0)-1,3*(COLUMN()-COLUMN($B$16)))</f>
        <v>8.7250000000000001E-3</v>
      </c>
      <c r="N476" s="7">
        <f ca="1">OFFSET(STATIC!$B$6,MATCH('Data Manipulation'!$A476,STATIC!$A$6:$A$2307, 0)-1,3*(COLUMN()-COLUMN($B$16)))*$J476</f>
        <v>241.71429119999999</v>
      </c>
      <c r="O476" s="7">
        <f ca="1">OFFSET(STATIC!$B$6,MATCH('Data Manipulation'!$A476,STATIC!$A$6:$A$2307, 0)-1,3*(COLUMN()-COLUMN($B$16)))</f>
        <v>1974.51</v>
      </c>
      <c r="P476" s="7">
        <f ca="1">OFFSET(STATIC!$B$6,MATCH('Data Manipulation'!$A476,STATIC!$A$6:$A$2307, 0)-1,3*(COLUMN()-COLUMN($B$16)))*$J476</f>
        <v>259.84072564000002</v>
      </c>
      <c r="Q476" s="7">
        <f ca="1">OFFSET(STATIC!$B$6,MATCH('Data Manipulation'!$A476,STATIC!$A$6:$A$2307, 0)-1,3*(COLUMN()-COLUMN($B$16)))</f>
        <v>10.63</v>
      </c>
      <c r="R476" s="7">
        <f ca="1">OFFSET(STATIC!$B$6,MATCH('Data Manipulation'!$A476,STATIC!$A$6:$A$2307, 0)-1,3*(COLUMN()-COLUMN($B$16)))</f>
        <v>5655.1760000000004</v>
      </c>
      <c r="U476" s="14">
        <f t="shared" ca="1" si="123"/>
        <v>2.0834892908598156E-2</v>
      </c>
      <c r="V476" s="14">
        <f t="shared" ca="1" si="124"/>
        <v>5.3134881737696158E-3</v>
      </c>
      <c r="W476" s="14">
        <f t="shared" ca="1" si="125"/>
        <v>-7.355741836108801E-4</v>
      </c>
      <c r="X476" s="14">
        <f t="shared" ca="1" si="126"/>
        <v>-6.8735810346962226E-3</v>
      </c>
      <c r="Y476" s="14">
        <f t="shared" ca="1" si="127"/>
        <v>-9.0403487125567863E-3</v>
      </c>
      <c r="Z476" s="14">
        <f t="shared" ca="1" si="128"/>
        <v>1.9337878484542693E-2</v>
      </c>
      <c r="AA476" s="14">
        <f t="shared" ca="1" si="129"/>
        <v>-2.3470237350351735E-3</v>
      </c>
      <c r="AB476" s="14">
        <f t="shared" ca="1" si="130"/>
        <v>-1.4221754007628947E-2</v>
      </c>
      <c r="AC476" s="14">
        <f t="shared" ca="1" si="131"/>
        <v>-4.7608024576181818E-3</v>
      </c>
      <c r="AD476" s="14">
        <f t="shared" ca="1" si="132"/>
        <v>-1.2699422295686653E-3</v>
      </c>
      <c r="AE476" s="14">
        <f t="shared" ca="1" si="133"/>
        <v>5.0002501166825813E-4</v>
      </c>
      <c r="AF476" s="14">
        <f t="shared" ca="1" si="134"/>
        <v>-8.3319548380371786E-3</v>
      </c>
      <c r="AG476" s="14">
        <f t="shared" ca="1" si="135"/>
        <v>-6.8146129967667866E-3</v>
      </c>
      <c r="AH476" s="14">
        <f t="shared" ca="1" si="136"/>
        <v>1.2314429961467512E-3</v>
      </c>
      <c r="AI476" s="14">
        <f t="shared" ca="1" si="137"/>
        <v>-7.6471818935741646E-3</v>
      </c>
      <c r="AJ476" s="14">
        <f t="shared" ca="1" si="138"/>
        <v>-1.6791439297260277E-2</v>
      </c>
      <c r="AK476" s="14">
        <f t="shared" ca="1" si="139"/>
        <v>-2.0563116507336349E-4</v>
      </c>
    </row>
    <row r="477" spans="1:37" x14ac:dyDescent="0.2">
      <c r="A477" s="13">
        <f ca="1">IF(OFFSET(STATIC!$A$6,MATCH($A$16, STATIC!$A$6:$A$2307,0)+ROW()-ROW($A$16),0)&gt;$A$12, OFFSET(STATIC!$A$6,MATCH($A$16, STATIC!$A$6:$A$2307,0)+ROW()-ROW($A$16),0), FALSE)</f>
        <v>42760</v>
      </c>
      <c r="B477" s="7">
        <f ca="1">OFFSET(STATIC!$B$6,MATCH('Data Manipulation'!$A477,STATIC!$A$6:$A$2307, 0)-1,3*(COLUMN()-COLUMN($B$16)))</f>
        <v>895.34</v>
      </c>
      <c r="C477" s="7">
        <f ca="1">OFFSET(STATIC!$B$6,MATCH('Data Manipulation'!$A477,STATIC!$A$6:$A$2307, 0)-1,3*(COLUMN()-COLUMN($B$16)))</f>
        <v>257.14999999999998</v>
      </c>
      <c r="D477" s="7">
        <f ca="1">OFFSET(STATIC!$B$6,MATCH('Data Manipulation'!$A477,STATIC!$A$6:$A$2307, 0)-1,3*(COLUMN()-COLUMN($B$16)))</f>
        <v>2298.37</v>
      </c>
      <c r="E477" s="7">
        <f ca="1">OFFSET(STATIC!$B$6,MATCH('Data Manipulation'!$A477,STATIC!$A$6:$A$2307, 0)-1,3*(COLUMN()-COLUMN($B$16)))*$J477</f>
        <v>3571.6198700000004</v>
      </c>
      <c r="F477" s="7">
        <f ca="1">OFFSET(STATIC!$B$6,MATCH('Data Manipulation'!$A477,STATIC!$A$6:$A$2307, 0)-1,3*(COLUMN()-COLUMN($B$16)))</f>
        <v>1197.83</v>
      </c>
      <c r="G477" s="7">
        <f ca="1">OFFSET(STATIC!$B$6,MATCH('Data Manipulation'!$A477,STATIC!$A$6:$A$2307, 0)-1,3*(COLUMN()-COLUMN($B$16)))</f>
        <v>52.75</v>
      </c>
      <c r="H477" s="7">
        <f ca="1">OFFSET(STATIC!$B$6,MATCH('Data Manipulation'!$A477,STATIC!$A$6:$A$2307, 0)-1,3*(COLUMN()-COLUMN($B$16)))</f>
        <v>26.434650000000001</v>
      </c>
      <c r="I477" s="7">
        <f ca="1">OFFSET(STATIC!$B$6,MATCH('Data Manipulation'!$A477,STATIC!$A$6:$A$2307, 0)-1,3*(COLUMN()-COLUMN($B$16)))</f>
        <v>177.04</v>
      </c>
      <c r="J477" s="7">
        <f ca="1">OFFSET(STATIC!$B$6,MATCH('Data Manipulation'!$A477,STATIC!$A$6:$A$2307, 0)-1,3*(COLUMN()-COLUMN($B$16)))</f>
        <v>1.0738000000000001</v>
      </c>
      <c r="K477" s="7">
        <f ca="1">OFFSET(STATIC!$B$6,MATCH('Data Manipulation'!$A477,STATIC!$A$6:$A$2307, 0)-1,3*(COLUMN()-COLUMN($B$16)))</f>
        <v>1.2606999999999999</v>
      </c>
      <c r="L477" s="7">
        <f ca="1">OFFSET(STATIC!$B$6,MATCH('Data Manipulation'!$A477,STATIC!$A$6:$A$2307, 0)-1,3*(COLUMN()-COLUMN($B$16)))</f>
        <v>0.99970000000000003</v>
      </c>
      <c r="M477" s="7">
        <f ca="1">OFFSET(STATIC!$B$6,MATCH('Data Manipulation'!$A477,STATIC!$A$6:$A$2307, 0)-1,3*(COLUMN()-COLUMN($B$16)))</f>
        <v>8.7980000000000003E-3</v>
      </c>
      <c r="N477" s="7">
        <f ca="1">OFFSET(STATIC!$B$6,MATCH('Data Manipulation'!$A477,STATIC!$A$6:$A$2307, 0)-1,3*(COLUMN()-COLUMN($B$16)))*$J477</f>
        <v>243.36710580000002</v>
      </c>
      <c r="O477" s="7">
        <f ca="1">OFFSET(STATIC!$B$6,MATCH('Data Manipulation'!$A477,STATIC!$A$6:$A$2307, 0)-1,3*(COLUMN()-COLUMN($B$16)))</f>
        <v>1972.08</v>
      </c>
      <c r="P477" s="7">
        <f ca="1">OFFSET(STATIC!$B$6,MATCH('Data Manipulation'!$A477,STATIC!$A$6:$A$2307, 0)-1,3*(COLUMN()-COLUMN($B$16)))*$J477</f>
        <v>261.83539200000001</v>
      </c>
      <c r="Q477" s="7">
        <f ca="1">OFFSET(STATIC!$B$6,MATCH('Data Manipulation'!$A477,STATIC!$A$6:$A$2307, 0)-1,3*(COLUMN()-COLUMN($B$16)))</f>
        <v>10.81</v>
      </c>
      <c r="R477" s="7">
        <f ca="1">OFFSET(STATIC!$B$6,MATCH('Data Manipulation'!$A477,STATIC!$A$6:$A$2307, 0)-1,3*(COLUMN()-COLUMN($B$16)))</f>
        <v>5656.3389999999999</v>
      </c>
      <c r="U477" s="14">
        <f t="shared" ca="1" si="123"/>
        <v>-3.1780928100613474E-3</v>
      </c>
      <c r="V477" s="14">
        <f t="shared" ca="1" si="124"/>
        <v>5.3418722157510482E-3</v>
      </c>
      <c r="W477" s="14">
        <f t="shared" ca="1" si="125"/>
        <v>7.9940317900096345E-3</v>
      </c>
      <c r="X477" s="14">
        <f t="shared" ca="1" si="126"/>
        <v>1.1737848472138011E-2</v>
      </c>
      <c r="Y477" s="14">
        <f t="shared" ca="1" si="127"/>
        <v>-1.2362430110044006E-2</v>
      </c>
      <c r="Z477" s="14">
        <f t="shared" ca="1" si="128"/>
        <v>-8.1186134586978924E-3</v>
      </c>
      <c r="AA477" s="14">
        <f t="shared" ca="1" si="129"/>
        <v>2.5613605845256848E-4</v>
      </c>
      <c r="AB477" s="14">
        <f t="shared" ca="1" si="130"/>
        <v>-8.044824125129791E-3</v>
      </c>
      <c r="AC477" s="14">
        <f t="shared" ca="1" si="131"/>
        <v>-1.7678534494906359E-3</v>
      </c>
      <c r="AD477" s="14">
        <f t="shared" ca="1" si="132"/>
        <v>6.3659003870774706E-3</v>
      </c>
      <c r="AE477" s="14">
        <f t="shared" ca="1" si="133"/>
        <v>-1.2995453420853924E-3</v>
      </c>
      <c r="AF477" s="14">
        <f t="shared" ca="1" si="134"/>
        <v>-9.0888440703397878E-4</v>
      </c>
      <c r="AG477" s="14">
        <f t="shared" ca="1" si="135"/>
        <v>-4.5798033055396512E-3</v>
      </c>
      <c r="AH477" s="14">
        <f t="shared" ca="1" si="136"/>
        <v>-2.6232246250921616E-3</v>
      </c>
      <c r="AI477" s="14">
        <f t="shared" ca="1" si="137"/>
        <v>-5.6599576958251633E-3</v>
      </c>
      <c r="AJ477" s="14">
        <f t="shared" ca="1" si="138"/>
        <v>-2.3767115069428579E-2</v>
      </c>
      <c r="AK477" s="14">
        <f t="shared" ca="1" si="139"/>
        <v>9.8392086103114909E-3</v>
      </c>
    </row>
    <row r="478" spans="1:37" x14ac:dyDescent="0.2">
      <c r="A478" s="13">
        <f ca="1">IF(OFFSET(STATIC!$A$6,MATCH($A$16, STATIC!$A$6:$A$2307,0)+ROW()-ROW($A$16),0)&gt;$A$12, OFFSET(STATIC!$A$6,MATCH($A$16, STATIC!$A$6:$A$2307,0)+ROW()-ROW($A$16),0), FALSE)</f>
        <v>42759</v>
      </c>
      <c r="B478" s="7">
        <f ca="1">OFFSET(STATIC!$B$6,MATCH('Data Manipulation'!$A478,STATIC!$A$6:$A$2307, 0)-1,3*(COLUMN()-COLUMN($B$16)))</f>
        <v>898.19</v>
      </c>
      <c r="C478" s="7">
        <f ca="1">OFFSET(STATIC!$B$6,MATCH('Data Manipulation'!$A478,STATIC!$A$6:$A$2307, 0)-1,3*(COLUMN()-COLUMN($B$16)))</f>
        <v>255.78</v>
      </c>
      <c r="D478" s="7">
        <f ca="1">OFFSET(STATIC!$B$6,MATCH('Data Manipulation'!$A478,STATIC!$A$6:$A$2307, 0)-1,3*(COLUMN()-COLUMN($B$16)))</f>
        <v>2280.0700000000002</v>
      </c>
      <c r="E478" s="7">
        <f ca="1">OFFSET(STATIC!$B$6,MATCH('Data Manipulation'!$A478,STATIC!$A$6:$A$2307, 0)-1,3*(COLUMN()-COLUMN($B$16)))*$J478</f>
        <v>3529.9418210000003</v>
      </c>
      <c r="F478" s="7">
        <f ca="1">OFFSET(STATIC!$B$6,MATCH('Data Manipulation'!$A478,STATIC!$A$6:$A$2307, 0)-1,3*(COLUMN()-COLUMN($B$16)))</f>
        <v>1212.73</v>
      </c>
      <c r="G478" s="7">
        <f ca="1">OFFSET(STATIC!$B$6,MATCH('Data Manipulation'!$A478,STATIC!$A$6:$A$2307, 0)-1,3*(COLUMN()-COLUMN($B$16)))</f>
        <v>53.18</v>
      </c>
      <c r="H478" s="7">
        <f ca="1">OFFSET(STATIC!$B$6,MATCH('Data Manipulation'!$A478,STATIC!$A$6:$A$2307, 0)-1,3*(COLUMN()-COLUMN($B$16)))</f>
        <v>26.427879999999998</v>
      </c>
      <c r="I478" s="7">
        <f ca="1">OFFSET(STATIC!$B$6,MATCH('Data Manipulation'!$A478,STATIC!$A$6:$A$2307, 0)-1,3*(COLUMN()-COLUMN($B$16)))</f>
        <v>178.47</v>
      </c>
      <c r="J478" s="7">
        <f ca="1">OFFSET(STATIC!$B$6,MATCH('Data Manipulation'!$A478,STATIC!$A$6:$A$2307, 0)-1,3*(COLUMN()-COLUMN($B$16)))</f>
        <v>1.0757000000000001</v>
      </c>
      <c r="K478" s="7">
        <f ca="1">OFFSET(STATIC!$B$6,MATCH('Data Manipulation'!$A478,STATIC!$A$6:$A$2307, 0)-1,3*(COLUMN()-COLUMN($B$16)))</f>
        <v>1.2526999999999999</v>
      </c>
      <c r="L478" s="7">
        <f ca="1">OFFSET(STATIC!$B$6,MATCH('Data Manipulation'!$A478,STATIC!$A$6:$A$2307, 0)-1,3*(COLUMN()-COLUMN($B$16)))</f>
        <v>1.0009999999999999</v>
      </c>
      <c r="M478" s="7">
        <f ca="1">OFFSET(STATIC!$B$6,MATCH('Data Manipulation'!$A478,STATIC!$A$6:$A$2307, 0)-1,3*(COLUMN()-COLUMN($B$16)))</f>
        <v>8.8059999999999996E-3</v>
      </c>
      <c r="N478" s="7">
        <f ca="1">OFFSET(STATIC!$B$6,MATCH('Data Manipulation'!$A478,STATIC!$A$6:$A$2307, 0)-1,3*(COLUMN()-COLUMN($B$16)))*$J478</f>
        <v>244.48423544000002</v>
      </c>
      <c r="O478" s="7">
        <f ca="1">OFFSET(STATIC!$B$6,MATCH('Data Manipulation'!$A478,STATIC!$A$6:$A$2307, 0)-1,3*(COLUMN()-COLUMN($B$16)))</f>
        <v>1977.26</v>
      </c>
      <c r="P478" s="7">
        <f ca="1">OFFSET(STATIC!$B$6,MATCH('Data Manipulation'!$A478,STATIC!$A$6:$A$2307, 0)-1,3*(COLUMN()-COLUMN($B$16)))*$J478</f>
        <v>263.32157113</v>
      </c>
      <c r="Q478" s="7">
        <f ca="1">OFFSET(STATIC!$B$6,MATCH('Data Manipulation'!$A478,STATIC!$A$6:$A$2307, 0)-1,3*(COLUMN()-COLUMN($B$16)))</f>
        <v>11.07</v>
      </c>
      <c r="R478" s="7">
        <f ca="1">OFFSET(STATIC!$B$6,MATCH('Data Manipulation'!$A478,STATIC!$A$6:$A$2307, 0)-1,3*(COLUMN()-COLUMN($B$16)))</f>
        <v>5600.9579999999996</v>
      </c>
      <c r="U478" s="14">
        <f t="shared" ca="1" si="123"/>
        <v>-2.5773064563736882E-2</v>
      </c>
      <c r="V478" s="14">
        <f t="shared" ca="1" si="124"/>
        <v>7.2590615198728945E-3</v>
      </c>
      <c r="W478" s="14">
        <f t="shared" ca="1" si="125"/>
        <v>6.5430889919335022E-3</v>
      </c>
      <c r="X478" s="14">
        <f t="shared" ca="1" si="126"/>
        <v>5.3833382368709999E-3</v>
      </c>
      <c r="Y478" s="14">
        <f t="shared" ca="1" si="127"/>
        <v>-2.0181974056662044E-3</v>
      </c>
      <c r="Z478" s="14">
        <f t="shared" ca="1" si="128"/>
        <v>8.1186134586979392E-3</v>
      </c>
      <c r="AA478" s="14">
        <f t="shared" ca="1" si="129"/>
        <v>-1.0601291440728085E-2</v>
      </c>
      <c r="AB478" s="14">
        <f t="shared" ca="1" si="130"/>
        <v>1.6895443569910823E-2</v>
      </c>
      <c r="AC478" s="14">
        <f t="shared" ca="1" si="131"/>
        <v>2.7927778345763037E-3</v>
      </c>
      <c r="AD478" s="14">
        <f t="shared" ca="1" si="132"/>
        <v>3.9993654331704149E-3</v>
      </c>
      <c r="AE478" s="14">
        <f t="shared" ca="1" si="133"/>
        <v>1.0995053334168679E-3</v>
      </c>
      <c r="AF478" s="14">
        <f t="shared" ca="1" si="134"/>
        <v>-4.3059556616378107E-3</v>
      </c>
      <c r="AG478" s="14">
        <f t="shared" ca="1" si="135"/>
        <v>2.5816061476911837E-3</v>
      </c>
      <c r="AH478" s="14">
        <f t="shared" ca="1" si="136"/>
        <v>-3.5390403791328239E-3</v>
      </c>
      <c r="AI478" s="14">
        <f t="shared" ca="1" si="137"/>
        <v>1.9638423036083302E-3</v>
      </c>
      <c r="AJ478" s="14">
        <f t="shared" ca="1" si="138"/>
        <v>-6.1315174551639741E-2</v>
      </c>
      <c r="AK478" s="14">
        <f t="shared" ca="1" si="139"/>
        <v>8.6095970536110358E-3</v>
      </c>
    </row>
    <row r="479" spans="1:37" x14ac:dyDescent="0.2">
      <c r="A479" s="13">
        <f ca="1">IF(OFFSET(STATIC!$A$6,MATCH($A$16, STATIC!$A$6:$A$2307,0)+ROW()-ROW($A$16),0)&gt;$A$12, OFFSET(STATIC!$A$6,MATCH($A$16, STATIC!$A$6:$A$2307,0)+ROW()-ROW($A$16),0), FALSE)</f>
        <v>42758</v>
      </c>
      <c r="B479" s="7">
        <f ca="1">OFFSET(STATIC!$B$6,MATCH('Data Manipulation'!$A479,STATIC!$A$6:$A$2307, 0)-1,3*(COLUMN()-COLUMN($B$16)))</f>
        <v>921.64</v>
      </c>
      <c r="C479" s="7">
        <f ca="1">OFFSET(STATIC!$B$6,MATCH('Data Manipulation'!$A479,STATIC!$A$6:$A$2307, 0)-1,3*(COLUMN()-COLUMN($B$16)))</f>
        <v>253.93</v>
      </c>
      <c r="D479" s="7">
        <f ca="1">OFFSET(STATIC!$B$6,MATCH('Data Manipulation'!$A479,STATIC!$A$6:$A$2307, 0)-1,3*(COLUMN()-COLUMN($B$16)))</f>
        <v>2265.1999999999998</v>
      </c>
      <c r="E479" s="7">
        <f ca="1">OFFSET(STATIC!$B$6,MATCH('Data Manipulation'!$A479,STATIC!$A$6:$A$2307, 0)-1,3*(COLUMN()-COLUMN($B$16)))*$J479</f>
        <v>3510.9900079999998</v>
      </c>
      <c r="F479" s="7">
        <f ca="1">OFFSET(STATIC!$B$6,MATCH('Data Manipulation'!$A479,STATIC!$A$6:$A$2307, 0)-1,3*(COLUMN()-COLUMN($B$16)))</f>
        <v>1215.18</v>
      </c>
      <c r="G479" s="7">
        <f ca="1">OFFSET(STATIC!$B$6,MATCH('Data Manipulation'!$A479,STATIC!$A$6:$A$2307, 0)-1,3*(COLUMN()-COLUMN($B$16)))</f>
        <v>52.75</v>
      </c>
      <c r="H479" s="7">
        <f ca="1">OFFSET(STATIC!$B$6,MATCH('Data Manipulation'!$A479,STATIC!$A$6:$A$2307, 0)-1,3*(COLUMN()-COLUMN($B$16)))</f>
        <v>26.709540000000001</v>
      </c>
      <c r="I479" s="7">
        <f ca="1">OFFSET(STATIC!$B$6,MATCH('Data Manipulation'!$A479,STATIC!$A$6:$A$2307, 0)-1,3*(COLUMN()-COLUMN($B$16)))</f>
        <v>175.48</v>
      </c>
      <c r="J479" s="7">
        <f ca="1">OFFSET(STATIC!$B$6,MATCH('Data Manipulation'!$A479,STATIC!$A$6:$A$2307, 0)-1,3*(COLUMN()-COLUMN($B$16)))</f>
        <v>1.0727</v>
      </c>
      <c r="K479" s="7">
        <f ca="1">OFFSET(STATIC!$B$6,MATCH('Data Manipulation'!$A479,STATIC!$A$6:$A$2307, 0)-1,3*(COLUMN()-COLUMN($B$16)))</f>
        <v>1.2477</v>
      </c>
      <c r="L479" s="7">
        <f ca="1">OFFSET(STATIC!$B$6,MATCH('Data Manipulation'!$A479,STATIC!$A$6:$A$2307, 0)-1,3*(COLUMN()-COLUMN($B$16)))</f>
        <v>0.99990000000000001</v>
      </c>
      <c r="M479" s="7">
        <f ca="1">OFFSET(STATIC!$B$6,MATCH('Data Manipulation'!$A479,STATIC!$A$6:$A$2307, 0)-1,3*(COLUMN()-COLUMN($B$16)))</f>
        <v>8.8439999999999994E-3</v>
      </c>
      <c r="N479" s="7">
        <f ca="1">OFFSET(STATIC!$B$6,MATCH('Data Manipulation'!$A479,STATIC!$A$6:$A$2307, 0)-1,3*(COLUMN()-COLUMN($B$16)))*$J479</f>
        <v>243.85388743999999</v>
      </c>
      <c r="O479" s="7">
        <f ca="1">OFFSET(STATIC!$B$6,MATCH('Data Manipulation'!$A479,STATIC!$A$6:$A$2307, 0)-1,3*(COLUMN()-COLUMN($B$16)))</f>
        <v>1984.27</v>
      </c>
      <c r="P479" s="7">
        <f ca="1">OFFSET(STATIC!$B$6,MATCH('Data Manipulation'!$A479,STATIC!$A$6:$A$2307, 0)-1,3*(COLUMN()-COLUMN($B$16)))*$J479</f>
        <v>262.80495652999997</v>
      </c>
      <c r="Q479" s="7">
        <f ca="1">OFFSET(STATIC!$B$6,MATCH('Data Manipulation'!$A479,STATIC!$A$6:$A$2307, 0)-1,3*(COLUMN()-COLUMN($B$16)))</f>
        <v>11.77</v>
      </c>
      <c r="R479" s="7">
        <f ca="1">OFFSET(STATIC!$B$6,MATCH('Data Manipulation'!$A479,STATIC!$A$6:$A$2307, 0)-1,3*(COLUMN()-COLUMN($B$16)))</f>
        <v>5552.9430000000002</v>
      </c>
      <c r="U479" s="14">
        <f t="shared" ca="1" si="123"/>
        <v>2.5038523285106116E-2</v>
      </c>
      <c r="V479" s="14">
        <f t="shared" ca="1" si="124"/>
        <v>8.3043817955891792E-3</v>
      </c>
      <c r="W479" s="14">
        <f t="shared" ca="1" si="125"/>
        <v>-2.6937022929649501E-3</v>
      </c>
      <c r="X479" s="14">
        <f t="shared" ca="1" si="126"/>
        <v>-3.1741719538199123E-3</v>
      </c>
      <c r="Y479" s="14">
        <f t="shared" ca="1" si="127"/>
        <v>8.0143860926403052E-3</v>
      </c>
      <c r="Z479" s="14">
        <f t="shared" ca="1" si="128"/>
        <v>6.2755744609155799E-3</v>
      </c>
      <c r="AA479" s="14">
        <f t="shared" ca="1" si="129"/>
        <v>2.3889449626560337E-4</v>
      </c>
      <c r="AB479" s="14">
        <f t="shared" ca="1" si="130"/>
        <v>6.4603031763530551E-3</v>
      </c>
      <c r="AC479" s="14">
        <f t="shared" ca="1" si="131"/>
        <v>4.8593685006039309E-3</v>
      </c>
      <c r="AD479" s="14">
        <f t="shared" ca="1" si="132"/>
        <v>1.1284072339556861E-2</v>
      </c>
      <c r="AE479" s="14">
        <f t="shared" ca="1" si="133"/>
        <v>4.8120393606873885E-3</v>
      </c>
      <c r="AF479" s="14">
        <f t="shared" ca="1" si="134"/>
        <v>1.5956572881613073E-2</v>
      </c>
      <c r="AG479" s="14">
        <f t="shared" ca="1" si="135"/>
        <v>9.1107359654225197E-3</v>
      </c>
      <c r="AH479" s="14">
        <f t="shared" ca="1" si="136"/>
        <v>3.7363024829405868E-3</v>
      </c>
      <c r="AI479" s="14">
        <f t="shared" ca="1" si="137"/>
        <v>7.7349992322045336E-3</v>
      </c>
      <c r="AJ479" s="14">
        <f t="shared" ca="1" si="138"/>
        <v>1.9734660192231898E-2</v>
      </c>
      <c r="AK479" s="14">
        <f t="shared" ca="1" si="139"/>
        <v>-4.3030980448783592E-4</v>
      </c>
    </row>
    <row r="480" spans="1:37" x14ac:dyDescent="0.2">
      <c r="A480" s="13">
        <f ca="1">IF(OFFSET(STATIC!$A$6,MATCH($A$16, STATIC!$A$6:$A$2307,0)+ROW()-ROW($A$16),0)&gt;$A$12, OFFSET(STATIC!$A$6,MATCH($A$16, STATIC!$A$6:$A$2307,0)+ROW()-ROW($A$16),0), FALSE)</f>
        <v>42755</v>
      </c>
      <c r="B480" s="7">
        <f ca="1">OFFSET(STATIC!$B$6,MATCH('Data Manipulation'!$A480,STATIC!$A$6:$A$2307, 0)-1,3*(COLUMN()-COLUMN($B$16)))</f>
        <v>898.85</v>
      </c>
      <c r="C480" s="7">
        <f ca="1">OFFSET(STATIC!$B$6,MATCH('Data Manipulation'!$A480,STATIC!$A$6:$A$2307, 0)-1,3*(COLUMN()-COLUMN($B$16)))</f>
        <v>251.83</v>
      </c>
      <c r="D480" s="7">
        <f ca="1">OFFSET(STATIC!$B$6,MATCH('Data Manipulation'!$A480,STATIC!$A$6:$A$2307, 0)-1,3*(COLUMN()-COLUMN($B$16)))</f>
        <v>2271.31</v>
      </c>
      <c r="E480" s="7">
        <f ca="1">OFFSET(STATIC!$B$6,MATCH('Data Manipulation'!$A480,STATIC!$A$6:$A$2307, 0)-1,3*(COLUMN()-COLUMN($B$16)))*$J480</f>
        <v>3522.1521999999995</v>
      </c>
      <c r="F480" s="7">
        <f ca="1">OFFSET(STATIC!$B$6,MATCH('Data Manipulation'!$A480,STATIC!$A$6:$A$2307, 0)-1,3*(COLUMN()-COLUMN($B$16)))</f>
        <v>1205.48</v>
      </c>
      <c r="G480" s="7">
        <f ca="1">OFFSET(STATIC!$B$6,MATCH('Data Manipulation'!$A480,STATIC!$A$6:$A$2307, 0)-1,3*(COLUMN()-COLUMN($B$16)))</f>
        <v>52.42</v>
      </c>
      <c r="H480" s="7">
        <f ca="1">OFFSET(STATIC!$B$6,MATCH('Data Manipulation'!$A480,STATIC!$A$6:$A$2307, 0)-1,3*(COLUMN()-COLUMN($B$16)))</f>
        <v>26.70316</v>
      </c>
      <c r="I480" s="7">
        <f ca="1">OFFSET(STATIC!$B$6,MATCH('Data Manipulation'!$A480,STATIC!$A$6:$A$2307, 0)-1,3*(COLUMN()-COLUMN($B$16)))</f>
        <v>174.35</v>
      </c>
      <c r="J480" s="7">
        <f ca="1">OFFSET(STATIC!$B$6,MATCH('Data Manipulation'!$A480,STATIC!$A$6:$A$2307, 0)-1,3*(COLUMN()-COLUMN($B$16)))</f>
        <v>1.0674999999999999</v>
      </c>
      <c r="K480" s="7">
        <f ca="1">OFFSET(STATIC!$B$6,MATCH('Data Manipulation'!$A480,STATIC!$A$6:$A$2307, 0)-1,3*(COLUMN()-COLUMN($B$16)))</f>
        <v>1.2337</v>
      </c>
      <c r="L480" s="7">
        <f ca="1">OFFSET(STATIC!$B$6,MATCH('Data Manipulation'!$A480,STATIC!$A$6:$A$2307, 0)-1,3*(COLUMN()-COLUMN($B$16)))</f>
        <v>0.99509999999999998</v>
      </c>
      <c r="M480" s="7">
        <f ca="1">OFFSET(STATIC!$B$6,MATCH('Data Manipulation'!$A480,STATIC!$A$6:$A$2307, 0)-1,3*(COLUMN()-COLUMN($B$16)))</f>
        <v>8.7039999999999999E-3</v>
      </c>
      <c r="N480" s="7">
        <f ca="1">OFFSET(STATIC!$B$6,MATCH('Data Manipulation'!$A480,STATIC!$A$6:$A$2307, 0)-1,3*(COLUMN()-COLUMN($B$16)))*$J480</f>
        <v>241.64228899999998</v>
      </c>
      <c r="O480" s="7">
        <f ca="1">OFFSET(STATIC!$B$6,MATCH('Data Manipulation'!$A480,STATIC!$A$6:$A$2307, 0)-1,3*(COLUMN()-COLUMN($B$16)))</f>
        <v>1976.87</v>
      </c>
      <c r="P480" s="7">
        <f ca="1">OFFSET(STATIC!$B$6,MATCH('Data Manipulation'!$A480,STATIC!$A$6:$A$2307, 0)-1,3*(COLUMN()-COLUMN($B$16)))*$J480</f>
        <v>260.78000199999997</v>
      </c>
      <c r="Q480" s="7">
        <f ca="1">OFFSET(STATIC!$B$6,MATCH('Data Manipulation'!$A480,STATIC!$A$6:$A$2307, 0)-1,3*(COLUMN()-COLUMN($B$16)))</f>
        <v>11.54</v>
      </c>
      <c r="R480" s="7">
        <f ca="1">OFFSET(STATIC!$B$6,MATCH('Data Manipulation'!$A480,STATIC!$A$6:$A$2307, 0)-1,3*(COLUMN()-COLUMN($B$16)))</f>
        <v>5555.3329999999996</v>
      </c>
      <c r="U480" s="14">
        <f t="shared" ca="1" si="123"/>
        <v>-9.3680093351936576E-3</v>
      </c>
      <c r="V480" s="14">
        <f t="shared" ca="1" si="124"/>
        <v>-3.8839617626598233E-3</v>
      </c>
      <c r="W480" s="14">
        <f t="shared" ca="1" si="125"/>
        <v>3.3605323797867037E-3</v>
      </c>
      <c r="X480" s="14">
        <f t="shared" ca="1" si="126"/>
        <v>6.8011311077783498E-3</v>
      </c>
      <c r="Y480" s="14">
        <f t="shared" ca="1" si="127"/>
        <v>4.4146144483199175E-3</v>
      </c>
      <c r="Z480" s="14">
        <f t="shared" ca="1" si="128"/>
        <v>2.0233853416083827E-2</v>
      </c>
      <c r="AA480" s="14">
        <f t="shared" ca="1" si="129"/>
        <v>5.771748654313005E-3</v>
      </c>
      <c r="AB480" s="14">
        <f t="shared" ca="1" si="130"/>
        <v>3.7926720557389759E-3</v>
      </c>
      <c r="AC480" s="14">
        <f t="shared" ca="1" si="131"/>
        <v>4.0362377037440134E-3</v>
      </c>
      <c r="AD480" s="14">
        <f t="shared" ca="1" si="132"/>
        <v>2.8410263031510645E-3</v>
      </c>
      <c r="AE480" s="14">
        <f t="shared" ca="1" si="133"/>
        <v>4.7343326907848191E-3</v>
      </c>
      <c r="AF480" s="14">
        <f t="shared" ca="1" si="134"/>
        <v>4.3753667958691313E-3</v>
      </c>
      <c r="AG480" s="14">
        <f t="shared" ca="1" si="135"/>
        <v>4.0399351065233721E-4</v>
      </c>
      <c r="AH480" s="14">
        <f t="shared" ca="1" si="136"/>
        <v>2.7825629607925817E-4</v>
      </c>
      <c r="AI480" s="14">
        <f t="shared" ca="1" si="137"/>
        <v>9.9571850208588571E-4</v>
      </c>
      <c r="AJ480" s="14">
        <f t="shared" ca="1" si="138"/>
        <v>-0.10206218786943531</v>
      </c>
      <c r="AK480" s="14">
        <f t="shared" ca="1" si="139"/>
        <v>2.7492456985676729E-3</v>
      </c>
    </row>
    <row r="481" spans="1:37" x14ac:dyDescent="0.2">
      <c r="A481" s="13">
        <f ca="1">IF(OFFSET(STATIC!$A$6,MATCH($A$16, STATIC!$A$6:$A$2307,0)+ROW()-ROW($A$16),0)&gt;$A$12, OFFSET(STATIC!$A$6,MATCH($A$16, STATIC!$A$6:$A$2307,0)+ROW()-ROW($A$16),0), FALSE)</f>
        <v>42754</v>
      </c>
      <c r="B481" s="7">
        <f ca="1">OFFSET(STATIC!$B$6,MATCH('Data Manipulation'!$A481,STATIC!$A$6:$A$2307, 0)-1,3*(COLUMN()-COLUMN($B$16)))</f>
        <v>907.31</v>
      </c>
      <c r="C481" s="7">
        <f ca="1">OFFSET(STATIC!$B$6,MATCH('Data Manipulation'!$A481,STATIC!$A$6:$A$2307, 0)-1,3*(COLUMN()-COLUMN($B$16)))</f>
        <v>252.81</v>
      </c>
      <c r="D481" s="7">
        <f ca="1">OFFSET(STATIC!$B$6,MATCH('Data Manipulation'!$A481,STATIC!$A$6:$A$2307, 0)-1,3*(COLUMN()-COLUMN($B$16)))</f>
        <v>2263.69</v>
      </c>
      <c r="E481" s="7">
        <f ca="1">OFFSET(STATIC!$B$6,MATCH('Data Manipulation'!$A481,STATIC!$A$6:$A$2307, 0)-1,3*(COLUMN()-COLUMN($B$16)))*$J481</f>
        <v>3498.2788559999995</v>
      </c>
      <c r="F481" s="7">
        <f ca="1">OFFSET(STATIC!$B$6,MATCH('Data Manipulation'!$A481,STATIC!$A$6:$A$2307, 0)-1,3*(COLUMN()-COLUMN($B$16)))</f>
        <v>1200.17</v>
      </c>
      <c r="G481" s="7">
        <f ca="1">OFFSET(STATIC!$B$6,MATCH('Data Manipulation'!$A481,STATIC!$A$6:$A$2307, 0)-1,3*(COLUMN()-COLUMN($B$16)))</f>
        <v>51.37</v>
      </c>
      <c r="H481" s="7">
        <f ca="1">OFFSET(STATIC!$B$6,MATCH('Data Manipulation'!$A481,STATIC!$A$6:$A$2307, 0)-1,3*(COLUMN()-COLUMN($B$16)))</f>
        <v>26.549479999999999</v>
      </c>
      <c r="I481" s="7">
        <f ca="1">OFFSET(STATIC!$B$6,MATCH('Data Manipulation'!$A481,STATIC!$A$6:$A$2307, 0)-1,3*(COLUMN()-COLUMN($B$16)))</f>
        <v>173.69</v>
      </c>
      <c r="J481" s="7">
        <f ca="1">OFFSET(STATIC!$B$6,MATCH('Data Manipulation'!$A481,STATIC!$A$6:$A$2307, 0)-1,3*(COLUMN()-COLUMN($B$16)))</f>
        <v>1.0631999999999999</v>
      </c>
      <c r="K481" s="7">
        <f ca="1">OFFSET(STATIC!$B$6,MATCH('Data Manipulation'!$A481,STATIC!$A$6:$A$2307, 0)-1,3*(COLUMN()-COLUMN($B$16)))</f>
        <v>1.2302</v>
      </c>
      <c r="L481" s="7">
        <f ca="1">OFFSET(STATIC!$B$6,MATCH('Data Manipulation'!$A481,STATIC!$A$6:$A$2307, 0)-1,3*(COLUMN()-COLUMN($B$16)))</f>
        <v>0.99039999999999995</v>
      </c>
      <c r="M481" s="7">
        <f ca="1">OFFSET(STATIC!$B$6,MATCH('Data Manipulation'!$A481,STATIC!$A$6:$A$2307, 0)-1,3*(COLUMN()-COLUMN($B$16)))</f>
        <v>8.6660000000000001E-3</v>
      </c>
      <c r="N481" s="7">
        <f ca="1">OFFSET(STATIC!$B$6,MATCH('Data Manipulation'!$A481,STATIC!$A$6:$A$2307, 0)-1,3*(COLUMN()-COLUMN($B$16)))*$J481</f>
        <v>241.54468679999997</v>
      </c>
      <c r="O481" s="7">
        <f ca="1">OFFSET(STATIC!$B$6,MATCH('Data Manipulation'!$A481,STATIC!$A$6:$A$2307, 0)-1,3*(COLUMN()-COLUMN($B$16)))</f>
        <v>1976.32</v>
      </c>
      <c r="P481" s="7">
        <f ca="1">OFFSET(STATIC!$B$6,MATCH('Data Manipulation'!$A481,STATIC!$A$6:$A$2307, 0)-1,3*(COLUMN()-COLUMN($B$16)))*$J481</f>
        <v>260.52046775999997</v>
      </c>
      <c r="Q481" s="7">
        <f ca="1">OFFSET(STATIC!$B$6,MATCH('Data Manipulation'!$A481,STATIC!$A$6:$A$2307, 0)-1,3*(COLUMN()-COLUMN($B$16)))</f>
        <v>12.78</v>
      </c>
      <c r="R481" s="7">
        <f ca="1">OFFSET(STATIC!$B$6,MATCH('Data Manipulation'!$A481,STATIC!$A$6:$A$2307, 0)-1,3*(COLUMN()-COLUMN($B$16)))</f>
        <v>5540.0810000000001</v>
      </c>
      <c r="U481" s="14">
        <f t="shared" ca="1" si="123"/>
        <v>3.5392097031316794E-2</v>
      </c>
      <c r="V481" s="14">
        <f t="shared" ca="1" si="124"/>
        <v>-1.5414718176493575E-3</v>
      </c>
      <c r="W481" s="14">
        <f t="shared" ca="1" si="125"/>
        <v>-3.6158590231882884E-3</v>
      </c>
      <c r="X481" s="14">
        <f t="shared" ca="1" si="126"/>
        <v>-5.9001396097116054E-3</v>
      </c>
      <c r="Y481" s="14">
        <f t="shared" ca="1" si="127"/>
        <v>-1.0460277062544317E-2</v>
      </c>
      <c r="Z481" s="14">
        <f t="shared" ca="1" si="128"/>
        <v>5.6613133148379268E-3</v>
      </c>
      <c r="AA481" s="14">
        <f t="shared" ca="1" si="129"/>
        <v>-6.0274909214224097E-3</v>
      </c>
      <c r="AB481" s="14">
        <f t="shared" ca="1" si="130"/>
        <v>-6.1415030173138409E-3</v>
      </c>
      <c r="AC481" s="14">
        <f t="shared" ca="1" si="131"/>
        <v>-4.7853715528063121E-3</v>
      </c>
      <c r="AD481" s="14">
        <f t="shared" ca="1" si="132"/>
        <v>-6.5008941018567293E-4</v>
      </c>
      <c r="AE481" s="14">
        <f t="shared" ca="1" si="133"/>
        <v>-6.3409200430789682E-3</v>
      </c>
      <c r="AF481" s="14">
        <f t="shared" ca="1" si="134"/>
        <v>-1.7274352787172306E-2</v>
      </c>
      <c r="AG481" s="14">
        <f t="shared" ca="1" si="135"/>
        <v>-6.9622672090111325E-3</v>
      </c>
      <c r="AH481" s="14">
        <f t="shared" ca="1" si="136"/>
        <v>-3.3138038003169513E-3</v>
      </c>
      <c r="AI481" s="14">
        <f t="shared" ca="1" si="137"/>
        <v>-6.8547755766740189E-3</v>
      </c>
      <c r="AJ481" s="14">
        <f t="shared" ca="1" si="138"/>
        <v>2.3754086008107057E-2</v>
      </c>
      <c r="AK481" s="14">
        <f t="shared" ca="1" si="139"/>
        <v>-2.8070263439936675E-3</v>
      </c>
    </row>
    <row r="482" spans="1:37" x14ac:dyDescent="0.2">
      <c r="A482" s="13">
        <f ca="1">IF(OFFSET(STATIC!$A$6,MATCH($A$16, STATIC!$A$6:$A$2307,0)+ROW()-ROW($A$16),0)&gt;$A$12, OFFSET(STATIC!$A$6,MATCH($A$16, STATIC!$A$6:$A$2307,0)+ROW()-ROW($A$16),0), FALSE)</f>
        <v>42753</v>
      </c>
      <c r="B482" s="7">
        <f ca="1">OFFSET(STATIC!$B$6,MATCH('Data Manipulation'!$A482,STATIC!$A$6:$A$2307, 0)-1,3*(COLUMN()-COLUMN($B$16)))</f>
        <v>875.76</v>
      </c>
      <c r="C482" s="7">
        <f ca="1">OFFSET(STATIC!$B$6,MATCH('Data Manipulation'!$A482,STATIC!$A$6:$A$2307, 0)-1,3*(COLUMN()-COLUMN($B$16)))</f>
        <v>253.2</v>
      </c>
      <c r="D482" s="7">
        <f ca="1">OFFSET(STATIC!$B$6,MATCH('Data Manipulation'!$A482,STATIC!$A$6:$A$2307, 0)-1,3*(COLUMN()-COLUMN($B$16)))</f>
        <v>2271.89</v>
      </c>
      <c r="E482" s="7">
        <f ca="1">OFFSET(STATIC!$B$6,MATCH('Data Manipulation'!$A482,STATIC!$A$6:$A$2307, 0)-1,3*(COLUMN()-COLUMN($B$16)))*$J482</f>
        <v>3518.9802</v>
      </c>
      <c r="F482" s="7">
        <f ca="1">OFFSET(STATIC!$B$6,MATCH('Data Manipulation'!$A482,STATIC!$A$6:$A$2307, 0)-1,3*(COLUMN()-COLUMN($B$16)))</f>
        <v>1212.79</v>
      </c>
      <c r="G482" s="7">
        <f ca="1">OFFSET(STATIC!$B$6,MATCH('Data Manipulation'!$A482,STATIC!$A$6:$A$2307, 0)-1,3*(COLUMN()-COLUMN($B$16)))</f>
        <v>51.08</v>
      </c>
      <c r="H482" s="7">
        <f ca="1">OFFSET(STATIC!$B$6,MATCH('Data Manipulation'!$A482,STATIC!$A$6:$A$2307, 0)-1,3*(COLUMN()-COLUMN($B$16)))</f>
        <v>26.709990000000001</v>
      </c>
      <c r="I482" s="7">
        <f ca="1">OFFSET(STATIC!$B$6,MATCH('Data Manipulation'!$A482,STATIC!$A$6:$A$2307, 0)-1,3*(COLUMN()-COLUMN($B$16)))</f>
        <v>174.76</v>
      </c>
      <c r="J482" s="7">
        <f ca="1">OFFSET(STATIC!$B$6,MATCH('Data Manipulation'!$A482,STATIC!$A$6:$A$2307, 0)-1,3*(COLUMN()-COLUMN($B$16)))</f>
        <v>1.0683</v>
      </c>
      <c r="K482" s="7">
        <f ca="1">OFFSET(STATIC!$B$6,MATCH('Data Manipulation'!$A482,STATIC!$A$6:$A$2307, 0)-1,3*(COLUMN()-COLUMN($B$16)))</f>
        <v>1.2310000000000001</v>
      </c>
      <c r="L482" s="7">
        <f ca="1">OFFSET(STATIC!$B$6,MATCH('Data Manipulation'!$A482,STATIC!$A$6:$A$2307, 0)-1,3*(COLUMN()-COLUMN($B$16)))</f>
        <v>0.99670000000000003</v>
      </c>
      <c r="M482" s="7">
        <f ca="1">OFFSET(STATIC!$B$6,MATCH('Data Manipulation'!$A482,STATIC!$A$6:$A$2307, 0)-1,3*(COLUMN()-COLUMN($B$16)))</f>
        <v>8.8170000000000002E-3</v>
      </c>
      <c r="N482" s="7">
        <f ca="1">OFFSET(STATIC!$B$6,MATCH('Data Manipulation'!$A482,STATIC!$A$6:$A$2307, 0)-1,3*(COLUMN()-COLUMN($B$16)))*$J482</f>
        <v>243.23225328000001</v>
      </c>
      <c r="O482" s="7">
        <f ca="1">OFFSET(STATIC!$B$6,MATCH('Data Manipulation'!$A482,STATIC!$A$6:$A$2307, 0)-1,3*(COLUMN()-COLUMN($B$16)))</f>
        <v>1982.88</v>
      </c>
      <c r="P482" s="7">
        <f ca="1">OFFSET(STATIC!$B$6,MATCH('Data Manipulation'!$A482,STATIC!$A$6:$A$2307, 0)-1,3*(COLUMN()-COLUMN($B$16)))*$J482</f>
        <v>262.31241176999998</v>
      </c>
      <c r="Q482" s="7">
        <f ca="1">OFFSET(STATIC!$B$6,MATCH('Data Manipulation'!$A482,STATIC!$A$6:$A$2307, 0)-1,3*(COLUMN()-COLUMN($B$16)))</f>
        <v>12.48</v>
      </c>
      <c r="R482" s="7">
        <f ca="1">OFFSET(STATIC!$B$6,MATCH('Data Manipulation'!$A482,STATIC!$A$6:$A$2307, 0)-1,3*(COLUMN()-COLUMN($B$16)))</f>
        <v>5555.6540000000005</v>
      </c>
      <c r="U482" s="14">
        <f t="shared" ca="1" si="123"/>
        <v>-2.6101961951489883E-2</v>
      </c>
      <c r="V482" s="14">
        <f t="shared" ca="1" si="124"/>
        <v>3.7590310363028409E-3</v>
      </c>
      <c r="W482" s="14">
        <f t="shared" ca="1" si="125"/>
        <v>1.7622003864136812E-3</v>
      </c>
      <c r="X482" s="14">
        <f t="shared" ca="1" si="126"/>
        <v>1.2272171401673407E-3</v>
      </c>
      <c r="Y482" s="14">
        <f t="shared" ca="1" si="127"/>
        <v>-4.1218756766398055E-4</v>
      </c>
      <c r="Z482" s="14">
        <f t="shared" ca="1" si="128"/>
        <v>-2.7039113471494999E-2</v>
      </c>
      <c r="AA482" s="14">
        <f t="shared" ca="1" si="129"/>
        <v>-3.4176126418218399E-4</v>
      </c>
      <c r="AB482" s="14">
        <f t="shared" ca="1" si="130"/>
        <v>1.0873737148539689E-2</v>
      </c>
      <c r="AC482" s="14">
        <f t="shared" ca="1" si="131"/>
        <v>-1.4965861927191575E-3</v>
      </c>
      <c r="AD482" s="14">
        <f t="shared" ca="1" si="132"/>
        <v>-5.9126240365992237E-3</v>
      </c>
      <c r="AE482" s="14">
        <f t="shared" ca="1" si="133"/>
        <v>-7.0207113861158106E-4</v>
      </c>
      <c r="AF482" s="14">
        <f t="shared" ca="1" si="134"/>
        <v>-4.1876582050593986E-3</v>
      </c>
      <c r="AG482" s="14">
        <f t="shared" ca="1" si="135"/>
        <v>-3.8935537565065307E-3</v>
      </c>
      <c r="AH482" s="14">
        <f t="shared" ca="1" si="136"/>
        <v>-3.4787721953499786E-3</v>
      </c>
      <c r="AI482" s="14">
        <f t="shared" ca="1" si="137"/>
        <v>-3.4332789360269175E-3</v>
      </c>
      <c r="AJ482" s="14">
        <f t="shared" ca="1" si="138"/>
        <v>5.0113154319705061E-2</v>
      </c>
      <c r="AK482" s="14">
        <f t="shared" ca="1" si="139"/>
        <v>3.051456973487774E-3</v>
      </c>
    </row>
    <row r="483" spans="1:37" x14ac:dyDescent="0.2">
      <c r="A483" s="13">
        <f ca="1">IF(OFFSET(STATIC!$A$6,MATCH($A$16, STATIC!$A$6:$A$2307,0)+ROW()-ROW($A$16),0)&gt;$A$12, OFFSET(STATIC!$A$6,MATCH($A$16, STATIC!$A$6:$A$2307,0)+ROW()-ROW($A$16),0), FALSE)</f>
        <v>42752</v>
      </c>
      <c r="B483" s="7">
        <f ca="1">OFFSET(STATIC!$B$6,MATCH('Data Manipulation'!$A483,STATIC!$A$6:$A$2307, 0)-1,3*(COLUMN()-COLUMN($B$16)))</f>
        <v>898.92</v>
      </c>
      <c r="C483" s="7">
        <f ca="1">OFFSET(STATIC!$B$6,MATCH('Data Manipulation'!$A483,STATIC!$A$6:$A$2307, 0)-1,3*(COLUMN()-COLUMN($B$16)))</f>
        <v>252.25</v>
      </c>
      <c r="D483" s="7">
        <f ca="1">OFFSET(STATIC!$B$6,MATCH('Data Manipulation'!$A483,STATIC!$A$6:$A$2307, 0)-1,3*(COLUMN()-COLUMN($B$16)))</f>
        <v>2267.89</v>
      </c>
      <c r="E483" s="7">
        <f ca="1">OFFSET(STATIC!$B$6,MATCH('Data Manipulation'!$A483,STATIC!$A$6:$A$2307, 0)-1,3*(COLUMN()-COLUMN($B$16)))*$J483</f>
        <v>3514.6642960000004</v>
      </c>
      <c r="F483" s="7">
        <f ca="1">OFFSET(STATIC!$B$6,MATCH('Data Manipulation'!$A483,STATIC!$A$6:$A$2307, 0)-1,3*(COLUMN()-COLUMN($B$16)))</f>
        <v>1213.29</v>
      </c>
      <c r="G483" s="7">
        <f ca="1">OFFSET(STATIC!$B$6,MATCH('Data Manipulation'!$A483,STATIC!$A$6:$A$2307, 0)-1,3*(COLUMN()-COLUMN($B$16)))</f>
        <v>52.48</v>
      </c>
      <c r="H483" s="7">
        <f ca="1">OFFSET(STATIC!$B$6,MATCH('Data Manipulation'!$A483,STATIC!$A$6:$A$2307, 0)-1,3*(COLUMN()-COLUMN($B$16)))</f>
        <v>26.71912</v>
      </c>
      <c r="I483" s="7">
        <f ca="1">OFFSET(STATIC!$B$6,MATCH('Data Manipulation'!$A483,STATIC!$A$6:$A$2307, 0)-1,3*(COLUMN()-COLUMN($B$16)))</f>
        <v>172.87</v>
      </c>
      <c r="J483" s="7">
        <f ca="1">OFFSET(STATIC!$B$6,MATCH('Data Manipulation'!$A483,STATIC!$A$6:$A$2307, 0)-1,3*(COLUMN()-COLUMN($B$16)))</f>
        <v>1.0699000000000001</v>
      </c>
      <c r="K483" s="7">
        <f ca="1">OFFSET(STATIC!$B$6,MATCH('Data Manipulation'!$A483,STATIC!$A$6:$A$2307, 0)-1,3*(COLUMN()-COLUMN($B$16)))</f>
        <v>1.2383</v>
      </c>
      <c r="L483" s="7">
        <f ca="1">OFFSET(STATIC!$B$6,MATCH('Data Manipulation'!$A483,STATIC!$A$6:$A$2307, 0)-1,3*(COLUMN()-COLUMN($B$16)))</f>
        <v>0.99739999999999995</v>
      </c>
      <c r="M483" s="7">
        <f ca="1">OFFSET(STATIC!$B$6,MATCH('Data Manipulation'!$A483,STATIC!$A$6:$A$2307, 0)-1,3*(COLUMN()-COLUMN($B$16)))</f>
        <v>8.8540000000000008E-3</v>
      </c>
      <c r="N483" s="7">
        <f ca="1">OFFSET(STATIC!$B$6,MATCH('Data Manipulation'!$A483,STATIC!$A$6:$A$2307, 0)-1,3*(COLUMN()-COLUMN($B$16)))*$J483</f>
        <v>244.18113720000002</v>
      </c>
      <c r="O483" s="7">
        <f ca="1">OFFSET(STATIC!$B$6,MATCH('Data Manipulation'!$A483,STATIC!$A$6:$A$2307, 0)-1,3*(COLUMN()-COLUMN($B$16)))</f>
        <v>1989.79</v>
      </c>
      <c r="P483" s="7">
        <f ca="1">OFFSET(STATIC!$B$6,MATCH('Data Manipulation'!$A483,STATIC!$A$6:$A$2307, 0)-1,3*(COLUMN()-COLUMN($B$16)))*$J483</f>
        <v>263.21455121000002</v>
      </c>
      <c r="Q483" s="7">
        <f ca="1">OFFSET(STATIC!$B$6,MATCH('Data Manipulation'!$A483,STATIC!$A$6:$A$2307, 0)-1,3*(COLUMN()-COLUMN($B$16)))</f>
        <v>11.87</v>
      </c>
      <c r="R483" s="7">
        <f ca="1">OFFSET(STATIC!$B$6,MATCH('Data Manipulation'!$A483,STATIC!$A$6:$A$2307, 0)-1,3*(COLUMN()-COLUMN($B$16)))</f>
        <v>5538.7269999999999</v>
      </c>
      <c r="U483" s="14">
        <f t="shared" ca="1" si="123"/>
        <v>7.6040359766928203E-2</v>
      </c>
      <c r="V483" s="14">
        <f t="shared" ca="1" si="124"/>
        <v>5.5256446371897356E-3</v>
      </c>
      <c r="W483" s="14">
        <f t="shared" ca="1" si="125"/>
        <v>-2.9719143156583245E-3</v>
      </c>
      <c r="X483" s="14">
        <f t="shared" ca="1" si="126"/>
        <v>6.0343017360742802E-3</v>
      </c>
      <c r="Y483" s="14">
        <f t="shared" ca="1" si="127"/>
        <v>8.517241064513079E-3</v>
      </c>
      <c r="Z483" s="14">
        <f t="shared" ca="1" si="128"/>
        <v>2.0982363444372464E-3</v>
      </c>
      <c r="AA483" s="14">
        <f t="shared" ca="1" si="129"/>
        <v>1.862660368230263E-2</v>
      </c>
      <c r="AB483" s="14">
        <f t="shared" ca="1" si="130"/>
        <v>-1.8568932872298532E-2</v>
      </c>
      <c r="AC483" s="14">
        <f t="shared" ca="1" si="131"/>
        <v>8.9189907296903775E-3</v>
      </c>
      <c r="AD483" s="14">
        <f t="shared" ca="1" si="132"/>
        <v>2.5767242936146791E-2</v>
      </c>
      <c r="AE483" s="14">
        <f t="shared" ca="1" si="133"/>
        <v>8.3564543662270029E-3</v>
      </c>
      <c r="AF483" s="14">
        <f t="shared" ca="1" si="134"/>
        <v>1.0331022236235703E-2</v>
      </c>
      <c r="AG483" s="14">
        <f t="shared" ca="1" si="135"/>
        <v>1.3327364851999545E-2</v>
      </c>
      <c r="AH483" s="14">
        <f t="shared" ca="1" si="136"/>
        <v>3.0653177778511534E-3</v>
      </c>
      <c r="AI483" s="14">
        <f t="shared" ca="1" si="137"/>
        <v>1.0189623943529985E-2</v>
      </c>
      <c r="AJ483" s="14">
        <f t="shared" ca="1" si="138"/>
        <v>5.5425439871224773E-2</v>
      </c>
      <c r="AK483" s="14">
        <f t="shared" ca="1" si="139"/>
        <v>-6.3690487895569211E-3</v>
      </c>
    </row>
    <row r="484" spans="1:37" x14ac:dyDescent="0.2">
      <c r="A484" s="13">
        <f ca="1">IF(OFFSET(STATIC!$A$6,MATCH($A$16, STATIC!$A$6:$A$2307,0)+ROW()-ROW($A$16),0)&gt;$A$12, OFFSET(STATIC!$A$6,MATCH($A$16, STATIC!$A$6:$A$2307,0)+ROW()-ROW($A$16),0), FALSE)</f>
        <v>42751</v>
      </c>
      <c r="B484" s="7">
        <f ca="1">OFFSET(STATIC!$B$6,MATCH('Data Manipulation'!$A484,STATIC!$A$6:$A$2307, 0)-1,3*(COLUMN()-COLUMN($B$16)))</f>
        <v>833.1</v>
      </c>
      <c r="C484" s="7">
        <f ca="1">OFFSET(STATIC!$B$6,MATCH('Data Manipulation'!$A484,STATIC!$A$6:$A$2307, 0)-1,3*(COLUMN()-COLUMN($B$16)))</f>
        <v>250.86</v>
      </c>
      <c r="D484" s="7">
        <f ca="1">OFFSET(STATIC!$B$6,MATCH('Data Manipulation'!$A484,STATIC!$A$6:$A$2307, 0)-1,3*(COLUMN()-COLUMN($B$16)))</f>
        <v>2274.64</v>
      </c>
      <c r="E484" s="7">
        <f ca="1">OFFSET(STATIC!$B$6,MATCH('Data Manipulation'!$A484,STATIC!$A$6:$A$2307, 0)-1,3*(COLUMN()-COLUMN($B$16)))*$J484</f>
        <v>3493.5196120000001</v>
      </c>
      <c r="F484" s="7">
        <f ca="1">OFFSET(STATIC!$B$6,MATCH('Data Manipulation'!$A484,STATIC!$A$6:$A$2307, 0)-1,3*(COLUMN()-COLUMN($B$16)))</f>
        <v>1203</v>
      </c>
      <c r="G484" s="7">
        <f ca="1">OFFSET(STATIC!$B$6,MATCH('Data Manipulation'!$A484,STATIC!$A$6:$A$2307, 0)-1,3*(COLUMN()-COLUMN($B$16)))</f>
        <v>52.37</v>
      </c>
      <c r="H484" s="7">
        <f ca="1">OFFSET(STATIC!$B$6,MATCH('Data Manipulation'!$A484,STATIC!$A$6:$A$2307, 0)-1,3*(COLUMN()-COLUMN($B$16)))</f>
        <v>26.226040000000001</v>
      </c>
      <c r="I484" s="7">
        <f ca="1">OFFSET(STATIC!$B$6,MATCH('Data Manipulation'!$A484,STATIC!$A$6:$A$2307, 0)-1,3*(COLUMN()-COLUMN($B$16)))</f>
        <v>176.11</v>
      </c>
      <c r="J484" s="7">
        <f ca="1">OFFSET(STATIC!$B$6,MATCH('Data Manipulation'!$A484,STATIC!$A$6:$A$2307, 0)-1,3*(COLUMN()-COLUMN($B$16)))</f>
        <v>1.0604</v>
      </c>
      <c r="K484" s="7">
        <f ca="1">OFFSET(STATIC!$B$6,MATCH('Data Manipulation'!$A484,STATIC!$A$6:$A$2307, 0)-1,3*(COLUMN()-COLUMN($B$16)))</f>
        <v>1.2068000000000001</v>
      </c>
      <c r="L484" s="7">
        <f ca="1">OFFSET(STATIC!$B$6,MATCH('Data Manipulation'!$A484,STATIC!$A$6:$A$2307, 0)-1,3*(COLUMN()-COLUMN($B$16)))</f>
        <v>0.98909999999999998</v>
      </c>
      <c r="M484" s="7">
        <f ca="1">OFFSET(STATIC!$B$6,MATCH('Data Manipulation'!$A484,STATIC!$A$6:$A$2307, 0)-1,3*(COLUMN()-COLUMN($B$16)))</f>
        <v>8.763E-3</v>
      </c>
      <c r="N484" s="7">
        <f ca="1">OFFSET(STATIC!$B$6,MATCH('Data Manipulation'!$A484,STATIC!$A$6:$A$2307, 0)-1,3*(COLUMN()-COLUMN($B$16)))*$J484</f>
        <v>240.94843563999999</v>
      </c>
      <c r="O484" s="7">
        <f ca="1">OFFSET(STATIC!$B$6,MATCH('Data Manipulation'!$A484,STATIC!$A$6:$A$2307, 0)-1,3*(COLUMN()-COLUMN($B$16)))</f>
        <v>1983.7</v>
      </c>
      <c r="P484" s="7">
        <f ca="1">OFFSET(STATIC!$B$6,MATCH('Data Manipulation'!$A484,STATIC!$A$6:$A$2307, 0)-1,3*(COLUMN()-COLUMN($B$16)))*$J484</f>
        <v>260.54611219999998</v>
      </c>
      <c r="Q484" s="7">
        <f ca="1">OFFSET(STATIC!$B$6,MATCH('Data Manipulation'!$A484,STATIC!$A$6:$A$2307, 0)-1,3*(COLUMN()-COLUMN($B$16)))</f>
        <v>11.23</v>
      </c>
      <c r="R484" s="7">
        <f ca="1">OFFSET(STATIC!$B$6,MATCH('Data Manipulation'!$A484,STATIC!$A$6:$A$2307, 0)-1,3*(COLUMN()-COLUMN($B$16)))</f>
        <v>5574.116</v>
      </c>
      <c r="U484" s="14">
        <f t="shared" ca="1" si="123"/>
        <v>2.8849641358375706E-3</v>
      </c>
      <c r="V484" s="14">
        <f t="shared" ca="1" si="124"/>
        <v>-5.4463550716548634E-3</v>
      </c>
      <c r="W484" s="14">
        <f t="shared" ca="1" si="125"/>
        <v>0</v>
      </c>
      <c r="X484" s="14">
        <f t="shared" ca="1" si="126"/>
        <v>-1.211484159080046E-2</v>
      </c>
      <c r="Y484" s="14">
        <f t="shared" ca="1" si="127"/>
        <v>5.401093345977096E-3</v>
      </c>
      <c r="Z484" s="14">
        <f t="shared" ca="1" si="128"/>
        <v>0</v>
      </c>
      <c r="AA484" s="14">
        <f t="shared" ca="1" si="129"/>
        <v>0</v>
      </c>
      <c r="AB484" s="14">
        <f t="shared" ca="1" si="130"/>
        <v>0</v>
      </c>
      <c r="AC484" s="14">
        <f t="shared" ca="1" si="131"/>
        <v>-3.107200842748827E-3</v>
      </c>
      <c r="AD484" s="14">
        <f t="shared" ca="1" si="132"/>
        <v>-1.1206445557608359E-2</v>
      </c>
      <c r="AE484" s="14">
        <f t="shared" ca="1" si="133"/>
        <v>-2.3226468406784147E-3</v>
      </c>
      <c r="AF484" s="14">
        <f t="shared" ca="1" si="134"/>
        <v>5.7221488245637418E-3</v>
      </c>
      <c r="AG484" s="14">
        <f t="shared" ca="1" si="135"/>
        <v>-3.4680129555175296E-3</v>
      </c>
      <c r="AH484" s="14">
        <f t="shared" ca="1" si="136"/>
        <v>0</v>
      </c>
      <c r="AI484" s="14">
        <f t="shared" ca="1" si="137"/>
        <v>-2.7917328331678233E-3</v>
      </c>
      <c r="AJ484" s="14">
        <f t="shared" ca="1" si="138"/>
        <v>0</v>
      </c>
      <c r="AK484" s="14">
        <f t="shared" ca="1" si="139"/>
        <v>0</v>
      </c>
    </row>
    <row r="485" spans="1:37" x14ac:dyDescent="0.2">
      <c r="A485" s="13">
        <f ca="1">IF(OFFSET(STATIC!$A$6,MATCH($A$16, STATIC!$A$6:$A$2307,0)+ROW()-ROW($A$16),0)&gt;$A$12, OFFSET(STATIC!$A$6,MATCH($A$16, STATIC!$A$6:$A$2307,0)+ROW()-ROW($A$16),0), FALSE)</f>
        <v>42748</v>
      </c>
      <c r="B485" s="7">
        <f ca="1">OFFSET(STATIC!$B$6,MATCH('Data Manipulation'!$A485,STATIC!$A$6:$A$2307, 0)-1,3*(COLUMN()-COLUMN($B$16)))</f>
        <v>830.7</v>
      </c>
      <c r="C485" s="7">
        <f ca="1">OFFSET(STATIC!$B$6,MATCH('Data Manipulation'!$A485,STATIC!$A$6:$A$2307, 0)-1,3*(COLUMN()-COLUMN($B$16)))</f>
        <v>252.23</v>
      </c>
      <c r="D485" s="7">
        <f ca="1">OFFSET(STATIC!$B$6,MATCH('Data Manipulation'!$A485,STATIC!$A$6:$A$2307, 0)-1,3*(COLUMN()-COLUMN($B$16)))</f>
        <v>2274.64</v>
      </c>
      <c r="E485" s="7">
        <f ca="1">OFFSET(STATIC!$B$6,MATCH('Data Manipulation'!$A485,STATIC!$A$6:$A$2307, 0)-1,3*(COLUMN()-COLUMN($B$16)))*$J485</f>
        <v>3536.1004580000003</v>
      </c>
      <c r="F485" s="7">
        <f ca="1">OFFSET(STATIC!$B$6,MATCH('Data Manipulation'!$A485,STATIC!$A$6:$A$2307, 0)-1,3*(COLUMN()-COLUMN($B$16)))</f>
        <v>1196.52</v>
      </c>
      <c r="G485" s="7">
        <f ca="1">OFFSET(STATIC!$B$6,MATCH('Data Manipulation'!$A485,STATIC!$A$6:$A$2307, 0)-1,3*(COLUMN()-COLUMN($B$16)))</f>
        <v>52.37</v>
      </c>
      <c r="H485" s="7">
        <f ca="1">OFFSET(STATIC!$B$6,MATCH('Data Manipulation'!$A485,STATIC!$A$6:$A$2307, 0)-1,3*(COLUMN()-COLUMN($B$16)))</f>
        <v>26.226040000000001</v>
      </c>
      <c r="I485" s="7">
        <f ca="1">OFFSET(STATIC!$B$6,MATCH('Data Manipulation'!$A485,STATIC!$A$6:$A$2307, 0)-1,3*(COLUMN()-COLUMN($B$16)))</f>
        <v>176.11</v>
      </c>
      <c r="J485" s="7">
        <f ca="1">OFFSET(STATIC!$B$6,MATCH('Data Manipulation'!$A485,STATIC!$A$6:$A$2307, 0)-1,3*(COLUMN()-COLUMN($B$16)))</f>
        <v>1.0637000000000001</v>
      </c>
      <c r="K485" s="7">
        <f ca="1">OFFSET(STATIC!$B$6,MATCH('Data Manipulation'!$A485,STATIC!$A$6:$A$2307, 0)-1,3*(COLUMN()-COLUMN($B$16)))</f>
        <v>1.2203999999999999</v>
      </c>
      <c r="L485" s="7">
        <f ca="1">OFFSET(STATIC!$B$6,MATCH('Data Manipulation'!$A485,STATIC!$A$6:$A$2307, 0)-1,3*(COLUMN()-COLUMN($B$16)))</f>
        <v>0.99139999999999995</v>
      </c>
      <c r="M485" s="7">
        <f ca="1">OFFSET(STATIC!$B$6,MATCH('Data Manipulation'!$A485,STATIC!$A$6:$A$2307, 0)-1,3*(COLUMN()-COLUMN($B$16)))</f>
        <v>8.7130000000000003E-3</v>
      </c>
      <c r="N485" s="7">
        <f ca="1">OFFSET(STATIC!$B$6,MATCH('Data Manipulation'!$A485,STATIC!$A$6:$A$2307, 0)-1,3*(COLUMN()-COLUMN($B$16)))*$J485</f>
        <v>241.78549857000002</v>
      </c>
      <c r="O485" s="7">
        <f ca="1">OFFSET(STATIC!$B$6,MATCH('Data Manipulation'!$A485,STATIC!$A$6:$A$2307, 0)-1,3*(COLUMN()-COLUMN($B$16)))</f>
        <v>1983.7</v>
      </c>
      <c r="P485" s="7">
        <f ca="1">OFFSET(STATIC!$B$6,MATCH('Data Manipulation'!$A485,STATIC!$A$6:$A$2307, 0)-1,3*(COLUMN()-COLUMN($B$16)))*$J485</f>
        <v>261.2745036</v>
      </c>
      <c r="Q485" s="7">
        <f ca="1">OFFSET(STATIC!$B$6,MATCH('Data Manipulation'!$A485,STATIC!$A$6:$A$2307, 0)-1,3*(COLUMN()-COLUMN($B$16)))</f>
        <v>11.23</v>
      </c>
      <c r="R485" s="7">
        <f ca="1">OFFSET(STATIC!$B$6,MATCH('Data Manipulation'!$A485,STATIC!$A$6:$A$2307, 0)-1,3*(COLUMN()-COLUMN($B$16)))</f>
        <v>5574.116</v>
      </c>
      <c r="U485" s="14">
        <f t="shared" ca="1" si="123"/>
        <v>3.7025242347880406E-3</v>
      </c>
      <c r="V485" s="14">
        <f t="shared" ca="1" si="124"/>
        <v>-1.940786825646208E-3</v>
      </c>
      <c r="W485" s="14">
        <f t="shared" ca="1" si="125"/>
        <v>1.8481528138047062E-3</v>
      </c>
      <c r="X485" s="14">
        <f t="shared" ca="1" si="126"/>
        <v>1.0259634517676705E-2</v>
      </c>
      <c r="Y485" s="14">
        <f t="shared" ca="1" si="127"/>
        <v>-3.1375192627347516E-3</v>
      </c>
      <c r="Z485" s="14">
        <f t="shared" ca="1" si="128"/>
        <v>-1.214666670831841E-2</v>
      </c>
      <c r="AA485" s="14">
        <f t="shared" ca="1" si="129"/>
        <v>2.4952901771106992E-3</v>
      </c>
      <c r="AB485" s="14">
        <f t="shared" ca="1" si="130"/>
        <v>1.5911507853774987E-2</v>
      </c>
      <c r="AC485" s="14">
        <f t="shared" ca="1" si="131"/>
        <v>-1.1275017637187616E-3</v>
      </c>
      <c r="AD485" s="14">
        <f t="shared" ca="1" si="132"/>
        <v>1.3119057309605368E-3</v>
      </c>
      <c r="AE485" s="14">
        <f t="shared" ca="1" si="133"/>
        <v>-2.0171457456198011E-4</v>
      </c>
      <c r="AF485" s="14">
        <f t="shared" ca="1" si="134"/>
        <v>-6.4066115480688633E-3</v>
      </c>
      <c r="AG485" s="14">
        <f t="shared" ca="1" si="135"/>
        <v>-3.8316446577675023E-3</v>
      </c>
      <c r="AH485" s="14">
        <f t="shared" ca="1" si="136"/>
        <v>-1.1688483138020589E-3</v>
      </c>
      <c r="AI485" s="14">
        <f t="shared" ca="1" si="137"/>
        <v>-2.9724937210490452E-3</v>
      </c>
      <c r="AJ485" s="14">
        <f t="shared" ca="1" si="138"/>
        <v>-2.723049232960157E-2</v>
      </c>
      <c r="AK485" s="14">
        <f t="shared" ca="1" si="139"/>
        <v>4.7887073270595536E-3</v>
      </c>
    </row>
    <row r="486" spans="1:37" x14ac:dyDescent="0.2">
      <c r="A486" s="13">
        <f ca="1">IF(OFFSET(STATIC!$A$6,MATCH($A$16, STATIC!$A$6:$A$2307,0)+ROW()-ROW($A$16),0)&gt;$A$12, OFFSET(STATIC!$A$6,MATCH($A$16, STATIC!$A$6:$A$2307,0)+ROW()-ROW($A$16),0), FALSE)</f>
        <v>42747</v>
      </c>
      <c r="B486" s="7">
        <f ca="1">OFFSET(STATIC!$B$6,MATCH('Data Manipulation'!$A486,STATIC!$A$6:$A$2307, 0)-1,3*(COLUMN()-COLUMN($B$16)))</f>
        <v>827.63</v>
      </c>
      <c r="C486" s="7">
        <f ca="1">OFFSET(STATIC!$B$6,MATCH('Data Manipulation'!$A486,STATIC!$A$6:$A$2307, 0)-1,3*(COLUMN()-COLUMN($B$16)))</f>
        <v>252.72</v>
      </c>
      <c r="D486" s="7">
        <f ca="1">OFFSET(STATIC!$B$6,MATCH('Data Manipulation'!$A486,STATIC!$A$6:$A$2307, 0)-1,3*(COLUMN()-COLUMN($B$16)))</f>
        <v>2270.44</v>
      </c>
      <c r="E486" s="7">
        <f ca="1">OFFSET(STATIC!$B$6,MATCH('Data Manipulation'!$A486,STATIC!$A$6:$A$2307, 0)-1,3*(COLUMN()-COLUMN($B$16)))*$J486</f>
        <v>3500.0068299999998</v>
      </c>
      <c r="F486" s="7">
        <f ca="1">OFFSET(STATIC!$B$6,MATCH('Data Manipulation'!$A486,STATIC!$A$6:$A$2307, 0)-1,3*(COLUMN()-COLUMN($B$16)))</f>
        <v>1200.28</v>
      </c>
      <c r="G486" s="7">
        <f ca="1">OFFSET(STATIC!$B$6,MATCH('Data Manipulation'!$A486,STATIC!$A$6:$A$2307, 0)-1,3*(COLUMN()-COLUMN($B$16)))</f>
        <v>53.01</v>
      </c>
      <c r="H486" s="7">
        <f ca="1">OFFSET(STATIC!$B$6,MATCH('Data Manipulation'!$A486,STATIC!$A$6:$A$2307, 0)-1,3*(COLUMN()-COLUMN($B$16)))</f>
        <v>26.160679999999999</v>
      </c>
      <c r="I486" s="7">
        <f ca="1">OFFSET(STATIC!$B$6,MATCH('Data Manipulation'!$A486,STATIC!$A$6:$A$2307, 0)-1,3*(COLUMN()-COLUMN($B$16)))</f>
        <v>173.33</v>
      </c>
      <c r="J486" s="7">
        <f ca="1">OFFSET(STATIC!$B$6,MATCH('Data Manipulation'!$A486,STATIC!$A$6:$A$2307, 0)-1,3*(COLUMN()-COLUMN($B$16)))</f>
        <v>1.0649</v>
      </c>
      <c r="K486" s="7">
        <f ca="1">OFFSET(STATIC!$B$6,MATCH('Data Manipulation'!$A486,STATIC!$A$6:$A$2307, 0)-1,3*(COLUMN()-COLUMN($B$16)))</f>
        <v>1.2187999999999999</v>
      </c>
      <c r="L486" s="7">
        <f ca="1">OFFSET(STATIC!$B$6,MATCH('Data Manipulation'!$A486,STATIC!$A$6:$A$2307, 0)-1,3*(COLUMN()-COLUMN($B$16)))</f>
        <v>0.99160000000000004</v>
      </c>
      <c r="M486" s="7">
        <f ca="1">OFFSET(STATIC!$B$6,MATCH('Data Manipulation'!$A486,STATIC!$A$6:$A$2307, 0)-1,3*(COLUMN()-COLUMN($B$16)))</f>
        <v>8.7690000000000008E-3</v>
      </c>
      <c r="N486" s="7">
        <f ca="1">OFFSET(STATIC!$B$6,MATCH('Data Manipulation'!$A486,STATIC!$A$6:$A$2307, 0)-1,3*(COLUMN()-COLUMN($B$16)))*$J486</f>
        <v>242.71371184</v>
      </c>
      <c r="O486" s="7">
        <f ca="1">OFFSET(STATIC!$B$6,MATCH('Data Manipulation'!$A486,STATIC!$A$6:$A$2307, 0)-1,3*(COLUMN()-COLUMN($B$16)))</f>
        <v>1986.02</v>
      </c>
      <c r="P486" s="7">
        <f ca="1">OFFSET(STATIC!$B$6,MATCH('Data Manipulation'!$A486,STATIC!$A$6:$A$2307, 0)-1,3*(COLUMN()-COLUMN($B$16)))*$J486</f>
        <v>262.05229584</v>
      </c>
      <c r="Q486" s="7">
        <f ca="1">OFFSET(STATIC!$B$6,MATCH('Data Manipulation'!$A486,STATIC!$A$6:$A$2307, 0)-1,3*(COLUMN()-COLUMN($B$16)))</f>
        <v>11.54</v>
      </c>
      <c r="R486" s="7">
        <f ca="1">OFFSET(STATIC!$B$6,MATCH('Data Manipulation'!$A486,STATIC!$A$6:$A$2307, 0)-1,3*(COLUMN()-COLUMN($B$16)))</f>
        <v>5547.4870000000001</v>
      </c>
      <c r="U486" s="14">
        <f t="shared" ca="1" si="123"/>
        <v>4.766046649848471E-2</v>
      </c>
      <c r="V486" s="14">
        <f t="shared" ca="1" si="124"/>
        <v>6.4707158943253284E-3</v>
      </c>
      <c r="W486" s="14">
        <f t="shared" ca="1" si="125"/>
        <v>-2.1470565426564801E-3</v>
      </c>
      <c r="X486" s="14">
        <f t="shared" ca="1" si="126"/>
        <v>2.0457969423935663E-3</v>
      </c>
      <c r="Y486" s="14">
        <f t="shared" ca="1" si="127"/>
        <v>9.6188798071977499E-3</v>
      </c>
      <c r="Z486" s="14">
        <f t="shared" ca="1" si="128"/>
        <v>1.4440684154794209E-2</v>
      </c>
      <c r="AA486" s="14">
        <f t="shared" ca="1" si="129"/>
        <v>1.5892410004565698E-2</v>
      </c>
      <c r="AB486" s="14">
        <f t="shared" ca="1" si="130"/>
        <v>1.8869583227218798E-2</v>
      </c>
      <c r="AC486" s="14">
        <f t="shared" ca="1" si="131"/>
        <v>8.4874142088693944E-3</v>
      </c>
      <c r="AD486" s="14">
        <f t="shared" ca="1" si="132"/>
        <v>2.3822248091812802E-3</v>
      </c>
      <c r="AE486" s="14">
        <f t="shared" ca="1" si="133"/>
        <v>7.0843328369352863E-3</v>
      </c>
      <c r="AF486" s="14">
        <f t="shared" ca="1" si="134"/>
        <v>1.1123330099928382E-2</v>
      </c>
      <c r="AG486" s="14">
        <f t="shared" ca="1" si="135"/>
        <v>8.7406034845624939E-3</v>
      </c>
      <c r="AH486" s="14">
        <f t="shared" ca="1" si="136"/>
        <v>3.9785962123802822E-4</v>
      </c>
      <c r="AI486" s="14">
        <f t="shared" ca="1" si="137"/>
        <v>8.6698906586359318E-3</v>
      </c>
      <c r="AJ486" s="14">
        <f t="shared" ca="1" si="138"/>
        <v>2.4562638368409127E-2</v>
      </c>
      <c r="AK486" s="14">
        <f t="shared" ca="1" si="139"/>
        <v>-2.9091555352214783E-3</v>
      </c>
    </row>
    <row r="487" spans="1:37" x14ac:dyDescent="0.2">
      <c r="A487" s="13">
        <f ca="1">IF(OFFSET(STATIC!$A$6,MATCH($A$16, STATIC!$A$6:$A$2307,0)+ROW()-ROW($A$16),0)&gt;$A$12, OFFSET(STATIC!$A$6,MATCH($A$16, STATIC!$A$6:$A$2307,0)+ROW()-ROW($A$16),0), FALSE)</f>
        <v>42746</v>
      </c>
      <c r="B487" s="7">
        <f ca="1">OFFSET(STATIC!$B$6,MATCH('Data Manipulation'!$A487,STATIC!$A$6:$A$2307, 0)-1,3*(COLUMN()-COLUMN($B$16)))</f>
        <v>789.11</v>
      </c>
      <c r="C487" s="7">
        <f ca="1">OFFSET(STATIC!$B$6,MATCH('Data Manipulation'!$A487,STATIC!$A$6:$A$2307, 0)-1,3*(COLUMN()-COLUMN($B$16)))</f>
        <v>251.09</v>
      </c>
      <c r="D487" s="7">
        <f ca="1">OFFSET(STATIC!$B$6,MATCH('Data Manipulation'!$A487,STATIC!$A$6:$A$2307, 0)-1,3*(COLUMN()-COLUMN($B$16)))</f>
        <v>2275.3200000000002</v>
      </c>
      <c r="E487" s="7">
        <f ca="1">OFFSET(STATIC!$B$6,MATCH('Data Manipulation'!$A487,STATIC!$A$6:$A$2307, 0)-1,3*(COLUMN()-COLUMN($B$16)))*$J487</f>
        <v>3492.8538460000004</v>
      </c>
      <c r="F487" s="7">
        <f ca="1">OFFSET(STATIC!$B$6,MATCH('Data Manipulation'!$A487,STATIC!$A$6:$A$2307, 0)-1,3*(COLUMN()-COLUMN($B$16)))</f>
        <v>1188.79</v>
      </c>
      <c r="G487" s="7">
        <f ca="1">OFFSET(STATIC!$B$6,MATCH('Data Manipulation'!$A487,STATIC!$A$6:$A$2307, 0)-1,3*(COLUMN()-COLUMN($B$16)))</f>
        <v>52.25</v>
      </c>
      <c r="H487" s="7">
        <f ca="1">OFFSET(STATIC!$B$6,MATCH('Data Manipulation'!$A487,STATIC!$A$6:$A$2307, 0)-1,3*(COLUMN()-COLUMN($B$16)))</f>
        <v>25.74821</v>
      </c>
      <c r="I487" s="7">
        <f ca="1">OFFSET(STATIC!$B$6,MATCH('Data Manipulation'!$A487,STATIC!$A$6:$A$2307, 0)-1,3*(COLUMN()-COLUMN($B$16)))</f>
        <v>170.09</v>
      </c>
      <c r="J487" s="7">
        <f ca="1">OFFSET(STATIC!$B$6,MATCH('Data Manipulation'!$A487,STATIC!$A$6:$A$2307, 0)-1,3*(COLUMN()-COLUMN($B$16)))</f>
        <v>1.0559000000000001</v>
      </c>
      <c r="K487" s="7">
        <f ca="1">OFFSET(STATIC!$B$6,MATCH('Data Manipulation'!$A487,STATIC!$A$6:$A$2307, 0)-1,3*(COLUMN()-COLUMN($B$16)))</f>
        <v>1.2159</v>
      </c>
      <c r="L487" s="7">
        <f ca="1">OFFSET(STATIC!$B$6,MATCH('Data Manipulation'!$A487,STATIC!$A$6:$A$2307, 0)-1,3*(COLUMN()-COLUMN($B$16)))</f>
        <v>0.98460000000000003</v>
      </c>
      <c r="M487" s="7">
        <f ca="1">OFFSET(STATIC!$B$6,MATCH('Data Manipulation'!$A487,STATIC!$A$6:$A$2307, 0)-1,3*(COLUMN()-COLUMN($B$16)))</f>
        <v>8.6719999999999992E-3</v>
      </c>
      <c r="N487" s="7">
        <f ca="1">OFFSET(STATIC!$B$6,MATCH('Data Manipulation'!$A487,STATIC!$A$6:$A$2307, 0)-1,3*(COLUMN()-COLUMN($B$16)))*$J487</f>
        <v>240.60149201000002</v>
      </c>
      <c r="O487" s="7">
        <f ca="1">OFFSET(STATIC!$B$6,MATCH('Data Manipulation'!$A487,STATIC!$A$6:$A$2307, 0)-1,3*(COLUMN()-COLUMN($B$16)))</f>
        <v>1985.23</v>
      </c>
      <c r="P487" s="7">
        <f ca="1">OFFSET(STATIC!$B$6,MATCH('Data Manipulation'!$A487,STATIC!$A$6:$A$2307, 0)-1,3*(COLUMN()-COLUMN($B$16)))*$J487</f>
        <v>259.79015153</v>
      </c>
      <c r="Q487" s="7">
        <f ca="1">OFFSET(STATIC!$B$6,MATCH('Data Manipulation'!$A487,STATIC!$A$6:$A$2307, 0)-1,3*(COLUMN()-COLUMN($B$16)))</f>
        <v>11.26</v>
      </c>
      <c r="R487" s="7">
        <f ca="1">OFFSET(STATIC!$B$6,MATCH('Data Manipulation'!$A487,STATIC!$A$6:$A$2307, 0)-1,3*(COLUMN()-COLUMN($B$16)))</f>
        <v>5563.6490000000003</v>
      </c>
      <c r="U487" s="14">
        <f t="shared" ca="1" si="123"/>
        <v>-0.14233005839043233</v>
      </c>
      <c r="V487" s="14">
        <f t="shared" ca="1" si="124"/>
        <v>2.2726829422923165E-3</v>
      </c>
      <c r="W487" s="14">
        <f t="shared" ca="1" si="125"/>
        <v>2.8255693040190599E-3</v>
      </c>
      <c r="X487" s="14">
        <f t="shared" ca="1" si="126"/>
        <v>3.3372695673927191E-4</v>
      </c>
      <c r="Y487" s="14">
        <f t="shared" ca="1" si="127"/>
        <v>3.7841003567894815E-3</v>
      </c>
      <c r="Z487" s="14">
        <f t="shared" ca="1" si="128"/>
        <v>2.774991295290246E-2</v>
      </c>
      <c r="AA487" s="14">
        <f t="shared" ca="1" si="129"/>
        <v>-7.7032186183587301E-3</v>
      </c>
      <c r="AB487" s="14">
        <f t="shared" ca="1" si="130"/>
        <v>-7.2054440211698732E-3</v>
      </c>
      <c r="AC487" s="14">
        <f t="shared" ca="1" si="131"/>
        <v>-1.8939393996009849E-4</v>
      </c>
      <c r="AD487" s="14">
        <f t="shared" ca="1" si="132"/>
        <v>0</v>
      </c>
      <c r="AE487" s="14">
        <f t="shared" ca="1" si="133"/>
        <v>9.1449480538794889E-4</v>
      </c>
      <c r="AF487" s="14">
        <f t="shared" ca="1" si="134"/>
        <v>4.623216741456577E-3</v>
      </c>
      <c r="AG487" s="14">
        <f t="shared" ca="1" si="135"/>
        <v>1.425592001579222E-3</v>
      </c>
      <c r="AH487" s="14">
        <f t="shared" ca="1" si="136"/>
        <v>7.0545673689066646E-4</v>
      </c>
      <c r="AI487" s="14">
        <f t="shared" ca="1" si="137"/>
        <v>1.2822006504157862E-3</v>
      </c>
      <c r="AJ487" s="14">
        <f t="shared" ca="1" si="138"/>
        <v>-2.0220469149120016E-2</v>
      </c>
      <c r="AK487" s="14">
        <f t="shared" ca="1" si="139"/>
        <v>2.1287462717924335E-3</v>
      </c>
    </row>
    <row r="488" spans="1:37" x14ac:dyDescent="0.2">
      <c r="A488" s="13">
        <f ca="1">IF(OFFSET(STATIC!$A$6,MATCH($A$16, STATIC!$A$6:$A$2307,0)+ROW()-ROW($A$16),0)&gt;$A$12, OFFSET(STATIC!$A$6,MATCH($A$16, STATIC!$A$6:$A$2307,0)+ROW()-ROW($A$16),0), FALSE)</f>
        <v>42745</v>
      </c>
      <c r="B488" s="7">
        <f ca="1">OFFSET(STATIC!$B$6,MATCH('Data Manipulation'!$A488,STATIC!$A$6:$A$2307, 0)-1,3*(COLUMN()-COLUMN($B$16)))</f>
        <v>909.81</v>
      </c>
      <c r="C488" s="7">
        <f ca="1">OFFSET(STATIC!$B$6,MATCH('Data Manipulation'!$A488,STATIC!$A$6:$A$2307, 0)-1,3*(COLUMN()-COLUMN($B$16)))</f>
        <v>250.52</v>
      </c>
      <c r="D488" s="7">
        <f ca="1">OFFSET(STATIC!$B$6,MATCH('Data Manipulation'!$A488,STATIC!$A$6:$A$2307, 0)-1,3*(COLUMN()-COLUMN($B$16)))</f>
        <v>2268.9</v>
      </c>
      <c r="E488" s="7">
        <f ca="1">OFFSET(STATIC!$B$6,MATCH('Data Manipulation'!$A488,STATIC!$A$6:$A$2307, 0)-1,3*(COLUMN()-COLUMN($B$16)))*$J488</f>
        <v>3491.6883810000004</v>
      </c>
      <c r="F488" s="7">
        <f ca="1">OFFSET(STATIC!$B$6,MATCH('Data Manipulation'!$A488,STATIC!$A$6:$A$2307, 0)-1,3*(COLUMN()-COLUMN($B$16)))</f>
        <v>1184.3</v>
      </c>
      <c r="G488" s="7">
        <f ca="1">OFFSET(STATIC!$B$6,MATCH('Data Manipulation'!$A488,STATIC!$A$6:$A$2307, 0)-1,3*(COLUMN()-COLUMN($B$16)))</f>
        <v>50.82</v>
      </c>
      <c r="H488" s="7">
        <f ca="1">OFFSET(STATIC!$B$6,MATCH('Data Manipulation'!$A488,STATIC!$A$6:$A$2307, 0)-1,3*(COLUMN()-COLUMN($B$16)))</f>
        <v>25.947320000000001</v>
      </c>
      <c r="I488" s="7">
        <f ca="1">OFFSET(STATIC!$B$6,MATCH('Data Manipulation'!$A488,STATIC!$A$6:$A$2307, 0)-1,3*(COLUMN()-COLUMN($B$16)))</f>
        <v>171.32</v>
      </c>
      <c r="J488" s="7">
        <f ca="1">OFFSET(STATIC!$B$6,MATCH('Data Manipulation'!$A488,STATIC!$A$6:$A$2307, 0)-1,3*(COLUMN()-COLUMN($B$16)))</f>
        <v>1.0561</v>
      </c>
      <c r="K488" s="7">
        <f ca="1">OFFSET(STATIC!$B$6,MATCH('Data Manipulation'!$A488,STATIC!$A$6:$A$2307, 0)-1,3*(COLUMN()-COLUMN($B$16)))</f>
        <v>1.2159</v>
      </c>
      <c r="L488" s="7">
        <f ca="1">OFFSET(STATIC!$B$6,MATCH('Data Manipulation'!$A488,STATIC!$A$6:$A$2307, 0)-1,3*(COLUMN()-COLUMN($B$16)))</f>
        <v>0.98370000000000002</v>
      </c>
      <c r="M488" s="7">
        <f ca="1">OFFSET(STATIC!$B$6,MATCH('Data Manipulation'!$A488,STATIC!$A$6:$A$2307, 0)-1,3*(COLUMN()-COLUMN($B$16)))</f>
        <v>8.6320000000000008E-3</v>
      </c>
      <c r="N488" s="7">
        <f ca="1">OFFSET(STATIC!$B$6,MATCH('Data Manipulation'!$A488,STATIC!$A$6:$A$2307, 0)-1,3*(COLUMN()-COLUMN($B$16)))*$J488</f>
        <v>240.25873682</v>
      </c>
      <c r="O488" s="7">
        <f ca="1">OFFSET(STATIC!$B$6,MATCH('Data Manipulation'!$A488,STATIC!$A$6:$A$2307, 0)-1,3*(COLUMN()-COLUMN($B$16)))</f>
        <v>1983.83</v>
      </c>
      <c r="P488" s="7">
        <f ca="1">OFFSET(STATIC!$B$6,MATCH('Data Manipulation'!$A488,STATIC!$A$6:$A$2307, 0)-1,3*(COLUMN()-COLUMN($B$16)))*$J488</f>
        <v>259.45726189000004</v>
      </c>
      <c r="Q488" s="7">
        <f ca="1">OFFSET(STATIC!$B$6,MATCH('Data Manipulation'!$A488,STATIC!$A$6:$A$2307, 0)-1,3*(COLUMN()-COLUMN($B$16)))</f>
        <v>11.49</v>
      </c>
      <c r="R488" s="7">
        <f ca="1">OFFSET(STATIC!$B$6,MATCH('Data Manipulation'!$A488,STATIC!$A$6:$A$2307, 0)-1,3*(COLUMN()-COLUMN($B$16)))</f>
        <v>5551.8180000000002</v>
      </c>
      <c r="U488" s="14">
        <f t="shared" ca="1" si="123"/>
        <v>1.3611524140542636E-2</v>
      </c>
      <c r="V488" s="14">
        <f t="shared" ca="1" si="124"/>
        <v>9.2635956096908303E-3</v>
      </c>
      <c r="W488" s="14">
        <f t="shared" ca="1" si="125"/>
        <v>0</v>
      </c>
      <c r="X488" s="14">
        <f t="shared" ca="1" si="126"/>
        <v>-1.7808764848177853E-3</v>
      </c>
      <c r="Y488" s="14">
        <f t="shared" ca="1" si="127"/>
        <v>1.3011923798140147E-3</v>
      </c>
      <c r="Z488" s="14">
        <f t="shared" ca="1" si="128"/>
        <v>-2.218421391038073E-2</v>
      </c>
      <c r="AA488" s="14">
        <f t="shared" ca="1" si="129"/>
        <v>2.0119708478569809E-4</v>
      </c>
      <c r="AB488" s="14">
        <f t="shared" ca="1" si="130"/>
        <v>2.3266476142442288E-2</v>
      </c>
      <c r="AC488" s="14">
        <f t="shared" ca="1" si="131"/>
        <v>-9.4643202218850947E-4</v>
      </c>
      <c r="AD488" s="14">
        <f t="shared" ca="1" si="132"/>
        <v>-8.2209804038192019E-4</v>
      </c>
      <c r="AE488" s="14">
        <f t="shared" ca="1" si="133"/>
        <v>-1.4221863429211361E-3</v>
      </c>
      <c r="AF488" s="14">
        <f t="shared" ca="1" si="134"/>
        <v>2.7842245364050819E-3</v>
      </c>
      <c r="AG488" s="14">
        <f t="shared" ca="1" si="135"/>
        <v>-6.3912692934264598E-4</v>
      </c>
      <c r="AH488" s="14">
        <f t="shared" ca="1" si="136"/>
        <v>-1.4617119697393175E-4</v>
      </c>
      <c r="AI488" s="14">
        <f t="shared" ca="1" si="137"/>
        <v>-4.1265754205269725E-4</v>
      </c>
      <c r="AJ488" s="14">
        <f t="shared" ca="1" si="138"/>
        <v>-6.073771383567135E-3</v>
      </c>
      <c r="AK488" s="14">
        <f t="shared" ca="1" si="139"/>
        <v>3.6089279199106837E-3</v>
      </c>
    </row>
    <row r="489" spans="1:37" x14ac:dyDescent="0.2">
      <c r="A489" s="13">
        <f ca="1">IF(OFFSET(STATIC!$A$6,MATCH($A$16, STATIC!$A$6:$A$2307,0)+ROW()-ROW($A$16),0)&gt;$A$12, OFFSET(STATIC!$A$6,MATCH($A$16, STATIC!$A$6:$A$2307,0)+ROW()-ROW($A$16),0), FALSE)</f>
        <v>42744</v>
      </c>
      <c r="B489" s="7">
        <f ca="1">OFFSET(STATIC!$B$6,MATCH('Data Manipulation'!$A489,STATIC!$A$6:$A$2307, 0)-1,3*(COLUMN()-COLUMN($B$16)))</f>
        <v>897.51</v>
      </c>
      <c r="C489" s="7">
        <f ca="1">OFFSET(STATIC!$B$6,MATCH('Data Manipulation'!$A489,STATIC!$A$6:$A$2307, 0)-1,3*(COLUMN()-COLUMN($B$16)))</f>
        <v>248.21</v>
      </c>
      <c r="D489" s="7">
        <f ca="1">OFFSET(STATIC!$B$6,MATCH('Data Manipulation'!$A489,STATIC!$A$6:$A$2307, 0)-1,3*(COLUMN()-COLUMN($B$16)))</f>
        <v>2268.9</v>
      </c>
      <c r="E489" s="7">
        <f ca="1">OFFSET(STATIC!$B$6,MATCH('Data Manipulation'!$A489,STATIC!$A$6:$A$2307, 0)-1,3*(COLUMN()-COLUMN($B$16)))*$J489</f>
        <v>3497.9121869999994</v>
      </c>
      <c r="F489" s="7">
        <f ca="1">OFFSET(STATIC!$B$6,MATCH('Data Manipulation'!$A489,STATIC!$A$6:$A$2307, 0)-1,3*(COLUMN()-COLUMN($B$16)))</f>
        <v>1182.76</v>
      </c>
      <c r="G489" s="7">
        <f ca="1">OFFSET(STATIC!$B$6,MATCH('Data Manipulation'!$A489,STATIC!$A$6:$A$2307, 0)-1,3*(COLUMN()-COLUMN($B$16)))</f>
        <v>51.96</v>
      </c>
      <c r="H489" s="7">
        <f ca="1">OFFSET(STATIC!$B$6,MATCH('Data Manipulation'!$A489,STATIC!$A$6:$A$2307, 0)-1,3*(COLUMN()-COLUMN($B$16)))</f>
        <v>25.9421</v>
      </c>
      <c r="I489" s="7">
        <f ca="1">OFFSET(STATIC!$B$6,MATCH('Data Manipulation'!$A489,STATIC!$A$6:$A$2307, 0)-1,3*(COLUMN()-COLUMN($B$16)))</f>
        <v>167.38</v>
      </c>
      <c r="J489" s="7">
        <f ca="1">OFFSET(STATIC!$B$6,MATCH('Data Manipulation'!$A489,STATIC!$A$6:$A$2307, 0)-1,3*(COLUMN()-COLUMN($B$16)))</f>
        <v>1.0570999999999999</v>
      </c>
      <c r="K489" s="7">
        <f ca="1">OFFSET(STATIC!$B$6,MATCH('Data Manipulation'!$A489,STATIC!$A$6:$A$2307, 0)-1,3*(COLUMN()-COLUMN($B$16)))</f>
        <v>1.2169000000000001</v>
      </c>
      <c r="L489" s="7">
        <f ca="1">OFFSET(STATIC!$B$6,MATCH('Data Manipulation'!$A489,STATIC!$A$6:$A$2307, 0)-1,3*(COLUMN()-COLUMN($B$16)))</f>
        <v>0.98509999999999998</v>
      </c>
      <c r="M489" s="7">
        <f ca="1">OFFSET(STATIC!$B$6,MATCH('Data Manipulation'!$A489,STATIC!$A$6:$A$2307, 0)-1,3*(COLUMN()-COLUMN($B$16)))</f>
        <v>8.6079999999999993E-3</v>
      </c>
      <c r="N489" s="7">
        <f ca="1">OFFSET(STATIC!$B$6,MATCH('Data Manipulation'!$A489,STATIC!$A$6:$A$2307, 0)-1,3*(COLUMN()-COLUMN($B$16)))*$J489</f>
        <v>240.41234172999998</v>
      </c>
      <c r="O489" s="7">
        <f ca="1">OFFSET(STATIC!$B$6,MATCH('Data Manipulation'!$A489,STATIC!$A$6:$A$2307, 0)-1,3*(COLUMN()-COLUMN($B$16)))</f>
        <v>1984.12</v>
      </c>
      <c r="P489" s="7">
        <f ca="1">OFFSET(STATIC!$B$6,MATCH('Data Manipulation'!$A489,STATIC!$A$6:$A$2307, 0)-1,3*(COLUMN()-COLUMN($B$16)))*$J489</f>
        <v>259.56435097999997</v>
      </c>
      <c r="Q489" s="7">
        <f ca="1">OFFSET(STATIC!$B$6,MATCH('Data Manipulation'!$A489,STATIC!$A$6:$A$2307, 0)-1,3*(COLUMN()-COLUMN($B$16)))</f>
        <v>11.56</v>
      </c>
      <c r="R489" s="7">
        <f ca="1">OFFSET(STATIC!$B$6,MATCH('Data Manipulation'!$A489,STATIC!$A$6:$A$2307, 0)-1,3*(COLUMN()-COLUMN($B$16)))</f>
        <v>5531.8180000000002</v>
      </c>
      <c r="U489" s="14">
        <f t="shared" ca="1" si="123"/>
        <v>-7.2396378888104978E-4</v>
      </c>
      <c r="V489" s="14">
        <f t="shared" ca="1" si="124"/>
        <v>5.6419764533621828E-4</v>
      </c>
      <c r="W489" s="14">
        <f t="shared" ca="1" si="125"/>
        <v>-3.5548710080266039E-3</v>
      </c>
      <c r="X489" s="14">
        <f t="shared" ca="1" si="126"/>
        <v>-1.6916249055693416E-3</v>
      </c>
      <c r="Y489" s="14">
        <f t="shared" ca="1" si="127"/>
        <v>7.3998979897600325E-3</v>
      </c>
      <c r="Z489" s="14">
        <f t="shared" ca="1" si="128"/>
        <v>-3.8324652427796826E-2</v>
      </c>
      <c r="AA489" s="14">
        <f t="shared" ca="1" si="129"/>
        <v>8.3921882042669923E-3</v>
      </c>
      <c r="AB489" s="14">
        <f t="shared" ca="1" si="130"/>
        <v>7.4960622063407071E-3</v>
      </c>
      <c r="AC489" s="14">
        <f t="shared" ca="1" si="131"/>
        <v>1.9885428644504247E-3</v>
      </c>
      <c r="AD489" s="14">
        <f t="shared" ca="1" si="132"/>
        <v>-1.0788825531984811E-2</v>
      </c>
      <c r="AE489" s="14">
        <f t="shared" ca="1" si="133"/>
        <v>9.1403042975563562E-4</v>
      </c>
      <c r="AF489" s="14">
        <f t="shared" ca="1" si="134"/>
        <v>6.0592121992693046E-3</v>
      </c>
      <c r="AG489" s="14">
        <f t="shared" ca="1" si="135"/>
        <v>9.6631660767684845E-4</v>
      </c>
      <c r="AH489" s="14">
        <f t="shared" ca="1" si="136"/>
        <v>2.1746103985056105E-3</v>
      </c>
      <c r="AI489" s="14">
        <f t="shared" ca="1" si="137"/>
        <v>2.8249959692778076E-3</v>
      </c>
      <c r="AJ489" s="14">
        <f t="shared" ca="1" si="138"/>
        <v>2.0979790469194466E-2</v>
      </c>
      <c r="AK489" s="14">
        <f t="shared" ca="1" si="139"/>
        <v>1.9475485517575948E-3</v>
      </c>
    </row>
    <row r="490" spans="1:37" x14ac:dyDescent="0.2">
      <c r="A490" s="13">
        <f ca="1">IF(OFFSET(STATIC!$A$6,MATCH($A$16, STATIC!$A$6:$A$2307,0)+ROW()-ROW($A$16),0)&gt;$A$12, OFFSET(STATIC!$A$6,MATCH($A$16, STATIC!$A$6:$A$2307,0)+ROW()-ROW($A$16),0), FALSE)</f>
        <v>42741</v>
      </c>
      <c r="B490" s="7">
        <f ca="1">OFFSET(STATIC!$B$6,MATCH('Data Manipulation'!$A490,STATIC!$A$6:$A$2307, 0)-1,3*(COLUMN()-COLUMN($B$16)))</f>
        <v>898.16</v>
      </c>
      <c r="C490" s="7">
        <f ca="1">OFFSET(STATIC!$B$6,MATCH('Data Manipulation'!$A490,STATIC!$A$6:$A$2307, 0)-1,3*(COLUMN()-COLUMN($B$16)))</f>
        <v>248.07</v>
      </c>
      <c r="D490" s="7">
        <f ca="1">OFFSET(STATIC!$B$6,MATCH('Data Manipulation'!$A490,STATIC!$A$6:$A$2307, 0)-1,3*(COLUMN()-COLUMN($B$16)))</f>
        <v>2276.98</v>
      </c>
      <c r="E490" s="7">
        <f ca="1">OFFSET(STATIC!$B$6,MATCH('Data Manipulation'!$A490,STATIC!$A$6:$A$2307, 0)-1,3*(COLUMN()-COLUMN($B$16)))*$J490</f>
        <v>3503.8343500000001</v>
      </c>
      <c r="F490" s="7">
        <f ca="1">OFFSET(STATIC!$B$6,MATCH('Data Manipulation'!$A490,STATIC!$A$6:$A$2307, 0)-1,3*(COLUMN()-COLUMN($B$16)))</f>
        <v>1174.04</v>
      </c>
      <c r="G490" s="7">
        <f ca="1">OFFSET(STATIC!$B$6,MATCH('Data Manipulation'!$A490,STATIC!$A$6:$A$2307, 0)-1,3*(COLUMN()-COLUMN($B$16)))</f>
        <v>53.99</v>
      </c>
      <c r="H490" s="7">
        <f ca="1">OFFSET(STATIC!$B$6,MATCH('Data Manipulation'!$A490,STATIC!$A$6:$A$2307, 0)-1,3*(COLUMN()-COLUMN($B$16)))</f>
        <v>25.725300000000001</v>
      </c>
      <c r="I490" s="7">
        <f ca="1">OFFSET(STATIC!$B$6,MATCH('Data Manipulation'!$A490,STATIC!$A$6:$A$2307, 0)-1,3*(COLUMN()-COLUMN($B$16)))</f>
        <v>166.13</v>
      </c>
      <c r="J490" s="7">
        <f ca="1">OFFSET(STATIC!$B$6,MATCH('Data Manipulation'!$A490,STATIC!$A$6:$A$2307, 0)-1,3*(COLUMN()-COLUMN($B$16)))</f>
        <v>1.0549999999999999</v>
      </c>
      <c r="K490" s="7">
        <f ca="1">OFFSET(STATIC!$B$6,MATCH('Data Manipulation'!$A490,STATIC!$A$6:$A$2307, 0)-1,3*(COLUMN()-COLUMN($B$16)))</f>
        <v>1.2301</v>
      </c>
      <c r="L490" s="7">
        <f ca="1">OFFSET(STATIC!$B$6,MATCH('Data Manipulation'!$A490,STATIC!$A$6:$A$2307, 0)-1,3*(COLUMN()-COLUMN($B$16)))</f>
        <v>0.98419999999999996</v>
      </c>
      <c r="M490" s="7">
        <f ca="1">OFFSET(STATIC!$B$6,MATCH('Data Manipulation'!$A490,STATIC!$A$6:$A$2307, 0)-1,3*(COLUMN()-COLUMN($B$16)))</f>
        <v>8.5559999999999994E-3</v>
      </c>
      <c r="N490" s="7">
        <f ca="1">OFFSET(STATIC!$B$6,MATCH('Data Manipulation'!$A490,STATIC!$A$6:$A$2307, 0)-1,3*(COLUMN()-COLUMN($B$16)))*$J490</f>
        <v>240.18013949999997</v>
      </c>
      <c r="O490" s="7">
        <f ca="1">OFFSET(STATIC!$B$6,MATCH('Data Manipulation'!$A490,STATIC!$A$6:$A$2307, 0)-1,3*(COLUMN()-COLUMN($B$16)))</f>
        <v>1979.81</v>
      </c>
      <c r="P490" s="7">
        <f ca="1">OFFSET(STATIC!$B$6,MATCH('Data Manipulation'!$A490,STATIC!$A$6:$A$2307, 0)-1,3*(COLUMN()-COLUMN($B$16)))*$J490</f>
        <v>258.83211749999998</v>
      </c>
      <c r="Q490" s="7">
        <f ca="1">OFFSET(STATIC!$B$6,MATCH('Data Manipulation'!$A490,STATIC!$A$6:$A$2307, 0)-1,3*(COLUMN()-COLUMN($B$16)))</f>
        <v>11.32</v>
      </c>
      <c r="R490" s="7">
        <f ca="1">OFFSET(STATIC!$B$6,MATCH('Data Manipulation'!$A490,STATIC!$A$6:$A$2307, 0)-1,3*(COLUMN()-COLUMN($B$16)))</f>
        <v>5521.0550000000003</v>
      </c>
      <c r="U490" s="14">
        <f t="shared" ca="1" si="123"/>
        <v>-7.8245971488625637E-2</v>
      </c>
      <c r="V490" s="14">
        <f t="shared" ca="1" si="124"/>
        <v>-2.4559649989518463E-3</v>
      </c>
      <c r="W490" s="14">
        <f t="shared" ca="1" si="125"/>
        <v>3.5107977582784673E-3</v>
      </c>
      <c r="X490" s="14">
        <f t="shared" ca="1" si="126"/>
        <v>-3.123277925108844E-3</v>
      </c>
      <c r="Y490" s="14">
        <f t="shared" ca="1" si="127"/>
        <v>-6.8671036399991919E-3</v>
      </c>
      <c r="Z490" s="14">
        <f t="shared" ca="1" si="128"/>
        <v>4.2691480153016458E-3</v>
      </c>
      <c r="AA490" s="14">
        <f t="shared" ca="1" si="129"/>
        <v>-1.0526974700853717E-2</v>
      </c>
      <c r="AB490" s="14">
        <f t="shared" ca="1" si="130"/>
        <v>2.6520418171814193E-3</v>
      </c>
      <c r="AC490" s="14">
        <f t="shared" ca="1" si="131"/>
        <v>-4.5394441484949161E-3</v>
      </c>
      <c r="AD490" s="14">
        <f t="shared" ca="1" si="132"/>
        <v>-9.4664730560531304E-3</v>
      </c>
      <c r="AE490" s="14">
        <f t="shared" ca="1" si="133"/>
        <v>-5.5727384707677111E-3</v>
      </c>
      <c r="AF490" s="14">
        <f t="shared" ca="1" si="134"/>
        <v>-1.2659131947410354E-2</v>
      </c>
      <c r="AG490" s="14">
        <f t="shared" ca="1" si="135"/>
        <v>-7.850759905079845E-3</v>
      </c>
      <c r="AH490" s="14">
        <f t="shared" ca="1" si="136"/>
        <v>-2.7439702871156829E-3</v>
      </c>
      <c r="AI490" s="14">
        <f t="shared" ca="1" si="137"/>
        <v>-6.5037765225298442E-3</v>
      </c>
      <c r="AJ490" s="14">
        <f t="shared" ca="1" si="138"/>
        <v>-3.0450373523427665E-2</v>
      </c>
      <c r="AK490" s="14">
        <f t="shared" ca="1" si="139"/>
        <v>6.0167366676955325E-3</v>
      </c>
    </row>
    <row r="491" spans="1:37" x14ac:dyDescent="0.2">
      <c r="A491" s="13">
        <f ca="1">IF(OFFSET(STATIC!$A$6,MATCH($A$16, STATIC!$A$6:$A$2307,0)+ROW()-ROW($A$16),0)&gt;$A$12, OFFSET(STATIC!$A$6,MATCH($A$16, STATIC!$A$6:$A$2307,0)+ROW()-ROW($A$16),0), FALSE)</f>
        <v>42740</v>
      </c>
      <c r="B491" s="7">
        <f ca="1">OFFSET(STATIC!$B$6,MATCH('Data Manipulation'!$A491,STATIC!$A$6:$A$2307, 0)-1,3*(COLUMN()-COLUMN($B$16)))</f>
        <v>971.26</v>
      </c>
      <c r="C491" s="7">
        <f ca="1">OFFSET(STATIC!$B$6,MATCH('Data Manipulation'!$A491,STATIC!$A$6:$A$2307, 0)-1,3*(COLUMN()-COLUMN($B$16)))</f>
        <v>248.68</v>
      </c>
      <c r="D491" s="7">
        <f ca="1">OFFSET(STATIC!$B$6,MATCH('Data Manipulation'!$A491,STATIC!$A$6:$A$2307, 0)-1,3*(COLUMN()-COLUMN($B$16)))</f>
        <v>2269</v>
      </c>
      <c r="E491" s="7">
        <f ca="1">OFFSET(STATIC!$B$6,MATCH('Data Manipulation'!$A491,STATIC!$A$6:$A$2307, 0)-1,3*(COLUMN()-COLUMN($B$16)))*$J491</f>
        <v>3514.7949060000001</v>
      </c>
      <c r="F491" s="7">
        <f ca="1">OFFSET(STATIC!$B$6,MATCH('Data Manipulation'!$A491,STATIC!$A$6:$A$2307, 0)-1,3*(COLUMN()-COLUMN($B$16)))</f>
        <v>1182.1300000000001</v>
      </c>
      <c r="G491" s="7">
        <f ca="1">OFFSET(STATIC!$B$6,MATCH('Data Manipulation'!$A491,STATIC!$A$6:$A$2307, 0)-1,3*(COLUMN()-COLUMN($B$16)))</f>
        <v>53.76</v>
      </c>
      <c r="H491" s="7">
        <f ca="1">OFFSET(STATIC!$B$6,MATCH('Data Manipulation'!$A491,STATIC!$A$6:$A$2307, 0)-1,3*(COLUMN()-COLUMN($B$16)))</f>
        <v>25.997540000000001</v>
      </c>
      <c r="I491" s="7">
        <f ca="1">OFFSET(STATIC!$B$6,MATCH('Data Manipulation'!$A491,STATIC!$A$6:$A$2307, 0)-1,3*(COLUMN()-COLUMN($B$16)))</f>
        <v>165.69</v>
      </c>
      <c r="J491" s="7">
        <f ca="1">OFFSET(STATIC!$B$6,MATCH('Data Manipulation'!$A491,STATIC!$A$6:$A$2307, 0)-1,3*(COLUMN()-COLUMN($B$16)))</f>
        <v>1.0598000000000001</v>
      </c>
      <c r="K491" s="7">
        <f ca="1">OFFSET(STATIC!$B$6,MATCH('Data Manipulation'!$A491,STATIC!$A$6:$A$2307, 0)-1,3*(COLUMN()-COLUMN($B$16)))</f>
        <v>1.2418</v>
      </c>
      <c r="L491" s="7">
        <f ca="1">OFFSET(STATIC!$B$6,MATCH('Data Manipulation'!$A491,STATIC!$A$6:$A$2307, 0)-1,3*(COLUMN()-COLUMN($B$16)))</f>
        <v>0.98970000000000002</v>
      </c>
      <c r="M491" s="7">
        <f ca="1">OFFSET(STATIC!$B$6,MATCH('Data Manipulation'!$A491,STATIC!$A$6:$A$2307, 0)-1,3*(COLUMN()-COLUMN($B$16)))</f>
        <v>8.6650000000000008E-3</v>
      </c>
      <c r="N491" s="7">
        <f ca="1">OFFSET(STATIC!$B$6,MATCH('Data Manipulation'!$A491,STATIC!$A$6:$A$2307, 0)-1,3*(COLUMN()-COLUMN($B$16)))*$J491</f>
        <v>242.0731572</v>
      </c>
      <c r="O491" s="7">
        <f ca="1">OFFSET(STATIC!$B$6,MATCH('Data Manipulation'!$A491,STATIC!$A$6:$A$2307, 0)-1,3*(COLUMN()-COLUMN($B$16)))</f>
        <v>1985.25</v>
      </c>
      <c r="P491" s="7">
        <f ca="1">OFFSET(STATIC!$B$6,MATCH('Data Manipulation'!$A491,STATIC!$A$6:$A$2307, 0)-1,3*(COLUMN()-COLUMN($B$16)))*$J491</f>
        <v>260.52098982000001</v>
      </c>
      <c r="Q491" s="7">
        <f ca="1">OFFSET(STATIC!$B$6,MATCH('Data Manipulation'!$A491,STATIC!$A$6:$A$2307, 0)-1,3*(COLUMN()-COLUMN($B$16)))</f>
        <v>11.67</v>
      </c>
      <c r="R491" s="7">
        <f ca="1">OFFSET(STATIC!$B$6,MATCH('Data Manipulation'!$A491,STATIC!$A$6:$A$2307, 0)-1,3*(COLUMN()-COLUMN($B$16)))</f>
        <v>5487.9359999999997</v>
      </c>
      <c r="U491" s="14">
        <f t="shared" ca="1" si="123"/>
        <v>-0.11686055487321698</v>
      </c>
      <c r="V491" s="14">
        <f t="shared" ca="1" si="124"/>
        <v>1.5235302791383225E-2</v>
      </c>
      <c r="W491" s="14">
        <f t="shared" ca="1" si="125"/>
        <v>-7.7096760248118474E-4</v>
      </c>
      <c r="X491" s="14">
        <f t="shared" ca="1" si="126"/>
        <v>1.1643723882770842E-2</v>
      </c>
      <c r="Y491" s="14">
        <f t="shared" ca="1" si="127"/>
        <v>1.4588225343925879E-2</v>
      </c>
      <c r="Z491" s="14">
        <f t="shared" ca="1" si="128"/>
        <v>9.3441158291079265E-3</v>
      </c>
      <c r="AA491" s="14">
        <f t="shared" ca="1" si="129"/>
        <v>6.9210866022715693E-3</v>
      </c>
      <c r="AB491" s="14">
        <f t="shared" ca="1" si="130"/>
        <v>-2.4714440380433425E-3</v>
      </c>
      <c r="AC491" s="14">
        <f t="shared" ca="1" si="131"/>
        <v>1.196027546297169E-2</v>
      </c>
      <c r="AD491" s="14">
        <f t="shared" ca="1" si="132"/>
        <v>8.166610983353766E-3</v>
      </c>
      <c r="AE491" s="14">
        <f t="shared" ca="1" si="133"/>
        <v>1.2198992391019995E-2</v>
      </c>
      <c r="AF491" s="14">
        <f t="shared" ca="1" si="134"/>
        <v>1.7110351666547893E-2</v>
      </c>
      <c r="AG491" s="14">
        <f t="shared" ca="1" si="135"/>
        <v>1.1503752683507446E-2</v>
      </c>
      <c r="AH491" s="14">
        <f t="shared" ca="1" si="136"/>
        <v>4.8119619128163035E-3</v>
      </c>
      <c r="AI491" s="14">
        <f t="shared" ca="1" si="137"/>
        <v>1.1672302364501954E-2</v>
      </c>
      <c r="AJ491" s="14">
        <f t="shared" ca="1" si="138"/>
        <v>-1.5306421282675545E-2</v>
      </c>
      <c r="AK491" s="14">
        <f t="shared" ca="1" si="139"/>
        <v>1.9938098383102927E-3</v>
      </c>
    </row>
    <row r="492" spans="1:37" x14ac:dyDescent="0.2">
      <c r="A492" s="13">
        <f ca="1">IF(OFFSET(STATIC!$A$6,MATCH($A$16, STATIC!$A$6:$A$2307,0)+ROW()-ROW($A$16),0)&gt;$A$12, OFFSET(STATIC!$A$6,MATCH($A$16, STATIC!$A$6:$A$2307,0)+ROW()-ROW($A$16),0), FALSE)</f>
        <v>42739</v>
      </c>
      <c r="B492" s="7">
        <f ca="1">OFFSET(STATIC!$B$6,MATCH('Data Manipulation'!$A492,STATIC!$A$6:$A$2307, 0)-1,3*(COLUMN()-COLUMN($B$16)))</f>
        <v>1091.6600000000001</v>
      </c>
      <c r="C492" s="7">
        <f ca="1">OFFSET(STATIC!$B$6,MATCH('Data Manipulation'!$A492,STATIC!$A$6:$A$2307, 0)-1,3*(COLUMN()-COLUMN($B$16)))</f>
        <v>244.92</v>
      </c>
      <c r="D492" s="7">
        <f ca="1">OFFSET(STATIC!$B$6,MATCH('Data Manipulation'!$A492,STATIC!$A$6:$A$2307, 0)-1,3*(COLUMN()-COLUMN($B$16)))</f>
        <v>2270.75</v>
      </c>
      <c r="E492" s="7">
        <f ca="1">OFFSET(STATIC!$B$6,MATCH('Data Manipulation'!$A492,STATIC!$A$6:$A$2307, 0)-1,3*(COLUMN()-COLUMN($B$16)))*$J492</f>
        <v>3474.1069439999997</v>
      </c>
      <c r="F492" s="7">
        <f ca="1">OFFSET(STATIC!$B$6,MATCH('Data Manipulation'!$A492,STATIC!$A$6:$A$2307, 0)-1,3*(COLUMN()-COLUMN($B$16)))</f>
        <v>1165.01</v>
      </c>
      <c r="G492" s="7">
        <f ca="1">OFFSET(STATIC!$B$6,MATCH('Data Manipulation'!$A492,STATIC!$A$6:$A$2307, 0)-1,3*(COLUMN()-COLUMN($B$16)))</f>
        <v>53.26</v>
      </c>
      <c r="H492" s="7">
        <f ca="1">OFFSET(STATIC!$B$6,MATCH('Data Manipulation'!$A492,STATIC!$A$6:$A$2307, 0)-1,3*(COLUMN()-COLUMN($B$16)))</f>
        <v>25.81823</v>
      </c>
      <c r="I492" s="7">
        <f ca="1">OFFSET(STATIC!$B$6,MATCH('Data Manipulation'!$A492,STATIC!$A$6:$A$2307, 0)-1,3*(COLUMN()-COLUMN($B$16)))</f>
        <v>166.1</v>
      </c>
      <c r="J492" s="7">
        <f ca="1">OFFSET(STATIC!$B$6,MATCH('Data Manipulation'!$A492,STATIC!$A$6:$A$2307, 0)-1,3*(COLUMN()-COLUMN($B$16)))</f>
        <v>1.0471999999999999</v>
      </c>
      <c r="K492" s="7">
        <f ca="1">OFFSET(STATIC!$B$6,MATCH('Data Manipulation'!$A492,STATIC!$A$6:$A$2307, 0)-1,3*(COLUMN()-COLUMN($B$16)))</f>
        <v>1.2317</v>
      </c>
      <c r="L492" s="7">
        <f ca="1">OFFSET(STATIC!$B$6,MATCH('Data Manipulation'!$A492,STATIC!$A$6:$A$2307, 0)-1,3*(COLUMN()-COLUMN($B$16)))</f>
        <v>0.97770000000000001</v>
      </c>
      <c r="M492" s="7">
        <f ca="1">OFFSET(STATIC!$B$6,MATCH('Data Manipulation'!$A492,STATIC!$A$6:$A$2307, 0)-1,3*(COLUMN()-COLUMN($B$16)))</f>
        <v>8.5179999999999995E-3</v>
      </c>
      <c r="N492" s="7">
        <f ca="1">OFFSET(STATIC!$B$6,MATCH('Data Manipulation'!$A492,STATIC!$A$6:$A$2307, 0)-1,3*(COLUMN()-COLUMN($B$16)))*$J492</f>
        <v>239.30436376</v>
      </c>
      <c r="O492" s="7">
        <f ca="1">OFFSET(STATIC!$B$6,MATCH('Data Manipulation'!$A492,STATIC!$A$6:$A$2307, 0)-1,3*(COLUMN()-COLUMN($B$16)))</f>
        <v>1975.72</v>
      </c>
      <c r="P492" s="7">
        <f ca="1">OFFSET(STATIC!$B$6,MATCH('Data Manipulation'!$A492,STATIC!$A$6:$A$2307, 0)-1,3*(COLUMN()-COLUMN($B$16)))*$J492</f>
        <v>257.49778823999998</v>
      </c>
      <c r="Q492" s="7">
        <f ca="1">OFFSET(STATIC!$B$6,MATCH('Data Manipulation'!$A492,STATIC!$A$6:$A$2307, 0)-1,3*(COLUMN()-COLUMN($B$16)))</f>
        <v>11.85</v>
      </c>
      <c r="R492" s="7">
        <f ca="1">OFFSET(STATIC!$B$6,MATCH('Data Manipulation'!$A492,STATIC!$A$6:$A$2307, 0)-1,3*(COLUMN()-COLUMN($B$16)))</f>
        <v>5477.0050000000001</v>
      </c>
      <c r="U492" s="14">
        <f t="shared" ca="1" si="123"/>
        <v>6.361192200116933E-2</v>
      </c>
      <c r="V492" s="14">
        <f t="shared" ca="1" si="124"/>
        <v>3.3536492108392937E-3</v>
      </c>
      <c r="W492" s="14">
        <f t="shared" ca="1" si="125"/>
        <v>5.7059983723568549E-3</v>
      </c>
      <c r="X492" s="14">
        <f t="shared" ca="1" si="126"/>
        <v>5.0602918400872703E-3</v>
      </c>
      <c r="Y492" s="14">
        <f t="shared" ca="1" si="127"/>
        <v>2.4837473503422961E-3</v>
      </c>
      <c r="Z492" s="14">
        <f t="shared" ca="1" si="128"/>
        <v>1.7615760001669634E-2</v>
      </c>
      <c r="AA492" s="14">
        <f t="shared" ca="1" si="129"/>
        <v>1.9697156998867895E-2</v>
      </c>
      <c r="AB492" s="14">
        <f t="shared" ca="1" si="130"/>
        <v>1.9760484897006721E-2</v>
      </c>
      <c r="AC492" s="14">
        <f t="shared" ca="1" si="131"/>
        <v>4.3064328001425909E-3</v>
      </c>
      <c r="AD492" s="14">
        <f t="shared" ca="1" si="132"/>
        <v>4.6384914512819083E-3</v>
      </c>
      <c r="AE492" s="14">
        <f t="shared" ca="1" si="133"/>
        <v>2.3552312356732463E-3</v>
      </c>
      <c r="AF492" s="14">
        <f t="shared" ca="1" si="134"/>
        <v>3.5225738637012407E-4</v>
      </c>
      <c r="AG492" s="14">
        <f t="shared" ca="1" si="135"/>
        <v>3.174997477724983E-3</v>
      </c>
      <c r="AH492" s="14">
        <f t="shared" ca="1" si="136"/>
        <v>-4.555197607787703E-5</v>
      </c>
      <c r="AI492" s="14">
        <f t="shared" ca="1" si="137"/>
        <v>3.6726147448701606E-3</v>
      </c>
      <c r="AJ492" s="14">
        <f t="shared" ca="1" si="138"/>
        <v>-8.1015943760088679E-2</v>
      </c>
      <c r="AK492" s="14">
        <f t="shared" ca="1" si="139"/>
        <v>8.7879914433771945E-3</v>
      </c>
    </row>
    <row r="493" spans="1:37" x14ac:dyDescent="0.2">
      <c r="A493" s="13">
        <f ca="1">IF(OFFSET(STATIC!$A$6,MATCH($A$16, STATIC!$A$6:$A$2307,0)+ROW()-ROW($A$16),0)&gt;$A$12, OFFSET(STATIC!$A$6,MATCH($A$16, STATIC!$A$6:$A$2307,0)+ROW()-ROW($A$16),0), FALSE)</f>
        <v>42738</v>
      </c>
      <c r="B493" s="7">
        <f ca="1">OFFSET(STATIC!$B$6,MATCH('Data Manipulation'!$A493,STATIC!$A$6:$A$2307, 0)-1,3*(COLUMN()-COLUMN($B$16)))</f>
        <v>1024.3800000000001</v>
      </c>
      <c r="C493" s="7">
        <f ca="1">OFFSET(STATIC!$B$6,MATCH('Data Manipulation'!$A493,STATIC!$A$6:$A$2307, 0)-1,3*(COLUMN()-COLUMN($B$16)))</f>
        <v>244.1</v>
      </c>
      <c r="D493" s="7">
        <f ca="1">OFFSET(STATIC!$B$6,MATCH('Data Manipulation'!$A493,STATIC!$A$6:$A$2307, 0)-1,3*(COLUMN()-COLUMN($B$16)))</f>
        <v>2257.83</v>
      </c>
      <c r="E493" s="7">
        <f ca="1">OFFSET(STATIC!$B$6,MATCH('Data Manipulation'!$A493,STATIC!$A$6:$A$2307, 0)-1,3*(COLUMN()-COLUMN($B$16)))*$J493</f>
        <v>3456.5713539999997</v>
      </c>
      <c r="F493" s="7">
        <f ca="1">OFFSET(STATIC!$B$6,MATCH('Data Manipulation'!$A493,STATIC!$A$6:$A$2307, 0)-1,3*(COLUMN()-COLUMN($B$16)))</f>
        <v>1162.1199999999999</v>
      </c>
      <c r="G493" s="7">
        <f ca="1">OFFSET(STATIC!$B$6,MATCH('Data Manipulation'!$A493,STATIC!$A$6:$A$2307, 0)-1,3*(COLUMN()-COLUMN($B$16)))</f>
        <v>52.33</v>
      </c>
      <c r="H493" s="7">
        <f ca="1">OFFSET(STATIC!$B$6,MATCH('Data Manipulation'!$A493,STATIC!$A$6:$A$2307, 0)-1,3*(COLUMN()-COLUMN($B$16)))</f>
        <v>25.31466</v>
      </c>
      <c r="I493" s="7">
        <f ca="1">OFFSET(STATIC!$B$6,MATCH('Data Manipulation'!$A493,STATIC!$A$6:$A$2307, 0)-1,3*(COLUMN()-COLUMN($B$16)))</f>
        <v>162.85</v>
      </c>
      <c r="J493" s="7">
        <f ca="1">OFFSET(STATIC!$B$6,MATCH('Data Manipulation'!$A493,STATIC!$A$6:$A$2307, 0)-1,3*(COLUMN()-COLUMN($B$16)))</f>
        <v>1.0427</v>
      </c>
      <c r="K493" s="7">
        <f ca="1">OFFSET(STATIC!$B$6,MATCH('Data Manipulation'!$A493,STATIC!$A$6:$A$2307, 0)-1,3*(COLUMN()-COLUMN($B$16)))</f>
        <v>1.226</v>
      </c>
      <c r="L493" s="7">
        <f ca="1">OFFSET(STATIC!$B$6,MATCH('Data Manipulation'!$A493,STATIC!$A$6:$A$2307, 0)-1,3*(COLUMN()-COLUMN($B$16)))</f>
        <v>0.97540000000000004</v>
      </c>
      <c r="M493" s="7">
        <f ca="1">OFFSET(STATIC!$B$6,MATCH('Data Manipulation'!$A493,STATIC!$A$6:$A$2307, 0)-1,3*(COLUMN()-COLUMN($B$16)))</f>
        <v>8.515E-3</v>
      </c>
      <c r="N493" s="7">
        <f ca="1">OFFSET(STATIC!$B$6,MATCH('Data Manipulation'!$A493,STATIC!$A$6:$A$2307, 0)-1,3*(COLUMN()-COLUMN($B$16)))*$J493</f>
        <v>238.54577789999999</v>
      </c>
      <c r="O493" s="7">
        <f ca="1">OFFSET(STATIC!$B$6,MATCH('Data Manipulation'!$A493,STATIC!$A$6:$A$2307, 0)-1,3*(COLUMN()-COLUMN($B$16)))</f>
        <v>1975.81</v>
      </c>
      <c r="P493" s="7">
        <f ca="1">OFFSET(STATIC!$B$6,MATCH('Data Manipulation'!$A493,STATIC!$A$6:$A$2307, 0)-1,3*(COLUMN()-COLUMN($B$16)))*$J493</f>
        <v>256.55383251999996</v>
      </c>
      <c r="Q493" s="7">
        <f ca="1">OFFSET(STATIC!$B$6,MATCH('Data Manipulation'!$A493,STATIC!$A$6:$A$2307, 0)-1,3*(COLUMN()-COLUMN($B$16)))</f>
        <v>12.85</v>
      </c>
      <c r="R493" s="7">
        <f ca="1">OFFSET(STATIC!$B$6,MATCH('Data Manipulation'!$A493,STATIC!$A$6:$A$2307, 0)-1,3*(COLUMN()-COLUMN($B$16)))</f>
        <v>5429.0839999999998</v>
      </c>
      <c r="U493" s="14">
        <f t="shared" ca="1" si="123"/>
        <v>1.1823068709078089E-2</v>
      </c>
      <c r="V493" s="14">
        <f t="shared" ca="1" si="124"/>
        <v>1.0584288418915252E-2</v>
      </c>
      <c r="W493" s="14">
        <f t="shared" ca="1" si="125"/>
        <v>8.4507670468079114E-3</v>
      </c>
      <c r="X493" s="14">
        <f t="shared" ca="1" si="126"/>
        <v>-1.8159512922301464E-3</v>
      </c>
      <c r="Y493" s="14">
        <f t="shared" ca="1" si="127"/>
        <v>8.6161611908054329E-3</v>
      </c>
      <c r="Z493" s="14">
        <f t="shared" ca="1" si="128"/>
        <v>-2.6215551270920359E-2</v>
      </c>
      <c r="AA493" s="14">
        <f t="shared" ca="1" si="129"/>
        <v>-2.1171260566952684E-4</v>
      </c>
      <c r="AB493" s="14">
        <f t="shared" ca="1" si="130"/>
        <v>-7.5855260648165466E-3</v>
      </c>
      <c r="AC493" s="14">
        <f t="shared" ca="1" si="131"/>
        <v>-3.733312142560008E-3</v>
      </c>
      <c r="AD493" s="14">
        <f t="shared" ca="1" si="132"/>
        <v>-2.1184722336702894E-3</v>
      </c>
      <c r="AE493" s="14">
        <f t="shared" ca="1" si="133"/>
        <v>-1.5366493829445393E-3</v>
      </c>
      <c r="AF493" s="14">
        <f t="shared" ca="1" si="134"/>
        <v>-5.8702672657274147E-4</v>
      </c>
      <c r="AG493" s="14">
        <f t="shared" ca="1" si="135"/>
        <v>-7.4039472673475852E-3</v>
      </c>
      <c r="AH493" s="14">
        <f t="shared" ca="1" si="136"/>
        <v>-2.8338790426940958E-4</v>
      </c>
      <c r="AI493" s="14">
        <f t="shared" ca="1" si="137"/>
        <v>-7.6245704536300448E-3</v>
      </c>
      <c r="AJ493" s="14">
        <f t="shared" ca="1" si="138"/>
        <v>-8.8566587256436208E-2</v>
      </c>
      <c r="AK493" s="14">
        <f t="shared" ca="1" si="139"/>
        <v>8.5028528317443366E-3</v>
      </c>
    </row>
    <row r="494" spans="1:37" x14ac:dyDescent="0.2">
      <c r="A494" s="13">
        <f ca="1">IF(OFFSET(STATIC!$A$6,MATCH($A$16, STATIC!$A$6:$A$2307,0)+ROW()-ROW($A$16),0)&gt;$A$12, OFFSET(STATIC!$A$6,MATCH($A$16, STATIC!$A$6:$A$2307,0)+ROW()-ROW($A$16),0), FALSE)</f>
        <v>42737</v>
      </c>
      <c r="B494" s="7">
        <f ca="1">OFFSET(STATIC!$B$6,MATCH('Data Manipulation'!$A494,STATIC!$A$6:$A$2307, 0)-1,3*(COLUMN()-COLUMN($B$16)))</f>
        <v>1012.34</v>
      </c>
      <c r="C494" s="7">
        <f ca="1">OFFSET(STATIC!$B$6,MATCH('Data Manipulation'!$A494,STATIC!$A$6:$A$2307, 0)-1,3*(COLUMN()-COLUMN($B$16)))</f>
        <v>241.53</v>
      </c>
      <c r="D494" s="7">
        <f ca="1">OFFSET(STATIC!$B$6,MATCH('Data Manipulation'!$A494,STATIC!$A$6:$A$2307, 0)-1,3*(COLUMN()-COLUMN($B$16)))</f>
        <v>2238.83</v>
      </c>
      <c r="E494" s="7">
        <f ca="1">OFFSET(STATIC!$B$6,MATCH('Data Manipulation'!$A494,STATIC!$A$6:$A$2307, 0)-1,3*(COLUMN()-COLUMN($B$16)))*$J494</f>
        <v>3462.854022</v>
      </c>
      <c r="F494" s="7">
        <f ca="1">OFFSET(STATIC!$B$6,MATCH('Data Manipulation'!$A494,STATIC!$A$6:$A$2307, 0)-1,3*(COLUMN()-COLUMN($B$16)))</f>
        <v>1152.1500000000001</v>
      </c>
      <c r="G494" s="7">
        <f ca="1">OFFSET(STATIC!$B$6,MATCH('Data Manipulation'!$A494,STATIC!$A$6:$A$2307, 0)-1,3*(COLUMN()-COLUMN($B$16)))</f>
        <v>53.72</v>
      </c>
      <c r="H494" s="7">
        <f ca="1">OFFSET(STATIC!$B$6,MATCH('Data Manipulation'!$A494,STATIC!$A$6:$A$2307, 0)-1,3*(COLUMN()-COLUMN($B$16)))</f>
        <v>25.32002</v>
      </c>
      <c r="I494" s="7">
        <f ca="1">OFFSET(STATIC!$B$6,MATCH('Data Manipulation'!$A494,STATIC!$A$6:$A$2307, 0)-1,3*(COLUMN()-COLUMN($B$16)))</f>
        <v>164.09</v>
      </c>
      <c r="J494" s="7">
        <f ca="1">OFFSET(STATIC!$B$6,MATCH('Data Manipulation'!$A494,STATIC!$A$6:$A$2307, 0)-1,3*(COLUMN()-COLUMN($B$16)))</f>
        <v>1.0466</v>
      </c>
      <c r="K494" s="7">
        <f ca="1">OFFSET(STATIC!$B$6,MATCH('Data Manipulation'!$A494,STATIC!$A$6:$A$2307, 0)-1,3*(COLUMN()-COLUMN($B$16)))</f>
        <v>1.2285999999999999</v>
      </c>
      <c r="L494" s="7">
        <f ca="1">OFFSET(STATIC!$B$6,MATCH('Data Manipulation'!$A494,STATIC!$A$6:$A$2307, 0)-1,3*(COLUMN()-COLUMN($B$16)))</f>
        <v>0.97689999999999999</v>
      </c>
      <c r="M494" s="7">
        <f ca="1">OFFSET(STATIC!$B$6,MATCH('Data Manipulation'!$A494,STATIC!$A$6:$A$2307, 0)-1,3*(COLUMN()-COLUMN($B$16)))</f>
        <v>8.5199999999999998E-3</v>
      </c>
      <c r="N494" s="7">
        <f ca="1">OFFSET(STATIC!$B$6,MATCH('Data Manipulation'!$A494,STATIC!$A$6:$A$2307, 0)-1,3*(COLUMN()-COLUMN($B$16)))*$J494</f>
        <v>240.31851277999999</v>
      </c>
      <c r="O494" s="7">
        <f ca="1">OFFSET(STATIC!$B$6,MATCH('Data Manipulation'!$A494,STATIC!$A$6:$A$2307, 0)-1,3*(COLUMN()-COLUMN($B$16)))</f>
        <v>1976.37</v>
      </c>
      <c r="P494" s="7">
        <f ca="1">OFFSET(STATIC!$B$6,MATCH('Data Manipulation'!$A494,STATIC!$A$6:$A$2307, 0)-1,3*(COLUMN()-COLUMN($B$16)))*$J494</f>
        <v>258.51742153999999</v>
      </c>
      <c r="Q494" s="7">
        <f ca="1">OFFSET(STATIC!$B$6,MATCH('Data Manipulation'!$A494,STATIC!$A$6:$A$2307, 0)-1,3*(COLUMN()-COLUMN($B$16)))</f>
        <v>14.04</v>
      </c>
      <c r="R494" s="7">
        <f ca="1">OFFSET(STATIC!$B$6,MATCH('Data Manipulation'!$A494,STATIC!$A$6:$A$2307, 0)-1,3*(COLUMN()-COLUMN($B$16)))</f>
        <v>5383.1170000000002</v>
      </c>
      <c r="U494" s="14">
        <f t="shared" ca="1" si="123"/>
        <v>6.1444222864241956E-2</v>
      </c>
      <c r="V494" s="14">
        <f t="shared" ca="1" si="124"/>
        <v>-1.4067027557565243E-3</v>
      </c>
      <c r="W494" s="14">
        <f t="shared" ca="1" si="125"/>
        <v>0</v>
      </c>
      <c r="X494" s="14">
        <f t="shared" ca="1" si="126"/>
        <v>-2.2088623918577002E-3</v>
      </c>
      <c r="Y494" s="14">
        <f t="shared" ca="1" si="127"/>
        <v>-7.8951596363846641E-4</v>
      </c>
      <c r="Z494" s="14">
        <f t="shared" ca="1" si="128"/>
        <v>0</v>
      </c>
      <c r="AA494" s="14">
        <f t="shared" ca="1" si="129"/>
        <v>0</v>
      </c>
      <c r="AB494" s="14">
        <f t="shared" ca="1" si="130"/>
        <v>0</v>
      </c>
      <c r="AC494" s="14">
        <f t="shared" ca="1" si="131"/>
        <v>-7.7095513444610676E-3</v>
      </c>
      <c r="AD494" s="14">
        <f t="shared" ca="1" si="132"/>
        <v>-4.790720055407178E-3</v>
      </c>
      <c r="AE494" s="14">
        <f t="shared" ca="1" si="133"/>
        <v>-5.4106609462473716E-3</v>
      </c>
      <c r="AF494" s="14">
        <f t="shared" ca="1" si="134"/>
        <v>-5.7346988457574336E-3</v>
      </c>
      <c r="AG494" s="14">
        <f t="shared" ca="1" si="135"/>
        <v>-7.7095513444610676E-3</v>
      </c>
      <c r="AH494" s="14">
        <f t="shared" ca="1" si="136"/>
        <v>0</v>
      </c>
      <c r="AI494" s="14">
        <f t="shared" ca="1" si="137"/>
        <v>-7.7095513444610676E-3</v>
      </c>
      <c r="AJ494" s="14">
        <f t="shared" ca="1" si="138"/>
        <v>0</v>
      </c>
      <c r="AK494" s="14">
        <f t="shared" ca="1" si="139"/>
        <v>0</v>
      </c>
    </row>
    <row r="495" spans="1:37" x14ac:dyDescent="0.2">
      <c r="A495" s="13">
        <f ca="1">IF(OFFSET(STATIC!$A$6,MATCH($A$16, STATIC!$A$6:$A$2307,0)+ROW()-ROW($A$16),0)&gt;$A$12, OFFSET(STATIC!$A$6,MATCH($A$16, STATIC!$A$6:$A$2307,0)+ROW()-ROW($A$16),0), FALSE)</f>
        <v>42734</v>
      </c>
      <c r="B495" s="7">
        <f ca="1">OFFSET(STATIC!$B$6,MATCH('Data Manipulation'!$A495,STATIC!$A$6:$A$2307, 0)-1,3*(COLUMN()-COLUMN($B$16)))</f>
        <v>952.01</v>
      </c>
      <c r="C495" s="7">
        <f ca="1">OFFSET(STATIC!$B$6,MATCH('Data Manipulation'!$A495,STATIC!$A$6:$A$2307, 0)-1,3*(COLUMN()-COLUMN($B$16)))</f>
        <v>241.87</v>
      </c>
      <c r="D495" s="7">
        <f ca="1">OFFSET(STATIC!$B$6,MATCH('Data Manipulation'!$A495,STATIC!$A$6:$A$2307, 0)-1,3*(COLUMN()-COLUMN($B$16)))</f>
        <v>2238.83</v>
      </c>
      <c r="E495" s="7">
        <f ca="1">OFFSET(STATIC!$B$6,MATCH('Data Manipulation'!$A495,STATIC!$A$6:$A$2307, 0)-1,3*(COLUMN()-COLUMN($B$16)))*$J495</f>
        <v>3470.5114439999998</v>
      </c>
      <c r="F495" s="7">
        <f ca="1">OFFSET(STATIC!$B$6,MATCH('Data Manipulation'!$A495,STATIC!$A$6:$A$2307, 0)-1,3*(COLUMN()-COLUMN($B$16)))</f>
        <v>1153.06</v>
      </c>
      <c r="G495" s="7">
        <f ca="1">OFFSET(STATIC!$B$6,MATCH('Data Manipulation'!$A495,STATIC!$A$6:$A$2307, 0)-1,3*(COLUMN()-COLUMN($B$16)))</f>
        <v>53.72</v>
      </c>
      <c r="H495" s="7">
        <f ca="1">OFFSET(STATIC!$B$6,MATCH('Data Manipulation'!$A495,STATIC!$A$6:$A$2307, 0)-1,3*(COLUMN()-COLUMN($B$16)))</f>
        <v>25.32002</v>
      </c>
      <c r="I495" s="7">
        <f ca="1">OFFSET(STATIC!$B$6,MATCH('Data Manipulation'!$A495,STATIC!$A$6:$A$2307, 0)-1,3*(COLUMN()-COLUMN($B$16)))</f>
        <v>164.09</v>
      </c>
      <c r="J495" s="7">
        <f ca="1">OFFSET(STATIC!$B$6,MATCH('Data Manipulation'!$A495,STATIC!$A$6:$A$2307, 0)-1,3*(COLUMN()-COLUMN($B$16)))</f>
        <v>1.0547</v>
      </c>
      <c r="K495" s="7">
        <f ca="1">OFFSET(STATIC!$B$6,MATCH('Data Manipulation'!$A495,STATIC!$A$6:$A$2307, 0)-1,3*(COLUMN()-COLUMN($B$16)))</f>
        <v>1.2344999999999999</v>
      </c>
      <c r="L495" s="7">
        <f ca="1">OFFSET(STATIC!$B$6,MATCH('Data Manipulation'!$A495,STATIC!$A$6:$A$2307, 0)-1,3*(COLUMN()-COLUMN($B$16)))</f>
        <v>0.98219999999999996</v>
      </c>
      <c r="M495" s="7">
        <f ca="1">OFFSET(STATIC!$B$6,MATCH('Data Manipulation'!$A495,STATIC!$A$6:$A$2307, 0)-1,3*(COLUMN()-COLUMN($B$16)))</f>
        <v>8.5690000000000002E-3</v>
      </c>
      <c r="N495" s="7">
        <f ca="1">OFFSET(STATIC!$B$6,MATCH('Data Manipulation'!$A495,STATIC!$A$6:$A$2307, 0)-1,3*(COLUMN()-COLUMN($B$16)))*$J495</f>
        <v>242.17842100999999</v>
      </c>
      <c r="O495" s="7">
        <f ca="1">OFFSET(STATIC!$B$6,MATCH('Data Manipulation'!$A495,STATIC!$A$6:$A$2307, 0)-1,3*(COLUMN()-COLUMN($B$16)))</f>
        <v>1976.37</v>
      </c>
      <c r="P495" s="7">
        <f ca="1">OFFSET(STATIC!$B$6,MATCH('Data Manipulation'!$A495,STATIC!$A$6:$A$2307, 0)-1,3*(COLUMN()-COLUMN($B$16)))*$J495</f>
        <v>260.51817742999998</v>
      </c>
      <c r="Q495" s="7">
        <f ca="1">OFFSET(STATIC!$B$6,MATCH('Data Manipulation'!$A495,STATIC!$A$6:$A$2307, 0)-1,3*(COLUMN()-COLUMN($B$16)))</f>
        <v>14.04</v>
      </c>
      <c r="R495" s="7">
        <f ca="1">OFFSET(STATIC!$B$6,MATCH('Data Manipulation'!$A495,STATIC!$A$6:$A$2307, 0)-1,3*(COLUMN()-COLUMN($B$16)))</f>
        <v>5383.1170000000002</v>
      </c>
      <c r="U495" s="14">
        <f t="shared" ca="1" si="123"/>
        <v>-1.6749519223384749E-2</v>
      </c>
      <c r="V495" s="14">
        <f t="shared" ca="1" si="124"/>
        <v>6.4706352108415731E-3</v>
      </c>
      <c r="W495" s="14">
        <f t="shared" ca="1" si="125"/>
        <v>-4.6478652506068445E-3</v>
      </c>
      <c r="X495" s="14">
        <f t="shared" ca="1" si="126"/>
        <v>1.2853971269042388E-2</v>
      </c>
      <c r="Y495" s="14">
        <f t="shared" ca="1" si="127"/>
        <v>-2.4859366892204292E-3</v>
      </c>
      <c r="Z495" s="14">
        <f t="shared" ca="1" si="128"/>
        <v>-9.3031916654997984E-4</v>
      </c>
      <c r="AA495" s="14">
        <f t="shared" ca="1" si="129"/>
        <v>2.5106510171242625E-3</v>
      </c>
      <c r="AB495" s="14">
        <f t="shared" ca="1" si="130"/>
        <v>1.0167918055754515E-2</v>
      </c>
      <c r="AC495" s="14">
        <f t="shared" ca="1" si="131"/>
        <v>7.1364306868784873E-3</v>
      </c>
      <c r="AD495" s="14">
        <f t="shared" ca="1" si="132"/>
        <v>9.6862911906090941E-3</v>
      </c>
      <c r="AE495" s="14">
        <f t="shared" ca="1" si="133"/>
        <v>5.8202032884104894E-3</v>
      </c>
      <c r="AF495" s="14">
        <f t="shared" ca="1" si="134"/>
        <v>-1.6324630491011817E-3</v>
      </c>
      <c r="AG495" s="14">
        <f t="shared" ca="1" si="135"/>
        <v>6.0578303077414072E-3</v>
      </c>
      <c r="AH495" s="14">
        <f t="shared" ca="1" si="136"/>
        <v>2.4722267180231831E-3</v>
      </c>
      <c r="AI495" s="14">
        <f t="shared" ca="1" si="137"/>
        <v>4.7587592873295686E-3</v>
      </c>
      <c r="AJ495" s="14">
        <f t="shared" ca="1" si="138"/>
        <v>4.8897007483813155E-2</v>
      </c>
      <c r="AK495" s="14">
        <f t="shared" ca="1" si="139"/>
        <v>-9.0560159851496499E-3</v>
      </c>
    </row>
    <row r="496" spans="1:37" x14ac:dyDescent="0.2">
      <c r="A496" s="13">
        <f ca="1">IF(OFFSET(STATIC!$A$6,MATCH($A$16, STATIC!$A$6:$A$2307,0)+ROW()-ROW($A$16),0)&gt;$A$12, OFFSET(STATIC!$A$6,MATCH($A$16, STATIC!$A$6:$A$2307,0)+ROW()-ROW($A$16),0), FALSE)</f>
        <v>42733</v>
      </c>
      <c r="B496" s="7">
        <f ca="1">OFFSET(STATIC!$B$6,MATCH('Data Manipulation'!$A496,STATIC!$A$6:$A$2307, 0)-1,3*(COLUMN()-COLUMN($B$16)))</f>
        <v>968.09</v>
      </c>
      <c r="C496" s="7">
        <f ca="1">OFFSET(STATIC!$B$6,MATCH('Data Manipulation'!$A496,STATIC!$A$6:$A$2307, 0)-1,3*(COLUMN()-COLUMN($B$16)))</f>
        <v>240.31</v>
      </c>
      <c r="D496" s="7">
        <f ca="1">OFFSET(STATIC!$B$6,MATCH('Data Manipulation'!$A496,STATIC!$A$6:$A$2307, 0)-1,3*(COLUMN()-COLUMN($B$16)))</f>
        <v>2249.2600000000002</v>
      </c>
      <c r="E496" s="7">
        <f ca="1">OFFSET(STATIC!$B$6,MATCH('Data Manipulation'!$A496,STATIC!$A$6:$A$2307, 0)-1,3*(COLUMN()-COLUMN($B$16)))*$J496</f>
        <v>3426.1870719999997</v>
      </c>
      <c r="F496" s="7">
        <f ca="1">OFFSET(STATIC!$B$6,MATCH('Data Manipulation'!$A496,STATIC!$A$6:$A$2307, 0)-1,3*(COLUMN()-COLUMN($B$16)))</f>
        <v>1155.93</v>
      </c>
      <c r="G496" s="7">
        <f ca="1">OFFSET(STATIC!$B$6,MATCH('Data Manipulation'!$A496,STATIC!$A$6:$A$2307, 0)-1,3*(COLUMN()-COLUMN($B$16)))</f>
        <v>53.77</v>
      </c>
      <c r="H496" s="7">
        <f ca="1">OFFSET(STATIC!$B$6,MATCH('Data Manipulation'!$A496,STATIC!$A$6:$A$2307, 0)-1,3*(COLUMN()-COLUMN($B$16)))</f>
        <v>25.256530000000001</v>
      </c>
      <c r="I496" s="7">
        <f ca="1">OFFSET(STATIC!$B$6,MATCH('Data Manipulation'!$A496,STATIC!$A$6:$A$2307, 0)-1,3*(COLUMN()-COLUMN($B$16)))</f>
        <v>162.43</v>
      </c>
      <c r="J496" s="7">
        <f ca="1">OFFSET(STATIC!$B$6,MATCH('Data Manipulation'!$A496,STATIC!$A$6:$A$2307, 0)-1,3*(COLUMN()-COLUMN($B$16)))</f>
        <v>1.0471999999999999</v>
      </c>
      <c r="K496" s="7">
        <f ca="1">OFFSET(STATIC!$B$6,MATCH('Data Manipulation'!$A496,STATIC!$A$6:$A$2307, 0)-1,3*(COLUMN()-COLUMN($B$16)))</f>
        <v>1.2225999999999999</v>
      </c>
      <c r="L496" s="7">
        <f ca="1">OFFSET(STATIC!$B$6,MATCH('Data Manipulation'!$A496,STATIC!$A$6:$A$2307, 0)-1,3*(COLUMN()-COLUMN($B$16)))</f>
        <v>0.97650000000000003</v>
      </c>
      <c r="M496" s="7">
        <f ca="1">OFFSET(STATIC!$B$6,MATCH('Data Manipulation'!$A496,STATIC!$A$6:$A$2307, 0)-1,3*(COLUMN()-COLUMN($B$16)))</f>
        <v>8.5830000000000004E-3</v>
      </c>
      <c r="N496" s="7">
        <f ca="1">OFFSET(STATIC!$B$6,MATCH('Data Manipulation'!$A496,STATIC!$A$6:$A$2307, 0)-1,3*(COLUMN()-COLUMN($B$16)))*$J496</f>
        <v>240.71577991999996</v>
      </c>
      <c r="O496" s="7">
        <f ca="1">OFFSET(STATIC!$B$6,MATCH('Data Manipulation'!$A496,STATIC!$A$6:$A$2307, 0)-1,3*(COLUMN()-COLUMN($B$16)))</f>
        <v>1971.49</v>
      </c>
      <c r="P496" s="7">
        <f ca="1">OFFSET(STATIC!$B$6,MATCH('Data Manipulation'!$A496,STATIC!$A$6:$A$2307, 0)-1,3*(COLUMN()-COLUMN($B$16)))*$J496</f>
        <v>259.28137927999995</v>
      </c>
      <c r="Q496" s="7">
        <f ca="1">OFFSET(STATIC!$B$6,MATCH('Data Manipulation'!$A496,STATIC!$A$6:$A$2307, 0)-1,3*(COLUMN()-COLUMN($B$16)))</f>
        <v>13.37</v>
      </c>
      <c r="R496" s="7">
        <f ca="1">OFFSET(STATIC!$B$6,MATCH('Data Manipulation'!$A496,STATIC!$A$6:$A$2307, 0)-1,3*(COLUMN()-COLUMN($B$16)))</f>
        <v>5432.0879999999997</v>
      </c>
      <c r="U496" s="14">
        <f t="shared" ca="1" si="123"/>
        <v>7.5434657016866817E-4</v>
      </c>
      <c r="V496" s="14">
        <f t="shared" ca="1" si="124"/>
        <v>8.7771189567862062E-3</v>
      </c>
      <c r="W496" s="14">
        <f t="shared" ca="1" si="125"/>
        <v>-2.9338679703151362E-4</v>
      </c>
      <c r="X496" s="14">
        <f t="shared" ca="1" si="126"/>
        <v>6.313832734251618E-3</v>
      </c>
      <c r="Y496" s="14">
        <f t="shared" ca="1" si="127"/>
        <v>1.5053082343384967E-2</v>
      </c>
      <c r="Z496" s="14">
        <f t="shared" ca="1" si="128"/>
        <v>-5.3788500267148553E-3</v>
      </c>
      <c r="AA496" s="14">
        <f t="shared" ca="1" si="129"/>
        <v>3.5399979971228509E-3</v>
      </c>
      <c r="AB496" s="14">
        <f t="shared" ca="1" si="130"/>
        <v>-1.4606829603932966E-2</v>
      </c>
      <c r="AC496" s="14">
        <f t="shared" ca="1" si="131"/>
        <v>8.4388686458646035E-3</v>
      </c>
      <c r="AD496" s="14">
        <f t="shared" ca="1" si="132"/>
        <v>-8.1789555519489661E-5</v>
      </c>
      <c r="AE496" s="14">
        <f t="shared" ca="1" si="133"/>
        <v>6.7817769172365833E-3</v>
      </c>
      <c r="AF496" s="14">
        <f t="shared" ca="1" si="134"/>
        <v>8.8941487423356228E-3</v>
      </c>
      <c r="AG496" s="14">
        <f t="shared" ca="1" si="135"/>
        <v>9.1081777593544043E-3</v>
      </c>
      <c r="AH496" s="14">
        <f t="shared" ca="1" si="136"/>
        <v>1.9547469750505245E-3</v>
      </c>
      <c r="AI496" s="14">
        <f t="shared" ca="1" si="137"/>
        <v>9.9125206182457109E-3</v>
      </c>
      <c r="AJ496" s="14">
        <f t="shared" ca="1" si="138"/>
        <v>3.1917602968304946E-2</v>
      </c>
      <c r="AK496" s="14">
        <f t="shared" ca="1" si="139"/>
        <v>-1.1899940359135755E-3</v>
      </c>
    </row>
    <row r="497" spans="1:37" x14ac:dyDescent="0.2">
      <c r="A497" s="13">
        <f ca="1">IF(OFFSET(STATIC!$A$6,MATCH($A$16, STATIC!$A$6:$A$2307,0)+ROW()-ROW($A$16),0)&gt;$A$12, OFFSET(STATIC!$A$6,MATCH($A$16, STATIC!$A$6:$A$2307,0)+ROW()-ROW($A$16),0), FALSE)</f>
        <v>42732</v>
      </c>
      <c r="B497" s="7">
        <f ca="1">OFFSET(STATIC!$B$6,MATCH('Data Manipulation'!$A497,STATIC!$A$6:$A$2307, 0)-1,3*(COLUMN()-COLUMN($B$16)))</f>
        <v>967.36</v>
      </c>
      <c r="C497" s="7">
        <f ca="1">OFFSET(STATIC!$B$6,MATCH('Data Manipulation'!$A497,STATIC!$A$6:$A$2307, 0)-1,3*(COLUMN()-COLUMN($B$16)))</f>
        <v>238.21</v>
      </c>
      <c r="D497" s="7">
        <f ca="1">OFFSET(STATIC!$B$6,MATCH('Data Manipulation'!$A497,STATIC!$A$6:$A$2307, 0)-1,3*(COLUMN()-COLUMN($B$16)))</f>
        <v>2249.92</v>
      </c>
      <c r="E497" s="7">
        <f ca="1">OFFSET(STATIC!$B$6,MATCH('Data Manipulation'!$A497,STATIC!$A$6:$A$2307, 0)-1,3*(COLUMN()-COLUMN($B$16)))*$J497</f>
        <v>3404.622848</v>
      </c>
      <c r="F497" s="7">
        <f ca="1">OFFSET(STATIC!$B$6,MATCH('Data Manipulation'!$A497,STATIC!$A$6:$A$2307, 0)-1,3*(COLUMN()-COLUMN($B$16)))</f>
        <v>1138.6600000000001</v>
      </c>
      <c r="G497" s="7">
        <f ca="1">OFFSET(STATIC!$B$6,MATCH('Data Manipulation'!$A497,STATIC!$A$6:$A$2307, 0)-1,3*(COLUMN()-COLUMN($B$16)))</f>
        <v>54.06</v>
      </c>
      <c r="H497" s="7">
        <f ca="1">OFFSET(STATIC!$B$6,MATCH('Data Manipulation'!$A497,STATIC!$A$6:$A$2307, 0)-1,3*(COLUMN()-COLUMN($B$16)))</f>
        <v>25.167280000000002</v>
      </c>
      <c r="I497" s="7">
        <f ca="1">OFFSET(STATIC!$B$6,MATCH('Data Manipulation'!$A497,STATIC!$A$6:$A$2307, 0)-1,3*(COLUMN()-COLUMN($B$16)))</f>
        <v>164.82</v>
      </c>
      <c r="J497" s="7">
        <f ca="1">OFFSET(STATIC!$B$6,MATCH('Data Manipulation'!$A497,STATIC!$A$6:$A$2307, 0)-1,3*(COLUMN()-COLUMN($B$16)))</f>
        <v>1.0384</v>
      </c>
      <c r="K497" s="7">
        <f ca="1">OFFSET(STATIC!$B$6,MATCH('Data Manipulation'!$A497,STATIC!$A$6:$A$2307, 0)-1,3*(COLUMN()-COLUMN($B$16)))</f>
        <v>1.2227000000000001</v>
      </c>
      <c r="L497" s="7">
        <f ca="1">OFFSET(STATIC!$B$6,MATCH('Data Manipulation'!$A497,STATIC!$A$6:$A$2307, 0)-1,3*(COLUMN()-COLUMN($B$16)))</f>
        <v>0.96989999999999998</v>
      </c>
      <c r="M497" s="7">
        <f ca="1">OFFSET(STATIC!$B$6,MATCH('Data Manipulation'!$A497,STATIC!$A$6:$A$2307, 0)-1,3*(COLUMN()-COLUMN($B$16)))</f>
        <v>8.5070000000000007E-3</v>
      </c>
      <c r="N497" s="7">
        <f ca="1">OFFSET(STATIC!$B$6,MATCH('Data Manipulation'!$A497,STATIC!$A$6:$A$2307, 0)-1,3*(COLUMN()-COLUMN($B$16)))*$J497</f>
        <v>238.53325232</v>
      </c>
      <c r="O497" s="7">
        <f ca="1">OFFSET(STATIC!$B$6,MATCH('Data Manipulation'!$A497,STATIC!$A$6:$A$2307, 0)-1,3*(COLUMN()-COLUMN($B$16)))</f>
        <v>1967.64</v>
      </c>
      <c r="P497" s="7">
        <f ca="1">OFFSET(STATIC!$B$6,MATCH('Data Manipulation'!$A497,STATIC!$A$6:$A$2307, 0)-1,3*(COLUMN()-COLUMN($B$16)))*$J497</f>
        <v>256.72394351999998</v>
      </c>
      <c r="Q497" s="7">
        <f ca="1">OFFSET(STATIC!$B$6,MATCH('Data Manipulation'!$A497,STATIC!$A$6:$A$2307, 0)-1,3*(COLUMN()-COLUMN($B$16)))</f>
        <v>12.95</v>
      </c>
      <c r="R497" s="7">
        <f ca="1">OFFSET(STATIC!$B$6,MATCH('Data Manipulation'!$A497,STATIC!$A$6:$A$2307, 0)-1,3*(COLUMN()-COLUMN($B$16)))</f>
        <v>5438.5559999999996</v>
      </c>
      <c r="U497" s="14">
        <f t="shared" ca="1" si="123"/>
        <v>3.7527638447344386E-2</v>
      </c>
      <c r="V497" s="14">
        <f t="shared" ca="1" si="124"/>
        <v>9.6598730611069591E-3</v>
      </c>
      <c r="W497" s="14">
        <f t="shared" ca="1" si="125"/>
        <v>-8.3916576362484015E-3</v>
      </c>
      <c r="X497" s="14">
        <f t="shared" ca="1" si="126"/>
        <v>-6.8518652373676164E-3</v>
      </c>
      <c r="Y497" s="14">
        <f t="shared" ca="1" si="127"/>
        <v>1.0192605971691276E-3</v>
      </c>
      <c r="Z497" s="14">
        <f t="shared" ca="1" si="128"/>
        <v>2.9640629333501727E-3</v>
      </c>
      <c r="AA497" s="14">
        <f t="shared" ca="1" si="129"/>
        <v>-1.6115929452013959E-2</v>
      </c>
      <c r="AB497" s="14">
        <f t="shared" ca="1" si="130"/>
        <v>-5.4590120544121276E-4</v>
      </c>
      <c r="AC497" s="14">
        <f t="shared" ca="1" si="131"/>
        <v>-6.9098163601867468E-3</v>
      </c>
      <c r="AD497" s="14">
        <f t="shared" ca="1" si="132"/>
        <v>-3.1845860417387952E-3</v>
      </c>
      <c r="AE497" s="14">
        <f t="shared" ca="1" si="133"/>
        <v>-2.5742690424712666E-3</v>
      </c>
      <c r="AF497" s="14">
        <f t="shared" ca="1" si="134"/>
        <v>-8.2251341221331066E-4</v>
      </c>
      <c r="AG497" s="14">
        <f t="shared" ca="1" si="135"/>
        <v>-4.2900716751923399E-3</v>
      </c>
      <c r="AH497" s="14">
        <f t="shared" ca="1" si="136"/>
        <v>3.1100740995910303E-3</v>
      </c>
      <c r="AI497" s="14">
        <f t="shared" ca="1" si="137"/>
        <v>-5.8033529475659765E-3</v>
      </c>
      <c r="AJ497" s="14">
        <f t="shared" ca="1" si="138"/>
        <v>7.7022819106123908E-2</v>
      </c>
      <c r="AK497" s="14">
        <f t="shared" ca="1" si="139"/>
        <v>-8.9484421794253852E-3</v>
      </c>
    </row>
    <row r="498" spans="1:37" x14ac:dyDescent="0.2">
      <c r="A498" s="13">
        <f ca="1">IF(OFFSET(STATIC!$A$6,MATCH($A$16, STATIC!$A$6:$A$2307,0)+ROW()-ROW($A$16),0)&gt;$A$12, OFFSET(STATIC!$A$6,MATCH($A$16, STATIC!$A$6:$A$2307,0)+ROW()-ROW($A$16),0), FALSE)</f>
        <v>42731</v>
      </c>
      <c r="B498" s="7">
        <f ca="1">OFFSET(STATIC!$B$6,MATCH('Data Manipulation'!$A498,STATIC!$A$6:$A$2307, 0)-1,3*(COLUMN()-COLUMN($B$16)))</f>
        <v>931.73</v>
      </c>
      <c r="C498" s="7">
        <f ca="1">OFFSET(STATIC!$B$6,MATCH('Data Manipulation'!$A498,STATIC!$A$6:$A$2307, 0)-1,3*(COLUMN()-COLUMN($B$16)))</f>
        <v>235.92</v>
      </c>
      <c r="D498" s="7">
        <f ca="1">OFFSET(STATIC!$B$6,MATCH('Data Manipulation'!$A498,STATIC!$A$6:$A$2307, 0)-1,3*(COLUMN()-COLUMN($B$16)))</f>
        <v>2268.88</v>
      </c>
      <c r="E498" s="7">
        <f ca="1">OFFSET(STATIC!$B$6,MATCH('Data Manipulation'!$A498,STATIC!$A$6:$A$2307, 0)-1,3*(COLUMN()-COLUMN($B$16)))*$J498</f>
        <v>3428.0309680000005</v>
      </c>
      <c r="F498" s="7">
        <f ca="1">OFFSET(STATIC!$B$6,MATCH('Data Manipulation'!$A498,STATIC!$A$6:$A$2307, 0)-1,3*(COLUMN()-COLUMN($B$16)))</f>
        <v>1137.5</v>
      </c>
      <c r="G498" s="7">
        <f ca="1">OFFSET(STATIC!$B$6,MATCH('Data Manipulation'!$A498,STATIC!$A$6:$A$2307, 0)-1,3*(COLUMN()-COLUMN($B$16)))</f>
        <v>53.9</v>
      </c>
      <c r="H498" s="7">
        <f ca="1">OFFSET(STATIC!$B$6,MATCH('Data Manipulation'!$A498,STATIC!$A$6:$A$2307, 0)-1,3*(COLUMN()-COLUMN($B$16)))</f>
        <v>25.576160000000002</v>
      </c>
      <c r="I498" s="7">
        <f ca="1">OFFSET(STATIC!$B$6,MATCH('Data Manipulation'!$A498,STATIC!$A$6:$A$2307, 0)-1,3*(COLUMN()-COLUMN($B$16)))</f>
        <v>164.91</v>
      </c>
      <c r="J498" s="7">
        <f ca="1">OFFSET(STATIC!$B$6,MATCH('Data Manipulation'!$A498,STATIC!$A$6:$A$2307, 0)-1,3*(COLUMN()-COLUMN($B$16)))</f>
        <v>1.0456000000000001</v>
      </c>
      <c r="K498" s="7">
        <f ca="1">OFFSET(STATIC!$B$6,MATCH('Data Manipulation'!$A498,STATIC!$A$6:$A$2307, 0)-1,3*(COLUMN()-COLUMN($B$16)))</f>
        <v>1.2265999999999999</v>
      </c>
      <c r="L498" s="7">
        <f ca="1">OFFSET(STATIC!$B$6,MATCH('Data Manipulation'!$A498,STATIC!$A$6:$A$2307, 0)-1,3*(COLUMN()-COLUMN($B$16)))</f>
        <v>0.97240000000000004</v>
      </c>
      <c r="M498" s="7">
        <f ca="1">OFFSET(STATIC!$B$6,MATCH('Data Manipulation'!$A498,STATIC!$A$6:$A$2307, 0)-1,3*(COLUMN()-COLUMN($B$16)))</f>
        <v>8.5140000000000007E-3</v>
      </c>
      <c r="N498" s="7">
        <f ca="1">OFFSET(STATIC!$B$6,MATCH('Data Manipulation'!$A498,STATIC!$A$6:$A$2307, 0)-1,3*(COLUMN()-COLUMN($B$16)))*$J498</f>
        <v>239.55877528000002</v>
      </c>
      <c r="O498" s="7">
        <f ca="1">OFFSET(STATIC!$B$6,MATCH('Data Manipulation'!$A498,STATIC!$A$6:$A$2307, 0)-1,3*(COLUMN()-COLUMN($B$16)))</f>
        <v>1961.53</v>
      </c>
      <c r="P498" s="7">
        <f ca="1">OFFSET(STATIC!$B$6,MATCH('Data Manipulation'!$A498,STATIC!$A$6:$A$2307, 0)-1,3*(COLUMN()-COLUMN($B$16)))*$J498</f>
        <v>258.21813464000002</v>
      </c>
      <c r="Q498" s="7">
        <f ca="1">OFFSET(STATIC!$B$6,MATCH('Data Manipulation'!$A498,STATIC!$A$6:$A$2307, 0)-1,3*(COLUMN()-COLUMN($B$16)))</f>
        <v>11.99</v>
      </c>
      <c r="R498" s="7">
        <f ca="1">OFFSET(STATIC!$B$6,MATCH('Data Manipulation'!$A498,STATIC!$A$6:$A$2307, 0)-1,3*(COLUMN()-COLUMN($B$16)))</f>
        <v>5487.4409999999998</v>
      </c>
      <c r="U498" s="14">
        <f t="shared" ca="1" si="123"/>
        <v>3.6605779970231199E-2</v>
      </c>
      <c r="V498" s="14">
        <f t="shared" ca="1" si="124"/>
        <v>3.9072503628618084E-3</v>
      </c>
      <c r="W498" s="14">
        <f t="shared" ca="1" si="125"/>
        <v>2.2459178098379177E-3</v>
      </c>
      <c r="X498" s="14">
        <f t="shared" ca="1" si="126"/>
        <v>1.8701441116567939E-3</v>
      </c>
      <c r="Y498" s="14">
        <f t="shared" ca="1" si="127"/>
        <v>2.3500118633900001E-3</v>
      </c>
      <c r="Z498" s="14">
        <f t="shared" ca="1" si="128"/>
        <v>1.6461277054071931E-2</v>
      </c>
      <c r="AA498" s="14">
        <f t="shared" ca="1" si="129"/>
        <v>3.0194627509676806E-2</v>
      </c>
      <c r="AB498" s="14">
        <f t="shared" ca="1" si="130"/>
        <v>0</v>
      </c>
      <c r="AC498" s="14">
        <f t="shared" ca="1" si="131"/>
        <v>4.7830870955424342E-4</v>
      </c>
      <c r="AD498" s="14">
        <f t="shared" ca="1" si="132"/>
        <v>-1.7105856816422315E-3</v>
      </c>
      <c r="AE498" s="14">
        <f t="shared" ca="1" si="133"/>
        <v>-1.1305823702860267E-3</v>
      </c>
      <c r="AF498" s="14">
        <f t="shared" ca="1" si="134"/>
        <v>-2.8149209298096727E-3</v>
      </c>
      <c r="AG498" s="14">
        <f t="shared" ca="1" si="135"/>
        <v>4.7830870955424342E-4</v>
      </c>
      <c r="AH498" s="14">
        <f t="shared" ca="1" si="136"/>
        <v>-9.6306966768080593E-4</v>
      </c>
      <c r="AI498" s="14">
        <f t="shared" ca="1" si="137"/>
        <v>4.7830870955446536E-4</v>
      </c>
      <c r="AJ498" s="14">
        <f t="shared" ca="1" si="138"/>
        <v>4.6956983087771083E-2</v>
      </c>
      <c r="AK498" s="14">
        <f t="shared" ca="1" si="139"/>
        <v>4.5208672695690282E-3</v>
      </c>
    </row>
    <row r="499" spans="1:37" x14ac:dyDescent="0.2">
      <c r="A499" s="13">
        <f ca="1">IF(OFFSET(STATIC!$A$6,MATCH($A$16, STATIC!$A$6:$A$2307,0)+ROW()-ROW($A$16),0)&gt;$A$12, OFFSET(STATIC!$A$6,MATCH($A$16, STATIC!$A$6:$A$2307,0)+ROW()-ROW($A$16),0), FALSE)</f>
        <v>42730</v>
      </c>
      <c r="B499" s="7">
        <f ca="1">OFFSET(STATIC!$B$6,MATCH('Data Manipulation'!$A499,STATIC!$A$6:$A$2307, 0)-1,3*(COLUMN()-COLUMN($B$16)))</f>
        <v>898.24</v>
      </c>
      <c r="C499" s="7">
        <f ca="1">OFFSET(STATIC!$B$6,MATCH('Data Manipulation'!$A499,STATIC!$A$6:$A$2307, 0)-1,3*(COLUMN()-COLUMN($B$16)))</f>
        <v>235</v>
      </c>
      <c r="D499" s="7">
        <f ca="1">OFFSET(STATIC!$B$6,MATCH('Data Manipulation'!$A499,STATIC!$A$6:$A$2307, 0)-1,3*(COLUMN()-COLUMN($B$16)))</f>
        <v>2263.79</v>
      </c>
      <c r="E499" s="7">
        <f ca="1">OFFSET(STATIC!$B$6,MATCH('Data Manipulation'!$A499,STATIC!$A$6:$A$2307, 0)-1,3*(COLUMN()-COLUMN($B$16)))*$J499</f>
        <v>3421.6260469999997</v>
      </c>
      <c r="F499" s="7">
        <f ca="1">OFFSET(STATIC!$B$6,MATCH('Data Manipulation'!$A499,STATIC!$A$6:$A$2307, 0)-1,3*(COLUMN()-COLUMN($B$16)))</f>
        <v>1134.83</v>
      </c>
      <c r="G499" s="7">
        <f ca="1">OFFSET(STATIC!$B$6,MATCH('Data Manipulation'!$A499,STATIC!$A$6:$A$2307, 0)-1,3*(COLUMN()-COLUMN($B$16)))</f>
        <v>53.02</v>
      </c>
      <c r="H499" s="7">
        <f ca="1">OFFSET(STATIC!$B$6,MATCH('Data Manipulation'!$A499,STATIC!$A$6:$A$2307, 0)-1,3*(COLUMN()-COLUMN($B$16)))</f>
        <v>24.815439999999999</v>
      </c>
      <c r="I499" s="7">
        <f ca="1">OFFSET(STATIC!$B$6,MATCH('Data Manipulation'!$A499,STATIC!$A$6:$A$2307, 0)-1,3*(COLUMN()-COLUMN($B$16)))</f>
        <v>164.91</v>
      </c>
      <c r="J499" s="7">
        <f ca="1">OFFSET(STATIC!$B$6,MATCH('Data Manipulation'!$A499,STATIC!$A$6:$A$2307, 0)-1,3*(COLUMN()-COLUMN($B$16)))</f>
        <v>1.0450999999999999</v>
      </c>
      <c r="K499" s="7">
        <f ca="1">OFFSET(STATIC!$B$6,MATCH('Data Manipulation'!$A499,STATIC!$A$6:$A$2307, 0)-1,3*(COLUMN()-COLUMN($B$16)))</f>
        <v>1.2286999999999999</v>
      </c>
      <c r="L499" s="7">
        <f ca="1">OFFSET(STATIC!$B$6,MATCH('Data Manipulation'!$A499,STATIC!$A$6:$A$2307, 0)-1,3*(COLUMN()-COLUMN($B$16)))</f>
        <v>0.97350000000000003</v>
      </c>
      <c r="M499" s="7">
        <f ca="1">OFFSET(STATIC!$B$6,MATCH('Data Manipulation'!$A499,STATIC!$A$6:$A$2307, 0)-1,3*(COLUMN()-COLUMN($B$16)))</f>
        <v>8.5380000000000005E-3</v>
      </c>
      <c r="N499" s="7">
        <f ca="1">OFFSET(STATIC!$B$6,MATCH('Data Manipulation'!$A499,STATIC!$A$6:$A$2307, 0)-1,3*(COLUMN()-COLUMN($B$16)))*$J499</f>
        <v>239.44421962999999</v>
      </c>
      <c r="O499" s="7">
        <f ca="1">OFFSET(STATIC!$B$6,MATCH('Data Manipulation'!$A499,STATIC!$A$6:$A$2307, 0)-1,3*(COLUMN()-COLUMN($B$16)))</f>
        <v>1963.42</v>
      </c>
      <c r="P499" s="7">
        <f ca="1">OFFSET(STATIC!$B$6,MATCH('Data Manipulation'!$A499,STATIC!$A$6:$A$2307, 0)-1,3*(COLUMN()-COLUMN($B$16)))*$J499</f>
        <v>258.09465618999997</v>
      </c>
      <c r="Q499" s="7">
        <f ca="1">OFFSET(STATIC!$B$6,MATCH('Data Manipulation'!$A499,STATIC!$A$6:$A$2307, 0)-1,3*(COLUMN()-COLUMN($B$16)))</f>
        <v>11.44</v>
      </c>
      <c r="R499" s="7">
        <f ca="1">OFFSET(STATIC!$B$6,MATCH('Data Manipulation'!$A499,STATIC!$A$6:$A$2307, 0)-1,3*(COLUMN()-COLUMN($B$16)))</f>
        <v>5462.6890000000003</v>
      </c>
      <c r="U499" s="14">
        <f t="shared" ca="1" si="123"/>
        <v>-6.922899753462994E-3</v>
      </c>
      <c r="V499" s="14">
        <f t="shared" ca="1" si="124"/>
        <v>3.404834898403549E-4</v>
      </c>
      <c r="W499" s="14">
        <f t="shared" ca="1" si="125"/>
        <v>0</v>
      </c>
      <c r="X499" s="14">
        <f t="shared" ca="1" si="126"/>
        <v>2.8709507829137215E-4</v>
      </c>
      <c r="Y499" s="14">
        <f t="shared" ca="1" si="127"/>
        <v>1.9051824946852661E-3</v>
      </c>
      <c r="Z499" s="14">
        <f t="shared" ca="1" si="128"/>
        <v>0</v>
      </c>
      <c r="AA499" s="14">
        <f t="shared" ca="1" si="129"/>
        <v>0</v>
      </c>
      <c r="AB499" s="14">
        <f t="shared" ca="1" si="130"/>
        <v>0</v>
      </c>
      <c r="AC499" s="14">
        <f t="shared" ca="1" si="131"/>
        <v>2.8709507829137215E-4</v>
      </c>
      <c r="AD499" s="14">
        <f t="shared" ca="1" si="132"/>
        <v>1.2215482605337526E-3</v>
      </c>
      <c r="AE499" s="14">
        <f t="shared" ca="1" si="133"/>
        <v>1.02727412900387E-4</v>
      </c>
      <c r="AF499" s="14">
        <f t="shared" ca="1" si="134"/>
        <v>5.85788781322497E-4</v>
      </c>
      <c r="AG499" s="14">
        <f t="shared" ca="1" si="135"/>
        <v>2.8709507829137215E-4</v>
      </c>
      <c r="AH499" s="14">
        <f t="shared" ca="1" si="136"/>
        <v>0</v>
      </c>
      <c r="AI499" s="14">
        <f t="shared" ca="1" si="137"/>
        <v>2.8709507829115016E-4</v>
      </c>
      <c r="AJ499" s="14">
        <f t="shared" ca="1" si="138"/>
        <v>0</v>
      </c>
      <c r="AK499" s="14">
        <f t="shared" ca="1" si="139"/>
        <v>0</v>
      </c>
    </row>
    <row r="500" spans="1:37" x14ac:dyDescent="0.2">
      <c r="A500" s="13">
        <f ca="1">IF(OFFSET(STATIC!$A$6,MATCH($A$16, STATIC!$A$6:$A$2307,0)+ROW()-ROW($A$16),0)&gt;$A$12, OFFSET(STATIC!$A$6,MATCH($A$16, STATIC!$A$6:$A$2307,0)+ROW()-ROW($A$16),0), FALSE)</f>
        <v>42727</v>
      </c>
      <c r="B500" s="7">
        <f ca="1">OFFSET(STATIC!$B$6,MATCH('Data Manipulation'!$A500,STATIC!$A$6:$A$2307, 0)-1,3*(COLUMN()-COLUMN($B$16)))</f>
        <v>904.48</v>
      </c>
      <c r="C500" s="7">
        <f ca="1">OFFSET(STATIC!$B$6,MATCH('Data Manipulation'!$A500,STATIC!$A$6:$A$2307, 0)-1,3*(COLUMN()-COLUMN($B$16)))</f>
        <v>234.92</v>
      </c>
      <c r="D500" s="7">
        <f ca="1">OFFSET(STATIC!$B$6,MATCH('Data Manipulation'!$A500,STATIC!$A$6:$A$2307, 0)-1,3*(COLUMN()-COLUMN($B$16)))</f>
        <v>2263.79</v>
      </c>
      <c r="E500" s="7">
        <f ca="1">OFFSET(STATIC!$B$6,MATCH('Data Manipulation'!$A500,STATIC!$A$6:$A$2307, 0)-1,3*(COLUMN()-COLUMN($B$16)))*$J500</f>
        <v>3420.6438559999997</v>
      </c>
      <c r="F500" s="7">
        <f ca="1">OFFSET(STATIC!$B$6,MATCH('Data Manipulation'!$A500,STATIC!$A$6:$A$2307, 0)-1,3*(COLUMN()-COLUMN($B$16)))</f>
        <v>1132.67</v>
      </c>
      <c r="G500" s="7">
        <f ca="1">OFFSET(STATIC!$B$6,MATCH('Data Manipulation'!$A500,STATIC!$A$6:$A$2307, 0)-1,3*(COLUMN()-COLUMN($B$16)))</f>
        <v>53.02</v>
      </c>
      <c r="H500" s="7">
        <f ca="1">OFFSET(STATIC!$B$6,MATCH('Data Manipulation'!$A500,STATIC!$A$6:$A$2307, 0)-1,3*(COLUMN()-COLUMN($B$16)))</f>
        <v>24.815439999999999</v>
      </c>
      <c r="I500" s="7">
        <f ca="1">OFFSET(STATIC!$B$6,MATCH('Data Manipulation'!$A500,STATIC!$A$6:$A$2307, 0)-1,3*(COLUMN()-COLUMN($B$16)))</f>
        <v>164.91</v>
      </c>
      <c r="J500" s="7">
        <f ca="1">OFFSET(STATIC!$B$6,MATCH('Data Manipulation'!$A500,STATIC!$A$6:$A$2307, 0)-1,3*(COLUMN()-COLUMN($B$16)))</f>
        <v>1.0448</v>
      </c>
      <c r="K500" s="7">
        <f ca="1">OFFSET(STATIC!$B$6,MATCH('Data Manipulation'!$A500,STATIC!$A$6:$A$2307, 0)-1,3*(COLUMN()-COLUMN($B$16)))</f>
        <v>1.2272000000000001</v>
      </c>
      <c r="L500" s="7">
        <f ca="1">OFFSET(STATIC!$B$6,MATCH('Data Manipulation'!$A500,STATIC!$A$6:$A$2307, 0)-1,3*(COLUMN()-COLUMN($B$16)))</f>
        <v>0.97340000000000004</v>
      </c>
      <c r="M500" s="7">
        <f ca="1">OFFSET(STATIC!$B$6,MATCH('Data Manipulation'!$A500,STATIC!$A$6:$A$2307, 0)-1,3*(COLUMN()-COLUMN($B$16)))</f>
        <v>8.5330000000000007E-3</v>
      </c>
      <c r="N500" s="7">
        <f ca="1">OFFSET(STATIC!$B$6,MATCH('Data Manipulation'!$A500,STATIC!$A$6:$A$2307, 0)-1,3*(COLUMN()-COLUMN($B$16)))*$J500</f>
        <v>239.37548623999999</v>
      </c>
      <c r="O500" s="7">
        <f ca="1">OFFSET(STATIC!$B$6,MATCH('Data Manipulation'!$A500,STATIC!$A$6:$A$2307, 0)-1,3*(COLUMN()-COLUMN($B$16)))</f>
        <v>1963.42</v>
      </c>
      <c r="P500" s="7">
        <f ca="1">OFFSET(STATIC!$B$6,MATCH('Data Manipulation'!$A500,STATIC!$A$6:$A$2307, 0)-1,3*(COLUMN()-COLUMN($B$16)))*$J500</f>
        <v>258.02056912</v>
      </c>
      <c r="Q500" s="7">
        <f ca="1">OFFSET(STATIC!$B$6,MATCH('Data Manipulation'!$A500,STATIC!$A$6:$A$2307, 0)-1,3*(COLUMN()-COLUMN($B$16)))</f>
        <v>11.44</v>
      </c>
      <c r="R500" s="7">
        <f ca="1">OFFSET(STATIC!$B$6,MATCH('Data Manipulation'!$A500,STATIC!$A$6:$A$2307, 0)-1,3*(COLUMN()-COLUMN($B$16)))</f>
        <v>5462.6890000000003</v>
      </c>
      <c r="U500" s="14">
        <f t="shared" ca="1" si="123"/>
        <v>4.8673529365308436E-2</v>
      </c>
      <c r="V500" s="14">
        <f t="shared" ca="1" si="124"/>
        <v>2.9414920495002732E-3</v>
      </c>
      <c r="W500" s="14">
        <f t="shared" ca="1" si="125"/>
        <v>1.2508980027710417E-3</v>
      </c>
      <c r="X500" s="14">
        <f t="shared" ca="1" si="126"/>
        <v>1.9376267632753462E-3</v>
      </c>
      <c r="Y500" s="14">
        <f t="shared" ca="1" si="127"/>
        <v>3.0859718988174561E-3</v>
      </c>
      <c r="Z500" s="14">
        <f t="shared" ca="1" si="128"/>
        <v>1.3211288134641203E-3</v>
      </c>
      <c r="AA500" s="14">
        <f t="shared" ca="1" si="129"/>
        <v>-6.1481892980163929E-3</v>
      </c>
      <c r="AB500" s="14">
        <f t="shared" ca="1" si="130"/>
        <v>-1.0675936013574043E-2</v>
      </c>
      <c r="AC500" s="14">
        <f t="shared" ca="1" si="131"/>
        <v>5.7443754571455115E-4</v>
      </c>
      <c r="AD500" s="14">
        <f t="shared" ca="1" si="132"/>
        <v>-2.4416061612760357E-3</v>
      </c>
      <c r="AE500" s="14">
        <f t="shared" ca="1" si="133"/>
        <v>-2.1550626638119222E-3</v>
      </c>
      <c r="AF500" s="14">
        <f t="shared" ca="1" si="134"/>
        <v>3.2867737066227228E-3</v>
      </c>
      <c r="AG500" s="14">
        <f t="shared" ca="1" si="135"/>
        <v>1.7103385330949697E-3</v>
      </c>
      <c r="AH500" s="14">
        <f t="shared" ca="1" si="136"/>
        <v>5.8078815602067614E-4</v>
      </c>
      <c r="AI500" s="14">
        <f t="shared" ca="1" si="137"/>
        <v>2.3159327979413347E-3</v>
      </c>
      <c r="AJ500" s="14">
        <f t="shared" ca="1" si="138"/>
        <v>8.7450814493257568E-4</v>
      </c>
      <c r="AK500" s="14">
        <f t="shared" ca="1" si="139"/>
        <v>2.7986901260874013E-3</v>
      </c>
    </row>
    <row r="501" spans="1:37" x14ac:dyDescent="0.2">
      <c r="A501" s="13">
        <f ca="1">IF(OFFSET(STATIC!$A$6,MATCH($A$16, STATIC!$A$6:$A$2307,0)+ROW()-ROW($A$16),0)&gt;$A$12, OFFSET(STATIC!$A$6,MATCH($A$16, STATIC!$A$6:$A$2307,0)+ROW()-ROW($A$16),0), FALSE)</f>
        <v>42726</v>
      </c>
      <c r="B501" s="7">
        <f ca="1">OFFSET(STATIC!$B$6,MATCH('Data Manipulation'!$A501,STATIC!$A$6:$A$2307, 0)-1,3*(COLUMN()-COLUMN($B$16)))</f>
        <v>861.51</v>
      </c>
      <c r="C501" s="7">
        <f ca="1">OFFSET(STATIC!$B$6,MATCH('Data Manipulation'!$A501,STATIC!$A$6:$A$2307, 0)-1,3*(COLUMN()-COLUMN($B$16)))</f>
        <v>234.23</v>
      </c>
      <c r="D501" s="7">
        <f ca="1">OFFSET(STATIC!$B$6,MATCH('Data Manipulation'!$A501,STATIC!$A$6:$A$2307, 0)-1,3*(COLUMN()-COLUMN($B$16)))</f>
        <v>2260.96</v>
      </c>
      <c r="E501" s="7">
        <f ca="1">OFFSET(STATIC!$B$6,MATCH('Data Manipulation'!$A501,STATIC!$A$6:$A$2307, 0)-1,3*(COLUMN()-COLUMN($B$16)))*$J501</f>
        <v>3414.0223420000002</v>
      </c>
      <c r="F501" s="7">
        <f ca="1">OFFSET(STATIC!$B$6,MATCH('Data Manipulation'!$A501,STATIC!$A$6:$A$2307, 0)-1,3*(COLUMN()-COLUMN($B$16)))</f>
        <v>1129.18</v>
      </c>
      <c r="G501" s="7">
        <f ca="1">OFFSET(STATIC!$B$6,MATCH('Data Manipulation'!$A501,STATIC!$A$6:$A$2307, 0)-1,3*(COLUMN()-COLUMN($B$16)))</f>
        <v>52.95</v>
      </c>
      <c r="H501" s="7">
        <f ca="1">OFFSET(STATIC!$B$6,MATCH('Data Manipulation'!$A501,STATIC!$A$6:$A$2307, 0)-1,3*(COLUMN()-COLUMN($B$16)))</f>
        <v>24.96848</v>
      </c>
      <c r="I501" s="7">
        <f ca="1">OFFSET(STATIC!$B$6,MATCH('Data Manipulation'!$A501,STATIC!$A$6:$A$2307, 0)-1,3*(COLUMN()-COLUMN($B$16)))</f>
        <v>166.68</v>
      </c>
      <c r="J501" s="7">
        <f ca="1">OFFSET(STATIC!$B$6,MATCH('Data Manipulation'!$A501,STATIC!$A$6:$A$2307, 0)-1,3*(COLUMN()-COLUMN($B$16)))</f>
        <v>1.0442</v>
      </c>
      <c r="K501" s="7">
        <f ca="1">OFFSET(STATIC!$B$6,MATCH('Data Manipulation'!$A501,STATIC!$A$6:$A$2307, 0)-1,3*(COLUMN()-COLUMN($B$16)))</f>
        <v>1.2302</v>
      </c>
      <c r="L501" s="7">
        <f ca="1">OFFSET(STATIC!$B$6,MATCH('Data Manipulation'!$A501,STATIC!$A$6:$A$2307, 0)-1,3*(COLUMN()-COLUMN($B$16)))</f>
        <v>0.97550000000000003</v>
      </c>
      <c r="M501" s="7">
        <f ca="1">OFFSET(STATIC!$B$6,MATCH('Data Manipulation'!$A501,STATIC!$A$6:$A$2307, 0)-1,3*(COLUMN()-COLUMN($B$16)))</f>
        <v>8.5050000000000004E-3</v>
      </c>
      <c r="N501" s="7">
        <f ca="1">OFFSET(STATIC!$B$6,MATCH('Data Manipulation'!$A501,STATIC!$A$6:$A$2307, 0)-1,3*(COLUMN()-COLUMN($B$16)))*$J501</f>
        <v>238.96642304000002</v>
      </c>
      <c r="O501" s="7">
        <f ca="1">OFFSET(STATIC!$B$6,MATCH('Data Manipulation'!$A501,STATIC!$A$6:$A$2307, 0)-1,3*(COLUMN()-COLUMN($B$16)))</f>
        <v>1962.28</v>
      </c>
      <c r="P501" s="7">
        <f ca="1">OFFSET(STATIC!$B$6,MATCH('Data Manipulation'!$A501,STATIC!$A$6:$A$2307, 0)-1,3*(COLUMN()-COLUMN($B$16)))*$J501</f>
        <v>257.42370224000001</v>
      </c>
      <c r="Q501" s="7">
        <f ca="1">OFFSET(STATIC!$B$6,MATCH('Data Manipulation'!$A501,STATIC!$A$6:$A$2307, 0)-1,3*(COLUMN()-COLUMN($B$16)))</f>
        <v>11.43</v>
      </c>
      <c r="R501" s="7">
        <f ca="1">OFFSET(STATIC!$B$6,MATCH('Data Manipulation'!$A501,STATIC!$A$6:$A$2307, 0)-1,3*(COLUMN()-COLUMN($B$16)))</f>
        <v>5447.4219999999996</v>
      </c>
      <c r="U501" s="14">
        <f t="shared" ca="1" si="123"/>
        <v>4.2903357205664204E-2</v>
      </c>
      <c r="V501" s="14">
        <f t="shared" ca="1" si="124"/>
        <v>-1.2262803502903628E-2</v>
      </c>
      <c r="W501" s="14">
        <f t="shared" ca="1" si="125"/>
        <v>-1.8647241237848297E-3</v>
      </c>
      <c r="X501" s="14">
        <f t="shared" ca="1" si="126"/>
        <v>1.0583493582193232E-3</v>
      </c>
      <c r="Y501" s="14">
        <f t="shared" ca="1" si="127"/>
        <v>-2.7680882945192668E-3</v>
      </c>
      <c r="Z501" s="14">
        <f t="shared" ca="1" si="128"/>
        <v>8.7253967832070217E-3</v>
      </c>
      <c r="AA501" s="14">
        <f t="shared" ca="1" si="129"/>
        <v>-5.640394528023571E-3</v>
      </c>
      <c r="AB501" s="14">
        <f t="shared" ca="1" si="130"/>
        <v>-2.576471661038561E-3</v>
      </c>
      <c r="AC501" s="14">
        <f t="shared" ca="1" si="131"/>
        <v>1.437539180904577E-3</v>
      </c>
      <c r="AD501" s="14">
        <f t="shared" ca="1" si="132"/>
        <v>-4.1370977685002688E-3</v>
      </c>
      <c r="AE501" s="14">
        <f t="shared" ca="1" si="133"/>
        <v>4.1013022209256822E-4</v>
      </c>
      <c r="AF501" s="14">
        <f t="shared" ca="1" si="134"/>
        <v>3.5279591122689368E-4</v>
      </c>
      <c r="AG501" s="14">
        <f t="shared" ca="1" si="135"/>
        <v>-8.1466290488578334E-4</v>
      </c>
      <c r="AH501" s="14">
        <f t="shared" ca="1" si="136"/>
        <v>-8.6630163148217133E-5</v>
      </c>
      <c r="AI501" s="14">
        <f t="shared" ca="1" si="137"/>
        <v>4.2318133110194739E-5</v>
      </c>
      <c r="AJ501" s="14">
        <f t="shared" ca="1" si="138"/>
        <v>1.4097149755034476E-2</v>
      </c>
      <c r="AK501" s="14">
        <f t="shared" ca="1" si="139"/>
        <v>-4.398087291032372E-3</v>
      </c>
    </row>
    <row r="502" spans="1:37" x14ac:dyDescent="0.2">
      <c r="A502" s="13">
        <f ca="1">IF(OFFSET(STATIC!$A$6,MATCH($A$16, STATIC!$A$6:$A$2307,0)+ROW()-ROW($A$16),0)&gt;$A$12, OFFSET(STATIC!$A$6,MATCH($A$16, STATIC!$A$6:$A$2307,0)+ROW()-ROW($A$16),0), FALSE)</f>
        <v>42725</v>
      </c>
      <c r="B502" s="7">
        <f ca="1">OFFSET(STATIC!$B$6,MATCH('Data Manipulation'!$A502,STATIC!$A$6:$A$2307, 0)-1,3*(COLUMN()-COLUMN($B$16)))</f>
        <v>825.33</v>
      </c>
      <c r="C502" s="7">
        <f ca="1">OFFSET(STATIC!$B$6,MATCH('Data Manipulation'!$A502,STATIC!$A$6:$A$2307, 0)-1,3*(COLUMN()-COLUMN($B$16)))</f>
        <v>237.12</v>
      </c>
      <c r="D502" s="7">
        <f ca="1">OFFSET(STATIC!$B$6,MATCH('Data Manipulation'!$A502,STATIC!$A$6:$A$2307, 0)-1,3*(COLUMN()-COLUMN($B$16)))</f>
        <v>2265.1799999999998</v>
      </c>
      <c r="E502" s="7">
        <f ca="1">OFFSET(STATIC!$B$6,MATCH('Data Manipulation'!$A502,STATIC!$A$6:$A$2307, 0)-1,3*(COLUMN()-COLUMN($B$16)))*$J502</f>
        <v>3410.4110249999999</v>
      </c>
      <c r="F502" s="7">
        <f ca="1">OFFSET(STATIC!$B$6,MATCH('Data Manipulation'!$A502,STATIC!$A$6:$A$2307, 0)-1,3*(COLUMN()-COLUMN($B$16)))</f>
        <v>1132.31</v>
      </c>
      <c r="G502" s="7">
        <f ca="1">OFFSET(STATIC!$B$6,MATCH('Data Manipulation'!$A502,STATIC!$A$6:$A$2307, 0)-1,3*(COLUMN()-COLUMN($B$16)))</f>
        <v>52.49</v>
      </c>
      <c r="H502" s="7">
        <f ca="1">OFFSET(STATIC!$B$6,MATCH('Data Manipulation'!$A502,STATIC!$A$6:$A$2307, 0)-1,3*(COLUMN()-COLUMN($B$16)))</f>
        <v>25.10971</v>
      </c>
      <c r="I502" s="7">
        <f ca="1">OFFSET(STATIC!$B$6,MATCH('Data Manipulation'!$A502,STATIC!$A$6:$A$2307, 0)-1,3*(COLUMN()-COLUMN($B$16)))</f>
        <v>167.11</v>
      </c>
      <c r="J502" s="7">
        <f ca="1">OFFSET(STATIC!$B$6,MATCH('Data Manipulation'!$A502,STATIC!$A$6:$A$2307, 0)-1,3*(COLUMN()-COLUMN($B$16)))</f>
        <v>1.0427</v>
      </c>
      <c r="K502" s="7">
        <f ca="1">OFFSET(STATIC!$B$6,MATCH('Data Manipulation'!$A502,STATIC!$A$6:$A$2307, 0)-1,3*(COLUMN()-COLUMN($B$16)))</f>
        <v>1.2353000000000001</v>
      </c>
      <c r="L502" s="7">
        <f ca="1">OFFSET(STATIC!$B$6,MATCH('Data Manipulation'!$A502,STATIC!$A$6:$A$2307, 0)-1,3*(COLUMN()-COLUMN($B$16)))</f>
        <v>0.97509999999999997</v>
      </c>
      <c r="M502" s="7">
        <f ca="1">OFFSET(STATIC!$B$6,MATCH('Data Manipulation'!$A502,STATIC!$A$6:$A$2307, 0)-1,3*(COLUMN()-COLUMN($B$16)))</f>
        <v>8.5019999999999991E-3</v>
      </c>
      <c r="N502" s="7">
        <f ca="1">OFFSET(STATIC!$B$6,MATCH('Data Manipulation'!$A502,STATIC!$A$6:$A$2307, 0)-1,3*(COLUMN()-COLUMN($B$16)))*$J502</f>
        <v>239.16117943999998</v>
      </c>
      <c r="O502" s="7">
        <f ca="1">OFFSET(STATIC!$B$6,MATCH('Data Manipulation'!$A502,STATIC!$A$6:$A$2307, 0)-1,3*(COLUMN()-COLUMN($B$16)))</f>
        <v>1962.45</v>
      </c>
      <c r="P502" s="7">
        <f ca="1">OFFSET(STATIC!$B$6,MATCH('Data Manipulation'!$A502,STATIC!$A$6:$A$2307, 0)-1,3*(COLUMN()-COLUMN($B$16)))*$J502</f>
        <v>257.41280877999998</v>
      </c>
      <c r="Q502" s="7">
        <f ca="1">OFFSET(STATIC!$B$6,MATCH('Data Manipulation'!$A502,STATIC!$A$6:$A$2307, 0)-1,3*(COLUMN()-COLUMN($B$16)))</f>
        <v>11.27</v>
      </c>
      <c r="R502" s="7">
        <f ca="1">OFFSET(STATIC!$B$6,MATCH('Data Manipulation'!$A502,STATIC!$A$6:$A$2307, 0)-1,3*(COLUMN()-COLUMN($B$16)))</f>
        <v>5471.433</v>
      </c>
      <c r="U502" s="14">
        <f t="shared" ca="1" si="123"/>
        <v>3.9909644631365898E-2</v>
      </c>
      <c r="V502" s="14">
        <f t="shared" ca="1" si="124"/>
        <v>2.4912923262101856E-3</v>
      </c>
      <c r="W502" s="14">
        <f t="shared" ca="1" si="125"/>
        <v>-2.4603512457385653E-3</v>
      </c>
      <c r="X502" s="14">
        <f t="shared" ca="1" si="126"/>
        <v>1.4090408750499318E-4</v>
      </c>
      <c r="Y502" s="14">
        <f t="shared" ca="1" si="127"/>
        <v>-1.589544333972678E-4</v>
      </c>
      <c r="Z502" s="14">
        <f t="shared" ca="1" si="128"/>
        <v>4.9656328160011028E-3</v>
      </c>
      <c r="AA502" s="14">
        <f t="shared" ca="1" si="129"/>
        <v>-5.8835623234935793E-3</v>
      </c>
      <c r="AB502" s="14">
        <f t="shared" ca="1" si="130"/>
        <v>0</v>
      </c>
      <c r="AC502" s="14">
        <f t="shared" ca="1" si="131"/>
        <v>2.7851158459319312E-3</v>
      </c>
      <c r="AD502" s="14">
        <f t="shared" ca="1" si="132"/>
        <v>-4.0467808411108111E-4</v>
      </c>
      <c r="AE502" s="14">
        <f t="shared" ca="1" si="133"/>
        <v>2.4643199656785848E-3</v>
      </c>
      <c r="AF502" s="14">
        <f t="shared" ca="1" si="134"/>
        <v>1.4124296133423584E-3</v>
      </c>
      <c r="AG502" s="14">
        <f t="shared" ca="1" si="135"/>
        <v>3.9319702472000746E-3</v>
      </c>
      <c r="AH502" s="14">
        <f t="shared" ca="1" si="136"/>
        <v>1.6574659870368374E-3</v>
      </c>
      <c r="AI502" s="14">
        <f t="shared" ca="1" si="137"/>
        <v>3.8133048063380905E-3</v>
      </c>
      <c r="AJ502" s="14">
        <f t="shared" ca="1" si="138"/>
        <v>-1.5845401948563737E-2</v>
      </c>
      <c r="AK502" s="14">
        <f t="shared" ca="1" si="139"/>
        <v>-2.2839935930580469E-3</v>
      </c>
    </row>
    <row r="503" spans="1:37" x14ac:dyDescent="0.2">
      <c r="A503" s="13">
        <f ca="1">IF(OFFSET(STATIC!$A$6,MATCH($A$16, STATIC!$A$6:$A$2307,0)+ROW()-ROW($A$16),0)&gt;$A$12, OFFSET(STATIC!$A$6,MATCH($A$16, STATIC!$A$6:$A$2307,0)+ROW()-ROW($A$16),0), FALSE)</f>
        <v>42724</v>
      </c>
      <c r="B503" s="7">
        <f ca="1">OFFSET(STATIC!$B$6,MATCH('Data Manipulation'!$A503,STATIC!$A$6:$A$2307, 0)-1,3*(COLUMN()-COLUMN($B$16)))</f>
        <v>793.04</v>
      </c>
      <c r="C503" s="7">
        <f ca="1">OFFSET(STATIC!$B$6,MATCH('Data Manipulation'!$A503,STATIC!$A$6:$A$2307, 0)-1,3*(COLUMN()-COLUMN($B$16)))</f>
        <v>236.53</v>
      </c>
      <c r="D503" s="7">
        <f ca="1">OFFSET(STATIC!$B$6,MATCH('Data Manipulation'!$A503,STATIC!$A$6:$A$2307, 0)-1,3*(COLUMN()-COLUMN($B$16)))</f>
        <v>2270.7600000000002</v>
      </c>
      <c r="E503" s="7">
        <f ca="1">OFFSET(STATIC!$B$6,MATCH('Data Manipulation'!$A503,STATIC!$A$6:$A$2307, 0)-1,3*(COLUMN()-COLUMN($B$16)))*$J503</f>
        <v>3409.9305180000001</v>
      </c>
      <c r="F503" s="7">
        <f ca="1">OFFSET(STATIC!$B$6,MATCH('Data Manipulation'!$A503,STATIC!$A$6:$A$2307, 0)-1,3*(COLUMN()-COLUMN($B$16)))</f>
        <v>1132.49</v>
      </c>
      <c r="G503" s="7">
        <f ca="1">OFFSET(STATIC!$B$6,MATCH('Data Manipulation'!$A503,STATIC!$A$6:$A$2307, 0)-1,3*(COLUMN()-COLUMN($B$16)))</f>
        <v>52.23</v>
      </c>
      <c r="H503" s="7">
        <f ca="1">OFFSET(STATIC!$B$6,MATCH('Data Manipulation'!$A503,STATIC!$A$6:$A$2307, 0)-1,3*(COLUMN()-COLUMN($B$16)))</f>
        <v>25.25788</v>
      </c>
      <c r="I503" s="7">
        <f ca="1">OFFSET(STATIC!$B$6,MATCH('Data Manipulation'!$A503,STATIC!$A$6:$A$2307, 0)-1,3*(COLUMN()-COLUMN($B$16)))</f>
        <v>167.11</v>
      </c>
      <c r="J503" s="7">
        <f ca="1">OFFSET(STATIC!$B$6,MATCH('Data Manipulation'!$A503,STATIC!$A$6:$A$2307, 0)-1,3*(COLUMN()-COLUMN($B$16)))</f>
        <v>1.0398000000000001</v>
      </c>
      <c r="K503" s="7">
        <f ca="1">OFFSET(STATIC!$B$6,MATCH('Data Manipulation'!$A503,STATIC!$A$6:$A$2307, 0)-1,3*(COLUMN()-COLUMN($B$16)))</f>
        <v>1.2358</v>
      </c>
      <c r="L503" s="7">
        <f ca="1">OFFSET(STATIC!$B$6,MATCH('Data Manipulation'!$A503,STATIC!$A$6:$A$2307, 0)-1,3*(COLUMN()-COLUMN($B$16)))</f>
        <v>0.97270000000000001</v>
      </c>
      <c r="M503" s="7">
        <f ca="1">OFFSET(STATIC!$B$6,MATCH('Data Manipulation'!$A503,STATIC!$A$6:$A$2307, 0)-1,3*(COLUMN()-COLUMN($B$16)))</f>
        <v>8.4899999999999993E-3</v>
      </c>
      <c r="N503" s="7">
        <f ca="1">OFFSET(STATIC!$B$6,MATCH('Data Manipulation'!$A503,STATIC!$A$6:$A$2307, 0)-1,3*(COLUMN()-COLUMN($B$16)))*$J503</f>
        <v>238.22265114000001</v>
      </c>
      <c r="O503" s="7">
        <f ca="1">OFFSET(STATIC!$B$6,MATCH('Data Manipulation'!$A503,STATIC!$A$6:$A$2307, 0)-1,3*(COLUMN()-COLUMN($B$16)))</f>
        <v>1959.2</v>
      </c>
      <c r="P503" s="7">
        <f ca="1">OFFSET(STATIC!$B$6,MATCH('Data Manipulation'!$A503,STATIC!$A$6:$A$2307, 0)-1,3*(COLUMN()-COLUMN($B$16)))*$J503</f>
        <v>256.43308446000003</v>
      </c>
      <c r="Q503" s="7">
        <f ca="1">OFFSET(STATIC!$B$6,MATCH('Data Manipulation'!$A503,STATIC!$A$6:$A$2307, 0)-1,3*(COLUMN()-COLUMN($B$16)))</f>
        <v>11.45</v>
      </c>
      <c r="R503" s="7">
        <f ca="1">OFFSET(STATIC!$B$6,MATCH('Data Manipulation'!$A503,STATIC!$A$6:$A$2307, 0)-1,3*(COLUMN()-COLUMN($B$16)))</f>
        <v>5483.9440000000004</v>
      </c>
      <c r="U503" s="14">
        <f t="shared" ca="1" si="123"/>
        <v>3.3598192548511515E-3</v>
      </c>
      <c r="V503" s="14">
        <f t="shared" ca="1" si="124"/>
        <v>3.3828069162710172E-4</v>
      </c>
      <c r="W503" s="14">
        <f t="shared" ca="1" si="125"/>
        <v>3.6309210492785509E-3</v>
      </c>
      <c r="X503" s="14">
        <f t="shared" ca="1" si="126"/>
        <v>2.181888687614411E-3</v>
      </c>
      <c r="Y503" s="14">
        <f t="shared" ca="1" si="127"/>
        <v>-6.8901764574313259E-3</v>
      </c>
      <c r="Z503" s="14">
        <f t="shared" ca="1" si="128"/>
        <v>2.108290191563068E-3</v>
      </c>
      <c r="AA503" s="14">
        <f t="shared" ca="1" si="129"/>
        <v>-9.2531658888777204E-3</v>
      </c>
      <c r="AB503" s="14">
        <f t="shared" ca="1" si="130"/>
        <v>4.6785114128476352E-3</v>
      </c>
      <c r="AC503" s="14">
        <f t="shared" ca="1" si="131"/>
        <v>-4.4141708753583078E-3</v>
      </c>
      <c r="AD503" s="14">
        <f t="shared" ca="1" si="132"/>
        <v>-4.9239313271076442E-3</v>
      </c>
      <c r="AE503" s="14">
        <f t="shared" ca="1" si="133"/>
        <v>-4.9225819841261969E-3</v>
      </c>
      <c r="AF503" s="14">
        <f t="shared" ca="1" si="134"/>
        <v>-9.1453328221916645E-3</v>
      </c>
      <c r="AG503" s="14">
        <f t="shared" ca="1" si="135"/>
        <v>-3.9985532515542819E-3</v>
      </c>
      <c r="AH503" s="14">
        <f t="shared" ca="1" si="136"/>
        <v>-8.6222515539190929E-4</v>
      </c>
      <c r="AI503" s="14">
        <f t="shared" ca="1" si="137"/>
        <v>-4.4774246751688269E-3</v>
      </c>
      <c r="AJ503" s="14">
        <f t="shared" ca="1" si="138"/>
        <v>-2.245344760937746E-2</v>
      </c>
      <c r="AK503" s="14">
        <f t="shared" ca="1" si="139"/>
        <v>4.8445515507815973E-3</v>
      </c>
    </row>
    <row r="504" spans="1:37" x14ac:dyDescent="0.2">
      <c r="A504" s="13">
        <f ca="1">IF(OFFSET(STATIC!$A$6,MATCH($A$16, STATIC!$A$6:$A$2307,0)+ROW()-ROW($A$16),0)&gt;$A$12, OFFSET(STATIC!$A$6,MATCH($A$16, STATIC!$A$6:$A$2307,0)+ROW()-ROW($A$16),0), FALSE)</f>
        <v>42723</v>
      </c>
      <c r="B504" s="7">
        <f ca="1">OFFSET(STATIC!$B$6,MATCH('Data Manipulation'!$A504,STATIC!$A$6:$A$2307, 0)-1,3*(COLUMN()-COLUMN($B$16)))</f>
        <v>790.38</v>
      </c>
      <c r="C504" s="7">
        <f ca="1">OFFSET(STATIC!$B$6,MATCH('Data Manipulation'!$A504,STATIC!$A$6:$A$2307, 0)-1,3*(COLUMN()-COLUMN($B$16)))</f>
        <v>236.45</v>
      </c>
      <c r="D504" s="7">
        <f ca="1">OFFSET(STATIC!$B$6,MATCH('Data Manipulation'!$A504,STATIC!$A$6:$A$2307, 0)-1,3*(COLUMN()-COLUMN($B$16)))</f>
        <v>2262.5300000000002</v>
      </c>
      <c r="E504" s="7">
        <f ca="1">OFFSET(STATIC!$B$6,MATCH('Data Manipulation'!$A504,STATIC!$A$6:$A$2307, 0)-1,3*(COLUMN()-COLUMN($B$16)))*$J504</f>
        <v>3402.49854</v>
      </c>
      <c r="F504" s="7">
        <f ca="1">OFFSET(STATIC!$B$6,MATCH('Data Manipulation'!$A504,STATIC!$A$6:$A$2307, 0)-1,3*(COLUMN()-COLUMN($B$16)))</f>
        <v>1140.32</v>
      </c>
      <c r="G504" s="7">
        <f ca="1">OFFSET(STATIC!$B$6,MATCH('Data Manipulation'!$A504,STATIC!$A$6:$A$2307, 0)-1,3*(COLUMN()-COLUMN($B$16)))</f>
        <v>52.12</v>
      </c>
      <c r="H504" s="7">
        <f ca="1">OFFSET(STATIC!$B$6,MATCH('Data Manipulation'!$A504,STATIC!$A$6:$A$2307, 0)-1,3*(COLUMN()-COLUMN($B$16)))</f>
        <v>25.49268</v>
      </c>
      <c r="I504" s="7">
        <f ca="1">OFFSET(STATIC!$B$6,MATCH('Data Manipulation'!$A504,STATIC!$A$6:$A$2307, 0)-1,3*(COLUMN()-COLUMN($B$16)))</f>
        <v>166.33</v>
      </c>
      <c r="J504" s="7">
        <f ca="1">OFFSET(STATIC!$B$6,MATCH('Data Manipulation'!$A504,STATIC!$A$6:$A$2307, 0)-1,3*(COLUMN()-COLUMN($B$16)))</f>
        <v>1.0444</v>
      </c>
      <c r="K504" s="7">
        <f ca="1">OFFSET(STATIC!$B$6,MATCH('Data Manipulation'!$A504,STATIC!$A$6:$A$2307, 0)-1,3*(COLUMN()-COLUMN($B$16)))</f>
        <v>1.2419</v>
      </c>
      <c r="L504" s="7">
        <f ca="1">OFFSET(STATIC!$B$6,MATCH('Data Manipulation'!$A504,STATIC!$A$6:$A$2307, 0)-1,3*(COLUMN()-COLUMN($B$16)))</f>
        <v>0.97750000000000004</v>
      </c>
      <c r="M504" s="7">
        <f ca="1">OFFSET(STATIC!$B$6,MATCH('Data Manipulation'!$A504,STATIC!$A$6:$A$2307, 0)-1,3*(COLUMN()-COLUMN($B$16)))</f>
        <v>8.5679999999999992E-3</v>
      </c>
      <c r="N504" s="7">
        <f ca="1">OFFSET(STATIC!$B$6,MATCH('Data Manipulation'!$A504,STATIC!$A$6:$A$2307, 0)-1,3*(COLUMN()-COLUMN($B$16)))*$J504</f>
        <v>239.17710403999999</v>
      </c>
      <c r="O504" s="7">
        <f ca="1">OFFSET(STATIC!$B$6,MATCH('Data Manipulation'!$A504,STATIC!$A$6:$A$2307, 0)-1,3*(COLUMN()-COLUMN($B$16)))</f>
        <v>1960.89</v>
      </c>
      <c r="P504" s="7">
        <f ca="1">OFFSET(STATIC!$B$6,MATCH('Data Manipulation'!$A504,STATIC!$A$6:$A$2307, 0)-1,3*(COLUMN()-COLUMN($B$16)))*$J504</f>
        <v>257.58381851999997</v>
      </c>
      <c r="Q504" s="7">
        <f ca="1">OFFSET(STATIC!$B$6,MATCH('Data Manipulation'!$A504,STATIC!$A$6:$A$2307, 0)-1,3*(COLUMN()-COLUMN($B$16)))</f>
        <v>11.71</v>
      </c>
      <c r="R504" s="7">
        <f ca="1">OFFSET(STATIC!$B$6,MATCH('Data Manipulation'!$A504,STATIC!$A$6:$A$2307, 0)-1,3*(COLUMN()-COLUMN($B$16)))</f>
        <v>5457.4409999999998</v>
      </c>
      <c r="U504" s="14">
        <f t="shared" ca="1" si="123"/>
        <v>1.2348507706789809E-2</v>
      </c>
      <c r="V504" s="14">
        <f t="shared" ca="1" si="124"/>
        <v>-8.3389971104309551E-3</v>
      </c>
      <c r="W504" s="14">
        <f t="shared" ca="1" si="125"/>
        <v>1.9731900398514256E-3</v>
      </c>
      <c r="X504" s="14">
        <f t="shared" ca="1" si="126"/>
        <v>-6.1804993843141446E-4</v>
      </c>
      <c r="Y504" s="14">
        <f t="shared" ca="1" si="127"/>
        <v>2.5288015723875438E-3</v>
      </c>
      <c r="Z504" s="14">
        <f t="shared" ca="1" si="128"/>
        <v>4.2299620848013199E-3</v>
      </c>
      <c r="AA504" s="14">
        <f t="shared" ca="1" si="129"/>
        <v>-1.0264997968621256E-2</v>
      </c>
      <c r="AB504" s="14">
        <f t="shared" ca="1" si="130"/>
        <v>-2.1707016268036537E-2</v>
      </c>
      <c r="AC504" s="14">
        <f t="shared" ca="1" si="131"/>
        <v>-1.9147917722451164E-4</v>
      </c>
      <c r="AD504" s="14">
        <f t="shared" ca="1" si="132"/>
        <v>-6.2610575377511635E-3</v>
      </c>
      <c r="AE504" s="14">
        <f t="shared" ca="1" si="133"/>
        <v>2.5608208616736505E-3</v>
      </c>
      <c r="AF504" s="14">
        <f t="shared" ca="1" si="134"/>
        <v>7.968169649176661E-3</v>
      </c>
      <c r="AG504" s="14">
        <f t="shared" ca="1" si="135"/>
        <v>2.93029520191219E-3</v>
      </c>
      <c r="AH504" s="14">
        <f t="shared" ca="1" si="136"/>
        <v>3.2179990379959241E-3</v>
      </c>
      <c r="AI504" s="14">
        <f t="shared" ca="1" si="137"/>
        <v>4.0114214971668219E-3</v>
      </c>
      <c r="AJ504" s="14">
        <f t="shared" ca="1" si="138"/>
        <v>-4.0992774129584728E-2</v>
      </c>
      <c r="AK504" s="14">
        <f t="shared" ca="1" si="139"/>
        <v>3.722765009521642E-3</v>
      </c>
    </row>
    <row r="505" spans="1:37" x14ac:dyDescent="0.2">
      <c r="A505" s="13">
        <f ca="1">IF(OFFSET(STATIC!$A$6,MATCH($A$16, STATIC!$A$6:$A$2307,0)+ROW()-ROW($A$16),0)&gt;$A$12, OFFSET(STATIC!$A$6,MATCH($A$16, STATIC!$A$6:$A$2307,0)+ROW()-ROW($A$16),0), FALSE)</f>
        <v>42720</v>
      </c>
      <c r="B505" s="7">
        <f ca="1">OFFSET(STATIC!$B$6,MATCH('Data Manipulation'!$A505,STATIC!$A$6:$A$2307, 0)-1,3*(COLUMN()-COLUMN($B$16)))</f>
        <v>780.68</v>
      </c>
      <c r="C505" s="7">
        <f ca="1">OFFSET(STATIC!$B$6,MATCH('Data Manipulation'!$A505,STATIC!$A$6:$A$2307, 0)-1,3*(COLUMN()-COLUMN($B$16)))</f>
        <v>238.43</v>
      </c>
      <c r="D505" s="7">
        <f ca="1">OFFSET(STATIC!$B$6,MATCH('Data Manipulation'!$A505,STATIC!$A$6:$A$2307, 0)-1,3*(COLUMN()-COLUMN($B$16)))</f>
        <v>2258.0700000000002</v>
      </c>
      <c r="E505" s="7">
        <f ca="1">OFFSET(STATIC!$B$6,MATCH('Data Manipulation'!$A505,STATIC!$A$6:$A$2307, 0)-1,3*(COLUMN()-COLUMN($B$16)))*$J505</f>
        <v>3404.6021039999996</v>
      </c>
      <c r="F505" s="7">
        <f ca="1">OFFSET(STATIC!$B$6,MATCH('Data Manipulation'!$A505,STATIC!$A$6:$A$2307, 0)-1,3*(COLUMN()-COLUMN($B$16)))</f>
        <v>1137.44</v>
      </c>
      <c r="G505" s="7">
        <f ca="1">OFFSET(STATIC!$B$6,MATCH('Data Manipulation'!$A505,STATIC!$A$6:$A$2307, 0)-1,3*(COLUMN()-COLUMN($B$16)))</f>
        <v>51.9</v>
      </c>
      <c r="H505" s="7">
        <f ca="1">OFFSET(STATIC!$B$6,MATCH('Data Manipulation'!$A505,STATIC!$A$6:$A$2307, 0)-1,3*(COLUMN()-COLUMN($B$16)))</f>
        <v>25.755710000000001</v>
      </c>
      <c r="I505" s="7">
        <f ca="1">OFFSET(STATIC!$B$6,MATCH('Data Manipulation'!$A505,STATIC!$A$6:$A$2307, 0)-1,3*(COLUMN()-COLUMN($B$16)))</f>
        <v>169.98</v>
      </c>
      <c r="J505" s="7">
        <f ca="1">OFFSET(STATIC!$B$6,MATCH('Data Manipulation'!$A505,STATIC!$A$6:$A$2307, 0)-1,3*(COLUMN()-COLUMN($B$16)))</f>
        <v>1.0446</v>
      </c>
      <c r="K505" s="7">
        <f ca="1">OFFSET(STATIC!$B$6,MATCH('Data Manipulation'!$A505,STATIC!$A$6:$A$2307, 0)-1,3*(COLUMN()-COLUMN($B$16)))</f>
        <v>1.2497</v>
      </c>
      <c r="L505" s="7">
        <f ca="1">OFFSET(STATIC!$B$6,MATCH('Data Manipulation'!$A505,STATIC!$A$6:$A$2307, 0)-1,3*(COLUMN()-COLUMN($B$16)))</f>
        <v>0.97499999999999998</v>
      </c>
      <c r="M505" s="7">
        <f ca="1">OFFSET(STATIC!$B$6,MATCH('Data Manipulation'!$A505,STATIC!$A$6:$A$2307, 0)-1,3*(COLUMN()-COLUMN($B$16)))</f>
        <v>8.5000000000000006E-3</v>
      </c>
      <c r="N505" s="7">
        <f ca="1">OFFSET(STATIC!$B$6,MATCH('Data Manipulation'!$A505,STATIC!$A$6:$A$2307, 0)-1,3*(COLUMN()-COLUMN($B$16)))*$J505</f>
        <v>238.47727037999999</v>
      </c>
      <c r="O505" s="7">
        <f ca="1">OFFSET(STATIC!$B$6,MATCH('Data Manipulation'!$A505,STATIC!$A$6:$A$2307, 0)-1,3*(COLUMN()-COLUMN($B$16)))</f>
        <v>1954.59</v>
      </c>
      <c r="P505" s="7">
        <f ca="1">OFFSET(STATIC!$B$6,MATCH('Data Manipulation'!$A505,STATIC!$A$6:$A$2307, 0)-1,3*(COLUMN()-COLUMN($B$16)))*$J505</f>
        <v>256.55261093999997</v>
      </c>
      <c r="Q505" s="7">
        <f ca="1">OFFSET(STATIC!$B$6,MATCH('Data Manipulation'!$A505,STATIC!$A$6:$A$2307, 0)-1,3*(COLUMN()-COLUMN($B$16)))</f>
        <v>12.2</v>
      </c>
      <c r="R505" s="7">
        <f ca="1">OFFSET(STATIC!$B$6,MATCH('Data Manipulation'!$A505,STATIC!$A$6:$A$2307, 0)-1,3*(COLUMN()-COLUMN($B$16)))</f>
        <v>5437.1620000000003</v>
      </c>
      <c r="U505" s="14">
        <f t="shared" ca="1" si="123"/>
        <v>5.0982844363749256E-3</v>
      </c>
      <c r="V505" s="14">
        <f t="shared" ca="1" si="124"/>
        <v>-2.0530016637894328E-3</v>
      </c>
      <c r="W505" s="14">
        <f t="shared" ca="1" si="125"/>
        <v>-1.7521740727583343E-3</v>
      </c>
      <c r="X505" s="14">
        <f t="shared" ca="1" si="126"/>
        <v>6.0831506903819953E-3</v>
      </c>
      <c r="Y505" s="14">
        <f t="shared" ca="1" si="127"/>
        <v>7.8110572205645585E-3</v>
      </c>
      <c r="Z505" s="14">
        <f t="shared" ca="1" si="128"/>
        <v>1.9455866615365879E-2</v>
      </c>
      <c r="AA505" s="14">
        <f t="shared" ca="1" si="129"/>
        <v>2.170027470628901E-3</v>
      </c>
      <c r="AB505" s="14">
        <f t="shared" ca="1" si="130"/>
        <v>-1.893940822036929E-2</v>
      </c>
      <c r="AC505" s="14">
        <f t="shared" ca="1" si="131"/>
        <v>3.1641044663479403E-3</v>
      </c>
      <c r="AD505" s="14">
        <f t="shared" ca="1" si="132"/>
        <v>4.4911455712926644E-3</v>
      </c>
      <c r="AE505" s="14">
        <f t="shared" ca="1" si="133"/>
        <v>4.7291133680067987E-3</v>
      </c>
      <c r="AF505" s="14">
        <f t="shared" ca="1" si="134"/>
        <v>2.1198924438717739E-3</v>
      </c>
      <c r="AG505" s="14">
        <f t="shared" ca="1" si="135"/>
        <v>5.7764152974147196E-3</v>
      </c>
      <c r="AH505" s="14">
        <f t="shared" ca="1" si="136"/>
        <v>-1.0227093482388001E-3</v>
      </c>
      <c r="AI505" s="14">
        <f t="shared" ca="1" si="137"/>
        <v>4.6444407766295182E-3</v>
      </c>
      <c r="AJ505" s="14">
        <f t="shared" ca="1" si="138"/>
        <v>-4.7227663851540459E-2</v>
      </c>
      <c r="AK505" s="14">
        <f t="shared" ca="1" si="139"/>
        <v>-3.6151996559067971E-3</v>
      </c>
    </row>
    <row r="506" spans="1:37" x14ac:dyDescent="0.2">
      <c r="A506" s="13">
        <f ca="1">IF(OFFSET(STATIC!$A$6,MATCH($A$16, STATIC!$A$6:$A$2307,0)+ROW()-ROW($A$16),0)&gt;$A$12, OFFSET(STATIC!$A$6,MATCH($A$16, STATIC!$A$6:$A$2307,0)+ROW()-ROW($A$16),0), FALSE)</f>
        <v>42719</v>
      </c>
      <c r="B506" s="7">
        <f ca="1">OFFSET(STATIC!$B$6,MATCH('Data Manipulation'!$A506,STATIC!$A$6:$A$2307, 0)-1,3*(COLUMN()-COLUMN($B$16)))</f>
        <v>776.71</v>
      </c>
      <c r="C506" s="7">
        <f ca="1">OFFSET(STATIC!$B$6,MATCH('Data Manipulation'!$A506,STATIC!$A$6:$A$2307, 0)-1,3*(COLUMN()-COLUMN($B$16)))</f>
        <v>238.92</v>
      </c>
      <c r="D506" s="7">
        <f ca="1">OFFSET(STATIC!$B$6,MATCH('Data Manipulation'!$A506,STATIC!$A$6:$A$2307, 0)-1,3*(COLUMN()-COLUMN($B$16)))</f>
        <v>2262.0300000000002</v>
      </c>
      <c r="E506" s="7">
        <f ca="1">OFFSET(STATIC!$B$6,MATCH('Data Manipulation'!$A506,STATIC!$A$6:$A$2307, 0)-1,3*(COLUMN()-COLUMN($B$16)))*$J506</f>
        <v>3383.9542620000002</v>
      </c>
      <c r="F506" s="7">
        <f ca="1">OFFSET(STATIC!$B$6,MATCH('Data Manipulation'!$A506,STATIC!$A$6:$A$2307, 0)-1,3*(COLUMN()-COLUMN($B$16)))</f>
        <v>1128.5899999999999</v>
      </c>
      <c r="G506" s="7">
        <f ca="1">OFFSET(STATIC!$B$6,MATCH('Data Manipulation'!$A506,STATIC!$A$6:$A$2307, 0)-1,3*(COLUMN()-COLUMN($B$16)))</f>
        <v>50.9</v>
      </c>
      <c r="H506" s="7">
        <f ca="1">OFFSET(STATIC!$B$6,MATCH('Data Manipulation'!$A506,STATIC!$A$6:$A$2307, 0)-1,3*(COLUMN()-COLUMN($B$16)))</f>
        <v>25.69988</v>
      </c>
      <c r="I506" s="7">
        <f ca="1">OFFSET(STATIC!$B$6,MATCH('Data Manipulation'!$A506,STATIC!$A$6:$A$2307, 0)-1,3*(COLUMN()-COLUMN($B$16)))</f>
        <v>173.23</v>
      </c>
      <c r="J506" s="7">
        <f ca="1">OFFSET(STATIC!$B$6,MATCH('Data Manipulation'!$A506,STATIC!$A$6:$A$2307, 0)-1,3*(COLUMN()-COLUMN($B$16)))</f>
        <v>1.0413000000000001</v>
      </c>
      <c r="K506" s="7">
        <f ca="1">OFFSET(STATIC!$B$6,MATCH('Data Manipulation'!$A506,STATIC!$A$6:$A$2307, 0)-1,3*(COLUMN()-COLUMN($B$16)))</f>
        <v>1.2441</v>
      </c>
      <c r="L506" s="7">
        <f ca="1">OFFSET(STATIC!$B$6,MATCH('Data Manipulation'!$A506,STATIC!$A$6:$A$2307, 0)-1,3*(COLUMN()-COLUMN($B$16)))</f>
        <v>0.97040000000000004</v>
      </c>
      <c r="M506" s="7">
        <f ca="1">OFFSET(STATIC!$B$6,MATCH('Data Manipulation'!$A506,STATIC!$A$6:$A$2307, 0)-1,3*(COLUMN()-COLUMN($B$16)))</f>
        <v>8.482E-3</v>
      </c>
      <c r="N506" s="7">
        <f ca="1">OFFSET(STATIC!$B$6,MATCH('Data Manipulation'!$A506,STATIC!$A$6:$A$2307, 0)-1,3*(COLUMN()-COLUMN($B$16)))*$J506</f>
        <v>237.10369761000004</v>
      </c>
      <c r="O506" s="7">
        <f ca="1">OFFSET(STATIC!$B$6,MATCH('Data Manipulation'!$A506,STATIC!$A$6:$A$2307, 0)-1,3*(COLUMN()-COLUMN($B$16)))</f>
        <v>1956.59</v>
      </c>
      <c r="P506" s="7">
        <f ca="1">OFFSET(STATIC!$B$6,MATCH('Data Manipulation'!$A506,STATIC!$A$6:$A$2307, 0)-1,3*(COLUMN()-COLUMN($B$16)))*$J506</f>
        <v>255.36383028000003</v>
      </c>
      <c r="Q506" s="7">
        <f ca="1">OFFSET(STATIC!$B$6,MATCH('Data Manipulation'!$A506,STATIC!$A$6:$A$2307, 0)-1,3*(COLUMN()-COLUMN($B$16)))</f>
        <v>12.79</v>
      </c>
      <c r="R506" s="7">
        <f ca="1">OFFSET(STATIC!$B$6,MATCH('Data Manipulation'!$A506,STATIC!$A$6:$A$2307, 0)-1,3*(COLUMN()-COLUMN($B$16)))</f>
        <v>5456.8540000000003</v>
      </c>
      <c r="U506" s="14">
        <f t="shared" ca="1" si="123"/>
        <v>-1.6209126969827603E-3</v>
      </c>
      <c r="V506" s="14">
        <f t="shared" ca="1" si="124"/>
        <v>-1.6809211064903018E-2</v>
      </c>
      <c r="W506" s="14">
        <f t="shared" ca="1" si="125"/>
        <v>3.8757077378476596E-3</v>
      </c>
      <c r="X506" s="14">
        <f t="shared" ca="1" si="126"/>
        <v>-1.1202752443893859E-2</v>
      </c>
      <c r="Y506" s="14">
        <f t="shared" ca="1" si="127"/>
        <v>-2.8846516592555278E-2</v>
      </c>
      <c r="Z506" s="14">
        <f t="shared" ca="1" si="128"/>
        <v>-2.7467154800574103E-3</v>
      </c>
      <c r="AA506" s="14">
        <f t="shared" ca="1" si="129"/>
        <v>-1.1132408952898784E-2</v>
      </c>
      <c r="AB506" s="14">
        <f t="shared" ca="1" si="130"/>
        <v>-3.4630036130451757E-4</v>
      </c>
      <c r="AC506" s="14">
        <f t="shared" ca="1" si="131"/>
        <v>-2.2974240002821566E-2</v>
      </c>
      <c r="AD506" s="14">
        <f t="shared" ca="1" si="132"/>
        <v>-2.0447030815904293E-2</v>
      </c>
      <c r="AE506" s="14">
        <f t="shared" ca="1" si="133"/>
        <v>-1.9693509272805037E-2</v>
      </c>
      <c r="AF506" s="14">
        <f t="shared" ca="1" si="134"/>
        <v>-2.353598096364649E-2</v>
      </c>
      <c r="AG506" s="14">
        <f t="shared" ca="1" si="135"/>
        <v>-2.7613446392269366E-2</v>
      </c>
      <c r="AH506" s="14">
        <f t="shared" ca="1" si="136"/>
        <v>-3.184147283104127E-3</v>
      </c>
      <c r="AI506" s="14">
        <f t="shared" ca="1" si="137"/>
        <v>-2.6166066432750275E-2</v>
      </c>
      <c r="AJ506" s="14">
        <f t="shared" ca="1" si="138"/>
        <v>-3.0795351138471889E-2</v>
      </c>
      <c r="AK506" s="14">
        <f t="shared" ca="1" si="139"/>
        <v>3.7053242615118762E-3</v>
      </c>
    </row>
    <row r="507" spans="1:37" x14ac:dyDescent="0.2">
      <c r="A507" s="13">
        <f ca="1">IF(OFFSET(STATIC!$A$6,MATCH($A$16, STATIC!$A$6:$A$2307,0)+ROW()-ROW($A$16),0)&gt;$A$12, OFFSET(STATIC!$A$6,MATCH($A$16, STATIC!$A$6:$A$2307,0)+ROW()-ROW($A$16),0), FALSE)</f>
        <v>42718</v>
      </c>
      <c r="B507" s="7">
        <f ca="1">OFFSET(STATIC!$B$6,MATCH('Data Manipulation'!$A507,STATIC!$A$6:$A$2307, 0)-1,3*(COLUMN()-COLUMN($B$16)))</f>
        <v>777.97</v>
      </c>
      <c r="C507" s="7">
        <f ca="1">OFFSET(STATIC!$B$6,MATCH('Data Manipulation'!$A507,STATIC!$A$6:$A$2307, 0)-1,3*(COLUMN()-COLUMN($B$16)))</f>
        <v>242.97</v>
      </c>
      <c r="D507" s="7">
        <f ca="1">OFFSET(STATIC!$B$6,MATCH('Data Manipulation'!$A507,STATIC!$A$6:$A$2307, 0)-1,3*(COLUMN()-COLUMN($B$16)))</f>
        <v>2253.2800000000002</v>
      </c>
      <c r="E507" s="7">
        <f ca="1">OFFSET(STATIC!$B$6,MATCH('Data Manipulation'!$A507,STATIC!$A$6:$A$2307, 0)-1,3*(COLUMN()-COLUMN($B$16)))*$J507</f>
        <v>3422.0770050000006</v>
      </c>
      <c r="F507" s="7">
        <f ca="1">OFFSET(STATIC!$B$6,MATCH('Data Manipulation'!$A507,STATIC!$A$6:$A$2307, 0)-1,3*(COLUMN()-COLUMN($B$16)))</f>
        <v>1161.6199999999999</v>
      </c>
      <c r="G507" s="7">
        <f ca="1">OFFSET(STATIC!$B$6,MATCH('Data Manipulation'!$A507,STATIC!$A$6:$A$2307, 0)-1,3*(COLUMN()-COLUMN($B$16)))</f>
        <v>51.04</v>
      </c>
      <c r="H507" s="7">
        <f ca="1">OFFSET(STATIC!$B$6,MATCH('Data Manipulation'!$A507,STATIC!$A$6:$A$2307, 0)-1,3*(COLUMN()-COLUMN($B$16)))</f>
        <v>25.987580000000001</v>
      </c>
      <c r="I507" s="7">
        <f ca="1">OFFSET(STATIC!$B$6,MATCH('Data Manipulation'!$A507,STATIC!$A$6:$A$2307, 0)-1,3*(COLUMN()-COLUMN($B$16)))</f>
        <v>173.29</v>
      </c>
      <c r="J507" s="7">
        <f ca="1">OFFSET(STATIC!$B$6,MATCH('Data Manipulation'!$A507,STATIC!$A$6:$A$2307, 0)-1,3*(COLUMN()-COLUMN($B$16)))</f>
        <v>1.0655000000000001</v>
      </c>
      <c r="K507" s="7">
        <f ca="1">OFFSET(STATIC!$B$6,MATCH('Data Manipulation'!$A507,STATIC!$A$6:$A$2307, 0)-1,3*(COLUMN()-COLUMN($B$16)))</f>
        <v>1.2698</v>
      </c>
      <c r="L507" s="7">
        <f ca="1">OFFSET(STATIC!$B$6,MATCH('Data Manipulation'!$A507,STATIC!$A$6:$A$2307, 0)-1,3*(COLUMN()-COLUMN($B$16)))</f>
        <v>0.98970000000000002</v>
      </c>
      <c r="M507" s="7">
        <f ca="1">OFFSET(STATIC!$B$6,MATCH('Data Manipulation'!$A507,STATIC!$A$6:$A$2307, 0)-1,3*(COLUMN()-COLUMN($B$16)))</f>
        <v>8.6840000000000007E-3</v>
      </c>
      <c r="N507" s="7">
        <f ca="1">OFFSET(STATIC!$B$6,MATCH('Data Manipulation'!$A507,STATIC!$A$6:$A$2307, 0)-1,3*(COLUMN()-COLUMN($B$16)))*$J507</f>
        <v>243.74218175000001</v>
      </c>
      <c r="O507" s="7">
        <f ca="1">OFFSET(STATIC!$B$6,MATCH('Data Manipulation'!$A507,STATIC!$A$6:$A$2307, 0)-1,3*(COLUMN()-COLUMN($B$16)))</f>
        <v>1962.83</v>
      </c>
      <c r="P507" s="7">
        <f ca="1">OFFSET(STATIC!$B$6,MATCH('Data Manipulation'!$A507,STATIC!$A$6:$A$2307, 0)-1,3*(COLUMN()-COLUMN($B$16)))*$J507</f>
        <v>262.13388380000004</v>
      </c>
      <c r="Q507" s="7">
        <f ca="1">OFFSET(STATIC!$B$6,MATCH('Data Manipulation'!$A507,STATIC!$A$6:$A$2307, 0)-1,3*(COLUMN()-COLUMN($B$16)))</f>
        <v>13.19</v>
      </c>
      <c r="R507" s="7">
        <f ca="1">OFFSET(STATIC!$B$6,MATCH('Data Manipulation'!$A507,STATIC!$A$6:$A$2307, 0)-1,3*(COLUMN()-COLUMN($B$16)))</f>
        <v>5436.6719999999996</v>
      </c>
      <c r="U507" s="14">
        <f t="shared" ca="1" si="123"/>
        <v>-4.5399826613659357E-3</v>
      </c>
      <c r="V507" s="14">
        <f t="shared" ca="1" si="124"/>
        <v>-6.5635875788111874E-3</v>
      </c>
      <c r="W507" s="14">
        <f t="shared" ca="1" si="125"/>
        <v>-8.1503213600785333E-3</v>
      </c>
      <c r="X507" s="14">
        <f t="shared" ca="1" si="126"/>
        <v>-4.8402034059778828E-3</v>
      </c>
      <c r="Y507" s="14">
        <f t="shared" ca="1" si="127"/>
        <v>4.0024205935951752E-3</v>
      </c>
      <c r="Z507" s="14">
        <f t="shared" ca="1" si="128"/>
        <v>-3.7304844807389152E-2</v>
      </c>
      <c r="AA507" s="14">
        <f t="shared" ca="1" si="129"/>
        <v>6.6553923931861759E-4</v>
      </c>
      <c r="AB507" s="14">
        <f t="shared" ca="1" si="130"/>
        <v>7.9954075987517491E-3</v>
      </c>
      <c r="AC507" s="14">
        <f t="shared" ca="1" si="131"/>
        <v>2.9136728165024186E-3</v>
      </c>
      <c r="AD507" s="14">
        <f t="shared" ca="1" si="132"/>
        <v>1.3396904954956275E-3</v>
      </c>
      <c r="AE507" s="14">
        <f t="shared" ca="1" si="133"/>
        <v>2.2253701273685349E-3</v>
      </c>
      <c r="AF507" s="14">
        <f t="shared" ca="1" si="134"/>
        <v>1.152206602870975E-3</v>
      </c>
      <c r="AG507" s="14">
        <f t="shared" ca="1" si="135"/>
        <v>6.353333862236887E-3</v>
      </c>
      <c r="AH507" s="14">
        <f t="shared" ca="1" si="136"/>
        <v>-2.2391525006716009E-3</v>
      </c>
      <c r="AI507" s="14">
        <f t="shared" ca="1" si="137"/>
        <v>6.3493761232589251E-3</v>
      </c>
      <c r="AJ507" s="14">
        <f t="shared" ca="1" si="138"/>
        <v>3.6283408817247162E-2</v>
      </c>
      <c r="AK507" s="14">
        <f t="shared" ca="1" si="139"/>
        <v>-4.9827170671529527E-3</v>
      </c>
    </row>
    <row r="508" spans="1:37" x14ac:dyDescent="0.2">
      <c r="A508" s="13">
        <f ca="1">IF(OFFSET(STATIC!$A$6,MATCH($A$16, STATIC!$A$6:$A$2307,0)+ROW()-ROW($A$16),0)&gt;$A$12, OFFSET(STATIC!$A$6,MATCH($A$16, STATIC!$A$6:$A$2307,0)+ROW()-ROW($A$16),0), FALSE)</f>
        <v>42717</v>
      </c>
      <c r="B508" s="7">
        <f ca="1">OFFSET(STATIC!$B$6,MATCH('Data Manipulation'!$A508,STATIC!$A$6:$A$2307, 0)-1,3*(COLUMN()-COLUMN($B$16)))</f>
        <v>781.51</v>
      </c>
      <c r="C508" s="7">
        <f ca="1">OFFSET(STATIC!$B$6,MATCH('Data Manipulation'!$A508,STATIC!$A$6:$A$2307, 0)-1,3*(COLUMN()-COLUMN($B$16)))</f>
        <v>244.57</v>
      </c>
      <c r="D508" s="7">
        <f ca="1">OFFSET(STATIC!$B$6,MATCH('Data Manipulation'!$A508,STATIC!$A$6:$A$2307, 0)-1,3*(COLUMN()-COLUMN($B$16)))</f>
        <v>2271.7199999999998</v>
      </c>
      <c r="E508" s="7">
        <f ca="1">OFFSET(STATIC!$B$6,MATCH('Data Manipulation'!$A508,STATIC!$A$6:$A$2307, 0)-1,3*(COLUMN()-COLUMN($B$16)))*$J508</f>
        <v>3438.6807039999999</v>
      </c>
      <c r="F508" s="7">
        <f ca="1">OFFSET(STATIC!$B$6,MATCH('Data Manipulation'!$A508,STATIC!$A$6:$A$2307, 0)-1,3*(COLUMN()-COLUMN($B$16)))</f>
        <v>1156.98</v>
      </c>
      <c r="G508" s="7">
        <f ca="1">OFFSET(STATIC!$B$6,MATCH('Data Manipulation'!$A508,STATIC!$A$6:$A$2307, 0)-1,3*(COLUMN()-COLUMN($B$16)))</f>
        <v>52.98</v>
      </c>
      <c r="H508" s="7">
        <f ca="1">OFFSET(STATIC!$B$6,MATCH('Data Manipulation'!$A508,STATIC!$A$6:$A$2307, 0)-1,3*(COLUMN()-COLUMN($B$16)))</f>
        <v>25.970289999999999</v>
      </c>
      <c r="I508" s="7">
        <f ca="1">OFFSET(STATIC!$B$6,MATCH('Data Manipulation'!$A508,STATIC!$A$6:$A$2307, 0)-1,3*(COLUMN()-COLUMN($B$16)))</f>
        <v>171.91</v>
      </c>
      <c r="J508" s="7">
        <f ca="1">OFFSET(STATIC!$B$6,MATCH('Data Manipulation'!$A508,STATIC!$A$6:$A$2307, 0)-1,3*(COLUMN()-COLUMN($B$16)))</f>
        <v>1.0624</v>
      </c>
      <c r="K508" s="7">
        <f ca="1">OFFSET(STATIC!$B$6,MATCH('Data Manipulation'!$A508,STATIC!$A$6:$A$2307, 0)-1,3*(COLUMN()-COLUMN($B$16)))</f>
        <v>1.2681</v>
      </c>
      <c r="L508" s="7">
        <f ca="1">OFFSET(STATIC!$B$6,MATCH('Data Manipulation'!$A508,STATIC!$A$6:$A$2307, 0)-1,3*(COLUMN()-COLUMN($B$16)))</f>
        <v>0.98750000000000004</v>
      </c>
      <c r="M508" s="7">
        <f ca="1">OFFSET(STATIC!$B$6,MATCH('Data Manipulation'!$A508,STATIC!$A$6:$A$2307, 0)-1,3*(COLUMN()-COLUMN($B$16)))</f>
        <v>8.6739999999999994E-3</v>
      </c>
      <c r="N508" s="7">
        <f ca="1">OFFSET(STATIC!$B$6,MATCH('Data Manipulation'!$A508,STATIC!$A$6:$A$2307, 0)-1,3*(COLUMN()-COLUMN($B$16)))*$J508</f>
        <v>242.1985152</v>
      </c>
      <c r="O508" s="7">
        <f ca="1">OFFSET(STATIC!$B$6,MATCH('Data Manipulation'!$A508,STATIC!$A$6:$A$2307, 0)-1,3*(COLUMN()-COLUMN($B$16)))</f>
        <v>1967.23</v>
      </c>
      <c r="P508" s="7">
        <f ca="1">OFFSET(STATIC!$B$6,MATCH('Data Manipulation'!$A508,STATIC!$A$6:$A$2307, 0)-1,3*(COLUMN()-COLUMN($B$16)))*$J508</f>
        <v>260.47476992000003</v>
      </c>
      <c r="Q508" s="7">
        <f ca="1">OFFSET(STATIC!$B$6,MATCH('Data Manipulation'!$A508,STATIC!$A$6:$A$2307, 0)-1,3*(COLUMN()-COLUMN($B$16)))</f>
        <v>12.72</v>
      </c>
      <c r="R508" s="7">
        <f ca="1">OFFSET(STATIC!$B$6,MATCH('Data Manipulation'!$A508,STATIC!$A$6:$A$2307, 0)-1,3*(COLUMN()-COLUMN($B$16)))</f>
        <v>5463.8289999999997</v>
      </c>
      <c r="U508" s="14">
        <f t="shared" ca="1" si="123"/>
        <v>4.9899727048940959E-3</v>
      </c>
      <c r="V508" s="14">
        <f t="shared" ca="1" si="124"/>
        <v>5.7407792878514463E-3</v>
      </c>
      <c r="W508" s="14">
        <f t="shared" ca="1" si="125"/>
        <v>6.5184787900044779E-3</v>
      </c>
      <c r="X508" s="14">
        <f t="shared" ca="1" si="126"/>
        <v>9.9918922431783113E-3</v>
      </c>
      <c r="Y508" s="14">
        <f t="shared" ca="1" si="127"/>
        <v>-6.8735896868322459E-3</v>
      </c>
      <c r="Z508" s="14">
        <f t="shared" ca="1" si="128"/>
        <v>2.8352726676990746E-3</v>
      </c>
      <c r="AA508" s="14">
        <f t="shared" ca="1" si="129"/>
        <v>-8.7018730644186523E-5</v>
      </c>
      <c r="AB508" s="14">
        <f t="shared" ca="1" si="130"/>
        <v>-5.6266281452283405E-3</v>
      </c>
      <c r="AC508" s="14">
        <f t="shared" ca="1" si="131"/>
        <v>-1.6928434400994932E-3</v>
      </c>
      <c r="AD508" s="14">
        <f t="shared" ca="1" si="132"/>
        <v>-1.1034049038792348E-3</v>
      </c>
      <c r="AE508" s="14">
        <f t="shared" ca="1" si="133"/>
        <v>4.0514535143462981E-4</v>
      </c>
      <c r="AF508" s="14">
        <f t="shared" ca="1" si="134"/>
        <v>-2.7630687622721833E-3</v>
      </c>
      <c r="AG508" s="14">
        <f t="shared" ca="1" si="135"/>
        <v>2.2764578531249526E-3</v>
      </c>
      <c r="AH508" s="14">
        <f t="shared" ca="1" si="136"/>
        <v>2.2877420340191871E-4</v>
      </c>
      <c r="AI508" s="14">
        <f t="shared" ca="1" si="137"/>
        <v>2.4007558189048737E-3</v>
      </c>
      <c r="AJ508" s="14">
        <f t="shared" ca="1" si="138"/>
        <v>6.3091691932647556E-3</v>
      </c>
      <c r="AK508" s="14">
        <f t="shared" ca="1" si="139"/>
        <v>9.4313424232091523E-3</v>
      </c>
    </row>
    <row r="509" spans="1:37" x14ac:dyDescent="0.2">
      <c r="A509" s="13">
        <f ca="1">IF(OFFSET(STATIC!$A$6,MATCH($A$16, STATIC!$A$6:$A$2307,0)+ROW()-ROW($A$16),0)&gt;$A$12, OFFSET(STATIC!$A$6,MATCH($A$16, STATIC!$A$6:$A$2307,0)+ROW()-ROW($A$16),0), FALSE)</f>
        <v>42716</v>
      </c>
      <c r="B509" s="7">
        <f ca="1">OFFSET(STATIC!$B$6,MATCH('Data Manipulation'!$A509,STATIC!$A$6:$A$2307, 0)-1,3*(COLUMN()-COLUMN($B$16)))</f>
        <v>777.62</v>
      </c>
      <c r="C509" s="7">
        <f ca="1">OFFSET(STATIC!$B$6,MATCH('Data Manipulation'!$A509,STATIC!$A$6:$A$2307, 0)-1,3*(COLUMN()-COLUMN($B$16)))</f>
        <v>243.17</v>
      </c>
      <c r="D509" s="7">
        <f ca="1">OFFSET(STATIC!$B$6,MATCH('Data Manipulation'!$A509,STATIC!$A$6:$A$2307, 0)-1,3*(COLUMN()-COLUMN($B$16)))</f>
        <v>2256.96</v>
      </c>
      <c r="E509" s="7">
        <f ca="1">OFFSET(STATIC!$B$6,MATCH('Data Manipulation'!$A509,STATIC!$A$6:$A$2307, 0)-1,3*(COLUMN()-COLUMN($B$16)))*$J509</f>
        <v>3404.4928620000001</v>
      </c>
      <c r="F509" s="7">
        <f ca="1">OFFSET(STATIC!$B$6,MATCH('Data Manipulation'!$A509,STATIC!$A$6:$A$2307, 0)-1,3*(COLUMN()-COLUMN($B$16)))</f>
        <v>1164.96</v>
      </c>
      <c r="G509" s="7">
        <f ca="1">OFFSET(STATIC!$B$6,MATCH('Data Manipulation'!$A509,STATIC!$A$6:$A$2307, 0)-1,3*(COLUMN()-COLUMN($B$16)))</f>
        <v>52.83</v>
      </c>
      <c r="H509" s="7">
        <f ca="1">OFFSET(STATIC!$B$6,MATCH('Data Manipulation'!$A509,STATIC!$A$6:$A$2307, 0)-1,3*(COLUMN()-COLUMN($B$16)))</f>
        <v>25.972549999999998</v>
      </c>
      <c r="I509" s="7">
        <f ca="1">OFFSET(STATIC!$B$6,MATCH('Data Manipulation'!$A509,STATIC!$A$6:$A$2307, 0)-1,3*(COLUMN()-COLUMN($B$16)))</f>
        <v>172.88</v>
      </c>
      <c r="J509" s="7">
        <f ca="1">OFFSET(STATIC!$B$6,MATCH('Data Manipulation'!$A509,STATIC!$A$6:$A$2307, 0)-1,3*(COLUMN()-COLUMN($B$16)))</f>
        <v>1.0642</v>
      </c>
      <c r="K509" s="7">
        <f ca="1">OFFSET(STATIC!$B$6,MATCH('Data Manipulation'!$A509,STATIC!$A$6:$A$2307, 0)-1,3*(COLUMN()-COLUMN($B$16)))</f>
        <v>1.2695000000000001</v>
      </c>
      <c r="L509" s="7">
        <f ca="1">OFFSET(STATIC!$B$6,MATCH('Data Manipulation'!$A509,STATIC!$A$6:$A$2307, 0)-1,3*(COLUMN()-COLUMN($B$16)))</f>
        <v>0.98709999999999998</v>
      </c>
      <c r="M509" s="7">
        <f ca="1">OFFSET(STATIC!$B$6,MATCH('Data Manipulation'!$A509,STATIC!$A$6:$A$2307, 0)-1,3*(COLUMN()-COLUMN($B$16)))</f>
        <v>8.6979999999999991E-3</v>
      </c>
      <c r="N509" s="7">
        <f ca="1">OFFSET(STATIC!$B$6,MATCH('Data Manipulation'!$A509,STATIC!$A$6:$A$2307, 0)-1,3*(COLUMN()-COLUMN($B$16)))*$J509</f>
        <v>241.64778758</v>
      </c>
      <c r="O509" s="7">
        <f ca="1">OFFSET(STATIC!$B$6,MATCH('Data Manipulation'!$A509,STATIC!$A$6:$A$2307, 0)-1,3*(COLUMN()-COLUMN($B$16)))</f>
        <v>1966.78</v>
      </c>
      <c r="P509" s="7">
        <f ca="1">OFFSET(STATIC!$B$6,MATCH('Data Manipulation'!$A509,STATIC!$A$6:$A$2307, 0)-1,3*(COLUMN()-COLUMN($B$16)))*$J509</f>
        <v>259.85018364000001</v>
      </c>
      <c r="Q509" s="7">
        <f ca="1">OFFSET(STATIC!$B$6,MATCH('Data Manipulation'!$A509,STATIC!$A$6:$A$2307, 0)-1,3*(COLUMN()-COLUMN($B$16)))</f>
        <v>12.64</v>
      </c>
      <c r="R509" s="7">
        <f ca="1">OFFSET(STATIC!$B$6,MATCH('Data Manipulation'!$A509,STATIC!$A$6:$A$2307, 0)-1,3*(COLUMN()-COLUMN($B$16)))</f>
        <v>5412.54</v>
      </c>
      <c r="U509" s="14">
        <f t="shared" ca="1" si="123"/>
        <v>8.3680335402618791E-3</v>
      </c>
      <c r="V509" s="14">
        <f t="shared" ca="1" si="124"/>
        <v>-1.1204828113081143E-2</v>
      </c>
      <c r="W509" s="14">
        <f t="shared" ca="1" si="125"/>
        <v>-1.1380520171109239E-3</v>
      </c>
      <c r="X509" s="14">
        <f t="shared" ca="1" si="126"/>
        <v>1.0121775016837113E-2</v>
      </c>
      <c r="Y509" s="14">
        <f t="shared" ca="1" si="127"/>
        <v>3.6117886639450958E-3</v>
      </c>
      <c r="Z509" s="14">
        <f t="shared" ca="1" si="128"/>
        <v>2.549740350653406E-2</v>
      </c>
      <c r="AA509" s="14">
        <f t="shared" ca="1" si="129"/>
        <v>1.2398473078455426E-4</v>
      </c>
      <c r="AB509" s="14">
        <f t="shared" ca="1" si="130"/>
        <v>-6.5725229392479302E-3</v>
      </c>
      <c r="AC509" s="14">
        <f t="shared" ca="1" si="131"/>
        <v>9.6308930609613659E-3</v>
      </c>
      <c r="AD509" s="14">
        <f t="shared" ca="1" si="132"/>
        <v>9.338466091623341E-3</v>
      </c>
      <c r="AE509" s="14">
        <f t="shared" ca="1" si="133"/>
        <v>5.6893377073264301E-3</v>
      </c>
      <c r="AF509" s="14">
        <f t="shared" ca="1" si="134"/>
        <v>2.9936694781563197E-3</v>
      </c>
      <c r="AG509" s="14">
        <f t="shared" ca="1" si="135"/>
        <v>6.9871882607140312E-3</v>
      </c>
      <c r="AH509" s="14">
        <f t="shared" ca="1" si="136"/>
        <v>6.6100070446047698E-5</v>
      </c>
      <c r="AI509" s="14">
        <f t="shared" ca="1" si="137"/>
        <v>7.1848159524381923E-3</v>
      </c>
      <c r="AJ509" s="14">
        <f t="shared" ca="1" si="138"/>
        <v>7.3013148128543356E-2</v>
      </c>
      <c r="AK509" s="14">
        <f t="shared" ca="1" si="139"/>
        <v>-5.8870738591896192E-3</v>
      </c>
    </row>
    <row r="510" spans="1:37" x14ac:dyDescent="0.2">
      <c r="A510" s="13">
        <f ca="1">IF(OFFSET(STATIC!$A$6,MATCH($A$16, STATIC!$A$6:$A$2307,0)+ROW()-ROW($A$16),0)&gt;$A$12, OFFSET(STATIC!$A$6,MATCH($A$16, STATIC!$A$6:$A$2307,0)+ROW()-ROW($A$16),0), FALSE)</f>
        <v>42713</v>
      </c>
      <c r="B510" s="7">
        <f ca="1">OFFSET(STATIC!$B$6,MATCH('Data Manipulation'!$A510,STATIC!$A$6:$A$2307, 0)-1,3*(COLUMN()-COLUMN($B$16)))</f>
        <v>771.14</v>
      </c>
      <c r="C510" s="7">
        <f ca="1">OFFSET(STATIC!$B$6,MATCH('Data Manipulation'!$A510,STATIC!$A$6:$A$2307, 0)-1,3*(COLUMN()-COLUMN($B$16)))</f>
        <v>245.91</v>
      </c>
      <c r="D510" s="7">
        <f ca="1">OFFSET(STATIC!$B$6,MATCH('Data Manipulation'!$A510,STATIC!$A$6:$A$2307, 0)-1,3*(COLUMN()-COLUMN($B$16)))</f>
        <v>2259.5300000000002</v>
      </c>
      <c r="E510" s="7">
        <f ca="1">OFFSET(STATIC!$B$6,MATCH('Data Manipulation'!$A510,STATIC!$A$6:$A$2307, 0)-1,3*(COLUMN()-COLUMN($B$16)))*$J510</f>
        <v>3370.2071599999999</v>
      </c>
      <c r="F510" s="7">
        <f ca="1">OFFSET(STATIC!$B$6,MATCH('Data Manipulation'!$A510,STATIC!$A$6:$A$2307, 0)-1,3*(COLUMN()-COLUMN($B$16)))</f>
        <v>1160.76</v>
      </c>
      <c r="G510" s="7">
        <f ca="1">OFFSET(STATIC!$B$6,MATCH('Data Manipulation'!$A510,STATIC!$A$6:$A$2307, 0)-1,3*(COLUMN()-COLUMN($B$16)))</f>
        <v>51.5</v>
      </c>
      <c r="H510" s="7">
        <f ca="1">OFFSET(STATIC!$B$6,MATCH('Data Manipulation'!$A510,STATIC!$A$6:$A$2307, 0)-1,3*(COLUMN()-COLUMN($B$16)))</f>
        <v>25.969329999999999</v>
      </c>
      <c r="I510" s="7">
        <f ca="1">OFFSET(STATIC!$B$6,MATCH('Data Manipulation'!$A510,STATIC!$A$6:$A$2307, 0)-1,3*(COLUMN()-COLUMN($B$16)))</f>
        <v>174.02</v>
      </c>
      <c r="J510" s="7">
        <f ca="1">OFFSET(STATIC!$B$6,MATCH('Data Manipulation'!$A510,STATIC!$A$6:$A$2307, 0)-1,3*(COLUMN()-COLUMN($B$16)))</f>
        <v>1.054</v>
      </c>
      <c r="K510" s="7">
        <f ca="1">OFFSET(STATIC!$B$6,MATCH('Data Manipulation'!$A510,STATIC!$A$6:$A$2307, 0)-1,3*(COLUMN()-COLUMN($B$16)))</f>
        <v>1.2577</v>
      </c>
      <c r="L510" s="7">
        <f ca="1">OFFSET(STATIC!$B$6,MATCH('Data Manipulation'!$A510,STATIC!$A$6:$A$2307, 0)-1,3*(COLUMN()-COLUMN($B$16)))</f>
        <v>0.98150000000000004</v>
      </c>
      <c r="M510" s="7">
        <f ca="1">OFFSET(STATIC!$B$6,MATCH('Data Manipulation'!$A510,STATIC!$A$6:$A$2307, 0)-1,3*(COLUMN()-COLUMN($B$16)))</f>
        <v>8.6719999999999992E-3</v>
      </c>
      <c r="N510" s="7">
        <f ca="1">OFFSET(STATIC!$B$6,MATCH('Data Manipulation'!$A510,STATIC!$A$6:$A$2307, 0)-1,3*(COLUMN()-COLUMN($B$16)))*$J510</f>
        <v>239.96523400000001</v>
      </c>
      <c r="O510" s="7">
        <f ca="1">OFFSET(STATIC!$B$6,MATCH('Data Manipulation'!$A510,STATIC!$A$6:$A$2307, 0)-1,3*(COLUMN()-COLUMN($B$16)))</f>
        <v>1966.65</v>
      </c>
      <c r="P510" s="7">
        <f ca="1">OFFSET(STATIC!$B$6,MATCH('Data Manipulation'!$A510,STATIC!$A$6:$A$2307, 0)-1,3*(COLUMN()-COLUMN($B$16)))*$J510</f>
        <v>257.98989879999999</v>
      </c>
      <c r="Q510" s="7">
        <f ca="1">OFFSET(STATIC!$B$6,MATCH('Data Manipulation'!$A510,STATIC!$A$6:$A$2307, 0)-1,3*(COLUMN()-COLUMN($B$16)))</f>
        <v>11.75</v>
      </c>
      <c r="R510" s="7">
        <f ca="1">OFFSET(STATIC!$B$6,MATCH('Data Manipulation'!$A510,STATIC!$A$6:$A$2307, 0)-1,3*(COLUMN()-COLUMN($B$16)))</f>
        <v>5444.4979999999996</v>
      </c>
      <c r="U510" s="14">
        <f t="shared" ca="1" si="123"/>
        <v>2.9830420765280543E-4</v>
      </c>
      <c r="V510" s="14">
        <f t="shared" ca="1" si="124"/>
        <v>-1.3004431466549981E-3</v>
      </c>
      <c r="W510" s="14">
        <f t="shared" ca="1" si="125"/>
        <v>5.9213794812155249E-3</v>
      </c>
      <c r="X510" s="14">
        <f t="shared" ca="1" si="126"/>
        <v>-2.8436861425207298E-3</v>
      </c>
      <c r="Y510" s="14">
        <f t="shared" ca="1" si="127"/>
        <v>-8.9709775815215807E-3</v>
      </c>
      <c r="Z510" s="14">
        <f t="shared" ca="1" si="128"/>
        <v>1.2898361348437123E-2</v>
      </c>
      <c r="AA510" s="14">
        <f t="shared" ca="1" si="129"/>
        <v>1.583908470837601E-2</v>
      </c>
      <c r="AB510" s="14">
        <f t="shared" ca="1" si="130"/>
        <v>1.2140982803623456E-2</v>
      </c>
      <c r="AC510" s="14">
        <f t="shared" ca="1" si="131"/>
        <v>-6.5251543639181023E-3</v>
      </c>
      <c r="AD510" s="14">
        <f t="shared" ca="1" si="132"/>
        <v>5.5672646286235034E-4</v>
      </c>
      <c r="AE510" s="14">
        <f t="shared" ca="1" si="133"/>
        <v>-2.1372966255217341E-3</v>
      </c>
      <c r="AF510" s="14">
        <f t="shared" ca="1" si="134"/>
        <v>-9.6397349633261832E-3</v>
      </c>
      <c r="AG510" s="14">
        <f t="shared" ca="1" si="135"/>
        <v>-5.1700896855215416E-3</v>
      </c>
      <c r="AH510" s="14">
        <f t="shared" ca="1" si="136"/>
        <v>-3.629031124386185E-3</v>
      </c>
      <c r="AI510" s="14">
        <f t="shared" ca="1" si="137"/>
        <v>-5.6320889671249872E-3</v>
      </c>
      <c r="AJ510" s="14">
        <f t="shared" ca="1" si="138"/>
        <v>-7.301314812854344E-2</v>
      </c>
      <c r="AK510" s="14">
        <f t="shared" ca="1" si="139"/>
        <v>4.9976839116850566E-3</v>
      </c>
    </row>
    <row r="511" spans="1:37" x14ac:dyDescent="0.2">
      <c r="A511" s="13">
        <f ca="1">IF(OFFSET(STATIC!$A$6,MATCH($A$16, STATIC!$A$6:$A$2307,0)+ROW()-ROW($A$16),0)&gt;$A$12, OFFSET(STATIC!$A$6,MATCH($A$16, STATIC!$A$6:$A$2307,0)+ROW()-ROW($A$16),0), FALSE)</f>
        <v>42712</v>
      </c>
      <c r="B511" s="7">
        <f ca="1">OFFSET(STATIC!$B$6,MATCH('Data Manipulation'!$A511,STATIC!$A$6:$A$2307, 0)-1,3*(COLUMN()-COLUMN($B$16)))</f>
        <v>770.91</v>
      </c>
      <c r="C511" s="7">
        <f ca="1">OFFSET(STATIC!$B$6,MATCH('Data Manipulation'!$A511,STATIC!$A$6:$A$2307, 0)-1,3*(COLUMN()-COLUMN($B$16)))</f>
        <v>246.23</v>
      </c>
      <c r="D511" s="7">
        <f ca="1">OFFSET(STATIC!$B$6,MATCH('Data Manipulation'!$A511,STATIC!$A$6:$A$2307, 0)-1,3*(COLUMN()-COLUMN($B$16)))</f>
        <v>2246.19</v>
      </c>
      <c r="E511" s="7">
        <f ca="1">OFFSET(STATIC!$B$6,MATCH('Data Manipulation'!$A511,STATIC!$A$6:$A$2307, 0)-1,3*(COLUMN()-COLUMN($B$16)))*$J511</f>
        <v>3379.804611</v>
      </c>
      <c r="F511" s="7">
        <f ca="1">OFFSET(STATIC!$B$6,MATCH('Data Manipulation'!$A511,STATIC!$A$6:$A$2307, 0)-1,3*(COLUMN()-COLUMN($B$16)))</f>
        <v>1171.22</v>
      </c>
      <c r="G511" s="7">
        <f ca="1">OFFSET(STATIC!$B$6,MATCH('Data Manipulation'!$A511,STATIC!$A$6:$A$2307, 0)-1,3*(COLUMN()-COLUMN($B$16)))</f>
        <v>50.84</v>
      </c>
      <c r="H511" s="7">
        <f ca="1">OFFSET(STATIC!$B$6,MATCH('Data Manipulation'!$A511,STATIC!$A$6:$A$2307, 0)-1,3*(COLUMN()-COLUMN($B$16)))</f>
        <v>25.561240000000002</v>
      </c>
      <c r="I511" s="7">
        <f ca="1">OFFSET(STATIC!$B$6,MATCH('Data Manipulation'!$A511,STATIC!$A$6:$A$2307, 0)-1,3*(COLUMN()-COLUMN($B$16)))</f>
        <v>171.92</v>
      </c>
      <c r="J511" s="7">
        <f ca="1">OFFSET(STATIC!$B$6,MATCH('Data Manipulation'!$A511,STATIC!$A$6:$A$2307, 0)-1,3*(COLUMN()-COLUMN($B$16)))</f>
        <v>1.0609</v>
      </c>
      <c r="K511" s="7">
        <f ca="1">OFFSET(STATIC!$B$6,MATCH('Data Manipulation'!$A511,STATIC!$A$6:$A$2307, 0)-1,3*(COLUMN()-COLUMN($B$16)))</f>
        <v>1.2570000000000001</v>
      </c>
      <c r="L511" s="7">
        <f ca="1">OFFSET(STATIC!$B$6,MATCH('Data Manipulation'!$A511,STATIC!$A$6:$A$2307, 0)-1,3*(COLUMN()-COLUMN($B$16)))</f>
        <v>0.98360000000000003</v>
      </c>
      <c r="M511" s="7">
        <f ca="1">OFFSET(STATIC!$B$6,MATCH('Data Manipulation'!$A511,STATIC!$A$6:$A$2307, 0)-1,3*(COLUMN()-COLUMN($B$16)))</f>
        <v>8.7559999999999999E-3</v>
      </c>
      <c r="N511" s="7">
        <f ca="1">OFFSET(STATIC!$B$6,MATCH('Data Manipulation'!$A511,STATIC!$A$6:$A$2307, 0)-1,3*(COLUMN()-COLUMN($B$16)))*$J511</f>
        <v>241.20908842999998</v>
      </c>
      <c r="O511" s="7">
        <f ca="1">OFFSET(STATIC!$B$6,MATCH('Data Manipulation'!$A511,STATIC!$A$6:$A$2307, 0)-1,3*(COLUMN()-COLUMN($B$16)))</f>
        <v>1973.8</v>
      </c>
      <c r="P511" s="7">
        <f ca="1">OFFSET(STATIC!$B$6,MATCH('Data Manipulation'!$A511,STATIC!$A$6:$A$2307, 0)-1,3*(COLUMN()-COLUMN($B$16)))*$J511</f>
        <v>259.44702032999999</v>
      </c>
      <c r="Q511" s="7">
        <f ca="1">OFFSET(STATIC!$B$6,MATCH('Data Manipulation'!$A511,STATIC!$A$6:$A$2307, 0)-1,3*(COLUMN()-COLUMN($B$16)))</f>
        <v>12.64</v>
      </c>
      <c r="R511" s="7">
        <f ca="1">OFFSET(STATIC!$B$6,MATCH('Data Manipulation'!$A511,STATIC!$A$6:$A$2307, 0)-1,3*(COLUMN()-COLUMN($B$16)))</f>
        <v>5417.3559999999998</v>
      </c>
      <c r="U511" s="14">
        <f t="shared" ca="1" si="123"/>
        <v>5.8413128826077573E-3</v>
      </c>
      <c r="V511" s="14">
        <f t="shared" ca="1" si="124"/>
        <v>9.2207915652458873E-3</v>
      </c>
      <c r="W511" s="14">
        <f t="shared" ca="1" si="125"/>
        <v>2.1570846729904334E-3</v>
      </c>
      <c r="X511" s="14">
        <f t="shared" ca="1" si="126"/>
        <v>1.1196128158993315E-3</v>
      </c>
      <c r="Y511" s="14">
        <f t="shared" ca="1" si="127"/>
        <v>-3.7327149807846694E-3</v>
      </c>
      <c r="Z511" s="14">
        <f t="shared" ca="1" si="128"/>
        <v>2.1271053450790438E-2</v>
      </c>
      <c r="AA511" s="14">
        <f t="shared" ca="1" si="129"/>
        <v>-5.7239189218009513E-3</v>
      </c>
      <c r="AB511" s="14">
        <f t="shared" ca="1" si="130"/>
        <v>-2.6720898849981996E-3</v>
      </c>
      <c r="AC511" s="14">
        <f t="shared" ca="1" si="131"/>
        <v>-1.2644761743802056E-2</v>
      </c>
      <c r="AD511" s="14">
        <f t="shared" ca="1" si="132"/>
        <v>-2.5425089177076431E-3</v>
      </c>
      <c r="AE511" s="14">
        <f t="shared" ca="1" si="133"/>
        <v>-8.806170578158197E-3</v>
      </c>
      <c r="AF511" s="14">
        <f t="shared" ca="1" si="134"/>
        <v>-3.6479748617473644E-3</v>
      </c>
      <c r="AG511" s="14">
        <f t="shared" ca="1" si="135"/>
        <v>-1.3572803416215784E-2</v>
      </c>
      <c r="AH511" s="14">
        <f t="shared" ca="1" si="136"/>
        <v>-1.7109683291510283E-3</v>
      </c>
      <c r="AI511" s="14">
        <f t="shared" ca="1" si="137"/>
        <v>-1.6061071777277305E-2</v>
      </c>
      <c r="AJ511" s="14">
        <f t="shared" ca="1" si="138"/>
        <v>3.3792434975261992E-2</v>
      </c>
      <c r="AK511" s="14">
        <f t="shared" ca="1" si="139"/>
        <v>4.3647729046904582E-3</v>
      </c>
    </row>
    <row r="512" spans="1:37" x14ac:dyDescent="0.2">
      <c r="A512" s="13">
        <f ca="1">IF(OFFSET(STATIC!$A$6,MATCH($A$16, STATIC!$A$6:$A$2307,0)+ROW()-ROW($A$16),0)&gt;$A$12, OFFSET(STATIC!$A$6,MATCH($A$16, STATIC!$A$6:$A$2307,0)+ROW()-ROW($A$16),0), FALSE)</f>
        <v>42711</v>
      </c>
      <c r="B512" s="7">
        <f ca="1">OFFSET(STATIC!$B$6,MATCH('Data Manipulation'!$A512,STATIC!$A$6:$A$2307, 0)-1,3*(COLUMN()-COLUMN($B$16)))</f>
        <v>766.42</v>
      </c>
      <c r="C512" s="7">
        <f ca="1">OFFSET(STATIC!$B$6,MATCH('Data Manipulation'!$A512,STATIC!$A$6:$A$2307, 0)-1,3*(COLUMN()-COLUMN($B$16)))</f>
        <v>243.97</v>
      </c>
      <c r="D512" s="7">
        <f ca="1">OFFSET(STATIC!$B$6,MATCH('Data Manipulation'!$A512,STATIC!$A$6:$A$2307, 0)-1,3*(COLUMN()-COLUMN($B$16)))</f>
        <v>2241.35</v>
      </c>
      <c r="E512" s="7">
        <f ca="1">OFFSET(STATIC!$B$6,MATCH('Data Manipulation'!$A512,STATIC!$A$6:$A$2307, 0)-1,3*(COLUMN()-COLUMN($B$16)))*$J512</f>
        <v>3376.0226559999996</v>
      </c>
      <c r="F512" s="7">
        <f ca="1">OFFSET(STATIC!$B$6,MATCH('Data Manipulation'!$A512,STATIC!$A$6:$A$2307, 0)-1,3*(COLUMN()-COLUMN($B$16)))</f>
        <v>1175.5999999999999</v>
      </c>
      <c r="G512" s="7">
        <f ca="1">OFFSET(STATIC!$B$6,MATCH('Data Manipulation'!$A512,STATIC!$A$6:$A$2307, 0)-1,3*(COLUMN()-COLUMN($B$16)))</f>
        <v>49.77</v>
      </c>
      <c r="H512" s="7">
        <f ca="1">OFFSET(STATIC!$B$6,MATCH('Data Manipulation'!$A512,STATIC!$A$6:$A$2307, 0)-1,3*(COLUMN()-COLUMN($B$16)))</f>
        <v>25.70797</v>
      </c>
      <c r="I512" s="7">
        <f ca="1">OFFSET(STATIC!$B$6,MATCH('Data Manipulation'!$A512,STATIC!$A$6:$A$2307, 0)-1,3*(COLUMN()-COLUMN($B$16)))</f>
        <v>172.38</v>
      </c>
      <c r="J512" s="7">
        <f ca="1">OFFSET(STATIC!$B$6,MATCH('Data Manipulation'!$A512,STATIC!$A$6:$A$2307, 0)-1,3*(COLUMN()-COLUMN($B$16)))</f>
        <v>1.0744</v>
      </c>
      <c r="K512" s="7">
        <f ca="1">OFFSET(STATIC!$B$6,MATCH('Data Manipulation'!$A512,STATIC!$A$6:$A$2307, 0)-1,3*(COLUMN()-COLUMN($B$16)))</f>
        <v>1.2602</v>
      </c>
      <c r="L512" s="7">
        <f ca="1">OFFSET(STATIC!$B$6,MATCH('Data Manipulation'!$A512,STATIC!$A$6:$A$2307, 0)-1,3*(COLUMN()-COLUMN($B$16)))</f>
        <v>0.99229999999999996</v>
      </c>
      <c r="M512" s="7">
        <f ca="1">OFFSET(STATIC!$B$6,MATCH('Data Manipulation'!$A512,STATIC!$A$6:$A$2307, 0)-1,3*(COLUMN()-COLUMN($B$16)))</f>
        <v>8.7880000000000007E-3</v>
      </c>
      <c r="N512" s="7">
        <f ca="1">OFFSET(STATIC!$B$6,MATCH('Data Manipulation'!$A512,STATIC!$A$6:$A$2307, 0)-1,3*(COLUMN()-COLUMN($B$16)))*$J512</f>
        <v>244.50529072</v>
      </c>
      <c r="O512" s="7">
        <f ca="1">OFFSET(STATIC!$B$6,MATCH('Data Manipulation'!$A512,STATIC!$A$6:$A$2307, 0)-1,3*(COLUMN()-COLUMN($B$16)))</f>
        <v>1977.18</v>
      </c>
      <c r="P512" s="7">
        <f ca="1">OFFSET(STATIC!$B$6,MATCH('Data Manipulation'!$A512,STATIC!$A$6:$A$2307, 0)-1,3*(COLUMN()-COLUMN($B$16)))*$J512</f>
        <v>263.64766064000003</v>
      </c>
      <c r="Q512" s="7">
        <f ca="1">OFFSET(STATIC!$B$6,MATCH('Data Manipulation'!$A512,STATIC!$A$6:$A$2307, 0)-1,3*(COLUMN()-COLUMN($B$16)))</f>
        <v>12.22</v>
      </c>
      <c r="R512" s="7">
        <f ca="1">OFFSET(STATIC!$B$6,MATCH('Data Manipulation'!$A512,STATIC!$A$6:$A$2307, 0)-1,3*(COLUMN()-COLUMN($B$16)))</f>
        <v>5393.7619999999997</v>
      </c>
      <c r="U512" s="14">
        <f t="shared" ca="1" si="123"/>
        <v>1.1574780477689671E-2</v>
      </c>
      <c r="V512" s="14">
        <f t="shared" ca="1" si="124"/>
        <v>5.7961644604511689E-3</v>
      </c>
      <c r="W512" s="14">
        <f t="shared" ca="1" si="125"/>
        <v>1.3077306345682039E-2</v>
      </c>
      <c r="X512" s="14">
        <f t="shared" ca="1" si="126"/>
        <v>1.6271529482535976E-2</v>
      </c>
      <c r="Y512" s="14">
        <f t="shared" ca="1" si="127"/>
        <v>6.3402338024589264E-3</v>
      </c>
      <c r="Z512" s="14">
        <f t="shared" ca="1" si="128"/>
        <v>-2.3039748026050313E-2</v>
      </c>
      <c r="AA512" s="14">
        <f t="shared" ca="1" si="129"/>
        <v>-6.7350947087131668E-3</v>
      </c>
      <c r="AB512" s="14">
        <f t="shared" ca="1" si="130"/>
        <v>-1.1822172810790326E-2</v>
      </c>
      <c r="AC512" s="14">
        <f t="shared" ca="1" si="131"/>
        <v>2.9828508320651342E-3</v>
      </c>
      <c r="AD512" s="14">
        <f t="shared" ca="1" si="132"/>
        <v>-5.302533100052618E-3</v>
      </c>
      <c r="AE512" s="14">
        <f t="shared" ca="1" si="133"/>
        <v>2.7246598419177013E-3</v>
      </c>
      <c r="AF512" s="14">
        <f t="shared" ca="1" si="134"/>
        <v>1.0246485782921151E-3</v>
      </c>
      <c r="AG512" s="14">
        <f t="shared" ca="1" si="135"/>
        <v>3.4759992872132801E-3</v>
      </c>
      <c r="AH512" s="14">
        <f t="shared" ca="1" si="136"/>
        <v>2.7247559261168947E-3</v>
      </c>
      <c r="AI512" s="14">
        <f t="shared" ca="1" si="137"/>
        <v>5.0739502285472183E-3</v>
      </c>
      <c r="AJ512" s="14">
        <f t="shared" ca="1" si="138"/>
        <v>3.5822239194169755E-2</v>
      </c>
      <c r="AK512" s="14">
        <f t="shared" ca="1" si="139"/>
        <v>1.132916902588E-2</v>
      </c>
    </row>
    <row r="513" spans="1:37" x14ac:dyDescent="0.2">
      <c r="A513" s="13">
        <f ca="1">IF(OFFSET(STATIC!$A$6,MATCH($A$16, STATIC!$A$6:$A$2307,0)+ROW()-ROW($A$16),0)&gt;$A$12, OFFSET(STATIC!$A$6,MATCH($A$16, STATIC!$A$6:$A$2307,0)+ROW()-ROW($A$16),0), FALSE)</f>
        <v>42710</v>
      </c>
      <c r="B513" s="7">
        <f ca="1">OFFSET(STATIC!$B$6,MATCH('Data Manipulation'!$A513,STATIC!$A$6:$A$2307, 0)-1,3*(COLUMN()-COLUMN($B$16)))</f>
        <v>757.6</v>
      </c>
      <c r="C513" s="7">
        <f ca="1">OFFSET(STATIC!$B$6,MATCH('Data Manipulation'!$A513,STATIC!$A$6:$A$2307, 0)-1,3*(COLUMN()-COLUMN($B$16)))</f>
        <v>242.56</v>
      </c>
      <c r="D513" s="7">
        <f ca="1">OFFSET(STATIC!$B$6,MATCH('Data Manipulation'!$A513,STATIC!$A$6:$A$2307, 0)-1,3*(COLUMN()-COLUMN($B$16)))</f>
        <v>2212.23</v>
      </c>
      <c r="E513" s="7">
        <f ca="1">OFFSET(STATIC!$B$6,MATCH('Data Manipulation'!$A513,STATIC!$A$6:$A$2307, 0)-1,3*(COLUMN()-COLUMN($B$16)))*$J513</f>
        <v>3321.5341119999998</v>
      </c>
      <c r="F513" s="7">
        <f ca="1">OFFSET(STATIC!$B$6,MATCH('Data Manipulation'!$A513,STATIC!$A$6:$A$2307, 0)-1,3*(COLUMN()-COLUMN($B$16)))</f>
        <v>1168.17</v>
      </c>
      <c r="G513" s="7">
        <f ca="1">OFFSET(STATIC!$B$6,MATCH('Data Manipulation'!$A513,STATIC!$A$6:$A$2307, 0)-1,3*(COLUMN()-COLUMN($B$16)))</f>
        <v>50.93</v>
      </c>
      <c r="H513" s="7">
        <f ca="1">OFFSET(STATIC!$B$6,MATCH('Data Manipulation'!$A513,STATIC!$A$6:$A$2307, 0)-1,3*(COLUMN()-COLUMN($B$16)))</f>
        <v>25.881699999999999</v>
      </c>
      <c r="I513" s="7">
        <f ca="1">OFFSET(STATIC!$B$6,MATCH('Data Manipulation'!$A513,STATIC!$A$6:$A$2307, 0)-1,3*(COLUMN()-COLUMN($B$16)))</f>
        <v>174.43</v>
      </c>
      <c r="J513" s="7">
        <f ca="1">OFFSET(STATIC!$B$6,MATCH('Data Manipulation'!$A513,STATIC!$A$6:$A$2307, 0)-1,3*(COLUMN()-COLUMN($B$16)))</f>
        <v>1.0711999999999999</v>
      </c>
      <c r="K513" s="7">
        <f ca="1">OFFSET(STATIC!$B$6,MATCH('Data Manipulation'!$A513,STATIC!$A$6:$A$2307, 0)-1,3*(COLUMN()-COLUMN($B$16)))</f>
        <v>1.2669000000000001</v>
      </c>
      <c r="L513" s="7">
        <f ca="1">OFFSET(STATIC!$B$6,MATCH('Data Manipulation'!$A513,STATIC!$A$6:$A$2307, 0)-1,3*(COLUMN()-COLUMN($B$16)))</f>
        <v>0.98960000000000004</v>
      </c>
      <c r="M513" s="7">
        <f ca="1">OFFSET(STATIC!$B$6,MATCH('Data Manipulation'!$A513,STATIC!$A$6:$A$2307, 0)-1,3*(COLUMN()-COLUMN($B$16)))</f>
        <v>8.7790000000000003E-3</v>
      </c>
      <c r="N513" s="7">
        <f ca="1">OFFSET(STATIC!$B$6,MATCH('Data Manipulation'!$A513,STATIC!$A$6:$A$2307, 0)-1,3*(COLUMN()-COLUMN($B$16)))*$J513</f>
        <v>243.65686592</v>
      </c>
      <c r="O513" s="7">
        <f ca="1">OFFSET(STATIC!$B$6,MATCH('Data Manipulation'!$A513,STATIC!$A$6:$A$2307, 0)-1,3*(COLUMN()-COLUMN($B$16)))</f>
        <v>1971.8</v>
      </c>
      <c r="P513" s="7">
        <f ca="1">OFFSET(STATIC!$B$6,MATCH('Data Manipulation'!$A513,STATIC!$A$6:$A$2307, 0)-1,3*(COLUMN()-COLUMN($B$16)))*$J513</f>
        <v>262.31331359999996</v>
      </c>
      <c r="Q513" s="7">
        <f ca="1">OFFSET(STATIC!$B$6,MATCH('Data Manipulation'!$A513,STATIC!$A$6:$A$2307, 0)-1,3*(COLUMN()-COLUMN($B$16)))</f>
        <v>11.79</v>
      </c>
      <c r="R513" s="7">
        <f ca="1">OFFSET(STATIC!$B$6,MATCH('Data Manipulation'!$A513,STATIC!$A$6:$A$2307, 0)-1,3*(COLUMN()-COLUMN($B$16)))</f>
        <v>5333</v>
      </c>
      <c r="U513" s="14">
        <f t="shared" ca="1" si="123"/>
        <v>5.0549936274870925E-3</v>
      </c>
      <c r="V513" s="14">
        <f t="shared" ca="1" si="124"/>
        <v>5.3324641166513486E-3</v>
      </c>
      <c r="W513" s="14">
        <f t="shared" ca="1" si="125"/>
        <v>3.4050755798857375E-3</v>
      </c>
      <c r="X513" s="14">
        <f t="shared" ca="1" si="126"/>
        <v>1.0483126558602224E-2</v>
      </c>
      <c r="Y513" s="14">
        <f t="shared" ca="1" si="127"/>
        <v>-5.1827080544492362E-3</v>
      </c>
      <c r="Z513" s="14">
        <f t="shared" ca="1" si="128"/>
        <v>-1.6744939539286834E-2</v>
      </c>
      <c r="AA513" s="14">
        <f t="shared" ca="1" si="129"/>
        <v>1.0534221243729558E-3</v>
      </c>
      <c r="AB513" s="14">
        <f t="shared" ca="1" si="130"/>
        <v>-7.3113937397571126E-3</v>
      </c>
      <c r="AC513" s="14">
        <f t="shared" ca="1" si="131"/>
        <v>-5.1212924447085985E-3</v>
      </c>
      <c r="AD513" s="14">
        <f t="shared" ca="1" si="132"/>
        <v>-4.0174932920597735E-3</v>
      </c>
      <c r="AE513" s="14">
        <f t="shared" ca="1" si="133"/>
        <v>-3.6312325557333824E-3</v>
      </c>
      <c r="AF513" s="14">
        <f t="shared" ca="1" si="134"/>
        <v>-3.8653981734516137E-3</v>
      </c>
      <c r="AG513" s="14">
        <f t="shared" ca="1" si="135"/>
        <v>-5.5661037632602365E-3</v>
      </c>
      <c r="AH513" s="14">
        <f t="shared" ca="1" si="136"/>
        <v>-2.8903419678573931E-4</v>
      </c>
      <c r="AI513" s="14">
        <f t="shared" ca="1" si="137"/>
        <v>-5.3209637838988449E-3</v>
      </c>
      <c r="AJ513" s="14">
        <f t="shared" ca="1" si="138"/>
        <v>-2.9254071082072709E-2</v>
      </c>
      <c r="AK513" s="14">
        <f t="shared" ca="1" si="139"/>
        <v>4.5307810379379204E-3</v>
      </c>
    </row>
    <row r="514" spans="1:37" x14ac:dyDescent="0.2">
      <c r="A514" s="13">
        <f ca="1">IF(OFFSET(STATIC!$A$6,MATCH($A$16, STATIC!$A$6:$A$2307,0)+ROW()-ROW($A$16),0)&gt;$A$12, OFFSET(STATIC!$A$6,MATCH($A$16, STATIC!$A$6:$A$2307,0)+ROW()-ROW($A$16),0), FALSE)</f>
        <v>42709</v>
      </c>
      <c r="B514" s="7">
        <f ca="1">OFFSET(STATIC!$B$6,MATCH('Data Manipulation'!$A514,STATIC!$A$6:$A$2307, 0)-1,3*(COLUMN()-COLUMN($B$16)))</f>
        <v>753.78</v>
      </c>
      <c r="C514" s="7">
        <f ca="1">OFFSET(STATIC!$B$6,MATCH('Data Manipulation'!$A514,STATIC!$A$6:$A$2307, 0)-1,3*(COLUMN()-COLUMN($B$16)))</f>
        <v>241.27</v>
      </c>
      <c r="D514" s="7">
        <f ca="1">OFFSET(STATIC!$B$6,MATCH('Data Manipulation'!$A514,STATIC!$A$6:$A$2307, 0)-1,3*(COLUMN()-COLUMN($B$16)))</f>
        <v>2204.71</v>
      </c>
      <c r="E514" s="7">
        <f ca="1">OFFSET(STATIC!$B$6,MATCH('Data Manipulation'!$A514,STATIC!$A$6:$A$2307, 0)-1,3*(COLUMN()-COLUMN($B$16)))*$J514</f>
        <v>3286.8959249999998</v>
      </c>
      <c r="F514" s="7">
        <f ca="1">OFFSET(STATIC!$B$6,MATCH('Data Manipulation'!$A514,STATIC!$A$6:$A$2307, 0)-1,3*(COLUMN()-COLUMN($B$16)))</f>
        <v>1174.24</v>
      </c>
      <c r="G514" s="7">
        <f ca="1">OFFSET(STATIC!$B$6,MATCH('Data Manipulation'!$A514,STATIC!$A$6:$A$2307, 0)-1,3*(COLUMN()-COLUMN($B$16)))</f>
        <v>51.79</v>
      </c>
      <c r="H514" s="7">
        <f ca="1">OFFSET(STATIC!$B$6,MATCH('Data Manipulation'!$A514,STATIC!$A$6:$A$2307, 0)-1,3*(COLUMN()-COLUMN($B$16)))</f>
        <v>25.85445</v>
      </c>
      <c r="I514" s="7">
        <f ca="1">OFFSET(STATIC!$B$6,MATCH('Data Manipulation'!$A514,STATIC!$A$6:$A$2307, 0)-1,3*(COLUMN()-COLUMN($B$16)))</f>
        <v>175.71</v>
      </c>
      <c r="J514" s="7">
        <f ca="1">OFFSET(STATIC!$B$6,MATCH('Data Manipulation'!$A514,STATIC!$A$6:$A$2307, 0)-1,3*(COLUMN()-COLUMN($B$16)))</f>
        <v>1.0767</v>
      </c>
      <c r="K514" s="7">
        <f ca="1">OFFSET(STATIC!$B$6,MATCH('Data Manipulation'!$A514,STATIC!$A$6:$A$2307, 0)-1,3*(COLUMN()-COLUMN($B$16)))</f>
        <v>1.272</v>
      </c>
      <c r="L514" s="7">
        <f ca="1">OFFSET(STATIC!$B$6,MATCH('Data Manipulation'!$A514,STATIC!$A$6:$A$2307, 0)-1,3*(COLUMN()-COLUMN($B$16)))</f>
        <v>0.99319999999999997</v>
      </c>
      <c r="M514" s="7">
        <f ca="1">OFFSET(STATIC!$B$6,MATCH('Data Manipulation'!$A514,STATIC!$A$6:$A$2307, 0)-1,3*(COLUMN()-COLUMN($B$16)))</f>
        <v>8.8129999999999997E-3</v>
      </c>
      <c r="N514" s="7">
        <f ca="1">OFFSET(STATIC!$B$6,MATCH('Data Manipulation'!$A514,STATIC!$A$6:$A$2307, 0)-1,3*(COLUMN()-COLUMN($B$16)))*$J514</f>
        <v>245.01686676</v>
      </c>
      <c r="O514" s="7">
        <f ca="1">OFFSET(STATIC!$B$6,MATCH('Data Manipulation'!$A514,STATIC!$A$6:$A$2307, 0)-1,3*(COLUMN()-COLUMN($B$16)))</f>
        <v>1972.37</v>
      </c>
      <c r="P514" s="7">
        <f ca="1">OFFSET(STATIC!$B$6,MATCH('Data Manipulation'!$A514,STATIC!$A$6:$A$2307, 0)-1,3*(COLUMN()-COLUMN($B$16)))*$J514</f>
        <v>263.71279322999999</v>
      </c>
      <c r="Q514" s="7">
        <f ca="1">OFFSET(STATIC!$B$6,MATCH('Data Manipulation'!$A514,STATIC!$A$6:$A$2307, 0)-1,3*(COLUMN()-COLUMN($B$16)))</f>
        <v>12.14</v>
      </c>
      <c r="R514" s="7">
        <f ca="1">OFFSET(STATIC!$B$6,MATCH('Data Manipulation'!$A514,STATIC!$A$6:$A$2307, 0)-1,3*(COLUMN()-COLUMN($B$16)))</f>
        <v>5308.8919999999998</v>
      </c>
      <c r="U514" s="14">
        <f t="shared" ca="1" si="123"/>
        <v>-2.6471325345345648E-2</v>
      </c>
      <c r="V514" s="14">
        <f t="shared" ca="1" si="124"/>
        <v>-2.4865313016636753E-4</v>
      </c>
      <c r="W514" s="14">
        <f t="shared" ca="1" si="125"/>
        <v>5.8044223683808216E-3</v>
      </c>
      <c r="X514" s="14">
        <f t="shared" ca="1" si="126"/>
        <v>2.0981218455670112E-2</v>
      </c>
      <c r="Y514" s="14">
        <f t="shared" ca="1" si="127"/>
        <v>-1.0809661654771411E-3</v>
      </c>
      <c r="Z514" s="14">
        <f t="shared" ca="1" si="128"/>
        <v>2.1262209614536531E-3</v>
      </c>
      <c r="AA514" s="14">
        <f t="shared" ca="1" si="129"/>
        <v>2.000740218163051E-2</v>
      </c>
      <c r="AB514" s="14">
        <f t="shared" ca="1" si="130"/>
        <v>2.4543229860871454E-2</v>
      </c>
      <c r="AC514" s="14">
        <f t="shared" ca="1" si="131"/>
        <v>8.5813417188916989E-3</v>
      </c>
      <c r="AD514" s="14">
        <f t="shared" ca="1" si="132"/>
        <v>2.6765347002708057E-3</v>
      </c>
      <c r="AE514" s="14">
        <f t="shared" ca="1" si="133"/>
        <v>2.924126106754541E-3</v>
      </c>
      <c r="AF514" s="14">
        <f t="shared" ca="1" si="134"/>
        <v>1.8171498469859949E-3</v>
      </c>
      <c r="AG514" s="14">
        <f t="shared" ca="1" si="135"/>
        <v>5.7268680345956826E-3</v>
      </c>
      <c r="AH514" s="14">
        <f t="shared" ca="1" si="136"/>
        <v>2.6874836947831711E-4</v>
      </c>
      <c r="AI514" s="14">
        <f t="shared" ca="1" si="137"/>
        <v>5.863410271570898E-3</v>
      </c>
      <c r="AJ514" s="14">
        <f t="shared" ca="1" si="138"/>
        <v>-0.15108644643374367</v>
      </c>
      <c r="AK514" s="14">
        <f t="shared" ca="1" si="139"/>
        <v>1.0079081635861699E-2</v>
      </c>
    </row>
    <row r="515" spans="1:37" x14ac:dyDescent="0.2">
      <c r="A515" s="13">
        <f ca="1">IF(OFFSET(STATIC!$A$6,MATCH($A$16, STATIC!$A$6:$A$2307,0)+ROW()-ROW($A$16),0)&gt;$A$12, OFFSET(STATIC!$A$6,MATCH($A$16, STATIC!$A$6:$A$2307,0)+ROW()-ROW($A$16),0), FALSE)</f>
        <v>42706</v>
      </c>
      <c r="B515" s="7">
        <f ca="1">OFFSET(STATIC!$B$6,MATCH('Data Manipulation'!$A515,STATIC!$A$6:$A$2307, 0)-1,3*(COLUMN()-COLUMN($B$16)))</f>
        <v>774</v>
      </c>
      <c r="C515" s="7">
        <f ca="1">OFFSET(STATIC!$B$6,MATCH('Data Manipulation'!$A515,STATIC!$A$6:$A$2307, 0)-1,3*(COLUMN()-COLUMN($B$16)))</f>
        <v>241.33</v>
      </c>
      <c r="D515" s="7">
        <f ca="1">OFFSET(STATIC!$B$6,MATCH('Data Manipulation'!$A515,STATIC!$A$6:$A$2307, 0)-1,3*(COLUMN()-COLUMN($B$16)))</f>
        <v>2191.9499999999998</v>
      </c>
      <c r="E515" s="7">
        <f ca="1">OFFSET(STATIC!$B$6,MATCH('Data Manipulation'!$A515,STATIC!$A$6:$A$2307, 0)-1,3*(COLUMN()-COLUMN($B$16)))*$J515</f>
        <v>3218.6512749999997</v>
      </c>
      <c r="F515" s="7">
        <f ca="1">OFFSET(STATIC!$B$6,MATCH('Data Manipulation'!$A515,STATIC!$A$6:$A$2307, 0)-1,3*(COLUMN()-COLUMN($B$16)))</f>
        <v>1175.51</v>
      </c>
      <c r="G515" s="7">
        <f ca="1">OFFSET(STATIC!$B$6,MATCH('Data Manipulation'!$A515,STATIC!$A$6:$A$2307, 0)-1,3*(COLUMN()-COLUMN($B$16)))</f>
        <v>51.68</v>
      </c>
      <c r="H515" s="7">
        <f ca="1">OFFSET(STATIC!$B$6,MATCH('Data Manipulation'!$A515,STATIC!$A$6:$A$2307, 0)-1,3*(COLUMN()-COLUMN($B$16)))</f>
        <v>25.342310000000001</v>
      </c>
      <c r="I515" s="7">
        <f ca="1">OFFSET(STATIC!$B$6,MATCH('Data Manipulation'!$A515,STATIC!$A$6:$A$2307, 0)-1,3*(COLUMN()-COLUMN($B$16)))</f>
        <v>171.45</v>
      </c>
      <c r="J515" s="7">
        <f ca="1">OFFSET(STATIC!$B$6,MATCH('Data Manipulation'!$A515,STATIC!$A$6:$A$2307, 0)-1,3*(COLUMN()-COLUMN($B$16)))</f>
        <v>1.0674999999999999</v>
      </c>
      <c r="K515" s="7">
        <f ca="1">OFFSET(STATIC!$B$6,MATCH('Data Manipulation'!$A515,STATIC!$A$6:$A$2307, 0)-1,3*(COLUMN()-COLUMN($B$16)))</f>
        <v>1.2685999999999999</v>
      </c>
      <c r="L515" s="7">
        <f ca="1">OFFSET(STATIC!$B$6,MATCH('Data Manipulation'!$A515,STATIC!$A$6:$A$2307, 0)-1,3*(COLUMN()-COLUMN($B$16)))</f>
        <v>0.99029999999999996</v>
      </c>
      <c r="M515" s="7">
        <f ca="1">OFFSET(STATIC!$B$6,MATCH('Data Manipulation'!$A515,STATIC!$A$6:$A$2307, 0)-1,3*(COLUMN()-COLUMN($B$16)))</f>
        <v>8.7969999999999993E-3</v>
      </c>
      <c r="N515" s="7">
        <f ca="1">OFFSET(STATIC!$B$6,MATCH('Data Manipulation'!$A515,STATIC!$A$6:$A$2307, 0)-1,3*(COLUMN()-COLUMN($B$16)))*$J515</f>
        <v>243.61769774999999</v>
      </c>
      <c r="O515" s="7">
        <f ca="1">OFFSET(STATIC!$B$6,MATCH('Data Manipulation'!$A515,STATIC!$A$6:$A$2307, 0)-1,3*(COLUMN()-COLUMN($B$16)))</f>
        <v>1971.84</v>
      </c>
      <c r="P515" s="7">
        <f ca="1">OFFSET(STATIC!$B$6,MATCH('Data Manipulation'!$A515,STATIC!$A$6:$A$2307, 0)-1,3*(COLUMN()-COLUMN($B$16)))*$J515</f>
        <v>262.17106124999998</v>
      </c>
      <c r="Q515" s="7">
        <f ca="1">OFFSET(STATIC!$B$6,MATCH('Data Manipulation'!$A515,STATIC!$A$6:$A$2307, 0)-1,3*(COLUMN()-COLUMN($B$16)))</f>
        <v>14.12</v>
      </c>
      <c r="R515" s="7">
        <f ca="1">OFFSET(STATIC!$B$6,MATCH('Data Manipulation'!$A515,STATIC!$A$6:$A$2307, 0)-1,3*(COLUMN()-COLUMN($B$16)))</f>
        <v>5255.652</v>
      </c>
      <c r="U515" s="14">
        <f t="shared" ca="1" si="123"/>
        <v>2.8277194910607498E-2</v>
      </c>
      <c r="V515" s="14">
        <f t="shared" ca="1" si="124"/>
        <v>-6.2374987947114218E-3</v>
      </c>
      <c r="W515" s="14">
        <f t="shared" ca="1" si="125"/>
        <v>3.969856521291979E-4</v>
      </c>
      <c r="X515" s="14">
        <f t="shared" ca="1" si="126"/>
        <v>-5.4820827312355557E-4</v>
      </c>
      <c r="Y515" s="14">
        <f t="shared" ca="1" si="127"/>
        <v>7.5657019691618031E-3</v>
      </c>
      <c r="Z515" s="14">
        <f t="shared" ca="1" si="128"/>
        <v>1.2069447661008577E-2</v>
      </c>
      <c r="AA515" s="14">
        <f t="shared" ca="1" si="129"/>
        <v>1.1133349556345906E-2</v>
      </c>
      <c r="AB515" s="14">
        <f t="shared" ca="1" si="130"/>
        <v>-6.6271606343825179E-3</v>
      </c>
      <c r="AC515" s="14">
        <f t="shared" ca="1" si="131"/>
        <v>4.6948443042076635E-3</v>
      </c>
      <c r="AD515" s="14">
        <f t="shared" ca="1" si="132"/>
        <v>8.2318020638674598E-3</v>
      </c>
      <c r="AE515" s="14">
        <f t="shared" ca="1" si="133"/>
        <v>3.135274376133619E-3</v>
      </c>
      <c r="AF515" s="14">
        <f t="shared" ca="1" si="134"/>
        <v>7.0728106845176289E-3</v>
      </c>
      <c r="AG515" s="14">
        <f t="shared" ca="1" si="135"/>
        <v>8.2042967514850632E-3</v>
      </c>
      <c r="AH515" s="14">
        <f t="shared" ca="1" si="136"/>
        <v>2.9610088040826982E-3</v>
      </c>
      <c r="AI515" s="14">
        <f t="shared" ca="1" si="137"/>
        <v>7.9579849385153553E-3</v>
      </c>
      <c r="AJ515" s="14">
        <f t="shared" ca="1" si="138"/>
        <v>3.5473609387982347E-3</v>
      </c>
      <c r="AK515" s="14">
        <f t="shared" ca="1" si="139"/>
        <v>8.6515742551893679E-4</v>
      </c>
    </row>
    <row r="516" spans="1:37" x14ac:dyDescent="0.2">
      <c r="A516" s="13">
        <f ca="1">IF(OFFSET(STATIC!$A$6,MATCH($A$16, STATIC!$A$6:$A$2307,0)+ROW()-ROW($A$16),0)&gt;$A$12, OFFSET(STATIC!$A$6,MATCH($A$16, STATIC!$A$6:$A$2307,0)+ROW()-ROW($A$16),0), FALSE)</f>
        <v>42705</v>
      </c>
      <c r="B516" s="7">
        <f ca="1">OFFSET(STATIC!$B$6,MATCH('Data Manipulation'!$A516,STATIC!$A$6:$A$2307, 0)-1,3*(COLUMN()-COLUMN($B$16)))</f>
        <v>752.42</v>
      </c>
      <c r="C516" s="7">
        <f ca="1">OFFSET(STATIC!$B$6,MATCH('Data Manipulation'!$A516,STATIC!$A$6:$A$2307, 0)-1,3*(COLUMN()-COLUMN($B$16)))</f>
        <v>242.84</v>
      </c>
      <c r="D516" s="7">
        <f ca="1">OFFSET(STATIC!$B$6,MATCH('Data Manipulation'!$A516,STATIC!$A$6:$A$2307, 0)-1,3*(COLUMN()-COLUMN($B$16)))</f>
        <v>2191.08</v>
      </c>
      <c r="E516" s="7">
        <f ca="1">OFFSET(STATIC!$B$6,MATCH('Data Manipulation'!$A516,STATIC!$A$6:$A$2307, 0)-1,3*(COLUMN()-COLUMN($B$16)))*$J516</f>
        <v>3220.4162500000002</v>
      </c>
      <c r="F516" s="7">
        <f ca="1">OFFSET(STATIC!$B$6,MATCH('Data Manipulation'!$A516,STATIC!$A$6:$A$2307, 0)-1,3*(COLUMN()-COLUMN($B$16)))</f>
        <v>1166.6500000000001</v>
      </c>
      <c r="G516" s="7">
        <f ca="1">OFFSET(STATIC!$B$6,MATCH('Data Manipulation'!$A516,STATIC!$A$6:$A$2307, 0)-1,3*(COLUMN()-COLUMN($B$16)))</f>
        <v>51.06</v>
      </c>
      <c r="H516" s="7">
        <f ca="1">OFFSET(STATIC!$B$6,MATCH('Data Manipulation'!$A516,STATIC!$A$6:$A$2307, 0)-1,3*(COLUMN()-COLUMN($B$16)))</f>
        <v>25.061730000000001</v>
      </c>
      <c r="I516" s="7">
        <f ca="1">OFFSET(STATIC!$B$6,MATCH('Data Manipulation'!$A516,STATIC!$A$6:$A$2307, 0)-1,3*(COLUMN()-COLUMN($B$16)))</f>
        <v>172.59</v>
      </c>
      <c r="J516" s="7">
        <f ca="1">OFFSET(STATIC!$B$6,MATCH('Data Manipulation'!$A516,STATIC!$A$6:$A$2307, 0)-1,3*(COLUMN()-COLUMN($B$16)))</f>
        <v>1.0625</v>
      </c>
      <c r="K516" s="7">
        <f ca="1">OFFSET(STATIC!$B$6,MATCH('Data Manipulation'!$A516,STATIC!$A$6:$A$2307, 0)-1,3*(COLUMN()-COLUMN($B$16)))</f>
        <v>1.2582</v>
      </c>
      <c r="L516" s="7">
        <f ca="1">OFFSET(STATIC!$B$6,MATCH('Data Manipulation'!$A516,STATIC!$A$6:$A$2307, 0)-1,3*(COLUMN()-COLUMN($B$16)))</f>
        <v>0.98719999999999997</v>
      </c>
      <c r="M516" s="7">
        <f ca="1">OFFSET(STATIC!$B$6,MATCH('Data Manipulation'!$A516,STATIC!$A$6:$A$2307, 0)-1,3*(COLUMN()-COLUMN($B$16)))</f>
        <v>8.7349999999999997E-3</v>
      </c>
      <c r="N516" s="7">
        <f ca="1">OFFSET(STATIC!$B$6,MATCH('Data Manipulation'!$A516,STATIC!$A$6:$A$2307, 0)-1,3*(COLUMN()-COLUMN($B$16)))*$J516</f>
        <v>241.6271625</v>
      </c>
      <c r="O516" s="7">
        <f ca="1">OFFSET(STATIC!$B$6,MATCH('Data Manipulation'!$A516,STATIC!$A$6:$A$2307, 0)-1,3*(COLUMN()-COLUMN($B$16)))</f>
        <v>1966.01</v>
      </c>
      <c r="P516" s="7">
        <f ca="1">OFFSET(STATIC!$B$6,MATCH('Data Manipulation'!$A516,STATIC!$A$6:$A$2307, 0)-1,3*(COLUMN()-COLUMN($B$16)))*$J516</f>
        <v>260.09298749999999</v>
      </c>
      <c r="Q516" s="7">
        <f ca="1">OFFSET(STATIC!$B$6,MATCH('Data Manipulation'!$A516,STATIC!$A$6:$A$2307, 0)-1,3*(COLUMN()-COLUMN($B$16)))</f>
        <v>14.07</v>
      </c>
      <c r="R516" s="7">
        <f ca="1">OFFSET(STATIC!$B$6,MATCH('Data Manipulation'!$A516,STATIC!$A$6:$A$2307, 0)-1,3*(COLUMN()-COLUMN($B$16)))</f>
        <v>5251.107</v>
      </c>
      <c r="U516" s="14">
        <f t="shared" ca="1" si="123"/>
        <v>1.2248762468280883E-2</v>
      </c>
      <c r="V516" s="14">
        <f t="shared" ca="1" si="124"/>
        <v>-9.5898444046148487E-3</v>
      </c>
      <c r="W516" s="14">
        <f t="shared" ca="1" si="125"/>
        <v>-3.5217319747589582E-3</v>
      </c>
      <c r="X516" s="14">
        <f t="shared" ca="1" si="126"/>
        <v>-4.3332628611169443E-3</v>
      </c>
      <c r="Y516" s="14">
        <f t="shared" ca="1" si="127"/>
        <v>-7.0806884516024567E-3</v>
      </c>
      <c r="Z516" s="14">
        <f t="shared" ca="1" si="128"/>
        <v>3.2241598663902478E-2</v>
      </c>
      <c r="AA516" s="14">
        <f t="shared" ca="1" si="129"/>
        <v>-1.3115417776084576E-2</v>
      </c>
      <c r="AB516" s="14">
        <f t="shared" ca="1" si="130"/>
        <v>-5.316395070268507E-3</v>
      </c>
      <c r="AC516" s="14">
        <f t="shared" ca="1" si="131"/>
        <v>2.4500577653625536E-3</v>
      </c>
      <c r="AD516" s="14">
        <f t="shared" ca="1" si="132"/>
        <v>6.6985896409478846E-3</v>
      </c>
      <c r="AE516" s="14">
        <f t="shared" ca="1" si="133"/>
        <v>4.874095758245353E-3</v>
      </c>
      <c r="AF516" s="14">
        <f t="shared" ca="1" si="134"/>
        <v>-2.972110098206907E-3</v>
      </c>
      <c r="AG516" s="14">
        <f t="shared" ca="1" si="135"/>
        <v>2.9113146112784064E-4</v>
      </c>
      <c r="AH516" s="14">
        <f t="shared" ca="1" si="136"/>
        <v>-3.8481111552908839E-3</v>
      </c>
      <c r="AI516" s="14">
        <f t="shared" ca="1" si="137"/>
        <v>-1.11149900614937E-3</v>
      </c>
      <c r="AJ516" s="14">
        <f t="shared" ca="1" si="138"/>
        <v>5.4027736935680401E-2</v>
      </c>
      <c r="AK516" s="14">
        <f t="shared" ca="1" si="139"/>
        <v>-1.3726069863230187E-2</v>
      </c>
    </row>
    <row r="517" spans="1:37" x14ac:dyDescent="0.2">
      <c r="A517" s="13">
        <f ca="1">IF(OFFSET(STATIC!$A$6,MATCH($A$16, STATIC!$A$6:$A$2307,0)+ROW()-ROW($A$16),0)&gt;$A$12, OFFSET(STATIC!$A$6,MATCH($A$16, STATIC!$A$6:$A$2307,0)+ROW()-ROW($A$16),0), FALSE)</f>
        <v>42704</v>
      </c>
      <c r="B517" s="7">
        <f ca="1">OFFSET(STATIC!$B$6,MATCH('Data Manipulation'!$A517,STATIC!$A$6:$A$2307, 0)-1,3*(COLUMN()-COLUMN($B$16)))</f>
        <v>743.26</v>
      </c>
      <c r="C517" s="7">
        <f ca="1">OFFSET(STATIC!$B$6,MATCH('Data Manipulation'!$A517,STATIC!$A$6:$A$2307, 0)-1,3*(COLUMN()-COLUMN($B$16)))</f>
        <v>245.18</v>
      </c>
      <c r="D517" s="7">
        <f ca="1">OFFSET(STATIC!$B$6,MATCH('Data Manipulation'!$A517,STATIC!$A$6:$A$2307, 0)-1,3*(COLUMN()-COLUMN($B$16)))</f>
        <v>2198.81</v>
      </c>
      <c r="E517" s="7">
        <f ca="1">OFFSET(STATIC!$B$6,MATCH('Data Manipulation'!$A517,STATIC!$A$6:$A$2307, 0)-1,3*(COLUMN()-COLUMN($B$16)))*$J517</f>
        <v>3234.4014390000002</v>
      </c>
      <c r="F517" s="7">
        <f ca="1">OFFSET(STATIC!$B$6,MATCH('Data Manipulation'!$A517,STATIC!$A$6:$A$2307, 0)-1,3*(COLUMN()-COLUMN($B$16)))</f>
        <v>1174.94</v>
      </c>
      <c r="G517" s="7">
        <f ca="1">OFFSET(STATIC!$B$6,MATCH('Data Manipulation'!$A517,STATIC!$A$6:$A$2307, 0)-1,3*(COLUMN()-COLUMN($B$16)))</f>
        <v>49.44</v>
      </c>
      <c r="H517" s="7">
        <f ca="1">OFFSET(STATIC!$B$6,MATCH('Data Manipulation'!$A517,STATIC!$A$6:$A$2307, 0)-1,3*(COLUMN()-COLUMN($B$16)))</f>
        <v>25.392589999999998</v>
      </c>
      <c r="I517" s="7">
        <f ca="1">OFFSET(STATIC!$B$6,MATCH('Data Manipulation'!$A517,STATIC!$A$6:$A$2307, 0)-1,3*(COLUMN()-COLUMN($B$16)))</f>
        <v>173.51</v>
      </c>
      <c r="J517" s="7">
        <f ca="1">OFFSET(STATIC!$B$6,MATCH('Data Manipulation'!$A517,STATIC!$A$6:$A$2307, 0)-1,3*(COLUMN()-COLUMN($B$16)))</f>
        <v>1.0599000000000001</v>
      </c>
      <c r="K517" s="7">
        <f ca="1">OFFSET(STATIC!$B$6,MATCH('Data Manipulation'!$A517,STATIC!$A$6:$A$2307, 0)-1,3*(COLUMN()-COLUMN($B$16)))</f>
        <v>1.2498</v>
      </c>
      <c r="L517" s="7">
        <f ca="1">OFFSET(STATIC!$B$6,MATCH('Data Manipulation'!$A517,STATIC!$A$6:$A$2307, 0)-1,3*(COLUMN()-COLUMN($B$16)))</f>
        <v>0.98240000000000005</v>
      </c>
      <c r="M517" s="7">
        <f ca="1">OFFSET(STATIC!$B$6,MATCH('Data Manipulation'!$A517,STATIC!$A$6:$A$2307, 0)-1,3*(COLUMN()-COLUMN($B$16)))</f>
        <v>8.7609999999999997E-3</v>
      </c>
      <c r="N517" s="7">
        <f ca="1">OFFSET(STATIC!$B$6,MATCH('Data Manipulation'!$A517,STATIC!$A$6:$A$2307, 0)-1,3*(COLUMN()-COLUMN($B$16)))*$J517</f>
        <v>241.55682747000003</v>
      </c>
      <c r="O517" s="7">
        <f ca="1">OFFSET(STATIC!$B$6,MATCH('Data Manipulation'!$A517,STATIC!$A$6:$A$2307, 0)-1,3*(COLUMN()-COLUMN($B$16)))</f>
        <v>1973.59</v>
      </c>
      <c r="P517" s="7">
        <f ca="1">OFFSET(STATIC!$B$6,MATCH('Data Manipulation'!$A517,STATIC!$A$6:$A$2307, 0)-1,3*(COLUMN()-COLUMN($B$16)))*$J517</f>
        <v>260.38224131999999</v>
      </c>
      <c r="Q517" s="7">
        <f ca="1">OFFSET(STATIC!$B$6,MATCH('Data Manipulation'!$A517,STATIC!$A$6:$A$2307, 0)-1,3*(COLUMN()-COLUMN($B$16)))</f>
        <v>13.33</v>
      </c>
      <c r="R517" s="7">
        <f ca="1">OFFSET(STATIC!$B$6,MATCH('Data Manipulation'!$A517,STATIC!$A$6:$A$2307, 0)-1,3*(COLUMN()-COLUMN($B$16)))</f>
        <v>5323.6809999999996</v>
      </c>
      <c r="U517" s="14">
        <f t="shared" ca="1" si="123"/>
        <v>1.6167448315038607E-2</v>
      </c>
      <c r="V517" s="14">
        <f t="shared" ca="1" si="124"/>
        <v>6.7524964476842319E-3</v>
      </c>
      <c r="W517" s="14">
        <f t="shared" ca="1" si="125"/>
        <v>-2.6569970689346348E-3</v>
      </c>
      <c r="X517" s="14">
        <f t="shared" ca="1" si="126"/>
        <v>1.693401386570276E-3</v>
      </c>
      <c r="Y517" s="14">
        <f t="shared" ca="1" si="127"/>
        <v>-1.0414203123230534E-2</v>
      </c>
      <c r="Z517" s="14">
        <f t="shared" ca="1" si="128"/>
        <v>8.8999229659683668E-2</v>
      </c>
      <c r="AA517" s="14">
        <f t="shared" ca="1" si="129"/>
        <v>-8.5910982562473742E-3</v>
      </c>
      <c r="AB517" s="14">
        <f t="shared" ca="1" si="130"/>
        <v>1.2235228449900843E-2</v>
      </c>
      <c r="AC517" s="14">
        <f t="shared" ca="1" si="131"/>
        <v>-2.6382753454401134E-3</v>
      </c>
      <c r="AD517" s="14">
        <f t="shared" ca="1" si="132"/>
        <v>4.0014405719780987E-4</v>
      </c>
      <c r="AE517" s="14">
        <f t="shared" ca="1" si="133"/>
        <v>-4.9753872245258081E-3</v>
      </c>
      <c r="AF517" s="14">
        <f t="shared" ca="1" si="134"/>
        <v>-1.3153608401955541E-2</v>
      </c>
      <c r="AG517" s="14">
        <f t="shared" ca="1" si="135"/>
        <v>-3.8148262928748827E-3</v>
      </c>
      <c r="AH517" s="14">
        <f t="shared" ca="1" si="136"/>
        <v>-2.6515416226313079E-3</v>
      </c>
      <c r="AI517" s="14">
        <f t="shared" ca="1" si="137"/>
        <v>-3.7550186559260172E-3</v>
      </c>
      <c r="AJ517" s="14">
        <f t="shared" ca="1" si="138"/>
        <v>3.2789822822990755E-2</v>
      </c>
      <c r="AK517" s="14">
        <f t="shared" ca="1" si="139"/>
        <v>-1.0508151039473581E-2</v>
      </c>
    </row>
    <row r="518" spans="1:37" x14ac:dyDescent="0.2">
      <c r="A518" s="13">
        <f ca="1">IF(OFFSET(STATIC!$A$6,MATCH($A$16, STATIC!$A$6:$A$2307,0)+ROW()-ROW($A$16),0)&gt;$A$12, OFFSET(STATIC!$A$6,MATCH($A$16, STATIC!$A$6:$A$2307,0)+ROW()-ROW($A$16),0), FALSE)</f>
        <v>42703</v>
      </c>
      <c r="B518" s="7">
        <f ca="1">OFFSET(STATIC!$B$6,MATCH('Data Manipulation'!$A518,STATIC!$A$6:$A$2307, 0)-1,3*(COLUMN()-COLUMN($B$16)))</f>
        <v>731.34</v>
      </c>
      <c r="C518" s="7">
        <f ca="1">OFFSET(STATIC!$B$6,MATCH('Data Manipulation'!$A518,STATIC!$A$6:$A$2307, 0)-1,3*(COLUMN()-COLUMN($B$16)))</f>
        <v>243.53</v>
      </c>
      <c r="D518" s="7">
        <f ca="1">OFFSET(STATIC!$B$6,MATCH('Data Manipulation'!$A518,STATIC!$A$6:$A$2307, 0)-1,3*(COLUMN()-COLUMN($B$16)))</f>
        <v>2204.66</v>
      </c>
      <c r="E518" s="7">
        <f ca="1">OFFSET(STATIC!$B$6,MATCH('Data Manipulation'!$A518,STATIC!$A$6:$A$2307, 0)-1,3*(COLUMN()-COLUMN($B$16)))*$J518</f>
        <v>3228.928934</v>
      </c>
      <c r="F518" s="7">
        <f ca="1">OFFSET(STATIC!$B$6,MATCH('Data Manipulation'!$A518,STATIC!$A$6:$A$2307, 0)-1,3*(COLUMN()-COLUMN($B$16)))</f>
        <v>1187.24</v>
      </c>
      <c r="G518" s="7">
        <f ca="1">OFFSET(STATIC!$B$6,MATCH('Data Manipulation'!$A518,STATIC!$A$6:$A$2307, 0)-1,3*(COLUMN()-COLUMN($B$16)))</f>
        <v>45.23</v>
      </c>
      <c r="H518" s="7">
        <f ca="1">OFFSET(STATIC!$B$6,MATCH('Data Manipulation'!$A518,STATIC!$A$6:$A$2307, 0)-1,3*(COLUMN()-COLUMN($B$16)))</f>
        <v>25.61168</v>
      </c>
      <c r="I518" s="7">
        <f ca="1">OFFSET(STATIC!$B$6,MATCH('Data Manipulation'!$A518,STATIC!$A$6:$A$2307, 0)-1,3*(COLUMN()-COLUMN($B$16)))</f>
        <v>171.4</v>
      </c>
      <c r="J518" s="7">
        <f ca="1">OFFSET(STATIC!$B$6,MATCH('Data Manipulation'!$A518,STATIC!$A$6:$A$2307, 0)-1,3*(COLUMN()-COLUMN($B$16)))</f>
        <v>1.0627</v>
      </c>
      <c r="K518" s="7">
        <f ca="1">OFFSET(STATIC!$B$6,MATCH('Data Manipulation'!$A518,STATIC!$A$6:$A$2307, 0)-1,3*(COLUMN()-COLUMN($B$16)))</f>
        <v>1.2493000000000001</v>
      </c>
      <c r="L518" s="7">
        <f ca="1">OFFSET(STATIC!$B$6,MATCH('Data Manipulation'!$A518,STATIC!$A$6:$A$2307, 0)-1,3*(COLUMN()-COLUMN($B$16)))</f>
        <v>0.98729999999999996</v>
      </c>
      <c r="M518" s="7">
        <f ca="1">OFFSET(STATIC!$B$6,MATCH('Data Manipulation'!$A518,STATIC!$A$6:$A$2307, 0)-1,3*(COLUMN()-COLUMN($B$16)))</f>
        <v>8.8769999999999995E-3</v>
      </c>
      <c r="N518" s="7">
        <f ca="1">OFFSET(STATIC!$B$6,MATCH('Data Manipulation'!$A518,STATIC!$A$6:$A$2307, 0)-1,3*(COLUMN()-COLUMN($B$16)))*$J518</f>
        <v>242.48008471999998</v>
      </c>
      <c r="O518" s="7">
        <f ca="1">OFFSET(STATIC!$B$6,MATCH('Data Manipulation'!$A518,STATIC!$A$6:$A$2307, 0)-1,3*(COLUMN()-COLUMN($B$16)))</f>
        <v>1978.83</v>
      </c>
      <c r="P518" s="7">
        <f ca="1">OFFSET(STATIC!$B$6,MATCH('Data Manipulation'!$A518,STATIC!$A$6:$A$2307, 0)-1,3*(COLUMN()-COLUMN($B$16)))*$J518</f>
        <v>261.36181951000003</v>
      </c>
      <c r="Q518" s="7">
        <f ca="1">OFFSET(STATIC!$B$6,MATCH('Data Manipulation'!$A518,STATIC!$A$6:$A$2307, 0)-1,3*(COLUMN()-COLUMN($B$16)))</f>
        <v>12.9</v>
      </c>
      <c r="R518" s="7">
        <f ca="1">OFFSET(STATIC!$B$6,MATCH('Data Manipulation'!$A518,STATIC!$A$6:$A$2307, 0)-1,3*(COLUMN()-COLUMN($B$16)))</f>
        <v>5379.9179999999997</v>
      </c>
      <c r="U518" s="14">
        <f t="shared" ca="1" si="123"/>
        <v>9.5719296399544336E-5</v>
      </c>
      <c r="V518" s="14">
        <f t="shared" ca="1" si="124"/>
        <v>-6.1405138088905138E-3</v>
      </c>
      <c r="W518" s="14">
        <f t="shared" ca="1" si="125"/>
        <v>1.3344289127455414E-3</v>
      </c>
      <c r="X518" s="14">
        <f t="shared" ca="1" si="126"/>
        <v>1.1101004307735383E-2</v>
      </c>
      <c r="Y518" s="14">
        <f t="shared" ca="1" si="127"/>
        <v>-1.7167964090823485E-3</v>
      </c>
      <c r="Z518" s="14">
        <f t="shared" ca="1" si="128"/>
        <v>-4.0087698902324199E-2</v>
      </c>
      <c r="AA518" s="14">
        <f t="shared" ca="1" si="129"/>
        <v>-2.0427009498056321E-2</v>
      </c>
      <c r="AB518" s="14">
        <f t="shared" ca="1" si="130"/>
        <v>-3.5815316303356728E-2</v>
      </c>
      <c r="AC518" s="14">
        <f t="shared" ca="1" si="131"/>
        <v>3.9600278037295912E-3</v>
      </c>
      <c r="AD518" s="14">
        <f t="shared" ca="1" si="132"/>
        <v>6.4241769158814846E-3</v>
      </c>
      <c r="AE518" s="14">
        <f t="shared" ca="1" si="133"/>
        <v>1.9262945075411134E-3</v>
      </c>
      <c r="AF518" s="14">
        <f t="shared" ca="1" si="134"/>
        <v>-2.6999678906121311E-3</v>
      </c>
      <c r="AG518" s="14">
        <f t="shared" ca="1" si="135"/>
        <v>4.8536065053436019E-3</v>
      </c>
      <c r="AH518" s="14">
        <f t="shared" ca="1" si="136"/>
        <v>1.3805556273308924E-3</v>
      </c>
      <c r="AI518" s="14">
        <f t="shared" ca="1" si="137"/>
        <v>4.3219682640024447E-3</v>
      </c>
      <c r="AJ518" s="14">
        <f t="shared" ca="1" si="138"/>
        <v>-1.919444725614718E-2</v>
      </c>
      <c r="AK518" s="14">
        <f t="shared" ca="1" si="139"/>
        <v>2.0662911651841598E-3</v>
      </c>
    </row>
    <row r="519" spans="1:37" x14ac:dyDescent="0.2">
      <c r="A519" s="13">
        <f ca="1">IF(OFFSET(STATIC!$A$6,MATCH($A$16, STATIC!$A$6:$A$2307,0)+ROW()-ROW($A$16),0)&gt;$A$12, OFFSET(STATIC!$A$6,MATCH($A$16, STATIC!$A$6:$A$2307,0)+ROW()-ROW($A$16),0), FALSE)</f>
        <v>42702</v>
      </c>
      <c r="B519" s="7">
        <f ca="1">OFFSET(STATIC!$B$6,MATCH('Data Manipulation'!$A519,STATIC!$A$6:$A$2307, 0)-1,3*(COLUMN()-COLUMN($B$16)))</f>
        <v>731.27</v>
      </c>
      <c r="C519" s="7">
        <f ca="1">OFFSET(STATIC!$B$6,MATCH('Data Manipulation'!$A519,STATIC!$A$6:$A$2307, 0)-1,3*(COLUMN()-COLUMN($B$16)))</f>
        <v>245.03</v>
      </c>
      <c r="D519" s="7">
        <f ca="1">OFFSET(STATIC!$B$6,MATCH('Data Manipulation'!$A519,STATIC!$A$6:$A$2307, 0)-1,3*(COLUMN()-COLUMN($B$16)))</f>
        <v>2201.7199999999998</v>
      </c>
      <c r="E519" s="7">
        <f ca="1">OFFSET(STATIC!$B$6,MATCH('Data Manipulation'!$A519,STATIC!$A$6:$A$2307, 0)-1,3*(COLUMN()-COLUMN($B$16)))*$J519</f>
        <v>3193.2828000000004</v>
      </c>
      <c r="F519" s="7">
        <f ca="1">OFFSET(STATIC!$B$6,MATCH('Data Manipulation'!$A519,STATIC!$A$6:$A$2307, 0)-1,3*(COLUMN()-COLUMN($B$16)))</f>
        <v>1189.28</v>
      </c>
      <c r="G519" s="7">
        <f ca="1">OFFSET(STATIC!$B$6,MATCH('Data Manipulation'!$A519,STATIC!$A$6:$A$2307, 0)-1,3*(COLUMN()-COLUMN($B$16)))</f>
        <v>47.08</v>
      </c>
      <c r="H519" s="7">
        <f ca="1">OFFSET(STATIC!$B$6,MATCH('Data Manipulation'!$A519,STATIC!$A$6:$A$2307, 0)-1,3*(COLUMN()-COLUMN($B$16)))</f>
        <v>26.140229999999999</v>
      </c>
      <c r="I519" s="7">
        <f ca="1">OFFSET(STATIC!$B$6,MATCH('Data Manipulation'!$A519,STATIC!$A$6:$A$2307, 0)-1,3*(COLUMN()-COLUMN($B$16)))</f>
        <v>177.65</v>
      </c>
      <c r="J519" s="7">
        <f ca="1">OFFSET(STATIC!$B$6,MATCH('Data Manipulation'!$A519,STATIC!$A$6:$A$2307, 0)-1,3*(COLUMN()-COLUMN($B$16)))</f>
        <v>1.0585</v>
      </c>
      <c r="K519" s="7">
        <f ca="1">OFFSET(STATIC!$B$6,MATCH('Data Manipulation'!$A519,STATIC!$A$6:$A$2307, 0)-1,3*(COLUMN()-COLUMN($B$16)))</f>
        <v>1.2413000000000001</v>
      </c>
      <c r="L519" s="7">
        <f ca="1">OFFSET(STATIC!$B$6,MATCH('Data Manipulation'!$A519,STATIC!$A$6:$A$2307, 0)-1,3*(COLUMN()-COLUMN($B$16)))</f>
        <v>0.98540000000000005</v>
      </c>
      <c r="M519" s="7">
        <f ca="1">OFFSET(STATIC!$B$6,MATCH('Data Manipulation'!$A519,STATIC!$A$6:$A$2307, 0)-1,3*(COLUMN()-COLUMN($B$16)))</f>
        <v>8.9009999999999992E-3</v>
      </c>
      <c r="N519" s="7">
        <f ca="1">OFFSET(STATIC!$B$6,MATCH('Data Manipulation'!$A519,STATIC!$A$6:$A$2307, 0)-1,3*(COLUMN()-COLUMN($B$16)))*$J519</f>
        <v>241.3060333</v>
      </c>
      <c r="O519" s="7">
        <f ca="1">OFFSET(STATIC!$B$6,MATCH('Data Manipulation'!$A519,STATIC!$A$6:$A$2307, 0)-1,3*(COLUMN()-COLUMN($B$16)))</f>
        <v>1976.1</v>
      </c>
      <c r="P519" s="7">
        <f ca="1">OFFSET(STATIC!$B$6,MATCH('Data Manipulation'!$A519,STATIC!$A$6:$A$2307, 0)-1,3*(COLUMN()-COLUMN($B$16)))*$J519</f>
        <v>260.23465955</v>
      </c>
      <c r="Q519" s="7">
        <f ca="1">OFFSET(STATIC!$B$6,MATCH('Data Manipulation'!$A519,STATIC!$A$6:$A$2307, 0)-1,3*(COLUMN()-COLUMN($B$16)))</f>
        <v>13.15</v>
      </c>
      <c r="R519" s="7">
        <f ca="1">OFFSET(STATIC!$B$6,MATCH('Data Manipulation'!$A519,STATIC!$A$6:$A$2307, 0)-1,3*(COLUMN()-COLUMN($B$16)))</f>
        <v>5368.8130000000001</v>
      </c>
      <c r="U519" s="14">
        <f t="shared" ca="1" si="123"/>
        <v>-8.7409335530510366E-3</v>
      </c>
      <c r="V519" s="14">
        <f t="shared" ca="1" si="124"/>
        <v>7.9900447608998795E-3</v>
      </c>
      <c r="W519" s="14">
        <f t="shared" ca="1" si="125"/>
        <v>-5.2683318269105429E-3</v>
      </c>
      <c r="X519" s="14">
        <f t="shared" ca="1" si="126"/>
        <v>-1.1169136035032922E-2</v>
      </c>
      <c r="Y519" s="14">
        <f t="shared" ca="1" si="127"/>
        <v>6.7156246655322585E-3</v>
      </c>
      <c r="Z519" s="14">
        <f t="shared" ca="1" si="128"/>
        <v>2.1903387999536651E-2</v>
      </c>
      <c r="AA519" s="14">
        <f t="shared" ca="1" si="129"/>
        <v>1.0659755613037464E-3</v>
      </c>
      <c r="AB519" s="14">
        <f t="shared" ca="1" si="130"/>
        <v>6.7777723457571153E-3</v>
      </c>
      <c r="AC519" s="14">
        <f t="shared" ca="1" si="131"/>
        <v>-7.5550102753052224E-4</v>
      </c>
      <c r="AD519" s="14">
        <f t="shared" ca="1" si="132"/>
        <v>-3.4581239978864146E-3</v>
      </c>
      <c r="AE519" s="14">
        <f t="shared" ca="1" si="133"/>
        <v>-1.1156753528073341E-3</v>
      </c>
      <c r="AF519" s="14">
        <f t="shared" ca="1" si="134"/>
        <v>7.4425242051344423E-3</v>
      </c>
      <c r="AG519" s="14">
        <f t="shared" ca="1" si="135"/>
        <v>1.2568764494959384E-3</v>
      </c>
      <c r="AH519" s="14">
        <f t="shared" ca="1" si="136"/>
        <v>2.9292392258869894E-3</v>
      </c>
      <c r="AI519" s="14">
        <f t="shared" ca="1" si="137"/>
        <v>1.2921310377213872E-3</v>
      </c>
      <c r="AJ519" s="14">
        <f t="shared" ca="1" si="138"/>
        <v>6.3575740146531765E-2</v>
      </c>
      <c r="AK519" s="14">
        <f t="shared" ca="1" si="139"/>
        <v>-5.5920923108954941E-3</v>
      </c>
    </row>
    <row r="520" spans="1:37" x14ac:dyDescent="0.2">
      <c r="A520" s="13">
        <f ca="1">IF(OFFSET(STATIC!$A$6,MATCH($A$16, STATIC!$A$6:$A$2307,0)+ROW()-ROW($A$16),0)&gt;$A$12, OFFSET(STATIC!$A$6,MATCH($A$16, STATIC!$A$6:$A$2307,0)+ROW()-ROW($A$16),0), FALSE)</f>
        <v>42699</v>
      </c>
      <c r="B520" s="7">
        <f ca="1">OFFSET(STATIC!$B$6,MATCH('Data Manipulation'!$A520,STATIC!$A$6:$A$2307, 0)-1,3*(COLUMN()-COLUMN($B$16)))</f>
        <v>737.69</v>
      </c>
      <c r="C520" s="7">
        <f ca="1">OFFSET(STATIC!$B$6,MATCH('Data Manipulation'!$A520,STATIC!$A$6:$A$2307, 0)-1,3*(COLUMN()-COLUMN($B$16)))</f>
        <v>243.08</v>
      </c>
      <c r="D520" s="7">
        <f ca="1">OFFSET(STATIC!$B$6,MATCH('Data Manipulation'!$A520,STATIC!$A$6:$A$2307, 0)-1,3*(COLUMN()-COLUMN($B$16)))</f>
        <v>2213.35</v>
      </c>
      <c r="E520" s="7">
        <f ca="1">OFFSET(STATIC!$B$6,MATCH('Data Manipulation'!$A520,STATIC!$A$6:$A$2307, 0)-1,3*(COLUMN()-COLUMN($B$16)))*$J520</f>
        <v>3229.1489339999998</v>
      </c>
      <c r="F520" s="7">
        <f ca="1">OFFSET(STATIC!$B$6,MATCH('Data Manipulation'!$A520,STATIC!$A$6:$A$2307, 0)-1,3*(COLUMN()-COLUMN($B$16)))</f>
        <v>1181.32</v>
      </c>
      <c r="G520" s="7">
        <f ca="1">OFFSET(STATIC!$B$6,MATCH('Data Manipulation'!$A520,STATIC!$A$6:$A$2307, 0)-1,3*(COLUMN()-COLUMN($B$16)))</f>
        <v>46.06</v>
      </c>
      <c r="H520" s="7">
        <f ca="1">OFFSET(STATIC!$B$6,MATCH('Data Manipulation'!$A520,STATIC!$A$6:$A$2307, 0)-1,3*(COLUMN()-COLUMN($B$16)))</f>
        <v>26.112380000000002</v>
      </c>
      <c r="I520" s="7">
        <f ca="1">OFFSET(STATIC!$B$6,MATCH('Data Manipulation'!$A520,STATIC!$A$6:$A$2307, 0)-1,3*(COLUMN()-COLUMN($B$16)))</f>
        <v>176.45</v>
      </c>
      <c r="J520" s="7">
        <f ca="1">OFFSET(STATIC!$B$6,MATCH('Data Manipulation'!$A520,STATIC!$A$6:$A$2307, 0)-1,3*(COLUMN()-COLUMN($B$16)))</f>
        <v>1.0592999999999999</v>
      </c>
      <c r="K520" s="7">
        <f ca="1">OFFSET(STATIC!$B$6,MATCH('Data Manipulation'!$A520,STATIC!$A$6:$A$2307, 0)-1,3*(COLUMN()-COLUMN($B$16)))</f>
        <v>1.2456</v>
      </c>
      <c r="L520" s="7">
        <f ca="1">OFFSET(STATIC!$B$6,MATCH('Data Manipulation'!$A520,STATIC!$A$6:$A$2307, 0)-1,3*(COLUMN()-COLUMN($B$16)))</f>
        <v>0.98650000000000004</v>
      </c>
      <c r="M520" s="7">
        <f ca="1">OFFSET(STATIC!$B$6,MATCH('Data Manipulation'!$A520,STATIC!$A$6:$A$2307, 0)-1,3*(COLUMN()-COLUMN($B$16)))</f>
        <v>8.8350000000000008E-3</v>
      </c>
      <c r="N520" s="7">
        <f ca="1">OFFSET(STATIC!$B$6,MATCH('Data Manipulation'!$A520,STATIC!$A$6:$A$2307, 0)-1,3*(COLUMN()-COLUMN($B$16)))*$J520</f>
        <v>241.00293195</v>
      </c>
      <c r="O520" s="7">
        <f ca="1">OFFSET(STATIC!$B$6,MATCH('Data Manipulation'!$A520,STATIC!$A$6:$A$2307, 0)-1,3*(COLUMN()-COLUMN($B$16)))</f>
        <v>1970.32</v>
      </c>
      <c r="P520" s="7">
        <f ca="1">OFFSET(STATIC!$B$6,MATCH('Data Manipulation'!$A520,STATIC!$A$6:$A$2307, 0)-1,3*(COLUMN()-COLUMN($B$16)))*$J520</f>
        <v>259.89861941999999</v>
      </c>
      <c r="Q520" s="7">
        <f ca="1">OFFSET(STATIC!$B$6,MATCH('Data Manipulation'!$A520,STATIC!$A$6:$A$2307, 0)-1,3*(COLUMN()-COLUMN($B$16)))</f>
        <v>12.34</v>
      </c>
      <c r="R520" s="7">
        <f ca="1">OFFSET(STATIC!$B$6,MATCH('Data Manipulation'!$A520,STATIC!$A$6:$A$2307, 0)-1,3*(COLUMN()-COLUMN($B$16)))</f>
        <v>5398.92</v>
      </c>
      <c r="U520" s="14">
        <f t="shared" ca="1" si="123"/>
        <v>1.8452943459553481E-3</v>
      </c>
      <c r="V520" s="14">
        <f t="shared" ca="1" si="124"/>
        <v>6.4797271643143462E-3</v>
      </c>
      <c r="W520" s="14">
        <f t="shared" ca="1" si="125"/>
        <v>3.9066882037051285E-3</v>
      </c>
      <c r="X520" s="14">
        <f t="shared" ca="1" si="126"/>
        <v>6.1491619189893007E-3</v>
      </c>
      <c r="Y520" s="14">
        <f t="shared" ca="1" si="127"/>
        <v>-2.4603170238559732E-3</v>
      </c>
      <c r="Z520" s="14">
        <f t="shared" ca="1" si="128"/>
        <v>-4.042243576677438E-2</v>
      </c>
      <c r="AA520" s="14">
        <f t="shared" ca="1" si="129"/>
        <v>-1.0231288076848269E-3</v>
      </c>
      <c r="AB520" s="14">
        <f t="shared" ca="1" si="130"/>
        <v>1.8821527547499224E-2</v>
      </c>
      <c r="AC520" s="14">
        <f t="shared" ca="1" si="131"/>
        <v>3.5937243140748945E-3</v>
      </c>
      <c r="AD520" s="14">
        <f t="shared" ca="1" si="132"/>
        <v>-4.0133242903329268E-4</v>
      </c>
      <c r="AE520" s="14">
        <f t="shared" ca="1" si="133"/>
        <v>3.3507672108449853E-3</v>
      </c>
      <c r="AF520" s="14">
        <f t="shared" ca="1" si="134"/>
        <v>1.6992357529598428E-3</v>
      </c>
      <c r="AG520" s="14">
        <f t="shared" ca="1" si="135"/>
        <v>3.128361635892263E-3</v>
      </c>
      <c r="AH520" s="14">
        <f t="shared" ca="1" si="136"/>
        <v>-5.4291159232024546E-4</v>
      </c>
      <c r="AI520" s="14">
        <f t="shared" ca="1" si="137"/>
        <v>4.0042436430906729E-3</v>
      </c>
      <c r="AJ520" s="14">
        <f t="shared" ca="1" si="138"/>
        <v>-7.2668870453780005E-3</v>
      </c>
      <c r="AK520" s="14">
        <f t="shared" ca="1" si="139"/>
        <v>3.384545029179556E-3</v>
      </c>
    </row>
    <row r="521" spans="1:37" x14ac:dyDescent="0.2">
      <c r="A521" s="13">
        <f ca="1">IF(OFFSET(STATIC!$A$6,MATCH($A$16, STATIC!$A$6:$A$2307,0)+ROW()-ROW($A$16),0)&gt;$A$12, OFFSET(STATIC!$A$6,MATCH($A$16, STATIC!$A$6:$A$2307,0)+ROW()-ROW($A$16),0), FALSE)</f>
        <v>42698</v>
      </c>
      <c r="B521" s="7">
        <f ca="1">OFFSET(STATIC!$B$6,MATCH('Data Manipulation'!$A521,STATIC!$A$6:$A$2307, 0)-1,3*(COLUMN()-COLUMN($B$16)))</f>
        <v>736.33</v>
      </c>
      <c r="C521" s="7">
        <f ca="1">OFFSET(STATIC!$B$6,MATCH('Data Manipulation'!$A521,STATIC!$A$6:$A$2307, 0)-1,3*(COLUMN()-COLUMN($B$16)))</f>
        <v>241.51</v>
      </c>
      <c r="D521" s="7">
        <f ca="1">OFFSET(STATIC!$B$6,MATCH('Data Manipulation'!$A521,STATIC!$A$6:$A$2307, 0)-1,3*(COLUMN()-COLUMN($B$16)))</f>
        <v>2204.7199999999998</v>
      </c>
      <c r="E521" s="7">
        <f ca="1">OFFSET(STATIC!$B$6,MATCH('Data Manipulation'!$A521,STATIC!$A$6:$A$2307, 0)-1,3*(COLUMN()-COLUMN($B$16)))*$J521</f>
        <v>3209.3533000000002</v>
      </c>
      <c r="F521" s="7">
        <f ca="1">OFFSET(STATIC!$B$6,MATCH('Data Manipulation'!$A521,STATIC!$A$6:$A$2307, 0)-1,3*(COLUMN()-COLUMN($B$16)))</f>
        <v>1184.23</v>
      </c>
      <c r="G521" s="7">
        <f ca="1">OFFSET(STATIC!$B$6,MATCH('Data Manipulation'!$A521,STATIC!$A$6:$A$2307, 0)-1,3*(COLUMN()-COLUMN($B$16)))</f>
        <v>47.96</v>
      </c>
      <c r="H521" s="7">
        <f ca="1">OFFSET(STATIC!$B$6,MATCH('Data Manipulation'!$A521,STATIC!$A$6:$A$2307, 0)-1,3*(COLUMN()-COLUMN($B$16)))</f>
        <v>26.139109999999999</v>
      </c>
      <c r="I521" s="7">
        <f ca="1">OFFSET(STATIC!$B$6,MATCH('Data Manipulation'!$A521,STATIC!$A$6:$A$2307, 0)-1,3*(COLUMN()-COLUMN($B$16)))</f>
        <v>173.16</v>
      </c>
      <c r="J521" s="7">
        <f ca="1">OFFSET(STATIC!$B$6,MATCH('Data Manipulation'!$A521,STATIC!$A$6:$A$2307, 0)-1,3*(COLUMN()-COLUMN($B$16)))</f>
        <v>1.0555000000000001</v>
      </c>
      <c r="K521" s="7">
        <f ca="1">OFFSET(STATIC!$B$6,MATCH('Data Manipulation'!$A521,STATIC!$A$6:$A$2307, 0)-1,3*(COLUMN()-COLUMN($B$16)))</f>
        <v>1.2461</v>
      </c>
      <c r="L521" s="7">
        <f ca="1">OFFSET(STATIC!$B$6,MATCH('Data Manipulation'!$A521,STATIC!$A$6:$A$2307, 0)-1,3*(COLUMN()-COLUMN($B$16)))</f>
        <v>0.98319999999999996</v>
      </c>
      <c r="M521" s="7">
        <f ca="1">OFFSET(STATIC!$B$6,MATCH('Data Manipulation'!$A521,STATIC!$A$6:$A$2307, 0)-1,3*(COLUMN()-COLUMN($B$16)))</f>
        <v>8.8199999999999997E-3</v>
      </c>
      <c r="N521" s="7">
        <f ca="1">OFFSET(STATIC!$B$6,MATCH('Data Manipulation'!$A521,STATIC!$A$6:$A$2307, 0)-1,3*(COLUMN()-COLUMN($B$16)))*$J521</f>
        <v>240.25016570000003</v>
      </c>
      <c r="O521" s="7">
        <f ca="1">OFFSET(STATIC!$B$6,MATCH('Data Manipulation'!$A521,STATIC!$A$6:$A$2307, 0)-1,3*(COLUMN()-COLUMN($B$16)))</f>
        <v>1971.39</v>
      </c>
      <c r="P521" s="7">
        <f ca="1">OFFSET(STATIC!$B$6,MATCH('Data Manipulation'!$A521,STATIC!$A$6:$A$2307, 0)-1,3*(COLUMN()-COLUMN($B$16)))*$J521</f>
        <v>258.86000285000006</v>
      </c>
      <c r="Q521" s="7">
        <f ca="1">OFFSET(STATIC!$B$6,MATCH('Data Manipulation'!$A521,STATIC!$A$6:$A$2307, 0)-1,3*(COLUMN()-COLUMN($B$16)))</f>
        <v>12.43</v>
      </c>
      <c r="R521" s="7">
        <f ca="1">OFFSET(STATIC!$B$6,MATCH('Data Manipulation'!$A521,STATIC!$A$6:$A$2307, 0)-1,3*(COLUMN()-COLUMN($B$16)))</f>
        <v>5380.6779999999999</v>
      </c>
      <c r="U521" s="14">
        <f t="shared" ca="1" si="123"/>
        <v>-4.6339034738228794E-3</v>
      </c>
      <c r="V521" s="14">
        <f t="shared" ca="1" si="124"/>
        <v>-2.0681675141526134E-3</v>
      </c>
      <c r="W521" s="14">
        <f t="shared" ca="1" si="125"/>
        <v>0</v>
      </c>
      <c r="X521" s="14">
        <f t="shared" ca="1" si="126"/>
        <v>2.5967578007121753E-3</v>
      </c>
      <c r="Y521" s="14">
        <f t="shared" ca="1" si="127"/>
        <v>-5.8012666119878972E-3</v>
      </c>
      <c r="Z521" s="14">
        <f t="shared" ca="1" si="128"/>
        <v>0</v>
      </c>
      <c r="AA521" s="14">
        <f t="shared" ca="1" si="129"/>
        <v>0</v>
      </c>
      <c r="AB521" s="14">
        <f t="shared" ca="1" si="130"/>
        <v>0</v>
      </c>
      <c r="AC521" s="14">
        <f t="shared" ca="1" si="131"/>
        <v>-1.8946570727386829E-4</v>
      </c>
      <c r="AD521" s="14">
        <f t="shared" ca="1" si="132"/>
        <v>-1.6048788350926427E-4</v>
      </c>
      <c r="AE521" s="14">
        <f t="shared" ca="1" si="133"/>
        <v>-6.1006610941442753E-4</v>
      </c>
      <c r="AF521" s="14">
        <f t="shared" ca="1" si="134"/>
        <v>-7.4551344950168222E-3</v>
      </c>
      <c r="AG521" s="14">
        <f t="shared" ca="1" si="135"/>
        <v>1.2569878545929821E-3</v>
      </c>
      <c r="AH521" s="14">
        <f t="shared" ca="1" si="136"/>
        <v>0</v>
      </c>
      <c r="AI521" s="14">
        <f t="shared" ca="1" si="137"/>
        <v>3.5258006991459458E-4</v>
      </c>
      <c r="AJ521" s="14">
        <f t="shared" ca="1" si="138"/>
        <v>0</v>
      </c>
      <c r="AK521" s="14">
        <f t="shared" ca="1" si="139"/>
        <v>0</v>
      </c>
    </row>
    <row r="522" spans="1:37" x14ac:dyDescent="0.2">
      <c r="A522" s="13">
        <f ca="1">IF(OFFSET(STATIC!$A$6,MATCH($A$16, STATIC!$A$6:$A$2307,0)+ROW()-ROW($A$16),0)&gt;$A$12, OFFSET(STATIC!$A$6,MATCH($A$16, STATIC!$A$6:$A$2307,0)+ROW()-ROW($A$16),0), FALSE)</f>
        <v>42697</v>
      </c>
      <c r="B522" s="7">
        <f ca="1">OFFSET(STATIC!$B$6,MATCH('Data Manipulation'!$A522,STATIC!$A$6:$A$2307, 0)-1,3*(COLUMN()-COLUMN($B$16)))</f>
        <v>739.75</v>
      </c>
      <c r="C522" s="7">
        <f ca="1">OFFSET(STATIC!$B$6,MATCH('Data Manipulation'!$A522,STATIC!$A$6:$A$2307, 0)-1,3*(COLUMN()-COLUMN($B$16)))</f>
        <v>242.01</v>
      </c>
      <c r="D522" s="7">
        <f ca="1">OFFSET(STATIC!$B$6,MATCH('Data Manipulation'!$A522,STATIC!$A$6:$A$2307, 0)-1,3*(COLUMN()-COLUMN($B$16)))</f>
        <v>2204.7199999999998</v>
      </c>
      <c r="E522" s="7">
        <f ca="1">OFFSET(STATIC!$B$6,MATCH('Data Manipulation'!$A522,STATIC!$A$6:$A$2307, 0)-1,3*(COLUMN()-COLUMN($B$16)))*$J522</f>
        <v>3201.0301979999999</v>
      </c>
      <c r="F522" s="7">
        <f ca="1">OFFSET(STATIC!$B$6,MATCH('Data Manipulation'!$A522,STATIC!$A$6:$A$2307, 0)-1,3*(COLUMN()-COLUMN($B$16)))</f>
        <v>1191.1199999999999</v>
      </c>
      <c r="G522" s="7">
        <f ca="1">OFFSET(STATIC!$B$6,MATCH('Data Manipulation'!$A522,STATIC!$A$6:$A$2307, 0)-1,3*(COLUMN()-COLUMN($B$16)))</f>
        <v>47.96</v>
      </c>
      <c r="H522" s="7">
        <f ca="1">OFFSET(STATIC!$B$6,MATCH('Data Manipulation'!$A522,STATIC!$A$6:$A$2307, 0)-1,3*(COLUMN()-COLUMN($B$16)))</f>
        <v>26.139109999999999</v>
      </c>
      <c r="I522" s="7">
        <f ca="1">OFFSET(STATIC!$B$6,MATCH('Data Manipulation'!$A522,STATIC!$A$6:$A$2307, 0)-1,3*(COLUMN()-COLUMN($B$16)))</f>
        <v>173.16</v>
      </c>
      <c r="J522" s="7">
        <f ca="1">OFFSET(STATIC!$B$6,MATCH('Data Manipulation'!$A522,STATIC!$A$6:$A$2307, 0)-1,3*(COLUMN()-COLUMN($B$16)))</f>
        <v>1.0557000000000001</v>
      </c>
      <c r="K522" s="7">
        <f ca="1">OFFSET(STATIC!$B$6,MATCH('Data Manipulation'!$A522,STATIC!$A$6:$A$2307, 0)-1,3*(COLUMN()-COLUMN($B$16)))</f>
        <v>1.2463</v>
      </c>
      <c r="L522" s="7">
        <f ca="1">OFFSET(STATIC!$B$6,MATCH('Data Manipulation'!$A522,STATIC!$A$6:$A$2307, 0)-1,3*(COLUMN()-COLUMN($B$16)))</f>
        <v>0.98380000000000001</v>
      </c>
      <c r="M522" s="7">
        <f ca="1">OFFSET(STATIC!$B$6,MATCH('Data Manipulation'!$A522,STATIC!$A$6:$A$2307, 0)-1,3*(COLUMN()-COLUMN($B$16)))</f>
        <v>8.8859999999999998E-3</v>
      </c>
      <c r="N522" s="7">
        <f ca="1">OFFSET(STATIC!$B$6,MATCH('Data Manipulation'!$A522,STATIC!$A$6:$A$2307, 0)-1,3*(COLUMN()-COLUMN($B$16)))*$J522</f>
        <v>239.94836388000002</v>
      </c>
      <c r="O522" s="7">
        <f ca="1">OFFSET(STATIC!$B$6,MATCH('Data Manipulation'!$A522,STATIC!$A$6:$A$2307, 0)-1,3*(COLUMN()-COLUMN($B$16)))</f>
        <v>1971.39</v>
      </c>
      <c r="P522" s="7">
        <f ca="1">OFFSET(STATIC!$B$6,MATCH('Data Manipulation'!$A522,STATIC!$A$6:$A$2307, 0)-1,3*(COLUMN()-COLUMN($B$16)))*$J522</f>
        <v>258.76875006</v>
      </c>
      <c r="Q522" s="7">
        <f ca="1">OFFSET(STATIC!$B$6,MATCH('Data Manipulation'!$A522,STATIC!$A$6:$A$2307, 0)-1,3*(COLUMN()-COLUMN($B$16)))</f>
        <v>12.43</v>
      </c>
      <c r="R522" s="7">
        <f ca="1">OFFSET(STATIC!$B$6,MATCH('Data Manipulation'!$A522,STATIC!$A$6:$A$2307, 0)-1,3*(COLUMN()-COLUMN($B$16)))</f>
        <v>5380.6779999999999</v>
      </c>
      <c r="U522" s="14">
        <f t="shared" ca="1" si="123"/>
        <v>-1.0943617056419804E-2</v>
      </c>
      <c r="V522" s="14">
        <f t="shared" ca="1" si="124"/>
        <v>-3.3825624199790264E-3</v>
      </c>
      <c r="W522" s="14">
        <f t="shared" ca="1" si="125"/>
        <v>8.0768484718235598E-4</v>
      </c>
      <c r="X522" s="14">
        <f t="shared" ca="1" si="126"/>
        <v>-1.0432771056671121E-2</v>
      </c>
      <c r="Y522" s="14">
        <f t="shared" ca="1" si="127"/>
        <v>-1.7716073305274121E-2</v>
      </c>
      <c r="Z522" s="14">
        <f t="shared" ca="1" si="128"/>
        <v>-1.4584855174195614E-3</v>
      </c>
      <c r="AA522" s="14">
        <f t="shared" ca="1" si="129"/>
        <v>-8.6346676926256946E-4</v>
      </c>
      <c r="AB522" s="14">
        <f t="shared" ca="1" si="130"/>
        <v>1.794710798014185E-2</v>
      </c>
      <c r="AC522" s="14">
        <f t="shared" ca="1" si="131"/>
        <v>-6.4205678029226948E-3</v>
      </c>
      <c r="AD522" s="14">
        <f t="shared" ca="1" si="132"/>
        <v>3.53669687834425E-3</v>
      </c>
      <c r="AE522" s="14">
        <f t="shared" ca="1" si="133"/>
        <v>-5.9792425414059783E-3</v>
      </c>
      <c r="AF522" s="14">
        <f t="shared" ca="1" si="134"/>
        <v>-1.3414017365663167E-2</v>
      </c>
      <c r="AG522" s="14">
        <f t="shared" ca="1" si="135"/>
        <v>-9.4201773090884424E-3</v>
      </c>
      <c r="AH522" s="14">
        <f t="shared" ca="1" si="136"/>
        <v>-2.0775911478254417E-3</v>
      </c>
      <c r="AI522" s="14">
        <f t="shared" ca="1" si="137"/>
        <v>-9.6513646586206016E-3</v>
      </c>
      <c r="AJ522" s="14">
        <f t="shared" ca="1" si="138"/>
        <v>1.6103063061039097E-3</v>
      </c>
      <c r="AK522" s="14">
        <f t="shared" ca="1" si="139"/>
        <v>-1.0535870297136412E-3</v>
      </c>
    </row>
    <row r="523" spans="1:37" x14ac:dyDescent="0.2">
      <c r="A523" s="13">
        <f ca="1">IF(OFFSET(STATIC!$A$6,MATCH($A$16, STATIC!$A$6:$A$2307,0)+ROW()-ROW($A$16),0)&gt;$A$12, OFFSET(STATIC!$A$6,MATCH($A$16, STATIC!$A$6:$A$2307,0)+ROW()-ROW($A$16),0), FALSE)</f>
        <v>42696</v>
      </c>
      <c r="B523" s="7">
        <f ca="1">OFFSET(STATIC!$B$6,MATCH('Data Manipulation'!$A523,STATIC!$A$6:$A$2307, 0)-1,3*(COLUMN()-COLUMN($B$16)))</f>
        <v>747.89</v>
      </c>
      <c r="C523" s="7">
        <f ca="1">OFFSET(STATIC!$B$6,MATCH('Data Manipulation'!$A523,STATIC!$A$6:$A$2307, 0)-1,3*(COLUMN()-COLUMN($B$16)))</f>
        <v>242.83</v>
      </c>
      <c r="D523" s="7">
        <f ca="1">OFFSET(STATIC!$B$6,MATCH('Data Manipulation'!$A523,STATIC!$A$6:$A$2307, 0)-1,3*(COLUMN()-COLUMN($B$16)))</f>
        <v>2202.94</v>
      </c>
      <c r="E523" s="7">
        <f ca="1">OFFSET(STATIC!$B$6,MATCH('Data Manipulation'!$A523,STATIC!$A$6:$A$2307, 0)-1,3*(COLUMN()-COLUMN($B$16)))*$J523</f>
        <v>3234.600625</v>
      </c>
      <c r="F523" s="7">
        <f ca="1">OFFSET(STATIC!$B$6,MATCH('Data Manipulation'!$A523,STATIC!$A$6:$A$2307, 0)-1,3*(COLUMN()-COLUMN($B$16)))</f>
        <v>1212.4100000000001</v>
      </c>
      <c r="G523" s="7">
        <f ca="1">OFFSET(STATIC!$B$6,MATCH('Data Manipulation'!$A523,STATIC!$A$6:$A$2307, 0)-1,3*(COLUMN()-COLUMN($B$16)))</f>
        <v>48.03</v>
      </c>
      <c r="H523" s="7">
        <f ca="1">OFFSET(STATIC!$B$6,MATCH('Data Manipulation'!$A523,STATIC!$A$6:$A$2307, 0)-1,3*(COLUMN()-COLUMN($B$16)))</f>
        <v>26.16169</v>
      </c>
      <c r="I523" s="7">
        <f ca="1">OFFSET(STATIC!$B$6,MATCH('Data Manipulation'!$A523,STATIC!$A$6:$A$2307, 0)-1,3*(COLUMN()-COLUMN($B$16)))</f>
        <v>170.08</v>
      </c>
      <c r="J523" s="7">
        <f ca="1">OFFSET(STATIC!$B$6,MATCH('Data Manipulation'!$A523,STATIC!$A$6:$A$2307, 0)-1,3*(COLUMN()-COLUMN($B$16)))</f>
        <v>1.0625</v>
      </c>
      <c r="K523" s="7">
        <f ca="1">OFFSET(STATIC!$B$6,MATCH('Data Manipulation'!$A523,STATIC!$A$6:$A$2307, 0)-1,3*(COLUMN()-COLUMN($B$16)))</f>
        <v>1.2419</v>
      </c>
      <c r="L523" s="7">
        <f ca="1">OFFSET(STATIC!$B$6,MATCH('Data Manipulation'!$A523,STATIC!$A$6:$A$2307, 0)-1,3*(COLUMN()-COLUMN($B$16)))</f>
        <v>0.98970000000000002</v>
      </c>
      <c r="M523" s="7">
        <f ca="1">OFFSET(STATIC!$B$6,MATCH('Data Manipulation'!$A523,STATIC!$A$6:$A$2307, 0)-1,3*(COLUMN()-COLUMN($B$16)))</f>
        <v>9.0060000000000001E-3</v>
      </c>
      <c r="N523" s="7">
        <f ca="1">OFFSET(STATIC!$B$6,MATCH('Data Manipulation'!$A523,STATIC!$A$6:$A$2307, 0)-1,3*(COLUMN()-COLUMN($B$16)))*$J523</f>
        <v>242.21940000000001</v>
      </c>
      <c r="O523" s="7">
        <f ca="1">OFFSET(STATIC!$B$6,MATCH('Data Manipulation'!$A523,STATIC!$A$6:$A$2307, 0)-1,3*(COLUMN()-COLUMN($B$16)))</f>
        <v>1975.49</v>
      </c>
      <c r="P523" s="7">
        <f ca="1">OFFSET(STATIC!$B$6,MATCH('Data Manipulation'!$A523,STATIC!$A$6:$A$2307, 0)-1,3*(COLUMN()-COLUMN($B$16)))*$J523</f>
        <v>261.27831249999997</v>
      </c>
      <c r="Q523" s="7">
        <f ca="1">OFFSET(STATIC!$B$6,MATCH('Data Manipulation'!$A523,STATIC!$A$6:$A$2307, 0)-1,3*(COLUMN()-COLUMN($B$16)))</f>
        <v>12.41</v>
      </c>
      <c r="R523" s="7">
        <f ca="1">OFFSET(STATIC!$B$6,MATCH('Data Manipulation'!$A523,STATIC!$A$6:$A$2307, 0)-1,3*(COLUMN()-COLUMN($B$16)))</f>
        <v>5386.35</v>
      </c>
      <c r="U523" s="14">
        <f t="shared" ca="1" si="123"/>
        <v>1.4044058881794363E-2</v>
      </c>
      <c r="V523" s="14">
        <f t="shared" ca="1" si="124"/>
        <v>1.0931333231078741E-2</v>
      </c>
      <c r="W523" s="14">
        <f t="shared" ca="1" si="125"/>
        <v>2.1630866034014736E-3</v>
      </c>
      <c r="X523" s="14">
        <f t="shared" ca="1" si="126"/>
        <v>5.5283427452120729E-3</v>
      </c>
      <c r="Y523" s="14">
        <f t="shared" ca="1" si="127"/>
        <v>7.4235069505758079E-5</v>
      </c>
      <c r="Z523" s="14">
        <f t="shared" ca="1" si="128"/>
        <v>1.1306653115702519E-2</v>
      </c>
      <c r="AA523" s="14">
        <f t="shared" ca="1" si="129"/>
        <v>4.552100627933711E-3</v>
      </c>
      <c r="AB523" s="14">
        <f t="shared" ca="1" si="130"/>
        <v>1.242398989615684E-2</v>
      </c>
      <c r="AC523" s="14">
        <f t="shared" ca="1" si="131"/>
        <v>1.7898360955423724E-3</v>
      </c>
      <c r="AD523" s="14">
        <f t="shared" ca="1" si="132"/>
        <v>-4.7395357226991276E-3</v>
      </c>
      <c r="AE523" s="14">
        <f t="shared" ca="1" si="133"/>
        <v>4.0424457346859672E-4</v>
      </c>
      <c r="AF523" s="14">
        <f t="shared" ca="1" si="134"/>
        <v>5.553396044316914E-4</v>
      </c>
      <c r="AG523" s="14">
        <f t="shared" ca="1" si="135"/>
        <v>3.6268419071383809E-3</v>
      </c>
      <c r="AH523" s="14">
        <f t="shared" ca="1" si="136"/>
        <v>7.6465959917418E-4</v>
      </c>
      <c r="AI523" s="14">
        <f t="shared" ca="1" si="137"/>
        <v>3.9152362730781442E-3</v>
      </c>
      <c r="AJ523" s="14">
        <f t="shared" ca="1" si="138"/>
        <v>-8.0547728881686861E-4</v>
      </c>
      <c r="AK523" s="14">
        <f t="shared" ca="1" si="139"/>
        <v>3.2523800869342745E-3</v>
      </c>
    </row>
    <row r="524" spans="1:37" x14ac:dyDescent="0.2">
      <c r="A524" s="13">
        <f ca="1">IF(OFFSET(STATIC!$A$6,MATCH($A$16, STATIC!$A$6:$A$2307,0)+ROW()-ROW($A$16),0)&gt;$A$12, OFFSET(STATIC!$A$6,MATCH($A$16, STATIC!$A$6:$A$2307,0)+ROW()-ROW($A$16),0), FALSE)</f>
        <v>42695</v>
      </c>
      <c r="B524" s="7">
        <f ca="1">OFFSET(STATIC!$B$6,MATCH('Data Manipulation'!$A524,STATIC!$A$6:$A$2307, 0)-1,3*(COLUMN()-COLUMN($B$16)))</f>
        <v>737.46</v>
      </c>
      <c r="C524" s="7">
        <f ca="1">OFFSET(STATIC!$B$6,MATCH('Data Manipulation'!$A524,STATIC!$A$6:$A$2307, 0)-1,3*(COLUMN()-COLUMN($B$16)))</f>
        <v>240.19</v>
      </c>
      <c r="D524" s="7">
        <f ca="1">OFFSET(STATIC!$B$6,MATCH('Data Manipulation'!$A524,STATIC!$A$6:$A$2307, 0)-1,3*(COLUMN()-COLUMN($B$16)))</f>
        <v>2198.1799999999998</v>
      </c>
      <c r="E524" s="7">
        <f ca="1">OFFSET(STATIC!$B$6,MATCH('Data Manipulation'!$A524,STATIC!$A$6:$A$2307, 0)-1,3*(COLUMN()-COLUMN($B$16)))*$J524</f>
        <v>3216.7679819999998</v>
      </c>
      <c r="F524" s="7">
        <f ca="1">OFFSET(STATIC!$B$6,MATCH('Data Manipulation'!$A524,STATIC!$A$6:$A$2307, 0)-1,3*(COLUMN()-COLUMN($B$16)))</f>
        <v>1212.32</v>
      </c>
      <c r="G524" s="7">
        <f ca="1">OFFSET(STATIC!$B$6,MATCH('Data Manipulation'!$A524,STATIC!$A$6:$A$2307, 0)-1,3*(COLUMN()-COLUMN($B$16)))</f>
        <v>47.49</v>
      </c>
      <c r="H524" s="7">
        <f ca="1">OFFSET(STATIC!$B$6,MATCH('Data Manipulation'!$A524,STATIC!$A$6:$A$2307, 0)-1,3*(COLUMN()-COLUMN($B$16)))</f>
        <v>26.042870000000001</v>
      </c>
      <c r="I524" s="7">
        <f ca="1">OFFSET(STATIC!$B$6,MATCH('Data Manipulation'!$A524,STATIC!$A$6:$A$2307, 0)-1,3*(COLUMN()-COLUMN($B$16)))</f>
        <v>167.98</v>
      </c>
      <c r="J524" s="7">
        <f ca="1">OFFSET(STATIC!$B$6,MATCH('Data Manipulation'!$A524,STATIC!$A$6:$A$2307, 0)-1,3*(COLUMN()-COLUMN($B$16)))</f>
        <v>1.0606</v>
      </c>
      <c r="K524" s="7">
        <f ca="1">OFFSET(STATIC!$B$6,MATCH('Data Manipulation'!$A524,STATIC!$A$6:$A$2307, 0)-1,3*(COLUMN()-COLUMN($B$16)))</f>
        <v>1.2478</v>
      </c>
      <c r="L524" s="7">
        <f ca="1">OFFSET(STATIC!$B$6,MATCH('Data Manipulation'!$A524,STATIC!$A$6:$A$2307, 0)-1,3*(COLUMN()-COLUMN($B$16)))</f>
        <v>0.98929999999999996</v>
      </c>
      <c r="M524" s="7">
        <f ca="1">OFFSET(STATIC!$B$6,MATCH('Data Manipulation'!$A524,STATIC!$A$6:$A$2307, 0)-1,3*(COLUMN()-COLUMN($B$16)))</f>
        <v>9.0010000000000003E-3</v>
      </c>
      <c r="N524" s="7">
        <f ca="1">OFFSET(STATIC!$B$6,MATCH('Data Manipulation'!$A524,STATIC!$A$6:$A$2307, 0)-1,3*(COLUMN()-COLUMN($B$16)))*$J524</f>
        <v>241.34249967999997</v>
      </c>
      <c r="O524" s="7">
        <f ca="1">OFFSET(STATIC!$B$6,MATCH('Data Manipulation'!$A524,STATIC!$A$6:$A$2307, 0)-1,3*(COLUMN()-COLUMN($B$16)))</f>
        <v>1973.98</v>
      </c>
      <c r="P524" s="7">
        <f ca="1">OFFSET(STATIC!$B$6,MATCH('Data Manipulation'!$A524,STATIC!$A$6:$A$2307, 0)-1,3*(COLUMN()-COLUMN($B$16)))*$J524</f>
        <v>260.25734613999998</v>
      </c>
      <c r="Q524" s="7">
        <f ca="1">OFFSET(STATIC!$B$6,MATCH('Data Manipulation'!$A524,STATIC!$A$6:$A$2307, 0)-1,3*(COLUMN()-COLUMN($B$16)))</f>
        <v>12.42</v>
      </c>
      <c r="R524" s="7">
        <f ca="1">OFFSET(STATIC!$B$6,MATCH('Data Manipulation'!$A524,STATIC!$A$6:$A$2307, 0)-1,3*(COLUMN()-COLUMN($B$16)))</f>
        <v>5368.86</v>
      </c>
      <c r="U524" s="14">
        <f t="shared" ca="1" si="123"/>
        <v>-7.8340667558942402E-3</v>
      </c>
      <c r="V524" s="14">
        <f t="shared" ca="1" si="124"/>
        <v>5.8876508886506369E-3</v>
      </c>
      <c r="W524" s="14">
        <f t="shared" ca="1" si="125"/>
        <v>7.4336884116068527E-3</v>
      </c>
      <c r="X524" s="14">
        <f t="shared" ca="1" si="126"/>
        <v>5.8982146760345701E-3</v>
      </c>
      <c r="Y524" s="14">
        <f t="shared" ca="1" si="127"/>
        <v>4.6382310739523638E-3</v>
      </c>
      <c r="Z524" s="14">
        <f t="shared" ca="1" si="128"/>
        <v>3.8639706985850494E-2</v>
      </c>
      <c r="AA524" s="14">
        <f t="shared" ca="1" si="129"/>
        <v>1.3306343233610707E-2</v>
      </c>
      <c r="AB524" s="14">
        <f t="shared" ca="1" si="130"/>
        <v>2.1664103977127147E-2</v>
      </c>
      <c r="AC524" s="14">
        <f t="shared" ca="1" si="131"/>
        <v>1.8875052791424553E-3</v>
      </c>
      <c r="AD524" s="14">
        <f t="shared" ca="1" si="132"/>
        <v>1.1121075211352782E-2</v>
      </c>
      <c r="AE524" s="14">
        <f t="shared" ca="1" si="133"/>
        <v>3.0329070646467425E-4</v>
      </c>
      <c r="AF524" s="14">
        <f t="shared" ca="1" si="134"/>
        <v>-2.9951766803410287E-3</v>
      </c>
      <c r="AG524" s="14">
        <f t="shared" ca="1" si="135"/>
        <v>4.5162822474175178E-3</v>
      </c>
      <c r="AH524" s="14">
        <f t="shared" ca="1" si="136"/>
        <v>-1.215743884785904E-4</v>
      </c>
      <c r="AI524" s="14">
        <f t="shared" ca="1" si="137"/>
        <v>2.3554473818852141E-3</v>
      </c>
      <c r="AJ524" s="14">
        <f t="shared" ca="1" si="138"/>
        <v>-3.4035734835896093E-2</v>
      </c>
      <c r="AK524" s="14">
        <f t="shared" ca="1" si="139"/>
        <v>8.8579340649542516E-3</v>
      </c>
    </row>
    <row r="525" spans="1:37" x14ac:dyDescent="0.2">
      <c r="A525" s="13">
        <f ca="1">IF(OFFSET(STATIC!$A$6,MATCH($A$16, STATIC!$A$6:$A$2307,0)+ROW()-ROW($A$16),0)&gt;$A$12, OFFSET(STATIC!$A$6,MATCH($A$16, STATIC!$A$6:$A$2307,0)+ROW()-ROW($A$16),0), FALSE)</f>
        <v>42692</v>
      </c>
      <c r="B525" s="7">
        <f ca="1">OFFSET(STATIC!$B$6,MATCH('Data Manipulation'!$A525,STATIC!$A$6:$A$2307, 0)-1,3*(COLUMN()-COLUMN($B$16)))</f>
        <v>743.26</v>
      </c>
      <c r="C525" s="7">
        <f ca="1">OFFSET(STATIC!$B$6,MATCH('Data Manipulation'!$A525,STATIC!$A$6:$A$2307, 0)-1,3*(COLUMN()-COLUMN($B$16)))</f>
        <v>238.78</v>
      </c>
      <c r="D525" s="7">
        <f ca="1">OFFSET(STATIC!$B$6,MATCH('Data Manipulation'!$A525,STATIC!$A$6:$A$2307, 0)-1,3*(COLUMN()-COLUMN($B$16)))</f>
        <v>2181.9</v>
      </c>
      <c r="E525" s="7">
        <f ca="1">OFFSET(STATIC!$B$6,MATCH('Data Manipulation'!$A525,STATIC!$A$6:$A$2307, 0)-1,3*(COLUMN()-COLUMN($B$16)))*$J525</f>
        <v>3197.8506379999999</v>
      </c>
      <c r="F525" s="7">
        <f ca="1">OFFSET(STATIC!$B$6,MATCH('Data Manipulation'!$A525,STATIC!$A$6:$A$2307, 0)-1,3*(COLUMN()-COLUMN($B$16)))</f>
        <v>1206.71</v>
      </c>
      <c r="G525" s="7">
        <f ca="1">OFFSET(STATIC!$B$6,MATCH('Data Manipulation'!$A525,STATIC!$A$6:$A$2307, 0)-1,3*(COLUMN()-COLUMN($B$16)))</f>
        <v>45.69</v>
      </c>
      <c r="H525" s="7">
        <f ca="1">OFFSET(STATIC!$B$6,MATCH('Data Manipulation'!$A525,STATIC!$A$6:$A$2307, 0)-1,3*(COLUMN()-COLUMN($B$16)))</f>
        <v>25.698630000000001</v>
      </c>
      <c r="I525" s="7">
        <f ca="1">OFFSET(STATIC!$B$6,MATCH('Data Manipulation'!$A525,STATIC!$A$6:$A$2307, 0)-1,3*(COLUMN()-COLUMN($B$16)))</f>
        <v>164.38</v>
      </c>
      <c r="J525" s="7">
        <f ca="1">OFFSET(STATIC!$B$6,MATCH('Data Manipulation'!$A525,STATIC!$A$6:$A$2307, 0)-1,3*(COLUMN()-COLUMN($B$16)))</f>
        <v>1.0586</v>
      </c>
      <c r="K525" s="7">
        <f ca="1">OFFSET(STATIC!$B$6,MATCH('Data Manipulation'!$A525,STATIC!$A$6:$A$2307, 0)-1,3*(COLUMN()-COLUMN($B$16)))</f>
        <v>1.234</v>
      </c>
      <c r="L525" s="7">
        <f ca="1">OFFSET(STATIC!$B$6,MATCH('Data Manipulation'!$A525,STATIC!$A$6:$A$2307, 0)-1,3*(COLUMN()-COLUMN($B$16)))</f>
        <v>0.98899999999999999</v>
      </c>
      <c r="M525" s="7">
        <f ca="1">OFFSET(STATIC!$B$6,MATCH('Data Manipulation'!$A525,STATIC!$A$6:$A$2307, 0)-1,3*(COLUMN()-COLUMN($B$16)))</f>
        <v>9.0279999999999996E-3</v>
      </c>
      <c r="N525" s="7">
        <f ca="1">OFFSET(STATIC!$B$6,MATCH('Data Manipulation'!$A525,STATIC!$A$6:$A$2307, 0)-1,3*(COLUMN()-COLUMN($B$16)))*$J525</f>
        <v>240.25498643999998</v>
      </c>
      <c r="O525" s="7">
        <f ca="1">OFFSET(STATIC!$B$6,MATCH('Data Manipulation'!$A525,STATIC!$A$6:$A$2307, 0)-1,3*(COLUMN()-COLUMN($B$16)))</f>
        <v>1974.22</v>
      </c>
      <c r="P525" s="7">
        <f ca="1">OFFSET(STATIC!$B$6,MATCH('Data Manipulation'!$A525,STATIC!$A$6:$A$2307, 0)-1,3*(COLUMN()-COLUMN($B$16)))*$J525</f>
        <v>259.64504505999997</v>
      </c>
      <c r="Q525" s="7">
        <f ca="1">OFFSET(STATIC!$B$6,MATCH('Data Manipulation'!$A525,STATIC!$A$6:$A$2307, 0)-1,3*(COLUMN()-COLUMN($B$16)))</f>
        <v>12.85</v>
      </c>
      <c r="R525" s="7">
        <f ca="1">OFFSET(STATIC!$B$6,MATCH('Data Manipulation'!$A525,STATIC!$A$6:$A$2307, 0)-1,3*(COLUMN()-COLUMN($B$16)))</f>
        <v>5321.5129999999999</v>
      </c>
      <c r="U525" s="14">
        <f t="shared" ca="1" si="123"/>
        <v>6.6550370825897197E-3</v>
      </c>
      <c r="V525" s="14">
        <f t="shared" ca="1" si="124"/>
        <v>2.9319985968903096E-4</v>
      </c>
      <c r="W525" s="14">
        <f t="shared" ca="1" si="125"/>
        <v>-2.3895530273762948E-3</v>
      </c>
      <c r="X525" s="14">
        <f t="shared" ca="1" si="126"/>
        <v>-1.1626629804784265E-2</v>
      </c>
      <c r="Y525" s="14">
        <f t="shared" ca="1" si="127"/>
        <v>-1.1403928701665093E-2</v>
      </c>
      <c r="Z525" s="14">
        <f t="shared" ca="1" si="128"/>
        <v>5.9269188977675458E-3</v>
      </c>
      <c r="AA525" s="14">
        <f t="shared" ca="1" si="129"/>
        <v>9.4296448956744227E-3</v>
      </c>
      <c r="AB525" s="14">
        <f t="shared" ca="1" si="130"/>
        <v>-7.2132453991656173E-3</v>
      </c>
      <c r="AC525" s="14">
        <f t="shared" ca="1" si="131"/>
        <v>-4.7120999449776499E-3</v>
      </c>
      <c r="AD525" s="14">
        <f t="shared" ca="1" si="132"/>
        <v>-7.5886373699041026E-3</v>
      </c>
      <c r="AE525" s="14">
        <f t="shared" ca="1" si="133"/>
        <v>-4.841647545508144E-3</v>
      </c>
      <c r="AF525" s="14">
        <f t="shared" ca="1" si="134"/>
        <v>-8.2731705678625329E-3</v>
      </c>
      <c r="AG525" s="14">
        <f t="shared" ca="1" si="135"/>
        <v>-6.367002392220167E-3</v>
      </c>
      <c r="AH525" s="14">
        <f t="shared" ca="1" si="136"/>
        <v>-3.2971286215822911E-3</v>
      </c>
      <c r="AI525" s="14">
        <f t="shared" ca="1" si="137"/>
        <v>-5.181264606123487E-3</v>
      </c>
      <c r="AJ525" s="14">
        <f t="shared" ca="1" si="138"/>
        <v>-3.8172573505029714E-2</v>
      </c>
      <c r="AK525" s="14">
        <f t="shared" ca="1" si="139"/>
        <v>-2.3387024635374001E-3</v>
      </c>
    </row>
    <row r="526" spans="1:37" x14ac:dyDescent="0.2">
      <c r="A526" s="13">
        <f ca="1">IF(OFFSET(STATIC!$A$6,MATCH($A$16, STATIC!$A$6:$A$2307,0)+ROW()-ROW($A$16),0)&gt;$A$12, OFFSET(STATIC!$A$6,MATCH($A$16, STATIC!$A$6:$A$2307,0)+ROW()-ROW($A$16),0), FALSE)</f>
        <v>42691</v>
      </c>
      <c r="B526" s="7">
        <f ca="1">OFFSET(STATIC!$B$6,MATCH('Data Manipulation'!$A526,STATIC!$A$6:$A$2307, 0)-1,3*(COLUMN()-COLUMN($B$16)))</f>
        <v>738.33</v>
      </c>
      <c r="C526" s="7">
        <f ca="1">OFFSET(STATIC!$B$6,MATCH('Data Manipulation'!$A526,STATIC!$A$6:$A$2307, 0)-1,3*(COLUMN()-COLUMN($B$16)))</f>
        <v>238.71</v>
      </c>
      <c r="D526" s="7">
        <f ca="1">OFFSET(STATIC!$B$6,MATCH('Data Manipulation'!$A526,STATIC!$A$6:$A$2307, 0)-1,3*(COLUMN()-COLUMN($B$16)))</f>
        <v>2187.12</v>
      </c>
      <c r="E526" s="7">
        <f ca="1">OFFSET(STATIC!$B$6,MATCH('Data Manipulation'!$A526,STATIC!$A$6:$A$2307, 0)-1,3*(COLUMN()-COLUMN($B$16)))*$J526</f>
        <v>3235.2478440000004</v>
      </c>
      <c r="F526" s="7">
        <f ca="1">OFFSET(STATIC!$B$6,MATCH('Data Manipulation'!$A526,STATIC!$A$6:$A$2307, 0)-1,3*(COLUMN()-COLUMN($B$16)))</f>
        <v>1220.55</v>
      </c>
      <c r="G526" s="7">
        <f ca="1">OFFSET(STATIC!$B$6,MATCH('Data Manipulation'!$A526,STATIC!$A$6:$A$2307, 0)-1,3*(COLUMN()-COLUMN($B$16)))</f>
        <v>45.42</v>
      </c>
      <c r="H526" s="7">
        <f ca="1">OFFSET(STATIC!$B$6,MATCH('Data Manipulation'!$A526,STATIC!$A$6:$A$2307, 0)-1,3*(COLUMN()-COLUMN($B$16)))</f>
        <v>25.457439999999998</v>
      </c>
      <c r="I526" s="7">
        <f ca="1">OFFSET(STATIC!$B$6,MATCH('Data Manipulation'!$A526,STATIC!$A$6:$A$2307, 0)-1,3*(COLUMN()-COLUMN($B$16)))</f>
        <v>165.57</v>
      </c>
      <c r="J526" s="7">
        <f ca="1">OFFSET(STATIC!$B$6,MATCH('Data Manipulation'!$A526,STATIC!$A$6:$A$2307, 0)-1,3*(COLUMN()-COLUMN($B$16)))</f>
        <v>1.0636000000000001</v>
      </c>
      <c r="K526" s="7">
        <f ca="1">OFFSET(STATIC!$B$6,MATCH('Data Manipulation'!$A526,STATIC!$A$6:$A$2307, 0)-1,3*(COLUMN()-COLUMN($B$16)))</f>
        <v>1.2434000000000001</v>
      </c>
      <c r="L526" s="7">
        <f ca="1">OFFSET(STATIC!$B$6,MATCH('Data Manipulation'!$A526,STATIC!$A$6:$A$2307, 0)-1,3*(COLUMN()-COLUMN($B$16)))</f>
        <v>0.99380000000000002</v>
      </c>
      <c r="M526" s="7">
        <f ca="1">OFFSET(STATIC!$B$6,MATCH('Data Manipulation'!$A526,STATIC!$A$6:$A$2307, 0)-1,3*(COLUMN()-COLUMN($B$16)))</f>
        <v>9.103E-3</v>
      </c>
      <c r="N526" s="7">
        <f ca="1">OFFSET(STATIC!$B$6,MATCH('Data Manipulation'!$A526,STATIC!$A$6:$A$2307, 0)-1,3*(COLUMN()-COLUMN($B$16)))*$J526</f>
        <v>241.78957068000003</v>
      </c>
      <c r="O526" s="7">
        <f ca="1">OFFSET(STATIC!$B$6,MATCH('Data Manipulation'!$A526,STATIC!$A$6:$A$2307, 0)-1,3*(COLUMN()-COLUMN($B$16)))</f>
        <v>1980.74</v>
      </c>
      <c r="P526" s="7">
        <f ca="1">OFFSET(STATIC!$B$6,MATCH('Data Manipulation'!$A526,STATIC!$A$6:$A$2307, 0)-1,3*(COLUMN()-COLUMN($B$16)))*$J526</f>
        <v>260.99382592000001</v>
      </c>
      <c r="Q526" s="7">
        <f ca="1">OFFSET(STATIC!$B$6,MATCH('Data Manipulation'!$A526,STATIC!$A$6:$A$2307, 0)-1,3*(COLUMN()-COLUMN($B$16)))</f>
        <v>13.35</v>
      </c>
      <c r="R526" s="7">
        <f ca="1">OFFSET(STATIC!$B$6,MATCH('Data Manipulation'!$A526,STATIC!$A$6:$A$2307, 0)-1,3*(COLUMN()-COLUMN($B$16)))</f>
        <v>5333.973</v>
      </c>
      <c r="U526" s="14">
        <f t="shared" ca="1" si="123"/>
        <v>-3.6232413534306226E-3</v>
      </c>
      <c r="V526" s="14">
        <f t="shared" ca="1" si="124"/>
        <v>-1.2559660028311206E-3</v>
      </c>
      <c r="W526" s="14">
        <f t="shared" ca="1" si="125"/>
        <v>4.6653888648148147E-3</v>
      </c>
      <c r="X526" s="14">
        <f t="shared" ca="1" si="126"/>
        <v>-5.3978572107368501E-4</v>
      </c>
      <c r="Y526" s="14">
        <f t="shared" ca="1" si="127"/>
        <v>-4.9037734653199633E-3</v>
      </c>
      <c r="Z526" s="14">
        <f t="shared" ca="1" si="128"/>
        <v>-3.2970685983787561E-3</v>
      </c>
      <c r="AA526" s="14">
        <f t="shared" ca="1" si="129"/>
        <v>9.1181622275339387E-3</v>
      </c>
      <c r="AB526" s="14">
        <f t="shared" ca="1" si="130"/>
        <v>3.2061973565232224E-3</v>
      </c>
      <c r="AC526" s="14">
        <f t="shared" ca="1" si="131"/>
        <v>-5.6253664188684457E-3</v>
      </c>
      <c r="AD526" s="14">
        <f t="shared" ca="1" si="132"/>
        <v>-1.0449741716946404E-3</v>
      </c>
      <c r="AE526" s="14">
        <f t="shared" ca="1" si="133"/>
        <v>-4.6180184469429165E-3</v>
      </c>
      <c r="AF526" s="14">
        <f t="shared" ca="1" si="134"/>
        <v>-6.0237847117519012E-3</v>
      </c>
      <c r="AG526" s="14">
        <f t="shared" ca="1" si="135"/>
        <v>-5.2377511826286697E-3</v>
      </c>
      <c r="AH526" s="14">
        <f t="shared" ca="1" si="136"/>
        <v>-2.5160924613193783E-3</v>
      </c>
      <c r="AI526" s="14">
        <f t="shared" ca="1" si="137"/>
        <v>-5.8869595387499619E-3</v>
      </c>
      <c r="AJ526" s="14">
        <f t="shared" ca="1" si="138"/>
        <v>-2.7338237451480653E-2</v>
      </c>
      <c r="AK526" s="14">
        <f t="shared" ca="1" si="139"/>
        <v>7.4119525964051912E-3</v>
      </c>
    </row>
    <row r="527" spans="1:37" x14ac:dyDescent="0.2">
      <c r="A527" s="13">
        <f ca="1">IF(OFFSET(STATIC!$A$6,MATCH($A$16, STATIC!$A$6:$A$2307,0)+ROW()-ROW($A$16),0)&gt;$A$12, OFFSET(STATIC!$A$6,MATCH($A$16, STATIC!$A$6:$A$2307,0)+ROW()-ROW($A$16),0), FALSE)</f>
        <v>42690</v>
      </c>
      <c r="B527" s="7">
        <f ca="1">OFFSET(STATIC!$B$6,MATCH('Data Manipulation'!$A527,STATIC!$A$6:$A$2307, 0)-1,3*(COLUMN()-COLUMN($B$16)))</f>
        <v>741.01</v>
      </c>
      <c r="C527" s="7">
        <f ca="1">OFFSET(STATIC!$B$6,MATCH('Data Manipulation'!$A527,STATIC!$A$6:$A$2307, 0)-1,3*(COLUMN()-COLUMN($B$16)))</f>
        <v>239.01</v>
      </c>
      <c r="D527" s="7">
        <f ca="1">OFFSET(STATIC!$B$6,MATCH('Data Manipulation'!$A527,STATIC!$A$6:$A$2307, 0)-1,3*(COLUMN()-COLUMN($B$16)))</f>
        <v>2176.94</v>
      </c>
      <c r="E527" s="7">
        <f ca="1">OFFSET(STATIC!$B$6,MATCH('Data Manipulation'!$A527,STATIC!$A$6:$A$2307, 0)-1,3*(COLUMN()-COLUMN($B$16)))*$J527</f>
        <v>3236.9946559999998</v>
      </c>
      <c r="F527" s="7">
        <f ca="1">OFFSET(STATIC!$B$6,MATCH('Data Manipulation'!$A527,STATIC!$A$6:$A$2307, 0)-1,3*(COLUMN()-COLUMN($B$16)))</f>
        <v>1226.55</v>
      </c>
      <c r="G527" s="7">
        <f ca="1">OFFSET(STATIC!$B$6,MATCH('Data Manipulation'!$A527,STATIC!$A$6:$A$2307, 0)-1,3*(COLUMN()-COLUMN($B$16)))</f>
        <v>45.57</v>
      </c>
      <c r="H527" s="7">
        <f ca="1">OFFSET(STATIC!$B$6,MATCH('Data Manipulation'!$A527,STATIC!$A$6:$A$2307, 0)-1,3*(COLUMN()-COLUMN($B$16)))</f>
        <v>25.226369999999999</v>
      </c>
      <c r="I527" s="7">
        <f ca="1">OFFSET(STATIC!$B$6,MATCH('Data Manipulation'!$A527,STATIC!$A$6:$A$2307, 0)-1,3*(COLUMN()-COLUMN($B$16)))</f>
        <v>165.04</v>
      </c>
      <c r="J527" s="7">
        <f ca="1">OFFSET(STATIC!$B$6,MATCH('Data Manipulation'!$A527,STATIC!$A$6:$A$2307, 0)-1,3*(COLUMN()-COLUMN($B$16)))</f>
        <v>1.0695999999999999</v>
      </c>
      <c r="K527" s="7">
        <f ca="1">OFFSET(STATIC!$B$6,MATCH('Data Manipulation'!$A527,STATIC!$A$6:$A$2307, 0)-1,3*(COLUMN()-COLUMN($B$16)))</f>
        <v>1.2446999999999999</v>
      </c>
      <c r="L527" s="7">
        <f ca="1">OFFSET(STATIC!$B$6,MATCH('Data Manipulation'!$A527,STATIC!$A$6:$A$2307, 0)-1,3*(COLUMN()-COLUMN($B$16)))</f>
        <v>0.99839999999999995</v>
      </c>
      <c r="M527" s="7">
        <f ca="1">OFFSET(STATIC!$B$6,MATCH('Data Manipulation'!$A527,STATIC!$A$6:$A$2307, 0)-1,3*(COLUMN()-COLUMN($B$16)))</f>
        <v>9.1579999999999995E-3</v>
      </c>
      <c r="N527" s="7">
        <f ca="1">OFFSET(STATIC!$B$6,MATCH('Data Manipulation'!$A527,STATIC!$A$6:$A$2307, 0)-1,3*(COLUMN()-COLUMN($B$16)))*$J527</f>
        <v>243.05932671999997</v>
      </c>
      <c r="O527" s="7">
        <f ca="1">OFFSET(STATIC!$B$6,MATCH('Data Manipulation'!$A527,STATIC!$A$6:$A$2307, 0)-1,3*(COLUMN()-COLUMN($B$16)))</f>
        <v>1985.73</v>
      </c>
      <c r="P527" s="7">
        <f ca="1">OFFSET(STATIC!$B$6,MATCH('Data Manipulation'!$A527,STATIC!$A$6:$A$2307, 0)-1,3*(COLUMN()-COLUMN($B$16)))*$J527</f>
        <v>262.53481743999998</v>
      </c>
      <c r="Q527" s="7">
        <f ca="1">OFFSET(STATIC!$B$6,MATCH('Data Manipulation'!$A527,STATIC!$A$6:$A$2307, 0)-1,3*(COLUMN()-COLUMN($B$16)))</f>
        <v>13.72</v>
      </c>
      <c r="R527" s="7">
        <f ca="1">OFFSET(STATIC!$B$6,MATCH('Data Manipulation'!$A527,STATIC!$A$6:$A$2307, 0)-1,3*(COLUMN()-COLUMN($B$16)))</f>
        <v>5294.5839999999998</v>
      </c>
      <c r="U527" s="14">
        <f t="shared" ca="1" si="123"/>
        <v>4.1426082424975905E-2</v>
      </c>
      <c r="V527" s="14">
        <f t="shared" ca="1" si="124"/>
        <v>7.4752573861111699E-3</v>
      </c>
      <c r="W527" s="14">
        <f t="shared" ca="1" si="125"/>
        <v>-1.5835388740046499E-3</v>
      </c>
      <c r="X527" s="14">
        <f t="shared" ca="1" si="126"/>
        <v>-1.1142473600387452E-2</v>
      </c>
      <c r="Y527" s="14">
        <f t="shared" ca="1" si="127"/>
        <v>-6.5221467669302133E-5</v>
      </c>
      <c r="Z527" s="14">
        <f t="shared" ca="1" si="128"/>
        <v>-5.252802622859625E-3</v>
      </c>
      <c r="AA527" s="14">
        <f t="shared" ca="1" si="129"/>
        <v>-7.7293918599358911E-3</v>
      </c>
      <c r="AB527" s="14">
        <f t="shared" ca="1" si="130"/>
        <v>-1.9857276844087102E-2</v>
      </c>
      <c r="AC527" s="14">
        <f t="shared" ca="1" si="131"/>
        <v>-3.4532676997453653E-3</v>
      </c>
      <c r="AD527" s="14">
        <f t="shared" ca="1" si="132"/>
        <v>4.8216008648656225E-4</v>
      </c>
      <c r="AE527" s="14">
        <f t="shared" ca="1" si="133"/>
        <v>-9.010362525804723E-4</v>
      </c>
      <c r="AF527" s="14">
        <f t="shared" ca="1" si="134"/>
        <v>-3.0527716686979622E-3</v>
      </c>
      <c r="AG527" s="14">
        <f t="shared" ca="1" si="135"/>
        <v>-3.843082366728456E-3</v>
      </c>
      <c r="AH527" s="14">
        <f t="shared" ca="1" si="136"/>
        <v>1.1791028092398412E-3</v>
      </c>
      <c r="AI527" s="14">
        <f t="shared" ca="1" si="137"/>
        <v>-5.2271975895697952E-3</v>
      </c>
      <c r="AJ527" s="14">
        <f t="shared" ca="1" si="138"/>
        <v>2.5841231183887547E-2</v>
      </c>
      <c r="AK527" s="14">
        <f t="shared" ca="1" si="139"/>
        <v>3.5878241806569168E-3</v>
      </c>
    </row>
    <row r="528" spans="1:37" x14ac:dyDescent="0.2">
      <c r="A528" s="13">
        <f ca="1">IF(OFFSET(STATIC!$A$6,MATCH($A$16, STATIC!$A$6:$A$2307,0)+ROW()-ROW($A$16),0)&gt;$A$12, OFFSET(STATIC!$A$6,MATCH($A$16, STATIC!$A$6:$A$2307,0)+ROW()-ROW($A$16),0), FALSE)</f>
        <v>42689</v>
      </c>
      <c r="B528" s="7">
        <f ca="1">OFFSET(STATIC!$B$6,MATCH('Data Manipulation'!$A528,STATIC!$A$6:$A$2307, 0)-1,3*(COLUMN()-COLUMN($B$16)))</f>
        <v>710.94</v>
      </c>
      <c r="C528" s="7">
        <f ca="1">OFFSET(STATIC!$B$6,MATCH('Data Manipulation'!$A528,STATIC!$A$6:$A$2307, 0)-1,3*(COLUMN()-COLUMN($B$16)))</f>
        <v>237.23</v>
      </c>
      <c r="D528" s="7">
        <f ca="1">OFFSET(STATIC!$B$6,MATCH('Data Manipulation'!$A528,STATIC!$A$6:$A$2307, 0)-1,3*(COLUMN()-COLUMN($B$16)))</f>
        <v>2180.39</v>
      </c>
      <c r="E528" s="7">
        <f ca="1">OFFSET(STATIC!$B$6,MATCH('Data Manipulation'!$A528,STATIC!$A$6:$A$2307, 0)-1,3*(COLUMN()-COLUMN($B$16)))*$J528</f>
        <v>3273.2644759999994</v>
      </c>
      <c r="F528" s="7">
        <f ca="1">OFFSET(STATIC!$B$6,MATCH('Data Manipulation'!$A528,STATIC!$A$6:$A$2307, 0)-1,3*(COLUMN()-COLUMN($B$16)))</f>
        <v>1226.6300000000001</v>
      </c>
      <c r="G528" s="7">
        <f ca="1">OFFSET(STATIC!$B$6,MATCH('Data Manipulation'!$A528,STATIC!$A$6:$A$2307, 0)-1,3*(COLUMN()-COLUMN($B$16)))</f>
        <v>45.81</v>
      </c>
      <c r="H528" s="7">
        <f ca="1">OFFSET(STATIC!$B$6,MATCH('Data Manipulation'!$A528,STATIC!$A$6:$A$2307, 0)-1,3*(COLUMN()-COLUMN($B$16)))</f>
        <v>25.42211</v>
      </c>
      <c r="I528" s="7">
        <f ca="1">OFFSET(STATIC!$B$6,MATCH('Data Manipulation'!$A528,STATIC!$A$6:$A$2307, 0)-1,3*(COLUMN()-COLUMN($B$16)))</f>
        <v>168.35</v>
      </c>
      <c r="J528" s="7">
        <f ca="1">OFFSET(STATIC!$B$6,MATCH('Data Manipulation'!$A528,STATIC!$A$6:$A$2307, 0)-1,3*(COLUMN()-COLUMN($B$16)))</f>
        <v>1.0732999999999999</v>
      </c>
      <c r="K528" s="7">
        <f ca="1">OFFSET(STATIC!$B$6,MATCH('Data Manipulation'!$A528,STATIC!$A$6:$A$2307, 0)-1,3*(COLUMN()-COLUMN($B$16)))</f>
        <v>1.2441</v>
      </c>
      <c r="L528" s="7">
        <f ca="1">OFFSET(STATIC!$B$6,MATCH('Data Manipulation'!$A528,STATIC!$A$6:$A$2307, 0)-1,3*(COLUMN()-COLUMN($B$16)))</f>
        <v>0.99929999999999997</v>
      </c>
      <c r="M528" s="7">
        <f ca="1">OFFSET(STATIC!$B$6,MATCH('Data Manipulation'!$A528,STATIC!$A$6:$A$2307, 0)-1,3*(COLUMN()-COLUMN($B$16)))</f>
        <v>9.1859999999999997E-3</v>
      </c>
      <c r="N528" s="7">
        <f ca="1">OFFSET(STATIC!$B$6,MATCH('Data Manipulation'!$A528,STATIC!$A$6:$A$2307, 0)-1,3*(COLUMN()-COLUMN($B$16)))*$J528</f>
        <v>243.99522093999997</v>
      </c>
      <c r="O528" s="7">
        <f ca="1">OFFSET(STATIC!$B$6,MATCH('Data Manipulation'!$A528,STATIC!$A$6:$A$2307, 0)-1,3*(COLUMN()-COLUMN($B$16)))</f>
        <v>1983.39</v>
      </c>
      <c r="P528" s="7">
        <f ca="1">OFFSET(STATIC!$B$6,MATCH('Data Manipulation'!$A528,STATIC!$A$6:$A$2307, 0)-1,3*(COLUMN()-COLUMN($B$16)))*$J528</f>
        <v>263.91073175999998</v>
      </c>
      <c r="Q528" s="7">
        <f ca="1">OFFSET(STATIC!$B$6,MATCH('Data Manipulation'!$A528,STATIC!$A$6:$A$2307, 0)-1,3*(COLUMN()-COLUMN($B$16)))</f>
        <v>13.37</v>
      </c>
      <c r="R528" s="7">
        <f ca="1">OFFSET(STATIC!$B$6,MATCH('Data Manipulation'!$A528,STATIC!$A$6:$A$2307, 0)-1,3*(COLUMN()-COLUMN($B$16)))</f>
        <v>5275.6220000000003</v>
      </c>
      <c r="U528" s="14">
        <f t="shared" ca="1" si="123"/>
        <v>5.7129712523120444E-3</v>
      </c>
      <c r="V528" s="14">
        <f t="shared" ca="1" si="124"/>
        <v>1.7297757714625512E-3</v>
      </c>
      <c r="W528" s="14">
        <f t="shared" ca="1" si="125"/>
        <v>7.4529817276226176E-3</v>
      </c>
      <c r="X528" s="14">
        <f t="shared" ca="1" si="126"/>
        <v>1.7684398546896438E-3</v>
      </c>
      <c r="Y528" s="14">
        <f t="shared" ca="1" si="127"/>
        <v>-1.4673275101310184E-4</v>
      </c>
      <c r="Z528" s="14">
        <f t="shared" ca="1" si="128"/>
        <v>5.5887985765860848E-2</v>
      </c>
      <c r="AA528" s="14">
        <f t="shared" ca="1" si="129"/>
        <v>1.0714851485578589E-2</v>
      </c>
      <c r="AB528" s="14">
        <f t="shared" ca="1" si="130"/>
        <v>-1.3059481851330371E-3</v>
      </c>
      <c r="AC528" s="14">
        <f t="shared" ca="1" si="131"/>
        <v>-1.4896194915391295E-3</v>
      </c>
      <c r="AD528" s="14">
        <f t="shared" ca="1" si="132"/>
        <v>-4.5711615745360123E-3</v>
      </c>
      <c r="AE528" s="14">
        <f t="shared" ca="1" si="133"/>
        <v>-3.4963324163945842E-3</v>
      </c>
      <c r="AF528" s="14">
        <f t="shared" ca="1" si="134"/>
        <v>-7.2672373632916365E-3</v>
      </c>
      <c r="AG528" s="14">
        <f t="shared" ca="1" si="135"/>
        <v>1.9028080234060577E-3</v>
      </c>
      <c r="AH528" s="14">
        <f t="shared" ca="1" si="136"/>
        <v>1.4118240285664236E-4</v>
      </c>
      <c r="AI528" s="14">
        <f t="shared" ca="1" si="137"/>
        <v>2.7636353408124889E-3</v>
      </c>
      <c r="AJ528" s="14">
        <f t="shared" ca="1" si="138"/>
        <v>-7.9754995843718604E-2</v>
      </c>
      <c r="AK528" s="14">
        <f t="shared" ca="1" si="139"/>
        <v>1.0906512121700192E-2</v>
      </c>
    </row>
    <row r="529" spans="1:37" x14ac:dyDescent="0.2">
      <c r="A529" s="13">
        <f ca="1">IF(OFFSET(STATIC!$A$6,MATCH($A$16, STATIC!$A$6:$A$2307,0)+ROW()-ROW($A$16),0)&gt;$A$12, OFFSET(STATIC!$A$6,MATCH($A$16, STATIC!$A$6:$A$2307,0)+ROW()-ROW($A$16),0), FALSE)</f>
        <v>42688</v>
      </c>
      <c r="B529" s="7">
        <f ca="1">OFFSET(STATIC!$B$6,MATCH('Data Manipulation'!$A529,STATIC!$A$6:$A$2307, 0)-1,3*(COLUMN()-COLUMN($B$16)))</f>
        <v>706.89</v>
      </c>
      <c r="C529" s="7">
        <f ca="1">OFFSET(STATIC!$B$6,MATCH('Data Manipulation'!$A529,STATIC!$A$6:$A$2307, 0)-1,3*(COLUMN()-COLUMN($B$16)))</f>
        <v>236.82</v>
      </c>
      <c r="D529" s="7">
        <f ca="1">OFFSET(STATIC!$B$6,MATCH('Data Manipulation'!$A529,STATIC!$A$6:$A$2307, 0)-1,3*(COLUMN()-COLUMN($B$16)))</f>
        <v>2164.1999999999998</v>
      </c>
      <c r="E529" s="7">
        <f ca="1">OFFSET(STATIC!$B$6,MATCH('Data Manipulation'!$A529,STATIC!$A$6:$A$2307, 0)-1,3*(COLUMN()-COLUMN($B$16)))*$J529</f>
        <v>3267.4810200000002</v>
      </c>
      <c r="F529" s="7">
        <f ca="1">OFFSET(STATIC!$B$6,MATCH('Data Manipulation'!$A529,STATIC!$A$6:$A$2307, 0)-1,3*(COLUMN()-COLUMN($B$16)))</f>
        <v>1226.81</v>
      </c>
      <c r="G529" s="7">
        <f ca="1">OFFSET(STATIC!$B$6,MATCH('Data Manipulation'!$A529,STATIC!$A$6:$A$2307, 0)-1,3*(COLUMN()-COLUMN($B$16)))</f>
        <v>43.32</v>
      </c>
      <c r="H529" s="7">
        <f ca="1">OFFSET(STATIC!$B$6,MATCH('Data Manipulation'!$A529,STATIC!$A$6:$A$2307, 0)-1,3*(COLUMN()-COLUMN($B$16)))</f>
        <v>25.15117</v>
      </c>
      <c r="I529" s="7">
        <f ca="1">OFFSET(STATIC!$B$6,MATCH('Data Manipulation'!$A529,STATIC!$A$6:$A$2307, 0)-1,3*(COLUMN()-COLUMN($B$16)))</f>
        <v>168.57</v>
      </c>
      <c r="J529" s="7">
        <f ca="1">OFFSET(STATIC!$B$6,MATCH('Data Manipulation'!$A529,STATIC!$A$6:$A$2307, 0)-1,3*(COLUMN()-COLUMN($B$16)))</f>
        <v>1.0749</v>
      </c>
      <c r="K529" s="7">
        <f ca="1">OFFSET(STATIC!$B$6,MATCH('Data Manipulation'!$A529,STATIC!$A$6:$A$2307, 0)-1,3*(COLUMN()-COLUMN($B$16)))</f>
        <v>1.2498</v>
      </c>
      <c r="L529" s="7">
        <f ca="1">OFFSET(STATIC!$B$6,MATCH('Data Manipulation'!$A529,STATIC!$A$6:$A$2307, 0)-1,3*(COLUMN()-COLUMN($B$16)))</f>
        <v>1.0027999999999999</v>
      </c>
      <c r="M529" s="7">
        <f ca="1">OFFSET(STATIC!$B$6,MATCH('Data Manipulation'!$A529,STATIC!$A$6:$A$2307, 0)-1,3*(COLUMN()-COLUMN($B$16)))</f>
        <v>9.2530000000000008E-3</v>
      </c>
      <c r="N529" s="7">
        <f ca="1">OFFSET(STATIC!$B$6,MATCH('Data Manipulation'!$A529,STATIC!$A$6:$A$2307, 0)-1,3*(COLUMN()-COLUMN($B$16)))*$J529</f>
        <v>243.53138630999999</v>
      </c>
      <c r="O529" s="7">
        <f ca="1">OFFSET(STATIC!$B$6,MATCH('Data Manipulation'!$A529,STATIC!$A$6:$A$2307, 0)-1,3*(COLUMN()-COLUMN($B$16)))</f>
        <v>1983.11</v>
      </c>
      <c r="P529" s="7">
        <f ca="1">OFFSET(STATIC!$B$6,MATCH('Data Manipulation'!$A529,STATIC!$A$6:$A$2307, 0)-1,3*(COLUMN()-COLUMN($B$16)))*$J529</f>
        <v>263.18238564000001</v>
      </c>
      <c r="Q529" s="7">
        <f ca="1">OFFSET(STATIC!$B$6,MATCH('Data Manipulation'!$A529,STATIC!$A$6:$A$2307, 0)-1,3*(COLUMN()-COLUMN($B$16)))</f>
        <v>14.48</v>
      </c>
      <c r="R529" s="7">
        <f ca="1">OFFSET(STATIC!$B$6,MATCH('Data Manipulation'!$A529,STATIC!$A$6:$A$2307, 0)-1,3*(COLUMN()-COLUMN($B$16)))</f>
        <v>5218.3959999999997</v>
      </c>
      <c r="U529" s="14">
        <f t="shared" ref="U529:U592" ca="1" si="140">LN(B529/B530)</f>
        <v>-1.132355628454838E-2</v>
      </c>
      <c r="V529" s="14">
        <f t="shared" ref="V529:V592" ca="1" si="141">LN(C529/C530)</f>
        <v>-8.9958150050437058E-3</v>
      </c>
      <c r="W529" s="14">
        <f t="shared" ref="W529:W592" ca="1" si="142">LN(D529/D530)</f>
        <v>-1.155094545772426E-4</v>
      </c>
      <c r="X529" s="14">
        <f t="shared" ref="X529:X592" ca="1" si="143">LN(E529/E530)</f>
        <v>-7.0510838941986254E-3</v>
      </c>
      <c r="Y529" s="14">
        <f t="shared" ref="Y529:Y592" ca="1" si="144">LN(F529/F530)</f>
        <v>-4.0267364268850017E-3</v>
      </c>
      <c r="Z529" s="14">
        <f t="shared" ref="Z529:Z592" ca="1" si="145">LN(G529/G530)</f>
        <v>-2.0754071787121957E-3</v>
      </c>
      <c r="AA529" s="14">
        <f t="shared" ref="AA529:AA592" ca="1" si="146">LN(H529/H530)</f>
        <v>-1.1561000633667936E-2</v>
      </c>
      <c r="AB529" s="14">
        <f t="shared" ref="AB529:AB592" ca="1" si="147">LN(I529/I530)</f>
        <v>8.6389765439061992E-3</v>
      </c>
      <c r="AC529" s="14">
        <f t="shared" ref="AC529:AC592" ca="1" si="148">LN(J529/J530)</f>
        <v>-1.0273587514863054E-2</v>
      </c>
      <c r="AD529" s="14">
        <f t="shared" ref="AD529:AD592" ca="1" si="149">LN(K529/K530)</f>
        <v>-8.2075443806661694E-3</v>
      </c>
      <c r="AE529" s="14">
        <f t="shared" ref="AE529:AE592" ca="1" si="150">LN(L529/L530)</f>
        <v>-1.1402632097811762E-2</v>
      </c>
      <c r="AF529" s="14">
        <f t="shared" ref="AF529:AF592" ca="1" si="151">LN(M529/M530)</f>
        <v>-1.4271394105332682E-2</v>
      </c>
      <c r="AG529" s="14">
        <f t="shared" ref="AG529:AG592" ca="1" si="152">LN(N529/N530)</f>
        <v>-1.3521722121994354E-2</v>
      </c>
      <c r="AH529" s="14">
        <f t="shared" ref="AH529:AH592" ca="1" si="153">LN(O529/O530)</f>
        <v>-5.8072902455037507E-3</v>
      </c>
      <c r="AI529" s="14">
        <f t="shared" ref="AI529:AI592" ca="1" si="154">LN(P529/P530)</f>
        <v>-1.3503492175946765E-2</v>
      </c>
      <c r="AJ529" s="14">
        <f t="shared" ref="AJ529:AJ592" ca="1" si="155">LN(Q529/Q530)</f>
        <v>2.1641333254981295E-2</v>
      </c>
      <c r="AK529" s="14">
        <f t="shared" ref="AK529:AK592" ca="1" si="156">LN(R529/R530)</f>
        <v>-3.5805082673385637E-3</v>
      </c>
    </row>
    <row r="530" spans="1:37" x14ac:dyDescent="0.2">
      <c r="A530" s="13">
        <f ca="1">IF(OFFSET(STATIC!$A$6,MATCH($A$16, STATIC!$A$6:$A$2307,0)+ROW()-ROW($A$16),0)&gt;$A$12, OFFSET(STATIC!$A$6,MATCH($A$16, STATIC!$A$6:$A$2307,0)+ROW()-ROW($A$16),0), FALSE)</f>
        <v>42685</v>
      </c>
      <c r="B530" s="7">
        <f ca="1">OFFSET(STATIC!$B$6,MATCH('Data Manipulation'!$A530,STATIC!$A$6:$A$2307, 0)-1,3*(COLUMN()-COLUMN($B$16)))</f>
        <v>714.94</v>
      </c>
      <c r="C530" s="7">
        <f ca="1">OFFSET(STATIC!$B$6,MATCH('Data Manipulation'!$A530,STATIC!$A$6:$A$2307, 0)-1,3*(COLUMN()-COLUMN($B$16)))</f>
        <v>238.96</v>
      </c>
      <c r="D530" s="7">
        <f ca="1">OFFSET(STATIC!$B$6,MATCH('Data Manipulation'!$A530,STATIC!$A$6:$A$2307, 0)-1,3*(COLUMN()-COLUMN($B$16)))</f>
        <v>2164.4499999999998</v>
      </c>
      <c r="E530" s="7">
        <f ca="1">OFFSET(STATIC!$B$6,MATCH('Data Manipulation'!$A530,STATIC!$A$6:$A$2307, 0)-1,3*(COLUMN()-COLUMN($B$16)))*$J530</f>
        <v>3290.6017200000001</v>
      </c>
      <c r="F530" s="7">
        <f ca="1">OFFSET(STATIC!$B$6,MATCH('Data Manipulation'!$A530,STATIC!$A$6:$A$2307, 0)-1,3*(COLUMN()-COLUMN($B$16)))</f>
        <v>1231.76</v>
      </c>
      <c r="G530" s="7">
        <f ca="1">OFFSET(STATIC!$B$6,MATCH('Data Manipulation'!$A530,STATIC!$A$6:$A$2307, 0)-1,3*(COLUMN()-COLUMN($B$16)))</f>
        <v>43.41</v>
      </c>
      <c r="H530" s="7">
        <f ca="1">OFFSET(STATIC!$B$6,MATCH('Data Manipulation'!$A530,STATIC!$A$6:$A$2307, 0)-1,3*(COLUMN()-COLUMN($B$16)))</f>
        <v>25.443629999999999</v>
      </c>
      <c r="I530" s="7">
        <f ca="1">OFFSET(STATIC!$B$6,MATCH('Data Manipulation'!$A530,STATIC!$A$6:$A$2307, 0)-1,3*(COLUMN()-COLUMN($B$16)))</f>
        <v>167.12</v>
      </c>
      <c r="J530" s="7">
        <f ca="1">OFFSET(STATIC!$B$6,MATCH('Data Manipulation'!$A530,STATIC!$A$6:$A$2307, 0)-1,3*(COLUMN()-COLUMN($B$16)))</f>
        <v>1.0860000000000001</v>
      </c>
      <c r="K530" s="7">
        <f ca="1">OFFSET(STATIC!$B$6,MATCH('Data Manipulation'!$A530,STATIC!$A$6:$A$2307, 0)-1,3*(COLUMN()-COLUMN($B$16)))</f>
        <v>1.2601</v>
      </c>
      <c r="L530" s="7">
        <f ca="1">OFFSET(STATIC!$B$6,MATCH('Data Manipulation'!$A530,STATIC!$A$6:$A$2307, 0)-1,3*(COLUMN()-COLUMN($B$16)))</f>
        <v>1.0143</v>
      </c>
      <c r="M530" s="7">
        <f ca="1">OFFSET(STATIC!$B$6,MATCH('Data Manipulation'!$A530,STATIC!$A$6:$A$2307, 0)-1,3*(COLUMN()-COLUMN($B$16)))</f>
        <v>9.3860000000000002E-3</v>
      </c>
      <c r="N530" s="7">
        <f ca="1">OFFSET(STATIC!$B$6,MATCH('Data Manipulation'!$A530,STATIC!$A$6:$A$2307, 0)-1,3*(COLUMN()-COLUMN($B$16)))*$J530</f>
        <v>246.84671400000002</v>
      </c>
      <c r="O530" s="7">
        <f ca="1">OFFSET(STATIC!$B$6,MATCH('Data Manipulation'!$A530,STATIC!$A$6:$A$2307, 0)-1,3*(COLUMN()-COLUMN($B$16)))</f>
        <v>1994.66</v>
      </c>
      <c r="P530" s="7">
        <f ca="1">OFFSET(STATIC!$B$6,MATCH('Data Manipulation'!$A530,STATIC!$A$6:$A$2307, 0)-1,3*(COLUMN()-COLUMN($B$16)))*$J530</f>
        <v>266.76037020000001</v>
      </c>
      <c r="Q530" s="7">
        <f ca="1">OFFSET(STATIC!$B$6,MATCH('Data Manipulation'!$A530,STATIC!$A$6:$A$2307, 0)-1,3*(COLUMN()-COLUMN($B$16)))</f>
        <v>14.17</v>
      </c>
      <c r="R530" s="7">
        <f ca="1">OFFSET(STATIC!$B$6,MATCH('Data Manipulation'!$A530,STATIC!$A$6:$A$2307, 0)-1,3*(COLUMN()-COLUMN($B$16)))</f>
        <v>5237.1139999999996</v>
      </c>
      <c r="U530" s="14">
        <f t="shared" ca="1" si="140"/>
        <v>7.173118342821084E-3</v>
      </c>
      <c r="V530" s="14">
        <f t="shared" ca="1" si="141"/>
        <v>-2.9401148774913812E-2</v>
      </c>
      <c r="W530" s="14">
        <f t="shared" ca="1" si="142"/>
        <v>-1.398914799700448E-3</v>
      </c>
      <c r="X530" s="14">
        <f t="shared" ca="1" si="143"/>
        <v>-8.3041577957421904E-3</v>
      </c>
      <c r="Y530" s="14">
        <f t="shared" ca="1" si="144"/>
        <v>-2.80736761801278E-2</v>
      </c>
      <c r="Z530" s="14">
        <f t="shared" ca="1" si="145"/>
        <v>-2.8388417100509645E-2</v>
      </c>
      <c r="AA530" s="14">
        <f t="shared" ca="1" si="146"/>
        <v>-7.4444256157370596E-3</v>
      </c>
      <c r="AB530" s="14">
        <f t="shared" ca="1" si="147"/>
        <v>-1.4671642106998825E-2</v>
      </c>
      <c r="AC530" s="14">
        <f t="shared" ca="1" si="148"/>
        <v>-2.8504455877599202E-3</v>
      </c>
      <c r="AD530" s="14">
        <f t="shared" ca="1" si="149"/>
        <v>4.6931637667270206E-3</v>
      </c>
      <c r="AE530" s="14">
        <f t="shared" ca="1" si="150"/>
        <v>1.7761994012558946E-3</v>
      </c>
      <c r="AF530" s="14">
        <f t="shared" ca="1" si="151"/>
        <v>9.5933493473773031E-4</v>
      </c>
      <c r="AG530" s="14">
        <f t="shared" ca="1" si="152"/>
        <v>-4.3895225466855509E-3</v>
      </c>
      <c r="AH530" s="14">
        <f t="shared" ca="1" si="153"/>
        <v>0</v>
      </c>
      <c r="AI530" s="14">
        <f t="shared" ca="1" si="154"/>
        <v>-6.6484526566522569E-3</v>
      </c>
      <c r="AJ530" s="14">
        <f t="shared" ca="1" si="155"/>
        <v>-3.9437833058601469E-2</v>
      </c>
      <c r="AK530" s="14">
        <f t="shared" ca="1" si="156"/>
        <v>5.4218482392936673E-3</v>
      </c>
    </row>
    <row r="531" spans="1:37" x14ac:dyDescent="0.2">
      <c r="A531" s="13">
        <f ca="1">IF(OFFSET(STATIC!$A$6,MATCH($A$16, STATIC!$A$6:$A$2307,0)+ROW()-ROW($A$16),0)&gt;$A$12, OFFSET(STATIC!$A$6,MATCH($A$16, STATIC!$A$6:$A$2307,0)+ROW()-ROW($A$16),0), FALSE)</f>
        <v>42684</v>
      </c>
      <c r="B531" s="7">
        <f ca="1">OFFSET(STATIC!$B$6,MATCH('Data Manipulation'!$A531,STATIC!$A$6:$A$2307, 0)-1,3*(COLUMN()-COLUMN($B$16)))</f>
        <v>709.83</v>
      </c>
      <c r="C531" s="7">
        <f ca="1">OFFSET(STATIC!$B$6,MATCH('Data Manipulation'!$A531,STATIC!$A$6:$A$2307, 0)-1,3*(COLUMN()-COLUMN($B$16)))</f>
        <v>246.09</v>
      </c>
      <c r="D531" s="7">
        <f ca="1">OFFSET(STATIC!$B$6,MATCH('Data Manipulation'!$A531,STATIC!$A$6:$A$2307, 0)-1,3*(COLUMN()-COLUMN($B$16)))</f>
        <v>2167.48</v>
      </c>
      <c r="E531" s="7">
        <f ca="1">OFFSET(STATIC!$B$6,MATCH('Data Manipulation'!$A531,STATIC!$A$6:$A$2307, 0)-1,3*(COLUMN()-COLUMN($B$16)))*$J531</f>
        <v>3318.0411690000001</v>
      </c>
      <c r="F531" s="7">
        <f ca="1">OFFSET(STATIC!$B$6,MATCH('Data Manipulation'!$A531,STATIC!$A$6:$A$2307, 0)-1,3*(COLUMN()-COLUMN($B$16)))</f>
        <v>1266.83</v>
      </c>
      <c r="G531" s="7">
        <f ca="1">OFFSET(STATIC!$B$6,MATCH('Data Manipulation'!$A531,STATIC!$A$6:$A$2307, 0)-1,3*(COLUMN()-COLUMN($B$16)))</f>
        <v>44.66</v>
      </c>
      <c r="H531" s="7">
        <f ca="1">OFFSET(STATIC!$B$6,MATCH('Data Manipulation'!$A531,STATIC!$A$6:$A$2307, 0)-1,3*(COLUMN()-COLUMN($B$16)))</f>
        <v>25.633749999999999</v>
      </c>
      <c r="I531" s="7">
        <f ca="1">OFFSET(STATIC!$B$6,MATCH('Data Manipulation'!$A531,STATIC!$A$6:$A$2307, 0)-1,3*(COLUMN()-COLUMN($B$16)))</f>
        <v>169.59</v>
      </c>
      <c r="J531" s="7">
        <f ca="1">OFFSET(STATIC!$B$6,MATCH('Data Manipulation'!$A531,STATIC!$A$6:$A$2307, 0)-1,3*(COLUMN()-COLUMN($B$16)))</f>
        <v>1.0891</v>
      </c>
      <c r="K531" s="7">
        <f ca="1">OFFSET(STATIC!$B$6,MATCH('Data Manipulation'!$A531,STATIC!$A$6:$A$2307, 0)-1,3*(COLUMN()-COLUMN($B$16)))</f>
        <v>1.2542</v>
      </c>
      <c r="L531" s="7">
        <f ca="1">OFFSET(STATIC!$B$6,MATCH('Data Manipulation'!$A531,STATIC!$A$6:$A$2307, 0)-1,3*(COLUMN()-COLUMN($B$16)))</f>
        <v>1.0125</v>
      </c>
      <c r="M531" s="7">
        <f ca="1">OFFSET(STATIC!$B$6,MATCH('Data Manipulation'!$A531,STATIC!$A$6:$A$2307, 0)-1,3*(COLUMN()-COLUMN($B$16)))</f>
        <v>9.3769999999999999E-3</v>
      </c>
      <c r="N531" s="7">
        <f ca="1">OFFSET(STATIC!$B$6,MATCH('Data Manipulation'!$A531,STATIC!$A$6:$A$2307, 0)-1,3*(COLUMN()-COLUMN($B$16)))*$J531</f>
        <v>247.93263481</v>
      </c>
      <c r="O531" s="7">
        <f ca="1">OFFSET(STATIC!$B$6,MATCH('Data Manipulation'!$A531,STATIC!$A$6:$A$2307, 0)-1,3*(COLUMN()-COLUMN($B$16)))</f>
        <v>1994.66</v>
      </c>
      <c r="P531" s="7">
        <f ca="1">OFFSET(STATIC!$B$6,MATCH('Data Manipulation'!$A531,STATIC!$A$6:$A$2307, 0)-1,3*(COLUMN()-COLUMN($B$16)))*$J531</f>
        <v>268.53982264000001</v>
      </c>
      <c r="Q531" s="7">
        <f ca="1">OFFSET(STATIC!$B$6,MATCH('Data Manipulation'!$A531,STATIC!$A$6:$A$2307, 0)-1,3*(COLUMN()-COLUMN($B$16)))</f>
        <v>14.74</v>
      </c>
      <c r="R531" s="7">
        <f ca="1">OFFSET(STATIC!$B$6,MATCH('Data Manipulation'!$A531,STATIC!$A$6:$A$2307, 0)-1,3*(COLUMN()-COLUMN($B$16)))</f>
        <v>5208.7960000000003</v>
      </c>
      <c r="U531" s="14">
        <f t="shared" ca="1" si="140"/>
        <v>-1.0371065446344491E-2</v>
      </c>
      <c r="V531" s="14">
        <f t="shared" ca="1" si="141"/>
        <v>-8.0136417194167711E-3</v>
      </c>
      <c r="W531" s="14">
        <f t="shared" ca="1" si="142"/>
        <v>1.9488592414451842E-3</v>
      </c>
      <c r="X531" s="14">
        <f t="shared" ca="1" si="143"/>
        <v>-7.5764547665219204E-3</v>
      </c>
      <c r="Y531" s="14">
        <f t="shared" ca="1" si="144"/>
        <v>-7.2908346381394705E-3</v>
      </c>
      <c r="Z531" s="14">
        <f t="shared" ca="1" si="145"/>
        <v>-1.3566315035855503E-2</v>
      </c>
      <c r="AA531" s="14">
        <f t="shared" ca="1" si="146"/>
        <v>3.2725259381290645E-3</v>
      </c>
      <c r="AB531" s="14">
        <f t="shared" ca="1" si="147"/>
        <v>1.8989230968200828E-2</v>
      </c>
      <c r="AC531" s="14">
        <f t="shared" ca="1" si="148"/>
        <v>-4.3976250441045356E-3</v>
      </c>
      <c r="AD531" s="14">
        <f t="shared" ca="1" si="149"/>
        <v>1.0016510686123914E-2</v>
      </c>
      <c r="AE531" s="14">
        <f t="shared" ca="1" si="150"/>
        <v>-4.8278334079705117E-3</v>
      </c>
      <c r="AF531" s="14">
        <f t="shared" ca="1" si="151"/>
        <v>-1.176795981788155E-2</v>
      </c>
      <c r="AG531" s="14">
        <f t="shared" ca="1" si="152"/>
        <v>-1.1083356715783014E-2</v>
      </c>
      <c r="AH531" s="14">
        <f t="shared" ca="1" si="153"/>
        <v>-2.2384761675069351E-3</v>
      </c>
      <c r="AI531" s="14">
        <f t="shared" ca="1" si="154"/>
        <v>-1.2430718181636177E-2</v>
      </c>
      <c r="AJ531" s="14">
        <f t="shared" ca="1" si="155"/>
        <v>2.4726534468289974E-2</v>
      </c>
      <c r="AK531" s="14">
        <f t="shared" ca="1" si="156"/>
        <v>-8.0835112266579214E-3</v>
      </c>
    </row>
    <row r="532" spans="1:37" x14ac:dyDescent="0.2">
      <c r="A532" s="13">
        <f ca="1">IF(OFFSET(STATIC!$A$6,MATCH($A$16, STATIC!$A$6:$A$2307,0)+ROW()-ROW($A$16),0)&gt;$A$12, OFFSET(STATIC!$A$6,MATCH($A$16, STATIC!$A$6:$A$2307,0)+ROW()-ROW($A$16),0), FALSE)</f>
        <v>42683</v>
      </c>
      <c r="B532" s="7">
        <f ca="1">OFFSET(STATIC!$B$6,MATCH('Data Manipulation'!$A532,STATIC!$A$6:$A$2307, 0)-1,3*(COLUMN()-COLUMN($B$16)))</f>
        <v>717.23</v>
      </c>
      <c r="C532" s="7">
        <f ca="1">OFFSET(STATIC!$B$6,MATCH('Data Manipulation'!$A532,STATIC!$A$6:$A$2307, 0)-1,3*(COLUMN()-COLUMN($B$16)))</f>
        <v>248.07</v>
      </c>
      <c r="D532" s="7">
        <f ca="1">OFFSET(STATIC!$B$6,MATCH('Data Manipulation'!$A532,STATIC!$A$6:$A$2307, 0)-1,3*(COLUMN()-COLUMN($B$16)))</f>
        <v>2163.2600000000002</v>
      </c>
      <c r="E532" s="7">
        <f ca="1">OFFSET(STATIC!$B$6,MATCH('Data Manipulation'!$A532,STATIC!$A$6:$A$2307, 0)-1,3*(COLUMN()-COLUMN($B$16)))*$J532</f>
        <v>3343.2756310000004</v>
      </c>
      <c r="F532" s="7">
        <f ca="1">OFFSET(STATIC!$B$6,MATCH('Data Manipulation'!$A532,STATIC!$A$6:$A$2307, 0)-1,3*(COLUMN()-COLUMN($B$16)))</f>
        <v>1276.0999999999999</v>
      </c>
      <c r="G532" s="7">
        <f ca="1">OFFSET(STATIC!$B$6,MATCH('Data Manipulation'!$A532,STATIC!$A$6:$A$2307, 0)-1,3*(COLUMN()-COLUMN($B$16)))</f>
        <v>45.27</v>
      </c>
      <c r="H532" s="7">
        <f ca="1">OFFSET(STATIC!$B$6,MATCH('Data Manipulation'!$A532,STATIC!$A$6:$A$2307, 0)-1,3*(COLUMN()-COLUMN($B$16)))</f>
        <v>25.55</v>
      </c>
      <c r="I532" s="7">
        <f ca="1">OFFSET(STATIC!$B$6,MATCH('Data Manipulation'!$A532,STATIC!$A$6:$A$2307, 0)-1,3*(COLUMN()-COLUMN($B$16)))</f>
        <v>166.4</v>
      </c>
      <c r="J532" s="7">
        <f ca="1">OFFSET(STATIC!$B$6,MATCH('Data Manipulation'!$A532,STATIC!$A$6:$A$2307, 0)-1,3*(COLUMN()-COLUMN($B$16)))</f>
        <v>1.0939000000000001</v>
      </c>
      <c r="K532" s="7">
        <f ca="1">OFFSET(STATIC!$B$6,MATCH('Data Manipulation'!$A532,STATIC!$A$6:$A$2307, 0)-1,3*(COLUMN()-COLUMN($B$16)))</f>
        <v>1.2417</v>
      </c>
      <c r="L532" s="7">
        <f ca="1">OFFSET(STATIC!$B$6,MATCH('Data Manipulation'!$A532,STATIC!$A$6:$A$2307, 0)-1,3*(COLUMN()-COLUMN($B$16)))</f>
        <v>1.0174000000000001</v>
      </c>
      <c r="M532" s="7">
        <f ca="1">OFFSET(STATIC!$B$6,MATCH('Data Manipulation'!$A532,STATIC!$A$6:$A$2307, 0)-1,3*(COLUMN()-COLUMN($B$16)))</f>
        <v>9.4879999999999999E-3</v>
      </c>
      <c r="N532" s="7">
        <f ca="1">OFFSET(STATIC!$B$6,MATCH('Data Manipulation'!$A532,STATIC!$A$6:$A$2307, 0)-1,3*(COLUMN()-COLUMN($B$16)))*$J532</f>
        <v>250.69584518000002</v>
      </c>
      <c r="O532" s="7">
        <f ca="1">OFFSET(STATIC!$B$6,MATCH('Data Manipulation'!$A532,STATIC!$A$6:$A$2307, 0)-1,3*(COLUMN()-COLUMN($B$16)))</f>
        <v>1999.13</v>
      </c>
      <c r="P532" s="7">
        <f ca="1">OFFSET(STATIC!$B$6,MATCH('Data Manipulation'!$A532,STATIC!$A$6:$A$2307, 0)-1,3*(COLUMN()-COLUMN($B$16)))*$J532</f>
        <v>271.89879949000004</v>
      </c>
      <c r="Q532" s="7">
        <f ca="1">OFFSET(STATIC!$B$6,MATCH('Data Manipulation'!$A532,STATIC!$A$6:$A$2307, 0)-1,3*(COLUMN()-COLUMN($B$16)))</f>
        <v>14.38</v>
      </c>
      <c r="R532" s="7">
        <f ca="1">OFFSET(STATIC!$B$6,MATCH('Data Manipulation'!$A532,STATIC!$A$6:$A$2307, 0)-1,3*(COLUMN()-COLUMN($B$16)))</f>
        <v>5251.0720000000001</v>
      </c>
      <c r="U532" s="14">
        <f t="shared" ca="1" si="140"/>
        <v>8.0070979475506624E-3</v>
      </c>
      <c r="V532" s="14">
        <f t="shared" ca="1" si="141"/>
        <v>-1.8808580816795224E-2</v>
      </c>
      <c r="W532" s="14">
        <f t="shared" ca="1" si="142"/>
        <v>1.1016142751234132E-2</v>
      </c>
      <c r="X532" s="14">
        <f t="shared" ca="1" si="143"/>
        <v>3.1601997595018748E-3</v>
      </c>
      <c r="Y532" s="14">
        <f t="shared" ca="1" si="144"/>
        <v>-7.4417879391552508E-4</v>
      </c>
      <c r="Z532" s="14">
        <f t="shared" ca="1" si="145"/>
        <v>6.4266149166978164E-3</v>
      </c>
      <c r="AA532" s="14">
        <f t="shared" ca="1" si="146"/>
        <v>-2.6478425791928505E-2</v>
      </c>
      <c r="AB532" s="14">
        <f t="shared" ca="1" si="147"/>
        <v>2.0582979768909857E-2</v>
      </c>
      <c r="AC532" s="14">
        <f t="shared" ca="1" si="148"/>
        <v>-7.6496138435246568E-3</v>
      </c>
      <c r="AD532" s="14">
        <f t="shared" ca="1" si="149"/>
        <v>2.1768057936540097E-3</v>
      </c>
      <c r="AE532" s="14">
        <f t="shared" ca="1" si="150"/>
        <v>-6.6614666397851619E-3</v>
      </c>
      <c r="AF532" s="14">
        <f t="shared" ca="1" si="151"/>
        <v>-2.946750185341651E-3</v>
      </c>
      <c r="AG532" s="14">
        <f t="shared" ca="1" si="152"/>
        <v>-6.5502918808005199E-3</v>
      </c>
      <c r="AH532" s="14">
        <f t="shared" ca="1" si="153"/>
        <v>-9.8159564456985031E-3</v>
      </c>
      <c r="AI532" s="14">
        <f t="shared" ca="1" si="154"/>
        <v>-8.4137275631238889E-3</v>
      </c>
      <c r="AJ532" s="14">
        <f t="shared" ca="1" si="155"/>
        <v>-0.26482192451737541</v>
      </c>
      <c r="AK532" s="14">
        <f t="shared" ca="1" si="156"/>
        <v>1.1026520584354708E-2</v>
      </c>
    </row>
    <row r="533" spans="1:37" x14ac:dyDescent="0.2">
      <c r="A533" s="13">
        <f ca="1">IF(OFFSET(STATIC!$A$6,MATCH($A$16, STATIC!$A$6:$A$2307,0)+ROW()-ROW($A$16),0)&gt;$A$12, OFFSET(STATIC!$A$6,MATCH($A$16, STATIC!$A$6:$A$2307,0)+ROW()-ROW($A$16),0), FALSE)</f>
        <v>42682</v>
      </c>
      <c r="B533" s="7">
        <f ca="1">OFFSET(STATIC!$B$6,MATCH('Data Manipulation'!$A533,STATIC!$A$6:$A$2307, 0)-1,3*(COLUMN()-COLUMN($B$16)))</f>
        <v>711.51</v>
      </c>
      <c r="C533" s="7">
        <f ca="1">OFFSET(STATIC!$B$6,MATCH('Data Manipulation'!$A533,STATIC!$A$6:$A$2307, 0)-1,3*(COLUMN()-COLUMN($B$16)))</f>
        <v>252.78</v>
      </c>
      <c r="D533" s="7">
        <f ca="1">OFFSET(STATIC!$B$6,MATCH('Data Manipulation'!$A533,STATIC!$A$6:$A$2307, 0)-1,3*(COLUMN()-COLUMN($B$16)))</f>
        <v>2139.56</v>
      </c>
      <c r="E533" s="7">
        <f ca="1">OFFSET(STATIC!$B$6,MATCH('Data Manipulation'!$A533,STATIC!$A$6:$A$2307, 0)-1,3*(COLUMN()-COLUMN($B$16)))*$J533</f>
        <v>3332.726889</v>
      </c>
      <c r="F533" s="7">
        <f ca="1">OFFSET(STATIC!$B$6,MATCH('Data Manipulation'!$A533,STATIC!$A$6:$A$2307, 0)-1,3*(COLUMN()-COLUMN($B$16)))</f>
        <v>1277.05</v>
      </c>
      <c r="G533" s="7">
        <f ca="1">OFFSET(STATIC!$B$6,MATCH('Data Manipulation'!$A533,STATIC!$A$6:$A$2307, 0)-1,3*(COLUMN()-COLUMN($B$16)))</f>
        <v>44.98</v>
      </c>
      <c r="H533" s="7">
        <f ca="1">OFFSET(STATIC!$B$6,MATCH('Data Manipulation'!$A533,STATIC!$A$6:$A$2307, 0)-1,3*(COLUMN()-COLUMN($B$16)))</f>
        <v>26.23556</v>
      </c>
      <c r="I533" s="7">
        <f ca="1">OFFSET(STATIC!$B$6,MATCH('Data Manipulation'!$A533,STATIC!$A$6:$A$2307, 0)-1,3*(COLUMN()-COLUMN($B$16)))</f>
        <v>163.01</v>
      </c>
      <c r="J533" s="7">
        <f ca="1">OFFSET(STATIC!$B$6,MATCH('Data Manipulation'!$A533,STATIC!$A$6:$A$2307, 0)-1,3*(COLUMN()-COLUMN($B$16)))</f>
        <v>1.1023000000000001</v>
      </c>
      <c r="K533" s="7">
        <f ca="1">OFFSET(STATIC!$B$6,MATCH('Data Manipulation'!$A533,STATIC!$A$6:$A$2307, 0)-1,3*(COLUMN()-COLUMN($B$16)))</f>
        <v>1.2389999999999999</v>
      </c>
      <c r="L533" s="7">
        <f ca="1">OFFSET(STATIC!$B$6,MATCH('Data Manipulation'!$A533,STATIC!$A$6:$A$2307, 0)-1,3*(COLUMN()-COLUMN($B$16)))</f>
        <v>1.0242</v>
      </c>
      <c r="M533" s="7">
        <f ca="1">OFFSET(STATIC!$B$6,MATCH('Data Manipulation'!$A533,STATIC!$A$6:$A$2307, 0)-1,3*(COLUMN()-COLUMN($B$16)))</f>
        <v>9.5160000000000002E-3</v>
      </c>
      <c r="N533" s="7">
        <f ca="1">OFFSET(STATIC!$B$6,MATCH('Data Manipulation'!$A533,STATIC!$A$6:$A$2307, 0)-1,3*(COLUMN()-COLUMN($B$16)))*$J533</f>
        <v>252.34336612000001</v>
      </c>
      <c r="O533" s="7">
        <f ca="1">OFFSET(STATIC!$B$6,MATCH('Data Manipulation'!$A533,STATIC!$A$6:$A$2307, 0)-1,3*(COLUMN()-COLUMN($B$16)))</f>
        <v>2018.85</v>
      </c>
      <c r="P533" s="7">
        <f ca="1">OFFSET(STATIC!$B$6,MATCH('Data Manipulation'!$A533,STATIC!$A$6:$A$2307, 0)-1,3*(COLUMN()-COLUMN($B$16)))*$J533</f>
        <v>274.19613293000003</v>
      </c>
      <c r="Q533" s="7">
        <f ca="1">OFFSET(STATIC!$B$6,MATCH('Data Manipulation'!$A533,STATIC!$A$6:$A$2307, 0)-1,3*(COLUMN()-COLUMN($B$16)))</f>
        <v>18.739999999999998</v>
      </c>
      <c r="R533" s="7">
        <f ca="1">OFFSET(STATIC!$B$6,MATCH('Data Manipulation'!$A533,STATIC!$A$6:$A$2307, 0)-1,3*(COLUMN()-COLUMN($B$16)))</f>
        <v>5193.4889999999996</v>
      </c>
      <c r="U533" s="14">
        <f t="shared" ca="1" si="140"/>
        <v>6.5002590680044037E-3</v>
      </c>
      <c r="V533" s="14">
        <f t="shared" ca="1" si="141"/>
        <v>5.9914870237151819E-3</v>
      </c>
      <c r="W533" s="14">
        <f t="shared" ca="1" si="142"/>
        <v>3.7648601743320194E-3</v>
      </c>
      <c r="X533" s="14">
        <f t="shared" ca="1" si="143"/>
        <v>2.8783569136591881E-3</v>
      </c>
      <c r="Y533" s="14">
        <f t="shared" ca="1" si="144"/>
        <v>-4.1805917614971136E-3</v>
      </c>
      <c r="Z533" s="14">
        <f t="shared" ca="1" si="145"/>
        <v>2.0028937373288459E-3</v>
      </c>
      <c r="AA533" s="14">
        <f t="shared" ca="1" si="146"/>
        <v>1.6559096562472963E-2</v>
      </c>
      <c r="AB533" s="14">
        <f t="shared" ca="1" si="147"/>
        <v>1.4210050057219531E-2</v>
      </c>
      <c r="AC533" s="14">
        <f t="shared" ca="1" si="148"/>
        <v>-1.8127440838153952E-3</v>
      </c>
      <c r="AD533" s="14">
        <f t="shared" ca="1" si="149"/>
        <v>-1.1293055971515252E-3</v>
      </c>
      <c r="AE533" s="14">
        <f t="shared" ca="1" si="150"/>
        <v>-1.1709603211503589E-3</v>
      </c>
      <c r="AF533" s="14">
        <f t="shared" ca="1" si="151"/>
        <v>-6.2853758149607527E-3</v>
      </c>
      <c r="AG533" s="14">
        <f t="shared" ca="1" si="152"/>
        <v>-3.3753576148492785E-3</v>
      </c>
      <c r="AH533" s="14">
        <f t="shared" ca="1" si="153"/>
        <v>-1.5442413272639009E-3</v>
      </c>
      <c r="AI533" s="14">
        <f t="shared" ca="1" si="154"/>
        <v>-3.1501456628645944E-3</v>
      </c>
      <c r="AJ533" s="14">
        <f t="shared" ca="1" si="155"/>
        <v>1.6021365242778537E-3</v>
      </c>
      <c r="AK533" s="14">
        <f t="shared" ca="1" si="156"/>
        <v>5.2735433463738995E-3</v>
      </c>
    </row>
    <row r="534" spans="1:37" x14ac:dyDescent="0.2">
      <c r="A534" s="13">
        <f ca="1">IF(OFFSET(STATIC!$A$6,MATCH($A$16, STATIC!$A$6:$A$2307,0)+ROW()-ROW($A$16),0)&gt;$A$12, OFFSET(STATIC!$A$6,MATCH($A$16, STATIC!$A$6:$A$2307,0)+ROW()-ROW($A$16),0), FALSE)</f>
        <v>42681</v>
      </c>
      <c r="B534" s="7">
        <f ca="1">OFFSET(STATIC!$B$6,MATCH('Data Manipulation'!$A534,STATIC!$A$6:$A$2307, 0)-1,3*(COLUMN()-COLUMN($B$16)))</f>
        <v>706.9</v>
      </c>
      <c r="C534" s="7">
        <f ca="1">OFFSET(STATIC!$B$6,MATCH('Data Manipulation'!$A534,STATIC!$A$6:$A$2307, 0)-1,3*(COLUMN()-COLUMN($B$16)))</f>
        <v>251.27</v>
      </c>
      <c r="D534" s="7">
        <f ca="1">OFFSET(STATIC!$B$6,MATCH('Data Manipulation'!$A534,STATIC!$A$6:$A$2307, 0)-1,3*(COLUMN()-COLUMN($B$16)))</f>
        <v>2131.52</v>
      </c>
      <c r="E534" s="7">
        <f ca="1">OFFSET(STATIC!$B$6,MATCH('Data Manipulation'!$A534,STATIC!$A$6:$A$2307, 0)-1,3*(COLUMN()-COLUMN($B$16)))*$J534</f>
        <v>3323.1479040000004</v>
      </c>
      <c r="F534" s="7">
        <f ca="1">OFFSET(STATIC!$B$6,MATCH('Data Manipulation'!$A534,STATIC!$A$6:$A$2307, 0)-1,3*(COLUMN()-COLUMN($B$16)))</f>
        <v>1282.4000000000001</v>
      </c>
      <c r="G534" s="7">
        <f ca="1">OFFSET(STATIC!$B$6,MATCH('Data Manipulation'!$A534,STATIC!$A$6:$A$2307, 0)-1,3*(COLUMN()-COLUMN($B$16)))</f>
        <v>44.89</v>
      </c>
      <c r="H534" s="7">
        <f ca="1">OFFSET(STATIC!$B$6,MATCH('Data Manipulation'!$A534,STATIC!$A$6:$A$2307, 0)-1,3*(COLUMN()-COLUMN($B$16)))</f>
        <v>25.8047</v>
      </c>
      <c r="I534" s="7">
        <f ca="1">OFFSET(STATIC!$B$6,MATCH('Data Manipulation'!$A534,STATIC!$A$6:$A$2307, 0)-1,3*(COLUMN()-COLUMN($B$16)))</f>
        <v>160.71</v>
      </c>
      <c r="J534" s="7">
        <f ca="1">OFFSET(STATIC!$B$6,MATCH('Data Manipulation'!$A534,STATIC!$A$6:$A$2307, 0)-1,3*(COLUMN()-COLUMN($B$16)))</f>
        <v>1.1043000000000001</v>
      </c>
      <c r="K534" s="7">
        <f ca="1">OFFSET(STATIC!$B$6,MATCH('Data Manipulation'!$A534,STATIC!$A$6:$A$2307, 0)-1,3*(COLUMN()-COLUMN($B$16)))</f>
        <v>1.2403999999999999</v>
      </c>
      <c r="L534" s="7">
        <f ca="1">OFFSET(STATIC!$B$6,MATCH('Data Manipulation'!$A534,STATIC!$A$6:$A$2307, 0)-1,3*(COLUMN()-COLUMN($B$16)))</f>
        <v>1.0254000000000001</v>
      </c>
      <c r="M534" s="7">
        <f ca="1">OFFSET(STATIC!$B$6,MATCH('Data Manipulation'!$A534,STATIC!$A$6:$A$2307, 0)-1,3*(COLUMN()-COLUMN($B$16)))</f>
        <v>9.5759999999999994E-3</v>
      </c>
      <c r="N534" s="7">
        <f ca="1">OFFSET(STATIC!$B$6,MATCH('Data Manipulation'!$A534,STATIC!$A$6:$A$2307, 0)-1,3*(COLUMN()-COLUMN($B$16)))*$J534</f>
        <v>253.19655432000002</v>
      </c>
      <c r="O534" s="7">
        <f ca="1">OFFSET(STATIC!$B$6,MATCH('Data Manipulation'!$A534,STATIC!$A$6:$A$2307, 0)-1,3*(COLUMN()-COLUMN($B$16)))</f>
        <v>2021.97</v>
      </c>
      <c r="P534" s="7">
        <f ca="1">OFFSET(STATIC!$B$6,MATCH('Data Manipulation'!$A534,STATIC!$A$6:$A$2307, 0)-1,3*(COLUMN()-COLUMN($B$16)))*$J534</f>
        <v>275.06125259999999</v>
      </c>
      <c r="Q534" s="7">
        <f ca="1">OFFSET(STATIC!$B$6,MATCH('Data Manipulation'!$A534,STATIC!$A$6:$A$2307, 0)-1,3*(COLUMN()-COLUMN($B$16)))</f>
        <v>18.71</v>
      </c>
      <c r="R534" s="7">
        <f ca="1">OFFSET(STATIC!$B$6,MATCH('Data Manipulation'!$A534,STATIC!$A$6:$A$2307, 0)-1,3*(COLUMN()-COLUMN($B$16)))</f>
        <v>5166.1729999999998</v>
      </c>
      <c r="U534" s="14">
        <f t="shared" ca="1" si="140"/>
        <v>1.1438777126074924E-2</v>
      </c>
      <c r="V534" s="14">
        <f t="shared" ca="1" si="141"/>
        <v>1.8679367752880517E-2</v>
      </c>
      <c r="W534" s="14">
        <f t="shared" ca="1" si="142"/>
        <v>2.1980157782961814E-2</v>
      </c>
      <c r="X534" s="14">
        <f t="shared" ca="1" si="143"/>
        <v>1.1862457383882362E-2</v>
      </c>
      <c r="Y534" s="14">
        <f t="shared" ca="1" si="144"/>
        <v>-1.4622757834772279E-2</v>
      </c>
      <c r="Z534" s="14">
        <f t="shared" ca="1" si="145"/>
        <v>1.8435773939945062E-2</v>
      </c>
      <c r="AA534" s="14">
        <f t="shared" ca="1" si="146"/>
        <v>-3.4716279663590736E-3</v>
      </c>
      <c r="AB534" s="14">
        <f t="shared" ca="1" si="147"/>
        <v>1.3594571151969027E-2</v>
      </c>
      <c r="AC534" s="14">
        <f t="shared" ca="1" si="148"/>
        <v>-6.4988043511660159E-3</v>
      </c>
      <c r="AD534" s="14">
        <f t="shared" ca="1" si="149"/>
        <v>-7.70964307005295E-3</v>
      </c>
      <c r="AE534" s="14">
        <f t="shared" ca="1" si="150"/>
        <v>-5.1554026931467586E-3</v>
      </c>
      <c r="AF534" s="14">
        <f t="shared" ca="1" si="151"/>
        <v>-1.2040834698607221E-2</v>
      </c>
      <c r="AG534" s="14">
        <f t="shared" ca="1" si="152"/>
        <v>-8.0389484110732802E-3</v>
      </c>
      <c r="AH534" s="14">
        <f t="shared" ca="1" si="153"/>
        <v>-1.3196232834213183E-3</v>
      </c>
      <c r="AI534" s="14">
        <f t="shared" ca="1" si="154"/>
        <v>-6.3076843633684447E-3</v>
      </c>
      <c r="AJ534" s="14">
        <f t="shared" ca="1" si="155"/>
        <v>-0.18490151463264271</v>
      </c>
      <c r="AK534" s="14">
        <f t="shared" ca="1" si="156"/>
        <v>2.346281120578048E-2</v>
      </c>
    </row>
    <row r="535" spans="1:37" x14ac:dyDescent="0.2">
      <c r="A535" s="13">
        <f ca="1">IF(OFFSET(STATIC!$A$6,MATCH($A$16, STATIC!$A$6:$A$2307,0)+ROW()-ROW($A$16),0)&gt;$A$12, OFFSET(STATIC!$A$6,MATCH($A$16, STATIC!$A$6:$A$2307,0)+ROW()-ROW($A$16),0), FALSE)</f>
        <v>42678</v>
      </c>
      <c r="B535" s="7">
        <f ca="1">OFFSET(STATIC!$B$6,MATCH('Data Manipulation'!$A535,STATIC!$A$6:$A$2307, 0)-1,3*(COLUMN()-COLUMN($B$16)))</f>
        <v>698.86</v>
      </c>
      <c r="C535" s="7">
        <f ca="1">OFFSET(STATIC!$B$6,MATCH('Data Manipulation'!$A535,STATIC!$A$6:$A$2307, 0)-1,3*(COLUMN()-COLUMN($B$16)))</f>
        <v>246.62</v>
      </c>
      <c r="D535" s="7">
        <f ca="1">OFFSET(STATIC!$B$6,MATCH('Data Manipulation'!$A535,STATIC!$A$6:$A$2307, 0)-1,3*(COLUMN()-COLUMN($B$16)))</f>
        <v>2085.1799999999998</v>
      </c>
      <c r="E535" s="7">
        <f ca="1">OFFSET(STATIC!$B$6,MATCH('Data Manipulation'!$A535,STATIC!$A$6:$A$2307, 0)-1,3*(COLUMN()-COLUMN($B$16)))*$J535</f>
        <v>3283.9600949999999</v>
      </c>
      <c r="F535" s="7">
        <f ca="1">OFFSET(STATIC!$B$6,MATCH('Data Manipulation'!$A535,STATIC!$A$6:$A$2307, 0)-1,3*(COLUMN()-COLUMN($B$16)))</f>
        <v>1301.29</v>
      </c>
      <c r="G535" s="7">
        <f ca="1">OFFSET(STATIC!$B$6,MATCH('Data Manipulation'!$A535,STATIC!$A$6:$A$2307, 0)-1,3*(COLUMN()-COLUMN($B$16)))</f>
        <v>44.07</v>
      </c>
      <c r="H535" s="7">
        <f ca="1">OFFSET(STATIC!$B$6,MATCH('Data Manipulation'!$A535,STATIC!$A$6:$A$2307, 0)-1,3*(COLUMN()-COLUMN($B$16)))</f>
        <v>25.894439999999999</v>
      </c>
      <c r="I535" s="7">
        <f ca="1">OFFSET(STATIC!$B$6,MATCH('Data Manipulation'!$A535,STATIC!$A$6:$A$2307, 0)-1,3*(COLUMN()-COLUMN($B$16)))</f>
        <v>158.54</v>
      </c>
      <c r="J535" s="7">
        <f ca="1">OFFSET(STATIC!$B$6,MATCH('Data Manipulation'!$A535,STATIC!$A$6:$A$2307, 0)-1,3*(COLUMN()-COLUMN($B$16)))</f>
        <v>1.1114999999999999</v>
      </c>
      <c r="K535" s="7">
        <f ca="1">OFFSET(STATIC!$B$6,MATCH('Data Manipulation'!$A535,STATIC!$A$6:$A$2307, 0)-1,3*(COLUMN()-COLUMN($B$16)))</f>
        <v>1.25</v>
      </c>
      <c r="L535" s="7">
        <f ca="1">OFFSET(STATIC!$B$6,MATCH('Data Manipulation'!$A535,STATIC!$A$6:$A$2307, 0)-1,3*(COLUMN()-COLUMN($B$16)))</f>
        <v>1.0306999999999999</v>
      </c>
      <c r="M535" s="7">
        <f ca="1">OFFSET(STATIC!$B$6,MATCH('Data Manipulation'!$A535,STATIC!$A$6:$A$2307, 0)-1,3*(COLUMN()-COLUMN($B$16)))</f>
        <v>9.6919999999999992E-3</v>
      </c>
      <c r="N535" s="7">
        <f ca="1">OFFSET(STATIC!$B$6,MATCH('Data Manipulation'!$A535,STATIC!$A$6:$A$2307, 0)-1,3*(COLUMN()-COLUMN($B$16)))*$J535</f>
        <v>255.24019169999997</v>
      </c>
      <c r="O535" s="7">
        <f ca="1">OFFSET(STATIC!$B$6,MATCH('Data Manipulation'!$A535,STATIC!$A$6:$A$2307, 0)-1,3*(COLUMN()-COLUMN($B$16)))</f>
        <v>2024.64</v>
      </c>
      <c r="P535" s="7">
        <f ca="1">OFFSET(STATIC!$B$6,MATCH('Data Manipulation'!$A535,STATIC!$A$6:$A$2307, 0)-1,3*(COLUMN()-COLUMN($B$16)))*$J535</f>
        <v>276.80173559999997</v>
      </c>
      <c r="Q535" s="7">
        <f ca="1">OFFSET(STATIC!$B$6,MATCH('Data Manipulation'!$A535,STATIC!$A$6:$A$2307, 0)-1,3*(COLUMN()-COLUMN($B$16)))</f>
        <v>22.51</v>
      </c>
      <c r="R535" s="7">
        <f ca="1">OFFSET(STATIC!$B$6,MATCH('Data Manipulation'!$A535,STATIC!$A$6:$A$2307, 0)-1,3*(COLUMN()-COLUMN($B$16)))</f>
        <v>5046.3710000000001</v>
      </c>
      <c r="U535" s="14">
        <f t="shared" ca="1" si="140"/>
        <v>5.2796312131329253E-3</v>
      </c>
      <c r="V535" s="14">
        <f t="shared" ca="1" si="141"/>
        <v>-3.7234946694918534E-3</v>
      </c>
      <c r="W535" s="14">
        <f t="shared" ca="1" si="142"/>
        <v>-1.6675295681625661E-3</v>
      </c>
      <c r="X535" s="14">
        <f t="shared" ca="1" si="143"/>
        <v>-6.2168081516074183E-3</v>
      </c>
      <c r="Y535" s="14">
        <f t="shared" ca="1" si="144"/>
        <v>5.5345023819756479E-4</v>
      </c>
      <c r="Z535" s="14">
        <f t="shared" ca="1" si="145"/>
        <v>-1.3298967558116107E-2</v>
      </c>
      <c r="AA535" s="14">
        <f t="shared" ca="1" si="146"/>
        <v>2.8033684282349112E-3</v>
      </c>
      <c r="AB535" s="14">
        <f t="shared" ca="1" si="147"/>
        <v>-1.638621404025673E-3</v>
      </c>
      <c r="AC535" s="14">
        <f t="shared" ca="1" si="148"/>
        <v>1.799532126504949E-4</v>
      </c>
      <c r="AD535" s="14">
        <f t="shared" ca="1" si="149"/>
        <v>4.2490142894148564E-3</v>
      </c>
      <c r="AE535" s="14">
        <f t="shared" ca="1" si="150"/>
        <v>3.5962521141887516E-3</v>
      </c>
      <c r="AF535" s="14">
        <f t="shared" ca="1" si="151"/>
        <v>-1.5464717758100521E-3</v>
      </c>
      <c r="AG535" s="14">
        <f t="shared" ca="1" si="152"/>
        <v>2.7521086975136294E-3</v>
      </c>
      <c r="AH535" s="14">
        <f t="shared" ca="1" si="153"/>
        <v>1.1712641353241711E-3</v>
      </c>
      <c r="AI535" s="14">
        <f t="shared" ca="1" si="154"/>
        <v>8.4715186878003368E-4</v>
      </c>
      <c r="AJ535" s="14">
        <f t="shared" ca="1" si="155"/>
        <v>1.9287433509746533E-2</v>
      </c>
      <c r="AK535" s="14">
        <f t="shared" ca="1" si="156"/>
        <v>-2.3824381895956944E-3</v>
      </c>
    </row>
    <row r="536" spans="1:37" x14ac:dyDescent="0.2">
      <c r="A536" s="13">
        <f ca="1">IF(OFFSET(STATIC!$A$6,MATCH($A$16, STATIC!$A$6:$A$2307,0)+ROW()-ROW($A$16),0)&gt;$A$12, OFFSET(STATIC!$A$6,MATCH($A$16, STATIC!$A$6:$A$2307,0)+ROW()-ROW($A$16),0), FALSE)</f>
        <v>42677</v>
      </c>
      <c r="B536" s="7">
        <f ca="1">OFFSET(STATIC!$B$6,MATCH('Data Manipulation'!$A536,STATIC!$A$6:$A$2307, 0)-1,3*(COLUMN()-COLUMN($B$16)))</f>
        <v>695.18</v>
      </c>
      <c r="C536" s="7">
        <f ca="1">OFFSET(STATIC!$B$6,MATCH('Data Manipulation'!$A536,STATIC!$A$6:$A$2307, 0)-1,3*(COLUMN()-COLUMN($B$16)))</f>
        <v>247.54</v>
      </c>
      <c r="D536" s="7">
        <f ca="1">OFFSET(STATIC!$B$6,MATCH('Data Manipulation'!$A536,STATIC!$A$6:$A$2307, 0)-1,3*(COLUMN()-COLUMN($B$16)))</f>
        <v>2088.66</v>
      </c>
      <c r="E536" s="7">
        <f ca="1">OFFSET(STATIC!$B$6,MATCH('Data Manipulation'!$A536,STATIC!$A$6:$A$2307, 0)-1,3*(COLUMN()-COLUMN($B$16)))*$J536</f>
        <v>3304.4394369999995</v>
      </c>
      <c r="F536" s="7">
        <f ca="1">OFFSET(STATIC!$B$6,MATCH('Data Manipulation'!$A536,STATIC!$A$6:$A$2307, 0)-1,3*(COLUMN()-COLUMN($B$16)))</f>
        <v>1300.57</v>
      </c>
      <c r="G536" s="7">
        <f ca="1">OFFSET(STATIC!$B$6,MATCH('Data Manipulation'!$A536,STATIC!$A$6:$A$2307, 0)-1,3*(COLUMN()-COLUMN($B$16)))</f>
        <v>44.66</v>
      </c>
      <c r="H536" s="7">
        <f ca="1">OFFSET(STATIC!$B$6,MATCH('Data Manipulation'!$A536,STATIC!$A$6:$A$2307, 0)-1,3*(COLUMN()-COLUMN($B$16)))</f>
        <v>25.821950000000001</v>
      </c>
      <c r="I536" s="7">
        <f ca="1">OFFSET(STATIC!$B$6,MATCH('Data Manipulation'!$A536,STATIC!$A$6:$A$2307, 0)-1,3*(COLUMN()-COLUMN($B$16)))</f>
        <v>158.80000000000001</v>
      </c>
      <c r="J536" s="7">
        <f ca="1">OFFSET(STATIC!$B$6,MATCH('Data Manipulation'!$A536,STATIC!$A$6:$A$2307, 0)-1,3*(COLUMN()-COLUMN($B$16)))</f>
        <v>1.1113</v>
      </c>
      <c r="K536" s="7">
        <f ca="1">OFFSET(STATIC!$B$6,MATCH('Data Manipulation'!$A536,STATIC!$A$6:$A$2307, 0)-1,3*(COLUMN()-COLUMN($B$16)))</f>
        <v>1.2446999999999999</v>
      </c>
      <c r="L536" s="7">
        <f ca="1">OFFSET(STATIC!$B$6,MATCH('Data Manipulation'!$A536,STATIC!$A$6:$A$2307, 0)-1,3*(COLUMN()-COLUMN($B$16)))</f>
        <v>1.0269999999999999</v>
      </c>
      <c r="M536" s="7">
        <f ca="1">OFFSET(STATIC!$B$6,MATCH('Data Manipulation'!$A536,STATIC!$A$6:$A$2307, 0)-1,3*(COLUMN()-COLUMN($B$16)))</f>
        <v>9.7070000000000004E-3</v>
      </c>
      <c r="N536" s="7">
        <f ca="1">OFFSET(STATIC!$B$6,MATCH('Data Manipulation'!$A536,STATIC!$A$6:$A$2307, 0)-1,3*(COLUMN()-COLUMN($B$16)))*$J536</f>
        <v>254.53870866999998</v>
      </c>
      <c r="O536" s="7">
        <f ca="1">OFFSET(STATIC!$B$6,MATCH('Data Manipulation'!$A536,STATIC!$A$6:$A$2307, 0)-1,3*(COLUMN()-COLUMN($B$16)))</f>
        <v>2022.27</v>
      </c>
      <c r="P536" s="7">
        <f ca="1">OFFSET(STATIC!$B$6,MATCH('Data Manipulation'!$A536,STATIC!$A$6:$A$2307, 0)-1,3*(COLUMN()-COLUMN($B$16)))*$J536</f>
        <v>276.56734179</v>
      </c>
      <c r="Q536" s="7">
        <f ca="1">OFFSET(STATIC!$B$6,MATCH('Data Manipulation'!$A536,STATIC!$A$6:$A$2307, 0)-1,3*(COLUMN()-COLUMN($B$16)))</f>
        <v>22.08</v>
      </c>
      <c r="R536" s="7">
        <f ca="1">OFFSET(STATIC!$B$6,MATCH('Data Manipulation'!$A536,STATIC!$A$6:$A$2307, 0)-1,3*(COLUMN()-COLUMN($B$16)))</f>
        <v>5058.4080000000004</v>
      </c>
      <c r="U536" s="14">
        <f t="shared" ca="1" si="140"/>
        <v>-4.9161359168177703E-2</v>
      </c>
      <c r="V536" s="14">
        <f t="shared" ca="1" si="141"/>
        <v>-9.0083453230628881E-3</v>
      </c>
      <c r="W536" s="14">
        <f t="shared" ca="1" si="142"/>
        <v>-4.4331988718818317E-3</v>
      </c>
      <c r="X536" s="14">
        <f t="shared" ca="1" si="143"/>
        <v>-1.0735128661730597E-3</v>
      </c>
      <c r="Y536" s="14">
        <f t="shared" ca="1" si="144"/>
        <v>-3.6915562174179789E-3</v>
      </c>
      <c r="Z536" s="14">
        <f t="shared" ca="1" si="145"/>
        <v>-1.5111398667371302E-2</v>
      </c>
      <c r="AA536" s="14">
        <f t="shared" ca="1" si="146"/>
        <v>-1.7504648578699209E-3</v>
      </c>
      <c r="AB536" s="14">
        <f t="shared" ca="1" si="147"/>
        <v>9.8722482593758491E-3</v>
      </c>
      <c r="AC536" s="14">
        <f t="shared" ca="1" si="148"/>
        <v>1.1704858852208686E-3</v>
      </c>
      <c r="AD536" s="14">
        <f t="shared" ca="1" si="149"/>
        <v>1.2124299828530163E-2</v>
      </c>
      <c r="AE536" s="14">
        <f t="shared" ca="1" si="150"/>
        <v>-9.7323608655229467E-4</v>
      </c>
      <c r="AF536" s="14">
        <f t="shared" ca="1" si="151"/>
        <v>2.9920063589623232E-3</v>
      </c>
      <c r="AG536" s="14">
        <f t="shared" ca="1" si="152"/>
        <v>1.5324875882677541E-3</v>
      </c>
      <c r="AH536" s="14">
        <f t="shared" ca="1" si="153"/>
        <v>-5.8827456815870234E-4</v>
      </c>
      <c r="AI536" s="14">
        <f t="shared" ca="1" si="154"/>
        <v>-5.9475310418069874E-4</v>
      </c>
      <c r="AJ536" s="14">
        <f t="shared" ca="1" si="155"/>
        <v>0.13353139262452257</v>
      </c>
      <c r="AK536" s="14">
        <f t="shared" ca="1" si="156"/>
        <v>-9.2793120117730665E-3</v>
      </c>
    </row>
    <row r="537" spans="1:37" x14ac:dyDescent="0.2">
      <c r="A537" s="13">
        <f ca="1">IF(OFFSET(STATIC!$A$6,MATCH($A$16, STATIC!$A$6:$A$2307,0)+ROW()-ROW($A$16),0)&gt;$A$12, OFFSET(STATIC!$A$6,MATCH($A$16, STATIC!$A$6:$A$2307,0)+ROW()-ROW($A$16),0), FALSE)</f>
        <v>42676</v>
      </c>
      <c r="B537" s="7">
        <f ca="1">OFFSET(STATIC!$B$6,MATCH('Data Manipulation'!$A537,STATIC!$A$6:$A$2307, 0)-1,3*(COLUMN()-COLUMN($B$16)))</f>
        <v>730.21</v>
      </c>
      <c r="C537" s="7">
        <f ca="1">OFFSET(STATIC!$B$6,MATCH('Data Manipulation'!$A537,STATIC!$A$6:$A$2307, 0)-1,3*(COLUMN()-COLUMN($B$16)))</f>
        <v>249.78</v>
      </c>
      <c r="D537" s="7">
        <f ca="1">OFFSET(STATIC!$B$6,MATCH('Data Manipulation'!$A537,STATIC!$A$6:$A$2307, 0)-1,3*(COLUMN()-COLUMN($B$16)))</f>
        <v>2097.94</v>
      </c>
      <c r="E537" s="7">
        <f ca="1">OFFSET(STATIC!$B$6,MATCH('Data Manipulation'!$A537,STATIC!$A$6:$A$2307, 0)-1,3*(COLUMN()-COLUMN($B$16)))*$J537</f>
        <v>3307.9887000000003</v>
      </c>
      <c r="F537" s="7">
        <f ca="1">OFFSET(STATIC!$B$6,MATCH('Data Manipulation'!$A537,STATIC!$A$6:$A$2307, 0)-1,3*(COLUMN()-COLUMN($B$16)))</f>
        <v>1305.3800000000001</v>
      </c>
      <c r="G537" s="7">
        <f ca="1">OFFSET(STATIC!$B$6,MATCH('Data Manipulation'!$A537,STATIC!$A$6:$A$2307, 0)-1,3*(COLUMN()-COLUMN($B$16)))</f>
        <v>45.34</v>
      </c>
      <c r="H537" s="7">
        <f ca="1">OFFSET(STATIC!$B$6,MATCH('Data Manipulation'!$A537,STATIC!$A$6:$A$2307, 0)-1,3*(COLUMN()-COLUMN($B$16)))</f>
        <v>25.867190000000001</v>
      </c>
      <c r="I537" s="7">
        <f ca="1">OFFSET(STATIC!$B$6,MATCH('Data Manipulation'!$A537,STATIC!$A$6:$A$2307, 0)-1,3*(COLUMN()-COLUMN($B$16)))</f>
        <v>157.24</v>
      </c>
      <c r="J537" s="7">
        <f ca="1">OFFSET(STATIC!$B$6,MATCH('Data Manipulation'!$A537,STATIC!$A$6:$A$2307, 0)-1,3*(COLUMN()-COLUMN($B$16)))</f>
        <v>1.1100000000000001</v>
      </c>
      <c r="K537" s="7">
        <f ca="1">OFFSET(STATIC!$B$6,MATCH('Data Manipulation'!$A537,STATIC!$A$6:$A$2307, 0)-1,3*(COLUMN()-COLUMN($B$16)))</f>
        <v>1.2297</v>
      </c>
      <c r="L537" s="7">
        <f ca="1">OFFSET(STATIC!$B$6,MATCH('Data Manipulation'!$A537,STATIC!$A$6:$A$2307, 0)-1,3*(COLUMN()-COLUMN($B$16)))</f>
        <v>1.028</v>
      </c>
      <c r="M537" s="7">
        <f ca="1">OFFSET(STATIC!$B$6,MATCH('Data Manipulation'!$A537,STATIC!$A$6:$A$2307, 0)-1,3*(COLUMN()-COLUMN($B$16)))</f>
        <v>9.6780000000000008E-3</v>
      </c>
      <c r="N537" s="7">
        <f ca="1">OFFSET(STATIC!$B$6,MATCH('Data Manipulation'!$A537,STATIC!$A$6:$A$2307, 0)-1,3*(COLUMN()-COLUMN($B$16)))*$J537</f>
        <v>254.14893000000001</v>
      </c>
      <c r="O537" s="7">
        <f ca="1">OFFSET(STATIC!$B$6,MATCH('Data Manipulation'!$A537,STATIC!$A$6:$A$2307, 0)-1,3*(COLUMN()-COLUMN($B$16)))</f>
        <v>2023.46</v>
      </c>
      <c r="P537" s="7">
        <f ca="1">OFFSET(STATIC!$B$6,MATCH('Data Manipulation'!$A537,STATIC!$A$6:$A$2307, 0)-1,3*(COLUMN()-COLUMN($B$16)))*$J537</f>
        <v>276.73187999999999</v>
      </c>
      <c r="Q537" s="7">
        <f ca="1">OFFSET(STATIC!$B$6,MATCH('Data Manipulation'!$A537,STATIC!$A$6:$A$2307, 0)-1,3*(COLUMN()-COLUMN($B$16)))</f>
        <v>19.32</v>
      </c>
      <c r="R537" s="7">
        <f ca="1">OFFSET(STATIC!$B$6,MATCH('Data Manipulation'!$A537,STATIC!$A$6:$A$2307, 0)-1,3*(COLUMN()-COLUMN($B$16)))</f>
        <v>5105.5649999999996</v>
      </c>
      <c r="U537" s="14">
        <f t="shared" ca="1" si="140"/>
        <v>3.0723254495065772E-3</v>
      </c>
      <c r="V537" s="14">
        <f t="shared" ca="1" si="141"/>
        <v>-1.4625489218979127E-2</v>
      </c>
      <c r="W537" s="14">
        <f t="shared" ca="1" si="142"/>
        <v>-6.5468703977364399E-3</v>
      </c>
      <c r="X537" s="14">
        <f t="shared" ca="1" si="143"/>
        <v>-1.0347146986469423E-2</v>
      </c>
      <c r="Y537" s="14">
        <f t="shared" ca="1" si="144"/>
        <v>1.2836948812261821E-2</v>
      </c>
      <c r="Z537" s="14">
        <f t="shared" ca="1" si="145"/>
        <v>-2.8911914882341318E-2</v>
      </c>
      <c r="AA537" s="14">
        <f t="shared" ca="1" si="146"/>
        <v>-2.3943765048288564E-3</v>
      </c>
      <c r="AB537" s="14">
        <f t="shared" ca="1" si="147"/>
        <v>-4.885021609747929E-3</v>
      </c>
      <c r="AC537" s="14">
        <f t="shared" ca="1" si="148"/>
        <v>3.9718412929746014E-3</v>
      </c>
      <c r="AD537" s="14">
        <f t="shared" ca="1" si="149"/>
        <v>4.9729039016530863E-3</v>
      </c>
      <c r="AE537" s="14">
        <f t="shared" ca="1" si="150"/>
        <v>2.6299143390647009E-3</v>
      </c>
      <c r="AF537" s="14">
        <f t="shared" ca="1" si="151"/>
        <v>8.4047187356363229E-3</v>
      </c>
      <c r="AG537" s="14">
        <f t="shared" ca="1" si="152"/>
        <v>7.9221920689905075E-3</v>
      </c>
      <c r="AH537" s="14">
        <f t="shared" ca="1" si="153"/>
        <v>4.4488164410656832E-4</v>
      </c>
      <c r="AI537" s="14">
        <f t="shared" ca="1" si="154"/>
        <v>7.1223055607309458E-3</v>
      </c>
      <c r="AJ537" s="14">
        <f t="shared" ca="1" si="155"/>
        <v>4.0132101426317408E-2</v>
      </c>
      <c r="AK537" s="14">
        <f t="shared" ca="1" si="156"/>
        <v>-9.3599153845733019E-3</v>
      </c>
    </row>
    <row r="538" spans="1:37" x14ac:dyDescent="0.2">
      <c r="A538" s="13">
        <f ca="1">IF(OFFSET(STATIC!$A$6,MATCH($A$16, STATIC!$A$6:$A$2307,0)+ROW()-ROW($A$16),0)&gt;$A$12, OFFSET(STATIC!$A$6,MATCH($A$16, STATIC!$A$6:$A$2307,0)+ROW()-ROW($A$16),0), FALSE)</f>
        <v>42675</v>
      </c>
      <c r="B538" s="7">
        <f ca="1">OFFSET(STATIC!$B$6,MATCH('Data Manipulation'!$A538,STATIC!$A$6:$A$2307, 0)-1,3*(COLUMN()-COLUMN($B$16)))</f>
        <v>727.97</v>
      </c>
      <c r="C538" s="7">
        <f ca="1">OFFSET(STATIC!$B$6,MATCH('Data Manipulation'!$A538,STATIC!$A$6:$A$2307, 0)-1,3*(COLUMN()-COLUMN($B$16)))</f>
        <v>253.46</v>
      </c>
      <c r="D538" s="7">
        <f ca="1">OFFSET(STATIC!$B$6,MATCH('Data Manipulation'!$A538,STATIC!$A$6:$A$2307, 0)-1,3*(COLUMN()-COLUMN($B$16)))</f>
        <v>2111.7199999999998</v>
      </c>
      <c r="E538" s="7">
        <f ca="1">OFFSET(STATIC!$B$6,MATCH('Data Manipulation'!$A538,STATIC!$A$6:$A$2307, 0)-1,3*(COLUMN()-COLUMN($B$16)))*$J538</f>
        <v>3342.39464</v>
      </c>
      <c r="F538" s="7">
        <f ca="1">OFFSET(STATIC!$B$6,MATCH('Data Manipulation'!$A538,STATIC!$A$6:$A$2307, 0)-1,3*(COLUMN()-COLUMN($B$16)))</f>
        <v>1288.73</v>
      </c>
      <c r="G538" s="7">
        <f ca="1">OFFSET(STATIC!$B$6,MATCH('Data Manipulation'!$A538,STATIC!$A$6:$A$2307, 0)-1,3*(COLUMN()-COLUMN($B$16)))</f>
        <v>46.67</v>
      </c>
      <c r="H538" s="7">
        <f ca="1">OFFSET(STATIC!$B$6,MATCH('Data Manipulation'!$A538,STATIC!$A$6:$A$2307, 0)-1,3*(COLUMN()-COLUMN($B$16)))</f>
        <v>25.929200000000002</v>
      </c>
      <c r="I538" s="7">
        <f ca="1">OFFSET(STATIC!$B$6,MATCH('Data Manipulation'!$A538,STATIC!$A$6:$A$2307, 0)-1,3*(COLUMN()-COLUMN($B$16)))</f>
        <v>158.01</v>
      </c>
      <c r="J538" s="7">
        <f ca="1">OFFSET(STATIC!$B$6,MATCH('Data Manipulation'!$A538,STATIC!$A$6:$A$2307, 0)-1,3*(COLUMN()-COLUMN($B$16)))</f>
        <v>1.1055999999999999</v>
      </c>
      <c r="K538" s="7">
        <f ca="1">OFFSET(STATIC!$B$6,MATCH('Data Manipulation'!$A538,STATIC!$A$6:$A$2307, 0)-1,3*(COLUMN()-COLUMN($B$16)))</f>
        <v>1.2236</v>
      </c>
      <c r="L538" s="7">
        <f ca="1">OFFSET(STATIC!$B$6,MATCH('Data Manipulation'!$A538,STATIC!$A$6:$A$2307, 0)-1,3*(COLUMN()-COLUMN($B$16)))</f>
        <v>1.0253000000000001</v>
      </c>
      <c r="M538" s="7">
        <f ca="1">OFFSET(STATIC!$B$6,MATCH('Data Manipulation'!$A538,STATIC!$A$6:$A$2307, 0)-1,3*(COLUMN()-COLUMN($B$16)))</f>
        <v>9.5969999999999996E-3</v>
      </c>
      <c r="N538" s="7">
        <f ca="1">OFFSET(STATIC!$B$6,MATCH('Data Manipulation'!$A538,STATIC!$A$6:$A$2307, 0)-1,3*(COLUMN()-COLUMN($B$16)))*$J538</f>
        <v>252.14346767999999</v>
      </c>
      <c r="O538" s="7">
        <f ca="1">OFFSET(STATIC!$B$6,MATCH('Data Manipulation'!$A538,STATIC!$A$6:$A$2307, 0)-1,3*(COLUMN()-COLUMN($B$16)))</f>
        <v>2022.56</v>
      </c>
      <c r="P538" s="7">
        <f ca="1">OFFSET(STATIC!$B$6,MATCH('Data Manipulation'!$A538,STATIC!$A$6:$A$2307, 0)-1,3*(COLUMN()-COLUMN($B$16)))*$J538</f>
        <v>274.76791327999996</v>
      </c>
      <c r="Q538" s="7">
        <f ca="1">OFFSET(STATIC!$B$6,MATCH('Data Manipulation'!$A538,STATIC!$A$6:$A$2307, 0)-1,3*(COLUMN()-COLUMN($B$16)))</f>
        <v>18.559999999999999</v>
      </c>
      <c r="R538" s="7">
        <f ca="1">OFFSET(STATIC!$B$6,MATCH('Data Manipulation'!$A538,STATIC!$A$6:$A$2307, 0)-1,3*(COLUMN()-COLUMN($B$16)))</f>
        <v>5153.5770000000002</v>
      </c>
      <c r="U538" s="14">
        <f t="shared" ca="1" si="140"/>
        <v>3.6084298605664519E-2</v>
      </c>
      <c r="V538" s="14">
        <f t="shared" ca="1" si="141"/>
        <v>-4.3698276334993126E-3</v>
      </c>
      <c r="W538" s="14">
        <f t="shared" ca="1" si="142"/>
        <v>-6.8100511662960534E-3</v>
      </c>
      <c r="X538" s="14">
        <f t="shared" ca="1" si="143"/>
        <v>-2.1147878535560907E-3</v>
      </c>
      <c r="Y538" s="14">
        <f t="shared" ca="1" si="144"/>
        <v>1.1707633551714183E-2</v>
      </c>
      <c r="Z538" s="14">
        <f t="shared" ca="1" si="145"/>
        <v>-4.0628731179253551E-3</v>
      </c>
      <c r="AA538" s="14">
        <f t="shared" ca="1" si="146"/>
        <v>-1.2976391855835016E-2</v>
      </c>
      <c r="AB538" s="14">
        <f t="shared" ca="1" si="147"/>
        <v>5.3303000751697052E-3</v>
      </c>
      <c r="AC538" s="14">
        <f t="shared" ca="1" si="148"/>
        <v>8.4473003329109952E-3</v>
      </c>
      <c r="AD538" s="14">
        <f t="shared" ca="1" si="149"/>
        <v>6.5402226006898553E-4</v>
      </c>
      <c r="AE538" s="14">
        <f t="shared" ca="1" si="150"/>
        <v>1.5133936643534372E-2</v>
      </c>
      <c r="AF538" s="14">
        <f t="shared" ca="1" si="151"/>
        <v>7.5306286227259161E-3</v>
      </c>
      <c r="AG538" s="14">
        <f t="shared" ca="1" si="152"/>
        <v>4.9949705889178247E-3</v>
      </c>
      <c r="AH538" s="14">
        <f t="shared" ca="1" si="153"/>
        <v>5.736951066851537E-4</v>
      </c>
      <c r="AI538" s="14">
        <f t="shared" ca="1" si="154"/>
        <v>6.3478960408249975E-3</v>
      </c>
      <c r="AJ538" s="14">
        <f t="shared" ca="1" si="155"/>
        <v>8.4272185294521504E-2</v>
      </c>
      <c r="AK538" s="14">
        <f t="shared" ca="1" si="156"/>
        <v>-6.8759799355803779E-3</v>
      </c>
    </row>
    <row r="539" spans="1:37" x14ac:dyDescent="0.2">
      <c r="A539" s="13">
        <f ca="1">IF(OFFSET(STATIC!$A$6,MATCH($A$16, STATIC!$A$6:$A$2307,0)+ROW()-ROW($A$16),0)&gt;$A$12, OFFSET(STATIC!$A$6,MATCH($A$16, STATIC!$A$6:$A$2307,0)+ROW()-ROW($A$16),0), FALSE)</f>
        <v>42674</v>
      </c>
      <c r="B539" s="7">
        <f ca="1">OFFSET(STATIC!$B$6,MATCH('Data Manipulation'!$A539,STATIC!$A$6:$A$2307, 0)-1,3*(COLUMN()-COLUMN($B$16)))</f>
        <v>702.17</v>
      </c>
      <c r="C539" s="7">
        <f ca="1">OFFSET(STATIC!$B$6,MATCH('Data Manipulation'!$A539,STATIC!$A$6:$A$2307, 0)-1,3*(COLUMN()-COLUMN($B$16)))</f>
        <v>254.57</v>
      </c>
      <c r="D539" s="7">
        <f ca="1">OFFSET(STATIC!$B$6,MATCH('Data Manipulation'!$A539,STATIC!$A$6:$A$2307, 0)-1,3*(COLUMN()-COLUMN($B$16)))</f>
        <v>2126.15</v>
      </c>
      <c r="E539" s="7">
        <f ca="1">OFFSET(STATIC!$B$6,MATCH('Data Manipulation'!$A539,STATIC!$A$6:$A$2307, 0)-1,3*(COLUMN()-COLUMN($B$16)))*$J539</f>
        <v>3349.4705750000003</v>
      </c>
      <c r="F539" s="7">
        <f ca="1">OFFSET(STATIC!$B$6,MATCH('Data Manipulation'!$A539,STATIC!$A$6:$A$2307, 0)-1,3*(COLUMN()-COLUMN($B$16)))</f>
        <v>1273.73</v>
      </c>
      <c r="G539" s="7">
        <f ca="1">OFFSET(STATIC!$B$6,MATCH('Data Manipulation'!$A539,STATIC!$A$6:$A$2307, 0)-1,3*(COLUMN()-COLUMN($B$16)))</f>
        <v>46.86</v>
      </c>
      <c r="H539" s="7">
        <f ca="1">OFFSET(STATIC!$B$6,MATCH('Data Manipulation'!$A539,STATIC!$A$6:$A$2307, 0)-1,3*(COLUMN()-COLUMN($B$16)))</f>
        <v>26.267859999999999</v>
      </c>
      <c r="I539" s="7">
        <f ca="1">OFFSET(STATIC!$B$6,MATCH('Data Manipulation'!$A539,STATIC!$A$6:$A$2307, 0)-1,3*(COLUMN()-COLUMN($B$16)))</f>
        <v>157.16999999999999</v>
      </c>
      <c r="J539" s="7">
        <f ca="1">OFFSET(STATIC!$B$6,MATCH('Data Manipulation'!$A539,STATIC!$A$6:$A$2307, 0)-1,3*(COLUMN()-COLUMN($B$16)))</f>
        <v>1.0963000000000001</v>
      </c>
      <c r="K539" s="7">
        <f ca="1">OFFSET(STATIC!$B$6,MATCH('Data Manipulation'!$A539,STATIC!$A$6:$A$2307, 0)-1,3*(COLUMN()-COLUMN($B$16)))</f>
        <v>1.2227999999999999</v>
      </c>
      <c r="L539" s="7">
        <f ca="1">OFFSET(STATIC!$B$6,MATCH('Data Manipulation'!$A539,STATIC!$A$6:$A$2307, 0)-1,3*(COLUMN()-COLUMN($B$16)))</f>
        <v>1.0099</v>
      </c>
      <c r="M539" s="7">
        <f ca="1">OFFSET(STATIC!$B$6,MATCH('Data Manipulation'!$A539,STATIC!$A$6:$A$2307, 0)-1,3*(COLUMN()-COLUMN($B$16)))</f>
        <v>9.5250000000000005E-3</v>
      </c>
      <c r="N539" s="7">
        <f ca="1">OFFSET(STATIC!$B$6,MATCH('Data Manipulation'!$A539,STATIC!$A$6:$A$2307, 0)-1,3*(COLUMN()-COLUMN($B$16)))*$J539</f>
        <v>250.88715869999999</v>
      </c>
      <c r="O539" s="7">
        <f ca="1">OFFSET(STATIC!$B$6,MATCH('Data Manipulation'!$A539,STATIC!$A$6:$A$2307, 0)-1,3*(COLUMN()-COLUMN($B$16)))</f>
        <v>2021.4</v>
      </c>
      <c r="P539" s="7">
        <f ca="1">OFFSET(STATIC!$B$6,MATCH('Data Manipulation'!$A539,STATIC!$A$6:$A$2307, 0)-1,3*(COLUMN()-COLUMN($B$16)))*$J539</f>
        <v>273.02923943000002</v>
      </c>
      <c r="Q539" s="7">
        <f ca="1">OFFSET(STATIC!$B$6,MATCH('Data Manipulation'!$A539,STATIC!$A$6:$A$2307, 0)-1,3*(COLUMN()-COLUMN($B$16)))</f>
        <v>17.059999999999999</v>
      </c>
      <c r="R539" s="7">
        <f ca="1">OFFSET(STATIC!$B$6,MATCH('Data Manipulation'!$A539,STATIC!$A$6:$A$2307, 0)-1,3*(COLUMN()-COLUMN($B$16)))</f>
        <v>5189.1350000000002</v>
      </c>
      <c r="U539" s="14">
        <f t="shared" ca="1" si="140"/>
        <v>1.9863583053996683E-2</v>
      </c>
      <c r="V539" s="14">
        <f t="shared" ca="1" si="141"/>
        <v>1.1785272351643999E-4</v>
      </c>
      <c r="W539" s="14">
        <f t="shared" ca="1" si="142"/>
        <v>-1.2227928604123579E-4</v>
      </c>
      <c r="X539" s="14">
        <f t="shared" ca="1" si="143"/>
        <v>-5.7212212555977186E-3</v>
      </c>
      <c r="Y539" s="14">
        <f t="shared" ca="1" si="144"/>
        <v>2.8539662350862281E-3</v>
      </c>
      <c r="Z539" s="14">
        <f t="shared" ca="1" si="145"/>
        <v>-3.8514597008894556E-2</v>
      </c>
      <c r="AA539" s="14">
        <f t="shared" ca="1" si="146"/>
        <v>5.1897310646212272E-3</v>
      </c>
      <c r="AB539" s="14">
        <f t="shared" ca="1" si="147"/>
        <v>7.2156374497823325E-3</v>
      </c>
      <c r="AC539" s="14">
        <f t="shared" ca="1" si="148"/>
        <v>2.1001696985678674E-3</v>
      </c>
      <c r="AD539" s="14">
        <f t="shared" ca="1" si="149"/>
        <v>5.4942940297255521E-3</v>
      </c>
      <c r="AE539" s="14">
        <f t="shared" ca="1" si="150"/>
        <v>2.379301211673139E-3</v>
      </c>
      <c r="AF539" s="14">
        <f t="shared" ca="1" si="151"/>
        <v>3.5759398644096491E-3</v>
      </c>
      <c r="AG539" s="14">
        <f t="shared" ca="1" si="152"/>
        <v>3.164756550363751E-3</v>
      </c>
      <c r="AH539" s="14">
        <f t="shared" ca="1" si="153"/>
        <v>8.0669711415007773E-4</v>
      </c>
      <c r="AI539" s="14">
        <f t="shared" ca="1" si="154"/>
        <v>2.5234740976961129E-3</v>
      </c>
      <c r="AJ539" s="14">
        <f t="shared" ca="1" si="155"/>
        <v>5.2342774373989112E-2</v>
      </c>
      <c r="AK539" s="14">
        <f t="shared" ca="1" si="156"/>
        <v>-1.8671889197563593E-4</v>
      </c>
    </row>
    <row r="540" spans="1:37" x14ac:dyDescent="0.2">
      <c r="A540" s="13">
        <f ca="1">IF(OFFSET(STATIC!$A$6,MATCH($A$16, STATIC!$A$6:$A$2307,0)+ROW()-ROW($A$16),0)&gt;$A$12, OFFSET(STATIC!$A$6,MATCH($A$16, STATIC!$A$6:$A$2307,0)+ROW()-ROW($A$16),0), FALSE)</f>
        <v>42671</v>
      </c>
      <c r="B540" s="7">
        <f ca="1">OFFSET(STATIC!$B$6,MATCH('Data Manipulation'!$A540,STATIC!$A$6:$A$2307, 0)-1,3*(COLUMN()-COLUMN($B$16)))</f>
        <v>688.36</v>
      </c>
      <c r="C540" s="7">
        <f ca="1">OFFSET(STATIC!$B$6,MATCH('Data Manipulation'!$A540,STATIC!$A$6:$A$2307, 0)-1,3*(COLUMN()-COLUMN($B$16)))</f>
        <v>254.54</v>
      </c>
      <c r="D540" s="7">
        <f ca="1">OFFSET(STATIC!$B$6,MATCH('Data Manipulation'!$A540,STATIC!$A$6:$A$2307, 0)-1,3*(COLUMN()-COLUMN($B$16)))</f>
        <v>2126.41</v>
      </c>
      <c r="E540" s="7">
        <f ca="1">OFFSET(STATIC!$B$6,MATCH('Data Manipulation'!$A540,STATIC!$A$6:$A$2307, 0)-1,3*(COLUMN()-COLUMN($B$16)))*$J540</f>
        <v>3368.6885600000001</v>
      </c>
      <c r="F540" s="7">
        <f ca="1">OFFSET(STATIC!$B$6,MATCH('Data Manipulation'!$A540,STATIC!$A$6:$A$2307, 0)-1,3*(COLUMN()-COLUMN($B$16)))</f>
        <v>1270.0999999999999</v>
      </c>
      <c r="G540" s="7">
        <f ca="1">OFFSET(STATIC!$B$6,MATCH('Data Manipulation'!$A540,STATIC!$A$6:$A$2307, 0)-1,3*(COLUMN()-COLUMN($B$16)))</f>
        <v>48.7</v>
      </c>
      <c r="H540" s="7">
        <f ca="1">OFFSET(STATIC!$B$6,MATCH('Data Manipulation'!$A540,STATIC!$A$6:$A$2307, 0)-1,3*(COLUMN()-COLUMN($B$16)))</f>
        <v>26.131889999999999</v>
      </c>
      <c r="I540" s="7">
        <f ca="1">OFFSET(STATIC!$B$6,MATCH('Data Manipulation'!$A540,STATIC!$A$6:$A$2307, 0)-1,3*(COLUMN()-COLUMN($B$16)))</f>
        <v>156.04</v>
      </c>
      <c r="J540" s="7">
        <f ca="1">OFFSET(STATIC!$B$6,MATCH('Data Manipulation'!$A540,STATIC!$A$6:$A$2307, 0)-1,3*(COLUMN()-COLUMN($B$16)))</f>
        <v>1.0940000000000001</v>
      </c>
      <c r="K540" s="7">
        <f ca="1">OFFSET(STATIC!$B$6,MATCH('Data Manipulation'!$A540,STATIC!$A$6:$A$2307, 0)-1,3*(COLUMN()-COLUMN($B$16)))</f>
        <v>1.2161</v>
      </c>
      <c r="L540" s="7">
        <f ca="1">OFFSET(STATIC!$B$6,MATCH('Data Manipulation'!$A540,STATIC!$A$6:$A$2307, 0)-1,3*(COLUMN()-COLUMN($B$16)))</f>
        <v>1.0075000000000001</v>
      </c>
      <c r="M540" s="7">
        <f ca="1">OFFSET(STATIC!$B$6,MATCH('Data Manipulation'!$A540,STATIC!$A$6:$A$2307, 0)-1,3*(COLUMN()-COLUMN($B$16)))</f>
        <v>9.4909999999999994E-3</v>
      </c>
      <c r="N540" s="7">
        <f ca="1">OFFSET(STATIC!$B$6,MATCH('Data Manipulation'!$A540,STATIC!$A$6:$A$2307, 0)-1,3*(COLUMN()-COLUMN($B$16)))*$J540</f>
        <v>250.09441700000002</v>
      </c>
      <c r="O540" s="7">
        <f ca="1">OFFSET(STATIC!$B$6,MATCH('Data Manipulation'!$A540,STATIC!$A$6:$A$2307, 0)-1,3*(COLUMN()-COLUMN($B$16)))</f>
        <v>2019.77</v>
      </c>
      <c r="P540" s="7">
        <f ca="1">OFFSET(STATIC!$B$6,MATCH('Data Manipulation'!$A540,STATIC!$A$6:$A$2307, 0)-1,3*(COLUMN()-COLUMN($B$16)))*$J540</f>
        <v>272.34112579999999</v>
      </c>
      <c r="Q540" s="7">
        <f ca="1">OFFSET(STATIC!$B$6,MATCH('Data Manipulation'!$A540,STATIC!$A$6:$A$2307, 0)-1,3*(COLUMN()-COLUMN($B$16)))</f>
        <v>16.190000000000001</v>
      </c>
      <c r="R540" s="7">
        <f ca="1">OFFSET(STATIC!$B$6,MATCH('Data Manipulation'!$A540,STATIC!$A$6:$A$2307, 0)-1,3*(COLUMN()-COLUMN($B$16)))</f>
        <v>5190.1040000000003</v>
      </c>
      <c r="U540" s="14">
        <f t="shared" ca="1" si="140"/>
        <v>1.0544091846507954E-2</v>
      </c>
      <c r="V540" s="14">
        <f t="shared" ca="1" si="141"/>
        <v>-4.5077786384148666E-3</v>
      </c>
      <c r="W540" s="14">
        <f t="shared" ca="1" si="142"/>
        <v>-3.1130804936909326E-3</v>
      </c>
      <c r="X540" s="14">
        <f t="shared" ca="1" si="143"/>
        <v>2.4732742848929709E-3</v>
      </c>
      <c r="Y540" s="14">
        <f t="shared" ca="1" si="144"/>
        <v>9.1373123756020326E-4</v>
      </c>
      <c r="Z540" s="14">
        <f t="shared" ca="1" si="145"/>
        <v>-2.0728236553966176E-2</v>
      </c>
      <c r="AA540" s="14">
        <f t="shared" ca="1" si="146"/>
        <v>-1.112498468769706E-2</v>
      </c>
      <c r="AB540" s="14">
        <f t="shared" ca="1" si="147"/>
        <v>1.134325129842859E-2</v>
      </c>
      <c r="AC540" s="14">
        <f t="shared" ca="1" si="148"/>
        <v>4.3972221823221523E-3</v>
      </c>
      <c r="AD540" s="14">
        <f t="shared" ca="1" si="149"/>
        <v>-7.3979700057342341E-4</v>
      </c>
      <c r="AE540" s="14">
        <f t="shared" ca="1" si="150"/>
        <v>1.5893516805455291E-3</v>
      </c>
      <c r="AF540" s="14">
        <f t="shared" ca="1" si="151"/>
        <v>-8.4254875969034702E-4</v>
      </c>
      <c r="AG540" s="14">
        <f t="shared" ca="1" si="152"/>
        <v>3.0971365800059195E-3</v>
      </c>
      <c r="AH540" s="14">
        <f t="shared" ca="1" si="153"/>
        <v>-1.1881835163416298E-4</v>
      </c>
      <c r="AI540" s="14">
        <f t="shared" ca="1" si="154"/>
        <v>4.1228972839303666E-3</v>
      </c>
      <c r="AJ540" s="14">
        <f t="shared" ca="1" si="155"/>
        <v>5.2627039970017796E-2</v>
      </c>
      <c r="AK540" s="14">
        <f t="shared" ca="1" si="156"/>
        <v>-4.9722961554063971E-3</v>
      </c>
    </row>
    <row r="541" spans="1:37" x14ac:dyDescent="0.2">
      <c r="A541" s="13">
        <f ca="1">IF(OFFSET(STATIC!$A$6,MATCH($A$16, STATIC!$A$6:$A$2307,0)+ROW()-ROW($A$16),0)&gt;$A$12, OFFSET(STATIC!$A$6,MATCH($A$16, STATIC!$A$6:$A$2307,0)+ROW()-ROW($A$16),0), FALSE)</f>
        <v>42670</v>
      </c>
      <c r="B541" s="7">
        <f ca="1">OFFSET(STATIC!$B$6,MATCH('Data Manipulation'!$A541,STATIC!$A$6:$A$2307, 0)-1,3*(COLUMN()-COLUMN($B$16)))</f>
        <v>681.14</v>
      </c>
      <c r="C541" s="7">
        <f ca="1">OFFSET(STATIC!$B$6,MATCH('Data Manipulation'!$A541,STATIC!$A$6:$A$2307, 0)-1,3*(COLUMN()-COLUMN($B$16)))</f>
        <v>255.69</v>
      </c>
      <c r="D541" s="7">
        <f ca="1">OFFSET(STATIC!$B$6,MATCH('Data Manipulation'!$A541,STATIC!$A$6:$A$2307, 0)-1,3*(COLUMN()-COLUMN($B$16)))</f>
        <v>2133.04</v>
      </c>
      <c r="E541" s="7">
        <f ca="1">OFFSET(STATIC!$B$6,MATCH('Data Manipulation'!$A541,STATIC!$A$6:$A$2307, 0)-1,3*(COLUMN()-COLUMN($B$16)))*$J541</f>
        <v>3360.3671639999998</v>
      </c>
      <c r="F541" s="7">
        <f ca="1">OFFSET(STATIC!$B$6,MATCH('Data Manipulation'!$A541,STATIC!$A$6:$A$2307, 0)-1,3*(COLUMN()-COLUMN($B$16)))</f>
        <v>1268.94</v>
      </c>
      <c r="G541" s="7">
        <f ca="1">OFFSET(STATIC!$B$6,MATCH('Data Manipulation'!$A541,STATIC!$A$6:$A$2307, 0)-1,3*(COLUMN()-COLUMN($B$16)))</f>
        <v>49.72</v>
      </c>
      <c r="H541" s="7">
        <f ca="1">OFFSET(STATIC!$B$6,MATCH('Data Manipulation'!$A541,STATIC!$A$6:$A$2307, 0)-1,3*(COLUMN()-COLUMN($B$16)))</f>
        <v>26.424230000000001</v>
      </c>
      <c r="I541" s="7">
        <f ca="1">OFFSET(STATIC!$B$6,MATCH('Data Manipulation'!$A541,STATIC!$A$6:$A$2307, 0)-1,3*(COLUMN()-COLUMN($B$16)))</f>
        <v>154.28</v>
      </c>
      <c r="J541" s="7">
        <f ca="1">OFFSET(STATIC!$B$6,MATCH('Data Manipulation'!$A541,STATIC!$A$6:$A$2307, 0)-1,3*(COLUMN()-COLUMN($B$16)))</f>
        <v>1.0891999999999999</v>
      </c>
      <c r="K541" s="7">
        <f ca="1">OFFSET(STATIC!$B$6,MATCH('Data Manipulation'!$A541,STATIC!$A$6:$A$2307, 0)-1,3*(COLUMN()-COLUMN($B$16)))</f>
        <v>1.2170000000000001</v>
      </c>
      <c r="L541" s="7">
        <f ca="1">OFFSET(STATIC!$B$6,MATCH('Data Manipulation'!$A541,STATIC!$A$6:$A$2307, 0)-1,3*(COLUMN()-COLUMN($B$16)))</f>
        <v>1.0059</v>
      </c>
      <c r="M541" s="7">
        <f ca="1">OFFSET(STATIC!$B$6,MATCH('Data Manipulation'!$A541,STATIC!$A$6:$A$2307, 0)-1,3*(COLUMN()-COLUMN($B$16)))</f>
        <v>9.4990000000000005E-3</v>
      </c>
      <c r="N541" s="7">
        <f ca="1">OFFSET(STATIC!$B$6,MATCH('Data Manipulation'!$A541,STATIC!$A$6:$A$2307, 0)-1,3*(COLUMN()-COLUMN($B$16)))*$J541</f>
        <v>249.32103867999999</v>
      </c>
      <c r="O541" s="7">
        <f ca="1">OFFSET(STATIC!$B$6,MATCH('Data Manipulation'!$A541,STATIC!$A$6:$A$2307, 0)-1,3*(COLUMN()-COLUMN($B$16)))</f>
        <v>2020.01</v>
      </c>
      <c r="P541" s="7">
        <f ca="1">OFFSET(STATIC!$B$6,MATCH('Data Manipulation'!$A541,STATIC!$A$6:$A$2307, 0)-1,3*(COLUMN()-COLUMN($B$16)))*$J541</f>
        <v>271.22060279999999</v>
      </c>
      <c r="Q541" s="7">
        <f ca="1">OFFSET(STATIC!$B$6,MATCH('Data Manipulation'!$A541,STATIC!$A$6:$A$2307, 0)-1,3*(COLUMN()-COLUMN($B$16)))</f>
        <v>15.36</v>
      </c>
      <c r="R541" s="7">
        <f ca="1">OFFSET(STATIC!$B$6,MATCH('Data Manipulation'!$A541,STATIC!$A$6:$A$2307, 0)-1,3*(COLUMN()-COLUMN($B$16)))</f>
        <v>5215.9750000000004</v>
      </c>
      <c r="U541" s="14">
        <f t="shared" ca="1" si="140"/>
        <v>1.7117214899267381E-2</v>
      </c>
      <c r="V541" s="14">
        <f t="shared" ca="1" si="141"/>
        <v>-6.0048531056462956E-3</v>
      </c>
      <c r="W541" s="14">
        <f t="shared" ca="1" si="142"/>
        <v>-2.9912461712177669E-3</v>
      </c>
      <c r="X541" s="14">
        <f t="shared" ca="1" si="143"/>
        <v>-4.7549329659076427E-4</v>
      </c>
      <c r="Y541" s="14">
        <f t="shared" ca="1" si="144"/>
        <v>1.9089244041489216E-3</v>
      </c>
      <c r="Z541" s="14">
        <f t="shared" ca="1" si="145"/>
        <v>1.0920229854463738E-2</v>
      </c>
      <c r="AA541" s="14">
        <f t="shared" ca="1" si="146"/>
        <v>6.8051355050157622E-3</v>
      </c>
      <c r="AB541" s="14">
        <f t="shared" ca="1" si="147"/>
        <v>1.0097476757672834E-2</v>
      </c>
      <c r="AC541" s="14">
        <f t="shared" ca="1" si="148"/>
        <v>-1.8345262895931188E-3</v>
      </c>
      <c r="AD541" s="14">
        <f t="shared" ca="1" si="149"/>
        <v>-4.590924607097719E-3</v>
      </c>
      <c r="AE541" s="14">
        <f t="shared" ca="1" si="150"/>
        <v>-5.9630293955354905E-4</v>
      </c>
      <c r="AF541" s="14">
        <f t="shared" ca="1" si="151"/>
        <v>-6.6103802958660781E-3</v>
      </c>
      <c r="AG541" s="14">
        <f t="shared" ca="1" si="152"/>
        <v>-7.6553986212859922E-3</v>
      </c>
      <c r="AH541" s="14">
        <f t="shared" ca="1" si="153"/>
        <v>-2.4721769220049134E-3</v>
      </c>
      <c r="AI541" s="14">
        <f t="shared" ca="1" si="154"/>
        <v>-6.5481286161153804E-3</v>
      </c>
      <c r="AJ541" s="14">
        <f t="shared" ca="1" si="155"/>
        <v>7.5711821735696377E-2</v>
      </c>
      <c r="AK541" s="14">
        <f t="shared" ca="1" si="156"/>
        <v>-6.5530912516142603E-3</v>
      </c>
    </row>
    <row r="542" spans="1:37" x14ac:dyDescent="0.2">
      <c r="A542" s="13">
        <f ca="1">IF(OFFSET(STATIC!$A$6,MATCH($A$16, STATIC!$A$6:$A$2307,0)+ROW()-ROW($A$16),0)&gt;$A$12, OFFSET(STATIC!$A$6,MATCH($A$16, STATIC!$A$6:$A$2307,0)+ROW()-ROW($A$16),0), FALSE)</f>
        <v>42669</v>
      </c>
      <c r="B542" s="7">
        <f ca="1">OFFSET(STATIC!$B$6,MATCH('Data Manipulation'!$A542,STATIC!$A$6:$A$2307, 0)-1,3*(COLUMN()-COLUMN($B$16)))</f>
        <v>669.58</v>
      </c>
      <c r="C542" s="7">
        <f ca="1">OFFSET(STATIC!$B$6,MATCH('Data Manipulation'!$A542,STATIC!$A$6:$A$2307, 0)-1,3*(COLUMN()-COLUMN($B$16)))</f>
        <v>257.23</v>
      </c>
      <c r="D542" s="7">
        <f ca="1">OFFSET(STATIC!$B$6,MATCH('Data Manipulation'!$A542,STATIC!$A$6:$A$2307, 0)-1,3*(COLUMN()-COLUMN($B$16)))</f>
        <v>2139.4299999999998</v>
      </c>
      <c r="E542" s="7">
        <f ca="1">OFFSET(STATIC!$B$6,MATCH('Data Manipulation'!$A542,STATIC!$A$6:$A$2307, 0)-1,3*(COLUMN()-COLUMN($B$16)))*$J542</f>
        <v>3361.9653759999997</v>
      </c>
      <c r="F542" s="7">
        <f ca="1">OFFSET(STATIC!$B$6,MATCH('Data Manipulation'!$A542,STATIC!$A$6:$A$2307, 0)-1,3*(COLUMN()-COLUMN($B$16)))</f>
        <v>1266.52</v>
      </c>
      <c r="G542" s="7">
        <f ca="1">OFFSET(STATIC!$B$6,MATCH('Data Manipulation'!$A542,STATIC!$A$6:$A$2307, 0)-1,3*(COLUMN()-COLUMN($B$16)))</f>
        <v>49.18</v>
      </c>
      <c r="H542" s="7">
        <f ca="1">OFFSET(STATIC!$B$6,MATCH('Data Manipulation'!$A542,STATIC!$A$6:$A$2307, 0)-1,3*(COLUMN()-COLUMN($B$16)))</f>
        <v>26.24502</v>
      </c>
      <c r="I542" s="7">
        <f ca="1">OFFSET(STATIC!$B$6,MATCH('Data Manipulation'!$A542,STATIC!$A$6:$A$2307, 0)-1,3*(COLUMN()-COLUMN($B$16)))</f>
        <v>152.72999999999999</v>
      </c>
      <c r="J542" s="7">
        <f ca="1">OFFSET(STATIC!$B$6,MATCH('Data Manipulation'!$A542,STATIC!$A$6:$A$2307, 0)-1,3*(COLUMN()-COLUMN($B$16)))</f>
        <v>1.0911999999999999</v>
      </c>
      <c r="K542" s="7">
        <f ca="1">OFFSET(STATIC!$B$6,MATCH('Data Manipulation'!$A542,STATIC!$A$6:$A$2307, 0)-1,3*(COLUMN()-COLUMN($B$16)))</f>
        <v>1.2225999999999999</v>
      </c>
      <c r="L542" s="7">
        <f ca="1">OFFSET(STATIC!$B$6,MATCH('Data Manipulation'!$A542,STATIC!$A$6:$A$2307, 0)-1,3*(COLUMN()-COLUMN($B$16)))</f>
        <v>1.0065</v>
      </c>
      <c r="M542" s="7">
        <f ca="1">OFFSET(STATIC!$B$6,MATCH('Data Manipulation'!$A542,STATIC!$A$6:$A$2307, 0)-1,3*(COLUMN()-COLUMN($B$16)))</f>
        <v>9.5619999999999993E-3</v>
      </c>
      <c r="N542" s="7">
        <f ca="1">OFFSET(STATIC!$B$6,MATCH('Data Manipulation'!$A542,STATIC!$A$6:$A$2307, 0)-1,3*(COLUMN()-COLUMN($B$16)))*$J542</f>
        <v>251.23701503999999</v>
      </c>
      <c r="O542" s="7">
        <f ca="1">OFFSET(STATIC!$B$6,MATCH('Data Manipulation'!$A542,STATIC!$A$6:$A$2307, 0)-1,3*(COLUMN()-COLUMN($B$16)))</f>
        <v>2025.01</v>
      </c>
      <c r="P542" s="7">
        <f ca="1">OFFSET(STATIC!$B$6,MATCH('Data Manipulation'!$A542,STATIC!$A$6:$A$2307, 0)-1,3*(COLUMN()-COLUMN($B$16)))*$J542</f>
        <v>273.0024176</v>
      </c>
      <c r="Q542" s="7">
        <f ca="1">OFFSET(STATIC!$B$6,MATCH('Data Manipulation'!$A542,STATIC!$A$6:$A$2307, 0)-1,3*(COLUMN()-COLUMN($B$16)))</f>
        <v>14.24</v>
      </c>
      <c r="R542" s="7">
        <f ca="1">OFFSET(STATIC!$B$6,MATCH('Data Manipulation'!$A542,STATIC!$A$6:$A$2307, 0)-1,3*(COLUMN()-COLUMN($B$16)))</f>
        <v>5250.268</v>
      </c>
      <c r="U542" s="14">
        <f t="shared" ca="1" si="140"/>
        <v>2.3420982015704785E-2</v>
      </c>
      <c r="V542" s="14">
        <f t="shared" ca="1" si="141"/>
        <v>-9.1328369787947797E-3</v>
      </c>
      <c r="W542" s="14">
        <f t="shared" ca="1" si="142"/>
        <v>-1.7419369788728072E-3</v>
      </c>
      <c r="X542" s="14">
        <f t="shared" ca="1" si="143"/>
        <v>-1.5848252953900419E-4</v>
      </c>
      <c r="Y542" s="14">
        <f t="shared" ca="1" si="144"/>
        <v>-4.4039572799185866E-3</v>
      </c>
      <c r="Z542" s="14">
        <f t="shared" ca="1" si="145"/>
        <v>-1.573564846933043E-2</v>
      </c>
      <c r="AA542" s="14">
        <f t="shared" ca="1" si="146"/>
        <v>1.5787125467469434E-2</v>
      </c>
      <c r="AB542" s="14">
        <f t="shared" ca="1" si="147"/>
        <v>1.1792454196754313E-3</v>
      </c>
      <c r="AC542" s="14">
        <f t="shared" ca="1" si="148"/>
        <v>1.9263410075568731E-3</v>
      </c>
      <c r="AD542" s="14">
        <f t="shared" ca="1" si="149"/>
        <v>2.2928277322689706E-3</v>
      </c>
      <c r="AE542" s="14">
        <f t="shared" ca="1" si="150"/>
        <v>9.935913367004817E-5</v>
      </c>
      <c r="AF542" s="14">
        <f t="shared" ca="1" si="151"/>
        <v>-3.1325075213015116E-3</v>
      </c>
      <c r="AG542" s="14">
        <f t="shared" ca="1" si="152"/>
        <v>-2.2618159371913058E-3</v>
      </c>
      <c r="AH542" s="14">
        <f t="shared" ca="1" si="153"/>
        <v>-1.6578760291878505E-3</v>
      </c>
      <c r="AI542" s="14">
        <f t="shared" ca="1" si="154"/>
        <v>-2.2076285987170179E-3</v>
      </c>
      <c r="AJ542" s="14">
        <f t="shared" ca="1" si="155"/>
        <v>5.633258176724798E-2</v>
      </c>
      <c r="AK542" s="14">
        <f t="shared" ca="1" si="156"/>
        <v>-6.2905176803277054E-3</v>
      </c>
    </row>
    <row r="543" spans="1:37" x14ac:dyDescent="0.2">
      <c r="A543" s="13">
        <f ca="1">IF(OFFSET(STATIC!$A$6,MATCH($A$16, STATIC!$A$6:$A$2307,0)+ROW()-ROW($A$16),0)&gt;$A$12, OFFSET(STATIC!$A$6,MATCH($A$16, STATIC!$A$6:$A$2307,0)+ROW()-ROW($A$16),0), FALSE)</f>
        <v>42668</v>
      </c>
      <c r="B543" s="7">
        <f ca="1">OFFSET(STATIC!$B$6,MATCH('Data Manipulation'!$A543,STATIC!$A$6:$A$2307, 0)-1,3*(COLUMN()-COLUMN($B$16)))</f>
        <v>654.08000000000004</v>
      </c>
      <c r="C543" s="7">
        <f ca="1">OFFSET(STATIC!$B$6,MATCH('Data Manipulation'!$A543,STATIC!$A$6:$A$2307, 0)-1,3*(COLUMN()-COLUMN($B$16)))</f>
        <v>259.58999999999997</v>
      </c>
      <c r="D543" s="7">
        <f ca="1">OFFSET(STATIC!$B$6,MATCH('Data Manipulation'!$A543,STATIC!$A$6:$A$2307, 0)-1,3*(COLUMN()-COLUMN($B$16)))</f>
        <v>2143.16</v>
      </c>
      <c r="E543" s="7">
        <f ca="1">OFFSET(STATIC!$B$6,MATCH('Data Manipulation'!$A543,STATIC!$A$6:$A$2307, 0)-1,3*(COLUMN()-COLUMN($B$16)))*$J543</f>
        <v>3362.4982309999996</v>
      </c>
      <c r="F543" s="7">
        <f ca="1">OFFSET(STATIC!$B$6,MATCH('Data Manipulation'!$A543,STATIC!$A$6:$A$2307, 0)-1,3*(COLUMN()-COLUMN($B$16)))</f>
        <v>1272.1099999999999</v>
      </c>
      <c r="G543" s="7">
        <f ca="1">OFFSET(STATIC!$B$6,MATCH('Data Manipulation'!$A543,STATIC!$A$6:$A$2307, 0)-1,3*(COLUMN()-COLUMN($B$16)))</f>
        <v>49.96</v>
      </c>
      <c r="H543" s="7">
        <f ca="1">OFFSET(STATIC!$B$6,MATCH('Data Manipulation'!$A543,STATIC!$A$6:$A$2307, 0)-1,3*(COLUMN()-COLUMN($B$16)))</f>
        <v>25.833939999999998</v>
      </c>
      <c r="I543" s="7">
        <f ca="1">OFFSET(STATIC!$B$6,MATCH('Data Manipulation'!$A543,STATIC!$A$6:$A$2307, 0)-1,3*(COLUMN()-COLUMN($B$16)))</f>
        <v>152.55000000000001</v>
      </c>
      <c r="J543" s="7">
        <f ca="1">OFFSET(STATIC!$B$6,MATCH('Data Manipulation'!$A543,STATIC!$A$6:$A$2307, 0)-1,3*(COLUMN()-COLUMN($B$16)))</f>
        <v>1.0891</v>
      </c>
      <c r="K543" s="7">
        <f ca="1">OFFSET(STATIC!$B$6,MATCH('Data Manipulation'!$A543,STATIC!$A$6:$A$2307, 0)-1,3*(COLUMN()-COLUMN($B$16)))</f>
        <v>1.2198</v>
      </c>
      <c r="L543" s="7">
        <f ca="1">OFFSET(STATIC!$B$6,MATCH('Data Manipulation'!$A543,STATIC!$A$6:$A$2307, 0)-1,3*(COLUMN()-COLUMN($B$16)))</f>
        <v>1.0064</v>
      </c>
      <c r="M543" s="7">
        <f ca="1">OFFSET(STATIC!$B$6,MATCH('Data Manipulation'!$A543,STATIC!$A$6:$A$2307, 0)-1,3*(COLUMN()-COLUMN($B$16)))</f>
        <v>9.5919999999999998E-3</v>
      </c>
      <c r="N543" s="7">
        <f ca="1">OFFSET(STATIC!$B$6,MATCH('Data Manipulation'!$A543,STATIC!$A$6:$A$2307, 0)-1,3*(COLUMN()-COLUMN($B$16)))*$J543</f>
        <v>251.80591004999999</v>
      </c>
      <c r="O543" s="7">
        <f ca="1">OFFSET(STATIC!$B$6,MATCH('Data Manipulation'!$A543,STATIC!$A$6:$A$2307, 0)-1,3*(COLUMN()-COLUMN($B$16)))</f>
        <v>2028.37</v>
      </c>
      <c r="P543" s="7">
        <f ca="1">OFFSET(STATIC!$B$6,MATCH('Data Manipulation'!$A543,STATIC!$A$6:$A$2307, 0)-1,3*(COLUMN()-COLUMN($B$16)))*$J543</f>
        <v>273.60577129000001</v>
      </c>
      <c r="Q543" s="7">
        <f ca="1">OFFSET(STATIC!$B$6,MATCH('Data Manipulation'!$A543,STATIC!$A$6:$A$2307, 0)-1,3*(COLUMN()-COLUMN($B$16)))</f>
        <v>13.46</v>
      </c>
      <c r="R543" s="7">
        <f ca="1">OFFSET(STATIC!$B$6,MATCH('Data Manipulation'!$A543,STATIC!$A$6:$A$2307, 0)-1,3*(COLUMN()-COLUMN($B$16)))</f>
        <v>5283.3990000000003</v>
      </c>
      <c r="U543" s="14">
        <f t="shared" ca="1" si="140"/>
        <v>8.4751474557787365E-3</v>
      </c>
      <c r="V543" s="14">
        <f t="shared" ca="1" si="141"/>
        <v>-1.6550878472654993E-3</v>
      </c>
      <c r="W543" s="14">
        <f t="shared" ca="1" si="142"/>
        <v>-3.8048801401324552E-3</v>
      </c>
      <c r="X543" s="14">
        <f t="shared" ca="1" si="143"/>
        <v>-8.9259143389386515E-4</v>
      </c>
      <c r="Y543" s="14">
        <f t="shared" ca="1" si="144"/>
        <v>6.6330133838480923E-3</v>
      </c>
      <c r="Z543" s="14">
        <f t="shared" ca="1" si="145"/>
        <v>-1.1146612224913434E-2</v>
      </c>
      <c r="AA543" s="14">
        <f t="shared" ca="1" si="146"/>
        <v>2.3896355649269049E-3</v>
      </c>
      <c r="AB543" s="14">
        <f t="shared" ca="1" si="147"/>
        <v>2.0999016233758043E-2</v>
      </c>
      <c r="AC543" s="14">
        <f t="shared" ca="1" si="148"/>
        <v>1.1943590927801532E-3</v>
      </c>
      <c r="AD543" s="14">
        <f t="shared" ca="1" si="149"/>
        <v>-1.065180976620223E-3</v>
      </c>
      <c r="AE543" s="14">
        <f t="shared" ca="1" si="150"/>
        <v>9.9369006888636366E-5</v>
      </c>
      <c r="AF543" s="14">
        <f t="shared" ca="1" si="151"/>
        <v>-1.0424811059754629E-4</v>
      </c>
      <c r="AG543" s="14">
        <f t="shared" ca="1" si="152"/>
        <v>8.0257665934050325E-4</v>
      </c>
      <c r="AH543" s="14">
        <f t="shared" ca="1" si="153"/>
        <v>1.6270544680047717E-4</v>
      </c>
      <c r="AI543" s="14">
        <f t="shared" ca="1" si="154"/>
        <v>1.3460293468121201E-3</v>
      </c>
      <c r="AJ543" s="14">
        <f t="shared" ca="1" si="155"/>
        <v>3.3235687436158561E-2</v>
      </c>
      <c r="AK543" s="14">
        <f t="shared" ca="1" si="156"/>
        <v>-4.9896140854193867E-3</v>
      </c>
    </row>
    <row r="544" spans="1:37" x14ac:dyDescent="0.2">
      <c r="A544" s="13">
        <f ca="1">IF(OFFSET(STATIC!$A$6,MATCH($A$16, STATIC!$A$6:$A$2307,0)+ROW()-ROW($A$16),0)&gt;$A$12, OFFSET(STATIC!$A$6,MATCH($A$16, STATIC!$A$6:$A$2307,0)+ROW()-ROW($A$16),0), FALSE)</f>
        <v>42667</v>
      </c>
      <c r="B544" s="7">
        <f ca="1">OFFSET(STATIC!$B$6,MATCH('Data Manipulation'!$A544,STATIC!$A$6:$A$2307, 0)-1,3*(COLUMN()-COLUMN($B$16)))</f>
        <v>648.55999999999995</v>
      </c>
      <c r="C544" s="7">
        <f ca="1">OFFSET(STATIC!$B$6,MATCH('Data Manipulation'!$A544,STATIC!$A$6:$A$2307, 0)-1,3*(COLUMN()-COLUMN($B$16)))</f>
        <v>260.02</v>
      </c>
      <c r="D544" s="7">
        <f ca="1">OFFSET(STATIC!$B$6,MATCH('Data Manipulation'!$A544,STATIC!$A$6:$A$2307, 0)-1,3*(COLUMN()-COLUMN($B$16)))</f>
        <v>2151.33</v>
      </c>
      <c r="E544" s="7">
        <f ca="1">OFFSET(STATIC!$B$6,MATCH('Data Manipulation'!$A544,STATIC!$A$6:$A$2307, 0)-1,3*(COLUMN()-COLUMN($B$16)))*$J544</f>
        <v>3365.5009080000004</v>
      </c>
      <c r="F544" s="7">
        <f ca="1">OFFSET(STATIC!$B$6,MATCH('Data Manipulation'!$A544,STATIC!$A$6:$A$2307, 0)-1,3*(COLUMN()-COLUMN($B$16)))</f>
        <v>1263.7</v>
      </c>
      <c r="G544" s="7">
        <f ca="1">OFFSET(STATIC!$B$6,MATCH('Data Manipulation'!$A544,STATIC!$A$6:$A$2307, 0)-1,3*(COLUMN()-COLUMN($B$16)))</f>
        <v>50.52</v>
      </c>
      <c r="H544" s="7">
        <f ca="1">OFFSET(STATIC!$B$6,MATCH('Data Manipulation'!$A544,STATIC!$A$6:$A$2307, 0)-1,3*(COLUMN()-COLUMN($B$16)))</f>
        <v>25.772279999999999</v>
      </c>
      <c r="I544" s="7">
        <f ca="1">OFFSET(STATIC!$B$6,MATCH('Data Manipulation'!$A544,STATIC!$A$6:$A$2307, 0)-1,3*(COLUMN()-COLUMN($B$16)))</f>
        <v>149.38</v>
      </c>
      <c r="J544" s="7">
        <f ca="1">OFFSET(STATIC!$B$6,MATCH('Data Manipulation'!$A544,STATIC!$A$6:$A$2307, 0)-1,3*(COLUMN()-COLUMN($B$16)))</f>
        <v>1.0878000000000001</v>
      </c>
      <c r="K544" s="7">
        <f ca="1">OFFSET(STATIC!$B$6,MATCH('Data Manipulation'!$A544,STATIC!$A$6:$A$2307, 0)-1,3*(COLUMN()-COLUMN($B$16)))</f>
        <v>1.2211000000000001</v>
      </c>
      <c r="L544" s="7">
        <f ca="1">OFFSET(STATIC!$B$6,MATCH('Data Manipulation'!$A544,STATIC!$A$6:$A$2307, 0)-1,3*(COLUMN()-COLUMN($B$16)))</f>
        <v>1.0063</v>
      </c>
      <c r="M544" s="7">
        <f ca="1">OFFSET(STATIC!$B$6,MATCH('Data Manipulation'!$A544,STATIC!$A$6:$A$2307, 0)-1,3*(COLUMN()-COLUMN($B$16)))</f>
        <v>9.5930000000000008E-3</v>
      </c>
      <c r="N544" s="7">
        <f ca="1">OFFSET(STATIC!$B$6,MATCH('Data Manipulation'!$A544,STATIC!$A$6:$A$2307, 0)-1,3*(COLUMN()-COLUMN($B$16)))*$J544</f>
        <v>251.60389758000002</v>
      </c>
      <c r="O544" s="7">
        <f ca="1">OFFSET(STATIC!$B$6,MATCH('Data Manipulation'!$A544,STATIC!$A$6:$A$2307, 0)-1,3*(COLUMN()-COLUMN($B$16)))</f>
        <v>2028.04</v>
      </c>
      <c r="P544" s="7">
        <f ca="1">OFFSET(STATIC!$B$6,MATCH('Data Manipulation'!$A544,STATIC!$A$6:$A$2307, 0)-1,3*(COLUMN()-COLUMN($B$16)))*$J544</f>
        <v>273.23773764000003</v>
      </c>
      <c r="Q544" s="7">
        <f ca="1">OFFSET(STATIC!$B$6,MATCH('Data Manipulation'!$A544,STATIC!$A$6:$A$2307, 0)-1,3*(COLUMN()-COLUMN($B$16)))</f>
        <v>13.02</v>
      </c>
      <c r="R544" s="7">
        <f ca="1">OFFSET(STATIC!$B$6,MATCH('Data Manipulation'!$A544,STATIC!$A$6:$A$2307, 0)-1,3*(COLUMN()-COLUMN($B$16)))</f>
        <v>5309.8270000000002</v>
      </c>
      <c r="U544" s="14">
        <f t="shared" ca="1" si="140"/>
        <v>2.8193785121736075E-2</v>
      </c>
      <c r="V544" s="14">
        <f t="shared" ca="1" si="141"/>
        <v>7.5664351103225131E-3</v>
      </c>
      <c r="W544" s="14">
        <f t="shared" ca="1" si="142"/>
        <v>4.7385172845472385E-3</v>
      </c>
      <c r="X544" s="14">
        <f t="shared" ca="1" si="143"/>
        <v>5.6209657856124114E-3</v>
      </c>
      <c r="Y544" s="14">
        <f t="shared" ca="1" si="144"/>
        <v>-1.9131801773658731E-3</v>
      </c>
      <c r="Z544" s="14">
        <f t="shared" ca="1" si="145"/>
        <v>-6.5108250122785562E-3</v>
      </c>
      <c r="AA544" s="14">
        <f t="shared" ca="1" si="146"/>
        <v>-1.0910576443106241E-2</v>
      </c>
      <c r="AB544" s="14">
        <f t="shared" ca="1" si="147"/>
        <v>6.0431258910302148E-3</v>
      </c>
      <c r="AC544" s="14">
        <f t="shared" ca="1" si="148"/>
        <v>3.6778227704024468E-4</v>
      </c>
      <c r="AD544" s="14">
        <f t="shared" ca="1" si="149"/>
        <v>-2.126964152646228E-3</v>
      </c>
      <c r="AE544" s="14">
        <f t="shared" ca="1" si="150"/>
        <v>1.0937112698503426E-3</v>
      </c>
      <c r="AF544" s="14">
        <f t="shared" ca="1" si="151"/>
        <v>-3.0184774414514157E-3</v>
      </c>
      <c r="AG544" s="14">
        <f t="shared" ca="1" si="152"/>
        <v>-5.4621220798074029E-4</v>
      </c>
      <c r="AH544" s="14">
        <f t="shared" ca="1" si="153"/>
        <v>-9.0686860564190546E-4</v>
      </c>
      <c r="AI544" s="14">
        <f t="shared" ca="1" si="154"/>
        <v>-5.2399534225439776E-4</v>
      </c>
      <c r="AJ544" s="14">
        <f t="shared" ca="1" si="155"/>
        <v>-2.4280403707054549E-2</v>
      </c>
      <c r="AK544" s="14">
        <f t="shared" ca="1" si="156"/>
        <v>9.9222663024925856E-3</v>
      </c>
    </row>
    <row r="545" spans="1:37" x14ac:dyDescent="0.2">
      <c r="A545" s="13">
        <f ca="1">IF(OFFSET(STATIC!$A$6,MATCH($A$16, STATIC!$A$6:$A$2307,0)+ROW()-ROW($A$16),0)&gt;$A$12, OFFSET(STATIC!$A$6,MATCH($A$16, STATIC!$A$6:$A$2307,0)+ROW()-ROW($A$16),0), FALSE)</f>
        <v>42664</v>
      </c>
      <c r="B545" s="7">
        <f ca="1">OFFSET(STATIC!$B$6,MATCH('Data Manipulation'!$A545,STATIC!$A$6:$A$2307, 0)-1,3*(COLUMN()-COLUMN($B$16)))</f>
        <v>630.53</v>
      </c>
      <c r="C545" s="7">
        <f ca="1">OFFSET(STATIC!$B$6,MATCH('Data Manipulation'!$A545,STATIC!$A$6:$A$2307, 0)-1,3*(COLUMN()-COLUMN($B$16)))</f>
        <v>258.06</v>
      </c>
      <c r="D545" s="7">
        <f ca="1">OFFSET(STATIC!$B$6,MATCH('Data Manipulation'!$A545,STATIC!$A$6:$A$2307, 0)-1,3*(COLUMN()-COLUMN($B$16)))</f>
        <v>2141.16</v>
      </c>
      <c r="E545" s="7">
        <f ca="1">OFFSET(STATIC!$B$6,MATCH('Data Manipulation'!$A545,STATIC!$A$6:$A$2307, 0)-1,3*(COLUMN()-COLUMN($B$16)))*$J545</f>
        <v>3346.63661</v>
      </c>
      <c r="F545" s="7">
        <f ca="1">OFFSET(STATIC!$B$6,MATCH('Data Manipulation'!$A545,STATIC!$A$6:$A$2307, 0)-1,3*(COLUMN()-COLUMN($B$16)))</f>
        <v>1266.1199999999999</v>
      </c>
      <c r="G545" s="7">
        <f ca="1">OFFSET(STATIC!$B$6,MATCH('Data Manipulation'!$A545,STATIC!$A$6:$A$2307, 0)-1,3*(COLUMN()-COLUMN($B$16)))</f>
        <v>50.85</v>
      </c>
      <c r="H545" s="7">
        <f ca="1">OFFSET(STATIC!$B$6,MATCH('Data Manipulation'!$A545,STATIC!$A$6:$A$2307, 0)-1,3*(COLUMN()-COLUMN($B$16)))</f>
        <v>26.055009999999999</v>
      </c>
      <c r="I545" s="7">
        <f ca="1">OFFSET(STATIC!$B$6,MATCH('Data Manipulation'!$A545,STATIC!$A$6:$A$2307, 0)-1,3*(COLUMN()-COLUMN($B$16)))</f>
        <v>148.47999999999999</v>
      </c>
      <c r="J545" s="7">
        <f ca="1">OFFSET(STATIC!$B$6,MATCH('Data Manipulation'!$A545,STATIC!$A$6:$A$2307, 0)-1,3*(COLUMN()-COLUMN($B$16)))</f>
        <v>1.0873999999999999</v>
      </c>
      <c r="K545" s="7">
        <f ca="1">OFFSET(STATIC!$B$6,MATCH('Data Manipulation'!$A545,STATIC!$A$6:$A$2307, 0)-1,3*(COLUMN()-COLUMN($B$16)))</f>
        <v>1.2237</v>
      </c>
      <c r="L545" s="7">
        <f ca="1">OFFSET(STATIC!$B$6,MATCH('Data Manipulation'!$A545,STATIC!$A$6:$A$2307, 0)-1,3*(COLUMN()-COLUMN($B$16)))</f>
        <v>1.0052000000000001</v>
      </c>
      <c r="M545" s="7">
        <f ca="1">OFFSET(STATIC!$B$6,MATCH('Data Manipulation'!$A545,STATIC!$A$6:$A$2307, 0)-1,3*(COLUMN()-COLUMN($B$16)))</f>
        <v>9.6220000000000003E-3</v>
      </c>
      <c r="N545" s="7">
        <f ca="1">OFFSET(STATIC!$B$6,MATCH('Data Manipulation'!$A545,STATIC!$A$6:$A$2307, 0)-1,3*(COLUMN()-COLUMN($B$16)))*$J545</f>
        <v>251.74136423999997</v>
      </c>
      <c r="O545" s="7">
        <f ca="1">OFFSET(STATIC!$B$6,MATCH('Data Manipulation'!$A545,STATIC!$A$6:$A$2307, 0)-1,3*(COLUMN()-COLUMN($B$16)))</f>
        <v>2029.88</v>
      </c>
      <c r="P545" s="7">
        <f ca="1">OFFSET(STATIC!$B$6,MATCH('Data Manipulation'!$A545,STATIC!$A$6:$A$2307, 0)-1,3*(COLUMN()-COLUMN($B$16)))*$J545</f>
        <v>273.38095046000001</v>
      </c>
      <c r="Q545" s="7">
        <f ca="1">OFFSET(STATIC!$B$6,MATCH('Data Manipulation'!$A545,STATIC!$A$6:$A$2307, 0)-1,3*(COLUMN()-COLUMN($B$16)))</f>
        <v>13.34</v>
      </c>
      <c r="R545" s="7">
        <f ca="1">OFFSET(STATIC!$B$6,MATCH('Data Manipulation'!$A545,STATIC!$A$6:$A$2307, 0)-1,3*(COLUMN()-COLUMN($B$16)))</f>
        <v>5257.402</v>
      </c>
      <c r="U545" s="14">
        <f t="shared" ca="1" si="140"/>
        <v>2.6997856571366382E-3</v>
      </c>
      <c r="V545" s="14">
        <f t="shared" ca="1" si="141"/>
        <v>7.7531404100838184E-4</v>
      </c>
      <c r="W545" s="14">
        <f t="shared" ca="1" si="142"/>
        <v>-8.4063047335106874E-5</v>
      </c>
      <c r="X545" s="14">
        <f t="shared" ca="1" si="143"/>
        <v>-6.1766356171647019E-3</v>
      </c>
      <c r="Y545" s="14">
        <f t="shared" ca="1" si="144"/>
        <v>-1.8953752899803246E-4</v>
      </c>
      <c r="Z545" s="14">
        <f t="shared" ca="1" si="145"/>
        <v>8.2938864059350931E-3</v>
      </c>
      <c r="AA545" s="14">
        <f t="shared" ca="1" si="146"/>
        <v>1.936626715233643E-3</v>
      </c>
      <c r="AB545" s="14">
        <f t="shared" ca="1" si="147"/>
        <v>-1.9512201312619161E-3</v>
      </c>
      <c r="AC545" s="14">
        <f t="shared" ca="1" si="148"/>
        <v>-6.5081122510974726E-3</v>
      </c>
      <c r="AD545" s="14">
        <f t="shared" ca="1" si="149"/>
        <v>-3.0190549633742417E-3</v>
      </c>
      <c r="AE545" s="14">
        <f t="shared" ca="1" si="150"/>
        <v>-3.6741017448962592E-3</v>
      </c>
      <c r="AF545" s="14">
        <f t="shared" ca="1" si="151"/>
        <v>2.0787859964692371E-4</v>
      </c>
      <c r="AG545" s="14">
        <f t="shared" ca="1" si="152"/>
        <v>-6.4783071698472318E-3</v>
      </c>
      <c r="AH545" s="14">
        <f t="shared" ca="1" si="153"/>
        <v>1.6258440260194339E-4</v>
      </c>
      <c r="AI545" s="14">
        <f t="shared" ca="1" si="154"/>
        <v>-6.8234861756284963E-3</v>
      </c>
      <c r="AJ545" s="14">
        <f t="shared" ca="1" si="155"/>
        <v>-3.0271783625102678E-2</v>
      </c>
      <c r="AK545" s="14">
        <f t="shared" ca="1" si="156"/>
        <v>2.9657420586529887E-3</v>
      </c>
    </row>
    <row r="546" spans="1:37" x14ac:dyDescent="0.2">
      <c r="A546" s="13">
        <f ca="1">IF(OFFSET(STATIC!$A$6,MATCH($A$16, STATIC!$A$6:$A$2307,0)+ROW()-ROW($A$16),0)&gt;$A$12, OFFSET(STATIC!$A$6,MATCH($A$16, STATIC!$A$6:$A$2307,0)+ROW()-ROW($A$16),0), FALSE)</f>
        <v>42663</v>
      </c>
      <c r="B546" s="7">
        <f ca="1">OFFSET(STATIC!$B$6,MATCH('Data Manipulation'!$A546,STATIC!$A$6:$A$2307, 0)-1,3*(COLUMN()-COLUMN($B$16)))</f>
        <v>628.83000000000004</v>
      </c>
      <c r="C546" s="7">
        <f ca="1">OFFSET(STATIC!$B$6,MATCH('Data Manipulation'!$A546,STATIC!$A$6:$A$2307, 0)-1,3*(COLUMN()-COLUMN($B$16)))</f>
        <v>257.86</v>
      </c>
      <c r="D546" s="7">
        <f ca="1">OFFSET(STATIC!$B$6,MATCH('Data Manipulation'!$A546,STATIC!$A$6:$A$2307, 0)-1,3*(COLUMN()-COLUMN($B$16)))</f>
        <v>2141.34</v>
      </c>
      <c r="E546" s="7">
        <f ca="1">OFFSET(STATIC!$B$6,MATCH('Data Manipulation'!$A546,STATIC!$A$6:$A$2307, 0)-1,3*(COLUMN()-COLUMN($B$16)))*$J546</f>
        <v>3367.3715350000002</v>
      </c>
      <c r="F546" s="7">
        <f ca="1">OFFSET(STATIC!$B$6,MATCH('Data Manipulation'!$A546,STATIC!$A$6:$A$2307, 0)-1,3*(COLUMN()-COLUMN($B$16)))</f>
        <v>1266.3599999999999</v>
      </c>
      <c r="G546" s="7">
        <f ca="1">OFFSET(STATIC!$B$6,MATCH('Data Manipulation'!$A546,STATIC!$A$6:$A$2307, 0)-1,3*(COLUMN()-COLUMN($B$16)))</f>
        <v>50.43</v>
      </c>
      <c r="H546" s="7">
        <f ca="1">OFFSET(STATIC!$B$6,MATCH('Data Manipulation'!$A546,STATIC!$A$6:$A$2307, 0)-1,3*(COLUMN()-COLUMN($B$16)))</f>
        <v>26.0046</v>
      </c>
      <c r="I546" s="7">
        <f ca="1">OFFSET(STATIC!$B$6,MATCH('Data Manipulation'!$A546,STATIC!$A$6:$A$2307, 0)-1,3*(COLUMN()-COLUMN($B$16)))</f>
        <v>148.77000000000001</v>
      </c>
      <c r="J546" s="7">
        <f ca="1">OFFSET(STATIC!$B$6,MATCH('Data Manipulation'!$A546,STATIC!$A$6:$A$2307, 0)-1,3*(COLUMN()-COLUMN($B$16)))</f>
        <v>1.0945</v>
      </c>
      <c r="K546" s="7">
        <f ca="1">OFFSET(STATIC!$B$6,MATCH('Data Manipulation'!$A546,STATIC!$A$6:$A$2307, 0)-1,3*(COLUMN()-COLUMN($B$16)))</f>
        <v>1.2274</v>
      </c>
      <c r="L546" s="7">
        <f ca="1">OFFSET(STATIC!$B$6,MATCH('Data Manipulation'!$A546,STATIC!$A$6:$A$2307, 0)-1,3*(COLUMN()-COLUMN($B$16)))</f>
        <v>1.0088999999999999</v>
      </c>
      <c r="M546" s="7">
        <f ca="1">OFFSET(STATIC!$B$6,MATCH('Data Manipulation'!$A546,STATIC!$A$6:$A$2307, 0)-1,3*(COLUMN()-COLUMN($B$16)))</f>
        <v>9.6200000000000001E-3</v>
      </c>
      <c r="N546" s="7">
        <f ca="1">OFFSET(STATIC!$B$6,MATCH('Data Manipulation'!$A546,STATIC!$A$6:$A$2307, 0)-1,3*(COLUMN()-COLUMN($B$16)))*$J546</f>
        <v>253.37751614999999</v>
      </c>
      <c r="O546" s="7">
        <f ca="1">OFFSET(STATIC!$B$6,MATCH('Data Manipulation'!$A546,STATIC!$A$6:$A$2307, 0)-1,3*(COLUMN()-COLUMN($B$16)))</f>
        <v>2029.55</v>
      </c>
      <c r="P546" s="7">
        <f ca="1">OFFSET(STATIC!$B$6,MATCH('Data Manipulation'!$A546,STATIC!$A$6:$A$2307, 0)-1,3*(COLUMN()-COLUMN($B$16)))*$J546</f>
        <v>275.25274039999999</v>
      </c>
      <c r="Q546" s="7">
        <f ca="1">OFFSET(STATIC!$B$6,MATCH('Data Manipulation'!$A546,STATIC!$A$6:$A$2307, 0)-1,3*(COLUMN()-COLUMN($B$16)))</f>
        <v>13.75</v>
      </c>
      <c r="R546" s="7">
        <f ca="1">OFFSET(STATIC!$B$6,MATCH('Data Manipulation'!$A546,STATIC!$A$6:$A$2307, 0)-1,3*(COLUMN()-COLUMN($B$16)))</f>
        <v>5241.8329999999996</v>
      </c>
      <c r="U546" s="14">
        <f t="shared" ca="1" si="140"/>
        <v>5.7265570641543649E-4</v>
      </c>
      <c r="V546" s="14">
        <f t="shared" ca="1" si="141"/>
        <v>1.9797758839280011E-3</v>
      </c>
      <c r="W546" s="14">
        <f t="shared" ca="1" si="142"/>
        <v>-1.3766939590792353E-3</v>
      </c>
      <c r="X546" s="14">
        <f t="shared" ca="1" si="143"/>
        <v>4.648393226962407E-3</v>
      </c>
      <c r="Y546" s="14">
        <f t="shared" ca="1" si="144"/>
        <v>-2.4370923132256126E-3</v>
      </c>
      <c r="Z546" s="14">
        <f t="shared" ca="1" si="145"/>
        <v>-2.2935436398883204E-2</v>
      </c>
      <c r="AA546" s="14">
        <f t="shared" ca="1" si="146"/>
        <v>-1.1084825157456506E-2</v>
      </c>
      <c r="AB546" s="14">
        <f t="shared" ca="1" si="147"/>
        <v>-7.3667624877525569E-3</v>
      </c>
      <c r="AC546" s="14">
        <f t="shared" ca="1" si="148"/>
        <v>-2.0992112851869358E-3</v>
      </c>
      <c r="AD546" s="14">
        <f t="shared" ca="1" si="149"/>
        <v>-1.6293279058451879E-4</v>
      </c>
      <c r="AE546" s="14">
        <f t="shared" ca="1" si="150"/>
        <v>-1.8814680997055087E-3</v>
      </c>
      <c r="AF546" s="14">
        <f t="shared" ca="1" si="151"/>
        <v>-6.6307743981968937E-3</v>
      </c>
      <c r="AG546" s="14">
        <f t="shared" ca="1" si="152"/>
        <v>-7.0775109757329933E-4</v>
      </c>
      <c r="AH546" s="14">
        <f t="shared" ca="1" si="153"/>
        <v>2.7596130803373114E-4</v>
      </c>
      <c r="AI546" s="14">
        <f t="shared" ca="1" si="154"/>
        <v>-6.2090677219725813E-4</v>
      </c>
      <c r="AJ546" s="14">
        <f t="shared" ca="1" si="155"/>
        <v>-4.6883585898850381E-2</v>
      </c>
      <c r="AK546" s="14">
        <f t="shared" ca="1" si="156"/>
        <v>-8.7316806404280428E-4</v>
      </c>
    </row>
    <row r="547" spans="1:37" x14ac:dyDescent="0.2">
      <c r="A547" s="13">
        <f ca="1">IF(OFFSET(STATIC!$A$6,MATCH($A$16, STATIC!$A$6:$A$2307,0)+ROW()-ROW($A$16),0)&gt;$A$12, OFFSET(STATIC!$A$6,MATCH($A$16, STATIC!$A$6:$A$2307,0)+ROW()-ROW($A$16),0), FALSE)</f>
        <v>42662</v>
      </c>
      <c r="B547" s="7">
        <f ca="1">OFFSET(STATIC!$B$6,MATCH('Data Manipulation'!$A547,STATIC!$A$6:$A$2307, 0)-1,3*(COLUMN()-COLUMN($B$16)))</f>
        <v>628.47</v>
      </c>
      <c r="C547" s="7">
        <f ca="1">OFFSET(STATIC!$B$6,MATCH('Data Manipulation'!$A547,STATIC!$A$6:$A$2307, 0)-1,3*(COLUMN()-COLUMN($B$16)))</f>
        <v>257.35000000000002</v>
      </c>
      <c r="D547" s="7">
        <f ca="1">OFFSET(STATIC!$B$6,MATCH('Data Manipulation'!$A547,STATIC!$A$6:$A$2307, 0)-1,3*(COLUMN()-COLUMN($B$16)))</f>
        <v>2144.29</v>
      </c>
      <c r="E547" s="7">
        <f ca="1">OFFSET(STATIC!$B$6,MATCH('Data Manipulation'!$A547,STATIC!$A$6:$A$2307, 0)-1,3*(COLUMN()-COLUMN($B$16)))*$J547</f>
        <v>3351.7549920000001</v>
      </c>
      <c r="F547" s="7">
        <f ca="1">OFFSET(STATIC!$B$6,MATCH('Data Manipulation'!$A547,STATIC!$A$6:$A$2307, 0)-1,3*(COLUMN()-COLUMN($B$16)))</f>
        <v>1269.45</v>
      </c>
      <c r="G547" s="7">
        <f ca="1">OFFSET(STATIC!$B$6,MATCH('Data Manipulation'!$A547,STATIC!$A$6:$A$2307, 0)-1,3*(COLUMN()-COLUMN($B$16)))</f>
        <v>51.6</v>
      </c>
      <c r="H547" s="7">
        <f ca="1">OFFSET(STATIC!$B$6,MATCH('Data Manipulation'!$A547,STATIC!$A$6:$A$2307, 0)-1,3*(COLUMN()-COLUMN($B$16)))</f>
        <v>26.294460000000001</v>
      </c>
      <c r="I547" s="7">
        <f ca="1">OFFSET(STATIC!$B$6,MATCH('Data Manipulation'!$A547,STATIC!$A$6:$A$2307, 0)-1,3*(COLUMN()-COLUMN($B$16)))</f>
        <v>149.87</v>
      </c>
      <c r="J547" s="7">
        <f ca="1">OFFSET(STATIC!$B$6,MATCH('Data Manipulation'!$A547,STATIC!$A$6:$A$2307, 0)-1,3*(COLUMN()-COLUMN($B$16)))</f>
        <v>1.0968</v>
      </c>
      <c r="K547" s="7">
        <f ca="1">OFFSET(STATIC!$B$6,MATCH('Data Manipulation'!$A547,STATIC!$A$6:$A$2307, 0)-1,3*(COLUMN()-COLUMN($B$16)))</f>
        <v>1.2276</v>
      </c>
      <c r="L547" s="7">
        <f ca="1">OFFSET(STATIC!$B$6,MATCH('Data Manipulation'!$A547,STATIC!$A$6:$A$2307, 0)-1,3*(COLUMN()-COLUMN($B$16)))</f>
        <v>1.0107999999999999</v>
      </c>
      <c r="M547" s="7">
        <f ca="1">OFFSET(STATIC!$B$6,MATCH('Data Manipulation'!$A547,STATIC!$A$6:$A$2307, 0)-1,3*(COLUMN()-COLUMN($B$16)))</f>
        <v>9.6839999999999999E-3</v>
      </c>
      <c r="N547" s="7">
        <f ca="1">OFFSET(STATIC!$B$6,MATCH('Data Manipulation'!$A547,STATIC!$A$6:$A$2307, 0)-1,3*(COLUMN()-COLUMN($B$16)))*$J547</f>
        <v>253.55690784000001</v>
      </c>
      <c r="O547" s="7">
        <f ca="1">OFFSET(STATIC!$B$6,MATCH('Data Manipulation'!$A547,STATIC!$A$6:$A$2307, 0)-1,3*(COLUMN()-COLUMN($B$16)))</f>
        <v>2028.99</v>
      </c>
      <c r="P547" s="7">
        <f ca="1">OFFSET(STATIC!$B$6,MATCH('Data Manipulation'!$A547,STATIC!$A$6:$A$2307, 0)-1,3*(COLUMN()-COLUMN($B$16)))*$J547</f>
        <v>275.42369975999998</v>
      </c>
      <c r="Q547" s="7">
        <f ca="1">OFFSET(STATIC!$B$6,MATCH('Data Manipulation'!$A547,STATIC!$A$6:$A$2307, 0)-1,3*(COLUMN()-COLUMN($B$16)))</f>
        <v>14.41</v>
      </c>
      <c r="R547" s="7">
        <f ca="1">OFFSET(STATIC!$B$6,MATCH('Data Manipulation'!$A547,STATIC!$A$6:$A$2307, 0)-1,3*(COLUMN()-COLUMN($B$16)))</f>
        <v>5246.4120000000003</v>
      </c>
      <c r="U547" s="14">
        <f t="shared" ca="1" si="140"/>
        <v>-6.8029091362153552E-3</v>
      </c>
      <c r="V547" s="14">
        <f t="shared" ca="1" si="141"/>
        <v>-5.4385829947464434E-4</v>
      </c>
      <c r="W547" s="14">
        <f t="shared" ca="1" si="142"/>
        <v>2.1895995806570281E-3</v>
      </c>
      <c r="X547" s="14">
        <f t="shared" ca="1" si="143"/>
        <v>9.2919336661699309E-4</v>
      </c>
      <c r="Y547" s="14">
        <f t="shared" ca="1" si="144"/>
        <v>5.4185690468036996E-3</v>
      </c>
      <c r="Z547" s="14">
        <f t="shared" ca="1" si="145"/>
        <v>2.5715422303643765E-2</v>
      </c>
      <c r="AA547" s="14">
        <f t="shared" ca="1" si="146"/>
        <v>7.3723828443859052E-3</v>
      </c>
      <c r="AB547" s="14">
        <f t="shared" ca="1" si="147"/>
        <v>-1.0003668845855055E-3</v>
      </c>
      <c r="AC547" s="14">
        <f t="shared" ca="1" si="148"/>
        <v>-2.0038261555167113E-3</v>
      </c>
      <c r="AD547" s="14">
        <f t="shared" ca="1" si="149"/>
        <v>-1.3838579277143091E-3</v>
      </c>
      <c r="AE547" s="14">
        <f t="shared" ca="1" si="150"/>
        <v>-1.9784350643223318E-4</v>
      </c>
      <c r="AF547" s="14">
        <f t="shared" ca="1" si="151"/>
        <v>5.6956608176650207E-3</v>
      </c>
      <c r="AG547" s="14">
        <f t="shared" ca="1" si="152"/>
        <v>-1.4720616519168354E-3</v>
      </c>
      <c r="AH547" s="14">
        <f t="shared" ca="1" si="153"/>
        <v>2.16880179480626E-4</v>
      </c>
      <c r="AI547" s="14">
        <f t="shared" ca="1" si="154"/>
        <v>-1.6377924098103546E-3</v>
      </c>
      <c r="AJ547" s="14">
        <f t="shared" ca="1" si="155"/>
        <v>-5.8622373726943698E-2</v>
      </c>
      <c r="AK547" s="14">
        <f t="shared" ca="1" si="156"/>
        <v>4.9112281268820686E-4</v>
      </c>
    </row>
    <row r="548" spans="1:37" x14ac:dyDescent="0.2">
      <c r="A548" s="13">
        <f ca="1">IF(OFFSET(STATIC!$A$6,MATCH($A$16, STATIC!$A$6:$A$2307,0)+ROW()-ROW($A$16),0)&gt;$A$12, OFFSET(STATIC!$A$6,MATCH($A$16, STATIC!$A$6:$A$2307,0)+ROW()-ROW($A$16),0), FALSE)</f>
        <v>42661</v>
      </c>
      <c r="B548" s="7">
        <f ca="1">OFFSET(STATIC!$B$6,MATCH('Data Manipulation'!$A548,STATIC!$A$6:$A$2307, 0)-1,3*(COLUMN()-COLUMN($B$16)))</f>
        <v>632.76</v>
      </c>
      <c r="C548" s="7">
        <f ca="1">OFFSET(STATIC!$B$6,MATCH('Data Manipulation'!$A548,STATIC!$A$6:$A$2307, 0)-1,3*(COLUMN()-COLUMN($B$16)))</f>
        <v>257.49</v>
      </c>
      <c r="D548" s="7">
        <f ca="1">OFFSET(STATIC!$B$6,MATCH('Data Manipulation'!$A548,STATIC!$A$6:$A$2307, 0)-1,3*(COLUMN()-COLUMN($B$16)))</f>
        <v>2139.6</v>
      </c>
      <c r="E548" s="7">
        <f ca="1">OFFSET(STATIC!$B$6,MATCH('Data Manipulation'!$A548,STATIC!$A$6:$A$2307, 0)-1,3*(COLUMN()-COLUMN($B$16)))*$J548</f>
        <v>3348.6420099999996</v>
      </c>
      <c r="F548" s="7">
        <f ca="1">OFFSET(STATIC!$B$6,MATCH('Data Manipulation'!$A548,STATIC!$A$6:$A$2307, 0)-1,3*(COLUMN()-COLUMN($B$16)))</f>
        <v>1262.5899999999999</v>
      </c>
      <c r="G548" s="7">
        <f ca="1">OFFSET(STATIC!$B$6,MATCH('Data Manipulation'!$A548,STATIC!$A$6:$A$2307, 0)-1,3*(COLUMN()-COLUMN($B$16)))</f>
        <v>50.29</v>
      </c>
      <c r="H548" s="7">
        <f ca="1">OFFSET(STATIC!$B$6,MATCH('Data Manipulation'!$A548,STATIC!$A$6:$A$2307, 0)-1,3*(COLUMN()-COLUMN($B$16)))</f>
        <v>26.101320000000001</v>
      </c>
      <c r="I548" s="7">
        <f ca="1">OFFSET(STATIC!$B$6,MATCH('Data Manipulation'!$A548,STATIC!$A$6:$A$2307, 0)-1,3*(COLUMN()-COLUMN($B$16)))</f>
        <v>150.02000000000001</v>
      </c>
      <c r="J548" s="7">
        <f ca="1">OFFSET(STATIC!$B$6,MATCH('Data Manipulation'!$A548,STATIC!$A$6:$A$2307, 0)-1,3*(COLUMN()-COLUMN($B$16)))</f>
        <v>1.099</v>
      </c>
      <c r="K548" s="7">
        <f ca="1">OFFSET(STATIC!$B$6,MATCH('Data Manipulation'!$A548,STATIC!$A$6:$A$2307, 0)-1,3*(COLUMN()-COLUMN($B$16)))</f>
        <v>1.2293000000000001</v>
      </c>
      <c r="L548" s="7">
        <f ca="1">OFFSET(STATIC!$B$6,MATCH('Data Manipulation'!$A548,STATIC!$A$6:$A$2307, 0)-1,3*(COLUMN()-COLUMN($B$16)))</f>
        <v>1.0109999999999999</v>
      </c>
      <c r="M548" s="7">
        <f ca="1">OFFSET(STATIC!$B$6,MATCH('Data Manipulation'!$A548,STATIC!$A$6:$A$2307, 0)-1,3*(COLUMN()-COLUMN($B$16)))</f>
        <v>9.6290000000000004E-3</v>
      </c>
      <c r="N548" s="7">
        <f ca="1">OFFSET(STATIC!$B$6,MATCH('Data Manipulation'!$A548,STATIC!$A$6:$A$2307, 0)-1,3*(COLUMN()-COLUMN($B$16)))*$J548</f>
        <v>253.93043410000001</v>
      </c>
      <c r="O548" s="7">
        <f ca="1">OFFSET(STATIC!$B$6,MATCH('Data Manipulation'!$A548,STATIC!$A$6:$A$2307, 0)-1,3*(COLUMN()-COLUMN($B$16)))</f>
        <v>2028.55</v>
      </c>
      <c r="P548" s="7">
        <f ca="1">OFFSET(STATIC!$B$6,MATCH('Data Manipulation'!$A548,STATIC!$A$6:$A$2307, 0)-1,3*(COLUMN()-COLUMN($B$16)))*$J548</f>
        <v>275.87515619999999</v>
      </c>
      <c r="Q548" s="7">
        <f ca="1">OFFSET(STATIC!$B$6,MATCH('Data Manipulation'!$A548,STATIC!$A$6:$A$2307, 0)-1,3*(COLUMN()-COLUMN($B$16)))</f>
        <v>15.28</v>
      </c>
      <c r="R548" s="7">
        <f ca="1">OFFSET(STATIC!$B$6,MATCH('Data Manipulation'!$A548,STATIC!$A$6:$A$2307, 0)-1,3*(COLUMN()-COLUMN($B$16)))</f>
        <v>5243.8360000000002</v>
      </c>
      <c r="U548" s="14">
        <f t="shared" ca="1" si="140"/>
        <v>-6.8354257920638069E-3</v>
      </c>
      <c r="V548" s="14">
        <f t="shared" ca="1" si="141"/>
        <v>1.6564255375775997E-2</v>
      </c>
      <c r="W548" s="14">
        <f t="shared" ca="1" si="142"/>
        <v>6.1414599634068111E-3</v>
      </c>
      <c r="X548" s="14">
        <f t="shared" ca="1" si="143"/>
        <v>1.1639069592498998E-2</v>
      </c>
      <c r="Y548" s="14">
        <f t="shared" ca="1" si="144"/>
        <v>5.0579548121960907E-3</v>
      </c>
      <c r="Z548" s="14">
        <f t="shared" ca="1" si="145"/>
        <v>6.9839653322463155E-3</v>
      </c>
      <c r="AA548" s="14">
        <f t="shared" ca="1" si="146"/>
        <v>-4.0971347588223041E-3</v>
      </c>
      <c r="AB548" s="14">
        <f t="shared" ca="1" si="147"/>
        <v>-2.6627628567666224E-3</v>
      </c>
      <c r="AC548" s="14">
        <f t="shared" ca="1" si="148"/>
        <v>-1.0004093417687674E-3</v>
      </c>
      <c r="AD548" s="14">
        <f t="shared" ca="1" si="149"/>
        <v>7.7579908109393367E-3</v>
      </c>
      <c r="AE548" s="14">
        <f t="shared" ca="1" si="150"/>
        <v>-1.1862397595063085E-3</v>
      </c>
      <c r="AF548" s="14">
        <f t="shared" ca="1" si="151"/>
        <v>6.2331188388315968E-4</v>
      </c>
      <c r="AG548" s="14">
        <f t="shared" ca="1" si="152"/>
        <v>2.7224959592002463E-3</v>
      </c>
      <c r="AH548" s="14">
        <f t="shared" ca="1" si="153"/>
        <v>1.0160196581096928E-3</v>
      </c>
      <c r="AI548" s="14">
        <f t="shared" ca="1" si="154"/>
        <v>2.1056740423589868E-4</v>
      </c>
      <c r="AJ548" s="14">
        <f t="shared" ca="1" si="155"/>
        <v>-5.9083552009210359E-2</v>
      </c>
      <c r="AK548" s="14">
        <f t="shared" ca="1" si="156"/>
        <v>8.4287050291293637E-3</v>
      </c>
    </row>
    <row r="549" spans="1:37" x14ac:dyDescent="0.2">
      <c r="A549" s="13">
        <f ca="1">IF(OFFSET(STATIC!$A$6,MATCH($A$16, STATIC!$A$6:$A$2307,0)+ROW()-ROW($A$16),0)&gt;$A$12, OFFSET(STATIC!$A$6,MATCH($A$16, STATIC!$A$6:$A$2307,0)+ROW()-ROW($A$16),0), FALSE)</f>
        <v>42660</v>
      </c>
      <c r="B549" s="7">
        <f ca="1">OFFSET(STATIC!$B$6,MATCH('Data Manipulation'!$A549,STATIC!$A$6:$A$2307, 0)-1,3*(COLUMN()-COLUMN($B$16)))</f>
        <v>637.1</v>
      </c>
      <c r="C549" s="7">
        <f ca="1">OFFSET(STATIC!$B$6,MATCH('Data Manipulation'!$A549,STATIC!$A$6:$A$2307, 0)-1,3*(COLUMN()-COLUMN($B$16)))</f>
        <v>253.26</v>
      </c>
      <c r="D549" s="7">
        <f ca="1">OFFSET(STATIC!$B$6,MATCH('Data Manipulation'!$A549,STATIC!$A$6:$A$2307, 0)-1,3*(COLUMN()-COLUMN($B$16)))</f>
        <v>2126.5</v>
      </c>
      <c r="E549" s="7">
        <f ca="1">OFFSET(STATIC!$B$6,MATCH('Data Manipulation'!$A549,STATIC!$A$6:$A$2307, 0)-1,3*(COLUMN()-COLUMN($B$16)))*$J549</f>
        <v>3309.8928719999999</v>
      </c>
      <c r="F549" s="7">
        <f ca="1">OFFSET(STATIC!$B$6,MATCH('Data Manipulation'!$A549,STATIC!$A$6:$A$2307, 0)-1,3*(COLUMN()-COLUMN($B$16)))</f>
        <v>1256.22</v>
      </c>
      <c r="G549" s="7">
        <f ca="1">OFFSET(STATIC!$B$6,MATCH('Data Manipulation'!$A549,STATIC!$A$6:$A$2307, 0)-1,3*(COLUMN()-COLUMN($B$16)))</f>
        <v>49.94</v>
      </c>
      <c r="H549" s="7">
        <f ca="1">OFFSET(STATIC!$B$6,MATCH('Data Manipulation'!$A549,STATIC!$A$6:$A$2307, 0)-1,3*(COLUMN()-COLUMN($B$16)))</f>
        <v>26.208480000000002</v>
      </c>
      <c r="I549" s="7">
        <f ca="1">OFFSET(STATIC!$B$6,MATCH('Data Manipulation'!$A549,STATIC!$A$6:$A$2307, 0)-1,3*(COLUMN()-COLUMN($B$16)))</f>
        <v>150.41999999999999</v>
      </c>
      <c r="J549" s="7">
        <f ca="1">OFFSET(STATIC!$B$6,MATCH('Data Manipulation'!$A549,STATIC!$A$6:$A$2307, 0)-1,3*(COLUMN()-COLUMN($B$16)))</f>
        <v>1.1001000000000001</v>
      </c>
      <c r="K549" s="7">
        <f ca="1">OFFSET(STATIC!$B$6,MATCH('Data Manipulation'!$A549,STATIC!$A$6:$A$2307, 0)-1,3*(COLUMN()-COLUMN($B$16)))</f>
        <v>1.2198</v>
      </c>
      <c r="L549" s="7">
        <f ca="1">OFFSET(STATIC!$B$6,MATCH('Data Manipulation'!$A549,STATIC!$A$6:$A$2307, 0)-1,3*(COLUMN()-COLUMN($B$16)))</f>
        <v>1.0122</v>
      </c>
      <c r="M549" s="7">
        <f ca="1">OFFSET(STATIC!$B$6,MATCH('Data Manipulation'!$A549,STATIC!$A$6:$A$2307, 0)-1,3*(COLUMN()-COLUMN($B$16)))</f>
        <v>9.6229999999999996E-3</v>
      </c>
      <c r="N549" s="7">
        <f ca="1">OFFSET(STATIC!$B$6,MATCH('Data Manipulation'!$A549,STATIC!$A$6:$A$2307, 0)-1,3*(COLUMN()-COLUMN($B$16)))*$J549</f>
        <v>253.24004973000004</v>
      </c>
      <c r="O549" s="7">
        <f ca="1">OFFSET(STATIC!$B$6,MATCH('Data Manipulation'!$A549,STATIC!$A$6:$A$2307, 0)-1,3*(COLUMN()-COLUMN($B$16)))</f>
        <v>2026.49</v>
      </c>
      <c r="P549" s="7">
        <f ca="1">OFFSET(STATIC!$B$6,MATCH('Data Manipulation'!$A549,STATIC!$A$6:$A$2307, 0)-1,3*(COLUMN()-COLUMN($B$16)))*$J549</f>
        <v>275.817072</v>
      </c>
      <c r="Q549" s="7">
        <f ca="1">OFFSET(STATIC!$B$6,MATCH('Data Manipulation'!$A549,STATIC!$A$6:$A$2307, 0)-1,3*(COLUMN()-COLUMN($B$16)))</f>
        <v>16.21</v>
      </c>
      <c r="R549" s="7">
        <f ca="1">OFFSET(STATIC!$B$6,MATCH('Data Manipulation'!$A549,STATIC!$A$6:$A$2307, 0)-1,3*(COLUMN()-COLUMN($B$16)))</f>
        <v>5199.8230000000003</v>
      </c>
      <c r="U549" s="14">
        <f t="shared" ca="1" si="140"/>
        <v>-2.3203321585653978E-3</v>
      </c>
      <c r="V549" s="14">
        <f t="shared" ca="1" si="141"/>
        <v>-2.5632444974545898E-3</v>
      </c>
      <c r="W549" s="14">
        <f t="shared" ca="1" si="142"/>
        <v>-3.0426272686303788E-3</v>
      </c>
      <c r="X549" s="14">
        <f t="shared" ca="1" si="143"/>
        <v>-4.9136065298463188E-3</v>
      </c>
      <c r="Y549" s="14">
        <f t="shared" ca="1" si="144"/>
        <v>7.6448950161309961E-4</v>
      </c>
      <c r="Z549" s="14">
        <f t="shared" ca="1" si="145"/>
        <v>-8.1763343129441675E-3</v>
      </c>
      <c r="AA549" s="14">
        <f t="shared" ca="1" si="146"/>
        <v>6.6938587620485202E-3</v>
      </c>
      <c r="AB549" s="14">
        <f t="shared" ca="1" si="147"/>
        <v>-3.9808969770226228E-3</v>
      </c>
      <c r="AC549" s="14">
        <f t="shared" ca="1" si="148"/>
        <v>5.4555375057424842E-4</v>
      </c>
      <c r="AD549" s="14">
        <f t="shared" ca="1" si="149"/>
        <v>-8.194706678366795E-4</v>
      </c>
      <c r="AE549" s="14">
        <f t="shared" ca="1" si="150"/>
        <v>1.8788633462911355E-3</v>
      </c>
      <c r="AF549" s="14">
        <f t="shared" ca="1" si="151"/>
        <v>8.3168733352066444E-4</v>
      </c>
      <c r="AG549" s="14">
        <f t="shared" ca="1" si="152"/>
        <v>-1.7140002142124026E-4</v>
      </c>
      <c r="AH549" s="14">
        <f t="shared" ca="1" si="153"/>
        <v>1.5803330877171588E-3</v>
      </c>
      <c r="AI549" s="14">
        <f t="shared" ca="1" si="154"/>
        <v>3.5930753453325198E-4</v>
      </c>
      <c r="AJ549" s="14">
        <f t="shared" ca="1" si="155"/>
        <v>5.5675986691025815E-3</v>
      </c>
      <c r="AK549" s="14">
        <f t="shared" ca="1" si="156"/>
        <v>-2.7536068923563221E-3</v>
      </c>
    </row>
    <row r="550" spans="1:37" x14ac:dyDescent="0.2">
      <c r="A550" s="13">
        <f ca="1">IF(OFFSET(STATIC!$A$6,MATCH($A$16, STATIC!$A$6:$A$2307,0)+ROW()-ROW($A$16),0)&gt;$A$12, OFFSET(STATIC!$A$6,MATCH($A$16, STATIC!$A$6:$A$2307,0)+ROW()-ROW($A$16),0), FALSE)</f>
        <v>42657</v>
      </c>
      <c r="B550" s="7">
        <f ca="1">OFFSET(STATIC!$B$6,MATCH('Data Manipulation'!$A550,STATIC!$A$6:$A$2307, 0)-1,3*(COLUMN()-COLUMN($B$16)))</f>
        <v>638.58000000000004</v>
      </c>
      <c r="C550" s="7">
        <f ca="1">OFFSET(STATIC!$B$6,MATCH('Data Manipulation'!$A550,STATIC!$A$6:$A$2307, 0)-1,3*(COLUMN()-COLUMN($B$16)))</f>
        <v>253.91</v>
      </c>
      <c r="D550" s="7">
        <f ca="1">OFFSET(STATIC!$B$6,MATCH('Data Manipulation'!$A550,STATIC!$A$6:$A$2307, 0)-1,3*(COLUMN()-COLUMN($B$16)))</f>
        <v>2132.98</v>
      </c>
      <c r="E550" s="7">
        <f ca="1">OFFSET(STATIC!$B$6,MATCH('Data Manipulation'!$A550,STATIC!$A$6:$A$2307, 0)-1,3*(COLUMN()-COLUMN($B$16)))*$J550</f>
        <v>3326.1964049999997</v>
      </c>
      <c r="F550" s="7">
        <f ca="1">OFFSET(STATIC!$B$6,MATCH('Data Manipulation'!$A550,STATIC!$A$6:$A$2307, 0)-1,3*(COLUMN()-COLUMN($B$16)))</f>
        <v>1255.26</v>
      </c>
      <c r="G550" s="7">
        <f ca="1">OFFSET(STATIC!$B$6,MATCH('Data Manipulation'!$A550,STATIC!$A$6:$A$2307, 0)-1,3*(COLUMN()-COLUMN($B$16)))</f>
        <v>50.35</v>
      </c>
      <c r="H550" s="7">
        <f ca="1">OFFSET(STATIC!$B$6,MATCH('Data Manipulation'!$A550,STATIC!$A$6:$A$2307, 0)-1,3*(COLUMN()-COLUMN($B$16)))</f>
        <v>26.033629999999999</v>
      </c>
      <c r="I550" s="7">
        <f ca="1">OFFSET(STATIC!$B$6,MATCH('Data Manipulation'!$A550,STATIC!$A$6:$A$2307, 0)-1,3*(COLUMN()-COLUMN($B$16)))</f>
        <v>151.02000000000001</v>
      </c>
      <c r="J550" s="7">
        <f ca="1">OFFSET(STATIC!$B$6,MATCH('Data Manipulation'!$A550,STATIC!$A$6:$A$2307, 0)-1,3*(COLUMN()-COLUMN($B$16)))</f>
        <v>1.0994999999999999</v>
      </c>
      <c r="K550" s="7">
        <f ca="1">OFFSET(STATIC!$B$6,MATCH('Data Manipulation'!$A550,STATIC!$A$6:$A$2307, 0)-1,3*(COLUMN()-COLUMN($B$16)))</f>
        <v>1.2208000000000001</v>
      </c>
      <c r="L550" s="7">
        <f ca="1">OFFSET(STATIC!$B$6,MATCH('Data Manipulation'!$A550,STATIC!$A$6:$A$2307, 0)-1,3*(COLUMN()-COLUMN($B$16)))</f>
        <v>1.0103</v>
      </c>
      <c r="M550" s="7">
        <f ca="1">OFFSET(STATIC!$B$6,MATCH('Data Manipulation'!$A550,STATIC!$A$6:$A$2307, 0)-1,3*(COLUMN()-COLUMN($B$16)))</f>
        <v>9.6150000000000003E-3</v>
      </c>
      <c r="N550" s="7">
        <f ca="1">OFFSET(STATIC!$B$6,MATCH('Data Manipulation'!$A550,STATIC!$A$6:$A$2307, 0)-1,3*(COLUMN()-COLUMN($B$16)))*$J550</f>
        <v>253.28345879999998</v>
      </c>
      <c r="O550" s="7">
        <f ca="1">OFFSET(STATIC!$B$6,MATCH('Data Manipulation'!$A550,STATIC!$A$6:$A$2307, 0)-1,3*(COLUMN()-COLUMN($B$16)))</f>
        <v>2023.29</v>
      </c>
      <c r="P550" s="7">
        <f ca="1">OFFSET(STATIC!$B$6,MATCH('Data Manipulation'!$A550,STATIC!$A$6:$A$2307, 0)-1,3*(COLUMN()-COLUMN($B$16)))*$J550</f>
        <v>275.71798664999994</v>
      </c>
      <c r="Q550" s="7">
        <f ca="1">OFFSET(STATIC!$B$6,MATCH('Data Manipulation'!$A550,STATIC!$A$6:$A$2307, 0)-1,3*(COLUMN()-COLUMN($B$16)))</f>
        <v>16.12</v>
      </c>
      <c r="R550" s="7">
        <f ca="1">OFFSET(STATIC!$B$6,MATCH('Data Manipulation'!$A550,STATIC!$A$6:$A$2307, 0)-1,3*(COLUMN()-COLUMN($B$16)))</f>
        <v>5214.1610000000001</v>
      </c>
      <c r="U550" s="14">
        <f t="shared" ca="1" si="140"/>
        <v>5.2440810385621268E-3</v>
      </c>
      <c r="V550" s="14">
        <f t="shared" ca="1" si="141"/>
        <v>5.9647428528588186E-3</v>
      </c>
      <c r="W550" s="14">
        <f t="shared" ca="1" si="142"/>
        <v>2.0161621250175643E-4</v>
      </c>
      <c r="X550" s="14">
        <f t="shared" ca="1" si="143"/>
        <v>1.2631998300118921E-2</v>
      </c>
      <c r="Y550" s="14">
        <f t="shared" ca="1" si="144"/>
        <v>-7.0080436092706576E-4</v>
      </c>
      <c r="Z550" s="14">
        <f t="shared" ca="1" si="145"/>
        <v>-1.7858919321473907E-3</v>
      </c>
      <c r="AA550" s="14">
        <f t="shared" ca="1" si="146"/>
        <v>1.0592660387003299E-2</v>
      </c>
      <c r="AB550" s="14">
        <f t="shared" ca="1" si="147"/>
        <v>-5.2833302133425417E-3</v>
      </c>
      <c r="AC550" s="14">
        <f t="shared" ca="1" si="148"/>
        <v>-4.0844168422248476E-3</v>
      </c>
      <c r="AD550" s="14">
        <f t="shared" ca="1" si="149"/>
        <v>-3.3528264634470418E-3</v>
      </c>
      <c r="AE550" s="14">
        <f t="shared" ca="1" si="150"/>
        <v>-2.5701872590648623E-3</v>
      </c>
      <c r="AF550" s="14">
        <f t="shared" ca="1" si="151"/>
        <v>-3.6335363101515621E-3</v>
      </c>
      <c r="AG550" s="14">
        <f t="shared" ca="1" si="152"/>
        <v>-5.2510272774534249E-3</v>
      </c>
      <c r="AH550" s="14">
        <f t="shared" ca="1" si="153"/>
        <v>-2.295600122451562E-3</v>
      </c>
      <c r="AI550" s="14">
        <f t="shared" ca="1" si="154"/>
        <v>-4.7943866455125422E-3</v>
      </c>
      <c r="AJ550" s="14">
        <f t="shared" ca="1" si="155"/>
        <v>-3.4749000595261439E-2</v>
      </c>
      <c r="AK550" s="14">
        <f t="shared" ca="1" si="156"/>
        <v>1.5881092844378331E-4</v>
      </c>
    </row>
    <row r="551" spans="1:37" x14ac:dyDescent="0.2">
      <c r="A551" s="13">
        <f ca="1">IF(OFFSET(STATIC!$A$6,MATCH($A$16, STATIC!$A$6:$A$2307,0)+ROW()-ROW($A$16),0)&gt;$A$12, OFFSET(STATIC!$A$6,MATCH($A$16, STATIC!$A$6:$A$2307,0)+ROW()-ROW($A$16),0), FALSE)</f>
        <v>42656</v>
      </c>
      <c r="B551" s="7">
        <f ca="1">OFFSET(STATIC!$B$6,MATCH('Data Manipulation'!$A551,STATIC!$A$6:$A$2307, 0)-1,3*(COLUMN()-COLUMN($B$16)))</f>
        <v>635.24</v>
      </c>
      <c r="C551" s="7">
        <f ca="1">OFFSET(STATIC!$B$6,MATCH('Data Manipulation'!$A551,STATIC!$A$6:$A$2307, 0)-1,3*(COLUMN()-COLUMN($B$16)))</f>
        <v>252.4</v>
      </c>
      <c r="D551" s="7">
        <f ca="1">OFFSET(STATIC!$B$6,MATCH('Data Manipulation'!$A551,STATIC!$A$6:$A$2307, 0)-1,3*(COLUMN()-COLUMN($B$16)))</f>
        <v>2132.5500000000002</v>
      </c>
      <c r="E551" s="7">
        <f ca="1">OFFSET(STATIC!$B$6,MATCH('Data Manipulation'!$A551,STATIC!$A$6:$A$2307, 0)-1,3*(COLUMN()-COLUMN($B$16)))*$J551</f>
        <v>3284.44416</v>
      </c>
      <c r="F551" s="7">
        <f ca="1">OFFSET(STATIC!$B$6,MATCH('Data Manipulation'!$A551,STATIC!$A$6:$A$2307, 0)-1,3*(COLUMN()-COLUMN($B$16)))</f>
        <v>1256.1400000000001</v>
      </c>
      <c r="G551" s="7">
        <f ca="1">OFFSET(STATIC!$B$6,MATCH('Data Manipulation'!$A551,STATIC!$A$6:$A$2307, 0)-1,3*(COLUMN()-COLUMN($B$16)))</f>
        <v>50.44</v>
      </c>
      <c r="H551" s="7">
        <f ca="1">OFFSET(STATIC!$B$6,MATCH('Data Manipulation'!$A551,STATIC!$A$6:$A$2307, 0)-1,3*(COLUMN()-COLUMN($B$16)))</f>
        <v>25.759319999999999</v>
      </c>
      <c r="I551" s="7">
        <f ca="1">OFFSET(STATIC!$B$6,MATCH('Data Manipulation'!$A551,STATIC!$A$6:$A$2307, 0)-1,3*(COLUMN()-COLUMN($B$16)))</f>
        <v>151.82</v>
      </c>
      <c r="J551" s="7">
        <f ca="1">OFFSET(STATIC!$B$6,MATCH('Data Manipulation'!$A551,STATIC!$A$6:$A$2307, 0)-1,3*(COLUMN()-COLUMN($B$16)))</f>
        <v>1.1040000000000001</v>
      </c>
      <c r="K551" s="7">
        <f ca="1">OFFSET(STATIC!$B$6,MATCH('Data Manipulation'!$A551,STATIC!$A$6:$A$2307, 0)-1,3*(COLUMN()-COLUMN($B$16)))</f>
        <v>1.2248999999999999</v>
      </c>
      <c r="L551" s="7">
        <f ca="1">OFFSET(STATIC!$B$6,MATCH('Data Manipulation'!$A551,STATIC!$A$6:$A$2307, 0)-1,3*(COLUMN()-COLUMN($B$16)))</f>
        <v>1.0128999999999999</v>
      </c>
      <c r="M551" s="7">
        <f ca="1">OFFSET(STATIC!$B$6,MATCH('Data Manipulation'!$A551,STATIC!$A$6:$A$2307, 0)-1,3*(COLUMN()-COLUMN($B$16)))</f>
        <v>9.6500000000000006E-3</v>
      </c>
      <c r="N551" s="7">
        <f ca="1">OFFSET(STATIC!$B$6,MATCH('Data Manipulation'!$A551,STATIC!$A$6:$A$2307, 0)-1,3*(COLUMN()-COLUMN($B$16)))*$J551</f>
        <v>254.61695520000004</v>
      </c>
      <c r="O551" s="7">
        <f ca="1">OFFSET(STATIC!$B$6,MATCH('Data Manipulation'!$A551,STATIC!$A$6:$A$2307, 0)-1,3*(COLUMN()-COLUMN($B$16)))</f>
        <v>2027.94</v>
      </c>
      <c r="P551" s="7">
        <f ca="1">OFFSET(STATIC!$B$6,MATCH('Data Manipulation'!$A551,STATIC!$A$6:$A$2307, 0)-1,3*(COLUMN()-COLUMN($B$16)))*$J551</f>
        <v>277.04305920000002</v>
      </c>
      <c r="Q551" s="7">
        <f ca="1">OFFSET(STATIC!$B$6,MATCH('Data Manipulation'!$A551,STATIC!$A$6:$A$2307, 0)-1,3*(COLUMN()-COLUMN($B$16)))</f>
        <v>16.690000000000001</v>
      </c>
      <c r="R551" s="7">
        <f ca="1">OFFSET(STATIC!$B$6,MATCH('Data Manipulation'!$A551,STATIC!$A$6:$A$2307, 0)-1,3*(COLUMN()-COLUMN($B$16)))</f>
        <v>5213.3329999999996</v>
      </c>
      <c r="U551" s="14">
        <f t="shared" ca="1" si="140"/>
        <v>1.7331299931348449E-3</v>
      </c>
      <c r="V551" s="14">
        <f t="shared" ca="1" si="141"/>
        <v>-1.4318551606744587E-2</v>
      </c>
      <c r="W551" s="14">
        <f t="shared" ca="1" si="142"/>
        <v>-3.1041312647029852E-3</v>
      </c>
      <c r="X551" s="14">
        <f t="shared" ca="1" si="143"/>
        <v>-1.0121687573220413E-2</v>
      </c>
      <c r="Y551" s="14">
        <f t="shared" ca="1" si="144"/>
        <v>3.1974256490430028E-3</v>
      </c>
      <c r="Z551" s="14">
        <f t="shared" ca="1" si="145"/>
        <v>5.1679701584425976E-3</v>
      </c>
      <c r="AA551" s="14">
        <f t="shared" ca="1" si="146"/>
        <v>3.2453483347873124E-2</v>
      </c>
      <c r="AB551" s="14">
        <f t="shared" ca="1" si="147"/>
        <v>-1.022289374809107E-2</v>
      </c>
      <c r="AC551" s="14">
        <f t="shared" ca="1" si="148"/>
        <v>9.062075835383122E-4</v>
      </c>
      <c r="AD551" s="14">
        <f t="shared" ca="1" si="149"/>
        <v>2.2885175496848336E-3</v>
      </c>
      <c r="AE551" s="14">
        <f t="shared" ca="1" si="150"/>
        <v>1.6797593001583351E-3</v>
      </c>
      <c r="AF551" s="14">
        <f t="shared" ca="1" si="151"/>
        <v>7.1759446821583819E-3</v>
      </c>
      <c r="AG551" s="14">
        <f t="shared" ca="1" si="152"/>
        <v>2.5895288489283931E-3</v>
      </c>
      <c r="AH551" s="14">
        <f t="shared" ca="1" si="153"/>
        <v>2.1473377570986113E-3</v>
      </c>
      <c r="AI551" s="14">
        <f t="shared" ca="1" si="154"/>
        <v>2.544562353029346E-3</v>
      </c>
      <c r="AJ551" s="14">
        <f t="shared" ca="1" si="155"/>
        <v>4.7861895324048297E-2</v>
      </c>
      <c r="AK551" s="14">
        <f t="shared" ca="1" si="156"/>
        <v>-4.9148845553786784E-3</v>
      </c>
    </row>
    <row r="552" spans="1:37" x14ac:dyDescent="0.2">
      <c r="A552" s="13">
        <f ca="1">IF(OFFSET(STATIC!$A$6,MATCH($A$16, STATIC!$A$6:$A$2307,0)+ROW()-ROW($A$16),0)&gt;$A$12, OFFSET(STATIC!$A$6,MATCH($A$16, STATIC!$A$6:$A$2307,0)+ROW()-ROW($A$16),0), FALSE)</f>
        <v>42655</v>
      </c>
      <c r="B552" s="7">
        <f ca="1">OFFSET(STATIC!$B$6,MATCH('Data Manipulation'!$A552,STATIC!$A$6:$A$2307, 0)-1,3*(COLUMN()-COLUMN($B$16)))</f>
        <v>634.14</v>
      </c>
      <c r="C552" s="7">
        <f ca="1">OFFSET(STATIC!$B$6,MATCH('Data Manipulation'!$A552,STATIC!$A$6:$A$2307, 0)-1,3*(COLUMN()-COLUMN($B$16)))</f>
        <v>256.04000000000002</v>
      </c>
      <c r="D552" s="7">
        <f ca="1">OFFSET(STATIC!$B$6,MATCH('Data Manipulation'!$A552,STATIC!$A$6:$A$2307, 0)-1,3*(COLUMN()-COLUMN($B$16)))</f>
        <v>2139.1799999999998</v>
      </c>
      <c r="E552" s="7">
        <f ca="1">OFFSET(STATIC!$B$6,MATCH('Data Manipulation'!$A552,STATIC!$A$6:$A$2307, 0)-1,3*(COLUMN()-COLUMN($B$16)))*$J552</f>
        <v>3317.85709</v>
      </c>
      <c r="F552" s="7">
        <f ca="1">OFFSET(STATIC!$B$6,MATCH('Data Manipulation'!$A552,STATIC!$A$6:$A$2307, 0)-1,3*(COLUMN()-COLUMN($B$16)))</f>
        <v>1252.1300000000001</v>
      </c>
      <c r="G552" s="7">
        <f ca="1">OFFSET(STATIC!$B$6,MATCH('Data Manipulation'!$A552,STATIC!$A$6:$A$2307, 0)-1,3*(COLUMN()-COLUMN($B$16)))</f>
        <v>50.18</v>
      </c>
      <c r="H552" s="7">
        <f ca="1">OFFSET(STATIC!$B$6,MATCH('Data Manipulation'!$A552,STATIC!$A$6:$A$2307, 0)-1,3*(COLUMN()-COLUMN($B$16)))</f>
        <v>24.93676</v>
      </c>
      <c r="I552" s="7">
        <f ca="1">OFFSET(STATIC!$B$6,MATCH('Data Manipulation'!$A552,STATIC!$A$6:$A$2307, 0)-1,3*(COLUMN()-COLUMN($B$16)))</f>
        <v>153.38</v>
      </c>
      <c r="J552" s="7">
        <f ca="1">OFFSET(STATIC!$B$6,MATCH('Data Manipulation'!$A552,STATIC!$A$6:$A$2307, 0)-1,3*(COLUMN()-COLUMN($B$16)))</f>
        <v>1.103</v>
      </c>
      <c r="K552" s="7">
        <f ca="1">OFFSET(STATIC!$B$6,MATCH('Data Manipulation'!$A552,STATIC!$A$6:$A$2307, 0)-1,3*(COLUMN()-COLUMN($B$16)))</f>
        <v>1.2221</v>
      </c>
      <c r="L552" s="7">
        <f ca="1">OFFSET(STATIC!$B$6,MATCH('Data Manipulation'!$A552,STATIC!$A$6:$A$2307, 0)-1,3*(COLUMN()-COLUMN($B$16)))</f>
        <v>1.0112000000000001</v>
      </c>
      <c r="M552" s="7">
        <f ca="1">OFFSET(STATIC!$B$6,MATCH('Data Manipulation'!$A552,STATIC!$A$6:$A$2307, 0)-1,3*(COLUMN()-COLUMN($B$16)))</f>
        <v>9.5809999999999992E-3</v>
      </c>
      <c r="N552" s="7">
        <f ca="1">OFFSET(STATIC!$B$6,MATCH('Data Manipulation'!$A552,STATIC!$A$6:$A$2307, 0)-1,3*(COLUMN()-COLUMN($B$16)))*$J552</f>
        <v>253.95847019999999</v>
      </c>
      <c r="O552" s="7">
        <f ca="1">OFFSET(STATIC!$B$6,MATCH('Data Manipulation'!$A552,STATIC!$A$6:$A$2307, 0)-1,3*(COLUMN()-COLUMN($B$16)))</f>
        <v>2023.59</v>
      </c>
      <c r="P552" s="7">
        <f ca="1">OFFSET(STATIC!$B$6,MATCH('Data Manipulation'!$A552,STATIC!$A$6:$A$2307, 0)-1,3*(COLUMN()-COLUMN($B$16)))*$J552</f>
        <v>276.33900199999999</v>
      </c>
      <c r="Q552" s="7">
        <f ca="1">OFFSET(STATIC!$B$6,MATCH('Data Manipulation'!$A552,STATIC!$A$6:$A$2307, 0)-1,3*(COLUMN()-COLUMN($B$16)))</f>
        <v>15.91</v>
      </c>
      <c r="R552" s="7">
        <f ca="1">OFFSET(STATIC!$B$6,MATCH('Data Manipulation'!$A552,STATIC!$A$6:$A$2307, 0)-1,3*(COLUMN()-COLUMN($B$16)))</f>
        <v>5239.0190000000002</v>
      </c>
      <c r="U552" s="14">
        <f t="shared" ca="1" si="140"/>
        <v>-5.6295652898536649E-3</v>
      </c>
      <c r="V552" s="14">
        <f t="shared" ca="1" si="141"/>
        <v>-4.3258899471223826E-3</v>
      </c>
      <c r="W552" s="14">
        <f t="shared" ca="1" si="142"/>
        <v>1.1459550215575632E-3</v>
      </c>
      <c r="X552" s="14">
        <f t="shared" ca="1" si="143"/>
        <v>-7.7294778070775508E-3</v>
      </c>
      <c r="Y552" s="14">
        <f t="shared" ca="1" si="144"/>
        <v>-3.2213080520915698E-3</v>
      </c>
      <c r="Z552" s="14">
        <f t="shared" ca="1" si="145"/>
        <v>-1.2082943874877423E-2</v>
      </c>
      <c r="AA552" s="14">
        <f t="shared" ca="1" si="146"/>
        <v>-2.02949203385814E-2</v>
      </c>
      <c r="AB552" s="14">
        <f t="shared" ca="1" si="147"/>
        <v>1.8925185927234232E-3</v>
      </c>
      <c r="AC552" s="14">
        <f t="shared" ca="1" si="148"/>
        <v>-3.5295751380758169E-3</v>
      </c>
      <c r="AD552" s="14">
        <f t="shared" ca="1" si="149"/>
        <v>5.1683941293327838E-3</v>
      </c>
      <c r="AE552" s="14">
        <f t="shared" ca="1" si="150"/>
        <v>-5.9317846524269949E-4</v>
      </c>
      <c r="AF552" s="14">
        <f t="shared" ca="1" si="151"/>
        <v>-8.8326027541560399E-3</v>
      </c>
      <c r="AG552" s="14">
        <f t="shared" ca="1" si="152"/>
        <v>-5.6663313324864769E-3</v>
      </c>
      <c r="AH552" s="14">
        <f t="shared" ca="1" si="153"/>
        <v>-5.5331869109262076E-4</v>
      </c>
      <c r="AI552" s="14">
        <f t="shared" ca="1" si="154"/>
        <v>-5.3109790256579918E-3</v>
      </c>
      <c r="AJ552" s="14">
        <f t="shared" ca="1" si="155"/>
        <v>3.5181114630169465E-2</v>
      </c>
      <c r="AK552" s="14">
        <f t="shared" ca="1" si="156"/>
        <v>-1.4818127820923237E-3</v>
      </c>
    </row>
    <row r="553" spans="1:37" x14ac:dyDescent="0.2">
      <c r="A553" s="13">
        <f ca="1">IF(OFFSET(STATIC!$A$6,MATCH($A$16, STATIC!$A$6:$A$2307,0)+ROW()-ROW($A$16),0)&gt;$A$12, OFFSET(STATIC!$A$6,MATCH($A$16, STATIC!$A$6:$A$2307,0)+ROW()-ROW($A$16),0), FALSE)</f>
        <v>42654</v>
      </c>
      <c r="B553" s="7">
        <f ca="1">OFFSET(STATIC!$B$6,MATCH('Data Manipulation'!$A553,STATIC!$A$6:$A$2307, 0)-1,3*(COLUMN()-COLUMN($B$16)))</f>
        <v>637.72</v>
      </c>
      <c r="C553" s="7">
        <f ca="1">OFFSET(STATIC!$B$6,MATCH('Data Manipulation'!$A553,STATIC!$A$6:$A$2307, 0)-1,3*(COLUMN()-COLUMN($B$16)))</f>
        <v>257.14999999999998</v>
      </c>
      <c r="D553" s="7">
        <f ca="1">OFFSET(STATIC!$B$6,MATCH('Data Manipulation'!$A553,STATIC!$A$6:$A$2307, 0)-1,3*(COLUMN()-COLUMN($B$16)))</f>
        <v>2136.73</v>
      </c>
      <c r="E553" s="7">
        <f ca="1">OFFSET(STATIC!$B$6,MATCH('Data Manipulation'!$A553,STATIC!$A$6:$A$2307, 0)-1,3*(COLUMN()-COLUMN($B$16)))*$J553</f>
        <v>3343.6017609999999</v>
      </c>
      <c r="F553" s="7">
        <f ca="1">OFFSET(STATIC!$B$6,MATCH('Data Manipulation'!$A553,STATIC!$A$6:$A$2307, 0)-1,3*(COLUMN()-COLUMN($B$16)))</f>
        <v>1256.17</v>
      </c>
      <c r="G553" s="7">
        <f ca="1">OFFSET(STATIC!$B$6,MATCH('Data Manipulation'!$A553,STATIC!$A$6:$A$2307, 0)-1,3*(COLUMN()-COLUMN($B$16)))</f>
        <v>50.79</v>
      </c>
      <c r="H553" s="7">
        <f ca="1">OFFSET(STATIC!$B$6,MATCH('Data Manipulation'!$A553,STATIC!$A$6:$A$2307, 0)-1,3*(COLUMN()-COLUMN($B$16)))</f>
        <v>25.44802</v>
      </c>
      <c r="I553" s="7">
        <f ca="1">OFFSET(STATIC!$B$6,MATCH('Data Manipulation'!$A553,STATIC!$A$6:$A$2307, 0)-1,3*(COLUMN()-COLUMN($B$16)))</f>
        <v>153.09</v>
      </c>
      <c r="J553" s="7">
        <f ca="1">OFFSET(STATIC!$B$6,MATCH('Data Manipulation'!$A553,STATIC!$A$6:$A$2307, 0)-1,3*(COLUMN()-COLUMN($B$16)))</f>
        <v>1.1069</v>
      </c>
      <c r="K553" s="7">
        <f ca="1">OFFSET(STATIC!$B$6,MATCH('Data Manipulation'!$A553,STATIC!$A$6:$A$2307, 0)-1,3*(COLUMN()-COLUMN($B$16)))</f>
        <v>1.2158</v>
      </c>
      <c r="L553" s="7">
        <f ca="1">OFFSET(STATIC!$B$6,MATCH('Data Manipulation'!$A553,STATIC!$A$6:$A$2307, 0)-1,3*(COLUMN()-COLUMN($B$16)))</f>
        <v>1.0118</v>
      </c>
      <c r="M553" s="7">
        <f ca="1">OFFSET(STATIC!$B$6,MATCH('Data Manipulation'!$A553,STATIC!$A$6:$A$2307, 0)-1,3*(COLUMN()-COLUMN($B$16)))</f>
        <v>9.6659999999999992E-3</v>
      </c>
      <c r="N553" s="7">
        <f ca="1">OFFSET(STATIC!$B$6,MATCH('Data Manipulation'!$A553,STATIC!$A$6:$A$2307, 0)-1,3*(COLUMN()-COLUMN($B$16)))*$J553</f>
        <v>255.40156770999999</v>
      </c>
      <c r="O553" s="7">
        <f ca="1">OFFSET(STATIC!$B$6,MATCH('Data Manipulation'!$A553,STATIC!$A$6:$A$2307, 0)-1,3*(COLUMN()-COLUMN($B$16)))</f>
        <v>2024.71</v>
      </c>
      <c r="P553" s="7">
        <f ca="1">OFFSET(STATIC!$B$6,MATCH('Data Manipulation'!$A553,STATIC!$A$6:$A$2307, 0)-1,3*(COLUMN()-COLUMN($B$16)))*$J553</f>
        <v>277.81053682999999</v>
      </c>
      <c r="Q553" s="7">
        <f ca="1">OFFSET(STATIC!$B$6,MATCH('Data Manipulation'!$A553,STATIC!$A$6:$A$2307, 0)-1,3*(COLUMN()-COLUMN($B$16)))</f>
        <v>15.36</v>
      </c>
      <c r="R553" s="7">
        <f ca="1">OFFSET(STATIC!$B$6,MATCH('Data Manipulation'!$A553,STATIC!$A$6:$A$2307, 0)-1,3*(COLUMN()-COLUMN($B$16)))</f>
        <v>5246.7879999999996</v>
      </c>
      <c r="U553" s="14">
        <f t="shared" ca="1" si="140"/>
        <v>3.3208589537627814E-2</v>
      </c>
      <c r="V553" s="14">
        <f t="shared" ca="1" si="141"/>
        <v>-1.048345223366526E-2</v>
      </c>
      <c r="W553" s="14">
        <f t="shared" ca="1" si="142"/>
        <v>-1.252460917831065E-2</v>
      </c>
      <c r="X553" s="14">
        <f t="shared" ca="1" si="143"/>
        <v>-1.1729350988160525E-2</v>
      </c>
      <c r="Y553" s="14">
        <f t="shared" ca="1" si="144"/>
        <v>-1.487545069685039E-3</v>
      </c>
      <c r="Z553" s="14">
        <f t="shared" ca="1" si="145"/>
        <v>-1.0965451561413665E-2</v>
      </c>
      <c r="AA553" s="14">
        <f t="shared" ca="1" si="146"/>
        <v>4.6966417413986019E-3</v>
      </c>
      <c r="AB553" s="14">
        <f t="shared" ca="1" si="147"/>
        <v>-1.2205566055253766E-2</v>
      </c>
      <c r="AC553" s="14">
        <f t="shared" ca="1" si="148"/>
        <v>-6.7528280740176659E-3</v>
      </c>
      <c r="AD553" s="14">
        <f t="shared" ca="1" si="149"/>
        <v>-1.8175650112023704E-2</v>
      </c>
      <c r="AE553" s="14">
        <f t="shared" ca="1" si="150"/>
        <v>-5.2245177737146658E-3</v>
      </c>
      <c r="AF553" s="14">
        <f t="shared" ca="1" si="151"/>
        <v>2.7972046210612191E-3</v>
      </c>
      <c r="AG553" s="14">
        <f t="shared" ca="1" si="152"/>
        <v>-6.220909824288824E-3</v>
      </c>
      <c r="AH553" s="14">
        <f t="shared" ca="1" si="153"/>
        <v>-9.2316281125546726E-4</v>
      </c>
      <c r="AI553" s="14">
        <f t="shared" ca="1" si="154"/>
        <v>-5.7721923601698538E-3</v>
      </c>
      <c r="AJ553" s="14">
        <f t="shared" ca="1" si="155"/>
        <v>0.13800567301944369</v>
      </c>
      <c r="AK553" s="14">
        <f t="shared" ca="1" si="156"/>
        <v>-1.54863468910439E-2</v>
      </c>
    </row>
    <row r="554" spans="1:37" x14ac:dyDescent="0.2">
      <c r="A554" s="13">
        <f ca="1">IF(OFFSET(STATIC!$A$6,MATCH($A$16, STATIC!$A$6:$A$2307,0)+ROW()-ROW($A$16),0)&gt;$A$12, OFFSET(STATIC!$A$6,MATCH($A$16, STATIC!$A$6:$A$2307,0)+ROW()-ROW($A$16),0), FALSE)</f>
        <v>42653</v>
      </c>
      <c r="B554" s="7">
        <f ca="1">OFFSET(STATIC!$B$6,MATCH('Data Manipulation'!$A554,STATIC!$A$6:$A$2307, 0)-1,3*(COLUMN()-COLUMN($B$16)))</f>
        <v>616.89</v>
      </c>
      <c r="C554" s="7">
        <f ca="1">OFFSET(STATIC!$B$6,MATCH('Data Manipulation'!$A554,STATIC!$A$6:$A$2307, 0)-1,3*(COLUMN()-COLUMN($B$16)))</f>
        <v>259.86</v>
      </c>
      <c r="D554" s="7">
        <f ca="1">OFFSET(STATIC!$B$6,MATCH('Data Manipulation'!$A554,STATIC!$A$6:$A$2307, 0)-1,3*(COLUMN()-COLUMN($B$16)))</f>
        <v>2163.66</v>
      </c>
      <c r="E554" s="7">
        <f ca="1">OFFSET(STATIC!$B$6,MATCH('Data Manipulation'!$A554,STATIC!$A$6:$A$2307, 0)-1,3*(COLUMN()-COLUMN($B$16)))*$J554</f>
        <v>3383.0509440000005</v>
      </c>
      <c r="F554" s="7">
        <f ca="1">OFFSET(STATIC!$B$6,MATCH('Data Manipulation'!$A554,STATIC!$A$6:$A$2307, 0)-1,3*(COLUMN()-COLUMN($B$16)))</f>
        <v>1258.04</v>
      </c>
      <c r="G554" s="7">
        <f ca="1">OFFSET(STATIC!$B$6,MATCH('Data Manipulation'!$A554,STATIC!$A$6:$A$2307, 0)-1,3*(COLUMN()-COLUMN($B$16)))</f>
        <v>51.35</v>
      </c>
      <c r="H554" s="7">
        <f ca="1">OFFSET(STATIC!$B$6,MATCH('Data Manipulation'!$A554,STATIC!$A$6:$A$2307, 0)-1,3*(COLUMN()-COLUMN($B$16)))</f>
        <v>25.328779999999998</v>
      </c>
      <c r="I554" s="7">
        <f ca="1">OFFSET(STATIC!$B$6,MATCH('Data Manipulation'!$A554,STATIC!$A$6:$A$2307, 0)-1,3*(COLUMN()-COLUMN($B$16)))</f>
        <v>154.97</v>
      </c>
      <c r="J554" s="7">
        <f ca="1">OFFSET(STATIC!$B$6,MATCH('Data Manipulation'!$A554,STATIC!$A$6:$A$2307, 0)-1,3*(COLUMN()-COLUMN($B$16)))</f>
        <v>1.1144000000000001</v>
      </c>
      <c r="K554" s="7">
        <f ca="1">OFFSET(STATIC!$B$6,MATCH('Data Manipulation'!$A554,STATIC!$A$6:$A$2307, 0)-1,3*(COLUMN()-COLUMN($B$16)))</f>
        <v>1.2381</v>
      </c>
      <c r="L554" s="7">
        <f ca="1">OFFSET(STATIC!$B$6,MATCH('Data Manipulation'!$A554,STATIC!$A$6:$A$2307, 0)-1,3*(COLUMN()-COLUMN($B$16)))</f>
        <v>1.0170999999999999</v>
      </c>
      <c r="M554" s="7">
        <f ca="1">OFFSET(STATIC!$B$6,MATCH('Data Manipulation'!$A554,STATIC!$A$6:$A$2307, 0)-1,3*(COLUMN()-COLUMN($B$16)))</f>
        <v>9.639E-3</v>
      </c>
      <c r="N554" s="7">
        <f ca="1">OFFSET(STATIC!$B$6,MATCH('Data Manipulation'!$A554,STATIC!$A$6:$A$2307, 0)-1,3*(COLUMN()-COLUMN($B$16)))*$J554</f>
        <v>256.99535008000004</v>
      </c>
      <c r="O554" s="7">
        <f ca="1">OFFSET(STATIC!$B$6,MATCH('Data Manipulation'!$A554,STATIC!$A$6:$A$2307, 0)-1,3*(COLUMN()-COLUMN($B$16)))</f>
        <v>2026.58</v>
      </c>
      <c r="P554" s="7">
        <f ca="1">OFFSET(STATIC!$B$6,MATCH('Data Manipulation'!$A554,STATIC!$A$6:$A$2307, 0)-1,3*(COLUMN()-COLUMN($B$16)))*$J554</f>
        <v>279.41874968000002</v>
      </c>
      <c r="Q554" s="7">
        <f ca="1">OFFSET(STATIC!$B$6,MATCH('Data Manipulation'!$A554,STATIC!$A$6:$A$2307, 0)-1,3*(COLUMN()-COLUMN($B$16)))</f>
        <v>13.38</v>
      </c>
      <c r="R554" s="7">
        <f ca="1">OFFSET(STATIC!$B$6,MATCH('Data Manipulation'!$A554,STATIC!$A$6:$A$2307, 0)-1,3*(COLUMN()-COLUMN($B$16)))</f>
        <v>5328.674</v>
      </c>
      <c r="U554" s="14">
        <f t="shared" ca="1" si="140"/>
        <v>-1.700639364228741E-3</v>
      </c>
      <c r="V554" s="14">
        <f t="shared" ca="1" si="141"/>
        <v>5.943898004570675E-3</v>
      </c>
      <c r="W554" s="14">
        <f t="shared" ca="1" si="142"/>
        <v>4.5953664043352545E-3</v>
      </c>
      <c r="X554" s="14">
        <f t="shared" ca="1" si="143"/>
        <v>9.5082248623513024E-3</v>
      </c>
      <c r="Y554" s="14">
        <f t="shared" ca="1" si="144"/>
        <v>3.6871171994971729E-3</v>
      </c>
      <c r="Z554" s="14">
        <f t="shared" ca="1" si="145"/>
        <v>3.0449169289375133E-2</v>
      </c>
      <c r="AA554" s="14">
        <f t="shared" ca="1" si="146"/>
        <v>9.9606985598353608E-3</v>
      </c>
      <c r="AB554" s="14">
        <f t="shared" ca="1" si="147"/>
        <v>1.1487292492752708E-2</v>
      </c>
      <c r="AC554" s="14">
        <f t="shared" ca="1" si="148"/>
        <v>-2.1513095425120215E-3</v>
      </c>
      <c r="AD554" s="14">
        <f t="shared" ca="1" si="149"/>
        <v>-6.3604739207526653E-3</v>
      </c>
      <c r="AE554" s="14">
        <f t="shared" ca="1" si="150"/>
        <v>-3.7291505434192047E-3</v>
      </c>
      <c r="AF554" s="14">
        <f t="shared" ca="1" si="151"/>
        <v>-6.823847819142536E-3</v>
      </c>
      <c r="AG554" s="14">
        <f t="shared" ca="1" si="152"/>
        <v>-4.8625664201249605E-3</v>
      </c>
      <c r="AH554" s="14">
        <f t="shared" ca="1" si="153"/>
        <v>0</v>
      </c>
      <c r="AI554" s="14">
        <f t="shared" ca="1" si="154"/>
        <v>-3.576103870907856E-3</v>
      </c>
      <c r="AJ554" s="14">
        <f t="shared" ca="1" si="155"/>
        <v>-7.4460507840785626E-3</v>
      </c>
      <c r="AK554" s="14">
        <f t="shared" ca="1" si="156"/>
        <v>6.8296528023131216E-3</v>
      </c>
    </row>
    <row r="555" spans="1:37" x14ac:dyDescent="0.2">
      <c r="A555" s="13">
        <f ca="1">IF(OFFSET(STATIC!$A$6,MATCH($A$16, STATIC!$A$6:$A$2307,0)+ROW()-ROW($A$16),0)&gt;$A$12, OFFSET(STATIC!$A$6,MATCH($A$16, STATIC!$A$6:$A$2307,0)+ROW()-ROW($A$16),0), FALSE)</f>
        <v>42650</v>
      </c>
      <c r="B555" s="7">
        <f ca="1">OFFSET(STATIC!$B$6,MATCH('Data Manipulation'!$A555,STATIC!$A$6:$A$2307, 0)-1,3*(COLUMN()-COLUMN($B$16)))</f>
        <v>617.94000000000005</v>
      </c>
      <c r="C555" s="7">
        <f ca="1">OFFSET(STATIC!$B$6,MATCH('Data Manipulation'!$A555,STATIC!$A$6:$A$2307, 0)-1,3*(COLUMN()-COLUMN($B$16)))</f>
        <v>258.32</v>
      </c>
      <c r="D555" s="7">
        <f ca="1">OFFSET(STATIC!$B$6,MATCH('Data Manipulation'!$A555,STATIC!$A$6:$A$2307, 0)-1,3*(COLUMN()-COLUMN($B$16)))</f>
        <v>2153.7399999999998</v>
      </c>
      <c r="E555" s="7">
        <f ca="1">OFFSET(STATIC!$B$6,MATCH('Data Manipulation'!$A555,STATIC!$A$6:$A$2307, 0)-1,3*(COLUMN()-COLUMN($B$16)))*$J555</f>
        <v>3351.0365760000004</v>
      </c>
      <c r="F555" s="7">
        <f ca="1">OFFSET(STATIC!$B$6,MATCH('Data Manipulation'!$A555,STATIC!$A$6:$A$2307, 0)-1,3*(COLUMN()-COLUMN($B$16)))</f>
        <v>1253.4100000000001</v>
      </c>
      <c r="G555" s="7">
        <f ca="1">OFFSET(STATIC!$B$6,MATCH('Data Manipulation'!$A555,STATIC!$A$6:$A$2307, 0)-1,3*(COLUMN()-COLUMN($B$16)))</f>
        <v>49.81</v>
      </c>
      <c r="H555" s="7">
        <f ca="1">OFFSET(STATIC!$B$6,MATCH('Data Manipulation'!$A555,STATIC!$A$6:$A$2307, 0)-1,3*(COLUMN()-COLUMN($B$16)))</f>
        <v>25.077739999999999</v>
      </c>
      <c r="I555" s="7">
        <f ca="1">OFFSET(STATIC!$B$6,MATCH('Data Manipulation'!$A555,STATIC!$A$6:$A$2307, 0)-1,3*(COLUMN()-COLUMN($B$16)))</f>
        <v>153.19999999999999</v>
      </c>
      <c r="J555" s="7">
        <f ca="1">OFFSET(STATIC!$B$6,MATCH('Data Manipulation'!$A555,STATIC!$A$6:$A$2307, 0)-1,3*(COLUMN()-COLUMN($B$16)))</f>
        <v>1.1168</v>
      </c>
      <c r="K555" s="7">
        <f ca="1">OFFSET(STATIC!$B$6,MATCH('Data Manipulation'!$A555,STATIC!$A$6:$A$2307, 0)-1,3*(COLUMN()-COLUMN($B$16)))</f>
        <v>1.246</v>
      </c>
      <c r="L555" s="7">
        <f ca="1">OFFSET(STATIC!$B$6,MATCH('Data Manipulation'!$A555,STATIC!$A$6:$A$2307, 0)-1,3*(COLUMN()-COLUMN($B$16)))</f>
        <v>1.0208999999999999</v>
      </c>
      <c r="M555" s="7">
        <f ca="1">OFFSET(STATIC!$B$6,MATCH('Data Manipulation'!$A555,STATIC!$A$6:$A$2307, 0)-1,3*(COLUMN()-COLUMN($B$16)))</f>
        <v>9.7050000000000001E-3</v>
      </c>
      <c r="N555" s="7">
        <f ca="1">OFFSET(STATIC!$B$6,MATCH('Data Manipulation'!$A555,STATIC!$A$6:$A$2307, 0)-1,3*(COLUMN()-COLUMN($B$16)))*$J555</f>
        <v>258.24805024</v>
      </c>
      <c r="O555" s="7">
        <f ca="1">OFFSET(STATIC!$B$6,MATCH('Data Manipulation'!$A555,STATIC!$A$6:$A$2307, 0)-1,3*(COLUMN()-COLUMN($B$16)))</f>
        <v>2026.58</v>
      </c>
      <c r="P555" s="7">
        <f ca="1">OFFSET(STATIC!$B$6,MATCH('Data Manipulation'!$A555,STATIC!$A$6:$A$2307, 0)-1,3*(COLUMN()-COLUMN($B$16)))*$J555</f>
        <v>280.41976896</v>
      </c>
      <c r="Q555" s="7">
        <f ca="1">OFFSET(STATIC!$B$6,MATCH('Data Manipulation'!$A555,STATIC!$A$6:$A$2307, 0)-1,3*(COLUMN()-COLUMN($B$16)))</f>
        <v>13.48</v>
      </c>
      <c r="R555" s="7">
        <f ca="1">OFFSET(STATIC!$B$6,MATCH('Data Manipulation'!$A555,STATIC!$A$6:$A$2307, 0)-1,3*(COLUMN()-COLUMN($B$16)))</f>
        <v>5292.4049999999997</v>
      </c>
      <c r="U555" s="14">
        <f t="shared" ca="1" si="140"/>
        <v>1.0067663042984409E-2</v>
      </c>
      <c r="V555" s="14">
        <f t="shared" ca="1" si="141"/>
        <v>-1.8564361767258403E-3</v>
      </c>
      <c r="W555" s="14">
        <f t="shared" ca="1" si="142"/>
        <v>-3.2587738683275704E-3</v>
      </c>
      <c r="X555" s="14">
        <f t="shared" ca="1" si="143"/>
        <v>-6.3506154175736297E-3</v>
      </c>
      <c r="Y555" s="14">
        <f t="shared" ca="1" si="144"/>
        <v>5.8258084956805975E-4</v>
      </c>
      <c r="Z555" s="14">
        <f t="shared" ca="1" si="145"/>
        <v>-1.2568744011526746E-2</v>
      </c>
      <c r="AA555" s="14">
        <f t="shared" ca="1" si="146"/>
        <v>-2.3586729565274966E-3</v>
      </c>
      <c r="AB555" s="14">
        <f t="shared" ca="1" si="147"/>
        <v>1.763956946458819E-3</v>
      </c>
      <c r="AC555" s="14">
        <f t="shared" ca="1" si="148"/>
        <v>6.2698734643877282E-4</v>
      </c>
      <c r="AD555" s="14">
        <f t="shared" ca="1" si="149"/>
        <v>-1.4738366762621375E-2</v>
      </c>
      <c r="AE555" s="14">
        <f t="shared" ca="1" si="150"/>
        <v>9.7957584444241942E-5</v>
      </c>
      <c r="AF555" s="14">
        <f t="shared" ca="1" si="151"/>
        <v>8.7969519433584442E-3</v>
      </c>
      <c r="AG555" s="14">
        <f t="shared" ca="1" si="152"/>
        <v>-3.9641835172869325E-3</v>
      </c>
      <c r="AH555" s="14">
        <f t="shared" ca="1" si="153"/>
        <v>1.9739634288666136E-4</v>
      </c>
      <c r="AI555" s="14">
        <f t="shared" ca="1" si="154"/>
        <v>-3.1684175960459857E-4</v>
      </c>
      <c r="AJ555" s="14">
        <f t="shared" ca="1" si="155"/>
        <v>4.8641807222345866E-2</v>
      </c>
      <c r="AK555" s="14">
        <f t="shared" ca="1" si="156"/>
        <v>-2.7260418247561828E-3</v>
      </c>
    </row>
    <row r="556" spans="1:37" x14ac:dyDescent="0.2">
      <c r="A556" s="13">
        <f ca="1">IF(OFFSET(STATIC!$A$6,MATCH($A$16, STATIC!$A$6:$A$2307,0)+ROW()-ROW($A$16),0)&gt;$A$12, OFFSET(STATIC!$A$6,MATCH($A$16, STATIC!$A$6:$A$2307,0)+ROW()-ROW($A$16),0), FALSE)</f>
        <v>42649</v>
      </c>
      <c r="B556" s="7">
        <f ca="1">OFFSET(STATIC!$B$6,MATCH('Data Manipulation'!$A556,STATIC!$A$6:$A$2307, 0)-1,3*(COLUMN()-COLUMN($B$16)))</f>
        <v>611.75</v>
      </c>
      <c r="C556" s="7">
        <f ca="1">OFFSET(STATIC!$B$6,MATCH('Data Manipulation'!$A556,STATIC!$A$6:$A$2307, 0)-1,3*(COLUMN()-COLUMN($B$16)))</f>
        <v>258.8</v>
      </c>
      <c r="D556" s="7">
        <f ca="1">OFFSET(STATIC!$B$6,MATCH('Data Manipulation'!$A556,STATIC!$A$6:$A$2307, 0)-1,3*(COLUMN()-COLUMN($B$16)))</f>
        <v>2160.77</v>
      </c>
      <c r="E556" s="7">
        <f ca="1">OFFSET(STATIC!$B$6,MATCH('Data Manipulation'!$A556,STATIC!$A$6:$A$2307, 0)-1,3*(COLUMN()-COLUMN($B$16)))*$J556</f>
        <v>3372.3854380000002</v>
      </c>
      <c r="F556" s="7">
        <f ca="1">OFFSET(STATIC!$B$6,MATCH('Data Manipulation'!$A556,STATIC!$A$6:$A$2307, 0)-1,3*(COLUMN()-COLUMN($B$16)))</f>
        <v>1252.68</v>
      </c>
      <c r="G556" s="7">
        <f ca="1">OFFSET(STATIC!$B$6,MATCH('Data Manipulation'!$A556,STATIC!$A$6:$A$2307, 0)-1,3*(COLUMN()-COLUMN($B$16)))</f>
        <v>50.44</v>
      </c>
      <c r="H556" s="7">
        <f ca="1">OFFSET(STATIC!$B$6,MATCH('Data Manipulation'!$A556,STATIC!$A$6:$A$2307, 0)-1,3*(COLUMN()-COLUMN($B$16)))</f>
        <v>25.136959999999998</v>
      </c>
      <c r="I556" s="7">
        <f ca="1">OFFSET(STATIC!$B$6,MATCH('Data Manipulation'!$A556,STATIC!$A$6:$A$2307, 0)-1,3*(COLUMN()-COLUMN($B$16)))</f>
        <v>152.93</v>
      </c>
      <c r="J556" s="7">
        <f ca="1">OFFSET(STATIC!$B$6,MATCH('Data Manipulation'!$A556,STATIC!$A$6:$A$2307, 0)-1,3*(COLUMN()-COLUMN($B$16)))</f>
        <v>1.1161000000000001</v>
      </c>
      <c r="K556" s="7">
        <f ca="1">OFFSET(STATIC!$B$6,MATCH('Data Manipulation'!$A556,STATIC!$A$6:$A$2307, 0)-1,3*(COLUMN()-COLUMN($B$16)))</f>
        <v>1.2645</v>
      </c>
      <c r="L556" s="7">
        <f ca="1">OFFSET(STATIC!$B$6,MATCH('Data Manipulation'!$A556,STATIC!$A$6:$A$2307, 0)-1,3*(COLUMN()-COLUMN($B$16)))</f>
        <v>1.0207999999999999</v>
      </c>
      <c r="M556" s="7">
        <f ca="1">OFFSET(STATIC!$B$6,MATCH('Data Manipulation'!$A556,STATIC!$A$6:$A$2307, 0)-1,3*(COLUMN()-COLUMN($B$16)))</f>
        <v>9.6200000000000001E-3</v>
      </c>
      <c r="N556" s="7">
        <f ca="1">OFFSET(STATIC!$B$6,MATCH('Data Manipulation'!$A556,STATIC!$A$6:$A$2307, 0)-1,3*(COLUMN()-COLUMN($B$16)))*$J556</f>
        <v>259.27382474000001</v>
      </c>
      <c r="O556" s="7">
        <f ca="1">OFFSET(STATIC!$B$6,MATCH('Data Manipulation'!$A556,STATIC!$A$6:$A$2307, 0)-1,3*(COLUMN()-COLUMN($B$16)))</f>
        <v>2026.18</v>
      </c>
      <c r="P556" s="7">
        <f ca="1">OFFSET(STATIC!$B$6,MATCH('Data Manipulation'!$A556,STATIC!$A$6:$A$2307, 0)-1,3*(COLUMN()-COLUMN($B$16)))*$J556</f>
        <v>280.50863172999999</v>
      </c>
      <c r="Q556" s="7">
        <f ca="1">OFFSET(STATIC!$B$6,MATCH('Data Manipulation'!$A556,STATIC!$A$6:$A$2307, 0)-1,3*(COLUMN()-COLUMN($B$16)))</f>
        <v>12.84</v>
      </c>
      <c r="R556" s="7">
        <f ca="1">OFFSET(STATIC!$B$6,MATCH('Data Manipulation'!$A556,STATIC!$A$6:$A$2307, 0)-1,3*(COLUMN()-COLUMN($B$16)))</f>
        <v>5306.8519999999999</v>
      </c>
      <c r="U556" s="14">
        <f t="shared" ca="1" si="140"/>
        <v>-1.6985974325926705E-3</v>
      </c>
      <c r="V556" s="14">
        <f t="shared" ca="1" si="141"/>
        <v>3.8326831144582011E-3</v>
      </c>
      <c r="W556" s="14">
        <f t="shared" ca="1" si="142"/>
        <v>4.8142577020570391E-4</v>
      </c>
      <c r="X556" s="14">
        <f t="shared" ca="1" si="143"/>
        <v>-5.5780595650858225E-3</v>
      </c>
      <c r="Y556" s="14">
        <f t="shared" ca="1" si="144"/>
        <v>-7.9670292364273226E-3</v>
      </c>
      <c r="Z556" s="14">
        <f t="shared" ca="1" si="145"/>
        <v>1.2167298803405596E-2</v>
      </c>
      <c r="AA556" s="14">
        <f t="shared" ca="1" si="146"/>
        <v>-1.5297543297923804E-2</v>
      </c>
      <c r="AB556" s="14">
        <f t="shared" ca="1" si="147"/>
        <v>-2.6121610882659813E-3</v>
      </c>
      <c r="AC556" s="14">
        <f t="shared" ca="1" si="148"/>
        <v>-4.0237904695148517E-3</v>
      </c>
      <c r="AD556" s="14">
        <f t="shared" ca="1" si="149"/>
        <v>-8.5830677711513925E-3</v>
      </c>
      <c r="AE556" s="14">
        <f t="shared" ca="1" si="150"/>
        <v>-4.3010818993905854E-3</v>
      </c>
      <c r="AF556" s="14">
        <f t="shared" ca="1" si="151"/>
        <v>-4.1493835468114776E-3</v>
      </c>
      <c r="AG556" s="14">
        <f t="shared" ca="1" si="152"/>
        <v>-5.8610760020652124E-3</v>
      </c>
      <c r="AH556" s="14">
        <f t="shared" ca="1" si="153"/>
        <v>-8.3373421536239896E-4</v>
      </c>
      <c r="AI556" s="14">
        <f t="shared" ca="1" si="154"/>
        <v>-4.0775034167952378E-3</v>
      </c>
      <c r="AJ556" s="14">
        <f t="shared" ca="1" si="155"/>
        <v>-1.1614532420693114E-2</v>
      </c>
      <c r="AK556" s="14">
        <f t="shared" ca="1" si="156"/>
        <v>-1.7260873097679882E-3</v>
      </c>
    </row>
    <row r="557" spans="1:37" x14ac:dyDescent="0.2">
      <c r="A557" s="13">
        <f ca="1">IF(OFFSET(STATIC!$A$6,MATCH($A$16, STATIC!$A$6:$A$2307,0)+ROW()-ROW($A$16),0)&gt;$A$12, OFFSET(STATIC!$A$6,MATCH($A$16, STATIC!$A$6:$A$2307,0)+ROW()-ROW($A$16),0), FALSE)</f>
        <v>42648</v>
      </c>
      <c r="B557" s="7">
        <f ca="1">OFFSET(STATIC!$B$6,MATCH('Data Manipulation'!$A557,STATIC!$A$6:$A$2307, 0)-1,3*(COLUMN()-COLUMN($B$16)))</f>
        <v>612.79</v>
      </c>
      <c r="C557" s="7">
        <f ca="1">OFFSET(STATIC!$B$6,MATCH('Data Manipulation'!$A557,STATIC!$A$6:$A$2307, 0)-1,3*(COLUMN()-COLUMN($B$16)))</f>
        <v>257.81</v>
      </c>
      <c r="D557" s="7">
        <f ca="1">OFFSET(STATIC!$B$6,MATCH('Data Manipulation'!$A557,STATIC!$A$6:$A$2307, 0)-1,3*(COLUMN()-COLUMN($B$16)))</f>
        <v>2159.73</v>
      </c>
      <c r="E557" s="7">
        <f ca="1">OFFSET(STATIC!$B$6,MATCH('Data Manipulation'!$A557,STATIC!$A$6:$A$2307, 0)-1,3*(COLUMN()-COLUMN($B$16)))*$J557</f>
        <v>3391.2493680000002</v>
      </c>
      <c r="F557" s="7">
        <f ca="1">OFFSET(STATIC!$B$6,MATCH('Data Manipulation'!$A557,STATIC!$A$6:$A$2307, 0)-1,3*(COLUMN()-COLUMN($B$16)))</f>
        <v>1262.7</v>
      </c>
      <c r="G557" s="7">
        <f ca="1">OFFSET(STATIC!$B$6,MATCH('Data Manipulation'!$A557,STATIC!$A$6:$A$2307, 0)-1,3*(COLUMN()-COLUMN($B$16)))</f>
        <v>49.83</v>
      </c>
      <c r="H557" s="7">
        <f ca="1">OFFSET(STATIC!$B$6,MATCH('Data Manipulation'!$A557,STATIC!$A$6:$A$2307, 0)-1,3*(COLUMN()-COLUMN($B$16)))</f>
        <v>25.524450000000002</v>
      </c>
      <c r="I557" s="7">
        <f ca="1">OFFSET(STATIC!$B$6,MATCH('Data Manipulation'!$A557,STATIC!$A$6:$A$2307, 0)-1,3*(COLUMN()-COLUMN($B$16)))</f>
        <v>153.33000000000001</v>
      </c>
      <c r="J557" s="7">
        <f ca="1">OFFSET(STATIC!$B$6,MATCH('Data Manipulation'!$A557,STATIC!$A$6:$A$2307, 0)-1,3*(COLUMN()-COLUMN($B$16)))</f>
        <v>1.1206</v>
      </c>
      <c r="K557" s="7">
        <f ca="1">OFFSET(STATIC!$B$6,MATCH('Data Manipulation'!$A557,STATIC!$A$6:$A$2307, 0)-1,3*(COLUMN()-COLUMN($B$16)))</f>
        <v>1.2753999999999999</v>
      </c>
      <c r="L557" s="7">
        <f ca="1">OFFSET(STATIC!$B$6,MATCH('Data Manipulation'!$A557,STATIC!$A$6:$A$2307, 0)-1,3*(COLUMN()-COLUMN($B$16)))</f>
        <v>1.0251999999999999</v>
      </c>
      <c r="M557" s="7">
        <f ca="1">OFFSET(STATIC!$B$6,MATCH('Data Manipulation'!$A557,STATIC!$A$6:$A$2307, 0)-1,3*(COLUMN()-COLUMN($B$16)))</f>
        <v>9.6600000000000002E-3</v>
      </c>
      <c r="N557" s="7">
        <f ca="1">OFFSET(STATIC!$B$6,MATCH('Data Manipulation'!$A557,STATIC!$A$6:$A$2307, 0)-1,3*(COLUMN()-COLUMN($B$16)))*$J557</f>
        <v>260.79791036</v>
      </c>
      <c r="O557" s="7">
        <f ca="1">OFFSET(STATIC!$B$6,MATCH('Data Manipulation'!$A557,STATIC!$A$6:$A$2307, 0)-1,3*(COLUMN()-COLUMN($B$16)))</f>
        <v>2027.87</v>
      </c>
      <c r="P557" s="7">
        <f ca="1">OFFSET(STATIC!$B$6,MATCH('Data Manipulation'!$A557,STATIC!$A$6:$A$2307, 0)-1,3*(COLUMN()-COLUMN($B$16)))*$J557</f>
        <v>281.65474168000003</v>
      </c>
      <c r="Q557" s="7">
        <f ca="1">OFFSET(STATIC!$B$6,MATCH('Data Manipulation'!$A557,STATIC!$A$6:$A$2307, 0)-1,3*(COLUMN()-COLUMN($B$16)))</f>
        <v>12.99</v>
      </c>
      <c r="R557" s="7">
        <f ca="1">OFFSET(STATIC!$B$6,MATCH('Data Manipulation'!$A557,STATIC!$A$6:$A$2307, 0)-1,3*(COLUMN()-COLUMN($B$16)))</f>
        <v>5316.02</v>
      </c>
      <c r="U557" s="14">
        <f t="shared" ca="1" si="140"/>
        <v>5.8428493323514673E-3</v>
      </c>
      <c r="V557" s="14">
        <f t="shared" ca="1" si="141"/>
        <v>4.197930524489398E-3</v>
      </c>
      <c r="W557" s="14">
        <f t="shared" ca="1" si="142"/>
        <v>4.2874907334568115E-3</v>
      </c>
      <c r="X557" s="14">
        <f t="shared" ca="1" si="143"/>
        <v>7.9817509975144001E-6</v>
      </c>
      <c r="Y557" s="14">
        <f t="shared" ca="1" si="144"/>
        <v>-6.6933174885911613E-3</v>
      </c>
      <c r="Z557" s="14">
        <f t="shared" ca="1" si="145"/>
        <v>2.3143542098703587E-2</v>
      </c>
      <c r="AA557" s="14">
        <f t="shared" ca="1" si="146"/>
        <v>5.6418636529510496E-3</v>
      </c>
      <c r="AB557" s="14">
        <f t="shared" ca="1" si="147"/>
        <v>-2.475248788542877E-3</v>
      </c>
      <c r="AC557" s="14">
        <f t="shared" ca="1" si="148"/>
        <v>1.0714286739250251E-3</v>
      </c>
      <c r="AD557" s="14">
        <f t="shared" ca="1" si="149"/>
        <v>1.4123187910525475E-3</v>
      </c>
      <c r="AE557" s="14">
        <f t="shared" ca="1" si="150"/>
        <v>4.6930082222595296E-3</v>
      </c>
      <c r="AF557" s="14">
        <f t="shared" ca="1" si="151"/>
        <v>-5.4715461957667412E-3</v>
      </c>
      <c r="AG557" s="14">
        <f t="shared" ca="1" si="152"/>
        <v>-4.7137919818307384E-3</v>
      </c>
      <c r="AH557" s="14">
        <f t="shared" ca="1" si="153"/>
        <v>-1.1975842758816025E-3</v>
      </c>
      <c r="AI557" s="14">
        <f t="shared" ca="1" si="154"/>
        <v>-3.952478041583901E-3</v>
      </c>
      <c r="AJ557" s="14">
        <f t="shared" ca="1" si="155"/>
        <v>-4.8093415025933117E-2</v>
      </c>
      <c r="AK557" s="14">
        <f t="shared" ca="1" si="156"/>
        <v>4.9714986225824712E-3</v>
      </c>
    </row>
    <row r="558" spans="1:37" x14ac:dyDescent="0.2">
      <c r="A558" s="13">
        <f ca="1">IF(OFFSET(STATIC!$A$6,MATCH($A$16, STATIC!$A$6:$A$2307,0)+ROW()-ROW($A$16),0)&gt;$A$12, OFFSET(STATIC!$A$6,MATCH($A$16, STATIC!$A$6:$A$2307,0)+ROW()-ROW($A$16),0), FALSE)</f>
        <v>42647</v>
      </c>
      <c r="B558" s="7">
        <f ca="1">OFFSET(STATIC!$B$6,MATCH('Data Manipulation'!$A558,STATIC!$A$6:$A$2307, 0)-1,3*(COLUMN()-COLUMN($B$16)))</f>
        <v>609.22</v>
      </c>
      <c r="C558" s="7">
        <f ca="1">OFFSET(STATIC!$B$6,MATCH('Data Manipulation'!$A558,STATIC!$A$6:$A$2307, 0)-1,3*(COLUMN()-COLUMN($B$16)))</f>
        <v>256.73</v>
      </c>
      <c r="D558" s="7">
        <f ca="1">OFFSET(STATIC!$B$6,MATCH('Data Manipulation'!$A558,STATIC!$A$6:$A$2307, 0)-1,3*(COLUMN()-COLUMN($B$16)))</f>
        <v>2150.4899999999998</v>
      </c>
      <c r="E558" s="7">
        <f ca="1">OFFSET(STATIC!$B$6,MATCH('Data Manipulation'!$A558,STATIC!$A$6:$A$2307, 0)-1,3*(COLUMN()-COLUMN($B$16)))*$J558</f>
        <v>3391.2222999999999</v>
      </c>
      <c r="F558" s="7">
        <f ca="1">OFFSET(STATIC!$B$6,MATCH('Data Manipulation'!$A558,STATIC!$A$6:$A$2307, 0)-1,3*(COLUMN()-COLUMN($B$16)))</f>
        <v>1271.18</v>
      </c>
      <c r="G558" s="7">
        <f ca="1">OFFSET(STATIC!$B$6,MATCH('Data Manipulation'!$A558,STATIC!$A$6:$A$2307, 0)-1,3*(COLUMN()-COLUMN($B$16)))</f>
        <v>48.69</v>
      </c>
      <c r="H558" s="7">
        <f ca="1">OFFSET(STATIC!$B$6,MATCH('Data Manipulation'!$A558,STATIC!$A$6:$A$2307, 0)-1,3*(COLUMN()-COLUMN($B$16)))</f>
        <v>25.380849999999999</v>
      </c>
      <c r="I558" s="7">
        <f ca="1">OFFSET(STATIC!$B$6,MATCH('Data Manipulation'!$A558,STATIC!$A$6:$A$2307, 0)-1,3*(COLUMN()-COLUMN($B$16)))</f>
        <v>153.71</v>
      </c>
      <c r="J558" s="7">
        <f ca="1">OFFSET(STATIC!$B$6,MATCH('Data Manipulation'!$A558,STATIC!$A$6:$A$2307, 0)-1,3*(COLUMN()-COLUMN($B$16)))</f>
        <v>1.1194</v>
      </c>
      <c r="K558" s="7">
        <f ca="1">OFFSET(STATIC!$B$6,MATCH('Data Manipulation'!$A558,STATIC!$A$6:$A$2307, 0)-1,3*(COLUMN()-COLUMN($B$16)))</f>
        <v>1.2736000000000001</v>
      </c>
      <c r="L558" s="7">
        <f ca="1">OFFSET(STATIC!$B$6,MATCH('Data Manipulation'!$A558,STATIC!$A$6:$A$2307, 0)-1,3*(COLUMN()-COLUMN($B$16)))</f>
        <v>1.0204</v>
      </c>
      <c r="M558" s="7">
        <f ca="1">OFFSET(STATIC!$B$6,MATCH('Data Manipulation'!$A558,STATIC!$A$6:$A$2307, 0)-1,3*(COLUMN()-COLUMN($B$16)))</f>
        <v>9.7129999999999994E-3</v>
      </c>
      <c r="N558" s="7">
        <f ca="1">OFFSET(STATIC!$B$6,MATCH('Data Manipulation'!$A558,STATIC!$A$6:$A$2307, 0)-1,3*(COLUMN()-COLUMN($B$16)))*$J558</f>
        <v>262.03015945999999</v>
      </c>
      <c r="O558" s="7">
        <f ca="1">OFFSET(STATIC!$B$6,MATCH('Data Manipulation'!$A558,STATIC!$A$6:$A$2307, 0)-1,3*(COLUMN()-COLUMN($B$16)))</f>
        <v>2030.3</v>
      </c>
      <c r="P558" s="7">
        <f ca="1">OFFSET(STATIC!$B$6,MATCH('Data Manipulation'!$A558,STATIC!$A$6:$A$2307, 0)-1,3*(COLUMN()-COLUMN($B$16)))*$J558</f>
        <v>282.77017877999998</v>
      </c>
      <c r="Q558" s="7">
        <f ca="1">OFFSET(STATIC!$B$6,MATCH('Data Manipulation'!$A558,STATIC!$A$6:$A$2307, 0)-1,3*(COLUMN()-COLUMN($B$16)))</f>
        <v>13.63</v>
      </c>
      <c r="R558" s="7">
        <f ca="1">OFFSET(STATIC!$B$6,MATCH('Data Manipulation'!$A558,STATIC!$A$6:$A$2307, 0)-1,3*(COLUMN()-COLUMN($B$16)))</f>
        <v>5289.6570000000002</v>
      </c>
      <c r="U558" s="14">
        <f t="shared" ca="1" si="140"/>
        <v>-5.5000957117212592E-3</v>
      </c>
      <c r="V558" s="14">
        <f t="shared" ca="1" si="141"/>
        <v>4.098286409887914E-3</v>
      </c>
      <c r="W558" s="14">
        <f t="shared" ca="1" si="142"/>
        <v>-4.9678998383077579E-3</v>
      </c>
      <c r="X558" s="14">
        <f t="shared" ca="1" si="143"/>
        <v>8.1437151595019561E-3</v>
      </c>
      <c r="Y558" s="14">
        <f t="shared" ca="1" si="144"/>
        <v>-3.0959011761380856E-2</v>
      </c>
      <c r="Z558" s="14">
        <f t="shared" ca="1" si="145"/>
        <v>-2.4615397044466833E-3</v>
      </c>
      <c r="AA558" s="14">
        <f t="shared" ca="1" si="146"/>
        <v>-9.5144600574139412E-4</v>
      </c>
      <c r="AB558" s="14">
        <f t="shared" ca="1" si="147"/>
        <v>-6.9370436054722239E-3</v>
      </c>
      <c r="AC558" s="14">
        <f t="shared" ca="1" si="148"/>
        <v>-2.141710616977318E-3</v>
      </c>
      <c r="AD558" s="14">
        <f t="shared" ca="1" si="149"/>
        <v>-9.2224178470672186E-3</v>
      </c>
      <c r="AE558" s="14">
        <f t="shared" ca="1" si="150"/>
        <v>-6.5445899041022809E-3</v>
      </c>
      <c r="AF558" s="14">
        <f t="shared" ca="1" si="151"/>
        <v>-1.390473276737191E-2</v>
      </c>
      <c r="AG558" s="14">
        <f t="shared" ca="1" si="152"/>
        <v>-3.29406657353289E-3</v>
      </c>
      <c r="AH558" s="14">
        <f t="shared" ca="1" si="153"/>
        <v>-2.8084448815115012E-3</v>
      </c>
      <c r="AI558" s="14">
        <f t="shared" ca="1" si="154"/>
        <v>-2.7713402307644412E-3</v>
      </c>
      <c r="AJ558" s="14">
        <f t="shared" ca="1" si="155"/>
        <v>4.4117718616635861E-3</v>
      </c>
      <c r="AK558" s="14">
        <f t="shared" ca="1" si="156"/>
        <v>-2.1183081744318667E-3</v>
      </c>
    </row>
    <row r="559" spans="1:37" x14ac:dyDescent="0.2">
      <c r="A559" s="13">
        <f ca="1">IF(OFFSET(STATIC!$A$6,MATCH($A$16, STATIC!$A$6:$A$2307,0)+ROW()-ROW($A$16),0)&gt;$A$12, OFFSET(STATIC!$A$6,MATCH($A$16, STATIC!$A$6:$A$2307,0)+ROW()-ROW($A$16),0), FALSE)</f>
        <v>42646</v>
      </c>
      <c r="B559" s="7">
        <f ca="1">OFFSET(STATIC!$B$6,MATCH('Data Manipulation'!$A559,STATIC!$A$6:$A$2307, 0)-1,3*(COLUMN()-COLUMN($B$16)))</f>
        <v>612.58000000000004</v>
      </c>
      <c r="C559" s="7">
        <f ca="1">OFFSET(STATIC!$B$6,MATCH('Data Manipulation'!$A559,STATIC!$A$6:$A$2307, 0)-1,3*(COLUMN()-COLUMN($B$16)))</f>
        <v>255.68</v>
      </c>
      <c r="D559" s="7">
        <f ca="1">OFFSET(STATIC!$B$6,MATCH('Data Manipulation'!$A559,STATIC!$A$6:$A$2307, 0)-1,3*(COLUMN()-COLUMN($B$16)))</f>
        <v>2161.1999999999998</v>
      </c>
      <c r="E559" s="7">
        <f ca="1">OFFSET(STATIC!$B$6,MATCH('Data Manipulation'!$A559,STATIC!$A$6:$A$2307, 0)-1,3*(COLUMN()-COLUMN($B$16)))*$J559</f>
        <v>3363.7172999999998</v>
      </c>
      <c r="F559" s="7">
        <f ca="1">OFFSET(STATIC!$B$6,MATCH('Data Manipulation'!$A559,STATIC!$A$6:$A$2307, 0)-1,3*(COLUMN()-COLUMN($B$16)))</f>
        <v>1311.15</v>
      </c>
      <c r="G559" s="7">
        <f ca="1">OFFSET(STATIC!$B$6,MATCH('Data Manipulation'!$A559,STATIC!$A$6:$A$2307, 0)-1,3*(COLUMN()-COLUMN($B$16)))</f>
        <v>48.81</v>
      </c>
      <c r="H559" s="7">
        <f ca="1">OFFSET(STATIC!$B$6,MATCH('Data Manipulation'!$A559,STATIC!$A$6:$A$2307, 0)-1,3*(COLUMN()-COLUMN($B$16)))</f>
        <v>25.405010000000001</v>
      </c>
      <c r="I559" s="7">
        <f ca="1">OFFSET(STATIC!$B$6,MATCH('Data Manipulation'!$A559,STATIC!$A$6:$A$2307, 0)-1,3*(COLUMN()-COLUMN($B$16)))</f>
        <v>154.78</v>
      </c>
      <c r="J559" s="7">
        <f ca="1">OFFSET(STATIC!$B$6,MATCH('Data Manipulation'!$A559,STATIC!$A$6:$A$2307, 0)-1,3*(COLUMN()-COLUMN($B$16)))</f>
        <v>1.1217999999999999</v>
      </c>
      <c r="K559" s="7">
        <f ca="1">OFFSET(STATIC!$B$6,MATCH('Data Manipulation'!$A559,STATIC!$A$6:$A$2307, 0)-1,3*(COLUMN()-COLUMN($B$16)))</f>
        <v>1.2854000000000001</v>
      </c>
      <c r="L559" s="7">
        <f ca="1">OFFSET(STATIC!$B$6,MATCH('Data Manipulation'!$A559,STATIC!$A$6:$A$2307, 0)-1,3*(COLUMN()-COLUMN($B$16)))</f>
        <v>1.0270999999999999</v>
      </c>
      <c r="M559" s="7">
        <f ca="1">OFFSET(STATIC!$B$6,MATCH('Data Manipulation'!$A559,STATIC!$A$6:$A$2307, 0)-1,3*(COLUMN()-COLUMN($B$16)))</f>
        <v>9.8490000000000001E-3</v>
      </c>
      <c r="N559" s="7">
        <f ca="1">OFFSET(STATIC!$B$6,MATCH('Data Manipulation'!$A559,STATIC!$A$6:$A$2307, 0)-1,3*(COLUMN()-COLUMN($B$16)))*$J559</f>
        <v>262.89472744</v>
      </c>
      <c r="O559" s="7">
        <f ca="1">OFFSET(STATIC!$B$6,MATCH('Data Manipulation'!$A559,STATIC!$A$6:$A$2307, 0)-1,3*(COLUMN()-COLUMN($B$16)))</f>
        <v>2036.01</v>
      </c>
      <c r="P559" s="7">
        <f ca="1">OFFSET(STATIC!$B$6,MATCH('Data Manipulation'!$A559,STATIC!$A$6:$A$2307, 0)-1,3*(COLUMN()-COLUMN($B$16)))*$J559</f>
        <v>283.55491803999996</v>
      </c>
      <c r="Q559" s="7">
        <f ca="1">OFFSET(STATIC!$B$6,MATCH('Data Manipulation'!$A559,STATIC!$A$6:$A$2307, 0)-1,3*(COLUMN()-COLUMN($B$16)))</f>
        <v>13.57</v>
      </c>
      <c r="R559" s="7">
        <f ca="1">OFFSET(STATIC!$B$6,MATCH('Data Manipulation'!$A559,STATIC!$A$6:$A$2307, 0)-1,3*(COLUMN()-COLUMN($B$16)))</f>
        <v>5300.8739999999998</v>
      </c>
      <c r="U559" s="14">
        <f t="shared" ca="1" si="140"/>
        <v>1.08160618517477E-2</v>
      </c>
      <c r="V559" s="14">
        <f t="shared" ca="1" si="141"/>
        <v>1.3902514055175482E-2</v>
      </c>
      <c r="W559" s="14">
        <f t="shared" ca="1" si="142"/>
        <v>-3.2659915807079186E-3</v>
      </c>
      <c r="X559" s="14">
        <f t="shared" ca="1" si="143"/>
        <v>-2.1375405049649946E-3</v>
      </c>
      <c r="Y559" s="14">
        <f t="shared" ca="1" si="144"/>
        <v>-5.0666531612382727E-3</v>
      </c>
      <c r="Z559" s="14">
        <f t="shared" ca="1" si="145"/>
        <v>1.1746657480126108E-2</v>
      </c>
      <c r="AA559" s="14">
        <f t="shared" ca="1" si="146"/>
        <v>1.0289317513861211E-2</v>
      </c>
      <c r="AB559" s="14">
        <f t="shared" ca="1" si="147"/>
        <v>-4.3193826624497098E-3</v>
      </c>
      <c r="AC559" s="14">
        <f t="shared" ca="1" si="148"/>
        <v>-8.9102741349096431E-4</v>
      </c>
      <c r="AD559" s="14">
        <f t="shared" ca="1" si="149"/>
        <v>-8.9839513792579432E-3</v>
      </c>
      <c r="AE559" s="14">
        <f t="shared" ca="1" si="150"/>
        <v>-1.6537773115963522E-3</v>
      </c>
      <c r="AF559" s="14">
        <f t="shared" ca="1" si="151"/>
        <v>-9.1338109562072304E-4</v>
      </c>
      <c r="AG559" s="14">
        <f t="shared" ca="1" si="152"/>
        <v>-2.9324599381411963E-3</v>
      </c>
      <c r="AH559" s="14">
        <f t="shared" ca="1" si="153"/>
        <v>-4.7630856856447636E-4</v>
      </c>
      <c r="AI559" s="14">
        <f t="shared" ca="1" si="154"/>
        <v>-2.2952832662135121E-3</v>
      </c>
      <c r="AJ559" s="14">
        <f t="shared" ca="1" si="155"/>
        <v>2.0849601121623939E-2</v>
      </c>
      <c r="AK559" s="14">
        <f t="shared" ca="1" si="156"/>
        <v>-2.0970760570762888E-3</v>
      </c>
    </row>
    <row r="560" spans="1:37" x14ac:dyDescent="0.2">
      <c r="A560" s="13">
        <f ca="1">IF(OFFSET(STATIC!$A$6,MATCH($A$16, STATIC!$A$6:$A$2307,0)+ROW()-ROW($A$16),0)&gt;$A$12, OFFSET(STATIC!$A$6,MATCH($A$16, STATIC!$A$6:$A$2307,0)+ROW()-ROW($A$16),0), FALSE)</f>
        <v>42643</v>
      </c>
      <c r="B560" s="7">
        <f ca="1">OFFSET(STATIC!$B$6,MATCH('Data Manipulation'!$A560,STATIC!$A$6:$A$2307, 0)-1,3*(COLUMN()-COLUMN($B$16)))</f>
        <v>605.99</v>
      </c>
      <c r="C560" s="7">
        <f ca="1">OFFSET(STATIC!$B$6,MATCH('Data Manipulation'!$A560,STATIC!$A$6:$A$2307, 0)-1,3*(COLUMN()-COLUMN($B$16)))</f>
        <v>252.15</v>
      </c>
      <c r="D560" s="7">
        <f ca="1">OFFSET(STATIC!$B$6,MATCH('Data Manipulation'!$A560,STATIC!$A$6:$A$2307, 0)-1,3*(COLUMN()-COLUMN($B$16)))</f>
        <v>2168.27</v>
      </c>
      <c r="E560" s="7">
        <f ca="1">OFFSET(STATIC!$B$6,MATCH('Data Manipulation'!$A560,STATIC!$A$6:$A$2307, 0)-1,3*(COLUMN()-COLUMN($B$16)))*$J560</f>
        <v>3370.9150719999998</v>
      </c>
      <c r="F560" s="7">
        <f ca="1">OFFSET(STATIC!$B$6,MATCH('Data Manipulation'!$A560,STATIC!$A$6:$A$2307, 0)-1,3*(COLUMN()-COLUMN($B$16)))</f>
        <v>1317.81</v>
      </c>
      <c r="G560" s="7">
        <f ca="1">OFFSET(STATIC!$B$6,MATCH('Data Manipulation'!$A560,STATIC!$A$6:$A$2307, 0)-1,3*(COLUMN()-COLUMN($B$16)))</f>
        <v>48.24</v>
      </c>
      <c r="H560" s="7">
        <f ca="1">OFFSET(STATIC!$B$6,MATCH('Data Manipulation'!$A560,STATIC!$A$6:$A$2307, 0)-1,3*(COLUMN()-COLUMN($B$16)))</f>
        <v>25.144950000000001</v>
      </c>
      <c r="I560" s="7">
        <f ca="1">OFFSET(STATIC!$B$6,MATCH('Data Manipulation'!$A560,STATIC!$A$6:$A$2307, 0)-1,3*(COLUMN()-COLUMN($B$16)))</f>
        <v>155.44999999999999</v>
      </c>
      <c r="J560" s="7">
        <f ca="1">OFFSET(STATIC!$B$6,MATCH('Data Manipulation'!$A560,STATIC!$A$6:$A$2307, 0)-1,3*(COLUMN()-COLUMN($B$16)))</f>
        <v>1.1228</v>
      </c>
      <c r="K560" s="7">
        <f ca="1">OFFSET(STATIC!$B$6,MATCH('Data Manipulation'!$A560,STATIC!$A$6:$A$2307, 0)-1,3*(COLUMN()-COLUMN($B$16)))</f>
        <v>1.2969999999999999</v>
      </c>
      <c r="L560" s="7">
        <f ca="1">OFFSET(STATIC!$B$6,MATCH('Data Manipulation'!$A560,STATIC!$A$6:$A$2307, 0)-1,3*(COLUMN()-COLUMN($B$16)))</f>
        <v>1.0287999999999999</v>
      </c>
      <c r="M560" s="7">
        <f ca="1">OFFSET(STATIC!$B$6,MATCH('Data Manipulation'!$A560,STATIC!$A$6:$A$2307, 0)-1,3*(COLUMN()-COLUMN($B$16)))</f>
        <v>9.8580000000000004E-3</v>
      </c>
      <c r="N560" s="7">
        <f ca="1">OFFSET(STATIC!$B$6,MATCH('Data Manipulation'!$A560,STATIC!$A$6:$A$2307, 0)-1,3*(COLUMN()-COLUMN($B$16)))*$J560</f>
        <v>263.66678716000001</v>
      </c>
      <c r="O560" s="7">
        <f ca="1">OFFSET(STATIC!$B$6,MATCH('Data Manipulation'!$A560,STATIC!$A$6:$A$2307, 0)-1,3*(COLUMN()-COLUMN($B$16)))</f>
        <v>2036.98</v>
      </c>
      <c r="P560" s="7">
        <f ca="1">OFFSET(STATIC!$B$6,MATCH('Data Manipulation'!$A560,STATIC!$A$6:$A$2307, 0)-1,3*(COLUMN()-COLUMN($B$16)))*$J560</f>
        <v>284.20650439999997</v>
      </c>
      <c r="Q560" s="7">
        <f ca="1">OFFSET(STATIC!$B$6,MATCH('Data Manipulation'!$A560,STATIC!$A$6:$A$2307, 0)-1,3*(COLUMN()-COLUMN($B$16)))</f>
        <v>13.29</v>
      </c>
      <c r="R560" s="7">
        <f ca="1">OFFSET(STATIC!$B$6,MATCH('Data Manipulation'!$A560,STATIC!$A$6:$A$2307, 0)-1,3*(COLUMN()-COLUMN($B$16)))</f>
        <v>5312.0020000000004</v>
      </c>
      <c r="U560" s="14">
        <f t="shared" ca="1" si="140"/>
        <v>-8.7421964974277149E-4</v>
      </c>
      <c r="V560" s="14">
        <f t="shared" ca="1" si="141"/>
        <v>-1.0297776980430636E-2</v>
      </c>
      <c r="W560" s="14">
        <f t="shared" ca="1" si="142"/>
        <v>7.9363291030870517E-3</v>
      </c>
      <c r="X560" s="14">
        <f t="shared" ca="1" si="143"/>
        <v>4.0024152561371458E-3</v>
      </c>
      <c r="Y560" s="14">
        <f t="shared" ca="1" si="144"/>
        <v>-3.1063925696451183E-3</v>
      </c>
      <c r="Z560" s="14">
        <f t="shared" ca="1" si="145"/>
        <v>8.5354947267245063E-3</v>
      </c>
      <c r="AA560" s="14">
        <f t="shared" ca="1" si="146"/>
        <v>1.1337463457568775E-2</v>
      </c>
      <c r="AB560" s="14">
        <f t="shared" ca="1" si="147"/>
        <v>6.5832172698529921E-3</v>
      </c>
      <c r="AC560" s="14">
        <f t="shared" ca="1" si="148"/>
        <v>4.4541446551724399E-4</v>
      </c>
      <c r="AD560" s="14">
        <f t="shared" ca="1" si="149"/>
        <v>-5.3956142674104358E-4</v>
      </c>
      <c r="AE560" s="14">
        <f t="shared" ca="1" si="150"/>
        <v>-5.7184551275499575E-3</v>
      </c>
      <c r="AF560" s="14">
        <f t="shared" ca="1" si="151"/>
        <v>-2.9374546318097772E-3</v>
      </c>
      <c r="AG560" s="14">
        <f t="shared" ca="1" si="152"/>
        <v>-7.9429019842924657E-4</v>
      </c>
      <c r="AH560" s="14">
        <f t="shared" ca="1" si="153"/>
        <v>-2.3487598906879888E-3</v>
      </c>
      <c r="AI560" s="14">
        <f t="shared" ca="1" si="154"/>
        <v>5.3391290776519471E-4</v>
      </c>
      <c r="AJ560" s="14">
        <f t="shared" ca="1" si="155"/>
        <v>-5.3473008881290064E-2</v>
      </c>
      <c r="AK560" s="14">
        <f t="shared" ca="1" si="156"/>
        <v>8.0989703226426873E-3</v>
      </c>
    </row>
    <row r="561" spans="1:37" x14ac:dyDescent="0.2">
      <c r="A561" s="13">
        <f ca="1">IF(OFFSET(STATIC!$A$6,MATCH($A$16, STATIC!$A$6:$A$2307,0)+ROW()-ROW($A$16),0)&gt;$A$12, OFFSET(STATIC!$A$6,MATCH($A$16, STATIC!$A$6:$A$2307,0)+ROW()-ROW($A$16),0), FALSE)</f>
        <v>42642</v>
      </c>
      <c r="B561" s="7">
        <f ca="1">OFFSET(STATIC!$B$6,MATCH('Data Manipulation'!$A561,STATIC!$A$6:$A$2307, 0)-1,3*(COLUMN()-COLUMN($B$16)))</f>
        <v>606.52</v>
      </c>
      <c r="C561" s="7">
        <f ca="1">OFFSET(STATIC!$B$6,MATCH('Data Manipulation'!$A561,STATIC!$A$6:$A$2307, 0)-1,3*(COLUMN()-COLUMN($B$16)))</f>
        <v>254.76</v>
      </c>
      <c r="D561" s="7">
        <f ca="1">OFFSET(STATIC!$B$6,MATCH('Data Manipulation'!$A561,STATIC!$A$6:$A$2307, 0)-1,3*(COLUMN()-COLUMN($B$16)))</f>
        <v>2151.13</v>
      </c>
      <c r="E561" s="7">
        <f ca="1">OFFSET(STATIC!$B$6,MATCH('Data Manipulation'!$A561,STATIC!$A$6:$A$2307, 0)-1,3*(COLUMN()-COLUMN($B$16)))*$J561</f>
        <v>3357.4502340000004</v>
      </c>
      <c r="F561" s="7">
        <f ca="1">OFFSET(STATIC!$B$6,MATCH('Data Manipulation'!$A561,STATIC!$A$6:$A$2307, 0)-1,3*(COLUMN()-COLUMN($B$16)))</f>
        <v>1321.91</v>
      </c>
      <c r="G561" s="7">
        <f ca="1">OFFSET(STATIC!$B$6,MATCH('Data Manipulation'!$A561,STATIC!$A$6:$A$2307, 0)-1,3*(COLUMN()-COLUMN($B$16)))</f>
        <v>47.83</v>
      </c>
      <c r="H561" s="7">
        <f ca="1">OFFSET(STATIC!$B$6,MATCH('Data Manipulation'!$A561,STATIC!$A$6:$A$2307, 0)-1,3*(COLUMN()-COLUMN($B$16)))</f>
        <v>24.86148</v>
      </c>
      <c r="I561" s="7">
        <f ca="1">OFFSET(STATIC!$B$6,MATCH('Data Manipulation'!$A561,STATIC!$A$6:$A$2307, 0)-1,3*(COLUMN()-COLUMN($B$16)))</f>
        <v>154.43</v>
      </c>
      <c r="J561" s="7">
        <f ca="1">OFFSET(STATIC!$B$6,MATCH('Data Manipulation'!$A561,STATIC!$A$6:$A$2307, 0)-1,3*(COLUMN()-COLUMN($B$16)))</f>
        <v>1.1223000000000001</v>
      </c>
      <c r="K561" s="7">
        <f ca="1">OFFSET(STATIC!$B$6,MATCH('Data Manipulation'!$A561,STATIC!$A$6:$A$2307, 0)-1,3*(COLUMN()-COLUMN($B$16)))</f>
        <v>1.2977000000000001</v>
      </c>
      <c r="L561" s="7">
        <f ca="1">OFFSET(STATIC!$B$6,MATCH('Data Manipulation'!$A561,STATIC!$A$6:$A$2307, 0)-1,3*(COLUMN()-COLUMN($B$16)))</f>
        <v>1.0347</v>
      </c>
      <c r="M561" s="7">
        <f ca="1">OFFSET(STATIC!$B$6,MATCH('Data Manipulation'!$A561,STATIC!$A$6:$A$2307, 0)-1,3*(COLUMN()-COLUMN($B$16)))</f>
        <v>9.887E-3</v>
      </c>
      <c r="N561" s="7">
        <f ca="1">OFFSET(STATIC!$B$6,MATCH('Data Manipulation'!$A561,STATIC!$A$6:$A$2307, 0)-1,3*(COLUMN()-COLUMN($B$16)))*$J561</f>
        <v>263.87629830000003</v>
      </c>
      <c r="O561" s="7">
        <f ca="1">OFFSET(STATIC!$B$6,MATCH('Data Manipulation'!$A561,STATIC!$A$6:$A$2307, 0)-1,3*(COLUMN()-COLUMN($B$16)))</f>
        <v>2041.77</v>
      </c>
      <c r="P561" s="7">
        <f ca="1">OFFSET(STATIC!$B$6,MATCH('Data Manipulation'!$A561,STATIC!$A$6:$A$2307, 0)-1,3*(COLUMN()-COLUMN($B$16)))*$J561</f>
        <v>284.05480338000001</v>
      </c>
      <c r="Q561" s="7">
        <f ca="1">OFFSET(STATIC!$B$6,MATCH('Data Manipulation'!$A561,STATIC!$A$6:$A$2307, 0)-1,3*(COLUMN()-COLUMN($B$16)))</f>
        <v>14.02</v>
      </c>
      <c r="R561" s="7">
        <f ca="1">OFFSET(STATIC!$B$6,MATCH('Data Manipulation'!$A561,STATIC!$A$6:$A$2307, 0)-1,3*(COLUMN()-COLUMN($B$16)))</f>
        <v>5269.1540000000005</v>
      </c>
      <c r="U561" s="14">
        <f t="shared" ca="1" si="140"/>
        <v>3.5180190052451882E-3</v>
      </c>
      <c r="V561" s="14">
        <f t="shared" ca="1" si="141"/>
        <v>-4.1521466680821094E-3</v>
      </c>
      <c r="W561" s="14">
        <f t="shared" ca="1" si="142"/>
        <v>-9.365019283515956E-3</v>
      </c>
      <c r="X561" s="14">
        <f t="shared" ca="1" si="143"/>
        <v>1.4053369532285621E-3</v>
      </c>
      <c r="Y561" s="14">
        <f t="shared" ca="1" si="144"/>
        <v>1.2104430993047697E-4</v>
      </c>
      <c r="Z561" s="14">
        <f t="shared" ca="1" si="145"/>
        <v>1.6442191660817011E-2</v>
      </c>
      <c r="AA561" s="14">
        <f t="shared" ca="1" si="146"/>
        <v>-2.0918130814680663E-3</v>
      </c>
      <c r="AB561" s="14">
        <f t="shared" ca="1" si="147"/>
        <v>5.2588986643736712E-3</v>
      </c>
      <c r="AC561" s="14">
        <f t="shared" ca="1" si="148"/>
        <v>1.2482169951605619E-3</v>
      </c>
      <c r="AD561" s="14">
        <f t="shared" ca="1" si="149"/>
        <v>-2.4628658643284064E-3</v>
      </c>
      <c r="AE561" s="14">
        <f t="shared" ca="1" si="150"/>
        <v>5.4268957688590322E-3</v>
      </c>
      <c r="AF561" s="14">
        <f t="shared" ca="1" si="151"/>
        <v>-5.5474447574849631E-3</v>
      </c>
      <c r="AG561" s="14">
        <f t="shared" ca="1" si="152"/>
        <v>-1.6834166787120693E-3</v>
      </c>
      <c r="AH561" s="14">
        <f t="shared" ca="1" si="153"/>
        <v>6.5650876886425122E-4</v>
      </c>
      <c r="AI561" s="14">
        <f t="shared" ca="1" si="154"/>
        <v>-6.3976206092375789E-4</v>
      </c>
      <c r="AJ561" s="14">
        <f t="shared" ca="1" si="155"/>
        <v>0.12359518596539279</v>
      </c>
      <c r="AK561" s="14">
        <f t="shared" ca="1" si="156"/>
        <v>-9.3303273912158993E-3</v>
      </c>
    </row>
    <row r="562" spans="1:37" x14ac:dyDescent="0.2">
      <c r="A562" s="13">
        <f ca="1">IF(OFFSET(STATIC!$A$6,MATCH($A$16, STATIC!$A$6:$A$2307,0)+ROW()-ROW($A$16),0)&gt;$A$12, OFFSET(STATIC!$A$6,MATCH($A$16, STATIC!$A$6:$A$2307,0)+ROW()-ROW($A$16),0), FALSE)</f>
        <v>42641</v>
      </c>
      <c r="B562" s="7">
        <f ca="1">OFFSET(STATIC!$B$6,MATCH('Data Manipulation'!$A562,STATIC!$A$6:$A$2307, 0)-1,3*(COLUMN()-COLUMN($B$16)))</f>
        <v>604.39</v>
      </c>
      <c r="C562" s="7">
        <f ca="1">OFFSET(STATIC!$B$6,MATCH('Data Manipulation'!$A562,STATIC!$A$6:$A$2307, 0)-1,3*(COLUMN()-COLUMN($B$16)))</f>
        <v>255.82</v>
      </c>
      <c r="D562" s="7">
        <f ca="1">OFFSET(STATIC!$B$6,MATCH('Data Manipulation'!$A562,STATIC!$A$6:$A$2307, 0)-1,3*(COLUMN()-COLUMN($B$16)))</f>
        <v>2171.37</v>
      </c>
      <c r="E562" s="7">
        <f ca="1">OFFSET(STATIC!$B$6,MATCH('Data Manipulation'!$A562,STATIC!$A$6:$A$2307, 0)-1,3*(COLUMN()-COLUMN($B$16)))*$J562</f>
        <v>3352.7351990000002</v>
      </c>
      <c r="F562" s="7">
        <f ca="1">OFFSET(STATIC!$B$6,MATCH('Data Manipulation'!$A562,STATIC!$A$6:$A$2307, 0)-1,3*(COLUMN()-COLUMN($B$16)))</f>
        <v>1321.75</v>
      </c>
      <c r="G562" s="7">
        <f ca="1">OFFSET(STATIC!$B$6,MATCH('Data Manipulation'!$A562,STATIC!$A$6:$A$2307, 0)-1,3*(COLUMN()-COLUMN($B$16)))</f>
        <v>47.05</v>
      </c>
      <c r="H562" s="7">
        <f ca="1">OFFSET(STATIC!$B$6,MATCH('Data Manipulation'!$A562,STATIC!$A$6:$A$2307, 0)-1,3*(COLUMN()-COLUMN($B$16)))</f>
        <v>24.913540000000001</v>
      </c>
      <c r="I562" s="7">
        <f ca="1">OFFSET(STATIC!$B$6,MATCH('Data Manipulation'!$A562,STATIC!$A$6:$A$2307, 0)-1,3*(COLUMN()-COLUMN($B$16)))</f>
        <v>153.62</v>
      </c>
      <c r="J562" s="7">
        <f ca="1">OFFSET(STATIC!$B$6,MATCH('Data Manipulation'!$A562,STATIC!$A$6:$A$2307, 0)-1,3*(COLUMN()-COLUMN($B$16)))</f>
        <v>1.1209</v>
      </c>
      <c r="K562" s="7">
        <f ca="1">OFFSET(STATIC!$B$6,MATCH('Data Manipulation'!$A562,STATIC!$A$6:$A$2307, 0)-1,3*(COLUMN()-COLUMN($B$16)))</f>
        <v>1.3008999999999999</v>
      </c>
      <c r="L562" s="7">
        <f ca="1">OFFSET(STATIC!$B$6,MATCH('Data Manipulation'!$A562,STATIC!$A$6:$A$2307, 0)-1,3*(COLUMN()-COLUMN($B$16)))</f>
        <v>1.0290999999999999</v>
      </c>
      <c r="M562" s="7">
        <f ca="1">OFFSET(STATIC!$B$6,MATCH('Data Manipulation'!$A562,STATIC!$A$6:$A$2307, 0)-1,3*(COLUMN()-COLUMN($B$16)))</f>
        <v>9.9419999999999994E-3</v>
      </c>
      <c r="N562" s="7">
        <f ca="1">OFFSET(STATIC!$B$6,MATCH('Data Manipulation'!$A562,STATIC!$A$6:$A$2307, 0)-1,3*(COLUMN()-COLUMN($B$16)))*$J562</f>
        <v>264.32088616999999</v>
      </c>
      <c r="O562" s="7">
        <f ca="1">OFFSET(STATIC!$B$6,MATCH('Data Manipulation'!$A562,STATIC!$A$6:$A$2307, 0)-1,3*(COLUMN()-COLUMN($B$16)))</f>
        <v>2040.43</v>
      </c>
      <c r="P562" s="7">
        <f ca="1">OFFSET(STATIC!$B$6,MATCH('Data Manipulation'!$A562,STATIC!$A$6:$A$2307, 0)-1,3*(COLUMN()-COLUMN($B$16)))*$J562</f>
        <v>284.23658900999999</v>
      </c>
      <c r="Q562" s="7">
        <f ca="1">OFFSET(STATIC!$B$6,MATCH('Data Manipulation'!$A562,STATIC!$A$6:$A$2307, 0)-1,3*(COLUMN()-COLUMN($B$16)))</f>
        <v>12.39</v>
      </c>
      <c r="R562" s="7">
        <f ca="1">OFFSET(STATIC!$B$6,MATCH('Data Manipulation'!$A562,STATIC!$A$6:$A$2307, 0)-1,3*(COLUMN()-COLUMN($B$16)))</f>
        <v>5318.5469999999996</v>
      </c>
      <c r="U562" s="14">
        <f t="shared" ca="1" si="140"/>
        <v>2.468339432133421E-3</v>
      </c>
      <c r="V562" s="14">
        <f t="shared" ca="1" si="141"/>
        <v>3.1713120954612907E-3</v>
      </c>
      <c r="W562" s="14">
        <f t="shared" ca="1" si="142"/>
        <v>5.2824909853757054E-3</v>
      </c>
      <c r="X562" s="14">
        <f t="shared" ca="1" si="143"/>
        <v>5.9080723362866863E-3</v>
      </c>
      <c r="Y562" s="14">
        <f t="shared" ca="1" si="144"/>
        <v>-4.0997743282651256E-3</v>
      </c>
      <c r="Z562" s="14">
        <f t="shared" ca="1" si="145"/>
        <v>5.1908730667361236E-2</v>
      </c>
      <c r="AA562" s="14">
        <f t="shared" ca="1" si="146"/>
        <v>-5.1246151592378875E-3</v>
      </c>
      <c r="AB562" s="14">
        <f t="shared" ca="1" si="147"/>
        <v>7.7765462967855793E-3</v>
      </c>
      <c r="AC562" s="14">
        <f t="shared" ca="1" si="148"/>
        <v>-8.9174252386917336E-4</v>
      </c>
      <c r="AD562" s="14">
        <f t="shared" ca="1" si="149"/>
        <v>-9.2201312716934142E-4</v>
      </c>
      <c r="AE562" s="14">
        <f t="shared" ca="1" si="150"/>
        <v>-8.7416838163559946E-4</v>
      </c>
      <c r="AF562" s="14">
        <f t="shared" ca="1" si="151"/>
        <v>-2.1100233902384092E-3</v>
      </c>
      <c r="AG562" s="14">
        <f t="shared" ca="1" si="152"/>
        <v>-7.2107554917275467E-5</v>
      </c>
      <c r="AH562" s="14">
        <f t="shared" ca="1" si="153"/>
        <v>-3.4300610887172715E-4</v>
      </c>
      <c r="AI562" s="14">
        <f t="shared" ca="1" si="154"/>
        <v>8.1998505623974923E-5</v>
      </c>
      <c r="AJ562" s="14">
        <f t="shared" ca="1" si="155"/>
        <v>-5.5722534566054679E-2</v>
      </c>
      <c r="AK562" s="14">
        <f t="shared" ca="1" si="156"/>
        <v>2.4163581580104601E-3</v>
      </c>
    </row>
    <row r="563" spans="1:37" x14ac:dyDescent="0.2">
      <c r="A563" s="13">
        <f ca="1">IF(OFFSET(STATIC!$A$6,MATCH($A$16, STATIC!$A$6:$A$2307,0)+ROW()-ROW($A$16),0)&gt;$A$12, OFFSET(STATIC!$A$6,MATCH($A$16, STATIC!$A$6:$A$2307,0)+ROW()-ROW($A$16),0), FALSE)</f>
        <v>42640</v>
      </c>
      <c r="B563" s="7">
        <f ca="1">OFFSET(STATIC!$B$6,MATCH('Data Manipulation'!$A563,STATIC!$A$6:$A$2307, 0)-1,3*(COLUMN()-COLUMN($B$16)))</f>
        <v>602.9</v>
      </c>
      <c r="C563" s="7">
        <f ca="1">OFFSET(STATIC!$B$6,MATCH('Data Manipulation'!$A563,STATIC!$A$6:$A$2307, 0)-1,3*(COLUMN()-COLUMN($B$16)))</f>
        <v>255.01</v>
      </c>
      <c r="D563" s="7">
        <f ca="1">OFFSET(STATIC!$B$6,MATCH('Data Manipulation'!$A563,STATIC!$A$6:$A$2307, 0)-1,3*(COLUMN()-COLUMN($B$16)))</f>
        <v>2159.9299999999998</v>
      </c>
      <c r="E563" s="7">
        <f ca="1">OFFSET(STATIC!$B$6,MATCH('Data Manipulation'!$A563,STATIC!$A$6:$A$2307, 0)-1,3*(COLUMN()-COLUMN($B$16)))*$J563</f>
        <v>3332.985396</v>
      </c>
      <c r="F563" s="7">
        <f ca="1">OFFSET(STATIC!$B$6,MATCH('Data Manipulation'!$A563,STATIC!$A$6:$A$2307, 0)-1,3*(COLUMN()-COLUMN($B$16)))</f>
        <v>1327.18</v>
      </c>
      <c r="G563" s="7">
        <f ca="1">OFFSET(STATIC!$B$6,MATCH('Data Manipulation'!$A563,STATIC!$A$6:$A$2307, 0)-1,3*(COLUMN()-COLUMN($B$16)))</f>
        <v>44.67</v>
      </c>
      <c r="H563" s="7">
        <f ca="1">OFFSET(STATIC!$B$6,MATCH('Data Manipulation'!$A563,STATIC!$A$6:$A$2307, 0)-1,3*(COLUMN()-COLUMN($B$16)))</f>
        <v>25.041540000000001</v>
      </c>
      <c r="I563" s="7">
        <f ca="1">OFFSET(STATIC!$B$6,MATCH('Data Manipulation'!$A563,STATIC!$A$6:$A$2307, 0)-1,3*(COLUMN()-COLUMN($B$16)))</f>
        <v>152.43</v>
      </c>
      <c r="J563" s="7">
        <f ca="1">OFFSET(STATIC!$B$6,MATCH('Data Manipulation'!$A563,STATIC!$A$6:$A$2307, 0)-1,3*(COLUMN()-COLUMN($B$16)))</f>
        <v>1.1218999999999999</v>
      </c>
      <c r="K563" s="7">
        <f ca="1">OFFSET(STATIC!$B$6,MATCH('Data Manipulation'!$A563,STATIC!$A$6:$A$2307, 0)-1,3*(COLUMN()-COLUMN($B$16)))</f>
        <v>1.3021</v>
      </c>
      <c r="L563" s="7">
        <f ca="1">OFFSET(STATIC!$B$6,MATCH('Data Manipulation'!$A563,STATIC!$A$6:$A$2307, 0)-1,3*(COLUMN()-COLUMN($B$16)))</f>
        <v>1.03</v>
      </c>
      <c r="M563" s="7">
        <f ca="1">OFFSET(STATIC!$B$6,MATCH('Data Manipulation'!$A563,STATIC!$A$6:$A$2307, 0)-1,3*(COLUMN()-COLUMN($B$16)))</f>
        <v>9.9629999999999996E-3</v>
      </c>
      <c r="N563" s="7">
        <f ca="1">OFFSET(STATIC!$B$6,MATCH('Data Manipulation'!$A563,STATIC!$A$6:$A$2307, 0)-1,3*(COLUMN()-COLUMN($B$16)))*$J563</f>
        <v>264.33994638999997</v>
      </c>
      <c r="O563" s="7">
        <f ca="1">OFFSET(STATIC!$B$6,MATCH('Data Manipulation'!$A563,STATIC!$A$6:$A$2307, 0)-1,3*(COLUMN()-COLUMN($B$16)))</f>
        <v>2041.13</v>
      </c>
      <c r="P563" s="7">
        <f ca="1">OFFSET(STATIC!$B$6,MATCH('Data Manipulation'!$A563,STATIC!$A$6:$A$2307, 0)-1,3*(COLUMN()-COLUMN($B$16)))*$J563</f>
        <v>284.21328298999998</v>
      </c>
      <c r="Q563" s="7">
        <f ca="1">OFFSET(STATIC!$B$6,MATCH('Data Manipulation'!$A563,STATIC!$A$6:$A$2307, 0)-1,3*(COLUMN()-COLUMN($B$16)))</f>
        <v>13.1</v>
      </c>
      <c r="R563" s="7">
        <f ca="1">OFFSET(STATIC!$B$6,MATCH('Data Manipulation'!$A563,STATIC!$A$6:$A$2307, 0)-1,3*(COLUMN()-COLUMN($B$16)))</f>
        <v>5305.7110000000002</v>
      </c>
      <c r="U563" s="14">
        <f t="shared" ca="1" si="140"/>
        <v>-5.6895393464341196E-3</v>
      </c>
      <c r="V563" s="14">
        <f t="shared" ca="1" si="141"/>
        <v>6.4518890947795112E-3</v>
      </c>
      <c r="W563" s="14">
        <f t="shared" ca="1" si="142"/>
        <v>6.4235723182359062E-3</v>
      </c>
      <c r="X563" s="14">
        <f t="shared" ca="1" si="143"/>
        <v>-4.721042673197999E-3</v>
      </c>
      <c r="Y563" s="14">
        <f t="shared" ca="1" si="144"/>
        <v>-9.7699276403078721E-3</v>
      </c>
      <c r="Z563" s="14">
        <f t="shared" ca="1" si="145"/>
        <v>-2.7816362973674739E-2</v>
      </c>
      <c r="AA563" s="14">
        <f t="shared" ca="1" si="146"/>
        <v>1.158975613939729E-2</v>
      </c>
      <c r="AB563" s="14">
        <f t="shared" ca="1" si="147"/>
        <v>-3.0786386612664334E-3</v>
      </c>
      <c r="AC563" s="14">
        <f t="shared" ca="1" si="148"/>
        <v>-3.0259902050323818E-3</v>
      </c>
      <c r="AD563" s="14">
        <f t="shared" ca="1" si="149"/>
        <v>3.384878991497768E-3</v>
      </c>
      <c r="AE563" s="14">
        <f t="shared" ca="1" si="150"/>
        <v>-2.1336444909453439E-3</v>
      </c>
      <c r="AF563" s="14">
        <f t="shared" ca="1" si="151"/>
        <v>-3.0106879649359415E-4</v>
      </c>
      <c r="AG563" s="14">
        <f t="shared" ca="1" si="152"/>
        <v>-4.0986863661043714E-4</v>
      </c>
      <c r="AH563" s="14">
        <f t="shared" ca="1" si="153"/>
        <v>1.5248277717605464E-3</v>
      </c>
      <c r="AI563" s="14">
        <f t="shared" ca="1" si="154"/>
        <v>-2.1532367984195022E-3</v>
      </c>
      <c r="AJ563" s="14">
        <f t="shared" ca="1" si="155"/>
        <v>-0.10153641921942283</v>
      </c>
      <c r="AK563" s="14">
        <f t="shared" ca="1" si="156"/>
        <v>9.1298708376243536E-3</v>
      </c>
    </row>
    <row r="564" spans="1:37" x14ac:dyDescent="0.2">
      <c r="A564" s="13">
        <f ca="1">IF(OFFSET(STATIC!$A$6,MATCH($A$16, STATIC!$A$6:$A$2307,0)+ROW()-ROW($A$16),0)&gt;$A$12, OFFSET(STATIC!$A$6,MATCH($A$16, STATIC!$A$6:$A$2307,0)+ROW()-ROW($A$16),0), FALSE)</f>
        <v>42639</v>
      </c>
      <c r="B564" s="7">
        <f ca="1">OFFSET(STATIC!$B$6,MATCH('Data Manipulation'!$A564,STATIC!$A$6:$A$2307, 0)-1,3*(COLUMN()-COLUMN($B$16)))</f>
        <v>606.34</v>
      </c>
      <c r="C564" s="7">
        <f ca="1">OFFSET(STATIC!$B$6,MATCH('Data Manipulation'!$A564,STATIC!$A$6:$A$2307, 0)-1,3*(COLUMN()-COLUMN($B$16)))</f>
        <v>253.37</v>
      </c>
      <c r="D564" s="7">
        <f ca="1">OFFSET(STATIC!$B$6,MATCH('Data Manipulation'!$A564,STATIC!$A$6:$A$2307, 0)-1,3*(COLUMN()-COLUMN($B$16)))</f>
        <v>2146.1</v>
      </c>
      <c r="E564" s="7">
        <f ca="1">OFFSET(STATIC!$B$6,MATCH('Data Manipulation'!$A564,STATIC!$A$6:$A$2307, 0)-1,3*(COLUMN()-COLUMN($B$16)))*$J564</f>
        <v>3348.757764</v>
      </c>
      <c r="F564" s="7">
        <f ca="1">OFFSET(STATIC!$B$6,MATCH('Data Manipulation'!$A564,STATIC!$A$6:$A$2307, 0)-1,3*(COLUMN()-COLUMN($B$16)))</f>
        <v>1340.21</v>
      </c>
      <c r="G564" s="7">
        <f ca="1">OFFSET(STATIC!$B$6,MATCH('Data Manipulation'!$A564,STATIC!$A$6:$A$2307, 0)-1,3*(COLUMN()-COLUMN($B$16)))</f>
        <v>45.93</v>
      </c>
      <c r="H564" s="7">
        <f ca="1">OFFSET(STATIC!$B$6,MATCH('Data Manipulation'!$A564,STATIC!$A$6:$A$2307, 0)-1,3*(COLUMN()-COLUMN($B$16)))</f>
        <v>24.75299</v>
      </c>
      <c r="I564" s="7">
        <f ca="1">OFFSET(STATIC!$B$6,MATCH('Data Manipulation'!$A564,STATIC!$A$6:$A$2307, 0)-1,3*(COLUMN()-COLUMN($B$16)))</f>
        <v>152.9</v>
      </c>
      <c r="J564" s="7">
        <f ca="1">OFFSET(STATIC!$B$6,MATCH('Data Manipulation'!$A564,STATIC!$A$6:$A$2307, 0)-1,3*(COLUMN()-COLUMN($B$16)))</f>
        <v>1.1253</v>
      </c>
      <c r="K564" s="7">
        <f ca="1">OFFSET(STATIC!$B$6,MATCH('Data Manipulation'!$A564,STATIC!$A$6:$A$2307, 0)-1,3*(COLUMN()-COLUMN($B$16)))</f>
        <v>1.2977000000000001</v>
      </c>
      <c r="L564" s="7">
        <f ca="1">OFFSET(STATIC!$B$6,MATCH('Data Manipulation'!$A564,STATIC!$A$6:$A$2307, 0)-1,3*(COLUMN()-COLUMN($B$16)))</f>
        <v>1.0322</v>
      </c>
      <c r="M564" s="7">
        <f ca="1">OFFSET(STATIC!$B$6,MATCH('Data Manipulation'!$A564,STATIC!$A$6:$A$2307, 0)-1,3*(COLUMN()-COLUMN($B$16)))</f>
        <v>9.9659999999999992E-3</v>
      </c>
      <c r="N564" s="7">
        <f ca="1">OFFSET(STATIC!$B$6,MATCH('Data Manipulation'!$A564,STATIC!$A$6:$A$2307, 0)-1,3*(COLUMN()-COLUMN($B$16)))*$J564</f>
        <v>264.44831325000001</v>
      </c>
      <c r="O564" s="7">
        <f ca="1">OFFSET(STATIC!$B$6,MATCH('Data Manipulation'!$A564,STATIC!$A$6:$A$2307, 0)-1,3*(COLUMN()-COLUMN($B$16)))</f>
        <v>2038.02</v>
      </c>
      <c r="P564" s="7">
        <f ca="1">OFFSET(STATIC!$B$6,MATCH('Data Manipulation'!$A564,STATIC!$A$6:$A$2307, 0)-1,3*(COLUMN()-COLUMN($B$16)))*$J564</f>
        <v>284.82592082999997</v>
      </c>
      <c r="Q564" s="7">
        <f ca="1">OFFSET(STATIC!$B$6,MATCH('Data Manipulation'!$A564,STATIC!$A$6:$A$2307, 0)-1,3*(COLUMN()-COLUMN($B$16)))</f>
        <v>14.5</v>
      </c>
      <c r="R564" s="7">
        <f ca="1">OFFSET(STATIC!$B$6,MATCH('Data Manipulation'!$A564,STATIC!$A$6:$A$2307, 0)-1,3*(COLUMN()-COLUMN($B$16)))</f>
        <v>5257.491</v>
      </c>
      <c r="U564" s="14">
        <f t="shared" ca="1" si="140"/>
        <v>7.1834395329729616E-3</v>
      </c>
      <c r="V564" s="14">
        <f t="shared" ca="1" si="141"/>
        <v>-1.5275246095004771E-2</v>
      </c>
      <c r="W564" s="14">
        <f t="shared" ca="1" si="142"/>
        <v>-8.624922689932854E-3</v>
      </c>
      <c r="X564" s="14">
        <f t="shared" ca="1" si="143"/>
        <v>-1.6916999236127585E-2</v>
      </c>
      <c r="Y564" s="14">
        <f t="shared" ca="1" si="144"/>
        <v>1.0899753221740233E-3</v>
      </c>
      <c r="Z564" s="14">
        <f t="shared" ca="1" si="145"/>
        <v>3.2078848395375295E-2</v>
      </c>
      <c r="AA564" s="14">
        <f t="shared" ca="1" si="146"/>
        <v>-1.8527268406527447E-2</v>
      </c>
      <c r="AB564" s="14">
        <f t="shared" ca="1" si="147"/>
        <v>4.3915778638541157E-3</v>
      </c>
      <c r="AC564" s="14">
        <f t="shared" ca="1" si="148"/>
        <v>1.8679124844045508E-3</v>
      </c>
      <c r="AD564" s="14">
        <f t="shared" ca="1" si="149"/>
        <v>6.1666540148925966E-4</v>
      </c>
      <c r="AE564" s="14">
        <f t="shared" ca="1" si="150"/>
        <v>1.2602396122877732E-3</v>
      </c>
      <c r="AF564" s="14">
        <f t="shared" ca="1" si="151"/>
        <v>6.4425429199813982E-3</v>
      </c>
      <c r="AG564" s="14">
        <f t="shared" ca="1" si="152"/>
        <v>3.0758629626846733E-3</v>
      </c>
      <c r="AH564" s="14">
        <f t="shared" ca="1" si="153"/>
        <v>1.0997104549796235E-3</v>
      </c>
      <c r="AI564" s="14">
        <f t="shared" ca="1" si="154"/>
        <v>3.3561133134677873E-3</v>
      </c>
      <c r="AJ564" s="14">
        <f t="shared" ca="1" si="155"/>
        <v>0.16536272584858527</v>
      </c>
      <c r="AK564" s="14">
        <f t="shared" ca="1" si="156"/>
        <v>-9.1366559561255351E-3</v>
      </c>
    </row>
    <row r="565" spans="1:37" x14ac:dyDescent="0.2">
      <c r="A565" s="13">
        <f ca="1">IF(OFFSET(STATIC!$A$6,MATCH($A$16, STATIC!$A$6:$A$2307,0)+ROW()-ROW($A$16),0)&gt;$A$12, OFFSET(STATIC!$A$6,MATCH($A$16, STATIC!$A$6:$A$2307,0)+ROW()-ROW($A$16),0), FALSE)</f>
        <v>42636</v>
      </c>
      <c r="B565" s="7">
        <f ca="1">OFFSET(STATIC!$B$6,MATCH('Data Manipulation'!$A565,STATIC!$A$6:$A$2307, 0)-1,3*(COLUMN()-COLUMN($B$16)))</f>
        <v>602</v>
      </c>
      <c r="C565" s="7">
        <f ca="1">OFFSET(STATIC!$B$6,MATCH('Data Manipulation'!$A565,STATIC!$A$6:$A$2307, 0)-1,3*(COLUMN()-COLUMN($B$16)))</f>
        <v>257.27</v>
      </c>
      <c r="D565" s="7">
        <f ca="1">OFFSET(STATIC!$B$6,MATCH('Data Manipulation'!$A565,STATIC!$A$6:$A$2307, 0)-1,3*(COLUMN()-COLUMN($B$16)))</f>
        <v>2164.69</v>
      </c>
      <c r="E565" s="7">
        <f ca="1">OFFSET(STATIC!$B$6,MATCH('Data Manipulation'!$A565,STATIC!$A$6:$A$2307, 0)-1,3*(COLUMN()-COLUMN($B$16)))*$J565</f>
        <v>3405.8905919999997</v>
      </c>
      <c r="F565" s="7">
        <f ca="1">OFFSET(STATIC!$B$6,MATCH('Data Manipulation'!$A565,STATIC!$A$6:$A$2307, 0)-1,3*(COLUMN()-COLUMN($B$16)))</f>
        <v>1338.75</v>
      </c>
      <c r="G565" s="7">
        <f ca="1">OFFSET(STATIC!$B$6,MATCH('Data Manipulation'!$A565,STATIC!$A$6:$A$2307, 0)-1,3*(COLUMN()-COLUMN($B$16)))</f>
        <v>44.48</v>
      </c>
      <c r="H565" s="7">
        <f ca="1">OFFSET(STATIC!$B$6,MATCH('Data Manipulation'!$A565,STATIC!$A$6:$A$2307, 0)-1,3*(COLUMN()-COLUMN($B$16)))</f>
        <v>25.215869999999999</v>
      </c>
      <c r="I565" s="7">
        <f ca="1">OFFSET(STATIC!$B$6,MATCH('Data Manipulation'!$A565,STATIC!$A$6:$A$2307, 0)-1,3*(COLUMN()-COLUMN($B$16)))</f>
        <v>152.22999999999999</v>
      </c>
      <c r="J565" s="7">
        <f ca="1">OFFSET(STATIC!$B$6,MATCH('Data Manipulation'!$A565,STATIC!$A$6:$A$2307, 0)-1,3*(COLUMN()-COLUMN($B$16)))</f>
        <v>1.1232</v>
      </c>
      <c r="K565" s="7">
        <f ca="1">OFFSET(STATIC!$B$6,MATCH('Data Manipulation'!$A565,STATIC!$A$6:$A$2307, 0)-1,3*(COLUMN()-COLUMN($B$16)))</f>
        <v>1.2968999999999999</v>
      </c>
      <c r="L565" s="7">
        <f ca="1">OFFSET(STATIC!$B$6,MATCH('Data Manipulation'!$A565,STATIC!$A$6:$A$2307, 0)-1,3*(COLUMN()-COLUMN($B$16)))</f>
        <v>1.0308999999999999</v>
      </c>
      <c r="M565" s="7">
        <f ca="1">OFFSET(STATIC!$B$6,MATCH('Data Manipulation'!$A565,STATIC!$A$6:$A$2307, 0)-1,3*(COLUMN()-COLUMN($B$16)))</f>
        <v>9.9019999999999993E-3</v>
      </c>
      <c r="N565" s="7">
        <f ca="1">OFFSET(STATIC!$B$6,MATCH('Data Manipulation'!$A565,STATIC!$A$6:$A$2307, 0)-1,3*(COLUMN()-COLUMN($B$16)))*$J565</f>
        <v>263.63615615999998</v>
      </c>
      <c r="O565" s="7">
        <f ca="1">OFFSET(STATIC!$B$6,MATCH('Data Manipulation'!$A565,STATIC!$A$6:$A$2307, 0)-1,3*(COLUMN()-COLUMN($B$16)))</f>
        <v>2035.78</v>
      </c>
      <c r="P565" s="7">
        <f ca="1">OFFSET(STATIC!$B$6,MATCH('Data Manipulation'!$A565,STATIC!$A$6:$A$2307, 0)-1,3*(COLUMN()-COLUMN($B$16)))*$J565</f>
        <v>283.87161503999999</v>
      </c>
      <c r="Q565" s="7">
        <f ca="1">OFFSET(STATIC!$B$6,MATCH('Data Manipulation'!$A565,STATIC!$A$6:$A$2307, 0)-1,3*(COLUMN()-COLUMN($B$16)))</f>
        <v>12.29</v>
      </c>
      <c r="R565" s="7">
        <f ca="1">OFFSET(STATIC!$B$6,MATCH('Data Manipulation'!$A565,STATIC!$A$6:$A$2307, 0)-1,3*(COLUMN()-COLUMN($B$16)))</f>
        <v>5305.7470000000003</v>
      </c>
      <c r="U565" s="14">
        <f t="shared" ca="1" si="140"/>
        <v>8.9938117193013676E-3</v>
      </c>
      <c r="V565" s="14">
        <f t="shared" ca="1" si="141"/>
        <v>-6.1998881123148577E-3</v>
      </c>
      <c r="W565" s="14">
        <f t="shared" ca="1" si="142"/>
        <v>-5.7532972898826128E-3</v>
      </c>
      <c r="X565" s="14">
        <f t="shared" ca="1" si="143"/>
        <v>-6.0146414425885511E-3</v>
      </c>
      <c r="Y565" s="14">
        <f t="shared" ca="1" si="144"/>
        <v>-1.4853575612343525E-3</v>
      </c>
      <c r="Z565" s="14">
        <f t="shared" ca="1" si="145"/>
        <v>-4.0534183322412938E-2</v>
      </c>
      <c r="AA565" s="14">
        <f t="shared" ca="1" si="146"/>
        <v>-7.0716580133112217E-3</v>
      </c>
      <c r="AB565" s="14">
        <f t="shared" ca="1" si="147"/>
        <v>-1.7064850557582984E-3</v>
      </c>
      <c r="AC565" s="14">
        <f t="shared" ca="1" si="148"/>
        <v>3.561887838191461E-4</v>
      </c>
      <c r="AD565" s="14">
        <f t="shared" ca="1" si="149"/>
        <v>-8.8282153225330683E-3</v>
      </c>
      <c r="AE565" s="14">
        <f t="shared" ca="1" si="150"/>
        <v>-2.422129750745388E-3</v>
      </c>
      <c r="AF565" s="14">
        <f t="shared" ca="1" si="151"/>
        <v>-1.81616435755013E-3</v>
      </c>
      <c r="AG565" s="14">
        <f t="shared" ca="1" si="152"/>
        <v>-1.9872748812501742E-3</v>
      </c>
      <c r="AH565" s="14">
        <f t="shared" ca="1" si="153"/>
        <v>8.4524212372096626E-4</v>
      </c>
      <c r="AI565" s="14">
        <f t="shared" ca="1" si="154"/>
        <v>-4.3800478564342654E-4</v>
      </c>
      <c r="AJ565" s="14">
        <f t="shared" ca="1" si="155"/>
        <v>2.2213994470881914E-2</v>
      </c>
      <c r="AK565" s="14">
        <f t="shared" ca="1" si="156"/>
        <v>-6.3457504304663438E-3</v>
      </c>
    </row>
    <row r="566" spans="1:37" x14ac:dyDescent="0.2">
      <c r="A566" s="13">
        <f ca="1">IF(OFFSET(STATIC!$A$6,MATCH($A$16, STATIC!$A$6:$A$2307,0)+ROW()-ROW($A$16),0)&gt;$A$12, OFFSET(STATIC!$A$6,MATCH($A$16, STATIC!$A$6:$A$2307,0)+ROW()-ROW($A$16),0), FALSE)</f>
        <v>42635</v>
      </c>
      <c r="B566" s="7">
        <f ca="1">OFFSET(STATIC!$B$6,MATCH('Data Manipulation'!$A566,STATIC!$A$6:$A$2307, 0)-1,3*(COLUMN()-COLUMN($B$16)))</f>
        <v>596.61</v>
      </c>
      <c r="C566" s="7">
        <f ca="1">OFFSET(STATIC!$B$6,MATCH('Data Manipulation'!$A566,STATIC!$A$6:$A$2307, 0)-1,3*(COLUMN()-COLUMN($B$16)))</f>
        <v>258.87</v>
      </c>
      <c r="D566" s="7">
        <f ca="1">OFFSET(STATIC!$B$6,MATCH('Data Manipulation'!$A566,STATIC!$A$6:$A$2307, 0)-1,3*(COLUMN()-COLUMN($B$16)))</f>
        <v>2177.1799999999998</v>
      </c>
      <c r="E566" s="7">
        <f ca="1">OFFSET(STATIC!$B$6,MATCH('Data Manipulation'!$A566,STATIC!$A$6:$A$2307, 0)-1,3*(COLUMN()-COLUMN($B$16)))*$J566</f>
        <v>3426.4375319999999</v>
      </c>
      <c r="F566" s="7">
        <f ca="1">OFFSET(STATIC!$B$6,MATCH('Data Manipulation'!$A566,STATIC!$A$6:$A$2307, 0)-1,3*(COLUMN()-COLUMN($B$16)))</f>
        <v>1340.74</v>
      </c>
      <c r="G566" s="7">
        <f ca="1">OFFSET(STATIC!$B$6,MATCH('Data Manipulation'!$A566,STATIC!$A$6:$A$2307, 0)-1,3*(COLUMN()-COLUMN($B$16)))</f>
        <v>46.32</v>
      </c>
      <c r="H566" s="7">
        <f ca="1">OFFSET(STATIC!$B$6,MATCH('Data Manipulation'!$A566,STATIC!$A$6:$A$2307, 0)-1,3*(COLUMN()-COLUMN($B$16)))</f>
        <v>25.394819999999999</v>
      </c>
      <c r="I566" s="7">
        <f ca="1">OFFSET(STATIC!$B$6,MATCH('Data Manipulation'!$A566,STATIC!$A$6:$A$2307, 0)-1,3*(COLUMN()-COLUMN($B$16)))</f>
        <v>152.49</v>
      </c>
      <c r="J566" s="7">
        <f ca="1">OFFSET(STATIC!$B$6,MATCH('Data Manipulation'!$A566,STATIC!$A$6:$A$2307, 0)-1,3*(COLUMN()-COLUMN($B$16)))</f>
        <v>1.1228</v>
      </c>
      <c r="K566" s="7">
        <f ca="1">OFFSET(STATIC!$B$6,MATCH('Data Manipulation'!$A566,STATIC!$A$6:$A$2307, 0)-1,3*(COLUMN()-COLUMN($B$16)))</f>
        <v>1.3084</v>
      </c>
      <c r="L566" s="7">
        <f ca="1">OFFSET(STATIC!$B$6,MATCH('Data Manipulation'!$A566,STATIC!$A$6:$A$2307, 0)-1,3*(COLUMN()-COLUMN($B$16)))</f>
        <v>1.0334000000000001</v>
      </c>
      <c r="M566" s="7">
        <f ca="1">OFFSET(STATIC!$B$6,MATCH('Data Manipulation'!$A566,STATIC!$A$6:$A$2307, 0)-1,3*(COLUMN()-COLUMN($B$16)))</f>
        <v>9.92E-3</v>
      </c>
      <c r="N566" s="7">
        <f ca="1">OFFSET(STATIC!$B$6,MATCH('Data Manipulation'!$A566,STATIC!$A$6:$A$2307, 0)-1,3*(COLUMN()-COLUMN($B$16)))*$J566</f>
        <v>264.16059460000002</v>
      </c>
      <c r="O566" s="7">
        <f ca="1">OFFSET(STATIC!$B$6,MATCH('Data Manipulation'!$A566,STATIC!$A$6:$A$2307, 0)-1,3*(COLUMN()-COLUMN($B$16)))</f>
        <v>2034.06</v>
      </c>
      <c r="P566" s="7">
        <f ca="1">OFFSET(STATIC!$B$6,MATCH('Data Manipulation'!$A566,STATIC!$A$6:$A$2307, 0)-1,3*(COLUMN()-COLUMN($B$16)))*$J566</f>
        <v>283.99597940000001</v>
      </c>
      <c r="Q566" s="7">
        <f ca="1">OFFSET(STATIC!$B$6,MATCH('Data Manipulation'!$A566,STATIC!$A$6:$A$2307, 0)-1,3*(COLUMN()-COLUMN($B$16)))</f>
        <v>12.02</v>
      </c>
      <c r="R566" s="7">
        <f ca="1">OFFSET(STATIC!$B$6,MATCH('Data Manipulation'!$A566,STATIC!$A$6:$A$2307, 0)-1,3*(COLUMN()-COLUMN($B$16)))</f>
        <v>5339.5230000000001</v>
      </c>
      <c r="U566" s="14">
        <f t="shared" ca="1" si="140"/>
        <v>2.181355318282657E-3</v>
      </c>
      <c r="V566" s="14">
        <f t="shared" ca="1" si="141"/>
        <v>1.396502321833782E-2</v>
      </c>
      <c r="W566" s="14">
        <f t="shared" ca="1" si="142"/>
        <v>6.4788374909876233E-3</v>
      </c>
      <c r="X566" s="14">
        <f t="shared" ca="1" si="143"/>
        <v>2.9205270126372879E-2</v>
      </c>
      <c r="Y566" s="14">
        <f t="shared" ca="1" si="144"/>
        <v>1.1137768277872658E-2</v>
      </c>
      <c r="Z566" s="14">
        <f t="shared" ca="1" si="145"/>
        <v>2.1384188185356756E-2</v>
      </c>
      <c r="AA566" s="14">
        <f t="shared" ca="1" si="146"/>
        <v>-5.0316557751713328E-3</v>
      </c>
      <c r="AB566" s="14">
        <f t="shared" ca="1" si="147"/>
        <v>2.2213558011272262E-2</v>
      </c>
      <c r="AC566" s="14">
        <f t="shared" ca="1" si="148"/>
        <v>6.1643112960720267E-3</v>
      </c>
      <c r="AD566" s="14">
        <f t="shared" ca="1" si="149"/>
        <v>8.2115499210438647E-3</v>
      </c>
      <c r="AE566" s="14">
        <f t="shared" ca="1" si="150"/>
        <v>9.0401587716922825E-3</v>
      </c>
      <c r="AF566" s="14">
        <f t="shared" ca="1" si="151"/>
        <v>-8.061266055245527E-4</v>
      </c>
      <c r="AG566" s="14">
        <f t="shared" ca="1" si="152"/>
        <v>1.2850888962677323E-2</v>
      </c>
      <c r="AH566" s="14">
        <f t="shared" ca="1" si="153"/>
        <v>2.3724569984010183E-3</v>
      </c>
      <c r="AI566" s="14">
        <f t="shared" ca="1" si="154"/>
        <v>1.1676131747453064E-2</v>
      </c>
      <c r="AJ566" s="14">
        <f t="shared" ca="1" si="155"/>
        <v>-0.10119210612064662</v>
      </c>
      <c r="AK566" s="14">
        <f t="shared" ca="1" si="156"/>
        <v>8.3389726278488875E-3</v>
      </c>
    </row>
    <row r="567" spans="1:37" x14ac:dyDescent="0.2">
      <c r="A567" s="13">
        <f ca="1">IF(OFFSET(STATIC!$A$6,MATCH($A$16, STATIC!$A$6:$A$2307,0)+ROW()-ROW($A$16),0)&gt;$A$12, OFFSET(STATIC!$A$6,MATCH($A$16, STATIC!$A$6:$A$2307,0)+ROW()-ROW($A$16),0), FALSE)</f>
        <v>42634</v>
      </c>
      <c r="B567" s="7">
        <f ca="1">OFFSET(STATIC!$B$6,MATCH('Data Manipulation'!$A567,STATIC!$A$6:$A$2307, 0)-1,3*(COLUMN()-COLUMN($B$16)))</f>
        <v>595.30999999999995</v>
      </c>
      <c r="C567" s="7">
        <f ca="1">OFFSET(STATIC!$B$6,MATCH('Data Manipulation'!$A567,STATIC!$A$6:$A$2307, 0)-1,3*(COLUMN()-COLUMN($B$16)))</f>
        <v>255.28</v>
      </c>
      <c r="D567" s="7">
        <f ca="1">OFFSET(STATIC!$B$6,MATCH('Data Manipulation'!$A567,STATIC!$A$6:$A$2307, 0)-1,3*(COLUMN()-COLUMN($B$16)))</f>
        <v>2163.12</v>
      </c>
      <c r="E567" s="7">
        <f ca="1">OFFSET(STATIC!$B$6,MATCH('Data Manipulation'!$A567,STATIC!$A$6:$A$2307, 0)-1,3*(COLUMN()-COLUMN($B$16)))*$J567</f>
        <v>3327.8146619999993</v>
      </c>
      <c r="F567" s="7">
        <f ca="1">OFFSET(STATIC!$B$6,MATCH('Data Manipulation'!$A567,STATIC!$A$6:$A$2307, 0)-1,3*(COLUMN()-COLUMN($B$16)))</f>
        <v>1325.89</v>
      </c>
      <c r="G567" s="7">
        <f ca="1">OFFSET(STATIC!$B$6,MATCH('Data Manipulation'!$A567,STATIC!$A$6:$A$2307, 0)-1,3*(COLUMN()-COLUMN($B$16)))</f>
        <v>45.34</v>
      </c>
      <c r="H567" s="7">
        <f ca="1">OFFSET(STATIC!$B$6,MATCH('Data Manipulation'!$A567,STATIC!$A$6:$A$2307, 0)-1,3*(COLUMN()-COLUMN($B$16)))</f>
        <v>25.522919999999999</v>
      </c>
      <c r="I567" s="7">
        <f ca="1">OFFSET(STATIC!$B$6,MATCH('Data Manipulation'!$A567,STATIC!$A$6:$A$2307, 0)-1,3*(COLUMN()-COLUMN($B$16)))</f>
        <v>149.13999999999999</v>
      </c>
      <c r="J567" s="7">
        <f ca="1">OFFSET(STATIC!$B$6,MATCH('Data Manipulation'!$A567,STATIC!$A$6:$A$2307, 0)-1,3*(COLUMN()-COLUMN($B$16)))</f>
        <v>1.1158999999999999</v>
      </c>
      <c r="K567" s="7">
        <f ca="1">OFFSET(STATIC!$B$6,MATCH('Data Manipulation'!$A567,STATIC!$A$6:$A$2307, 0)-1,3*(COLUMN()-COLUMN($B$16)))</f>
        <v>1.2977000000000001</v>
      </c>
      <c r="L567" s="7">
        <f ca="1">OFFSET(STATIC!$B$6,MATCH('Data Manipulation'!$A567,STATIC!$A$6:$A$2307, 0)-1,3*(COLUMN()-COLUMN($B$16)))</f>
        <v>1.0241</v>
      </c>
      <c r="M567" s="7">
        <f ca="1">OFFSET(STATIC!$B$6,MATCH('Data Manipulation'!$A567,STATIC!$A$6:$A$2307, 0)-1,3*(COLUMN()-COLUMN($B$16)))</f>
        <v>9.9279999999999993E-3</v>
      </c>
      <c r="N567" s="7">
        <f ca="1">OFFSET(STATIC!$B$6,MATCH('Data Manipulation'!$A567,STATIC!$A$6:$A$2307, 0)-1,3*(COLUMN()-COLUMN($B$16)))*$J567</f>
        <v>260.78761543999997</v>
      </c>
      <c r="O567" s="7">
        <f ca="1">OFFSET(STATIC!$B$6,MATCH('Data Manipulation'!$A567,STATIC!$A$6:$A$2307, 0)-1,3*(COLUMN()-COLUMN($B$16)))</f>
        <v>2029.24</v>
      </c>
      <c r="P567" s="7">
        <f ca="1">OFFSET(STATIC!$B$6,MATCH('Data Manipulation'!$A567,STATIC!$A$6:$A$2307, 0)-1,3*(COLUMN()-COLUMN($B$16)))*$J567</f>
        <v>280.69928867999994</v>
      </c>
      <c r="Q567" s="7">
        <f ca="1">OFFSET(STATIC!$B$6,MATCH('Data Manipulation'!$A567,STATIC!$A$6:$A$2307, 0)-1,3*(COLUMN()-COLUMN($B$16)))</f>
        <v>13.3</v>
      </c>
      <c r="R567" s="7">
        <f ca="1">OFFSET(STATIC!$B$6,MATCH('Data Manipulation'!$A567,STATIC!$A$6:$A$2307, 0)-1,3*(COLUMN()-COLUMN($B$16)))</f>
        <v>5295.1819999999998</v>
      </c>
      <c r="U567" s="14">
        <f t="shared" ca="1" si="140"/>
        <v>-2.1733845423921039E-2</v>
      </c>
      <c r="V567" s="14">
        <f t="shared" ca="1" si="141"/>
        <v>1.1623227327532395E-2</v>
      </c>
      <c r="W567" s="14">
        <f t="shared" ca="1" si="142"/>
        <v>1.0857950722306076E-2</v>
      </c>
      <c r="X567" s="14">
        <f t="shared" ca="1" si="143"/>
        <v>5.2872248083417651E-3</v>
      </c>
      <c r="Y567" s="14">
        <f t="shared" ca="1" si="144"/>
        <v>8.2624756745904738E-3</v>
      </c>
      <c r="Z567" s="14">
        <f t="shared" ca="1" si="145"/>
        <v>4.2808969453703015E-2</v>
      </c>
      <c r="AA567" s="14">
        <f t="shared" ca="1" si="146"/>
        <v>-3.0139169904870918E-3</v>
      </c>
      <c r="AB567" s="14">
        <f t="shared" ca="1" si="147"/>
        <v>-4.0149946868905072E-3</v>
      </c>
      <c r="AC567" s="14">
        <f t="shared" ca="1" si="148"/>
        <v>-5.3753808855715917E-4</v>
      </c>
      <c r="AD567" s="14">
        <f t="shared" ca="1" si="149"/>
        <v>-3.0819015576390884E-4</v>
      </c>
      <c r="AE567" s="14">
        <f t="shared" ca="1" si="150"/>
        <v>2.5420428237150393E-3</v>
      </c>
      <c r="AF567" s="14">
        <f t="shared" ca="1" si="151"/>
        <v>9.5132789125583553E-3</v>
      </c>
      <c r="AG567" s="14">
        <f t="shared" ca="1" si="152"/>
        <v>-1.0585797558716012E-3</v>
      </c>
      <c r="AH567" s="14">
        <f t="shared" ca="1" si="153"/>
        <v>1.1291385479002809E-3</v>
      </c>
      <c r="AI567" s="14">
        <f t="shared" ca="1" si="154"/>
        <v>-1.7667798918298637E-3</v>
      </c>
      <c r="AJ567" s="14">
        <f t="shared" ca="1" si="155"/>
        <v>-0.17981214518852884</v>
      </c>
      <c r="AK567" s="14">
        <f t="shared" ca="1" si="156"/>
        <v>1.0217870191855622E-2</v>
      </c>
    </row>
    <row r="568" spans="1:37" x14ac:dyDescent="0.2">
      <c r="A568" s="13">
        <f ca="1">IF(OFFSET(STATIC!$A$6,MATCH($A$16, STATIC!$A$6:$A$2307,0)+ROW()-ROW($A$16),0)&gt;$A$12, OFFSET(STATIC!$A$6,MATCH($A$16, STATIC!$A$6:$A$2307,0)+ROW()-ROW($A$16),0), FALSE)</f>
        <v>42633</v>
      </c>
      <c r="B568" s="7">
        <f ca="1">OFFSET(STATIC!$B$6,MATCH('Data Manipulation'!$A568,STATIC!$A$6:$A$2307, 0)-1,3*(COLUMN()-COLUMN($B$16)))</f>
        <v>608.39</v>
      </c>
      <c r="C568" s="7">
        <f ca="1">OFFSET(STATIC!$B$6,MATCH('Data Manipulation'!$A568,STATIC!$A$6:$A$2307, 0)-1,3*(COLUMN()-COLUMN($B$16)))</f>
        <v>252.33</v>
      </c>
      <c r="D568" s="7">
        <f ca="1">OFFSET(STATIC!$B$6,MATCH('Data Manipulation'!$A568,STATIC!$A$6:$A$2307, 0)-1,3*(COLUMN()-COLUMN($B$16)))</f>
        <v>2139.7600000000002</v>
      </c>
      <c r="E568" s="7">
        <f ca="1">OFFSET(STATIC!$B$6,MATCH('Data Manipulation'!$A568,STATIC!$A$6:$A$2307, 0)-1,3*(COLUMN()-COLUMN($B$16)))*$J568</f>
        <v>3310.2661900000003</v>
      </c>
      <c r="F568" s="7">
        <f ca="1">OFFSET(STATIC!$B$6,MATCH('Data Manipulation'!$A568,STATIC!$A$6:$A$2307, 0)-1,3*(COLUMN()-COLUMN($B$16)))</f>
        <v>1314.98</v>
      </c>
      <c r="G568" s="7">
        <f ca="1">OFFSET(STATIC!$B$6,MATCH('Data Manipulation'!$A568,STATIC!$A$6:$A$2307, 0)-1,3*(COLUMN()-COLUMN($B$16)))</f>
        <v>43.44</v>
      </c>
      <c r="H568" s="7">
        <f ca="1">OFFSET(STATIC!$B$6,MATCH('Data Manipulation'!$A568,STATIC!$A$6:$A$2307, 0)-1,3*(COLUMN()-COLUMN($B$16)))</f>
        <v>25.599959999999999</v>
      </c>
      <c r="I568" s="7">
        <f ca="1">OFFSET(STATIC!$B$6,MATCH('Data Manipulation'!$A568,STATIC!$A$6:$A$2307, 0)-1,3*(COLUMN()-COLUMN($B$16)))</f>
        <v>149.74</v>
      </c>
      <c r="J568" s="7">
        <f ca="1">OFFSET(STATIC!$B$6,MATCH('Data Manipulation'!$A568,STATIC!$A$6:$A$2307, 0)-1,3*(COLUMN()-COLUMN($B$16)))</f>
        <v>1.1165</v>
      </c>
      <c r="K568" s="7">
        <f ca="1">OFFSET(STATIC!$B$6,MATCH('Data Manipulation'!$A568,STATIC!$A$6:$A$2307, 0)-1,3*(COLUMN()-COLUMN($B$16)))</f>
        <v>1.2981</v>
      </c>
      <c r="L568" s="7">
        <f ca="1">OFFSET(STATIC!$B$6,MATCH('Data Manipulation'!$A568,STATIC!$A$6:$A$2307, 0)-1,3*(COLUMN()-COLUMN($B$16)))</f>
        <v>1.0215000000000001</v>
      </c>
      <c r="M568" s="7">
        <f ca="1">OFFSET(STATIC!$B$6,MATCH('Data Manipulation'!$A568,STATIC!$A$6:$A$2307, 0)-1,3*(COLUMN()-COLUMN($B$16)))</f>
        <v>9.8340000000000007E-3</v>
      </c>
      <c r="N568" s="7">
        <f ca="1">OFFSET(STATIC!$B$6,MATCH('Data Manipulation'!$A568,STATIC!$A$6:$A$2307, 0)-1,3*(COLUMN()-COLUMN($B$16)))*$J568</f>
        <v>261.06382610000003</v>
      </c>
      <c r="O568" s="7">
        <f ca="1">OFFSET(STATIC!$B$6,MATCH('Data Manipulation'!$A568,STATIC!$A$6:$A$2307, 0)-1,3*(COLUMN()-COLUMN($B$16)))</f>
        <v>2026.95</v>
      </c>
      <c r="P568" s="7">
        <f ca="1">OFFSET(STATIC!$B$6,MATCH('Data Manipulation'!$A568,STATIC!$A$6:$A$2307, 0)-1,3*(COLUMN()-COLUMN($B$16)))*$J568</f>
        <v>281.19566090000001</v>
      </c>
      <c r="Q568" s="7">
        <f ca="1">OFFSET(STATIC!$B$6,MATCH('Data Manipulation'!$A568,STATIC!$A$6:$A$2307, 0)-1,3*(COLUMN()-COLUMN($B$16)))</f>
        <v>15.92</v>
      </c>
      <c r="R568" s="7">
        <f ca="1">OFFSET(STATIC!$B$6,MATCH('Data Manipulation'!$A568,STATIC!$A$6:$A$2307, 0)-1,3*(COLUMN()-COLUMN($B$16)))</f>
        <v>5241.3519999999999</v>
      </c>
      <c r="U568" s="14">
        <f t="shared" ca="1" si="140"/>
        <v>-1.5274575733423229E-3</v>
      </c>
      <c r="V568" s="14">
        <f t="shared" ca="1" si="141"/>
        <v>3.1709540873741738E-4</v>
      </c>
      <c r="W568" s="14">
        <f t="shared" ca="1" si="142"/>
        <v>2.991437033863788E-4</v>
      </c>
      <c r="X568" s="14">
        <f t="shared" ca="1" si="143"/>
        <v>-2.2371636046231557E-3</v>
      </c>
      <c r="Y568" s="14">
        <f t="shared" ca="1" si="144"/>
        <v>7.2270553657012115E-4</v>
      </c>
      <c r="Z568" s="14">
        <f t="shared" ca="1" si="145"/>
        <v>3.228040617235901E-3</v>
      </c>
      <c r="AA568" s="14">
        <f t="shared" ca="1" si="146"/>
        <v>1.0347113305764787E-2</v>
      </c>
      <c r="AB568" s="14">
        <f t="shared" ca="1" si="147"/>
        <v>4.8870390151703712E-3</v>
      </c>
      <c r="AC568" s="14">
        <f t="shared" ca="1" si="148"/>
        <v>-1.0742101113531313E-3</v>
      </c>
      <c r="AD568" s="14">
        <f t="shared" ca="1" si="149"/>
        <v>-5.1481154078552123E-3</v>
      </c>
      <c r="AE568" s="14">
        <f t="shared" ca="1" si="150"/>
        <v>1.0774279900205748E-3</v>
      </c>
      <c r="AF568" s="14">
        <f t="shared" ca="1" si="151"/>
        <v>5.0856940525541403E-4</v>
      </c>
      <c r="AG568" s="14">
        <f t="shared" ca="1" si="152"/>
        <v>8.8988206349344026E-4</v>
      </c>
      <c r="AH568" s="14">
        <f t="shared" ca="1" si="153"/>
        <v>5.3296224631965586E-4</v>
      </c>
      <c r="AI568" s="14">
        <f t="shared" ca="1" si="154"/>
        <v>1.5513815981788766E-3</v>
      </c>
      <c r="AJ568" s="14">
        <f t="shared" ca="1" si="155"/>
        <v>2.4802543255641244E-2</v>
      </c>
      <c r="AK568" s="14">
        <f t="shared" ca="1" si="156"/>
        <v>1.207478417588728E-3</v>
      </c>
    </row>
    <row r="569" spans="1:37" x14ac:dyDescent="0.2">
      <c r="A569" s="13">
        <f ca="1">IF(OFFSET(STATIC!$A$6,MATCH($A$16, STATIC!$A$6:$A$2307,0)+ROW()-ROW($A$16),0)&gt;$A$12, OFFSET(STATIC!$A$6,MATCH($A$16, STATIC!$A$6:$A$2307,0)+ROW()-ROW($A$16),0), FALSE)</f>
        <v>42632</v>
      </c>
      <c r="B569" s="7">
        <f ca="1">OFFSET(STATIC!$B$6,MATCH('Data Manipulation'!$A569,STATIC!$A$6:$A$2307, 0)-1,3*(COLUMN()-COLUMN($B$16)))</f>
        <v>609.32000000000005</v>
      </c>
      <c r="C569" s="7">
        <f ca="1">OFFSET(STATIC!$B$6,MATCH('Data Manipulation'!$A569,STATIC!$A$6:$A$2307, 0)-1,3*(COLUMN()-COLUMN($B$16)))</f>
        <v>252.25</v>
      </c>
      <c r="D569" s="7">
        <f ca="1">OFFSET(STATIC!$B$6,MATCH('Data Manipulation'!$A569,STATIC!$A$6:$A$2307, 0)-1,3*(COLUMN()-COLUMN($B$16)))</f>
        <v>2139.12</v>
      </c>
      <c r="E569" s="7">
        <f ca="1">OFFSET(STATIC!$B$6,MATCH('Data Manipulation'!$A569,STATIC!$A$6:$A$2307, 0)-1,3*(COLUMN()-COLUMN($B$16)))*$J569</f>
        <v>3317.6800869999997</v>
      </c>
      <c r="F569" s="7">
        <f ca="1">OFFSET(STATIC!$B$6,MATCH('Data Manipulation'!$A569,STATIC!$A$6:$A$2307, 0)-1,3*(COLUMN()-COLUMN($B$16)))</f>
        <v>1314.03</v>
      </c>
      <c r="G569" s="7">
        <f ca="1">OFFSET(STATIC!$B$6,MATCH('Data Manipulation'!$A569,STATIC!$A$6:$A$2307, 0)-1,3*(COLUMN()-COLUMN($B$16)))</f>
        <v>43.3</v>
      </c>
      <c r="H569" s="7">
        <f ca="1">OFFSET(STATIC!$B$6,MATCH('Data Manipulation'!$A569,STATIC!$A$6:$A$2307, 0)-1,3*(COLUMN()-COLUMN($B$16)))</f>
        <v>25.33644</v>
      </c>
      <c r="I569" s="7">
        <f ca="1">OFFSET(STATIC!$B$6,MATCH('Data Manipulation'!$A569,STATIC!$A$6:$A$2307, 0)-1,3*(COLUMN()-COLUMN($B$16)))</f>
        <v>149.01</v>
      </c>
      <c r="J569" s="7">
        <f ca="1">OFFSET(STATIC!$B$6,MATCH('Data Manipulation'!$A569,STATIC!$A$6:$A$2307, 0)-1,3*(COLUMN()-COLUMN($B$16)))</f>
        <v>1.1176999999999999</v>
      </c>
      <c r="K569" s="7">
        <f ca="1">OFFSET(STATIC!$B$6,MATCH('Data Manipulation'!$A569,STATIC!$A$6:$A$2307, 0)-1,3*(COLUMN()-COLUMN($B$16)))</f>
        <v>1.3048</v>
      </c>
      <c r="L569" s="7">
        <f ca="1">OFFSET(STATIC!$B$6,MATCH('Data Manipulation'!$A569,STATIC!$A$6:$A$2307, 0)-1,3*(COLUMN()-COLUMN($B$16)))</f>
        <v>1.0204</v>
      </c>
      <c r="M569" s="7">
        <f ca="1">OFFSET(STATIC!$B$6,MATCH('Data Manipulation'!$A569,STATIC!$A$6:$A$2307, 0)-1,3*(COLUMN()-COLUMN($B$16)))</f>
        <v>9.8289999999999992E-3</v>
      </c>
      <c r="N569" s="7">
        <f ca="1">OFFSET(STATIC!$B$6,MATCH('Data Manipulation'!$A569,STATIC!$A$6:$A$2307, 0)-1,3*(COLUMN()-COLUMN($B$16)))*$J569</f>
        <v>260.83161342</v>
      </c>
      <c r="O569" s="7">
        <f ca="1">OFFSET(STATIC!$B$6,MATCH('Data Manipulation'!$A569,STATIC!$A$6:$A$2307, 0)-1,3*(COLUMN()-COLUMN($B$16)))</f>
        <v>2025.87</v>
      </c>
      <c r="P569" s="7">
        <f ca="1">OFFSET(STATIC!$B$6,MATCH('Data Manipulation'!$A569,STATIC!$A$6:$A$2307, 0)-1,3*(COLUMN()-COLUMN($B$16)))*$J569</f>
        <v>280.75975733999996</v>
      </c>
      <c r="Q569" s="7">
        <f ca="1">OFFSET(STATIC!$B$6,MATCH('Data Manipulation'!$A569,STATIC!$A$6:$A$2307, 0)-1,3*(COLUMN()-COLUMN($B$16)))</f>
        <v>15.53</v>
      </c>
      <c r="R569" s="7">
        <f ca="1">OFFSET(STATIC!$B$6,MATCH('Data Manipulation'!$A569,STATIC!$A$6:$A$2307, 0)-1,3*(COLUMN()-COLUMN($B$16)))</f>
        <v>5235.027</v>
      </c>
      <c r="U569" s="14">
        <f t="shared" ca="1" si="140"/>
        <v>4.0454593151936363E-3</v>
      </c>
      <c r="V569" s="14">
        <f t="shared" ca="1" si="141"/>
        <v>9.1597613741389444E-3</v>
      </c>
      <c r="W569" s="14">
        <f t="shared" ca="1" si="142"/>
        <v>-1.869910337847447E-5</v>
      </c>
      <c r="X569" s="14">
        <f t="shared" ca="1" si="143"/>
        <v>1.2453496132928234E-2</v>
      </c>
      <c r="Y569" s="14">
        <f t="shared" ca="1" si="144"/>
        <v>3.9727829288388663E-3</v>
      </c>
      <c r="Z569" s="14">
        <f t="shared" ca="1" si="145"/>
        <v>6.2550881579358847E-3</v>
      </c>
      <c r="AA569" s="14">
        <f t="shared" ca="1" si="146"/>
        <v>2.6004281250582061E-3</v>
      </c>
      <c r="AB569" s="14">
        <f t="shared" ca="1" si="147"/>
        <v>5.8556452022257757E-3</v>
      </c>
      <c r="AC569" s="14">
        <f t="shared" ca="1" si="148"/>
        <v>1.2533573708792863E-3</v>
      </c>
      <c r="AD569" s="14">
        <f t="shared" ca="1" si="149"/>
        <v>-2.0671446322739978E-3</v>
      </c>
      <c r="AE569" s="14">
        <f t="shared" ca="1" si="150"/>
        <v>-6.857702938358293E-4</v>
      </c>
      <c r="AF569" s="14">
        <f t="shared" ca="1" si="151"/>
        <v>5.6114007365292221E-3</v>
      </c>
      <c r="AG569" s="14">
        <f t="shared" ca="1" si="152"/>
        <v>2.6312342859128576E-4</v>
      </c>
      <c r="AH569" s="14">
        <f t="shared" ca="1" si="153"/>
        <v>3.4559027161748372E-4</v>
      </c>
      <c r="AI569" s="14">
        <f t="shared" ca="1" si="154"/>
        <v>1.2016059227229034E-3</v>
      </c>
      <c r="AJ569" s="14">
        <f t="shared" ca="1" si="155"/>
        <v>1.0356079610091183E-2</v>
      </c>
      <c r="AK569" s="14">
        <f t="shared" ca="1" si="156"/>
        <v>-1.8204910504640223E-3</v>
      </c>
    </row>
    <row r="570" spans="1:37" x14ac:dyDescent="0.2">
      <c r="A570" s="13">
        <f ca="1">IF(OFFSET(STATIC!$A$6,MATCH($A$16, STATIC!$A$6:$A$2307,0)+ROW()-ROW($A$16),0)&gt;$A$12, OFFSET(STATIC!$A$6,MATCH($A$16, STATIC!$A$6:$A$2307,0)+ROW()-ROW($A$16),0), FALSE)</f>
        <v>42629</v>
      </c>
      <c r="B570" s="7">
        <f ca="1">OFFSET(STATIC!$B$6,MATCH('Data Manipulation'!$A570,STATIC!$A$6:$A$2307, 0)-1,3*(COLUMN()-COLUMN($B$16)))</f>
        <v>606.86</v>
      </c>
      <c r="C570" s="7">
        <f ca="1">OFFSET(STATIC!$B$6,MATCH('Data Manipulation'!$A570,STATIC!$A$6:$A$2307, 0)-1,3*(COLUMN()-COLUMN($B$16)))</f>
        <v>249.95</v>
      </c>
      <c r="D570" s="7">
        <f ca="1">OFFSET(STATIC!$B$6,MATCH('Data Manipulation'!$A570,STATIC!$A$6:$A$2307, 0)-1,3*(COLUMN()-COLUMN($B$16)))</f>
        <v>2139.16</v>
      </c>
      <c r="E570" s="7">
        <f ca="1">OFFSET(STATIC!$B$6,MATCH('Data Manipulation'!$A570,STATIC!$A$6:$A$2307, 0)-1,3*(COLUMN()-COLUMN($B$16)))*$J570</f>
        <v>3276.6195750000002</v>
      </c>
      <c r="F570" s="7">
        <f ca="1">OFFSET(STATIC!$B$6,MATCH('Data Manipulation'!$A570,STATIC!$A$6:$A$2307, 0)-1,3*(COLUMN()-COLUMN($B$16)))</f>
        <v>1308.82</v>
      </c>
      <c r="G570" s="7">
        <f ca="1">OFFSET(STATIC!$B$6,MATCH('Data Manipulation'!$A570,STATIC!$A$6:$A$2307, 0)-1,3*(COLUMN()-COLUMN($B$16)))</f>
        <v>43.03</v>
      </c>
      <c r="H570" s="7">
        <f ca="1">OFFSET(STATIC!$B$6,MATCH('Data Manipulation'!$A570,STATIC!$A$6:$A$2307, 0)-1,3*(COLUMN()-COLUMN($B$16)))</f>
        <v>25.27064</v>
      </c>
      <c r="I570" s="7">
        <f ca="1">OFFSET(STATIC!$B$6,MATCH('Data Manipulation'!$A570,STATIC!$A$6:$A$2307, 0)-1,3*(COLUMN()-COLUMN($B$16)))</f>
        <v>148.13999999999999</v>
      </c>
      <c r="J570" s="7">
        <f ca="1">OFFSET(STATIC!$B$6,MATCH('Data Manipulation'!$A570,STATIC!$A$6:$A$2307, 0)-1,3*(COLUMN()-COLUMN($B$16)))</f>
        <v>1.1163000000000001</v>
      </c>
      <c r="K570" s="7">
        <f ca="1">OFFSET(STATIC!$B$6,MATCH('Data Manipulation'!$A570,STATIC!$A$6:$A$2307, 0)-1,3*(COLUMN()-COLUMN($B$16)))</f>
        <v>1.3075000000000001</v>
      </c>
      <c r="L570" s="7">
        <f ca="1">OFFSET(STATIC!$B$6,MATCH('Data Manipulation'!$A570,STATIC!$A$6:$A$2307, 0)-1,3*(COLUMN()-COLUMN($B$16)))</f>
        <v>1.0210999999999999</v>
      </c>
      <c r="M570" s="7">
        <f ca="1">OFFSET(STATIC!$B$6,MATCH('Data Manipulation'!$A570,STATIC!$A$6:$A$2307, 0)-1,3*(COLUMN()-COLUMN($B$16)))</f>
        <v>9.7739999999999997E-3</v>
      </c>
      <c r="N570" s="7">
        <f ca="1">OFFSET(STATIC!$B$6,MATCH('Data Manipulation'!$A570,STATIC!$A$6:$A$2307, 0)-1,3*(COLUMN()-COLUMN($B$16)))*$J570</f>
        <v>260.76299154000003</v>
      </c>
      <c r="O570" s="7">
        <f ca="1">OFFSET(STATIC!$B$6,MATCH('Data Manipulation'!$A570,STATIC!$A$6:$A$2307, 0)-1,3*(COLUMN()-COLUMN($B$16)))</f>
        <v>2025.17</v>
      </c>
      <c r="P570" s="7">
        <f ca="1">OFFSET(STATIC!$B$6,MATCH('Data Manipulation'!$A570,STATIC!$A$6:$A$2307, 0)-1,3*(COLUMN()-COLUMN($B$16)))*$J570</f>
        <v>280.42259736</v>
      </c>
      <c r="Q570" s="7">
        <f ca="1">OFFSET(STATIC!$B$6,MATCH('Data Manipulation'!$A570,STATIC!$A$6:$A$2307, 0)-1,3*(COLUMN()-COLUMN($B$16)))</f>
        <v>15.37</v>
      </c>
      <c r="R570" s="7">
        <f ca="1">OFFSET(STATIC!$B$6,MATCH('Data Manipulation'!$A570,STATIC!$A$6:$A$2307, 0)-1,3*(COLUMN()-COLUMN($B$16)))</f>
        <v>5244.5659999999998</v>
      </c>
      <c r="U570" s="14">
        <f t="shared" ca="1" si="140"/>
        <v>6.5915233034184162E-5</v>
      </c>
      <c r="V570" s="14">
        <f t="shared" ca="1" si="141"/>
        <v>-2.3177759736683718E-3</v>
      </c>
      <c r="W570" s="14">
        <f t="shared" ca="1" si="142"/>
        <v>-3.7793821611113664E-3</v>
      </c>
      <c r="X570" s="14">
        <f t="shared" ca="1" si="143"/>
        <v>-2.0089906146440385E-2</v>
      </c>
      <c r="Y570" s="14">
        <f t="shared" ca="1" si="144"/>
        <v>-5.6380242603304249E-3</v>
      </c>
      <c r="Z570" s="14">
        <f t="shared" ca="1" si="145"/>
        <v>-2.0244537723117687E-2</v>
      </c>
      <c r="AA570" s="14">
        <f t="shared" ca="1" si="146"/>
        <v>1.525748795813703E-2</v>
      </c>
      <c r="AB570" s="14">
        <f t="shared" ca="1" si="147"/>
        <v>1.3501653973099369E-4</v>
      </c>
      <c r="AC570" s="14">
        <f t="shared" ca="1" si="148"/>
        <v>-7.052026547288111E-3</v>
      </c>
      <c r="AD570" s="14">
        <f t="shared" ca="1" si="149"/>
        <v>-1.080186982468293E-2</v>
      </c>
      <c r="AE570" s="14">
        <f t="shared" ca="1" si="150"/>
        <v>-7.1237188302421834E-3</v>
      </c>
      <c r="AF570" s="14">
        <f t="shared" ca="1" si="151"/>
        <v>-6.1368519876299596E-4</v>
      </c>
      <c r="AG570" s="14">
        <f t="shared" ca="1" si="152"/>
        <v>-6.0493656215623946E-3</v>
      </c>
      <c r="AH570" s="14">
        <f t="shared" ca="1" si="153"/>
        <v>-4.4439726159838544E-5</v>
      </c>
      <c r="AI570" s="14">
        <f t="shared" ca="1" si="154"/>
        <v>-6.0069245706611107E-3</v>
      </c>
      <c r="AJ570" s="14">
        <f t="shared" ca="1" si="155"/>
        <v>-5.8747550262212275E-2</v>
      </c>
      <c r="AK570" s="14">
        <f t="shared" ca="1" si="156"/>
        <v>-9.7577233827479551E-4</v>
      </c>
    </row>
    <row r="571" spans="1:37" x14ac:dyDescent="0.2">
      <c r="A571" s="13">
        <f ca="1">IF(OFFSET(STATIC!$A$6,MATCH($A$16, STATIC!$A$6:$A$2307,0)+ROW()-ROW($A$16),0)&gt;$A$12, OFFSET(STATIC!$A$6,MATCH($A$16, STATIC!$A$6:$A$2307,0)+ROW()-ROW($A$16),0), FALSE)</f>
        <v>42628</v>
      </c>
      <c r="B571" s="7">
        <f ca="1">OFFSET(STATIC!$B$6,MATCH('Data Manipulation'!$A571,STATIC!$A$6:$A$2307, 0)-1,3*(COLUMN()-COLUMN($B$16)))</f>
        <v>606.82000000000005</v>
      </c>
      <c r="C571" s="7">
        <f ca="1">OFFSET(STATIC!$B$6,MATCH('Data Manipulation'!$A571,STATIC!$A$6:$A$2307, 0)-1,3*(COLUMN()-COLUMN($B$16)))</f>
        <v>250.53</v>
      </c>
      <c r="D571" s="7">
        <f ca="1">OFFSET(STATIC!$B$6,MATCH('Data Manipulation'!$A571,STATIC!$A$6:$A$2307, 0)-1,3*(COLUMN()-COLUMN($B$16)))</f>
        <v>2147.2600000000002</v>
      </c>
      <c r="E571" s="7">
        <f ca="1">OFFSET(STATIC!$B$6,MATCH('Data Manipulation'!$A571,STATIC!$A$6:$A$2307, 0)-1,3*(COLUMN()-COLUMN($B$16)))*$J571</f>
        <v>3343.1122340000002</v>
      </c>
      <c r="F571" s="7">
        <f ca="1">OFFSET(STATIC!$B$6,MATCH('Data Manipulation'!$A571,STATIC!$A$6:$A$2307, 0)-1,3*(COLUMN()-COLUMN($B$16)))</f>
        <v>1316.22</v>
      </c>
      <c r="G571" s="7">
        <f ca="1">OFFSET(STATIC!$B$6,MATCH('Data Manipulation'!$A571,STATIC!$A$6:$A$2307, 0)-1,3*(COLUMN()-COLUMN($B$16)))</f>
        <v>43.91</v>
      </c>
      <c r="H571" s="7">
        <f ca="1">OFFSET(STATIC!$B$6,MATCH('Data Manipulation'!$A571,STATIC!$A$6:$A$2307, 0)-1,3*(COLUMN()-COLUMN($B$16)))</f>
        <v>24.888000000000002</v>
      </c>
      <c r="I571" s="7">
        <f ca="1">OFFSET(STATIC!$B$6,MATCH('Data Manipulation'!$A571,STATIC!$A$6:$A$2307, 0)-1,3*(COLUMN()-COLUMN($B$16)))</f>
        <v>148.12</v>
      </c>
      <c r="J571" s="7">
        <f ca="1">OFFSET(STATIC!$B$6,MATCH('Data Manipulation'!$A571,STATIC!$A$6:$A$2307, 0)-1,3*(COLUMN()-COLUMN($B$16)))</f>
        <v>1.1242000000000001</v>
      </c>
      <c r="K571" s="7">
        <f ca="1">OFFSET(STATIC!$B$6,MATCH('Data Manipulation'!$A571,STATIC!$A$6:$A$2307, 0)-1,3*(COLUMN()-COLUMN($B$16)))</f>
        <v>1.3216999999999999</v>
      </c>
      <c r="L571" s="7">
        <f ca="1">OFFSET(STATIC!$B$6,MATCH('Data Manipulation'!$A571,STATIC!$A$6:$A$2307, 0)-1,3*(COLUMN()-COLUMN($B$16)))</f>
        <v>1.0284</v>
      </c>
      <c r="M571" s="7">
        <f ca="1">OFFSET(STATIC!$B$6,MATCH('Data Manipulation'!$A571,STATIC!$A$6:$A$2307, 0)-1,3*(COLUMN()-COLUMN($B$16)))</f>
        <v>9.7800000000000005E-3</v>
      </c>
      <c r="N571" s="7">
        <f ca="1">OFFSET(STATIC!$B$6,MATCH('Data Manipulation'!$A571,STATIC!$A$6:$A$2307, 0)-1,3*(COLUMN()-COLUMN($B$16)))*$J571</f>
        <v>262.34522314000003</v>
      </c>
      <c r="O571" s="7">
        <f ca="1">OFFSET(STATIC!$B$6,MATCH('Data Manipulation'!$A571,STATIC!$A$6:$A$2307, 0)-1,3*(COLUMN()-COLUMN($B$16)))</f>
        <v>2025.26</v>
      </c>
      <c r="P571" s="7">
        <f ca="1">OFFSET(STATIC!$B$6,MATCH('Data Manipulation'!$A571,STATIC!$A$6:$A$2307, 0)-1,3*(COLUMN()-COLUMN($B$16)))*$J571</f>
        <v>282.11214416000001</v>
      </c>
      <c r="Q571" s="7">
        <f ca="1">OFFSET(STATIC!$B$6,MATCH('Data Manipulation'!$A571,STATIC!$A$6:$A$2307, 0)-1,3*(COLUMN()-COLUMN($B$16)))</f>
        <v>16.3</v>
      </c>
      <c r="R571" s="7">
        <f ca="1">OFFSET(STATIC!$B$6,MATCH('Data Manipulation'!$A571,STATIC!$A$6:$A$2307, 0)-1,3*(COLUMN()-COLUMN($B$16)))</f>
        <v>5249.6859999999997</v>
      </c>
      <c r="U571" s="14">
        <f t="shared" ca="1" si="140"/>
        <v>-4.9808185689746353E-3</v>
      </c>
      <c r="V571" s="14">
        <f t="shared" ca="1" si="141"/>
        <v>5.9651476998950148E-3</v>
      </c>
      <c r="W571" s="14">
        <f t="shared" ca="1" si="142"/>
        <v>1.0058521089340135E-2</v>
      </c>
      <c r="X571" s="14">
        <f t="shared" ca="1" si="143"/>
        <v>1.9203466280216382E-3</v>
      </c>
      <c r="Y571" s="14">
        <f t="shared" ca="1" si="144"/>
        <v>-4.9715903840821243E-3</v>
      </c>
      <c r="Z571" s="14">
        <f t="shared" ca="1" si="145"/>
        <v>7.5437550571521138E-3</v>
      </c>
      <c r="AA571" s="14">
        <f t="shared" ca="1" si="146"/>
        <v>-2.3710216850344598E-3</v>
      </c>
      <c r="AB571" s="14">
        <f t="shared" ca="1" si="147"/>
        <v>-5.7893127027182061E-3</v>
      </c>
      <c r="AC571" s="14">
        <f t="shared" ca="1" si="148"/>
        <v>-1.0668564312038436E-3</v>
      </c>
      <c r="AD571" s="14">
        <f t="shared" ca="1" si="149"/>
        <v>1.8932945183718739E-3</v>
      </c>
      <c r="AE571" s="14">
        <f t="shared" ca="1" si="150"/>
        <v>1.9449577033020028E-4</v>
      </c>
      <c r="AF571" s="14">
        <f t="shared" ca="1" si="151"/>
        <v>2.3545079209129783E-3</v>
      </c>
      <c r="AG571" s="14">
        <f t="shared" ca="1" si="152"/>
        <v>-1.915821276283806E-3</v>
      </c>
      <c r="AH571" s="14">
        <f t="shared" ca="1" si="153"/>
        <v>-2.8140574697740434E-4</v>
      </c>
      <c r="AI571" s="14">
        <f t="shared" ca="1" si="154"/>
        <v>-2.2015218933753213E-3</v>
      </c>
      <c r="AJ571" s="14">
        <f t="shared" ca="1" si="155"/>
        <v>-0.10695433687427393</v>
      </c>
      <c r="AK571" s="14">
        <f t="shared" ca="1" si="156"/>
        <v>1.4566442267056844E-2</v>
      </c>
    </row>
    <row r="572" spans="1:37" x14ac:dyDescent="0.2">
      <c r="A572" s="13">
        <f ca="1">IF(OFFSET(STATIC!$A$6,MATCH($A$16, STATIC!$A$6:$A$2307,0)+ROW()-ROW($A$16),0)&gt;$A$12, OFFSET(STATIC!$A$6,MATCH($A$16, STATIC!$A$6:$A$2307,0)+ROW()-ROW($A$16),0), FALSE)</f>
        <v>42627</v>
      </c>
      <c r="B572" s="7">
        <f ca="1">OFFSET(STATIC!$B$6,MATCH('Data Manipulation'!$A572,STATIC!$A$6:$A$2307, 0)-1,3*(COLUMN()-COLUMN($B$16)))</f>
        <v>609.85</v>
      </c>
      <c r="C572" s="7">
        <f ca="1">OFFSET(STATIC!$B$6,MATCH('Data Manipulation'!$A572,STATIC!$A$6:$A$2307, 0)-1,3*(COLUMN()-COLUMN($B$16)))</f>
        <v>249.04</v>
      </c>
      <c r="D572" s="7">
        <f ca="1">OFFSET(STATIC!$B$6,MATCH('Data Manipulation'!$A572,STATIC!$A$6:$A$2307, 0)-1,3*(COLUMN()-COLUMN($B$16)))</f>
        <v>2125.77</v>
      </c>
      <c r="E572" s="7">
        <f ca="1">OFFSET(STATIC!$B$6,MATCH('Data Manipulation'!$A572,STATIC!$A$6:$A$2307, 0)-1,3*(COLUMN()-COLUMN($B$16)))*$J572</f>
        <v>3336.6984600000001</v>
      </c>
      <c r="F572" s="7">
        <f ca="1">OFFSET(STATIC!$B$6,MATCH('Data Manipulation'!$A572,STATIC!$A$6:$A$2307, 0)-1,3*(COLUMN()-COLUMN($B$16)))</f>
        <v>1322.78</v>
      </c>
      <c r="G572" s="7">
        <f ca="1">OFFSET(STATIC!$B$6,MATCH('Data Manipulation'!$A572,STATIC!$A$6:$A$2307, 0)-1,3*(COLUMN()-COLUMN($B$16)))</f>
        <v>43.58</v>
      </c>
      <c r="H572" s="7">
        <f ca="1">OFFSET(STATIC!$B$6,MATCH('Data Manipulation'!$A572,STATIC!$A$6:$A$2307, 0)-1,3*(COLUMN()-COLUMN($B$16)))</f>
        <v>24.94708</v>
      </c>
      <c r="I572" s="7">
        <f ca="1">OFFSET(STATIC!$B$6,MATCH('Data Manipulation'!$A572,STATIC!$A$6:$A$2307, 0)-1,3*(COLUMN()-COLUMN($B$16)))</f>
        <v>148.97999999999999</v>
      </c>
      <c r="J572" s="7">
        <f ca="1">OFFSET(STATIC!$B$6,MATCH('Data Manipulation'!$A572,STATIC!$A$6:$A$2307, 0)-1,3*(COLUMN()-COLUMN($B$16)))</f>
        <v>1.1254</v>
      </c>
      <c r="K572" s="7">
        <f ca="1">OFFSET(STATIC!$B$6,MATCH('Data Manipulation'!$A572,STATIC!$A$6:$A$2307, 0)-1,3*(COLUMN()-COLUMN($B$16)))</f>
        <v>1.3191999999999999</v>
      </c>
      <c r="L572" s="7">
        <f ca="1">OFFSET(STATIC!$B$6,MATCH('Data Manipulation'!$A572,STATIC!$A$6:$A$2307, 0)-1,3*(COLUMN()-COLUMN($B$16)))</f>
        <v>1.0282</v>
      </c>
      <c r="M572" s="7">
        <f ca="1">OFFSET(STATIC!$B$6,MATCH('Data Manipulation'!$A572,STATIC!$A$6:$A$2307, 0)-1,3*(COLUMN()-COLUMN($B$16)))</f>
        <v>9.757E-3</v>
      </c>
      <c r="N572" s="7">
        <f ca="1">OFFSET(STATIC!$B$6,MATCH('Data Manipulation'!$A572,STATIC!$A$6:$A$2307, 0)-1,3*(COLUMN()-COLUMN($B$16)))*$J572</f>
        <v>262.84831145999999</v>
      </c>
      <c r="O572" s="7">
        <f ca="1">OFFSET(STATIC!$B$6,MATCH('Data Manipulation'!$A572,STATIC!$A$6:$A$2307, 0)-1,3*(COLUMN()-COLUMN($B$16)))</f>
        <v>2025.83</v>
      </c>
      <c r="P572" s="7">
        <f ca="1">OFFSET(STATIC!$B$6,MATCH('Data Manipulation'!$A572,STATIC!$A$6:$A$2307, 0)-1,3*(COLUMN()-COLUMN($B$16)))*$J572</f>
        <v>282.73390438000001</v>
      </c>
      <c r="Q572" s="7">
        <f ca="1">OFFSET(STATIC!$B$6,MATCH('Data Manipulation'!$A572,STATIC!$A$6:$A$2307, 0)-1,3*(COLUMN()-COLUMN($B$16)))</f>
        <v>18.14</v>
      </c>
      <c r="R572" s="7">
        <f ca="1">OFFSET(STATIC!$B$6,MATCH('Data Manipulation'!$A572,STATIC!$A$6:$A$2307, 0)-1,3*(COLUMN()-COLUMN($B$16)))</f>
        <v>5173.7709999999997</v>
      </c>
      <c r="U572" s="14">
        <f t="shared" ca="1" si="140"/>
        <v>1.9367763661793818E-3</v>
      </c>
      <c r="V572" s="14">
        <f t="shared" ca="1" si="141"/>
        <v>4.8196643233570723E-4</v>
      </c>
      <c r="W572" s="14">
        <f t="shared" ca="1" si="142"/>
        <v>-5.8784940521235899E-4</v>
      </c>
      <c r="X572" s="14">
        <f t="shared" ca="1" si="143"/>
        <v>-1.6437894051025072E-3</v>
      </c>
      <c r="Y572" s="14">
        <f t="shared" ca="1" si="144"/>
        <v>-2.192112184448843E-4</v>
      </c>
      <c r="Z572" s="14">
        <f t="shared" ca="1" si="145"/>
        <v>-2.9839465231734759E-2</v>
      </c>
      <c r="AA572" s="14">
        <f t="shared" ca="1" si="146"/>
        <v>3.3603408581173401E-3</v>
      </c>
      <c r="AB572" s="14">
        <f t="shared" ca="1" si="147"/>
        <v>1.9383866821048375E-2</v>
      </c>
      <c r="AC572" s="14">
        <f t="shared" ca="1" si="148"/>
        <v>1.6897153737946923E-3</v>
      </c>
      <c r="AD572" s="14">
        <f t="shared" ca="1" si="149"/>
        <v>-5.3048388951982368E-4</v>
      </c>
      <c r="AE572" s="14">
        <f t="shared" ca="1" si="150"/>
        <v>3.0195318320484486E-3</v>
      </c>
      <c r="AF572" s="14">
        <f t="shared" ca="1" si="151"/>
        <v>-2.7634222590581653E-3</v>
      </c>
      <c r="AG572" s="14">
        <f t="shared" ca="1" si="152"/>
        <v>1.6306316341363996E-3</v>
      </c>
      <c r="AH572" s="14">
        <f t="shared" ca="1" si="153"/>
        <v>2.0654834544293404E-3</v>
      </c>
      <c r="AI572" s="14">
        <f t="shared" ca="1" si="154"/>
        <v>2.112525466701853E-3</v>
      </c>
      <c r="AJ572" s="14">
        <f t="shared" ca="1" si="155"/>
        <v>1.6115936461342403E-2</v>
      </c>
      <c r="AK572" s="14">
        <f t="shared" ca="1" si="156"/>
        <v>3.5852402411681874E-3</v>
      </c>
    </row>
    <row r="573" spans="1:37" x14ac:dyDescent="0.2">
      <c r="A573" s="13">
        <f ca="1">IF(OFFSET(STATIC!$A$6,MATCH($A$16, STATIC!$A$6:$A$2307,0)+ROW()-ROW($A$16),0)&gt;$A$12, OFFSET(STATIC!$A$6,MATCH($A$16, STATIC!$A$6:$A$2307,0)+ROW()-ROW($A$16),0), FALSE)</f>
        <v>42626</v>
      </c>
      <c r="B573" s="7">
        <f ca="1">OFFSET(STATIC!$B$6,MATCH('Data Manipulation'!$A573,STATIC!$A$6:$A$2307, 0)-1,3*(COLUMN()-COLUMN($B$16)))</f>
        <v>608.66999999999996</v>
      </c>
      <c r="C573" s="7">
        <f ca="1">OFFSET(STATIC!$B$6,MATCH('Data Manipulation'!$A573,STATIC!$A$6:$A$2307, 0)-1,3*(COLUMN()-COLUMN($B$16)))</f>
        <v>248.92</v>
      </c>
      <c r="D573" s="7">
        <f ca="1">OFFSET(STATIC!$B$6,MATCH('Data Manipulation'!$A573,STATIC!$A$6:$A$2307, 0)-1,3*(COLUMN()-COLUMN($B$16)))</f>
        <v>2127.02</v>
      </c>
      <c r="E573" s="7">
        <f ca="1">OFFSET(STATIC!$B$6,MATCH('Data Manipulation'!$A573,STATIC!$A$6:$A$2307, 0)-1,3*(COLUMN()-COLUMN($B$16)))*$J573</f>
        <v>3342.1878000000002</v>
      </c>
      <c r="F573" s="7">
        <f ca="1">OFFSET(STATIC!$B$6,MATCH('Data Manipulation'!$A573,STATIC!$A$6:$A$2307, 0)-1,3*(COLUMN()-COLUMN($B$16)))</f>
        <v>1323.07</v>
      </c>
      <c r="G573" s="7">
        <f ca="1">OFFSET(STATIC!$B$6,MATCH('Data Manipulation'!$A573,STATIC!$A$6:$A$2307, 0)-1,3*(COLUMN()-COLUMN($B$16)))</f>
        <v>44.9</v>
      </c>
      <c r="H573" s="7">
        <f ca="1">OFFSET(STATIC!$B$6,MATCH('Data Manipulation'!$A573,STATIC!$A$6:$A$2307, 0)-1,3*(COLUMN()-COLUMN($B$16)))</f>
        <v>24.863389999999999</v>
      </c>
      <c r="I573" s="7">
        <f ca="1">OFFSET(STATIC!$B$6,MATCH('Data Manipulation'!$A573,STATIC!$A$6:$A$2307, 0)-1,3*(COLUMN()-COLUMN($B$16)))</f>
        <v>146.12</v>
      </c>
      <c r="J573" s="7">
        <f ca="1">OFFSET(STATIC!$B$6,MATCH('Data Manipulation'!$A573,STATIC!$A$6:$A$2307, 0)-1,3*(COLUMN()-COLUMN($B$16)))</f>
        <v>1.1234999999999999</v>
      </c>
      <c r="K573" s="7">
        <f ca="1">OFFSET(STATIC!$B$6,MATCH('Data Manipulation'!$A573,STATIC!$A$6:$A$2307, 0)-1,3*(COLUMN()-COLUMN($B$16)))</f>
        <v>1.3199000000000001</v>
      </c>
      <c r="L573" s="7">
        <f ca="1">OFFSET(STATIC!$B$6,MATCH('Data Manipulation'!$A573,STATIC!$A$6:$A$2307, 0)-1,3*(COLUMN()-COLUMN($B$16)))</f>
        <v>1.0250999999999999</v>
      </c>
      <c r="M573" s="7">
        <f ca="1">OFFSET(STATIC!$B$6,MATCH('Data Manipulation'!$A573,STATIC!$A$6:$A$2307, 0)-1,3*(COLUMN()-COLUMN($B$16)))</f>
        <v>9.7839999999999993E-3</v>
      </c>
      <c r="N573" s="7">
        <f ca="1">OFFSET(STATIC!$B$6,MATCH('Data Manipulation'!$A573,STATIC!$A$6:$A$2307, 0)-1,3*(COLUMN()-COLUMN($B$16)))*$J573</f>
        <v>262.42005195000002</v>
      </c>
      <c r="O573" s="7">
        <f ca="1">OFFSET(STATIC!$B$6,MATCH('Data Manipulation'!$A573,STATIC!$A$6:$A$2307, 0)-1,3*(COLUMN()-COLUMN($B$16)))</f>
        <v>2021.65</v>
      </c>
      <c r="P573" s="7">
        <f ca="1">OFFSET(STATIC!$B$6,MATCH('Data Manipulation'!$A573,STATIC!$A$6:$A$2307, 0)-1,3*(COLUMN()-COLUMN($B$16)))*$J573</f>
        <v>282.13725225000002</v>
      </c>
      <c r="Q573" s="7">
        <f ca="1">OFFSET(STATIC!$B$6,MATCH('Data Manipulation'!$A573,STATIC!$A$6:$A$2307, 0)-1,3*(COLUMN()-COLUMN($B$16)))</f>
        <v>17.850000000000001</v>
      </c>
      <c r="R573" s="7">
        <f ca="1">OFFSET(STATIC!$B$6,MATCH('Data Manipulation'!$A573,STATIC!$A$6:$A$2307, 0)-1,3*(COLUMN()-COLUMN($B$16)))</f>
        <v>5155.2550000000001</v>
      </c>
      <c r="U573" s="14">
        <f t="shared" ca="1" si="140"/>
        <v>2.8792622660274813E-3</v>
      </c>
      <c r="V573" s="14">
        <f t="shared" ca="1" si="141"/>
        <v>-7.8033169727297425E-3</v>
      </c>
      <c r="W573" s="14">
        <f t="shared" ca="1" si="142"/>
        <v>-1.4941739368126835E-2</v>
      </c>
      <c r="X573" s="14">
        <f t="shared" ca="1" si="143"/>
        <v>-1.2808625698191294E-2</v>
      </c>
      <c r="Y573" s="14">
        <f t="shared" ca="1" si="144"/>
        <v>9.376536661879184E-4</v>
      </c>
      <c r="Z573" s="14">
        <f t="shared" ca="1" si="145"/>
        <v>-3.0488160294970593E-2</v>
      </c>
      <c r="AA573" s="14">
        <f t="shared" ca="1" si="146"/>
        <v>-2.3529103747184556E-2</v>
      </c>
      <c r="AB573" s="14">
        <f t="shared" ca="1" si="147"/>
        <v>-2.9384652298197838E-3</v>
      </c>
      <c r="AC573" s="14">
        <f t="shared" ca="1" si="148"/>
        <v>-8.900360470476051E-5</v>
      </c>
      <c r="AD573" s="14">
        <f t="shared" ca="1" si="149"/>
        <v>-9.2006682225081651E-3</v>
      </c>
      <c r="AE573" s="14">
        <f t="shared" ca="1" si="150"/>
        <v>-2.8249982257546797E-3</v>
      </c>
      <c r="AF573" s="14">
        <f t="shared" ca="1" si="151"/>
        <v>-2.9596388394854127E-3</v>
      </c>
      <c r="AG573" s="14">
        <f t="shared" ca="1" si="152"/>
        <v>-2.8978717212217891E-3</v>
      </c>
      <c r="AH573" s="14">
        <f t="shared" ca="1" si="153"/>
        <v>-2.9437498722953556E-3</v>
      </c>
      <c r="AI573" s="14">
        <f t="shared" ca="1" si="154"/>
        <v>-4.1269630013860846E-4</v>
      </c>
      <c r="AJ573" s="14">
        <f t="shared" ca="1" si="155"/>
        <v>0.16334312801142251</v>
      </c>
      <c r="AK573" s="14">
        <f t="shared" ca="1" si="156"/>
        <v>-1.0925587377038476E-2</v>
      </c>
    </row>
    <row r="574" spans="1:37" x14ac:dyDescent="0.2">
      <c r="A574" s="13">
        <f ca="1">IF(OFFSET(STATIC!$A$6,MATCH($A$16, STATIC!$A$6:$A$2307,0)+ROW()-ROW($A$16),0)&gt;$A$12, OFFSET(STATIC!$A$6,MATCH($A$16, STATIC!$A$6:$A$2307,0)+ROW()-ROW($A$16),0), FALSE)</f>
        <v>42625</v>
      </c>
      <c r="B574" s="7">
        <f ca="1">OFFSET(STATIC!$B$6,MATCH('Data Manipulation'!$A574,STATIC!$A$6:$A$2307, 0)-1,3*(COLUMN()-COLUMN($B$16)))</f>
        <v>606.91999999999996</v>
      </c>
      <c r="C574" s="7">
        <f ca="1">OFFSET(STATIC!$B$6,MATCH('Data Manipulation'!$A574,STATIC!$A$6:$A$2307, 0)-1,3*(COLUMN()-COLUMN($B$16)))</f>
        <v>250.87</v>
      </c>
      <c r="D574" s="7">
        <f ca="1">OFFSET(STATIC!$B$6,MATCH('Data Manipulation'!$A574,STATIC!$A$6:$A$2307, 0)-1,3*(COLUMN()-COLUMN($B$16)))</f>
        <v>2159.04</v>
      </c>
      <c r="E574" s="7">
        <f ca="1">OFFSET(STATIC!$B$6,MATCH('Data Manipulation'!$A574,STATIC!$A$6:$A$2307, 0)-1,3*(COLUMN()-COLUMN($B$16)))*$J574</f>
        <v>3385.271968</v>
      </c>
      <c r="F574" s="7">
        <f ca="1">OFFSET(STATIC!$B$6,MATCH('Data Manipulation'!$A574,STATIC!$A$6:$A$2307, 0)-1,3*(COLUMN()-COLUMN($B$16)))</f>
        <v>1321.83</v>
      </c>
      <c r="G574" s="7">
        <f ca="1">OFFSET(STATIC!$B$6,MATCH('Data Manipulation'!$A574,STATIC!$A$6:$A$2307, 0)-1,3*(COLUMN()-COLUMN($B$16)))</f>
        <v>46.29</v>
      </c>
      <c r="H574" s="7">
        <f ca="1">OFFSET(STATIC!$B$6,MATCH('Data Manipulation'!$A574,STATIC!$A$6:$A$2307, 0)-1,3*(COLUMN()-COLUMN($B$16)))</f>
        <v>25.45534</v>
      </c>
      <c r="I574" s="7">
        <f ca="1">OFFSET(STATIC!$B$6,MATCH('Data Manipulation'!$A574,STATIC!$A$6:$A$2307, 0)-1,3*(COLUMN()-COLUMN($B$16)))</f>
        <v>146.55000000000001</v>
      </c>
      <c r="J574" s="7">
        <f ca="1">OFFSET(STATIC!$B$6,MATCH('Data Manipulation'!$A574,STATIC!$A$6:$A$2307, 0)-1,3*(COLUMN()-COLUMN($B$16)))</f>
        <v>1.1235999999999999</v>
      </c>
      <c r="K574" s="7">
        <f ca="1">OFFSET(STATIC!$B$6,MATCH('Data Manipulation'!$A574,STATIC!$A$6:$A$2307, 0)-1,3*(COLUMN()-COLUMN($B$16)))</f>
        <v>1.3321000000000001</v>
      </c>
      <c r="L574" s="7">
        <f ca="1">OFFSET(STATIC!$B$6,MATCH('Data Manipulation'!$A574,STATIC!$A$6:$A$2307, 0)-1,3*(COLUMN()-COLUMN($B$16)))</f>
        <v>1.028</v>
      </c>
      <c r="M574" s="7">
        <f ca="1">OFFSET(STATIC!$B$6,MATCH('Data Manipulation'!$A574,STATIC!$A$6:$A$2307, 0)-1,3*(COLUMN()-COLUMN($B$16)))</f>
        <v>9.8130000000000005E-3</v>
      </c>
      <c r="N574" s="7">
        <f ca="1">OFFSET(STATIC!$B$6,MATCH('Data Manipulation'!$A574,STATIC!$A$6:$A$2307, 0)-1,3*(COLUMN()-COLUMN($B$16)))*$J574</f>
        <v>263.18161451999998</v>
      </c>
      <c r="O574" s="7">
        <f ca="1">OFFSET(STATIC!$B$6,MATCH('Data Manipulation'!$A574,STATIC!$A$6:$A$2307, 0)-1,3*(COLUMN()-COLUMN($B$16)))</f>
        <v>2027.61</v>
      </c>
      <c r="P574" s="7">
        <f ca="1">OFFSET(STATIC!$B$6,MATCH('Data Manipulation'!$A574,STATIC!$A$6:$A$2307, 0)-1,3*(COLUMN()-COLUMN($B$16)))*$J574</f>
        <v>282.25371328</v>
      </c>
      <c r="Q574" s="7">
        <f ca="1">OFFSET(STATIC!$B$6,MATCH('Data Manipulation'!$A574,STATIC!$A$6:$A$2307, 0)-1,3*(COLUMN()-COLUMN($B$16)))</f>
        <v>15.16</v>
      </c>
      <c r="R574" s="7">
        <f ca="1">OFFSET(STATIC!$B$6,MATCH('Data Manipulation'!$A574,STATIC!$A$6:$A$2307, 0)-1,3*(COLUMN()-COLUMN($B$16)))</f>
        <v>5211.8879999999999</v>
      </c>
      <c r="U574" s="14">
        <f t="shared" ca="1" si="140"/>
        <v>-2.2660305786634038E-2</v>
      </c>
      <c r="V574" s="14">
        <f t="shared" ca="1" si="141"/>
        <v>-1.9421918665403999E-2</v>
      </c>
      <c r="W574" s="14">
        <f t="shared" ca="1" si="142"/>
        <v>1.4570396678017971E-2</v>
      </c>
      <c r="X574" s="14">
        <f t="shared" ca="1" si="143"/>
        <v>-1.1423047731857932E-2</v>
      </c>
      <c r="Y574" s="14">
        <f t="shared" ca="1" si="144"/>
        <v>-7.9346657521841175E-3</v>
      </c>
      <c r="Z574" s="14">
        <f t="shared" ca="1" si="145"/>
        <v>8.8966627820092556E-3</v>
      </c>
      <c r="AA574" s="14">
        <f t="shared" ca="1" si="146"/>
        <v>-1.754084464838908E-3</v>
      </c>
      <c r="AB574" s="14">
        <f t="shared" ca="1" si="147"/>
        <v>-5.5119053500952506E-3</v>
      </c>
      <c r="AC574" s="14">
        <f t="shared" ca="1" si="148"/>
        <v>1.87074126982558E-3</v>
      </c>
      <c r="AD574" s="14">
        <f t="shared" ca="1" si="149"/>
        <v>4.3635338571099492E-3</v>
      </c>
      <c r="AE574" s="14">
        <f t="shared" ca="1" si="150"/>
        <v>4.0939719916275059E-3</v>
      </c>
      <c r="AF574" s="14">
        <f t="shared" ca="1" si="151"/>
        <v>8.288612303080466E-3</v>
      </c>
      <c r="AG574" s="14">
        <f t="shared" ca="1" si="152"/>
        <v>1.6244332738795243E-3</v>
      </c>
      <c r="AH574" s="14">
        <f t="shared" ca="1" si="153"/>
        <v>1.1344047716337244E-4</v>
      </c>
      <c r="AI574" s="14">
        <f t="shared" ca="1" si="154"/>
        <v>1.0283575008977349E-3</v>
      </c>
      <c r="AJ574" s="14">
        <f t="shared" ca="1" si="155"/>
        <v>-0.14354050071524271</v>
      </c>
      <c r="AK574" s="14">
        <f t="shared" ca="1" si="156"/>
        <v>1.6634490096576721E-2</v>
      </c>
    </row>
    <row r="575" spans="1:37" x14ac:dyDescent="0.2">
      <c r="A575" s="13">
        <f ca="1">IF(OFFSET(STATIC!$A$6,MATCH($A$16, STATIC!$A$6:$A$2307,0)+ROW()-ROW($A$16),0)&gt;$A$12, OFFSET(STATIC!$A$6,MATCH($A$16, STATIC!$A$6:$A$2307,0)+ROW()-ROW($A$16),0), FALSE)</f>
        <v>42622</v>
      </c>
      <c r="B575" s="7">
        <f ca="1">OFFSET(STATIC!$B$6,MATCH('Data Manipulation'!$A575,STATIC!$A$6:$A$2307, 0)-1,3*(COLUMN()-COLUMN($B$16)))</f>
        <v>620.83000000000004</v>
      </c>
      <c r="C575" s="7">
        <f ca="1">OFFSET(STATIC!$B$6,MATCH('Data Manipulation'!$A575,STATIC!$A$6:$A$2307, 0)-1,3*(COLUMN()-COLUMN($B$16)))</f>
        <v>255.79</v>
      </c>
      <c r="D575" s="7">
        <f ca="1">OFFSET(STATIC!$B$6,MATCH('Data Manipulation'!$A575,STATIC!$A$6:$A$2307, 0)-1,3*(COLUMN()-COLUMN($B$16)))</f>
        <v>2127.81</v>
      </c>
      <c r="E575" s="7">
        <f ca="1">OFFSET(STATIC!$B$6,MATCH('Data Manipulation'!$A575,STATIC!$A$6:$A$2307, 0)-1,3*(COLUMN()-COLUMN($B$16)))*$J575</f>
        <v>3424.1637999999998</v>
      </c>
      <c r="F575" s="7">
        <f ca="1">OFFSET(STATIC!$B$6,MATCH('Data Manipulation'!$A575,STATIC!$A$6:$A$2307, 0)-1,3*(COLUMN()-COLUMN($B$16)))</f>
        <v>1332.36</v>
      </c>
      <c r="G575" s="7">
        <f ca="1">OFFSET(STATIC!$B$6,MATCH('Data Manipulation'!$A575,STATIC!$A$6:$A$2307, 0)-1,3*(COLUMN()-COLUMN($B$16)))</f>
        <v>45.88</v>
      </c>
      <c r="H575" s="7">
        <f ca="1">OFFSET(STATIC!$B$6,MATCH('Data Manipulation'!$A575,STATIC!$A$6:$A$2307, 0)-1,3*(COLUMN()-COLUMN($B$16)))</f>
        <v>25.500029999999999</v>
      </c>
      <c r="I575" s="7">
        <f ca="1">OFFSET(STATIC!$B$6,MATCH('Data Manipulation'!$A575,STATIC!$A$6:$A$2307, 0)-1,3*(COLUMN()-COLUMN($B$16)))</f>
        <v>147.36000000000001</v>
      </c>
      <c r="J575" s="7">
        <f ca="1">OFFSET(STATIC!$B$6,MATCH('Data Manipulation'!$A575,STATIC!$A$6:$A$2307, 0)-1,3*(COLUMN()-COLUMN($B$16)))</f>
        <v>1.1214999999999999</v>
      </c>
      <c r="K575" s="7">
        <f ca="1">OFFSET(STATIC!$B$6,MATCH('Data Manipulation'!$A575,STATIC!$A$6:$A$2307, 0)-1,3*(COLUMN()-COLUMN($B$16)))</f>
        <v>1.3263</v>
      </c>
      <c r="L575" s="7">
        <f ca="1">OFFSET(STATIC!$B$6,MATCH('Data Manipulation'!$A575,STATIC!$A$6:$A$2307, 0)-1,3*(COLUMN()-COLUMN($B$16)))</f>
        <v>1.0238</v>
      </c>
      <c r="M575" s="7">
        <f ca="1">OFFSET(STATIC!$B$6,MATCH('Data Manipulation'!$A575,STATIC!$A$6:$A$2307, 0)-1,3*(COLUMN()-COLUMN($B$16)))</f>
        <v>9.7319999999999993E-3</v>
      </c>
      <c r="N575" s="7">
        <f ca="1">OFFSET(STATIC!$B$6,MATCH('Data Manipulation'!$A575,STATIC!$A$6:$A$2307, 0)-1,3*(COLUMN()-COLUMN($B$16)))*$J575</f>
        <v>262.75444060000001</v>
      </c>
      <c r="O575" s="7">
        <f ca="1">OFFSET(STATIC!$B$6,MATCH('Data Manipulation'!$A575,STATIC!$A$6:$A$2307, 0)-1,3*(COLUMN()-COLUMN($B$16)))</f>
        <v>2027.38</v>
      </c>
      <c r="P575" s="7">
        <f ca="1">OFFSET(STATIC!$B$6,MATCH('Data Manipulation'!$A575,STATIC!$A$6:$A$2307, 0)-1,3*(COLUMN()-COLUMN($B$16)))*$J575</f>
        <v>281.96360475</v>
      </c>
      <c r="Q575" s="7">
        <f ca="1">OFFSET(STATIC!$B$6,MATCH('Data Manipulation'!$A575,STATIC!$A$6:$A$2307, 0)-1,3*(COLUMN()-COLUMN($B$16)))</f>
        <v>17.5</v>
      </c>
      <c r="R575" s="7">
        <f ca="1">OFFSET(STATIC!$B$6,MATCH('Data Manipulation'!$A575,STATIC!$A$6:$A$2307, 0)-1,3*(COLUMN()-COLUMN($B$16)))</f>
        <v>5125.9080000000004</v>
      </c>
      <c r="U575" s="14">
        <f t="shared" ca="1" si="140"/>
        <v>-7.8137305606434879E-3</v>
      </c>
      <c r="V575" s="14">
        <f t="shared" ca="1" si="141"/>
        <v>-1.6324835676376933E-2</v>
      </c>
      <c r="W575" s="14">
        <f t="shared" ca="1" si="142"/>
        <v>-2.4827747563078314E-2</v>
      </c>
      <c r="X575" s="14">
        <f t="shared" ca="1" si="143"/>
        <v>-1.2559484133969645E-2</v>
      </c>
      <c r="Y575" s="14">
        <f t="shared" ca="1" si="144"/>
        <v>-3.5662413989514517E-3</v>
      </c>
      <c r="Z575" s="14">
        <f t="shared" ca="1" si="145"/>
        <v>-3.7223548797546656E-2</v>
      </c>
      <c r="AA575" s="14">
        <f t="shared" ca="1" si="146"/>
        <v>2.2169628457205373E-3</v>
      </c>
      <c r="AB575" s="14">
        <f t="shared" ca="1" si="147"/>
        <v>-7.4369891824041679E-3</v>
      </c>
      <c r="AC575" s="14">
        <f t="shared" ca="1" si="148"/>
        <v>-2.671417439107484E-3</v>
      </c>
      <c r="AD575" s="14">
        <f t="shared" ca="1" si="149"/>
        <v>-2.4098211827671373E-3</v>
      </c>
      <c r="AE575" s="14">
        <f t="shared" ca="1" si="150"/>
        <v>-3.4128061987351668E-3</v>
      </c>
      <c r="AF575" s="14">
        <f t="shared" ca="1" si="151"/>
        <v>-2.8729755037250147E-3</v>
      </c>
      <c r="AG575" s="14">
        <f t="shared" ca="1" si="152"/>
        <v>-8.8854136900009557E-3</v>
      </c>
      <c r="AH575" s="14">
        <f t="shared" ca="1" si="153"/>
        <v>-3.0239625102109987E-3</v>
      </c>
      <c r="AI575" s="14">
        <f t="shared" ca="1" si="154"/>
        <v>-7.7635053725906011E-3</v>
      </c>
      <c r="AJ575" s="14">
        <f t="shared" ca="1" si="155"/>
        <v>0.33567255645064864</v>
      </c>
      <c r="AK575" s="14">
        <f t="shared" ca="1" si="156"/>
        <v>-2.5724862749483639E-2</v>
      </c>
    </row>
    <row r="576" spans="1:37" x14ac:dyDescent="0.2">
      <c r="A576" s="13">
        <f ca="1">IF(OFFSET(STATIC!$A$6,MATCH($A$16, STATIC!$A$6:$A$2307,0)+ROW()-ROW($A$16),0)&gt;$A$12, OFFSET(STATIC!$A$6,MATCH($A$16, STATIC!$A$6:$A$2307,0)+ROW()-ROW($A$16),0), FALSE)</f>
        <v>42621</v>
      </c>
      <c r="B576" s="7">
        <f ca="1">OFFSET(STATIC!$B$6,MATCH('Data Manipulation'!$A576,STATIC!$A$6:$A$2307, 0)-1,3*(COLUMN()-COLUMN($B$16)))</f>
        <v>625.70000000000005</v>
      </c>
      <c r="C576" s="7">
        <f ca="1">OFFSET(STATIC!$B$6,MATCH('Data Manipulation'!$A576,STATIC!$A$6:$A$2307, 0)-1,3*(COLUMN()-COLUMN($B$16)))</f>
        <v>260</v>
      </c>
      <c r="D576" s="7">
        <f ca="1">OFFSET(STATIC!$B$6,MATCH('Data Manipulation'!$A576,STATIC!$A$6:$A$2307, 0)-1,3*(COLUMN()-COLUMN($B$16)))</f>
        <v>2181.3000000000002</v>
      </c>
      <c r="E576" s="7">
        <f ca="1">OFFSET(STATIC!$B$6,MATCH('Data Manipulation'!$A576,STATIC!$A$6:$A$2307, 0)-1,3*(COLUMN()-COLUMN($B$16)))*$J576</f>
        <v>3467.4407300000003</v>
      </c>
      <c r="F576" s="7">
        <f ca="1">OFFSET(STATIC!$B$6,MATCH('Data Manipulation'!$A576,STATIC!$A$6:$A$2307, 0)-1,3*(COLUMN()-COLUMN($B$16)))</f>
        <v>1337.12</v>
      </c>
      <c r="G576" s="7">
        <f ca="1">OFFSET(STATIC!$B$6,MATCH('Data Manipulation'!$A576,STATIC!$A$6:$A$2307, 0)-1,3*(COLUMN()-COLUMN($B$16)))</f>
        <v>47.62</v>
      </c>
      <c r="H576" s="7">
        <f ca="1">OFFSET(STATIC!$B$6,MATCH('Data Manipulation'!$A576,STATIC!$A$6:$A$2307, 0)-1,3*(COLUMN()-COLUMN($B$16)))</f>
        <v>25.443560000000002</v>
      </c>
      <c r="I576" s="7">
        <f ca="1">OFFSET(STATIC!$B$6,MATCH('Data Manipulation'!$A576,STATIC!$A$6:$A$2307, 0)-1,3*(COLUMN()-COLUMN($B$16)))</f>
        <v>148.46</v>
      </c>
      <c r="J576" s="7">
        <f ca="1">OFFSET(STATIC!$B$6,MATCH('Data Manipulation'!$A576,STATIC!$A$6:$A$2307, 0)-1,3*(COLUMN()-COLUMN($B$16)))</f>
        <v>1.1245000000000001</v>
      </c>
      <c r="K576" s="7">
        <f ca="1">OFFSET(STATIC!$B$6,MATCH('Data Manipulation'!$A576,STATIC!$A$6:$A$2307, 0)-1,3*(COLUMN()-COLUMN($B$16)))</f>
        <v>1.3294999999999999</v>
      </c>
      <c r="L576" s="7">
        <f ca="1">OFFSET(STATIC!$B$6,MATCH('Data Manipulation'!$A576,STATIC!$A$6:$A$2307, 0)-1,3*(COLUMN()-COLUMN($B$16)))</f>
        <v>1.0273000000000001</v>
      </c>
      <c r="M576" s="7">
        <f ca="1">OFFSET(STATIC!$B$6,MATCH('Data Manipulation'!$A576,STATIC!$A$6:$A$2307, 0)-1,3*(COLUMN()-COLUMN($B$16)))</f>
        <v>9.7599999999999996E-3</v>
      </c>
      <c r="N576" s="7">
        <f ca="1">OFFSET(STATIC!$B$6,MATCH('Data Manipulation'!$A576,STATIC!$A$6:$A$2307, 0)-1,3*(COLUMN()-COLUMN($B$16)))*$J576</f>
        <v>265.09952559999999</v>
      </c>
      <c r="O576" s="7">
        <f ca="1">OFFSET(STATIC!$B$6,MATCH('Data Manipulation'!$A576,STATIC!$A$6:$A$2307, 0)-1,3*(COLUMN()-COLUMN($B$16)))</f>
        <v>2033.52</v>
      </c>
      <c r="P576" s="7">
        <f ca="1">OFFSET(STATIC!$B$6,MATCH('Data Manipulation'!$A576,STATIC!$A$6:$A$2307, 0)-1,3*(COLUMN()-COLUMN($B$16)))*$J576</f>
        <v>284.16115000000002</v>
      </c>
      <c r="Q576" s="7">
        <f ca="1">OFFSET(STATIC!$B$6,MATCH('Data Manipulation'!$A576,STATIC!$A$6:$A$2307, 0)-1,3*(COLUMN()-COLUMN($B$16)))</f>
        <v>12.51</v>
      </c>
      <c r="R576" s="7">
        <f ca="1">OFFSET(STATIC!$B$6,MATCH('Data Manipulation'!$A576,STATIC!$A$6:$A$2307, 0)-1,3*(COLUMN()-COLUMN($B$16)))</f>
        <v>5259.482</v>
      </c>
      <c r="U576" s="14">
        <f t="shared" ca="1" si="140"/>
        <v>1.7980730343328186E-2</v>
      </c>
      <c r="V576" s="14">
        <f t="shared" ca="1" si="141"/>
        <v>4.5487916220037991E-3</v>
      </c>
      <c r="W576" s="14">
        <f t="shared" ca="1" si="142"/>
        <v>-2.2255507805430696E-3</v>
      </c>
      <c r="X576" s="14">
        <f t="shared" ca="1" si="143"/>
        <v>-1.4731377239682274E-3</v>
      </c>
      <c r="Y576" s="14">
        <f t="shared" ca="1" si="144"/>
        <v>-5.6380192601716353E-3</v>
      </c>
      <c r="Z576" s="14">
        <f t="shared" ca="1" si="145"/>
        <v>4.5540515101812E-2</v>
      </c>
      <c r="AA576" s="14">
        <f t="shared" ca="1" si="146"/>
        <v>9.4857435985164877E-3</v>
      </c>
      <c r="AB576" s="14">
        <f t="shared" ca="1" si="147"/>
        <v>1.1457457024233798E-3</v>
      </c>
      <c r="AC576" s="14">
        <f t="shared" ca="1" si="148"/>
        <v>1.1567381278237332E-3</v>
      </c>
      <c r="AD576" s="14">
        <f t="shared" ca="1" si="149"/>
        <v>-1.8786404172600533E-3</v>
      </c>
      <c r="AE576" s="14">
        <f t="shared" ca="1" si="150"/>
        <v>-3.0130751278710983E-3</v>
      </c>
      <c r="AF576" s="14">
        <f t="shared" ca="1" si="151"/>
        <v>-6.1287219413734993E-3</v>
      </c>
      <c r="AG576" s="14">
        <f t="shared" ca="1" si="152"/>
        <v>-4.6798839393069639E-3</v>
      </c>
      <c r="AH576" s="14">
        <f t="shared" ca="1" si="153"/>
        <v>-3.8675654110797136E-3</v>
      </c>
      <c r="AI576" s="14">
        <f t="shared" ca="1" si="154"/>
        <v>-3.0157873479911058E-3</v>
      </c>
      <c r="AJ576" s="14">
        <f t="shared" ca="1" si="155"/>
        <v>4.663421651436378E-2</v>
      </c>
      <c r="AK576" s="14">
        <f t="shared" ca="1" si="156"/>
        <v>-4.6368392072185169E-3</v>
      </c>
    </row>
    <row r="577" spans="1:37" x14ac:dyDescent="0.2">
      <c r="A577" s="13">
        <f ca="1">IF(OFFSET(STATIC!$A$6,MATCH($A$16, STATIC!$A$6:$A$2307,0)+ROW()-ROW($A$16),0)&gt;$A$12, OFFSET(STATIC!$A$6,MATCH($A$16, STATIC!$A$6:$A$2307,0)+ROW()-ROW($A$16),0), FALSE)</f>
        <v>42620</v>
      </c>
      <c r="B577" s="7">
        <f ca="1">OFFSET(STATIC!$B$6,MATCH('Data Manipulation'!$A577,STATIC!$A$6:$A$2307, 0)-1,3*(COLUMN()-COLUMN($B$16)))</f>
        <v>614.54999999999995</v>
      </c>
      <c r="C577" s="7">
        <f ca="1">OFFSET(STATIC!$B$6,MATCH('Data Manipulation'!$A577,STATIC!$A$6:$A$2307, 0)-1,3*(COLUMN()-COLUMN($B$16)))</f>
        <v>258.82</v>
      </c>
      <c r="D577" s="7">
        <f ca="1">OFFSET(STATIC!$B$6,MATCH('Data Manipulation'!$A577,STATIC!$A$6:$A$2307, 0)-1,3*(COLUMN()-COLUMN($B$16)))</f>
        <v>2186.16</v>
      </c>
      <c r="E577" s="7">
        <f ca="1">OFFSET(STATIC!$B$6,MATCH('Data Manipulation'!$A577,STATIC!$A$6:$A$2307, 0)-1,3*(COLUMN()-COLUMN($B$16)))*$J577</f>
        <v>3472.5525119999998</v>
      </c>
      <c r="F577" s="7">
        <f ca="1">OFFSET(STATIC!$B$6,MATCH('Data Manipulation'!$A577,STATIC!$A$6:$A$2307, 0)-1,3*(COLUMN()-COLUMN($B$16)))</f>
        <v>1344.68</v>
      </c>
      <c r="G577" s="7">
        <f ca="1">OFFSET(STATIC!$B$6,MATCH('Data Manipulation'!$A577,STATIC!$A$6:$A$2307, 0)-1,3*(COLUMN()-COLUMN($B$16)))</f>
        <v>45.5</v>
      </c>
      <c r="H577" s="7">
        <f ca="1">OFFSET(STATIC!$B$6,MATCH('Data Manipulation'!$A577,STATIC!$A$6:$A$2307, 0)-1,3*(COLUMN()-COLUMN($B$16)))</f>
        <v>25.20335</v>
      </c>
      <c r="I577" s="7">
        <f ca="1">OFFSET(STATIC!$B$6,MATCH('Data Manipulation'!$A577,STATIC!$A$6:$A$2307, 0)-1,3*(COLUMN()-COLUMN($B$16)))</f>
        <v>148.29</v>
      </c>
      <c r="J577" s="7">
        <f ca="1">OFFSET(STATIC!$B$6,MATCH('Data Manipulation'!$A577,STATIC!$A$6:$A$2307, 0)-1,3*(COLUMN()-COLUMN($B$16)))</f>
        <v>1.1232</v>
      </c>
      <c r="K577" s="7">
        <f ca="1">OFFSET(STATIC!$B$6,MATCH('Data Manipulation'!$A577,STATIC!$A$6:$A$2307, 0)-1,3*(COLUMN()-COLUMN($B$16)))</f>
        <v>1.3320000000000001</v>
      </c>
      <c r="L577" s="7">
        <f ca="1">OFFSET(STATIC!$B$6,MATCH('Data Manipulation'!$A577,STATIC!$A$6:$A$2307, 0)-1,3*(COLUMN()-COLUMN($B$16)))</f>
        <v>1.0304</v>
      </c>
      <c r="M577" s="7">
        <f ca="1">OFFSET(STATIC!$B$6,MATCH('Data Manipulation'!$A577,STATIC!$A$6:$A$2307, 0)-1,3*(COLUMN()-COLUMN($B$16)))</f>
        <v>9.8200000000000006E-3</v>
      </c>
      <c r="N577" s="7">
        <f ca="1">OFFSET(STATIC!$B$6,MATCH('Data Manipulation'!$A577,STATIC!$A$6:$A$2307, 0)-1,3*(COLUMN()-COLUMN($B$16)))*$J577</f>
        <v>266.34306816000003</v>
      </c>
      <c r="O577" s="7">
        <f ca="1">OFFSET(STATIC!$B$6,MATCH('Data Manipulation'!$A577,STATIC!$A$6:$A$2307, 0)-1,3*(COLUMN()-COLUMN($B$16)))</f>
        <v>2041.4</v>
      </c>
      <c r="P577" s="7">
        <f ca="1">OFFSET(STATIC!$B$6,MATCH('Data Manipulation'!$A577,STATIC!$A$6:$A$2307, 0)-1,3*(COLUMN()-COLUMN($B$16)))*$J577</f>
        <v>285.01941311999997</v>
      </c>
      <c r="Q577" s="7">
        <f ca="1">OFFSET(STATIC!$B$6,MATCH('Data Manipulation'!$A577,STATIC!$A$6:$A$2307, 0)-1,3*(COLUMN()-COLUMN($B$16)))</f>
        <v>11.94</v>
      </c>
      <c r="R577" s="7">
        <f ca="1">OFFSET(STATIC!$B$6,MATCH('Data Manipulation'!$A577,STATIC!$A$6:$A$2307, 0)-1,3*(COLUMN()-COLUMN($B$16)))</f>
        <v>5283.9260000000004</v>
      </c>
      <c r="U577" s="14">
        <f t="shared" ca="1" si="140"/>
        <v>5.5642271666942762E-3</v>
      </c>
      <c r="V577" s="14">
        <f t="shared" ca="1" si="141"/>
        <v>3.0914290376815367E-4</v>
      </c>
      <c r="W577" s="14">
        <f t="shared" ca="1" si="142"/>
        <v>-1.4636466783063686E-4</v>
      </c>
      <c r="X577" s="14">
        <f t="shared" ca="1" si="143"/>
        <v>6.1775247877355471E-3</v>
      </c>
      <c r="Y577" s="14">
        <f t="shared" ca="1" si="144"/>
        <v>-1.3674199514775835E-3</v>
      </c>
      <c r="Z577" s="14">
        <f t="shared" ca="1" si="145"/>
        <v>1.4834767789556676E-2</v>
      </c>
      <c r="AA577" s="14">
        <f t="shared" ca="1" si="146"/>
        <v>1.3084292842321673E-2</v>
      </c>
      <c r="AB577" s="14">
        <f t="shared" ca="1" si="147"/>
        <v>2.9039358580233983E-3</v>
      </c>
      <c r="AC577" s="14">
        <f t="shared" ca="1" si="148"/>
        <v>-8.0096119620479557E-4</v>
      </c>
      <c r="AD577" s="14">
        <f t="shared" ca="1" si="149"/>
        <v>-7.6284866238044615E-3</v>
      </c>
      <c r="AE577" s="14">
        <f t="shared" ca="1" si="150"/>
        <v>1.0681168175752809E-3</v>
      </c>
      <c r="AF577" s="14">
        <f t="shared" ca="1" si="151"/>
        <v>3.0596658239554933E-3</v>
      </c>
      <c r="AG577" s="14">
        <f t="shared" ca="1" si="152"/>
        <v>-6.8287493574116032E-4</v>
      </c>
      <c r="AH577" s="14">
        <f t="shared" ca="1" si="153"/>
        <v>1.5186810039762708E-4</v>
      </c>
      <c r="AI577" s="14">
        <f t="shared" ca="1" si="154"/>
        <v>4.7035541057547633E-4</v>
      </c>
      <c r="AJ577" s="14">
        <f t="shared" ca="1" si="155"/>
        <v>-6.6778211426054869E-3</v>
      </c>
      <c r="AK577" s="14">
        <f t="shared" ca="1" si="156"/>
        <v>1.5185847695823615E-3</v>
      </c>
    </row>
    <row r="578" spans="1:37" x14ac:dyDescent="0.2">
      <c r="A578" s="13">
        <f ca="1">IF(OFFSET(STATIC!$A$6,MATCH($A$16, STATIC!$A$6:$A$2307,0)+ROW()-ROW($A$16),0)&gt;$A$12, OFFSET(STATIC!$A$6,MATCH($A$16, STATIC!$A$6:$A$2307,0)+ROW()-ROW($A$16),0), FALSE)</f>
        <v>42619</v>
      </c>
      <c r="B578" s="7">
        <f ca="1">OFFSET(STATIC!$B$6,MATCH('Data Manipulation'!$A578,STATIC!$A$6:$A$2307, 0)-1,3*(COLUMN()-COLUMN($B$16)))</f>
        <v>611.14</v>
      </c>
      <c r="C578" s="7">
        <f ca="1">OFFSET(STATIC!$B$6,MATCH('Data Manipulation'!$A578,STATIC!$A$6:$A$2307, 0)-1,3*(COLUMN()-COLUMN($B$16)))</f>
        <v>258.74</v>
      </c>
      <c r="D578" s="7">
        <f ca="1">OFFSET(STATIC!$B$6,MATCH('Data Manipulation'!$A578,STATIC!$A$6:$A$2307, 0)-1,3*(COLUMN()-COLUMN($B$16)))</f>
        <v>2186.48</v>
      </c>
      <c r="E578" s="7">
        <f ca="1">OFFSET(STATIC!$B$6,MATCH('Data Manipulation'!$A578,STATIC!$A$6:$A$2307, 0)-1,3*(COLUMN()-COLUMN($B$16)))*$J578</f>
        <v>3451.1668560000003</v>
      </c>
      <c r="F578" s="7">
        <f ca="1">OFFSET(STATIC!$B$6,MATCH('Data Manipulation'!$A578,STATIC!$A$6:$A$2307, 0)-1,3*(COLUMN()-COLUMN($B$16)))</f>
        <v>1346.52</v>
      </c>
      <c r="G578" s="7">
        <f ca="1">OFFSET(STATIC!$B$6,MATCH('Data Manipulation'!$A578,STATIC!$A$6:$A$2307, 0)-1,3*(COLUMN()-COLUMN($B$16)))</f>
        <v>44.83</v>
      </c>
      <c r="H578" s="7">
        <f ca="1">OFFSET(STATIC!$B$6,MATCH('Data Manipulation'!$A578,STATIC!$A$6:$A$2307, 0)-1,3*(COLUMN()-COLUMN($B$16)))</f>
        <v>24.875730000000001</v>
      </c>
      <c r="I578" s="7">
        <f ca="1">OFFSET(STATIC!$B$6,MATCH('Data Manipulation'!$A578,STATIC!$A$6:$A$2307, 0)-1,3*(COLUMN()-COLUMN($B$16)))</f>
        <v>147.86000000000001</v>
      </c>
      <c r="J578" s="7">
        <f ca="1">OFFSET(STATIC!$B$6,MATCH('Data Manipulation'!$A578,STATIC!$A$6:$A$2307, 0)-1,3*(COLUMN()-COLUMN($B$16)))</f>
        <v>1.1241000000000001</v>
      </c>
      <c r="K578" s="7">
        <f ca="1">OFFSET(STATIC!$B$6,MATCH('Data Manipulation'!$A578,STATIC!$A$6:$A$2307, 0)-1,3*(COLUMN()-COLUMN($B$16)))</f>
        <v>1.3422000000000001</v>
      </c>
      <c r="L578" s="7">
        <f ca="1">OFFSET(STATIC!$B$6,MATCH('Data Manipulation'!$A578,STATIC!$A$6:$A$2307, 0)-1,3*(COLUMN()-COLUMN($B$16)))</f>
        <v>1.0293000000000001</v>
      </c>
      <c r="M578" s="7">
        <f ca="1">OFFSET(STATIC!$B$6,MATCH('Data Manipulation'!$A578,STATIC!$A$6:$A$2307, 0)-1,3*(COLUMN()-COLUMN($B$16)))</f>
        <v>9.7900000000000001E-3</v>
      </c>
      <c r="N578" s="7">
        <f ca="1">OFFSET(STATIC!$B$6,MATCH('Data Manipulation'!$A578,STATIC!$A$6:$A$2307, 0)-1,3*(COLUMN()-COLUMN($B$16)))*$J578</f>
        <v>266.52500928000001</v>
      </c>
      <c r="O578" s="7">
        <f ca="1">OFFSET(STATIC!$B$6,MATCH('Data Manipulation'!$A578,STATIC!$A$6:$A$2307, 0)-1,3*(COLUMN()-COLUMN($B$16)))</f>
        <v>2041.09</v>
      </c>
      <c r="P578" s="7">
        <f ca="1">OFFSET(STATIC!$B$6,MATCH('Data Manipulation'!$A578,STATIC!$A$6:$A$2307, 0)-1,3*(COLUMN()-COLUMN($B$16)))*$J578</f>
        <v>284.88538422000005</v>
      </c>
      <c r="Q578" s="7">
        <f ca="1">OFFSET(STATIC!$B$6,MATCH('Data Manipulation'!$A578,STATIC!$A$6:$A$2307, 0)-1,3*(COLUMN()-COLUMN($B$16)))</f>
        <v>12.02</v>
      </c>
      <c r="R578" s="7">
        <f ca="1">OFFSET(STATIC!$B$6,MATCH('Data Manipulation'!$A578,STATIC!$A$6:$A$2307, 0)-1,3*(COLUMN()-COLUMN($B$16)))</f>
        <v>5275.9080000000004</v>
      </c>
      <c r="U578" s="14">
        <f t="shared" ca="1" si="140"/>
        <v>5.3485714288910059E-3</v>
      </c>
      <c r="V578" s="14">
        <f t="shared" ca="1" si="141"/>
        <v>1.9395351505723003E-2</v>
      </c>
      <c r="W578" s="14">
        <f t="shared" ca="1" si="142"/>
        <v>2.9772423433708003E-3</v>
      </c>
      <c r="X578" s="14">
        <f t="shared" ca="1" si="143"/>
        <v>5.419397995299292E-3</v>
      </c>
      <c r="Y578" s="14">
        <f t="shared" ca="1" si="144"/>
        <v>1.465548308911218E-2</v>
      </c>
      <c r="Z578" s="14">
        <f t="shared" ca="1" si="145"/>
        <v>8.7375933959189887E-3</v>
      </c>
      <c r="AA578" s="14">
        <f t="shared" ca="1" si="146"/>
        <v>1.2095399451223271E-3</v>
      </c>
      <c r="AB578" s="14">
        <f t="shared" ca="1" si="147"/>
        <v>-3.7802124130333729E-3</v>
      </c>
      <c r="AC578" s="14">
        <f t="shared" ca="1" si="148"/>
        <v>7.8592884672603076E-3</v>
      </c>
      <c r="AD578" s="14">
        <f t="shared" ca="1" si="149"/>
        <v>8.1541502862675346E-3</v>
      </c>
      <c r="AE578" s="14">
        <f t="shared" ca="1" si="150"/>
        <v>8.7822578512544193E-3</v>
      </c>
      <c r="AF578" s="14">
        <f t="shared" ca="1" si="151"/>
        <v>1.1506188171292201E-2</v>
      </c>
      <c r="AG578" s="14">
        <f t="shared" ca="1" si="152"/>
        <v>1.1500227893337055E-2</v>
      </c>
      <c r="AH578" s="14">
        <f t="shared" ca="1" si="153"/>
        <v>2.9193662898501409E-3</v>
      </c>
      <c r="AI578" s="14">
        <f t="shared" ca="1" si="154"/>
        <v>1.1610086468950865E-2</v>
      </c>
      <c r="AJ578" s="14">
        <f t="shared" ca="1" si="155"/>
        <v>3.333336419758217E-3</v>
      </c>
      <c r="AK578" s="14">
        <f t="shared" ca="1" si="156"/>
        <v>4.9419589271785767E-3</v>
      </c>
    </row>
    <row r="579" spans="1:37" x14ac:dyDescent="0.2">
      <c r="A579" s="13">
        <f ca="1">IF(OFFSET(STATIC!$A$6,MATCH($A$16, STATIC!$A$6:$A$2307,0)+ROW()-ROW($A$16),0)&gt;$A$12, OFFSET(STATIC!$A$6,MATCH($A$16, STATIC!$A$6:$A$2307,0)+ROW()-ROW($A$16),0), FALSE)</f>
        <v>42618</v>
      </c>
      <c r="B579" s="7">
        <f ca="1">OFFSET(STATIC!$B$6,MATCH('Data Manipulation'!$A579,STATIC!$A$6:$A$2307, 0)-1,3*(COLUMN()-COLUMN($B$16)))</f>
        <v>607.88</v>
      </c>
      <c r="C579" s="7">
        <f ca="1">OFFSET(STATIC!$B$6,MATCH('Data Manipulation'!$A579,STATIC!$A$6:$A$2307, 0)-1,3*(COLUMN()-COLUMN($B$16)))</f>
        <v>253.77</v>
      </c>
      <c r="D579" s="7">
        <f ca="1">OFFSET(STATIC!$B$6,MATCH('Data Manipulation'!$A579,STATIC!$A$6:$A$2307, 0)-1,3*(COLUMN()-COLUMN($B$16)))</f>
        <v>2179.98</v>
      </c>
      <c r="E579" s="7">
        <f ca="1">OFFSET(STATIC!$B$6,MATCH('Data Manipulation'!$A579,STATIC!$A$6:$A$2307, 0)-1,3*(COLUMN()-COLUMN($B$16)))*$J579</f>
        <v>3432.5141979999999</v>
      </c>
      <c r="F579" s="7">
        <f ca="1">OFFSET(STATIC!$B$6,MATCH('Data Manipulation'!$A579,STATIC!$A$6:$A$2307, 0)-1,3*(COLUMN()-COLUMN($B$16)))</f>
        <v>1326.93</v>
      </c>
      <c r="G579" s="7">
        <f ca="1">OFFSET(STATIC!$B$6,MATCH('Data Manipulation'!$A579,STATIC!$A$6:$A$2307, 0)-1,3*(COLUMN()-COLUMN($B$16)))</f>
        <v>44.44</v>
      </c>
      <c r="H579" s="7">
        <f ca="1">OFFSET(STATIC!$B$6,MATCH('Data Manipulation'!$A579,STATIC!$A$6:$A$2307, 0)-1,3*(COLUMN()-COLUMN($B$16)))</f>
        <v>24.845659999999999</v>
      </c>
      <c r="I579" s="7">
        <f ca="1">OFFSET(STATIC!$B$6,MATCH('Data Manipulation'!$A579,STATIC!$A$6:$A$2307, 0)-1,3*(COLUMN()-COLUMN($B$16)))</f>
        <v>148.41999999999999</v>
      </c>
      <c r="J579" s="7">
        <f ca="1">OFFSET(STATIC!$B$6,MATCH('Data Manipulation'!$A579,STATIC!$A$6:$A$2307, 0)-1,3*(COLUMN()-COLUMN($B$16)))</f>
        <v>1.1153</v>
      </c>
      <c r="K579" s="7">
        <f ca="1">OFFSET(STATIC!$B$6,MATCH('Data Manipulation'!$A579,STATIC!$A$6:$A$2307, 0)-1,3*(COLUMN()-COLUMN($B$16)))</f>
        <v>1.3312999999999999</v>
      </c>
      <c r="L579" s="7">
        <f ca="1">OFFSET(STATIC!$B$6,MATCH('Data Manipulation'!$A579,STATIC!$A$6:$A$2307, 0)-1,3*(COLUMN()-COLUMN($B$16)))</f>
        <v>1.0203</v>
      </c>
      <c r="M579" s="7">
        <f ca="1">OFFSET(STATIC!$B$6,MATCH('Data Manipulation'!$A579,STATIC!$A$6:$A$2307, 0)-1,3*(COLUMN()-COLUMN($B$16)))</f>
        <v>9.6780000000000008E-3</v>
      </c>
      <c r="N579" s="7">
        <f ca="1">OFFSET(STATIC!$B$6,MATCH('Data Manipulation'!$A579,STATIC!$A$6:$A$2307, 0)-1,3*(COLUMN()-COLUMN($B$16)))*$J579</f>
        <v>263.47746823</v>
      </c>
      <c r="O579" s="7">
        <f ca="1">OFFSET(STATIC!$B$6,MATCH('Data Manipulation'!$A579,STATIC!$A$6:$A$2307, 0)-1,3*(COLUMN()-COLUMN($B$16)))</f>
        <v>2035.14</v>
      </c>
      <c r="P579" s="7">
        <f ca="1">OFFSET(STATIC!$B$6,MATCH('Data Manipulation'!$A579,STATIC!$A$6:$A$2307, 0)-1,3*(COLUMN()-COLUMN($B$16)))*$J579</f>
        <v>281.59696661999999</v>
      </c>
      <c r="Q579" s="7">
        <f ca="1">OFFSET(STATIC!$B$6,MATCH('Data Manipulation'!$A579,STATIC!$A$6:$A$2307, 0)-1,3*(COLUMN()-COLUMN($B$16)))</f>
        <v>11.98</v>
      </c>
      <c r="R579" s="7">
        <f ca="1">OFFSET(STATIC!$B$6,MATCH('Data Manipulation'!$A579,STATIC!$A$6:$A$2307, 0)-1,3*(COLUMN()-COLUMN($B$16)))</f>
        <v>5249.8990000000003</v>
      </c>
      <c r="U579" s="14">
        <f t="shared" ca="1" si="140"/>
        <v>5.6947481139276383E-2</v>
      </c>
      <c r="V579" s="14">
        <f t="shared" ca="1" si="141"/>
        <v>8.428850282204017E-3</v>
      </c>
      <c r="W579" s="14">
        <f t="shared" ca="1" si="142"/>
        <v>0</v>
      </c>
      <c r="X579" s="14">
        <f t="shared" ca="1" si="143"/>
        <v>-1.5718278812138981E-3</v>
      </c>
      <c r="Y579" s="14">
        <f t="shared" ca="1" si="144"/>
        <v>3.90382156146789E-3</v>
      </c>
      <c r="Z579" s="14">
        <f t="shared" ca="1" si="145"/>
        <v>0</v>
      </c>
      <c r="AA579" s="14">
        <f t="shared" ca="1" si="146"/>
        <v>0</v>
      </c>
      <c r="AB579" s="14">
        <f t="shared" ca="1" si="147"/>
        <v>0</v>
      </c>
      <c r="AC579" s="14">
        <f t="shared" ca="1" si="148"/>
        <v>-8.962180201954091E-4</v>
      </c>
      <c r="AD579" s="14">
        <f t="shared" ca="1" si="149"/>
        <v>4.5078888817471095E-4</v>
      </c>
      <c r="AE579" s="14">
        <f t="shared" ca="1" si="150"/>
        <v>9.8015192433252332E-5</v>
      </c>
      <c r="AF579" s="14">
        <f t="shared" ca="1" si="151"/>
        <v>6.1149592006483379E-3</v>
      </c>
      <c r="AG579" s="14">
        <f t="shared" ca="1" si="152"/>
        <v>1.0456498714552175E-3</v>
      </c>
      <c r="AH579" s="14">
        <f t="shared" ca="1" si="153"/>
        <v>0</v>
      </c>
      <c r="AI579" s="14">
        <f t="shared" ca="1" si="154"/>
        <v>4.9889471477458874E-4</v>
      </c>
      <c r="AJ579" s="14">
        <f t="shared" ca="1" si="155"/>
        <v>0</v>
      </c>
      <c r="AK579" s="14">
        <f t="shared" ca="1" si="156"/>
        <v>0</v>
      </c>
    </row>
    <row r="580" spans="1:37" x14ac:dyDescent="0.2">
      <c r="A580" s="13">
        <f ca="1">IF(OFFSET(STATIC!$A$6,MATCH($A$16, STATIC!$A$6:$A$2307,0)+ROW()-ROW($A$16),0)&gt;$A$12, OFFSET(STATIC!$A$6,MATCH($A$16, STATIC!$A$6:$A$2307,0)+ROW()-ROW($A$16),0), FALSE)</f>
        <v>42615</v>
      </c>
      <c r="B580" s="7">
        <f ca="1">OFFSET(STATIC!$B$6,MATCH('Data Manipulation'!$A580,STATIC!$A$6:$A$2307, 0)-1,3*(COLUMN()-COLUMN($B$16)))</f>
        <v>574.23</v>
      </c>
      <c r="C580" s="7">
        <f ca="1">OFFSET(STATIC!$B$6,MATCH('Data Manipulation'!$A580,STATIC!$A$6:$A$2307, 0)-1,3*(COLUMN()-COLUMN($B$16)))</f>
        <v>251.64</v>
      </c>
      <c r="D580" s="7">
        <f ca="1">OFFSET(STATIC!$B$6,MATCH('Data Manipulation'!$A580,STATIC!$A$6:$A$2307, 0)-1,3*(COLUMN()-COLUMN($B$16)))</f>
        <v>2179.98</v>
      </c>
      <c r="E580" s="7">
        <f ca="1">OFFSET(STATIC!$B$6,MATCH('Data Manipulation'!$A580,STATIC!$A$6:$A$2307, 0)-1,3*(COLUMN()-COLUMN($B$16)))*$J580</f>
        <v>3437.9137620000001</v>
      </c>
      <c r="F580" s="7">
        <f ca="1">OFFSET(STATIC!$B$6,MATCH('Data Manipulation'!$A580,STATIC!$A$6:$A$2307, 0)-1,3*(COLUMN()-COLUMN($B$16)))</f>
        <v>1321.76</v>
      </c>
      <c r="G580" s="7">
        <f ca="1">OFFSET(STATIC!$B$6,MATCH('Data Manipulation'!$A580,STATIC!$A$6:$A$2307, 0)-1,3*(COLUMN()-COLUMN($B$16)))</f>
        <v>44.44</v>
      </c>
      <c r="H580" s="7">
        <f ca="1">OFFSET(STATIC!$B$6,MATCH('Data Manipulation'!$A580,STATIC!$A$6:$A$2307, 0)-1,3*(COLUMN()-COLUMN($B$16)))</f>
        <v>24.845659999999999</v>
      </c>
      <c r="I580" s="7">
        <f ca="1">OFFSET(STATIC!$B$6,MATCH('Data Manipulation'!$A580,STATIC!$A$6:$A$2307, 0)-1,3*(COLUMN()-COLUMN($B$16)))</f>
        <v>148.41999999999999</v>
      </c>
      <c r="J580" s="7">
        <f ca="1">OFFSET(STATIC!$B$6,MATCH('Data Manipulation'!$A580,STATIC!$A$6:$A$2307, 0)-1,3*(COLUMN()-COLUMN($B$16)))</f>
        <v>1.1163000000000001</v>
      </c>
      <c r="K580" s="7">
        <f ca="1">OFFSET(STATIC!$B$6,MATCH('Data Manipulation'!$A580,STATIC!$A$6:$A$2307, 0)-1,3*(COLUMN()-COLUMN($B$16)))</f>
        <v>1.3307</v>
      </c>
      <c r="L580" s="7">
        <f ca="1">OFFSET(STATIC!$B$6,MATCH('Data Manipulation'!$A580,STATIC!$A$6:$A$2307, 0)-1,3*(COLUMN()-COLUMN($B$16)))</f>
        <v>1.0202</v>
      </c>
      <c r="M580" s="7">
        <f ca="1">OFFSET(STATIC!$B$6,MATCH('Data Manipulation'!$A580,STATIC!$A$6:$A$2307, 0)-1,3*(COLUMN()-COLUMN($B$16)))</f>
        <v>9.6190000000000008E-3</v>
      </c>
      <c r="N580" s="7">
        <f ca="1">OFFSET(STATIC!$B$6,MATCH('Data Manipulation'!$A580,STATIC!$A$6:$A$2307, 0)-1,3*(COLUMN()-COLUMN($B$16)))*$J580</f>
        <v>263.20210704000004</v>
      </c>
      <c r="O580" s="7">
        <f ca="1">OFFSET(STATIC!$B$6,MATCH('Data Manipulation'!$A580,STATIC!$A$6:$A$2307, 0)-1,3*(COLUMN()-COLUMN($B$16)))</f>
        <v>2035.14</v>
      </c>
      <c r="P580" s="7">
        <f ca="1">OFFSET(STATIC!$B$6,MATCH('Data Manipulation'!$A580,STATIC!$A$6:$A$2307, 0)-1,3*(COLUMN()-COLUMN($B$16)))*$J580</f>
        <v>281.45651442000002</v>
      </c>
      <c r="Q580" s="7">
        <f ca="1">OFFSET(STATIC!$B$6,MATCH('Data Manipulation'!$A580,STATIC!$A$6:$A$2307, 0)-1,3*(COLUMN()-COLUMN($B$16)))</f>
        <v>11.98</v>
      </c>
      <c r="R580" s="7">
        <f ca="1">OFFSET(STATIC!$B$6,MATCH('Data Manipulation'!$A580,STATIC!$A$6:$A$2307, 0)-1,3*(COLUMN()-COLUMN($B$16)))</f>
        <v>5249.8990000000003</v>
      </c>
      <c r="U580" s="14">
        <f t="shared" ca="1" si="140"/>
        <v>4.0658620048576125E-3</v>
      </c>
      <c r="V580" s="14">
        <f t="shared" ca="1" si="141"/>
        <v>1.058675968615171E-2</v>
      </c>
      <c r="W580" s="14">
        <f t="shared" ca="1" si="142"/>
        <v>4.1923000419618493E-3</v>
      </c>
      <c r="X580" s="14">
        <f t="shared" ca="1" si="143"/>
        <v>1.728936496136415E-2</v>
      </c>
      <c r="Y580" s="14">
        <f t="shared" ca="1" si="144"/>
        <v>6.1242104557005361E-3</v>
      </c>
      <c r="Z580" s="14">
        <f t="shared" ca="1" si="145"/>
        <v>2.9225824381495295E-2</v>
      </c>
      <c r="AA580" s="14">
        <f t="shared" ca="1" si="146"/>
        <v>1.2265372102449162E-2</v>
      </c>
      <c r="AB580" s="14">
        <f t="shared" ca="1" si="147"/>
        <v>-1.6829920832719587E-3</v>
      </c>
      <c r="AC580" s="14">
        <f t="shared" ca="1" si="148"/>
        <v>-3.1304528941062679E-3</v>
      </c>
      <c r="AD580" s="14">
        <f t="shared" ca="1" si="149"/>
        <v>2.4076454336027231E-3</v>
      </c>
      <c r="AE580" s="14">
        <f t="shared" ca="1" si="150"/>
        <v>-9.7971987850267337E-4</v>
      </c>
      <c r="AF580" s="14">
        <f t="shared" ca="1" si="151"/>
        <v>-6.528182347023956E-3</v>
      </c>
      <c r="AG580" s="14">
        <f t="shared" ca="1" si="152"/>
        <v>-4.5760901384130324E-3</v>
      </c>
      <c r="AH580" s="14">
        <f t="shared" ca="1" si="153"/>
        <v>-1.2816453954163471E-3</v>
      </c>
      <c r="AI580" s="14">
        <f t="shared" ca="1" si="154"/>
        <v>-4.268488021714395E-3</v>
      </c>
      <c r="AJ580" s="14">
        <f t="shared" ca="1" si="155"/>
        <v>-0.1179685127968577</v>
      </c>
      <c r="AK580" s="14">
        <f t="shared" ca="1" si="156"/>
        <v>4.3319286171728819E-3</v>
      </c>
    </row>
    <row r="581" spans="1:37" x14ac:dyDescent="0.2">
      <c r="A581" s="13">
        <f ca="1">IF(OFFSET(STATIC!$A$6,MATCH($A$16, STATIC!$A$6:$A$2307,0)+ROW()-ROW($A$16),0)&gt;$A$12, OFFSET(STATIC!$A$6,MATCH($A$16, STATIC!$A$6:$A$2307,0)+ROW()-ROW($A$16),0), FALSE)</f>
        <v>42614</v>
      </c>
      <c r="B581" s="7">
        <f ca="1">OFFSET(STATIC!$B$6,MATCH('Data Manipulation'!$A581,STATIC!$A$6:$A$2307, 0)-1,3*(COLUMN()-COLUMN($B$16)))</f>
        <v>571.9</v>
      </c>
      <c r="C581" s="7">
        <f ca="1">OFFSET(STATIC!$B$6,MATCH('Data Manipulation'!$A581,STATIC!$A$6:$A$2307, 0)-1,3*(COLUMN()-COLUMN($B$16)))</f>
        <v>248.99</v>
      </c>
      <c r="D581" s="7">
        <f ca="1">OFFSET(STATIC!$B$6,MATCH('Data Manipulation'!$A581,STATIC!$A$6:$A$2307, 0)-1,3*(COLUMN()-COLUMN($B$16)))</f>
        <v>2170.86</v>
      </c>
      <c r="E581" s="7">
        <f ca="1">OFFSET(STATIC!$B$6,MATCH('Data Manipulation'!$A581,STATIC!$A$6:$A$2307, 0)-1,3*(COLUMN()-COLUMN($B$16)))*$J581</f>
        <v>3378.9853019999996</v>
      </c>
      <c r="F581" s="7">
        <f ca="1">OFFSET(STATIC!$B$6,MATCH('Data Manipulation'!$A581,STATIC!$A$6:$A$2307, 0)-1,3*(COLUMN()-COLUMN($B$16)))</f>
        <v>1313.69</v>
      </c>
      <c r="G581" s="7">
        <f ca="1">OFFSET(STATIC!$B$6,MATCH('Data Manipulation'!$A581,STATIC!$A$6:$A$2307, 0)-1,3*(COLUMN()-COLUMN($B$16)))</f>
        <v>43.16</v>
      </c>
      <c r="H581" s="7">
        <f ca="1">OFFSET(STATIC!$B$6,MATCH('Data Manipulation'!$A581,STATIC!$A$6:$A$2307, 0)-1,3*(COLUMN()-COLUMN($B$16)))</f>
        <v>24.54278</v>
      </c>
      <c r="I581" s="7">
        <f ca="1">OFFSET(STATIC!$B$6,MATCH('Data Manipulation'!$A581,STATIC!$A$6:$A$2307, 0)-1,3*(COLUMN()-COLUMN($B$16)))</f>
        <v>148.66999999999999</v>
      </c>
      <c r="J581" s="7">
        <f ca="1">OFFSET(STATIC!$B$6,MATCH('Data Manipulation'!$A581,STATIC!$A$6:$A$2307, 0)-1,3*(COLUMN()-COLUMN($B$16)))</f>
        <v>1.1197999999999999</v>
      </c>
      <c r="K581" s="7">
        <f ca="1">OFFSET(STATIC!$B$6,MATCH('Data Manipulation'!$A581,STATIC!$A$6:$A$2307, 0)-1,3*(COLUMN()-COLUMN($B$16)))</f>
        <v>1.3275000000000001</v>
      </c>
      <c r="L581" s="7">
        <f ca="1">OFFSET(STATIC!$B$6,MATCH('Data Manipulation'!$A581,STATIC!$A$6:$A$2307, 0)-1,3*(COLUMN()-COLUMN($B$16)))</f>
        <v>1.0212000000000001</v>
      </c>
      <c r="M581" s="7">
        <f ca="1">OFFSET(STATIC!$B$6,MATCH('Data Manipulation'!$A581,STATIC!$A$6:$A$2307, 0)-1,3*(COLUMN()-COLUMN($B$16)))</f>
        <v>9.6819999999999996E-3</v>
      </c>
      <c r="N581" s="7">
        <f ca="1">OFFSET(STATIC!$B$6,MATCH('Data Manipulation'!$A581,STATIC!$A$6:$A$2307, 0)-1,3*(COLUMN()-COLUMN($B$16)))*$J581</f>
        <v>264.40930362</v>
      </c>
      <c r="O581" s="7">
        <f ca="1">OFFSET(STATIC!$B$6,MATCH('Data Manipulation'!$A581,STATIC!$A$6:$A$2307, 0)-1,3*(COLUMN()-COLUMN($B$16)))</f>
        <v>2037.75</v>
      </c>
      <c r="P581" s="7">
        <f ca="1">OFFSET(STATIC!$B$6,MATCH('Data Manipulation'!$A581,STATIC!$A$6:$A$2307, 0)-1,3*(COLUMN()-COLUMN($B$16)))*$J581</f>
        <v>282.66047589999999</v>
      </c>
      <c r="Q581" s="7">
        <f ca="1">OFFSET(STATIC!$B$6,MATCH('Data Manipulation'!$A581,STATIC!$A$6:$A$2307, 0)-1,3*(COLUMN()-COLUMN($B$16)))</f>
        <v>13.48</v>
      </c>
      <c r="R581" s="7">
        <f ca="1">OFFSET(STATIC!$B$6,MATCH('Data Manipulation'!$A581,STATIC!$A$6:$A$2307, 0)-1,3*(COLUMN()-COLUMN($B$16)))</f>
        <v>5227.2060000000001</v>
      </c>
      <c r="U581" s="14">
        <f t="shared" ca="1" si="140"/>
        <v>-8.9136690891056247E-4</v>
      </c>
      <c r="V581" s="14">
        <f t="shared" ca="1" si="141"/>
        <v>1.8491724195146473E-3</v>
      </c>
      <c r="W581" s="14">
        <f t="shared" ca="1" si="142"/>
        <v>-4.1457364561137788E-5</v>
      </c>
      <c r="X581" s="14">
        <f t="shared" ca="1" si="143"/>
        <v>1.7111029743056428E-3</v>
      </c>
      <c r="Y581" s="14">
        <f t="shared" ca="1" si="144"/>
        <v>4.2413349008434287E-3</v>
      </c>
      <c r="Z581" s="14">
        <f t="shared" ca="1" si="145"/>
        <v>-3.5059361229589366E-2</v>
      </c>
      <c r="AA581" s="14">
        <f t="shared" ca="1" si="146"/>
        <v>1.5768186485898308E-2</v>
      </c>
      <c r="AB581" s="14">
        <f t="shared" ca="1" si="147"/>
        <v>4.5843807115027498E-3</v>
      </c>
      <c r="AC581" s="14">
        <f t="shared" ca="1" si="148"/>
        <v>3.5784615033650343E-3</v>
      </c>
      <c r="AD581" s="14">
        <f t="shared" ca="1" si="149"/>
        <v>1.0145453466501701E-2</v>
      </c>
      <c r="AE581" s="14">
        <f t="shared" ca="1" si="150"/>
        <v>3.3349712125964304E-3</v>
      </c>
      <c r="AF581" s="14">
        <f t="shared" ca="1" si="151"/>
        <v>0</v>
      </c>
      <c r="AG581" s="14">
        <f t="shared" ca="1" si="152"/>
        <v>3.7173824520628528E-3</v>
      </c>
      <c r="AH581" s="14">
        <f t="shared" ca="1" si="153"/>
        <v>-2.1099479215559933E-4</v>
      </c>
      <c r="AI581" s="14">
        <f t="shared" ca="1" si="154"/>
        <v>2.2007590789502509E-3</v>
      </c>
      <c r="AJ581" s="14">
        <f t="shared" ca="1" si="155"/>
        <v>4.4609739406252661E-3</v>
      </c>
      <c r="AK581" s="14">
        <f t="shared" ca="1" si="156"/>
        <v>2.6793944437897245E-3</v>
      </c>
    </row>
    <row r="582" spans="1:37" x14ac:dyDescent="0.2">
      <c r="A582" s="13">
        <f ca="1">IF(OFFSET(STATIC!$A$6,MATCH($A$16, STATIC!$A$6:$A$2307,0)+ROW()-ROW($A$16),0)&gt;$A$12, OFFSET(STATIC!$A$6,MATCH($A$16, STATIC!$A$6:$A$2307,0)+ROW()-ROW($A$16),0), FALSE)</f>
        <v>42613</v>
      </c>
      <c r="B582" s="7">
        <f ca="1">OFFSET(STATIC!$B$6,MATCH('Data Manipulation'!$A582,STATIC!$A$6:$A$2307, 0)-1,3*(COLUMN()-COLUMN($B$16)))</f>
        <v>572.41</v>
      </c>
      <c r="C582" s="7">
        <f ca="1">OFFSET(STATIC!$B$6,MATCH('Data Manipulation'!$A582,STATIC!$A$6:$A$2307, 0)-1,3*(COLUMN()-COLUMN($B$16)))</f>
        <v>248.53</v>
      </c>
      <c r="D582" s="7">
        <f ca="1">OFFSET(STATIC!$B$6,MATCH('Data Manipulation'!$A582,STATIC!$A$6:$A$2307, 0)-1,3*(COLUMN()-COLUMN($B$16)))</f>
        <v>2170.9499999999998</v>
      </c>
      <c r="E582" s="7">
        <f ca="1">OFFSET(STATIC!$B$6,MATCH('Data Manipulation'!$A582,STATIC!$A$6:$A$2307, 0)-1,3*(COLUMN()-COLUMN($B$16)))*$J582</f>
        <v>3373.2084539999996</v>
      </c>
      <c r="F582" s="7">
        <f ca="1">OFFSET(STATIC!$B$6,MATCH('Data Manipulation'!$A582,STATIC!$A$6:$A$2307, 0)-1,3*(COLUMN()-COLUMN($B$16)))</f>
        <v>1308.1300000000001</v>
      </c>
      <c r="G582" s="7">
        <f ca="1">OFFSET(STATIC!$B$6,MATCH('Data Manipulation'!$A582,STATIC!$A$6:$A$2307, 0)-1,3*(COLUMN()-COLUMN($B$16)))</f>
        <v>44.7</v>
      </c>
      <c r="H582" s="7">
        <f ca="1">OFFSET(STATIC!$B$6,MATCH('Data Manipulation'!$A582,STATIC!$A$6:$A$2307, 0)-1,3*(COLUMN()-COLUMN($B$16)))</f>
        <v>24.158819999999999</v>
      </c>
      <c r="I582" s="7">
        <f ca="1">OFFSET(STATIC!$B$6,MATCH('Data Manipulation'!$A582,STATIC!$A$6:$A$2307, 0)-1,3*(COLUMN()-COLUMN($B$16)))</f>
        <v>147.99</v>
      </c>
      <c r="J582" s="7">
        <f ca="1">OFFSET(STATIC!$B$6,MATCH('Data Manipulation'!$A582,STATIC!$A$6:$A$2307, 0)-1,3*(COLUMN()-COLUMN($B$16)))</f>
        <v>1.1157999999999999</v>
      </c>
      <c r="K582" s="7">
        <f ca="1">OFFSET(STATIC!$B$6,MATCH('Data Manipulation'!$A582,STATIC!$A$6:$A$2307, 0)-1,3*(COLUMN()-COLUMN($B$16)))</f>
        <v>1.3141</v>
      </c>
      <c r="L582" s="7">
        <f ca="1">OFFSET(STATIC!$B$6,MATCH('Data Manipulation'!$A582,STATIC!$A$6:$A$2307, 0)-1,3*(COLUMN()-COLUMN($B$16)))</f>
        <v>1.0178</v>
      </c>
      <c r="M582" s="7">
        <f ca="1">OFFSET(STATIC!$B$6,MATCH('Data Manipulation'!$A582,STATIC!$A$6:$A$2307, 0)-1,3*(COLUMN()-COLUMN($B$16)))</f>
        <v>9.6819999999999996E-3</v>
      </c>
      <c r="N582" s="7">
        <f ca="1">OFFSET(STATIC!$B$6,MATCH('Data Manipulation'!$A582,STATIC!$A$6:$A$2307, 0)-1,3*(COLUMN()-COLUMN($B$16)))*$J582</f>
        <v>263.42821777999995</v>
      </c>
      <c r="O582" s="7">
        <f ca="1">OFFSET(STATIC!$B$6,MATCH('Data Manipulation'!$A582,STATIC!$A$6:$A$2307, 0)-1,3*(COLUMN()-COLUMN($B$16)))</f>
        <v>2038.18</v>
      </c>
      <c r="P582" s="7">
        <f ca="1">OFFSET(STATIC!$B$6,MATCH('Data Manipulation'!$A582,STATIC!$A$6:$A$2307, 0)-1,3*(COLUMN()-COLUMN($B$16)))*$J582</f>
        <v>282.03909229999994</v>
      </c>
      <c r="Q582" s="7">
        <f ca="1">OFFSET(STATIC!$B$6,MATCH('Data Manipulation'!$A582,STATIC!$A$6:$A$2307, 0)-1,3*(COLUMN()-COLUMN($B$16)))</f>
        <v>13.42</v>
      </c>
      <c r="R582" s="7">
        <f ca="1">OFFSET(STATIC!$B$6,MATCH('Data Manipulation'!$A582,STATIC!$A$6:$A$2307, 0)-1,3*(COLUMN()-COLUMN($B$16)))</f>
        <v>5213.2190000000001</v>
      </c>
      <c r="U582" s="14">
        <f t="shared" ca="1" si="140"/>
        <v>-4.8970584867792724E-3</v>
      </c>
      <c r="V582" s="14">
        <f t="shared" ca="1" si="141"/>
        <v>-5.2571503786607082E-3</v>
      </c>
      <c r="W582" s="14">
        <f t="shared" ca="1" si="142"/>
        <v>-2.3786147623904054E-3</v>
      </c>
      <c r="X582" s="14">
        <f t="shared" ca="1" si="143"/>
        <v>-1.88984569298352E-3</v>
      </c>
      <c r="Y582" s="14">
        <f t="shared" ca="1" si="144"/>
        <v>-5.4129188030932751E-3</v>
      </c>
      <c r="Z582" s="14">
        <f t="shared" ca="1" si="145"/>
        <v>-3.6247790392341037E-2</v>
      </c>
      <c r="AA582" s="14">
        <f t="shared" ca="1" si="146"/>
        <v>-5.3785709357136212E-3</v>
      </c>
      <c r="AB582" s="14">
        <f t="shared" ca="1" si="147"/>
        <v>-2.0251120732209427E-3</v>
      </c>
      <c r="AC582" s="14">
        <f t="shared" ca="1" si="148"/>
        <v>6.2754944011183048E-4</v>
      </c>
      <c r="AD582" s="14">
        <f t="shared" ca="1" si="149"/>
        <v>4.2705776793918061E-3</v>
      </c>
      <c r="AE582" s="14">
        <f t="shared" ca="1" si="150"/>
        <v>4.913763550296157E-4</v>
      </c>
      <c r="AF582" s="14">
        <f t="shared" ca="1" si="151"/>
        <v>-2.4757594655217528E-3</v>
      </c>
      <c r="AG582" s="14">
        <f t="shared" ca="1" si="152"/>
        <v>-6.3304385747822711E-4</v>
      </c>
      <c r="AH582" s="14">
        <f t="shared" ca="1" si="153"/>
        <v>8.8317984052300449E-5</v>
      </c>
      <c r="AI582" s="14">
        <f t="shared" ca="1" si="154"/>
        <v>-9.4933048739337237E-4</v>
      </c>
      <c r="AJ582" s="14">
        <f t="shared" ca="1" si="155"/>
        <v>2.2608348027592824E-2</v>
      </c>
      <c r="AK582" s="14">
        <f t="shared" ca="1" si="156"/>
        <v>-1.8723281203579399E-3</v>
      </c>
    </row>
    <row r="583" spans="1:37" x14ac:dyDescent="0.2">
      <c r="A583" s="13">
        <f ca="1">IF(OFFSET(STATIC!$A$6,MATCH($A$16, STATIC!$A$6:$A$2307,0)+ROW()-ROW($A$16),0)&gt;$A$12, OFFSET(STATIC!$A$6,MATCH($A$16, STATIC!$A$6:$A$2307,0)+ROW()-ROW($A$16),0), FALSE)</f>
        <v>42612</v>
      </c>
      <c r="B583" s="7">
        <f ca="1">OFFSET(STATIC!$B$6,MATCH('Data Manipulation'!$A583,STATIC!$A$6:$A$2307, 0)-1,3*(COLUMN()-COLUMN($B$16)))</f>
        <v>575.22</v>
      </c>
      <c r="C583" s="7">
        <f ca="1">OFFSET(STATIC!$B$6,MATCH('Data Manipulation'!$A583,STATIC!$A$6:$A$2307, 0)-1,3*(COLUMN()-COLUMN($B$16)))</f>
        <v>249.84</v>
      </c>
      <c r="D583" s="7">
        <f ca="1">OFFSET(STATIC!$B$6,MATCH('Data Manipulation'!$A583,STATIC!$A$6:$A$2307, 0)-1,3*(COLUMN()-COLUMN($B$16)))</f>
        <v>2176.12</v>
      </c>
      <c r="E583" s="7">
        <f ca="1">OFFSET(STATIC!$B$6,MATCH('Data Manipulation'!$A583,STATIC!$A$6:$A$2307, 0)-1,3*(COLUMN()-COLUMN($B$16)))*$J583</f>
        <v>3379.5893249999999</v>
      </c>
      <c r="F583" s="7">
        <f ca="1">OFFSET(STATIC!$B$6,MATCH('Data Manipulation'!$A583,STATIC!$A$6:$A$2307, 0)-1,3*(COLUMN()-COLUMN($B$16)))</f>
        <v>1315.23</v>
      </c>
      <c r="G583" s="7">
        <f ca="1">OFFSET(STATIC!$B$6,MATCH('Data Manipulation'!$A583,STATIC!$A$6:$A$2307, 0)-1,3*(COLUMN()-COLUMN($B$16)))</f>
        <v>46.35</v>
      </c>
      <c r="H583" s="7">
        <f ca="1">OFFSET(STATIC!$B$6,MATCH('Data Manipulation'!$A583,STATIC!$A$6:$A$2307, 0)-1,3*(COLUMN()-COLUMN($B$16)))</f>
        <v>24.289110000000001</v>
      </c>
      <c r="I583" s="7">
        <f ca="1">OFFSET(STATIC!$B$6,MATCH('Data Manipulation'!$A583,STATIC!$A$6:$A$2307, 0)-1,3*(COLUMN()-COLUMN($B$16)))</f>
        <v>148.29</v>
      </c>
      <c r="J583" s="7">
        <f ca="1">OFFSET(STATIC!$B$6,MATCH('Data Manipulation'!$A583,STATIC!$A$6:$A$2307, 0)-1,3*(COLUMN()-COLUMN($B$16)))</f>
        <v>1.1151</v>
      </c>
      <c r="K583" s="7">
        <f ca="1">OFFSET(STATIC!$B$6,MATCH('Data Manipulation'!$A583,STATIC!$A$6:$A$2307, 0)-1,3*(COLUMN()-COLUMN($B$16)))</f>
        <v>1.3085</v>
      </c>
      <c r="L583" s="7">
        <f ca="1">OFFSET(STATIC!$B$6,MATCH('Data Manipulation'!$A583,STATIC!$A$6:$A$2307, 0)-1,3*(COLUMN()-COLUMN($B$16)))</f>
        <v>1.0173000000000001</v>
      </c>
      <c r="M583" s="7">
        <f ca="1">OFFSET(STATIC!$B$6,MATCH('Data Manipulation'!$A583,STATIC!$A$6:$A$2307, 0)-1,3*(COLUMN()-COLUMN($B$16)))</f>
        <v>9.7059999999999994E-3</v>
      </c>
      <c r="N583" s="7">
        <f ca="1">OFFSET(STATIC!$B$6,MATCH('Data Manipulation'!$A583,STATIC!$A$6:$A$2307, 0)-1,3*(COLUMN()-COLUMN($B$16)))*$J583</f>
        <v>263.59503218999998</v>
      </c>
      <c r="O583" s="7">
        <f ca="1">OFFSET(STATIC!$B$6,MATCH('Data Manipulation'!$A583,STATIC!$A$6:$A$2307, 0)-1,3*(COLUMN()-COLUMN($B$16)))</f>
        <v>2038</v>
      </c>
      <c r="P583" s="7">
        <f ca="1">OFFSET(STATIC!$B$6,MATCH('Data Manipulation'!$A583,STATIC!$A$6:$A$2307, 0)-1,3*(COLUMN()-COLUMN($B$16)))*$J583</f>
        <v>282.30696774</v>
      </c>
      <c r="Q583" s="7">
        <f ca="1">OFFSET(STATIC!$B$6,MATCH('Data Manipulation'!$A583,STATIC!$A$6:$A$2307, 0)-1,3*(COLUMN()-COLUMN($B$16)))</f>
        <v>13.12</v>
      </c>
      <c r="R583" s="7">
        <f ca="1">OFFSET(STATIC!$B$6,MATCH('Data Manipulation'!$A583,STATIC!$A$6:$A$2307, 0)-1,3*(COLUMN()-COLUMN($B$16)))</f>
        <v>5222.9889999999996</v>
      </c>
      <c r="U583" s="14">
        <f t="shared" ca="1" si="140"/>
        <v>3.5178803629435052E-3</v>
      </c>
      <c r="V583" s="14">
        <f t="shared" ca="1" si="141"/>
        <v>7.4726152231272625E-3</v>
      </c>
      <c r="W583" s="14">
        <f t="shared" ca="1" si="142"/>
        <v>-1.9556990050680497E-3</v>
      </c>
      <c r="X583" s="14">
        <f t="shared" ca="1" si="143"/>
        <v>8.4585080466923826E-3</v>
      </c>
      <c r="Y583" s="14">
        <f t="shared" ca="1" si="144"/>
        <v>-5.9810286887932119E-3</v>
      </c>
      <c r="Z583" s="14">
        <f t="shared" ca="1" si="145"/>
        <v>-1.3500687218902463E-2</v>
      </c>
      <c r="AA583" s="14">
        <f t="shared" ca="1" si="146"/>
        <v>-1.4105183955259929E-2</v>
      </c>
      <c r="AB583" s="14">
        <f t="shared" ca="1" si="147"/>
        <v>-3.7020874914441876E-3</v>
      </c>
      <c r="AC583" s="14">
        <f t="shared" ca="1" si="148"/>
        <v>-2.239441971435861E-3</v>
      </c>
      <c r="AD583" s="14">
        <f t="shared" ca="1" si="149"/>
        <v>3.057402760191898E-4</v>
      </c>
      <c r="AE583" s="14">
        <f t="shared" ca="1" si="150"/>
        <v>-4.120076457974093E-3</v>
      </c>
      <c r="AF583" s="14">
        <f t="shared" ca="1" si="151"/>
        <v>-8.4128945974008482E-3</v>
      </c>
      <c r="AG583" s="14">
        <f t="shared" ca="1" si="152"/>
        <v>-2.0820604609848412E-3</v>
      </c>
      <c r="AH583" s="14">
        <f t="shared" ca="1" si="153"/>
        <v>-4.3660732280643939E-4</v>
      </c>
      <c r="AI583" s="14">
        <f t="shared" ca="1" si="154"/>
        <v>-2.4582455747482372E-3</v>
      </c>
      <c r="AJ583" s="14">
        <f t="shared" ca="1" si="155"/>
        <v>1.3814494443188514E-2</v>
      </c>
      <c r="AK583" s="14">
        <f t="shared" ca="1" si="156"/>
        <v>-1.7864599387542709E-3</v>
      </c>
    </row>
    <row r="584" spans="1:37" x14ac:dyDescent="0.2">
      <c r="A584" s="13">
        <f ca="1">IF(OFFSET(STATIC!$A$6,MATCH($A$16, STATIC!$A$6:$A$2307,0)+ROW()-ROW($A$16),0)&gt;$A$12, OFFSET(STATIC!$A$6,MATCH($A$16, STATIC!$A$6:$A$2307,0)+ROW()-ROW($A$16),0), FALSE)</f>
        <v>42611</v>
      </c>
      <c r="B584" s="7">
        <f ca="1">OFFSET(STATIC!$B$6,MATCH('Data Manipulation'!$A584,STATIC!$A$6:$A$2307, 0)-1,3*(COLUMN()-COLUMN($B$16)))</f>
        <v>573.20000000000005</v>
      </c>
      <c r="C584" s="7">
        <f ca="1">OFFSET(STATIC!$B$6,MATCH('Data Manipulation'!$A584,STATIC!$A$6:$A$2307, 0)-1,3*(COLUMN()-COLUMN($B$16)))</f>
        <v>247.98</v>
      </c>
      <c r="D584" s="7">
        <f ca="1">OFFSET(STATIC!$B$6,MATCH('Data Manipulation'!$A584,STATIC!$A$6:$A$2307, 0)-1,3*(COLUMN()-COLUMN($B$16)))</f>
        <v>2180.38</v>
      </c>
      <c r="E584" s="7">
        <f ca="1">OFFSET(STATIC!$B$6,MATCH('Data Manipulation'!$A584,STATIC!$A$6:$A$2307, 0)-1,3*(COLUMN()-COLUMN($B$16)))*$J584</f>
        <v>3351.1235999999999</v>
      </c>
      <c r="F584" s="7">
        <f ca="1">OFFSET(STATIC!$B$6,MATCH('Data Manipulation'!$A584,STATIC!$A$6:$A$2307, 0)-1,3*(COLUMN()-COLUMN($B$16)))</f>
        <v>1323.12</v>
      </c>
      <c r="G584" s="7">
        <f ca="1">OFFSET(STATIC!$B$6,MATCH('Data Manipulation'!$A584,STATIC!$A$6:$A$2307, 0)-1,3*(COLUMN()-COLUMN($B$16)))</f>
        <v>46.98</v>
      </c>
      <c r="H584" s="7">
        <f ca="1">OFFSET(STATIC!$B$6,MATCH('Data Manipulation'!$A584,STATIC!$A$6:$A$2307, 0)-1,3*(COLUMN()-COLUMN($B$16)))</f>
        <v>24.634139999999999</v>
      </c>
      <c r="I584" s="7">
        <f ca="1">OFFSET(STATIC!$B$6,MATCH('Data Manipulation'!$A584,STATIC!$A$6:$A$2307, 0)-1,3*(COLUMN()-COLUMN($B$16)))</f>
        <v>148.84</v>
      </c>
      <c r="J584" s="7">
        <f ca="1">OFFSET(STATIC!$B$6,MATCH('Data Manipulation'!$A584,STATIC!$A$6:$A$2307, 0)-1,3*(COLUMN()-COLUMN($B$16)))</f>
        <v>1.1175999999999999</v>
      </c>
      <c r="K584" s="7">
        <f ca="1">OFFSET(STATIC!$B$6,MATCH('Data Manipulation'!$A584,STATIC!$A$6:$A$2307, 0)-1,3*(COLUMN()-COLUMN($B$16)))</f>
        <v>1.3081</v>
      </c>
      <c r="L584" s="7">
        <f ca="1">OFFSET(STATIC!$B$6,MATCH('Data Manipulation'!$A584,STATIC!$A$6:$A$2307, 0)-1,3*(COLUMN()-COLUMN($B$16)))</f>
        <v>1.0215000000000001</v>
      </c>
      <c r="M584" s="7">
        <f ca="1">OFFSET(STATIC!$B$6,MATCH('Data Manipulation'!$A584,STATIC!$A$6:$A$2307, 0)-1,3*(COLUMN()-COLUMN($B$16)))</f>
        <v>9.7879999999999998E-3</v>
      </c>
      <c r="N584" s="7">
        <f ca="1">OFFSET(STATIC!$B$6,MATCH('Data Manipulation'!$A584,STATIC!$A$6:$A$2307, 0)-1,3*(COLUMN()-COLUMN($B$16)))*$J584</f>
        <v>264.14442472000002</v>
      </c>
      <c r="O584" s="7">
        <f ca="1">OFFSET(STATIC!$B$6,MATCH('Data Manipulation'!$A584,STATIC!$A$6:$A$2307, 0)-1,3*(COLUMN()-COLUMN($B$16)))</f>
        <v>2038.89</v>
      </c>
      <c r="P584" s="7">
        <f ca="1">OFFSET(STATIC!$B$6,MATCH('Data Manipulation'!$A584,STATIC!$A$6:$A$2307, 0)-1,3*(COLUMN()-COLUMN($B$16)))*$J584</f>
        <v>283.00180128</v>
      </c>
      <c r="Q584" s="7">
        <f ca="1">OFFSET(STATIC!$B$6,MATCH('Data Manipulation'!$A584,STATIC!$A$6:$A$2307, 0)-1,3*(COLUMN()-COLUMN($B$16)))</f>
        <v>12.94</v>
      </c>
      <c r="R584" s="7">
        <f ca="1">OFFSET(STATIC!$B$6,MATCH('Data Manipulation'!$A584,STATIC!$A$6:$A$2307, 0)-1,3*(COLUMN()-COLUMN($B$16)))</f>
        <v>5232.3280000000004</v>
      </c>
      <c r="U584" s="14">
        <f t="shared" ca="1" si="140"/>
        <v>-8.0450118102238771E-3</v>
      </c>
      <c r="V584" s="14">
        <f t="shared" ca="1" si="141"/>
        <v>-8.4648411850523643E-4</v>
      </c>
      <c r="W584" s="14">
        <f t="shared" ca="1" si="142"/>
        <v>5.2145001841601589E-3</v>
      </c>
      <c r="X584" s="14">
        <f t="shared" ca="1" si="143"/>
        <v>-9.2127929942237268E-3</v>
      </c>
      <c r="Y584" s="14">
        <f t="shared" ca="1" si="144"/>
        <v>-2.7623701478244039E-3</v>
      </c>
      <c r="Z584" s="14">
        <f t="shared" ca="1" si="145"/>
        <v>-1.3950765256332723E-2</v>
      </c>
      <c r="AA584" s="14">
        <f t="shared" ca="1" si="146"/>
        <v>-1.5222024191657897E-2</v>
      </c>
      <c r="AB584" s="14">
        <f t="shared" ca="1" si="147"/>
        <v>0</v>
      </c>
      <c r="AC584" s="14">
        <f t="shared" ca="1" si="148"/>
        <v>-5.2652836826318251E-3</v>
      </c>
      <c r="AD584" s="14">
        <f t="shared" ca="1" si="149"/>
        <v>-5.5650991730691992E-3</v>
      </c>
      <c r="AE584" s="14">
        <f t="shared" ca="1" si="150"/>
        <v>-5.8565321127129833E-3</v>
      </c>
      <c r="AF584" s="14">
        <f t="shared" ca="1" si="151"/>
        <v>-8.6466130488873551E-3</v>
      </c>
      <c r="AG584" s="14">
        <f t="shared" ca="1" si="152"/>
        <v>-5.2652836826317133E-3</v>
      </c>
      <c r="AH584" s="14">
        <f t="shared" ca="1" si="153"/>
        <v>3.5523492417768596E-3</v>
      </c>
      <c r="AI584" s="14">
        <f t="shared" ca="1" si="154"/>
        <v>-5.2652836826318251E-3</v>
      </c>
      <c r="AJ584" s="14">
        <f t="shared" ca="1" si="155"/>
        <v>-5.3416232558214274E-2</v>
      </c>
      <c r="AK584" s="14">
        <f t="shared" ca="1" si="156"/>
        <v>2.5663942163496167E-3</v>
      </c>
    </row>
    <row r="585" spans="1:37" x14ac:dyDescent="0.2">
      <c r="A585" s="13">
        <f ca="1">IF(OFFSET(STATIC!$A$6,MATCH($A$16, STATIC!$A$6:$A$2307,0)+ROW()-ROW($A$16),0)&gt;$A$12, OFFSET(STATIC!$A$6,MATCH($A$16, STATIC!$A$6:$A$2307,0)+ROW()-ROW($A$16),0), FALSE)</f>
        <v>42608</v>
      </c>
      <c r="B585" s="7">
        <f ca="1">OFFSET(STATIC!$B$6,MATCH('Data Manipulation'!$A585,STATIC!$A$6:$A$2307, 0)-1,3*(COLUMN()-COLUMN($B$16)))</f>
        <v>577.83000000000004</v>
      </c>
      <c r="C585" s="7">
        <f ca="1">OFFSET(STATIC!$B$6,MATCH('Data Manipulation'!$A585,STATIC!$A$6:$A$2307, 0)-1,3*(COLUMN()-COLUMN($B$16)))</f>
        <v>248.19</v>
      </c>
      <c r="D585" s="7">
        <f ca="1">OFFSET(STATIC!$B$6,MATCH('Data Manipulation'!$A585,STATIC!$A$6:$A$2307, 0)-1,3*(COLUMN()-COLUMN($B$16)))</f>
        <v>2169.04</v>
      </c>
      <c r="E585" s="7">
        <f ca="1">OFFSET(STATIC!$B$6,MATCH('Data Manipulation'!$A585,STATIC!$A$6:$A$2307, 0)-1,3*(COLUMN()-COLUMN($B$16)))*$J585</f>
        <v>3382.1394599999999</v>
      </c>
      <c r="F585" s="7">
        <f ca="1">OFFSET(STATIC!$B$6,MATCH('Data Manipulation'!$A585,STATIC!$A$6:$A$2307, 0)-1,3*(COLUMN()-COLUMN($B$16)))</f>
        <v>1326.78</v>
      </c>
      <c r="G585" s="7">
        <f ca="1">OFFSET(STATIC!$B$6,MATCH('Data Manipulation'!$A585,STATIC!$A$6:$A$2307, 0)-1,3*(COLUMN()-COLUMN($B$16)))</f>
        <v>47.64</v>
      </c>
      <c r="H585" s="7">
        <f ca="1">OFFSET(STATIC!$B$6,MATCH('Data Manipulation'!$A585,STATIC!$A$6:$A$2307, 0)-1,3*(COLUMN()-COLUMN($B$16)))</f>
        <v>25.011990000000001</v>
      </c>
      <c r="I585" s="7">
        <f ca="1">OFFSET(STATIC!$B$6,MATCH('Data Manipulation'!$A585,STATIC!$A$6:$A$2307, 0)-1,3*(COLUMN()-COLUMN($B$16)))</f>
        <v>148.84</v>
      </c>
      <c r="J585" s="7">
        <f ca="1">OFFSET(STATIC!$B$6,MATCH('Data Manipulation'!$A585,STATIC!$A$6:$A$2307, 0)-1,3*(COLUMN()-COLUMN($B$16)))</f>
        <v>1.1234999999999999</v>
      </c>
      <c r="K585" s="7">
        <f ca="1">OFFSET(STATIC!$B$6,MATCH('Data Manipulation'!$A585,STATIC!$A$6:$A$2307, 0)-1,3*(COLUMN()-COLUMN($B$16)))</f>
        <v>1.3153999999999999</v>
      </c>
      <c r="L585" s="7">
        <f ca="1">OFFSET(STATIC!$B$6,MATCH('Data Manipulation'!$A585,STATIC!$A$6:$A$2307, 0)-1,3*(COLUMN()-COLUMN($B$16)))</f>
        <v>1.0275000000000001</v>
      </c>
      <c r="M585" s="7">
        <f ca="1">OFFSET(STATIC!$B$6,MATCH('Data Manipulation'!$A585,STATIC!$A$6:$A$2307, 0)-1,3*(COLUMN()-COLUMN($B$16)))</f>
        <v>9.8729999999999998E-3</v>
      </c>
      <c r="N585" s="7">
        <f ca="1">OFFSET(STATIC!$B$6,MATCH('Data Manipulation'!$A585,STATIC!$A$6:$A$2307, 0)-1,3*(COLUMN()-COLUMN($B$16)))*$J585</f>
        <v>265.53888795</v>
      </c>
      <c r="O585" s="7">
        <f ca="1">OFFSET(STATIC!$B$6,MATCH('Data Manipulation'!$A585,STATIC!$A$6:$A$2307, 0)-1,3*(COLUMN()-COLUMN($B$16)))</f>
        <v>2031.66</v>
      </c>
      <c r="P585" s="7">
        <f ca="1">OFFSET(STATIC!$B$6,MATCH('Data Manipulation'!$A585,STATIC!$A$6:$A$2307, 0)-1,3*(COLUMN()-COLUMN($B$16)))*$J585</f>
        <v>284.4958158</v>
      </c>
      <c r="Q585" s="7">
        <f ca="1">OFFSET(STATIC!$B$6,MATCH('Data Manipulation'!$A585,STATIC!$A$6:$A$2307, 0)-1,3*(COLUMN()-COLUMN($B$16)))</f>
        <v>13.65</v>
      </c>
      <c r="R585" s="7">
        <f ca="1">OFFSET(STATIC!$B$6,MATCH('Data Manipulation'!$A585,STATIC!$A$6:$A$2307, 0)-1,3*(COLUMN()-COLUMN($B$16)))</f>
        <v>5218.9170000000004</v>
      </c>
      <c r="U585" s="14">
        <f t="shared" ca="1" si="140"/>
        <v>3.6930160824767567E-3</v>
      </c>
      <c r="V585" s="14">
        <f t="shared" ca="1" si="141"/>
        <v>5.6973303998134406E-3</v>
      </c>
      <c r="W585" s="14">
        <f t="shared" ca="1" si="142"/>
        <v>-1.5800957333464785E-3</v>
      </c>
      <c r="X585" s="14">
        <f t="shared" ca="1" si="143"/>
        <v>3.7391396286202989E-3</v>
      </c>
      <c r="Y585" s="14">
        <f t="shared" ca="1" si="144"/>
        <v>3.5033181414696351E-3</v>
      </c>
      <c r="Z585" s="14">
        <f t="shared" ca="1" si="145"/>
        <v>6.5284005689428331E-3</v>
      </c>
      <c r="AA585" s="14">
        <f t="shared" ca="1" si="146"/>
        <v>-2.3561598289412872E-2</v>
      </c>
      <c r="AB585" s="14">
        <f t="shared" ca="1" si="147"/>
        <v>-2.6870885557346417E-4</v>
      </c>
      <c r="AC585" s="14">
        <f t="shared" ca="1" si="148"/>
        <v>-3.8200197476978576E-3</v>
      </c>
      <c r="AD585" s="14">
        <f t="shared" ca="1" si="149"/>
        <v>-2.5056009464028161E-3</v>
      </c>
      <c r="AE585" s="14">
        <f t="shared" ca="1" si="150"/>
        <v>-5.1448931620429851E-3</v>
      </c>
      <c r="AF585" s="14">
        <f t="shared" ca="1" si="151"/>
        <v>-7.3667016632342642E-3</v>
      </c>
      <c r="AG585" s="14">
        <f t="shared" ca="1" si="152"/>
        <v>-2.4528897135286192E-3</v>
      </c>
      <c r="AH585" s="14">
        <f t="shared" ca="1" si="153"/>
        <v>-2.6298535312230943E-3</v>
      </c>
      <c r="AI585" s="14">
        <f t="shared" ca="1" si="154"/>
        <v>-3.043326816419729E-3</v>
      </c>
      <c r="AJ585" s="14">
        <f t="shared" ca="1" si="155"/>
        <v>1.4662759225274112E-3</v>
      </c>
      <c r="AK585" s="14">
        <f t="shared" ca="1" si="156"/>
        <v>1.287110163281629E-3</v>
      </c>
    </row>
    <row r="586" spans="1:37" x14ac:dyDescent="0.2">
      <c r="A586" s="13">
        <f ca="1">IF(OFFSET(STATIC!$A$6,MATCH($A$16, STATIC!$A$6:$A$2307,0)+ROW()-ROW($A$16),0)&gt;$A$12, OFFSET(STATIC!$A$6,MATCH($A$16, STATIC!$A$6:$A$2307,0)+ROW()-ROW($A$16),0), FALSE)</f>
        <v>42607</v>
      </c>
      <c r="B586" s="7">
        <f ca="1">OFFSET(STATIC!$B$6,MATCH('Data Manipulation'!$A586,STATIC!$A$6:$A$2307, 0)-1,3*(COLUMN()-COLUMN($B$16)))</f>
        <v>575.70000000000005</v>
      </c>
      <c r="C586" s="7">
        <f ca="1">OFFSET(STATIC!$B$6,MATCH('Data Manipulation'!$A586,STATIC!$A$6:$A$2307, 0)-1,3*(COLUMN()-COLUMN($B$16)))</f>
        <v>246.78</v>
      </c>
      <c r="D586" s="7">
        <f ca="1">OFFSET(STATIC!$B$6,MATCH('Data Manipulation'!$A586,STATIC!$A$6:$A$2307, 0)-1,3*(COLUMN()-COLUMN($B$16)))</f>
        <v>2172.4699999999998</v>
      </c>
      <c r="E586" s="7">
        <f ca="1">OFFSET(STATIC!$B$6,MATCH('Data Manipulation'!$A586,STATIC!$A$6:$A$2307, 0)-1,3*(COLUMN()-COLUMN($B$16)))*$J586</f>
        <v>3369.5167819999997</v>
      </c>
      <c r="F586" s="7">
        <f ca="1">OFFSET(STATIC!$B$6,MATCH('Data Manipulation'!$A586,STATIC!$A$6:$A$2307, 0)-1,3*(COLUMN()-COLUMN($B$16)))</f>
        <v>1322.14</v>
      </c>
      <c r="G586" s="7">
        <f ca="1">OFFSET(STATIC!$B$6,MATCH('Data Manipulation'!$A586,STATIC!$A$6:$A$2307, 0)-1,3*(COLUMN()-COLUMN($B$16)))</f>
        <v>47.33</v>
      </c>
      <c r="H586" s="7">
        <f ca="1">OFFSET(STATIC!$B$6,MATCH('Data Manipulation'!$A586,STATIC!$A$6:$A$2307, 0)-1,3*(COLUMN()-COLUMN($B$16)))</f>
        <v>25.608309999999999</v>
      </c>
      <c r="I586" s="7">
        <f ca="1">OFFSET(STATIC!$B$6,MATCH('Data Manipulation'!$A586,STATIC!$A$6:$A$2307, 0)-1,3*(COLUMN()-COLUMN($B$16)))</f>
        <v>148.88</v>
      </c>
      <c r="J586" s="7">
        <f ca="1">OFFSET(STATIC!$B$6,MATCH('Data Manipulation'!$A586,STATIC!$A$6:$A$2307, 0)-1,3*(COLUMN()-COLUMN($B$16)))</f>
        <v>1.1277999999999999</v>
      </c>
      <c r="K586" s="7">
        <f ca="1">OFFSET(STATIC!$B$6,MATCH('Data Manipulation'!$A586,STATIC!$A$6:$A$2307, 0)-1,3*(COLUMN()-COLUMN($B$16)))</f>
        <v>1.3187</v>
      </c>
      <c r="L586" s="7">
        <f ca="1">OFFSET(STATIC!$B$6,MATCH('Data Manipulation'!$A586,STATIC!$A$6:$A$2307, 0)-1,3*(COLUMN()-COLUMN($B$16)))</f>
        <v>1.0327999999999999</v>
      </c>
      <c r="M586" s="7">
        <f ca="1">OFFSET(STATIC!$B$6,MATCH('Data Manipulation'!$A586,STATIC!$A$6:$A$2307, 0)-1,3*(COLUMN()-COLUMN($B$16)))</f>
        <v>9.946E-3</v>
      </c>
      <c r="N586" s="7">
        <f ca="1">OFFSET(STATIC!$B$6,MATCH('Data Manipulation'!$A586,STATIC!$A$6:$A$2307, 0)-1,3*(COLUMN()-COLUMN($B$16)))*$J586</f>
        <v>266.19102504</v>
      </c>
      <c r="O586" s="7">
        <f ca="1">OFFSET(STATIC!$B$6,MATCH('Data Manipulation'!$A586,STATIC!$A$6:$A$2307, 0)-1,3*(COLUMN()-COLUMN($B$16)))</f>
        <v>2037.01</v>
      </c>
      <c r="P586" s="7">
        <f ca="1">OFFSET(STATIC!$B$6,MATCH('Data Manipulation'!$A586,STATIC!$A$6:$A$2307, 0)-1,3*(COLUMN()-COLUMN($B$16)))*$J586</f>
        <v>285.36294835999996</v>
      </c>
      <c r="Q586" s="7">
        <f ca="1">OFFSET(STATIC!$B$6,MATCH('Data Manipulation'!$A586,STATIC!$A$6:$A$2307, 0)-1,3*(COLUMN()-COLUMN($B$16)))</f>
        <v>13.63</v>
      </c>
      <c r="R586" s="7">
        <f ca="1">OFFSET(STATIC!$B$6,MATCH('Data Manipulation'!$A586,STATIC!$A$6:$A$2307, 0)-1,3*(COLUMN()-COLUMN($B$16)))</f>
        <v>5212.2039999999997</v>
      </c>
      <c r="U586" s="14">
        <f t="shared" ca="1" si="140"/>
        <v>-5.9057505756408201E-3</v>
      </c>
      <c r="V586" s="14">
        <f t="shared" ca="1" si="141"/>
        <v>-2.5092084879998582E-3</v>
      </c>
      <c r="W586" s="14">
        <f t="shared" ca="1" si="142"/>
        <v>-1.3661738453380294E-3</v>
      </c>
      <c r="X586" s="14">
        <f t="shared" ca="1" si="143"/>
        <v>-6.1726844944912989E-3</v>
      </c>
      <c r="Y586" s="14">
        <f t="shared" ca="1" si="144"/>
        <v>-3.8424276431764143E-3</v>
      </c>
      <c r="Z586" s="14">
        <f t="shared" ca="1" si="145"/>
        <v>1.1902372180361612E-2</v>
      </c>
      <c r="AA586" s="14">
        <f t="shared" ca="1" si="146"/>
        <v>-1.5247704441138092E-2</v>
      </c>
      <c r="AB586" s="14">
        <f t="shared" ca="1" si="147"/>
        <v>-4.0292794850418944E-4</v>
      </c>
      <c r="AC586" s="14">
        <f t="shared" ca="1" si="148"/>
        <v>7.9833241477803073E-4</v>
      </c>
      <c r="AD586" s="14">
        <f t="shared" ca="1" si="149"/>
        <v>-3.7844429060717552E-3</v>
      </c>
      <c r="AE586" s="14">
        <f t="shared" ca="1" si="150"/>
        <v>-2.1278661670366648E-3</v>
      </c>
      <c r="AF586" s="14">
        <f t="shared" ca="1" si="151"/>
        <v>-8.0402014381560614E-4</v>
      </c>
      <c r="AG586" s="14">
        <f t="shared" ca="1" si="152"/>
        <v>-9.9223292968924552E-4</v>
      </c>
      <c r="AH586" s="14">
        <f t="shared" ca="1" si="153"/>
        <v>-9.27400328005976E-4</v>
      </c>
      <c r="AI586" s="14">
        <f t="shared" ca="1" si="154"/>
        <v>3.4828269032003702E-4</v>
      </c>
      <c r="AJ586" s="14">
        <f t="shared" ca="1" si="155"/>
        <v>1.3294139660593351E-2</v>
      </c>
      <c r="AK586" s="14">
        <f t="shared" ca="1" si="156"/>
        <v>-1.0529345504322113E-3</v>
      </c>
    </row>
    <row r="587" spans="1:37" x14ac:dyDescent="0.2">
      <c r="A587" s="13">
        <f ca="1">IF(OFFSET(STATIC!$A$6,MATCH($A$16, STATIC!$A$6:$A$2307,0)+ROW()-ROW($A$16),0)&gt;$A$12, OFFSET(STATIC!$A$6,MATCH($A$16, STATIC!$A$6:$A$2307,0)+ROW()-ROW($A$16),0), FALSE)</f>
        <v>42606</v>
      </c>
      <c r="B587" s="7">
        <f ca="1">OFFSET(STATIC!$B$6,MATCH('Data Manipulation'!$A587,STATIC!$A$6:$A$2307, 0)-1,3*(COLUMN()-COLUMN($B$16)))</f>
        <v>579.11</v>
      </c>
      <c r="C587" s="7">
        <f ca="1">OFFSET(STATIC!$B$6,MATCH('Data Manipulation'!$A587,STATIC!$A$6:$A$2307, 0)-1,3*(COLUMN()-COLUMN($B$16)))</f>
        <v>247.4</v>
      </c>
      <c r="D587" s="7">
        <f ca="1">OFFSET(STATIC!$B$6,MATCH('Data Manipulation'!$A587,STATIC!$A$6:$A$2307, 0)-1,3*(COLUMN()-COLUMN($B$16)))</f>
        <v>2175.44</v>
      </c>
      <c r="E587" s="7">
        <f ca="1">OFFSET(STATIC!$B$6,MATCH('Data Manipulation'!$A587,STATIC!$A$6:$A$2307, 0)-1,3*(COLUMN()-COLUMN($B$16)))*$J587</f>
        <v>3390.380071</v>
      </c>
      <c r="F587" s="7">
        <f ca="1">OFFSET(STATIC!$B$6,MATCH('Data Manipulation'!$A587,STATIC!$A$6:$A$2307, 0)-1,3*(COLUMN()-COLUMN($B$16)))</f>
        <v>1327.23</v>
      </c>
      <c r="G587" s="7">
        <f ca="1">OFFSET(STATIC!$B$6,MATCH('Data Manipulation'!$A587,STATIC!$A$6:$A$2307, 0)-1,3*(COLUMN()-COLUMN($B$16)))</f>
        <v>46.77</v>
      </c>
      <c r="H587" s="7">
        <f ca="1">OFFSET(STATIC!$B$6,MATCH('Data Manipulation'!$A587,STATIC!$A$6:$A$2307, 0)-1,3*(COLUMN()-COLUMN($B$16)))</f>
        <v>26.00177</v>
      </c>
      <c r="I587" s="7">
        <f ca="1">OFFSET(STATIC!$B$6,MATCH('Data Manipulation'!$A587,STATIC!$A$6:$A$2307, 0)-1,3*(COLUMN()-COLUMN($B$16)))</f>
        <v>148.94</v>
      </c>
      <c r="J587" s="7">
        <f ca="1">OFFSET(STATIC!$B$6,MATCH('Data Manipulation'!$A587,STATIC!$A$6:$A$2307, 0)-1,3*(COLUMN()-COLUMN($B$16)))</f>
        <v>1.1269</v>
      </c>
      <c r="K587" s="7">
        <f ca="1">OFFSET(STATIC!$B$6,MATCH('Data Manipulation'!$A587,STATIC!$A$6:$A$2307, 0)-1,3*(COLUMN()-COLUMN($B$16)))</f>
        <v>1.3237000000000001</v>
      </c>
      <c r="L587" s="7">
        <f ca="1">OFFSET(STATIC!$B$6,MATCH('Data Manipulation'!$A587,STATIC!$A$6:$A$2307, 0)-1,3*(COLUMN()-COLUMN($B$16)))</f>
        <v>1.0349999999999999</v>
      </c>
      <c r="M587" s="7">
        <f ca="1">OFFSET(STATIC!$B$6,MATCH('Data Manipulation'!$A587,STATIC!$A$6:$A$2307, 0)-1,3*(COLUMN()-COLUMN($B$16)))</f>
        <v>9.9539999999999993E-3</v>
      </c>
      <c r="N587" s="7">
        <f ca="1">OFFSET(STATIC!$B$6,MATCH('Data Manipulation'!$A587,STATIC!$A$6:$A$2307, 0)-1,3*(COLUMN()-COLUMN($B$16)))*$J587</f>
        <v>266.45527962</v>
      </c>
      <c r="O587" s="7">
        <f ca="1">OFFSET(STATIC!$B$6,MATCH('Data Manipulation'!$A587,STATIC!$A$6:$A$2307, 0)-1,3*(COLUMN()-COLUMN($B$16)))</f>
        <v>2038.9</v>
      </c>
      <c r="P587" s="7">
        <f ca="1">OFFSET(STATIC!$B$6,MATCH('Data Manipulation'!$A587,STATIC!$A$6:$A$2307, 0)-1,3*(COLUMN()-COLUMN($B$16)))*$J587</f>
        <v>285.26357868999997</v>
      </c>
      <c r="Q587" s="7">
        <f ca="1">OFFSET(STATIC!$B$6,MATCH('Data Manipulation'!$A587,STATIC!$A$6:$A$2307, 0)-1,3*(COLUMN()-COLUMN($B$16)))</f>
        <v>13.45</v>
      </c>
      <c r="R587" s="7">
        <f ca="1">OFFSET(STATIC!$B$6,MATCH('Data Manipulation'!$A587,STATIC!$A$6:$A$2307, 0)-1,3*(COLUMN()-COLUMN($B$16)))</f>
        <v>5217.6949999999997</v>
      </c>
      <c r="U587" s="14">
        <f t="shared" ca="1" si="140"/>
        <v>-3.1550390380175697E-3</v>
      </c>
      <c r="V587" s="14">
        <f t="shared" ca="1" si="141"/>
        <v>-8.0515732875485226E-3</v>
      </c>
      <c r="W587" s="14">
        <f t="shared" ca="1" si="142"/>
        <v>-5.254072980571481E-3</v>
      </c>
      <c r="X587" s="14">
        <f t="shared" ca="1" si="143"/>
        <v>6.126431506287695E-4</v>
      </c>
      <c r="Y587" s="14">
        <f t="shared" ca="1" si="144"/>
        <v>-1.0560140105137984E-2</v>
      </c>
      <c r="Z587" s="14">
        <f t="shared" ca="1" si="145"/>
        <v>-2.8040205373920626E-2</v>
      </c>
      <c r="AA587" s="14">
        <f t="shared" ca="1" si="146"/>
        <v>-4.2062390249739253E-3</v>
      </c>
      <c r="AB587" s="14">
        <f t="shared" ca="1" si="147"/>
        <v>-1.4663019310074306E-2</v>
      </c>
      <c r="AC587" s="14">
        <f t="shared" ca="1" si="148"/>
        <v>-4.3387857501197722E-3</v>
      </c>
      <c r="AD587" s="14">
        <f t="shared" ca="1" si="149"/>
        <v>3.7086135221491815E-3</v>
      </c>
      <c r="AE587" s="14">
        <f t="shared" ca="1" si="150"/>
        <v>-4.3384015985983527E-3</v>
      </c>
      <c r="AF587" s="14">
        <f t="shared" ca="1" si="151"/>
        <v>-2.4081890024833801E-3</v>
      </c>
      <c r="AG587" s="14">
        <f t="shared" ca="1" si="152"/>
        <v>-2.8883781480823199E-3</v>
      </c>
      <c r="AH587" s="14">
        <f t="shared" ca="1" si="153"/>
        <v>-1.4222344307689166E-4</v>
      </c>
      <c r="AI587" s="14">
        <f t="shared" ca="1" si="154"/>
        <v>-4.7957404846003058E-3</v>
      </c>
      <c r="AJ587" s="14">
        <f t="shared" ca="1" si="155"/>
        <v>8.2896838791397948E-2</v>
      </c>
      <c r="AK587" s="14">
        <f t="shared" ca="1" si="156"/>
        <v>-8.0901220448196896E-3</v>
      </c>
    </row>
    <row r="588" spans="1:37" x14ac:dyDescent="0.2">
      <c r="A588" s="13">
        <f ca="1">IF(OFFSET(STATIC!$A$6,MATCH($A$16, STATIC!$A$6:$A$2307,0)+ROW()-ROW($A$16),0)&gt;$A$12, OFFSET(STATIC!$A$6,MATCH($A$16, STATIC!$A$6:$A$2307,0)+ROW()-ROW($A$16),0), FALSE)</f>
        <v>42605</v>
      </c>
      <c r="B588" s="7">
        <f ca="1">OFFSET(STATIC!$B$6,MATCH('Data Manipulation'!$A588,STATIC!$A$6:$A$2307, 0)-1,3*(COLUMN()-COLUMN($B$16)))</f>
        <v>580.94000000000005</v>
      </c>
      <c r="C588" s="7">
        <f ca="1">OFFSET(STATIC!$B$6,MATCH('Data Manipulation'!$A588,STATIC!$A$6:$A$2307, 0)-1,3*(COLUMN()-COLUMN($B$16)))</f>
        <v>249.4</v>
      </c>
      <c r="D588" s="7">
        <f ca="1">OFFSET(STATIC!$B$6,MATCH('Data Manipulation'!$A588,STATIC!$A$6:$A$2307, 0)-1,3*(COLUMN()-COLUMN($B$16)))</f>
        <v>2186.9</v>
      </c>
      <c r="E588" s="7">
        <f ca="1">OFFSET(STATIC!$B$6,MATCH('Data Manipulation'!$A588,STATIC!$A$6:$A$2307, 0)-1,3*(COLUMN()-COLUMN($B$16)))*$J588</f>
        <v>3388.3036139999999</v>
      </c>
      <c r="F588" s="7">
        <f ca="1">OFFSET(STATIC!$B$6,MATCH('Data Manipulation'!$A588,STATIC!$A$6:$A$2307, 0)-1,3*(COLUMN()-COLUMN($B$16)))</f>
        <v>1341.32</v>
      </c>
      <c r="G588" s="7">
        <f ca="1">OFFSET(STATIC!$B$6,MATCH('Data Manipulation'!$A588,STATIC!$A$6:$A$2307, 0)-1,3*(COLUMN()-COLUMN($B$16)))</f>
        <v>48.1</v>
      </c>
      <c r="H588" s="7">
        <f ca="1">OFFSET(STATIC!$B$6,MATCH('Data Manipulation'!$A588,STATIC!$A$6:$A$2307, 0)-1,3*(COLUMN()-COLUMN($B$16)))</f>
        <v>26.111370000000001</v>
      </c>
      <c r="I588" s="7">
        <f ca="1">OFFSET(STATIC!$B$6,MATCH('Data Manipulation'!$A588,STATIC!$A$6:$A$2307, 0)-1,3*(COLUMN()-COLUMN($B$16)))</f>
        <v>151.13999999999999</v>
      </c>
      <c r="J588" s="7">
        <f ca="1">OFFSET(STATIC!$B$6,MATCH('Data Manipulation'!$A588,STATIC!$A$6:$A$2307, 0)-1,3*(COLUMN()-COLUMN($B$16)))</f>
        <v>1.1317999999999999</v>
      </c>
      <c r="K588" s="7">
        <f ca="1">OFFSET(STATIC!$B$6,MATCH('Data Manipulation'!$A588,STATIC!$A$6:$A$2307, 0)-1,3*(COLUMN()-COLUMN($B$16)))</f>
        <v>1.3188</v>
      </c>
      <c r="L588" s="7">
        <f ca="1">OFFSET(STATIC!$B$6,MATCH('Data Manipulation'!$A588,STATIC!$A$6:$A$2307, 0)-1,3*(COLUMN()-COLUMN($B$16)))</f>
        <v>1.0395000000000001</v>
      </c>
      <c r="M588" s="7">
        <f ca="1">OFFSET(STATIC!$B$6,MATCH('Data Manipulation'!$A588,STATIC!$A$6:$A$2307, 0)-1,3*(COLUMN()-COLUMN($B$16)))</f>
        <v>9.9780000000000008E-3</v>
      </c>
      <c r="N588" s="7">
        <f ca="1">OFFSET(STATIC!$B$6,MATCH('Data Manipulation'!$A588,STATIC!$A$6:$A$2307, 0)-1,3*(COLUMN()-COLUMN($B$16)))*$J588</f>
        <v>267.22601578000001</v>
      </c>
      <c r="O588" s="7">
        <f ca="1">OFFSET(STATIC!$B$6,MATCH('Data Manipulation'!$A588,STATIC!$A$6:$A$2307, 0)-1,3*(COLUMN()-COLUMN($B$16)))</f>
        <v>2039.19</v>
      </c>
      <c r="P588" s="7">
        <f ca="1">OFFSET(STATIC!$B$6,MATCH('Data Manipulation'!$A588,STATIC!$A$6:$A$2307, 0)-1,3*(COLUMN()-COLUMN($B$16)))*$J588</f>
        <v>286.63491443999999</v>
      </c>
      <c r="Q588" s="7">
        <f ca="1">OFFSET(STATIC!$B$6,MATCH('Data Manipulation'!$A588,STATIC!$A$6:$A$2307, 0)-1,3*(COLUMN()-COLUMN($B$16)))</f>
        <v>12.38</v>
      </c>
      <c r="R588" s="7">
        <f ca="1">OFFSET(STATIC!$B$6,MATCH('Data Manipulation'!$A588,STATIC!$A$6:$A$2307, 0)-1,3*(COLUMN()-COLUMN($B$16)))</f>
        <v>5260.0780000000004</v>
      </c>
      <c r="U588" s="14">
        <f t="shared" ca="1" si="140"/>
        <v>-8.6040465661468175E-3</v>
      </c>
      <c r="V588" s="14">
        <f t="shared" ca="1" si="141"/>
        <v>2.8071301289132107E-4</v>
      </c>
      <c r="W588" s="14">
        <f t="shared" ca="1" si="142"/>
        <v>1.9498626169790064E-3</v>
      </c>
      <c r="X588" s="14">
        <f t="shared" ca="1" si="143"/>
        <v>1.1029146991397202E-2</v>
      </c>
      <c r="Y588" s="14">
        <f t="shared" ca="1" si="144"/>
        <v>1.5967173696413383E-3</v>
      </c>
      <c r="Z588" s="14">
        <f t="shared" ca="1" si="145"/>
        <v>2.2071311080327043E-2</v>
      </c>
      <c r="AA588" s="14">
        <f t="shared" ca="1" si="146"/>
        <v>-1.2256375456778873E-2</v>
      </c>
      <c r="AB588" s="14">
        <f t="shared" ca="1" si="147"/>
        <v>-1.5206111819000643E-3</v>
      </c>
      <c r="AC588" s="14">
        <f t="shared" ca="1" si="148"/>
        <v>-1.7669405470494202E-4</v>
      </c>
      <c r="AD588" s="14">
        <f t="shared" ca="1" si="149"/>
        <v>4.3314783326166379E-3</v>
      </c>
      <c r="AE588" s="14">
        <f t="shared" ca="1" si="150"/>
        <v>-2.8855865154777489E-4</v>
      </c>
      <c r="AF588" s="14">
        <f t="shared" ca="1" si="151"/>
        <v>1.1030334535265124E-3</v>
      </c>
      <c r="AG588" s="14">
        <f t="shared" ca="1" si="152"/>
        <v>1.4242845922399702E-3</v>
      </c>
      <c r="AH588" s="14">
        <f t="shared" ca="1" si="153"/>
        <v>4.9040281697331861E-5</v>
      </c>
      <c r="AI588" s="14">
        <f t="shared" ca="1" si="154"/>
        <v>-5.3885772691887575E-5</v>
      </c>
      <c r="AJ588" s="14">
        <f t="shared" ca="1" si="155"/>
        <v>8.9250085336300706E-3</v>
      </c>
      <c r="AK588" s="14">
        <f t="shared" ca="1" si="156"/>
        <v>2.9463076878815551E-3</v>
      </c>
    </row>
    <row r="589" spans="1:37" x14ac:dyDescent="0.2">
      <c r="A589" s="13">
        <f ca="1">IF(OFFSET(STATIC!$A$6,MATCH($A$16, STATIC!$A$6:$A$2307,0)+ROW()-ROW($A$16),0)&gt;$A$12, OFFSET(STATIC!$A$6,MATCH($A$16, STATIC!$A$6:$A$2307,0)+ROW()-ROW($A$16),0), FALSE)</f>
        <v>42604</v>
      </c>
      <c r="B589" s="7">
        <f ca="1">OFFSET(STATIC!$B$6,MATCH('Data Manipulation'!$A589,STATIC!$A$6:$A$2307, 0)-1,3*(COLUMN()-COLUMN($B$16)))</f>
        <v>585.96</v>
      </c>
      <c r="C589" s="7">
        <f ca="1">OFFSET(STATIC!$B$6,MATCH('Data Manipulation'!$A589,STATIC!$A$6:$A$2307, 0)-1,3*(COLUMN()-COLUMN($B$16)))</f>
        <v>249.33</v>
      </c>
      <c r="D589" s="7">
        <f ca="1">OFFSET(STATIC!$B$6,MATCH('Data Manipulation'!$A589,STATIC!$A$6:$A$2307, 0)-1,3*(COLUMN()-COLUMN($B$16)))</f>
        <v>2182.64</v>
      </c>
      <c r="E589" s="7">
        <f ca="1">OFFSET(STATIC!$B$6,MATCH('Data Manipulation'!$A589,STATIC!$A$6:$A$2307, 0)-1,3*(COLUMN()-COLUMN($B$16)))*$J589</f>
        <v>3351.1388400000001</v>
      </c>
      <c r="F589" s="7">
        <f ca="1">OFFSET(STATIC!$B$6,MATCH('Data Manipulation'!$A589,STATIC!$A$6:$A$2307, 0)-1,3*(COLUMN()-COLUMN($B$16)))</f>
        <v>1339.18</v>
      </c>
      <c r="G589" s="7">
        <f ca="1">OFFSET(STATIC!$B$6,MATCH('Data Manipulation'!$A589,STATIC!$A$6:$A$2307, 0)-1,3*(COLUMN()-COLUMN($B$16)))</f>
        <v>47.05</v>
      </c>
      <c r="H589" s="7">
        <f ca="1">OFFSET(STATIC!$B$6,MATCH('Data Manipulation'!$A589,STATIC!$A$6:$A$2307, 0)-1,3*(COLUMN()-COLUMN($B$16)))</f>
        <v>26.43337</v>
      </c>
      <c r="I589" s="7">
        <f ca="1">OFFSET(STATIC!$B$6,MATCH('Data Manipulation'!$A589,STATIC!$A$6:$A$2307, 0)-1,3*(COLUMN()-COLUMN($B$16)))</f>
        <v>151.37</v>
      </c>
      <c r="J589" s="7">
        <f ca="1">OFFSET(STATIC!$B$6,MATCH('Data Manipulation'!$A589,STATIC!$A$6:$A$2307, 0)-1,3*(COLUMN()-COLUMN($B$16)))</f>
        <v>1.1320000000000001</v>
      </c>
      <c r="K589" s="7">
        <f ca="1">OFFSET(STATIC!$B$6,MATCH('Data Manipulation'!$A589,STATIC!$A$6:$A$2307, 0)-1,3*(COLUMN()-COLUMN($B$16)))</f>
        <v>1.3130999999999999</v>
      </c>
      <c r="L589" s="7">
        <f ca="1">OFFSET(STATIC!$B$6,MATCH('Data Manipulation'!$A589,STATIC!$A$6:$A$2307, 0)-1,3*(COLUMN()-COLUMN($B$16)))</f>
        <v>1.0398000000000001</v>
      </c>
      <c r="M589" s="7">
        <f ca="1">OFFSET(STATIC!$B$6,MATCH('Data Manipulation'!$A589,STATIC!$A$6:$A$2307, 0)-1,3*(COLUMN()-COLUMN($B$16)))</f>
        <v>9.9670000000000002E-3</v>
      </c>
      <c r="N589" s="7">
        <f ca="1">OFFSET(STATIC!$B$6,MATCH('Data Manipulation'!$A589,STATIC!$A$6:$A$2307, 0)-1,3*(COLUMN()-COLUMN($B$16)))*$J589</f>
        <v>266.84568080000003</v>
      </c>
      <c r="O589" s="7">
        <f ca="1">OFFSET(STATIC!$B$6,MATCH('Data Manipulation'!$A589,STATIC!$A$6:$A$2307, 0)-1,3*(COLUMN()-COLUMN($B$16)))</f>
        <v>2039.09</v>
      </c>
      <c r="P589" s="7">
        <f ca="1">OFFSET(STATIC!$B$6,MATCH('Data Manipulation'!$A589,STATIC!$A$6:$A$2307, 0)-1,3*(COLUMN()-COLUMN($B$16)))*$J589</f>
        <v>286.65036040000007</v>
      </c>
      <c r="Q589" s="7">
        <f ca="1">OFFSET(STATIC!$B$6,MATCH('Data Manipulation'!$A589,STATIC!$A$6:$A$2307, 0)-1,3*(COLUMN()-COLUMN($B$16)))</f>
        <v>12.27</v>
      </c>
      <c r="R589" s="7">
        <f ca="1">OFFSET(STATIC!$B$6,MATCH('Data Manipulation'!$A589,STATIC!$A$6:$A$2307, 0)-1,3*(COLUMN()-COLUMN($B$16)))</f>
        <v>5244.6030000000001</v>
      </c>
      <c r="U589" s="14">
        <f t="shared" ca="1" si="140"/>
        <v>1.8186076744121815E-2</v>
      </c>
      <c r="V589" s="14">
        <f t="shared" ca="1" si="141"/>
        <v>-5.5195724484097724E-3</v>
      </c>
      <c r="W589" s="14">
        <f t="shared" ca="1" si="142"/>
        <v>-5.6337900636122971E-4</v>
      </c>
      <c r="X589" s="14">
        <f t="shared" ca="1" si="143"/>
        <v>-2.641447955460975E-3</v>
      </c>
      <c r="Y589" s="14">
        <f t="shared" ca="1" si="144"/>
        <v>-2.7963077155988667E-3</v>
      </c>
      <c r="Z589" s="14">
        <f t="shared" ca="1" si="145"/>
        <v>-3.0765218044460842E-2</v>
      </c>
      <c r="AA589" s="14">
        <f t="shared" ca="1" si="146"/>
        <v>-4.9123717501724333E-3</v>
      </c>
      <c r="AB589" s="14">
        <f t="shared" ca="1" si="147"/>
        <v>-6.2564002685812576E-3</v>
      </c>
      <c r="AC589" s="14">
        <f t="shared" ca="1" si="148"/>
        <v>0</v>
      </c>
      <c r="AD589" s="14">
        <f t="shared" ca="1" si="149"/>
        <v>5.1920403724416636E-3</v>
      </c>
      <c r="AE589" s="14">
        <f t="shared" ca="1" si="150"/>
        <v>-1.3455071707947918E-3</v>
      </c>
      <c r="AF589" s="14">
        <f t="shared" ca="1" si="151"/>
        <v>-1.3034543380533966E-3</v>
      </c>
      <c r="AG589" s="14">
        <f t="shared" ca="1" si="152"/>
        <v>3.4126890609772571E-3</v>
      </c>
      <c r="AH589" s="14">
        <f t="shared" ca="1" si="153"/>
        <v>2.1650715296488536E-3</v>
      </c>
      <c r="AI589" s="14">
        <f t="shared" ca="1" si="154"/>
        <v>1.8241547988466006E-3</v>
      </c>
      <c r="AJ589" s="14">
        <f t="shared" ca="1" si="155"/>
        <v>7.8820960423214126E-2</v>
      </c>
      <c r="AK589" s="14">
        <f t="shared" ca="1" si="156"/>
        <v>1.1876394189192379E-3</v>
      </c>
    </row>
    <row r="590" spans="1:37" x14ac:dyDescent="0.2">
      <c r="A590" s="13">
        <f ca="1">IF(OFFSET(STATIC!$A$6,MATCH($A$16, STATIC!$A$6:$A$2307,0)+ROW()-ROW($A$16),0)&gt;$A$12, OFFSET(STATIC!$A$6,MATCH($A$16, STATIC!$A$6:$A$2307,0)+ROW()-ROW($A$16),0), FALSE)</f>
        <v>42601</v>
      </c>
      <c r="B590" s="7">
        <f ca="1">OFFSET(STATIC!$B$6,MATCH('Data Manipulation'!$A590,STATIC!$A$6:$A$2307, 0)-1,3*(COLUMN()-COLUMN($B$16)))</f>
        <v>575.4</v>
      </c>
      <c r="C590" s="7">
        <f ca="1">OFFSET(STATIC!$B$6,MATCH('Data Manipulation'!$A590,STATIC!$A$6:$A$2307, 0)-1,3*(COLUMN()-COLUMN($B$16)))</f>
        <v>250.71</v>
      </c>
      <c r="D590" s="7">
        <f ca="1">OFFSET(STATIC!$B$6,MATCH('Data Manipulation'!$A590,STATIC!$A$6:$A$2307, 0)-1,3*(COLUMN()-COLUMN($B$16)))</f>
        <v>2183.87</v>
      </c>
      <c r="E590" s="7">
        <f ca="1">OFFSET(STATIC!$B$6,MATCH('Data Manipulation'!$A590,STATIC!$A$6:$A$2307, 0)-1,3*(COLUMN()-COLUMN($B$16)))*$J590</f>
        <v>3360.0024000000003</v>
      </c>
      <c r="F590" s="7">
        <f ca="1">OFFSET(STATIC!$B$6,MATCH('Data Manipulation'!$A590,STATIC!$A$6:$A$2307, 0)-1,3*(COLUMN()-COLUMN($B$16)))</f>
        <v>1342.93</v>
      </c>
      <c r="G590" s="7">
        <f ca="1">OFFSET(STATIC!$B$6,MATCH('Data Manipulation'!$A590,STATIC!$A$6:$A$2307, 0)-1,3*(COLUMN()-COLUMN($B$16)))</f>
        <v>48.52</v>
      </c>
      <c r="H590" s="7">
        <f ca="1">OFFSET(STATIC!$B$6,MATCH('Data Manipulation'!$A590,STATIC!$A$6:$A$2307, 0)-1,3*(COLUMN()-COLUMN($B$16)))</f>
        <v>26.56354</v>
      </c>
      <c r="I590" s="7">
        <f ca="1">OFFSET(STATIC!$B$6,MATCH('Data Manipulation'!$A590,STATIC!$A$6:$A$2307, 0)-1,3*(COLUMN()-COLUMN($B$16)))</f>
        <v>152.32</v>
      </c>
      <c r="J590" s="7">
        <f ca="1">OFFSET(STATIC!$B$6,MATCH('Data Manipulation'!$A590,STATIC!$A$6:$A$2307, 0)-1,3*(COLUMN()-COLUMN($B$16)))</f>
        <v>1.1320000000000001</v>
      </c>
      <c r="K590" s="7">
        <f ca="1">OFFSET(STATIC!$B$6,MATCH('Data Manipulation'!$A590,STATIC!$A$6:$A$2307, 0)-1,3*(COLUMN()-COLUMN($B$16)))</f>
        <v>1.3063</v>
      </c>
      <c r="L590" s="7">
        <f ca="1">OFFSET(STATIC!$B$6,MATCH('Data Manipulation'!$A590,STATIC!$A$6:$A$2307, 0)-1,3*(COLUMN()-COLUMN($B$16)))</f>
        <v>1.0411999999999999</v>
      </c>
      <c r="M590" s="7">
        <f ca="1">OFFSET(STATIC!$B$6,MATCH('Data Manipulation'!$A590,STATIC!$A$6:$A$2307, 0)-1,3*(COLUMN()-COLUMN($B$16)))</f>
        <v>9.9799999999999993E-3</v>
      </c>
      <c r="N590" s="7">
        <f ca="1">OFFSET(STATIC!$B$6,MATCH('Data Manipulation'!$A590,STATIC!$A$6:$A$2307, 0)-1,3*(COLUMN()-COLUMN($B$16)))*$J590</f>
        <v>265.93657160000004</v>
      </c>
      <c r="O590" s="7">
        <f ca="1">OFFSET(STATIC!$B$6,MATCH('Data Manipulation'!$A590,STATIC!$A$6:$A$2307, 0)-1,3*(COLUMN()-COLUMN($B$16)))</f>
        <v>2034.68</v>
      </c>
      <c r="P590" s="7">
        <f ca="1">OFFSET(STATIC!$B$6,MATCH('Data Manipulation'!$A590,STATIC!$A$6:$A$2307, 0)-1,3*(COLUMN()-COLUMN($B$16)))*$J590</f>
        <v>286.12794240000005</v>
      </c>
      <c r="Q590" s="7">
        <f ca="1">OFFSET(STATIC!$B$6,MATCH('Data Manipulation'!$A590,STATIC!$A$6:$A$2307, 0)-1,3*(COLUMN()-COLUMN($B$16)))</f>
        <v>11.34</v>
      </c>
      <c r="R590" s="7">
        <f ca="1">OFFSET(STATIC!$B$6,MATCH('Data Manipulation'!$A590,STATIC!$A$6:$A$2307, 0)-1,3*(COLUMN()-COLUMN($B$16)))</f>
        <v>5238.3779999999997</v>
      </c>
      <c r="U590" s="14">
        <f t="shared" ca="1" si="140"/>
        <v>2.0180237181504001E-3</v>
      </c>
      <c r="V590" s="14">
        <f t="shared" ca="1" si="141"/>
        <v>-2.1515666918309616E-3</v>
      </c>
      <c r="W590" s="14">
        <f t="shared" ca="1" si="142"/>
        <v>-1.4413542987100584E-3</v>
      </c>
      <c r="X590" s="14">
        <f t="shared" ca="1" si="143"/>
        <v>-9.9716872812446108E-3</v>
      </c>
      <c r="Y590" s="14">
        <f t="shared" ca="1" si="144"/>
        <v>-6.0578800117025823E-3</v>
      </c>
      <c r="Z590" s="14">
        <f t="shared" ca="1" si="145"/>
        <v>6.2022113228244469E-3</v>
      </c>
      <c r="AA590" s="14">
        <f t="shared" ca="1" si="146"/>
        <v>-9.6326288644212456E-4</v>
      </c>
      <c r="AB590" s="14">
        <f t="shared" ca="1" si="147"/>
        <v>-5.0424127009346198E-3</v>
      </c>
      <c r="AC590" s="14">
        <f t="shared" ca="1" si="148"/>
        <v>-8.8300226487794979E-4</v>
      </c>
      <c r="AD590" s="14">
        <f t="shared" ca="1" si="149"/>
        <v>-5.7249879658550608E-3</v>
      </c>
      <c r="AE590" s="14">
        <f t="shared" ca="1" si="150"/>
        <v>-2.8771478560417614E-3</v>
      </c>
      <c r="AF590" s="14">
        <f t="shared" ca="1" si="151"/>
        <v>-1.5018776289908952E-3</v>
      </c>
      <c r="AG590" s="14">
        <f t="shared" ca="1" si="152"/>
        <v>-4.8974716212715035E-3</v>
      </c>
      <c r="AH590" s="14">
        <f t="shared" ca="1" si="153"/>
        <v>-1.9688863498289839E-3</v>
      </c>
      <c r="AI590" s="14">
        <f t="shared" ca="1" si="154"/>
        <v>-2.9026165214156539E-3</v>
      </c>
      <c r="AJ590" s="14">
        <f t="shared" ca="1" si="155"/>
        <v>-7.9051795071132611E-3</v>
      </c>
      <c r="AK590" s="14">
        <f t="shared" ca="1" si="156"/>
        <v>-3.3745211000662324E-4</v>
      </c>
    </row>
    <row r="591" spans="1:37" x14ac:dyDescent="0.2">
      <c r="A591" s="13">
        <f ca="1">IF(OFFSET(STATIC!$A$6,MATCH($A$16, STATIC!$A$6:$A$2307,0)+ROW()-ROW($A$16),0)&gt;$A$12, OFFSET(STATIC!$A$6,MATCH($A$16, STATIC!$A$6:$A$2307,0)+ROW()-ROW($A$16),0), FALSE)</f>
        <v>42600</v>
      </c>
      <c r="B591" s="7">
        <f ca="1">OFFSET(STATIC!$B$6,MATCH('Data Manipulation'!$A591,STATIC!$A$6:$A$2307, 0)-1,3*(COLUMN()-COLUMN($B$16)))</f>
        <v>574.24</v>
      </c>
      <c r="C591" s="7">
        <f ca="1">OFFSET(STATIC!$B$6,MATCH('Data Manipulation'!$A591,STATIC!$A$6:$A$2307, 0)-1,3*(COLUMN()-COLUMN($B$16)))</f>
        <v>251.25</v>
      </c>
      <c r="D591" s="7">
        <f ca="1">OFFSET(STATIC!$B$6,MATCH('Data Manipulation'!$A591,STATIC!$A$6:$A$2307, 0)-1,3*(COLUMN()-COLUMN($B$16)))</f>
        <v>2187.02</v>
      </c>
      <c r="E591" s="7">
        <f ca="1">OFFSET(STATIC!$B$6,MATCH('Data Manipulation'!$A591,STATIC!$A$6:$A$2307, 0)-1,3*(COLUMN()-COLUMN($B$16)))*$J591</f>
        <v>3393.6749000000004</v>
      </c>
      <c r="F591" s="7">
        <f ca="1">OFFSET(STATIC!$B$6,MATCH('Data Manipulation'!$A591,STATIC!$A$6:$A$2307, 0)-1,3*(COLUMN()-COLUMN($B$16)))</f>
        <v>1351.09</v>
      </c>
      <c r="G591" s="7">
        <f ca="1">OFFSET(STATIC!$B$6,MATCH('Data Manipulation'!$A591,STATIC!$A$6:$A$2307, 0)-1,3*(COLUMN()-COLUMN($B$16)))</f>
        <v>48.22</v>
      </c>
      <c r="H591" s="7">
        <f ca="1">OFFSET(STATIC!$B$6,MATCH('Data Manipulation'!$A591,STATIC!$A$6:$A$2307, 0)-1,3*(COLUMN()-COLUMN($B$16)))</f>
        <v>26.58914</v>
      </c>
      <c r="I591" s="7">
        <f ca="1">OFFSET(STATIC!$B$6,MATCH('Data Manipulation'!$A591,STATIC!$A$6:$A$2307, 0)-1,3*(COLUMN()-COLUMN($B$16)))</f>
        <v>153.09</v>
      </c>
      <c r="J591" s="7">
        <f ca="1">OFFSET(STATIC!$B$6,MATCH('Data Manipulation'!$A591,STATIC!$A$6:$A$2307, 0)-1,3*(COLUMN()-COLUMN($B$16)))</f>
        <v>1.133</v>
      </c>
      <c r="K591" s="7">
        <f ca="1">OFFSET(STATIC!$B$6,MATCH('Data Manipulation'!$A591,STATIC!$A$6:$A$2307, 0)-1,3*(COLUMN()-COLUMN($B$16)))</f>
        <v>1.3138000000000001</v>
      </c>
      <c r="L591" s="7">
        <f ca="1">OFFSET(STATIC!$B$6,MATCH('Data Manipulation'!$A591,STATIC!$A$6:$A$2307, 0)-1,3*(COLUMN()-COLUMN($B$16)))</f>
        <v>1.0442</v>
      </c>
      <c r="M591" s="7">
        <f ca="1">OFFSET(STATIC!$B$6,MATCH('Data Manipulation'!$A591,STATIC!$A$6:$A$2307, 0)-1,3*(COLUMN()-COLUMN($B$16)))</f>
        <v>9.9950000000000004E-3</v>
      </c>
      <c r="N591" s="7">
        <f ca="1">OFFSET(STATIC!$B$6,MATCH('Data Manipulation'!$A591,STATIC!$A$6:$A$2307, 0)-1,3*(COLUMN()-COLUMN($B$16)))*$J591</f>
        <v>267.24218289999999</v>
      </c>
      <c r="O591" s="7">
        <f ca="1">OFFSET(STATIC!$B$6,MATCH('Data Manipulation'!$A591,STATIC!$A$6:$A$2307, 0)-1,3*(COLUMN()-COLUMN($B$16)))</f>
        <v>2038.69</v>
      </c>
      <c r="P591" s="7">
        <f ca="1">OFFSET(STATIC!$B$6,MATCH('Data Manipulation'!$A591,STATIC!$A$6:$A$2307, 0)-1,3*(COLUMN()-COLUMN($B$16)))*$J591</f>
        <v>286.95966859999999</v>
      </c>
      <c r="Q591" s="7">
        <f ca="1">OFFSET(STATIC!$B$6,MATCH('Data Manipulation'!$A591,STATIC!$A$6:$A$2307, 0)-1,3*(COLUMN()-COLUMN($B$16)))</f>
        <v>11.43</v>
      </c>
      <c r="R591" s="7">
        <f ca="1">OFFSET(STATIC!$B$6,MATCH('Data Manipulation'!$A591,STATIC!$A$6:$A$2307, 0)-1,3*(COLUMN()-COLUMN($B$16)))</f>
        <v>5240.1459999999997</v>
      </c>
      <c r="U591" s="14">
        <f t="shared" ca="1" si="140"/>
        <v>1.7603950618869514E-3</v>
      </c>
      <c r="V591" s="14">
        <f t="shared" ca="1" si="141"/>
        <v>5.2675807183578246E-3</v>
      </c>
      <c r="W591" s="14">
        <f t="shared" ca="1" si="142"/>
        <v>2.1971793405895896E-3</v>
      </c>
      <c r="X591" s="14">
        <f t="shared" ca="1" si="143"/>
        <v>9.9834903186600803E-3</v>
      </c>
      <c r="Y591" s="14">
        <f t="shared" ca="1" si="144"/>
        <v>4.9564189761581393E-3</v>
      </c>
      <c r="Z591" s="14">
        <f t="shared" ca="1" si="145"/>
        <v>3.0104367874900111E-2</v>
      </c>
      <c r="AA591" s="14">
        <f t="shared" ca="1" si="146"/>
        <v>3.1709764563841868E-3</v>
      </c>
      <c r="AB591" s="14">
        <f t="shared" ca="1" si="147"/>
        <v>3.2058648936332708E-3</v>
      </c>
      <c r="AC591" s="14">
        <f t="shared" ca="1" si="148"/>
        <v>5.0435889775206268E-3</v>
      </c>
      <c r="AD591" s="14">
        <f t="shared" ca="1" si="149"/>
        <v>9.5599366756610911E-3</v>
      </c>
      <c r="AE591" s="14">
        <f t="shared" ca="1" si="150"/>
        <v>5.9552572506180309E-3</v>
      </c>
      <c r="AF591" s="14">
        <f t="shared" ca="1" si="151"/>
        <v>2.6046899117963679E-3</v>
      </c>
      <c r="AG591" s="14">
        <f t="shared" ca="1" si="152"/>
        <v>8.1075736598670983E-3</v>
      </c>
      <c r="AH591" s="14">
        <f t="shared" ca="1" si="153"/>
        <v>1.4627923283792202E-3</v>
      </c>
      <c r="AI591" s="14">
        <f t="shared" ca="1" si="154"/>
        <v>7.0066301430935351E-3</v>
      </c>
      <c r="AJ591" s="14">
        <f t="shared" ca="1" si="155"/>
        <v>-6.4374465686460838E-2</v>
      </c>
      <c r="AK591" s="14">
        <f t="shared" ca="1" si="156"/>
        <v>2.1947119482310438E-3</v>
      </c>
    </row>
    <row r="592" spans="1:37" x14ac:dyDescent="0.2">
      <c r="A592" s="13">
        <f ca="1">IF(OFFSET(STATIC!$A$6,MATCH($A$16, STATIC!$A$6:$A$2307,0)+ROW()-ROW($A$16),0)&gt;$A$12, OFFSET(STATIC!$A$6,MATCH($A$16, STATIC!$A$6:$A$2307,0)+ROW()-ROW($A$16),0), FALSE)</f>
        <v>42599</v>
      </c>
      <c r="B592" s="7">
        <f ca="1">OFFSET(STATIC!$B$6,MATCH('Data Manipulation'!$A592,STATIC!$A$6:$A$2307, 0)-1,3*(COLUMN()-COLUMN($B$16)))</f>
        <v>573.23</v>
      </c>
      <c r="C592" s="7">
        <f ca="1">OFFSET(STATIC!$B$6,MATCH('Data Manipulation'!$A592,STATIC!$A$6:$A$2307, 0)-1,3*(COLUMN()-COLUMN($B$16)))</f>
        <v>249.93</v>
      </c>
      <c r="D592" s="7">
        <f ca="1">OFFSET(STATIC!$B$6,MATCH('Data Manipulation'!$A592,STATIC!$A$6:$A$2307, 0)-1,3*(COLUMN()-COLUMN($B$16)))</f>
        <v>2182.2199999999998</v>
      </c>
      <c r="E592" s="7">
        <f ca="1">OFFSET(STATIC!$B$6,MATCH('Data Manipulation'!$A592,STATIC!$A$6:$A$2307, 0)-1,3*(COLUMN()-COLUMN($B$16)))*$J592</f>
        <v>3359.9627419999997</v>
      </c>
      <c r="F592" s="7">
        <f ca="1">OFFSET(STATIC!$B$6,MATCH('Data Manipulation'!$A592,STATIC!$A$6:$A$2307, 0)-1,3*(COLUMN()-COLUMN($B$16)))</f>
        <v>1344.41</v>
      </c>
      <c r="G592" s="7">
        <f ca="1">OFFSET(STATIC!$B$6,MATCH('Data Manipulation'!$A592,STATIC!$A$6:$A$2307, 0)-1,3*(COLUMN()-COLUMN($B$16)))</f>
        <v>46.79</v>
      </c>
      <c r="H592" s="7">
        <f ca="1">OFFSET(STATIC!$B$6,MATCH('Data Manipulation'!$A592,STATIC!$A$6:$A$2307, 0)-1,3*(COLUMN()-COLUMN($B$16)))</f>
        <v>26.504960000000001</v>
      </c>
      <c r="I592" s="7">
        <f ca="1">OFFSET(STATIC!$B$6,MATCH('Data Manipulation'!$A592,STATIC!$A$6:$A$2307, 0)-1,3*(COLUMN()-COLUMN($B$16)))</f>
        <v>152.6</v>
      </c>
      <c r="J592" s="7">
        <f ca="1">OFFSET(STATIC!$B$6,MATCH('Data Manipulation'!$A592,STATIC!$A$6:$A$2307, 0)-1,3*(COLUMN()-COLUMN($B$16)))</f>
        <v>1.1273</v>
      </c>
      <c r="K592" s="7">
        <f ca="1">OFFSET(STATIC!$B$6,MATCH('Data Manipulation'!$A592,STATIC!$A$6:$A$2307, 0)-1,3*(COLUMN()-COLUMN($B$16)))</f>
        <v>1.3012999999999999</v>
      </c>
      <c r="L592" s="7">
        <f ca="1">OFFSET(STATIC!$B$6,MATCH('Data Manipulation'!$A592,STATIC!$A$6:$A$2307, 0)-1,3*(COLUMN()-COLUMN($B$16)))</f>
        <v>1.038</v>
      </c>
      <c r="M592" s="7">
        <f ca="1">OFFSET(STATIC!$B$6,MATCH('Data Manipulation'!$A592,STATIC!$A$6:$A$2307, 0)-1,3*(COLUMN()-COLUMN($B$16)))</f>
        <v>9.9690000000000004E-3</v>
      </c>
      <c r="N592" s="7">
        <f ca="1">OFFSET(STATIC!$B$6,MATCH('Data Manipulation'!$A592,STATIC!$A$6:$A$2307, 0)-1,3*(COLUMN()-COLUMN($B$16)))*$J592</f>
        <v>265.08425681</v>
      </c>
      <c r="O592" s="7">
        <f ca="1">OFFSET(STATIC!$B$6,MATCH('Data Manipulation'!$A592,STATIC!$A$6:$A$2307, 0)-1,3*(COLUMN()-COLUMN($B$16)))</f>
        <v>2035.71</v>
      </c>
      <c r="P592" s="7">
        <f ca="1">OFFSET(STATIC!$B$6,MATCH('Data Manipulation'!$A592,STATIC!$A$6:$A$2307, 0)-1,3*(COLUMN()-COLUMN($B$16)))*$J592</f>
        <v>284.95607574999997</v>
      </c>
      <c r="Q592" s="7">
        <f ca="1">OFFSET(STATIC!$B$6,MATCH('Data Manipulation'!$A592,STATIC!$A$6:$A$2307, 0)-1,3*(COLUMN()-COLUMN($B$16)))</f>
        <v>12.19</v>
      </c>
      <c r="R592" s="7">
        <f ca="1">OFFSET(STATIC!$B$6,MATCH('Data Manipulation'!$A592,STATIC!$A$6:$A$2307, 0)-1,3*(COLUMN()-COLUMN($B$16)))</f>
        <v>5228.6580000000004</v>
      </c>
      <c r="U592" s="14">
        <f t="shared" ca="1" si="140"/>
        <v>-1.0982162615111261E-2</v>
      </c>
      <c r="V592" s="14">
        <f t="shared" ca="1" si="141"/>
        <v>-3.3553057242468624E-3</v>
      </c>
      <c r="W592" s="14">
        <f t="shared" ca="1" si="142"/>
        <v>1.8668145969237696E-3</v>
      </c>
      <c r="X592" s="14">
        <f t="shared" ca="1" si="143"/>
        <v>-1.1535060261950211E-2</v>
      </c>
      <c r="Y592" s="14">
        <f t="shared" ca="1" si="144"/>
        <v>-2.9115345478313891E-3</v>
      </c>
      <c r="Z592" s="14">
        <f t="shared" ca="1" si="145"/>
        <v>4.4982404219300904E-3</v>
      </c>
      <c r="AA592" s="14">
        <f t="shared" ca="1" si="146"/>
        <v>8.4319911592073919E-3</v>
      </c>
      <c r="AB592" s="14">
        <f t="shared" ca="1" si="147"/>
        <v>-2.0293941697034096E-3</v>
      </c>
      <c r="AC592" s="14">
        <f t="shared" ca="1" si="148"/>
        <v>3.5489309218194112E-4</v>
      </c>
      <c r="AD592" s="14">
        <f t="shared" ca="1" si="149"/>
        <v>-1.7659031806947605E-3</v>
      </c>
      <c r="AE592" s="14">
        <f t="shared" ca="1" si="150"/>
        <v>-5.7786768438457996E-4</v>
      </c>
      <c r="AF592" s="14">
        <f t="shared" ca="1" si="151"/>
        <v>1.0031599546967948E-4</v>
      </c>
      <c r="AG592" s="14">
        <f t="shared" ca="1" si="152"/>
        <v>1.4743812145997482E-3</v>
      </c>
      <c r="AH592" s="14">
        <f t="shared" ca="1" si="153"/>
        <v>1.105876741107173E-3</v>
      </c>
      <c r="AI592" s="14">
        <f t="shared" ca="1" si="154"/>
        <v>1.3966674641550114E-3</v>
      </c>
      <c r="AJ592" s="14">
        <f t="shared" ca="1" si="155"/>
        <v>-3.6250445225531287E-2</v>
      </c>
      <c r="AK592" s="14">
        <f t="shared" ca="1" si="156"/>
        <v>2.9591319611004208E-4</v>
      </c>
    </row>
    <row r="593" spans="1:37" x14ac:dyDescent="0.2">
      <c r="A593" s="13">
        <f ca="1">IF(OFFSET(STATIC!$A$6,MATCH($A$16, STATIC!$A$6:$A$2307,0)+ROW()-ROW($A$16),0)&gt;$A$12, OFFSET(STATIC!$A$6,MATCH($A$16, STATIC!$A$6:$A$2307,0)+ROW()-ROW($A$16),0), FALSE)</f>
        <v>42598</v>
      </c>
      <c r="B593" s="7">
        <f ca="1">OFFSET(STATIC!$B$6,MATCH('Data Manipulation'!$A593,STATIC!$A$6:$A$2307, 0)-1,3*(COLUMN()-COLUMN($B$16)))</f>
        <v>579.55999999999995</v>
      </c>
      <c r="C593" s="7">
        <f ca="1">OFFSET(STATIC!$B$6,MATCH('Data Manipulation'!$A593,STATIC!$A$6:$A$2307, 0)-1,3*(COLUMN()-COLUMN($B$16)))</f>
        <v>250.77</v>
      </c>
      <c r="D593" s="7">
        <f ca="1">OFFSET(STATIC!$B$6,MATCH('Data Manipulation'!$A593,STATIC!$A$6:$A$2307, 0)-1,3*(COLUMN()-COLUMN($B$16)))</f>
        <v>2178.15</v>
      </c>
      <c r="E593" s="7">
        <f ca="1">OFFSET(STATIC!$B$6,MATCH('Data Manipulation'!$A593,STATIC!$A$6:$A$2307, 0)-1,3*(COLUMN()-COLUMN($B$16)))*$J593</f>
        <v>3398.9445110000001</v>
      </c>
      <c r="F593" s="7">
        <f ca="1">OFFSET(STATIC!$B$6,MATCH('Data Manipulation'!$A593,STATIC!$A$6:$A$2307, 0)-1,3*(COLUMN()-COLUMN($B$16)))</f>
        <v>1348.33</v>
      </c>
      <c r="G593" s="7">
        <f ca="1">OFFSET(STATIC!$B$6,MATCH('Data Manipulation'!$A593,STATIC!$A$6:$A$2307, 0)-1,3*(COLUMN()-COLUMN($B$16)))</f>
        <v>46.58</v>
      </c>
      <c r="H593" s="7">
        <f ca="1">OFFSET(STATIC!$B$6,MATCH('Data Manipulation'!$A593,STATIC!$A$6:$A$2307, 0)-1,3*(COLUMN()-COLUMN($B$16)))</f>
        <v>26.282409999999999</v>
      </c>
      <c r="I593" s="7">
        <f ca="1">OFFSET(STATIC!$B$6,MATCH('Data Manipulation'!$A593,STATIC!$A$6:$A$2307, 0)-1,3*(COLUMN()-COLUMN($B$16)))</f>
        <v>152.91</v>
      </c>
      <c r="J593" s="7">
        <f ca="1">OFFSET(STATIC!$B$6,MATCH('Data Manipulation'!$A593,STATIC!$A$6:$A$2307, 0)-1,3*(COLUMN()-COLUMN($B$16)))</f>
        <v>1.1269</v>
      </c>
      <c r="K593" s="7">
        <f ca="1">OFFSET(STATIC!$B$6,MATCH('Data Manipulation'!$A593,STATIC!$A$6:$A$2307, 0)-1,3*(COLUMN()-COLUMN($B$16)))</f>
        <v>1.3035999999999999</v>
      </c>
      <c r="L593" s="7">
        <f ca="1">OFFSET(STATIC!$B$6,MATCH('Data Manipulation'!$A593,STATIC!$A$6:$A$2307, 0)-1,3*(COLUMN()-COLUMN($B$16)))</f>
        <v>1.0386</v>
      </c>
      <c r="M593" s="7">
        <f ca="1">OFFSET(STATIC!$B$6,MATCH('Data Manipulation'!$A593,STATIC!$A$6:$A$2307, 0)-1,3*(COLUMN()-COLUMN($B$16)))</f>
        <v>9.9679999999999994E-3</v>
      </c>
      <c r="N593" s="7">
        <f ca="1">OFFSET(STATIC!$B$6,MATCH('Data Manipulation'!$A593,STATIC!$A$6:$A$2307, 0)-1,3*(COLUMN()-COLUMN($B$16)))*$J593</f>
        <v>264.69370953999999</v>
      </c>
      <c r="O593" s="7">
        <f ca="1">OFFSET(STATIC!$B$6,MATCH('Data Manipulation'!$A593,STATIC!$A$6:$A$2307, 0)-1,3*(COLUMN()-COLUMN($B$16)))</f>
        <v>2033.46</v>
      </c>
      <c r="P593" s="7">
        <f ca="1">OFFSET(STATIC!$B$6,MATCH('Data Manipulation'!$A593,STATIC!$A$6:$A$2307, 0)-1,3*(COLUMN()-COLUMN($B$16)))*$J593</f>
        <v>284.55836467</v>
      </c>
      <c r="Q593" s="7">
        <f ca="1">OFFSET(STATIC!$B$6,MATCH('Data Manipulation'!$A593,STATIC!$A$6:$A$2307, 0)-1,3*(COLUMN()-COLUMN($B$16)))</f>
        <v>12.64</v>
      </c>
      <c r="R593" s="7">
        <f ca="1">OFFSET(STATIC!$B$6,MATCH('Data Manipulation'!$A593,STATIC!$A$6:$A$2307, 0)-1,3*(COLUMN()-COLUMN($B$16)))</f>
        <v>5227.1109999999999</v>
      </c>
      <c r="U593" s="14">
        <f t="shared" ref="U593:U656" ca="1" si="157">LN(B593/B594)</f>
        <v>1.9760527278263659E-2</v>
      </c>
      <c r="V593" s="14">
        <f t="shared" ref="V593:V656" ca="1" si="158">LN(C593/C594)</f>
        <v>-2.3102057594097196E-3</v>
      </c>
      <c r="W593" s="14">
        <f t="shared" ref="W593:W656" ca="1" si="159">LN(D593/D594)</f>
        <v>-5.4941419708265955E-3</v>
      </c>
      <c r="X593" s="14">
        <f t="shared" ref="X593:X656" ca="1" si="160">LN(E593/E594)</f>
        <v>-2.2979304487684587E-3</v>
      </c>
      <c r="Y593" s="14">
        <f t="shared" ref="Y593:Y656" ca="1" si="161">LN(F593/F594)</f>
        <v>5.0634901946859994E-3</v>
      </c>
      <c r="Z593" s="14">
        <f t="shared" ref="Z593:Z656" ca="1" si="162">LN(G593/G594)</f>
        <v>1.8198075861559821E-2</v>
      </c>
      <c r="AA593" s="14">
        <f t="shared" ref="AA593:AA656" ca="1" si="163">LN(H593/H594)</f>
        <v>4.2432812655312385E-4</v>
      </c>
      <c r="AB593" s="14">
        <f t="shared" ref="AB593:AB656" ca="1" si="164">LN(I593/I594)</f>
        <v>5.3113137548129168E-3</v>
      </c>
      <c r="AC593" s="14">
        <f t="shared" ref="AC593:AC656" ca="1" si="165">LN(J593/J594)</f>
        <v>7.7502503657587204E-3</v>
      </c>
      <c r="AD593" s="14">
        <f t="shared" ref="AD593:AD656" ca="1" si="166">LN(K593/K594)</f>
        <v>1.2427314425515123E-2</v>
      </c>
      <c r="AE593" s="14">
        <f t="shared" ref="AE593:AE656" ca="1" si="167">LN(L593/L594)</f>
        <v>1.0453056852089221E-2</v>
      </c>
      <c r="AF593" s="14">
        <f t="shared" ref="AF593:AF656" ca="1" si="168">LN(M593/M594)</f>
        <v>9.0698999266641944E-3</v>
      </c>
      <c r="AG593" s="14">
        <f t="shared" ref="AG593:AG656" ca="1" si="169">LN(N593/N594)</f>
        <v>5.166385510268736E-3</v>
      </c>
      <c r="AH593" s="14">
        <f t="shared" ref="AH593:AH656" ca="1" si="170">LN(O593/O594)</f>
        <v>-8.9462591435535805E-4</v>
      </c>
      <c r="AI593" s="14">
        <f t="shared" ref="AI593:AI656" ca="1" si="171">LN(P593/P594)</f>
        <v>5.3856575417293813E-3</v>
      </c>
      <c r="AJ593" s="14">
        <f t="shared" ref="AJ593:AJ656" ca="1" si="172">LN(Q593/Q594)</f>
        <v>6.7919758509440445E-2</v>
      </c>
      <c r="AK593" s="14">
        <f t="shared" ref="AK593:AK656" ca="1" si="173">LN(R593/R594)</f>
        <v>-6.655297845301323E-3</v>
      </c>
    </row>
    <row r="594" spans="1:37" x14ac:dyDescent="0.2">
      <c r="A594" s="13">
        <f ca="1">IF(OFFSET(STATIC!$A$6,MATCH($A$16, STATIC!$A$6:$A$2307,0)+ROW()-ROW($A$16),0)&gt;$A$12, OFFSET(STATIC!$A$6,MATCH($A$16, STATIC!$A$6:$A$2307,0)+ROW()-ROW($A$16),0), FALSE)</f>
        <v>42597</v>
      </c>
      <c r="B594" s="7">
        <f ca="1">OFFSET(STATIC!$B$6,MATCH('Data Manipulation'!$A594,STATIC!$A$6:$A$2307, 0)-1,3*(COLUMN()-COLUMN($B$16)))</f>
        <v>568.22</v>
      </c>
      <c r="C594" s="7">
        <f ca="1">OFFSET(STATIC!$B$6,MATCH('Data Manipulation'!$A594,STATIC!$A$6:$A$2307, 0)-1,3*(COLUMN()-COLUMN($B$16)))</f>
        <v>251.35</v>
      </c>
      <c r="D594" s="7">
        <f ca="1">OFFSET(STATIC!$B$6,MATCH('Data Manipulation'!$A594,STATIC!$A$6:$A$2307, 0)-1,3*(COLUMN()-COLUMN($B$16)))</f>
        <v>2190.15</v>
      </c>
      <c r="E594" s="7">
        <f ca="1">OFFSET(STATIC!$B$6,MATCH('Data Manipulation'!$A594,STATIC!$A$6:$A$2307, 0)-1,3*(COLUMN()-COLUMN($B$16)))*$J594</f>
        <v>3406.7640300000003</v>
      </c>
      <c r="F594" s="7">
        <f ca="1">OFFSET(STATIC!$B$6,MATCH('Data Manipulation'!$A594,STATIC!$A$6:$A$2307, 0)-1,3*(COLUMN()-COLUMN($B$16)))</f>
        <v>1341.52</v>
      </c>
      <c r="G594" s="7">
        <f ca="1">OFFSET(STATIC!$B$6,MATCH('Data Manipulation'!$A594,STATIC!$A$6:$A$2307, 0)-1,3*(COLUMN()-COLUMN($B$16)))</f>
        <v>45.74</v>
      </c>
      <c r="H594" s="7">
        <f ca="1">OFFSET(STATIC!$B$6,MATCH('Data Manipulation'!$A594,STATIC!$A$6:$A$2307, 0)-1,3*(COLUMN()-COLUMN($B$16)))</f>
        <v>26.271260000000002</v>
      </c>
      <c r="I594" s="7">
        <f ca="1">OFFSET(STATIC!$B$6,MATCH('Data Manipulation'!$A594,STATIC!$A$6:$A$2307, 0)-1,3*(COLUMN()-COLUMN($B$16)))</f>
        <v>152.1</v>
      </c>
      <c r="J594" s="7">
        <f ca="1">OFFSET(STATIC!$B$6,MATCH('Data Manipulation'!$A594,STATIC!$A$6:$A$2307, 0)-1,3*(COLUMN()-COLUMN($B$16)))</f>
        <v>1.1182000000000001</v>
      </c>
      <c r="K594" s="7">
        <f ca="1">OFFSET(STATIC!$B$6,MATCH('Data Manipulation'!$A594,STATIC!$A$6:$A$2307, 0)-1,3*(COLUMN()-COLUMN($B$16)))</f>
        <v>1.2875000000000001</v>
      </c>
      <c r="L594" s="7">
        <f ca="1">OFFSET(STATIC!$B$6,MATCH('Data Manipulation'!$A594,STATIC!$A$6:$A$2307, 0)-1,3*(COLUMN()-COLUMN($B$16)))</f>
        <v>1.0278</v>
      </c>
      <c r="M594" s="7">
        <f ca="1">OFFSET(STATIC!$B$6,MATCH('Data Manipulation'!$A594,STATIC!$A$6:$A$2307, 0)-1,3*(COLUMN()-COLUMN($B$16)))</f>
        <v>9.8779999999999996E-3</v>
      </c>
      <c r="N594" s="7">
        <f ca="1">OFFSET(STATIC!$B$6,MATCH('Data Manipulation'!$A594,STATIC!$A$6:$A$2307, 0)-1,3*(COLUMN()-COLUMN($B$16)))*$J594</f>
        <v>263.32972626000003</v>
      </c>
      <c r="O594" s="7">
        <f ca="1">OFFSET(STATIC!$B$6,MATCH('Data Manipulation'!$A594,STATIC!$A$6:$A$2307, 0)-1,3*(COLUMN()-COLUMN($B$16)))</f>
        <v>2035.28</v>
      </c>
      <c r="P594" s="7">
        <f ca="1">OFFSET(STATIC!$B$6,MATCH('Data Manipulation'!$A594,STATIC!$A$6:$A$2307, 0)-1,3*(COLUMN()-COLUMN($B$16)))*$J594</f>
        <v>283.02995022000005</v>
      </c>
      <c r="Q594" s="7">
        <f ca="1">OFFSET(STATIC!$B$6,MATCH('Data Manipulation'!$A594,STATIC!$A$6:$A$2307, 0)-1,3*(COLUMN()-COLUMN($B$16)))</f>
        <v>11.81</v>
      </c>
      <c r="R594" s="7">
        <f ca="1">OFFSET(STATIC!$B$6,MATCH('Data Manipulation'!$A594,STATIC!$A$6:$A$2307, 0)-1,3*(COLUMN()-COLUMN($B$16)))</f>
        <v>5262.0150000000003</v>
      </c>
      <c r="U594" s="14">
        <f t="shared" ca="1" si="157"/>
        <v>-3.1595796899944364E-2</v>
      </c>
      <c r="V594" s="14">
        <f t="shared" ca="1" si="158"/>
        <v>9.7951807650379311E-3</v>
      </c>
      <c r="W594" s="14">
        <f t="shared" ca="1" si="159"/>
        <v>2.7890832400516256E-3</v>
      </c>
      <c r="X594" s="14">
        <f t="shared" ca="1" si="160"/>
        <v>1.8142263736765033E-3</v>
      </c>
      <c r="Y594" s="14">
        <f t="shared" ca="1" si="161"/>
        <v>3.1356881645700696E-3</v>
      </c>
      <c r="Z594" s="14">
        <f t="shared" ca="1" si="162"/>
        <v>2.7708743776684572E-2</v>
      </c>
      <c r="AA594" s="14">
        <f t="shared" ca="1" si="163"/>
        <v>1.0431337042573532E-2</v>
      </c>
      <c r="AB594" s="14">
        <f t="shared" ca="1" si="164"/>
        <v>8.9817008499233266E-3</v>
      </c>
      <c r="AC594" s="14">
        <f t="shared" ca="1" si="165"/>
        <v>1.252796584437058E-3</v>
      </c>
      <c r="AD594" s="14">
        <f t="shared" ca="1" si="166"/>
        <v>-3.5664481902832933E-3</v>
      </c>
      <c r="AE594" s="14">
        <f t="shared" ca="1" si="167"/>
        <v>1.4604939064606457E-3</v>
      </c>
      <c r="AF594" s="14">
        <f t="shared" ca="1" si="168"/>
        <v>-6.0722600793059497E-4</v>
      </c>
      <c r="AG594" s="14">
        <f t="shared" ca="1" si="169"/>
        <v>-1.5793511605377056E-3</v>
      </c>
      <c r="AH594" s="14">
        <f t="shared" ca="1" si="170"/>
        <v>-1.512161402039506E-3</v>
      </c>
      <c r="AI594" s="14">
        <f t="shared" ca="1" si="171"/>
        <v>-8.4451170867700409E-5</v>
      </c>
      <c r="AJ594" s="14">
        <f t="shared" ca="1" si="172"/>
        <v>2.2261193241468469E-2</v>
      </c>
      <c r="AK594" s="14">
        <f t="shared" ca="1" si="173"/>
        <v>5.5493710247005818E-3</v>
      </c>
    </row>
    <row r="595" spans="1:37" x14ac:dyDescent="0.2">
      <c r="A595" s="13">
        <f ca="1">IF(OFFSET(STATIC!$A$6,MATCH($A$16, STATIC!$A$6:$A$2307,0)+ROW()-ROW($A$16),0)&gt;$A$12, OFFSET(STATIC!$A$6,MATCH($A$16, STATIC!$A$6:$A$2307,0)+ROW()-ROW($A$16),0), FALSE)</f>
        <v>42594</v>
      </c>
      <c r="B595" s="7">
        <f ca="1">OFFSET(STATIC!$B$6,MATCH('Data Manipulation'!$A595,STATIC!$A$6:$A$2307, 0)-1,3*(COLUMN()-COLUMN($B$16)))</f>
        <v>586.46</v>
      </c>
      <c r="C595" s="7">
        <f ca="1">OFFSET(STATIC!$B$6,MATCH('Data Manipulation'!$A595,STATIC!$A$6:$A$2307, 0)-1,3*(COLUMN()-COLUMN($B$16)))</f>
        <v>248.9</v>
      </c>
      <c r="D595" s="7">
        <f ca="1">OFFSET(STATIC!$B$6,MATCH('Data Manipulation'!$A595,STATIC!$A$6:$A$2307, 0)-1,3*(COLUMN()-COLUMN($B$16)))</f>
        <v>2184.0500000000002</v>
      </c>
      <c r="E595" s="7">
        <f ca="1">OFFSET(STATIC!$B$6,MATCH('Data Manipulation'!$A595,STATIC!$A$6:$A$2307, 0)-1,3*(COLUMN()-COLUMN($B$16)))*$J595</f>
        <v>3400.588992</v>
      </c>
      <c r="F595" s="7">
        <f ca="1">OFFSET(STATIC!$B$6,MATCH('Data Manipulation'!$A595,STATIC!$A$6:$A$2307, 0)-1,3*(COLUMN()-COLUMN($B$16)))</f>
        <v>1337.32</v>
      </c>
      <c r="G595" s="7">
        <f ca="1">OFFSET(STATIC!$B$6,MATCH('Data Manipulation'!$A595,STATIC!$A$6:$A$2307, 0)-1,3*(COLUMN()-COLUMN($B$16)))</f>
        <v>44.49</v>
      </c>
      <c r="H595" s="7">
        <f ca="1">OFFSET(STATIC!$B$6,MATCH('Data Manipulation'!$A595,STATIC!$A$6:$A$2307, 0)-1,3*(COLUMN()-COLUMN($B$16)))</f>
        <v>25.998640000000002</v>
      </c>
      <c r="I595" s="7">
        <f ca="1">OFFSET(STATIC!$B$6,MATCH('Data Manipulation'!$A595,STATIC!$A$6:$A$2307, 0)-1,3*(COLUMN()-COLUMN($B$16)))</f>
        <v>150.74</v>
      </c>
      <c r="J595" s="7">
        <f ca="1">OFFSET(STATIC!$B$6,MATCH('Data Manipulation'!$A595,STATIC!$A$6:$A$2307, 0)-1,3*(COLUMN()-COLUMN($B$16)))</f>
        <v>1.1168</v>
      </c>
      <c r="K595" s="7">
        <f ca="1">OFFSET(STATIC!$B$6,MATCH('Data Manipulation'!$A595,STATIC!$A$6:$A$2307, 0)-1,3*(COLUMN()-COLUMN($B$16)))</f>
        <v>1.2921</v>
      </c>
      <c r="L595" s="7">
        <f ca="1">OFFSET(STATIC!$B$6,MATCH('Data Manipulation'!$A595,STATIC!$A$6:$A$2307, 0)-1,3*(COLUMN()-COLUMN($B$16)))</f>
        <v>1.0263</v>
      </c>
      <c r="M595" s="7">
        <f ca="1">OFFSET(STATIC!$B$6,MATCH('Data Manipulation'!$A595,STATIC!$A$6:$A$2307, 0)-1,3*(COLUMN()-COLUMN($B$16)))</f>
        <v>9.8840000000000004E-3</v>
      </c>
      <c r="N595" s="7">
        <f ca="1">OFFSET(STATIC!$B$6,MATCH('Data Manipulation'!$A595,STATIC!$A$6:$A$2307, 0)-1,3*(COLUMN()-COLUMN($B$16)))*$J595</f>
        <v>263.74594496000003</v>
      </c>
      <c r="O595" s="7">
        <f ca="1">OFFSET(STATIC!$B$6,MATCH('Data Manipulation'!$A595,STATIC!$A$6:$A$2307, 0)-1,3*(COLUMN()-COLUMN($B$16)))</f>
        <v>2038.36</v>
      </c>
      <c r="P595" s="7">
        <f ca="1">OFFSET(STATIC!$B$6,MATCH('Data Manipulation'!$A595,STATIC!$A$6:$A$2307, 0)-1,3*(COLUMN()-COLUMN($B$16)))*$J595</f>
        <v>283.05385344000001</v>
      </c>
      <c r="Q595" s="7">
        <f ca="1">OFFSET(STATIC!$B$6,MATCH('Data Manipulation'!$A595,STATIC!$A$6:$A$2307, 0)-1,3*(COLUMN()-COLUMN($B$16)))</f>
        <v>11.55</v>
      </c>
      <c r="R595" s="7">
        <f ca="1">OFFSET(STATIC!$B$6,MATCH('Data Manipulation'!$A595,STATIC!$A$6:$A$2307, 0)-1,3*(COLUMN()-COLUMN($B$16)))</f>
        <v>5232.8950000000004</v>
      </c>
      <c r="U595" s="14">
        <f t="shared" ca="1" si="157"/>
        <v>-5.543383407416798E-3</v>
      </c>
      <c r="V595" s="14">
        <f t="shared" ca="1" si="158"/>
        <v>9.6486487623402388E-3</v>
      </c>
      <c r="W595" s="14">
        <f t="shared" ca="1" si="159"/>
        <v>-7.9636787248911652E-4</v>
      </c>
      <c r="X595" s="14">
        <f t="shared" ca="1" si="160"/>
        <v>-4.4649411837519281E-4</v>
      </c>
      <c r="Y595" s="14">
        <f t="shared" ca="1" si="161"/>
        <v>-6.2467124732118445E-3</v>
      </c>
      <c r="Z595" s="14">
        <f t="shared" ca="1" si="162"/>
        <v>2.2733418208403459E-2</v>
      </c>
      <c r="AA595" s="14">
        <f t="shared" ca="1" si="163"/>
        <v>3.3114188575150173E-3</v>
      </c>
      <c r="AB595" s="14">
        <f t="shared" ca="1" si="164"/>
        <v>-1.1542521711596962E-2</v>
      </c>
      <c r="AC595" s="14">
        <f t="shared" ca="1" si="165"/>
        <v>8.9581659668024592E-4</v>
      </c>
      <c r="AD595" s="14">
        <f t="shared" ca="1" si="166"/>
        <v>-3.7851035882692182E-3</v>
      </c>
      <c r="AE595" s="14">
        <f t="shared" ca="1" si="167"/>
        <v>-1.1685657187210871E-3</v>
      </c>
      <c r="AF595" s="14">
        <f t="shared" ca="1" si="168"/>
        <v>4.3599562095151187E-3</v>
      </c>
      <c r="AG595" s="14">
        <f t="shared" ca="1" si="169"/>
        <v>1.483049163946838E-4</v>
      </c>
      <c r="AH595" s="14">
        <f t="shared" ca="1" si="170"/>
        <v>2.7117328466334939E-3</v>
      </c>
      <c r="AI595" s="14">
        <f t="shared" ca="1" si="171"/>
        <v>8.1454179746521616E-4</v>
      </c>
      <c r="AJ595" s="14">
        <f t="shared" ca="1" si="172"/>
        <v>-1.1192540432278356E-2</v>
      </c>
      <c r="AK595" s="14">
        <f t="shared" ca="1" si="173"/>
        <v>8.595495503354708E-4</v>
      </c>
    </row>
    <row r="596" spans="1:37" x14ac:dyDescent="0.2">
      <c r="A596" s="13">
        <f ca="1">IF(OFFSET(STATIC!$A$6,MATCH($A$16, STATIC!$A$6:$A$2307,0)+ROW()-ROW($A$16),0)&gt;$A$12, OFFSET(STATIC!$A$6,MATCH($A$16, STATIC!$A$6:$A$2307,0)+ROW()-ROW($A$16),0), FALSE)</f>
        <v>42593</v>
      </c>
      <c r="B596" s="7">
        <f ca="1">OFFSET(STATIC!$B$6,MATCH('Data Manipulation'!$A596,STATIC!$A$6:$A$2307, 0)-1,3*(COLUMN()-COLUMN($B$16)))</f>
        <v>589.72</v>
      </c>
      <c r="C596" s="7">
        <f ca="1">OFFSET(STATIC!$B$6,MATCH('Data Manipulation'!$A596,STATIC!$A$6:$A$2307, 0)-1,3*(COLUMN()-COLUMN($B$16)))</f>
        <v>246.51</v>
      </c>
      <c r="D596" s="7">
        <f ca="1">OFFSET(STATIC!$B$6,MATCH('Data Manipulation'!$A596,STATIC!$A$6:$A$2307, 0)-1,3*(COLUMN()-COLUMN($B$16)))</f>
        <v>2185.79</v>
      </c>
      <c r="E596" s="7">
        <f ca="1">OFFSET(STATIC!$B$6,MATCH('Data Manipulation'!$A596,STATIC!$A$6:$A$2307, 0)-1,3*(COLUMN()-COLUMN($B$16)))*$J596</f>
        <v>3402.1076739999999</v>
      </c>
      <c r="F596" s="7">
        <f ca="1">OFFSET(STATIC!$B$6,MATCH('Data Manipulation'!$A596,STATIC!$A$6:$A$2307, 0)-1,3*(COLUMN()-COLUMN($B$16)))</f>
        <v>1345.7</v>
      </c>
      <c r="G596" s="7">
        <f ca="1">OFFSET(STATIC!$B$6,MATCH('Data Manipulation'!$A596,STATIC!$A$6:$A$2307, 0)-1,3*(COLUMN()-COLUMN($B$16)))</f>
        <v>43.49</v>
      </c>
      <c r="H596" s="7">
        <f ca="1">OFFSET(STATIC!$B$6,MATCH('Data Manipulation'!$A596,STATIC!$A$6:$A$2307, 0)-1,3*(COLUMN()-COLUMN($B$16)))</f>
        <v>25.912690000000001</v>
      </c>
      <c r="I596" s="7">
        <f ca="1">OFFSET(STATIC!$B$6,MATCH('Data Manipulation'!$A596,STATIC!$A$6:$A$2307, 0)-1,3*(COLUMN()-COLUMN($B$16)))</f>
        <v>152.49</v>
      </c>
      <c r="J596" s="7">
        <f ca="1">OFFSET(STATIC!$B$6,MATCH('Data Manipulation'!$A596,STATIC!$A$6:$A$2307, 0)-1,3*(COLUMN()-COLUMN($B$16)))</f>
        <v>1.1157999999999999</v>
      </c>
      <c r="K596" s="7">
        <f ca="1">OFFSET(STATIC!$B$6,MATCH('Data Manipulation'!$A596,STATIC!$A$6:$A$2307, 0)-1,3*(COLUMN()-COLUMN($B$16)))</f>
        <v>1.2969999999999999</v>
      </c>
      <c r="L596" s="7">
        <f ca="1">OFFSET(STATIC!$B$6,MATCH('Data Manipulation'!$A596,STATIC!$A$6:$A$2307, 0)-1,3*(COLUMN()-COLUMN($B$16)))</f>
        <v>1.0275000000000001</v>
      </c>
      <c r="M596" s="7">
        <f ca="1">OFFSET(STATIC!$B$6,MATCH('Data Manipulation'!$A596,STATIC!$A$6:$A$2307, 0)-1,3*(COLUMN()-COLUMN($B$16)))</f>
        <v>9.8410000000000008E-3</v>
      </c>
      <c r="N596" s="7">
        <f ca="1">OFFSET(STATIC!$B$6,MATCH('Data Manipulation'!$A596,STATIC!$A$6:$A$2307, 0)-1,3*(COLUMN()-COLUMN($B$16)))*$J596</f>
        <v>263.70683303999999</v>
      </c>
      <c r="O596" s="7">
        <f ca="1">OFFSET(STATIC!$B$6,MATCH('Data Manipulation'!$A596,STATIC!$A$6:$A$2307, 0)-1,3*(COLUMN()-COLUMN($B$16)))</f>
        <v>2032.84</v>
      </c>
      <c r="P596" s="7">
        <f ca="1">OFFSET(STATIC!$B$6,MATCH('Data Manipulation'!$A596,STATIC!$A$6:$A$2307, 0)-1,3*(COLUMN()-COLUMN($B$16)))*$J596</f>
        <v>282.82338811999995</v>
      </c>
      <c r="Q596" s="7">
        <f ca="1">OFFSET(STATIC!$B$6,MATCH('Data Manipulation'!$A596,STATIC!$A$6:$A$2307, 0)-1,3*(COLUMN()-COLUMN($B$16)))</f>
        <v>11.68</v>
      </c>
      <c r="R596" s="7">
        <f ca="1">OFFSET(STATIC!$B$6,MATCH('Data Manipulation'!$A596,STATIC!$A$6:$A$2307, 0)-1,3*(COLUMN()-COLUMN($B$16)))</f>
        <v>5228.3990000000003</v>
      </c>
      <c r="U596" s="14">
        <f t="shared" ca="1" si="157"/>
        <v>-9.4848229323028881E-3</v>
      </c>
      <c r="V596" s="14">
        <f t="shared" ca="1" si="158"/>
        <v>1.1423566763651208E-2</v>
      </c>
      <c r="W596" s="14">
        <f t="shared" ca="1" si="159"/>
        <v>4.7233927423996338E-3</v>
      </c>
      <c r="X596" s="14">
        <f t="shared" ca="1" si="160"/>
        <v>9.2704686574649354E-3</v>
      </c>
      <c r="Y596" s="14">
        <f t="shared" ca="1" si="161"/>
        <v>5.128757949573186E-4</v>
      </c>
      <c r="Z596" s="14">
        <f t="shared" ca="1" si="162"/>
        <v>4.1790118400693091E-2</v>
      </c>
      <c r="AA596" s="14">
        <f t="shared" ca="1" si="163"/>
        <v>-3.9462505263656179E-3</v>
      </c>
      <c r="AB596" s="14">
        <f t="shared" ca="1" si="164"/>
        <v>2.5608208616736505E-3</v>
      </c>
      <c r="AC596" s="14">
        <f t="shared" ca="1" si="165"/>
        <v>-8.0627104031857585E-4</v>
      </c>
      <c r="AD596" s="14">
        <f t="shared" ca="1" si="166"/>
        <v>-2.6949005722623686E-3</v>
      </c>
      <c r="AE596" s="14">
        <f t="shared" ca="1" si="167"/>
        <v>3.021592045019535E-3</v>
      </c>
      <c r="AF596" s="14">
        <f t="shared" ca="1" si="168"/>
        <v>-2.7398667502616992E-3</v>
      </c>
      <c r="AG596" s="14">
        <f t="shared" ca="1" si="169"/>
        <v>-1.3451824438921749E-3</v>
      </c>
      <c r="AH596" s="14">
        <f t="shared" ca="1" si="170"/>
        <v>-3.2904621106834993E-3</v>
      </c>
      <c r="AI596" s="14">
        <f t="shared" ca="1" si="171"/>
        <v>-1.2500096299594894E-3</v>
      </c>
      <c r="AJ596" s="14">
        <f t="shared" ca="1" si="172"/>
        <v>-3.1186682536583119E-2</v>
      </c>
      <c r="AK596" s="14">
        <f t="shared" ca="1" si="173"/>
        <v>4.5653369440495535E-3</v>
      </c>
    </row>
    <row r="597" spans="1:37" x14ac:dyDescent="0.2">
      <c r="A597" s="13">
        <f ca="1">IF(OFFSET(STATIC!$A$6,MATCH($A$16, STATIC!$A$6:$A$2307,0)+ROW()-ROW($A$16),0)&gt;$A$12, OFFSET(STATIC!$A$6,MATCH($A$16, STATIC!$A$6:$A$2307,0)+ROW()-ROW($A$16),0), FALSE)</f>
        <v>42592</v>
      </c>
      <c r="B597" s="7">
        <f ca="1">OFFSET(STATIC!$B$6,MATCH('Data Manipulation'!$A597,STATIC!$A$6:$A$2307, 0)-1,3*(COLUMN()-COLUMN($B$16)))</f>
        <v>595.34</v>
      </c>
      <c r="C597" s="7">
        <f ca="1">OFFSET(STATIC!$B$6,MATCH('Data Manipulation'!$A597,STATIC!$A$6:$A$2307, 0)-1,3*(COLUMN()-COLUMN($B$16)))</f>
        <v>243.71</v>
      </c>
      <c r="D597" s="7">
        <f ca="1">OFFSET(STATIC!$B$6,MATCH('Data Manipulation'!$A597,STATIC!$A$6:$A$2307, 0)-1,3*(COLUMN()-COLUMN($B$16)))</f>
        <v>2175.4899999999998</v>
      </c>
      <c r="E597" s="7">
        <f ca="1">OFFSET(STATIC!$B$6,MATCH('Data Manipulation'!$A597,STATIC!$A$6:$A$2307, 0)-1,3*(COLUMN()-COLUMN($B$16)))*$J597</f>
        <v>3370.7142819999999</v>
      </c>
      <c r="F597" s="7">
        <f ca="1">OFFSET(STATIC!$B$6,MATCH('Data Manipulation'!$A597,STATIC!$A$6:$A$2307, 0)-1,3*(COLUMN()-COLUMN($B$16)))</f>
        <v>1345.01</v>
      </c>
      <c r="G597" s="7">
        <f ca="1">OFFSET(STATIC!$B$6,MATCH('Data Manipulation'!$A597,STATIC!$A$6:$A$2307, 0)-1,3*(COLUMN()-COLUMN($B$16)))</f>
        <v>41.71</v>
      </c>
      <c r="H597" s="7">
        <f ca="1">OFFSET(STATIC!$B$6,MATCH('Data Manipulation'!$A597,STATIC!$A$6:$A$2307, 0)-1,3*(COLUMN()-COLUMN($B$16)))</f>
        <v>26.015149999999998</v>
      </c>
      <c r="I597" s="7">
        <f ca="1">OFFSET(STATIC!$B$6,MATCH('Data Manipulation'!$A597,STATIC!$A$6:$A$2307, 0)-1,3*(COLUMN()-COLUMN($B$16)))</f>
        <v>152.1</v>
      </c>
      <c r="J597" s="7">
        <f ca="1">OFFSET(STATIC!$B$6,MATCH('Data Manipulation'!$A597,STATIC!$A$6:$A$2307, 0)-1,3*(COLUMN()-COLUMN($B$16)))</f>
        <v>1.1167</v>
      </c>
      <c r="K597" s="7">
        <f ca="1">OFFSET(STATIC!$B$6,MATCH('Data Manipulation'!$A597,STATIC!$A$6:$A$2307, 0)-1,3*(COLUMN()-COLUMN($B$16)))</f>
        <v>1.3005</v>
      </c>
      <c r="L597" s="7">
        <f ca="1">OFFSET(STATIC!$B$6,MATCH('Data Manipulation'!$A597,STATIC!$A$6:$A$2307, 0)-1,3*(COLUMN()-COLUMN($B$16)))</f>
        <v>1.0244</v>
      </c>
      <c r="M597" s="7">
        <f ca="1">OFFSET(STATIC!$B$6,MATCH('Data Manipulation'!$A597,STATIC!$A$6:$A$2307, 0)-1,3*(COLUMN()-COLUMN($B$16)))</f>
        <v>9.868E-3</v>
      </c>
      <c r="N597" s="7">
        <f ca="1">OFFSET(STATIC!$B$6,MATCH('Data Manipulation'!$A597,STATIC!$A$6:$A$2307, 0)-1,3*(COLUMN()-COLUMN($B$16)))*$J597</f>
        <v>264.06180553999997</v>
      </c>
      <c r="O597" s="7">
        <f ca="1">OFFSET(STATIC!$B$6,MATCH('Data Manipulation'!$A597,STATIC!$A$6:$A$2307, 0)-1,3*(COLUMN()-COLUMN($B$16)))</f>
        <v>2039.54</v>
      </c>
      <c r="P597" s="7">
        <f ca="1">OFFSET(STATIC!$B$6,MATCH('Data Manipulation'!$A597,STATIC!$A$6:$A$2307, 0)-1,3*(COLUMN()-COLUMN($B$16)))*$J597</f>
        <v>283.17714113</v>
      </c>
      <c r="Q597" s="7">
        <f ca="1">OFFSET(STATIC!$B$6,MATCH('Data Manipulation'!$A597,STATIC!$A$6:$A$2307, 0)-1,3*(COLUMN()-COLUMN($B$16)))</f>
        <v>12.05</v>
      </c>
      <c r="R597" s="7">
        <f ca="1">OFFSET(STATIC!$B$6,MATCH('Data Manipulation'!$A597,STATIC!$A$6:$A$2307, 0)-1,3*(COLUMN()-COLUMN($B$16)))</f>
        <v>5204.5839999999998</v>
      </c>
      <c r="U597" s="14">
        <f t="shared" ca="1" si="157"/>
        <v>1.5761688108055838E-2</v>
      </c>
      <c r="V597" s="14">
        <f t="shared" ca="1" si="158"/>
        <v>-1.7628373940985166E-3</v>
      </c>
      <c r="W597" s="14">
        <f t="shared" ca="1" si="159"/>
        <v>-2.8687970506289257E-3</v>
      </c>
      <c r="X597" s="14">
        <f t="shared" ca="1" si="160"/>
        <v>2.2024701105664538E-3</v>
      </c>
      <c r="Y597" s="14">
        <f t="shared" ca="1" si="161"/>
        <v>3.6422857783378346E-3</v>
      </c>
      <c r="Z597" s="14">
        <f t="shared" ca="1" si="162"/>
        <v>-2.5096014029963424E-2</v>
      </c>
      <c r="AA597" s="14">
        <f t="shared" ca="1" si="163"/>
        <v>2.1999838400428491E-3</v>
      </c>
      <c r="AB597" s="14">
        <f t="shared" ca="1" si="164"/>
        <v>6.2654780397799967E-3</v>
      </c>
      <c r="AC597" s="14">
        <f t="shared" ca="1" si="165"/>
        <v>5.7476583915264286E-3</v>
      </c>
      <c r="AD597" s="14">
        <f t="shared" ca="1" si="166"/>
        <v>-3.0752671880706608E-4</v>
      </c>
      <c r="AE597" s="14">
        <f t="shared" ca="1" si="167"/>
        <v>6.7584370086199346E-3</v>
      </c>
      <c r="AF597" s="14">
        <f t="shared" ca="1" si="168"/>
        <v>5.9968670849317677E-3</v>
      </c>
      <c r="AG597" s="14">
        <f t="shared" ca="1" si="169"/>
        <v>8.1186701709859387E-3</v>
      </c>
      <c r="AH597" s="14">
        <f t="shared" ca="1" si="170"/>
        <v>1.9631522741420581E-3</v>
      </c>
      <c r="AI597" s="14">
        <f t="shared" ca="1" si="171"/>
        <v>7.5490787796311859E-3</v>
      </c>
      <c r="AJ597" s="14">
        <f t="shared" ca="1" si="172"/>
        <v>3.2900479014317766E-2</v>
      </c>
      <c r="AK597" s="14">
        <f t="shared" ca="1" si="173"/>
        <v>-4.0068839380671094E-3</v>
      </c>
    </row>
    <row r="598" spans="1:37" x14ac:dyDescent="0.2">
      <c r="A598" s="13">
        <f ca="1">IF(OFFSET(STATIC!$A$6,MATCH($A$16, STATIC!$A$6:$A$2307,0)+ROW()-ROW($A$16),0)&gt;$A$12, OFFSET(STATIC!$A$6,MATCH($A$16, STATIC!$A$6:$A$2307,0)+ROW()-ROW($A$16),0), FALSE)</f>
        <v>42591</v>
      </c>
      <c r="B598" s="7">
        <f ca="1">OFFSET(STATIC!$B$6,MATCH('Data Manipulation'!$A598,STATIC!$A$6:$A$2307, 0)-1,3*(COLUMN()-COLUMN($B$16)))</f>
        <v>586.03</v>
      </c>
      <c r="C598" s="7">
        <f ca="1">OFFSET(STATIC!$B$6,MATCH('Data Manipulation'!$A598,STATIC!$A$6:$A$2307, 0)-1,3*(COLUMN()-COLUMN($B$16)))</f>
        <v>244.14</v>
      </c>
      <c r="D598" s="7">
        <f ca="1">OFFSET(STATIC!$B$6,MATCH('Data Manipulation'!$A598,STATIC!$A$6:$A$2307, 0)-1,3*(COLUMN()-COLUMN($B$16)))</f>
        <v>2181.7399999999998</v>
      </c>
      <c r="E598" s="7">
        <f ca="1">OFFSET(STATIC!$B$6,MATCH('Data Manipulation'!$A598,STATIC!$A$6:$A$2307, 0)-1,3*(COLUMN()-COLUMN($B$16)))*$J598</f>
        <v>3363.298554</v>
      </c>
      <c r="F598" s="7">
        <f ca="1">OFFSET(STATIC!$B$6,MATCH('Data Manipulation'!$A598,STATIC!$A$6:$A$2307, 0)-1,3*(COLUMN()-COLUMN($B$16)))</f>
        <v>1340.12</v>
      </c>
      <c r="G598" s="7">
        <f ca="1">OFFSET(STATIC!$B$6,MATCH('Data Manipulation'!$A598,STATIC!$A$6:$A$2307, 0)-1,3*(COLUMN()-COLUMN($B$16)))</f>
        <v>42.77</v>
      </c>
      <c r="H598" s="7">
        <f ca="1">OFFSET(STATIC!$B$6,MATCH('Data Manipulation'!$A598,STATIC!$A$6:$A$2307, 0)-1,3*(COLUMN()-COLUMN($B$16)))</f>
        <v>25.957979999999999</v>
      </c>
      <c r="I598" s="7">
        <f ca="1">OFFSET(STATIC!$B$6,MATCH('Data Manipulation'!$A598,STATIC!$A$6:$A$2307, 0)-1,3*(COLUMN()-COLUMN($B$16)))</f>
        <v>151.15</v>
      </c>
      <c r="J598" s="7">
        <f ca="1">OFFSET(STATIC!$B$6,MATCH('Data Manipulation'!$A598,STATIC!$A$6:$A$2307, 0)-1,3*(COLUMN()-COLUMN($B$16)))</f>
        <v>1.1103000000000001</v>
      </c>
      <c r="K598" s="7">
        <f ca="1">OFFSET(STATIC!$B$6,MATCH('Data Manipulation'!$A598,STATIC!$A$6:$A$2307, 0)-1,3*(COLUMN()-COLUMN($B$16)))</f>
        <v>1.3008999999999999</v>
      </c>
      <c r="L598" s="7">
        <f ca="1">OFFSET(STATIC!$B$6,MATCH('Data Manipulation'!$A598,STATIC!$A$6:$A$2307, 0)-1,3*(COLUMN()-COLUMN($B$16)))</f>
        <v>1.0175000000000001</v>
      </c>
      <c r="M598" s="7">
        <f ca="1">OFFSET(STATIC!$B$6,MATCH('Data Manipulation'!$A598,STATIC!$A$6:$A$2307, 0)-1,3*(COLUMN()-COLUMN($B$16)))</f>
        <v>9.809E-3</v>
      </c>
      <c r="N598" s="7">
        <f ca="1">OFFSET(STATIC!$B$6,MATCH('Data Manipulation'!$A598,STATIC!$A$6:$A$2307, 0)-1,3*(COLUMN()-COLUMN($B$16)))*$J598</f>
        <v>261.92665386000004</v>
      </c>
      <c r="O598" s="7">
        <f ca="1">OFFSET(STATIC!$B$6,MATCH('Data Manipulation'!$A598,STATIC!$A$6:$A$2307, 0)-1,3*(COLUMN()-COLUMN($B$16)))</f>
        <v>2035.54</v>
      </c>
      <c r="P598" s="7">
        <f ca="1">OFFSET(STATIC!$B$6,MATCH('Data Manipulation'!$A598,STATIC!$A$6:$A$2307, 0)-1,3*(COLUMN()-COLUMN($B$16)))*$J598</f>
        <v>281.04746325000002</v>
      </c>
      <c r="Q598" s="7">
        <f ca="1">OFFSET(STATIC!$B$6,MATCH('Data Manipulation'!$A598,STATIC!$A$6:$A$2307, 0)-1,3*(COLUMN()-COLUMN($B$16)))</f>
        <v>11.66</v>
      </c>
      <c r="R598" s="7">
        <f ca="1">OFFSET(STATIC!$B$6,MATCH('Data Manipulation'!$A598,STATIC!$A$6:$A$2307, 0)-1,3*(COLUMN()-COLUMN($B$16)))</f>
        <v>5225.4799999999996</v>
      </c>
      <c r="U598" s="14">
        <f t="shared" ca="1" si="157"/>
        <v>-1.280101575732031E-2</v>
      </c>
      <c r="V598" s="14">
        <f t="shared" ca="1" si="158"/>
        <v>2.2553471516428857E-3</v>
      </c>
      <c r="W598" s="14">
        <f t="shared" ca="1" si="159"/>
        <v>3.8967320664632022E-4</v>
      </c>
      <c r="X598" s="14">
        <f t="shared" ca="1" si="160"/>
        <v>1.7733724835761272E-2</v>
      </c>
      <c r="Y598" s="14">
        <f t="shared" ca="1" si="161"/>
        <v>3.0790870776095571E-3</v>
      </c>
      <c r="Z598" s="14">
        <f t="shared" ca="1" si="162"/>
        <v>-5.8282016007667557E-3</v>
      </c>
      <c r="AA598" s="14">
        <f t="shared" ca="1" si="163"/>
        <v>-2.5677787675813615E-3</v>
      </c>
      <c r="AB598" s="14">
        <f t="shared" ca="1" si="164"/>
        <v>-2.3129037239567017E-3</v>
      </c>
      <c r="AC598" s="14">
        <f t="shared" ca="1" si="165"/>
        <v>2.3444555373329161E-3</v>
      </c>
      <c r="AD598" s="14">
        <f t="shared" ca="1" si="166"/>
        <v>-2.2267448829257431E-3</v>
      </c>
      <c r="AE598" s="14">
        <f t="shared" ca="1" si="167"/>
        <v>2.9488376878546353E-4</v>
      </c>
      <c r="AF598" s="14">
        <f t="shared" ca="1" si="168"/>
        <v>6.1356159350439612E-3</v>
      </c>
      <c r="AG598" s="14">
        <f t="shared" ca="1" si="169"/>
        <v>3.2015191441761618E-3</v>
      </c>
      <c r="AH598" s="14">
        <f t="shared" ca="1" si="170"/>
        <v>2.2131628231995522E-3</v>
      </c>
      <c r="AI598" s="14">
        <f t="shared" ca="1" si="171"/>
        <v>3.6624464998159098E-3</v>
      </c>
      <c r="AJ598" s="14">
        <f t="shared" ca="1" si="172"/>
        <v>1.3817145553141903E-2</v>
      </c>
      <c r="AK598" s="14">
        <f t="shared" ca="1" si="173"/>
        <v>2.3641064747704967E-3</v>
      </c>
    </row>
    <row r="599" spans="1:37" x14ac:dyDescent="0.2">
      <c r="A599" s="13">
        <f ca="1">IF(OFFSET(STATIC!$A$6,MATCH($A$16, STATIC!$A$6:$A$2307,0)+ROW()-ROW($A$16),0)&gt;$A$12, OFFSET(STATIC!$A$6,MATCH($A$16, STATIC!$A$6:$A$2307,0)+ROW()-ROW($A$16),0), FALSE)</f>
        <v>42590</v>
      </c>
      <c r="B599" s="7">
        <f ca="1">OFFSET(STATIC!$B$6,MATCH('Data Manipulation'!$A599,STATIC!$A$6:$A$2307, 0)-1,3*(COLUMN()-COLUMN($B$16)))</f>
        <v>593.58000000000004</v>
      </c>
      <c r="C599" s="7">
        <f ca="1">OFFSET(STATIC!$B$6,MATCH('Data Manipulation'!$A599,STATIC!$A$6:$A$2307, 0)-1,3*(COLUMN()-COLUMN($B$16)))</f>
        <v>243.59</v>
      </c>
      <c r="D599" s="7">
        <f ca="1">OFFSET(STATIC!$B$6,MATCH('Data Manipulation'!$A599,STATIC!$A$6:$A$2307, 0)-1,3*(COLUMN()-COLUMN($B$16)))</f>
        <v>2180.89</v>
      </c>
      <c r="E599" s="7">
        <f ca="1">OFFSET(STATIC!$B$6,MATCH('Data Manipulation'!$A599,STATIC!$A$6:$A$2307, 0)-1,3*(COLUMN()-COLUMN($B$16)))*$J599</f>
        <v>3304.180484</v>
      </c>
      <c r="F599" s="7">
        <f ca="1">OFFSET(STATIC!$B$6,MATCH('Data Manipulation'!$A599,STATIC!$A$6:$A$2307, 0)-1,3*(COLUMN()-COLUMN($B$16)))</f>
        <v>1336</v>
      </c>
      <c r="G599" s="7">
        <f ca="1">OFFSET(STATIC!$B$6,MATCH('Data Manipulation'!$A599,STATIC!$A$6:$A$2307, 0)-1,3*(COLUMN()-COLUMN($B$16)))</f>
        <v>43.02</v>
      </c>
      <c r="H599" s="7">
        <f ca="1">OFFSET(STATIC!$B$6,MATCH('Data Manipulation'!$A599,STATIC!$A$6:$A$2307, 0)-1,3*(COLUMN()-COLUMN($B$16)))</f>
        <v>26.024719999999999</v>
      </c>
      <c r="I599" s="7">
        <f ca="1">OFFSET(STATIC!$B$6,MATCH('Data Manipulation'!$A599,STATIC!$A$6:$A$2307, 0)-1,3*(COLUMN()-COLUMN($B$16)))</f>
        <v>151.5</v>
      </c>
      <c r="J599" s="7">
        <f ca="1">OFFSET(STATIC!$B$6,MATCH('Data Manipulation'!$A599,STATIC!$A$6:$A$2307, 0)-1,3*(COLUMN()-COLUMN($B$16)))</f>
        <v>1.1076999999999999</v>
      </c>
      <c r="K599" s="7">
        <f ca="1">OFFSET(STATIC!$B$6,MATCH('Data Manipulation'!$A599,STATIC!$A$6:$A$2307, 0)-1,3*(COLUMN()-COLUMN($B$16)))</f>
        <v>1.3038000000000001</v>
      </c>
      <c r="L599" s="7">
        <f ca="1">OFFSET(STATIC!$B$6,MATCH('Data Manipulation'!$A599,STATIC!$A$6:$A$2307, 0)-1,3*(COLUMN()-COLUMN($B$16)))</f>
        <v>1.0172000000000001</v>
      </c>
      <c r="M599" s="7">
        <f ca="1">OFFSET(STATIC!$B$6,MATCH('Data Manipulation'!$A599,STATIC!$A$6:$A$2307, 0)-1,3*(COLUMN()-COLUMN($B$16)))</f>
        <v>9.7490000000000007E-3</v>
      </c>
      <c r="N599" s="7">
        <f ca="1">OFFSET(STATIC!$B$6,MATCH('Data Manipulation'!$A599,STATIC!$A$6:$A$2307, 0)-1,3*(COLUMN()-COLUMN($B$16)))*$J599</f>
        <v>261.08943156999999</v>
      </c>
      <c r="O599" s="7">
        <f ca="1">OFFSET(STATIC!$B$6,MATCH('Data Manipulation'!$A599,STATIC!$A$6:$A$2307, 0)-1,3*(COLUMN()-COLUMN($B$16)))</f>
        <v>2031.04</v>
      </c>
      <c r="P599" s="7">
        <f ca="1">OFFSET(STATIC!$B$6,MATCH('Data Manipulation'!$A599,STATIC!$A$6:$A$2307, 0)-1,3*(COLUMN()-COLUMN($B$16)))*$J599</f>
        <v>280.02002456999998</v>
      </c>
      <c r="Q599" s="7">
        <f ca="1">OFFSET(STATIC!$B$6,MATCH('Data Manipulation'!$A599,STATIC!$A$6:$A$2307, 0)-1,3*(COLUMN()-COLUMN($B$16)))</f>
        <v>11.5</v>
      </c>
      <c r="R599" s="7">
        <f ca="1">OFFSET(STATIC!$B$6,MATCH('Data Manipulation'!$A599,STATIC!$A$6:$A$2307, 0)-1,3*(COLUMN()-COLUMN($B$16)))</f>
        <v>5213.1409999999996</v>
      </c>
      <c r="U599" s="14">
        <f t="shared" ca="1" si="157"/>
        <v>2.7931197962151617E-2</v>
      </c>
      <c r="V599" s="14">
        <f t="shared" ca="1" si="158"/>
        <v>1.0689550599355628E-2</v>
      </c>
      <c r="W599" s="14">
        <f t="shared" ca="1" si="159"/>
        <v>-9.0747435050471642E-4</v>
      </c>
      <c r="X599" s="14">
        <f t="shared" ca="1" si="160"/>
        <v>2.0997991065595635E-3</v>
      </c>
      <c r="Y599" s="14">
        <f t="shared" ca="1" si="161"/>
        <v>-2.810418329631728E-3</v>
      </c>
      <c r="Z599" s="14">
        <f t="shared" ca="1" si="162"/>
        <v>2.8768784308873606E-2</v>
      </c>
      <c r="AA599" s="14">
        <f t="shared" ca="1" si="163"/>
        <v>4.4336851148259098E-3</v>
      </c>
      <c r="AB599" s="14">
        <f t="shared" ca="1" si="164"/>
        <v>2.3129037239566731E-3</v>
      </c>
      <c r="AC599" s="14">
        <f t="shared" ca="1" si="165"/>
        <v>-9.9255591275173899E-4</v>
      </c>
      <c r="AD599" s="14">
        <f t="shared" ca="1" si="166"/>
        <v>-3.1397200046677527E-3</v>
      </c>
      <c r="AE599" s="14">
        <f t="shared" ca="1" si="167"/>
        <v>-3.7287846167008026E-3</v>
      </c>
      <c r="AF599" s="14">
        <f t="shared" ca="1" si="168"/>
        <v>-7.7654421081904393E-3</v>
      </c>
      <c r="AG599" s="14">
        <f t="shared" ca="1" si="169"/>
        <v>-1.4579730273412919E-4</v>
      </c>
      <c r="AH599" s="14">
        <f t="shared" ca="1" si="170"/>
        <v>5.4666743543696028E-4</v>
      </c>
      <c r="AI599" s="14">
        <f t="shared" ca="1" si="171"/>
        <v>-4.5600707215579466E-4</v>
      </c>
      <c r="AJ599" s="14">
        <f t="shared" ca="1" si="172"/>
        <v>9.611257910113585E-3</v>
      </c>
      <c r="AK599" s="14">
        <f t="shared" ca="1" si="173"/>
        <v>-1.5295766113286311E-3</v>
      </c>
    </row>
    <row r="600" spans="1:37" x14ac:dyDescent="0.2">
      <c r="A600" s="13">
        <f ca="1">IF(OFFSET(STATIC!$A$6,MATCH($A$16, STATIC!$A$6:$A$2307,0)+ROW()-ROW($A$16),0)&gt;$A$12, OFFSET(STATIC!$A$6,MATCH($A$16, STATIC!$A$6:$A$2307,0)+ROW()-ROW($A$16),0), FALSE)</f>
        <v>42587</v>
      </c>
      <c r="B600" s="7">
        <f ca="1">OFFSET(STATIC!$B$6,MATCH('Data Manipulation'!$A600,STATIC!$A$6:$A$2307, 0)-1,3*(COLUMN()-COLUMN($B$16)))</f>
        <v>577.23</v>
      </c>
      <c r="C600" s="7">
        <f ca="1">OFFSET(STATIC!$B$6,MATCH('Data Manipulation'!$A600,STATIC!$A$6:$A$2307, 0)-1,3*(COLUMN()-COLUMN($B$16)))</f>
        <v>241</v>
      </c>
      <c r="D600" s="7">
        <f ca="1">OFFSET(STATIC!$B$6,MATCH('Data Manipulation'!$A600,STATIC!$A$6:$A$2307, 0)-1,3*(COLUMN()-COLUMN($B$16)))</f>
        <v>2182.87</v>
      </c>
      <c r="E600" s="7">
        <f ca="1">OFFSET(STATIC!$B$6,MATCH('Data Manipulation'!$A600,STATIC!$A$6:$A$2307, 0)-1,3*(COLUMN()-COLUMN($B$16)))*$J600</f>
        <v>3297.249648</v>
      </c>
      <c r="F600" s="7">
        <f ca="1">OFFSET(STATIC!$B$6,MATCH('Data Manipulation'!$A600,STATIC!$A$6:$A$2307, 0)-1,3*(COLUMN()-COLUMN($B$16)))</f>
        <v>1339.76</v>
      </c>
      <c r="G600" s="7">
        <f ca="1">OFFSET(STATIC!$B$6,MATCH('Data Manipulation'!$A600,STATIC!$A$6:$A$2307, 0)-1,3*(COLUMN()-COLUMN($B$16)))</f>
        <v>41.8</v>
      </c>
      <c r="H600" s="7">
        <f ca="1">OFFSET(STATIC!$B$6,MATCH('Data Manipulation'!$A600,STATIC!$A$6:$A$2307, 0)-1,3*(COLUMN()-COLUMN($B$16)))</f>
        <v>25.909590000000001</v>
      </c>
      <c r="I600" s="7">
        <f ca="1">OFFSET(STATIC!$B$6,MATCH('Data Manipulation'!$A600,STATIC!$A$6:$A$2307, 0)-1,3*(COLUMN()-COLUMN($B$16)))</f>
        <v>151.15</v>
      </c>
      <c r="J600" s="7">
        <f ca="1">OFFSET(STATIC!$B$6,MATCH('Data Manipulation'!$A600,STATIC!$A$6:$A$2307, 0)-1,3*(COLUMN()-COLUMN($B$16)))</f>
        <v>1.1088</v>
      </c>
      <c r="K600" s="7">
        <f ca="1">OFFSET(STATIC!$B$6,MATCH('Data Manipulation'!$A600,STATIC!$A$6:$A$2307, 0)-1,3*(COLUMN()-COLUMN($B$16)))</f>
        <v>1.3079000000000001</v>
      </c>
      <c r="L600" s="7">
        <f ca="1">OFFSET(STATIC!$B$6,MATCH('Data Manipulation'!$A600,STATIC!$A$6:$A$2307, 0)-1,3*(COLUMN()-COLUMN($B$16)))</f>
        <v>1.0209999999999999</v>
      </c>
      <c r="M600" s="7">
        <f ca="1">OFFSET(STATIC!$B$6,MATCH('Data Manipulation'!$A600,STATIC!$A$6:$A$2307, 0)-1,3*(COLUMN()-COLUMN($B$16)))</f>
        <v>9.8250000000000004E-3</v>
      </c>
      <c r="N600" s="7">
        <f ca="1">OFFSET(STATIC!$B$6,MATCH('Data Manipulation'!$A600,STATIC!$A$6:$A$2307, 0)-1,3*(COLUMN()-COLUMN($B$16)))*$J600</f>
        <v>261.12750048000004</v>
      </c>
      <c r="O600" s="7">
        <f ca="1">OFFSET(STATIC!$B$6,MATCH('Data Manipulation'!$A600,STATIC!$A$6:$A$2307, 0)-1,3*(COLUMN()-COLUMN($B$16)))</f>
        <v>2029.93</v>
      </c>
      <c r="P600" s="7">
        <f ca="1">OFFSET(STATIC!$B$6,MATCH('Data Manipulation'!$A600,STATIC!$A$6:$A$2307, 0)-1,3*(COLUMN()-COLUMN($B$16)))*$J600</f>
        <v>280.1477448</v>
      </c>
      <c r="Q600" s="7">
        <f ca="1">OFFSET(STATIC!$B$6,MATCH('Data Manipulation'!$A600,STATIC!$A$6:$A$2307, 0)-1,3*(COLUMN()-COLUMN($B$16)))</f>
        <v>11.39</v>
      </c>
      <c r="R600" s="7">
        <f ca="1">OFFSET(STATIC!$B$6,MATCH('Data Manipulation'!$A600,STATIC!$A$6:$A$2307, 0)-1,3*(COLUMN()-COLUMN($B$16)))</f>
        <v>5221.1210000000001</v>
      </c>
      <c r="U600" s="14">
        <f t="shared" ca="1" si="157"/>
        <v>6.3782487541963551E-3</v>
      </c>
      <c r="V600" s="14">
        <f t="shared" ca="1" si="158"/>
        <v>1.3451057060256394E-2</v>
      </c>
      <c r="W600" s="14">
        <f t="shared" ca="1" si="159"/>
        <v>8.5666436043246308E-3</v>
      </c>
      <c r="X600" s="14">
        <f t="shared" ca="1" si="160"/>
        <v>9.5103496926168245E-3</v>
      </c>
      <c r="Y600" s="14">
        <f t="shared" ca="1" si="161"/>
        <v>-1.6977532329552351E-2</v>
      </c>
      <c r="Z600" s="14">
        <f t="shared" ca="1" si="162"/>
        <v>-3.1052216519607393E-3</v>
      </c>
      <c r="AA600" s="14">
        <f t="shared" ca="1" si="163"/>
        <v>1.8944734029949891E-2</v>
      </c>
      <c r="AB600" s="14">
        <f t="shared" ca="1" si="164"/>
        <v>1.9204667999822404E-3</v>
      </c>
      <c r="AC600" s="14">
        <f t="shared" ca="1" si="165"/>
        <v>-4.4992427199293398E-3</v>
      </c>
      <c r="AD600" s="14">
        <f t="shared" ca="1" si="166"/>
        <v>-2.9774423645284901E-3</v>
      </c>
      <c r="AE600" s="14">
        <f t="shared" ca="1" si="167"/>
        <v>-5.9567580070931259E-3</v>
      </c>
      <c r="AF600" s="14">
        <f t="shared" ca="1" si="168"/>
        <v>-6.5939878792956848E-3</v>
      </c>
      <c r="AG600" s="14">
        <f t="shared" ca="1" si="169"/>
        <v>-4.9632448848240408E-3</v>
      </c>
      <c r="AH600" s="14">
        <f t="shared" ca="1" si="170"/>
        <v>-3.3246313777142229E-3</v>
      </c>
      <c r="AI600" s="14">
        <f t="shared" ca="1" si="171"/>
        <v>-5.626216452241436E-3</v>
      </c>
      <c r="AJ600" s="14">
        <f t="shared" ca="1" si="172"/>
        <v>-8.6572299046241849E-2</v>
      </c>
      <c r="AK600" s="14">
        <f t="shared" ca="1" si="173"/>
        <v>1.0565430080979711E-2</v>
      </c>
    </row>
    <row r="601" spans="1:37" x14ac:dyDescent="0.2">
      <c r="A601" s="13">
        <f ca="1">IF(OFFSET(STATIC!$A$6,MATCH($A$16, STATIC!$A$6:$A$2307,0)+ROW()-ROW($A$16),0)&gt;$A$12, OFFSET(STATIC!$A$6,MATCH($A$16, STATIC!$A$6:$A$2307,0)+ROW()-ROW($A$16),0), FALSE)</f>
        <v>42586</v>
      </c>
      <c r="B601" s="7">
        <f ca="1">OFFSET(STATIC!$B$6,MATCH('Data Manipulation'!$A601,STATIC!$A$6:$A$2307, 0)-1,3*(COLUMN()-COLUMN($B$16)))</f>
        <v>573.55999999999995</v>
      </c>
      <c r="C601" s="7">
        <f ca="1">OFFSET(STATIC!$B$6,MATCH('Data Manipulation'!$A601,STATIC!$A$6:$A$2307, 0)-1,3*(COLUMN()-COLUMN($B$16)))</f>
        <v>237.78</v>
      </c>
      <c r="D601" s="7">
        <f ca="1">OFFSET(STATIC!$B$6,MATCH('Data Manipulation'!$A601,STATIC!$A$6:$A$2307, 0)-1,3*(COLUMN()-COLUMN($B$16)))</f>
        <v>2164.25</v>
      </c>
      <c r="E601" s="7">
        <f ca="1">OFFSET(STATIC!$B$6,MATCH('Data Manipulation'!$A601,STATIC!$A$6:$A$2307, 0)-1,3*(COLUMN()-COLUMN($B$16)))*$J601</f>
        <v>3266.0402919999997</v>
      </c>
      <c r="F601" s="7">
        <f ca="1">OFFSET(STATIC!$B$6,MATCH('Data Manipulation'!$A601,STATIC!$A$6:$A$2307, 0)-1,3*(COLUMN()-COLUMN($B$16)))</f>
        <v>1362.7</v>
      </c>
      <c r="G601" s="7">
        <f ca="1">OFFSET(STATIC!$B$6,MATCH('Data Manipulation'!$A601,STATIC!$A$6:$A$2307, 0)-1,3*(COLUMN()-COLUMN($B$16)))</f>
        <v>41.93</v>
      </c>
      <c r="H601" s="7">
        <f ca="1">OFFSET(STATIC!$B$6,MATCH('Data Manipulation'!$A601,STATIC!$A$6:$A$2307, 0)-1,3*(COLUMN()-COLUMN($B$16)))</f>
        <v>25.423359999999999</v>
      </c>
      <c r="I601" s="7">
        <f ca="1">OFFSET(STATIC!$B$6,MATCH('Data Manipulation'!$A601,STATIC!$A$6:$A$2307, 0)-1,3*(COLUMN()-COLUMN($B$16)))</f>
        <v>150.86000000000001</v>
      </c>
      <c r="J601" s="7">
        <f ca="1">OFFSET(STATIC!$B$6,MATCH('Data Manipulation'!$A601,STATIC!$A$6:$A$2307, 0)-1,3*(COLUMN()-COLUMN($B$16)))</f>
        <v>1.1137999999999999</v>
      </c>
      <c r="K601" s="7">
        <f ca="1">OFFSET(STATIC!$B$6,MATCH('Data Manipulation'!$A601,STATIC!$A$6:$A$2307, 0)-1,3*(COLUMN()-COLUMN($B$16)))</f>
        <v>1.3118000000000001</v>
      </c>
      <c r="L601" s="7">
        <f ca="1">OFFSET(STATIC!$B$6,MATCH('Data Manipulation'!$A601,STATIC!$A$6:$A$2307, 0)-1,3*(COLUMN()-COLUMN($B$16)))</f>
        <v>1.0270999999999999</v>
      </c>
      <c r="M601" s="7">
        <f ca="1">OFFSET(STATIC!$B$6,MATCH('Data Manipulation'!$A601,STATIC!$A$6:$A$2307, 0)-1,3*(COLUMN()-COLUMN($B$16)))</f>
        <v>9.8899999999999995E-3</v>
      </c>
      <c r="N601" s="7">
        <f ca="1">OFFSET(STATIC!$B$6,MATCH('Data Manipulation'!$A601,STATIC!$A$6:$A$2307, 0)-1,3*(COLUMN()-COLUMN($B$16)))*$J601</f>
        <v>262.42676181999997</v>
      </c>
      <c r="O601" s="7">
        <f ca="1">OFFSET(STATIC!$B$6,MATCH('Data Manipulation'!$A601,STATIC!$A$6:$A$2307, 0)-1,3*(COLUMN()-COLUMN($B$16)))</f>
        <v>2036.69</v>
      </c>
      <c r="P601" s="7">
        <f ca="1">OFFSET(STATIC!$B$6,MATCH('Data Manipulation'!$A601,STATIC!$A$6:$A$2307, 0)-1,3*(COLUMN()-COLUMN($B$16)))*$J601</f>
        <v>281.72835891999995</v>
      </c>
      <c r="Q601" s="7">
        <f ca="1">OFFSET(STATIC!$B$6,MATCH('Data Manipulation'!$A601,STATIC!$A$6:$A$2307, 0)-1,3*(COLUMN()-COLUMN($B$16)))</f>
        <v>12.42</v>
      </c>
      <c r="R601" s="7">
        <f ca="1">OFFSET(STATIC!$B$6,MATCH('Data Manipulation'!$A601,STATIC!$A$6:$A$2307, 0)-1,3*(COLUMN()-COLUMN($B$16)))</f>
        <v>5166.2479999999996</v>
      </c>
      <c r="U601" s="14">
        <f t="shared" ca="1" si="157"/>
        <v>8.052418961353329E-3</v>
      </c>
      <c r="V601" s="14">
        <f t="shared" ca="1" si="158"/>
        <v>8.9133550303949882E-3</v>
      </c>
      <c r="W601" s="14">
        <f t="shared" ca="1" si="159"/>
        <v>2.1256735230357668E-4</v>
      </c>
      <c r="X601" s="14">
        <f t="shared" ca="1" si="160"/>
        <v>4.0564972079004209E-3</v>
      </c>
      <c r="Y601" s="14">
        <f t="shared" ca="1" si="161"/>
        <v>3.7937874517782453E-3</v>
      </c>
      <c r="Z601" s="14">
        <f t="shared" ca="1" si="162"/>
        <v>2.6584455851187024E-2</v>
      </c>
      <c r="AA601" s="14">
        <f t="shared" ca="1" si="163"/>
        <v>-1.0260919201122575E-2</v>
      </c>
      <c r="AB601" s="14">
        <f t="shared" ca="1" si="164"/>
        <v>-1.009076987628439E-2</v>
      </c>
      <c r="AC601" s="14">
        <f t="shared" ca="1" si="165"/>
        <v>-3.226965869480253E-3</v>
      </c>
      <c r="AD601" s="14">
        <f t="shared" ca="1" si="166"/>
        <v>-1.5806719726046064E-2</v>
      </c>
      <c r="AE601" s="14">
        <f t="shared" ca="1" si="167"/>
        <v>-2.2368110468957187E-3</v>
      </c>
      <c r="AF601" s="14">
        <f t="shared" ca="1" si="168"/>
        <v>2.2269469675105101E-3</v>
      </c>
      <c r="AG601" s="14">
        <f t="shared" ca="1" si="169"/>
        <v>6.9346626111228523E-4</v>
      </c>
      <c r="AH601" s="14">
        <f t="shared" ca="1" si="170"/>
        <v>2.4186067447437292E-3</v>
      </c>
      <c r="AI601" s="14">
        <f t="shared" ca="1" si="171"/>
        <v>1.5578928158538008E-4</v>
      </c>
      <c r="AJ601" s="14">
        <f t="shared" ca="1" si="172"/>
        <v>-3.4813642304140559E-2</v>
      </c>
      <c r="AK601" s="14">
        <f t="shared" ca="1" si="173"/>
        <v>1.261090513475716E-3</v>
      </c>
    </row>
    <row r="602" spans="1:37" x14ac:dyDescent="0.2">
      <c r="A602" s="13">
        <f ca="1">IF(OFFSET(STATIC!$A$6,MATCH($A$16, STATIC!$A$6:$A$2307,0)+ROW()-ROW($A$16),0)&gt;$A$12, OFFSET(STATIC!$A$6,MATCH($A$16, STATIC!$A$6:$A$2307,0)+ROW()-ROW($A$16),0), FALSE)</f>
        <v>42585</v>
      </c>
      <c r="B602" s="7">
        <f ca="1">OFFSET(STATIC!$B$6,MATCH('Data Manipulation'!$A602,STATIC!$A$6:$A$2307, 0)-1,3*(COLUMN()-COLUMN($B$16)))</f>
        <v>568.96</v>
      </c>
      <c r="C602" s="7">
        <f ca="1">OFFSET(STATIC!$B$6,MATCH('Data Manipulation'!$A602,STATIC!$A$6:$A$2307, 0)-1,3*(COLUMN()-COLUMN($B$16)))</f>
        <v>235.67</v>
      </c>
      <c r="D602" s="7">
        <f ca="1">OFFSET(STATIC!$B$6,MATCH('Data Manipulation'!$A602,STATIC!$A$6:$A$2307, 0)-1,3*(COLUMN()-COLUMN($B$16)))</f>
        <v>2163.79</v>
      </c>
      <c r="E602" s="7">
        <f ca="1">OFFSET(STATIC!$B$6,MATCH('Data Manipulation'!$A602,STATIC!$A$6:$A$2307, 0)-1,3*(COLUMN()-COLUMN($B$16)))*$J602</f>
        <v>3252.818444</v>
      </c>
      <c r="F602" s="7">
        <f ca="1">OFFSET(STATIC!$B$6,MATCH('Data Manipulation'!$A602,STATIC!$A$6:$A$2307, 0)-1,3*(COLUMN()-COLUMN($B$16)))</f>
        <v>1357.54</v>
      </c>
      <c r="G602" s="7">
        <f ca="1">OFFSET(STATIC!$B$6,MATCH('Data Manipulation'!$A602,STATIC!$A$6:$A$2307, 0)-1,3*(COLUMN()-COLUMN($B$16)))</f>
        <v>40.83</v>
      </c>
      <c r="H602" s="7">
        <f ca="1">OFFSET(STATIC!$B$6,MATCH('Data Manipulation'!$A602,STATIC!$A$6:$A$2307, 0)-1,3*(COLUMN()-COLUMN($B$16)))</f>
        <v>25.685569999999998</v>
      </c>
      <c r="I602" s="7">
        <f ca="1">OFFSET(STATIC!$B$6,MATCH('Data Manipulation'!$A602,STATIC!$A$6:$A$2307, 0)-1,3*(COLUMN()-COLUMN($B$16)))</f>
        <v>152.38999999999999</v>
      </c>
      <c r="J602" s="7">
        <f ca="1">OFFSET(STATIC!$B$6,MATCH('Data Manipulation'!$A602,STATIC!$A$6:$A$2307, 0)-1,3*(COLUMN()-COLUMN($B$16)))</f>
        <v>1.1173999999999999</v>
      </c>
      <c r="K602" s="7">
        <f ca="1">OFFSET(STATIC!$B$6,MATCH('Data Manipulation'!$A602,STATIC!$A$6:$A$2307, 0)-1,3*(COLUMN()-COLUMN($B$16)))</f>
        <v>1.3327</v>
      </c>
      <c r="L602" s="7">
        <f ca="1">OFFSET(STATIC!$B$6,MATCH('Data Manipulation'!$A602,STATIC!$A$6:$A$2307, 0)-1,3*(COLUMN()-COLUMN($B$16)))</f>
        <v>1.0294000000000001</v>
      </c>
      <c r="M602" s="7">
        <f ca="1">OFFSET(STATIC!$B$6,MATCH('Data Manipulation'!$A602,STATIC!$A$6:$A$2307, 0)-1,3*(COLUMN()-COLUMN($B$16)))</f>
        <v>9.868E-3</v>
      </c>
      <c r="N602" s="7">
        <f ca="1">OFFSET(STATIC!$B$6,MATCH('Data Manipulation'!$A602,STATIC!$A$6:$A$2307, 0)-1,3*(COLUMN()-COLUMN($B$16)))*$J602</f>
        <v>262.24484080000002</v>
      </c>
      <c r="O602" s="7">
        <f ca="1">OFFSET(STATIC!$B$6,MATCH('Data Manipulation'!$A602,STATIC!$A$6:$A$2307, 0)-1,3*(COLUMN()-COLUMN($B$16)))</f>
        <v>2031.77</v>
      </c>
      <c r="P602" s="7">
        <f ca="1">OFFSET(STATIC!$B$6,MATCH('Data Manipulation'!$A602,STATIC!$A$6:$A$2307, 0)-1,3*(COLUMN()-COLUMN($B$16)))*$J602</f>
        <v>281.68447207999998</v>
      </c>
      <c r="Q602" s="7">
        <f ca="1">OFFSET(STATIC!$B$6,MATCH('Data Manipulation'!$A602,STATIC!$A$6:$A$2307, 0)-1,3*(COLUMN()-COLUMN($B$16)))</f>
        <v>12.86</v>
      </c>
      <c r="R602" s="7">
        <f ca="1">OFFSET(STATIC!$B$6,MATCH('Data Manipulation'!$A602,STATIC!$A$6:$A$2307, 0)-1,3*(COLUMN()-COLUMN($B$16)))</f>
        <v>5159.7370000000001</v>
      </c>
      <c r="U602" s="14">
        <f t="shared" ca="1" si="157"/>
        <v>6.5052087916659545E-4</v>
      </c>
      <c r="V602" s="14">
        <f t="shared" ca="1" si="158"/>
        <v>-8.1560660884861264E-3</v>
      </c>
      <c r="W602" s="14">
        <f t="shared" ca="1" si="159"/>
        <v>3.1290382452996857E-3</v>
      </c>
      <c r="X602" s="14">
        <f t="shared" ca="1" si="160"/>
        <v>-2.9730585804802301E-3</v>
      </c>
      <c r="Y602" s="14">
        <f t="shared" ca="1" si="161"/>
        <v>-5.3263323256835665E-3</v>
      </c>
      <c r="Z602" s="14">
        <f t="shared" ca="1" si="162"/>
        <v>3.2863300908185067E-2</v>
      </c>
      <c r="AA602" s="14">
        <f t="shared" ca="1" si="163"/>
        <v>8.6660219044713306E-3</v>
      </c>
      <c r="AB602" s="14">
        <f t="shared" ca="1" si="164"/>
        <v>1.0504892306066403E-3</v>
      </c>
      <c r="AC602" s="14">
        <f t="shared" ca="1" si="165"/>
        <v>-4.3755929971618108E-3</v>
      </c>
      <c r="AD602" s="14">
        <f t="shared" ca="1" si="166"/>
        <v>-7.5007504266743166E-4</v>
      </c>
      <c r="AE602" s="14">
        <f t="shared" ca="1" si="167"/>
        <v>-6.8735446571800184E-3</v>
      </c>
      <c r="AF602" s="14">
        <f t="shared" ca="1" si="168"/>
        <v>-5.759627906143829E-3</v>
      </c>
      <c r="AG602" s="14">
        <f t="shared" ca="1" si="169"/>
        <v>-3.1540983798478326E-3</v>
      </c>
      <c r="AH602" s="14">
        <f t="shared" ca="1" si="170"/>
        <v>-9.8431494220401183E-5</v>
      </c>
      <c r="AI602" s="14">
        <f t="shared" ca="1" si="171"/>
        <v>-4.404947255058517E-3</v>
      </c>
      <c r="AJ602" s="14">
        <f t="shared" ca="1" si="172"/>
        <v>-3.8891672304378413E-2</v>
      </c>
      <c r="AK602" s="14">
        <f t="shared" ca="1" si="173"/>
        <v>4.2738722486541795E-3</v>
      </c>
    </row>
    <row r="603" spans="1:37" x14ac:dyDescent="0.2">
      <c r="A603" s="13">
        <f ca="1">IF(OFFSET(STATIC!$A$6,MATCH($A$16, STATIC!$A$6:$A$2307,0)+ROW()-ROW($A$16),0)&gt;$A$12, OFFSET(STATIC!$A$6,MATCH($A$16, STATIC!$A$6:$A$2307,0)+ROW()-ROW($A$16),0), FALSE)</f>
        <v>42584</v>
      </c>
      <c r="B603" s="7">
        <f ca="1">OFFSET(STATIC!$B$6,MATCH('Data Manipulation'!$A603,STATIC!$A$6:$A$2307, 0)-1,3*(COLUMN()-COLUMN($B$16)))</f>
        <v>568.59</v>
      </c>
      <c r="C603" s="7">
        <f ca="1">OFFSET(STATIC!$B$6,MATCH('Data Manipulation'!$A603,STATIC!$A$6:$A$2307, 0)-1,3*(COLUMN()-COLUMN($B$16)))</f>
        <v>237.6</v>
      </c>
      <c r="D603" s="7">
        <f ca="1">OFFSET(STATIC!$B$6,MATCH('Data Manipulation'!$A603,STATIC!$A$6:$A$2307, 0)-1,3*(COLUMN()-COLUMN($B$16)))</f>
        <v>2157.0300000000002</v>
      </c>
      <c r="E603" s="7">
        <f ca="1">OFFSET(STATIC!$B$6,MATCH('Data Manipulation'!$A603,STATIC!$A$6:$A$2307, 0)-1,3*(COLUMN()-COLUMN($B$16)))*$J603</f>
        <v>3262.5036540000001</v>
      </c>
      <c r="F603" s="7">
        <f ca="1">OFFSET(STATIC!$B$6,MATCH('Data Manipulation'!$A603,STATIC!$A$6:$A$2307, 0)-1,3*(COLUMN()-COLUMN($B$16)))</f>
        <v>1364.79</v>
      </c>
      <c r="G603" s="7">
        <f ca="1">OFFSET(STATIC!$B$6,MATCH('Data Manipulation'!$A603,STATIC!$A$6:$A$2307, 0)-1,3*(COLUMN()-COLUMN($B$16)))</f>
        <v>39.51</v>
      </c>
      <c r="H603" s="7">
        <f ca="1">OFFSET(STATIC!$B$6,MATCH('Data Manipulation'!$A603,STATIC!$A$6:$A$2307, 0)-1,3*(COLUMN()-COLUMN($B$16)))</f>
        <v>25.463940000000001</v>
      </c>
      <c r="I603" s="7">
        <f ca="1">OFFSET(STATIC!$B$6,MATCH('Data Manipulation'!$A603,STATIC!$A$6:$A$2307, 0)-1,3*(COLUMN()-COLUMN($B$16)))</f>
        <v>152.22999999999999</v>
      </c>
      <c r="J603" s="7">
        <f ca="1">OFFSET(STATIC!$B$6,MATCH('Data Manipulation'!$A603,STATIC!$A$6:$A$2307, 0)-1,3*(COLUMN()-COLUMN($B$16)))</f>
        <v>1.1223000000000001</v>
      </c>
      <c r="K603" s="7">
        <f ca="1">OFFSET(STATIC!$B$6,MATCH('Data Manipulation'!$A603,STATIC!$A$6:$A$2307, 0)-1,3*(COLUMN()-COLUMN($B$16)))</f>
        <v>1.3336999999999999</v>
      </c>
      <c r="L603" s="7">
        <f ca="1">OFFSET(STATIC!$B$6,MATCH('Data Manipulation'!$A603,STATIC!$A$6:$A$2307, 0)-1,3*(COLUMN()-COLUMN($B$16)))</f>
        <v>1.0365</v>
      </c>
      <c r="M603" s="7">
        <f ca="1">OFFSET(STATIC!$B$6,MATCH('Data Manipulation'!$A603,STATIC!$A$6:$A$2307, 0)-1,3*(COLUMN()-COLUMN($B$16)))</f>
        <v>9.9249999999999998E-3</v>
      </c>
      <c r="N603" s="7">
        <f ca="1">OFFSET(STATIC!$B$6,MATCH('Data Manipulation'!$A603,STATIC!$A$6:$A$2307, 0)-1,3*(COLUMN()-COLUMN($B$16)))*$J603</f>
        <v>263.07329264999998</v>
      </c>
      <c r="O603" s="7">
        <f ca="1">OFFSET(STATIC!$B$6,MATCH('Data Manipulation'!$A603,STATIC!$A$6:$A$2307, 0)-1,3*(COLUMN()-COLUMN($B$16)))</f>
        <v>2031.97</v>
      </c>
      <c r="P603" s="7">
        <f ca="1">OFFSET(STATIC!$B$6,MATCH('Data Manipulation'!$A603,STATIC!$A$6:$A$2307, 0)-1,3*(COLUMN()-COLUMN($B$16)))*$J603</f>
        <v>282.92801417999999</v>
      </c>
      <c r="Q603" s="7">
        <f ca="1">OFFSET(STATIC!$B$6,MATCH('Data Manipulation'!$A603,STATIC!$A$6:$A$2307, 0)-1,3*(COLUMN()-COLUMN($B$16)))</f>
        <v>13.37</v>
      </c>
      <c r="R603" s="7">
        <f ca="1">OFFSET(STATIC!$B$6,MATCH('Data Manipulation'!$A603,STATIC!$A$6:$A$2307, 0)-1,3*(COLUMN()-COLUMN($B$16)))</f>
        <v>5137.732</v>
      </c>
      <c r="U603" s="14">
        <f t="shared" ca="1" si="157"/>
        <v>-8.1320357296833345E-2</v>
      </c>
      <c r="V603" s="14">
        <f t="shared" ca="1" si="158"/>
        <v>-4.9540384287524051E-3</v>
      </c>
      <c r="W603" s="14">
        <f t="shared" ca="1" si="159"/>
        <v>-6.3819139077918741E-3</v>
      </c>
      <c r="X603" s="14">
        <f t="shared" ca="1" si="160"/>
        <v>-1.5896967439634334E-2</v>
      </c>
      <c r="Y603" s="14">
        <f t="shared" ca="1" si="161"/>
        <v>8.4914639525931167E-3</v>
      </c>
      <c r="Z603" s="14">
        <f t="shared" ca="1" si="162"/>
        <v>-1.3824525814372914E-2</v>
      </c>
      <c r="AA603" s="14">
        <f t="shared" ca="1" si="163"/>
        <v>-7.9634352741769759E-3</v>
      </c>
      <c r="AB603" s="14">
        <f t="shared" ca="1" si="164"/>
        <v>-9.1923841010071138E-4</v>
      </c>
      <c r="AC603" s="14">
        <f t="shared" ca="1" si="165"/>
        <v>4.6441094454074501E-3</v>
      </c>
      <c r="AD603" s="14">
        <f t="shared" ca="1" si="166"/>
        <v>9.9465818911619441E-3</v>
      </c>
      <c r="AE603" s="14">
        <f t="shared" ca="1" si="167"/>
        <v>2.8985527540112575E-3</v>
      </c>
      <c r="AF603" s="14">
        <f t="shared" ca="1" si="168"/>
        <v>1.4615098264898282E-2</v>
      </c>
      <c r="AG603" s="14">
        <f t="shared" ca="1" si="169"/>
        <v>1.645693304119475E-3</v>
      </c>
      <c r="AH603" s="14">
        <f t="shared" ca="1" si="170"/>
        <v>-2.1139370348331105E-3</v>
      </c>
      <c r="AI603" s="14">
        <f t="shared" ca="1" si="171"/>
        <v>1.5034269798731108E-3</v>
      </c>
      <c r="AJ603" s="14">
        <f t="shared" ca="1" si="172"/>
        <v>7.2096303802818507E-2</v>
      </c>
      <c r="AK603" s="14">
        <f t="shared" ca="1" si="173"/>
        <v>-9.0030300236142152E-3</v>
      </c>
    </row>
    <row r="604" spans="1:37" x14ac:dyDescent="0.2">
      <c r="A604" s="13">
        <f ca="1">IF(OFFSET(STATIC!$A$6,MATCH($A$16, STATIC!$A$6:$A$2307,0)+ROW()-ROW($A$16),0)&gt;$A$12, OFFSET(STATIC!$A$6,MATCH($A$16, STATIC!$A$6:$A$2307,0)+ROW()-ROW($A$16),0), FALSE)</f>
        <v>42583</v>
      </c>
      <c r="B604" s="7">
        <f ca="1">OFFSET(STATIC!$B$6,MATCH('Data Manipulation'!$A604,STATIC!$A$6:$A$2307, 0)-1,3*(COLUMN()-COLUMN($B$16)))</f>
        <v>616.76</v>
      </c>
      <c r="C604" s="7">
        <f ca="1">OFFSET(STATIC!$B$6,MATCH('Data Manipulation'!$A604,STATIC!$A$6:$A$2307, 0)-1,3*(COLUMN()-COLUMN($B$16)))</f>
        <v>238.78</v>
      </c>
      <c r="D604" s="7">
        <f ca="1">OFFSET(STATIC!$B$6,MATCH('Data Manipulation'!$A604,STATIC!$A$6:$A$2307, 0)-1,3*(COLUMN()-COLUMN($B$16)))</f>
        <v>2170.84</v>
      </c>
      <c r="E604" s="7">
        <f ca="1">OFFSET(STATIC!$B$6,MATCH('Data Manipulation'!$A604,STATIC!$A$6:$A$2307, 0)-1,3*(COLUMN()-COLUMN($B$16)))*$J604</f>
        <v>3314.782001</v>
      </c>
      <c r="F604" s="7">
        <f ca="1">OFFSET(STATIC!$B$6,MATCH('Data Manipulation'!$A604,STATIC!$A$6:$A$2307, 0)-1,3*(COLUMN()-COLUMN($B$16)))</f>
        <v>1353.25</v>
      </c>
      <c r="G604" s="7">
        <f ca="1">OFFSET(STATIC!$B$6,MATCH('Data Manipulation'!$A604,STATIC!$A$6:$A$2307, 0)-1,3*(COLUMN()-COLUMN($B$16)))</f>
        <v>40.06</v>
      </c>
      <c r="H604" s="7">
        <f ca="1">OFFSET(STATIC!$B$6,MATCH('Data Manipulation'!$A604,STATIC!$A$6:$A$2307, 0)-1,3*(COLUMN()-COLUMN($B$16)))</f>
        <v>25.667529999999999</v>
      </c>
      <c r="I604" s="7">
        <f ca="1">OFFSET(STATIC!$B$6,MATCH('Data Manipulation'!$A604,STATIC!$A$6:$A$2307, 0)-1,3*(COLUMN()-COLUMN($B$16)))</f>
        <v>152.37</v>
      </c>
      <c r="J604" s="7">
        <f ca="1">OFFSET(STATIC!$B$6,MATCH('Data Manipulation'!$A604,STATIC!$A$6:$A$2307, 0)-1,3*(COLUMN()-COLUMN($B$16)))</f>
        <v>1.1171</v>
      </c>
      <c r="K604" s="7">
        <f ca="1">OFFSET(STATIC!$B$6,MATCH('Data Manipulation'!$A604,STATIC!$A$6:$A$2307, 0)-1,3*(COLUMN()-COLUMN($B$16)))</f>
        <v>1.3205</v>
      </c>
      <c r="L604" s="7">
        <f ca="1">OFFSET(STATIC!$B$6,MATCH('Data Manipulation'!$A604,STATIC!$A$6:$A$2307, 0)-1,3*(COLUMN()-COLUMN($B$16)))</f>
        <v>1.0335000000000001</v>
      </c>
      <c r="M604" s="7">
        <f ca="1">OFFSET(STATIC!$B$6,MATCH('Data Manipulation'!$A604,STATIC!$A$6:$A$2307, 0)-1,3*(COLUMN()-COLUMN($B$16)))</f>
        <v>9.7809999999999998E-3</v>
      </c>
      <c r="N604" s="7">
        <f ca="1">OFFSET(STATIC!$B$6,MATCH('Data Manipulation'!$A604,STATIC!$A$6:$A$2307, 0)-1,3*(COLUMN()-COLUMN($B$16)))*$J604</f>
        <v>262.64071073999997</v>
      </c>
      <c r="O604" s="7">
        <f ca="1">OFFSET(STATIC!$B$6,MATCH('Data Manipulation'!$A604,STATIC!$A$6:$A$2307, 0)-1,3*(COLUMN()-COLUMN($B$16)))</f>
        <v>2036.27</v>
      </c>
      <c r="P604" s="7">
        <f ca="1">OFFSET(STATIC!$B$6,MATCH('Data Manipulation'!$A604,STATIC!$A$6:$A$2307, 0)-1,3*(COLUMN()-COLUMN($B$16)))*$J604</f>
        <v>282.50297216000001</v>
      </c>
      <c r="Q604" s="7">
        <f ca="1">OFFSET(STATIC!$B$6,MATCH('Data Manipulation'!$A604,STATIC!$A$6:$A$2307, 0)-1,3*(COLUMN()-COLUMN($B$16)))</f>
        <v>12.44</v>
      </c>
      <c r="R604" s="7">
        <f ca="1">OFFSET(STATIC!$B$6,MATCH('Data Manipulation'!$A604,STATIC!$A$6:$A$2307, 0)-1,3*(COLUMN()-COLUMN($B$16)))</f>
        <v>5184.1959999999999</v>
      </c>
      <c r="U604" s="14">
        <f t="shared" ca="1" si="157"/>
        <v>-6.4223316462229479E-2</v>
      </c>
      <c r="V604" s="14">
        <f t="shared" ca="1" si="158"/>
        <v>5.2486946302401543E-3</v>
      </c>
      <c r="W604" s="14">
        <f t="shared" ca="1" si="159"/>
        <v>-1.2705897060663312E-3</v>
      </c>
      <c r="X604" s="14">
        <f t="shared" ca="1" si="160"/>
        <v>-6.6176862353634564E-3</v>
      </c>
      <c r="Y604" s="14">
        <f t="shared" ca="1" si="161"/>
        <v>4.7776983901678853E-3</v>
      </c>
      <c r="Z604" s="14">
        <f t="shared" ca="1" si="162"/>
        <v>-3.7721837029545381E-2</v>
      </c>
      <c r="AA604" s="14">
        <f t="shared" ca="1" si="163"/>
        <v>-2.3433772941438037E-2</v>
      </c>
      <c r="AB604" s="14">
        <f t="shared" ca="1" si="164"/>
        <v>-4.0607862980242973E-3</v>
      </c>
      <c r="AC604" s="14">
        <f t="shared" ca="1" si="165"/>
        <v>1.2540309776687389E-3</v>
      </c>
      <c r="AD604" s="14">
        <f t="shared" ca="1" si="166"/>
        <v>-1.7402493704508297E-3</v>
      </c>
      <c r="AE604" s="14">
        <f t="shared" ca="1" si="167"/>
        <v>2.712917079076024E-3</v>
      </c>
      <c r="AF604" s="14">
        <f t="shared" ca="1" si="168"/>
        <v>1.1252622536645893E-3</v>
      </c>
      <c r="AG604" s="14">
        <f t="shared" ca="1" si="169"/>
        <v>-8.3897199538932965E-4</v>
      </c>
      <c r="AH604" s="14">
        <f t="shared" ca="1" si="170"/>
        <v>-2.0800737487770638E-3</v>
      </c>
      <c r="AI604" s="14">
        <f t="shared" ca="1" si="171"/>
        <v>5.7847025933073298E-4</v>
      </c>
      <c r="AJ604" s="14">
        <f t="shared" ca="1" si="172"/>
        <v>4.6902878689456834E-2</v>
      </c>
      <c r="AK604" s="14">
        <f t="shared" ca="1" si="173"/>
        <v>4.2652882422499396E-3</v>
      </c>
    </row>
    <row r="605" spans="1:37" x14ac:dyDescent="0.2">
      <c r="A605" s="13">
        <f ca="1">IF(OFFSET(STATIC!$A$6,MATCH($A$16, STATIC!$A$6:$A$2307,0)+ROW()-ROW($A$16),0)&gt;$A$12, OFFSET(STATIC!$A$6,MATCH($A$16, STATIC!$A$6:$A$2307,0)+ROW()-ROW($A$16),0), FALSE)</f>
        <v>42580</v>
      </c>
      <c r="B605" s="7">
        <f ca="1">OFFSET(STATIC!$B$6,MATCH('Data Manipulation'!$A605,STATIC!$A$6:$A$2307, 0)-1,3*(COLUMN()-COLUMN($B$16)))</f>
        <v>657.67</v>
      </c>
      <c r="C605" s="7">
        <f ca="1">OFFSET(STATIC!$B$6,MATCH('Data Manipulation'!$A605,STATIC!$A$6:$A$2307, 0)-1,3*(COLUMN()-COLUMN($B$16)))</f>
        <v>237.53</v>
      </c>
      <c r="D605" s="7">
        <f ca="1">OFFSET(STATIC!$B$6,MATCH('Data Manipulation'!$A605,STATIC!$A$6:$A$2307, 0)-1,3*(COLUMN()-COLUMN($B$16)))</f>
        <v>2173.6</v>
      </c>
      <c r="E605" s="7">
        <f ca="1">OFFSET(STATIC!$B$6,MATCH('Data Manipulation'!$A605,STATIC!$A$6:$A$2307, 0)-1,3*(COLUMN()-COLUMN($B$16)))*$J605</f>
        <v>3336.7909319999999</v>
      </c>
      <c r="F605" s="7">
        <f ca="1">OFFSET(STATIC!$B$6,MATCH('Data Manipulation'!$A605,STATIC!$A$6:$A$2307, 0)-1,3*(COLUMN()-COLUMN($B$16)))</f>
        <v>1346.8</v>
      </c>
      <c r="G605" s="7">
        <f ca="1">OFFSET(STATIC!$B$6,MATCH('Data Manipulation'!$A605,STATIC!$A$6:$A$2307, 0)-1,3*(COLUMN()-COLUMN($B$16)))</f>
        <v>41.6</v>
      </c>
      <c r="H605" s="7">
        <f ca="1">OFFSET(STATIC!$B$6,MATCH('Data Manipulation'!$A605,STATIC!$A$6:$A$2307, 0)-1,3*(COLUMN()-COLUMN($B$16)))</f>
        <v>26.276119999999999</v>
      </c>
      <c r="I605" s="7">
        <f ca="1">OFFSET(STATIC!$B$6,MATCH('Data Manipulation'!$A605,STATIC!$A$6:$A$2307, 0)-1,3*(COLUMN()-COLUMN($B$16)))</f>
        <v>152.99</v>
      </c>
      <c r="J605" s="7">
        <f ca="1">OFFSET(STATIC!$B$6,MATCH('Data Manipulation'!$A605,STATIC!$A$6:$A$2307, 0)-1,3*(COLUMN()-COLUMN($B$16)))</f>
        <v>1.1156999999999999</v>
      </c>
      <c r="K605" s="7">
        <f ca="1">OFFSET(STATIC!$B$6,MATCH('Data Manipulation'!$A605,STATIC!$A$6:$A$2307, 0)-1,3*(COLUMN()-COLUMN($B$16)))</f>
        <v>1.3228</v>
      </c>
      <c r="L605" s="7">
        <f ca="1">OFFSET(STATIC!$B$6,MATCH('Data Manipulation'!$A605,STATIC!$A$6:$A$2307, 0)-1,3*(COLUMN()-COLUMN($B$16)))</f>
        <v>1.0306999999999999</v>
      </c>
      <c r="M605" s="7">
        <f ca="1">OFFSET(STATIC!$B$6,MATCH('Data Manipulation'!$A605,STATIC!$A$6:$A$2307, 0)-1,3*(COLUMN()-COLUMN($B$16)))</f>
        <v>9.7699999999999992E-3</v>
      </c>
      <c r="N605" s="7">
        <f ca="1">OFFSET(STATIC!$B$6,MATCH('Data Manipulation'!$A605,STATIC!$A$6:$A$2307, 0)-1,3*(COLUMN()-COLUMN($B$16)))*$J605</f>
        <v>262.86115139999998</v>
      </c>
      <c r="O605" s="7">
        <f ca="1">OFFSET(STATIC!$B$6,MATCH('Data Manipulation'!$A605,STATIC!$A$6:$A$2307, 0)-1,3*(COLUMN()-COLUMN($B$16)))</f>
        <v>2040.51</v>
      </c>
      <c r="P605" s="7">
        <f ca="1">OFFSET(STATIC!$B$6,MATCH('Data Manipulation'!$A605,STATIC!$A$6:$A$2307, 0)-1,3*(COLUMN()-COLUMN($B$16)))*$J605</f>
        <v>282.33959984999996</v>
      </c>
      <c r="Q605" s="7">
        <f ca="1">OFFSET(STATIC!$B$6,MATCH('Data Manipulation'!$A605,STATIC!$A$6:$A$2307, 0)-1,3*(COLUMN()-COLUMN($B$16)))</f>
        <v>11.87</v>
      </c>
      <c r="R605" s="7">
        <f ca="1">OFFSET(STATIC!$B$6,MATCH('Data Manipulation'!$A605,STATIC!$A$6:$A$2307, 0)-1,3*(COLUMN()-COLUMN($B$16)))</f>
        <v>5162.1310000000003</v>
      </c>
      <c r="U605" s="14">
        <f t="shared" ca="1" si="157"/>
        <v>2.5577408399209025E-3</v>
      </c>
      <c r="V605" s="14">
        <f t="shared" ca="1" si="158"/>
        <v>-4.7041121649035898E-3</v>
      </c>
      <c r="W605" s="14">
        <f t="shared" ca="1" si="159"/>
        <v>1.6299621902952422E-3</v>
      </c>
      <c r="X605" s="14">
        <f t="shared" ca="1" si="160"/>
        <v>1.5566075419452902E-2</v>
      </c>
      <c r="Y605" s="14">
        <f t="shared" ca="1" si="161"/>
        <v>8.7626639704019241E-3</v>
      </c>
      <c r="Z605" s="14">
        <f t="shared" ca="1" si="162"/>
        <v>1.1119283042406414E-2</v>
      </c>
      <c r="AA605" s="14">
        <f t="shared" ca="1" si="163"/>
        <v>9.4772869020415419E-3</v>
      </c>
      <c r="AB605" s="14">
        <f t="shared" ca="1" si="164"/>
        <v>1.2430690500593786E-2</v>
      </c>
      <c r="AC605" s="14">
        <f t="shared" ca="1" si="165"/>
        <v>7.2864983023272325E-3</v>
      </c>
      <c r="AD605" s="14">
        <f t="shared" ca="1" si="166"/>
        <v>6.4464976196751296E-3</v>
      </c>
      <c r="AE605" s="14">
        <f t="shared" ca="1" si="167"/>
        <v>1.0729716672566834E-2</v>
      </c>
      <c r="AF605" s="14">
        <f t="shared" ca="1" si="168"/>
        <v>2.4137495457915808E-2</v>
      </c>
      <c r="AG605" s="14">
        <f t="shared" ca="1" si="169"/>
        <v>1.0437866576560142E-2</v>
      </c>
      <c r="AH605" s="14">
        <f t="shared" ca="1" si="170"/>
        <v>2.6499051235878957E-3</v>
      </c>
      <c r="AI605" s="14">
        <f t="shared" ca="1" si="171"/>
        <v>9.3323697154727714E-3</v>
      </c>
      <c r="AJ605" s="14">
        <f t="shared" ca="1" si="172"/>
        <v>-6.9161349290399493E-2</v>
      </c>
      <c r="AK605" s="14">
        <f t="shared" ca="1" si="173"/>
        <v>1.3858530277203137E-3</v>
      </c>
    </row>
    <row r="606" spans="1:37" x14ac:dyDescent="0.2">
      <c r="A606" s="13">
        <f ca="1">IF(OFFSET(STATIC!$A$6,MATCH($A$16, STATIC!$A$6:$A$2307,0)+ROW()-ROW($A$16),0)&gt;$A$12, OFFSET(STATIC!$A$6,MATCH($A$16, STATIC!$A$6:$A$2307,0)+ROW()-ROW($A$16),0), FALSE)</f>
        <v>42579</v>
      </c>
      <c r="B606" s="7">
        <f ca="1">OFFSET(STATIC!$B$6,MATCH('Data Manipulation'!$A606,STATIC!$A$6:$A$2307, 0)-1,3*(COLUMN()-COLUMN($B$16)))</f>
        <v>655.99</v>
      </c>
      <c r="C606" s="7">
        <f ca="1">OFFSET(STATIC!$B$6,MATCH('Data Manipulation'!$A606,STATIC!$A$6:$A$2307, 0)-1,3*(COLUMN()-COLUMN($B$16)))</f>
        <v>238.65</v>
      </c>
      <c r="D606" s="7">
        <f ca="1">OFFSET(STATIC!$B$6,MATCH('Data Manipulation'!$A606,STATIC!$A$6:$A$2307, 0)-1,3*(COLUMN()-COLUMN($B$16)))</f>
        <v>2170.06</v>
      </c>
      <c r="E606" s="7">
        <f ca="1">OFFSET(STATIC!$B$6,MATCH('Data Manipulation'!$A606,STATIC!$A$6:$A$2307, 0)-1,3*(COLUMN()-COLUMN($B$16)))*$J606</f>
        <v>3285.2523599999995</v>
      </c>
      <c r="F606" s="7">
        <f ca="1">OFFSET(STATIC!$B$6,MATCH('Data Manipulation'!$A606,STATIC!$A$6:$A$2307, 0)-1,3*(COLUMN()-COLUMN($B$16)))</f>
        <v>1335.05</v>
      </c>
      <c r="G606" s="7">
        <f ca="1">OFFSET(STATIC!$B$6,MATCH('Data Manipulation'!$A606,STATIC!$A$6:$A$2307, 0)-1,3*(COLUMN()-COLUMN($B$16)))</f>
        <v>41.14</v>
      </c>
      <c r="H606" s="7">
        <f ca="1">OFFSET(STATIC!$B$6,MATCH('Data Manipulation'!$A606,STATIC!$A$6:$A$2307, 0)-1,3*(COLUMN()-COLUMN($B$16)))</f>
        <v>26.028269999999999</v>
      </c>
      <c r="I606" s="7">
        <f ca="1">OFFSET(STATIC!$B$6,MATCH('Data Manipulation'!$A606,STATIC!$A$6:$A$2307, 0)-1,3*(COLUMN()-COLUMN($B$16)))</f>
        <v>151.1</v>
      </c>
      <c r="J606" s="7">
        <f ca="1">OFFSET(STATIC!$B$6,MATCH('Data Manipulation'!$A606,STATIC!$A$6:$A$2307, 0)-1,3*(COLUMN()-COLUMN($B$16)))</f>
        <v>1.1075999999999999</v>
      </c>
      <c r="K606" s="7">
        <f ca="1">OFFSET(STATIC!$B$6,MATCH('Data Manipulation'!$A606,STATIC!$A$6:$A$2307, 0)-1,3*(COLUMN()-COLUMN($B$16)))</f>
        <v>1.3143</v>
      </c>
      <c r="L606" s="7">
        <f ca="1">OFFSET(STATIC!$B$6,MATCH('Data Manipulation'!$A606,STATIC!$A$6:$A$2307, 0)-1,3*(COLUMN()-COLUMN($B$16)))</f>
        <v>1.0197000000000001</v>
      </c>
      <c r="M606" s="7">
        <f ca="1">OFFSET(STATIC!$B$6,MATCH('Data Manipulation'!$A606,STATIC!$A$6:$A$2307, 0)-1,3*(COLUMN()-COLUMN($B$16)))</f>
        <v>9.5370000000000003E-3</v>
      </c>
      <c r="N606" s="7">
        <f ca="1">OFFSET(STATIC!$B$6,MATCH('Data Manipulation'!$A606,STATIC!$A$6:$A$2307, 0)-1,3*(COLUMN()-COLUMN($B$16)))*$J606</f>
        <v>260.13171131999997</v>
      </c>
      <c r="O606" s="7">
        <f ca="1">OFFSET(STATIC!$B$6,MATCH('Data Manipulation'!$A606,STATIC!$A$6:$A$2307, 0)-1,3*(COLUMN()-COLUMN($B$16)))</f>
        <v>2035.11</v>
      </c>
      <c r="P606" s="7">
        <f ca="1">OFFSET(STATIC!$B$6,MATCH('Data Manipulation'!$A606,STATIC!$A$6:$A$2307, 0)-1,3*(COLUMN()-COLUMN($B$16)))*$J606</f>
        <v>279.71695907999998</v>
      </c>
      <c r="Q606" s="7">
        <f ca="1">OFFSET(STATIC!$B$6,MATCH('Data Manipulation'!$A606,STATIC!$A$6:$A$2307, 0)-1,3*(COLUMN()-COLUMN($B$16)))</f>
        <v>12.72</v>
      </c>
      <c r="R606" s="7">
        <f ca="1">OFFSET(STATIC!$B$6,MATCH('Data Manipulation'!$A606,STATIC!$A$6:$A$2307, 0)-1,3*(COLUMN()-COLUMN($B$16)))</f>
        <v>5154.982</v>
      </c>
      <c r="U606" s="14">
        <f t="shared" ca="1" si="157"/>
        <v>-1.8732729109404366E-3</v>
      </c>
      <c r="V606" s="14">
        <f t="shared" ca="1" si="158"/>
        <v>6.7066272371698286E-4</v>
      </c>
      <c r="W606" s="14">
        <f t="shared" ca="1" si="159"/>
        <v>1.6049295062452703E-3</v>
      </c>
      <c r="X606" s="14">
        <f t="shared" ca="1" si="160"/>
        <v>-3.4871324998060785E-3</v>
      </c>
      <c r="Y606" s="14">
        <f t="shared" ca="1" si="161"/>
        <v>5.8219406843608825E-3</v>
      </c>
      <c r="Z606" s="14">
        <f t="shared" ca="1" si="162"/>
        <v>-1.8782155787975624E-2</v>
      </c>
      <c r="AA606" s="14">
        <f t="shared" ca="1" si="163"/>
        <v>-1.0906081050240622E-2</v>
      </c>
      <c r="AB606" s="14">
        <f t="shared" ca="1" si="164"/>
        <v>1.1448474349773172E-2</v>
      </c>
      <c r="AC606" s="14">
        <f t="shared" ca="1" si="165"/>
        <v>7.7038492219519538E-3</v>
      </c>
      <c r="AD606" s="14">
        <f t="shared" ca="1" si="166"/>
        <v>8.3729786052492788E-4</v>
      </c>
      <c r="AE606" s="14">
        <f t="shared" ca="1" si="167"/>
        <v>1.2731482109019282E-2</v>
      </c>
      <c r="AF606" s="14">
        <f t="shared" ca="1" si="168"/>
        <v>7.7895130706797967E-3</v>
      </c>
      <c r="AG606" s="14">
        <f t="shared" ca="1" si="169"/>
        <v>6.6038020664560175E-3</v>
      </c>
      <c r="AH606" s="14">
        <f t="shared" ca="1" si="170"/>
        <v>1.228510285403863E-4</v>
      </c>
      <c r="AI606" s="14">
        <f t="shared" ca="1" si="171"/>
        <v>7.7790866753500729E-3</v>
      </c>
      <c r="AJ606" s="14">
        <f t="shared" ca="1" si="172"/>
        <v>-8.6106207155689438E-3</v>
      </c>
      <c r="AK606" s="14">
        <f t="shared" ca="1" si="173"/>
        <v>2.9475119039425487E-3</v>
      </c>
    </row>
    <row r="607" spans="1:37" x14ac:dyDescent="0.2">
      <c r="A607" s="13">
        <f ca="1">IF(OFFSET(STATIC!$A$6,MATCH($A$16, STATIC!$A$6:$A$2307,0)+ROW()-ROW($A$16),0)&gt;$A$12, OFFSET(STATIC!$A$6,MATCH($A$16, STATIC!$A$6:$A$2307,0)+ROW()-ROW($A$16),0), FALSE)</f>
        <v>42578</v>
      </c>
      <c r="B607" s="7">
        <f ca="1">OFFSET(STATIC!$B$6,MATCH('Data Manipulation'!$A607,STATIC!$A$6:$A$2307, 0)-1,3*(COLUMN()-COLUMN($B$16)))</f>
        <v>657.22</v>
      </c>
      <c r="C607" s="7">
        <f ca="1">OFFSET(STATIC!$B$6,MATCH('Data Manipulation'!$A607,STATIC!$A$6:$A$2307, 0)-1,3*(COLUMN()-COLUMN($B$16)))</f>
        <v>238.49</v>
      </c>
      <c r="D607" s="7">
        <f ca="1">OFFSET(STATIC!$B$6,MATCH('Data Manipulation'!$A607,STATIC!$A$6:$A$2307, 0)-1,3*(COLUMN()-COLUMN($B$16)))</f>
        <v>2166.58</v>
      </c>
      <c r="E607" s="7">
        <f ca="1">OFFSET(STATIC!$B$6,MATCH('Data Manipulation'!$A607,STATIC!$A$6:$A$2307, 0)-1,3*(COLUMN()-COLUMN($B$16)))*$J607</f>
        <v>3296.7284679999998</v>
      </c>
      <c r="F607" s="7">
        <f ca="1">OFFSET(STATIC!$B$6,MATCH('Data Manipulation'!$A607,STATIC!$A$6:$A$2307, 0)-1,3*(COLUMN()-COLUMN($B$16)))</f>
        <v>1327.3</v>
      </c>
      <c r="G607" s="7">
        <f ca="1">OFFSET(STATIC!$B$6,MATCH('Data Manipulation'!$A607,STATIC!$A$6:$A$2307, 0)-1,3*(COLUMN()-COLUMN($B$16)))</f>
        <v>41.92</v>
      </c>
      <c r="H607" s="7">
        <f ca="1">OFFSET(STATIC!$B$6,MATCH('Data Manipulation'!$A607,STATIC!$A$6:$A$2307, 0)-1,3*(COLUMN()-COLUMN($B$16)))</f>
        <v>26.313690000000001</v>
      </c>
      <c r="I607" s="7">
        <f ca="1">OFFSET(STATIC!$B$6,MATCH('Data Manipulation'!$A607,STATIC!$A$6:$A$2307, 0)-1,3*(COLUMN()-COLUMN($B$16)))</f>
        <v>149.38</v>
      </c>
      <c r="J607" s="7">
        <f ca="1">OFFSET(STATIC!$B$6,MATCH('Data Manipulation'!$A607,STATIC!$A$6:$A$2307, 0)-1,3*(COLUMN()-COLUMN($B$16)))</f>
        <v>1.0991</v>
      </c>
      <c r="K607" s="7">
        <f ca="1">OFFSET(STATIC!$B$6,MATCH('Data Manipulation'!$A607,STATIC!$A$6:$A$2307, 0)-1,3*(COLUMN()-COLUMN($B$16)))</f>
        <v>1.3131999999999999</v>
      </c>
      <c r="L607" s="7">
        <f ca="1">OFFSET(STATIC!$B$6,MATCH('Data Manipulation'!$A607,STATIC!$A$6:$A$2307, 0)-1,3*(COLUMN()-COLUMN($B$16)))</f>
        <v>1.0067999999999999</v>
      </c>
      <c r="M607" s="7">
        <f ca="1">OFFSET(STATIC!$B$6,MATCH('Data Manipulation'!$A607,STATIC!$A$6:$A$2307, 0)-1,3*(COLUMN()-COLUMN($B$16)))</f>
        <v>9.4629999999999992E-3</v>
      </c>
      <c r="N607" s="7">
        <f ca="1">OFFSET(STATIC!$B$6,MATCH('Data Manipulation'!$A607,STATIC!$A$6:$A$2307, 0)-1,3*(COLUMN()-COLUMN($B$16)))*$J607</f>
        <v>258.41951272</v>
      </c>
      <c r="O607" s="7">
        <f ca="1">OFFSET(STATIC!$B$6,MATCH('Data Manipulation'!$A607,STATIC!$A$6:$A$2307, 0)-1,3*(COLUMN()-COLUMN($B$16)))</f>
        <v>2034.86</v>
      </c>
      <c r="P607" s="7">
        <f ca="1">OFFSET(STATIC!$B$6,MATCH('Data Manipulation'!$A607,STATIC!$A$6:$A$2307, 0)-1,3*(COLUMN()-COLUMN($B$16)))*$J607</f>
        <v>277.54945813</v>
      </c>
      <c r="Q607" s="7">
        <f ca="1">OFFSET(STATIC!$B$6,MATCH('Data Manipulation'!$A607,STATIC!$A$6:$A$2307, 0)-1,3*(COLUMN()-COLUMN($B$16)))</f>
        <v>12.83</v>
      </c>
      <c r="R607" s="7">
        <f ca="1">OFFSET(STATIC!$B$6,MATCH('Data Manipulation'!$A607,STATIC!$A$6:$A$2307, 0)-1,3*(COLUMN()-COLUMN($B$16)))</f>
        <v>5139.8100000000004</v>
      </c>
      <c r="U607" s="14">
        <f t="shared" ca="1" si="157"/>
        <v>1.8580288923119622E-3</v>
      </c>
      <c r="V607" s="14">
        <f t="shared" ca="1" si="158"/>
        <v>2.4349298344360048E-3</v>
      </c>
      <c r="W607" s="14">
        <f t="shared" ca="1" si="159"/>
        <v>-1.1993285198676762E-3</v>
      </c>
      <c r="X607" s="14">
        <f t="shared" ca="1" si="160"/>
        <v>7.1578233083507761E-3</v>
      </c>
      <c r="Y607" s="14">
        <f t="shared" ca="1" si="161"/>
        <v>5.2802461394801901E-3</v>
      </c>
      <c r="Z607" s="14">
        <f t="shared" ca="1" si="162"/>
        <v>-2.3574877749710996E-2</v>
      </c>
      <c r="AA607" s="14">
        <f t="shared" ca="1" si="163"/>
        <v>7.1346181413187723E-3</v>
      </c>
      <c r="AB607" s="14">
        <f t="shared" ca="1" si="164"/>
        <v>-1.131610291533559E-2</v>
      </c>
      <c r="AC607" s="14">
        <f t="shared" ca="1" si="165"/>
        <v>2.7298785373596244E-4</v>
      </c>
      <c r="AD607" s="14">
        <f t="shared" ca="1" si="166"/>
        <v>-6.0901341711834989E-4</v>
      </c>
      <c r="AE607" s="14">
        <f t="shared" ca="1" si="167"/>
        <v>-6.9503055967741478E-4</v>
      </c>
      <c r="AF607" s="14">
        <f t="shared" ca="1" si="168"/>
        <v>-8.4184439090210766E-3</v>
      </c>
      <c r="AG607" s="14">
        <f t="shared" ca="1" si="169"/>
        <v>4.2247426993144372E-3</v>
      </c>
      <c r="AH607" s="14">
        <f t="shared" ca="1" si="170"/>
        <v>2.3025613857168697E-3</v>
      </c>
      <c r="AI607" s="14">
        <f t="shared" ca="1" si="171"/>
        <v>3.3228855537225065E-3</v>
      </c>
      <c r="AJ607" s="14">
        <f t="shared" ca="1" si="172"/>
        <v>-1.7001955141157366E-2</v>
      </c>
      <c r="AK607" s="14">
        <f t="shared" ca="1" si="173"/>
        <v>5.807511978329045E-3</v>
      </c>
    </row>
    <row r="608" spans="1:37" x14ac:dyDescent="0.2">
      <c r="A608" s="13">
        <f ca="1">IF(OFFSET(STATIC!$A$6,MATCH($A$16, STATIC!$A$6:$A$2307,0)+ROW()-ROW($A$16),0)&gt;$A$12, OFFSET(STATIC!$A$6,MATCH($A$16, STATIC!$A$6:$A$2307,0)+ROW()-ROW($A$16),0), FALSE)</f>
        <v>42577</v>
      </c>
      <c r="B608" s="7">
        <f ca="1">OFFSET(STATIC!$B$6,MATCH('Data Manipulation'!$A608,STATIC!$A$6:$A$2307, 0)-1,3*(COLUMN()-COLUMN($B$16)))</f>
        <v>656</v>
      </c>
      <c r="C608" s="7">
        <f ca="1">OFFSET(STATIC!$B$6,MATCH('Data Manipulation'!$A608,STATIC!$A$6:$A$2307, 0)-1,3*(COLUMN()-COLUMN($B$16)))</f>
        <v>237.91</v>
      </c>
      <c r="D608" s="7">
        <f ca="1">OFFSET(STATIC!$B$6,MATCH('Data Manipulation'!$A608,STATIC!$A$6:$A$2307, 0)-1,3*(COLUMN()-COLUMN($B$16)))</f>
        <v>2169.1799999999998</v>
      </c>
      <c r="E608" s="7">
        <f ca="1">OFFSET(STATIC!$B$6,MATCH('Data Manipulation'!$A608,STATIC!$A$6:$A$2307, 0)-1,3*(COLUMN()-COLUMN($B$16)))*$J608</f>
        <v>3273.2153200000002</v>
      </c>
      <c r="F608" s="7">
        <f ca="1">OFFSET(STATIC!$B$6,MATCH('Data Manipulation'!$A608,STATIC!$A$6:$A$2307, 0)-1,3*(COLUMN()-COLUMN($B$16)))</f>
        <v>1320.31</v>
      </c>
      <c r="G608" s="7">
        <f ca="1">OFFSET(STATIC!$B$6,MATCH('Data Manipulation'!$A608,STATIC!$A$6:$A$2307, 0)-1,3*(COLUMN()-COLUMN($B$16)))</f>
        <v>42.92</v>
      </c>
      <c r="H608" s="7">
        <f ca="1">OFFSET(STATIC!$B$6,MATCH('Data Manipulation'!$A608,STATIC!$A$6:$A$2307, 0)-1,3*(COLUMN()-COLUMN($B$16)))</f>
        <v>26.126619999999999</v>
      </c>
      <c r="I608" s="7">
        <f ca="1">OFFSET(STATIC!$B$6,MATCH('Data Manipulation'!$A608,STATIC!$A$6:$A$2307, 0)-1,3*(COLUMN()-COLUMN($B$16)))</f>
        <v>151.08000000000001</v>
      </c>
      <c r="J608" s="7">
        <f ca="1">OFFSET(STATIC!$B$6,MATCH('Data Manipulation'!$A608,STATIC!$A$6:$A$2307, 0)-1,3*(COLUMN()-COLUMN($B$16)))</f>
        <v>1.0988</v>
      </c>
      <c r="K608" s="7">
        <f ca="1">OFFSET(STATIC!$B$6,MATCH('Data Manipulation'!$A608,STATIC!$A$6:$A$2307, 0)-1,3*(COLUMN()-COLUMN($B$16)))</f>
        <v>1.3140000000000001</v>
      </c>
      <c r="L608" s="7">
        <f ca="1">OFFSET(STATIC!$B$6,MATCH('Data Manipulation'!$A608,STATIC!$A$6:$A$2307, 0)-1,3*(COLUMN()-COLUMN($B$16)))</f>
        <v>1.0075000000000001</v>
      </c>
      <c r="M608" s="7">
        <f ca="1">OFFSET(STATIC!$B$6,MATCH('Data Manipulation'!$A608,STATIC!$A$6:$A$2307, 0)-1,3*(COLUMN()-COLUMN($B$16)))</f>
        <v>9.5429999999999994E-3</v>
      </c>
      <c r="N608" s="7">
        <f ca="1">OFFSET(STATIC!$B$6,MATCH('Data Manipulation'!$A608,STATIC!$A$6:$A$2307, 0)-1,3*(COLUMN()-COLUMN($B$16)))*$J608</f>
        <v>257.33005972000001</v>
      </c>
      <c r="O608" s="7">
        <f ca="1">OFFSET(STATIC!$B$6,MATCH('Data Manipulation'!$A608,STATIC!$A$6:$A$2307, 0)-1,3*(COLUMN()-COLUMN($B$16)))</f>
        <v>2030.18</v>
      </c>
      <c r="P608" s="7">
        <f ca="1">OFFSET(STATIC!$B$6,MATCH('Data Manipulation'!$A608,STATIC!$A$6:$A$2307, 0)-1,3*(COLUMN()-COLUMN($B$16)))*$J608</f>
        <v>276.62872364000003</v>
      </c>
      <c r="Q608" s="7">
        <f ca="1">OFFSET(STATIC!$B$6,MATCH('Data Manipulation'!$A608,STATIC!$A$6:$A$2307, 0)-1,3*(COLUMN()-COLUMN($B$16)))</f>
        <v>13.05</v>
      </c>
      <c r="R608" s="7">
        <f ca="1">OFFSET(STATIC!$B$6,MATCH('Data Manipulation'!$A608,STATIC!$A$6:$A$2307, 0)-1,3*(COLUMN()-COLUMN($B$16)))</f>
        <v>5110.0469999999996</v>
      </c>
      <c r="U608" s="14">
        <f t="shared" ca="1" si="157"/>
        <v>9.1467597667220941E-5</v>
      </c>
      <c r="V608" s="14">
        <f t="shared" ca="1" si="158"/>
        <v>7.9894039529253389E-4</v>
      </c>
      <c r="W608" s="14">
        <f t="shared" ca="1" si="159"/>
        <v>3.2275466775932843E-4</v>
      </c>
      <c r="X608" s="14">
        <f t="shared" ca="1" si="160"/>
        <v>1.9995767650622625E-3</v>
      </c>
      <c r="Y608" s="14">
        <f t="shared" ca="1" si="161"/>
        <v>-1.8175897295633791E-4</v>
      </c>
      <c r="Z608" s="14">
        <f t="shared" ca="1" si="162"/>
        <v>-4.880892897254018E-3</v>
      </c>
      <c r="AA608" s="14">
        <f t="shared" ca="1" si="163"/>
        <v>-1.131002280445159E-2</v>
      </c>
      <c r="AB608" s="14">
        <f t="shared" ca="1" si="164"/>
        <v>-2.3800090568112326E-3</v>
      </c>
      <c r="AC608" s="14">
        <f t="shared" ca="1" si="165"/>
        <v>9.1012514283409575E-5</v>
      </c>
      <c r="AD608" s="14">
        <f t="shared" ca="1" si="166"/>
        <v>2.2833656909358925E-4</v>
      </c>
      <c r="AE608" s="14">
        <f t="shared" ca="1" si="167"/>
        <v>-6.5295047971125238E-3</v>
      </c>
      <c r="AF608" s="14">
        <f t="shared" ca="1" si="168"/>
        <v>1.0216529961191406E-2</v>
      </c>
      <c r="AG608" s="14">
        <f t="shared" ca="1" si="169"/>
        <v>-1.046296172922383E-3</v>
      </c>
      <c r="AH608" s="14">
        <f t="shared" ca="1" si="170"/>
        <v>4.925792930526297E-5</v>
      </c>
      <c r="AI608" s="14">
        <f t="shared" ca="1" si="171"/>
        <v>-3.3907460782163864E-4</v>
      </c>
      <c r="AJ608" s="14">
        <f t="shared" ca="1" si="172"/>
        <v>1.3889112160667311E-2</v>
      </c>
      <c r="AK608" s="14">
        <f t="shared" ca="1" si="173"/>
        <v>2.4332683255547639E-3</v>
      </c>
    </row>
    <row r="609" spans="1:37" x14ac:dyDescent="0.2">
      <c r="A609" s="13">
        <f ca="1">IF(OFFSET(STATIC!$A$6,MATCH($A$16, STATIC!$A$6:$A$2307,0)+ROW()-ROW($A$16),0)&gt;$A$12, OFFSET(STATIC!$A$6,MATCH($A$16, STATIC!$A$6:$A$2307,0)+ROW()-ROW($A$16),0), FALSE)</f>
        <v>42576</v>
      </c>
      <c r="B609" s="7">
        <f ca="1">OFFSET(STATIC!$B$6,MATCH('Data Manipulation'!$A609,STATIC!$A$6:$A$2307, 0)-1,3*(COLUMN()-COLUMN($B$16)))</f>
        <v>655.94</v>
      </c>
      <c r="C609" s="7">
        <f ca="1">OFFSET(STATIC!$B$6,MATCH('Data Manipulation'!$A609,STATIC!$A$6:$A$2307, 0)-1,3*(COLUMN()-COLUMN($B$16)))</f>
        <v>237.72</v>
      </c>
      <c r="D609" s="7">
        <f ca="1">OFFSET(STATIC!$B$6,MATCH('Data Manipulation'!$A609,STATIC!$A$6:$A$2307, 0)-1,3*(COLUMN()-COLUMN($B$16)))</f>
        <v>2168.48</v>
      </c>
      <c r="E609" s="7">
        <f ca="1">OFFSET(STATIC!$B$6,MATCH('Data Manipulation'!$A609,STATIC!$A$6:$A$2307, 0)-1,3*(COLUMN()-COLUMN($B$16)))*$J609</f>
        <v>3266.6768139999999</v>
      </c>
      <c r="F609" s="7">
        <f ca="1">OFFSET(STATIC!$B$6,MATCH('Data Manipulation'!$A609,STATIC!$A$6:$A$2307, 0)-1,3*(COLUMN()-COLUMN($B$16)))</f>
        <v>1320.55</v>
      </c>
      <c r="G609" s="7">
        <f ca="1">OFFSET(STATIC!$B$6,MATCH('Data Manipulation'!$A609,STATIC!$A$6:$A$2307, 0)-1,3*(COLUMN()-COLUMN($B$16)))</f>
        <v>43.13</v>
      </c>
      <c r="H609" s="7">
        <f ca="1">OFFSET(STATIC!$B$6,MATCH('Data Manipulation'!$A609,STATIC!$A$6:$A$2307, 0)-1,3*(COLUMN()-COLUMN($B$16)))</f>
        <v>26.42379</v>
      </c>
      <c r="I609" s="7">
        <f ca="1">OFFSET(STATIC!$B$6,MATCH('Data Manipulation'!$A609,STATIC!$A$6:$A$2307, 0)-1,3*(COLUMN()-COLUMN($B$16)))</f>
        <v>151.44</v>
      </c>
      <c r="J609" s="7">
        <f ca="1">OFFSET(STATIC!$B$6,MATCH('Data Manipulation'!$A609,STATIC!$A$6:$A$2307, 0)-1,3*(COLUMN()-COLUMN($B$16)))</f>
        <v>1.0987</v>
      </c>
      <c r="K609" s="7">
        <f ca="1">OFFSET(STATIC!$B$6,MATCH('Data Manipulation'!$A609,STATIC!$A$6:$A$2307, 0)-1,3*(COLUMN()-COLUMN($B$16)))</f>
        <v>1.3136999999999999</v>
      </c>
      <c r="L609" s="7">
        <f ca="1">OFFSET(STATIC!$B$6,MATCH('Data Manipulation'!$A609,STATIC!$A$6:$A$2307, 0)-1,3*(COLUMN()-COLUMN($B$16)))</f>
        <v>1.0141</v>
      </c>
      <c r="M609" s="7">
        <f ca="1">OFFSET(STATIC!$B$6,MATCH('Data Manipulation'!$A609,STATIC!$A$6:$A$2307, 0)-1,3*(COLUMN()-COLUMN($B$16)))</f>
        <v>9.4459999999999995E-3</v>
      </c>
      <c r="N609" s="7">
        <f ca="1">OFFSET(STATIC!$B$6,MATCH('Data Manipulation'!$A609,STATIC!$A$6:$A$2307, 0)-1,3*(COLUMN()-COLUMN($B$16)))*$J609</f>
        <v>257.59944408000001</v>
      </c>
      <c r="O609" s="7">
        <f ca="1">OFFSET(STATIC!$B$6,MATCH('Data Manipulation'!$A609,STATIC!$A$6:$A$2307, 0)-1,3*(COLUMN()-COLUMN($B$16)))</f>
        <v>2030.08</v>
      </c>
      <c r="P609" s="7">
        <f ca="1">OFFSET(STATIC!$B$6,MATCH('Data Manipulation'!$A609,STATIC!$A$6:$A$2307, 0)-1,3*(COLUMN()-COLUMN($B$16)))*$J609</f>
        <v>276.72253732000001</v>
      </c>
      <c r="Q609" s="7">
        <f ca="1">OFFSET(STATIC!$B$6,MATCH('Data Manipulation'!$A609,STATIC!$A$6:$A$2307, 0)-1,3*(COLUMN()-COLUMN($B$16)))</f>
        <v>12.87</v>
      </c>
      <c r="R609" s="7">
        <f ca="1">OFFSET(STATIC!$B$6,MATCH('Data Manipulation'!$A609,STATIC!$A$6:$A$2307, 0)-1,3*(COLUMN()-COLUMN($B$16)))</f>
        <v>5097.6279999999997</v>
      </c>
      <c r="U609" s="14">
        <f t="shared" ca="1" si="157"/>
        <v>-2.6035535683658117E-3</v>
      </c>
      <c r="V609" s="14">
        <f t="shared" ca="1" si="158"/>
        <v>4.2075146831847636E-4</v>
      </c>
      <c r="W609" s="14">
        <f t="shared" ca="1" si="159"/>
        <v>-3.0159962634030003E-3</v>
      </c>
      <c r="X609" s="14">
        <f t="shared" ca="1" si="160"/>
        <v>2.1550197212941631E-3</v>
      </c>
      <c r="Y609" s="14">
        <f t="shared" ca="1" si="161"/>
        <v>-2.1936468705906699E-3</v>
      </c>
      <c r="Z609" s="14">
        <f t="shared" ca="1" si="162"/>
        <v>-2.4279708482896737E-2</v>
      </c>
      <c r="AA609" s="14">
        <f t="shared" ca="1" si="163"/>
        <v>-3.6004873539261257E-3</v>
      </c>
      <c r="AB609" s="14">
        <f t="shared" ca="1" si="164"/>
        <v>-2.4402320435563903E-3</v>
      </c>
      <c r="AC609" s="14">
        <f t="shared" ca="1" si="165"/>
        <v>1.8219919406721465E-3</v>
      </c>
      <c r="AD609" s="14">
        <f t="shared" ca="1" si="166"/>
        <v>2.2099456508026701E-3</v>
      </c>
      <c r="AE609" s="14">
        <f t="shared" ca="1" si="167"/>
        <v>2.1717678822363484E-3</v>
      </c>
      <c r="AF609" s="14">
        <f t="shared" ca="1" si="168"/>
        <v>3.0748049459992234E-3</v>
      </c>
      <c r="AG609" s="14">
        <f t="shared" ca="1" si="169"/>
        <v>3.9380370083454928E-3</v>
      </c>
      <c r="AH609" s="14">
        <f t="shared" ca="1" si="170"/>
        <v>-3.7429942420582826E-4</v>
      </c>
      <c r="AI609" s="14">
        <f t="shared" ca="1" si="171"/>
        <v>3.4603304528959544E-3</v>
      </c>
      <c r="AJ609" s="14">
        <f t="shared" ca="1" si="172"/>
        <v>6.8327092500973713E-2</v>
      </c>
      <c r="AK609" s="14">
        <f t="shared" ca="1" si="173"/>
        <v>-4.9697043225141251E-4</v>
      </c>
    </row>
    <row r="610" spans="1:37" x14ac:dyDescent="0.2">
      <c r="A610" s="13">
        <f ca="1">IF(OFFSET(STATIC!$A$6,MATCH($A$16, STATIC!$A$6:$A$2307,0)+ROW()-ROW($A$16),0)&gt;$A$12, OFFSET(STATIC!$A$6,MATCH($A$16, STATIC!$A$6:$A$2307,0)+ROW()-ROW($A$16),0), FALSE)</f>
        <v>42573</v>
      </c>
      <c r="B610" s="7">
        <f ca="1">OFFSET(STATIC!$B$6,MATCH('Data Manipulation'!$A610,STATIC!$A$6:$A$2307, 0)-1,3*(COLUMN()-COLUMN($B$16)))</f>
        <v>657.65</v>
      </c>
      <c r="C610" s="7">
        <f ca="1">OFFSET(STATIC!$B$6,MATCH('Data Manipulation'!$A610,STATIC!$A$6:$A$2307, 0)-1,3*(COLUMN()-COLUMN($B$16)))</f>
        <v>237.62</v>
      </c>
      <c r="D610" s="7">
        <f ca="1">OFFSET(STATIC!$B$6,MATCH('Data Manipulation'!$A610,STATIC!$A$6:$A$2307, 0)-1,3*(COLUMN()-COLUMN($B$16)))</f>
        <v>2175.0300000000002</v>
      </c>
      <c r="E610" s="7">
        <f ca="1">OFFSET(STATIC!$B$6,MATCH('Data Manipulation'!$A610,STATIC!$A$6:$A$2307, 0)-1,3*(COLUMN()-COLUMN($B$16)))*$J610</f>
        <v>3259.6446409999999</v>
      </c>
      <c r="F610" s="7">
        <f ca="1">OFFSET(STATIC!$B$6,MATCH('Data Manipulation'!$A610,STATIC!$A$6:$A$2307, 0)-1,3*(COLUMN()-COLUMN($B$16)))</f>
        <v>1323.45</v>
      </c>
      <c r="G610" s="7">
        <f ca="1">OFFSET(STATIC!$B$6,MATCH('Data Manipulation'!$A610,STATIC!$A$6:$A$2307, 0)-1,3*(COLUMN()-COLUMN($B$16)))</f>
        <v>44.19</v>
      </c>
      <c r="H610" s="7">
        <f ca="1">OFFSET(STATIC!$B$6,MATCH('Data Manipulation'!$A610,STATIC!$A$6:$A$2307, 0)-1,3*(COLUMN()-COLUMN($B$16)))</f>
        <v>26.519100000000002</v>
      </c>
      <c r="I610" s="7">
        <f ca="1">OFFSET(STATIC!$B$6,MATCH('Data Manipulation'!$A610,STATIC!$A$6:$A$2307, 0)-1,3*(COLUMN()-COLUMN($B$16)))</f>
        <v>151.81</v>
      </c>
      <c r="J610" s="7">
        <f ca="1">OFFSET(STATIC!$B$6,MATCH('Data Manipulation'!$A610,STATIC!$A$6:$A$2307, 0)-1,3*(COLUMN()-COLUMN($B$16)))</f>
        <v>1.0967</v>
      </c>
      <c r="K610" s="7">
        <f ca="1">OFFSET(STATIC!$B$6,MATCH('Data Manipulation'!$A610,STATIC!$A$6:$A$2307, 0)-1,3*(COLUMN()-COLUMN($B$16)))</f>
        <v>1.3108</v>
      </c>
      <c r="L610" s="7">
        <f ca="1">OFFSET(STATIC!$B$6,MATCH('Data Manipulation'!$A610,STATIC!$A$6:$A$2307, 0)-1,3*(COLUMN()-COLUMN($B$16)))</f>
        <v>1.0119</v>
      </c>
      <c r="M610" s="7">
        <f ca="1">OFFSET(STATIC!$B$6,MATCH('Data Manipulation'!$A610,STATIC!$A$6:$A$2307, 0)-1,3*(COLUMN()-COLUMN($B$16)))</f>
        <v>9.417E-3</v>
      </c>
      <c r="N610" s="7">
        <f ca="1">OFFSET(STATIC!$B$6,MATCH('Data Manipulation'!$A610,STATIC!$A$6:$A$2307, 0)-1,3*(COLUMN()-COLUMN($B$16)))*$J610</f>
        <v>256.58700275999996</v>
      </c>
      <c r="O610" s="7">
        <f ca="1">OFFSET(STATIC!$B$6,MATCH('Data Manipulation'!$A610,STATIC!$A$6:$A$2307, 0)-1,3*(COLUMN()-COLUMN($B$16)))</f>
        <v>2030.84</v>
      </c>
      <c r="P610" s="7">
        <f ca="1">OFFSET(STATIC!$B$6,MATCH('Data Manipulation'!$A610,STATIC!$A$6:$A$2307, 0)-1,3*(COLUMN()-COLUMN($B$16)))*$J610</f>
        <v>275.76664070999999</v>
      </c>
      <c r="Q610" s="7">
        <f ca="1">OFFSET(STATIC!$B$6,MATCH('Data Manipulation'!$A610,STATIC!$A$6:$A$2307, 0)-1,3*(COLUMN()-COLUMN($B$16)))</f>
        <v>12.02</v>
      </c>
      <c r="R610" s="7">
        <f ca="1">OFFSET(STATIC!$B$6,MATCH('Data Manipulation'!$A610,STATIC!$A$6:$A$2307, 0)-1,3*(COLUMN()-COLUMN($B$16)))</f>
        <v>5100.1620000000003</v>
      </c>
      <c r="U610" s="14">
        <f t="shared" ca="1" si="157"/>
        <v>-1.0512481005706372E-2</v>
      </c>
      <c r="V610" s="14">
        <f t="shared" ca="1" si="158"/>
        <v>-1.3878085369780609E-3</v>
      </c>
      <c r="W610" s="14">
        <f t="shared" ca="1" si="159"/>
        <v>4.5435772372509073E-3</v>
      </c>
      <c r="X610" s="14">
        <f t="shared" ca="1" si="160"/>
        <v>-2.4724106062995999E-3</v>
      </c>
      <c r="Y610" s="14">
        <f t="shared" ca="1" si="161"/>
        <v>-5.0798258193232816E-3</v>
      </c>
      <c r="Z610" s="14">
        <f t="shared" ca="1" si="162"/>
        <v>-1.259292557821586E-2</v>
      </c>
      <c r="AA610" s="14">
        <f t="shared" ca="1" si="163"/>
        <v>4.2468979613910306E-4</v>
      </c>
      <c r="AB610" s="14">
        <f t="shared" ca="1" si="164"/>
        <v>-6.36923916858985E-3</v>
      </c>
      <c r="AC610" s="14">
        <f t="shared" ca="1" si="165"/>
        <v>-3.7315174129160661E-3</v>
      </c>
      <c r="AD610" s="14">
        <f t="shared" ca="1" si="166"/>
        <v>-7.7513876976657873E-3</v>
      </c>
      <c r="AE610" s="14">
        <f t="shared" ca="1" si="167"/>
        <v>-1.1851853239174947E-3</v>
      </c>
      <c r="AF610" s="14">
        <f t="shared" ca="1" si="168"/>
        <v>-3.4981749777252481E-3</v>
      </c>
      <c r="AG610" s="14">
        <f t="shared" ca="1" si="169"/>
        <v>-3.977252783656425E-3</v>
      </c>
      <c r="AH610" s="14">
        <f t="shared" ca="1" si="170"/>
        <v>-6.4010872022365929E-5</v>
      </c>
      <c r="AI610" s="14">
        <f t="shared" ca="1" si="171"/>
        <v>-3.1276396881543067E-3</v>
      </c>
      <c r="AJ610" s="14">
        <f t="shared" ca="1" si="172"/>
        <v>-5.8174721036955805E-2</v>
      </c>
      <c r="AK610" s="14">
        <f t="shared" ca="1" si="173"/>
        <v>5.1617629178032408E-3</v>
      </c>
    </row>
    <row r="611" spans="1:37" x14ac:dyDescent="0.2">
      <c r="A611" s="13">
        <f ca="1">IF(OFFSET(STATIC!$A$6,MATCH($A$16, STATIC!$A$6:$A$2307,0)+ROW()-ROW($A$16),0)&gt;$A$12, OFFSET(STATIC!$A$6,MATCH($A$16, STATIC!$A$6:$A$2307,0)+ROW()-ROW($A$16),0), FALSE)</f>
        <v>42572</v>
      </c>
      <c r="B611" s="7">
        <f ca="1">OFFSET(STATIC!$B$6,MATCH('Data Manipulation'!$A611,STATIC!$A$6:$A$2307, 0)-1,3*(COLUMN()-COLUMN($B$16)))</f>
        <v>664.6</v>
      </c>
      <c r="C611" s="7">
        <f ca="1">OFFSET(STATIC!$B$6,MATCH('Data Manipulation'!$A611,STATIC!$A$6:$A$2307, 0)-1,3*(COLUMN()-COLUMN($B$16)))</f>
        <v>237.95</v>
      </c>
      <c r="D611" s="7">
        <f ca="1">OFFSET(STATIC!$B$6,MATCH('Data Manipulation'!$A611,STATIC!$A$6:$A$2307, 0)-1,3*(COLUMN()-COLUMN($B$16)))</f>
        <v>2165.17</v>
      </c>
      <c r="E611" s="7">
        <f ca="1">OFFSET(STATIC!$B$6,MATCH('Data Manipulation'!$A611,STATIC!$A$6:$A$2307, 0)-1,3*(COLUMN()-COLUMN($B$16)))*$J611</f>
        <v>3267.7137919999996</v>
      </c>
      <c r="F611" s="7">
        <f ca="1">OFFSET(STATIC!$B$6,MATCH('Data Manipulation'!$A611,STATIC!$A$6:$A$2307, 0)-1,3*(COLUMN()-COLUMN($B$16)))</f>
        <v>1330.19</v>
      </c>
      <c r="G611" s="7">
        <f ca="1">OFFSET(STATIC!$B$6,MATCH('Data Manipulation'!$A611,STATIC!$A$6:$A$2307, 0)-1,3*(COLUMN()-COLUMN($B$16)))</f>
        <v>44.75</v>
      </c>
      <c r="H611" s="7">
        <f ca="1">OFFSET(STATIC!$B$6,MATCH('Data Manipulation'!$A611,STATIC!$A$6:$A$2307, 0)-1,3*(COLUMN()-COLUMN($B$16)))</f>
        <v>26.507840000000002</v>
      </c>
      <c r="I611" s="7">
        <f ca="1">OFFSET(STATIC!$B$6,MATCH('Data Manipulation'!$A611,STATIC!$A$6:$A$2307, 0)-1,3*(COLUMN()-COLUMN($B$16)))</f>
        <v>152.78</v>
      </c>
      <c r="J611" s="7">
        <f ca="1">OFFSET(STATIC!$B$6,MATCH('Data Manipulation'!$A611,STATIC!$A$6:$A$2307, 0)-1,3*(COLUMN()-COLUMN($B$16)))</f>
        <v>1.1008</v>
      </c>
      <c r="K611" s="7">
        <f ca="1">OFFSET(STATIC!$B$6,MATCH('Data Manipulation'!$A611,STATIC!$A$6:$A$2307, 0)-1,3*(COLUMN()-COLUMN($B$16)))</f>
        <v>1.321</v>
      </c>
      <c r="L611" s="7">
        <f ca="1">OFFSET(STATIC!$B$6,MATCH('Data Manipulation'!$A611,STATIC!$A$6:$A$2307, 0)-1,3*(COLUMN()-COLUMN($B$16)))</f>
        <v>1.0131000000000001</v>
      </c>
      <c r="M611" s="7">
        <f ca="1">OFFSET(STATIC!$B$6,MATCH('Data Manipulation'!$A611,STATIC!$A$6:$A$2307, 0)-1,3*(COLUMN()-COLUMN($B$16)))</f>
        <v>9.4500000000000001E-3</v>
      </c>
      <c r="N611" s="7">
        <f ca="1">OFFSET(STATIC!$B$6,MATCH('Data Manipulation'!$A611,STATIC!$A$6:$A$2307, 0)-1,3*(COLUMN()-COLUMN($B$16)))*$J611</f>
        <v>257.60954623999999</v>
      </c>
      <c r="O611" s="7">
        <f ca="1">OFFSET(STATIC!$B$6,MATCH('Data Manipulation'!$A611,STATIC!$A$6:$A$2307, 0)-1,3*(COLUMN()-COLUMN($B$16)))</f>
        <v>2030.97</v>
      </c>
      <c r="P611" s="7">
        <f ca="1">OFFSET(STATIC!$B$6,MATCH('Data Manipulation'!$A611,STATIC!$A$6:$A$2307, 0)-1,3*(COLUMN()-COLUMN($B$16)))*$J611</f>
        <v>276.63048959999998</v>
      </c>
      <c r="Q611" s="7">
        <f ca="1">OFFSET(STATIC!$B$6,MATCH('Data Manipulation'!$A611,STATIC!$A$6:$A$2307, 0)-1,3*(COLUMN()-COLUMN($B$16)))</f>
        <v>12.74</v>
      </c>
      <c r="R611" s="7">
        <f ca="1">OFFSET(STATIC!$B$6,MATCH('Data Manipulation'!$A611,STATIC!$A$6:$A$2307, 0)-1,3*(COLUMN()-COLUMN($B$16)))</f>
        <v>5073.9040000000005</v>
      </c>
      <c r="U611" s="14">
        <f t="shared" ca="1" si="157"/>
        <v>-1.4734850581294039E-3</v>
      </c>
      <c r="V611" s="14">
        <f t="shared" ca="1" si="158"/>
        <v>6.3058331043788698E-4</v>
      </c>
      <c r="W611" s="14">
        <f t="shared" ca="1" si="159"/>
        <v>-3.6190247858399653E-3</v>
      </c>
      <c r="X611" s="14">
        <f t="shared" ca="1" si="160"/>
        <v>7.006194440157109E-4</v>
      </c>
      <c r="Y611" s="14">
        <f t="shared" ca="1" si="161"/>
        <v>8.197757192886939E-3</v>
      </c>
      <c r="Z611" s="14">
        <f t="shared" ca="1" si="162"/>
        <v>-4.2368220363187105E-3</v>
      </c>
      <c r="AA611" s="14">
        <f t="shared" ca="1" si="163"/>
        <v>7.1023078692248329E-4</v>
      </c>
      <c r="AB611" s="14">
        <f t="shared" ca="1" si="164"/>
        <v>-2.2229495914305349E-3</v>
      </c>
      <c r="AC611" s="14">
        <f t="shared" ca="1" si="165"/>
        <v>1.8170255342081775E-4</v>
      </c>
      <c r="AD611" s="14">
        <f t="shared" ca="1" si="166"/>
        <v>1.7426227086718804E-3</v>
      </c>
      <c r="AE611" s="14">
        <f t="shared" ca="1" si="167"/>
        <v>0</v>
      </c>
      <c r="AF611" s="14">
        <f t="shared" ca="1" si="168"/>
        <v>8.181525741302589E-3</v>
      </c>
      <c r="AG611" s="14">
        <f t="shared" ca="1" si="169"/>
        <v>2.7315179317381321E-4</v>
      </c>
      <c r="AH611" s="14">
        <f t="shared" ca="1" si="170"/>
        <v>6.4029317763401503E-4</v>
      </c>
      <c r="AI611" s="14">
        <f t="shared" ca="1" si="171"/>
        <v>-8.6467351724752836E-5</v>
      </c>
      <c r="AJ611" s="14">
        <f t="shared" ca="1" si="172"/>
        <v>7.9192728871831999E-2</v>
      </c>
      <c r="AK611" s="14">
        <f t="shared" ca="1" si="173"/>
        <v>-3.1541263970927E-3</v>
      </c>
    </row>
    <row r="612" spans="1:37" x14ac:dyDescent="0.2">
      <c r="A612" s="13">
        <f ca="1">IF(OFFSET(STATIC!$A$6,MATCH($A$16, STATIC!$A$6:$A$2307,0)+ROW()-ROW($A$16),0)&gt;$A$12, OFFSET(STATIC!$A$6,MATCH($A$16, STATIC!$A$6:$A$2307,0)+ROW()-ROW($A$16),0), FALSE)</f>
        <v>42571</v>
      </c>
      <c r="B612" s="7">
        <f ca="1">OFFSET(STATIC!$B$6,MATCH('Data Manipulation'!$A612,STATIC!$A$6:$A$2307, 0)-1,3*(COLUMN()-COLUMN($B$16)))</f>
        <v>665.58</v>
      </c>
      <c r="C612" s="7">
        <f ca="1">OFFSET(STATIC!$B$6,MATCH('Data Manipulation'!$A612,STATIC!$A$6:$A$2307, 0)-1,3*(COLUMN()-COLUMN($B$16)))</f>
        <v>237.8</v>
      </c>
      <c r="D612" s="7">
        <f ca="1">OFFSET(STATIC!$B$6,MATCH('Data Manipulation'!$A612,STATIC!$A$6:$A$2307, 0)-1,3*(COLUMN()-COLUMN($B$16)))</f>
        <v>2173.02</v>
      </c>
      <c r="E612" s="7">
        <f ca="1">OFFSET(STATIC!$B$6,MATCH('Data Manipulation'!$A612,STATIC!$A$6:$A$2307, 0)-1,3*(COLUMN()-COLUMN($B$16)))*$J612</f>
        <v>3265.42517</v>
      </c>
      <c r="F612" s="7">
        <f ca="1">OFFSET(STATIC!$B$6,MATCH('Data Manipulation'!$A612,STATIC!$A$6:$A$2307, 0)-1,3*(COLUMN()-COLUMN($B$16)))</f>
        <v>1319.33</v>
      </c>
      <c r="G612" s="7">
        <f ca="1">OFFSET(STATIC!$B$6,MATCH('Data Manipulation'!$A612,STATIC!$A$6:$A$2307, 0)-1,3*(COLUMN()-COLUMN($B$16)))</f>
        <v>44.94</v>
      </c>
      <c r="H612" s="7">
        <f ca="1">OFFSET(STATIC!$B$6,MATCH('Data Manipulation'!$A612,STATIC!$A$6:$A$2307, 0)-1,3*(COLUMN()-COLUMN($B$16)))</f>
        <v>26.48902</v>
      </c>
      <c r="I612" s="7">
        <f ca="1">OFFSET(STATIC!$B$6,MATCH('Data Manipulation'!$A612,STATIC!$A$6:$A$2307, 0)-1,3*(COLUMN()-COLUMN($B$16)))</f>
        <v>153.12</v>
      </c>
      <c r="J612" s="7">
        <f ca="1">OFFSET(STATIC!$B$6,MATCH('Data Manipulation'!$A612,STATIC!$A$6:$A$2307, 0)-1,3*(COLUMN()-COLUMN($B$16)))</f>
        <v>1.1006</v>
      </c>
      <c r="K612" s="7">
        <f ca="1">OFFSET(STATIC!$B$6,MATCH('Data Manipulation'!$A612,STATIC!$A$6:$A$2307, 0)-1,3*(COLUMN()-COLUMN($B$16)))</f>
        <v>1.3187</v>
      </c>
      <c r="L612" s="7">
        <f ca="1">OFFSET(STATIC!$B$6,MATCH('Data Manipulation'!$A612,STATIC!$A$6:$A$2307, 0)-1,3*(COLUMN()-COLUMN($B$16)))</f>
        <v>1.0131000000000001</v>
      </c>
      <c r="M612" s="7">
        <f ca="1">OFFSET(STATIC!$B$6,MATCH('Data Manipulation'!$A612,STATIC!$A$6:$A$2307, 0)-1,3*(COLUMN()-COLUMN($B$16)))</f>
        <v>9.3729999999999994E-3</v>
      </c>
      <c r="N612" s="7">
        <f ca="1">OFFSET(STATIC!$B$6,MATCH('Data Manipulation'!$A612,STATIC!$A$6:$A$2307, 0)-1,3*(COLUMN()-COLUMN($B$16)))*$J612</f>
        <v>257.53918934000001</v>
      </c>
      <c r="O612" s="7">
        <f ca="1">OFFSET(STATIC!$B$6,MATCH('Data Manipulation'!$A612,STATIC!$A$6:$A$2307, 0)-1,3*(COLUMN()-COLUMN($B$16)))</f>
        <v>2029.67</v>
      </c>
      <c r="P612" s="7">
        <f ca="1">OFFSET(STATIC!$B$6,MATCH('Data Manipulation'!$A612,STATIC!$A$6:$A$2307, 0)-1,3*(COLUMN()-COLUMN($B$16)))*$J612</f>
        <v>276.65441013999998</v>
      </c>
      <c r="Q612" s="7">
        <f ca="1">OFFSET(STATIC!$B$6,MATCH('Data Manipulation'!$A612,STATIC!$A$6:$A$2307, 0)-1,3*(COLUMN()-COLUMN($B$16)))</f>
        <v>11.77</v>
      </c>
      <c r="R612" s="7">
        <f ca="1">OFFSET(STATIC!$B$6,MATCH('Data Manipulation'!$A612,STATIC!$A$6:$A$2307, 0)-1,3*(COLUMN()-COLUMN($B$16)))</f>
        <v>5089.933</v>
      </c>
      <c r="U612" s="14">
        <f t="shared" ca="1" si="157"/>
        <v>-8.4083141743731202E-3</v>
      </c>
      <c r="V612" s="14">
        <f t="shared" ca="1" si="158"/>
        <v>6.7087443870649461E-3</v>
      </c>
      <c r="W612" s="14">
        <f t="shared" ca="1" si="159"/>
        <v>4.2612128673701335E-3</v>
      </c>
      <c r="X612" s="14">
        <f t="shared" ca="1" si="160"/>
        <v>1.1430097729672496E-2</v>
      </c>
      <c r="Y612" s="14">
        <f t="shared" ca="1" si="161"/>
        <v>-1.024049005746204E-2</v>
      </c>
      <c r="Z612" s="14">
        <f t="shared" ca="1" si="162"/>
        <v>6.4739594346750499E-3</v>
      </c>
      <c r="AA612" s="14">
        <f t="shared" ca="1" si="163"/>
        <v>-1.3923147805019114E-2</v>
      </c>
      <c r="AB612" s="14">
        <f t="shared" ca="1" si="164"/>
        <v>-5.6657375356774196E-3</v>
      </c>
      <c r="AC612" s="14">
        <f t="shared" ca="1" si="165"/>
        <v>-7.2661220272260212E-4</v>
      </c>
      <c r="AD612" s="14">
        <f t="shared" ca="1" si="166"/>
        <v>5.2461629540182875E-3</v>
      </c>
      <c r="AE612" s="14">
        <f t="shared" ca="1" si="167"/>
        <v>-1.1837823223181752E-3</v>
      </c>
      <c r="AF612" s="14">
        <f t="shared" ca="1" si="168"/>
        <v>-5.5325175697256666E-3</v>
      </c>
      <c r="AG612" s="14">
        <f t="shared" ca="1" si="169"/>
        <v>-9.0394773889973491E-4</v>
      </c>
      <c r="AH612" s="14">
        <f t="shared" ca="1" si="170"/>
        <v>-9.7997461878653654E-4</v>
      </c>
      <c r="AI612" s="14">
        <f t="shared" ca="1" si="171"/>
        <v>-9.3902811227954814E-4</v>
      </c>
      <c r="AJ612" s="14">
        <f t="shared" ca="1" si="172"/>
        <v>-1.6849598297696541E-2</v>
      </c>
      <c r="AK612" s="14">
        <f t="shared" ca="1" si="173"/>
        <v>1.0578487252049053E-2</v>
      </c>
    </row>
    <row r="613" spans="1:37" x14ac:dyDescent="0.2">
      <c r="A613" s="13">
        <f ca="1">IF(OFFSET(STATIC!$A$6,MATCH($A$16, STATIC!$A$6:$A$2307,0)+ROW()-ROW($A$16),0)&gt;$A$12, OFFSET(STATIC!$A$6,MATCH($A$16, STATIC!$A$6:$A$2307,0)+ROW()-ROW($A$16),0), FALSE)</f>
        <v>42570</v>
      </c>
      <c r="B613" s="7">
        <f ca="1">OFFSET(STATIC!$B$6,MATCH('Data Manipulation'!$A613,STATIC!$A$6:$A$2307, 0)-1,3*(COLUMN()-COLUMN($B$16)))</f>
        <v>671.2</v>
      </c>
      <c r="C613" s="7">
        <f ca="1">OFFSET(STATIC!$B$6,MATCH('Data Manipulation'!$A613,STATIC!$A$6:$A$2307, 0)-1,3*(COLUMN()-COLUMN($B$16)))</f>
        <v>236.21</v>
      </c>
      <c r="D613" s="7">
        <f ca="1">OFFSET(STATIC!$B$6,MATCH('Data Manipulation'!$A613,STATIC!$A$6:$A$2307, 0)-1,3*(COLUMN()-COLUMN($B$16)))</f>
        <v>2163.7800000000002</v>
      </c>
      <c r="E613" s="7">
        <f ca="1">OFFSET(STATIC!$B$6,MATCH('Data Manipulation'!$A613,STATIC!$A$6:$A$2307, 0)-1,3*(COLUMN()-COLUMN($B$16)))*$J613</f>
        <v>3228.3135399999996</v>
      </c>
      <c r="F613" s="7">
        <f ca="1">OFFSET(STATIC!$B$6,MATCH('Data Manipulation'!$A613,STATIC!$A$6:$A$2307, 0)-1,3*(COLUMN()-COLUMN($B$16)))</f>
        <v>1332.91</v>
      </c>
      <c r="G613" s="7">
        <f ca="1">OFFSET(STATIC!$B$6,MATCH('Data Manipulation'!$A613,STATIC!$A$6:$A$2307, 0)-1,3*(COLUMN()-COLUMN($B$16)))</f>
        <v>44.65</v>
      </c>
      <c r="H613" s="7">
        <f ca="1">OFFSET(STATIC!$B$6,MATCH('Data Manipulation'!$A613,STATIC!$A$6:$A$2307, 0)-1,3*(COLUMN()-COLUMN($B$16)))</f>
        <v>26.860410000000002</v>
      </c>
      <c r="I613" s="7">
        <f ca="1">OFFSET(STATIC!$B$6,MATCH('Data Manipulation'!$A613,STATIC!$A$6:$A$2307, 0)-1,3*(COLUMN()-COLUMN($B$16)))</f>
        <v>153.99</v>
      </c>
      <c r="J613" s="7">
        <f ca="1">OFFSET(STATIC!$B$6,MATCH('Data Manipulation'!$A613,STATIC!$A$6:$A$2307, 0)-1,3*(COLUMN()-COLUMN($B$16)))</f>
        <v>1.1013999999999999</v>
      </c>
      <c r="K613" s="7">
        <f ca="1">OFFSET(STATIC!$B$6,MATCH('Data Manipulation'!$A613,STATIC!$A$6:$A$2307, 0)-1,3*(COLUMN()-COLUMN($B$16)))</f>
        <v>1.3118000000000001</v>
      </c>
      <c r="L613" s="7">
        <f ca="1">OFFSET(STATIC!$B$6,MATCH('Data Manipulation'!$A613,STATIC!$A$6:$A$2307, 0)-1,3*(COLUMN()-COLUMN($B$16)))</f>
        <v>1.0143</v>
      </c>
      <c r="M613" s="7">
        <f ca="1">OFFSET(STATIC!$B$6,MATCH('Data Manipulation'!$A613,STATIC!$A$6:$A$2307, 0)-1,3*(COLUMN()-COLUMN($B$16)))</f>
        <v>9.4249999999999994E-3</v>
      </c>
      <c r="N613" s="7">
        <f ca="1">OFFSET(STATIC!$B$6,MATCH('Data Manipulation'!$A613,STATIC!$A$6:$A$2307, 0)-1,3*(COLUMN()-COLUMN($B$16)))*$J613</f>
        <v>257.77209655999997</v>
      </c>
      <c r="O613" s="7">
        <f ca="1">OFFSET(STATIC!$B$6,MATCH('Data Manipulation'!$A613,STATIC!$A$6:$A$2307, 0)-1,3*(COLUMN()-COLUMN($B$16)))</f>
        <v>2031.66</v>
      </c>
      <c r="P613" s="7">
        <f ca="1">OFFSET(STATIC!$B$6,MATCH('Data Manipulation'!$A613,STATIC!$A$6:$A$2307, 0)-1,3*(COLUMN()-COLUMN($B$16)))*$J613</f>
        <v>276.91431841999997</v>
      </c>
      <c r="Q613" s="7">
        <f ca="1">OFFSET(STATIC!$B$6,MATCH('Data Manipulation'!$A613,STATIC!$A$6:$A$2307, 0)-1,3*(COLUMN()-COLUMN($B$16)))</f>
        <v>11.97</v>
      </c>
      <c r="R613" s="7">
        <f ca="1">OFFSET(STATIC!$B$6,MATCH('Data Manipulation'!$A613,STATIC!$A$6:$A$2307, 0)-1,3*(COLUMN()-COLUMN($B$16)))</f>
        <v>5036.3729999999996</v>
      </c>
      <c r="U613" s="14">
        <f t="shared" ca="1" si="157"/>
        <v>-2.7376080895615829E-3</v>
      </c>
      <c r="V613" s="14">
        <f t="shared" ca="1" si="158"/>
        <v>-5.1516033195345553E-3</v>
      </c>
      <c r="W613" s="14">
        <f t="shared" ca="1" si="159"/>
        <v>-1.4362676143070065E-3</v>
      </c>
      <c r="X613" s="14">
        <f t="shared" ca="1" si="160"/>
        <v>-1.1307881673363541E-2</v>
      </c>
      <c r="Y613" s="14">
        <f t="shared" ca="1" si="161"/>
        <v>3.4871783960690396E-3</v>
      </c>
      <c r="Z613" s="14">
        <f t="shared" ca="1" si="162"/>
        <v>-1.3127343925411695E-2</v>
      </c>
      <c r="AA613" s="14">
        <f t="shared" ca="1" si="163"/>
        <v>-3.5858454141864698E-2</v>
      </c>
      <c r="AB613" s="14">
        <f t="shared" ca="1" si="164"/>
        <v>2.8614183534902064E-3</v>
      </c>
      <c r="AC613" s="14">
        <f t="shared" ca="1" si="165"/>
        <v>-5.161886037040082E-3</v>
      </c>
      <c r="AD613" s="14">
        <f t="shared" ca="1" si="166"/>
        <v>-1.0615810947656011E-2</v>
      </c>
      <c r="AE613" s="14">
        <f t="shared" ca="1" si="167"/>
        <v>-3.3464598159359364E-3</v>
      </c>
      <c r="AF613" s="14">
        <f t="shared" ca="1" si="168"/>
        <v>4.2449326754367424E-4</v>
      </c>
      <c r="AG613" s="14">
        <f t="shared" ca="1" si="169"/>
        <v>-5.6509981758534472E-3</v>
      </c>
      <c r="AH613" s="14">
        <f t="shared" ca="1" si="170"/>
        <v>1.2509913520329502E-3</v>
      </c>
      <c r="AI613" s="14">
        <f t="shared" ca="1" si="171"/>
        <v>-4.4978369486035523E-3</v>
      </c>
      <c r="AJ613" s="14">
        <f t="shared" ca="1" si="172"/>
        <v>-3.85135677411515E-2</v>
      </c>
      <c r="AK613" s="14">
        <f t="shared" ca="1" si="173"/>
        <v>-3.8465564607838695E-3</v>
      </c>
    </row>
    <row r="614" spans="1:37" x14ac:dyDescent="0.2">
      <c r="A614" s="13">
        <f ca="1">IF(OFFSET(STATIC!$A$6,MATCH($A$16, STATIC!$A$6:$A$2307,0)+ROW()-ROW($A$16),0)&gt;$A$12, OFFSET(STATIC!$A$6,MATCH($A$16, STATIC!$A$6:$A$2307,0)+ROW()-ROW($A$16),0), FALSE)</f>
        <v>42569</v>
      </c>
      <c r="B614" s="7">
        <f ca="1">OFFSET(STATIC!$B$6,MATCH('Data Manipulation'!$A614,STATIC!$A$6:$A$2307, 0)-1,3*(COLUMN()-COLUMN($B$16)))</f>
        <v>673.04</v>
      </c>
      <c r="C614" s="7">
        <f ca="1">OFFSET(STATIC!$B$6,MATCH('Data Manipulation'!$A614,STATIC!$A$6:$A$2307, 0)-1,3*(COLUMN()-COLUMN($B$16)))</f>
        <v>237.43</v>
      </c>
      <c r="D614" s="7">
        <f ca="1">OFFSET(STATIC!$B$6,MATCH('Data Manipulation'!$A614,STATIC!$A$6:$A$2307, 0)-1,3*(COLUMN()-COLUMN($B$16)))</f>
        <v>2166.89</v>
      </c>
      <c r="E614" s="7">
        <f ca="1">OFFSET(STATIC!$B$6,MATCH('Data Manipulation'!$A614,STATIC!$A$6:$A$2307, 0)-1,3*(COLUMN()-COLUMN($B$16)))*$J614</f>
        <v>3265.0261070000001</v>
      </c>
      <c r="F614" s="7">
        <f ca="1">OFFSET(STATIC!$B$6,MATCH('Data Manipulation'!$A614,STATIC!$A$6:$A$2307, 0)-1,3*(COLUMN()-COLUMN($B$16)))</f>
        <v>1328.27</v>
      </c>
      <c r="G614" s="7">
        <f ca="1">OFFSET(STATIC!$B$6,MATCH('Data Manipulation'!$A614,STATIC!$A$6:$A$2307, 0)-1,3*(COLUMN()-COLUMN($B$16)))</f>
        <v>45.24</v>
      </c>
      <c r="H614" s="7">
        <f ca="1">OFFSET(STATIC!$B$6,MATCH('Data Manipulation'!$A614,STATIC!$A$6:$A$2307, 0)-1,3*(COLUMN()-COLUMN($B$16)))</f>
        <v>27.841059999999999</v>
      </c>
      <c r="I614" s="7">
        <f ca="1">OFFSET(STATIC!$B$6,MATCH('Data Manipulation'!$A614,STATIC!$A$6:$A$2307, 0)-1,3*(COLUMN()-COLUMN($B$16)))</f>
        <v>153.55000000000001</v>
      </c>
      <c r="J614" s="7">
        <f ca="1">OFFSET(STATIC!$B$6,MATCH('Data Manipulation'!$A614,STATIC!$A$6:$A$2307, 0)-1,3*(COLUMN()-COLUMN($B$16)))</f>
        <v>1.1071</v>
      </c>
      <c r="K614" s="7">
        <f ca="1">OFFSET(STATIC!$B$6,MATCH('Data Manipulation'!$A614,STATIC!$A$6:$A$2307, 0)-1,3*(COLUMN()-COLUMN($B$16)))</f>
        <v>1.3258000000000001</v>
      </c>
      <c r="L614" s="7">
        <f ca="1">OFFSET(STATIC!$B$6,MATCH('Data Manipulation'!$A614,STATIC!$A$6:$A$2307, 0)-1,3*(COLUMN()-COLUMN($B$16)))</f>
        <v>1.0177</v>
      </c>
      <c r="M614" s="7">
        <f ca="1">OFFSET(STATIC!$B$6,MATCH('Data Manipulation'!$A614,STATIC!$A$6:$A$2307, 0)-1,3*(COLUMN()-COLUMN($B$16)))</f>
        <v>9.4210000000000006E-3</v>
      </c>
      <c r="N614" s="7">
        <f ca="1">OFFSET(STATIC!$B$6,MATCH('Data Manipulation'!$A614,STATIC!$A$6:$A$2307, 0)-1,3*(COLUMN()-COLUMN($B$16)))*$J614</f>
        <v>259.23288979</v>
      </c>
      <c r="O614" s="7">
        <f ca="1">OFFSET(STATIC!$B$6,MATCH('Data Manipulation'!$A614,STATIC!$A$6:$A$2307, 0)-1,3*(COLUMN()-COLUMN($B$16)))</f>
        <v>2029.12</v>
      </c>
      <c r="P614" s="7">
        <f ca="1">OFFSET(STATIC!$B$6,MATCH('Data Manipulation'!$A614,STATIC!$A$6:$A$2307, 0)-1,3*(COLUMN()-COLUMN($B$16)))*$J614</f>
        <v>278.16263914000001</v>
      </c>
      <c r="Q614" s="7">
        <f ca="1">OFFSET(STATIC!$B$6,MATCH('Data Manipulation'!$A614,STATIC!$A$6:$A$2307, 0)-1,3*(COLUMN()-COLUMN($B$16)))</f>
        <v>12.44</v>
      </c>
      <c r="R614" s="7">
        <f ca="1">OFFSET(STATIC!$B$6,MATCH('Data Manipulation'!$A614,STATIC!$A$6:$A$2307, 0)-1,3*(COLUMN()-COLUMN($B$16)))</f>
        <v>5055.7830000000004</v>
      </c>
      <c r="U614" s="14">
        <f t="shared" ca="1" si="157"/>
        <v>6.0057555429360032E-3</v>
      </c>
      <c r="V614" s="14">
        <f t="shared" ca="1" si="158"/>
        <v>5.0246057534839442E-3</v>
      </c>
      <c r="W614" s="14">
        <f t="shared" ca="1" si="159"/>
        <v>2.3795068786033225E-3</v>
      </c>
      <c r="X614" s="14">
        <f t="shared" ca="1" si="160"/>
        <v>-2.3960430819152299E-3</v>
      </c>
      <c r="Y614" s="14">
        <f t="shared" ca="1" si="161"/>
        <v>-1.8127461290720483E-3</v>
      </c>
      <c r="Z614" s="14">
        <f t="shared" ca="1" si="162"/>
        <v>-1.5572197553776417E-2</v>
      </c>
      <c r="AA614" s="14">
        <f t="shared" ca="1" si="163"/>
        <v>1.1416500233388593E-2</v>
      </c>
      <c r="AB614" s="14">
        <f t="shared" ca="1" si="164"/>
        <v>1.3685687560830914E-3</v>
      </c>
      <c r="AC614" s="14">
        <f t="shared" ca="1" si="165"/>
        <v>8.1326530484336504E-4</v>
      </c>
      <c r="AD614" s="14">
        <f t="shared" ca="1" si="166"/>
        <v>5.9764901574476141E-3</v>
      </c>
      <c r="AE614" s="14">
        <f t="shared" ca="1" si="167"/>
        <v>1.278206751876874E-3</v>
      </c>
      <c r="AF614" s="14">
        <f t="shared" ca="1" si="168"/>
        <v>-7.086602188838882E-3</v>
      </c>
      <c r="AG614" s="14">
        <f t="shared" ca="1" si="169"/>
        <v>2.8409017817654543E-3</v>
      </c>
      <c r="AH614" s="14">
        <f t="shared" ca="1" si="170"/>
        <v>4.5350133377082503E-4</v>
      </c>
      <c r="AI614" s="14">
        <f t="shared" ca="1" si="171"/>
        <v>1.8203257632039495E-3</v>
      </c>
      <c r="AJ614" s="14">
        <f t="shared" ca="1" si="172"/>
        <v>-1.8319907022014317E-2</v>
      </c>
      <c r="AK614" s="14">
        <f t="shared" ca="1" si="173"/>
        <v>5.1946644114475278E-3</v>
      </c>
    </row>
    <row r="615" spans="1:37" x14ac:dyDescent="0.2">
      <c r="A615" s="13">
        <f ca="1">IF(OFFSET(STATIC!$A$6,MATCH($A$16, STATIC!$A$6:$A$2307,0)+ROW()-ROW($A$16),0)&gt;$A$12, OFFSET(STATIC!$A$6,MATCH($A$16, STATIC!$A$6:$A$2307,0)+ROW()-ROW($A$16),0), FALSE)</f>
        <v>42566</v>
      </c>
      <c r="B615" s="7">
        <f ca="1">OFFSET(STATIC!$B$6,MATCH('Data Manipulation'!$A615,STATIC!$A$6:$A$2307, 0)-1,3*(COLUMN()-COLUMN($B$16)))</f>
        <v>669.01</v>
      </c>
      <c r="C615" s="7">
        <f ca="1">OFFSET(STATIC!$B$6,MATCH('Data Manipulation'!$A615,STATIC!$A$6:$A$2307, 0)-1,3*(COLUMN()-COLUMN($B$16)))</f>
        <v>236.24</v>
      </c>
      <c r="D615" s="7">
        <f ca="1">OFFSET(STATIC!$B$6,MATCH('Data Manipulation'!$A615,STATIC!$A$6:$A$2307, 0)-1,3*(COLUMN()-COLUMN($B$16)))</f>
        <v>2161.7399999999998</v>
      </c>
      <c r="E615" s="7">
        <f ca="1">OFFSET(STATIC!$B$6,MATCH('Data Manipulation'!$A615,STATIC!$A$6:$A$2307, 0)-1,3*(COLUMN()-COLUMN($B$16)))*$J615</f>
        <v>3272.8586300000002</v>
      </c>
      <c r="F615" s="7">
        <f ca="1">OFFSET(STATIC!$B$6,MATCH('Data Manipulation'!$A615,STATIC!$A$6:$A$2307, 0)-1,3*(COLUMN()-COLUMN($B$16)))</f>
        <v>1330.68</v>
      </c>
      <c r="G615" s="7">
        <f ca="1">OFFSET(STATIC!$B$6,MATCH('Data Manipulation'!$A615,STATIC!$A$6:$A$2307, 0)-1,3*(COLUMN()-COLUMN($B$16)))</f>
        <v>45.95</v>
      </c>
      <c r="H615" s="7">
        <f ca="1">OFFSET(STATIC!$B$6,MATCH('Data Manipulation'!$A615,STATIC!$A$6:$A$2307, 0)-1,3*(COLUMN()-COLUMN($B$16)))</f>
        <v>27.525020000000001</v>
      </c>
      <c r="I615" s="7">
        <f ca="1">OFFSET(STATIC!$B$6,MATCH('Data Manipulation'!$A615,STATIC!$A$6:$A$2307, 0)-1,3*(COLUMN()-COLUMN($B$16)))</f>
        <v>153.34</v>
      </c>
      <c r="J615" s="7">
        <f ca="1">OFFSET(STATIC!$B$6,MATCH('Data Manipulation'!$A615,STATIC!$A$6:$A$2307, 0)-1,3*(COLUMN()-COLUMN($B$16)))</f>
        <v>1.1062000000000001</v>
      </c>
      <c r="K615" s="7">
        <f ca="1">OFFSET(STATIC!$B$6,MATCH('Data Manipulation'!$A615,STATIC!$A$6:$A$2307, 0)-1,3*(COLUMN()-COLUMN($B$16)))</f>
        <v>1.3179000000000001</v>
      </c>
      <c r="L615" s="7">
        <f ca="1">OFFSET(STATIC!$B$6,MATCH('Data Manipulation'!$A615,STATIC!$A$6:$A$2307, 0)-1,3*(COLUMN()-COLUMN($B$16)))</f>
        <v>1.0164</v>
      </c>
      <c r="M615" s="7">
        <f ca="1">OFFSET(STATIC!$B$6,MATCH('Data Manipulation'!$A615,STATIC!$A$6:$A$2307, 0)-1,3*(COLUMN()-COLUMN($B$16)))</f>
        <v>9.4879999999999999E-3</v>
      </c>
      <c r="N615" s="7">
        <f ca="1">OFFSET(STATIC!$B$6,MATCH('Data Manipulation'!$A615,STATIC!$A$6:$A$2307, 0)-1,3*(COLUMN()-COLUMN($B$16)))*$J615</f>
        <v>258.49747972</v>
      </c>
      <c r="O615" s="7">
        <f ca="1">OFFSET(STATIC!$B$6,MATCH('Data Manipulation'!$A615,STATIC!$A$6:$A$2307, 0)-1,3*(COLUMN()-COLUMN($B$16)))</f>
        <v>2028.2</v>
      </c>
      <c r="P615" s="7">
        <f ca="1">OFFSET(STATIC!$B$6,MATCH('Data Manipulation'!$A615,STATIC!$A$6:$A$2307, 0)-1,3*(COLUMN()-COLUMN($B$16)))*$J615</f>
        <v>277.6567531</v>
      </c>
      <c r="Q615" s="7">
        <f ca="1">OFFSET(STATIC!$B$6,MATCH('Data Manipulation'!$A615,STATIC!$A$6:$A$2307, 0)-1,3*(COLUMN()-COLUMN($B$16)))</f>
        <v>12.67</v>
      </c>
      <c r="R615" s="7">
        <f ca="1">OFFSET(STATIC!$B$6,MATCH('Data Manipulation'!$A615,STATIC!$A$6:$A$2307, 0)-1,3*(COLUMN()-COLUMN($B$16)))</f>
        <v>5029.5879999999997</v>
      </c>
      <c r="U615" s="14">
        <f t="shared" ca="1" si="157"/>
        <v>1.1621656936199924E-2</v>
      </c>
      <c r="V615" s="14">
        <f t="shared" ca="1" si="158"/>
        <v>-2.832084741932047E-3</v>
      </c>
      <c r="W615" s="14">
        <f t="shared" ca="1" si="159"/>
        <v>-9.2937454238768344E-4</v>
      </c>
      <c r="X615" s="14">
        <f t="shared" ca="1" si="160"/>
        <v>-6.0925924298058974E-3</v>
      </c>
      <c r="Y615" s="14">
        <f t="shared" ca="1" si="161"/>
        <v>-1.8394710514859302E-3</v>
      </c>
      <c r="Z615" s="14">
        <f t="shared" ca="1" si="162"/>
        <v>5.8932834539413611E-3</v>
      </c>
      <c r="AA615" s="14">
        <f t="shared" ca="1" si="163"/>
        <v>-1.3568196487956997E-2</v>
      </c>
      <c r="AB615" s="14">
        <f t="shared" ca="1" si="164"/>
        <v>-5.7873166047745055E-3</v>
      </c>
      <c r="AC615" s="14">
        <f t="shared" ca="1" si="165"/>
        <v>-4.599782631023102E-3</v>
      </c>
      <c r="AD615" s="14">
        <f t="shared" ca="1" si="166"/>
        <v>-1.0717083707573499E-2</v>
      </c>
      <c r="AE615" s="14">
        <f t="shared" ca="1" si="167"/>
        <v>-3.143421055951496E-3</v>
      </c>
      <c r="AF615" s="14">
        <f t="shared" ca="1" si="168"/>
        <v>-7.3750200887955824E-4</v>
      </c>
      <c r="AG615" s="14">
        <f t="shared" ca="1" si="169"/>
        <v>-8.1594181239454874E-3</v>
      </c>
      <c r="AH615" s="14">
        <f t="shared" ca="1" si="170"/>
        <v>-2.6097461693832136E-3</v>
      </c>
      <c r="AI615" s="14">
        <f t="shared" ca="1" si="171"/>
        <v>-6.8685173216283682E-3</v>
      </c>
      <c r="AJ615" s="14">
        <f t="shared" ca="1" si="172"/>
        <v>-1.1769457159476372E-2</v>
      </c>
      <c r="AK615" s="14">
        <f t="shared" ca="1" si="173"/>
        <v>-8.8834609125989887E-4</v>
      </c>
    </row>
    <row r="616" spans="1:37" x14ac:dyDescent="0.2">
      <c r="A616" s="13">
        <f ca="1">IF(OFFSET(STATIC!$A$6,MATCH($A$16, STATIC!$A$6:$A$2307,0)+ROW()-ROW($A$16),0)&gt;$A$12, OFFSET(STATIC!$A$6,MATCH($A$16, STATIC!$A$6:$A$2307,0)+ROW()-ROW($A$16),0), FALSE)</f>
        <v>42565</v>
      </c>
      <c r="B616" s="7">
        <f ca="1">OFFSET(STATIC!$B$6,MATCH('Data Manipulation'!$A616,STATIC!$A$6:$A$2307, 0)-1,3*(COLUMN()-COLUMN($B$16)))</f>
        <v>661.28</v>
      </c>
      <c r="C616" s="7">
        <f ca="1">OFFSET(STATIC!$B$6,MATCH('Data Manipulation'!$A616,STATIC!$A$6:$A$2307, 0)-1,3*(COLUMN()-COLUMN($B$16)))</f>
        <v>236.91</v>
      </c>
      <c r="D616" s="7">
        <f ca="1">OFFSET(STATIC!$B$6,MATCH('Data Manipulation'!$A616,STATIC!$A$6:$A$2307, 0)-1,3*(COLUMN()-COLUMN($B$16)))</f>
        <v>2163.75</v>
      </c>
      <c r="E616" s="7">
        <f ca="1">OFFSET(STATIC!$B$6,MATCH('Data Manipulation'!$A616,STATIC!$A$6:$A$2307, 0)-1,3*(COLUMN()-COLUMN($B$16)))*$J616</f>
        <v>3292.8596910000001</v>
      </c>
      <c r="F616" s="7">
        <f ca="1">OFFSET(STATIC!$B$6,MATCH('Data Manipulation'!$A616,STATIC!$A$6:$A$2307, 0)-1,3*(COLUMN()-COLUMN($B$16)))</f>
        <v>1333.13</v>
      </c>
      <c r="G616" s="7">
        <f ca="1">OFFSET(STATIC!$B$6,MATCH('Data Manipulation'!$A616,STATIC!$A$6:$A$2307, 0)-1,3*(COLUMN()-COLUMN($B$16)))</f>
        <v>45.68</v>
      </c>
      <c r="H616" s="7">
        <f ca="1">OFFSET(STATIC!$B$6,MATCH('Data Manipulation'!$A616,STATIC!$A$6:$A$2307, 0)-1,3*(COLUMN()-COLUMN($B$16)))</f>
        <v>27.901029999999999</v>
      </c>
      <c r="I616" s="7">
        <f ca="1">OFFSET(STATIC!$B$6,MATCH('Data Manipulation'!$A616,STATIC!$A$6:$A$2307, 0)-1,3*(COLUMN()-COLUMN($B$16)))</f>
        <v>154.22999999999999</v>
      </c>
      <c r="J616" s="7">
        <f ca="1">OFFSET(STATIC!$B$6,MATCH('Data Manipulation'!$A616,STATIC!$A$6:$A$2307, 0)-1,3*(COLUMN()-COLUMN($B$16)))</f>
        <v>1.1113</v>
      </c>
      <c r="K616" s="7">
        <f ca="1">OFFSET(STATIC!$B$6,MATCH('Data Manipulation'!$A616,STATIC!$A$6:$A$2307, 0)-1,3*(COLUMN()-COLUMN($B$16)))</f>
        <v>1.3321000000000001</v>
      </c>
      <c r="L616" s="7">
        <f ca="1">OFFSET(STATIC!$B$6,MATCH('Data Manipulation'!$A616,STATIC!$A$6:$A$2307, 0)-1,3*(COLUMN()-COLUMN($B$16)))</f>
        <v>1.0196000000000001</v>
      </c>
      <c r="M616" s="7">
        <f ca="1">OFFSET(STATIC!$B$6,MATCH('Data Manipulation'!$A616,STATIC!$A$6:$A$2307, 0)-1,3*(COLUMN()-COLUMN($B$16)))</f>
        <v>9.495E-3</v>
      </c>
      <c r="N616" s="7">
        <f ca="1">OFFSET(STATIC!$B$6,MATCH('Data Manipulation'!$A616,STATIC!$A$6:$A$2307, 0)-1,3*(COLUMN()-COLUMN($B$16)))*$J616</f>
        <v>260.61529707</v>
      </c>
      <c r="O616" s="7">
        <f ca="1">OFFSET(STATIC!$B$6,MATCH('Data Manipulation'!$A616,STATIC!$A$6:$A$2307, 0)-1,3*(COLUMN()-COLUMN($B$16)))</f>
        <v>2033.5</v>
      </c>
      <c r="P616" s="7">
        <f ca="1">OFFSET(STATIC!$B$6,MATCH('Data Manipulation'!$A616,STATIC!$A$6:$A$2307, 0)-1,3*(COLUMN()-COLUMN($B$16)))*$J616</f>
        <v>279.57040777999998</v>
      </c>
      <c r="Q616" s="7">
        <f ca="1">OFFSET(STATIC!$B$6,MATCH('Data Manipulation'!$A616,STATIC!$A$6:$A$2307, 0)-1,3*(COLUMN()-COLUMN($B$16)))</f>
        <v>12.82</v>
      </c>
      <c r="R616" s="7">
        <f ca="1">OFFSET(STATIC!$B$6,MATCH('Data Manipulation'!$A616,STATIC!$A$6:$A$2307, 0)-1,3*(COLUMN()-COLUMN($B$16)))</f>
        <v>5034.058</v>
      </c>
      <c r="U616" s="14">
        <f t="shared" ca="1" si="157"/>
        <v>-1.7526369578680736E-3</v>
      </c>
      <c r="V616" s="14">
        <f t="shared" ca="1" si="158"/>
        <v>1.3813254888597021E-2</v>
      </c>
      <c r="W616" s="14">
        <f t="shared" ca="1" si="159"/>
        <v>5.2453910425336123E-3</v>
      </c>
      <c r="X616" s="14">
        <f t="shared" ca="1" si="160"/>
        <v>1.2901748277725746E-2</v>
      </c>
      <c r="Y616" s="14">
        <f t="shared" ca="1" si="161"/>
        <v>-7.2795538204212711E-3</v>
      </c>
      <c r="Z616" s="14">
        <f t="shared" ca="1" si="162"/>
        <v>2.0569120626890477E-2</v>
      </c>
      <c r="AA616" s="14">
        <f t="shared" ca="1" si="163"/>
        <v>-2.0464391011932606E-2</v>
      </c>
      <c r="AB616" s="14">
        <f t="shared" ca="1" si="164"/>
        <v>3.6375486682819341E-3</v>
      </c>
      <c r="AC616" s="14">
        <f t="shared" ca="1" si="165"/>
        <v>3.6000360392416281E-4</v>
      </c>
      <c r="AD616" s="14">
        <f t="shared" ca="1" si="166"/>
        <v>9.7311521120281505E-3</v>
      </c>
      <c r="AE616" s="14">
        <f t="shared" ca="1" si="167"/>
        <v>2.0617551852103429E-3</v>
      </c>
      <c r="AF616" s="14">
        <f t="shared" ca="1" si="168"/>
        <v>-9.7469723078887037E-3</v>
      </c>
      <c r="AG616" s="14">
        <f t="shared" ca="1" si="169"/>
        <v>-3.3267911563521674E-4</v>
      </c>
      <c r="AH616" s="14">
        <f t="shared" ca="1" si="170"/>
        <v>-2.652000375649455E-3</v>
      </c>
      <c r="AI616" s="14">
        <f t="shared" ca="1" si="171"/>
        <v>-1.5596808136029978E-3</v>
      </c>
      <c r="AJ616" s="14">
        <f t="shared" ca="1" si="172"/>
        <v>-1.7015105005982814E-2</v>
      </c>
      <c r="AK616" s="14">
        <f t="shared" ca="1" si="173"/>
        <v>5.6437613355219927E-3</v>
      </c>
    </row>
    <row r="617" spans="1:37" x14ac:dyDescent="0.2">
      <c r="A617" s="13">
        <f ca="1">IF(OFFSET(STATIC!$A$6,MATCH($A$16, STATIC!$A$6:$A$2307,0)+ROW()-ROW($A$16),0)&gt;$A$12, OFFSET(STATIC!$A$6,MATCH($A$16, STATIC!$A$6:$A$2307,0)+ROW()-ROW($A$16),0), FALSE)</f>
        <v>42564</v>
      </c>
      <c r="B617" s="7">
        <f ca="1">OFFSET(STATIC!$B$6,MATCH('Data Manipulation'!$A617,STATIC!$A$6:$A$2307, 0)-1,3*(COLUMN()-COLUMN($B$16)))</f>
        <v>662.44</v>
      </c>
      <c r="C617" s="7">
        <f ca="1">OFFSET(STATIC!$B$6,MATCH('Data Manipulation'!$A617,STATIC!$A$6:$A$2307, 0)-1,3*(COLUMN()-COLUMN($B$16)))</f>
        <v>233.66</v>
      </c>
      <c r="D617" s="7">
        <f ca="1">OFFSET(STATIC!$B$6,MATCH('Data Manipulation'!$A617,STATIC!$A$6:$A$2307, 0)-1,3*(COLUMN()-COLUMN($B$16)))</f>
        <v>2152.4299999999998</v>
      </c>
      <c r="E617" s="7">
        <f ca="1">OFFSET(STATIC!$B$6,MATCH('Data Manipulation'!$A617,STATIC!$A$6:$A$2307, 0)-1,3*(COLUMN()-COLUMN($B$16)))*$J617</f>
        <v>3250.6489259999998</v>
      </c>
      <c r="F617" s="7">
        <f ca="1">OFFSET(STATIC!$B$6,MATCH('Data Manipulation'!$A617,STATIC!$A$6:$A$2307, 0)-1,3*(COLUMN()-COLUMN($B$16)))</f>
        <v>1342.87</v>
      </c>
      <c r="G617" s="7">
        <f ca="1">OFFSET(STATIC!$B$6,MATCH('Data Manipulation'!$A617,STATIC!$A$6:$A$2307, 0)-1,3*(COLUMN()-COLUMN($B$16)))</f>
        <v>44.75</v>
      </c>
      <c r="H617" s="7">
        <f ca="1">OFFSET(STATIC!$B$6,MATCH('Data Manipulation'!$A617,STATIC!$A$6:$A$2307, 0)-1,3*(COLUMN()-COLUMN($B$16)))</f>
        <v>28.477889999999999</v>
      </c>
      <c r="I617" s="7">
        <f ca="1">OFFSET(STATIC!$B$6,MATCH('Data Manipulation'!$A617,STATIC!$A$6:$A$2307, 0)-1,3*(COLUMN()-COLUMN($B$16)))</f>
        <v>153.66999999999999</v>
      </c>
      <c r="J617" s="7">
        <f ca="1">OFFSET(STATIC!$B$6,MATCH('Data Manipulation'!$A617,STATIC!$A$6:$A$2307, 0)-1,3*(COLUMN()-COLUMN($B$16)))</f>
        <v>1.1109</v>
      </c>
      <c r="K617" s="7">
        <f ca="1">OFFSET(STATIC!$B$6,MATCH('Data Manipulation'!$A617,STATIC!$A$6:$A$2307, 0)-1,3*(COLUMN()-COLUMN($B$16)))</f>
        <v>1.3191999999999999</v>
      </c>
      <c r="L617" s="7">
        <f ca="1">OFFSET(STATIC!$B$6,MATCH('Data Manipulation'!$A617,STATIC!$A$6:$A$2307, 0)-1,3*(COLUMN()-COLUMN($B$16)))</f>
        <v>1.0175000000000001</v>
      </c>
      <c r="M617" s="7">
        <f ca="1">OFFSET(STATIC!$B$6,MATCH('Data Manipulation'!$A617,STATIC!$A$6:$A$2307, 0)-1,3*(COLUMN()-COLUMN($B$16)))</f>
        <v>9.5879999999999993E-3</v>
      </c>
      <c r="N617" s="7">
        <f ca="1">OFFSET(STATIC!$B$6,MATCH('Data Manipulation'!$A617,STATIC!$A$6:$A$2307, 0)-1,3*(COLUMN()-COLUMN($B$16)))*$J617</f>
        <v>260.70201276</v>
      </c>
      <c r="O617" s="7">
        <f ca="1">OFFSET(STATIC!$B$6,MATCH('Data Manipulation'!$A617,STATIC!$A$6:$A$2307, 0)-1,3*(COLUMN()-COLUMN($B$16)))</f>
        <v>2038.9</v>
      </c>
      <c r="P617" s="7">
        <f ca="1">OFFSET(STATIC!$B$6,MATCH('Data Manipulation'!$A617,STATIC!$A$6:$A$2307, 0)-1,3*(COLUMN()-COLUMN($B$16)))*$J617</f>
        <v>280.00678859999999</v>
      </c>
      <c r="Q617" s="7">
        <f ca="1">OFFSET(STATIC!$B$6,MATCH('Data Manipulation'!$A617,STATIC!$A$6:$A$2307, 0)-1,3*(COLUMN()-COLUMN($B$16)))</f>
        <v>13.04</v>
      </c>
      <c r="R617" s="7">
        <f ca="1">OFFSET(STATIC!$B$6,MATCH('Data Manipulation'!$A617,STATIC!$A$6:$A$2307, 0)-1,3*(COLUMN()-COLUMN($B$16)))</f>
        <v>5005.7269999999999</v>
      </c>
      <c r="U617" s="14">
        <f t="shared" ca="1" si="157"/>
        <v>-8.118636167545705E-3</v>
      </c>
      <c r="V617" s="14">
        <f t="shared" ca="1" si="158"/>
        <v>1.4133067300348518E-3</v>
      </c>
      <c r="W617" s="14">
        <f t="shared" ca="1" si="159"/>
        <v>1.3474052016275426E-4</v>
      </c>
      <c r="X617" s="14">
        <f t="shared" ca="1" si="160"/>
        <v>-9.6018460196121915E-4</v>
      </c>
      <c r="Y617" s="14">
        <f t="shared" ca="1" si="161"/>
        <v>7.7297237671758116E-3</v>
      </c>
      <c r="Z617" s="14">
        <f t="shared" ca="1" si="162"/>
        <v>-4.4791758202736627E-2</v>
      </c>
      <c r="AA617" s="14">
        <f t="shared" ca="1" si="163"/>
        <v>1.5722779111674526E-2</v>
      </c>
      <c r="AB617" s="14">
        <f t="shared" ca="1" si="164"/>
        <v>3.7814623232510234E-3</v>
      </c>
      <c r="AC617" s="14">
        <f t="shared" ca="1" si="165"/>
        <v>1.5314628460537602E-3</v>
      </c>
      <c r="AD617" s="14">
        <f t="shared" ca="1" si="166"/>
        <v>-6.6485587909901646E-3</v>
      </c>
      <c r="AE617" s="14">
        <f t="shared" ca="1" si="167"/>
        <v>2.7556360317129405E-3</v>
      </c>
      <c r="AF617" s="14">
        <f t="shared" ca="1" si="168"/>
        <v>5.9626726166490075E-3</v>
      </c>
      <c r="AG617" s="14">
        <f t="shared" ca="1" si="169"/>
        <v>4.6264601483523007E-3</v>
      </c>
      <c r="AH617" s="14">
        <f t="shared" ca="1" si="170"/>
        <v>2.3127414809853775E-3</v>
      </c>
      <c r="AI617" s="14">
        <f t="shared" ca="1" si="171"/>
        <v>3.8781563497769745E-3</v>
      </c>
      <c r="AJ617" s="14">
        <f t="shared" ca="1" si="172"/>
        <v>-3.8364990827203176E-2</v>
      </c>
      <c r="AK617" s="14">
        <f t="shared" ca="1" si="173"/>
        <v>-3.408872003551471E-3</v>
      </c>
    </row>
    <row r="618" spans="1:37" x14ac:dyDescent="0.2">
      <c r="A618" s="13">
        <f ca="1">IF(OFFSET(STATIC!$A$6,MATCH($A$16, STATIC!$A$6:$A$2307,0)+ROW()-ROW($A$16),0)&gt;$A$12, OFFSET(STATIC!$A$6,MATCH($A$16, STATIC!$A$6:$A$2307,0)+ROW()-ROW($A$16),0), FALSE)</f>
        <v>42563</v>
      </c>
      <c r="B618" s="7">
        <f ca="1">OFFSET(STATIC!$B$6,MATCH('Data Manipulation'!$A618,STATIC!$A$6:$A$2307, 0)-1,3*(COLUMN()-COLUMN($B$16)))</f>
        <v>667.84</v>
      </c>
      <c r="C618" s="7">
        <f ca="1">OFFSET(STATIC!$B$6,MATCH('Data Manipulation'!$A618,STATIC!$A$6:$A$2307, 0)-1,3*(COLUMN()-COLUMN($B$16)))</f>
        <v>233.33</v>
      </c>
      <c r="D618" s="7">
        <f ca="1">OFFSET(STATIC!$B$6,MATCH('Data Manipulation'!$A618,STATIC!$A$6:$A$2307, 0)-1,3*(COLUMN()-COLUMN($B$16)))</f>
        <v>2152.14</v>
      </c>
      <c r="E618" s="7">
        <f ca="1">OFFSET(STATIC!$B$6,MATCH('Data Manipulation'!$A618,STATIC!$A$6:$A$2307, 0)-1,3*(COLUMN()-COLUMN($B$16)))*$J618</f>
        <v>3253.7716479999999</v>
      </c>
      <c r="F618" s="7">
        <f ca="1">OFFSET(STATIC!$B$6,MATCH('Data Manipulation'!$A618,STATIC!$A$6:$A$2307, 0)-1,3*(COLUMN()-COLUMN($B$16)))</f>
        <v>1332.53</v>
      </c>
      <c r="G618" s="7">
        <f ca="1">OFFSET(STATIC!$B$6,MATCH('Data Manipulation'!$A618,STATIC!$A$6:$A$2307, 0)-1,3*(COLUMN()-COLUMN($B$16)))</f>
        <v>46.8</v>
      </c>
      <c r="H618" s="7">
        <f ca="1">OFFSET(STATIC!$B$6,MATCH('Data Manipulation'!$A618,STATIC!$A$6:$A$2307, 0)-1,3*(COLUMN()-COLUMN($B$16)))</f>
        <v>28.033639999999998</v>
      </c>
      <c r="I618" s="7">
        <f ca="1">OFFSET(STATIC!$B$6,MATCH('Data Manipulation'!$A618,STATIC!$A$6:$A$2307, 0)-1,3*(COLUMN()-COLUMN($B$16)))</f>
        <v>153.09</v>
      </c>
      <c r="J618" s="7">
        <f ca="1">OFFSET(STATIC!$B$6,MATCH('Data Manipulation'!$A618,STATIC!$A$6:$A$2307, 0)-1,3*(COLUMN()-COLUMN($B$16)))</f>
        <v>1.1092</v>
      </c>
      <c r="K618" s="7">
        <f ca="1">OFFSET(STATIC!$B$6,MATCH('Data Manipulation'!$A618,STATIC!$A$6:$A$2307, 0)-1,3*(COLUMN()-COLUMN($B$16)))</f>
        <v>1.3280000000000001</v>
      </c>
      <c r="L618" s="7">
        <f ca="1">OFFSET(STATIC!$B$6,MATCH('Data Manipulation'!$A618,STATIC!$A$6:$A$2307, 0)-1,3*(COLUMN()-COLUMN($B$16)))</f>
        <v>1.0146999999999999</v>
      </c>
      <c r="M618" s="7">
        <f ca="1">OFFSET(STATIC!$B$6,MATCH('Data Manipulation'!$A618,STATIC!$A$6:$A$2307, 0)-1,3*(COLUMN()-COLUMN($B$16)))</f>
        <v>9.5309999999999995E-3</v>
      </c>
      <c r="N618" s="7">
        <f ca="1">OFFSET(STATIC!$B$6,MATCH('Data Manipulation'!$A618,STATIC!$A$6:$A$2307, 0)-1,3*(COLUMN()-COLUMN($B$16)))*$J618</f>
        <v>259.49867103999998</v>
      </c>
      <c r="O618" s="7">
        <f ca="1">OFFSET(STATIC!$B$6,MATCH('Data Manipulation'!$A618,STATIC!$A$6:$A$2307, 0)-1,3*(COLUMN()-COLUMN($B$16)))</f>
        <v>2034.19</v>
      </c>
      <c r="P618" s="7">
        <f ca="1">OFFSET(STATIC!$B$6,MATCH('Data Manipulation'!$A618,STATIC!$A$6:$A$2307, 0)-1,3*(COLUMN()-COLUMN($B$16)))*$J618</f>
        <v>278.92298144</v>
      </c>
      <c r="Q618" s="7">
        <f ca="1">OFFSET(STATIC!$B$6,MATCH('Data Manipulation'!$A618,STATIC!$A$6:$A$2307, 0)-1,3*(COLUMN()-COLUMN($B$16)))</f>
        <v>13.55</v>
      </c>
      <c r="R618" s="7">
        <f ca="1">OFFSET(STATIC!$B$6,MATCH('Data Manipulation'!$A618,STATIC!$A$6:$A$2307, 0)-1,3*(COLUMN()-COLUMN($B$16)))</f>
        <v>5022.82</v>
      </c>
      <c r="U618" s="14">
        <f t="shared" ca="1" si="157"/>
        <v>2.6476440927185665E-2</v>
      </c>
      <c r="V618" s="14">
        <f t="shared" ca="1" si="158"/>
        <v>1.1508995761174973E-2</v>
      </c>
      <c r="W618" s="14">
        <f t="shared" ca="1" si="159"/>
        <v>6.9848510963644384E-3</v>
      </c>
      <c r="X618" s="14">
        <f t="shared" ca="1" si="160"/>
        <v>2.0062226862736822E-2</v>
      </c>
      <c r="Y618" s="14">
        <f t="shared" ca="1" si="161"/>
        <v>-1.9927253445482032E-2</v>
      </c>
      <c r="Z618" s="14">
        <f t="shared" ca="1" si="162"/>
        <v>4.4568319479876599E-2</v>
      </c>
      <c r="AA618" s="14">
        <f t="shared" ca="1" si="163"/>
        <v>1.907086030477222E-2</v>
      </c>
      <c r="AB618" s="14">
        <f t="shared" ca="1" si="164"/>
        <v>2.2192311594362212E-2</v>
      </c>
      <c r="AC618" s="14">
        <f t="shared" ca="1" si="165"/>
        <v>3.522243424713301E-3</v>
      </c>
      <c r="AD618" s="14">
        <f t="shared" ca="1" si="166"/>
        <v>2.3774359614913004E-2</v>
      </c>
      <c r="AE618" s="14">
        <f t="shared" ca="1" si="167"/>
        <v>-2.9521769128488242E-3</v>
      </c>
      <c r="AF618" s="14">
        <f t="shared" ca="1" si="168"/>
        <v>-2.0869780965787319E-2</v>
      </c>
      <c r="AG618" s="14">
        <f t="shared" ca="1" si="169"/>
        <v>2.9504927624998253E-3</v>
      </c>
      <c r="AH618" s="14">
        <f t="shared" ca="1" si="170"/>
        <v>-2.8177882820992462E-3</v>
      </c>
      <c r="AI618" s="14">
        <f t="shared" ca="1" si="171"/>
        <v>1.0815268709914326E-3</v>
      </c>
      <c r="AJ618" s="14">
        <f t="shared" ca="1" si="172"/>
        <v>7.3827984158113464E-4</v>
      </c>
      <c r="AK618" s="14">
        <f t="shared" ca="1" si="173"/>
        <v>6.8284018969117025E-3</v>
      </c>
    </row>
    <row r="619" spans="1:37" x14ac:dyDescent="0.2">
      <c r="A619" s="13">
        <f ca="1">IF(OFFSET(STATIC!$A$6,MATCH($A$16, STATIC!$A$6:$A$2307,0)+ROW()-ROW($A$16),0)&gt;$A$12, OFFSET(STATIC!$A$6,MATCH($A$16, STATIC!$A$6:$A$2307,0)+ROW()-ROW($A$16),0), FALSE)</f>
        <v>42562</v>
      </c>
      <c r="B619" s="7">
        <f ca="1">OFFSET(STATIC!$B$6,MATCH('Data Manipulation'!$A619,STATIC!$A$6:$A$2307, 0)-1,3*(COLUMN()-COLUMN($B$16)))</f>
        <v>650.39</v>
      </c>
      <c r="C619" s="7">
        <f ca="1">OFFSET(STATIC!$B$6,MATCH('Data Manipulation'!$A619,STATIC!$A$6:$A$2307, 0)-1,3*(COLUMN()-COLUMN($B$16)))</f>
        <v>230.66</v>
      </c>
      <c r="D619" s="7">
        <f ca="1">OFFSET(STATIC!$B$6,MATCH('Data Manipulation'!$A619,STATIC!$A$6:$A$2307, 0)-1,3*(COLUMN()-COLUMN($B$16)))</f>
        <v>2137.16</v>
      </c>
      <c r="E619" s="7">
        <f ca="1">OFFSET(STATIC!$B$6,MATCH('Data Manipulation'!$A619,STATIC!$A$6:$A$2307, 0)-1,3*(COLUMN()-COLUMN($B$16)))*$J619</f>
        <v>3189.1441960000002</v>
      </c>
      <c r="F619" s="7">
        <f ca="1">OFFSET(STATIC!$B$6,MATCH('Data Manipulation'!$A619,STATIC!$A$6:$A$2307, 0)-1,3*(COLUMN()-COLUMN($B$16)))</f>
        <v>1359.35</v>
      </c>
      <c r="G619" s="7">
        <f ca="1">OFFSET(STATIC!$B$6,MATCH('Data Manipulation'!$A619,STATIC!$A$6:$A$2307, 0)-1,3*(COLUMN()-COLUMN($B$16)))</f>
        <v>44.76</v>
      </c>
      <c r="H619" s="7">
        <f ca="1">OFFSET(STATIC!$B$6,MATCH('Data Manipulation'!$A619,STATIC!$A$6:$A$2307, 0)-1,3*(COLUMN()-COLUMN($B$16)))</f>
        <v>27.504079999999998</v>
      </c>
      <c r="I619" s="7">
        <f ca="1">OFFSET(STATIC!$B$6,MATCH('Data Manipulation'!$A619,STATIC!$A$6:$A$2307, 0)-1,3*(COLUMN()-COLUMN($B$16)))</f>
        <v>149.72999999999999</v>
      </c>
      <c r="J619" s="7">
        <f ca="1">OFFSET(STATIC!$B$6,MATCH('Data Manipulation'!$A619,STATIC!$A$6:$A$2307, 0)-1,3*(COLUMN()-COLUMN($B$16)))</f>
        <v>1.1052999999999999</v>
      </c>
      <c r="K619" s="7">
        <f ca="1">OFFSET(STATIC!$B$6,MATCH('Data Manipulation'!$A619,STATIC!$A$6:$A$2307, 0)-1,3*(COLUMN()-COLUMN($B$16)))</f>
        <v>1.2968</v>
      </c>
      <c r="L619" s="7">
        <f ca="1">OFFSET(STATIC!$B$6,MATCH('Data Manipulation'!$A619,STATIC!$A$6:$A$2307, 0)-1,3*(COLUMN()-COLUMN($B$16)))</f>
        <v>1.0177</v>
      </c>
      <c r="M619" s="7">
        <f ca="1">OFFSET(STATIC!$B$6,MATCH('Data Manipulation'!$A619,STATIC!$A$6:$A$2307, 0)-1,3*(COLUMN()-COLUMN($B$16)))</f>
        <v>9.7319999999999993E-3</v>
      </c>
      <c r="N619" s="7">
        <f ca="1">OFFSET(STATIC!$B$6,MATCH('Data Manipulation'!$A619,STATIC!$A$6:$A$2307, 0)-1,3*(COLUMN()-COLUMN($B$16)))*$J619</f>
        <v>258.7341505</v>
      </c>
      <c r="O619" s="7">
        <f ca="1">OFFSET(STATIC!$B$6,MATCH('Data Manipulation'!$A619,STATIC!$A$6:$A$2307, 0)-1,3*(COLUMN()-COLUMN($B$16)))</f>
        <v>2039.93</v>
      </c>
      <c r="P619" s="7">
        <f ca="1">OFFSET(STATIC!$B$6,MATCH('Data Manipulation'!$A619,STATIC!$A$6:$A$2307, 0)-1,3*(COLUMN()-COLUMN($B$16)))*$J619</f>
        <v>278.62148180999998</v>
      </c>
      <c r="Q619" s="7">
        <f ca="1">OFFSET(STATIC!$B$6,MATCH('Data Manipulation'!$A619,STATIC!$A$6:$A$2307, 0)-1,3*(COLUMN()-COLUMN($B$16)))</f>
        <v>13.54</v>
      </c>
      <c r="R619" s="7">
        <f ca="1">OFFSET(STATIC!$B$6,MATCH('Data Manipulation'!$A619,STATIC!$A$6:$A$2307, 0)-1,3*(COLUMN()-COLUMN($B$16)))</f>
        <v>4988.6390000000001</v>
      </c>
      <c r="U619" s="14">
        <f t="shared" ca="1" si="157"/>
        <v>-1.5727696074189685E-2</v>
      </c>
      <c r="V619" s="14">
        <f t="shared" ca="1" si="158"/>
        <v>1.8773936082758114E-2</v>
      </c>
      <c r="W619" s="14">
        <f t="shared" ca="1" si="159"/>
        <v>3.4028145868032489E-3</v>
      </c>
      <c r="X619" s="14">
        <f t="shared" ca="1" si="160"/>
        <v>1.6351780032841115E-2</v>
      </c>
      <c r="Y619" s="14">
        <f t="shared" ca="1" si="161"/>
        <v>2.4527056492298243E-3</v>
      </c>
      <c r="Z619" s="14">
        <f t="shared" ca="1" si="162"/>
        <v>-1.4417461666135287E-2</v>
      </c>
      <c r="AA619" s="14">
        <f t="shared" ca="1" si="163"/>
        <v>-1.1351811712499582E-2</v>
      </c>
      <c r="AB619" s="14">
        <f t="shared" ca="1" si="164"/>
        <v>1.4703919237910661E-3</v>
      </c>
      <c r="AC619" s="14">
        <f t="shared" ca="1" si="165"/>
        <v>-1.8092998059122877E-4</v>
      </c>
      <c r="AD619" s="14">
        <f t="shared" ca="1" si="166"/>
        <v>3.8563881546919239E-4</v>
      </c>
      <c r="AE619" s="14">
        <f t="shared" ca="1" si="167"/>
        <v>1.9654088113573223E-4</v>
      </c>
      <c r="AF619" s="14">
        <f t="shared" ca="1" si="168"/>
        <v>-2.1952101019882184E-2</v>
      </c>
      <c r="AG619" s="14">
        <f t="shared" ca="1" si="169"/>
        <v>-3.3086427248917781E-4</v>
      </c>
      <c r="AH619" s="14">
        <f t="shared" ca="1" si="170"/>
        <v>-2.0225325761625101E-3</v>
      </c>
      <c r="AI619" s="14">
        <f t="shared" ca="1" si="171"/>
        <v>-6.0848448642137969E-4</v>
      </c>
      <c r="AJ619" s="14">
        <f t="shared" ca="1" si="172"/>
        <v>2.5431437891803656E-2</v>
      </c>
      <c r="AK619" s="14">
        <f t="shared" ca="1" si="173"/>
        <v>6.411430819426263E-3</v>
      </c>
    </row>
    <row r="620" spans="1:37" x14ac:dyDescent="0.2">
      <c r="A620" s="13">
        <f ca="1">IF(OFFSET(STATIC!$A$6,MATCH($A$16, STATIC!$A$6:$A$2307,0)+ROW()-ROW($A$16),0)&gt;$A$12, OFFSET(STATIC!$A$6,MATCH($A$16, STATIC!$A$6:$A$2307,0)+ROW()-ROW($A$16),0), FALSE)</f>
        <v>42559</v>
      </c>
      <c r="B620" s="7">
        <f ca="1">OFFSET(STATIC!$B$6,MATCH('Data Manipulation'!$A620,STATIC!$A$6:$A$2307, 0)-1,3*(COLUMN()-COLUMN($B$16)))</f>
        <v>660.7</v>
      </c>
      <c r="C620" s="7">
        <f ca="1">OFFSET(STATIC!$B$6,MATCH('Data Manipulation'!$A620,STATIC!$A$6:$A$2307, 0)-1,3*(COLUMN()-COLUMN($B$16)))</f>
        <v>226.37</v>
      </c>
      <c r="D620" s="7">
        <f ca="1">OFFSET(STATIC!$B$6,MATCH('Data Manipulation'!$A620,STATIC!$A$6:$A$2307, 0)-1,3*(COLUMN()-COLUMN($B$16)))</f>
        <v>2129.9</v>
      </c>
      <c r="E620" s="7">
        <f ca="1">OFFSET(STATIC!$B$6,MATCH('Data Manipulation'!$A620,STATIC!$A$6:$A$2307, 0)-1,3*(COLUMN()-COLUMN($B$16)))*$J620</f>
        <v>3137.420055</v>
      </c>
      <c r="F620" s="7">
        <f ca="1">OFFSET(STATIC!$B$6,MATCH('Data Manipulation'!$A620,STATIC!$A$6:$A$2307, 0)-1,3*(COLUMN()-COLUMN($B$16)))</f>
        <v>1356.02</v>
      </c>
      <c r="G620" s="7">
        <f ca="1">OFFSET(STATIC!$B$6,MATCH('Data Manipulation'!$A620,STATIC!$A$6:$A$2307, 0)-1,3*(COLUMN()-COLUMN($B$16)))</f>
        <v>45.41</v>
      </c>
      <c r="H620" s="7">
        <f ca="1">OFFSET(STATIC!$B$6,MATCH('Data Manipulation'!$A620,STATIC!$A$6:$A$2307, 0)-1,3*(COLUMN()-COLUMN($B$16)))</f>
        <v>27.818079999999998</v>
      </c>
      <c r="I620" s="7">
        <f ca="1">OFFSET(STATIC!$B$6,MATCH('Data Manipulation'!$A620,STATIC!$A$6:$A$2307, 0)-1,3*(COLUMN()-COLUMN($B$16)))</f>
        <v>149.51</v>
      </c>
      <c r="J620" s="7">
        <f ca="1">OFFSET(STATIC!$B$6,MATCH('Data Manipulation'!$A620,STATIC!$A$6:$A$2307, 0)-1,3*(COLUMN()-COLUMN($B$16)))</f>
        <v>1.1054999999999999</v>
      </c>
      <c r="K620" s="7">
        <f ca="1">OFFSET(STATIC!$B$6,MATCH('Data Manipulation'!$A620,STATIC!$A$6:$A$2307, 0)-1,3*(COLUMN()-COLUMN($B$16)))</f>
        <v>1.2963</v>
      </c>
      <c r="L620" s="7">
        <f ca="1">OFFSET(STATIC!$B$6,MATCH('Data Manipulation'!$A620,STATIC!$A$6:$A$2307, 0)-1,3*(COLUMN()-COLUMN($B$16)))</f>
        <v>1.0175000000000001</v>
      </c>
      <c r="M620" s="7">
        <f ca="1">OFFSET(STATIC!$B$6,MATCH('Data Manipulation'!$A620,STATIC!$A$6:$A$2307, 0)-1,3*(COLUMN()-COLUMN($B$16)))</f>
        <v>9.9480000000000002E-3</v>
      </c>
      <c r="N620" s="7">
        <f ca="1">OFFSET(STATIC!$B$6,MATCH('Data Manipulation'!$A620,STATIC!$A$6:$A$2307, 0)-1,3*(COLUMN()-COLUMN($B$16)))*$J620</f>
        <v>258.81977054999999</v>
      </c>
      <c r="O620" s="7">
        <f ca="1">OFFSET(STATIC!$B$6,MATCH('Data Manipulation'!$A620,STATIC!$A$6:$A$2307, 0)-1,3*(COLUMN()-COLUMN($B$16)))</f>
        <v>2044.06</v>
      </c>
      <c r="P620" s="7">
        <f ca="1">OFFSET(STATIC!$B$6,MATCH('Data Manipulation'!$A620,STATIC!$A$6:$A$2307, 0)-1,3*(COLUMN()-COLUMN($B$16)))*$J620</f>
        <v>278.79107024999996</v>
      </c>
      <c r="Q620" s="7">
        <f ca="1">OFFSET(STATIC!$B$6,MATCH('Data Manipulation'!$A620,STATIC!$A$6:$A$2307, 0)-1,3*(COLUMN()-COLUMN($B$16)))</f>
        <v>13.2</v>
      </c>
      <c r="R620" s="7">
        <f ca="1">OFFSET(STATIC!$B$6,MATCH('Data Manipulation'!$A620,STATIC!$A$6:$A$2307, 0)-1,3*(COLUMN()-COLUMN($B$16)))</f>
        <v>4956.7569999999996</v>
      </c>
      <c r="U620" s="14">
        <f t="shared" ca="1" si="157"/>
        <v>6.1163968085074218E-2</v>
      </c>
      <c r="V620" s="14">
        <f t="shared" ca="1" si="158"/>
        <v>3.0527620212934896E-3</v>
      </c>
      <c r="W620" s="14">
        <f t="shared" ca="1" si="159"/>
        <v>1.5138185866623861E-2</v>
      </c>
      <c r="X620" s="14">
        <f t="shared" ca="1" si="160"/>
        <v>1.9802424008151943E-2</v>
      </c>
      <c r="Y620" s="14">
        <f t="shared" ca="1" si="161"/>
        <v>-3.7098692570798576E-3</v>
      </c>
      <c r="Z620" s="14">
        <f t="shared" ca="1" si="162"/>
        <v>5.9635737204700567E-3</v>
      </c>
      <c r="AA620" s="14">
        <f t="shared" ca="1" si="163"/>
        <v>3.0773062880395507E-2</v>
      </c>
      <c r="AB620" s="14">
        <f t="shared" ca="1" si="164"/>
        <v>1.0691693146967142E-2</v>
      </c>
      <c r="AC620" s="14">
        <f t="shared" ca="1" si="165"/>
        <v>-8.1378005304756499E-4</v>
      </c>
      <c r="AD620" s="14">
        <f t="shared" ca="1" si="166"/>
        <v>4.6393031481968524E-3</v>
      </c>
      <c r="AE620" s="14">
        <f t="shared" ca="1" si="167"/>
        <v>-4.9997653291486647E-3</v>
      </c>
      <c r="AF620" s="14">
        <f t="shared" ca="1" si="168"/>
        <v>1.4083092559994605E-3</v>
      </c>
      <c r="AG620" s="14">
        <f t="shared" ca="1" si="169"/>
        <v>2.2675885472076313E-3</v>
      </c>
      <c r="AH620" s="14">
        <f t="shared" ca="1" si="170"/>
        <v>1.4099541163371495E-3</v>
      </c>
      <c r="AI620" s="14">
        <f t="shared" ca="1" si="171"/>
        <v>1.2014497595642776E-3</v>
      </c>
      <c r="AJ620" s="14">
        <f t="shared" ca="1" si="172"/>
        <v>-0.11170398958000129</v>
      </c>
      <c r="AK620" s="14">
        <f t="shared" ca="1" si="173"/>
        <v>1.626099381464385E-2</v>
      </c>
    </row>
    <row r="621" spans="1:37" x14ac:dyDescent="0.2">
      <c r="A621" s="13">
        <f ca="1">IF(OFFSET(STATIC!$A$6,MATCH($A$16, STATIC!$A$6:$A$2307,0)+ROW()-ROW($A$16),0)&gt;$A$12, OFFSET(STATIC!$A$6,MATCH($A$16, STATIC!$A$6:$A$2307,0)+ROW()-ROW($A$16),0), FALSE)</f>
        <v>42558</v>
      </c>
      <c r="B621" s="7">
        <f ca="1">OFFSET(STATIC!$B$6,MATCH('Data Manipulation'!$A621,STATIC!$A$6:$A$2307, 0)-1,3*(COLUMN()-COLUMN($B$16)))</f>
        <v>621.5</v>
      </c>
      <c r="C621" s="7">
        <f ca="1">OFFSET(STATIC!$B$6,MATCH('Data Manipulation'!$A621,STATIC!$A$6:$A$2307, 0)-1,3*(COLUMN()-COLUMN($B$16)))</f>
        <v>225.68</v>
      </c>
      <c r="D621" s="7">
        <f ca="1">OFFSET(STATIC!$B$6,MATCH('Data Manipulation'!$A621,STATIC!$A$6:$A$2307, 0)-1,3*(COLUMN()-COLUMN($B$16)))</f>
        <v>2097.9</v>
      </c>
      <c r="E621" s="7">
        <f ca="1">OFFSET(STATIC!$B$6,MATCH('Data Manipulation'!$A621,STATIC!$A$6:$A$2307, 0)-1,3*(COLUMN()-COLUMN($B$16)))*$J621</f>
        <v>3075.9026400000002</v>
      </c>
      <c r="F621" s="7">
        <f ca="1">OFFSET(STATIC!$B$6,MATCH('Data Manipulation'!$A621,STATIC!$A$6:$A$2307, 0)-1,3*(COLUMN()-COLUMN($B$16)))</f>
        <v>1361.06</v>
      </c>
      <c r="G621" s="7">
        <f ca="1">OFFSET(STATIC!$B$6,MATCH('Data Manipulation'!$A621,STATIC!$A$6:$A$2307, 0)-1,3*(COLUMN()-COLUMN($B$16)))</f>
        <v>45.14</v>
      </c>
      <c r="H621" s="7">
        <f ca="1">OFFSET(STATIC!$B$6,MATCH('Data Manipulation'!$A621,STATIC!$A$6:$A$2307, 0)-1,3*(COLUMN()-COLUMN($B$16)))</f>
        <v>26.975069999999999</v>
      </c>
      <c r="I621" s="7">
        <f ca="1">OFFSET(STATIC!$B$6,MATCH('Data Manipulation'!$A621,STATIC!$A$6:$A$2307, 0)-1,3*(COLUMN()-COLUMN($B$16)))</f>
        <v>147.91999999999999</v>
      </c>
      <c r="J621" s="7">
        <f ca="1">OFFSET(STATIC!$B$6,MATCH('Data Manipulation'!$A621,STATIC!$A$6:$A$2307, 0)-1,3*(COLUMN()-COLUMN($B$16)))</f>
        <v>1.1064000000000001</v>
      </c>
      <c r="K621" s="7">
        <f ca="1">OFFSET(STATIC!$B$6,MATCH('Data Manipulation'!$A621,STATIC!$A$6:$A$2307, 0)-1,3*(COLUMN()-COLUMN($B$16)))</f>
        <v>1.2903</v>
      </c>
      <c r="L621" s="7">
        <f ca="1">OFFSET(STATIC!$B$6,MATCH('Data Manipulation'!$A621,STATIC!$A$6:$A$2307, 0)-1,3*(COLUMN()-COLUMN($B$16)))</f>
        <v>1.0226</v>
      </c>
      <c r="M621" s="7">
        <f ca="1">OFFSET(STATIC!$B$6,MATCH('Data Manipulation'!$A621,STATIC!$A$6:$A$2307, 0)-1,3*(COLUMN()-COLUMN($B$16)))</f>
        <v>9.9340000000000001E-3</v>
      </c>
      <c r="N621" s="7">
        <f ca="1">OFFSET(STATIC!$B$6,MATCH('Data Manipulation'!$A621,STATIC!$A$6:$A$2307, 0)-1,3*(COLUMN()-COLUMN($B$16)))*$J621</f>
        <v>258.23353872000001</v>
      </c>
      <c r="O621" s="7">
        <f ca="1">OFFSET(STATIC!$B$6,MATCH('Data Manipulation'!$A621,STATIC!$A$6:$A$2307, 0)-1,3*(COLUMN()-COLUMN($B$16)))</f>
        <v>2041.18</v>
      </c>
      <c r="P621" s="7">
        <f ca="1">OFFSET(STATIC!$B$6,MATCH('Data Manipulation'!$A621,STATIC!$A$6:$A$2307, 0)-1,3*(COLUMN()-COLUMN($B$16)))*$J621</f>
        <v>278.45631792</v>
      </c>
      <c r="Q621" s="7">
        <f ca="1">OFFSET(STATIC!$B$6,MATCH('Data Manipulation'!$A621,STATIC!$A$6:$A$2307, 0)-1,3*(COLUMN()-COLUMN($B$16)))</f>
        <v>14.76</v>
      </c>
      <c r="R621" s="7">
        <f ca="1">OFFSET(STATIC!$B$6,MATCH('Data Manipulation'!$A621,STATIC!$A$6:$A$2307, 0)-1,3*(COLUMN()-COLUMN($B$16)))</f>
        <v>4876.8069999999998</v>
      </c>
      <c r="U621" s="14">
        <f t="shared" ca="1" si="157"/>
        <v>-8.2813788869961144E-2</v>
      </c>
      <c r="V621" s="14">
        <f t="shared" ca="1" si="158"/>
        <v>7.5166586923658841E-3</v>
      </c>
      <c r="W621" s="14">
        <f t="shared" ca="1" si="159"/>
        <v>-8.7192063899741768E-4</v>
      </c>
      <c r="X621" s="14">
        <f t="shared" ca="1" si="160"/>
        <v>4.5029332835613027E-3</v>
      </c>
      <c r="Y621" s="14">
        <f t="shared" ca="1" si="161"/>
        <v>-2.8027047554657135E-3</v>
      </c>
      <c r="Z621" s="14">
        <f t="shared" ca="1" si="162"/>
        <v>-4.9486168500100687E-2</v>
      </c>
      <c r="AA621" s="14">
        <f t="shared" ca="1" si="163"/>
        <v>-1.5884254470875971E-2</v>
      </c>
      <c r="AB621" s="14">
        <f t="shared" ca="1" si="164"/>
        <v>-1.122663130750026E-2</v>
      </c>
      <c r="AC621" s="14">
        <f t="shared" ca="1" si="165"/>
        <v>-2.2570316086216544E-3</v>
      </c>
      <c r="AD621" s="14">
        <f t="shared" ca="1" si="166"/>
        <v>-3.1725178464269465E-3</v>
      </c>
      <c r="AE621" s="14">
        <f t="shared" ca="1" si="167"/>
        <v>-1.4657744354931719E-3</v>
      </c>
      <c r="AF621" s="14">
        <f t="shared" ca="1" si="168"/>
        <v>7.5784730922545456E-3</v>
      </c>
      <c r="AG621" s="14">
        <f t="shared" ca="1" si="169"/>
        <v>-2.8198556809949081E-3</v>
      </c>
      <c r="AH621" s="14">
        <f t="shared" ca="1" si="170"/>
        <v>6.6160095135428152E-4</v>
      </c>
      <c r="AI621" s="14">
        <f t="shared" ca="1" si="171"/>
        <v>-2.9890491040764741E-3</v>
      </c>
      <c r="AJ621" s="14">
        <f t="shared" ca="1" si="172"/>
        <v>-1.3459153374004801E-2</v>
      </c>
      <c r="AK621" s="14">
        <f t="shared" ca="1" si="173"/>
        <v>3.6249131719330663E-3</v>
      </c>
    </row>
    <row r="622" spans="1:37" x14ac:dyDescent="0.2">
      <c r="A622" s="13">
        <f ca="1">IF(OFFSET(STATIC!$A$6,MATCH($A$16, STATIC!$A$6:$A$2307,0)+ROW()-ROW($A$16),0)&gt;$A$12, OFFSET(STATIC!$A$6,MATCH($A$16, STATIC!$A$6:$A$2307,0)+ROW()-ROW($A$16),0), FALSE)</f>
        <v>42557</v>
      </c>
      <c r="B622" s="7">
        <f ca="1">OFFSET(STATIC!$B$6,MATCH('Data Manipulation'!$A622,STATIC!$A$6:$A$2307, 0)-1,3*(COLUMN()-COLUMN($B$16)))</f>
        <v>675.16</v>
      </c>
      <c r="C622" s="7">
        <f ca="1">OFFSET(STATIC!$B$6,MATCH('Data Manipulation'!$A622,STATIC!$A$6:$A$2307, 0)-1,3*(COLUMN()-COLUMN($B$16)))</f>
        <v>223.99</v>
      </c>
      <c r="D622" s="7">
        <f ca="1">OFFSET(STATIC!$B$6,MATCH('Data Manipulation'!$A622,STATIC!$A$6:$A$2307, 0)-1,3*(COLUMN()-COLUMN($B$16)))</f>
        <v>2099.73</v>
      </c>
      <c r="E622" s="7">
        <f ca="1">OFFSET(STATIC!$B$6,MATCH('Data Manipulation'!$A622,STATIC!$A$6:$A$2307, 0)-1,3*(COLUMN()-COLUMN($B$16)))*$J622</f>
        <v>3062.0831929999999</v>
      </c>
      <c r="F622" s="7">
        <f ca="1">OFFSET(STATIC!$B$6,MATCH('Data Manipulation'!$A622,STATIC!$A$6:$A$2307, 0)-1,3*(COLUMN()-COLUMN($B$16)))</f>
        <v>1364.88</v>
      </c>
      <c r="G622" s="7">
        <f ca="1">OFFSET(STATIC!$B$6,MATCH('Data Manipulation'!$A622,STATIC!$A$6:$A$2307, 0)-1,3*(COLUMN()-COLUMN($B$16)))</f>
        <v>47.43</v>
      </c>
      <c r="H622" s="7">
        <f ca="1">OFFSET(STATIC!$B$6,MATCH('Data Manipulation'!$A622,STATIC!$A$6:$A$2307, 0)-1,3*(COLUMN()-COLUMN($B$16)))</f>
        <v>27.406970000000001</v>
      </c>
      <c r="I622" s="7">
        <f ca="1">OFFSET(STATIC!$B$6,MATCH('Data Manipulation'!$A622,STATIC!$A$6:$A$2307, 0)-1,3*(COLUMN()-COLUMN($B$16)))</f>
        <v>149.59</v>
      </c>
      <c r="J622" s="7">
        <f ca="1">OFFSET(STATIC!$B$6,MATCH('Data Manipulation'!$A622,STATIC!$A$6:$A$2307, 0)-1,3*(COLUMN()-COLUMN($B$16)))</f>
        <v>1.1089</v>
      </c>
      <c r="K622" s="7">
        <f ca="1">OFFSET(STATIC!$B$6,MATCH('Data Manipulation'!$A622,STATIC!$A$6:$A$2307, 0)-1,3*(COLUMN()-COLUMN($B$16)))</f>
        <v>1.2944</v>
      </c>
      <c r="L622" s="7">
        <f ca="1">OFFSET(STATIC!$B$6,MATCH('Data Manipulation'!$A622,STATIC!$A$6:$A$2307, 0)-1,3*(COLUMN()-COLUMN($B$16)))</f>
        <v>1.0241</v>
      </c>
      <c r="M622" s="7">
        <f ca="1">OFFSET(STATIC!$B$6,MATCH('Data Manipulation'!$A622,STATIC!$A$6:$A$2307, 0)-1,3*(COLUMN()-COLUMN($B$16)))</f>
        <v>9.8589999999999997E-3</v>
      </c>
      <c r="N622" s="7">
        <f ca="1">OFFSET(STATIC!$B$6,MATCH('Data Manipulation'!$A622,STATIC!$A$6:$A$2307, 0)-1,3*(COLUMN()-COLUMN($B$16)))*$J622</f>
        <v>258.96274768000001</v>
      </c>
      <c r="O622" s="7">
        <f ca="1">OFFSET(STATIC!$B$6,MATCH('Data Manipulation'!$A622,STATIC!$A$6:$A$2307, 0)-1,3*(COLUMN()-COLUMN($B$16)))</f>
        <v>2039.83</v>
      </c>
      <c r="P622" s="7">
        <f ca="1">OFFSET(STATIC!$B$6,MATCH('Data Manipulation'!$A622,STATIC!$A$6:$A$2307, 0)-1,3*(COLUMN()-COLUMN($B$16)))*$J622</f>
        <v>279.28988269000001</v>
      </c>
      <c r="Q622" s="7">
        <f ca="1">OFFSET(STATIC!$B$6,MATCH('Data Manipulation'!$A622,STATIC!$A$6:$A$2307, 0)-1,3*(COLUMN()-COLUMN($B$16)))</f>
        <v>14.96</v>
      </c>
      <c r="R622" s="7">
        <f ca="1">OFFSET(STATIC!$B$6,MATCH('Data Manipulation'!$A622,STATIC!$A$6:$A$2307, 0)-1,3*(COLUMN()-COLUMN($B$16)))</f>
        <v>4859.1610000000001</v>
      </c>
      <c r="U622" s="14">
        <f t="shared" ca="1" si="157"/>
        <v>7.761543684562288E-3</v>
      </c>
      <c r="V622" s="14">
        <f t="shared" ca="1" si="158"/>
        <v>-1.0127568461861377E-2</v>
      </c>
      <c r="W622" s="14">
        <f t="shared" ca="1" si="159"/>
        <v>5.3387197390260708E-3</v>
      </c>
      <c r="X622" s="14">
        <f t="shared" ca="1" si="160"/>
        <v>-1.8572111519726927E-2</v>
      </c>
      <c r="Y622" s="14">
        <f t="shared" ca="1" si="161"/>
        <v>7.287198819353323E-3</v>
      </c>
      <c r="Z622" s="14">
        <f t="shared" ca="1" si="162"/>
        <v>1.76543987578901E-2</v>
      </c>
      <c r="AA622" s="14">
        <f t="shared" ca="1" si="163"/>
        <v>-1.4262400814898936E-2</v>
      </c>
      <c r="AB622" s="14">
        <f t="shared" ca="1" si="164"/>
        <v>-4.4689085546449504E-3</v>
      </c>
      <c r="AC622" s="14">
        <f t="shared" ca="1" si="165"/>
        <v>-9.0175391196853079E-5</v>
      </c>
      <c r="AD622" s="14">
        <f t="shared" ca="1" si="166"/>
        <v>-8.3856320905168237E-3</v>
      </c>
      <c r="AE622" s="14">
        <f t="shared" ca="1" si="167"/>
        <v>-2.9289724397821195E-4</v>
      </c>
      <c r="AF622" s="14">
        <f t="shared" ca="1" si="168"/>
        <v>9.1328840890690069E-4</v>
      </c>
      <c r="AG622" s="14">
        <f t="shared" ca="1" si="169"/>
        <v>-1.2482362610345024E-3</v>
      </c>
      <c r="AH622" s="14">
        <f t="shared" ca="1" si="170"/>
        <v>-1.0142758964754776E-3</v>
      </c>
      <c r="AI622" s="14">
        <f t="shared" ca="1" si="171"/>
        <v>3.7328078087702811E-4</v>
      </c>
      <c r="AJ622" s="14">
        <f t="shared" ca="1" si="172"/>
        <v>-4.0608067896270965E-2</v>
      </c>
      <c r="AK622" s="14">
        <f t="shared" ca="1" si="173"/>
        <v>7.4901750316340252E-3</v>
      </c>
    </row>
    <row r="623" spans="1:37" x14ac:dyDescent="0.2">
      <c r="A623" s="13">
        <f ca="1">IF(OFFSET(STATIC!$A$6,MATCH($A$16, STATIC!$A$6:$A$2307,0)+ROW()-ROW($A$16),0)&gt;$A$12, OFFSET(STATIC!$A$6,MATCH($A$16, STATIC!$A$6:$A$2307,0)+ROW()-ROW($A$16),0), FALSE)</f>
        <v>42556</v>
      </c>
      <c r="B623" s="7">
        <f ca="1">OFFSET(STATIC!$B$6,MATCH('Data Manipulation'!$A623,STATIC!$A$6:$A$2307, 0)-1,3*(COLUMN()-COLUMN($B$16)))</f>
        <v>669.94</v>
      </c>
      <c r="C623" s="7">
        <f ca="1">OFFSET(STATIC!$B$6,MATCH('Data Manipulation'!$A623,STATIC!$A$6:$A$2307, 0)-1,3*(COLUMN()-COLUMN($B$16)))</f>
        <v>226.27</v>
      </c>
      <c r="D623" s="7">
        <f ca="1">OFFSET(STATIC!$B$6,MATCH('Data Manipulation'!$A623,STATIC!$A$6:$A$2307, 0)-1,3*(COLUMN()-COLUMN($B$16)))</f>
        <v>2088.5500000000002</v>
      </c>
      <c r="E623" s="7">
        <f ca="1">OFFSET(STATIC!$B$6,MATCH('Data Manipulation'!$A623,STATIC!$A$6:$A$2307, 0)-1,3*(COLUMN()-COLUMN($B$16)))*$J623</f>
        <v>3119.4839200000001</v>
      </c>
      <c r="F623" s="7">
        <f ca="1">OFFSET(STATIC!$B$6,MATCH('Data Manipulation'!$A623,STATIC!$A$6:$A$2307, 0)-1,3*(COLUMN()-COLUMN($B$16)))</f>
        <v>1354.97</v>
      </c>
      <c r="G623" s="7">
        <f ca="1">OFFSET(STATIC!$B$6,MATCH('Data Manipulation'!$A623,STATIC!$A$6:$A$2307, 0)-1,3*(COLUMN()-COLUMN($B$16)))</f>
        <v>46.6</v>
      </c>
      <c r="H623" s="7">
        <f ca="1">OFFSET(STATIC!$B$6,MATCH('Data Manipulation'!$A623,STATIC!$A$6:$A$2307, 0)-1,3*(COLUMN()-COLUMN($B$16)))</f>
        <v>27.800660000000001</v>
      </c>
      <c r="I623" s="7">
        <f ca="1">OFFSET(STATIC!$B$6,MATCH('Data Manipulation'!$A623,STATIC!$A$6:$A$2307, 0)-1,3*(COLUMN()-COLUMN($B$16)))</f>
        <v>150.26</v>
      </c>
      <c r="J623" s="7">
        <f ca="1">OFFSET(STATIC!$B$6,MATCH('Data Manipulation'!$A623,STATIC!$A$6:$A$2307, 0)-1,3*(COLUMN()-COLUMN($B$16)))</f>
        <v>1.109</v>
      </c>
      <c r="K623" s="7">
        <f ca="1">OFFSET(STATIC!$B$6,MATCH('Data Manipulation'!$A623,STATIC!$A$6:$A$2307, 0)-1,3*(COLUMN()-COLUMN($B$16)))</f>
        <v>1.3052999999999999</v>
      </c>
      <c r="L623" s="7">
        <f ca="1">OFFSET(STATIC!$B$6,MATCH('Data Manipulation'!$A623,STATIC!$A$6:$A$2307, 0)-1,3*(COLUMN()-COLUMN($B$16)))</f>
        <v>1.0244</v>
      </c>
      <c r="M623" s="7">
        <f ca="1">OFFSET(STATIC!$B$6,MATCH('Data Manipulation'!$A623,STATIC!$A$6:$A$2307, 0)-1,3*(COLUMN()-COLUMN($B$16)))</f>
        <v>9.8499999999999994E-3</v>
      </c>
      <c r="N623" s="7">
        <f ca="1">OFFSET(STATIC!$B$6,MATCH('Data Manipulation'!$A623,STATIC!$A$6:$A$2307, 0)-1,3*(COLUMN()-COLUMN($B$16)))*$J623</f>
        <v>259.28619620000001</v>
      </c>
      <c r="O623" s="7">
        <f ca="1">OFFSET(STATIC!$B$6,MATCH('Data Manipulation'!$A623,STATIC!$A$6:$A$2307, 0)-1,3*(COLUMN()-COLUMN($B$16)))</f>
        <v>2041.9</v>
      </c>
      <c r="P623" s="7">
        <f ca="1">OFFSET(STATIC!$B$6,MATCH('Data Manipulation'!$A623,STATIC!$A$6:$A$2307, 0)-1,3*(COLUMN()-COLUMN($B$16)))*$J623</f>
        <v>279.18564859999998</v>
      </c>
      <c r="Q623" s="7">
        <f ca="1">OFFSET(STATIC!$B$6,MATCH('Data Manipulation'!$A623,STATIC!$A$6:$A$2307, 0)-1,3*(COLUMN()-COLUMN($B$16)))</f>
        <v>15.58</v>
      </c>
      <c r="R623" s="7">
        <f ca="1">OFFSET(STATIC!$B$6,MATCH('Data Manipulation'!$A623,STATIC!$A$6:$A$2307, 0)-1,3*(COLUMN()-COLUMN($B$16)))</f>
        <v>4822.9009999999998</v>
      </c>
      <c r="U623" s="14">
        <f t="shared" ca="1" si="157"/>
        <v>-8.7534089906396075E-3</v>
      </c>
      <c r="V623" s="14">
        <f t="shared" ca="1" si="158"/>
        <v>-1.4566133026703083E-2</v>
      </c>
      <c r="W623" s="14">
        <f t="shared" ca="1" si="159"/>
        <v>-6.8710755834286629E-3</v>
      </c>
      <c r="X623" s="14">
        <f t="shared" ca="1" si="160"/>
        <v>-2.2601492446941377E-2</v>
      </c>
      <c r="Y623" s="14">
        <f t="shared" ca="1" si="161"/>
        <v>2.8084300868676656E-3</v>
      </c>
      <c r="Z623" s="14">
        <f t="shared" ca="1" si="162"/>
        <v>-5.0015654518883297E-2</v>
      </c>
      <c r="AA623" s="14">
        <f t="shared" ca="1" si="163"/>
        <v>-2.3427884576665108E-2</v>
      </c>
      <c r="AB623" s="14">
        <f t="shared" ca="1" si="164"/>
        <v>-1.5780592239872451E-2</v>
      </c>
      <c r="AC623" s="14">
        <f t="shared" ca="1" si="165"/>
        <v>-5.2163082574261752E-3</v>
      </c>
      <c r="AD623" s="14">
        <f t="shared" ca="1" si="166"/>
        <v>-1.8294813212737536E-2</v>
      </c>
      <c r="AE623" s="14">
        <f t="shared" ca="1" si="167"/>
        <v>-5.1604223373350796E-3</v>
      </c>
      <c r="AF623" s="14">
        <f t="shared" ca="1" si="168"/>
        <v>9.5889748303234247E-3</v>
      </c>
      <c r="AG623" s="14">
        <f t="shared" ca="1" si="169"/>
        <v>-5.506255431766781E-3</v>
      </c>
      <c r="AH623" s="14">
        <f t="shared" ca="1" si="170"/>
        <v>4.8799024637395001E-3</v>
      </c>
      <c r="AI623" s="14">
        <f t="shared" ca="1" si="171"/>
        <v>-3.480510764342058E-3</v>
      </c>
      <c r="AJ623" s="14">
        <f t="shared" ca="1" si="172"/>
        <v>5.3389943899313841E-2</v>
      </c>
      <c r="AK623" s="14">
        <f t="shared" ca="1" si="173"/>
        <v>-8.1908735369524907E-3</v>
      </c>
    </row>
    <row r="624" spans="1:37" x14ac:dyDescent="0.2">
      <c r="A624" s="13">
        <f ca="1">IF(OFFSET(STATIC!$A$6,MATCH($A$16, STATIC!$A$6:$A$2307,0)+ROW()-ROW($A$16),0)&gt;$A$12, OFFSET(STATIC!$A$6,MATCH($A$16, STATIC!$A$6:$A$2307,0)+ROW()-ROW($A$16),0), FALSE)</f>
        <v>42555</v>
      </c>
      <c r="B624" s="7">
        <f ca="1">OFFSET(STATIC!$B$6,MATCH('Data Manipulation'!$A624,STATIC!$A$6:$A$2307, 0)-1,3*(COLUMN()-COLUMN($B$16)))</f>
        <v>675.83</v>
      </c>
      <c r="C624" s="7">
        <f ca="1">OFFSET(STATIC!$B$6,MATCH('Data Manipulation'!$A624,STATIC!$A$6:$A$2307, 0)-1,3*(COLUMN()-COLUMN($B$16)))</f>
        <v>229.59</v>
      </c>
      <c r="D624" s="7">
        <f ca="1">OFFSET(STATIC!$B$6,MATCH('Data Manipulation'!$A624,STATIC!$A$6:$A$2307, 0)-1,3*(COLUMN()-COLUMN($B$16)))</f>
        <v>2102.9499999999998</v>
      </c>
      <c r="E624" s="7">
        <f ca="1">OFFSET(STATIC!$B$6,MATCH('Data Manipulation'!$A624,STATIC!$A$6:$A$2307, 0)-1,3*(COLUMN()-COLUMN($B$16)))*$J624</f>
        <v>3190.7917080000002</v>
      </c>
      <c r="F624" s="7">
        <f ca="1">OFFSET(STATIC!$B$6,MATCH('Data Manipulation'!$A624,STATIC!$A$6:$A$2307, 0)-1,3*(COLUMN()-COLUMN($B$16)))</f>
        <v>1351.17</v>
      </c>
      <c r="G624" s="7">
        <f ca="1">OFFSET(STATIC!$B$6,MATCH('Data Manipulation'!$A624,STATIC!$A$6:$A$2307, 0)-1,3*(COLUMN()-COLUMN($B$16)))</f>
        <v>48.99</v>
      </c>
      <c r="H624" s="7">
        <f ca="1">OFFSET(STATIC!$B$6,MATCH('Data Manipulation'!$A624,STATIC!$A$6:$A$2307, 0)-1,3*(COLUMN()-COLUMN($B$16)))</f>
        <v>28.45966</v>
      </c>
      <c r="I624" s="7">
        <f ca="1">OFFSET(STATIC!$B$6,MATCH('Data Manipulation'!$A624,STATIC!$A$6:$A$2307, 0)-1,3*(COLUMN()-COLUMN($B$16)))</f>
        <v>152.65</v>
      </c>
      <c r="J624" s="7">
        <f ca="1">OFFSET(STATIC!$B$6,MATCH('Data Manipulation'!$A624,STATIC!$A$6:$A$2307, 0)-1,3*(COLUMN()-COLUMN($B$16)))</f>
        <v>1.1148</v>
      </c>
      <c r="K624" s="7">
        <f ca="1">OFFSET(STATIC!$B$6,MATCH('Data Manipulation'!$A624,STATIC!$A$6:$A$2307, 0)-1,3*(COLUMN()-COLUMN($B$16)))</f>
        <v>1.3294000000000001</v>
      </c>
      <c r="L624" s="7">
        <f ca="1">OFFSET(STATIC!$B$6,MATCH('Data Manipulation'!$A624,STATIC!$A$6:$A$2307, 0)-1,3*(COLUMN()-COLUMN($B$16)))</f>
        <v>1.0297000000000001</v>
      </c>
      <c r="M624" s="7">
        <f ca="1">OFFSET(STATIC!$B$6,MATCH('Data Manipulation'!$A624,STATIC!$A$6:$A$2307, 0)-1,3*(COLUMN()-COLUMN($B$16)))</f>
        <v>9.7560000000000008E-3</v>
      </c>
      <c r="N624" s="7">
        <f ca="1">OFFSET(STATIC!$B$6,MATCH('Data Manipulation'!$A624,STATIC!$A$6:$A$2307, 0)-1,3*(COLUMN()-COLUMN($B$16)))*$J624</f>
        <v>260.71783008</v>
      </c>
      <c r="O624" s="7">
        <f ca="1">OFFSET(STATIC!$B$6,MATCH('Data Manipulation'!$A624,STATIC!$A$6:$A$2307, 0)-1,3*(COLUMN()-COLUMN($B$16)))</f>
        <v>2031.96</v>
      </c>
      <c r="P624" s="7">
        <f ca="1">OFFSET(STATIC!$B$6,MATCH('Data Manipulation'!$A624,STATIC!$A$6:$A$2307, 0)-1,3*(COLUMN()-COLUMN($B$16)))*$J624</f>
        <v>280.15905024</v>
      </c>
      <c r="Q624" s="7">
        <f ca="1">OFFSET(STATIC!$B$6,MATCH('Data Manipulation'!$A624,STATIC!$A$6:$A$2307, 0)-1,3*(COLUMN()-COLUMN($B$16)))</f>
        <v>14.77</v>
      </c>
      <c r="R624" s="7">
        <f ca="1">OFFSET(STATIC!$B$6,MATCH('Data Manipulation'!$A624,STATIC!$A$6:$A$2307, 0)-1,3*(COLUMN()-COLUMN($B$16)))</f>
        <v>4862.567</v>
      </c>
      <c r="U624" s="14">
        <f t="shared" ca="1" si="157"/>
        <v>-2.2613242072174501E-3</v>
      </c>
      <c r="V624" s="14">
        <f t="shared" ca="1" si="158"/>
        <v>7.8709575966872947E-3</v>
      </c>
      <c r="W624" s="14">
        <f t="shared" ca="1" si="159"/>
        <v>0</v>
      </c>
      <c r="X624" s="14">
        <f t="shared" ca="1" si="160"/>
        <v>-6.2709651810125382E-3</v>
      </c>
      <c r="Y624" s="14">
        <f t="shared" ca="1" si="161"/>
        <v>1.1186023734812575E-2</v>
      </c>
      <c r="Z624" s="14">
        <f t="shared" ca="1" si="162"/>
        <v>0</v>
      </c>
      <c r="AA624" s="14">
        <f t="shared" ca="1" si="163"/>
        <v>0</v>
      </c>
      <c r="AB624" s="14">
        <f t="shared" ca="1" si="164"/>
        <v>0</v>
      </c>
      <c r="AC624" s="14">
        <f t="shared" ca="1" si="165"/>
        <v>9.8721120873873007E-4</v>
      </c>
      <c r="AD624" s="14">
        <f t="shared" ca="1" si="166"/>
        <v>9.0307050086820071E-4</v>
      </c>
      <c r="AE624" s="14">
        <f t="shared" ca="1" si="167"/>
        <v>2.7229424584558838E-3</v>
      </c>
      <c r="AF624" s="14">
        <f t="shared" ca="1" si="168"/>
        <v>0</v>
      </c>
      <c r="AG624" s="14">
        <f t="shared" ca="1" si="169"/>
        <v>2.1676248670347972E-3</v>
      </c>
      <c r="AH624" s="14">
        <f t="shared" ca="1" si="170"/>
        <v>0</v>
      </c>
      <c r="AI624" s="14">
        <f t="shared" ca="1" si="171"/>
        <v>1.4027226878483947E-3</v>
      </c>
      <c r="AJ624" s="14">
        <f t="shared" ca="1" si="172"/>
        <v>0</v>
      </c>
      <c r="AK624" s="14">
        <f t="shared" ca="1" si="173"/>
        <v>0</v>
      </c>
    </row>
    <row r="625" spans="1:37" x14ac:dyDescent="0.2">
      <c r="A625" s="13">
        <f ca="1">IF(OFFSET(STATIC!$A$6,MATCH($A$16, STATIC!$A$6:$A$2307,0)+ROW()-ROW($A$16),0)&gt;$A$12, OFFSET(STATIC!$A$6,MATCH($A$16, STATIC!$A$6:$A$2307,0)+ROW()-ROW($A$16),0), FALSE)</f>
        <v>42552</v>
      </c>
      <c r="B625" s="7">
        <f ca="1">OFFSET(STATIC!$B$6,MATCH('Data Manipulation'!$A625,STATIC!$A$6:$A$2307, 0)-1,3*(COLUMN()-COLUMN($B$16)))</f>
        <v>677.36</v>
      </c>
      <c r="C625" s="7">
        <f ca="1">OFFSET(STATIC!$B$6,MATCH('Data Manipulation'!$A625,STATIC!$A$6:$A$2307, 0)-1,3*(COLUMN()-COLUMN($B$16)))</f>
        <v>227.79</v>
      </c>
      <c r="D625" s="7">
        <f ca="1">OFFSET(STATIC!$B$6,MATCH('Data Manipulation'!$A625,STATIC!$A$6:$A$2307, 0)-1,3*(COLUMN()-COLUMN($B$16)))</f>
        <v>2102.9499999999998</v>
      </c>
      <c r="E625" s="7">
        <f ca="1">OFFSET(STATIC!$B$6,MATCH('Data Manipulation'!$A625,STATIC!$A$6:$A$2307, 0)-1,3*(COLUMN()-COLUMN($B$16)))*$J625</f>
        <v>3210.8639219999995</v>
      </c>
      <c r="F625" s="7">
        <f ca="1">OFFSET(STATIC!$B$6,MATCH('Data Manipulation'!$A625,STATIC!$A$6:$A$2307, 0)-1,3*(COLUMN()-COLUMN($B$16)))</f>
        <v>1336.14</v>
      </c>
      <c r="G625" s="7">
        <f ca="1">OFFSET(STATIC!$B$6,MATCH('Data Manipulation'!$A625,STATIC!$A$6:$A$2307, 0)-1,3*(COLUMN()-COLUMN($B$16)))</f>
        <v>48.99</v>
      </c>
      <c r="H625" s="7">
        <f ca="1">OFFSET(STATIC!$B$6,MATCH('Data Manipulation'!$A625,STATIC!$A$6:$A$2307, 0)-1,3*(COLUMN()-COLUMN($B$16)))</f>
        <v>28.45966</v>
      </c>
      <c r="I625" s="7">
        <f ca="1">OFFSET(STATIC!$B$6,MATCH('Data Manipulation'!$A625,STATIC!$A$6:$A$2307, 0)-1,3*(COLUMN()-COLUMN($B$16)))</f>
        <v>152.65</v>
      </c>
      <c r="J625" s="7">
        <f ca="1">OFFSET(STATIC!$B$6,MATCH('Data Manipulation'!$A625,STATIC!$A$6:$A$2307, 0)-1,3*(COLUMN()-COLUMN($B$16)))</f>
        <v>1.1136999999999999</v>
      </c>
      <c r="K625" s="7">
        <f ca="1">OFFSET(STATIC!$B$6,MATCH('Data Manipulation'!$A625,STATIC!$A$6:$A$2307, 0)-1,3*(COLUMN()-COLUMN($B$16)))</f>
        <v>1.3282</v>
      </c>
      <c r="L625" s="7">
        <f ca="1">OFFSET(STATIC!$B$6,MATCH('Data Manipulation'!$A625,STATIC!$A$6:$A$2307, 0)-1,3*(COLUMN()-COLUMN($B$16)))</f>
        <v>1.0268999999999999</v>
      </c>
      <c r="M625" s="7">
        <f ca="1">OFFSET(STATIC!$B$6,MATCH('Data Manipulation'!$A625,STATIC!$A$6:$A$2307, 0)-1,3*(COLUMN()-COLUMN($B$16)))</f>
        <v>9.7560000000000008E-3</v>
      </c>
      <c r="N625" s="7">
        <f ca="1">OFFSET(STATIC!$B$6,MATCH('Data Manipulation'!$A625,STATIC!$A$6:$A$2307, 0)-1,3*(COLUMN()-COLUMN($B$16)))*$J625</f>
        <v>260.15330368999997</v>
      </c>
      <c r="O625" s="7">
        <f ca="1">OFFSET(STATIC!$B$6,MATCH('Data Manipulation'!$A625,STATIC!$A$6:$A$2307, 0)-1,3*(COLUMN()-COLUMN($B$16)))</f>
        <v>2031.96</v>
      </c>
      <c r="P625" s="7">
        <f ca="1">OFFSET(STATIC!$B$6,MATCH('Data Manipulation'!$A625,STATIC!$A$6:$A$2307, 0)-1,3*(COLUMN()-COLUMN($B$16)))*$J625</f>
        <v>279.76634027999995</v>
      </c>
      <c r="Q625" s="7">
        <f ca="1">OFFSET(STATIC!$B$6,MATCH('Data Manipulation'!$A625,STATIC!$A$6:$A$2307, 0)-1,3*(COLUMN()-COLUMN($B$16)))</f>
        <v>14.77</v>
      </c>
      <c r="R625" s="7">
        <f ca="1">OFFSET(STATIC!$B$6,MATCH('Data Manipulation'!$A625,STATIC!$A$6:$A$2307, 0)-1,3*(COLUMN()-COLUMN($B$16)))</f>
        <v>4862.567</v>
      </c>
      <c r="U625" s="14">
        <f t="shared" ca="1" si="157"/>
        <v>1.8009916042375521E-2</v>
      </c>
      <c r="V625" s="14">
        <f t="shared" ca="1" si="158"/>
        <v>1.6695961699141274E-3</v>
      </c>
      <c r="W625" s="14">
        <f t="shared" ca="1" si="159"/>
        <v>1.9467806929598444E-3</v>
      </c>
      <c r="X625" s="14">
        <f t="shared" ca="1" si="160"/>
        <v>1.2137820176891358E-2</v>
      </c>
      <c r="Y625" s="14">
        <f t="shared" ca="1" si="161"/>
        <v>1.5096845887160485E-2</v>
      </c>
      <c r="Z625" s="14">
        <f t="shared" ca="1" si="162"/>
        <v>1.3563709793490829E-2</v>
      </c>
      <c r="AA625" s="14">
        <f t="shared" ca="1" si="163"/>
        <v>-2.0613450065755795E-2</v>
      </c>
      <c r="AB625" s="14">
        <f t="shared" ca="1" si="164"/>
        <v>1.6912605012663444E-2</v>
      </c>
      <c r="AC625" s="14">
        <f t="shared" ca="1" si="165"/>
        <v>5.7631856949919387E-3</v>
      </c>
      <c r="AD625" s="14">
        <f t="shared" ca="1" si="166"/>
        <v>1.0546140337159668E-3</v>
      </c>
      <c r="AE625" s="14">
        <f t="shared" ca="1" si="167"/>
        <v>3.5118561115394281E-3</v>
      </c>
      <c r="AF625" s="14">
        <f t="shared" ca="1" si="168"/>
        <v>6.7880544509990202E-3</v>
      </c>
      <c r="AG625" s="14">
        <f t="shared" ca="1" si="169"/>
        <v>6.5541875869737217E-3</v>
      </c>
      <c r="AH625" s="14">
        <f t="shared" ca="1" si="170"/>
        <v>2.1036303990024578E-3</v>
      </c>
      <c r="AI625" s="14">
        <f t="shared" ca="1" si="171"/>
        <v>7.83575750693505E-3</v>
      </c>
      <c r="AJ625" s="14">
        <f t="shared" ca="1" si="172"/>
        <v>-5.65940478900969E-2</v>
      </c>
      <c r="AK625" s="14">
        <f t="shared" ca="1" si="173"/>
        <v>4.0998532581376116E-3</v>
      </c>
    </row>
    <row r="626" spans="1:37" x14ac:dyDescent="0.2">
      <c r="A626" s="13">
        <f ca="1">IF(OFFSET(STATIC!$A$6,MATCH($A$16, STATIC!$A$6:$A$2307,0)+ROW()-ROW($A$16),0)&gt;$A$12, OFFSET(STATIC!$A$6,MATCH($A$16, STATIC!$A$6:$A$2307,0)+ROW()-ROW($A$16),0), FALSE)</f>
        <v>42551</v>
      </c>
      <c r="B626" s="7">
        <f ca="1">OFFSET(STATIC!$B$6,MATCH('Data Manipulation'!$A626,STATIC!$A$6:$A$2307, 0)-1,3*(COLUMN()-COLUMN($B$16)))</f>
        <v>665.27</v>
      </c>
      <c r="C626" s="7">
        <f ca="1">OFFSET(STATIC!$B$6,MATCH('Data Manipulation'!$A626,STATIC!$A$6:$A$2307, 0)-1,3*(COLUMN()-COLUMN($B$16)))</f>
        <v>227.41</v>
      </c>
      <c r="D626" s="7">
        <f ca="1">OFFSET(STATIC!$B$6,MATCH('Data Manipulation'!$A626,STATIC!$A$6:$A$2307, 0)-1,3*(COLUMN()-COLUMN($B$16)))</f>
        <v>2098.86</v>
      </c>
      <c r="E626" s="7">
        <f ca="1">OFFSET(STATIC!$B$6,MATCH('Data Manipulation'!$A626,STATIC!$A$6:$A$2307, 0)-1,3*(COLUMN()-COLUMN($B$16)))*$J626</f>
        <v>3172.1266019999998</v>
      </c>
      <c r="F626" s="7">
        <f ca="1">OFFSET(STATIC!$B$6,MATCH('Data Manipulation'!$A626,STATIC!$A$6:$A$2307, 0)-1,3*(COLUMN()-COLUMN($B$16)))</f>
        <v>1316.12</v>
      </c>
      <c r="G626" s="7">
        <f ca="1">OFFSET(STATIC!$B$6,MATCH('Data Manipulation'!$A626,STATIC!$A$6:$A$2307, 0)-1,3*(COLUMN()-COLUMN($B$16)))</f>
        <v>48.33</v>
      </c>
      <c r="H626" s="7">
        <f ca="1">OFFSET(STATIC!$B$6,MATCH('Data Manipulation'!$A626,STATIC!$A$6:$A$2307, 0)-1,3*(COLUMN()-COLUMN($B$16)))</f>
        <v>29.052399999999999</v>
      </c>
      <c r="I626" s="7">
        <f ca="1">OFFSET(STATIC!$B$6,MATCH('Data Manipulation'!$A626,STATIC!$A$6:$A$2307, 0)-1,3*(COLUMN()-COLUMN($B$16)))</f>
        <v>150.09</v>
      </c>
      <c r="J626" s="7">
        <f ca="1">OFFSET(STATIC!$B$6,MATCH('Data Manipulation'!$A626,STATIC!$A$6:$A$2307, 0)-1,3*(COLUMN()-COLUMN($B$16)))</f>
        <v>1.1073</v>
      </c>
      <c r="K626" s="7">
        <f ca="1">OFFSET(STATIC!$B$6,MATCH('Data Manipulation'!$A626,STATIC!$A$6:$A$2307, 0)-1,3*(COLUMN()-COLUMN($B$16)))</f>
        <v>1.3268</v>
      </c>
      <c r="L626" s="7">
        <f ca="1">OFFSET(STATIC!$B$6,MATCH('Data Manipulation'!$A626,STATIC!$A$6:$A$2307, 0)-1,3*(COLUMN()-COLUMN($B$16)))</f>
        <v>1.0233000000000001</v>
      </c>
      <c r="M626" s="7">
        <f ca="1">OFFSET(STATIC!$B$6,MATCH('Data Manipulation'!$A626,STATIC!$A$6:$A$2307, 0)-1,3*(COLUMN()-COLUMN($B$16)))</f>
        <v>9.6900000000000007E-3</v>
      </c>
      <c r="N626" s="7">
        <f ca="1">OFFSET(STATIC!$B$6,MATCH('Data Manipulation'!$A626,STATIC!$A$6:$A$2307, 0)-1,3*(COLUMN()-COLUMN($B$16)))*$J626</f>
        <v>258.45378569999997</v>
      </c>
      <c r="O626" s="7">
        <f ca="1">OFFSET(STATIC!$B$6,MATCH('Data Manipulation'!$A626,STATIC!$A$6:$A$2307, 0)-1,3*(COLUMN()-COLUMN($B$16)))</f>
        <v>2027.69</v>
      </c>
      <c r="P626" s="7">
        <f ca="1">OFFSET(STATIC!$B$6,MATCH('Data Manipulation'!$A626,STATIC!$A$6:$A$2307, 0)-1,3*(COLUMN()-COLUMN($B$16)))*$J626</f>
        <v>277.58272539000001</v>
      </c>
      <c r="Q626" s="7">
        <f ca="1">OFFSET(STATIC!$B$6,MATCH('Data Manipulation'!$A626,STATIC!$A$6:$A$2307, 0)-1,3*(COLUMN()-COLUMN($B$16)))</f>
        <v>15.63</v>
      </c>
      <c r="R626" s="7">
        <f ca="1">OFFSET(STATIC!$B$6,MATCH('Data Manipulation'!$A626,STATIC!$A$6:$A$2307, 0)-1,3*(COLUMN()-COLUMN($B$16)))</f>
        <v>4842.6719999999996</v>
      </c>
      <c r="U626" s="14">
        <f t="shared" ca="1" si="157"/>
        <v>4.0601556950788945E-2</v>
      </c>
      <c r="V626" s="14">
        <f t="shared" ca="1" si="158"/>
        <v>1.6538096677892546E-2</v>
      </c>
      <c r="W626" s="14">
        <f t="shared" ca="1" si="159"/>
        <v>1.3473821400287618E-2</v>
      </c>
      <c r="X626" s="14">
        <f t="shared" ca="1" si="160"/>
        <v>9.175663290895494E-3</v>
      </c>
      <c r="Y626" s="14">
        <f t="shared" ca="1" si="161"/>
        <v>-6.7470865349814691E-3</v>
      </c>
      <c r="Z626" s="14">
        <f t="shared" ca="1" si="162"/>
        <v>-3.1567634954843132E-2</v>
      </c>
      <c r="AA626" s="14">
        <f t="shared" ca="1" si="163"/>
        <v>-3.4999588243163869E-4</v>
      </c>
      <c r="AB626" s="14">
        <f t="shared" ca="1" si="164"/>
        <v>5.2774096230785847E-3</v>
      </c>
      <c r="AC626" s="14">
        <f t="shared" ca="1" si="165"/>
        <v>-2.2551991877382371E-3</v>
      </c>
      <c r="AD626" s="14">
        <f t="shared" ca="1" si="166"/>
        <v>-1.525833641516495E-2</v>
      </c>
      <c r="AE626" s="14">
        <f t="shared" ca="1" si="167"/>
        <v>2.8379918250535778E-3</v>
      </c>
      <c r="AF626" s="14">
        <f t="shared" ca="1" si="168"/>
        <v>-4.633212921488143E-3</v>
      </c>
      <c r="AG626" s="14">
        <f t="shared" ca="1" si="169"/>
        <v>-2.1836484015382435E-3</v>
      </c>
      <c r="AH626" s="14">
        <f t="shared" ca="1" si="170"/>
        <v>-1.4300966325866534E-4</v>
      </c>
      <c r="AI626" s="14">
        <f t="shared" ca="1" si="171"/>
        <v>-7.7335489902387821E-4</v>
      </c>
      <c r="AJ626" s="14">
        <f t="shared" ca="1" si="172"/>
        <v>-6.261729095967733E-2</v>
      </c>
      <c r="AK626" s="14">
        <f t="shared" ca="1" si="173"/>
        <v>1.3183841036571321E-2</v>
      </c>
    </row>
    <row r="627" spans="1:37" x14ac:dyDescent="0.2">
      <c r="A627" s="13">
        <f ca="1">IF(OFFSET(STATIC!$A$6,MATCH($A$16, STATIC!$A$6:$A$2307,0)+ROW()-ROW($A$16),0)&gt;$A$12, OFFSET(STATIC!$A$6,MATCH($A$16, STATIC!$A$6:$A$2307,0)+ROW()-ROW($A$16),0), FALSE)</f>
        <v>42550</v>
      </c>
      <c r="B627" s="7">
        <f ca="1">OFFSET(STATIC!$B$6,MATCH('Data Manipulation'!$A627,STATIC!$A$6:$A$2307, 0)-1,3*(COLUMN()-COLUMN($B$16)))</f>
        <v>638.79999999999995</v>
      </c>
      <c r="C627" s="7">
        <f ca="1">OFFSET(STATIC!$B$6,MATCH('Data Manipulation'!$A627,STATIC!$A$6:$A$2307, 0)-1,3*(COLUMN()-COLUMN($B$16)))</f>
        <v>223.68</v>
      </c>
      <c r="D627" s="7">
        <f ca="1">OFFSET(STATIC!$B$6,MATCH('Data Manipulation'!$A627,STATIC!$A$6:$A$2307, 0)-1,3*(COLUMN()-COLUMN($B$16)))</f>
        <v>2070.77</v>
      </c>
      <c r="E627" s="7">
        <f ca="1">OFFSET(STATIC!$B$6,MATCH('Data Manipulation'!$A627,STATIC!$A$6:$A$2307, 0)-1,3*(COLUMN()-COLUMN($B$16)))*$J627</f>
        <v>3143.1533639999993</v>
      </c>
      <c r="F627" s="7">
        <f ca="1">OFFSET(STATIC!$B$6,MATCH('Data Manipulation'!$A627,STATIC!$A$6:$A$2307, 0)-1,3*(COLUMN()-COLUMN($B$16)))</f>
        <v>1325.03</v>
      </c>
      <c r="G627" s="7">
        <f ca="1">OFFSET(STATIC!$B$6,MATCH('Data Manipulation'!$A627,STATIC!$A$6:$A$2307, 0)-1,3*(COLUMN()-COLUMN($B$16)))</f>
        <v>49.88</v>
      </c>
      <c r="H627" s="7">
        <f ca="1">OFFSET(STATIC!$B$6,MATCH('Data Manipulation'!$A627,STATIC!$A$6:$A$2307, 0)-1,3*(COLUMN()-COLUMN($B$16)))</f>
        <v>29.062570000000001</v>
      </c>
      <c r="I627" s="7">
        <f ca="1">OFFSET(STATIC!$B$6,MATCH('Data Manipulation'!$A627,STATIC!$A$6:$A$2307, 0)-1,3*(COLUMN()-COLUMN($B$16)))</f>
        <v>149.30000000000001</v>
      </c>
      <c r="J627" s="7">
        <f ca="1">OFFSET(STATIC!$B$6,MATCH('Data Manipulation'!$A627,STATIC!$A$6:$A$2307, 0)-1,3*(COLUMN()-COLUMN($B$16)))</f>
        <v>1.1097999999999999</v>
      </c>
      <c r="K627" s="7">
        <f ca="1">OFFSET(STATIC!$B$6,MATCH('Data Manipulation'!$A627,STATIC!$A$6:$A$2307, 0)-1,3*(COLUMN()-COLUMN($B$16)))</f>
        <v>1.3472</v>
      </c>
      <c r="L627" s="7">
        <f ca="1">OFFSET(STATIC!$B$6,MATCH('Data Manipulation'!$A627,STATIC!$A$6:$A$2307, 0)-1,3*(COLUMN()-COLUMN($B$16)))</f>
        <v>1.0204</v>
      </c>
      <c r="M627" s="7">
        <f ca="1">OFFSET(STATIC!$B$6,MATCH('Data Manipulation'!$A627,STATIC!$A$6:$A$2307, 0)-1,3*(COLUMN()-COLUMN($B$16)))</f>
        <v>9.7350000000000006E-3</v>
      </c>
      <c r="N627" s="7">
        <f ca="1">OFFSET(STATIC!$B$6,MATCH('Data Manipulation'!$A627,STATIC!$A$6:$A$2307, 0)-1,3*(COLUMN()-COLUMN($B$16)))*$J627</f>
        <v>259.01877453999998</v>
      </c>
      <c r="O627" s="7">
        <f ca="1">OFFSET(STATIC!$B$6,MATCH('Data Manipulation'!$A627,STATIC!$A$6:$A$2307, 0)-1,3*(COLUMN()-COLUMN($B$16)))</f>
        <v>2027.98</v>
      </c>
      <c r="P627" s="7">
        <f ca="1">OFFSET(STATIC!$B$6,MATCH('Data Manipulation'!$A627,STATIC!$A$6:$A$2307, 0)-1,3*(COLUMN()-COLUMN($B$16)))*$J627</f>
        <v>277.79747837999997</v>
      </c>
      <c r="Q627" s="7">
        <f ca="1">OFFSET(STATIC!$B$6,MATCH('Data Manipulation'!$A627,STATIC!$A$6:$A$2307, 0)-1,3*(COLUMN()-COLUMN($B$16)))</f>
        <v>16.64</v>
      </c>
      <c r="R627" s="7">
        <f ca="1">OFFSET(STATIC!$B$6,MATCH('Data Manipulation'!$A627,STATIC!$A$6:$A$2307, 0)-1,3*(COLUMN()-COLUMN($B$16)))</f>
        <v>4779.2460000000001</v>
      </c>
      <c r="U627" s="14">
        <f t="shared" ca="1" si="157"/>
        <v>-1.335747863100116E-2</v>
      </c>
      <c r="V627" s="14">
        <f t="shared" ca="1" si="158"/>
        <v>1.913761241609778E-2</v>
      </c>
      <c r="W627" s="14">
        <f t="shared" ca="1" si="159"/>
        <v>1.6889216752452151E-2</v>
      </c>
      <c r="X627" s="14">
        <f t="shared" ca="1" si="160"/>
        <v>3.0361081180938269E-2</v>
      </c>
      <c r="Y627" s="14">
        <f t="shared" ca="1" si="161"/>
        <v>7.9483061452584203E-3</v>
      </c>
      <c r="Z627" s="14">
        <f t="shared" ca="1" si="162"/>
        <v>4.1549002912872481E-2</v>
      </c>
      <c r="AA627" s="14">
        <f t="shared" ca="1" si="163"/>
        <v>-2.1658579426039628E-2</v>
      </c>
      <c r="AB627" s="14">
        <f t="shared" ca="1" si="164"/>
        <v>7.394991683158313E-3</v>
      </c>
      <c r="AC627" s="14">
        <f t="shared" ca="1" si="165"/>
        <v>4.0630275748910491E-3</v>
      </c>
      <c r="AD627" s="14">
        <f t="shared" ca="1" si="166"/>
        <v>1.0596323309353662E-2</v>
      </c>
      <c r="AE627" s="14">
        <f t="shared" ca="1" si="167"/>
        <v>9.8048836171486515E-4</v>
      </c>
      <c r="AF627" s="14">
        <f t="shared" ca="1" si="168"/>
        <v>-4.1080415489906766E-4</v>
      </c>
      <c r="AG627" s="14">
        <f t="shared" ca="1" si="169"/>
        <v>7.5000603143711222E-3</v>
      </c>
      <c r="AH627" s="14">
        <f t="shared" ca="1" si="170"/>
        <v>3.4517701420345114E-5</v>
      </c>
      <c r="AI627" s="14">
        <f t="shared" ca="1" si="171"/>
        <v>5.3530447134944861E-3</v>
      </c>
      <c r="AJ627" s="14">
        <f t="shared" ca="1" si="172"/>
        <v>-0.11938431702335721</v>
      </c>
      <c r="AK627" s="14">
        <f t="shared" ca="1" si="173"/>
        <v>1.8452209206822862E-2</v>
      </c>
    </row>
    <row r="628" spans="1:37" x14ac:dyDescent="0.2">
      <c r="A628" s="13">
        <f ca="1">IF(OFFSET(STATIC!$A$6,MATCH($A$16, STATIC!$A$6:$A$2307,0)+ROW()-ROW($A$16),0)&gt;$A$12, OFFSET(STATIC!$A$6,MATCH($A$16, STATIC!$A$6:$A$2307,0)+ROW()-ROW($A$16),0), FALSE)</f>
        <v>42549</v>
      </c>
      <c r="B628" s="7">
        <f ca="1">OFFSET(STATIC!$B$6,MATCH('Data Manipulation'!$A628,STATIC!$A$6:$A$2307, 0)-1,3*(COLUMN()-COLUMN($B$16)))</f>
        <v>647.39</v>
      </c>
      <c r="C628" s="7">
        <f ca="1">OFFSET(STATIC!$B$6,MATCH('Data Manipulation'!$A628,STATIC!$A$6:$A$2307, 0)-1,3*(COLUMN()-COLUMN($B$16)))</f>
        <v>219.44</v>
      </c>
      <c r="D628" s="7">
        <f ca="1">OFFSET(STATIC!$B$6,MATCH('Data Manipulation'!$A628,STATIC!$A$6:$A$2307, 0)-1,3*(COLUMN()-COLUMN($B$16)))</f>
        <v>2036.09</v>
      </c>
      <c r="E628" s="7">
        <f ca="1">OFFSET(STATIC!$B$6,MATCH('Data Manipulation'!$A628,STATIC!$A$6:$A$2307, 0)-1,3*(COLUMN()-COLUMN($B$16)))*$J628</f>
        <v>3049.1579510000001</v>
      </c>
      <c r="F628" s="7">
        <f ca="1">OFFSET(STATIC!$B$6,MATCH('Data Manipulation'!$A628,STATIC!$A$6:$A$2307, 0)-1,3*(COLUMN()-COLUMN($B$16)))</f>
        <v>1314.54</v>
      </c>
      <c r="G628" s="7">
        <f ca="1">OFFSET(STATIC!$B$6,MATCH('Data Manipulation'!$A628,STATIC!$A$6:$A$2307, 0)-1,3*(COLUMN()-COLUMN($B$16)))</f>
        <v>47.85</v>
      </c>
      <c r="H628" s="7">
        <f ca="1">OFFSET(STATIC!$B$6,MATCH('Data Manipulation'!$A628,STATIC!$A$6:$A$2307, 0)-1,3*(COLUMN()-COLUMN($B$16)))</f>
        <v>29.698889999999999</v>
      </c>
      <c r="I628" s="7">
        <f ca="1">OFFSET(STATIC!$B$6,MATCH('Data Manipulation'!$A628,STATIC!$A$6:$A$2307, 0)-1,3*(COLUMN()-COLUMN($B$16)))</f>
        <v>148.19999999999999</v>
      </c>
      <c r="J628" s="7">
        <f ca="1">OFFSET(STATIC!$B$6,MATCH('Data Manipulation'!$A628,STATIC!$A$6:$A$2307, 0)-1,3*(COLUMN()-COLUMN($B$16)))</f>
        <v>1.1052999999999999</v>
      </c>
      <c r="K628" s="7">
        <f ca="1">OFFSET(STATIC!$B$6,MATCH('Data Manipulation'!$A628,STATIC!$A$6:$A$2307, 0)-1,3*(COLUMN()-COLUMN($B$16)))</f>
        <v>1.333</v>
      </c>
      <c r="L628" s="7">
        <f ca="1">OFFSET(STATIC!$B$6,MATCH('Data Manipulation'!$A628,STATIC!$A$6:$A$2307, 0)-1,3*(COLUMN()-COLUMN($B$16)))</f>
        <v>1.0194000000000001</v>
      </c>
      <c r="M628" s="7">
        <f ca="1">OFFSET(STATIC!$B$6,MATCH('Data Manipulation'!$A628,STATIC!$A$6:$A$2307, 0)-1,3*(COLUMN()-COLUMN($B$16)))</f>
        <v>9.7389999999999994E-3</v>
      </c>
      <c r="N628" s="7">
        <f ca="1">OFFSET(STATIC!$B$6,MATCH('Data Manipulation'!$A628,STATIC!$A$6:$A$2307, 0)-1,3*(COLUMN()-COLUMN($B$16)))*$J628</f>
        <v>257.08338494999998</v>
      </c>
      <c r="O628" s="7">
        <f ca="1">OFFSET(STATIC!$B$6,MATCH('Data Manipulation'!$A628,STATIC!$A$6:$A$2307, 0)-1,3*(COLUMN()-COLUMN($B$16)))</f>
        <v>2027.91</v>
      </c>
      <c r="P628" s="7">
        <f ca="1">OFFSET(STATIC!$B$6,MATCH('Data Manipulation'!$A628,STATIC!$A$6:$A$2307, 0)-1,3*(COLUMN()-COLUMN($B$16)))*$J628</f>
        <v>276.31438911999999</v>
      </c>
      <c r="Q628" s="7">
        <f ca="1">OFFSET(STATIC!$B$6,MATCH('Data Manipulation'!$A628,STATIC!$A$6:$A$2307, 0)-1,3*(COLUMN()-COLUMN($B$16)))</f>
        <v>18.75</v>
      </c>
      <c r="R628" s="7">
        <f ca="1">OFFSET(STATIC!$B$6,MATCH('Data Manipulation'!$A628,STATIC!$A$6:$A$2307, 0)-1,3*(COLUMN()-COLUMN($B$16)))</f>
        <v>4691.8670000000002</v>
      </c>
      <c r="U628" s="14">
        <f t="shared" ca="1" si="157"/>
        <v>7.0063684687580782E-3</v>
      </c>
      <c r="V628" s="14">
        <f t="shared" ca="1" si="158"/>
        <v>9.8459797540034529E-3</v>
      </c>
      <c r="W628" s="14">
        <f t="shared" ca="1" si="159"/>
        <v>1.76141579169895E-2</v>
      </c>
      <c r="X628" s="14">
        <f t="shared" ca="1" si="160"/>
        <v>2.3803523753806472E-2</v>
      </c>
      <c r="Y628" s="14">
        <f t="shared" ca="1" si="161"/>
        <v>-5.7724048946513687E-3</v>
      </c>
      <c r="Z628" s="14">
        <f t="shared" ca="1" si="162"/>
        <v>3.2281418470406421E-2</v>
      </c>
      <c r="AA628" s="14">
        <f t="shared" ca="1" si="163"/>
        <v>2.5673617473956139E-3</v>
      </c>
      <c r="AB628" s="14">
        <f t="shared" ca="1" si="164"/>
        <v>2.3623683424004636E-2</v>
      </c>
      <c r="AC628" s="14">
        <f t="shared" ca="1" si="165"/>
        <v>1.3580193115086802E-3</v>
      </c>
      <c r="AD628" s="14">
        <f t="shared" ca="1" si="166"/>
        <v>8.7402605829231973E-3</v>
      </c>
      <c r="AE628" s="14">
        <f t="shared" ca="1" si="167"/>
        <v>-3.8184801867683772E-3</v>
      </c>
      <c r="AF628" s="14">
        <f t="shared" ca="1" si="168"/>
        <v>-8.2826793873124315E-3</v>
      </c>
      <c r="AG628" s="14">
        <f t="shared" ca="1" si="169"/>
        <v>4.8263202538382788E-3</v>
      </c>
      <c r="AH628" s="14">
        <f t="shared" ca="1" si="170"/>
        <v>2.2686025505634964E-4</v>
      </c>
      <c r="AI628" s="14">
        <f t="shared" ca="1" si="171"/>
        <v>4.3237263909781214E-3</v>
      </c>
      <c r="AJ628" s="14">
        <f t="shared" ca="1" si="172"/>
        <v>-0.24059046491793049</v>
      </c>
      <c r="AK628" s="14">
        <f t="shared" ca="1" si="173"/>
        <v>2.09830545243407E-2</v>
      </c>
    </row>
    <row r="629" spans="1:37" x14ac:dyDescent="0.2">
      <c r="A629" s="13">
        <f ca="1">IF(OFFSET(STATIC!$A$6,MATCH($A$16, STATIC!$A$6:$A$2307,0)+ROW()-ROW($A$16),0)&gt;$A$12, OFFSET(STATIC!$A$6,MATCH($A$16, STATIC!$A$6:$A$2307,0)+ROW()-ROW($A$16),0), FALSE)</f>
        <v>42548</v>
      </c>
      <c r="B629" s="7">
        <f ca="1">OFFSET(STATIC!$B$6,MATCH('Data Manipulation'!$A629,STATIC!$A$6:$A$2307, 0)-1,3*(COLUMN()-COLUMN($B$16)))</f>
        <v>642.87</v>
      </c>
      <c r="C629" s="7">
        <f ca="1">OFFSET(STATIC!$B$6,MATCH('Data Manipulation'!$A629,STATIC!$A$6:$A$2307, 0)-1,3*(COLUMN()-COLUMN($B$16)))</f>
        <v>217.29</v>
      </c>
      <c r="D629" s="7">
        <f ca="1">OFFSET(STATIC!$B$6,MATCH('Data Manipulation'!$A629,STATIC!$A$6:$A$2307, 0)-1,3*(COLUMN()-COLUMN($B$16)))</f>
        <v>2000.54</v>
      </c>
      <c r="E629" s="7">
        <f ca="1">OFFSET(STATIC!$B$6,MATCH('Data Manipulation'!$A629,STATIC!$A$6:$A$2307, 0)-1,3*(COLUMN()-COLUMN($B$16)))*$J629</f>
        <v>2977.4342720000004</v>
      </c>
      <c r="F629" s="7">
        <f ca="1">OFFSET(STATIC!$B$6,MATCH('Data Manipulation'!$A629,STATIC!$A$6:$A$2307, 0)-1,3*(COLUMN()-COLUMN($B$16)))</f>
        <v>1322.15</v>
      </c>
      <c r="G629" s="7">
        <f ca="1">OFFSET(STATIC!$B$6,MATCH('Data Manipulation'!$A629,STATIC!$A$6:$A$2307, 0)-1,3*(COLUMN()-COLUMN($B$16)))</f>
        <v>46.33</v>
      </c>
      <c r="H629" s="7">
        <f ca="1">OFFSET(STATIC!$B$6,MATCH('Data Manipulation'!$A629,STATIC!$A$6:$A$2307, 0)-1,3*(COLUMN()-COLUMN($B$16)))</f>
        <v>29.62274</v>
      </c>
      <c r="I629" s="7">
        <f ca="1">OFFSET(STATIC!$B$6,MATCH('Data Manipulation'!$A629,STATIC!$A$6:$A$2307, 0)-1,3*(COLUMN()-COLUMN($B$16)))</f>
        <v>144.74</v>
      </c>
      <c r="J629" s="7">
        <f ca="1">OFFSET(STATIC!$B$6,MATCH('Data Manipulation'!$A629,STATIC!$A$6:$A$2307, 0)-1,3*(COLUMN()-COLUMN($B$16)))</f>
        <v>1.1038000000000001</v>
      </c>
      <c r="K629" s="7">
        <f ca="1">OFFSET(STATIC!$B$6,MATCH('Data Manipulation'!$A629,STATIC!$A$6:$A$2307, 0)-1,3*(COLUMN()-COLUMN($B$16)))</f>
        <v>1.3214000000000001</v>
      </c>
      <c r="L629" s="7">
        <f ca="1">OFFSET(STATIC!$B$6,MATCH('Data Manipulation'!$A629,STATIC!$A$6:$A$2307, 0)-1,3*(COLUMN()-COLUMN($B$16)))</f>
        <v>1.0233000000000001</v>
      </c>
      <c r="M629" s="7">
        <f ca="1">OFFSET(STATIC!$B$6,MATCH('Data Manipulation'!$A629,STATIC!$A$6:$A$2307, 0)-1,3*(COLUMN()-COLUMN($B$16)))</f>
        <v>9.8200000000000006E-3</v>
      </c>
      <c r="N629" s="7">
        <f ca="1">OFFSET(STATIC!$B$6,MATCH('Data Manipulation'!$A629,STATIC!$A$6:$A$2307, 0)-1,3*(COLUMN()-COLUMN($B$16)))*$J629</f>
        <v>255.84560756000005</v>
      </c>
      <c r="O629" s="7">
        <f ca="1">OFFSET(STATIC!$B$6,MATCH('Data Manipulation'!$A629,STATIC!$A$6:$A$2307, 0)-1,3*(COLUMN()-COLUMN($B$16)))</f>
        <v>2027.45</v>
      </c>
      <c r="P629" s="7">
        <f ca="1">OFFSET(STATIC!$B$6,MATCH('Data Manipulation'!$A629,STATIC!$A$6:$A$2307, 0)-1,3*(COLUMN()-COLUMN($B$16)))*$J629</f>
        <v>275.12226038000006</v>
      </c>
      <c r="Q629" s="7">
        <f ca="1">OFFSET(STATIC!$B$6,MATCH('Data Manipulation'!$A629,STATIC!$A$6:$A$2307, 0)-1,3*(COLUMN()-COLUMN($B$16)))</f>
        <v>23.85</v>
      </c>
      <c r="R629" s="7">
        <f ca="1">OFFSET(STATIC!$B$6,MATCH('Data Manipulation'!$A629,STATIC!$A$6:$A$2307, 0)-1,3*(COLUMN()-COLUMN($B$16)))</f>
        <v>4594.4430000000002</v>
      </c>
      <c r="U629" s="14">
        <f t="shared" ca="1" si="157"/>
        <v>-2.181759258654652E-2</v>
      </c>
      <c r="V629" s="14">
        <f t="shared" ca="1" si="158"/>
        <v>-9.4357607368785838E-3</v>
      </c>
      <c r="W629" s="14">
        <f t="shared" ca="1" si="159"/>
        <v>-1.826224926163297E-2</v>
      </c>
      <c r="X629" s="14">
        <f t="shared" ca="1" si="160"/>
        <v>-4.026986965380154E-2</v>
      </c>
      <c r="Y629" s="14">
        <f t="shared" ca="1" si="161"/>
        <v>4.5939798182462856E-3</v>
      </c>
      <c r="Z629" s="14">
        <f t="shared" ca="1" si="162"/>
        <v>-2.7883045058542458E-2</v>
      </c>
      <c r="AA629" s="14">
        <f t="shared" ca="1" si="163"/>
        <v>1.8076778160990379E-3</v>
      </c>
      <c r="AB629" s="14">
        <f t="shared" ca="1" si="164"/>
        <v>-5.7180411385877221E-3</v>
      </c>
      <c r="AC629" s="14">
        <f t="shared" ca="1" si="165"/>
        <v>-1.1529581870859057E-2</v>
      </c>
      <c r="AD629" s="14">
        <f t="shared" ca="1" si="166"/>
        <v>-4.0343599496128278E-2</v>
      </c>
      <c r="AE629" s="14">
        <f t="shared" ca="1" si="167"/>
        <v>-6.6231857969378822E-3</v>
      </c>
      <c r="AF629" s="14">
        <f t="shared" ca="1" si="168"/>
        <v>3.8771602492090004E-3</v>
      </c>
      <c r="AG629" s="14">
        <f t="shared" ca="1" si="169"/>
        <v>-1.0069413083280448E-2</v>
      </c>
      <c r="AH629" s="14">
        <f t="shared" ca="1" si="170"/>
        <v>5.3609619845944641E-3</v>
      </c>
      <c r="AI629" s="14">
        <f t="shared" ca="1" si="171"/>
        <v>-7.4474414314292985E-3</v>
      </c>
      <c r="AJ629" s="14">
        <f t="shared" ca="1" si="172"/>
        <v>-7.7038683901802685E-2</v>
      </c>
      <c r="AK629" s="14">
        <f t="shared" ca="1" si="173"/>
        <v>-2.4411199151231584E-2</v>
      </c>
    </row>
    <row r="630" spans="1:37" x14ac:dyDescent="0.2">
      <c r="A630" s="13">
        <f ca="1">IF(OFFSET(STATIC!$A$6,MATCH($A$16, STATIC!$A$6:$A$2307,0)+ROW()-ROW($A$16),0)&gt;$A$12, OFFSET(STATIC!$A$6,MATCH($A$16, STATIC!$A$6:$A$2307,0)+ROW()-ROW($A$16),0), FALSE)</f>
        <v>42545</v>
      </c>
      <c r="B630" s="7">
        <f ca="1">OFFSET(STATIC!$B$6,MATCH('Data Manipulation'!$A630,STATIC!$A$6:$A$2307, 0)-1,3*(COLUMN()-COLUMN($B$16)))</f>
        <v>657.05</v>
      </c>
      <c r="C630" s="7">
        <f ca="1">OFFSET(STATIC!$B$6,MATCH('Data Manipulation'!$A630,STATIC!$A$6:$A$2307, 0)-1,3*(COLUMN()-COLUMN($B$16)))</f>
        <v>219.35</v>
      </c>
      <c r="D630" s="7">
        <f ca="1">OFFSET(STATIC!$B$6,MATCH('Data Manipulation'!$A630,STATIC!$A$6:$A$2307, 0)-1,3*(COLUMN()-COLUMN($B$16)))</f>
        <v>2037.41</v>
      </c>
      <c r="E630" s="7">
        <f ca="1">OFFSET(STATIC!$B$6,MATCH('Data Manipulation'!$A630,STATIC!$A$6:$A$2307, 0)-1,3*(COLUMN()-COLUMN($B$16)))*$J630</f>
        <v>3099.7820940000001</v>
      </c>
      <c r="F630" s="7">
        <f ca="1">OFFSET(STATIC!$B$6,MATCH('Data Manipulation'!$A630,STATIC!$A$6:$A$2307, 0)-1,3*(COLUMN()-COLUMN($B$16)))</f>
        <v>1316.09</v>
      </c>
      <c r="G630" s="7">
        <f ca="1">OFFSET(STATIC!$B$6,MATCH('Data Manipulation'!$A630,STATIC!$A$6:$A$2307, 0)-1,3*(COLUMN()-COLUMN($B$16)))</f>
        <v>47.64</v>
      </c>
      <c r="H630" s="7">
        <f ca="1">OFFSET(STATIC!$B$6,MATCH('Data Manipulation'!$A630,STATIC!$A$6:$A$2307, 0)-1,3*(COLUMN()-COLUMN($B$16)))</f>
        <v>29.569240000000001</v>
      </c>
      <c r="I630" s="7">
        <f ca="1">OFFSET(STATIC!$B$6,MATCH('Data Manipulation'!$A630,STATIC!$A$6:$A$2307, 0)-1,3*(COLUMN()-COLUMN($B$16)))</f>
        <v>145.57</v>
      </c>
      <c r="J630" s="7">
        <f ca="1">OFFSET(STATIC!$B$6,MATCH('Data Manipulation'!$A630,STATIC!$A$6:$A$2307, 0)-1,3*(COLUMN()-COLUMN($B$16)))</f>
        <v>1.1166</v>
      </c>
      <c r="K630" s="7">
        <f ca="1">OFFSET(STATIC!$B$6,MATCH('Data Manipulation'!$A630,STATIC!$A$6:$A$2307, 0)-1,3*(COLUMN()-COLUMN($B$16)))</f>
        <v>1.3757999999999999</v>
      </c>
      <c r="L630" s="7">
        <f ca="1">OFFSET(STATIC!$B$6,MATCH('Data Manipulation'!$A630,STATIC!$A$6:$A$2307, 0)-1,3*(COLUMN()-COLUMN($B$16)))</f>
        <v>1.0301</v>
      </c>
      <c r="M630" s="7">
        <f ca="1">OFFSET(STATIC!$B$6,MATCH('Data Manipulation'!$A630,STATIC!$A$6:$A$2307, 0)-1,3*(COLUMN()-COLUMN($B$16)))</f>
        <v>9.7820000000000008E-3</v>
      </c>
      <c r="N630" s="7">
        <f ca="1">OFFSET(STATIC!$B$6,MATCH('Data Manipulation'!$A630,STATIC!$A$6:$A$2307, 0)-1,3*(COLUMN()-COLUMN($B$16)))*$J630</f>
        <v>258.43483680000003</v>
      </c>
      <c r="O630" s="7">
        <f ca="1">OFFSET(STATIC!$B$6,MATCH('Data Manipulation'!$A630,STATIC!$A$6:$A$2307, 0)-1,3*(COLUMN()-COLUMN($B$16)))</f>
        <v>2016.61</v>
      </c>
      <c r="P630" s="7">
        <f ca="1">OFFSET(STATIC!$B$6,MATCH('Data Manipulation'!$A630,STATIC!$A$6:$A$2307, 0)-1,3*(COLUMN()-COLUMN($B$16)))*$J630</f>
        <v>277.17886601999999</v>
      </c>
      <c r="Q630" s="7">
        <f ca="1">OFFSET(STATIC!$B$6,MATCH('Data Manipulation'!$A630,STATIC!$A$6:$A$2307, 0)-1,3*(COLUMN()-COLUMN($B$16)))</f>
        <v>25.76</v>
      </c>
      <c r="R630" s="7">
        <f ca="1">OFFSET(STATIC!$B$6,MATCH('Data Manipulation'!$A630,STATIC!$A$6:$A$2307, 0)-1,3*(COLUMN()-COLUMN($B$16)))</f>
        <v>4707.9790000000003</v>
      </c>
      <c r="U630" s="14">
        <f t="shared" ca="1" si="157"/>
        <v>6.8775473092669279E-2</v>
      </c>
      <c r="V630" s="14">
        <f t="shared" ca="1" si="158"/>
        <v>-2.7163607436955946E-2</v>
      </c>
      <c r="W630" s="14">
        <f t="shared" ca="1" si="159"/>
        <v>-3.6580777234719343E-2</v>
      </c>
      <c r="X630" s="14">
        <f t="shared" ca="1" si="160"/>
        <v>-0.10671843658835203</v>
      </c>
      <c r="Y630" s="14">
        <f t="shared" ca="1" si="161"/>
        <v>4.1412934159953556E-2</v>
      </c>
      <c r="Z630" s="14">
        <f t="shared" ca="1" si="162"/>
        <v>-5.0547844484533859E-2</v>
      </c>
      <c r="AA630" s="14">
        <f t="shared" ca="1" si="163"/>
        <v>-1.0482505847229144E-2</v>
      </c>
      <c r="AB630" s="14">
        <f t="shared" ca="1" si="164"/>
        <v>-1.5879299140184776E-2</v>
      </c>
      <c r="AC630" s="14">
        <f t="shared" ca="1" si="165"/>
        <v>-1.660857929422779E-2</v>
      </c>
      <c r="AD630" s="14">
        <f t="shared" ca="1" si="166"/>
        <v>-7.3682155175885056E-2</v>
      </c>
      <c r="AE630" s="14">
        <f t="shared" ca="1" si="167"/>
        <v>-1.2157617905899708E-2</v>
      </c>
      <c r="AF630" s="14">
        <f t="shared" ca="1" si="168"/>
        <v>3.3788754083790382E-2</v>
      </c>
      <c r="AG630" s="14">
        <f t="shared" ca="1" si="169"/>
        <v>-2.1883089497129558E-2</v>
      </c>
      <c r="AH630" s="14">
        <f t="shared" ca="1" si="170"/>
        <v>5.5893014195612344E-3</v>
      </c>
      <c r="AI630" s="14">
        <f t="shared" ca="1" si="171"/>
        <v>-1.4216853119395485E-2</v>
      </c>
      <c r="AJ630" s="14">
        <f t="shared" ca="1" si="172"/>
        <v>0.40101075775878414</v>
      </c>
      <c r="AK630" s="14">
        <f t="shared" ca="1" si="173"/>
        <v>-4.2023563181760565E-2</v>
      </c>
    </row>
    <row r="631" spans="1:37" x14ac:dyDescent="0.2">
      <c r="A631" s="13">
        <f ca="1">IF(OFFSET(STATIC!$A$6,MATCH($A$16, STATIC!$A$6:$A$2307,0)+ROW()-ROW($A$16),0)&gt;$A$12, OFFSET(STATIC!$A$6,MATCH($A$16, STATIC!$A$6:$A$2307,0)+ROW()-ROW($A$16),0), FALSE)</f>
        <v>42544</v>
      </c>
      <c r="B631" s="7">
        <f ca="1">OFFSET(STATIC!$B$6,MATCH('Data Manipulation'!$A631,STATIC!$A$6:$A$2307, 0)-1,3*(COLUMN()-COLUMN($B$16)))</f>
        <v>613.38</v>
      </c>
      <c r="C631" s="7">
        <f ca="1">OFFSET(STATIC!$B$6,MATCH('Data Manipulation'!$A631,STATIC!$A$6:$A$2307, 0)-1,3*(COLUMN()-COLUMN($B$16)))</f>
        <v>225.39</v>
      </c>
      <c r="D631" s="7">
        <f ca="1">OFFSET(STATIC!$B$6,MATCH('Data Manipulation'!$A631,STATIC!$A$6:$A$2307, 0)-1,3*(COLUMN()-COLUMN($B$16)))</f>
        <v>2113.3200000000002</v>
      </c>
      <c r="E631" s="7">
        <f ca="1">OFFSET(STATIC!$B$6,MATCH('Data Manipulation'!$A631,STATIC!$A$6:$A$2307, 0)-1,3*(COLUMN()-COLUMN($B$16)))*$J631</f>
        <v>3448.882458</v>
      </c>
      <c r="F631" s="7">
        <f ca="1">OFFSET(STATIC!$B$6,MATCH('Data Manipulation'!$A631,STATIC!$A$6:$A$2307, 0)-1,3*(COLUMN()-COLUMN($B$16)))</f>
        <v>1262.7</v>
      </c>
      <c r="G631" s="7">
        <f ca="1">OFFSET(STATIC!$B$6,MATCH('Data Manipulation'!$A631,STATIC!$A$6:$A$2307, 0)-1,3*(COLUMN()-COLUMN($B$16)))</f>
        <v>50.11</v>
      </c>
      <c r="H631" s="7">
        <f ca="1">OFFSET(STATIC!$B$6,MATCH('Data Manipulation'!$A631,STATIC!$A$6:$A$2307, 0)-1,3*(COLUMN()-COLUMN($B$16)))</f>
        <v>29.88083</v>
      </c>
      <c r="I631" s="7">
        <f ca="1">OFFSET(STATIC!$B$6,MATCH('Data Manipulation'!$A631,STATIC!$A$6:$A$2307, 0)-1,3*(COLUMN()-COLUMN($B$16)))</f>
        <v>147.9</v>
      </c>
      <c r="J631" s="7">
        <f ca="1">OFFSET(STATIC!$B$6,MATCH('Data Manipulation'!$A631,STATIC!$A$6:$A$2307, 0)-1,3*(COLUMN()-COLUMN($B$16)))</f>
        <v>1.1353</v>
      </c>
      <c r="K631" s="7">
        <f ca="1">OFFSET(STATIC!$B$6,MATCH('Data Manipulation'!$A631,STATIC!$A$6:$A$2307, 0)-1,3*(COLUMN()-COLUMN($B$16)))</f>
        <v>1.4809999999999999</v>
      </c>
      <c r="L631" s="7">
        <f ca="1">OFFSET(STATIC!$B$6,MATCH('Data Manipulation'!$A631,STATIC!$A$6:$A$2307, 0)-1,3*(COLUMN()-COLUMN($B$16)))</f>
        <v>1.0427</v>
      </c>
      <c r="M631" s="7">
        <f ca="1">OFFSET(STATIC!$B$6,MATCH('Data Manipulation'!$A631,STATIC!$A$6:$A$2307, 0)-1,3*(COLUMN()-COLUMN($B$16)))</f>
        <v>9.4570000000000001E-3</v>
      </c>
      <c r="N631" s="7">
        <f ca="1">OFFSET(STATIC!$B$6,MATCH('Data Manipulation'!$A631,STATIC!$A$6:$A$2307, 0)-1,3*(COLUMN()-COLUMN($B$16)))*$J631</f>
        <v>264.1525216</v>
      </c>
      <c r="O631" s="7">
        <f ca="1">OFFSET(STATIC!$B$6,MATCH('Data Manipulation'!$A631,STATIC!$A$6:$A$2307, 0)-1,3*(COLUMN()-COLUMN($B$16)))</f>
        <v>2005.37</v>
      </c>
      <c r="P631" s="7">
        <f ca="1">OFFSET(STATIC!$B$6,MATCH('Data Manipulation'!$A631,STATIC!$A$6:$A$2307, 0)-1,3*(COLUMN()-COLUMN($B$16)))*$J631</f>
        <v>281.14762200999996</v>
      </c>
      <c r="Q631" s="7">
        <f ca="1">OFFSET(STATIC!$B$6,MATCH('Data Manipulation'!$A631,STATIC!$A$6:$A$2307, 0)-1,3*(COLUMN()-COLUMN($B$16)))</f>
        <v>17.25</v>
      </c>
      <c r="R631" s="7">
        <f ca="1">OFFSET(STATIC!$B$6,MATCH('Data Manipulation'!$A631,STATIC!$A$6:$A$2307, 0)-1,3*(COLUMN()-COLUMN($B$16)))</f>
        <v>4910.0410000000002</v>
      </c>
      <c r="U631" s="14">
        <f t="shared" ca="1" si="157"/>
        <v>3.7076702961057807E-3</v>
      </c>
      <c r="V631" s="14">
        <f t="shared" ca="1" si="158"/>
        <v>8.9578779364983593E-3</v>
      </c>
      <c r="W631" s="14">
        <f t="shared" ca="1" si="159"/>
        <v>1.3275511311332405E-2</v>
      </c>
      <c r="X631" s="14">
        <f t="shared" ca="1" si="160"/>
        <v>2.4211143582891663E-2</v>
      </c>
      <c r="Y631" s="14">
        <f t="shared" ca="1" si="161"/>
        <v>-3.9125072139663515E-3</v>
      </c>
      <c r="Z631" s="14">
        <f t="shared" ca="1" si="162"/>
        <v>1.9750742791076248E-2</v>
      </c>
      <c r="AA631" s="14">
        <f t="shared" ca="1" si="163"/>
        <v>-1.3991959113286467E-2</v>
      </c>
      <c r="AB631" s="14">
        <f t="shared" ca="1" si="164"/>
        <v>8.7603697665809849E-3</v>
      </c>
      <c r="AC631" s="14">
        <f t="shared" ca="1" si="165"/>
        <v>4.4138489738023718E-3</v>
      </c>
      <c r="AD631" s="14">
        <f t="shared" ca="1" si="166"/>
        <v>7.1150562737490259E-3</v>
      </c>
      <c r="AE631" s="14">
        <f t="shared" ca="1" si="167"/>
        <v>-7.6694472170813323E-4</v>
      </c>
      <c r="AF631" s="14">
        <f t="shared" ca="1" si="168"/>
        <v>-1.1982485180394199E-2</v>
      </c>
      <c r="AG631" s="14">
        <f t="shared" ca="1" si="169"/>
        <v>3.8741789156576433E-3</v>
      </c>
      <c r="AH631" s="14">
        <f t="shared" ca="1" si="170"/>
        <v>-1.8582782152408329E-3</v>
      </c>
      <c r="AI631" s="14">
        <f t="shared" ca="1" si="171"/>
        <v>3.6755545295266089E-3</v>
      </c>
      <c r="AJ631" s="14">
        <f t="shared" ca="1" si="172"/>
        <v>-0.20477294166940516</v>
      </c>
      <c r="AK631" s="14">
        <f t="shared" ca="1" si="173"/>
        <v>1.5748896840284004E-2</v>
      </c>
    </row>
    <row r="632" spans="1:37" x14ac:dyDescent="0.2">
      <c r="A632" s="13">
        <f ca="1">IF(OFFSET(STATIC!$A$6,MATCH($A$16, STATIC!$A$6:$A$2307,0)+ROW()-ROW($A$16),0)&gt;$A$12, OFFSET(STATIC!$A$6,MATCH($A$16, STATIC!$A$6:$A$2307,0)+ROW()-ROW($A$16),0), FALSE)</f>
        <v>42543</v>
      </c>
      <c r="B632" s="7">
        <f ca="1">OFFSET(STATIC!$B$6,MATCH('Data Manipulation'!$A632,STATIC!$A$6:$A$2307, 0)-1,3*(COLUMN()-COLUMN($B$16)))</f>
        <v>611.11</v>
      </c>
      <c r="C632" s="7">
        <f ca="1">OFFSET(STATIC!$B$6,MATCH('Data Manipulation'!$A632,STATIC!$A$6:$A$2307, 0)-1,3*(COLUMN()-COLUMN($B$16)))</f>
        <v>223.38</v>
      </c>
      <c r="D632" s="7">
        <f ca="1">OFFSET(STATIC!$B$6,MATCH('Data Manipulation'!$A632,STATIC!$A$6:$A$2307, 0)-1,3*(COLUMN()-COLUMN($B$16)))</f>
        <v>2085.4499999999998</v>
      </c>
      <c r="E632" s="7">
        <f ca="1">OFFSET(STATIC!$B$6,MATCH('Data Manipulation'!$A632,STATIC!$A$6:$A$2307, 0)-1,3*(COLUMN()-COLUMN($B$16)))*$J632</f>
        <v>3366.383793</v>
      </c>
      <c r="F632" s="7">
        <f ca="1">OFFSET(STATIC!$B$6,MATCH('Data Manipulation'!$A632,STATIC!$A$6:$A$2307, 0)-1,3*(COLUMN()-COLUMN($B$16)))</f>
        <v>1267.6500000000001</v>
      </c>
      <c r="G632" s="7">
        <f ca="1">OFFSET(STATIC!$B$6,MATCH('Data Manipulation'!$A632,STATIC!$A$6:$A$2307, 0)-1,3*(COLUMN()-COLUMN($B$16)))</f>
        <v>49.13</v>
      </c>
      <c r="H632" s="7">
        <f ca="1">OFFSET(STATIC!$B$6,MATCH('Data Manipulation'!$A632,STATIC!$A$6:$A$2307, 0)-1,3*(COLUMN()-COLUMN($B$16)))</f>
        <v>30.301860000000001</v>
      </c>
      <c r="I632" s="7">
        <f ca="1">OFFSET(STATIC!$B$6,MATCH('Data Manipulation'!$A632,STATIC!$A$6:$A$2307, 0)-1,3*(COLUMN()-COLUMN($B$16)))</f>
        <v>146.61000000000001</v>
      </c>
      <c r="J632" s="7">
        <f ca="1">OFFSET(STATIC!$B$6,MATCH('Data Manipulation'!$A632,STATIC!$A$6:$A$2307, 0)-1,3*(COLUMN()-COLUMN($B$16)))</f>
        <v>1.1303000000000001</v>
      </c>
      <c r="K632" s="7">
        <f ca="1">OFFSET(STATIC!$B$6,MATCH('Data Manipulation'!$A632,STATIC!$A$6:$A$2307, 0)-1,3*(COLUMN()-COLUMN($B$16)))</f>
        <v>1.4704999999999999</v>
      </c>
      <c r="L632" s="7">
        <f ca="1">OFFSET(STATIC!$B$6,MATCH('Data Manipulation'!$A632,STATIC!$A$6:$A$2307, 0)-1,3*(COLUMN()-COLUMN($B$16)))</f>
        <v>1.0435000000000001</v>
      </c>
      <c r="M632" s="7">
        <f ca="1">OFFSET(STATIC!$B$6,MATCH('Data Manipulation'!$A632,STATIC!$A$6:$A$2307, 0)-1,3*(COLUMN()-COLUMN($B$16)))</f>
        <v>9.5709999999999996E-3</v>
      </c>
      <c r="N632" s="7">
        <f ca="1">OFFSET(STATIC!$B$6,MATCH('Data Manipulation'!$A632,STATIC!$A$6:$A$2307, 0)-1,3*(COLUMN()-COLUMN($B$16)))*$J632</f>
        <v>263.13112727999999</v>
      </c>
      <c r="O632" s="7">
        <f ca="1">OFFSET(STATIC!$B$6,MATCH('Data Manipulation'!$A632,STATIC!$A$6:$A$2307, 0)-1,3*(COLUMN()-COLUMN($B$16)))</f>
        <v>2009.1</v>
      </c>
      <c r="P632" s="7">
        <f ca="1">OFFSET(STATIC!$B$6,MATCH('Data Manipulation'!$A632,STATIC!$A$6:$A$2307, 0)-1,3*(COLUMN()-COLUMN($B$16)))*$J632</f>
        <v>280.11614538000003</v>
      </c>
      <c r="Q632" s="7">
        <f ca="1">OFFSET(STATIC!$B$6,MATCH('Data Manipulation'!$A632,STATIC!$A$6:$A$2307, 0)-1,3*(COLUMN()-COLUMN($B$16)))</f>
        <v>21.17</v>
      </c>
      <c r="R632" s="7">
        <f ca="1">OFFSET(STATIC!$B$6,MATCH('Data Manipulation'!$A632,STATIC!$A$6:$A$2307, 0)-1,3*(COLUMN()-COLUMN($B$16)))</f>
        <v>4833.3190000000004</v>
      </c>
      <c r="U632" s="14">
        <f t="shared" ca="1" si="157"/>
        <v>-6.4537498407915922E-2</v>
      </c>
      <c r="V632" s="14">
        <f t="shared" ca="1" si="158"/>
        <v>1.8819739389876089E-3</v>
      </c>
      <c r="W632" s="14">
        <f t="shared" ca="1" si="159"/>
        <v>-1.6529523329488472E-3</v>
      </c>
      <c r="X632" s="14">
        <f t="shared" ca="1" si="160"/>
        <v>7.5904653317648216E-3</v>
      </c>
      <c r="Y632" s="14">
        <f t="shared" ca="1" si="161"/>
        <v>-1.4189431256236215E-3</v>
      </c>
      <c r="Z632" s="14">
        <f t="shared" ca="1" si="162"/>
        <v>5.715467691765186E-3</v>
      </c>
      <c r="AA632" s="14">
        <f t="shared" ca="1" si="163"/>
        <v>-2.6336607150593216E-3</v>
      </c>
      <c r="AB632" s="14">
        <f t="shared" ca="1" si="164"/>
        <v>4.6489452705187817E-3</v>
      </c>
      <c r="AC632" s="14">
        <f t="shared" ca="1" si="165"/>
        <v>3.9003683876004578E-3</v>
      </c>
      <c r="AD632" s="14">
        <f t="shared" ca="1" si="166"/>
        <v>2.9284592045635037E-3</v>
      </c>
      <c r="AE632" s="14">
        <f t="shared" ca="1" si="167"/>
        <v>3.1674451782833573E-3</v>
      </c>
      <c r="AF632" s="14">
        <f t="shared" ca="1" si="168"/>
        <v>1.3591930578027661E-3</v>
      </c>
      <c r="AG632" s="14">
        <f t="shared" ca="1" si="169"/>
        <v>3.1090067685589527E-3</v>
      </c>
      <c r="AH632" s="14">
        <f t="shared" ca="1" si="170"/>
        <v>4.928793964178586E-4</v>
      </c>
      <c r="AI632" s="14">
        <f t="shared" ca="1" si="171"/>
        <v>3.6066553769883878E-3</v>
      </c>
      <c r="AJ632" s="14">
        <f t="shared" ca="1" si="172"/>
        <v>0.13589601893323577</v>
      </c>
      <c r="AK632" s="14">
        <f t="shared" ca="1" si="173"/>
        <v>-2.1585027501056964E-3</v>
      </c>
    </row>
    <row r="633" spans="1:37" x14ac:dyDescent="0.2">
      <c r="A633" s="13">
        <f ca="1">IF(OFFSET(STATIC!$A$6,MATCH($A$16, STATIC!$A$6:$A$2307,0)+ROW()-ROW($A$16),0)&gt;$A$12, OFFSET(STATIC!$A$6,MATCH($A$16, STATIC!$A$6:$A$2307,0)+ROW()-ROW($A$16),0), FALSE)</f>
        <v>42542</v>
      </c>
      <c r="B633" s="7">
        <f ca="1">OFFSET(STATIC!$B$6,MATCH('Data Manipulation'!$A633,STATIC!$A$6:$A$2307, 0)-1,3*(COLUMN()-COLUMN($B$16)))</f>
        <v>651.85</v>
      </c>
      <c r="C633" s="7">
        <f ca="1">OFFSET(STATIC!$B$6,MATCH('Data Manipulation'!$A633,STATIC!$A$6:$A$2307, 0)-1,3*(COLUMN()-COLUMN($B$16)))</f>
        <v>222.96</v>
      </c>
      <c r="D633" s="7">
        <f ca="1">OFFSET(STATIC!$B$6,MATCH('Data Manipulation'!$A633,STATIC!$A$6:$A$2307, 0)-1,3*(COLUMN()-COLUMN($B$16)))</f>
        <v>2088.9</v>
      </c>
      <c r="E633" s="7">
        <f ca="1">OFFSET(STATIC!$B$6,MATCH('Data Manipulation'!$A633,STATIC!$A$6:$A$2307, 0)-1,3*(COLUMN()-COLUMN($B$16)))*$J633</f>
        <v>3340.9281060000008</v>
      </c>
      <c r="F633" s="7">
        <f ca="1">OFFSET(STATIC!$B$6,MATCH('Data Manipulation'!$A633,STATIC!$A$6:$A$2307, 0)-1,3*(COLUMN()-COLUMN($B$16)))</f>
        <v>1269.45</v>
      </c>
      <c r="G633" s="7">
        <f ca="1">OFFSET(STATIC!$B$6,MATCH('Data Manipulation'!$A633,STATIC!$A$6:$A$2307, 0)-1,3*(COLUMN()-COLUMN($B$16)))</f>
        <v>48.85</v>
      </c>
      <c r="H633" s="7">
        <f ca="1">OFFSET(STATIC!$B$6,MATCH('Data Manipulation'!$A633,STATIC!$A$6:$A$2307, 0)-1,3*(COLUMN()-COLUMN($B$16)))</f>
        <v>30.381769999999999</v>
      </c>
      <c r="I633" s="7">
        <f ca="1">OFFSET(STATIC!$B$6,MATCH('Data Manipulation'!$A633,STATIC!$A$6:$A$2307, 0)-1,3*(COLUMN()-COLUMN($B$16)))</f>
        <v>145.93</v>
      </c>
      <c r="J633" s="7">
        <f ca="1">OFFSET(STATIC!$B$6,MATCH('Data Manipulation'!$A633,STATIC!$A$6:$A$2307, 0)-1,3*(COLUMN()-COLUMN($B$16)))</f>
        <v>1.1259000000000001</v>
      </c>
      <c r="K633" s="7">
        <f ca="1">OFFSET(STATIC!$B$6,MATCH('Data Manipulation'!$A633,STATIC!$A$6:$A$2307, 0)-1,3*(COLUMN()-COLUMN($B$16)))</f>
        <v>1.4661999999999999</v>
      </c>
      <c r="L633" s="7">
        <f ca="1">OFFSET(STATIC!$B$6,MATCH('Data Manipulation'!$A633,STATIC!$A$6:$A$2307, 0)-1,3*(COLUMN()-COLUMN($B$16)))</f>
        <v>1.0402</v>
      </c>
      <c r="M633" s="7">
        <f ca="1">OFFSET(STATIC!$B$6,MATCH('Data Manipulation'!$A633,STATIC!$A$6:$A$2307, 0)-1,3*(COLUMN()-COLUMN($B$16)))</f>
        <v>9.5580000000000005E-3</v>
      </c>
      <c r="N633" s="7">
        <f ca="1">OFFSET(STATIC!$B$6,MATCH('Data Manipulation'!$A633,STATIC!$A$6:$A$2307, 0)-1,3*(COLUMN()-COLUMN($B$16)))*$J633</f>
        <v>262.31432121</v>
      </c>
      <c r="O633" s="7">
        <f ca="1">OFFSET(STATIC!$B$6,MATCH('Data Manipulation'!$A633,STATIC!$A$6:$A$2307, 0)-1,3*(COLUMN()-COLUMN($B$16)))</f>
        <v>2008.11</v>
      </c>
      <c r="P633" s="7">
        <f ca="1">OFFSET(STATIC!$B$6,MATCH('Data Manipulation'!$A633,STATIC!$A$6:$A$2307, 0)-1,3*(COLUMN()-COLUMN($B$16)))*$J633</f>
        <v>279.10768266000002</v>
      </c>
      <c r="Q633" s="7">
        <f ca="1">OFFSET(STATIC!$B$6,MATCH('Data Manipulation'!$A633,STATIC!$A$6:$A$2307, 0)-1,3*(COLUMN()-COLUMN($B$16)))</f>
        <v>18.48</v>
      </c>
      <c r="R633" s="7">
        <f ca="1">OFFSET(STATIC!$B$6,MATCH('Data Manipulation'!$A633,STATIC!$A$6:$A$2307, 0)-1,3*(COLUMN()-COLUMN($B$16)))</f>
        <v>4843.7629999999999</v>
      </c>
      <c r="U633" s="14">
        <f t="shared" ca="1" si="157"/>
        <v>-0.12810517624899834</v>
      </c>
      <c r="V633" s="14">
        <f t="shared" ca="1" si="158"/>
        <v>4.4501455681236332E-3</v>
      </c>
      <c r="W633" s="14">
        <f t="shared" ca="1" si="159"/>
        <v>2.7084373542945453E-3</v>
      </c>
      <c r="X633" s="14">
        <f t="shared" ca="1" si="160"/>
        <v>3.3157646443096153E-3</v>
      </c>
      <c r="Y633" s="14">
        <f t="shared" ca="1" si="161"/>
        <v>-1.4297242576002067E-2</v>
      </c>
      <c r="Z633" s="14">
        <f t="shared" ca="1" si="162"/>
        <v>-1.0588573781979709E-2</v>
      </c>
      <c r="AA633" s="14">
        <f t="shared" ca="1" si="163"/>
        <v>-3.9068446797034889E-2</v>
      </c>
      <c r="AB633" s="14">
        <f t="shared" ca="1" si="164"/>
        <v>2.4012909895425169E-3</v>
      </c>
      <c r="AC633" s="14">
        <f t="shared" ca="1" si="165"/>
        <v>-4.9614702645070412E-3</v>
      </c>
      <c r="AD633" s="14">
        <f t="shared" ca="1" si="166"/>
        <v>-1.0906613214762798E-3</v>
      </c>
      <c r="AE633" s="14">
        <f t="shared" ca="1" si="167"/>
        <v>3.8461538935661416E-4</v>
      </c>
      <c r="AF633" s="14">
        <f t="shared" ca="1" si="168"/>
        <v>-3.7594029239057013E-3</v>
      </c>
      <c r="AG633" s="14">
        <f t="shared" ca="1" si="169"/>
        <v>-4.499525132453764E-3</v>
      </c>
      <c r="AH633" s="14">
        <f t="shared" ca="1" si="170"/>
        <v>-1.0054153908983054E-3</v>
      </c>
      <c r="AI633" s="14">
        <f t="shared" ca="1" si="171"/>
        <v>-4.8715096474295149E-3</v>
      </c>
      <c r="AJ633" s="14">
        <f t="shared" ca="1" si="172"/>
        <v>5.9701669865037544E-3</v>
      </c>
      <c r="AK633" s="14">
        <f t="shared" ca="1" si="173"/>
        <v>1.3529628257560474E-3</v>
      </c>
    </row>
    <row r="634" spans="1:37" x14ac:dyDescent="0.2">
      <c r="A634" s="13">
        <f ca="1">IF(OFFSET(STATIC!$A$6,MATCH($A$16, STATIC!$A$6:$A$2307,0)+ROW()-ROW($A$16),0)&gt;$A$12, OFFSET(STATIC!$A$6,MATCH($A$16, STATIC!$A$6:$A$2307,0)+ROW()-ROW($A$16),0), FALSE)</f>
        <v>42541</v>
      </c>
      <c r="B634" s="7">
        <f ca="1">OFFSET(STATIC!$B$6,MATCH('Data Manipulation'!$A634,STATIC!$A$6:$A$2307, 0)-1,3*(COLUMN()-COLUMN($B$16)))</f>
        <v>740.94</v>
      </c>
      <c r="C634" s="7">
        <f ca="1">OFFSET(STATIC!$B$6,MATCH('Data Manipulation'!$A634,STATIC!$A$6:$A$2307, 0)-1,3*(COLUMN()-COLUMN($B$16)))</f>
        <v>221.97</v>
      </c>
      <c r="D634" s="7">
        <f ca="1">OFFSET(STATIC!$B$6,MATCH('Data Manipulation'!$A634,STATIC!$A$6:$A$2307, 0)-1,3*(COLUMN()-COLUMN($B$16)))</f>
        <v>2083.25</v>
      </c>
      <c r="E634" s="7">
        <f ca="1">OFFSET(STATIC!$B$6,MATCH('Data Manipulation'!$A634,STATIC!$A$6:$A$2307, 0)-1,3*(COLUMN()-COLUMN($B$16)))*$J634</f>
        <v>3329.8687199999999</v>
      </c>
      <c r="F634" s="7">
        <f ca="1">OFFSET(STATIC!$B$6,MATCH('Data Manipulation'!$A634,STATIC!$A$6:$A$2307, 0)-1,3*(COLUMN()-COLUMN($B$16)))</f>
        <v>1287.73</v>
      </c>
      <c r="G634" s="7">
        <f ca="1">OFFSET(STATIC!$B$6,MATCH('Data Manipulation'!$A634,STATIC!$A$6:$A$2307, 0)-1,3*(COLUMN()-COLUMN($B$16)))</f>
        <v>49.37</v>
      </c>
      <c r="H634" s="7">
        <f ca="1">OFFSET(STATIC!$B$6,MATCH('Data Manipulation'!$A634,STATIC!$A$6:$A$2307, 0)-1,3*(COLUMN()-COLUMN($B$16)))</f>
        <v>31.592230000000001</v>
      </c>
      <c r="I634" s="7">
        <f ca="1">OFFSET(STATIC!$B$6,MATCH('Data Manipulation'!$A634,STATIC!$A$6:$A$2307, 0)-1,3*(COLUMN()-COLUMN($B$16)))</f>
        <v>145.58000000000001</v>
      </c>
      <c r="J634" s="7">
        <f ca="1">OFFSET(STATIC!$B$6,MATCH('Data Manipulation'!$A634,STATIC!$A$6:$A$2307, 0)-1,3*(COLUMN()-COLUMN($B$16)))</f>
        <v>1.1315</v>
      </c>
      <c r="K634" s="7">
        <f ca="1">OFFSET(STATIC!$B$6,MATCH('Data Manipulation'!$A634,STATIC!$A$6:$A$2307, 0)-1,3*(COLUMN()-COLUMN($B$16)))</f>
        <v>1.4678</v>
      </c>
      <c r="L634" s="7">
        <f ca="1">OFFSET(STATIC!$B$6,MATCH('Data Manipulation'!$A634,STATIC!$A$6:$A$2307, 0)-1,3*(COLUMN()-COLUMN($B$16)))</f>
        <v>1.0398000000000001</v>
      </c>
      <c r="M634" s="7">
        <f ca="1">OFFSET(STATIC!$B$6,MATCH('Data Manipulation'!$A634,STATIC!$A$6:$A$2307, 0)-1,3*(COLUMN()-COLUMN($B$16)))</f>
        <v>9.5940000000000001E-3</v>
      </c>
      <c r="N634" s="7">
        <f ca="1">OFFSET(STATIC!$B$6,MATCH('Data Manipulation'!$A634,STATIC!$A$6:$A$2307, 0)-1,3*(COLUMN()-COLUMN($B$16)))*$J634</f>
        <v>263.49727044999997</v>
      </c>
      <c r="O634" s="7">
        <f ca="1">OFFSET(STATIC!$B$6,MATCH('Data Manipulation'!$A634,STATIC!$A$6:$A$2307, 0)-1,3*(COLUMN()-COLUMN($B$16)))</f>
        <v>2010.13</v>
      </c>
      <c r="P634" s="7">
        <f ca="1">OFFSET(STATIC!$B$6,MATCH('Data Manipulation'!$A634,STATIC!$A$6:$A$2307, 0)-1,3*(COLUMN()-COLUMN($B$16)))*$J634</f>
        <v>280.47067564999998</v>
      </c>
      <c r="Q634" s="7">
        <f ca="1">OFFSET(STATIC!$B$6,MATCH('Data Manipulation'!$A634,STATIC!$A$6:$A$2307, 0)-1,3*(COLUMN()-COLUMN($B$16)))</f>
        <v>18.37</v>
      </c>
      <c r="R634" s="7">
        <f ca="1">OFFSET(STATIC!$B$6,MATCH('Data Manipulation'!$A634,STATIC!$A$6:$A$2307, 0)-1,3*(COLUMN()-COLUMN($B$16)))</f>
        <v>4837.2139999999999</v>
      </c>
      <c r="U634" s="14">
        <f t="shared" ca="1" si="157"/>
        <v>-1.7963313468730584E-2</v>
      </c>
      <c r="V634" s="14">
        <f t="shared" ca="1" si="158"/>
        <v>1.5664694078052339E-2</v>
      </c>
      <c r="W634" s="14">
        <f t="shared" ca="1" si="159"/>
        <v>5.7913686336797431E-3</v>
      </c>
      <c r="X634" s="14">
        <f t="shared" ca="1" si="160"/>
        <v>3.6612149808568056E-2</v>
      </c>
      <c r="Y634" s="14">
        <f t="shared" ca="1" si="161"/>
        <v>-2.0945177856115309E-3</v>
      </c>
      <c r="Z634" s="14">
        <f t="shared" ca="1" si="162"/>
        <v>2.8558694859223115E-2</v>
      </c>
      <c r="AA634" s="14">
        <f t="shared" ca="1" si="163"/>
        <v>-2.3452708110640156E-2</v>
      </c>
      <c r="AB634" s="14">
        <f t="shared" ca="1" si="164"/>
        <v>1.6204218559880017E-2</v>
      </c>
      <c r="AC634" s="14">
        <f t="shared" ca="1" si="165"/>
        <v>4.2511799034717045E-3</v>
      </c>
      <c r="AD634" s="14">
        <f t="shared" ca="1" si="166"/>
        <v>2.511169480646527E-2</v>
      </c>
      <c r="AE634" s="14">
        <f t="shared" ca="1" si="167"/>
        <v>-1.9215993614758145E-3</v>
      </c>
      <c r="AF634" s="14">
        <f t="shared" ca="1" si="168"/>
        <v>-1.0422637979098333E-4</v>
      </c>
      <c r="AG634" s="14">
        <f t="shared" ca="1" si="169"/>
        <v>6.3020262038461306E-3</v>
      </c>
      <c r="AH634" s="14">
        <f t="shared" ca="1" si="170"/>
        <v>-1.2777076583573592E-3</v>
      </c>
      <c r="AI634" s="14">
        <f t="shared" ca="1" si="171"/>
        <v>4.6240177810170612E-3</v>
      </c>
      <c r="AJ634" s="14">
        <f t="shared" ca="1" si="172"/>
        <v>-5.5069497953884577E-2</v>
      </c>
      <c r="AK634" s="14">
        <f t="shared" ca="1" si="173"/>
        <v>7.6526030597553153E-3</v>
      </c>
    </row>
    <row r="635" spans="1:37" x14ac:dyDescent="0.2">
      <c r="A635" s="13">
        <f ca="1">IF(OFFSET(STATIC!$A$6,MATCH($A$16, STATIC!$A$6:$A$2307,0)+ROW()-ROW($A$16),0)&gt;$A$12, OFFSET(STATIC!$A$6,MATCH($A$16, STATIC!$A$6:$A$2307,0)+ROW()-ROW($A$16),0), FALSE)</f>
        <v>42538</v>
      </c>
      <c r="B635" s="7">
        <f ca="1">OFFSET(STATIC!$B$6,MATCH('Data Manipulation'!$A635,STATIC!$A$6:$A$2307, 0)-1,3*(COLUMN()-COLUMN($B$16)))</f>
        <v>754.37</v>
      </c>
      <c r="C635" s="7">
        <f ca="1">OFFSET(STATIC!$B$6,MATCH('Data Manipulation'!$A635,STATIC!$A$6:$A$2307, 0)-1,3*(COLUMN()-COLUMN($B$16)))</f>
        <v>218.52</v>
      </c>
      <c r="D635" s="7">
        <f ca="1">OFFSET(STATIC!$B$6,MATCH('Data Manipulation'!$A635,STATIC!$A$6:$A$2307, 0)-1,3*(COLUMN()-COLUMN($B$16)))</f>
        <v>2071.2199999999998</v>
      </c>
      <c r="E635" s="7">
        <f ca="1">OFFSET(STATIC!$B$6,MATCH('Data Manipulation'!$A635,STATIC!$A$6:$A$2307, 0)-1,3*(COLUMN()-COLUMN($B$16)))*$J635</f>
        <v>3210.1598390000004</v>
      </c>
      <c r="F635" s="7">
        <f ca="1">OFFSET(STATIC!$B$6,MATCH('Data Manipulation'!$A635,STATIC!$A$6:$A$2307, 0)-1,3*(COLUMN()-COLUMN($B$16)))</f>
        <v>1290.43</v>
      </c>
      <c r="G635" s="7">
        <f ca="1">OFFSET(STATIC!$B$6,MATCH('Data Manipulation'!$A635,STATIC!$A$6:$A$2307, 0)-1,3*(COLUMN()-COLUMN($B$16)))</f>
        <v>47.98</v>
      </c>
      <c r="H635" s="7">
        <f ca="1">OFFSET(STATIC!$B$6,MATCH('Data Manipulation'!$A635,STATIC!$A$6:$A$2307, 0)-1,3*(COLUMN()-COLUMN($B$16)))</f>
        <v>32.341909999999999</v>
      </c>
      <c r="I635" s="7">
        <f ca="1">OFFSET(STATIC!$B$6,MATCH('Data Manipulation'!$A635,STATIC!$A$6:$A$2307, 0)-1,3*(COLUMN()-COLUMN($B$16)))</f>
        <v>143.24</v>
      </c>
      <c r="J635" s="7">
        <f ca="1">OFFSET(STATIC!$B$6,MATCH('Data Manipulation'!$A635,STATIC!$A$6:$A$2307, 0)-1,3*(COLUMN()-COLUMN($B$16)))</f>
        <v>1.1267</v>
      </c>
      <c r="K635" s="7">
        <f ca="1">OFFSET(STATIC!$B$6,MATCH('Data Manipulation'!$A635,STATIC!$A$6:$A$2307, 0)-1,3*(COLUMN()-COLUMN($B$16)))</f>
        <v>1.4314</v>
      </c>
      <c r="L635" s="7">
        <f ca="1">OFFSET(STATIC!$B$6,MATCH('Data Manipulation'!$A635,STATIC!$A$6:$A$2307, 0)-1,3*(COLUMN()-COLUMN($B$16)))</f>
        <v>1.0418000000000001</v>
      </c>
      <c r="M635" s="7">
        <f ca="1">OFFSET(STATIC!$B$6,MATCH('Data Manipulation'!$A635,STATIC!$A$6:$A$2307, 0)-1,3*(COLUMN()-COLUMN($B$16)))</f>
        <v>9.5949999999999994E-3</v>
      </c>
      <c r="N635" s="7">
        <f ca="1">OFFSET(STATIC!$B$6,MATCH('Data Manipulation'!$A635,STATIC!$A$6:$A$2307, 0)-1,3*(COLUMN()-COLUMN($B$16)))*$J635</f>
        <v>261.84192524000002</v>
      </c>
      <c r="O635" s="7">
        <f ca="1">OFFSET(STATIC!$B$6,MATCH('Data Manipulation'!$A635,STATIC!$A$6:$A$2307, 0)-1,3*(COLUMN()-COLUMN($B$16)))</f>
        <v>2012.7</v>
      </c>
      <c r="P635" s="7">
        <f ca="1">OFFSET(STATIC!$B$6,MATCH('Data Manipulation'!$A635,STATIC!$A$6:$A$2307, 0)-1,3*(COLUMN()-COLUMN($B$16)))*$J635</f>
        <v>279.17676809</v>
      </c>
      <c r="Q635" s="7">
        <f ca="1">OFFSET(STATIC!$B$6,MATCH('Data Manipulation'!$A635,STATIC!$A$6:$A$2307, 0)-1,3*(COLUMN()-COLUMN($B$16)))</f>
        <v>19.41</v>
      </c>
      <c r="R635" s="7">
        <f ca="1">OFFSET(STATIC!$B$6,MATCH('Data Manipulation'!$A635,STATIC!$A$6:$A$2307, 0)-1,3*(COLUMN()-COLUMN($B$16)))</f>
        <v>4800.3379999999997</v>
      </c>
      <c r="U635" s="14">
        <f t="shared" ca="1" si="157"/>
        <v>-1.0942470624881578E-2</v>
      </c>
      <c r="V635" s="14">
        <f t="shared" ca="1" si="158"/>
        <v>7.1184483922364051E-3</v>
      </c>
      <c r="W635" s="14">
        <f t="shared" ca="1" si="159"/>
        <v>-3.2632746994190635E-3</v>
      </c>
      <c r="X635" s="14">
        <f t="shared" ca="1" si="160"/>
        <v>1.5878612721133188E-2</v>
      </c>
      <c r="Y635" s="14">
        <f t="shared" ca="1" si="161"/>
        <v>-9.118041479462706E-3</v>
      </c>
      <c r="Z635" s="14">
        <f t="shared" ca="1" si="162"/>
        <v>3.7588032529373372E-2</v>
      </c>
      <c r="AA635" s="14">
        <f t="shared" ca="1" si="163"/>
        <v>2.4912042381789849E-2</v>
      </c>
      <c r="AB635" s="14">
        <f t="shared" ca="1" si="164"/>
        <v>4.2676805949011564E-3</v>
      </c>
      <c r="AC635" s="14">
        <f t="shared" ca="1" si="165"/>
        <v>5.3395161121378319E-3</v>
      </c>
      <c r="AD635" s="14">
        <f t="shared" ca="1" si="166"/>
        <v>9.617146180911279E-3</v>
      </c>
      <c r="AE635" s="14">
        <f t="shared" ca="1" si="167"/>
        <v>6.9351077416765147E-3</v>
      </c>
      <c r="AF635" s="14">
        <f t="shared" ca="1" si="168"/>
        <v>1.3557909987327243E-3</v>
      </c>
      <c r="AG635" s="14">
        <f t="shared" ca="1" si="169"/>
        <v>4.8336139091051996E-3</v>
      </c>
      <c r="AH635" s="14">
        <f t="shared" ca="1" si="170"/>
        <v>-2.2134773024244099E-3</v>
      </c>
      <c r="AI635" s="14">
        <f t="shared" ca="1" si="171"/>
        <v>4.7540937571785673E-3</v>
      </c>
      <c r="AJ635" s="14">
        <f t="shared" ca="1" si="172"/>
        <v>2.0629197620143421E-3</v>
      </c>
      <c r="AK635" s="14">
        <f t="shared" ca="1" si="173"/>
        <v>-9.2433692278103014E-3</v>
      </c>
    </row>
    <row r="636" spans="1:37" x14ac:dyDescent="0.2">
      <c r="A636" s="13">
        <f ca="1">IF(OFFSET(STATIC!$A$6,MATCH($A$16, STATIC!$A$6:$A$2307,0)+ROW()-ROW($A$16),0)&gt;$A$12, OFFSET(STATIC!$A$6,MATCH($A$16, STATIC!$A$6:$A$2307,0)+ROW()-ROW($A$16),0), FALSE)</f>
        <v>42537</v>
      </c>
      <c r="B636" s="7">
        <f ca="1">OFFSET(STATIC!$B$6,MATCH('Data Manipulation'!$A636,STATIC!$A$6:$A$2307, 0)-1,3*(COLUMN()-COLUMN($B$16)))</f>
        <v>762.67</v>
      </c>
      <c r="C636" s="7">
        <f ca="1">OFFSET(STATIC!$B$6,MATCH('Data Manipulation'!$A636,STATIC!$A$6:$A$2307, 0)-1,3*(COLUMN()-COLUMN($B$16)))</f>
        <v>216.97</v>
      </c>
      <c r="D636" s="7">
        <f ca="1">OFFSET(STATIC!$B$6,MATCH('Data Manipulation'!$A636,STATIC!$A$6:$A$2307, 0)-1,3*(COLUMN()-COLUMN($B$16)))</f>
        <v>2077.9899999999998</v>
      </c>
      <c r="E636" s="7">
        <f ca="1">OFFSET(STATIC!$B$6,MATCH('Data Manipulation'!$A636,STATIC!$A$6:$A$2307, 0)-1,3*(COLUMN()-COLUMN($B$16)))*$J636</f>
        <v>3159.5895100000002</v>
      </c>
      <c r="F636" s="7">
        <f ca="1">OFFSET(STATIC!$B$6,MATCH('Data Manipulation'!$A636,STATIC!$A$6:$A$2307, 0)-1,3*(COLUMN()-COLUMN($B$16)))</f>
        <v>1302.25</v>
      </c>
      <c r="G636" s="7">
        <f ca="1">OFFSET(STATIC!$B$6,MATCH('Data Manipulation'!$A636,STATIC!$A$6:$A$2307, 0)-1,3*(COLUMN()-COLUMN($B$16)))</f>
        <v>46.21</v>
      </c>
      <c r="H636" s="7">
        <f ca="1">OFFSET(STATIC!$B$6,MATCH('Data Manipulation'!$A636,STATIC!$A$6:$A$2307, 0)-1,3*(COLUMN()-COLUMN($B$16)))</f>
        <v>31.54616</v>
      </c>
      <c r="I636" s="7">
        <f ca="1">OFFSET(STATIC!$B$6,MATCH('Data Manipulation'!$A636,STATIC!$A$6:$A$2307, 0)-1,3*(COLUMN()-COLUMN($B$16)))</f>
        <v>142.63</v>
      </c>
      <c r="J636" s="7">
        <f ca="1">OFFSET(STATIC!$B$6,MATCH('Data Manipulation'!$A636,STATIC!$A$6:$A$2307, 0)-1,3*(COLUMN()-COLUMN($B$16)))</f>
        <v>1.1207</v>
      </c>
      <c r="K636" s="7">
        <f ca="1">OFFSET(STATIC!$B$6,MATCH('Data Manipulation'!$A636,STATIC!$A$6:$A$2307, 0)-1,3*(COLUMN()-COLUMN($B$16)))</f>
        <v>1.4177</v>
      </c>
      <c r="L636" s="7">
        <f ca="1">OFFSET(STATIC!$B$6,MATCH('Data Manipulation'!$A636,STATIC!$A$6:$A$2307, 0)-1,3*(COLUMN()-COLUMN($B$16)))</f>
        <v>1.0346</v>
      </c>
      <c r="M636" s="7">
        <f ca="1">OFFSET(STATIC!$B$6,MATCH('Data Manipulation'!$A636,STATIC!$A$6:$A$2307, 0)-1,3*(COLUMN()-COLUMN($B$16)))</f>
        <v>9.5820000000000002E-3</v>
      </c>
      <c r="N636" s="7">
        <f ca="1">OFFSET(STATIC!$B$6,MATCH('Data Manipulation'!$A636,STATIC!$A$6:$A$2307, 0)-1,3*(COLUMN()-COLUMN($B$16)))*$J636</f>
        <v>260.57933636000001</v>
      </c>
      <c r="O636" s="7">
        <f ca="1">OFFSET(STATIC!$B$6,MATCH('Data Manipulation'!$A636,STATIC!$A$6:$A$2307, 0)-1,3*(COLUMN()-COLUMN($B$16)))</f>
        <v>2017.16</v>
      </c>
      <c r="P636" s="7">
        <f ca="1">OFFSET(STATIC!$B$6,MATCH('Data Manipulation'!$A636,STATIC!$A$6:$A$2307, 0)-1,3*(COLUMN()-COLUMN($B$16)))*$J636</f>
        <v>277.85268545999998</v>
      </c>
      <c r="Q636" s="7">
        <f ca="1">OFFSET(STATIC!$B$6,MATCH('Data Manipulation'!$A636,STATIC!$A$6:$A$2307, 0)-1,3*(COLUMN()-COLUMN($B$16)))</f>
        <v>19.37</v>
      </c>
      <c r="R636" s="7">
        <f ca="1">OFFSET(STATIC!$B$6,MATCH('Data Manipulation'!$A636,STATIC!$A$6:$A$2307, 0)-1,3*(COLUMN()-COLUMN($B$16)))</f>
        <v>4844.915</v>
      </c>
      <c r="U636" s="14">
        <f t="shared" ca="1" si="157"/>
        <v>9.5160716103403958E-2</v>
      </c>
      <c r="V636" s="14">
        <f t="shared" ca="1" si="158"/>
        <v>-1.1365320998962465E-2</v>
      </c>
      <c r="W636" s="14">
        <f t="shared" ca="1" si="159"/>
        <v>3.1280978105988734E-3</v>
      </c>
      <c r="X636" s="14">
        <f t="shared" ca="1" si="160"/>
        <v>-6.656395537788456E-3</v>
      </c>
      <c r="Y636" s="14">
        <f t="shared" ca="1" si="161"/>
        <v>1.3109163824239697E-2</v>
      </c>
      <c r="Z636" s="14">
        <f t="shared" ca="1" si="162"/>
        <v>-3.821309766067385E-2</v>
      </c>
      <c r="AA636" s="14">
        <f t="shared" ca="1" si="163"/>
        <v>-1.1295822532462448E-2</v>
      </c>
      <c r="AB636" s="14">
        <f t="shared" ca="1" si="164"/>
        <v>-1.7376027946940629E-2</v>
      </c>
      <c r="AC636" s="14">
        <f t="shared" ca="1" si="165"/>
        <v>-2.7623096201153884E-3</v>
      </c>
      <c r="AD636" s="14">
        <f t="shared" ca="1" si="166"/>
        <v>6.3503265496197322E-4</v>
      </c>
      <c r="AE636" s="14">
        <f t="shared" ca="1" si="167"/>
        <v>-1.1591964203765007E-3</v>
      </c>
      <c r="AF636" s="14">
        <f t="shared" ca="1" si="168"/>
        <v>1.5036296118123149E-2</v>
      </c>
      <c r="AG636" s="14">
        <f t="shared" ca="1" si="169"/>
        <v>-3.0246241040019876E-3</v>
      </c>
      <c r="AH636" s="14">
        <f t="shared" ca="1" si="170"/>
        <v>1.3145919093743889E-3</v>
      </c>
      <c r="AI636" s="14">
        <f t="shared" ca="1" si="171"/>
        <v>-2.9647674263016265E-3</v>
      </c>
      <c r="AJ636" s="14">
        <f t="shared" ca="1" si="172"/>
        <v>-3.8982409871511726E-2</v>
      </c>
      <c r="AK636" s="14">
        <f t="shared" ca="1" si="173"/>
        <v>2.0626366386502651E-3</v>
      </c>
    </row>
    <row r="637" spans="1:37" x14ac:dyDescent="0.2">
      <c r="A637" s="13">
        <f ca="1">IF(OFFSET(STATIC!$A$6,MATCH($A$16, STATIC!$A$6:$A$2307,0)+ROW()-ROW($A$16),0)&gt;$A$12, OFFSET(STATIC!$A$6,MATCH($A$16, STATIC!$A$6:$A$2307,0)+ROW()-ROW($A$16),0), FALSE)</f>
        <v>42536</v>
      </c>
      <c r="B637" s="7">
        <f ca="1">OFFSET(STATIC!$B$6,MATCH('Data Manipulation'!$A637,STATIC!$A$6:$A$2307, 0)-1,3*(COLUMN()-COLUMN($B$16)))</f>
        <v>693.44</v>
      </c>
      <c r="C637" s="7">
        <f ca="1">OFFSET(STATIC!$B$6,MATCH('Data Manipulation'!$A637,STATIC!$A$6:$A$2307, 0)-1,3*(COLUMN()-COLUMN($B$16)))</f>
        <v>219.45</v>
      </c>
      <c r="D637" s="7">
        <f ca="1">OFFSET(STATIC!$B$6,MATCH('Data Manipulation'!$A637,STATIC!$A$6:$A$2307, 0)-1,3*(COLUMN()-COLUMN($B$16)))</f>
        <v>2071.5</v>
      </c>
      <c r="E637" s="7">
        <f ca="1">OFFSET(STATIC!$B$6,MATCH('Data Manipulation'!$A637,STATIC!$A$6:$A$2307, 0)-1,3*(COLUMN()-COLUMN($B$16)))*$J637</f>
        <v>3180.6911399999999</v>
      </c>
      <c r="F637" s="7">
        <f ca="1">OFFSET(STATIC!$B$6,MATCH('Data Manipulation'!$A637,STATIC!$A$6:$A$2307, 0)-1,3*(COLUMN()-COLUMN($B$16)))</f>
        <v>1285.29</v>
      </c>
      <c r="G637" s="7">
        <f ca="1">OFFSET(STATIC!$B$6,MATCH('Data Manipulation'!$A637,STATIC!$A$6:$A$2307, 0)-1,3*(COLUMN()-COLUMN($B$16)))</f>
        <v>48.01</v>
      </c>
      <c r="H637" s="7">
        <f ca="1">OFFSET(STATIC!$B$6,MATCH('Data Manipulation'!$A637,STATIC!$A$6:$A$2307, 0)-1,3*(COLUMN()-COLUMN($B$16)))</f>
        <v>31.904520000000002</v>
      </c>
      <c r="I637" s="7">
        <f ca="1">OFFSET(STATIC!$B$6,MATCH('Data Manipulation'!$A637,STATIC!$A$6:$A$2307, 0)-1,3*(COLUMN()-COLUMN($B$16)))</f>
        <v>145.13</v>
      </c>
      <c r="J637" s="7">
        <f ca="1">OFFSET(STATIC!$B$6,MATCH('Data Manipulation'!$A637,STATIC!$A$6:$A$2307, 0)-1,3*(COLUMN()-COLUMN($B$16)))</f>
        <v>1.1237999999999999</v>
      </c>
      <c r="K637" s="7">
        <f ca="1">OFFSET(STATIC!$B$6,MATCH('Data Manipulation'!$A637,STATIC!$A$6:$A$2307, 0)-1,3*(COLUMN()-COLUMN($B$16)))</f>
        <v>1.4168000000000001</v>
      </c>
      <c r="L637" s="7">
        <f ca="1">OFFSET(STATIC!$B$6,MATCH('Data Manipulation'!$A637,STATIC!$A$6:$A$2307, 0)-1,3*(COLUMN()-COLUMN($B$16)))</f>
        <v>1.0358000000000001</v>
      </c>
      <c r="M637" s="7">
        <f ca="1">OFFSET(STATIC!$B$6,MATCH('Data Manipulation'!$A637,STATIC!$A$6:$A$2307, 0)-1,3*(COLUMN()-COLUMN($B$16)))</f>
        <v>9.4389999999999995E-3</v>
      </c>
      <c r="N637" s="7">
        <f ca="1">OFFSET(STATIC!$B$6,MATCH('Data Manipulation'!$A637,STATIC!$A$6:$A$2307, 0)-1,3*(COLUMN()-COLUMN($B$16)))*$J637</f>
        <v>261.36868403999995</v>
      </c>
      <c r="O637" s="7">
        <f ca="1">OFFSET(STATIC!$B$6,MATCH('Data Manipulation'!$A637,STATIC!$A$6:$A$2307, 0)-1,3*(COLUMN()-COLUMN($B$16)))</f>
        <v>2014.51</v>
      </c>
      <c r="P637" s="7">
        <f ca="1">OFFSET(STATIC!$B$6,MATCH('Data Manipulation'!$A637,STATIC!$A$6:$A$2307, 0)-1,3*(COLUMN()-COLUMN($B$16)))*$J637</f>
        <v>278.6776764</v>
      </c>
      <c r="Q637" s="7">
        <f ca="1">OFFSET(STATIC!$B$6,MATCH('Data Manipulation'!$A637,STATIC!$A$6:$A$2307, 0)-1,3*(COLUMN()-COLUMN($B$16)))</f>
        <v>20.14</v>
      </c>
      <c r="R637" s="7">
        <f ca="1">OFFSET(STATIC!$B$6,MATCH('Data Manipulation'!$A637,STATIC!$A$6:$A$2307, 0)-1,3*(COLUMN()-COLUMN($B$16)))</f>
        <v>4834.9319999999998</v>
      </c>
      <c r="U637" s="14">
        <f t="shared" ca="1" si="157"/>
        <v>5.6110053212165209E-3</v>
      </c>
      <c r="V637" s="14">
        <f t="shared" ca="1" si="158"/>
        <v>7.5472056353829038E-3</v>
      </c>
      <c r="W637" s="14">
        <f t="shared" ca="1" si="159"/>
        <v>-1.8423761246134855E-3</v>
      </c>
      <c r="X637" s="14">
        <f t="shared" ca="1" si="160"/>
        <v>1.3998019500331541E-2</v>
      </c>
      <c r="Y637" s="14">
        <f t="shared" ca="1" si="161"/>
        <v>2.4226195601671678E-3</v>
      </c>
      <c r="Z637" s="14">
        <f t="shared" ca="1" si="162"/>
        <v>-9.9482685744120523E-3</v>
      </c>
      <c r="AA637" s="14">
        <f t="shared" ca="1" si="163"/>
        <v>-1.432433787529833E-2</v>
      </c>
      <c r="AB637" s="14">
        <f t="shared" ca="1" si="164"/>
        <v>1.7305918927386494E-2</v>
      </c>
      <c r="AC637" s="14">
        <f t="shared" ca="1" si="165"/>
        <v>2.2270732112627512E-3</v>
      </c>
      <c r="AD637" s="14">
        <f t="shared" ca="1" si="166"/>
        <v>1.4126291372981883E-3</v>
      </c>
      <c r="AE637" s="14">
        <f t="shared" ca="1" si="167"/>
        <v>-2.4106853196171315E-3</v>
      </c>
      <c r="AF637" s="14">
        <f t="shared" ca="1" si="168"/>
        <v>4.2386352229377465E-4</v>
      </c>
      <c r="AG637" s="14">
        <f t="shared" ca="1" si="169"/>
        <v>3.5677497738338696E-3</v>
      </c>
      <c r="AH637" s="14">
        <f t="shared" ca="1" si="170"/>
        <v>1.0231043664156959E-3</v>
      </c>
      <c r="AI637" s="14">
        <f t="shared" ca="1" si="171"/>
        <v>2.5989495251319094E-3</v>
      </c>
      <c r="AJ637" s="14">
        <f t="shared" ca="1" si="172"/>
        <v>-1.7716998853946276E-2</v>
      </c>
      <c r="AK637" s="14">
        <f t="shared" ca="1" si="173"/>
        <v>-1.781064714052183E-3</v>
      </c>
    </row>
    <row r="638" spans="1:37" x14ac:dyDescent="0.2">
      <c r="A638" s="13">
        <f ca="1">IF(OFFSET(STATIC!$A$6,MATCH($A$16, STATIC!$A$6:$A$2307,0)+ROW()-ROW($A$16),0)&gt;$A$12, OFFSET(STATIC!$A$6,MATCH($A$16, STATIC!$A$6:$A$2307,0)+ROW()-ROW($A$16),0), FALSE)</f>
        <v>42535</v>
      </c>
      <c r="B638" s="7">
        <f ca="1">OFFSET(STATIC!$B$6,MATCH('Data Manipulation'!$A638,STATIC!$A$6:$A$2307, 0)-1,3*(COLUMN()-COLUMN($B$16)))</f>
        <v>689.56</v>
      </c>
      <c r="C638" s="7">
        <f ca="1">OFFSET(STATIC!$B$6,MATCH('Data Manipulation'!$A638,STATIC!$A$6:$A$2307, 0)-1,3*(COLUMN()-COLUMN($B$16)))</f>
        <v>217.8</v>
      </c>
      <c r="D638" s="7">
        <f ca="1">OFFSET(STATIC!$B$6,MATCH('Data Manipulation'!$A638,STATIC!$A$6:$A$2307, 0)-1,3*(COLUMN()-COLUMN($B$16)))</f>
        <v>2075.3200000000002</v>
      </c>
      <c r="E638" s="7">
        <f ca="1">OFFSET(STATIC!$B$6,MATCH('Data Manipulation'!$A638,STATIC!$A$6:$A$2307, 0)-1,3*(COLUMN()-COLUMN($B$16)))*$J638</f>
        <v>3136.4779339999995</v>
      </c>
      <c r="F638" s="7">
        <f ca="1">OFFSET(STATIC!$B$6,MATCH('Data Manipulation'!$A638,STATIC!$A$6:$A$2307, 0)-1,3*(COLUMN()-COLUMN($B$16)))</f>
        <v>1282.18</v>
      </c>
      <c r="G638" s="7">
        <f ca="1">OFFSET(STATIC!$B$6,MATCH('Data Manipulation'!$A638,STATIC!$A$6:$A$2307, 0)-1,3*(COLUMN()-COLUMN($B$16)))</f>
        <v>48.49</v>
      </c>
      <c r="H638" s="7">
        <f ca="1">OFFSET(STATIC!$B$6,MATCH('Data Manipulation'!$A638,STATIC!$A$6:$A$2307, 0)-1,3*(COLUMN()-COLUMN($B$16)))</f>
        <v>32.364820000000002</v>
      </c>
      <c r="I638" s="7">
        <f ca="1">OFFSET(STATIC!$B$6,MATCH('Data Manipulation'!$A638,STATIC!$A$6:$A$2307, 0)-1,3*(COLUMN()-COLUMN($B$16)))</f>
        <v>142.63999999999999</v>
      </c>
      <c r="J638" s="7">
        <f ca="1">OFFSET(STATIC!$B$6,MATCH('Data Manipulation'!$A638,STATIC!$A$6:$A$2307, 0)-1,3*(COLUMN()-COLUMN($B$16)))</f>
        <v>1.1213</v>
      </c>
      <c r="K638" s="7">
        <f ca="1">OFFSET(STATIC!$B$6,MATCH('Data Manipulation'!$A638,STATIC!$A$6:$A$2307, 0)-1,3*(COLUMN()-COLUMN($B$16)))</f>
        <v>1.4148000000000001</v>
      </c>
      <c r="L638" s="7">
        <f ca="1">OFFSET(STATIC!$B$6,MATCH('Data Manipulation'!$A638,STATIC!$A$6:$A$2307, 0)-1,3*(COLUMN()-COLUMN($B$16)))</f>
        <v>1.0383</v>
      </c>
      <c r="M638" s="7">
        <f ca="1">OFFSET(STATIC!$B$6,MATCH('Data Manipulation'!$A638,STATIC!$A$6:$A$2307, 0)-1,3*(COLUMN()-COLUMN($B$16)))</f>
        <v>9.4350000000000007E-3</v>
      </c>
      <c r="N638" s="7">
        <f ca="1">OFFSET(STATIC!$B$6,MATCH('Data Manipulation'!$A638,STATIC!$A$6:$A$2307, 0)-1,3*(COLUMN()-COLUMN($B$16)))*$J638</f>
        <v>260.43784746</v>
      </c>
      <c r="O638" s="7">
        <f ca="1">OFFSET(STATIC!$B$6,MATCH('Data Manipulation'!$A638,STATIC!$A$6:$A$2307, 0)-1,3*(COLUMN()-COLUMN($B$16)))</f>
        <v>2012.45</v>
      </c>
      <c r="P638" s="7">
        <f ca="1">OFFSET(STATIC!$B$6,MATCH('Data Manipulation'!$A638,STATIC!$A$6:$A$2307, 0)-1,3*(COLUMN()-COLUMN($B$16)))*$J638</f>
        <v>277.95434753999996</v>
      </c>
      <c r="Q638" s="7">
        <f ca="1">OFFSET(STATIC!$B$6,MATCH('Data Manipulation'!$A638,STATIC!$A$6:$A$2307, 0)-1,3*(COLUMN()-COLUMN($B$16)))</f>
        <v>20.5</v>
      </c>
      <c r="R638" s="7">
        <f ca="1">OFFSET(STATIC!$B$6,MATCH('Data Manipulation'!$A638,STATIC!$A$6:$A$2307, 0)-1,3*(COLUMN()-COLUMN($B$16)))</f>
        <v>4843.5510000000004</v>
      </c>
      <c r="U638" s="14">
        <f t="shared" ca="1" si="157"/>
        <v>-6.2339170588314485E-4</v>
      </c>
      <c r="V638" s="14">
        <f t="shared" ca="1" si="158"/>
        <v>-7.3193373422696965E-3</v>
      </c>
      <c r="W638" s="14">
        <f t="shared" ca="1" si="159"/>
        <v>-1.80050982836035E-3</v>
      </c>
      <c r="X638" s="14">
        <f t="shared" ca="1" si="160"/>
        <v>-2.6253526752600353E-2</v>
      </c>
      <c r="Y638" s="14">
        <f t="shared" ca="1" si="161"/>
        <v>-1.2003586927864989E-3</v>
      </c>
      <c r="Z638" s="14">
        <f t="shared" ca="1" si="162"/>
        <v>-8.010723746078972E-3</v>
      </c>
      <c r="AA638" s="14">
        <f t="shared" ca="1" si="163"/>
        <v>7.6938348165564251E-5</v>
      </c>
      <c r="AB638" s="14">
        <f t="shared" ca="1" si="164"/>
        <v>-6.4290927245216796E-3</v>
      </c>
      <c r="AC638" s="14">
        <f t="shared" ca="1" si="165"/>
        <v>-6.3119736610062968E-3</v>
      </c>
      <c r="AD638" s="14">
        <f t="shared" ca="1" si="166"/>
        <v>-5.7791407585267946E-3</v>
      </c>
      <c r="AE638" s="14">
        <f t="shared" ca="1" si="167"/>
        <v>2.0245849287202707E-3</v>
      </c>
      <c r="AF638" s="14">
        <f t="shared" ca="1" si="168"/>
        <v>1.3787985426641665E-3</v>
      </c>
      <c r="AG638" s="14">
        <f t="shared" ca="1" si="169"/>
        <v>-5.2578766825528657E-3</v>
      </c>
      <c r="AH638" s="14">
        <f t="shared" ca="1" si="170"/>
        <v>-4.173145867296641E-4</v>
      </c>
      <c r="AI638" s="14">
        <f t="shared" ca="1" si="171"/>
        <v>-5.9916135638369587E-3</v>
      </c>
      <c r="AJ638" s="14">
        <f t="shared" ca="1" si="172"/>
        <v>-2.2667958769466045E-2</v>
      </c>
      <c r="AK638" s="14">
        <f t="shared" ca="1" si="173"/>
        <v>-1.0088743199779685E-3</v>
      </c>
    </row>
    <row r="639" spans="1:37" x14ac:dyDescent="0.2">
      <c r="A639" s="13">
        <f ca="1">IF(OFFSET(STATIC!$A$6,MATCH($A$16, STATIC!$A$6:$A$2307,0)+ROW()-ROW($A$16),0)&gt;$A$12, OFFSET(STATIC!$A$6,MATCH($A$16, STATIC!$A$6:$A$2307,0)+ROW()-ROW($A$16),0), FALSE)</f>
        <v>42534</v>
      </c>
      <c r="B639" s="7">
        <f ca="1">OFFSET(STATIC!$B$6,MATCH('Data Manipulation'!$A639,STATIC!$A$6:$A$2307, 0)-1,3*(COLUMN()-COLUMN($B$16)))</f>
        <v>689.99</v>
      </c>
      <c r="C639" s="7">
        <f ca="1">OFFSET(STATIC!$B$6,MATCH('Data Manipulation'!$A639,STATIC!$A$6:$A$2307, 0)-1,3*(COLUMN()-COLUMN($B$16)))</f>
        <v>219.4</v>
      </c>
      <c r="D639" s="7">
        <f ca="1">OFFSET(STATIC!$B$6,MATCH('Data Manipulation'!$A639,STATIC!$A$6:$A$2307, 0)-1,3*(COLUMN()-COLUMN($B$16)))</f>
        <v>2079.06</v>
      </c>
      <c r="E639" s="7">
        <f ca="1">OFFSET(STATIC!$B$6,MATCH('Data Manipulation'!$A639,STATIC!$A$6:$A$2307, 0)-1,3*(COLUMN()-COLUMN($B$16)))*$J639</f>
        <v>3219.9119680000003</v>
      </c>
      <c r="F639" s="7">
        <f ca="1">OFFSET(STATIC!$B$6,MATCH('Data Manipulation'!$A639,STATIC!$A$6:$A$2307, 0)-1,3*(COLUMN()-COLUMN($B$16)))</f>
        <v>1283.72</v>
      </c>
      <c r="G639" s="7">
        <f ca="1">OFFSET(STATIC!$B$6,MATCH('Data Manipulation'!$A639,STATIC!$A$6:$A$2307, 0)-1,3*(COLUMN()-COLUMN($B$16)))</f>
        <v>48.88</v>
      </c>
      <c r="H639" s="7">
        <f ca="1">OFFSET(STATIC!$B$6,MATCH('Data Manipulation'!$A639,STATIC!$A$6:$A$2307, 0)-1,3*(COLUMN()-COLUMN($B$16)))</f>
        <v>32.36233</v>
      </c>
      <c r="I639" s="7">
        <f ca="1">OFFSET(STATIC!$B$6,MATCH('Data Manipulation'!$A639,STATIC!$A$6:$A$2307, 0)-1,3*(COLUMN()-COLUMN($B$16)))</f>
        <v>143.56</v>
      </c>
      <c r="J639" s="7">
        <f ca="1">OFFSET(STATIC!$B$6,MATCH('Data Manipulation'!$A639,STATIC!$A$6:$A$2307, 0)-1,3*(COLUMN()-COLUMN($B$16)))</f>
        <v>1.1284000000000001</v>
      </c>
      <c r="K639" s="7">
        <f ca="1">OFFSET(STATIC!$B$6,MATCH('Data Manipulation'!$A639,STATIC!$A$6:$A$2307, 0)-1,3*(COLUMN()-COLUMN($B$16)))</f>
        <v>1.423</v>
      </c>
      <c r="L639" s="7">
        <f ca="1">OFFSET(STATIC!$B$6,MATCH('Data Manipulation'!$A639,STATIC!$A$6:$A$2307, 0)-1,3*(COLUMN()-COLUMN($B$16)))</f>
        <v>1.0362</v>
      </c>
      <c r="M639" s="7">
        <f ca="1">OFFSET(STATIC!$B$6,MATCH('Data Manipulation'!$A639,STATIC!$A$6:$A$2307, 0)-1,3*(COLUMN()-COLUMN($B$16)))</f>
        <v>9.4219999999999998E-3</v>
      </c>
      <c r="N639" s="7">
        <f ca="1">OFFSET(STATIC!$B$6,MATCH('Data Manipulation'!$A639,STATIC!$A$6:$A$2307, 0)-1,3*(COLUMN()-COLUMN($B$16)))*$J639</f>
        <v>261.81080380000003</v>
      </c>
      <c r="O639" s="7">
        <f ca="1">OFFSET(STATIC!$B$6,MATCH('Data Manipulation'!$A639,STATIC!$A$6:$A$2307, 0)-1,3*(COLUMN()-COLUMN($B$16)))</f>
        <v>2013.29</v>
      </c>
      <c r="P639" s="7">
        <f ca="1">OFFSET(STATIC!$B$6,MATCH('Data Manipulation'!$A639,STATIC!$A$6:$A$2307, 0)-1,3*(COLUMN()-COLUMN($B$16)))*$J639</f>
        <v>279.62474176000001</v>
      </c>
      <c r="Q639" s="7">
        <f ca="1">OFFSET(STATIC!$B$6,MATCH('Data Manipulation'!$A639,STATIC!$A$6:$A$2307, 0)-1,3*(COLUMN()-COLUMN($B$16)))</f>
        <v>20.97</v>
      </c>
      <c r="R639" s="7">
        <f ca="1">OFFSET(STATIC!$B$6,MATCH('Data Manipulation'!$A639,STATIC!$A$6:$A$2307, 0)-1,3*(COLUMN()-COLUMN($B$16)))</f>
        <v>4848.4399999999996</v>
      </c>
      <c r="U639" s="14">
        <f t="shared" ca="1" si="157"/>
        <v>0.17540917007060014</v>
      </c>
      <c r="V639" s="14">
        <f t="shared" ca="1" si="158"/>
        <v>-1.5108624123824218E-2</v>
      </c>
      <c r="W639" s="14">
        <f t="shared" ca="1" si="159"/>
        <v>-8.1482943594018125E-3</v>
      </c>
      <c r="X639" s="14">
        <f t="shared" ca="1" si="160"/>
        <v>-1.9449264090152886E-2</v>
      </c>
      <c r="Y639" s="14">
        <f t="shared" ca="1" si="161"/>
        <v>9.4704348042998279E-3</v>
      </c>
      <c r="Z639" s="14">
        <f t="shared" ca="1" si="162"/>
        <v>-3.8795352384720953E-3</v>
      </c>
      <c r="AA639" s="14">
        <f t="shared" ca="1" si="163"/>
        <v>3.1044050906522268E-3</v>
      </c>
      <c r="AB639" s="14">
        <f t="shared" ca="1" si="164"/>
        <v>9.7295416318000493E-3</v>
      </c>
      <c r="AC639" s="14">
        <f t="shared" ca="1" si="165"/>
        <v>5.3186775475962741E-4</v>
      </c>
      <c r="AD639" s="14">
        <f t="shared" ca="1" si="166"/>
        <v>-7.4911961623698332E-3</v>
      </c>
      <c r="AE639" s="14">
        <f t="shared" ca="1" si="167"/>
        <v>-3.1796529173797957E-3</v>
      </c>
      <c r="AF639" s="14">
        <f t="shared" ca="1" si="168"/>
        <v>9.2766032841635083E-3</v>
      </c>
      <c r="AG639" s="14">
        <f t="shared" ca="1" si="169"/>
        <v>-1.6668214521732975E-3</v>
      </c>
      <c r="AH639" s="14">
        <f t="shared" ca="1" si="170"/>
        <v>7.9503504826224189E-4</v>
      </c>
      <c r="AI639" s="14">
        <f t="shared" ca="1" si="171"/>
        <v>-1.5490434045170936E-3</v>
      </c>
      <c r="AJ639" s="14">
        <f t="shared" ca="1" si="172"/>
        <v>0.20811635023923158</v>
      </c>
      <c r="AK639" s="14">
        <f t="shared" ca="1" si="173"/>
        <v>-9.4649288728368176E-3</v>
      </c>
    </row>
    <row r="640" spans="1:37" x14ac:dyDescent="0.2">
      <c r="A640" s="13">
        <f ca="1">IF(OFFSET(STATIC!$A$6,MATCH($A$16, STATIC!$A$6:$A$2307,0)+ROW()-ROW($A$16),0)&gt;$A$12, OFFSET(STATIC!$A$6,MATCH($A$16, STATIC!$A$6:$A$2307,0)+ROW()-ROW($A$16),0), FALSE)</f>
        <v>42531</v>
      </c>
      <c r="B640" s="7">
        <f ca="1">OFFSET(STATIC!$B$6,MATCH('Data Manipulation'!$A640,STATIC!$A$6:$A$2307, 0)-1,3*(COLUMN()-COLUMN($B$16)))</f>
        <v>578.98</v>
      </c>
      <c r="C640" s="7">
        <f ca="1">OFFSET(STATIC!$B$6,MATCH('Data Manipulation'!$A640,STATIC!$A$6:$A$2307, 0)-1,3*(COLUMN()-COLUMN($B$16)))</f>
        <v>222.74</v>
      </c>
      <c r="D640" s="7">
        <f ca="1">OFFSET(STATIC!$B$6,MATCH('Data Manipulation'!$A640,STATIC!$A$6:$A$2307, 0)-1,3*(COLUMN()-COLUMN($B$16)))</f>
        <v>2096.0700000000002</v>
      </c>
      <c r="E640" s="7">
        <f ca="1">OFFSET(STATIC!$B$6,MATCH('Data Manipulation'!$A640,STATIC!$A$6:$A$2307, 0)-1,3*(COLUMN()-COLUMN($B$16)))*$J640</f>
        <v>3283.1498579999998</v>
      </c>
      <c r="F640" s="7">
        <f ca="1">OFFSET(STATIC!$B$6,MATCH('Data Manipulation'!$A640,STATIC!$A$6:$A$2307, 0)-1,3*(COLUMN()-COLUMN($B$16)))</f>
        <v>1271.6199999999999</v>
      </c>
      <c r="G640" s="7">
        <f ca="1">OFFSET(STATIC!$B$6,MATCH('Data Manipulation'!$A640,STATIC!$A$6:$A$2307, 0)-1,3*(COLUMN()-COLUMN($B$16)))</f>
        <v>49.07</v>
      </c>
      <c r="H640" s="7">
        <f ca="1">OFFSET(STATIC!$B$6,MATCH('Data Manipulation'!$A640,STATIC!$A$6:$A$2307, 0)-1,3*(COLUMN()-COLUMN($B$16)))</f>
        <v>32.26202</v>
      </c>
      <c r="I640" s="7">
        <f ca="1">OFFSET(STATIC!$B$6,MATCH('Data Manipulation'!$A640,STATIC!$A$6:$A$2307, 0)-1,3*(COLUMN()-COLUMN($B$16)))</f>
        <v>142.16999999999999</v>
      </c>
      <c r="J640" s="7">
        <f ca="1">OFFSET(STATIC!$B$6,MATCH('Data Manipulation'!$A640,STATIC!$A$6:$A$2307, 0)-1,3*(COLUMN()-COLUMN($B$16)))</f>
        <v>1.1277999999999999</v>
      </c>
      <c r="K640" s="7">
        <f ca="1">OFFSET(STATIC!$B$6,MATCH('Data Manipulation'!$A640,STATIC!$A$6:$A$2307, 0)-1,3*(COLUMN()-COLUMN($B$16)))</f>
        <v>1.4337</v>
      </c>
      <c r="L640" s="7">
        <f ca="1">OFFSET(STATIC!$B$6,MATCH('Data Manipulation'!$A640,STATIC!$A$6:$A$2307, 0)-1,3*(COLUMN()-COLUMN($B$16)))</f>
        <v>1.0395000000000001</v>
      </c>
      <c r="M640" s="7">
        <f ca="1">OFFSET(STATIC!$B$6,MATCH('Data Manipulation'!$A640,STATIC!$A$6:$A$2307, 0)-1,3*(COLUMN()-COLUMN($B$16)))</f>
        <v>9.3349999999999995E-3</v>
      </c>
      <c r="N640" s="7">
        <f ca="1">OFFSET(STATIC!$B$6,MATCH('Data Manipulation'!$A640,STATIC!$A$6:$A$2307, 0)-1,3*(COLUMN()-COLUMN($B$16)))*$J640</f>
        <v>262.24755956000001</v>
      </c>
      <c r="O640" s="7">
        <f ca="1">OFFSET(STATIC!$B$6,MATCH('Data Manipulation'!$A640,STATIC!$A$6:$A$2307, 0)-1,3*(COLUMN()-COLUMN($B$16)))</f>
        <v>2011.69</v>
      </c>
      <c r="P640" s="7">
        <f ca="1">OFFSET(STATIC!$B$6,MATCH('Data Manipulation'!$A640,STATIC!$A$6:$A$2307, 0)-1,3*(COLUMN()-COLUMN($B$16)))*$J640</f>
        <v>280.05822827999998</v>
      </c>
      <c r="Q640" s="7">
        <f ca="1">OFFSET(STATIC!$B$6,MATCH('Data Manipulation'!$A640,STATIC!$A$6:$A$2307, 0)-1,3*(COLUMN()-COLUMN($B$16)))</f>
        <v>17.03</v>
      </c>
      <c r="R640" s="7">
        <f ca="1">OFFSET(STATIC!$B$6,MATCH('Data Manipulation'!$A640,STATIC!$A$6:$A$2307, 0)-1,3*(COLUMN()-COLUMN($B$16)))</f>
        <v>4894.5479999999998</v>
      </c>
      <c r="U640" s="14">
        <f t="shared" ca="1" si="157"/>
        <v>6.0982136941458527E-3</v>
      </c>
      <c r="V640" s="14">
        <f t="shared" ca="1" si="158"/>
        <v>-2.1276925864081246E-2</v>
      </c>
      <c r="W640" s="14">
        <f t="shared" ca="1" si="159"/>
        <v>-9.2175742558201733E-3</v>
      </c>
      <c r="X640" s="14">
        <f t="shared" ca="1" si="160"/>
        <v>-3.0043272566961498E-2</v>
      </c>
      <c r="Y640" s="14">
        <f t="shared" ca="1" si="161"/>
        <v>2.188580894528482E-3</v>
      </c>
      <c r="Z640" s="14">
        <f t="shared" ca="1" si="162"/>
        <v>-2.9912899736789973E-2</v>
      </c>
      <c r="AA640" s="14">
        <f t="shared" ca="1" si="163"/>
        <v>-1.1336213682371704E-2</v>
      </c>
      <c r="AB640" s="14">
        <f t="shared" ca="1" si="164"/>
        <v>-4.9224711798793628E-4</v>
      </c>
      <c r="AC640" s="14">
        <f t="shared" ca="1" si="165"/>
        <v>-3.6288042652927528E-3</v>
      </c>
      <c r="AD640" s="14">
        <f t="shared" ca="1" si="166"/>
        <v>-8.8191953856899367E-3</v>
      </c>
      <c r="AE640" s="14">
        <f t="shared" ca="1" si="167"/>
        <v>2.4078990685403854E-3</v>
      </c>
      <c r="AF640" s="14">
        <f t="shared" ca="1" si="168"/>
        <v>-5.0221829125803785E-3</v>
      </c>
      <c r="AG640" s="14">
        <f t="shared" ca="1" si="169"/>
        <v>-4.1086267917607531E-3</v>
      </c>
      <c r="AH640" s="14">
        <f t="shared" ca="1" si="170"/>
        <v>1.4326578746932208E-3</v>
      </c>
      <c r="AI640" s="14">
        <f t="shared" ca="1" si="171"/>
        <v>-2.8432269404033272E-3</v>
      </c>
      <c r="AJ640" s="14">
        <f t="shared" ca="1" si="172"/>
        <v>0.15121898614143145</v>
      </c>
      <c r="AK640" s="14">
        <f t="shared" ca="1" si="173"/>
        <v>-1.3004736944625894E-2</v>
      </c>
    </row>
    <row r="641" spans="1:37" x14ac:dyDescent="0.2">
      <c r="A641" s="13">
        <f ca="1">IF(OFFSET(STATIC!$A$6,MATCH($A$16, STATIC!$A$6:$A$2307,0)+ROW()-ROW($A$16),0)&gt;$A$12, OFFSET(STATIC!$A$6,MATCH($A$16, STATIC!$A$6:$A$2307,0)+ROW()-ROW($A$16),0), FALSE)</f>
        <v>42530</v>
      </c>
      <c r="B641" s="7">
        <f ca="1">OFFSET(STATIC!$B$6,MATCH('Data Manipulation'!$A641,STATIC!$A$6:$A$2307, 0)-1,3*(COLUMN()-COLUMN($B$16)))</f>
        <v>575.46</v>
      </c>
      <c r="C641" s="7">
        <f ca="1">OFFSET(STATIC!$B$6,MATCH('Data Manipulation'!$A641,STATIC!$A$6:$A$2307, 0)-1,3*(COLUMN()-COLUMN($B$16)))</f>
        <v>227.53</v>
      </c>
      <c r="D641" s="7">
        <f ca="1">OFFSET(STATIC!$B$6,MATCH('Data Manipulation'!$A641,STATIC!$A$6:$A$2307, 0)-1,3*(COLUMN()-COLUMN($B$16)))</f>
        <v>2115.48</v>
      </c>
      <c r="E641" s="7">
        <f ca="1">OFFSET(STATIC!$B$6,MATCH('Data Manipulation'!$A641,STATIC!$A$6:$A$2307, 0)-1,3*(COLUMN()-COLUMN($B$16)))*$J641</f>
        <v>3383.2830570000001</v>
      </c>
      <c r="F641" s="7">
        <f ca="1">OFFSET(STATIC!$B$6,MATCH('Data Manipulation'!$A641,STATIC!$A$6:$A$2307, 0)-1,3*(COLUMN()-COLUMN($B$16)))</f>
        <v>1268.8399999999999</v>
      </c>
      <c r="G641" s="7">
        <f ca="1">OFFSET(STATIC!$B$6,MATCH('Data Manipulation'!$A641,STATIC!$A$6:$A$2307, 0)-1,3*(COLUMN()-COLUMN($B$16)))</f>
        <v>50.56</v>
      </c>
      <c r="H641" s="7">
        <f ca="1">OFFSET(STATIC!$B$6,MATCH('Data Manipulation'!$A641,STATIC!$A$6:$A$2307, 0)-1,3*(COLUMN()-COLUMN($B$16)))</f>
        <v>32.629829999999998</v>
      </c>
      <c r="I641" s="7">
        <f ca="1">OFFSET(STATIC!$B$6,MATCH('Data Manipulation'!$A641,STATIC!$A$6:$A$2307, 0)-1,3*(COLUMN()-COLUMN($B$16)))</f>
        <v>142.24</v>
      </c>
      <c r="J641" s="7">
        <f ca="1">OFFSET(STATIC!$B$6,MATCH('Data Manipulation'!$A641,STATIC!$A$6:$A$2307, 0)-1,3*(COLUMN()-COLUMN($B$16)))</f>
        <v>1.1318999999999999</v>
      </c>
      <c r="K641" s="7">
        <f ca="1">OFFSET(STATIC!$B$6,MATCH('Data Manipulation'!$A641,STATIC!$A$6:$A$2307, 0)-1,3*(COLUMN()-COLUMN($B$16)))</f>
        <v>1.4464000000000001</v>
      </c>
      <c r="L641" s="7">
        <f ca="1">OFFSET(STATIC!$B$6,MATCH('Data Manipulation'!$A641,STATIC!$A$6:$A$2307, 0)-1,3*(COLUMN()-COLUMN($B$16)))</f>
        <v>1.0369999999999999</v>
      </c>
      <c r="M641" s="7">
        <f ca="1">OFFSET(STATIC!$B$6,MATCH('Data Manipulation'!$A641,STATIC!$A$6:$A$2307, 0)-1,3*(COLUMN()-COLUMN($B$16)))</f>
        <v>9.3819999999999997E-3</v>
      </c>
      <c r="N641" s="7">
        <f ca="1">OFFSET(STATIC!$B$6,MATCH('Data Manipulation'!$A641,STATIC!$A$6:$A$2307, 0)-1,3*(COLUMN()-COLUMN($B$16)))*$J641</f>
        <v>263.32725341999998</v>
      </c>
      <c r="O641" s="7">
        <f ca="1">OFFSET(STATIC!$B$6,MATCH('Data Manipulation'!$A641,STATIC!$A$6:$A$2307, 0)-1,3*(COLUMN()-COLUMN($B$16)))</f>
        <v>2008.81</v>
      </c>
      <c r="P641" s="7">
        <f ca="1">OFFSET(STATIC!$B$6,MATCH('Data Manipulation'!$A641,STATIC!$A$6:$A$2307, 0)-1,3*(COLUMN()-COLUMN($B$16)))*$J641</f>
        <v>280.85563043999997</v>
      </c>
      <c r="Q641" s="7">
        <f ca="1">OFFSET(STATIC!$B$6,MATCH('Data Manipulation'!$A641,STATIC!$A$6:$A$2307, 0)-1,3*(COLUMN()-COLUMN($B$16)))</f>
        <v>14.64</v>
      </c>
      <c r="R641" s="7">
        <f ca="1">OFFSET(STATIC!$B$6,MATCH('Data Manipulation'!$A641,STATIC!$A$6:$A$2307, 0)-1,3*(COLUMN()-COLUMN($B$16)))</f>
        <v>4958.616</v>
      </c>
      <c r="U641" s="14">
        <f t="shared" ca="1" si="157"/>
        <v>-7.4962480442389992E-3</v>
      </c>
      <c r="V641" s="14">
        <f t="shared" ca="1" si="158"/>
        <v>-4.7791387685969557E-3</v>
      </c>
      <c r="W641" s="14">
        <f t="shared" ca="1" si="159"/>
        <v>-1.7191710652795132E-3</v>
      </c>
      <c r="X641" s="14">
        <f t="shared" ca="1" si="160"/>
        <v>-1.7271340581499327E-2</v>
      </c>
      <c r="Y641" s="14">
        <f t="shared" ca="1" si="161"/>
        <v>6.919950268798907E-3</v>
      </c>
      <c r="Z641" s="14">
        <f t="shared" ca="1" si="162"/>
        <v>-1.3164548112508884E-2</v>
      </c>
      <c r="AA641" s="14">
        <f t="shared" ca="1" si="163"/>
        <v>-1.0001054578592298E-2</v>
      </c>
      <c r="AB641" s="14">
        <f t="shared" ca="1" si="164"/>
        <v>-1.2991731239881853E-2</v>
      </c>
      <c r="AC641" s="14">
        <f t="shared" ca="1" si="165"/>
        <v>-7.0429026043584281E-3</v>
      </c>
      <c r="AD641" s="14">
        <f t="shared" ca="1" si="166"/>
        <v>-4.8279285446233989E-3</v>
      </c>
      <c r="AE641" s="14">
        <f t="shared" ca="1" si="167"/>
        <v>-5.7692467712450925E-3</v>
      </c>
      <c r="AF641" s="14">
        <f t="shared" ca="1" si="168"/>
        <v>2.0272079495142299E-3</v>
      </c>
      <c r="AG641" s="14">
        <f t="shared" ca="1" si="169"/>
        <v>-5.4636939667102235E-3</v>
      </c>
      <c r="AH641" s="14">
        <f t="shared" ca="1" si="170"/>
        <v>1.4795813043812782E-3</v>
      </c>
      <c r="AI641" s="14">
        <f t="shared" ca="1" si="171"/>
        <v>-5.51913857276608E-3</v>
      </c>
      <c r="AJ641" s="14">
        <f t="shared" ca="1" si="172"/>
        <v>3.9002157803269176E-2</v>
      </c>
      <c r="AK641" s="14">
        <f t="shared" ca="1" si="173"/>
        <v>-3.2267386803027077E-3</v>
      </c>
    </row>
    <row r="642" spans="1:37" x14ac:dyDescent="0.2">
      <c r="A642" s="13">
        <f ca="1">IF(OFFSET(STATIC!$A$6,MATCH($A$16, STATIC!$A$6:$A$2307,0)+ROW()-ROW($A$16),0)&gt;$A$12, OFFSET(STATIC!$A$6,MATCH($A$16, STATIC!$A$6:$A$2307,0)+ROW()-ROW($A$16),0), FALSE)</f>
        <v>42529</v>
      </c>
      <c r="B642" s="7">
        <f ca="1">OFFSET(STATIC!$B$6,MATCH('Data Manipulation'!$A642,STATIC!$A$6:$A$2307, 0)-1,3*(COLUMN()-COLUMN($B$16)))</f>
        <v>579.79</v>
      </c>
      <c r="C642" s="7">
        <f ca="1">OFFSET(STATIC!$B$6,MATCH('Data Manipulation'!$A642,STATIC!$A$6:$A$2307, 0)-1,3*(COLUMN()-COLUMN($B$16)))</f>
        <v>228.62</v>
      </c>
      <c r="D642" s="7">
        <f ca="1">OFFSET(STATIC!$B$6,MATCH('Data Manipulation'!$A642,STATIC!$A$6:$A$2307, 0)-1,3*(COLUMN()-COLUMN($B$16)))</f>
        <v>2119.12</v>
      </c>
      <c r="E642" s="7">
        <f ca="1">OFFSET(STATIC!$B$6,MATCH('Data Manipulation'!$A642,STATIC!$A$6:$A$2307, 0)-1,3*(COLUMN()-COLUMN($B$16)))*$J642</f>
        <v>3442.224424</v>
      </c>
      <c r="F642" s="7">
        <f ca="1">OFFSET(STATIC!$B$6,MATCH('Data Manipulation'!$A642,STATIC!$A$6:$A$2307, 0)-1,3*(COLUMN()-COLUMN($B$16)))</f>
        <v>1260.0899999999999</v>
      </c>
      <c r="G642" s="7">
        <f ca="1">OFFSET(STATIC!$B$6,MATCH('Data Manipulation'!$A642,STATIC!$A$6:$A$2307, 0)-1,3*(COLUMN()-COLUMN($B$16)))</f>
        <v>51.23</v>
      </c>
      <c r="H642" s="7">
        <f ca="1">OFFSET(STATIC!$B$6,MATCH('Data Manipulation'!$A642,STATIC!$A$6:$A$2307, 0)-1,3*(COLUMN()-COLUMN($B$16)))</f>
        <v>32.957799999999999</v>
      </c>
      <c r="I642" s="7">
        <f ca="1">OFFSET(STATIC!$B$6,MATCH('Data Manipulation'!$A642,STATIC!$A$6:$A$2307, 0)-1,3*(COLUMN()-COLUMN($B$16)))</f>
        <v>144.1</v>
      </c>
      <c r="J642" s="7">
        <f ca="1">OFFSET(STATIC!$B$6,MATCH('Data Manipulation'!$A642,STATIC!$A$6:$A$2307, 0)-1,3*(COLUMN()-COLUMN($B$16)))</f>
        <v>1.1398999999999999</v>
      </c>
      <c r="K642" s="7">
        <f ca="1">OFFSET(STATIC!$B$6,MATCH('Data Manipulation'!$A642,STATIC!$A$6:$A$2307, 0)-1,3*(COLUMN()-COLUMN($B$16)))</f>
        <v>1.4534</v>
      </c>
      <c r="L642" s="7">
        <f ca="1">OFFSET(STATIC!$B$6,MATCH('Data Manipulation'!$A642,STATIC!$A$6:$A$2307, 0)-1,3*(COLUMN()-COLUMN($B$16)))</f>
        <v>1.0429999999999999</v>
      </c>
      <c r="M642" s="7">
        <f ca="1">OFFSET(STATIC!$B$6,MATCH('Data Manipulation'!$A642,STATIC!$A$6:$A$2307, 0)-1,3*(COLUMN()-COLUMN($B$16)))</f>
        <v>9.3629999999999998E-3</v>
      </c>
      <c r="N642" s="7">
        <f ca="1">OFFSET(STATIC!$B$6,MATCH('Data Manipulation'!$A642,STATIC!$A$6:$A$2307, 0)-1,3*(COLUMN()-COLUMN($B$16)))*$J642</f>
        <v>264.76993052999995</v>
      </c>
      <c r="O642" s="7">
        <f ca="1">OFFSET(STATIC!$B$6,MATCH('Data Manipulation'!$A642,STATIC!$A$6:$A$2307, 0)-1,3*(COLUMN()-COLUMN($B$16)))</f>
        <v>2005.84</v>
      </c>
      <c r="P642" s="7">
        <f ca="1">OFFSET(STATIC!$B$6,MATCH('Data Manipulation'!$A642,STATIC!$A$6:$A$2307, 0)-1,3*(COLUMN()-COLUMN($B$16)))*$J642</f>
        <v>282.40999701999999</v>
      </c>
      <c r="Q642" s="7">
        <f ca="1">OFFSET(STATIC!$B$6,MATCH('Data Manipulation'!$A642,STATIC!$A$6:$A$2307, 0)-1,3*(COLUMN()-COLUMN($B$16)))</f>
        <v>14.08</v>
      </c>
      <c r="R642" s="7">
        <f ca="1">OFFSET(STATIC!$B$6,MATCH('Data Manipulation'!$A642,STATIC!$A$6:$A$2307, 0)-1,3*(COLUMN()-COLUMN($B$16)))</f>
        <v>4974.6419999999998</v>
      </c>
      <c r="U642" s="14">
        <f t="shared" ca="1" si="157"/>
        <v>3.6458868692276483E-3</v>
      </c>
      <c r="V642" s="14">
        <f t="shared" ca="1" si="158"/>
        <v>5.4825901055848376E-3</v>
      </c>
      <c r="W642" s="14">
        <f t="shared" ca="1" si="159"/>
        <v>3.3039911887868061E-3</v>
      </c>
      <c r="X642" s="14">
        <f t="shared" ca="1" si="160"/>
        <v>-2.5111073818923492E-3</v>
      </c>
      <c r="Y642" s="14">
        <f t="shared" ca="1" si="161"/>
        <v>1.3703605934148195E-2</v>
      </c>
      <c r="Z642" s="14">
        <f t="shared" ca="1" si="162"/>
        <v>1.7128088774964481E-2</v>
      </c>
      <c r="AA642" s="14">
        <f t="shared" ca="1" si="163"/>
        <v>1.8562930957734588E-2</v>
      </c>
      <c r="AB642" s="14">
        <f t="shared" ca="1" si="164"/>
        <v>1.672478716869721E-2</v>
      </c>
      <c r="AC642" s="14">
        <f t="shared" ca="1" si="165"/>
        <v>4.3959979356396105E-3</v>
      </c>
      <c r="AD642" s="14">
        <f t="shared" ca="1" si="166"/>
        <v>-1.0315305388074721E-3</v>
      </c>
      <c r="AE642" s="14">
        <f t="shared" ca="1" si="167"/>
        <v>7.9896463898675961E-3</v>
      </c>
      <c r="AF642" s="14">
        <f t="shared" ca="1" si="168"/>
        <v>5.8915065167066188E-3</v>
      </c>
      <c r="AG642" s="14">
        <f t="shared" ca="1" si="169"/>
        <v>4.8890702793405964E-3</v>
      </c>
      <c r="AH642" s="14">
        <f t="shared" ca="1" si="170"/>
        <v>7.3811783312257369E-4</v>
      </c>
      <c r="AI642" s="14">
        <f t="shared" ca="1" si="171"/>
        <v>5.1971266654355797E-3</v>
      </c>
      <c r="AJ642" s="14">
        <f t="shared" ca="1" si="172"/>
        <v>2.1329549501415855E-3</v>
      </c>
      <c r="AK642" s="14">
        <f t="shared" ca="1" si="173"/>
        <v>2.5943025068982445E-3</v>
      </c>
    </row>
    <row r="643" spans="1:37" x14ac:dyDescent="0.2">
      <c r="A643" s="13">
        <f ca="1">IF(OFFSET(STATIC!$A$6,MATCH($A$16, STATIC!$A$6:$A$2307,0)+ROW()-ROW($A$16),0)&gt;$A$12, OFFSET(STATIC!$A$6,MATCH($A$16, STATIC!$A$6:$A$2307,0)+ROW()-ROW($A$16),0), FALSE)</f>
        <v>42528</v>
      </c>
      <c r="B643" s="7">
        <f ca="1">OFFSET(STATIC!$B$6,MATCH('Data Manipulation'!$A643,STATIC!$A$6:$A$2307, 0)-1,3*(COLUMN()-COLUMN($B$16)))</f>
        <v>577.67999999999995</v>
      </c>
      <c r="C643" s="7">
        <f ca="1">OFFSET(STATIC!$B$6,MATCH('Data Manipulation'!$A643,STATIC!$A$6:$A$2307, 0)-1,3*(COLUMN()-COLUMN($B$16)))</f>
        <v>227.37</v>
      </c>
      <c r="D643" s="7">
        <f ca="1">OFFSET(STATIC!$B$6,MATCH('Data Manipulation'!$A643,STATIC!$A$6:$A$2307, 0)-1,3*(COLUMN()-COLUMN($B$16)))</f>
        <v>2112.13</v>
      </c>
      <c r="E643" s="7">
        <f ca="1">OFFSET(STATIC!$B$6,MATCH('Data Manipulation'!$A643,STATIC!$A$6:$A$2307, 0)-1,3*(COLUMN()-COLUMN($B$16)))*$J643</f>
        <v>3450.879081</v>
      </c>
      <c r="F643" s="7">
        <f ca="1">OFFSET(STATIC!$B$6,MATCH('Data Manipulation'!$A643,STATIC!$A$6:$A$2307, 0)-1,3*(COLUMN()-COLUMN($B$16)))</f>
        <v>1242.94</v>
      </c>
      <c r="G643" s="7">
        <f ca="1">OFFSET(STATIC!$B$6,MATCH('Data Manipulation'!$A643,STATIC!$A$6:$A$2307, 0)-1,3*(COLUMN()-COLUMN($B$16)))</f>
        <v>50.36</v>
      </c>
      <c r="H643" s="7">
        <f ca="1">OFFSET(STATIC!$B$6,MATCH('Data Manipulation'!$A643,STATIC!$A$6:$A$2307, 0)-1,3*(COLUMN()-COLUMN($B$16)))</f>
        <v>32.351649999999999</v>
      </c>
      <c r="I643" s="7">
        <f ca="1">OFFSET(STATIC!$B$6,MATCH('Data Manipulation'!$A643,STATIC!$A$6:$A$2307, 0)-1,3*(COLUMN()-COLUMN($B$16)))</f>
        <v>141.71</v>
      </c>
      <c r="J643" s="7">
        <f ca="1">OFFSET(STATIC!$B$6,MATCH('Data Manipulation'!$A643,STATIC!$A$6:$A$2307, 0)-1,3*(COLUMN()-COLUMN($B$16)))</f>
        <v>1.1349</v>
      </c>
      <c r="K643" s="7">
        <f ca="1">OFFSET(STATIC!$B$6,MATCH('Data Manipulation'!$A643,STATIC!$A$6:$A$2307, 0)-1,3*(COLUMN()-COLUMN($B$16)))</f>
        <v>1.4549000000000001</v>
      </c>
      <c r="L643" s="7">
        <f ca="1">OFFSET(STATIC!$B$6,MATCH('Data Manipulation'!$A643,STATIC!$A$6:$A$2307, 0)-1,3*(COLUMN()-COLUMN($B$16)))</f>
        <v>1.0347</v>
      </c>
      <c r="M643" s="7">
        <f ca="1">OFFSET(STATIC!$B$6,MATCH('Data Manipulation'!$A643,STATIC!$A$6:$A$2307, 0)-1,3*(COLUMN()-COLUMN($B$16)))</f>
        <v>9.3080000000000003E-3</v>
      </c>
      <c r="N643" s="7">
        <f ca="1">OFFSET(STATIC!$B$6,MATCH('Data Manipulation'!$A643,STATIC!$A$6:$A$2307, 0)-1,3*(COLUMN()-COLUMN($B$16)))*$J643</f>
        <v>263.47861097999998</v>
      </c>
      <c r="O643" s="7">
        <f ca="1">OFFSET(STATIC!$B$6,MATCH('Data Manipulation'!$A643,STATIC!$A$6:$A$2307, 0)-1,3*(COLUMN()-COLUMN($B$16)))</f>
        <v>2004.36</v>
      </c>
      <c r="P643" s="7">
        <f ca="1">OFFSET(STATIC!$B$6,MATCH('Data Manipulation'!$A643,STATIC!$A$6:$A$2307, 0)-1,3*(COLUMN()-COLUMN($B$16)))*$J643</f>
        <v>280.94608385999999</v>
      </c>
      <c r="Q643" s="7">
        <f ca="1">OFFSET(STATIC!$B$6,MATCH('Data Manipulation'!$A643,STATIC!$A$6:$A$2307, 0)-1,3*(COLUMN()-COLUMN($B$16)))</f>
        <v>14.05</v>
      </c>
      <c r="R643" s="7">
        <f ca="1">OFFSET(STATIC!$B$6,MATCH('Data Manipulation'!$A643,STATIC!$A$6:$A$2307, 0)-1,3*(COLUMN()-COLUMN($B$16)))</f>
        <v>4961.7529999999997</v>
      </c>
      <c r="U643" s="14">
        <f t="shared" ca="1" si="157"/>
        <v>-6.8831944680972463E-3</v>
      </c>
      <c r="V643" s="14">
        <f t="shared" ca="1" si="158"/>
        <v>1.3282171620361541E-2</v>
      </c>
      <c r="W643" s="14">
        <f t="shared" ca="1" si="159"/>
        <v>1.2886294463136218E-3</v>
      </c>
      <c r="X643" s="14">
        <f t="shared" ca="1" si="160"/>
        <v>1.0287009807731198E-2</v>
      </c>
      <c r="Y643" s="14">
        <f t="shared" ca="1" si="161"/>
        <v>-2.3384868358647943E-3</v>
      </c>
      <c r="Z643" s="14">
        <f t="shared" ca="1" si="162"/>
        <v>1.3393503561917142E-2</v>
      </c>
      <c r="AA643" s="14">
        <f t="shared" ca="1" si="163"/>
        <v>2.4709305450963995E-3</v>
      </c>
      <c r="AB643" s="14">
        <f t="shared" ca="1" si="164"/>
        <v>-1.1645985421397434E-2</v>
      </c>
      <c r="AC643" s="14">
        <f t="shared" ca="1" si="165"/>
        <v>-2.5520320094536792E-3</v>
      </c>
      <c r="AD643" s="14">
        <f t="shared" ca="1" si="166"/>
        <v>6.0668921005966568E-3</v>
      </c>
      <c r="AE643" s="14">
        <f t="shared" ca="1" si="167"/>
        <v>3.4853360870070781E-3</v>
      </c>
      <c r="AF643" s="14">
        <f t="shared" ca="1" si="168"/>
        <v>-4.5020978605503541E-3</v>
      </c>
      <c r="AG643" s="14">
        <f t="shared" ca="1" si="169"/>
        <v>7.6669828827994344E-4</v>
      </c>
      <c r="AH643" s="14">
        <f t="shared" ca="1" si="170"/>
        <v>8.0357169463022237E-4</v>
      </c>
      <c r="AI643" s="14">
        <f t="shared" ca="1" si="171"/>
        <v>-5.5165973507571647E-4</v>
      </c>
      <c r="AJ643" s="14">
        <f t="shared" ca="1" si="172"/>
        <v>2.8882874148786146E-2</v>
      </c>
      <c r="AK643" s="14">
        <f t="shared" ca="1" si="173"/>
        <v>-1.4017471364665007E-3</v>
      </c>
    </row>
    <row r="644" spans="1:37" x14ac:dyDescent="0.2">
      <c r="A644" s="13">
        <f ca="1">IF(OFFSET(STATIC!$A$6,MATCH($A$16, STATIC!$A$6:$A$2307,0)+ROW()-ROW($A$16),0)&gt;$A$12, OFFSET(STATIC!$A$6,MATCH($A$16, STATIC!$A$6:$A$2307,0)+ROW()-ROW($A$16),0), FALSE)</f>
        <v>42527</v>
      </c>
      <c r="B644" s="7">
        <f ca="1">OFFSET(STATIC!$B$6,MATCH('Data Manipulation'!$A644,STATIC!$A$6:$A$2307, 0)-1,3*(COLUMN()-COLUMN($B$16)))</f>
        <v>581.66999999999996</v>
      </c>
      <c r="C644" s="7">
        <f ca="1">OFFSET(STATIC!$B$6,MATCH('Data Manipulation'!$A644,STATIC!$A$6:$A$2307, 0)-1,3*(COLUMN()-COLUMN($B$16)))</f>
        <v>224.37</v>
      </c>
      <c r="D644" s="7">
        <f ca="1">OFFSET(STATIC!$B$6,MATCH('Data Manipulation'!$A644,STATIC!$A$6:$A$2307, 0)-1,3*(COLUMN()-COLUMN($B$16)))</f>
        <v>2109.41</v>
      </c>
      <c r="E644" s="7">
        <f ca="1">OFFSET(STATIC!$B$6,MATCH('Data Manipulation'!$A644,STATIC!$A$6:$A$2307, 0)-1,3*(COLUMN()-COLUMN($B$16)))*$J644</f>
        <v>3415.5618199999999</v>
      </c>
      <c r="F644" s="7">
        <f ca="1">OFFSET(STATIC!$B$6,MATCH('Data Manipulation'!$A644,STATIC!$A$6:$A$2307, 0)-1,3*(COLUMN()-COLUMN($B$16)))</f>
        <v>1245.8499999999999</v>
      </c>
      <c r="G644" s="7">
        <f ca="1">OFFSET(STATIC!$B$6,MATCH('Data Manipulation'!$A644,STATIC!$A$6:$A$2307, 0)-1,3*(COLUMN()-COLUMN($B$16)))</f>
        <v>49.69</v>
      </c>
      <c r="H644" s="7">
        <f ca="1">OFFSET(STATIC!$B$6,MATCH('Data Manipulation'!$A644,STATIC!$A$6:$A$2307, 0)-1,3*(COLUMN()-COLUMN($B$16)))</f>
        <v>32.271810000000002</v>
      </c>
      <c r="I644" s="7">
        <f ca="1">OFFSET(STATIC!$B$6,MATCH('Data Manipulation'!$A644,STATIC!$A$6:$A$2307, 0)-1,3*(COLUMN()-COLUMN($B$16)))</f>
        <v>143.37</v>
      </c>
      <c r="J644" s="7">
        <f ca="1">OFFSET(STATIC!$B$6,MATCH('Data Manipulation'!$A644,STATIC!$A$6:$A$2307, 0)-1,3*(COLUMN()-COLUMN($B$16)))</f>
        <v>1.1377999999999999</v>
      </c>
      <c r="K644" s="7">
        <f ca="1">OFFSET(STATIC!$B$6,MATCH('Data Manipulation'!$A644,STATIC!$A$6:$A$2307, 0)-1,3*(COLUMN()-COLUMN($B$16)))</f>
        <v>1.4460999999999999</v>
      </c>
      <c r="L644" s="7">
        <f ca="1">OFFSET(STATIC!$B$6,MATCH('Data Manipulation'!$A644,STATIC!$A$6:$A$2307, 0)-1,3*(COLUMN()-COLUMN($B$16)))</f>
        <v>1.0310999999999999</v>
      </c>
      <c r="M644" s="7">
        <f ca="1">OFFSET(STATIC!$B$6,MATCH('Data Manipulation'!$A644,STATIC!$A$6:$A$2307, 0)-1,3*(COLUMN()-COLUMN($B$16)))</f>
        <v>9.3500000000000007E-3</v>
      </c>
      <c r="N644" s="7">
        <f ca="1">OFFSET(STATIC!$B$6,MATCH('Data Manipulation'!$A644,STATIC!$A$6:$A$2307, 0)-1,3*(COLUMN()-COLUMN($B$16)))*$J644</f>
        <v>263.27667979999995</v>
      </c>
      <c r="O644" s="7">
        <f ca="1">OFFSET(STATIC!$B$6,MATCH('Data Manipulation'!$A644,STATIC!$A$6:$A$2307, 0)-1,3*(COLUMN()-COLUMN($B$16)))</f>
        <v>2002.75</v>
      </c>
      <c r="P644" s="7">
        <f ca="1">OFFSET(STATIC!$B$6,MATCH('Data Manipulation'!$A644,STATIC!$A$6:$A$2307, 0)-1,3*(COLUMN()-COLUMN($B$16)))*$J644</f>
        <v>281.10111325999998</v>
      </c>
      <c r="Q644" s="7">
        <f ca="1">OFFSET(STATIC!$B$6,MATCH('Data Manipulation'!$A644,STATIC!$A$6:$A$2307, 0)-1,3*(COLUMN()-COLUMN($B$16)))</f>
        <v>13.65</v>
      </c>
      <c r="R644" s="7">
        <f ca="1">OFFSET(STATIC!$B$6,MATCH('Data Manipulation'!$A644,STATIC!$A$6:$A$2307, 0)-1,3*(COLUMN()-COLUMN($B$16)))</f>
        <v>4968.7129999999997</v>
      </c>
      <c r="U644" s="14">
        <f t="shared" ca="1" si="157"/>
        <v>8.8412103938983085E-3</v>
      </c>
      <c r="V644" s="14">
        <f t="shared" ca="1" si="158"/>
        <v>8.5042138166438186E-3</v>
      </c>
      <c r="W644" s="14">
        <f t="shared" ca="1" si="159"/>
        <v>4.8853143586385676E-3</v>
      </c>
      <c r="X644" s="14">
        <f t="shared" ca="1" si="160"/>
        <v>6.030831819816106E-3</v>
      </c>
      <c r="Y644" s="14">
        <f t="shared" ca="1" si="161"/>
        <v>5.1583631797333844E-3</v>
      </c>
      <c r="Z644" s="14">
        <f t="shared" ca="1" si="162"/>
        <v>2.176873672625191E-2</v>
      </c>
      <c r="AA644" s="14">
        <f t="shared" ca="1" si="163"/>
        <v>1.6293809372656946E-2</v>
      </c>
      <c r="AB644" s="14">
        <f t="shared" ca="1" si="164"/>
        <v>5.1047277032917216E-3</v>
      </c>
      <c r="AC644" s="14">
        <f t="shared" ca="1" si="165"/>
        <v>4.5806986368423838E-3</v>
      </c>
      <c r="AD644" s="14">
        <f t="shared" ca="1" si="166"/>
        <v>-3.93388822999382E-3</v>
      </c>
      <c r="AE644" s="14">
        <f t="shared" ca="1" si="167"/>
        <v>8.7668591888671512E-3</v>
      </c>
      <c r="AF644" s="14">
        <f t="shared" ca="1" si="168"/>
        <v>-1.816530926397894E-3</v>
      </c>
      <c r="AG644" s="14">
        <f t="shared" ca="1" si="169"/>
        <v>2.6852745026579336E-3</v>
      </c>
      <c r="AH644" s="14">
        <f t="shared" ca="1" si="170"/>
        <v>-6.9879460778664304E-4</v>
      </c>
      <c r="AI644" s="14">
        <f t="shared" ca="1" si="171"/>
        <v>3.6089245103764324E-3</v>
      </c>
      <c r="AJ644" s="14">
        <f t="shared" ca="1" si="172"/>
        <v>1.3274531208696108E-2</v>
      </c>
      <c r="AK644" s="14">
        <f t="shared" ca="1" si="173"/>
        <v>5.2861372402981423E-3</v>
      </c>
    </row>
    <row r="645" spans="1:37" x14ac:dyDescent="0.2">
      <c r="A645" s="13">
        <f ca="1">IF(OFFSET(STATIC!$A$6,MATCH($A$16, STATIC!$A$6:$A$2307,0)+ROW()-ROW($A$16),0)&gt;$A$12, OFFSET(STATIC!$A$6,MATCH($A$16, STATIC!$A$6:$A$2307,0)+ROW()-ROW($A$16),0), FALSE)</f>
        <v>42524</v>
      </c>
      <c r="B645" s="7">
        <f ca="1">OFFSET(STATIC!$B$6,MATCH('Data Manipulation'!$A645,STATIC!$A$6:$A$2307, 0)-1,3*(COLUMN()-COLUMN($B$16)))</f>
        <v>576.54999999999995</v>
      </c>
      <c r="C645" s="7">
        <f ca="1">OFFSET(STATIC!$B$6,MATCH('Data Manipulation'!$A645,STATIC!$A$6:$A$2307, 0)-1,3*(COLUMN()-COLUMN($B$16)))</f>
        <v>222.47</v>
      </c>
      <c r="D645" s="7">
        <f ca="1">OFFSET(STATIC!$B$6,MATCH('Data Manipulation'!$A645,STATIC!$A$6:$A$2307, 0)-1,3*(COLUMN()-COLUMN($B$16)))</f>
        <v>2099.13</v>
      </c>
      <c r="E645" s="7">
        <f ca="1">OFFSET(STATIC!$B$6,MATCH('Data Manipulation'!$A645,STATIC!$A$6:$A$2307, 0)-1,3*(COLUMN()-COLUMN($B$16)))*$J645</f>
        <v>3395.0251300000004</v>
      </c>
      <c r="F645" s="7">
        <f ca="1">OFFSET(STATIC!$B$6,MATCH('Data Manipulation'!$A645,STATIC!$A$6:$A$2307, 0)-1,3*(COLUMN()-COLUMN($B$16)))</f>
        <v>1239.44</v>
      </c>
      <c r="G645" s="7">
        <f ca="1">OFFSET(STATIC!$B$6,MATCH('Data Manipulation'!$A645,STATIC!$A$6:$A$2307, 0)-1,3*(COLUMN()-COLUMN($B$16)))</f>
        <v>48.62</v>
      </c>
      <c r="H645" s="7">
        <f ca="1">OFFSET(STATIC!$B$6,MATCH('Data Manipulation'!$A645,STATIC!$A$6:$A$2307, 0)-1,3*(COLUMN()-COLUMN($B$16)))</f>
        <v>31.750240000000002</v>
      </c>
      <c r="I645" s="7">
        <f ca="1">OFFSET(STATIC!$B$6,MATCH('Data Manipulation'!$A645,STATIC!$A$6:$A$2307, 0)-1,3*(COLUMN()-COLUMN($B$16)))</f>
        <v>142.63999999999999</v>
      </c>
      <c r="J645" s="7">
        <f ca="1">OFFSET(STATIC!$B$6,MATCH('Data Manipulation'!$A645,STATIC!$A$6:$A$2307, 0)-1,3*(COLUMN()-COLUMN($B$16)))</f>
        <v>1.1326000000000001</v>
      </c>
      <c r="K645" s="7">
        <f ca="1">OFFSET(STATIC!$B$6,MATCH('Data Manipulation'!$A645,STATIC!$A$6:$A$2307, 0)-1,3*(COLUMN()-COLUMN($B$16)))</f>
        <v>1.4518</v>
      </c>
      <c r="L645" s="7">
        <f ca="1">OFFSET(STATIC!$B$6,MATCH('Data Manipulation'!$A645,STATIC!$A$6:$A$2307, 0)-1,3*(COLUMN()-COLUMN($B$16)))</f>
        <v>1.0221</v>
      </c>
      <c r="M645" s="7">
        <f ca="1">OFFSET(STATIC!$B$6,MATCH('Data Manipulation'!$A645,STATIC!$A$6:$A$2307, 0)-1,3*(COLUMN()-COLUMN($B$16)))</f>
        <v>9.3670000000000003E-3</v>
      </c>
      <c r="N645" s="7">
        <f ca="1">OFFSET(STATIC!$B$6,MATCH('Data Manipulation'!$A645,STATIC!$A$6:$A$2307, 0)-1,3*(COLUMN()-COLUMN($B$16)))*$J645</f>
        <v>262.57065800000004</v>
      </c>
      <c r="O645" s="7">
        <f ca="1">OFFSET(STATIC!$B$6,MATCH('Data Manipulation'!$A645,STATIC!$A$6:$A$2307, 0)-1,3*(COLUMN()-COLUMN($B$16)))</f>
        <v>2004.15</v>
      </c>
      <c r="P645" s="7">
        <f ca="1">OFFSET(STATIC!$B$6,MATCH('Data Manipulation'!$A645,STATIC!$A$6:$A$2307, 0)-1,3*(COLUMN()-COLUMN($B$16)))*$J645</f>
        <v>280.08846893999998</v>
      </c>
      <c r="Q645" s="7">
        <f ca="1">OFFSET(STATIC!$B$6,MATCH('Data Manipulation'!$A645,STATIC!$A$6:$A$2307, 0)-1,3*(COLUMN()-COLUMN($B$16)))</f>
        <v>13.47</v>
      </c>
      <c r="R645" s="7">
        <f ca="1">OFFSET(STATIC!$B$6,MATCH('Data Manipulation'!$A645,STATIC!$A$6:$A$2307, 0)-1,3*(COLUMN()-COLUMN($B$16)))</f>
        <v>4942.5169999999998</v>
      </c>
      <c r="U645" s="14">
        <f t="shared" ca="1" si="157"/>
        <v>7.2405653483764806E-2</v>
      </c>
      <c r="V645" s="14">
        <f t="shared" ca="1" si="158"/>
        <v>4.4599691002758747E-3</v>
      </c>
      <c r="W645" s="14">
        <f t="shared" ca="1" si="159"/>
        <v>-2.916001771314822E-3</v>
      </c>
      <c r="X645" s="14">
        <f t="shared" ca="1" si="160"/>
        <v>3.083050116916525E-3</v>
      </c>
      <c r="Y645" s="14">
        <f t="shared" ca="1" si="161"/>
        <v>2.3171912795700904E-2</v>
      </c>
      <c r="Z645" s="14">
        <f t="shared" ca="1" si="162"/>
        <v>-1.1248712535870765E-2</v>
      </c>
      <c r="AA645" s="14">
        <f t="shared" ca="1" si="163"/>
        <v>7.5017119055699041E-3</v>
      </c>
      <c r="AB645" s="14">
        <f t="shared" ca="1" si="164"/>
        <v>9.2971510639404762E-3</v>
      </c>
      <c r="AC645" s="14">
        <f t="shared" ca="1" si="165"/>
        <v>1.5123497926370855E-2</v>
      </c>
      <c r="AD645" s="14">
        <f t="shared" ca="1" si="166"/>
        <v>5.6641720821067783E-3</v>
      </c>
      <c r="AE645" s="14">
        <f t="shared" ca="1" si="167"/>
        <v>1.1809998499892175E-2</v>
      </c>
      <c r="AF645" s="14">
        <f t="shared" ca="1" si="168"/>
        <v>1.8315530306432976E-2</v>
      </c>
      <c r="AG645" s="14">
        <f t="shared" ca="1" si="169"/>
        <v>1.6268526253134439E-2</v>
      </c>
      <c r="AH645" s="14">
        <f t="shared" ca="1" si="170"/>
        <v>4.9870924429564418E-3</v>
      </c>
      <c r="AI645" s="14">
        <f t="shared" ca="1" si="171"/>
        <v>1.7657266651478955E-2</v>
      </c>
      <c r="AJ645" s="14">
        <f t="shared" ca="1" si="172"/>
        <v>-1.1808255286168639E-2</v>
      </c>
      <c r="AK645" s="14">
        <f t="shared" ca="1" si="173"/>
        <v>-5.8193323713579565E-3</v>
      </c>
    </row>
    <row r="646" spans="1:37" x14ac:dyDescent="0.2">
      <c r="A646" s="13">
        <f ca="1">IF(OFFSET(STATIC!$A$6,MATCH($A$16, STATIC!$A$6:$A$2307,0)+ROW()-ROW($A$16),0)&gt;$A$12, OFFSET(STATIC!$A$6,MATCH($A$16, STATIC!$A$6:$A$2307,0)+ROW()-ROW($A$16),0), FALSE)</f>
        <v>42523</v>
      </c>
      <c r="B646" s="7">
        <f ca="1">OFFSET(STATIC!$B$6,MATCH('Data Manipulation'!$A646,STATIC!$A$6:$A$2307, 0)-1,3*(COLUMN()-COLUMN($B$16)))</f>
        <v>536.28</v>
      </c>
      <c r="C646" s="7">
        <f ca="1">OFFSET(STATIC!$B$6,MATCH('Data Manipulation'!$A646,STATIC!$A$6:$A$2307, 0)-1,3*(COLUMN()-COLUMN($B$16)))</f>
        <v>221.48</v>
      </c>
      <c r="D646" s="7">
        <f ca="1">OFFSET(STATIC!$B$6,MATCH('Data Manipulation'!$A646,STATIC!$A$6:$A$2307, 0)-1,3*(COLUMN()-COLUMN($B$16)))</f>
        <v>2105.2600000000002</v>
      </c>
      <c r="E646" s="7">
        <f ca="1">OFFSET(STATIC!$B$6,MATCH('Data Manipulation'!$A646,STATIC!$A$6:$A$2307, 0)-1,3*(COLUMN()-COLUMN($B$16)))*$J646</f>
        <v>3384.574216</v>
      </c>
      <c r="F646" s="7">
        <f ca="1">OFFSET(STATIC!$B$6,MATCH('Data Manipulation'!$A646,STATIC!$A$6:$A$2307, 0)-1,3*(COLUMN()-COLUMN($B$16)))</f>
        <v>1211.05</v>
      </c>
      <c r="G646" s="7">
        <f ca="1">OFFSET(STATIC!$B$6,MATCH('Data Manipulation'!$A646,STATIC!$A$6:$A$2307, 0)-1,3*(COLUMN()-COLUMN($B$16)))</f>
        <v>49.17</v>
      </c>
      <c r="H646" s="7">
        <f ca="1">OFFSET(STATIC!$B$6,MATCH('Data Manipulation'!$A646,STATIC!$A$6:$A$2307, 0)-1,3*(COLUMN()-COLUMN($B$16)))</f>
        <v>31.51295</v>
      </c>
      <c r="I646" s="7">
        <f ca="1">OFFSET(STATIC!$B$6,MATCH('Data Manipulation'!$A646,STATIC!$A$6:$A$2307, 0)-1,3*(COLUMN()-COLUMN($B$16)))</f>
        <v>141.32</v>
      </c>
      <c r="J646" s="7">
        <f ca="1">OFFSET(STATIC!$B$6,MATCH('Data Manipulation'!$A646,STATIC!$A$6:$A$2307, 0)-1,3*(COLUMN()-COLUMN($B$16)))</f>
        <v>1.1155999999999999</v>
      </c>
      <c r="K646" s="7">
        <f ca="1">OFFSET(STATIC!$B$6,MATCH('Data Manipulation'!$A646,STATIC!$A$6:$A$2307, 0)-1,3*(COLUMN()-COLUMN($B$16)))</f>
        <v>1.4436</v>
      </c>
      <c r="L646" s="7">
        <f ca="1">OFFSET(STATIC!$B$6,MATCH('Data Manipulation'!$A646,STATIC!$A$6:$A$2307, 0)-1,3*(COLUMN()-COLUMN($B$16)))</f>
        <v>1.0101</v>
      </c>
      <c r="M646" s="7">
        <f ca="1">OFFSET(STATIC!$B$6,MATCH('Data Manipulation'!$A646,STATIC!$A$6:$A$2307, 0)-1,3*(COLUMN()-COLUMN($B$16)))</f>
        <v>9.1970000000000003E-3</v>
      </c>
      <c r="N646" s="7">
        <f ca="1">OFFSET(STATIC!$B$6,MATCH('Data Manipulation'!$A646,STATIC!$A$6:$A$2307, 0)-1,3*(COLUMN()-COLUMN($B$16)))*$J646</f>
        <v>258.33357931999996</v>
      </c>
      <c r="O646" s="7">
        <f ca="1">OFFSET(STATIC!$B$6,MATCH('Data Manipulation'!$A646,STATIC!$A$6:$A$2307, 0)-1,3*(COLUMN()-COLUMN($B$16)))</f>
        <v>1994.18</v>
      </c>
      <c r="P646" s="7">
        <f ca="1">OFFSET(STATIC!$B$6,MATCH('Data Manipulation'!$A646,STATIC!$A$6:$A$2307, 0)-1,3*(COLUMN()-COLUMN($B$16)))*$J646</f>
        <v>275.18627915999997</v>
      </c>
      <c r="Q646" s="7">
        <f ca="1">OFFSET(STATIC!$B$6,MATCH('Data Manipulation'!$A646,STATIC!$A$6:$A$2307, 0)-1,3*(COLUMN()-COLUMN($B$16)))</f>
        <v>13.63</v>
      </c>
      <c r="R646" s="7">
        <f ca="1">OFFSET(STATIC!$B$6,MATCH('Data Manipulation'!$A646,STATIC!$A$6:$A$2307, 0)-1,3*(COLUMN()-COLUMN($B$16)))</f>
        <v>4971.3630000000003</v>
      </c>
      <c r="U646" s="14">
        <f t="shared" ca="1" si="157"/>
        <v>6.9017620885719611E-4</v>
      </c>
      <c r="V646" s="14">
        <f t="shared" ca="1" si="158"/>
        <v>4.8882146760069996E-3</v>
      </c>
      <c r="W646" s="14">
        <f t="shared" ca="1" si="159"/>
        <v>2.8207287425610055E-3</v>
      </c>
      <c r="X646" s="14">
        <f t="shared" ca="1" si="160"/>
        <v>-3.2292733948853102E-3</v>
      </c>
      <c r="Y646" s="14">
        <f t="shared" ca="1" si="161"/>
        <v>2.6872290185348444E-3</v>
      </c>
      <c r="Z646" s="14">
        <f t="shared" ca="1" si="162"/>
        <v>3.2593225023919703E-3</v>
      </c>
      <c r="AA646" s="14">
        <f t="shared" ca="1" si="163"/>
        <v>2.0294704827855045E-2</v>
      </c>
      <c r="AB646" s="14">
        <f t="shared" ca="1" si="164"/>
        <v>-6.3483319644274984E-3</v>
      </c>
      <c r="AC646" s="14">
        <f t="shared" ca="1" si="165"/>
        <v>-1.6121812717144978E-3</v>
      </c>
      <c r="AD646" s="14">
        <f t="shared" ca="1" si="166"/>
        <v>9.7026828597445618E-4</v>
      </c>
      <c r="AE646" s="14">
        <f t="shared" ca="1" si="167"/>
        <v>-1.1872960729863286E-3</v>
      </c>
      <c r="AF646" s="14">
        <f t="shared" ca="1" si="168"/>
        <v>8.5171949690321207E-3</v>
      </c>
      <c r="AG646" s="14">
        <f t="shared" ca="1" si="169"/>
        <v>-4.4652431513837485E-5</v>
      </c>
      <c r="AH646" s="14">
        <f t="shared" ca="1" si="170"/>
        <v>1.6662320920834489E-3</v>
      </c>
      <c r="AI646" s="14">
        <f t="shared" ca="1" si="171"/>
        <v>-8.0146188727341062E-4</v>
      </c>
      <c r="AJ646" s="14">
        <f t="shared" ca="1" si="172"/>
        <v>-4.0968718898773744E-2</v>
      </c>
      <c r="AK646" s="14">
        <f t="shared" ca="1" si="173"/>
        <v>3.8518272939093972E-3</v>
      </c>
    </row>
    <row r="647" spans="1:37" x14ac:dyDescent="0.2">
      <c r="A647" s="13">
        <f ca="1">IF(OFFSET(STATIC!$A$6,MATCH($A$16, STATIC!$A$6:$A$2307,0)+ROW()-ROW($A$16),0)&gt;$A$12, OFFSET(STATIC!$A$6,MATCH($A$16, STATIC!$A$6:$A$2307,0)+ROW()-ROW($A$16),0), FALSE)</f>
        <v>42522</v>
      </c>
      <c r="B647" s="7">
        <f ca="1">OFFSET(STATIC!$B$6,MATCH('Data Manipulation'!$A647,STATIC!$A$6:$A$2307, 0)-1,3*(COLUMN()-COLUMN($B$16)))</f>
        <v>535.91</v>
      </c>
      <c r="C647" s="7">
        <f ca="1">OFFSET(STATIC!$B$6,MATCH('Data Manipulation'!$A647,STATIC!$A$6:$A$2307, 0)-1,3*(COLUMN()-COLUMN($B$16)))</f>
        <v>220.4</v>
      </c>
      <c r="D647" s="7">
        <f ca="1">OFFSET(STATIC!$B$6,MATCH('Data Manipulation'!$A647,STATIC!$A$6:$A$2307, 0)-1,3*(COLUMN()-COLUMN($B$16)))</f>
        <v>2099.33</v>
      </c>
      <c r="E647" s="7">
        <f ca="1">OFFSET(STATIC!$B$6,MATCH('Data Manipulation'!$A647,STATIC!$A$6:$A$2307, 0)-1,3*(COLUMN()-COLUMN($B$16)))*$J647</f>
        <v>3395.5215979999998</v>
      </c>
      <c r="F647" s="7">
        <f ca="1">OFFSET(STATIC!$B$6,MATCH('Data Manipulation'!$A647,STATIC!$A$6:$A$2307, 0)-1,3*(COLUMN()-COLUMN($B$16)))</f>
        <v>1207.8</v>
      </c>
      <c r="G647" s="7">
        <f ca="1">OFFSET(STATIC!$B$6,MATCH('Data Manipulation'!$A647,STATIC!$A$6:$A$2307, 0)-1,3*(COLUMN()-COLUMN($B$16)))</f>
        <v>49.01</v>
      </c>
      <c r="H647" s="7">
        <f ca="1">OFFSET(STATIC!$B$6,MATCH('Data Manipulation'!$A647,STATIC!$A$6:$A$2307, 0)-1,3*(COLUMN()-COLUMN($B$16)))</f>
        <v>30.879850000000001</v>
      </c>
      <c r="I647" s="7">
        <f ca="1">OFFSET(STATIC!$B$6,MATCH('Data Manipulation'!$A647,STATIC!$A$6:$A$2307, 0)-1,3*(COLUMN()-COLUMN($B$16)))</f>
        <v>142.22</v>
      </c>
      <c r="J647" s="7">
        <f ca="1">OFFSET(STATIC!$B$6,MATCH('Data Manipulation'!$A647,STATIC!$A$6:$A$2307, 0)-1,3*(COLUMN()-COLUMN($B$16)))</f>
        <v>1.1173999999999999</v>
      </c>
      <c r="K647" s="7">
        <f ca="1">OFFSET(STATIC!$B$6,MATCH('Data Manipulation'!$A647,STATIC!$A$6:$A$2307, 0)-1,3*(COLUMN()-COLUMN($B$16)))</f>
        <v>1.4421999999999999</v>
      </c>
      <c r="L647" s="7">
        <f ca="1">OFFSET(STATIC!$B$6,MATCH('Data Manipulation'!$A647,STATIC!$A$6:$A$2307, 0)-1,3*(COLUMN()-COLUMN($B$16)))</f>
        <v>1.0113000000000001</v>
      </c>
      <c r="M647" s="7">
        <f ca="1">OFFSET(STATIC!$B$6,MATCH('Data Manipulation'!$A647,STATIC!$A$6:$A$2307, 0)-1,3*(COLUMN()-COLUMN($B$16)))</f>
        <v>9.1190000000000004E-3</v>
      </c>
      <c r="N647" s="7">
        <f ca="1">OFFSET(STATIC!$B$6,MATCH('Data Manipulation'!$A647,STATIC!$A$6:$A$2307, 0)-1,3*(COLUMN()-COLUMN($B$16)))*$J647</f>
        <v>258.34511479999998</v>
      </c>
      <c r="O647" s="7">
        <f ca="1">OFFSET(STATIC!$B$6,MATCH('Data Manipulation'!$A647,STATIC!$A$6:$A$2307, 0)-1,3*(COLUMN()-COLUMN($B$16)))</f>
        <v>1990.86</v>
      </c>
      <c r="P647" s="7">
        <f ca="1">OFFSET(STATIC!$B$6,MATCH('Data Manipulation'!$A647,STATIC!$A$6:$A$2307, 0)-1,3*(COLUMN()-COLUMN($B$16)))*$J647</f>
        <v>275.40691887999998</v>
      </c>
      <c r="Q647" s="7">
        <f ca="1">OFFSET(STATIC!$B$6,MATCH('Data Manipulation'!$A647,STATIC!$A$6:$A$2307, 0)-1,3*(COLUMN()-COLUMN($B$16)))</f>
        <v>14.2</v>
      </c>
      <c r="R647" s="7">
        <f ca="1">OFFSET(STATIC!$B$6,MATCH('Data Manipulation'!$A647,STATIC!$A$6:$A$2307, 0)-1,3*(COLUMN()-COLUMN($B$16)))</f>
        <v>4952.2510000000002</v>
      </c>
      <c r="U647" s="14">
        <f t="shared" ca="1" si="157"/>
        <v>2.6796857018237714E-2</v>
      </c>
      <c r="V647" s="14">
        <f t="shared" ca="1" si="158"/>
        <v>-4.7075951505452405E-3</v>
      </c>
      <c r="W647" s="14">
        <f t="shared" ca="1" si="159"/>
        <v>1.1295693348150856E-3</v>
      </c>
      <c r="X647" s="14">
        <f t="shared" ca="1" si="160"/>
        <v>-4.9615092276837176E-3</v>
      </c>
      <c r="Y647" s="14">
        <f t="shared" ca="1" si="161"/>
        <v>-5.844783591122984E-3</v>
      </c>
      <c r="Z647" s="14">
        <f t="shared" ca="1" si="162"/>
        <v>-1.8346758790188482E-3</v>
      </c>
      <c r="AA647" s="14">
        <f t="shared" ca="1" si="163"/>
        <v>2.0529008563950287E-2</v>
      </c>
      <c r="AB647" s="14">
        <f t="shared" ca="1" si="164"/>
        <v>1.5480968541111725E-3</v>
      </c>
      <c r="AC647" s="14">
        <f t="shared" ca="1" si="165"/>
        <v>3.1371871739040835E-3</v>
      </c>
      <c r="AD647" s="14">
        <f t="shared" ca="1" si="166"/>
        <v>-6.4277789820255254E-3</v>
      </c>
      <c r="AE647" s="14">
        <f t="shared" ca="1" si="167"/>
        <v>4.2610181895626651E-3</v>
      </c>
      <c r="AF647" s="14">
        <f t="shared" ca="1" si="168"/>
        <v>9.2542249073367527E-3</v>
      </c>
      <c r="AG647" s="14">
        <f t="shared" ca="1" si="169"/>
        <v>2.2824561513588677E-3</v>
      </c>
      <c r="AH647" s="14">
        <f t="shared" ca="1" si="170"/>
        <v>-5.222509132551985E-4</v>
      </c>
      <c r="AI647" s="14">
        <f t="shared" ca="1" si="171"/>
        <v>3.5352845092921016E-3</v>
      </c>
      <c r="AJ647" s="14">
        <f t="shared" ca="1" si="172"/>
        <v>7.0447343526383772E-4</v>
      </c>
      <c r="AK647" s="14">
        <f t="shared" ca="1" si="173"/>
        <v>8.4765061832226137E-4</v>
      </c>
    </row>
    <row r="648" spans="1:37" x14ac:dyDescent="0.2">
      <c r="A648" s="13">
        <f ca="1">IF(OFFSET(STATIC!$A$6,MATCH($A$16, STATIC!$A$6:$A$2307,0)+ROW()-ROW($A$16),0)&gt;$A$12, OFFSET(STATIC!$A$6,MATCH($A$16, STATIC!$A$6:$A$2307,0)+ROW()-ROW($A$16),0), FALSE)</f>
        <v>42521</v>
      </c>
      <c r="B648" s="7">
        <f ca="1">OFFSET(STATIC!$B$6,MATCH('Data Manipulation'!$A648,STATIC!$A$6:$A$2307, 0)-1,3*(COLUMN()-COLUMN($B$16)))</f>
        <v>521.74</v>
      </c>
      <c r="C648" s="7">
        <f ca="1">OFFSET(STATIC!$B$6,MATCH('Data Manipulation'!$A648,STATIC!$A$6:$A$2307, 0)-1,3*(COLUMN()-COLUMN($B$16)))</f>
        <v>221.44</v>
      </c>
      <c r="D648" s="7">
        <f ca="1">OFFSET(STATIC!$B$6,MATCH('Data Manipulation'!$A648,STATIC!$A$6:$A$2307, 0)-1,3*(COLUMN()-COLUMN($B$16)))</f>
        <v>2096.96</v>
      </c>
      <c r="E648" s="7">
        <f ca="1">OFFSET(STATIC!$B$6,MATCH('Data Manipulation'!$A648,STATIC!$A$6:$A$2307, 0)-1,3*(COLUMN()-COLUMN($B$16)))*$J648</f>
        <v>3412.4103720000003</v>
      </c>
      <c r="F648" s="7">
        <f ca="1">OFFSET(STATIC!$B$6,MATCH('Data Manipulation'!$A648,STATIC!$A$6:$A$2307, 0)-1,3*(COLUMN()-COLUMN($B$16)))</f>
        <v>1214.8800000000001</v>
      </c>
      <c r="G648" s="7">
        <f ca="1">OFFSET(STATIC!$B$6,MATCH('Data Manipulation'!$A648,STATIC!$A$6:$A$2307, 0)-1,3*(COLUMN()-COLUMN($B$16)))</f>
        <v>49.1</v>
      </c>
      <c r="H648" s="7">
        <f ca="1">OFFSET(STATIC!$B$6,MATCH('Data Manipulation'!$A648,STATIC!$A$6:$A$2307, 0)-1,3*(COLUMN()-COLUMN($B$16)))</f>
        <v>30.252379999999999</v>
      </c>
      <c r="I648" s="7">
        <f ca="1">OFFSET(STATIC!$B$6,MATCH('Data Manipulation'!$A648,STATIC!$A$6:$A$2307, 0)-1,3*(COLUMN()-COLUMN($B$16)))</f>
        <v>142</v>
      </c>
      <c r="J648" s="7">
        <f ca="1">OFFSET(STATIC!$B$6,MATCH('Data Manipulation'!$A648,STATIC!$A$6:$A$2307, 0)-1,3*(COLUMN()-COLUMN($B$16)))</f>
        <v>1.1139000000000001</v>
      </c>
      <c r="K648" s="7">
        <f ca="1">OFFSET(STATIC!$B$6,MATCH('Data Manipulation'!$A648,STATIC!$A$6:$A$2307, 0)-1,3*(COLUMN()-COLUMN($B$16)))</f>
        <v>1.4515</v>
      </c>
      <c r="L648" s="7">
        <f ca="1">OFFSET(STATIC!$B$6,MATCH('Data Manipulation'!$A648,STATIC!$A$6:$A$2307, 0)-1,3*(COLUMN()-COLUMN($B$16)))</f>
        <v>1.0069999999999999</v>
      </c>
      <c r="M648" s="7">
        <f ca="1">OFFSET(STATIC!$B$6,MATCH('Data Manipulation'!$A648,STATIC!$A$6:$A$2307, 0)-1,3*(COLUMN()-COLUMN($B$16)))</f>
        <v>9.0349999999999996E-3</v>
      </c>
      <c r="N648" s="7">
        <f ca="1">OFFSET(STATIC!$B$6,MATCH('Data Manipulation'!$A648,STATIC!$A$6:$A$2307, 0)-1,3*(COLUMN()-COLUMN($B$16)))*$J648</f>
        <v>257.75612583000003</v>
      </c>
      <c r="O648" s="7">
        <f ca="1">OFFSET(STATIC!$B$6,MATCH('Data Manipulation'!$A648,STATIC!$A$6:$A$2307, 0)-1,3*(COLUMN()-COLUMN($B$16)))</f>
        <v>1991.9</v>
      </c>
      <c r="P648" s="7">
        <f ca="1">OFFSET(STATIC!$B$6,MATCH('Data Manipulation'!$A648,STATIC!$A$6:$A$2307, 0)-1,3*(COLUMN()-COLUMN($B$16)))*$J648</f>
        <v>274.43499609000003</v>
      </c>
      <c r="Q648" s="7">
        <f ca="1">OFFSET(STATIC!$B$6,MATCH('Data Manipulation'!$A648,STATIC!$A$6:$A$2307, 0)-1,3*(COLUMN()-COLUMN($B$16)))</f>
        <v>14.19</v>
      </c>
      <c r="R648" s="7">
        <f ca="1">OFFSET(STATIC!$B$6,MATCH('Data Manipulation'!$A648,STATIC!$A$6:$A$2307, 0)-1,3*(COLUMN()-COLUMN($B$16)))</f>
        <v>4948.0550000000003</v>
      </c>
      <c r="U648" s="14">
        <f t="shared" ca="1" si="157"/>
        <v>-1.8063340732361096E-2</v>
      </c>
      <c r="V648" s="14">
        <f t="shared" ca="1" si="158"/>
        <v>-3.1606276366510238E-4</v>
      </c>
      <c r="W648" s="14">
        <f t="shared" ca="1" si="159"/>
        <v>-1.0009486014519232E-3</v>
      </c>
      <c r="X648" s="14">
        <f t="shared" ca="1" si="160"/>
        <v>-8.1738283668700007E-3</v>
      </c>
      <c r="Y648" s="14">
        <f t="shared" ca="1" si="161"/>
        <v>7.9582921791920124E-3</v>
      </c>
      <c r="Z648" s="14">
        <f t="shared" ca="1" si="162"/>
        <v>-4.6733804451718937E-3</v>
      </c>
      <c r="AA648" s="14">
        <f t="shared" ca="1" si="163"/>
        <v>-2.1135369087319854E-2</v>
      </c>
      <c r="AB648" s="14">
        <f t="shared" ca="1" si="164"/>
        <v>-9.8542979748826001E-4</v>
      </c>
      <c r="AC648" s="14">
        <f t="shared" ca="1" si="165"/>
        <v>4.4897410173688475E-4</v>
      </c>
      <c r="AD648" s="14">
        <f t="shared" ca="1" si="166"/>
        <v>-8.2333226672559757E-3</v>
      </c>
      <c r="AE648" s="14">
        <f t="shared" ca="1" si="167"/>
        <v>2.9795898318468874E-4</v>
      </c>
      <c r="AF648" s="14">
        <f t="shared" ca="1" si="168"/>
        <v>4.1035936252111493E-3</v>
      </c>
      <c r="AG648" s="14">
        <f t="shared" ca="1" si="169"/>
        <v>-5.6948683463992112E-5</v>
      </c>
      <c r="AH648" s="14">
        <f t="shared" ca="1" si="170"/>
        <v>5.0718216207763041E-4</v>
      </c>
      <c r="AI648" s="14">
        <f t="shared" ca="1" si="171"/>
        <v>4.6236851087011173E-4</v>
      </c>
      <c r="AJ648" s="14">
        <f t="shared" ca="1" si="172"/>
        <v>7.8399707656008302E-2</v>
      </c>
      <c r="AK648" s="14">
        <f t="shared" ca="1" si="173"/>
        <v>2.9448812768820784E-3</v>
      </c>
    </row>
    <row r="649" spans="1:37" x14ac:dyDescent="0.2">
      <c r="A649" s="13">
        <f ca="1">IF(OFFSET(STATIC!$A$6,MATCH($A$16, STATIC!$A$6:$A$2307,0)+ROW()-ROW($A$16),0)&gt;$A$12, OFFSET(STATIC!$A$6,MATCH($A$16, STATIC!$A$6:$A$2307,0)+ROW()-ROW($A$16),0), FALSE)</f>
        <v>42520</v>
      </c>
      <c r="B649" s="7">
        <f ca="1">OFFSET(STATIC!$B$6,MATCH('Data Manipulation'!$A649,STATIC!$A$6:$A$2307, 0)-1,3*(COLUMN()-COLUMN($B$16)))</f>
        <v>531.25</v>
      </c>
      <c r="C649" s="7">
        <f ca="1">OFFSET(STATIC!$B$6,MATCH('Data Manipulation'!$A649,STATIC!$A$6:$A$2307, 0)-1,3*(COLUMN()-COLUMN($B$16)))</f>
        <v>221.51</v>
      </c>
      <c r="D649" s="7">
        <f ca="1">OFFSET(STATIC!$B$6,MATCH('Data Manipulation'!$A649,STATIC!$A$6:$A$2307, 0)-1,3*(COLUMN()-COLUMN($B$16)))</f>
        <v>2099.06</v>
      </c>
      <c r="E649" s="7">
        <f ca="1">OFFSET(STATIC!$B$6,MATCH('Data Manipulation'!$A649,STATIC!$A$6:$A$2307, 0)-1,3*(COLUMN()-COLUMN($B$16)))*$J649</f>
        <v>3440.4171340000003</v>
      </c>
      <c r="F649" s="7">
        <f ca="1">OFFSET(STATIC!$B$6,MATCH('Data Manipulation'!$A649,STATIC!$A$6:$A$2307, 0)-1,3*(COLUMN()-COLUMN($B$16)))</f>
        <v>1205.25</v>
      </c>
      <c r="G649" s="7">
        <f ca="1">OFFSET(STATIC!$B$6,MATCH('Data Manipulation'!$A649,STATIC!$A$6:$A$2307, 0)-1,3*(COLUMN()-COLUMN($B$16)))</f>
        <v>49.33</v>
      </c>
      <c r="H649" s="7">
        <f ca="1">OFFSET(STATIC!$B$6,MATCH('Data Manipulation'!$A649,STATIC!$A$6:$A$2307, 0)-1,3*(COLUMN()-COLUMN($B$16)))</f>
        <v>30.898579999999999</v>
      </c>
      <c r="I649" s="7">
        <f ca="1">OFFSET(STATIC!$B$6,MATCH('Data Manipulation'!$A649,STATIC!$A$6:$A$2307, 0)-1,3*(COLUMN()-COLUMN($B$16)))</f>
        <v>142.13999999999999</v>
      </c>
      <c r="J649" s="7">
        <f ca="1">OFFSET(STATIC!$B$6,MATCH('Data Manipulation'!$A649,STATIC!$A$6:$A$2307, 0)-1,3*(COLUMN()-COLUMN($B$16)))</f>
        <v>1.1133999999999999</v>
      </c>
      <c r="K649" s="7">
        <f ca="1">OFFSET(STATIC!$B$6,MATCH('Data Manipulation'!$A649,STATIC!$A$6:$A$2307, 0)-1,3*(COLUMN()-COLUMN($B$16)))</f>
        <v>1.4635</v>
      </c>
      <c r="L649" s="7">
        <f ca="1">OFFSET(STATIC!$B$6,MATCH('Data Manipulation'!$A649,STATIC!$A$6:$A$2307, 0)-1,3*(COLUMN()-COLUMN($B$16)))</f>
        <v>1.0066999999999999</v>
      </c>
      <c r="M649" s="7">
        <f ca="1">OFFSET(STATIC!$B$6,MATCH('Data Manipulation'!$A649,STATIC!$A$6:$A$2307, 0)-1,3*(COLUMN()-COLUMN($B$16)))</f>
        <v>8.9980000000000008E-3</v>
      </c>
      <c r="N649" s="7">
        <f ca="1">OFFSET(STATIC!$B$6,MATCH('Data Manipulation'!$A649,STATIC!$A$6:$A$2307, 0)-1,3*(COLUMN()-COLUMN($B$16)))*$J649</f>
        <v>257.77080511999998</v>
      </c>
      <c r="O649" s="7">
        <f ca="1">OFFSET(STATIC!$B$6,MATCH('Data Manipulation'!$A649,STATIC!$A$6:$A$2307, 0)-1,3*(COLUMN()-COLUMN($B$16)))</f>
        <v>1990.89</v>
      </c>
      <c r="P649" s="7">
        <f ca="1">OFFSET(STATIC!$B$6,MATCH('Data Manipulation'!$A649,STATIC!$A$6:$A$2307, 0)-1,3*(COLUMN()-COLUMN($B$16)))*$J649</f>
        <v>274.30813531999996</v>
      </c>
      <c r="Q649" s="7">
        <f ca="1">OFFSET(STATIC!$B$6,MATCH('Data Manipulation'!$A649,STATIC!$A$6:$A$2307, 0)-1,3*(COLUMN()-COLUMN($B$16)))</f>
        <v>13.12</v>
      </c>
      <c r="R649" s="7">
        <f ca="1">OFFSET(STATIC!$B$6,MATCH('Data Manipulation'!$A649,STATIC!$A$6:$A$2307, 0)-1,3*(COLUMN()-COLUMN($B$16)))</f>
        <v>4933.5050000000001</v>
      </c>
      <c r="U649" s="14">
        <f t="shared" ca="1" si="157"/>
        <v>0.12060819914579883</v>
      </c>
      <c r="V649" s="14">
        <f t="shared" ca="1" si="158"/>
        <v>3.0745604542453888E-3</v>
      </c>
      <c r="W649" s="14">
        <f t="shared" ca="1" si="159"/>
        <v>0</v>
      </c>
      <c r="X649" s="14">
        <f t="shared" ca="1" si="160"/>
        <v>3.4689498231573741E-3</v>
      </c>
      <c r="Y649" s="14">
        <f t="shared" ca="1" si="161"/>
        <v>-6.9700521541057108E-3</v>
      </c>
      <c r="Z649" s="14">
        <f t="shared" ca="1" si="162"/>
        <v>0</v>
      </c>
      <c r="AA649" s="14">
        <f t="shared" ca="1" si="163"/>
        <v>0</v>
      </c>
      <c r="AB649" s="14">
        <f t="shared" ca="1" si="164"/>
        <v>0</v>
      </c>
      <c r="AC649" s="14">
        <f t="shared" ca="1" si="165"/>
        <v>-2.6940864964702731E-4</v>
      </c>
      <c r="AD649" s="14">
        <f t="shared" ca="1" si="166"/>
        <v>-1.3664935796067537E-4</v>
      </c>
      <c r="AE649" s="14">
        <f t="shared" ca="1" si="167"/>
        <v>-1.5880896637920693E-3</v>
      </c>
      <c r="AF649" s="14">
        <f t="shared" ca="1" si="168"/>
        <v>-1.1052278728831692E-2</v>
      </c>
      <c r="AG649" s="14">
        <f t="shared" ca="1" si="169"/>
        <v>-2.6940864964702731E-4</v>
      </c>
      <c r="AH649" s="14">
        <f t="shared" ca="1" si="170"/>
        <v>0</v>
      </c>
      <c r="AI649" s="14">
        <f t="shared" ca="1" si="171"/>
        <v>-2.6940864964713834E-4</v>
      </c>
      <c r="AJ649" s="14">
        <f t="shared" ca="1" si="172"/>
        <v>0</v>
      </c>
      <c r="AK649" s="14">
        <f t="shared" ca="1" si="173"/>
        <v>0</v>
      </c>
    </row>
    <row r="650" spans="1:37" x14ac:dyDescent="0.2">
      <c r="A650" s="13">
        <f ca="1">IF(OFFSET(STATIC!$A$6,MATCH($A$16, STATIC!$A$6:$A$2307,0)+ROW()-ROW($A$16),0)&gt;$A$12, OFFSET(STATIC!$A$6,MATCH($A$16, STATIC!$A$6:$A$2307,0)+ROW()-ROW($A$16),0), FALSE)</f>
        <v>42517</v>
      </c>
      <c r="B650" s="7">
        <f ca="1">OFFSET(STATIC!$B$6,MATCH('Data Manipulation'!$A650,STATIC!$A$6:$A$2307, 0)-1,3*(COLUMN()-COLUMN($B$16)))</f>
        <v>470.89</v>
      </c>
      <c r="C650" s="7">
        <f ca="1">OFFSET(STATIC!$B$6,MATCH('Data Manipulation'!$A650,STATIC!$A$6:$A$2307, 0)-1,3*(COLUMN()-COLUMN($B$16)))</f>
        <v>220.83</v>
      </c>
      <c r="D650" s="7">
        <f ca="1">OFFSET(STATIC!$B$6,MATCH('Data Manipulation'!$A650,STATIC!$A$6:$A$2307, 0)-1,3*(COLUMN()-COLUMN($B$16)))</f>
        <v>2099.06</v>
      </c>
      <c r="E650" s="7">
        <f ca="1">OFFSET(STATIC!$B$6,MATCH('Data Manipulation'!$A650,STATIC!$A$6:$A$2307, 0)-1,3*(COLUMN()-COLUMN($B$16)))*$J650</f>
        <v>3428.5031759999997</v>
      </c>
      <c r="F650" s="7">
        <f ca="1">OFFSET(STATIC!$B$6,MATCH('Data Manipulation'!$A650,STATIC!$A$6:$A$2307, 0)-1,3*(COLUMN()-COLUMN($B$16)))</f>
        <v>1213.68</v>
      </c>
      <c r="G650" s="7">
        <f ca="1">OFFSET(STATIC!$B$6,MATCH('Data Manipulation'!$A650,STATIC!$A$6:$A$2307, 0)-1,3*(COLUMN()-COLUMN($B$16)))</f>
        <v>49.33</v>
      </c>
      <c r="H650" s="7">
        <f ca="1">OFFSET(STATIC!$B$6,MATCH('Data Manipulation'!$A650,STATIC!$A$6:$A$2307, 0)-1,3*(COLUMN()-COLUMN($B$16)))</f>
        <v>30.898579999999999</v>
      </c>
      <c r="I650" s="7">
        <f ca="1">OFFSET(STATIC!$B$6,MATCH('Data Manipulation'!$A650,STATIC!$A$6:$A$2307, 0)-1,3*(COLUMN()-COLUMN($B$16)))</f>
        <v>142.13999999999999</v>
      </c>
      <c r="J650" s="7">
        <f ca="1">OFFSET(STATIC!$B$6,MATCH('Data Manipulation'!$A650,STATIC!$A$6:$A$2307, 0)-1,3*(COLUMN()-COLUMN($B$16)))</f>
        <v>1.1136999999999999</v>
      </c>
      <c r="K650" s="7">
        <f ca="1">OFFSET(STATIC!$B$6,MATCH('Data Manipulation'!$A650,STATIC!$A$6:$A$2307, 0)-1,3*(COLUMN()-COLUMN($B$16)))</f>
        <v>1.4637</v>
      </c>
      <c r="L650" s="7">
        <f ca="1">OFFSET(STATIC!$B$6,MATCH('Data Manipulation'!$A650,STATIC!$A$6:$A$2307, 0)-1,3*(COLUMN()-COLUMN($B$16)))</f>
        <v>1.0083</v>
      </c>
      <c r="M650" s="7">
        <f ca="1">OFFSET(STATIC!$B$6,MATCH('Data Manipulation'!$A650,STATIC!$A$6:$A$2307, 0)-1,3*(COLUMN()-COLUMN($B$16)))</f>
        <v>9.0980000000000002E-3</v>
      </c>
      <c r="N650" s="7">
        <f ca="1">OFFSET(STATIC!$B$6,MATCH('Data Manipulation'!$A650,STATIC!$A$6:$A$2307, 0)-1,3*(COLUMN()-COLUMN($B$16)))*$J650</f>
        <v>257.84026015999996</v>
      </c>
      <c r="O650" s="7">
        <f ca="1">OFFSET(STATIC!$B$6,MATCH('Data Manipulation'!$A650,STATIC!$A$6:$A$2307, 0)-1,3*(COLUMN()-COLUMN($B$16)))</f>
        <v>1990.89</v>
      </c>
      <c r="P650" s="7">
        <f ca="1">OFFSET(STATIC!$B$6,MATCH('Data Manipulation'!$A650,STATIC!$A$6:$A$2307, 0)-1,3*(COLUMN()-COLUMN($B$16)))*$J650</f>
        <v>274.38204625999998</v>
      </c>
      <c r="Q650" s="7">
        <f ca="1">OFFSET(STATIC!$B$6,MATCH('Data Manipulation'!$A650,STATIC!$A$6:$A$2307, 0)-1,3*(COLUMN()-COLUMN($B$16)))</f>
        <v>13.12</v>
      </c>
      <c r="R650" s="7">
        <f ca="1">OFFSET(STATIC!$B$6,MATCH('Data Manipulation'!$A650,STATIC!$A$6:$A$2307, 0)-1,3*(COLUMN()-COLUMN($B$16)))</f>
        <v>4933.5050000000001</v>
      </c>
      <c r="U650" s="14">
        <f t="shared" ca="1" si="157"/>
        <v>3.8754470908638906E-2</v>
      </c>
      <c r="V650" s="14">
        <f t="shared" ca="1" si="158"/>
        <v>8.1388131985856357E-3</v>
      </c>
      <c r="W650" s="14">
        <f t="shared" ca="1" si="159"/>
        <v>4.2777137484011473E-3</v>
      </c>
      <c r="X650" s="14">
        <f t="shared" ca="1" si="160"/>
        <v>-1.1313756215442093E-3</v>
      </c>
      <c r="Y650" s="14">
        <f t="shared" ca="1" si="161"/>
        <v>-5.5379953378797576E-3</v>
      </c>
      <c r="Z650" s="14">
        <f t="shared" ca="1" si="162"/>
        <v>-3.0361322786402424E-3</v>
      </c>
      <c r="AA650" s="14">
        <f t="shared" ca="1" si="163"/>
        <v>5.7872053339266816E-3</v>
      </c>
      <c r="AB650" s="14">
        <f t="shared" ca="1" si="164"/>
        <v>5.5734032591497054E-3</v>
      </c>
      <c r="AC650" s="14">
        <f t="shared" ca="1" si="165"/>
        <v>-3.4957235436975762E-3</v>
      </c>
      <c r="AD650" s="14">
        <f t="shared" ca="1" si="166"/>
        <v>-1.1607662359622759E-3</v>
      </c>
      <c r="AE650" s="14">
        <f t="shared" ca="1" si="167"/>
        <v>-1.5855716333415737E-3</v>
      </c>
      <c r="AF650" s="14">
        <f t="shared" ca="1" si="168"/>
        <v>-1.0985390536807846E-3</v>
      </c>
      <c r="AG650" s="14">
        <f t="shared" ca="1" si="169"/>
        <v>-3.6676185396011278E-3</v>
      </c>
      <c r="AH650" s="14">
        <f t="shared" ca="1" si="170"/>
        <v>-5.0216181712962871E-4</v>
      </c>
      <c r="AI650" s="14">
        <f t="shared" ca="1" si="171"/>
        <v>-3.6645611539749099E-3</v>
      </c>
      <c r="AJ650" s="14">
        <f t="shared" ca="1" si="172"/>
        <v>-2.335322701920331E-2</v>
      </c>
      <c r="AK650" s="14">
        <f t="shared" ca="1" si="173"/>
        <v>6.4541404454202507E-3</v>
      </c>
    </row>
    <row r="651" spans="1:37" x14ac:dyDescent="0.2">
      <c r="A651" s="13">
        <f ca="1">IF(OFFSET(STATIC!$A$6,MATCH($A$16, STATIC!$A$6:$A$2307,0)+ROW()-ROW($A$16),0)&gt;$A$12, OFFSET(STATIC!$A$6,MATCH($A$16, STATIC!$A$6:$A$2307,0)+ROW()-ROW($A$16),0), FALSE)</f>
        <v>42516</v>
      </c>
      <c r="B651" s="7">
        <f ca="1">OFFSET(STATIC!$B$6,MATCH('Data Manipulation'!$A651,STATIC!$A$6:$A$2307, 0)-1,3*(COLUMN()-COLUMN($B$16)))</f>
        <v>452.99</v>
      </c>
      <c r="C651" s="7">
        <f ca="1">OFFSET(STATIC!$B$6,MATCH('Data Manipulation'!$A651,STATIC!$A$6:$A$2307, 0)-1,3*(COLUMN()-COLUMN($B$16)))</f>
        <v>219.04</v>
      </c>
      <c r="D651" s="7">
        <f ca="1">OFFSET(STATIC!$B$6,MATCH('Data Manipulation'!$A651,STATIC!$A$6:$A$2307, 0)-1,3*(COLUMN()-COLUMN($B$16)))</f>
        <v>2090.1</v>
      </c>
      <c r="E651" s="7">
        <f ca="1">OFFSET(STATIC!$B$6,MATCH('Data Manipulation'!$A651,STATIC!$A$6:$A$2307, 0)-1,3*(COLUMN()-COLUMN($B$16)))*$J651</f>
        <v>3432.3842959999997</v>
      </c>
      <c r="F651" s="7">
        <f ca="1">OFFSET(STATIC!$B$6,MATCH('Data Manipulation'!$A651,STATIC!$A$6:$A$2307, 0)-1,3*(COLUMN()-COLUMN($B$16)))</f>
        <v>1220.42</v>
      </c>
      <c r="G651" s="7">
        <f ca="1">OFFSET(STATIC!$B$6,MATCH('Data Manipulation'!$A651,STATIC!$A$6:$A$2307, 0)-1,3*(COLUMN()-COLUMN($B$16)))</f>
        <v>49.48</v>
      </c>
      <c r="H651" s="7">
        <f ca="1">OFFSET(STATIC!$B$6,MATCH('Data Manipulation'!$A651,STATIC!$A$6:$A$2307, 0)-1,3*(COLUMN()-COLUMN($B$16)))</f>
        <v>30.720279999999999</v>
      </c>
      <c r="I651" s="7">
        <f ca="1">OFFSET(STATIC!$B$6,MATCH('Data Manipulation'!$A651,STATIC!$A$6:$A$2307, 0)-1,3*(COLUMN()-COLUMN($B$16)))</f>
        <v>141.35</v>
      </c>
      <c r="J651" s="7">
        <f ca="1">OFFSET(STATIC!$B$6,MATCH('Data Manipulation'!$A651,STATIC!$A$6:$A$2307, 0)-1,3*(COLUMN()-COLUMN($B$16)))</f>
        <v>1.1175999999999999</v>
      </c>
      <c r="K651" s="7">
        <f ca="1">OFFSET(STATIC!$B$6,MATCH('Data Manipulation'!$A651,STATIC!$A$6:$A$2307, 0)-1,3*(COLUMN()-COLUMN($B$16)))</f>
        <v>1.4654</v>
      </c>
      <c r="L651" s="7">
        <f ca="1">OFFSET(STATIC!$B$6,MATCH('Data Manipulation'!$A651,STATIC!$A$6:$A$2307, 0)-1,3*(COLUMN()-COLUMN($B$16)))</f>
        <v>1.0099</v>
      </c>
      <c r="M651" s="7">
        <f ca="1">OFFSET(STATIC!$B$6,MATCH('Data Manipulation'!$A651,STATIC!$A$6:$A$2307, 0)-1,3*(COLUMN()-COLUMN($B$16)))</f>
        <v>9.1079999999999998E-3</v>
      </c>
      <c r="N651" s="7">
        <f ca="1">OFFSET(STATIC!$B$6,MATCH('Data Manipulation'!$A651,STATIC!$A$6:$A$2307, 0)-1,3*(COLUMN()-COLUMN($B$16)))*$J651</f>
        <v>258.78765615999998</v>
      </c>
      <c r="O651" s="7">
        <f ca="1">OFFSET(STATIC!$B$6,MATCH('Data Manipulation'!$A651,STATIC!$A$6:$A$2307, 0)-1,3*(COLUMN()-COLUMN($B$16)))</f>
        <v>1991.89</v>
      </c>
      <c r="P651" s="7">
        <f ca="1">OFFSET(STATIC!$B$6,MATCH('Data Manipulation'!$A651,STATIC!$A$6:$A$2307, 0)-1,3*(COLUMN()-COLUMN($B$16)))*$J651</f>
        <v>275.38938063999996</v>
      </c>
      <c r="Q651" s="7">
        <f ca="1">OFFSET(STATIC!$B$6,MATCH('Data Manipulation'!$A651,STATIC!$A$6:$A$2307, 0)-1,3*(COLUMN()-COLUMN($B$16)))</f>
        <v>13.43</v>
      </c>
      <c r="R651" s="7">
        <f ca="1">OFFSET(STATIC!$B$6,MATCH('Data Manipulation'!$A651,STATIC!$A$6:$A$2307, 0)-1,3*(COLUMN()-COLUMN($B$16)))</f>
        <v>4901.7659999999996</v>
      </c>
      <c r="U651" s="14">
        <f t="shared" ca="1" si="157"/>
        <v>1.0764366587158484E-2</v>
      </c>
      <c r="V651" s="14">
        <f t="shared" ca="1" si="158"/>
        <v>5.4017068858392431E-3</v>
      </c>
      <c r="W651" s="14">
        <f t="shared" ca="1" si="159"/>
        <v>-2.1049408780701167E-4</v>
      </c>
      <c r="X651" s="14">
        <f t="shared" ca="1" si="160"/>
        <v>4.6562403771558012E-3</v>
      </c>
      <c r="Y651" s="14">
        <f t="shared" ca="1" si="161"/>
        <v>-2.9536317981154751E-3</v>
      </c>
      <c r="Z651" s="14">
        <f t="shared" ca="1" si="162"/>
        <v>-1.6155092366546757E-3</v>
      </c>
      <c r="AA651" s="14">
        <f t="shared" ca="1" si="163"/>
        <v>1.2162749794658884E-2</v>
      </c>
      <c r="AB651" s="14">
        <f t="shared" ca="1" si="164"/>
        <v>7.7412410308349633E-3</v>
      </c>
      <c r="AC651" s="14">
        <f t="shared" ca="1" si="165"/>
        <v>1.5222747510965189E-3</v>
      </c>
      <c r="AD651" s="14">
        <f t="shared" ca="1" si="166"/>
        <v>-2.2494130339533445E-3</v>
      </c>
      <c r="AE651" s="14">
        <f t="shared" ca="1" si="167"/>
        <v>9.9068761817771743E-4</v>
      </c>
      <c r="AF651" s="14">
        <f t="shared" ca="1" si="168"/>
        <v>3.7399669597210374E-3</v>
      </c>
      <c r="AG651" s="14">
        <f t="shared" ca="1" si="169"/>
        <v>1.2485130783524096E-3</v>
      </c>
      <c r="AH651" s="14">
        <f t="shared" ca="1" si="170"/>
        <v>2.7549473222121409E-3</v>
      </c>
      <c r="AI651" s="14">
        <f t="shared" ca="1" si="171"/>
        <v>1.827502013832294E-3</v>
      </c>
      <c r="AJ651" s="14">
        <f t="shared" ca="1" si="172"/>
        <v>-3.4397829601499903E-2</v>
      </c>
      <c r="AK651" s="14">
        <f t="shared" ca="1" si="173"/>
        <v>1.4035402338988155E-3</v>
      </c>
    </row>
    <row r="652" spans="1:37" x14ac:dyDescent="0.2">
      <c r="A652" s="13">
        <f ca="1">IF(OFFSET(STATIC!$A$6,MATCH($A$16, STATIC!$A$6:$A$2307,0)+ROW()-ROW($A$16),0)&gt;$A$12, OFFSET(STATIC!$A$6,MATCH($A$16, STATIC!$A$6:$A$2307,0)+ROW()-ROW($A$16),0), FALSE)</f>
        <v>42515</v>
      </c>
      <c r="B652" s="7">
        <f ca="1">OFFSET(STATIC!$B$6,MATCH('Data Manipulation'!$A652,STATIC!$A$6:$A$2307, 0)-1,3*(COLUMN()-COLUMN($B$16)))</f>
        <v>448.14</v>
      </c>
      <c r="C652" s="7">
        <f ca="1">OFFSET(STATIC!$B$6,MATCH('Data Manipulation'!$A652,STATIC!$A$6:$A$2307, 0)-1,3*(COLUMN()-COLUMN($B$16)))</f>
        <v>217.86</v>
      </c>
      <c r="D652" s="7">
        <f ca="1">OFFSET(STATIC!$B$6,MATCH('Data Manipulation'!$A652,STATIC!$A$6:$A$2307, 0)-1,3*(COLUMN()-COLUMN($B$16)))</f>
        <v>2090.54</v>
      </c>
      <c r="E652" s="7">
        <f ca="1">OFFSET(STATIC!$B$6,MATCH('Data Manipulation'!$A652,STATIC!$A$6:$A$2307, 0)-1,3*(COLUMN()-COLUMN($B$16)))*$J652</f>
        <v>3416.4394399999996</v>
      </c>
      <c r="F652" s="7">
        <f ca="1">OFFSET(STATIC!$B$6,MATCH('Data Manipulation'!$A652,STATIC!$A$6:$A$2307, 0)-1,3*(COLUMN()-COLUMN($B$16)))</f>
        <v>1224.03</v>
      </c>
      <c r="G652" s="7">
        <f ca="1">OFFSET(STATIC!$B$6,MATCH('Data Manipulation'!$A652,STATIC!$A$6:$A$2307, 0)-1,3*(COLUMN()-COLUMN($B$16)))</f>
        <v>49.56</v>
      </c>
      <c r="H652" s="7">
        <f ca="1">OFFSET(STATIC!$B$6,MATCH('Data Manipulation'!$A652,STATIC!$A$6:$A$2307, 0)-1,3*(COLUMN()-COLUMN($B$16)))</f>
        <v>30.3489</v>
      </c>
      <c r="I652" s="7">
        <f ca="1">OFFSET(STATIC!$B$6,MATCH('Data Manipulation'!$A652,STATIC!$A$6:$A$2307, 0)-1,3*(COLUMN()-COLUMN($B$16)))</f>
        <v>140.26</v>
      </c>
      <c r="J652" s="7">
        <f ca="1">OFFSET(STATIC!$B$6,MATCH('Data Manipulation'!$A652,STATIC!$A$6:$A$2307, 0)-1,3*(COLUMN()-COLUMN($B$16)))</f>
        <v>1.1158999999999999</v>
      </c>
      <c r="K652" s="7">
        <f ca="1">OFFSET(STATIC!$B$6,MATCH('Data Manipulation'!$A652,STATIC!$A$6:$A$2307, 0)-1,3*(COLUMN()-COLUMN($B$16)))</f>
        <v>1.4687000000000001</v>
      </c>
      <c r="L652" s="7">
        <f ca="1">OFFSET(STATIC!$B$6,MATCH('Data Manipulation'!$A652,STATIC!$A$6:$A$2307, 0)-1,3*(COLUMN()-COLUMN($B$16)))</f>
        <v>1.0088999999999999</v>
      </c>
      <c r="M652" s="7">
        <f ca="1">OFFSET(STATIC!$B$6,MATCH('Data Manipulation'!$A652,STATIC!$A$6:$A$2307, 0)-1,3*(COLUMN()-COLUMN($B$16)))</f>
        <v>9.0740000000000005E-3</v>
      </c>
      <c r="N652" s="7">
        <f ca="1">OFFSET(STATIC!$B$6,MATCH('Data Manipulation'!$A652,STATIC!$A$6:$A$2307, 0)-1,3*(COLUMN()-COLUMN($B$16)))*$J652</f>
        <v>258.46475799999996</v>
      </c>
      <c r="O652" s="7">
        <f ca="1">OFFSET(STATIC!$B$6,MATCH('Data Manipulation'!$A652,STATIC!$A$6:$A$2307, 0)-1,3*(COLUMN()-COLUMN($B$16)))</f>
        <v>1986.41</v>
      </c>
      <c r="P652" s="7">
        <f ca="1">OFFSET(STATIC!$B$6,MATCH('Data Manipulation'!$A652,STATIC!$A$6:$A$2307, 0)-1,3*(COLUMN()-COLUMN($B$16)))*$J652</f>
        <v>274.88656557999997</v>
      </c>
      <c r="Q652" s="7">
        <f ca="1">OFFSET(STATIC!$B$6,MATCH('Data Manipulation'!$A652,STATIC!$A$6:$A$2307, 0)-1,3*(COLUMN()-COLUMN($B$16)))</f>
        <v>13.9</v>
      </c>
      <c r="R652" s="7">
        <f ca="1">OFFSET(STATIC!$B$6,MATCH('Data Manipulation'!$A652,STATIC!$A$6:$A$2307, 0)-1,3*(COLUMN()-COLUMN($B$16)))</f>
        <v>4894.8909999999996</v>
      </c>
      <c r="U652" s="14">
        <f t="shared" ca="1" si="157"/>
        <v>7.4134968918743837E-3</v>
      </c>
      <c r="V652" s="14">
        <f t="shared" ca="1" si="158"/>
        <v>1.5076824457701508E-2</v>
      </c>
      <c r="W652" s="14">
        <f t="shared" ca="1" si="159"/>
        <v>6.9505391897537305E-3</v>
      </c>
      <c r="X652" s="14">
        <f t="shared" ca="1" si="160"/>
        <v>1.785424947173828E-2</v>
      </c>
      <c r="Y652" s="14">
        <f t="shared" ca="1" si="161"/>
        <v>-4.0277266027674459E-3</v>
      </c>
      <c r="Z652" s="14">
        <f t="shared" ca="1" si="162"/>
        <v>1.9149087872964387E-2</v>
      </c>
      <c r="AA652" s="14">
        <f t="shared" ca="1" si="163"/>
        <v>1.680762094550859E-2</v>
      </c>
      <c r="AB652" s="14">
        <f t="shared" ca="1" si="164"/>
        <v>1.3555454578091221E-3</v>
      </c>
      <c r="AC652" s="14">
        <f t="shared" ca="1" si="165"/>
        <v>8.9653941812972823E-4</v>
      </c>
      <c r="AD652" s="14">
        <f t="shared" ca="1" si="166"/>
        <v>4.1619819229658369E-3</v>
      </c>
      <c r="AE652" s="14">
        <f t="shared" ca="1" si="167"/>
        <v>1.4878741027833243E-3</v>
      </c>
      <c r="AF652" s="14">
        <f t="shared" ca="1" si="168"/>
        <v>-1.981724748524539E-3</v>
      </c>
      <c r="AG652" s="14">
        <f t="shared" ca="1" si="169"/>
        <v>5.1916495295695831E-3</v>
      </c>
      <c r="AH652" s="14">
        <f t="shared" ca="1" si="170"/>
        <v>-3.4729999770241398E-4</v>
      </c>
      <c r="AI652" s="14">
        <f t="shared" ca="1" si="171"/>
        <v>3.3885167764551244E-3</v>
      </c>
      <c r="AJ652" s="14">
        <f t="shared" ca="1" si="172"/>
        <v>-3.6727291720156929E-2</v>
      </c>
      <c r="AK652" s="14">
        <f t="shared" ca="1" si="173"/>
        <v>6.9363098542450296E-3</v>
      </c>
    </row>
    <row r="653" spans="1:37" x14ac:dyDescent="0.2">
      <c r="A653" s="13">
        <f ca="1">IF(OFFSET(STATIC!$A$6,MATCH($A$16, STATIC!$A$6:$A$2307,0)+ROW()-ROW($A$16),0)&gt;$A$12, OFFSET(STATIC!$A$6,MATCH($A$16, STATIC!$A$6:$A$2307,0)+ROW()-ROW($A$16),0), FALSE)</f>
        <v>42514</v>
      </c>
      <c r="B653" s="7">
        <f ca="1">OFFSET(STATIC!$B$6,MATCH('Data Manipulation'!$A653,STATIC!$A$6:$A$2307, 0)-1,3*(COLUMN()-COLUMN($B$16)))</f>
        <v>444.83</v>
      </c>
      <c r="C653" s="7">
        <f ca="1">OFFSET(STATIC!$B$6,MATCH('Data Manipulation'!$A653,STATIC!$A$6:$A$2307, 0)-1,3*(COLUMN()-COLUMN($B$16)))</f>
        <v>214.6</v>
      </c>
      <c r="D653" s="7">
        <f ca="1">OFFSET(STATIC!$B$6,MATCH('Data Manipulation'!$A653,STATIC!$A$6:$A$2307, 0)-1,3*(COLUMN()-COLUMN($B$16)))</f>
        <v>2076.06</v>
      </c>
      <c r="E653" s="7">
        <f ca="1">OFFSET(STATIC!$B$6,MATCH('Data Manipulation'!$A653,STATIC!$A$6:$A$2307, 0)-1,3*(COLUMN()-COLUMN($B$16)))*$J653</f>
        <v>3355.9827879999998</v>
      </c>
      <c r="F653" s="7">
        <f ca="1">OFFSET(STATIC!$B$6,MATCH('Data Manipulation'!$A653,STATIC!$A$6:$A$2307, 0)-1,3*(COLUMN()-COLUMN($B$16)))</f>
        <v>1228.97</v>
      </c>
      <c r="G653" s="7">
        <f ca="1">OFFSET(STATIC!$B$6,MATCH('Data Manipulation'!$A653,STATIC!$A$6:$A$2307, 0)-1,3*(COLUMN()-COLUMN($B$16)))</f>
        <v>48.62</v>
      </c>
      <c r="H653" s="7">
        <f ca="1">OFFSET(STATIC!$B$6,MATCH('Data Manipulation'!$A653,STATIC!$A$6:$A$2307, 0)-1,3*(COLUMN()-COLUMN($B$16)))</f>
        <v>29.843070000000001</v>
      </c>
      <c r="I653" s="7">
        <f ca="1">OFFSET(STATIC!$B$6,MATCH('Data Manipulation'!$A653,STATIC!$A$6:$A$2307, 0)-1,3*(COLUMN()-COLUMN($B$16)))</f>
        <v>140.07</v>
      </c>
      <c r="J653" s="7">
        <f ca="1">OFFSET(STATIC!$B$6,MATCH('Data Manipulation'!$A653,STATIC!$A$6:$A$2307, 0)-1,3*(COLUMN()-COLUMN($B$16)))</f>
        <v>1.1149</v>
      </c>
      <c r="K653" s="7">
        <f ca="1">OFFSET(STATIC!$B$6,MATCH('Data Manipulation'!$A653,STATIC!$A$6:$A$2307, 0)-1,3*(COLUMN()-COLUMN($B$16)))</f>
        <v>1.4626000000000001</v>
      </c>
      <c r="L653" s="7">
        <f ca="1">OFFSET(STATIC!$B$6,MATCH('Data Manipulation'!$A653,STATIC!$A$6:$A$2307, 0)-1,3*(COLUMN()-COLUMN($B$16)))</f>
        <v>1.0074000000000001</v>
      </c>
      <c r="M653" s="7">
        <f ca="1">OFFSET(STATIC!$B$6,MATCH('Data Manipulation'!$A653,STATIC!$A$6:$A$2307, 0)-1,3*(COLUMN()-COLUMN($B$16)))</f>
        <v>9.0919999999999994E-3</v>
      </c>
      <c r="N653" s="7">
        <f ca="1">OFFSET(STATIC!$B$6,MATCH('Data Manipulation'!$A653,STATIC!$A$6:$A$2307, 0)-1,3*(COLUMN()-COLUMN($B$16)))*$J653</f>
        <v>257.12637676999998</v>
      </c>
      <c r="O653" s="7">
        <f ca="1">OFFSET(STATIC!$B$6,MATCH('Data Manipulation'!$A653,STATIC!$A$6:$A$2307, 0)-1,3*(COLUMN()-COLUMN($B$16)))</f>
        <v>1987.1</v>
      </c>
      <c r="P653" s="7">
        <f ca="1">OFFSET(STATIC!$B$6,MATCH('Data Manipulation'!$A653,STATIC!$A$6:$A$2307, 0)-1,3*(COLUMN()-COLUMN($B$16)))*$J653</f>
        <v>273.95668418999998</v>
      </c>
      <c r="Q653" s="7">
        <f ca="1">OFFSET(STATIC!$B$6,MATCH('Data Manipulation'!$A653,STATIC!$A$6:$A$2307, 0)-1,3*(COLUMN()-COLUMN($B$16)))</f>
        <v>14.42</v>
      </c>
      <c r="R653" s="7">
        <f ca="1">OFFSET(STATIC!$B$6,MATCH('Data Manipulation'!$A653,STATIC!$A$6:$A$2307, 0)-1,3*(COLUMN()-COLUMN($B$16)))</f>
        <v>4861.0559999999996</v>
      </c>
      <c r="U653" s="14">
        <f t="shared" ca="1" si="157"/>
        <v>5.6811929976027607E-3</v>
      </c>
      <c r="V653" s="14">
        <f t="shared" ca="1" si="158"/>
        <v>3.7348316056530829E-3</v>
      </c>
      <c r="W653" s="14">
        <f t="shared" ca="1" si="159"/>
        <v>1.3588628383570183E-2</v>
      </c>
      <c r="X653" s="14">
        <f t="shared" ca="1" si="160"/>
        <v>2.0521592415053285E-2</v>
      </c>
      <c r="Y653" s="14">
        <f t="shared" ca="1" si="161"/>
        <v>-1.623086013677711E-2</v>
      </c>
      <c r="Z653" s="14">
        <f t="shared" ca="1" si="162"/>
        <v>1.1168678661025153E-2</v>
      </c>
      <c r="AA653" s="14">
        <f t="shared" ca="1" si="163"/>
        <v>-1.1928356162694454E-4</v>
      </c>
      <c r="AB653" s="14">
        <f t="shared" ca="1" si="164"/>
        <v>3.5760301304024363E-3</v>
      </c>
      <c r="AC653" s="14">
        <f t="shared" ca="1" si="165"/>
        <v>-5.4564292986341162E-3</v>
      </c>
      <c r="AD653" s="14">
        <f t="shared" ca="1" si="166"/>
        <v>9.7561749453648743E-3</v>
      </c>
      <c r="AE653" s="14">
        <f t="shared" ca="1" si="167"/>
        <v>-2.5775765237548891E-3</v>
      </c>
      <c r="AF653" s="14">
        <f t="shared" ca="1" si="168"/>
        <v>-5.7030205022127996E-3</v>
      </c>
      <c r="AG653" s="14">
        <f t="shared" ca="1" si="169"/>
        <v>-2.1082077646834242E-3</v>
      </c>
      <c r="AH653" s="14">
        <f t="shared" ca="1" si="170"/>
        <v>-6.2885964667858129E-4</v>
      </c>
      <c r="AI653" s="14">
        <f t="shared" ca="1" si="171"/>
        <v>-4.4348396302439797E-3</v>
      </c>
      <c r="AJ653" s="14">
        <f t="shared" ca="1" si="172"/>
        <v>-9.2658830482704832E-2</v>
      </c>
      <c r="AK653" s="14">
        <f t="shared" ca="1" si="173"/>
        <v>1.9794061292896327E-2</v>
      </c>
    </row>
    <row r="654" spans="1:37" x14ac:dyDescent="0.2">
      <c r="A654" s="13">
        <f ca="1">IF(OFFSET(STATIC!$A$6,MATCH($A$16, STATIC!$A$6:$A$2307,0)+ROW()-ROW($A$16),0)&gt;$A$12, OFFSET(STATIC!$A$6,MATCH($A$16, STATIC!$A$6:$A$2307,0)+ROW()-ROW($A$16),0), FALSE)</f>
        <v>42513</v>
      </c>
      <c r="B654" s="7">
        <f ca="1">OFFSET(STATIC!$B$6,MATCH('Data Manipulation'!$A654,STATIC!$A$6:$A$2307, 0)-1,3*(COLUMN()-COLUMN($B$16)))</f>
        <v>442.31</v>
      </c>
      <c r="C654" s="7">
        <f ca="1">OFFSET(STATIC!$B$6,MATCH('Data Manipulation'!$A654,STATIC!$A$6:$A$2307, 0)-1,3*(COLUMN()-COLUMN($B$16)))</f>
        <v>213.8</v>
      </c>
      <c r="D654" s="7">
        <f ca="1">OFFSET(STATIC!$B$6,MATCH('Data Manipulation'!$A654,STATIC!$A$6:$A$2307, 0)-1,3*(COLUMN()-COLUMN($B$16)))</f>
        <v>2048.04</v>
      </c>
      <c r="E654" s="7">
        <f ca="1">OFFSET(STATIC!$B$6,MATCH('Data Manipulation'!$A654,STATIC!$A$6:$A$2307, 0)-1,3*(COLUMN()-COLUMN($B$16)))*$J654</f>
        <v>3287.8145299999996</v>
      </c>
      <c r="F654" s="7">
        <f ca="1">OFFSET(STATIC!$B$6,MATCH('Data Manipulation'!$A654,STATIC!$A$6:$A$2307, 0)-1,3*(COLUMN()-COLUMN($B$16)))</f>
        <v>1249.08</v>
      </c>
      <c r="G654" s="7">
        <f ca="1">OFFSET(STATIC!$B$6,MATCH('Data Manipulation'!$A654,STATIC!$A$6:$A$2307, 0)-1,3*(COLUMN()-COLUMN($B$16)))</f>
        <v>48.08</v>
      </c>
      <c r="H654" s="7">
        <f ca="1">OFFSET(STATIC!$B$6,MATCH('Data Manipulation'!$A654,STATIC!$A$6:$A$2307, 0)-1,3*(COLUMN()-COLUMN($B$16)))</f>
        <v>29.846630000000001</v>
      </c>
      <c r="I654" s="7">
        <f ca="1">OFFSET(STATIC!$B$6,MATCH('Data Manipulation'!$A654,STATIC!$A$6:$A$2307, 0)-1,3*(COLUMN()-COLUMN($B$16)))</f>
        <v>139.57</v>
      </c>
      <c r="J654" s="7">
        <f ca="1">OFFSET(STATIC!$B$6,MATCH('Data Manipulation'!$A654,STATIC!$A$6:$A$2307, 0)-1,3*(COLUMN()-COLUMN($B$16)))</f>
        <v>1.121</v>
      </c>
      <c r="K654" s="7">
        <f ca="1">OFFSET(STATIC!$B$6,MATCH('Data Manipulation'!$A654,STATIC!$A$6:$A$2307, 0)-1,3*(COLUMN()-COLUMN($B$16)))</f>
        <v>1.4483999999999999</v>
      </c>
      <c r="L654" s="7">
        <f ca="1">OFFSET(STATIC!$B$6,MATCH('Data Manipulation'!$A654,STATIC!$A$6:$A$2307, 0)-1,3*(COLUMN()-COLUMN($B$16)))</f>
        <v>1.01</v>
      </c>
      <c r="M654" s="7">
        <f ca="1">OFFSET(STATIC!$B$6,MATCH('Data Manipulation'!$A654,STATIC!$A$6:$A$2307, 0)-1,3*(COLUMN()-COLUMN($B$16)))</f>
        <v>9.1439999999999994E-3</v>
      </c>
      <c r="N654" s="7">
        <f ca="1">OFFSET(STATIC!$B$6,MATCH('Data Manipulation'!$A654,STATIC!$A$6:$A$2307, 0)-1,3*(COLUMN()-COLUMN($B$16)))*$J654</f>
        <v>257.66902440000001</v>
      </c>
      <c r="O654" s="7">
        <f ca="1">OFFSET(STATIC!$B$6,MATCH('Data Manipulation'!$A654,STATIC!$A$6:$A$2307, 0)-1,3*(COLUMN()-COLUMN($B$16)))</f>
        <v>1988.35</v>
      </c>
      <c r="P654" s="7">
        <f ca="1">OFFSET(STATIC!$B$6,MATCH('Data Manipulation'!$A654,STATIC!$A$6:$A$2307, 0)-1,3*(COLUMN()-COLUMN($B$16)))*$J654</f>
        <v>275.17433619999997</v>
      </c>
      <c r="Q654" s="7">
        <f ca="1">OFFSET(STATIC!$B$6,MATCH('Data Manipulation'!$A654,STATIC!$A$6:$A$2307, 0)-1,3*(COLUMN()-COLUMN($B$16)))</f>
        <v>15.82</v>
      </c>
      <c r="R654" s="7">
        <f ca="1">OFFSET(STATIC!$B$6,MATCH('Data Manipulation'!$A654,STATIC!$A$6:$A$2307, 0)-1,3*(COLUMN()-COLUMN($B$16)))</f>
        <v>4765.7820000000002</v>
      </c>
      <c r="U654" s="14">
        <f t="shared" ca="1" si="157"/>
        <v>1.6970825574022656E-3</v>
      </c>
      <c r="V654" s="14">
        <f t="shared" ca="1" si="158"/>
        <v>-3.5484209424234475E-3</v>
      </c>
      <c r="W654" s="14">
        <f t="shared" ca="1" si="159"/>
        <v>-2.0876223328746188E-3</v>
      </c>
      <c r="X654" s="14">
        <f t="shared" ca="1" si="160"/>
        <v>-1.018439097503274E-2</v>
      </c>
      <c r="Y654" s="14">
        <f t="shared" ca="1" si="161"/>
        <v>-1.4879883706426442E-3</v>
      </c>
      <c r="Z654" s="14">
        <f t="shared" ca="1" si="162"/>
        <v>6.8872233002129166E-3</v>
      </c>
      <c r="AA654" s="14">
        <f t="shared" ca="1" si="163"/>
        <v>-4.5946384993733732E-3</v>
      </c>
      <c r="AB654" s="14">
        <f t="shared" ca="1" si="164"/>
        <v>-3.6474204570436431E-3</v>
      </c>
      <c r="AC654" s="14">
        <f t="shared" ca="1" si="165"/>
        <v>-2.6758239467513848E-4</v>
      </c>
      <c r="AD654" s="14">
        <f t="shared" ca="1" si="166"/>
        <v>-2.1380055731985226E-3</v>
      </c>
      <c r="AE654" s="14">
        <f t="shared" ca="1" si="167"/>
        <v>1.1888251845953283E-3</v>
      </c>
      <c r="AF654" s="14">
        <f t="shared" ca="1" si="168"/>
        <v>1.0222677647475774E-2</v>
      </c>
      <c r="AG654" s="14">
        <f t="shared" ca="1" si="169"/>
        <v>-6.8862624165020052E-4</v>
      </c>
      <c r="AH654" s="14">
        <f t="shared" ca="1" si="170"/>
        <v>2.5149640492704207E-4</v>
      </c>
      <c r="AI654" s="14">
        <f t="shared" ca="1" si="171"/>
        <v>-4.4355425266696415E-4</v>
      </c>
      <c r="AJ654" s="14">
        <f t="shared" ca="1" si="172"/>
        <v>3.997953448727707E-2</v>
      </c>
      <c r="AK654" s="14">
        <f t="shared" ca="1" si="173"/>
        <v>-7.9200116563844672E-4</v>
      </c>
    </row>
    <row r="655" spans="1:37" x14ac:dyDescent="0.2">
      <c r="A655" s="13">
        <f ca="1">IF(OFFSET(STATIC!$A$6,MATCH($A$16, STATIC!$A$6:$A$2307,0)+ROW()-ROW($A$16),0)&gt;$A$12, OFFSET(STATIC!$A$6,MATCH($A$16, STATIC!$A$6:$A$2307,0)+ROW()-ROW($A$16),0), FALSE)</f>
        <v>42510</v>
      </c>
      <c r="B655" s="7">
        <f ca="1">OFFSET(STATIC!$B$6,MATCH('Data Manipulation'!$A655,STATIC!$A$6:$A$2307, 0)-1,3*(COLUMN()-COLUMN($B$16)))</f>
        <v>441.56</v>
      </c>
      <c r="C655" s="7">
        <f ca="1">OFFSET(STATIC!$B$6,MATCH('Data Manipulation'!$A655,STATIC!$A$6:$A$2307, 0)-1,3*(COLUMN()-COLUMN($B$16)))</f>
        <v>214.56</v>
      </c>
      <c r="D655" s="7">
        <f ca="1">OFFSET(STATIC!$B$6,MATCH('Data Manipulation'!$A655,STATIC!$A$6:$A$2307, 0)-1,3*(COLUMN()-COLUMN($B$16)))</f>
        <v>2052.3200000000002</v>
      </c>
      <c r="E655" s="7">
        <f ca="1">OFFSET(STATIC!$B$6,MATCH('Data Manipulation'!$A655,STATIC!$A$6:$A$2307, 0)-1,3*(COLUMN()-COLUMN($B$16)))*$J655</f>
        <v>3321.4700079999998</v>
      </c>
      <c r="F655" s="7">
        <f ca="1">OFFSET(STATIC!$B$6,MATCH('Data Manipulation'!$A655,STATIC!$A$6:$A$2307, 0)-1,3*(COLUMN()-COLUMN($B$16)))</f>
        <v>1250.94</v>
      </c>
      <c r="G655" s="7">
        <f ca="1">OFFSET(STATIC!$B$6,MATCH('Data Manipulation'!$A655,STATIC!$A$6:$A$2307, 0)-1,3*(COLUMN()-COLUMN($B$16)))</f>
        <v>47.75</v>
      </c>
      <c r="H655" s="7">
        <f ca="1">OFFSET(STATIC!$B$6,MATCH('Data Manipulation'!$A655,STATIC!$A$6:$A$2307, 0)-1,3*(COLUMN()-COLUMN($B$16)))</f>
        <v>29.984079999999999</v>
      </c>
      <c r="I655" s="7">
        <f ca="1">OFFSET(STATIC!$B$6,MATCH('Data Manipulation'!$A655,STATIC!$A$6:$A$2307, 0)-1,3*(COLUMN()-COLUMN($B$16)))</f>
        <v>140.08000000000001</v>
      </c>
      <c r="J655" s="7">
        <f ca="1">OFFSET(STATIC!$B$6,MATCH('Data Manipulation'!$A655,STATIC!$A$6:$A$2307, 0)-1,3*(COLUMN()-COLUMN($B$16)))</f>
        <v>1.1213</v>
      </c>
      <c r="K655" s="7">
        <f ca="1">OFFSET(STATIC!$B$6,MATCH('Data Manipulation'!$A655,STATIC!$A$6:$A$2307, 0)-1,3*(COLUMN()-COLUMN($B$16)))</f>
        <v>1.4515</v>
      </c>
      <c r="L655" s="7">
        <f ca="1">OFFSET(STATIC!$B$6,MATCH('Data Manipulation'!$A655,STATIC!$A$6:$A$2307, 0)-1,3*(COLUMN()-COLUMN($B$16)))</f>
        <v>1.0087999999999999</v>
      </c>
      <c r="M655" s="7">
        <f ca="1">OFFSET(STATIC!$B$6,MATCH('Data Manipulation'!$A655,STATIC!$A$6:$A$2307, 0)-1,3*(COLUMN()-COLUMN($B$16)))</f>
        <v>9.051E-3</v>
      </c>
      <c r="N655" s="7">
        <f ca="1">OFFSET(STATIC!$B$6,MATCH('Data Manipulation'!$A655,STATIC!$A$6:$A$2307, 0)-1,3*(COLUMN()-COLUMN($B$16)))*$J655</f>
        <v>257.84652316</v>
      </c>
      <c r="O655" s="7">
        <f ca="1">OFFSET(STATIC!$B$6,MATCH('Data Manipulation'!$A655,STATIC!$A$6:$A$2307, 0)-1,3*(COLUMN()-COLUMN($B$16)))</f>
        <v>1987.85</v>
      </c>
      <c r="P655" s="7">
        <f ca="1">OFFSET(STATIC!$B$6,MATCH('Data Manipulation'!$A655,STATIC!$A$6:$A$2307, 0)-1,3*(COLUMN()-COLUMN($B$16)))*$J655</f>
        <v>275.29641801999998</v>
      </c>
      <c r="Q655" s="7">
        <f ca="1">OFFSET(STATIC!$B$6,MATCH('Data Manipulation'!$A655,STATIC!$A$6:$A$2307, 0)-1,3*(COLUMN()-COLUMN($B$16)))</f>
        <v>15.2</v>
      </c>
      <c r="R655" s="7">
        <f ca="1">OFFSET(STATIC!$B$6,MATCH('Data Manipulation'!$A655,STATIC!$A$6:$A$2307, 0)-1,3*(COLUMN()-COLUMN($B$16)))</f>
        <v>4769.558</v>
      </c>
      <c r="U655" s="14">
        <f t="shared" ca="1" si="157"/>
        <v>-3.3912899043784749E-3</v>
      </c>
      <c r="V655" s="14">
        <f t="shared" ca="1" si="158"/>
        <v>3.5016493514793776E-3</v>
      </c>
      <c r="W655" s="14">
        <f t="shared" ca="1" si="159"/>
        <v>6.0014450623727053E-3</v>
      </c>
      <c r="X655" s="14">
        <f t="shared" ca="1" si="160"/>
        <v>1.5048285077715851E-2</v>
      </c>
      <c r="Y655" s="14">
        <f t="shared" ca="1" si="161"/>
        <v>-1.2223328903355403E-3</v>
      </c>
      <c r="Z655" s="14">
        <f t="shared" ca="1" si="162"/>
        <v>-8.5497340738262956E-3</v>
      </c>
      <c r="AA655" s="14">
        <f t="shared" ca="1" si="163"/>
        <v>4.6626551912988942E-3</v>
      </c>
      <c r="AB655" s="14">
        <f t="shared" ca="1" si="164"/>
        <v>-3.5687520452982953E-4</v>
      </c>
      <c r="AC655" s="14">
        <f t="shared" ca="1" si="165"/>
        <v>4.4601044403765527E-4</v>
      </c>
      <c r="AD655" s="14">
        <f t="shared" ca="1" si="166"/>
        <v>-7.071048581606754E-3</v>
      </c>
      <c r="AE655" s="14">
        <f t="shared" ca="1" si="167"/>
        <v>-1.3868253832425073E-3</v>
      </c>
      <c r="AF655" s="14">
        <f t="shared" ca="1" si="168"/>
        <v>-6.2778993564593785E-3</v>
      </c>
      <c r="AG655" s="14">
        <f t="shared" ca="1" si="169"/>
        <v>-1.1977551870138283E-3</v>
      </c>
      <c r="AH655" s="14">
        <f t="shared" ca="1" si="170"/>
        <v>-1.9617262247622491E-4</v>
      </c>
      <c r="AI655" s="14">
        <f t="shared" ca="1" si="171"/>
        <v>3.8736003872226937E-4</v>
      </c>
      <c r="AJ655" s="14">
        <f t="shared" ca="1" si="172"/>
        <v>-7.1708479130143027E-2</v>
      </c>
      <c r="AK655" s="14">
        <f t="shared" ca="1" si="173"/>
        <v>1.2028082730892339E-2</v>
      </c>
    </row>
    <row r="656" spans="1:37" x14ac:dyDescent="0.2">
      <c r="A656" s="13">
        <f ca="1">IF(OFFSET(STATIC!$A$6,MATCH($A$16, STATIC!$A$6:$A$2307,0)+ROW()-ROW($A$16),0)&gt;$A$12, OFFSET(STATIC!$A$6,MATCH($A$16, STATIC!$A$6:$A$2307,0)+ROW()-ROW($A$16),0), FALSE)</f>
        <v>42509</v>
      </c>
      <c r="B656" s="7">
        <f ca="1">OFFSET(STATIC!$B$6,MATCH('Data Manipulation'!$A656,STATIC!$A$6:$A$2307, 0)-1,3*(COLUMN()-COLUMN($B$16)))</f>
        <v>443.06</v>
      </c>
      <c r="C656" s="7">
        <f ca="1">OFFSET(STATIC!$B$6,MATCH('Data Manipulation'!$A656,STATIC!$A$6:$A$2307, 0)-1,3*(COLUMN()-COLUMN($B$16)))</f>
        <v>213.81</v>
      </c>
      <c r="D656" s="7">
        <f ca="1">OFFSET(STATIC!$B$6,MATCH('Data Manipulation'!$A656,STATIC!$A$6:$A$2307, 0)-1,3*(COLUMN()-COLUMN($B$16)))</f>
        <v>2040.04</v>
      </c>
      <c r="E656" s="7">
        <f ca="1">OFFSET(STATIC!$B$6,MATCH('Data Manipulation'!$A656,STATIC!$A$6:$A$2307, 0)-1,3*(COLUMN()-COLUMN($B$16)))*$J656</f>
        <v>3271.8617759999997</v>
      </c>
      <c r="F656" s="7">
        <f ca="1">OFFSET(STATIC!$B$6,MATCH('Data Manipulation'!$A656,STATIC!$A$6:$A$2307, 0)-1,3*(COLUMN()-COLUMN($B$16)))</f>
        <v>1252.47</v>
      </c>
      <c r="G656" s="7">
        <f ca="1">OFFSET(STATIC!$B$6,MATCH('Data Manipulation'!$A656,STATIC!$A$6:$A$2307, 0)-1,3*(COLUMN()-COLUMN($B$16)))</f>
        <v>48.16</v>
      </c>
      <c r="H656" s="7">
        <f ca="1">OFFSET(STATIC!$B$6,MATCH('Data Manipulation'!$A656,STATIC!$A$6:$A$2307, 0)-1,3*(COLUMN()-COLUMN($B$16)))</f>
        <v>29.8446</v>
      </c>
      <c r="I656" s="7">
        <f ca="1">OFFSET(STATIC!$B$6,MATCH('Data Manipulation'!$A656,STATIC!$A$6:$A$2307, 0)-1,3*(COLUMN()-COLUMN($B$16)))</f>
        <v>140.13</v>
      </c>
      <c r="J656" s="7">
        <f ca="1">OFFSET(STATIC!$B$6,MATCH('Data Manipulation'!$A656,STATIC!$A$6:$A$2307, 0)-1,3*(COLUMN()-COLUMN($B$16)))</f>
        <v>1.1208</v>
      </c>
      <c r="K656" s="7">
        <f ca="1">OFFSET(STATIC!$B$6,MATCH('Data Manipulation'!$A656,STATIC!$A$6:$A$2307, 0)-1,3*(COLUMN()-COLUMN($B$16)))</f>
        <v>1.4618</v>
      </c>
      <c r="L656" s="7">
        <f ca="1">OFFSET(STATIC!$B$6,MATCH('Data Manipulation'!$A656,STATIC!$A$6:$A$2307, 0)-1,3*(COLUMN()-COLUMN($B$16)))</f>
        <v>1.0102</v>
      </c>
      <c r="M656" s="7">
        <f ca="1">OFFSET(STATIC!$B$6,MATCH('Data Manipulation'!$A656,STATIC!$A$6:$A$2307, 0)-1,3*(COLUMN()-COLUMN($B$16)))</f>
        <v>9.1079999999999998E-3</v>
      </c>
      <c r="N656" s="7">
        <f ca="1">OFFSET(STATIC!$B$6,MATCH('Data Manipulation'!$A656,STATIC!$A$6:$A$2307, 0)-1,3*(COLUMN()-COLUMN($B$16)))*$J656</f>
        <v>258.15554520000001</v>
      </c>
      <c r="O656" s="7">
        <f ca="1">OFFSET(STATIC!$B$6,MATCH('Data Manipulation'!$A656,STATIC!$A$6:$A$2307, 0)-1,3*(COLUMN()-COLUMN($B$16)))</f>
        <v>1988.24</v>
      </c>
      <c r="P656" s="7">
        <f ca="1">OFFSET(STATIC!$B$6,MATCH('Data Manipulation'!$A656,STATIC!$A$6:$A$2307, 0)-1,3*(COLUMN()-COLUMN($B$16)))*$J656</f>
        <v>275.18979983999998</v>
      </c>
      <c r="Q656" s="7">
        <f ca="1">OFFSET(STATIC!$B$6,MATCH('Data Manipulation'!$A656,STATIC!$A$6:$A$2307, 0)-1,3*(COLUMN()-COLUMN($B$16)))</f>
        <v>16.329999999999998</v>
      </c>
      <c r="R656" s="7">
        <f ca="1">OFFSET(STATIC!$B$6,MATCH('Data Manipulation'!$A656,STATIC!$A$6:$A$2307, 0)-1,3*(COLUMN()-COLUMN($B$16)))</f>
        <v>4712.5330000000004</v>
      </c>
      <c r="U656" s="14">
        <f t="shared" ca="1" si="157"/>
        <v>-2.5910667012054033E-2</v>
      </c>
      <c r="V656" s="14">
        <f t="shared" ca="1" si="158"/>
        <v>-1.8122063384110185E-2</v>
      </c>
      <c r="W656" s="14">
        <f t="shared" ca="1" si="159"/>
        <v>-3.7136112860127355E-3</v>
      </c>
      <c r="X656" s="14">
        <f t="shared" ca="1" si="160"/>
        <v>-1.9158087633108476E-2</v>
      </c>
      <c r="Y656" s="14">
        <f t="shared" ca="1" si="161"/>
        <v>-1.5952308120112838E-2</v>
      </c>
      <c r="Z656" s="14">
        <f t="shared" ca="1" si="162"/>
        <v>-6.2272965167580548E-4</v>
      </c>
      <c r="AA656" s="14">
        <f t="shared" ca="1" si="163"/>
        <v>-1.7943830196618486E-2</v>
      </c>
      <c r="AB656" s="14">
        <f t="shared" ca="1" si="164"/>
        <v>-7.2525915173721088E-3</v>
      </c>
      <c r="AC656" s="14">
        <f t="shared" ca="1" si="165"/>
        <v>-6.4920855880773072E-3</v>
      </c>
      <c r="AD656" s="14">
        <f t="shared" ca="1" si="166"/>
        <v>6.1586890782294301E-4</v>
      </c>
      <c r="AE656" s="14">
        <f t="shared" ca="1" si="167"/>
        <v>-7.5933504243419535E-3</v>
      </c>
      <c r="AF656" s="14">
        <f t="shared" ca="1" si="168"/>
        <v>-6.5854464019772865E-4</v>
      </c>
      <c r="AG656" s="14">
        <f t="shared" ca="1" si="169"/>
        <v>-5.9049331778031266E-3</v>
      </c>
      <c r="AH656" s="14">
        <f t="shared" ca="1" si="170"/>
        <v>2.1297761213020299E-3</v>
      </c>
      <c r="AI656" s="14">
        <f t="shared" ca="1" si="171"/>
        <v>-6.6708666397984531E-3</v>
      </c>
      <c r="AJ656" s="14">
        <f t="shared" ca="1" si="172"/>
        <v>2.3545077751520115E-2</v>
      </c>
      <c r="AK656" s="14">
        <f t="shared" ca="1" si="173"/>
        <v>-5.6256980509157154E-3</v>
      </c>
    </row>
    <row r="657" spans="1:37" x14ac:dyDescent="0.2">
      <c r="A657" s="13">
        <f ca="1">IF(OFFSET(STATIC!$A$6,MATCH($A$16, STATIC!$A$6:$A$2307,0)+ROW()-ROW($A$16),0)&gt;$A$12, OFFSET(STATIC!$A$6,MATCH($A$16, STATIC!$A$6:$A$2307,0)+ROW()-ROW($A$16),0), FALSE)</f>
        <v>42508</v>
      </c>
      <c r="B657" s="7">
        <f ca="1">OFFSET(STATIC!$B$6,MATCH('Data Manipulation'!$A657,STATIC!$A$6:$A$2307, 0)-1,3*(COLUMN()-COLUMN($B$16)))</f>
        <v>454.69</v>
      </c>
      <c r="C657" s="7">
        <f ca="1">OFFSET(STATIC!$B$6,MATCH('Data Manipulation'!$A657,STATIC!$A$6:$A$2307, 0)-1,3*(COLUMN()-COLUMN($B$16)))</f>
        <v>217.72</v>
      </c>
      <c r="D657" s="7">
        <f ca="1">OFFSET(STATIC!$B$6,MATCH('Data Manipulation'!$A657,STATIC!$A$6:$A$2307, 0)-1,3*(COLUMN()-COLUMN($B$16)))</f>
        <v>2047.63</v>
      </c>
      <c r="E657" s="7">
        <f ca="1">OFFSET(STATIC!$B$6,MATCH('Data Manipulation'!$A657,STATIC!$A$6:$A$2307, 0)-1,3*(COLUMN()-COLUMN($B$16)))*$J657</f>
        <v>3335.1486829999994</v>
      </c>
      <c r="F657" s="7">
        <f ca="1">OFFSET(STATIC!$B$6,MATCH('Data Manipulation'!$A657,STATIC!$A$6:$A$2307, 0)-1,3*(COLUMN()-COLUMN($B$16)))</f>
        <v>1272.6099999999999</v>
      </c>
      <c r="G657" s="7">
        <f ca="1">OFFSET(STATIC!$B$6,MATCH('Data Manipulation'!$A657,STATIC!$A$6:$A$2307, 0)-1,3*(COLUMN()-COLUMN($B$16)))</f>
        <v>48.19</v>
      </c>
      <c r="H657" s="7">
        <f ca="1">OFFSET(STATIC!$B$6,MATCH('Data Manipulation'!$A657,STATIC!$A$6:$A$2307, 0)-1,3*(COLUMN()-COLUMN($B$16)))</f>
        <v>30.38496</v>
      </c>
      <c r="I657" s="7">
        <f ca="1">OFFSET(STATIC!$B$6,MATCH('Data Manipulation'!$A657,STATIC!$A$6:$A$2307, 0)-1,3*(COLUMN()-COLUMN($B$16)))</f>
        <v>141.15</v>
      </c>
      <c r="J657" s="7">
        <f ca="1">OFFSET(STATIC!$B$6,MATCH('Data Manipulation'!$A657,STATIC!$A$6:$A$2307, 0)-1,3*(COLUMN()-COLUMN($B$16)))</f>
        <v>1.1280999999999999</v>
      </c>
      <c r="K657" s="7">
        <f ca="1">OFFSET(STATIC!$B$6,MATCH('Data Manipulation'!$A657,STATIC!$A$6:$A$2307, 0)-1,3*(COLUMN()-COLUMN($B$16)))</f>
        <v>1.4609000000000001</v>
      </c>
      <c r="L657" s="7">
        <f ca="1">OFFSET(STATIC!$B$6,MATCH('Data Manipulation'!$A657,STATIC!$A$6:$A$2307, 0)-1,3*(COLUMN()-COLUMN($B$16)))</f>
        <v>1.0179</v>
      </c>
      <c r="M657" s="7">
        <f ca="1">OFFSET(STATIC!$B$6,MATCH('Data Manipulation'!$A657,STATIC!$A$6:$A$2307, 0)-1,3*(COLUMN()-COLUMN($B$16)))</f>
        <v>9.1140000000000006E-3</v>
      </c>
      <c r="N657" s="7">
        <f ca="1">OFFSET(STATIC!$B$6,MATCH('Data Manipulation'!$A657,STATIC!$A$6:$A$2307, 0)-1,3*(COLUMN()-COLUMN($B$16)))*$J657</f>
        <v>259.68444603</v>
      </c>
      <c r="O657" s="7">
        <f ca="1">OFFSET(STATIC!$B$6,MATCH('Data Manipulation'!$A657,STATIC!$A$6:$A$2307, 0)-1,3*(COLUMN()-COLUMN($B$16)))</f>
        <v>1984.01</v>
      </c>
      <c r="P657" s="7">
        <f ca="1">OFFSET(STATIC!$B$6,MATCH('Data Manipulation'!$A657,STATIC!$A$6:$A$2307, 0)-1,3*(COLUMN()-COLUMN($B$16)))*$J657</f>
        <v>277.03169097</v>
      </c>
      <c r="Q657" s="7">
        <f ca="1">OFFSET(STATIC!$B$6,MATCH('Data Manipulation'!$A657,STATIC!$A$6:$A$2307, 0)-1,3*(COLUMN()-COLUMN($B$16)))</f>
        <v>15.95</v>
      </c>
      <c r="R657" s="7">
        <f ca="1">OFFSET(STATIC!$B$6,MATCH('Data Manipulation'!$A657,STATIC!$A$6:$A$2307, 0)-1,3*(COLUMN()-COLUMN($B$16)))</f>
        <v>4739.1189999999997</v>
      </c>
      <c r="U657" s="14">
        <f t="shared" ref="U657:U720" ca="1" si="174">LN(B657/B658)</f>
        <v>2.2678492683498907E-3</v>
      </c>
      <c r="V657" s="14">
        <f t="shared" ref="V657:V720" ca="1" si="175">LN(C657/C658)</f>
        <v>-1.1235560076257882E-2</v>
      </c>
      <c r="W657" s="14">
        <f t="shared" ref="W657:W720" ca="1" si="176">LN(D657/D658)</f>
        <v>2.0513622093808805E-4</v>
      </c>
      <c r="X657" s="14">
        <f t="shared" ref="X657:X720" ca="1" si="177">LN(E657/E658)</f>
        <v>1.7120616420505145E-3</v>
      </c>
      <c r="Y657" s="14">
        <f t="shared" ref="Y657:Y720" ca="1" si="178">LN(F657/F658)</f>
        <v>-2.6837859036751327E-3</v>
      </c>
      <c r="Z657" s="14">
        <f t="shared" ref="Z657:Z720" ca="1" si="179">LN(G657/G658)</f>
        <v>-2.487047914073988E-3</v>
      </c>
      <c r="AA657" s="14">
        <f t="shared" ref="AA657:AA720" ca="1" si="180">LN(H657/H658)</f>
        <v>-3.0606779404058076E-5</v>
      </c>
      <c r="AB657" s="14">
        <f t="shared" ref="AB657:AB720" ca="1" si="181">LN(I657/I658)</f>
        <v>-5.0175010744423669E-3</v>
      </c>
      <c r="AC657" s="14">
        <f t="shared" ref="AC657:AC720" ca="1" si="182">LN(J657/J658)</f>
        <v>-4.5106873454869604E-3</v>
      </c>
      <c r="AD657" s="14">
        <f t="shared" ref="AD657:AD720" ca="1" si="183">LN(K657/K658)</f>
        <v>9.352932494909625E-3</v>
      </c>
      <c r="AE657" s="14">
        <f t="shared" ref="AE657:AE720" ca="1" si="184">LN(L657/L658)</f>
        <v>-5.6818334674309462E-3</v>
      </c>
      <c r="AF657" s="14">
        <f t="shared" ref="AF657:AF720" ca="1" si="185">LN(M657/M658)</f>
        <v>-6.2346387351163339E-3</v>
      </c>
      <c r="AG657" s="14">
        <f t="shared" ref="AG657:AG720" ca="1" si="186">LN(N657/N658)</f>
        <v>-4.6253654974699058E-3</v>
      </c>
      <c r="AH657" s="14">
        <f t="shared" ref="AH657:AH720" ca="1" si="187">LN(O657/O658)</f>
        <v>-5.7194707856417235E-3</v>
      </c>
      <c r="AI657" s="14">
        <f t="shared" ref="AI657:AI720" ca="1" si="188">LN(P657/P658)</f>
        <v>-6.3890095154524795E-3</v>
      </c>
      <c r="AJ657" s="14">
        <f t="shared" ref="AJ657:AJ720" ca="1" si="189">LN(Q657/Q658)</f>
        <v>2.4112843384946545E-2</v>
      </c>
      <c r="AK657" s="14">
        <f t="shared" ref="AK657:AK720" ca="1" si="190">LN(R657/R658)</f>
        <v>4.9468881567368544E-3</v>
      </c>
    </row>
    <row r="658" spans="1:37" x14ac:dyDescent="0.2">
      <c r="A658" s="13">
        <f ca="1">IF(OFFSET(STATIC!$A$6,MATCH($A$16, STATIC!$A$6:$A$2307,0)+ROW()-ROW($A$16),0)&gt;$A$12, OFFSET(STATIC!$A$6,MATCH($A$16, STATIC!$A$6:$A$2307,0)+ROW()-ROW($A$16),0), FALSE)</f>
        <v>42507</v>
      </c>
      <c r="B658" s="7">
        <f ca="1">OFFSET(STATIC!$B$6,MATCH('Data Manipulation'!$A658,STATIC!$A$6:$A$2307, 0)-1,3*(COLUMN()-COLUMN($B$16)))</f>
        <v>453.66</v>
      </c>
      <c r="C658" s="7">
        <f ca="1">OFFSET(STATIC!$B$6,MATCH('Data Manipulation'!$A658,STATIC!$A$6:$A$2307, 0)-1,3*(COLUMN()-COLUMN($B$16)))</f>
        <v>220.18</v>
      </c>
      <c r="D658" s="7">
        <f ca="1">OFFSET(STATIC!$B$6,MATCH('Data Manipulation'!$A658,STATIC!$A$6:$A$2307, 0)-1,3*(COLUMN()-COLUMN($B$16)))</f>
        <v>2047.21</v>
      </c>
      <c r="E658" s="7">
        <f ca="1">OFFSET(STATIC!$B$6,MATCH('Data Manipulation'!$A658,STATIC!$A$6:$A$2307, 0)-1,3*(COLUMN()-COLUMN($B$16)))*$J658</f>
        <v>3329.4435880000001</v>
      </c>
      <c r="F658" s="7">
        <f ca="1">OFFSET(STATIC!$B$6,MATCH('Data Manipulation'!$A658,STATIC!$A$6:$A$2307, 0)-1,3*(COLUMN()-COLUMN($B$16)))</f>
        <v>1276.03</v>
      </c>
      <c r="G658" s="7">
        <f ca="1">OFFSET(STATIC!$B$6,MATCH('Data Manipulation'!$A658,STATIC!$A$6:$A$2307, 0)-1,3*(COLUMN()-COLUMN($B$16)))</f>
        <v>48.31</v>
      </c>
      <c r="H658" s="7">
        <f ca="1">OFFSET(STATIC!$B$6,MATCH('Data Manipulation'!$A658,STATIC!$A$6:$A$2307, 0)-1,3*(COLUMN()-COLUMN($B$16)))</f>
        <v>30.38589</v>
      </c>
      <c r="I658" s="7">
        <f ca="1">OFFSET(STATIC!$B$6,MATCH('Data Manipulation'!$A658,STATIC!$A$6:$A$2307, 0)-1,3*(COLUMN()-COLUMN($B$16)))</f>
        <v>141.86000000000001</v>
      </c>
      <c r="J658" s="7">
        <f ca="1">OFFSET(STATIC!$B$6,MATCH('Data Manipulation'!$A658,STATIC!$A$6:$A$2307, 0)-1,3*(COLUMN()-COLUMN($B$16)))</f>
        <v>1.1332</v>
      </c>
      <c r="K658" s="7">
        <f ca="1">OFFSET(STATIC!$B$6,MATCH('Data Manipulation'!$A658,STATIC!$A$6:$A$2307, 0)-1,3*(COLUMN()-COLUMN($B$16)))</f>
        <v>1.4473</v>
      </c>
      <c r="L658" s="7">
        <f ca="1">OFFSET(STATIC!$B$6,MATCH('Data Manipulation'!$A658,STATIC!$A$6:$A$2307, 0)-1,3*(COLUMN()-COLUMN($B$16)))</f>
        <v>1.0237000000000001</v>
      </c>
      <c r="M658" s="7">
        <f ca="1">OFFSET(STATIC!$B$6,MATCH('Data Manipulation'!$A658,STATIC!$A$6:$A$2307, 0)-1,3*(COLUMN()-COLUMN($B$16)))</f>
        <v>9.1710000000000003E-3</v>
      </c>
      <c r="N658" s="7">
        <f ca="1">OFFSET(STATIC!$B$6,MATCH('Data Manipulation'!$A658,STATIC!$A$6:$A$2307, 0)-1,3*(COLUMN()-COLUMN($B$16)))*$J658</f>
        <v>260.88836364000002</v>
      </c>
      <c r="O658" s="7">
        <f ca="1">OFFSET(STATIC!$B$6,MATCH('Data Manipulation'!$A658,STATIC!$A$6:$A$2307, 0)-1,3*(COLUMN()-COLUMN($B$16)))</f>
        <v>1995.39</v>
      </c>
      <c r="P658" s="7">
        <f ca="1">OFFSET(STATIC!$B$6,MATCH('Data Manipulation'!$A658,STATIC!$A$6:$A$2307, 0)-1,3*(COLUMN()-COLUMN($B$16)))*$J658</f>
        <v>278.80731528000001</v>
      </c>
      <c r="Q658" s="7">
        <f ca="1">OFFSET(STATIC!$B$6,MATCH('Data Manipulation'!$A658,STATIC!$A$6:$A$2307, 0)-1,3*(COLUMN()-COLUMN($B$16)))</f>
        <v>15.57</v>
      </c>
      <c r="R658" s="7">
        <f ca="1">OFFSET(STATIC!$B$6,MATCH('Data Manipulation'!$A658,STATIC!$A$6:$A$2307, 0)-1,3*(COLUMN()-COLUMN($B$16)))</f>
        <v>4715.7330000000002</v>
      </c>
      <c r="U658" s="14">
        <f t="shared" ca="1" si="174"/>
        <v>1.1027547929456471E-3</v>
      </c>
      <c r="V658" s="14">
        <f t="shared" ca="1" si="175"/>
        <v>4.9171470408363119E-3</v>
      </c>
      <c r="W658" s="14">
        <f t="shared" ca="1" si="176"/>
        <v>-9.4558869991757388E-3</v>
      </c>
      <c r="X658" s="14">
        <f t="shared" ca="1" si="177"/>
        <v>-4.163490435794742E-3</v>
      </c>
      <c r="Y658" s="14">
        <f t="shared" ca="1" si="178"/>
        <v>3.2920004686645845E-4</v>
      </c>
      <c r="Z658" s="14">
        <f t="shared" ca="1" si="179"/>
        <v>1.2287981336599998E-2</v>
      </c>
      <c r="AA658" s="14">
        <f t="shared" ca="1" si="180"/>
        <v>1.1624976021511321E-2</v>
      </c>
      <c r="AB658" s="14">
        <f t="shared" ca="1" si="181"/>
        <v>7.7571316607937565E-4</v>
      </c>
      <c r="AC658" s="14">
        <f t="shared" ca="1" si="182"/>
        <v>3.5304501690618947E-4</v>
      </c>
      <c r="AD658" s="14">
        <f t="shared" ca="1" si="183"/>
        <v>4.5706450761316131E-3</v>
      </c>
      <c r="AE658" s="14">
        <f t="shared" ca="1" si="184"/>
        <v>1.9538882438087976E-4</v>
      </c>
      <c r="AF658" s="14">
        <f t="shared" ca="1" si="185"/>
        <v>-7.6298439583463436E-4</v>
      </c>
      <c r="AG658" s="14">
        <f t="shared" ca="1" si="186"/>
        <v>2.3235138493710029E-3</v>
      </c>
      <c r="AH658" s="14">
        <f t="shared" ca="1" si="187"/>
        <v>-2.9062775799849319E-4</v>
      </c>
      <c r="AI658" s="14">
        <f t="shared" ca="1" si="188"/>
        <v>1.533246243568463E-3</v>
      </c>
      <c r="AJ658" s="14">
        <f t="shared" ca="1" si="189"/>
        <v>5.8859962659537579E-2</v>
      </c>
      <c r="AK658" s="14">
        <f t="shared" ca="1" si="190"/>
        <v>-1.2585729671059588E-2</v>
      </c>
    </row>
    <row r="659" spans="1:37" x14ac:dyDescent="0.2">
      <c r="A659" s="13">
        <f ca="1">IF(OFFSET(STATIC!$A$6,MATCH($A$16, STATIC!$A$6:$A$2307,0)+ROW()-ROW($A$16),0)&gt;$A$12, OFFSET(STATIC!$A$6,MATCH($A$16, STATIC!$A$6:$A$2307,0)+ROW()-ROW($A$16),0), FALSE)</f>
        <v>42506</v>
      </c>
      <c r="B659" s="7">
        <f ca="1">OFFSET(STATIC!$B$6,MATCH('Data Manipulation'!$A659,STATIC!$A$6:$A$2307, 0)-1,3*(COLUMN()-COLUMN($B$16)))</f>
        <v>453.16</v>
      </c>
      <c r="C659" s="7">
        <f ca="1">OFFSET(STATIC!$B$6,MATCH('Data Manipulation'!$A659,STATIC!$A$6:$A$2307, 0)-1,3*(COLUMN()-COLUMN($B$16)))</f>
        <v>219.1</v>
      </c>
      <c r="D659" s="7">
        <f ca="1">OFFSET(STATIC!$B$6,MATCH('Data Manipulation'!$A659,STATIC!$A$6:$A$2307, 0)-1,3*(COLUMN()-COLUMN($B$16)))</f>
        <v>2066.66</v>
      </c>
      <c r="E659" s="7">
        <f ca="1">OFFSET(STATIC!$B$6,MATCH('Data Manipulation'!$A659,STATIC!$A$6:$A$2307, 0)-1,3*(COLUMN()-COLUMN($B$16)))*$J659</f>
        <v>3343.3345920000002</v>
      </c>
      <c r="F659" s="7">
        <f ca="1">OFFSET(STATIC!$B$6,MATCH('Data Manipulation'!$A659,STATIC!$A$6:$A$2307, 0)-1,3*(COLUMN()-COLUMN($B$16)))</f>
        <v>1275.6099999999999</v>
      </c>
      <c r="G659" s="7">
        <f ca="1">OFFSET(STATIC!$B$6,MATCH('Data Manipulation'!$A659,STATIC!$A$6:$A$2307, 0)-1,3*(COLUMN()-COLUMN($B$16)))</f>
        <v>47.72</v>
      </c>
      <c r="H659" s="7">
        <f ca="1">OFFSET(STATIC!$B$6,MATCH('Data Manipulation'!$A659,STATIC!$A$6:$A$2307, 0)-1,3*(COLUMN()-COLUMN($B$16)))</f>
        <v>30.034700000000001</v>
      </c>
      <c r="I659" s="7">
        <f ca="1">OFFSET(STATIC!$B$6,MATCH('Data Manipulation'!$A659,STATIC!$A$6:$A$2307, 0)-1,3*(COLUMN()-COLUMN($B$16)))</f>
        <v>141.75</v>
      </c>
      <c r="J659" s="7">
        <f ca="1">OFFSET(STATIC!$B$6,MATCH('Data Manipulation'!$A659,STATIC!$A$6:$A$2307, 0)-1,3*(COLUMN()-COLUMN($B$16)))</f>
        <v>1.1328</v>
      </c>
      <c r="K659" s="7">
        <f ca="1">OFFSET(STATIC!$B$6,MATCH('Data Manipulation'!$A659,STATIC!$A$6:$A$2307, 0)-1,3*(COLUMN()-COLUMN($B$16)))</f>
        <v>1.4407000000000001</v>
      </c>
      <c r="L659" s="7">
        <f ca="1">OFFSET(STATIC!$B$6,MATCH('Data Manipulation'!$A659,STATIC!$A$6:$A$2307, 0)-1,3*(COLUMN()-COLUMN($B$16)))</f>
        <v>1.0235000000000001</v>
      </c>
      <c r="M659" s="7">
        <f ca="1">OFFSET(STATIC!$B$6,MATCH('Data Manipulation'!$A659,STATIC!$A$6:$A$2307, 0)-1,3*(COLUMN()-COLUMN($B$16)))</f>
        <v>9.1780000000000004E-3</v>
      </c>
      <c r="N659" s="7">
        <f ca="1">OFFSET(STATIC!$B$6,MATCH('Data Manipulation'!$A659,STATIC!$A$6:$A$2307, 0)-1,3*(COLUMN()-COLUMN($B$16)))*$J659</f>
        <v>260.28288959999998</v>
      </c>
      <c r="O659" s="7">
        <f ca="1">OFFSET(STATIC!$B$6,MATCH('Data Manipulation'!$A659,STATIC!$A$6:$A$2307, 0)-1,3*(COLUMN()-COLUMN($B$16)))</f>
        <v>1995.97</v>
      </c>
      <c r="P659" s="7">
        <f ca="1">OFFSET(STATIC!$B$6,MATCH('Data Manipulation'!$A659,STATIC!$A$6:$A$2307, 0)-1,3*(COLUMN()-COLUMN($B$16)))*$J659</f>
        <v>278.38016256000003</v>
      </c>
      <c r="Q659" s="7">
        <f ca="1">OFFSET(STATIC!$B$6,MATCH('Data Manipulation'!$A659,STATIC!$A$6:$A$2307, 0)-1,3*(COLUMN()-COLUMN($B$16)))</f>
        <v>14.68</v>
      </c>
      <c r="R659" s="7">
        <f ca="1">OFFSET(STATIC!$B$6,MATCH('Data Manipulation'!$A659,STATIC!$A$6:$A$2307, 0)-1,3*(COLUMN()-COLUMN($B$16)))</f>
        <v>4775.4589999999998</v>
      </c>
      <c r="U659" s="14">
        <f t="shared" ca="1" si="174"/>
        <v>-6.5764387861954304E-3</v>
      </c>
      <c r="V659" s="14">
        <f t="shared" ca="1" si="175"/>
        <v>8.065298966715222E-3</v>
      </c>
      <c r="W659" s="14">
        <f t="shared" ca="1" si="176"/>
        <v>9.7490117600573523E-3</v>
      </c>
      <c r="X659" s="14">
        <f t="shared" ca="1" si="177"/>
        <v>1.2320652960465177E-3</v>
      </c>
      <c r="Y659" s="14">
        <f t="shared" ca="1" si="178"/>
        <v>3.4002286488961438E-3</v>
      </c>
      <c r="Z659" s="14">
        <f t="shared" ca="1" si="179"/>
        <v>3.2154372347540414E-2</v>
      </c>
      <c r="AA659" s="14">
        <f t="shared" ca="1" si="180"/>
        <v>2.690842180393459E-3</v>
      </c>
      <c r="AB659" s="14">
        <f t="shared" ca="1" si="181"/>
        <v>6.5824635168742675E-3</v>
      </c>
      <c r="AC659" s="14">
        <f t="shared" ca="1" si="182"/>
        <v>3.0059257007191624E-3</v>
      </c>
      <c r="AD659" s="14">
        <f t="shared" ca="1" si="183"/>
        <v>2.8498959267261492E-3</v>
      </c>
      <c r="AE659" s="14">
        <f t="shared" ca="1" si="184"/>
        <v>-7.8132634114456468E-4</v>
      </c>
      <c r="AF659" s="14">
        <f t="shared" ca="1" si="185"/>
        <v>-8.7126993095985482E-4</v>
      </c>
      <c r="AG659" s="14">
        <f t="shared" ca="1" si="186"/>
        <v>2.4781446292811535E-3</v>
      </c>
      <c r="AH659" s="14">
        <f t="shared" ca="1" si="187"/>
        <v>-2.1720208324869034E-3</v>
      </c>
      <c r="AI659" s="14">
        <f t="shared" ca="1" si="188"/>
        <v>2.3387903874478827E-3</v>
      </c>
      <c r="AJ659" s="14">
        <f t="shared" ca="1" si="189"/>
        <v>-2.4227295335324237E-2</v>
      </c>
      <c r="AK659" s="14">
        <f t="shared" ca="1" si="190"/>
        <v>1.2173789506591707E-2</v>
      </c>
    </row>
    <row r="660" spans="1:37" x14ac:dyDescent="0.2">
      <c r="A660" s="13">
        <f ca="1">IF(OFFSET(STATIC!$A$6,MATCH($A$16, STATIC!$A$6:$A$2307,0)+ROW()-ROW($A$16),0)&gt;$A$12, OFFSET(STATIC!$A$6,MATCH($A$16, STATIC!$A$6:$A$2307,0)+ROW()-ROW($A$16),0), FALSE)</f>
        <v>42503</v>
      </c>
      <c r="B660" s="7">
        <f ca="1">OFFSET(STATIC!$B$6,MATCH('Data Manipulation'!$A660,STATIC!$A$6:$A$2307, 0)-1,3*(COLUMN()-COLUMN($B$16)))</f>
        <v>456.15</v>
      </c>
      <c r="C660" s="7">
        <f ca="1">OFFSET(STATIC!$B$6,MATCH('Data Manipulation'!$A660,STATIC!$A$6:$A$2307, 0)-1,3*(COLUMN()-COLUMN($B$16)))</f>
        <v>217.34</v>
      </c>
      <c r="D660" s="7">
        <f ca="1">OFFSET(STATIC!$B$6,MATCH('Data Manipulation'!$A660,STATIC!$A$6:$A$2307, 0)-1,3*(COLUMN()-COLUMN($B$16)))</f>
        <v>2046.61</v>
      </c>
      <c r="E660" s="7">
        <f ca="1">OFFSET(STATIC!$B$6,MATCH('Data Manipulation'!$A660,STATIC!$A$6:$A$2307, 0)-1,3*(COLUMN()-COLUMN($B$16)))*$J660</f>
        <v>3339.2179219999998</v>
      </c>
      <c r="F660" s="7">
        <f ca="1">OFFSET(STATIC!$B$6,MATCH('Data Manipulation'!$A660,STATIC!$A$6:$A$2307, 0)-1,3*(COLUMN()-COLUMN($B$16)))</f>
        <v>1271.28</v>
      </c>
      <c r="G660" s="7">
        <f ca="1">OFFSET(STATIC!$B$6,MATCH('Data Manipulation'!$A660,STATIC!$A$6:$A$2307, 0)-1,3*(COLUMN()-COLUMN($B$16)))</f>
        <v>46.21</v>
      </c>
      <c r="H660" s="7">
        <f ca="1">OFFSET(STATIC!$B$6,MATCH('Data Manipulation'!$A660,STATIC!$A$6:$A$2307, 0)-1,3*(COLUMN()-COLUMN($B$16)))</f>
        <v>29.953990000000001</v>
      </c>
      <c r="I660" s="7">
        <f ca="1">OFFSET(STATIC!$B$6,MATCH('Data Manipulation'!$A660,STATIC!$A$6:$A$2307, 0)-1,3*(COLUMN()-COLUMN($B$16)))</f>
        <v>140.82</v>
      </c>
      <c r="J660" s="7">
        <f ca="1">OFFSET(STATIC!$B$6,MATCH('Data Manipulation'!$A660,STATIC!$A$6:$A$2307, 0)-1,3*(COLUMN()-COLUMN($B$16)))</f>
        <v>1.1294</v>
      </c>
      <c r="K660" s="7">
        <f ca="1">OFFSET(STATIC!$B$6,MATCH('Data Manipulation'!$A660,STATIC!$A$6:$A$2307, 0)-1,3*(COLUMN()-COLUMN($B$16)))</f>
        <v>1.4365999999999999</v>
      </c>
      <c r="L660" s="7">
        <f ca="1">OFFSET(STATIC!$B$6,MATCH('Data Manipulation'!$A660,STATIC!$A$6:$A$2307, 0)-1,3*(COLUMN()-COLUMN($B$16)))</f>
        <v>1.0243</v>
      </c>
      <c r="M660" s="7">
        <f ca="1">OFFSET(STATIC!$B$6,MATCH('Data Manipulation'!$A660,STATIC!$A$6:$A$2307, 0)-1,3*(COLUMN()-COLUMN($B$16)))</f>
        <v>9.1859999999999997E-3</v>
      </c>
      <c r="N660" s="7">
        <f ca="1">OFFSET(STATIC!$B$6,MATCH('Data Manipulation'!$A660,STATIC!$A$6:$A$2307, 0)-1,3*(COLUMN()-COLUMN($B$16)))*$J660</f>
        <v>259.63866952000001</v>
      </c>
      <c r="O660" s="7">
        <f ca="1">OFFSET(STATIC!$B$6,MATCH('Data Manipulation'!$A660,STATIC!$A$6:$A$2307, 0)-1,3*(COLUMN()-COLUMN($B$16)))</f>
        <v>2000.31</v>
      </c>
      <c r="P660" s="7">
        <f ca="1">OFFSET(STATIC!$B$6,MATCH('Data Manipulation'!$A660,STATIC!$A$6:$A$2307, 0)-1,3*(COLUMN()-COLUMN($B$16)))*$J660</f>
        <v>277.72985047999998</v>
      </c>
      <c r="Q660" s="7">
        <f ca="1">OFFSET(STATIC!$B$6,MATCH('Data Manipulation'!$A660,STATIC!$A$6:$A$2307, 0)-1,3*(COLUMN()-COLUMN($B$16)))</f>
        <v>15.04</v>
      </c>
      <c r="R660" s="7">
        <f ca="1">OFFSET(STATIC!$B$6,MATCH('Data Manipulation'!$A660,STATIC!$A$6:$A$2307, 0)-1,3*(COLUMN()-COLUMN($B$16)))</f>
        <v>4717.6760000000004</v>
      </c>
      <c r="U660" s="14">
        <f t="shared" ca="1" si="174"/>
        <v>7.6141382776685933E-3</v>
      </c>
      <c r="V660" s="14">
        <f t="shared" ca="1" si="175"/>
        <v>-1.4298683574183948E-2</v>
      </c>
      <c r="W660" s="14">
        <f t="shared" ca="1" si="176"/>
        <v>-8.5143749616302909E-3</v>
      </c>
      <c r="X660" s="14">
        <f t="shared" ca="1" si="177"/>
        <v>-9.2698318514730941E-4</v>
      </c>
      <c r="Y660" s="14">
        <f t="shared" ca="1" si="178"/>
        <v>1.4159960375776593E-4</v>
      </c>
      <c r="Z660" s="14">
        <f t="shared" ca="1" si="179"/>
        <v>-1.0547939792676693E-2</v>
      </c>
      <c r="AA660" s="14">
        <f t="shared" ca="1" si="180"/>
        <v>4.7062579524065392E-3</v>
      </c>
      <c r="AB660" s="14">
        <f t="shared" ca="1" si="181"/>
        <v>0</v>
      </c>
      <c r="AC660" s="14">
        <f t="shared" ca="1" si="182"/>
        <v>-8.1129192782452824E-3</v>
      </c>
      <c r="AD660" s="14">
        <f t="shared" ca="1" si="183"/>
        <v>-6.7984999972110294E-3</v>
      </c>
      <c r="AE660" s="14">
        <f t="shared" ca="1" si="184"/>
        <v>-7.3923106791797385E-3</v>
      </c>
      <c r="AF660" s="14">
        <f t="shared" ca="1" si="185"/>
        <v>8.7126993095980397E-4</v>
      </c>
      <c r="AG660" s="14">
        <f t="shared" ca="1" si="186"/>
        <v>-6.7962106675414106E-3</v>
      </c>
      <c r="AH660" s="14">
        <f t="shared" ca="1" si="187"/>
        <v>2.2121023984789283E-3</v>
      </c>
      <c r="AI660" s="14">
        <f t="shared" ca="1" si="188"/>
        <v>-6.832766233798325E-3</v>
      </c>
      <c r="AJ660" s="14">
        <f t="shared" ca="1" si="189"/>
        <v>4.2790908510262876E-2</v>
      </c>
      <c r="AK660" s="14">
        <f t="shared" ca="1" si="190"/>
        <v>-4.1582247560304868E-3</v>
      </c>
    </row>
    <row r="661" spans="1:37" x14ac:dyDescent="0.2">
      <c r="A661" s="13">
        <f ca="1">IF(OFFSET(STATIC!$A$6,MATCH($A$16, STATIC!$A$6:$A$2307,0)+ROW()-ROW($A$16),0)&gt;$A$12, OFFSET(STATIC!$A$6,MATCH($A$16, STATIC!$A$6:$A$2307,0)+ROW()-ROW($A$16),0), FALSE)</f>
        <v>42502</v>
      </c>
      <c r="B661" s="7">
        <f ca="1">OFFSET(STATIC!$B$6,MATCH('Data Manipulation'!$A661,STATIC!$A$6:$A$2307, 0)-1,3*(COLUMN()-COLUMN($B$16)))</f>
        <v>452.69</v>
      </c>
      <c r="C661" s="7">
        <f ca="1">OFFSET(STATIC!$B$6,MATCH('Data Manipulation'!$A661,STATIC!$A$6:$A$2307, 0)-1,3*(COLUMN()-COLUMN($B$16)))</f>
        <v>220.47</v>
      </c>
      <c r="D661" s="7">
        <f ca="1">OFFSET(STATIC!$B$6,MATCH('Data Manipulation'!$A661,STATIC!$A$6:$A$2307, 0)-1,3*(COLUMN()-COLUMN($B$16)))</f>
        <v>2064.11</v>
      </c>
      <c r="E661" s="7">
        <f ca="1">OFFSET(STATIC!$B$6,MATCH('Data Manipulation'!$A661,STATIC!$A$6:$A$2307, 0)-1,3*(COLUMN()-COLUMN($B$16)))*$J661</f>
        <v>3342.3147560000002</v>
      </c>
      <c r="F661" s="7">
        <f ca="1">OFFSET(STATIC!$B$6,MATCH('Data Manipulation'!$A661,STATIC!$A$6:$A$2307, 0)-1,3*(COLUMN()-COLUMN($B$16)))</f>
        <v>1271.0999999999999</v>
      </c>
      <c r="G661" s="7">
        <f ca="1">OFFSET(STATIC!$B$6,MATCH('Data Manipulation'!$A661,STATIC!$A$6:$A$2307, 0)-1,3*(COLUMN()-COLUMN($B$16)))</f>
        <v>46.7</v>
      </c>
      <c r="H661" s="7">
        <f ca="1">OFFSET(STATIC!$B$6,MATCH('Data Manipulation'!$A661,STATIC!$A$6:$A$2307, 0)-1,3*(COLUMN()-COLUMN($B$16)))</f>
        <v>29.81335</v>
      </c>
      <c r="I661" s="7">
        <f ca="1">OFFSET(STATIC!$B$6,MATCH('Data Manipulation'!$A661,STATIC!$A$6:$A$2307, 0)-1,3*(COLUMN()-COLUMN($B$16)))</f>
        <v>140.82</v>
      </c>
      <c r="J661" s="7">
        <f ca="1">OFFSET(STATIC!$B$6,MATCH('Data Manipulation'!$A661,STATIC!$A$6:$A$2307, 0)-1,3*(COLUMN()-COLUMN($B$16)))</f>
        <v>1.1386000000000001</v>
      </c>
      <c r="K661" s="7">
        <f ca="1">OFFSET(STATIC!$B$6,MATCH('Data Manipulation'!$A661,STATIC!$A$6:$A$2307, 0)-1,3*(COLUMN()-COLUMN($B$16)))</f>
        <v>1.4464000000000001</v>
      </c>
      <c r="L661" s="7">
        <f ca="1">OFFSET(STATIC!$B$6,MATCH('Data Manipulation'!$A661,STATIC!$A$6:$A$2307, 0)-1,3*(COLUMN()-COLUMN($B$16)))</f>
        <v>1.0319</v>
      </c>
      <c r="M661" s="7">
        <f ca="1">OFFSET(STATIC!$B$6,MATCH('Data Manipulation'!$A661,STATIC!$A$6:$A$2307, 0)-1,3*(COLUMN()-COLUMN($B$16)))</f>
        <v>9.1780000000000004E-3</v>
      </c>
      <c r="N661" s="7">
        <f ca="1">OFFSET(STATIC!$B$6,MATCH('Data Manipulation'!$A661,STATIC!$A$6:$A$2307, 0)-1,3*(COLUMN()-COLUMN($B$16)))*$J661</f>
        <v>261.40923838000003</v>
      </c>
      <c r="O661" s="7">
        <f ca="1">OFFSET(STATIC!$B$6,MATCH('Data Manipulation'!$A661,STATIC!$A$6:$A$2307, 0)-1,3*(COLUMN()-COLUMN($B$16)))</f>
        <v>1995.89</v>
      </c>
      <c r="P661" s="7">
        <f ca="1">OFFSET(STATIC!$B$6,MATCH('Data Manipulation'!$A661,STATIC!$A$6:$A$2307, 0)-1,3*(COLUMN()-COLUMN($B$16)))*$J661</f>
        <v>279.63401156000003</v>
      </c>
      <c r="Q661" s="7">
        <f ca="1">OFFSET(STATIC!$B$6,MATCH('Data Manipulation'!$A661,STATIC!$A$6:$A$2307, 0)-1,3*(COLUMN()-COLUMN($B$16)))</f>
        <v>14.41</v>
      </c>
      <c r="R661" s="7">
        <f ca="1">OFFSET(STATIC!$B$6,MATCH('Data Manipulation'!$A661,STATIC!$A$6:$A$2307, 0)-1,3*(COLUMN()-COLUMN($B$16)))</f>
        <v>4737.3339999999998</v>
      </c>
      <c r="U661" s="14">
        <f t="shared" ca="1" si="174"/>
        <v>3.756034555486161E-4</v>
      </c>
      <c r="V661" s="14">
        <f t="shared" ca="1" si="175"/>
        <v>-1.9032088398455546E-3</v>
      </c>
      <c r="W661" s="14">
        <f t="shared" ca="1" si="176"/>
        <v>-1.6955023208444766E-4</v>
      </c>
      <c r="X661" s="14">
        <f t="shared" ca="1" si="177"/>
        <v>-1.1244903658452923E-2</v>
      </c>
      <c r="Y661" s="14">
        <f t="shared" ca="1" si="178"/>
        <v>-1.4150945757657931E-3</v>
      </c>
      <c r="Z661" s="14">
        <f t="shared" ca="1" si="179"/>
        <v>1.0115226674717608E-2</v>
      </c>
      <c r="AA661" s="14">
        <f t="shared" ca="1" si="180"/>
        <v>1.6092104622929274E-2</v>
      </c>
      <c r="AB661" s="14">
        <f t="shared" ca="1" si="181"/>
        <v>-1.9200927476085906E-2</v>
      </c>
      <c r="AC661" s="14">
        <f t="shared" ca="1" si="182"/>
        <v>-4.0319100986760583E-3</v>
      </c>
      <c r="AD661" s="14">
        <f t="shared" ca="1" si="183"/>
        <v>-2.0738999763228341E-4</v>
      </c>
      <c r="AE661" s="14">
        <f t="shared" ca="1" si="184"/>
        <v>2.1342654589635258E-3</v>
      </c>
      <c r="AF661" s="14">
        <f t="shared" ca="1" si="185"/>
        <v>-4.0232751491446825E-3</v>
      </c>
      <c r="AG661" s="14">
        <f t="shared" ca="1" si="186"/>
        <v>-4.6706758873398197E-3</v>
      </c>
      <c r="AH661" s="14">
        <f t="shared" ca="1" si="187"/>
        <v>-1.6320240716412053E-3</v>
      </c>
      <c r="AI661" s="14">
        <f t="shared" ca="1" si="188"/>
        <v>-5.8153743150999183E-3</v>
      </c>
      <c r="AJ661" s="14">
        <f t="shared" ca="1" si="189"/>
        <v>-1.9244580174355222E-2</v>
      </c>
      <c r="AK661" s="14">
        <f t="shared" ca="1" si="190"/>
        <v>-4.9176653970632129E-3</v>
      </c>
    </row>
    <row r="662" spans="1:37" x14ac:dyDescent="0.2">
      <c r="A662" s="13">
        <f ca="1">IF(OFFSET(STATIC!$A$6,MATCH($A$16, STATIC!$A$6:$A$2307,0)+ROW()-ROW($A$16),0)&gt;$A$12, OFFSET(STATIC!$A$6,MATCH($A$16, STATIC!$A$6:$A$2307,0)+ROW()-ROW($A$16),0), FALSE)</f>
        <v>42501</v>
      </c>
      <c r="B662" s="7">
        <f ca="1">OFFSET(STATIC!$B$6,MATCH('Data Manipulation'!$A662,STATIC!$A$6:$A$2307, 0)-1,3*(COLUMN()-COLUMN($B$16)))</f>
        <v>452.52</v>
      </c>
      <c r="C662" s="7">
        <f ca="1">OFFSET(STATIC!$B$6,MATCH('Data Manipulation'!$A662,STATIC!$A$6:$A$2307, 0)-1,3*(COLUMN()-COLUMN($B$16)))</f>
        <v>220.89</v>
      </c>
      <c r="D662" s="7">
        <f ca="1">OFFSET(STATIC!$B$6,MATCH('Data Manipulation'!$A662,STATIC!$A$6:$A$2307, 0)-1,3*(COLUMN()-COLUMN($B$16)))</f>
        <v>2064.46</v>
      </c>
      <c r="E662" s="7">
        <f ca="1">OFFSET(STATIC!$B$6,MATCH('Data Manipulation'!$A662,STATIC!$A$6:$A$2307, 0)-1,3*(COLUMN()-COLUMN($B$16)))*$J662</f>
        <v>3380.1108720000002</v>
      </c>
      <c r="F662" s="7">
        <f ca="1">OFFSET(STATIC!$B$6,MATCH('Data Manipulation'!$A662,STATIC!$A$6:$A$2307, 0)-1,3*(COLUMN()-COLUMN($B$16)))</f>
        <v>1272.9000000000001</v>
      </c>
      <c r="G662" s="7">
        <f ca="1">OFFSET(STATIC!$B$6,MATCH('Data Manipulation'!$A662,STATIC!$A$6:$A$2307, 0)-1,3*(COLUMN()-COLUMN($B$16)))</f>
        <v>46.23</v>
      </c>
      <c r="H662" s="7">
        <f ca="1">OFFSET(STATIC!$B$6,MATCH('Data Manipulation'!$A662,STATIC!$A$6:$A$2307, 0)-1,3*(COLUMN()-COLUMN($B$16)))</f>
        <v>29.337430000000001</v>
      </c>
      <c r="I662" s="7">
        <f ca="1">OFFSET(STATIC!$B$6,MATCH('Data Manipulation'!$A662,STATIC!$A$6:$A$2307, 0)-1,3*(COLUMN()-COLUMN($B$16)))</f>
        <v>143.55000000000001</v>
      </c>
      <c r="J662" s="7">
        <f ca="1">OFFSET(STATIC!$B$6,MATCH('Data Manipulation'!$A662,STATIC!$A$6:$A$2307, 0)-1,3*(COLUMN()-COLUMN($B$16)))</f>
        <v>1.1432</v>
      </c>
      <c r="K662" s="7">
        <f ca="1">OFFSET(STATIC!$B$6,MATCH('Data Manipulation'!$A662,STATIC!$A$6:$A$2307, 0)-1,3*(COLUMN()-COLUMN($B$16)))</f>
        <v>1.4466999999999999</v>
      </c>
      <c r="L662" s="7">
        <f ca="1">OFFSET(STATIC!$B$6,MATCH('Data Manipulation'!$A662,STATIC!$A$6:$A$2307, 0)-1,3*(COLUMN()-COLUMN($B$16)))</f>
        <v>1.0297000000000001</v>
      </c>
      <c r="M662" s="7">
        <f ca="1">OFFSET(STATIC!$B$6,MATCH('Data Manipulation'!$A662,STATIC!$A$6:$A$2307, 0)-1,3*(COLUMN()-COLUMN($B$16)))</f>
        <v>9.2149999999999992E-3</v>
      </c>
      <c r="N662" s="7">
        <f ca="1">OFFSET(STATIC!$B$6,MATCH('Data Manipulation'!$A662,STATIC!$A$6:$A$2307, 0)-1,3*(COLUMN()-COLUMN($B$16)))*$J662</f>
        <v>262.63305200000002</v>
      </c>
      <c r="O662" s="7">
        <f ca="1">OFFSET(STATIC!$B$6,MATCH('Data Manipulation'!$A662,STATIC!$A$6:$A$2307, 0)-1,3*(COLUMN()-COLUMN($B$16)))</f>
        <v>1999.15</v>
      </c>
      <c r="P662" s="7">
        <f ca="1">OFFSET(STATIC!$B$6,MATCH('Data Manipulation'!$A662,STATIC!$A$6:$A$2307, 0)-1,3*(COLUMN()-COLUMN($B$16)))*$J662</f>
        <v>281.26492559999997</v>
      </c>
      <c r="Q662" s="7">
        <f ca="1">OFFSET(STATIC!$B$6,MATCH('Data Manipulation'!$A662,STATIC!$A$6:$A$2307, 0)-1,3*(COLUMN()-COLUMN($B$16)))</f>
        <v>14.69</v>
      </c>
      <c r="R662" s="7">
        <f ca="1">OFFSET(STATIC!$B$6,MATCH('Data Manipulation'!$A662,STATIC!$A$6:$A$2307, 0)-1,3*(COLUMN()-COLUMN($B$16)))</f>
        <v>4760.6880000000001</v>
      </c>
      <c r="U662" s="14">
        <f t="shared" ca="1" si="174"/>
        <v>-4.3879545174426767E-3</v>
      </c>
      <c r="V662" s="14">
        <f t="shared" ca="1" si="175"/>
        <v>-1.8106921420175153E-4</v>
      </c>
      <c r="W662" s="14">
        <f t="shared" ca="1" si="176"/>
        <v>-9.6075554928176481E-3</v>
      </c>
      <c r="X662" s="14">
        <f t="shared" ca="1" si="177"/>
        <v>-3.1171590500641069E-3</v>
      </c>
      <c r="Y662" s="14">
        <f t="shared" ca="1" si="178"/>
        <v>9.8765650139532903E-3</v>
      </c>
      <c r="Z662" s="14">
        <f t="shared" ca="1" si="179"/>
        <v>3.4550691588122177E-2</v>
      </c>
      <c r="AA662" s="14">
        <f t="shared" ca="1" si="180"/>
        <v>-7.1796355871030703E-3</v>
      </c>
      <c r="AB662" s="14">
        <f t="shared" ca="1" si="181"/>
        <v>1.0011635414246741E-2</v>
      </c>
      <c r="AC662" s="14">
        <f t="shared" ca="1" si="182"/>
        <v>4.3832804466342277E-3</v>
      </c>
      <c r="AD662" s="14">
        <f t="shared" ca="1" si="183"/>
        <v>2.283658997371641E-3</v>
      </c>
      <c r="AE662" s="14">
        <f t="shared" ca="1" si="184"/>
        <v>4.0871991502698535E-3</v>
      </c>
      <c r="AF662" s="14">
        <f t="shared" ca="1" si="185"/>
        <v>6.9694281885454273E-3</v>
      </c>
      <c r="AG662" s="14">
        <f t="shared" ca="1" si="186"/>
        <v>3.7579726950055887E-3</v>
      </c>
      <c r="AH662" s="14">
        <f t="shared" ca="1" si="187"/>
        <v>1.1361277288576583E-3</v>
      </c>
      <c r="AI662" s="14">
        <f t="shared" ca="1" si="188"/>
        <v>4.2430651854975035E-3</v>
      </c>
      <c r="AJ662" s="14">
        <f t="shared" ca="1" si="189"/>
        <v>7.4893744477344565E-2</v>
      </c>
      <c r="AK662" s="14">
        <f t="shared" ca="1" si="190"/>
        <v>-1.0279940167643489E-2</v>
      </c>
    </row>
    <row r="663" spans="1:37" x14ac:dyDescent="0.2">
      <c r="A663" s="13">
        <f ca="1">IF(OFFSET(STATIC!$A$6,MATCH($A$16, STATIC!$A$6:$A$2307,0)+ROW()-ROW($A$16),0)&gt;$A$12, OFFSET(STATIC!$A$6,MATCH($A$16, STATIC!$A$6:$A$2307,0)+ROW()-ROW($A$16),0), FALSE)</f>
        <v>42500</v>
      </c>
      <c r="B663" s="7">
        <f ca="1">OFFSET(STATIC!$B$6,MATCH('Data Manipulation'!$A663,STATIC!$A$6:$A$2307, 0)-1,3*(COLUMN()-COLUMN($B$16)))</f>
        <v>454.51</v>
      </c>
      <c r="C663" s="7">
        <f ca="1">OFFSET(STATIC!$B$6,MATCH('Data Manipulation'!$A663,STATIC!$A$6:$A$2307, 0)-1,3*(COLUMN()-COLUMN($B$16)))</f>
        <v>220.93</v>
      </c>
      <c r="D663" s="7">
        <f ca="1">OFFSET(STATIC!$B$6,MATCH('Data Manipulation'!$A663,STATIC!$A$6:$A$2307, 0)-1,3*(COLUMN()-COLUMN($B$16)))</f>
        <v>2084.39</v>
      </c>
      <c r="E663" s="7">
        <f ca="1">OFFSET(STATIC!$B$6,MATCH('Data Manipulation'!$A663,STATIC!$A$6:$A$2307, 0)-1,3*(COLUMN()-COLUMN($B$16)))*$J663</f>
        <v>3390.6636539999995</v>
      </c>
      <c r="F663" s="7">
        <f ca="1">OFFSET(STATIC!$B$6,MATCH('Data Manipulation'!$A663,STATIC!$A$6:$A$2307, 0)-1,3*(COLUMN()-COLUMN($B$16)))</f>
        <v>1260.3900000000001</v>
      </c>
      <c r="G663" s="7">
        <f ca="1">OFFSET(STATIC!$B$6,MATCH('Data Manipulation'!$A663,STATIC!$A$6:$A$2307, 0)-1,3*(COLUMN()-COLUMN($B$16)))</f>
        <v>44.66</v>
      </c>
      <c r="H663" s="7">
        <f ca="1">OFFSET(STATIC!$B$6,MATCH('Data Manipulation'!$A663,STATIC!$A$6:$A$2307, 0)-1,3*(COLUMN()-COLUMN($B$16)))</f>
        <v>29.548819999999999</v>
      </c>
      <c r="I663" s="7">
        <f ca="1">OFFSET(STATIC!$B$6,MATCH('Data Manipulation'!$A663,STATIC!$A$6:$A$2307, 0)-1,3*(COLUMN()-COLUMN($B$16)))</f>
        <v>142.12</v>
      </c>
      <c r="J663" s="7">
        <f ca="1">OFFSET(STATIC!$B$6,MATCH('Data Manipulation'!$A663,STATIC!$A$6:$A$2307, 0)-1,3*(COLUMN()-COLUMN($B$16)))</f>
        <v>1.1381999999999999</v>
      </c>
      <c r="K663" s="7">
        <f ca="1">OFFSET(STATIC!$B$6,MATCH('Data Manipulation'!$A663,STATIC!$A$6:$A$2307, 0)-1,3*(COLUMN()-COLUMN($B$16)))</f>
        <v>1.4434</v>
      </c>
      <c r="L663" s="7">
        <f ca="1">OFFSET(STATIC!$B$6,MATCH('Data Manipulation'!$A663,STATIC!$A$6:$A$2307, 0)-1,3*(COLUMN()-COLUMN($B$16)))</f>
        <v>1.0255000000000001</v>
      </c>
      <c r="M663" s="7">
        <f ca="1">OFFSET(STATIC!$B$6,MATCH('Data Manipulation'!$A663,STATIC!$A$6:$A$2307, 0)-1,3*(COLUMN()-COLUMN($B$16)))</f>
        <v>9.1509999999999994E-3</v>
      </c>
      <c r="N663" s="7">
        <f ca="1">OFFSET(STATIC!$B$6,MATCH('Data Manipulation'!$A663,STATIC!$A$6:$A$2307, 0)-1,3*(COLUMN()-COLUMN($B$16)))*$J663</f>
        <v>261.64793634</v>
      </c>
      <c r="O663" s="7">
        <f ca="1">OFFSET(STATIC!$B$6,MATCH('Data Manipulation'!$A663,STATIC!$A$6:$A$2307, 0)-1,3*(COLUMN()-COLUMN($B$16)))</f>
        <v>1996.88</v>
      </c>
      <c r="P663" s="7">
        <f ca="1">OFFSET(STATIC!$B$6,MATCH('Data Manipulation'!$A663,STATIC!$A$6:$A$2307, 0)-1,3*(COLUMN()-COLUMN($B$16)))*$J663</f>
        <v>280.07402849999994</v>
      </c>
      <c r="Q663" s="7">
        <f ca="1">OFFSET(STATIC!$B$6,MATCH('Data Manipulation'!$A663,STATIC!$A$6:$A$2307, 0)-1,3*(COLUMN()-COLUMN($B$16)))</f>
        <v>13.63</v>
      </c>
      <c r="R663" s="7">
        <f ca="1">OFFSET(STATIC!$B$6,MATCH('Data Manipulation'!$A663,STATIC!$A$6:$A$2307, 0)-1,3*(COLUMN()-COLUMN($B$16)))</f>
        <v>4809.88</v>
      </c>
      <c r="U663" s="14">
        <f t="shared" ca="1" si="174"/>
        <v>-1.6626321206002118E-2</v>
      </c>
      <c r="V663" s="14">
        <f t="shared" ca="1" si="175"/>
        <v>1.1884032862853817E-2</v>
      </c>
      <c r="W663" s="14">
        <f t="shared" ca="1" si="176"/>
        <v>1.2406388310731433E-2</v>
      </c>
      <c r="X663" s="14">
        <f t="shared" ca="1" si="177"/>
        <v>7.0077021668069079E-3</v>
      </c>
      <c r="Y663" s="14">
        <f t="shared" ca="1" si="178"/>
        <v>-4.188330278372932E-3</v>
      </c>
      <c r="Z663" s="14">
        <f t="shared" ca="1" si="179"/>
        <v>2.7697570786331886E-2</v>
      </c>
      <c r="AA663" s="14">
        <f t="shared" ca="1" si="180"/>
        <v>3.0642579778742039E-2</v>
      </c>
      <c r="AB663" s="14">
        <f t="shared" ca="1" si="181"/>
        <v>1.4073604977139109E-4</v>
      </c>
      <c r="AC663" s="14">
        <f t="shared" ca="1" si="182"/>
        <v>-7.9040973684296213E-4</v>
      </c>
      <c r="AD663" s="14">
        <f t="shared" ca="1" si="183"/>
        <v>2.4277749239481365E-3</v>
      </c>
      <c r="AE663" s="14">
        <f t="shared" ca="1" si="184"/>
        <v>-4.7667778376538185E-3</v>
      </c>
      <c r="AF663" s="14">
        <f t="shared" ca="1" si="185"/>
        <v>-7.9456200335167853E-3</v>
      </c>
      <c r="AG663" s="14">
        <f t="shared" ca="1" si="186"/>
        <v>7.87317818635981E-4</v>
      </c>
      <c r="AH663" s="14">
        <f t="shared" ca="1" si="187"/>
        <v>2.0033255270634353E-4</v>
      </c>
      <c r="AI663" s="14">
        <f t="shared" ca="1" si="188"/>
        <v>-7.2462822690686786E-5</v>
      </c>
      <c r="AJ663" s="14">
        <f t="shared" ca="1" si="189"/>
        <v>-6.6691374498672157E-2</v>
      </c>
      <c r="AK663" s="14">
        <f t="shared" ca="1" si="190"/>
        <v>1.2483518702936482E-2</v>
      </c>
    </row>
    <row r="664" spans="1:37" x14ac:dyDescent="0.2">
      <c r="A664" s="13">
        <f ca="1">IF(OFFSET(STATIC!$A$6,MATCH($A$16, STATIC!$A$6:$A$2307,0)+ROW()-ROW($A$16),0)&gt;$A$12, OFFSET(STATIC!$A$6,MATCH($A$16, STATIC!$A$6:$A$2307,0)+ROW()-ROW($A$16),0), FALSE)</f>
        <v>42499</v>
      </c>
      <c r="B664" s="7">
        <f ca="1">OFFSET(STATIC!$B$6,MATCH('Data Manipulation'!$A664,STATIC!$A$6:$A$2307, 0)-1,3*(COLUMN()-COLUMN($B$16)))</f>
        <v>462.13</v>
      </c>
      <c r="C664" s="7">
        <f ca="1">OFFSET(STATIC!$B$6,MATCH('Data Manipulation'!$A664,STATIC!$A$6:$A$2307, 0)-1,3*(COLUMN()-COLUMN($B$16)))</f>
        <v>218.32</v>
      </c>
      <c r="D664" s="7">
        <f ca="1">OFFSET(STATIC!$B$6,MATCH('Data Manipulation'!$A664,STATIC!$A$6:$A$2307, 0)-1,3*(COLUMN()-COLUMN($B$16)))</f>
        <v>2058.69</v>
      </c>
      <c r="E664" s="7">
        <f ca="1">OFFSET(STATIC!$B$6,MATCH('Data Manipulation'!$A664,STATIC!$A$6:$A$2307, 0)-1,3*(COLUMN()-COLUMN($B$16)))*$J664</f>
        <v>3366.9859529999999</v>
      </c>
      <c r="F664" s="7">
        <f ca="1">OFFSET(STATIC!$B$6,MATCH('Data Manipulation'!$A664,STATIC!$A$6:$A$2307, 0)-1,3*(COLUMN()-COLUMN($B$16)))</f>
        <v>1265.68</v>
      </c>
      <c r="G664" s="7">
        <f ca="1">OFFSET(STATIC!$B$6,MATCH('Data Manipulation'!$A664,STATIC!$A$6:$A$2307, 0)-1,3*(COLUMN()-COLUMN($B$16)))</f>
        <v>43.44</v>
      </c>
      <c r="H664" s="7">
        <f ca="1">OFFSET(STATIC!$B$6,MATCH('Data Manipulation'!$A664,STATIC!$A$6:$A$2307, 0)-1,3*(COLUMN()-COLUMN($B$16)))</f>
        <v>28.6571</v>
      </c>
      <c r="I664" s="7">
        <f ca="1">OFFSET(STATIC!$B$6,MATCH('Data Manipulation'!$A664,STATIC!$A$6:$A$2307, 0)-1,3*(COLUMN()-COLUMN($B$16)))</f>
        <v>142.1</v>
      </c>
      <c r="J664" s="7">
        <f ca="1">OFFSET(STATIC!$B$6,MATCH('Data Manipulation'!$A664,STATIC!$A$6:$A$2307, 0)-1,3*(COLUMN()-COLUMN($B$16)))</f>
        <v>1.1391</v>
      </c>
      <c r="K664" s="7">
        <f ca="1">OFFSET(STATIC!$B$6,MATCH('Data Manipulation'!$A664,STATIC!$A$6:$A$2307, 0)-1,3*(COLUMN()-COLUMN($B$16)))</f>
        <v>1.4399</v>
      </c>
      <c r="L664" s="7">
        <f ca="1">OFFSET(STATIC!$B$6,MATCH('Data Manipulation'!$A664,STATIC!$A$6:$A$2307, 0)-1,3*(COLUMN()-COLUMN($B$16)))</f>
        <v>1.0304</v>
      </c>
      <c r="M664" s="7">
        <f ca="1">OFFSET(STATIC!$B$6,MATCH('Data Manipulation'!$A664,STATIC!$A$6:$A$2307, 0)-1,3*(COLUMN()-COLUMN($B$16)))</f>
        <v>9.2239999999999996E-3</v>
      </c>
      <c r="N664" s="7">
        <f ca="1">OFFSET(STATIC!$B$6,MATCH('Data Manipulation'!$A664,STATIC!$A$6:$A$2307, 0)-1,3*(COLUMN()-COLUMN($B$16)))*$J664</f>
        <v>261.44201733</v>
      </c>
      <c r="O664" s="7">
        <f ca="1">OFFSET(STATIC!$B$6,MATCH('Data Manipulation'!$A664,STATIC!$A$6:$A$2307, 0)-1,3*(COLUMN()-COLUMN($B$16)))</f>
        <v>1996.48</v>
      </c>
      <c r="P664" s="7">
        <f ca="1">OFFSET(STATIC!$B$6,MATCH('Data Manipulation'!$A664,STATIC!$A$6:$A$2307, 0)-1,3*(COLUMN()-COLUMN($B$16)))*$J664</f>
        <v>280.09432419000001</v>
      </c>
      <c r="Q664" s="7">
        <f ca="1">OFFSET(STATIC!$B$6,MATCH('Data Manipulation'!$A664,STATIC!$A$6:$A$2307, 0)-1,3*(COLUMN()-COLUMN($B$16)))</f>
        <v>14.57</v>
      </c>
      <c r="R664" s="7">
        <f ca="1">OFFSET(STATIC!$B$6,MATCH('Data Manipulation'!$A664,STATIC!$A$6:$A$2307, 0)-1,3*(COLUMN()-COLUMN($B$16)))</f>
        <v>4750.2089999999998</v>
      </c>
      <c r="U664" s="14">
        <f t="shared" ca="1" si="174"/>
        <v>6.4918905489925896E-5</v>
      </c>
      <c r="V664" s="14">
        <f t="shared" ca="1" si="175"/>
        <v>-2.6988100455554642E-3</v>
      </c>
      <c r="W664" s="14">
        <f t="shared" ca="1" si="176"/>
        <v>7.5318955023680417E-4</v>
      </c>
      <c r="X664" s="14">
        <f t="shared" ca="1" si="177"/>
        <v>3.4649510461502034E-3</v>
      </c>
      <c r="Y664" s="14">
        <f t="shared" ca="1" si="178"/>
        <v>-2.2823944933985967E-2</v>
      </c>
      <c r="Z664" s="14">
        <f t="shared" ca="1" si="179"/>
        <v>-2.7697570786331754E-2</v>
      </c>
      <c r="AA664" s="14">
        <f t="shared" ca="1" si="180"/>
        <v>-1.6265034746065096E-2</v>
      </c>
      <c r="AB664" s="14">
        <f t="shared" ca="1" si="181"/>
        <v>-2.6458958172876135E-2</v>
      </c>
      <c r="AC664" s="14">
        <f t="shared" ca="1" si="182"/>
        <v>-2.9803668624935119E-3</v>
      </c>
      <c r="AD664" s="14">
        <f t="shared" ca="1" si="183"/>
        <v>-4.3657600266266711E-3</v>
      </c>
      <c r="AE664" s="14">
        <f t="shared" ca="1" si="184"/>
        <v>-1.4546867715795175E-3</v>
      </c>
      <c r="AF664" s="14">
        <f t="shared" ca="1" si="185"/>
        <v>-1.6344449867898975E-2</v>
      </c>
      <c r="AG664" s="14">
        <f t="shared" ca="1" si="186"/>
        <v>-2.411618087895237E-3</v>
      </c>
      <c r="AH664" s="14">
        <f t="shared" ca="1" si="187"/>
        <v>8.8194032575669517E-4</v>
      </c>
      <c r="AI664" s="14">
        <f t="shared" ca="1" si="188"/>
        <v>-2.2362642681258652E-3</v>
      </c>
      <c r="AJ664" s="14">
        <f t="shared" ca="1" si="189"/>
        <v>-1.0242493093616691E-2</v>
      </c>
      <c r="AK664" s="14">
        <f t="shared" ca="1" si="190"/>
        <v>2.9629919918837109E-3</v>
      </c>
    </row>
    <row r="665" spans="1:37" x14ac:dyDescent="0.2">
      <c r="A665" s="13">
        <f ca="1">IF(OFFSET(STATIC!$A$6,MATCH($A$16, STATIC!$A$6:$A$2307,0)+ROW()-ROW($A$16),0)&gt;$A$12, OFFSET(STATIC!$A$6,MATCH($A$16, STATIC!$A$6:$A$2307,0)+ROW()-ROW($A$16),0), FALSE)</f>
        <v>42496</v>
      </c>
      <c r="B665" s="7">
        <f ca="1">OFFSET(STATIC!$B$6,MATCH('Data Manipulation'!$A665,STATIC!$A$6:$A$2307, 0)-1,3*(COLUMN()-COLUMN($B$16)))</f>
        <v>462.1</v>
      </c>
      <c r="C665" s="7">
        <f ca="1">OFFSET(STATIC!$B$6,MATCH('Data Manipulation'!$A665,STATIC!$A$6:$A$2307, 0)-1,3*(COLUMN()-COLUMN($B$16)))</f>
        <v>218.91</v>
      </c>
      <c r="D665" s="7">
        <f ca="1">OFFSET(STATIC!$B$6,MATCH('Data Manipulation'!$A665,STATIC!$A$6:$A$2307, 0)-1,3*(COLUMN()-COLUMN($B$16)))</f>
        <v>2057.14</v>
      </c>
      <c r="E665" s="7">
        <f ca="1">OFFSET(STATIC!$B$6,MATCH('Data Manipulation'!$A665,STATIC!$A$6:$A$2307, 0)-1,3*(COLUMN()-COLUMN($B$16)))*$J665</f>
        <v>3355.3397000000004</v>
      </c>
      <c r="F665" s="7">
        <f ca="1">OFFSET(STATIC!$B$6,MATCH('Data Manipulation'!$A665,STATIC!$A$6:$A$2307, 0)-1,3*(COLUMN()-COLUMN($B$16)))</f>
        <v>1294.9000000000001</v>
      </c>
      <c r="G665" s="7">
        <f ca="1">OFFSET(STATIC!$B$6,MATCH('Data Manipulation'!$A665,STATIC!$A$6:$A$2307, 0)-1,3*(COLUMN()-COLUMN($B$16)))</f>
        <v>44.66</v>
      </c>
      <c r="H665" s="7">
        <f ca="1">OFFSET(STATIC!$B$6,MATCH('Data Manipulation'!$A665,STATIC!$A$6:$A$2307, 0)-1,3*(COLUMN()-COLUMN($B$16)))</f>
        <v>29.127020000000002</v>
      </c>
      <c r="I665" s="7">
        <f ca="1">OFFSET(STATIC!$B$6,MATCH('Data Manipulation'!$A665,STATIC!$A$6:$A$2307, 0)-1,3*(COLUMN()-COLUMN($B$16)))</f>
        <v>145.91</v>
      </c>
      <c r="J665" s="7">
        <f ca="1">OFFSET(STATIC!$B$6,MATCH('Data Manipulation'!$A665,STATIC!$A$6:$A$2307, 0)-1,3*(COLUMN()-COLUMN($B$16)))</f>
        <v>1.1425000000000001</v>
      </c>
      <c r="K665" s="7">
        <f ca="1">OFFSET(STATIC!$B$6,MATCH('Data Manipulation'!$A665,STATIC!$A$6:$A$2307, 0)-1,3*(COLUMN()-COLUMN($B$16)))</f>
        <v>1.4461999999999999</v>
      </c>
      <c r="L665" s="7">
        <f ca="1">OFFSET(STATIC!$B$6,MATCH('Data Manipulation'!$A665,STATIC!$A$6:$A$2307, 0)-1,3*(COLUMN()-COLUMN($B$16)))</f>
        <v>1.0319</v>
      </c>
      <c r="M665" s="7">
        <f ca="1">OFFSET(STATIC!$B$6,MATCH('Data Manipulation'!$A665,STATIC!$A$6:$A$2307, 0)-1,3*(COLUMN()-COLUMN($B$16)))</f>
        <v>9.3760000000000007E-3</v>
      </c>
      <c r="N665" s="7">
        <f ca="1">OFFSET(STATIC!$B$6,MATCH('Data Manipulation'!$A665,STATIC!$A$6:$A$2307, 0)-1,3*(COLUMN()-COLUMN($B$16)))*$J665</f>
        <v>262.07327650000002</v>
      </c>
      <c r="O665" s="7">
        <f ca="1">OFFSET(STATIC!$B$6,MATCH('Data Manipulation'!$A665,STATIC!$A$6:$A$2307, 0)-1,3*(COLUMN()-COLUMN($B$16)))</f>
        <v>1994.72</v>
      </c>
      <c r="P665" s="7">
        <f ca="1">OFFSET(STATIC!$B$6,MATCH('Data Manipulation'!$A665,STATIC!$A$6:$A$2307, 0)-1,3*(COLUMN()-COLUMN($B$16)))*$J665</f>
        <v>280.72139000000004</v>
      </c>
      <c r="Q665" s="7">
        <f ca="1">OFFSET(STATIC!$B$6,MATCH('Data Manipulation'!$A665,STATIC!$A$6:$A$2307, 0)-1,3*(COLUMN()-COLUMN($B$16)))</f>
        <v>14.72</v>
      </c>
      <c r="R665" s="7">
        <f ca="1">OFFSET(STATIC!$B$6,MATCH('Data Manipulation'!$A665,STATIC!$A$6:$A$2307, 0)-1,3*(COLUMN()-COLUMN($B$16)))</f>
        <v>4736.1549999999997</v>
      </c>
      <c r="U665" s="14">
        <f t="shared" ca="1" si="174"/>
        <v>2.9493666946750131E-2</v>
      </c>
      <c r="V665" s="14">
        <f t="shared" ca="1" si="175"/>
        <v>-8.7324882930858889E-3</v>
      </c>
      <c r="W665" s="14">
        <f t="shared" ca="1" si="176"/>
        <v>3.1696056255198523E-3</v>
      </c>
      <c r="X665" s="14">
        <f t="shared" ca="1" si="177"/>
        <v>-5.594508032763542E-5</v>
      </c>
      <c r="Y665" s="14">
        <f t="shared" ca="1" si="178"/>
        <v>1.4186179513961521E-2</v>
      </c>
      <c r="Z665" s="14">
        <f t="shared" ca="1" si="179"/>
        <v>7.6422039729833365E-3</v>
      </c>
      <c r="AA665" s="14">
        <f t="shared" ca="1" si="180"/>
        <v>1.0260159935102393E-2</v>
      </c>
      <c r="AB665" s="14">
        <f t="shared" ca="1" si="181"/>
        <v>2.1268575133455503E-3</v>
      </c>
      <c r="AC665" s="14">
        <f t="shared" ca="1" si="182"/>
        <v>1.1385034290149734E-3</v>
      </c>
      <c r="AD665" s="14">
        <f t="shared" ca="1" si="183"/>
        <v>-1.7962008283521089E-3</v>
      </c>
      <c r="AE665" s="14">
        <f t="shared" ca="1" si="184"/>
        <v>-1.4525737314156242E-3</v>
      </c>
      <c r="AF665" s="14">
        <f t="shared" ca="1" si="185"/>
        <v>5.7760348841075356E-3</v>
      </c>
      <c r="AG665" s="14">
        <f t="shared" ca="1" si="186"/>
        <v>1.3028688708752623E-3</v>
      </c>
      <c r="AH665" s="14">
        <f t="shared" ca="1" si="187"/>
        <v>-1.1674020620504526E-3</v>
      </c>
      <c r="AI665" s="14">
        <f t="shared" ca="1" si="188"/>
        <v>2.0277586468423251E-3</v>
      </c>
      <c r="AJ665" s="14">
        <f t="shared" ca="1" si="189"/>
        <v>-7.7740729048965243E-2</v>
      </c>
      <c r="AK665" s="14">
        <f t="shared" ca="1" si="190"/>
        <v>4.0326930628399307E-3</v>
      </c>
    </row>
    <row r="666" spans="1:37" x14ac:dyDescent="0.2">
      <c r="A666" s="13">
        <f ca="1">IF(OFFSET(STATIC!$A$6,MATCH($A$16, STATIC!$A$6:$A$2307,0)+ROW()-ROW($A$16),0)&gt;$A$12, OFFSET(STATIC!$A$6,MATCH($A$16, STATIC!$A$6:$A$2307,0)+ROW()-ROW($A$16),0), FALSE)</f>
        <v>42495</v>
      </c>
      <c r="B666" s="7">
        <f ca="1">OFFSET(STATIC!$B$6,MATCH('Data Manipulation'!$A666,STATIC!$A$6:$A$2307, 0)-1,3*(COLUMN()-COLUMN($B$16)))</f>
        <v>448.67</v>
      </c>
      <c r="C666" s="7">
        <f ca="1">OFFSET(STATIC!$B$6,MATCH('Data Manipulation'!$A666,STATIC!$A$6:$A$2307, 0)-1,3*(COLUMN()-COLUMN($B$16)))</f>
        <v>220.83</v>
      </c>
      <c r="D666" s="7">
        <f ca="1">OFFSET(STATIC!$B$6,MATCH('Data Manipulation'!$A666,STATIC!$A$6:$A$2307, 0)-1,3*(COLUMN()-COLUMN($B$16)))</f>
        <v>2050.63</v>
      </c>
      <c r="E666" s="7">
        <f ca="1">OFFSET(STATIC!$B$6,MATCH('Data Manipulation'!$A666,STATIC!$A$6:$A$2307, 0)-1,3*(COLUMN()-COLUMN($B$16)))*$J666</f>
        <v>3355.5274199999999</v>
      </c>
      <c r="F666" s="7">
        <f ca="1">OFFSET(STATIC!$B$6,MATCH('Data Manipulation'!$A666,STATIC!$A$6:$A$2307, 0)-1,3*(COLUMN()-COLUMN($B$16)))</f>
        <v>1276.6600000000001</v>
      </c>
      <c r="G666" s="7">
        <f ca="1">OFFSET(STATIC!$B$6,MATCH('Data Manipulation'!$A666,STATIC!$A$6:$A$2307, 0)-1,3*(COLUMN()-COLUMN($B$16)))</f>
        <v>44.32</v>
      </c>
      <c r="H666" s="7">
        <f ca="1">OFFSET(STATIC!$B$6,MATCH('Data Manipulation'!$A666,STATIC!$A$6:$A$2307, 0)-1,3*(COLUMN()-COLUMN($B$16)))</f>
        <v>28.829699999999999</v>
      </c>
      <c r="I666" s="7">
        <f ca="1">OFFSET(STATIC!$B$6,MATCH('Data Manipulation'!$A666,STATIC!$A$6:$A$2307, 0)-1,3*(COLUMN()-COLUMN($B$16)))</f>
        <v>145.6</v>
      </c>
      <c r="J666" s="7">
        <f ca="1">OFFSET(STATIC!$B$6,MATCH('Data Manipulation'!$A666,STATIC!$A$6:$A$2307, 0)-1,3*(COLUMN()-COLUMN($B$16)))</f>
        <v>1.1412</v>
      </c>
      <c r="K666" s="7">
        <f ca="1">OFFSET(STATIC!$B$6,MATCH('Data Manipulation'!$A666,STATIC!$A$6:$A$2307, 0)-1,3*(COLUMN()-COLUMN($B$16)))</f>
        <v>1.4487999999999999</v>
      </c>
      <c r="L666" s="7">
        <f ca="1">OFFSET(STATIC!$B$6,MATCH('Data Manipulation'!$A666,STATIC!$A$6:$A$2307, 0)-1,3*(COLUMN()-COLUMN($B$16)))</f>
        <v>1.0334000000000001</v>
      </c>
      <c r="M666" s="7">
        <f ca="1">OFFSET(STATIC!$B$6,MATCH('Data Manipulation'!$A666,STATIC!$A$6:$A$2307, 0)-1,3*(COLUMN()-COLUMN($B$16)))</f>
        <v>9.3220000000000004E-3</v>
      </c>
      <c r="N666" s="7">
        <f ca="1">OFFSET(STATIC!$B$6,MATCH('Data Manipulation'!$A666,STATIC!$A$6:$A$2307, 0)-1,3*(COLUMN()-COLUMN($B$16)))*$J666</f>
        <v>261.73205171999996</v>
      </c>
      <c r="O666" s="7">
        <f ca="1">OFFSET(STATIC!$B$6,MATCH('Data Manipulation'!$A666,STATIC!$A$6:$A$2307, 0)-1,3*(COLUMN()-COLUMN($B$16)))</f>
        <v>1997.05</v>
      </c>
      <c r="P666" s="7">
        <f ca="1">OFFSET(STATIC!$B$6,MATCH('Data Manipulation'!$A666,STATIC!$A$6:$A$2307, 0)-1,3*(COLUMN()-COLUMN($B$16)))*$J666</f>
        <v>280.15273151999997</v>
      </c>
      <c r="Q666" s="7">
        <f ca="1">OFFSET(STATIC!$B$6,MATCH('Data Manipulation'!$A666,STATIC!$A$6:$A$2307, 0)-1,3*(COLUMN()-COLUMN($B$16)))</f>
        <v>15.91</v>
      </c>
      <c r="R666" s="7">
        <f ca="1">OFFSET(STATIC!$B$6,MATCH('Data Manipulation'!$A666,STATIC!$A$6:$A$2307, 0)-1,3*(COLUMN()-COLUMN($B$16)))</f>
        <v>4717.0940000000001</v>
      </c>
      <c r="U666" s="14">
        <f t="shared" ca="1" si="174"/>
        <v>2.8569534866699805E-3</v>
      </c>
      <c r="V666" s="14">
        <f t="shared" ca="1" si="175"/>
        <v>-4.743520448309506E-3</v>
      </c>
      <c r="W666" s="14">
        <f t="shared" ca="1" si="176"/>
        <v>-2.3892241230235656E-4</v>
      </c>
      <c r="X666" s="14">
        <f t="shared" ca="1" si="177"/>
        <v>-6.8763974084594219E-3</v>
      </c>
      <c r="Y666" s="14">
        <f t="shared" ca="1" si="178"/>
        <v>-6.6557827503937778E-4</v>
      </c>
      <c r="Z666" s="14">
        <f t="shared" ca="1" si="179"/>
        <v>1.2258950344311391E-2</v>
      </c>
      <c r="AA666" s="14">
        <f t="shared" ca="1" si="180"/>
        <v>-1.4420816950272114E-2</v>
      </c>
      <c r="AB666" s="14">
        <f t="shared" ca="1" si="181"/>
        <v>-1.7632098439501576E-2</v>
      </c>
      <c r="AC666" s="14">
        <f t="shared" ca="1" si="182"/>
        <v>-7.4206984203496066E-3</v>
      </c>
      <c r="AD666" s="14">
        <f t="shared" ca="1" si="183"/>
        <v>-2.0704648267501276E-4</v>
      </c>
      <c r="AE666" s="14">
        <f t="shared" ca="1" si="184"/>
        <v>-1.1832180751458808E-2</v>
      </c>
      <c r="AF666" s="14">
        <f t="shared" ca="1" si="185"/>
        <v>-1.9290542902019542E-3</v>
      </c>
      <c r="AG666" s="14">
        <f t="shared" ca="1" si="186"/>
        <v>-4.5908627218845264E-3</v>
      </c>
      <c r="AH666" s="14">
        <f t="shared" ca="1" si="187"/>
        <v>1.7591388266705104E-3</v>
      </c>
      <c r="AI666" s="14">
        <f t="shared" ca="1" si="188"/>
        <v>-6.6146368592968413E-3</v>
      </c>
      <c r="AJ666" s="14">
        <f t="shared" ca="1" si="189"/>
        <v>-8.761007226329439E-3</v>
      </c>
      <c r="AK666" s="14">
        <f t="shared" ca="1" si="190"/>
        <v>-1.810069484814162E-3</v>
      </c>
    </row>
    <row r="667" spans="1:37" x14ac:dyDescent="0.2">
      <c r="A667" s="13">
        <f ca="1">IF(OFFSET(STATIC!$A$6,MATCH($A$16, STATIC!$A$6:$A$2307,0)+ROW()-ROW($A$16),0)&gt;$A$12, OFFSET(STATIC!$A$6,MATCH($A$16, STATIC!$A$6:$A$2307,0)+ROW()-ROW($A$16),0), FALSE)</f>
        <v>42494</v>
      </c>
      <c r="B667" s="7">
        <f ca="1">OFFSET(STATIC!$B$6,MATCH('Data Manipulation'!$A667,STATIC!$A$6:$A$2307, 0)-1,3*(COLUMN()-COLUMN($B$16)))</f>
        <v>447.39</v>
      </c>
      <c r="C667" s="7">
        <f ca="1">OFFSET(STATIC!$B$6,MATCH('Data Manipulation'!$A667,STATIC!$A$6:$A$2307, 0)-1,3*(COLUMN()-COLUMN($B$16)))</f>
        <v>221.88</v>
      </c>
      <c r="D667" s="7">
        <f ca="1">OFFSET(STATIC!$B$6,MATCH('Data Manipulation'!$A667,STATIC!$A$6:$A$2307, 0)-1,3*(COLUMN()-COLUMN($B$16)))</f>
        <v>2051.12</v>
      </c>
      <c r="E667" s="7">
        <f ca="1">OFFSET(STATIC!$B$6,MATCH('Data Manipulation'!$A667,STATIC!$A$6:$A$2307, 0)-1,3*(COLUMN()-COLUMN($B$16)))*$J667</f>
        <v>3378.680875</v>
      </c>
      <c r="F667" s="7">
        <f ca="1">OFFSET(STATIC!$B$6,MATCH('Data Manipulation'!$A667,STATIC!$A$6:$A$2307, 0)-1,3*(COLUMN()-COLUMN($B$16)))</f>
        <v>1277.51</v>
      </c>
      <c r="G667" s="7">
        <f ca="1">OFFSET(STATIC!$B$6,MATCH('Data Manipulation'!$A667,STATIC!$A$6:$A$2307, 0)-1,3*(COLUMN()-COLUMN($B$16)))</f>
        <v>43.78</v>
      </c>
      <c r="H667" s="7">
        <f ca="1">OFFSET(STATIC!$B$6,MATCH('Data Manipulation'!$A667,STATIC!$A$6:$A$2307, 0)-1,3*(COLUMN()-COLUMN($B$16)))</f>
        <v>29.248460000000001</v>
      </c>
      <c r="I667" s="7">
        <f ca="1">OFFSET(STATIC!$B$6,MATCH('Data Manipulation'!$A667,STATIC!$A$6:$A$2307, 0)-1,3*(COLUMN()-COLUMN($B$16)))</f>
        <v>148.19</v>
      </c>
      <c r="J667" s="7">
        <f ca="1">OFFSET(STATIC!$B$6,MATCH('Data Manipulation'!$A667,STATIC!$A$6:$A$2307, 0)-1,3*(COLUMN()-COLUMN($B$16)))</f>
        <v>1.1496999999999999</v>
      </c>
      <c r="K667" s="7">
        <f ca="1">OFFSET(STATIC!$B$6,MATCH('Data Manipulation'!$A667,STATIC!$A$6:$A$2307, 0)-1,3*(COLUMN()-COLUMN($B$16)))</f>
        <v>1.4491000000000001</v>
      </c>
      <c r="L667" s="7">
        <f ca="1">OFFSET(STATIC!$B$6,MATCH('Data Manipulation'!$A667,STATIC!$A$6:$A$2307, 0)-1,3*(COLUMN()-COLUMN($B$16)))</f>
        <v>1.0457000000000001</v>
      </c>
      <c r="M667" s="7">
        <f ca="1">OFFSET(STATIC!$B$6,MATCH('Data Manipulation'!$A667,STATIC!$A$6:$A$2307, 0)-1,3*(COLUMN()-COLUMN($B$16)))</f>
        <v>9.3399999999999993E-3</v>
      </c>
      <c r="N667" s="7">
        <f ca="1">OFFSET(STATIC!$B$6,MATCH('Data Manipulation'!$A667,STATIC!$A$6:$A$2307, 0)-1,3*(COLUMN()-COLUMN($B$16)))*$J667</f>
        <v>262.93638999999996</v>
      </c>
      <c r="O667" s="7">
        <f ca="1">OFFSET(STATIC!$B$6,MATCH('Data Manipulation'!$A667,STATIC!$A$6:$A$2307, 0)-1,3*(COLUMN()-COLUMN($B$16)))</f>
        <v>1993.54</v>
      </c>
      <c r="P667" s="7">
        <f ca="1">OFFSET(STATIC!$B$6,MATCH('Data Manipulation'!$A667,STATIC!$A$6:$A$2307, 0)-1,3*(COLUMN()-COLUMN($B$16)))*$J667</f>
        <v>282.01198245999996</v>
      </c>
      <c r="Q667" s="7">
        <f ca="1">OFFSET(STATIC!$B$6,MATCH('Data Manipulation'!$A667,STATIC!$A$6:$A$2307, 0)-1,3*(COLUMN()-COLUMN($B$16)))</f>
        <v>16.05</v>
      </c>
      <c r="R667" s="7">
        <f ca="1">OFFSET(STATIC!$B$6,MATCH('Data Manipulation'!$A667,STATIC!$A$6:$A$2307, 0)-1,3*(COLUMN()-COLUMN($B$16)))</f>
        <v>4725.6400000000003</v>
      </c>
      <c r="U667" s="14">
        <f t="shared" ca="1" si="174"/>
        <v>-7.2824774831749079E-3</v>
      </c>
      <c r="V667" s="14">
        <f t="shared" ca="1" si="175"/>
        <v>-2.2959021497042167E-3</v>
      </c>
      <c r="W667" s="14">
        <f t="shared" ca="1" si="176"/>
        <v>-5.9545830446672615E-3</v>
      </c>
      <c r="X667" s="14">
        <f t="shared" ca="1" si="177"/>
        <v>-1.4596752247576346E-2</v>
      </c>
      <c r="Y667" s="14">
        <f t="shared" ca="1" si="178"/>
        <v>-7.6652031349732624E-3</v>
      </c>
      <c r="Z667" s="14">
        <f t="shared" ca="1" si="179"/>
        <v>2.9738098091056588E-3</v>
      </c>
      <c r="AA667" s="14">
        <f t="shared" ca="1" si="180"/>
        <v>-1.3434414616942394E-3</v>
      </c>
      <c r="AB667" s="14">
        <f t="shared" ca="1" si="181"/>
        <v>-5.7865859219934611E-3</v>
      </c>
      <c r="AC667" s="14">
        <f t="shared" ca="1" si="182"/>
        <v>-2.6059778472724256E-3</v>
      </c>
      <c r="AD667" s="14">
        <f t="shared" ca="1" si="183"/>
        <v>-5.0249632493998353E-3</v>
      </c>
      <c r="AE667" s="14">
        <f t="shared" ca="1" si="184"/>
        <v>-4.1988801074046012E-3</v>
      </c>
      <c r="AF667" s="14">
        <f t="shared" ca="1" si="185"/>
        <v>-6.9352105122425425E-3</v>
      </c>
      <c r="AG667" s="14">
        <f t="shared" ca="1" si="186"/>
        <v>-3.7653405069119567E-3</v>
      </c>
      <c r="AH667" s="14">
        <f t="shared" ca="1" si="187"/>
        <v>3.9134034566118392E-4</v>
      </c>
      <c r="AI667" s="14">
        <f t="shared" ca="1" si="188"/>
        <v>-3.1223721549345153E-3</v>
      </c>
      <c r="AJ667" s="14">
        <f t="shared" ca="1" si="189"/>
        <v>2.8437935320533625E-2</v>
      </c>
      <c r="AK667" s="14">
        <f t="shared" ca="1" si="190"/>
        <v>-7.9217483875051193E-3</v>
      </c>
    </row>
    <row r="668" spans="1:37" x14ac:dyDescent="0.2">
      <c r="A668" s="13">
        <f ca="1">IF(OFFSET(STATIC!$A$6,MATCH($A$16, STATIC!$A$6:$A$2307,0)+ROW()-ROW($A$16),0)&gt;$A$12, OFFSET(STATIC!$A$6,MATCH($A$16, STATIC!$A$6:$A$2307,0)+ROW()-ROW($A$16),0), FALSE)</f>
        <v>42493</v>
      </c>
      <c r="B668" s="7">
        <f ca="1">OFFSET(STATIC!$B$6,MATCH('Data Manipulation'!$A668,STATIC!$A$6:$A$2307, 0)-1,3*(COLUMN()-COLUMN($B$16)))</f>
        <v>450.66</v>
      </c>
      <c r="C668" s="7">
        <f ca="1">OFFSET(STATIC!$B$6,MATCH('Data Manipulation'!$A668,STATIC!$A$6:$A$2307, 0)-1,3*(COLUMN()-COLUMN($B$16)))</f>
        <v>222.39</v>
      </c>
      <c r="D668" s="7">
        <f ca="1">OFFSET(STATIC!$B$6,MATCH('Data Manipulation'!$A668,STATIC!$A$6:$A$2307, 0)-1,3*(COLUMN()-COLUMN($B$16)))</f>
        <v>2063.37</v>
      </c>
      <c r="E668" s="7">
        <f ca="1">OFFSET(STATIC!$B$6,MATCH('Data Manipulation'!$A668,STATIC!$A$6:$A$2307, 0)-1,3*(COLUMN()-COLUMN($B$16)))*$J668</f>
        <v>3428.3603400000002</v>
      </c>
      <c r="F668" s="7">
        <f ca="1">OFFSET(STATIC!$B$6,MATCH('Data Manipulation'!$A668,STATIC!$A$6:$A$2307, 0)-1,3*(COLUMN()-COLUMN($B$16)))</f>
        <v>1287.3399999999999</v>
      </c>
      <c r="G668" s="7">
        <f ca="1">OFFSET(STATIC!$B$6,MATCH('Data Manipulation'!$A668,STATIC!$A$6:$A$2307, 0)-1,3*(COLUMN()-COLUMN($B$16)))</f>
        <v>43.65</v>
      </c>
      <c r="H668" s="7">
        <f ca="1">OFFSET(STATIC!$B$6,MATCH('Data Manipulation'!$A668,STATIC!$A$6:$A$2307, 0)-1,3*(COLUMN()-COLUMN($B$16)))</f>
        <v>29.287780000000001</v>
      </c>
      <c r="I668" s="7">
        <f ca="1">OFFSET(STATIC!$B$6,MATCH('Data Manipulation'!$A668,STATIC!$A$6:$A$2307, 0)-1,3*(COLUMN()-COLUMN($B$16)))</f>
        <v>149.05000000000001</v>
      </c>
      <c r="J668" s="7">
        <f ca="1">OFFSET(STATIC!$B$6,MATCH('Data Manipulation'!$A668,STATIC!$A$6:$A$2307, 0)-1,3*(COLUMN()-COLUMN($B$16)))</f>
        <v>1.1527000000000001</v>
      </c>
      <c r="K668" s="7">
        <f ca="1">OFFSET(STATIC!$B$6,MATCH('Data Manipulation'!$A668,STATIC!$A$6:$A$2307, 0)-1,3*(COLUMN()-COLUMN($B$16)))</f>
        <v>1.4563999999999999</v>
      </c>
      <c r="L668" s="7">
        <f ca="1">OFFSET(STATIC!$B$6,MATCH('Data Manipulation'!$A668,STATIC!$A$6:$A$2307, 0)-1,3*(COLUMN()-COLUMN($B$16)))</f>
        <v>1.0501</v>
      </c>
      <c r="M668" s="7">
        <f ca="1">OFFSET(STATIC!$B$6,MATCH('Data Manipulation'!$A668,STATIC!$A$6:$A$2307, 0)-1,3*(COLUMN()-COLUMN($B$16)))</f>
        <v>9.4050000000000002E-3</v>
      </c>
      <c r="N668" s="7">
        <f ca="1">OFFSET(STATIC!$B$6,MATCH('Data Manipulation'!$A668,STATIC!$A$6:$A$2307, 0)-1,3*(COLUMN()-COLUMN($B$16)))*$J668</f>
        <v>263.92830131000005</v>
      </c>
      <c r="O668" s="7">
        <f ca="1">OFFSET(STATIC!$B$6,MATCH('Data Manipulation'!$A668,STATIC!$A$6:$A$2307, 0)-1,3*(COLUMN()-COLUMN($B$16)))</f>
        <v>1992.76</v>
      </c>
      <c r="P668" s="7">
        <f ca="1">OFFSET(STATIC!$B$6,MATCH('Data Manipulation'!$A668,STATIC!$A$6:$A$2307, 0)-1,3*(COLUMN()-COLUMN($B$16)))*$J668</f>
        <v>282.89390495000004</v>
      </c>
      <c r="Q668" s="7">
        <f ca="1">OFFSET(STATIC!$B$6,MATCH('Data Manipulation'!$A668,STATIC!$A$6:$A$2307, 0)-1,3*(COLUMN()-COLUMN($B$16)))</f>
        <v>15.6</v>
      </c>
      <c r="R668" s="7">
        <f ca="1">OFFSET(STATIC!$B$6,MATCH('Data Manipulation'!$A668,STATIC!$A$6:$A$2307, 0)-1,3*(COLUMN()-COLUMN($B$16)))</f>
        <v>4763.2240000000002</v>
      </c>
      <c r="U668" s="14">
        <f t="shared" ca="1" si="174"/>
        <v>1.0170032791756269E-2</v>
      </c>
      <c r="V668" s="14">
        <f t="shared" ca="1" si="175"/>
        <v>-2.1001884270764014E-2</v>
      </c>
      <c r="W668" s="14">
        <f t="shared" ca="1" si="176"/>
        <v>-8.7145890251247322E-3</v>
      </c>
      <c r="X668" s="14">
        <f t="shared" ca="1" si="177"/>
        <v>-1.918494971566221E-2</v>
      </c>
      <c r="Y668" s="14">
        <f t="shared" ca="1" si="178"/>
        <v>-4.9900921797838534E-3</v>
      </c>
      <c r="Z668" s="14">
        <f t="shared" ca="1" si="179"/>
        <v>-2.5558328884997646E-2</v>
      </c>
      <c r="AA668" s="14">
        <f t="shared" ca="1" si="180"/>
        <v>-2.8034310878556408E-2</v>
      </c>
      <c r="AB668" s="14">
        <f t="shared" ca="1" si="181"/>
        <v>-2.49134994930853E-2</v>
      </c>
      <c r="AC668" s="14">
        <f t="shared" ca="1" si="182"/>
        <v>2.6029239659340701E-4</v>
      </c>
      <c r="AD668" s="14">
        <f t="shared" ca="1" si="183"/>
        <v>-7.7289123158747744E-3</v>
      </c>
      <c r="AE668" s="14">
        <f t="shared" ca="1" si="184"/>
        <v>2.001811830960246E-3</v>
      </c>
      <c r="AF668" s="14">
        <f t="shared" ca="1" si="185"/>
        <v>1.0638298875650959E-3</v>
      </c>
      <c r="AG668" s="14">
        <f t="shared" ca="1" si="186"/>
        <v>2.5803633979330776E-3</v>
      </c>
      <c r="AH668" s="14">
        <f t="shared" ca="1" si="187"/>
        <v>2.8543880439905593E-3</v>
      </c>
      <c r="AI668" s="14">
        <f t="shared" ca="1" si="188"/>
        <v>4.5302808134404298E-3</v>
      </c>
      <c r="AJ668" s="14">
        <f t="shared" ca="1" si="189"/>
        <v>6.0784891069121771E-2</v>
      </c>
      <c r="AK668" s="14">
        <f t="shared" ca="1" si="190"/>
        <v>-1.1349883414972117E-2</v>
      </c>
    </row>
    <row r="669" spans="1:37" x14ac:dyDescent="0.2">
      <c r="A669" s="13">
        <f ca="1">IF(OFFSET(STATIC!$A$6,MATCH($A$16, STATIC!$A$6:$A$2307,0)+ROW()-ROW($A$16),0)&gt;$A$12, OFFSET(STATIC!$A$6,MATCH($A$16, STATIC!$A$6:$A$2307,0)+ROW()-ROW($A$16),0), FALSE)</f>
        <v>42492</v>
      </c>
      <c r="B669" s="7">
        <f ca="1">OFFSET(STATIC!$B$6,MATCH('Data Manipulation'!$A669,STATIC!$A$6:$A$2307, 0)-1,3*(COLUMN()-COLUMN($B$16)))</f>
        <v>446.1</v>
      </c>
      <c r="C669" s="7">
        <f ca="1">OFFSET(STATIC!$B$6,MATCH('Data Manipulation'!$A669,STATIC!$A$6:$A$2307, 0)-1,3*(COLUMN()-COLUMN($B$16)))</f>
        <v>227.11</v>
      </c>
      <c r="D669" s="7">
        <f ca="1">OFFSET(STATIC!$B$6,MATCH('Data Manipulation'!$A669,STATIC!$A$6:$A$2307, 0)-1,3*(COLUMN()-COLUMN($B$16)))</f>
        <v>2081.4299999999998</v>
      </c>
      <c r="E669" s="7">
        <f ca="1">OFFSET(STATIC!$B$6,MATCH('Data Manipulation'!$A669,STATIC!$A$6:$A$2307, 0)-1,3*(COLUMN()-COLUMN($B$16)))*$J669</f>
        <v>3494.7682400000003</v>
      </c>
      <c r="F669" s="7">
        <f ca="1">OFFSET(STATIC!$B$6,MATCH('Data Manipulation'!$A669,STATIC!$A$6:$A$2307, 0)-1,3*(COLUMN()-COLUMN($B$16)))</f>
        <v>1293.78</v>
      </c>
      <c r="G669" s="7">
        <f ca="1">OFFSET(STATIC!$B$6,MATCH('Data Manipulation'!$A669,STATIC!$A$6:$A$2307, 0)-1,3*(COLUMN()-COLUMN($B$16)))</f>
        <v>44.78</v>
      </c>
      <c r="H669" s="7">
        <f ca="1">OFFSET(STATIC!$B$6,MATCH('Data Manipulation'!$A669,STATIC!$A$6:$A$2307, 0)-1,3*(COLUMN()-COLUMN($B$16)))</f>
        <v>30.120460000000001</v>
      </c>
      <c r="I669" s="7">
        <f ca="1">OFFSET(STATIC!$B$6,MATCH('Data Manipulation'!$A669,STATIC!$A$6:$A$2307, 0)-1,3*(COLUMN()-COLUMN($B$16)))</f>
        <v>152.81</v>
      </c>
      <c r="J669" s="7">
        <f ca="1">OFFSET(STATIC!$B$6,MATCH('Data Manipulation'!$A669,STATIC!$A$6:$A$2307, 0)-1,3*(COLUMN()-COLUMN($B$16)))</f>
        <v>1.1524000000000001</v>
      </c>
      <c r="K669" s="7">
        <f ca="1">OFFSET(STATIC!$B$6,MATCH('Data Manipulation'!$A669,STATIC!$A$6:$A$2307, 0)-1,3*(COLUMN()-COLUMN($B$16)))</f>
        <v>1.4677</v>
      </c>
      <c r="L669" s="7">
        <f ca="1">OFFSET(STATIC!$B$6,MATCH('Data Manipulation'!$A669,STATIC!$A$6:$A$2307, 0)-1,3*(COLUMN()-COLUMN($B$16)))</f>
        <v>1.048</v>
      </c>
      <c r="M669" s="7">
        <f ca="1">OFFSET(STATIC!$B$6,MATCH('Data Manipulation'!$A669,STATIC!$A$6:$A$2307, 0)-1,3*(COLUMN()-COLUMN($B$16)))</f>
        <v>9.3950000000000006E-3</v>
      </c>
      <c r="N669" s="7">
        <f ca="1">OFFSET(STATIC!$B$6,MATCH('Data Manipulation'!$A669,STATIC!$A$6:$A$2307, 0)-1,3*(COLUMN()-COLUMN($B$16)))*$J669</f>
        <v>263.24814828000001</v>
      </c>
      <c r="O669" s="7">
        <f ca="1">OFFSET(STATIC!$B$6,MATCH('Data Manipulation'!$A669,STATIC!$A$6:$A$2307, 0)-1,3*(COLUMN()-COLUMN($B$16)))</f>
        <v>1987.08</v>
      </c>
      <c r="P669" s="7">
        <f ca="1">OFFSET(STATIC!$B$6,MATCH('Data Manipulation'!$A669,STATIC!$A$6:$A$2307, 0)-1,3*(COLUMN()-COLUMN($B$16)))*$J669</f>
        <v>281.61521472000004</v>
      </c>
      <c r="Q669" s="7">
        <f ca="1">OFFSET(STATIC!$B$6,MATCH('Data Manipulation'!$A669,STATIC!$A$6:$A$2307, 0)-1,3*(COLUMN()-COLUMN($B$16)))</f>
        <v>14.68</v>
      </c>
      <c r="R669" s="7">
        <f ca="1">OFFSET(STATIC!$B$6,MATCH('Data Manipulation'!$A669,STATIC!$A$6:$A$2307, 0)-1,3*(COLUMN()-COLUMN($B$16)))</f>
        <v>4817.5940000000001</v>
      </c>
      <c r="U669" s="14">
        <f t="shared" ca="1" si="174"/>
        <v>-2.0083892817078591E-2</v>
      </c>
      <c r="V669" s="14">
        <f t="shared" ca="1" si="175"/>
        <v>-6.0579640929510278E-3</v>
      </c>
      <c r="W669" s="14">
        <f t="shared" ca="1" si="176"/>
        <v>7.779663181895582E-3</v>
      </c>
      <c r="X669" s="14">
        <f t="shared" ca="1" si="177"/>
        <v>8.7644827768596899E-3</v>
      </c>
      <c r="Y669" s="14">
        <f t="shared" ca="1" si="178"/>
        <v>2.1045797836343355E-3</v>
      </c>
      <c r="Z669" s="14">
        <f t="shared" ca="1" si="179"/>
        <v>-2.51391408407022E-2</v>
      </c>
      <c r="AA669" s="14">
        <f t="shared" ca="1" si="180"/>
        <v>2.619590036458739E-3</v>
      </c>
      <c r="AB669" s="14">
        <f t="shared" ca="1" si="181"/>
        <v>0</v>
      </c>
      <c r="AC669" s="14">
        <f t="shared" ca="1" si="182"/>
        <v>7.3158312706304643E-3</v>
      </c>
      <c r="AD669" s="14">
        <f t="shared" ca="1" si="183"/>
        <v>3.4808757803020882E-3</v>
      </c>
      <c r="AE669" s="14">
        <f t="shared" ca="1" si="184"/>
        <v>5.5497224058732569E-3</v>
      </c>
      <c r="AF669" s="14">
        <f t="shared" ca="1" si="185"/>
        <v>3.6255104758211513E-3</v>
      </c>
      <c r="AG669" s="14">
        <f t="shared" ca="1" si="186"/>
        <v>7.3158312706304643E-3</v>
      </c>
      <c r="AH669" s="14">
        <f t="shared" ca="1" si="187"/>
        <v>-2.1666629061333916E-3</v>
      </c>
      <c r="AI669" s="14">
        <f t="shared" ca="1" si="188"/>
        <v>7.3158312706304643E-3</v>
      </c>
      <c r="AJ669" s="14">
        <f t="shared" ca="1" si="189"/>
        <v>-6.7174689167892834E-2</v>
      </c>
      <c r="AK669" s="14">
        <f t="shared" ca="1" si="190"/>
        <v>8.8056883668593301E-3</v>
      </c>
    </row>
    <row r="670" spans="1:37" x14ac:dyDescent="0.2">
      <c r="A670" s="13">
        <f ca="1">IF(OFFSET(STATIC!$A$6,MATCH($A$16, STATIC!$A$6:$A$2307,0)+ROW()-ROW($A$16),0)&gt;$A$12, OFFSET(STATIC!$A$6,MATCH($A$16, STATIC!$A$6:$A$2307,0)+ROW()-ROW($A$16),0), FALSE)</f>
        <v>42489</v>
      </c>
      <c r="B670" s="7">
        <f ca="1">OFFSET(STATIC!$B$6,MATCH('Data Manipulation'!$A670,STATIC!$A$6:$A$2307, 0)-1,3*(COLUMN()-COLUMN($B$16)))</f>
        <v>455.15</v>
      </c>
      <c r="C670" s="7">
        <f ca="1">OFFSET(STATIC!$B$6,MATCH('Data Manipulation'!$A670,STATIC!$A$6:$A$2307, 0)-1,3*(COLUMN()-COLUMN($B$16)))</f>
        <v>228.49</v>
      </c>
      <c r="D670" s="7">
        <f ca="1">OFFSET(STATIC!$B$6,MATCH('Data Manipulation'!$A670,STATIC!$A$6:$A$2307, 0)-1,3*(COLUMN()-COLUMN($B$16)))</f>
        <v>2065.3000000000002</v>
      </c>
      <c r="E670" s="7">
        <f ca="1">OFFSET(STATIC!$B$6,MATCH('Data Manipulation'!$A670,STATIC!$A$6:$A$2307, 0)-1,3*(COLUMN()-COLUMN($B$16)))*$J670</f>
        <v>3464.2722399999998</v>
      </c>
      <c r="F670" s="7">
        <f ca="1">OFFSET(STATIC!$B$6,MATCH('Data Manipulation'!$A670,STATIC!$A$6:$A$2307, 0)-1,3*(COLUMN()-COLUMN($B$16)))</f>
        <v>1291.06</v>
      </c>
      <c r="G670" s="7">
        <f ca="1">OFFSET(STATIC!$B$6,MATCH('Data Manipulation'!$A670,STATIC!$A$6:$A$2307, 0)-1,3*(COLUMN()-COLUMN($B$16)))</f>
        <v>45.92</v>
      </c>
      <c r="H670" s="7">
        <f ca="1">OFFSET(STATIC!$B$6,MATCH('Data Manipulation'!$A670,STATIC!$A$6:$A$2307, 0)-1,3*(COLUMN()-COLUMN($B$16)))</f>
        <v>30.04166</v>
      </c>
      <c r="I670" s="7">
        <f ca="1">OFFSET(STATIC!$B$6,MATCH('Data Manipulation'!$A670,STATIC!$A$6:$A$2307, 0)-1,3*(COLUMN()-COLUMN($B$16)))</f>
        <v>152.81</v>
      </c>
      <c r="J670" s="7">
        <f ca="1">OFFSET(STATIC!$B$6,MATCH('Data Manipulation'!$A670,STATIC!$A$6:$A$2307, 0)-1,3*(COLUMN()-COLUMN($B$16)))</f>
        <v>1.1439999999999999</v>
      </c>
      <c r="K670" s="7">
        <f ca="1">OFFSET(STATIC!$B$6,MATCH('Data Manipulation'!$A670,STATIC!$A$6:$A$2307, 0)-1,3*(COLUMN()-COLUMN($B$16)))</f>
        <v>1.4626000000000001</v>
      </c>
      <c r="L670" s="7">
        <f ca="1">OFFSET(STATIC!$B$6,MATCH('Data Manipulation'!$A670,STATIC!$A$6:$A$2307, 0)-1,3*(COLUMN()-COLUMN($B$16)))</f>
        <v>1.0422</v>
      </c>
      <c r="M670" s="7">
        <f ca="1">OFFSET(STATIC!$B$6,MATCH('Data Manipulation'!$A670,STATIC!$A$6:$A$2307, 0)-1,3*(COLUMN()-COLUMN($B$16)))</f>
        <v>9.3609999999999995E-3</v>
      </c>
      <c r="N670" s="7">
        <f ca="1">OFFSET(STATIC!$B$6,MATCH('Data Manipulation'!$A670,STATIC!$A$6:$A$2307, 0)-1,3*(COLUMN()-COLUMN($B$16)))*$J670</f>
        <v>261.32929679999995</v>
      </c>
      <c r="O670" s="7">
        <f ca="1">OFFSET(STATIC!$B$6,MATCH('Data Manipulation'!$A670,STATIC!$A$6:$A$2307, 0)-1,3*(COLUMN()-COLUMN($B$16)))</f>
        <v>1991.39</v>
      </c>
      <c r="P670" s="7">
        <f ca="1">OFFSET(STATIC!$B$6,MATCH('Data Manipulation'!$A670,STATIC!$A$6:$A$2307, 0)-1,3*(COLUMN()-COLUMN($B$16)))*$J670</f>
        <v>279.56248319999997</v>
      </c>
      <c r="Q670" s="7">
        <f ca="1">OFFSET(STATIC!$B$6,MATCH('Data Manipulation'!$A670,STATIC!$A$6:$A$2307, 0)-1,3*(COLUMN()-COLUMN($B$16)))</f>
        <v>15.7</v>
      </c>
      <c r="R670" s="7">
        <f ca="1">OFFSET(STATIC!$B$6,MATCH('Data Manipulation'!$A670,STATIC!$A$6:$A$2307, 0)-1,3*(COLUMN()-COLUMN($B$16)))</f>
        <v>4775.3580000000002</v>
      </c>
      <c r="U670" s="14">
        <f t="shared" ca="1" si="174"/>
        <v>1.2024104374955456E-2</v>
      </c>
      <c r="V670" s="14">
        <f t="shared" ca="1" si="175"/>
        <v>-6.2389766302617502E-3</v>
      </c>
      <c r="W670" s="14">
        <f t="shared" ca="1" si="176"/>
        <v>-5.0759446457705557E-3</v>
      </c>
      <c r="X670" s="14">
        <f t="shared" ca="1" si="177"/>
        <v>-2.2555914927690213E-2</v>
      </c>
      <c r="Y670" s="14">
        <f t="shared" ca="1" si="178"/>
        <v>2.10161652192811E-2</v>
      </c>
      <c r="Z670" s="14">
        <f t="shared" ca="1" si="179"/>
        <v>-2.3926058178390928E-3</v>
      </c>
      <c r="AA670" s="14">
        <f t="shared" ca="1" si="180"/>
        <v>3.3793520436748033E-3</v>
      </c>
      <c r="AB670" s="14">
        <f t="shared" ca="1" si="181"/>
        <v>1.5896908101426421E-2</v>
      </c>
      <c r="AC670" s="14">
        <f t="shared" ca="1" si="182"/>
        <v>9.0442729161901835E-3</v>
      </c>
      <c r="AD670" s="14">
        <f t="shared" ca="1" si="183"/>
        <v>1.984738700318608E-3</v>
      </c>
      <c r="AE670" s="14">
        <f t="shared" ca="1" si="184"/>
        <v>8.1892649006751212E-3</v>
      </c>
      <c r="AF670" s="14">
        <f t="shared" ca="1" si="185"/>
        <v>1.4093073874846852E-2</v>
      </c>
      <c r="AG670" s="14">
        <f t="shared" ca="1" si="186"/>
        <v>6.7438557410908328E-3</v>
      </c>
      <c r="AH670" s="14">
        <f t="shared" ca="1" si="187"/>
        <v>1.341671662601573E-3</v>
      </c>
      <c r="AI670" s="14">
        <f t="shared" ca="1" si="188"/>
        <v>7.5681118275721599E-3</v>
      </c>
      <c r="AJ670" s="14">
        <f t="shared" ca="1" si="189"/>
        <v>3.1050359920722418E-2</v>
      </c>
      <c r="AK670" s="14">
        <f t="shared" ca="1" si="190"/>
        <v>-6.248657558842725E-3</v>
      </c>
    </row>
    <row r="671" spans="1:37" x14ac:dyDescent="0.2">
      <c r="A671" s="13">
        <f ca="1">IF(OFFSET(STATIC!$A$6,MATCH($A$16, STATIC!$A$6:$A$2307,0)+ROW()-ROW($A$16),0)&gt;$A$12, OFFSET(STATIC!$A$6,MATCH($A$16, STATIC!$A$6:$A$2307,0)+ROW()-ROW($A$16),0), FALSE)</f>
        <v>42488</v>
      </c>
      <c r="B671" s="7">
        <f ca="1">OFFSET(STATIC!$B$6,MATCH('Data Manipulation'!$A671,STATIC!$A$6:$A$2307, 0)-1,3*(COLUMN()-COLUMN($B$16)))</f>
        <v>449.71</v>
      </c>
      <c r="C671" s="7">
        <f ca="1">OFFSET(STATIC!$B$6,MATCH('Data Manipulation'!$A671,STATIC!$A$6:$A$2307, 0)-1,3*(COLUMN()-COLUMN($B$16)))</f>
        <v>229.92</v>
      </c>
      <c r="D671" s="7">
        <f ca="1">OFFSET(STATIC!$B$6,MATCH('Data Manipulation'!$A671,STATIC!$A$6:$A$2307, 0)-1,3*(COLUMN()-COLUMN($B$16)))</f>
        <v>2075.81</v>
      </c>
      <c r="E671" s="7">
        <f ca="1">OFFSET(STATIC!$B$6,MATCH('Data Manipulation'!$A671,STATIC!$A$6:$A$2307, 0)-1,3*(COLUMN()-COLUMN($B$16)))*$J671</f>
        <v>3543.2999909999994</v>
      </c>
      <c r="F671" s="7">
        <f ca="1">OFFSET(STATIC!$B$6,MATCH('Data Manipulation'!$A671,STATIC!$A$6:$A$2307, 0)-1,3*(COLUMN()-COLUMN($B$16)))</f>
        <v>1264.21</v>
      </c>
      <c r="G671" s="7">
        <f ca="1">OFFSET(STATIC!$B$6,MATCH('Data Manipulation'!$A671,STATIC!$A$6:$A$2307, 0)-1,3*(COLUMN()-COLUMN($B$16)))</f>
        <v>46.03</v>
      </c>
      <c r="H671" s="7">
        <f ca="1">OFFSET(STATIC!$B$6,MATCH('Data Manipulation'!$A671,STATIC!$A$6:$A$2307, 0)-1,3*(COLUMN()-COLUMN($B$16)))</f>
        <v>29.94031</v>
      </c>
      <c r="I671" s="7">
        <f ca="1">OFFSET(STATIC!$B$6,MATCH('Data Manipulation'!$A671,STATIC!$A$6:$A$2307, 0)-1,3*(COLUMN()-COLUMN($B$16)))</f>
        <v>150.4</v>
      </c>
      <c r="J671" s="7">
        <f ca="1">OFFSET(STATIC!$B$6,MATCH('Data Manipulation'!$A671,STATIC!$A$6:$A$2307, 0)-1,3*(COLUMN()-COLUMN($B$16)))</f>
        <v>1.1336999999999999</v>
      </c>
      <c r="K671" s="7">
        <f ca="1">OFFSET(STATIC!$B$6,MATCH('Data Manipulation'!$A671,STATIC!$A$6:$A$2307, 0)-1,3*(COLUMN()-COLUMN($B$16)))</f>
        <v>1.4597</v>
      </c>
      <c r="L671" s="7">
        <f ca="1">OFFSET(STATIC!$B$6,MATCH('Data Manipulation'!$A671,STATIC!$A$6:$A$2307, 0)-1,3*(COLUMN()-COLUMN($B$16)))</f>
        <v>1.0337000000000001</v>
      </c>
      <c r="M671" s="7">
        <f ca="1">OFFSET(STATIC!$B$6,MATCH('Data Manipulation'!$A671,STATIC!$A$6:$A$2307, 0)-1,3*(COLUMN()-COLUMN($B$16)))</f>
        <v>9.2300000000000004E-3</v>
      </c>
      <c r="N671" s="7">
        <f ca="1">OFFSET(STATIC!$B$6,MATCH('Data Manipulation'!$A671,STATIC!$A$6:$A$2307, 0)-1,3*(COLUMN()-COLUMN($B$16)))*$J671</f>
        <v>259.57285896000002</v>
      </c>
      <c r="O671" s="7">
        <f ca="1">OFFSET(STATIC!$B$6,MATCH('Data Manipulation'!$A671,STATIC!$A$6:$A$2307, 0)-1,3*(COLUMN()-COLUMN($B$16)))</f>
        <v>1988.72</v>
      </c>
      <c r="P671" s="7">
        <f ca="1">OFFSET(STATIC!$B$6,MATCH('Data Manipulation'!$A671,STATIC!$A$6:$A$2307, 0)-1,3*(COLUMN()-COLUMN($B$16)))*$J671</f>
        <v>277.45470905999997</v>
      </c>
      <c r="Q671" s="7">
        <f ca="1">OFFSET(STATIC!$B$6,MATCH('Data Manipulation'!$A671,STATIC!$A$6:$A$2307, 0)-1,3*(COLUMN()-COLUMN($B$16)))</f>
        <v>15.22</v>
      </c>
      <c r="R671" s="7">
        <f ca="1">OFFSET(STATIC!$B$6,MATCH('Data Manipulation'!$A671,STATIC!$A$6:$A$2307, 0)-1,3*(COLUMN()-COLUMN($B$16)))</f>
        <v>4805.2910000000002</v>
      </c>
      <c r="U671" s="14">
        <f t="shared" ca="1" si="174"/>
        <v>-9.4722407907022084E-3</v>
      </c>
      <c r="V671" s="14">
        <f t="shared" ca="1" si="175"/>
        <v>2.2642176354443215E-3</v>
      </c>
      <c r="W671" s="14">
        <f t="shared" ca="1" si="176"/>
        <v>-9.2737108991200311E-3</v>
      </c>
      <c r="X671" s="14">
        <f t="shared" ca="1" si="177"/>
        <v>-4.5115579979940814E-4</v>
      </c>
      <c r="Y671" s="14">
        <f t="shared" ca="1" si="178"/>
        <v>1.2008117775733069E-2</v>
      </c>
      <c r="Z671" s="14">
        <f t="shared" ca="1" si="179"/>
        <v>1.5324292876392229E-2</v>
      </c>
      <c r="AA671" s="14">
        <f t="shared" ca="1" si="180"/>
        <v>7.0016702523322651E-3</v>
      </c>
      <c r="AB671" s="14">
        <f t="shared" ca="1" si="181"/>
        <v>1.089692234658717E-2</v>
      </c>
      <c r="AC671" s="14">
        <f t="shared" ca="1" si="182"/>
        <v>1.1473457858083627E-3</v>
      </c>
      <c r="AD671" s="14">
        <f t="shared" ca="1" si="183"/>
        <v>2.8814509508545091E-3</v>
      </c>
      <c r="AE671" s="14">
        <f t="shared" ca="1" si="184"/>
        <v>3.7799899623981287E-3</v>
      </c>
      <c r="AF671" s="14">
        <f t="shared" ca="1" si="185"/>
        <v>2.7013831078618749E-2</v>
      </c>
      <c r="AG671" s="14">
        <f t="shared" ca="1" si="186"/>
        <v>3.3146922086556129E-3</v>
      </c>
      <c r="AH671" s="14">
        <f t="shared" ca="1" si="187"/>
        <v>1.207535165245221E-3</v>
      </c>
      <c r="AI671" s="14">
        <f t="shared" ca="1" si="188"/>
        <v>2.8084872842189983E-3</v>
      </c>
      <c r="AJ671" s="14">
        <f t="shared" ca="1" si="189"/>
        <v>0.10011803969297628</v>
      </c>
      <c r="AK671" s="14">
        <f t="shared" ca="1" si="190"/>
        <v>-1.1966922946060127E-2</v>
      </c>
    </row>
    <row r="672" spans="1:37" x14ac:dyDescent="0.2">
      <c r="A672" s="13">
        <f ca="1">IF(OFFSET(STATIC!$A$6,MATCH($A$16, STATIC!$A$6:$A$2307,0)+ROW()-ROW($A$16),0)&gt;$A$12, OFFSET(STATIC!$A$6,MATCH($A$16, STATIC!$A$6:$A$2307,0)+ROW()-ROW($A$16),0), FALSE)</f>
        <v>42487</v>
      </c>
      <c r="B672" s="7">
        <f ca="1">OFFSET(STATIC!$B$6,MATCH('Data Manipulation'!$A672,STATIC!$A$6:$A$2307, 0)-1,3*(COLUMN()-COLUMN($B$16)))</f>
        <v>453.99</v>
      </c>
      <c r="C672" s="7">
        <f ca="1">OFFSET(STATIC!$B$6,MATCH('Data Manipulation'!$A672,STATIC!$A$6:$A$2307, 0)-1,3*(COLUMN()-COLUMN($B$16)))</f>
        <v>229.4</v>
      </c>
      <c r="D672" s="7">
        <f ca="1">OFFSET(STATIC!$B$6,MATCH('Data Manipulation'!$A672,STATIC!$A$6:$A$2307, 0)-1,3*(COLUMN()-COLUMN($B$16)))</f>
        <v>2095.15</v>
      </c>
      <c r="E672" s="7">
        <f ca="1">OFFSET(STATIC!$B$6,MATCH('Data Manipulation'!$A672,STATIC!$A$6:$A$2307, 0)-1,3*(COLUMN()-COLUMN($B$16)))*$J672</f>
        <v>3544.8989320000001</v>
      </c>
      <c r="F672" s="7">
        <f ca="1">OFFSET(STATIC!$B$6,MATCH('Data Manipulation'!$A672,STATIC!$A$6:$A$2307, 0)-1,3*(COLUMN()-COLUMN($B$16)))</f>
        <v>1249.1199999999999</v>
      </c>
      <c r="G672" s="7">
        <f ca="1">OFFSET(STATIC!$B$6,MATCH('Data Manipulation'!$A672,STATIC!$A$6:$A$2307, 0)-1,3*(COLUMN()-COLUMN($B$16)))</f>
        <v>45.33</v>
      </c>
      <c r="H672" s="7">
        <f ca="1">OFFSET(STATIC!$B$6,MATCH('Data Manipulation'!$A672,STATIC!$A$6:$A$2307, 0)-1,3*(COLUMN()-COLUMN($B$16)))</f>
        <v>29.73141</v>
      </c>
      <c r="I672" s="7">
        <f ca="1">OFFSET(STATIC!$B$6,MATCH('Data Manipulation'!$A672,STATIC!$A$6:$A$2307, 0)-1,3*(COLUMN()-COLUMN($B$16)))</f>
        <v>148.77000000000001</v>
      </c>
      <c r="J672" s="7">
        <f ca="1">OFFSET(STATIC!$B$6,MATCH('Data Manipulation'!$A672,STATIC!$A$6:$A$2307, 0)-1,3*(COLUMN()-COLUMN($B$16)))</f>
        <v>1.1324000000000001</v>
      </c>
      <c r="K672" s="7">
        <f ca="1">OFFSET(STATIC!$B$6,MATCH('Data Manipulation'!$A672,STATIC!$A$6:$A$2307, 0)-1,3*(COLUMN()-COLUMN($B$16)))</f>
        <v>1.4555</v>
      </c>
      <c r="L672" s="7">
        <f ca="1">OFFSET(STATIC!$B$6,MATCH('Data Manipulation'!$A672,STATIC!$A$6:$A$2307, 0)-1,3*(COLUMN()-COLUMN($B$16)))</f>
        <v>1.0298</v>
      </c>
      <c r="M672" s="7">
        <f ca="1">OFFSET(STATIC!$B$6,MATCH('Data Manipulation'!$A672,STATIC!$A$6:$A$2307, 0)-1,3*(COLUMN()-COLUMN($B$16)))</f>
        <v>8.9840000000000007E-3</v>
      </c>
      <c r="N672" s="7">
        <f ca="1">OFFSET(STATIC!$B$6,MATCH('Data Manipulation'!$A672,STATIC!$A$6:$A$2307, 0)-1,3*(COLUMN()-COLUMN($B$16)))*$J672</f>
        <v>258.71387924000004</v>
      </c>
      <c r="O672" s="7">
        <f ca="1">OFFSET(STATIC!$B$6,MATCH('Data Manipulation'!$A672,STATIC!$A$6:$A$2307, 0)-1,3*(COLUMN()-COLUMN($B$16)))</f>
        <v>1986.32</v>
      </c>
      <c r="P672" s="7">
        <f ca="1">OFFSET(STATIC!$B$6,MATCH('Data Manipulation'!$A672,STATIC!$A$6:$A$2307, 0)-1,3*(COLUMN()-COLUMN($B$16)))*$J672</f>
        <v>276.67657423999998</v>
      </c>
      <c r="Q672" s="7">
        <f ca="1">OFFSET(STATIC!$B$6,MATCH('Data Manipulation'!$A672,STATIC!$A$6:$A$2307, 0)-1,3*(COLUMN()-COLUMN($B$16)))</f>
        <v>13.77</v>
      </c>
      <c r="R672" s="7">
        <f ca="1">OFFSET(STATIC!$B$6,MATCH('Data Manipulation'!$A672,STATIC!$A$6:$A$2307, 0)-1,3*(COLUMN()-COLUMN($B$16)))</f>
        <v>4863.1409999999996</v>
      </c>
      <c r="U672" s="14">
        <f t="shared" ca="1" si="174"/>
        <v>-3.2740793967367898E-2</v>
      </c>
      <c r="V672" s="14">
        <f t="shared" ca="1" si="175"/>
        <v>2.7500726675784072E-3</v>
      </c>
      <c r="W672" s="14">
        <f t="shared" ca="1" si="176"/>
        <v>1.6480173786207935E-3</v>
      </c>
      <c r="X672" s="14">
        <f t="shared" ca="1" si="177"/>
        <v>5.4882147294635268E-3</v>
      </c>
      <c r="Y672" s="14">
        <f t="shared" ca="1" si="178"/>
        <v>6.6829705096516125E-3</v>
      </c>
      <c r="Z672" s="14">
        <f t="shared" ca="1" si="179"/>
        <v>2.8870753098278641E-2</v>
      </c>
      <c r="AA672" s="14">
        <f t="shared" ca="1" si="180"/>
        <v>-4.8333448957109419E-3</v>
      </c>
      <c r="AB672" s="14">
        <f t="shared" ca="1" si="181"/>
        <v>-7.03308435058452E-3</v>
      </c>
      <c r="AC672" s="14">
        <f t="shared" ca="1" si="182"/>
        <v>2.5642173296867806E-3</v>
      </c>
      <c r="AD672" s="14">
        <f t="shared" ca="1" si="183"/>
        <v>-1.9218895338415764E-3</v>
      </c>
      <c r="AE672" s="14">
        <f t="shared" ca="1" si="184"/>
        <v>2.6253114402825617E-3</v>
      </c>
      <c r="AF672" s="14">
        <f t="shared" ca="1" si="185"/>
        <v>8.908686558016329E-4</v>
      </c>
      <c r="AG672" s="14">
        <f t="shared" ca="1" si="186"/>
        <v>2.7463186126471697E-3</v>
      </c>
      <c r="AH672" s="14">
        <f t="shared" ca="1" si="187"/>
        <v>3.0151334020876654E-3</v>
      </c>
      <c r="AI672" s="14">
        <f t="shared" ca="1" si="188"/>
        <v>2.7414541105073415E-3</v>
      </c>
      <c r="AJ672" s="14">
        <f t="shared" ca="1" si="189"/>
        <v>-1.3703784593663077E-2</v>
      </c>
      <c r="AK672" s="14">
        <f t="shared" ca="1" si="190"/>
        <v>-5.1565916344882062E-3</v>
      </c>
    </row>
    <row r="673" spans="1:37" x14ac:dyDescent="0.2">
      <c r="A673" s="13">
        <f ca="1">IF(OFFSET(STATIC!$A$6,MATCH($A$16, STATIC!$A$6:$A$2307,0)+ROW()-ROW($A$16),0)&gt;$A$12, OFFSET(STATIC!$A$6,MATCH($A$16, STATIC!$A$6:$A$2307,0)+ROW()-ROW($A$16),0), FALSE)</f>
        <v>42486</v>
      </c>
      <c r="B673" s="7">
        <f ca="1">OFFSET(STATIC!$B$6,MATCH('Data Manipulation'!$A673,STATIC!$A$6:$A$2307, 0)-1,3*(COLUMN()-COLUMN($B$16)))</f>
        <v>469.1</v>
      </c>
      <c r="C673" s="7">
        <f ca="1">OFFSET(STATIC!$B$6,MATCH('Data Manipulation'!$A673,STATIC!$A$6:$A$2307, 0)-1,3*(COLUMN()-COLUMN($B$16)))</f>
        <v>228.77</v>
      </c>
      <c r="D673" s="7">
        <f ca="1">OFFSET(STATIC!$B$6,MATCH('Data Manipulation'!$A673,STATIC!$A$6:$A$2307, 0)-1,3*(COLUMN()-COLUMN($B$16)))</f>
        <v>2091.6999999999998</v>
      </c>
      <c r="E673" s="7">
        <f ca="1">OFFSET(STATIC!$B$6,MATCH('Data Manipulation'!$A673,STATIC!$A$6:$A$2307, 0)-1,3*(COLUMN()-COLUMN($B$16)))*$J673</f>
        <v>3525.4970549999998</v>
      </c>
      <c r="F673" s="7">
        <f ca="1">OFFSET(STATIC!$B$6,MATCH('Data Manipulation'!$A673,STATIC!$A$6:$A$2307, 0)-1,3*(COLUMN()-COLUMN($B$16)))</f>
        <v>1240.8</v>
      </c>
      <c r="G673" s="7">
        <f ca="1">OFFSET(STATIC!$B$6,MATCH('Data Manipulation'!$A673,STATIC!$A$6:$A$2307, 0)-1,3*(COLUMN()-COLUMN($B$16)))</f>
        <v>44.04</v>
      </c>
      <c r="H673" s="7">
        <f ca="1">OFFSET(STATIC!$B$6,MATCH('Data Manipulation'!$A673,STATIC!$A$6:$A$2307, 0)-1,3*(COLUMN()-COLUMN($B$16)))</f>
        <v>29.87546</v>
      </c>
      <c r="I673" s="7">
        <f ca="1">OFFSET(STATIC!$B$6,MATCH('Data Manipulation'!$A673,STATIC!$A$6:$A$2307, 0)-1,3*(COLUMN()-COLUMN($B$16)))</f>
        <v>149.82</v>
      </c>
      <c r="J673" s="7">
        <f ca="1">OFFSET(STATIC!$B$6,MATCH('Data Manipulation'!$A673,STATIC!$A$6:$A$2307, 0)-1,3*(COLUMN()-COLUMN($B$16)))</f>
        <v>1.1294999999999999</v>
      </c>
      <c r="K673" s="7">
        <f ca="1">OFFSET(STATIC!$B$6,MATCH('Data Manipulation'!$A673,STATIC!$A$6:$A$2307, 0)-1,3*(COLUMN()-COLUMN($B$16)))</f>
        <v>1.4582999999999999</v>
      </c>
      <c r="L673" s="7">
        <f ca="1">OFFSET(STATIC!$B$6,MATCH('Data Manipulation'!$A673,STATIC!$A$6:$A$2307, 0)-1,3*(COLUMN()-COLUMN($B$16)))</f>
        <v>1.0270999999999999</v>
      </c>
      <c r="M673" s="7">
        <f ca="1">OFFSET(STATIC!$B$6,MATCH('Data Manipulation'!$A673,STATIC!$A$6:$A$2307, 0)-1,3*(COLUMN()-COLUMN($B$16)))</f>
        <v>8.9759999999999996E-3</v>
      </c>
      <c r="N673" s="7">
        <f ca="1">OFFSET(STATIC!$B$6,MATCH('Data Manipulation'!$A673,STATIC!$A$6:$A$2307, 0)-1,3*(COLUMN()-COLUMN($B$16)))*$J673</f>
        <v>258.00434324999998</v>
      </c>
      <c r="O673" s="7">
        <f ca="1">OFFSET(STATIC!$B$6,MATCH('Data Manipulation'!$A673,STATIC!$A$6:$A$2307, 0)-1,3*(COLUMN()-COLUMN($B$16)))</f>
        <v>1980.34</v>
      </c>
      <c r="P673" s="7">
        <f ca="1">OFFSET(STATIC!$B$6,MATCH('Data Manipulation'!$A673,STATIC!$A$6:$A$2307, 0)-1,3*(COLUMN()-COLUMN($B$16)))*$J673</f>
        <v>275.91911684999997</v>
      </c>
      <c r="Q673" s="7">
        <f ca="1">OFFSET(STATIC!$B$6,MATCH('Data Manipulation'!$A673,STATIC!$A$6:$A$2307, 0)-1,3*(COLUMN()-COLUMN($B$16)))</f>
        <v>13.96</v>
      </c>
      <c r="R673" s="7">
        <f ca="1">OFFSET(STATIC!$B$6,MATCH('Data Manipulation'!$A673,STATIC!$A$6:$A$2307, 0)-1,3*(COLUMN()-COLUMN($B$16)))</f>
        <v>4888.2830000000004</v>
      </c>
      <c r="U673" s="14">
        <f t="shared" ca="1" si="174"/>
        <v>1.3012086009198183E-3</v>
      </c>
      <c r="V673" s="14">
        <f t="shared" ca="1" si="175"/>
        <v>7.5909186159596152E-3</v>
      </c>
      <c r="W673" s="14">
        <f t="shared" ca="1" si="176"/>
        <v>1.8710422279640288E-3</v>
      </c>
      <c r="X673" s="14">
        <f t="shared" ca="1" si="177"/>
        <v>3.7472971426703553E-3</v>
      </c>
      <c r="Y673" s="14">
        <f t="shared" ca="1" si="178"/>
        <v>9.1111771411947213E-4</v>
      </c>
      <c r="Z673" s="14">
        <f t="shared" ca="1" si="179"/>
        <v>3.2305531996890041E-2</v>
      </c>
      <c r="AA673" s="14">
        <f t="shared" ca="1" si="180"/>
        <v>1.6556810971567117E-2</v>
      </c>
      <c r="AB673" s="14">
        <f t="shared" ca="1" si="181"/>
        <v>-2.865999895580164E-3</v>
      </c>
      <c r="AC673" s="14">
        <f t="shared" ca="1" si="182"/>
        <v>2.5708094474442512E-3</v>
      </c>
      <c r="AD673" s="14">
        <f t="shared" ca="1" si="183"/>
        <v>6.5357461503158625E-3</v>
      </c>
      <c r="AE673" s="14">
        <f t="shared" ca="1" si="184"/>
        <v>1.5589986593232802E-3</v>
      </c>
      <c r="AF673" s="14">
        <f t="shared" ca="1" si="185"/>
        <v>-1.5584997031884498E-3</v>
      </c>
      <c r="AG673" s="14">
        <f t="shared" ca="1" si="186"/>
        <v>9.4795084859514796E-4</v>
      </c>
      <c r="AH673" s="14">
        <f t="shared" ca="1" si="187"/>
        <v>-1.0396847562858973E-3</v>
      </c>
      <c r="AI673" s="14">
        <f t="shared" ca="1" si="188"/>
        <v>1.2020311197878813E-3</v>
      </c>
      <c r="AJ673" s="14">
        <f t="shared" ca="1" si="189"/>
        <v>-8.5592533956698365E-3</v>
      </c>
      <c r="AK673" s="14">
        <f t="shared" ca="1" si="190"/>
        <v>-1.5337180207477292E-3</v>
      </c>
    </row>
    <row r="674" spans="1:37" x14ac:dyDescent="0.2">
      <c r="A674" s="13">
        <f ca="1">IF(OFFSET(STATIC!$A$6,MATCH($A$16, STATIC!$A$6:$A$2307,0)+ROW()-ROW($A$16),0)&gt;$A$12, OFFSET(STATIC!$A$6,MATCH($A$16, STATIC!$A$6:$A$2307,0)+ROW()-ROW($A$16),0), FALSE)</f>
        <v>42485</v>
      </c>
      <c r="B674" s="7">
        <f ca="1">OFFSET(STATIC!$B$6,MATCH('Data Manipulation'!$A674,STATIC!$A$6:$A$2307, 0)-1,3*(COLUMN()-COLUMN($B$16)))</f>
        <v>468.49</v>
      </c>
      <c r="C674" s="7">
        <f ca="1">OFFSET(STATIC!$B$6,MATCH('Data Manipulation'!$A674,STATIC!$A$6:$A$2307, 0)-1,3*(COLUMN()-COLUMN($B$16)))</f>
        <v>227.04</v>
      </c>
      <c r="D674" s="7">
        <f ca="1">OFFSET(STATIC!$B$6,MATCH('Data Manipulation'!$A674,STATIC!$A$6:$A$2307, 0)-1,3*(COLUMN()-COLUMN($B$16)))</f>
        <v>2087.79</v>
      </c>
      <c r="E674" s="7">
        <f ca="1">OFFSET(STATIC!$B$6,MATCH('Data Manipulation'!$A674,STATIC!$A$6:$A$2307, 0)-1,3*(COLUMN()-COLUMN($B$16)))*$J674</f>
        <v>3512.310692</v>
      </c>
      <c r="F674" s="7">
        <f ca="1">OFFSET(STATIC!$B$6,MATCH('Data Manipulation'!$A674,STATIC!$A$6:$A$2307, 0)-1,3*(COLUMN()-COLUMN($B$16)))</f>
        <v>1239.67</v>
      </c>
      <c r="G674" s="7">
        <f ca="1">OFFSET(STATIC!$B$6,MATCH('Data Manipulation'!$A674,STATIC!$A$6:$A$2307, 0)-1,3*(COLUMN()-COLUMN($B$16)))</f>
        <v>42.64</v>
      </c>
      <c r="H674" s="7">
        <f ca="1">OFFSET(STATIC!$B$6,MATCH('Data Manipulation'!$A674,STATIC!$A$6:$A$2307, 0)-1,3*(COLUMN()-COLUMN($B$16)))</f>
        <v>29.384889999999999</v>
      </c>
      <c r="I674" s="7">
        <f ca="1">OFFSET(STATIC!$B$6,MATCH('Data Manipulation'!$A674,STATIC!$A$6:$A$2307, 0)-1,3*(COLUMN()-COLUMN($B$16)))</f>
        <v>150.25</v>
      </c>
      <c r="J674" s="7">
        <f ca="1">OFFSET(STATIC!$B$6,MATCH('Data Manipulation'!$A674,STATIC!$A$6:$A$2307, 0)-1,3*(COLUMN()-COLUMN($B$16)))</f>
        <v>1.1266</v>
      </c>
      <c r="K674" s="7">
        <f ca="1">OFFSET(STATIC!$B$6,MATCH('Data Manipulation'!$A674,STATIC!$A$6:$A$2307, 0)-1,3*(COLUMN()-COLUMN($B$16)))</f>
        <v>1.4487999999999999</v>
      </c>
      <c r="L674" s="7">
        <f ca="1">OFFSET(STATIC!$B$6,MATCH('Data Manipulation'!$A674,STATIC!$A$6:$A$2307, 0)-1,3*(COLUMN()-COLUMN($B$16)))</f>
        <v>1.0255000000000001</v>
      </c>
      <c r="M674" s="7">
        <f ca="1">OFFSET(STATIC!$B$6,MATCH('Data Manipulation'!$A674,STATIC!$A$6:$A$2307, 0)-1,3*(COLUMN()-COLUMN($B$16)))</f>
        <v>8.9899999999999997E-3</v>
      </c>
      <c r="N674" s="7">
        <f ca="1">OFFSET(STATIC!$B$6,MATCH('Data Manipulation'!$A674,STATIC!$A$6:$A$2307, 0)-1,3*(COLUMN()-COLUMN($B$16)))*$J674</f>
        <v>257.75988369999999</v>
      </c>
      <c r="O674" s="7">
        <f ca="1">OFFSET(STATIC!$B$6,MATCH('Data Manipulation'!$A674,STATIC!$A$6:$A$2307, 0)-1,3*(COLUMN()-COLUMN($B$16)))</f>
        <v>1982.4</v>
      </c>
      <c r="P674" s="7">
        <f ca="1">OFFSET(STATIC!$B$6,MATCH('Data Manipulation'!$A674,STATIC!$A$6:$A$2307, 0)-1,3*(COLUMN()-COLUMN($B$16)))*$J674</f>
        <v>275.58765274000001</v>
      </c>
      <c r="Q674" s="7">
        <f ca="1">OFFSET(STATIC!$B$6,MATCH('Data Manipulation'!$A674,STATIC!$A$6:$A$2307, 0)-1,3*(COLUMN()-COLUMN($B$16)))</f>
        <v>14.08</v>
      </c>
      <c r="R674" s="7">
        <f ca="1">OFFSET(STATIC!$B$6,MATCH('Data Manipulation'!$A674,STATIC!$A$6:$A$2307, 0)-1,3*(COLUMN()-COLUMN($B$16)))</f>
        <v>4895.7860000000001</v>
      </c>
      <c r="U674" s="14">
        <f t="shared" ca="1" si="174"/>
        <v>4.3472304918075667E-2</v>
      </c>
      <c r="V674" s="14">
        <f t="shared" ca="1" si="175"/>
        <v>-1.0340991283537807E-2</v>
      </c>
      <c r="W674" s="14">
        <f t="shared" ca="1" si="176"/>
        <v>-1.8136709785938731E-3</v>
      </c>
      <c r="X674" s="14">
        <f t="shared" ca="1" si="177"/>
        <v>-3.6854375688841704E-3</v>
      </c>
      <c r="Y674" s="14">
        <f t="shared" ca="1" si="178"/>
        <v>7.7578777268866314E-3</v>
      </c>
      <c r="Z674" s="14">
        <f t="shared" ca="1" si="179"/>
        <v>-2.5241585567239988E-2</v>
      </c>
      <c r="AA674" s="14">
        <f t="shared" ca="1" si="180"/>
        <v>1.2153918860504199E-2</v>
      </c>
      <c r="AB674" s="14">
        <f t="shared" ca="1" si="181"/>
        <v>-5.4427321403165696E-3</v>
      </c>
      <c r="AC674" s="14">
        <f t="shared" ca="1" si="182"/>
        <v>3.8240964384034758E-3</v>
      </c>
      <c r="AD674" s="14">
        <f t="shared" ca="1" si="183"/>
        <v>7.0652091359476137E-3</v>
      </c>
      <c r="AE674" s="14">
        <f t="shared" ca="1" si="184"/>
        <v>3.614520615737641E-3</v>
      </c>
      <c r="AF674" s="14">
        <f t="shared" ca="1" si="185"/>
        <v>3.6774989904706486E-3</v>
      </c>
      <c r="AG674" s="14">
        <f t="shared" ca="1" si="186"/>
        <v>3.2425208328053382E-3</v>
      </c>
      <c r="AH674" s="14">
        <f t="shared" ca="1" si="187"/>
        <v>-5.3960418569586673E-4</v>
      </c>
      <c r="AI674" s="14">
        <f t="shared" ca="1" si="188"/>
        <v>2.3192132505455978E-3</v>
      </c>
      <c r="AJ674" s="14">
        <f t="shared" ca="1" si="189"/>
        <v>6.3024516306356082E-2</v>
      </c>
      <c r="AK674" s="14">
        <f t="shared" ca="1" si="190"/>
        <v>-2.1305833576694541E-3</v>
      </c>
    </row>
    <row r="675" spans="1:37" x14ac:dyDescent="0.2">
      <c r="A675" s="13">
        <f ca="1">IF(OFFSET(STATIC!$A$6,MATCH($A$16, STATIC!$A$6:$A$2307,0)+ROW()-ROW($A$16),0)&gt;$A$12, OFFSET(STATIC!$A$6,MATCH($A$16, STATIC!$A$6:$A$2307,0)+ROW()-ROW($A$16),0), FALSE)</f>
        <v>42482</v>
      </c>
      <c r="B675" s="7">
        <f ca="1">OFFSET(STATIC!$B$6,MATCH('Data Manipulation'!$A675,STATIC!$A$6:$A$2307, 0)-1,3*(COLUMN()-COLUMN($B$16)))</f>
        <v>448.56</v>
      </c>
      <c r="C675" s="7">
        <f ca="1">OFFSET(STATIC!$B$6,MATCH('Data Manipulation'!$A675,STATIC!$A$6:$A$2307, 0)-1,3*(COLUMN()-COLUMN($B$16)))</f>
        <v>229.4</v>
      </c>
      <c r="D675" s="7">
        <f ca="1">OFFSET(STATIC!$B$6,MATCH('Data Manipulation'!$A675,STATIC!$A$6:$A$2307, 0)-1,3*(COLUMN()-COLUMN($B$16)))</f>
        <v>2091.58</v>
      </c>
      <c r="E675" s="7">
        <f ca="1">OFFSET(STATIC!$B$6,MATCH('Data Manipulation'!$A675,STATIC!$A$6:$A$2307, 0)-1,3*(COLUMN()-COLUMN($B$16)))*$J675</f>
        <v>3525.2789760000001</v>
      </c>
      <c r="F675" s="7">
        <f ca="1">OFFSET(STATIC!$B$6,MATCH('Data Manipulation'!$A675,STATIC!$A$6:$A$2307, 0)-1,3*(COLUMN()-COLUMN($B$16)))</f>
        <v>1230.0899999999999</v>
      </c>
      <c r="G675" s="7">
        <f ca="1">OFFSET(STATIC!$B$6,MATCH('Data Manipulation'!$A675,STATIC!$A$6:$A$2307, 0)-1,3*(COLUMN()-COLUMN($B$16)))</f>
        <v>43.73</v>
      </c>
      <c r="H675" s="7">
        <f ca="1">OFFSET(STATIC!$B$6,MATCH('Data Manipulation'!$A675,STATIC!$A$6:$A$2307, 0)-1,3*(COLUMN()-COLUMN($B$16)))</f>
        <v>29.029910000000001</v>
      </c>
      <c r="I675" s="7">
        <f ca="1">OFFSET(STATIC!$B$6,MATCH('Data Manipulation'!$A675,STATIC!$A$6:$A$2307, 0)-1,3*(COLUMN()-COLUMN($B$16)))</f>
        <v>151.07</v>
      </c>
      <c r="J675" s="7">
        <f ca="1">OFFSET(STATIC!$B$6,MATCH('Data Manipulation'!$A675,STATIC!$A$6:$A$2307, 0)-1,3*(COLUMN()-COLUMN($B$16)))</f>
        <v>1.1223000000000001</v>
      </c>
      <c r="K675" s="7">
        <f ca="1">OFFSET(STATIC!$B$6,MATCH('Data Manipulation'!$A675,STATIC!$A$6:$A$2307, 0)-1,3*(COLUMN()-COLUMN($B$16)))</f>
        <v>1.4386000000000001</v>
      </c>
      <c r="L675" s="7">
        <f ca="1">OFFSET(STATIC!$B$6,MATCH('Data Manipulation'!$A675,STATIC!$A$6:$A$2307, 0)-1,3*(COLUMN()-COLUMN($B$16)))</f>
        <v>1.0218</v>
      </c>
      <c r="M675" s="7">
        <f ca="1">OFFSET(STATIC!$B$6,MATCH('Data Manipulation'!$A675,STATIC!$A$6:$A$2307, 0)-1,3*(COLUMN()-COLUMN($B$16)))</f>
        <v>8.9569999999999997E-3</v>
      </c>
      <c r="N675" s="7">
        <f ca="1">OFFSET(STATIC!$B$6,MATCH('Data Manipulation'!$A675,STATIC!$A$6:$A$2307, 0)-1,3*(COLUMN()-COLUMN($B$16)))*$J675</f>
        <v>256.92544548000001</v>
      </c>
      <c r="O675" s="7">
        <f ca="1">OFFSET(STATIC!$B$6,MATCH('Data Manipulation'!$A675,STATIC!$A$6:$A$2307, 0)-1,3*(COLUMN()-COLUMN($B$16)))</f>
        <v>1983.47</v>
      </c>
      <c r="P675" s="7">
        <f ca="1">OFFSET(STATIC!$B$6,MATCH('Data Manipulation'!$A675,STATIC!$A$6:$A$2307, 0)-1,3*(COLUMN()-COLUMN($B$16)))*$J675</f>
        <v>274.94924679000002</v>
      </c>
      <c r="Q675" s="7">
        <f ca="1">OFFSET(STATIC!$B$6,MATCH('Data Manipulation'!$A675,STATIC!$A$6:$A$2307, 0)-1,3*(COLUMN()-COLUMN($B$16)))</f>
        <v>13.22</v>
      </c>
      <c r="R675" s="7">
        <f ca="1">OFFSET(STATIC!$B$6,MATCH('Data Manipulation'!$A675,STATIC!$A$6:$A$2307, 0)-1,3*(COLUMN()-COLUMN($B$16)))</f>
        <v>4906.2280000000001</v>
      </c>
      <c r="U675" s="14">
        <f t="shared" ca="1" si="174"/>
        <v>-5.7130944887196925E-3</v>
      </c>
      <c r="V675" s="14">
        <f t="shared" ca="1" si="175"/>
        <v>-1.1011512833286836E-2</v>
      </c>
      <c r="W675" s="14">
        <f t="shared" ca="1" si="176"/>
        <v>4.7811888913341718E-5</v>
      </c>
      <c r="X675" s="14">
        <f t="shared" ca="1" si="177"/>
        <v>-1.0019867553828284E-2</v>
      </c>
      <c r="Y675" s="14">
        <f t="shared" ca="1" si="178"/>
        <v>-1.6959805513111475E-2</v>
      </c>
      <c r="Z675" s="14">
        <f t="shared" ca="1" si="179"/>
        <v>1.2656940338167886E-2</v>
      </c>
      <c r="AA675" s="14">
        <f t="shared" ca="1" si="180"/>
        <v>-4.3401394336302454E-2</v>
      </c>
      <c r="AB675" s="14">
        <f t="shared" ca="1" si="181"/>
        <v>6.5748202977188351E-3</v>
      </c>
      <c r="AC675" s="14">
        <f t="shared" ca="1" si="182"/>
        <v>-6.6604748689514165E-3</v>
      </c>
      <c r="AD675" s="14">
        <f t="shared" ca="1" si="183"/>
        <v>3.9002696050840879E-3</v>
      </c>
      <c r="AE675" s="14">
        <f t="shared" ca="1" si="184"/>
        <v>-6.1466606519752576E-3</v>
      </c>
      <c r="AF675" s="14">
        <f t="shared" ca="1" si="185"/>
        <v>-1.9349379174490873E-2</v>
      </c>
      <c r="AG675" s="14">
        <f t="shared" ca="1" si="186"/>
        <v>-5.3163525127652425E-3</v>
      </c>
      <c r="AH675" s="14">
        <f t="shared" ca="1" si="187"/>
        <v>-5.1411809719195082E-4</v>
      </c>
      <c r="AI675" s="14">
        <f t="shared" ca="1" si="188"/>
        <v>-6.6853738088497195E-3</v>
      </c>
      <c r="AJ675" s="14">
        <f t="shared" ca="1" si="189"/>
        <v>-5.3748673843834367E-2</v>
      </c>
      <c r="AK675" s="14">
        <f t="shared" ca="1" si="190"/>
        <v>-8.0595976861885625E-3</v>
      </c>
    </row>
    <row r="676" spans="1:37" x14ac:dyDescent="0.2">
      <c r="A676" s="13">
        <f ca="1">IF(OFFSET(STATIC!$A$6,MATCH($A$16, STATIC!$A$6:$A$2307,0)+ROW()-ROW($A$16),0)&gt;$A$12, OFFSET(STATIC!$A$6,MATCH($A$16, STATIC!$A$6:$A$2307,0)+ROW()-ROW($A$16),0), FALSE)</f>
        <v>42481</v>
      </c>
      <c r="B676" s="7">
        <f ca="1">OFFSET(STATIC!$B$6,MATCH('Data Manipulation'!$A676,STATIC!$A$6:$A$2307, 0)-1,3*(COLUMN()-COLUMN($B$16)))</f>
        <v>451.13</v>
      </c>
      <c r="C676" s="7">
        <f ca="1">OFFSET(STATIC!$B$6,MATCH('Data Manipulation'!$A676,STATIC!$A$6:$A$2307, 0)-1,3*(COLUMN()-COLUMN($B$16)))</f>
        <v>231.94</v>
      </c>
      <c r="D676" s="7">
        <f ca="1">OFFSET(STATIC!$B$6,MATCH('Data Manipulation'!$A676,STATIC!$A$6:$A$2307, 0)-1,3*(COLUMN()-COLUMN($B$16)))</f>
        <v>2091.48</v>
      </c>
      <c r="E676" s="7">
        <f ca="1">OFFSET(STATIC!$B$6,MATCH('Data Manipulation'!$A676,STATIC!$A$6:$A$2307, 0)-1,3*(COLUMN()-COLUMN($B$16)))*$J676</f>
        <v>3560.7793619999998</v>
      </c>
      <c r="F676" s="7">
        <f ca="1">OFFSET(STATIC!$B$6,MATCH('Data Manipulation'!$A676,STATIC!$A$6:$A$2307, 0)-1,3*(COLUMN()-COLUMN($B$16)))</f>
        <v>1251.1300000000001</v>
      </c>
      <c r="G676" s="7">
        <f ca="1">OFFSET(STATIC!$B$6,MATCH('Data Manipulation'!$A676,STATIC!$A$6:$A$2307, 0)-1,3*(COLUMN()-COLUMN($B$16)))</f>
        <v>43.18</v>
      </c>
      <c r="H676" s="7">
        <f ca="1">OFFSET(STATIC!$B$6,MATCH('Data Manipulation'!$A676,STATIC!$A$6:$A$2307, 0)-1,3*(COLUMN()-COLUMN($B$16)))</f>
        <v>30.317589999999999</v>
      </c>
      <c r="I676" s="7">
        <f ca="1">OFFSET(STATIC!$B$6,MATCH('Data Manipulation'!$A676,STATIC!$A$6:$A$2307, 0)-1,3*(COLUMN()-COLUMN($B$16)))</f>
        <v>150.08000000000001</v>
      </c>
      <c r="J676" s="7">
        <f ca="1">OFFSET(STATIC!$B$6,MATCH('Data Manipulation'!$A676,STATIC!$A$6:$A$2307, 0)-1,3*(COLUMN()-COLUMN($B$16)))</f>
        <v>1.1297999999999999</v>
      </c>
      <c r="K676" s="7">
        <f ca="1">OFFSET(STATIC!$B$6,MATCH('Data Manipulation'!$A676,STATIC!$A$6:$A$2307, 0)-1,3*(COLUMN()-COLUMN($B$16)))</f>
        <v>1.4330000000000001</v>
      </c>
      <c r="L676" s="7">
        <f ca="1">OFFSET(STATIC!$B$6,MATCH('Data Manipulation'!$A676,STATIC!$A$6:$A$2307, 0)-1,3*(COLUMN()-COLUMN($B$16)))</f>
        <v>1.0281</v>
      </c>
      <c r="M676" s="7">
        <f ca="1">OFFSET(STATIC!$B$6,MATCH('Data Manipulation'!$A676,STATIC!$A$6:$A$2307, 0)-1,3*(COLUMN()-COLUMN($B$16)))</f>
        <v>9.1319999999999995E-3</v>
      </c>
      <c r="N676" s="7">
        <f ca="1">OFFSET(STATIC!$B$6,MATCH('Data Manipulation'!$A676,STATIC!$A$6:$A$2307, 0)-1,3*(COLUMN()-COLUMN($B$16)))*$J676</f>
        <v>258.29498897999997</v>
      </c>
      <c r="O676" s="7">
        <f ca="1">OFFSET(STATIC!$B$6,MATCH('Data Manipulation'!$A676,STATIC!$A$6:$A$2307, 0)-1,3*(COLUMN()-COLUMN($B$16)))</f>
        <v>1984.49</v>
      </c>
      <c r="P676" s="7">
        <f ca="1">OFFSET(STATIC!$B$6,MATCH('Data Manipulation'!$A676,STATIC!$A$6:$A$2307, 0)-1,3*(COLUMN()-COLUMN($B$16)))*$J676</f>
        <v>276.79354331999997</v>
      </c>
      <c r="Q676" s="7">
        <f ca="1">OFFSET(STATIC!$B$6,MATCH('Data Manipulation'!$A676,STATIC!$A$6:$A$2307, 0)-1,3*(COLUMN()-COLUMN($B$16)))</f>
        <v>13.95</v>
      </c>
      <c r="R676" s="7">
        <f ca="1">OFFSET(STATIC!$B$6,MATCH('Data Manipulation'!$A676,STATIC!$A$6:$A$2307, 0)-1,3*(COLUMN()-COLUMN($B$16)))</f>
        <v>4945.93</v>
      </c>
      <c r="U676" s="14">
        <f t="shared" ca="1" si="174"/>
        <v>1.8592179371320634E-2</v>
      </c>
      <c r="V676" s="14">
        <f t="shared" ca="1" si="175"/>
        <v>6.1410909600914648E-3</v>
      </c>
      <c r="W676" s="14">
        <f t="shared" ca="1" si="176"/>
        <v>-5.207599968700849E-3</v>
      </c>
      <c r="X676" s="14">
        <f t="shared" ca="1" si="177"/>
        <v>3.502537680165891E-4</v>
      </c>
      <c r="Y676" s="14">
        <f t="shared" ca="1" si="178"/>
        <v>-1.2460961266050595E-3</v>
      </c>
      <c r="Z676" s="14">
        <f t="shared" ca="1" si="179"/>
        <v>1.2819194309542302E-2</v>
      </c>
      <c r="AA676" s="14">
        <f t="shared" ca="1" si="180"/>
        <v>-1.3035108647913074E-2</v>
      </c>
      <c r="AB676" s="14">
        <f t="shared" ca="1" si="181"/>
        <v>1.9341720772871689E-3</v>
      </c>
      <c r="AC676" s="14">
        <f t="shared" ca="1" si="182"/>
        <v>-2.5635373155062867E-3</v>
      </c>
      <c r="AD676" s="14">
        <f t="shared" ca="1" si="183"/>
        <v>-3.6221828402217648E-3</v>
      </c>
      <c r="AE676" s="14">
        <f t="shared" ca="1" si="184"/>
        <v>-4.2706072865149464E-3</v>
      </c>
      <c r="AF676" s="14">
        <f t="shared" ca="1" si="185"/>
        <v>1.534246876299338E-3</v>
      </c>
      <c r="AG676" s="14">
        <f t="shared" ca="1" si="186"/>
        <v>-7.0748208650472377E-3</v>
      </c>
      <c r="AH676" s="14">
        <f t="shared" ca="1" si="187"/>
        <v>-4.0304501046892416E-4</v>
      </c>
      <c r="AI676" s="14">
        <f t="shared" ca="1" si="188"/>
        <v>-6.1799449642480119E-3</v>
      </c>
      <c r="AJ676" s="14">
        <f t="shared" ca="1" si="189"/>
        <v>4.9220364219086911E-2</v>
      </c>
      <c r="AK676" s="14">
        <f t="shared" ca="1" si="190"/>
        <v>-4.4875320135973095E-4</v>
      </c>
    </row>
    <row r="677" spans="1:37" x14ac:dyDescent="0.2">
      <c r="A677" s="13">
        <f ca="1">IF(OFFSET(STATIC!$A$6,MATCH($A$16, STATIC!$A$6:$A$2307,0)+ROW()-ROW($A$16),0)&gt;$A$12, OFFSET(STATIC!$A$6,MATCH($A$16, STATIC!$A$6:$A$2307,0)+ROW()-ROW($A$16),0), FALSE)</f>
        <v>42480</v>
      </c>
      <c r="B677" s="7">
        <f ca="1">OFFSET(STATIC!$B$6,MATCH('Data Manipulation'!$A677,STATIC!$A$6:$A$2307, 0)-1,3*(COLUMN()-COLUMN($B$16)))</f>
        <v>442.82</v>
      </c>
      <c r="C677" s="7">
        <f ca="1">OFFSET(STATIC!$B$6,MATCH('Data Manipulation'!$A677,STATIC!$A$6:$A$2307, 0)-1,3*(COLUMN()-COLUMN($B$16)))</f>
        <v>230.52</v>
      </c>
      <c r="D677" s="7">
        <f ca="1">OFFSET(STATIC!$B$6,MATCH('Data Manipulation'!$A677,STATIC!$A$6:$A$2307, 0)-1,3*(COLUMN()-COLUMN($B$16)))</f>
        <v>2102.4</v>
      </c>
      <c r="E677" s="7">
        <f ca="1">OFFSET(STATIC!$B$6,MATCH('Data Manipulation'!$A677,STATIC!$A$6:$A$2307, 0)-1,3*(COLUMN()-COLUMN($B$16)))*$J677</f>
        <v>3559.532404</v>
      </c>
      <c r="F677" s="7">
        <f ca="1">OFFSET(STATIC!$B$6,MATCH('Data Manipulation'!$A677,STATIC!$A$6:$A$2307, 0)-1,3*(COLUMN()-COLUMN($B$16)))</f>
        <v>1252.69</v>
      </c>
      <c r="G677" s="7">
        <f ca="1">OFFSET(STATIC!$B$6,MATCH('Data Manipulation'!$A677,STATIC!$A$6:$A$2307, 0)-1,3*(COLUMN()-COLUMN($B$16)))</f>
        <v>42.63</v>
      </c>
      <c r="H677" s="7">
        <f ca="1">OFFSET(STATIC!$B$6,MATCH('Data Manipulation'!$A677,STATIC!$A$6:$A$2307, 0)-1,3*(COLUMN()-COLUMN($B$16)))</f>
        <v>30.71537</v>
      </c>
      <c r="I677" s="7">
        <f ca="1">OFFSET(STATIC!$B$6,MATCH('Data Manipulation'!$A677,STATIC!$A$6:$A$2307, 0)-1,3*(COLUMN()-COLUMN($B$16)))</f>
        <v>149.79</v>
      </c>
      <c r="J677" s="7">
        <f ca="1">OFFSET(STATIC!$B$6,MATCH('Data Manipulation'!$A677,STATIC!$A$6:$A$2307, 0)-1,3*(COLUMN()-COLUMN($B$16)))</f>
        <v>1.1327</v>
      </c>
      <c r="K677" s="7">
        <f ca="1">OFFSET(STATIC!$B$6,MATCH('Data Manipulation'!$A677,STATIC!$A$6:$A$2307, 0)-1,3*(COLUMN()-COLUMN($B$16)))</f>
        <v>1.4381999999999999</v>
      </c>
      <c r="L677" s="7">
        <f ca="1">OFFSET(STATIC!$B$6,MATCH('Data Manipulation'!$A677,STATIC!$A$6:$A$2307, 0)-1,3*(COLUMN()-COLUMN($B$16)))</f>
        <v>1.0325</v>
      </c>
      <c r="M677" s="7">
        <f ca="1">OFFSET(STATIC!$B$6,MATCH('Data Manipulation'!$A677,STATIC!$A$6:$A$2307, 0)-1,3*(COLUMN()-COLUMN($B$16)))</f>
        <v>9.1179999999999994E-3</v>
      </c>
      <c r="N677" s="7">
        <f ca="1">OFFSET(STATIC!$B$6,MATCH('Data Manipulation'!$A677,STATIC!$A$6:$A$2307, 0)-1,3*(COLUMN()-COLUMN($B$16)))*$J677</f>
        <v>260.12885926000001</v>
      </c>
      <c r="O677" s="7">
        <f ca="1">OFFSET(STATIC!$B$6,MATCH('Data Manipulation'!$A677,STATIC!$A$6:$A$2307, 0)-1,3*(COLUMN()-COLUMN($B$16)))</f>
        <v>1985.29</v>
      </c>
      <c r="P677" s="7">
        <f ca="1">OFFSET(STATIC!$B$6,MATCH('Data Manipulation'!$A677,STATIC!$A$6:$A$2307, 0)-1,3*(COLUMN()-COLUMN($B$16)))*$J677</f>
        <v>278.50940869999999</v>
      </c>
      <c r="Q677" s="7">
        <f ca="1">OFFSET(STATIC!$B$6,MATCH('Data Manipulation'!$A677,STATIC!$A$6:$A$2307, 0)-1,3*(COLUMN()-COLUMN($B$16)))</f>
        <v>13.28</v>
      </c>
      <c r="R677" s="7">
        <f ca="1">OFFSET(STATIC!$B$6,MATCH('Data Manipulation'!$A677,STATIC!$A$6:$A$2307, 0)-1,3*(COLUMN()-COLUMN($B$16)))</f>
        <v>4948.1499999999996</v>
      </c>
      <c r="U677" s="14">
        <f t="shared" ca="1" si="174"/>
        <v>2.325739351827151E-2</v>
      </c>
      <c r="V677" s="14">
        <f t="shared" ca="1" si="175"/>
        <v>-5.4078740460025733E-3</v>
      </c>
      <c r="W677" s="14">
        <f t="shared" ca="1" si="176"/>
        <v>7.6132474175960086E-4</v>
      </c>
      <c r="X677" s="14">
        <f t="shared" ca="1" si="177"/>
        <v>5.1247298603473192E-3</v>
      </c>
      <c r="Y677" s="14">
        <f t="shared" ca="1" si="178"/>
        <v>-5.5066300417448808E-4</v>
      </c>
      <c r="Z677" s="14">
        <f t="shared" ca="1" si="179"/>
        <v>3.7036845716761621E-2</v>
      </c>
      <c r="AA677" s="14">
        <f t="shared" ca="1" si="180"/>
        <v>2.8868500281290201E-2</v>
      </c>
      <c r="AB677" s="14">
        <f t="shared" ca="1" si="181"/>
        <v>1.1886913411307249E-2</v>
      </c>
      <c r="AC677" s="14">
        <f t="shared" ca="1" si="182"/>
        <v>-4.3166168423084562E-3</v>
      </c>
      <c r="AD677" s="14">
        <f t="shared" ca="1" si="183"/>
        <v>-2.085723232089491E-4</v>
      </c>
      <c r="AE677" s="14">
        <f t="shared" ca="1" si="184"/>
        <v>-8.6789358658389652E-3</v>
      </c>
      <c r="AF677" s="14">
        <f t="shared" ca="1" si="185"/>
        <v>-5.0322827999995448E-3</v>
      </c>
      <c r="AG677" s="14">
        <f t="shared" ca="1" si="186"/>
        <v>-1.6521083424730645E-3</v>
      </c>
      <c r="AH677" s="14">
        <f t="shared" ca="1" si="187"/>
        <v>-2.6811488151984426E-3</v>
      </c>
      <c r="AI677" s="14">
        <f t="shared" ca="1" si="188"/>
        <v>-3.0684868910574813E-3</v>
      </c>
      <c r="AJ677" s="14">
        <f t="shared" ca="1" si="189"/>
        <v>3.0165935394255057E-3</v>
      </c>
      <c r="AK677" s="14">
        <f t="shared" ca="1" si="190"/>
        <v>1.5816387615076308E-3</v>
      </c>
    </row>
    <row r="678" spans="1:37" x14ac:dyDescent="0.2">
      <c r="A678" s="13">
        <f ca="1">IF(OFFSET(STATIC!$A$6,MATCH($A$16, STATIC!$A$6:$A$2307,0)+ROW()-ROW($A$16),0)&gt;$A$12, OFFSET(STATIC!$A$6,MATCH($A$16, STATIC!$A$6:$A$2307,0)+ROW()-ROW($A$16),0), FALSE)</f>
        <v>42479</v>
      </c>
      <c r="B678" s="7">
        <f ca="1">OFFSET(STATIC!$B$6,MATCH('Data Manipulation'!$A678,STATIC!$A$6:$A$2307, 0)-1,3*(COLUMN()-COLUMN($B$16)))</f>
        <v>432.64</v>
      </c>
      <c r="C678" s="7">
        <f ca="1">OFFSET(STATIC!$B$6,MATCH('Data Manipulation'!$A678,STATIC!$A$6:$A$2307, 0)-1,3*(COLUMN()-COLUMN($B$16)))</f>
        <v>231.77</v>
      </c>
      <c r="D678" s="7">
        <f ca="1">OFFSET(STATIC!$B$6,MATCH('Data Manipulation'!$A678,STATIC!$A$6:$A$2307, 0)-1,3*(COLUMN()-COLUMN($B$16)))</f>
        <v>2100.8000000000002</v>
      </c>
      <c r="E678" s="7">
        <f ca="1">OFFSET(STATIC!$B$6,MATCH('Data Manipulation'!$A678,STATIC!$A$6:$A$2307, 0)-1,3*(COLUMN()-COLUMN($B$16)))*$J678</f>
        <v>3541.3374239999994</v>
      </c>
      <c r="F678" s="7">
        <f ca="1">OFFSET(STATIC!$B$6,MATCH('Data Manipulation'!$A678,STATIC!$A$6:$A$2307, 0)-1,3*(COLUMN()-COLUMN($B$16)))</f>
        <v>1253.3800000000001</v>
      </c>
      <c r="G678" s="7">
        <f ca="1">OFFSET(STATIC!$B$6,MATCH('Data Manipulation'!$A678,STATIC!$A$6:$A$2307, 0)-1,3*(COLUMN()-COLUMN($B$16)))</f>
        <v>41.08</v>
      </c>
      <c r="H678" s="7">
        <f ca="1">OFFSET(STATIC!$B$6,MATCH('Data Manipulation'!$A678,STATIC!$A$6:$A$2307, 0)-1,3*(COLUMN()-COLUMN($B$16)))</f>
        <v>29.841339999999999</v>
      </c>
      <c r="I678" s="7">
        <f ca="1">OFFSET(STATIC!$B$6,MATCH('Data Manipulation'!$A678,STATIC!$A$6:$A$2307, 0)-1,3*(COLUMN()-COLUMN($B$16)))</f>
        <v>148.02000000000001</v>
      </c>
      <c r="J678" s="7">
        <f ca="1">OFFSET(STATIC!$B$6,MATCH('Data Manipulation'!$A678,STATIC!$A$6:$A$2307, 0)-1,3*(COLUMN()-COLUMN($B$16)))</f>
        <v>1.1375999999999999</v>
      </c>
      <c r="K678" s="7">
        <f ca="1">OFFSET(STATIC!$B$6,MATCH('Data Manipulation'!$A678,STATIC!$A$6:$A$2307, 0)-1,3*(COLUMN()-COLUMN($B$16)))</f>
        <v>1.4384999999999999</v>
      </c>
      <c r="L678" s="7">
        <f ca="1">OFFSET(STATIC!$B$6,MATCH('Data Manipulation'!$A678,STATIC!$A$6:$A$2307, 0)-1,3*(COLUMN()-COLUMN($B$16)))</f>
        <v>1.0415000000000001</v>
      </c>
      <c r="M678" s="7">
        <f ca="1">OFFSET(STATIC!$B$6,MATCH('Data Manipulation'!$A678,STATIC!$A$6:$A$2307, 0)-1,3*(COLUMN()-COLUMN($B$16)))</f>
        <v>9.1640000000000003E-3</v>
      </c>
      <c r="N678" s="7">
        <f ca="1">OFFSET(STATIC!$B$6,MATCH('Data Manipulation'!$A678,STATIC!$A$6:$A$2307, 0)-1,3*(COLUMN()-COLUMN($B$16)))*$J678</f>
        <v>260.55897551999999</v>
      </c>
      <c r="O678" s="7">
        <f ca="1">OFFSET(STATIC!$B$6,MATCH('Data Manipulation'!$A678,STATIC!$A$6:$A$2307, 0)-1,3*(COLUMN()-COLUMN($B$16)))</f>
        <v>1990.62</v>
      </c>
      <c r="P678" s="7">
        <f ca="1">OFFSET(STATIC!$B$6,MATCH('Data Manipulation'!$A678,STATIC!$A$6:$A$2307, 0)-1,3*(COLUMN()-COLUMN($B$16)))*$J678</f>
        <v>279.36532367999996</v>
      </c>
      <c r="Q678" s="7">
        <f ca="1">OFFSET(STATIC!$B$6,MATCH('Data Manipulation'!$A678,STATIC!$A$6:$A$2307, 0)-1,3*(COLUMN()-COLUMN($B$16)))</f>
        <v>13.24</v>
      </c>
      <c r="R678" s="7">
        <f ca="1">OFFSET(STATIC!$B$6,MATCH('Data Manipulation'!$A678,STATIC!$A$6:$A$2307, 0)-1,3*(COLUMN()-COLUMN($B$16)))</f>
        <v>4940.33</v>
      </c>
      <c r="U678" s="14">
        <f t="shared" ca="1" si="174"/>
        <v>9.4752218418397496E-3</v>
      </c>
      <c r="V678" s="14">
        <f t="shared" ca="1" si="175"/>
        <v>1.2198184806327367E-2</v>
      </c>
      <c r="W678" s="14">
        <f t="shared" ca="1" si="176"/>
        <v>3.0797566260183499E-3</v>
      </c>
      <c r="X678" s="14">
        <f t="shared" ca="1" si="177"/>
        <v>2.0345837857603181E-2</v>
      </c>
      <c r="Y678" s="14">
        <f t="shared" ca="1" si="178"/>
        <v>1.7018366084154864E-2</v>
      </c>
      <c r="Z678" s="14">
        <f t="shared" ca="1" si="179"/>
        <v>3.2157111634531228E-2</v>
      </c>
      <c r="AA678" s="14">
        <f t="shared" ca="1" si="180"/>
        <v>2.246117292069235E-2</v>
      </c>
      <c r="AB678" s="14">
        <f t="shared" ca="1" si="181"/>
        <v>1.8202772764435406E-2</v>
      </c>
      <c r="AC678" s="14">
        <f t="shared" ca="1" si="182"/>
        <v>4.4932016917871645E-3</v>
      </c>
      <c r="AD678" s="14">
        <f t="shared" ca="1" si="183"/>
        <v>7.5361461964280601E-3</v>
      </c>
      <c r="AE678" s="14">
        <f t="shared" ca="1" si="184"/>
        <v>2.9809147512013445E-3</v>
      </c>
      <c r="AF678" s="14">
        <f t="shared" ca="1" si="185"/>
        <v>-2.5066766980803585E-3</v>
      </c>
      <c r="AG678" s="14">
        <f t="shared" ca="1" si="186"/>
        <v>3.7482033910763309E-3</v>
      </c>
      <c r="AH678" s="14">
        <f t="shared" ca="1" si="187"/>
        <v>5.5260692330061312E-5</v>
      </c>
      <c r="AI678" s="14">
        <f t="shared" ca="1" si="188"/>
        <v>3.0466214415181148E-3</v>
      </c>
      <c r="AJ678" s="14">
        <f t="shared" ca="1" si="189"/>
        <v>-8.2738343373963599E-3</v>
      </c>
      <c r="AK678" s="14">
        <f t="shared" ca="1" si="190"/>
        <v>-3.9770375621818446E-3</v>
      </c>
    </row>
    <row r="679" spans="1:37" x14ac:dyDescent="0.2">
      <c r="A679" s="13">
        <f ca="1">IF(OFFSET(STATIC!$A$6,MATCH($A$16, STATIC!$A$6:$A$2307,0)+ROW()-ROW($A$16),0)&gt;$A$12, OFFSET(STATIC!$A$6,MATCH($A$16, STATIC!$A$6:$A$2307,0)+ROW()-ROW($A$16),0), FALSE)</f>
        <v>42478</v>
      </c>
      <c r="B679" s="7">
        <f ca="1">OFFSET(STATIC!$B$6,MATCH('Data Manipulation'!$A679,STATIC!$A$6:$A$2307, 0)-1,3*(COLUMN()-COLUMN($B$16)))</f>
        <v>428.56</v>
      </c>
      <c r="C679" s="7">
        <f ca="1">OFFSET(STATIC!$B$6,MATCH('Data Manipulation'!$A679,STATIC!$A$6:$A$2307, 0)-1,3*(COLUMN()-COLUMN($B$16)))</f>
        <v>228.96</v>
      </c>
      <c r="D679" s="7">
        <f ca="1">OFFSET(STATIC!$B$6,MATCH('Data Manipulation'!$A679,STATIC!$A$6:$A$2307, 0)-1,3*(COLUMN()-COLUMN($B$16)))</f>
        <v>2094.34</v>
      </c>
      <c r="E679" s="7">
        <f ca="1">OFFSET(STATIC!$B$6,MATCH('Data Manipulation'!$A679,STATIC!$A$6:$A$2307, 0)-1,3*(COLUMN()-COLUMN($B$16)))*$J679</f>
        <v>3470.0139750000003</v>
      </c>
      <c r="F679" s="7">
        <f ca="1">OFFSET(STATIC!$B$6,MATCH('Data Manipulation'!$A679,STATIC!$A$6:$A$2307, 0)-1,3*(COLUMN()-COLUMN($B$16)))</f>
        <v>1232.23</v>
      </c>
      <c r="G679" s="7">
        <f ca="1">OFFSET(STATIC!$B$6,MATCH('Data Manipulation'!$A679,STATIC!$A$6:$A$2307, 0)-1,3*(COLUMN()-COLUMN($B$16)))</f>
        <v>39.78</v>
      </c>
      <c r="H679" s="7">
        <f ca="1">OFFSET(STATIC!$B$6,MATCH('Data Manipulation'!$A679,STATIC!$A$6:$A$2307, 0)-1,3*(COLUMN()-COLUMN($B$16)))</f>
        <v>29.178540000000002</v>
      </c>
      <c r="I679" s="7">
        <f ca="1">OFFSET(STATIC!$B$6,MATCH('Data Manipulation'!$A679,STATIC!$A$6:$A$2307, 0)-1,3*(COLUMN()-COLUMN($B$16)))</f>
        <v>145.35</v>
      </c>
      <c r="J679" s="7">
        <f ca="1">OFFSET(STATIC!$B$6,MATCH('Data Manipulation'!$A679,STATIC!$A$6:$A$2307, 0)-1,3*(COLUMN()-COLUMN($B$16)))</f>
        <v>1.1325000000000001</v>
      </c>
      <c r="K679" s="7">
        <f ca="1">OFFSET(STATIC!$B$6,MATCH('Data Manipulation'!$A679,STATIC!$A$6:$A$2307, 0)-1,3*(COLUMN()-COLUMN($B$16)))</f>
        <v>1.4277</v>
      </c>
      <c r="L679" s="7">
        <f ca="1">OFFSET(STATIC!$B$6,MATCH('Data Manipulation'!$A679,STATIC!$A$6:$A$2307, 0)-1,3*(COLUMN()-COLUMN($B$16)))</f>
        <v>1.0384</v>
      </c>
      <c r="M679" s="7">
        <f ca="1">OFFSET(STATIC!$B$6,MATCH('Data Manipulation'!$A679,STATIC!$A$6:$A$2307, 0)-1,3*(COLUMN()-COLUMN($B$16)))</f>
        <v>9.1870000000000007E-3</v>
      </c>
      <c r="N679" s="7">
        <f ca="1">OFFSET(STATIC!$B$6,MATCH('Data Manipulation'!$A679,STATIC!$A$6:$A$2307, 0)-1,3*(COLUMN()-COLUMN($B$16)))*$J679</f>
        <v>259.58417550000001</v>
      </c>
      <c r="O679" s="7">
        <f ca="1">OFFSET(STATIC!$B$6,MATCH('Data Manipulation'!$A679,STATIC!$A$6:$A$2307, 0)-1,3*(COLUMN()-COLUMN($B$16)))</f>
        <v>1990.51</v>
      </c>
      <c r="P679" s="7">
        <f ca="1">OFFSET(STATIC!$B$6,MATCH('Data Manipulation'!$A679,STATIC!$A$6:$A$2307, 0)-1,3*(COLUMN()-COLUMN($B$16)))*$J679</f>
        <v>278.51549850000004</v>
      </c>
      <c r="Q679" s="7">
        <f ca="1">OFFSET(STATIC!$B$6,MATCH('Data Manipulation'!$A679,STATIC!$A$6:$A$2307, 0)-1,3*(COLUMN()-COLUMN($B$16)))</f>
        <v>13.35</v>
      </c>
      <c r="R679" s="7">
        <f ca="1">OFFSET(STATIC!$B$6,MATCH('Data Manipulation'!$A679,STATIC!$A$6:$A$2307, 0)-1,3*(COLUMN()-COLUMN($B$16)))</f>
        <v>4960.0169999999998</v>
      </c>
      <c r="U679" s="14">
        <f t="shared" ca="1" si="174"/>
        <v>-2.8659657293884275E-3</v>
      </c>
      <c r="V679" s="14">
        <f t="shared" ca="1" si="175"/>
        <v>-6.2262092938896911E-3</v>
      </c>
      <c r="W679" s="14">
        <f t="shared" ca="1" si="176"/>
        <v>6.5196742612829879E-3</v>
      </c>
      <c r="X679" s="14">
        <f t="shared" ca="1" si="177"/>
        <v>5.5544654153122115E-3</v>
      </c>
      <c r="Y679" s="14">
        <f t="shared" ca="1" si="178"/>
        <v>-1.3543489234290448E-3</v>
      </c>
      <c r="Z679" s="14">
        <f t="shared" ca="1" si="179"/>
        <v>-1.4474922059581978E-2</v>
      </c>
      <c r="AA679" s="14">
        <f t="shared" ca="1" si="180"/>
        <v>1.1886237909118188E-2</v>
      </c>
      <c r="AB679" s="14">
        <f t="shared" ca="1" si="181"/>
        <v>8.4983411249923372E-3</v>
      </c>
      <c r="AC679" s="14">
        <f t="shared" ca="1" si="182"/>
        <v>2.3869524660275784E-3</v>
      </c>
      <c r="AD679" s="14">
        <f t="shared" ca="1" si="183"/>
        <v>3.437996720874352E-3</v>
      </c>
      <c r="AE679" s="14">
        <f t="shared" ca="1" si="184"/>
        <v>3.0864222031895859E-3</v>
      </c>
      <c r="AF679" s="14">
        <f t="shared" ca="1" si="185"/>
        <v>-1.6314104439473763E-3</v>
      </c>
      <c r="AG679" s="14">
        <f t="shared" ca="1" si="186"/>
        <v>1.5326554069661281E-3</v>
      </c>
      <c r="AH679" s="14">
        <f t="shared" ca="1" si="187"/>
        <v>-7.332114990698886E-4</v>
      </c>
      <c r="AI679" s="14">
        <f t="shared" ca="1" si="188"/>
        <v>1.603296051113847E-3</v>
      </c>
      <c r="AJ679" s="14">
        <f t="shared" ca="1" si="189"/>
        <v>-2.0022915875107704E-2</v>
      </c>
      <c r="AK679" s="14">
        <f t="shared" ca="1" si="190"/>
        <v>4.4050357781682094E-3</v>
      </c>
    </row>
    <row r="680" spans="1:37" x14ac:dyDescent="0.2">
      <c r="A680" s="13">
        <f ca="1">IF(OFFSET(STATIC!$A$6,MATCH($A$16, STATIC!$A$6:$A$2307,0)+ROW()-ROW($A$16),0)&gt;$A$12, OFFSET(STATIC!$A$6,MATCH($A$16, STATIC!$A$6:$A$2307,0)+ROW()-ROW($A$16),0), FALSE)</f>
        <v>42475</v>
      </c>
      <c r="B680" s="7">
        <f ca="1">OFFSET(STATIC!$B$6,MATCH('Data Manipulation'!$A680,STATIC!$A$6:$A$2307, 0)-1,3*(COLUMN()-COLUMN($B$16)))</f>
        <v>429.79</v>
      </c>
      <c r="C680" s="7">
        <f ca="1">OFFSET(STATIC!$B$6,MATCH('Data Manipulation'!$A680,STATIC!$A$6:$A$2307, 0)-1,3*(COLUMN()-COLUMN($B$16)))</f>
        <v>230.39</v>
      </c>
      <c r="D680" s="7">
        <f ca="1">OFFSET(STATIC!$B$6,MATCH('Data Manipulation'!$A680,STATIC!$A$6:$A$2307, 0)-1,3*(COLUMN()-COLUMN($B$16)))</f>
        <v>2080.73</v>
      </c>
      <c r="E680" s="7">
        <f ca="1">OFFSET(STATIC!$B$6,MATCH('Data Manipulation'!$A680,STATIC!$A$6:$A$2307, 0)-1,3*(COLUMN()-COLUMN($B$16)))*$J680</f>
        <v>3450.7933319999997</v>
      </c>
      <c r="F680" s="7">
        <f ca="1">OFFSET(STATIC!$B$6,MATCH('Data Manipulation'!$A680,STATIC!$A$6:$A$2307, 0)-1,3*(COLUMN()-COLUMN($B$16)))</f>
        <v>1233.9000000000001</v>
      </c>
      <c r="G680" s="7">
        <f ca="1">OFFSET(STATIC!$B$6,MATCH('Data Manipulation'!$A680,STATIC!$A$6:$A$2307, 0)-1,3*(COLUMN()-COLUMN($B$16)))</f>
        <v>40.36</v>
      </c>
      <c r="H680" s="7">
        <f ca="1">OFFSET(STATIC!$B$6,MATCH('Data Manipulation'!$A680,STATIC!$A$6:$A$2307, 0)-1,3*(COLUMN()-COLUMN($B$16)))</f>
        <v>28.833770000000001</v>
      </c>
      <c r="I680" s="7">
        <f ca="1">OFFSET(STATIC!$B$6,MATCH('Data Manipulation'!$A680,STATIC!$A$6:$A$2307, 0)-1,3*(COLUMN()-COLUMN($B$16)))</f>
        <v>144.12</v>
      </c>
      <c r="J680" s="7">
        <f ca="1">OFFSET(STATIC!$B$6,MATCH('Data Manipulation'!$A680,STATIC!$A$6:$A$2307, 0)-1,3*(COLUMN()-COLUMN($B$16)))</f>
        <v>1.1297999999999999</v>
      </c>
      <c r="K680" s="7">
        <f ca="1">OFFSET(STATIC!$B$6,MATCH('Data Manipulation'!$A680,STATIC!$A$6:$A$2307, 0)-1,3*(COLUMN()-COLUMN($B$16)))</f>
        <v>1.4228000000000001</v>
      </c>
      <c r="L680" s="7">
        <f ca="1">OFFSET(STATIC!$B$6,MATCH('Data Manipulation'!$A680,STATIC!$A$6:$A$2307, 0)-1,3*(COLUMN()-COLUMN($B$16)))</f>
        <v>1.0351999999999999</v>
      </c>
      <c r="M680" s="7">
        <f ca="1">OFFSET(STATIC!$B$6,MATCH('Data Manipulation'!$A680,STATIC!$A$6:$A$2307, 0)-1,3*(COLUMN()-COLUMN($B$16)))</f>
        <v>9.2020000000000001E-3</v>
      </c>
      <c r="N680" s="7">
        <f ca="1">OFFSET(STATIC!$B$6,MATCH('Data Manipulation'!$A680,STATIC!$A$6:$A$2307, 0)-1,3*(COLUMN()-COLUMN($B$16)))*$J680</f>
        <v>259.18662713999998</v>
      </c>
      <c r="O680" s="7">
        <f ca="1">OFFSET(STATIC!$B$6,MATCH('Data Manipulation'!$A680,STATIC!$A$6:$A$2307, 0)-1,3*(COLUMN()-COLUMN($B$16)))</f>
        <v>1991.97</v>
      </c>
      <c r="P680" s="7">
        <f ca="1">OFFSET(STATIC!$B$6,MATCH('Data Manipulation'!$A680,STATIC!$A$6:$A$2307, 0)-1,3*(COLUMN()-COLUMN($B$16)))*$J680</f>
        <v>278.06931348000001</v>
      </c>
      <c r="Q680" s="7">
        <f ca="1">OFFSET(STATIC!$B$6,MATCH('Data Manipulation'!$A680,STATIC!$A$6:$A$2307, 0)-1,3*(COLUMN()-COLUMN($B$16)))</f>
        <v>13.62</v>
      </c>
      <c r="R680" s="7">
        <f ca="1">OFFSET(STATIC!$B$6,MATCH('Data Manipulation'!$A680,STATIC!$A$6:$A$2307, 0)-1,3*(COLUMN()-COLUMN($B$16)))</f>
        <v>4938.2160000000003</v>
      </c>
      <c r="U680" s="14">
        <f t="shared" ca="1" si="174"/>
        <v>1.1348734814600634E-2</v>
      </c>
      <c r="V680" s="14">
        <f t="shared" ca="1" si="175"/>
        <v>-7.3760714918148502E-4</v>
      </c>
      <c r="W680" s="14">
        <f t="shared" ca="1" si="176"/>
        <v>-9.8474612318046658E-4</v>
      </c>
      <c r="X680" s="14">
        <f t="shared" ca="1" si="177"/>
        <v>7.9275279274089493E-4</v>
      </c>
      <c r="Y680" s="14">
        <f t="shared" ca="1" si="178"/>
        <v>7.1329241072698793E-3</v>
      </c>
      <c r="Z680" s="14">
        <f t="shared" ca="1" si="179"/>
        <v>-2.7854231751244456E-2</v>
      </c>
      <c r="AA680" s="14">
        <f t="shared" ca="1" si="180"/>
        <v>7.0596676722568304E-3</v>
      </c>
      <c r="AB680" s="14">
        <f t="shared" ca="1" si="181"/>
        <v>-2.9099999749423772E-3</v>
      </c>
      <c r="AC680" s="14">
        <f t="shared" ca="1" si="182"/>
        <v>2.9251450188624499E-3</v>
      </c>
      <c r="AD680" s="14">
        <f t="shared" ca="1" si="183"/>
        <v>5.0026526738487266E-3</v>
      </c>
      <c r="AE680" s="14">
        <f t="shared" ca="1" si="184"/>
        <v>1.1598686782615486E-3</v>
      </c>
      <c r="AF680" s="14">
        <f t="shared" ca="1" si="185"/>
        <v>5.011449642956755E-3</v>
      </c>
      <c r="AG680" s="14">
        <f t="shared" ca="1" si="186"/>
        <v>4.0953548327794529E-3</v>
      </c>
      <c r="AH680" s="14">
        <f t="shared" ca="1" si="187"/>
        <v>1.5926570337264328E-3</v>
      </c>
      <c r="AI680" s="14">
        <f t="shared" ca="1" si="188"/>
        <v>4.1862874100887237E-3</v>
      </c>
      <c r="AJ680" s="14">
        <f t="shared" ca="1" si="189"/>
        <v>-7.3153215763729941E-3</v>
      </c>
      <c r="AK680" s="14">
        <f t="shared" ca="1" si="190"/>
        <v>-1.5519875330178793E-3</v>
      </c>
    </row>
    <row r="681" spans="1:37" x14ac:dyDescent="0.2">
      <c r="A681" s="13">
        <f ca="1">IF(OFFSET(STATIC!$A$6,MATCH($A$16, STATIC!$A$6:$A$2307,0)+ROW()-ROW($A$16),0)&gt;$A$12, OFFSET(STATIC!$A$6,MATCH($A$16, STATIC!$A$6:$A$2307,0)+ROW()-ROW($A$16),0), FALSE)</f>
        <v>42474</v>
      </c>
      <c r="B681" s="7">
        <f ca="1">OFFSET(STATIC!$B$6,MATCH('Data Manipulation'!$A681,STATIC!$A$6:$A$2307, 0)-1,3*(COLUMN()-COLUMN($B$16)))</f>
        <v>424.94</v>
      </c>
      <c r="C681" s="7">
        <f ca="1">OFFSET(STATIC!$B$6,MATCH('Data Manipulation'!$A681,STATIC!$A$6:$A$2307, 0)-1,3*(COLUMN()-COLUMN($B$16)))</f>
        <v>230.56</v>
      </c>
      <c r="D681" s="7">
        <f ca="1">OFFSET(STATIC!$B$6,MATCH('Data Manipulation'!$A681,STATIC!$A$6:$A$2307, 0)-1,3*(COLUMN()-COLUMN($B$16)))</f>
        <v>2082.7800000000002</v>
      </c>
      <c r="E681" s="7">
        <f ca="1">OFFSET(STATIC!$B$6,MATCH('Data Manipulation'!$A681,STATIC!$A$6:$A$2307, 0)-1,3*(COLUMN()-COLUMN($B$16)))*$J681</f>
        <v>3448.0587900000005</v>
      </c>
      <c r="F681" s="7">
        <f ca="1">OFFSET(STATIC!$B$6,MATCH('Data Manipulation'!$A681,STATIC!$A$6:$A$2307, 0)-1,3*(COLUMN()-COLUMN($B$16)))</f>
        <v>1225.1300000000001</v>
      </c>
      <c r="G681" s="7">
        <f ca="1">OFFSET(STATIC!$B$6,MATCH('Data Manipulation'!$A681,STATIC!$A$6:$A$2307, 0)-1,3*(COLUMN()-COLUMN($B$16)))</f>
        <v>41.5</v>
      </c>
      <c r="H681" s="7">
        <f ca="1">OFFSET(STATIC!$B$6,MATCH('Data Manipulation'!$A681,STATIC!$A$6:$A$2307, 0)-1,3*(COLUMN()-COLUMN($B$16)))</f>
        <v>28.630929999999999</v>
      </c>
      <c r="I681" s="7">
        <f ca="1">OFFSET(STATIC!$B$6,MATCH('Data Manipulation'!$A681,STATIC!$A$6:$A$2307, 0)-1,3*(COLUMN()-COLUMN($B$16)))</f>
        <v>144.54</v>
      </c>
      <c r="J681" s="7">
        <f ca="1">OFFSET(STATIC!$B$6,MATCH('Data Manipulation'!$A681,STATIC!$A$6:$A$2307, 0)-1,3*(COLUMN()-COLUMN($B$16)))</f>
        <v>1.1265000000000001</v>
      </c>
      <c r="K681" s="7">
        <f ca="1">OFFSET(STATIC!$B$6,MATCH('Data Manipulation'!$A681,STATIC!$A$6:$A$2307, 0)-1,3*(COLUMN()-COLUMN($B$16)))</f>
        <v>1.4157</v>
      </c>
      <c r="L681" s="7">
        <f ca="1">OFFSET(STATIC!$B$6,MATCH('Data Manipulation'!$A681,STATIC!$A$6:$A$2307, 0)-1,3*(COLUMN()-COLUMN($B$16)))</f>
        <v>1.034</v>
      </c>
      <c r="M681" s="7">
        <f ca="1">OFFSET(STATIC!$B$6,MATCH('Data Manipulation'!$A681,STATIC!$A$6:$A$2307, 0)-1,3*(COLUMN()-COLUMN($B$16)))</f>
        <v>9.1559999999999992E-3</v>
      </c>
      <c r="N681" s="7">
        <f ca="1">OFFSET(STATIC!$B$6,MATCH('Data Manipulation'!$A681,STATIC!$A$6:$A$2307, 0)-1,3*(COLUMN()-COLUMN($B$16)))*$J681</f>
        <v>258.12733650000001</v>
      </c>
      <c r="O681" s="7">
        <f ca="1">OFFSET(STATIC!$B$6,MATCH('Data Manipulation'!$A681,STATIC!$A$6:$A$2307, 0)-1,3*(COLUMN()-COLUMN($B$16)))</f>
        <v>1988.8</v>
      </c>
      <c r="P681" s="7">
        <f ca="1">OFFSET(STATIC!$B$6,MATCH('Data Manipulation'!$A681,STATIC!$A$6:$A$2307, 0)-1,3*(COLUMN()-COLUMN($B$16)))*$J681</f>
        <v>276.90766860000002</v>
      </c>
      <c r="Q681" s="7">
        <f ca="1">OFFSET(STATIC!$B$6,MATCH('Data Manipulation'!$A681,STATIC!$A$6:$A$2307, 0)-1,3*(COLUMN()-COLUMN($B$16)))</f>
        <v>13.72</v>
      </c>
      <c r="R681" s="7">
        <f ca="1">OFFSET(STATIC!$B$6,MATCH('Data Manipulation'!$A681,STATIC!$A$6:$A$2307, 0)-1,3*(COLUMN()-COLUMN($B$16)))</f>
        <v>4945.8860000000004</v>
      </c>
      <c r="U681" s="14">
        <f t="shared" ca="1" si="174"/>
        <v>8.0043321833693666E-4</v>
      </c>
      <c r="V681" s="14">
        <f t="shared" ca="1" si="175"/>
        <v>2.1688680762581747E-4</v>
      </c>
      <c r="W681" s="14">
        <f t="shared" ca="1" si="176"/>
        <v>1.7286084744860797E-4</v>
      </c>
      <c r="X681" s="14">
        <f t="shared" ca="1" si="177"/>
        <v>5.1538425943802642E-3</v>
      </c>
      <c r="Y681" s="14">
        <f t="shared" ca="1" si="178"/>
        <v>-1.7196388977430029E-2</v>
      </c>
      <c r="Z681" s="14">
        <f t="shared" ca="1" si="179"/>
        <v>-6.2455163377306624E-3</v>
      </c>
      <c r="AA681" s="14">
        <f t="shared" ca="1" si="180"/>
        <v>-1.5840930943858446E-3</v>
      </c>
      <c r="AB681" s="14">
        <f t="shared" ca="1" si="181"/>
        <v>-2.6945813795900527E-3</v>
      </c>
      <c r="AC681" s="14">
        <f t="shared" ca="1" si="182"/>
        <v>-1.9510470892815011E-3</v>
      </c>
      <c r="AD681" s="14">
        <f t="shared" ca="1" si="183"/>
        <v>-4.7214773591887594E-3</v>
      </c>
      <c r="AE681" s="14">
        <f t="shared" ca="1" si="184"/>
        <v>-1.8358379956818849E-3</v>
      </c>
      <c r="AF681" s="14">
        <f t="shared" ca="1" si="185"/>
        <v>-1.0921203527494496E-4</v>
      </c>
      <c r="AG681" s="14">
        <f t="shared" ca="1" si="186"/>
        <v>-3.5980201517789656E-3</v>
      </c>
      <c r="AH681" s="14">
        <f t="shared" ca="1" si="187"/>
        <v>-5.4289363634482072E-4</v>
      </c>
      <c r="AI681" s="14">
        <f t="shared" ca="1" si="188"/>
        <v>-3.2800395416494399E-3</v>
      </c>
      <c r="AJ681" s="14">
        <f t="shared" ca="1" si="189"/>
        <v>-8.7083278917843079E-3</v>
      </c>
      <c r="AK681" s="14">
        <f t="shared" ca="1" si="190"/>
        <v>-3.1010867596592979E-4</v>
      </c>
    </row>
    <row r="682" spans="1:37" x14ac:dyDescent="0.2">
      <c r="A682" s="13">
        <f ca="1">IF(OFFSET(STATIC!$A$6,MATCH($A$16, STATIC!$A$6:$A$2307,0)+ROW()-ROW($A$16),0)&gt;$A$12, OFFSET(STATIC!$A$6,MATCH($A$16, STATIC!$A$6:$A$2307,0)+ROW()-ROW($A$16),0), FALSE)</f>
        <v>42473</v>
      </c>
      <c r="B682" s="7">
        <f ca="1">OFFSET(STATIC!$B$6,MATCH('Data Manipulation'!$A682,STATIC!$A$6:$A$2307, 0)-1,3*(COLUMN()-COLUMN($B$16)))</f>
        <v>424.6</v>
      </c>
      <c r="C682" s="7">
        <f ca="1">OFFSET(STATIC!$B$6,MATCH('Data Manipulation'!$A682,STATIC!$A$6:$A$2307, 0)-1,3*(COLUMN()-COLUMN($B$16)))</f>
        <v>230.51</v>
      </c>
      <c r="D682" s="7">
        <f ca="1">OFFSET(STATIC!$B$6,MATCH('Data Manipulation'!$A682,STATIC!$A$6:$A$2307, 0)-1,3*(COLUMN()-COLUMN($B$16)))</f>
        <v>2082.42</v>
      </c>
      <c r="E682" s="7">
        <f ca="1">OFFSET(STATIC!$B$6,MATCH('Data Manipulation'!$A682,STATIC!$A$6:$A$2307, 0)-1,3*(COLUMN()-COLUMN($B$16)))*$J682</f>
        <v>3430.3337530000003</v>
      </c>
      <c r="F682" s="7">
        <f ca="1">OFFSET(STATIC!$B$6,MATCH('Data Manipulation'!$A682,STATIC!$A$6:$A$2307, 0)-1,3*(COLUMN()-COLUMN($B$16)))</f>
        <v>1246.3800000000001</v>
      </c>
      <c r="G682" s="7">
        <f ca="1">OFFSET(STATIC!$B$6,MATCH('Data Manipulation'!$A682,STATIC!$A$6:$A$2307, 0)-1,3*(COLUMN()-COLUMN($B$16)))</f>
        <v>41.76</v>
      </c>
      <c r="H682" s="7">
        <f ca="1">OFFSET(STATIC!$B$6,MATCH('Data Manipulation'!$A682,STATIC!$A$6:$A$2307, 0)-1,3*(COLUMN()-COLUMN($B$16)))</f>
        <v>28.67632</v>
      </c>
      <c r="I682" s="7">
        <f ca="1">OFFSET(STATIC!$B$6,MATCH('Data Manipulation'!$A682,STATIC!$A$6:$A$2307, 0)-1,3*(COLUMN()-COLUMN($B$16)))</f>
        <v>144.93</v>
      </c>
      <c r="J682" s="7">
        <f ca="1">OFFSET(STATIC!$B$6,MATCH('Data Manipulation'!$A682,STATIC!$A$6:$A$2307, 0)-1,3*(COLUMN()-COLUMN($B$16)))</f>
        <v>1.1287</v>
      </c>
      <c r="K682" s="7">
        <f ca="1">OFFSET(STATIC!$B$6,MATCH('Data Manipulation'!$A682,STATIC!$A$6:$A$2307, 0)-1,3*(COLUMN()-COLUMN($B$16)))</f>
        <v>1.4224000000000001</v>
      </c>
      <c r="L682" s="7">
        <f ca="1">OFFSET(STATIC!$B$6,MATCH('Data Manipulation'!$A682,STATIC!$A$6:$A$2307, 0)-1,3*(COLUMN()-COLUMN($B$16)))</f>
        <v>1.0359</v>
      </c>
      <c r="M682" s="7">
        <f ca="1">OFFSET(STATIC!$B$6,MATCH('Data Manipulation'!$A682,STATIC!$A$6:$A$2307, 0)-1,3*(COLUMN()-COLUMN($B$16)))</f>
        <v>9.1570000000000002E-3</v>
      </c>
      <c r="N682" s="7">
        <f ca="1">OFFSET(STATIC!$B$6,MATCH('Data Manipulation'!$A682,STATIC!$A$6:$A$2307, 0)-1,3*(COLUMN()-COLUMN($B$16)))*$J682</f>
        <v>259.05775669000002</v>
      </c>
      <c r="O682" s="7">
        <f ca="1">OFFSET(STATIC!$B$6,MATCH('Data Manipulation'!$A682,STATIC!$A$6:$A$2307, 0)-1,3*(COLUMN()-COLUMN($B$16)))</f>
        <v>1989.88</v>
      </c>
      <c r="P682" s="7">
        <f ca="1">OFFSET(STATIC!$B$6,MATCH('Data Manipulation'!$A682,STATIC!$A$6:$A$2307, 0)-1,3*(COLUMN()-COLUMN($B$16)))*$J682</f>
        <v>277.81742790999999</v>
      </c>
      <c r="Q682" s="7">
        <f ca="1">OFFSET(STATIC!$B$6,MATCH('Data Manipulation'!$A682,STATIC!$A$6:$A$2307, 0)-1,3*(COLUMN()-COLUMN($B$16)))</f>
        <v>13.84</v>
      </c>
      <c r="R682" s="7">
        <f ca="1">OFFSET(STATIC!$B$6,MATCH('Data Manipulation'!$A682,STATIC!$A$6:$A$2307, 0)-1,3*(COLUMN()-COLUMN($B$16)))</f>
        <v>4947.42</v>
      </c>
      <c r="U682" s="14">
        <f t="shared" ca="1" si="174"/>
        <v>-1.7883199269272925E-3</v>
      </c>
      <c r="V682" s="14">
        <f t="shared" ca="1" si="175"/>
        <v>2.4549462019585334E-2</v>
      </c>
      <c r="W682" s="14">
        <f t="shared" ca="1" si="176"/>
        <v>9.9900930750864061E-3</v>
      </c>
      <c r="X682" s="14">
        <f t="shared" ca="1" si="177"/>
        <v>2.4616567313171002E-2</v>
      </c>
      <c r="Y682" s="14">
        <f t="shared" ca="1" si="178"/>
        <v>-6.9161268880007969E-3</v>
      </c>
      <c r="Z682" s="14">
        <f t="shared" ca="1" si="179"/>
        <v>-9.7701241840853423E-3</v>
      </c>
      <c r="AA682" s="14">
        <f t="shared" ca="1" si="180"/>
        <v>2.3721124149463504E-2</v>
      </c>
      <c r="AB682" s="14">
        <f t="shared" ca="1" si="181"/>
        <v>1.655805187574394E-2</v>
      </c>
      <c r="AC682" s="14">
        <f t="shared" ca="1" si="182"/>
        <v>-7.8542520873957546E-3</v>
      </c>
      <c r="AD682" s="14">
        <f t="shared" ca="1" si="183"/>
        <v>-1.4050866439823467E-3</v>
      </c>
      <c r="AE682" s="14">
        <f t="shared" ca="1" si="184"/>
        <v>-9.5115286899739165E-3</v>
      </c>
      <c r="AF682" s="14">
        <f t="shared" ca="1" si="185"/>
        <v>-4.0324832584412136E-3</v>
      </c>
      <c r="AG682" s="14">
        <f t="shared" ca="1" si="186"/>
        <v>-4.3604225232634118E-3</v>
      </c>
      <c r="AH682" s="14">
        <f t="shared" ca="1" si="187"/>
        <v>1.3024338241137926E-3</v>
      </c>
      <c r="AI682" s="14">
        <f t="shared" ca="1" si="188"/>
        <v>-5.8187805086344349E-3</v>
      </c>
      <c r="AJ682" s="14">
        <f t="shared" ca="1" si="189"/>
        <v>-7.0436915059185076E-2</v>
      </c>
      <c r="AK682" s="14">
        <f t="shared" ca="1" si="190"/>
        <v>1.5343020187052019E-2</v>
      </c>
    </row>
    <row r="683" spans="1:37" x14ac:dyDescent="0.2">
      <c r="A683" s="13">
        <f ca="1">IF(OFFSET(STATIC!$A$6,MATCH($A$16, STATIC!$A$6:$A$2307,0)+ROW()-ROW($A$16),0)&gt;$A$12, OFFSET(STATIC!$A$6,MATCH($A$16, STATIC!$A$6:$A$2307,0)+ROW()-ROW($A$16),0), FALSE)</f>
        <v>42472</v>
      </c>
      <c r="B683" s="7">
        <f ca="1">OFFSET(STATIC!$B$6,MATCH('Data Manipulation'!$A683,STATIC!$A$6:$A$2307, 0)-1,3*(COLUMN()-COLUMN($B$16)))</f>
        <v>425.36</v>
      </c>
      <c r="C683" s="7">
        <f ca="1">OFFSET(STATIC!$B$6,MATCH('Data Manipulation'!$A683,STATIC!$A$6:$A$2307, 0)-1,3*(COLUMN()-COLUMN($B$16)))</f>
        <v>224.92</v>
      </c>
      <c r="D683" s="7">
        <f ca="1">OFFSET(STATIC!$B$6,MATCH('Data Manipulation'!$A683,STATIC!$A$6:$A$2307, 0)-1,3*(COLUMN()-COLUMN($B$16)))</f>
        <v>2061.7199999999998</v>
      </c>
      <c r="E683" s="7">
        <f ca="1">OFFSET(STATIC!$B$6,MATCH('Data Manipulation'!$A683,STATIC!$A$6:$A$2307, 0)-1,3*(COLUMN()-COLUMN($B$16)))*$J683</f>
        <v>3346.9215840000002</v>
      </c>
      <c r="F683" s="7">
        <f ca="1">OFFSET(STATIC!$B$6,MATCH('Data Manipulation'!$A683,STATIC!$A$6:$A$2307, 0)-1,3*(COLUMN()-COLUMN($B$16)))</f>
        <v>1255.03</v>
      </c>
      <c r="G683" s="7">
        <f ca="1">OFFSET(STATIC!$B$6,MATCH('Data Manipulation'!$A683,STATIC!$A$6:$A$2307, 0)-1,3*(COLUMN()-COLUMN($B$16)))</f>
        <v>42.17</v>
      </c>
      <c r="H683" s="7">
        <f ca="1">OFFSET(STATIC!$B$6,MATCH('Data Manipulation'!$A683,STATIC!$A$6:$A$2307, 0)-1,3*(COLUMN()-COLUMN($B$16)))</f>
        <v>28.004090000000001</v>
      </c>
      <c r="I683" s="7">
        <f ca="1">OFFSET(STATIC!$B$6,MATCH('Data Manipulation'!$A683,STATIC!$A$6:$A$2307, 0)-1,3*(COLUMN()-COLUMN($B$16)))</f>
        <v>142.55000000000001</v>
      </c>
      <c r="J683" s="7">
        <f ca="1">OFFSET(STATIC!$B$6,MATCH('Data Manipulation'!$A683,STATIC!$A$6:$A$2307, 0)-1,3*(COLUMN()-COLUMN($B$16)))</f>
        <v>1.1375999999999999</v>
      </c>
      <c r="K683" s="7">
        <f ca="1">OFFSET(STATIC!$B$6,MATCH('Data Manipulation'!$A683,STATIC!$A$6:$A$2307, 0)-1,3*(COLUMN()-COLUMN($B$16)))</f>
        <v>1.4243999999999999</v>
      </c>
      <c r="L683" s="7">
        <f ca="1">OFFSET(STATIC!$B$6,MATCH('Data Manipulation'!$A683,STATIC!$A$6:$A$2307, 0)-1,3*(COLUMN()-COLUMN($B$16)))</f>
        <v>1.0458000000000001</v>
      </c>
      <c r="M683" s="7">
        <f ca="1">OFFSET(STATIC!$B$6,MATCH('Data Manipulation'!$A683,STATIC!$A$6:$A$2307, 0)-1,3*(COLUMN()-COLUMN($B$16)))</f>
        <v>9.1940000000000008E-3</v>
      </c>
      <c r="N683" s="7">
        <f ca="1">OFFSET(STATIC!$B$6,MATCH('Data Manipulation'!$A683,STATIC!$A$6:$A$2307, 0)-1,3*(COLUMN()-COLUMN($B$16)))*$J683</f>
        <v>260.18982431999996</v>
      </c>
      <c r="O683" s="7">
        <f ca="1">OFFSET(STATIC!$B$6,MATCH('Data Manipulation'!$A683,STATIC!$A$6:$A$2307, 0)-1,3*(COLUMN()-COLUMN($B$16)))</f>
        <v>1987.29</v>
      </c>
      <c r="P683" s="7">
        <f ca="1">OFFSET(STATIC!$B$6,MATCH('Data Manipulation'!$A683,STATIC!$A$6:$A$2307, 0)-1,3*(COLUMN()-COLUMN($B$16)))*$J683</f>
        <v>279.43869888</v>
      </c>
      <c r="Q683" s="7">
        <f ca="1">OFFSET(STATIC!$B$6,MATCH('Data Manipulation'!$A683,STATIC!$A$6:$A$2307, 0)-1,3*(COLUMN()-COLUMN($B$16)))</f>
        <v>14.85</v>
      </c>
      <c r="R683" s="7">
        <f ca="1">OFFSET(STATIC!$B$6,MATCH('Data Manipulation'!$A683,STATIC!$A$6:$A$2307, 0)-1,3*(COLUMN()-COLUMN($B$16)))</f>
        <v>4872.0910000000003</v>
      </c>
      <c r="U683" s="14">
        <f t="shared" ca="1" si="174"/>
        <v>5.6109725914790711E-3</v>
      </c>
      <c r="V683" s="14">
        <f t="shared" ca="1" si="175"/>
        <v>1.0952522368958694E-2</v>
      </c>
      <c r="W683" s="14">
        <f t="shared" ca="1" si="176"/>
        <v>9.6157633089034942E-3</v>
      </c>
      <c r="X683" s="14">
        <f t="shared" ca="1" si="177"/>
        <v>2.7542159273335363E-3</v>
      </c>
      <c r="Y683" s="14">
        <f t="shared" ca="1" si="178"/>
        <v>-2.4034264358810068E-3</v>
      </c>
      <c r="Z683" s="14">
        <f t="shared" ca="1" si="179"/>
        <v>4.3869872273060308E-2</v>
      </c>
      <c r="AA683" s="14">
        <f t="shared" ca="1" si="180"/>
        <v>1.196021674351379E-2</v>
      </c>
      <c r="AB683" s="14">
        <f t="shared" ca="1" si="181"/>
        <v>2.2775825756708102E-2</v>
      </c>
      <c r="AC683" s="14">
        <f t="shared" ca="1" si="182"/>
        <v>-3.3347990536313375E-3</v>
      </c>
      <c r="AD683" s="14">
        <f t="shared" ca="1" si="183"/>
        <v>7.0207463082081701E-5</v>
      </c>
      <c r="AE683" s="14">
        <f t="shared" ca="1" si="184"/>
        <v>-2.4830496952209695E-3</v>
      </c>
      <c r="AF683" s="14">
        <f t="shared" ca="1" si="185"/>
        <v>-6.9369452250425661E-3</v>
      </c>
      <c r="AG683" s="14">
        <f t="shared" ca="1" si="186"/>
        <v>-5.2549701701311499E-3</v>
      </c>
      <c r="AH683" s="14">
        <f t="shared" ca="1" si="187"/>
        <v>-2.0559641491748339E-3</v>
      </c>
      <c r="AI683" s="14">
        <f t="shared" ca="1" si="188"/>
        <v>-5.4929578565004016E-3</v>
      </c>
      <c r="AJ683" s="14">
        <f t="shared" ca="1" si="189"/>
        <v>-9.0708238870956082E-2</v>
      </c>
      <c r="AK683" s="14">
        <f t="shared" ca="1" si="190"/>
        <v>7.9732615210569395E-3</v>
      </c>
    </row>
    <row r="684" spans="1:37" x14ac:dyDescent="0.2">
      <c r="A684" s="13">
        <f ca="1">IF(OFFSET(STATIC!$A$6,MATCH($A$16, STATIC!$A$6:$A$2307,0)+ROW()-ROW($A$16),0)&gt;$A$12, OFFSET(STATIC!$A$6,MATCH($A$16, STATIC!$A$6:$A$2307,0)+ROW()-ROW($A$16),0), FALSE)</f>
        <v>42471</v>
      </c>
      <c r="B684" s="7">
        <f ca="1">OFFSET(STATIC!$B$6,MATCH('Data Manipulation'!$A684,STATIC!$A$6:$A$2307, 0)-1,3*(COLUMN()-COLUMN($B$16)))</f>
        <v>422.98</v>
      </c>
      <c r="C684" s="7">
        <f ca="1">OFFSET(STATIC!$B$6,MATCH('Data Manipulation'!$A684,STATIC!$A$6:$A$2307, 0)-1,3*(COLUMN()-COLUMN($B$16)))</f>
        <v>222.47</v>
      </c>
      <c r="D684" s="7">
        <f ca="1">OFFSET(STATIC!$B$6,MATCH('Data Manipulation'!$A684,STATIC!$A$6:$A$2307, 0)-1,3*(COLUMN()-COLUMN($B$16)))</f>
        <v>2041.99</v>
      </c>
      <c r="E684" s="7">
        <f ca="1">OFFSET(STATIC!$B$6,MATCH('Data Manipulation'!$A684,STATIC!$A$6:$A$2307, 0)-1,3*(COLUMN()-COLUMN($B$16)))*$J684</f>
        <v>3337.7161219999998</v>
      </c>
      <c r="F684" s="7">
        <f ca="1">OFFSET(STATIC!$B$6,MATCH('Data Manipulation'!$A684,STATIC!$A$6:$A$2307, 0)-1,3*(COLUMN()-COLUMN($B$16)))</f>
        <v>1258.05</v>
      </c>
      <c r="G684" s="7">
        <f ca="1">OFFSET(STATIC!$B$6,MATCH('Data Manipulation'!$A684,STATIC!$A$6:$A$2307, 0)-1,3*(COLUMN()-COLUMN($B$16)))</f>
        <v>40.36</v>
      </c>
      <c r="H684" s="7">
        <f ca="1">OFFSET(STATIC!$B$6,MATCH('Data Manipulation'!$A684,STATIC!$A$6:$A$2307, 0)-1,3*(COLUMN()-COLUMN($B$16)))</f>
        <v>27.671150000000001</v>
      </c>
      <c r="I684" s="7">
        <f ca="1">OFFSET(STATIC!$B$6,MATCH('Data Manipulation'!$A684,STATIC!$A$6:$A$2307, 0)-1,3*(COLUMN()-COLUMN($B$16)))</f>
        <v>139.34</v>
      </c>
      <c r="J684" s="7">
        <f ca="1">OFFSET(STATIC!$B$6,MATCH('Data Manipulation'!$A684,STATIC!$A$6:$A$2307, 0)-1,3*(COLUMN()-COLUMN($B$16)))</f>
        <v>1.1414</v>
      </c>
      <c r="K684" s="7">
        <f ca="1">OFFSET(STATIC!$B$6,MATCH('Data Manipulation'!$A684,STATIC!$A$6:$A$2307, 0)-1,3*(COLUMN()-COLUMN($B$16)))</f>
        <v>1.4243000000000001</v>
      </c>
      <c r="L684" s="7">
        <f ca="1">OFFSET(STATIC!$B$6,MATCH('Data Manipulation'!$A684,STATIC!$A$6:$A$2307, 0)-1,3*(COLUMN()-COLUMN($B$16)))</f>
        <v>1.0484</v>
      </c>
      <c r="M684" s="7">
        <f ca="1">OFFSET(STATIC!$B$6,MATCH('Data Manipulation'!$A684,STATIC!$A$6:$A$2307, 0)-1,3*(COLUMN()-COLUMN($B$16)))</f>
        <v>9.2580000000000006E-3</v>
      </c>
      <c r="N684" s="7">
        <f ca="1">OFFSET(STATIC!$B$6,MATCH('Data Manipulation'!$A684,STATIC!$A$6:$A$2307, 0)-1,3*(COLUMN()-COLUMN($B$16)))*$J684</f>
        <v>261.56071292000001</v>
      </c>
      <c r="O684" s="7">
        <f ca="1">OFFSET(STATIC!$B$6,MATCH('Data Manipulation'!$A684,STATIC!$A$6:$A$2307, 0)-1,3*(COLUMN()-COLUMN($B$16)))</f>
        <v>1991.38</v>
      </c>
      <c r="P684" s="7">
        <f ca="1">OFFSET(STATIC!$B$6,MATCH('Data Manipulation'!$A684,STATIC!$A$6:$A$2307, 0)-1,3*(COLUMN()-COLUMN($B$16)))*$J684</f>
        <v>280.97786730000001</v>
      </c>
      <c r="Q684" s="7">
        <f ca="1">OFFSET(STATIC!$B$6,MATCH('Data Manipulation'!$A684,STATIC!$A$6:$A$2307, 0)-1,3*(COLUMN()-COLUMN($B$16)))</f>
        <v>16.260000000000002</v>
      </c>
      <c r="R684" s="7">
        <f ca="1">OFFSET(STATIC!$B$6,MATCH('Data Manipulation'!$A684,STATIC!$A$6:$A$2307, 0)-1,3*(COLUMN()-COLUMN($B$16)))</f>
        <v>4833.3990000000003</v>
      </c>
      <c r="U684" s="14">
        <f t="shared" ca="1" si="174"/>
        <v>8.6428498875113086E-3</v>
      </c>
      <c r="V684" s="14">
        <f t="shared" ca="1" si="175"/>
        <v>1.2529281664477707E-2</v>
      </c>
      <c r="W684" s="14">
        <f t="shared" ca="1" si="176"/>
        <v>-2.7435530304558238E-3</v>
      </c>
      <c r="X684" s="14">
        <f t="shared" ca="1" si="177"/>
        <v>4.811406054540693E-3</v>
      </c>
      <c r="Y684" s="14">
        <f t="shared" ca="1" si="178"/>
        <v>1.3709863113646078E-2</v>
      </c>
      <c r="Z684" s="14">
        <f t="shared" ca="1" si="179"/>
        <v>1.5984356308436379E-2</v>
      </c>
      <c r="AA684" s="14">
        <f t="shared" ca="1" si="180"/>
        <v>-1.2979904804491767E-2</v>
      </c>
      <c r="AB684" s="14">
        <f t="shared" ca="1" si="181"/>
        <v>-1.4343089091175293E-3</v>
      </c>
      <c r="AC684" s="14">
        <f t="shared" ca="1" si="182"/>
        <v>6.1347006875538666E-4</v>
      </c>
      <c r="AD684" s="14">
        <f t="shared" ca="1" si="183"/>
        <v>8.8858130503866178E-3</v>
      </c>
      <c r="AE684" s="14">
        <f t="shared" ca="1" si="184"/>
        <v>-3.8146100023875356E-4</v>
      </c>
      <c r="AF684" s="14">
        <f t="shared" ca="1" si="185"/>
        <v>3.3540740126599658E-3</v>
      </c>
      <c r="AG684" s="14">
        <f t="shared" ca="1" si="186"/>
        <v>6.331073849808708E-4</v>
      </c>
      <c r="AH684" s="14">
        <f t="shared" ca="1" si="187"/>
        <v>4.9224217299199415E-4</v>
      </c>
      <c r="AI684" s="14">
        <f t="shared" ca="1" si="188"/>
        <v>-4.6163339372574258E-4</v>
      </c>
      <c r="AJ684" s="14">
        <f t="shared" ca="1" si="189"/>
        <v>5.6941376400138632E-2</v>
      </c>
      <c r="AK684" s="14">
        <f t="shared" ca="1" si="190"/>
        <v>-3.5708098422082106E-3</v>
      </c>
    </row>
    <row r="685" spans="1:37" x14ac:dyDescent="0.2">
      <c r="A685" s="13">
        <f ca="1">IF(OFFSET(STATIC!$A$6,MATCH($A$16, STATIC!$A$6:$A$2307,0)+ROW()-ROW($A$16),0)&gt;$A$12, OFFSET(STATIC!$A$6,MATCH($A$16, STATIC!$A$6:$A$2307,0)+ROW()-ROW($A$16),0), FALSE)</f>
        <v>42468</v>
      </c>
      <c r="B685" s="7">
        <f ca="1">OFFSET(STATIC!$B$6,MATCH('Data Manipulation'!$A685,STATIC!$A$6:$A$2307, 0)-1,3*(COLUMN()-COLUMN($B$16)))</f>
        <v>419.34</v>
      </c>
      <c r="C685" s="7">
        <f ca="1">OFFSET(STATIC!$B$6,MATCH('Data Manipulation'!$A685,STATIC!$A$6:$A$2307, 0)-1,3*(COLUMN()-COLUMN($B$16)))</f>
        <v>219.7</v>
      </c>
      <c r="D685" s="7">
        <f ca="1">OFFSET(STATIC!$B$6,MATCH('Data Manipulation'!$A685,STATIC!$A$6:$A$2307, 0)-1,3*(COLUMN()-COLUMN($B$16)))</f>
        <v>2047.6</v>
      </c>
      <c r="E685" s="7">
        <f ca="1">OFFSET(STATIC!$B$6,MATCH('Data Manipulation'!$A685,STATIC!$A$6:$A$2307, 0)-1,3*(COLUMN()-COLUMN($B$16)))*$J685</f>
        <v>3321.6955860000003</v>
      </c>
      <c r="F685" s="7">
        <f ca="1">OFFSET(STATIC!$B$6,MATCH('Data Manipulation'!$A685,STATIC!$A$6:$A$2307, 0)-1,3*(COLUMN()-COLUMN($B$16)))</f>
        <v>1240.92</v>
      </c>
      <c r="G685" s="7">
        <f ca="1">OFFSET(STATIC!$B$6,MATCH('Data Manipulation'!$A685,STATIC!$A$6:$A$2307, 0)-1,3*(COLUMN()-COLUMN($B$16)))</f>
        <v>39.72</v>
      </c>
      <c r="H685" s="7">
        <f ca="1">OFFSET(STATIC!$B$6,MATCH('Data Manipulation'!$A685,STATIC!$A$6:$A$2307, 0)-1,3*(COLUMN()-COLUMN($B$16)))</f>
        <v>28.03266</v>
      </c>
      <c r="I685" s="7">
        <f ca="1">OFFSET(STATIC!$B$6,MATCH('Data Manipulation'!$A685,STATIC!$A$6:$A$2307, 0)-1,3*(COLUMN()-COLUMN($B$16)))</f>
        <v>139.54</v>
      </c>
      <c r="J685" s="7">
        <f ca="1">OFFSET(STATIC!$B$6,MATCH('Data Manipulation'!$A685,STATIC!$A$6:$A$2307, 0)-1,3*(COLUMN()-COLUMN($B$16)))</f>
        <v>1.1407</v>
      </c>
      <c r="K685" s="7">
        <f ca="1">OFFSET(STATIC!$B$6,MATCH('Data Manipulation'!$A685,STATIC!$A$6:$A$2307, 0)-1,3*(COLUMN()-COLUMN($B$16)))</f>
        <v>1.4117</v>
      </c>
      <c r="L685" s="7">
        <f ca="1">OFFSET(STATIC!$B$6,MATCH('Data Manipulation'!$A685,STATIC!$A$6:$A$2307, 0)-1,3*(COLUMN()-COLUMN($B$16)))</f>
        <v>1.0488</v>
      </c>
      <c r="M685" s="7">
        <f ca="1">OFFSET(STATIC!$B$6,MATCH('Data Manipulation'!$A685,STATIC!$A$6:$A$2307, 0)-1,3*(COLUMN()-COLUMN($B$16)))</f>
        <v>9.2270000000000008E-3</v>
      </c>
      <c r="N685" s="7">
        <f ca="1">OFFSET(STATIC!$B$6,MATCH('Data Manipulation'!$A685,STATIC!$A$6:$A$2307, 0)-1,3*(COLUMN()-COLUMN($B$16)))*$J685</f>
        <v>261.39516931000003</v>
      </c>
      <c r="O685" s="7">
        <f ca="1">OFFSET(STATIC!$B$6,MATCH('Data Manipulation'!$A685,STATIC!$A$6:$A$2307, 0)-1,3*(COLUMN()-COLUMN($B$16)))</f>
        <v>1990.4</v>
      </c>
      <c r="P685" s="7">
        <f ca="1">OFFSET(STATIC!$B$6,MATCH('Data Manipulation'!$A685,STATIC!$A$6:$A$2307, 0)-1,3*(COLUMN()-COLUMN($B$16)))*$J685</f>
        <v>281.10760601000004</v>
      </c>
      <c r="Q685" s="7">
        <f ca="1">OFFSET(STATIC!$B$6,MATCH('Data Manipulation'!$A685,STATIC!$A$6:$A$2307, 0)-1,3*(COLUMN()-COLUMN($B$16)))</f>
        <v>15.36</v>
      </c>
      <c r="R685" s="7">
        <f ca="1">OFFSET(STATIC!$B$6,MATCH('Data Manipulation'!$A685,STATIC!$A$6:$A$2307, 0)-1,3*(COLUMN()-COLUMN($B$16)))</f>
        <v>4850.6890000000003</v>
      </c>
      <c r="U685" s="14">
        <f t="shared" ca="1" si="174"/>
        <v>-6.3232673189191537E-3</v>
      </c>
      <c r="V685" s="14">
        <f t="shared" ca="1" si="175"/>
        <v>1.3379965002960563E-2</v>
      </c>
      <c r="W685" s="14">
        <f t="shared" ca="1" si="176"/>
        <v>2.782731266950438E-3</v>
      </c>
      <c r="X685" s="14">
        <f t="shared" ca="1" si="177"/>
        <v>1.6695672635726546E-2</v>
      </c>
      <c r="Y685" s="14">
        <f t="shared" ca="1" si="178"/>
        <v>3.1477785743524093E-3</v>
      </c>
      <c r="Z685" s="14">
        <f t="shared" ca="1" si="179"/>
        <v>6.3934474003529515E-2</v>
      </c>
      <c r="AA685" s="14">
        <f t="shared" ca="1" si="180"/>
        <v>7.0781929237603959E-3</v>
      </c>
      <c r="AB685" s="14">
        <f t="shared" ca="1" si="181"/>
        <v>5.1011354643792951E-3</v>
      </c>
      <c r="AC685" s="14">
        <f t="shared" ca="1" si="182"/>
        <v>2.7213289848757854E-3</v>
      </c>
      <c r="AD685" s="14">
        <f t="shared" ca="1" si="183"/>
        <v>3.4770302903265817E-3</v>
      </c>
      <c r="AE685" s="14">
        <f t="shared" ca="1" si="184"/>
        <v>2.195390563435656E-3</v>
      </c>
      <c r="AF685" s="14">
        <f t="shared" ca="1" si="185"/>
        <v>-2.0570569696148743E-3</v>
      </c>
      <c r="AG685" s="14">
        <f t="shared" ca="1" si="186"/>
        <v>2.1663960664730117E-3</v>
      </c>
      <c r="AH685" s="14">
        <f t="shared" ca="1" si="187"/>
        <v>-1.4107809078009929E-3</v>
      </c>
      <c r="AI685" s="14">
        <f t="shared" ca="1" si="188"/>
        <v>3.2489921434605763E-3</v>
      </c>
      <c r="AJ685" s="14">
        <f t="shared" ca="1" si="189"/>
        <v>-5.0772325373423258E-2</v>
      </c>
      <c r="AK685" s="14">
        <f t="shared" ca="1" si="190"/>
        <v>4.7901574832167563E-4</v>
      </c>
    </row>
    <row r="686" spans="1:37" x14ac:dyDescent="0.2">
      <c r="A686" s="13">
        <f ca="1">IF(OFFSET(STATIC!$A$6,MATCH($A$16, STATIC!$A$6:$A$2307,0)+ROW()-ROW($A$16),0)&gt;$A$12, OFFSET(STATIC!$A$6,MATCH($A$16, STATIC!$A$6:$A$2307,0)+ROW()-ROW($A$16),0), FALSE)</f>
        <v>42467</v>
      </c>
      <c r="B686" s="7">
        <f ca="1">OFFSET(STATIC!$B$6,MATCH('Data Manipulation'!$A686,STATIC!$A$6:$A$2307, 0)-1,3*(COLUMN()-COLUMN($B$16)))</f>
        <v>422</v>
      </c>
      <c r="C686" s="7">
        <f ca="1">OFFSET(STATIC!$B$6,MATCH('Data Manipulation'!$A686,STATIC!$A$6:$A$2307, 0)-1,3*(COLUMN()-COLUMN($B$16)))</f>
        <v>216.78</v>
      </c>
      <c r="D686" s="7">
        <f ca="1">OFFSET(STATIC!$B$6,MATCH('Data Manipulation'!$A686,STATIC!$A$6:$A$2307, 0)-1,3*(COLUMN()-COLUMN($B$16)))</f>
        <v>2041.91</v>
      </c>
      <c r="E686" s="7">
        <f ca="1">OFFSET(STATIC!$B$6,MATCH('Data Manipulation'!$A686,STATIC!$A$6:$A$2307, 0)-1,3*(COLUMN()-COLUMN($B$16)))*$J686</f>
        <v>3266.6980320000002</v>
      </c>
      <c r="F686" s="7">
        <f ca="1">OFFSET(STATIC!$B$6,MATCH('Data Manipulation'!$A686,STATIC!$A$6:$A$2307, 0)-1,3*(COLUMN()-COLUMN($B$16)))</f>
        <v>1237.02</v>
      </c>
      <c r="G686" s="7">
        <f ca="1">OFFSET(STATIC!$B$6,MATCH('Data Manipulation'!$A686,STATIC!$A$6:$A$2307, 0)-1,3*(COLUMN()-COLUMN($B$16)))</f>
        <v>37.26</v>
      </c>
      <c r="H686" s="7">
        <f ca="1">OFFSET(STATIC!$B$6,MATCH('Data Manipulation'!$A686,STATIC!$A$6:$A$2307, 0)-1,3*(COLUMN()-COLUMN($B$16)))</f>
        <v>27.83494</v>
      </c>
      <c r="I686" s="7">
        <f ca="1">OFFSET(STATIC!$B$6,MATCH('Data Manipulation'!$A686,STATIC!$A$6:$A$2307, 0)-1,3*(COLUMN()-COLUMN($B$16)))</f>
        <v>138.83000000000001</v>
      </c>
      <c r="J686" s="7">
        <f ca="1">OFFSET(STATIC!$B$6,MATCH('Data Manipulation'!$A686,STATIC!$A$6:$A$2307, 0)-1,3*(COLUMN()-COLUMN($B$16)))</f>
        <v>1.1375999999999999</v>
      </c>
      <c r="K686" s="7">
        <f ca="1">OFFSET(STATIC!$B$6,MATCH('Data Manipulation'!$A686,STATIC!$A$6:$A$2307, 0)-1,3*(COLUMN()-COLUMN($B$16)))</f>
        <v>1.4068000000000001</v>
      </c>
      <c r="L686" s="7">
        <f ca="1">OFFSET(STATIC!$B$6,MATCH('Data Manipulation'!$A686,STATIC!$A$6:$A$2307, 0)-1,3*(COLUMN()-COLUMN($B$16)))</f>
        <v>1.0465</v>
      </c>
      <c r="M686" s="7">
        <f ca="1">OFFSET(STATIC!$B$6,MATCH('Data Manipulation'!$A686,STATIC!$A$6:$A$2307, 0)-1,3*(COLUMN()-COLUMN($B$16)))</f>
        <v>9.2460000000000007E-3</v>
      </c>
      <c r="N686" s="7">
        <f ca="1">OFFSET(STATIC!$B$6,MATCH('Data Manipulation'!$A686,STATIC!$A$6:$A$2307, 0)-1,3*(COLUMN()-COLUMN($B$16)))*$J686</f>
        <v>260.82949679999996</v>
      </c>
      <c r="O686" s="7">
        <f ca="1">OFFSET(STATIC!$B$6,MATCH('Data Manipulation'!$A686,STATIC!$A$6:$A$2307, 0)-1,3*(COLUMN()-COLUMN($B$16)))</f>
        <v>1993.21</v>
      </c>
      <c r="P686" s="7">
        <f ca="1">OFFSET(STATIC!$B$6,MATCH('Data Manipulation'!$A686,STATIC!$A$6:$A$2307, 0)-1,3*(COLUMN()-COLUMN($B$16)))*$J686</f>
        <v>280.19577168000001</v>
      </c>
      <c r="Q686" s="7">
        <f ca="1">OFFSET(STATIC!$B$6,MATCH('Data Manipulation'!$A686,STATIC!$A$6:$A$2307, 0)-1,3*(COLUMN()-COLUMN($B$16)))</f>
        <v>16.16</v>
      </c>
      <c r="R686" s="7">
        <f ca="1">OFFSET(STATIC!$B$6,MATCH('Data Manipulation'!$A686,STATIC!$A$6:$A$2307, 0)-1,3*(COLUMN()-COLUMN($B$16)))</f>
        <v>4848.366</v>
      </c>
      <c r="U686" s="14">
        <f t="shared" ca="1" si="174"/>
        <v>4.0292476517777653E-4</v>
      </c>
      <c r="V686" s="14">
        <f t="shared" ca="1" si="175"/>
        <v>4.1525365673864483E-4</v>
      </c>
      <c r="W686" s="14">
        <f t="shared" ca="1" si="176"/>
        <v>-1.2048133236940891E-2</v>
      </c>
      <c r="X686" s="14">
        <f t="shared" ca="1" si="177"/>
        <v>-1.6496614116233627E-2</v>
      </c>
      <c r="Y686" s="14">
        <f t="shared" ca="1" si="178"/>
        <v>1.2028202350127724E-2</v>
      </c>
      <c r="Z686" s="14">
        <f t="shared" ca="1" si="179"/>
        <v>-1.3065110521591325E-2</v>
      </c>
      <c r="AA686" s="14">
        <f t="shared" ca="1" si="180"/>
        <v>-2.1532442984733636E-3</v>
      </c>
      <c r="AB686" s="14">
        <f t="shared" ca="1" si="181"/>
        <v>-2.017965727876549E-2</v>
      </c>
      <c r="AC686" s="14">
        <f t="shared" ca="1" si="182"/>
        <v>-3.4224069208738271E-3</v>
      </c>
      <c r="AD686" s="14">
        <f t="shared" ca="1" si="183"/>
        <v>-4.2559292498682254E-3</v>
      </c>
      <c r="AE686" s="14">
        <f t="shared" ca="1" si="184"/>
        <v>-3.8215343925484846E-4</v>
      </c>
      <c r="AF686" s="14">
        <f t="shared" ca="1" si="185"/>
        <v>1.4379332724342832E-2</v>
      </c>
      <c r="AG686" s="14">
        <f t="shared" ca="1" si="186"/>
        <v>-2.8548186387895567E-3</v>
      </c>
      <c r="AH686" s="14">
        <f t="shared" ca="1" si="187"/>
        <v>3.0852125329460618E-3</v>
      </c>
      <c r="AI686" s="14">
        <f t="shared" ca="1" si="188"/>
        <v>-3.873373269013936E-3</v>
      </c>
      <c r="AJ686" s="14">
        <f t="shared" ca="1" si="189"/>
        <v>0.13707372718236052</v>
      </c>
      <c r="AK686" s="14">
        <f t="shared" ca="1" si="190"/>
        <v>-1.4812104181873949E-2</v>
      </c>
    </row>
    <row r="687" spans="1:37" x14ac:dyDescent="0.2">
      <c r="A687" s="13">
        <f ca="1">IF(OFFSET(STATIC!$A$6,MATCH($A$16, STATIC!$A$6:$A$2307,0)+ROW()-ROW($A$16),0)&gt;$A$12, OFFSET(STATIC!$A$6,MATCH($A$16, STATIC!$A$6:$A$2307,0)+ROW()-ROW($A$16),0), FALSE)</f>
        <v>42466</v>
      </c>
      <c r="B687" s="7">
        <f ca="1">OFFSET(STATIC!$B$6,MATCH('Data Manipulation'!$A687,STATIC!$A$6:$A$2307, 0)-1,3*(COLUMN()-COLUMN($B$16)))</f>
        <v>421.83</v>
      </c>
      <c r="C687" s="7">
        <f ca="1">OFFSET(STATIC!$B$6,MATCH('Data Manipulation'!$A687,STATIC!$A$6:$A$2307, 0)-1,3*(COLUMN()-COLUMN($B$16)))</f>
        <v>216.69</v>
      </c>
      <c r="D687" s="7">
        <f ca="1">OFFSET(STATIC!$B$6,MATCH('Data Manipulation'!$A687,STATIC!$A$6:$A$2307, 0)-1,3*(COLUMN()-COLUMN($B$16)))</f>
        <v>2066.66</v>
      </c>
      <c r="E687" s="7">
        <f ca="1">OFFSET(STATIC!$B$6,MATCH('Data Manipulation'!$A687,STATIC!$A$6:$A$2307, 0)-1,3*(COLUMN()-COLUMN($B$16)))*$J687</f>
        <v>3321.0344399999999</v>
      </c>
      <c r="F687" s="7">
        <f ca="1">OFFSET(STATIC!$B$6,MATCH('Data Manipulation'!$A687,STATIC!$A$6:$A$2307, 0)-1,3*(COLUMN()-COLUMN($B$16)))</f>
        <v>1222.23</v>
      </c>
      <c r="G687" s="7">
        <f ca="1">OFFSET(STATIC!$B$6,MATCH('Data Manipulation'!$A687,STATIC!$A$6:$A$2307, 0)-1,3*(COLUMN()-COLUMN($B$16)))</f>
        <v>37.75</v>
      </c>
      <c r="H687" s="7">
        <f ca="1">OFFSET(STATIC!$B$6,MATCH('Data Manipulation'!$A687,STATIC!$A$6:$A$2307, 0)-1,3*(COLUMN()-COLUMN($B$16)))</f>
        <v>27.894939999999998</v>
      </c>
      <c r="I687" s="7">
        <f ca="1">OFFSET(STATIC!$B$6,MATCH('Data Manipulation'!$A687,STATIC!$A$6:$A$2307, 0)-1,3*(COLUMN()-COLUMN($B$16)))</f>
        <v>141.66</v>
      </c>
      <c r="J687" s="7">
        <f ca="1">OFFSET(STATIC!$B$6,MATCH('Data Manipulation'!$A687,STATIC!$A$6:$A$2307, 0)-1,3*(COLUMN()-COLUMN($B$16)))</f>
        <v>1.1415</v>
      </c>
      <c r="K687" s="7">
        <f ca="1">OFFSET(STATIC!$B$6,MATCH('Data Manipulation'!$A687,STATIC!$A$6:$A$2307, 0)-1,3*(COLUMN()-COLUMN($B$16)))</f>
        <v>1.4128000000000001</v>
      </c>
      <c r="L687" s="7">
        <f ca="1">OFFSET(STATIC!$B$6,MATCH('Data Manipulation'!$A687,STATIC!$A$6:$A$2307, 0)-1,3*(COLUMN()-COLUMN($B$16)))</f>
        <v>1.0468999999999999</v>
      </c>
      <c r="M687" s="7">
        <f ca="1">OFFSET(STATIC!$B$6,MATCH('Data Manipulation'!$A687,STATIC!$A$6:$A$2307, 0)-1,3*(COLUMN()-COLUMN($B$16)))</f>
        <v>9.1140000000000006E-3</v>
      </c>
      <c r="N687" s="7">
        <f ca="1">OFFSET(STATIC!$B$6,MATCH('Data Manipulation'!$A687,STATIC!$A$6:$A$2307, 0)-1,3*(COLUMN()-COLUMN($B$16)))*$J687</f>
        <v>261.57518160000001</v>
      </c>
      <c r="O687" s="7">
        <f ca="1">OFFSET(STATIC!$B$6,MATCH('Data Manipulation'!$A687,STATIC!$A$6:$A$2307, 0)-1,3*(COLUMN()-COLUMN($B$16)))</f>
        <v>1987.07</v>
      </c>
      <c r="P687" s="7">
        <f ca="1">OFFSET(STATIC!$B$6,MATCH('Data Manipulation'!$A687,STATIC!$A$6:$A$2307, 0)-1,3*(COLUMN()-COLUMN($B$16)))*$J687</f>
        <v>281.28317909999998</v>
      </c>
      <c r="Q687" s="7">
        <f ca="1">OFFSET(STATIC!$B$6,MATCH('Data Manipulation'!$A687,STATIC!$A$6:$A$2307, 0)-1,3*(COLUMN()-COLUMN($B$16)))</f>
        <v>14.09</v>
      </c>
      <c r="R687" s="7">
        <f ca="1">OFFSET(STATIC!$B$6,MATCH('Data Manipulation'!$A687,STATIC!$A$6:$A$2307, 0)-1,3*(COLUMN()-COLUMN($B$16)))</f>
        <v>4920.7150000000001</v>
      </c>
      <c r="U687" s="14">
        <f t="shared" ca="1" si="174"/>
        <v>-2.6073456184315874E-4</v>
      </c>
      <c r="V687" s="14">
        <f t="shared" ca="1" si="175"/>
        <v>4.6149941166926662E-5</v>
      </c>
      <c r="W687" s="14">
        <f t="shared" ca="1" si="176"/>
        <v>1.0452861947236771E-2</v>
      </c>
      <c r="X687" s="14">
        <f t="shared" ca="1" si="177"/>
        <v>8.2213870117080184E-3</v>
      </c>
      <c r="Y687" s="14">
        <f t="shared" ca="1" si="178"/>
        <v>-5.0842933381804404E-3</v>
      </c>
      <c r="Z687" s="14">
        <f t="shared" ca="1" si="179"/>
        <v>5.052677053551774E-2</v>
      </c>
      <c r="AA687" s="14">
        <f t="shared" ca="1" si="180"/>
        <v>-6.5649029914303112E-3</v>
      </c>
      <c r="AB687" s="14">
        <f t="shared" ca="1" si="181"/>
        <v>9.8877047394664162E-4</v>
      </c>
      <c r="AC687" s="14">
        <f t="shared" ca="1" si="182"/>
        <v>1.665863346096891E-3</v>
      </c>
      <c r="AD687" s="14">
        <f t="shared" ca="1" si="183"/>
        <v>-2.5448903880529372E-3</v>
      </c>
      <c r="AE687" s="14">
        <f t="shared" ca="1" si="184"/>
        <v>9.552466931838666E-5</v>
      </c>
      <c r="AF687" s="14">
        <f t="shared" ca="1" si="185"/>
        <v>4.9496883762601496E-3</v>
      </c>
      <c r="AG687" s="14">
        <f t="shared" ca="1" si="186"/>
        <v>1.1786124565107111E-4</v>
      </c>
      <c r="AH687" s="14">
        <f t="shared" ca="1" si="187"/>
        <v>-1.1920001612573934E-3</v>
      </c>
      <c r="AI687" s="14">
        <f t="shared" ca="1" si="188"/>
        <v>4.1955915756743779E-4</v>
      </c>
      <c r="AJ687" s="14">
        <f t="shared" ca="1" si="189"/>
        <v>-9.0200042224594615E-2</v>
      </c>
      <c r="AK687" s="14">
        <f t="shared" ca="1" si="190"/>
        <v>1.5726851097773619E-2</v>
      </c>
    </row>
    <row r="688" spans="1:37" x14ac:dyDescent="0.2">
      <c r="A688" s="13">
        <f ca="1">IF(OFFSET(STATIC!$A$6,MATCH($A$16, STATIC!$A$6:$A$2307,0)+ROW()-ROW($A$16),0)&gt;$A$12, OFFSET(STATIC!$A$6,MATCH($A$16, STATIC!$A$6:$A$2307,0)+ROW()-ROW($A$16),0), FALSE)</f>
        <v>42465</v>
      </c>
      <c r="B688" s="7">
        <f ca="1">OFFSET(STATIC!$B$6,MATCH('Data Manipulation'!$A688,STATIC!$A$6:$A$2307, 0)-1,3*(COLUMN()-COLUMN($B$16)))</f>
        <v>421.94</v>
      </c>
      <c r="C688" s="7">
        <f ca="1">OFFSET(STATIC!$B$6,MATCH('Data Manipulation'!$A688,STATIC!$A$6:$A$2307, 0)-1,3*(COLUMN()-COLUMN($B$16)))</f>
        <v>216.68</v>
      </c>
      <c r="D688" s="7">
        <f ca="1">OFFSET(STATIC!$B$6,MATCH('Data Manipulation'!$A688,STATIC!$A$6:$A$2307, 0)-1,3*(COLUMN()-COLUMN($B$16)))</f>
        <v>2045.17</v>
      </c>
      <c r="E688" s="7">
        <f ca="1">OFFSET(STATIC!$B$6,MATCH('Data Manipulation'!$A688,STATIC!$A$6:$A$2307, 0)-1,3*(COLUMN()-COLUMN($B$16)))*$J688</f>
        <v>3293.8428599999997</v>
      </c>
      <c r="F688" s="7">
        <f ca="1">OFFSET(STATIC!$B$6,MATCH('Data Manipulation'!$A688,STATIC!$A$6:$A$2307, 0)-1,3*(COLUMN()-COLUMN($B$16)))</f>
        <v>1228.46</v>
      </c>
      <c r="G688" s="7">
        <f ca="1">OFFSET(STATIC!$B$6,MATCH('Data Manipulation'!$A688,STATIC!$A$6:$A$2307, 0)-1,3*(COLUMN()-COLUMN($B$16)))</f>
        <v>35.89</v>
      </c>
      <c r="H688" s="7">
        <f ca="1">OFFSET(STATIC!$B$6,MATCH('Data Manipulation'!$A688,STATIC!$A$6:$A$2307, 0)-1,3*(COLUMN()-COLUMN($B$16)))</f>
        <v>28.078669999999999</v>
      </c>
      <c r="I688" s="7">
        <f ca="1">OFFSET(STATIC!$B$6,MATCH('Data Manipulation'!$A688,STATIC!$A$6:$A$2307, 0)-1,3*(COLUMN()-COLUMN($B$16)))</f>
        <v>141.52000000000001</v>
      </c>
      <c r="J688" s="7">
        <f ca="1">OFFSET(STATIC!$B$6,MATCH('Data Manipulation'!$A688,STATIC!$A$6:$A$2307, 0)-1,3*(COLUMN()-COLUMN($B$16)))</f>
        <v>1.1395999999999999</v>
      </c>
      <c r="K688" s="7">
        <f ca="1">OFFSET(STATIC!$B$6,MATCH('Data Manipulation'!$A688,STATIC!$A$6:$A$2307, 0)-1,3*(COLUMN()-COLUMN($B$16)))</f>
        <v>1.4163999999999999</v>
      </c>
      <c r="L688" s="7">
        <f ca="1">OFFSET(STATIC!$B$6,MATCH('Data Manipulation'!$A688,STATIC!$A$6:$A$2307, 0)-1,3*(COLUMN()-COLUMN($B$16)))</f>
        <v>1.0468</v>
      </c>
      <c r="M688" s="7">
        <f ca="1">OFFSET(STATIC!$B$6,MATCH('Data Manipulation'!$A688,STATIC!$A$6:$A$2307, 0)-1,3*(COLUMN()-COLUMN($B$16)))</f>
        <v>9.0690000000000007E-3</v>
      </c>
      <c r="N688" s="7">
        <f ca="1">OFFSET(STATIC!$B$6,MATCH('Data Manipulation'!$A688,STATIC!$A$6:$A$2307, 0)-1,3*(COLUMN()-COLUMN($B$16)))*$J688</f>
        <v>261.54435383999999</v>
      </c>
      <c r="O688" s="7">
        <f ca="1">OFFSET(STATIC!$B$6,MATCH('Data Manipulation'!$A688,STATIC!$A$6:$A$2307, 0)-1,3*(COLUMN()-COLUMN($B$16)))</f>
        <v>1989.44</v>
      </c>
      <c r="P688" s="7">
        <f ca="1">OFFSET(STATIC!$B$6,MATCH('Data Manipulation'!$A688,STATIC!$A$6:$A$2307, 0)-1,3*(COLUMN()-COLUMN($B$16)))*$J688</f>
        <v>281.16518891999999</v>
      </c>
      <c r="Q688" s="7">
        <f ca="1">OFFSET(STATIC!$B$6,MATCH('Data Manipulation'!$A688,STATIC!$A$6:$A$2307, 0)-1,3*(COLUMN()-COLUMN($B$16)))</f>
        <v>15.42</v>
      </c>
      <c r="R688" s="7">
        <f ca="1">OFFSET(STATIC!$B$6,MATCH('Data Manipulation'!$A688,STATIC!$A$6:$A$2307, 0)-1,3*(COLUMN()-COLUMN($B$16)))</f>
        <v>4843.933</v>
      </c>
      <c r="U688" s="14">
        <f t="shared" ca="1" si="174"/>
        <v>7.016070543793918E-3</v>
      </c>
      <c r="V688" s="14">
        <f t="shared" ca="1" si="175"/>
        <v>-1.6477853604582562E-2</v>
      </c>
      <c r="W688" s="14">
        <f t="shared" ca="1" si="176"/>
        <v>-1.0196376617517549E-2</v>
      </c>
      <c r="X688" s="14">
        <f t="shared" ca="1" si="177"/>
        <v>-2.4493886104446579E-2</v>
      </c>
      <c r="Y688" s="14">
        <f t="shared" ca="1" si="178"/>
        <v>9.3478879342747245E-3</v>
      </c>
      <c r="Z688" s="14">
        <f t="shared" ca="1" si="179"/>
        <v>5.3080163739224872E-3</v>
      </c>
      <c r="AA688" s="14">
        <f t="shared" ca="1" si="180"/>
        <v>-8.3089066713998793E-4</v>
      </c>
      <c r="AB688" s="14">
        <f t="shared" ca="1" si="181"/>
        <v>-4.5121339948659507E-3</v>
      </c>
      <c r="AC688" s="14">
        <f t="shared" ca="1" si="182"/>
        <v>8.7753938014223341E-5</v>
      </c>
      <c r="AD688" s="14">
        <f t="shared" ca="1" si="183"/>
        <v>-7.5960415879963829E-3</v>
      </c>
      <c r="AE688" s="14">
        <f t="shared" ca="1" si="184"/>
        <v>3.3491251820671978E-3</v>
      </c>
      <c r="AF688" s="14">
        <f t="shared" ca="1" si="185"/>
        <v>8.1931370629344576E-3</v>
      </c>
      <c r="AG688" s="14">
        <f t="shared" ca="1" si="186"/>
        <v>-1.3574523655737479E-4</v>
      </c>
      <c r="AH688" s="14">
        <f t="shared" ca="1" si="187"/>
        <v>2.4005386316069415E-3</v>
      </c>
      <c r="AI688" s="14">
        <f t="shared" ca="1" si="188"/>
        <v>1.1940604433781478E-3</v>
      </c>
      <c r="AJ688" s="14">
        <f t="shared" ca="1" si="189"/>
        <v>8.8073136070087529E-2</v>
      </c>
      <c r="AK688" s="14">
        <f t="shared" ca="1" si="190"/>
        <v>-9.8323177446024562E-3</v>
      </c>
    </row>
    <row r="689" spans="1:37" x14ac:dyDescent="0.2">
      <c r="A689" s="13">
        <f ca="1">IF(OFFSET(STATIC!$A$6,MATCH($A$16, STATIC!$A$6:$A$2307,0)+ROW()-ROW($A$16),0)&gt;$A$12, OFFSET(STATIC!$A$6,MATCH($A$16, STATIC!$A$6:$A$2307,0)+ROW()-ROW($A$16),0), FALSE)</f>
        <v>42464</v>
      </c>
      <c r="B689" s="7">
        <f ca="1">OFFSET(STATIC!$B$6,MATCH('Data Manipulation'!$A689,STATIC!$A$6:$A$2307, 0)-1,3*(COLUMN()-COLUMN($B$16)))</f>
        <v>418.99</v>
      </c>
      <c r="C689" s="7">
        <f ca="1">OFFSET(STATIC!$B$6,MATCH('Data Manipulation'!$A689,STATIC!$A$6:$A$2307, 0)-1,3*(COLUMN()-COLUMN($B$16)))</f>
        <v>220.28</v>
      </c>
      <c r="D689" s="7">
        <f ca="1">OFFSET(STATIC!$B$6,MATCH('Data Manipulation'!$A689,STATIC!$A$6:$A$2307, 0)-1,3*(COLUMN()-COLUMN($B$16)))</f>
        <v>2066.13</v>
      </c>
      <c r="E689" s="7">
        <f ca="1">OFFSET(STATIC!$B$6,MATCH('Data Manipulation'!$A689,STATIC!$A$6:$A$2307, 0)-1,3*(COLUMN()-COLUMN($B$16)))*$J689</f>
        <v>3375.5180599999999</v>
      </c>
      <c r="F689" s="7">
        <f ca="1">OFFSET(STATIC!$B$6,MATCH('Data Manipulation'!$A689,STATIC!$A$6:$A$2307, 0)-1,3*(COLUMN()-COLUMN($B$16)))</f>
        <v>1217.03</v>
      </c>
      <c r="G689" s="7">
        <f ca="1">OFFSET(STATIC!$B$6,MATCH('Data Manipulation'!$A689,STATIC!$A$6:$A$2307, 0)-1,3*(COLUMN()-COLUMN($B$16)))</f>
        <v>35.700000000000003</v>
      </c>
      <c r="H689" s="7">
        <f ca="1">OFFSET(STATIC!$B$6,MATCH('Data Manipulation'!$A689,STATIC!$A$6:$A$2307, 0)-1,3*(COLUMN()-COLUMN($B$16)))</f>
        <v>28.10201</v>
      </c>
      <c r="I689" s="7">
        <f ca="1">OFFSET(STATIC!$B$6,MATCH('Data Manipulation'!$A689,STATIC!$A$6:$A$2307, 0)-1,3*(COLUMN()-COLUMN($B$16)))</f>
        <v>142.16</v>
      </c>
      <c r="J689" s="7">
        <f ca="1">OFFSET(STATIC!$B$6,MATCH('Data Manipulation'!$A689,STATIC!$A$6:$A$2307, 0)-1,3*(COLUMN()-COLUMN($B$16)))</f>
        <v>1.1395</v>
      </c>
      <c r="K689" s="7">
        <f ca="1">OFFSET(STATIC!$B$6,MATCH('Data Manipulation'!$A689,STATIC!$A$6:$A$2307, 0)-1,3*(COLUMN()-COLUMN($B$16)))</f>
        <v>1.4272</v>
      </c>
      <c r="L689" s="7">
        <f ca="1">OFFSET(STATIC!$B$6,MATCH('Data Manipulation'!$A689,STATIC!$A$6:$A$2307, 0)-1,3*(COLUMN()-COLUMN($B$16)))</f>
        <v>1.0432999999999999</v>
      </c>
      <c r="M689" s="7">
        <f ca="1">OFFSET(STATIC!$B$6,MATCH('Data Manipulation'!$A689,STATIC!$A$6:$A$2307, 0)-1,3*(COLUMN()-COLUMN($B$16)))</f>
        <v>8.9949999999999995E-3</v>
      </c>
      <c r="N689" s="7">
        <f ca="1">OFFSET(STATIC!$B$6,MATCH('Data Manipulation'!$A689,STATIC!$A$6:$A$2307, 0)-1,3*(COLUMN()-COLUMN($B$16)))*$J689</f>
        <v>261.57985965</v>
      </c>
      <c r="O689" s="7">
        <f ca="1">OFFSET(STATIC!$B$6,MATCH('Data Manipulation'!$A689,STATIC!$A$6:$A$2307, 0)-1,3*(COLUMN()-COLUMN($B$16)))</f>
        <v>1984.67</v>
      </c>
      <c r="P689" s="7">
        <f ca="1">OFFSET(STATIC!$B$6,MATCH('Data Manipulation'!$A689,STATIC!$A$6:$A$2307, 0)-1,3*(COLUMN()-COLUMN($B$16)))*$J689</f>
        <v>280.82966105000003</v>
      </c>
      <c r="Q689" s="7">
        <f ca="1">OFFSET(STATIC!$B$6,MATCH('Data Manipulation'!$A689,STATIC!$A$6:$A$2307, 0)-1,3*(COLUMN()-COLUMN($B$16)))</f>
        <v>14.12</v>
      </c>
      <c r="R689" s="7">
        <f ca="1">OFFSET(STATIC!$B$6,MATCH('Data Manipulation'!$A689,STATIC!$A$6:$A$2307, 0)-1,3*(COLUMN()-COLUMN($B$16)))</f>
        <v>4891.7950000000001</v>
      </c>
      <c r="U689" s="14">
        <f t="shared" ca="1" si="174"/>
        <v>5.6245137087336224E-3</v>
      </c>
      <c r="V689" s="14">
        <f t="shared" ca="1" si="175"/>
        <v>-4.8908710843897623E-3</v>
      </c>
      <c r="W689" s="14">
        <f t="shared" ca="1" si="176"/>
        <v>-3.2134091933979764E-3</v>
      </c>
      <c r="X689" s="14">
        <f t="shared" ca="1" si="177"/>
        <v>3.3061330332973316E-3</v>
      </c>
      <c r="Y689" s="14">
        <f t="shared" ca="1" si="178"/>
        <v>2.3831339968237854E-4</v>
      </c>
      <c r="Z689" s="14">
        <f t="shared" ca="1" si="179"/>
        <v>-3.0075380331089509E-2</v>
      </c>
      <c r="AA689" s="14">
        <f t="shared" ca="1" si="180"/>
        <v>-1.8117512063620684E-3</v>
      </c>
      <c r="AB689" s="14">
        <f t="shared" ca="1" si="181"/>
        <v>-9.172770263902702E-3</v>
      </c>
      <c r="AC689" s="14">
        <f t="shared" ca="1" si="182"/>
        <v>2.6330802802761302E-4</v>
      </c>
      <c r="AD689" s="14">
        <f t="shared" ca="1" si="183"/>
        <v>3.6501514625587152E-3</v>
      </c>
      <c r="AE689" s="14">
        <f t="shared" ca="1" si="184"/>
        <v>-4.7913373538937149E-4</v>
      </c>
      <c r="AF689" s="14">
        <f t="shared" ca="1" si="185"/>
        <v>5.2388237746133787E-3</v>
      </c>
      <c r="AG689" s="14">
        <f t="shared" ca="1" si="186"/>
        <v>1.5383155075260884E-3</v>
      </c>
      <c r="AH689" s="14">
        <f t="shared" ca="1" si="187"/>
        <v>8.7206157340939834E-4</v>
      </c>
      <c r="AI689" s="14">
        <f t="shared" ca="1" si="188"/>
        <v>8.2869427027229894E-4</v>
      </c>
      <c r="AJ689" s="14">
        <f t="shared" ca="1" si="189"/>
        <v>7.4980001857990128E-2</v>
      </c>
      <c r="AK689" s="14">
        <f t="shared" ca="1" si="190"/>
        <v>-4.6392533313923488E-3</v>
      </c>
    </row>
    <row r="690" spans="1:37" x14ac:dyDescent="0.2">
      <c r="A690" s="13">
        <f ca="1">IF(OFFSET(STATIC!$A$6,MATCH($A$16, STATIC!$A$6:$A$2307,0)+ROW()-ROW($A$16),0)&gt;$A$12, OFFSET(STATIC!$A$6,MATCH($A$16, STATIC!$A$6:$A$2307,0)+ROW()-ROW($A$16),0), FALSE)</f>
        <v>42461</v>
      </c>
      <c r="B690" s="7">
        <f ca="1">OFFSET(STATIC!$B$6,MATCH('Data Manipulation'!$A690,STATIC!$A$6:$A$2307, 0)-1,3*(COLUMN()-COLUMN($B$16)))</f>
        <v>416.64</v>
      </c>
      <c r="C690" s="7">
        <f ca="1">OFFSET(STATIC!$B$6,MATCH('Data Manipulation'!$A690,STATIC!$A$6:$A$2307, 0)-1,3*(COLUMN()-COLUMN($B$16)))</f>
        <v>221.36</v>
      </c>
      <c r="D690" s="7">
        <f ca="1">OFFSET(STATIC!$B$6,MATCH('Data Manipulation'!$A690,STATIC!$A$6:$A$2307, 0)-1,3*(COLUMN()-COLUMN($B$16)))</f>
        <v>2072.7800000000002</v>
      </c>
      <c r="E690" s="7">
        <f ca="1">OFFSET(STATIC!$B$6,MATCH('Data Manipulation'!$A690,STATIC!$A$6:$A$2307, 0)-1,3*(COLUMN()-COLUMN($B$16)))*$J690</f>
        <v>3364.3765760000001</v>
      </c>
      <c r="F690" s="7">
        <f ca="1">OFFSET(STATIC!$B$6,MATCH('Data Manipulation'!$A690,STATIC!$A$6:$A$2307, 0)-1,3*(COLUMN()-COLUMN($B$16)))</f>
        <v>1216.74</v>
      </c>
      <c r="G690" s="7">
        <f ca="1">OFFSET(STATIC!$B$6,MATCH('Data Manipulation'!$A690,STATIC!$A$6:$A$2307, 0)-1,3*(COLUMN()-COLUMN($B$16)))</f>
        <v>36.79</v>
      </c>
      <c r="H690" s="7">
        <f ca="1">OFFSET(STATIC!$B$6,MATCH('Data Manipulation'!$A690,STATIC!$A$6:$A$2307, 0)-1,3*(COLUMN()-COLUMN($B$16)))</f>
        <v>28.15297</v>
      </c>
      <c r="I690" s="7">
        <f ca="1">OFFSET(STATIC!$B$6,MATCH('Data Manipulation'!$A690,STATIC!$A$6:$A$2307, 0)-1,3*(COLUMN()-COLUMN($B$16)))</f>
        <v>143.47</v>
      </c>
      <c r="J690" s="7">
        <f ca="1">OFFSET(STATIC!$B$6,MATCH('Data Manipulation'!$A690,STATIC!$A$6:$A$2307, 0)-1,3*(COLUMN()-COLUMN($B$16)))</f>
        <v>1.1392</v>
      </c>
      <c r="K690" s="7">
        <f ca="1">OFFSET(STATIC!$B$6,MATCH('Data Manipulation'!$A690,STATIC!$A$6:$A$2307, 0)-1,3*(COLUMN()-COLUMN($B$16)))</f>
        <v>1.4219999999999999</v>
      </c>
      <c r="L690" s="7">
        <f ca="1">OFFSET(STATIC!$B$6,MATCH('Data Manipulation'!$A690,STATIC!$A$6:$A$2307, 0)-1,3*(COLUMN()-COLUMN($B$16)))</f>
        <v>1.0438000000000001</v>
      </c>
      <c r="M690" s="7">
        <f ca="1">OFFSET(STATIC!$B$6,MATCH('Data Manipulation'!$A690,STATIC!$A$6:$A$2307, 0)-1,3*(COLUMN()-COLUMN($B$16)))</f>
        <v>8.9479999999999994E-3</v>
      </c>
      <c r="N690" s="7">
        <f ca="1">OFFSET(STATIC!$B$6,MATCH('Data Manipulation'!$A690,STATIC!$A$6:$A$2307, 0)-1,3*(COLUMN()-COLUMN($B$16)))*$J690</f>
        <v>261.17777663999999</v>
      </c>
      <c r="O690" s="7">
        <f ca="1">OFFSET(STATIC!$B$6,MATCH('Data Manipulation'!$A690,STATIC!$A$6:$A$2307, 0)-1,3*(COLUMN()-COLUMN($B$16)))</f>
        <v>1982.94</v>
      </c>
      <c r="P690" s="7">
        <f ca="1">OFFSET(STATIC!$B$6,MATCH('Data Manipulation'!$A690,STATIC!$A$6:$A$2307, 0)-1,3*(COLUMN()-COLUMN($B$16)))*$J690</f>
        <v>280.59703551999996</v>
      </c>
      <c r="Q690" s="7">
        <f ca="1">OFFSET(STATIC!$B$6,MATCH('Data Manipulation'!$A690,STATIC!$A$6:$A$2307, 0)-1,3*(COLUMN()-COLUMN($B$16)))</f>
        <v>13.1</v>
      </c>
      <c r="R690" s="7">
        <f ca="1">OFFSET(STATIC!$B$6,MATCH('Data Manipulation'!$A690,STATIC!$A$6:$A$2307, 0)-1,3*(COLUMN()-COLUMN($B$16)))</f>
        <v>4914.5420000000004</v>
      </c>
      <c r="U690" s="14">
        <f t="shared" ca="1" si="174"/>
        <v>-5.0390527647276766E-4</v>
      </c>
      <c r="V690" s="14">
        <f t="shared" ca="1" si="175"/>
        <v>-9.442091640521403E-3</v>
      </c>
      <c r="W690" s="14">
        <f t="shared" ca="1" si="176"/>
        <v>6.3109401913092533E-3</v>
      </c>
      <c r="X690" s="14">
        <f t="shared" ca="1" si="177"/>
        <v>-1.6371799741756281E-2</v>
      </c>
      <c r="Y690" s="14">
        <f t="shared" ca="1" si="178"/>
        <v>-1.2804565023446143E-2</v>
      </c>
      <c r="Z690" s="14">
        <f t="shared" ca="1" si="179"/>
        <v>-4.1267668500815514E-2</v>
      </c>
      <c r="AA690" s="14">
        <f t="shared" ca="1" si="180"/>
        <v>6.3905745348928449E-3</v>
      </c>
      <c r="AB690" s="14">
        <f t="shared" ca="1" si="181"/>
        <v>5.9422035101409591E-3</v>
      </c>
      <c r="AC690" s="14">
        <f t="shared" ca="1" si="182"/>
        <v>9.6605636986698141E-4</v>
      </c>
      <c r="AD690" s="14">
        <f t="shared" ca="1" si="183"/>
        <v>-1.2162028710517808E-2</v>
      </c>
      <c r="AE690" s="14">
        <f t="shared" ca="1" si="184"/>
        <v>8.6260608214570205E-4</v>
      </c>
      <c r="AF690" s="14">
        <f t="shared" ca="1" si="185"/>
        <v>6.7279912905541493E-3</v>
      </c>
      <c r="AG690" s="14">
        <f t="shared" ca="1" si="186"/>
        <v>-1.0941622565363351E-4</v>
      </c>
      <c r="AH690" s="14">
        <f t="shared" ca="1" si="187"/>
        <v>-4.184828294041476E-4</v>
      </c>
      <c r="AI690" s="14">
        <f t="shared" ca="1" si="188"/>
        <v>1.8592303505975385E-3</v>
      </c>
      <c r="AJ690" s="14">
        <f t="shared" ca="1" si="189"/>
        <v>-6.2867278060268802E-2</v>
      </c>
      <c r="AK690" s="14">
        <f t="shared" ca="1" si="190"/>
        <v>9.1358400185694213E-3</v>
      </c>
    </row>
    <row r="691" spans="1:37" x14ac:dyDescent="0.2">
      <c r="A691" s="13">
        <f ca="1">IF(OFFSET(STATIC!$A$6,MATCH($A$16, STATIC!$A$6:$A$2307,0)+ROW()-ROW($A$16),0)&gt;$A$12, OFFSET(STATIC!$A$6,MATCH($A$16, STATIC!$A$6:$A$2307,0)+ROW()-ROW($A$16),0), FALSE)</f>
        <v>42460</v>
      </c>
      <c r="B691" s="7">
        <f ca="1">OFFSET(STATIC!$B$6,MATCH('Data Manipulation'!$A691,STATIC!$A$6:$A$2307, 0)-1,3*(COLUMN()-COLUMN($B$16)))</f>
        <v>416.85</v>
      </c>
      <c r="C691" s="7">
        <f ca="1">OFFSET(STATIC!$B$6,MATCH('Data Manipulation'!$A691,STATIC!$A$6:$A$2307, 0)-1,3*(COLUMN()-COLUMN($B$16)))</f>
        <v>223.46</v>
      </c>
      <c r="D691" s="7">
        <f ca="1">OFFSET(STATIC!$B$6,MATCH('Data Manipulation'!$A691,STATIC!$A$6:$A$2307, 0)-1,3*(COLUMN()-COLUMN($B$16)))</f>
        <v>2059.7399999999998</v>
      </c>
      <c r="E691" s="7">
        <f ca="1">OFFSET(STATIC!$B$6,MATCH('Data Manipulation'!$A691,STATIC!$A$6:$A$2307, 0)-1,3*(COLUMN()-COLUMN($B$16)))*$J691</f>
        <v>3419.9108330000004</v>
      </c>
      <c r="F691" s="7">
        <f ca="1">OFFSET(STATIC!$B$6,MATCH('Data Manipulation'!$A691,STATIC!$A$6:$A$2307, 0)-1,3*(COLUMN()-COLUMN($B$16)))</f>
        <v>1232.42</v>
      </c>
      <c r="G691" s="7">
        <f ca="1">OFFSET(STATIC!$B$6,MATCH('Data Manipulation'!$A691,STATIC!$A$6:$A$2307, 0)-1,3*(COLUMN()-COLUMN($B$16)))</f>
        <v>38.340000000000003</v>
      </c>
      <c r="H691" s="7">
        <f ca="1">OFFSET(STATIC!$B$6,MATCH('Data Manipulation'!$A691,STATIC!$A$6:$A$2307, 0)-1,3*(COLUMN()-COLUMN($B$16)))</f>
        <v>27.97363</v>
      </c>
      <c r="I691" s="7">
        <f ca="1">OFFSET(STATIC!$B$6,MATCH('Data Manipulation'!$A691,STATIC!$A$6:$A$2307, 0)-1,3*(COLUMN()-COLUMN($B$16)))</f>
        <v>142.62</v>
      </c>
      <c r="J691" s="7">
        <f ca="1">OFFSET(STATIC!$B$6,MATCH('Data Manipulation'!$A691,STATIC!$A$6:$A$2307, 0)-1,3*(COLUMN()-COLUMN($B$16)))</f>
        <v>1.1381000000000001</v>
      </c>
      <c r="K691" s="7">
        <f ca="1">OFFSET(STATIC!$B$6,MATCH('Data Manipulation'!$A691,STATIC!$A$6:$A$2307, 0)-1,3*(COLUMN()-COLUMN($B$16)))</f>
        <v>1.4394</v>
      </c>
      <c r="L691" s="7">
        <f ca="1">OFFSET(STATIC!$B$6,MATCH('Data Manipulation'!$A691,STATIC!$A$6:$A$2307, 0)-1,3*(COLUMN()-COLUMN($B$16)))</f>
        <v>1.0428999999999999</v>
      </c>
      <c r="M691" s="7">
        <f ca="1">OFFSET(STATIC!$B$6,MATCH('Data Manipulation'!$A691,STATIC!$A$6:$A$2307, 0)-1,3*(COLUMN()-COLUMN($B$16)))</f>
        <v>8.8880000000000001E-3</v>
      </c>
      <c r="N691" s="7">
        <f ca="1">OFFSET(STATIC!$B$6,MATCH('Data Manipulation'!$A691,STATIC!$A$6:$A$2307, 0)-1,3*(COLUMN()-COLUMN($B$16)))*$J691</f>
        <v>261.20635529000003</v>
      </c>
      <c r="O691" s="7">
        <f ca="1">OFFSET(STATIC!$B$6,MATCH('Data Manipulation'!$A691,STATIC!$A$6:$A$2307, 0)-1,3*(COLUMN()-COLUMN($B$16)))</f>
        <v>1983.77</v>
      </c>
      <c r="P691" s="7">
        <f ca="1">OFFSET(STATIC!$B$6,MATCH('Data Manipulation'!$A691,STATIC!$A$6:$A$2307, 0)-1,3*(COLUMN()-COLUMN($B$16)))*$J691</f>
        <v>280.07582567000003</v>
      </c>
      <c r="Q691" s="7">
        <f ca="1">OFFSET(STATIC!$B$6,MATCH('Data Manipulation'!$A691,STATIC!$A$6:$A$2307, 0)-1,3*(COLUMN()-COLUMN($B$16)))</f>
        <v>13.95</v>
      </c>
      <c r="R691" s="7">
        <f ca="1">OFFSET(STATIC!$B$6,MATCH('Data Manipulation'!$A691,STATIC!$A$6:$A$2307, 0)-1,3*(COLUMN()-COLUMN($B$16)))</f>
        <v>4869.848</v>
      </c>
      <c r="U691" s="14">
        <f t="shared" ca="1" si="174"/>
        <v>7.9963816340330156E-3</v>
      </c>
      <c r="V691" s="14">
        <f t="shared" ca="1" si="175"/>
        <v>1.9709735819761105E-3</v>
      </c>
      <c r="W691" s="14">
        <f t="shared" ca="1" si="176"/>
        <v>-2.041861276038347E-3</v>
      </c>
      <c r="X691" s="14">
        <f t="shared" ca="1" si="177"/>
        <v>-7.4884491148417146E-3</v>
      </c>
      <c r="Y691" s="14">
        <f t="shared" ca="1" si="178"/>
        <v>3.658035082920774E-3</v>
      </c>
      <c r="Z691" s="14">
        <f t="shared" ca="1" si="179"/>
        <v>5.217845148386374E-4</v>
      </c>
      <c r="AA691" s="14">
        <f t="shared" ca="1" si="180"/>
        <v>-8.2419501364328646E-3</v>
      </c>
      <c r="AB691" s="14">
        <f t="shared" ca="1" si="181"/>
        <v>3.4416188492372014E-3</v>
      </c>
      <c r="AC691" s="14">
        <f t="shared" ca="1" si="182"/>
        <v>5.4625686494699423E-3</v>
      </c>
      <c r="AD691" s="14">
        <f t="shared" ca="1" si="183"/>
        <v>1.3895643738054202E-4</v>
      </c>
      <c r="AE691" s="14">
        <f t="shared" ca="1" si="184"/>
        <v>5.3841106893847629E-3</v>
      </c>
      <c r="AF691" s="14">
        <f t="shared" ca="1" si="185"/>
        <v>3.3759073071418526E-4</v>
      </c>
      <c r="AG691" s="14">
        <f t="shared" ca="1" si="186"/>
        <v>4.9298382805402783E-3</v>
      </c>
      <c r="AH691" s="14">
        <f t="shared" ca="1" si="187"/>
        <v>2.4074081027948449E-3</v>
      </c>
      <c r="AI691" s="14">
        <f t="shared" ca="1" si="188"/>
        <v>5.5426236395698433E-3</v>
      </c>
      <c r="AJ691" s="14">
        <f t="shared" ca="1" si="189"/>
        <v>2.8355225755125005E-2</v>
      </c>
      <c r="AK691" s="14">
        <f t="shared" ca="1" si="190"/>
        <v>1.1376772216646478E-4</v>
      </c>
    </row>
    <row r="692" spans="1:37" x14ac:dyDescent="0.2">
      <c r="A692" s="13">
        <f ca="1">IF(OFFSET(STATIC!$A$6,MATCH($A$16, STATIC!$A$6:$A$2307,0)+ROW()-ROW($A$16),0)&gt;$A$12, OFFSET(STATIC!$A$6,MATCH($A$16, STATIC!$A$6:$A$2307,0)+ROW()-ROW($A$16),0), FALSE)</f>
        <v>42459</v>
      </c>
      <c r="B692" s="7">
        <f ca="1">OFFSET(STATIC!$B$6,MATCH('Data Manipulation'!$A692,STATIC!$A$6:$A$2307, 0)-1,3*(COLUMN()-COLUMN($B$16)))</f>
        <v>413.53</v>
      </c>
      <c r="C692" s="7">
        <f ca="1">OFFSET(STATIC!$B$6,MATCH('Data Manipulation'!$A692,STATIC!$A$6:$A$2307, 0)-1,3*(COLUMN()-COLUMN($B$16)))</f>
        <v>223.02</v>
      </c>
      <c r="D692" s="7">
        <f ca="1">OFFSET(STATIC!$B$6,MATCH('Data Manipulation'!$A692,STATIC!$A$6:$A$2307, 0)-1,3*(COLUMN()-COLUMN($B$16)))</f>
        <v>2063.9499999999998</v>
      </c>
      <c r="E692" s="7">
        <f ca="1">OFFSET(STATIC!$B$6,MATCH('Data Manipulation'!$A692,STATIC!$A$6:$A$2307, 0)-1,3*(COLUMN()-COLUMN($B$16)))*$J692</f>
        <v>3445.6167899999996</v>
      </c>
      <c r="F692" s="7">
        <f ca="1">OFFSET(STATIC!$B$6,MATCH('Data Manipulation'!$A692,STATIC!$A$6:$A$2307, 0)-1,3*(COLUMN()-COLUMN($B$16)))</f>
        <v>1227.92</v>
      </c>
      <c r="G692" s="7">
        <f ca="1">OFFSET(STATIC!$B$6,MATCH('Data Manipulation'!$A692,STATIC!$A$6:$A$2307, 0)-1,3*(COLUMN()-COLUMN($B$16)))</f>
        <v>38.32</v>
      </c>
      <c r="H692" s="7">
        <f ca="1">OFFSET(STATIC!$B$6,MATCH('Data Manipulation'!$A692,STATIC!$A$6:$A$2307, 0)-1,3*(COLUMN()-COLUMN($B$16)))</f>
        <v>28.20514</v>
      </c>
      <c r="I692" s="7">
        <f ca="1">OFFSET(STATIC!$B$6,MATCH('Data Manipulation'!$A692,STATIC!$A$6:$A$2307, 0)-1,3*(COLUMN()-COLUMN($B$16)))</f>
        <v>142.13</v>
      </c>
      <c r="J692" s="7">
        <f ca="1">OFFSET(STATIC!$B$6,MATCH('Data Manipulation'!$A692,STATIC!$A$6:$A$2307, 0)-1,3*(COLUMN()-COLUMN($B$16)))</f>
        <v>1.1318999999999999</v>
      </c>
      <c r="K692" s="7">
        <f ca="1">OFFSET(STATIC!$B$6,MATCH('Data Manipulation'!$A692,STATIC!$A$6:$A$2307, 0)-1,3*(COLUMN()-COLUMN($B$16)))</f>
        <v>1.4392</v>
      </c>
      <c r="L692" s="7">
        <f ca="1">OFFSET(STATIC!$B$6,MATCH('Data Manipulation'!$A692,STATIC!$A$6:$A$2307, 0)-1,3*(COLUMN()-COLUMN($B$16)))</f>
        <v>1.0373000000000001</v>
      </c>
      <c r="M692" s="7">
        <f ca="1">OFFSET(STATIC!$B$6,MATCH('Data Manipulation'!$A692,STATIC!$A$6:$A$2307, 0)-1,3*(COLUMN()-COLUMN($B$16)))</f>
        <v>8.8850000000000005E-3</v>
      </c>
      <c r="N692" s="7">
        <f ca="1">OFFSET(STATIC!$B$6,MATCH('Data Manipulation'!$A692,STATIC!$A$6:$A$2307, 0)-1,3*(COLUMN()-COLUMN($B$16)))*$J692</f>
        <v>259.92181907999998</v>
      </c>
      <c r="O692" s="7">
        <f ca="1">OFFSET(STATIC!$B$6,MATCH('Data Manipulation'!$A692,STATIC!$A$6:$A$2307, 0)-1,3*(COLUMN()-COLUMN($B$16)))</f>
        <v>1979</v>
      </c>
      <c r="P692" s="7">
        <f ca="1">OFFSET(STATIC!$B$6,MATCH('Data Manipulation'!$A692,STATIC!$A$6:$A$2307, 0)-1,3*(COLUMN()-COLUMN($B$16)))*$J692</f>
        <v>278.52776489999997</v>
      </c>
      <c r="Q692" s="7">
        <f ca="1">OFFSET(STATIC!$B$6,MATCH('Data Manipulation'!$A692,STATIC!$A$6:$A$2307, 0)-1,3*(COLUMN()-COLUMN($B$16)))</f>
        <v>13.56</v>
      </c>
      <c r="R692" s="7">
        <f ca="1">OFFSET(STATIC!$B$6,MATCH('Data Manipulation'!$A692,STATIC!$A$6:$A$2307, 0)-1,3*(COLUMN()-COLUMN($B$16)))</f>
        <v>4869.2939999999999</v>
      </c>
      <c r="U692" s="14">
        <f t="shared" ca="1" si="174"/>
        <v>-3.4520668205553105E-3</v>
      </c>
      <c r="V692" s="14">
        <f t="shared" ca="1" si="175"/>
        <v>2.1024788951295614E-2</v>
      </c>
      <c r="W692" s="14">
        <f t="shared" ca="1" si="176"/>
        <v>4.3409084032825307E-3</v>
      </c>
      <c r="X692" s="14">
        <f t="shared" ca="1" si="177"/>
        <v>1.7753140916989416E-2</v>
      </c>
      <c r="Y692" s="14">
        <f t="shared" ca="1" si="178"/>
        <v>-6.4373114245559627E-3</v>
      </c>
      <c r="Z692" s="14">
        <f t="shared" ca="1" si="179"/>
        <v>1.0443865179062505E-3</v>
      </c>
      <c r="AA692" s="14">
        <f t="shared" ca="1" si="180"/>
        <v>-1.8462702750571301E-2</v>
      </c>
      <c r="AB692" s="14">
        <f t="shared" ca="1" si="181"/>
        <v>6.3342367603340475E-4</v>
      </c>
      <c r="AC692" s="14">
        <f t="shared" ca="1" si="182"/>
        <v>4.7821557660752733E-3</v>
      </c>
      <c r="AD692" s="14">
        <f t="shared" ca="1" si="183"/>
        <v>1.8081929956221359E-3</v>
      </c>
      <c r="AE692" s="14">
        <f t="shared" ca="1" si="184"/>
        <v>5.8980108128048733E-3</v>
      </c>
      <c r="AF692" s="14">
        <f t="shared" ca="1" si="185"/>
        <v>3.834014619874951E-3</v>
      </c>
      <c r="AG692" s="14">
        <f t="shared" ca="1" si="186"/>
        <v>3.6836151823914577E-3</v>
      </c>
      <c r="AH692" s="14">
        <f t="shared" ca="1" si="187"/>
        <v>-3.6880515128563494E-4</v>
      </c>
      <c r="AI692" s="14">
        <f t="shared" ca="1" si="188"/>
        <v>4.412818401452352E-3</v>
      </c>
      <c r="AJ692" s="14">
        <f t="shared" ca="1" si="189"/>
        <v>-1.8992535827274348E-2</v>
      </c>
      <c r="AK692" s="14">
        <f t="shared" ca="1" si="190"/>
        <v>4.6667836182038725E-3</v>
      </c>
    </row>
    <row r="693" spans="1:37" x14ac:dyDescent="0.2">
      <c r="A693" s="13">
        <f ca="1">IF(OFFSET(STATIC!$A$6,MATCH($A$16, STATIC!$A$6:$A$2307,0)+ROW()-ROW($A$16),0)&gt;$A$12, OFFSET(STATIC!$A$6,MATCH($A$16, STATIC!$A$6:$A$2307,0)+ROW()-ROW($A$16),0), FALSE)</f>
        <v>42458</v>
      </c>
      <c r="B693" s="7">
        <f ca="1">OFFSET(STATIC!$B$6,MATCH('Data Manipulation'!$A693,STATIC!$A$6:$A$2307, 0)-1,3*(COLUMN()-COLUMN($B$16)))</f>
        <v>414.96</v>
      </c>
      <c r="C693" s="7">
        <f ca="1">OFFSET(STATIC!$B$6,MATCH('Data Manipulation'!$A693,STATIC!$A$6:$A$2307, 0)-1,3*(COLUMN()-COLUMN($B$16)))</f>
        <v>218.38</v>
      </c>
      <c r="D693" s="7">
        <f ca="1">OFFSET(STATIC!$B$6,MATCH('Data Manipulation'!$A693,STATIC!$A$6:$A$2307, 0)-1,3*(COLUMN()-COLUMN($B$16)))</f>
        <v>2055.0100000000002</v>
      </c>
      <c r="E693" s="7">
        <f ca="1">OFFSET(STATIC!$B$6,MATCH('Data Manipulation'!$A693,STATIC!$A$6:$A$2307, 0)-1,3*(COLUMN()-COLUMN($B$16)))*$J693</f>
        <v>3384.9860549999999</v>
      </c>
      <c r="F693" s="7">
        <f ca="1">OFFSET(STATIC!$B$6,MATCH('Data Manipulation'!$A693,STATIC!$A$6:$A$2307, 0)-1,3*(COLUMN()-COLUMN($B$16)))</f>
        <v>1235.8499999999999</v>
      </c>
      <c r="G693" s="7">
        <f ca="1">OFFSET(STATIC!$B$6,MATCH('Data Manipulation'!$A693,STATIC!$A$6:$A$2307, 0)-1,3*(COLUMN()-COLUMN($B$16)))</f>
        <v>38.28</v>
      </c>
      <c r="H693" s="7">
        <f ca="1">OFFSET(STATIC!$B$6,MATCH('Data Manipulation'!$A693,STATIC!$A$6:$A$2307, 0)-1,3*(COLUMN()-COLUMN($B$16)))</f>
        <v>28.730720000000002</v>
      </c>
      <c r="I693" s="7">
        <f ca="1">OFFSET(STATIC!$B$6,MATCH('Data Manipulation'!$A693,STATIC!$A$6:$A$2307, 0)-1,3*(COLUMN()-COLUMN($B$16)))</f>
        <v>142.04</v>
      </c>
      <c r="J693" s="7">
        <f ca="1">OFFSET(STATIC!$B$6,MATCH('Data Manipulation'!$A693,STATIC!$A$6:$A$2307, 0)-1,3*(COLUMN()-COLUMN($B$16)))</f>
        <v>1.1265000000000001</v>
      </c>
      <c r="K693" s="7">
        <f ca="1">OFFSET(STATIC!$B$6,MATCH('Data Manipulation'!$A693,STATIC!$A$6:$A$2307, 0)-1,3*(COLUMN()-COLUMN($B$16)))</f>
        <v>1.4365999999999999</v>
      </c>
      <c r="L693" s="7">
        <f ca="1">OFFSET(STATIC!$B$6,MATCH('Data Manipulation'!$A693,STATIC!$A$6:$A$2307, 0)-1,3*(COLUMN()-COLUMN($B$16)))</f>
        <v>1.0311999999999999</v>
      </c>
      <c r="M693" s="7">
        <f ca="1">OFFSET(STATIC!$B$6,MATCH('Data Manipulation'!$A693,STATIC!$A$6:$A$2307, 0)-1,3*(COLUMN()-COLUMN($B$16)))</f>
        <v>8.8509999999999995E-3</v>
      </c>
      <c r="N693" s="7">
        <f ca="1">OFFSET(STATIC!$B$6,MATCH('Data Manipulation'!$A693,STATIC!$A$6:$A$2307, 0)-1,3*(COLUMN()-COLUMN($B$16)))*$J693</f>
        <v>258.9661284</v>
      </c>
      <c r="O693" s="7">
        <f ca="1">OFFSET(STATIC!$B$6,MATCH('Data Manipulation'!$A693,STATIC!$A$6:$A$2307, 0)-1,3*(COLUMN()-COLUMN($B$16)))</f>
        <v>1979.73</v>
      </c>
      <c r="P693" s="7">
        <f ca="1">OFFSET(STATIC!$B$6,MATCH('Data Manipulation'!$A693,STATIC!$A$6:$A$2307, 0)-1,3*(COLUMN()-COLUMN($B$16)))*$J693</f>
        <v>277.30138035000004</v>
      </c>
      <c r="Q693" s="7">
        <f ca="1">OFFSET(STATIC!$B$6,MATCH('Data Manipulation'!$A693,STATIC!$A$6:$A$2307, 0)-1,3*(COLUMN()-COLUMN($B$16)))</f>
        <v>13.82</v>
      </c>
      <c r="R693" s="7">
        <f ca="1">OFFSET(STATIC!$B$6,MATCH('Data Manipulation'!$A693,STATIC!$A$6:$A$2307, 0)-1,3*(COLUMN()-COLUMN($B$16)))</f>
        <v>4846.6229999999996</v>
      </c>
      <c r="U693" s="14">
        <f t="shared" ca="1" si="174"/>
        <v>-1.6752091418456665E-2</v>
      </c>
      <c r="V693" s="14">
        <f t="shared" ca="1" si="175"/>
        <v>-4.5790690760565535E-5</v>
      </c>
      <c r="W693" s="14">
        <f t="shared" ca="1" si="176"/>
        <v>8.7780312721493121E-3</v>
      </c>
      <c r="X693" s="14">
        <f t="shared" ca="1" si="177"/>
        <v>1.2467153346131023E-2</v>
      </c>
      <c r="Y693" s="14">
        <f t="shared" ca="1" si="178"/>
        <v>1.4286131886273243E-2</v>
      </c>
      <c r="Z693" s="14">
        <f t="shared" ca="1" si="179"/>
        <v>-2.8584410398060978E-2</v>
      </c>
      <c r="AA693" s="14">
        <f t="shared" ca="1" si="180"/>
        <v>8.7771364466997358E-3</v>
      </c>
      <c r="AB693" s="14">
        <f t="shared" ca="1" si="181"/>
        <v>-5.6864206018949811E-3</v>
      </c>
      <c r="AC693" s="14">
        <f t="shared" ca="1" si="182"/>
        <v>6.4119909770773914E-3</v>
      </c>
      <c r="AD693" s="14">
        <f t="shared" ca="1" si="183"/>
        <v>9.0903360046635153E-3</v>
      </c>
      <c r="AE693" s="14">
        <f t="shared" ca="1" si="184"/>
        <v>4.6656383235509835E-3</v>
      </c>
      <c r="AF693" s="14">
        <f t="shared" ca="1" si="185"/>
        <v>3.2818453039917634E-3</v>
      </c>
      <c r="AG693" s="14">
        <f t="shared" ca="1" si="186"/>
        <v>1.0558285222022141E-2</v>
      </c>
      <c r="AH693" s="14">
        <f t="shared" ca="1" si="187"/>
        <v>3.0251851839994902E-3</v>
      </c>
      <c r="AI693" s="14">
        <f t="shared" ca="1" si="188"/>
        <v>9.489496104516694E-3</v>
      </c>
      <c r="AJ693" s="14">
        <f t="shared" ca="1" si="189"/>
        <v>-9.7806731918976403E-2</v>
      </c>
      <c r="AK693" s="14">
        <f t="shared" ca="1" si="190"/>
        <v>1.6609680733712561E-2</v>
      </c>
    </row>
    <row r="694" spans="1:37" x14ac:dyDescent="0.2">
      <c r="A694" s="13">
        <f ca="1">IF(OFFSET(STATIC!$A$6,MATCH($A$16, STATIC!$A$6:$A$2307,0)+ROW()-ROW($A$16),0)&gt;$A$12, OFFSET(STATIC!$A$6,MATCH($A$16, STATIC!$A$6:$A$2307,0)+ROW()-ROW($A$16),0), FALSE)</f>
        <v>42457</v>
      </c>
      <c r="B694" s="7">
        <f ca="1">OFFSET(STATIC!$B$6,MATCH('Data Manipulation'!$A694,STATIC!$A$6:$A$2307, 0)-1,3*(COLUMN()-COLUMN($B$16)))</f>
        <v>421.97</v>
      </c>
      <c r="C694" s="7">
        <f ca="1">OFFSET(STATIC!$B$6,MATCH('Data Manipulation'!$A694,STATIC!$A$6:$A$2307, 0)-1,3*(COLUMN()-COLUMN($B$16)))</f>
        <v>218.39</v>
      </c>
      <c r="D694" s="7">
        <f ca="1">OFFSET(STATIC!$B$6,MATCH('Data Manipulation'!$A694,STATIC!$A$6:$A$2307, 0)-1,3*(COLUMN()-COLUMN($B$16)))</f>
        <v>2037.05</v>
      </c>
      <c r="E694" s="7">
        <f ca="1">OFFSET(STATIC!$B$6,MATCH('Data Manipulation'!$A694,STATIC!$A$6:$A$2307, 0)-1,3*(COLUMN()-COLUMN($B$16)))*$J694</f>
        <v>3343.0468889999997</v>
      </c>
      <c r="F694" s="7">
        <f ca="1">OFFSET(STATIC!$B$6,MATCH('Data Manipulation'!$A694,STATIC!$A$6:$A$2307, 0)-1,3*(COLUMN()-COLUMN($B$16)))</f>
        <v>1218.32</v>
      </c>
      <c r="G694" s="7">
        <f ca="1">OFFSET(STATIC!$B$6,MATCH('Data Manipulation'!$A694,STATIC!$A$6:$A$2307, 0)-1,3*(COLUMN()-COLUMN($B$16)))</f>
        <v>39.39</v>
      </c>
      <c r="H694" s="7">
        <f ca="1">OFFSET(STATIC!$B$6,MATCH('Data Manipulation'!$A694,STATIC!$A$6:$A$2307, 0)-1,3*(COLUMN()-COLUMN($B$16)))</f>
        <v>28.479649999999999</v>
      </c>
      <c r="I694" s="7">
        <f ca="1">OFFSET(STATIC!$B$6,MATCH('Data Manipulation'!$A694,STATIC!$A$6:$A$2307, 0)-1,3*(COLUMN()-COLUMN($B$16)))</f>
        <v>142.85</v>
      </c>
      <c r="J694" s="7">
        <f ca="1">OFFSET(STATIC!$B$6,MATCH('Data Manipulation'!$A694,STATIC!$A$6:$A$2307, 0)-1,3*(COLUMN()-COLUMN($B$16)))</f>
        <v>1.1193</v>
      </c>
      <c r="K694" s="7">
        <f ca="1">OFFSET(STATIC!$B$6,MATCH('Data Manipulation'!$A694,STATIC!$A$6:$A$2307, 0)-1,3*(COLUMN()-COLUMN($B$16)))</f>
        <v>1.4236</v>
      </c>
      <c r="L694" s="7">
        <f ca="1">OFFSET(STATIC!$B$6,MATCH('Data Manipulation'!$A694,STATIC!$A$6:$A$2307, 0)-1,3*(COLUMN()-COLUMN($B$16)))</f>
        <v>1.0264</v>
      </c>
      <c r="M694" s="7">
        <f ca="1">OFFSET(STATIC!$B$6,MATCH('Data Manipulation'!$A694,STATIC!$A$6:$A$2307, 0)-1,3*(COLUMN()-COLUMN($B$16)))</f>
        <v>8.822E-3</v>
      </c>
      <c r="N694" s="7">
        <f ca="1">OFFSET(STATIC!$B$6,MATCH('Data Manipulation'!$A694,STATIC!$A$6:$A$2307, 0)-1,3*(COLUMN()-COLUMN($B$16)))*$J694</f>
        <v>256.24627392000002</v>
      </c>
      <c r="O694" s="7">
        <f ca="1">OFFSET(STATIC!$B$6,MATCH('Data Manipulation'!$A694,STATIC!$A$6:$A$2307, 0)-1,3*(COLUMN()-COLUMN($B$16)))</f>
        <v>1973.75</v>
      </c>
      <c r="P694" s="7">
        <f ca="1">OFFSET(STATIC!$B$6,MATCH('Data Manipulation'!$A694,STATIC!$A$6:$A$2307, 0)-1,3*(COLUMN()-COLUMN($B$16)))*$J694</f>
        <v>274.68237614999998</v>
      </c>
      <c r="Q694" s="7">
        <f ca="1">OFFSET(STATIC!$B$6,MATCH('Data Manipulation'!$A694,STATIC!$A$6:$A$2307, 0)-1,3*(COLUMN()-COLUMN($B$16)))</f>
        <v>15.24</v>
      </c>
      <c r="R694" s="7">
        <f ca="1">OFFSET(STATIC!$B$6,MATCH('Data Manipulation'!$A694,STATIC!$A$6:$A$2307, 0)-1,3*(COLUMN()-COLUMN($B$16)))</f>
        <v>4766.7870000000003</v>
      </c>
      <c r="U694" s="14">
        <f t="shared" ca="1" si="174"/>
        <v>1.4441287386140853E-2</v>
      </c>
      <c r="V694" s="14">
        <f t="shared" ca="1" si="175"/>
        <v>4.1295828164114147E-3</v>
      </c>
      <c r="W694" s="14">
        <f t="shared" ca="1" si="176"/>
        <v>5.4505413835056777E-4</v>
      </c>
      <c r="X694" s="14">
        <f t="shared" ca="1" si="177"/>
        <v>2.3255824434754366E-3</v>
      </c>
      <c r="Y694" s="14">
        <f t="shared" ca="1" si="178"/>
        <v>1.5114180633088348E-3</v>
      </c>
      <c r="Z694" s="14">
        <f t="shared" ca="1" si="179"/>
        <v>-1.7755236116548335E-3</v>
      </c>
      <c r="AA694" s="14">
        <f t="shared" ca="1" si="180"/>
        <v>5.8750915347810942E-3</v>
      </c>
      <c r="AB694" s="14">
        <f t="shared" ca="1" si="181"/>
        <v>0</v>
      </c>
      <c r="AC694" s="14">
        <f t="shared" ca="1" si="182"/>
        <v>2.3255824434754366E-3</v>
      </c>
      <c r="AD694" s="14">
        <f t="shared" ca="1" si="183"/>
        <v>7.5445448642754778E-3</v>
      </c>
      <c r="AE694" s="14">
        <f t="shared" ca="1" si="184"/>
        <v>3.3180473498002762E-3</v>
      </c>
      <c r="AF694" s="14">
        <f t="shared" ca="1" si="185"/>
        <v>-1.9251463960628672E-3</v>
      </c>
      <c r="AG694" s="14">
        <f t="shared" ca="1" si="186"/>
        <v>2.3255824434754366E-3</v>
      </c>
      <c r="AH694" s="14">
        <f t="shared" ca="1" si="187"/>
        <v>1.1609015779564624E-3</v>
      </c>
      <c r="AI694" s="14">
        <f t="shared" ca="1" si="188"/>
        <v>2.3255824434752154E-3</v>
      </c>
      <c r="AJ694" s="14">
        <f t="shared" ca="1" si="189"/>
        <v>3.3358663497309628E-2</v>
      </c>
      <c r="AK694" s="14">
        <f t="shared" ca="1" si="190"/>
        <v>-1.4083428705095702E-3</v>
      </c>
    </row>
    <row r="695" spans="1:37" x14ac:dyDescent="0.2">
      <c r="A695" s="13">
        <f ca="1">IF(OFFSET(STATIC!$A$6,MATCH($A$16, STATIC!$A$6:$A$2307,0)+ROW()-ROW($A$16),0)&gt;$A$12, OFFSET(STATIC!$A$6,MATCH($A$16, STATIC!$A$6:$A$2307,0)+ROW()-ROW($A$16),0), FALSE)</f>
        <v>42454</v>
      </c>
      <c r="B695" s="7">
        <f ca="1">OFFSET(STATIC!$B$6,MATCH('Data Manipulation'!$A695,STATIC!$A$6:$A$2307, 0)-1,3*(COLUMN()-COLUMN($B$16)))</f>
        <v>415.92</v>
      </c>
      <c r="C695" s="7">
        <f ca="1">OFFSET(STATIC!$B$6,MATCH('Data Manipulation'!$A695,STATIC!$A$6:$A$2307, 0)-1,3*(COLUMN()-COLUMN($B$16)))</f>
        <v>217.49</v>
      </c>
      <c r="D695" s="7">
        <f ca="1">OFFSET(STATIC!$B$6,MATCH('Data Manipulation'!$A695,STATIC!$A$6:$A$2307, 0)-1,3*(COLUMN()-COLUMN($B$16)))</f>
        <v>2035.94</v>
      </c>
      <c r="E695" s="7">
        <f ca="1">OFFSET(STATIC!$B$6,MATCH('Data Manipulation'!$A695,STATIC!$A$6:$A$2307, 0)-1,3*(COLUMN()-COLUMN($B$16)))*$J695</f>
        <v>3335.281391</v>
      </c>
      <c r="F695" s="7">
        <f ca="1">OFFSET(STATIC!$B$6,MATCH('Data Manipulation'!$A695,STATIC!$A$6:$A$2307, 0)-1,3*(COLUMN()-COLUMN($B$16)))</f>
        <v>1216.48</v>
      </c>
      <c r="G695" s="7">
        <f ca="1">OFFSET(STATIC!$B$6,MATCH('Data Manipulation'!$A695,STATIC!$A$6:$A$2307, 0)-1,3*(COLUMN()-COLUMN($B$16)))</f>
        <v>39.46</v>
      </c>
      <c r="H695" s="7">
        <f ca="1">OFFSET(STATIC!$B$6,MATCH('Data Manipulation'!$A695,STATIC!$A$6:$A$2307, 0)-1,3*(COLUMN()-COLUMN($B$16)))</f>
        <v>28.312819999999999</v>
      </c>
      <c r="I695" s="7">
        <f ca="1">OFFSET(STATIC!$B$6,MATCH('Data Manipulation'!$A695,STATIC!$A$6:$A$2307, 0)-1,3*(COLUMN()-COLUMN($B$16)))</f>
        <v>142.85</v>
      </c>
      <c r="J695" s="7">
        <f ca="1">OFFSET(STATIC!$B$6,MATCH('Data Manipulation'!$A695,STATIC!$A$6:$A$2307, 0)-1,3*(COLUMN()-COLUMN($B$16)))</f>
        <v>1.1167</v>
      </c>
      <c r="K695" s="7">
        <f ca="1">OFFSET(STATIC!$B$6,MATCH('Data Manipulation'!$A695,STATIC!$A$6:$A$2307, 0)-1,3*(COLUMN()-COLUMN($B$16)))</f>
        <v>1.4129</v>
      </c>
      <c r="L695" s="7">
        <f ca="1">OFFSET(STATIC!$B$6,MATCH('Data Manipulation'!$A695,STATIC!$A$6:$A$2307, 0)-1,3*(COLUMN()-COLUMN($B$16)))</f>
        <v>1.0229999999999999</v>
      </c>
      <c r="M695" s="7">
        <f ca="1">OFFSET(STATIC!$B$6,MATCH('Data Manipulation'!$A695,STATIC!$A$6:$A$2307, 0)-1,3*(COLUMN()-COLUMN($B$16)))</f>
        <v>8.8389999999999996E-3</v>
      </c>
      <c r="N695" s="7">
        <f ca="1">OFFSET(STATIC!$B$6,MATCH('Data Manipulation'!$A695,STATIC!$A$6:$A$2307, 0)-1,3*(COLUMN()-COLUMN($B$16)))*$J695</f>
        <v>255.65104448000002</v>
      </c>
      <c r="O695" s="7">
        <f ca="1">OFFSET(STATIC!$B$6,MATCH('Data Manipulation'!$A695,STATIC!$A$6:$A$2307, 0)-1,3*(COLUMN()-COLUMN($B$16)))</f>
        <v>1971.46</v>
      </c>
      <c r="P695" s="7">
        <f ca="1">OFFSET(STATIC!$B$6,MATCH('Data Manipulation'!$A695,STATIC!$A$6:$A$2307, 0)-1,3*(COLUMN()-COLUMN($B$16)))*$J695</f>
        <v>274.04432185000002</v>
      </c>
      <c r="Q695" s="7">
        <f ca="1">OFFSET(STATIC!$B$6,MATCH('Data Manipulation'!$A695,STATIC!$A$6:$A$2307, 0)-1,3*(COLUMN()-COLUMN($B$16)))</f>
        <v>14.74</v>
      </c>
      <c r="R695" s="7">
        <f ca="1">OFFSET(STATIC!$B$6,MATCH('Data Manipulation'!$A695,STATIC!$A$6:$A$2307, 0)-1,3*(COLUMN()-COLUMN($B$16)))</f>
        <v>4773.5050000000001</v>
      </c>
      <c r="U695" s="14">
        <f t="shared" ca="1" si="174"/>
        <v>-3.3654655477632488E-4</v>
      </c>
      <c r="V695" s="14">
        <f t="shared" ca="1" si="175"/>
        <v>4.5980182549473608E-5</v>
      </c>
      <c r="W695" s="14">
        <f t="shared" ca="1" si="176"/>
        <v>0</v>
      </c>
      <c r="X695" s="14">
        <f t="shared" ca="1" si="177"/>
        <v>-1.6999959357411752E-3</v>
      </c>
      <c r="Y695" s="14">
        <f t="shared" ca="1" si="178"/>
        <v>-4.5601509399163373E-3</v>
      </c>
      <c r="Z695" s="14">
        <f t="shared" ca="1" si="179"/>
        <v>0</v>
      </c>
      <c r="AA695" s="14">
        <f t="shared" ca="1" si="180"/>
        <v>0</v>
      </c>
      <c r="AB695" s="14">
        <f t="shared" ca="1" si="181"/>
        <v>0</v>
      </c>
      <c r="AC695" s="14">
        <f t="shared" ca="1" si="182"/>
        <v>-1.6999959357411752E-3</v>
      </c>
      <c r="AD695" s="14">
        <f t="shared" ca="1" si="183"/>
        <v>-3.6736176955380982E-3</v>
      </c>
      <c r="AE695" s="14">
        <f t="shared" ca="1" si="184"/>
        <v>-2.6358193617389298E-3</v>
      </c>
      <c r="AF695" s="14">
        <f t="shared" ca="1" si="185"/>
        <v>-3.7265019692550457E-3</v>
      </c>
      <c r="AG695" s="14">
        <f t="shared" ca="1" si="186"/>
        <v>-1.699995935741064E-3</v>
      </c>
      <c r="AH695" s="14">
        <f t="shared" ca="1" si="187"/>
        <v>0</v>
      </c>
      <c r="AI695" s="14">
        <f t="shared" ca="1" si="188"/>
        <v>-1.699995935741064E-3</v>
      </c>
      <c r="AJ695" s="14">
        <f t="shared" ca="1" si="189"/>
        <v>0</v>
      </c>
      <c r="AK695" s="14">
        <f t="shared" ca="1" si="190"/>
        <v>0</v>
      </c>
    </row>
    <row r="696" spans="1:37" x14ac:dyDescent="0.2">
      <c r="A696" s="13">
        <f ca="1">IF(OFFSET(STATIC!$A$6,MATCH($A$16, STATIC!$A$6:$A$2307,0)+ROW()-ROW($A$16),0)&gt;$A$12, OFFSET(STATIC!$A$6,MATCH($A$16, STATIC!$A$6:$A$2307,0)+ROW()-ROW($A$16),0), FALSE)</f>
        <v>42453</v>
      </c>
      <c r="B696" s="7">
        <f ca="1">OFFSET(STATIC!$B$6,MATCH('Data Manipulation'!$A696,STATIC!$A$6:$A$2307, 0)-1,3*(COLUMN()-COLUMN($B$16)))</f>
        <v>416.06</v>
      </c>
      <c r="C696" s="7">
        <f ca="1">OFFSET(STATIC!$B$6,MATCH('Data Manipulation'!$A696,STATIC!$A$6:$A$2307, 0)-1,3*(COLUMN()-COLUMN($B$16)))</f>
        <v>217.48</v>
      </c>
      <c r="D696" s="7">
        <f ca="1">OFFSET(STATIC!$B$6,MATCH('Data Manipulation'!$A696,STATIC!$A$6:$A$2307, 0)-1,3*(COLUMN()-COLUMN($B$16)))</f>
        <v>2035.94</v>
      </c>
      <c r="E696" s="7">
        <f ca="1">OFFSET(STATIC!$B$6,MATCH('Data Manipulation'!$A696,STATIC!$A$6:$A$2307, 0)-1,3*(COLUMN()-COLUMN($B$16)))*$J696</f>
        <v>3340.9561779999999</v>
      </c>
      <c r="F696" s="7">
        <f ca="1">OFFSET(STATIC!$B$6,MATCH('Data Manipulation'!$A696,STATIC!$A$6:$A$2307, 0)-1,3*(COLUMN()-COLUMN($B$16)))</f>
        <v>1222.04</v>
      </c>
      <c r="G696" s="7">
        <f ca="1">OFFSET(STATIC!$B$6,MATCH('Data Manipulation'!$A696,STATIC!$A$6:$A$2307, 0)-1,3*(COLUMN()-COLUMN($B$16)))</f>
        <v>39.46</v>
      </c>
      <c r="H696" s="7">
        <f ca="1">OFFSET(STATIC!$B$6,MATCH('Data Manipulation'!$A696,STATIC!$A$6:$A$2307, 0)-1,3*(COLUMN()-COLUMN($B$16)))</f>
        <v>28.312819999999999</v>
      </c>
      <c r="I696" s="7">
        <f ca="1">OFFSET(STATIC!$B$6,MATCH('Data Manipulation'!$A696,STATIC!$A$6:$A$2307, 0)-1,3*(COLUMN()-COLUMN($B$16)))</f>
        <v>142.85</v>
      </c>
      <c r="J696" s="7">
        <f ca="1">OFFSET(STATIC!$B$6,MATCH('Data Manipulation'!$A696,STATIC!$A$6:$A$2307, 0)-1,3*(COLUMN()-COLUMN($B$16)))</f>
        <v>1.1186</v>
      </c>
      <c r="K696" s="7">
        <f ca="1">OFFSET(STATIC!$B$6,MATCH('Data Manipulation'!$A696,STATIC!$A$6:$A$2307, 0)-1,3*(COLUMN()-COLUMN($B$16)))</f>
        <v>1.4180999999999999</v>
      </c>
      <c r="L696" s="7">
        <f ca="1">OFFSET(STATIC!$B$6,MATCH('Data Manipulation'!$A696,STATIC!$A$6:$A$2307, 0)-1,3*(COLUMN()-COLUMN($B$16)))</f>
        <v>1.0257000000000001</v>
      </c>
      <c r="M696" s="7">
        <f ca="1">OFFSET(STATIC!$B$6,MATCH('Data Manipulation'!$A696,STATIC!$A$6:$A$2307, 0)-1,3*(COLUMN()-COLUMN($B$16)))</f>
        <v>8.8719999999999997E-3</v>
      </c>
      <c r="N696" s="7">
        <f ca="1">OFFSET(STATIC!$B$6,MATCH('Data Manipulation'!$A696,STATIC!$A$6:$A$2307, 0)-1,3*(COLUMN()-COLUMN($B$16)))*$J696</f>
        <v>256.08601984000001</v>
      </c>
      <c r="O696" s="7">
        <f ca="1">OFFSET(STATIC!$B$6,MATCH('Data Manipulation'!$A696,STATIC!$A$6:$A$2307, 0)-1,3*(COLUMN()-COLUMN($B$16)))</f>
        <v>1971.46</v>
      </c>
      <c r="P696" s="7">
        <f ca="1">OFFSET(STATIC!$B$6,MATCH('Data Manipulation'!$A696,STATIC!$A$6:$A$2307, 0)-1,3*(COLUMN()-COLUMN($B$16)))*$J696</f>
        <v>274.51059229999998</v>
      </c>
      <c r="Q696" s="7">
        <f ca="1">OFFSET(STATIC!$B$6,MATCH('Data Manipulation'!$A696,STATIC!$A$6:$A$2307, 0)-1,3*(COLUMN()-COLUMN($B$16)))</f>
        <v>14.74</v>
      </c>
      <c r="R696" s="7">
        <f ca="1">OFFSET(STATIC!$B$6,MATCH('Data Manipulation'!$A696,STATIC!$A$6:$A$2307, 0)-1,3*(COLUMN()-COLUMN($B$16)))</f>
        <v>4773.5050000000001</v>
      </c>
      <c r="U696" s="14">
        <f t="shared" ca="1" si="174"/>
        <v>-5.0346537744297357E-3</v>
      </c>
      <c r="V696" s="14">
        <f t="shared" ca="1" si="175"/>
        <v>-1.0156087112844554E-2</v>
      </c>
      <c r="W696" s="14">
        <f t="shared" ca="1" si="176"/>
        <v>-3.7813217888834326E-4</v>
      </c>
      <c r="X696" s="14">
        <f t="shared" ca="1" si="177"/>
        <v>-1.8295297008882043E-2</v>
      </c>
      <c r="Y696" s="14">
        <f t="shared" ca="1" si="178"/>
        <v>-1.7251321633187917E-3</v>
      </c>
      <c r="Z696" s="14">
        <f t="shared" ca="1" si="179"/>
        <v>-8.3281238443678879E-3</v>
      </c>
      <c r="AA696" s="14">
        <f t="shared" ca="1" si="180"/>
        <v>2.9616990725731757E-3</v>
      </c>
      <c r="AB696" s="14">
        <f t="shared" ca="1" si="181"/>
        <v>-4.6095905060583673E-3</v>
      </c>
      <c r="AC696" s="14">
        <f t="shared" ca="1" si="182"/>
        <v>1.7881090794183709E-4</v>
      </c>
      <c r="AD696" s="14">
        <f t="shared" ca="1" si="183"/>
        <v>4.8775412147735115E-3</v>
      </c>
      <c r="AE696" s="14">
        <f t="shared" ca="1" si="184"/>
        <v>2.925259637649973E-4</v>
      </c>
      <c r="AF696" s="14">
        <f t="shared" ca="1" si="185"/>
        <v>-1.5767544656508457E-3</v>
      </c>
      <c r="AG696" s="14">
        <f t="shared" ca="1" si="186"/>
        <v>7.2802728350120874E-4</v>
      </c>
      <c r="AH696" s="14">
        <f t="shared" ca="1" si="187"/>
        <v>-1.3534099627977116E-3</v>
      </c>
      <c r="AI696" s="14">
        <f t="shared" ca="1" si="188"/>
        <v>8.9339408017907653E-4</v>
      </c>
      <c r="AJ696" s="14">
        <f t="shared" ca="1" si="189"/>
        <v>-1.3477292943480646E-2</v>
      </c>
      <c r="AK696" s="14">
        <f t="shared" ca="1" si="190"/>
        <v>9.7334358515334418E-4</v>
      </c>
    </row>
    <row r="697" spans="1:37" x14ac:dyDescent="0.2">
      <c r="A697" s="13">
        <f ca="1">IF(OFFSET(STATIC!$A$6,MATCH($A$16, STATIC!$A$6:$A$2307,0)+ROW()-ROW($A$16),0)&gt;$A$12, OFFSET(STATIC!$A$6,MATCH($A$16, STATIC!$A$6:$A$2307,0)+ROW()-ROW($A$16),0), FALSE)</f>
        <v>42452</v>
      </c>
      <c r="B697" s="7">
        <f ca="1">OFFSET(STATIC!$B$6,MATCH('Data Manipulation'!$A697,STATIC!$A$6:$A$2307, 0)-1,3*(COLUMN()-COLUMN($B$16)))</f>
        <v>418.16</v>
      </c>
      <c r="C697" s="7">
        <f ca="1">OFFSET(STATIC!$B$6,MATCH('Data Manipulation'!$A697,STATIC!$A$6:$A$2307, 0)-1,3*(COLUMN()-COLUMN($B$16)))</f>
        <v>219.7</v>
      </c>
      <c r="D697" s="7">
        <f ca="1">OFFSET(STATIC!$B$6,MATCH('Data Manipulation'!$A697,STATIC!$A$6:$A$2307, 0)-1,3*(COLUMN()-COLUMN($B$16)))</f>
        <v>2036.71</v>
      </c>
      <c r="E697" s="7">
        <f ca="1">OFFSET(STATIC!$B$6,MATCH('Data Manipulation'!$A697,STATIC!$A$6:$A$2307, 0)-1,3*(COLUMN()-COLUMN($B$16)))*$J697</f>
        <v>3402.6425280000003</v>
      </c>
      <c r="F697" s="7">
        <f ca="1">OFFSET(STATIC!$B$6,MATCH('Data Manipulation'!$A697,STATIC!$A$6:$A$2307, 0)-1,3*(COLUMN()-COLUMN($B$16)))</f>
        <v>1224.1500000000001</v>
      </c>
      <c r="G697" s="7">
        <f ca="1">OFFSET(STATIC!$B$6,MATCH('Data Manipulation'!$A697,STATIC!$A$6:$A$2307, 0)-1,3*(COLUMN()-COLUMN($B$16)))</f>
        <v>39.79</v>
      </c>
      <c r="H697" s="7">
        <f ca="1">OFFSET(STATIC!$B$6,MATCH('Data Manipulation'!$A697,STATIC!$A$6:$A$2307, 0)-1,3*(COLUMN()-COLUMN($B$16)))</f>
        <v>28.229089999999999</v>
      </c>
      <c r="I697" s="7">
        <f ca="1">OFFSET(STATIC!$B$6,MATCH('Data Manipulation'!$A697,STATIC!$A$6:$A$2307, 0)-1,3*(COLUMN()-COLUMN($B$16)))</f>
        <v>143.51</v>
      </c>
      <c r="J697" s="7">
        <f ca="1">OFFSET(STATIC!$B$6,MATCH('Data Manipulation'!$A697,STATIC!$A$6:$A$2307, 0)-1,3*(COLUMN()-COLUMN($B$16)))</f>
        <v>1.1184000000000001</v>
      </c>
      <c r="K697" s="7">
        <f ca="1">OFFSET(STATIC!$B$6,MATCH('Data Manipulation'!$A697,STATIC!$A$6:$A$2307, 0)-1,3*(COLUMN()-COLUMN($B$16)))</f>
        <v>1.4112</v>
      </c>
      <c r="L697" s="7">
        <f ca="1">OFFSET(STATIC!$B$6,MATCH('Data Manipulation'!$A697,STATIC!$A$6:$A$2307, 0)-1,3*(COLUMN()-COLUMN($B$16)))</f>
        <v>1.0254000000000001</v>
      </c>
      <c r="M697" s="7">
        <f ca="1">OFFSET(STATIC!$B$6,MATCH('Data Manipulation'!$A697,STATIC!$A$6:$A$2307, 0)-1,3*(COLUMN()-COLUMN($B$16)))</f>
        <v>8.8859999999999998E-3</v>
      </c>
      <c r="N697" s="7">
        <f ca="1">OFFSET(STATIC!$B$6,MATCH('Data Manipulation'!$A697,STATIC!$A$6:$A$2307, 0)-1,3*(COLUMN()-COLUMN($B$16)))*$J697</f>
        <v>255.89965007999999</v>
      </c>
      <c r="O697" s="7">
        <f ca="1">OFFSET(STATIC!$B$6,MATCH('Data Manipulation'!$A697,STATIC!$A$6:$A$2307, 0)-1,3*(COLUMN()-COLUMN($B$16)))</f>
        <v>1974.13</v>
      </c>
      <c r="P697" s="7">
        <f ca="1">OFFSET(STATIC!$B$6,MATCH('Data Manipulation'!$A697,STATIC!$A$6:$A$2307, 0)-1,3*(COLUMN()-COLUMN($B$16)))*$J697</f>
        <v>274.26545568</v>
      </c>
      <c r="Q697" s="7">
        <f ca="1">OFFSET(STATIC!$B$6,MATCH('Data Manipulation'!$A697,STATIC!$A$6:$A$2307, 0)-1,3*(COLUMN()-COLUMN($B$16)))</f>
        <v>14.94</v>
      </c>
      <c r="R697" s="7">
        <f ca="1">OFFSET(STATIC!$B$6,MATCH('Data Manipulation'!$A697,STATIC!$A$6:$A$2307, 0)-1,3*(COLUMN()-COLUMN($B$16)))</f>
        <v>4768.8609999999999</v>
      </c>
      <c r="U697" s="14">
        <f t="shared" ca="1" si="174"/>
        <v>3.1616792804398672E-3</v>
      </c>
      <c r="V697" s="14">
        <f t="shared" ca="1" si="175"/>
        <v>-1.2798944587460127E-2</v>
      </c>
      <c r="W697" s="14">
        <f t="shared" ca="1" si="176"/>
        <v>-6.4064665305301419E-3</v>
      </c>
      <c r="X697" s="14">
        <f t="shared" ca="1" si="177"/>
        <v>-6.1943738362593894E-3</v>
      </c>
      <c r="Y697" s="14">
        <f t="shared" ca="1" si="178"/>
        <v>-1.8542055416307459E-2</v>
      </c>
      <c r="Z697" s="14">
        <f t="shared" ca="1" si="179"/>
        <v>-4.087225714246679E-2</v>
      </c>
      <c r="AA697" s="14">
        <f t="shared" ca="1" si="180"/>
        <v>-5.9745170152140327E-3</v>
      </c>
      <c r="AB697" s="14">
        <f t="shared" ca="1" si="181"/>
        <v>-1.8776005440947242E-2</v>
      </c>
      <c r="AC697" s="14">
        <f t="shared" ca="1" si="182"/>
        <v>-3.302837191274781E-3</v>
      </c>
      <c r="AD697" s="14">
        <f t="shared" ca="1" si="183"/>
        <v>-7.4832682428558244E-3</v>
      </c>
      <c r="AE697" s="14">
        <f t="shared" ca="1" si="184"/>
        <v>-3.018649743411535E-3</v>
      </c>
      <c r="AF697" s="14">
        <f t="shared" ca="1" si="185"/>
        <v>-1.3495278701333038E-3</v>
      </c>
      <c r="AG697" s="14">
        <f t="shared" ca="1" si="186"/>
        <v>-3.7227505275085858E-3</v>
      </c>
      <c r="AH697" s="14">
        <f t="shared" ca="1" si="187"/>
        <v>3.1963821874652579E-3</v>
      </c>
      <c r="AI697" s="14">
        <f t="shared" ca="1" si="188"/>
        <v>-3.4060002397487427E-3</v>
      </c>
      <c r="AJ697" s="14">
        <f t="shared" ca="1" si="189"/>
        <v>5.2915126002082133E-2</v>
      </c>
      <c r="AK697" s="14">
        <f t="shared" ca="1" si="190"/>
        <v>-1.1010567394079138E-2</v>
      </c>
    </row>
    <row r="698" spans="1:37" x14ac:dyDescent="0.2">
      <c r="A698" s="13">
        <f ca="1">IF(OFFSET(STATIC!$A$6,MATCH($A$16, STATIC!$A$6:$A$2307,0)+ROW()-ROW($A$16),0)&gt;$A$12, OFFSET(STATIC!$A$6,MATCH($A$16, STATIC!$A$6:$A$2307,0)+ROW()-ROW($A$16),0), FALSE)</f>
        <v>42451</v>
      </c>
      <c r="B698" s="7">
        <f ca="1">OFFSET(STATIC!$B$6,MATCH('Data Manipulation'!$A698,STATIC!$A$6:$A$2307, 0)-1,3*(COLUMN()-COLUMN($B$16)))</f>
        <v>416.84</v>
      </c>
      <c r="C698" s="7">
        <f ca="1">OFFSET(STATIC!$B$6,MATCH('Data Manipulation'!$A698,STATIC!$A$6:$A$2307, 0)-1,3*(COLUMN()-COLUMN($B$16)))</f>
        <v>222.53</v>
      </c>
      <c r="D698" s="7">
        <f ca="1">OFFSET(STATIC!$B$6,MATCH('Data Manipulation'!$A698,STATIC!$A$6:$A$2307, 0)-1,3*(COLUMN()-COLUMN($B$16)))</f>
        <v>2049.8000000000002</v>
      </c>
      <c r="E698" s="7">
        <f ca="1">OFFSET(STATIC!$B$6,MATCH('Data Manipulation'!$A698,STATIC!$A$6:$A$2307, 0)-1,3*(COLUMN()-COLUMN($B$16)))*$J698</f>
        <v>3423.7851830000004</v>
      </c>
      <c r="F698" s="7">
        <f ca="1">OFFSET(STATIC!$B$6,MATCH('Data Manipulation'!$A698,STATIC!$A$6:$A$2307, 0)-1,3*(COLUMN()-COLUMN($B$16)))</f>
        <v>1247.06</v>
      </c>
      <c r="G698" s="7">
        <f ca="1">OFFSET(STATIC!$B$6,MATCH('Data Manipulation'!$A698,STATIC!$A$6:$A$2307, 0)-1,3*(COLUMN()-COLUMN($B$16)))</f>
        <v>41.45</v>
      </c>
      <c r="H698" s="7">
        <f ca="1">OFFSET(STATIC!$B$6,MATCH('Data Manipulation'!$A698,STATIC!$A$6:$A$2307, 0)-1,3*(COLUMN()-COLUMN($B$16)))</f>
        <v>28.398250000000001</v>
      </c>
      <c r="I698" s="7">
        <f ca="1">OFFSET(STATIC!$B$6,MATCH('Data Manipulation'!$A698,STATIC!$A$6:$A$2307, 0)-1,3*(COLUMN()-COLUMN($B$16)))</f>
        <v>146.22999999999999</v>
      </c>
      <c r="J698" s="7">
        <f ca="1">OFFSET(STATIC!$B$6,MATCH('Data Manipulation'!$A698,STATIC!$A$6:$A$2307, 0)-1,3*(COLUMN()-COLUMN($B$16)))</f>
        <v>1.1221000000000001</v>
      </c>
      <c r="K698" s="7">
        <f ca="1">OFFSET(STATIC!$B$6,MATCH('Data Manipulation'!$A698,STATIC!$A$6:$A$2307, 0)-1,3*(COLUMN()-COLUMN($B$16)))</f>
        <v>1.4218</v>
      </c>
      <c r="L698" s="7">
        <f ca="1">OFFSET(STATIC!$B$6,MATCH('Data Manipulation'!$A698,STATIC!$A$6:$A$2307, 0)-1,3*(COLUMN()-COLUMN($B$16)))</f>
        <v>1.0285</v>
      </c>
      <c r="M698" s="7">
        <f ca="1">OFFSET(STATIC!$B$6,MATCH('Data Manipulation'!$A698,STATIC!$A$6:$A$2307, 0)-1,3*(COLUMN()-COLUMN($B$16)))</f>
        <v>8.8979999999999997E-3</v>
      </c>
      <c r="N698" s="7">
        <f ca="1">OFFSET(STATIC!$B$6,MATCH('Data Manipulation'!$A698,STATIC!$A$6:$A$2307, 0)-1,3*(COLUMN()-COLUMN($B$16)))*$J698</f>
        <v>256.85407608000003</v>
      </c>
      <c r="O698" s="7">
        <f ca="1">OFFSET(STATIC!$B$6,MATCH('Data Manipulation'!$A698,STATIC!$A$6:$A$2307, 0)-1,3*(COLUMN()-COLUMN($B$16)))</f>
        <v>1967.83</v>
      </c>
      <c r="P698" s="7">
        <f ca="1">OFFSET(STATIC!$B$6,MATCH('Data Manipulation'!$A698,STATIC!$A$6:$A$2307, 0)-1,3*(COLUMN()-COLUMN($B$16)))*$J698</f>
        <v>275.20119655000002</v>
      </c>
      <c r="Q698" s="7">
        <f ca="1">OFFSET(STATIC!$B$6,MATCH('Data Manipulation'!$A698,STATIC!$A$6:$A$2307, 0)-1,3*(COLUMN()-COLUMN($B$16)))</f>
        <v>14.17</v>
      </c>
      <c r="R698" s="7">
        <f ca="1">OFFSET(STATIC!$B$6,MATCH('Data Manipulation'!$A698,STATIC!$A$6:$A$2307, 0)-1,3*(COLUMN()-COLUMN($B$16)))</f>
        <v>4821.6589999999997</v>
      </c>
      <c r="U698" s="14">
        <f t="shared" ca="1" si="174"/>
        <v>1.469335279413234E-2</v>
      </c>
      <c r="V698" s="14">
        <f t="shared" ca="1" si="175"/>
        <v>1.3482237172974824E-4</v>
      </c>
      <c r="W698" s="14">
        <f t="shared" ca="1" si="176"/>
        <v>-8.7774911765066258E-4</v>
      </c>
      <c r="X698" s="14">
        <f t="shared" ca="1" si="177"/>
        <v>-1.6856557071858156E-3</v>
      </c>
      <c r="Y698" s="14">
        <f t="shared" ca="1" si="178"/>
        <v>1.8862099605768182E-3</v>
      </c>
      <c r="Z698" s="14">
        <f t="shared" ca="1" si="179"/>
        <v>3.7860962520661658E-2</v>
      </c>
      <c r="AA698" s="14">
        <f t="shared" ca="1" si="180"/>
        <v>3.2720980708367525E-3</v>
      </c>
      <c r="AB698" s="14">
        <f t="shared" ca="1" si="181"/>
        <v>-2.9362580418658083E-3</v>
      </c>
      <c r="AC698" s="14">
        <f t="shared" ca="1" si="182"/>
        <v>-2.492213127959607E-3</v>
      </c>
      <c r="AD698" s="14">
        <f t="shared" ca="1" si="183"/>
        <v>-1.2511084036926799E-2</v>
      </c>
      <c r="AE698" s="14">
        <f t="shared" ca="1" si="184"/>
        <v>-3.106497013318488E-3</v>
      </c>
      <c r="AF698" s="14">
        <f t="shared" ca="1" si="185"/>
        <v>-5.3799726268064325E-3</v>
      </c>
      <c r="AG698" s="14">
        <f t="shared" ca="1" si="186"/>
        <v>-3.5955566060660599E-3</v>
      </c>
      <c r="AH698" s="14">
        <f t="shared" ca="1" si="187"/>
        <v>-1.3211650662524362E-4</v>
      </c>
      <c r="AI698" s="14">
        <f t="shared" ca="1" si="188"/>
        <v>-2.144352072308725E-3</v>
      </c>
      <c r="AJ698" s="14">
        <f t="shared" ca="1" si="189"/>
        <v>2.7183361897378674E-2</v>
      </c>
      <c r="AK698" s="14">
        <f t="shared" ca="1" si="190"/>
        <v>2.6555145327362517E-3</v>
      </c>
    </row>
    <row r="699" spans="1:37" x14ac:dyDescent="0.2">
      <c r="A699" s="13">
        <f ca="1">IF(OFFSET(STATIC!$A$6,MATCH($A$16, STATIC!$A$6:$A$2307,0)+ROW()-ROW($A$16),0)&gt;$A$12, OFFSET(STATIC!$A$6,MATCH($A$16, STATIC!$A$6:$A$2307,0)+ROW()-ROW($A$16),0), FALSE)</f>
        <v>42450</v>
      </c>
      <c r="B699" s="7">
        <f ca="1">OFFSET(STATIC!$B$6,MATCH('Data Manipulation'!$A699,STATIC!$A$6:$A$2307, 0)-1,3*(COLUMN()-COLUMN($B$16)))</f>
        <v>410.76</v>
      </c>
      <c r="C699" s="7">
        <f ca="1">OFFSET(STATIC!$B$6,MATCH('Data Manipulation'!$A699,STATIC!$A$6:$A$2307, 0)-1,3*(COLUMN()-COLUMN($B$16)))</f>
        <v>222.5</v>
      </c>
      <c r="D699" s="7">
        <f ca="1">OFFSET(STATIC!$B$6,MATCH('Data Manipulation'!$A699,STATIC!$A$6:$A$2307, 0)-1,3*(COLUMN()-COLUMN($B$16)))</f>
        <v>2051.6</v>
      </c>
      <c r="E699" s="7">
        <f ca="1">OFFSET(STATIC!$B$6,MATCH('Data Manipulation'!$A699,STATIC!$A$6:$A$2307, 0)-1,3*(COLUMN()-COLUMN($B$16)))*$J699</f>
        <v>3429.561373</v>
      </c>
      <c r="F699" s="7">
        <f ca="1">OFFSET(STATIC!$B$6,MATCH('Data Manipulation'!$A699,STATIC!$A$6:$A$2307, 0)-1,3*(COLUMN()-COLUMN($B$16)))</f>
        <v>1244.71</v>
      </c>
      <c r="G699" s="7">
        <f ca="1">OFFSET(STATIC!$B$6,MATCH('Data Manipulation'!$A699,STATIC!$A$6:$A$2307, 0)-1,3*(COLUMN()-COLUMN($B$16)))</f>
        <v>39.909999999999997</v>
      </c>
      <c r="H699" s="7">
        <f ca="1">OFFSET(STATIC!$B$6,MATCH('Data Manipulation'!$A699,STATIC!$A$6:$A$2307, 0)-1,3*(COLUMN()-COLUMN($B$16)))</f>
        <v>28.305479999999999</v>
      </c>
      <c r="I699" s="7">
        <f ca="1">OFFSET(STATIC!$B$6,MATCH('Data Manipulation'!$A699,STATIC!$A$6:$A$2307, 0)-1,3*(COLUMN()-COLUMN($B$16)))</f>
        <v>146.66</v>
      </c>
      <c r="J699" s="7">
        <f ca="1">OFFSET(STATIC!$B$6,MATCH('Data Manipulation'!$A699,STATIC!$A$6:$A$2307, 0)-1,3*(COLUMN()-COLUMN($B$16)))</f>
        <v>1.1249</v>
      </c>
      <c r="K699" s="7">
        <f ca="1">OFFSET(STATIC!$B$6,MATCH('Data Manipulation'!$A699,STATIC!$A$6:$A$2307, 0)-1,3*(COLUMN()-COLUMN($B$16)))</f>
        <v>1.4397</v>
      </c>
      <c r="L699" s="7">
        <f ca="1">OFFSET(STATIC!$B$6,MATCH('Data Manipulation'!$A699,STATIC!$A$6:$A$2307, 0)-1,3*(COLUMN()-COLUMN($B$16)))</f>
        <v>1.0317000000000001</v>
      </c>
      <c r="M699" s="7">
        <f ca="1">OFFSET(STATIC!$B$6,MATCH('Data Manipulation'!$A699,STATIC!$A$6:$A$2307, 0)-1,3*(COLUMN()-COLUMN($B$16)))</f>
        <v>8.9460000000000008E-3</v>
      </c>
      <c r="N699" s="7">
        <f ca="1">OFFSET(STATIC!$B$6,MATCH('Data Manipulation'!$A699,STATIC!$A$6:$A$2307, 0)-1,3*(COLUMN()-COLUMN($B$16)))*$J699</f>
        <v>257.77927175000002</v>
      </c>
      <c r="O699" s="7">
        <f ca="1">OFFSET(STATIC!$B$6,MATCH('Data Manipulation'!$A699,STATIC!$A$6:$A$2307, 0)-1,3*(COLUMN()-COLUMN($B$16)))</f>
        <v>1968.09</v>
      </c>
      <c r="P699" s="7">
        <f ca="1">OFFSET(STATIC!$B$6,MATCH('Data Manipulation'!$A699,STATIC!$A$6:$A$2307, 0)-1,3*(COLUMN()-COLUMN($B$16)))*$J699</f>
        <v>275.79195798000001</v>
      </c>
      <c r="Q699" s="7">
        <f ca="1">OFFSET(STATIC!$B$6,MATCH('Data Manipulation'!$A699,STATIC!$A$6:$A$2307, 0)-1,3*(COLUMN()-COLUMN($B$16)))</f>
        <v>13.79</v>
      </c>
      <c r="R699" s="7">
        <f ca="1">OFFSET(STATIC!$B$6,MATCH('Data Manipulation'!$A699,STATIC!$A$6:$A$2307, 0)-1,3*(COLUMN()-COLUMN($B$16)))</f>
        <v>4808.8720000000003</v>
      </c>
      <c r="U699" s="14">
        <f t="shared" ca="1" si="174"/>
        <v>1.2222605714563638E-2</v>
      </c>
      <c r="V699" s="14">
        <f t="shared" ca="1" si="175"/>
        <v>6.1311164920392573E-3</v>
      </c>
      <c r="W699" s="14">
        <f t="shared" ca="1" si="176"/>
        <v>9.8508242181442169E-4</v>
      </c>
      <c r="X699" s="14">
        <f t="shared" ca="1" si="177"/>
        <v>-5.9101687266634355E-3</v>
      </c>
      <c r="Y699" s="14">
        <f t="shared" ca="1" si="178"/>
        <v>-8.7189392168382004E-3</v>
      </c>
      <c r="Z699" s="14">
        <f t="shared" ca="1" si="179"/>
        <v>1.1846389326207872E-2</v>
      </c>
      <c r="AA699" s="14">
        <f t="shared" ca="1" si="180"/>
        <v>6.8571154363949414E-3</v>
      </c>
      <c r="AB699" s="14">
        <f t="shared" ca="1" si="181"/>
        <v>3.0046458004835594E-3</v>
      </c>
      <c r="AC699" s="14">
        <f t="shared" ca="1" si="182"/>
        <v>-2.3086495780531065E-3</v>
      </c>
      <c r="AD699" s="14">
        <f t="shared" ca="1" si="183"/>
        <v>-6.4389047883728649E-3</v>
      </c>
      <c r="AE699" s="14">
        <f t="shared" ca="1" si="184"/>
        <v>-1.2592630133082313E-3</v>
      </c>
      <c r="AF699" s="14">
        <f t="shared" ca="1" si="185"/>
        <v>-2.0100509280241118E-3</v>
      </c>
      <c r="AG699" s="14">
        <f t="shared" ca="1" si="186"/>
        <v>-3.0135928911565421E-3</v>
      </c>
      <c r="AH699" s="14">
        <f t="shared" ca="1" si="187"/>
        <v>-2.1013529476849456E-3</v>
      </c>
      <c r="AI699" s="14">
        <f t="shared" ca="1" si="188"/>
        <v>-1.8300919489301368E-3</v>
      </c>
      <c r="AJ699" s="14">
        <f t="shared" ca="1" si="189"/>
        <v>-1.654118980123364E-2</v>
      </c>
      <c r="AK699" s="14">
        <f t="shared" ca="1" si="190"/>
        <v>2.7539137271203494E-3</v>
      </c>
    </row>
    <row r="700" spans="1:37" x14ac:dyDescent="0.2">
      <c r="A700" s="13">
        <f ca="1">IF(OFFSET(STATIC!$A$6,MATCH($A$16, STATIC!$A$6:$A$2307,0)+ROW()-ROW($A$16),0)&gt;$A$12, OFFSET(STATIC!$A$6,MATCH($A$16, STATIC!$A$6:$A$2307,0)+ROW()-ROW($A$16),0), FALSE)</f>
        <v>42447</v>
      </c>
      <c r="B700" s="7">
        <f ca="1">OFFSET(STATIC!$B$6,MATCH('Data Manipulation'!$A700,STATIC!$A$6:$A$2307, 0)-1,3*(COLUMN()-COLUMN($B$16)))</f>
        <v>405.77</v>
      </c>
      <c r="C700" s="7">
        <f ca="1">OFFSET(STATIC!$B$6,MATCH('Data Manipulation'!$A700,STATIC!$A$6:$A$2307, 0)-1,3*(COLUMN()-COLUMN($B$16)))</f>
        <v>221.14</v>
      </c>
      <c r="D700" s="7">
        <f ca="1">OFFSET(STATIC!$B$6,MATCH('Data Manipulation'!$A700,STATIC!$A$6:$A$2307, 0)-1,3*(COLUMN()-COLUMN($B$16)))</f>
        <v>2049.58</v>
      </c>
      <c r="E700" s="7">
        <f ca="1">OFFSET(STATIC!$B$6,MATCH('Data Manipulation'!$A700,STATIC!$A$6:$A$2307, 0)-1,3*(COLUMN()-COLUMN($B$16)))*$J700</f>
        <v>3449.8906749999996</v>
      </c>
      <c r="F700" s="7">
        <f ca="1">OFFSET(STATIC!$B$6,MATCH('Data Manipulation'!$A700,STATIC!$A$6:$A$2307, 0)-1,3*(COLUMN()-COLUMN($B$16)))</f>
        <v>1255.6099999999999</v>
      </c>
      <c r="G700" s="7">
        <f ca="1">OFFSET(STATIC!$B$6,MATCH('Data Manipulation'!$A700,STATIC!$A$6:$A$2307, 0)-1,3*(COLUMN()-COLUMN($B$16)))</f>
        <v>39.44</v>
      </c>
      <c r="H700" s="7">
        <f ca="1">OFFSET(STATIC!$B$6,MATCH('Data Manipulation'!$A700,STATIC!$A$6:$A$2307, 0)-1,3*(COLUMN()-COLUMN($B$16)))</f>
        <v>28.11205</v>
      </c>
      <c r="I700" s="7">
        <f ca="1">OFFSET(STATIC!$B$6,MATCH('Data Manipulation'!$A700,STATIC!$A$6:$A$2307, 0)-1,3*(COLUMN()-COLUMN($B$16)))</f>
        <v>146.22</v>
      </c>
      <c r="J700" s="7">
        <f ca="1">OFFSET(STATIC!$B$6,MATCH('Data Manipulation'!$A700,STATIC!$A$6:$A$2307, 0)-1,3*(COLUMN()-COLUMN($B$16)))</f>
        <v>1.1274999999999999</v>
      </c>
      <c r="K700" s="7">
        <f ca="1">OFFSET(STATIC!$B$6,MATCH('Data Manipulation'!$A700,STATIC!$A$6:$A$2307, 0)-1,3*(COLUMN()-COLUMN($B$16)))</f>
        <v>1.4490000000000001</v>
      </c>
      <c r="L700" s="7">
        <f ca="1">OFFSET(STATIC!$B$6,MATCH('Data Manipulation'!$A700,STATIC!$A$6:$A$2307, 0)-1,3*(COLUMN()-COLUMN($B$16)))</f>
        <v>1.0329999999999999</v>
      </c>
      <c r="M700" s="7">
        <f ca="1">OFFSET(STATIC!$B$6,MATCH('Data Manipulation'!$A700,STATIC!$A$6:$A$2307, 0)-1,3*(COLUMN()-COLUMN($B$16)))</f>
        <v>8.9639999999999997E-3</v>
      </c>
      <c r="N700" s="7">
        <f ca="1">OFFSET(STATIC!$B$6,MATCH('Data Manipulation'!$A700,STATIC!$A$6:$A$2307, 0)-1,3*(COLUMN()-COLUMN($B$16)))*$J700</f>
        <v>258.55728525000001</v>
      </c>
      <c r="O700" s="7">
        <f ca="1">OFFSET(STATIC!$B$6,MATCH('Data Manipulation'!$A700,STATIC!$A$6:$A$2307, 0)-1,3*(COLUMN()-COLUMN($B$16)))</f>
        <v>1972.23</v>
      </c>
      <c r="P700" s="7">
        <f ca="1">OFFSET(STATIC!$B$6,MATCH('Data Manipulation'!$A700,STATIC!$A$6:$A$2307, 0)-1,3*(COLUMN()-COLUMN($B$16)))*$J700</f>
        <v>276.29714474999997</v>
      </c>
      <c r="Q700" s="7">
        <f ca="1">OFFSET(STATIC!$B$6,MATCH('Data Manipulation'!$A700,STATIC!$A$6:$A$2307, 0)-1,3*(COLUMN()-COLUMN($B$16)))</f>
        <v>14.02</v>
      </c>
      <c r="R700" s="7">
        <f ca="1">OFFSET(STATIC!$B$6,MATCH('Data Manipulation'!$A700,STATIC!$A$6:$A$2307, 0)-1,3*(COLUMN()-COLUMN($B$16)))</f>
        <v>4795.6469999999999</v>
      </c>
      <c r="U700" s="14">
        <f t="shared" ca="1" si="174"/>
        <v>-3.0555809270536721E-2</v>
      </c>
      <c r="V700" s="14">
        <f t="shared" ca="1" si="175"/>
        <v>1.3200610459158338E-2</v>
      </c>
      <c r="W700" s="14">
        <f t="shared" ca="1" si="176"/>
        <v>4.3959123835568669E-3</v>
      </c>
      <c r="X700" s="14">
        <f t="shared" ca="1" si="177"/>
        <v>1.6565237272826302E-3</v>
      </c>
      <c r="Y700" s="14">
        <f t="shared" ca="1" si="178"/>
        <v>-6.2957951638115276E-3</v>
      </c>
      <c r="Z700" s="14">
        <f t="shared" ca="1" si="179"/>
        <v>-1.9086465890540871E-2</v>
      </c>
      <c r="AA700" s="14">
        <f t="shared" ca="1" si="180"/>
        <v>-1.5142174017539378E-3</v>
      </c>
      <c r="AB700" s="14">
        <f t="shared" ca="1" si="181"/>
        <v>-6.2042128446857031E-3</v>
      </c>
      <c r="AC700" s="14">
        <f t="shared" ca="1" si="182"/>
        <v>-3.8064933315900364E-3</v>
      </c>
      <c r="AD700" s="14">
        <f t="shared" ca="1" si="183"/>
        <v>1.1048198886552023E-3</v>
      </c>
      <c r="AE700" s="14">
        <f t="shared" ca="1" si="184"/>
        <v>-1.3543583380092822E-3</v>
      </c>
      <c r="AF700" s="14">
        <f t="shared" ca="1" si="185"/>
        <v>-1.7833263754277052E-3</v>
      </c>
      <c r="AG700" s="14">
        <f t="shared" ca="1" si="186"/>
        <v>-2.3445787751857033E-3</v>
      </c>
      <c r="AH700" s="14">
        <f t="shared" ca="1" si="187"/>
        <v>1.7863763143147649E-3</v>
      </c>
      <c r="AI700" s="14">
        <f t="shared" ca="1" si="188"/>
        <v>-2.9802079393447707E-3</v>
      </c>
      <c r="AJ700" s="14">
        <f t="shared" ca="1" si="189"/>
        <v>-2.9517251858236081E-2</v>
      </c>
      <c r="AK700" s="14">
        <f t="shared" ca="1" si="190"/>
        <v>4.3177988874288668E-3</v>
      </c>
    </row>
    <row r="701" spans="1:37" x14ac:dyDescent="0.2">
      <c r="A701" s="13">
        <f ca="1">IF(OFFSET(STATIC!$A$6,MATCH($A$16, STATIC!$A$6:$A$2307,0)+ROW()-ROW($A$16),0)&gt;$A$12, OFFSET(STATIC!$A$6,MATCH($A$16, STATIC!$A$6:$A$2307,0)+ROW()-ROW($A$16),0), FALSE)</f>
        <v>42446</v>
      </c>
      <c r="B701" s="7">
        <f ca="1">OFFSET(STATIC!$B$6,MATCH('Data Manipulation'!$A701,STATIC!$A$6:$A$2307, 0)-1,3*(COLUMN()-COLUMN($B$16)))</f>
        <v>418.36</v>
      </c>
      <c r="C701" s="7">
        <f ca="1">OFFSET(STATIC!$B$6,MATCH('Data Manipulation'!$A701,STATIC!$A$6:$A$2307, 0)-1,3*(COLUMN()-COLUMN($B$16)))</f>
        <v>218.24</v>
      </c>
      <c r="D701" s="7">
        <f ca="1">OFFSET(STATIC!$B$6,MATCH('Data Manipulation'!$A701,STATIC!$A$6:$A$2307, 0)-1,3*(COLUMN()-COLUMN($B$16)))</f>
        <v>2040.59</v>
      </c>
      <c r="E701" s="7">
        <f ca="1">OFFSET(STATIC!$B$6,MATCH('Data Manipulation'!$A701,STATIC!$A$6:$A$2307, 0)-1,3*(COLUMN()-COLUMN($B$16)))*$J701</f>
        <v>3444.1805799999997</v>
      </c>
      <c r="F701" s="7">
        <f ca="1">OFFSET(STATIC!$B$6,MATCH('Data Manipulation'!$A701,STATIC!$A$6:$A$2307, 0)-1,3*(COLUMN()-COLUMN($B$16)))</f>
        <v>1263.54</v>
      </c>
      <c r="G701" s="7">
        <f ca="1">OFFSET(STATIC!$B$6,MATCH('Data Manipulation'!$A701,STATIC!$A$6:$A$2307, 0)-1,3*(COLUMN()-COLUMN($B$16)))</f>
        <v>40.200000000000003</v>
      </c>
      <c r="H701" s="7">
        <f ca="1">OFFSET(STATIC!$B$6,MATCH('Data Manipulation'!$A701,STATIC!$A$6:$A$2307, 0)-1,3*(COLUMN()-COLUMN($B$16)))</f>
        <v>28.15465</v>
      </c>
      <c r="I701" s="7">
        <f ca="1">OFFSET(STATIC!$B$6,MATCH('Data Manipulation'!$A701,STATIC!$A$6:$A$2307, 0)-1,3*(COLUMN()-COLUMN($B$16)))</f>
        <v>147.13</v>
      </c>
      <c r="J701" s="7">
        <f ca="1">OFFSET(STATIC!$B$6,MATCH('Data Manipulation'!$A701,STATIC!$A$6:$A$2307, 0)-1,3*(COLUMN()-COLUMN($B$16)))</f>
        <v>1.1317999999999999</v>
      </c>
      <c r="K701" s="7">
        <f ca="1">OFFSET(STATIC!$B$6,MATCH('Data Manipulation'!$A701,STATIC!$A$6:$A$2307, 0)-1,3*(COLUMN()-COLUMN($B$16)))</f>
        <v>1.4474</v>
      </c>
      <c r="L701" s="7">
        <f ca="1">OFFSET(STATIC!$B$6,MATCH('Data Manipulation'!$A701,STATIC!$A$6:$A$2307, 0)-1,3*(COLUMN()-COLUMN($B$16)))</f>
        <v>1.0344</v>
      </c>
      <c r="M701" s="7">
        <f ca="1">OFFSET(STATIC!$B$6,MATCH('Data Manipulation'!$A701,STATIC!$A$6:$A$2307, 0)-1,3*(COLUMN()-COLUMN($B$16)))</f>
        <v>8.9800000000000001E-3</v>
      </c>
      <c r="N701" s="7">
        <f ca="1">OFFSET(STATIC!$B$6,MATCH('Data Manipulation'!$A701,STATIC!$A$6:$A$2307, 0)-1,3*(COLUMN()-COLUMN($B$16)))*$J701</f>
        <v>259.16420438</v>
      </c>
      <c r="O701" s="7">
        <f ca="1">OFFSET(STATIC!$B$6,MATCH('Data Manipulation'!$A701,STATIC!$A$6:$A$2307, 0)-1,3*(COLUMN()-COLUMN($B$16)))</f>
        <v>1968.71</v>
      </c>
      <c r="P701" s="7">
        <f ca="1">OFFSET(STATIC!$B$6,MATCH('Data Manipulation'!$A701,STATIC!$A$6:$A$2307, 0)-1,3*(COLUMN()-COLUMN($B$16)))*$J701</f>
        <v>277.1217959</v>
      </c>
      <c r="Q701" s="7">
        <f ca="1">OFFSET(STATIC!$B$6,MATCH('Data Manipulation'!$A701,STATIC!$A$6:$A$2307, 0)-1,3*(COLUMN()-COLUMN($B$16)))</f>
        <v>14.44</v>
      </c>
      <c r="R701" s="7">
        <f ca="1">OFFSET(STATIC!$B$6,MATCH('Data Manipulation'!$A701,STATIC!$A$6:$A$2307, 0)-1,3*(COLUMN()-COLUMN($B$16)))</f>
        <v>4774.9849999999997</v>
      </c>
      <c r="U701" s="14">
        <f t="shared" ca="1" si="174"/>
        <v>4.1437681300574699E-3</v>
      </c>
      <c r="V701" s="14">
        <f t="shared" ca="1" si="175"/>
        <v>3.2127163642212644E-2</v>
      </c>
      <c r="W701" s="14">
        <f t="shared" ca="1" si="176"/>
        <v>6.5735853667514303E-3</v>
      </c>
      <c r="X701" s="14">
        <f t="shared" ca="1" si="177"/>
        <v>1.4774082309854414E-2</v>
      </c>
      <c r="Y701" s="14">
        <f t="shared" ca="1" si="178"/>
        <v>2.6618623685232986E-2</v>
      </c>
      <c r="Z701" s="14">
        <f t="shared" ca="1" si="179"/>
        <v>4.4248255464341808E-2</v>
      </c>
      <c r="AA701" s="14">
        <f t="shared" ca="1" si="180"/>
        <v>-5.9334219793226763E-3</v>
      </c>
      <c r="AB701" s="14">
        <f t="shared" ca="1" si="181"/>
        <v>2.5120897045773808E-2</v>
      </c>
      <c r="AC701" s="14">
        <f t="shared" ca="1" si="182"/>
        <v>2.0981975926815864E-2</v>
      </c>
      <c r="AD701" s="14">
        <f t="shared" ca="1" si="183"/>
        <v>2.4832528416547955E-2</v>
      </c>
      <c r="AE701" s="14">
        <f t="shared" ca="1" si="184"/>
        <v>2.2090625599812036E-2</v>
      </c>
      <c r="AF701" s="14">
        <f t="shared" ca="1" si="185"/>
        <v>2.0816504124586712E-2</v>
      </c>
      <c r="AG701" s="14">
        <f t="shared" ca="1" si="186"/>
        <v>2.5494200028929544E-2</v>
      </c>
      <c r="AH701" s="14">
        <f t="shared" ca="1" si="187"/>
        <v>2.3341980629948272E-3</v>
      </c>
      <c r="AI701" s="14">
        <f t="shared" ca="1" si="188"/>
        <v>2.4342315662527127E-2</v>
      </c>
      <c r="AJ701" s="14">
        <f t="shared" ca="1" si="189"/>
        <v>-3.7381178649826159E-2</v>
      </c>
      <c r="AK701" s="14">
        <f t="shared" ca="1" si="190"/>
        <v>2.3094783224958883E-3</v>
      </c>
    </row>
    <row r="702" spans="1:37" x14ac:dyDescent="0.2">
      <c r="A702" s="13">
        <f ca="1">IF(OFFSET(STATIC!$A$6,MATCH($A$16, STATIC!$A$6:$A$2307,0)+ROW()-ROW($A$16),0)&gt;$A$12, OFFSET(STATIC!$A$6,MATCH($A$16, STATIC!$A$6:$A$2307,0)+ROW()-ROW($A$16),0), FALSE)</f>
        <v>42445</v>
      </c>
      <c r="B702" s="7">
        <f ca="1">OFFSET(STATIC!$B$6,MATCH('Data Manipulation'!$A702,STATIC!$A$6:$A$2307, 0)-1,3*(COLUMN()-COLUMN($B$16)))</f>
        <v>416.63</v>
      </c>
      <c r="C702" s="7">
        <f ca="1">OFFSET(STATIC!$B$6,MATCH('Data Manipulation'!$A702,STATIC!$A$6:$A$2307, 0)-1,3*(COLUMN()-COLUMN($B$16)))</f>
        <v>211.34</v>
      </c>
      <c r="D702" s="7">
        <f ca="1">OFFSET(STATIC!$B$6,MATCH('Data Manipulation'!$A702,STATIC!$A$6:$A$2307, 0)-1,3*(COLUMN()-COLUMN($B$16)))</f>
        <v>2027.22</v>
      </c>
      <c r="E702" s="7">
        <f ca="1">OFFSET(STATIC!$B$6,MATCH('Data Manipulation'!$A702,STATIC!$A$6:$A$2307, 0)-1,3*(COLUMN()-COLUMN($B$16)))*$J702</f>
        <v>3393.6700150000006</v>
      </c>
      <c r="F702" s="7">
        <f ca="1">OFFSET(STATIC!$B$6,MATCH('Data Manipulation'!$A702,STATIC!$A$6:$A$2307, 0)-1,3*(COLUMN()-COLUMN($B$16)))</f>
        <v>1230.3499999999999</v>
      </c>
      <c r="G702" s="7">
        <f ca="1">OFFSET(STATIC!$B$6,MATCH('Data Manipulation'!$A702,STATIC!$A$6:$A$2307, 0)-1,3*(COLUMN()-COLUMN($B$16)))</f>
        <v>38.46</v>
      </c>
      <c r="H702" s="7">
        <f ca="1">OFFSET(STATIC!$B$6,MATCH('Data Manipulation'!$A702,STATIC!$A$6:$A$2307, 0)-1,3*(COLUMN()-COLUMN($B$16)))</f>
        <v>28.322199999999999</v>
      </c>
      <c r="I702" s="7">
        <f ca="1">OFFSET(STATIC!$B$6,MATCH('Data Manipulation'!$A702,STATIC!$A$6:$A$2307, 0)-1,3*(COLUMN()-COLUMN($B$16)))</f>
        <v>143.47999999999999</v>
      </c>
      <c r="J702" s="7">
        <f ca="1">OFFSET(STATIC!$B$6,MATCH('Data Manipulation'!$A702,STATIC!$A$6:$A$2307, 0)-1,3*(COLUMN()-COLUMN($B$16)))</f>
        <v>1.1083000000000001</v>
      </c>
      <c r="K702" s="7">
        <f ca="1">OFFSET(STATIC!$B$6,MATCH('Data Manipulation'!$A702,STATIC!$A$6:$A$2307, 0)-1,3*(COLUMN()-COLUMN($B$16)))</f>
        <v>1.4118999999999999</v>
      </c>
      <c r="L702" s="7">
        <f ca="1">OFFSET(STATIC!$B$6,MATCH('Data Manipulation'!$A702,STATIC!$A$6:$A$2307, 0)-1,3*(COLUMN()-COLUMN($B$16)))</f>
        <v>1.0118</v>
      </c>
      <c r="M702" s="7">
        <f ca="1">OFFSET(STATIC!$B$6,MATCH('Data Manipulation'!$A702,STATIC!$A$6:$A$2307, 0)-1,3*(COLUMN()-COLUMN($B$16)))</f>
        <v>8.7950000000000007E-3</v>
      </c>
      <c r="N702" s="7">
        <f ca="1">OFFSET(STATIC!$B$6,MATCH('Data Manipulation'!$A702,STATIC!$A$6:$A$2307, 0)-1,3*(COLUMN()-COLUMN($B$16)))*$J702</f>
        <v>252.64053156000003</v>
      </c>
      <c r="O702" s="7">
        <f ca="1">OFFSET(STATIC!$B$6,MATCH('Data Manipulation'!$A702,STATIC!$A$6:$A$2307, 0)-1,3*(COLUMN()-COLUMN($B$16)))</f>
        <v>1964.12</v>
      </c>
      <c r="P702" s="7">
        <f ca="1">OFFSET(STATIC!$B$6,MATCH('Data Manipulation'!$A702,STATIC!$A$6:$A$2307, 0)-1,3*(COLUMN()-COLUMN($B$16)))*$J702</f>
        <v>270.45745153000001</v>
      </c>
      <c r="Q702" s="7">
        <f ca="1">OFFSET(STATIC!$B$6,MATCH('Data Manipulation'!$A702,STATIC!$A$6:$A$2307, 0)-1,3*(COLUMN()-COLUMN($B$16)))</f>
        <v>14.99</v>
      </c>
      <c r="R702" s="7">
        <f ca="1">OFFSET(STATIC!$B$6,MATCH('Data Manipulation'!$A702,STATIC!$A$6:$A$2307, 0)-1,3*(COLUMN()-COLUMN($B$16)))</f>
        <v>4763.97</v>
      </c>
      <c r="U702" s="14">
        <f t="shared" ca="1" si="174"/>
        <v>3.7513570504939444E-3</v>
      </c>
      <c r="V702" s="14">
        <f t="shared" ca="1" si="175"/>
        <v>-2.8386242325259856E-4</v>
      </c>
      <c r="W702" s="14">
        <f t="shared" ca="1" si="176"/>
        <v>5.5847689767839007E-3</v>
      </c>
      <c r="X702" s="14">
        <f t="shared" ca="1" si="177"/>
        <v>-4.2069331160640442E-3</v>
      </c>
      <c r="Y702" s="14">
        <f t="shared" ca="1" si="178"/>
        <v>3.4142455661938698E-4</v>
      </c>
      <c r="Z702" s="14">
        <f t="shared" ca="1" si="179"/>
        <v>5.6699677192608412E-2</v>
      </c>
      <c r="AA702" s="14">
        <f t="shared" ca="1" si="180"/>
        <v>-4.4002727365055156E-3</v>
      </c>
      <c r="AB702" s="14">
        <f t="shared" ca="1" si="181"/>
        <v>-3.4092918741820844E-3</v>
      </c>
      <c r="AC702" s="14">
        <f t="shared" ca="1" si="182"/>
        <v>-2.5232058083556161E-3</v>
      </c>
      <c r="AD702" s="14">
        <f t="shared" ca="1" si="183"/>
        <v>-2.6171544558289792E-3</v>
      </c>
      <c r="AE702" s="14">
        <f t="shared" ca="1" si="184"/>
        <v>-2.2705967601149178E-3</v>
      </c>
      <c r="AF702" s="14">
        <f t="shared" ca="1" si="185"/>
        <v>-6.1210800956914288E-3</v>
      </c>
      <c r="AG702" s="14">
        <f t="shared" ca="1" si="186"/>
        <v>-1.811402973131709E-3</v>
      </c>
      <c r="AH702" s="14">
        <f t="shared" ca="1" si="187"/>
        <v>1.8345636846624764E-3</v>
      </c>
      <c r="AI702" s="14">
        <f t="shared" ca="1" si="188"/>
        <v>-1.4227316816435803E-3</v>
      </c>
      <c r="AJ702" s="14">
        <f t="shared" ca="1" si="189"/>
        <v>-0.1163736966996743</v>
      </c>
      <c r="AK702" s="14">
        <f t="shared" ca="1" si="190"/>
        <v>7.4377981641238211E-3</v>
      </c>
    </row>
    <row r="703" spans="1:37" x14ac:dyDescent="0.2">
      <c r="A703" s="13">
        <f ca="1">IF(OFFSET(STATIC!$A$6,MATCH($A$16, STATIC!$A$6:$A$2307,0)+ROW()-ROW($A$16),0)&gt;$A$12, OFFSET(STATIC!$A$6,MATCH($A$16, STATIC!$A$6:$A$2307,0)+ROW()-ROW($A$16),0), FALSE)</f>
        <v>42444</v>
      </c>
      <c r="B703" s="7">
        <f ca="1">OFFSET(STATIC!$B$6,MATCH('Data Manipulation'!$A703,STATIC!$A$6:$A$2307, 0)-1,3*(COLUMN()-COLUMN($B$16)))</f>
        <v>415.07</v>
      </c>
      <c r="C703" s="7">
        <f ca="1">OFFSET(STATIC!$B$6,MATCH('Data Manipulation'!$A703,STATIC!$A$6:$A$2307, 0)-1,3*(COLUMN()-COLUMN($B$16)))</f>
        <v>211.4</v>
      </c>
      <c r="D703" s="7">
        <f ca="1">OFFSET(STATIC!$B$6,MATCH('Data Manipulation'!$A703,STATIC!$A$6:$A$2307, 0)-1,3*(COLUMN()-COLUMN($B$16)))</f>
        <v>2015.93</v>
      </c>
      <c r="E703" s="7">
        <f ca="1">OFFSET(STATIC!$B$6,MATCH('Data Manipulation'!$A703,STATIC!$A$6:$A$2307, 0)-1,3*(COLUMN()-COLUMN($B$16)))*$J703</f>
        <v>3407.9770309999999</v>
      </c>
      <c r="F703" s="7">
        <f ca="1">OFFSET(STATIC!$B$6,MATCH('Data Manipulation'!$A703,STATIC!$A$6:$A$2307, 0)-1,3*(COLUMN()-COLUMN($B$16)))</f>
        <v>1229.93</v>
      </c>
      <c r="G703" s="7">
        <f ca="1">OFFSET(STATIC!$B$6,MATCH('Data Manipulation'!$A703,STATIC!$A$6:$A$2307, 0)-1,3*(COLUMN()-COLUMN($B$16)))</f>
        <v>36.340000000000003</v>
      </c>
      <c r="H703" s="7">
        <f ca="1">OFFSET(STATIC!$B$6,MATCH('Data Manipulation'!$A703,STATIC!$A$6:$A$2307, 0)-1,3*(COLUMN()-COLUMN($B$16)))</f>
        <v>28.447099999999999</v>
      </c>
      <c r="I703" s="7">
        <f ca="1">OFFSET(STATIC!$B$6,MATCH('Data Manipulation'!$A703,STATIC!$A$6:$A$2307, 0)-1,3*(COLUMN()-COLUMN($B$16)))</f>
        <v>143.97</v>
      </c>
      <c r="J703" s="7">
        <f ca="1">OFFSET(STATIC!$B$6,MATCH('Data Manipulation'!$A703,STATIC!$A$6:$A$2307, 0)-1,3*(COLUMN()-COLUMN($B$16)))</f>
        <v>1.1111</v>
      </c>
      <c r="K703" s="7">
        <f ca="1">OFFSET(STATIC!$B$6,MATCH('Data Manipulation'!$A703,STATIC!$A$6:$A$2307, 0)-1,3*(COLUMN()-COLUMN($B$16)))</f>
        <v>1.4156</v>
      </c>
      <c r="L703" s="7">
        <f ca="1">OFFSET(STATIC!$B$6,MATCH('Data Manipulation'!$A703,STATIC!$A$6:$A$2307, 0)-1,3*(COLUMN()-COLUMN($B$16)))</f>
        <v>1.0141</v>
      </c>
      <c r="M703" s="7">
        <f ca="1">OFFSET(STATIC!$B$6,MATCH('Data Manipulation'!$A703,STATIC!$A$6:$A$2307, 0)-1,3*(COLUMN()-COLUMN($B$16)))</f>
        <v>8.8489999999999992E-3</v>
      </c>
      <c r="N703" s="7">
        <f ca="1">OFFSET(STATIC!$B$6,MATCH('Data Manipulation'!$A703,STATIC!$A$6:$A$2307, 0)-1,3*(COLUMN()-COLUMN($B$16)))*$J703</f>
        <v>253.09858009999999</v>
      </c>
      <c r="O703" s="7">
        <f ca="1">OFFSET(STATIC!$B$6,MATCH('Data Manipulation'!$A703,STATIC!$A$6:$A$2307, 0)-1,3*(COLUMN()-COLUMN($B$16)))</f>
        <v>1960.52</v>
      </c>
      <c r="P703" s="7">
        <f ca="1">OFFSET(STATIC!$B$6,MATCH('Data Manipulation'!$A703,STATIC!$A$6:$A$2307, 0)-1,3*(COLUMN()-COLUMN($B$16)))*$J703</f>
        <v>270.84251376999998</v>
      </c>
      <c r="Q703" s="7">
        <f ca="1">OFFSET(STATIC!$B$6,MATCH('Data Manipulation'!$A703,STATIC!$A$6:$A$2307, 0)-1,3*(COLUMN()-COLUMN($B$16)))</f>
        <v>16.84</v>
      </c>
      <c r="R703" s="7">
        <f ca="1">OFFSET(STATIC!$B$6,MATCH('Data Manipulation'!$A703,STATIC!$A$6:$A$2307, 0)-1,3*(COLUMN()-COLUMN($B$16)))</f>
        <v>4728.6679999999997</v>
      </c>
      <c r="U703" s="14">
        <f t="shared" ca="1" si="174"/>
        <v>3.1127490899187046E-3</v>
      </c>
      <c r="V703" s="14">
        <f t="shared" ca="1" si="175"/>
        <v>-2.0182839570488206E-2</v>
      </c>
      <c r="W703" s="14">
        <f t="shared" ca="1" si="176"/>
        <v>-1.8386503245784805E-3</v>
      </c>
      <c r="X703" s="14">
        <f t="shared" ca="1" si="177"/>
        <v>-5.7005432588709253E-3</v>
      </c>
      <c r="Y703" s="14">
        <f t="shared" ca="1" si="178"/>
        <v>-7.1213312113936793E-3</v>
      </c>
      <c r="Z703" s="14">
        <f t="shared" ca="1" si="179"/>
        <v>-2.2851919325272772E-2</v>
      </c>
      <c r="AA703" s="14">
        <f t="shared" ca="1" si="180"/>
        <v>-2.2356884665863702E-3</v>
      </c>
      <c r="AB703" s="14">
        <f t="shared" ca="1" si="181"/>
        <v>-9.6084795496520284E-3</v>
      </c>
      <c r="AC703" s="14">
        <f t="shared" ca="1" si="182"/>
        <v>2.3427655335968435E-3</v>
      </c>
      <c r="AD703" s="14">
        <f t="shared" ca="1" si="183"/>
        <v>-1.0889909845521902E-2</v>
      </c>
      <c r="AE703" s="14">
        <f t="shared" ca="1" si="184"/>
        <v>1.2827472280390747E-3</v>
      </c>
      <c r="AF703" s="14">
        <f t="shared" ca="1" si="185"/>
        <v>6.8035187027049278E-3</v>
      </c>
      <c r="AG703" s="14">
        <f t="shared" ca="1" si="186"/>
        <v>-1.3288576418949045E-3</v>
      </c>
      <c r="AH703" s="14">
        <f t="shared" ca="1" si="187"/>
        <v>5.1008176621820952E-5</v>
      </c>
      <c r="AI703" s="14">
        <f t="shared" ca="1" si="188"/>
        <v>3.5786454987878319E-5</v>
      </c>
      <c r="AJ703" s="14">
        <f t="shared" ca="1" si="189"/>
        <v>-4.7393453638966705E-3</v>
      </c>
      <c r="AK703" s="14">
        <f t="shared" ca="1" si="190"/>
        <v>-4.5600075977598976E-3</v>
      </c>
    </row>
    <row r="704" spans="1:37" x14ac:dyDescent="0.2">
      <c r="A704" s="13">
        <f ca="1">IF(OFFSET(STATIC!$A$6,MATCH($A$16, STATIC!$A$6:$A$2307,0)+ROW()-ROW($A$16),0)&gt;$A$12, OFFSET(STATIC!$A$6,MATCH($A$16, STATIC!$A$6:$A$2307,0)+ROW()-ROW($A$16),0), FALSE)</f>
        <v>42443</v>
      </c>
      <c r="B704" s="7">
        <f ca="1">OFFSET(STATIC!$B$6,MATCH('Data Manipulation'!$A704,STATIC!$A$6:$A$2307, 0)-1,3*(COLUMN()-COLUMN($B$16)))</f>
        <v>413.78</v>
      </c>
      <c r="C704" s="7">
        <f ca="1">OFFSET(STATIC!$B$6,MATCH('Data Manipulation'!$A704,STATIC!$A$6:$A$2307, 0)-1,3*(COLUMN()-COLUMN($B$16)))</f>
        <v>215.71</v>
      </c>
      <c r="D704" s="7">
        <f ca="1">OFFSET(STATIC!$B$6,MATCH('Data Manipulation'!$A704,STATIC!$A$6:$A$2307, 0)-1,3*(COLUMN()-COLUMN($B$16)))</f>
        <v>2019.64</v>
      </c>
      <c r="E704" s="7">
        <f ca="1">OFFSET(STATIC!$B$6,MATCH('Data Manipulation'!$A704,STATIC!$A$6:$A$2307, 0)-1,3*(COLUMN()-COLUMN($B$16)))*$J704</f>
        <v>3427.4598300000002</v>
      </c>
      <c r="F704" s="7">
        <f ca="1">OFFSET(STATIC!$B$6,MATCH('Data Manipulation'!$A704,STATIC!$A$6:$A$2307, 0)-1,3*(COLUMN()-COLUMN($B$16)))</f>
        <v>1238.72</v>
      </c>
      <c r="G704" s="7">
        <f ca="1">OFFSET(STATIC!$B$6,MATCH('Data Manipulation'!$A704,STATIC!$A$6:$A$2307, 0)-1,3*(COLUMN()-COLUMN($B$16)))</f>
        <v>37.18</v>
      </c>
      <c r="H704" s="7">
        <f ca="1">OFFSET(STATIC!$B$6,MATCH('Data Manipulation'!$A704,STATIC!$A$6:$A$2307, 0)-1,3*(COLUMN()-COLUMN($B$16)))</f>
        <v>28.510770000000001</v>
      </c>
      <c r="I704" s="7">
        <f ca="1">OFFSET(STATIC!$B$6,MATCH('Data Manipulation'!$A704,STATIC!$A$6:$A$2307, 0)-1,3*(COLUMN()-COLUMN($B$16)))</f>
        <v>145.36000000000001</v>
      </c>
      <c r="J704" s="7">
        <f ca="1">OFFSET(STATIC!$B$6,MATCH('Data Manipulation'!$A704,STATIC!$A$6:$A$2307, 0)-1,3*(COLUMN()-COLUMN($B$16)))</f>
        <v>1.1085</v>
      </c>
      <c r="K704" s="7">
        <f ca="1">OFFSET(STATIC!$B$6,MATCH('Data Manipulation'!$A704,STATIC!$A$6:$A$2307, 0)-1,3*(COLUMN()-COLUMN($B$16)))</f>
        <v>1.4311</v>
      </c>
      <c r="L704" s="7">
        <f ca="1">OFFSET(STATIC!$B$6,MATCH('Data Manipulation'!$A704,STATIC!$A$6:$A$2307, 0)-1,3*(COLUMN()-COLUMN($B$16)))</f>
        <v>1.0127999999999999</v>
      </c>
      <c r="M704" s="7">
        <f ca="1">OFFSET(STATIC!$B$6,MATCH('Data Manipulation'!$A704,STATIC!$A$6:$A$2307, 0)-1,3*(COLUMN()-COLUMN($B$16)))</f>
        <v>8.7889999999999999E-3</v>
      </c>
      <c r="N704" s="7">
        <f ca="1">OFFSET(STATIC!$B$6,MATCH('Data Manipulation'!$A704,STATIC!$A$6:$A$2307, 0)-1,3*(COLUMN()-COLUMN($B$16)))*$J704</f>
        <v>253.43513565000001</v>
      </c>
      <c r="O704" s="7">
        <f ca="1">OFFSET(STATIC!$B$6,MATCH('Data Manipulation'!$A704,STATIC!$A$6:$A$2307, 0)-1,3*(COLUMN()-COLUMN($B$16)))</f>
        <v>1960.42</v>
      </c>
      <c r="P704" s="7">
        <f ca="1">OFFSET(STATIC!$B$6,MATCH('Data Manipulation'!$A704,STATIC!$A$6:$A$2307, 0)-1,3*(COLUMN()-COLUMN($B$16)))*$J704</f>
        <v>270.83282145000004</v>
      </c>
      <c r="Q704" s="7">
        <f ca="1">OFFSET(STATIC!$B$6,MATCH('Data Manipulation'!$A704,STATIC!$A$6:$A$2307, 0)-1,3*(COLUMN()-COLUMN($B$16)))</f>
        <v>16.920000000000002</v>
      </c>
      <c r="R704" s="7">
        <f ca="1">OFFSET(STATIC!$B$6,MATCH('Data Manipulation'!$A704,STATIC!$A$6:$A$2307, 0)-1,3*(COLUMN()-COLUMN($B$16)))</f>
        <v>4750.28</v>
      </c>
      <c r="U704" s="14">
        <f t="shared" ca="1" si="174"/>
        <v>-1.1700817034843668E-2</v>
      </c>
      <c r="V704" s="14">
        <f t="shared" ca="1" si="175"/>
        <v>3.9017189169884606E-3</v>
      </c>
      <c r="W704" s="14">
        <f t="shared" ca="1" si="176"/>
        <v>-1.2618048449994732E-3</v>
      </c>
      <c r="X704" s="14">
        <f t="shared" ca="1" si="177"/>
        <v>-4.875454890903196E-4</v>
      </c>
      <c r="Y704" s="14">
        <f t="shared" ca="1" si="178"/>
        <v>-1.6842638222870687E-2</v>
      </c>
      <c r="Z704" s="14">
        <f t="shared" ca="1" si="179"/>
        <v>-3.4887259000440547E-2</v>
      </c>
      <c r="AA704" s="14">
        <f t="shared" ca="1" si="180"/>
        <v>6.651143754738683E-3</v>
      </c>
      <c r="AB704" s="14">
        <f t="shared" ca="1" si="181"/>
        <v>-9.6533115351916041E-3</v>
      </c>
      <c r="AC704" s="14">
        <f t="shared" ca="1" si="182"/>
        <v>-6.3846266969676069E-3</v>
      </c>
      <c r="AD704" s="14">
        <f t="shared" ca="1" si="183"/>
        <v>-6.4080458881742514E-3</v>
      </c>
      <c r="AE704" s="14">
        <f t="shared" ca="1" si="184"/>
        <v>-5.9066917153902439E-3</v>
      </c>
      <c r="AF704" s="14">
        <f t="shared" ca="1" si="185"/>
        <v>-4.550108143569503E-4</v>
      </c>
      <c r="AG704" s="14">
        <f t="shared" ca="1" si="186"/>
        <v>-4.6085590958969535E-3</v>
      </c>
      <c r="AH704" s="14">
        <f t="shared" ca="1" si="187"/>
        <v>1.6183091949208376E-3</v>
      </c>
      <c r="AI704" s="14">
        <f t="shared" ca="1" si="188"/>
        <v>-5.3829943539509366E-3</v>
      </c>
      <c r="AJ704" s="14">
        <f t="shared" ca="1" si="189"/>
        <v>2.5135973271542454E-2</v>
      </c>
      <c r="AK704" s="14">
        <f t="shared" ca="1" si="190"/>
        <v>3.8194515824540204E-4</v>
      </c>
    </row>
    <row r="705" spans="1:37" x14ac:dyDescent="0.2">
      <c r="A705" s="13">
        <f ca="1">IF(OFFSET(STATIC!$A$6,MATCH($A$16, STATIC!$A$6:$A$2307,0)+ROW()-ROW($A$16),0)&gt;$A$12, OFFSET(STATIC!$A$6,MATCH($A$16, STATIC!$A$6:$A$2307,0)+ROW()-ROW($A$16),0), FALSE)</f>
        <v>42440</v>
      </c>
      <c r="B705" s="7">
        <f ca="1">OFFSET(STATIC!$B$6,MATCH('Data Manipulation'!$A705,STATIC!$A$6:$A$2307, 0)-1,3*(COLUMN()-COLUMN($B$16)))</f>
        <v>418.65</v>
      </c>
      <c r="C705" s="7">
        <f ca="1">OFFSET(STATIC!$B$6,MATCH('Data Manipulation'!$A705,STATIC!$A$6:$A$2307, 0)-1,3*(COLUMN()-COLUMN($B$16)))</f>
        <v>214.87</v>
      </c>
      <c r="D705" s="7">
        <f ca="1">OFFSET(STATIC!$B$6,MATCH('Data Manipulation'!$A705,STATIC!$A$6:$A$2307, 0)-1,3*(COLUMN()-COLUMN($B$16)))</f>
        <v>2022.19</v>
      </c>
      <c r="E705" s="7">
        <f ca="1">OFFSET(STATIC!$B$6,MATCH('Data Manipulation'!$A705,STATIC!$A$6:$A$2307, 0)-1,3*(COLUMN()-COLUMN($B$16)))*$J705</f>
        <v>3429.1312800000001</v>
      </c>
      <c r="F705" s="7">
        <f ca="1">OFFSET(STATIC!$B$6,MATCH('Data Manipulation'!$A705,STATIC!$A$6:$A$2307, 0)-1,3*(COLUMN()-COLUMN($B$16)))</f>
        <v>1259.76</v>
      </c>
      <c r="G705" s="7">
        <f ca="1">OFFSET(STATIC!$B$6,MATCH('Data Manipulation'!$A705,STATIC!$A$6:$A$2307, 0)-1,3*(COLUMN()-COLUMN($B$16)))</f>
        <v>38.5</v>
      </c>
      <c r="H705" s="7">
        <f ca="1">OFFSET(STATIC!$B$6,MATCH('Data Manipulation'!$A705,STATIC!$A$6:$A$2307, 0)-1,3*(COLUMN()-COLUMN($B$16)))</f>
        <v>28.321770000000001</v>
      </c>
      <c r="I705" s="7">
        <f ca="1">OFFSET(STATIC!$B$6,MATCH('Data Manipulation'!$A705,STATIC!$A$6:$A$2307, 0)-1,3*(COLUMN()-COLUMN($B$16)))</f>
        <v>146.77000000000001</v>
      </c>
      <c r="J705" s="7">
        <f ca="1">OFFSET(STATIC!$B$6,MATCH('Data Manipulation'!$A705,STATIC!$A$6:$A$2307, 0)-1,3*(COLUMN()-COLUMN($B$16)))</f>
        <v>1.1155999999999999</v>
      </c>
      <c r="K705" s="7">
        <f ca="1">OFFSET(STATIC!$B$6,MATCH('Data Manipulation'!$A705,STATIC!$A$6:$A$2307, 0)-1,3*(COLUMN()-COLUMN($B$16)))</f>
        <v>1.4403000000000001</v>
      </c>
      <c r="L705" s="7">
        <f ca="1">OFFSET(STATIC!$B$6,MATCH('Data Manipulation'!$A705,STATIC!$A$6:$A$2307, 0)-1,3*(COLUMN()-COLUMN($B$16)))</f>
        <v>1.0187999999999999</v>
      </c>
      <c r="M705" s="7">
        <f ca="1">OFFSET(STATIC!$B$6,MATCH('Data Manipulation'!$A705,STATIC!$A$6:$A$2307, 0)-1,3*(COLUMN()-COLUMN($B$16)))</f>
        <v>8.7930000000000005E-3</v>
      </c>
      <c r="N705" s="7">
        <f ca="1">OFFSET(STATIC!$B$6,MATCH('Data Manipulation'!$A705,STATIC!$A$6:$A$2307, 0)-1,3*(COLUMN()-COLUMN($B$16)))*$J705</f>
        <v>254.60580191999998</v>
      </c>
      <c r="O705" s="7">
        <f ca="1">OFFSET(STATIC!$B$6,MATCH('Data Manipulation'!$A705,STATIC!$A$6:$A$2307, 0)-1,3*(COLUMN()-COLUMN($B$16)))</f>
        <v>1957.25</v>
      </c>
      <c r="P705" s="7">
        <f ca="1">OFFSET(STATIC!$B$6,MATCH('Data Manipulation'!$A705,STATIC!$A$6:$A$2307, 0)-1,3*(COLUMN()-COLUMN($B$16)))*$J705</f>
        <v>272.29464395999997</v>
      </c>
      <c r="Q705" s="7">
        <f ca="1">OFFSET(STATIC!$B$6,MATCH('Data Manipulation'!$A705,STATIC!$A$6:$A$2307, 0)-1,3*(COLUMN()-COLUMN($B$16)))</f>
        <v>16.5</v>
      </c>
      <c r="R705" s="7">
        <f ca="1">OFFSET(STATIC!$B$6,MATCH('Data Manipulation'!$A705,STATIC!$A$6:$A$2307, 0)-1,3*(COLUMN()-COLUMN($B$16)))</f>
        <v>4748.4660000000003</v>
      </c>
      <c r="U705" s="14">
        <f t="shared" ca="1" si="174"/>
        <v>6.0135065440050485E-3</v>
      </c>
      <c r="V705" s="14">
        <f t="shared" ca="1" si="175"/>
        <v>1.472131602179212E-2</v>
      </c>
      <c r="W705" s="14">
        <f t="shared" ca="1" si="176"/>
        <v>1.6262547567990299E-2</v>
      </c>
      <c r="X705" s="14">
        <f t="shared" ca="1" si="177"/>
        <v>3.0689585890154844E-2</v>
      </c>
      <c r="Y705" s="14">
        <f t="shared" ca="1" si="178"/>
        <v>-1.0132967227013949E-2</v>
      </c>
      <c r="Z705" s="14">
        <f t="shared" ca="1" si="179"/>
        <v>1.7291497110060824E-2</v>
      </c>
      <c r="AA705" s="14">
        <f t="shared" ca="1" si="180"/>
        <v>3.3461318640629185E-3</v>
      </c>
      <c r="AB705" s="14">
        <f t="shared" ca="1" si="181"/>
        <v>1.1581421208405687E-2</v>
      </c>
      <c r="AC705" s="14">
        <f t="shared" ca="1" si="182"/>
        <v>-3.400450703925386E-3</v>
      </c>
      <c r="AD705" s="14">
        <f t="shared" ca="1" si="183"/>
        <v>8.1564814841325051E-3</v>
      </c>
      <c r="AE705" s="14">
        <f t="shared" ca="1" si="184"/>
        <v>1.6700234737514607E-3</v>
      </c>
      <c r="AF705" s="14">
        <f t="shared" ca="1" si="185"/>
        <v>-7.8165223804326084E-3</v>
      </c>
      <c r="AG705" s="14">
        <f t="shared" ca="1" si="186"/>
        <v>6.6611440724526441E-4</v>
      </c>
      <c r="AH705" s="14">
        <f t="shared" ca="1" si="187"/>
        <v>-8.8350281394768539E-4</v>
      </c>
      <c r="AI705" s="14">
        <f t="shared" ca="1" si="188"/>
        <v>1.1489845839009547E-3</v>
      </c>
      <c r="AJ705" s="14">
        <f t="shared" ca="1" si="189"/>
        <v>-8.9785303872355074E-2</v>
      </c>
      <c r="AK705" s="14">
        <f t="shared" ca="1" si="190"/>
        <v>1.8343616432211395E-2</v>
      </c>
    </row>
    <row r="706" spans="1:37" x14ac:dyDescent="0.2">
      <c r="A706" s="13">
        <f ca="1">IF(OFFSET(STATIC!$A$6,MATCH($A$16, STATIC!$A$6:$A$2307,0)+ROW()-ROW($A$16),0)&gt;$A$12, OFFSET(STATIC!$A$6,MATCH($A$16, STATIC!$A$6:$A$2307,0)+ROW()-ROW($A$16),0), FALSE)</f>
        <v>42439</v>
      </c>
      <c r="B706" s="7">
        <f ca="1">OFFSET(STATIC!$B$6,MATCH('Data Manipulation'!$A706,STATIC!$A$6:$A$2307, 0)-1,3*(COLUMN()-COLUMN($B$16)))</f>
        <v>416.14</v>
      </c>
      <c r="C706" s="7">
        <f ca="1">OFFSET(STATIC!$B$6,MATCH('Data Manipulation'!$A706,STATIC!$A$6:$A$2307, 0)-1,3*(COLUMN()-COLUMN($B$16)))</f>
        <v>211.73</v>
      </c>
      <c r="D706" s="7">
        <f ca="1">OFFSET(STATIC!$B$6,MATCH('Data Manipulation'!$A706,STATIC!$A$6:$A$2307, 0)-1,3*(COLUMN()-COLUMN($B$16)))</f>
        <v>1989.57</v>
      </c>
      <c r="E706" s="7">
        <f ca="1">OFFSET(STATIC!$B$6,MATCH('Data Manipulation'!$A706,STATIC!$A$6:$A$2307, 0)-1,3*(COLUMN()-COLUMN($B$16)))*$J706</f>
        <v>3325.4911320000001</v>
      </c>
      <c r="F706" s="7">
        <f ca="1">OFFSET(STATIC!$B$6,MATCH('Data Manipulation'!$A706,STATIC!$A$6:$A$2307, 0)-1,3*(COLUMN()-COLUMN($B$16)))</f>
        <v>1272.5899999999999</v>
      </c>
      <c r="G706" s="7">
        <f ca="1">OFFSET(STATIC!$B$6,MATCH('Data Manipulation'!$A706,STATIC!$A$6:$A$2307, 0)-1,3*(COLUMN()-COLUMN($B$16)))</f>
        <v>37.840000000000003</v>
      </c>
      <c r="H706" s="7">
        <f ca="1">OFFSET(STATIC!$B$6,MATCH('Data Manipulation'!$A706,STATIC!$A$6:$A$2307, 0)-1,3*(COLUMN()-COLUMN($B$16)))</f>
        <v>28.227160000000001</v>
      </c>
      <c r="I706" s="7">
        <f ca="1">OFFSET(STATIC!$B$6,MATCH('Data Manipulation'!$A706,STATIC!$A$6:$A$2307, 0)-1,3*(COLUMN()-COLUMN($B$16)))</f>
        <v>145.08000000000001</v>
      </c>
      <c r="J706" s="7">
        <f ca="1">OFFSET(STATIC!$B$6,MATCH('Data Manipulation'!$A706,STATIC!$A$6:$A$2307, 0)-1,3*(COLUMN()-COLUMN($B$16)))</f>
        <v>1.1194</v>
      </c>
      <c r="K706" s="7">
        <f ca="1">OFFSET(STATIC!$B$6,MATCH('Data Manipulation'!$A706,STATIC!$A$6:$A$2307, 0)-1,3*(COLUMN()-COLUMN($B$16)))</f>
        <v>1.4285999999999999</v>
      </c>
      <c r="L706" s="7">
        <f ca="1">OFFSET(STATIC!$B$6,MATCH('Data Manipulation'!$A706,STATIC!$A$6:$A$2307, 0)-1,3*(COLUMN()-COLUMN($B$16)))</f>
        <v>1.0170999999999999</v>
      </c>
      <c r="M706" s="7">
        <f ca="1">OFFSET(STATIC!$B$6,MATCH('Data Manipulation'!$A706,STATIC!$A$6:$A$2307, 0)-1,3*(COLUMN()-COLUMN($B$16)))</f>
        <v>8.8620000000000001E-3</v>
      </c>
      <c r="N706" s="7">
        <f ca="1">OFFSET(STATIC!$B$6,MATCH('Data Manipulation'!$A706,STATIC!$A$6:$A$2307, 0)-1,3*(COLUMN()-COLUMN($B$16)))*$J706</f>
        <v>254.43626179999998</v>
      </c>
      <c r="O706" s="7">
        <f ca="1">OFFSET(STATIC!$B$6,MATCH('Data Manipulation'!$A706,STATIC!$A$6:$A$2307, 0)-1,3*(COLUMN()-COLUMN($B$16)))</f>
        <v>1958.98</v>
      </c>
      <c r="P706" s="7">
        <f ca="1">OFFSET(STATIC!$B$6,MATCH('Data Manipulation'!$A706,STATIC!$A$6:$A$2307, 0)-1,3*(COLUMN()-COLUMN($B$16)))*$J706</f>
        <v>271.98196128000001</v>
      </c>
      <c r="Q706" s="7">
        <f ca="1">OFFSET(STATIC!$B$6,MATCH('Data Manipulation'!$A706,STATIC!$A$6:$A$2307, 0)-1,3*(COLUMN()-COLUMN($B$16)))</f>
        <v>18.05</v>
      </c>
      <c r="R706" s="7">
        <f ca="1">OFFSET(STATIC!$B$6,MATCH('Data Manipulation'!$A706,STATIC!$A$6:$A$2307, 0)-1,3*(COLUMN()-COLUMN($B$16)))</f>
        <v>4662.1559999999999</v>
      </c>
      <c r="U706" s="14">
        <f t="shared" ca="1" si="174"/>
        <v>1.1382845815563347E-2</v>
      </c>
      <c r="V706" s="14">
        <f t="shared" ca="1" si="175"/>
        <v>5.6692022116482295E-4</v>
      </c>
      <c r="W706" s="14">
        <f t="shared" ca="1" si="176"/>
        <v>1.5582470255186083E-4</v>
      </c>
      <c r="X706" s="14">
        <f t="shared" ca="1" si="177"/>
        <v>-3.1683232028818233E-4</v>
      </c>
      <c r="Y706" s="14">
        <f t="shared" ca="1" si="178"/>
        <v>1.2883300828795836E-2</v>
      </c>
      <c r="Z706" s="14">
        <f t="shared" ca="1" si="179"/>
        <v>-1.1822021305525482E-2</v>
      </c>
      <c r="AA706" s="14">
        <f t="shared" ca="1" si="180"/>
        <v>1.105275300334629E-2</v>
      </c>
      <c r="AB706" s="14">
        <f t="shared" ca="1" si="181"/>
        <v>-1.2262527351069355E-2</v>
      </c>
      <c r="AC706" s="14">
        <f t="shared" ca="1" si="182"/>
        <v>1.4849753145157938E-2</v>
      </c>
      <c r="AD706" s="14">
        <f t="shared" ca="1" si="183"/>
        <v>4.2790567203860232E-3</v>
      </c>
      <c r="AE706" s="14">
        <f t="shared" ca="1" si="184"/>
        <v>1.2067406576637553E-2</v>
      </c>
      <c r="AF706" s="14">
        <f t="shared" ca="1" si="185"/>
        <v>2.1462871836995896E-3</v>
      </c>
      <c r="AG706" s="14">
        <f t="shared" ca="1" si="186"/>
        <v>1.056149982921409E-2</v>
      </c>
      <c r="AH706" s="14">
        <f t="shared" ca="1" si="187"/>
        <v>-6.9399796627219053E-4</v>
      </c>
      <c r="AI706" s="14">
        <f t="shared" ca="1" si="188"/>
        <v>1.1859224068749263E-2</v>
      </c>
      <c r="AJ706" s="14">
        <f t="shared" ca="1" si="189"/>
        <v>-1.5938782049428769E-2</v>
      </c>
      <c r="AK706" s="14">
        <f t="shared" ca="1" si="190"/>
        <v>-2.6181036734345352E-3</v>
      </c>
    </row>
    <row r="707" spans="1:37" x14ac:dyDescent="0.2">
      <c r="A707" s="13">
        <f ca="1">IF(OFFSET(STATIC!$A$6,MATCH($A$16, STATIC!$A$6:$A$2307,0)+ROW()-ROW($A$16),0)&gt;$A$12, OFFSET(STATIC!$A$6,MATCH($A$16, STATIC!$A$6:$A$2307,0)+ROW()-ROW($A$16),0), FALSE)</f>
        <v>42438</v>
      </c>
      <c r="B707" s="7">
        <f ca="1">OFFSET(STATIC!$B$6,MATCH('Data Manipulation'!$A707,STATIC!$A$6:$A$2307, 0)-1,3*(COLUMN()-COLUMN($B$16)))</f>
        <v>411.43</v>
      </c>
      <c r="C707" s="7">
        <f ca="1">OFFSET(STATIC!$B$6,MATCH('Data Manipulation'!$A707,STATIC!$A$6:$A$2307, 0)-1,3*(COLUMN()-COLUMN($B$16)))</f>
        <v>211.61</v>
      </c>
      <c r="D707" s="7">
        <f ca="1">OFFSET(STATIC!$B$6,MATCH('Data Manipulation'!$A707,STATIC!$A$6:$A$2307, 0)-1,3*(COLUMN()-COLUMN($B$16)))</f>
        <v>1989.26</v>
      </c>
      <c r="E707" s="7">
        <f ca="1">OFFSET(STATIC!$B$6,MATCH('Data Manipulation'!$A707,STATIC!$A$6:$A$2307, 0)-1,3*(COLUMN()-COLUMN($B$16)))*$J707</f>
        <v>3326.5449219999996</v>
      </c>
      <c r="F707" s="7">
        <f ca="1">OFFSET(STATIC!$B$6,MATCH('Data Manipulation'!$A707,STATIC!$A$6:$A$2307, 0)-1,3*(COLUMN()-COLUMN($B$16)))</f>
        <v>1256.3</v>
      </c>
      <c r="G707" s="7">
        <f ca="1">OFFSET(STATIC!$B$6,MATCH('Data Manipulation'!$A707,STATIC!$A$6:$A$2307, 0)-1,3*(COLUMN()-COLUMN($B$16)))</f>
        <v>38.29</v>
      </c>
      <c r="H707" s="7">
        <f ca="1">OFFSET(STATIC!$B$6,MATCH('Data Manipulation'!$A707,STATIC!$A$6:$A$2307, 0)-1,3*(COLUMN()-COLUMN($B$16)))</f>
        <v>27.916889999999999</v>
      </c>
      <c r="I707" s="7">
        <f ca="1">OFFSET(STATIC!$B$6,MATCH('Data Manipulation'!$A707,STATIC!$A$6:$A$2307, 0)-1,3*(COLUMN()-COLUMN($B$16)))</f>
        <v>146.87</v>
      </c>
      <c r="J707" s="7">
        <f ca="1">OFFSET(STATIC!$B$6,MATCH('Data Manipulation'!$A707,STATIC!$A$6:$A$2307, 0)-1,3*(COLUMN()-COLUMN($B$16)))</f>
        <v>1.1029</v>
      </c>
      <c r="K707" s="7">
        <f ca="1">OFFSET(STATIC!$B$6,MATCH('Data Manipulation'!$A707,STATIC!$A$6:$A$2307, 0)-1,3*(COLUMN()-COLUMN($B$16)))</f>
        <v>1.4224999999999999</v>
      </c>
      <c r="L707" s="7">
        <f ca="1">OFFSET(STATIC!$B$6,MATCH('Data Manipulation'!$A707,STATIC!$A$6:$A$2307, 0)-1,3*(COLUMN()-COLUMN($B$16)))</f>
        <v>1.0048999999999999</v>
      </c>
      <c r="M707" s="7">
        <f ca="1">OFFSET(STATIC!$B$6,MATCH('Data Manipulation'!$A707,STATIC!$A$6:$A$2307, 0)-1,3*(COLUMN()-COLUMN($B$16)))</f>
        <v>8.8430000000000002E-3</v>
      </c>
      <c r="N707" s="7">
        <f ca="1">OFFSET(STATIC!$B$6,MATCH('Data Manipulation'!$A707,STATIC!$A$6:$A$2307, 0)-1,3*(COLUMN()-COLUMN($B$16)))*$J707</f>
        <v>251.76317401999998</v>
      </c>
      <c r="O707" s="7">
        <f ca="1">OFFSET(STATIC!$B$6,MATCH('Data Manipulation'!$A707,STATIC!$A$6:$A$2307, 0)-1,3*(COLUMN()-COLUMN($B$16)))</f>
        <v>1960.34</v>
      </c>
      <c r="P707" s="7">
        <f ca="1">OFFSET(STATIC!$B$6,MATCH('Data Manipulation'!$A707,STATIC!$A$6:$A$2307, 0)-1,3*(COLUMN()-COLUMN($B$16)))*$J707</f>
        <v>268.77551681</v>
      </c>
      <c r="Q707" s="7">
        <f ca="1">OFFSET(STATIC!$B$6,MATCH('Data Manipulation'!$A707,STATIC!$A$6:$A$2307, 0)-1,3*(COLUMN()-COLUMN($B$16)))</f>
        <v>18.34</v>
      </c>
      <c r="R707" s="7">
        <f ca="1">OFFSET(STATIC!$B$6,MATCH('Data Manipulation'!$A707,STATIC!$A$6:$A$2307, 0)-1,3*(COLUMN()-COLUMN($B$16)))</f>
        <v>4674.3779999999997</v>
      </c>
      <c r="U707" s="14">
        <f t="shared" ca="1" si="174"/>
        <v>1.7015277329312308E-4</v>
      </c>
      <c r="V707" s="14">
        <f t="shared" ca="1" si="175"/>
        <v>2.4130029924052531E-3</v>
      </c>
      <c r="W707" s="14">
        <f t="shared" ca="1" si="176"/>
        <v>5.0396728076172173E-3</v>
      </c>
      <c r="X707" s="14">
        <f t="shared" ca="1" si="177"/>
        <v>5.616177562496682E-3</v>
      </c>
      <c r="Y707" s="14">
        <f t="shared" ca="1" si="178"/>
        <v>-6.8933239816628307E-3</v>
      </c>
      <c r="Z707" s="14">
        <f t="shared" ca="1" si="179"/>
        <v>4.7876504900757205E-2</v>
      </c>
      <c r="AA707" s="14">
        <f t="shared" ca="1" si="180"/>
        <v>1.9146522957793339E-3</v>
      </c>
      <c r="AB707" s="14">
        <f t="shared" ca="1" si="181"/>
        <v>1.3849117550411813E-2</v>
      </c>
      <c r="AC707" s="14">
        <f t="shared" ca="1" si="182"/>
        <v>9.0711181836973401E-4</v>
      </c>
      <c r="AD707" s="14">
        <f t="shared" ca="1" si="183"/>
        <v>-1.4058765663542601E-4</v>
      </c>
      <c r="AE707" s="14">
        <f t="shared" ca="1" si="184"/>
        <v>0</v>
      </c>
      <c r="AF707" s="14">
        <f t="shared" ca="1" si="185"/>
        <v>-4.7382760130166178E-3</v>
      </c>
      <c r="AG707" s="14">
        <f t="shared" ca="1" si="186"/>
        <v>-1.3009519652273992E-3</v>
      </c>
      <c r="AH707" s="14">
        <f t="shared" ca="1" si="187"/>
        <v>-2.2267241465192666E-3</v>
      </c>
      <c r="AI707" s="14">
        <f t="shared" ca="1" si="188"/>
        <v>-1.3423156042503977E-3</v>
      </c>
      <c r="AJ707" s="14">
        <f t="shared" ca="1" si="189"/>
        <v>-1.7833490725312522E-2</v>
      </c>
      <c r="AK707" s="14">
        <f t="shared" ca="1" si="190"/>
        <v>5.4816062644341161E-3</v>
      </c>
    </row>
    <row r="708" spans="1:37" x14ac:dyDescent="0.2">
      <c r="A708" s="13">
        <f ca="1">IF(OFFSET(STATIC!$A$6,MATCH($A$16, STATIC!$A$6:$A$2307,0)+ROW()-ROW($A$16),0)&gt;$A$12, OFFSET(STATIC!$A$6,MATCH($A$16, STATIC!$A$6:$A$2307,0)+ROW()-ROW($A$16),0), FALSE)</f>
        <v>42437</v>
      </c>
      <c r="B708" s="7">
        <f ca="1">OFFSET(STATIC!$B$6,MATCH('Data Manipulation'!$A708,STATIC!$A$6:$A$2307, 0)-1,3*(COLUMN()-COLUMN($B$16)))</f>
        <v>411.36</v>
      </c>
      <c r="C708" s="7">
        <f ca="1">OFFSET(STATIC!$B$6,MATCH('Data Manipulation'!$A708,STATIC!$A$6:$A$2307, 0)-1,3*(COLUMN()-COLUMN($B$16)))</f>
        <v>211.1</v>
      </c>
      <c r="D708" s="7">
        <f ca="1">OFFSET(STATIC!$B$6,MATCH('Data Manipulation'!$A708,STATIC!$A$6:$A$2307, 0)-1,3*(COLUMN()-COLUMN($B$16)))</f>
        <v>1979.26</v>
      </c>
      <c r="E708" s="7">
        <f ca="1">OFFSET(STATIC!$B$6,MATCH('Data Manipulation'!$A708,STATIC!$A$6:$A$2307, 0)-1,3*(COLUMN()-COLUMN($B$16)))*$J708</f>
        <v>3307.9148190000005</v>
      </c>
      <c r="F708" s="7">
        <f ca="1">OFFSET(STATIC!$B$6,MATCH('Data Manipulation'!$A708,STATIC!$A$6:$A$2307, 0)-1,3*(COLUMN()-COLUMN($B$16)))</f>
        <v>1264.99</v>
      </c>
      <c r="G708" s="7">
        <f ca="1">OFFSET(STATIC!$B$6,MATCH('Data Manipulation'!$A708,STATIC!$A$6:$A$2307, 0)-1,3*(COLUMN()-COLUMN($B$16)))</f>
        <v>36.5</v>
      </c>
      <c r="H708" s="7">
        <f ca="1">OFFSET(STATIC!$B$6,MATCH('Data Manipulation'!$A708,STATIC!$A$6:$A$2307, 0)-1,3*(COLUMN()-COLUMN($B$16)))</f>
        <v>27.863489999999999</v>
      </c>
      <c r="I708" s="7">
        <f ca="1">OFFSET(STATIC!$B$6,MATCH('Data Manipulation'!$A708,STATIC!$A$6:$A$2307, 0)-1,3*(COLUMN()-COLUMN($B$16)))</f>
        <v>144.85</v>
      </c>
      <c r="J708" s="7">
        <f ca="1">OFFSET(STATIC!$B$6,MATCH('Data Manipulation'!$A708,STATIC!$A$6:$A$2307, 0)-1,3*(COLUMN()-COLUMN($B$16)))</f>
        <v>1.1019000000000001</v>
      </c>
      <c r="K708" s="7">
        <f ca="1">OFFSET(STATIC!$B$6,MATCH('Data Manipulation'!$A708,STATIC!$A$6:$A$2307, 0)-1,3*(COLUMN()-COLUMN($B$16)))</f>
        <v>1.4227000000000001</v>
      </c>
      <c r="L708" s="7">
        <f ca="1">OFFSET(STATIC!$B$6,MATCH('Data Manipulation'!$A708,STATIC!$A$6:$A$2307, 0)-1,3*(COLUMN()-COLUMN($B$16)))</f>
        <v>1.0048999999999999</v>
      </c>
      <c r="M708" s="7">
        <f ca="1">OFFSET(STATIC!$B$6,MATCH('Data Manipulation'!$A708,STATIC!$A$6:$A$2307, 0)-1,3*(COLUMN()-COLUMN($B$16)))</f>
        <v>8.8850000000000005E-3</v>
      </c>
      <c r="N708" s="7">
        <f ca="1">OFFSET(STATIC!$B$6,MATCH('Data Manipulation'!$A708,STATIC!$A$6:$A$2307, 0)-1,3*(COLUMN()-COLUMN($B$16)))*$J708</f>
        <v>252.09091896000004</v>
      </c>
      <c r="O708" s="7">
        <f ca="1">OFFSET(STATIC!$B$6,MATCH('Data Manipulation'!$A708,STATIC!$A$6:$A$2307, 0)-1,3*(COLUMN()-COLUMN($B$16)))</f>
        <v>1964.71</v>
      </c>
      <c r="P708" s="7">
        <f ca="1">OFFSET(STATIC!$B$6,MATCH('Data Manipulation'!$A708,STATIC!$A$6:$A$2307, 0)-1,3*(COLUMN()-COLUMN($B$16)))*$J708</f>
        <v>269.13654063000001</v>
      </c>
      <c r="Q708" s="7">
        <f ca="1">OFFSET(STATIC!$B$6,MATCH('Data Manipulation'!$A708,STATIC!$A$6:$A$2307, 0)-1,3*(COLUMN()-COLUMN($B$16)))</f>
        <v>18.670000000000002</v>
      </c>
      <c r="R708" s="7">
        <f ca="1">OFFSET(STATIC!$B$6,MATCH('Data Manipulation'!$A708,STATIC!$A$6:$A$2307, 0)-1,3*(COLUMN()-COLUMN($B$16)))</f>
        <v>4648.8249999999998</v>
      </c>
      <c r="U708" s="14">
        <f t="shared" ca="1" si="174"/>
        <v>-1.3361353670711565E-3</v>
      </c>
      <c r="V708" s="14">
        <f t="shared" ca="1" si="175"/>
        <v>-9.2418613287766384E-3</v>
      </c>
      <c r="W708" s="14">
        <f t="shared" ca="1" si="176"/>
        <v>-1.1303756111464681E-2</v>
      </c>
      <c r="X708" s="14">
        <f t="shared" ca="1" si="177"/>
        <v>-6.5171173060109069E-3</v>
      </c>
      <c r="Y708" s="14">
        <f t="shared" ca="1" si="178"/>
        <v>2.4456953331700279E-3</v>
      </c>
      <c r="Z708" s="14">
        <f t="shared" ca="1" si="179"/>
        <v>-3.763885149993481E-2</v>
      </c>
      <c r="AA708" s="14">
        <f t="shared" ca="1" si="180"/>
        <v>4.0089597075129869E-3</v>
      </c>
      <c r="AB708" s="14">
        <f t="shared" ca="1" si="181"/>
        <v>-2.8381800910222167E-2</v>
      </c>
      <c r="AC708" s="14">
        <f t="shared" ca="1" si="182"/>
        <v>-1.8148820376488384E-4</v>
      </c>
      <c r="AD708" s="14">
        <f t="shared" ca="1" si="183"/>
        <v>-3.4382379588839139E-3</v>
      </c>
      <c r="AE708" s="14">
        <f t="shared" ca="1" si="184"/>
        <v>-7.9578239552178783E-4</v>
      </c>
      <c r="AF708" s="14">
        <f t="shared" ca="1" si="185"/>
        <v>8.8176017832922882E-3</v>
      </c>
      <c r="AG708" s="14">
        <f t="shared" ca="1" si="186"/>
        <v>2.2701724020107021E-3</v>
      </c>
      <c r="AH708" s="14">
        <f t="shared" ca="1" si="187"/>
        <v>3.1453540237199461E-3</v>
      </c>
      <c r="AI708" s="14">
        <f t="shared" ca="1" si="188"/>
        <v>1.8902767274738277E-3</v>
      </c>
      <c r="AJ708" s="14">
        <f t="shared" ca="1" si="189"/>
        <v>7.3325451160763055E-2</v>
      </c>
      <c r="AK708" s="14">
        <f t="shared" ca="1" si="190"/>
        <v>-1.2702639168730897E-2</v>
      </c>
    </row>
    <row r="709" spans="1:37" x14ac:dyDescent="0.2">
      <c r="A709" s="13">
        <f ca="1">IF(OFFSET(STATIC!$A$6,MATCH($A$16, STATIC!$A$6:$A$2307,0)+ROW()-ROW($A$16),0)&gt;$A$12, OFFSET(STATIC!$A$6,MATCH($A$16, STATIC!$A$6:$A$2307,0)+ROW()-ROW($A$16),0), FALSE)</f>
        <v>42436</v>
      </c>
      <c r="B709" s="7">
        <f ca="1">OFFSET(STATIC!$B$6,MATCH('Data Manipulation'!$A709,STATIC!$A$6:$A$2307, 0)-1,3*(COLUMN()-COLUMN($B$16)))</f>
        <v>411.91</v>
      </c>
      <c r="C709" s="7">
        <f ca="1">OFFSET(STATIC!$B$6,MATCH('Data Manipulation'!$A709,STATIC!$A$6:$A$2307, 0)-1,3*(COLUMN()-COLUMN($B$16)))</f>
        <v>213.06</v>
      </c>
      <c r="D709" s="7">
        <f ca="1">OFFSET(STATIC!$B$6,MATCH('Data Manipulation'!$A709,STATIC!$A$6:$A$2307, 0)-1,3*(COLUMN()-COLUMN($B$16)))</f>
        <v>2001.76</v>
      </c>
      <c r="E709" s="7">
        <f ca="1">OFFSET(STATIC!$B$6,MATCH('Data Manipulation'!$A709,STATIC!$A$6:$A$2307, 0)-1,3*(COLUMN()-COLUMN($B$16)))*$J709</f>
        <v>3329.5432890000002</v>
      </c>
      <c r="F709" s="7">
        <f ca="1">OFFSET(STATIC!$B$6,MATCH('Data Manipulation'!$A709,STATIC!$A$6:$A$2307, 0)-1,3*(COLUMN()-COLUMN($B$16)))</f>
        <v>1261.9000000000001</v>
      </c>
      <c r="G709" s="7">
        <f ca="1">OFFSET(STATIC!$B$6,MATCH('Data Manipulation'!$A709,STATIC!$A$6:$A$2307, 0)-1,3*(COLUMN()-COLUMN($B$16)))</f>
        <v>37.9</v>
      </c>
      <c r="H709" s="7">
        <f ca="1">OFFSET(STATIC!$B$6,MATCH('Data Manipulation'!$A709,STATIC!$A$6:$A$2307, 0)-1,3*(COLUMN()-COLUMN($B$16)))</f>
        <v>27.752009999999999</v>
      </c>
      <c r="I709" s="7">
        <f ca="1">OFFSET(STATIC!$B$6,MATCH('Data Manipulation'!$A709,STATIC!$A$6:$A$2307, 0)-1,3*(COLUMN()-COLUMN($B$16)))</f>
        <v>149.02000000000001</v>
      </c>
      <c r="J709" s="7">
        <f ca="1">OFFSET(STATIC!$B$6,MATCH('Data Manipulation'!$A709,STATIC!$A$6:$A$2307, 0)-1,3*(COLUMN()-COLUMN($B$16)))</f>
        <v>1.1021000000000001</v>
      </c>
      <c r="K709" s="7">
        <f ca="1">OFFSET(STATIC!$B$6,MATCH('Data Manipulation'!$A709,STATIC!$A$6:$A$2307, 0)-1,3*(COLUMN()-COLUMN($B$16)))</f>
        <v>1.4276</v>
      </c>
      <c r="L709" s="7">
        <f ca="1">OFFSET(STATIC!$B$6,MATCH('Data Manipulation'!$A709,STATIC!$A$6:$A$2307, 0)-1,3*(COLUMN()-COLUMN($B$16)))</f>
        <v>1.0057</v>
      </c>
      <c r="M709" s="7">
        <f ca="1">OFFSET(STATIC!$B$6,MATCH('Data Manipulation'!$A709,STATIC!$A$6:$A$2307, 0)-1,3*(COLUMN()-COLUMN($B$16)))</f>
        <v>8.8070000000000006E-3</v>
      </c>
      <c r="N709" s="7">
        <f ca="1">OFFSET(STATIC!$B$6,MATCH('Data Manipulation'!$A709,STATIC!$A$6:$A$2307, 0)-1,3*(COLUMN()-COLUMN($B$16)))*$J709</f>
        <v>251.51927822000002</v>
      </c>
      <c r="O709" s="7">
        <f ca="1">OFFSET(STATIC!$B$6,MATCH('Data Manipulation'!$A709,STATIC!$A$6:$A$2307, 0)-1,3*(COLUMN()-COLUMN($B$16)))</f>
        <v>1958.54</v>
      </c>
      <c r="P709" s="7">
        <f ca="1">OFFSET(STATIC!$B$6,MATCH('Data Manipulation'!$A709,STATIC!$A$6:$A$2307, 0)-1,3*(COLUMN()-COLUMN($B$16)))*$J709</f>
        <v>268.62827862</v>
      </c>
      <c r="Q709" s="7">
        <f ca="1">OFFSET(STATIC!$B$6,MATCH('Data Manipulation'!$A709,STATIC!$A$6:$A$2307, 0)-1,3*(COLUMN()-COLUMN($B$16)))</f>
        <v>17.350000000000001</v>
      </c>
      <c r="R709" s="7">
        <f ca="1">OFFSET(STATIC!$B$6,MATCH('Data Manipulation'!$A709,STATIC!$A$6:$A$2307, 0)-1,3*(COLUMN()-COLUMN($B$16)))</f>
        <v>4708.2539999999999</v>
      </c>
      <c r="U709" s="14">
        <f t="shared" ca="1" si="174"/>
        <v>1.5063170972576163E-3</v>
      </c>
      <c r="V709" s="14">
        <f t="shared" ca="1" si="175"/>
        <v>3.3850525976245275E-3</v>
      </c>
      <c r="W709" s="14">
        <f t="shared" ca="1" si="176"/>
        <v>8.8461303950758267E-4</v>
      </c>
      <c r="X709" s="14">
        <f t="shared" ca="1" si="177"/>
        <v>-3.2786256869093513E-3</v>
      </c>
      <c r="Y709" s="14">
        <f t="shared" ca="1" si="178"/>
        <v>-6.4928625190204502E-3</v>
      </c>
      <c r="Z709" s="14">
        <f t="shared" ca="1" si="179"/>
        <v>5.3656868654381726E-2</v>
      </c>
      <c r="AA709" s="14">
        <f t="shared" ca="1" si="180"/>
        <v>3.3093747792989664E-3</v>
      </c>
      <c r="AB709" s="14">
        <f t="shared" ca="1" si="181"/>
        <v>-2.412869803339037E-3</v>
      </c>
      <c r="AC709" s="14">
        <f t="shared" ca="1" si="182"/>
        <v>2.0891056237818083E-3</v>
      </c>
      <c r="AD709" s="14">
        <f t="shared" ca="1" si="183"/>
        <v>3.7897441665875652E-3</v>
      </c>
      <c r="AE709" s="14">
        <f t="shared" ca="1" si="184"/>
        <v>-6.9579049574123881E-4</v>
      </c>
      <c r="AF709" s="14">
        <f t="shared" ca="1" si="185"/>
        <v>3.2982685572803669E-3</v>
      </c>
      <c r="AG709" s="14">
        <f t="shared" ca="1" si="186"/>
        <v>3.207520721424253E-3</v>
      </c>
      <c r="AH709" s="14">
        <f t="shared" ca="1" si="187"/>
        <v>-1.0721697918770412E-4</v>
      </c>
      <c r="AI709" s="14">
        <f t="shared" ca="1" si="188"/>
        <v>3.1374833820533203E-3</v>
      </c>
      <c r="AJ709" s="14">
        <f t="shared" ca="1" si="189"/>
        <v>2.8648553819158873E-2</v>
      </c>
      <c r="AK709" s="14">
        <f t="shared" ca="1" si="190"/>
        <v>-1.8603176094892208E-3</v>
      </c>
    </row>
    <row r="710" spans="1:37" x14ac:dyDescent="0.2">
      <c r="A710" s="13">
        <f ca="1">IF(OFFSET(STATIC!$A$6,MATCH($A$16, STATIC!$A$6:$A$2307,0)+ROW()-ROW($A$16),0)&gt;$A$12, OFFSET(STATIC!$A$6,MATCH($A$16, STATIC!$A$6:$A$2307,0)+ROW()-ROW($A$16),0), FALSE)</f>
        <v>42433</v>
      </c>
      <c r="B710" s="7">
        <f ca="1">OFFSET(STATIC!$B$6,MATCH('Data Manipulation'!$A710,STATIC!$A$6:$A$2307, 0)-1,3*(COLUMN()-COLUMN($B$16)))</f>
        <v>411.29</v>
      </c>
      <c r="C710" s="7">
        <f ca="1">OFFSET(STATIC!$B$6,MATCH('Data Manipulation'!$A710,STATIC!$A$6:$A$2307, 0)-1,3*(COLUMN()-COLUMN($B$16)))</f>
        <v>212.34</v>
      </c>
      <c r="D710" s="7">
        <f ca="1">OFFSET(STATIC!$B$6,MATCH('Data Manipulation'!$A710,STATIC!$A$6:$A$2307, 0)-1,3*(COLUMN()-COLUMN($B$16)))</f>
        <v>1999.99</v>
      </c>
      <c r="E710" s="7">
        <f ca="1">OFFSET(STATIC!$B$6,MATCH('Data Manipulation'!$A710,STATIC!$A$6:$A$2307, 0)-1,3*(COLUMN()-COLUMN($B$16)))*$J710</f>
        <v>3340.4775300000001</v>
      </c>
      <c r="F710" s="7">
        <f ca="1">OFFSET(STATIC!$B$6,MATCH('Data Manipulation'!$A710,STATIC!$A$6:$A$2307, 0)-1,3*(COLUMN()-COLUMN($B$16)))</f>
        <v>1270.1199999999999</v>
      </c>
      <c r="G710" s="7">
        <f ca="1">OFFSET(STATIC!$B$6,MATCH('Data Manipulation'!$A710,STATIC!$A$6:$A$2307, 0)-1,3*(COLUMN()-COLUMN($B$16)))</f>
        <v>35.92</v>
      </c>
      <c r="H710" s="7">
        <f ca="1">OFFSET(STATIC!$B$6,MATCH('Data Manipulation'!$A710,STATIC!$A$6:$A$2307, 0)-1,3*(COLUMN()-COLUMN($B$16)))</f>
        <v>27.660319999999999</v>
      </c>
      <c r="I710" s="7">
        <f ca="1">OFFSET(STATIC!$B$6,MATCH('Data Manipulation'!$A710,STATIC!$A$6:$A$2307, 0)-1,3*(COLUMN()-COLUMN($B$16)))</f>
        <v>149.38</v>
      </c>
      <c r="J710" s="7">
        <f ca="1">OFFSET(STATIC!$B$6,MATCH('Data Manipulation'!$A710,STATIC!$A$6:$A$2307, 0)-1,3*(COLUMN()-COLUMN($B$16)))</f>
        <v>1.0998000000000001</v>
      </c>
      <c r="K710" s="7">
        <f ca="1">OFFSET(STATIC!$B$6,MATCH('Data Manipulation'!$A710,STATIC!$A$6:$A$2307, 0)-1,3*(COLUMN()-COLUMN($B$16)))</f>
        <v>1.4222000000000001</v>
      </c>
      <c r="L710" s="7">
        <f ca="1">OFFSET(STATIC!$B$6,MATCH('Data Manipulation'!$A710,STATIC!$A$6:$A$2307, 0)-1,3*(COLUMN()-COLUMN($B$16)))</f>
        <v>1.0064</v>
      </c>
      <c r="M710" s="7">
        <f ca="1">OFFSET(STATIC!$B$6,MATCH('Data Manipulation'!$A710,STATIC!$A$6:$A$2307, 0)-1,3*(COLUMN()-COLUMN($B$16)))</f>
        <v>8.7779999999999993E-3</v>
      </c>
      <c r="N710" s="7">
        <f ca="1">OFFSET(STATIC!$B$6,MATCH('Data Manipulation'!$A710,STATIC!$A$6:$A$2307, 0)-1,3*(COLUMN()-COLUMN($B$16)))*$J710</f>
        <v>250.71381738000002</v>
      </c>
      <c r="O710" s="7">
        <f ca="1">OFFSET(STATIC!$B$6,MATCH('Data Manipulation'!$A710,STATIC!$A$6:$A$2307, 0)-1,3*(COLUMN()-COLUMN($B$16)))</f>
        <v>1958.75</v>
      </c>
      <c r="P710" s="7">
        <f ca="1">OFFSET(STATIC!$B$6,MATCH('Data Manipulation'!$A710,STATIC!$A$6:$A$2307, 0)-1,3*(COLUMN()-COLUMN($B$16)))*$J710</f>
        <v>267.78678264000001</v>
      </c>
      <c r="Q710" s="7">
        <f ca="1">OFFSET(STATIC!$B$6,MATCH('Data Manipulation'!$A710,STATIC!$A$6:$A$2307, 0)-1,3*(COLUMN()-COLUMN($B$16)))</f>
        <v>16.86</v>
      </c>
      <c r="R710" s="7">
        <f ca="1">OFFSET(STATIC!$B$6,MATCH('Data Manipulation'!$A710,STATIC!$A$6:$A$2307, 0)-1,3*(COLUMN()-COLUMN($B$16)))</f>
        <v>4717.0209999999997</v>
      </c>
      <c r="U710" s="14">
        <f t="shared" ca="1" si="174"/>
        <v>-2.0741840813271264E-2</v>
      </c>
      <c r="V710" s="14">
        <f t="shared" ca="1" si="175"/>
        <v>2.2334793508664397E-2</v>
      </c>
      <c r="W710" s="14">
        <f t="shared" ca="1" si="176"/>
        <v>3.3004569962263434E-3</v>
      </c>
      <c r="X710" s="14">
        <f t="shared" ca="1" si="177"/>
        <v>1.2831657243563093E-2</v>
      </c>
      <c r="Y710" s="14">
        <f t="shared" ca="1" si="178"/>
        <v>1.0287993750374189E-2</v>
      </c>
      <c r="Z710" s="14">
        <f t="shared" ca="1" si="179"/>
        <v>3.8307989500465815E-2</v>
      </c>
      <c r="AA710" s="14">
        <f t="shared" ca="1" si="180"/>
        <v>7.1665335841571733E-3</v>
      </c>
      <c r="AB710" s="14">
        <f t="shared" ca="1" si="181"/>
        <v>2.124428722308069E-2</v>
      </c>
      <c r="AC710" s="14">
        <f t="shared" ca="1" si="182"/>
        <v>4.7393453638965681E-3</v>
      </c>
      <c r="AD710" s="14">
        <f t="shared" ca="1" si="183"/>
        <v>5.4995555660386697E-3</v>
      </c>
      <c r="AE710" s="14">
        <f t="shared" ca="1" si="184"/>
        <v>-2.2827661146136522E-3</v>
      </c>
      <c r="AF710" s="14">
        <f t="shared" ca="1" si="185"/>
        <v>-3.6388486820459268E-3</v>
      </c>
      <c r="AG710" s="14">
        <f t="shared" ca="1" si="186"/>
        <v>1.7490378656339991E-3</v>
      </c>
      <c r="AH710" s="14">
        <f t="shared" ca="1" si="187"/>
        <v>-1.7393925694507344E-3</v>
      </c>
      <c r="AI710" s="14">
        <f t="shared" ca="1" si="188"/>
        <v>2.331438393482833E-3</v>
      </c>
      <c r="AJ710" s="14">
        <f t="shared" ca="1" si="189"/>
        <v>9.5352331510000048E-3</v>
      </c>
      <c r="AK710" s="14">
        <f t="shared" ca="1" si="190"/>
        <v>2.0370441668103104E-3</v>
      </c>
    </row>
    <row r="711" spans="1:37" x14ac:dyDescent="0.2">
      <c r="A711" s="13">
        <f ca="1">IF(OFFSET(STATIC!$A$6,MATCH($A$16, STATIC!$A$6:$A$2307,0)+ROW()-ROW($A$16),0)&gt;$A$12, OFFSET(STATIC!$A$6,MATCH($A$16, STATIC!$A$6:$A$2307,0)+ROW()-ROW($A$16),0), FALSE)</f>
        <v>42432</v>
      </c>
      <c r="B711" s="7">
        <f ca="1">OFFSET(STATIC!$B$6,MATCH('Data Manipulation'!$A711,STATIC!$A$6:$A$2307, 0)-1,3*(COLUMN()-COLUMN($B$16)))</f>
        <v>419.91</v>
      </c>
      <c r="C711" s="7">
        <f ca="1">OFFSET(STATIC!$B$6,MATCH('Data Manipulation'!$A711,STATIC!$A$6:$A$2307, 0)-1,3*(COLUMN()-COLUMN($B$16)))</f>
        <v>207.65</v>
      </c>
      <c r="D711" s="7">
        <f ca="1">OFFSET(STATIC!$B$6,MATCH('Data Manipulation'!$A711,STATIC!$A$6:$A$2307, 0)-1,3*(COLUMN()-COLUMN($B$16)))</f>
        <v>1993.4</v>
      </c>
      <c r="E711" s="7">
        <f ca="1">OFFSET(STATIC!$B$6,MATCH('Data Manipulation'!$A711,STATIC!$A$6:$A$2307, 0)-1,3*(COLUMN()-COLUMN($B$16)))*$J711</f>
        <v>3297.887502</v>
      </c>
      <c r="F711" s="7">
        <f ca="1">OFFSET(STATIC!$B$6,MATCH('Data Manipulation'!$A711,STATIC!$A$6:$A$2307, 0)-1,3*(COLUMN()-COLUMN($B$16)))</f>
        <v>1257.1199999999999</v>
      </c>
      <c r="G711" s="7">
        <f ca="1">OFFSET(STATIC!$B$6,MATCH('Data Manipulation'!$A711,STATIC!$A$6:$A$2307, 0)-1,3*(COLUMN()-COLUMN($B$16)))</f>
        <v>34.57</v>
      </c>
      <c r="H711" s="7">
        <f ca="1">OFFSET(STATIC!$B$6,MATCH('Data Manipulation'!$A711,STATIC!$A$6:$A$2307, 0)-1,3*(COLUMN()-COLUMN($B$16)))</f>
        <v>27.462800000000001</v>
      </c>
      <c r="I711" s="7">
        <f ca="1">OFFSET(STATIC!$B$6,MATCH('Data Manipulation'!$A711,STATIC!$A$6:$A$2307, 0)-1,3*(COLUMN()-COLUMN($B$16)))</f>
        <v>146.24</v>
      </c>
      <c r="J711" s="7">
        <f ca="1">OFFSET(STATIC!$B$6,MATCH('Data Manipulation'!$A711,STATIC!$A$6:$A$2307, 0)-1,3*(COLUMN()-COLUMN($B$16)))</f>
        <v>1.0946</v>
      </c>
      <c r="K711" s="7">
        <f ca="1">OFFSET(STATIC!$B$6,MATCH('Data Manipulation'!$A711,STATIC!$A$6:$A$2307, 0)-1,3*(COLUMN()-COLUMN($B$16)))</f>
        <v>1.4144000000000001</v>
      </c>
      <c r="L711" s="7">
        <f ca="1">OFFSET(STATIC!$B$6,MATCH('Data Manipulation'!$A711,STATIC!$A$6:$A$2307, 0)-1,3*(COLUMN()-COLUMN($B$16)))</f>
        <v>1.0086999999999999</v>
      </c>
      <c r="M711" s="7">
        <f ca="1">OFFSET(STATIC!$B$6,MATCH('Data Manipulation'!$A711,STATIC!$A$6:$A$2307, 0)-1,3*(COLUMN()-COLUMN($B$16)))</f>
        <v>8.8100000000000001E-3</v>
      </c>
      <c r="N711" s="7">
        <f ca="1">OFFSET(STATIC!$B$6,MATCH('Data Manipulation'!$A711,STATIC!$A$6:$A$2307, 0)-1,3*(COLUMN()-COLUMN($B$16)))*$J711</f>
        <v>250.27569268000002</v>
      </c>
      <c r="O711" s="7">
        <f ca="1">OFFSET(STATIC!$B$6,MATCH('Data Manipulation'!$A711,STATIC!$A$6:$A$2307, 0)-1,3*(COLUMN()-COLUMN($B$16)))</f>
        <v>1962.16</v>
      </c>
      <c r="P711" s="7">
        <f ca="1">OFFSET(STATIC!$B$6,MATCH('Data Manipulation'!$A711,STATIC!$A$6:$A$2307, 0)-1,3*(COLUMN()-COLUMN($B$16)))*$J711</f>
        <v>267.16318147999999</v>
      </c>
      <c r="Q711" s="7">
        <f ca="1">OFFSET(STATIC!$B$6,MATCH('Data Manipulation'!$A711,STATIC!$A$6:$A$2307, 0)-1,3*(COLUMN()-COLUMN($B$16)))</f>
        <v>16.7</v>
      </c>
      <c r="R711" s="7">
        <f ca="1">OFFSET(STATIC!$B$6,MATCH('Data Manipulation'!$A711,STATIC!$A$6:$A$2307, 0)-1,3*(COLUMN()-COLUMN($B$16)))</f>
        <v>4707.4219999999996</v>
      </c>
      <c r="U711" s="14">
        <f t="shared" ca="1" si="174"/>
        <v>-1.9129520861330754E-2</v>
      </c>
      <c r="V711" s="14">
        <f t="shared" ca="1" si="175"/>
        <v>1.3624783482412993E-2</v>
      </c>
      <c r="W711" s="14">
        <f t="shared" ca="1" si="176"/>
        <v>3.4925974922729325E-3</v>
      </c>
      <c r="X711" s="14">
        <f t="shared" ca="1" si="177"/>
        <v>5.4604763961405966E-3</v>
      </c>
      <c r="Y711" s="14">
        <f t="shared" ca="1" si="178"/>
        <v>1.3365296747154459E-2</v>
      </c>
      <c r="Z711" s="14">
        <f t="shared" ca="1" si="179"/>
        <v>-2.6000303539267843E-3</v>
      </c>
      <c r="AA711" s="14">
        <f t="shared" ca="1" si="180"/>
        <v>8.7657493817881564E-3</v>
      </c>
      <c r="AB711" s="14">
        <f t="shared" ca="1" si="181"/>
        <v>7.619215223568585E-3</v>
      </c>
      <c r="AC711" s="14">
        <f t="shared" ca="1" si="182"/>
        <v>8.53255325784864E-3</v>
      </c>
      <c r="AD711" s="14">
        <f t="shared" ca="1" si="183"/>
        <v>5.6010639534676198E-3</v>
      </c>
      <c r="AE711" s="14">
        <f t="shared" ca="1" si="184"/>
        <v>5.8662857766513888E-3</v>
      </c>
      <c r="AF711" s="14">
        <f t="shared" ca="1" si="185"/>
        <v>2.1589690790465208E-3</v>
      </c>
      <c r="AG711" s="14">
        <f t="shared" ca="1" si="186"/>
        <v>9.5888924628078562E-3</v>
      </c>
      <c r="AH711" s="14">
        <f t="shared" ca="1" si="187"/>
        <v>1.6015590568005886E-3</v>
      </c>
      <c r="AI711" s="14">
        <f t="shared" ca="1" si="188"/>
        <v>1.0080824268489285E-2</v>
      </c>
      <c r="AJ711" s="14">
        <f t="shared" ca="1" si="189"/>
        <v>-2.308477770479013E-2</v>
      </c>
      <c r="AK711" s="14">
        <f t="shared" ca="1" si="190"/>
        <v>8.500832105771967E-4</v>
      </c>
    </row>
    <row r="712" spans="1:37" x14ac:dyDescent="0.2">
      <c r="A712" s="13">
        <f ca="1">IF(OFFSET(STATIC!$A$6,MATCH($A$16, STATIC!$A$6:$A$2307,0)+ROW()-ROW($A$16),0)&gt;$A$12, OFFSET(STATIC!$A$6,MATCH($A$16, STATIC!$A$6:$A$2307,0)+ROW()-ROW($A$16),0), FALSE)</f>
        <v>42431</v>
      </c>
      <c r="B712" s="7">
        <f ca="1">OFFSET(STATIC!$B$6,MATCH('Data Manipulation'!$A712,STATIC!$A$6:$A$2307, 0)-1,3*(COLUMN()-COLUMN($B$16)))</f>
        <v>428.02</v>
      </c>
      <c r="C712" s="7">
        <f ca="1">OFFSET(STATIC!$B$6,MATCH('Data Manipulation'!$A712,STATIC!$A$6:$A$2307, 0)-1,3*(COLUMN()-COLUMN($B$16)))</f>
        <v>204.84</v>
      </c>
      <c r="D712" s="7">
        <f ca="1">OFFSET(STATIC!$B$6,MATCH('Data Manipulation'!$A712,STATIC!$A$6:$A$2307, 0)-1,3*(COLUMN()-COLUMN($B$16)))</f>
        <v>1986.45</v>
      </c>
      <c r="E712" s="7">
        <f ca="1">OFFSET(STATIC!$B$6,MATCH('Data Manipulation'!$A712,STATIC!$A$6:$A$2307, 0)-1,3*(COLUMN()-COLUMN($B$16)))*$J712</f>
        <v>3279.9285419999997</v>
      </c>
      <c r="F712" s="7">
        <f ca="1">OFFSET(STATIC!$B$6,MATCH('Data Manipulation'!$A712,STATIC!$A$6:$A$2307, 0)-1,3*(COLUMN()-COLUMN($B$16)))</f>
        <v>1240.43</v>
      </c>
      <c r="G712" s="7">
        <f ca="1">OFFSET(STATIC!$B$6,MATCH('Data Manipulation'!$A712,STATIC!$A$6:$A$2307, 0)-1,3*(COLUMN()-COLUMN($B$16)))</f>
        <v>34.659999999999997</v>
      </c>
      <c r="H712" s="7">
        <f ca="1">OFFSET(STATIC!$B$6,MATCH('Data Manipulation'!$A712,STATIC!$A$6:$A$2307, 0)-1,3*(COLUMN()-COLUMN($B$16)))</f>
        <v>27.223120000000002</v>
      </c>
      <c r="I712" s="7">
        <f ca="1">OFFSET(STATIC!$B$6,MATCH('Data Manipulation'!$A712,STATIC!$A$6:$A$2307, 0)-1,3*(COLUMN()-COLUMN($B$16)))</f>
        <v>145.13</v>
      </c>
      <c r="J712" s="7">
        <f ca="1">OFFSET(STATIC!$B$6,MATCH('Data Manipulation'!$A712,STATIC!$A$6:$A$2307, 0)-1,3*(COLUMN()-COLUMN($B$16)))</f>
        <v>1.0852999999999999</v>
      </c>
      <c r="K712" s="7">
        <f ca="1">OFFSET(STATIC!$B$6,MATCH('Data Manipulation'!$A712,STATIC!$A$6:$A$2307, 0)-1,3*(COLUMN()-COLUMN($B$16)))</f>
        <v>1.4064999999999999</v>
      </c>
      <c r="L712" s="7">
        <f ca="1">OFFSET(STATIC!$B$6,MATCH('Data Manipulation'!$A712,STATIC!$A$6:$A$2307, 0)-1,3*(COLUMN()-COLUMN($B$16)))</f>
        <v>1.0027999999999999</v>
      </c>
      <c r="M712" s="7">
        <f ca="1">OFFSET(STATIC!$B$6,MATCH('Data Manipulation'!$A712,STATIC!$A$6:$A$2307, 0)-1,3*(COLUMN()-COLUMN($B$16)))</f>
        <v>8.7910000000000002E-3</v>
      </c>
      <c r="N712" s="7">
        <f ca="1">OFFSET(STATIC!$B$6,MATCH('Data Manipulation'!$A712,STATIC!$A$6:$A$2307, 0)-1,3*(COLUMN()-COLUMN($B$16)))*$J712</f>
        <v>247.88729531999999</v>
      </c>
      <c r="O712" s="7">
        <f ca="1">OFFSET(STATIC!$B$6,MATCH('Data Manipulation'!$A712,STATIC!$A$6:$A$2307, 0)-1,3*(COLUMN()-COLUMN($B$16)))</f>
        <v>1959.02</v>
      </c>
      <c r="P712" s="7">
        <f ca="1">OFFSET(STATIC!$B$6,MATCH('Data Manipulation'!$A712,STATIC!$A$6:$A$2307, 0)-1,3*(COLUMN()-COLUMN($B$16)))*$J712</f>
        <v>264.48348585999997</v>
      </c>
      <c r="Q712" s="7">
        <f ca="1">OFFSET(STATIC!$B$6,MATCH('Data Manipulation'!$A712,STATIC!$A$6:$A$2307, 0)-1,3*(COLUMN()-COLUMN($B$16)))</f>
        <v>17.09</v>
      </c>
      <c r="R712" s="7">
        <f ca="1">OFFSET(STATIC!$B$6,MATCH('Data Manipulation'!$A712,STATIC!$A$6:$A$2307, 0)-1,3*(COLUMN()-COLUMN($B$16)))</f>
        <v>4703.4219999999996</v>
      </c>
      <c r="U712" s="14">
        <f t="shared" ca="1" si="174"/>
        <v>-7.8194487322330898E-3</v>
      </c>
      <c r="V712" s="14">
        <f t="shared" ca="1" si="175"/>
        <v>2.6064134614455569E-2</v>
      </c>
      <c r="W712" s="14">
        <f t="shared" ca="1" si="176"/>
        <v>4.0859621010796536E-3</v>
      </c>
      <c r="X712" s="14">
        <f t="shared" ca="1" si="177"/>
        <v>8.0963629460282568E-3</v>
      </c>
      <c r="Y712" s="14">
        <f t="shared" ca="1" si="178"/>
        <v>8.5658829700605496E-3</v>
      </c>
      <c r="Z712" s="14">
        <f t="shared" ca="1" si="179"/>
        <v>7.5297199081072351E-3</v>
      </c>
      <c r="AA712" s="14">
        <f t="shared" ca="1" si="180"/>
        <v>5.1858650440335828E-3</v>
      </c>
      <c r="AB712" s="14">
        <f t="shared" ca="1" si="181"/>
        <v>1.3597157110035342E-2</v>
      </c>
      <c r="AC712" s="14">
        <f t="shared" ca="1" si="182"/>
        <v>-4.6059601938158018E-4</v>
      </c>
      <c r="AD712" s="14">
        <f t="shared" ca="1" si="183"/>
        <v>7.8515749535346593E-3</v>
      </c>
      <c r="AE712" s="14">
        <f t="shared" ca="1" si="184"/>
        <v>2.4961322930031377E-3</v>
      </c>
      <c r="AF712" s="14">
        <f t="shared" ca="1" si="185"/>
        <v>2.1636403133996774E-3</v>
      </c>
      <c r="AG712" s="14">
        <f t="shared" ca="1" si="186"/>
        <v>-1.1101098260009562E-3</v>
      </c>
      <c r="AH712" s="14">
        <f t="shared" ca="1" si="187"/>
        <v>3.0121635475166401E-4</v>
      </c>
      <c r="AI712" s="14">
        <f t="shared" ca="1" si="188"/>
        <v>-3.3874171833110666E-3</v>
      </c>
      <c r="AJ712" s="14">
        <f t="shared" ca="1" si="189"/>
        <v>-3.507114245228387E-2</v>
      </c>
      <c r="AK712" s="14">
        <f t="shared" ca="1" si="190"/>
        <v>2.9441041121103934E-3</v>
      </c>
    </row>
    <row r="713" spans="1:37" x14ac:dyDescent="0.2">
      <c r="A713" s="13">
        <f ca="1">IF(OFFSET(STATIC!$A$6,MATCH($A$16, STATIC!$A$6:$A$2307,0)+ROW()-ROW($A$16),0)&gt;$A$12, OFFSET(STATIC!$A$6,MATCH($A$16, STATIC!$A$6:$A$2307,0)+ROW()-ROW($A$16),0), FALSE)</f>
        <v>42430</v>
      </c>
      <c r="B713" s="7">
        <f ca="1">OFFSET(STATIC!$B$6,MATCH('Data Manipulation'!$A713,STATIC!$A$6:$A$2307, 0)-1,3*(COLUMN()-COLUMN($B$16)))</f>
        <v>431.38</v>
      </c>
      <c r="C713" s="7">
        <f ca="1">OFFSET(STATIC!$B$6,MATCH('Data Manipulation'!$A713,STATIC!$A$6:$A$2307, 0)-1,3*(COLUMN()-COLUMN($B$16)))</f>
        <v>199.57</v>
      </c>
      <c r="D713" s="7">
        <f ca="1">OFFSET(STATIC!$B$6,MATCH('Data Manipulation'!$A713,STATIC!$A$6:$A$2307, 0)-1,3*(COLUMN()-COLUMN($B$16)))</f>
        <v>1978.35</v>
      </c>
      <c r="E713" s="7">
        <f ca="1">OFFSET(STATIC!$B$6,MATCH('Data Manipulation'!$A713,STATIC!$A$6:$A$2307, 0)-1,3*(COLUMN()-COLUMN($B$16)))*$J713</f>
        <v>3253.480262</v>
      </c>
      <c r="F713" s="7">
        <f ca="1">OFFSET(STATIC!$B$6,MATCH('Data Manipulation'!$A713,STATIC!$A$6:$A$2307, 0)-1,3*(COLUMN()-COLUMN($B$16)))</f>
        <v>1229.8499999999999</v>
      </c>
      <c r="G713" s="7">
        <f ca="1">OFFSET(STATIC!$B$6,MATCH('Data Manipulation'!$A713,STATIC!$A$6:$A$2307, 0)-1,3*(COLUMN()-COLUMN($B$16)))</f>
        <v>34.4</v>
      </c>
      <c r="H713" s="7">
        <f ca="1">OFFSET(STATIC!$B$6,MATCH('Data Manipulation'!$A713,STATIC!$A$6:$A$2307, 0)-1,3*(COLUMN()-COLUMN($B$16)))</f>
        <v>27.08231</v>
      </c>
      <c r="I713" s="7">
        <f ca="1">OFFSET(STATIC!$B$6,MATCH('Data Manipulation'!$A713,STATIC!$A$6:$A$2307, 0)-1,3*(COLUMN()-COLUMN($B$16)))</f>
        <v>143.16999999999999</v>
      </c>
      <c r="J713" s="7">
        <f ca="1">OFFSET(STATIC!$B$6,MATCH('Data Manipulation'!$A713,STATIC!$A$6:$A$2307, 0)-1,3*(COLUMN()-COLUMN($B$16)))</f>
        <v>1.0858000000000001</v>
      </c>
      <c r="K713" s="7">
        <f ca="1">OFFSET(STATIC!$B$6,MATCH('Data Manipulation'!$A713,STATIC!$A$6:$A$2307, 0)-1,3*(COLUMN()-COLUMN($B$16)))</f>
        <v>1.3955</v>
      </c>
      <c r="L713" s="7">
        <f ca="1">OFFSET(STATIC!$B$6,MATCH('Data Manipulation'!$A713,STATIC!$A$6:$A$2307, 0)-1,3*(COLUMN()-COLUMN($B$16)))</f>
        <v>1.0003</v>
      </c>
      <c r="M713" s="7">
        <f ca="1">OFFSET(STATIC!$B$6,MATCH('Data Manipulation'!$A713,STATIC!$A$6:$A$2307, 0)-1,3*(COLUMN()-COLUMN($B$16)))</f>
        <v>8.7720000000000003E-3</v>
      </c>
      <c r="N713" s="7">
        <f ca="1">OFFSET(STATIC!$B$6,MATCH('Data Manipulation'!$A713,STATIC!$A$6:$A$2307, 0)-1,3*(COLUMN()-COLUMN($B$16)))*$J713</f>
        <v>248.16263024</v>
      </c>
      <c r="O713" s="7">
        <f ca="1">OFFSET(STATIC!$B$6,MATCH('Data Manipulation'!$A713,STATIC!$A$6:$A$2307, 0)-1,3*(COLUMN()-COLUMN($B$16)))</f>
        <v>1958.43</v>
      </c>
      <c r="P713" s="7">
        <f ca="1">OFFSET(STATIC!$B$6,MATCH('Data Manipulation'!$A713,STATIC!$A$6:$A$2307, 0)-1,3*(COLUMN()-COLUMN($B$16)))*$J713</f>
        <v>265.38092090000004</v>
      </c>
      <c r="Q713" s="7">
        <f ca="1">OFFSET(STATIC!$B$6,MATCH('Data Manipulation'!$A713,STATIC!$A$6:$A$2307, 0)-1,3*(COLUMN()-COLUMN($B$16)))</f>
        <v>17.7</v>
      </c>
      <c r="R713" s="7">
        <f ca="1">OFFSET(STATIC!$B$6,MATCH('Data Manipulation'!$A713,STATIC!$A$6:$A$2307, 0)-1,3*(COLUMN()-COLUMN($B$16)))</f>
        <v>4689.5950000000003</v>
      </c>
      <c r="U713" s="14">
        <f t="shared" ca="1" si="174"/>
        <v>-5.8477671294775106E-3</v>
      </c>
      <c r="V713" s="14">
        <f t="shared" ca="1" si="175"/>
        <v>2.5270271009829485E-2</v>
      </c>
      <c r="W713" s="14">
        <f t="shared" ca="1" si="176"/>
        <v>2.3588387634097943E-2</v>
      </c>
      <c r="X713" s="14">
        <f t="shared" ca="1" si="177"/>
        <v>1.548033564508142E-2</v>
      </c>
      <c r="Y713" s="14">
        <f t="shared" ca="1" si="178"/>
        <v>-1.7628880176363785E-3</v>
      </c>
      <c r="Z713" s="14">
        <f t="shared" ca="1" si="179"/>
        <v>1.9076147060813887E-2</v>
      </c>
      <c r="AA713" s="14">
        <f t="shared" ca="1" si="180"/>
        <v>-8.1890883916210591E-3</v>
      </c>
      <c r="AB713" s="14">
        <f t="shared" ca="1" si="181"/>
        <v>5.041674428318826E-3</v>
      </c>
      <c r="AC713" s="14">
        <f t="shared" ca="1" si="182"/>
        <v>-1.5644414914882695E-3</v>
      </c>
      <c r="AD713" s="14">
        <f t="shared" ca="1" si="183"/>
        <v>3.0142121285458307E-3</v>
      </c>
      <c r="AE713" s="14">
        <f t="shared" ca="1" si="184"/>
        <v>-3.094278059017623E-3</v>
      </c>
      <c r="AF713" s="14">
        <f t="shared" ca="1" si="185"/>
        <v>-9.4174406791550942E-3</v>
      </c>
      <c r="AG713" s="14">
        <f t="shared" ca="1" si="186"/>
        <v>-3.4680961861919516E-3</v>
      </c>
      <c r="AH713" s="14">
        <f t="shared" ca="1" si="187"/>
        <v>-3.7256329136805136E-3</v>
      </c>
      <c r="AI713" s="14">
        <f t="shared" ca="1" si="188"/>
        <v>-3.0411921403952474E-3</v>
      </c>
      <c r="AJ713" s="14">
        <f t="shared" ca="1" si="189"/>
        <v>-0.14929630136246022</v>
      </c>
      <c r="AK713" s="14">
        <f t="shared" ca="1" si="190"/>
        <v>2.8473263745147068E-2</v>
      </c>
    </row>
    <row r="714" spans="1:37" x14ac:dyDescent="0.2">
      <c r="A714" s="13">
        <f ca="1">IF(OFFSET(STATIC!$A$6,MATCH($A$16, STATIC!$A$6:$A$2307,0)+ROW()-ROW($A$16),0)&gt;$A$12, OFFSET(STATIC!$A$6,MATCH($A$16, STATIC!$A$6:$A$2307,0)+ROW()-ROW($A$16),0), FALSE)</f>
        <v>42429</v>
      </c>
      <c r="B714" s="7">
        <f ca="1">OFFSET(STATIC!$B$6,MATCH('Data Manipulation'!$A714,STATIC!$A$6:$A$2307, 0)-1,3*(COLUMN()-COLUMN($B$16)))</f>
        <v>433.91</v>
      </c>
      <c r="C714" s="7">
        <f ca="1">OFFSET(STATIC!$B$6,MATCH('Data Manipulation'!$A714,STATIC!$A$6:$A$2307, 0)-1,3*(COLUMN()-COLUMN($B$16)))</f>
        <v>194.59</v>
      </c>
      <c r="D714" s="7">
        <f ca="1">OFFSET(STATIC!$B$6,MATCH('Data Manipulation'!$A714,STATIC!$A$6:$A$2307, 0)-1,3*(COLUMN()-COLUMN($B$16)))</f>
        <v>1932.23</v>
      </c>
      <c r="E714" s="7">
        <f ca="1">OFFSET(STATIC!$B$6,MATCH('Data Manipulation'!$A714,STATIC!$A$6:$A$2307, 0)-1,3*(COLUMN()-COLUMN($B$16)))*$J714</f>
        <v>3203.5031249999997</v>
      </c>
      <c r="F714" s="7">
        <f ca="1">OFFSET(STATIC!$B$6,MATCH('Data Manipulation'!$A714,STATIC!$A$6:$A$2307, 0)-1,3*(COLUMN()-COLUMN($B$16)))</f>
        <v>1232.02</v>
      </c>
      <c r="G714" s="7">
        <f ca="1">OFFSET(STATIC!$B$6,MATCH('Data Manipulation'!$A714,STATIC!$A$6:$A$2307, 0)-1,3*(COLUMN()-COLUMN($B$16)))</f>
        <v>33.75</v>
      </c>
      <c r="H714" s="7">
        <f ca="1">OFFSET(STATIC!$B$6,MATCH('Data Manipulation'!$A714,STATIC!$A$6:$A$2307, 0)-1,3*(COLUMN()-COLUMN($B$16)))</f>
        <v>27.305</v>
      </c>
      <c r="I714" s="7">
        <f ca="1">OFFSET(STATIC!$B$6,MATCH('Data Manipulation'!$A714,STATIC!$A$6:$A$2307, 0)-1,3*(COLUMN()-COLUMN($B$16)))</f>
        <v>142.44999999999999</v>
      </c>
      <c r="J714" s="7">
        <f ca="1">OFFSET(STATIC!$B$6,MATCH('Data Manipulation'!$A714,STATIC!$A$6:$A$2307, 0)-1,3*(COLUMN()-COLUMN($B$16)))</f>
        <v>1.0874999999999999</v>
      </c>
      <c r="K714" s="7">
        <f ca="1">OFFSET(STATIC!$B$6,MATCH('Data Manipulation'!$A714,STATIC!$A$6:$A$2307, 0)-1,3*(COLUMN()-COLUMN($B$16)))</f>
        <v>1.3913</v>
      </c>
      <c r="L714" s="7">
        <f ca="1">OFFSET(STATIC!$B$6,MATCH('Data Manipulation'!$A714,STATIC!$A$6:$A$2307, 0)-1,3*(COLUMN()-COLUMN($B$16)))</f>
        <v>1.0034000000000001</v>
      </c>
      <c r="M714" s="7">
        <f ca="1">OFFSET(STATIC!$B$6,MATCH('Data Manipulation'!$A714,STATIC!$A$6:$A$2307, 0)-1,3*(COLUMN()-COLUMN($B$16)))</f>
        <v>8.855E-3</v>
      </c>
      <c r="N714" s="7">
        <f ca="1">OFFSET(STATIC!$B$6,MATCH('Data Manipulation'!$A714,STATIC!$A$6:$A$2307, 0)-1,3*(COLUMN()-COLUMN($B$16)))*$J714</f>
        <v>249.02477625</v>
      </c>
      <c r="O714" s="7">
        <f ca="1">OFFSET(STATIC!$B$6,MATCH('Data Manipulation'!$A714,STATIC!$A$6:$A$2307, 0)-1,3*(COLUMN()-COLUMN($B$16)))</f>
        <v>1965.74</v>
      </c>
      <c r="P714" s="7">
        <f ca="1">OFFSET(STATIC!$B$6,MATCH('Data Manipulation'!$A714,STATIC!$A$6:$A$2307, 0)-1,3*(COLUMN()-COLUMN($B$16)))*$J714</f>
        <v>266.18922375</v>
      </c>
      <c r="Q714" s="7">
        <f ca="1">OFFSET(STATIC!$B$6,MATCH('Data Manipulation'!$A714,STATIC!$A$6:$A$2307, 0)-1,3*(COLUMN()-COLUMN($B$16)))</f>
        <v>20.55</v>
      </c>
      <c r="R714" s="7">
        <f ca="1">OFFSET(STATIC!$B$6,MATCH('Data Manipulation'!$A714,STATIC!$A$6:$A$2307, 0)-1,3*(COLUMN()-COLUMN($B$16)))</f>
        <v>4557.95</v>
      </c>
      <c r="U714" s="14">
        <f t="shared" ca="1" si="174"/>
        <v>2.3198028164651392E-2</v>
      </c>
      <c r="V714" s="14">
        <f t="shared" ca="1" si="175"/>
        <v>-3.1811212049379792E-3</v>
      </c>
      <c r="W714" s="14">
        <f t="shared" ca="1" si="176"/>
        <v>-8.1540959183034733E-3</v>
      </c>
      <c r="X714" s="14">
        <f t="shared" ca="1" si="177"/>
        <v>1.0605970984939985E-3</v>
      </c>
      <c r="Y714" s="14">
        <f t="shared" ca="1" si="178"/>
        <v>9.7960433129118292E-3</v>
      </c>
      <c r="Z714" s="14">
        <f t="shared" ca="1" si="179"/>
        <v>2.9161844002855226E-2</v>
      </c>
      <c r="AA714" s="14">
        <f t="shared" ca="1" si="180"/>
        <v>-2.279399827023269E-3</v>
      </c>
      <c r="AB714" s="14">
        <f t="shared" ca="1" si="181"/>
        <v>2.3896553401469155E-3</v>
      </c>
      <c r="AC714" s="14">
        <f t="shared" ca="1" si="182"/>
        <v>-4.5871640069061539E-3</v>
      </c>
      <c r="AD714" s="14">
        <f t="shared" ca="1" si="183"/>
        <v>2.6629257522364077E-3</v>
      </c>
      <c r="AE714" s="14">
        <f t="shared" ca="1" si="184"/>
        <v>9.9710846829406284E-4</v>
      </c>
      <c r="AF714" s="14">
        <f t="shared" ca="1" si="185"/>
        <v>8.6197652907251399E-3</v>
      </c>
      <c r="AG714" s="14">
        <f t="shared" ca="1" si="186"/>
        <v>1.1153813665848689E-3</v>
      </c>
      <c r="AH714" s="14">
        <f t="shared" ca="1" si="187"/>
        <v>1.3948494653485072E-3</v>
      </c>
      <c r="AI714" s="14">
        <f t="shared" ca="1" si="188"/>
        <v>-1.7224397809879079E-3</v>
      </c>
      <c r="AJ714" s="14">
        <f t="shared" ca="1" si="189"/>
        <v>3.6674080231784062E-2</v>
      </c>
      <c r="AK714" s="14">
        <f t="shared" ca="1" si="190"/>
        <v>-7.1101078323268282E-3</v>
      </c>
    </row>
    <row r="715" spans="1:37" x14ac:dyDescent="0.2">
      <c r="A715" s="13">
        <f ca="1">IF(OFFSET(STATIC!$A$6,MATCH($A$16, STATIC!$A$6:$A$2307,0)+ROW()-ROW($A$16),0)&gt;$A$12, OFFSET(STATIC!$A$6,MATCH($A$16, STATIC!$A$6:$A$2307,0)+ROW()-ROW($A$16),0), FALSE)</f>
        <v>42426</v>
      </c>
      <c r="B715" s="7">
        <f ca="1">OFFSET(STATIC!$B$6,MATCH('Data Manipulation'!$A715,STATIC!$A$6:$A$2307, 0)-1,3*(COLUMN()-COLUMN($B$16)))</f>
        <v>423.96</v>
      </c>
      <c r="C715" s="7">
        <f ca="1">OFFSET(STATIC!$B$6,MATCH('Data Manipulation'!$A715,STATIC!$A$6:$A$2307, 0)-1,3*(COLUMN()-COLUMN($B$16)))</f>
        <v>195.21</v>
      </c>
      <c r="D715" s="7">
        <f ca="1">OFFSET(STATIC!$B$6,MATCH('Data Manipulation'!$A715,STATIC!$A$6:$A$2307, 0)-1,3*(COLUMN()-COLUMN($B$16)))</f>
        <v>1948.05</v>
      </c>
      <c r="E715" s="7">
        <f ca="1">OFFSET(STATIC!$B$6,MATCH('Data Manipulation'!$A715,STATIC!$A$6:$A$2307, 0)-1,3*(COLUMN()-COLUMN($B$16)))*$J715</f>
        <v>3200.1073000000001</v>
      </c>
      <c r="F715" s="7">
        <f ca="1">OFFSET(STATIC!$B$6,MATCH('Data Manipulation'!$A715,STATIC!$A$6:$A$2307, 0)-1,3*(COLUMN()-COLUMN($B$16)))</f>
        <v>1220.01</v>
      </c>
      <c r="G715" s="7">
        <f ca="1">OFFSET(STATIC!$B$6,MATCH('Data Manipulation'!$A715,STATIC!$A$6:$A$2307, 0)-1,3*(COLUMN()-COLUMN($B$16)))</f>
        <v>32.78</v>
      </c>
      <c r="H715" s="7">
        <f ca="1">OFFSET(STATIC!$B$6,MATCH('Data Manipulation'!$A715,STATIC!$A$6:$A$2307, 0)-1,3*(COLUMN()-COLUMN($B$16)))</f>
        <v>27.36731</v>
      </c>
      <c r="I715" s="7">
        <f ca="1">OFFSET(STATIC!$B$6,MATCH('Data Manipulation'!$A715,STATIC!$A$6:$A$2307, 0)-1,3*(COLUMN()-COLUMN($B$16)))</f>
        <v>142.11000000000001</v>
      </c>
      <c r="J715" s="7">
        <f ca="1">OFFSET(STATIC!$B$6,MATCH('Data Manipulation'!$A715,STATIC!$A$6:$A$2307, 0)-1,3*(COLUMN()-COLUMN($B$16)))</f>
        <v>1.0925</v>
      </c>
      <c r="K715" s="7">
        <f ca="1">OFFSET(STATIC!$B$6,MATCH('Data Manipulation'!$A715,STATIC!$A$6:$A$2307, 0)-1,3*(COLUMN()-COLUMN($B$16)))</f>
        <v>1.3875999999999999</v>
      </c>
      <c r="L715" s="7">
        <f ca="1">OFFSET(STATIC!$B$6,MATCH('Data Manipulation'!$A715,STATIC!$A$6:$A$2307, 0)-1,3*(COLUMN()-COLUMN($B$16)))</f>
        <v>1.0024</v>
      </c>
      <c r="M715" s="7">
        <f ca="1">OFFSET(STATIC!$B$6,MATCH('Data Manipulation'!$A715,STATIC!$A$6:$A$2307, 0)-1,3*(COLUMN()-COLUMN($B$16)))</f>
        <v>8.7790000000000003E-3</v>
      </c>
      <c r="N715" s="7">
        <f ca="1">OFFSET(STATIC!$B$6,MATCH('Data Manipulation'!$A715,STATIC!$A$6:$A$2307, 0)-1,3*(COLUMN()-COLUMN($B$16)))*$J715</f>
        <v>248.74717350000003</v>
      </c>
      <c r="O715" s="7">
        <f ca="1">OFFSET(STATIC!$B$6,MATCH('Data Manipulation'!$A715,STATIC!$A$6:$A$2307, 0)-1,3*(COLUMN()-COLUMN($B$16)))</f>
        <v>1963</v>
      </c>
      <c r="P715" s="7">
        <f ca="1">OFFSET(STATIC!$B$6,MATCH('Data Manipulation'!$A715,STATIC!$A$6:$A$2307, 0)-1,3*(COLUMN()-COLUMN($B$16)))*$J715</f>
        <v>266.64811374999999</v>
      </c>
      <c r="Q715" s="7">
        <f ca="1">OFFSET(STATIC!$B$6,MATCH('Data Manipulation'!$A715,STATIC!$A$6:$A$2307, 0)-1,3*(COLUMN()-COLUMN($B$16)))</f>
        <v>19.809999999999999</v>
      </c>
      <c r="R715" s="7">
        <f ca="1">OFFSET(STATIC!$B$6,MATCH('Data Manipulation'!$A715,STATIC!$A$6:$A$2307, 0)-1,3*(COLUMN()-COLUMN($B$16)))</f>
        <v>4590.473</v>
      </c>
      <c r="U715" s="14">
        <f t="shared" ca="1" si="174"/>
        <v>1.6288378658780764E-3</v>
      </c>
      <c r="V715" s="14">
        <f t="shared" ca="1" si="175"/>
        <v>1.3564250362864381E-2</v>
      </c>
      <c r="W715" s="14">
        <f t="shared" ca="1" si="176"/>
        <v>-1.8719154129472615E-3</v>
      </c>
      <c r="X715" s="14">
        <f t="shared" ca="1" si="177"/>
        <v>7.2597577145278791E-3</v>
      </c>
      <c r="Y715" s="14">
        <f t="shared" ca="1" si="178"/>
        <v>-1.7332385868686035E-2</v>
      </c>
      <c r="Z715" s="14">
        <f t="shared" ca="1" si="179"/>
        <v>-8.8079536780178158E-3</v>
      </c>
      <c r="AA715" s="14">
        <f t="shared" ca="1" si="180"/>
        <v>-3.205621461048587E-3</v>
      </c>
      <c r="AB715" s="14">
        <f t="shared" ca="1" si="181"/>
        <v>1.5387646286019517E-2</v>
      </c>
      <c r="AC715" s="14">
        <f t="shared" ca="1" si="182"/>
        <v>-1.0561875475346138E-2</v>
      </c>
      <c r="AD715" s="14">
        <f t="shared" ca="1" si="183"/>
        <v>-5.3904611784677944E-3</v>
      </c>
      <c r="AE715" s="14">
        <f t="shared" ca="1" si="184"/>
        <v>-8.6417225154950313E-3</v>
      </c>
      <c r="AF715" s="14">
        <f t="shared" ca="1" si="185"/>
        <v>-1.0875829417407694E-2</v>
      </c>
      <c r="AG715" s="14">
        <f t="shared" ca="1" si="186"/>
        <v>-1.0064136924533545E-2</v>
      </c>
      <c r="AH715" s="14">
        <f t="shared" ca="1" si="187"/>
        <v>-3.0366480861054711E-3</v>
      </c>
      <c r="AI715" s="14">
        <f t="shared" ca="1" si="188"/>
        <v>-1.0272574131970101E-2</v>
      </c>
      <c r="AJ715" s="14">
        <f t="shared" ca="1" si="189"/>
        <v>3.5975102458277765E-2</v>
      </c>
      <c r="AK715" s="14">
        <f t="shared" ca="1" si="190"/>
        <v>1.8027455535177754E-3</v>
      </c>
    </row>
    <row r="716" spans="1:37" x14ac:dyDescent="0.2">
      <c r="A716" s="13">
        <f ca="1">IF(OFFSET(STATIC!$A$6,MATCH($A$16, STATIC!$A$6:$A$2307,0)+ROW()-ROW($A$16),0)&gt;$A$12, OFFSET(STATIC!$A$6,MATCH($A$16, STATIC!$A$6:$A$2307,0)+ROW()-ROW($A$16),0), FALSE)</f>
        <v>42425</v>
      </c>
      <c r="B716" s="7">
        <f ca="1">OFFSET(STATIC!$B$6,MATCH('Data Manipulation'!$A716,STATIC!$A$6:$A$2307, 0)-1,3*(COLUMN()-COLUMN($B$16)))</f>
        <v>423.27</v>
      </c>
      <c r="C716" s="7">
        <f ca="1">OFFSET(STATIC!$B$6,MATCH('Data Manipulation'!$A716,STATIC!$A$6:$A$2307, 0)-1,3*(COLUMN()-COLUMN($B$16)))</f>
        <v>192.58</v>
      </c>
      <c r="D716" s="7">
        <f ca="1">OFFSET(STATIC!$B$6,MATCH('Data Manipulation'!$A716,STATIC!$A$6:$A$2307, 0)-1,3*(COLUMN()-COLUMN($B$16)))</f>
        <v>1951.7</v>
      </c>
      <c r="E716" s="7">
        <f ca="1">OFFSET(STATIC!$B$6,MATCH('Data Manipulation'!$A716,STATIC!$A$6:$A$2307, 0)-1,3*(COLUMN()-COLUMN($B$16)))*$J716</f>
        <v>3176.9594220000004</v>
      </c>
      <c r="F716" s="7">
        <f ca="1">OFFSET(STATIC!$B$6,MATCH('Data Manipulation'!$A716,STATIC!$A$6:$A$2307, 0)-1,3*(COLUMN()-COLUMN($B$16)))</f>
        <v>1241.3399999999999</v>
      </c>
      <c r="G716" s="7">
        <f ca="1">OFFSET(STATIC!$B$6,MATCH('Data Manipulation'!$A716,STATIC!$A$6:$A$2307, 0)-1,3*(COLUMN()-COLUMN($B$16)))</f>
        <v>33.07</v>
      </c>
      <c r="H716" s="7">
        <f ca="1">OFFSET(STATIC!$B$6,MATCH('Data Manipulation'!$A716,STATIC!$A$6:$A$2307, 0)-1,3*(COLUMN()-COLUMN($B$16)))</f>
        <v>27.455179999999999</v>
      </c>
      <c r="I716" s="7">
        <f ca="1">OFFSET(STATIC!$B$6,MATCH('Data Manipulation'!$A716,STATIC!$A$6:$A$2307, 0)-1,3*(COLUMN()-COLUMN($B$16)))</f>
        <v>139.94</v>
      </c>
      <c r="J716" s="7">
        <f ca="1">OFFSET(STATIC!$B$6,MATCH('Data Manipulation'!$A716,STATIC!$A$6:$A$2307, 0)-1,3*(COLUMN()-COLUMN($B$16)))</f>
        <v>1.1041000000000001</v>
      </c>
      <c r="K716" s="7">
        <f ca="1">OFFSET(STATIC!$B$6,MATCH('Data Manipulation'!$A716,STATIC!$A$6:$A$2307, 0)-1,3*(COLUMN()-COLUMN($B$16)))</f>
        <v>1.3951</v>
      </c>
      <c r="L716" s="7">
        <f ca="1">OFFSET(STATIC!$B$6,MATCH('Data Manipulation'!$A716,STATIC!$A$6:$A$2307, 0)-1,3*(COLUMN()-COLUMN($B$16)))</f>
        <v>1.0111000000000001</v>
      </c>
      <c r="M716" s="7">
        <f ca="1">OFFSET(STATIC!$B$6,MATCH('Data Manipulation'!$A716,STATIC!$A$6:$A$2307, 0)-1,3*(COLUMN()-COLUMN($B$16)))</f>
        <v>8.8749999999999992E-3</v>
      </c>
      <c r="N716" s="7">
        <f ca="1">OFFSET(STATIC!$B$6,MATCH('Data Manipulation'!$A716,STATIC!$A$6:$A$2307, 0)-1,3*(COLUMN()-COLUMN($B$16)))*$J716</f>
        <v>251.26323889000003</v>
      </c>
      <c r="O716" s="7">
        <f ca="1">OFFSET(STATIC!$B$6,MATCH('Data Manipulation'!$A716,STATIC!$A$6:$A$2307, 0)-1,3*(COLUMN()-COLUMN($B$16)))</f>
        <v>1968.97</v>
      </c>
      <c r="P716" s="7">
        <f ca="1">OFFSET(STATIC!$B$6,MATCH('Data Manipulation'!$A716,STATIC!$A$6:$A$2307, 0)-1,3*(COLUMN()-COLUMN($B$16)))*$J716</f>
        <v>269.40139369000002</v>
      </c>
      <c r="Q716" s="7">
        <f ca="1">OFFSET(STATIC!$B$6,MATCH('Data Manipulation'!$A716,STATIC!$A$6:$A$2307, 0)-1,3*(COLUMN()-COLUMN($B$16)))</f>
        <v>19.11</v>
      </c>
      <c r="R716" s="7">
        <f ca="1">OFFSET(STATIC!$B$6,MATCH('Data Manipulation'!$A716,STATIC!$A$6:$A$2307, 0)-1,3*(COLUMN()-COLUMN($B$16)))</f>
        <v>4582.2049999999999</v>
      </c>
      <c r="U716" s="14">
        <f t="shared" ca="1" si="174"/>
        <v>-3.0708540758880935E-4</v>
      </c>
      <c r="V716" s="14">
        <f t="shared" ca="1" si="175"/>
        <v>-1.1564403530671548E-2</v>
      </c>
      <c r="W716" s="14">
        <f t="shared" ca="1" si="176"/>
        <v>1.1284417050872818E-2</v>
      </c>
      <c r="X716" s="14">
        <f t="shared" ca="1" si="177"/>
        <v>2.1612973790077934E-2</v>
      </c>
      <c r="Y716" s="14">
        <f t="shared" ca="1" si="178"/>
        <v>2.8800678208711393E-3</v>
      </c>
      <c r="Z716" s="14">
        <f t="shared" ca="1" si="179"/>
        <v>2.8214076310073007E-2</v>
      </c>
      <c r="AA716" s="14">
        <f t="shared" ca="1" si="180"/>
        <v>-3.9673258809077893E-3</v>
      </c>
      <c r="AB716" s="14">
        <f t="shared" ca="1" si="181"/>
        <v>-8.75107857835755E-3</v>
      </c>
      <c r="AC716" s="14">
        <f t="shared" ca="1" si="182"/>
        <v>1.5409021856973035E-3</v>
      </c>
      <c r="AD716" s="14">
        <f t="shared" ca="1" si="183"/>
        <v>1.7935937656159229E-3</v>
      </c>
      <c r="AE716" s="14">
        <f t="shared" ca="1" si="184"/>
        <v>-3.0612772635652211E-3</v>
      </c>
      <c r="AF716" s="14">
        <f t="shared" ca="1" si="185"/>
        <v>-1.1427415413072099E-2</v>
      </c>
      <c r="AG716" s="14">
        <f t="shared" ca="1" si="186"/>
        <v>1.2737707321482377E-3</v>
      </c>
      <c r="AH716" s="14">
        <f t="shared" ca="1" si="187"/>
        <v>2.226991229427724E-3</v>
      </c>
      <c r="AI716" s="14">
        <f t="shared" ca="1" si="188"/>
        <v>1.9643509216270933E-3</v>
      </c>
      <c r="AJ716" s="14">
        <f t="shared" ca="1" si="189"/>
        <v>-8.0887659139100565E-2</v>
      </c>
      <c r="AK716" s="14">
        <f t="shared" ca="1" si="190"/>
        <v>8.6794671347833249E-3</v>
      </c>
    </row>
    <row r="717" spans="1:37" x14ac:dyDescent="0.2">
      <c r="A717" s="13">
        <f ca="1">IF(OFFSET(STATIC!$A$6,MATCH($A$16, STATIC!$A$6:$A$2307,0)+ROW()-ROW($A$16),0)&gt;$A$12, OFFSET(STATIC!$A$6,MATCH($A$16, STATIC!$A$6:$A$2307,0)+ROW()-ROW($A$16),0), FALSE)</f>
        <v>42424</v>
      </c>
      <c r="B717" s="7">
        <f ca="1">OFFSET(STATIC!$B$6,MATCH('Data Manipulation'!$A717,STATIC!$A$6:$A$2307, 0)-1,3*(COLUMN()-COLUMN($B$16)))</f>
        <v>423.4</v>
      </c>
      <c r="C717" s="7">
        <f ca="1">OFFSET(STATIC!$B$6,MATCH('Data Manipulation'!$A717,STATIC!$A$6:$A$2307, 0)-1,3*(COLUMN()-COLUMN($B$16)))</f>
        <v>194.82</v>
      </c>
      <c r="D717" s="7">
        <f ca="1">OFFSET(STATIC!$B$6,MATCH('Data Manipulation'!$A717,STATIC!$A$6:$A$2307, 0)-1,3*(COLUMN()-COLUMN($B$16)))</f>
        <v>1929.8</v>
      </c>
      <c r="E717" s="7">
        <f ca="1">OFFSET(STATIC!$B$6,MATCH('Data Manipulation'!$A717,STATIC!$A$6:$A$2307, 0)-1,3*(COLUMN()-COLUMN($B$16)))*$J717</f>
        <v>3109.0325760000001</v>
      </c>
      <c r="F717" s="7">
        <f ca="1">OFFSET(STATIC!$B$6,MATCH('Data Manipulation'!$A717,STATIC!$A$6:$A$2307, 0)-1,3*(COLUMN()-COLUMN($B$16)))</f>
        <v>1237.77</v>
      </c>
      <c r="G717" s="7">
        <f ca="1">OFFSET(STATIC!$B$6,MATCH('Data Manipulation'!$A717,STATIC!$A$6:$A$2307, 0)-1,3*(COLUMN()-COLUMN($B$16)))</f>
        <v>32.15</v>
      </c>
      <c r="H717" s="7">
        <f ca="1">OFFSET(STATIC!$B$6,MATCH('Data Manipulation'!$A717,STATIC!$A$6:$A$2307, 0)-1,3*(COLUMN()-COLUMN($B$16)))</f>
        <v>27.564319999999999</v>
      </c>
      <c r="I717" s="7">
        <f ca="1">OFFSET(STATIC!$B$6,MATCH('Data Manipulation'!$A717,STATIC!$A$6:$A$2307, 0)-1,3*(COLUMN()-COLUMN($B$16)))</f>
        <v>141.16999999999999</v>
      </c>
      <c r="J717" s="7">
        <f ca="1">OFFSET(STATIC!$B$6,MATCH('Data Manipulation'!$A717,STATIC!$A$6:$A$2307, 0)-1,3*(COLUMN()-COLUMN($B$16)))</f>
        <v>1.1024</v>
      </c>
      <c r="K717" s="7">
        <f ca="1">OFFSET(STATIC!$B$6,MATCH('Data Manipulation'!$A717,STATIC!$A$6:$A$2307, 0)-1,3*(COLUMN()-COLUMN($B$16)))</f>
        <v>1.3926000000000001</v>
      </c>
      <c r="L717" s="7">
        <f ca="1">OFFSET(STATIC!$B$6,MATCH('Data Manipulation'!$A717,STATIC!$A$6:$A$2307, 0)-1,3*(COLUMN()-COLUMN($B$16)))</f>
        <v>1.0142</v>
      </c>
      <c r="M717" s="7">
        <f ca="1">OFFSET(STATIC!$B$6,MATCH('Data Manipulation'!$A717,STATIC!$A$6:$A$2307, 0)-1,3*(COLUMN()-COLUMN($B$16)))</f>
        <v>8.9770000000000006E-3</v>
      </c>
      <c r="N717" s="7">
        <f ca="1">OFFSET(STATIC!$B$6,MATCH('Data Manipulation'!$A717,STATIC!$A$6:$A$2307, 0)-1,3*(COLUMN()-COLUMN($B$16)))*$J717</f>
        <v>250.94339088000001</v>
      </c>
      <c r="O717" s="7">
        <f ca="1">OFFSET(STATIC!$B$6,MATCH('Data Manipulation'!$A717,STATIC!$A$6:$A$2307, 0)-1,3*(COLUMN()-COLUMN($B$16)))</f>
        <v>1964.59</v>
      </c>
      <c r="P717" s="7">
        <f ca="1">OFFSET(STATIC!$B$6,MATCH('Data Manipulation'!$A717,STATIC!$A$6:$A$2307, 0)-1,3*(COLUMN()-COLUMN($B$16)))*$J717</f>
        <v>268.87271424000005</v>
      </c>
      <c r="Q717" s="7">
        <f ca="1">OFFSET(STATIC!$B$6,MATCH('Data Manipulation'!$A717,STATIC!$A$6:$A$2307, 0)-1,3*(COLUMN()-COLUMN($B$16)))</f>
        <v>20.72</v>
      </c>
      <c r="R717" s="7">
        <f ca="1">OFFSET(STATIC!$B$6,MATCH('Data Manipulation'!$A717,STATIC!$A$6:$A$2307, 0)-1,3*(COLUMN()-COLUMN($B$16)))</f>
        <v>4542.6059999999998</v>
      </c>
      <c r="U717" s="14">
        <f t="shared" ca="1" si="174"/>
        <v>6.730202189572038E-3</v>
      </c>
      <c r="V717" s="14">
        <f t="shared" ca="1" si="175"/>
        <v>-1.2243801561373471E-2</v>
      </c>
      <c r="W717" s="14">
        <f t="shared" ca="1" si="176"/>
        <v>4.429944898265448E-3</v>
      </c>
      <c r="X717" s="14">
        <f t="shared" ca="1" si="177"/>
        <v>-2.32553582692216E-2</v>
      </c>
      <c r="Y717" s="14">
        <f t="shared" ca="1" si="178"/>
        <v>1.171020195478786E-2</v>
      </c>
      <c r="Z717" s="14">
        <f t="shared" ca="1" si="179"/>
        <v>8.7473222543833027E-3</v>
      </c>
      <c r="AA717" s="14">
        <f t="shared" ca="1" si="180"/>
        <v>-5.9227140754811655E-3</v>
      </c>
      <c r="AB717" s="14">
        <f t="shared" ca="1" si="181"/>
        <v>3.4770302903263601E-3</v>
      </c>
      <c r="AC717" s="14">
        <f t="shared" ca="1" si="182"/>
        <v>2.7217056189777654E-4</v>
      </c>
      <c r="AD717" s="14">
        <f t="shared" ca="1" si="183"/>
        <v>-7.2977357575766356E-3</v>
      </c>
      <c r="AE717" s="14">
        <f t="shared" ca="1" si="184"/>
        <v>4.7440294547565218E-3</v>
      </c>
      <c r="AF717" s="14">
        <f t="shared" ca="1" si="185"/>
        <v>6.9304994594478675E-3</v>
      </c>
      <c r="AG717" s="14">
        <f t="shared" ca="1" si="186"/>
        <v>1.6191177210692187E-4</v>
      </c>
      <c r="AH717" s="14">
        <f t="shared" ca="1" si="187"/>
        <v>5.0901335395503558E-6</v>
      </c>
      <c r="AI717" s="14">
        <f t="shared" ca="1" si="188"/>
        <v>1.5571412606931181E-3</v>
      </c>
      <c r="AJ717" s="14">
        <f t="shared" ca="1" si="189"/>
        <v>-1.2470185576868917E-2</v>
      </c>
      <c r="AK717" s="14">
        <f t="shared" ca="1" si="190"/>
        <v>8.6275540020449397E-3</v>
      </c>
    </row>
    <row r="718" spans="1:37" x14ac:dyDescent="0.2">
      <c r="A718" s="13">
        <f ca="1">IF(OFFSET(STATIC!$A$6,MATCH($A$16, STATIC!$A$6:$A$2307,0)+ROW()-ROW($A$16),0)&gt;$A$12, OFFSET(STATIC!$A$6,MATCH($A$16, STATIC!$A$6:$A$2307,0)+ROW()-ROW($A$16),0), FALSE)</f>
        <v>42423</v>
      </c>
      <c r="B718" s="7">
        <f ca="1">OFFSET(STATIC!$B$6,MATCH('Data Manipulation'!$A718,STATIC!$A$6:$A$2307, 0)-1,3*(COLUMN()-COLUMN($B$16)))</f>
        <v>420.56</v>
      </c>
      <c r="C718" s="7">
        <f ca="1">OFFSET(STATIC!$B$6,MATCH('Data Manipulation'!$A718,STATIC!$A$6:$A$2307, 0)-1,3*(COLUMN()-COLUMN($B$16)))</f>
        <v>197.22</v>
      </c>
      <c r="D718" s="7">
        <f ca="1">OFFSET(STATIC!$B$6,MATCH('Data Manipulation'!$A718,STATIC!$A$6:$A$2307, 0)-1,3*(COLUMN()-COLUMN($B$16)))</f>
        <v>1921.27</v>
      </c>
      <c r="E718" s="7">
        <f ca="1">OFFSET(STATIC!$B$6,MATCH('Data Manipulation'!$A718,STATIC!$A$6:$A$2307, 0)-1,3*(COLUMN()-COLUMN($B$16)))*$J718</f>
        <v>3182.1814980000004</v>
      </c>
      <c r="F718" s="7">
        <f ca="1">OFFSET(STATIC!$B$6,MATCH('Data Manipulation'!$A718,STATIC!$A$6:$A$2307, 0)-1,3*(COLUMN()-COLUMN($B$16)))</f>
        <v>1223.3599999999999</v>
      </c>
      <c r="G718" s="7">
        <f ca="1">OFFSET(STATIC!$B$6,MATCH('Data Manipulation'!$A718,STATIC!$A$6:$A$2307, 0)-1,3*(COLUMN()-COLUMN($B$16)))</f>
        <v>31.87</v>
      </c>
      <c r="H718" s="7">
        <f ca="1">OFFSET(STATIC!$B$6,MATCH('Data Manipulation'!$A718,STATIC!$A$6:$A$2307, 0)-1,3*(COLUMN()-COLUMN($B$16)))</f>
        <v>27.728059999999999</v>
      </c>
      <c r="I718" s="7">
        <f ca="1">OFFSET(STATIC!$B$6,MATCH('Data Manipulation'!$A718,STATIC!$A$6:$A$2307, 0)-1,3*(COLUMN()-COLUMN($B$16)))</f>
        <v>140.68</v>
      </c>
      <c r="J718" s="7">
        <f ca="1">OFFSET(STATIC!$B$6,MATCH('Data Manipulation'!$A718,STATIC!$A$6:$A$2307, 0)-1,3*(COLUMN()-COLUMN($B$16)))</f>
        <v>1.1021000000000001</v>
      </c>
      <c r="K718" s="7">
        <f ca="1">OFFSET(STATIC!$B$6,MATCH('Data Manipulation'!$A718,STATIC!$A$6:$A$2307, 0)-1,3*(COLUMN()-COLUMN($B$16)))</f>
        <v>1.4028</v>
      </c>
      <c r="L718" s="7">
        <f ca="1">OFFSET(STATIC!$B$6,MATCH('Data Manipulation'!$A718,STATIC!$A$6:$A$2307, 0)-1,3*(COLUMN()-COLUMN($B$16)))</f>
        <v>1.0094000000000001</v>
      </c>
      <c r="M718" s="7">
        <f ca="1">OFFSET(STATIC!$B$6,MATCH('Data Manipulation'!$A718,STATIC!$A$6:$A$2307, 0)-1,3*(COLUMN()-COLUMN($B$16)))</f>
        <v>8.9149999999999993E-3</v>
      </c>
      <c r="N718" s="7">
        <f ca="1">OFFSET(STATIC!$B$6,MATCH('Data Manipulation'!$A718,STATIC!$A$6:$A$2307, 0)-1,3*(COLUMN()-COLUMN($B$16)))*$J718</f>
        <v>250.90276348000003</v>
      </c>
      <c r="O718" s="7">
        <f ca="1">OFFSET(STATIC!$B$6,MATCH('Data Manipulation'!$A718,STATIC!$A$6:$A$2307, 0)-1,3*(COLUMN()-COLUMN($B$16)))</f>
        <v>1964.58</v>
      </c>
      <c r="P718" s="7">
        <f ca="1">OFFSET(STATIC!$B$6,MATCH('Data Manipulation'!$A718,STATIC!$A$6:$A$2307, 0)-1,3*(COLUMN()-COLUMN($B$16)))*$J718</f>
        <v>268.45436724000001</v>
      </c>
      <c r="Q718" s="7">
        <f ca="1">OFFSET(STATIC!$B$6,MATCH('Data Manipulation'!$A718,STATIC!$A$6:$A$2307, 0)-1,3*(COLUMN()-COLUMN($B$16)))</f>
        <v>20.98</v>
      </c>
      <c r="R718" s="7">
        <f ca="1">OFFSET(STATIC!$B$6,MATCH('Data Manipulation'!$A718,STATIC!$A$6:$A$2307, 0)-1,3*(COLUMN()-COLUMN($B$16)))</f>
        <v>4503.5829999999996</v>
      </c>
      <c r="U718" s="14">
        <f t="shared" ca="1" si="174"/>
        <v>-3.8917957387518867E-2</v>
      </c>
      <c r="V718" s="14">
        <f t="shared" ca="1" si="175"/>
        <v>-1.0591716509020788E-2</v>
      </c>
      <c r="W718" s="14">
        <f t="shared" ca="1" si="176"/>
        <v>-1.2532587736590248E-2</v>
      </c>
      <c r="X718" s="14">
        <f t="shared" ca="1" si="177"/>
        <v>-1.6621437313049141E-2</v>
      </c>
      <c r="Y718" s="14">
        <f t="shared" ca="1" si="178"/>
        <v>1.035290991543537E-2</v>
      </c>
      <c r="Z718" s="14">
        <f t="shared" ca="1" si="179"/>
        <v>1.2312704880042664E-2</v>
      </c>
      <c r="AA718" s="14">
        <f t="shared" ca="1" si="180"/>
        <v>-1.5283613618700547E-2</v>
      </c>
      <c r="AB718" s="14">
        <f t="shared" ca="1" si="181"/>
        <v>-1.4817176468532787E-2</v>
      </c>
      <c r="AC718" s="14">
        <f t="shared" ca="1" si="182"/>
        <v>-6.34949452145364E-4</v>
      </c>
      <c r="AD718" s="14">
        <f t="shared" ca="1" si="183"/>
        <v>-9.7188010045482741E-3</v>
      </c>
      <c r="AE718" s="14">
        <f t="shared" ca="1" si="184"/>
        <v>7.8572188002891553E-3</v>
      </c>
      <c r="AF718" s="14">
        <f t="shared" ca="1" si="185"/>
        <v>7.7698718689685623E-3</v>
      </c>
      <c r="AG718" s="14">
        <f t="shared" ca="1" si="186"/>
        <v>-1.2023044251770598E-3</v>
      </c>
      <c r="AH718" s="14">
        <f t="shared" ca="1" si="187"/>
        <v>1.2019966813399696E-3</v>
      </c>
      <c r="AI718" s="14">
        <f t="shared" ca="1" si="188"/>
        <v>-7.8191029801755619E-4</v>
      </c>
      <c r="AJ718" s="14">
        <f t="shared" ca="1" si="189"/>
        <v>7.9327996505531073E-2</v>
      </c>
      <c r="AK718" s="14">
        <f t="shared" ca="1" si="190"/>
        <v>-1.4772716661321012E-2</v>
      </c>
    </row>
    <row r="719" spans="1:37" x14ac:dyDescent="0.2">
      <c r="A719" s="13">
        <f ca="1">IF(OFFSET(STATIC!$A$6,MATCH($A$16, STATIC!$A$6:$A$2307,0)+ROW()-ROW($A$16),0)&gt;$A$12, OFFSET(STATIC!$A$6,MATCH($A$16, STATIC!$A$6:$A$2307,0)+ROW()-ROW($A$16),0), FALSE)</f>
        <v>42422</v>
      </c>
      <c r="B719" s="7">
        <f ca="1">OFFSET(STATIC!$B$6,MATCH('Data Manipulation'!$A719,STATIC!$A$6:$A$2307, 0)-1,3*(COLUMN()-COLUMN($B$16)))</f>
        <v>437.25</v>
      </c>
      <c r="C719" s="7">
        <f ca="1">OFFSET(STATIC!$B$6,MATCH('Data Manipulation'!$A719,STATIC!$A$6:$A$2307, 0)-1,3*(COLUMN()-COLUMN($B$16)))</f>
        <v>199.32</v>
      </c>
      <c r="D719" s="7">
        <f ca="1">OFFSET(STATIC!$B$6,MATCH('Data Manipulation'!$A719,STATIC!$A$6:$A$2307, 0)-1,3*(COLUMN()-COLUMN($B$16)))</f>
        <v>1945.5</v>
      </c>
      <c r="E719" s="7">
        <f ca="1">OFFSET(STATIC!$B$6,MATCH('Data Manipulation'!$A719,STATIC!$A$6:$A$2307, 0)-1,3*(COLUMN()-COLUMN($B$16)))*$J719</f>
        <v>3235.5159479999998</v>
      </c>
      <c r="F719" s="7">
        <f ca="1">OFFSET(STATIC!$B$6,MATCH('Data Manipulation'!$A719,STATIC!$A$6:$A$2307, 0)-1,3*(COLUMN()-COLUMN($B$16)))</f>
        <v>1210.76</v>
      </c>
      <c r="G719" s="7">
        <f ca="1">OFFSET(STATIC!$B$6,MATCH('Data Manipulation'!$A719,STATIC!$A$6:$A$2307, 0)-1,3*(COLUMN()-COLUMN($B$16)))</f>
        <v>31.48</v>
      </c>
      <c r="H719" s="7">
        <f ca="1">OFFSET(STATIC!$B$6,MATCH('Data Manipulation'!$A719,STATIC!$A$6:$A$2307, 0)-1,3*(COLUMN()-COLUMN($B$16)))</f>
        <v>28.155100000000001</v>
      </c>
      <c r="I719" s="7">
        <f ca="1">OFFSET(STATIC!$B$6,MATCH('Data Manipulation'!$A719,STATIC!$A$6:$A$2307, 0)-1,3*(COLUMN()-COLUMN($B$16)))</f>
        <v>142.78</v>
      </c>
      <c r="J719" s="7">
        <f ca="1">OFFSET(STATIC!$B$6,MATCH('Data Manipulation'!$A719,STATIC!$A$6:$A$2307, 0)-1,3*(COLUMN()-COLUMN($B$16)))</f>
        <v>1.1028</v>
      </c>
      <c r="K719" s="7">
        <f ca="1">OFFSET(STATIC!$B$6,MATCH('Data Manipulation'!$A719,STATIC!$A$6:$A$2307, 0)-1,3*(COLUMN()-COLUMN($B$16)))</f>
        <v>1.4165000000000001</v>
      </c>
      <c r="L719" s="7">
        <f ca="1">OFFSET(STATIC!$B$6,MATCH('Data Manipulation'!$A719,STATIC!$A$6:$A$2307, 0)-1,3*(COLUMN()-COLUMN($B$16)))</f>
        <v>1.0015000000000001</v>
      </c>
      <c r="M719" s="7">
        <f ca="1">OFFSET(STATIC!$B$6,MATCH('Data Manipulation'!$A719,STATIC!$A$6:$A$2307, 0)-1,3*(COLUMN()-COLUMN($B$16)))</f>
        <v>8.8459999999999997E-3</v>
      </c>
      <c r="N719" s="7">
        <f ca="1">OFFSET(STATIC!$B$6,MATCH('Data Manipulation'!$A719,STATIC!$A$6:$A$2307, 0)-1,3*(COLUMN()-COLUMN($B$16)))*$J719</f>
        <v>251.20460640000002</v>
      </c>
      <c r="O719" s="7">
        <f ca="1">OFFSET(STATIC!$B$6,MATCH('Data Manipulation'!$A719,STATIC!$A$6:$A$2307, 0)-1,3*(COLUMN()-COLUMN($B$16)))</f>
        <v>1962.22</v>
      </c>
      <c r="P719" s="7">
        <f ca="1">OFFSET(STATIC!$B$6,MATCH('Data Manipulation'!$A719,STATIC!$A$6:$A$2307, 0)-1,3*(COLUMN()-COLUMN($B$16)))*$J719</f>
        <v>268.66435655999999</v>
      </c>
      <c r="Q719" s="7">
        <f ca="1">OFFSET(STATIC!$B$6,MATCH('Data Manipulation'!$A719,STATIC!$A$6:$A$2307, 0)-1,3*(COLUMN()-COLUMN($B$16)))</f>
        <v>19.38</v>
      </c>
      <c r="R719" s="7">
        <f ca="1">OFFSET(STATIC!$B$6,MATCH('Data Manipulation'!$A719,STATIC!$A$6:$A$2307, 0)-1,3*(COLUMN()-COLUMN($B$16)))</f>
        <v>4570.607</v>
      </c>
      <c r="U719" s="14">
        <f t="shared" ca="1" si="174"/>
        <v>4.3374324607597943E-2</v>
      </c>
      <c r="V719" s="14">
        <f t="shared" ca="1" si="175"/>
        <v>1.9197753075020297E-2</v>
      </c>
      <c r="W719" s="14">
        <f t="shared" ca="1" si="176"/>
        <v>1.4350746375528583E-2</v>
      </c>
      <c r="X719" s="14">
        <f t="shared" ca="1" si="177"/>
        <v>1.2541367052008446E-2</v>
      </c>
      <c r="Y719" s="14">
        <f t="shared" ca="1" si="178"/>
        <v>-1.6310474917399065E-2</v>
      </c>
      <c r="Z719" s="14">
        <f t="shared" ca="1" si="179"/>
        <v>6.0227623121316264E-2</v>
      </c>
      <c r="AA719" s="14">
        <f t="shared" ca="1" si="180"/>
        <v>1.9906072270304944E-3</v>
      </c>
      <c r="AB719" s="14">
        <f t="shared" ca="1" si="181"/>
        <v>1.5599398730640099E-2</v>
      </c>
      <c r="AC719" s="14">
        <f t="shared" ca="1" si="182"/>
        <v>-9.1168208297378022E-3</v>
      </c>
      <c r="AD719" s="14">
        <f t="shared" ca="1" si="183"/>
        <v>-1.3115172033960398E-2</v>
      </c>
      <c r="AE719" s="14">
        <f t="shared" ca="1" si="184"/>
        <v>-8.550459729265443E-3</v>
      </c>
      <c r="AF719" s="14">
        <f t="shared" ca="1" si="185"/>
        <v>-5.2990709713679647E-3</v>
      </c>
      <c r="AG719" s="14">
        <f t="shared" ca="1" si="186"/>
        <v>-7.6081412442476071E-3</v>
      </c>
      <c r="AH719" s="14">
        <f t="shared" ca="1" si="187"/>
        <v>-1.9873472292230622E-4</v>
      </c>
      <c r="AI719" s="14">
        <f t="shared" ca="1" si="188"/>
        <v>-7.03560075106894E-3</v>
      </c>
      <c r="AJ719" s="14">
        <f t="shared" ca="1" si="189"/>
        <v>-5.7645624568222149E-2</v>
      </c>
      <c r="AK719" s="14">
        <f t="shared" ca="1" si="190"/>
        <v>1.4584883873689896E-2</v>
      </c>
    </row>
    <row r="720" spans="1:37" x14ac:dyDescent="0.2">
      <c r="A720" s="13">
        <f ca="1">IF(OFFSET(STATIC!$A$6,MATCH($A$16, STATIC!$A$6:$A$2307,0)+ROW()-ROW($A$16),0)&gt;$A$12, OFFSET(STATIC!$A$6,MATCH($A$16, STATIC!$A$6:$A$2307,0)+ROW()-ROW($A$16),0), FALSE)</f>
        <v>42419</v>
      </c>
      <c r="B720" s="7">
        <f ca="1">OFFSET(STATIC!$B$6,MATCH('Data Manipulation'!$A720,STATIC!$A$6:$A$2307, 0)-1,3*(COLUMN()-COLUMN($B$16)))</f>
        <v>418.69</v>
      </c>
      <c r="C720" s="7">
        <f ca="1">OFFSET(STATIC!$B$6,MATCH('Data Manipulation'!$A720,STATIC!$A$6:$A$2307, 0)-1,3*(COLUMN()-COLUMN($B$16)))</f>
        <v>195.53</v>
      </c>
      <c r="D720" s="7">
        <f ca="1">OFFSET(STATIC!$B$6,MATCH('Data Manipulation'!$A720,STATIC!$A$6:$A$2307, 0)-1,3*(COLUMN()-COLUMN($B$16)))</f>
        <v>1917.78</v>
      </c>
      <c r="E720" s="7">
        <f ca="1">OFFSET(STATIC!$B$6,MATCH('Data Manipulation'!$A720,STATIC!$A$6:$A$2307, 0)-1,3*(COLUMN()-COLUMN($B$16)))*$J720</f>
        <v>3195.1915450000001</v>
      </c>
      <c r="F720" s="7">
        <f ca="1">OFFSET(STATIC!$B$6,MATCH('Data Manipulation'!$A720,STATIC!$A$6:$A$2307, 0)-1,3*(COLUMN()-COLUMN($B$16)))</f>
        <v>1230.67</v>
      </c>
      <c r="G720" s="7">
        <f ca="1">OFFSET(STATIC!$B$6,MATCH('Data Manipulation'!$A720,STATIC!$A$6:$A$2307, 0)-1,3*(COLUMN()-COLUMN($B$16)))</f>
        <v>29.64</v>
      </c>
      <c r="H720" s="7">
        <f ca="1">OFFSET(STATIC!$B$6,MATCH('Data Manipulation'!$A720,STATIC!$A$6:$A$2307, 0)-1,3*(COLUMN()-COLUMN($B$16)))</f>
        <v>28.09911</v>
      </c>
      <c r="I720" s="7">
        <f ca="1">OFFSET(STATIC!$B$6,MATCH('Data Manipulation'!$A720,STATIC!$A$6:$A$2307, 0)-1,3*(COLUMN()-COLUMN($B$16)))</f>
        <v>140.57</v>
      </c>
      <c r="J720" s="7">
        <f ca="1">OFFSET(STATIC!$B$6,MATCH('Data Manipulation'!$A720,STATIC!$A$6:$A$2307, 0)-1,3*(COLUMN()-COLUMN($B$16)))</f>
        <v>1.1129</v>
      </c>
      <c r="K720" s="7">
        <f ca="1">OFFSET(STATIC!$B$6,MATCH('Data Manipulation'!$A720,STATIC!$A$6:$A$2307, 0)-1,3*(COLUMN()-COLUMN($B$16)))</f>
        <v>1.4352</v>
      </c>
      <c r="L720" s="7">
        <f ca="1">OFFSET(STATIC!$B$6,MATCH('Data Manipulation'!$A720,STATIC!$A$6:$A$2307, 0)-1,3*(COLUMN()-COLUMN($B$16)))</f>
        <v>1.0101</v>
      </c>
      <c r="M720" s="7">
        <f ca="1">OFFSET(STATIC!$B$6,MATCH('Data Manipulation'!$A720,STATIC!$A$6:$A$2307, 0)-1,3*(COLUMN()-COLUMN($B$16)))</f>
        <v>8.8929999999999999E-3</v>
      </c>
      <c r="N720" s="7">
        <f ca="1">OFFSET(STATIC!$B$6,MATCH('Data Manipulation'!$A720,STATIC!$A$6:$A$2307, 0)-1,3*(COLUMN()-COLUMN($B$16)))*$J720</f>
        <v>253.12309534000002</v>
      </c>
      <c r="O720" s="7">
        <f ca="1">OFFSET(STATIC!$B$6,MATCH('Data Manipulation'!$A720,STATIC!$A$6:$A$2307, 0)-1,3*(COLUMN()-COLUMN($B$16)))</f>
        <v>1962.61</v>
      </c>
      <c r="P720" s="7">
        <f ca="1">OFFSET(STATIC!$B$6,MATCH('Data Manipulation'!$A720,STATIC!$A$6:$A$2307, 0)-1,3*(COLUMN()-COLUMN($B$16)))*$J720</f>
        <v>270.56123673000002</v>
      </c>
      <c r="Q720" s="7">
        <f ca="1">OFFSET(STATIC!$B$6,MATCH('Data Manipulation'!$A720,STATIC!$A$6:$A$2307, 0)-1,3*(COLUMN()-COLUMN($B$16)))</f>
        <v>20.53</v>
      </c>
      <c r="R720" s="7">
        <f ca="1">OFFSET(STATIC!$B$6,MATCH('Data Manipulation'!$A720,STATIC!$A$6:$A$2307, 0)-1,3*(COLUMN()-COLUMN($B$16)))</f>
        <v>4504.4290000000001</v>
      </c>
      <c r="U720" s="14">
        <f t="shared" ca="1" si="174"/>
        <v>-2.6952586947467856E-3</v>
      </c>
      <c r="V720" s="14">
        <f t="shared" ca="1" si="175"/>
        <v>-4.1340299261918949E-3</v>
      </c>
      <c r="W720" s="14">
        <f t="shared" ca="1" si="176"/>
        <v>-2.607147233575974E-5</v>
      </c>
      <c r="X720" s="14">
        <f t="shared" ca="1" si="177"/>
        <v>-7.1003400571262839E-3</v>
      </c>
      <c r="Y720" s="14">
        <f t="shared" ca="1" si="178"/>
        <v>2.8072877677587553E-3</v>
      </c>
      <c r="Z720" s="14">
        <f t="shared" ca="1" si="179"/>
        <v>-3.741538890606428E-2</v>
      </c>
      <c r="AA720" s="14">
        <f t="shared" ca="1" si="180"/>
        <v>-1.7114003574381317E-3</v>
      </c>
      <c r="AB720" s="14">
        <f t="shared" ca="1" si="181"/>
        <v>1.6858966680426218E-2</v>
      </c>
      <c r="AC720" s="14">
        <f t="shared" ca="1" si="182"/>
        <v>1.2587665751282661E-3</v>
      </c>
      <c r="AD720" s="14">
        <f t="shared" ca="1" si="183"/>
        <v>9.062075835383122E-4</v>
      </c>
      <c r="AE720" s="14">
        <f t="shared" ca="1" si="184"/>
        <v>2.9744221810393914E-3</v>
      </c>
      <c r="AF720" s="14">
        <f t="shared" ca="1" si="185"/>
        <v>9.2635095329102971E-3</v>
      </c>
      <c r="AG720" s="14">
        <f t="shared" ca="1" si="186"/>
        <v>7.7920433460606825E-4</v>
      </c>
      <c r="AH720" s="14">
        <f t="shared" ca="1" si="187"/>
        <v>3.2614955265191156E-4</v>
      </c>
      <c r="AI720" s="14">
        <f t="shared" ca="1" si="188"/>
        <v>1.6232715312476781E-3</v>
      </c>
      <c r="AJ720" s="14">
        <f t="shared" ca="1" si="189"/>
        <v>-5.2656222947438491E-2</v>
      </c>
      <c r="AK720" s="14">
        <f t="shared" ca="1" si="190"/>
        <v>3.7571360636191307E-3</v>
      </c>
    </row>
    <row r="721" spans="1:37" x14ac:dyDescent="0.2">
      <c r="A721" s="13">
        <f ca="1">IF(OFFSET(STATIC!$A$6,MATCH($A$16, STATIC!$A$6:$A$2307,0)+ROW()-ROW($A$16),0)&gt;$A$12, OFFSET(STATIC!$A$6,MATCH($A$16, STATIC!$A$6:$A$2307,0)+ROW()-ROW($A$16),0), FALSE)</f>
        <v>42418</v>
      </c>
      <c r="B721" s="7">
        <f ca="1">OFFSET(STATIC!$B$6,MATCH('Data Manipulation'!$A721,STATIC!$A$6:$A$2307, 0)-1,3*(COLUMN()-COLUMN($B$16)))</f>
        <v>419.82</v>
      </c>
      <c r="C721" s="7">
        <f ca="1">OFFSET(STATIC!$B$6,MATCH('Data Manipulation'!$A721,STATIC!$A$6:$A$2307, 0)-1,3*(COLUMN()-COLUMN($B$16)))</f>
        <v>196.34</v>
      </c>
      <c r="D721" s="7">
        <f ca="1">OFFSET(STATIC!$B$6,MATCH('Data Manipulation'!$A721,STATIC!$A$6:$A$2307, 0)-1,3*(COLUMN()-COLUMN($B$16)))</f>
        <v>1917.83</v>
      </c>
      <c r="E721" s="7">
        <f ca="1">OFFSET(STATIC!$B$6,MATCH('Data Manipulation'!$A721,STATIC!$A$6:$A$2307, 0)-1,3*(COLUMN()-COLUMN($B$16)))*$J721</f>
        <v>3217.9592250000001</v>
      </c>
      <c r="F721" s="7">
        <f ca="1">OFFSET(STATIC!$B$6,MATCH('Data Manipulation'!$A721,STATIC!$A$6:$A$2307, 0)-1,3*(COLUMN()-COLUMN($B$16)))</f>
        <v>1227.22</v>
      </c>
      <c r="G721" s="7">
        <f ca="1">OFFSET(STATIC!$B$6,MATCH('Data Manipulation'!$A721,STATIC!$A$6:$A$2307, 0)-1,3*(COLUMN()-COLUMN($B$16)))</f>
        <v>30.77</v>
      </c>
      <c r="H721" s="7">
        <f ca="1">OFFSET(STATIC!$B$6,MATCH('Data Manipulation'!$A721,STATIC!$A$6:$A$2307, 0)-1,3*(COLUMN()-COLUMN($B$16)))</f>
        <v>28.14724</v>
      </c>
      <c r="I721" s="7">
        <f ca="1">OFFSET(STATIC!$B$6,MATCH('Data Manipulation'!$A721,STATIC!$A$6:$A$2307, 0)-1,3*(COLUMN()-COLUMN($B$16)))</f>
        <v>138.22</v>
      </c>
      <c r="J721" s="7">
        <f ca="1">OFFSET(STATIC!$B$6,MATCH('Data Manipulation'!$A721,STATIC!$A$6:$A$2307, 0)-1,3*(COLUMN()-COLUMN($B$16)))</f>
        <v>1.1114999999999999</v>
      </c>
      <c r="K721" s="7">
        <f ca="1">OFFSET(STATIC!$B$6,MATCH('Data Manipulation'!$A721,STATIC!$A$6:$A$2307, 0)-1,3*(COLUMN()-COLUMN($B$16)))</f>
        <v>1.4339</v>
      </c>
      <c r="L721" s="7">
        <f ca="1">OFFSET(STATIC!$B$6,MATCH('Data Manipulation'!$A721,STATIC!$A$6:$A$2307, 0)-1,3*(COLUMN()-COLUMN($B$16)))</f>
        <v>1.0071000000000001</v>
      </c>
      <c r="M721" s="7">
        <f ca="1">OFFSET(STATIC!$B$6,MATCH('Data Manipulation'!$A721,STATIC!$A$6:$A$2307, 0)-1,3*(COLUMN()-COLUMN($B$16)))</f>
        <v>8.8109999999999994E-3</v>
      </c>
      <c r="N721" s="7">
        <f ca="1">OFFSET(STATIC!$B$6,MATCH('Data Manipulation'!$A721,STATIC!$A$6:$A$2307, 0)-1,3*(COLUMN()-COLUMN($B$16)))*$J721</f>
        <v>252.92593754999999</v>
      </c>
      <c r="O721" s="7">
        <f ca="1">OFFSET(STATIC!$B$6,MATCH('Data Manipulation'!$A721,STATIC!$A$6:$A$2307, 0)-1,3*(COLUMN()-COLUMN($B$16)))</f>
        <v>1961.97</v>
      </c>
      <c r="P721" s="7">
        <f ca="1">OFFSET(STATIC!$B$6,MATCH('Data Manipulation'!$A721,STATIC!$A$6:$A$2307, 0)-1,3*(COLUMN()-COLUMN($B$16)))*$J721</f>
        <v>270.12239864999998</v>
      </c>
      <c r="Q721" s="7">
        <f ca="1">OFFSET(STATIC!$B$6,MATCH('Data Manipulation'!$A721,STATIC!$A$6:$A$2307, 0)-1,3*(COLUMN()-COLUMN($B$16)))</f>
        <v>21.64</v>
      </c>
      <c r="R721" s="7">
        <f ca="1">OFFSET(STATIC!$B$6,MATCH('Data Manipulation'!$A721,STATIC!$A$6:$A$2307, 0)-1,3*(COLUMN()-COLUMN($B$16)))</f>
        <v>4487.5370000000003</v>
      </c>
      <c r="U721" s="14">
        <f t="shared" ref="U721:U784" ca="1" si="191">LN(B721/B722)</f>
        <v>2.9580174240287525E-3</v>
      </c>
      <c r="V721" s="14">
        <f t="shared" ref="V721:V784" ca="1" si="192">LN(C721/C722)</f>
        <v>1.6121928485957868E-2</v>
      </c>
      <c r="W721" s="14">
        <f t="shared" ref="W721:W784" ca="1" si="193">LN(D721/D722)</f>
        <v>-4.6766370852842467E-3</v>
      </c>
      <c r="X721" s="14">
        <f t="shared" ref="X721:X784" ca="1" si="194">LN(E721/E722)</f>
        <v>-3.5827171406311478E-3</v>
      </c>
      <c r="Y721" s="14">
        <f t="shared" ref="Y721:Y784" ca="1" si="195">LN(F721/F722)</f>
        <v>1.4288126274538083E-2</v>
      </c>
      <c r="Z721" s="14">
        <f t="shared" ref="Z721:Z784" ca="1" si="196">LN(G721/G722)</f>
        <v>3.5813158902823642E-3</v>
      </c>
      <c r="AA721" s="14">
        <f t="shared" ref="AA721:AA784" ca="1" si="197">LN(H721/H722)</f>
        <v>-6.2672593164668023E-3</v>
      </c>
      <c r="AB721" s="14">
        <f t="shared" ref="AB721:AB784" ca="1" si="198">LN(I721/I722)</f>
        <v>1.0858157351873736E-3</v>
      </c>
      <c r="AC721" s="14">
        <f t="shared" ref="AC721:AC784" ca="1" si="199">LN(J721/J722)</f>
        <v>-2.6954194216724341E-3</v>
      </c>
      <c r="AD721" s="14">
        <f t="shared" ref="AD721:AD784" ca="1" si="200">LN(K721/K722)</f>
        <v>1.8847515264840287E-3</v>
      </c>
      <c r="AE721" s="14">
        <f t="shared" ref="AE721:AE784" ca="1" si="201">LN(L721/L722)</f>
        <v>-7.9404470673326462E-4</v>
      </c>
      <c r="AF721" s="14">
        <f t="shared" ref="AF721:AF784" ca="1" si="202">LN(M721/M722)</f>
        <v>6.3759751467773991E-3</v>
      </c>
      <c r="AG721" s="14">
        <f t="shared" ref="AG721:AG784" ca="1" si="203">LN(N721/N722)</f>
        <v>1.7026526247737358E-3</v>
      </c>
      <c r="AH721" s="14">
        <f t="shared" ref="AH721:AH784" ca="1" si="204">LN(O721/O722)</f>
        <v>3.2366783412624482E-3</v>
      </c>
      <c r="AI721" s="14">
        <f t="shared" ref="AI721:AI784" ca="1" si="205">LN(P721/P722)</f>
        <v>6.4272356469088443E-4</v>
      </c>
      <c r="AJ721" s="14">
        <f t="shared" ref="AJ721:AJ784" ca="1" si="206">LN(Q721/Q722)</f>
        <v>-3.0491554466160302E-2</v>
      </c>
      <c r="AK721" s="14">
        <f t="shared" ref="AK721:AK784" ca="1" si="207">LN(R721/R722)</f>
        <v>-1.0314668651198435E-2</v>
      </c>
    </row>
    <row r="722" spans="1:37" x14ac:dyDescent="0.2">
      <c r="A722" s="13">
        <f ca="1">IF(OFFSET(STATIC!$A$6,MATCH($A$16, STATIC!$A$6:$A$2307,0)+ROW()-ROW($A$16),0)&gt;$A$12, OFFSET(STATIC!$A$6,MATCH($A$16, STATIC!$A$6:$A$2307,0)+ROW()-ROW($A$16),0), FALSE)</f>
        <v>42417</v>
      </c>
      <c r="B722" s="7">
        <f ca="1">OFFSET(STATIC!$B$6,MATCH('Data Manipulation'!$A722,STATIC!$A$6:$A$2307, 0)-1,3*(COLUMN()-COLUMN($B$16)))</f>
        <v>418.58</v>
      </c>
      <c r="C722" s="7">
        <f ca="1">OFFSET(STATIC!$B$6,MATCH('Data Manipulation'!$A722,STATIC!$A$6:$A$2307, 0)-1,3*(COLUMN()-COLUMN($B$16)))</f>
        <v>193.2</v>
      </c>
      <c r="D722" s="7">
        <f ca="1">OFFSET(STATIC!$B$6,MATCH('Data Manipulation'!$A722,STATIC!$A$6:$A$2307, 0)-1,3*(COLUMN()-COLUMN($B$16)))</f>
        <v>1926.82</v>
      </c>
      <c r="E722" s="7">
        <f ca="1">OFFSET(STATIC!$B$6,MATCH('Data Manipulation'!$A722,STATIC!$A$6:$A$2307, 0)-1,3*(COLUMN()-COLUMN($B$16)))*$J722</f>
        <v>3229.5089399999997</v>
      </c>
      <c r="F722" s="7">
        <f ca="1">OFFSET(STATIC!$B$6,MATCH('Data Manipulation'!$A722,STATIC!$A$6:$A$2307, 0)-1,3*(COLUMN()-COLUMN($B$16)))</f>
        <v>1209.81</v>
      </c>
      <c r="G722" s="7">
        <f ca="1">OFFSET(STATIC!$B$6,MATCH('Data Manipulation'!$A722,STATIC!$A$6:$A$2307, 0)-1,3*(COLUMN()-COLUMN($B$16)))</f>
        <v>30.66</v>
      </c>
      <c r="H722" s="7">
        <f ca="1">OFFSET(STATIC!$B$6,MATCH('Data Manipulation'!$A722,STATIC!$A$6:$A$2307, 0)-1,3*(COLUMN()-COLUMN($B$16)))</f>
        <v>28.324200000000001</v>
      </c>
      <c r="I722" s="7">
        <f ca="1">OFFSET(STATIC!$B$6,MATCH('Data Manipulation'!$A722,STATIC!$A$6:$A$2307, 0)-1,3*(COLUMN()-COLUMN($B$16)))</f>
        <v>138.07</v>
      </c>
      <c r="J722" s="7">
        <f ca="1">OFFSET(STATIC!$B$6,MATCH('Data Manipulation'!$A722,STATIC!$A$6:$A$2307, 0)-1,3*(COLUMN()-COLUMN($B$16)))</f>
        <v>1.1145</v>
      </c>
      <c r="K722" s="7">
        <f ca="1">OFFSET(STATIC!$B$6,MATCH('Data Manipulation'!$A722,STATIC!$A$6:$A$2307, 0)-1,3*(COLUMN()-COLUMN($B$16)))</f>
        <v>1.4312</v>
      </c>
      <c r="L722" s="7">
        <f ca="1">OFFSET(STATIC!$B$6,MATCH('Data Manipulation'!$A722,STATIC!$A$6:$A$2307, 0)-1,3*(COLUMN()-COLUMN($B$16)))</f>
        <v>1.0079</v>
      </c>
      <c r="M722" s="7">
        <f ca="1">OFFSET(STATIC!$B$6,MATCH('Data Manipulation'!$A722,STATIC!$A$6:$A$2307, 0)-1,3*(COLUMN()-COLUMN($B$16)))</f>
        <v>8.7550000000000006E-3</v>
      </c>
      <c r="N722" s="7">
        <f ca="1">OFFSET(STATIC!$B$6,MATCH('Data Manipulation'!$A722,STATIC!$A$6:$A$2307, 0)-1,3*(COLUMN()-COLUMN($B$16)))*$J722</f>
        <v>252.49565895000003</v>
      </c>
      <c r="O722" s="7">
        <f ca="1">OFFSET(STATIC!$B$6,MATCH('Data Manipulation'!$A722,STATIC!$A$6:$A$2307, 0)-1,3*(COLUMN()-COLUMN($B$16)))</f>
        <v>1955.63</v>
      </c>
      <c r="P722" s="7">
        <f ca="1">OFFSET(STATIC!$B$6,MATCH('Data Manipulation'!$A722,STATIC!$A$6:$A$2307, 0)-1,3*(COLUMN()-COLUMN($B$16)))*$J722</f>
        <v>269.94884039999999</v>
      </c>
      <c r="Q722" s="7">
        <f ca="1">OFFSET(STATIC!$B$6,MATCH('Data Manipulation'!$A722,STATIC!$A$6:$A$2307, 0)-1,3*(COLUMN()-COLUMN($B$16)))</f>
        <v>22.31</v>
      </c>
      <c r="R722" s="7">
        <f ca="1">OFFSET(STATIC!$B$6,MATCH('Data Manipulation'!$A722,STATIC!$A$6:$A$2307, 0)-1,3*(COLUMN()-COLUMN($B$16)))</f>
        <v>4534.0640000000003</v>
      </c>
      <c r="U722" s="14">
        <f t="shared" ca="1" si="191"/>
        <v>3.1673177005590539E-2</v>
      </c>
      <c r="V722" s="14">
        <f t="shared" ca="1" si="192"/>
        <v>5.9180985685908108E-3</v>
      </c>
      <c r="W722" s="14">
        <f t="shared" ca="1" si="193"/>
        <v>1.634611531802933E-2</v>
      </c>
      <c r="X722" s="14">
        <f t="shared" ca="1" si="194"/>
        <v>2.7458695628556379E-2</v>
      </c>
      <c r="Y722" s="14">
        <f t="shared" ca="1" si="195"/>
        <v>9.1792060230348586E-4</v>
      </c>
      <c r="Z722" s="14">
        <f t="shared" ca="1" si="196"/>
        <v>5.4284683487072813E-2</v>
      </c>
      <c r="AA722" s="14">
        <f t="shared" ca="1" si="197"/>
        <v>8.566751542827369E-3</v>
      </c>
      <c r="AB722" s="14">
        <f t="shared" ca="1" si="198"/>
        <v>-7.2400814051709747E-4</v>
      </c>
      <c r="AC722" s="14">
        <f t="shared" ca="1" si="199"/>
        <v>7.1806842686909257E-4</v>
      </c>
      <c r="AD722" s="14">
        <f t="shared" ca="1" si="200"/>
        <v>6.2904073365504436E-4</v>
      </c>
      <c r="AE722" s="14">
        <f t="shared" ca="1" si="201"/>
        <v>-3.565419246967932E-3</v>
      </c>
      <c r="AF722" s="14">
        <f t="shared" ca="1" si="202"/>
        <v>-2.9653306400432844E-3</v>
      </c>
      <c r="AG722" s="14">
        <f t="shared" ca="1" si="203"/>
        <v>5.0842838246995155E-4</v>
      </c>
      <c r="AH722" s="14">
        <f t="shared" ca="1" si="204"/>
        <v>-1.5737011274666874E-3</v>
      </c>
      <c r="AI722" s="14">
        <f t="shared" ca="1" si="205"/>
        <v>1.2189882011884603E-3</v>
      </c>
      <c r="AJ722" s="14">
        <f t="shared" ca="1" si="206"/>
        <v>-7.7591683748638549E-2</v>
      </c>
      <c r="AK722" s="14">
        <f t="shared" ca="1" si="207"/>
        <v>2.1875516963831498E-2</v>
      </c>
    </row>
    <row r="723" spans="1:37" x14ac:dyDescent="0.2">
      <c r="A723" s="13">
        <f ca="1">IF(OFFSET(STATIC!$A$6,MATCH($A$16, STATIC!$A$6:$A$2307,0)+ROW()-ROW($A$16),0)&gt;$A$12, OFFSET(STATIC!$A$6,MATCH($A$16, STATIC!$A$6:$A$2307,0)+ROW()-ROW($A$16),0), FALSE)</f>
        <v>42416</v>
      </c>
      <c r="B723" s="7">
        <f ca="1">OFFSET(STATIC!$B$6,MATCH('Data Manipulation'!$A723,STATIC!$A$6:$A$2307, 0)-1,3*(COLUMN()-COLUMN($B$16)))</f>
        <v>405.53</v>
      </c>
      <c r="C723" s="7">
        <f ca="1">OFFSET(STATIC!$B$6,MATCH('Data Manipulation'!$A723,STATIC!$A$6:$A$2307, 0)-1,3*(COLUMN()-COLUMN($B$16)))</f>
        <v>192.06</v>
      </c>
      <c r="D723" s="7">
        <f ca="1">OFFSET(STATIC!$B$6,MATCH('Data Manipulation'!$A723,STATIC!$A$6:$A$2307, 0)-1,3*(COLUMN()-COLUMN($B$16)))</f>
        <v>1895.58</v>
      </c>
      <c r="E723" s="7">
        <f ca="1">OFFSET(STATIC!$B$6,MATCH('Data Manipulation'!$A723,STATIC!$A$6:$A$2307, 0)-1,3*(COLUMN()-COLUMN($B$16)))*$J723</f>
        <v>3142.0372619999998</v>
      </c>
      <c r="F723" s="7">
        <f ca="1">OFFSET(STATIC!$B$6,MATCH('Data Manipulation'!$A723,STATIC!$A$6:$A$2307, 0)-1,3*(COLUMN()-COLUMN($B$16)))</f>
        <v>1208.7</v>
      </c>
      <c r="G723" s="7">
        <f ca="1">OFFSET(STATIC!$B$6,MATCH('Data Manipulation'!$A723,STATIC!$A$6:$A$2307, 0)-1,3*(COLUMN()-COLUMN($B$16)))</f>
        <v>29.04</v>
      </c>
      <c r="H723" s="7">
        <f ca="1">OFFSET(STATIC!$B$6,MATCH('Data Manipulation'!$A723,STATIC!$A$6:$A$2307, 0)-1,3*(COLUMN()-COLUMN($B$16)))</f>
        <v>28.08259</v>
      </c>
      <c r="I723" s="7">
        <f ca="1">OFFSET(STATIC!$B$6,MATCH('Data Manipulation'!$A723,STATIC!$A$6:$A$2307, 0)-1,3*(COLUMN()-COLUMN($B$16)))</f>
        <v>138.16999999999999</v>
      </c>
      <c r="J723" s="7">
        <f ca="1">OFFSET(STATIC!$B$6,MATCH('Data Manipulation'!$A723,STATIC!$A$6:$A$2307, 0)-1,3*(COLUMN()-COLUMN($B$16)))</f>
        <v>1.1136999999999999</v>
      </c>
      <c r="K723" s="7">
        <f ca="1">OFFSET(STATIC!$B$6,MATCH('Data Manipulation'!$A723,STATIC!$A$6:$A$2307, 0)-1,3*(COLUMN()-COLUMN($B$16)))</f>
        <v>1.4302999999999999</v>
      </c>
      <c r="L723" s="7">
        <f ca="1">OFFSET(STATIC!$B$6,MATCH('Data Manipulation'!$A723,STATIC!$A$6:$A$2307, 0)-1,3*(COLUMN()-COLUMN($B$16)))</f>
        <v>1.0115000000000001</v>
      </c>
      <c r="M723" s="7">
        <f ca="1">OFFSET(STATIC!$B$6,MATCH('Data Manipulation'!$A723,STATIC!$A$6:$A$2307, 0)-1,3*(COLUMN()-COLUMN($B$16)))</f>
        <v>8.7810000000000006E-3</v>
      </c>
      <c r="N723" s="7">
        <f ca="1">OFFSET(STATIC!$B$6,MATCH('Data Manipulation'!$A723,STATIC!$A$6:$A$2307, 0)-1,3*(COLUMN()-COLUMN($B$16)))*$J723</f>
        <v>252.36731561999997</v>
      </c>
      <c r="O723" s="7">
        <f ca="1">OFFSET(STATIC!$B$6,MATCH('Data Manipulation'!$A723,STATIC!$A$6:$A$2307, 0)-1,3*(COLUMN()-COLUMN($B$16)))</f>
        <v>1958.71</v>
      </c>
      <c r="P723" s="7">
        <f ca="1">OFFSET(STATIC!$B$6,MATCH('Data Manipulation'!$A723,STATIC!$A$6:$A$2307, 0)-1,3*(COLUMN()-COLUMN($B$16)))*$J723</f>
        <v>269.61997642999995</v>
      </c>
      <c r="Q723" s="7">
        <f ca="1">OFFSET(STATIC!$B$6,MATCH('Data Manipulation'!$A723,STATIC!$A$6:$A$2307, 0)-1,3*(COLUMN()-COLUMN($B$16)))</f>
        <v>24.11</v>
      </c>
      <c r="R723" s="7">
        <f ca="1">OFFSET(STATIC!$B$6,MATCH('Data Manipulation'!$A723,STATIC!$A$6:$A$2307, 0)-1,3*(COLUMN()-COLUMN($B$16)))</f>
        <v>4435.9560000000001</v>
      </c>
      <c r="U723" s="14">
        <f t="shared" ca="1" si="191"/>
        <v>2.3452413346495372E-2</v>
      </c>
      <c r="V723" s="14">
        <f t="shared" ca="1" si="192"/>
        <v>8.5756643522813571E-3</v>
      </c>
      <c r="W723" s="14">
        <f t="shared" ca="1" si="193"/>
        <v>1.6381776635361386E-2</v>
      </c>
      <c r="X723" s="14">
        <f t="shared" ca="1" si="194"/>
        <v>-6.1642463395415988E-3</v>
      </c>
      <c r="Y723" s="14">
        <f t="shared" ca="1" si="195"/>
        <v>-4.1358203989168003E-4</v>
      </c>
      <c r="Z723" s="14">
        <f t="shared" ca="1" si="196"/>
        <v>-1.3680103904080266E-2</v>
      </c>
      <c r="AA723" s="14">
        <f t="shared" ca="1" si="197"/>
        <v>1.1259050551087078E-2</v>
      </c>
      <c r="AB723" s="14">
        <f t="shared" ca="1" si="198"/>
        <v>8.9419373756612127E-3</v>
      </c>
      <c r="AC723" s="14">
        <f t="shared" ca="1" si="199"/>
        <v>-1.7045713542794066E-3</v>
      </c>
      <c r="AD723" s="14">
        <f t="shared" ca="1" si="200"/>
        <v>-9.6020776716650384E-3</v>
      </c>
      <c r="AE723" s="14">
        <f t="shared" ca="1" si="201"/>
        <v>-1.6792615197200253E-3</v>
      </c>
      <c r="AF723" s="14">
        <f t="shared" ca="1" si="202"/>
        <v>6.7417269572838511E-3</v>
      </c>
      <c r="AG723" s="14">
        <f t="shared" ca="1" si="203"/>
        <v>-4.7977170884806247E-3</v>
      </c>
      <c r="AH723" s="14">
        <f t="shared" ca="1" si="204"/>
        <v>-5.2061535868269703E-4</v>
      </c>
      <c r="AI723" s="14">
        <f t="shared" ca="1" si="205"/>
        <v>-3.314220348544361E-3</v>
      </c>
      <c r="AJ723" s="14">
        <f t="shared" ca="1" si="206"/>
        <v>-5.2122481831411167E-2</v>
      </c>
      <c r="AK723" s="14">
        <f t="shared" ca="1" si="207"/>
        <v>2.2442238753365866E-2</v>
      </c>
    </row>
    <row r="724" spans="1:37" x14ac:dyDescent="0.2">
      <c r="A724" s="13">
        <f ca="1">IF(OFFSET(STATIC!$A$6,MATCH($A$16, STATIC!$A$6:$A$2307,0)+ROW()-ROW($A$16),0)&gt;$A$12, OFFSET(STATIC!$A$6,MATCH($A$16, STATIC!$A$6:$A$2307,0)+ROW()-ROW($A$16),0), FALSE)</f>
        <v>42415</v>
      </c>
      <c r="B724" s="7">
        <f ca="1">OFFSET(STATIC!$B$6,MATCH('Data Manipulation'!$A724,STATIC!$A$6:$A$2307, 0)-1,3*(COLUMN()-COLUMN($B$16)))</f>
        <v>396.13</v>
      </c>
      <c r="C724" s="7">
        <f ca="1">OFFSET(STATIC!$B$6,MATCH('Data Manipulation'!$A724,STATIC!$A$6:$A$2307, 0)-1,3*(COLUMN()-COLUMN($B$16)))</f>
        <v>190.42</v>
      </c>
      <c r="D724" s="7">
        <f ca="1">OFFSET(STATIC!$B$6,MATCH('Data Manipulation'!$A724,STATIC!$A$6:$A$2307, 0)-1,3*(COLUMN()-COLUMN($B$16)))</f>
        <v>1864.78</v>
      </c>
      <c r="E724" s="7">
        <f ca="1">OFFSET(STATIC!$B$6,MATCH('Data Manipulation'!$A724,STATIC!$A$6:$A$2307, 0)-1,3*(COLUMN()-COLUMN($B$16)))*$J724</f>
        <v>3161.4653719999997</v>
      </c>
      <c r="F724" s="7">
        <f ca="1">OFFSET(STATIC!$B$6,MATCH('Data Manipulation'!$A724,STATIC!$A$6:$A$2307, 0)-1,3*(COLUMN()-COLUMN($B$16)))</f>
        <v>1209.2</v>
      </c>
      <c r="G724" s="7">
        <f ca="1">OFFSET(STATIC!$B$6,MATCH('Data Manipulation'!$A724,STATIC!$A$6:$A$2307, 0)-1,3*(COLUMN()-COLUMN($B$16)))</f>
        <v>29.44</v>
      </c>
      <c r="H724" s="7">
        <f ca="1">OFFSET(STATIC!$B$6,MATCH('Data Manipulation'!$A724,STATIC!$A$6:$A$2307, 0)-1,3*(COLUMN()-COLUMN($B$16)))</f>
        <v>27.768180000000001</v>
      </c>
      <c r="I724" s="7">
        <f ca="1">OFFSET(STATIC!$B$6,MATCH('Data Manipulation'!$A724,STATIC!$A$6:$A$2307, 0)-1,3*(COLUMN()-COLUMN($B$16)))</f>
        <v>136.94</v>
      </c>
      <c r="J724" s="7">
        <f ca="1">OFFSET(STATIC!$B$6,MATCH('Data Manipulation'!$A724,STATIC!$A$6:$A$2307, 0)-1,3*(COLUMN()-COLUMN($B$16)))</f>
        <v>1.1155999999999999</v>
      </c>
      <c r="K724" s="7">
        <f ca="1">OFFSET(STATIC!$B$6,MATCH('Data Manipulation'!$A724,STATIC!$A$6:$A$2307, 0)-1,3*(COLUMN()-COLUMN($B$16)))</f>
        <v>1.4440999999999999</v>
      </c>
      <c r="L724" s="7">
        <f ca="1">OFFSET(STATIC!$B$6,MATCH('Data Manipulation'!$A724,STATIC!$A$6:$A$2307, 0)-1,3*(COLUMN()-COLUMN($B$16)))</f>
        <v>1.0132000000000001</v>
      </c>
      <c r="M724" s="7">
        <f ca="1">OFFSET(STATIC!$B$6,MATCH('Data Manipulation'!$A724,STATIC!$A$6:$A$2307, 0)-1,3*(COLUMN()-COLUMN($B$16)))</f>
        <v>8.7220000000000006E-3</v>
      </c>
      <c r="N724" s="7">
        <f ca="1">OFFSET(STATIC!$B$6,MATCH('Data Manipulation'!$A724,STATIC!$A$6:$A$2307, 0)-1,3*(COLUMN()-COLUMN($B$16)))*$J724</f>
        <v>253.58101175999997</v>
      </c>
      <c r="O724" s="7">
        <f ca="1">OFFSET(STATIC!$B$6,MATCH('Data Manipulation'!$A724,STATIC!$A$6:$A$2307, 0)-1,3*(COLUMN()-COLUMN($B$16)))</f>
        <v>1959.73</v>
      </c>
      <c r="P724" s="7">
        <f ca="1">OFFSET(STATIC!$B$6,MATCH('Data Manipulation'!$A724,STATIC!$A$6:$A$2307, 0)-1,3*(COLUMN()-COLUMN($B$16)))*$J724</f>
        <v>270.51503883999999</v>
      </c>
      <c r="Q724" s="7">
        <f ca="1">OFFSET(STATIC!$B$6,MATCH('Data Manipulation'!$A724,STATIC!$A$6:$A$2307, 0)-1,3*(COLUMN()-COLUMN($B$16)))</f>
        <v>25.4</v>
      </c>
      <c r="R724" s="7">
        <f ca="1">OFFSET(STATIC!$B$6,MATCH('Data Manipulation'!$A724,STATIC!$A$6:$A$2307, 0)-1,3*(COLUMN()-COLUMN($B$16)))</f>
        <v>4337.5119999999997</v>
      </c>
      <c r="U724" s="14">
        <f t="shared" ca="1" si="191"/>
        <v>3.7343295528237376E-2</v>
      </c>
      <c r="V724" s="14">
        <f t="shared" ca="1" si="192"/>
        <v>2.8119863218480097E-2</v>
      </c>
      <c r="W724" s="14">
        <f t="shared" ca="1" si="193"/>
        <v>0</v>
      </c>
      <c r="X724" s="14">
        <f t="shared" ca="1" si="194"/>
        <v>1.9769821933284287E-2</v>
      </c>
      <c r="Y724" s="14">
        <f t="shared" ca="1" si="195"/>
        <v>-2.2333911366773162E-2</v>
      </c>
      <c r="Z724" s="14">
        <f t="shared" ca="1" si="196"/>
        <v>0</v>
      </c>
      <c r="AA724" s="14">
        <f t="shared" ca="1" si="197"/>
        <v>0</v>
      </c>
      <c r="AB724" s="14">
        <f t="shared" ca="1" si="198"/>
        <v>0</v>
      </c>
      <c r="AC724" s="14">
        <f t="shared" ca="1" si="199"/>
        <v>-8.0350401047675057E-3</v>
      </c>
      <c r="AD724" s="14">
        <f t="shared" ca="1" si="200"/>
        <v>-2.2825532995079663E-3</v>
      </c>
      <c r="AE724" s="14">
        <f t="shared" ca="1" si="201"/>
        <v>-1.0700538953871672E-2</v>
      </c>
      <c r="AF724" s="14">
        <f t="shared" ca="1" si="202"/>
        <v>-1.2872536351085069E-2</v>
      </c>
      <c r="AG724" s="14">
        <f t="shared" ca="1" si="203"/>
        <v>-5.2913438588168696E-3</v>
      </c>
      <c r="AH724" s="14">
        <f t="shared" ca="1" si="204"/>
        <v>0</v>
      </c>
      <c r="AI724" s="14">
        <f t="shared" ca="1" si="205"/>
        <v>-6.0961258050055093E-3</v>
      </c>
      <c r="AJ724" s="14">
        <f t="shared" ca="1" si="206"/>
        <v>0</v>
      </c>
      <c r="AK724" s="14">
        <f t="shared" ca="1" si="207"/>
        <v>0</v>
      </c>
    </row>
    <row r="725" spans="1:37" x14ac:dyDescent="0.2">
      <c r="A725" s="13">
        <f ca="1">IF(OFFSET(STATIC!$A$6,MATCH($A$16, STATIC!$A$6:$A$2307,0)+ROW()-ROW($A$16),0)&gt;$A$12, OFFSET(STATIC!$A$6,MATCH($A$16, STATIC!$A$6:$A$2307,0)+ROW()-ROW($A$16),0), FALSE)</f>
        <v>42412</v>
      </c>
      <c r="B725" s="7">
        <f ca="1">OFFSET(STATIC!$B$6,MATCH('Data Manipulation'!$A725,STATIC!$A$6:$A$2307, 0)-1,3*(COLUMN()-COLUMN($B$16)))</f>
        <v>381.61</v>
      </c>
      <c r="C725" s="7">
        <f ca="1">OFFSET(STATIC!$B$6,MATCH('Data Manipulation'!$A725,STATIC!$A$6:$A$2307, 0)-1,3*(COLUMN()-COLUMN($B$16)))</f>
        <v>185.14</v>
      </c>
      <c r="D725" s="7">
        <f ca="1">OFFSET(STATIC!$B$6,MATCH('Data Manipulation'!$A725,STATIC!$A$6:$A$2307, 0)-1,3*(COLUMN()-COLUMN($B$16)))</f>
        <v>1864.78</v>
      </c>
      <c r="E725" s="7">
        <f ca="1">OFFSET(STATIC!$B$6,MATCH('Data Manipulation'!$A725,STATIC!$A$6:$A$2307, 0)-1,3*(COLUMN()-COLUMN($B$16)))*$J725</f>
        <v>3099.5775359999998</v>
      </c>
      <c r="F725" s="7">
        <f ca="1">OFFSET(STATIC!$B$6,MATCH('Data Manipulation'!$A725,STATIC!$A$6:$A$2307, 0)-1,3*(COLUMN()-COLUMN($B$16)))</f>
        <v>1236.51</v>
      </c>
      <c r="G725" s="7">
        <f ca="1">OFFSET(STATIC!$B$6,MATCH('Data Manipulation'!$A725,STATIC!$A$6:$A$2307, 0)-1,3*(COLUMN()-COLUMN($B$16)))</f>
        <v>29.44</v>
      </c>
      <c r="H725" s="7">
        <f ca="1">OFFSET(STATIC!$B$6,MATCH('Data Manipulation'!$A725,STATIC!$A$6:$A$2307, 0)-1,3*(COLUMN()-COLUMN($B$16)))</f>
        <v>27.768180000000001</v>
      </c>
      <c r="I725" s="7">
        <f ca="1">OFFSET(STATIC!$B$6,MATCH('Data Manipulation'!$A725,STATIC!$A$6:$A$2307, 0)-1,3*(COLUMN()-COLUMN($B$16)))</f>
        <v>136.94</v>
      </c>
      <c r="J725" s="7">
        <f ca="1">OFFSET(STATIC!$B$6,MATCH('Data Manipulation'!$A725,STATIC!$A$6:$A$2307, 0)-1,3*(COLUMN()-COLUMN($B$16)))</f>
        <v>1.1246</v>
      </c>
      <c r="K725" s="7">
        <f ca="1">OFFSET(STATIC!$B$6,MATCH('Data Manipulation'!$A725,STATIC!$A$6:$A$2307, 0)-1,3*(COLUMN()-COLUMN($B$16)))</f>
        <v>1.4474</v>
      </c>
      <c r="L725" s="7">
        <f ca="1">OFFSET(STATIC!$B$6,MATCH('Data Manipulation'!$A725,STATIC!$A$6:$A$2307, 0)-1,3*(COLUMN()-COLUMN($B$16)))</f>
        <v>1.0241</v>
      </c>
      <c r="M725" s="7">
        <f ca="1">OFFSET(STATIC!$B$6,MATCH('Data Manipulation'!$A725,STATIC!$A$6:$A$2307, 0)-1,3*(COLUMN()-COLUMN($B$16)))</f>
        <v>8.8350000000000008E-3</v>
      </c>
      <c r="N725" s="7">
        <f ca="1">OFFSET(STATIC!$B$6,MATCH('Data Manipulation'!$A725,STATIC!$A$6:$A$2307, 0)-1,3*(COLUMN()-COLUMN($B$16)))*$J725</f>
        <v>254.92635228000003</v>
      </c>
      <c r="O725" s="7">
        <f ca="1">OFFSET(STATIC!$B$6,MATCH('Data Manipulation'!$A725,STATIC!$A$6:$A$2307, 0)-1,3*(COLUMN()-COLUMN($B$16)))</f>
        <v>1959.73</v>
      </c>
      <c r="P725" s="7">
        <f ca="1">OFFSET(STATIC!$B$6,MATCH('Data Manipulation'!$A725,STATIC!$A$6:$A$2307, 0)-1,3*(COLUMN()-COLUMN($B$16)))*$J725</f>
        <v>272.16916931999998</v>
      </c>
      <c r="Q725" s="7">
        <f ca="1">OFFSET(STATIC!$B$6,MATCH('Data Manipulation'!$A725,STATIC!$A$6:$A$2307, 0)-1,3*(COLUMN()-COLUMN($B$16)))</f>
        <v>25.4</v>
      </c>
      <c r="R725" s="7">
        <f ca="1">OFFSET(STATIC!$B$6,MATCH('Data Manipulation'!$A725,STATIC!$A$6:$A$2307, 0)-1,3*(COLUMN()-COLUMN($B$16)))</f>
        <v>4337.5119999999997</v>
      </c>
      <c r="U725" s="14">
        <f t="shared" ca="1" si="191"/>
        <v>1.7126512119436294E-2</v>
      </c>
      <c r="V725" s="14">
        <f t="shared" ca="1" si="192"/>
        <v>-1.6730082965346412E-3</v>
      </c>
      <c r="W725" s="14">
        <f t="shared" ca="1" si="193"/>
        <v>1.9329975470501772E-2</v>
      </c>
      <c r="X725" s="14">
        <f t="shared" ca="1" si="194"/>
        <v>2.0449458438123753E-2</v>
      </c>
      <c r="Y725" s="14">
        <f t="shared" ca="1" si="195"/>
        <v>-9.2333488878591739E-3</v>
      </c>
      <c r="Z725" s="14">
        <f t="shared" ca="1" si="196"/>
        <v>0.11621327652536043</v>
      </c>
      <c r="AA725" s="14">
        <f t="shared" ca="1" si="197"/>
        <v>-2.5873849815184918E-3</v>
      </c>
      <c r="AB725" s="14">
        <f t="shared" ca="1" si="198"/>
        <v>1.1014135868036887E-2</v>
      </c>
      <c r="AC725" s="14">
        <f t="shared" ca="1" si="199"/>
        <v>-7.4415651699048964E-3</v>
      </c>
      <c r="AD725" s="14">
        <f t="shared" ca="1" si="200"/>
        <v>1.2443831540086222E-3</v>
      </c>
      <c r="AE725" s="14">
        <f t="shared" ca="1" si="201"/>
        <v>-3.8982604672808904E-3</v>
      </c>
      <c r="AF725" s="14">
        <f t="shared" ca="1" si="202"/>
        <v>-1.0359286425565101E-2</v>
      </c>
      <c r="AG725" s="14">
        <f t="shared" ca="1" si="203"/>
        <v>-9.1275304734260588E-3</v>
      </c>
      <c r="AH725" s="14">
        <f t="shared" ca="1" si="204"/>
        <v>-4.5768767291875798E-3</v>
      </c>
      <c r="AI725" s="14">
        <f t="shared" ca="1" si="205"/>
        <v>-9.6336601042677633E-3</v>
      </c>
      <c r="AJ725" s="14">
        <f t="shared" ca="1" si="206"/>
        <v>-0.10244287766175215</v>
      </c>
      <c r="AK725" s="14">
        <f t="shared" ca="1" si="207"/>
        <v>1.6428108504150666E-2</v>
      </c>
    </row>
    <row r="726" spans="1:37" x14ac:dyDescent="0.2">
      <c r="A726" s="13">
        <f ca="1">IF(OFFSET(STATIC!$A$6,MATCH($A$16, STATIC!$A$6:$A$2307,0)+ROW()-ROW($A$16),0)&gt;$A$12, OFFSET(STATIC!$A$6,MATCH($A$16, STATIC!$A$6:$A$2307,0)+ROW()-ROW($A$16),0), FALSE)</f>
        <v>42411</v>
      </c>
      <c r="B726" s="7">
        <f ca="1">OFFSET(STATIC!$B$6,MATCH('Data Manipulation'!$A726,STATIC!$A$6:$A$2307, 0)-1,3*(COLUMN()-COLUMN($B$16)))</f>
        <v>375.13</v>
      </c>
      <c r="C726" s="7">
        <f ca="1">OFFSET(STATIC!$B$6,MATCH('Data Manipulation'!$A726,STATIC!$A$6:$A$2307, 0)-1,3*(COLUMN()-COLUMN($B$16)))</f>
        <v>185.45</v>
      </c>
      <c r="D726" s="7">
        <f ca="1">OFFSET(STATIC!$B$6,MATCH('Data Manipulation'!$A726,STATIC!$A$6:$A$2307, 0)-1,3*(COLUMN()-COLUMN($B$16)))</f>
        <v>1829.08</v>
      </c>
      <c r="E726" s="7">
        <f ca="1">OFFSET(STATIC!$B$6,MATCH('Data Manipulation'!$A726,STATIC!$A$6:$A$2307, 0)-1,3*(COLUMN()-COLUMN($B$16)))*$J726</f>
        <v>3036.83655</v>
      </c>
      <c r="F726" s="7">
        <f ca="1">OFFSET(STATIC!$B$6,MATCH('Data Manipulation'!$A726,STATIC!$A$6:$A$2307, 0)-1,3*(COLUMN()-COLUMN($B$16)))</f>
        <v>1247.98</v>
      </c>
      <c r="G726" s="7">
        <f ca="1">OFFSET(STATIC!$B$6,MATCH('Data Manipulation'!$A726,STATIC!$A$6:$A$2307, 0)-1,3*(COLUMN()-COLUMN($B$16)))</f>
        <v>26.21</v>
      </c>
      <c r="H726" s="7">
        <f ca="1">OFFSET(STATIC!$B$6,MATCH('Data Manipulation'!$A726,STATIC!$A$6:$A$2307, 0)-1,3*(COLUMN()-COLUMN($B$16)))</f>
        <v>27.840119999999999</v>
      </c>
      <c r="I726" s="7">
        <f ca="1">OFFSET(STATIC!$B$6,MATCH('Data Manipulation'!$A726,STATIC!$A$6:$A$2307, 0)-1,3*(COLUMN()-COLUMN($B$16)))</f>
        <v>135.44</v>
      </c>
      <c r="J726" s="7">
        <f ca="1">OFFSET(STATIC!$B$6,MATCH('Data Manipulation'!$A726,STATIC!$A$6:$A$2307, 0)-1,3*(COLUMN()-COLUMN($B$16)))</f>
        <v>1.133</v>
      </c>
      <c r="K726" s="7">
        <f ca="1">OFFSET(STATIC!$B$6,MATCH('Data Manipulation'!$A726,STATIC!$A$6:$A$2307, 0)-1,3*(COLUMN()-COLUMN($B$16)))</f>
        <v>1.4456</v>
      </c>
      <c r="L726" s="7">
        <f ca="1">OFFSET(STATIC!$B$6,MATCH('Data Manipulation'!$A726,STATIC!$A$6:$A$2307, 0)-1,3*(COLUMN()-COLUMN($B$16)))</f>
        <v>1.0281</v>
      </c>
      <c r="M726" s="7">
        <f ca="1">OFFSET(STATIC!$B$6,MATCH('Data Manipulation'!$A726,STATIC!$A$6:$A$2307, 0)-1,3*(COLUMN()-COLUMN($B$16)))</f>
        <v>8.9269999999999992E-3</v>
      </c>
      <c r="N726" s="7">
        <f ca="1">OFFSET(STATIC!$B$6,MATCH('Data Manipulation'!$A726,STATIC!$A$6:$A$2307, 0)-1,3*(COLUMN()-COLUMN($B$16)))*$J726</f>
        <v>257.26385190000002</v>
      </c>
      <c r="O726" s="7">
        <f ca="1">OFFSET(STATIC!$B$6,MATCH('Data Manipulation'!$A726,STATIC!$A$6:$A$2307, 0)-1,3*(COLUMN()-COLUMN($B$16)))</f>
        <v>1968.72</v>
      </c>
      <c r="P726" s="7">
        <f ca="1">OFFSET(STATIC!$B$6,MATCH('Data Manipulation'!$A726,STATIC!$A$6:$A$2307, 0)-1,3*(COLUMN()-COLUMN($B$16)))*$J726</f>
        <v>274.8038249</v>
      </c>
      <c r="Q726" s="7">
        <f ca="1">OFFSET(STATIC!$B$6,MATCH('Data Manipulation'!$A726,STATIC!$A$6:$A$2307, 0)-1,3*(COLUMN()-COLUMN($B$16)))</f>
        <v>28.14</v>
      </c>
      <c r="R726" s="7">
        <f ca="1">OFFSET(STATIC!$B$6,MATCH('Data Manipulation'!$A726,STATIC!$A$6:$A$2307, 0)-1,3*(COLUMN()-COLUMN($B$16)))</f>
        <v>4266.8370000000004</v>
      </c>
      <c r="U726" s="14">
        <f t="shared" ca="1" si="191"/>
        <v>-6.6687283022435736E-3</v>
      </c>
      <c r="V726" s="14">
        <f t="shared" ca="1" si="192"/>
        <v>-3.9645784048027918E-2</v>
      </c>
      <c r="W726" s="14">
        <f t="shared" ca="1" si="193"/>
        <v>-1.2377431213466798E-2</v>
      </c>
      <c r="X726" s="14">
        <f t="shared" ca="1" si="194"/>
        <v>-3.0799295597105387E-2</v>
      </c>
      <c r="Y726" s="14">
        <f t="shared" ca="1" si="195"/>
        <v>4.5876897151908187E-2</v>
      </c>
      <c r="Z726" s="14">
        <f t="shared" ca="1" si="196"/>
        <v>-4.6225150620224635E-2</v>
      </c>
      <c r="AA726" s="14">
        <f t="shared" ca="1" si="197"/>
        <v>1.6439440303860464E-3</v>
      </c>
      <c r="AB726" s="14">
        <f t="shared" ca="1" si="198"/>
        <v>2.9537734670514462E-4</v>
      </c>
      <c r="AC726" s="14">
        <f t="shared" ca="1" si="199"/>
        <v>8.9543574495133116E-3</v>
      </c>
      <c r="AD726" s="14">
        <f t="shared" ca="1" si="200"/>
        <v>-1.7278920565380867E-3</v>
      </c>
      <c r="AE726" s="14">
        <f t="shared" ca="1" si="201"/>
        <v>4.9729515970464858E-3</v>
      </c>
      <c r="AF726" s="14">
        <f t="shared" ca="1" si="202"/>
        <v>1.8656202805518031E-2</v>
      </c>
      <c r="AG726" s="14">
        <f t="shared" ca="1" si="203"/>
        <v>8.9125199555820187E-3</v>
      </c>
      <c r="AH726" s="14">
        <f t="shared" ca="1" si="204"/>
        <v>1.2910113867122845E-3</v>
      </c>
      <c r="AI726" s="14">
        <f t="shared" ca="1" si="205"/>
        <v>9.9563216552680852E-3</v>
      </c>
      <c r="AJ726" s="14">
        <f t="shared" ca="1" si="206"/>
        <v>6.8003412944453279E-2</v>
      </c>
      <c r="AK726" s="14">
        <f t="shared" ca="1" si="207"/>
        <v>-3.9191066192237958E-3</v>
      </c>
    </row>
    <row r="727" spans="1:37" x14ac:dyDescent="0.2">
      <c r="A727" s="13">
        <f ca="1">IF(OFFSET(STATIC!$A$6,MATCH($A$16, STATIC!$A$6:$A$2307,0)+ROW()-ROW($A$16),0)&gt;$A$12, OFFSET(STATIC!$A$6,MATCH($A$16, STATIC!$A$6:$A$2307,0)+ROW()-ROW($A$16),0), FALSE)</f>
        <v>42410</v>
      </c>
      <c r="B727" s="7">
        <f ca="1">OFFSET(STATIC!$B$6,MATCH('Data Manipulation'!$A727,STATIC!$A$6:$A$2307, 0)-1,3*(COLUMN()-COLUMN($B$16)))</f>
        <v>377.64</v>
      </c>
      <c r="C727" s="7">
        <f ca="1">OFFSET(STATIC!$B$6,MATCH('Data Manipulation'!$A727,STATIC!$A$6:$A$2307, 0)-1,3*(COLUMN()-COLUMN($B$16)))</f>
        <v>192.95</v>
      </c>
      <c r="D727" s="7">
        <f ca="1">OFFSET(STATIC!$B$6,MATCH('Data Manipulation'!$A727,STATIC!$A$6:$A$2307, 0)-1,3*(COLUMN()-COLUMN($B$16)))</f>
        <v>1851.86</v>
      </c>
      <c r="E727" s="7">
        <f ca="1">OFFSET(STATIC!$B$6,MATCH('Data Manipulation'!$A727,STATIC!$A$6:$A$2307, 0)-1,3*(COLUMN()-COLUMN($B$16)))*$J727</f>
        <v>3131.8242450000002</v>
      </c>
      <c r="F727" s="7">
        <f ca="1">OFFSET(STATIC!$B$6,MATCH('Data Manipulation'!$A727,STATIC!$A$6:$A$2307, 0)-1,3*(COLUMN()-COLUMN($B$16)))</f>
        <v>1192.02</v>
      </c>
      <c r="G727" s="7">
        <f ca="1">OFFSET(STATIC!$B$6,MATCH('Data Manipulation'!$A727,STATIC!$A$6:$A$2307, 0)-1,3*(COLUMN()-COLUMN($B$16)))</f>
        <v>27.45</v>
      </c>
      <c r="H727" s="7">
        <f ca="1">OFFSET(STATIC!$B$6,MATCH('Data Manipulation'!$A727,STATIC!$A$6:$A$2307, 0)-1,3*(COLUMN()-COLUMN($B$16)))</f>
        <v>27.79439</v>
      </c>
      <c r="I727" s="7">
        <f ca="1">OFFSET(STATIC!$B$6,MATCH('Data Manipulation'!$A727,STATIC!$A$6:$A$2307, 0)-1,3*(COLUMN()-COLUMN($B$16)))</f>
        <v>135.4</v>
      </c>
      <c r="J727" s="7">
        <f ca="1">OFFSET(STATIC!$B$6,MATCH('Data Manipulation'!$A727,STATIC!$A$6:$A$2307, 0)-1,3*(COLUMN()-COLUMN($B$16)))</f>
        <v>1.1229</v>
      </c>
      <c r="K727" s="7">
        <f ca="1">OFFSET(STATIC!$B$6,MATCH('Data Manipulation'!$A727,STATIC!$A$6:$A$2307, 0)-1,3*(COLUMN()-COLUMN($B$16)))</f>
        <v>1.4480999999999999</v>
      </c>
      <c r="L727" s="7">
        <f ca="1">OFFSET(STATIC!$B$6,MATCH('Data Manipulation'!$A727,STATIC!$A$6:$A$2307, 0)-1,3*(COLUMN()-COLUMN($B$16)))</f>
        <v>1.0229999999999999</v>
      </c>
      <c r="M727" s="7">
        <f ca="1">OFFSET(STATIC!$B$6,MATCH('Data Manipulation'!$A727,STATIC!$A$6:$A$2307, 0)-1,3*(COLUMN()-COLUMN($B$16)))</f>
        <v>8.7620000000000007E-3</v>
      </c>
      <c r="N727" s="7">
        <f ca="1">OFFSET(STATIC!$B$6,MATCH('Data Manipulation'!$A727,STATIC!$A$6:$A$2307, 0)-1,3*(COLUMN()-COLUMN($B$16)))*$J727</f>
        <v>254.98117002000001</v>
      </c>
      <c r="O727" s="7">
        <f ca="1">OFFSET(STATIC!$B$6,MATCH('Data Manipulation'!$A727,STATIC!$A$6:$A$2307, 0)-1,3*(COLUMN()-COLUMN($B$16)))</f>
        <v>1966.18</v>
      </c>
      <c r="P727" s="7">
        <f ca="1">OFFSET(STATIC!$B$6,MATCH('Data Manipulation'!$A727,STATIC!$A$6:$A$2307, 0)-1,3*(COLUMN()-COLUMN($B$16)))*$J727</f>
        <v>272.08136496000003</v>
      </c>
      <c r="Q727" s="7">
        <f ca="1">OFFSET(STATIC!$B$6,MATCH('Data Manipulation'!$A727,STATIC!$A$6:$A$2307, 0)-1,3*(COLUMN()-COLUMN($B$16)))</f>
        <v>26.29</v>
      </c>
      <c r="R727" s="7">
        <f ca="1">OFFSET(STATIC!$B$6,MATCH('Data Manipulation'!$A727,STATIC!$A$6:$A$2307, 0)-1,3*(COLUMN()-COLUMN($B$16)))</f>
        <v>4283.5919999999996</v>
      </c>
      <c r="U727" s="14">
        <f t="shared" ca="1" si="191"/>
        <v>1.145182825986509E-2</v>
      </c>
      <c r="V727" s="14">
        <f t="shared" ca="1" si="192"/>
        <v>-1.8122982306575791E-3</v>
      </c>
      <c r="W727" s="14">
        <f t="shared" ca="1" si="193"/>
        <v>-1.8898131031094855E-4</v>
      </c>
      <c r="X727" s="14">
        <f t="shared" ca="1" si="194"/>
        <v>1.1745318496583456E-2</v>
      </c>
      <c r="Y727" s="14">
        <f t="shared" ca="1" si="195"/>
        <v>-4.3110911867853671E-3</v>
      </c>
      <c r="Z727" s="14">
        <f t="shared" ca="1" si="196"/>
        <v>-1.769318587327616E-2</v>
      </c>
      <c r="AA727" s="14">
        <f t="shared" ca="1" si="197"/>
        <v>1.1970006935431625E-3</v>
      </c>
      <c r="AB727" s="14">
        <f t="shared" ca="1" si="198"/>
        <v>-6.5516079612469406E-3</v>
      </c>
      <c r="AC727" s="14">
        <f t="shared" ca="1" si="199"/>
        <v>-7.2759859588424165E-3</v>
      </c>
      <c r="AD727" s="14">
        <f t="shared" ca="1" si="200"/>
        <v>-2.0714655692924554E-4</v>
      </c>
      <c r="AE727" s="14">
        <f t="shared" ca="1" si="201"/>
        <v>-6.4308903302906263E-3</v>
      </c>
      <c r="AF727" s="14">
        <f t="shared" ca="1" si="202"/>
        <v>6.1820460194057921E-3</v>
      </c>
      <c r="AG727" s="14">
        <f t="shared" ca="1" si="203"/>
        <v>-5.7281549486512791E-3</v>
      </c>
      <c r="AH727" s="14">
        <f t="shared" ca="1" si="204"/>
        <v>1.2112022407020254E-3</v>
      </c>
      <c r="AI727" s="14">
        <f t="shared" ca="1" si="205"/>
        <v>-7.0316333105278827E-3</v>
      </c>
      <c r="AJ727" s="14">
        <f t="shared" ca="1" si="206"/>
        <v>-9.4643901622715638E-3</v>
      </c>
      <c r="AK727" s="14">
        <f t="shared" ca="1" si="207"/>
        <v>3.4678202345086746E-3</v>
      </c>
    </row>
    <row r="728" spans="1:37" x14ac:dyDescent="0.2">
      <c r="A728" s="13">
        <f ca="1">IF(OFFSET(STATIC!$A$6,MATCH($A$16, STATIC!$A$6:$A$2307,0)+ROW()-ROW($A$16),0)&gt;$A$12, OFFSET(STATIC!$A$6,MATCH($A$16, STATIC!$A$6:$A$2307,0)+ROW()-ROW($A$16),0), FALSE)</f>
        <v>42409</v>
      </c>
      <c r="B728" s="7">
        <f ca="1">OFFSET(STATIC!$B$6,MATCH('Data Manipulation'!$A728,STATIC!$A$6:$A$2307, 0)-1,3*(COLUMN()-COLUMN($B$16)))</f>
        <v>373.34</v>
      </c>
      <c r="C728" s="7">
        <f ca="1">OFFSET(STATIC!$B$6,MATCH('Data Manipulation'!$A728,STATIC!$A$6:$A$2307, 0)-1,3*(COLUMN()-COLUMN($B$16)))</f>
        <v>193.3</v>
      </c>
      <c r="D728" s="7">
        <f ca="1">OFFSET(STATIC!$B$6,MATCH('Data Manipulation'!$A728,STATIC!$A$6:$A$2307, 0)-1,3*(COLUMN()-COLUMN($B$16)))</f>
        <v>1852.21</v>
      </c>
      <c r="E728" s="7">
        <f ca="1">OFFSET(STATIC!$B$6,MATCH('Data Manipulation'!$A728,STATIC!$A$6:$A$2307, 0)-1,3*(COLUMN()-COLUMN($B$16)))*$J728</f>
        <v>3095.25515</v>
      </c>
      <c r="F728" s="7">
        <f ca="1">OFFSET(STATIC!$B$6,MATCH('Data Manipulation'!$A728,STATIC!$A$6:$A$2307, 0)-1,3*(COLUMN()-COLUMN($B$16)))</f>
        <v>1197.17</v>
      </c>
      <c r="G728" s="7">
        <f ca="1">OFFSET(STATIC!$B$6,MATCH('Data Manipulation'!$A728,STATIC!$A$6:$A$2307, 0)-1,3*(COLUMN()-COLUMN($B$16)))</f>
        <v>27.94</v>
      </c>
      <c r="H728" s="7">
        <f ca="1">OFFSET(STATIC!$B$6,MATCH('Data Manipulation'!$A728,STATIC!$A$6:$A$2307, 0)-1,3*(COLUMN()-COLUMN($B$16)))</f>
        <v>27.761140000000001</v>
      </c>
      <c r="I728" s="7">
        <f ca="1">OFFSET(STATIC!$B$6,MATCH('Data Manipulation'!$A728,STATIC!$A$6:$A$2307, 0)-1,3*(COLUMN()-COLUMN($B$16)))</f>
        <v>136.29</v>
      </c>
      <c r="J728" s="7">
        <f ca="1">OFFSET(STATIC!$B$6,MATCH('Data Manipulation'!$A728,STATIC!$A$6:$A$2307, 0)-1,3*(COLUMN()-COLUMN($B$16)))</f>
        <v>1.1311</v>
      </c>
      <c r="K728" s="7">
        <f ca="1">OFFSET(STATIC!$B$6,MATCH('Data Manipulation'!$A728,STATIC!$A$6:$A$2307, 0)-1,3*(COLUMN()-COLUMN($B$16)))</f>
        <v>1.4483999999999999</v>
      </c>
      <c r="L728" s="7">
        <f ca="1">OFFSET(STATIC!$B$6,MATCH('Data Manipulation'!$A728,STATIC!$A$6:$A$2307, 0)-1,3*(COLUMN()-COLUMN($B$16)))</f>
        <v>1.0296000000000001</v>
      </c>
      <c r="M728" s="7">
        <f ca="1">OFFSET(STATIC!$B$6,MATCH('Data Manipulation'!$A728,STATIC!$A$6:$A$2307, 0)-1,3*(COLUMN()-COLUMN($B$16)))</f>
        <v>8.7080000000000005E-3</v>
      </c>
      <c r="N728" s="7">
        <f ca="1">OFFSET(STATIC!$B$6,MATCH('Data Manipulation'!$A728,STATIC!$A$6:$A$2307, 0)-1,3*(COLUMN()-COLUMN($B$16)))*$J728</f>
        <v>256.44593285999997</v>
      </c>
      <c r="O728" s="7">
        <f ca="1">OFFSET(STATIC!$B$6,MATCH('Data Manipulation'!$A728,STATIC!$A$6:$A$2307, 0)-1,3*(COLUMN()-COLUMN($B$16)))</f>
        <v>1963.8</v>
      </c>
      <c r="P728" s="7">
        <f ca="1">OFFSET(STATIC!$B$6,MATCH('Data Manipulation'!$A728,STATIC!$A$6:$A$2307, 0)-1,3*(COLUMN()-COLUMN($B$16)))*$J728</f>
        <v>274.00128352000002</v>
      </c>
      <c r="Q728" s="7">
        <f ca="1">OFFSET(STATIC!$B$6,MATCH('Data Manipulation'!$A728,STATIC!$A$6:$A$2307, 0)-1,3*(COLUMN()-COLUMN($B$16)))</f>
        <v>26.54</v>
      </c>
      <c r="R728" s="7">
        <f ca="1">OFFSET(STATIC!$B$6,MATCH('Data Manipulation'!$A728,STATIC!$A$6:$A$2307, 0)-1,3*(COLUMN()-COLUMN($B$16)))</f>
        <v>4268.7629999999999</v>
      </c>
      <c r="U728" s="14">
        <f t="shared" ca="1" si="191"/>
        <v>2.4672829508342602E-3</v>
      </c>
      <c r="V728" s="14">
        <f t="shared" ca="1" si="192"/>
        <v>-6.0859437935825945E-3</v>
      </c>
      <c r="W728" s="14">
        <f t="shared" ca="1" si="193"/>
        <v>-6.638511706025009E-4</v>
      </c>
      <c r="X728" s="14">
        <f t="shared" ca="1" si="194"/>
        <v>-4.6373629499841208E-3</v>
      </c>
      <c r="Y728" s="14">
        <f t="shared" ca="1" si="195"/>
        <v>1.6134361741319667E-3</v>
      </c>
      <c r="Z728" s="14">
        <f t="shared" ca="1" si="196"/>
        <v>-6.0750934946852721E-2</v>
      </c>
      <c r="AA728" s="14">
        <f t="shared" ca="1" si="197"/>
        <v>-1.8134818359408448E-3</v>
      </c>
      <c r="AB728" s="14">
        <f t="shared" ca="1" si="198"/>
        <v>-1.781670951773379E-2</v>
      </c>
      <c r="AC728" s="14">
        <f t="shared" ca="1" si="199"/>
        <v>1.2991818257122674E-2</v>
      </c>
      <c r="AD728" s="14">
        <f t="shared" ca="1" si="200"/>
        <v>4.7752608130292194E-3</v>
      </c>
      <c r="AE728" s="14">
        <f t="shared" ca="1" si="201"/>
        <v>1.9121041446778377E-2</v>
      </c>
      <c r="AF728" s="14">
        <f t="shared" ca="1" si="202"/>
        <v>6.9140630353940608E-3</v>
      </c>
      <c r="AG728" s="14">
        <f t="shared" ca="1" si="203"/>
        <v>1.0428973675426709E-2</v>
      </c>
      <c r="AH728" s="14">
        <f t="shared" ca="1" si="204"/>
        <v>-4.989080127310797E-4</v>
      </c>
      <c r="AI728" s="14">
        <f t="shared" ca="1" si="205"/>
        <v>1.1801987292213212E-2</v>
      </c>
      <c r="AJ728" s="14">
        <f t="shared" ca="1" si="206"/>
        <v>2.0556490882579291E-2</v>
      </c>
      <c r="AK728" s="14">
        <f t="shared" ca="1" si="207"/>
        <v>-3.5054048070966566E-3</v>
      </c>
    </row>
    <row r="729" spans="1:37" x14ac:dyDescent="0.2">
      <c r="A729" s="13">
        <f ca="1">IF(OFFSET(STATIC!$A$6,MATCH($A$16, STATIC!$A$6:$A$2307,0)+ROW()-ROW($A$16),0)&gt;$A$12, OFFSET(STATIC!$A$6,MATCH($A$16, STATIC!$A$6:$A$2307,0)+ROW()-ROW($A$16),0), FALSE)</f>
        <v>42408</v>
      </c>
      <c r="B729" s="7">
        <f ca="1">OFFSET(STATIC!$B$6,MATCH('Data Manipulation'!$A729,STATIC!$A$6:$A$2307, 0)-1,3*(COLUMN()-COLUMN($B$16)))</f>
        <v>372.42</v>
      </c>
      <c r="C729" s="7">
        <f ca="1">OFFSET(STATIC!$B$6,MATCH('Data Manipulation'!$A729,STATIC!$A$6:$A$2307, 0)-1,3*(COLUMN()-COLUMN($B$16)))</f>
        <v>194.48</v>
      </c>
      <c r="D729" s="7">
        <f ca="1">OFFSET(STATIC!$B$6,MATCH('Data Manipulation'!$A729,STATIC!$A$6:$A$2307, 0)-1,3*(COLUMN()-COLUMN($B$16)))</f>
        <v>1853.44</v>
      </c>
      <c r="E729" s="7">
        <f ca="1">OFFSET(STATIC!$B$6,MATCH('Data Manipulation'!$A729,STATIC!$A$6:$A$2307, 0)-1,3*(COLUMN()-COLUMN($B$16)))*$J729</f>
        <v>3109.6423050000003</v>
      </c>
      <c r="F729" s="7">
        <f ca="1">OFFSET(STATIC!$B$6,MATCH('Data Manipulation'!$A729,STATIC!$A$6:$A$2307, 0)-1,3*(COLUMN()-COLUMN($B$16)))</f>
        <v>1195.24</v>
      </c>
      <c r="G729" s="7">
        <f ca="1">OFFSET(STATIC!$B$6,MATCH('Data Manipulation'!$A729,STATIC!$A$6:$A$2307, 0)-1,3*(COLUMN()-COLUMN($B$16)))</f>
        <v>29.69</v>
      </c>
      <c r="H729" s="7">
        <f ca="1">OFFSET(STATIC!$B$6,MATCH('Data Manipulation'!$A729,STATIC!$A$6:$A$2307, 0)-1,3*(COLUMN()-COLUMN($B$16)))</f>
        <v>27.811530000000001</v>
      </c>
      <c r="I729" s="7">
        <f ca="1">OFFSET(STATIC!$B$6,MATCH('Data Manipulation'!$A729,STATIC!$A$6:$A$2307, 0)-1,3*(COLUMN()-COLUMN($B$16)))</f>
        <v>138.74</v>
      </c>
      <c r="J729" s="7">
        <f ca="1">OFFSET(STATIC!$B$6,MATCH('Data Manipulation'!$A729,STATIC!$A$6:$A$2307, 0)-1,3*(COLUMN()-COLUMN($B$16)))</f>
        <v>1.1165</v>
      </c>
      <c r="K729" s="7">
        <f ca="1">OFFSET(STATIC!$B$6,MATCH('Data Manipulation'!$A729,STATIC!$A$6:$A$2307, 0)-1,3*(COLUMN()-COLUMN($B$16)))</f>
        <v>1.4415</v>
      </c>
      <c r="L729" s="7">
        <f ca="1">OFFSET(STATIC!$B$6,MATCH('Data Manipulation'!$A729,STATIC!$A$6:$A$2307, 0)-1,3*(COLUMN()-COLUMN($B$16)))</f>
        <v>1.0101</v>
      </c>
      <c r="M729" s="7">
        <f ca="1">OFFSET(STATIC!$B$6,MATCH('Data Manipulation'!$A729,STATIC!$A$6:$A$2307, 0)-1,3*(COLUMN()-COLUMN($B$16)))</f>
        <v>8.6479999999999994E-3</v>
      </c>
      <c r="N729" s="7">
        <f ca="1">OFFSET(STATIC!$B$6,MATCH('Data Manipulation'!$A729,STATIC!$A$6:$A$2307, 0)-1,3*(COLUMN()-COLUMN($B$16)))*$J729</f>
        <v>253.78536259999998</v>
      </c>
      <c r="O729" s="7">
        <f ca="1">OFFSET(STATIC!$B$6,MATCH('Data Manipulation'!$A729,STATIC!$A$6:$A$2307, 0)-1,3*(COLUMN()-COLUMN($B$16)))</f>
        <v>1964.78</v>
      </c>
      <c r="P729" s="7">
        <f ca="1">OFFSET(STATIC!$B$6,MATCH('Data Manipulation'!$A729,STATIC!$A$6:$A$2307, 0)-1,3*(COLUMN()-COLUMN($B$16)))*$J729</f>
        <v>270.7865314</v>
      </c>
      <c r="Q729" s="7">
        <f ca="1">OFFSET(STATIC!$B$6,MATCH('Data Manipulation'!$A729,STATIC!$A$6:$A$2307, 0)-1,3*(COLUMN()-COLUMN($B$16)))</f>
        <v>26</v>
      </c>
      <c r="R729" s="7">
        <f ca="1">OFFSET(STATIC!$B$6,MATCH('Data Manipulation'!$A729,STATIC!$A$6:$A$2307, 0)-1,3*(COLUMN()-COLUMN($B$16)))</f>
        <v>4283.7529999999997</v>
      </c>
      <c r="U729" s="14">
        <f t="shared" ca="1" si="191"/>
        <v>-3.2909347737581869E-2</v>
      </c>
      <c r="V729" s="14">
        <f t="shared" ca="1" si="192"/>
        <v>-6.5090048630445782E-3</v>
      </c>
      <c r="W729" s="14">
        <f t="shared" ca="1" si="193"/>
        <v>-1.4255000337827674E-2</v>
      </c>
      <c r="X729" s="14">
        <f t="shared" ca="1" si="194"/>
        <v>-3.0938131920323447E-2</v>
      </c>
      <c r="Y729" s="14">
        <f t="shared" ca="1" si="195"/>
        <v>3.2222733556476646E-2</v>
      </c>
      <c r="Z729" s="14">
        <f t="shared" ca="1" si="196"/>
        <v>-3.9622218154821927E-2</v>
      </c>
      <c r="AA729" s="14">
        <f t="shared" ca="1" si="197"/>
        <v>-1.1638662716582678E-2</v>
      </c>
      <c r="AB729" s="14">
        <f t="shared" ca="1" si="198"/>
        <v>4.1892441187322592E-3</v>
      </c>
      <c r="AC729" s="14">
        <f t="shared" ca="1" si="199"/>
        <v>2.3314214290683418E-3</v>
      </c>
      <c r="AD729" s="14">
        <f t="shared" ca="1" si="200"/>
        <v>-3.8773156654901271E-3</v>
      </c>
      <c r="AE729" s="14">
        <f t="shared" ca="1" si="201"/>
        <v>2.3788295487817746E-3</v>
      </c>
      <c r="AF729" s="14">
        <f t="shared" ca="1" si="202"/>
        <v>1.1045981738262409E-2</v>
      </c>
      <c r="AG729" s="14">
        <f t="shared" ca="1" si="203"/>
        <v>3.5701758426665703E-3</v>
      </c>
      <c r="AH729" s="14">
        <f t="shared" ca="1" si="204"/>
        <v>4.1822285901852172E-3</v>
      </c>
      <c r="AI729" s="14">
        <f t="shared" ca="1" si="205"/>
        <v>2.7170125336609518E-3</v>
      </c>
      <c r="AJ729" s="14">
        <f t="shared" ca="1" si="206"/>
        <v>0.10621558197755965</v>
      </c>
      <c r="AK729" s="14">
        <f t="shared" ca="1" si="207"/>
        <v>-1.8363403882610926E-2</v>
      </c>
    </row>
    <row r="730" spans="1:37" x14ac:dyDescent="0.2">
      <c r="A730" s="13">
        <f ca="1">IF(OFFSET(STATIC!$A$6,MATCH($A$16, STATIC!$A$6:$A$2307,0)+ROW()-ROW($A$16),0)&gt;$A$12, OFFSET(STATIC!$A$6,MATCH($A$16, STATIC!$A$6:$A$2307,0)+ROW()-ROW($A$16),0), FALSE)</f>
        <v>42405</v>
      </c>
      <c r="B730" s="7">
        <f ca="1">OFFSET(STATIC!$B$6,MATCH('Data Manipulation'!$A730,STATIC!$A$6:$A$2307, 0)-1,3*(COLUMN()-COLUMN($B$16)))</f>
        <v>384.88</v>
      </c>
      <c r="C730" s="7">
        <f ca="1">OFFSET(STATIC!$B$6,MATCH('Data Manipulation'!$A730,STATIC!$A$6:$A$2307, 0)-1,3*(COLUMN()-COLUMN($B$16)))</f>
        <v>195.75</v>
      </c>
      <c r="D730" s="7">
        <f ca="1">OFFSET(STATIC!$B$6,MATCH('Data Manipulation'!$A730,STATIC!$A$6:$A$2307, 0)-1,3*(COLUMN()-COLUMN($B$16)))</f>
        <v>1880.05</v>
      </c>
      <c r="E730" s="7">
        <f ca="1">OFFSET(STATIC!$B$6,MATCH('Data Manipulation'!$A730,STATIC!$A$6:$A$2307, 0)-1,3*(COLUMN()-COLUMN($B$16)))*$J730</f>
        <v>3207.3525210000003</v>
      </c>
      <c r="F730" s="7">
        <f ca="1">OFFSET(STATIC!$B$6,MATCH('Data Manipulation'!$A730,STATIC!$A$6:$A$2307, 0)-1,3*(COLUMN()-COLUMN($B$16)))</f>
        <v>1157.3399999999999</v>
      </c>
      <c r="G730" s="7">
        <f ca="1">OFFSET(STATIC!$B$6,MATCH('Data Manipulation'!$A730,STATIC!$A$6:$A$2307, 0)-1,3*(COLUMN()-COLUMN($B$16)))</f>
        <v>30.89</v>
      </c>
      <c r="H730" s="7">
        <f ca="1">OFFSET(STATIC!$B$6,MATCH('Data Manipulation'!$A730,STATIC!$A$6:$A$2307, 0)-1,3*(COLUMN()-COLUMN($B$16)))</f>
        <v>28.13711</v>
      </c>
      <c r="I730" s="7">
        <f ca="1">OFFSET(STATIC!$B$6,MATCH('Data Manipulation'!$A730,STATIC!$A$6:$A$2307, 0)-1,3*(COLUMN()-COLUMN($B$16)))</f>
        <v>138.16</v>
      </c>
      <c r="J730" s="7">
        <f ca="1">OFFSET(STATIC!$B$6,MATCH('Data Manipulation'!$A730,STATIC!$A$6:$A$2307, 0)-1,3*(COLUMN()-COLUMN($B$16)))</f>
        <v>1.1139000000000001</v>
      </c>
      <c r="K730" s="7">
        <f ca="1">OFFSET(STATIC!$B$6,MATCH('Data Manipulation'!$A730,STATIC!$A$6:$A$2307, 0)-1,3*(COLUMN()-COLUMN($B$16)))</f>
        <v>1.4471000000000001</v>
      </c>
      <c r="L730" s="7">
        <f ca="1">OFFSET(STATIC!$B$6,MATCH('Data Manipulation'!$A730,STATIC!$A$6:$A$2307, 0)-1,3*(COLUMN()-COLUMN($B$16)))</f>
        <v>1.0077</v>
      </c>
      <c r="M730" s="7">
        <f ca="1">OFFSET(STATIC!$B$6,MATCH('Data Manipulation'!$A730,STATIC!$A$6:$A$2307, 0)-1,3*(COLUMN()-COLUMN($B$16)))</f>
        <v>8.5529999999999998E-3</v>
      </c>
      <c r="N730" s="7">
        <f ca="1">OFFSET(STATIC!$B$6,MATCH('Data Manipulation'!$A730,STATIC!$A$6:$A$2307, 0)-1,3*(COLUMN()-COLUMN($B$16)))*$J730</f>
        <v>252.88091970000002</v>
      </c>
      <c r="O730" s="7">
        <f ca="1">OFFSET(STATIC!$B$6,MATCH('Data Manipulation'!$A730,STATIC!$A$6:$A$2307, 0)-1,3*(COLUMN()-COLUMN($B$16)))</f>
        <v>1956.58</v>
      </c>
      <c r="P730" s="7">
        <f ca="1">OFFSET(STATIC!$B$6,MATCH('Data Manipulation'!$A730,STATIC!$A$6:$A$2307, 0)-1,3*(COLUMN()-COLUMN($B$16)))*$J730</f>
        <v>270.05179959000003</v>
      </c>
      <c r="Q730" s="7">
        <f ca="1">OFFSET(STATIC!$B$6,MATCH('Data Manipulation'!$A730,STATIC!$A$6:$A$2307, 0)-1,3*(COLUMN()-COLUMN($B$16)))</f>
        <v>23.38</v>
      </c>
      <c r="R730" s="7">
        <f ca="1">OFFSET(STATIC!$B$6,MATCH('Data Manipulation'!$A730,STATIC!$A$6:$A$2307, 0)-1,3*(COLUMN()-COLUMN($B$16)))</f>
        <v>4363.1440000000002</v>
      </c>
      <c r="U730" s="14">
        <f t="shared" ca="1" si="191"/>
        <v>-5.0537226426157818E-3</v>
      </c>
      <c r="V730" s="14">
        <f t="shared" ca="1" si="192"/>
        <v>-1.5313938674282478E-3</v>
      </c>
      <c r="W730" s="14">
        <f t="shared" ca="1" si="193"/>
        <v>-1.8654209739793221E-2</v>
      </c>
      <c r="X730" s="14">
        <f t="shared" ca="1" si="194"/>
        <v>-1.4151610452296784E-2</v>
      </c>
      <c r="Y730" s="14">
        <f t="shared" ca="1" si="195"/>
        <v>1.660354244352142E-3</v>
      </c>
      <c r="Z730" s="14">
        <f t="shared" ca="1" si="196"/>
        <v>-2.65148898361568E-2</v>
      </c>
      <c r="AA730" s="14">
        <f t="shared" ca="1" si="197"/>
        <v>-9.5469520906917536E-3</v>
      </c>
      <c r="AB730" s="14">
        <f t="shared" ca="1" si="198"/>
        <v>-2.0631104251191607E-2</v>
      </c>
      <c r="AC730" s="14">
        <f t="shared" ca="1" si="199"/>
        <v>-5.1934214150070523E-3</v>
      </c>
      <c r="AD730" s="14">
        <f t="shared" ca="1" si="200"/>
        <v>-7.9840743482204202E-3</v>
      </c>
      <c r="AE730" s="14">
        <f t="shared" ca="1" si="201"/>
        <v>2.881989572422747E-3</v>
      </c>
      <c r="AF730" s="14">
        <f t="shared" ca="1" si="202"/>
        <v>-9.3490716170393227E-4</v>
      </c>
      <c r="AG730" s="14">
        <f t="shared" ca="1" si="203"/>
        <v>-6.1426542631664608E-3</v>
      </c>
      <c r="AH730" s="14">
        <f t="shared" ca="1" si="204"/>
        <v>3.9873427956083074E-4</v>
      </c>
      <c r="AI730" s="14">
        <f t="shared" ca="1" si="205"/>
        <v>-5.424793918963805E-3</v>
      </c>
      <c r="AJ730" s="14">
        <f t="shared" ca="1" si="206"/>
        <v>6.8137805167218041E-2</v>
      </c>
      <c r="AK730" s="14">
        <f t="shared" ca="1" si="207"/>
        <v>-3.3006467618419175E-2</v>
      </c>
    </row>
    <row r="731" spans="1:37" x14ac:dyDescent="0.2">
      <c r="A731" s="13">
        <f ca="1">IF(OFFSET(STATIC!$A$6,MATCH($A$16, STATIC!$A$6:$A$2307,0)+ROW()-ROW($A$16),0)&gt;$A$12, OFFSET(STATIC!$A$6,MATCH($A$16, STATIC!$A$6:$A$2307,0)+ROW()-ROW($A$16),0), FALSE)</f>
        <v>42404</v>
      </c>
      <c r="B731" s="7">
        <f ca="1">OFFSET(STATIC!$B$6,MATCH('Data Manipulation'!$A731,STATIC!$A$6:$A$2307, 0)-1,3*(COLUMN()-COLUMN($B$16)))</f>
        <v>386.83</v>
      </c>
      <c r="C731" s="7">
        <f ca="1">OFFSET(STATIC!$B$6,MATCH('Data Manipulation'!$A731,STATIC!$A$6:$A$2307, 0)-1,3*(COLUMN()-COLUMN($B$16)))</f>
        <v>196.05</v>
      </c>
      <c r="D731" s="7">
        <f ca="1">OFFSET(STATIC!$B$6,MATCH('Data Manipulation'!$A731,STATIC!$A$6:$A$2307, 0)-1,3*(COLUMN()-COLUMN($B$16)))</f>
        <v>1915.45</v>
      </c>
      <c r="E731" s="7">
        <f ca="1">OFFSET(STATIC!$B$6,MATCH('Data Manipulation'!$A731,STATIC!$A$6:$A$2307, 0)-1,3*(COLUMN()-COLUMN($B$16)))*$J731</f>
        <v>3253.06441</v>
      </c>
      <c r="F731" s="7">
        <f ca="1">OFFSET(STATIC!$B$6,MATCH('Data Manipulation'!$A731,STATIC!$A$6:$A$2307, 0)-1,3*(COLUMN()-COLUMN($B$16)))</f>
        <v>1155.42</v>
      </c>
      <c r="G731" s="7">
        <f ca="1">OFFSET(STATIC!$B$6,MATCH('Data Manipulation'!$A731,STATIC!$A$6:$A$2307, 0)-1,3*(COLUMN()-COLUMN($B$16)))</f>
        <v>31.72</v>
      </c>
      <c r="H731" s="7">
        <f ca="1">OFFSET(STATIC!$B$6,MATCH('Data Manipulation'!$A731,STATIC!$A$6:$A$2307, 0)-1,3*(COLUMN()-COLUMN($B$16)))</f>
        <v>28.407019999999999</v>
      </c>
      <c r="I731" s="7">
        <f ca="1">OFFSET(STATIC!$B$6,MATCH('Data Manipulation'!$A731,STATIC!$A$6:$A$2307, 0)-1,3*(COLUMN()-COLUMN($B$16)))</f>
        <v>141.04</v>
      </c>
      <c r="J731" s="7">
        <f ca="1">OFFSET(STATIC!$B$6,MATCH('Data Manipulation'!$A731,STATIC!$A$6:$A$2307, 0)-1,3*(COLUMN()-COLUMN($B$16)))</f>
        <v>1.1196999999999999</v>
      </c>
      <c r="K731" s="7">
        <f ca="1">OFFSET(STATIC!$B$6,MATCH('Data Manipulation'!$A731,STATIC!$A$6:$A$2307, 0)-1,3*(COLUMN()-COLUMN($B$16)))</f>
        <v>1.4586999999999999</v>
      </c>
      <c r="L731" s="7">
        <f ca="1">OFFSET(STATIC!$B$6,MATCH('Data Manipulation'!$A731,STATIC!$A$6:$A$2307, 0)-1,3*(COLUMN()-COLUMN($B$16)))</f>
        <v>1.0047999999999999</v>
      </c>
      <c r="M731" s="7">
        <f ca="1">OFFSET(STATIC!$B$6,MATCH('Data Manipulation'!$A731,STATIC!$A$6:$A$2307, 0)-1,3*(COLUMN()-COLUMN($B$16)))</f>
        <v>8.5609999999999992E-3</v>
      </c>
      <c r="N731" s="7">
        <f ca="1">OFFSET(STATIC!$B$6,MATCH('Data Manipulation'!$A731,STATIC!$A$6:$A$2307, 0)-1,3*(COLUMN()-COLUMN($B$16)))*$J731</f>
        <v>254.43906041999998</v>
      </c>
      <c r="O731" s="7">
        <f ca="1">OFFSET(STATIC!$B$6,MATCH('Data Manipulation'!$A731,STATIC!$A$6:$A$2307, 0)-1,3*(COLUMN()-COLUMN($B$16)))</f>
        <v>1955.8</v>
      </c>
      <c r="P731" s="7">
        <f ca="1">OFFSET(STATIC!$B$6,MATCH('Data Manipulation'!$A731,STATIC!$A$6:$A$2307, 0)-1,3*(COLUMN()-COLUMN($B$16)))*$J731</f>
        <v>271.52075573999997</v>
      </c>
      <c r="Q731" s="7">
        <f ca="1">OFFSET(STATIC!$B$6,MATCH('Data Manipulation'!$A731,STATIC!$A$6:$A$2307, 0)-1,3*(COLUMN()-COLUMN($B$16)))</f>
        <v>21.84</v>
      </c>
      <c r="R731" s="7">
        <f ca="1">OFFSET(STATIC!$B$6,MATCH('Data Manipulation'!$A731,STATIC!$A$6:$A$2307, 0)-1,3*(COLUMN()-COLUMN($B$16)))</f>
        <v>4509.5590000000002</v>
      </c>
      <c r="U731" s="14">
        <f t="shared" ca="1" si="191"/>
        <v>4.8029137483202686E-2</v>
      </c>
      <c r="V731" s="14">
        <f t="shared" ca="1" si="192"/>
        <v>1.9989331794005059E-2</v>
      </c>
      <c r="W731" s="14">
        <f t="shared" ca="1" si="193"/>
        <v>1.525609102635925E-3</v>
      </c>
      <c r="X731" s="14">
        <f t="shared" ca="1" si="194"/>
        <v>1.4757203696539274E-2</v>
      </c>
      <c r="Y731" s="14">
        <f t="shared" ca="1" si="195"/>
        <v>1.3821691247219152E-2</v>
      </c>
      <c r="Z731" s="14">
        <f t="shared" ca="1" si="196"/>
        <v>-1.7500446635100832E-2</v>
      </c>
      <c r="AA731" s="14">
        <f t="shared" ca="1" si="197"/>
        <v>-9.0949889271997597E-3</v>
      </c>
      <c r="AB731" s="14">
        <f t="shared" ca="1" si="198"/>
        <v>8.5446261823894035E-3</v>
      </c>
      <c r="AC731" s="14">
        <f t="shared" ca="1" si="199"/>
        <v>1.1768540802141745E-2</v>
      </c>
      <c r="AD731" s="14">
        <f t="shared" ca="1" si="200"/>
        <v>5.4858398139118105E-4</v>
      </c>
      <c r="AE731" s="14">
        <f t="shared" ca="1" si="201"/>
        <v>1.0203149433295974E-2</v>
      </c>
      <c r="AF731" s="14">
        <f t="shared" ca="1" si="202"/>
        <v>8.0924619193388139E-3</v>
      </c>
      <c r="AG731" s="14">
        <f t="shared" ca="1" si="203"/>
        <v>7.3153209342645496E-3</v>
      </c>
      <c r="AH731" s="14">
        <f t="shared" ca="1" si="204"/>
        <v>7.8259472494765915E-4</v>
      </c>
      <c r="AI731" s="14">
        <f t="shared" ca="1" si="205"/>
        <v>9.9034324244979821E-3</v>
      </c>
      <c r="AJ731" s="14">
        <f t="shared" ca="1" si="206"/>
        <v>8.7376964282054274E-3</v>
      </c>
      <c r="AK731" s="14">
        <f t="shared" ca="1" si="207"/>
        <v>1.1806346688475692E-3</v>
      </c>
    </row>
    <row r="732" spans="1:37" x14ac:dyDescent="0.2">
      <c r="A732" s="13">
        <f ca="1">IF(OFFSET(STATIC!$A$6,MATCH($A$16, STATIC!$A$6:$A$2307,0)+ROW()-ROW($A$16),0)&gt;$A$12, OFFSET(STATIC!$A$6,MATCH($A$16, STATIC!$A$6:$A$2307,0)+ROW()-ROW($A$16),0), FALSE)</f>
        <v>42403</v>
      </c>
      <c r="B732" s="7">
        <f ca="1">OFFSET(STATIC!$B$6,MATCH('Data Manipulation'!$A732,STATIC!$A$6:$A$2307, 0)-1,3*(COLUMN()-COLUMN($B$16)))</f>
        <v>368.69</v>
      </c>
      <c r="C732" s="7">
        <f ca="1">OFFSET(STATIC!$B$6,MATCH('Data Manipulation'!$A732,STATIC!$A$6:$A$2307, 0)-1,3*(COLUMN()-COLUMN($B$16)))</f>
        <v>192.17</v>
      </c>
      <c r="D732" s="7">
        <f ca="1">OFFSET(STATIC!$B$6,MATCH('Data Manipulation'!$A732,STATIC!$A$6:$A$2307, 0)-1,3*(COLUMN()-COLUMN($B$16)))</f>
        <v>1912.53</v>
      </c>
      <c r="E732" s="7">
        <f ca="1">OFFSET(STATIC!$B$6,MATCH('Data Manipulation'!$A732,STATIC!$A$6:$A$2307, 0)-1,3*(COLUMN()-COLUMN($B$16)))*$J732</f>
        <v>3205.410758</v>
      </c>
      <c r="F732" s="7">
        <f ca="1">OFFSET(STATIC!$B$6,MATCH('Data Manipulation'!$A732,STATIC!$A$6:$A$2307, 0)-1,3*(COLUMN()-COLUMN($B$16)))</f>
        <v>1139.56</v>
      </c>
      <c r="G732" s="7">
        <f ca="1">OFFSET(STATIC!$B$6,MATCH('Data Manipulation'!$A732,STATIC!$A$6:$A$2307, 0)-1,3*(COLUMN()-COLUMN($B$16)))</f>
        <v>32.28</v>
      </c>
      <c r="H732" s="7">
        <f ca="1">OFFSET(STATIC!$B$6,MATCH('Data Manipulation'!$A732,STATIC!$A$6:$A$2307, 0)-1,3*(COLUMN()-COLUMN($B$16)))</f>
        <v>28.66656</v>
      </c>
      <c r="I732" s="7">
        <f ca="1">OFFSET(STATIC!$B$6,MATCH('Data Manipulation'!$A732,STATIC!$A$6:$A$2307, 0)-1,3*(COLUMN()-COLUMN($B$16)))</f>
        <v>139.84</v>
      </c>
      <c r="J732" s="7">
        <f ca="1">OFFSET(STATIC!$B$6,MATCH('Data Manipulation'!$A732,STATIC!$A$6:$A$2307, 0)-1,3*(COLUMN()-COLUMN($B$16)))</f>
        <v>1.1066</v>
      </c>
      <c r="K732" s="7">
        <f ca="1">OFFSET(STATIC!$B$6,MATCH('Data Manipulation'!$A732,STATIC!$A$6:$A$2307, 0)-1,3*(COLUMN()-COLUMN($B$16)))</f>
        <v>1.4579</v>
      </c>
      <c r="L732" s="7">
        <f ca="1">OFFSET(STATIC!$B$6,MATCH('Data Manipulation'!$A732,STATIC!$A$6:$A$2307, 0)-1,3*(COLUMN()-COLUMN($B$16)))</f>
        <v>0.99460000000000004</v>
      </c>
      <c r="M732" s="7">
        <f ca="1">OFFSET(STATIC!$B$6,MATCH('Data Manipulation'!$A732,STATIC!$A$6:$A$2307, 0)-1,3*(COLUMN()-COLUMN($B$16)))</f>
        <v>8.4919999999999995E-3</v>
      </c>
      <c r="N732" s="7">
        <f ca="1">OFFSET(STATIC!$B$6,MATCH('Data Manipulation'!$A732,STATIC!$A$6:$A$2307, 0)-1,3*(COLUMN()-COLUMN($B$16)))*$J732</f>
        <v>252.58454848000002</v>
      </c>
      <c r="O732" s="7">
        <f ca="1">OFFSET(STATIC!$B$6,MATCH('Data Manipulation'!$A732,STATIC!$A$6:$A$2307, 0)-1,3*(COLUMN()-COLUMN($B$16)))</f>
        <v>1954.27</v>
      </c>
      <c r="P732" s="7">
        <f ca="1">OFFSET(STATIC!$B$6,MATCH('Data Manipulation'!$A732,STATIC!$A$6:$A$2307, 0)-1,3*(COLUMN()-COLUMN($B$16)))*$J732</f>
        <v>268.84503954000002</v>
      </c>
      <c r="Q732" s="7">
        <f ca="1">OFFSET(STATIC!$B$6,MATCH('Data Manipulation'!$A732,STATIC!$A$6:$A$2307, 0)-1,3*(COLUMN()-COLUMN($B$16)))</f>
        <v>21.65</v>
      </c>
      <c r="R732" s="7">
        <f ca="1">OFFSET(STATIC!$B$6,MATCH('Data Manipulation'!$A732,STATIC!$A$6:$A$2307, 0)-1,3*(COLUMN()-COLUMN($B$16)))</f>
        <v>4504.2380000000003</v>
      </c>
      <c r="U732" s="14">
        <f t="shared" ca="1" si="191"/>
        <v>-1.2774388125630771E-2</v>
      </c>
      <c r="V732" s="14">
        <f t="shared" ca="1" si="192"/>
        <v>-1.1794663657420514E-2</v>
      </c>
      <c r="W732" s="14">
        <f t="shared" ca="1" si="193"/>
        <v>4.9796200980441394E-3</v>
      </c>
      <c r="X732" s="14">
        <f t="shared" ca="1" si="194"/>
        <v>-4.6865555069058639E-3</v>
      </c>
      <c r="Y732" s="14">
        <f t="shared" ca="1" si="195"/>
        <v>1.1961812317761169E-2</v>
      </c>
      <c r="Z732" s="14">
        <f t="shared" ca="1" si="196"/>
        <v>7.7258483137131601E-2</v>
      </c>
      <c r="AA732" s="14">
        <f t="shared" ca="1" si="197"/>
        <v>-7.5878464200548185E-4</v>
      </c>
      <c r="AB732" s="14">
        <f t="shared" ca="1" si="198"/>
        <v>1.6947724718082854E-2</v>
      </c>
      <c r="AC732" s="14">
        <f t="shared" ca="1" si="199"/>
        <v>1.4197544630938702E-2</v>
      </c>
      <c r="AD732" s="14">
        <f t="shared" ca="1" si="200"/>
        <v>1.1659727111254089E-2</v>
      </c>
      <c r="AE732" s="14">
        <f t="shared" ca="1" si="201"/>
        <v>1.26475101169097E-2</v>
      </c>
      <c r="AF732" s="14">
        <f t="shared" ca="1" si="202"/>
        <v>2.034210392271682E-2</v>
      </c>
      <c r="AG732" s="14">
        <f t="shared" ca="1" si="203"/>
        <v>1.6558240812042692E-2</v>
      </c>
      <c r="AH732" s="14">
        <f t="shared" ca="1" si="204"/>
        <v>-9.2063612224793049E-4</v>
      </c>
      <c r="AI732" s="14">
        <f t="shared" ca="1" si="205"/>
        <v>1.6120388014817119E-2</v>
      </c>
      <c r="AJ732" s="14">
        <f t="shared" ca="1" si="206"/>
        <v>-1.5127494526976495E-2</v>
      </c>
      <c r="AK732" s="14">
        <f t="shared" ca="1" si="207"/>
        <v>-2.8173704041268917E-3</v>
      </c>
    </row>
    <row r="733" spans="1:37" x14ac:dyDescent="0.2">
      <c r="A733" s="13">
        <f ca="1">IF(OFFSET(STATIC!$A$6,MATCH($A$16, STATIC!$A$6:$A$2307,0)+ROW()-ROW($A$16),0)&gt;$A$12, OFFSET(STATIC!$A$6,MATCH($A$16, STATIC!$A$6:$A$2307,0)+ROW()-ROW($A$16),0), FALSE)</f>
        <v>42402</v>
      </c>
      <c r="B733" s="7">
        <f ca="1">OFFSET(STATIC!$B$6,MATCH('Data Manipulation'!$A733,STATIC!$A$6:$A$2307, 0)-1,3*(COLUMN()-COLUMN($B$16)))</f>
        <v>373.43</v>
      </c>
      <c r="C733" s="7">
        <f ca="1">OFFSET(STATIC!$B$6,MATCH('Data Manipulation'!$A733,STATIC!$A$6:$A$2307, 0)-1,3*(COLUMN()-COLUMN($B$16)))</f>
        <v>194.45</v>
      </c>
      <c r="D733" s="7">
        <f ca="1">OFFSET(STATIC!$B$6,MATCH('Data Manipulation'!$A733,STATIC!$A$6:$A$2307, 0)-1,3*(COLUMN()-COLUMN($B$16)))</f>
        <v>1903.03</v>
      </c>
      <c r="E733" s="7">
        <f ca="1">OFFSET(STATIC!$B$6,MATCH('Data Manipulation'!$A733,STATIC!$A$6:$A$2307, 0)-1,3*(COLUMN()-COLUMN($B$16)))*$J733</f>
        <v>3220.4683499999996</v>
      </c>
      <c r="F733" s="7">
        <f ca="1">OFFSET(STATIC!$B$6,MATCH('Data Manipulation'!$A733,STATIC!$A$6:$A$2307, 0)-1,3*(COLUMN()-COLUMN($B$16)))</f>
        <v>1126.01</v>
      </c>
      <c r="G733" s="7">
        <f ca="1">OFFSET(STATIC!$B$6,MATCH('Data Manipulation'!$A733,STATIC!$A$6:$A$2307, 0)-1,3*(COLUMN()-COLUMN($B$16)))</f>
        <v>29.88</v>
      </c>
      <c r="H733" s="7">
        <f ca="1">OFFSET(STATIC!$B$6,MATCH('Data Manipulation'!$A733,STATIC!$A$6:$A$2307, 0)-1,3*(COLUMN()-COLUMN($B$16)))</f>
        <v>28.688320000000001</v>
      </c>
      <c r="I733" s="7">
        <f ca="1">OFFSET(STATIC!$B$6,MATCH('Data Manipulation'!$A733,STATIC!$A$6:$A$2307, 0)-1,3*(COLUMN()-COLUMN($B$16)))</f>
        <v>137.49</v>
      </c>
      <c r="J733" s="7">
        <f ca="1">OFFSET(STATIC!$B$6,MATCH('Data Manipulation'!$A733,STATIC!$A$6:$A$2307, 0)-1,3*(COLUMN()-COLUMN($B$16)))</f>
        <v>1.091</v>
      </c>
      <c r="K733" s="7">
        <f ca="1">OFFSET(STATIC!$B$6,MATCH('Data Manipulation'!$A733,STATIC!$A$6:$A$2307, 0)-1,3*(COLUMN()-COLUMN($B$16)))</f>
        <v>1.4410000000000001</v>
      </c>
      <c r="L733" s="7">
        <f ca="1">OFFSET(STATIC!$B$6,MATCH('Data Manipulation'!$A733,STATIC!$A$6:$A$2307, 0)-1,3*(COLUMN()-COLUMN($B$16)))</f>
        <v>0.98209999999999997</v>
      </c>
      <c r="M733" s="7">
        <f ca="1">OFFSET(STATIC!$B$6,MATCH('Data Manipulation'!$A733,STATIC!$A$6:$A$2307, 0)-1,3*(COLUMN()-COLUMN($B$16)))</f>
        <v>8.3210000000000003E-3</v>
      </c>
      <c r="N733" s="7">
        <f ca="1">OFFSET(STATIC!$B$6,MATCH('Data Manipulation'!$A733,STATIC!$A$6:$A$2307, 0)-1,3*(COLUMN()-COLUMN($B$16)))*$J733</f>
        <v>248.43662859999998</v>
      </c>
      <c r="O733" s="7">
        <f ca="1">OFFSET(STATIC!$B$6,MATCH('Data Manipulation'!$A733,STATIC!$A$6:$A$2307, 0)-1,3*(COLUMN()-COLUMN($B$16)))</f>
        <v>1956.07</v>
      </c>
      <c r="P733" s="7">
        <f ca="1">OFFSET(STATIC!$B$6,MATCH('Data Manipulation'!$A733,STATIC!$A$6:$A$2307, 0)-1,3*(COLUMN()-COLUMN($B$16)))*$J733</f>
        <v>264.54589820000001</v>
      </c>
      <c r="Q733" s="7">
        <f ca="1">OFFSET(STATIC!$B$6,MATCH('Data Manipulation'!$A733,STATIC!$A$6:$A$2307, 0)-1,3*(COLUMN()-COLUMN($B$16)))</f>
        <v>21.98</v>
      </c>
      <c r="R733" s="7">
        <f ca="1">OFFSET(STATIC!$B$6,MATCH('Data Manipulation'!$A733,STATIC!$A$6:$A$2307, 0)-1,3*(COLUMN()-COLUMN($B$16)))</f>
        <v>4516.9459999999999</v>
      </c>
      <c r="U733" s="14">
        <f t="shared" ca="1" si="191"/>
        <v>8.8222417871346229E-3</v>
      </c>
      <c r="V733" s="14">
        <f t="shared" ca="1" si="192"/>
        <v>-2.0210935620000099E-2</v>
      </c>
      <c r="W733" s="14">
        <f t="shared" ca="1" si="193"/>
        <v>-1.8920981595370201E-2</v>
      </c>
      <c r="X733" s="14">
        <f t="shared" ca="1" si="194"/>
        <v>-2.1416080370752953E-2</v>
      </c>
      <c r="Y733" s="14">
        <f t="shared" ca="1" si="195"/>
        <v>-8.8769746000230687E-4</v>
      </c>
      <c r="Z733" s="14">
        <f t="shared" ca="1" si="196"/>
        <v>-5.6600471516709425E-2</v>
      </c>
      <c r="AA733" s="14">
        <f t="shared" ca="1" si="197"/>
        <v>2.6159801828684699E-3</v>
      </c>
      <c r="AB733" s="14">
        <f t="shared" ca="1" si="198"/>
        <v>-3.6300315743206558E-3</v>
      </c>
      <c r="AC733" s="14">
        <f t="shared" ca="1" si="199"/>
        <v>1.7430397514300727E-3</v>
      </c>
      <c r="AD733" s="14">
        <f t="shared" ca="1" si="200"/>
        <v>1.5973889565347834E-3</v>
      </c>
      <c r="AE733" s="14">
        <f t="shared" ca="1" si="201"/>
        <v>1.4265337654537995E-3</v>
      </c>
      <c r="AF733" s="14">
        <f t="shared" ca="1" si="202"/>
        <v>6.9947221992455871E-3</v>
      </c>
      <c r="AG733" s="14">
        <f t="shared" ca="1" si="203"/>
        <v>2.794908761119006E-3</v>
      </c>
      <c r="AH733" s="14">
        <f t="shared" ca="1" si="204"/>
        <v>4.4216687343102941E-3</v>
      </c>
      <c r="AI733" s="14">
        <f t="shared" ca="1" si="205"/>
        <v>2.2318588999384091E-3</v>
      </c>
      <c r="AJ733" s="14">
        <f t="shared" ca="1" si="206"/>
        <v>9.5401175755067819E-2</v>
      </c>
      <c r="AK733" s="14">
        <f t="shared" ca="1" si="207"/>
        <v>-2.2638037404389064E-2</v>
      </c>
    </row>
    <row r="734" spans="1:37" x14ac:dyDescent="0.2">
      <c r="A734" s="13">
        <f ca="1">IF(OFFSET(STATIC!$A$6,MATCH($A$16, STATIC!$A$6:$A$2307,0)+ROW()-ROW($A$16),0)&gt;$A$12, OFFSET(STATIC!$A$6,MATCH($A$16, STATIC!$A$6:$A$2307,0)+ROW()-ROW($A$16),0), FALSE)</f>
        <v>42401</v>
      </c>
      <c r="B734" s="7">
        <f ca="1">OFFSET(STATIC!$B$6,MATCH('Data Manipulation'!$A734,STATIC!$A$6:$A$2307, 0)-1,3*(COLUMN()-COLUMN($B$16)))</f>
        <v>370.15</v>
      </c>
      <c r="C734" s="7">
        <f ca="1">OFFSET(STATIC!$B$6,MATCH('Data Manipulation'!$A734,STATIC!$A$6:$A$2307, 0)-1,3*(COLUMN()-COLUMN($B$16)))</f>
        <v>198.42</v>
      </c>
      <c r="D734" s="7">
        <f ca="1">OFFSET(STATIC!$B$6,MATCH('Data Manipulation'!$A734,STATIC!$A$6:$A$2307, 0)-1,3*(COLUMN()-COLUMN($B$16)))</f>
        <v>1939.38</v>
      </c>
      <c r="E734" s="7">
        <f ca="1">OFFSET(STATIC!$B$6,MATCH('Data Manipulation'!$A734,STATIC!$A$6:$A$2307, 0)-1,3*(COLUMN()-COLUMN($B$16)))*$J734</f>
        <v>3290.1819909999999</v>
      </c>
      <c r="F734" s="7">
        <f ca="1">OFFSET(STATIC!$B$6,MATCH('Data Manipulation'!$A734,STATIC!$A$6:$A$2307, 0)-1,3*(COLUMN()-COLUMN($B$16)))</f>
        <v>1127.01</v>
      </c>
      <c r="G734" s="7">
        <f ca="1">OFFSET(STATIC!$B$6,MATCH('Data Manipulation'!$A734,STATIC!$A$6:$A$2307, 0)-1,3*(COLUMN()-COLUMN($B$16)))</f>
        <v>31.62</v>
      </c>
      <c r="H734" s="7">
        <f ca="1">OFFSET(STATIC!$B$6,MATCH('Data Manipulation'!$A734,STATIC!$A$6:$A$2307, 0)-1,3*(COLUMN()-COLUMN($B$16)))</f>
        <v>28.61337</v>
      </c>
      <c r="I734" s="7">
        <f ca="1">OFFSET(STATIC!$B$6,MATCH('Data Manipulation'!$A734,STATIC!$A$6:$A$2307, 0)-1,3*(COLUMN()-COLUMN($B$16)))</f>
        <v>137.99</v>
      </c>
      <c r="J734" s="7">
        <f ca="1">OFFSET(STATIC!$B$6,MATCH('Data Manipulation'!$A734,STATIC!$A$6:$A$2307, 0)-1,3*(COLUMN()-COLUMN($B$16)))</f>
        <v>1.0891</v>
      </c>
      <c r="K734" s="7">
        <f ca="1">OFFSET(STATIC!$B$6,MATCH('Data Manipulation'!$A734,STATIC!$A$6:$A$2307, 0)-1,3*(COLUMN()-COLUMN($B$16)))</f>
        <v>1.4386999999999999</v>
      </c>
      <c r="L734" s="7">
        <f ca="1">OFFSET(STATIC!$B$6,MATCH('Data Manipulation'!$A734,STATIC!$A$6:$A$2307, 0)-1,3*(COLUMN()-COLUMN($B$16)))</f>
        <v>0.98070000000000002</v>
      </c>
      <c r="M734" s="7">
        <f ca="1">OFFSET(STATIC!$B$6,MATCH('Data Manipulation'!$A734,STATIC!$A$6:$A$2307, 0)-1,3*(COLUMN()-COLUMN($B$16)))</f>
        <v>8.2629999999999995E-3</v>
      </c>
      <c r="N734" s="7">
        <f ca="1">OFFSET(STATIC!$B$6,MATCH('Data Manipulation'!$A734,STATIC!$A$6:$A$2307, 0)-1,3*(COLUMN()-COLUMN($B$16)))*$J734</f>
        <v>247.74324031999998</v>
      </c>
      <c r="O734" s="7">
        <f ca="1">OFFSET(STATIC!$B$6,MATCH('Data Manipulation'!$A734,STATIC!$A$6:$A$2307, 0)-1,3*(COLUMN()-COLUMN($B$16)))</f>
        <v>1947.44</v>
      </c>
      <c r="P734" s="7">
        <f ca="1">OFFSET(STATIC!$B$6,MATCH('Data Manipulation'!$A734,STATIC!$A$6:$A$2307, 0)-1,3*(COLUMN()-COLUMN($B$16)))*$J734</f>
        <v>263.95612747000001</v>
      </c>
      <c r="Q734" s="7">
        <f ca="1">OFFSET(STATIC!$B$6,MATCH('Data Manipulation'!$A734,STATIC!$A$6:$A$2307, 0)-1,3*(COLUMN()-COLUMN($B$16)))</f>
        <v>19.98</v>
      </c>
      <c r="R734" s="7">
        <f ca="1">OFFSET(STATIC!$B$6,MATCH('Data Manipulation'!$A734,STATIC!$A$6:$A$2307, 0)-1,3*(COLUMN()-COLUMN($B$16)))</f>
        <v>4620.3670000000002</v>
      </c>
      <c r="U734" s="14">
        <f t="shared" ca="1" si="191"/>
        <v>-1.3550888242962239E-2</v>
      </c>
      <c r="V734" s="14">
        <f t="shared" ca="1" si="192"/>
        <v>-2.0641920482335268E-3</v>
      </c>
      <c r="W734" s="14">
        <f t="shared" ca="1" si="193"/>
        <v>-4.4334239646468779E-4</v>
      </c>
      <c r="X734" s="14">
        <f t="shared" ca="1" si="194"/>
        <v>-3.5221952105587303E-3</v>
      </c>
      <c r="Y734" s="14">
        <f t="shared" ca="1" si="195"/>
        <v>8.9484460607777028E-3</v>
      </c>
      <c r="Z734" s="14">
        <f t="shared" ca="1" si="196"/>
        <v>-6.1331296199143528E-2</v>
      </c>
      <c r="AA734" s="14">
        <f t="shared" ca="1" si="197"/>
        <v>-4.4725033145050332E-3</v>
      </c>
      <c r="AB734" s="14">
        <f t="shared" ca="1" si="198"/>
        <v>1.2327328344011836E-3</v>
      </c>
      <c r="AC734" s="14">
        <f t="shared" ca="1" si="199"/>
        <v>4.4170496035043291E-3</v>
      </c>
      <c r="AD734" s="14">
        <f t="shared" ca="1" si="200"/>
        <v>1.146464846680512E-2</v>
      </c>
      <c r="AE734" s="14">
        <f t="shared" ca="1" si="201"/>
        <v>2.3480180253119538E-3</v>
      </c>
      <c r="AF734" s="14">
        <f t="shared" ca="1" si="202"/>
        <v>-4.8396855149128112E-4</v>
      </c>
      <c r="AG734" s="14">
        <f t="shared" ca="1" si="203"/>
        <v>3.1662671523414289E-3</v>
      </c>
      <c r="AH734" s="14">
        <f t="shared" ca="1" si="204"/>
        <v>-2.2824443849971767E-3</v>
      </c>
      <c r="AI734" s="14">
        <f t="shared" ca="1" si="205"/>
        <v>2.8388381543210856E-3</v>
      </c>
      <c r="AJ734" s="14">
        <f t="shared" ca="1" si="206"/>
        <v>-1.0950831186751515E-2</v>
      </c>
      <c r="AK734" s="14">
        <f t="shared" ca="1" si="207"/>
        <v>1.3891658576848816E-3</v>
      </c>
    </row>
    <row r="735" spans="1:37" x14ac:dyDescent="0.2">
      <c r="A735" s="13">
        <f ca="1">IF(OFFSET(STATIC!$A$6,MATCH($A$16, STATIC!$A$6:$A$2307,0)+ROW()-ROW($A$16),0)&gt;$A$12, OFFSET(STATIC!$A$6,MATCH($A$16, STATIC!$A$6:$A$2307,0)+ROW()-ROW($A$16),0), FALSE)</f>
        <v>42398</v>
      </c>
      <c r="B735" s="7">
        <f ca="1">OFFSET(STATIC!$B$6,MATCH('Data Manipulation'!$A735,STATIC!$A$6:$A$2307, 0)-1,3*(COLUMN()-COLUMN($B$16)))</f>
        <v>375.2</v>
      </c>
      <c r="C735" s="7">
        <f ca="1">OFFSET(STATIC!$B$6,MATCH('Data Manipulation'!$A735,STATIC!$A$6:$A$2307, 0)-1,3*(COLUMN()-COLUMN($B$16)))</f>
        <v>198.83</v>
      </c>
      <c r="D735" s="7">
        <f ca="1">OFFSET(STATIC!$B$6,MATCH('Data Manipulation'!$A735,STATIC!$A$6:$A$2307, 0)-1,3*(COLUMN()-COLUMN($B$16)))</f>
        <v>1940.24</v>
      </c>
      <c r="E735" s="7">
        <f ca="1">OFFSET(STATIC!$B$6,MATCH('Data Manipulation'!$A735,STATIC!$A$6:$A$2307, 0)-1,3*(COLUMN()-COLUMN($B$16)))*$J735</f>
        <v>3301.7910870000001</v>
      </c>
      <c r="F735" s="7">
        <f ca="1">OFFSET(STATIC!$B$6,MATCH('Data Manipulation'!$A735,STATIC!$A$6:$A$2307, 0)-1,3*(COLUMN()-COLUMN($B$16)))</f>
        <v>1116.97</v>
      </c>
      <c r="G735" s="7">
        <f ca="1">OFFSET(STATIC!$B$6,MATCH('Data Manipulation'!$A735,STATIC!$A$6:$A$2307, 0)-1,3*(COLUMN()-COLUMN($B$16)))</f>
        <v>33.619999999999997</v>
      </c>
      <c r="H735" s="7">
        <f ca="1">OFFSET(STATIC!$B$6,MATCH('Data Manipulation'!$A735,STATIC!$A$6:$A$2307, 0)-1,3*(COLUMN()-COLUMN($B$16)))</f>
        <v>28.741630000000001</v>
      </c>
      <c r="I735" s="7">
        <f ca="1">OFFSET(STATIC!$B$6,MATCH('Data Manipulation'!$A735,STATIC!$A$6:$A$2307, 0)-1,3*(COLUMN()-COLUMN($B$16)))</f>
        <v>137.82</v>
      </c>
      <c r="J735" s="7">
        <f ca="1">OFFSET(STATIC!$B$6,MATCH('Data Manipulation'!$A735,STATIC!$A$6:$A$2307, 0)-1,3*(COLUMN()-COLUMN($B$16)))</f>
        <v>1.0843</v>
      </c>
      <c r="K735" s="7">
        <f ca="1">OFFSET(STATIC!$B$6,MATCH('Data Manipulation'!$A735,STATIC!$A$6:$A$2307, 0)-1,3*(COLUMN()-COLUMN($B$16)))</f>
        <v>1.4222999999999999</v>
      </c>
      <c r="L735" s="7">
        <f ca="1">OFFSET(STATIC!$B$6,MATCH('Data Manipulation'!$A735,STATIC!$A$6:$A$2307, 0)-1,3*(COLUMN()-COLUMN($B$16)))</f>
        <v>0.97840000000000005</v>
      </c>
      <c r="M735" s="7">
        <f ca="1">OFFSET(STATIC!$B$6,MATCH('Data Manipulation'!$A735,STATIC!$A$6:$A$2307, 0)-1,3*(COLUMN()-COLUMN($B$16)))</f>
        <v>8.267E-3</v>
      </c>
      <c r="N735" s="7">
        <f ca="1">OFFSET(STATIC!$B$6,MATCH('Data Manipulation'!$A735,STATIC!$A$6:$A$2307, 0)-1,3*(COLUMN()-COLUMN($B$16)))*$J735</f>
        <v>246.96005957</v>
      </c>
      <c r="O735" s="7">
        <f ca="1">OFFSET(STATIC!$B$6,MATCH('Data Manipulation'!$A735,STATIC!$A$6:$A$2307, 0)-1,3*(COLUMN()-COLUMN($B$16)))</f>
        <v>1951.89</v>
      </c>
      <c r="P735" s="7">
        <f ca="1">OFFSET(STATIC!$B$6,MATCH('Data Manipulation'!$A735,STATIC!$A$6:$A$2307, 0)-1,3*(COLUMN()-COLUMN($B$16)))*$J735</f>
        <v>263.20786134999997</v>
      </c>
      <c r="Q735" s="7">
        <f ca="1">OFFSET(STATIC!$B$6,MATCH('Data Manipulation'!$A735,STATIC!$A$6:$A$2307, 0)-1,3*(COLUMN()-COLUMN($B$16)))</f>
        <v>20.2</v>
      </c>
      <c r="R735" s="7">
        <f ca="1">OFFSET(STATIC!$B$6,MATCH('Data Manipulation'!$A735,STATIC!$A$6:$A$2307, 0)-1,3*(COLUMN()-COLUMN($B$16)))</f>
        <v>4613.9530000000004</v>
      </c>
      <c r="U735" s="14">
        <f t="shared" ca="1" si="191"/>
        <v>-1.8563304529329663E-2</v>
      </c>
      <c r="V735" s="14">
        <f t="shared" ca="1" si="192"/>
        <v>3.0174593069218783E-2</v>
      </c>
      <c r="W735" s="14">
        <f t="shared" ca="1" si="193"/>
        <v>2.4458648291019413E-2</v>
      </c>
      <c r="X735" s="14">
        <f t="shared" ca="1" si="194"/>
        <v>1.2438786188752477E-2</v>
      </c>
      <c r="Y735" s="14">
        <f t="shared" ca="1" si="195"/>
        <v>8.5983757950875241E-4</v>
      </c>
      <c r="Z735" s="14">
        <f t="shared" ca="1" si="196"/>
        <v>1.1969023795320655E-2</v>
      </c>
      <c r="AA735" s="14">
        <f t="shared" ca="1" si="197"/>
        <v>1.6347352485694043E-2</v>
      </c>
      <c r="AB735" s="14">
        <f t="shared" ca="1" si="198"/>
        <v>9.1111822387288204E-3</v>
      </c>
      <c r="AC735" s="14">
        <f t="shared" ca="1" si="199"/>
        <v>-9.3630204847813103E-3</v>
      </c>
      <c r="AD735" s="14">
        <f t="shared" ca="1" si="200"/>
        <v>-1.0282327502842728E-2</v>
      </c>
      <c r="AE735" s="14">
        <f t="shared" ca="1" si="201"/>
        <v>-7.9405894170630018E-3</v>
      </c>
      <c r="AF735" s="14">
        <f t="shared" ca="1" si="202"/>
        <v>-1.8219370084988355E-2</v>
      </c>
      <c r="AG735" s="14">
        <f t="shared" ca="1" si="203"/>
        <v>-4.9314538940820911E-3</v>
      </c>
      <c r="AH735" s="14">
        <f t="shared" ca="1" si="204"/>
        <v>2.6727764803868874E-3</v>
      </c>
      <c r="AI735" s="14">
        <f t="shared" ca="1" si="205"/>
        <v>-5.0247926240408877E-3</v>
      </c>
      <c r="AJ735" s="14">
        <f t="shared" ca="1" si="206"/>
        <v>-0.10427081323685485</v>
      </c>
      <c r="AK735" s="14">
        <f t="shared" ca="1" si="207"/>
        <v>2.3525120359949196E-2</v>
      </c>
    </row>
    <row r="736" spans="1:37" x14ac:dyDescent="0.2">
      <c r="A736" s="13">
        <f ca="1">IF(OFFSET(STATIC!$A$6,MATCH($A$16, STATIC!$A$6:$A$2307,0)+ROW()-ROW($A$16),0)&gt;$A$12, OFFSET(STATIC!$A$6,MATCH($A$16, STATIC!$A$6:$A$2307,0)+ROW()-ROW($A$16),0), FALSE)</f>
        <v>42397</v>
      </c>
      <c r="B736" s="7">
        <f ca="1">OFFSET(STATIC!$B$6,MATCH('Data Manipulation'!$A736,STATIC!$A$6:$A$2307, 0)-1,3*(COLUMN()-COLUMN($B$16)))</f>
        <v>382.23</v>
      </c>
      <c r="C736" s="7">
        <f ca="1">OFFSET(STATIC!$B$6,MATCH('Data Manipulation'!$A736,STATIC!$A$6:$A$2307, 0)-1,3*(COLUMN()-COLUMN($B$16)))</f>
        <v>192.92</v>
      </c>
      <c r="D736" s="7">
        <f ca="1">OFFSET(STATIC!$B$6,MATCH('Data Manipulation'!$A736,STATIC!$A$6:$A$2307, 0)-1,3*(COLUMN()-COLUMN($B$16)))</f>
        <v>1893.36</v>
      </c>
      <c r="E736" s="7">
        <f ca="1">OFFSET(STATIC!$B$6,MATCH('Data Manipulation'!$A736,STATIC!$A$6:$A$2307, 0)-1,3*(COLUMN()-COLUMN($B$16)))*$J736</f>
        <v>3260.9751900000001</v>
      </c>
      <c r="F736" s="7">
        <f ca="1">OFFSET(STATIC!$B$6,MATCH('Data Manipulation'!$A736,STATIC!$A$6:$A$2307, 0)-1,3*(COLUMN()-COLUMN($B$16)))</f>
        <v>1116.01</v>
      </c>
      <c r="G736" s="7">
        <f ca="1">OFFSET(STATIC!$B$6,MATCH('Data Manipulation'!$A736,STATIC!$A$6:$A$2307, 0)-1,3*(COLUMN()-COLUMN($B$16)))</f>
        <v>33.22</v>
      </c>
      <c r="H736" s="7">
        <f ca="1">OFFSET(STATIC!$B$6,MATCH('Data Manipulation'!$A736,STATIC!$A$6:$A$2307, 0)-1,3*(COLUMN()-COLUMN($B$16)))</f>
        <v>28.275600000000001</v>
      </c>
      <c r="I736" s="7">
        <f ca="1">OFFSET(STATIC!$B$6,MATCH('Data Manipulation'!$A736,STATIC!$A$6:$A$2307, 0)-1,3*(COLUMN()-COLUMN($B$16)))</f>
        <v>136.57</v>
      </c>
      <c r="J736" s="7">
        <f ca="1">OFFSET(STATIC!$B$6,MATCH('Data Manipulation'!$A736,STATIC!$A$6:$A$2307, 0)-1,3*(COLUMN()-COLUMN($B$16)))</f>
        <v>1.0945</v>
      </c>
      <c r="K736" s="7">
        <f ca="1">OFFSET(STATIC!$B$6,MATCH('Data Manipulation'!$A736,STATIC!$A$6:$A$2307, 0)-1,3*(COLUMN()-COLUMN($B$16)))</f>
        <v>1.4370000000000001</v>
      </c>
      <c r="L736" s="7">
        <f ca="1">OFFSET(STATIC!$B$6,MATCH('Data Manipulation'!$A736,STATIC!$A$6:$A$2307, 0)-1,3*(COLUMN()-COLUMN($B$16)))</f>
        <v>0.98619999999999997</v>
      </c>
      <c r="M736" s="7">
        <f ca="1">OFFSET(STATIC!$B$6,MATCH('Data Manipulation'!$A736,STATIC!$A$6:$A$2307, 0)-1,3*(COLUMN()-COLUMN($B$16)))</f>
        <v>8.4189999999999994E-3</v>
      </c>
      <c r="N736" s="7">
        <f ca="1">OFFSET(STATIC!$B$6,MATCH('Data Manipulation'!$A736,STATIC!$A$6:$A$2307, 0)-1,3*(COLUMN()-COLUMN($B$16)))*$J736</f>
        <v>248.18093960000002</v>
      </c>
      <c r="O736" s="7">
        <f ca="1">OFFSET(STATIC!$B$6,MATCH('Data Manipulation'!$A736,STATIC!$A$6:$A$2307, 0)-1,3*(COLUMN()-COLUMN($B$16)))</f>
        <v>1946.68</v>
      </c>
      <c r="P736" s="7">
        <f ca="1">OFFSET(STATIC!$B$6,MATCH('Data Manipulation'!$A736,STATIC!$A$6:$A$2307, 0)-1,3*(COLUMN()-COLUMN($B$16)))*$J736</f>
        <v>264.53375464999999</v>
      </c>
      <c r="Q736" s="7">
        <f ca="1">OFFSET(STATIC!$B$6,MATCH('Data Manipulation'!$A736,STATIC!$A$6:$A$2307, 0)-1,3*(COLUMN()-COLUMN($B$16)))</f>
        <v>22.42</v>
      </c>
      <c r="R736" s="7">
        <f ca="1">OFFSET(STATIC!$B$6,MATCH('Data Manipulation'!$A736,STATIC!$A$6:$A$2307, 0)-1,3*(COLUMN()-COLUMN($B$16)))</f>
        <v>4506.6760000000004</v>
      </c>
      <c r="U736" s="14">
        <f t="shared" ca="1" si="191"/>
        <v>-3.1976774493012138E-2</v>
      </c>
      <c r="V736" s="14">
        <f t="shared" ca="1" si="192"/>
        <v>5.6139039215668428E-3</v>
      </c>
      <c r="W736" s="14">
        <f t="shared" ca="1" si="193"/>
        <v>5.5133325226166194E-3</v>
      </c>
      <c r="X736" s="14">
        <f t="shared" ca="1" si="194"/>
        <v>-1.4577607003043893E-2</v>
      </c>
      <c r="Y736" s="14">
        <f t="shared" ca="1" si="195"/>
        <v>-1.3879128469794244E-3</v>
      </c>
      <c r="Z736" s="14">
        <f t="shared" ca="1" si="196"/>
        <v>2.8084873956538019E-2</v>
      </c>
      <c r="AA736" s="14">
        <f t="shared" ca="1" si="197"/>
        <v>-1.1311317420384595E-2</v>
      </c>
      <c r="AB736" s="14">
        <f t="shared" ca="1" si="198"/>
        <v>-1.1213165399504316E-2</v>
      </c>
      <c r="AC736" s="14">
        <f t="shared" ca="1" si="199"/>
        <v>6.692054125983754E-3</v>
      </c>
      <c r="AD736" s="14">
        <f t="shared" ca="1" si="200"/>
        <v>7.0533481424954062E-3</v>
      </c>
      <c r="AE736" s="14">
        <f t="shared" ca="1" si="201"/>
        <v>3.8606163971476935E-3</v>
      </c>
      <c r="AF736" s="14">
        <f t="shared" ca="1" si="202"/>
        <v>1.0695823706700649E-3</v>
      </c>
      <c r="AG736" s="14">
        <f t="shared" ca="1" si="203"/>
        <v>8.6012388971449406E-3</v>
      </c>
      <c r="AH736" s="14">
        <f t="shared" ca="1" si="204"/>
        <v>7.5027624989740824E-4</v>
      </c>
      <c r="AI736" s="14">
        <f t="shared" ca="1" si="205"/>
        <v>8.0281072385486214E-3</v>
      </c>
      <c r="AJ736" s="14">
        <f t="shared" ca="1" si="206"/>
        <v>-3.0312006642275457E-2</v>
      </c>
      <c r="AK736" s="14">
        <f t="shared" ca="1" si="207"/>
        <v>8.5815955396084456E-3</v>
      </c>
    </row>
    <row r="737" spans="1:37" x14ac:dyDescent="0.2">
      <c r="A737" s="13">
        <f ca="1">IF(OFFSET(STATIC!$A$6,MATCH($A$16, STATIC!$A$6:$A$2307,0)+ROW()-ROW($A$16),0)&gt;$A$12, OFFSET(STATIC!$A$6,MATCH($A$16, STATIC!$A$6:$A$2307,0)+ROW()-ROW($A$16),0), FALSE)</f>
        <v>42396</v>
      </c>
      <c r="B737" s="7">
        <f ca="1">OFFSET(STATIC!$B$6,MATCH('Data Manipulation'!$A737,STATIC!$A$6:$A$2307, 0)-1,3*(COLUMN()-COLUMN($B$16)))</f>
        <v>394.65</v>
      </c>
      <c r="C737" s="7">
        <f ca="1">OFFSET(STATIC!$B$6,MATCH('Data Manipulation'!$A737,STATIC!$A$6:$A$2307, 0)-1,3*(COLUMN()-COLUMN($B$16)))</f>
        <v>191.84</v>
      </c>
      <c r="D737" s="7">
        <f ca="1">OFFSET(STATIC!$B$6,MATCH('Data Manipulation'!$A737,STATIC!$A$6:$A$2307, 0)-1,3*(COLUMN()-COLUMN($B$16)))</f>
        <v>1882.95</v>
      </c>
      <c r="E737" s="7">
        <f ca="1">OFFSET(STATIC!$B$6,MATCH('Data Manipulation'!$A737,STATIC!$A$6:$A$2307, 0)-1,3*(COLUMN()-COLUMN($B$16)))*$J737</f>
        <v>3308.8605839999996</v>
      </c>
      <c r="F737" s="7">
        <f ca="1">OFFSET(STATIC!$B$6,MATCH('Data Manipulation'!$A737,STATIC!$A$6:$A$2307, 0)-1,3*(COLUMN()-COLUMN($B$16)))</f>
        <v>1117.56</v>
      </c>
      <c r="G737" s="7">
        <f ca="1">OFFSET(STATIC!$B$6,MATCH('Data Manipulation'!$A737,STATIC!$A$6:$A$2307, 0)-1,3*(COLUMN()-COLUMN($B$16)))</f>
        <v>32.299999999999997</v>
      </c>
      <c r="H737" s="7">
        <f ca="1">OFFSET(STATIC!$B$6,MATCH('Data Manipulation'!$A737,STATIC!$A$6:$A$2307, 0)-1,3*(COLUMN()-COLUMN($B$16)))</f>
        <v>28.597249999999999</v>
      </c>
      <c r="I737" s="7">
        <f ca="1">OFFSET(STATIC!$B$6,MATCH('Data Manipulation'!$A737,STATIC!$A$6:$A$2307, 0)-1,3*(COLUMN()-COLUMN($B$16)))</f>
        <v>138.11000000000001</v>
      </c>
      <c r="J737" s="7">
        <f ca="1">OFFSET(STATIC!$B$6,MATCH('Data Manipulation'!$A737,STATIC!$A$6:$A$2307, 0)-1,3*(COLUMN()-COLUMN($B$16)))</f>
        <v>1.0871999999999999</v>
      </c>
      <c r="K737" s="7">
        <f ca="1">OFFSET(STATIC!$B$6,MATCH('Data Manipulation'!$A737,STATIC!$A$6:$A$2307, 0)-1,3*(COLUMN()-COLUMN($B$16)))</f>
        <v>1.4269000000000001</v>
      </c>
      <c r="L737" s="7">
        <f ca="1">OFFSET(STATIC!$B$6,MATCH('Data Manipulation'!$A737,STATIC!$A$6:$A$2307, 0)-1,3*(COLUMN()-COLUMN($B$16)))</f>
        <v>0.98240000000000005</v>
      </c>
      <c r="M737" s="7">
        <f ca="1">OFFSET(STATIC!$B$6,MATCH('Data Manipulation'!$A737,STATIC!$A$6:$A$2307, 0)-1,3*(COLUMN()-COLUMN($B$16)))</f>
        <v>8.4100000000000008E-3</v>
      </c>
      <c r="N737" s="7">
        <f ca="1">OFFSET(STATIC!$B$6,MATCH('Data Manipulation'!$A737,STATIC!$A$6:$A$2307, 0)-1,3*(COLUMN()-COLUMN($B$16)))*$J737</f>
        <v>246.05543015999999</v>
      </c>
      <c r="O737" s="7">
        <f ca="1">OFFSET(STATIC!$B$6,MATCH('Data Manipulation'!$A737,STATIC!$A$6:$A$2307, 0)-1,3*(COLUMN()-COLUMN($B$16)))</f>
        <v>1945.22</v>
      </c>
      <c r="P737" s="7">
        <f ca="1">OFFSET(STATIC!$B$6,MATCH('Data Manipulation'!$A737,STATIC!$A$6:$A$2307, 0)-1,3*(COLUMN()-COLUMN($B$16)))*$J737</f>
        <v>262.41855120000002</v>
      </c>
      <c r="Q737" s="7">
        <f ca="1">OFFSET(STATIC!$B$6,MATCH('Data Manipulation'!$A737,STATIC!$A$6:$A$2307, 0)-1,3*(COLUMN()-COLUMN($B$16)))</f>
        <v>23.11</v>
      </c>
      <c r="R737" s="7">
        <f ca="1">OFFSET(STATIC!$B$6,MATCH('Data Manipulation'!$A737,STATIC!$A$6:$A$2307, 0)-1,3*(COLUMN()-COLUMN($B$16)))</f>
        <v>4468.1670000000004</v>
      </c>
      <c r="U737" s="14">
        <f t="shared" ca="1" si="191"/>
        <v>3.8589501796333359E-3</v>
      </c>
      <c r="V737" s="14">
        <f t="shared" ca="1" si="192"/>
        <v>8.1650197151233745E-3</v>
      </c>
      <c r="W737" s="14">
        <f t="shared" ca="1" si="193"/>
        <v>-1.0922893803811026E-2</v>
      </c>
      <c r="X737" s="14">
        <f t="shared" ca="1" si="194"/>
        <v>6.0775827780674427E-3</v>
      </c>
      <c r="Y737" s="14">
        <f t="shared" ca="1" si="195"/>
        <v>-1.0821302026771543E-3</v>
      </c>
      <c r="Z737" s="14">
        <f t="shared" ca="1" si="196"/>
        <v>2.6668247082161273E-2</v>
      </c>
      <c r="AA737" s="14">
        <f t="shared" ca="1" si="197"/>
        <v>-4.7113661212521479E-3</v>
      </c>
      <c r="AB737" s="14">
        <f t="shared" ca="1" si="198"/>
        <v>1.3926075374425388E-2</v>
      </c>
      <c r="AC737" s="14">
        <f t="shared" ca="1" si="199"/>
        <v>2.5787452124235149E-3</v>
      </c>
      <c r="AD737" s="14">
        <f t="shared" ca="1" si="200"/>
        <v>-5.7302742403566092E-3</v>
      </c>
      <c r="AE737" s="14">
        <f t="shared" ca="1" si="201"/>
        <v>1.2222450085438835E-3</v>
      </c>
      <c r="AF737" s="14">
        <f t="shared" ca="1" si="202"/>
        <v>-2.849681339511355E-3</v>
      </c>
      <c r="AG737" s="14">
        <f t="shared" ca="1" si="203"/>
        <v>1.7364888963362077E-3</v>
      </c>
      <c r="AH737" s="14">
        <f t="shared" ca="1" si="204"/>
        <v>-1.7991204919517558E-4</v>
      </c>
      <c r="AI737" s="14">
        <f t="shared" ca="1" si="205"/>
        <v>3.0532312379741135E-3</v>
      </c>
      <c r="AJ737" s="14">
        <f t="shared" ca="1" si="206"/>
        <v>2.6750115075914887E-2</v>
      </c>
      <c r="AK737" s="14">
        <f t="shared" ca="1" si="207"/>
        <v>-2.2025627441808519E-2</v>
      </c>
    </row>
    <row r="738" spans="1:37" x14ac:dyDescent="0.2">
      <c r="A738" s="13">
        <f ca="1">IF(OFFSET(STATIC!$A$6,MATCH($A$16, STATIC!$A$6:$A$2307,0)+ROW()-ROW($A$16),0)&gt;$A$12, OFFSET(STATIC!$A$6,MATCH($A$16, STATIC!$A$6:$A$2307,0)+ROW()-ROW($A$16),0), FALSE)</f>
        <v>42395</v>
      </c>
      <c r="B738" s="7">
        <f ca="1">OFFSET(STATIC!$B$6,MATCH('Data Manipulation'!$A738,STATIC!$A$6:$A$2307, 0)-1,3*(COLUMN()-COLUMN($B$16)))</f>
        <v>393.13</v>
      </c>
      <c r="C738" s="7">
        <f ca="1">OFFSET(STATIC!$B$6,MATCH('Data Manipulation'!$A738,STATIC!$A$6:$A$2307, 0)-1,3*(COLUMN()-COLUMN($B$16)))</f>
        <v>190.28</v>
      </c>
      <c r="D738" s="7">
        <f ca="1">OFFSET(STATIC!$B$6,MATCH('Data Manipulation'!$A738,STATIC!$A$6:$A$2307, 0)-1,3*(COLUMN()-COLUMN($B$16)))</f>
        <v>1903.63</v>
      </c>
      <c r="E738" s="7">
        <f ca="1">OFFSET(STATIC!$B$6,MATCH('Data Manipulation'!$A738,STATIC!$A$6:$A$2307, 0)-1,3*(COLUMN()-COLUMN($B$16)))*$J738</f>
        <v>3288.8116960000002</v>
      </c>
      <c r="F738" s="7">
        <f ca="1">OFFSET(STATIC!$B$6,MATCH('Data Manipulation'!$A738,STATIC!$A$6:$A$2307, 0)-1,3*(COLUMN()-COLUMN($B$16)))</f>
        <v>1118.77</v>
      </c>
      <c r="G738" s="7">
        <f ca="1">OFFSET(STATIC!$B$6,MATCH('Data Manipulation'!$A738,STATIC!$A$6:$A$2307, 0)-1,3*(COLUMN()-COLUMN($B$16)))</f>
        <v>31.45</v>
      </c>
      <c r="H738" s="7">
        <f ca="1">OFFSET(STATIC!$B$6,MATCH('Data Manipulation'!$A738,STATIC!$A$6:$A$2307, 0)-1,3*(COLUMN()-COLUMN($B$16)))</f>
        <v>28.732299999999999</v>
      </c>
      <c r="I738" s="7">
        <f ca="1">OFFSET(STATIC!$B$6,MATCH('Data Manipulation'!$A738,STATIC!$A$6:$A$2307, 0)-1,3*(COLUMN()-COLUMN($B$16)))</f>
        <v>136.19999999999999</v>
      </c>
      <c r="J738" s="7">
        <f ca="1">OFFSET(STATIC!$B$6,MATCH('Data Manipulation'!$A738,STATIC!$A$6:$A$2307, 0)-1,3*(COLUMN()-COLUMN($B$16)))</f>
        <v>1.0844</v>
      </c>
      <c r="K738" s="7">
        <f ca="1">OFFSET(STATIC!$B$6,MATCH('Data Manipulation'!$A738,STATIC!$A$6:$A$2307, 0)-1,3*(COLUMN()-COLUMN($B$16)))</f>
        <v>1.4351</v>
      </c>
      <c r="L738" s="7">
        <f ca="1">OFFSET(STATIC!$B$6,MATCH('Data Manipulation'!$A738,STATIC!$A$6:$A$2307, 0)-1,3*(COLUMN()-COLUMN($B$16)))</f>
        <v>0.98119999999999996</v>
      </c>
      <c r="M738" s="7">
        <f ca="1">OFFSET(STATIC!$B$6,MATCH('Data Manipulation'!$A738,STATIC!$A$6:$A$2307, 0)-1,3*(COLUMN()-COLUMN($B$16)))</f>
        <v>8.4340000000000005E-3</v>
      </c>
      <c r="N738" s="7">
        <f ca="1">OFFSET(STATIC!$B$6,MATCH('Data Manipulation'!$A738,STATIC!$A$6:$A$2307, 0)-1,3*(COLUMN()-COLUMN($B$16)))*$J738</f>
        <v>245.62852839999999</v>
      </c>
      <c r="O738" s="7">
        <f ca="1">OFFSET(STATIC!$B$6,MATCH('Data Manipulation'!$A738,STATIC!$A$6:$A$2307, 0)-1,3*(COLUMN()-COLUMN($B$16)))</f>
        <v>1945.57</v>
      </c>
      <c r="P738" s="7">
        <f ca="1">OFFSET(STATIC!$B$6,MATCH('Data Manipulation'!$A738,STATIC!$A$6:$A$2307, 0)-1,3*(COLUMN()-COLUMN($B$16)))*$J738</f>
        <v>261.6185486</v>
      </c>
      <c r="Q738" s="7">
        <f ca="1">OFFSET(STATIC!$B$6,MATCH('Data Manipulation'!$A738,STATIC!$A$6:$A$2307, 0)-1,3*(COLUMN()-COLUMN($B$16)))</f>
        <v>22.5</v>
      </c>
      <c r="R738" s="7">
        <f ca="1">OFFSET(STATIC!$B$6,MATCH('Data Manipulation'!$A738,STATIC!$A$6:$A$2307, 0)-1,3*(COLUMN()-COLUMN($B$16)))</f>
        <v>4567.6729999999998</v>
      </c>
      <c r="U738" s="14">
        <f t="shared" ca="1" si="191"/>
        <v>4.6147063855501184E-3</v>
      </c>
      <c r="V738" s="14">
        <f t="shared" ca="1" si="192"/>
        <v>-1.7090870361037069E-2</v>
      </c>
      <c r="W738" s="14">
        <f t="shared" ca="1" si="193"/>
        <v>1.4045211853838186E-2</v>
      </c>
      <c r="X738" s="14">
        <f t="shared" ca="1" si="194"/>
        <v>1.1493566999170042E-2</v>
      </c>
      <c r="Y738" s="14">
        <f t="shared" ca="1" si="195"/>
        <v>1.1516131461262779E-2</v>
      </c>
      <c r="Z738" s="14">
        <f t="shared" ca="1" si="196"/>
        <v>3.593200922606337E-2</v>
      </c>
      <c r="AA738" s="14">
        <f t="shared" ca="1" si="197"/>
        <v>8.0116170986094931E-4</v>
      </c>
      <c r="AB738" s="14">
        <f t="shared" ca="1" si="198"/>
        <v>2.2723187542854455E-2</v>
      </c>
      <c r="AC738" s="14">
        <f t="shared" ca="1" si="199"/>
        <v>1.1995387828191942E-3</v>
      </c>
      <c r="AD738" s="14">
        <f t="shared" ca="1" si="200"/>
        <v>7.4838607732636165E-3</v>
      </c>
      <c r="AE738" s="14">
        <f t="shared" ca="1" si="201"/>
        <v>-3.2560061325667073E-3</v>
      </c>
      <c r="AF738" s="14">
        <f t="shared" ca="1" si="202"/>
        <v>-1.1856067356339392E-4</v>
      </c>
      <c r="AG738" s="14">
        <f t="shared" ca="1" si="203"/>
        <v>3.1704791083237809E-3</v>
      </c>
      <c r="AH738" s="14">
        <f t="shared" ca="1" si="204"/>
        <v>1.069667322348215E-3</v>
      </c>
      <c r="AI738" s="14">
        <f t="shared" ca="1" si="205"/>
        <v>3.20231811576757E-3</v>
      </c>
      <c r="AJ738" s="14">
        <f t="shared" ca="1" si="206"/>
        <v>-7.076907088820715E-2</v>
      </c>
      <c r="AK738" s="14">
        <f t="shared" ca="1" si="207"/>
        <v>1.0825796306233086E-2</v>
      </c>
    </row>
    <row r="739" spans="1:37" x14ac:dyDescent="0.2">
      <c r="A739" s="13">
        <f ca="1">IF(OFFSET(STATIC!$A$6,MATCH($A$16, STATIC!$A$6:$A$2307,0)+ROW()-ROW($A$16),0)&gt;$A$12, OFFSET(STATIC!$A$6,MATCH($A$16, STATIC!$A$6:$A$2307,0)+ROW()-ROW($A$16),0), FALSE)</f>
        <v>42394</v>
      </c>
      <c r="B739" s="7">
        <f ca="1">OFFSET(STATIC!$B$6,MATCH('Data Manipulation'!$A739,STATIC!$A$6:$A$2307, 0)-1,3*(COLUMN()-COLUMN($B$16)))</f>
        <v>391.32</v>
      </c>
      <c r="C739" s="7">
        <f ca="1">OFFSET(STATIC!$B$6,MATCH('Data Manipulation'!$A739,STATIC!$A$6:$A$2307, 0)-1,3*(COLUMN()-COLUMN($B$16)))</f>
        <v>193.56</v>
      </c>
      <c r="D739" s="7">
        <f ca="1">OFFSET(STATIC!$B$6,MATCH('Data Manipulation'!$A739,STATIC!$A$6:$A$2307, 0)-1,3*(COLUMN()-COLUMN($B$16)))</f>
        <v>1877.08</v>
      </c>
      <c r="E739" s="7">
        <f ca="1">OFFSET(STATIC!$B$6,MATCH('Data Manipulation'!$A739,STATIC!$A$6:$A$2307, 0)-1,3*(COLUMN()-COLUMN($B$16)))*$J739</f>
        <v>3251.227918</v>
      </c>
      <c r="F739" s="7">
        <f ca="1">OFFSET(STATIC!$B$6,MATCH('Data Manipulation'!$A739,STATIC!$A$6:$A$2307, 0)-1,3*(COLUMN()-COLUMN($B$16)))</f>
        <v>1105.96</v>
      </c>
      <c r="G739" s="7">
        <f ca="1">OFFSET(STATIC!$B$6,MATCH('Data Manipulation'!$A739,STATIC!$A$6:$A$2307, 0)-1,3*(COLUMN()-COLUMN($B$16)))</f>
        <v>30.34</v>
      </c>
      <c r="H739" s="7">
        <f ca="1">OFFSET(STATIC!$B$6,MATCH('Data Manipulation'!$A739,STATIC!$A$6:$A$2307, 0)-1,3*(COLUMN()-COLUMN($B$16)))</f>
        <v>28.709289999999999</v>
      </c>
      <c r="I739" s="7">
        <f ca="1">OFFSET(STATIC!$B$6,MATCH('Data Manipulation'!$A739,STATIC!$A$6:$A$2307, 0)-1,3*(COLUMN()-COLUMN($B$16)))</f>
        <v>133.13999999999999</v>
      </c>
      <c r="J739" s="7">
        <f ca="1">OFFSET(STATIC!$B$6,MATCH('Data Manipulation'!$A739,STATIC!$A$6:$A$2307, 0)-1,3*(COLUMN()-COLUMN($B$16)))</f>
        <v>1.0831</v>
      </c>
      <c r="K739" s="7">
        <f ca="1">OFFSET(STATIC!$B$6,MATCH('Data Manipulation'!$A739,STATIC!$A$6:$A$2307, 0)-1,3*(COLUMN()-COLUMN($B$16)))</f>
        <v>1.4243999999999999</v>
      </c>
      <c r="L739" s="7">
        <f ca="1">OFFSET(STATIC!$B$6,MATCH('Data Manipulation'!$A739,STATIC!$A$6:$A$2307, 0)-1,3*(COLUMN()-COLUMN($B$16)))</f>
        <v>0.98440000000000005</v>
      </c>
      <c r="M739" s="7">
        <f ca="1">OFFSET(STATIC!$B$6,MATCH('Data Manipulation'!$A739,STATIC!$A$6:$A$2307, 0)-1,3*(COLUMN()-COLUMN($B$16)))</f>
        <v>8.4349999999999998E-3</v>
      </c>
      <c r="N739" s="7">
        <f ca="1">OFFSET(STATIC!$B$6,MATCH('Data Manipulation'!$A739,STATIC!$A$6:$A$2307, 0)-1,3*(COLUMN()-COLUMN($B$16)))*$J739</f>
        <v>244.8510015</v>
      </c>
      <c r="O739" s="7">
        <f ca="1">OFFSET(STATIC!$B$6,MATCH('Data Manipulation'!$A739,STATIC!$A$6:$A$2307, 0)-1,3*(COLUMN()-COLUMN($B$16)))</f>
        <v>1943.49</v>
      </c>
      <c r="P739" s="7">
        <f ca="1">OFFSET(STATIC!$B$6,MATCH('Data Manipulation'!$A739,STATIC!$A$6:$A$2307, 0)-1,3*(COLUMN()-COLUMN($B$16)))*$J739</f>
        <v>260.78210278</v>
      </c>
      <c r="Q739" s="7">
        <f ca="1">OFFSET(STATIC!$B$6,MATCH('Data Manipulation'!$A739,STATIC!$A$6:$A$2307, 0)-1,3*(COLUMN()-COLUMN($B$16)))</f>
        <v>24.15</v>
      </c>
      <c r="R739" s="7">
        <f ca="1">OFFSET(STATIC!$B$6,MATCH('Data Manipulation'!$A739,STATIC!$A$6:$A$2307, 0)-1,3*(COLUMN()-COLUMN($B$16)))</f>
        <v>4518.491</v>
      </c>
      <c r="U739" s="14">
        <f t="shared" ca="1" si="191"/>
        <v>3.1910281966623572E-2</v>
      </c>
      <c r="V739" s="14">
        <f t="shared" ca="1" si="192"/>
        <v>6.8949701603488716E-3</v>
      </c>
      <c r="W739" s="14">
        <f t="shared" ca="1" si="193"/>
        <v>-1.5761508958281073E-2</v>
      </c>
      <c r="X739" s="14">
        <f t="shared" ca="1" si="194"/>
        <v>-5.4504558620289733E-3</v>
      </c>
      <c r="Y739" s="14">
        <f t="shared" ca="1" si="195"/>
        <v>7.3691231016034843E-3</v>
      </c>
      <c r="Z739" s="14">
        <f t="shared" ca="1" si="196"/>
        <v>-5.9188871390330529E-2</v>
      </c>
      <c r="AA739" s="14">
        <f t="shared" ca="1" si="197"/>
        <v>4.8323964529068874E-3</v>
      </c>
      <c r="AB739" s="14">
        <f t="shared" ca="1" si="198"/>
        <v>-5.7667263349173272E-3</v>
      </c>
      <c r="AC739" s="14">
        <f t="shared" ca="1" si="199"/>
        <v>1.6632788901999593E-3</v>
      </c>
      <c r="AD739" s="14">
        <f t="shared" ca="1" si="200"/>
        <v>-3.5740603587438857E-3</v>
      </c>
      <c r="AE739" s="14">
        <f t="shared" ca="1" si="201"/>
        <v>-8.1234772948192099E-4</v>
      </c>
      <c r="AF739" s="14">
        <f t="shared" ca="1" si="202"/>
        <v>-3.5559770421530383E-4</v>
      </c>
      <c r="AG739" s="14">
        <f t="shared" ca="1" si="203"/>
        <v>1.8822664386469619E-3</v>
      </c>
      <c r="AH739" s="14">
        <f t="shared" ca="1" si="204"/>
        <v>8.2874994770069097E-4</v>
      </c>
      <c r="AI739" s="14">
        <f t="shared" ca="1" si="205"/>
        <v>2.4498032308369303E-3</v>
      </c>
      <c r="AJ739" s="14">
        <f t="shared" ca="1" si="206"/>
        <v>7.7905586457526974E-2</v>
      </c>
      <c r="AK739" s="14">
        <f t="shared" ca="1" si="207"/>
        <v>-1.5958983096470154E-2</v>
      </c>
    </row>
    <row r="740" spans="1:37" x14ac:dyDescent="0.2">
      <c r="A740" s="13">
        <f ca="1">IF(OFFSET(STATIC!$A$6,MATCH($A$16, STATIC!$A$6:$A$2307,0)+ROW()-ROW($A$16),0)&gt;$A$12, OFFSET(STATIC!$A$6,MATCH($A$16, STATIC!$A$6:$A$2307,0)+ROW()-ROW($A$16),0), FALSE)</f>
        <v>42391</v>
      </c>
      <c r="B740" s="7">
        <f ca="1">OFFSET(STATIC!$B$6,MATCH('Data Manipulation'!$A740,STATIC!$A$6:$A$2307, 0)-1,3*(COLUMN()-COLUMN($B$16)))</f>
        <v>379.03</v>
      </c>
      <c r="C740" s="7">
        <f ca="1">OFFSET(STATIC!$B$6,MATCH('Data Manipulation'!$A740,STATIC!$A$6:$A$2307, 0)-1,3*(COLUMN()-COLUMN($B$16)))</f>
        <v>192.23</v>
      </c>
      <c r="D740" s="7">
        <f ca="1">OFFSET(STATIC!$B$6,MATCH('Data Manipulation'!$A740,STATIC!$A$6:$A$2307, 0)-1,3*(COLUMN()-COLUMN($B$16)))</f>
        <v>1906.9</v>
      </c>
      <c r="E740" s="7">
        <f ca="1">OFFSET(STATIC!$B$6,MATCH('Data Manipulation'!$A740,STATIC!$A$6:$A$2307, 0)-1,3*(COLUMN()-COLUMN($B$16)))*$J740</f>
        <v>3268.9969729999998</v>
      </c>
      <c r="F740" s="7">
        <f ca="1">OFFSET(STATIC!$B$6,MATCH('Data Manipulation'!$A740,STATIC!$A$6:$A$2307, 0)-1,3*(COLUMN()-COLUMN($B$16)))</f>
        <v>1097.8399999999999</v>
      </c>
      <c r="G740" s="7">
        <f ca="1">OFFSET(STATIC!$B$6,MATCH('Data Manipulation'!$A740,STATIC!$A$6:$A$2307, 0)-1,3*(COLUMN()-COLUMN($B$16)))</f>
        <v>32.19</v>
      </c>
      <c r="H740" s="7">
        <f ca="1">OFFSET(STATIC!$B$6,MATCH('Data Manipulation'!$A740,STATIC!$A$6:$A$2307, 0)-1,3*(COLUMN()-COLUMN($B$16)))</f>
        <v>28.570889999999999</v>
      </c>
      <c r="I740" s="7">
        <f ca="1">OFFSET(STATIC!$B$6,MATCH('Data Manipulation'!$A740,STATIC!$A$6:$A$2307, 0)-1,3*(COLUMN()-COLUMN($B$16)))</f>
        <v>133.91</v>
      </c>
      <c r="J740" s="7">
        <f ca="1">OFFSET(STATIC!$B$6,MATCH('Data Manipulation'!$A740,STATIC!$A$6:$A$2307, 0)-1,3*(COLUMN()-COLUMN($B$16)))</f>
        <v>1.0812999999999999</v>
      </c>
      <c r="K740" s="7">
        <f ca="1">OFFSET(STATIC!$B$6,MATCH('Data Manipulation'!$A740,STATIC!$A$6:$A$2307, 0)-1,3*(COLUMN()-COLUMN($B$16)))</f>
        <v>1.4295</v>
      </c>
      <c r="L740" s="7">
        <f ca="1">OFFSET(STATIC!$B$6,MATCH('Data Manipulation'!$A740,STATIC!$A$6:$A$2307, 0)-1,3*(COLUMN()-COLUMN($B$16)))</f>
        <v>0.98519999999999996</v>
      </c>
      <c r="M740" s="7">
        <f ca="1">OFFSET(STATIC!$B$6,MATCH('Data Manipulation'!$A740,STATIC!$A$6:$A$2307, 0)-1,3*(COLUMN()-COLUMN($B$16)))</f>
        <v>8.4379999999999993E-3</v>
      </c>
      <c r="N740" s="7">
        <f ca="1">OFFSET(STATIC!$B$6,MATCH('Data Manipulation'!$A740,STATIC!$A$6:$A$2307, 0)-1,3*(COLUMN()-COLUMN($B$16)))*$J740</f>
        <v>244.39056015</v>
      </c>
      <c r="O740" s="7">
        <f ca="1">OFFSET(STATIC!$B$6,MATCH('Data Manipulation'!$A740,STATIC!$A$6:$A$2307, 0)-1,3*(COLUMN()-COLUMN($B$16)))</f>
        <v>1941.88</v>
      </c>
      <c r="P740" s="7">
        <f ca="1">OFFSET(STATIC!$B$6,MATCH('Data Manipulation'!$A740,STATIC!$A$6:$A$2307, 0)-1,3*(COLUMN()-COLUMN($B$16)))*$J740</f>
        <v>260.14401984999995</v>
      </c>
      <c r="Q740" s="7">
        <f ca="1">OFFSET(STATIC!$B$6,MATCH('Data Manipulation'!$A740,STATIC!$A$6:$A$2307, 0)-1,3*(COLUMN()-COLUMN($B$16)))</f>
        <v>22.34</v>
      </c>
      <c r="R740" s="7">
        <f ca="1">OFFSET(STATIC!$B$6,MATCH('Data Manipulation'!$A740,STATIC!$A$6:$A$2307, 0)-1,3*(COLUMN()-COLUMN($B$16)))</f>
        <v>4591.18</v>
      </c>
      <c r="U740" s="14">
        <f t="shared" ca="1" si="191"/>
        <v>-7.0952097385039672E-2</v>
      </c>
      <c r="V740" s="14">
        <f t="shared" ca="1" si="192"/>
        <v>3.5637689717279132E-2</v>
      </c>
      <c r="W740" s="14">
        <f t="shared" ca="1" si="193"/>
        <v>2.0080708854120791E-2</v>
      </c>
      <c r="X740" s="14">
        <f t="shared" ca="1" si="194"/>
        <v>2.3714336543657441E-2</v>
      </c>
      <c r="Y740" s="14">
        <f t="shared" ca="1" si="195"/>
        <v>2.4532727911731563E-3</v>
      </c>
      <c r="Z740" s="14">
        <f t="shared" ca="1" si="196"/>
        <v>8.6249149554885343E-2</v>
      </c>
      <c r="AA740" s="14">
        <f t="shared" ca="1" si="197"/>
        <v>3.0440858252855428E-3</v>
      </c>
      <c r="AB740" s="14">
        <f t="shared" ca="1" si="198"/>
        <v>1.0460251999797707E-3</v>
      </c>
      <c r="AC740" s="14">
        <f t="shared" ca="1" si="199"/>
        <v>-2.862817673019174E-3</v>
      </c>
      <c r="AD740" s="14">
        <f t="shared" ca="1" si="200"/>
        <v>6.1750248843350638E-3</v>
      </c>
      <c r="AE740" s="14">
        <f t="shared" ca="1" si="201"/>
        <v>-4.3550987962376608E-3</v>
      </c>
      <c r="AF740" s="14">
        <f t="shared" ca="1" si="202"/>
        <v>-7.2031958143423469E-3</v>
      </c>
      <c r="AG740" s="14">
        <f t="shared" ca="1" si="203"/>
        <v>-1.0546706899680236E-3</v>
      </c>
      <c r="AH740" s="14">
        <f t="shared" ca="1" si="204"/>
        <v>-5.2512627404351553E-4</v>
      </c>
      <c r="AI740" s="14">
        <f t="shared" ca="1" si="205"/>
        <v>-3.3261649393009482E-3</v>
      </c>
      <c r="AJ740" s="14">
        <f t="shared" ca="1" si="206"/>
        <v>-0.17791016977537816</v>
      </c>
      <c r="AK740" s="14">
        <f t="shared" ca="1" si="207"/>
        <v>2.6288813507164624E-2</v>
      </c>
    </row>
    <row r="741" spans="1:37" x14ac:dyDescent="0.2">
      <c r="A741" s="13">
        <f ca="1">IF(OFFSET(STATIC!$A$6,MATCH($A$16, STATIC!$A$6:$A$2307,0)+ROW()-ROW($A$16),0)&gt;$A$12, OFFSET(STATIC!$A$6,MATCH($A$16, STATIC!$A$6:$A$2307,0)+ROW()-ROW($A$16),0), FALSE)</f>
        <v>42390</v>
      </c>
      <c r="B741" s="7">
        <f ca="1">OFFSET(STATIC!$B$6,MATCH('Data Manipulation'!$A741,STATIC!$A$6:$A$2307, 0)-1,3*(COLUMN()-COLUMN($B$16)))</f>
        <v>406.9</v>
      </c>
      <c r="C741" s="7">
        <f ca="1">OFFSET(STATIC!$B$6,MATCH('Data Manipulation'!$A741,STATIC!$A$6:$A$2307, 0)-1,3*(COLUMN()-COLUMN($B$16)))</f>
        <v>185.5</v>
      </c>
      <c r="D741" s="7">
        <f ca="1">OFFSET(STATIC!$B$6,MATCH('Data Manipulation'!$A741,STATIC!$A$6:$A$2307, 0)-1,3*(COLUMN()-COLUMN($B$16)))</f>
        <v>1868.99</v>
      </c>
      <c r="E741" s="7">
        <f ca="1">OFFSET(STATIC!$B$6,MATCH('Data Manipulation'!$A741,STATIC!$A$6:$A$2307, 0)-1,3*(COLUMN()-COLUMN($B$16)))*$J741</f>
        <v>3192.3868480000001</v>
      </c>
      <c r="F741" s="7">
        <f ca="1">OFFSET(STATIC!$B$6,MATCH('Data Manipulation'!$A741,STATIC!$A$6:$A$2307, 0)-1,3*(COLUMN()-COLUMN($B$16)))</f>
        <v>1095.1500000000001</v>
      </c>
      <c r="G741" s="7">
        <f ca="1">OFFSET(STATIC!$B$6,MATCH('Data Manipulation'!$A741,STATIC!$A$6:$A$2307, 0)-1,3*(COLUMN()-COLUMN($B$16)))</f>
        <v>29.53</v>
      </c>
      <c r="H741" s="7">
        <f ca="1">OFFSET(STATIC!$B$6,MATCH('Data Manipulation'!$A741,STATIC!$A$6:$A$2307, 0)-1,3*(COLUMN()-COLUMN($B$16)))</f>
        <v>28.48405</v>
      </c>
      <c r="I741" s="7">
        <f ca="1">OFFSET(STATIC!$B$6,MATCH('Data Manipulation'!$A741,STATIC!$A$6:$A$2307, 0)-1,3*(COLUMN()-COLUMN($B$16)))</f>
        <v>133.77000000000001</v>
      </c>
      <c r="J741" s="7">
        <f ca="1">OFFSET(STATIC!$B$6,MATCH('Data Manipulation'!$A741,STATIC!$A$6:$A$2307, 0)-1,3*(COLUMN()-COLUMN($B$16)))</f>
        <v>1.0844</v>
      </c>
      <c r="K741" s="7">
        <f ca="1">OFFSET(STATIC!$B$6,MATCH('Data Manipulation'!$A741,STATIC!$A$6:$A$2307, 0)-1,3*(COLUMN()-COLUMN($B$16)))</f>
        <v>1.4207000000000001</v>
      </c>
      <c r="L741" s="7">
        <f ca="1">OFFSET(STATIC!$B$6,MATCH('Data Manipulation'!$A741,STATIC!$A$6:$A$2307, 0)-1,3*(COLUMN()-COLUMN($B$16)))</f>
        <v>0.98950000000000005</v>
      </c>
      <c r="M741" s="7">
        <f ca="1">OFFSET(STATIC!$B$6,MATCH('Data Manipulation'!$A741,STATIC!$A$6:$A$2307, 0)-1,3*(COLUMN()-COLUMN($B$16)))</f>
        <v>8.4989999999999996E-3</v>
      </c>
      <c r="N741" s="7">
        <f ca="1">OFFSET(STATIC!$B$6,MATCH('Data Manipulation'!$A741,STATIC!$A$6:$A$2307, 0)-1,3*(COLUMN()-COLUMN($B$16)))*$J741</f>
        <v>244.64844768</v>
      </c>
      <c r="O741" s="7">
        <f ca="1">OFFSET(STATIC!$B$6,MATCH('Data Manipulation'!$A741,STATIC!$A$6:$A$2307, 0)-1,3*(COLUMN()-COLUMN($B$16)))</f>
        <v>1942.9</v>
      </c>
      <c r="P741" s="7">
        <f ca="1">OFFSET(STATIC!$B$6,MATCH('Data Manipulation'!$A741,STATIC!$A$6:$A$2307, 0)-1,3*(COLUMN()-COLUMN($B$16)))*$J741</f>
        <v>261.01074240000003</v>
      </c>
      <c r="Q741" s="7">
        <f ca="1">OFFSET(STATIC!$B$6,MATCH('Data Manipulation'!$A741,STATIC!$A$6:$A$2307, 0)-1,3*(COLUMN()-COLUMN($B$16)))</f>
        <v>26.69</v>
      </c>
      <c r="R741" s="7">
        <f ca="1">OFFSET(STATIC!$B$6,MATCH('Data Manipulation'!$A741,STATIC!$A$6:$A$2307, 0)-1,3*(COLUMN()-COLUMN($B$16)))</f>
        <v>4472.0559999999996</v>
      </c>
      <c r="U741" s="14">
        <f t="shared" ca="1" si="191"/>
        <v>-5.1596418879100892E-4</v>
      </c>
      <c r="V741" s="14">
        <f t="shared" ca="1" si="192"/>
        <v>-1.2801803157941223E-2</v>
      </c>
      <c r="W741" s="14">
        <f t="shared" ca="1" si="193"/>
        <v>5.181970226003676E-3</v>
      </c>
      <c r="X741" s="14">
        <f t="shared" ca="1" si="194"/>
        <v>1.3794104788938201E-2</v>
      </c>
      <c r="Y741" s="14">
        <f t="shared" ca="1" si="195"/>
        <v>-9.8223958927765465E-3</v>
      </c>
      <c r="Z741" s="14">
        <f t="shared" ca="1" si="196"/>
        <v>0.10637694806788356</v>
      </c>
      <c r="AA741" s="14">
        <f t="shared" ca="1" si="197"/>
        <v>2.2645297757981709E-3</v>
      </c>
      <c r="AB741" s="14">
        <f t="shared" ca="1" si="198"/>
        <v>1.4760415583120674E-2</v>
      </c>
      <c r="AC741" s="14">
        <f t="shared" ca="1" si="199"/>
        <v>-7.2587262249869753E-3</v>
      </c>
      <c r="AD741" s="14">
        <f t="shared" ca="1" si="200"/>
        <v>1.690736577469696E-3</v>
      </c>
      <c r="AE741" s="14">
        <f t="shared" ca="1" si="201"/>
        <v>-8.7538919928883997E-3</v>
      </c>
      <c r="AF741" s="14">
        <f t="shared" ca="1" si="202"/>
        <v>-1.0067984832949725E-2</v>
      </c>
      <c r="AG741" s="14">
        <f t="shared" ca="1" si="203"/>
        <v>-5.3815820820599693E-3</v>
      </c>
      <c r="AH741" s="14">
        <f t="shared" ca="1" si="204"/>
        <v>-1.5891427375337528E-3</v>
      </c>
      <c r="AI741" s="14">
        <f t="shared" ca="1" si="205"/>
        <v>-4.7949131251718959E-3</v>
      </c>
      <c r="AJ741" s="14">
        <f t="shared" ca="1" si="206"/>
        <v>-3.316442481276189E-2</v>
      </c>
      <c r="AK741" s="14">
        <f t="shared" ca="1" si="207"/>
        <v>8.2739417172640625E-5</v>
      </c>
    </row>
    <row r="742" spans="1:37" x14ac:dyDescent="0.2">
      <c r="A742" s="13">
        <f ca="1">IF(OFFSET(STATIC!$A$6,MATCH($A$16, STATIC!$A$6:$A$2307,0)+ROW()-ROW($A$16),0)&gt;$A$12, OFFSET(STATIC!$A$6,MATCH($A$16, STATIC!$A$6:$A$2307,0)+ROW()-ROW($A$16),0), FALSE)</f>
        <v>42389</v>
      </c>
      <c r="B742" s="7">
        <f ca="1">OFFSET(STATIC!$B$6,MATCH('Data Manipulation'!$A742,STATIC!$A$6:$A$2307, 0)-1,3*(COLUMN()-COLUMN($B$16)))</f>
        <v>407.11</v>
      </c>
      <c r="C742" s="7">
        <f ca="1">OFFSET(STATIC!$B$6,MATCH('Data Manipulation'!$A742,STATIC!$A$6:$A$2307, 0)-1,3*(COLUMN()-COLUMN($B$16)))</f>
        <v>187.89</v>
      </c>
      <c r="D742" s="7">
        <f ca="1">OFFSET(STATIC!$B$6,MATCH('Data Manipulation'!$A742,STATIC!$A$6:$A$2307, 0)-1,3*(COLUMN()-COLUMN($B$16)))</f>
        <v>1859.33</v>
      </c>
      <c r="E742" s="7">
        <f ca="1">OFFSET(STATIC!$B$6,MATCH('Data Manipulation'!$A742,STATIC!$A$6:$A$2307, 0)-1,3*(COLUMN()-COLUMN($B$16)))*$J742</f>
        <v>3148.6530570000004</v>
      </c>
      <c r="F742" s="7">
        <f ca="1">OFFSET(STATIC!$B$6,MATCH('Data Manipulation'!$A742,STATIC!$A$6:$A$2307, 0)-1,3*(COLUMN()-COLUMN($B$16)))</f>
        <v>1105.96</v>
      </c>
      <c r="G742" s="7">
        <f ca="1">OFFSET(STATIC!$B$6,MATCH('Data Manipulation'!$A742,STATIC!$A$6:$A$2307, 0)-1,3*(COLUMN()-COLUMN($B$16)))</f>
        <v>26.55</v>
      </c>
      <c r="H742" s="7">
        <f ca="1">OFFSET(STATIC!$B$6,MATCH('Data Manipulation'!$A742,STATIC!$A$6:$A$2307, 0)-1,3*(COLUMN()-COLUMN($B$16)))</f>
        <v>28.419619999999998</v>
      </c>
      <c r="I742" s="7">
        <f ca="1">OFFSET(STATIC!$B$6,MATCH('Data Manipulation'!$A742,STATIC!$A$6:$A$2307, 0)-1,3*(COLUMN()-COLUMN($B$16)))</f>
        <v>131.81</v>
      </c>
      <c r="J742" s="7">
        <f ca="1">OFFSET(STATIC!$B$6,MATCH('Data Manipulation'!$A742,STATIC!$A$6:$A$2307, 0)-1,3*(COLUMN()-COLUMN($B$16)))</f>
        <v>1.0923</v>
      </c>
      <c r="K742" s="7">
        <f ca="1">OFFSET(STATIC!$B$6,MATCH('Data Manipulation'!$A742,STATIC!$A$6:$A$2307, 0)-1,3*(COLUMN()-COLUMN($B$16)))</f>
        <v>1.4182999999999999</v>
      </c>
      <c r="L742" s="7">
        <f ca="1">OFFSET(STATIC!$B$6,MATCH('Data Manipulation'!$A742,STATIC!$A$6:$A$2307, 0)-1,3*(COLUMN()-COLUMN($B$16)))</f>
        <v>0.99819999999999998</v>
      </c>
      <c r="M742" s="7">
        <f ca="1">OFFSET(STATIC!$B$6,MATCH('Data Manipulation'!$A742,STATIC!$A$6:$A$2307, 0)-1,3*(COLUMN()-COLUMN($B$16)))</f>
        <v>8.5850000000000006E-3</v>
      </c>
      <c r="N742" s="7">
        <f ca="1">OFFSET(STATIC!$B$6,MATCH('Data Manipulation'!$A742,STATIC!$A$6:$A$2307, 0)-1,3*(COLUMN()-COLUMN($B$16)))*$J742</f>
        <v>245.96859243</v>
      </c>
      <c r="O742" s="7">
        <f ca="1">OFFSET(STATIC!$B$6,MATCH('Data Manipulation'!$A742,STATIC!$A$6:$A$2307, 0)-1,3*(COLUMN()-COLUMN($B$16)))</f>
        <v>1945.99</v>
      </c>
      <c r="P742" s="7">
        <f ca="1">OFFSET(STATIC!$B$6,MATCH('Data Manipulation'!$A742,STATIC!$A$6:$A$2307, 0)-1,3*(COLUMN()-COLUMN($B$16)))*$J742</f>
        <v>262.26527150999999</v>
      </c>
      <c r="Q742" s="7">
        <f ca="1">OFFSET(STATIC!$B$6,MATCH('Data Manipulation'!$A742,STATIC!$A$6:$A$2307, 0)-1,3*(COLUMN()-COLUMN($B$16)))</f>
        <v>27.59</v>
      </c>
      <c r="R742" s="7">
        <f ca="1">OFFSET(STATIC!$B$6,MATCH('Data Manipulation'!$A742,STATIC!$A$6:$A$2307, 0)-1,3*(COLUMN()-COLUMN($B$16)))</f>
        <v>4471.6859999999997</v>
      </c>
      <c r="U742" s="14">
        <f t="shared" ca="1" si="191"/>
        <v>6.8964799440041261E-2</v>
      </c>
      <c r="V742" s="14">
        <f t="shared" ca="1" si="192"/>
        <v>-3.4678300330153941E-2</v>
      </c>
      <c r="W742" s="14">
        <f t="shared" ca="1" si="193"/>
        <v>-1.1762765749513873E-2</v>
      </c>
      <c r="X742" s="14">
        <f t="shared" ca="1" si="194"/>
        <v>-3.3856165927045365E-2</v>
      </c>
      <c r="Y742" s="14">
        <f t="shared" ca="1" si="195"/>
        <v>1.5031575441316758E-2</v>
      </c>
      <c r="Z742" s="14">
        <f t="shared" ca="1" si="196"/>
        <v>-6.9469844973758438E-2</v>
      </c>
      <c r="AA742" s="14">
        <f t="shared" ca="1" si="197"/>
        <v>-4.3207592196990345E-3</v>
      </c>
      <c r="AB742" s="14">
        <f t="shared" ca="1" si="198"/>
        <v>-1.0340104958101969E-2</v>
      </c>
      <c r="AC742" s="14">
        <f t="shared" ca="1" si="199"/>
        <v>-4.5764496702813877E-4</v>
      </c>
      <c r="AD742" s="14">
        <f t="shared" ca="1" si="200"/>
        <v>-1.4100394834418923E-4</v>
      </c>
      <c r="AE742" s="14">
        <f t="shared" ca="1" si="201"/>
        <v>-9.0121670346410428E-4</v>
      </c>
      <c r="AF742" s="14">
        <f t="shared" ca="1" si="202"/>
        <v>8.4220874475190236E-3</v>
      </c>
      <c r="AG742" s="14">
        <f t="shared" ca="1" si="203"/>
        <v>1.5832124388332359E-3</v>
      </c>
      <c r="AH742" s="14">
        <f t="shared" ca="1" si="204"/>
        <v>1.275228351244576E-3</v>
      </c>
      <c r="AI742" s="14">
        <f t="shared" ca="1" si="205"/>
        <v>1.6144588078539923E-4</v>
      </c>
      <c r="AJ742" s="14">
        <f t="shared" ca="1" si="206"/>
        <v>5.7435620029818703E-2</v>
      </c>
      <c r="AK742" s="14">
        <f t="shared" ca="1" si="207"/>
        <v>-1.1764922848964887E-3</v>
      </c>
    </row>
    <row r="743" spans="1:37" x14ac:dyDescent="0.2">
      <c r="A743" s="13">
        <f ca="1">IF(OFFSET(STATIC!$A$6,MATCH($A$16, STATIC!$A$6:$A$2307,0)+ROW()-ROW($A$16),0)&gt;$A$12, OFFSET(STATIC!$A$6,MATCH($A$16, STATIC!$A$6:$A$2307,0)+ROW()-ROW($A$16),0), FALSE)</f>
        <v>42388</v>
      </c>
      <c r="B743" s="7">
        <f ca="1">OFFSET(STATIC!$B$6,MATCH('Data Manipulation'!$A743,STATIC!$A$6:$A$2307, 0)-1,3*(COLUMN()-COLUMN($B$16)))</f>
        <v>379.98</v>
      </c>
      <c r="C743" s="7">
        <f ca="1">OFFSET(STATIC!$B$6,MATCH('Data Manipulation'!$A743,STATIC!$A$6:$A$2307, 0)-1,3*(COLUMN()-COLUMN($B$16)))</f>
        <v>194.52</v>
      </c>
      <c r="D743" s="7">
        <f ca="1">OFFSET(STATIC!$B$6,MATCH('Data Manipulation'!$A743,STATIC!$A$6:$A$2307, 0)-1,3*(COLUMN()-COLUMN($B$16)))</f>
        <v>1881.33</v>
      </c>
      <c r="E743" s="7">
        <f ca="1">OFFSET(STATIC!$B$6,MATCH('Data Manipulation'!$A743,STATIC!$A$6:$A$2307, 0)-1,3*(COLUMN()-COLUMN($B$16)))*$J743</f>
        <v>3257.0794719999999</v>
      </c>
      <c r="F743" s="7">
        <f ca="1">OFFSET(STATIC!$B$6,MATCH('Data Manipulation'!$A743,STATIC!$A$6:$A$2307, 0)-1,3*(COLUMN()-COLUMN($B$16)))</f>
        <v>1089.46</v>
      </c>
      <c r="G743" s="7">
        <f ca="1">OFFSET(STATIC!$B$6,MATCH('Data Manipulation'!$A743,STATIC!$A$6:$A$2307, 0)-1,3*(COLUMN()-COLUMN($B$16)))</f>
        <v>28.46</v>
      </c>
      <c r="H743" s="7">
        <f ca="1">OFFSET(STATIC!$B$6,MATCH('Data Manipulation'!$A743,STATIC!$A$6:$A$2307, 0)-1,3*(COLUMN()-COLUMN($B$16)))</f>
        <v>28.542680000000001</v>
      </c>
      <c r="I743" s="7">
        <f ca="1">OFFSET(STATIC!$B$6,MATCH('Data Manipulation'!$A743,STATIC!$A$6:$A$2307, 0)-1,3*(COLUMN()-COLUMN($B$16)))</f>
        <v>133.18</v>
      </c>
      <c r="J743" s="7">
        <f ca="1">OFFSET(STATIC!$B$6,MATCH('Data Manipulation'!$A743,STATIC!$A$6:$A$2307, 0)-1,3*(COLUMN()-COLUMN($B$16)))</f>
        <v>1.0928</v>
      </c>
      <c r="K743" s="7">
        <f ca="1">OFFSET(STATIC!$B$6,MATCH('Data Manipulation'!$A743,STATIC!$A$6:$A$2307, 0)-1,3*(COLUMN()-COLUMN($B$16)))</f>
        <v>1.4184999999999999</v>
      </c>
      <c r="L743" s="7">
        <f ca="1">OFFSET(STATIC!$B$6,MATCH('Data Manipulation'!$A743,STATIC!$A$6:$A$2307, 0)-1,3*(COLUMN()-COLUMN($B$16)))</f>
        <v>0.99909999999999999</v>
      </c>
      <c r="M743" s="7">
        <f ca="1">OFFSET(STATIC!$B$6,MATCH('Data Manipulation'!$A743,STATIC!$A$6:$A$2307, 0)-1,3*(COLUMN()-COLUMN($B$16)))</f>
        <v>8.5129999999999997E-3</v>
      </c>
      <c r="N743" s="7">
        <f ca="1">OFFSET(STATIC!$B$6,MATCH('Data Manipulation'!$A743,STATIC!$A$6:$A$2307, 0)-1,3*(COLUMN()-COLUMN($B$16)))*$J743</f>
        <v>245.57947999999999</v>
      </c>
      <c r="O743" s="7">
        <f ca="1">OFFSET(STATIC!$B$6,MATCH('Data Manipulation'!$A743,STATIC!$A$6:$A$2307, 0)-1,3*(COLUMN()-COLUMN($B$16)))</f>
        <v>1943.51</v>
      </c>
      <c r="P743" s="7">
        <f ca="1">OFFSET(STATIC!$B$6,MATCH('Data Manipulation'!$A743,STATIC!$A$6:$A$2307, 0)-1,3*(COLUMN()-COLUMN($B$16)))*$J743</f>
        <v>262.22293328000001</v>
      </c>
      <c r="Q743" s="7">
        <f ca="1">OFFSET(STATIC!$B$6,MATCH('Data Manipulation'!$A743,STATIC!$A$6:$A$2307, 0)-1,3*(COLUMN()-COLUMN($B$16)))</f>
        <v>26.05</v>
      </c>
      <c r="R743" s="7">
        <f ca="1">OFFSET(STATIC!$B$6,MATCH('Data Manipulation'!$A743,STATIC!$A$6:$A$2307, 0)-1,3*(COLUMN()-COLUMN($B$16)))</f>
        <v>4476.95</v>
      </c>
      <c r="U743" s="14">
        <f t="shared" ca="1" si="191"/>
        <v>-1.0185333846499446E-2</v>
      </c>
      <c r="V743" s="14">
        <f t="shared" ca="1" si="192"/>
        <v>1.9152006176762378E-2</v>
      </c>
      <c r="W743" s="14">
        <f t="shared" ca="1" si="193"/>
        <v>5.316801750062664E-4</v>
      </c>
      <c r="X743" s="14">
        <f t="shared" ca="1" si="194"/>
        <v>1.8547121048964259E-2</v>
      </c>
      <c r="Y743" s="14">
        <f t="shared" ca="1" si="195"/>
        <v>4.1313399440942648E-4</v>
      </c>
      <c r="Z743" s="14">
        <f t="shared" ca="1" si="196"/>
        <v>-3.3175122511585171E-2</v>
      </c>
      <c r="AA743" s="14">
        <f t="shared" ca="1" si="197"/>
        <v>6.2727243251330164E-3</v>
      </c>
      <c r="AB743" s="14">
        <f t="shared" ca="1" si="198"/>
        <v>1.4369149900640936E-2</v>
      </c>
      <c r="AC743" s="14">
        <f t="shared" ca="1" si="199"/>
        <v>3.2997280169211008E-3</v>
      </c>
      <c r="AD743" s="14">
        <f t="shared" ca="1" si="200"/>
        <v>-5.413589345297432E-3</v>
      </c>
      <c r="AE743" s="14">
        <f t="shared" ca="1" si="201"/>
        <v>4.5142274583347131E-3</v>
      </c>
      <c r="AF743" s="14">
        <f t="shared" ca="1" si="202"/>
        <v>-9.3929794389902054E-4</v>
      </c>
      <c r="AG743" s="14">
        <f t="shared" ca="1" si="203"/>
        <v>1.0355227680687873E-3</v>
      </c>
      <c r="AH743" s="14">
        <f t="shared" ca="1" si="204"/>
        <v>-3.3439052494520444E-4</v>
      </c>
      <c r="AI743" s="14">
        <f t="shared" ca="1" si="205"/>
        <v>3.3018117422552642E-3</v>
      </c>
      <c r="AJ743" s="14">
        <f t="shared" ca="1" si="206"/>
        <v>-3.6559564332676792E-2</v>
      </c>
      <c r="AK743" s="14">
        <f t="shared" ca="1" si="207"/>
        <v>-2.5580673391415462E-3</v>
      </c>
    </row>
    <row r="744" spans="1:37" x14ac:dyDescent="0.2">
      <c r="A744" s="13">
        <f ca="1">IF(OFFSET(STATIC!$A$6,MATCH($A$16, STATIC!$A$6:$A$2307,0)+ROW()-ROW($A$16),0)&gt;$A$12, OFFSET(STATIC!$A$6,MATCH($A$16, STATIC!$A$6:$A$2307,0)+ROW()-ROW($A$16),0), FALSE)</f>
        <v>42387</v>
      </c>
      <c r="B744" s="7">
        <f ca="1">OFFSET(STATIC!$B$6,MATCH('Data Manipulation'!$A744,STATIC!$A$6:$A$2307, 0)-1,3*(COLUMN()-COLUMN($B$16)))</f>
        <v>383.87</v>
      </c>
      <c r="C744" s="7">
        <f ca="1">OFFSET(STATIC!$B$6,MATCH('Data Manipulation'!$A744,STATIC!$A$6:$A$2307, 0)-1,3*(COLUMN()-COLUMN($B$16)))</f>
        <v>190.83</v>
      </c>
      <c r="D744" s="7">
        <f ca="1">OFFSET(STATIC!$B$6,MATCH('Data Manipulation'!$A744,STATIC!$A$6:$A$2307, 0)-1,3*(COLUMN()-COLUMN($B$16)))</f>
        <v>1880.33</v>
      </c>
      <c r="E744" s="7">
        <f ca="1">OFFSET(STATIC!$B$6,MATCH('Data Manipulation'!$A744,STATIC!$A$6:$A$2307, 0)-1,3*(COLUMN()-COLUMN($B$16)))*$J744</f>
        <v>3197.2267879999995</v>
      </c>
      <c r="F744" s="7">
        <f ca="1">OFFSET(STATIC!$B$6,MATCH('Data Manipulation'!$A744,STATIC!$A$6:$A$2307, 0)-1,3*(COLUMN()-COLUMN($B$16)))</f>
        <v>1089.01</v>
      </c>
      <c r="G744" s="7">
        <f ca="1">OFFSET(STATIC!$B$6,MATCH('Data Manipulation'!$A744,STATIC!$A$6:$A$2307, 0)-1,3*(COLUMN()-COLUMN($B$16)))</f>
        <v>29.42</v>
      </c>
      <c r="H744" s="7">
        <f ca="1">OFFSET(STATIC!$B$6,MATCH('Data Manipulation'!$A744,STATIC!$A$6:$A$2307, 0)-1,3*(COLUMN()-COLUMN($B$16)))</f>
        <v>28.3642</v>
      </c>
      <c r="I744" s="7">
        <f ca="1">OFFSET(STATIC!$B$6,MATCH('Data Manipulation'!$A744,STATIC!$A$6:$A$2307, 0)-1,3*(COLUMN()-COLUMN($B$16)))</f>
        <v>131.28</v>
      </c>
      <c r="J744" s="7">
        <f ca="1">OFFSET(STATIC!$B$6,MATCH('Data Manipulation'!$A744,STATIC!$A$6:$A$2307, 0)-1,3*(COLUMN()-COLUMN($B$16)))</f>
        <v>1.0891999999999999</v>
      </c>
      <c r="K744" s="7">
        <f ca="1">OFFSET(STATIC!$B$6,MATCH('Data Manipulation'!$A744,STATIC!$A$6:$A$2307, 0)-1,3*(COLUMN()-COLUMN($B$16)))</f>
        <v>1.4262000000000001</v>
      </c>
      <c r="L744" s="7">
        <f ca="1">OFFSET(STATIC!$B$6,MATCH('Data Manipulation'!$A744,STATIC!$A$6:$A$2307, 0)-1,3*(COLUMN()-COLUMN($B$16)))</f>
        <v>0.99460000000000004</v>
      </c>
      <c r="M744" s="7">
        <f ca="1">OFFSET(STATIC!$B$6,MATCH('Data Manipulation'!$A744,STATIC!$A$6:$A$2307, 0)-1,3*(COLUMN()-COLUMN($B$16)))</f>
        <v>8.5210000000000008E-3</v>
      </c>
      <c r="N744" s="7">
        <f ca="1">OFFSET(STATIC!$B$6,MATCH('Data Manipulation'!$A744,STATIC!$A$6:$A$2307, 0)-1,3*(COLUMN()-COLUMN($B$16)))*$J744</f>
        <v>245.32530847999999</v>
      </c>
      <c r="O744" s="7">
        <f ca="1">OFFSET(STATIC!$B$6,MATCH('Data Manipulation'!$A744,STATIC!$A$6:$A$2307, 0)-1,3*(COLUMN()-COLUMN($B$16)))</f>
        <v>1944.16</v>
      </c>
      <c r="P744" s="7">
        <f ca="1">OFFSET(STATIC!$B$6,MATCH('Data Manipulation'!$A744,STATIC!$A$6:$A$2307, 0)-1,3*(COLUMN()-COLUMN($B$16)))*$J744</f>
        <v>261.35855032000001</v>
      </c>
      <c r="Q744" s="7">
        <f ca="1">OFFSET(STATIC!$B$6,MATCH('Data Manipulation'!$A744,STATIC!$A$6:$A$2307, 0)-1,3*(COLUMN()-COLUMN($B$16)))</f>
        <v>27.02</v>
      </c>
      <c r="R744" s="7">
        <f ca="1">OFFSET(STATIC!$B$6,MATCH('Data Manipulation'!$A744,STATIC!$A$6:$A$2307, 0)-1,3*(COLUMN()-COLUMN($B$16)))</f>
        <v>4488.4170000000004</v>
      </c>
      <c r="U744" s="14">
        <f t="shared" ca="1" si="191"/>
        <v>-8.9214523624382303E-3</v>
      </c>
      <c r="V744" s="14">
        <f t="shared" ca="1" si="192"/>
        <v>-1.1307209546062973E-2</v>
      </c>
      <c r="W744" s="14">
        <f t="shared" ca="1" si="193"/>
        <v>0</v>
      </c>
      <c r="X744" s="14">
        <f t="shared" ca="1" si="194"/>
        <v>-1.1207373129721931E-2</v>
      </c>
      <c r="Y744" s="14">
        <f t="shared" ca="1" si="195"/>
        <v>-1.1104840924043996E-3</v>
      </c>
      <c r="Z744" s="14">
        <f t="shared" ca="1" si="196"/>
        <v>0</v>
      </c>
      <c r="AA744" s="14">
        <f t="shared" ca="1" si="197"/>
        <v>0</v>
      </c>
      <c r="AB744" s="14">
        <f t="shared" ca="1" si="198"/>
        <v>0</v>
      </c>
      <c r="AC744" s="14">
        <f t="shared" ca="1" si="199"/>
        <v>-5.4022014821089974E-3</v>
      </c>
      <c r="AD744" s="14">
        <f t="shared" ca="1" si="200"/>
        <v>-1.0511932009710607E-3</v>
      </c>
      <c r="AE744" s="14">
        <f t="shared" ca="1" si="201"/>
        <v>-6.3142279443348078E-3</v>
      </c>
      <c r="AF744" s="14">
        <f t="shared" ca="1" si="202"/>
        <v>-4.9168911982359004E-3</v>
      </c>
      <c r="AG744" s="14">
        <f t="shared" ca="1" si="203"/>
        <v>-5.9330629193264182E-3</v>
      </c>
      <c r="AH744" s="14">
        <f t="shared" ca="1" si="204"/>
        <v>0</v>
      </c>
      <c r="AI744" s="14">
        <f t="shared" ca="1" si="205"/>
        <v>-6.1866255195404648E-3</v>
      </c>
      <c r="AJ744" s="14">
        <f t="shared" ca="1" si="206"/>
        <v>0</v>
      </c>
      <c r="AK744" s="14">
        <f t="shared" ca="1" si="207"/>
        <v>0</v>
      </c>
    </row>
    <row r="745" spans="1:37" x14ac:dyDescent="0.2">
      <c r="A745" s="13">
        <f ca="1">IF(OFFSET(STATIC!$A$6,MATCH($A$16, STATIC!$A$6:$A$2307,0)+ROW()-ROW($A$16),0)&gt;$A$12, OFFSET(STATIC!$A$6,MATCH($A$16, STATIC!$A$6:$A$2307,0)+ROW()-ROW($A$16),0), FALSE)</f>
        <v>42384</v>
      </c>
      <c r="B745" s="7">
        <f ca="1">OFFSET(STATIC!$B$6,MATCH('Data Manipulation'!$A745,STATIC!$A$6:$A$2307, 0)-1,3*(COLUMN()-COLUMN($B$16)))</f>
        <v>387.31</v>
      </c>
      <c r="C745" s="7">
        <f ca="1">OFFSET(STATIC!$B$6,MATCH('Data Manipulation'!$A745,STATIC!$A$6:$A$2307, 0)-1,3*(COLUMN()-COLUMN($B$16)))</f>
        <v>193</v>
      </c>
      <c r="D745" s="7">
        <f ca="1">OFFSET(STATIC!$B$6,MATCH('Data Manipulation'!$A745,STATIC!$A$6:$A$2307, 0)-1,3*(COLUMN()-COLUMN($B$16)))</f>
        <v>1880.33</v>
      </c>
      <c r="E745" s="7">
        <f ca="1">OFFSET(STATIC!$B$6,MATCH('Data Manipulation'!$A745,STATIC!$A$6:$A$2307, 0)-1,3*(COLUMN()-COLUMN($B$16)))*$J745</f>
        <v>3233.2608479999999</v>
      </c>
      <c r="F745" s="7">
        <f ca="1">OFFSET(STATIC!$B$6,MATCH('Data Manipulation'!$A745,STATIC!$A$6:$A$2307, 0)-1,3*(COLUMN()-COLUMN($B$16)))</f>
        <v>1090.22</v>
      </c>
      <c r="G745" s="7">
        <f ca="1">OFFSET(STATIC!$B$6,MATCH('Data Manipulation'!$A745,STATIC!$A$6:$A$2307, 0)-1,3*(COLUMN()-COLUMN($B$16)))</f>
        <v>29.42</v>
      </c>
      <c r="H745" s="7">
        <f ca="1">OFFSET(STATIC!$B$6,MATCH('Data Manipulation'!$A745,STATIC!$A$6:$A$2307, 0)-1,3*(COLUMN()-COLUMN($B$16)))</f>
        <v>28.3642</v>
      </c>
      <c r="I745" s="7">
        <f ca="1">OFFSET(STATIC!$B$6,MATCH('Data Manipulation'!$A745,STATIC!$A$6:$A$2307, 0)-1,3*(COLUMN()-COLUMN($B$16)))</f>
        <v>131.28</v>
      </c>
      <c r="J745" s="7">
        <f ca="1">OFFSET(STATIC!$B$6,MATCH('Data Manipulation'!$A745,STATIC!$A$6:$A$2307, 0)-1,3*(COLUMN()-COLUMN($B$16)))</f>
        <v>1.0951</v>
      </c>
      <c r="K745" s="7">
        <f ca="1">OFFSET(STATIC!$B$6,MATCH('Data Manipulation'!$A745,STATIC!$A$6:$A$2307, 0)-1,3*(COLUMN()-COLUMN($B$16)))</f>
        <v>1.4277</v>
      </c>
      <c r="L745" s="7">
        <f ca="1">OFFSET(STATIC!$B$6,MATCH('Data Manipulation'!$A745,STATIC!$A$6:$A$2307, 0)-1,3*(COLUMN()-COLUMN($B$16)))</f>
        <v>1.0008999999999999</v>
      </c>
      <c r="M745" s="7">
        <f ca="1">OFFSET(STATIC!$B$6,MATCH('Data Manipulation'!$A745,STATIC!$A$6:$A$2307, 0)-1,3*(COLUMN()-COLUMN($B$16)))</f>
        <v>8.5629999999999994E-3</v>
      </c>
      <c r="N745" s="7">
        <f ca="1">OFFSET(STATIC!$B$6,MATCH('Data Manipulation'!$A745,STATIC!$A$6:$A$2307, 0)-1,3*(COLUMN()-COLUMN($B$16)))*$J745</f>
        <v>246.78516540000001</v>
      </c>
      <c r="O745" s="7">
        <f ca="1">OFFSET(STATIC!$B$6,MATCH('Data Manipulation'!$A745,STATIC!$A$6:$A$2307, 0)-1,3*(COLUMN()-COLUMN($B$16)))</f>
        <v>1944.16</v>
      </c>
      <c r="P745" s="7">
        <f ca="1">OFFSET(STATIC!$B$6,MATCH('Data Manipulation'!$A745,STATIC!$A$6:$A$2307, 0)-1,3*(COLUMN()-COLUMN($B$16)))*$J745</f>
        <v>262.98048978999998</v>
      </c>
      <c r="Q745" s="7">
        <f ca="1">OFFSET(STATIC!$B$6,MATCH('Data Manipulation'!$A745,STATIC!$A$6:$A$2307, 0)-1,3*(COLUMN()-COLUMN($B$16)))</f>
        <v>27.02</v>
      </c>
      <c r="R745" s="7">
        <f ca="1">OFFSET(STATIC!$B$6,MATCH('Data Manipulation'!$A745,STATIC!$A$6:$A$2307, 0)-1,3*(COLUMN()-COLUMN($B$16)))</f>
        <v>4488.4170000000004</v>
      </c>
      <c r="U745" s="14">
        <f t="shared" ca="1" si="191"/>
        <v>-0.10950106293557967</v>
      </c>
      <c r="V745" s="14">
        <f t="shared" ca="1" si="192"/>
        <v>-2.7141273992852943E-2</v>
      </c>
      <c r="W745" s="14">
        <f t="shared" ca="1" si="193"/>
        <v>-2.1835767111975091E-2</v>
      </c>
      <c r="X745" s="14">
        <f t="shared" ca="1" si="194"/>
        <v>-1.5682578175532806E-2</v>
      </c>
      <c r="Y745" s="14">
        <f t="shared" ca="1" si="195"/>
        <v>1.124420932440142E-2</v>
      </c>
      <c r="Z745" s="14">
        <f t="shared" ca="1" si="196"/>
        <v>-5.8743379642145113E-2</v>
      </c>
      <c r="AA745" s="14">
        <f t="shared" ca="1" si="197"/>
        <v>8.6257383783631333E-3</v>
      </c>
      <c r="AB745" s="14">
        <f t="shared" ca="1" si="198"/>
        <v>-1.5644803846187751E-2</v>
      </c>
      <c r="AC745" s="14">
        <f t="shared" ca="1" si="199"/>
        <v>8.2523849957229934E-3</v>
      </c>
      <c r="AD745" s="14">
        <f t="shared" ca="1" si="200"/>
        <v>-9.5501056951662697E-3</v>
      </c>
      <c r="AE745" s="14">
        <f t="shared" ca="1" si="201"/>
        <v>6.5153340284716602E-3</v>
      </c>
      <c r="AF745" s="14">
        <f t="shared" ca="1" si="202"/>
        <v>1.1274341383914643E-2</v>
      </c>
      <c r="AG745" s="14">
        <f t="shared" ca="1" si="203"/>
        <v>7.2814958463062436E-3</v>
      </c>
      <c r="AH745" s="14">
        <f t="shared" ca="1" si="204"/>
        <v>2.559647064279154E-3</v>
      </c>
      <c r="AI745" s="14">
        <f t="shared" ca="1" si="205"/>
        <v>9.96700074013359E-3</v>
      </c>
      <c r="AJ745" s="14">
        <f t="shared" ca="1" si="206"/>
        <v>0.12060900867512864</v>
      </c>
      <c r="AK745" s="14">
        <f t="shared" ca="1" si="207"/>
        <v>-2.7812439666156392E-2</v>
      </c>
    </row>
    <row r="746" spans="1:37" x14ac:dyDescent="0.2">
      <c r="A746" s="13">
        <f ca="1">IF(OFFSET(STATIC!$A$6,MATCH($A$16, STATIC!$A$6:$A$2307,0)+ROW()-ROW($A$16),0)&gt;$A$12, OFFSET(STATIC!$A$6,MATCH($A$16, STATIC!$A$6:$A$2307,0)+ROW()-ROW($A$16),0), FALSE)</f>
        <v>42383</v>
      </c>
      <c r="B746" s="7">
        <f ca="1">OFFSET(STATIC!$B$6,MATCH('Data Manipulation'!$A746,STATIC!$A$6:$A$2307, 0)-1,3*(COLUMN()-COLUMN($B$16)))</f>
        <v>432.13</v>
      </c>
      <c r="C746" s="7">
        <f ca="1">OFFSET(STATIC!$B$6,MATCH('Data Manipulation'!$A746,STATIC!$A$6:$A$2307, 0)-1,3*(COLUMN()-COLUMN($B$16)))</f>
        <v>198.31</v>
      </c>
      <c r="D746" s="7">
        <f ca="1">OFFSET(STATIC!$B$6,MATCH('Data Manipulation'!$A746,STATIC!$A$6:$A$2307, 0)-1,3*(COLUMN()-COLUMN($B$16)))</f>
        <v>1921.84</v>
      </c>
      <c r="E746" s="7">
        <f ca="1">OFFSET(STATIC!$B$6,MATCH('Data Manipulation'!$A746,STATIC!$A$6:$A$2307, 0)-1,3*(COLUMN()-COLUMN($B$16)))*$J746</f>
        <v>3284.3664000000003</v>
      </c>
      <c r="F746" s="7">
        <f ca="1">OFFSET(STATIC!$B$6,MATCH('Data Manipulation'!$A746,STATIC!$A$6:$A$2307, 0)-1,3*(COLUMN()-COLUMN($B$16)))</f>
        <v>1078.03</v>
      </c>
      <c r="G746" s="7">
        <f ca="1">OFFSET(STATIC!$B$6,MATCH('Data Manipulation'!$A746,STATIC!$A$6:$A$2307, 0)-1,3*(COLUMN()-COLUMN($B$16)))</f>
        <v>31.2</v>
      </c>
      <c r="H746" s="7">
        <f ca="1">OFFSET(STATIC!$B$6,MATCH('Data Manipulation'!$A746,STATIC!$A$6:$A$2307, 0)-1,3*(COLUMN()-COLUMN($B$16)))</f>
        <v>28.12059</v>
      </c>
      <c r="I746" s="7">
        <f ca="1">OFFSET(STATIC!$B$6,MATCH('Data Manipulation'!$A746,STATIC!$A$6:$A$2307, 0)-1,3*(COLUMN()-COLUMN($B$16)))</f>
        <v>133.35</v>
      </c>
      <c r="J746" s="7">
        <f ca="1">OFFSET(STATIC!$B$6,MATCH('Data Manipulation'!$A746,STATIC!$A$6:$A$2307, 0)-1,3*(COLUMN()-COLUMN($B$16)))</f>
        <v>1.0861000000000001</v>
      </c>
      <c r="K746" s="7">
        <f ca="1">OFFSET(STATIC!$B$6,MATCH('Data Manipulation'!$A746,STATIC!$A$6:$A$2307, 0)-1,3*(COLUMN()-COLUMN($B$16)))</f>
        <v>1.4414</v>
      </c>
      <c r="L746" s="7">
        <f ca="1">OFFSET(STATIC!$B$6,MATCH('Data Manipulation'!$A746,STATIC!$A$6:$A$2307, 0)-1,3*(COLUMN()-COLUMN($B$16)))</f>
        <v>0.99439999999999995</v>
      </c>
      <c r="M746" s="7">
        <f ca="1">OFFSET(STATIC!$B$6,MATCH('Data Manipulation'!$A746,STATIC!$A$6:$A$2307, 0)-1,3*(COLUMN()-COLUMN($B$16)))</f>
        <v>8.4670000000000006E-3</v>
      </c>
      <c r="N746" s="7">
        <f ca="1">OFFSET(STATIC!$B$6,MATCH('Data Manipulation'!$A746,STATIC!$A$6:$A$2307, 0)-1,3*(COLUMN()-COLUMN($B$16)))*$J746</f>
        <v>244.99472669000002</v>
      </c>
      <c r="O746" s="7">
        <f ca="1">OFFSET(STATIC!$B$6,MATCH('Data Manipulation'!$A746,STATIC!$A$6:$A$2307, 0)-1,3*(COLUMN()-COLUMN($B$16)))</f>
        <v>1939.19</v>
      </c>
      <c r="P746" s="7">
        <f ca="1">OFFSET(STATIC!$B$6,MATCH('Data Manipulation'!$A746,STATIC!$A$6:$A$2307, 0)-1,3*(COLUMN()-COLUMN($B$16)))*$J746</f>
        <v>260.37238215000002</v>
      </c>
      <c r="Q746" s="7">
        <f ca="1">OFFSET(STATIC!$B$6,MATCH('Data Manipulation'!$A746,STATIC!$A$6:$A$2307, 0)-1,3*(COLUMN()-COLUMN($B$16)))</f>
        <v>23.95</v>
      </c>
      <c r="R746" s="7">
        <f ca="1">OFFSET(STATIC!$B$6,MATCH('Data Manipulation'!$A746,STATIC!$A$6:$A$2307, 0)-1,3*(COLUMN()-COLUMN($B$16)))</f>
        <v>4615.0029999999997</v>
      </c>
      <c r="U746" s="14">
        <f t="shared" ca="1" si="191"/>
        <v>7.6658989050265589E-3</v>
      </c>
      <c r="V746" s="14">
        <f t="shared" ca="1" si="192"/>
        <v>-2.7193087559611233E-3</v>
      </c>
      <c r="W746" s="14">
        <f t="shared" ca="1" si="193"/>
        <v>1.6558094217956527E-2</v>
      </c>
      <c r="X746" s="14">
        <f t="shared" ca="1" si="194"/>
        <v>-1.5067021796531632E-2</v>
      </c>
      <c r="Y746" s="14">
        <f t="shared" ca="1" si="195"/>
        <v>-1.2005233901879922E-2</v>
      </c>
      <c r="Z746" s="14">
        <f t="shared" ca="1" si="196"/>
        <v>2.3347363996991107E-2</v>
      </c>
      <c r="AA746" s="14">
        <f t="shared" ca="1" si="197"/>
        <v>-6.3689436559621771E-3</v>
      </c>
      <c r="AB746" s="14">
        <f t="shared" ca="1" si="198"/>
        <v>9.645165572310219E-3</v>
      </c>
      <c r="AC746" s="14">
        <f t="shared" ca="1" si="199"/>
        <v>1.0133113114304383E-3</v>
      </c>
      <c r="AD746" s="14">
        <f t="shared" ca="1" si="200"/>
        <v>-3.1171015437399569E-3</v>
      </c>
      <c r="AE746" s="14">
        <f t="shared" ca="1" si="201"/>
        <v>1.4088761513287604E-3</v>
      </c>
      <c r="AF746" s="14">
        <f t="shared" ca="1" si="202"/>
        <v>-3.5425400382276413E-4</v>
      </c>
      <c r="AG746" s="14">
        <f t="shared" ca="1" si="203"/>
        <v>-4.4634798112808751E-4</v>
      </c>
      <c r="AH746" s="14">
        <f t="shared" ca="1" si="204"/>
        <v>-2.0863229827972293E-3</v>
      </c>
      <c r="AI746" s="14">
        <f t="shared" ca="1" si="205"/>
        <v>-1.9814405040914743E-4</v>
      </c>
      <c r="AJ746" s="14">
        <f t="shared" ca="1" si="206"/>
        <v>-5.1669006679849187E-2</v>
      </c>
      <c r="AK746" s="14">
        <f t="shared" ca="1" si="207"/>
        <v>1.9459830375974131E-2</v>
      </c>
    </row>
    <row r="747" spans="1:37" x14ac:dyDescent="0.2">
      <c r="A747" s="13">
        <f ca="1">IF(OFFSET(STATIC!$A$6,MATCH($A$16, STATIC!$A$6:$A$2307,0)+ROW()-ROW($A$16),0)&gt;$A$12, OFFSET(STATIC!$A$6,MATCH($A$16, STATIC!$A$6:$A$2307,0)+ROW()-ROW($A$16),0), FALSE)</f>
        <v>42382</v>
      </c>
      <c r="B747" s="7">
        <f ca="1">OFFSET(STATIC!$B$6,MATCH('Data Manipulation'!$A747,STATIC!$A$6:$A$2307, 0)-1,3*(COLUMN()-COLUMN($B$16)))</f>
        <v>428.83</v>
      </c>
      <c r="C747" s="7">
        <f ca="1">OFFSET(STATIC!$B$6,MATCH('Data Manipulation'!$A747,STATIC!$A$6:$A$2307, 0)-1,3*(COLUMN()-COLUMN($B$16)))</f>
        <v>198.85</v>
      </c>
      <c r="D747" s="7">
        <f ca="1">OFFSET(STATIC!$B$6,MATCH('Data Manipulation'!$A747,STATIC!$A$6:$A$2307, 0)-1,3*(COLUMN()-COLUMN($B$16)))</f>
        <v>1890.28</v>
      </c>
      <c r="E747" s="7">
        <f ca="1">OFFSET(STATIC!$B$6,MATCH('Data Manipulation'!$A747,STATIC!$A$6:$A$2307, 0)-1,3*(COLUMN()-COLUMN($B$16)))*$J747</f>
        <v>3334.2266999999997</v>
      </c>
      <c r="F747" s="7">
        <f ca="1">OFFSET(STATIC!$B$6,MATCH('Data Manipulation'!$A747,STATIC!$A$6:$A$2307, 0)-1,3*(COLUMN()-COLUMN($B$16)))</f>
        <v>1091.05</v>
      </c>
      <c r="G747" s="7">
        <f ca="1">OFFSET(STATIC!$B$6,MATCH('Data Manipulation'!$A747,STATIC!$A$6:$A$2307, 0)-1,3*(COLUMN()-COLUMN($B$16)))</f>
        <v>30.48</v>
      </c>
      <c r="H747" s="7">
        <f ca="1">OFFSET(STATIC!$B$6,MATCH('Data Manipulation'!$A747,STATIC!$A$6:$A$2307, 0)-1,3*(COLUMN()-COLUMN($B$16)))</f>
        <v>28.300260000000002</v>
      </c>
      <c r="I747" s="7">
        <f ca="1">OFFSET(STATIC!$B$6,MATCH('Data Manipulation'!$A747,STATIC!$A$6:$A$2307, 0)-1,3*(COLUMN()-COLUMN($B$16)))</f>
        <v>132.07</v>
      </c>
      <c r="J747" s="7">
        <f ca="1">OFFSET(STATIC!$B$6,MATCH('Data Manipulation'!$A747,STATIC!$A$6:$A$2307, 0)-1,3*(COLUMN()-COLUMN($B$16)))</f>
        <v>1.085</v>
      </c>
      <c r="K747" s="7">
        <f ca="1">OFFSET(STATIC!$B$6,MATCH('Data Manipulation'!$A747,STATIC!$A$6:$A$2307, 0)-1,3*(COLUMN()-COLUMN($B$16)))</f>
        <v>1.4459</v>
      </c>
      <c r="L747" s="7">
        <f ca="1">OFFSET(STATIC!$B$6,MATCH('Data Manipulation'!$A747,STATIC!$A$6:$A$2307, 0)-1,3*(COLUMN()-COLUMN($B$16)))</f>
        <v>0.99299999999999999</v>
      </c>
      <c r="M747" s="7">
        <f ca="1">OFFSET(STATIC!$B$6,MATCH('Data Manipulation'!$A747,STATIC!$A$6:$A$2307, 0)-1,3*(COLUMN()-COLUMN($B$16)))</f>
        <v>8.4700000000000001E-3</v>
      </c>
      <c r="N747" s="7">
        <f ca="1">OFFSET(STATIC!$B$6,MATCH('Data Manipulation'!$A747,STATIC!$A$6:$A$2307, 0)-1,3*(COLUMN()-COLUMN($B$16)))*$J747</f>
        <v>245.10410399999998</v>
      </c>
      <c r="O747" s="7">
        <f ca="1">OFFSET(STATIC!$B$6,MATCH('Data Manipulation'!$A747,STATIC!$A$6:$A$2307, 0)-1,3*(COLUMN()-COLUMN($B$16)))</f>
        <v>1943.24</v>
      </c>
      <c r="P747" s="7">
        <f ca="1">OFFSET(STATIC!$B$6,MATCH('Data Manipulation'!$A747,STATIC!$A$6:$A$2307, 0)-1,3*(COLUMN()-COLUMN($B$16)))*$J747</f>
        <v>260.42397849999998</v>
      </c>
      <c r="Q747" s="7">
        <f ca="1">OFFSET(STATIC!$B$6,MATCH('Data Manipulation'!$A747,STATIC!$A$6:$A$2307, 0)-1,3*(COLUMN()-COLUMN($B$16)))</f>
        <v>25.22</v>
      </c>
      <c r="R747" s="7">
        <f ca="1">OFFSET(STATIC!$B$6,MATCH('Data Manipulation'!$A747,STATIC!$A$6:$A$2307, 0)-1,3*(COLUMN()-COLUMN($B$16)))</f>
        <v>4526.0640000000003</v>
      </c>
      <c r="U747" s="14">
        <f t="shared" ca="1" si="191"/>
        <v>-4.1587506072712339E-2</v>
      </c>
      <c r="V747" s="14">
        <f t="shared" ca="1" si="192"/>
        <v>3.930268084526946E-3</v>
      </c>
      <c r="W747" s="14">
        <f t="shared" ca="1" si="193"/>
        <v>-2.5282362871704309E-2</v>
      </c>
      <c r="X747" s="14">
        <f t="shared" ca="1" si="194"/>
        <v>3.7384971962818041E-3</v>
      </c>
      <c r="Y747" s="14">
        <f t="shared" ca="1" si="195"/>
        <v>4.1790146006535668E-3</v>
      </c>
      <c r="Z747" s="14">
        <f t="shared" ca="1" si="196"/>
        <v>1.3131978249603929E-3</v>
      </c>
      <c r="AA747" s="14">
        <f t="shared" ca="1" si="197"/>
        <v>1.0424475830583414E-4</v>
      </c>
      <c r="AB747" s="14">
        <f t="shared" ca="1" si="198"/>
        <v>1.0963185557241016E-2</v>
      </c>
      <c r="AC747" s="14">
        <f t="shared" ca="1" si="199"/>
        <v>1.0143391528555645E-3</v>
      </c>
      <c r="AD747" s="14">
        <f t="shared" ca="1" si="200"/>
        <v>2.2156070823539792E-3</v>
      </c>
      <c r="AE747" s="14">
        <f t="shared" ca="1" si="201"/>
        <v>-3.8194839880161739E-3</v>
      </c>
      <c r="AF747" s="14">
        <f t="shared" ca="1" si="202"/>
        <v>-3.064955835619998E-3</v>
      </c>
      <c r="AG747" s="14">
        <f t="shared" ca="1" si="203"/>
        <v>2.97994959001907E-3</v>
      </c>
      <c r="AH747" s="14">
        <f t="shared" ca="1" si="204"/>
        <v>1.0967086969463674E-3</v>
      </c>
      <c r="AI747" s="14">
        <f t="shared" ca="1" si="205"/>
        <v>2.5971121123228086E-3</v>
      </c>
      <c r="AJ747" s="14">
        <f t="shared" ca="1" si="206"/>
        <v>0.11545624433953575</v>
      </c>
      <c r="AK747" s="14">
        <f t="shared" ca="1" si="207"/>
        <v>-3.4709366772036135E-2</v>
      </c>
    </row>
    <row r="748" spans="1:37" x14ac:dyDescent="0.2">
      <c r="A748" s="13">
        <f ca="1">IF(OFFSET(STATIC!$A$6,MATCH($A$16, STATIC!$A$6:$A$2307,0)+ROW()-ROW($A$16),0)&gt;$A$12, OFFSET(STATIC!$A$6,MATCH($A$16, STATIC!$A$6:$A$2307,0)+ROW()-ROW($A$16),0), FALSE)</f>
        <v>42381</v>
      </c>
      <c r="B748" s="7">
        <f ca="1">OFFSET(STATIC!$B$6,MATCH('Data Manipulation'!$A748,STATIC!$A$6:$A$2307, 0)-1,3*(COLUMN()-COLUMN($B$16)))</f>
        <v>447.04</v>
      </c>
      <c r="C748" s="7">
        <f ca="1">OFFSET(STATIC!$B$6,MATCH('Data Manipulation'!$A748,STATIC!$A$6:$A$2307, 0)-1,3*(COLUMN()-COLUMN($B$16)))</f>
        <v>198.07</v>
      </c>
      <c r="D748" s="7">
        <f ca="1">OFFSET(STATIC!$B$6,MATCH('Data Manipulation'!$A748,STATIC!$A$6:$A$2307, 0)-1,3*(COLUMN()-COLUMN($B$16)))</f>
        <v>1938.68</v>
      </c>
      <c r="E748" s="7">
        <f ca="1">OFFSET(STATIC!$B$6,MATCH('Data Manipulation'!$A748,STATIC!$A$6:$A$2307, 0)-1,3*(COLUMN()-COLUMN($B$16)))*$J748</f>
        <v>3321.7849740000001</v>
      </c>
      <c r="F748" s="7">
        <f ca="1">OFFSET(STATIC!$B$6,MATCH('Data Manipulation'!$A748,STATIC!$A$6:$A$2307, 0)-1,3*(COLUMN()-COLUMN($B$16)))</f>
        <v>1086.5</v>
      </c>
      <c r="G748" s="7">
        <f ca="1">OFFSET(STATIC!$B$6,MATCH('Data Manipulation'!$A748,STATIC!$A$6:$A$2307, 0)-1,3*(COLUMN()-COLUMN($B$16)))</f>
        <v>30.44</v>
      </c>
      <c r="H748" s="7">
        <f ca="1">OFFSET(STATIC!$B$6,MATCH('Data Manipulation'!$A748,STATIC!$A$6:$A$2307, 0)-1,3*(COLUMN()-COLUMN($B$16)))</f>
        <v>28.29731</v>
      </c>
      <c r="I748" s="7">
        <f ca="1">OFFSET(STATIC!$B$6,MATCH('Data Manipulation'!$A748,STATIC!$A$6:$A$2307, 0)-1,3*(COLUMN()-COLUMN($B$16)))</f>
        <v>130.63</v>
      </c>
      <c r="J748" s="7">
        <f ca="1">OFFSET(STATIC!$B$6,MATCH('Data Manipulation'!$A748,STATIC!$A$6:$A$2307, 0)-1,3*(COLUMN()-COLUMN($B$16)))</f>
        <v>1.0839000000000001</v>
      </c>
      <c r="K748" s="7">
        <f ca="1">OFFSET(STATIC!$B$6,MATCH('Data Manipulation'!$A748,STATIC!$A$6:$A$2307, 0)-1,3*(COLUMN()-COLUMN($B$16)))</f>
        <v>1.4426999999999999</v>
      </c>
      <c r="L748" s="7">
        <f ca="1">OFFSET(STATIC!$B$6,MATCH('Data Manipulation'!$A748,STATIC!$A$6:$A$2307, 0)-1,3*(COLUMN()-COLUMN($B$16)))</f>
        <v>0.99680000000000002</v>
      </c>
      <c r="M748" s="7">
        <f ca="1">OFFSET(STATIC!$B$6,MATCH('Data Manipulation'!$A748,STATIC!$A$6:$A$2307, 0)-1,3*(COLUMN()-COLUMN($B$16)))</f>
        <v>8.4960000000000001E-3</v>
      </c>
      <c r="N748" s="7">
        <f ca="1">OFFSET(STATIC!$B$6,MATCH('Data Manipulation'!$A748,STATIC!$A$6:$A$2307, 0)-1,3*(COLUMN()-COLUMN($B$16)))*$J748</f>
        <v>244.37479332000001</v>
      </c>
      <c r="O748" s="7">
        <f ca="1">OFFSET(STATIC!$B$6,MATCH('Data Manipulation'!$A748,STATIC!$A$6:$A$2307, 0)-1,3*(COLUMN()-COLUMN($B$16)))</f>
        <v>1941.11</v>
      </c>
      <c r="P748" s="7">
        <f ca="1">OFFSET(STATIC!$B$6,MATCH('Data Manipulation'!$A748,STATIC!$A$6:$A$2307, 0)-1,3*(COLUMN()-COLUMN($B$16)))*$J748</f>
        <v>259.74850575000005</v>
      </c>
      <c r="Q748" s="7">
        <f ca="1">OFFSET(STATIC!$B$6,MATCH('Data Manipulation'!$A748,STATIC!$A$6:$A$2307, 0)-1,3*(COLUMN()-COLUMN($B$16)))</f>
        <v>22.47</v>
      </c>
      <c r="R748" s="7">
        <f ca="1">OFFSET(STATIC!$B$6,MATCH('Data Manipulation'!$A748,STATIC!$A$6:$A$2307, 0)-1,3*(COLUMN()-COLUMN($B$16)))</f>
        <v>4685.9189999999999</v>
      </c>
      <c r="U748" s="14">
        <f t="shared" ca="1" si="191"/>
        <v>-4.1966220794580275E-3</v>
      </c>
      <c r="V748" s="14">
        <f t="shared" ca="1" si="192"/>
        <v>-5.1867075009778942E-3</v>
      </c>
      <c r="W748" s="14">
        <f t="shared" ca="1" si="193"/>
        <v>7.7725092573912389E-3</v>
      </c>
      <c r="X748" s="14">
        <f t="shared" ca="1" si="194"/>
        <v>8.3353318622314248E-3</v>
      </c>
      <c r="Y748" s="14">
        <f t="shared" ca="1" si="195"/>
        <v>-1.1784863823654408E-2</v>
      </c>
      <c r="Z748" s="14">
        <f t="shared" ca="1" si="196"/>
        <v>-3.1368780557070076E-2</v>
      </c>
      <c r="AA748" s="14">
        <f t="shared" ca="1" si="197"/>
        <v>1.9722276596748814E-2</v>
      </c>
      <c r="AB748" s="14">
        <f t="shared" ca="1" si="198"/>
        <v>-6.3337233369583287E-3</v>
      </c>
      <c r="AC748" s="14">
        <f t="shared" ca="1" si="199"/>
        <v>-3.867408135262177E-3</v>
      </c>
      <c r="AD748" s="14">
        <f t="shared" ca="1" si="200"/>
        <v>-9.176591804904705E-3</v>
      </c>
      <c r="AE748" s="14">
        <f t="shared" ca="1" si="201"/>
        <v>-3.4051109516145882E-3</v>
      </c>
      <c r="AF748" s="14">
        <f t="shared" ca="1" si="202"/>
        <v>-2.9382403462360094E-3</v>
      </c>
      <c r="AG748" s="14">
        <f t="shared" ca="1" si="203"/>
        <v>-5.2671274448699611E-3</v>
      </c>
      <c r="AH748" s="14">
        <f t="shared" ca="1" si="204"/>
        <v>2.6979709374801938E-3</v>
      </c>
      <c r="AI748" s="14">
        <f t="shared" ca="1" si="205"/>
        <v>-4.0885464560960084E-3</v>
      </c>
      <c r="AJ748" s="14">
        <f t="shared" ca="1" si="206"/>
        <v>-7.8295264149265062E-2</v>
      </c>
      <c r="AK748" s="14">
        <f t="shared" ca="1" si="207"/>
        <v>1.028118728625489E-2</v>
      </c>
    </row>
    <row r="749" spans="1:37" x14ac:dyDescent="0.2">
      <c r="A749" s="13">
        <f ca="1">IF(OFFSET(STATIC!$A$6,MATCH($A$16, STATIC!$A$6:$A$2307,0)+ROW()-ROW($A$16),0)&gt;$A$12, OFFSET(STATIC!$A$6,MATCH($A$16, STATIC!$A$6:$A$2307,0)+ROW()-ROW($A$16),0), FALSE)</f>
        <v>42380</v>
      </c>
      <c r="B749" s="7">
        <f ca="1">OFFSET(STATIC!$B$6,MATCH('Data Manipulation'!$A749,STATIC!$A$6:$A$2307, 0)-1,3*(COLUMN()-COLUMN($B$16)))</f>
        <v>448.92</v>
      </c>
      <c r="C749" s="7">
        <f ca="1">OFFSET(STATIC!$B$6,MATCH('Data Manipulation'!$A749,STATIC!$A$6:$A$2307, 0)-1,3*(COLUMN()-COLUMN($B$16)))</f>
        <v>199.1</v>
      </c>
      <c r="D749" s="7">
        <f ca="1">OFFSET(STATIC!$B$6,MATCH('Data Manipulation'!$A749,STATIC!$A$6:$A$2307, 0)-1,3*(COLUMN()-COLUMN($B$16)))</f>
        <v>1923.67</v>
      </c>
      <c r="E749" s="7">
        <f ca="1">OFFSET(STATIC!$B$6,MATCH('Data Manipulation'!$A749,STATIC!$A$6:$A$2307, 0)-1,3*(COLUMN()-COLUMN($B$16)))*$J749</f>
        <v>3294.2118689999998</v>
      </c>
      <c r="F749" s="7">
        <f ca="1">OFFSET(STATIC!$B$6,MATCH('Data Manipulation'!$A749,STATIC!$A$6:$A$2307, 0)-1,3*(COLUMN()-COLUMN($B$16)))</f>
        <v>1099.3800000000001</v>
      </c>
      <c r="G749" s="7">
        <f ca="1">OFFSET(STATIC!$B$6,MATCH('Data Manipulation'!$A749,STATIC!$A$6:$A$2307, 0)-1,3*(COLUMN()-COLUMN($B$16)))</f>
        <v>31.41</v>
      </c>
      <c r="H749" s="7">
        <f ca="1">OFFSET(STATIC!$B$6,MATCH('Data Manipulation'!$A749,STATIC!$A$6:$A$2307, 0)-1,3*(COLUMN()-COLUMN($B$16)))</f>
        <v>27.744689999999999</v>
      </c>
      <c r="I749" s="7">
        <f ca="1">OFFSET(STATIC!$B$6,MATCH('Data Manipulation'!$A749,STATIC!$A$6:$A$2307, 0)-1,3*(COLUMN()-COLUMN($B$16)))</f>
        <v>131.46</v>
      </c>
      <c r="J749" s="7">
        <f ca="1">OFFSET(STATIC!$B$6,MATCH('Data Manipulation'!$A749,STATIC!$A$6:$A$2307, 0)-1,3*(COLUMN()-COLUMN($B$16)))</f>
        <v>1.0881000000000001</v>
      </c>
      <c r="K749" s="7">
        <f ca="1">OFFSET(STATIC!$B$6,MATCH('Data Manipulation'!$A749,STATIC!$A$6:$A$2307, 0)-1,3*(COLUMN()-COLUMN($B$16)))</f>
        <v>1.456</v>
      </c>
      <c r="L749" s="7">
        <f ca="1">OFFSET(STATIC!$B$6,MATCH('Data Manipulation'!$A749,STATIC!$A$6:$A$2307, 0)-1,3*(COLUMN()-COLUMN($B$16)))</f>
        <v>1.0002</v>
      </c>
      <c r="M749" s="7">
        <f ca="1">OFFSET(STATIC!$B$6,MATCH('Data Manipulation'!$A749,STATIC!$A$6:$A$2307, 0)-1,3*(COLUMN()-COLUMN($B$16)))</f>
        <v>8.5210000000000008E-3</v>
      </c>
      <c r="N749" s="7">
        <f ca="1">OFFSET(STATIC!$B$6,MATCH('Data Manipulation'!$A749,STATIC!$A$6:$A$2307, 0)-1,3*(COLUMN()-COLUMN($B$16)))*$J749</f>
        <v>245.66534226000002</v>
      </c>
      <c r="O749" s="7">
        <f ca="1">OFFSET(STATIC!$B$6,MATCH('Data Manipulation'!$A749,STATIC!$A$6:$A$2307, 0)-1,3*(COLUMN()-COLUMN($B$16)))</f>
        <v>1935.88</v>
      </c>
      <c r="P749" s="7">
        <f ca="1">OFFSET(STATIC!$B$6,MATCH('Data Manipulation'!$A749,STATIC!$A$6:$A$2307, 0)-1,3*(COLUMN()-COLUMN($B$16)))*$J749</f>
        <v>260.81267355</v>
      </c>
      <c r="Q749" s="7">
        <f ca="1">OFFSET(STATIC!$B$6,MATCH('Data Manipulation'!$A749,STATIC!$A$6:$A$2307, 0)-1,3*(COLUMN()-COLUMN($B$16)))</f>
        <v>24.3</v>
      </c>
      <c r="R749" s="7">
        <f ca="1">OFFSET(STATIC!$B$6,MATCH('Data Manipulation'!$A749,STATIC!$A$6:$A$2307, 0)-1,3*(COLUMN()-COLUMN($B$16)))</f>
        <v>4637.9889999999996</v>
      </c>
      <c r="U749" s="14">
        <f t="shared" ca="1" si="191"/>
        <v>-7.7662537816343769E-3</v>
      </c>
      <c r="V749" s="14">
        <f t="shared" ca="1" si="192"/>
        <v>-2.8714844174703522E-2</v>
      </c>
      <c r="W749" s="14">
        <f t="shared" ca="1" si="193"/>
        <v>8.5290069397867538E-4</v>
      </c>
      <c r="X749" s="14">
        <f t="shared" ca="1" si="194"/>
        <v>-2.6164017807670278E-3</v>
      </c>
      <c r="Y749" s="14">
        <f t="shared" ca="1" si="195"/>
        <v>-1.2453811157245127E-3</v>
      </c>
      <c r="Z749" s="14">
        <f t="shared" ca="1" si="196"/>
        <v>-5.4218016716538905E-2</v>
      </c>
      <c r="AA749" s="14">
        <f t="shared" ca="1" si="197"/>
        <v>-1.4431833573216037E-2</v>
      </c>
      <c r="AB749" s="14">
        <f t="shared" ca="1" si="198"/>
        <v>-2.2266603706389537E-2</v>
      </c>
      <c r="AC749" s="14">
        <f t="shared" ca="1" si="199"/>
        <v>-6.4311638028987847E-4</v>
      </c>
      <c r="AD749" s="14">
        <f t="shared" ca="1" si="200"/>
        <v>2.8887839058909185E-3</v>
      </c>
      <c r="AE749" s="14">
        <f t="shared" ca="1" si="201"/>
        <v>-2.3966458445996534E-3</v>
      </c>
      <c r="AF749" s="14">
        <f t="shared" ca="1" si="202"/>
        <v>3.8803035341368575E-3</v>
      </c>
      <c r="AG749" s="14">
        <f t="shared" ca="1" si="203"/>
        <v>-1.1341936405069898E-3</v>
      </c>
      <c r="AH749" s="14">
        <f t="shared" ca="1" si="204"/>
        <v>-9.5518141509193764E-4</v>
      </c>
      <c r="AI749" s="14">
        <f t="shared" ca="1" si="205"/>
        <v>-2.0847404536948016E-3</v>
      </c>
      <c r="AJ749" s="14">
        <f t="shared" ca="1" si="206"/>
        <v>-0.10573081745802144</v>
      </c>
      <c r="AK749" s="14">
        <f t="shared" ca="1" si="207"/>
        <v>-1.2157361958179047E-3</v>
      </c>
    </row>
    <row r="750" spans="1:37" x14ac:dyDescent="0.2">
      <c r="A750" s="13">
        <f ca="1">IF(OFFSET(STATIC!$A$6,MATCH($A$16, STATIC!$A$6:$A$2307,0)+ROW()-ROW($A$16),0)&gt;$A$12, OFFSET(STATIC!$A$6,MATCH($A$16, STATIC!$A$6:$A$2307,0)+ROW()-ROW($A$16),0), FALSE)</f>
        <v>42377</v>
      </c>
      <c r="B750" s="7">
        <f ca="1">OFFSET(STATIC!$B$6,MATCH('Data Manipulation'!$A750,STATIC!$A$6:$A$2307, 0)-1,3*(COLUMN()-COLUMN($B$16)))</f>
        <v>452.42</v>
      </c>
      <c r="C750" s="7">
        <f ca="1">OFFSET(STATIC!$B$6,MATCH('Data Manipulation'!$A750,STATIC!$A$6:$A$2307, 0)-1,3*(COLUMN()-COLUMN($B$16)))</f>
        <v>204.9</v>
      </c>
      <c r="D750" s="7">
        <f ca="1">OFFSET(STATIC!$B$6,MATCH('Data Manipulation'!$A750,STATIC!$A$6:$A$2307, 0)-1,3*(COLUMN()-COLUMN($B$16)))</f>
        <v>1922.03</v>
      </c>
      <c r="E750" s="7">
        <f ca="1">OFFSET(STATIC!$B$6,MATCH('Data Manipulation'!$A750,STATIC!$A$6:$A$2307, 0)-1,3*(COLUMN()-COLUMN($B$16)))*$J750</f>
        <v>3302.8421359999998</v>
      </c>
      <c r="F750" s="7">
        <f ca="1">OFFSET(STATIC!$B$6,MATCH('Data Manipulation'!$A750,STATIC!$A$6:$A$2307, 0)-1,3*(COLUMN()-COLUMN($B$16)))</f>
        <v>1100.75</v>
      </c>
      <c r="G750" s="7">
        <f ca="1">OFFSET(STATIC!$B$6,MATCH('Data Manipulation'!$A750,STATIC!$A$6:$A$2307, 0)-1,3*(COLUMN()-COLUMN($B$16)))</f>
        <v>33.159999999999997</v>
      </c>
      <c r="H750" s="7">
        <f ca="1">OFFSET(STATIC!$B$6,MATCH('Data Manipulation'!$A750,STATIC!$A$6:$A$2307, 0)-1,3*(COLUMN()-COLUMN($B$16)))</f>
        <v>28.148</v>
      </c>
      <c r="I750" s="7">
        <f ca="1">OFFSET(STATIC!$B$6,MATCH('Data Manipulation'!$A750,STATIC!$A$6:$A$2307, 0)-1,3*(COLUMN()-COLUMN($B$16)))</f>
        <v>134.41999999999999</v>
      </c>
      <c r="J750" s="7">
        <f ca="1">OFFSET(STATIC!$B$6,MATCH('Data Manipulation'!$A750,STATIC!$A$6:$A$2307, 0)-1,3*(COLUMN()-COLUMN($B$16)))</f>
        <v>1.0888</v>
      </c>
      <c r="K750" s="7">
        <f ca="1">OFFSET(STATIC!$B$6,MATCH('Data Manipulation'!$A750,STATIC!$A$6:$A$2307, 0)-1,3*(COLUMN()-COLUMN($B$16)))</f>
        <v>1.4518</v>
      </c>
      <c r="L750" s="7">
        <f ca="1">OFFSET(STATIC!$B$6,MATCH('Data Manipulation'!$A750,STATIC!$A$6:$A$2307, 0)-1,3*(COLUMN()-COLUMN($B$16)))</f>
        <v>1.0025999999999999</v>
      </c>
      <c r="M750" s="7">
        <f ca="1">OFFSET(STATIC!$B$6,MATCH('Data Manipulation'!$A750,STATIC!$A$6:$A$2307, 0)-1,3*(COLUMN()-COLUMN($B$16)))</f>
        <v>8.4880000000000008E-3</v>
      </c>
      <c r="N750" s="7">
        <f ca="1">OFFSET(STATIC!$B$6,MATCH('Data Manipulation'!$A750,STATIC!$A$6:$A$2307, 0)-1,3*(COLUMN()-COLUMN($B$16)))*$J750</f>
        <v>245.9441324</v>
      </c>
      <c r="O750" s="7">
        <f ca="1">OFFSET(STATIC!$B$6,MATCH('Data Manipulation'!$A750,STATIC!$A$6:$A$2307, 0)-1,3*(COLUMN()-COLUMN($B$16)))</f>
        <v>1937.73</v>
      </c>
      <c r="P750" s="7">
        <f ca="1">OFFSET(STATIC!$B$6,MATCH('Data Manipulation'!$A750,STATIC!$A$6:$A$2307, 0)-1,3*(COLUMN()-COLUMN($B$16)))*$J750</f>
        <v>261.35696744000001</v>
      </c>
      <c r="Q750" s="7">
        <f ca="1">OFFSET(STATIC!$B$6,MATCH('Data Manipulation'!$A750,STATIC!$A$6:$A$2307, 0)-1,3*(COLUMN()-COLUMN($B$16)))</f>
        <v>27.01</v>
      </c>
      <c r="R750" s="7">
        <f ca="1">OFFSET(STATIC!$B$6,MATCH('Data Manipulation'!$A750,STATIC!$A$6:$A$2307, 0)-1,3*(COLUMN()-COLUMN($B$16)))</f>
        <v>4643.6310000000003</v>
      </c>
      <c r="U750" s="14">
        <f t="shared" ca="1" si="191"/>
        <v>-6.4554020841381052E-3</v>
      </c>
      <c r="V750" s="14">
        <f t="shared" ca="1" si="192"/>
        <v>4.009981411298073E-3</v>
      </c>
      <c r="W750" s="14">
        <f t="shared" ca="1" si="193"/>
        <v>-1.0897570278899054E-2</v>
      </c>
      <c r="X750" s="14">
        <f t="shared" ca="1" si="194"/>
        <v>-1.4349939741193472E-2</v>
      </c>
      <c r="Y750" s="14">
        <f t="shared" ca="1" si="195"/>
        <v>-7.3857852283575305E-3</v>
      </c>
      <c r="Z750" s="14">
        <f t="shared" ca="1" si="196"/>
        <v>-3.3117597632912918E-3</v>
      </c>
      <c r="AA750" s="14">
        <f t="shared" ca="1" si="197"/>
        <v>1.2404672530994653E-2</v>
      </c>
      <c r="AB750" s="14">
        <f t="shared" ca="1" si="198"/>
        <v>-1.1152832116302818E-3</v>
      </c>
      <c r="AC750" s="14">
        <f t="shared" ca="1" si="199"/>
        <v>2.3908057365113243E-3</v>
      </c>
      <c r="AD750" s="14">
        <f t="shared" ca="1" si="200"/>
        <v>-4.7414622414271969E-3</v>
      </c>
      <c r="AE750" s="14">
        <f t="shared" ca="1" si="201"/>
        <v>3.6972312912989776E-3</v>
      </c>
      <c r="AF750" s="14">
        <f t="shared" ca="1" si="202"/>
        <v>1.2967876854136538E-3</v>
      </c>
      <c r="AG750" s="14">
        <f t="shared" ca="1" si="203"/>
        <v>2.5125562433099251E-3</v>
      </c>
      <c r="AH750" s="14">
        <f t="shared" ca="1" si="204"/>
        <v>1.0688312806424645E-3</v>
      </c>
      <c r="AI750" s="14">
        <f t="shared" ca="1" si="205"/>
        <v>4.0468915410020768E-3</v>
      </c>
      <c r="AJ750" s="14">
        <f t="shared" ca="1" si="206"/>
        <v>7.7731422957663401E-2</v>
      </c>
      <c r="AK750" s="14">
        <f t="shared" ca="1" si="207"/>
        <v>-9.813583594056428E-3</v>
      </c>
    </row>
    <row r="751" spans="1:37" x14ac:dyDescent="0.2">
      <c r="A751" s="13">
        <f ca="1">IF(OFFSET(STATIC!$A$6,MATCH($A$16, STATIC!$A$6:$A$2307,0)+ROW()-ROW($A$16),0)&gt;$A$12, OFFSET(STATIC!$A$6,MATCH($A$16, STATIC!$A$6:$A$2307,0)+ROW()-ROW($A$16),0), FALSE)</f>
        <v>42376</v>
      </c>
      <c r="B751" s="7">
        <f ca="1">OFFSET(STATIC!$B$6,MATCH('Data Manipulation'!$A751,STATIC!$A$6:$A$2307, 0)-1,3*(COLUMN()-COLUMN($B$16)))</f>
        <v>455.35</v>
      </c>
      <c r="C751" s="7">
        <f ca="1">OFFSET(STATIC!$B$6,MATCH('Data Manipulation'!$A751,STATIC!$A$6:$A$2307, 0)-1,3*(COLUMN()-COLUMN($B$16)))</f>
        <v>204.08</v>
      </c>
      <c r="D751" s="7">
        <f ca="1">OFFSET(STATIC!$B$6,MATCH('Data Manipulation'!$A751,STATIC!$A$6:$A$2307, 0)-1,3*(COLUMN()-COLUMN($B$16)))</f>
        <v>1943.09</v>
      </c>
      <c r="E751" s="7">
        <f ca="1">OFFSET(STATIC!$B$6,MATCH('Data Manipulation'!$A751,STATIC!$A$6:$A$2307, 0)-1,3*(COLUMN()-COLUMN($B$16)))*$J751</f>
        <v>3350.579416</v>
      </c>
      <c r="F751" s="7">
        <f ca="1">OFFSET(STATIC!$B$6,MATCH('Data Manipulation'!$A751,STATIC!$A$6:$A$2307, 0)-1,3*(COLUMN()-COLUMN($B$16)))</f>
        <v>1108.9100000000001</v>
      </c>
      <c r="G751" s="7">
        <f ca="1">OFFSET(STATIC!$B$6,MATCH('Data Manipulation'!$A751,STATIC!$A$6:$A$2307, 0)-1,3*(COLUMN()-COLUMN($B$16)))</f>
        <v>33.270000000000003</v>
      </c>
      <c r="H751" s="7">
        <f ca="1">OFFSET(STATIC!$B$6,MATCH('Data Manipulation'!$A751,STATIC!$A$6:$A$2307, 0)-1,3*(COLUMN()-COLUMN($B$16)))</f>
        <v>27.800989999999999</v>
      </c>
      <c r="I751" s="7">
        <f ca="1">OFFSET(STATIC!$B$6,MATCH('Data Manipulation'!$A751,STATIC!$A$6:$A$2307, 0)-1,3*(COLUMN()-COLUMN($B$16)))</f>
        <v>134.57</v>
      </c>
      <c r="J751" s="7">
        <f ca="1">OFFSET(STATIC!$B$6,MATCH('Data Manipulation'!$A751,STATIC!$A$6:$A$2307, 0)-1,3*(COLUMN()-COLUMN($B$16)))</f>
        <v>1.0862000000000001</v>
      </c>
      <c r="K751" s="7">
        <f ca="1">OFFSET(STATIC!$B$6,MATCH('Data Manipulation'!$A751,STATIC!$A$6:$A$2307, 0)-1,3*(COLUMN()-COLUMN($B$16)))</f>
        <v>1.4586999999999999</v>
      </c>
      <c r="L751" s="7">
        <f ca="1">OFFSET(STATIC!$B$6,MATCH('Data Manipulation'!$A751,STATIC!$A$6:$A$2307, 0)-1,3*(COLUMN()-COLUMN($B$16)))</f>
        <v>0.99890000000000001</v>
      </c>
      <c r="M751" s="7">
        <f ca="1">OFFSET(STATIC!$B$6,MATCH('Data Manipulation'!$A751,STATIC!$A$6:$A$2307, 0)-1,3*(COLUMN()-COLUMN($B$16)))</f>
        <v>8.4770000000000002E-3</v>
      </c>
      <c r="N751" s="7">
        <f ca="1">OFFSET(STATIC!$B$6,MATCH('Data Manipulation'!$A751,STATIC!$A$6:$A$2307, 0)-1,3*(COLUMN()-COLUMN($B$16)))*$J751</f>
        <v>245.32695960000001</v>
      </c>
      <c r="O751" s="7">
        <f ca="1">OFFSET(STATIC!$B$6,MATCH('Data Manipulation'!$A751,STATIC!$A$6:$A$2307, 0)-1,3*(COLUMN()-COLUMN($B$16)))</f>
        <v>1935.66</v>
      </c>
      <c r="P751" s="7">
        <f ca="1">OFFSET(STATIC!$B$6,MATCH('Data Manipulation'!$A751,STATIC!$A$6:$A$2307, 0)-1,3*(COLUMN()-COLUMN($B$16)))*$J751</f>
        <v>260.30142142</v>
      </c>
      <c r="Q751" s="7">
        <f ca="1">OFFSET(STATIC!$B$6,MATCH('Data Manipulation'!$A751,STATIC!$A$6:$A$2307, 0)-1,3*(COLUMN()-COLUMN($B$16)))</f>
        <v>24.99</v>
      </c>
      <c r="R751" s="7">
        <f ca="1">OFFSET(STATIC!$B$6,MATCH('Data Manipulation'!$A751,STATIC!$A$6:$A$2307, 0)-1,3*(COLUMN()-COLUMN($B$16)))</f>
        <v>4689.4260000000004</v>
      </c>
      <c r="U751" s="14">
        <f t="shared" ca="1" si="191"/>
        <v>5.5422408731594146E-2</v>
      </c>
      <c r="V751" s="14">
        <f t="shared" ca="1" si="192"/>
        <v>-3.4766850788455005E-2</v>
      </c>
      <c r="W751" s="14">
        <f t="shared" ca="1" si="193"/>
        <v>-2.3985794022258523E-2</v>
      </c>
      <c r="X751" s="14">
        <f t="shared" ca="1" si="194"/>
        <v>-7.6585948025235679E-3</v>
      </c>
      <c r="Y751" s="14">
        <f t="shared" ca="1" si="195"/>
        <v>1.6218684769509509E-2</v>
      </c>
      <c r="Z751" s="14">
        <f t="shared" ca="1" si="196"/>
        <v>-2.0821692142107013E-2</v>
      </c>
      <c r="AA751" s="14">
        <f t="shared" ca="1" si="197"/>
        <v>3.6597962090657641E-3</v>
      </c>
      <c r="AB751" s="14">
        <f t="shared" ca="1" si="198"/>
        <v>-1.3360597339056769E-2</v>
      </c>
      <c r="AC751" s="14">
        <f t="shared" ca="1" si="199"/>
        <v>9.899696892960403E-3</v>
      </c>
      <c r="AD751" s="14">
        <f t="shared" ca="1" si="200"/>
        <v>-2.3281303312248092E-3</v>
      </c>
      <c r="AE751" s="14">
        <f t="shared" ca="1" si="201"/>
        <v>8.9497304094685402E-3</v>
      </c>
      <c r="AF751" s="14">
        <f t="shared" ca="1" si="202"/>
        <v>5.441224685730015E-3</v>
      </c>
      <c r="AG751" s="14">
        <f t="shared" ca="1" si="203"/>
        <v>5.202478091815883E-3</v>
      </c>
      <c r="AH751" s="14">
        <f t="shared" ca="1" si="204"/>
        <v>7.6488954176758038E-4</v>
      </c>
      <c r="AI751" s="14">
        <f t="shared" ca="1" si="205"/>
        <v>6.9613210428156923E-3</v>
      </c>
      <c r="AJ751" s="14">
        <f t="shared" ca="1" si="206"/>
        <v>0.19367022380716292</v>
      </c>
      <c r="AK751" s="14">
        <f t="shared" ca="1" si="207"/>
        <v>-3.0729150784129553E-2</v>
      </c>
    </row>
    <row r="752" spans="1:37" x14ac:dyDescent="0.2">
      <c r="A752" s="13">
        <f ca="1">IF(OFFSET(STATIC!$A$6,MATCH($A$16, STATIC!$A$6:$A$2307,0)+ROW()-ROW($A$16),0)&gt;$A$12, OFFSET(STATIC!$A$6,MATCH($A$16, STATIC!$A$6:$A$2307,0)+ROW()-ROW($A$16),0), FALSE)</f>
        <v>42375</v>
      </c>
      <c r="B752" s="7">
        <f ca="1">OFFSET(STATIC!$B$6,MATCH('Data Manipulation'!$A752,STATIC!$A$6:$A$2307, 0)-1,3*(COLUMN()-COLUMN($B$16)))</f>
        <v>430.8</v>
      </c>
      <c r="C752" s="7">
        <f ca="1">OFFSET(STATIC!$B$6,MATCH('Data Manipulation'!$A752,STATIC!$A$6:$A$2307, 0)-1,3*(COLUMN()-COLUMN($B$16)))</f>
        <v>211.3</v>
      </c>
      <c r="D752" s="7">
        <f ca="1">OFFSET(STATIC!$B$6,MATCH('Data Manipulation'!$A752,STATIC!$A$6:$A$2307, 0)-1,3*(COLUMN()-COLUMN($B$16)))</f>
        <v>1990.26</v>
      </c>
      <c r="E752" s="7">
        <f ca="1">OFFSET(STATIC!$B$6,MATCH('Data Manipulation'!$A752,STATIC!$A$6:$A$2307, 0)-1,3*(COLUMN()-COLUMN($B$16)))*$J752</f>
        <v>3376.3386599999999</v>
      </c>
      <c r="F752" s="7">
        <f ca="1">OFFSET(STATIC!$B$6,MATCH('Data Manipulation'!$A752,STATIC!$A$6:$A$2307, 0)-1,3*(COLUMN()-COLUMN($B$16)))</f>
        <v>1091.07</v>
      </c>
      <c r="G752" s="7">
        <f ca="1">OFFSET(STATIC!$B$6,MATCH('Data Manipulation'!$A752,STATIC!$A$6:$A$2307, 0)-1,3*(COLUMN()-COLUMN($B$16)))</f>
        <v>33.97</v>
      </c>
      <c r="H752" s="7">
        <f ca="1">OFFSET(STATIC!$B$6,MATCH('Data Manipulation'!$A752,STATIC!$A$6:$A$2307, 0)-1,3*(COLUMN()-COLUMN($B$16)))</f>
        <v>27.69943</v>
      </c>
      <c r="I752" s="7">
        <f ca="1">OFFSET(STATIC!$B$6,MATCH('Data Manipulation'!$A752,STATIC!$A$6:$A$2307, 0)-1,3*(COLUMN()-COLUMN($B$16)))</f>
        <v>136.38</v>
      </c>
      <c r="J752" s="7">
        <f ca="1">OFFSET(STATIC!$B$6,MATCH('Data Manipulation'!$A752,STATIC!$A$6:$A$2307, 0)-1,3*(COLUMN()-COLUMN($B$16)))</f>
        <v>1.0754999999999999</v>
      </c>
      <c r="K752" s="7">
        <f ca="1">OFFSET(STATIC!$B$6,MATCH('Data Manipulation'!$A752,STATIC!$A$6:$A$2307, 0)-1,3*(COLUMN()-COLUMN($B$16)))</f>
        <v>1.4621</v>
      </c>
      <c r="L752" s="7">
        <f ca="1">OFFSET(STATIC!$B$6,MATCH('Data Manipulation'!$A752,STATIC!$A$6:$A$2307, 0)-1,3*(COLUMN()-COLUMN($B$16)))</f>
        <v>0.99</v>
      </c>
      <c r="M752" s="7">
        <f ca="1">OFFSET(STATIC!$B$6,MATCH('Data Manipulation'!$A752,STATIC!$A$6:$A$2307, 0)-1,3*(COLUMN()-COLUMN($B$16)))</f>
        <v>8.4309999999999993E-3</v>
      </c>
      <c r="N752" s="7">
        <f ca="1">OFFSET(STATIC!$B$6,MATCH('Data Manipulation'!$A752,STATIC!$A$6:$A$2307, 0)-1,3*(COLUMN()-COLUMN($B$16)))*$J752</f>
        <v>244.05396569999999</v>
      </c>
      <c r="O752" s="7">
        <f ca="1">OFFSET(STATIC!$B$6,MATCH('Data Manipulation'!$A752,STATIC!$A$6:$A$2307, 0)-1,3*(COLUMN()-COLUMN($B$16)))</f>
        <v>1934.18</v>
      </c>
      <c r="P752" s="7">
        <f ca="1">OFFSET(STATIC!$B$6,MATCH('Data Manipulation'!$A752,STATIC!$A$6:$A$2307, 0)-1,3*(COLUMN()-COLUMN($B$16)))*$J752</f>
        <v>258.49567214999996</v>
      </c>
      <c r="Q752" s="7">
        <f ca="1">OFFSET(STATIC!$B$6,MATCH('Data Manipulation'!$A752,STATIC!$A$6:$A$2307, 0)-1,3*(COLUMN()-COLUMN($B$16)))</f>
        <v>20.59</v>
      </c>
      <c r="R752" s="7">
        <f ca="1">OFFSET(STATIC!$B$6,MATCH('Data Manipulation'!$A752,STATIC!$A$6:$A$2307, 0)-1,3*(COLUMN()-COLUMN($B$16)))</f>
        <v>4835.7650000000003</v>
      </c>
      <c r="U752" s="14">
        <f t="shared" ca="1" si="191"/>
        <v>-4.1464519270114934E-3</v>
      </c>
      <c r="V752" s="14">
        <f t="shared" ca="1" si="192"/>
        <v>-9.3738174309199052E-3</v>
      </c>
      <c r="W752" s="14">
        <f t="shared" ca="1" si="193"/>
        <v>-1.3202187278752919E-2</v>
      </c>
      <c r="X752" s="14">
        <f t="shared" ca="1" si="194"/>
        <v>-1.1411828371617933E-2</v>
      </c>
      <c r="Y752" s="14">
        <f t="shared" ca="1" si="195"/>
        <v>1.0447856231655235E-2</v>
      </c>
      <c r="Z752" s="14">
        <f t="shared" ca="1" si="196"/>
        <v>-5.7207475535040006E-2</v>
      </c>
      <c r="AA752" s="14">
        <f t="shared" ca="1" si="197"/>
        <v>3.5670775539631684E-3</v>
      </c>
      <c r="AB752" s="14">
        <f t="shared" ca="1" si="198"/>
        <v>-2.1973201545843093E-3</v>
      </c>
      <c r="AC752" s="14">
        <f t="shared" ca="1" si="199"/>
        <v>8.3717041306355649E-4</v>
      </c>
      <c r="AD752" s="14">
        <f t="shared" ca="1" si="200"/>
        <v>-2.8002613660939287E-3</v>
      </c>
      <c r="AE752" s="14">
        <f t="shared" ca="1" si="201"/>
        <v>-1.3122699102161939E-3</v>
      </c>
      <c r="AF752" s="14">
        <f t="shared" ca="1" si="202"/>
        <v>3.0886220799595781E-3</v>
      </c>
      <c r="AG752" s="14">
        <f t="shared" ca="1" si="203"/>
        <v>2.2624673780208479E-3</v>
      </c>
      <c r="AH752" s="14">
        <f t="shared" ca="1" si="204"/>
        <v>3.553027174269076E-3</v>
      </c>
      <c r="AI752" s="14">
        <f t="shared" ca="1" si="205"/>
        <v>2.4915489900795076E-3</v>
      </c>
      <c r="AJ752" s="14">
        <f t="shared" ca="1" si="206"/>
        <v>6.2630031014549892E-2</v>
      </c>
      <c r="AK752" s="14">
        <f t="shared" ca="1" si="207"/>
        <v>-1.1445356581673756E-2</v>
      </c>
    </row>
    <row r="753" spans="1:37" x14ac:dyDescent="0.2">
      <c r="A753" s="13">
        <f ca="1">IF(OFFSET(STATIC!$A$6,MATCH($A$16, STATIC!$A$6:$A$2307,0)+ROW()-ROW($A$16),0)&gt;$A$12, OFFSET(STATIC!$A$6,MATCH($A$16, STATIC!$A$6:$A$2307,0)+ROW()-ROW($A$16),0), FALSE)</f>
        <v>42374</v>
      </c>
      <c r="B753" s="7">
        <f ca="1">OFFSET(STATIC!$B$6,MATCH('Data Manipulation'!$A753,STATIC!$A$6:$A$2307, 0)-1,3*(COLUMN()-COLUMN($B$16)))</f>
        <v>432.59</v>
      </c>
      <c r="C753" s="7">
        <f ca="1">OFFSET(STATIC!$B$6,MATCH('Data Manipulation'!$A753,STATIC!$A$6:$A$2307, 0)-1,3*(COLUMN()-COLUMN($B$16)))</f>
        <v>213.29</v>
      </c>
      <c r="D753" s="7">
        <f ca="1">OFFSET(STATIC!$B$6,MATCH('Data Manipulation'!$A753,STATIC!$A$6:$A$2307, 0)-1,3*(COLUMN()-COLUMN($B$16)))</f>
        <v>2016.71</v>
      </c>
      <c r="E753" s="7">
        <f ca="1">OFFSET(STATIC!$B$6,MATCH('Data Manipulation'!$A753,STATIC!$A$6:$A$2307, 0)-1,3*(COLUMN()-COLUMN($B$16)))*$J753</f>
        <v>3415.0895460000002</v>
      </c>
      <c r="F753" s="7">
        <f ca="1">OFFSET(STATIC!$B$6,MATCH('Data Manipulation'!$A753,STATIC!$A$6:$A$2307, 0)-1,3*(COLUMN()-COLUMN($B$16)))</f>
        <v>1079.73</v>
      </c>
      <c r="G753" s="7">
        <f ca="1">OFFSET(STATIC!$B$6,MATCH('Data Manipulation'!$A753,STATIC!$A$6:$A$2307, 0)-1,3*(COLUMN()-COLUMN($B$16)))</f>
        <v>35.97</v>
      </c>
      <c r="H753" s="7">
        <f ca="1">OFFSET(STATIC!$B$6,MATCH('Data Manipulation'!$A753,STATIC!$A$6:$A$2307, 0)-1,3*(COLUMN()-COLUMN($B$16)))</f>
        <v>27.6008</v>
      </c>
      <c r="I753" s="7">
        <f ca="1">OFFSET(STATIC!$B$6,MATCH('Data Manipulation'!$A753,STATIC!$A$6:$A$2307, 0)-1,3*(COLUMN()-COLUMN($B$16)))</f>
        <v>136.68</v>
      </c>
      <c r="J753" s="7">
        <f ca="1">OFFSET(STATIC!$B$6,MATCH('Data Manipulation'!$A753,STATIC!$A$6:$A$2307, 0)-1,3*(COLUMN()-COLUMN($B$16)))</f>
        <v>1.0746</v>
      </c>
      <c r="K753" s="7">
        <f ca="1">OFFSET(STATIC!$B$6,MATCH('Data Manipulation'!$A753,STATIC!$A$6:$A$2307, 0)-1,3*(COLUMN()-COLUMN($B$16)))</f>
        <v>1.4661999999999999</v>
      </c>
      <c r="L753" s="7">
        <f ca="1">OFFSET(STATIC!$B$6,MATCH('Data Manipulation'!$A753,STATIC!$A$6:$A$2307, 0)-1,3*(COLUMN()-COLUMN($B$16)))</f>
        <v>0.99129999999999996</v>
      </c>
      <c r="M753" s="7">
        <f ca="1">OFFSET(STATIC!$B$6,MATCH('Data Manipulation'!$A753,STATIC!$A$6:$A$2307, 0)-1,3*(COLUMN()-COLUMN($B$16)))</f>
        <v>8.4049999999999993E-3</v>
      </c>
      <c r="N753" s="7">
        <f ca="1">OFFSET(STATIC!$B$6,MATCH('Data Manipulation'!$A753,STATIC!$A$6:$A$2307, 0)-1,3*(COLUMN()-COLUMN($B$16)))*$J753</f>
        <v>243.50242571999999</v>
      </c>
      <c r="O753" s="7">
        <f ca="1">OFFSET(STATIC!$B$6,MATCH('Data Manipulation'!$A753,STATIC!$A$6:$A$2307, 0)-1,3*(COLUMN()-COLUMN($B$16)))</f>
        <v>1927.32</v>
      </c>
      <c r="P753" s="7">
        <f ca="1">OFFSET(STATIC!$B$6,MATCH('Data Manipulation'!$A753,STATIC!$A$6:$A$2307, 0)-1,3*(COLUMN()-COLUMN($B$16)))*$J753</f>
        <v>257.85241919999999</v>
      </c>
      <c r="Q753" s="7">
        <f ca="1">OFFSET(STATIC!$B$6,MATCH('Data Manipulation'!$A753,STATIC!$A$6:$A$2307, 0)-1,3*(COLUMN()-COLUMN($B$16)))</f>
        <v>19.34</v>
      </c>
      <c r="R753" s="7">
        <f ca="1">OFFSET(STATIC!$B$6,MATCH('Data Manipulation'!$A753,STATIC!$A$6:$A$2307, 0)-1,3*(COLUMN()-COLUMN($B$16)))</f>
        <v>4891.43</v>
      </c>
      <c r="U753" s="14">
        <f t="shared" ca="1" si="191"/>
        <v>-5.4176933315964425E-3</v>
      </c>
      <c r="V753" s="14">
        <f t="shared" ca="1" si="192"/>
        <v>-1.2182552345446104E-3</v>
      </c>
      <c r="W753" s="14">
        <f t="shared" ca="1" si="193"/>
        <v>2.0102404911239561E-3</v>
      </c>
      <c r="X753" s="14">
        <f t="shared" ca="1" si="194"/>
        <v>-2.4998297369896341E-3</v>
      </c>
      <c r="Y753" s="14">
        <f t="shared" ca="1" si="195"/>
        <v>3.228233121115419E-3</v>
      </c>
      <c r="Z753" s="14">
        <f t="shared" ca="1" si="196"/>
        <v>-2.172503977995368E-2</v>
      </c>
      <c r="AA753" s="14">
        <f t="shared" ca="1" si="197"/>
        <v>4.8157858784151188E-3</v>
      </c>
      <c r="AB753" s="14">
        <f t="shared" ca="1" si="198"/>
        <v>-4.3888523855685723E-4</v>
      </c>
      <c r="AC753" s="14">
        <f t="shared" ca="1" si="199"/>
        <v>-6.6778211426055979E-3</v>
      </c>
      <c r="AD753" s="14">
        <f t="shared" ca="1" si="200"/>
        <v>-2.3842785231526819E-3</v>
      </c>
      <c r="AE753" s="14">
        <f t="shared" ca="1" si="201"/>
        <v>-5.43260893455877E-3</v>
      </c>
      <c r="AF753" s="14">
        <f t="shared" ca="1" si="202"/>
        <v>3.6950992636272809E-3</v>
      </c>
      <c r="AG753" s="14">
        <f t="shared" ca="1" si="203"/>
        <v>-4.618757878323965E-3</v>
      </c>
      <c r="AH753" s="14">
        <f t="shared" ca="1" si="204"/>
        <v>-1.8677042855850699E-4</v>
      </c>
      <c r="AI753" s="14">
        <f t="shared" ca="1" si="205"/>
        <v>-5.4743567216039065E-3</v>
      </c>
      <c r="AJ753" s="14">
        <f t="shared" ca="1" si="206"/>
        <v>-6.7958210246175127E-2</v>
      </c>
      <c r="AK753" s="14">
        <f t="shared" ca="1" si="207"/>
        <v>-2.3807203818315085E-3</v>
      </c>
    </row>
    <row r="754" spans="1:37" x14ac:dyDescent="0.2">
      <c r="A754" s="13">
        <f ca="1">IF(OFFSET(STATIC!$A$6,MATCH($A$16, STATIC!$A$6:$A$2307,0)+ROW()-ROW($A$16),0)&gt;$A$12, OFFSET(STATIC!$A$6,MATCH($A$16, STATIC!$A$6:$A$2307,0)+ROW()-ROW($A$16),0), FALSE)</f>
        <v>42373</v>
      </c>
      <c r="B754" s="7">
        <f ca="1">OFFSET(STATIC!$B$6,MATCH('Data Manipulation'!$A754,STATIC!$A$6:$A$2307, 0)-1,3*(COLUMN()-COLUMN($B$16)))</f>
        <v>434.94</v>
      </c>
      <c r="C754" s="7">
        <f ca="1">OFFSET(STATIC!$B$6,MATCH('Data Manipulation'!$A754,STATIC!$A$6:$A$2307, 0)-1,3*(COLUMN()-COLUMN($B$16)))</f>
        <v>213.55</v>
      </c>
      <c r="D754" s="7">
        <f ca="1">OFFSET(STATIC!$B$6,MATCH('Data Manipulation'!$A754,STATIC!$A$6:$A$2307, 0)-1,3*(COLUMN()-COLUMN($B$16)))</f>
        <v>2012.66</v>
      </c>
      <c r="E754" s="7">
        <f ca="1">OFFSET(STATIC!$B$6,MATCH('Data Manipulation'!$A754,STATIC!$A$6:$A$2307, 0)-1,3*(COLUMN()-COLUMN($B$16)))*$J754</f>
        <v>3423.6373680000006</v>
      </c>
      <c r="F754" s="7">
        <f ca="1">OFFSET(STATIC!$B$6,MATCH('Data Manipulation'!$A754,STATIC!$A$6:$A$2307, 0)-1,3*(COLUMN()-COLUMN($B$16)))</f>
        <v>1076.25</v>
      </c>
      <c r="G754" s="7">
        <f ca="1">OFFSET(STATIC!$B$6,MATCH('Data Manipulation'!$A754,STATIC!$A$6:$A$2307, 0)-1,3*(COLUMN()-COLUMN($B$16)))</f>
        <v>36.76</v>
      </c>
      <c r="H754" s="7">
        <f ca="1">OFFSET(STATIC!$B$6,MATCH('Data Manipulation'!$A754,STATIC!$A$6:$A$2307, 0)-1,3*(COLUMN()-COLUMN($B$16)))</f>
        <v>27.4682</v>
      </c>
      <c r="I754" s="7">
        <f ca="1">OFFSET(STATIC!$B$6,MATCH('Data Manipulation'!$A754,STATIC!$A$6:$A$2307, 0)-1,3*(COLUMN()-COLUMN($B$16)))</f>
        <v>136.74</v>
      </c>
      <c r="J754" s="7">
        <f ca="1">OFFSET(STATIC!$B$6,MATCH('Data Manipulation'!$A754,STATIC!$A$6:$A$2307, 0)-1,3*(COLUMN()-COLUMN($B$16)))</f>
        <v>1.0818000000000001</v>
      </c>
      <c r="K754" s="7">
        <f ca="1">OFFSET(STATIC!$B$6,MATCH('Data Manipulation'!$A754,STATIC!$A$6:$A$2307, 0)-1,3*(COLUMN()-COLUMN($B$16)))</f>
        <v>1.4697</v>
      </c>
      <c r="L754" s="7">
        <f ca="1">OFFSET(STATIC!$B$6,MATCH('Data Manipulation'!$A754,STATIC!$A$6:$A$2307, 0)-1,3*(COLUMN()-COLUMN($B$16)))</f>
        <v>0.99670000000000003</v>
      </c>
      <c r="M754" s="7">
        <f ca="1">OFFSET(STATIC!$B$6,MATCH('Data Manipulation'!$A754,STATIC!$A$6:$A$2307, 0)-1,3*(COLUMN()-COLUMN($B$16)))</f>
        <v>8.3739999999999995E-3</v>
      </c>
      <c r="N754" s="7">
        <f ca="1">OFFSET(STATIC!$B$6,MATCH('Data Manipulation'!$A754,STATIC!$A$6:$A$2307, 0)-1,3*(COLUMN()-COLUMN($B$16)))*$J754</f>
        <v>244.62970578000002</v>
      </c>
      <c r="O754" s="7">
        <f ca="1">OFFSET(STATIC!$B$6,MATCH('Data Manipulation'!$A754,STATIC!$A$6:$A$2307, 0)-1,3*(COLUMN()-COLUMN($B$16)))</f>
        <v>1927.68</v>
      </c>
      <c r="P754" s="7">
        <f ca="1">OFFSET(STATIC!$B$6,MATCH('Data Manipulation'!$A754,STATIC!$A$6:$A$2307, 0)-1,3*(COLUMN()-COLUMN($B$16)))*$J754</f>
        <v>259.26786612000001</v>
      </c>
      <c r="Q754" s="7">
        <f ca="1">OFFSET(STATIC!$B$6,MATCH('Data Manipulation'!$A754,STATIC!$A$6:$A$2307, 0)-1,3*(COLUMN()-COLUMN($B$16)))</f>
        <v>20.7</v>
      </c>
      <c r="R754" s="7">
        <f ca="1">OFFSET(STATIC!$B$6,MATCH('Data Manipulation'!$A754,STATIC!$A$6:$A$2307, 0)-1,3*(COLUMN()-COLUMN($B$16)))</f>
        <v>4903.0889999999999</v>
      </c>
      <c r="U754" s="14">
        <f t="shared" ca="1" si="191"/>
        <v>1.3804530077363168E-3</v>
      </c>
      <c r="V754" s="14">
        <f t="shared" ca="1" si="192"/>
        <v>-3.4291704230277303E-2</v>
      </c>
      <c r="W754" s="14">
        <f t="shared" ca="1" si="193"/>
        <v>-1.5422087447211375E-2</v>
      </c>
      <c r="X754" s="14">
        <f t="shared" ca="1" si="194"/>
        <v>-3.6105170050354379E-2</v>
      </c>
      <c r="Y754" s="14">
        <f t="shared" ca="1" si="195"/>
        <v>1.3875142488175961E-2</v>
      </c>
      <c r="Z754" s="14">
        <f t="shared" ca="1" si="196"/>
        <v>-7.5881122904923231E-3</v>
      </c>
      <c r="AA754" s="14">
        <f t="shared" ca="1" si="197"/>
        <v>-1.9931680866867179E-2</v>
      </c>
      <c r="AB754" s="14">
        <f t="shared" ca="1" si="198"/>
        <v>-2.3846783600816952E-2</v>
      </c>
      <c r="AC754" s="14">
        <f t="shared" ca="1" si="199"/>
        <v>-4.1511060023785747E-3</v>
      </c>
      <c r="AD754" s="14">
        <f t="shared" ca="1" si="200"/>
        <v>-3.396280944256222E-3</v>
      </c>
      <c r="AE754" s="14">
        <f t="shared" ca="1" si="201"/>
        <v>-1.8043308824594211E-3</v>
      </c>
      <c r="AF754" s="14">
        <f t="shared" ca="1" si="202"/>
        <v>7.9127615830856899E-3</v>
      </c>
      <c r="AG754" s="14">
        <f t="shared" ca="1" si="203"/>
        <v>-5.1121509664049821E-4</v>
      </c>
      <c r="AH754" s="14">
        <f t="shared" ca="1" si="204"/>
        <v>1.1834689474985261E-3</v>
      </c>
      <c r="AI754" s="14">
        <f t="shared" ca="1" si="205"/>
        <v>-1.6561681093246886E-3</v>
      </c>
      <c r="AJ754" s="14">
        <f t="shared" ca="1" si="206"/>
        <v>0.1281628065318067</v>
      </c>
      <c r="AK754" s="14">
        <f t="shared" ca="1" si="207"/>
        <v>-2.1053800107785736E-2</v>
      </c>
    </row>
    <row r="755" spans="1:37" x14ac:dyDescent="0.2">
      <c r="A755" s="13">
        <f ca="1">IF(OFFSET(STATIC!$A$6,MATCH($A$16, STATIC!$A$6:$A$2307,0)+ROW()-ROW($A$16),0)&gt;$A$12, OFFSET(STATIC!$A$6,MATCH($A$16, STATIC!$A$6:$A$2307,0)+ROW()-ROW($A$16),0), FALSE)</f>
        <v>42370</v>
      </c>
      <c r="B755" s="7">
        <f ca="1">OFFSET(STATIC!$B$6,MATCH('Data Manipulation'!$A755,STATIC!$A$6:$A$2307, 0)-1,3*(COLUMN()-COLUMN($B$16)))</f>
        <v>434.34</v>
      </c>
      <c r="C755" s="7">
        <f ca="1">OFFSET(STATIC!$B$6,MATCH('Data Manipulation'!$A755,STATIC!$A$6:$A$2307, 0)-1,3*(COLUMN()-COLUMN($B$16)))</f>
        <v>221</v>
      </c>
      <c r="D755" s="7">
        <f ca="1">OFFSET(STATIC!$B$6,MATCH('Data Manipulation'!$A755,STATIC!$A$6:$A$2307, 0)-1,3*(COLUMN()-COLUMN($B$16)))</f>
        <v>2043.94</v>
      </c>
      <c r="E755" s="7">
        <f ca="1">OFFSET(STATIC!$B$6,MATCH('Data Manipulation'!$A755,STATIC!$A$6:$A$2307, 0)-1,3*(COLUMN()-COLUMN($B$16)))*$J755</f>
        <v>3549.5069760000001</v>
      </c>
      <c r="F755" s="7">
        <f ca="1">OFFSET(STATIC!$B$6,MATCH('Data Manipulation'!$A755,STATIC!$A$6:$A$2307, 0)-1,3*(COLUMN()-COLUMN($B$16)))</f>
        <v>1061.42</v>
      </c>
      <c r="G755" s="7">
        <f ca="1">OFFSET(STATIC!$B$6,MATCH('Data Manipulation'!$A755,STATIC!$A$6:$A$2307, 0)-1,3*(COLUMN()-COLUMN($B$16)))</f>
        <v>37.04</v>
      </c>
      <c r="H755" s="7">
        <f ca="1">OFFSET(STATIC!$B$6,MATCH('Data Manipulation'!$A755,STATIC!$A$6:$A$2307, 0)-1,3*(COLUMN()-COLUMN($B$16)))</f>
        <v>28.021180000000001</v>
      </c>
      <c r="I755" s="7">
        <f ca="1">OFFSET(STATIC!$B$6,MATCH('Data Manipulation'!$A755,STATIC!$A$6:$A$2307, 0)-1,3*(COLUMN()-COLUMN($B$16)))</f>
        <v>140.04</v>
      </c>
      <c r="J755" s="7">
        <f ca="1">OFFSET(STATIC!$B$6,MATCH('Data Manipulation'!$A755,STATIC!$A$6:$A$2307, 0)-1,3*(COLUMN()-COLUMN($B$16)))</f>
        <v>1.0863</v>
      </c>
      <c r="K755" s="7">
        <f ca="1">OFFSET(STATIC!$B$6,MATCH('Data Manipulation'!$A755,STATIC!$A$6:$A$2307, 0)-1,3*(COLUMN()-COLUMN($B$16)))</f>
        <v>1.4746999999999999</v>
      </c>
      <c r="L755" s="7">
        <f ca="1">OFFSET(STATIC!$B$6,MATCH('Data Manipulation'!$A755,STATIC!$A$6:$A$2307, 0)-1,3*(COLUMN()-COLUMN($B$16)))</f>
        <v>0.99850000000000005</v>
      </c>
      <c r="M755" s="7">
        <f ca="1">OFFSET(STATIC!$B$6,MATCH('Data Manipulation'!$A755,STATIC!$A$6:$A$2307, 0)-1,3*(COLUMN()-COLUMN($B$16)))</f>
        <v>8.3079999999999994E-3</v>
      </c>
      <c r="N755" s="7">
        <f ca="1">OFFSET(STATIC!$B$6,MATCH('Data Manipulation'!$A755,STATIC!$A$6:$A$2307, 0)-1,3*(COLUMN()-COLUMN($B$16)))*$J755</f>
        <v>244.75479615</v>
      </c>
      <c r="O755" s="7">
        <f ca="1">OFFSET(STATIC!$B$6,MATCH('Data Manipulation'!$A755,STATIC!$A$6:$A$2307, 0)-1,3*(COLUMN()-COLUMN($B$16)))</f>
        <v>1925.4</v>
      </c>
      <c r="P755" s="7">
        <f ca="1">OFFSET(STATIC!$B$6,MATCH('Data Manipulation'!$A755,STATIC!$A$6:$A$2307, 0)-1,3*(COLUMN()-COLUMN($B$16)))*$J755</f>
        <v>259.69761306000004</v>
      </c>
      <c r="Q755" s="7">
        <f ca="1">OFFSET(STATIC!$B$6,MATCH('Data Manipulation'!$A755,STATIC!$A$6:$A$2307, 0)-1,3*(COLUMN()-COLUMN($B$16)))</f>
        <v>18.21</v>
      </c>
      <c r="R755" s="7">
        <f ca="1">OFFSET(STATIC!$B$6,MATCH('Data Manipulation'!$A755,STATIC!$A$6:$A$2307, 0)-1,3*(COLUMN()-COLUMN($B$16)))</f>
        <v>5007.4120000000003</v>
      </c>
      <c r="U755" s="14">
        <f t="shared" ca="1" si="191"/>
        <v>5.1474520719871604E-3</v>
      </c>
      <c r="V755" s="14">
        <f t="shared" ca="1" si="192"/>
        <v>1.8101185677088137E-4</v>
      </c>
      <c r="W755" s="14">
        <f t="shared" ca="1" si="193"/>
        <v>0</v>
      </c>
      <c r="X755" s="14">
        <f t="shared" ca="1" si="194"/>
        <v>-2.7612867771740682E-4</v>
      </c>
      <c r="Y755" s="14">
        <f t="shared" ca="1" si="195"/>
        <v>-6.9693633388221603E-4</v>
      </c>
      <c r="Z755" s="14">
        <f t="shared" ca="1" si="196"/>
        <v>0</v>
      </c>
      <c r="AA755" s="14">
        <f t="shared" ca="1" si="197"/>
        <v>0</v>
      </c>
      <c r="AB755" s="14">
        <f t="shared" ca="1" si="198"/>
        <v>0</v>
      </c>
      <c r="AC755" s="14">
        <f t="shared" ca="1" si="199"/>
        <v>-2.7612867771751784E-4</v>
      </c>
      <c r="AD755" s="14">
        <f t="shared" ca="1" si="200"/>
        <v>8.8192400818181815E-4</v>
      </c>
      <c r="AE755" s="14">
        <f t="shared" ca="1" si="201"/>
        <v>-1.8010811352650227E-3</v>
      </c>
      <c r="AF755" s="14">
        <f t="shared" ca="1" si="202"/>
        <v>-1.3231492878848987E-3</v>
      </c>
      <c r="AG755" s="14">
        <f t="shared" ca="1" si="203"/>
        <v>-2.7612867771751784E-4</v>
      </c>
      <c r="AH755" s="14">
        <f t="shared" ca="1" si="204"/>
        <v>0</v>
      </c>
      <c r="AI755" s="14">
        <f t="shared" ca="1" si="205"/>
        <v>-2.7612867771740682E-4</v>
      </c>
      <c r="AJ755" s="14">
        <f t="shared" ca="1" si="206"/>
        <v>0</v>
      </c>
      <c r="AK755" s="14">
        <f t="shared" ca="1" si="207"/>
        <v>0</v>
      </c>
    </row>
    <row r="756" spans="1:37" x14ac:dyDescent="0.2">
      <c r="A756" s="13">
        <f ca="1">IF(OFFSET(STATIC!$A$6,MATCH($A$16, STATIC!$A$6:$A$2307,0)+ROW()-ROW($A$16),0)&gt;$A$12, OFFSET(STATIC!$A$6,MATCH($A$16, STATIC!$A$6:$A$2307,0)+ROW()-ROW($A$16),0), FALSE)</f>
        <v>42369</v>
      </c>
      <c r="B756" s="7">
        <f ca="1">OFFSET(STATIC!$B$6,MATCH('Data Manipulation'!$A756,STATIC!$A$6:$A$2307, 0)-1,3*(COLUMN()-COLUMN($B$16)))</f>
        <v>432.11</v>
      </c>
      <c r="C756" s="7">
        <f ca="1">OFFSET(STATIC!$B$6,MATCH('Data Manipulation'!$A756,STATIC!$A$6:$A$2307, 0)-1,3*(COLUMN()-COLUMN($B$16)))</f>
        <v>220.96</v>
      </c>
      <c r="D756" s="7">
        <f ca="1">OFFSET(STATIC!$B$6,MATCH('Data Manipulation'!$A756,STATIC!$A$6:$A$2307, 0)-1,3*(COLUMN()-COLUMN($B$16)))</f>
        <v>2043.94</v>
      </c>
      <c r="E756" s="7">
        <f ca="1">OFFSET(STATIC!$B$6,MATCH('Data Manipulation'!$A756,STATIC!$A$6:$A$2307, 0)-1,3*(COLUMN()-COLUMN($B$16)))*$J756</f>
        <v>3550.4872319999999</v>
      </c>
      <c r="F756" s="7">
        <f ca="1">OFFSET(STATIC!$B$6,MATCH('Data Manipulation'!$A756,STATIC!$A$6:$A$2307, 0)-1,3*(COLUMN()-COLUMN($B$16)))</f>
        <v>1062.1600000000001</v>
      </c>
      <c r="G756" s="7">
        <f ca="1">OFFSET(STATIC!$B$6,MATCH('Data Manipulation'!$A756,STATIC!$A$6:$A$2307, 0)-1,3*(COLUMN()-COLUMN($B$16)))</f>
        <v>37.04</v>
      </c>
      <c r="H756" s="7">
        <f ca="1">OFFSET(STATIC!$B$6,MATCH('Data Manipulation'!$A756,STATIC!$A$6:$A$2307, 0)-1,3*(COLUMN()-COLUMN($B$16)))</f>
        <v>28.021180000000001</v>
      </c>
      <c r="I756" s="7">
        <f ca="1">OFFSET(STATIC!$B$6,MATCH('Data Manipulation'!$A756,STATIC!$A$6:$A$2307, 0)-1,3*(COLUMN()-COLUMN($B$16)))</f>
        <v>140.04</v>
      </c>
      <c r="J756" s="7">
        <f ca="1">OFFSET(STATIC!$B$6,MATCH('Data Manipulation'!$A756,STATIC!$A$6:$A$2307, 0)-1,3*(COLUMN()-COLUMN($B$16)))</f>
        <v>1.0866</v>
      </c>
      <c r="K756" s="7">
        <f ca="1">OFFSET(STATIC!$B$6,MATCH('Data Manipulation'!$A756,STATIC!$A$6:$A$2307, 0)-1,3*(COLUMN()-COLUMN($B$16)))</f>
        <v>1.4734</v>
      </c>
      <c r="L756" s="7">
        <f ca="1">OFFSET(STATIC!$B$6,MATCH('Data Manipulation'!$A756,STATIC!$A$6:$A$2307, 0)-1,3*(COLUMN()-COLUMN($B$16)))</f>
        <v>1.0003</v>
      </c>
      <c r="M756" s="7">
        <f ca="1">OFFSET(STATIC!$B$6,MATCH('Data Manipulation'!$A756,STATIC!$A$6:$A$2307, 0)-1,3*(COLUMN()-COLUMN($B$16)))</f>
        <v>8.319E-3</v>
      </c>
      <c r="N756" s="7">
        <f ca="1">OFFSET(STATIC!$B$6,MATCH('Data Manipulation'!$A756,STATIC!$A$6:$A$2307, 0)-1,3*(COLUMN()-COLUMN($B$16)))*$J756</f>
        <v>244.8223893</v>
      </c>
      <c r="O756" s="7">
        <f ca="1">OFFSET(STATIC!$B$6,MATCH('Data Manipulation'!$A756,STATIC!$A$6:$A$2307, 0)-1,3*(COLUMN()-COLUMN($B$16)))</f>
        <v>1925.4</v>
      </c>
      <c r="P756" s="7">
        <f ca="1">OFFSET(STATIC!$B$6,MATCH('Data Manipulation'!$A756,STATIC!$A$6:$A$2307, 0)-1,3*(COLUMN()-COLUMN($B$16)))*$J756</f>
        <v>259.76933292000001</v>
      </c>
      <c r="Q756" s="7">
        <f ca="1">OFFSET(STATIC!$B$6,MATCH('Data Manipulation'!$A756,STATIC!$A$6:$A$2307, 0)-1,3*(COLUMN()-COLUMN($B$16)))</f>
        <v>18.21</v>
      </c>
      <c r="R756" s="7">
        <f ca="1">OFFSET(STATIC!$B$6,MATCH('Data Manipulation'!$A756,STATIC!$A$6:$A$2307, 0)-1,3*(COLUMN()-COLUMN($B$16)))</f>
        <v>5007.4120000000003</v>
      </c>
      <c r="U756" s="14">
        <f t="shared" ca="1" si="191"/>
        <v>1.1591768919171276E-2</v>
      </c>
      <c r="V756" s="14">
        <f t="shared" ca="1" si="192"/>
        <v>5.6731946927031339E-3</v>
      </c>
      <c r="W756" s="14">
        <f t="shared" ca="1" si="193"/>
        <v>-9.4564043127839722E-3</v>
      </c>
      <c r="X756" s="14">
        <f t="shared" ca="1" si="194"/>
        <v>-1.0374913608966998E-2</v>
      </c>
      <c r="Y756" s="14">
        <f t="shared" ca="1" si="195"/>
        <v>1.7149591953495172E-3</v>
      </c>
      <c r="Z756" s="14">
        <f t="shared" ca="1" si="196"/>
        <v>1.1950169370657994E-2</v>
      </c>
      <c r="AA756" s="14">
        <f t="shared" ca="1" si="197"/>
        <v>-1.3740868257411957E-3</v>
      </c>
      <c r="AB756" s="14">
        <f t="shared" ca="1" si="198"/>
        <v>-6.9736282044296771E-3</v>
      </c>
      <c r="AC756" s="14">
        <f t="shared" ca="1" si="199"/>
        <v>-4.1328065436303345E-3</v>
      </c>
      <c r="AD756" s="14">
        <f t="shared" ca="1" si="200"/>
        <v>-6.2246479739060702E-3</v>
      </c>
      <c r="AE756" s="14">
        <f t="shared" ca="1" si="201"/>
        <v>-1.0046337045146368E-2</v>
      </c>
      <c r="AF756" s="14">
        <f t="shared" ca="1" si="202"/>
        <v>3.250860728217511E-3</v>
      </c>
      <c r="AG756" s="14">
        <f t="shared" ca="1" si="203"/>
        <v>-4.0329393668923777E-3</v>
      </c>
      <c r="AH756" s="14">
        <f t="shared" ca="1" si="204"/>
        <v>1.8142551326949764E-3</v>
      </c>
      <c r="AI756" s="14">
        <f t="shared" ca="1" si="205"/>
        <v>-4.0604390320936974E-3</v>
      </c>
      <c r="AJ756" s="14">
        <f t="shared" ca="1" si="206"/>
        <v>5.1842594044317625E-2</v>
      </c>
      <c r="AK756" s="14">
        <f t="shared" ca="1" si="207"/>
        <v>-1.1601937616879112E-2</v>
      </c>
    </row>
    <row r="757" spans="1:37" x14ac:dyDescent="0.2">
      <c r="A757" s="13">
        <f ca="1">IF(OFFSET(STATIC!$A$6,MATCH($A$16, STATIC!$A$6:$A$2307,0)+ROW()-ROW($A$16),0)&gt;$A$12, OFFSET(STATIC!$A$6,MATCH($A$16, STATIC!$A$6:$A$2307,0)+ROW()-ROW($A$16),0), FALSE)</f>
        <v>42368</v>
      </c>
      <c r="B757" s="7">
        <f ca="1">OFFSET(STATIC!$B$6,MATCH('Data Manipulation'!$A757,STATIC!$A$6:$A$2307, 0)-1,3*(COLUMN()-COLUMN($B$16)))</f>
        <v>427.13</v>
      </c>
      <c r="C757" s="7">
        <f ca="1">OFFSET(STATIC!$B$6,MATCH('Data Manipulation'!$A757,STATIC!$A$6:$A$2307, 0)-1,3*(COLUMN()-COLUMN($B$16)))</f>
        <v>219.71</v>
      </c>
      <c r="D757" s="7">
        <f ca="1">OFFSET(STATIC!$B$6,MATCH('Data Manipulation'!$A757,STATIC!$A$6:$A$2307, 0)-1,3*(COLUMN()-COLUMN($B$16)))</f>
        <v>2063.36</v>
      </c>
      <c r="E757" s="7">
        <f ca="1">OFFSET(STATIC!$B$6,MATCH('Data Manipulation'!$A757,STATIC!$A$6:$A$2307, 0)-1,3*(COLUMN()-COLUMN($B$16)))*$J757</f>
        <v>3587.5149779999997</v>
      </c>
      <c r="F757" s="7">
        <f ca="1">OFFSET(STATIC!$B$6,MATCH('Data Manipulation'!$A757,STATIC!$A$6:$A$2307, 0)-1,3*(COLUMN()-COLUMN($B$16)))</f>
        <v>1060.3399999999999</v>
      </c>
      <c r="G757" s="7">
        <f ca="1">OFFSET(STATIC!$B$6,MATCH('Data Manipulation'!$A757,STATIC!$A$6:$A$2307, 0)-1,3*(COLUMN()-COLUMN($B$16)))</f>
        <v>36.6</v>
      </c>
      <c r="H757" s="7">
        <f ca="1">OFFSET(STATIC!$B$6,MATCH('Data Manipulation'!$A757,STATIC!$A$6:$A$2307, 0)-1,3*(COLUMN()-COLUMN($B$16)))</f>
        <v>28.059709999999999</v>
      </c>
      <c r="I757" s="7">
        <f ca="1">OFFSET(STATIC!$B$6,MATCH('Data Manipulation'!$A757,STATIC!$A$6:$A$2307, 0)-1,3*(COLUMN()-COLUMN($B$16)))</f>
        <v>141.02000000000001</v>
      </c>
      <c r="J757" s="7">
        <f ca="1">OFFSET(STATIC!$B$6,MATCH('Data Manipulation'!$A757,STATIC!$A$6:$A$2307, 0)-1,3*(COLUMN()-COLUMN($B$16)))</f>
        <v>1.0911</v>
      </c>
      <c r="K757" s="7">
        <f ca="1">OFFSET(STATIC!$B$6,MATCH('Data Manipulation'!$A757,STATIC!$A$6:$A$2307, 0)-1,3*(COLUMN()-COLUMN($B$16)))</f>
        <v>1.4825999999999999</v>
      </c>
      <c r="L757" s="7">
        <f ca="1">OFFSET(STATIC!$B$6,MATCH('Data Manipulation'!$A757,STATIC!$A$6:$A$2307, 0)-1,3*(COLUMN()-COLUMN($B$16)))</f>
        <v>1.0104</v>
      </c>
      <c r="M757" s="7">
        <f ca="1">OFFSET(STATIC!$B$6,MATCH('Data Manipulation'!$A757,STATIC!$A$6:$A$2307, 0)-1,3*(COLUMN()-COLUMN($B$16)))</f>
        <v>8.2920000000000008E-3</v>
      </c>
      <c r="N757" s="7">
        <f ca="1">OFFSET(STATIC!$B$6,MATCH('Data Manipulation'!$A757,STATIC!$A$6:$A$2307, 0)-1,3*(COLUMN()-COLUMN($B$16)))*$J757</f>
        <v>245.81173680000001</v>
      </c>
      <c r="O757" s="7">
        <f ca="1">OFFSET(STATIC!$B$6,MATCH('Data Manipulation'!$A757,STATIC!$A$6:$A$2307, 0)-1,3*(COLUMN()-COLUMN($B$16)))</f>
        <v>1921.91</v>
      </c>
      <c r="P757" s="7">
        <f ca="1">OFFSET(STATIC!$B$6,MATCH('Data Manipulation'!$A757,STATIC!$A$6:$A$2307, 0)-1,3*(COLUMN()-COLUMN($B$16)))*$J757</f>
        <v>260.82625479000001</v>
      </c>
      <c r="Q757" s="7">
        <f ca="1">OFFSET(STATIC!$B$6,MATCH('Data Manipulation'!$A757,STATIC!$A$6:$A$2307, 0)-1,3*(COLUMN()-COLUMN($B$16)))</f>
        <v>17.29</v>
      </c>
      <c r="R757" s="7">
        <f ca="1">OFFSET(STATIC!$B$6,MATCH('Data Manipulation'!$A757,STATIC!$A$6:$A$2307, 0)-1,3*(COLUMN()-COLUMN($B$16)))</f>
        <v>5065.8459999999995</v>
      </c>
      <c r="U757" s="14">
        <f t="shared" ca="1" si="191"/>
        <v>-4.2519454770277229E-3</v>
      </c>
      <c r="V757" s="14">
        <f t="shared" ca="1" si="192"/>
        <v>-1.3202705681872975E-2</v>
      </c>
      <c r="W757" s="14">
        <f t="shared" ca="1" si="193"/>
        <v>-7.2433991595191854E-3</v>
      </c>
      <c r="X757" s="14">
        <f t="shared" ca="1" si="194"/>
        <v>-9.8898244200208291E-3</v>
      </c>
      <c r="Y757" s="14">
        <f t="shared" ca="1" si="195"/>
        <v>-8.4146173703137893E-3</v>
      </c>
      <c r="Z757" s="14">
        <f t="shared" ca="1" si="196"/>
        <v>-3.4111001506382826E-2</v>
      </c>
      <c r="AA757" s="14">
        <f t="shared" ca="1" si="197"/>
        <v>-7.4077108663438375E-3</v>
      </c>
      <c r="AB757" s="14">
        <f t="shared" ca="1" si="198"/>
        <v>9.2228022570943447E-4</v>
      </c>
      <c r="AC757" s="14">
        <f t="shared" ca="1" si="199"/>
        <v>-1.9228133928599358E-3</v>
      </c>
      <c r="AD757" s="14">
        <f t="shared" ca="1" si="200"/>
        <v>1.2823543079461398E-3</v>
      </c>
      <c r="AE757" s="14">
        <f t="shared" ca="1" si="201"/>
        <v>2.0805476371117786E-3</v>
      </c>
      <c r="AF757" s="14">
        <f t="shared" ca="1" si="202"/>
        <v>-1.4461318499996267E-3</v>
      </c>
      <c r="AG757" s="14">
        <f t="shared" ca="1" si="203"/>
        <v>-2.3293214323168838E-3</v>
      </c>
      <c r="AH757" s="14">
        <f t="shared" ca="1" si="204"/>
        <v>5.4127481947526435E-4</v>
      </c>
      <c r="AI757" s="14">
        <f t="shared" ca="1" si="205"/>
        <v>-1.2453166566126171E-3</v>
      </c>
      <c r="AJ757" s="14">
        <f t="shared" ca="1" si="206"/>
        <v>7.2552035944378826E-2</v>
      </c>
      <c r="AK757" s="14">
        <f t="shared" ca="1" si="207"/>
        <v>-8.2746478928496618E-3</v>
      </c>
    </row>
    <row r="758" spans="1:37" x14ac:dyDescent="0.2">
      <c r="A758" s="13">
        <f ca="1">IF(OFFSET(STATIC!$A$6,MATCH($A$16, STATIC!$A$6:$A$2307,0)+ROW()-ROW($A$16),0)&gt;$A$12, OFFSET(STATIC!$A$6,MATCH($A$16, STATIC!$A$6:$A$2307,0)+ROW()-ROW($A$16),0), FALSE)</f>
        <v>42367</v>
      </c>
      <c r="B758" s="7">
        <f ca="1">OFFSET(STATIC!$B$6,MATCH('Data Manipulation'!$A758,STATIC!$A$6:$A$2307, 0)-1,3*(COLUMN()-COLUMN($B$16)))</f>
        <v>428.95</v>
      </c>
      <c r="C758" s="7">
        <f ca="1">OFFSET(STATIC!$B$6,MATCH('Data Manipulation'!$A758,STATIC!$A$6:$A$2307, 0)-1,3*(COLUMN()-COLUMN($B$16)))</f>
        <v>222.63</v>
      </c>
      <c r="D758" s="7">
        <f ca="1">OFFSET(STATIC!$B$6,MATCH('Data Manipulation'!$A758,STATIC!$A$6:$A$2307, 0)-1,3*(COLUMN()-COLUMN($B$16)))</f>
        <v>2078.36</v>
      </c>
      <c r="E758" s="7">
        <f ca="1">OFFSET(STATIC!$B$6,MATCH('Data Manipulation'!$A758,STATIC!$A$6:$A$2307, 0)-1,3*(COLUMN()-COLUMN($B$16)))*$J758</f>
        <v>3623.1708960000001</v>
      </c>
      <c r="F758" s="7">
        <f ca="1">OFFSET(STATIC!$B$6,MATCH('Data Manipulation'!$A758,STATIC!$A$6:$A$2307, 0)-1,3*(COLUMN()-COLUMN($B$16)))</f>
        <v>1069.3</v>
      </c>
      <c r="G758" s="7">
        <f ca="1">OFFSET(STATIC!$B$6,MATCH('Data Manipulation'!$A758,STATIC!$A$6:$A$2307, 0)-1,3*(COLUMN()-COLUMN($B$16)))</f>
        <v>37.869999999999997</v>
      </c>
      <c r="H758" s="7">
        <f ca="1">OFFSET(STATIC!$B$6,MATCH('Data Manipulation'!$A758,STATIC!$A$6:$A$2307, 0)-1,3*(COLUMN()-COLUMN($B$16)))</f>
        <v>28.268339999999998</v>
      </c>
      <c r="I758" s="7">
        <f ca="1">OFFSET(STATIC!$B$6,MATCH('Data Manipulation'!$A758,STATIC!$A$6:$A$2307, 0)-1,3*(COLUMN()-COLUMN($B$16)))</f>
        <v>140.88999999999999</v>
      </c>
      <c r="J758" s="7">
        <f ca="1">OFFSET(STATIC!$B$6,MATCH('Data Manipulation'!$A758,STATIC!$A$6:$A$2307, 0)-1,3*(COLUMN()-COLUMN($B$16)))</f>
        <v>1.0931999999999999</v>
      </c>
      <c r="K758" s="7">
        <f ca="1">OFFSET(STATIC!$B$6,MATCH('Data Manipulation'!$A758,STATIC!$A$6:$A$2307, 0)-1,3*(COLUMN()-COLUMN($B$16)))</f>
        <v>1.4807000000000001</v>
      </c>
      <c r="L758" s="7">
        <f ca="1">OFFSET(STATIC!$B$6,MATCH('Data Manipulation'!$A758,STATIC!$A$6:$A$2307, 0)-1,3*(COLUMN()-COLUMN($B$16)))</f>
        <v>1.0083</v>
      </c>
      <c r="M758" s="7">
        <f ca="1">OFFSET(STATIC!$B$6,MATCH('Data Manipulation'!$A758,STATIC!$A$6:$A$2307, 0)-1,3*(COLUMN()-COLUMN($B$16)))</f>
        <v>8.3040000000000006E-3</v>
      </c>
      <c r="N758" s="7">
        <f ca="1">OFFSET(STATIC!$B$6,MATCH('Data Manipulation'!$A758,STATIC!$A$6:$A$2307, 0)-1,3*(COLUMN()-COLUMN($B$16)))*$J758</f>
        <v>246.38497871999999</v>
      </c>
      <c r="O758" s="7">
        <f ca="1">OFFSET(STATIC!$B$6,MATCH('Data Manipulation'!$A758,STATIC!$A$6:$A$2307, 0)-1,3*(COLUMN()-COLUMN($B$16)))</f>
        <v>1920.87</v>
      </c>
      <c r="P758" s="7">
        <f ca="1">OFFSET(STATIC!$B$6,MATCH('Data Manipulation'!$A758,STATIC!$A$6:$A$2307, 0)-1,3*(COLUMN()-COLUMN($B$16)))*$J758</f>
        <v>261.15126839999999</v>
      </c>
      <c r="Q758" s="7">
        <f ca="1">OFFSET(STATIC!$B$6,MATCH('Data Manipulation'!$A758,STATIC!$A$6:$A$2307, 0)-1,3*(COLUMN()-COLUMN($B$16)))</f>
        <v>16.079999999999998</v>
      </c>
      <c r="R758" s="7">
        <f ca="1">OFFSET(STATIC!$B$6,MATCH('Data Manipulation'!$A758,STATIC!$A$6:$A$2307, 0)-1,3*(COLUMN()-COLUMN($B$16)))</f>
        <v>5107.9380000000001</v>
      </c>
      <c r="U758" s="14">
        <f t="shared" ca="1" si="191"/>
        <v>2.2968374334834913E-2</v>
      </c>
      <c r="V758" s="14">
        <f t="shared" ca="1" si="192"/>
        <v>2.8338187778723448E-3</v>
      </c>
      <c r="W758" s="14">
        <f t="shared" ca="1" si="193"/>
        <v>1.0573612487139963E-2</v>
      </c>
      <c r="X758" s="14">
        <f t="shared" ca="1" si="194"/>
        <v>1.3664786364029994E-2</v>
      </c>
      <c r="Y758" s="14">
        <f t="shared" ca="1" si="195"/>
        <v>-3.9270320557789992E-4</v>
      </c>
      <c r="Z758" s="14">
        <f t="shared" ca="1" si="196"/>
        <v>2.8389694522773647E-2</v>
      </c>
      <c r="AA758" s="14">
        <f t="shared" ca="1" si="197"/>
        <v>9.8683520384111652E-3</v>
      </c>
      <c r="AB758" s="14">
        <f t="shared" ca="1" si="198"/>
        <v>8.7685466472960556E-3</v>
      </c>
      <c r="AC758" s="14">
        <f t="shared" ca="1" si="199"/>
        <v>-3.925690895413482E-3</v>
      </c>
      <c r="AD758" s="14">
        <f t="shared" ca="1" si="200"/>
        <v>-4.7835698425676811E-3</v>
      </c>
      <c r="AE758" s="14">
        <f t="shared" ca="1" si="201"/>
        <v>-3.6628264482412186E-3</v>
      </c>
      <c r="AF758" s="14">
        <f t="shared" ca="1" si="202"/>
        <v>-7.222824438238984E-4</v>
      </c>
      <c r="AG758" s="14">
        <f t="shared" ca="1" si="203"/>
        <v>-4.305865989030799E-3</v>
      </c>
      <c r="AH758" s="14">
        <f t="shared" ca="1" si="204"/>
        <v>-3.8242752695683484E-3</v>
      </c>
      <c r="AI758" s="14">
        <f t="shared" ca="1" si="205"/>
        <v>-3.4651160899245689E-3</v>
      </c>
      <c r="AJ758" s="14">
        <f t="shared" ca="1" si="206"/>
        <v>-5.0328899159668705E-2</v>
      </c>
      <c r="AK758" s="14">
        <f t="shared" ca="1" si="207"/>
        <v>1.3194300777618887E-2</v>
      </c>
    </row>
    <row r="759" spans="1:37" x14ac:dyDescent="0.2">
      <c r="A759" s="13">
        <f ca="1">IF(OFFSET(STATIC!$A$6,MATCH($A$16, STATIC!$A$6:$A$2307,0)+ROW()-ROW($A$16),0)&gt;$A$12, OFFSET(STATIC!$A$6,MATCH($A$16, STATIC!$A$6:$A$2307,0)+ROW()-ROW($A$16),0), FALSE)</f>
        <v>42366</v>
      </c>
      <c r="B759" s="7">
        <f ca="1">OFFSET(STATIC!$B$6,MATCH('Data Manipulation'!$A759,STATIC!$A$6:$A$2307, 0)-1,3*(COLUMN()-COLUMN($B$16)))</f>
        <v>419.21</v>
      </c>
      <c r="C759" s="7">
        <f ca="1">OFFSET(STATIC!$B$6,MATCH('Data Manipulation'!$A759,STATIC!$A$6:$A$2307, 0)-1,3*(COLUMN()-COLUMN($B$16)))</f>
        <v>222</v>
      </c>
      <c r="D759" s="7">
        <f ca="1">OFFSET(STATIC!$B$6,MATCH('Data Manipulation'!$A759,STATIC!$A$6:$A$2307, 0)-1,3*(COLUMN()-COLUMN($B$16)))</f>
        <v>2056.5</v>
      </c>
      <c r="E759" s="7">
        <f ca="1">OFFSET(STATIC!$B$6,MATCH('Data Manipulation'!$A759,STATIC!$A$6:$A$2307, 0)-1,3*(COLUMN()-COLUMN($B$16)))*$J759</f>
        <v>3573.9977749999994</v>
      </c>
      <c r="F759" s="7">
        <f ca="1">OFFSET(STATIC!$B$6,MATCH('Data Manipulation'!$A759,STATIC!$A$6:$A$2307, 0)-1,3*(COLUMN()-COLUMN($B$16)))</f>
        <v>1069.72</v>
      </c>
      <c r="G759" s="7">
        <f ca="1">OFFSET(STATIC!$B$6,MATCH('Data Manipulation'!$A759,STATIC!$A$6:$A$2307, 0)-1,3*(COLUMN()-COLUMN($B$16)))</f>
        <v>36.81</v>
      </c>
      <c r="H759" s="7">
        <f ca="1">OFFSET(STATIC!$B$6,MATCH('Data Manipulation'!$A759,STATIC!$A$6:$A$2307, 0)-1,3*(COLUMN()-COLUMN($B$16)))</f>
        <v>27.990749999999998</v>
      </c>
      <c r="I759" s="7">
        <f ca="1">OFFSET(STATIC!$B$6,MATCH('Data Manipulation'!$A759,STATIC!$A$6:$A$2307, 0)-1,3*(COLUMN()-COLUMN($B$16)))</f>
        <v>139.66</v>
      </c>
      <c r="J759" s="7">
        <f ca="1">OFFSET(STATIC!$B$6,MATCH('Data Manipulation'!$A759,STATIC!$A$6:$A$2307, 0)-1,3*(COLUMN()-COLUMN($B$16)))</f>
        <v>1.0974999999999999</v>
      </c>
      <c r="K759" s="7">
        <f ca="1">OFFSET(STATIC!$B$6,MATCH('Data Manipulation'!$A759,STATIC!$A$6:$A$2307, 0)-1,3*(COLUMN()-COLUMN($B$16)))</f>
        <v>1.4878</v>
      </c>
      <c r="L759" s="7">
        <f ca="1">OFFSET(STATIC!$B$6,MATCH('Data Manipulation'!$A759,STATIC!$A$6:$A$2307, 0)-1,3*(COLUMN()-COLUMN($B$16)))</f>
        <v>1.012</v>
      </c>
      <c r="M759" s="7">
        <f ca="1">OFFSET(STATIC!$B$6,MATCH('Data Manipulation'!$A759,STATIC!$A$6:$A$2307, 0)-1,3*(COLUMN()-COLUMN($B$16)))</f>
        <v>8.3099999999999997E-3</v>
      </c>
      <c r="N759" s="7">
        <f ca="1">OFFSET(STATIC!$B$6,MATCH('Data Manipulation'!$A759,STATIC!$A$6:$A$2307, 0)-1,3*(COLUMN()-COLUMN($B$16)))*$J759</f>
        <v>247.44816674999998</v>
      </c>
      <c r="O759" s="7">
        <f ca="1">OFFSET(STATIC!$B$6,MATCH('Data Manipulation'!$A759,STATIC!$A$6:$A$2307, 0)-1,3*(COLUMN()-COLUMN($B$16)))</f>
        <v>1928.23</v>
      </c>
      <c r="P759" s="7">
        <f ca="1">OFFSET(STATIC!$B$6,MATCH('Data Manipulation'!$A759,STATIC!$A$6:$A$2307, 0)-1,3*(COLUMN()-COLUMN($B$16)))*$J759</f>
        <v>262.05775749999998</v>
      </c>
      <c r="Q759" s="7">
        <f ca="1">OFFSET(STATIC!$B$6,MATCH('Data Manipulation'!$A759,STATIC!$A$6:$A$2307, 0)-1,3*(COLUMN()-COLUMN($B$16)))</f>
        <v>16.91</v>
      </c>
      <c r="R759" s="7">
        <f ca="1">OFFSET(STATIC!$B$6,MATCH('Data Manipulation'!$A759,STATIC!$A$6:$A$2307, 0)-1,3*(COLUMN()-COLUMN($B$16)))</f>
        <v>5040.9849999999997</v>
      </c>
      <c r="U759" s="14">
        <f t="shared" ca="1" si="191"/>
        <v>-8.3857629303395118E-2</v>
      </c>
      <c r="V759" s="14">
        <f t="shared" ca="1" si="192"/>
        <v>-6.5550452469124712E-3</v>
      </c>
      <c r="W759" s="14">
        <f t="shared" ca="1" si="193"/>
        <v>-2.1809411946235105E-3</v>
      </c>
      <c r="X759" s="14">
        <f t="shared" ca="1" si="194"/>
        <v>-8.5553712802654749E-3</v>
      </c>
      <c r="Y759" s="14">
        <f t="shared" ca="1" si="195"/>
        <v>-5.7419993706903753E-3</v>
      </c>
      <c r="Z759" s="14">
        <f t="shared" ca="1" si="196"/>
        <v>-3.4444734741725526E-2</v>
      </c>
      <c r="AA759" s="14">
        <f t="shared" ca="1" si="197"/>
        <v>-7.9183361854429108E-3</v>
      </c>
      <c r="AB759" s="14">
        <f t="shared" ca="1" si="198"/>
        <v>0</v>
      </c>
      <c r="AC759" s="14">
        <f t="shared" ca="1" si="199"/>
        <v>0</v>
      </c>
      <c r="AD759" s="14">
        <f t="shared" ca="1" si="200"/>
        <v>-2.2155838396206804E-3</v>
      </c>
      <c r="AE759" s="14">
        <f t="shared" ca="1" si="201"/>
        <v>-9.8809347444679265E-5</v>
      </c>
      <c r="AF759" s="14">
        <f t="shared" ca="1" si="202"/>
        <v>7.2228244382386718E-4</v>
      </c>
      <c r="AG759" s="14">
        <f t="shared" ca="1" si="203"/>
        <v>0</v>
      </c>
      <c r="AH759" s="14">
        <f t="shared" ca="1" si="204"/>
        <v>1.146786141117493E-3</v>
      </c>
      <c r="AI759" s="14">
        <f t="shared" ca="1" si="205"/>
        <v>0</v>
      </c>
      <c r="AJ759" s="14">
        <f t="shared" ca="1" si="206"/>
        <v>7.1699919921231703E-2</v>
      </c>
      <c r="AK759" s="14">
        <f t="shared" ca="1" si="207"/>
        <v>-1.4880853358981534E-3</v>
      </c>
    </row>
    <row r="760" spans="1:37" x14ac:dyDescent="0.2">
      <c r="A760" s="13">
        <f ca="1">IF(OFFSET(STATIC!$A$6,MATCH($A$16, STATIC!$A$6:$A$2307,0)+ROW()-ROW($A$16),0)&gt;$A$12, OFFSET(STATIC!$A$6,MATCH($A$16, STATIC!$A$6:$A$2307,0)+ROW()-ROW($A$16),0), FALSE)</f>
        <v>42363</v>
      </c>
      <c r="B760" s="7">
        <f ca="1">OFFSET(STATIC!$B$6,MATCH('Data Manipulation'!$A760,STATIC!$A$6:$A$2307, 0)-1,3*(COLUMN()-COLUMN($B$16)))</f>
        <v>455.88</v>
      </c>
      <c r="C760" s="7">
        <f ca="1">OFFSET(STATIC!$B$6,MATCH('Data Manipulation'!$A760,STATIC!$A$6:$A$2307, 0)-1,3*(COLUMN()-COLUMN($B$16)))</f>
        <v>223.46</v>
      </c>
      <c r="D760" s="7">
        <f ca="1">OFFSET(STATIC!$B$6,MATCH('Data Manipulation'!$A760,STATIC!$A$6:$A$2307, 0)-1,3*(COLUMN()-COLUMN($B$16)))</f>
        <v>2060.9899999999998</v>
      </c>
      <c r="E760" s="7">
        <f ca="1">OFFSET(STATIC!$B$6,MATCH('Data Manipulation'!$A760,STATIC!$A$6:$A$2307, 0)-1,3*(COLUMN()-COLUMN($B$16)))*$J760</f>
        <v>3604.7058249999995</v>
      </c>
      <c r="F760" s="7">
        <f ca="1">OFFSET(STATIC!$B$6,MATCH('Data Manipulation'!$A760,STATIC!$A$6:$A$2307, 0)-1,3*(COLUMN()-COLUMN($B$16)))</f>
        <v>1075.8800000000001</v>
      </c>
      <c r="G760" s="7">
        <f ca="1">OFFSET(STATIC!$B$6,MATCH('Data Manipulation'!$A760,STATIC!$A$6:$A$2307, 0)-1,3*(COLUMN()-COLUMN($B$16)))</f>
        <v>38.1</v>
      </c>
      <c r="H760" s="7">
        <f ca="1">OFFSET(STATIC!$B$6,MATCH('Data Manipulation'!$A760,STATIC!$A$6:$A$2307, 0)-1,3*(COLUMN()-COLUMN($B$16)))</f>
        <v>28.213270000000001</v>
      </c>
      <c r="I760" s="7">
        <f ca="1">OFFSET(STATIC!$B$6,MATCH('Data Manipulation'!$A760,STATIC!$A$6:$A$2307, 0)-1,3*(COLUMN()-COLUMN($B$16)))</f>
        <v>139.66</v>
      </c>
      <c r="J760" s="7">
        <f ca="1">OFFSET(STATIC!$B$6,MATCH('Data Manipulation'!$A760,STATIC!$A$6:$A$2307, 0)-1,3*(COLUMN()-COLUMN($B$16)))</f>
        <v>1.0974999999999999</v>
      </c>
      <c r="K760" s="7">
        <f ca="1">OFFSET(STATIC!$B$6,MATCH('Data Manipulation'!$A760,STATIC!$A$6:$A$2307, 0)-1,3*(COLUMN()-COLUMN($B$16)))</f>
        <v>1.4910999999999999</v>
      </c>
      <c r="L760" s="7">
        <f ca="1">OFFSET(STATIC!$B$6,MATCH('Data Manipulation'!$A760,STATIC!$A$6:$A$2307, 0)-1,3*(COLUMN()-COLUMN($B$16)))</f>
        <v>1.0121</v>
      </c>
      <c r="M760" s="7">
        <f ca="1">OFFSET(STATIC!$B$6,MATCH('Data Manipulation'!$A760,STATIC!$A$6:$A$2307, 0)-1,3*(COLUMN()-COLUMN($B$16)))</f>
        <v>8.3040000000000006E-3</v>
      </c>
      <c r="N760" s="7">
        <f ca="1">OFFSET(STATIC!$B$6,MATCH('Data Manipulation'!$A760,STATIC!$A$6:$A$2307, 0)-1,3*(COLUMN()-COLUMN($B$16)))*$J760</f>
        <v>247.44816674999998</v>
      </c>
      <c r="O760" s="7">
        <f ca="1">OFFSET(STATIC!$B$6,MATCH('Data Manipulation'!$A760,STATIC!$A$6:$A$2307, 0)-1,3*(COLUMN()-COLUMN($B$16)))</f>
        <v>1926.02</v>
      </c>
      <c r="P760" s="7">
        <f ca="1">OFFSET(STATIC!$B$6,MATCH('Data Manipulation'!$A760,STATIC!$A$6:$A$2307, 0)-1,3*(COLUMN()-COLUMN($B$16)))*$J760</f>
        <v>262.05775749999998</v>
      </c>
      <c r="Q760" s="7">
        <f ca="1">OFFSET(STATIC!$B$6,MATCH('Data Manipulation'!$A760,STATIC!$A$6:$A$2307, 0)-1,3*(COLUMN()-COLUMN($B$16)))</f>
        <v>15.74</v>
      </c>
      <c r="R760" s="7">
        <f ca="1">OFFSET(STATIC!$B$6,MATCH('Data Manipulation'!$A760,STATIC!$A$6:$A$2307, 0)-1,3*(COLUMN()-COLUMN($B$16)))</f>
        <v>5048.4920000000002</v>
      </c>
      <c r="U760" s="14">
        <f t="shared" ca="1" si="191"/>
        <v>5.9181533904533751E-3</v>
      </c>
      <c r="V760" s="14">
        <f t="shared" ca="1" si="192"/>
        <v>-3.5794183827347848E-4</v>
      </c>
      <c r="W760" s="14">
        <f t="shared" ca="1" si="193"/>
        <v>0</v>
      </c>
      <c r="X760" s="14">
        <f t="shared" ca="1" si="194"/>
        <v>2.0978709750872921E-3</v>
      </c>
      <c r="Y760" s="14">
        <f t="shared" ca="1" si="195"/>
        <v>-1.1147444673986404E-3</v>
      </c>
      <c r="Z760" s="14">
        <f t="shared" ca="1" si="196"/>
        <v>0</v>
      </c>
      <c r="AA760" s="14">
        <f t="shared" ca="1" si="197"/>
        <v>0</v>
      </c>
      <c r="AB760" s="14">
        <f t="shared" ca="1" si="198"/>
        <v>0</v>
      </c>
      <c r="AC760" s="14">
        <f t="shared" ca="1" si="199"/>
        <v>2.0978709750872921E-3</v>
      </c>
      <c r="AD760" s="14">
        <f t="shared" ca="1" si="200"/>
        <v>-1.0724580423324922E-3</v>
      </c>
      <c r="AE760" s="14">
        <f t="shared" ca="1" si="201"/>
        <v>-5.9265114338378534E-4</v>
      </c>
      <c r="AF760" s="14">
        <f t="shared" ca="1" si="202"/>
        <v>-1.0832281254180404E-3</v>
      </c>
      <c r="AG760" s="14">
        <f t="shared" ca="1" si="203"/>
        <v>2.0978709750872921E-3</v>
      </c>
      <c r="AH760" s="14">
        <f t="shared" ca="1" si="204"/>
        <v>0</v>
      </c>
      <c r="AI760" s="14">
        <f t="shared" ca="1" si="205"/>
        <v>2.0978709750872921E-3</v>
      </c>
      <c r="AJ760" s="14">
        <f t="shared" ca="1" si="206"/>
        <v>0</v>
      </c>
      <c r="AK760" s="14">
        <f t="shared" ca="1" si="207"/>
        <v>0</v>
      </c>
    </row>
    <row r="761" spans="1:37" x14ac:dyDescent="0.2">
      <c r="A761" s="13">
        <f ca="1">IF(OFFSET(STATIC!$A$6,MATCH($A$16, STATIC!$A$6:$A$2307,0)+ROW()-ROW($A$16),0)&gt;$A$12, OFFSET(STATIC!$A$6,MATCH($A$16, STATIC!$A$6:$A$2307,0)+ROW()-ROW($A$16),0), FALSE)</f>
        <v>42362</v>
      </c>
      <c r="B761" s="7">
        <f ca="1">OFFSET(STATIC!$B$6,MATCH('Data Manipulation'!$A761,STATIC!$A$6:$A$2307, 0)-1,3*(COLUMN()-COLUMN($B$16)))</f>
        <v>453.19</v>
      </c>
      <c r="C761" s="7">
        <f ca="1">OFFSET(STATIC!$B$6,MATCH('Data Manipulation'!$A761,STATIC!$A$6:$A$2307, 0)-1,3*(COLUMN()-COLUMN($B$16)))</f>
        <v>223.54</v>
      </c>
      <c r="D761" s="7">
        <f ca="1">OFFSET(STATIC!$B$6,MATCH('Data Manipulation'!$A761,STATIC!$A$6:$A$2307, 0)-1,3*(COLUMN()-COLUMN($B$16)))</f>
        <v>2060.9899999999998</v>
      </c>
      <c r="E761" s="7">
        <f ca="1">OFFSET(STATIC!$B$6,MATCH('Data Manipulation'!$A761,STATIC!$A$6:$A$2307, 0)-1,3*(COLUMN()-COLUMN($B$16)))*$J761</f>
        <v>3597.1515439999998</v>
      </c>
      <c r="F761" s="7">
        <f ca="1">OFFSET(STATIC!$B$6,MATCH('Data Manipulation'!$A761,STATIC!$A$6:$A$2307, 0)-1,3*(COLUMN()-COLUMN($B$16)))</f>
        <v>1077.08</v>
      </c>
      <c r="G761" s="7">
        <f ca="1">OFFSET(STATIC!$B$6,MATCH('Data Manipulation'!$A761,STATIC!$A$6:$A$2307, 0)-1,3*(COLUMN()-COLUMN($B$16)))</f>
        <v>38.1</v>
      </c>
      <c r="H761" s="7">
        <f ca="1">OFFSET(STATIC!$B$6,MATCH('Data Manipulation'!$A761,STATIC!$A$6:$A$2307, 0)-1,3*(COLUMN()-COLUMN($B$16)))</f>
        <v>28.213270000000001</v>
      </c>
      <c r="I761" s="7">
        <f ca="1">OFFSET(STATIC!$B$6,MATCH('Data Manipulation'!$A761,STATIC!$A$6:$A$2307, 0)-1,3*(COLUMN()-COLUMN($B$16)))</f>
        <v>139.66</v>
      </c>
      <c r="J761" s="7">
        <f ca="1">OFFSET(STATIC!$B$6,MATCH('Data Manipulation'!$A761,STATIC!$A$6:$A$2307, 0)-1,3*(COLUMN()-COLUMN($B$16)))</f>
        <v>1.0952</v>
      </c>
      <c r="K761" s="7">
        <f ca="1">OFFSET(STATIC!$B$6,MATCH('Data Manipulation'!$A761,STATIC!$A$6:$A$2307, 0)-1,3*(COLUMN()-COLUMN($B$16)))</f>
        <v>1.4927000000000001</v>
      </c>
      <c r="L761" s="7">
        <f ca="1">OFFSET(STATIC!$B$6,MATCH('Data Manipulation'!$A761,STATIC!$A$6:$A$2307, 0)-1,3*(COLUMN()-COLUMN($B$16)))</f>
        <v>1.0126999999999999</v>
      </c>
      <c r="M761" s="7">
        <f ca="1">OFFSET(STATIC!$B$6,MATCH('Data Manipulation'!$A761,STATIC!$A$6:$A$2307, 0)-1,3*(COLUMN()-COLUMN($B$16)))</f>
        <v>8.3129999999999992E-3</v>
      </c>
      <c r="N761" s="7">
        <f ca="1">OFFSET(STATIC!$B$6,MATCH('Data Manipulation'!$A761,STATIC!$A$6:$A$2307, 0)-1,3*(COLUMN()-COLUMN($B$16)))*$J761</f>
        <v>246.92959655999999</v>
      </c>
      <c r="O761" s="7">
        <f ca="1">OFFSET(STATIC!$B$6,MATCH('Data Manipulation'!$A761,STATIC!$A$6:$A$2307, 0)-1,3*(COLUMN()-COLUMN($B$16)))</f>
        <v>1926.02</v>
      </c>
      <c r="P761" s="7">
        <f ca="1">OFFSET(STATIC!$B$6,MATCH('Data Manipulation'!$A761,STATIC!$A$6:$A$2307, 0)-1,3*(COLUMN()-COLUMN($B$16)))*$J761</f>
        <v>261.5085704</v>
      </c>
      <c r="Q761" s="7">
        <f ca="1">OFFSET(STATIC!$B$6,MATCH('Data Manipulation'!$A761,STATIC!$A$6:$A$2307, 0)-1,3*(COLUMN()-COLUMN($B$16)))</f>
        <v>15.74</v>
      </c>
      <c r="R761" s="7">
        <f ca="1">OFFSET(STATIC!$B$6,MATCH('Data Manipulation'!$A761,STATIC!$A$6:$A$2307, 0)-1,3*(COLUMN()-COLUMN($B$16)))</f>
        <v>5048.4920000000002</v>
      </c>
      <c r="U761" s="14">
        <f t="shared" ca="1" si="191"/>
        <v>1.8709202927821276E-2</v>
      </c>
      <c r="V761" s="14">
        <f t="shared" ca="1" si="192"/>
        <v>2.1047454087749044E-3</v>
      </c>
      <c r="W761" s="14">
        <f t="shared" ca="1" si="193"/>
        <v>-1.599891742574954E-3</v>
      </c>
      <c r="X761" s="14">
        <f t="shared" ca="1" si="194"/>
        <v>5.7394026874326544E-3</v>
      </c>
      <c r="Y761" s="14">
        <f t="shared" ca="1" si="195"/>
        <v>6.8847889533328911E-3</v>
      </c>
      <c r="Z761" s="14">
        <f t="shared" ca="1" si="196"/>
        <v>1.5873349156290163E-2</v>
      </c>
      <c r="AA761" s="14">
        <f t="shared" ca="1" si="197"/>
        <v>-4.7407639733760389E-3</v>
      </c>
      <c r="AB761" s="14">
        <f t="shared" ca="1" si="198"/>
        <v>-3.0741757901334072E-3</v>
      </c>
      <c r="AC761" s="14">
        <f t="shared" ca="1" si="199"/>
        <v>6.4120399224140796E-3</v>
      </c>
      <c r="AD761" s="14">
        <f t="shared" ca="1" si="200"/>
        <v>3.2208308055425004E-3</v>
      </c>
      <c r="AE761" s="14">
        <f t="shared" ca="1" si="201"/>
        <v>6.5385610402341433E-3</v>
      </c>
      <c r="AF761" s="14">
        <f t="shared" ca="1" si="202"/>
        <v>5.1860455133510217E-3</v>
      </c>
      <c r="AG761" s="14">
        <f t="shared" ca="1" si="203"/>
        <v>6.3379736179583548E-3</v>
      </c>
      <c r="AH761" s="14">
        <f t="shared" ca="1" si="204"/>
        <v>1.0233581061775546E-3</v>
      </c>
      <c r="AI761" s="14">
        <f t="shared" ca="1" si="205"/>
        <v>6.4844950866246257E-3</v>
      </c>
      <c r="AJ761" s="14">
        <f t="shared" ca="1" si="206"/>
        <v>1.0859257143350232E-2</v>
      </c>
      <c r="AK761" s="14">
        <f t="shared" ca="1" si="207"/>
        <v>5.0721072443234377E-4</v>
      </c>
    </row>
    <row r="762" spans="1:37" x14ac:dyDescent="0.2">
      <c r="A762" s="13">
        <f ca="1">IF(OFFSET(STATIC!$A$6,MATCH($A$16, STATIC!$A$6:$A$2307,0)+ROW()-ROW($A$16),0)&gt;$A$12, OFFSET(STATIC!$A$6,MATCH($A$16, STATIC!$A$6:$A$2307,0)+ROW()-ROW($A$16),0), FALSE)</f>
        <v>42361</v>
      </c>
      <c r="B762" s="7">
        <f ca="1">OFFSET(STATIC!$B$6,MATCH('Data Manipulation'!$A762,STATIC!$A$6:$A$2307, 0)-1,3*(COLUMN()-COLUMN($B$16)))</f>
        <v>444.79</v>
      </c>
      <c r="C762" s="7">
        <f ca="1">OFFSET(STATIC!$B$6,MATCH('Data Manipulation'!$A762,STATIC!$A$6:$A$2307, 0)-1,3*(COLUMN()-COLUMN($B$16)))</f>
        <v>223.07</v>
      </c>
      <c r="D762" s="7">
        <f ca="1">OFFSET(STATIC!$B$6,MATCH('Data Manipulation'!$A762,STATIC!$A$6:$A$2307, 0)-1,3*(COLUMN()-COLUMN($B$16)))</f>
        <v>2064.29</v>
      </c>
      <c r="E762" s="7">
        <f ca="1">OFFSET(STATIC!$B$6,MATCH('Data Manipulation'!$A762,STATIC!$A$6:$A$2307, 0)-1,3*(COLUMN()-COLUMN($B$16)))*$J762</f>
        <v>3576.5651760000001</v>
      </c>
      <c r="F762" s="7">
        <f ca="1">OFFSET(STATIC!$B$6,MATCH('Data Manipulation'!$A762,STATIC!$A$6:$A$2307, 0)-1,3*(COLUMN()-COLUMN($B$16)))</f>
        <v>1069.69</v>
      </c>
      <c r="G762" s="7">
        <f ca="1">OFFSET(STATIC!$B$6,MATCH('Data Manipulation'!$A762,STATIC!$A$6:$A$2307, 0)-1,3*(COLUMN()-COLUMN($B$16)))</f>
        <v>37.5</v>
      </c>
      <c r="H762" s="7">
        <f ca="1">OFFSET(STATIC!$B$6,MATCH('Data Manipulation'!$A762,STATIC!$A$6:$A$2307, 0)-1,3*(COLUMN()-COLUMN($B$16)))</f>
        <v>28.347339999999999</v>
      </c>
      <c r="I762" s="7">
        <f ca="1">OFFSET(STATIC!$B$6,MATCH('Data Manipulation'!$A762,STATIC!$A$6:$A$2307, 0)-1,3*(COLUMN()-COLUMN($B$16)))</f>
        <v>140.09</v>
      </c>
      <c r="J762" s="7">
        <f ca="1">OFFSET(STATIC!$B$6,MATCH('Data Manipulation'!$A762,STATIC!$A$6:$A$2307, 0)-1,3*(COLUMN()-COLUMN($B$16)))</f>
        <v>1.0882000000000001</v>
      </c>
      <c r="K762" s="7">
        <f ca="1">OFFSET(STATIC!$B$6,MATCH('Data Manipulation'!$A762,STATIC!$A$6:$A$2307, 0)-1,3*(COLUMN()-COLUMN($B$16)))</f>
        <v>1.4879</v>
      </c>
      <c r="L762" s="7">
        <f ca="1">OFFSET(STATIC!$B$6,MATCH('Data Manipulation'!$A762,STATIC!$A$6:$A$2307, 0)-1,3*(COLUMN()-COLUMN($B$16)))</f>
        <v>1.0061</v>
      </c>
      <c r="M762" s="7">
        <f ca="1">OFFSET(STATIC!$B$6,MATCH('Data Manipulation'!$A762,STATIC!$A$6:$A$2307, 0)-1,3*(COLUMN()-COLUMN($B$16)))</f>
        <v>8.2699999999999996E-3</v>
      </c>
      <c r="N762" s="7">
        <f ca="1">OFFSET(STATIC!$B$6,MATCH('Data Manipulation'!$A762,STATIC!$A$6:$A$2307, 0)-1,3*(COLUMN()-COLUMN($B$16)))*$J762</f>
        <v>245.36951240000002</v>
      </c>
      <c r="O762" s="7">
        <f ca="1">OFFSET(STATIC!$B$6,MATCH('Data Manipulation'!$A762,STATIC!$A$6:$A$2307, 0)-1,3*(COLUMN()-COLUMN($B$16)))</f>
        <v>1924.05</v>
      </c>
      <c r="P762" s="7">
        <f ca="1">OFFSET(STATIC!$B$6,MATCH('Data Manipulation'!$A762,STATIC!$A$6:$A$2307, 0)-1,3*(COLUMN()-COLUMN($B$16)))*$J762</f>
        <v>259.81830554000004</v>
      </c>
      <c r="Q762" s="7">
        <f ca="1">OFFSET(STATIC!$B$6,MATCH('Data Manipulation'!$A762,STATIC!$A$6:$A$2307, 0)-1,3*(COLUMN()-COLUMN($B$16)))</f>
        <v>15.57</v>
      </c>
      <c r="R762" s="7">
        <f ca="1">OFFSET(STATIC!$B$6,MATCH('Data Manipulation'!$A762,STATIC!$A$6:$A$2307, 0)-1,3*(COLUMN()-COLUMN($B$16)))</f>
        <v>5045.9319999999998</v>
      </c>
      <c r="U762" s="14">
        <f t="shared" ca="1" si="191"/>
        <v>1.7989483034585235E-2</v>
      </c>
      <c r="V762" s="14">
        <f t="shared" ca="1" si="192"/>
        <v>1.4676593907936115E-2</v>
      </c>
      <c r="W762" s="14">
        <f t="shared" ca="1" si="193"/>
        <v>1.2341563236114893E-2</v>
      </c>
      <c r="X762" s="14">
        <f t="shared" ca="1" si="194"/>
        <v>1.4116730196877833E-2</v>
      </c>
      <c r="Y762" s="14">
        <f t="shared" ca="1" si="195"/>
        <v>-4.0211092158651263E-3</v>
      </c>
      <c r="Z762" s="14">
        <f t="shared" ca="1" si="196"/>
        <v>3.6940647812282748E-2</v>
      </c>
      <c r="AA762" s="14">
        <f t="shared" ca="1" si="197"/>
        <v>-3.7724188084242768E-3</v>
      </c>
      <c r="AB762" s="14">
        <f t="shared" ca="1" si="198"/>
        <v>1.5683774721776289E-2</v>
      </c>
      <c r="AC762" s="14">
        <f t="shared" ca="1" si="199"/>
        <v>-8.1453797716201717E-3</v>
      </c>
      <c r="AD762" s="14">
        <f t="shared" ca="1" si="200"/>
        <v>3.9732029776195091E-3</v>
      </c>
      <c r="AE762" s="14">
        <f t="shared" ca="1" si="201"/>
        <v>-7.5255330903489922E-3</v>
      </c>
      <c r="AF762" s="14">
        <f t="shared" ca="1" si="202"/>
        <v>7.2577721826241003E-4</v>
      </c>
      <c r="AG762" s="14">
        <f t="shared" ca="1" si="203"/>
        <v>-8.4216386079506034E-3</v>
      </c>
      <c r="AH762" s="14">
        <f t="shared" ca="1" si="204"/>
        <v>-1.0752772991572659E-3</v>
      </c>
      <c r="AI762" s="14">
        <f t="shared" ca="1" si="205"/>
        <v>-1.0239435616968549E-2</v>
      </c>
      <c r="AJ762" s="14">
        <f t="shared" ca="1" si="206"/>
        <v>-6.4056709516590676E-2</v>
      </c>
      <c r="AK762" s="14">
        <f t="shared" ca="1" si="207"/>
        <v>8.922486311706548E-3</v>
      </c>
    </row>
    <row r="763" spans="1:37" x14ac:dyDescent="0.2">
      <c r="A763" s="13">
        <f ca="1">IF(OFFSET(STATIC!$A$6,MATCH($A$16, STATIC!$A$6:$A$2307,0)+ROW()-ROW($A$16),0)&gt;$A$12, OFFSET(STATIC!$A$6,MATCH($A$16, STATIC!$A$6:$A$2307,0)+ROW()-ROW($A$16),0), FALSE)</f>
        <v>42360</v>
      </c>
      <c r="B763" s="7">
        <f ca="1">OFFSET(STATIC!$B$6,MATCH('Data Manipulation'!$A763,STATIC!$A$6:$A$2307, 0)-1,3*(COLUMN()-COLUMN($B$16)))</f>
        <v>436.86</v>
      </c>
      <c r="C763" s="7">
        <f ca="1">OFFSET(STATIC!$B$6,MATCH('Data Manipulation'!$A763,STATIC!$A$6:$A$2307, 0)-1,3*(COLUMN()-COLUMN($B$16)))</f>
        <v>219.82</v>
      </c>
      <c r="D763" s="7">
        <f ca="1">OFFSET(STATIC!$B$6,MATCH('Data Manipulation'!$A763,STATIC!$A$6:$A$2307, 0)-1,3*(COLUMN()-COLUMN($B$16)))</f>
        <v>2038.97</v>
      </c>
      <c r="E763" s="7">
        <f ca="1">OFFSET(STATIC!$B$6,MATCH('Data Manipulation'!$A763,STATIC!$A$6:$A$2307, 0)-1,3*(COLUMN()-COLUMN($B$16)))*$J763</f>
        <v>3526.430472</v>
      </c>
      <c r="F763" s="7">
        <f ca="1">OFFSET(STATIC!$B$6,MATCH('Data Manipulation'!$A763,STATIC!$A$6:$A$2307, 0)-1,3*(COLUMN()-COLUMN($B$16)))</f>
        <v>1074</v>
      </c>
      <c r="G763" s="7">
        <f ca="1">OFFSET(STATIC!$B$6,MATCH('Data Manipulation'!$A763,STATIC!$A$6:$A$2307, 0)-1,3*(COLUMN()-COLUMN($B$16)))</f>
        <v>36.14</v>
      </c>
      <c r="H763" s="7">
        <f ca="1">OFFSET(STATIC!$B$6,MATCH('Data Manipulation'!$A763,STATIC!$A$6:$A$2307, 0)-1,3*(COLUMN()-COLUMN($B$16)))</f>
        <v>28.45448</v>
      </c>
      <c r="I763" s="7">
        <f ca="1">OFFSET(STATIC!$B$6,MATCH('Data Manipulation'!$A763,STATIC!$A$6:$A$2307, 0)-1,3*(COLUMN()-COLUMN($B$16)))</f>
        <v>137.91</v>
      </c>
      <c r="J763" s="7">
        <f ca="1">OFFSET(STATIC!$B$6,MATCH('Data Manipulation'!$A763,STATIC!$A$6:$A$2307, 0)-1,3*(COLUMN()-COLUMN($B$16)))</f>
        <v>1.0971</v>
      </c>
      <c r="K763" s="7">
        <f ca="1">OFFSET(STATIC!$B$6,MATCH('Data Manipulation'!$A763,STATIC!$A$6:$A$2307, 0)-1,3*(COLUMN()-COLUMN($B$16)))</f>
        <v>1.482</v>
      </c>
      <c r="L763" s="7">
        <f ca="1">OFFSET(STATIC!$B$6,MATCH('Data Manipulation'!$A763,STATIC!$A$6:$A$2307, 0)-1,3*(COLUMN()-COLUMN($B$16)))</f>
        <v>1.0137</v>
      </c>
      <c r="M763" s="7">
        <f ca="1">OFFSET(STATIC!$B$6,MATCH('Data Manipulation'!$A763,STATIC!$A$6:$A$2307, 0)-1,3*(COLUMN()-COLUMN($B$16)))</f>
        <v>8.2640000000000005E-3</v>
      </c>
      <c r="N763" s="7">
        <f ca="1">OFFSET(STATIC!$B$6,MATCH('Data Manipulation'!$A763,STATIC!$A$6:$A$2307, 0)-1,3*(COLUMN()-COLUMN($B$16)))*$J763</f>
        <v>247.44465152999999</v>
      </c>
      <c r="O763" s="7">
        <f ca="1">OFFSET(STATIC!$B$6,MATCH('Data Manipulation'!$A763,STATIC!$A$6:$A$2307, 0)-1,3*(COLUMN()-COLUMN($B$16)))</f>
        <v>1926.12</v>
      </c>
      <c r="P763" s="7">
        <f ca="1">OFFSET(STATIC!$B$6,MATCH('Data Manipulation'!$A763,STATIC!$A$6:$A$2307, 0)-1,3*(COLUMN()-COLUMN($B$16)))*$J763</f>
        <v>262.49236542</v>
      </c>
      <c r="Q763" s="7">
        <f ca="1">OFFSET(STATIC!$B$6,MATCH('Data Manipulation'!$A763,STATIC!$A$6:$A$2307, 0)-1,3*(COLUMN()-COLUMN($B$16)))</f>
        <v>16.600000000000001</v>
      </c>
      <c r="R763" s="7">
        <f ca="1">OFFSET(STATIC!$B$6,MATCH('Data Manipulation'!$A763,STATIC!$A$6:$A$2307, 0)-1,3*(COLUMN()-COLUMN($B$16)))</f>
        <v>5001.1099999999997</v>
      </c>
      <c r="U763" s="14">
        <f t="shared" ca="1" si="191"/>
        <v>5.1176832025601167E-3</v>
      </c>
      <c r="V763" s="14">
        <f t="shared" ca="1" si="192"/>
        <v>1.9124817996244259E-3</v>
      </c>
      <c r="W763" s="14">
        <f t="shared" ca="1" si="193"/>
        <v>8.7781220393295094E-3</v>
      </c>
      <c r="X763" s="14">
        <f t="shared" ca="1" si="194"/>
        <v>5.7999610141552327E-3</v>
      </c>
      <c r="Y763" s="14">
        <f t="shared" ca="1" si="195"/>
        <v>-6.0801746802258746E-3</v>
      </c>
      <c r="Z763" s="14">
        <f t="shared" ca="1" si="196"/>
        <v>3.9508524351123432E-2</v>
      </c>
      <c r="AA763" s="14">
        <f t="shared" ca="1" si="197"/>
        <v>-1.2698738546551134E-2</v>
      </c>
      <c r="AB763" s="14">
        <f t="shared" ca="1" si="198"/>
        <v>-1.1964969034306541E-2</v>
      </c>
      <c r="AC763" s="14">
        <f t="shared" ca="1" si="199"/>
        <v>5.392326734247538E-3</v>
      </c>
      <c r="AD763" s="14">
        <f t="shared" ca="1" si="200"/>
        <v>-4.3091906164351851E-3</v>
      </c>
      <c r="AE763" s="14">
        <f t="shared" ca="1" si="201"/>
        <v>6.3335194397184102E-3</v>
      </c>
      <c r="AF763" s="14">
        <f t="shared" ca="1" si="202"/>
        <v>9.6852307813072704E-4</v>
      </c>
      <c r="AG763" s="14">
        <f t="shared" ca="1" si="203"/>
        <v>6.5240488225895555E-4</v>
      </c>
      <c r="AH763" s="14">
        <f t="shared" ca="1" si="204"/>
        <v>-2.0745604187500195E-3</v>
      </c>
      <c r="AI763" s="14">
        <f t="shared" ca="1" si="205"/>
        <v>2.6297020672948223E-3</v>
      </c>
      <c r="AJ763" s="14">
        <f t="shared" ca="1" si="206"/>
        <v>-0.11912082849804327</v>
      </c>
      <c r="AK763" s="14">
        <f t="shared" ca="1" si="207"/>
        <v>6.4569726221726997E-3</v>
      </c>
    </row>
    <row r="764" spans="1:37" x14ac:dyDescent="0.2">
      <c r="A764" s="13">
        <f ca="1">IF(OFFSET(STATIC!$A$6,MATCH($A$16, STATIC!$A$6:$A$2307,0)+ROW()-ROW($A$16),0)&gt;$A$12, OFFSET(STATIC!$A$6,MATCH($A$16, STATIC!$A$6:$A$2307,0)+ROW()-ROW($A$16),0), FALSE)</f>
        <v>42359</v>
      </c>
      <c r="B764" s="7">
        <f ca="1">OFFSET(STATIC!$B$6,MATCH('Data Manipulation'!$A764,STATIC!$A$6:$A$2307, 0)-1,3*(COLUMN()-COLUMN($B$16)))</f>
        <v>434.63</v>
      </c>
      <c r="C764" s="7">
        <f ca="1">OFFSET(STATIC!$B$6,MATCH('Data Manipulation'!$A764,STATIC!$A$6:$A$2307, 0)-1,3*(COLUMN()-COLUMN($B$16)))</f>
        <v>219.4</v>
      </c>
      <c r="D764" s="7">
        <f ca="1">OFFSET(STATIC!$B$6,MATCH('Data Manipulation'!$A764,STATIC!$A$6:$A$2307, 0)-1,3*(COLUMN()-COLUMN($B$16)))</f>
        <v>2021.15</v>
      </c>
      <c r="E764" s="7">
        <f ca="1">OFFSET(STATIC!$B$6,MATCH('Data Manipulation'!$A764,STATIC!$A$6:$A$2307, 0)-1,3*(COLUMN()-COLUMN($B$16)))*$J764</f>
        <v>3506.0365120000001</v>
      </c>
      <c r="F764" s="7">
        <f ca="1">OFFSET(STATIC!$B$6,MATCH('Data Manipulation'!$A764,STATIC!$A$6:$A$2307, 0)-1,3*(COLUMN()-COLUMN($B$16)))</f>
        <v>1080.55</v>
      </c>
      <c r="G764" s="7">
        <f ca="1">OFFSET(STATIC!$B$6,MATCH('Data Manipulation'!$A764,STATIC!$A$6:$A$2307, 0)-1,3*(COLUMN()-COLUMN($B$16)))</f>
        <v>34.74</v>
      </c>
      <c r="H764" s="7">
        <f ca="1">OFFSET(STATIC!$B$6,MATCH('Data Manipulation'!$A764,STATIC!$A$6:$A$2307, 0)-1,3*(COLUMN()-COLUMN($B$16)))</f>
        <v>28.81812</v>
      </c>
      <c r="I764" s="7">
        <f ca="1">OFFSET(STATIC!$B$6,MATCH('Data Manipulation'!$A764,STATIC!$A$6:$A$2307, 0)-1,3*(COLUMN()-COLUMN($B$16)))</f>
        <v>139.57</v>
      </c>
      <c r="J764" s="7">
        <f ca="1">OFFSET(STATIC!$B$6,MATCH('Data Manipulation'!$A764,STATIC!$A$6:$A$2307, 0)-1,3*(COLUMN()-COLUMN($B$16)))</f>
        <v>1.0911999999999999</v>
      </c>
      <c r="K764" s="7">
        <f ca="1">OFFSET(STATIC!$B$6,MATCH('Data Manipulation'!$A764,STATIC!$A$6:$A$2307, 0)-1,3*(COLUMN()-COLUMN($B$16)))</f>
        <v>1.4883999999999999</v>
      </c>
      <c r="L764" s="7">
        <f ca="1">OFFSET(STATIC!$B$6,MATCH('Data Manipulation'!$A764,STATIC!$A$6:$A$2307, 0)-1,3*(COLUMN()-COLUMN($B$16)))</f>
        <v>1.0073000000000001</v>
      </c>
      <c r="M764" s="7">
        <f ca="1">OFFSET(STATIC!$B$6,MATCH('Data Manipulation'!$A764,STATIC!$A$6:$A$2307, 0)-1,3*(COLUMN()-COLUMN($B$16)))</f>
        <v>8.2559999999999995E-3</v>
      </c>
      <c r="N764" s="7">
        <f ca="1">OFFSET(STATIC!$B$6,MATCH('Data Manipulation'!$A764,STATIC!$A$6:$A$2307, 0)-1,3*(COLUMN()-COLUMN($B$16)))*$J764</f>
        <v>247.28327007999999</v>
      </c>
      <c r="O764" s="7">
        <f ca="1">OFFSET(STATIC!$B$6,MATCH('Data Manipulation'!$A764,STATIC!$A$6:$A$2307, 0)-1,3*(COLUMN()-COLUMN($B$16)))</f>
        <v>1930.12</v>
      </c>
      <c r="P764" s="7">
        <f ca="1">OFFSET(STATIC!$B$6,MATCH('Data Manipulation'!$A764,STATIC!$A$6:$A$2307, 0)-1,3*(COLUMN()-COLUMN($B$16)))*$J764</f>
        <v>261.80299551999997</v>
      </c>
      <c r="Q764" s="7">
        <f ca="1">OFFSET(STATIC!$B$6,MATCH('Data Manipulation'!$A764,STATIC!$A$6:$A$2307, 0)-1,3*(COLUMN()-COLUMN($B$16)))</f>
        <v>18.7</v>
      </c>
      <c r="R764" s="7">
        <f ca="1">OFFSET(STATIC!$B$6,MATCH('Data Manipulation'!$A764,STATIC!$A$6:$A$2307, 0)-1,3*(COLUMN()-COLUMN($B$16)))</f>
        <v>4968.9219999999996</v>
      </c>
      <c r="U764" s="14">
        <f t="shared" ca="1" si="191"/>
        <v>-6.0333594983737471E-2</v>
      </c>
      <c r="V764" s="14">
        <f t="shared" ca="1" si="192"/>
        <v>-2.4127660624750674E-3</v>
      </c>
      <c r="W764" s="14">
        <f t="shared" ca="1" si="193"/>
        <v>7.748318994364429E-3</v>
      </c>
      <c r="X764" s="14">
        <f t="shared" ca="1" si="194"/>
        <v>-7.842941243406551E-3</v>
      </c>
      <c r="Y764" s="14">
        <f t="shared" ca="1" si="195"/>
        <v>1.3725714815656129E-2</v>
      </c>
      <c r="Z764" s="14">
        <f t="shared" ca="1" si="196"/>
        <v>2.8789405697642859E-4</v>
      </c>
      <c r="AA764" s="14">
        <f t="shared" ca="1" si="197"/>
        <v>-8.9641062514257391E-3</v>
      </c>
      <c r="AB764" s="14">
        <f t="shared" ca="1" si="198"/>
        <v>9.9367177051595361E-3</v>
      </c>
      <c r="AC764" s="14">
        <f t="shared" ca="1" si="199"/>
        <v>6.8968961602482622E-3</v>
      </c>
      <c r="AD764" s="14">
        <f t="shared" ca="1" si="200"/>
        <v>-8.7303991307988095E-4</v>
      </c>
      <c r="AE764" s="14">
        <f t="shared" ca="1" si="201"/>
        <v>2.0869572791982938E-3</v>
      </c>
      <c r="AF764" s="14">
        <f t="shared" ca="1" si="202"/>
        <v>2.4254195736637405E-3</v>
      </c>
      <c r="AG764" s="14">
        <f t="shared" ca="1" si="203"/>
        <v>5.3800600946731104E-3</v>
      </c>
      <c r="AH764" s="14">
        <f t="shared" ca="1" si="204"/>
        <v>-1.7613933703182252E-4</v>
      </c>
      <c r="AI764" s="14">
        <f t="shared" ca="1" si="205"/>
        <v>6.37977866409053E-3</v>
      </c>
      <c r="AJ764" s="14">
        <f t="shared" ca="1" si="206"/>
        <v>-0.10161017641078243</v>
      </c>
      <c r="AK764" s="14">
        <f t="shared" ca="1" si="207"/>
        <v>9.2681580259705056E-3</v>
      </c>
    </row>
    <row r="765" spans="1:37" x14ac:dyDescent="0.2">
      <c r="A765" s="13">
        <f ca="1">IF(OFFSET(STATIC!$A$6,MATCH($A$16, STATIC!$A$6:$A$2307,0)+ROW()-ROW($A$16),0)&gt;$A$12, OFFSET(STATIC!$A$6,MATCH($A$16, STATIC!$A$6:$A$2307,0)+ROW()-ROW($A$16),0), FALSE)</f>
        <v>42356</v>
      </c>
      <c r="B765" s="7">
        <f ca="1">OFFSET(STATIC!$B$6,MATCH('Data Manipulation'!$A765,STATIC!$A$6:$A$2307, 0)-1,3*(COLUMN()-COLUMN($B$16)))</f>
        <v>461.66</v>
      </c>
      <c r="C765" s="7">
        <f ca="1">OFFSET(STATIC!$B$6,MATCH('Data Manipulation'!$A765,STATIC!$A$6:$A$2307, 0)-1,3*(COLUMN()-COLUMN($B$16)))</f>
        <v>219.93</v>
      </c>
      <c r="D765" s="7">
        <f ca="1">OFFSET(STATIC!$B$6,MATCH('Data Manipulation'!$A765,STATIC!$A$6:$A$2307, 0)-1,3*(COLUMN()-COLUMN($B$16)))</f>
        <v>2005.55</v>
      </c>
      <c r="E765" s="7">
        <f ca="1">OFFSET(STATIC!$B$6,MATCH('Data Manipulation'!$A765,STATIC!$A$6:$A$2307, 0)-1,3*(COLUMN()-COLUMN($B$16)))*$J765</f>
        <v>3533.6422639999996</v>
      </c>
      <c r="F765" s="7">
        <f ca="1">OFFSET(STATIC!$B$6,MATCH('Data Manipulation'!$A765,STATIC!$A$6:$A$2307, 0)-1,3*(COLUMN()-COLUMN($B$16)))</f>
        <v>1065.82</v>
      </c>
      <c r="G765" s="7">
        <f ca="1">OFFSET(STATIC!$B$6,MATCH('Data Manipulation'!$A765,STATIC!$A$6:$A$2307, 0)-1,3*(COLUMN()-COLUMN($B$16)))</f>
        <v>34.729999999999997</v>
      </c>
      <c r="H765" s="7">
        <f ca="1">OFFSET(STATIC!$B$6,MATCH('Data Manipulation'!$A765,STATIC!$A$6:$A$2307, 0)-1,3*(COLUMN()-COLUMN($B$16)))</f>
        <v>29.07761</v>
      </c>
      <c r="I765" s="7">
        <f ca="1">OFFSET(STATIC!$B$6,MATCH('Data Manipulation'!$A765,STATIC!$A$6:$A$2307, 0)-1,3*(COLUMN()-COLUMN($B$16)))</f>
        <v>138.19</v>
      </c>
      <c r="J765" s="7">
        <f ca="1">OFFSET(STATIC!$B$6,MATCH('Data Manipulation'!$A765,STATIC!$A$6:$A$2307, 0)-1,3*(COLUMN()-COLUMN($B$16)))</f>
        <v>1.0836999999999999</v>
      </c>
      <c r="K765" s="7">
        <f ca="1">OFFSET(STATIC!$B$6,MATCH('Data Manipulation'!$A765,STATIC!$A$6:$A$2307, 0)-1,3*(COLUMN()-COLUMN($B$16)))</f>
        <v>1.4897</v>
      </c>
      <c r="L765" s="7">
        <f ca="1">OFFSET(STATIC!$B$6,MATCH('Data Manipulation'!$A765,STATIC!$A$6:$A$2307, 0)-1,3*(COLUMN()-COLUMN($B$16)))</f>
        <v>1.0052000000000001</v>
      </c>
      <c r="M765" s="7">
        <f ca="1">OFFSET(STATIC!$B$6,MATCH('Data Manipulation'!$A765,STATIC!$A$6:$A$2307, 0)-1,3*(COLUMN()-COLUMN($B$16)))</f>
        <v>8.2360000000000003E-3</v>
      </c>
      <c r="N765" s="7">
        <f ca="1">OFFSET(STATIC!$B$6,MATCH('Data Manipulation'!$A765,STATIC!$A$6:$A$2307, 0)-1,3*(COLUMN()-COLUMN($B$16)))*$J765</f>
        <v>245.95644362999997</v>
      </c>
      <c r="O765" s="7">
        <f ca="1">OFFSET(STATIC!$B$6,MATCH('Data Manipulation'!$A765,STATIC!$A$6:$A$2307, 0)-1,3*(COLUMN()-COLUMN($B$16)))</f>
        <v>1930.46</v>
      </c>
      <c r="P765" s="7">
        <f ca="1">OFFSET(STATIC!$B$6,MATCH('Data Manipulation'!$A765,STATIC!$A$6:$A$2307, 0)-1,3*(COLUMN()-COLUMN($B$16)))*$J765</f>
        <v>260.13806693999999</v>
      </c>
      <c r="Q765" s="7">
        <f ca="1">OFFSET(STATIC!$B$6,MATCH('Data Manipulation'!$A765,STATIC!$A$6:$A$2307, 0)-1,3*(COLUMN()-COLUMN($B$16)))</f>
        <v>20.7</v>
      </c>
      <c r="R765" s="7">
        <f ca="1">OFFSET(STATIC!$B$6,MATCH('Data Manipulation'!$A765,STATIC!$A$6:$A$2307, 0)-1,3*(COLUMN()-COLUMN($B$16)))</f>
        <v>4923.0820000000003</v>
      </c>
      <c r="U765" s="14">
        <f t="shared" ca="1" si="191"/>
        <v>1.5234814597342529E-2</v>
      </c>
      <c r="V765" s="14">
        <f t="shared" ca="1" si="192"/>
        <v>-1.2426449411702059E-2</v>
      </c>
      <c r="W765" s="14">
        <f t="shared" ca="1" si="193"/>
        <v>-1.7957512179647538E-2</v>
      </c>
      <c r="X765" s="14">
        <f t="shared" ca="1" si="194"/>
        <v>-1.2270767929456151E-2</v>
      </c>
      <c r="Y765" s="14">
        <f t="shared" ca="1" si="195"/>
        <v>1.2072733176747402E-2</v>
      </c>
      <c r="Z765" s="14">
        <f t="shared" ca="1" si="196"/>
        <v>-6.3146019238367697E-3</v>
      </c>
      <c r="AA765" s="14">
        <f t="shared" ca="1" si="197"/>
        <v>6.3569973834094922E-3</v>
      </c>
      <c r="AB765" s="14">
        <f t="shared" ca="1" si="198"/>
        <v>2.5134131277041283E-2</v>
      </c>
      <c r="AC765" s="14">
        <f t="shared" ca="1" si="199"/>
        <v>1.662357235421704E-3</v>
      </c>
      <c r="AD765" s="14">
        <f t="shared" ca="1" si="200"/>
        <v>2.6854649372538999E-4</v>
      </c>
      <c r="AE765" s="14">
        <f t="shared" ca="1" si="201"/>
        <v>1.5929911771698788E-3</v>
      </c>
      <c r="AF765" s="14">
        <f t="shared" ca="1" si="202"/>
        <v>9.883553092565776E-3</v>
      </c>
      <c r="AG765" s="14">
        <f t="shared" ca="1" si="203"/>
        <v>3.7212262467405601E-3</v>
      </c>
      <c r="AH765" s="14">
        <f t="shared" ca="1" si="204"/>
        <v>1.435921607997766E-3</v>
      </c>
      <c r="AI765" s="14">
        <f t="shared" ca="1" si="205"/>
        <v>4.0539215876186753E-3</v>
      </c>
      <c r="AJ765" s="14">
        <f t="shared" ca="1" si="206"/>
        <v>8.8857612513390999E-2</v>
      </c>
      <c r="AK765" s="14">
        <f t="shared" ca="1" si="207"/>
        <v>-1.6013624974673131E-2</v>
      </c>
    </row>
    <row r="766" spans="1:37" x14ac:dyDescent="0.2">
      <c r="A766" s="13">
        <f ca="1">IF(OFFSET(STATIC!$A$6,MATCH($A$16, STATIC!$A$6:$A$2307,0)+ROW()-ROW($A$16),0)&gt;$A$12, OFFSET(STATIC!$A$6,MATCH($A$16, STATIC!$A$6:$A$2307,0)+ROW()-ROW($A$16),0), FALSE)</f>
        <v>42355</v>
      </c>
      <c r="B766" s="7">
        <f ca="1">OFFSET(STATIC!$B$6,MATCH('Data Manipulation'!$A766,STATIC!$A$6:$A$2307, 0)-1,3*(COLUMN()-COLUMN($B$16)))</f>
        <v>454.68</v>
      </c>
      <c r="C766" s="7">
        <f ca="1">OFFSET(STATIC!$B$6,MATCH('Data Manipulation'!$A766,STATIC!$A$6:$A$2307, 0)-1,3*(COLUMN()-COLUMN($B$16)))</f>
        <v>222.68</v>
      </c>
      <c r="D766" s="7">
        <f ca="1">OFFSET(STATIC!$B$6,MATCH('Data Manipulation'!$A766,STATIC!$A$6:$A$2307, 0)-1,3*(COLUMN()-COLUMN($B$16)))</f>
        <v>2041.89</v>
      </c>
      <c r="E766" s="7">
        <f ca="1">OFFSET(STATIC!$B$6,MATCH('Data Manipulation'!$A766,STATIC!$A$6:$A$2307, 0)-1,3*(COLUMN()-COLUMN($B$16)))*$J766</f>
        <v>3577.2698930000001</v>
      </c>
      <c r="F766" s="7">
        <f ca="1">OFFSET(STATIC!$B$6,MATCH('Data Manipulation'!$A766,STATIC!$A$6:$A$2307, 0)-1,3*(COLUMN()-COLUMN($B$16)))</f>
        <v>1053.03</v>
      </c>
      <c r="G766" s="7">
        <f ca="1">OFFSET(STATIC!$B$6,MATCH('Data Manipulation'!$A766,STATIC!$A$6:$A$2307, 0)-1,3*(COLUMN()-COLUMN($B$16)))</f>
        <v>34.950000000000003</v>
      </c>
      <c r="H766" s="7">
        <f ca="1">OFFSET(STATIC!$B$6,MATCH('Data Manipulation'!$A766,STATIC!$A$6:$A$2307, 0)-1,3*(COLUMN()-COLUMN($B$16)))</f>
        <v>28.893350000000002</v>
      </c>
      <c r="I766" s="7">
        <f ca="1">OFFSET(STATIC!$B$6,MATCH('Data Manipulation'!$A766,STATIC!$A$6:$A$2307, 0)-1,3*(COLUMN()-COLUMN($B$16)))</f>
        <v>134.76</v>
      </c>
      <c r="J766" s="7">
        <f ca="1">OFFSET(STATIC!$B$6,MATCH('Data Manipulation'!$A766,STATIC!$A$6:$A$2307, 0)-1,3*(COLUMN()-COLUMN($B$16)))</f>
        <v>1.0819000000000001</v>
      </c>
      <c r="K766" s="7">
        <f ca="1">OFFSET(STATIC!$B$6,MATCH('Data Manipulation'!$A766,STATIC!$A$6:$A$2307, 0)-1,3*(COLUMN()-COLUMN($B$16)))</f>
        <v>1.4893000000000001</v>
      </c>
      <c r="L766" s="7">
        <f ca="1">OFFSET(STATIC!$B$6,MATCH('Data Manipulation'!$A766,STATIC!$A$6:$A$2307, 0)-1,3*(COLUMN()-COLUMN($B$16)))</f>
        <v>1.0036</v>
      </c>
      <c r="M766" s="7">
        <f ca="1">OFFSET(STATIC!$B$6,MATCH('Data Manipulation'!$A766,STATIC!$A$6:$A$2307, 0)-1,3*(COLUMN()-COLUMN($B$16)))</f>
        <v>8.1550000000000008E-3</v>
      </c>
      <c r="N766" s="7">
        <f ca="1">OFFSET(STATIC!$B$6,MATCH('Data Manipulation'!$A766,STATIC!$A$6:$A$2307, 0)-1,3*(COLUMN()-COLUMN($B$16)))*$J766</f>
        <v>245.04288489000001</v>
      </c>
      <c r="O766" s="7">
        <f ca="1">OFFSET(STATIC!$B$6,MATCH('Data Manipulation'!$A766,STATIC!$A$6:$A$2307, 0)-1,3*(COLUMN()-COLUMN($B$16)))</f>
        <v>1927.69</v>
      </c>
      <c r="P766" s="7">
        <f ca="1">OFFSET(STATIC!$B$6,MATCH('Data Manipulation'!$A766,STATIC!$A$6:$A$2307, 0)-1,3*(COLUMN()-COLUMN($B$16)))*$J766</f>
        <v>259.08562232000003</v>
      </c>
      <c r="Q766" s="7">
        <f ca="1">OFFSET(STATIC!$B$6,MATCH('Data Manipulation'!$A766,STATIC!$A$6:$A$2307, 0)-1,3*(COLUMN()-COLUMN($B$16)))</f>
        <v>18.940000000000001</v>
      </c>
      <c r="R766" s="7">
        <f ca="1">OFFSET(STATIC!$B$6,MATCH('Data Manipulation'!$A766,STATIC!$A$6:$A$2307, 0)-1,3*(COLUMN()-COLUMN($B$16)))</f>
        <v>5002.5529999999999</v>
      </c>
      <c r="U766" s="14">
        <f t="shared" ca="1" si="191"/>
        <v>-6.0299927260552321E-3</v>
      </c>
      <c r="V766" s="14">
        <f t="shared" ca="1" si="192"/>
        <v>9.520658490810496E-3</v>
      </c>
      <c r="W766" s="14">
        <f t="shared" ca="1" si="193"/>
        <v>-1.515475083488926E-2</v>
      </c>
      <c r="X766" s="14">
        <f t="shared" ca="1" si="194"/>
        <v>8.3759968107605977E-3</v>
      </c>
      <c r="Y766" s="14">
        <f t="shared" ca="1" si="195"/>
        <v>-2.1950417096118443E-2</v>
      </c>
      <c r="Z766" s="14">
        <f t="shared" ca="1" si="196"/>
        <v>-1.6177449444150012E-2</v>
      </c>
      <c r="AA766" s="14">
        <f t="shared" ca="1" si="197"/>
        <v>8.9356226176377646E-3</v>
      </c>
      <c r="AB766" s="14">
        <f t="shared" ca="1" si="198"/>
        <v>-1.2462828615995368E-2</v>
      </c>
      <c r="AC766" s="14">
        <f t="shared" ca="1" si="199"/>
        <v>-9.8414222680894385E-3</v>
      </c>
      <c r="AD766" s="14">
        <f t="shared" ca="1" si="200"/>
        <v>-7.8919617743084848E-3</v>
      </c>
      <c r="AE766" s="14">
        <f t="shared" ca="1" si="201"/>
        <v>-1.0605183889682759E-2</v>
      </c>
      <c r="AF766" s="14">
        <f t="shared" ca="1" si="202"/>
        <v>-5.9906041371567947E-3</v>
      </c>
      <c r="AG766" s="14">
        <f t="shared" ca="1" si="203"/>
        <v>-5.5721479415107647E-3</v>
      </c>
      <c r="AH766" s="14">
        <f t="shared" ca="1" si="204"/>
        <v>2.4879317043690185E-3</v>
      </c>
      <c r="AI766" s="14">
        <f t="shared" ca="1" si="205"/>
        <v>-6.647237589313024E-3</v>
      </c>
      <c r="AJ766" s="14">
        <f t="shared" ca="1" si="206"/>
        <v>5.8712512309579357E-2</v>
      </c>
      <c r="AK766" s="14">
        <f t="shared" ca="1" si="207"/>
        <v>-1.3615684720584715E-2</v>
      </c>
    </row>
    <row r="767" spans="1:37" x14ac:dyDescent="0.2">
      <c r="A767" s="13">
        <f ca="1">IF(OFFSET(STATIC!$A$6,MATCH($A$16, STATIC!$A$6:$A$2307,0)+ROW()-ROW($A$16),0)&gt;$A$12, OFFSET(STATIC!$A$6,MATCH($A$16, STATIC!$A$6:$A$2307,0)+ROW()-ROW($A$16),0), FALSE)</f>
        <v>42354</v>
      </c>
      <c r="B767" s="7">
        <f ca="1">OFFSET(STATIC!$B$6,MATCH('Data Manipulation'!$A767,STATIC!$A$6:$A$2307, 0)-1,3*(COLUMN()-COLUMN($B$16)))</f>
        <v>457.43</v>
      </c>
      <c r="C767" s="7">
        <f ca="1">OFFSET(STATIC!$B$6,MATCH('Data Manipulation'!$A767,STATIC!$A$6:$A$2307, 0)-1,3*(COLUMN()-COLUMN($B$16)))</f>
        <v>220.57</v>
      </c>
      <c r="D767" s="7">
        <f ca="1">OFFSET(STATIC!$B$6,MATCH('Data Manipulation'!$A767,STATIC!$A$6:$A$2307, 0)-1,3*(COLUMN()-COLUMN($B$16)))</f>
        <v>2073.0700000000002</v>
      </c>
      <c r="E767" s="7">
        <f ca="1">OFFSET(STATIC!$B$6,MATCH('Data Manipulation'!$A767,STATIC!$A$6:$A$2307, 0)-1,3*(COLUMN()-COLUMN($B$16)))*$J767</f>
        <v>3547.4318280000002</v>
      </c>
      <c r="F767" s="7">
        <f ca="1">OFFSET(STATIC!$B$6,MATCH('Data Manipulation'!$A767,STATIC!$A$6:$A$2307, 0)-1,3*(COLUMN()-COLUMN($B$16)))</f>
        <v>1076.4000000000001</v>
      </c>
      <c r="G767" s="7">
        <f ca="1">OFFSET(STATIC!$B$6,MATCH('Data Manipulation'!$A767,STATIC!$A$6:$A$2307, 0)-1,3*(COLUMN()-COLUMN($B$16)))</f>
        <v>35.520000000000003</v>
      </c>
      <c r="H767" s="7">
        <f ca="1">OFFSET(STATIC!$B$6,MATCH('Data Manipulation'!$A767,STATIC!$A$6:$A$2307, 0)-1,3*(COLUMN()-COLUMN($B$16)))</f>
        <v>28.636320000000001</v>
      </c>
      <c r="I767" s="7">
        <f ca="1">OFFSET(STATIC!$B$6,MATCH('Data Manipulation'!$A767,STATIC!$A$6:$A$2307, 0)-1,3*(COLUMN()-COLUMN($B$16)))</f>
        <v>136.44999999999999</v>
      </c>
      <c r="J767" s="7">
        <f ca="1">OFFSET(STATIC!$B$6,MATCH('Data Manipulation'!$A767,STATIC!$A$6:$A$2307, 0)-1,3*(COLUMN()-COLUMN($B$16)))</f>
        <v>1.0926</v>
      </c>
      <c r="K767" s="7">
        <f ca="1">OFFSET(STATIC!$B$6,MATCH('Data Manipulation'!$A767,STATIC!$A$6:$A$2307, 0)-1,3*(COLUMN()-COLUMN($B$16)))</f>
        <v>1.5011000000000001</v>
      </c>
      <c r="L767" s="7">
        <f ca="1">OFFSET(STATIC!$B$6,MATCH('Data Manipulation'!$A767,STATIC!$A$6:$A$2307, 0)-1,3*(COLUMN()-COLUMN($B$16)))</f>
        <v>1.0143</v>
      </c>
      <c r="M767" s="7">
        <f ca="1">OFFSET(STATIC!$B$6,MATCH('Data Manipulation'!$A767,STATIC!$A$6:$A$2307, 0)-1,3*(COLUMN()-COLUMN($B$16)))</f>
        <v>8.2039999999999995E-3</v>
      </c>
      <c r="N767" s="7">
        <f ca="1">OFFSET(STATIC!$B$6,MATCH('Data Manipulation'!$A767,STATIC!$A$6:$A$2307, 0)-1,3*(COLUMN()-COLUMN($B$16)))*$J767</f>
        <v>246.41211132000001</v>
      </c>
      <c r="O767" s="7">
        <f ca="1">OFFSET(STATIC!$B$6,MATCH('Data Manipulation'!$A767,STATIC!$A$6:$A$2307, 0)-1,3*(COLUMN()-COLUMN($B$16)))</f>
        <v>1922.9</v>
      </c>
      <c r="P767" s="7">
        <f ca="1">OFFSET(STATIC!$B$6,MATCH('Data Manipulation'!$A767,STATIC!$A$6:$A$2307, 0)-1,3*(COLUMN()-COLUMN($B$16)))*$J767</f>
        <v>260.81356266</v>
      </c>
      <c r="Q767" s="7">
        <f ca="1">OFFSET(STATIC!$B$6,MATCH('Data Manipulation'!$A767,STATIC!$A$6:$A$2307, 0)-1,3*(COLUMN()-COLUMN($B$16)))</f>
        <v>17.86</v>
      </c>
      <c r="R767" s="7">
        <f ca="1">OFFSET(STATIC!$B$6,MATCH('Data Manipulation'!$A767,STATIC!$A$6:$A$2307, 0)-1,3*(COLUMN()-COLUMN($B$16)))</f>
        <v>5071.1319999999996</v>
      </c>
      <c r="U767" s="14">
        <f t="shared" ca="1" si="191"/>
        <v>-1.2016789721018347E-2</v>
      </c>
      <c r="V767" s="14">
        <f t="shared" ca="1" si="192"/>
        <v>1.1857666184075329E-2</v>
      </c>
      <c r="W767" s="14">
        <f t="shared" ca="1" si="193"/>
        <v>1.4410619402612932E-2</v>
      </c>
      <c r="X767" s="14">
        <f t="shared" ca="1" si="194"/>
        <v>1.8075317170101121E-3</v>
      </c>
      <c r="Y767" s="14">
        <f t="shared" ca="1" si="195"/>
        <v>1.2066187171570233E-2</v>
      </c>
      <c r="Z767" s="14">
        <f t="shared" ca="1" si="196"/>
        <v>-5.0236993454856917E-2</v>
      </c>
      <c r="AA767" s="14">
        <f t="shared" ca="1" si="197"/>
        <v>-1.7310006898932247E-2</v>
      </c>
      <c r="AB767" s="14">
        <f t="shared" ca="1" si="198"/>
        <v>8.3159032418397213E-3</v>
      </c>
      <c r="AC767" s="14">
        <f t="shared" ca="1" si="199"/>
        <v>1.8306636206721609E-4</v>
      </c>
      <c r="AD767" s="14">
        <f t="shared" ca="1" si="200"/>
        <v>-2.9933171649847092E-3</v>
      </c>
      <c r="AE767" s="14">
        <f t="shared" ca="1" si="201"/>
        <v>5.6354887393251125E-3</v>
      </c>
      <c r="AF767" s="14">
        <f t="shared" ca="1" si="202"/>
        <v>-1.2181753242328395E-3</v>
      </c>
      <c r="AG767" s="14">
        <f t="shared" ca="1" si="203"/>
        <v>-1.260499895430086E-3</v>
      </c>
      <c r="AH767" s="14">
        <f t="shared" ca="1" si="204"/>
        <v>-1.0031889773246189E-3</v>
      </c>
      <c r="AI767" s="14">
        <f t="shared" ca="1" si="205"/>
        <v>-1.5368855516100118E-4</v>
      </c>
      <c r="AJ767" s="14">
        <f t="shared" ca="1" si="206"/>
        <v>-0.15957507091979373</v>
      </c>
      <c r="AK767" s="14">
        <f t="shared" ca="1" si="207"/>
        <v>1.5055185824836916E-2</v>
      </c>
    </row>
    <row r="768" spans="1:37" x14ac:dyDescent="0.2">
      <c r="A768" s="13">
        <f ca="1">IF(OFFSET(STATIC!$A$6,MATCH($A$16, STATIC!$A$6:$A$2307,0)+ROW()-ROW($A$16),0)&gt;$A$12, OFFSET(STATIC!$A$6,MATCH($A$16, STATIC!$A$6:$A$2307,0)+ROW()-ROW($A$16),0), FALSE)</f>
        <v>42353</v>
      </c>
      <c r="B768" s="7">
        <f ca="1">OFFSET(STATIC!$B$6,MATCH('Data Manipulation'!$A768,STATIC!$A$6:$A$2307, 0)-1,3*(COLUMN()-COLUMN($B$16)))</f>
        <v>462.96</v>
      </c>
      <c r="C768" s="7">
        <f ca="1">OFFSET(STATIC!$B$6,MATCH('Data Manipulation'!$A768,STATIC!$A$6:$A$2307, 0)-1,3*(COLUMN()-COLUMN($B$16)))</f>
        <v>217.97</v>
      </c>
      <c r="D768" s="7">
        <f ca="1">OFFSET(STATIC!$B$6,MATCH('Data Manipulation'!$A768,STATIC!$A$6:$A$2307, 0)-1,3*(COLUMN()-COLUMN($B$16)))</f>
        <v>2043.41</v>
      </c>
      <c r="E768" s="7">
        <f ca="1">OFFSET(STATIC!$B$6,MATCH('Data Manipulation'!$A768,STATIC!$A$6:$A$2307, 0)-1,3*(COLUMN()-COLUMN($B$16)))*$J768</f>
        <v>3541.0255240000006</v>
      </c>
      <c r="F768" s="7">
        <f ca="1">OFFSET(STATIC!$B$6,MATCH('Data Manipulation'!$A768,STATIC!$A$6:$A$2307, 0)-1,3*(COLUMN()-COLUMN($B$16)))</f>
        <v>1063.49</v>
      </c>
      <c r="G768" s="7">
        <f ca="1">OFFSET(STATIC!$B$6,MATCH('Data Manipulation'!$A768,STATIC!$A$6:$A$2307, 0)-1,3*(COLUMN()-COLUMN($B$16)))</f>
        <v>37.35</v>
      </c>
      <c r="H768" s="7">
        <f ca="1">OFFSET(STATIC!$B$6,MATCH('Data Manipulation'!$A768,STATIC!$A$6:$A$2307, 0)-1,3*(COLUMN()-COLUMN($B$16)))</f>
        <v>29.136330000000001</v>
      </c>
      <c r="I768" s="7">
        <f ca="1">OFFSET(STATIC!$B$6,MATCH('Data Manipulation'!$A768,STATIC!$A$6:$A$2307, 0)-1,3*(COLUMN()-COLUMN($B$16)))</f>
        <v>135.32</v>
      </c>
      <c r="J768" s="7">
        <f ca="1">OFFSET(STATIC!$B$6,MATCH('Data Manipulation'!$A768,STATIC!$A$6:$A$2307, 0)-1,3*(COLUMN()-COLUMN($B$16)))</f>
        <v>1.0924</v>
      </c>
      <c r="K768" s="7">
        <f ca="1">OFFSET(STATIC!$B$6,MATCH('Data Manipulation'!$A768,STATIC!$A$6:$A$2307, 0)-1,3*(COLUMN()-COLUMN($B$16)))</f>
        <v>1.5056</v>
      </c>
      <c r="L768" s="7">
        <f ca="1">OFFSET(STATIC!$B$6,MATCH('Data Manipulation'!$A768,STATIC!$A$6:$A$2307, 0)-1,3*(COLUMN()-COLUMN($B$16)))</f>
        <v>1.0085999999999999</v>
      </c>
      <c r="M768" s="7">
        <f ca="1">OFFSET(STATIC!$B$6,MATCH('Data Manipulation'!$A768,STATIC!$A$6:$A$2307, 0)-1,3*(COLUMN()-COLUMN($B$16)))</f>
        <v>8.2140000000000008E-3</v>
      </c>
      <c r="N768" s="7">
        <f ca="1">OFFSET(STATIC!$B$6,MATCH('Data Manipulation'!$A768,STATIC!$A$6:$A$2307, 0)-1,3*(COLUMN()-COLUMN($B$16)))*$J768</f>
        <v>246.72290960000004</v>
      </c>
      <c r="O768" s="7">
        <f ca="1">OFFSET(STATIC!$B$6,MATCH('Data Manipulation'!$A768,STATIC!$A$6:$A$2307, 0)-1,3*(COLUMN()-COLUMN($B$16)))</f>
        <v>1924.83</v>
      </c>
      <c r="P768" s="7">
        <f ca="1">OFFSET(STATIC!$B$6,MATCH('Data Manipulation'!$A768,STATIC!$A$6:$A$2307, 0)-1,3*(COLUMN()-COLUMN($B$16)))*$J768</f>
        <v>260.85364980000003</v>
      </c>
      <c r="Q768" s="7">
        <f ca="1">OFFSET(STATIC!$B$6,MATCH('Data Manipulation'!$A768,STATIC!$A$6:$A$2307, 0)-1,3*(COLUMN()-COLUMN($B$16)))</f>
        <v>20.95</v>
      </c>
      <c r="R768" s="7">
        <f ca="1">OFFSET(STATIC!$B$6,MATCH('Data Manipulation'!$A768,STATIC!$A$6:$A$2307, 0)-1,3*(COLUMN()-COLUMN($B$16)))</f>
        <v>4995.357</v>
      </c>
      <c r="U768" s="14">
        <f t="shared" ca="1" si="191"/>
        <v>4.9707510671427785E-2</v>
      </c>
      <c r="V768" s="14">
        <f t="shared" ca="1" si="192"/>
        <v>7.2751034567304024E-3</v>
      </c>
      <c r="W768" s="14">
        <f t="shared" ca="1" si="193"/>
        <v>1.0562534400149612E-2</v>
      </c>
      <c r="X768" s="14">
        <f t="shared" ca="1" si="194"/>
        <v>2.3762761569198265E-2</v>
      </c>
      <c r="Y768" s="14">
        <f t="shared" ca="1" si="195"/>
        <v>-5.4522553006080047E-4</v>
      </c>
      <c r="Z768" s="14">
        <f t="shared" ca="1" si="196"/>
        <v>2.823972615258195E-2</v>
      </c>
      <c r="AA768" s="14">
        <f t="shared" ca="1" si="197"/>
        <v>-2.9828825212316478E-3</v>
      </c>
      <c r="AB768" s="14">
        <f t="shared" ca="1" si="198"/>
        <v>-2.0552926799360702E-2</v>
      </c>
      <c r="AC768" s="14">
        <f t="shared" ca="1" si="199"/>
        <v>-8.2957766428478005E-3</v>
      </c>
      <c r="AD768" s="14">
        <f t="shared" ca="1" si="200"/>
        <v>-5.7617961314945353E-3</v>
      </c>
      <c r="AE768" s="14">
        <f t="shared" ca="1" si="201"/>
        <v>-7.2116884548744349E-3</v>
      </c>
      <c r="AF768" s="14">
        <f t="shared" ca="1" si="202"/>
        <v>-8.6066353441594072E-3</v>
      </c>
      <c r="AG768" s="14">
        <f t="shared" ca="1" si="203"/>
        <v>-1.235167029943457E-2</v>
      </c>
      <c r="AH768" s="14">
        <f t="shared" ca="1" si="204"/>
        <v>-1.6922234450495728E-3</v>
      </c>
      <c r="AI768" s="14">
        <f t="shared" ca="1" si="205"/>
        <v>-1.2255855084654866E-2</v>
      </c>
      <c r="AJ768" s="14">
        <f t="shared" ca="1" si="206"/>
        <v>-8.1546991496305191E-2</v>
      </c>
      <c r="AK768" s="14">
        <f t="shared" ca="1" si="207"/>
        <v>8.6711027631056776E-3</v>
      </c>
    </row>
    <row r="769" spans="1:37" x14ac:dyDescent="0.2">
      <c r="A769" s="13">
        <f ca="1">IF(OFFSET(STATIC!$A$6,MATCH($A$16, STATIC!$A$6:$A$2307,0)+ROW()-ROW($A$16),0)&gt;$A$12, OFFSET(STATIC!$A$6,MATCH($A$16, STATIC!$A$6:$A$2307,0)+ROW()-ROW($A$16),0), FALSE)</f>
        <v>42352</v>
      </c>
      <c r="B769" s="7">
        <f ca="1">OFFSET(STATIC!$B$6,MATCH('Data Manipulation'!$A769,STATIC!$A$6:$A$2307, 0)-1,3*(COLUMN()-COLUMN($B$16)))</f>
        <v>440.51</v>
      </c>
      <c r="C769" s="7">
        <f ca="1">OFFSET(STATIC!$B$6,MATCH('Data Manipulation'!$A769,STATIC!$A$6:$A$2307, 0)-1,3*(COLUMN()-COLUMN($B$16)))</f>
        <v>216.39</v>
      </c>
      <c r="D769" s="7">
        <f ca="1">OFFSET(STATIC!$B$6,MATCH('Data Manipulation'!$A769,STATIC!$A$6:$A$2307, 0)-1,3*(COLUMN()-COLUMN($B$16)))</f>
        <v>2021.94</v>
      </c>
      <c r="E769" s="7">
        <f ca="1">OFFSET(STATIC!$B$6,MATCH('Data Manipulation'!$A769,STATIC!$A$6:$A$2307, 0)-1,3*(COLUMN()-COLUMN($B$16)))*$J769</f>
        <v>3457.8728599999995</v>
      </c>
      <c r="F769" s="7">
        <f ca="1">OFFSET(STATIC!$B$6,MATCH('Data Manipulation'!$A769,STATIC!$A$6:$A$2307, 0)-1,3*(COLUMN()-COLUMN($B$16)))</f>
        <v>1064.07</v>
      </c>
      <c r="G769" s="7">
        <f ca="1">OFFSET(STATIC!$B$6,MATCH('Data Manipulation'!$A769,STATIC!$A$6:$A$2307, 0)-1,3*(COLUMN()-COLUMN($B$16)))</f>
        <v>36.31</v>
      </c>
      <c r="H769" s="7">
        <f ca="1">OFFSET(STATIC!$B$6,MATCH('Data Manipulation'!$A769,STATIC!$A$6:$A$2307, 0)-1,3*(COLUMN()-COLUMN($B$16)))</f>
        <v>29.223369999999999</v>
      </c>
      <c r="I769" s="7">
        <f ca="1">OFFSET(STATIC!$B$6,MATCH('Data Manipulation'!$A769,STATIC!$A$6:$A$2307, 0)-1,3*(COLUMN()-COLUMN($B$16)))</f>
        <v>138.13</v>
      </c>
      <c r="J769" s="7">
        <f ca="1">OFFSET(STATIC!$B$6,MATCH('Data Manipulation'!$A769,STATIC!$A$6:$A$2307, 0)-1,3*(COLUMN()-COLUMN($B$16)))</f>
        <v>1.1014999999999999</v>
      </c>
      <c r="K769" s="7">
        <f ca="1">OFFSET(STATIC!$B$6,MATCH('Data Manipulation'!$A769,STATIC!$A$6:$A$2307, 0)-1,3*(COLUMN()-COLUMN($B$16)))</f>
        <v>1.5143</v>
      </c>
      <c r="L769" s="7">
        <f ca="1">OFFSET(STATIC!$B$6,MATCH('Data Manipulation'!$A769,STATIC!$A$6:$A$2307, 0)-1,3*(COLUMN()-COLUMN($B$16)))</f>
        <v>1.0159</v>
      </c>
      <c r="M769" s="7">
        <f ca="1">OFFSET(STATIC!$B$6,MATCH('Data Manipulation'!$A769,STATIC!$A$6:$A$2307, 0)-1,3*(COLUMN()-COLUMN($B$16)))</f>
        <v>8.2850000000000007E-3</v>
      </c>
      <c r="N769" s="7">
        <f ca="1">OFFSET(STATIC!$B$6,MATCH('Data Manipulation'!$A769,STATIC!$A$6:$A$2307, 0)-1,3*(COLUMN()-COLUMN($B$16)))*$J769</f>
        <v>249.78924784999998</v>
      </c>
      <c r="O769" s="7">
        <f ca="1">OFFSET(STATIC!$B$6,MATCH('Data Manipulation'!$A769,STATIC!$A$6:$A$2307, 0)-1,3*(COLUMN()-COLUMN($B$16)))</f>
        <v>1928.09</v>
      </c>
      <c r="P769" s="7">
        <f ca="1">OFFSET(STATIC!$B$6,MATCH('Data Manipulation'!$A769,STATIC!$A$6:$A$2307, 0)-1,3*(COLUMN()-COLUMN($B$16)))*$J769</f>
        <v>264.07030549999996</v>
      </c>
      <c r="Q769" s="7">
        <f ca="1">OFFSET(STATIC!$B$6,MATCH('Data Manipulation'!$A769,STATIC!$A$6:$A$2307, 0)-1,3*(COLUMN()-COLUMN($B$16)))</f>
        <v>22.73</v>
      </c>
      <c r="R769" s="7">
        <f ca="1">OFFSET(STATIC!$B$6,MATCH('Data Manipulation'!$A769,STATIC!$A$6:$A$2307, 0)-1,3*(COLUMN()-COLUMN($B$16)))</f>
        <v>4952.2290000000003</v>
      </c>
      <c r="U769" s="14">
        <f t="shared" ca="1" si="191"/>
        <v>-2.2535912086890854E-2</v>
      </c>
      <c r="V769" s="14">
        <f t="shared" ca="1" si="192"/>
        <v>-4.9325903859125803E-3</v>
      </c>
      <c r="W769" s="14">
        <f t="shared" ca="1" si="193"/>
        <v>4.7443146166453133E-3</v>
      </c>
      <c r="X769" s="14">
        <f t="shared" ca="1" si="194"/>
        <v>-1.8264388788550443E-2</v>
      </c>
      <c r="Y769" s="14">
        <f t="shared" ca="1" si="195"/>
        <v>-1.0498514185239257E-2</v>
      </c>
      <c r="Z769" s="14">
        <f t="shared" ca="1" si="196"/>
        <v>1.9185907564728915E-2</v>
      </c>
      <c r="AA769" s="14">
        <f t="shared" ca="1" si="197"/>
        <v>7.0954821820835255E-3</v>
      </c>
      <c r="AB769" s="14">
        <f t="shared" ca="1" si="198"/>
        <v>-1.4478065755710735E-4</v>
      </c>
      <c r="AC769" s="14">
        <f t="shared" ca="1" si="199"/>
        <v>1.9083108158377624E-3</v>
      </c>
      <c r="AD769" s="14">
        <f t="shared" ca="1" si="200"/>
        <v>-4.8091268285159585E-3</v>
      </c>
      <c r="AE769" s="14">
        <f t="shared" ca="1" si="201"/>
        <v>-1.0821979510605502E-3</v>
      </c>
      <c r="AF769" s="14">
        <f t="shared" ca="1" si="202"/>
        <v>8.4525755198561171E-4</v>
      </c>
      <c r="AG769" s="14">
        <f t="shared" ca="1" si="203"/>
        <v>-1.9840581726811115E-3</v>
      </c>
      <c r="AH769" s="14">
        <f t="shared" ca="1" si="204"/>
        <v>-4.7653755139845343E-3</v>
      </c>
      <c r="AI769" s="14">
        <f t="shared" ca="1" si="205"/>
        <v>-4.8852748979825533E-4</v>
      </c>
      <c r="AJ769" s="14">
        <f t="shared" ca="1" si="206"/>
        <v>-7.0487574363377048E-2</v>
      </c>
      <c r="AK769" s="14">
        <f t="shared" ca="1" si="207"/>
        <v>3.7961973199198223E-3</v>
      </c>
    </row>
    <row r="770" spans="1:37" x14ac:dyDescent="0.2">
      <c r="A770" s="13">
        <f ca="1">IF(OFFSET(STATIC!$A$6,MATCH($A$16, STATIC!$A$6:$A$2307,0)+ROW()-ROW($A$16),0)&gt;$A$12, OFFSET(STATIC!$A$6,MATCH($A$16, STATIC!$A$6:$A$2307,0)+ROW()-ROW($A$16),0), FALSE)</f>
        <v>42349</v>
      </c>
      <c r="B770" s="7">
        <f ca="1">OFFSET(STATIC!$B$6,MATCH('Data Manipulation'!$A770,STATIC!$A$6:$A$2307, 0)-1,3*(COLUMN()-COLUMN($B$16)))</f>
        <v>450.55</v>
      </c>
      <c r="C770" s="7">
        <f ca="1">OFFSET(STATIC!$B$6,MATCH('Data Manipulation'!$A770,STATIC!$A$6:$A$2307, 0)-1,3*(COLUMN()-COLUMN($B$16)))</f>
        <v>217.46</v>
      </c>
      <c r="D770" s="7">
        <f ca="1">OFFSET(STATIC!$B$6,MATCH('Data Manipulation'!$A770,STATIC!$A$6:$A$2307, 0)-1,3*(COLUMN()-COLUMN($B$16)))</f>
        <v>2012.37</v>
      </c>
      <c r="E770" s="7">
        <f ca="1">OFFSET(STATIC!$B$6,MATCH('Data Manipulation'!$A770,STATIC!$A$6:$A$2307, 0)-1,3*(COLUMN()-COLUMN($B$16)))*$J770</f>
        <v>3521.609074</v>
      </c>
      <c r="F770" s="7">
        <f ca="1">OFFSET(STATIC!$B$6,MATCH('Data Manipulation'!$A770,STATIC!$A$6:$A$2307, 0)-1,3*(COLUMN()-COLUMN($B$16)))</f>
        <v>1075.3</v>
      </c>
      <c r="G770" s="7">
        <f ca="1">OFFSET(STATIC!$B$6,MATCH('Data Manipulation'!$A770,STATIC!$A$6:$A$2307, 0)-1,3*(COLUMN()-COLUMN($B$16)))</f>
        <v>35.619999999999997</v>
      </c>
      <c r="H770" s="7">
        <f ca="1">OFFSET(STATIC!$B$6,MATCH('Data Manipulation'!$A770,STATIC!$A$6:$A$2307, 0)-1,3*(COLUMN()-COLUMN($B$16)))</f>
        <v>29.016749999999998</v>
      </c>
      <c r="I770" s="7">
        <f ca="1">OFFSET(STATIC!$B$6,MATCH('Data Manipulation'!$A770,STATIC!$A$6:$A$2307, 0)-1,3*(COLUMN()-COLUMN($B$16)))</f>
        <v>138.15</v>
      </c>
      <c r="J770" s="7">
        <f ca="1">OFFSET(STATIC!$B$6,MATCH('Data Manipulation'!$A770,STATIC!$A$6:$A$2307, 0)-1,3*(COLUMN()-COLUMN($B$16)))</f>
        <v>1.0993999999999999</v>
      </c>
      <c r="K770" s="7">
        <f ca="1">OFFSET(STATIC!$B$6,MATCH('Data Manipulation'!$A770,STATIC!$A$6:$A$2307, 0)-1,3*(COLUMN()-COLUMN($B$16)))</f>
        <v>1.5215999999999998</v>
      </c>
      <c r="L770" s="7">
        <f ca="1">OFFSET(STATIC!$B$6,MATCH('Data Manipulation'!$A770,STATIC!$A$6:$A$2307, 0)-1,3*(COLUMN()-COLUMN($B$16)))</f>
        <v>1.0169999999999999</v>
      </c>
      <c r="M770" s="7">
        <f ca="1">OFFSET(STATIC!$B$6,MATCH('Data Manipulation'!$A770,STATIC!$A$6:$A$2307, 0)-1,3*(COLUMN()-COLUMN($B$16)))</f>
        <v>8.2780000000000006E-3</v>
      </c>
      <c r="N770" s="7">
        <f ca="1">OFFSET(STATIC!$B$6,MATCH('Data Manipulation'!$A770,STATIC!$A$6:$A$2307, 0)-1,3*(COLUMN()-COLUMN($B$16)))*$J770</f>
        <v>250.28533621999998</v>
      </c>
      <c r="O770" s="7">
        <f ca="1">OFFSET(STATIC!$B$6,MATCH('Data Manipulation'!$A770,STATIC!$A$6:$A$2307, 0)-1,3*(COLUMN()-COLUMN($B$16)))</f>
        <v>1937.3</v>
      </c>
      <c r="P770" s="7">
        <f ca="1">OFFSET(STATIC!$B$6,MATCH('Data Manipulation'!$A770,STATIC!$A$6:$A$2307, 0)-1,3*(COLUMN()-COLUMN($B$16)))*$J770</f>
        <v>264.19934261999998</v>
      </c>
      <c r="Q770" s="7">
        <f ca="1">OFFSET(STATIC!$B$6,MATCH('Data Manipulation'!$A770,STATIC!$A$6:$A$2307, 0)-1,3*(COLUMN()-COLUMN($B$16)))</f>
        <v>24.39</v>
      </c>
      <c r="R770" s="7">
        <f ca="1">OFFSET(STATIC!$B$6,MATCH('Data Manipulation'!$A770,STATIC!$A$6:$A$2307, 0)-1,3*(COLUMN()-COLUMN($B$16)))</f>
        <v>4933.4650000000001</v>
      </c>
      <c r="U770" s="14">
        <f t="shared" ca="1" si="191"/>
        <v>7.7814584748201826E-2</v>
      </c>
      <c r="V770" s="14">
        <f t="shared" ca="1" si="192"/>
        <v>-1.8723641077581132E-2</v>
      </c>
      <c r="W770" s="14">
        <f t="shared" ca="1" si="193"/>
        <v>-1.9613874846502764E-2</v>
      </c>
      <c r="X770" s="14">
        <f t="shared" ca="1" si="194"/>
        <v>-1.6343155227089578E-2</v>
      </c>
      <c r="Y770" s="14">
        <f t="shared" ca="1" si="195"/>
        <v>2.8870800030432733E-3</v>
      </c>
      <c r="Z770" s="14">
        <f t="shared" ca="1" si="196"/>
        <v>-3.1503019625970768E-2</v>
      </c>
      <c r="AA770" s="14">
        <f t="shared" ca="1" si="197"/>
        <v>-1.0266332581909107E-2</v>
      </c>
      <c r="AB770" s="14">
        <f t="shared" ca="1" si="198"/>
        <v>1.1942179354539204E-2</v>
      </c>
      <c r="AC770" s="14">
        <f t="shared" ca="1" si="199"/>
        <v>4.2842233160483335E-3</v>
      </c>
      <c r="AD770" s="14">
        <f t="shared" ca="1" si="200"/>
        <v>3.0936341934990944E-3</v>
      </c>
      <c r="AE770" s="14">
        <f t="shared" ca="1" si="201"/>
        <v>5.5216074026771984E-3</v>
      </c>
      <c r="AF770" s="14">
        <f t="shared" ca="1" si="202"/>
        <v>5.3294699788277262E-3</v>
      </c>
      <c r="AG770" s="14">
        <f t="shared" ca="1" si="203"/>
        <v>5.1525753256127975E-3</v>
      </c>
      <c r="AH770" s="14">
        <f t="shared" ca="1" si="204"/>
        <v>3.9151543534362166E-3</v>
      </c>
      <c r="AI770" s="14">
        <f t="shared" ca="1" si="205"/>
        <v>5.3304930522073603E-3</v>
      </c>
      <c r="AJ770" s="14">
        <f t="shared" ca="1" si="206"/>
        <v>0.23199772220268075</v>
      </c>
      <c r="AK770" s="14">
        <f t="shared" ca="1" si="207"/>
        <v>-2.2390165450960821E-2</v>
      </c>
    </row>
    <row r="771" spans="1:37" x14ac:dyDescent="0.2">
      <c r="A771" s="13">
        <f ca="1">IF(OFFSET(STATIC!$A$6,MATCH($A$16, STATIC!$A$6:$A$2307,0)+ROW()-ROW($A$16),0)&gt;$A$12, OFFSET(STATIC!$A$6,MATCH($A$16, STATIC!$A$6:$A$2307,0)+ROW()-ROW($A$16),0), FALSE)</f>
        <v>42348</v>
      </c>
      <c r="B771" s="7">
        <f ca="1">OFFSET(STATIC!$B$6,MATCH('Data Manipulation'!$A771,STATIC!$A$6:$A$2307, 0)-1,3*(COLUMN()-COLUMN($B$16)))</f>
        <v>416.82</v>
      </c>
      <c r="C771" s="7">
        <f ca="1">OFFSET(STATIC!$B$6,MATCH('Data Manipulation'!$A771,STATIC!$A$6:$A$2307, 0)-1,3*(COLUMN()-COLUMN($B$16)))</f>
        <v>221.57</v>
      </c>
      <c r="D771" s="7">
        <f ca="1">OFFSET(STATIC!$B$6,MATCH('Data Manipulation'!$A771,STATIC!$A$6:$A$2307, 0)-1,3*(COLUMN()-COLUMN($B$16)))</f>
        <v>2052.23</v>
      </c>
      <c r="E771" s="7">
        <f ca="1">OFFSET(STATIC!$B$6,MATCH('Data Manipulation'!$A771,STATIC!$A$6:$A$2307, 0)-1,3*(COLUMN()-COLUMN($B$16)))*$J771</f>
        <v>3579.6361589999997</v>
      </c>
      <c r="F771" s="7">
        <f ca="1">OFFSET(STATIC!$B$6,MATCH('Data Manipulation'!$A771,STATIC!$A$6:$A$2307, 0)-1,3*(COLUMN()-COLUMN($B$16)))</f>
        <v>1072.2</v>
      </c>
      <c r="G771" s="7">
        <f ca="1">OFFSET(STATIC!$B$6,MATCH('Data Manipulation'!$A771,STATIC!$A$6:$A$2307, 0)-1,3*(COLUMN()-COLUMN($B$16)))</f>
        <v>36.76</v>
      </c>
      <c r="H771" s="7">
        <f ca="1">OFFSET(STATIC!$B$6,MATCH('Data Manipulation'!$A771,STATIC!$A$6:$A$2307, 0)-1,3*(COLUMN()-COLUMN($B$16)))</f>
        <v>29.316179999999999</v>
      </c>
      <c r="I771" s="7">
        <f ca="1">OFFSET(STATIC!$B$6,MATCH('Data Manipulation'!$A771,STATIC!$A$6:$A$2307, 0)-1,3*(COLUMN()-COLUMN($B$16)))</f>
        <v>136.51</v>
      </c>
      <c r="J771" s="7">
        <f ca="1">OFFSET(STATIC!$B$6,MATCH('Data Manipulation'!$A771,STATIC!$A$6:$A$2307, 0)-1,3*(COLUMN()-COLUMN($B$16)))</f>
        <v>1.0947</v>
      </c>
      <c r="K771" s="7">
        <f ca="1">OFFSET(STATIC!$B$6,MATCH('Data Manipulation'!$A771,STATIC!$A$6:$A$2307, 0)-1,3*(COLUMN()-COLUMN($B$16)))</f>
        <v>1.5169000000000001</v>
      </c>
      <c r="L771" s="7">
        <f ca="1">OFFSET(STATIC!$B$6,MATCH('Data Manipulation'!$A771,STATIC!$A$6:$A$2307, 0)-1,3*(COLUMN()-COLUMN($B$16)))</f>
        <v>1.0114000000000001</v>
      </c>
      <c r="M771" s="7">
        <f ca="1">OFFSET(STATIC!$B$6,MATCH('Data Manipulation'!$A771,STATIC!$A$6:$A$2307, 0)-1,3*(COLUMN()-COLUMN($B$16)))</f>
        <v>8.234E-3</v>
      </c>
      <c r="N771" s="7">
        <f ca="1">OFFSET(STATIC!$B$6,MATCH('Data Manipulation'!$A771,STATIC!$A$6:$A$2307, 0)-1,3*(COLUMN()-COLUMN($B$16)))*$J771</f>
        <v>248.99903888999998</v>
      </c>
      <c r="O771" s="7">
        <f ca="1">OFFSET(STATIC!$B$6,MATCH('Data Manipulation'!$A771,STATIC!$A$6:$A$2307, 0)-1,3*(COLUMN()-COLUMN($B$16)))</f>
        <v>1929.73</v>
      </c>
      <c r="P771" s="7">
        <f ca="1">OFFSET(STATIC!$B$6,MATCH('Data Manipulation'!$A771,STATIC!$A$6:$A$2307, 0)-1,3*(COLUMN()-COLUMN($B$16)))*$J771</f>
        <v>262.7947767</v>
      </c>
      <c r="Q771" s="7">
        <f ca="1">OFFSET(STATIC!$B$6,MATCH('Data Manipulation'!$A771,STATIC!$A$6:$A$2307, 0)-1,3*(COLUMN()-COLUMN($B$16)))</f>
        <v>19.34</v>
      </c>
      <c r="R771" s="7">
        <f ca="1">OFFSET(STATIC!$B$6,MATCH('Data Manipulation'!$A771,STATIC!$A$6:$A$2307, 0)-1,3*(COLUMN()-COLUMN($B$16)))</f>
        <v>5045.1719999999996</v>
      </c>
      <c r="U771" s="14">
        <f t="shared" ca="1" si="191"/>
        <v>1.704825548278326E-3</v>
      </c>
      <c r="V771" s="14">
        <f t="shared" ca="1" si="192"/>
        <v>-4.772634002967271E-3</v>
      </c>
      <c r="W771" s="14">
        <f t="shared" ca="1" si="193"/>
        <v>2.2488637110527291E-3</v>
      </c>
      <c r="X771" s="14">
        <f t="shared" ca="1" si="194"/>
        <v>-7.3141568764004241E-3</v>
      </c>
      <c r="Y771" s="14">
        <f t="shared" ca="1" si="195"/>
        <v>-4.7731455152462366E-3</v>
      </c>
      <c r="Z771" s="14">
        <f t="shared" ca="1" si="196"/>
        <v>-1.0822616458151416E-2</v>
      </c>
      <c r="AA771" s="14">
        <f t="shared" ca="1" si="197"/>
        <v>1.0906857489475506E-2</v>
      </c>
      <c r="AB771" s="14">
        <f t="shared" ca="1" si="198"/>
        <v>1.4652014678207713E-4</v>
      </c>
      <c r="AC771" s="14">
        <f t="shared" ca="1" si="199"/>
        <v>-5.1025167653553942E-3</v>
      </c>
      <c r="AD771" s="14">
        <f t="shared" ca="1" si="200"/>
        <v>6.5926096869490001E-5</v>
      </c>
      <c r="AE771" s="14">
        <f t="shared" ca="1" si="201"/>
        <v>-3.3560390792440058E-3</v>
      </c>
      <c r="AF771" s="14">
        <f t="shared" ca="1" si="202"/>
        <v>-3.6427661139863595E-4</v>
      </c>
      <c r="AG771" s="14">
        <f t="shared" ca="1" si="203"/>
        <v>-3.6066216178995041E-3</v>
      </c>
      <c r="AH771" s="14">
        <f t="shared" ca="1" si="204"/>
        <v>-1.703450026825897E-3</v>
      </c>
      <c r="AI771" s="14">
        <f t="shared" ca="1" si="205"/>
        <v>-3.9312953310801707E-3</v>
      </c>
      <c r="AJ771" s="14">
        <f t="shared" ca="1" si="206"/>
        <v>-1.3864150183106671E-2</v>
      </c>
      <c r="AK771" s="14">
        <f t="shared" ca="1" si="207"/>
        <v>4.4312583479319666E-3</v>
      </c>
    </row>
    <row r="772" spans="1:37" x14ac:dyDescent="0.2">
      <c r="A772" s="13">
        <f ca="1">IF(OFFSET(STATIC!$A$6,MATCH($A$16, STATIC!$A$6:$A$2307,0)+ROW()-ROW($A$16),0)&gt;$A$12, OFFSET(STATIC!$A$6,MATCH($A$16, STATIC!$A$6:$A$2307,0)+ROW()-ROW($A$16),0), FALSE)</f>
        <v>42347</v>
      </c>
      <c r="B772" s="7">
        <f ca="1">OFFSET(STATIC!$B$6,MATCH('Data Manipulation'!$A772,STATIC!$A$6:$A$2307, 0)-1,3*(COLUMN()-COLUMN($B$16)))</f>
        <v>416.11</v>
      </c>
      <c r="C772" s="7">
        <f ca="1">OFFSET(STATIC!$B$6,MATCH('Data Manipulation'!$A772,STATIC!$A$6:$A$2307, 0)-1,3*(COLUMN()-COLUMN($B$16)))</f>
        <v>222.63</v>
      </c>
      <c r="D772" s="7">
        <f ca="1">OFFSET(STATIC!$B$6,MATCH('Data Manipulation'!$A772,STATIC!$A$6:$A$2307, 0)-1,3*(COLUMN()-COLUMN($B$16)))</f>
        <v>2047.62</v>
      </c>
      <c r="E772" s="7">
        <f ca="1">OFFSET(STATIC!$B$6,MATCH('Data Manipulation'!$A772,STATIC!$A$6:$A$2307, 0)-1,3*(COLUMN()-COLUMN($B$16)))*$J772</f>
        <v>3605.9141630000004</v>
      </c>
      <c r="F772" s="7">
        <f ca="1">OFFSET(STATIC!$B$6,MATCH('Data Manipulation'!$A772,STATIC!$A$6:$A$2307, 0)-1,3*(COLUMN()-COLUMN($B$16)))</f>
        <v>1077.33</v>
      </c>
      <c r="G772" s="7">
        <f ca="1">OFFSET(STATIC!$B$6,MATCH('Data Manipulation'!$A772,STATIC!$A$6:$A$2307, 0)-1,3*(COLUMN()-COLUMN($B$16)))</f>
        <v>37.159999999999997</v>
      </c>
      <c r="H772" s="7">
        <f ca="1">OFFSET(STATIC!$B$6,MATCH('Data Manipulation'!$A772,STATIC!$A$6:$A$2307, 0)-1,3*(COLUMN()-COLUMN($B$16)))</f>
        <v>28.998170000000002</v>
      </c>
      <c r="I772" s="7">
        <f ca="1">OFFSET(STATIC!$B$6,MATCH('Data Manipulation'!$A772,STATIC!$A$6:$A$2307, 0)-1,3*(COLUMN()-COLUMN($B$16)))</f>
        <v>136.49</v>
      </c>
      <c r="J772" s="7">
        <f ca="1">OFFSET(STATIC!$B$6,MATCH('Data Manipulation'!$A772,STATIC!$A$6:$A$2307, 0)-1,3*(COLUMN()-COLUMN($B$16)))</f>
        <v>1.1003000000000001</v>
      </c>
      <c r="K772" s="7">
        <f ca="1">OFFSET(STATIC!$B$6,MATCH('Data Manipulation'!$A772,STATIC!$A$6:$A$2307, 0)-1,3*(COLUMN()-COLUMN($B$16)))</f>
        <v>1.5167999999999999</v>
      </c>
      <c r="L772" s="7">
        <f ca="1">OFFSET(STATIC!$B$6,MATCH('Data Manipulation'!$A772,STATIC!$A$6:$A$2307, 0)-1,3*(COLUMN()-COLUMN($B$16)))</f>
        <v>1.0147999999999999</v>
      </c>
      <c r="M772" s="7">
        <f ca="1">OFFSET(STATIC!$B$6,MATCH('Data Manipulation'!$A772,STATIC!$A$6:$A$2307, 0)-1,3*(COLUMN()-COLUMN($B$16)))</f>
        <v>8.2369999999999995E-3</v>
      </c>
      <c r="N772" s="7">
        <f ca="1">OFFSET(STATIC!$B$6,MATCH('Data Manipulation'!$A772,STATIC!$A$6:$A$2307, 0)-1,3*(COLUMN()-COLUMN($B$16)))*$J772</f>
        <v>249.89870561000001</v>
      </c>
      <c r="O772" s="7">
        <f ca="1">OFFSET(STATIC!$B$6,MATCH('Data Manipulation'!$A772,STATIC!$A$6:$A$2307, 0)-1,3*(COLUMN()-COLUMN($B$16)))</f>
        <v>1933.02</v>
      </c>
      <c r="P772" s="7">
        <f ca="1">OFFSET(STATIC!$B$6,MATCH('Data Manipulation'!$A772,STATIC!$A$6:$A$2307, 0)-1,3*(COLUMN()-COLUMN($B$16)))*$J772</f>
        <v>263.82993400000004</v>
      </c>
      <c r="Q772" s="7">
        <f ca="1">OFFSET(STATIC!$B$6,MATCH('Data Manipulation'!$A772,STATIC!$A$6:$A$2307, 0)-1,3*(COLUMN()-COLUMN($B$16)))</f>
        <v>19.61</v>
      </c>
      <c r="R772" s="7">
        <f ca="1">OFFSET(STATIC!$B$6,MATCH('Data Manipulation'!$A772,STATIC!$A$6:$A$2307, 0)-1,3*(COLUMN()-COLUMN($B$16)))</f>
        <v>5022.8649999999998</v>
      </c>
      <c r="U772" s="14">
        <f t="shared" ca="1" si="191"/>
        <v>4.928294375669523E-2</v>
      </c>
      <c r="V772" s="14">
        <f t="shared" ca="1" si="192"/>
        <v>8.9875528451293166E-4</v>
      </c>
      <c r="W772" s="14">
        <f t="shared" ca="1" si="193"/>
        <v>-7.7690413899379369E-3</v>
      </c>
      <c r="X772" s="14">
        <f t="shared" ca="1" si="194"/>
        <v>4.2548330561087908E-3</v>
      </c>
      <c r="Y772" s="14">
        <f t="shared" ca="1" si="195"/>
        <v>2.8071628926532549E-3</v>
      </c>
      <c r="Z772" s="14">
        <f t="shared" ca="1" si="196"/>
        <v>-9.3746501481582097E-3</v>
      </c>
      <c r="AA772" s="14">
        <f t="shared" ca="1" si="197"/>
        <v>6.5559939248104795E-3</v>
      </c>
      <c r="AB772" s="14">
        <f t="shared" ca="1" si="198"/>
        <v>2.5675838482989745E-3</v>
      </c>
      <c r="AC772" s="14">
        <f t="shared" ca="1" si="199"/>
        <v>1.0414857523851861E-2</v>
      </c>
      <c r="AD772" s="14">
        <f t="shared" ca="1" si="200"/>
        <v>1.0537924338488287E-2</v>
      </c>
      <c r="AE772" s="14">
        <f t="shared" ca="1" si="201"/>
        <v>6.6241776652309218E-3</v>
      </c>
      <c r="AF772" s="14">
        <f t="shared" ca="1" si="202"/>
        <v>1.2583392474078763E-2</v>
      </c>
      <c r="AG772" s="14">
        <f t="shared" ca="1" si="203"/>
        <v>8.8495016291636162E-3</v>
      </c>
      <c r="AH772" s="14">
        <f t="shared" ca="1" si="204"/>
        <v>1.2527113517751709E-3</v>
      </c>
      <c r="AI772" s="14">
        <f t="shared" ca="1" si="205"/>
        <v>8.8367389908196071E-3</v>
      </c>
      <c r="AJ772" s="14">
        <f t="shared" ca="1" si="206"/>
        <v>0.10814073816414865</v>
      </c>
      <c r="AK772" s="14">
        <f t="shared" ca="1" si="207"/>
        <v>-1.4895482531195412E-2</v>
      </c>
    </row>
    <row r="773" spans="1:37" x14ac:dyDescent="0.2">
      <c r="A773" s="13">
        <f ca="1">IF(OFFSET(STATIC!$A$6,MATCH($A$16, STATIC!$A$6:$A$2307,0)+ROW()-ROW($A$16),0)&gt;$A$12, OFFSET(STATIC!$A$6,MATCH($A$16, STATIC!$A$6:$A$2307,0)+ROW()-ROW($A$16),0), FALSE)</f>
        <v>42346</v>
      </c>
      <c r="B773" s="7">
        <f ca="1">OFFSET(STATIC!$B$6,MATCH('Data Manipulation'!$A773,STATIC!$A$6:$A$2307, 0)-1,3*(COLUMN()-COLUMN($B$16)))</f>
        <v>396.1</v>
      </c>
      <c r="C773" s="7">
        <f ca="1">OFFSET(STATIC!$B$6,MATCH('Data Manipulation'!$A773,STATIC!$A$6:$A$2307, 0)-1,3*(COLUMN()-COLUMN($B$16)))</f>
        <v>222.43</v>
      </c>
      <c r="D773" s="7">
        <f ca="1">OFFSET(STATIC!$B$6,MATCH('Data Manipulation'!$A773,STATIC!$A$6:$A$2307, 0)-1,3*(COLUMN()-COLUMN($B$16)))</f>
        <v>2063.59</v>
      </c>
      <c r="E773" s="7">
        <f ca="1">OFFSET(STATIC!$B$6,MATCH('Data Manipulation'!$A773,STATIC!$A$6:$A$2307, 0)-1,3*(COLUMN()-COLUMN($B$16)))*$J773</f>
        <v>3590.604194</v>
      </c>
      <c r="F773" s="7">
        <f ca="1">OFFSET(STATIC!$B$6,MATCH('Data Manipulation'!$A773,STATIC!$A$6:$A$2307, 0)-1,3*(COLUMN()-COLUMN($B$16)))</f>
        <v>1074.31</v>
      </c>
      <c r="G773" s="7">
        <f ca="1">OFFSET(STATIC!$B$6,MATCH('Data Manipulation'!$A773,STATIC!$A$6:$A$2307, 0)-1,3*(COLUMN()-COLUMN($B$16)))</f>
        <v>37.51</v>
      </c>
      <c r="H773" s="7">
        <f ca="1">OFFSET(STATIC!$B$6,MATCH('Data Manipulation'!$A773,STATIC!$A$6:$A$2307, 0)-1,3*(COLUMN()-COLUMN($B$16)))</f>
        <v>28.808679999999999</v>
      </c>
      <c r="I773" s="7">
        <f ca="1">OFFSET(STATIC!$B$6,MATCH('Data Manipulation'!$A773,STATIC!$A$6:$A$2307, 0)-1,3*(COLUMN()-COLUMN($B$16)))</f>
        <v>136.13999999999999</v>
      </c>
      <c r="J773" s="7">
        <f ca="1">OFFSET(STATIC!$B$6,MATCH('Data Manipulation'!$A773,STATIC!$A$6:$A$2307, 0)-1,3*(COLUMN()-COLUMN($B$16)))</f>
        <v>1.0889</v>
      </c>
      <c r="K773" s="7">
        <f ca="1">OFFSET(STATIC!$B$6,MATCH('Data Manipulation'!$A773,STATIC!$A$6:$A$2307, 0)-1,3*(COLUMN()-COLUMN($B$16)))</f>
        <v>1.5009000000000001</v>
      </c>
      <c r="L773" s="7">
        <f ca="1">OFFSET(STATIC!$B$6,MATCH('Data Manipulation'!$A773,STATIC!$A$6:$A$2307, 0)-1,3*(COLUMN()-COLUMN($B$16)))</f>
        <v>1.0081</v>
      </c>
      <c r="M773" s="7">
        <f ca="1">OFFSET(STATIC!$B$6,MATCH('Data Manipulation'!$A773,STATIC!$A$6:$A$2307, 0)-1,3*(COLUMN()-COLUMN($B$16)))</f>
        <v>8.1340000000000006E-3</v>
      </c>
      <c r="N773" s="7">
        <f ca="1">OFFSET(STATIC!$B$6,MATCH('Data Manipulation'!$A773,STATIC!$A$6:$A$2307, 0)-1,3*(COLUMN()-COLUMN($B$16)))*$J773</f>
        <v>247.69698305</v>
      </c>
      <c r="O773" s="7">
        <f ca="1">OFFSET(STATIC!$B$6,MATCH('Data Manipulation'!$A773,STATIC!$A$6:$A$2307, 0)-1,3*(COLUMN()-COLUMN($B$16)))</f>
        <v>1930.6</v>
      </c>
      <c r="P773" s="7">
        <f ca="1">OFFSET(STATIC!$B$6,MATCH('Data Manipulation'!$A773,STATIC!$A$6:$A$2307, 0)-1,3*(COLUMN()-COLUMN($B$16)))*$J773</f>
        <v>261.50880842999999</v>
      </c>
      <c r="Q773" s="7">
        <f ca="1">OFFSET(STATIC!$B$6,MATCH('Data Manipulation'!$A773,STATIC!$A$6:$A$2307, 0)-1,3*(COLUMN()-COLUMN($B$16)))</f>
        <v>17.600000000000001</v>
      </c>
      <c r="R773" s="7">
        <f ca="1">OFFSET(STATIC!$B$6,MATCH('Data Manipulation'!$A773,STATIC!$A$6:$A$2307, 0)-1,3*(COLUMN()-COLUMN($B$16)))</f>
        <v>5098.2430000000004</v>
      </c>
      <c r="U773" s="14">
        <f t="shared" ca="1" si="191"/>
        <v>6.0267078668603353E-3</v>
      </c>
      <c r="V773" s="14">
        <f t="shared" ca="1" si="192"/>
        <v>-1.3441602784731234E-2</v>
      </c>
      <c r="W773" s="14">
        <f t="shared" ca="1" si="193"/>
        <v>-6.5110623052767533E-3</v>
      </c>
      <c r="X773" s="14">
        <f t="shared" ca="1" si="194"/>
        <v>-1.5355133162276675E-2</v>
      </c>
      <c r="Y773" s="14">
        <f t="shared" ca="1" si="195"/>
        <v>-2.259362668190653E-3</v>
      </c>
      <c r="Z773" s="14">
        <f t="shared" ca="1" si="196"/>
        <v>-3.7253901521066817E-3</v>
      </c>
      <c r="AA773" s="14">
        <f t="shared" ca="1" si="197"/>
        <v>-2.1061727918698001E-3</v>
      </c>
      <c r="AB773" s="14">
        <f t="shared" ca="1" si="198"/>
        <v>8.0831837446653778E-4</v>
      </c>
      <c r="AC773" s="14">
        <f t="shared" ca="1" si="199"/>
        <v>3.4958637258534178E-3</v>
      </c>
      <c r="AD773" s="14">
        <f t="shared" ca="1" si="200"/>
        <v>-3.4586000555338241E-3</v>
      </c>
      <c r="AE773" s="14">
        <f t="shared" ca="1" si="201"/>
        <v>9.5684972040257932E-3</v>
      </c>
      <c r="AF773" s="14">
        <f t="shared" ca="1" si="202"/>
        <v>2.4618427007774097E-3</v>
      </c>
      <c r="AG773" s="14">
        <f t="shared" ca="1" si="203"/>
        <v>3.2330116652147974E-3</v>
      </c>
      <c r="AH773" s="14">
        <f t="shared" ca="1" si="204"/>
        <v>-1.3561710439713947E-3</v>
      </c>
      <c r="AI773" s="14">
        <f t="shared" ca="1" si="205"/>
        <v>4.7345620137547208E-3</v>
      </c>
      <c r="AJ773" s="14">
        <f t="shared" ca="1" si="206"/>
        <v>0.10536051565782635</v>
      </c>
      <c r="AK773" s="14">
        <f t="shared" ca="1" si="207"/>
        <v>-6.9980017669520728E-4</v>
      </c>
    </row>
    <row r="774" spans="1:37" x14ac:dyDescent="0.2">
      <c r="A774" s="13">
        <f ca="1">IF(OFFSET(STATIC!$A$6,MATCH($A$16, STATIC!$A$6:$A$2307,0)+ROW()-ROW($A$16),0)&gt;$A$12, OFFSET(STATIC!$A$6,MATCH($A$16, STATIC!$A$6:$A$2307,0)+ROW()-ROW($A$16),0), FALSE)</f>
        <v>42345</v>
      </c>
      <c r="B774" s="7">
        <f ca="1">OFFSET(STATIC!$B$6,MATCH('Data Manipulation'!$A774,STATIC!$A$6:$A$2307, 0)-1,3*(COLUMN()-COLUMN($B$16)))</f>
        <v>393.72</v>
      </c>
      <c r="C774" s="7">
        <f ca="1">OFFSET(STATIC!$B$6,MATCH('Data Manipulation'!$A774,STATIC!$A$6:$A$2307, 0)-1,3*(COLUMN()-COLUMN($B$16)))</f>
        <v>225.44</v>
      </c>
      <c r="D774" s="7">
        <f ca="1">OFFSET(STATIC!$B$6,MATCH('Data Manipulation'!$A774,STATIC!$A$6:$A$2307, 0)-1,3*(COLUMN()-COLUMN($B$16)))</f>
        <v>2077.0700000000002</v>
      </c>
      <c r="E774" s="7">
        <f ca="1">OFFSET(STATIC!$B$6,MATCH('Data Manipulation'!$A774,STATIC!$A$6:$A$2307, 0)-1,3*(COLUMN()-COLUMN($B$16)))*$J774</f>
        <v>3646.1638709999997</v>
      </c>
      <c r="F774" s="7">
        <f ca="1">OFFSET(STATIC!$B$6,MATCH('Data Manipulation'!$A774,STATIC!$A$6:$A$2307, 0)-1,3*(COLUMN()-COLUMN($B$16)))</f>
        <v>1076.74</v>
      </c>
      <c r="G774" s="7">
        <f ca="1">OFFSET(STATIC!$B$6,MATCH('Data Manipulation'!$A774,STATIC!$A$6:$A$2307, 0)-1,3*(COLUMN()-COLUMN($B$16)))</f>
        <v>37.65</v>
      </c>
      <c r="H774" s="7">
        <f ca="1">OFFSET(STATIC!$B$6,MATCH('Data Manipulation'!$A774,STATIC!$A$6:$A$2307, 0)-1,3*(COLUMN()-COLUMN($B$16)))</f>
        <v>28.869420000000002</v>
      </c>
      <c r="I774" s="7">
        <f ca="1">OFFSET(STATIC!$B$6,MATCH('Data Manipulation'!$A774,STATIC!$A$6:$A$2307, 0)-1,3*(COLUMN()-COLUMN($B$16)))</f>
        <v>136.03</v>
      </c>
      <c r="J774" s="7">
        <f ca="1">OFFSET(STATIC!$B$6,MATCH('Data Manipulation'!$A774,STATIC!$A$6:$A$2307, 0)-1,3*(COLUMN()-COLUMN($B$16)))</f>
        <v>1.0851</v>
      </c>
      <c r="K774" s="7">
        <f ca="1">OFFSET(STATIC!$B$6,MATCH('Data Manipulation'!$A774,STATIC!$A$6:$A$2307, 0)-1,3*(COLUMN()-COLUMN($B$16)))</f>
        <v>1.5061</v>
      </c>
      <c r="L774" s="7">
        <f ca="1">OFFSET(STATIC!$B$6,MATCH('Data Manipulation'!$A774,STATIC!$A$6:$A$2307, 0)-1,3*(COLUMN()-COLUMN($B$16)))</f>
        <v>0.99850000000000005</v>
      </c>
      <c r="M774" s="7">
        <f ca="1">OFFSET(STATIC!$B$6,MATCH('Data Manipulation'!$A774,STATIC!$A$6:$A$2307, 0)-1,3*(COLUMN()-COLUMN($B$16)))</f>
        <v>8.1139999999999997E-3</v>
      </c>
      <c r="N774" s="7">
        <f ca="1">OFFSET(STATIC!$B$6,MATCH('Data Manipulation'!$A774,STATIC!$A$6:$A$2307, 0)-1,3*(COLUMN()-COLUMN($B$16)))*$J774</f>
        <v>246.89746893</v>
      </c>
      <c r="O774" s="7">
        <f ca="1">OFFSET(STATIC!$B$6,MATCH('Data Manipulation'!$A774,STATIC!$A$6:$A$2307, 0)-1,3*(COLUMN()-COLUMN($B$16)))</f>
        <v>1933.22</v>
      </c>
      <c r="P774" s="7">
        <f ca="1">OFFSET(STATIC!$B$6,MATCH('Data Manipulation'!$A774,STATIC!$A$6:$A$2307, 0)-1,3*(COLUMN()-COLUMN($B$16)))*$J774</f>
        <v>260.27360513999997</v>
      </c>
      <c r="Q774" s="7">
        <f ca="1">OFFSET(STATIC!$B$6,MATCH('Data Manipulation'!$A774,STATIC!$A$6:$A$2307, 0)-1,3*(COLUMN()-COLUMN($B$16)))</f>
        <v>15.84</v>
      </c>
      <c r="R774" s="7">
        <f ca="1">OFFSET(STATIC!$B$6,MATCH('Data Manipulation'!$A774,STATIC!$A$6:$A$2307, 0)-1,3*(COLUMN()-COLUMN($B$16)))</f>
        <v>5101.8119999999999</v>
      </c>
      <c r="U774" s="14">
        <f t="shared" ca="1" si="191"/>
        <v>8.2891422592186417E-2</v>
      </c>
      <c r="V774" s="14">
        <f t="shared" ca="1" si="192"/>
        <v>-4.6467456876986184E-3</v>
      </c>
      <c r="W774" s="14">
        <f t="shared" ca="1" si="193"/>
        <v>-7.014104884478266E-3</v>
      </c>
      <c r="X774" s="14">
        <f t="shared" ca="1" si="194"/>
        <v>7.1485092209055846E-3</v>
      </c>
      <c r="Y774" s="14">
        <f t="shared" ca="1" si="195"/>
        <v>-6.8675358993591793E-3</v>
      </c>
      <c r="Z774" s="14">
        <f t="shared" ca="1" si="196"/>
        <v>-5.9796218477329598E-2</v>
      </c>
      <c r="AA774" s="14">
        <f t="shared" ca="1" si="197"/>
        <v>-1.7172455519077166E-2</v>
      </c>
      <c r="AB774" s="14">
        <f t="shared" ca="1" si="198"/>
        <v>-1.4957777689779291E-2</v>
      </c>
      <c r="AC774" s="14">
        <f t="shared" ca="1" si="199"/>
        <v>-1.6574589429792783E-3</v>
      </c>
      <c r="AD774" s="14">
        <f t="shared" ca="1" si="200"/>
        <v>-2.5861225911671206E-3</v>
      </c>
      <c r="AE774" s="14">
        <f t="shared" ca="1" si="201"/>
        <v>-9.0094605423461204E-4</v>
      </c>
      <c r="AF774" s="14">
        <f t="shared" ca="1" si="202"/>
        <v>-4.9285363245053001E-4</v>
      </c>
      <c r="AG774" s="14">
        <f t="shared" ca="1" si="203"/>
        <v>4.1638516553372563E-3</v>
      </c>
      <c r="AH774" s="14">
        <f t="shared" ca="1" si="204"/>
        <v>2.6260124844472866E-3</v>
      </c>
      <c r="AI774" s="14">
        <f t="shared" ca="1" si="205"/>
        <v>3.0550928027847663E-3</v>
      </c>
      <c r="AJ774" s="14">
        <f t="shared" ca="1" si="206"/>
        <v>6.7235758106572438E-2</v>
      </c>
      <c r="AK774" s="14">
        <f t="shared" ca="1" si="207"/>
        <v>-7.899039937329046E-3</v>
      </c>
    </row>
    <row r="775" spans="1:37" x14ac:dyDescent="0.2">
      <c r="A775" s="13">
        <f ca="1">IF(OFFSET(STATIC!$A$6,MATCH($A$16, STATIC!$A$6:$A$2307,0)+ROW()-ROW($A$16),0)&gt;$A$12, OFFSET(STATIC!$A$6,MATCH($A$16, STATIC!$A$6:$A$2307,0)+ROW()-ROW($A$16),0), FALSE)</f>
        <v>42342</v>
      </c>
      <c r="B775" s="7">
        <f ca="1">OFFSET(STATIC!$B$6,MATCH('Data Manipulation'!$A775,STATIC!$A$6:$A$2307, 0)-1,3*(COLUMN()-COLUMN($B$16)))</f>
        <v>362.4</v>
      </c>
      <c r="C775" s="7">
        <f ca="1">OFFSET(STATIC!$B$6,MATCH('Data Manipulation'!$A775,STATIC!$A$6:$A$2307, 0)-1,3*(COLUMN()-COLUMN($B$16)))</f>
        <v>226.49</v>
      </c>
      <c r="D775" s="7">
        <f ca="1">OFFSET(STATIC!$B$6,MATCH('Data Manipulation'!$A775,STATIC!$A$6:$A$2307, 0)-1,3*(COLUMN()-COLUMN($B$16)))</f>
        <v>2091.69</v>
      </c>
      <c r="E775" s="7">
        <f ca="1">OFFSET(STATIC!$B$6,MATCH('Data Manipulation'!$A775,STATIC!$A$6:$A$2307, 0)-1,3*(COLUMN()-COLUMN($B$16)))*$J775</f>
        <v>3620.1921750000001</v>
      </c>
      <c r="F775" s="7">
        <f ca="1">OFFSET(STATIC!$B$6,MATCH('Data Manipulation'!$A775,STATIC!$A$6:$A$2307, 0)-1,3*(COLUMN()-COLUMN($B$16)))</f>
        <v>1084.1600000000001</v>
      </c>
      <c r="G775" s="7">
        <f ca="1">OFFSET(STATIC!$B$6,MATCH('Data Manipulation'!$A775,STATIC!$A$6:$A$2307, 0)-1,3*(COLUMN()-COLUMN($B$16)))</f>
        <v>39.97</v>
      </c>
      <c r="H775" s="7">
        <f ca="1">OFFSET(STATIC!$B$6,MATCH('Data Manipulation'!$A775,STATIC!$A$6:$A$2307, 0)-1,3*(COLUMN()-COLUMN($B$16)))</f>
        <v>29.36946</v>
      </c>
      <c r="I775" s="7">
        <f ca="1">OFFSET(STATIC!$B$6,MATCH('Data Manipulation'!$A775,STATIC!$A$6:$A$2307, 0)-1,3*(COLUMN()-COLUMN($B$16)))</f>
        <v>138.08000000000001</v>
      </c>
      <c r="J775" s="7">
        <f ca="1">OFFSET(STATIC!$B$6,MATCH('Data Manipulation'!$A775,STATIC!$A$6:$A$2307, 0)-1,3*(COLUMN()-COLUMN($B$16)))</f>
        <v>1.0869</v>
      </c>
      <c r="K775" s="7">
        <f ca="1">OFFSET(STATIC!$B$6,MATCH('Data Manipulation'!$A775,STATIC!$A$6:$A$2307, 0)-1,3*(COLUMN()-COLUMN($B$16)))</f>
        <v>1.51</v>
      </c>
      <c r="L775" s="7">
        <f ca="1">OFFSET(STATIC!$B$6,MATCH('Data Manipulation'!$A775,STATIC!$A$6:$A$2307, 0)-1,3*(COLUMN()-COLUMN($B$16)))</f>
        <v>0.99939999999999996</v>
      </c>
      <c r="M775" s="7">
        <f ca="1">OFFSET(STATIC!$B$6,MATCH('Data Manipulation'!$A775,STATIC!$A$6:$A$2307, 0)-1,3*(COLUMN()-COLUMN($B$16)))</f>
        <v>8.1180000000000002E-3</v>
      </c>
      <c r="N775" s="7">
        <f ca="1">OFFSET(STATIC!$B$6,MATCH('Data Manipulation'!$A775,STATIC!$A$6:$A$2307, 0)-1,3*(COLUMN()-COLUMN($B$16)))*$J775</f>
        <v>245.87156184</v>
      </c>
      <c r="O775" s="7">
        <f ca="1">OFFSET(STATIC!$B$6,MATCH('Data Manipulation'!$A775,STATIC!$A$6:$A$2307, 0)-1,3*(COLUMN()-COLUMN($B$16)))</f>
        <v>1928.15</v>
      </c>
      <c r="P775" s="7">
        <f ca="1">OFFSET(STATIC!$B$6,MATCH('Data Manipulation'!$A775,STATIC!$A$6:$A$2307, 0)-1,3*(COLUMN()-COLUMN($B$16)))*$J775</f>
        <v>259.47965852999999</v>
      </c>
      <c r="Q775" s="7">
        <f ca="1">OFFSET(STATIC!$B$6,MATCH('Data Manipulation'!$A775,STATIC!$A$6:$A$2307, 0)-1,3*(COLUMN()-COLUMN($B$16)))</f>
        <v>14.81</v>
      </c>
      <c r="R775" s="7">
        <f ca="1">OFFSET(STATIC!$B$6,MATCH('Data Manipulation'!$A775,STATIC!$A$6:$A$2307, 0)-1,3*(COLUMN()-COLUMN($B$16)))</f>
        <v>5142.2709999999997</v>
      </c>
      <c r="U775" s="14">
        <f t="shared" ca="1" si="191"/>
        <v>4.9515322256062019E-3</v>
      </c>
      <c r="V775" s="14">
        <f t="shared" ca="1" si="192"/>
        <v>-1.0278575953363935E-2</v>
      </c>
      <c r="W775" s="14">
        <f t="shared" ca="1" si="193"/>
        <v>2.0317941551718299E-2</v>
      </c>
      <c r="X775" s="14">
        <f t="shared" ca="1" si="194"/>
        <v>-6.8043615245476276E-3</v>
      </c>
      <c r="Y775" s="14">
        <f t="shared" ca="1" si="195"/>
        <v>2.1348612152005737E-2</v>
      </c>
      <c r="Z775" s="14">
        <f t="shared" ca="1" si="196"/>
        <v>-2.7392212337125275E-2</v>
      </c>
      <c r="AA775" s="14">
        <f t="shared" ca="1" si="197"/>
        <v>1.104738088020258E-2</v>
      </c>
      <c r="AB775" s="14">
        <f t="shared" ca="1" si="198"/>
        <v>1.8050108235263901E-2</v>
      </c>
      <c r="AC775" s="14">
        <f t="shared" ca="1" si="199"/>
        <v>-3.0315580610393465E-3</v>
      </c>
      <c r="AD775" s="14">
        <f t="shared" ca="1" si="200"/>
        <v>-6.6222972773442477E-5</v>
      </c>
      <c r="AE775" s="14">
        <f t="shared" ca="1" si="201"/>
        <v>-2.4983773551127031E-3</v>
      </c>
      <c r="AF775" s="14">
        <f t="shared" ca="1" si="202"/>
        <v>-3.4431908095149105E-3</v>
      </c>
      <c r="AG775" s="14">
        <f t="shared" ca="1" si="203"/>
        <v>-4.5369650878676086E-3</v>
      </c>
      <c r="AH775" s="14">
        <f t="shared" ca="1" si="204"/>
        <v>2.9033627184331446E-3</v>
      </c>
      <c r="AI775" s="14">
        <f t="shared" ca="1" si="205"/>
        <v>-3.9982770884346456E-3</v>
      </c>
      <c r="AJ775" s="14">
        <f t="shared" ca="1" si="206"/>
        <v>-0.20116164361561453</v>
      </c>
      <c r="AK775" s="14">
        <f t="shared" ca="1" si="207"/>
        <v>2.0579523623320665E-2</v>
      </c>
    </row>
    <row r="776" spans="1:37" x14ac:dyDescent="0.2">
      <c r="A776" s="13">
        <f ca="1">IF(OFFSET(STATIC!$A$6,MATCH($A$16, STATIC!$A$6:$A$2307,0)+ROW()-ROW($A$16),0)&gt;$A$12, OFFSET(STATIC!$A$6,MATCH($A$16, STATIC!$A$6:$A$2307,0)+ROW()-ROW($A$16),0), FALSE)</f>
        <v>42341</v>
      </c>
      <c r="B776" s="7">
        <f ca="1">OFFSET(STATIC!$B$6,MATCH('Data Manipulation'!$A776,STATIC!$A$6:$A$2307, 0)-1,3*(COLUMN()-COLUMN($B$16)))</f>
        <v>360.61</v>
      </c>
      <c r="C776" s="7">
        <f ca="1">OFFSET(STATIC!$B$6,MATCH('Data Manipulation'!$A776,STATIC!$A$6:$A$2307, 0)-1,3*(COLUMN()-COLUMN($B$16)))</f>
        <v>228.83</v>
      </c>
      <c r="D776" s="7">
        <f ca="1">OFFSET(STATIC!$B$6,MATCH('Data Manipulation'!$A776,STATIC!$A$6:$A$2307, 0)-1,3*(COLUMN()-COLUMN($B$16)))</f>
        <v>2049.62</v>
      </c>
      <c r="E776" s="7">
        <f ca="1">OFFSET(STATIC!$B$6,MATCH('Data Manipulation'!$A776,STATIC!$A$6:$A$2307, 0)-1,3*(COLUMN()-COLUMN($B$16)))*$J776</f>
        <v>3644.9092680000003</v>
      </c>
      <c r="F776" s="7">
        <f ca="1">OFFSET(STATIC!$B$6,MATCH('Data Manipulation'!$A776,STATIC!$A$6:$A$2307, 0)-1,3*(COLUMN()-COLUMN($B$16)))</f>
        <v>1061.26</v>
      </c>
      <c r="G776" s="7">
        <f ca="1">OFFSET(STATIC!$B$6,MATCH('Data Manipulation'!$A776,STATIC!$A$6:$A$2307, 0)-1,3*(COLUMN()-COLUMN($B$16)))</f>
        <v>41.08</v>
      </c>
      <c r="H776" s="7">
        <f ca="1">OFFSET(STATIC!$B$6,MATCH('Data Manipulation'!$A776,STATIC!$A$6:$A$2307, 0)-1,3*(COLUMN()-COLUMN($B$16)))</f>
        <v>29.046790000000001</v>
      </c>
      <c r="I776" s="7">
        <f ca="1">OFFSET(STATIC!$B$6,MATCH('Data Manipulation'!$A776,STATIC!$A$6:$A$2307, 0)-1,3*(COLUMN()-COLUMN($B$16)))</f>
        <v>135.61000000000001</v>
      </c>
      <c r="J776" s="7">
        <f ca="1">OFFSET(STATIC!$B$6,MATCH('Data Manipulation'!$A776,STATIC!$A$6:$A$2307, 0)-1,3*(COLUMN()-COLUMN($B$16)))</f>
        <v>1.0902000000000001</v>
      </c>
      <c r="K776" s="7">
        <f ca="1">OFFSET(STATIC!$B$6,MATCH('Data Manipulation'!$A776,STATIC!$A$6:$A$2307, 0)-1,3*(COLUMN()-COLUMN($B$16)))</f>
        <v>1.5101</v>
      </c>
      <c r="L776" s="7">
        <f ca="1">OFFSET(STATIC!$B$6,MATCH('Data Manipulation'!$A776,STATIC!$A$6:$A$2307, 0)-1,3*(COLUMN()-COLUMN($B$16)))</f>
        <v>1.0019</v>
      </c>
      <c r="M776" s="7">
        <f ca="1">OFFSET(STATIC!$B$6,MATCH('Data Manipulation'!$A776,STATIC!$A$6:$A$2307, 0)-1,3*(COLUMN()-COLUMN($B$16)))</f>
        <v>8.1460000000000005E-3</v>
      </c>
      <c r="N776" s="7">
        <f ca="1">OFFSET(STATIC!$B$6,MATCH('Data Manipulation'!$A776,STATIC!$A$6:$A$2307, 0)-1,3*(COLUMN()-COLUMN($B$16)))*$J776</f>
        <v>246.98960688</v>
      </c>
      <c r="O776" s="7">
        <f ca="1">OFFSET(STATIC!$B$6,MATCH('Data Manipulation'!$A776,STATIC!$A$6:$A$2307, 0)-1,3*(COLUMN()-COLUMN($B$16)))</f>
        <v>1922.56</v>
      </c>
      <c r="P776" s="7">
        <f ca="1">OFFSET(STATIC!$B$6,MATCH('Data Manipulation'!$A776,STATIC!$A$6:$A$2307, 0)-1,3*(COLUMN()-COLUMN($B$16)))*$J776</f>
        <v>260.51920691999999</v>
      </c>
      <c r="Q776" s="7">
        <f ca="1">OFFSET(STATIC!$B$6,MATCH('Data Manipulation'!$A776,STATIC!$A$6:$A$2307, 0)-1,3*(COLUMN()-COLUMN($B$16)))</f>
        <v>18.11</v>
      </c>
      <c r="R776" s="7">
        <f ca="1">OFFSET(STATIC!$B$6,MATCH('Data Manipulation'!$A776,STATIC!$A$6:$A$2307, 0)-1,3*(COLUMN()-COLUMN($B$16)))</f>
        <v>5037.527</v>
      </c>
      <c r="U776" s="14">
        <f t="shared" ca="1" si="191"/>
        <v>-1.4686528445164771E-3</v>
      </c>
      <c r="V776" s="14">
        <f t="shared" ca="1" si="192"/>
        <v>1.7495521236543436E-3</v>
      </c>
      <c r="W776" s="14">
        <f t="shared" ca="1" si="193"/>
        <v>-1.4477878923262813E-2</v>
      </c>
      <c r="X776" s="14">
        <f t="shared" ca="1" si="194"/>
        <v>-7.2896908531063613E-3</v>
      </c>
      <c r="Y776" s="14">
        <f t="shared" ca="1" si="195"/>
        <v>7.0542026563892649E-3</v>
      </c>
      <c r="Z776" s="14">
        <f t="shared" ca="1" si="196"/>
        <v>2.8143057072688306E-2</v>
      </c>
      <c r="AA776" s="14">
        <f t="shared" ca="1" si="197"/>
        <v>1.7171535479505614E-2</v>
      </c>
      <c r="AB776" s="14">
        <f t="shared" ca="1" si="198"/>
        <v>-6.3949646435149067E-3</v>
      </c>
      <c r="AC776" s="14">
        <f t="shared" ca="1" si="199"/>
        <v>2.9508354055260696E-2</v>
      </c>
      <c r="AD776" s="14">
        <f t="shared" ca="1" si="200"/>
        <v>1.1254405741314689E-2</v>
      </c>
      <c r="AE776" s="14">
        <f t="shared" ca="1" si="201"/>
        <v>2.5371553468722299E-2</v>
      </c>
      <c r="AF776" s="14">
        <f t="shared" ca="1" si="202"/>
        <v>6.2804220966224122E-3</v>
      </c>
      <c r="AG776" s="14">
        <f t="shared" ca="1" si="203"/>
        <v>1.5088278042759173E-2</v>
      </c>
      <c r="AH776" s="14">
        <f t="shared" ca="1" si="204"/>
        <v>-7.2762269218248415E-3</v>
      </c>
      <c r="AI776" s="14">
        <f t="shared" ca="1" si="205"/>
        <v>1.8946437305027607E-2</v>
      </c>
      <c r="AJ776" s="14">
        <f t="shared" ca="1" si="206"/>
        <v>0.12951642954562642</v>
      </c>
      <c r="AK776" s="14">
        <f t="shared" ca="1" si="207"/>
        <v>-1.6868250942242438E-2</v>
      </c>
    </row>
    <row r="777" spans="1:37" x14ac:dyDescent="0.2">
      <c r="A777" s="13">
        <f ca="1">IF(OFFSET(STATIC!$A$6,MATCH($A$16, STATIC!$A$6:$A$2307,0)+ROW()-ROW($A$16),0)&gt;$A$12, OFFSET(STATIC!$A$6,MATCH($A$16, STATIC!$A$6:$A$2307,0)+ROW()-ROW($A$16),0), FALSE)</f>
        <v>42340</v>
      </c>
      <c r="B777" s="7">
        <f ca="1">OFFSET(STATIC!$B$6,MATCH('Data Manipulation'!$A777,STATIC!$A$6:$A$2307, 0)-1,3*(COLUMN()-COLUMN($B$16)))</f>
        <v>361.14</v>
      </c>
      <c r="C777" s="7">
        <f ca="1">OFFSET(STATIC!$B$6,MATCH('Data Manipulation'!$A777,STATIC!$A$6:$A$2307, 0)-1,3*(COLUMN()-COLUMN($B$16)))</f>
        <v>228.43</v>
      </c>
      <c r="D777" s="7">
        <f ca="1">OFFSET(STATIC!$B$6,MATCH('Data Manipulation'!$A777,STATIC!$A$6:$A$2307, 0)-1,3*(COLUMN()-COLUMN($B$16)))</f>
        <v>2079.5100000000002</v>
      </c>
      <c r="E777" s="7">
        <f ca="1">OFFSET(STATIC!$B$6,MATCH('Data Manipulation'!$A777,STATIC!$A$6:$A$2307, 0)-1,3*(COLUMN()-COLUMN($B$16)))*$J777</f>
        <v>3671.5766099999996</v>
      </c>
      <c r="F777" s="7">
        <f ca="1">OFFSET(STATIC!$B$6,MATCH('Data Manipulation'!$A777,STATIC!$A$6:$A$2307, 0)-1,3*(COLUMN()-COLUMN($B$16)))</f>
        <v>1053.8</v>
      </c>
      <c r="G777" s="7">
        <f ca="1">OFFSET(STATIC!$B$6,MATCH('Data Manipulation'!$A777,STATIC!$A$6:$A$2307, 0)-1,3*(COLUMN()-COLUMN($B$16)))</f>
        <v>39.94</v>
      </c>
      <c r="H777" s="7">
        <f ca="1">OFFSET(STATIC!$B$6,MATCH('Data Manipulation'!$A777,STATIC!$A$6:$A$2307, 0)-1,3*(COLUMN()-COLUMN($B$16)))</f>
        <v>28.55227</v>
      </c>
      <c r="I777" s="7">
        <f ca="1">OFFSET(STATIC!$B$6,MATCH('Data Manipulation'!$A777,STATIC!$A$6:$A$2307, 0)-1,3*(COLUMN()-COLUMN($B$16)))</f>
        <v>136.47999999999999</v>
      </c>
      <c r="J777" s="7">
        <f ca="1">OFFSET(STATIC!$B$6,MATCH('Data Manipulation'!$A777,STATIC!$A$6:$A$2307, 0)-1,3*(COLUMN()-COLUMN($B$16)))</f>
        <v>1.0585</v>
      </c>
      <c r="K777" s="7">
        <f ca="1">OFFSET(STATIC!$B$6,MATCH('Data Manipulation'!$A777,STATIC!$A$6:$A$2307, 0)-1,3*(COLUMN()-COLUMN($B$16)))</f>
        <v>1.4932000000000001</v>
      </c>
      <c r="L777" s="7">
        <f ca="1">OFFSET(STATIC!$B$6,MATCH('Data Manipulation'!$A777,STATIC!$A$6:$A$2307, 0)-1,3*(COLUMN()-COLUMN($B$16)))</f>
        <v>0.9768</v>
      </c>
      <c r="M777" s="7">
        <f ca="1">OFFSET(STATIC!$B$6,MATCH('Data Manipulation'!$A777,STATIC!$A$6:$A$2307, 0)-1,3*(COLUMN()-COLUMN($B$16)))</f>
        <v>8.0949999999999998E-3</v>
      </c>
      <c r="N777" s="7">
        <f ca="1">OFFSET(STATIC!$B$6,MATCH('Data Manipulation'!$A777,STATIC!$A$6:$A$2307, 0)-1,3*(COLUMN()-COLUMN($B$16)))*$J777</f>
        <v>243.2909325</v>
      </c>
      <c r="O777" s="7">
        <f ca="1">OFFSET(STATIC!$B$6,MATCH('Data Manipulation'!$A777,STATIC!$A$6:$A$2307, 0)-1,3*(COLUMN()-COLUMN($B$16)))</f>
        <v>1936.6</v>
      </c>
      <c r="P777" s="7">
        <f ca="1">OFFSET(STATIC!$B$6,MATCH('Data Manipulation'!$A777,STATIC!$A$6:$A$2307, 0)-1,3*(COLUMN()-COLUMN($B$16)))*$J777</f>
        <v>255.62976115000001</v>
      </c>
      <c r="Q777" s="7">
        <f ca="1">OFFSET(STATIC!$B$6,MATCH('Data Manipulation'!$A777,STATIC!$A$6:$A$2307, 0)-1,3*(COLUMN()-COLUMN($B$16)))</f>
        <v>15.91</v>
      </c>
      <c r="R777" s="7">
        <f ca="1">OFFSET(STATIC!$B$6,MATCH('Data Manipulation'!$A777,STATIC!$A$6:$A$2307, 0)-1,3*(COLUMN()-COLUMN($B$16)))</f>
        <v>5123.2219999999998</v>
      </c>
      <c r="U777" s="14">
        <f t="shared" ca="1" si="191"/>
        <v>3.8773645485347033E-4</v>
      </c>
      <c r="V777" s="14">
        <f t="shared" ca="1" si="192"/>
        <v>1.4895297593232222E-3</v>
      </c>
      <c r="W777" s="14">
        <f t="shared" ca="1" si="193"/>
        <v>-1.1056653069340215E-2</v>
      </c>
      <c r="X777" s="14">
        <f t="shared" ca="1" si="194"/>
        <v>-6.0848803723972996E-3</v>
      </c>
      <c r="Y777" s="14">
        <f t="shared" ca="1" si="195"/>
        <v>-1.0619067623108019E-2</v>
      </c>
      <c r="Z777" s="14">
        <f t="shared" ca="1" si="196"/>
        <v>-4.6713468947815286E-2</v>
      </c>
      <c r="AA777" s="14">
        <f t="shared" ca="1" si="197"/>
        <v>-5.9213664066778884E-3</v>
      </c>
      <c r="AB777" s="14">
        <f t="shared" ca="1" si="198"/>
        <v>-4.3136604999209115E-3</v>
      </c>
      <c r="AC777" s="14">
        <f t="shared" ca="1" si="199"/>
        <v>-2.9243924430779932E-3</v>
      </c>
      <c r="AD777" s="14">
        <f t="shared" ca="1" si="200"/>
        <v>-9.4648443689407807E-3</v>
      </c>
      <c r="AE777" s="14">
        <f t="shared" ca="1" si="201"/>
        <v>5.6465423882100406E-3</v>
      </c>
      <c r="AF777" s="14">
        <f t="shared" ca="1" si="202"/>
        <v>-5.0520716166603113E-3</v>
      </c>
      <c r="AG777" s="14">
        <f t="shared" ca="1" si="203"/>
        <v>-2.7725394556225623E-3</v>
      </c>
      <c r="AH777" s="14">
        <f t="shared" ca="1" si="204"/>
        <v>-7.1233530258951684E-4</v>
      </c>
      <c r="AI777" s="14">
        <f t="shared" ca="1" si="205"/>
        <v>-2.3660629437653839E-3</v>
      </c>
      <c r="AJ777" s="14">
        <f t="shared" ca="1" si="206"/>
        <v>8.1143250194805061E-2</v>
      </c>
      <c r="AK777" s="14">
        <f t="shared" ca="1" si="207"/>
        <v>-6.4370875830385681E-3</v>
      </c>
    </row>
    <row r="778" spans="1:37" x14ac:dyDescent="0.2">
      <c r="A778" s="13">
        <f ca="1">IF(OFFSET(STATIC!$A$6,MATCH($A$16, STATIC!$A$6:$A$2307,0)+ROW()-ROW($A$16),0)&gt;$A$12, OFFSET(STATIC!$A$6,MATCH($A$16, STATIC!$A$6:$A$2307,0)+ROW()-ROW($A$16),0), FALSE)</f>
        <v>42339</v>
      </c>
      <c r="B778" s="7">
        <f ca="1">OFFSET(STATIC!$B$6,MATCH('Data Manipulation'!$A778,STATIC!$A$6:$A$2307, 0)-1,3*(COLUMN()-COLUMN($B$16)))</f>
        <v>361</v>
      </c>
      <c r="C778" s="7">
        <f ca="1">OFFSET(STATIC!$B$6,MATCH('Data Manipulation'!$A778,STATIC!$A$6:$A$2307, 0)-1,3*(COLUMN()-COLUMN($B$16)))</f>
        <v>228.09</v>
      </c>
      <c r="D778" s="7">
        <f ca="1">OFFSET(STATIC!$B$6,MATCH('Data Manipulation'!$A778,STATIC!$A$6:$A$2307, 0)-1,3*(COLUMN()-COLUMN($B$16)))</f>
        <v>2102.63</v>
      </c>
      <c r="E778" s="7">
        <f ca="1">OFFSET(STATIC!$B$6,MATCH('Data Manipulation'!$A778,STATIC!$A$6:$A$2307, 0)-1,3*(COLUMN()-COLUMN($B$16)))*$J778</f>
        <v>3693.9858240000003</v>
      </c>
      <c r="F778" s="7">
        <f ca="1">OFFSET(STATIC!$B$6,MATCH('Data Manipulation'!$A778,STATIC!$A$6:$A$2307, 0)-1,3*(COLUMN()-COLUMN($B$16)))</f>
        <v>1065.05</v>
      </c>
      <c r="G778" s="7">
        <f ca="1">OFFSET(STATIC!$B$6,MATCH('Data Manipulation'!$A778,STATIC!$A$6:$A$2307, 0)-1,3*(COLUMN()-COLUMN($B$16)))</f>
        <v>41.85</v>
      </c>
      <c r="H778" s="7">
        <f ca="1">OFFSET(STATIC!$B$6,MATCH('Data Manipulation'!$A778,STATIC!$A$6:$A$2307, 0)-1,3*(COLUMN()-COLUMN($B$16)))</f>
        <v>28.72184</v>
      </c>
      <c r="I778" s="7">
        <f ca="1">OFFSET(STATIC!$B$6,MATCH('Data Manipulation'!$A778,STATIC!$A$6:$A$2307, 0)-1,3*(COLUMN()-COLUMN($B$16)))</f>
        <v>137.07</v>
      </c>
      <c r="J778" s="7">
        <f ca="1">OFFSET(STATIC!$B$6,MATCH('Data Manipulation'!$A778,STATIC!$A$6:$A$2307, 0)-1,3*(COLUMN()-COLUMN($B$16)))</f>
        <v>1.0616000000000001</v>
      </c>
      <c r="K778" s="7">
        <f ca="1">OFFSET(STATIC!$B$6,MATCH('Data Manipulation'!$A778,STATIC!$A$6:$A$2307, 0)-1,3*(COLUMN()-COLUMN($B$16)))</f>
        <v>1.5074000000000001</v>
      </c>
      <c r="L778" s="7">
        <f ca="1">OFFSET(STATIC!$B$6,MATCH('Data Manipulation'!$A778,STATIC!$A$6:$A$2307, 0)-1,3*(COLUMN()-COLUMN($B$16)))</f>
        <v>0.97130000000000005</v>
      </c>
      <c r="M778" s="7">
        <f ca="1">OFFSET(STATIC!$B$6,MATCH('Data Manipulation'!$A778,STATIC!$A$6:$A$2307, 0)-1,3*(COLUMN()-COLUMN($B$16)))</f>
        <v>8.1359999999999991E-3</v>
      </c>
      <c r="N778" s="7">
        <f ca="1">OFFSET(STATIC!$B$6,MATCH('Data Manipulation'!$A778,STATIC!$A$6:$A$2307, 0)-1,3*(COLUMN()-COLUMN($B$16)))*$J778</f>
        <v>243.96640216000003</v>
      </c>
      <c r="O778" s="7">
        <f ca="1">OFFSET(STATIC!$B$6,MATCH('Data Manipulation'!$A778,STATIC!$A$6:$A$2307, 0)-1,3*(COLUMN()-COLUMN($B$16)))</f>
        <v>1937.98</v>
      </c>
      <c r="P778" s="7">
        <f ca="1">OFFSET(STATIC!$B$6,MATCH('Data Manipulation'!$A778,STATIC!$A$6:$A$2307, 0)-1,3*(COLUMN()-COLUMN($B$16)))*$J778</f>
        <v>256.23531336000002</v>
      </c>
      <c r="Q778" s="7">
        <f ca="1">OFFSET(STATIC!$B$6,MATCH('Data Manipulation'!$A778,STATIC!$A$6:$A$2307, 0)-1,3*(COLUMN()-COLUMN($B$16)))</f>
        <v>14.67</v>
      </c>
      <c r="R778" s="7">
        <f ca="1">OFFSET(STATIC!$B$6,MATCH('Data Manipulation'!$A778,STATIC!$A$6:$A$2307, 0)-1,3*(COLUMN()-COLUMN($B$16)))</f>
        <v>5156.3069999999998</v>
      </c>
      <c r="U778" s="14">
        <f t="shared" ca="1" si="191"/>
        <v>-4.2889661516973612E-2</v>
      </c>
      <c r="V778" s="14">
        <f t="shared" ca="1" si="192"/>
        <v>1.1730598442413601E-2</v>
      </c>
      <c r="W778" s="14">
        <f t="shared" ca="1" si="193"/>
        <v>1.0623952433730842E-2</v>
      </c>
      <c r="X778" s="14">
        <f t="shared" ca="1" si="194"/>
        <v>-2.3862707491409669E-3</v>
      </c>
      <c r="Y778" s="14">
        <f t="shared" ca="1" si="195"/>
        <v>7.8900655023550134E-4</v>
      </c>
      <c r="Z778" s="14">
        <f t="shared" ca="1" si="196"/>
        <v>4.7904283226327393E-3</v>
      </c>
      <c r="AA778" s="14">
        <f t="shared" ca="1" si="197"/>
        <v>8.0145359612362186E-4</v>
      </c>
      <c r="AB778" s="14">
        <f t="shared" ca="1" si="198"/>
        <v>1.0708625143435678E-2</v>
      </c>
      <c r="AC778" s="14">
        <f t="shared" ca="1" si="199"/>
        <v>5.2890187517910326E-3</v>
      </c>
      <c r="AD778" s="14">
        <f t="shared" ca="1" si="200"/>
        <v>2.5905889807858263E-3</v>
      </c>
      <c r="AE778" s="14">
        <f t="shared" ca="1" si="201"/>
        <v>-1.9542305010826211E-3</v>
      </c>
      <c r="AF778" s="14">
        <f t="shared" ca="1" si="202"/>
        <v>1.8453594459850095E-3</v>
      </c>
      <c r="AG778" s="14">
        <f t="shared" ca="1" si="203"/>
        <v>5.8100192847943127E-3</v>
      </c>
      <c r="AH778" s="14">
        <f t="shared" ca="1" si="204"/>
        <v>3.2768104738817232E-3</v>
      </c>
      <c r="AI778" s="14">
        <f t="shared" ca="1" si="205"/>
        <v>5.7067271054426372E-3</v>
      </c>
      <c r="AJ778" s="14">
        <f t="shared" ca="1" si="206"/>
        <v>-9.4876299982227116E-2</v>
      </c>
      <c r="AK778" s="14">
        <f t="shared" ca="1" si="207"/>
        <v>9.2823122023073593E-3</v>
      </c>
    </row>
    <row r="779" spans="1:37" x14ac:dyDescent="0.2">
      <c r="A779" s="13">
        <f ca="1">IF(OFFSET(STATIC!$A$6,MATCH($A$16, STATIC!$A$6:$A$2307,0)+ROW()-ROW($A$16),0)&gt;$A$12, OFFSET(STATIC!$A$6,MATCH($A$16, STATIC!$A$6:$A$2307,0)+ROW()-ROW($A$16),0), FALSE)</f>
        <v>42338</v>
      </c>
      <c r="B779" s="7">
        <f ca="1">OFFSET(STATIC!$B$6,MATCH('Data Manipulation'!$A779,STATIC!$A$6:$A$2307, 0)-1,3*(COLUMN()-COLUMN($B$16)))</f>
        <v>376.82</v>
      </c>
      <c r="C779" s="7">
        <f ca="1">OFFSET(STATIC!$B$6,MATCH('Data Manipulation'!$A779,STATIC!$A$6:$A$2307, 0)-1,3*(COLUMN()-COLUMN($B$16)))</f>
        <v>225.43</v>
      </c>
      <c r="D779" s="7">
        <f ca="1">OFFSET(STATIC!$B$6,MATCH('Data Manipulation'!$A779,STATIC!$A$6:$A$2307, 0)-1,3*(COLUMN()-COLUMN($B$16)))</f>
        <v>2080.41</v>
      </c>
      <c r="E779" s="7">
        <f ca="1">OFFSET(STATIC!$B$6,MATCH('Data Manipulation'!$A779,STATIC!$A$6:$A$2307, 0)-1,3*(COLUMN()-COLUMN($B$16)))*$J779</f>
        <v>3702.8112000000001</v>
      </c>
      <c r="F779" s="7">
        <f ca="1">OFFSET(STATIC!$B$6,MATCH('Data Manipulation'!$A779,STATIC!$A$6:$A$2307, 0)-1,3*(COLUMN()-COLUMN($B$16)))</f>
        <v>1064.21</v>
      </c>
      <c r="G779" s="7">
        <f ca="1">OFFSET(STATIC!$B$6,MATCH('Data Manipulation'!$A779,STATIC!$A$6:$A$2307, 0)-1,3*(COLUMN()-COLUMN($B$16)))</f>
        <v>41.65</v>
      </c>
      <c r="H779" s="7">
        <f ca="1">OFFSET(STATIC!$B$6,MATCH('Data Manipulation'!$A779,STATIC!$A$6:$A$2307, 0)-1,3*(COLUMN()-COLUMN($B$16)))</f>
        <v>28.698830000000001</v>
      </c>
      <c r="I779" s="7">
        <f ca="1">OFFSET(STATIC!$B$6,MATCH('Data Manipulation'!$A779,STATIC!$A$6:$A$2307, 0)-1,3*(COLUMN()-COLUMN($B$16)))</f>
        <v>135.61000000000001</v>
      </c>
      <c r="J779" s="7">
        <f ca="1">OFFSET(STATIC!$B$6,MATCH('Data Manipulation'!$A779,STATIC!$A$6:$A$2307, 0)-1,3*(COLUMN()-COLUMN($B$16)))</f>
        <v>1.056</v>
      </c>
      <c r="K779" s="7">
        <f ca="1">OFFSET(STATIC!$B$6,MATCH('Data Manipulation'!$A779,STATIC!$A$6:$A$2307, 0)-1,3*(COLUMN()-COLUMN($B$16)))</f>
        <v>1.5034999999999998</v>
      </c>
      <c r="L779" s="7">
        <f ca="1">OFFSET(STATIC!$B$6,MATCH('Data Manipulation'!$A779,STATIC!$A$6:$A$2307, 0)-1,3*(COLUMN()-COLUMN($B$16)))</f>
        <v>0.97319999999999995</v>
      </c>
      <c r="M779" s="7">
        <f ca="1">OFFSET(STATIC!$B$6,MATCH('Data Manipulation'!$A779,STATIC!$A$6:$A$2307, 0)-1,3*(COLUMN()-COLUMN($B$16)))</f>
        <v>8.1209999999999997E-3</v>
      </c>
      <c r="N779" s="7">
        <f ca="1">OFFSET(STATIC!$B$6,MATCH('Data Manipulation'!$A779,STATIC!$A$6:$A$2307, 0)-1,3*(COLUMN()-COLUMN($B$16)))*$J779</f>
        <v>242.55306240000002</v>
      </c>
      <c r="O779" s="7">
        <f ca="1">OFFSET(STATIC!$B$6,MATCH('Data Manipulation'!$A779,STATIC!$A$6:$A$2307, 0)-1,3*(COLUMN()-COLUMN($B$16)))</f>
        <v>1931.64</v>
      </c>
      <c r="P779" s="7">
        <f ca="1">OFFSET(STATIC!$B$6,MATCH('Data Manipulation'!$A779,STATIC!$A$6:$A$2307, 0)-1,3*(COLUMN()-COLUMN($B$16)))*$J779</f>
        <v>254.7772128</v>
      </c>
      <c r="Q779" s="7">
        <f ca="1">OFFSET(STATIC!$B$6,MATCH('Data Manipulation'!$A779,STATIC!$A$6:$A$2307, 0)-1,3*(COLUMN()-COLUMN($B$16)))</f>
        <v>16.13</v>
      </c>
      <c r="R779" s="7">
        <f ca="1">OFFSET(STATIC!$B$6,MATCH('Data Manipulation'!$A779,STATIC!$A$6:$A$2307, 0)-1,3*(COLUMN()-COLUMN($B$16)))</f>
        <v>5108.6660000000002</v>
      </c>
      <c r="U779" s="14">
        <f t="shared" ca="1" si="191"/>
        <v>4.6886558144655997E-2</v>
      </c>
      <c r="V779" s="14">
        <f t="shared" ca="1" si="192"/>
        <v>-1.1993617907370118E-2</v>
      </c>
      <c r="W779" s="14">
        <f t="shared" ca="1" si="193"/>
        <v>-4.651706497517027E-3</v>
      </c>
      <c r="X779" s="14">
        <f t="shared" ca="1" si="194"/>
        <v>1.2111107706348596E-3</v>
      </c>
      <c r="Y779" s="14">
        <f t="shared" ca="1" si="195"/>
        <v>5.6539384132275146E-3</v>
      </c>
      <c r="Z779" s="14">
        <f t="shared" ca="1" si="196"/>
        <v>-1.4395395960022633E-3</v>
      </c>
      <c r="AA779" s="14">
        <f t="shared" ca="1" si="197"/>
        <v>6.1434724658453238E-3</v>
      </c>
      <c r="AB779" s="14">
        <f t="shared" ca="1" si="198"/>
        <v>1.3282174325739272E-3</v>
      </c>
      <c r="AC779" s="14">
        <f t="shared" ca="1" si="199"/>
        <v>-3.7807228399060443E-3</v>
      </c>
      <c r="AD779" s="14">
        <f t="shared" ca="1" si="200"/>
        <v>-7.9781933624878821E-4</v>
      </c>
      <c r="AE779" s="14">
        <f t="shared" ca="1" si="201"/>
        <v>1.8512809977230173E-3</v>
      </c>
      <c r="AF779" s="14">
        <f t="shared" ca="1" si="202"/>
        <v>-2.4597232915669503E-3</v>
      </c>
      <c r="AG779" s="14">
        <f t="shared" ca="1" si="203"/>
        <v>-4.1232992836172403E-3</v>
      </c>
      <c r="AH779" s="14">
        <f t="shared" ca="1" si="204"/>
        <v>5.644466113473726E-4</v>
      </c>
      <c r="AI779" s="14">
        <f t="shared" ca="1" si="205"/>
        <v>-5.0089008319557649E-3</v>
      </c>
      <c r="AJ779" s="14">
        <f t="shared" ca="1" si="206"/>
        <v>6.4662521385730615E-2</v>
      </c>
      <c r="AK779" s="14">
        <f t="shared" ca="1" si="207"/>
        <v>-3.684578214132862E-3</v>
      </c>
    </row>
    <row r="780" spans="1:37" x14ac:dyDescent="0.2">
      <c r="A780" s="13">
        <f ca="1">IF(OFFSET(STATIC!$A$6,MATCH($A$16, STATIC!$A$6:$A$2307,0)+ROW()-ROW($A$16),0)&gt;$A$12, OFFSET(STATIC!$A$6,MATCH($A$16, STATIC!$A$6:$A$2307,0)+ROW()-ROW($A$16),0), FALSE)</f>
        <v>42335</v>
      </c>
      <c r="B780" s="7">
        <f ca="1">OFFSET(STATIC!$B$6,MATCH('Data Manipulation'!$A780,STATIC!$A$6:$A$2307, 0)-1,3*(COLUMN()-COLUMN($B$16)))</f>
        <v>359.56</v>
      </c>
      <c r="C780" s="7">
        <f ca="1">OFFSET(STATIC!$B$6,MATCH('Data Manipulation'!$A780,STATIC!$A$6:$A$2307, 0)-1,3*(COLUMN()-COLUMN($B$16)))</f>
        <v>228.15</v>
      </c>
      <c r="D780" s="7">
        <f ca="1">OFFSET(STATIC!$B$6,MATCH('Data Manipulation'!$A780,STATIC!$A$6:$A$2307, 0)-1,3*(COLUMN()-COLUMN($B$16)))</f>
        <v>2090.11</v>
      </c>
      <c r="E780" s="7">
        <f ca="1">OFFSET(STATIC!$B$6,MATCH('Data Manipulation'!$A780,STATIC!$A$6:$A$2307, 0)-1,3*(COLUMN()-COLUMN($B$16)))*$J780</f>
        <v>3698.3294000000001</v>
      </c>
      <c r="F780" s="7">
        <f ca="1">OFFSET(STATIC!$B$6,MATCH('Data Manipulation'!$A780,STATIC!$A$6:$A$2307, 0)-1,3*(COLUMN()-COLUMN($B$16)))</f>
        <v>1058.21</v>
      </c>
      <c r="G780" s="7">
        <f ca="1">OFFSET(STATIC!$B$6,MATCH('Data Manipulation'!$A780,STATIC!$A$6:$A$2307, 0)-1,3*(COLUMN()-COLUMN($B$16)))</f>
        <v>41.71</v>
      </c>
      <c r="H780" s="7">
        <f ca="1">OFFSET(STATIC!$B$6,MATCH('Data Manipulation'!$A780,STATIC!$A$6:$A$2307, 0)-1,3*(COLUMN()-COLUMN($B$16)))</f>
        <v>28.523060000000001</v>
      </c>
      <c r="I780" s="7">
        <f ca="1">OFFSET(STATIC!$B$6,MATCH('Data Manipulation'!$A780,STATIC!$A$6:$A$2307, 0)-1,3*(COLUMN()-COLUMN($B$16)))</f>
        <v>135.43</v>
      </c>
      <c r="J780" s="7">
        <f ca="1">OFFSET(STATIC!$B$6,MATCH('Data Manipulation'!$A780,STATIC!$A$6:$A$2307, 0)-1,3*(COLUMN()-COLUMN($B$16)))</f>
        <v>1.06</v>
      </c>
      <c r="K780" s="7">
        <f ca="1">OFFSET(STATIC!$B$6,MATCH('Data Manipulation'!$A780,STATIC!$A$6:$A$2307, 0)-1,3*(COLUMN()-COLUMN($B$16)))</f>
        <v>1.5047000000000001</v>
      </c>
      <c r="L780" s="7">
        <f ca="1">OFFSET(STATIC!$B$6,MATCH('Data Manipulation'!$A780,STATIC!$A$6:$A$2307, 0)-1,3*(COLUMN()-COLUMN($B$16)))</f>
        <v>0.97140000000000004</v>
      </c>
      <c r="M780" s="7">
        <f ca="1">OFFSET(STATIC!$B$6,MATCH('Data Manipulation'!$A780,STATIC!$A$6:$A$2307, 0)-1,3*(COLUMN()-COLUMN($B$16)))</f>
        <v>8.1410000000000007E-3</v>
      </c>
      <c r="N780" s="7">
        <f ca="1">OFFSET(STATIC!$B$6,MATCH('Data Manipulation'!$A780,STATIC!$A$6:$A$2307, 0)-1,3*(COLUMN()-COLUMN($B$16)))*$J780</f>
        <v>243.55524600000001</v>
      </c>
      <c r="O780" s="7">
        <f ca="1">OFFSET(STATIC!$B$6,MATCH('Data Manipulation'!$A780,STATIC!$A$6:$A$2307, 0)-1,3*(COLUMN()-COLUMN($B$16)))</f>
        <v>1930.55</v>
      </c>
      <c r="P780" s="7">
        <f ca="1">OFFSET(STATIC!$B$6,MATCH('Data Manipulation'!$A780,STATIC!$A$6:$A$2307, 0)-1,3*(COLUMN()-COLUMN($B$16)))*$J780</f>
        <v>256.05656800000003</v>
      </c>
      <c r="Q780" s="7">
        <f ca="1">OFFSET(STATIC!$B$6,MATCH('Data Manipulation'!$A780,STATIC!$A$6:$A$2307, 0)-1,3*(COLUMN()-COLUMN($B$16)))</f>
        <v>15.12</v>
      </c>
      <c r="R780" s="7">
        <f ca="1">OFFSET(STATIC!$B$6,MATCH('Data Manipulation'!$A780,STATIC!$A$6:$A$2307, 0)-1,3*(COLUMN()-COLUMN($B$16)))</f>
        <v>5127.5240000000003</v>
      </c>
      <c r="U780" s="14">
        <f t="shared" ca="1" si="191"/>
        <v>2.8177233962888518E-2</v>
      </c>
      <c r="V780" s="14">
        <f t="shared" ca="1" si="192"/>
        <v>-1.8112424263019702E-2</v>
      </c>
      <c r="W780" s="14">
        <f t="shared" ca="1" si="193"/>
        <v>5.9344626506564215E-4</v>
      </c>
      <c r="X780" s="14">
        <f t="shared" ca="1" si="194"/>
        <v>-4.0761922679435495E-3</v>
      </c>
      <c r="Y780" s="14">
        <f t="shared" ca="1" si="195"/>
        <v>-1.3096503790030337E-2</v>
      </c>
      <c r="Z780" s="14">
        <f t="shared" ca="1" si="196"/>
        <v>-3.1389007644675053E-2</v>
      </c>
      <c r="AA780" s="14">
        <f t="shared" ca="1" si="197"/>
        <v>-1.2485598872711286E-2</v>
      </c>
      <c r="AB780" s="14">
        <f t="shared" ca="1" si="198"/>
        <v>-6.64329236464288E-4</v>
      </c>
      <c r="AC780" s="14">
        <f t="shared" ca="1" si="199"/>
        <v>-1.3198832876816669E-3</v>
      </c>
      <c r="AD780" s="14">
        <f t="shared" ca="1" si="200"/>
        <v>-4.1119569809627615E-3</v>
      </c>
      <c r="AE780" s="14">
        <f t="shared" ca="1" si="201"/>
        <v>-5.9530094719408323E-3</v>
      </c>
      <c r="AF780" s="14">
        <f t="shared" ca="1" si="202"/>
        <v>-2.0860183035259841E-3</v>
      </c>
      <c r="AG780" s="14">
        <f t="shared" ca="1" si="203"/>
        <v>-6.2154737977066703E-4</v>
      </c>
      <c r="AH780" s="14">
        <f t="shared" ca="1" si="204"/>
        <v>3.1602206200593961E-4</v>
      </c>
      <c r="AI780" s="14">
        <f t="shared" ca="1" si="205"/>
        <v>-1.5511868943227393E-4</v>
      </c>
      <c r="AJ780" s="14">
        <f t="shared" ca="1" si="206"/>
        <v>-4.6189458562945285E-3</v>
      </c>
      <c r="AK780" s="14">
        <f t="shared" ca="1" si="207"/>
        <v>2.2220567464447455E-3</v>
      </c>
    </row>
    <row r="781" spans="1:37" x14ac:dyDescent="0.2">
      <c r="A781" s="13">
        <f ca="1">IF(OFFSET(STATIC!$A$6,MATCH($A$16, STATIC!$A$6:$A$2307,0)+ROW()-ROW($A$16),0)&gt;$A$12, OFFSET(STATIC!$A$6,MATCH($A$16, STATIC!$A$6:$A$2307,0)+ROW()-ROW($A$16),0), FALSE)</f>
        <v>42334</v>
      </c>
      <c r="B781" s="7">
        <f ca="1">OFFSET(STATIC!$B$6,MATCH('Data Manipulation'!$A781,STATIC!$A$6:$A$2307, 0)-1,3*(COLUMN()-COLUMN($B$16)))</f>
        <v>349.57</v>
      </c>
      <c r="C781" s="7">
        <f ca="1">OFFSET(STATIC!$B$6,MATCH('Data Manipulation'!$A781,STATIC!$A$6:$A$2307, 0)-1,3*(COLUMN()-COLUMN($B$16)))</f>
        <v>232.32</v>
      </c>
      <c r="D781" s="7">
        <f ca="1">OFFSET(STATIC!$B$6,MATCH('Data Manipulation'!$A781,STATIC!$A$6:$A$2307, 0)-1,3*(COLUMN()-COLUMN($B$16)))</f>
        <v>2088.87</v>
      </c>
      <c r="E781" s="7">
        <f ca="1">OFFSET(STATIC!$B$6,MATCH('Data Manipulation'!$A781,STATIC!$A$6:$A$2307, 0)-1,3*(COLUMN()-COLUMN($B$16)))*$J781</f>
        <v>3713.4352679999997</v>
      </c>
      <c r="F781" s="7">
        <f ca="1">OFFSET(STATIC!$B$6,MATCH('Data Manipulation'!$A781,STATIC!$A$6:$A$2307, 0)-1,3*(COLUMN()-COLUMN($B$16)))</f>
        <v>1072.1600000000001</v>
      </c>
      <c r="G781" s="7">
        <f ca="1">OFFSET(STATIC!$B$6,MATCH('Data Manipulation'!$A781,STATIC!$A$6:$A$2307, 0)-1,3*(COLUMN()-COLUMN($B$16)))</f>
        <v>43.04</v>
      </c>
      <c r="H781" s="7">
        <f ca="1">OFFSET(STATIC!$B$6,MATCH('Data Manipulation'!$A781,STATIC!$A$6:$A$2307, 0)-1,3*(COLUMN()-COLUMN($B$16)))</f>
        <v>28.881419999999999</v>
      </c>
      <c r="I781" s="7">
        <f ca="1">OFFSET(STATIC!$B$6,MATCH('Data Manipulation'!$A781,STATIC!$A$6:$A$2307, 0)-1,3*(COLUMN()-COLUMN($B$16)))</f>
        <v>135.52000000000001</v>
      </c>
      <c r="J781" s="7">
        <f ca="1">OFFSET(STATIC!$B$6,MATCH('Data Manipulation'!$A781,STATIC!$A$6:$A$2307, 0)-1,3*(COLUMN()-COLUMN($B$16)))</f>
        <v>1.0613999999999999</v>
      </c>
      <c r="K781" s="7">
        <f ca="1">OFFSET(STATIC!$B$6,MATCH('Data Manipulation'!$A781,STATIC!$A$6:$A$2307, 0)-1,3*(COLUMN()-COLUMN($B$16)))</f>
        <v>1.5108999999999999</v>
      </c>
      <c r="L781" s="7">
        <f ca="1">OFFSET(STATIC!$B$6,MATCH('Data Manipulation'!$A781,STATIC!$A$6:$A$2307, 0)-1,3*(COLUMN()-COLUMN($B$16)))</f>
        <v>0.97719999999999996</v>
      </c>
      <c r="M781" s="7">
        <f ca="1">OFFSET(STATIC!$B$6,MATCH('Data Manipulation'!$A781,STATIC!$A$6:$A$2307, 0)-1,3*(COLUMN()-COLUMN($B$16)))</f>
        <v>8.1580000000000003E-3</v>
      </c>
      <c r="N781" s="7">
        <f ca="1">OFFSET(STATIC!$B$6,MATCH('Data Manipulation'!$A781,STATIC!$A$6:$A$2307, 0)-1,3*(COLUMN()-COLUMN($B$16)))*$J781</f>
        <v>243.70667417999996</v>
      </c>
      <c r="O781" s="7">
        <f ca="1">OFFSET(STATIC!$B$6,MATCH('Data Manipulation'!$A781,STATIC!$A$6:$A$2307, 0)-1,3*(COLUMN()-COLUMN($B$16)))</f>
        <v>1929.94</v>
      </c>
      <c r="P781" s="7">
        <f ca="1">OFFSET(STATIC!$B$6,MATCH('Data Manipulation'!$A781,STATIC!$A$6:$A$2307, 0)-1,3*(COLUMN()-COLUMN($B$16)))*$J781</f>
        <v>256.09629023999997</v>
      </c>
      <c r="Q781" s="7">
        <f ca="1">OFFSET(STATIC!$B$6,MATCH('Data Manipulation'!$A781,STATIC!$A$6:$A$2307, 0)-1,3*(COLUMN()-COLUMN($B$16)))</f>
        <v>15.19</v>
      </c>
      <c r="R781" s="7">
        <f ca="1">OFFSET(STATIC!$B$6,MATCH('Data Manipulation'!$A781,STATIC!$A$6:$A$2307, 0)-1,3*(COLUMN()-COLUMN($B$16)))</f>
        <v>5116.143</v>
      </c>
      <c r="U781" s="14">
        <f t="shared" ca="1" si="191"/>
        <v>6.3202533418239379E-2</v>
      </c>
      <c r="V781" s="14">
        <f t="shared" ca="1" si="192"/>
        <v>-1.7216148790056559E-4</v>
      </c>
      <c r="W781" s="14">
        <f t="shared" ca="1" si="193"/>
        <v>0</v>
      </c>
      <c r="X781" s="14">
        <f t="shared" ca="1" si="194"/>
        <v>9.6572400114914338E-3</v>
      </c>
      <c r="Y781" s="14">
        <f t="shared" ca="1" si="195"/>
        <v>8.9578984789794708E-4</v>
      </c>
      <c r="Z781" s="14">
        <f t="shared" ca="1" si="196"/>
        <v>0</v>
      </c>
      <c r="AA781" s="14">
        <f t="shared" ca="1" si="197"/>
        <v>0</v>
      </c>
      <c r="AB781" s="14">
        <f t="shared" ca="1" si="198"/>
        <v>0</v>
      </c>
      <c r="AC781" s="14">
        <f t="shared" ca="1" si="199"/>
        <v>-8.4757739217327852E-4</v>
      </c>
      <c r="AD781" s="14">
        <f t="shared" ca="1" si="200"/>
        <v>-2.6470783027970522E-4</v>
      </c>
      <c r="AE781" s="14">
        <f t="shared" ca="1" si="201"/>
        <v>-2.0445723744762253E-3</v>
      </c>
      <c r="AF781" s="14">
        <f t="shared" ca="1" si="202"/>
        <v>8.5842178304638918E-4</v>
      </c>
      <c r="AG781" s="14">
        <f t="shared" ca="1" si="203"/>
        <v>3.8615055497940963E-4</v>
      </c>
      <c r="AH781" s="14">
        <f t="shared" ca="1" si="204"/>
        <v>0</v>
      </c>
      <c r="AI781" s="14">
        <f t="shared" ca="1" si="205"/>
        <v>-9.1098676497014541E-4</v>
      </c>
      <c r="AJ781" s="14">
        <f t="shared" ca="1" si="206"/>
        <v>0</v>
      </c>
      <c r="AK781" s="14">
        <f t="shared" ca="1" si="207"/>
        <v>0</v>
      </c>
    </row>
    <row r="782" spans="1:37" x14ac:dyDescent="0.2">
      <c r="A782" s="13">
        <f ca="1">IF(OFFSET(STATIC!$A$6,MATCH($A$16, STATIC!$A$6:$A$2307,0)+ROW()-ROW($A$16),0)&gt;$A$12, OFFSET(STATIC!$A$6,MATCH($A$16, STATIC!$A$6:$A$2307,0)+ROW()-ROW($A$16),0), FALSE)</f>
        <v>42333</v>
      </c>
      <c r="B782" s="7">
        <f ca="1">OFFSET(STATIC!$B$6,MATCH('Data Manipulation'!$A782,STATIC!$A$6:$A$2307, 0)-1,3*(COLUMN()-COLUMN($B$16)))</f>
        <v>328.16</v>
      </c>
      <c r="C782" s="7">
        <f ca="1">OFFSET(STATIC!$B$6,MATCH('Data Manipulation'!$A782,STATIC!$A$6:$A$2307, 0)-1,3*(COLUMN()-COLUMN($B$16)))</f>
        <v>232.36</v>
      </c>
      <c r="D782" s="7">
        <f ca="1">OFFSET(STATIC!$B$6,MATCH('Data Manipulation'!$A782,STATIC!$A$6:$A$2307, 0)-1,3*(COLUMN()-COLUMN($B$16)))</f>
        <v>2088.87</v>
      </c>
      <c r="E782" s="7">
        <f ca="1">OFFSET(STATIC!$B$6,MATCH('Data Manipulation'!$A782,STATIC!$A$6:$A$2307, 0)-1,3*(COLUMN()-COLUMN($B$16)))*$J782</f>
        <v>3677.7463379999999</v>
      </c>
      <c r="F782" s="7">
        <f ca="1">OFFSET(STATIC!$B$6,MATCH('Data Manipulation'!$A782,STATIC!$A$6:$A$2307, 0)-1,3*(COLUMN()-COLUMN($B$16)))</f>
        <v>1071.2</v>
      </c>
      <c r="G782" s="7">
        <f ca="1">OFFSET(STATIC!$B$6,MATCH('Data Manipulation'!$A782,STATIC!$A$6:$A$2307, 0)-1,3*(COLUMN()-COLUMN($B$16)))</f>
        <v>43.04</v>
      </c>
      <c r="H782" s="7">
        <f ca="1">OFFSET(STATIC!$B$6,MATCH('Data Manipulation'!$A782,STATIC!$A$6:$A$2307, 0)-1,3*(COLUMN()-COLUMN($B$16)))</f>
        <v>28.881419999999999</v>
      </c>
      <c r="I782" s="7">
        <f ca="1">OFFSET(STATIC!$B$6,MATCH('Data Manipulation'!$A782,STATIC!$A$6:$A$2307, 0)-1,3*(COLUMN()-COLUMN($B$16)))</f>
        <v>135.52000000000001</v>
      </c>
      <c r="J782" s="7">
        <f ca="1">OFFSET(STATIC!$B$6,MATCH('Data Manipulation'!$A782,STATIC!$A$6:$A$2307, 0)-1,3*(COLUMN()-COLUMN($B$16)))</f>
        <v>1.0623</v>
      </c>
      <c r="K782" s="7">
        <f ca="1">OFFSET(STATIC!$B$6,MATCH('Data Manipulation'!$A782,STATIC!$A$6:$A$2307, 0)-1,3*(COLUMN()-COLUMN($B$16)))</f>
        <v>1.5112999999999999</v>
      </c>
      <c r="L782" s="7">
        <f ca="1">OFFSET(STATIC!$B$6,MATCH('Data Manipulation'!$A782,STATIC!$A$6:$A$2307, 0)-1,3*(COLUMN()-COLUMN($B$16)))</f>
        <v>0.97919999999999996</v>
      </c>
      <c r="M782" s="7">
        <f ca="1">OFFSET(STATIC!$B$6,MATCH('Data Manipulation'!$A782,STATIC!$A$6:$A$2307, 0)-1,3*(COLUMN()-COLUMN($B$16)))</f>
        <v>8.1510000000000003E-3</v>
      </c>
      <c r="N782" s="7">
        <f ca="1">OFFSET(STATIC!$B$6,MATCH('Data Manipulation'!$A782,STATIC!$A$6:$A$2307, 0)-1,3*(COLUMN()-COLUMN($B$16)))*$J782</f>
        <v>243.61258488000001</v>
      </c>
      <c r="O782" s="7">
        <f ca="1">OFFSET(STATIC!$B$6,MATCH('Data Manipulation'!$A782,STATIC!$A$6:$A$2307, 0)-1,3*(COLUMN()-COLUMN($B$16)))</f>
        <v>1929.94</v>
      </c>
      <c r="P782" s="7">
        <f ca="1">OFFSET(STATIC!$B$6,MATCH('Data Manipulation'!$A782,STATIC!$A$6:$A$2307, 0)-1,3*(COLUMN()-COLUMN($B$16)))*$J782</f>
        <v>256.32969687000002</v>
      </c>
      <c r="Q782" s="7">
        <f ca="1">OFFSET(STATIC!$B$6,MATCH('Data Manipulation'!$A782,STATIC!$A$6:$A$2307, 0)-1,3*(COLUMN()-COLUMN($B$16)))</f>
        <v>15.19</v>
      </c>
      <c r="R782" s="7">
        <f ca="1">OFFSET(STATIC!$B$6,MATCH('Data Manipulation'!$A782,STATIC!$A$6:$A$2307, 0)-1,3*(COLUMN()-COLUMN($B$16)))</f>
        <v>5116.143</v>
      </c>
      <c r="U782" s="14">
        <f t="shared" ca="1" si="191"/>
        <v>2.2371746208259512E-2</v>
      </c>
      <c r="V782" s="14">
        <f t="shared" ca="1" si="192"/>
        <v>-7.5459112986884166E-3</v>
      </c>
      <c r="W782" s="14">
        <f t="shared" ca="1" si="193"/>
        <v>-1.2924813505752467E-4</v>
      </c>
      <c r="X782" s="14">
        <f t="shared" ca="1" si="194"/>
        <v>1.3012104729559132E-2</v>
      </c>
      <c r="Y782" s="14">
        <f t="shared" ca="1" si="195"/>
        <v>-3.8759738446928491E-3</v>
      </c>
      <c r="Z782" s="14">
        <f t="shared" ca="1" si="196"/>
        <v>3.9576352436431856E-3</v>
      </c>
      <c r="AA782" s="14">
        <f t="shared" ca="1" si="197"/>
        <v>5.8634758161355011E-3</v>
      </c>
      <c r="AB782" s="14">
        <f t="shared" ca="1" si="198"/>
        <v>-1.1062355934727817E-3</v>
      </c>
      <c r="AC782" s="14">
        <f t="shared" ca="1" si="199"/>
        <v>-2.2567005345926674E-3</v>
      </c>
      <c r="AD782" s="14">
        <f t="shared" ca="1" si="200"/>
        <v>2.7829331504442335E-3</v>
      </c>
      <c r="AE782" s="14">
        <f t="shared" ca="1" si="201"/>
        <v>-5.2964067588392614E-3</v>
      </c>
      <c r="AF782" s="14">
        <f t="shared" ca="1" si="202"/>
        <v>-2.0834617500440473E-3</v>
      </c>
      <c r="AG782" s="14">
        <f t="shared" ca="1" si="203"/>
        <v>-4.6987048580015688E-4</v>
      </c>
      <c r="AH782" s="14">
        <f t="shared" ca="1" si="204"/>
        <v>4.0423933591845151E-4</v>
      </c>
      <c r="AI782" s="14">
        <f t="shared" ca="1" si="205"/>
        <v>-3.6097244719802323E-4</v>
      </c>
      <c r="AJ782" s="14">
        <f t="shared" ca="1" si="206"/>
        <v>-4.7566807314275712E-2</v>
      </c>
      <c r="AK782" s="14">
        <f t="shared" ca="1" si="207"/>
        <v>2.6098584031031091E-3</v>
      </c>
    </row>
    <row r="783" spans="1:37" x14ac:dyDescent="0.2">
      <c r="A783" s="13">
        <f ca="1">IF(OFFSET(STATIC!$A$6,MATCH($A$16, STATIC!$A$6:$A$2307,0)+ROW()-ROW($A$16),0)&gt;$A$12, OFFSET(STATIC!$A$6,MATCH($A$16, STATIC!$A$6:$A$2307,0)+ROW()-ROW($A$16),0), FALSE)</f>
        <v>42332</v>
      </c>
      <c r="B783" s="7">
        <f ca="1">OFFSET(STATIC!$B$6,MATCH('Data Manipulation'!$A783,STATIC!$A$6:$A$2307, 0)-1,3*(COLUMN()-COLUMN($B$16)))</f>
        <v>320.89999999999998</v>
      </c>
      <c r="C783" s="7">
        <f ca="1">OFFSET(STATIC!$B$6,MATCH('Data Manipulation'!$A783,STATIC!$A$6:$A$2307, 0)-1,3*(COLUMN()-COLUMN($B$16)))</f>
        <v>234.12</v>
      </c>
      <c r="D783" s="7">
        <f ca="1">OFFSET(STATIC!$B$6,MATCH('Data Manipulation'!$A783,STATIC!$A$6:$A$2307, 0)-1,3*(COLUMN()-COLUMN($B$16)))</f>
        <v>2089.14</v>
      </c>
      <c r="E783" s="7">
        <f ca="1">OFFSET(STATIC!$B$6,MATCH('Data Manipulation'!$A783,STATIC!$A$6:$A$2307, 0)-1,3*(COLUMN()-COLUMN($B$16)))*$J783</f>
        <v>3630.2011199999997</v>
      </c>
      <c r="F783" s="7">
        <f ca="1">OFFSET(STATIC!$B$6,MATCH('Data Manipulation'!$A783,STATIC!$A$6:$A$2307, 0)-1,3*(COLUMN()-COLUMN($B$16)))</f>
        <v>1075.3599999999999</v>
      </c>
      <c r="G783" s="7">
        <f ca="1">OFFSET(STATIC!$B$6,MATCH('Data Manipulation'!$A783,STATIC!$A$6:$A$2307, 0)-1,3*(COLUMN()-COLUMN($B$16)))</f>
        <v>42.87</v>
      </c>
      <c r="H783" s="7">
        <f ca="1">OFFSET(STATIC!$B$6,MATCH('Data Manipulation'!$A783,STATIC!$A$6:$A$2307, 0)-1,3*(COLUMN()-COLUMN($B$16)))</f>
        <v>28.712569999999999</v>
      </c>
      <c r="I783" s="7">
        <f ca="1">OFFSET(STATIC!$B$6,MATCH('Data Manipulation'!$A783,STATIC!$A$6:$A$2307, 0)-1,3*(COLUMN()-COLUMN($B$16)))</f>
        <v>135.66999999999999</v>
      </c>
      <c r="J783" s="7">
        <f ca="1">OFFSET(STATIC!$B$6,MATCH('Data Manipulation'!$A783,STATIC!$A$6:$A$2307, 0)-1,3*(COLUMN()-COLUMN($B$16)))</f>
        <v>1.0647</v>
      </c>
      <c r="K783" s="7">
        <f ca="1">OFFSET(STATIC!$B$6,MATCH('Data Manipulation'!$A783,STATIC!$A$6:$A$2307, 0)-1,3*(COLUMN()-COLUMN($B$16)))</f>
        <v>1.5070999999999999</v>
      </c>
      <c r="L783" s="7">
        <f ca="1">OFFSET(STATIC!$B$6,MATCH('Data Manipulation'!$A783,STATIC!$A$6:$A$2307, 0)-1,3*(COLUMN()-COLUMN($B$16)))</f>
        <v>0.98440000000000005</v>
      </c>
      <c r="M783" s="7">
        <f ca="1">OFFSET(STATIC!$B$6,MATCH('Data Manipulation'!$A783,STATIC!$A$6:$A$2307, 0)-1,3*(COLUMN()-COLUMN($B$16)))</f>
        <v>8.1679999999999999E-3</v>
      </c>
      <c r="N783" s="7">
        <f ca="1">OFFSET(STATIC!$B$6,MATCH('Data Manipulation'!$A783,STATIC!$A$6:$A$2307, 0)-1,3*(COLUMN()-COLUMN($B$16)))*$J783</f>
        <v>243.72707814</v>
      </c>
      <c r="O783" s="7">
        <f ca="1">OFFSET(STATIC!$B$6,MATCH('Data Manipulation'!$A783,STATIC!$A$6:$A$2307, 0)-1,3*(COLUMN()-COLUMN($B$16)))</f>
        <v>1929.16</v>
      </c>
      <c r="P783" s="7">
        <f ca="1">OFFSET(STATIC!$B$6,MATCH('Data Manipulation'!$A783,STATIC!$A$6:$A$2307, 0)-1,3*(COLUMN()-COLUMN($B$16)))*$J783</f>
        <v>256.42224153000001</v>
      </c>
      <c r="Q783" s="7">
        <f ca="1">OFFSET(STATIC!$B$6,MATCH('Data Manipulation'!$A783,STATIC!$A$6:$A$2307, 0)-1,3*(COLUMN()-COLUMN($B$16)))</f>
        <v>15.93</v>
      </c>
      <c r="R783" s="7">
        <f ca="1">OFFSET(STATIC!$B$6,MATCH('Data Manipulation'!$A783,STATIC!$A$6:$A$2307, 0)-1,3*(COLUMN()-COLUMN($B$16)))</f>
        <v>5102.808</v>
      </c>
      <c r="U783" s="14">
        <f t="shared" ca="1" si="191"/>
        <v>-1.1032713866441673E-2</v>
      </c>
      <c r="V783" s="14">
        <f t="shared" ca="1" si="192"/>
        <v>-4.2622176876417704E-3</v>
      </c>
      <c r="W783" s="14">
        <f t="shared" ca="1" si="193"/>
        <v>1.2213434858008502E-3</v>
      </c>
      <c r="X783" s="14">
        <f t="shared" ca="1" si="194"/>
        <v>-7.8652444349980068E-3</v>
      </c>
      <c r="Y783" s="14">
        <f t="shared" ca="1" si="195"/>
        <v>5.0155325291787681E-3</v>
      </c>
      <c r="Z783" s="14">
        <f t="shared" ca="1" si="196"/>
        <v>2.6472829313021154E-2</v>
      </c>
      <c r="AA783" s="14">
        <f t="shared" ca="1" si="197"/>
        <v>-1.0333513175124358E-2</v>
      </c>
      <c r="AB783" s="14">
        <f t="shared" ca="1" si="198"/>
        <v>2.0478023010823677E-2</v>
      </c>
      <c r="AC783" s="14">
        <f t="shared" ca="1" si="199"/>
        <v>2.5391465186762377E-3</v>
      </c>
      <c r="AD783" s="14">
        <f t="shared" ca="1" si="200"/>
        <v>-3.7749639186171625E-3</v>
      </c>
      <c r="AE783" s="14">
        <f t="shared" ca="1" si="201"/>
        <v>3.6637533349538013E-3</v>
      </c>
      <c r="AF783" s="14">
        <f t="shared" ca="1" si="202"/>
        <v>3.8025191478442931E-3</v>
      </c>
      <c r="AG783" s="14">
        <f t="shared" ca="1" si="203"/>
        <v>2.7484152910999923E-3</v>
      </c>
      <c r="AH783" s="14">
        <f t="shared" ca="1" si="204"/>
        <v>2.5402882067645908E-4</v>
      </c>
      <c r="AI783" s="14">
        <f t="shared" ca="1" si="205"/>
        <v>3.7024209179379072E-3</v>
      </c>
      <c r="AJ783" s="14">
        <f t="shared" ca="1" si="206"/>
        <v>1.9651979510417302E-2</v>
      </c>
      <c r="AK783" s="14">
        <f t="shared" ca="1" si="207"/>
        <v>6.467236687232788E-5</v>
      </c>
    </row>
    <row r="784" spans="1:37" x14ac:dyDescent="0.2">
      <c r="A784" s="13">
        <f ca="1">IF(OFFSET(STATIC!$A$6,MATCH($A$16, STATIC!$A$6:$A$2307,0)+ROW()-ROW($A$16),0)&gt;$A$12, OFFSET(STATIC!$A$6,MATCH($A$16, STATIC!$A$6:$A$2307,0)+ROW()-ROW($A$16),0), FALSE)</f>
        <v>42331</v>
      </c>
      <c r="B784" s="7">
        <f ca="1">OFFSET(STATIC!$B$6,MATCH('Data Manipulation'!$A784,STATIC!$A$6:$A$2307, 0)-1,3*(COLUMN()-COLUMN($B$16)))</f>
        <v>324.45999999999998</v>
      </c>
      <c r="C784" s="7">
        <f ca="1">OFFSET(STATIC!$B$6,MATCH('Data Manipulation'!$A784,STATIC!$A$6:$A$2307, 0)-1,3*(COLUMN()-COLUMN($B$16)))</f>
        <v>235.12</v>
      </c>
      <c r="D784" s="7">
        <f ca="1">OFFSET(STATIC!$B$6,MATCH('Data Manipulation'!$A784,STATIC!$A$6:$A$2307, 0)-1,3*(COLUMN()-COLUMN($B$16)))</f>
        <v>2086.59</v>
      </c>
      <c r="E784" s="7">
        <f ca="1">OFFSET(STATIC!$B$6,MATCH('Data Manipulation'!$A784,STATIC!$A$6:$A$2307, 0)-1,3*(COLUMN()-COLUMN($B$16)))*$J784</f>
        <v>3658.8661200000006</v>
      </c>
      <c r="F784" s="7">
        <f ca="1">OFFSET(STATIC!$B$6,MATCH('Data Manipulation'!$A784,STATIC!$A$6:$A$2307, 0)-1,3*(COLUMN()-COLUMN($B$16)))</f>
        <v>1069.98</v>
      </c>
      <c r="G784" s="7">
        <f ca="1">OFFSET(STATIC!$B$6,MATCH('Data Manipulation'!$A784,STATIC!$A$6:$A$2307, 0)-1,3*(COLUMN()-COLUMN($B$16)))</f>
        <v>41.75</v>
      </c>
      <c r="H784" s="7">
        <f ca="1">OFFSET(STATIC!$B$6,MATCH('Data Manipulation'!$A784,STATIC!$A$6:$A$2307, 0)-1,3*(COLUMN()-COLUMN($B$16)))</f>
        <v>29.010809999999999</v>
      </c>
      <c r="I784" s="7">
        <f ca="1">OFFSET(STATIC!$B$6,MATCH('Data Manipulation'!$A784,STATIC!$A$6:$A$2307, 0)-1,3*(COLUMN()-COLUMN($B$16)))</f>
        <v>132.91999999999999</v>
      </c>
      <c r="J784" s="7">
        <f ca="1">OFFSET(STATIC!$B$6,MATCH('Data Manipulation'!$A784,STATIC!$A$6:$A$2307, 0)-1,3*(COLUMN()-COLUMN($B$16)))</f>
        <v>1.0620000000000001</v>
      </c>
      <c r="K784" s="7">
        <f ca="1">OFFSET(STATIC!$B$6,MATCH('Data Manipulation'!$A784,STATIC!$A$6:$A$2307, 0)-1,3*(COLUMN()-COLUMN($B$16)))</f>
        <v>1.5127999999999999</v>
      </c>
      <c r="L784" s="7">
        <f ca="1">OFFSET(STATIC!$B$6,MATCH('Data Manipulation'!$A784,STATIC!$A$6:$A$2307, 0)-1,3*(COLUMN()-COLUMN($B$16)))</f>
        <v>0.98080000000000001</v>
      </c>
      <c r="M784" s="7">
        <f ca="1">OFFSET(STATIC!$B$6,MATCH('Data Manipulation'!$A784,STATIC!$A$6:$A$2307, 0)-1,3*(COLUMN()-COLUMN($B$16)))</f>
        <v>8.1370000000000001E-3</v>
      </c>
      <c r="N784" s="7">
        <f ca="1">OFFSET(STATIC!$B$6,MATCH('Data Manipulation'!$A784,STATIC!$A$6:$A$2307, 0)-1,3*(COLUMN()-COLUMN($B$16)))*$J784</f>
        <v>243.05813460000002</v>
      </c>
      <c r="O784" s="7">
        <f ca="1">OFFSET(STATIC!$B$6,MATCH('Data Manipulation'!$A784,STATIC!$A$6:$A$2307, 0)-1,3*(COLUMN()-COLUMN($B$16)))</f>
        <v>1928.67</v>
      </c>
      <c r="P784" s="7">
        <f ca="1">OFFSET(STATIC!$B$6,MATCH('Data Manipulation'!$A784,STATIC!$A$6:$A$2307, 0)-1,3*(COLUMN()-COLUMN($B$16)))*$J784</f>
        <v>255.47461380000001</v>
      </c>
      <c r="Q784" s="7">
        <f ca="1">OFFSET(STATIC!$B$6,MATCH('Data Manipulation'!$A784,STATIC!$A$6:$A$2307, 0)-1,3*(COLUMN()-COLUMN($B$16)))</f>
        <v>15.62</v>
      </c>
      <c r="R784" s="7">
        <f ca="1">OFFSET(STATIC!$B$6,MATCH('Data Manipulation'!$A784,STATIC!$A$6:$A$2307, 0)-1,3*(COLUMN()-COLUMN($B$16)))</f>
        <v>5102.4780000000001</v>
      </c>
      <c r="U784" s="14">
        <f t="shared" ca="1" si="191"/>
        <v>9.8803709013595368E-3</v>
      </c>
      <c r="V784" s="14">
        <f t="shared" ca="1" si="192"/>
        <v>-1.9545364199765889E-3</v>
      </c>
      <c r="W784" s="14">
        <f t="shared" ca="1" si="193"/>
        <v>-1.2357033585728208E-3</v>
      </c>
      <c r="X784" s="14">
        <f t="shared" ca="1" si="194"/>
        <v>-4.9056269629600734E-3</v>
      </c>
      <c r="Y784" s="14">
        <f t="shared" ca="1" si="195"/>
        <v>-7.5973774739405775E-3</v>
      </c>
      <c r="Z784" s="14">
        <f t="shared" ca="1" si="196"/>
        <v>3.311722172154296E-2</v>
      </c>
      <c r="AA784" s="14">
        <f t="shared" ca="1" si="197"/>
        <v>1.1160322180402893E-2</v>
      </c>
      <c r="AB784" s="14">
        <f t="shared" ca="1" si="198"/>
        <v>-1.6341817985474415E-2</v>
      </c>
      <c r="AC784" s="14">
        <f t="shared" ca="1" si="199"/>
        <v>-2.8208763416412296E-3</v>
      </c>
      <c r="AD784" s="14">
        <f t="shared" ca="1" si="200"/>
        <v>-4.3532817248735835E-3</v>
      </c>
      <c r="AE784" s="14">
        <f t="shared" ca="1" si="201"/>
        <v>-4.0774720238724523E-4</v>
      </c>
      <c r="AF784" s="14">
        <f t="shared" ca="1" si="202"/>
        <v>-6.1428836626684991E-4</v>
      </c>
      <c r="AG784" s="14">
        <f t="shared" ca="1" si="203"/>
        <v>-4.7315035119205309E-3</v>
      </c>
      <c r="AH784" s="14">
        <f t="shared" ca="1" si="204"/>
        <v>4.3044100122399188E-4</v>
      </c>
      <c r="AI784" s="14">
        <f t="shared" ca="1" si="205"/>
        <v>-4.8030317834974884E-3</v>
      </c>
      <c r="AJ784" s="14">
        <f t="shared" ca="1" si="206"/>
        <v>9.6494798265651192E-3</v>
      </c>
      <c r="AK784" s="14">
        <f t="shared" ca="1" si="207"/>
        <v>-4.7808472336612317E-4</v>
      </c>
    </row>
    <row r="785" spans="1:37" x14ac:dyDescent="0.2">
      <c r="A785" s="13">
        <f ca="1">IF(OFFSET(STATIC!$A$6,MATCH($A$16, STATIC!$A$6:$A$2307,0)+ROW()-ROW($A$16),0)&gt;$A$12, OFFSET(STATIC!$A$6,MATCH($A$16, STATIC!$A$6:$A$2307,0)+ROW()-ROW($A$16),0), FALSE)</f>
        <v>42328</v>
      </c>
      <c r="B785" s="7">
        <f ca="1">OFFSET(STATIC!$B$6,MATCH('Data Manipulation'!$A785,STATIC!$A$6:$A$2307, 0)-1,3*(COLUMN()-COLUMN($B$16)))</f>
        <v>321.27</v>
      </c>
      <c r="C785" s="7">
        <f ca="1">OFFSET(STATIC!$B$6,MATCH('Data Manipulation'!$A785,STATIC!$A$6:$A$2307, 0)-1,3*(COLUMN()-COLUMN($B$16)))</f>
        <v>235.58</v>
      </c>
      <c r="D785" s="7">
        <f ca="1">OFFSET(STATIC!$B$6,MATCH('Data Manipulation'!$A785,STATIC!$A$6:$A$2307, 0)-1,3*(COLUMN()-COLUMN($B$16)))</f>
        <v>2089.17</v>
      </c>
      <c r="E785" s="7">
        <f ca="1">OFFSET(STATIC!$B$6,MATCH('Data Manipulation'!$A785,STATIC!$A$6:$A$2307, 0)-1,3*(COLUMN()-COLUMN($B$16)))*$J785</f>
        <v>3676.8592499999995</v>
      </c>
      <c r="F785" s="7">
        <f ca="1">OFFSET(STATIC!$B$6,MATCH('Data Manipulation'!$A785,STATIC!$A$6:$A$2307, 0)-1,3*(COLUMN()-COLUMN($B$16)))</f>
        <v>1078.1400000000001</v>
      </c>
      <c r="G785" s="7">
        <f ca="1">OFFSET(STATIC!$B$6,MATCH('Data Manipulation'!$A785,STATIC!$A$6:$A$2307, 0)-1,3*(COLUMN()-COLUMN($B$16)))</f>
        <v>40.39</v>
      </c>
      <c r="H785" s="7">
        <f ca="1">OFFSET(STATIC!$B$6,MATCH('Data Manipulation'!$A785,STATIC!$A$6:$A$2307, 0)-1,3*(COLUMN()-COLUMN($B$16)))</f>
        <v>28.688839999999999</v>
      </c>
      <c r="I785" s="7">
        <f ca="1">OFFSET(STATIC!$B$6,MATCH('Data Manipulation'!$A785,STATIC!$A$6:$A$2307, 0)-1,3*(COLUMN()-COLUMN($B$16)))</f>
        <v>135.11000000000001</v>
      </c>
      <c r="J785" s="7">
        <f ca="1">OFFSET(STATIC!$B$6,MATCH('Data Manipulation'!$A785,STATIC!$A$6:$A$2307, 0)-1,3*(COLUMN()-COLUMN($B$16)))</f>
        <v>1.0649999999999999</v>
      </c>
      <c r="K785" s="7">
        <f ca="1">OFFSET(STATIC!$B$6,MATCH('Data Manipulation'!$A785,STATIC!$A$6:$A$2307, 0)-1,3*(COLUMN()-COLUMN($B$16)))</f>
        <v>1.5194000000000001</v>
      </c>
      <c r="L785" s="7">
        <f ca="1">OFFSET(STATIC!$B$6,MATCH('Data Manipulation'!$A785,STATIC!$A$6:$A$2307, 0)-1,3*(COLUMN()-COLUMN($B$16)))</f>
        <v>0.98119999999999996</v>
      </c>
      <c r="M785" s="7">
        <f ca="1">OFFSET(STATIC!$B$6,MATCH('Data Manipulation'!$A785,STATIC!$A$6:$A$2307, 0)-1,3*(COLUMN()-COLUMN($B$16)))</f>
        <v>8.1419999999999999E-3</v>
      </c>
      <c r="N785" s="7">
        <f ca="1">OFFSET(STATIC!$B$6,MATCH('Data Manipulation'!$A785,STATIC!$A$6:$A$2307, 0)-1,3*(COLUMN()-COLUMN($B$16)))*$J785</f>
        <v>244.21089000000001</v>
      </c>
      <c r="O785" s="7">
        <f ca="1">OFFSET(STATIC!$B$6,MATCH('Data Manipulation'!$A785,STATIC!$A$6:$A$2307, 0)-1,3*(COLUMN()-COLUMN($B$16)))</f>
        <v>1927.84</v>
      </c>
      <c r="P785" s="7">
        <f ca="1">OFFSET(STATIC!$B$6,MATCH('Data Manipulation'!$A785,STATIC!$A$6:$A$2307, 0)-1,3*(COLUMN()-COLUMN($B$16)))*$J785</f>
        <v>256.70461799999998</v>
      </c>
      <c r="Q785" s="7">
        <f ca="1">OFFSET(STATIC!$B$6,MATCH('Data Manipulation'!$A785,STATIC!$A$6:$A$2307, 0)-1,3*(COLUMN()-COLUMN($B$16)))</f>
        <v>15.47</v>
      </c>
      <c r="R785" s="7">
        <f ca="1">OFFSET(STATIC!$B$6,MATCH('Data Manipulation'!$A785,STATIC!$A$6:$A$2307, 0)-1,3*(COLUMN()-COLUMN($B$16)))</f>
        <v>5104.9179999999997</v>
      </c>
      <c r="U785" s="14">
        <f t="shared" ref="U785:U795" ca="1" si="208">LN(B785/B786)</f>
        <v>-2.0609758647083552E-2</v>
      </c>
      <c r="V785" s="14">
        <f t="shared" ref="V785:V795" ca="1" si="209">LN(C785/C786)</f>
        <v>7.841172025627504E-3</v>
      </c>
      <c r="W785" s="14">
        <f t="shared" ref="W785:W795" ca="1" si="210">LN(D785/D786)</f>
        <v>3.8029879831690382E-3</v>
      </c>
      <c r="X785" s="14">
        <f t="shared" ref="X785:X795" ca="1" si="211">LN(E785/E786)</f>
        <v>-6.0907224789382508E-3</v>
      </c>
      <c r="Y785" s="14">
        <f t="shared" ref="Y785:Y795" ca="1" si="212">LN(F785/F786)</f>
        <v>-2.1865627805232432E-3</v>
      </c>
      <c r="Z785" s="14">
        <f t="shared" ref="Z785:Z795" ca="1" si="213">LN(G785/G786)</f>
        <v>-3.7069114485323985E-3</v>
      </c>
      <c r="AA785" s="14">
        <f t="shared" ref="AA785:AA795" ca="1" si="214">LN(H785/H786)</f>
        <v>-3.4563418968896744E-3</v>
      </c>
      <c r="AB785" s="14">
        <f t="shared" ref="AB785:AB795" ca="1" si="215">LN(I785/I786)</f>
        <v>-8.3287748825650321E-3</v>
      </c>
      <c r="AC785" s="14">
        <f t="shared" ref="AC785:AC795" ca="1" si="216">LN(J785/J786)</f>
        <v>-7.1108084052993814E-3</v>
      </c>
      <c r="AD785" s="14">
        <f t="shared" ref="AD785:AD795" ca="1" si="217">LN(K785/K786)</f>
        <v>-6.7561176600984749E-3</v>
      </c>
      <c r="AE785" s="14">
        <f t="shared" ref="AE785:AE795" ca="1" si="218">LN(L785/L786)</f>
        <v>-3.9668464772991954E-3</v>
      </c>
      <c r="AF785" s="14">
        <f t="shared" ref="AF785:AF795" ca="1" si="219">LN(M785/M786)</f>
        <v>2.4567006633827897E-4</v>
      </c>
      <c r="AG785" s="14">
        <f t="shared" ref="AG785:AG795" ca="1" si="220">LN(N785/N786)</f>
        <v>-5.3731915404870703E-3</v>
      </c>
      <c r="AH785" s="14">
        <f t="shared" ref="AH785:AH795" ca="1" si="221">LN(O785/O786)</f>
        <v>-8.814273470919723E-4</v>
      </c>
      <c r="AI785" s="14">
        <f t="shared" ref="AI785:AI795" ca="1" si="222">LN(P785/P786)</f>
        <v>-5.9866987950110539E-3</v>
      </c>
      <c r="AJ785" s="14">
        <f t="shared" ref="AJ785:AJ795" ca="1" si="223">LN(Q785/Q786)</f>
        <v>-9.3722271098865759E-2</v>
      </c>
      <c r="AK785" s="14">
        <f t="shared" ref="AK785:AK795" ca="1" si="224">LN(R785/R786)</f>
        <v>6.1460771820026506E-3</v>
      </c>
    </row>
    <row r="786" spans="1:37" x14ac:dyDescent="0.2">
      <c r="A786" s="13">
        <f ca="1">IF(OFFSET(STATIC!$A$6,MATCH($A$16, STATIC!$A$6:$A$2307,0)+ROW()-ROW($A$16),0)&gt;$A$12, OFFSET(STATIC!$A$6,MATCH($A$16, STATIC!$A$6:$A$2307,0)+ROW()-ROW($A$16),0), FALSE)</f>
        <v>42327</v>
      </c>
      <c r="B786" s="7">
        <f ca="1">OFFSET(STATIC!$B$6,MATCH('Data Manipulation'!$A786,STATIC!$A$6:$A$2307, 0)-1,3*(COLUMN()-COLUMN($B$16)))</f>
        <v>327.96</v>
      </c>
      <c r="C786" s="7">
        <f ca="1">OFFSET(STATIC!$B$6,MATCH('Data Manipulation'!$A786,STATIC!$A$6:$A$2307, 0)-1,3*(COLUMN()-COLUMN($B$16)))</f>
        <v>233.74</v>
      </c>
      <c r="D786" s="7">
        <f ca="1">OFFSET(STATIC!$B$6,MATCH('Data Manipulation'!$A786,STATIC!$A$6:$A$2307, 0)-1,3*(COLUMN()-COLUMN($B$16)))</f>
        <v>2081.2399999999998</v>
      </c>
      <c r="E786" s="7">
        <f ca="1">OFFSET(STATIC!$B$6,MATCH('Data Manipulation'!$A786,STATIC!$A$6:$A$2307, 0)-1,3*(COLUMN()-COLUMN($B$16)))*$J786</f>
        <v>3699.322318</v>
      </c>
      <c r="F786" s="7">
        <f ca="1">OFFSET(STATIC!$B$6,MATCH('Data Manipulation'!$A786,STATIC!$A$6:$A$2307, 0)-1,3*(COLUMN()-COLUMN($B$16)))</f>
        <v>1080.5</v>
      </c>
      <c r="G786" s="7">
        <f ca="1">OFFSET(STATIC!$B$6,MATCH('Data Manipulation'!$A786,STATIC!$A$6:$A$2307, 0)-1,3*(COLUMN()-COLUMN($B$16)))</f>
        <v>40.54</v>
      </c>
      <c r="H786" s="7">
        <f ca="1">OFFSET(STATIC!$B$6,MATCH('Data Manipulation'!$A786,STATIC!$A$6:$A$2307, 0)-1,3*(COLUMN()-COLUMN($B$16)))</f>
        <v>28.788170000000001</v>
      </c>
      <c r="I786" s="7">
        <f ca="1">OFFSET(STATIC!$B$6,MATCH('Data Manipulation'!$A786,STATIC!$A$6:$A$2307, 0)-1,3*(COLUMN()-COLUMN($B$16)))</f>
        <v>136.24</v>
      </c>
      <c r="J786" s="7">
        <f ca="1">OFFSET(STATIC!$B$6,MATCH('Data Manipulation'!$A786,STATIC!$A$6:$A$2307, 0)-1,3*(COLUMN()-COLUMN($B$16)))</f>
        <v>1.0726</v>
      </c>
      <c r="K786" s="7">
        <f ca="1">OFFSET(STATIC!$B$6,MATCH('Data Manipulation'!$A786,STATIC!$A$6:$A$2307, 0)-1,3*(COLUMN()-COLUMN($B$16)))</f>
        <v>1.5297000000000001</v>
      </c>
      <c r="L786" s="7">
        <f ca="1">OFFSET(STATIC!$B$6,MATCH('Data Manipulation'!$A786,STATIC!$A$6:$A$2307, 0)-1,3*(COLUMN()-COLUMN($B$16)))</f>
        <v>0.98509999999999998</v>
      </c>
      <c r="M786" s="7">
        <f ca="1">OFFSET(STATIC!$B$6,MATCH('Data Manipulation'!$A786,STATIC!$A$6:$A$2307, 0)-1,3*(COLUMN()-COLUMN($B$16)))</f>
        <v>8.1399999999999997E-3</v>
      </c>
      <c r="N786" s="7">
        <f ca="1">OFFSET(STATIC!$B$6,MATCH('Data Manipulation'!$A786,STATIC!$A$6:$A$2307, 0)-1,3*(COLUMN()-COLUMN($B$16)))*$J786</f>
        <v>245.52661354</v>
      </c>
      <c r="O786" s="7">
        <f ca="1">OFFSET(STATIC!$B$6,MATCH('Data Manipulation'!$A786,STATIC!$A$6:$A$2307, 0)-1,3*(COLUMN()-COLUMN($B$16)))</f>
        <v>1929.54</v>
      </c>
      <c r="P786" s="7">
        <f ca="1">OFFSET(STATIC!$B$6,MATCH('Data Manipulation'!$A786,STATIC!$A$6:$A$2307, 0)-1,3*(COLUMN()-COLUMN($B$16)))*$J786</f>
        <v>258.24604063999999</v>
      </c>
      <c r="Q786" s="7">
        <f ca="1">OFFSET(STATIC!$B$6,MATCH('Data Manipulation'!$A786,STATIC!$A$6:$A$2307, 0)-1,3*(COLUMN()-COLUMN($B$16)))</f>
        <v>16.989999999999998</v>
      </c>
      <c r="R786" s="7">
        <f ca="1">OFFSET(STATIC!$B$6,MATCH('Data Manipulation'!$A786,STATIC!$A$6:$A$2307, 0)-1,3*(COLUMN()-COLUMN($B$16)))</f>
        <v>5073.6390000000001</v>
      </c>
      <c r="U786" s="14">
        <f t="shared" ca="1" si="208"/>
        <v>-2.7517636859943833E-2</v>
      </c>
      <c r="V786" s="14">
        <f t="shared" ca="1" si="209"/>
        <v>1.526089021722879E-2</v>
      </c>
      <c r="W786" s="14">
        <f t="shared" ca="1" si="210"/>
        <v>-1.1236981412047731E-3</v>
      </c>
      <c r="X786" s="14">
        <f t="shared" ca="1" si="211"/>
        <v>1.2994383327359539E-2</v>
      </c>
      <c r="Y786" s="14">
        <f t="shared" ca="1" si="212"/>
        <v>1.0906085914492184E-2</v>
      </c>
      <c r="Z786" s="14">
        <f t="shared" ca="1" si="213"/>
        <v>-5.1666986630177969E-3</v>
      </c>
      <c r="AA786" s="14">
        <f t="shared" ca="1" si="214"/>
        <v>7.7077826924289222E-3</v>
      </c>
      <c r="AB786" s="14">
        <f t="shared" ca="1" si="215"/>
        <v>1.322071437518122E-3</v>
      </c>
      <c r="AC786" s="14">
        <f t="shared" ca="1" si="216"/>
        <v>8.0502166472349694E-3</v>
      </c>
      <c r="AD786" s="14">
        <f t="shared" ca="1" si="217"/>
        <v>5.4406741660191259E-3</v>
      </c>
      <c r="AE786" s="14">
        <f t="shared" ca="1" si="218"/>
        <v>3.8649356491854696E-3</v>
      </c>
      <c r="AF786" s="14">
        <f t="shared" ca="1" si="219"/>
        <v>5.2965573104715455E-3</v>
      </c>
      <c r="AG786" s="14">
        <f t="shared" ca="1" si="220"/>
        <v>9.1753190479454527E-3</v>
      </c>
      <c r="AH786" s="14">
        <f t="shared" ca="1" si="221"/>
        <v>1.317243107691965E-3</v>
      </c>
      <c r="AI786" s="14">
        <f t="shared" ca="1" si="222"/>
        <v>9.5548801401056579E-3</v>
      </c>
      <c r="AJ786" s="14">
        <f t="shared" ca="1" si="223"/>
        <v>8.2742788854698567E-3</v>
      </c>
      <c r="AK786" s="14">
        <f t="shared" ca="1" si="224"/>
        <v>-3.0821250589599776E-4</v>
      </c>
    </row>
    <row r="787" spans="1:37" x14ac:dyDescent="0.2">
      <c r="A787" s="13">
        <f ca="1">IF(OFFSET(STATIC!$A$6,MATCH($A$16, STATIC!$A$6:$A$2307,0)+ROW()-ROW($A$16),0)&gt;$A$12, OFFSET(STATIC!$A$6,MATCH($A$16, STATIC!$A$6:$A$2307,0)+ROW()-ROW($A$16),0), FALSE)</f>
        <v>42326</v>
      </c>
      <c r="B787" s="7">
        <f ca="1">OFFSET(STATIC!$B$6,MATCH('Data Manipulation'!$A787,STATIC!$A$6:$A$2307, 0)-1,3*(COLUMN()-COLUMN($B$16)))</f>
        <v>337.11</v>
      </c>
      <c r="C787" s="7">
        <f ca="1">OFFSET(STATIC!$B$6,MATCH('Data Manipulation'!$A787,STATIC!$A$6:$A$2307, 0)-1,3*(COLUMN()-COLUMN($B$16)))</f>
        <v>230.2</v>
      </c>
      <c r="D787" s="7">
        <f ca="1">OFFSET(STATIC!$B$6,MATCH('Data Manipulation'!$A787,STATIC!$A$6:$A$2307, 0)-1,3*(COLUMN()-COLUMN($B$16)))</f>
        <v>2083.58</v>
      </c>
      <c r="E787" s="7">
        <f ca="1">OFFSET(STATIC!$B$6,MATCH('Data Manipulation'!$A787,STATIC!$A$6:$A$2307, 0)-1,3*(COLUMN()-COLUMN($B$16)))*$J787</f>
        <v>3651.5628800000004</v>
      </c>
      <c r="F787" s="7">
        <f ca="1">OFFSET(STATIC!$B$6,MATCH('Data Manipulation'!$A787,STATIC!$A$6:$A$2307, 0)-1,3*(COLUMN()-COLUMN($B$16)))</f>
        <v>1068.78</v>
      </c>
      <c r="G787" s="7">
        <f ca="1">OFFSET(STATIC!$B$6,MATCH('Data Manipulation'!$A787,STATIC!$A$6:$A$2307, 0)-1,3*(COLUMN()-COLUMN($B$16)))</f>
        <v>40.75</v>
      </c>
      <c r="H787" s="7">
        <f ca="1">OFFSET(STATIC!$B$6,MATCH('Data Manipulation'!$A787,STATIC!$A$6:$A$2307, 0)-1,3*(COLUMN()-COLUMN($B$16)))</f>
        <v>28.567129999999999</v>
      </c>
      <c r="I787" s="7">
        <f ca="1">OFFSET(STATIC!$B$6,MATCH('Data Manipulation'!$A787,STATIC!$A$6:$A$2307, 0)-1,3*(COLUMN()-COLUMN($B$16)))</f>
        <v>136.06</v>
      </c>
      <c r="J787" s="7">
        <f ca="1">OFFSET(STATIC!$B$6,MATCH('Data Manipulation'!$A787,STATIC!$A$6:$A$2307, 0)-1,3*(COLUMN()-COLUMN($B$16)))</f>
        <v>1.0640000000000001</v>
      </c>
      <c r="K787" s="7">
        <f ca="1">OFFSET(STATIC!$B$6,MATCH('Data Manipulation'!$A787,STATIC!$A$6:$A$2307, 0)-1,3*(COLUMN()-COLUMN($B$16)))</f>
        <v>1.5213999999999999</v>
      </c>
      <c r="L787" s="7">
        <f ca="1">OFFSET(STATIC!$B$6,MATCH('Data Manipulation'!$A787,STATIC!$A$6:$A$2307, 0)-1,3*(COLUMN()-COLUMN($B$16)))</f>
        <v>0.98129999999999995</v>
      </c>
      <c r="M787" s="7">
        <f ca="1">OFFSET(STATIC!$B$6,MATCH('Data Manipulation'!$A787,STATIC!$A$6:$A$2307, 0)-1,3*(COLUMN()-COLUMN($B$16)))</f>
        <v>8.097E-3</v>
      </c>
      <c r="N787" s="7">
        <f ca="1">OFFSET(STATIC!$B$6,MATCH('Data Manipulation'!$A787,STATIC!$A$6:$A$2307, 0)-1,3*(COLUMN()-COLUMN($B$16)))*$J787</f>
        <v>243.284132</v>
      </c>
      <c r="O787" s="7">
        <f ca="1">OFFSET(STATIC!$B$6,MATCH('Data Manipulation'!$A787,STATIC!$A$6:$A$2307, 0)-1,3*(COLUMN()-COLUMN($B$16)))</f>
        <v>1927</v>
      </c>
      <c r="P787" s="7">
        <f ca="1">OFFSET(STATIC!$B$6,MATCH('Data Manipulation'!$A787,STATIC!$A$6:$A$2307, 0)-1,3*(COLUMN()-COLUMN($B$16)))*$J787</f>
        <v>255.79028160000001</v>
      </c>
      <c r="Q787" s="7">
        <f ca="1">OFFSET(STATIC!$B$6,MATCH('Data Manipulation'!$A787,STATIC!$A$6:$A$2307, 0)-1,3*(COLUMN()-COLUMN($B$16)))</f>
        <v>16.850000000000001</v>
      </c>
      <c r="R787" s="7">
        <f ca="1">OFFSET(STATIC!$B$6,MATCH('Data Manipulation'!$A787,STATIC!$A$6:$A$2307, 0)-1,3*(COLUMN()-COLUMN($B$16)))</f>
        <v>5075.2030000000004</v>
      </c>
      <c r="U787" s="14">
        <f t="shared" ca="1" si="208"/>
        <v>3.0005518568606802E-3</v>
      </c>
      <c r="V787" s="14">
        <f t="shared" ca="1" si="209"/>
        <v>-1.3031296849663426E-4</v>
      </c>
      <c r="W787" s="14">
        <f t="shared" ca="1" si="210"/>
        <v>1.6033163805428428E-2</v>
      </c>
      <c r="X787" s="14">
        <f t="shared" ca="1" si="211"/>
        <v>-6.4741989301004008E-3</v>
      </c>
      <c r="Y787" s="14">
        <f t="shared" ca="1" si="212"/>
        <v>-5.7993248218278352E-4</v>
      </c>
      <c r="Z787" s="14">
        <f t="shared" ca="1" si="213"/>
        <v>1.9651197677385199E-3</v>
      </c>
      <c r="AA787" s="14">
        <f t="shared" ca="1" si="214"/>
        <v>-3.1835568304376676E-3</v>
      </c>
      <c r="AB787" s="14">
        <f t="shared" ca="1" si="215"/>
        <v>-1.0018731649845746E-2</v>
      </c>
      <c r="AC787" s="14">
        <f t="shared" ca="1" si="216"/>
        <v>-6.5767841897071194E-4</v>
      </c>
      <c r="AD787" s="14">
        <f t="shared" ca="1" si="217"/>
        <v>-1.3144922792506108E-4</v>
      </c>
      <c r="AE787" s="14">
        <f t="shared" ca="1" si="218"/>
        <v>-3.6618899632088202E-3</v>
      </c>
      <c r="AF787" s="14">
        <f t="shared" ca="1" si="219"/>
        <v>-8.6414424240497528E-4</v>
      </c>
      <c r="AG787" s="14">
        <f t="shared" ca="1" si="220"/>
        <v>1.3329260803803917E-3</v>
      </c>
      <c r="AH787" s="14">
        <f t="shared" ca="1" si="221"/>
        <v>-1.2972692500522805E-4</v>
      </c>
      <c r="AI787" s="14">
        <f t="shared" ca="1" si="222"/>
        <v>1.0729880030031457E-3</v>
      </c>
      <c r="AJ787" s="14">
        <f t="shared" ca="1" si="223"/>
        <v>-0.11163161234984618</v>
      </c>
      <c r="AK787" s="14">
        <f t="shared" ca="1" si="224"/>
        <v>1.7729530607445497E-2</v>
      </c>
    </row>
    <row r="788" spans="1:37" x14ac:dyDescent="0.2">
      <c r="A788" s="13">
        <f ca="1">IF(OFFSET(STATIC!$A$6,MATCH($A$16, STATIC!$A$6:$A$2307,0)+ROW()-ROW($A$16),0)&gt;$A$12, OFFSET(STATIC!$A$6,MATCH($A$16, STATIC!$A$6:$A$2307,0)+ROW()-ROW($A$16),0), FALSE)</f>
        <v>42325</v>
      </c>
      <c r="B788" s="7">
        <f ca="1">OFFSET(STATIC!$B$6,MATCH('Data Manipulation'!$A788,STATIC!$A$6:$A$2307, 0)-1,3*(COLUMN()-COLUMN($B$16)))</f>
        <v>336.1</v>
      </c>
      <c r="C788" s="7">
        <f ca="1">OFFSET(STATIC!$B$6,MATCH('Data Manipulation'!$A788,STATIC!$A$6:$A$2307, 0)-1,3*(COLUMN()-COLUMN($B$16)))</f>
        <v>230.23</v>
      </c>
      <c r="D788" s="7">
        <f ca="1">OFFSET(STATIC!$B$6,MATCH('Data Manipulation'!$A788,STATIC!$A$6:$A$2307, 0)-1,3*(COLUMN()-COLUMN($B$16)))</f>
        <v>2050.44</v>
      </c>
      <c r="E788" s="7">
        <f ca="1">OFFSET(STATIC!$B$6,MATCH('Data Manipulation'!$A788,STATIC!$A$6:$A$2307, 0)-1,3*(COLUMN()-COLUMN($B$16)))*$J788</f>
        <v>3675.280518</v>
      </c>
      <c r="F788" s="7">
        <f ca="1">OFFSET(STATIC!$B$6,MATCH('Data Manipulation'!$A788,STATIC!$A$6:$A$2307, 0)-1,3*(COLUMN()-COLUMN($B$16)))</f>
        <v>1069.4000000000001</v>
      </c>
      <c r="G788" s="7">
        <f ca="1">OFFSET(STATIC!$B$6,MATCH('Data Manipulation'!$A788,STATIC!$A$6:$A$2307, 0)-1,3*(COLUMN()-COLUMN($B$16)))</f>
        <v>40.67</v>
      </c>
      <c r="H788" s="7">
        <f ca="1">OFFSET(STATIC!$B$6,MATCH('Data Manipulation'!$A788,STATIC!$A$6:$A$2307, 0)-1,3*(COLUMN()-COLUMN($B$16)))</f>
        <v>28.65822</v>
      </c>
      <c r="I788" s="7">
        <f ca="1">OFFSET(STATIC!$B$6,MATCH('Data Manipulation'!$A788,STATIC!$A$6:$A$2307, 0)-1,3*(COLUMN()-COLUMN($B$16)))</f>
        <v>137.43</v>
      </c>
      <c r="J788" s="7">
        <f ca="1">OFFSET(STATIC!$B$6,MATCH('Data Manipulation'!$A788,STATIC!$A$6:$A$2307, 0)-1,3*(COLUMN()-COLUMN($B$16)))</f>
        <v>1.0647</v>
      </c>
      <c r="K788" s="7">
        <f ca="1">OFFSET(STATIC!$B$6,MATCH('Data Manipulation'!$A788,STATIC!$A$6:$A$2307, 0)-1,3*(COLUMN()-COLUMN($B$16)))</f>
        <v>1.5215999999999998</v>
      </c>
      <c r="L788" s="7">
        <f ca="1">OFFSET(STATIC!$B$6,MATCH('Data Manipulation'!$A788,STATIC!$A$6:$A$2307, 0)-1,3*(COLUMN()-COLUMN($B$16)))</f>
        <v>0.9849</v>
      </c>
      <c r="M788" s="7">
        <f ca="1">OFFSET(STATIC!$B$6,MATCH('Data Manipulation'!$A788,STATIC!$A$6:$A$2307, 0)-1,3*(COLUMN()-COLUMN($B$16)))</f>
        <v>8.1040000000000001E-3</v>
      </c>
      <c r="N788" s="7">
        <f ca="1">OFFSET(STATIC!$B$6,MATCH('Data Manipulation'!$A788,STATIC!$A$6:$A$2307, 0)-1,3*(COLUMN()-COLUMN($B$16)))*$J788</f>
        <v>242.96006825999999</v>
      </c>
      <c r="O788" s="7">
        <f ca="1">OFFSET(STATIC!$B$6,MATCH('Data Manipulation'!$A788,STATIC!$A$6:$A$2307, 0)-1,3*(COLUMN()-COLUMN($B$16)))</f>
        <v>1927.25</v>
      </c>
      <c r="P788" s="7">
        <f ca="1">OFFSET(STATIC!$B$6,MATCH('Data Manipulation'!$A788,STATIC!$A$6:$A$2307, 0)-1,3*(COLUMN()-COLUMN($B$16)))*$J788</f>
        <v>255.51596888999998</v>
      </c>
      <c r="Q788" s="7">
        <f ca="1">OFFSET(STATIC!$B$6,MATCH('Data Manipulation'!$A788,STATIC!$A$6:$A$2307, 0)-1,3*(COLUMN()-COLUMN($B$16)))</f>
        <v>18.84</v>
      </c>
      <c r="R788" s="7">
        <f ca="1">OFFSET(STATIC!$B$6,MATCH('Data Manipulation'!$A788,STATIC!$A$6:$A$2307, 0)-1,3*(COLUMN()-COLUMN($B$16)))</f>
        <v>4986.0150000000003</v>
      </c>
      <c r="U788" s="14">
        <f t="shared" ca="1" si="208"/>
        <v>1.7316579937450689E-2</v>
      </c>
      <c r="V788" s="14">
        <f t="shared" ca="1" si="209"/>
        <v>1.3600297091563003E-2</v>
      </c>
      <c r="W788" s="14">
        <f t="shared" ca="1" si="210"/>
        <v>-1.3402769799722193E-3</v>
      </c>
      <c r="X788" s="14">
        <f t="shared" ca="1" si="211"/>
        <v>2.1927273341602778E-2</v>
      </c>
      <c r="Y788" s="14">
        <f t="shared" ca="1" si="212"/>
        <v>-1.4823199152814491E-2</v>
      </c>
      <c r="Z788" s="14">
        <f t="shared" ca="1" si="213"/>
        <v>-2.5969181729921562E-2</v>
      </c>
      <c r="AA788" s="14">
        <f t="shared" ca="1" si="214"/>
        <v>-3.479501416411763E-3</v>
      </c>
      <c r="AB788" s="14">
        <f t="shared" ca="1" si="215"/>
        <v>-2.6886620127978276E-3</v>
      </c>
      <c r="AC788" s="14">
        <f t="shared" ca="1" si="216"/>
        <v>-4.4046741940706241E-3</v>
      </c>
      <c r="AD788" s="14">
        <f t="shared" ca="1" si="217"/>
        <v>1.9718032204258412E-4</v>
      </c>
      <c r="AE788" s="14">
        <f t="shared" ca="1" si="218"/>
        <v>-5.7707069784806641E-3</v>
      </c>
      <c r="AF788" s="14">
        <f t="shared" ca="1" si="219"/>
        <v>-1.7260514703237913E-3</v>
      </c>
      <c r="AG788" s="14">
        <f t="shared" ca="1" si="220"/>
        <v>-3.0465845720046457E-3</v>
      </c>
      <c r="AH788" s="14">
        <f t="shared" ca="1" si="221"/>
        <v>9.0324864164889899E-4</v>
      </c>
      <c r="AI788" s="14">
        <f t="shared" ca="1" si="222"/>
        <v>-3.8403217464163001E-3</v>
      </c>
      <c r="AJ788" s="14">
        <f t="shared" ca="1" si="223"/>
        <v>3.6760895975069721E-2</v>
      </c>
      <c r="AK788" s="14">
        <f t="shared" ca="1" si="224"/>
        <v>2.8042354971311511E-4</v>
      </c>
    </row>
    <row r="789" spans="1:37" x14ac:dyDescent="0.2">
      <c r="A789" s="13">
        <f ca="1">IF(OFFSET(STATIC!$A$6,MATCH($A$16, STATIC!$A$6:$A$2307,0)+ROW()-ROW($A$16),0)&gt;$A$12, OFFSET(STATIC!$A$6,MATCH($A$16, STATIC!$A$6:$A$2307,0)+ROW()-ROW($A$16),0), FALSE)</f>
        <v>42324</v>
      </c>
      <c r="B789" s="7">
        <f ca="1">OFFSET(STATIC!$B$6,MATCH('Data Manipulation'!$A789,STATIC!$A$6:$A$2307, 0)-1,3*(COLUMN()-COLUMN($B$16)))</f>
        <v>330.33</v>
      </c>
      <c r="C789" s="7">
        <f ca="1">OFFSET(STATIC!$B$6,MATCH('Data Manipulation'!$A789,STATIC!$A$6:$A$2307, 0)-1,3*(COLUMN()-COLUMN($B$16)))</f>
        <v>227.12</v>
      </c>
      <c r="D789" s="7">
        <f ca="1">OFFSET(STATIC!$B$6,MATCH('Data Manipulation'!$A789,STATIC!$A$6:$A$2307, 0)-1,3*(COLUMN()-COLUMN($B$16)))</f>
        <v>2053.19</v>
      </c>
      <c r="E789" s="7">
        <f ca="1">OFFSET(STATIC!$B$6,MATCH('Data Manipulation'!$A789,STATIC!$A$6:$A$2307, 0)-1,3*(COLUMN()-COLUMN($B$16)))*$J789</f>
        <v>3595.5687619999999</v>
      </c>
      <c r="F789" s="7">
        <f ca="1">OFFSET(STATIC!$B$6,MATCH('Data Manipulation'!$A789,STATIC!$A$6:$A$2307, 0)-1,3*(COLUMN()-COLUMN($B$16)))</f>
        <v>1085.3699999999999</v>
      </c>
      <c r="G789" s="7">
        <f ca="1">OFFSET(STATIC!$B$6,MATCH('Data Manipulation'!$A789,STATIC!$A$6:$A$2307, 0)-1,3*(COLUMN()-COLUMN($B$16)))</f>
        <v>41.74</v>
      </c>
      <c r="H789" s="7">
        <f ca="1">OFFSET(STATIC!$B$6,MATCH('Data Manipulation'!$A789,STATIC!$A$6:$A$2307, 0)-1,3*(COLUMN()-COLUMN($B$16)))</f>
        <v>28.758109999999999</v>
      </c>
      <c r="I789" s="7">
        <f ca="1">OFFSET(STATIC!$B$6,MATCH('Data Manipulation'!$A789,STATIC!$A$6:$A$2307, 0)-1,3*(COLUMN()-COLUMN($B$16)))</f>
        <v>137.80000000000001</v>
      </c>
      <c r="J789" s="7">
        <f ca="1">OFFSET(STATIC!$B$6,MATCH('Data Manipulation'!$A789,STATIC!$A$6:$A$2307, 0)-1,3*(COLUMN()-COLUMN($B$16)))</f>
        <v>1.0693999999999999</v>
      </c>
      <c r="K789" s="7">
        <f ca="1">OFFSET(STATIC!$B$6,MATCH('Data Manipulation'!$A789,STATIC!$A$6:$A$2307, 0)-1,3*(COLUMN()-COLUMN($B$16)))</f>
        <v>1.5213000000000001</v>
      </c>
      <c r="L789" s="7">
        <f ca="1">OFFSET(STATIC!$B$6,MATCH('Data Manipulation'!$A789,STATIC!$A$6:$A$2307, 0)-1,3*(COLUMN()-COLUMN($B$16)))</f>
        <v>0.99060000000000004</v>
      </c>
      <c r="M789" s="7">
        <f ca="1">OFFSET(STATIC!$B$6,MATCH('Data Manipulation'!$A789,STATIC!$A$6:$A$2307, 0)-1,3*(COLUMN()-COLUMN($B$16)))</f>
        <v>8.1180000000000002E-3</v>
      </c>
      <c r="N789" s="7">
        <f ca="1">OFFSET(STATIC!$B$6,MATCH('Data Manipulation'!$A789,STATIC!$A$6:$A$2307, 0)-1,3*(COLUMN()-COLUMN($B$16)))*$J789</f>
        <v>243.70139533999998</v>
      </c>
      <c r="O789" s="7">
        <f ca="1">OFFSET(STATIC!$B$6,MATCH('Data Manipulation'!$A789,STATIC!$A$6:$A$2307, 0)-1,3*(COLUMN()-COLUMN($B$16)))</f>
        <v>1925.51</v>
      </c>
      <c r="P789" s="7">
        <f ca="1">OFFSET(STATIC!$B$6,MATCH('Data Manipulation'!$A789,STATIC!$A$6:$A$2307, 0)-1,3*(COLUMN()-COLUMN($B$16)))*$J789</f>
        <v>256.49911901999997</v>
      </c>
      <c r="Q789" s="7">
        <f ca="1">OFFSET(STATIC!$B$6,MATCH('Data Manipulation'!$A789,STATIC!$A$6:$A$2307, 0)-1,3*(COLUMN()-COLUMN($B$16)))</f>
        <v>18.16</v>
      </c>
      <c r="R789" s="7">
        <f ca="1">OFFSET(STATIC!$B$6,MATCH('Data Manipulation'!$A789,STATIC!$A$6:$A$2307, 0)-1,3*(COLUMN()-COLUMN($B$16)))</f>
        <v>4984.6170000000002</v>
      </c>
      <c r="U789" s="14">
        <f t="shared" ca="1" si="208"/>
        <v>-7.8401028793612503E-3</v>
      </c>
      <c r="V789" s="14">
        <f t="shared" ca="1" si="209"/>
        <v>-8.4181486251437895E-3</v>
      </c>
      <c r="W789" s="14">
        <f t="shared" ca="1" si="210"/>
        <v>1.4793350640956328E-2</v>
      </c>
      <c r="X789" s="14">
        <f t="shared" ca="1" si="211"/>
        <v>-2.5178273745805994E-3</v>
      </c>
      <c r="Y789" s="14">
        <f t="shared" ca="1" si="212"/>
        <v>3.8679054014664599E-3</v>
      </c>
      <c r="Z789" s="14">
        <f t="shared" ca="1" si="213"/>
        <v>2.4249490850394843E-2</v>
      </c>
      <c r="AA789" s="14">
        <f t="shared" ca="1" si="214"/>
        <v>1.2463380434643045E-3</v>
      </c>
      <c r="AB789" s="14">
        <f t="shared" ca="1" si="215"/>
        <v>-2.1821135707293507E-2</v>
      </c>
      <c r="AC789" s="14">
        <f t="shared" ca="1" si="216"/>
        <v>-2.9878640341937019E-3</v>
      </c>
      <c r="AD789" s="14">
        <f t="shared" ca="1" si="217"/>
        <v>4.6023867474689781E-4</v>
      </c>
      <c r="AE789" s="14">
        <f t="shared" ca="1" si="218"/>
        <v>-4.0371417585057586E-4</v>
      </c>
      <c r="AF789" s="14">
        <f t="shared" ca="1" si="219"/>
        <v>-2.4606311627920741E-3</v>
      </c>
      <c r="AG789" s="14">
        <f t="shared" ca="1" si="220"/>
        <v>-1.1963309293835575E-3</v>
      </c>
      <c r="AH789" s="14">
        <f t="shared" ca="1" si="221"/>
        <v>2.9606929276504239E-4</v>
      </c>
      <c r="AI789" s="14">
        <f t="shared" ca="1" si="222"/>
        <v>-2.1207083441878707E-3</v>
      </c>
      <c r="AJ789" s="14">
        <f t="shared" ca="1" si="223"/>
        <v>-0.10050292165038112</v>
      </c>
      <c r="AK789" s="14">
        <f t="shared" ca="1" si="224"/>
        <v>1.1447085904455142E-2</v>
      </c>
    </row>
    <row r="790" spans="1:37" x14ac:dyDescent="0.2">
      <c r="A790" s="13">
        <f ca="1">IF(OFFSET(STATIC!$A$6,MATCH($A$16, STATIC!$A$6:$A$2307,0)+ROW()-ROW($A$16),0)&gt;$A$12, OFFSET(STATIC!$A$6,MATCH($A$16, STATIC!$A$6:$A$2307,0)+ROW()-ROW($A$16),0), FALSE)</f>
        <v>42321</v>
      </c>
      <c r="B790" s="7">
        <f ca="1">OFFSET(STATIC!$B$6,MATCH('Data Manipulation'!$A790,STATIC!$A$6:$A$2307, 0)-1,3*(COLUMN()-COLUMN($B$16)))</f>
        <v>332.93</v>
      </c>
      <c r="C790" s="7">
        <f ca="1">OFFSET(STATIC!$B$6,MATCH('Data Manipulation'!$A790,STATIC!$A$6:$A$2307, 0)-1,3*(COLUMN()-COLUMN($B$16)))</f>
        <v>229.04</v>
      </c>
      <c r="D790" s="7">
        <f ca="1">OFFSET(STATIC!$B$6,MATCH('Data Manipulation'!$A790,STATIC!$A$6:$A$2307, 0)-1,3*(COLUMN()-COLUMN($B$16)))</f>
        <v>2023.04</v>
      </c>
      <c r="E790" s="7">
        <f ca="1">OFFSET(STATIC!$B$6,MATCH('Data Manipulation'!$A790,STATIC!$A$6:$A$2307, 0)-1,3*(COLUMN()-COLUMN($B$16)))*$J790</f>
        <v>3604.63319</v>
      </c>
      <c r="F790" s="7">
        <f ca="1">OFFSET(STATIC!$B$6,MATCH('Data Manipulation'!$A790,STATIC!$A$6:$A$2307, 0)-1,3*(COLUMN()-COLUMN($B$16)))</f>
        <v>1081.18</v>
      </c>
      <c r="G790" s="7">
        <f ca="1">OFFSET(STATIC!$B$6,MATCH('Data Manipulation'!$A790,STATIC!$A$6:$A$2307, 0)-1,3*(COLUMN()-COLUMN($B$16)))</f>
        <v>40.74</v>
      </c>
      <c r="H790" s="7">
        <f ca="1">OFFSET(STATIC!$B$6,MATCH('Data Manipulation'!$A790,STATIC!$A$6:$A$2307, 0)-1,3*(COLUMN()-COLUMN($B$16)))</f>
        <v>28.722290000000001</v>
      </c>
      <c r="I790" s="7">
        <f ca="1">OFFSET(STATIC!$B$6,MATCH('Data Manipulation'!$A790,STATIC!$A$6:$A$2307, 0)-1,3*(COLUMN()-COLUMN($B$16)))</f>
        <v>140.84</v>
      </c>
      <c r="J790" s="7">
        <f ca="1">OFFSET(STATIC!$B$6,MATCH('Data Manipulation'!$A790,STATIC!$A$6:$A$2307, 0)-1,3*(COLUMN()-COLUMN($B$16)))</f>
        <v>1.0726</v>
      </c>
      <c r="K790" s="7">
        <f ca="1">OFFSET(STATIC!$B$6,MATCH('Data Manipulation'!$A790,STATIC!$A$6:$A$2307, 0)-1,3*(COLUMN()-COLUMN($B$16)))</f>
        <v>1.5206</v>
      </c>
      <c r="L790" s="7">
        <f ca="1">OFFSET(STATIC!$B$6,MATCH('Data Manipulation'!$A790,STATIC!$A$6:$A$2307, 0)-1,3*(COLUMN()-COLUMN($B$16)))</f>
        <v>0.99099999999999999</v>
      </c>
      <c r="M790" s="7">
        <f ca="1">OFFSET(STATIC!$B$6,MATCH('Data Manipulation'!$A790,STATIC!$A$6:$A$2307, 0)-1,3*(COLUMN()-COLUMN($B$16)))</f>
        <v>8.1379999999999994E-3</v>
      </c>
      <c r="N790" s="7">
        <f ca="1">OFFSET(STATIC!$B$6,MATCH('Data Manipulation'!$A790,STATIC!$A$6:$A$2307, 0)-1,3*(COLUMN()-COLUMN($B$16)))*$J790</f>
        <v>243.99311731999998</v>
      </c>
      <c r="O790" s="7">
        <f ca="1">OFFSET(STATIC!$B$6,MATCH('Data Manipulation'!$A790,STATIC!$A$6:$A$2307, 0)-1,3*(COLUMN()-COLUMN($B$16)))</f>
        <v>1924.94</v>
      </c>
      <c r="P790" s="7">
        <f ca="1">OFFSET(STATIC!$B$6,MATCH('Data Manipulation'!$A790,STATIC!$A$6:$A$2307, 0)-1,3*(COLUMN()-COLUMN($B$16)))*$J790</f>
        <v>257.04365603999997</v>
      </c>
      <c r="Q790" s="7">
        <f ca="1">OFFSET(STATIC!$B$6,MATCH('Data Manipulation'!$A790,STATIC!$A$6:$A$2307, 0)-1,3*(COLUMN()-COLUMN($B$16)))</f>
        <v>20.079999999999998</v>
      </c>
      <c r="R790" s="7">
        <f ca="1">OFFSET(STATIC!$B$6,MATCH('Data Manipulation'!$A790,STATIC!$A$6:$A$2307, 0)-1,3*(COLUMN()-COLUMN($B$16)))</f>
        <v>4927.8829999999998</v>
      </c>
      <c r="U790" s="14">
        <f t="shared" ca="1" si="208"/>
        <v>1.9502308956484853E-2</v>
      </c>
      <c r="V790" s="14">
        <f t="shared" ca="1" si="209"/>
        <v>-1.7013029121350619E-2</v>
      </c>
      <c r="W790" s="14">
        <f t="shared" ca="1" si="210"/>
        <v>-1.1270674060276152E-2</v>
      </c>
      <c r="X790" s="14">
        <f t="shared" ca="1" si="211"/>
        <v>-1.2945913645589771E-2</v>
      </c>
      <c r="Y790" s="14">
        <f t="shared" ca="1" si="212"/>
        <v>-6.4741980109806203E-5</v>
      </c>
      <c r="Z790" s="14">
        <f t="shared" ca="1" si="213"/>
        <v>-2.4489040498204634E-2</v>
      </c>
      <c r="AA790" s="14">
        <f t="shared" ca="1" si="214"/>
        <v>-7.6051480034330576E-3</v>
      </c>
      <c r="AB790" s="14">
        <f t="shared" ca="1" si="215"/>
        <v>2.1303035763156695E-4</v>
      </c>
      <c r="AC790" s="14">
        <f t="shared" ca="1" si="216"/>
        <v>-4.9290962387580489E-3</v>
      </c>
      <c r="AD790" s="14">
        <f t="shared" ca="1" si="217"/>
        <v>-2.6301946495660124E-4</v>
      </c>
      <c r="AE790" s="14">
        <f t="shared" ca="1" si="218"/>
        <v>-7.4394632851751746E-3</v>
      </c>
      <c r="AF790" s="14">
        <f t="shared" ca="1" si="219"/>
        <v>-7.3701022866884825E-4</v>
      </c>
      <c r="AG790" s="14">
        <f t="shared" ca="1" si="220"/>
        <v>-2.617193580807481E-3</v>
      </c>
      <c r="AH790" s="14">
        <f t="shared" ca="1" si="221"/>
        <v>1.7054025866802679E-3</v>
      </c>
      <c r="AI790" s="14">
        <f t="shared" ca="1" si="222"/>
        <v>-2.7434838110462377E-3</v>
      </c>
      <c r="AJ790" s="14">
        <f t="shared" ca="1" si="223"/>
        <v>8.9005395596494064E-2</v>
      </c>
      <c r="AK790" s="14">
        <f t="shared" ca="1" si="224"/>
        <v>-1.5543712792139912E-2</v>
      </c>
    </row>
    <row r="791" spans="1:37" x14ac:dyDescent="0.2">
      <c r="A791" s="13">
        <f ca="1">IF(OFFSET(STATIC!$A$6,MATCH($A$16, STATIC!$A$6:$A$2307,0)+ROW()-ROW($A$16),0)&gt;$A$12, OFFSET(STATIC!$A$6,MATCH($A$16, STATIC!$A$6:$A$2307,0)+ROW()-ROW($A$16),0), FALSE)</f>
        <v>42320</v>
      </c>
      <c r="B791" s="7">
        <f ca="1">OFFSET(STATIC!$B$6,MATCH('Data Manipulation'!$A791,STATIC!$A$6:$A$2307, 0)-1,3*(COLUMN()-COLUMN($B$16)))</f>
        <v>326.5</v>
      </c>
      <c r="C791" s="7">
        <f ca="1">OFFSET(STATIC!$B$6,MATCH('Data Manipulation'!$A791,STATIC!$A$6:$A$2307, 0)-1,3*(COLUMN()-COLUMN($B$16)))</f>
        <v>232.97</v>
      </c>
      <c r="D791" s="7">
        <f ca="1">OFFSET(STATIC!$B$6,MATCH('Data Manipulation'!$A791,STATIC!$A$6:$A$2307, 0)-1,3*(COLUMN()-COLUMN($B$16)))</f>
        <v>2045.97</v>
      </c>
      <c r="E791" s="7">
        <f ca="1">OFFSET(STATIC!$B$6,MATCH('Data Manipulation'!$A791,STATIC!$A$6:$A$2307, 0)-1,3*(COLUMN()-COLUMN($B$16)))*$J791</f>
        <v>3651.6018300000001</v>
      </c>
      <c r="F791" s="7">
        <f ca="1">OFFSET(STATIC!$B$6,MATCH('Data Manipulation'!$A791,STATIC!$A$6:$A$2307, 0)-1,3*(COLUMN()-COLUMN($B$16)))</f>
        <v>1081.25</v>
      </c>
      <c r="G791" s="7">
        <f ca="1">OFFSET(STATIC!$B$6,MATCH('Data Manipulation'!$A791,STATIC!$A$6:$A$2307, 0)-1,3*(COLUMN()-COLUMN($B$16)))</f>
        <v>41.75</v>
      </c>
      <c r="H791" s="7">
        <f ca="1">OFFSET(STATIC!$B$6,MATCH('Data Manipulation'!$A791,STATIC!$A$6:$A$2307, 0)-1,3*(COLUMN()-COLUMN($B$16)))</f>
        <v>28.941559999999999</v>
      </c>
      <c r="I791" s="7">
        <f ca="1">OFFSET(STATIC!$B$6,MATCH('Data Manipulation'!$A791,STATIC!$A$6:$A$2307, 0)-1,3*(COLUMN()-COLUMN($B$16)))</f>
        <v>140.81</v>
      </c>
      <c r="J791" s="7">
        <f ca="1">OFFSET(STATIC!$B$6,MATCH('Data Manipulation'!$A791,STATIC!$A$6:$A$2307, 0)-1,3*(COLUMN()-COLUMN($B$16)))</f>
        <v>1.0779000000000001</v>
      </c>
      <c r="K791" s="7">
        <f ca="1">OFFSET(STATIC!$B$6,MATCH('Data Manipulation'!$A791,STATIC!$A$6:$A$2307, 0)-1,3*(COLUMN()-COLUMN($B$16)))</f>
        <v>1.5209999999999999</v>
      </c>
      <c r="L791" s="7">
        <f ca="1">OFFSET(STATIC!$B$6,MATCH('Data Manipulation'!$A791,STATIC!$A$6:$A$2307, 0)-1,3*(COLUMN()-COLUMN($B$16)))</f>
        <v>0.99839999999999995</v>
      </c>
      <c r="M791" s="7">
        <f ca="1">OFFSET(STATIC!$B$6,MATCH('Data Manipulation'!$A791,STATIC!$A$6:$A$2307, 0)-1,3*(COLUMN()-COLUMN($B$16)))</f>
        <v>8.1440000000000002E-3</v>
      </c>
      <c r="N791" s="7">
        <f ca="1">OFFSET(STATIC!$B$6,MATCH('Data Manipulation'!$A791,STATIC!$A$6:$A$2307, 0)-1,3*(COLUMN()-COLUMN($B$16)))*$J791</f>
        <v>244.63253091000001</v>
      </c>
      <c r="O791" s="7">
        <f ca="1">OFFSET(STATIC!$B$6,MATCH('Data Manipulation'!$A791,STATIC!$A$6:$A$2307, 0)-1,3*(COLUMN()-COLUMN($B$16)))</f>
        <v>1921.66</v>
      </c>
      <c r="P791" s="7">
        <f ca="1">OFFSET(STATIC!$B$6,MATCH('Data Manipulation'!$A791,STATIC!$A$6:$A$2307, 0)-1,3*(COLUMN()-COLUMN($B$16)))*$J791</f>
        <v>257.74981938000002</v>
      </c>
      <c r="Q791" s="7">
        <f ca="1">OFFSET(STATIC!$B$6,MATCH('Data Manipulation'!$A791,STATIC!$A$6:$A$2307, 0)-1,3*(COLUMN()-COLUMN($B$16)))</f>
        <v>18.37</v>
      </c>
      <c r="R791" s="7">
        <f ca="1">OFFSET(STATIC!$B$6,MATCH('Data Manipulation'!$A791,STATIC!$A$6:$A$2307, 0)-1,3*(COLUMN()-COLUMN($B$16)))</f>
        <v>5005.0789999999997</v>
      </c>
      <c r="U791" s="14">
        <f t="shared" ca="1" si="208"/>
        <v>5.9857305253066005E-2</v>
      </c>
      <c r="V791" s="14">
        <f t="shared" ca="1" si="209"/>
        <v>7.8428394769756229E-3</v>
      </c>
      <c r="W791" s="14">
        <f t="shared" ca="1" si="210"/>
        <v>-1.4089149017324396E-2</v>
      </c>
      <c r="X791" s="14">
        <f t="shared" ca="1" si="211"/>
        <v>-1.3115488929741433E-2</v>
      </c>
      <c r="Y791" s="14">
        <f t="shared" ca="1" si="212"/>
        <v>-3.7386672058801235E-3</v>
      </c>
      <c r="Z791" s="14">
        <f t="shared" ca="1" si="213"/>
        <v>-2.7871430939604716E-2</v>
      </c>
      <c r="AA791" s="14">
        <f t="shared" ca="1" si="214"/>
        <v>1.8146091872664745E-3</v>
      </c>
      <c r="AB791" s="14">
        <f t="shared" ca="1" si="215"/>
        <v>-1.8853882431095034E-2</v>
      </c>
      <c r="AC791" s="14">
        <f t="shared" ca="1" si="216"/>
        <v>4.6494411448822735E-3</v>
      </c>
      <c r="AD791" s="14">
        <f t="shared" ca="1" si="217"/>
        <v>8.5506631973325466E-4</v>
      </c>
      <c r="AE791" s="14">
        <f t="shared" ca="1" si="218"/>
        <v>3.8133513345250075E-3</v>
      </c>
      <c r="AF791" s="14">
        <f t="shared" ca="1" si="219"/>
        <v>1.3516006235287843E-3</v>
      </c>
      <c r="AG791" s="14">
        <f t="shared" ca="1" si="220"/>
        <v>4.8847599412416686E-3</v>
      </c>
      <c r="AH791" s="14">
        <f t="shared" ca="1" si="221"/>
        <v>-3.5900011051505858E-4</v>
      </c>
      <c r="AI791" s="14">
        <f t="shared" ca="1" si="222"/>
        <v>5.0652146087141747E-3</v>
      </c>
      <c r="AJ791" s="14">
        <f t="shared" ca="1" si="223"/>
        <v>0.13438719070841879</v>
      </c>
      <c r="AK791" s="14">
        <f t="shared" ca="1" si="224"/>
        <v>-1.2299676736327194E-2</v>
      </c>
    </row>
    <row r="792" spans="1:37" x14ac:dyDescent="0.2">
      <c r="A792" s="13">
        <f ca="1">IF(OFFSET(STATIC!$A$6,MATCH($A$16, STATIC!$A$6:$A$2307,0)+ROW()-ROW($A$16),0)&gt;$A$12, OFFSET(STATIC!$A$6,MATCH($A$16, STATIC!$A$6:$A$2307,0)+ROW()-ROW($A$16),0), FALSE)</f>
        <v>42319</v>
      </c>
      <c r="B792" s="7">
        <f ca="1">OFFSET(STATIC!$B$6,MATCH('Data Manipulation'!$A792,STATIC!$A$6:$A$2307, 0)-1,3*(COLUMN()-COLUMN($B$16)))</f>
        <v>307.52999999999997</v>
      </c>
      <c r="C792" s="7">
        <f ca="1">OFFSET(STATIC!$B$6,MATCH('Data Manipulation'!$A792,STATIC!$A$6:$A$2307, 0)-1,3*(COLUMN()-COLUMN($B$16)))</f>
        <v>231.15</v>
      </c>
      <c r="D792" s="7">
        <f ca="1">OFFSET(STATIC!$B$6,MATCH('Data Manipulation'!$A792,STATIC!$A$6:$A$2307, 0)-1,3*(COLUMN()-COLUMN($B$16)))</f>
        <v>2075</v>
      </c>
      <c r="E792" s="7">
        <f ca="1">OFFSET(STATIC!$B$6,MATCH('Data Manipulation'!$A792,STATIC!$A$6:$A$2307, 0)-1,3*(COLUMN()-COLUMN($B$16)))*$J792</f>
        <v>3699.8098180000002</v>
      </c>
      <c r="F792" s="7">
        <f ca="1">OFFSET(STATIC!$B$6,MATCH('Data Manipulation'!$A792,STATIC!$A$6:$A$2307, 0)-1,3*(COLUMN()-COLUMN($B$16)))</f>
        <v>1085.3</v>
      </c>
      <c r="G792" s="7">
        <f ca="1">OFFSET(STATIC!$B$6,MATCH('Data Manipulation'!$A792,STATIC!$A$6:$A$2307, 0)-1,3*(COLUMN()-COLUMN($B$16)))</f>
        <v>42.93</v>
      </c>
      <c r="H792" s="7">
        <f ca="1">OFFSET(STATIC!$B$6,MATCH('Data Manipulation'!$A792,STATIC!$A$6:$A$2307, 0)-1,3*(COLUMN()-COLUMN($B$16)))</f>
        <v>28.889089999999999</v>
      </c>
      <c r="I792" s="7">
        <f ca="1">OFFSET(STATIC!$B$6,MATCH('Data Manipulation'!$A792,STATIC!$A$6:$A$2307, 0)-1,3*(COLUMN()-COLUMN($B$16)))</f>
        <v>143.49</v>
      </c>
      <c r="J792" s="7">
        <f ca="1">OFFSET(STATIC!$B$6,MATCH('Data Manipulation'!$A792,STATIC!$A$6:$A$2307, 0)-1,3*(COLUMN()-COLUMN($B$16)))</f>
        <v>1.0729</v>
      </c>
      <c r="K792" s="7">
        <f ca="1">OFFSET(STATIC!$B$6,MATCH('Data Manipulation'!$A792,STATIC!$A$6:$A$2307, 0)-1,3*(COLUMN()-COLUMN($B$16)))</f>
        <v>1.5197000000000001</v>
      </c>
      <c r="L792" s="7">
        <f ca="1">OFFSET(STATIC!$B$6,MATCH('Data Manipulation'!$A792,STATIC!$A$6:$A$2307, 0)-1,3*(COLUMN()-COLUMN($B$16)))</f>
        <v>0.99460000000000004</v>
      </c>
      <c r="M792" s="7">
        <f ca="1">OFFSET(STATIC!$B$6,MATCH('Data Manipulation'!$A792,STATIC!$A$6:$A$2307, 0)-1,3*(COLUMN()-COLUMN($B$16)))</f>
        <v>8.1329999999999996E-3</v>
      </c>
      <c r="N792" s="7">
        <f ca="1">OFFSET(STATIC!$B$6,MATCH('Data Manipulation'!$A792,STATIC!$A$6:$A$2307, 0)-1,3*(COLUMN()-COLUMN($B$16)))*$J792</f>
        <v>243.44047354999998</v>
      </c>
      <c r="O792" s="7">
        <f ca="1">OFFSET(STATIC!$B$6,MATCH('Data Manipulation'!$A792,STATIC!$A$6:$A$2307, 0)-1,3*(COLUMN()-COLUMN($B$16)))</f>
        <v>1922.35</v>
      </c>
      <c r="P792" s="7">
        <f ca="1">OFFSET(STATIC!$B$6,MATCH('Data Manipulation'!$A792,STATIC!$A$6:$A$2307, 0)-1,3*(COLUMN()-COLUMN($B$16)))*$J792</f>
        <v>256.44756211999999</v>
      </c>
      <c r="Q792" s="7">
        <f ca="1">OFFSET(STATIC!$B$6,MATCH('Data Manipulation'!$A792,STATIC!$A$6:$A$2307, 0)-1,3*(COLUMN()-COLUMN($B$16)))</f>
        <v>16.059999999999999</v>
      </c>
      <c r="R792" s="7">
        <f ca="1">OFFSET(STATIC!$B$6,MATCH('Data Manipulation'!$A792,STATIC!$A$6:$A$2307, 0)-1,3*(COLUMN()-COLUMN($B$16)))</f>
        <v>5067.0200000000004</v>
      </c>
      <c r="U792" s="14">
        <f t="shared" ca="1" si="208"/>
        <v>-8.301735049365927E-2</v>
      </c>
      <c r="V792" s="14">
        <f t="shared" ca="1" si="209"/>
        <v>2.3388784050841576E-3</v>
      </c>
      <c r="W792" s="14">
        <f t="shared" ca="1" si="210"/>
        <v>-3.2333213949674142E-3</v>
      </c>
      <c r="X792" s="14">
        <f t="shared" ca="1" si="211"/>
        <v>8.9373355248532609E-3</v>
      </c>
      <c r="Y792" s="14">
        <f t="shared" ca="1" si="212"/>
        <v>-4.1652743049272103E-3</v>
      </c>
      <c r="Z792" s="14">
        <f t="shared" ca="1" si="213"/>
        <v>-2.9380125601682589E-2</v>
      </c>
      <c r="AA792" s="14">
        <f t="shared" ca="1" si="214"/>
        <v>6.2714656874648675E-3</v>
      </c>
      <c r="AB792" s="14">
        <f t="shared" ca="1" si="215"/>
        <v>5.3806775286160142E-3</v>
      </c>
      <c r="AC792" s="14">
        <f t="shared" ca="1" si="216"/>
        <v>2.2394336129629368E-3</v>
      </c>
      <c r="AD792" s="14">
        <f t="shared" ca="1" si="217"/>
        <v>5.8074471937643642E-3</v>
      </c>
      <c r="AE792" s="14">
        <f t="shared" ca="1" si="218"/>
        <v>1.8114123902408347E-3</v>
      </c>
      <c r="AF792" s="14">
        <f t="shared" ca="1" si="219"/>
        <v>1.4765598843644349E-3</v>
      </c>
      <c r="AG792" s="14">
        <f t="shared" ca="1" si="220"/>
        <v>3.6926738330414505E-3</v>
      </c>
      <c r="AH792" s="14">
        <f t="shared" ca="1" si="221"/>
        <v>0</v>
      </c>
      <c r="AI792" s="14">
        <f t="shared" ca="1" si="222"/>
        <v>3.9390414877236071E-3</v>
      </c>
      <c r="AJ792" s="14">
        <f t="shared" ca="1" si="223"/>
        <v>4.9132688577644593E-2</v>
      </c>
      <c r="AK792" s="14">
        <f t="shared" ca="1" si="224"/>
        <v>-3.196766865672703E-3</v>
      </c>
    </row>
    <row r="793" spans="1:37" x14ac:dyDescent="0.2">
      <c r="A793" s="13">
        <f ca="1">IF(OFFSET(STATIC!$A$6,MATCH($A$16, STATIC!$A$6:$A$2307,0)+ROW()-ROW($A$16),0)&gt;$A$12, OFFSET(STATIC!$A$6,MATCH($A$16, STATIC!$A$6:$A$2307,0)+ROW()-ROW($A$16),0), FALSE)</f>
        <v>42318</v>
      </c>
      <c r="B793" s="7">
        <f ca="1">OFFSET(STATIC!$B$6,MATCH('Data Manipulation'!$A793,STATIC!$A$6:$A$2307, 0)-1,3*(COLUMN()-COLUMN($B$16)))</f>
        <v>334.15</v>
      </c>
      <c r="C793" s="7">
        <f ca="1">OFFSET(STATIC!$B$6,MATCH('Data Manipulation'!$A793,STATIC!$A$6:$A$2307, 0)-1,3*(COLUMN()-COLUMN($B$16)))</f>
        <v>230.61</v>
      </c>
      <c r="D793" s="7">
        <f ca="1">OFFSET(STATIC!$B$6,MATCH('Data Manipulation'!$A793,STATIC!$A$6:$A$2307, 0)-1,3*(COLUMN()-COLUMN($B$16)))</f>
        <v>2081.7199999999998</v>
      </c>
      <c r="E793" s="7">
        <f ca="1">OFFSET(STATIC!$B$6,MATCH('Data Manipulation'!$A793,STATIC!$A$6:$A$2307, 0)-1,3*(COLUMN()-COLUMN($B$16)))*$J793</f>
        <v>3666.8906999999999</v>
      </c>
      <c r="F793" s="7">
        <f ca="1">OFFSET(STATIC!$B$6,MATCH('Data Manipulation'!$A793,STATIC!$A$6:$A$2307, 0)-1,3*(COLUMN()-COLUMN($B$16)))</f>
        <v>1089.83</v>
      </c>
      <c r="G793" s="7">
        <f ca="1">OFFSET(STATIC!$B$6,MATCH('Data Manipulation'!$A793,STATIC!$A$6:$A$2307, 0)-1,3*(COLUMN()-COLUMN($B$16)))</f>
        <v>44.21</v>
      </c>
      <c r="H793" s="7">
        <f ca="1">OFFSET(STATIC!$B$6,MATCH('Data Manipulation'!$A793,STATIC!$A$6:$A$2307, 0)-1,3*(COLUMN()-COLUMN($B$16)))</f>
        <v>28.708480000000002</v>
      </c>
      <c r="I793" s="7">
        <f ca="1">OFFSET(STATIC!$B$6,MATCH('Data Manipulation'!$A793,STATIC!$A$6:$A$2307, 0)-1,3*(COLUMN()-COLUMN($B$16)))</f>
        <v>142.72</v>
      </c>
      <c r="J793" s="7">
        <f ca="1">OFFSET(STATIC!$B$6,MATCH('Data Manipulation'!$A793,STATIC!$A$6:$A$2307, 0)-1,3*(COLUMN()-COLUMN($B$16)))</f>
        <v>1.0705</v>
      </c>
      <c r="K793" s="7">
        <f ca="1">OFFSET(STATIC!$B$6,MATCH('Data Manipulation'!$A793,STATIC!$A$6:$A$2307, 0)-1,3*(COLUMN()-COLUMN($B$16)))</f>
        <v>1.5108999999999999</v>
      </c>
      <c r="L793" s="7">
        <f ca="1">OFFSET(STATIC!$B$6,MATCH('Data Manipulation'!$A793,STATIC!$A$6:$A$2307, 0)-1,3*(COLUMN()-COLUMN($B$16)))</f>
        <v>0.99280000000000002</v>
      </c>
      <c r="M793" s="7">
        <f ca="1">OFFSET(STATIC!$B$6,MATCH('Data Manipulation'!$A793,STATIC!$A$6:$A$2307, 0)-1,3*(COLUMN()-COLUMN($B$16)))</f>
        <v>8.1209999999999997E-3</v>
      </c>
      <c r="N793" s="7">
        <f ca="1">OFFSET(STATIC!$B$6,MATCH('Data Manipulation'!$A793,STATIC!$A$6:$A$2307, 0)-1,3*(COLUMN()-COLUMN($B$16)))*$J793</f>
        <v>242.54318499999999</v>
      </c>
      <c r="O793" s="7">
        <f ca="1">OFFSET(STATIC!$B$6,MATCH('Data Manipulation'!$A793,STATIC!$A$6:$A$2307, 0)-1,3*(COLUMN()-COLUMN($B$16)))</f>
        <v>1922.35</v>
      </c>
      <c r="P793" s="7">
        <f ca="1">OFFSET(STATIC!$B$6,MATCH('Data Manipulation'!$A793,STATIC!$A$6:$A$2307, 0)-1,3*(COLUMN()-COLUMN($B$16)))*$J793</f>
        <v>255.43939144999999</v>
      </c>
      <c r="Q793" s="7">
        <f ca="1">OFFSET(STATIC!$B$6,MATCH('Data Manipulation'!$A793,STATIC!$A$6:$A$2307, 0)-1,3*(COLUMN()-COLUMN($B$16)))</f>
        <v>15.29</v>
      </c>
      <c r="R793" s="7">
        <f ca="1">OFFSET(STATIC!$B$6,MATCH('Data Manipulation'!$A793,STATIC!$A$6:$A$2307, 0)-1,3*(COLUMN()-COLUMN($B$16)))</f>
        <v>5083.2439999999997</v>
      </c>
      <c r="U793" s="14">
        <f t="shared" ca="1" si="208"/>
        <v>-0.11969983011483279</v>
      </c>
      <c r="V793" s="14">
        <f t="shared" ca="1" si="209"/>
        <v>-1.386638357615153E-2</v>
      </c>
      <c r="W793" s="14">
        <f t="shared" ca="1" si="210"/>
        <v>1.5095068126030056E-3</v>
      </c>
      <c r="X793" s="14">
        <f t="shared" ca="1" si="211"/>
        <v>-2.7884340905444658E-3</v>
      </c>
      <c r="Y793" s="14">
        <f t="shared" ca="1" si="212"/>
        <v>-3.8530696597947688E-4</v>
      </c>
      <c r="Z793" s="14">
        <f t="shared" ca="1" si="213"/>
        <v>7.720292660029395E-3</v>
      </c>
      <c r="AA793" s="14">
        <f t="shared" ca="1" si="214"/>
        <v>-1.9699844429484845E-2</v>
      </c>
      <c r="AB793" s="14">
        <f t="shared" ca="1" si="215"/>
        <v>-7.6778488426486767E-3</v>
      </c>
      <c r="AC793" s="14">
        <f t="shared" ca="1" si="216"/>
        <v>-4.8457834082223815E-3</v>
      </c>
      <c r="AD793" s="14">
        <f t="shared" ca="1" si="217"/>
        <v>-2.6470783027970522E-4</v>
      </c>
      <c r="AE793" s="14">
        <f t="shared" ca="1" si="218"/>
        <v>-4.6226592216247085E-3</v>
      </c>
      <c r="AF793" s="14">
        <f t="shared" ca="1" si="219"/>
        <v>0</v>
      </c>
      <c r="AG793" s="14">
        <f t="shared" ca="1" si="220"/>
        <v>-6.7502877264570625E-4</v>
      </c>
      <c r="AH793" s="14">
        <f t="shared" ca="1" si="221"/>
        <v>1.0357274828934574E-3</v>
      </c>
      <c r="AI793" s="14">
        <f t="shared" ca="1" si="222"/>
        <v>-1.8095409432604176E-3</v>
      </c>
      <c r="AJ793" s="14">
        <f t="shared" ca="1" si="223"/>
        <v>-7.737274815186114E-2</v>
      </c>
      <c r="AK793" s="14">
        <f t="shared" ca="1" si="224"/>
        <v>-2.3692982555083898E-3</v>
      </c>
    </row>
    <row r="794" spans="1:37" x14ac:dyDescent="0.2">
      <c r="A794" s="13">
        <f ca="1">IF(OFFSET(STATIC!$A$6,MATCH($A$16, STATIC!$A$6:$A$2307,0)+ROW()-ROW($A$16),0)&gt;$A$12, OFFSET(STATIC!$A$6,MATCH($A$16, STATIC!$A$6:$A$2307,0)+ROW()-ROW($A$16),0), FALSE)</f>
        <v>42317</v>
      </c>
      <c r="B794" s="7">
        <f ca="1">OFFSET(STATIC!$B$6,MATCH('Data Manipulation'!$A794,STATIC!$A$6:$A$2307, 0)-1,3*(COLUMN()-COLUMN($B$16)))</f>
        <v>376.64</v>
      </c>
      <c r="C794" s="7">
        <f ca="1">OFFSET(STATIC!$B$6,MATCH('Data Manipulation'!$A794,STATIC!$A$6:$A$2307, 0)-1,3*(COLUMN()-COLUMN($B$16)))</f>
        <v>233.83</v>
      </c>
      <c r="D794" s="7">
        <f ca="1">OFFSET(STATIC!$B$6,MATCH('Data Manipulation'!$A794,STATIC!$A$6:$A$2307, 0)-1,3*(COLUMN()-COLUMN($B$16)))</f>
        <v>2078.58</v>
      </c>
      <c r="E794" s="7">
        <f ca="1">OFFSET(STATIC!$B$6,MATCH('Data Manipulation'!$A794,STATIC!$A$6:$A$2307, 0)-1,3*(COLUMN()-COLUMN($B$16)))*$J794</f>
        <v>3677.1298520000005</v>
      </c>
      <c r="F794" s="7">
        <f ca="1">OFFSET(STATIC!$B$6,MATCH('Data Manipulation'!$A794,STATIC!$A$6:$A$2307, 0)-1,3*(COLUMN()-COLUMN($B$16)))</f>
        <v>1090.25</v>
      </c>
      <c r="G794" s="7">
        <f ca="1">OFFSET(STATIC!$B$6,MATCH('Data Manipulation'!$A794,STATIC!$A$6:$A$2307, 0)-1,3*(COLUMN()-COLUMN($B$16)))</f>
        <v>43.87</v>
      </c>
      <c r="H794" s="7">
        <f ca="1">OFFSET(STATIC!$B$6,MATCH('Data Manipulation'!$A794,STATIC!$A$6:$A$2307, 0)-1,3*(COLUMN()-COLUMN($B$16)))</f>
        <v>29.279640000000001</v>
      </c>
      <c r="I794" s="7">
        <f ca="1">OFFSET(STATIC!$B$6,MATCH('Data Manipulation'!$A794,STATIC!$A$6:$A$2307, 0)-1,3*(COLUMN()-COLUMN($B$16)))</f>
        <v>143.82</v>
      </c>
      <c r="J794" s="7">
        <f ca="1">OFFSET(STATIC!$B$6,MATCH('Data Manipulation'!$A794,STATIC!$A$6:$A$2307, 0)-1,3*(COLUMN()-COLUMN($B$16)))</f>
        <v>1.0757000000000001</v>
      </c>
      <c r="K794" s="7">
        <f ca="1">OFFSET(STATIC!$B$6,MATCH('Data Manipulation'!$A794,STATIC!$A$6:$A$2307, 0)-1,3*(COLUMN()-COLUMN($B$16)))</f>
        <v>1.5112999999999999</v>
      </c>
      <c r="L794" s="7">
        <f ca="1">OFFSET(STATIC!$B$6,MATCH('Data Manipulation'!$A794,STATIC!$A$6:$A$2307, 0)-1,3*(COLUMN()-COLUMN($B$16)))</f>
        <v>0.99739999999999995</v>
      </c>
      <c r="M794" s="7">
        <f ca="1">OFFSET(STATIC!$B$6,MATCH('Data Manipulation'!$A794,STATIC!$A$6:$A$2307, 0)-1,3*(COLUMN()-COLUMN($B$16)))</f>
        <v>8.1209999999999997E-3</v>
      </c>
      <c r="N794" s="7">
        <f ca="1">OFFSET(STATIC!$B$6,MATCH('Data Manipulation'!$A794,STATIC!$A$6:$A$2307, 0)-1,3*(COLUMN()-COLUMN($B$16)))*$J794</f>
        <v>242.70696390000003</v>
      </c>
      <c r="O794" s="7">
        <f ca="1">OFFSET(STATIC!$B$6,MATCH('Data Manipulation'!$A794,STATIC!$A$6:$A$2307, 0)-1,3*(COLUMN()-COLUMN($B$16)))</f>
        <v>1920.36</v>
      </c>
      <c r="P794" s="7">
        <f ca="1">OFFSET(STATIC!$B$6,MATCH('Data Manipulation'!$A794,STATIC!$A$6:$A$2307, 0)-1,3*(COLUMN()-COLUMN($B$16)))*$J794</f>
        <v>255.90203795000002</v>
      </c>
      <c r="Q794" s="7">
        <f ca="1">OFFSET(STATIC!$B$6,MATCH('Data Manipulation'!$A794,STATIC!$A$6:$A$2307, 0)-1,3*(COLUMN()-COLUMN($B$16)))</f>
        <v>16.52</v>
      </c>
      <c r="R794" s="7">
        <f ca="1">OFFSET(STATIC!$B$6,MATCH('Data Manipulation'!$A794,STATIC!$A$6:$A$2307, 0)-1,3*(COLUMN()-COLUMN($B$16)))</f>
        <v>5095.3019999999997</v>
      </c>
      <c r="U794" s="14">
        <f t="shared" ca="1" si="208"/>
        <v>1.7597647138470358E-2</v>
      </c>
      <c r="V794" s="14">
        <f t="shared" ca="1" si="209"/>
        <v>-8.3896324979687315E-3</v>
      </c>
      <c r="W794" s="14">
        <f t="shared" ca="1" si="210"/>
        <v>-9.8713515026068524E-3</v>
      </c>
      <c r="X794" s="14">
        <f t="shared" ca="1" si="211"/>
        <v>-1.2616721821892742E-2</v>
      </c>
      <c r="Y794" s="14">
        <f t="shared" ca="1" si="212"/>
        <v>1.2114650110969978E-3</v>
      </c>
      <c r="Z794" s="14">
        <f t="shared" ca="1" si="213"/>
        <v>-9.5282027569842491E-3</v>
      </c>
      <c r="AA794" s="14">
        <f t="shared" ca="1" si="214"/>
        <v>-2.189274727929829E-2</v>
      </c>
      <c r="AB794" s="14">
        <f t="shared" ca="1" si="215"/>
        <v>-5.4779459523529115E-3</v>
      </c>
      <c r="AC794" s="14">
        <f t="shared" ca="1" si="216"/>
        <v>1.8609849978699551E-3</v>
      </c>
      <c r="AD794" s="14">
        <f t="shared" ca="1" si="217"/>
        <v>4.9749696321483017E-3</v>
      </c>
      <c r="AE794" s="14">
        <f t="shared" ca="1" si="218"/>
        <v>3.2134994514498405E-3</v>
      </c>
      <c r="AF794" s="14">
        <f t="shared" ca="1" si="219"/>
        <v>3.6948088356772028E-4</v>
      </c>
      <c r="AG794" s="14">
        <f t="shared" ca="1" si="220"/>
        <v>1.7426550979601229E-3</v>
      </c>
      <c r="AH794" s="14">
        <f t="shared" ca="1" si="221"/>
        <v>-4.8416696896769098E-4</v>
      </c>
      <c r="AI794" s="14">
        <f t="shared" ca="1" si="222"/>
        <v>1.4562639189226549E-3</v>
      </c>
      <c r="AJ794" s="14">
        <f t="shared" ca="1" si="223"/>
        <v>0.14221652625275155</v>
      </c>
      <c r="AK794" s="14">
        <f t="shared" ca="1" si="224"/>
        <v>-1.011859051848309E-2</v>
      </c>
    </row>
    <row r="795" spans="1:37" x14ac:dyDescent="0.2">
      <c r="A795" s="13">
        <f ca="1">IF(OFFSET(STATIC!$A$6,MATCH($A$16, STATIC!$A$6:$A$2307,0)+ROW()-ROW($A$16),0)&gt;$A$12, OFFSET(STATIC!$A$6,MATCH($A$16, STATIC!$A$6:$A$2307,0)+ROW()-ROW($A$16),0), FALSE)</f>
        <v>42314</v>
      </c>
      <c r="B795" s="7">
        <f ca="1">OFFSET(STATIC!$B$6,MATCH('Data Manipulation'!$A795,STATIC!$A$6:$A$2307, 0)-1,3*(COLUMN()-COLUMN($B$16)))</f>
        <v>370.07</v>
      </c>
      <c r="C795" s="7">
        <f ca="1">OFFSET(STATIC!$B$6,MATCH('Data Manipulation'!$A795,STATIC!$A$6:$A$2307, 0)-1,3*(COLUMN()-COLUMN($B$16)))</f>
        <v>235.8</v>
      </c>
      <c r="D795" s="7">
        <f ca="1">OFFSET(STATIC!$B$6,MATCH('Data Manipulation'!$A795,STATIC!$A$6:$A$2307, 0)-1,3*(COLUMN()-COLUMN($B$16)))</f>
        <v>2099.1999999999998</v>
      </c>
      <c r="E795" s="7">
        <f ca="1">OFFSET(STATIC!$B$6,MATCH('Data Manipulation'!$A795,STATIC!$A$6:$A$2307, 0)-1,3*(COLUMN()-COLUMN($B$16)))*$J795</f>
        <v>3723.8170770000006</v>
      </c>
      <c r="F795" s="7">
        <f ca="1">OFFSET(STATIC!$B$6,MATCH('Data Manipulation'!$A795,STATIC!$A$6:$A$2307, 0)-1,3*(COLUMN()-COLUMN($B$16)))</f>
        <v>1088.93</v>
      </c>
      <c r="G795" s="7">
        <f ca="1">OFFSET(STATIC!$B$6,MATCH('Data Manipulation'!$A795,STATIC!$A$6:$A$2307, 0)-1,3*(COLUMN()-COLUMN($B$16)))</f>
        <v>44.29</v>
      </c>
      <c r="H795" s="7">
        <f ca="1">OFFSET(STATIC!$B$6,MATCH('Data Manipulation'!$A795,STATIC!$A$6:$A$2307, 0)-1,3*(COLUMN()-COLUMN($B$16)))</f>
        <v>29.927720000000001</v>
      </c>
      <c r="I795" s="7">
        <f ca="1">OFFSET(STATIC!$B$6,MATCH('Data Manipulation'!$A795,STATIC!$A$6:$A$2307, 0)-1,3*(COLUMN()-COLUMN($B$16)))</f>
        <v>144.61000000000001</v>
      </c>
      <c r="J795" s="7">
        <f ca="1">OFFSET(STATIC!$B$6,MATCH('Data Manipulation'!$A795,STATIC!$A$6:$A$2307, 0)-1,3*(COLUMN()-COLUMN($B$16)))</f>
        <v>1.0737000000000001</v>
      </c>
      <c r="K795" s="7">
        <f ca="1">OFFSET(STATIC!$B$6,MATCH('Data Manipulation'!$A795,STATIC!$A$6:$A$2307, 0)-1,3*(COLUMN()-COLUMN($B$16)))</f>
        <v>1.5038</v>
      </c>
      <c r="L795" s="7">
        <f ca="1">OFFSET(STATIC!$B$6,MATCH('Data Manipulation'!$A795,STATIC!$A$6:$A$2307, 0)-1,3*(COLUMN()-COLUMN($B$16)))</f>
        <v>0.99419999999999997</v>
      </c>
      <c r="M795" s="7">
        <f ca="1">OFFSET(STATIC!$B$6,MATCH('Data Manipulation'!$A795,STATIC!$A$6:$A$2307, 0)-1,3*(COLUMN()-COLUMN($B$16)))</f>
        <v>8.1180000000000002E-3</v>
      </c>
      <c r="N795" s="7">
        <f ca="1">OFFSET(STATIC!$B$6,MATCH('Data Manipulation'!$A795,STATIC!$A$6:$A$2307, 0)-1,3*(COLUMN()-COLUMN($B$16)))*$J795</f>
        <v>242.28437769000001</v>
      </c>
      <c r="O795" s="7">
        <f ca="1">OFFSET(STATIC!$B$6,MATCH('Data Manipulation'!$A795,STATIC!$A$6:$A$2307, 0)-1,3*(COLUMN()-COLUMN($B$16)))</f>
        <v>1921.29</v>
      </c>
      <c r="P795" s="7">
        <f ca="1">OFFSET(STATIC!$B$6,MATCH('Data Manipulation'!$A795,STATIC!$A$6:$A$2307, 0)-1,3*(COLUMN()-COLUMN($B$16)))*$J795</f>
        <v>255.52964826000002</v>
      </c>
      <c r="Q795" s="7">
        <f ca="1">OFFSET(STATIC!$B$6,MATCH('Data Manipulation'!$A795,STATIC!$A$6:$A$2307, 0)-1,3*(COLUMN()-COLUMN($B$16)))</f>
        <v>14.33</v>
      </c>
      <c r="R795" s="7">
        <f ca="1">OFFSET(STATIC!$B$6,MATCH('Data Manipulation'!$A795,STATIC!$A$6:$A$2307, 0)-1,3*(COLUMN()-COLUMN($B$16)))</f>
        <v>5147.1210000000001</v>
      </c>
      <c r="U795" s="14">
        <f t="shared" ca="1" si="208"/>
        <v>-8.5467685141946581E-2</v>
      </c>
      <c r="V795" s="14">
        <f t="shared" ca="1" si="209"/>
        <v>-1.0294580832428315E-2</v>
      </c>
      <c r="W795" s="14">
        <f t="shared" ca="1" si="210"/>
        <v>-3.4769107284318419E-4</v>
      </c>
      <c r="X795" s="14">
        <f t="shared" ca="1" si="211"/>
        <v>-5.8587125666443004E-3</v>
      </c>
      <c r="Y795" s="14">
        <f t="shared" ca="1" si="212"/>
        <v>-1.6295476149764069E-2</v>
      </c>
      <c r="Z795" s="14">
        <f t="shared" ca="1" si="213"/>
        <v>-2.0338168903078702E-2</v>
      </c>
      <c r="AA795" s="14">
        <f t="shared" ca="1" si="214"/>
        <v>-1.872094594789339E-3</v>
      </c>
      <c r="AB795" s="14">
        <f t="shared" ca="1" si="215"/>
        <v>-6.9149120104947511E-5</v>
      </c>
      <c r="AC795" s="14">
        <f t="shared" ca="1" si="216"/>
        <v>-1.1850893256394497E-2</v>
      </c>
      <c r="AD795" s="14">
        <f t="shared" ca="1" si="217"/>
        <v>-1.1438519373770838E-2</v>
      </c>
      <c r="AE795" s="14">
        <f t="shared" ca="1" si="218"/>
        <v>-8.6129726235659922E-3</v>
      </c>
      <c r="AF795" s="14">
        <f t="shared" ca="1" si="219"/>
        <v>-1.1269105047630901E-2</v>
      </c>
      <c r="AG795" s="14">
        <f t="shared" ca="1" si="220"/>
        <v>-1.6157070496470652E-2</v>
      </c>
      <c r="AH795" s="14">
        <f t="shared" ca="1" si="221"/>
        <v>-4.1759569543967567E-3</v>
      </c>
      <c r="AI795" s="14">
        <f t="shared" ca="1" si="222"/>
        <v>-1.6084955936113188E-2</v>
      </c>
      <c r="AJ795" s="14">
        <f t="shared" ca="1" si="223"/>
        <v>-4.9022749354804301E-2</v>
      </c>
      <c r="AK795" s="14">
        <f t="shared" ca="1" si="224"/>
        <v>3.7729029649457005E-3</v>
      </c>
    </row>
    <row r="796" spans="1:37" x14ac:dyDescent="0.2">
      <c r="A796" s="13">
        <f ca="1">IF(OFFSET(STATIC!$A$6,MATCH($A$16, STATIC!$A$6:$A$2307,0)+ROW()-ROW($A$16),0)&gt;$A$12, OFFSET(STATIC!$A$6,MATCH($A$16, STATIC!$A$6:$A$2307,0)+ROW()-ROW($A$16),0), FALSE)</f>
        <v>42313</v>
      </c>
      <c r="B796" s="7">
        <f ca="1">OFFSET(STATIC!$B$6,MATCH('Data Manipulation'!$A796,STATIC!$A$6:$A$2307, 0)-1,3*(COLUMN()-COLUMN($B$16)))</f>
        <v>403.09</v>
      </c>
      <c r="C796" s="7">
        <f ca="1">OFFSET(STATIC!$B$6,MATCH('Data Manipulation'!$A796,STATIC!$A$6:$A$2307, 0)-1,3*(COLUMN()-COLUMN($B$16)))</f>
        <v>238.24</v>
      </c>
      <c r="D796" s="7">
        <f ca="1">OFFSET(STATIC!$B$6,MATCH('Data Manipulation'!$A796,STATIC!$A$6:$A$2307, 0)-1,3*(COLUMN()-COLUMN($B$16)))</f>
        <v>2099.9299999999998</v>
      </c>
      <c r="E796" s="7">
        <f ca="1">OFFSET(STATIC!$B$6,MATCH('Data Manipulation'!$A796,STATIC!$A$6:$A$2307, 0)-1,3*(COLUMN()-COLUMN($B$16)))*$J796</f>
        <v>3745.697885</v>
      </c>
      <c r="F796" s="7">
        <f ca="1">OFFSET(STATIC!$B$6,MATCH('Data Manipulation'!$A796,STATIC!$A$6:$A$2307, 0)-1,3*(COLUMN()-COLUMN($B$16)))</f>
        <v>1106.82</v>
      </c>
      <c r="G796" s="7">
        <f ca="1">OFFSET(STATIC!$B$6,MATCH('Data Manipulation'!$A796,STATIC!$A$6:$A$2307, 0)-1,3*(COLUMN()-COLUMN($B$16)))</f>
        <v>45.2</v>
      </c>
      <c r="H796" s="7">
        <f ca="1">OFFSET(STATIC!$B$6,MATCH('Data Manipulation'!$A796,STATIC!$A$6:$A$2307, 0)-1,3*(COLUMN()-COLUMN($B$16)))</f>
        <v>29.983799999999999</v>
      </c>
      <c r="I796" s="7">
        <f ca="1">OFFSET(STATIC!$B$6,MATCH('Data Manipulation'!$A796,STATIC!$A$6:$A$2307, 0)-1,3*(COLUMN()-COLUMN($B$16)))</f>
        <v>144.62</v>
      </c>
      <c r="J796" s="7">
        <f ca="1">OFFSET(STATIC!$B$6,MATCH('Data Manipulation'!$A796,STATIC!$A$6:$A$2307, 0)-1,3*(COLUMN()-COLUMN($B$16)))</f>
        <v>1.0865</v>
      </c>
      <c r="K796" s="7">
        <f ca="1">OFFSET(STATIC!$B$6,MATCH('Data Manipulation'!$A796,STATIC!$A$6:$A$2307, 0)-1,3*(COLUMN()-COLUMN($B$16)))</f>
        <v>1.5211000000000001</v>
      </c>
      <c r="L796" s="7">
        <f ca="1">OFFSET(STATIC!$B$6,MATCH('Data Manipulation'!$A796,STATIC!$A$6:$A$2307, 0)-1,3*(COLUMN()-COLUMN($B$16)))</f>
        <v>1.0027999999999999</v>
      </c>
      <c r="M796" s="7">
        <f ca="1">OFFSET(STATIC!$B$6,MATCH('Data Manipulation'!$A796,STATIC!$A$6:$A$2307, 0)-1,3*(COLUMN()-COLUMN($B$16)))</f>
        <v>8.2100000000000003E-3</v>
      </c>
      <c r="N796" s="7">
        <f ca="1">OFFSET(STATIC!$B$6,MATCH('Data Manipulation'!$A796,STATIC!$A$6:$A$2307, 0)-1,3*(COLUMN()-COLUMN($B$16)))*$J796</f>
        <v>246.23077875000001</v>
      </c>
      <c r="O796" s="7">
        <f ca="1">OFFSET(STATIC!$B$6,MATCH('Data Manipulation'!$A796,STATIC!$A$6:$A$2307, 0)-1,3*(COLUMN()-COLUMN($B$16)))</f>
        <v>1929.33</v>
      </c>
      <c r="P796" s="7">
        <f ca="1">OFFSET(STATIC!$B$6,MATCH('Data Manipulation'!$A796,STATIC!$A$6:$A$2307, 0)-1,3*(COLUMN()-COLUMN($B$16)))*$J796</f>
        <v>259.67306539999998</v>
      </c>
      <c r="Q796" s="7">
        <f ca="1">OFFSET(STATIC!$B$6,MATCH('Data Manipulation'!$A796,STATIC!$A$6:$A$2307, 0)-1,3*(COLUMN()-COLUMN($B$16)))</f>
        <v>15.05</v>
      </c>
      <c r="R796" s="7">
        <f ca="1">OFFSET(STATIC!$B$6,MATCH('Data Manipulation'!$A796,STATIC!$A$6:$A$2307, 0)-1,3*(COLUMN()-COLUMN($B$16)))</f>
        <v>5127.7380000000003</v>
      </c>
      <c r="U796" s="14">
        <f t="shared" ref="U796:U859" ca="1" si="225">LN(B796/B797)</f>
        <v>-2.1766395182212829E-2</v>
      </c>
      <c r="V796" s="14">
        <f t="shared" ref="V796:V859" ca="1" si="226">LN(C796/C797)</f>
        <v>-1.6356662694261765E-3</v>
      </c>
      <c r="W796" s="14">
        <f t="shared" ref="W796:W859" ca="1" si="227">LN(D796/D797)</f>
        <v>-1.1327293322022361E-3</v>
      </c>
      <c r="X796" s="14">
        <f t="shared" ref="X796:X859" ca="1" si="228">LN(E796/E797)</f>
        <v>3.2478656837627282E-3</v>
      </c>
      <c r="Y796" s="14">
        <f t="shared" ref="Y796:Y859" ca="1" si="229">LN(F796/F797)</f>
        <v>-3.7694717780869707E-3</v>
      </c>
      <c r="Z796" s="14">
        <f t="shared" ref="Z796:Z859" ca="1" si="230">LN(G796/G797)</f>
        <v>-2.4476746426554199E-2</v>
      </c>
      <c r="AA796" s="14">
        <f t="shared" ref="AA796:AA859" ca="1" si="231">LN(H796/H797)</f>
        <v>-1.2319825528638311E-2</v>
      </c>
      <c r="AB796" s="14">
        <f t="shared" ref="AB796:AB859" ca="1" si="232">LN(I796/I797)</f>
        <v>-1.1481340243188816E-2</v>
      </c>
      <c r="AC796" s="14">
        <f t="shared" ref="AC796:AC859" ca="1" si="233">LN(J796/J797)</f>
        <v>8.2869117582506132E-4</v>
      </c>
      <c r="AD796" s="14">
        <f t="shared" ref="AD796:AD859" ca="1" si="234">LN(K796/K797)</f>
        <v>-1.0333643295569054E-2</v>
      </c>
      <c r="AE796" s="14">
        <f t="shared" ref="AE796:AE859" ca="1" si="235">LN(L796/L797)</f>
        <v>-2.7882909918994542E-3</v>
      </c>
      <c r="AF796" s="14">
        <f t="shared" ref="AF796:AF859" ca="1" si="236">LN(M796/M797)</f>
        <v>-1.9469463438955429E-3</v>
      </c>
      <c r="AG796" s="14">
        <f t="shared" ref="AG796:AG859" ca="1" si="237">LN(N796/N797)</f>
        <v>-1.3165830480675726E-3</v>
      </c>
      <c r="AH796" s="14">
        <f t="shared" ref="AH796:AH859" ca="1" si="238">LN(O796/O797)</f>
        <v>-5.0263886456589362E-4</v>
      </c>
      <c r="AI796" s="14">
        <f t="shared" ref="AI796:AI859" ca="1" si="239">LN(P796/P797)</f>
        <v>-3.1709759083110351E-4</v>
      </c>
      <c r="AJ796" s="14">
        <f t="shared" ref="AJ796:AJ859" ca="1" si="240">LN(Q796/Q797)</f>
        <v>-3.0106985993562638E-2</v>
      </c>
      <c r="AK796" s="14">
        <f t="shared" ref="AK796:AK859" ca="1" si="241">LN(R796/R797)</f>
        <v>-2.8706326502750935E-3</v>
      </c>
    </row>
    <row r="797" spans="1:37" x14ac:dyDescent="0.2">
      <c r="A797" s="13">
        <f ca="1">IF(OFFSET(STATIC!$A$6,MATCH($A$16, STATIC!$A$6:$A$2307,0)+ROW()-ROW($A$16),0)&gt;$A$12, OFFSET(STATIC!$A$6,MATCH($A$16, STATIC!$A$6:$A$2307,0)+ROW()-ROW($A$16),0), FALSE)</f>
        <v>42312</v>
      </c>
      <c r="B797" s="7">
        <f ca="1">OFFSET(STATIC!$B$6,MATCH('Data Manipulation'!$A797,STATIC!$A$6:$A$2307, 0)-1,3*(COLUMN()-COLUMN($B$16)))</f>
        <v>411.96</v>
      </c>
      <c r="C797" s="7">
        <f ca="1">OFFSET(STATIC!$B$6,MATCH('Data Manipulation'!$A797,STATIC!$A$6:$A$2307, 0)-1,3*(COLUMN()-COLUMN($B$16)))</f>
        <v>238.63</v>
      </c>
      <c r="D797" s="7">
        <f ca="1">OFFSET(STATIC!$B$6,MATCH('Data Manipulation'!$A797,STATIC!$A$6:$A$2307, 0)-1,3*(COLUMN()-COLUMN($B$16)))</f>
        <v>2102.31</v>
      </c>
      <c r="E797" s="7">
        <f ca="1">OFFSET(STATIC!$B$6,MATCH('Data Manipulation'!$A797,STATIC!$A$6:$A$2307, 0)-1,3*(COLUMN()-COLUMN($B$16)))*$J797</f>
        <v>3733.5520959999994</v>
      </c>
      <c r="F797" s="7">
        <f ca="1">OFFSET(STATIC!$B$6,MATCH('Data Manipulation'!$A797,STATIC!$A$6:$A$2307, 0)-1,3*(COLUMN()-COLUMN($B$16)))</f>
        <v>1111</v>
      </c>
      <c r="G797" s="7">
        <f ca="1">OFFSET(STATIC!$B$6,MATCH('Data Manipulation'!$A797,STATIC!$A$6:$A$2307, 0)-1,3*(COLUMN()-COLUMN($B$16)))</f>
        <v>46.32</v>
      </c>
      <c r="H797" s="7">
        <f ca="1">OFFSET(STATIC!$B$6,MATCH('Data Manipulation'!$A797,STATIC!$A$6:$A$2307, 0)-1,3*(COLUMN()-COLUMN($B$16)))</f>
        <v>30.35548</v>
      </c>
      <c r="I797" s="7">
        <f ca="1">OFFSET(STATIC!$B$6,MATCH('Data Manipulation'!$A797,STATIC!$A$6:$A$2307, 0)-1,3*(COLUMN()-COLUMN($B$16)))</f>
        <v>146.29</v>
      </c>
      <c r="J797" s="7">
        <f ca="1">OFFSET(STATIC!$B$6,MATCH('Data Manipulation'!$A797,STATIC!$A$6:$A$2307, 0)-1,3*(COLUMN()-COLUMN($B$16)))</f>
        <v>1.0855999999999999</v>
      </c>
      <c r="K797" s="7">
        <f ca="1">OFFSET(STATIC!$B$6,MATCH('Data Manipulation'!$A797,STATIC!$A$6:$A$2307, 0)-1,3*(COLUMN()-COLUMN($B$16)))</f>
        <v>1.5369000000000002</v>
      </c>
      <c r="L797" s="7">
        <f ca="1">OFFSET(STATIC!$B$6,MATCH('Data Manipulation'!$A797,STATIC!$A$6:$A$2307, 0)-1,3*(COLUMN()-COLUMN($B$16)))</f>
        <v>1.0056</v>
      </c>
      <c r="M797" s="7">
        <f ca="1">OFFSET(STATIC!$B$6,MATCH('Data Manipulation'!$A797,STATIC!$A$6:$A$2307, 0)-1,3*(COLUMN()-COLUMN($B$16)))</f>
        <v>8.2260000000000007E-3</v>
      </c>
      <c r="N797" s="7">
        <f ca="1">OFFSET(STATIC!$B$6,MATCH('Data Manipulation'!$A797,STATIC!$A$6:$A$2307, 0)-1,3*(COLUMN()-COLUMN($B$16)))*$J797</f>
        <v>246.55517551999998</v>
      </c>
      <c r="O797" s="7">
        <f ca="1">OFFSET(STATIC!$B$6,MATCH('Data Manipulation'!$A797,STATIC!$A$6:$A$2307, 0)-1,3*(COLUMN()-COLUMN($B$16)))</f>
        <v>1930.3</v>
      </c>
      <c r="P797" s="7">
        <f ca="1">OFFSET(STATIC!$B$6,MATCH('Data Manipulation'!$A797,STATIC!$A$6:$A$2307, 0)-1,3*(COLUMN()-COLUMN($B$16)))*$J797</f>
        <v>259.75542015999997</v>
      </c>
      <c r="Q797" s="7">
        <f ca="1">OFFSET(STATIC!$B$6,MATCH('Data Manipulation'!$A797,STATIC!$A$6:$A$2307, 0)-1,3*(COLUMN()-COLUMN($B$16)))</f>
        <v>15.51</v>
      </c>
      <c r="R797" s="7">
        <f ca="1">OFFSET(STATIC!$B$6,MATCH('Data Manipulation'!$A797,STATIC!$A$6:$A$2307, 0)-1,3*(COLUMN()-COLUMN($B$16)))</f>
        <v>5142.4790000000003</v>
      </c>
      <c r="U797" s="14">
        <f t="shared" ca="1" si="225"/>
        <v>4.2065809132642094E-2</v>
      </c>
      <c r="V797" s="14">
        <f t="shared" ca="1" si="226"/>
        <v>1.1760626204153248E-2</v>
      </c>
      <c r="W797" s="14">
        <f t="shared" ca="1" si="227"/>
        <v>-3.5516762958985523E-3</v>
      </c>
      <c r="X797" s="14">
        <f t="shared" ca="1" si="228"/>
        <v>-1.0466096263583021E-2</v>
      </c>
      <c r="Y797" s="14">
        <f t="shared" ca="1" si="229"/>
        <v>-5.3860094295707173E-3</v>
      </c>
      <c r="Z797" s="14">
        <f t="shared" ca="1" si="230"/>
        <v>-3.3541671152129707E-2</v>
      </c>
      <c r="AA797" s="14">
        <f t="shared" ca="1" si="231"/>
        <v>7.9682856084766877E-3</v>
      </c>
      <c r="AB797" s="14">
        <f t="shared" ca="1" si="232"/>
        <v>2.0509314718966361E-4</v>
      </c>
      <c r="AC797" s="14">
        <f t="shared" ca="1" si="233"/>
        <v>-9.4431139486873591E-3</v>
      </c>
      <c r="AD797" s="14">
        <f t="shared" ca="1" si="234"/>
        <v>-3.1183030530273124E-3</v>
      </c>
      <c r="AE797" s="14">
        <f t="shared" ca="1" si="235"/>
        <v>-3.1771273746720131E-3</v>
      </c>
      <c r="AF797" s="14">
        <f t="shared" ca="1" si="236"/>
        <v>-4.2457757721356751E-3</v>
      </c>
      <c r="AG797" s="14">
        <f t="shared" ca="1" si="237"/>
        <v>-8.7485084331121159E-3</v>
      </c>
      <c r="AH797" s="14">
        <f t="shared" ca="1" si="238"/>
        <v>-7.4054321968063737E-4</v>
      </c>
      <c r="AI797" s="14">
        <f t="shared" ca="1" si="239"/>
        <v>-1.0073991629063922E-2</v>
      </c>
      <c r="AJ797" s="14">
        <f t="shared" ca="1" si="240"/>
        <v>6.4581505083074184E-2</v>
      </c>
      <c r="AK797" s="14">
        <f t="shared" ca="1" si="241"/>
        <v>-5.1459986234173906E-4</v>
      </c>
    </row>
    <row r="798" spans="1:37" x14ac:dyDescent="0.2">
      <c r="A798" s="13">
        <f ca="1">IF(OFFSET(STATIC!$A$6,MATCH($A$16, STATIC!$A$6:$A$2307,0)+ROW()-ROW($A$16),0)&gt;$A$12, OFFSET(STATIC!$A$6,MATCH($A$16, STATIC!$A$6:$A$2307,0)+ROW()-ROW($A$16),0), FALSE)</f>
        <v>42311</v>
      </c>
      <c r="B798" s="7">
        <f ca="1">OFFSET(STATIC!$B$6,MATCH('Data Manipulation'!$A798,STATIC!$A$6:$A$2307, 0)-1,3*(COLUMN()-COLUMN($B$16)))</f>
        <v>394.99</v>
      </c>
      <c r="C798" s="7">
        <f ca="1">OFFSET(STATIC!$B$6,MATCH('Data Manipulation'!$A798,STATIC!$A$6:$A$2307, 0)-1,3*(COLUMN()-COLUMN($B$16)))</f>
        <v>235.84</v>
      </c>
      <c r="D798" s="7">
        <f ca="1">OFFSET(STATIC!$B$6,MATCH('Data Manipulation'!$A798,STATIC!$A$6:$A$2307, 0)-1,3*(COLUMN()-COLUMN($B$16)))</f>
        <v>2109.79</v>
      </c>
      <c r="E798" s="7">
        <f ca="1">OFFSET(STATIC!$B$6,MATCH('Data Manipulation'!$A798,STATIC!$A$6:$A$2307, 0)-1,3*(COLUMN()-COLUMN($B$16)))*$J798</f>
        <v>3772.8330120000001</v>
      </c>
      <c r="F798" s="7">
        <f ca="1">OFFSET(STATIC!$B$6,MATCH('Data Manipulation'!$A798,STATIC!$A$6:$A$2307, 0)-1,3*(COLUMN()-COLUMN($B$16)))</f>
        <v>1117</v>
      </c>
      <c r="G798" s="7">
        <f ca="1">OFFSET(STATIC!$B$6,MATCH('Data Manipulation'!$A798,STATIC!$A$6:$A$2307, 0)-1,3*(COLUMN()-COLUMN($B$16)))</f>
        <v>47.9</v>
      </c>
      <c r="H798" s="7">
        <f ca="1">OFFSET(STATIC!$B$6,MATCH('Data Manipulation'!$A798,STATIC!$A$6:$A$2307, 0)-1,3*(COLUMN()-COLUMN($B$16)))</f>
        <v>30.114560000000001</v>
      </c>
      <c r="I798" s="7">
        <f ca="1">OFFSET(STATIC!$B$6,MATCH('Data Manipulation'!$A798,STATIC!$A$6:$A$2307, 0)-1,3*(COLUMN()-COLUMN($B$16)))</f>
        <v>146.26</v>
      </c>
      <c r="J798" s="7">
        <f ca="1">OFFSET(STATIC!$B$6,MATCH('Data Manipulation'!$A798,STATIC!$A$6:$A$2307, 0)-1,3*(COLUMN()-COLUMN($B$16)))</f>
        <v>1.0959000000000001</v>
      </c>
      <c r="K798" s="7">
        <f ca="1">OFFSET(STATIC!$B$6,MATCH('Data Manipulation'!$A798,STATIC!$A$6:$A$2307, 0)-1,3*(COLUMN()-COLUMN($B$16)))</f>
        <v>1.5417000000000001</v>
      </c>
      <c r="L798" s="7">
        <f ca="1">OFFSET(STATIC!$B$6,MATCH('Data Manipulation'!$A798,STATIC!$A$6:$A$2307, 0)-1,3*(COLUMN()-COLUMN($B$16)))</f>
        <v>1.0087999999999999</v>
      </c>
      <c r="M798" s="7">
        <f ca="1">OFFSET(STATIC!$B$6,MATCH('Data Manipulation'!$A798,STATIC!$A$6:$A$2307, 0)-1,3*(COLUMN()-COLUMN($B$16)))</f>
        <v>8.2609999999999992E-3</v>
      </c>
      <c r="N798" s="7">
        <f ca="1">OFFSET(STATIC!$B$6,MATCH('Data Manipulation'!$A798,STATIC!$A$6:$A$2307, 0)-1,3*(COLUMN()-COLUMN($B$16)))*$J798</f>
        <v>248.72162835000003</v>
      </c>
      <c r="O798" s="7">
        <f ca="1">OFFSET(STATIC!$B$6,MATCH('Data Manipulation'!$A798,STATIC!$A$6:$A$2307, 0)-1,3*(COLUMN()-COLUMN($B$16)))</f>
        <v>1931.73</v>
      </c>
      <c r="P798" s="7">
        <f ca="1">OFFSET(STATIC!$B$6,MATCH('Data Manipulation'!$A798,STATIC!$A$6:$A$2307, 0)-1,3*(COLUMN()-COLUMN($B$16)))*$J798</f>
        <v>262.38541914000001</v>
      </c>
      <c r="Q798" s="7">
        <f ca="1">OFFSET(STATIC!$B$6,MATCH('Data Manipulation'!$A798,STATIC!$A$6:$A$2307, 0)-1,3*(COLUMN()-COLUMN($B$16)))</f>
        <v>14.54</v>
      </c>
      <c r="R798" s="7">
        <f ca="1">OFFSET(STATIC!$B$6,MATCH('Data Manipulation'!$A798,STATIC!$A$6:$A$2307, 0)-1,3*(COLUMN()-COLUMN($B$16)))</f>
        <v>5145.1260000000002</v>
      </c>
      <c r="U798" s="14">
        <f t="shared" ca="1" si="225"/>
        <v>8.2366138608203618E-2</v>
      </c>
      <c r="V798" s="14">
        <f t="shared" ca="1" si="226"/>
        <v>1.7408108386503578E-2</v>
      </c>
      <c r="W798" s="14">
        <f t="shared" ca="1" si="227"/>
        <v>2.7243576169235862E-3</v>
      </c>
      <c r="X798" s="14">
        <f t="shared" ca="1" si="228"/>
        <v>-3.2626240645247666E-3</v>
      </c>
      <c r="Y798" s="14">
        <f t="shared" ca="1" si="229"/>
        <v>-1.6003751836426251E-2</v>
      </c>
      <c r="Z798" s="14">
        <f t="shared" ca="1" si="230"/>
        <v>3.7435251671261889E-2</v>
      </c>
      <c r="AA798" s="14">
        <f t="shared" ca="1" si="231"/>
        <v>9.9552288281419179E-3</v>
      </c>
      <c r="AB798" s="14">
        <f t="shared" ca="1" si="232"/>
        <v>4.7871431928049981E-4</v>
      </c>
      <c r="AC798" s="14">
        <f t="shared" ca="1" si="233"/>
        <v>-5.6415072281497235E-3</v>
      </c>
      <c r="AD798" s="14">
        <f t="shared" ca="1" si="234"/>
        <v>-3.2426473256658383E-4</v>
      </c>
      <c r="AE798" s="14">
        <f t="shared" ca="1" si="235"/>
        <v>-5.1413995004187642E-3</v>
      </c>
      <c r="AF798" s="14">
        <f t="shared" ca="1" si="236"/>
        <v>-2.7802979529695008E-3</v>
      </c>
      <c r="AG798" s="14">
        <f t="shared" ca="1" si="237"/>
        <v>-4.8785150011156639E-3</v>
      </c>
      <c r="AH798" s="14">
        <f t="shared" ca="1" si="238"/>
        <v>-1.5001192562702486E-3</v>
      </c>
      <c r="AI798" s="14">
        <f t="shared" ca="1" si="239"/>
        <v>-5.5859558377741496E-3</v>
      </c>
      <c r="AJ798" s="14">
        <f t="shared" ca="1" si="240"/>
        <v>2.7188848016126695E-2</v>
      </c>
      <c r="AK798" s="14">
        <f t="shared" ca="1" si="241"/>
        <v>3.5008847342288684E-3</v>
      </c>
    </row>
    <row r="799" spans="1:37" x14ac:dyDescent="0.2">
      <c r="A799" s="13">
        <f ca="1">IF(OFFSET(STATIC!$A$6,MATCH($A$16, STATIC!$A$6:$A$2307,0)+ROW()-ROW($A$16),0)&gt;$A$12, OFFSET(STATIC!$A$6,MATCH($A$16, STATIC!$A$6:$A$2307,0)+ROW()-ROW($A$16),0), FALSE)</f>
        <v>42310</v>
      </c>
      <c r="B799" s="7">
        <f ca="1">OFFSET(STATIC!$B$6,MATCH('Data Manipulation'!$A799,STATIC!$A$6:$A$2307, 0)-1,3*(COLUMN()-COLUMN($B$16)))</f>
        <v>363.76</v>
      </c>
      <c r="C799" s="7">
        <f ca="1">OFFSET(STATIC!$B$6,MATCH('Data Manipulation'!$A799,STATIC!$A$6:$A$2307, 0)-1,3*(COLUMN()-COLUMN($B$16)))</f>
        <v>231.77</v>
      </c>
      <c r="D799" s="7">
        <f ca="1">OFFSET(STATIC!$B$6,MATCH('Data Manipulation'!$A799,STATIC!$A$6:$A$2307, 0)-1,3*(COLUMN()-COLUMN($B$16)))</f>
        <v>2104.0500000000002</v>
      </c>
      <c r="E799" s="7">
        <f ca="1">OFFSET(STATIC!$B$6,MATCH('Data Manipulation'!$A799,STATIC!$A$6:$A$2307, 0)-1,3*(COLUMN()-COLUMN($B$16)))*$J799</f>
        <v>3785.1624500000003</v>
      </c>
      <c r="F799" s="7">
        <f ca="1">OFFSET(STATIC!$B$6,MATCH('Data Manipulation'!$A799,STATIC!$A$6:$A$2307, 0)-1,3*(COLUMN()-COLUMN($B$16)))</f>
        <v>1135.02</v>
      </c>
      <c r="G799" s="7">
        <f ca="1">OFFSET(STATIC!$B$6,MATCH('Data Manipulation'!$A799,STATIC!$A$6:$A$2307, 0)-1,3*(COLUMN()-COLUMN($B$16)))</f>
        <v>46.14</v>
      </c>
      <c r="H799" s="7">
        <f ca="1">OFFSET(STATIC!$B$6,MATCH('Data Manipulation'!$A799,STATIC!$A$6:$A$2307, 0)-1,3*(COLUMN()-COLUMN($B$16)))</f>
        <v>29.81625</v>
      </c>
      <c r="I799" s="7">
        <f ca="1">OFFSET(STATIC!$B$6,MATCH('Data Manipulation'!$A799,STATIC!$A$6:$A$2307, 0)-1,3*(COLUMN()-COLUMN($B$16)))</f>
        <v>146.19</v>
      </c>
      <c r="J799" s="7">
        <f ca="1">OFFSET(STATIC!$B$6,MATCH('Data Manipulation'!$A799,STATIC!$A$6:$A$2307, 0)-1,3*(COLUMN()-COLUMN($B$16)))</f>
        <v>1.1021000000000001</v>
      </c>
      <c r="K799" s="7">
        <f ca="1">OFFSET(STATIC!$B$6,MATCH('Data Manipulation'!$A799,STATIC!$A$6:$A$2307, 0)-1,3*(COLUMN()-COLUMN($B$16)))</f>
        <v>1.5422</v>
      </c>
      <c r="L799" s="7">
        <f ca="1">OFFSET(STATIC!$B$6,MATCH('Data Manipulation'!$A799,STATIC!$A$6:$A$2307, 0)-1,3*(COLUMN()-COLUMN($B$16)))</f>
        <v>1.014</v>
      </c>
      <c r="M799" s="7">
        <f ca="1">OFFSET(STATIC!$B$6,MATCH('Data Manipulation'!$A799,STATIC!$A$6:$A$2307, 0)-1,3*(COLUMN()-COLUMN($B$16)))</f>
        <v>8.2839999999999997E-3</v>
      </c>
      <c r="N799" s="7">
        <f ca="1">OFFSET(STATIC!$B$6,MATCH('Data Manipulation'!$A799,STATIC!$A$6:$A$2307, 0)-1,3*(COLUMN()-COLUMN($B$16)))*$J799</f>
        <v>249.93798514000002</v>
      </c>
      <c r="O799" s="7">
        <f ca="1">OFFSET(STATIC!$B$6,MATCH('Data Manipulation'!$A799,STATIC!$A$6:$A$2307, 0)-1,3*(COLUMN()-COLUMN($B$16)))</f>
        <v>1934.63</v>
      </c>
      <c r="P799" s="7">
        <f ca="1">OFFSET(STATIC!$B$6,MATCH('Data Manipulation'!$A799,STATIC!$A$6:$A$2307, 0)-1,3*(COLUMN()-COLUMN($B$16)))*$J799</f>
        <v>263.85519373000005</v>
      </c>
      <c r="Q799" s="7">
        <f ca="1">OFFSET(STATIC!$B$6,MATCH('Data Manipulation'!$A799,STATIC!$A$6:$A$2307, 0)-1,3*(COLUMN()-COLUMN($B$16)))</f>
        <v>14.15</v>
      </c>
      <c r="R799" s="7">
        <f ca="1">OFFSET(STATIC!$B$6,MATCH('Data Manipulation'!$A799,STATIC!$A$6:$A$2307, 0)-1,3*(COLUMN()-COLUMN($B$16)))</f>
        <v>5127.1450000000004</v>
      </c>
      <c r="U799" s="14">
        <f t="shared" ca="1" si="225"/>
        <v>0.11816110359625762</v>
      </c>
      <c r="V799" s="14">
        <f t="shared" ca="1" si="226"/>
        <v>-5.9794125628807948E-3</v>
      </c>
      <c r="W799" s="14">
        <f t="shared" ca="1" si="227"/>
        <v>1.1803904793109323E-2</v>
      </c>
      <c r="X799" s="14">
        <f t="shared" ca="1" si="228"/>
        <v>5.0207260878643899E-3</v>
      </c>
      <c r="Y799" s="14">
        <f t="shared" ca="1" si="229"/>
        <v>-5.6929150642232714E-3</v>
      </c>
      <c r="Z799" s="14">
        <f t="shared" ca="1" si="230"/>
        <v>-9.7056730830978426E-3</v>
      </c>
      <c r="AA799" s="14">
        <f t="shared" ca="1" si="231"/>
        <v>-1.7708703130392047E-2</v>
      </c>
      <c r="AB799" s="14">
        <f t="shared" ca="1" si="232"/>
        <v>3.1515509779192264E-3</v>
      </c>
      <c r="AC799" s="14">
        <f t="shared" ca="1" si="233"/>
        <v>2.7224465888034855E-4</v>
      </c>
      <c r="AD799" s="14">
        <f t="shared" ca="1" si="234"/>
        <v>-1.5550087363032485E-3</v>
      </c>
      <c r="AE799" s="14">
        <f t="shared" ca="1" si="235"/>
        <v>9.8667990244510635E-4</v>
      </c>
      <c r="AF799" s="14">
        <f t="shared" ca="1" si="236"/>
        <v>0</v>
      </c>
      <c r="AG799" s="14">
        <f t="shared" ca="1" si="237"/>
        <v>-2.3919469877752408E-3</v>
      </c>
      <c r="AH799" s="14">
        <f t="shared" ca="1" si="238"/>
        <v>-1.1003800779169264E-3</v>
      </c>
      <c r="AI799" s="14">
        <f t="shared" ca="1" si="239"/>
        <v>-2.6402477626898324E-3</v>
      </c>
      <c r="AJ799" s="14">
        <f t="shared" ca="1" si="240"/>
        <v>-6.2991388549157479E-2</v>
      </c>
      <c r="AK799" s="14">
        <f t="shared" ca="1" si="241"/>
        <v>1.441862994787506E-2</v>
      </c>
    </row>
    <row r="800" spans="1:37" x14ac:dyDescent="0.2">
      <c r="A800" s="13">
        <f ca="1">IF(OFFSET(STATIC!$A$6,MATCH($A$16, STATIC!$A$6:$A$2307,0)+ROW()-ROW($A$16),0)&gt;$A$12, OFFSET(STATIC!$A$6,MATCH($A$16, STATIC!$A$6:$A$2307,0)+ROW()-ROW($A$16),0), FALSE)</f>
        <v>42307</v>
      </c>
      <c r="B800" s="7">
        <f ca="1">OFFSET(STATIC!$B$6,MATCH('Data Manipulation'!$A800,STATIC!$A$6:$A$2307, 0)-1,3*(COLUMN()-COLUMN($B$16)))</f>
        <v>323.22000000000003</v>
      </c>
      <c r="C800" s="7">
        <f ca="1">OFFSET(STATIC!$B$6,MATCH('Data Manipulation'!$A800,STATIC!$A$6:$A$2307, 0)-1,3*(COLUMN()-COLUMN($B$16)))</f>
        <v>233.16</v>
      </c>
      <c r="D800" s="7">
        <f ca="1">OFFSET(STATIC!$B$6,MATCH('Data Manipulation'!$A800,STATIC!$A$6:$A$2307, 0)-1,3*(COLUMN()-COLUMN($B$16)))</f>
        <v>2079.36</v>
      </c>
      <c r="E800" s="7">
        <f ca="1">OFFSET(STATIC!$B$6,MATCH('Data Manipulation'!$A800,STATIC!$A$6:$A$2307, 0)-1,3*(COLUMN()-COLUMN($B$16)))*$J800</f>
        <v>3766.2058139999995</v>
      </c>
      <c r="F800" s="7">
        <f ca="1">OFFSET(STATIC!$B$6,MATCH('Data Manipulation'!$A800,STATIC!$A$6:$A$2307, 0)-1,3*(COLUMN()-COLUMN($B$16)))</f>
        <v>1141.5</v>
      </c>
      <c r="G800" s="7">
        <f ca="1">OFFSET(STATIC!$B$6,MATCH('Data Manipulation'!$A800,STATIC!$A$6:$A$2307, 0)-1,3*(COLUMN()-COLUMN($B$16)))</f>
        <v>46.59</v>
      </c>
      <c r="H800" s="7">
        <f ca="1">OFFSET(STATIC!$B$6,MATCH('Data Manipulation'!$A800,STATIC!$A$6:$A$2307, 0)-1,3*(COLUMN()-COLUMN($B$16)))</f>
        <v>30.348960000000002</v>
      </c>
      <c r="I800" s="7">
        <f ca="1">OFFSET(STATIC!$B$6,MATCH('Data Manipulation'!$A800,STATIC!$A$6:$A$2307, 0)-1,3*(COLUMN()-COLUMN($B$16)))</f>
        <v>145.72999999999999</v>
      </c>
      <c r="J800" s="7">
        <f ca="1">OFFSET(STATIC!$B$6,MATCH('Data Manipulation'!$A800,STATIC!$A$6:$A$2307, 0)-1,3*(COLUMN()-COLUMN($B$16)))</f>
        <v>1.1017999999999999</v>
      </c>
      <c r="K800" s="7">
        <f ca="1">OFFSET(STATIC!$B$6,MATCH('Data Manipulation'!$A800,STATIC!$A$6:$A$2307, 0)-1,3*(COLUMN()-COLUMN($B$16)))</f>
        <v>1.5446</v>
      </c>
      <c r="L800" s="7">
        <f ca="1">OFFSET(STATIC!$B$6,MATCH('Data Manipulation'!$A800,STATIC!$A$6:$A$2307, 0)-1,3*(COLUMN()-COLUMN($B$16)))</f>
        <v>1.0129999999999999</v>
      </c>
      <c r="M800" s="7">
        <f ca="1">OFFSET(STATIC!$B$6,MATCH('Data Manipulation'!$A800,STATIC!$A$6:$A$2307, 0)-1,3*(COLUMN()-COLUMN($B$16)))</f>
        <v>8.2839999999999997E-3</v>
      </c>
      <c r="N800" s="7">
        <f ca="1">OFFSET(STATIC!$B$6,MATCH('Data Manipulation'!$A800,STATIC!$A$6:$A$2307, 0)-1,3*(COLUMN()-COLUMN($B$16)))*$J800</f>
        <v>250.53653911999996</v>
      </c>
      <c r="O800" s="7">
        <f ca="1">OFFSET(STATIC!$B$6,MATCH('Data Manipulation'!$A800,STATIC!$A$6:$A$2307, 0)-1,3*(COLUMN()-COLUMN($B$16)))</f>
        <v>1936.76</v>
      </c>
      <c r="P800" s="7">
        <f ca="1">OFFSET(STATIC!$B$6,MATCH('Data Manipulation'!$A800,STATIC!$A$6:$A$2307, 0)-1,3*(COLUMN()-COLUMN($B$16)))*$J800</f>
        <v>264.55275727999998</v>
      </c>
      <c r="Q800" s="7">
        <f ca="1">OFFSET(STATIC!$B$6,MATCH('Data Manipulation'!$A800,STATIC!$A$6:$A$2307, 0)-1,3*(COLUMN()-COLUMN($B$16)))</f>
        <v>15.07</v>
      </c>
      <c r="R800" s="7">
        <f ca="1">OFFSET(STATIC!$B$6,MATCH('Data Manipulation'!$A800,STATIC!$A$6:$A$2307, 0)-1,3*(COLUMN()-COLUMN($B$16)))</f>
        <v>5053.7489999999998</v>
      </c>
      <c r="U800" s="14">
        <f t="shared" ca="1" si="225"/>
        <v>3.0470052029121612E-2</v>
      </c>
      <c r="V800" s="14">
        <f t="shared" ca="1" si="226"/>
        <v>-9.4311320061218125E-4</v>
      </c>
      <c r="W800" s="14">
        <f t="shared" ca="1" si="227"/>
        <v>-4.8215754142581276E-3</v>
      </c>
      <c r="X800" s="14">
        <f t="shared" ca="1" si="228"/>
        <v>6.05647614732026E-3</v>
      </c>
      <c r="Y800" s="14">
        <f t="shared" ca="1" si="229"/>
        <v>-4.492739645110125E-3</v>
      </c>
      <c r="Z800" s="14">
        <f t="shared" ca="1" si="230"/>
        <v>1.1441031436166222E-2</v>
      </c>
      <c r="AA800" s="14">
        <f t="shared" ca="1" si="231"/>
        <v>8.7265668279681245E-3</v>
      </c>
      <c r="AB800" s="14">
        <f t="shared" ca="1" si="232"/>
        <v>-2.5357242110485554E-3</v>
      </c>
      <c r="AC800" s="14">
        <f t="shared" ca="1" si="233"/>
        <v>4.639535272452807E-3</v>
      </c>
      <c r="AD800" s="14">
        <f t="shared" ca="1" si="234"/>
        <v>9.3665313374119812E-3</v>
      </c>
      <c r="AE800" s="14">
        <f t="shared" ca="1" si="235"/>
        <v>3.5601303425213094E-3</v>
      </c>
      <c r="AF800" s="14">
        <f t="shared" ca="1" si="236"/>
        <v>3.1435160694391825E-3</v>
      </c>
      <c r="AG800" s="14">
        <f t="shared" ca="1" si="237"/>
        <v>5.4935053500464901E-3</v>
      </c>
      <c r="AH800" s="14">
        <f t="shared" ca="1" si="238"/>
        <v>1.1210560797992231E-3</v>
      </c>
      <c r="AI800" s="14">
        <f t="shared" ca="1" si="239"/>
        <v>4.7661521366555498E-3</v>
      </c>
      <c r="AJ800" s="14">
        <f t="shared" ca="1" si="240"/>
        <v>3.0999786875796034E-2</v>
      </c>
      <c r="AK800" s="14">
        <f t="shared" ca="1" si="241"/>
        <v>-4.0531164074755696E-3</v>
      </c>
    </row>
    <row r="801" spans="1:37" x14ac:dyDescent="0.2">
      <c r="A801" s="13">
        <f ca="1">IF(OFFSET(STATIC!$A$6,MATCH($A$16, STATIC!$A$6:$A$2307,0)+ROW()-ROW($A$16),0)&gt;$A$12, OFFSET(STATIC!$A$6,MATCH($A$16, STATIC!$A$6:$A$2307,0)+ROW()-ROW($A$16),0), FALSE)</f>
        <v>42306</v>
      </c>
      <c r="B801" s="7">
        <f ca="1">OFFSET(STATIC!$B$6,MATCH('Data Manipulation'!$A801,STATIC!$A$6:$A$2307, 0)-1,3*(COLUMN()-COLUMN($B$16)))</f>
        <v>313.52</v>
      </c>
      <c r="C801" s="7">
        <f ca="1">OFFSET(STATIC!$B$6,MATCH('Data Manipulation'!$A801,STATIC!$A$6:$A$2307, 0)-1,3*(COLUMN()-COLUMN($B$16)))</f>
        <v>233.38</v>
      </c>
      <c r="D801" s="7">
        <f ca="1">OFFSET(STATIC!$B$6,MATCH('Data Manipulation'!$A801,STATIC!$A$6:$A$2307, 0)-1,3*(COLUMN()-COLUMN($B$16)))</f>
        <v>2089.41</v>
      </c>
      <c r="E801" s="7">
        <f ca="1">OFFSET(STATIC!$B$6,MATCH('Data Manipulation'!$A801,STATIC!$A$6:$A$2307, 0)-1,3*(COLUMN()-COLUMN($B$16)))*$J801</f>
        <v>3743.464813</v>
      </c>
      <c r="F801" s="7">
        <f ca="1">OFFSET(STATIC!$B$6,MATCH('Data Manipulation'!$A801,STATIC!$A$6:$A$2307, 0)-1,3*(COLUMN()-COLUMN($B$16)))</f>
        <v>1146.6400000000001</v>
      </c>
      <c r="G801" s="7">
        <f ca="1">OFFSET(STATIC!$B$6,MATCH('Data Manipulation'!$A801,STATIC!$A$6:$A$2307, 0)-1,3*(COLUMN()-COLUMN($B$16)))</f>
        <v>46.06</v>
      </c>
      <c r="H801" s="7">
        <f ca="1">OFFSET(STATIC!$B$6,MATCH('Data Manipulation'!$A801,STATIC!$A$6:$A$2307, 0)-1,3*(COLUMN()-COLUMN($B$16)))</f>
        <v>30.085270000000001</v>
      </c>
      <c r="I801" s="7">
        <f ca="1">OFFSET(STATIC!$B$6,MATCH('Data Manipulation'!$A801,STATIC!$A$6:$A$2307, 0)-1,3*(COLUMN()-COLUMN($B$16)))</f>
        <v>146.1</v>
      </c>
      <c r="J801" s="7">
        <f ca="1">OFFSET(STATIC!$B$6,MATCH('Data Manipulation'!$A801,STATIC!$A$6:$A$2307, 0)-1,3*(COLUMN()-COLUMN($B$16)))</f>
        <v>1.0967</v>
      </c>
      <c r="K801" s="7">
        <f ca="1">OFFSET(STATIC!$B$6,MATCH('Data Manipulation'!$A801,STATIC!$A$6:$A$2307, 0)-1,3*(COLUMN()-COLUMN($B$16)))</f>
        <v>1.5302</v>
      </c>
      <c r="L801" s="7">
        <f ca="1">OFFSET(STATIC!$B$6,MATCH('Data Manipulation'!$A801,STATIC!$A$6:$A$2307, 0)-1,3*(COLUMN()-COLUMN($B$16)))</f>
        <v>1.0094000000000001</v>
      </c>
      <c r="M801" s="7">
        <f ca="1">OFFSET(STATIC!$B$6,MATCH('Data Manipulation'!$A801,STATIC!$A$6:$A$2307, 0)-1,3*(COLUMN()-COLUMN($B$16)))</f>
        <v>8.2579999999999997E-3</v>
      </c>
      <c r="N801" s="7">
        <f ca="1">OFFSET(STATIC!$B$6,MATCH('Data Manipulation'!$A801,STATIC!$A$6:$A$2307, 0)-1,3*(COLUMN()-COLUMN($B$16)))*$J801</f>
        <v>249.16398881000001</v>
      </c>
      <c r="O801" s="7">
        <f ca="1">OFFSET(STATIC!$B$6,MATCH('Data Manipulation'!$A801,STATIC!$A$6:$A$2307, 0)-1,3*(COLUMN()-COLUMN($B$16)))</f>
        <v>1934.59</v>
      </c>
      <c r="P801" s="7">
        <f ca="1">OFFSET(STATIC!$B$6,MATCH('Data Manipulation'!$A801,STATIC!$A$6:$A$2307, 0)-1,3*(COLUMN()-COLUMN($B$16)))*$J801</f>
        <v>263.29485863999997</v>
      </c>
      <c r="Q801" s="7">
        <f ca="1">OFFSET(STATIC!$B$6,MATCH('Data Manipulation'!$A801,STATIC!$A$6:$A$2307, 0)-1,3*(COLUMN()-COLUMN($B$16)))</f>
        <v>14.61</v>
      </c>
      <c r="R801" s="7">
        <f ca="1">OFFSET(STATIC!$B$6,MATCH('Data Manipulation'!$A801,STATIC!$A$6:$A$2307, 0)-1,3*(COLUMN()-COLUMN($B$16)))</f>
        <v>5074.2740000000003</v>
      </c>
      <c r="U801" s="14">
        <f t="shared" ca="1" si="225"/>
        <v>3.7237480753180507E-2</v>
      </c>
      <c r="V801" s="14">
        <f t="shared" ca="1" si="226"/>
        <v>-1.3660658846236039E-2</v>
      </c>
      <c r="W801" s="14">
        <f t="shared" ca="1" si="227"/>
        <v>-4.4978659820061288E-4</v>
      </c>
      <c r="X801" s="14">
        <f t="shared" ca="1" si="228"/>
        <v>-1.1149491103456928E-2</v>
      </c>
      <c r="Y801" s="14">
        <f t="shared" ca="1" si="229"/>
        <v>-2.6047936268656383E-2</v>
      </c>
      <c r="Z801" s="14">
        <f t="shared" ca="1" si="230"/>
        <v>2.6086971315870218E-3</v>
      </c>
      <c r="AA801" s="14">
        <f t="shared" ca="1" si="231"/>
        <v>9.2431018899906195E-3</v>
      </c>
      <c r="AB801" s="14">
        <f t="shared" ca="1" si="232"/>
        <v>-1.3731437288758207E-2</v>
      </c>
      <c r="AC801" s="14">
        <f t="shared" ca="1" si="233"/>
        <v>-8.8962097249412203E-3</v>
      </c>
      <c r="AD801" s="14">
        <f t="shared" ca="1" si="234"/>
        <v>-1.3061652849690973E-3</v>
      </c>
      <c r="AE801" s="14">
        <f t="shared" ca="1" si="235"/>
        <v>-7.7959638935405943E-3</v>
      </c>
      <c r="AF801" s="14">
        <f t="shared" ca="1" si="236"/>
        <v>-4.8320944467777167E-3</v>
      </c>
      <c r="AG801" s="14">
        <f t="shared" ca="1" si="237"/>
        <v>-1.2816431051448153E-2</v>
      </c>
      <c r="AH801" s="14">
        <f t="shared" ca="1" si="238"/>
        <v>-3.9001891193256063E-3</v>
      </c>
      <c r="AI801" s="14">
        <f t="shared" ca="1" si="239"/>
        <v>-1.3491614685458656E-2</v>
      </c>
      <c r="AJ801" s="14">
        <f t="shared" ca="1" si="240"/>
        <v>1.9350983922527664E-2</v>
      </c>
      <c r="AK801" s="14">
        <f t="shared" ca="1" si="241"/>
        <v>-4.2116238869689378E-3</v>
      </c>
    </row>
    <row r="802" spans="1:37" x14ac:dyDescent="0.2">
      <c r="A802" s="13">
        <f ca="1">IF(OFFSET(STATIC!$A$6,MATCH($A$16, STATIC!$A$6:$A$2307,0)+ROW()-ROW($A$16),0)&gt;$A$12, OFFSET(STATIC!$A$6,MATCH($A$16, STATIC!$A$6:$A$2307,0)+ROW()-ROW($A$16),0), FALSE)</f>
        <v>42305</v>
      </c>
      <c r="B802" s="7">
        <f ca="1">OFFSET(STATIC!$B$6,MATCH('Data Manipulation'!$A802,STATIC!$A$6:$A$2307, 0)-1,3*(COLUMN()-COLUMN($B$16)))</f>
        <v>302.06</v>
      </c>
      <c r="C802" s="7">
        <f ca="1">OFFSET(STATIC!$B$6,MATCH('Data Manipulation'!$A802,STATIC!$A$6:$A$2307, 0)-1,3*(COLUMN()-COLUMN($B$16)))</f>
        <v>236.59</v>
      </c>
      <c r="D802" s="7">
        <f ca="1">OFFSET(STATIC!$B$6,MATCH('Data Manipulation'!$A802,STATIC!$A$6:$A$2307, 0)-1,3*(COLUMN()-COLUMN($B$16)))</f>
        <v>2090.35</v>
      </c>
      <c r="E802" s="7">
        <f ca="1">OFFSET(STATIC!$B$6,MATCH('Data Manipulation'!$A802,STATIC!$A$6:$A$2307, 0)-1,3*(COLUMN()-COLUMN($B$16)))*$J802</f>
        <v>3785.4360850000003</v>
      </c>
      <c r="F802" s="7">
        <f ca="1">OFFSET(STATIC!$B$6,MATCH('Data Manipulation'!$A802,STATIC!$A$6:$A$2307, 0)-1,3*(COLUMN()-COLUMN($B$16)))</f>
        <v>1176.9000000000001</v>
      </c>
      <c r="G802" s="7">
        <f ca="1">OFFSET(STATIC!$B$6,MATCH('Data Manipulation'!$A802,STATIC!$A$6:$A$2307, 0)-1,3*(COLUMN()-COLUMN($B$16)))</f>
        <v>45.94</v>
      </c>
      <c r="H802" s="7">
        <f ca="1">OFFSET(STATIC!$B$6,MATCH('Data Manipulation'!$A802,STATIC!$A$6:$A$2307, 0)-1,3*(COLUMN()-COLUMN($B$16)))</f>
        <v>29.80847</v>
      </c>
      <c r="I802" s="7">
        <f ca="1">OFFSET(STATIC!$B$6,MATCH('Data Manipulation'!$A802,STATIC!$A$6:$A$2307, 0)-1,3*(COLUMN()-COLUMN($B$16)))</f>
        <v>148.12</v>
      </c>
      <c r="J802" s="7">
        <f ca="1">OFFSET(STATIC!$B$6,MATCH('Data Manipulation'!$A802,STATIC!$A$6:$A$2307, 0)-1,3*(COLUMN()-COLUMN($B$16)))</f>
        <v>1.1065</v>
      </c>
      <c r="K802" s="7">
        <f ca="1">OFFSET(STATIC!$B$6,MATCH('Data Manipulation'!$A802,STATIC!$A$6:$A$2307, 0)-1,3*(COLUMN()-COLUMN($B$16)))</f>
        <v>1.5322</v>
      </c>
      <c r="L802" s="7">
        <f ca="1">OFFSET(STATIC!$B$6,MATCH('Data Manipulation'!$A802,STATIC!$A$6:$A$2307, 0)-1,3*(COLUMN()-COLUMN($B$16)))</f>
        <v>1.0173000000000001</v>
      </c>
      <c r="M802" s="7">
        <f ca="1">OFFSET(STATIC!$B$6,MATCH('Data Manipulation'!$A802,STATIC!$A$6:$A$2307, 0)-1,3*(COLUMN()-COLUMN($B$16)))</f>
        <v>8.2979999999999998E-3</v>
      </c>
      <c r="N802" s="7">
        <f ca="1">OFFSET(STATIC!$B$6,MATCH('Data Manipulation'!$A802,STATIC!$A$6:$A$2307, 0)-1,3*(COLUMN()-COLUMN($B$16)))*$J802</f>
        <v>252.37793355000002</v>
      </c>
      <c r="O802" s="7">
        <f ca="1">OFFSET(STATIC!$B$6,MATCH('Data Manipulation'!$A802,STATIC!$A$6:$A$2307, 0)-1,3*(COLUMN()-COLUMN($B$16)))</f>
        <v>1942.15</v>
      </c>
      <c r="P802" s="7">
        <f ca="1">OFFSET(STATIC!$B$6,MATCH('Data Manipulation'!$A802,STATIC!$A$6:$A$2307, 0)-1,3*(COLUMN()-COLUMN($B$16)))*$J802</f>
        <v>266.87120250000004</v>
      </c>
      <c r="Q802" s="7">
        <f ca="1">OFFSET(STATIC!$B$6,MATCH('Data Manipulation'!$A802,STATIC!$A$6:$A$2307, 0)-1,3*(COLUMN()-COLUMN($B$16)))</f>
        <v>14.33</v>
      </c>
      <c r="R802" s="7">
        <f ca="1">OFFSET(STATIC!$B$6,MATCH('Data Manipulation'!$A802,STATIC!$A$6:$A$2307, 0)-1,3*(COLUMN()-COLUMN($B$16)))</f>
        <v>5095.6899999999996</v>
      </c>
      <c r="U802" s="14">
        <f t="shared" ca="1" si="225"/>
        <v>2.2159902593887813E-2</v>
      </c>
      <c r="V802" s="14">
        <f t="shared" ca="1" si="226"/>
        <v>-5.2694934656449628E-3</v>
      </c>
      <c r="W802" s="14">
        <f t="shared" ca="1" si="227"/>
        <v>1.177038977262058E-2</v>
      </c>
      <c r="X802" s="14">
        <f t="shared" ca="1" si="228"/>
        <v>1.4227840805970796E-2</v>
      </c>
      <c r="Y802" s="14">
        <f t="shared" ca="1" si="229"/>
        <v>8.9017687125528093E-3</v>
      </c>
      <c r="Z802" s="14">
        <f t="shared" ca="1" si="230"/>
        <v>6.1495702010887422E-2</v>
      </c>
      <c r="AA802" s="14">
        <f t="shared" ca="1" si="231"/>
        <v>-8.6073729032452497E-3</v>
      </c>
      <c r="AB802" s="14">
        <f t="shared" ca="1" si="232"/>
        <v>2.0255899600005132E-4</v>
      </c>
      <c r="AC802" s="14">
        <f t="shared" ca="1" si="233"/>
        <v>2.4431084857033962E-3</v>
      </c>
      <c r="AD802" s="14">
        <f t="shared" ca="1" si="234"/>
        <v>1.1754719566775182E-3</v>
      </c>
      <c r="AE802" s="14">
        <f t="shared" ca="1" si="235"/>
        <v>3.1505391817519832E-3</v>
      </c>
      <c r="AF802" s="14">
        <f t="shared" ca="1" si="236"/>
        <v>-1.0840109462583367E-3</v>
      </c>
      <c r="AG802" s="14">
        <f t="shared" ca="1" si="237"/>
        <v>2.5185212500510399E-3</v>
      </c>
      <c r="AH802" s="14">
        <f t="shared" ca="1" si="238"/>
        <v>-3.1153954396878816E-3</v>
      </c>
      <c r="AI802" s="14">
        <f t="shared" ca="1" si="239"/>
        <v>3.4225045367697448E-3</v>
      </c>
      <c r="AJ802" s="14">
        <f t="shared" ca="1" si="240"/>
        <v>-7.3958424534989006E-2</v>
      </c>
      <c r="AK802" s="14">
        <f t="shared" ca="1" si="241"/>
        <v>1.2946273660471479E-2</v>
      </c>
    </row>
    <row r="803" spans="1:37" x14ac:dyDescent="0.2">
      <c r="A803" s="13">
        <f ca="1">IF(OFFSET(STATIC!$A$6,MATCH($A$16, STATIC!$A$6:$A$2307,0)+ROW()-ROW($A$16),0)&gt;$A$12, OFFSET(STATIC!$A$6,MATCH($A$16, STATIC!$A$6:$A$2307,0)+ROW()-ROW($A$16),0), FALSE)</f>
        <v>42304</v>
      </c>
      <c r="B803" s="7">
        <f ca="1">OFFSET(STATIC!$B$6,MATCH('Data Manipulation'!$A803,STATIC!$A$6:$A$2307, 0)-1,3*(COLUMN()-COLUMN($B$16)))</f>
        <v>295.44</v>
      </c>
      <c r="C803" s="7">
        <f ca="1">OFFSET(STATIC!$B$6,MATCH('Data Manipulation'!$A803,STATIC!$A$6:$A$2307, 0)-1,3*(COLUMN()-COLUMN($B$16)))</f>
        <v>237.84</v>
      </c>
      <c r="D803" s="7">
        <f ca="1">OFFSET(STATIC!$B$6,MATCH('Data Manipulation'!$A803,STATIC!$A$6:$A$2307, 0)-1,3*(COLUMN()-COLUMN($B$16)))</f>
        <v>2065.89</v>
      </c>
      <c r="E803" s="7">
        <f ca="1">OFFSET(STATIC!$B$6,MATCH('Data Manipulation'!$A803,STATIC!$A$6:$A$2307, 0)-1,3*(COLUMN()-COLUMN($B$16)))*$J803</f>
        <v>3731.9588380000005</v>
      </c>
      <c r="F803" s="7">
        <f ca="1">OFFSET(STATIC!$B$6,MATCH('Data Manipulation'!$A803,STATIC!$A$6:$A$2307, 0)-1,3*(COLUMN()-COLUMN($B$16)))</f>
        <v>1166.47</v>
      </c>
      <c r="G803" s="7">
        <f ca="1">OFFSET(STATIC!$B$6,MATCH('Data Manipulation'!$A803,STATIC!$A$6:$A$2307, 0)-1,3*(COLUMN()-COLUMN($B$16)))</f>
        <v>43.2</v>
      </c>
      <c r="H803" s="7">
        <f ca="1">OFFSET(STATIC!$B$6,MATCH('Data Manipulation'!$A803,STATIC!$A$6:$A$2307, 0)-1,3*(COLUMN()-COLUMN($B$16)))</f>
        <v>30.06615</v>
      </c>
      <c r="I803" s="7">
        <f ca="1">OFFSET(STATIC!$B$6,MATCH('Data Manipulation'!$A803,STATIC!$A$6:$A$2307, 0)-1,3*(COLUMN()-COLUMN($B$16)))</f>
        <v>148.09</v>
      </c>
      <c r="J803" s="7">
        <f ca="1">OFFSET(STATIC!$B$6,MATCH('Data Manipulation'!$A803,STATIC!$A$6:$A$2307, 0)-1,3*(COLUMN()-COLUMN($B$16)))</f>
        <v>1.1038000000000001</v>
      </c>
      <c r="K803" s="7">
        <f ca="1">OFFSET(STATIC!$B$6,MATCH('Data Manipulation'!$A803,STATIC!$A$6:$A$2307, 0)-1,3*(COLUMN()-COLUMN($B$16)))</f>
        <v>1.5304</v>
      </c>
      <c r="L803" s="7">
        <f ca="1">OFFSET(STATIC!$B$6,MATCH('Data Manipulation'!$A803,STATIC!$A$6:$A$2307, 0)-1,3*(COLUMN()-COLUMN($B$16)))</f>
        <v>1.0141</v>
      </c>
      <c r="M803" s="7">
        <f ca="1">OFFSET(STATIC!$B$6,MATCH('Data Manipulation'!$A803,STATIC!$A$6:$A$2307, 0)-1,3*(COLUMN()-COLUMN($B$16)))</f>
        <v>8.3070000000000001E-3</v>
      </c>
      <c r="N803" s="7">
        <f ca="1">OFFSET(STATIC!$B$6,MATCH('Data Manipulation'!$A803,STATIC!$A$6:$A$2307, 0)-1,3*(COLUMN()-COLUMN($B$16)))*$J803</f>
        <v>251.74311410000004</v>
      </c>
      <c r="O803" s="7">
        <f ca="1">OFFSET(STATIC!$B$6,MATCH('Data Manipulation'!$A803,STATIC!$A$6:$A$2307, 0)-1,3*(COLUMN()-COLUMN($B$16)))</f>
        <v>1948.21</v>
      </c>
      <c r="P803" s="7">
        <f ca="1">OFFSET(STATIC!$B$6,MATCH('Data Manipulation'!$A803,STATIC!$A$6:$A$2307, 0)-1,3*(COLUMN()-COLUMN($B$16)))*$J803</f>
        <v>265.95939582000005</v>
      </c>
      <c r="Q803" s="7">
        <f ca="1">OFFSET(STATIC!$B$6,MATCH('Data Manipulation'!$A803,STATIC!$A$6:$A$2307, 0)-1,3*(COLUMN()-COLUMN($B$16)))</f>
        <v>15.43</v>
      </c>
      <c r="R803" s="7">
        <f ca="1">OFFSET(STATIC!$B$6,MATCH('Data Manipulation'!$A803,STATIC!$A$6:$A$2307, 0)-1,3*(COLUMN()-COLUMN($B$16)))</f>
        <v>5030.1450000000004</v>
      </c>
      <c r="U803" s="14">
        <f t="shared" ca="1" si="225"/>
        <v>3.1949621689196621E-2</v>
      </c>
      <c r="V803" s="14">
        <f t="shared" ca="1" si="226"/>
        <v>-5.6182278508192093E-3</v>
      </c>
      <c r="W803" s="14">
        <f t="shared" ca="1" si="227"/>
        <v>-2.5573668722574231E-3</v>
      </c>
      <c r="X803" s="14">
        <f t="shared" ca="1" si="228"/>
        <v>-1.1334362822561627E-2</v>
      </c>
      <c r="Y803" s="14">
        <f t="shared" ca="1" si="229"/>
        <v>1.5271370012656454E-3</v>
      </c>
      <c r="Z803" s="14">
        <f t="shared" ca="1" si="230"/>
        <v>-1.7894489876550304E-2</v>
      </c>
      <c r="AA803" s="14">
        <f t="shared" ca="1" si="231"/>
        <v>-3.2041182481064271E-3</v>
      </c>
      <c r="AB803" s="14">
        <f t="shared" ca="1" si="232"/>
        <v>2.3662249488201233E-3</v>
      </c>
      <c r="AC803" s="14">
        <f t="shared" ca="1" si="233"/>
        <v>-1.4484883937614912E-3</v>
      </c>
      <c r="AD803" s="14">
        <f t="shared" ca="1" si="234"/>
        <v>-3.977963444496216E-3</v>
      </c>
      <c r="AE803" s="14">
        <f t="shared" ca="1" si="235"/>
        <v>-3.2488337707140863E-3</v>
      </c>
      <c r="AF803" s="14">
        <f t="shared" ca="1" si="236"/>
        <v>5.068801583947102E-3</v>
      </c>
      <c r="AG803" s="14">
        <f t="shared" ca="1" si="237"/>
        <v>1.0292629503628077E-3</v>
      </c>
      <c r="AH803" s="14">
        <f t="shared" ca="1" si="238"/>
        <v>1.217241839540466E-3</v>
      </c>
      <c r="AI803" s="14">
        <f t="shared" ca="1" si="239"/>
        <v>1.3418840198743984E-3</v>
      </c>
      <c r="AJ803" s="14">
        <f t="shared" ca="1" si="240"/>
        <v>9.1146464340985615E-3</v>
      </c>
      <c r="AK803" s="14">
        <f t="shared" ca="1" si="241"/>
        <v>-9.0592522784935497E-4</v>
      </c>
    </row>
    <row r="804" spans="1:37" x14ac:dyDescent="0.2">
      <c r="A804" s="13">
        <f ca="1">IF(OFFSET(STATIC!$A$6,MATCH($A$16, STATIC!$A$6:$A$2307,0)+ROW()-ROW($A$16),0)&gt;$A$12, OFFSET(STATIC!$A$6,MATCH($A$16, STATIC!$A$6:$A$2307,0)+ROW()-ROW($A$16),0), FALSE)</f>
        <v>42303</v>
      </c>
      <c r="B804" s="7">
        <f ca="1">OFFSET(STATIC!$B$6,MATCH('Data Manipulation'!$A804,STATIC!$A$6:$A$2307, 0)-1,3*(COLUMN()-COLUMN($B$16)))</f>
        <v>286.14999999999998</v>
      </c>
      <c r="C804" s="7">
        <f ca="1">OFFSET(STATIC!$B$6,MATCH('Data Manipulation'!$A804,STATIC!$A$6:$A$2307, 0)-1,3*(COLUMN()-COLUMN($B$16)))</f>
        <v>239.18</v>
      </c>
      <c r="D804" s="7">
        <f ca="1">OFFSET(STATIC!$B$6,MATCH('Data Manipulation'!$A804,STATIC!$A$6:$A$2307, 0)-1,3*(COLUMN()-COLUMN($B$16)))</f>
        <v>2071.1799999999998</v>
      </c>
      <c r="E804" s="7">
        <f ca="1">OFFSET(STATIC!$B$6,MATCH('Data Manipulation'!$A804,STATIC!$A$6:$A$2307, 0)-1,3*(COLUMN()-COLUMN($B$16)))*$J804</f>
        <v>3774.4988399999997</v>
      </c>
      <c r="F804" s="7">
        <f ca="1">OFFSET(STATIC!$B$6,MATCH('Data Manipulation'!$A804,STATIC!$A$6:$A$2307, 0)-1,3*(COLUMN()-COLUMN($B$16)))</f>
        <v>1164.69</v>
      </c>
      <c r="G804" s="7">
        <f ca="1">OFFSET(STATIC!$B$6,MATCH('Data Manipulation'!$A804,STATIC!$A$6:$A$2307, 0)-1,3*(COLUMN()-COLUMN($B$16)))</f>
        <v>43.98</v>
      </c>
      <c r="H804" s="7">
        <f ca="1">OFFSET(STATIC!$B$6,MATCH('Data Manipulation'!$A804,STATIC!$A$6:$A$2307, 0)-1,3*(COLUMN()-COLUMN($B$16)))</f>
        <v>30.16264</v>
      </c>
      <c r="I804" s="7">
        <f ca="1">OFFSET(STATIC!$B$6,MATCH('Data Manipulation'!$A804,STATIC!$A$6:$A$2307, 0)-1,3*(COLUMN()-COLUMN($B$16)))</f>
        <v>147.74</v>
      </c>
      <c r="J804" s="7">
        <f ca="1">OFFSET(STATIC!$B$6,MATCH('Data Manipulation'!$A804,STATIC!$A$6:$A$2307, 0)-1,3*(COLUMN()-COLUMN($B$16)))</f>
        <v>1.1053999999999999</v>
      </c>
      <c r="K804" s="7">
        <f ca="1">OFFSET(STATIC!$B$6,MATCH('Data Manipulation'!$A804,STATIC!$A$6:$A$2307, 0)-1,3*(COLUMN()-COLUMN($B$16)))</f>
        <v>1.5365</v>
      </c>
      <c r="L804" s="7">
        <f ca="1">OFFSET(STATIC!$B$6,MATCH('Data Manipulation'!$A804,STATIC!$A$6:$A$2307, 0)-1,3*(COLUMN()-COLUMN($B$16)))</f>
        <v>1.0174000000000001</v>
      </c>
      <c r="M804" s="7">
        <f ca="1">OFFSET(STATIC!$B$6,MATCH('Data Manipulation'!$A804,STATIC!$A$6:$A$2307, 0)-1,3*(COLUMN()-COLUMN($B$16)))</f>
        <v>8.2649999999999998E-3</v>
      </c>
      <c r="N804" s="7">
        <f ca="1">OFFSET(STATIC!$B$6,MATCH('Data Manipulation'!$A804,STATIC!$A$6:$A$2307, 0)-1,3*(COLUMN()-COLUMN($B$16)))*$J804</f>
        <v>251.48413753999998</v>
      </c>
      <c r="O804" s="7">
        <f ca="1">OFFSET(STATIC!$B$6,MATCH('Data Manipulation'!$A804,STATIC!$A$6:$A$2307, 0)-1,3*(COLUMN()-COLUMN($B$16)))</f>
        <v>1945.84</v>
      </c>
      <c r="P804" s="7">
        <f ca="1">OFFSET(STATIC!$B$6,MATCH('Data Manipulation'!$A804,STATIC!$A$6:$A$2307, 0)-1,3*(COLUMN()-COLUMN($B$16)))*$J804</f>
        <v>265.60274849999996</v>
      </c>
      <c r="Q804" s="7">
        <f ca="1">OFFSET(STATIC!$B$6,MATCH('Data Manipulation'!$A804,STATIC!$A$6:$A$2307, 0)-1,3*(COLUMN()-COLUMN($B$16)))</f>
        <v>15.29</v>
      </c>
      <c r="R804" s="7">
        <f ca="1">OFFSET(STATIC!$B$6,MATCH('Data Manipulation'!$A804,STATIC!$A$6:$A$2307, 0)-1,3*(COLUMN()-COLUMN($B$16)))</f>
        <v>5034.7039999999997</v>
      </c>
      <c r="U804" s="14">
        <f t="shared" ca="1" si="225"/>
        <v>2.8499429973290365E-2</v>
      </c>
      <c r="V804" s="14">
        <f t="shared" ca="1" si="226"/>
        <v>-3.4225168013298514E-3</v>
      </c>
      <c r="W804" s="14">
        <f t="shared" ca="1" si="227"/>
        <v>-1.9149470559137484E-3</v>
      </c>
      <c r="X804" s="14">
        <f t="shared" ca="1" si="228"/>
        <v>1.6600773601364819E-4</v>
      </c>
      <c r="Y804" s="14">
        <f t="shared" ca="1" si="229"/>
        <v>1.2801293905431682E-3</v>
      </c>
      <c r="Z804" s="14">
        <f t="shared" ca="1" si="230"/>
        <v>-1.3998873899403345E-2</v>
      </c>
      <c r="AA804" s="14">
        <f t="shared" ca="1" si="231"/>
        <v>1.5332791950005082E-2</v>
      </c>
      <c r="AB804" s="14">
        <f t="shared" ca="1" si="232"/>
        <v>-3.3111494251765118E-3</v>
      </c>
      <c r="AC804" s="14">
        <f t="shared" ca="1" si="233"/>
        <v>3.443591984717451E-3</v>
      </c>
      <c r="AD804" s="14">
        <f t="shared" ca="1" si="234"/>
        <v>1.4328516193792917E-3</v>
      </c>
      <c r="AE804" s="14">
        <f t="shared" ca="1" si="235"/>
        <v>-4.4132862294987063E-3</v>
      </c>
      <c r="AF804" s="14">
        <f t="shared" ca="1" si="236"/>
        <v>2.3014969882791674E-3</v>
      </c>
      <c r="AG804" s="14">
        <f t="shared" ca="1" si="237"/>
        <v>4.4489097867268877E-3</v>
      </c>
      <c r="AH804" s="14">
        <f t="shared" ca="1" si="238"/>
        <v>1.4760302103029057E-3</v>
      </c>
      <c r="AI804" s="14">
        <f t="shared" ca="1" si="239"/>
        <v>4.3921121479690919E-3</v>
      </c>
      <c r="AJ804" s="14">
        <f t="shared" ca="1" si="240"/>
        <v>5.5812803210352112E-2</v>
      </c>
      <c r="AK804" s="14">
        <f t="shared" ca="1" si="241"/>
        <v>5.6424395590393335E-4</v>
      </c>
    </row>
    <row r="805" spans="1:37" x14ac:dyDescent="0.2">
      <c r="A805" s="13">
        <f ca="1">IF(OFFSET(STATIC!$A$6,MATCH($A$16, STATIC!$A$6:$A$2307,0)+ROW()-ROW($A$16),0)&gt;$A$12, OFFSET(STATIC!$A$6,MATCH($A$16, STATIC!$A$6:$A$2307,0)+ROW()-ROW($A$16),0), FALSE)</f>
        <v>42300</v>
      </c>
      <c r="B805" s="7">
        <f ca="1">OFFSET(STATIC!$B$6,MATCH('Data Manipulation'!$A805,STATIC!$A$6:$A$2307, 0)-1,3*(COLUMN()-COLUMN($B$16)))</f>
        <v>278.11</v>
      </c>
      <c r="C805" s="7">
        <f ca="1">OFFSET(STATIC!$B$6,MATCH('Data Manipulation'!$A805,STATIC!$A$6:$A$2307, 0)-1,3*(COLUMN()-COLUMN($B$16)))</f>
        <v>240</v>
      </c>
      <c r="D805" s="7">
        <f ca="1">OFFSET(STATIC!$B$6,MATCH('Data Manipulation'!$A805,STATIC!$A$6:$A$2307, 0)-1,3*(COLUMN()-COLUMN($B$16)))</f>
        <v>2075.15</v>
      </c>
      <c r="E805" s="7">
        <f ca="1">OFFSET(STATIC!$B$6,MATCH('Data Manipulation'!$A805,STATIC!$A$6:$A$2307, 0)-1,3*(COLUMN()-COLUMN($B$16)))*$J805</f>
        <v>3773.8722959999996</v>
      </c>
      <c r="F805" s="7">
        <f ca="1">OFFSET(STATIC!$B$6,MATCH('Data Manipulation'!$A805,STATIC!$A$6:$A$2307, 0)-1,3*(COLUMN()-COLUMN($B$16)))</f>
        <v>1163.2</v>
      </c>
      <c r="G805" s="7">
        <f ca="1">OFFSET(STATIC!$B$6,MATCH('Data Manipulation'!$A805,STATIC!$A$6:$A$2307, 0)-1,3*(COLUMN()-COLUMN($B$16)))</f>
        <v>44.6</v>
      </c>
      <c r="H805" s="7">
        <f ca="1">OFFSET(STATIC!$B$6,MATCH('Data Manipulation'!$A805,STATIC!$A$6:$A$2307, 0)-1,3*(COLUMN()-COLUMN($B$16)))</f>
        <v>29.703690000000002</v>
      </c>
      <c r="I805" s="7">
        <f ca="1">OFFSET(STATIC!$B$6,MATCH('Data Manipulation'!$A805,STATIC!$A$6:$A$2307, 0)-1,3*(COLUMN()-COLUMN($B$16)))</f>
        <v>148.22999999999999</v>
      </c>
      <c r="J805" s="7">
        <f ca="1">OFFSET(STATIC!$B$6,MATCH('Data Manipulation'!$A805,STATIC!$A$6:$A$2307, 0)-1,3*(COLUMN()-COLUMN($B$16)))</f>
        <v>1.1015999999999999</v>
      </c>
      <c r="K805" s="7">
        <f ca="1">OFFSET(STATIC!$B$6,MATCH('Data Manipulation'!$A805,STATIC!$A$6:$A$2307, 0)-1,3*(COLUMN()-COLUMN($B$16)))</f>
        <v>1.5343</v>
      </c>
      <c r="L805" s="7">
        <f ca="1">OFFSET(STATIC!$B$6,MATCH('Data Manipulation'!$A805,STATIC!$A$6:$A$2307, 0)-1,3*(COLUMN()-COLUMN($B$16)))</f>
        <v>1.0219</v>
      </c>
      <c r="M805" s="7">
        <f ca="1">OFFSET(STATIC!$B$6,MATCH('Data Manipulation'!$A805,STATIC!$A$6:$A$2307, 0)-1,3*(COLUMN()-COLUMN($B$16)))</f>
        <v>8.2459999999999999E-3</v>
      </c>
      <c r="N805" s="7">
        <f ca="1">OFFSET(STATIC!$B$6,MATCH('Data Manipulation'!$A805,STATIC!$A$6:$A$2307, 0)-1,3*(COLUMN()-COLUMN($B$16)))*$J805</f>
        <v>250.36779239999998</v>
      </c>
      <c r="O805" s="7">
        <f ca="1">OFFSET(STATIC!$B$6,MATCH('Data Manipulation'!$A805,STATIC!$A$6:$A$2307, 0)-1,3*(COLUMN()-COLUMN($B$16)))</f>
        <v>1942.97</v>
      </c>
      <c r="P805" s="7">
        <f ca="1">OFFSET(STATIC!$B$6,MATCH('Data Manipulation'!$A805,STATIC!$A$6:$A$2307, 0)-1,3*(COLUMN()-COLUMN($B$16)))*$J805</f>
        <v>264.43874951999999</v>
      </c>
      <c r="Q805" s="7">
        <f ca="1">OFFSET(STATIC!$B$6,MATCH('Data Manipulation'!$A805,STATIC!$A$6:$A$2307, 0)-1,3*(COLUMN()-COLUMN($B$16)))</f>
        <v>14.46</v>
      </c>
      <c r="R805" s="7">
        <f ca="1">OFFSET(STATIC!$B$6,MATCH('Data Manipulation'!$A805,STATIC!$A$6:$A$2307, 0)-1,3*(COLUMN()-COLUMN($B$16)))</f>
        <v>5031.8639999999996</v>
      </c>
      <c r="U805" s="14">
        <f t="shared" ca="1" si="225"/>
        <v>9.3564976424550094E-3</v>
      </c>
      <c r="V805" s="14">
        <f t="shared" ca="1" si="226"/>
        <v>1.0850319054414671E-2</v>
      </c>
      <c r="W805" s="14">
        <f t="shared" ca="1" si="227"/>
        <v>1.0970005786788946E-2</v>
      </c>
      <c r="X805" s="14">
        <f t="shared" ca="1" si="228"/>
        <v>1.0525529731126478E-2</v>
      </c>
      <c r="Y805" s="14">
        <f t="shared" ca="1" si="229"/>
        <v>-3.6898827637974183E-3</v>
      </c>
      <c r="Z805" s="14">
        <f t="shared" ca="1" si="230"/>
        <v>-1.7337620325677264E-2</v>
      </c>
      <c r="AA805" s="14">
        <f t="shared" ca="1" si="231"/>
        <v>7.4065146358061644E-6</v>
      </c>
      <c r="AB805" s="14">
        <f t="shared" ca="1" si="232"/>
        <v>-2.9639630994910868E-3</v>
      </c>
      <c r="AC805" s="14">
        <f t="shared" ca="1" si="233"/>
        <v>-1.0924136984609452E-2</v>
      </c>
      <c r="AD805" s="14">
        <f t="shared" ca="1" si="234"/>
        <v>-2.7986610736743045E-3</v>
      </c>
      <c r="AE805" s="14">
        <f t="shared" ca="1" si="235"/>
        <v>-7.8951626055181016E-3</v>
      </c>
      <c r="AF805" s="14">
        <f t="shared" ca="1" si="236"/>
        <v>-5.0804512324190637E-3</v>
      </c>
      <c r="AG805" s="14">
        <f t="shared" ca="1" si="237"/>
        <v>-9.9376269115123844E-3</v>
      </c>
      <c r="AH805" s="14">
        <f t="shared" ca="1" si="238"/>
        <v>-2.1387633149585845E-3</v>
      </c>
      <c r="AI805" s="14">
        <f t="shared" ca="1" si="239"/>
        <v>-1.0698324914286432E-2</v>
      </c>
      <c r="AJ805" s="14">
        <f t="shared" ca="1" si="240"/>
        <v>6.9180217217747176E-4</v>
      </c>
      <c r="AK805" s="14">
        <f t="shared" ca="1" si="241"/>
        <v>2.2471798951671638E-2</v>
      </c>
    </row>
    <row r="806" spans="1:37" x14ac:dyDescent="0.2">
      <c r="A806" s="13">
        <f ca="1">IF(OFFSET(STATIC!$A$6,MATCH($A$16, STATIC!$A$6:$A$2307,0)+ROW()-ROW($A$16),0)&gt;$A$12, OFFSET(STATIC!$A$6,MATCH($A$16, STATIC!$A$6:$A$2307,0)+ROW()-ROW($A$16),0), FALSE)</f>
        <v>42299</v>
      </c>
      <c r="B806" s="7">
        <f ca="1">OFFSET(STATIC!$B$6,MATCH('Data Manipulation'!$A806,STATIC!$A$6:$A$2307, 0)-1,3*(COLUMN()-COLUMN($B$16)))</f>
        <v>275.52</v>
      </c>
      <c r="C806" s="7">
        <f ca="1">OFFSET(STATIC!$B$6,MATCH('Data Manipulation'!$A806,STATIC!$A$6:$A$2307, 0)-1,3*(COLUMN()-COLUMN($B$16)))</f>
        <v>237.41</v>
      </c>
      <c r="D806" s="7">
        <f ca="1">OFFSET(STATIC!$B$6,MATCH('Data Manipulation'!$A806,STATIC!$A$6:$A$2307, 0)-1,3*(COLUMN()-COLUMN($B$16)))</f>
        <v>2052.5100000000002</v>
      </c>
      <c r="E806" s="7">
        <f ca="1">OFFSET(STATIC!$B$6,MATCH('Data Manipulation'!$A806,STATIC!$A$6:$A$2307, 0)-1,3*(COLUMN()-COLUMN($B$16)))*$J806</f>
        <v>3734.3586069999997</v>
      </c>
      <c r="F806" s="7">
        <f ca="1">OFFSET(STATIC!$B$6,MATCH('Data Manipulation'!$A806,STATIC!$A$6:$A$2307, 0)-1,3*(COLUMN()-COLUMN($B$16)))</f>
        <v>1167.5</v>
      </c>
      <c r="G806" s="7">
        <f ca="1">OFFSET(STATIC!$B$6,MATCH('Data Manipulation'!$A806,STATIC!$A$6:$A$2307, 0)-1,3*(COLUMN()-COLUMN($B$16)))</f>
        <v>45.38</v>
      </c>
      <c r="H806" s="7">
        <f ca="1">OFFSET(STATIC!$B$6,MATCH('Data Manipulation'!$A806,STATIC!$A$6:$A$2307, 0)-1,3*(COLUMN()-COLUMN($B$16)))</f>
        <v>29.703469999999999</v>
      </c>
      <c r="I806" s="7">
        <f ca="1">OFFSET(STATIC!$B$6,MATCH('Data Manipulation'!$A806,STATIC!$A$6:$A$2307, 0)-1,3*(COLUMN()-COLUMN($B$16)))</f>
        <v>148.66999999999999</v>
      </c>
      <c r="J806" s="7">
        <f ca="1">OFFSET(STATIC!$B$6,MATCH('Data Manipulation'!$A806,STATIC!$A$6:$A$2307, 0)-1,3*(COLUMN()-COLUMN($B$16)))</f>
        <v>1.1136999999999999</v>
      </c>
      <c r="K806" s="7">
        <f ca="1">OFFSET(STATIC!$B$6,MATCH('Data Manipulation'!$A806,STATIC!$A$6:$A$2307, 0)-1,3*(COLUMN()-COLUMN($B$16)))</f>
        <v>1.5386</v>
      </c>
      <c r="L806" s="7">
        <f ca="1">OFFSET(STATIC!$B$6,MATCH('Data Manipulation'!$A806,STATIC!$A$6:$A$2307, 0)-1,3*(COLUMN()-COLUMN($B$16)))</f>
        <v>1.03</v>
      </c>
      <c r="M806" s="7">
        <f ca="1">OFFSET(STATIC!$B$6,MATCH('Data Manipulation'!$A806,STATIC!$A$6:$A$2307, 0)-1,3*(COLUMN()-COLUMN($B$16)))</f>
        <v>8.2880000000000002E-3</v>
      </c>
      <c r="N806" s="7">
        <f ca="1">OFFSET(STATIC!$B$6,MATCH('Data Manipulation'!$A806,STATIC!$A$6:$A$2307, 0)-1,3*(COLUMN()-COLUMN($B$16)))*$J806</f>
        <v>252.86825787999999</v>
      </c>
      <c r="O806" s="7">
        <f ca="1">OFFSET(STATIC!$B$6,MATCH('Data Manipulation'!$A806,STATIC!$A$6:$A$2307, 0)-1,3*(COLUMN()-COLUMN($B$16)))</f>
        <v>1947.13</v>
      </c>
      <c r="P806" s="7">
        <f ca="1">OFFSET(STATIC!$B$6,MATCH('Data Manipulation'!$A806,STATIC!$A$6:$A$2307, 0)-1,3*(COLUMN()-COLUMN($B$16)))*$J806</f>
        <v>267.28298834999998</v>
      </c>
      <c r="Q806" s="7">
        <f ca="1">OFFSET(STATIC!$B$6,MATCH('Data Manipulation'!$A806,STATIC!$A$6:$A$2307, 0)-1,3*(COLUMN()-COLUMN($B$16)))</f>
        <v>14.45</v>
      </c>
      <c r="R806" s="7">
        <f ca="1">OFFSET(STATIC!$B$6,MATCH('Data Manipulation'!$A806,STATIC!$A$6:$A$2307, 0)-1,3*(COLUMN()-COLUMN($B$16)))</f>
        <v>4920.05</v>
      </c>
      <c r="U806" s="14">
        <f t="shared" ca="1" si="225"/>
        <v>2.5176360529921917E-2</v>
      </c>
      <c r="V806" s="14">
        <f t="shared" ca="1" si="226"/>
        <v>-7.1580457381709216E-4</v>
      </c>
      <c r="W806" s="14">
        <f t="shared" ca="1" si="227"/>
        <v>1.6490813232663316E-2</v>
      </c>
      <c r="X806" s="14">
        <f t="shared" ca="1" si="228"/>
        <v>5.8242032259832217E-3</v>
      </c>
      <c r="Y806" s="14">
        <f t="shared" ca="1" si="229"/>
        <v>3.5980776373583702E-4</v>
      </c>
      <c r="Z806" s="14">
        <f t="shared" ca="1" si="230"/>
        <v>3.9743925135101825E-3</v>
      </c>
      <c r="AA806" s="14">
        <f t="shared" ca="1" si="231"/>
        <v>-7.9996389420470965E-3</v>
      </c>
      <c r="AB806" s="14">
        <f t="shared" ca="1" si="232"/>
        <v>3.1663717632729495E-3</v>
      </c>
      <c r="AC806" s="14">
        <f t="shared" ca="1" si="233"/>
        <v>-1.8592360493412483E-2</v>
      </c>
      <c r="AD806" s="14">
        <f t="shared" ca="1" si="234"/>
        <v>-3.5683043019842514E-3</v>
      </c>
      <c r="AE806" s="14">
        <f t="shared" ca="1" si="235"/>
        <v>-1.4266677298485091E-2</v>
      </c>
      <c r="AF806" s="14">
        <f t="shared" ca="1" si="236"/>
        <v>-5.7747994938837964E-3</v>
      </c>
      <c r="AG806" s="14">
        <f t="shared" ca="1" si="237"/>
        <v>-1.203408488802701E-2</v>
      </c>
      <c r="AH806" s="14">
        <f t="shared" ca="1" si="238"/>
        <v>1.007116699980184E-3</v>
      </c>
      <c r="AI806" s="14">
        <f t="shared" ca="1" si="239"/>
        <v>-1.376773376594022E-2</v>
      </c>
      <c r="AJ806" s="14">
        <f t="shared" ca="1" si="240"/>
        <v>-0.14471430486426826</v>
      </c>
      <c r="AK806" s="14">
        <f t="shared" ca="1" si="241"/>
        <v>1.6379799064120255E-2</v>
      </c>
    </row>
    <row r="807" spans="1:37" x14ac:dyDescent="0.2">
      <c r="A807" s="13">
        <f ca="1">IF(OFFSET(STATIC!$A$6,MATCH($A$16, STATIC!$A$6:$A$2307,0)+ROW()-ROW($A$16),0)&gt;$A$12, OFFSET(STATIC!$A$6,MATCH($A$16, STATIC!$A$6:$A$2307,0)+ROW()-ROW($A$16),0), FALSE)</f>
        <v>42298</v>
      </c>
      <c r="B807" s="7">
        <f ca="1">OFFSET(STATIC!$B$6,MATCH('Data Manipulation'!$A807,STATIC!$A$6:$A$2307, 0)-1,3*(COLUMN()-COLUMN($B$16)))</f>
        <v>268.67</v>
      </c>
      <c r="C807" s="7">
        <f ca="1">OFFSET(STATIC!$B$6,MATCH('Data Manipulation'!$A807,STATIC!$A$6:$A$2307, 0)-1,3*(COLUMN()-COLUMN($B$16)))</f>
        <v>237.58</v>
      </c>
      <c r="D807" s="7">
        <f ca="1">OFFSET(STATIC!$B$6,MATCH('Data Manipulation'!$A807,STATIC!$A$6:$A$2307, 0)-1,3*(COLUMN()-COLUMN($B$16)))</f>
        <v>2018.94</v>
      </c>
      <c r="E807" s="7">
        <f ca="1">OFFSET(STATIC!$B$6,MATCH('Data Manipulation'!$A807,STATIC!$A$6:$A$2307, 0)-1,3*(COLUMN()-COLUMN($B$16)))*$J807</f>
        <v>3712.6721580000003</v>
      </c>
      <c r="F807" s="7">
        <f ca="1">OFFSET(STATIC!$B$6,MATCH('Data Manipulation'!$A807,STATIC!$A$6:$A$2307, 0)-1,3*(COLUMN()-COLUMN($B$16)))</f>
        <v>1167.08</v>
      </c>
      <c r="G807" s="7">
        <f ca="1">OFFSET(STATIC!$B$6,MATCH('Data Manipulation'!$A807,STATIC!$A$6:$A$2307, 0)-1,3*(COLUMN()-COLUMN($B$16)))</f>
        <v>45.2</v>
      </c>
      <c r="H807" s="7">
        <f ca="1">OFFSET(STATIC!$B$6,MATCH('Data Manipulation'!$A807,STATIC!$A$6:$A$2307, 0)-1,3*(COLUMN()-COLUMN($B$16)))</f>
        <v>29.942039999999999</v>
      </c>
      <c r="I807" s="7">
        <f ca="1">OFFSET(STATIC!$B$6,MATCH('Data Manipulation'!$A807,STATIC!$A$6:$A$2307, 0)-1,3*(COLUMN()-COLUMN($B$16)))</f>
        <v>148.19999999999999</v>
      </c>
      <c r="J807" s="7">
        <f ca="1">OFFSET(STATIC!$B$6,MATCH('Data Manipulation'!$A807,STATIC!$A$6:$A$2307, 0)-1,3*(COLUMN()-COLUMN($B$16)))</f>
        <v>1.1346000000000001</v>
      </c>
      <c r="K807" s="7">
        <f ca="1">OFFSET(STATIC!$B$6,MATCH('Data Manipulation'!$A807,STATIC!$A$6:$A$2307, 0)-1,3*(COLUMN()-COLUMN($B$16)))</f>
        <v>1.5441</v>
      </c>
      <c r="L807" s="7">
        <f ca="1">OFFSET(STATIC!$B$6,MATCH('Data Manipulation'!$A807,STATIC!$A$6:$A$2307, 0)-1,3*(COLUMN()-COLUMN($B$16)))</f>
        <v>1.0448</v>
      </c>
      <c r="M807" s="7">
        <f ca="1">OFFSET(STATIC!$B$6,MATCH('Data Manipulation'!$A807,STATIC!$A$6:$A$2307, 0)-1,3*(COLUMN()-COLUMN($B$16)))</f>
        <v>8.3359999999999997E-3</v>
      </c>
      <c r="N807" s="7">
        <f ca="1">OFFSET(STATIC!$B$6,MATCH('Data Manipulation'!$A807,STATIC!$A$6:$A$2307, 0)-1,3*(COLUMN()-COLUMN($B$16)))*$J807</f>
        <v>255.92967972</v>
      </c>
      <c r="O807" s="7">
        <f ca="1">OFFSET(STATIC!$B$6,MATCH('Data Manipulation'!$A807,STATIC!$A$6:$A$2307, 0)-1,3*(COLUMN()-COLUMN($B$16)))</f>
        <v>1945.17</v>
      </c>
      <c r="P807" s="7">
        <f ca="1">OFFSET(STATIC!$B$6,MATCH('Data Manipulation'!$A807,STATIC!$A$6:$A$2307, 0)-1,3*(COLUMN()-COLUMN($B$16)))*$J807</f>
        <v>270.98831783999998</v>
      </c>
      <c r="Q807" s="7">
        <f ca="1">OFFSET(STATIC!$B$6,MATCH('Data Manipulation'!$A807,STATIC!$A$6:$A$2307, 0)-1,3*(COLUMN()-COLUMN($B$16)))</f>
        <v>16.7</v>
      </c>
      <c r="R807" s="7">
        <f ca="1">OFFSET(STATIC!$B$6,MATCH('Data Manipulation'!$A807,STATIC!$A$6:$A$2307, 0)-1,3*(COLUMN()-COLUMN($B$16)))</f>
        <v>4840.1170000000002</v>
      </c>
      <c r="U807" s="14">
        <f t="shared" ca="1" si="225"/>
        <v>-6.3075305587575702E-3</v>
      </c>
      <c r="V807" s="14">
        <f t="shared" ca="1" si="226"/>
        <v>-5.7917650464607631E-3</v>
      </c>
      <c r="W807" s="14">
        <f t="shared" ca="1" si="227"/>
        <v>-5.8424102714401318E-3</v>
      </c>
      <c r="X807" s="14">
        <f t="shared" ca="1" si="228"/>
        <v>4.5295793586932077E-3</v>
      </c>
      <c r="Y807" s="14">
        <f t="shared" ca="1" si="229"/>
        <v>-8.4809176900327229E-3</v>
      </c>
      <c r="Z807" s="14">
        <f t="shared" ca="1" si="230"/>
        <v>-7.7135368677817232E-3</v>
      </c>
      <c r="AA807" s="14">
        <f t="shared" ca="1" si="231"/>
        <v>9.0771978484675379E-3</v>
      </c>
      <c r="AB807" s="14">
        <f t="shared" ca="1" si="232"/>
        <v>-1.3005479282869811E-2</v>
      </c>
      <c r="AC807" s="14">
        <f t="shared" ca="1" si="233"/>
        <v>-5.2868095336604216E-4</v>
      </c>
      <c r="AD807" s="14">
        <f t="shared" ca="1" si="234"/>
        <v>-1.165048675469774E-3</v>
      </c>
      <c r="AE807" s="14">
        <f t="shared" ca="1" si="235"/>
        <v>-1.8168783386715581E-3</v>
      </c>
      <c r="AF807" s="14">
        <f t="shared" ca="1" si="236"/>
        <v>-9.5923268746034426E-4</v>
      </c>
      <c r="AG807" s="14">
        <f t="shared" ca="1" si="237"/>
        <v>2.1410355268219037E-3</v>
      </c>
      <c r="AH807" s="14">
        <f t="shared" ca="1" si="238"/>
        <v>2.1615287330215087E-3</v>
      </c>
      <c r="AI807" s="14">
        <f t="shared" ca="1" si="239"/>
        <v>2.266626078935019E-3</v>
      </c>
      <c r="AJ807" s="14">
        <f t="shared" ca="1" si="240"/>
        <v>5.8568354151067363E-2</v>
      </c>
      <c r="AK807" s="14">
        <f t="shared" ca="1" si="241"/>
        <v>-8.4054863690729963E-3</v>
      </c>
    </row>
    <row r="808" spans="1:37" x14ac:dyDescent="0.2">
      <c r="A808" s="13">
        <f ca="1">IF(OFFSET(STATIC!$A$6,MATCH($A$16, STATIC!$A$6:$A$2307,0)+ROW()-ROW($A$16),0)&gt;$A$12, OFFSET(STATIC!$A$6,MATCH($A$16, STATIC!$A$6:$A$2307,0)+ROW()-ROW($A$16),0), FALSE)</f>
        <v>42297</v>
      </c>
      <c r="B808" s="7">
        <f ca="1">OFFSET(STATIC!$B$6,MATCH('Data Manipulation'!$A808,STATIC!$A$6:$A$2307, 0)-1,3*(COLUMN()-COLUMN($B$16)))</f>
        <v>270.37</v>
      </c>
      <c r="C808" s="7">
        <f ca="1">OFFSET(STATIC!$B$6,MATCH('Data Manipulation'!$A808,STATIC!$A$6:$A$2307, 0)-1,3*(COLUMN()-COLUMN($B$16)))</f>
        <v>238.96</v>
      </c>
      <c r="D808" s="7">
        <f ca="1">OFFSET(STATIC!$B$6,MATCH('Data Manipulation'!$A808,STATIC!$A$6:$A$2307, 0)-1,3*(COLUMN()-COLUMN($B$16)))</f>
        <v>2030.77</v>
      </c>
      <c r="E808" s="7">
        <f ca="1">OFFSET(STATIC!$B$6,MATCH('Data Manipulation'!$A808,STATIC!$A$6:$A$2307, 0)-1,3*(COLUMN()-COLUMN($B$16)))*$J808</f>
        <v>3695.8933439999996</v>
      </c>
      <c r="F808" s="7">
        <f ca="1">OFFSET(STATIC!$B$6,MATCH('Data Manipulation'!$A808,STATIC!$A$6:$A$2307, 0)-1,3*(COLUMN()-COLUMN($B$16)))</f>
        <v>1177.02</v>
      </c>
      <c r="G808" s="7">
        <f ca="1">OFFSET(STATIC!$B$6,MATCH('Data Manipulation'!$A808,STATIC!$A$6:$A$2307, 0)-1,3*(COLUMN()-COLUMN($B$16)))</f>
        <v>45.55</v>
      </c>
      <c r="H808" s="7">
        <f ca="1">OFFSET(STATIC!$B$6,MATCH('Data Manipulation'!$A808,STATIC!$A$6:$A$2307, 0)-1,3*(COLUMN()-COLUMN($B$16)))</f>
        <v>29.671479999999999</v>
      </c>
      <c r="I808" s="7">
        <f ca="1">OFFSET(STATIC!$B$6,MATCH('Data Manipulation'!$A808,STATIC!$A$6:$A$2307, 0)-1,3*(COLUMN()-COLUMN($B$16)))</f>
        <v>150.13999999999999</v>
      </c>
      <c r="J808" s="7">
        <f ca="1">OFFSET(STATIC!$B$6,MATCH('Data Manipulation'!$A808,STATIC!$A$6:$A$2307, 0)-1,3*(COLUMN()-COLUMN($B$16)))</f>
        <v>1.1352</v>
      </c>
      <c r="K808" s="7">
        <f ca="1">OFFSET(STATIC!$B$6,MATCH('Data Manipulation'!$A808,STATIC!$A$6:$A$2307, 0)-1,3*(COLUMN()-COLUMN($B$16)))</f>
        <v>1.5459000000000001</v>
      </c>
      <c r="L808" s="7">
        <f ca="1">OFFSET(STATIC!$B$6,MATCH('Data Manipulation'!$A808,STATIC!$A$6:$A$2307, 0)-1,3*(COLUMN()-COLUMN($B$16)))</f>
        <v>1.0467</v>
      </c>
      <c r="M808" s="7">
        <f ca="1">OFFSET(STATIC!$B$6,MATCH('Data Manipulation'!$A808,STATIC!$A$6:$A$2307, 0)-1,3*(COLUMN()-COLUMN($B$16)))</f>
        <v>8.3440000000000007E-3</v>
      </c>
      <c r="N808" s="7">
        <f ca="1">OFFSET(STATIC!$B$6,MATCH('Data Manipulation'!$A808,STATIC!$A$6:$A$2307, 0)-1,3*(COLUMN()-COLUMN($B$16)))*$J808</f>
        <v>255.38231136000002</v>
      </c>
      <c r="O808" s="7">
        <f ca="1">OFFSET(STATIC!$B$6,MATCH('Data Manipulation'!$A808,STATIC!$A$6:$A$2307, 0)-1,3*(COLUMN()-COLUMN($B$16)))</f>
        <v>1940.97</v>
      </c>
      <c r="P808" s="7">
        <f ca="1">OFFSET(STATIC!$B$6,MATCH('Data Manipulation'!$A808,STATIC!$A$6:$A$2307, 0)-1,3*(COLUMN()-COLUMN($B$16)))*$J808</f>
        <v>270.37478424</v>
      </c>
      <c r="Q808" s="7">
        <f ca="1">OFFSET(STATIC!$B$6,MATCH('Data Manipulation'!$A808,STATIC!$A$6:$A$2307, 0)-1,3*(COLUMN()-COLUMN($B$16)))</f>
        <v>15.75</v>
      </c>
      <c r="R808" s="7">
        <f ca="1">OFFSET(STATIC!$B$6,MATCH('Data Manipulation'!$A808,STATIC!$A$6:$A$2307, 0)-1,3*(COLUMN()-COLUMN($B$16)))</f>
        <v>4880.9719999999998</v>
      </c>
      <c r="U808" s="14">
        <f t="shared" ca="1" si="225"/>
        <v>2.3955930942622335E-2</v>
      </c>
      <c r="V808" s="14">
        <f t="shared" ca="1" si="226"/>
        <v>-2.0902143808431222E-3</v>
      </c>
      <c r="W808" s="14">
        <f t="shared" ca="1" si="227"/>
        <v>-1.4220938665690213E-3</v>
      </c>
      <c r="X808" s="14">
        <f t="shared" ca="1" si="228"/>
        <v>-2.3539900048694137E-3</v>
      </c>
      <c r="Y808" s="14">
        <f t="shared" ca="1" si="229"/>
        <v>4.2570646315777099E-3</v>
      </c>
      <c r="Z808" s="14">
        <f t="shared" ca="1" si="230"/>
        <v>-7.4366047007748534E-3</v>
      </c>
      <c r="AA808" s="14">
        <f t="shared" ca="1" si="231"/>
        <v>9.3566203445329382E-3</v>
      </c>
      <c r="AB808" s="14">
        <f t="shared" ca="1" si="232"/>
        <v>-3.32469220404064E-3</v>
      </c>
      <c r="AC808" s="14">
        <f t="shared" ca="1" si="233"/>
        <v>2.6462042432732653E-3</v>
      </c>
      <c r="AD808" s="14">
        <f t="shared" ca="1" si="234"/>
        <v>-9.0521149333858554E-4</v>
      </c>
      <c r="AE808" s="14">
        <f t="shared" ca="1" si="235"/>
        <v>1.4341032143808123E-3</v>
      </c>
      <c r="AF808" s="14">
        <f t="shared" ca="1" si="236"/>
        <v>-3.2306339794478658E-3</v>
      </c>
      <c r="AG808" s="14">
        <f t="shared" ca="1" si="237"/>
        <v>-5.877056492225196E-4</v>
      </c>
      <c r="AH808" s="14">
        <f t="shared" ca="1" si="238"/>
        <v>-1.8890218479655834E-3</v>
      </c>
      <c r="AI808" s="14">
        <f t="shared" ca="1" si="239"/>
        <v>-1.4324111695234725E-4</v>
      </c>
      <c r="AJ808" s="14">
        <f t="shared" ca="1" si="240"/>
        <v>5.0124387182568599E-2</v>
      </c>
      <c r="AK808" s="14">
        <f t="shared" ca="1" si="241"/>
        <v>-5.006732512947587E-3</v>
      </c>
    </row>
    <row r="809" spans="1:37" x14ac:dyDescent="0.2">
      <c r="A809" s="13">
        <f ca="1">IF(OFFSET(STATIC!$A$6,MATCH($A$16, STATIC!$A$6:$A$2307,0)+ROW()-ROW($A$16),0)&gt;$A$12, OFFSET(STATIC!$A$6,MATCH($A$16, STATIC!$A$6:$A$2307,0)+ROW()-ROW($A$16),0), FALSE)</f>
        <v>42296</v>
      </c>
      <c r="B809" s="7">
        <f ca="1">OFFSET(STATIC!$B$6,MATCH('Data Manipulation'!$A809,STATIC!$A$6:$A$2307, 0)-1,3*(COLUMN()-COLUMN($B$16)))</f>
        <v>263.97000000000003</v>
      </c>
      <c r="C809" s="7">
        <f ca="1">OFFSET(STATIC!$B$6,MATCH('Data Manipulation'!$A809,STATIC!$A$6:$A$2307, 0)-1,3*(COLUMN()-COLUMN($B$16)))</f>
        <v>239.46</v>
      </c>
      <c r="D809" s="7">
        <f ca="1">OFFSET(STATIC!$B$6,MATCH('Data Manipulation'!$A809,STATIC!$A$6:$A$2307, 0)-1,3*(COLUMN()-COLUMN($B$16)))</f>
        <v>2033.66</v>
      </c>
      <c r="E809" s="7">
        <f ca="1">OFFSET(STATIC!$B$6,MATCH('Data Manipulation'!$A809,STATIC!$A$6:$A$2307, 0)-1,3*(COLUMN()-COLUMN($B$16)))*$J809</f>
        <v>3704.6036880000001</v>
      </c>
      <c r="F809" s="7">
        <f ca="1">OFFSET(STATIC!$B$6,MATCH('Data Manipulation'!$A809,STATIC!$A$6:$A$2307, 0)-1,3*(COLUMN()-COLUMN($B$16)))</f>
        <v>1172.02</v>
      </c>
      <c r="G809" s="7">
        <f ca="1">OFFSET(STATIC!$B$6,MATCH('Data Manipulation'!$A809,STATIC!$A$6:$A$2307, 0)-1,3*(COLUMN()-COLUMN($B$16)))</f>
        <v>45.89</v>
      </c>
      <c r="H809" s="7">
        <f ca="1">OFFSET(STATIC!$B$6,MATCH('Data Manipulation'!$A809,STATIC!$A$6:$A$2307, 0)-1,3*(COLUMN()-COLUMN($B$16)))</f>
        <v>29.395150000000001</v>
      </c>
      <c r="I809" s="7">
        <f ca="1">OFFSET(STATIC!$B$6,MATCH('Data Manipulation'!$A809,STATIC!$A$6:$A$2307, 0)-1,3*(COLUMN()-COLUMN($B$16)))</f>
        <v>150.63999999999999</v>
      </c>
      <c r="J809" s="7">
        <f ca="1">OFFSET(STATIC!$B$6,MATCH('Data Manipulation'!$A809,STATIC!$A$6:$A$2307, 0)-1,3*(COLUMN()-COLUMN($B$16)))</f>
        <v>1.1322000000000001</v>
      </c>
      <c r="K809" s="7">
        <f ca="1">OFFSET(STATIC!$B$6,MATCH('Data Manipulation'!$A809,STATIC!$A$6:$A$2307, 0)-1,3*(COLUMN()-COLUMN($B$16)))</f>
        <v>1.5472999999999999</v>
      </c>
      <c r="L809" s="7">
        <f ca="1">OFFSET(STATIC!$B$6,MATCH('Data Manipulation'!$A809,STATIC!$A$6:$A$2307, 0)-1,3*(COLUMN()-COLUMN($B$16)))</f>
        <v>1.0451999999999999</v>
      </c>
      <c r="M809" s="7">
        <f ca="1">OFFSET(STATIC!$B$6,MATCH('Data Manipulation'!$A809,STATIC!$A$6:$A$2307, 0)-1,3*(COLUMN()-COLUMN($B$16)))</f>
        <v>8.371E-3</v>
      </c>
      <c r="N809" s="7">
        <f ca="1">OFFSET(STATIC!$B$6,MATCH('Data Manipulation'!$A809,STATIC!$A$6:$A$2307, 0)-1,3*(COLUMN()-COLUMN($B$16)))*$J809</f>
        <v>255.53244510000005</v>
      </c>
      <c r="O809" s="7">
        <f ca="1">OFFSET(STATIC!$B$6,MATCH('Data Manipulation'!$A809,STATIC!$A$6:$A$2307, 0)-1,3*(COLUMN()-COLUMN($B$16)))</f>
        <v>1944.64</v>
      </c>
      <c r="P809" s="7">
        <f ca="1">OFFSET(STATIC!$B$6,MATCH('Data Manipulation'!$A809,STATIC!$A$6:$A$2307, 0)-1,3*(COLUMN()-COLUMN($B$16)))*$J809</f>
        <v>270.41351580000003</v>
      </c>
      <c r="Q809" s="7">
        <f ca="1">OFFSET(STATIC!$B$6,MATCH('Data Manipulation'!$A809,STATIC!$A$6:$A$2307, 0)-1,3*(COLUMN()-COLUMN($B$16)))</f>
        <v>14.98</v>
      </c>
      <c r="R809" s="7">
        <f ca="1">OFFSET(STATIC!$B$6,MATCH('Data Manipulation'!$A809,STATIC!$A$6:$A$2307, 0)-1,3*(COLUMN()-COLUMN($B$16)))</f>
        <v>4905.4709999999995</v>
      </c>
      <c r="U809" s="14">
        <f t="shared" ca="1" si="225"/>
        <v>1.3309377511403677E-2</v>
      </c>
      <c r="V809" s="14">
        <f t="shared" ca="1" si="226"/>
        <v>2.5925166099058129E-3</v>
      </c>
      <c r="W809" s="14">
        <f t="shared" ca="1" si="227"/>
        <v>2.7048493195005823E-4</v>
      </c>
      <c r="X809" s="14">
        <f t="shared" ca="1" si="228"/>
        <v>-3.02224206924346E-3</v>
      </c>
      <c r="Y809" s="14">
        <f t="shared" ca="1" si="229"/>
        <v>-8.6145177576071354E-3</v>
      </c>
      <c r="Z809" s="14">
        <f t="shared" ca="1" si="230"/>
        <v>-2.9417043352019598E-2</v>
      </c>
      <c r="AA809" s="14">
        <f t="shared" ca="1" si="231"/>
        <v>-1.1232420470536445E-2</v>
      </c>
      <c r="AB809" s="14">
        <f t="shared" ca="1" si="232"/>
        <v>-1.4760415583120686E-2</v>
      </c>
      <c r="AC809" s="14">
        <f t="shared" ca="1" si="233"/>
        <v>-5.1975626852846244E-3</v>
      </c>
      <c r="AD809" s="14">
        <f t="shared" ca="1" si="234"/>
        <v>1.6170243813221597E-3</v>
      </c>
      <c r="AE809" s="14">
        <f t="shared" ca="1" si="235"/>
        <v>-6.1996478795254498E-3</v>
      </c>
      <c r="AF809" s="14">
        <f t="shared" ca="1" si="236"/>
        <v>-4.777260332109013E-4</v>
      </c>
      <c r="AG809" s="14">
        <f t="shared" ca="1" si="237"/>
        <v>-4.7885209517853494E-3</v>
      </c>
      <c r="AH809" s="14">
        <f t="shared" ca="1" si="238"/>
        <v>-5.1422077566076768E-5</v>
      </c>
      <c r="AI809" s="14">
        <f t="shared" ca="1" si="239"/>
        <v>-5.6454628989321253E-3</v>
      </c>
      <c r="AJ809" s="14">
        <f t="shared" ca="1" si="240"/>
        <v>-4.6620131058113011E-3</v>
      </c>
      <c r="AK809" s="14">
        <f t="shared" ca="1" si="241"/>
        <v>3.8363394705011062E-3</v>
      </c>
    </row>
    <row r="810" spans="1:37" x14ac:dyDescent="0.2">
      <c r="A810" s="13">
        <f ca="1">IF(OFFSET(STATIC!$A$6,MATCH($A$16, STATIC!$A$6:$A$2307,0)+ROW()-ROW($A$16),0)&gt;$A$12, OFFSET(STATIC!$A$6,MATCH($A$16, STATIC!$A$6:$A$2307,0)+ROW()-ROW($A$16),0), FALSE)</f>
        <v>42293</v>
      </c>
      <c r="B810" s="7">
        <f ca="1">OFFSET(STATIC!$B$6,MATCH('Data Manipulation'!$A810,STATIC!$A$6:$A$2307, 0)-1,3*(COLUMN()-COLUMN($B$16)))</f>
        <v>260.48</v>
      </c>
      <c r="C810" s="7">
        <f ca="1">OFFSET(STATIC!$B$6,MATCH('Data Manipulation'!$A810,STATIC!$A$6:$A$2307, 0)-1,3*(COLUMN()-COLUMN($B$16)))</f>
        <v>238.84</v>
      </c>
      <c r="D810" s="7">
        <f ca="1">OFFSET(STATIC!$B$6,MATCH('Data Manipulation'!$A810,STATIC!$A$6:$A$2307, 0)-1,3*(COLUMN()-COLUMN($B$16)))</f>
        <v>2033.11</v>
      </c>
      <c r="E810" s="7">
        <f ca="1">OFFSET(STATIC!$B$6,MATCH('Data Manipulation'!$A810,STATIC!$A$6:$A$2307, 0)-1,3*(COLUMN()-COLUMN($B$16)))*$J810</f>
        <v>3715.8168330000003</v>
      </c>
      <c r="F810" s="7">
        <f ca="1">OFFSET(STATIC!$B$6,MATCH('Data Manipulation'!$A810,STATIC!$A$6:$A$2307, 0)-1,3*(COLUMN()-COLUMN($B$16)))</f>
        <v>1182.1600000000001</v>
      </c>
      <c r="G810" s="7">
        <f ca="1">OFFSET(STATIC!$B$6,MATCH('Data Manipulation'!$A810,STATIC!$A$6:$A$2307, 0)-1,3*(COLUMN()-COLUMN($B$16)))</f>
        <v>47.26</v>
      </c>
      <c r="H810" s="7">
        <f ca="1">OFFSET(STATIC!$B$6,MATCH('Data Manipulation'!$A810,STATIC!$A$6:$A$2307, 0)-1,3*(COLUMN()-COLUMN($B$16)))</f>
        <v>29.72719</v>
      </c>
      <c r="I810" s="7">
        <f ca="1">OFFSET(STATIC!$B$6,MATCH('Data Manipulation'!$A810,STATIC!$A$6:$A$2307, 0)-1,3*(COLUMN()-COLUMN($B$16)))</f>
        <v>152.88</v>
      </c>
      <c r="J810" s="7">
        <f ca="1">OFFSET(STATIC!$B$6,MATCH('Data Manipulation'!$A810,STATIC!$A$6:$A$2307, 0)-1,3*(COLUMN()-COLUMN($B$16)))</f>
        <v>1.1381000000000001</v>
      </c>
      <c r="K810" s="7">
        <f ca="1">OFFSET(STATIC!$B$6,MATCH('Data Manipulation'!$A810,STATIC!$A$6:$A$2307, 0)-1,3*(COLUMN()-COLUMN($B$16)))</f>
        <v>1.5448</v>
      </c>
      <c r="L810" s="7">
        <f ca="1">OFFSET(STATIC!$B$6,MATCH('Data Manipulation'!$A810,STATIC!$A$6:$A$2307, 0)-1,3*(COLUMN()-COLUMN($B$16)))</f>
        <v>1.0517000000000001</v>
      </c>
      <c r="M810" s="7">
        <f ca="1">OFFSET(STATIC!$B$6,MATCH('Data Manipulation'!$A810,STATIC!$A$6:$A$2307, 0)-1,3*(COLUMN()-COLUMN($B$16)))</f>
        <v>8.3750000000000005E-3</v>
      </c>
      <c r="N810" s="7">
        <f ca="1">OFFSET(STATIC!$B$6,MATCH('Data Manipulation'!$A810,STATIC!$A$6:$A$2307, 0)-1,3*(COLUMN()-COLUMN($B$16)))*$J810</f>
        <v>256.75900192</v>
      </c>
      <c r="O810" s="7">
        <f ca="1">OFFSET(STATIC!$B$6,MATCH('Data Manipulation'!$A810,STATIC!$A$6:$A$2307, 0)-1,3*(COLUMN()-COLUMN($B$16)))</f>
        <v>1944.74</v>
      </c>
      <c r="P810" s="7">
        <f ca="1">OFFSET(STATIC!$B$6,MATCH('Data Manipulation'!$A810,STATIC!$A$6:$A$2307, 0)-1,3*(COLUMN()-COLUMN($B$16)))*$J810</f>
        <v>271.9444426</v>
      </c>
      <c r="Q810" s="7">
        <f ca="1">OFFSET(STATIC!$B$6,MATCH('Data Manipulation'!$A810,STATIC!$A$6:$A$2307, 0)-1,3*(COLUMN()-COLUMN($B$16)))</f>
        <v>15.05</v>
      </c>
      <c r="R810" s="7">
        <f ca="1">OFFSET(STATIC!$B$6,MATCH('Data Manipulation'!$A810,STATIC!$A$6:$A$2307, 0)-1,3*(COLUMN()-COLUMN($B$16)))</f>
        <v>4886.6880000000001</v>
      </c>
      <c r="U810" s="14">
        <f t="shared" ca="1" si="225"/>
        <v>2.2164905451448478E-2</v>
      </c>
      <c r="V810" s="14">
        <f t="shared" ca="1" si="226"/>
        <v>4.1116063796923256E-3</v>
      </c>
      <c r="W810" s="14">
        <f t="shared" ca="1" si="227"/>
        <v>4.5600613407668789E-3</v>
      </c>
      <c r="X810" s="14">
        <f t="shared" ca="1" si="228"/>
        <v>6.2765720484301221E-3</v>
      </c>
      <c r="Y810" s="14">
        <f t="shared" ca="1" si="229"/>
        <v>-4.3553928767996334E-3</v>
      </c>
      <c r="Z810" s="14">
        <f t="shared" ca="1" si="230"/>
        <v>1.879593993137614E-2</v>
      </c>
      <c r="AA810" s="14">
        <f t="shared" ca="1" si="231"/>
        <v>-8.7051739652516617E-3</v>
      </c>
      <c r="AB810" s="14">
        <f t="shared" ca="1" si="232"/>
        <v>-2.6130142905329066E-3</v>
      </c>
      <c r="AC810" s="14">
        <f t="shared" ca="1" si="233"/>
        <v>-1.7557725518297952E-3</v>
      </c>
      <c r="AD810" s="14">
        <f t="shared" ca="1" si="234"/>
        <v>-3.037846113498333E-3</v>
      </c>
      <c r="AE810" s="14">
        <f t="shared" ca="1" si="235"/>
        <v>-1.0453790450699035E-3</v>
      </c>
      <c r="AF810" s="14">
        <f t="shared" ca="1" si="236"/>
        <v>-8.441878800621673E-3</v>
      </c>
      <c r="AG810" s="14">
        <f t="shared" ca="1" si="237"/>
        <v>-1.1296989615277142E-3</v>
      </c>
      <c r="AH810" s="14">
        <f t="shared" ca="1" si="238"/>
        <v>1.5941704819099871E-4</v>
      </c>
      <c r="AI810" s="14">
        <f t="shared" ca="1" si="239"/>
        <v>-6.9471917894970943E-4</v>
      </c>
      <c r="AJ810" s="14">
        <f t="shared" ca="1" si="240"/>
        <v>-6.4330858381140138E-2</v>
      </c>
      <c r="AK810" s="14">
        <f t="shared" ca="1" si="241"/>
        <v>3.4003026370184918E-3</v>
      </c>
    </row>
    <row r="811" spans="1:37" x14ac:dyDescent="0.2">
      <c r="A811" s="13">
        <f ca="1">IF(OFFSET(STATIC!$A$6,MATCH($A$16, STATIC!$A$6:$A$2307,0)+ROW()-ROW($A$16),0)&gt;$A$12, OFFSET(STATIC!$A$6,MATCH($A$16, STATIC!$A$6:$A$2307,0)+ROW()-ROW($A$16),0), FALSE)</f>
        <v>42292</v>
      </c>
      <c r="B811" s="7">
        <f ca="1">OFFSET(STATIC!$B$6,MATCH('Data Manipulation'!$A811,STATIC!$A$6:$A$2307, 0)-1,3*(COLUMN()-COLUMN($B$16)))</f>
        <v>254.77</v>
      </c>
      <c r="C811" s="7">
        <f ca="1">OFFSET(STATIC!$B$6,MATCH('Data Manipulation'!$A811,STATIC!$A$6:$A$2307, 0)-1,3*(COLUMN()-COLUMN($B$16)))</f>
        <v>237.86</v>
      </c>
      <c r="D811" s="7">
        <f ca="1">OFFSET(STATIC!$B$6,MATCH('Data Manipulation'!$A811,STATIC!$A$6:$A$2307, 0)-1,3*(COLUMN()-COLUMN($B$16)))</f>
        <v>2023.86</v>
      </c>
      <c r="E811" s="7">
        <f ca="1">OFFSET(STATIC!$B$6,MATCH('Data Manipulation'!$A811,STATIC!$A$6:$A$2307, 0)-1,3*(COLUMN()-COLUMN($B$16)))*$J811</f>
        <v>3692.5672809999996</v>
      </c>
      <c r="F811" s="7">
        <f ca="1">OFFSET(STATIC!$B$6,MATCH('Data Manipulation'!$A811,STATIC!$A$6:$A$2307, 0)-1,3*(COLUMN()-COLUMN($B$16)))</f>
        <v>1187.32</v>
      </c>
      <c r="G811" s="7">
        <f ca="1">OFFSET(STATIC!$B$6,MATCH('Data Manipulation'!$A811,STATIC!$A$6:$A$2307, 0)-1,3*(COLUMN()-COLUMN($B$16)))</f>
        <v>46.38</v>
      </c>
      <c r="H811" s="7">
        <f ca="1">OFFSET(STATIC!$B$6,MATCH('Data Manipulation'!$A811,STATIC!$A$6:$A$2307, 0)-1,3*(COLUMN()-COLUMN($B$16)))</f>
        <v>29.987100000000002</v>
      </c>
      <c r="I811" s="7">
        <f ca="1">OFFSET(STATIC!$B$6,MATCH('Data Manipulation'!$A811,STATIC!$A$6:$A$2307, 0)-1,3*(COLUMN()-COLUMN($B$16)))</f>
        <v>153.28</v>
      </c>
      <c r="J811" s="7">
        <f ca="1">OFFSET(STATIC!$B$6,MATCH('Data Manipulation'!$A811,STATIC!$A$6:$A$2307, 0)-1,3*(COLUMN()-COLUMN($B$16)))</f>
        <v>1.1400999999999999</v>
      </c>
      <c r="K811" s="7">
        <f ca="1">OFFSET(STATIC!$B$6,MATCH('Data Manipulation'!$A811,STATIC!$A$6:$A$2307, 0)-1,3*(COLUMN()-COLUMN($B$16)))</f>
        <v>1.5495000000000001</v>
      </c>
      <c r="L811" s="7">
        <f ca="1">OFFSET(STATIC!$B$6,MATCH('Data Manipulation'!$A811,STATIC!$A$6:$A$2307, 0)-1,3*(COLUMN()-COLUMN($B$16)))</f>
        <v>1.0528</v>
      </c>
      <c r="M811" s="7">
        <f ca="1">OFFSET(STATIC!$B$6,MATCH('Data Manipulation'!$A811,STATIC!$A$6:$A$2307, 0)-1,3*(COLUMN()-COLUMN($B$16)))</f>
        <v>8.4460000000000004E-3</v>
      </c>
      <c r="N811" s="7">
        <f ca="1">OFFSET(STATIC!$B$6,MATCH('Data Manipulation'!$A811,STATIC!$A$6:$A$2307, 0)-1,3*(COLUMN()-COLUMN($B$16)))*$J811</f>
        <v>257.04922619999996</v>
      </c>
      <c r="O811" s="7">
        <f ca="1">OFFSET(STATIC!$B$6,MATCH('Data Manipulation'!$A811,STATIC!$A$6:$A$2307, 0)-1,3*(COLUMN()-COLUMN($B$16)))</f>
        <v>1944.43</v>
      </c>
      <c r="P811" s="7">
        <f ca="1">OFFSET(STATIC!$B$6,MATCH('Data Manipulation'!$A811,STATIC!$A$6:$A$2307, 0)-1,3*(COLUMN()-COLUMN($B$16)))*$J811</f>
        <v>272.13343325999995</v>
      </c>
      <c r="Q811" s="7">
        <f ca="1">OFFSET(STATIC!$B$6,MATCH('Data Manipulation'!$A811,STATIC!$A$6:$A$2307, 0)-1,3*(COLUMN()-COLUMN($B$16)))</f>
        <v>16.05</v>
      </c>
      <c r="R811" s="7">
        <f ca="1">OFFSET(STATIC!$B$6,MATCH('Data Manipulation'!$A811,STATIC!$A$6:$A$2307, 0)-1,3*(COLUMN()-COLUMN($B$16)))</f>
        <v>4870.1000000000004</v>
      </c>
      <c r="U811" s="14">
        <f t="shared" ca="1" si="225"/>
        <v>3.9722389162437409E-3</v>
      </c>
      <c r="V811" s="14">
        <f t="shared" ca="1" si="226"/>
        <v>1.5763038247572962E-2</v>
      </c>
      <c r="W811" s="14">
        <f t="shared" ca="1" si="227"/>
        <v>1.4743553692310356E-2</v>
      </c>
      <c r="X811" s="14">
        <f t="shared" ca="1" si="228"/>
        <v>1.0841137101736256E-2</v>
      </c>
      <c r="Y811" s="14">
        <f t="shared" ca="1" si="229"/>
        <v>7.4731939654951104E-3</v>
      </c>
      <c r="Z811" s="14">
        <f t="shared" ca="1" si="230"/>
        <v>-5.5902102148512461E-3</v>
      </c>
      <c r="AA811" s="14">
        <f t="shared" ca="1" si="231"/>
        <v>-9.0419041500611856E-3</v>
      </c>
      <c r="AB811" s="14">
        <f t="shared" ca="1" si="232"/>
        <v>-2.2157063479854846E-3</v>
      </c>
      <c r="AC811" s="14">
        <f t="shared" ca="1" si="233"/>
        <v>-3.8518825529474175E-3</v>
      </c>
      <c r="AD811" s="14">
        <f t="shared" ca="1" si="234"/>
        <v>2.5848156556319809E-3</v>
      </c>
      <c r="AE811" s="14">
        <f t="shared" ca="1" si="235"/>
        <v>1.71118969410156E-3</v>
      </c>
      <c r="AF811" s="14">
        <f t="shared" ca="1" si="236"/>
        <v>6.5332536238196116E-3</v>
      </c>
      <c r="AG811" s="14">
        <f t="shared" ca="1" si="237"/>
        <v>-3.3603263951818185E-3</v>
      </c>
      <c r="AH811" s="14">
        <f t="shared" ca="1" si="238"/>
        <v>-1.9318614040865643E-3</v>
      </c>
      <c r="AI811" s="14">
        <f t="shared" ca="1" si="239"/>
        <v>-4.6743598471798925E-3</v>
      </c>
      <c r="AJ811" s="14">
        <f t="shared" ca="1" si="240"/>
        <v>-0.11632818763920105</v>
      </c>
      <c r="AK811" s="14">
        <f t="shared" ca="1" si="241"/>
        <v>1.8078285789459032E-2</v>
      </c>
    </row>
    <row r="812" spans="1:37" x14ac:dyDescent="0.2">
      <c r="A812" s="13">
        <f ca="1">IF(OFFSET(STATIC!$A$6,MATCH($A$16, STATIC!$A$6:$A$2307,0)+ROW()-ROW($A$16),0)&gt;$A$12, OFFSET(STATIC!$A$6,MATCH($A$16, STATIC!$A$6:$A$2307,0)+ROW()-ROW($A$16),0), FALSE)</f>
        <v>42291</v>
      </c>
      <c r="B812" s="7">
        <f ca="1">OFFSET(STATIC!$B$6,MATCH('Data Manipulation'!$A812,STATIC!$A$6:$A$2307, 0)-1,3*(COLUMN()-COLUMN($B$16)))</f>
        <v>253.76</v>
      </c>
      <c r="C812" s="7">
        <f ca="1">OFFSET(STATIC!$B$6,MATCH('Data Manipulation'!$A812,STATIC!$A$6:$A$2307, 0)-1,3*(COLUMN()-COLUMN($B$16)))</f>
        <v>234.14</v>
      </c>
      <c r="D812" s="7">
        <f ca="1">OFFSET(STATIC!$B$6,MATCH('Data Manipulation'!$A812,STATIC!$A$6:$A$2307, 0)-1,3*(COLUMN()-COLUMN($B$16)))</f>
        <v>1994.24</v>
      </c>
      <c r="E812" s="7">
        <f ca="1">OFFSET(STATIC!$B$6,MATCH('Data Manipulation'!$A812,STATIC!$A$6:$A$2307, 0)-1,3*(COLUMN()-COLUMN($B$16)))*$J812</f>
        <v>3652.7518650000006</v>
      </c>
      <c r="F812" s="7">
        <f ca="1">OFFSET(STATIC!$B$6,MATCH('Data Manipulation'!$A812,STATIC!$A$6:$A$2307, 0)-1,3*(COLUMN()-COLUMN($B$16)))</f>
        <v>1178.48</v>
      </c>
      <c r="G812" s="7">
        <f ca="1">OFFSET(STATIC!$B$6,MATCH('Data Manipulation'!$A812,STATIC!$A$6:$A$2307, 0)-1,3*(COLUMN()-COLUMN($B$16)))</f>
        <v>46.64</v>
      </c>
      <c r="H812" s="7">
        <f ca="1">OFFSET(STATIC!$B$6,MATCH('Data Manipulation'!$A812,STATIC!$A$6:$A$2307, 0)-1,3*(COLUMN()-COLUMN($B$16)))</f>
        <v>30.25947</v>
      </c>
      <c r="I812" s="7">
        <f ca="1">OFFSET(STATIC!$B$6,MATCH('Data Manipulation'!$A812,STATIC!$A$6:$A$2307, 0)-1,3*(COLUMN()-COLUMN($B$16)))</f>
        <v>153.62</v>
      </c>
      <c r="J812" s="7">
        <f ca="1">OFFSET(STATIC!$B$6,MATCH('Data Manipulation'!$A812,STATIC!$A$6:$A$2307, 0)-1,3*(COLUMN()-COLUMN($B$16)))</f>
        <v>1.1445000000000001</v>
      </c>
      <c r="K812" s="7">
        <f ca="1">OFFSET(STATIC!$B$6,MATCH('Data Manipulation'!$A812,STATIC!$A$6:$A$2307, 0)-1,3*(COLUMN()-COLUMN($B$16)))</f>
        <v>1.5455000000000001</v>
      </c>
      <c r="L812" s="7">
        <f ca="1">OFFSET(STATIC!$B$6,MATCH('Data Manipulation'!$A812,STATIC!$A$6:$A$2307, 0)-1,3*(COLUMN()-COLUMN($B$16)))</f>
        <v>1.0509999999999999</v>
      </c>
      <c r="M812" s="7">
        <f ca="1">OFFSET(STATIC!$B$6,MATCH('Data Manipulation'!$A812,STATIC!$A$6:$A$2307, 0)-1,3*(COLUMN()-COLUMN($B$16)))</f>
        <v>8.3909999999999992E-3</v>
      </c>
      <c r="N812" s="7">
        <f ca="1">OFFSET(STATIC!$B$6,MATCH('Data Manipulation'!$A812,STATIC!$A$6:$A$2307, 0)-1,3*(COLUMN()-COLUMN($B$16)))*$J812</f>
        <v>257.91444840000003</v>
      </c>
      <c r="O812" s="7">
        <f ca="1">OFFSET(STATIC!$B$6,MATCH('Data Manipulation'!$A812,STATIC!$A$6:$A$2307, 0)-1,3*(COLUMN()-COLUMN($B$16)))</f>
        <v>1948.19</v>
      </c>
      <c r="P812" s="7">
        <f ca="1">OFFSET(STATIC!$B$6,MATCH('Data Manipulation'!$A812,STATIC!$A$6:$A$2307, 0)-1,3*(COLUMN()-COLUMN($B$16)))*$J812</f>
        <v>273.40846050000005</v>
      </c>
      <c r="Q812" s="7">
        <f ca="1">OFFSET(STATIC!$B$6,MATCH('Data Manipulation'!$A812,STATIC!$A$6:$A$2307, 0)-1,3*(COLUMN()-COLUMN($B$16)))</f>
        <v>18.03</v>
      </c>
      <c r="R812" s="7">
        <f ca="1">OFFSET(STATIC!$B$6,MATCH('Data Manipulation'!$A812,STATIC!$A$6:$A$2307, 0)-1,3*(COLUMN()-COLUMN($B$16)))</f>
        <v>4782.848</v>
      </c>
      <c r="U812" s="14">
        <f t="shared" ca="1" si="225"/>
        <v>1.7130444139436707E-2</v>
      </c>
      <c r="V812" s="14">
        <f t="shared" ca="1" si="226"/>
        <v>-9.0559918238577921E-3</v>
      </c>
      <c r="W812" s="14">
        <f t="shared" ca="1" si="227"/>
        <v>-4.7274552579458298E-3</v>
      </c>
      <c r="X812" s="14">
        <f t="shared" ca="1" si="228"/>
        <v>-4.4486614167954484E-3</v>
      </c>
      <c r="Y812" s="14">
        <f t="shared" ca="1" si="229"/>
        <v>1.1135354894608771E-2</v>
      </c>
      <c r="Z812" s="14">
        <f t="shared" ca="1" si="230"/>
        <v>-4.2872455104684521E-4</v>
      </c>
      <c r="AA812" s="14">
        <f t="shared" ca="1" si="231"/>
        <v>-1.4378539884134487E-2</v>
      </c>
      <c r="AB812" s="14">
        <f t="shared" ca="1" si="232"/>
        <v>2.4767007380876527E-3</v>
      </c>
      <c r="AC812" s="14">
        <f t="shared" ca="1" si="233"/>
        <v>4.8171759454393457E-3</v>
      </c>
      <c r="AD812" s="14">
        <f t="shared" ca="1" si="234"/>
        <v>1.3549813194309561E-2</v>
      </c>
      <c r="AE812" s="14">
        <f t="shared" ca="1" si="235"/>
        <v>6.7783924626982576E-3</v>
      </c>
      <c r="AF812" s="14">
        <f t="shared" ca="1" si="236"/>
        <v>4.8981640251681818E-3</v>
      </c>
      <c r="AG812" s="14">
        <f t="shared" ca="1" si="237"/>
        <v>9.0288056914697452E-3</v>
      </c>
      <c r="AH812" s="14">
        <f t="shared" ca="1" si="238"/>
        <v>3.5892464099498349E-3</v>
      </c>
      <c r="AI812" s="14">
        <f t="shared" ca="1" si="239"/>
        <v>6.9828671937206569E-3</v>
      </c>
      <c r="AJ812" s="14">
        <f t="shared" ca="1" si="240"/>
        <v>2.0168750883620846E-2</v>
      </c>
      <c r="AK812" s="14">
        <f t="shared" ca="1" si="241"/>
        <v>-2.8730249461083428E-3</v>
      </c>
    </row>
    <row r="813" spans="1:37" x14ac:dyDescent="0.2">
      <c r="A813" s="13">
        <f ca="1">IF(OFFSET(STATIC!$A$6,MATCH($A$16, STATIC!$A$6:$A$2307,0)+ROW()-ROW($A$16),0)&gt;$A$12, OFFSET(STATIC!$A$6,MATCH($A$16, STATIC!$A$6:$A$2307,0)+ROW()-ROW($A$16),0), FALSE)</f>
        <v>42290</v>
      </c>
      <c r="B813" s="7">
        <f ca="1">OFFSET(STATIC!$B$6,MATCH('Data Manipulation'!$A813,STATIC!$A$6:$A$2307, 0)-1,3*(COLUMN()-COLUMN($B$16)))</f>
        <v>249.45</v>
      </c>
      <c r="C813" s="7">
        <f ca="1">OFFSET(STATIC!$B$6,MATCH('Data Manipulation'!$A813,STATIC!$A$6:$A$2307, 0)-1,3*(COLUMN()-COLUMN($B$16)))</f>
        <v>236.27</v>
      </c>
      <c r="D813" s="7">
        <f ca="1">OFFSET(STATIC!$B$6,MATCH('Data Manipulation'!$A813,STATIC!$A$6:$A$2307, 0)-1,3*(COLUMN()-COLUMN($B$16)))</f>
        <v>2003.69</v>
      </c>
      <c r="E813" s="7">
        <f ca="1">OFFSET(STATIC!$B$6,MATCH('Data Manipulation'!$A813,STATIC!$A$6:$A$2307, 0)-1,3*(COLUMN()-COLUMN($B$16)))*$J813</f>
        <v>3669.0379200000002</v>
      </c>
      <c r="F813" s="7">
        <f ca="1">OFFSET(STATIC!$B$6,MATCH('Data Manipulation'!$A813,STATIC!$A$6:$A$2307, 0)-1,3*(COLUMN()-COLUMN($B$16)))</f>
        <v>1165.43</v>
      </c>
      <c r="G813" s="7">
        <f ca="1">OFFSET(STATIC!$B$6,MATCH('Data Manipulation'!$A813,STATIC!$A$6:$A$2307, 0)-1,3*(COLUMN()-COLUMN($B$16)))</f>
        <v>46.66</v>
      </c>
      <c r="H813" s="7">
        <f ca="1">OFFSET(STATIC!$B$6,MATCH('Data Manipulation'!$A813,STATIC!$A$6:$A$2307, 0)-1,3*(COLUMN()-COLUMN($B$16)))</f>
        <v>30.697700000000001</v>
      </c>
      <c r="I813" s="7">
        <f ca="1">OFFSET(STATIC!$B$6,MATCH('Data Manipulation'!$A813,STATIC!$A$6:$A$2307, 0)-1,3*(COLUMN()-COLUMN($B$16)))</f>
        <v>153.24</v>
      </c>
      <c r="J813" s="7">
        <f ca="1">OFFSET(STATIC!$B$6,MATCH('Data Manipulation'!$A813,STATIC!$A$6:$A$2307, 0)-1,3*(COLUMN()-COLUMN($B$16)))</f>
        <v>1.139</v>
      </c>
      <c r="K813" s="7">
        <f ca="1">OFFSET(STATIC!$B$6,MATCH('Data Manipulation'!$A813,STATIC!$A$6:$A$2307, 0)-1,3*(COLUMN()-COLUMN($B$16)))</f>
        <v>1.5247000000000002</v>
      </c>
      <c r="L813" s="7">
        <f ca="1">OFFSET(STATIC!$B$6,MATCH('Data Manipulation'!$A813,STATIC!$A$6:$A$2307, 0)-1,3*(COLUMN()-COLUMN($B$16)))</f>
        <v>1.0439000000000001</v>
      </c>
      <c r="M813" s="7">
        <f ca="1">OFFSET(STATIC!$B$6,MATCH('Data Manipulation'!$A813,STATIC!$A$6:$A$2307, 0)-1,3*(COLUMN()-COLUMN($B$16)))</f>
        <v>8.3499999999999998E-3</v>
      </c>
      <c r="N813" s="7">
        <f ca="1">OFFSET(STATIC!$B$6,MATCH('Data Manipulation'!$A813,STATIC!$A$6:$A$2307, 0)-1,3*(COLUMN()-COLUMN($B$16)))*$J813</f>
        <v>255.59626990000001</v>
      </c>
      <c r="O813" s="7">
        <f ca="1">OFFSET(STATIC!$B$6,MATCH('Data Manipulation'!$A813,STATIC!$A$6:$A$2307, 0)-1,3*(COLUMN()-COLUMN($B$16)))</f>
        <v>1941.21</v>
      </c>
      <c r="P813" s="7">
        <f ca="1">OFFSET(STATIC!$B$6,MATCH('Data Manipulation'!$A813,STATIC!$A$6:$A$2307, 0)-1,3*(COLUMN()-COLUMN($B$16)))*$J813</f>
        <v>271.50593579999997</v>
      </c>
      <c r="Q813" s="7">
        <f ca="1">OFFSET(STATIC!$B$6,MATCH('Data Manipulation'!$A813,STATIC!$A$6:$A$2307, 0)-1,3*(COLUMN()-COLUMN($B$16)))</f>
        <v>17.670000000000002</v>
      </c>
      <c r="R813" s="7">
        <f ca="1">OFFSET(STATIC!$B$6,MATCH('Data Manipulation'!$A813,STATIC!$A$6:$A$2307, 0)-1,3*(COLUMN()-COLUMN($B$16)))</f>
        <v>4796.6090000000004</v>
      </c>
      <c r="U813" s="14">
        <f t="shared" ca="1" si="225"/>
        <v>1.3967609607437764E-2</v>
      </c>
      <c r="V813" s="14">
        <f t="shared" ca="1" si="226"/>
        <v>-1.5246950970264716E-2</v>
      </c>
      <c r="W813" s="14">
        <f t="shared" ca="1" si="227"/>
        <v>-6.8488138094229302E-3</v>
      </c>
      <c r="X813" s="14">
        <f t="shared" ca="1" si="228"/>
        <v>-7.0880980523248703E-3</v>
      </c>
      <c r="Y813" s="14">
        <f t="shared" ca="1" si="229"/>
        <v>1.0130147495875817E-3</v>
      </c>
      <c r="Z813" s="14">
        <f t="shared" ca="1" si="230"/>
        <v>-9.3857344290882647E-3</v>
      </c>
      <c r="AA813" s="14">
        <f t="shared" ca="1" si="231"/>
        <v>1.9839653556849177E-2</v>
      </c>
      <c r="AB813" s="14">
        <f t="shared" ca="1" si="232"/>
        <v>-7.2822168369698296E-3</v>
      </c>
      <c r="AC813" s="14">
        <f t="shared" ca="1" si="233"/>
        <v>9.662260842192848E-4</v>
      </c>
      <c r="AD813" s="14">
        <f t="shared" ca="1" si="234"/>
        <v>-7.3188590437211088E-3</v>
      </c>
      <c r="AE813" s="14">
        <f t="shared" ca="1" si="235"/>
        <v>2.8779758928300313E-3</v>
      </c>
      <c r="AF813" s="14">
        <f t="shared" ca="1" si="236"/>
        <v>1.4381594041589043E-3</v>
      </c>
      <c r="AG813" s="14">
        <f t="shared" ca="1" si="237"/>
        <v>-1.4345890490444655E-3</v>
      </c>
      <c r="AH813" s="14">
        <f t="shared" ca="1" si="238"/>
        <v>1.9181690466420723E-3</v>
      </c>
      <c r="AI813" s="14">
        <f t="shared" ca="1" si="239"/>
        <v>2.3528385964134357E-4</v>
      </c>
      <c r="AJ813" s="14">
        <f t="shared" ca="1" si="240"/>
        <v>8.8710612742589609E-2</v>
      </c>
      <c r="AK813" s="14">
        <f t="shared" ca="1" si="241"/>
        <v>-8.725099594930362E-3</v>
      </c>
    </row>
    <row r="814" spans="1:37" x14ac:dyDescent="0.2">
      <c r="A814" s="13">
        <f ca="1">IF(OFFSET(STATIC!$A$6,MATCH($A$16, STATIC!$A$6:$A$2307,0)+ROW()-ROW($A$16),0)&gt;$A$12, OFFSET(STATIC!$A$6,MATCH($A$16, STATIC!$A$6:$A$2307,0)+ROW()-ROW($A$16),0), FALSE)</f>
        <v>42289</v>
      </c>
      <c r="B814" s="7">
        <f ca="1">OFFSET(STATIC!$B$6,MATCH('Data Manipulation'!$A814,STATIC!$A$6:$A$2307, 0)-1,3*(COLUMN()-COLUMN($B$16)))</f>
        <v>245.99</v>
      </c>
      <c r="C814" s="7">
        <f ca="1">OFFSET(STATIC!$B$6,MATCH('Data Manipulation'!$A814,STATIC!$A$6:$A$2307, 0)-1,3*(COLUMN()-COLUMN($B$16)))</f>
        <v>239.9</v>
      </c>
      <c r="D814" s="7">
        <f ca="1">OFFSET(STATIC!$B$6,MATCH('Data Manipulation'!$A814,STATIC!$A$6:$A$2307, 0)-1,3*(COLUMN()-COLUMN($B$16)))</f>
        <v>2017.46</v>
      </c>
      <c r="E814" s="7">
        <f ca="1">OFFSET(STATIC!$B$6,MATCH('Data Manipulation'!$A814,STATIC!$A$6:$A$2307, 0)-1,3*(COLUMN()-COLUMN($B$16)))*$J814</f>
        <v>3695.1368069999994</v>
      </c>
      <c r="F814" s="7">
        <f ca="1">OFFSET(STATIC!$B$6,MATCH('Data Manipulation'!$A814,STATIC!$A$6:$A$2307, 0)-1,3*(COLUMN()-COLUMN($B$16)))</f>
        <v>1164.25</v>
      </c>
      <c r="G814" s="7">
        <f ca="1">OFFSET(STATIC!$B$6,MATCH('Data Manipulation'!$A814,STATIC!$A$6:$A$2307, 0)-1,3*(COLUMN()-COLUMN($B$16)))</f>
        <v>47.1</v>
      </c>
      <c r="H814" s="7">
        <f ca="1">OFFSET(STATIC!$B$6,MATCH('Data Manipulation'!$A814,STATIC!$A$6:$A$2307, 0)-1,3*(COLUMN()-COLUMN($B$16)))</f>
        <v>30.094670000000001</v>
      </c>
      <c r="I814" s="7">
        <f ca="1">OFFSET(STATIC!$B$6,MATCH('Data Manipulation'!$A814,STATIC!$A$6:$A$2307, 0)-1,3*(COLUMN()-COLUMN($B$16)))</f>
        <v>154.36000000000001</v>
      </c>
      <c r="J814" s="7">
        <f ca="1">OFFSET(STATIC!$B$6,MATCH('Data Manipulation'!$A814,STATIC!$A$6:$A$2307, 0)-1,3*(COLUMN()-COLUMN($B$16)))</f>
        <v>1.1378999999999999</v>
      </c>
      <c r="K814" s="7">
        <f ca="1">OFFSET(STATIC!$B$6,MATCH('Data Manipulation'!$A814,STATIC!$A$6:$A$2307, 0)-1,3*(COLUMN()-COLUMN($B$16)))</f>
        <v>1.5359</v>
      </c>
      <c r="L814" s="7">
        <f ca="1">OFFSET(STATIC!$B$6,MATCH('Data Manipulation'!$A814,STATIC!$A$6:$A$2307, 0)-1,3*(COLUMN()-COLUMN($B$16)))</f>
        <v>1.0408999999999999</v>
      </c>
      <c r="M814" s="7">
        <f ca="1">OFFSET(STATIC!$B$6,MATCH('Data Manipulation'!$A814,STATIC!$A$6:$A$2307, 0)-1,3*(COLUMN()-COLUMN($B$16)))</f>
        <v>8.3379999999999999E-3</v>
      </c>
      <c r="N814" s="7">
        <f ca="1">OFFSET(STATIC!$B$6,MATCH('Data Manipulation'!$A814,STATIC!$A$6:$A$2307, 0)-1,3*(COLUMN()-COLUMN($B$16)))*$J814</f>
        <v>255.96320864999998</v>
      </c>
      <c r="O814" s="7">
        <f ca="1">OFFSET(STATIC!$B$6,MATCH('Data Manipulation'!$A814,STATIC!$A$6:$A$2307, 0)-1,3*(COLUMN()-COLUMN($B$16)))</f>
        <v>1937.49</v>
      </c>
      <c r="P814" s="7">
        <f ca="1">OFFSET(STATIC!$B$6,MATCH('Data Manipulation'!$A814,STATIC!$A$6:$A$2307, 0)-1,3*(COLUMN()-COLUMN($B$16)))*$J814</f>
        <v>271.44206235000001</v>
      </c>
      <c r="Q814" s="7">
        <f ca="1">OFFSET(STATIC!$B$6,MATCH('Data Manipulation'!$A814,STATIC!$A$6:$A$2307, 0)-1,3*(COLUMN()-COLUMN($B$16)))</f>
        <v>16.170000000000002</v>
      </c>
      <c r="R814" s="7">
        <f ca="1">OFFSET(STATIC!$B$6,MATCH('Data Manipulation'!$A814,STATIC!$A$6:$A$2307, 0)-1,3*(COLUMN()-COLUMN($B$16)))</f>
        <v>4838.643</v>
      </c>
      <c r="U814" s="14">
        <f t="shared" ca="1" si="225"/>
        <v>6.1164764166023481E-3</v>
      </c>
      <c r="V814" s="14">
        <f t="shared" ca="1" si="226"/>
        <v>4.1771155138850191E-3</v>
      </c>
      <c r="W814" s="14">
        <f t="shared" ca="1" si="227"/>
        <v>1.2746911096436508E-3</v>
      </c>
      <c r="X814" s="14">
        <f t="shared" ca="1" si="228"/>
        <v>-1.0051334990748208E-3</v>
      </c>
      <c r="Y814" s="14">
        <f t="shared" ca="1" si="229"/>
        <v>4.6058235221411396E-3</v>
      </c>
      <c r="Z814" s="14">
        <f t="shared" ca="1" si="230"/>
        <v>-5.2322488576977369E-2</v>
      </c>
      <c r="AA814" s="14">
        <f t="shared" ca="1" si="231"/>
        <v>-3.3600609347445684E-3</v>
      </c>
      <c r="AB814" s="14">
        <f t="shared" ca="1" si="232"/>
        <v>-3.2386566335476283E-4</v>
      </c>
      <c r="AC814" s="14">
        <f t="shared" ca="1" si="233"/>
        <v>-8.7877323313268477E-5</v>
      </c>
      <c r="AD814" s="14">
        <f t="shared" ca="1" si="234"/>
        <v>2.0204002049864773E-3</v>
      </c>
      <c r="AE814" s="14">
        <f t="shared" ca="1" si="235"/>
        <v>-8.6426278966860262E-4</v>
      </c>
      <c r="AF814" s="14">
        <f t="shared" ca="1" si="236"/>
        <v>2.882538628159452E-3</v>
      </c>
      <c r="AG814" s="14">
        <f t="shared" ca="1" si="237"/>
        <v>2.2073303430034863E-3</v>
      </c>
      <c r="AH814" s="14">
        <f t="shared" ca="1" si="238"/>
        <v>0</v>
      </c>
      <c r="AI814" s="14">
        <f t="shared" ca="1" si="239"/>
        <v>1.8410694898406401E-3</v>
      </c>
      <c r="AJ814" s="14">
        <f t="shared" ca="1" si="240"/>
        <v>-5.4750514771408097E-2</v>
      </c>
      <c r="AK814" s="14">
        <f t="shared" ca="1" si="241"/>
        <v>1.6905380972340052E-3</v>
      </c>
    </row>
    <row r="815" spans="1:37" x14ac:dyDescent="0.2">
      <c r="A815" s="13">
        <f ca="1">IF(OFFSET(STATIC!$A$6,MATCH($A$16, STATIC!$A$6:$A$2307,0)+ROW()-ROW($A$16),0)&gt;$A$12, OFFSET(STATIC!$A$6,MATCH($A$16, STATIC!$A$6:$A$2307,0)+ROW()-ROW($A$16),0), FALSE)</f>
        <v>42286</v>
      </c>
      <c r="B815" s="7">
        <f ca="1">OFFSET(STATIC!$B$6,MATCH('Data Manipulation'!$A815,STATIC!$A$6:$A$2307, 0)-1,3*(COLUMN()-COLUMN($B$16)))</f>
        <v>244.49</v>
      </c>
      <c r="C815" s="7">
        <f ca="1">OFFSET(STATIC!$B$6,MATCH('Data Manipulation'!$A815,STATIC!$A$6:$A$2307, 0)-1,3*(COLUMN()-COLUMN($B$16)))</f>
        <v>238.9</v>
      </c>
      <c r="D815" s="7">
        <f ca="1">OFFSET(STATIC!$B$6,MATCH('Data Manipulation'!$A815,STATIC!$A$6:$A$2307, 0)-1,3*(COLUMN()-COLUMN($B$16)))</f>
        <v>2014.89</v>
      </c>
      <c r="E815" s="7">
        <f ca="1">OFFSET(STATIC!$B$6,MATCH('Data Manipulation'!$A815,STATIC!$A$6:$A$2307, 0)-1,3*(COLUMN()-COLUMN($B$16)))*$J815</f>
        <v>3698.8527799999997</v>
      </c>
      <c r="F815" s="7">
        <f ca="1">OFFSET(STATIC!$B$6,MATCH('Data Manipulation'!$A815,STATIC!$A$6:$A$2307, 0)-1,3*(COLUMN()-COLUMN($B$16)))</f>
        <v>1158.9000000000001</v>
      </c>
      <c r="G815" s="7">
        <f ca="1">OFFSET(STATIC!$B$6,MATCH('Data Manipulation'!$A815,STATIC!$A$6:$A$2307, 0)-1,3*(COLUMN()-COLUMN($B$16)))</f>
        <v>49.63</v>
      </c>
      <c r="H815" s="7">
        <f ca="1">OFFSET(STATIC!$B$6,MATCH('Data Manipulation'!$A815,STATIC!$A$6:$A$2307, 0)-1,3*(COLUMN()-COLUMN($B$16)))</f>
        <v>30.195959999999999</v>
      </c>
      <c r="I815" s="7">
        <f ca="1">OFFSET(STATIC!$B$6,MATCH('Data Manipulation'!$A815,STATIC!$A$6:$A$2307, 0)-1,3*(COLUMN()-COLUMN($B$16)))</f>
        <v>154.41</v>
      </c>
      <c r="J815" s="7">
        <f ca="1">OFFSET(STATIC!$B$6,MATCH('Data Manipulation'!$A815,STATIC!$A$6:$A$2307, 0)-1,3*(COLUMN()-COLUMN($B$16)))</f>
        <v>1.1379999999999999</v>
      </c>
      <c r="K815" s="7">
        <f ca="1">OFFSET(STATIC!$B$6,MATCH('Data Manipulation'!$A815,STATIC!$A$6:$A$2307, 0)-1,3*(COLUMN()-COLUMN($B$16)))</f>
        <v>1.5327999999999999</v>
      </c>
      <c r="L815" s="7">
        <f ca="1">OFFSET(STATIC!$B$6,MATCH('Data Manipulation'!$A815,STATIC!$A$6:$A$2307, 0)-1,3*(COLUMN()-COLUMN($B$16)))</f>
        <v>1.0418000000000001</v>
      </c>
      <c r="M815" s="7">
        <f ca="1">OFFSET(STATIC!$B$6,MATCH('Data Manipulation'!$A815,STATIC!$A$6:$A$2307, 0)-1,3*(COLUMN()-COLUMN($B$16)))</f>
        <v>8.3140000000000002E-3</v>
      </c>
      <c r="N815" s="7">
        <f ca="1">OFFSET(STATIC!$B$6,MATCH('Data Manipulation'!$A815,STATIC!$A$6:$A$2307, 0)-1,3*(COLUMN()-COLUMN($B$16)))*$J815</f>
        <v>255.39883639999996</v>
      </c>
      <c r="O815" s="7">
        <f ca="1">OFFSET(STATIC!$B$6,MATCH('Data Manipulation'!$A815,STATIC!$A$6:$A$2307, 0)-1,3*(COLUMN()-COLUMN($B$16)))</f>
        <v>1937.49</v>
      </c>
      <c r="P815" s="7">
        <f ca="1">OFFSET(STATIC!$B$6,MATCH('Data Manipulation'!$A815,STATIC!$A$6:$A$2307, 0)-1,3*(COLUMN()-COLUMN($B$16)))*$J815</f>
        <v>270.94277840000001</v>
      </c>
      <c r="Q815" s="7">
        <f ca="1">OFFSET(STATIC!$B$6,MATCH('Data Manipulation'!$A815,STATIC!$A$6:$A$2307, 0)-1,3*(COLUMN()-COLUMN($B$16)))</f>
        <v>17.079999999999998</v>
      </c>
      <c r="R815" s="7">
        <f ca="1">OFFSET(STATIC!$B$6,MATCH('Data Manipulation'!$A815,STATIC!$A$6:$A$2307, 0)-1,3*(COLUMN()-COLUMN($B$16)))</f>
        <v>4830.47</v>
      </c>
      <c r="U815" s="14">
        <f t="shared" ca="1" si="225"/>
        <v>2.6621357847248579E-3</v>
      </c>
      <c r="V815" s="14">
        <f t="shared" ca="1" si="226"/>
        <v>1.5311263539436222E-2</v>
      </c>
      <c r="W815" s="14">
        <f t="shared" ca="1" si="227"/>
        <v>7.2486796675928192E-4</v>
      </c>
      <c r="X815" s="14">
        <f t="shared" ca="1" si="228"/>
        <v>1.6478722718566288E-2</v>
      </c>
      <c r="Y815" s="14">
        <f t="shared" ca="1" si="229"/>
        <v>1.2783056120317176E-2</v>
      </c>
      <c r="Z815" s="14">
        <f t="shared" ca="1" si="230"/>
        <v>4.0379622804815251E-3</v>
      </c>
      <c r="AA815" s="14">
        <f t="shared" ca="1" si="231"/>
        <v>-9.1033702744165047E-3</v>
      </c>
      <c r="AB815" s="14">
        <f t="shared" ca="1" si="232"/>
        <v>4.0509024050241392E-2</v>
      </c>
      <c r="AC815" s="14">
        <f t="shared" ca="1" si="233"/>
        <v>8.648893380400334E-3</v>
      </c>
      <c r="AD815" s="14">
        <f t="shared" ca="1" si="234"/>
        <v>1.9573940622964894E-4</v>
      </c>
      <c r="AE815" s="14">
        <f t="shared" ca="1" si="235"/>
        <v>7.3218053489700835E-3</v>
      </c>
      <c r="AF815" s="14">
        <f t="shared" ca="1" si="236"/>
        <v>-3.002464274402442E-3</v>
      </c>
      <c r="AG815" s="14">
        <f t="shared" ca="1" si="237"/>
        <v>6.279447604871936E-3</v>
      </c>
      <c r="AH815" s="14">
        <f t="shared" ca="1" si="238"/>
        <v>6.402081927816528E-4</v>
      </c>
      <c r="AI815" s="14">
        <f t="shared" ca="1" si="239"/>
        <v>7.8923128362935104E-3</v>
      </c>
      <c r="AJ815" s="14">
        <f t="shared" ca="1" si="240"/>
        <v>-1.9710783063933111E-2</v>
      </c>
      <c r="AK815" s="14">
        <f t="shared" ca="1" si="241"/>
        <v>4.0828753553447299E-3</v>
      </c>
    </row>
    <row r="816" spans="1:37" x14ac:dyDescent="0.2">
      <c r="A816" s="13">
        <f ca="1">IF(OFFSET(STATIC!$A$6,MATCH($A$16, STATIC!$A$6:$A$2307,0)+ROW()-ROW($A$16),0)&gt;$A$12, OFFSET(STATIC!$A$6,MATCH($A$16, STATIC!$A$6:$A$2307,0)+ROW()-ROW($A$16),0), FALSE)</f>
        <v>42285</v>
      </c>
      <c r="B816" s="7">
        <f ca="1">OFFSET(STATIC!$B$6,MATCH('Data Manipulation'!$A816,STATIC!$A$6:$A$2307, 0)-1,3*(COLUMN()-COLUMN($B$16)))</f>
        <v>243.84</v>
      </c>
      <c r="C816" s="7">
        <f ca="1">OFFSET(STATIC!$B$6,MATCH('Data Manipulation'!$A816,STATIC!$A$6:$A$2307, 0)-1,3*(COLUMN()-COLUMN($B$16)))</f>
        <v>235.27</v>
      </c>
      <c r="D816" s="7">
        <f ca="1">OFFSET(STATIC!$B$6,MATCH('Data Manipulation'!$A816,STATIC!$A$6:$A$2307, 0)-1,3*(COLUMN()-COLUMN($B$16)))</f>
        <v>2013.43</v>
      </c>
      <c r="E816" s="7">
        <f ca="1">OFFSET(STATIC!$B$6,MATCH('Data Manipulation'!$A816,STATIC!$A$6:$A$2307, 0)-1,3*(COLUMN()-COLUMN($B$16)))*$J816</f>
        <v>3638.3998720000004</v>
      </c>
      <c r="F816" s="7">
        <f ca="1">OFFSET(STATIC!$B$6,MATCH('Data Manipulation'!$A816,STATIC!$A$6:$A$2307, 0)-1,3*(COLUMN()-COLUMN($B$16)))</f>
        <v>1144.18</v>
      </c>
      <c r="G816" s="7">
        <f ca="1">OFFSET(STATIC!$B$6,MATCH('Data Manipulation'!$A816,STATIC!$A$6:$A$2307, 0)-1,3*(COLUMN()-COLUMN($B$16)))</f>
        <v>49.43</v>
      </c>
      <c r="H816" s="7">
        <f ca="1">OFFSET(STATIC!$B$6,MATCH('Data Manipulation'!$A816,STATIC!$A$6:$A$2307, 0)-1,3*(COLUMN()-COLUMN($B$16)))</f>
        <v>30.472100000000001</v>
      </c>
      <c r="I816" s="7">
        <f ca="1">OFFSET(STATIC!$B$6,MATCH('Data Manipulation'!$A816,STATIC!$A$6:$A$2307, 0)-1,3*(COLUMN()-COLUMN($B$16)))</f>
        <v>148.28</v>
      </c>
      <c r="J816" s="7">
        <f ca="1">OFFSET(STATIC!$B$6,MATCH('Data Manipulation'!$A816,STATIC!$A$6:$A$2307, 0)-1,3*(COLUMN()-COLUMN($B$16)))</f>
        <v>1.1282000000000001</v>
      </c>
      <c r="K816" s="7">
        <f ca="1">OFFSET(STATIC!$B$6,MATCH('Data Manipulation'!$A816,STATIC!$A$6:$A$2307, 0)-1,3*(COLUMN()-COLUMN($B$16)))</f>
        <v>1.5325</v>
      </c>
      <c r="L816" s="7">
        <f ca="1">OFFSET(STATIC!$B$6,MATCH('Data Manipulation'!$A816,STATIC!$A$6:$A$2307, 0)-1,3*(COLUMN()-COLUMN($B$16)))</f>
        <v>1.0342</v>
      </c>
      <c r="M816" s="7">
        <f ca="1">OFFSET(STATIC!$B$6,MATCH('Data Manipulation'!$A816,STATIC!$A$6:$A$2307, 0)-1,3*(COLUMN()-COLUMN($B$16)))</f>
        <v>8.3389999999999992E-3</v>
      </c>
      <c r="N816" s="7">
        <f ca="1">OFFSET(STATIC!$B$6,MATCH('Data Manipulation'!$A816,STATIC!$A$6:$A$2307, 0)-1,3*(COLUMN()-COLUMN($B$16)))*$J816</f>
        <v>253.80009764000002</v>
      </c>
      <c r="O816" s="7">
        <f ca="1">OFFSET(STATIC!$B$6,MATCH('Data Manipulation'!$A816,STATIC!$A$6:$A$2307, 0)-1,3*(COLUMN()-COLUMN($B$16)))</f>
        <v>1936.25</v>
      </c>
      <c r="P816" s="7">
        <f ca="1">OFFSET(STATIC!$B$6,MATCH('Data Manipulation'!$A816,STATIC!$A$6:$A$2307, 0)-1,3*(COLUMN()-COLUMN($B$16)))*$J816</f>
        <v>268.8128294</v>
      </c>
      <c r="Q816" s="7">
        <f ca="1">OFFSET(STATIC!$B$6,MATCH('Data Manipulation'!$A816,STATIC!$A$6:$A$2307, 0)-1,3*(COLUMN()-COLUMN($B$16)))</f>
        <v>17.420000000000002</v>
      </c>
      <c r="R816" s="7">
        <f ca="1">OFFSET(STATIC!$B$6,MATCH('Data Manipulation'!$A816,STATIC!$A$6:$A$2307, 0)-1,3*(COLUMN()-COLUMN($B$16)))</f>
        <v>4810.7879999999996</v>
      </c>
      <c r="U816" s="14">
        <f t="shared" ca="1" si="225"/>
        <v>-5.1132175298535523E-3</v>
      </c>
      <c r="V816" s="14">
        <f t="shared" ca="1" si="226"/>
        <v>-9.5601404946744004E-3</v>
      </c>
      <c r="W816" s="14">
        <f t="shared" ca="1" si="227"/>
        <v>8.7797314496566338E-3</v>
      </c>
      <c r="X816" s="14">
        <f t="shared" ca="1" si="228"/>
        <v>3.0164050431820914E-3</v>
      </c>
      <c r="Y816" s="14">
        <f t="shared" ca="1" si="229"/>
        <v>-1.5195845900396708E-3</v>
      </c>
      <c r="Z816" s="14">
        <f t="shared" ca="1" si="230"/>
        <v>3.3322704680855908E-2</v>
      </c>
      <c r="AA816" s="14">
        <f t="shared" ca="1" si="231"/>
        <v>-1.0726555457524238E-2</v>
      </c>
      <c r="AB816" s="14">
        <f t="shared" ca="1" si="232"/>
        <v>-9.798078520007655E-3</v>
      </c>
      <c r="AC816" s="14">
        <f t="shared" ca="1" si="233"/>
        <v>3.462822550161733E-3</v>
      </c>
      <c r="AD816" s="14">
        <f t="shared" ca="1" si="234"/>
        <v>4.5687433487337129E-4</v>
      </c>
      <c r="AE816" s="14">
        <f t="shared" ca="1" si="235"/>
        <v>6.4995135917313923E-3</v>
      </c>
      <c r="AF816" s="14">
        <f t="shared" ca="1" si="236"/>
        <v>1.1992564624312732E-4</v>
      </c>
      <c r="AG816" s="14">
        <f t="shared" ca="1" si="237"/>
        <v>3.4254833089263394E-3</v>
      </c>
      <c r="AH816" s="14">
        <f t="shared" ca="1" si="238"/>
        <v>-2.1049489531881995E-3</v>
      </c>
      <c r="AI816" s="14">
        <f t="shared" ca="1" si="239"/>
        <v>4.3361740498526558E-3</v>
      </c>
      <c r="AJ816" s="14">
        <f t="shared" ca="1" si="240"/>
        <v>-5.4731693190583047E-2</v>
      </c>
      <c r="AK816" s="14">
        <f t="shared" ca="1" si="241"/>
        <v>4.0900125126602628E-3</v>
      </c>
    </row>
    <row r="817" spans="1:37" x14ac:dyDescent="0.2">
      <c r="A817" s="13">
        <f ca="1">IF(OFFSET(STATIC!$A$6,MATCH($A$16, STATIC!$A$6:$A$2307,0)+ROW()-ROW($A$16),0)&gt;$A$12, OFFSET(STATIC!$A$6,MATCH($A$16, STATIC!$A$6:$A$2307,0)+ROW()-ROW($A$16),0), FALSE)</f>
        <v>42284</v>
      </c>
      <c r="B817" s="7">
        <f ca="1">OFFSET(STATIC!$B$6,MATCH('Data Manipulation'!$A817,STATIC!$A$6:$A$2307, 0)-1,3*(COLUMN()-COLUMN($B$16)))</f>
        <v>245.09</v>
      </c>
      <c r="C817" s="7">
        <f ca="1">OFFSET(STATIC!$B$6,MATCH('Data Manipulation'!$A817,STATIC!$A$6:$A$2307, 0)-1,3*(COLUMN()-COLUMN($B$16)))</f>
        <v>237.53</v>
      </c>
      <c r="D817" s="7">
        <f ca="1">OFFSET(STATIC!$B$6,MATCH('Data Manipulation'!$A817,STATIC!$A$6:$A$2307, 0)-1,3*(COLUMN()-COLUMN($B$16)))</f>
        <v>1995.83</v>
      </c>
      <c r="E817" s="7">
        <f ca="1">OFFSET(STATIC!$B$6,MATCH('Data Manipulation'!$A817,STATIC!$A$6:$A$2307, 0)-1,3*(COLUMN()-COLUMN($B$16)))*$J817</f>
        <v>3627.4415200000003</v>
      </c>
      <c r="F817" s="7">
        <f ca="1">OFFSET(STATIC!$B$6,MATCH('Data Manipulation'!$A817,STATIC!$A$6:$A$2307, 0)-1,3*(COLUMN()-COLUMN($B$16)))</f>
        <v>1145.92</v>
      </c>
      <c r="G817" s="7">
        <f ca="1">OFFSET(STATIC!$B$6,MATCH('Data Manipulation'!$A817,STATIC!$A$6:$A$2307, 0)-1,3*(COLUMN()-COLUMN($B$16)))</f>
        <v>47.81</v>
      </c>
      <c r="H817" s="7">
        <f ca="1">OFFSET(STATIC!$B$6,MATCH('Data Manipulation'!$A817,STATIC!$A$6:$A$2307, 0)-1,3*(COLUMN()-COLUMN($B$16)))</f>
        <v>30.800719999999998</v>
      </c>
      <c r="I817" s="7">
        <f ca="1">OFFSET(STATIC!$B$6,MATCH('Data Manipulation'!$A817,STATIC!$A$6:$A$2307, 0)-1,3*(COLUMN()-COLUMN($B$16)))</f>
        <v>149.74</v>
      </c>
      <c r="J817" s="7">
        <f ca="1">OFFSET(STATIC!$B$6,MATCH('Data Manipulation'!$A817,STATIC!$A$6:$A$2307, 0)-1,3*(COLUMN()-COLUMN($B$16)))</f>
        <v>1.1243000000000001</v>
      </c>
      <c r="K817" s="7">
        <f ca="1">OFFSET(STATIC!$B$6,MATCH('Data Manipulation'!$A817,STATIC!$A$6:$A$2307, 0)-1,3*(COLUMN()-COLUMN($B$16)))</f>
        <v>1.5318000000000001</v>
      </c>
      <c r="L817" s="7">
        <f ca="1">OFFSET(STATIC!$B$6,MATCH('Data Manipulation'!$A817,STATIC!$A$6:$A$2307, 0)-1,3*(COLUMN()-COLUMN($B$16)))</f>
        <v>1.0275000000000001</v>
      </c>
      <c r="M817" s="7">
        <f ca="1">OFFSET(STATIC!$B$6,MATCH('Data Manipulation'!$A817,STATIC!$A$6:$A$2307, 0)-1,3*(COLUMN()-COLUMN($B$16)))</f>
        <v>8.3379999999999999E-3</v>
      </c>
      <c r="N817" s="7">
        <f ca="1">OFFSET(STATIC!$B$6,MATCH('Data Manipulation'!$A817,STATIC!$A$6:$A$2307, 0)-1,3*(COLUMN()-COLUMN($B$16)))*$J817</f>
        <v>252.93219698000001</v>
      </c>
      <c r="O817" s="7">
        <f ca="1">OFFSET(STATIC!$B$6,MATCH('Data Manipulation'!$A817,STATIC!$A$6:$A$2307, 0)-1,3*(COLUMN()-COLUMN($B$16)))</f>
        <v>1940.33</v>
      </c>
      <c r="P817" s="7">
        <f ca="1">OFFSET(STATIC!$B$6,MATCH('Data Manipulation'!$A817,STATIC!$A$6:$A$2307, 0)-1,3*(COLUMN()-COLUMN($B$16)))*$J817</f>
        <v>267.64973370000001</v>
      </c>
      <c r="Q817" s="7">
        <f ca="1">OFFSET(STATIC!$B$6,MATCH('Data Manipulation'!$A817,STATIC!$A$6:$A$2307, 0)-1,3*(COLUMN()-COLUMN($B$16)))</f>
        <v>18.399999999999999</v>
      </c>
      <c r="R817" s="7">
        <f ca="1">OFFSET(STATIC!$B$6,MATCH('Data Manipulation'!$A817,STATIC!$A$6:$A$2307, 0)-1,3*(COLUMN()-COLUMN($B$16)))</f>
        <v>4791.152</v>
      </c>
      <c r="U817" s="14">
        <f t="shared" ca="1" si="225"/>
        <v>-4.5187237222181677E-3</v>
      </c>
      <c r="V817" s="14">
        <f t="shared" ca="1" si="226"/>
        <v>3.0997971479393056E-2</v>
      </c>
      <c r="W817" s="14">
        <f t="shared" ca="1" si="227"/>
        <v>8.0035640716168491E-3</v>
      </c>
      <c r="X817" s="14">
        <f t="shared" ca="1" si="228"/>
        <v>1.8035080281109323E-4</v>
      </c>
      <c r="Y817" s="14">
        <f t="shared" ca="1" si="229"/>
        <v>-5.2345973172726633E-4</v>
      </c>
      <c r="Z817" s="14">
        <f t="shared" ca="1" si="230"/>
        <v>-1.4947340779112807E-2</v>
      </c>
      <c r="AA817" s="14">
        <f t="shared" ca="1" si="231"/>
        <v>-8.3357444908226906E-3</v>
      </c>
      <c r="AB817" s="14">
        <f t="shared" ca="1" si="232"/>
        <v>1.0000418924704314E-2</v>
      </c>
      <c r="AC817" s="14">
        <f t="shared" ca="1" si="233"/>
        <v>-1.7773042979369116E-3</v>
      </c>
      <c r="AD817" s="14">
        <f t="shared" ca="1" si="234"/>
        <v>6.0241146033810974E-3</v>
      </c>
      <c r="AE817" s="14">
        <f t="shared" ca="1" si="235"/>
        <v>-4.9512260751589966E-3</v>
      </c>
      <c r="AF817" s="14">
        <f t="shared" ca="1" si="236"/>
        <v>2.7622668137141527E-3</v>
      </c>
      <c r="AG817" s="14">
        <f t="shared" ca="1" si="237"/>
        <v>-2.9733663424053107E-4</v>
      </c>
      <c r="AH817" s="14">
        <f t="shared" ca="1" si="238"/>
        <v>-3.8645750350225507E-4</v>
      </c>
      <c r="AI817" s="14">
        <f t="shared" ca="1" si="239"/>
        <v>-1.5781741682603136E-3</v>
      </c>
      <c r="AJ817" s="14">
        <f t="shared" ca="1" si="240"/>
        <v>-5.2922401454342551E-2</v>
      </c>
      <c r="AK817" s="14">
        <f t="shared" ca="1" si="241"/>
        <v>8.9715882793170217E-3</v>
      </c>
    </row>
    <row r="818" spans="1:37" x14ac:dyDescent="0.2">
      <c r="A818" s="13">
        <f ca="1">IF(OFFSET(STATIC!$A$6,MATCH($A$16, STATIC!$A$6:$A$2307,0)+ROW()-ROW($A$16),0)&gt;$A$12, OFFSET(STATIC!$A$6,MATCH($A$16, STATIC!$A$6:$A$2307,0)+ROW()-ROW($A$16),0), FALSE)</f>
        <v>42283</v>
      </c>
      <c r="B818" s="7">
        <f ca="1">OFFSET(STATIC!$B$6,MATCH('Data Manipulation'!$A818,STATIC!$A$6:$A$2307, 0)-1,3*(COLUMN()-COLUMN($B$16)))</f>
        <v>246.2</v>
      </c>
      <c r="C818" s="7">
        <f ca="1">OFFSET(STATIC!$B$6,MATCH('Data Manipulation'!$A818,STATIC!$A$6:$A$2307, 0)-1,3*(COLUMN()-COLUMN($B$16)))</f>
        <v>230.28</v>
      </c>
      <c r="D818" s="7">
        <f ca="1">OFFSET(STATIC!$B$6,MATCH('Data Manipulation'!$A818,STATIC!$A$6:$A$2307, 0)-1,3*(COLUMN()-COLUMN($B$16)))</f>
        <v>1979.92</v>
      </c>
      <c r="E818" s="7">
        <f ca="1">OFFSET(STATIC!$B$6,MATCH('Data Manipulation'!$A818,STATIC!$A$6:$A$2307, 0)-1,3*(COLUMN()-COLUMN($B$16)))*$J818</f>
        <v>3626.7873670000004</v>
      </c>
      <c r="F818" s="7">
        <f ca="1">OFFSET(STATIC!$B$6,MATCH('Data Manipulation'!$A818,STATIC!$A$6:$A$2307, 0)-1,3*(COLUMN()-COLUMN($B$16)))</f>
        <v>1146.52</v>
      </c>
      <c r="G818" s="7">
        <f ca="1">OFFSET(STATIC!$B$6,MATCH('Data Manipulation'!$A818,STATIC!$A$6:$A$2307, 0)-1,3*(COLUMN()-COLUMN($B$16)))</f>
        <v>48.53</v>
      </c>
      <c r="H818" s="7">
        <f ca="1">OFFSET(STATIC!$B$6,MATCH('Data Manipulation'!$A818,STATIC!$A$6:$A$2307, 0)-1,3*(COLUMN()-COLUMN($B$16)))</f>
        <v>31.058540000000001</v>
      </c>
      <c r="I818" s="7">
        <f ca="1">OFFSET(STATIC!$B$6,MATCH('Data Manipulation'!$A818,STATIC!$A$6:$A$2307, 0)-1,3*(COLUMN()-COLUMN($B$16)))</f>
        <v>148.25</v>
      </c>
      <c r="J818" s="7">
        <f ca="1">OFFSET(STATIC!$B$6,MATCH('Data Manipulation'!$A818,STATIC!$A$6:$A$2307, 0)-1,3*(COLUMN()-COLUMN($B$16)))</f>
        <v>1.1263000000000001</v>
      </c>
      <c r="K818" s="7">
        <f ca="1">OFFSET(STATIC!$B$6,MATCH('Data Manipulation'!$A818,STATIC!$A$6:$A$2307, 0)-1,3*(COLUMN()-COLUMN($B$16)))</f>
        <v>1.5226</v>
      </c>
      <c r="L818" s="7">
        <f ca="1">OFFSET(STATIC!$B$6,MATCH('Data Manipulation'!$A818,STATIC!$A$6:$A$2307, 0)-1,3*(COLUMN()-COLUMN($B$16)))</f>
        <v>1.0326</v>
      </c>
      <c r="M818" s="7">
        <f ca="1">OFFSET(STATIC!$B$6,MATCH('Data Manipulation'!$A818,STATIC!$A$6:$A$2307, 0)-1,3*(COLUMN()-COLUMN($B$16)))</f>
        <v>8.3149999999999995E-3</v>
      </c>
      <c r="N818" s="7">
        <f ca="1">OFFSET(STATIC!$B$6,MATCH('Data Manipulation'!$A818,STATIC!$A$6:$A$2307, 0)-1,3*(COLUMN()-COLUMN($B$16)))*$J818</f>
        <v>253.00741417</v>
      </c>
      <c r="O818" s="7">
        <f ca="1">OFFSET(STATIC!$B$6,MATCH('Data Manipulation'!$A818,STATIC!$A$6:$A$2307, 0)-1,3*(COLUMN()-COLUMN($B$16)))</f>
        <v>1941.08</v>
      </c>
      <c r="P818" s="7">
        <f ca="1">OFFSET(STATIC!$B$6,MATCH('Data Manipulation'!$A818,STATIC!$A$6:$A$2307, 0)-1,3*(COLUMN()-COLUMN($B$16)))*$J818</f>
        <v>268.07246508000003</v>
      </c>
      <c r="Q818" s="7">
        <f ca="1">OFFSET(STATIC!$B$6,MATCH('Data Manipulation'!$A818,STATIC!$A$6:$A$2307, 0)-1,3*(COLUMN()-COLUMN($B$16)))</f>
        <v>19.399999999999999</v>
      </c>
      <c r="R818" s="7">
        <f ca="1">OFFSET(STATIC!$B$6,MATCH('Data Manipulation'!$A818,STATIC!$A$6:$A$2307, 0)-1,3*(COLUMN()-COLUMN($B$16)))</f>
        <v>4748.3599999999997</v>
      </c>
      <c r="U818" s="14">
        <f t="shared" ca="1" si="225"/>
        <v>2.7131612152945659E-2</v>
      </c>
      <c r="V818" s="14">
        <f t="shared" ca="1" si="226"/>
        <v>5.617625329120148E-3</v>
      </c>
      <c r="W818" s="14">
        <f t="shared" ca="1" si="227"/>
        <v>-3.5946869664685399E-3</v>
      </c>
      <c r="X818" s="14">
        <f t="shared" ca="1" si="228"/>
        <v>1.6036770299779117E-2</v>
      </c>
      <c r="Y818" s="14">
        <f t="shared" ca="1" si="229"/>
        <v>1.0318905205220252E-2</v>
      </c>
      <c r="Z818" s="14">
        <f t="shared" ca="1" si="230"/>
        <v>4.7904506613831742E-2</v>
      </c>
      <c r="AA818" s="14">
        <f t="shared" ca="1" si="231"/>
        <v>1.3899766584659193E-2</v>
      </c>
      <c r="AB818" s="14">
        <f t="shared" ca="1" si="232"/>
        <v>-2.290797390421268E-3</v>
      </c>
      <c r="AC818" s="14">
        <f t="shared" ca="1" si="233"/>
        <v>6.7706272007659806E-3</v>
      </c>
      <c r="AD818" s="14">
        <f t="shared" ca="1" si="234"/>
        <v>4.6739823742544505E-3</v>
      </c>
      <c r="AE818" s="14">
        <f t="shared" ca="1" si="235"/>
        <v>7.2897246561930383E-3</v>
      </c>
      <c r="AF818" s="14">
        <f t="shared" ca="1" si="236"/>
        <v>1.6851231719923598E-3</v>
      </c>
      <c r="AG818" s="14">
        <f t="shared" ca="1" si="237"/>
        <v>5.3426681473956409E-3</v>
      </c>
      <c r="AH818" s="14">
        <f t="shared" ca="1" si="238"/>
        <v>1.4848118873192742E-3</v>
      </c>
      <c r="AI818" s="14">
        <f t="shared" ca="1" si="239"/>
        <v>5.5109781235517614E-3</v>
      </c>
      <c r="AJ818" s="14">
        <f t="shared" ca="1" si="240"/>
        <v>-7.1905805453542542E-3</v>
      </c>
      <c r="AK818" s="14">
        <f t="shared" ca="1" si="241"/>
        <v>-6.9056514213890353E-3</v>
      </c>
    </row>
    <row r="819" spans="1:37" x14ac:dyDescent="0.2">
      <c r="A819" s="13">
        <f ca="1">IF(OFFSET(STATIC!$A$6,MATCH($A$16, STATIC!$A$6:$A$2307,0)+ROW()-ROW($A$16),0)&gt;$A$12, OFFSET(STATIC!$A$6,MATCH($A$16, STATIC!$A$6:$A$2307,0)+ROW()-ROW($A$16),0), FALSE)</f>
        <v>42282</v>
      </c>
      <c r="B819" s="7">
        <f ca="1">OFFSET(STATIC!$B$6,MATCH('Data Manipulation'!$A819,STATIC!$A$6:$A$2307, 0)-1,3*(COLUMN()-COLUMN($B$16)))</f>
        <v>239.61</v>
      </c>
      <c r="C819" s="7">
        <f ca="1">OFFSET(STATIC!$B$6,MATCH('Data Manipulation'!$A819,STATIC!$A$6:$A$2307, 0)-1,3*(COLUMN()-COLUMN($B$16)))</f>
        <v>228.99</v>
      </c>
      <c r="D819" s="7">
        <f ca="1">OFFSET(STATIC!$B$6,MATCH('Data Manipulation'!$A819,STATIC!$A$6:$A$2307, 0)-1,3*(COLUMN()-COLUMN($B$16)))</f>
        <v>1987.05</v>
      </c>
      <c r="E819" s="7">
        <f ca="1">OFFSET(STATIC!$B$6,MATCH('Data Manipulation'!$A819,STATIC!$A$6:$A$2307, 0)-1,3*(COLUMN()-COLUMN($B$16)))*$J819</f>
        <v>3569.089293</v>
      </c>
      <c r="F819" s="7">
        <f ca="1">OFFSET(STATIC!$B$6,MATCH('Data Manipulation'!$A819,STATIC!$A$6:$A$2307, 0)-1,3*(COLUMN()-COLUMN($B$16)))</f>
        <v>1134.75</v>
      </c>
      <c r="G819" s="7">
        <f ca="1">OFFSET(STATIC!$B$6,MATCH('Data Manipulation'!$A819,STATIC!$A$6:$A$2307, 0)-1,3*(COLUMN()-COLUMN($B$16)))</f>
        <v>46.26</v>
      </c>
      <c r="H819" s="7">
        <f ca="1">OFFSET(STATIC!$B$6,MATCH('Data Manipulation'!$A819,STATIC!$A$6:$A$2307, 0)-1,3*(COLUMN()-COLUMN($B$16)))</f>
        <v>30.629819999999999</v>
      </c>
      <c r="I819" s="7">
        <f ca="1">OFFSET(STATIC!$B$6,MATCH('Data Manipulation'!$A819,STATIC!$A$6:$A$2307, 0)-1,3*(COLUMN()-COLUMN($B$16)))</f>
        <v>148.59</v>
      </c>
      <c r="J819" s="7">
        <f ca="1">OFFSET(STATIC!$B$6,MATCH('Data Manipulation'!$A819,STATIC!$A$6:$A$2307, 0)-1,3*(COLUMN()-COLUMN($B$16)))</f>
        <v>1.1187</v>
      </c>
      <c r="K819" s="7">
        <f ca="1">OFFSET(STATIC!$B$6,MATCH('Data Manipulation'!$A819,STATIC!$A$6:$A$2307, 0)-1,3*(COLUMN()-COLUMN($B$16)))</f>
        <v>1.5154999999999998</v>
      </c>
      <c r="L819" s="7">
        <f ca="1">OFFSET(STATIC!$B$6,MATCH('Data Manipulation'!$A819,STATIC!$A$6:$A$2307, 0)-1,3*(COLUMN()-COLUMN($B$16)))</f>
        <v>1.0250999999999999</v>
      </c>
      <c r="M819" s="7">
        <f ca="1">OFFSET(STATIC!$B$6,MATCH('Data Manipulation'!$A819,STATIC!$A$6:$A$2307, 0)-1,3*(COLUMN()-COLUMN($B$16)))</f>
        <v>8.3009999999999994E-3</v>
      </c>
      <c r="N819" s="7">
        <f ca="1">OFFSET(STATIC!$B$6,MATCH('Data Manipulation'!$A819,STATIC!$A$6:$A$2307, 0)-1,3*(COLUMN()-COLUMN($B$16)))*$J819</f>
        <v>251.65928403000001</v>
      </c>
      <c r="O819" s="7">
        <f ca="1">OFFSET(STATIC!$B$6,MATCH('Data Manipulation'!$A819,STATIC!$A$6:$A$2307, 0)-1,3*(COLUMN()-COLUMN($B$16)))</f>
        <v>1938.2</v>
      </c>
      <c r="P819" s="7">
        <f ca="1">OFFSET(STATIC!$B$6,MATCH('Data Manipulation'!$A819,STATIC!$A$6:$A$2307, 0)-1,3*(COLUMN()-COLUMN($B$16)))*$J819</f>
        <v>266.59918692000002</v>
      </c>
      <c r="Q819" s="7">
        <f ca="1">OFFSET(STATIC!$B$6,MATCH('Data Manipulation'!$A819,STATIC!$A$6:$A$2307, 0)-1,3*(COLUMN()-COLUMN($B$16)))</f>
        <v>19.54</v>
      </c>
      <c r="R819" s="7">
        <f ca="1">OFFSET(STATIC!$B$6,MATCH('Data Manipulation'!$A819,STATIC!$A$6:$A$2307, 0)-1,3*(COLUMN()-COLUMN($B$16)))</f>
        <v>4781.2640000000001</v>
      </c>
      <c r="U819" s="14">
        <f t="shared" ca="1" si="225"/>
        <v>8.424014108917556E-3</v>
      </c>
      <c r="V819" s="14">
        <f t="shared" ca="1" si="226"/>
        <v>2.2746823561317707E-2</v>
      </c>
      <c r="W819" s="14">
        <f t="shared" ca="1" si="227"/>
        <v>1.8124561438544923E-2</v>
      </c>
      <c r="X819" s="14">
        <f t="shared" ca="1" si="228"/>
        <v>2.7656871043005359E-2</v>
      </c>
      <c r="Y819" s="14">
        <f t="shared" ca="1" si="229"/>
        <v>-1.2769987864515876E-3</v>
      </c>
      <c r="Z819" s="14">
        <f t="shared" ca="1" si="230"/>
        <v>1.5686596167699473E-2</v>
      </c>
      <c r="AA819" s="14">
        <f t="shared" ca="1" si="231"/>
        <v>8.4341457752978195E-3</v>
      </c>
      <c r="AB819" s="14">
        <f t="shared" ca="1" si="232"/>
        <v>5.3308267541545612E-3</v>
      </c>
      <c r="AC819" s="14">
        <f t="shared" ca="1" si="233"/>
        <v>-4.9043747150898757E-3</v>
      </c>
      <c r="AD819" s="14">
        <f t="shared" ca="1" si="234"/>
        <v>-3.0964876340823593E-3</v>
      </c>
      <c r="AE819" s="14">
        <f t="shared" ca="1" si="235"/>
        <v>-5.5450309888542331E-3</v>
      </c>
      <c r="AF819" s="14">
        <f t="shared" ca="1" si="236"/>
        <v>-5.6459997420558461E-3</v>
      </c>
      <c r="AG819" s="14">
        <f t="shared" ca="1" si="237"/>
        <v>-7.0930641673741194E-3</v>
      </c>
      <c r="AH819" s="14">
        <f t="shared" ca="1" si="238"/>
        <v>-2.3499351183386805E-3</v>
      </c>
      <c r="AI819" s="14">
        <f t="shared" ca="1" si="239"/>
        <v>-6.9609078646613405E-3</v>
      </c>
      <c r="AJ819" s="14">
        <f t="shared" ca="1" si="240"/>
        <v>-6.9197558827754246E-2</v>
      </c>
      <c r="AK819" s="14">
        <f t="shared" ca="1" si="241"/>
        <v>1.5489549431045678E-2</v>
      </c>
    </row>
    <row r="820" spans="1:37" x14ac:dyDescent="0.2">
      <c r="A820" s="13">
        <f ca="1">IF(OFFSET(STATIC!$A$6,MATCH($A$16, STATIC!$A$6:$A$2307,0)+ROW()-ROW($A$16),0)&gt;$A$12, OFFSET(STATIC!$A$6,MATCH($A$16, STATIC!$A$6:$A$2307,0)+ROW()-ROW($A$16),0), FALSE)</f>
        <v>42279</v>
      </c>
      <c r="B820" s="7">
        <f ca="1">OFFSET(STATIC!$B$6,MATCH('Data Manipulation'!$A820,STATIC!$A$6:$A$2307, 0)-1,3*(COLUMN()-COLUMN($B$16)))</f>
        <v>237.6</v>
      </c>
      <c r="C820" s="7">
        <f ca="1">OFFSET(STATIC!$B$6,MATCH('Data Manipulation'!$A820,STATIC!$A$6:$A$2307, 0)-1,3*(COLUMN()-COLUMN($B$16)))</f>
        <v>223.84</v>
      </c>
      <c r="D820" s="7">
        <f ca="1">OFFSET(STATIC!$B$6,MATCH('Data Manipulation'!$A820,STATIC!$A$6:$A$2307, 0)-1,3*(COLUMN()-COLUMN($B$16)))</f>
        <v>1951.36</v>
      </c>
      <c r="E820" s="7">
        <f ca="1">OFFSET(STATIC!$B$6,MATCH('Data Manipulation'!$A820,STATIC!$A$6:$A$2307, 0)-1,3*(COLUMN()-COLUMN($B$16)))*$J820</f>
        <v>3471.7319560000001</v>
      </c>
      <c r="F820" s="7">
        <f ca="1">OFFSET(STATIC!$B$6,MATCH('Data Manipulation'!$A820,STATIC!$A$6:$A$2307, 0)-1,3*(COLUMN()-COLUMN($B$16)))</f>
        <v>1136.2</v>
      </c>
      <c r="G820" s="7">
        <f ca="1">OFFSET(STATIC!$B$6,MATCH('Data Manipulation'!$A820,STATIC!$A$6:$A$2307, 0)-1,3*(COLUMN()-COLUMN($B$16)))</f>
        <v>45.54</v>
      </c>
      <c r="H820" s="7">
        <f ca="1">OFFSET(STATIC!$B$6,MATCH('Data Manipulation'!$A820,STATIC!$A$6:$A$2307, 0)-1,3*(COLUMN()-COLUMN($B$16)))</f>
        <v>30.37257</v>
      </c>
      <c r="I820" s="7">
        <f ca="1">OFFSET(STATIC!$B$6,MATCH('Data Manipulation'!$A820,STATIC!$A$6:$A$2307, 0)-1,3*(COLUMN()-COLUMN($B$16)))</f>
        <v>147.80000000000001</v>
      </c>
      <c r="J820" s="7">
        <f ca="1">OFFSET(STATIC!$B$6,MATCH('Data Manipulation'!$A820,STATIC!$A$6:$A$2307, 0)-1,3*(COLUMN()-COLUMN($B$16)))</f>
        <v>1.1242000000000001</v>
      </c>
      <c r="K820" s="7">
        <f ca="1">OFFSET(STATIC!$B$6,MATCH('Data Manipulation'!$A820,STATIC!$A$6:$A$2307, 0)-1,3*(COLUMN()-COLUMN($B$16)))</f>
        <v>1.5202</v>
      </c>
      <c r="L820" s="7">
        <f ca="1">OFFSET(STATIC!$B$6,MATCH('Data Manipulation'!$A820,STATIC!$A$6:$A$2307, 0)-1,3*(COLUMN()-COLUMN($B$16)))</f>
        <v>1.0307999999999999</v>
      </c>
      <c r="M820" s="7">
        <f ca="1">OFFSET(STATIC!$B$6,MATCH('Data Manipulation'!$A820,STATIC!$A$6:$A$2307, 0)-1,3*(COLUMN()-COLUMN($B$16)))</f>
        <v>8.3479999999999995E-3</v>
      </c>
      <c r="N820" s="7">
        <f ca="1">OFFSET(STATIC!$B$6,MATCH('Data Manipulation'!$A820,STATIC!$A$6:$A$2307, 0)-1,3*(COLUMN()-COLUMN($B$16)))*$J820</f>
        <v>253.45066516000003</v>
      </c>
      <c r="O820" s="7">
        <f ca="1">OFFSET(STATIC!$B$6,MATCH('Data Manipulation'!$A820,STATIC!$A$6:$A$2307, 0)-1,3*(COLUMN()-COLUMN($B$16)))</f>
        <v>1942.76</v>
      </c>
      <c r="P820" s="7">
        <f ca="1">OFFSET(STATIC!$B$6,MATCH('Data Manipulation'!$A820,STATIC!$A$6:$A$2307, 0)-1,3*(COLUMN()-COLUMN($B$16)))*$J820</f>
        <v>268.46143324000002</v>
      </c>
      <c r="Q820" s="7">
        <f ca="1">OFFSET(STATIC!$B$6,MATCH('Data Manipulation'!$A820,STATIC!$A$6:$A$2307, 0)-1,3*(COLUMN()-COLUMN($B$16)))</f>
        <v>20.94</v>
      </c>
      <c r="R820" s="7">
        <f ca="1">OFFSET(STATIC!$B$6,MATCH('Data Manipulation'!$A820,STATIC!$A$6:$A$2307, 0)-1,3*(COLUMN()-COLUMN($B$16)))</f>
        <v>4707.7749999999996</v>
      </c>
      <c r="U820" s="14">
        <f t="shared" ca="1" si="225"/>
        <v>-1.4719800786295941E-3</v>
      </c>
      <c r="V820" s="14">
        <f t="shared" ca="1" si="226"/>
        <v>2.1403264315750261E-2</v>
      </c>
      <c r="W820" s="14">
        <f t="shared" ca="1" si="227"/>
        <v>1.421377260428928E-2</v>
      </c>
      <c r="X820" s="14">
        <f t="shared" ca="1" si="228"/>
        <v>1.0314046089178601E-2</v>
      </c>
      <c r="Y820" s="14">
        <f t="shared" ca="1" si="229"/>
        <v>1.8512138384937982E-2</v>
      </c>
      <c r="Z820" s="14">
        <f t="shared" ca="1" si="230"/>
        <v>1.7723104573609906E-2</v>
      </c>
      <c r="AA820" s="14">
        <f t="shared" ca="1" si="231"/>
        <v>-4.2766171833801903E-3</v>
      </c>
      <c r="AB820" s="14">
        <f t="shared" ca="1" si="232"/>
        <v>-2.0277127596516047E-3</v>
      </c>
      <c r="AC820" s="14">
        <f t="shared" ca="1" si="233"/>
        <v>4.1001929266762461E-3</v>
      </c>
      <c r="AD820" s="14">
        <f t="shared" ca="1" si="234"/>
        <v>3.4924749676622652E-3</v>
      </c>
      <c r="AE820" s="14">
        <f t="shared" ca="1" si="235"/>
        <v>6.9116848524847611E-3</v>
      </c>
      <c r="AF820" s="14">
        <f t="shared" ca="1" si="236"/>
        <v>-3.5930295613823395E-4</v>
      </c>
      <c r="AG820" s="14">
        <f t="shared" ca="1" si="237"/>
        <v>5.9004389654809452E-3</v>
      </c>
      <c r="AH820" s="14">
        <f t="shared" ca="1" si="238"/>
        <v>2.6234221049009892E-3</v>
      </c>
      <c r="AI820" s="14">
        <f t="shared" ca="1" si="239"/>
        <v>6.3115773595253527E-3</v>
      </c>
      <c r="AJ820" s="14">
        <f t="shared" ca="1" si="240"/>
        <v>-7.4073860506296579E-2</v>
      </c>
      <c r="AK820" s="14">
        <f t="shared" ca="1" si="241"/>
        <v>1.7288533190227568E-2</v>
      </c>
    </row>
    <row r="821" spans="1:37" x14ac:dyDescent="0.2">
      <c r="A821" s="13">
        <f ca="1">IF(OFFSET(STATIC!$A$6,MATCH($A$16, STATIC!$A$6:$A$2307,0)+ROW()-ROW($A$16),0)&gt;$A$12, OFFSET(STATIC!$A$6,MATCH($A$16, STATIC!$A$6:$A$2307,0)+ROW()-ROW($A$16),0), FALSE)</f>
        <v>42278</v>
      </c>
      <c r="B821" s="7">
        <f ca="1">OFFSET(STATIC!$B$6,MATCH('Data Manipulation'!$A821,STATIC!$A$6:$A$2307, 0)-1,3*(COLUMN()-COLUMN($B$16)))</f>
        <v>237.95</v>
      </c>
      <c r="C821" s="7">
        <f ca="1">OFFSET(STATIC!$B$6,MATCH('Data Manipulation'!$A821,STATIC!$A$6:$A$2307, 0)-1,3*(COLUMN()-COLUMN($B$16)))</f>
        <v>219.1</v>
      </c>
      <c r="D821" s="7">
        <f ca="1">OFFSET(STATIC!$B$6,MATCH('Data Manipulation'!$A821,STATIC!$A$6:$A$2307, 0)-1,3*(COLUMN()-COLUMN($B$16)))</f>
        <v>1923.82</v>
      </c>
      <c r="E821" s="7">
        <f ca="1">OFFSET(STATIC!$B$6,MATCH('Data Manipulation'!$A821,STATIC!$A$6:$A$2307, 0)-1,3*(COLUMN()-COLUMN($B$16)))*$J821</f>
        <v>3436.1083800000001</v>
      </c>
      <c r="F821" s="7">
        <f ca="1">OFFSET(STATIC!$B$6,MATCH('Data Manipulation'!$A821,STATIC!$A$6:$A$2307, 0)-1,3*(COLUMN()-COLUMN($B$16)))</f>
        <v>1115.3599999999999</v>
      </c>
      <c r="G821" s="7">
        <f ca="1">OFFSET(STATIC!$B$6,MATCH('Data Manipulation'!$A821,STATIC!$A$6:$A$2307, 0)-1,3*(COLUMN()-COLUMN($B$16)))</f>
        <v>44.74</v>
      </c>
      <c r="H821" s="7">
        <f ca="1">OFFSET(STATIC!$B$6,MATCH('Data Manipulation'!$A821,STATIC!$A$6:$A$2307, 0)-1,3*(COLUMN()-COLUMN($B$16)))</f>
        <v>30.502739999999999</v>
      </c>
      <c r="I821" s="7">
        <f ca="1">OFFSET(STATIC!$B$6,MATCH('Data Manipulation'!$A821,STATIC!$A$6:$A$2307, 0)-1,3*(COLUMN()-COLUMN($B$16)))</f>
        <v>148.1</v>
      </c>
      <c r="J821" s="7">
        <f ca="1">OFFSET(STATIC!$B$6,MATCH('Data Manipulation'!$A821,STATIC!$A$6:$A$2307, 0)-1,3*(COLUMN()-COLUMN($B$16)))</f>
        <v>1.1195999999999999</v>
      </c>
      <c r="K821" s="7">
        <f ca="1">OFFSET(STATIC!$B$6,MATCH('Data Manipulation'!$A821,STATIC!$A$6:$A$2307, 0)-1,3*(COLUMN()-COLUMN($B$16)))</f>
        <v>1.5148999999999999</v>
      </c>
      <c r="L821" s="7">
        <f ca="1">OFFSET(STATIC!$B$6,MATCH('Data Manipulation'!$A821,STATIC!$A$6:$A$2307, 0)-1,3*(COLUMN()-COLUMN($B$16)))</f>
        <v>1.0237000000000001</v>
      </c>
      <c r="M821" s="7">
        <f ca="1">OFFSET(STATIC!$B$6,MATCH('Data Manipulation'!$A821,STATIC!$A$6:$A$2307, 0)-1,3*(COLUMN()-COLUMN($B$16)))</f>
        <v>8.3510000000000008E-3</v>
      </c>
      <c r="N821" s="7">
        <f ca="1">OFFSET(STATIC!$B$6,MATCH('Data Manipulation'!$A821,STATIC!$A$6:$A$2307, 0)-1,3*(COLUMN()-COLUMN($B$16)))*$J821</f>
        <v>251.95959827999997</v>
      </c>
      <c r="O821" s="7">
        <f ca="1">OFFSET(STATIC!$B$6,MATCH('Data Manipulation'!$A821,STATIC!$A$6:$A$2307, 0)-1,3*(COLUMN()-COLUMN($B$16)))</f>
        <v>1937.67</v>
      </c>
      <c r="P821" s="7">
        <f ca="1">OFFSET(STATIC!$B$6,MATCH('Data Manipulation'!$A821,STATIC!$A$6:$A$2307, 0)-1,3*(COLUMN()-COLUMN($B$16)))*$J821</f>
        <v>266.77235411999999</v>
      </c>
      <c r="Q821" s="7">
        <f ca="1">OFFSET(STATIC!$B$6,MATCH('Data Manipulation'!$A821,STATIC!$A$6:$A$2307, 0)-1,3*(COLUMN()-COLUMN($B$16)))</f>
        <v>22.55</v>
      </c>
      <c r="R821" s="7">
        <f ca="1">OFFSET(STATIC!$B$6,MATCH('Data Manipulation'!$A821,STATIC!$A$6:$A$2307, 0)-1,3*(COLUMN()-COLUMN($B$16)))</f>
        <v>4627.0839999999998</v>
      </c>
      <c r="U821" s="14">
        <f t="shared" ca="1" si="225"/>
        <v>4.0426214150108891E-3</v>
      </c>
      <c r="V821" s="14">
        <f t="shared" ca="1" si="226"/>
        <v>1.5987213636970735E-3</v>
      </c>
      <c r="W821" s="14">
        <f t="shared" ca="1" si="227"/>
        <v>1.9719818557877231E-3</v>
      </c>
      <c r="X821" s="14">
        <f t="shared" ca="1" si="228"/>
        <v>-8.9989206654280951E-3</v>
      </c>
      <c r="Y821" s="14">
        <f t="shared" ca="1" si="229"/>
        <v>3.4972403543409342E-4</v>
      </c>
      <c r="Z821" s="14">
        <f t="shared" ca="1" si="230"/>
        <v>-7.7925363710093214E-3</v>
      </c>
      <c r="AA821" s="14">
        <f t="shared" ca="1" si="231"/>
        <v>1.1612254396880708E-3</v>
      </c>
      <c r="AB821" s="14">
        <f t="shared" ca="1" si="232"/>
        <v>-1.2214097216358919E-2</v>
      </c>
      <c r="AC821" s="14">
        <f t="shared" ca="1" si="233"/>
        <v>1.2512290487534359E-3</v>
      </c>
      <c r="AD821" s="14">
        <f t="shared" ca="1" si="234"/>
        <v>1.1228164054037316E-3</v>
      </c>
      <c r="AE821" s="14">
        <f t="shared" ca="1" si="235"/>
        <v>-1.8542922406804972E-3</v>
      </c>
      <c r="AF821" s="14">
        <f t="shared" ca="1" si="236"/>
        <v>-5.9855152322698432E-4</v>
      </c>
      <c r="AG821" s="14">
        <f t="shared" ca="1" si="237"/>
        <v>2.8446288077110522E-3</v>
      </c>
      <c r="AH821" s="14">
        <f t="shared" ca="1" si="238"/>
        <v>6.4014870155382295E-4</v>
      </c>
      <c r="AI821" s="14">
        <f t="shared" ca="1" si="239"/>
        <v>3.347225934156785E-3</v>
      </c>
      <c r="AJ821" s="14">
        <f t="shared" ca="1" si="240"/>
        <v>-8.2938051601993898E-2</v>
      </c>
      <c r="AK821" s="14">
        <f t="shared" ca="1" si="241"/>
        <v>1.4964453301021629E-3</v>
      </c>
    </row>
    <row r="822" spans="1:37" x14ac:dyDescent="0.2">
      <c r="A822" s="13">
        <f ca="1">IF(OFFSET(STATIC!$A$6,MATCH($A$16, STATIC!$A$6:$A$2307,0)+ROW()-ROW($A$16),0)&gt;$A$12, OFFSET(STATIC!$A$6,MATCH($A$16, STATIC!$A$6:$A$2307,0)+ROW()-ROW($A$16),0), FALSE)</f>
        <v>42277</v>
      </c>
      <c r="B822" s="7">
        <f ca="1">OFFSET(STATIC!$B$6,MATCH('Data Manipulation'!$A822,STATIC!$A$6:$A$2307, 0)-1,3*(COLUMN()-COLUMN($B$16)))</f>
        <v>236.99</v>
      </c>
      <c r="C822" s="7">
        <f ca="1">OFFSET(STATIC!$B$6,MATCH('Data Manipulation'!$A822,STATIC!$A$6:$A$2307, 0)-1,3*(COLUMN()-COLUMN($B$16)))</f>
        <v>218.75</v>
      </c>
      <c r="D822" s="7">
        <f ca="1">OFFSET(STATIC!$B$6,MATCH('Data Manipulation'!$A822,STATIC!$A$6:$A$2307, 0)-1,3*(COLUMN()-COLUMN($B$16)))</f>
        <v>1920.03</v>
      </c>
      <c r="E822" s="7">
        <f ca="1">OFFSET(STATIC!$B$6,MATCH('Data Manipulation'!$A822,STATIC!$A$6:$A$2307, 0)-1,3*(COLUMN()-COLUMN($B$16)))*$J822</f>
        <v>3467.1691940000005</v>
      </c>
      <c r="F822" s="7">
        <f ca="1">OFFSET(STATIC!$B$6,MATCH('Data Manipulation'!$A822,STATIC!$A$6:$A$2307, 0)-1,3*(COLUMN()-COLUMN($B$16)))</f>
        <v>1114.97</v>
      </c>
      <c r="G822" s="7">
        <f ca="1">OFFSET(STATIC!$B$6,MATCH('Data Manipulation'!$A822,STATIC!$A$6:$A$2307, 0)-1,3*(COLUMN()-COLUMN($B$16)))</f>
        <v>45.09</v>
      </c>
      <c r="H822" s="7">
        <f ca="1">OFFSET(STATIC!$B$6,MATCH('Data Manipulation'!$A822,STATIC!$A$6:$A$2307, 0)-1,3*(COLUMN()-COLUMN($B$16)))</f>
        <v>30.46734</v>
      </c>
      <c r="I822" s="7">
        <f ca="1">OFFSET(STATIC!$B$6,MATCH('Data Manipulation'!$A822,STATIC!$A$6:$A$2307, 0)-1,3*(COLUMN()-COLUMN($B$16)))</f>
        <v>149.91999999999999</v>
      </c>
      <c r="J822" s="7">
        <f ca="1">OFFSET(STATIC!$B$6,MATCH('Data Manipulation'!$A822,STATIC!$A$6:$A$2307, 0)-1,3*(COLUMN()-COLUMN($B$16)))</f>
        <v>1.1182000000000001</v>
      </c>
      <c r="K822" s="7">
        <f ca="1">OFFSET(STATIC!$B$6,MATCH('Data Manipulation'!$A822,STATIC!$A$6:$A$2307, 0)-1,3*(COLUMN()-COLUMN($B$16)))</f>
        <v>1.5131999999999999</v>
      </c>
      <c r="L822" s="7">
        <f ca="1">OFFSET(STATIC!$B$6,MATCH('Data Manipulation'!$A822,STATIC!$A$6:$A$2307, 0)-1,3*(COLUMN()-COLUMN($B$16)))</f>
        <v>1.0256000000000001</v>
      </c>
      <c r="M822" s="7">
        <f ca="1">OFFSET(STATIC!$B$6,MATCH('Data Manipulation'!$A822,STATIC!$A$6:$A$2307, 0)-1,3*(COLUMN()-COLUMN($B$16)))</f>
        <v>8.3560000000000006E-3</v>
      </c>
      <c r="N822" s="7">
        <f ca="1">OFFSET(STATIC!$B$6,MATCH('Data Manipulation'!$A822,STATIC!$A$6:$A$2307, 0)-1,3*(COLUMN()-COLUMN($B$16)))*$J822</f>
        <v>251.24388520000002</v>
      </c>
      <c r="O822" s="7">
        <f ca="1">OFFSET(STATIC!$B$6,MATCH('Data Manipulation'!$A822,STATIC!$A$6:$A$2307, 0)-1,3*(COLUMN()-COLUMN($B$16)))</f>
        <v>1936.43</v>
      </c>
      <c r="P822" s="7">
        <f ca="1">OFFSET(STATIC!$B$6,MATCH('Data Manipulation'!$A822,STATIC!$A$6:$A$2307, 0)-1,3*(COLUMN()-COLUMN($B$16)))*$J822</f>
        <v>265.88089956000005</v>
      </c>
      <c r="Q822" s="7">
        <f ca="1">OFFSET(STATIC!$B$6,MATCH('Data Manipulation'!$A822,STATIC!$A$6:$A$2307, 0)-1,3*(COLUMN()-COLUMN($B$16)))</f>
        <v>24.5</v>
      </c>
      <c r="R822" s="7">
        <f ca="1">OFFSET(STATIC!$B$6,MATCH('Data Manipulation'!$A822,STATIC!$A$6:$A$2307, 0)-1,3*(COLUMN()-COLUMN($B$16)))</f>
        <v>4620.165</v>
      </c>
      <c r="U822" s="14">
        <f t="shared" ca="1" si="225"/>
        <v>-1.012188522164803E-3</v>
      </c>
      <c r="V822" s="14">
        <f t="shared" ca="1" si="226"/>
        <v>2.3449956436018327E-2</v>
      </c>
      <c r="W822" s="14">
        <f t="shared" ca="1" si="227"/>
        <v>1.8895865203796398E-2</v>
      </c>
      <c r="X822" s="14">
        <f t="shared" ca="1" si="228"/>
        <v>1.6061717227059642E-2</v>
      </c>
      <c r="Y822" s="14">
        <f t="shared" ca="1" si="229"/>
        <v>-1.4159749278331616E-2</v>
      </c>
      <c r="Z822" s="14">
        <f t="shared" ca="1" si="230"/>
        <v>-3.100091056758784E-3</v>
      </c>
      <c r="AA822" s="14">
        <f t="shared" ca="1" si="231"/>
        <v>7.22456241508008E-3</v>
      </c>
      <c r="AB822" s="14">
        <f t="shared" ca="1" si="232"/>
        <v>2.5263079437866345E-2</v>
      </c>
      <c r="AC822" s="14">
        <f t="shared" ca="1" si="233"/>
        <v>-7.040086110435005E-3</v>
      </c>
      <c r="AD822" s="14">
        <f t="shared" ca="1" si="234"/>
        <v>-1.9146343286618145E-3</v>
      </c>
      <c r="AE822" s="14">
        <f t="shared" ca="1" si="235"/>
        <v>-4.6692691836835E-3</v>
      </c>
      <c r="AF822" s="14">
        <f t="shared" ca="1" si="236"/>
        <v>1.1968164696237538E-4</v>
      </c>
      <c r="AG822" s="14">
        <f t="shared" ca="1" si="237"/>
        <v>-5.7013232994576109E-3</v>
      </c>
      <c r="AH822" s="14">
        <f t="shared" ca="1" si="238"/>
        <v>-1.4458553033857557E-4</v>
      </c>
      <c r="AI822" s="14">
        <f t="shared" ca="1" si="239"/>
        <v>-6.5310738482349676E-3</v>
      </c>
      <c r="AJ822" s="14">
        <f t="shared" ca="1" si="240"/>
        <v>-9.0847546886851371E-2</v>
      </c>
      <c r="AK822" s="14">
        <f t="shared" ca="1" si="241"/>
        <v>2.2511299728081281E-2</v>
      </c>
    </row>
    <row r="823" spans="1:37" x14ac:dyDescent="0.2">
      <c r="A823" s="13">
        <f ca="1">IF(OFFSET(STATIC!$A$6,MATCH($A$16, STATIC!$A$6:$A$2307,0)+ROW()-ROW($A$16),0)&gt;$A$12, OFFSET(STATIC!$A$6,MATCH($A$16, STATIC!$A$6:$A$2307,0)+ROW()-ROW($A$16),0), FALSE)</f>
        <v>42276</v>
      </c>
      <c r="B823" s="7">
        <f ca="1">OFFSET(STATIC!$B$6,MATCH('Data Manipulation'!$A823,STATIC!$A$6:$A$2307, 0)-1,3*(COLUMN()-COLUMN($B$16)))</f>
        <v>237.23</v>
      </c>
      <c r="C823" s="7">
        <f ca="1">OFFSET(STATIC!$B$6,MATCH('Data Manipulation'!$A823,STATIC!$A$6:$A$2307, 0)-1,3*(COLUMN()-COLUMN($B$16)))</f>
        <v>213.68</v>
      </c>
      <c r="D823" s="7">
        <f ca="1">OFFSET(STATIC!$B$6,MATCH('Data Manipulation'!$A823,STATIC!$A$6:$A$2307, 0)-1,3*(COLUMN()-COLUMN($B$16)))</f>
        <v>1884.09</v>
      </c>
      <c r="E823" s="7">
        <f ca="1">OFFSET(STATIC!$B$6,MATCH('Data Manipulation'!$A823,STATIC!$A$6:$A$2307, 0)-1,3*(COLUMN()-COLUMN($B$16)))*$J823</f>
        <v>3411.9253460000004</v>
      </c>
      <c r="F823" s="7">
        <f ca="1">OFFSET(STATIC!$B$6,MATCH('Data Manipulation'!$A823,STATIC!$A$6:$A$2307, 0)-1,3*(COLUMN()-COLUMN($B$16)))</f>
        <v>1130.8699999999999</v>
      </c>
      <c r="G823" s="7">
        <f ca="1">OFFSET(STATIC!$B$6,MATCH('Data Manipulation'!$A823,STATIC!$A$6:$A$2307, 0)-1,3*(COLUMN()-COLUMN($B$16)))</f>
        <v>45.23</v>
      </c>
      <c r="H823" s="7">
        <f ca="1">OFFSET(STATIC!$B$6,MATCH('Data Manipulation'!$A823,STATIC!$A$6:$A$2307, 0)-1,3*(COLUMN()-COLUMN($B$16)))</f>
        <v>30.24802</v>
      </c>
      <c r="I823" s="7">
        <f ca="1">OFFSET(STATIC!$B$6,MATCH('Data Manipulation'!$A823,STATIC!$A$6:$A$2307, 0)-1,3*(COLUMN()-COLUMN($B$16)))</f>
        <v>146.18</v>
      </c>
      <c r="J823" s="7">
        <f ca="1">OFFSET(STATIC!$B$6,MATCH('Data Manipulation'!$A823,STATIC!$A$6:$A$2307, 0)-1,3*(COLUMN()-COLUMN($B$16)))</f>
        <v>1.1261000000000001</v>
      </c>
      <c r="K823" s="7">
        <f ca="1">OFFSET(STATIC!$B$6,MATCH('Data Manipulation'!$A823,STATIC!$A$6:$A$2307, 0)-1,3*(COLUMN()-COLUMN($B$16)))</f>
        <v>1.5161</v>
      </c>
      <c r="L823" s="7">
        <f ca="1">OFFSET(STATIC!$B$6,MATCH('Data Manipulation'!$A823,STATIC!$A$6:$A$2307, 0)-1,3*(COLUMN()-COLUMN($B$16)))</f>
        <v>1.0304</v>
      </c>
      <c r="M823" s="7">
        <f ca="1">OFFSET(STATIC!$B$6,MATCH('Data Manipulation'!$A823,STATIC!$A$6:$A$2307, 0)-1,3*(COLUMN()-COLUMN($B$16)))</f>
        <v>8.3549999999999996E-3</v>
      </c>
      <c r="N823" s="7">
        <f ca="1">OFFSET(STATIC!$B$6,MATCH('Data Manipulation'!$A823,STATIC!$A$6:$A$2307, 0)-1,3*(COLUMN()-COLUMN($B$16)))*$J823</f>
        <v>252.68039894000003</v>
      </c>
      <c r="O823" s="7">
        <f ca="1">OFFSET(STATIC!$B$6,MATCH('Data Manipulation'!$A823,STATIC!$A$6:$A$2307, 0)-1,3*(COLUMN()-COLUMN($B$16)))</f>
        <v>1936.71</v>
      </c>
      <c r="P823" s="7">
        <f ca="1">OFFSET(STATIC!$B$6,MATCH('Data Manipulation'!$A823,STATIC!$A$6:$A$2307, 0)-1,3*(COLUMN()-COLUMN($B$16)))*$J823</f>
        <v>267.62307028000004</v>
      </c>
      <c r="Q823" s="7">
        <f ca="1">OFFSET(STATIC!$B$6,MATCH('Data Manipulation'!$A823,STATIC!$A$6:$A$2307, 0)-1,3*(COLUMN()-COLUMN($B$16)))</f>
        <v>26.83</v>
      </c>
      <c r="R823" s="7">
        <f ca="1">OFFSET(STATIC!$B$6,MATCH('Data Manipulation'!$A823,STATIC!$A$6:$A$2307, 0)-1,3*(COLUMN()-COLUMN($B$16)))</f>
        <v>4517.3209999999999</v>
      </c>
      <c r="U823" s="14">
        <f t="shared" ca="1" si="225"/>
        <v>-2.5680440155690636E-3</v>
      </c>
      <c r="V823" s="14">
        <f t="shared" ca="1" si="226"/>
        <v>-1.7213406667382178E-2</v>
      </c>
      <c r="W823" s="14">
        <f t="shared" ca="1" si="227"/>
        <v>1.2321224333906237E-3</v>
      </c>
      <c r="X823" s="14">
        <f t="shared" ca="1" si="228"/>
        <v>-1.1123380647400467E-3</v>
      </c>
      <c r="Y823" s="14">
        <f t="shared" ca="1" si="229"/>
        <v>-2.8785891841985227E-3</v>
      </c>
      <c r="Z823" s="14">
        <f t="shared" ca="1" si="230"/>
        <v>1.7845666541934563E-2</v>
      </c>
      <c r="AA823" s="14">
        <f t="shared" ca="1" si="231"/>
        <v>2.8256607162985008E-3</v>
      </c>
      <c r="AB823" s="14">
        <f t="shared" ca="1" si="232"/>
        <v>4.7313833249482025E-3</v>
      </c>
      <c r="AC823" s="14">
        <f t="shared" ca="1" si="233"/>
        <v>2.0445360248822556E-3</v>
      </c>
      <c r="AD823" s="14">
        <f t="shared" ca="1" si="234"/>
        <v>-2.5032951148796236E-3</v>
      </c>
      <c r="AE823" s="14">
        <f t="shared" ca="1" si="235"/>
        <v>2.8184089796994532E-3</v>
      </c>
      <c r="AF823" s="14">
        <f t="shared" ca="1" si="236"/>
        <v>1.0777798779962589E-3</v>
      </c>
      <c r="AG823" s="14">
        <f t="shared" ca="1" si="237"/>
        <v>1.9019344187684328E-3</v>
      </c>
      <c r="AH823" s="14">
        <f t="shared" ca="1" si="238"/>
        <v>1.0280439916336306E-3</v>
      </c>
      <c r="AI823" s="14">
        <f t="shared" ca="1" si="239"/>
        <v>2.2789370482302687E-3</v>
      </c>
      <c r="AJ823" s="14">
        <f t="shared" ca="1" si="240"/>
        <v>-2.9381474497792409E-2</v>
      </c>
      <c r="AK823" s="14">
        <f t="shared" ca="1" si="241"/>
        <v>-5.8817401989397318E-3</v>
      </c>
    </row>
    <row r="824" spans="1:37" x14ac:dyDescent="0.2">
      <c r="A824" s="13">
        <f ca="1">IF(OFFSET(STATIC!$A$6,MATCH($A$16, STATIC!$A$6:$A$2307,0)+ROW()-ROW($A$16),0)&gt;$A$12, OFFSET(STATIC!$A$6,MATCH($A$16, STATIC!$A$6:$A$2307,0)+ROW()-ROW($A$16),0), FALSE)</f>
        <v>42275</v>
      </c>
      <c r="B824" s="7">
        <f ca="1">OFFSET(STATIC!$B$6,MATCH('Data Manipulation'!$A824,STATIC!$A$6:$A$2307, 0)-1,3*(COLUMN()-COLUMN($B$16)))</f>
        <v>237.84</v>
      </c>
      <c r="C824" s="7">
        <f ca="1">OFFSET(STATIC!$B$6,MATCH('Data Manipulation'!$A824,STATIC!$A$6:$A$2307, 0)-1,3*(COLUMN()-COLUMN($B$16)))</f>
        <v>217.39</v>
      </c>
      <c r="D824" s="7">
        <f ca="1">OFFSET(STATIC!$B$6,MATCH('Data Manipulation'!$A824,STATIC!$A$6:$A$2307, 0)-1,3*(COLUMN()-COLUMN($B$16)))</f>
        <v>1881.77</v>
      </c>
      <c r="E824" s="7">
        <f ca="1">OFFSET(STATIC!$B$6,MATCH('Data Manipulation'!$A824,STATIC!$A$6:$A$2307, 0)-1,3*(COLUMN()-COLUMN($B$16)))*$J824</f>
        <v>3415.7226719999999</v>
      </c>
      <c r="F824" s="7">
        <f ca="1">OFFSET(STATIC!$B$6,MATCH('Data Manipulation'!$A824,STATIC!$A$6:$A$2307, 0)-1,3*(COLUMN()-COLUMN($B$16)))</f>
        <v>1134.1300000000001</v>
      </c>
      <c r="G824" s="7">
        <f ca="1">OFFSET(STATIC!$B$6,MATCH('Data Manipulation'!$A824,STATIC!$A$6:$A$2307, 0)-1,3*(COLUMN()-COLUMN($B$16)))</f>
        <v>44.43</v>
      </c>
      <c r="H824" s="7">
        <f ca="1">OFFSET(STATIC!$B$6,MATCH('Data Manipulation'!$A824,STATIC!$A$6:$A$2307, 0)-1,3*(COLUMN()-COLUMN($B$16)))</f>
        <v>30.162669999999999</v>
      </c>
      <c r="I824" s="7">
        <f ca="1">OFFSET(STATIC!$B$6,MATCH('Data Manipulation'!$A824,STATIC!$A$6:$A$2307, 0)-1,3*(COLUMN()-COLUMN($B$16)))</f>
        <v>145.49</v>
      </c>
      <c r="J824" s="7">
        <f ca="1">OFFSET(STATIC!$B$6,MATCH('Data Manipulation'!$A824,STATIC!$A$6:$A$2307, 0)-1,3*(COLUMN()-COLUMN($B$16)))</f>
        <v>1.1237999999999999</v>
      </c>
      <c r="K824" s="7">
        <f ca="1">OFFSET(STATIC!$B$6,MATCH('Data Manipulation'!$A824,STATIC!$A$6:$A$2307, 0)-1,3*(COLUMN()-COLUMN($B$16)))</f>
        <v>1.5199</v>
      </c>
      <c r="L824" s="7">
        <f ca="1">OFFSET(STATIC!$B$6,MATCH('Data Manipulation'!$A824,STATIC!$A$6:$A$2307, 0)-1,3*(COLUMN()-COLUMN($B$16)))</f>
        <v>1.0275000000000001</v>
      </c>
      <c r="M824" s="7">
        <f ca="1">OFFSET(STATIC!$B$6,MATCH('Data Manipulation'!$A824,STATIC!$A$6:$A$2307, 0)-1,3*(COLUMN()-COLUMN($B$16)))</f>
        <v>8.3459999999999993E-3</v>
      </c>
      <c r="N824" s="7">
        <f ca="1">OFFSET(STATIC!$B$6,MATCH('Data Manipulation'!$A824,STATIC!$A$6:$A$2307, 0)-1,3*(COLUMN()-COLUMN($B$16)))*$J824</f>
        <v>252.20027411999996</v>
      </c>
      <c r="O824" s="7">
        <f ca="1">OFFSET(STATIC!$B$6,MATCH('Data Manipulation'!$A824,STATIC!$A$6:$A$2307, 0)-1,3*(COLUMN()-COLUMN($B$16)))</f>
        <v>1934.72</v>
      </c>
      <c r="P824" s="7">
        <f ca="1">OFFSET(STATIC!$B$6,MATCH('Data Manipulation'!$A824,STATIC!$A$6:$A$2307, 0)-1,3*(COLUMN()-COLUMN($B$16)))*$J824</f>
        <v>267.01386857999995</v>
      </c>
      <c r="Q824" s="7">
        <f ca="1">OFFSET(STATIC!$B$6,MATCH('Data Manipulation'!$A824,STATIC!$A$6:$A$2307, 0)-1,3*(COLUMN()-COLUMN($B$16)))</f>
        <v>27.63</v>
      </c>
      <c r="R824" s="7">
        <f ca="1">OFFSET(STATIC!$B$6,MATCH('Data Manipulation'!$A824,STATIC!$A$6:$A$2307, 0)-1,3*(COLUMN()-COLUMN($B$16)))</f>
        <v>4543.9690000000001</v>
      </c>
      <c r="U824" s="14">
        <f t="shared" ca="1" si="225"/>
        <v>1.3673617632967755E-2</v>
      </c>
      <c r="V824" s="14">
        <f t="shared" ca="1" si="226"/>
        <v>-7.7439844464330639E-3</v>
      </c>
      <c r="W824" s="14">
        <f t="shared" ca="1" si="227"/>
        <v>-2.6001239239395291E-2</v>
      </c>
      <c r="X824" s="14">
        <f t="shared" ca="1" si="228"/>
        <v>-1.9327103290974972E-2</v>
      </c>
      <c r="Y824" s="14">
        <f t="shared" ca="1" si="229"/>
        <v>-1.0228518244588848E-2</v>
      </c>
      <c r="Z824" s="14">
        <f t="shared" ca="1" si="230"/>
        <v>-2.8183380952341981E-2</v>
      </c>
      <c r="AA824" s="14">
        <f t="shared" ca="1" si="231"/>
        <v>-7.3420238539650675E-3</v>
      </c>
      <c r="AB824" s="14">
        <f t="shared" ca="1" si="232"/>
        <v>-9.9850371376289018E-3</v>
      </c>
      <c r="AC824" s="14">
        <f t="shared" ca="1" si="233"/>
        <v>4.637896290610061E-3</v>
      </c>
      <c r="AD824" s="14">
        <f t="shared" ca="1" si="234"/>
        <v>1.4485122364153084E-3</v>
      </c>
      <c r="AE824" s="14">
        <f t="shared" ca="1" si="235"/>
        <v>5.6607607730117301E-3</v>
      </c>
      <c r="AF824" s="14">
        <f t="shared" ca="1" si="236"/>
        <v>7.5771605532335617E-3</v>
      </c>
      <c r="AG824" s="14">
        <f t="shared" ca="1" si="237"/>
        <v>6.1598807380248656E-3</v>
      </c>
      <c r="AH824" s="14">
        <f t="shared" ca="1" si="238"/>
        <v>2.655068052828371E-3</v>
      </c>
      <c r="AI824" s="14">
        <f t="shared" ca="1" si="239"/>
        <v>6.2460971964245458E-3</v>
      </c>
      <c r="AJ824" s="14">
        <f t="shared" ca="1" si="240"/>
        <v>0.1568083281661089</v>
      </c>
      <c r="AK824" s="14">
        <f t="shared" ca="1" si="241"/>
        <v>-3.0884322476142135E-2</v>
      </c>
    </row>
    <row r="825" spans="1:37" x14ac:dyDescent="0.2">
      <c r="A825" s="13">
        <f ca="1">IF(OFFSET(STATIC!$A$6,MATCH($A$16, STATIC!$A$6:$A$2307,0)+ROW()-ROW($A$16),0)&gt;$A$12, OFFSET(STATIC!$A$6,MATCH($A$16, STATIC!$A$6:$A$2307,0)+ROW()-ROW($A$16),0), FALSE)</f>
        <v>42272</v>
      </c>
      <c r="B825" s="7">
        <f ca="1">OFFSET(STATIC!$B$6,MATCH('Data Manipulation'!$A825,STATIC!$A$6:$A$2307, 0)-1,3*(COLUMN()-COLUMN($B$16)))</f>
        <v>234.61</v>
      </c>
      <c r="C825" s="7">
        <f ca="1">OFFSET(STATIC!$B$6,MATCH('Data Manipulation'!$A825,STATIC!$A$6:$A$2307, 0)-1,3*(COLUMN()-COLUMN($B$16)))</f>
        <v>219.08</v>
      </c>
      <c r="D825" s="7">
        <f ca="1">OFFSET(STATIC!$B$6,MATCH('Data Manipulation'!$A825,STATIC!$A$6:$A$2307, 0)-1,3*(COLUMN()-COLUMN($B$16)))</f>
        <v>1931.34</v>
      </c>
      <c r="E825" s="7">
        <f ca="1">OFFSET(STATIC!$B$6,MATCH('Data Manipulation'!$A825,STATIC!$A$6:$A$2307, 0)-1,3*(COLUMN()-COLUMN($B$16)))*$J825</f>
        <v>3482.380776</v>
      </c>
      <c r="F825" s="7">
        <f ca="1">OFFSET(STATIC!$B$6,MATCH('Data Manipulation'!$A825,STATIC!$A$6:$A$2307, 0)-1,3*(COLUMN()-COLUMN($B$16)))</f>
        <v>1145.79</v>
      </c>
      <c r="G825" s="7">
        <f ca="1">OFFSET(STATIC!$B$6,MATCH('Data Manipulation'!$A825,STATIC!$A$6:$A$2307, 0)-1,3*(COLUMN()-COLUMN($B$16)))</f>
        <v>45.7</v>
      </c>
      <c r="H825" s="7">
        <f ca="1">OFFSET(STATIC!$B$6,MATCH('Data Manipulation'!$A825,STATIC!$A$6:$A$2307, 0)-1,3*(COLUMN()-COLUMN($B$16)))</f>
        <v>30.38494</v>
      </c>
      <c r="I825" s="7">
        <f ca="1">OFFSET(STATIC!$B$6,MATCH('Data Manipulation'!$A825,STATIC!$A$6:$A$2307, 0)-1,3*(COLUMN()-COLUMN($B$16)))</f>
        <v>146.94999999999999</v>
      </c>
      <c r="J825" s="7">
        <f ca="1">OFFSET(STATIC!$B$6,MATCH('Data Manipulation'!$A825,STATIC!$A$6:$A$2307, 0)-1,3*(COLUMN()-COLUMN($B$16)))</f>
        <v>1.1186</v>
      </c>
      <c r="K825" s="7">
        <f ca="1">OFFSET(STATIC!$B$6,MATCH('Data Manipulation'!$A825,STATIC!$A$6:$A$2307, 0)-1,3*(COLUMN()-COLUMN($B$16)))</f>
        <v>1.5177</v>
      </c>
      <c r="L825" s="7">
        <f ca="1">OFFSET(STATIC!$B$6,MATCH('Data Manipulation'!$A825,STATIC!$A$6:$A$2307, 0)-1,3*(COLUMN()-COLUMN($B$16)))</f>
        <v>1.0217000000000001</v>
      </c>
      <c r="M825" s="7">
        <f ca="1">OFFSET(STATIC!$B$6,MATCH('Data Manipulation'!$A825,STATIC!$A$6:$A$2307, 0)-1,3*(COLUMN()-COLUMN($B$16)))</f>
        <v>8.2830000000000004E-3</v>
      </c>
      <c r="N825" s="7">
        <f ca="1">OFFSET(STATIC!$B$6,MATCH('Data Manipulation'!$A825,STATIC!$A$6:$A$2307, 0)-1,3*(COLUMN()-COLUMN($B$16)))*$J825</f>
        <v>250.65152546000002</v>
      </c>
      <c r="O825" s="7">
        <f ca="1">OFFSET(STATIC!$B$6,MATCH('Data Manipulation'!$A825,STATIC!$A$6:$A$2307, 0)-1,3*(COLUMN()-COLUMN($B$16)))</f>
        <v>1929.59</v>
      </c>
      <c r="P825" s="7">
        <f ca="1">OFFSET(STATIC!$B$6,MATCH('Data Manipulation'!$A825,STATIC!$A$6:$A$2307, 0)-1,3*(COLUMN()-COLUMN($B$16)))*$J825</f>
        <v>265.35127177999999</v>
      </c>
      <c r="Q825" s="7">
        <f ca="1">OFFSET(STATIC!$B$6,MATCH('Data Manipulation'!$A825,STATIC!$A$6:$A$2307, 0)-1,3*(COLUMN()-COLUMN($B$16)))</f>
        <v>23.62</v>
      </c>
      <c r="R825" s="7">
        <f ca="1">OFFSET(STATIC!$B$6,MATCH('Data Manipulation'!$A825,STATIC!$A$6:$A$2307, 0)-1,3*(COLUMN()-COLUMN($B$16)))</f>
        <v>4686.4960000000001</v>
      </c>
      <c r="U825" s="14">
        <f t="shared" ca="1" si="225"/>
        <v>-1.9587810725524035E-3</v>
      </c>
      <c r="V825" s="14">
        <f t="shared" ca="1" si="226"/>
        <v>1.069234425486949E-2</v>
      </c>
      <c r="W825" s="14">
        <f t="shared" ca="1" si="227"/>
        <v>-4.6588915786858695E-4</v>
      </c>
      <c r="X825" s="14">
        <f t="shared" ca="1" si="228"/>
        <v>2.4450545088848228E-2</v>
      </c>
      <c r="Y825" s="14">
        <f t="shared" ca="1" si="229"/>
        <v>-6.1861518291346932E-3</v>
      </c>
      <c r="Z825" s="14">
        <f t="shared" ca="1" si="230"/>
        <v>1.7437810800512436E-2</v>
      </c>
      <c r="AA825" s="14">
        <f t="shared" ca="1" si="231"/>
        <v>2.1109891740830618E-2</v>
      </c>
      <c r="AB825" s="14">
        <f t="shared" ca="1" si="232"/>
        <v>-8.4703199970602057E-3</v>
      </c>
      <c r="AC825" s="14">
        <f t="shared" ca="1" si="233"/>
        <v>-6.1494779592992732E-3</v>
      </c>
      <c r="AD825" s="14">
        <f t="shared" ca="1" si="234"/>
        <v>-4.7328031549664692E-3</v>
      </c>
      <c r="AE825" s="14">
        <f t="shared" ca="1" si="235"/>
        <v>-5.1740243311801017E-3</v>
      </c>
      <c r="AF825" s="14">
        <f t="shared" ca="1" si="236"/>
        <v>-9.4924113182460936E-3</v>
      </c>
      <c r="AG825" s="14">
        <f t="shared" ca="1" si="237"/>
        <v>-9.4109010561673496E-3</v>
      </c>
      <c r="AH825" s="14">
        <f t="shared" ca="1" si="238"/>
        <v>-2.169091566593145E-3</v>
      </c>
      <c r="AI825" s="14">
        <f t="shared" ca="1" si="239"/>
        <v>-9.1182899577597828E-3</v>
      </c>
      <c r="AJ825" s="14">
        <f t="shared" ca="1" si="240"/>
        <v>6.3708009062842848E-3</v>
      </c>
      <c r="AK825" s="14">
        <f t="shared" ca="1" si="241"/>
        <v>-1.0186507216503465E-2</v>
      </c>
    </row>
    <row r="826" spans="1:37" x14ac:dyDescent="0.2">
      <c r="A826" s="13">
        <f ca="1">IF(OFFSET(STATIC!$A$6,MATCH($A$16, STATIC!$A$6:$A$2307,0)+ROW()-ROW($A$16),0)&gt;$A$12, OFFSET(STATIC!$A$6,MATCH($A$16, STATIC!$A$6:$A$2307,0)+ROW()-ROW($A$16),0), FALSE)</f>
        <v>42271</v>
      </c>
      <c r="B826" s="7">
        <f ca="1">OFFSET(STATIC!$B$6,MATCH('Data Manipulation'!$A826,STATIC!$A$6:$A$2307, 0)-1,3*(COLUMN()-COLUMN($B$16)))</f>
        <v>235.07</v>
      </c>
      <c r="C826" s="7">
        <f ca="1">OFFSET(STATIC!$B$6,MATCH('Data Manipulation'!$A826,STATIC!$A$6:$A$2307, 0)-1,3*(COLUMN()-COLUMN($B$16)))</f>
        <v>216.75</v>
      </c>
      <c r="D826" s="7">
        <f ca="1">OFFSET(STATIC!$B$6,MATCH('Data Manipulation'!$A826,STATIC!$A$6:$A$2307, 0)-1,3*(COLUMN()-COLUMN($B$16)))</f>
        <v>1932.24</v>
      </c>
      <c r="E826" s="7">
        <f ca="1">OFFSET(STATIC!$B$6,MATCH('Data Manipulation'!$A826,STATIC!$A$6:$A$2307, 0)-1,3*(COLUMN()-COLUMN($B$16)))*$J826</f>
        <v>3398.2671700000001</v>
      </c>
      <c r="F826" s="7">
        <f ca="1">OFFSET(STATIC!$B$6,MATCH('Data Manipulation'!$A826,STATIC!$A$6:$A$2307, 0)-1,3*(COLUMN()-COLUMN($B$16)))</f>
        <v>1152.9000000000001</v>
      </c>
      <c r="G826" s="7">
        <f ca="1">OFFSET(STATIC!$B$6,MATCH('Data Manipulation'!$A826,STATIC!$A$6:$A$2307, 0)-1,3*(COLUMN()-COLUMN($B$16)))</f>
        <v>44.91</v>
      </c>
      <c r="H826" s="7">
        <f ca="1">OFFSET(STATIC!$B$6,MATCH('Data Manipulation'!$A826,STATIC!$A$6:$A$2307, 0)-1,3*(COLUMN()-COLUMN($B$16)))</f>
        <v>29.750240000000002</v>
      </c>
      <c r="I826" s="7">
        <f ca="1">OFFSET(STATIC!$B$6,MATCH('Data Manipulation'!$A826,STATIC!$A$6:$A$2307, 0)-1,3*(COLUMN()-COLUMN($B$16)))</f>
        <v>148.19999999999999</v>
      </c>
      <c r="J826" s="7">
        <f ca="1">OFFSET(STATIC!$B$6,MATCH('Data Manipulation'!$A826,STATIC!$A$6:$A$2307, 0)-1,3*(COLUMN()-COLUMN($B$16)))</f>
        <v>1.1254999999999999</v>
      </c>
      <c r="K826" s="7">
        <f ca="1">OFFSET(STATIC!$B$6,MATCH('Data Manipulation'!$A826,STATIC!$A$6:$A$2307, 0)-1,3*(COLUMN()-COLUMN($B$16)))</f>
        <v>1.5249000000000001</v>
      </c>
      <c r="L826" s="7">
        <f ca="1">OFFSET(STATIC!$B$6,MATCH('Data Manipulation'!$A826,STATIC!$A$6:$A$2307, 0)-1,3*(COLUMN()-COLUMN($B$16)))</f>
        <v>1.0269999999999999</v>
      </c>
      <c r="M826" s="7">
        <f ca="1">OFFSET(STATIC!$B$6,MATCH('Data Manipulation'!$A826,STATIC!$A$6:$A$2307, 0)-1,3*(COLUMN()-COLUMN($B$16)))</f>
        <v>8.3619999999999996E-3</v>
      </c>
      <c r="N826" s="7">
        <f ca="1">OFFSET(STATIC!$B$6,MATCH('Data Manipulation'!$A826,STATIC!$A$6:$A$2307, 0)-1,3*(COLUMN()-COLUMN($B$16)))*$J826</f>
        <v>253.02151654999997</v>
      </c>
      <c r="O826" s="7">
        <f ca="1">OFFSET(STATIC!$B$6,MATCH('Data Manipulation'!$A826,STATIC!$A$6:$A$2307, 0)-1,3*(COLUMN()-COLUMN($B$16)))</f>
        <v>1933.78</v>
      </c>
      <c r="P826" s="7">
        <f ca="1">OFFSET(STATIC!$B$6,MATCH('Data Manipulation'!$A826,STATIC!$A$6:$A$2307, 0)-1,3*(COLUMN()-COLUMN($B$16)))*$J826</f>
        <v>267.7818863</v>
      </c>
      <c r="Q826" s="7">
        <f ca="1">OFFSET(STATIC!$B$6,MATCH('Data Manipulation'!$A826,STATIC!$A$6:$A$2307, 0)-1,3*(COLUMN()-COLUMN($B$16)))</f>
        <v>23.47</v>
      </c>
      <c r="R826" s="7">
        <f ca="1">OFFSET(STATIC!$B$6,MATCH('Data Manipulation'!$A826,STATIC!$A$6:$A$2307, 0)-1,3*(COLUMN()-COLUMN($B$16)))</f>
        <v>4734.4790000000003</v>
      </c>
      <c r="U826" s="14">
        <f t="shared" ca="1" si="225"/>
        <v>2.1065175793824178E-2</v>
      </c>
      <c r="V826" s="14">
        <f t="shared" ca="1" si="226"/>
        <v>-8.0871644181241022E-3</v>
      </c>
      <c r="W826" s="14">
        <f t="shared" ca="1" si="227"/>
        <v>-3.3686417802160917E-3</v>
      </c>
      <c r="X826" s="14">
        <f t="shared" ca="1" si="228"/>
        <v>-1.2665262448817627E-2</v>
      </c>
      <c r="Y826" s="14">
        <f t="shared" ca="1" si="229"/>
        <v>1.7746974230210769E-2</v>
      </c>
      <c r="Z826" s="14">
        <f t="shared" ca="1" si="230"/>
        <v>9.6208371573196574E-3</v>
      </c>
      <c r="AA826" s="14">
        <f t="shared" ca="1" si="231"/>
        <v>-8.551164237987928E-3</v>
      </c>
      <c r="AB826" s="14">
        <f t="shared" ca="1" si="232"/>
        <v>2.0939586833089185E-3</v>
      </c>
      <c r="AC826" s="14">
        <f t="shared" ca="1" si="233"/>
        <v>7.2228233217385323E-3</v>
      </c>
      <c r="AD826" s="14">
        <f t="shared" ca="1" si="234"/>
        <v>-9.1767180010971145E-4</v>
      </c>
      <c r="AE826" s="14">
        <f t="shared" ca="1" si="235"/>
        <v>4.2935272826594029E-3</v>
      </c>
      <c r="AF826" s="14">
        <f t="shared" ca="1" si="236"/>
        <v>5.1555776326225582E-3</v>
      </c>
      <c r="AG826" s="14">
        <f t="shared" ca="1" si="237"/>
        <v>6.3646816392478158E-3</v>
      </c>
      <c r="AH826" s="14">
        <f t="shared" ca="1" si="238"/>
        <v>7.5528313773825812E-4</v>
      </c>
      <c r="AI826" s="14">
        <f t="shared" ca="1" si="239"/>
        <v>7.5397833332033429E-3</v>
      </c>
      <c r="AJ826" s="14">
        <f t="shared" ca="1" si="240"/>
        <v>5.8788855799973831E-2</v>
      </c>
      <c r="AK826" s="14">
        <f t="shared" ca="1" si="241"/>
        <v>-3.8504465566600479E-3</v>
      </c>
    </row>
    <row r="827" spans="1:37" x14ac:dyDescent="0.2">
      <c r="A827" s="13">
        <f ca="1">IF(OFFSET(STATIC!$A$6,MATCH($A$16, STATIC!$A$6:$A$2307,0)+ROW()-ROW($A$16),0)&gt;$A$12, OFFSET(STATIC!$A$6,MATCH($A$16, STATIC!$A$6:$A$2307,0)+ROW()-ROW($A$16),0), FALSE)</f>
        <v>42270</v>
      </c>
      <c r="B827" s="7">
        <f ca="1">OFFSET(STATIC!$B$6,MATCH('Data Manipulation'!$A827,STATIC!$A$6:$A$2307, 0)-1,3*(COLUMN()-COLUMN($B$16)))</f>
        <v>230.17</v>
      </c>
      <c r="C827" s="7">
        <f ca="1">OFFSET(STATIC!$B$6,MATCH('Data Manipulation'!$A827,STATIC!$A$6:$A$2307, 0)-1,3*(COLUMN()-COLUMN($B$16)))</f>
        <v>218.51</v>
      </c>
      <c r="D827" s="7">
        <f ca="1">OFFSET(STATIC!$B$6,MATCH('Data Manipulation'!$A827,STATIC!$A$6:$A$2307, 0)-1,3*(COLUMN()-COLUMN($B$16)))</f>
        <v>1938.76</v>
      </c>
      <c r="E827" s="7">
        <f ca="1">OFFSET(STATIC!$B$6,MATCH('Data Manipulation'!$A827,STATIC!$A$6:$A$2307, 0)-1,3*(COLUMN()-COLUMN($B$16)))*$J827</f>
        <v>3441.5808259999994</v>
      </c>
      <c r="F827" s="7">
        <f ca="1">OFFSET(STATIC!$B$6,MATCH('Data Manipulation'!$A827,STATIC!$A$6:$A$2307, 0)-1,3*(COLUMN()-COLUMN($B$16)))</f>
        <v>1132.6199999999999</v>
      </c>
      <c r="G827" s="7">
        <f ca="1">OFFSET(STATIC!$B$6,MATCH('Data Manipulation'!$A827,STATIC!$A$6:$A$2307, 0)-1,3*(COLUMN()-COLUMN($B$16)))</f>
        <v>44.48</v>
      </c>
      <c r="H827" s="7">
        <f ca="1">OFFSET(STATIC!$B$6,MATCH('Data Manipulation'!$A827,STATIC!$A$6:$A$2307, 0)-1,3*(COLUMN()-COLUMN($B$16)))</f>
        <v>30.00573</v>
      </c>
      <c r="I827" s="7">
        <f ca="1">OFFSET(STATIC!$B$6,MATCH('Data Manipulation'!$A827,STATIC!$A$6:$A$2307, 0)-1,3*(COLUMN()-COLUMN($B$16)))</f>
        <v>147.88999999999999</v>
      </c>
      <c r="J827" s="7">
        <f ca="1">OFFSET(STATIC!$B$6,MATCH('Data Manipulation'!$A827,STATIC!$A$6:$A$2307, 0)-1,3*(COLUMN()-COLUMN($B$16)))</f>
        <v>1.1173999999999999</v>
      </c>
      <c r="K827" s="7">
        <f ca="1">OFFSET(STATIC!$B$6,MATCH('Data Manipulation'!$A827,STATIC!$A$6:$A$2307, 0)-1,3*(COLUMN()-COLUMN($B$16)))</f>
        <v>1.5263</v>
      </c>
      <c r="L827" s="7">
        <f ca="1">OFFSET(STATIC!$B$6,MATCH('Data Manipulation'!$A827,STATIC!$A$6:$A$2307, 0)-1,3*(COLUMN()-COLUMN($B$16)))</f>
        <v>1.0226</v>
      </c>
      <c r="M827" s="7">
        <f ca="1">OFFSET(STATIC!$B$6,MATCH('Data Manipulation'!$A827,STATIC!$A$6:$A$2307, 0)-1,3*(COLUMN()-COLUMN($B$16)))</f>
        <v>8.319E-3</v>
      </c>
      <c r="N827" s="7">
        <f ca="1">OFFSET(STATIC!$B$6,MATCH('Data Manipulation'!$A827,STATIC!$A$6:$A$2307, 0)-1,3*(COLUMN()-COLUMN($B$16)))*$J827</f>
        <v>251.41622913999998</v>
      </c>
      <c r="O827" s="7">
        <f ca="1">OFFSET(STATIC!$B$6,MATCH('Data Manipulation'!$A827,STATIC!$A$6:$A$2307, 0)-1,3*(COLUMN()-COLUMN($B$16)))</f>
        <v>1932.32</v>
      </c>
      <c r="P827" s="7">
        <f ca="1">OFFSET(STATIC!$B$6,MATCH('Data Manipulation'!$A827,STATIC!$A$6:$A$2307, 0)-1,3*(COLUMN()-COLUMN($B$16)))*$J827</f>
        <v>265.77046127999995</v>
      </c>
      <c r="Q827" s="7">
        <f ca="1">OFFSET(STATIC!$B$6,MATCH('Data Manipulation'!$A827,STATIC!$A$6:$A$2307, 0)-1,3*(COLUMN()-COLUMN($B$16)))</f>
        <v>22.13</v>
      </c>
      <c r="R827" s="7">
        <f ca="1">OFFSET(STATIC!$B$6,MATCH('Data Manipulation'!$A827,STATIC!$A$6:$A$2307, 0)-1,3*(COLUMN()-COLUMN($B$16)))</f>
        <v>4752.7439999999997</v>
      </c>
      <c r="U827" s="14">
        <f t="shared" ca="1" si="225"/>
        <v>9.5627234966989697E-4</v>
      </c>
      <c r="V827" s="14">
        <f t="shared" ca="1" si="226"/>
        <v>-2.0519347493383609E-2</v>
      </c>
      <c r="W827" s="14">
        <f t="shared" ca="1" si="227"/>
        <v>-2.0507542933684945E-3</v>
      </c>
      <c r="X827" s="14">
        <f t="shared" ca="1" si="228"/>
        <v>5.7647585044525544E-3</v>
      </c>
      <c r="Y827" s="14">
        <f t="shared" ca="1" si="229"/>
        <v>5.9863449645646523E-3</v>
      </c>
      <c r="Z827" s="14">
        <f t="shared" ca="1" si="230"/>
        <v>-2.9899248578705812E-2</v>
      </c>
      <c r="AA827" s="14">
        <f t="shared" ca="1" si="231"/>
        <v>1.2640827133713997E-2</v>
      </c>
      <c r="AB827" s="14">
        <f t="shared" ca="1" si="232"/>
        <v>-2.4312836991572232E-3</v>
      </c>
      <c r="AC827" s="14">
        <f t="shared" ca="1" si="233"/>
        <v>4.4847146652386089E-3</v>
      </c>
      <c r="AD827" s="14">
        <f t="shared" ca="1" si="234"/>
        <v>-7.1811249974775421E-3</v>
      </c>
      <c r="AE827" s="14">
        <f t="shared" ca="1" si="235"/>
        <v>-4.4882502897978134E-3</v>
      </c>
      <c r="AF827" s="14">
        <f t="shared" ca="1" si="236"/>
        <v>-1.8014776985109554E-3</v>
      </c>
      <c r="AG827" s="14">
        <f t="shared" ca="1" si="237"/>
        <v>1.7755122445782497E-3</v>
      </c>
      <c r="AH827" s="14">
        <f t="shared" ca="1" si="238"/>
        <v>-7.5011190530431787E-4</v>
      </c>
      <c r="AI827" s="14">
        <f t="shared" ca="1" si="239"/>
        <v>3.9975457145359061E-3</v>
      </c>
      <c r="AJ827" s="14">
        <f t="shared" ca="1" si="240"/>
        <v>-1.391092659153737E-2</v>
      </c>
      <c r="AK827" s="14">
        <f t="shared" ca="1" si="241"/>
        <v>-8.3685031605122522E-4</v>
      </c>
    </row>
    <row r="828" spans="1:37" x14ac:dyDescent="0.2">
      <c r="A828" s="13">
        <f ca="1">IF(OFFSET(STATIC!$A$6,MATCH($A$16, STATIC!$A$6:$A$2307,0)+ROW()-ROW($A$16),0)&gt;$A$12, OFFSET(STATIC!$A$6,MATCH($A$16, STATIC!$A$6:$A$2307,0)+ROW()-ROW($A$16),0), FALSE)</f>
        <v>42269</v>
      </c>
      <c r="B828" s="7">
        <f ca="1">OFFSET(STATIC!$B$6,MATCH('Data Manipulation'!$A828,STATIC!$A$6:$A$2307, 0)-1,3*(COLUMN()-COLUMN($B$16)))</f>
        <v>229.95</v>
      </c>
      <c r="C828" s="7">
        <f ca="1">OFFSET(STATIC!$B$6,MATCH('Data Manipulation'!$A828,STATIC!$A$6:$A$2307, 0)-1,3*(COLUMN()-COLUMN($B$16)))</f>
        <v>223.04</v>
      </c>
      <c r="D828" s="7">
        <f ca="1">OFFSET(STATIC!$B$6,MATCH('Data Manipulation'!$A828,STATIC!$A$6:$A$2307, 0)-1,3*(COLUMN()-COLUMN($B$16)))</f>
        <v>1942.74</v>
      </c>
      <c r="E828" s="7">
        <f ca="1">OFFSET(STATIC!$B$6,MATCH('Data Manipulation'!$A828,STATIC!$A$6:$A$2307, 0)-1,3*(COLUMN()-COLUMN($B$16)))*$J828</f>
        <v>3421.7980200000002</v>
      </c>
      <c r="F828" s="7">
        <f ca="1">OFFSET(STATIC!$B$6,MATCH('Data Manipulation'!$A828,STATIC!$A$6:$A$2307, 0)-1,3*(COLUMN()-COLUMN($B$16)))</f>
        <v>1125.8599999999999</v>
      </c>
      <c r="G828" s="7">
        <f ca="1">OFFSET(STATIC!$B$6,MATCH('Data Manipulation'!$A828,STATIC!$A$6:$A$2307, 0)-1,3*(COLUMN()-COLUMN($B$16)))</f>
        <v>45.83</v>
      </c>
      <c r="H828" s="7">
        <f ca="1">OFFSET(STATIC!$B$6,MATCH('Data Manipulation'!$A828,STATIC!$A$6:$A$2307, 0)-1,3*(COLUMN()-COLUMN($B$16)))</f>
        <v>29.628820000000001</v>
      </c>
      <c r="I828" s="7">
        <f ca="1">OFFSET(STATIC!$B$6,MATCH('Data Manipulation'!$A828,STATIC!$A$6:$A$2307, 0)-1,3*(COLUMN()-COLUMN($B$16)))</f>
        <v>148.25</v>
      </c>
      <c r="J828" s="7">
        <f ca="1">OFFSET(STATIC!$B$6,MATCH('Data Manipulation'!$A828,STATIC!$A$6:$A$2307, 0)-1,3*(COLUMN()-COLUMN($B$16)))</f>
        <v>1.1124000000000001</v>
      </c>
      <c r="K828" s="7">
        <f ca="1">OFFSET(STATIC!$B$6,MATCH('Data Manipulation'!$A828,STATIC!$A$6:$A$2307, 0)-1,3*(COLUMN()-COLUMN($B$16)))</f>
        <v>1.5373000000000001</v>
      </c>
      <c r="L828" s="7">
        <f ca="1">OFFSET(STATIC!$B$6,MATCH('Data Manipulation'!$A828,STATIC!$A$6:$A$2307, 0)-1,3*(COLUMN()-COLUMN($B$16)))</f>
        <v>1.0271999999999999</v>
      </c>
      <c r="M828" s="7">
        <f ca="1">OFFSET(STATIC!$B$6,MATCH('Data Manipulation'!$A828,STATIC!$A$6:$A$2307, 0)-1,3*(COLUMN()-COLUMN($B$16)))</f>
        <v>8.3339999999999994E-3</v>
      </c>
      <c r="N828" s="7">
        <f ca="1">OFFSET(STATIC!$B$6,MATCH('Data Manipulation'!$A828,STATIC!$A$6:$A$2307, 0)-1,3*(COLUMN()-COLUMN($B$16)))*$J828</f>
        <v>250.97023260000003</v>
      </c>
      <c r="O828" s="7">
        <f ca="1">OFFSET(STATIC!$B$6,MATCH('Data Manipulation'!$A828,STATIC!$A$6:$A$2307, 0)-1,3*(COLUMN()-COLUMN($B$16)))</f>
        <v>1933.77</v>
      </c>
      <c r="P828" s="7">
        <f ca="1">OFFSET(STATIC!$B$6,MATCH('Data Manipulation'!$A828,STATIC!$A$6:$A$2307, 0)-1,3*(COLUMN()-COLUMN($B$16)))*$J828</f>
        <v>264.71015244</v>
      </c>
      <c r="Q828" s="7">
        <f ca="1">OFFSET(STATIC!$B$6,MATCH('Data Manipulation'!$A828,STATIC!$A$6:$A$2307, 0)-1,3*(COLUMN()-COLUMN($B$16)))</f>
        <v>22.44</v>
      </c>
      <c r="R828" s="7">
        <f ca="1">OFFSET(STATIC!$B$6,MATCH('Data Manipulation'!$A828,STATIC!$A$6:$A$2307, 0)-1,3*(COLUMN()-COLUMN($B$16)))</f>
        <v>4756.723</v>
      </c>
      <c r="U828" s="14">
        <f t="shared" ca="1" si="225"/>
        <v>1.079957154733383E-2</v>
      </c>
      <c r="V828" s="14">
        <f t="shared" ca="1" si="226"/>
        <v>-9.1491946535880893E-3</v>
      </c>
      <c r="W828" s="14">
        <f t="shared" ca="1" si="227"/>
        <v>-1.2394939887069493E-2</v>
      </c>
      <c r="X828" s="14">
        <f t="shared" ca="1" si="228"/>
        <v>-4.2686949790994237E-2</v>
      </c>
      <c r="Y828" s="14">
        <f t="shared" ca="1" si="229"/>
        <v>-6.6041901169232673E-3</v>
      </c>
      <c r="Z828" s="14">
        <f t="shared" ca="1" si="230"/>
        <v>-1.8376908897322568E-2</v>
      </c>
      <c r="AA828" s="14">
        <f t="shared" ca="1" si="231"/>
        <v>-8.5977689762803018E-3</v>
      </c>
      <c r="AB828" s="14">
        <f t="shared" ca="1" si="232"/>
        <v>-2.603256091924535E-2</v>
      </c>
      <c r="AC828" s="14">
        <f t="shared" ca="1" si="233"/>
        <v>-7.9688831070251921E-3</v>
      </c>
      <c r="AD828" s="14">
        <f t="shared" ca="1" si="234"/>
        <v>-8.5498286219497632E-3</v>
      </c>
      <c r="AE828" s="14">
        <f t="shared" ca="1" si="235"/>
        <v>-5.0495349087622083E-3</v>
      </c>
      <c r="AF828" s="14">
        <f t="shared" ca="1" si="236"/>
        <v>2.5229784513107374E-3</v>
      </c>
      <c r="AG828" s="14">
        <f t="shared" ca="1" si="237"/>
        <v>-4.2133608194876221E-3</v>
      </c>
      <c r="AH828" s="14">
        <f t="shared" ca="1" si="238"/>
        <v>3.8132983014405072E-3</v>
      </c>
      <c r="AI828" s="14">
        <f t="shared" ca="1" si="239"/>
        <v>-4.5747892202428336E-3</v>
      </c>
      <c r="AJ828" s="14">
        <f t="shared" ca="1" si="240"/>
        <v>0.10813719336407931</v>
      </c>
      <c r="AK828" s="14">
        <f t="shared" ca="1" si="241"/>
        <v>-1.5071102370624461E-2</v>
      </c>
    </row>
    <row r="829" spans="1:37" x14ac:dyDescent="0.2">
      <c r="A829" s="13">
        <f ca="1">IF(OFFSET(STATIC!$A$6,MATCH($A$16, STATIC!$A$6:$A$2307,0)+ROW()-ROW($A$16),0)&gt;$A$12, OFFSET(STATIC!$A$6,MATCH($A$16, STATIC!$A$6:$A$2307,0)+ROW()-ROW($A$16),0), FALSE)</f>
        <v>42268</v>
      </c>
      <c r="B829" s="7">
        <f ca="1">OFFSET(STATIC!$B$6,MATCH('Data Manipulation'!$A829,STATIC!$A$6:$A$2307, 0)-1,3*(COLUMN()-COLUMN($B$16)))</f>
        <v>227.48</v>
      </c>
      <c r="C829" s="7">
        <f ca="1">OFFSET(STATIC!$B$6,MATCH('Data Manipulation'!$A829,STATIC!$A$6:$A$2307, 0)-1,3*(COLUMN()-COLUMN($B$16)))</f>
        <v>225.09</v>
      </c>
      <c r="D829" s="7">
        <f ca="1">OFFSET(STATIC!$B$6,MATCH('Data Manipulation'!$A829,STATIC!$A$6:$A$2307, 0)-1,3*(COLUMN()-COLUMN($B$16)))</f>
        <v>1966.97</v>
      </c>
      <c r="E829" s="7">
        <f ca="1">OFFSET(STATIC!$B$6,MATCH('Data Manipulation'!$A829,STATIC!$A$6:$A$2307, 0)-1,3*(COLUMN()-COLUMN($B$16)))*$J829</f>
        <v>3571.0265359999999</v>
      </c>
      <c r="F829" s="7">
        <f ca="1">OFFSET(STATIC!$B$6,MATCH('Data Manipulation'!$A829,STATIC!$A$6:$A$2307, 0)-1,3*(COLUMN()-COLUMN($B$16)))</f>
        <v>1133.32</v>
      </c>
      <c r="G829" s="7">
        <f ca="1">OFFSET(STATIC!$B$6,MATCH('Data Manipulation'!$A829,STATIC!$A$6:$A$2307, 0)-1,3*(COLUMN()-COLUMN($B$16)))</f>
        <v>46.68</v>
      </c>
      <c r="H829" s="7">
        <f ca="1">OFFSET(STATIC!$B$6,MATCH('Data Manipulation'!$A829,STATIC!$A$6:$A$2307, 0)-1,3*(COLUMN()-COLUMN($B$16)))</f>
        <v>29.88466</v>
      </c>
      <c r="I829" s="7">
        <f ca="1">OFFSET(STATIC!$B$6,MATCH('Data Manipulation'!$A829,STATIC!$A$6:$A$2307, 0)-1,3*(COLUMN()-COLUMN($B$16)))</f>
        <v>152.16</v>
      </c>
      <c r="J829" s="7">
        <f ca="1">OFFSET(STATIC!$B$6,MATCH('Data Manipulation'!$A829,STATIC!$A$6:$A$2307, 0)-1,3*(COLUMN()-COLUMN($B$16)))</f>
        <v>1.1213</v>
      </c>
      <c r="K829" s="7">
        <f ca="1">OFFSET(STATIC!$B$6,MATCH('Data Manipulation'!$A829,STATIC!$A$6:$A$2307, 0)-1,3*(COLUMN()-COLUMN($B$16)))</f>
        <v>1.5505</v>
      </c>
      <c r="L829" s="7">
        <f ca="1">OFFSET(STATIC!$B$6,MATCH('Data Manipulation'!$A829,STATIC!$A$6:$A$2307, 0)-1,3*(COLUMN()-COLUMN($B$16)))</f>
        <v>1.0324</v>
      </c>
      <c r="M829" s="7">
        <f ca="1">OFFSET(STATIC!$B$6,MATCH('Data Manipulation'!$A829,STATIC!$A$6:$A$2307, 0)-1,3*(COLUMN()-COLUMN($B$16)))</f>
        <v>8.3129999999999992E-3</v>
      </c>
      <c r="N829" s="7">
        <f ca="1">OFFSET(STATIC!$B$6,MATCH('Data Manipulation'!$A829,STATIC!$A$6:$A$2307, 0)-1,3*(COLUMN()-COLUMN($B$16)))*$J829</f>
        <v>252.02989153999999</v>
      </c>
      <c r="O829" s="7">
        <f ca="1">OFFSET(STATIC!$B$6,MATCH('Data Manipulation'!$A829,STATIC!$A$6:$A$2307, 0)-1,3*(COLUMN()-COLUMN($B$16)))</f>
        <v>1926.41</v>
      </c>
      <c r="P829" s="7">
        <f ca="1">OFFSET(STATIC!$B$6,MATCH('Data Manipulation'!$A829,STATIC!$A$6:$A$2307, 0)-1,3*(COLUMN()-COLUMN($B$16)))*$J829</f>
        <v>265.92391984</v>
      </c>
      <c r="Q829" s="7">
        <f ca="1">OFFSET(STATIC!$B$6,MATCH('Data Manipulation'!$A829,STATIC!$A$6:$A$2307, 0)-1,3*(COLUMN()-COLUMN($B$16)))</f>
        <v>20.14</v>
      </c>
      <c r="R829" s="7">
        <f ca="1">OFFSET(STATIC!$B$6,MATCH('Data Manipulation'!$A829,STATIC!$A$6:$A$2307, 0)-1,3*(COLUMN()-COLUMN($B$16)))</f>
        <v>4828.9549999999999</v>
      </c>
      <c r="U829" s="14">
        <f t="shared" ca="1" si="225"/>
        <v>-2.5005643915356413E-2</v>
      </c>
      <c r="V829" s="14">
        <f t="shared" ca="1" si="226"/>
        <v>-1.2143305997863858E-2</v>
      </c>
      <c r="W829" s="14">
        <f t="shared" ca="1" si="227"/>
        <v>4.5554218905156504E-3</v>
      </c>
      <c r="X829" s="14">
        <f t="shared" ca="1" si="228"/>
        <v>-4.9934601394870997E-3</v>
      </c>
      <c r="Y829" s="14">
        <f t="shared" ca="1" si="229"/>
        <v>-4.1473192164121781E-3</v>
      </c>
      <c r="Z829" s="14">
        <f t="shared" ca="1" si="230"/>
        <v>4.3789833217355204E-2</v>
      </c>
      <c r="AA829" s="14">
        <f t="shared" ca="1" si="231"/>
        <v>1.6665986763783808E-2</v>
      </c>
      <c r="AB829" s="14">
        <f t="shared" ca="1" si="232"/>
        <v>-9.1966110403608281E-4</v>
      </c>
      <c r="AC829" s="14">
        <f t="shared" ca="1" si="233"/>
        <v>-1.3640601225829805E-2</v>
      </c>
      <c r="AD829" s="14">
        <f t="shared" ca="1" si="234"/>
        <v>-4.8896706828052677E-3</v>
      </c>
      <c r="AE829" s="14">
        <f t="shared" ca="1" si="235"/>
        <v>-7.1421981051566991E-3</v>
      </c>
      <c r="AF829" s="14">
        <f t="shared" ca="1" si="236"/>
        <v>-3.7221631495204365E-3</v>
      </c>
      <c r="AG829" s="14">
        <f t="shared" ca="1" si="237"/>
        <v>-1.3553395544947307E-2</v>
      </c>
      <c r="AH829" s="14">
        <f t="shared" ca="1" si="238"/>
        <v>-4.0666572477885132E-3</v>
      </c>
      <c r="AI829" s="14">
        <f t="shared" ca="1" si="239"/>
        <v>-1.5015538526316114E-2</v>
      </c>
      <c r="AJ829" s="14">
        <f t="shared" ca="1" si="240"/>
        <v>-0.1009815277686671</v>
      </c>
      <c r="AK829" s="14">
        <f t="shared" ca="1" si="241"/>
        <v>3.5769827858757455E-4</v>
      </c>
    </row>
    <row r="830" spans="1:37" x14ac:dyDescent="0.2">
      <c r="A830" s="13">
        <f ca="1">IF(OFFSET(STATIC!$A$6,MATCH($A$16, STATIC!$A$6:$A$2307,0)+ROW()-ROW($A$16),0)&gt;$A$12, OFFSET(STATIC!$A$6,MATCH($A$16, STATIC!$A$6:$A$2307,0)+ROW()-ROW($A$16),0), FALSE)</f>
        <v>42265</v>
      </c>
      <c r="B830" s="7">
        <f ca="1">OFFSET(STATIC!$B$6,MATCH('Data Manipulation'!$A830,STATIC!$A$6:$A$2307, 0)-1,3*(COLUMN()-COLUMN($B$16)))</f>
        <v>233.24</v>
      </c>
      <c r="C830" s="7">
        <f ca="1">OFFSET(STATIC!$B$6,MATCH('Data Manipulation'!$A830,STATIC!$A$6:$A$2307, 0)-1,3*(COLUMN()-COLUMN($B$16)))</f>
        <v>227.84</v>
      </c>
      <c r="D830" s="7">
        <f ca="1">OFFSET(STATIC!$B$6,MATCH('Data Manipulation'!$A830,STATIC!$A$6:$A$2307, 0)-1,3*(COLUMN()-COLUMN($B$16)))</f>
        <v>1958.03</v>
      </c>
      <c r="E830" s="7">
        <f ca="1">OFFSET(STATIC!$B$6,MATCH('Data Manipulation'!$A830,STATIC!$A$6:$A$2307, 0)-1,3*(COLUMN()-COLUMN($B$16)))*$J830</f>
        <v>3588.9029100000002</v>
      </c>
      <c r="F830" s="7">
        <f ca="1">OFFSET(STATIC!$B$6,MATCH('Data Manipulation'!$A830,STATIC!$A$6:$A$2307, 0)-1,3*(COLUMN()-COLUMN($B$16)))</f>
        <v>1138.03</v>
      </c>
      <c r="G830" s="7">
        <f ca="1">OFFSET(STATIC!$B$6,MATCH('Data Manipulation'!$A830,STATIC!$A$6:$A$2307, 0)-1,3*(COLUMN()-COLUMN($B$16)))</f>
        <v>44.68</v>
      </c>
      <c r="H830" s="7">
        <f ca="1">OFFSET(STATIC!$B$6,MATCH('Data Manipulation'!$A830,STATIC!$A$6:$A$2307, 0)-1,3*(COLUMN()-COLUMN($B$16)))</f>
        <v>29.390730000000001</v>
      </c>
      <c r="I830" s="7">
        <f ca="1">OFFSET(STATIC!$B$6,MATCH('Data Manipulation'!$A830,STATIC!$A$6:$A$2307, 0)-1,3*(COLUMN()-COLUMN($B$16)))</f>
        <v>152.30000000000001</v>
      </c>
      <c r="J830" s="7">
        <f ca="1">OFFSET(STATIC!$B$6,MATCH('Data Manipulation'!$A830,STATIC!$A$6:$A$2307, 0)-1,3*(COLUMN()-COLUMN($B$16)))</f>
        <v>1.1367</v>
      </c>
      <c r="K830" s="7">
        <f ca="1">OFFSET(STATIC!$B$6,MATCH('Data Manipulation'!$A830,STATIC!$A$6:$A$2307, 0)-1,3*(COLUMN()-COLUMN($B$16)))</f>
        <v>1.5581</v>
      </c>
      <c r="L830" s="7">
        <f ca="1">OFFSET(STATIC!$B$6,MATCH('Data Manipulation'!$A830,STATIC!$A$6:$A$2307, 0)-1,3*(COLUMN()-COLUMN($B$16)))</f>
        <v>1.0398000000000001</v>
      </c>
      <c r="M830" s="7">
        <f ca="1">OFFSET(STATIC!$B$6,MATCH('Data Manipulation'!$A830,STATIC!$A$6:$A$2307, 0)-1,3*(COLUMN()-COLUMN($B$16)))</f>
        <v>8.3440000000000007E-3</v>
      </c>
      <c r="N830" s="7">
        <f ca="1">OFFSET(STATIC!$B$6,MATCH('Data Manipulation'!$A830,STATIC!$A$6:$A$2307, 0)-1,3*(COLUMN()-COLUMN($B$16)))*$J830</f>
        <v>255.46900553999998</v>
      </c>
      <c r="O830" s="7">
        <f ca="1">OFFSET(STATIC!$B$6,MATCH('Data Manipulation'!$A830,STATIC!$A$6:$A$2307, 0)-1,3*(COLUMN()-COLUMN($B$16)))</f>
        <v>1934.26</v>
      </c>
      <c r="P830" s="7">
        <f ca="1">OFFSET(STATIC!$B$6,MATCH('Data Manipulation'!$A830,STATIC!$A$6:$A$2307, 0)-1,3*(COLUMN()-COLUMN($B$16)))*$J830</f>
        <v>269.94703977</v>
      </c>
      <c r="Q830" s="7">
        <f ca="1">OFFSET(STATIC!$B$6,MATCH('Data Manipulation'!$A830,STATIC!$A$6:$A$2307, 0)-1,3*(COLUMN()-COLUMN($B$16)))</f>
        <v>22.28</v>
      </c>
      <c r="R830" s="7">
        <f ca="1">OFFSET(STATIC!$B$6,MATCH('Data Manipulation'!$A830,STATIC!$A$6:$A$2307, 0)-1,3*(COLUMN()-COLUMN($B$16)))</f>
        <v>4827.2280000000001</v>
      </c>
      <c r="U830" s="14">
        <f t="shared" ca="1" si="225"/>
        <v>4.2875211702935041E-5</v>
      </c>
      <c r="V830" s="14">
        <f t="shared" ca="1" si="226"/>
        <v>2.9009734203354317E-3</v>
      </c>
      <c r="W830" s="14">
        <f t="shared" ca="1" si="227"/>
        <v>-1.6296270451088189E-2</v>
      </c>
      <c r="X830" s="14">
        <f t="shared" ca="1" si="228"/>
        <v>-2.5159942438096036E-2</v>
      </c>
      <c r="Y830" s="14">
        <f t="shared" ca="1" si="229"/>
        <v>1.7882554117150645E-2</v>
      </c>
      <c r="Z830" s="14">
        <f t="shared" ca="1" si="230"/>
        <v>-4.8491701251233671E-2</v>
      </c>
      <c r="AA830" s="14">
        <f t="shared" ca="1" si="231"/>
        <v>-3.6299246118112975E-3</v>
      </c>
      <c r="AB830" s="14">
        <f t="shared" ca="1" si="232"/>
        <v>-1.7572857018130415E-2</v>
      </c>
      <c r="AC830" s="14">
        <f t="shared" ca="1" si="233"/>
        <v>5.5577753223472045E-3</v>
      </c>
      <c r="AD830" s="14">
        <f t="shared" ca="1" si="234"/>
        <v>3.9871435457299346E-3</v>
      </c>
      <c r="AE830" s="14">
        <f t="shared" ca="1" si="235"/>
        <v>1.0829732608799728E-2</v>
      </c>
      <c r="AF830" s="14">
        <f t="shared" ca="1" si="236"/>
        <v>9.1500758789496445E-3</v>
      </c>
      <c r="AG830" s="14">
        <f t="shared" ca="1" si="237"/>
        <v>1.1926507144960956E-2</v>
      </c>
      <c r="AH830" s="14">
        <f t="shared" ca="1" si="238"/>
        <v>3.9576521270352468E-3</v>
      </c>
      <c r="AI830" s="14">
        <f t="shared" ca="1" si="239"/>
        <v>1.1669055277361588E-2</v>
      </c>
      <c r="AJ830" s="14">
        <f t="shared" ca="1" si="240"/>
        <v>5.2522434616991721E-2</v>
      </c>
      <c r="AK830" s="14">
        <f t="shared" ca="1" si="241"/>
        <v>-1.3727154172727662E-2</v>
      </c>
    </row>
    <row r="831" spans="1:37" x14ac:dyDescent="0.2">
      <c r="A831" s="13">
        <f ca="1">IF(OFFSET(STATIC!$A$6,MATCH($A$16, STATIC!$A$6:$A$2307,0)+ROW()-ROW($A$16),0)&gt;$A$12, OFFSET(STATIC!$A$6,MATCH($A$16, STATIC!$A$6:$A$2307,0)+ROW()-ROW($A$16),0), FALSE)</f>
        <v>42264</v>
      </c>
      <c r="B831" s="7">
        <f ca="1">OFFSET(STATIC!$B$6,MATCH('Data Manipulation'!$A831,STATIC!$A$6:$A$2307, 0)-1,3*(COLUMN()-COLUMN($B$16)))</f>
        <v>233.23</v>
      </c>
      <c r="C831" s="7">
        <f ca="1">OFFSET(STATIC!$B$6,MATCH('Data Manipulation'!$A831,STATIC!$A$6:$A$2307, 0)-1,3*(COLUMN()-COLUMN($B$16)))</f>
        <v>227.18</v>
      </c>
      <c r="D831" s="7">
        <f ca="1">OFFSET(STATIC!$B$6,MATCH('Data Manipulation'!$A831,STATIC!$A$6:$A$2307, 0)-1,3*(COLUMN()-COLUMN($B$16)))</f>
        <v>1990.2</v>
      </c>
      <c r="E831" s="7">
        <f ca="1">OFFSET(STATIC!$B$6,MATCH('Data Manipulation'!$A831,STATIC!$A$6:$A$2307, 0)-1,3*(COLUMN()-COLUMN($B$16)))*$J831</f>
        <v>3680.3450160000002</v>
      </c>
      <c r="F831" s="7">
        <f ca="1">OFFSET(STATIC!$B$6,MATCH('Data Manipulation'!$A831,STATIC!$A$6:$A$2307, 0)-1,3*(COLUMN()-COLUMN($B$16)))</f>
        <v>1117.8599999999999</v>
      </c>
      <c r="G831" s="7">
        <f ca="1">OFFSET(STATIC!$B$6,MATCH('Data Manipulation'!$A831,STATIC!$A$6:$A$2307, 0)-1,3*(COLUMN()-COLUMN($B$16)))</f>
        <v>46.9</v>
      </c>
      <c r="H831" s="7">
        <f ca="1">OFFSET(STATIC!$B$6,MATCH('Data Manipulation'!$A831,STATIC!$A$6:$A$2307, 0)-1,3*(COLUMN()-COLUMN($B$16)))</f>
        <v>29.497610000000002</v>
      </c>
      <c r="I831" s="7">
        <f ca="1">OFFSET(STATIC!$B$6,MATCH('Data Manipulation'!$A831,STATIC!$A$6:$A$2307, 0)-1,3*(COLUMN()-COLUMN($B$16)))</f>
        <v>155</v>
      </c>
      <c r="J831" s="7">
        <f ca="1">OFFSET(STATIC!$B$6,MATCH('Data Manipulation'!$A831,STATIC!$A$6:$A$2307, 0)-1,3*(COLUMN()-COLUMN($B$16)))</f>
        <v>1.1304000000000001</v>
      </c>
      <c r="K831" s="7">
        <f ca="1">OFFSET(STATIC!$B$6,MATCH('Data Manipulation'!$A831,STATIC!$A$6:$A$2307, 0)-1,3*(COLUMN()-COLUMN($B$16)))</f>
        <v>1.5518999999999998</v>
      </c>
      <c r="L831" s="7">
        <f ca="1">OFFSET(STATIC!$B$6,MATCH('Data Manipulation'!$A831,STATIC!$A$6:$A$2307, 0)-1,3*(COLUMN()-COLUMN($B$16)))</f>
        <v>1.0286</v>
      </c>
      <c r="M831" s="7">
        <f ca="1">OFFSET(STATIC!$B$6,MATCH('Data Manipulation'!$A831,STATIC!$A$6:$A$2307, 0)-1,3*(COLUMN()-COLUMN($B$16)))</f>
        <v>8.2679999999999993E-3</v>
      </c>
      <c r="N831" s="7">
        <f ca="1">OFFSET(STATIC!$B$6,MATCH('Data Manipulation'!$A831,STATIC!$A$6:$A$2307, 0)-1,3*(COLUMN()-COLUMN($B$16)))*$J831</f>
        <v>252.44024976000003</v>
      </c>
      <c r="O831" s="7">
        <f ca="1">OFFSET(STATIC!$B$6,MATCH('Data Manipulation'!$A831,STATIC!$A$6:$A$2307, 0)-1,3*(COLUMN()-COLUMN($B$16)))</f>
        <v>1926.62</v>
      </c>
      <c r="P831" s="7">
        <f ca="1">OFFSET(STATIC!$B$6,MATCH('Data Manipulation'!$A831,STATIC!$A$6:$A$2307, 0)-1,3*(COLUMN()-COLUMN($B$16)))*$J831</f>
        <v>266.81532048000003</v>
      </c>
      <c r="Q831" s="7">
        <f ca="1">OFFSET(STATIC!$B$6,MATCH('Data Manipulation'!$A831,STATIC!$A$6:$A$2307, 0)-1,3*(COLUMN()-COLUMN($B$16)))</f>
        <v>21.14</v>
      </c>
      <c r="R831" s="7">
        <f ca="1">OFFSET(STATIC!$B$6,MATCH('Data Manipulation'!$A831,STATIC!$A$6:$A$2307, 0)-1,3*(COLUMN()-COLUMN($B$16)))</f>
        <v>4893.9489999999996</v>
      </c>
      <c r="U831" s="14">
        <f t="shared" ca="1" si="225"/>
        <v>2.2065615542500607E-2</v>
      </c>
      <c r="V831" s="14">
        <f t="shared" ca="1" si="226"/>
        <v>-2.2863182664183317E-3</v>
      </c>
      <c r="W831" s="14">
        <f t="shared" ca="1" si="227"/>
        <v>-2.5642905425419791E-3</v>
      </c>
      <c r="X831" s="14">
        <f t="shared" ca="1" si="228"/>
        <v>7.8711228414646533E-4</v>
      </c>
      <c r="Y831" s="14">
        <f t="shared" ca="1" si="229"/>
        <v>-5.0504707197500777E-3</v>
      </c>
      <c r="Z831" s="14">
        <f t="shared" ca="1" si="230"/>
        <v>-5.3163336272327817E-3</v>
      </c>
      <c r="AA831" s="14">
        <f t="shared" ca="1" si="231"/>
        <v>-1.2313021977685848E-2</v>
      </c>
      <c r="AB831" s="14">
        <f t="shared" ca="1" si="232"/>
        <v>-6.4514047956211999E-5</v>
      </c>
      <c r="AC831" s="14">
        <f t="shared" ca="1" si="233"/>
        <v>-4.4222350696356336E-4</v>
      </c>
      <c r="AD831" s="14">
        <f t="shared" ca="1" si="234"/>
        <v>2.3224318547878154E-3</v>
      </c>
      <c r="AE831" s="14">
        <f t="shared" ca="1" si="235"/>
        <v>-4.4621278808694882E-3</v>
      </c>
      <c r="AF831" s="14">
        <f t="shared" ca="1" si="236"/>
        <v>-2.2953800473835477E-3</v>
      </c>
      <c r="AG831" s="14">
        <f t="shared" ca="1" si="237"/>
        <v>-1.2926611307306755E-3</v>
      </c>
      <c r="AH831" s="14">
        <f t="shared" ca="1" si="238"/>
        <v>4.8961680398963755E-3</v>
      </c>
      <c r="AI831" s="14">
        <f t="shared" ca="1" si="239"/>
        <v>-6.2395877425146002E-4</v>
      </c>
      <c r="AJ831" s="14">
        <f t="shared" ca="1" si="240"/>
        <v>-9.8847592325419734E-3</v>
      </c>
      <c r="AK831" s="14">
        <f t="shared" ca="1" si="241"/>
        <v>9.6287638833038455E-4</v>
      </c>
    </row>
    <row r="832" spans="1:37" x14ac:dyDescent="0.2">
      <c r="A832" s="13">
        <f ca="1">IF(OFFSET(STATIC!$A$6,MATCH($A$16, STATIC!$A$6:$A$2307,0)+ROW()-ROW($A$16),0)&gt;$A$12, OFFSET(STATIC!$A$6,MATCH($A$16, STATIC!$A$6:$A$2307,0)+ROW()-ROW($A$16),0), FALSE)</f>
        <v>42263</v>
      </c>
      <c r="B832" s="7">
        <f ca="1">OFFSET(STATIC!$B$6,MATCH('Data Manipulation'!$A832,STATIC!$A$6:$A$2307, 0)-1,3*(COLUMN()-COLUMN($B$16)))</f>
        <v>228.14</v>
      </c>
      <c r="C832" s="7">
        <f ca="1">OFFSET(STATIC!$B$6,MATCH('Data Manipulation'!$A832,STATIC!$A$6:$A$2307, 0)-1,3*(COLUMN()-COLUMN($B$16)))</f>
        <v>227.7</v>
      </c>
      <c r="D832" s="7">
        <f ca="1">OFFSET(STATIC!$B$6,MATCH('Data Manipulation'!$A832,STATIC!$A$6:$A$2307, 0)-1,3*(COLUMN()-COLUMN($B$16)))</f>
        <v>1995.31</v>
      </c>
      <c r="E832" s="7">
        <f ca="1">OFFSET(STATIC!$B$6,MATCH('Data Manipulation'!$A832,STATIC!$A$6:$A$2307, 0)-1,3*(COLUMN()-COLUMN($B$16)))*$J832</f>
        <v>3677.4493109999999</v>
      </c>
      <c r="F832" s="7">
        <f ca="1">OFFSET(STATIC!$B$6,MATCH('Data Manipulation'!$A832,STATIC!$A$6:$A$2307, 0)-1,3*(COLUMN()-COLUMN($B$16)))</f>
        <v>1123.52</v>
      </c>
      <c r="G832" s="7">
        <f ca="1">OFFSET(STATIC!$B$6,MATCH('Data Manipulation'!$A832,STATIC!$A$6:$A$2307, 0)-1,3*(COLUMN()-COLUMN($B$16)))</f>
        <v>47.15</v>
      </c>
      <c r="H832" s="7">
        <f ca="1">OFFSET(STATIC!$B$6,MATCH('Data Manipulation'!$A832,STATIC!$A$6:$A$2307, 0)-1,3*(COLUMN()-COLUMN($B$16)))</f>
        <v>29.863060000000001</v>
      </c>
      <c r="I832" s="7">
        <f ca="1">OFFSET(STATIC!$B$6,MATCH('Data Manipulation'!$A832,STATIC!$A$6:$A$2307, 0)-1,3*(COLUMN()-COLUMN($B$16)))</f>
        <v>155.01</v>
      </c>
      <c r="J832" s="7">
        <f ca="1">OFFSET(STATIC!$B$6,MATCH('Data Manipulation'!$A832,STATIC!$A$6:$A$2307, 0)-1,3*(COLUMN()-COLUMN($B$16)))</f>
        <v>1.1309</v>
      </c>
      <c r="K832" s="7">
        <f ca="1">OFFSET(STATIC!$B$6,MATCH('Data Manipulation'!$A832,STATIC!$A$6:$A$2307, 0)-1,3*(COLUMN()-COLUMN($B$16)))</f>
        <v>1.5483</v>
      </c>
      <c r="L832" s="7">
        <f ca="1">OFFSET(STATIC!$B$6,MATCH('Data Manipulation'!$A832,STATIC!$A$6:$A$2307, 0)-1,3*(COLUMN()-COLUMN($B$16)))</f>
        <v>1.0331999999999999</v>
      </c>
      <c r="M832" s="7">
        <f ca="1">OFFSET(STATIC!$B$6,MATCH('Data Manipulation'!$A832,STATIC!$A$6:$A$2307, 0)-1,3*(COLUMN()-COLUMN($B$16)))</f>
        <v>8.2869999999999992E-3</v>
      </c>
      <c r="N832" s="7">
        <f ca="1">OFFSET(STATIC!$B$6,MATCH('Data Manipulation'!$A832,STATIC!$A$6:$A$2307, 0)-1,3*(COLUMN()-COLUMN($B$16)))*$J832</f>
        <v>252.76678046000001</v>
      </c>
      <c r="O832" s="7">
        <f ca="1">OFFSET(STATIC!$B$6,MATCH('Data Manipulation'!$A832,STATIC!$A$6:$A$2307, 0)-1,3*(COLUMN()-COLUMN($B$16)))</f>
        <v>1917.21</v>
      </c>
      <c r="P832" s="7">
        <f ca="1">OFFSET(STATIC!$B$6,MATCH('Data Manipulation'!$A832,STATIC!$A$6:$A$2307, 0)-1,3*(COLUMN()-COLUMN($B$16)))*$J832</f>
        <v>266.98185419000004</v>
      </c>
      <c r="Q832" s="7">
        <f ca="1">OFFSET(STATIC!$B$6,MATCH('Data Manipulation'!$A832,STATIC!$A$6:$A$2307, 0)-1,3*(COLUMN()-COLUMN($B$16)))</f>
        <v>21.35</v>
      </c>
      <c r="R832" s="7">
        <f ca="1">OFFSET(STATIC!$B$6,MATCH('Data Manipulation'!$A832,STATIC!$A$6:$A$2307, 0)-1,3*(COLUMN()-COLUMN($B$16)))</f>
        <v>4889.2389999999996</v>
      </c>
      <c r="U832" s="14">
        <f t="shared" ca="1" si="225"/>
        <v>-7.2063727670932283E-3</v>
      </c>
      <c r="V832" s="14">
        <f t="shared" ca="1" si="226"/>
        <v>2.1574947917079174E-2</v>
      </c>
      <c r="W832" s="14">
        <f t="shared" ca="1" si="227"/>
        <v>8.6676940705017226E-3</v>
      </c>
      <c r="X832" s="14">
        <f t="shared" ca="1" si="228"/>
        <v>1.5984320736855264E-2</v>
      </c>
      <c r="Y832" s="14">
        <f t="shared" ca="1" si="229"/>
        <v>1.7010495034431271E-2</v>
      </c>
      <c r="Z832" s="14">
        <f t="shared" ca="1" si="230"/>
        <v>5.5824390440081063E-2</v>
      </c>
      <c r="AA832" s="14">
        <f t="shared" ca="1" si="231"/>
        <v>-9.8156940580005399E-3</v>
      </c>
      <c r="AB832" s="14">
        <f t="shared" ca="1" si="232"/>
        <v>8.2918140426949862E-3</v>
      </c>
      <c r="AC832" s="14">
        <f t="shared" ca="1" si="233"/>
        <v>2.3017007328808466E-3</v>
      </c>
      <c r="AD832" s="14">
        <f t="shared" ca="1" si="234"/>
        <v>8.3014939419141336E-3</v>
      </c>
      <c r="AE832" s="14">
        <f t="shared" ca="1" si="235"/>
        <v>6.4084110954826072E-3</v>
      </c>
      <c r="AF832" s="14">
        <f t="shared" ca="1" si="236"/>
        <v>-2.5308841469604579E-3</v>
      </c>
      <c r="AG832" s="14">
        <f t="shared" ca="1" si="237"/>
        <v>2.3451002967891008E-3</v>
      </c>
      <c r="AH832" s="14">
        <f t="shared" ca="1" si="238"/>
        <v>-5.3188162195023957E-4</v>
      </c>
      <c r="AI832" s="14">
        <f t="shared" ca="1" si="239"/>
        <v>9.9155807436392693E-4</v>
      </c>
      <c r="AJ832" s="14">
        <f t="shared" ca="1" si="240"/>
        <v>-5.4239768936996613E-2</v>
      </c>
      <c r="AK832" s="14">
        <f t="shared" ca="1" si="241"/>
        <v>5.8912395807465025E-3</v>
      </c>
    </row>
    <row r="833" spans="1:37" x14ac:dyDescent="0.2">
      <c r="A833" s="13">
        <f ca="1">IF(OFFSET(STATIC!$A$6,MATCH($A$16, STATIC!$A$6:$A$2307,0)+ROW()-ROW($A$16),0)&gt;$A$12, OFFSET(STATIC!$A$6,MATCH($A$16, STATIC!$A$6:$A$2307,0)+ROW()-ROW($A$16),0), FALSE)</f>
        <v>42262</v>
      </c>
      <c r="B833" s="7">
        <f ca="1">OFFSET(STATIC!$B$6,MATCH('Data Manipulation'!$A833,STATIC!$A$6:$A$2307, 0)-1,3*(COLUMN()-COLUMN($B$16)))</f>
        <v>229.79</v>
      </c>
      <c r="C833" s="7">
        <f ca="1">OFFSET(STATIC!$B$6,MATCH('Data Manipulation'!$A833,STATIC!$A$6:$A$2307, 0)-1,3*(COLUMN()-COLUMN($B$16)))</f>
        <v>222.84</v>
      </c>
      <c r="D833" s="7">
        <f ca="1">OFFSET(STATIC!$B$6,MATCH('Data Manipulation'!$A833,STATIC!$A$6:$A$2307, 0)-1,3*(COLUMN()-COLUMN($B$16)))</f>
        <v>1978.09</v>
      </c>
      <c r="E833" s="7">
        <f ca="1">OFFSET(STATIC!$B$6,MATCH('Data Manipulation'!$A833,STATIC!$A$6:$A$2307, 0)-1,3*(COLUMN()-COLUMN($B$16)))*$J833</f>
        <v>3619.13508</v>
      </c>
      <c r="F833" s="7">
        <f ca="1">OFFSET(STATIC!$B$6,MATCH('Data Manipulation'!$A833,STATIC!$A$6:$A$2307, 0)-1,3*(COLUMN()-COLUMN($B$16)))</f>
        <v>1104.57</v>
      </c>
      <c r="G833" s="7">
        <f ca="1">OFFSET(STATIC!$B$6,MATCH('Data Manipulation'!$A833,STATIC!$A$6:$A$2307, 0)-1,3*(COLUMN()-COLUMN($B$16)))</f>
        <v>44.59</v>
      </c>
      <c r="H833" s="7">
        <f ca="1">OFFSET(STATIC!$B$6,MATCH('Data Manipulation'!$A833,STATIC!$A$6:$A$2307, 0)-1,3*(COLUMN()-COLUMN($B$16)))</f>
        <v>30.157630000000001</v>
      </c>
      <c r="I833" s="7">
        <f ca="1">OFFSET(STATIC!$B$6,MATCH('Data Manipulation'!$A833,STATIC!$A$6:$A$2307, 0)-1,3*(COLUMN()-COLUMN($B$16)))</f>
        <v>153.72999999999999</v>
      </c>
      <c r="J833" s="7">
        <f ca="1">OFFSET(STATIC!$B$6,MATCH('Data Manipulation'!$A833,STATIC!$A$6:$A$2307, 0)-1,3*(COLUMN()-COLUMN($B$16)))</f>
        <v>1.1283000000000001</v>
      </c>
      <c r="K833" s="7">
        <f ca="1">OFFSET(STATIC!$B$6,MATCH('Data Manipulation'!$A833,STATIC!$A$6:$A$2307, 0)-1,3*(COLUMN()-COLUMN($B$16)))</f>
        <v>1.5354999999999999</v>
      </c>
      <c r="L833" s="7">
        <f ca="1">OFFSET(STATIC!$B$6,MATCH('Data Manipulation'!$A833,STATIC!$A$6:$A$2307, 0)-1,3*(COLUMN()-COLUMN($B$16)))</f>
        <v>1.0266</v>
      </c>
      <c r="M833" s="7">
        <f ca="1">OFFSET(STATIC!$B$6,MATCH('Data Manipulation'!$A833,STATIC!$A$6:$A$2307, 0)-1,3*(COLUMN()-COLUMN($B$16)))</f>
        <v>8.3079999999999994E-3</v>
      </c>
      <c r="N833" s="7">
        <f ca="1">OFFSET(STATIC!$B$6,MATCH('Data Manipulation'!$A833,STATIC!$A$6:$A$2307, 0)-1,3*(COLUMN()-COLUMN($B$16)))*$J833</f>
        <v>252.17471151000001</v>
      </c>
      <c r="O833" s="7">
        <f ca="1">OFFSET(STATIC!$B$6,MATCH('Data Manipulation'!$A833,STATIC!$A$6:$A$2307, 0)-1,3*(COLUMN()-COLUMN($B$16)))</f>
        <v>1918.23</v>
      </c>
      <c r="P833" s="7">
        <f ca="1">OFFSET(STATIC!$B$6,MATCH('Data Manipulation'!$A833,STATIC!$A$6:$A$2307, 0)-1,3*(COLUMN()-COLUMN($B$16)))*$J833</f>
        <v>266.71725738000004</v>
      </c>
      <c r="Q833" s="7">
        <f ca="1">OFFSET(STATIC!$B$6,MATCH('Data Manipulation'!$A833,STATIC!$A$6:$A$2307, 0)-1,3*(COLUMN()-COLUMN($B$16)))</f>
        <v>22.54</v>
      </c>
      <c r="R833" s="7">
        <f ca="1">OFFSET(STATIC!$B$6,MATCH('Data Manipulation'!$A833,STATIC!$A$6:$A$2307, 0)-1,3*(COLUMN()-COLUMN($B$16)))</f>
        <v>4860.5200000000004</v>
      </c>
      <c r="U833" s="14">
        <f t="shared" ca="1" si="225"/>
        <v>-6.809090603554991E-3</v>
      </c>
      <c r="V833" s="14">
        <f t="shared" ca="1" si="226"/>
        <v>-2.062133693497442E-3</v>
      </c>
      <c r="W833" s="14">
        <f t="shared" ca="1" si="227"/>
        <v>1.2749719911298718E-2</v>
      </c>
      <c r="X833" s="14">
        <f t="shared" ca="1" si="228"/>
        <v>6.8345435853528549E-3</v>
      </c>
      <c r="Y833" s="14">
        <f t="shared" ca="1" si="229"/>
        <v>-4.8678596753940857E-3</v>
      </c>
      <c r="Z833" s="14">
        <f t="shared" ca="1" si="230"/>
        <v>1.3319984721124138E-2</v>
      </c>
      <c r="AA833" s="14">
        <f t="shared" ca="1" si="231"/>
        <v>-6.1819364982310093E-3</v>
      </c>
      <c r="AB833" s="14">
        <f t="shared" ca="1" si="232"/>
        <v>2.3445142618195155E-3</v>
      </c>
      <c r="AC833" s="14">
        <f t="shared" ca="1" si="233"/>
        <v>-3.1855614939739329E-3</v>
      </c>
      <c r="AD833" s="14">
        <f t="shared" ca="1" si="234"/>
        <v>-4.678067137016767E-3</v>
      </c>
      <c r="AE833" s="14">
        <f t="shared" ca="1" si="235"/>
        <v>-6.795482902134743E-3</v>
      </c>
      <c r="AF833" s="14">
        <f t="shared" ca="1" si="236"/>
        <v>-3.4845334146106845E-3</v>
      </c>
      <c r="AG833" s="14">
        <f t="shared" ca="1" si="237"/>
        <v>-6.7902473301038879E-3</v>
      </c>
      <c r="AH833" s="14">
        <f t="shared" ca="1" si="238"/>
        <v>-4.9765705161319016E-3</v>
      </c>
      <c r="AI833" s="14">
        <f t="shared" ca="1" si="239"/>
        <v>-6.4435193142346409E-3</v>
      </c>
      <c r="AJ833" s="14">
        <f t="shared" ca="1" si="240"/>
        <v>-7.3125108771862027E-2</v>
      </c>
      <c r="AK833" s="14">
        <f t="shared" ca="1" si="241"/>
        <v>1.1329605333493314E-2</v>
      </c>
    </row>
    <row r="834" spans="1:37" x14ac:dyDescent="0.2">
      <c r="A834" s="13">
        <f ca="1">IF(OFFSET(STATIC!$A$6,MATCH($A$16, STATIC!$A$6:$A$2307,0)+ROW()-ROW($A$16),0)&gt;$A$12, OFFSET(STATIC!$A$6,MATCH($A$16, STATIC!$A$6:$A$2307,0)+ROW()-ROW($A$16),0), FALSE)</f>
        <v>42261</v>
      </c>
      <c r="B834" s="7">
        <f ca="1">OFFSET(STATIC!$B$6,MATCH('Data Manipulation'!$A834,STATIC!$A$6:$A$2307, 0)-1,3*(COLUMN()-COLUMN($B$16)))</f>
        <v>231.36</v>
      </c>
      <c r="C834" s="7">
        <f ca="1">OFFSET(STATIC!$B$6,MATCH('Data Manipulation'!$A834,STATIC!$A$6:$A$2307, 0)-1,3*(COLUMN()-COLUMN($B$16)))</f>
        <v>223.3</v>
      </c>
      <c r="D834" s="7">
        <f ca="1">OFFSET(STATIC!$B$6,MATCH('Data Manipulation'!$A834,STATIC!$A$6:$A$2307, 0)-1,3*(COLUMN()-COLUMN($B$16)))</f>
        <v>1953.03</v>
      </c>
      <c r="E834" s="7">
        <f ca="1">OFFSET(STATIC!$B$6,MATCH('Data Manipulation'!$A834,STATIC!$A$6:$A$2307, 0)-1,3*(COLUMN()-COLUMN($B$16)))*$J834</f>
        <v>3594.4842779999994</v>
      </c>
      <c r="F834" s="7">
        <f ca="1">OFFSET(STATIC!$B$6,MATCH('Data Manipulation'!$A834,STATIC!$A$6:$A$2307, 0)-1,3*(COLUMN()-COLUMN($B$16)))</f>
        <v>1109.96</v>
      </c>
      <c r="G834" s="7">
        <f ca="1">OFFSET(STATIC!$B$6,MATCH('Data Manipulation'!$A834,STATIC!$A$6:$A$2307, 0)-1,3*(COLUMN()-COLUMN($B$16)))</f>
        <v>44</v>
      </c>
      <c r="H834" s="7">
        <f ca="1">OFFSET(STATIC!$B$6,MATCH('Data Manipulation'!$A834,STATIC!$A$6:$A$2307, 0)-1,3*(COLUMN()-COLUMN($B$16)))</f>
        <v>30.344639999999998</v>
      </c>
      <c r="I834" s="7">
        <f ca="1">OFFSET(STATIC!$B$6,MATCH('Data Manipulation'!$A834,STATIC!$A$6:$A$2307, 0)-1,3*(COLUMN()-COLUMN($B$16)))</f>
        <v>153.37</v>
      </c>
      <c r="J834" s="7">
        <f ca="1">OFFSET(STATIC!$B$6,MATCH('Data Manipulation'!$A834,STATIC!$A$6:$A$2307, 0)-1,3*(COLUMN()-COLUMN($B$16)))</f>
        <v>1.1318999999999999</v>
      </c>
      <c r="K834" s="7">
        <f ca="1">OFFSET(STATIC!$B$6,MATCH('Data Manipulation'!$A834,STATIC!$A$6:$A$2307, 0)-1,3*(COLUMN()-COLUMN($B$16)))</f>
        <v>1.5427</v>
      </c>
      <c r="L834" s="7">
        <f ca="1">OFFSET(STATIC!$B$6,MATCH('Data Manipulation'!$A834,STATIC!$A$6:$A$2307, 0)-1,3*(COLUMN()-COLUMN($B$16)))</f>
        <v>1.0336000000000001</v>
      </c>
      <c r="M834" s="7">
        <f ca="1">OFFSET(STATIC!$B$6,MATCH('Data Manipulation'!$A834,STATIC!$A$6:$A$2307, 0)-1,3*(COLUMN()-COLUMN($B$16)))</f>
        <v>8.3370000000000007E-3</v>
      </c>
      <c r="N834" s="7">
        <f ca="1">OFFSET(STATIC!$B$6,MATCH('Data Manipulation'!$A834,STATIC!$A$6:$A$2307, 0)-1,3*(COLUMN()-COLUMN($B$16)))*$J834</f>
        <v>253.89286691999999</v>
      </c>
      <c r="O834" s="7">
        <f ca="1">OFFSET(STATIC!$B$6,MATCH('Data Manipulation'!$A834,STATIC!$A$6:$A$2307, 0)-1,3*(COLUMN()-COLUMN($B$16)))</f>
        <v>1927.8</v>
      </c>
      <c r="P834" s="7">
        <f ca="1">OFFSET(STATIC!$B$6,MATCH('Data Manipulation'!$A834,STATIC!$A$6:$A$2307, 0)-1,3*(COLUMN()-COLUMN($B$16)))*$J834</f>
        <v>268.44140399999998</v>
      </c>
      <c r="Q834" s="7">
        <f ca="1">OFFSET(STATIC!$B$6,MATCH('Data Manipulation'!$A834,STATIC!$A$6:$A$2307, 0)-1,3*(COLUMN()-COLUMN($B$16)))</f>
        <v>24.25</v>
      </c>
      <c r="R834" s="7">
        <f ca="1">OFFSET(STATIC!$B$6,MATCH('Data Manipulation'!$A834,STATIC!$A$6:$A$2307, 0)-1,3*(COLUMN()-COLUMN($B$16)))</f>
        <v>4805.7629999999999</v>
      </c>
      <c r="U834" s="14">
        <f t="shared" ca="1" si="225"/>
        <v>-3.624723087524901E-2</v>
      </c>
      <c r="V834" s="14">
        <f t="shared" ca="1" si="226"/>
        <v>8.1838668913459169E-3</v>
      </c>
      <c r="W834" s="14">
        <f t="shared" ca="1" si="227"/>
        <v>-4.0980313248036339E-3</v>
      </c>
      <c r="X834" s="14">
        <f t="shared" ca="1" si="228"/>
        <v>-6.1664398838073694E-3</v>
      </c>
      <c r="Y834" s="14">
        <f t="shared" ca="1" si="229"/>
        <v>4.4967433804872286E-3</v>
      </c>
      <c r="Z834" s="14">
        <f t="shared" ca="1" si="230"/>
        <v>-1.4216644722917407E-2</v>
      </c>
      <c r="AA834" s="14">
        <f t="shared" ca="1" si="231"/>
        <v>2.1121396455296426E-2</v>
      </c>
      <c r="AB834" s="14">
        <f t="shared" ca="1" si="232"/>
        <v>-1.6169023838271165E-2</v>
      </c>
      <c r="AC834" s="14">
        <f t="shared" ca="1" si="233"/>
        <v>-2.2943885815220528E-3</v>
      </c>
      <c r="AD834" s="14">
        <f t="shared" ca="1" si="234"/>
        <v>-1.9444534526709769E-4</v>
      </c>
      <c r="AE834" s="14">
        <f t="shared" ca="1" si="235"/>
        <v>6.795482902134763E-3</v>
      </c>
      <c r="AF834" s="14">
        <f t="shared" ca="1" si="236"/>
        <v>6.0154175615711215E-3</v>
      </c>
      <c r="AG834" s="14">
        <f t="shared" ca="1" si="237"/>
        <v>-3.0484282105671836E-3</v>
      </c>
      <c r="AH834" s="14">
        <f t="shared" ca="1" si="238"/>
        <v>9.8562798848301537E-5</v>
      </c>
      <c r="AI834" s="14">
        <f t="shared" ca="1" si="239"/>
        <v>-2.5005572412855207E-3</v>
      </c>
      <c r="AJ834" s="14">
        <f t="shared" ca="1" si="240"/>
        <v>4.4264338711228007E-2</v>
      </c>
      <c r="AK834" s="14">
        <f t="shared" ca="1" si="241"/>
        <v>-3.4436720631676617E-3</v>
      </c>
    </row>
    <row r="835" spans="1:37" x14ac:dyDescent="0.2">
      <c r="A835" s="13">
        <f ca="1">IF(OFFSET(STATIC!$A$6,MATCH($A$16, STATIC!$A$6:$A$2307,0)+ROW()-ROW($A$16),0)&gt;$A$12, OFFSET(STATIC!$A$6,MATCH($A$16, STATIC!$A$6:$A$2307,0)+ROW()-ROW($A$16),0), FALSE)</f>
        <v>42258</v>
      </c>
      <c r="B835" s="7">
        <f ca="1">OFFSET(STATIC!$B$6,MATCH('Data Manipulation'!$A835,STATIC!$A$6:$A$2307, 0)-1,3*(COLUMN()-COLUMN($B$16)))</f>
        <v>239.9</v>
      </c>
      <c r="C835" s="7">
        <f ca="1">OFFSET(STATIC!$B$6,MATCH('Data Manipulation'!$A835,STATIC!$A$6:$A$2307, 0)-1,3*(COLUMN()-COLUMN($B$16)))</f>
        <v>221.48</v>
      </c>
      <c r="D835" s="7">
        <f ca="1">OFFSET(STATIC!$B$6,MATCH('Data Manipulation'!$A835,STATIC!$A$6:$A$2307, 0)-1,3*(COLUMN()-COLUMN($B$16)))</f>
        <v>1961.05</v>
      </c>
      <c r="E835" s="7">
        <f ca="1">OFFSET(STATIC!$B$6,MATCH('Data Manipulation'!$A835,STATIC!$A$6:$A$2307, 0)-1,3*(COLUMN()-COLUMN($B$16)))*$J835</f>
        <v>3616.7179300000003</v>
      </c>
      <c r="F835" s="7">
        <f ca="1">OFFSET(STATIC!$B$6,MATCH('Data Manipulation'!$A835,STATIC!$A$6:$A$2307, 0)-1,3*(COLUMN()-COLUMN($B$16)))</f>
        <v>1104.98</v>
      </c>
      <c r="G835" s="7">
        <f ca="1">OFFSET(STATIC!$B$6,MATCH('Data Manipulation'!$A835,STATIC!$A$6:$A$2307, 0)-1,3*(COLUMN()-COLUMN($B$16)))</f>
        <v>44.63</v>
      </c>
      <c r="H835" s="7">
        <f ca="1">OFFSET(STATIC!$B$6,MATCH('Data Manipulation'!$A835,STATIC!$A$6:$A$2307, 0)-1,3*(COLUMN()-COLUMN($B$16)))</f>
        <v>29.710439999999998</v>
      </c>
      <c r="I835" s="7">
        <f ca="1">OFFSET(STATIC!$B$6,MATCH('Data Manipulation'!$A835,STATIC!$A$6:$A$2307, 0)-1,3*(COLUMN()-COLUMN($B$16)))</f>
        <v>155.87</v>
      </c>
      <c r="J835" s="7">
        <f ca="1">OFFSET(STATIC!$B$6,MATCH('Data Manipulation'!$A835,STATIC!$A$6:$A$2307, 0)-1,3*(COLUMN()-COLUMN($B$16)))</f>
        <v>1.1345000000000001</v>
      </c>
      <c r="K835" s="7">
        <f ca="1">OFFSET(STATIC!$B$6,MATCH('Data Manipulation'!$A835,STATIC!$A$6:$A$2307, 0)-1,3*(COLUMN()-COLUMN($B$16)))</f>
        <v>1.5430000000000001</v>
      </c>
      <c r="L835" s="7">
        <f ca="1">OFFSET(STATIC!$B$6,MATCH('Data Manipulation'!$A835,STATIC!$A$6:$A$2307, 0)-1,3*(COLUMN()-COLUMN($B$16)))</f>
        <v>1.0266</v>
      </c>
      <c r="M835" s="7">
        <f ca="1">OFFSET(STATIC!$B$6,MATCH('Data Manipulation'!$A835,STATIC!$A$6:$A$2307, 0)-1,3*(COLUMN()-COLUMN($B$16)))</f>
        <v>8.2869999999999992E-3</v>
      </c>
      <c r="N835" s="7">
        <f ca="1">OFFSET(STATIC!$B$6,MATCH('Data Manipulation'!$A835,STATIC!$A$6:$A$2307, 0)-1,3*(COLUMN()-COLUMN($B$16)))*$J835</f>
        <v>254.66802200000001</v>
      </c>
      <c r="O835" s="7">
        <f ca="1">OFFSET(STATIC!$B$6,MATCH('Data Manipulation'!$A835,STATIC!$A$6:$A$2307, 0)-1,3*(COLUMN()-COLUMN($B$16)))</f>
        <v>1927.61</v>
      </c>
      <c r="P835" s="7">
        <f ca="1">OFFSET(STATIC!$B$6,MATCH('Data Manipulation'!$A835,STATIC!$A$6:$A$2307, 0)-1,3*(COLUMN()-COLUMN($B$16)))*$J835</f>
        <v>269.11349705000003</v>
      </c>
      <c r="Q835" s="7">
        <f ca="1">OFFSET(STATIC!$B$6,MATCH('Data Manipulation'!$A835,STATIC!$A$6:$A$2307, 0)-1,3*(COLUMN()-COLUMN($B$16)))</f>
        <v>23.2</v>
      </c>
      <c r="R835" s="7">
        <f ca="1">OFFSET(STATIC!$B$6,MATCH('Data Manipulation'!$A835,STATIC!$A$6:$A$2307, 0)-1,3*(COLUMN()-COLUMN($B$16)))</f>
        <v>4822.3410000000003</v>
      </c>
      <c r="U835" s="14">
        <f t="shared" ca="1" si="225"/>
        <v>1.6687529946789504E-3</v>
      </c>
      <c r="V835" s="14">
        <f t="shared" ca="1" si="226"/>
        <v>-4.1902334395862492E-3</v>
      </c>
      <c r="W835" s="14">
        <f t="shared" ca="1" si="227"/>
        <v>4.4770015545705895E-3</v>
      </c>
      <c r="X835" s="14">
        <f t="shared" ca="1" si="228"/>
        <v>-3.1062928270518615E-3</v>
      </c>
      <c r="Y835" s="14">
        <f t="shared" ca="1" si="229"/>
        <v>-5.4242744584884883E-3</v>
      </c>
      <c r="Z835" s="14">
        <f t="shared" ca="1" si="230"/>
        <v>-2.8494473370132473E-2</v>
      </c>
      <c r="AA835" s="14">
        <f t="shared" ca="1" si="231"/>
        <v>1.8202088068608156E-2</v>
      </c>
      <c r="AB835" s="14">
        <f t="shared" ca="1" si="232"/>
        <v>-3.7141436139314539E-3</v>
      </c>
      <c r="AC835" s="14">
        <f t="shared" ca="1" si="233"/>
        <v>7.2541011662456663E-3</v>
      </c>
      <c r="AD835" s="14">
        <f t="shared" ca="1" si="234"/>
        <v>-5.8310928471999829E-4</v>
      </c>
      <c r="AE835" s="14">
        <f t="shared" ca="1" si="235"/>
        <v>-1.3627958889077289E-3</v>
      </c>
      <c r="AF835" s="14">
        <f t="shared" ca="1" si="236"/>
        <v>-6.031727066279311E-4</v>
      </c>
      <c r="AG835" s="14">
        <f t="shared" ca="1" si="237"/>
        <v>7.0153513588729743E-3</v>
      </c>
      <c r="AH835" s="14">
        <f t="shared" ca="1" si="238"/>
        <v>1.7290217683217867E-3</v>
      </c>
      <c r="AI835" s="14">
        <f t="shared" ca="1" si="239"/>
        <v>8.0836720616805288E-3</v>
      </c>
      <c r="AJ835" s="14">
        <f t="shared" ca="1" si="240"/>
        <v>-4.920058896485064E-2</v>
      </c>
      <c r="AK835" s="14">
        <f t="shared" ca="1" si="241"/>
        <v>5.4249237279747203E-3</v>
      </c>
    </row>
    <row r="836" spans="1:37" x14ac:dyDescent="0.2">
      <c r="A836" s="13">
        <f ca="1">IF(OFFSET(STATIC!$A$6,MATCH($A$16, STATIC!$A$6:$A$2307,0)+ROW()-ROW($A$16),0)&gt;$A$12, OFFSET(STATIC!$A$6,MATCH($A$16, STATIC!$A$6:$A$2307,0)+ROW()-ROW($A$16),0), FALSE)</f>
        <v>42257</v>
      </c>
      <c r="B836" s="7">
        <f ca="1">OFFSET(STATIC!$B$6,MATCH('Data Manipulation'!$A836,STATIC!$A$6:$A$2307, 0)-1,3*(COLUMN()-COLUMN($B$16)))</f>
        <v>239.5</v>
      </c>
      <c r="C836" s="7">
        <f ca="1">OFFSET(STATIC!$B$6,MATCH('Data Manipulation'!$A836,STATIC!$A$6:$A$2307, 0)-1,3*(COLUMN()-COLUMN($B$16)))</f>
        <v>222.41</v>
      </c>
      <c r="D836" s="7">
        <f ca="1">OFFSET(STATIC!$B$6,MATCH('Data Manipulation'!$A836,STATIC!$A$6:$A$2307, 0)-1,3*(COLUMN()-COLUMN($B$16)))</f>
        <v>1952.29</v>
      </c>
      <c r="E836" s="7">
        <f ca="1">OFFSET(STATIC!$B$6,MATCH('Data Manipulation'!$A836,STATIC!$A$6:$A$2307, 0)-1,3*(COLUMN()-COLUMN($B$16)))*$J836</f>
        <v>3627.9699820000001</v>
      </c>
      <c r="F836" s="7">
        <f ca="1">OFFSET(STATIC!$B$6,MATCH('Data Manipulation'!$A836,STATIC!$A$6:$A$2307, 0)-1,3*(COLUMN()-COLUMN($B$16)))</f>
        <v>1110.99</v>
      </c>
      <c r="G836" s="7">
        <f ca="1">OFFSET(STATIC!$B$6,MATCH('Data Manipulation'!$A836,STATIC!$A$6:$A$2307, 0)-1,3*(COLUMN()-COLUMN($B$16)))</f>
        <v>45.92</v>
      </c>
      <c r="H836" s="7">
        <f ca="1">OFFSET(STATIC!$B$6,MATCH('Data Manipulation'!$A836,STATIC!$A$6:$A$2307, 0)-1,3*(COLUMN()-COLUMN($B$16)))</f>
        <v>29.17454</v>
      </c>
      <c r="I836" s="7">
        <f ca="1">OFFSET(STATIC!$B$6,MATCH('Data Manipulation'!$A836,STATIC!$A$6:$A$2307, 0)-1,3*(COLUMN()-COLUMN($B$16)))</f>
        <v>156.44999999999999</v>
      </c>
      <c r="J836" s="7">
        <f ca="1">OFFSET(STATIC!$B$6,MATCH('Data Manipulation'!$A836,STATIC!$A$6:$A$2307, 0)-1,3*(COLUMN()-COLUMN($B$16)))</f>
        <v>1.1263000000000001</v>
      </c>
      <c r="K836" s="7">
        <f ca="1">OFFSET(STATIC!$B$6,MATCH('Data Manipulation'!$A836,STATIC!$A$6:$A$2307, 0)-1,3*(COLUMN()-COLUMN($B$16)))</f>
        <v>1.5439000000000001</v>
      </c>
      <c r="L836" s="7">
        <f ca="1">OFFSET(STATIC!$B$6,MATCH('Data Manipulation'!$A836,STATIC!$A$6:$A$2307, 0)-1,3*(COLUMN()-COLUMN($B$16)))</f>
        <v>1.028</v>
      </c>
      <c r="M836" s="7">
        <f ca="1">OFFSET(STATIC!$B$6,MATCH('Data Manipulation'!$A836,STATIC!$A$6:$A$2307, 0)-1,3*(COLUMN()-COLUMN($B$16)))</f>
        <v>8.2920000000000008E-3</v>
      </c>
      <c r="N836" s="7">
        <f ca="1">OFFSET(STATIC!$B$6,MATCH('Data Manipulation'!$A836,STATIC!$A$6:$A$2307, 0)-1,3*(COLUMN()-COLUMN($B$16)))*$J836</f>
        <v>252.88768848000001</v>
      </c>
      <c r="O836" s="7">
        <f ca="1">OFFSET(STATIC!$B$6,MATCH('Data Manipulation'!$A836,STATIC!$A$6:$A$2307, 0)-1,3*(COLUMN()-COLUMN($B$16)))</f>
        <v>1924.28</v>
      </c>
      <c r="P836" s="7">
        <f ca="1">OFFSET(STATIC!$B$6,MATCH('Data Manipulation'!$A836,STATIC!$A$6:$A$2307, 0)-1,3*(COLUMN()-COLUMN($B$16)))*$J836</f>
        <v>266.94684086000001</v>
      </c>
      <c r="Q836" s="7">
        <f ca="1">OFFSET(STATIC!$B$6,MATCH('Data Manipulation'!$A836,STATIC!$A$6:$A$2307, 0)-1,3*(COLUMN()-COLUMN($B$16)))</f>
        <v>24.37</v>
      </c>
      <c r="R836" s="7">
        <f ca="1">OFFSET(STATIC!$B$6,MATCH('Data Manipulation'!$A836,STATIC!$A$6:$A$2307, 0)-1,3*(COLUMN()-COLUMN($B$16)))</f>
        <v>4796.2510000000002</v>
      </c>
      <c r="U836" s="14">
        <f t="shared" ca="1" si="225"/>
        <v>8.3510793818697413E-5</v>
      </c>
      <c r="V836" s="14">
        <f t="shared" ca="1" si="226"/>
        <v>-1.6675970529499606E-2</v>
      </c>
      <c r="W836" s="14">
        <f t="shared" ca="1" si="227"/>
        <v>5.2640755505400285E-3</v>
      </c>
      <c r="X836" s="14">
        <f t="shared" ca="1" si="228"/>
        <v>-5.861474403119943E-3</v>
      </c>
      <c r="Y836" s="14">
        <f t="shared" ca="1" si="229"/>
        <v>7.3628388977838464E-3</v>
      </c>
      <c r="Z836" s="14">
        <f t="shared" ca="1" si="230"/>
        <v>3.9307824961342074E-2</v>
      </c>
      <c r="AA836" s="14">
        <f t="shared" ca="1" si="231"/>
        <v>1.0312969581800275E-2</v>
      </c>
      <c r="AB836" s="14">
        <f t="shared" ca="1" si="232"/>
        <v>6.6696841873705925E-3</v>
      </c>
      <c r="AC836" s="14">
        <f t="shared" ca="1" si="233"/>
        <v>9.1870601123944795E-3</v>
      </c>
      <c r="AD836" s="14">
        <f t="shared" ca="1" si="234"/>
        <v>4.8696651761313148E-3</v>
      </c>
      <c r="AE836" s="14">
        <f t="shared" ca="1" si="235"/>
        <v>4.4847496441189931E-3</v>
      </c>
      <c r="AF836" s="14">
        <f t="shared" ca="1" si="236"/>
        <v>3.9876797449532797E-3</v>
      </c>
      <c r="AG836" s="14">
        <f t="shared" ca="1" si="237"/>
        <v>9.0454407076274185E-3</v>
      </c>
      <c r="AH836" s="14">
        <f t="shared" ca="1" si="238"/>
        <v>-1.7082704674739563E-3</v>
      </c>
      <c r="AI836" s="14">
        <f t="shared" ca="1" si="239"/>
        <v>9.3874918218682327E-3</v>
      </c>
      <c r="AJ836" s="14">
        <f t="shared" ca="1" si="240"/>
        <v>-7.3550926241667466E-2</v>
      </c>
      <c r="AK836" s="14">
        <f t="shared" ca="1" si="241"/>
        <v>8.3165807467926855E-3</v>
      </c>
    </row>
    <row r="837" spans="1:37" x14ac:dyDescent="0.2">
      <c r="A837" s="13">
        <f ca="1">IF(OFFSET(STATIC!$A$6,MATCH($A$16, STATIC!$A$6:$A$2307,0)+ROW()-ROW($A$16),0)&gt;$A$12, OFFSET(STATIC!$A$6,MATCH($A$16, STATIC!$A$6:$A$2307,0)+ROW()-ROW($A$16),0), FALSE)</f>
        <v>42256</v>
      </c>
      <c r="B837" s="7">
        <f ca="1">OFFSET(STATIC!$B$6,MATCH('Data Manipulation'!$A837,STATIC!$A$6:$A$2307, 0)-1,3*(COLUMN()-COLUMN($B$16)))</f>
        <v>239.48</v>
      </c>
      <c r="C837" s="7">
        <f ca="1">OFFSET(STATIC!$B$6,MATCH('Data Manipulation'!$A837,STATIC!$A$6:$A$2307, 0)-1,3*(COLUMN()-COLUMN($B$16)))</f>
        <v>226.15</v>
      </c>
      <c r="D837" s="7">
        <f ca="1">OFFSET(STATIC!$B$6,MATCH('Data Manipulation'!$A837,STATIC!$A$6:$A$2307, 0)-1,3*(COLUMN()-COLUMN($B$16)))</f>
        <v>1942.04</v>
      </c>
      <c r="E837" s="7">
        <f ca="1">OFFSET(STATIC!$B$6,MATCH('Data Manipulation'!$A837,STATIC!$A$6:$A$2307, 0)-1,3*(COLUMN()-COLUMN($B$16)))*$J837</f>
        <v>3649.2976800000006</v>
      </c>
      <c r="F837" s="7">
        <f ca="1">OFFSET(STATIC!$B$6,MATCH('Data Manipulation'!$A837,STATIC!$A$6:$A$2307, 0)-1,3*(COLUMN()-COLUMN($B$16)))</f>
        <v>1102.8399999999999</v>
      </c>
      <c r="G837" s="7">
        <f ca="1">OFFSET(STATIC!$B$6,MATCH('Data Manipulation'!$A837,STATIC!$A$6:$A$2307, 0)-1,3*(COLUMN()-COLUMN($B$16)))</f>
        <v>44.15</v>
      </c>
      <c r="H837" s="7">
        <f ca="1">OFFSET(STATIC!$B$6,MATCH('Data Manipulation'!$A837,STATIC!$A$6:$A$2307, 0)-1,3*(COLUMN()-COLUMN($B$16)))</f>
        <v>28.875209999999999</v>
      </c>
      <c r="I837" s="7">
        <f ca="1">OFFSET(STATIC!$B$6,MATCH('Data Manipulation'!$A837,STATIC!$A$6:$A$2307, 0)-1,3*(COLUMN()-COLUMN($B$16)))</f>
        <v>155.41</v>
      </c>
      <c r="J837" s="7">
        <f ca="1">OFFSET(STATIC!$B$6,MATCH('Data Manipulation'!$A837,STATIC!$A$6:$A$2307, 0)-1,3*(COLUMN()-COLUMN($B$16)))</f>
        <v>1.1160000000000001</v>
      </c>
      <c r="K837" s="7">
        <f ca="1">OFFSET(STATIC!$B$6,MATCH('Data Manipulation'!$A837,STATIC!$A$6:$A$2307, 0)-1,3*(COLUMN()-COLUMN($B$16)))</f>
        <v>1.5364</v>
      </c>
      <c r="L837" s="7">
        <f ca="1">OFFSET(STATIC!$B$6,MATCH('Data Manipulation'!$A837,STATIC!$A$6:$A$2307, 0)-1,3*(COLUMN()-COLUMN($B$16)))</f>
        <v>1.0234000000000001</v>
      </c>
      <c r="M837" s="7">
        <f ca="1">OFFSET(STATIC!$B$6,MATCH('Data Manipulation'!$A837,STATIC!$A$6:$A$2307, 0)-1,3*(COLUMN()-COLUMN($B$16)))</f>
        <v>8.2590000000000007E-3</v>
      </c>
      <c r="N837" s="7">
        <f ca="1">OFFSET(STATIC!$B$6,MATCH('Data Manipulation'!$A837,STATIC!$A$6:$A$2307, 0)-1,3*(COLUMN()-COLUMN($B$16)))*$J837</f>
        <v>250.61052240000001</v>
      </c>
      <c r="O837" s="7">
        <f ca="1">OFFSET(STATIC!$B$6,MATCH('Data Manipulation'!$A837,STATIC!$A$6:$A$2307, 0)-1,3*(COLUMN()-COLUMN($B$16)))</f>
        <v>1927.57</v>
      </c>
      <c r="P837" s="7">
        <f ca="1">OFFSET(STATIC!$B$6,MATCH('Data Manipulation'!$A837,STATIC!$A$6:$A$2307, 0)-1,3*(COLUMN()-COLUMN($B$16)))*$J837</f>
        <v>264.45260519999999</v>
      </c>
      <c r="Q837" s="7">
        <f ca="1">OFFSET(STATIC!$B$6,MATCH('Data Manipulation'!$A837,STATIC!$A$6:$A$2307, 0)-1,3*(COLUMN()-COLUMN($B$16)))</f>
        <v>26.23</v>
      </c>
      <c r="R837" s="7">
        <f ca="1">OFFSET(STATIC!$B$6,MATCH('Data Manipulation'!$A837,STATIC!$A$6:$A$2307, 0)-1,3*(COLUMN()-COLUMN($B$16)))</f>
        <v>4756.5280000000002</v>
      </c>
      <c r="U837" s="14">
        <f t="shared" ca="1" si="225"/>
        <v>-1.914903731952438E-2</v>
      </c>
      <c r="V837" s="14">
        <f t="shared" ca="1" si="226"/>
        <v>2.6980214998612251E-2</v>
      </c>
      <c r="W837" s="14">
        <f t="shared" ca="1" si="227"/>
        <v>-1.3995038527950136E-2</v>
      </c>
      <c r="X837" s="14">
        <f t="shared" ca="1" si="228"/>
        <v>8.9653545483861959E-3</v>
      </c>
      <c r="Y837" s="14">
        <f t="shared" ca="1" si="229"/>
        <v>-1.8711443239092993E-2</v>
      </c>
      <c r="Z837" s="14">
        <f t="shared" ca="1" si="230"/>
        <v>-3.9743270210983096E-2</v>
      </c>
      <c r="AA837" s="14">
        <f t="shared" ca="1" si="231"/>
        <v>-3.5734948393779603E-3</v>
      </c>
      <c r="AB837" s="14">
        <f t="shared" ca="1" si="232"/>
        <v>2.964301693763298E-3</v>
      </c>
      <c r="AC837" s="14">
        <f t="shared" ca="1" si="233"/>
        <v>-2.1482285382894949E-3</v>
      </c>
      <c r="AD837" s="14">
        <f t="shared" ca="1" si="234"/>
        <v>-5.2056221893910211E-4</v>
      </c>
      <c r="AE837" s="14">
        <f t="shared" ca="1" si="235"/>
        <v>2.9357101033351271E-3</v>
      </c>
      <c r="AF837" s="14">
        <f t="shared" ca="1" si="236"/>
        <v>-1.0598678040019592E-2</v>
      </c>
      <c r="AG837" s="14">
        <f t="shared" ca="1" si="237"/>
        <v>-2.5382462275969167E-3</v>
      </c>
      <c r="AH837" s="14">
        <f t="shared" ca="1" si="238"/>
        <v>1.4744441058638688E-3</v>
      </c>
      <c r="AI837" s="14">
        <f t="shared" ca="1" si="239"/>
        <v>-2.5351311514598507E-3</v>
      </c>
      <c r="AJ837" s="14">
        <f t="shared" ca="1" si="240"/>
        <v>5.20359904081205E-2</v>
      </c>
      <c r="AK837" s="14">
        <f t="shared" ca="1" si="241"/>
        <v>-1.1580260712274177E-2</v>
      </c>
    </row>
    <row r="838" spans="1:37" x14ac:dyDescent="0.2">
      <c r="A838" s="13">
        <f ca="1">IF(OFFSET(STATIC!$A$6,MATCH($A$16, STATIC!$A$6:$A$2307,0)+ROW()-ROW($A$16),0)&gt;$A$12, OFFSET(STATIC!$A$6,MATCH($A$16, STATIC!$A$6:$A$2307,0)+ROW()-ROW($A$16),0), FALSE)</f>
        <v>42255</v>
      </c>
      <c r="B838" s="7">
        <f ca="1">OFFSET(STATIC!$B$6,MATCH('Data Manipulation'!$A838,STATIC!$A$6:$A$2307, 0)-1,3*(COLUMN()-COLUMN($B$16)))</f>
        <v>244.11</v>
      </c>
      <c r="C838" s="7">
        <f ca="1">OFFSET(STATIC!$B$6,MATCH('Data Manipulation'!$A838,STATIC!$A$6:$A$2307, 0)-1,3*(COLUMN()-COLUMN($B$16)))</f>
        <v>220.13</v>
      </c>
      <c r="D838" s="7">
        <f ca="1">OFFSET(STATIC!$B$6,MATCH('Data Manipulation'!$A838,STATIC!$A$6:$A$2307, 0)-1,3*(COLUMN()-COLUMN($B$16)))</f>
        <v>1969.41</v>
      </c>
      <c r="E838" s="7">
        <f ca="1">OFFSET(STATIC!$B$6,MATCH('Data Manipulation'!$A838,STATIC!$A$6:$A$2307, 0)-1,3*(COLUMN()-COLUMN($B$16)))*$J838</f>
        <v>3616.7266560000003</v>
      </c>
      <c r="F838" s="7">
        <f ca="1">OFFSET(STATIC!$B$6,MATCH('Data Manipulation'!$A838,STATIC!$A$6:$A$2307, 0)-1,3*(COLUMN()-COLUMN($B$16)))</f>
        <v>1123.67</v>
      </c>
      <c r="G838" s="7">
        <f ca="1">OFFSET(STATIC!$B$6,MATCH('Data Manipulation'!$A838,STATIC!$A$6:$A$2307, 0)-1,3*(COLUMN()-COLUMN($B$16)))</f>
        <v>45.94</v>
      </c>
      <c r="H838" s="7">
        <f ca="1">OFFSET(STATIC!$B$6,MATCH('Data Manipulation'!$A838,STATIC!$A$6:$A$2307, 0)-1,3*(COLUMN()-COLUMN($B$16)))</f>
        <v>28.978580000000001</v>
      </c>
      <c r="I838" s="7">
        <f ca="1">OFFSET(STATIC!$B$6,MATCH('Data Manipulation'!$A838,STATIC!$A$6:$A$2307, 0)-1,3*(COLUMN()-COLUMN($B$16)))</f>
        <v>154.94999999999999</v>
      </c>
      <c r="J838" s="7">
        <f ca="1">OFFSET(STATIC!$B$6,MATCH('Data Manipulation'!$A838,STATIC!$A$6:$A$2307, 0)-1,3*(COLUMN()-COLUMN($B$16)))</f>
        <v>1.1184000000000001</v>
      </c>
      <c r="K838" s="7">
        <f ca="1">OFFSET(STATIC!$B$6,MATCH('Data Manipulation'!$A838,STATIC!$A$6:$A$2307, 0)-1,3*(COLUMN()-COLUMN($B$16)))</f>
        <v>1.5371999999999999</v>
      </c>
      <c r="L838" s="7">
        <f ca="1">OFFSET(STATIC!$B$6,MATCH('Data Manipulation'!$A838,STATIC!$A$6:$A$2307, 0)-1,3*(COLUMN()-COLUMN($B$16)))</f>
        <v>1.0204</v>
      </c>
      <c r="M838" s="7">
        <f ca="1">OFFSET(STATIC!$B$6,MATCH('Data Manipulation'!$A838,STATIC!$A$6:$A$2307, 0)-1,3*(COLUMN()-COLUMN($B$16)))</f>
        <v>8.3470000000000003E-3</v>
      </c>
      <c r="N838" s="7">
        <f ca="1">OFFSET(STATIC!$B$6,MATCH('Data Manipulation'!$A838,STATIC!$A$6:$A$2307, 0)-1,3*(COLUMN()-COLUMN($B$16)))*$J838</f>
        <v>251.2474416</v>
      </c>
      <c r="O838" s="7">
        <f ca="1">OFFSET(STATIC!$B$6,MATCH('Data Manipulation'!$A838,STATIC!$A$6:$A$2307, 0)-1,3*(COLUMN()-COLUMN($B$16)))</f>
        <v>1924.73</v>
      </c>
      <c r="P838" s="7">
        <f ca="1">OFFSET(STATIC!$B$6,MATCH('Data Manipulation'!$A838,STATIC!$A$6:$A$2307, 0)-1,3*(COLUMN()-COLUMN($B$16)))*$J838</f>
        <v>265.12387776000003</v>
      </c>
      <c r="Q838" s="7">
        <f ca="1">OFFSET(STATIC!$B$6,MATCH('Data Manipulation'!$A838,STATIC!$A$6:$A$2307, 0)-1,3*(COLUMN()-COLUMN($B$16)))</f>
        <v>24.9</v>
      </c>
      <c r="R838" s="7">
        <f ca="1">OFFSET(STATIC!$B$6,MATCH('Data Manipulation'!$A838,STATIC!$A$6:$A$2307, 0)-1,3*(COLUMN()-COLUMN($B$16)))</f>
        <v>4811.93</v>
      </c>
      <c r="U838" s="14">
        <f t="shared" ca="1" si="225"/>
        <v>1.3735289869795228E-2</v>
      </c>
      <c r="V838" s="14">
        <f t="shared" ca="1" si="226"/>
        <v>2.5908542557168273E-2</v>
      </c>
      <c r="W838" s="14">
        <f t="shared" ca="1" si="227"/>
        <v>2.4773604592646017E-2</v>
      </c>
      <c r="X838" s="14">
        <f t="shared" ca="1" si="228"/>
        <v>1.2496154023873605E-2</v>
      </c>
      <c r="Y838" s="14">
        <f t="shared" ca="1" si="229"/>
        <v>4.039580847351113E-3</v>
      </c>
      <c r="Z838" s="14">
        <f t="shared" ca="1" si="230"/>
        <v>-2.3915654403636379E-3</v>
      </c>
      <c r="AA838" s="14">
        <f t="shared" ca="1" si="231"/>
        <v>1.4059372970754012E-2</v>
      </c>
      <c r="AB838" s="14">
        <f t="shared" ca="1" si="232"/>
        <v>2.6683945381774054E-2</v>
      </c>
      <c r="AC838" s="14">
        <f t="shared" ca="1" si="233"/>
        <v>1.3421019327650554E-3</v>
      </c>
      <c r="AD838" s="14">
        <f t="shared" ca="1" si="234"/>
        <v>5.7411431179438289E-3</v>
      </c>
      <c r="AE838" s="14">
        <f t="shared" ca="1" si="235"/>
        <v>-4.4003395698608968E-3</v>
      </c>
      <c r="AF838" s="14">
        <f t="shared" ca="1" si="236"/>
        <v>-3.9457216253920751E-3</v>
      </c>
      <c r="AG838" s="14">
        <f t="shared" ca="1" si="237"/>
        <v>1.8648315549849085E-3</v>
      </c>
      <c r="AH838" s="14">
        <f t="shared" ca="1" si="238"/>
        <v>-2.6617632634495978E-3</v>
      </c>
      <c r="AI838" s="14">
        <f t="shared" ca="1" si="239"/>
        <v>1.8024359003125346E-3</v>
      </c>
      <c r="AJ838" s="14">
        <f t="shared" ca="1" si="240"/>
        <v>-0.11016821722592959</v>
      </c>
      <c r="AK838" s="14">
        <f t="shared" ca="1" si="241"/>
        <v>2.6963311863256227E-2</v>
      </c>
    </row>
    <row r="839" spans="1:37" x14ac:dyDescent="0.2">
      <c r="A839" s="13">
        <f ca="1">IF(OFFSET(STATIC!$A$6,MATCH($A$16, STATIC!$A$6:$A$2307,0)+ROW()-ROW($A$16),0)&gt;$A$12, OFFSET(STATIC!$A$6,MATCH($A$16, STATIC!$A$6:$A$2307,0)+ROW()-ROW($A$16),0), FALSE)</f>
        <v>42254</v>
      </c>
      <c r="B839" s="7">
        <f ca="1">OFFSET(STATIC!$B$6,MATCH('Data Manipulation'!$A839,STATIC!$A$6:$A$2307, 0)-1,3*(COLUMN()-COLUMN($B$16)))</f>
        <v>240.78</v>
      </c>
      <c r="C839" s="7">
        <f ca="1">OFFSET(STATIC!$B$6,MATCH('Data Manipulation'!$A839,STATIC!$A$6:$A$2307, 0)-1,3*(COLUMN()-COLUMN($B$16)))</f>
        <v>214.5</v>
      </c>
      <c r="D839" s="7">
        <f ca="1">OFFSET(STATIC!$B$6,MATCH('Data Manipulation'!$A839,STATIC!$A$6:$A$2307, 0)-1,3*(COLUMN()-COLUMN($B$16)))</f>
        <v>1921.22</v>
      </c>
      <c r="E839" s="7">
        <f ca="1">OFFSET(STATIC!$B$6,MATCH('Data Manipulation'!$A839,STATIC!$A$6:$A$2307, 0)-1,3*(COLUMN()-COLUMN($B$16)))*$J839</f>
        <v>3571.8126929999999</v>
      </c>
      <c r="F839" s="7">
        <f ca="1">OFFSET(STATIC!$B$6,MATCH('Data Manipulation'!$A839,STATIC!$A$6:$A$2307, 0)-1,3*(COLUMN()-COLUMN($B$16)))</f>
        <v>1119.1400000000001</v>
      </c>
      <c r="G839" s="7">
        <f ca="1">OFFSET(STATIC!$B$6,MATCH('Data Manipulation'!$A839,STATIC!$A$6:$A$2307, 0)-1,3*(COLUMN()-COLUMN($B$16)))</f>
        <v>46.05</v>
      </c>
      <c r="H839" s="7">
        <f ca="1">OFFSET(STATIC!$B$6,MATCH('Data Manipulation'!$A839,STATIC!$A$6:$A$2307, 0)-1,3*(COLUMN()-COLUMN($B$16)))</f>
        <v>28.574010000000001</v>
      </c>
      <c r="I839" s="7">
        <f ca="1">OFFSET(STATIC!$B$6,MATCH('Data Manipulation'!$A839,STATIC!$A$6:$A$2307, 0)-1,3*(COLUMN()-COLUMN($B$16)))</f>
        <v>150.87</v>
      </c>
      <c r="J839" s="7">
        <f ca="1">OFFSET(STATIC!$B$6,MATCH('Data Manipulation'!$A839,STATIC!$A$6:$A$2307, 0)-1,3*(COLUMN()-COLUMN($B$16)))</f>
        <v>1.1169</v>
      </c>
      <c r="K839" s="7">
        <f ca="1">OFFSET(STATIC!$B$6,MATCH('Data Manipulation'!$A839,STATIC!$A$6:$A$2307, 0)-1,3*(COLUMN()-COLUMN($B$16)))</f>
        <v>1.5284</v>
      </c>
      <c r="L839" s="7">
        <f ca="1">OFFSET(STATIC!$B$6,MATCH('Data Manipulation'!$A839,STATIC!$A$6:$A$2307, 0)-1,3*(COLUMN()-COLUMN($B$16)))</f>
        <v>1.0248999999999999</v>
      </c>
      <c r="M839" s="7">
        <f ca="1">OFFSET(STATIC!$B$6,MATCH('Data Manipulation'!$A839,STATIC!$A$6:$A$2307, 0)-1,3*(COLUMN()-COLUMN($B$16)))</f>
        <v>8.3800000000000003E-3</v>
      </c>
      <c r="N839" s="7">
        <f ca="1">OFFSET(STATIC!$B$6,MATCH('Data Manipulation'!$A839,STATIC!$A$6:$A$2307, 0)-1,3*(COLUMN()-COLUMN($B$16)))*$J839</f>
        <v>250.77934403999998</v>
      </c>
      <c r="O839" s="7">
        <f ca="1">OFFSET(STATIC!$B$6,MATCH('Data Manipulation'!$A839,STATIC!$A$6:$A$2307, 0)-1,3*(COLUMN()-COLUMN($B$16)))</f>
        <v>1929.86</v>
      </c>
      <c r="P839" s="7">
        <f ca="1">OFFSET(STATIC!$B$6,MATCH('Data Manipulation'!$A839,STATIC!$A$6:$A$2307, 0)-1,3*(COLUMN()-COLUMN($B$16)))*$J839</f>
        <v>264.64643937</v>
      </c>
      <c r="Q839" s="7">
        <f ca="1">OFFSET(STATIC!$B$6,MATCH('Data Manipulation'!$A839,STATIC!$A$6:$A$2307, 0)-1,3*(COLUMN()-COLUMN($B$16)))</f>
        <v>27.8</v>
      </c>
      <c r="R839" s="7">
        <f ca="1">OFFSET(STATIC!$B$6,MATCH('Data Manipulation'!$A839,STATIC!$A$6:$A$2307, 0)-1,3*(COLUMN()-COLUMN($B$16)))</f>
        <v>4683.9179999999997</v>
      </c>
      <c r="U839" s="14">
        <f t="shared" ca="1" si="225"/>
        <v>4.1076408473896195E-2</v>
      </c>
      <c r="V839" s="14">
        <f t="shared" ca="1" si="226"/>
        <v>-1.1818003377530958E-2</v>
      </c>
      <c r="W839" s="14">
        <f t="shared" ca="1" si="227"/>
        <v>0</v>
      </c>
      <c r="X839" s="14">
        <f t="shared" ca="1" si="228"/>
        <v>7.7972705317241693E-3</v>
      </c>
      <c r="Y839" s="14">
        <f t="shared" ca="1" si="229"/>
        <v>-1.482182829807661E-3</v>
      </c>
      <c r="Z839" s="14">
        <f t="shared" ca="1" si="230"/>
        <v>0</v>
      </c>
      <c r="AA839" s="14">
        <f t="shared" ca="1" si="231"/>
        <v>0</v>
      </c>
      <c r="AB839" s="14">
        <f t="shared" ca="1" si="232"/>
        <v>0</v>
      </c>
      <c r="AC839" s="14">
        <f t="shared" ca="1" si="233"/>
        <v>2.2408470811848919E-3</v>
      </c>
      <c r="AD839" s="14">
        <f t="shared" ca="1" si="234"/>
        <v>5.5768933703293361E-3</v>
      </c>
      <c r="AE839" s="14">
        <f t="shared" ca="1" si="235"/>
        <v>-2.8255487206121353E-3</v>
      </c>
      <c r="AF839" s="14">
        <f t="shared" ca="1" si="236"/>
        <v>-3.454646356769191E-3</v>
      </c>
      <c r="AG839" s="14">
        <f t="shared" ca="1" si="237"/>
        <v>1.9985942713814744E-3</v>
      </c>
      <c r="AH839" s="14">
        <f t="shared" ca="1" si="238"/>
        <v>0</v>
      </c>
      <c r="AI839" s="14">
        <f t="shared" ca="1" si="239"/>
        <v>1.1222367407321559E-3</v>
      </c>
      <c r="AJ839" s="14">
        <f t="shared" ca="1" si="240"/>
        <v>0</v>
      </c>
      <c r="AK839" s="14">
        <f t="shared" ca="1" si="241"/>
        <v>0</v>
      </c>
    </row>
    <row r="840" spans="1:37" x14ac:dyDescent="0.2">
      <c r="A840" s="13">
        <f ca="1">IF(OFFSET(STATIC!$A$6,MATCH($A$16, STATIC!$A$6:$A$2307,0)+ROW()-ROW($A$16),0)&gt;$A$12, OFFSET(STATIC!$A$6,MATCH($A$16, STATIC!$A$6:$A$2307,0)+ROW()-ROW($A$16),0), FALSE)</f>
        <v>42251</v>
      </c>
      <c r="B840" s="7">
        <f ca="1">OFFSET(STATIC!$B$6,MATCH('Data Manipulation'!$A840,STATIC!$A$6:$A$2307, 0)-1,3*(COLUMN()-COLUMN($B$16)))</f>
        <v>231.09</v>
      </c>
      <c r="C840" s="7">
        <f ca="1">OFFSET(STATIC!$B$6,MATCH('Data Manipulation'!$A840,STATIC!$A$6:$A$2307, 0)-1,3*(COLUMN()-COLUMN($B$16)))</f>
        <v>217.05</v>
      </c>
      <c r="D840" s="7">
        <f ca="1">OFFSET(STATIC!$B$6,MATCH('Data Manipulation'!$A840,STATIC!$A$6:$A$2307, 0)-1,3*(COLUMN()-COLUMN($B$16)))</f>
        <v>1921.22</v>
      </c>
      <c r="E840" s="7">
        <f ca="1">OFFSET(STATIC!$B$6,MATCH('Data Manipulation'!$A840,STATIC!$A$6:$A$2307, 0)-1,3*(COLUMN()-COLUMN($B$16)))*$J840</f>
        <v>3544.0706</v>
      </c>
      <c r="F840" s="7">
        <f ca="1">OFFSET(STATIC!$B$6,MATCH('Data Manipulation'!$A840,STATIC!$A$6:$A$2307, 0)-1,3*(COLUMN()-COLUMN($B$16)))</f>
        <v>1120.8</v>
      </c>
      <c r="G840" s="7">
        <f ca="1">OFFSET(STATIC!$B$6,MATCH('Data Manipulation'!$A840,STATIC!$A$6:$A$2307, 0)-1,3*(COLUMN()-COLUMN($B$16)))</f>
        <v>46.05</v>
      </c>
      <c r="H840" s="7">
        <f ca="1">OFFSET(STATIC!$B$6,MATCH('Data Manipulation'!$A840,STATIC!$A$6:$A$2307, 0)-1,3*(COLUMN()-COLUMN($B$16)))</f>
        <v>28.574010000000001</v>
      </c>
      <c r="I840" s="7">
        <f ca="1">OFFSET(STATIC!$B$6,MATCH('Data Manipulation'!$A840,STATIC!$A$6:$A$2307, 0)-1,3*(COLUMN()-COLUMN($B$16)))</f>
        <v>150.87</v>
      </c>
      <c r="J840" s="7">
        <f ca="1">OFFSET(STATIC!$B$6,MATCH('Data Manipulation'!$A840,STATIC!$A$6:$A$2307, 0)-1,3*(COLUMN()-COLUMN($B$16)))</f>
        <v>1.1144000000000001</v>
      </c>
      <c r="K840" s="7">
        <f ca="1">OFFSET(STATIC!$B$6,MATCH('Data Manipulation'!$A840,STATIC!$A$6:$A$2307, 0)-1,3*(COLUMN()-COLUMN($B$16)))</f>
        <v>1.5199</v>
      </c>
      <c r="L840" s="7">
        <f ca="1">OFFSET(STATIC!$B$6,MATCH('Data Manipulation'!$A840,STATIC!$A$6:$A$2307, 0)-1,3*(COLUMN()-COLUMN($B$16)))</f>
        <v>1.0278</v>
      </c>
      <c r="M840" s="7">
        <f ca="1">OFFSET(STATIC!$B$6,MATCH('Data Manipulation'!$A840,STATIC!$A$6:$A$2307, 0)-1,3*(COLUMN()-COLUMN($B$16)))</f>
        <v>8.4089999999999998E-3</v>
      </c>
      <c r="N840" s="7">
        <f ca="1">OFFSET(STATIC!$B$6,MATCH('Data Manipulation'!$A840,STATIC!$A$6:$A$2307, 0)-1,3*(COLUMN()-COLUMN($B$16)))*$J840</f>
        <v>250.27863840000003</v>
      </c>
      <c r="O840" s="7">
        <f ca="1">OFFSET(STATIC!$B$6,MATCH('Data Manipulation'!$A840,STATIC!$A$6:$A$2307, 0)-1,3*(COLUMN()-COLUMN($B$16)))</f>
        <v>1929.86</v>
      </c>
      <c r="P840" s="7">
        <f ca="1">OFFSET(STATIC!$B$6,MATCH('Data Manipulation'!$A840,STATIC!$A$6:$A$2307, 0)-1,3*(COLUMN()-COLUMN($B$16)))*$J840</f>
        <v>264.34961000000004</v>
      </c>
      <c r="Q840" s="7">
        <f ca="1">OFFSET(STATIC!$B$6,MATCH('Data Manipulation'!$A840,STATIC!$A$6:$A$2307, 0)-1,3*(COLUMN()-COLUMN($B$16)))</f>
        <v>27.8</v>
      </c>
      <c r="R840" s="7">
        <f ca="1">OFFSET(STATIC!$B$6,MATCH('Data Manipulation'!$A840,STATIC!$A$6:$A$2307, 0)-1,3*(COLUMN()-COLUMN($B$16)))</f>
        <v>4683.9179999999997</v>
      </c>
      <c r="U840" s="14">
        <f t="shared" ca="1" si="225"/>
        <v>1.6316564761964622E-2</v>
      </c>
      <c r="V840" s="14">
        <f t="shared" ca="1" si="226"/>
        <v>-1.4408482542976934E-2</v>
      </c>
      <c r="W840" s="14">
        <f t="shared" ca="1" si="227"/>
        <v>-1.5448291002620419E-2</v>
      </c>
      <c r="X840" s="14">
        <f t="shared" ca="1" si="228"/>
        <v>-2.5431929185982801E-2</v>
      </c>
      <c r="Y840" s="14">
        <f t="shared" ca="1" si="229"/>
        <v>-3.0022695459853781E-3</v>
      </c>
      <c r="Z840" s="14">
        <f t="shared" ca="1" si="230"/>
        <v>-1.5086493033380192E-2</v>
      </c>
      <c r="AA840" s="14">
        <f t="shared" ca="1" si="231"/>
        <v>3.3713224404650233E-3</v>
      </c>
      <c r="AB840" s="14">
        <f t="shared" ca="1" si="232"/>
        <v>-1.9429557715676653E-2</v>
      </c>
      <c r="AC840" s="14">
        <f t="shared" ca="1" si="233"/>
        <v>2.4257682260267832E-3</v>
      </c>
      <c r="AD840" s="14">
        <f t="shared" ca="1" si="234"/>
        <v>-3.6776819543088055E-3</v>
      </c>
      <c r="AE840" s="14">
        <f t="shared" ca="1" si="235"/>
        <v>2.0452892447639223E-3</v>
      </c>
      <c r="AF840" s="14">
        <f t="shared" ca="1" si="236"/>
        <v>9.0790254506911625E-3</v>
      </c>
      <c r="AG840" s="14">
        <f t="shared" ca="1" si="237"/>
        <v>4.9772648519905895E-3</v>
      </c>
      <c r="AH840" s="14">
        <f t="shared" ca="1" si="238"/>
        <v>1.8567795923087728E-3</v>
      </c>
      <c r="AI840" s="14">
        <f t="shared" ca="1" si="239"/>
        <v>5.333294987951283E-3</v>
      </c>
      <c r="AJ840" s="14">
        <f t="shared" ca="1" si="240"/>
        <v>8.2053120485157588E-2</v>
      </c>
      <c r="AK840" s="14">
        <f t="shared" ca="1" si="241"/>
        <v>-1.0529313628657645E-2</v>
      </c>
    </row>
    <row r="841" spans="1:37" x14ac:dyDescent="0.2">
      <c r="A841" s="13">
        <f ca="1">IF(OFFSET(STATIC!$A$6,MATCH($A$16, STATIC!$A$6:$A$2307,0)+ROW()-ROW($A$16),0)&gt;$A$12, OFFSET(STATIC!$A$6,MATCH($A$16, STATIC!$A$6:$A$2307,0)+ROW()-ROW($A$16),0), FALSE)</f>
        <v>42250</v>
      </c>
      <c r="B841" s="7">
        <f ca="1">OFFSET(STATIC!$B$6,MATCH('Data Manipulation'!$A841,STATIC!$A$6:$A$2307, 0)-1,3*(COLUMN()-COLUMN($B$16)))</f>
        <v>227.35</v>
      </c>
      <c r="C841" s="7">
        <f ca="1">OFFSET(STATIC!$B$6,MATCH('Data Manipulation'!$A841,STATIC!$A$6:$A$2307, 0)-1,3*(COLUMN()-COLUMN($B$16)))</f>
        <v>220.2</v>
      </c>
      <c r="D841" s="7">
        <f ca="1">OFFSET(STATIC!$B$6,MATCH('Data Manipulation'!$A841,STATIC!$A$6:$A$2307, 0)-1,3*(COLUMN()-COLUMN($B$16)))</f>
        <v>1951.13</v>
      </c>
      <c r="E841" s="7">
        <f ca="1">OFFSET(STATIC!$B$6,MATCH('Data Manipulation'!$A841,STATIC!$A$6:$A$2307, 0)-1,3*(COLUMN()-COLUMN($B$16)))*$J841</f>
        <v>3635.3590529999997</v>
      </c>
      <c r="F841" s="7">
        <f ca="1">OFFSET(STATIC!$B$6,MATCH('Data Manipulation'!$A841,STATIC!$A$6:$A$2307, 0)-1,3*(COLUMN()-COLUMN($B$16)))</f>
        <v>1124.17</v>
      </c>
      <c r="G841" s="7">
        <f ca="1">OFFSET(STATIC!$B$6,MATCH('Data Manipulation'!$A841,STATIC!$A$6:$A$2307, 0)-1,3*(COLUMN()-COLUMN($B$16)))</f>
        <v>46.75</v>
      </c>
      <c r="H841" s="7">
        <f ca="1">OFFSET(STATIC!$B$6,MATCH('Data Manipulation'!$A841,STATIC!$A$6:$A$2307, 0)-1,3*(COLUMN()-COLUMN($B$16)))</f>
        <v>28.47784</v>
      </c>
      <c r="I841" s="7">
        <f ca="1">OFFSET(STATIC!$B$6,MATCH('Data Manipulation'!$A841,STATIC!$A$6:$A$2307, 0)-1,3*(COLUMN()-COLUMN($B$16)))</f>
        <v>153.83000000000001</v>
      </c>
      <c r="J841" s="7">
        <f ca="1">OFFSET(STATIC!$B$6,MATCH('Data Manipulation'!$A841,STATIC!$A$6:$A$2307, 0)-1,3*(COLUMN()-COLUMN($B$16)))</f>
        <v>1.1116999999999999</v>
      </c>
      <c r="K841" s="7">
        <f ca="1">OFFSET(STATIC!$B$6,MATCH('Data Manipulation'!$A841,STATIC!$A$6:$A$2307, 0)-1,3*(COLUMN()-COLUMN($B$16)))</f>
        <v>1.5255000000000001</v>
      </c>
      <c r="L841" s="7">
        <f ca="1">OFFSET(STATIC!$B$6,MATCH('Data Manipulation'!$A841,STATIC!$A$6:$A$2307, 0)-1,3*(COLUMN()-COLUMN($B$16)))</f>
        <v>1.0257000000000001</v>
      </c>
      <c r="M841" s="7">
        <f ca="1">OFFSET(STATIC!$B$6,MATCH('Data Manipulation'!$A841,STATIC!$A$6:$A$2307, 0)-1,3*(COLUMN()-COLUMN($B$16)))</f>
        <v>8.3330000000000001E-3</v>
      </c>
      <c r="N841" s="7">
        <f ca="1">OFFSET(STATIC!$B$6,MATCH('Data Manipulation'!$A841,STATIC!$A$6:$A$2307, 0)-1,3*(COLUMN()-COLUMN($B$16)))*$J841</f>
        <v>249.03603028999999</v>
      </c>
      <c r="O841" s="7">
        <f ca="1">OFFSET(STATIC!$B$6,MATCH('Data Manipulation'!$A841,STATIC!$A$6:$A$2307, 0)-1,3*(COLUMN()-COLUMN($B$16)))</f>
        <v>1926.28</v>
      </c>
      <c r="P841" s="7">
        <f ca="1">OFFSET(STATIC!$B$6,MATCH('Data Manipulation'!$A841,STATIC!$A$6:$A$2307, 0)-1,3*(COLUMN()-COLUMN($B$16)))*$J841</f>
        <v>262.94350845999998</v>
      </c>
      <c r="Q841" s="7">
        <f ca="1">OFFSET(STATIC!$B$6,MATCH('Data Manipulation'!$A841,STATIC!$A$6:$A$2307, 0)-1,3*(COLUMN()-COLUMN($B$16)))</f>
        <v>25.61</v>
      </c>
      <c r="R841" s="7">
        <f ca="1">OFFSET(STATIC!$B$6,MATCH('Data Manipulation'!$A841,STATIC!$A$6:$A$2307, 0)-1,3*(COLUMN()-COLUMN($B$16)))</f>
        <v>4733.4970000000003</v>
      </c>
      <c r="U841" s="14">
        <f t="shared" ca="1" si="225"/>
        <v>-8.1043045695649383E-3</v>
      </c>
      <c r="V841" s="14">
        <f t="shared" ca="1" si="226"/>
        <v>6.6066990508557777E-3</v>
      </c>
      <c r="W841" s="14">
        <f t="shared" ca="1" si="227"/>
        <v>1.164105680449443E-3</v>
      </c>
      <c r="X841" s="14">
        <f t="shared" ca="1" si="228"/>
        <v>1.1464573746803635E-2</v>
      </c>
      <c r="Y841" s="14">
        <f t="shared" ca="1" si="229"/>
        <v>-9.7286245744974357E-3</v>
      </c>
      <c r="Z841" s="14">
        <f t="shared" ca="1" si="230"/>
        <v>1.0752791776261697E-2</v>
      </c>
      <c r="AA841" s="14">
        <f t="shared" ca="1" si="231"/>
        <v>-1.7380657200995908E-2</v>
      </c>
      <c r="AB841" s="14">
        <f t="shared" ca="1" si="232"/>
        <v>1.704623980501075E-2</v>
      </c>
      <c r="AC841" s="14">
        <f t="shared" ca="1" si="233"/>
        <v>-1.0558437385814612E-2</v>
      </c>
      <c r="AD841" s="14">
        <f t="shared" ca="1" si="234"/>
        <v>-3.5988915009594357E-3</v>
      </c>
      <c r="AE841" s="14">
        <f t="shared" ca="1" si="235"/>
        <v>-5.9295434971842528E-3</v>
      </c>
      <c r="AF841" s="14">
        <f t="shared" ca="1" si="236"/>
        <v>1.2007686361114923E-3</v>
      </c>
      <c r="AG841" s="14">
        <f t="shared" ca="1" si="237"/>
        <v>-5.8359851453115702E-3</v>
      </c>
      <c r="AH841" s="14">
        <f t="shared" ca="1" si="238"/>
        <v>1.6574144497673202E-3</v>
      </c>
      <c r="AI841" s="14">
        <f t="shared" ca="1" si="239"/>
        <v>-7.4999496738345581E-3</v>
      </c>
      <c r="AJ841" s="14">
        <f t="shared" ca="1" si="240"/>
        <v>-1.8569198937203196E-2</v>
      </c>
      <c r="AK841" s="14">
        <f t="shared" ca="1" si="241"/>
        <v>-3.4759441780380595E-3</v>
      </c>
    </row>
    <row r="842" spans="1:37" x14ac:dyDescent="0.2">
      <c r="A842" s="13">
        <f ca="1">IF(OFFSET(STATIC!$A$6,MATCH($A$16, STATIC!$A$6:$A$2307,0)+ROW()-ROW($A$16),0)&gt;$A$12, OFFSET(STATIC!$A$6,MATCH($A$16, STATIC!$A$6:$A$2307,0)+ROW()-ROW($A$16),0), FALSE)</f>
        <v>42249</v>
      </c>
      <c r="B842" s="7">
        <f ca="1">OFFSET(STATIC!$B$6,MATCH('Data Manipulation'!$A842,STATIC!$A$6:$A$2307, 0)-1,3*(COLUMN()-COLUMN($B$16)))</f>
        <v>229.2</v>
      </c>
      <c r="C842" s="7">
        <f ca="1">OFFSET(STATIC!$B$6,MATCH('Data Manipulation'!$A842,STATIC!$A$6:$A$2307, 0)-1,3*(COLUMN()-COLUMN($B$16)))</f>
        <v>218.75</v>
      </c>
      <c r="D842" s="7">
        <f ca="1">OFFSET(STATIC!$B$6,MATCH('Data Manipulation'!$A842,STATIC!$A$6:$A$2307, 0)-1,3*(COLUMN()-COLUMN($B$16)))</f>
        <v>1948.86</v>
      </c>
      <c r="E842" s="7">
        <f ca="1">OFFSET(STATIC!$B$6,MATCH('Data Manipulation'!$A842,STATIC!$A$6:$A$2307, 0)-1,3*(COLUMN()-COLUMN($B$16)))*$J842</f>
        <v>3593.91921</v>
      </c>
      <c r="F842" s="7">
        <f ca="1">OFFSET(STATIC!$B$6,MATCH('Data Manipulation'!$A842,STATIC!$A$6:$A$2307, 0)-1,3*(COLUMN()-COLUMN($B$16)))</f>
        <v>1135.1600000000001</v>
      </c>
      <c r="G842" s="7">
        <f ca="1">OFFSET(STATIC!$B$6,MATCH('Data Manipulation'!$A842,STATIC!$A$6:$A$2307, 0)-1,3*(COLUMN()-COLUMN($B$16)))</f>
        <v>46.25</v>
      </c>
      <c r="H842" s="7">
        <f ca="1">OFFSET(STATIC!$B$6,MATCH('Data Manipulation'!$A842,STATIC!$A$6:$A$2307, 0)-1,3*(COLUMN()-COLUMN($B$16)))</f>
        <v>28.977129999999999</v>
      </c>
      <c r="I842" s="7">
        <f ca="1">OFFSET(STATIC!$B$6,MATCH('Data Manipulation'!$A842,STATIC!$A$6:$A$2307, 0)-1,3*(COLUMN()-COLUMN($B$16)))</f>
        <v>151.22999999999999</v>
      </c>
      <c r="J842" s="7">
        <f ca="1">OFFSET(STATIC!$B$6,MATCH('Data Manipulation'!$A842,STATIC!$A$6:$A$2307, 0)-1,3*(COLUMN()-COLUMN($B$16)))</f>
        <v>1.1234999999999999</v>
      </c>
      <c r="K842" s="7">
        <f ca="1">OFFSET(STATIC!$B$6,MATCH('Data Manipulation'!$A842,STATIC!$A$6:$A$2307, 0)-1,3*(COLUMN()-COLUMN($B$16)))</f>
        <v>1.5310000000000001</v>
      </c>
      <c r="L842" s="7">
        <f ca="1">OFFSET(STATIC!$B$6,MATCH('Data Manipulation'!$A842,STATIC!$A$6:$A$2307, 0)-1,3*(COLUMN()-COLUMN($B$16)))</f>
        <v>1.0318000000000001</v>
      </c>
      <c r="M842" s="7">
        <f ca="1">OFFSET(STATIC!$B$6,MATCH('Data Manipulation'!$A842,STATIC!$A$6:$A$2307, 0)-1,3*(COLUMN()-COLUMN($B$16)))</f>
        <v>8.3230000000000005E-3</v>
      </c>
      <c r="N842" s="7">
        <f ca="1">OFFSET(STATIC!$B$6,MATCH('Data Manipulation'!$A842,STATIC!$A$6:$A$2307, 0)-1,3*(COLUMN()-COLUMN($B$16)))*$J842</f>
        <v>250.49365004999999</v>
      </c>
      <c r="O842" s="7">
        <f ca="1">OFFSET(STATIC!$B$6,MATCH('Data Manipulation'!$A842,STATIC!$A$6:$A$2307, 0)-1,3*(COLUMN()-COLUMN($B$16)))</f>
        <v>1923.09</v>
      </c>
      <c r="P842" s="7">
        <f ca="1">OFFSET(STATIC!$B$6,MATCH('Data Manipulation'!$A842,STATIC!$A$6:$A$2307, 0)-1,3*(COLUMN()-COLUMN($B$16)))*$J842</f>
        <v>264.92298525000001</v>
      </c>
      <c r="Q842" s="7">
        <f ca="1">OFFSET(STATIC!$B$6,MATCH('Data Manipulation'!$A842,STATIC!$A$6:$A$2307, 0)-1,3*(COLUMN()-COLUMN($B$16)))</f>
        <v>26.09</v>
      </c>
      <c r="R842" s="7">
        <f ca="1">OFFSET(STATIC!$B$6,MATCH('Data Manipulation'!$A842,STATIC!$A$6:$A$2307, 0)-1,3*(COLUMN()-COLUMN($B$16)))</f>
        <v>4749.9790000000003</v>
      </c>
      <c r="U842" s="14">
        <f t="shared" ca="1" si="225"/>
        <v>9.7330769675915817E-3</v>
      </c>
      <c r="V842" s="14">
        <f t="shared" ca="1" si="226"/>
        <v>-1.0052164423258222E-2</v>
      </c>
      <c r="W842" s="14">
        <f t="shared" ca="1" si="227"/>
        <v>1.8127666183109615E-2</v>
      </c>
      <c r="X842" s="14">
        <f t="shared" ca="1" si="228"/>
        <v>-2.7371693112756289E-5</v>
      </c>
      <c r="Y842" s="14">
        <f t="shared" ca="1" si="229"/>
        <v>-5.2453893732901432E-3</v>
      </c>
      <c r="Z842" s="14">
        <f t="shared" ca="1" si="230"/>
        <v>1.8329118848574407E-2</v>
      </c>
      <c r="AA842" s="14">
        <f t="shared" ca="1" si="231"/>
        <v>-7.2086262377660587E-3</v>
      </c>
      <c r="AB842" s="14">
        <f t="shared" ca="1" si="232"/>
        <v>3.64347393880868E-3</v>
      </c>
      <c r="AC842" s="14">
        <f t="shared" ca="1" si="233"/>
        <v>-3.1991496226490583E-3</v>
      </c>
      <c r="AD842" s="14">
        <f t="shared" ca="1" si="234"/>
        <v>-6.5295464285277456E-4</v>
      </c>
      <c r="AE842" s="14">
        <f t="shared" ca="1" si="235"/>
        <v>-6.7613509780437954E-3</v>
      </c>
      <c r="AF842" s="14">
        <f t="shared" ca="1" si="236"/>
        <v>-2.8794261046415164E-3</v>
      </c>
      <c r="AG842" s="14">
        <f t="shared" ca="1" si="237"/>
        <v>-2.9905686921557302E-3</v>
      </c>
      <c r="AH842" s="14">
        <f t="shared" ca="1" si="238"/>
        <v>-1.0602305435215998E-3</v>
      </c>
      <c r="AI842" s="14">
        <f t="shared" ca="1" si="239"/>
        <v>-2.7588519437690218E-3</v>
      </c>
      <c r="AJ842" s="14">
        <f t="shared" ca="1" si="240"/>
        <v>-0.18525579376557064</v>
      </c>
      <c r="AK842" s="14">
        <f t="shared" ca="1" si="241"/>
        <v>2.4265622927918586E-2</v>
      </c>
    </row>
    <row r="843" spans="1:37" x14ac:dyDescent="0.2">
      <c r="A843" s="13">
        <f ca="1">IF(OFFSET(STATIC!$A$6,MATCH($A$16, STATIC!$A$6:$A$2307,0)+ROW()-ROW($A$16),0)&gt;$A$12, OFFSET(STATIC!$A$6,MATCH($A$16, STATIC!$A$6:$A$2307,0)+ROW()-ROW($A$16),0), FALSE)</f>
        <v>42248</v>
      </c>
      <c r="B843" s="7">
        <f ca="1">OFFSET(STATIC!$B$6,MATCH('Data Manipulation'!$A843,STATIC!$A$6:$A$2307, 0)-1,3*(COLUMN()-COLUMN($B$16)))</f>
        <v>226.98</v>
      </c>
      <c r="C843" s="7">
        <f ca="1">OFFSET(STATIC!$B$6,MATCH('Data Manipulation'!$A843,STATIC!$A$6:$A$2307, 0)-1,3*(COLUMN()-COLUMN($B$16)))</f>
        <v>220.96</v>
      </c>
      <c r="D843" s="7">
        <f ca="1">OFFSET(STATIC!$B$6,MATCH('Data Manipulation'!$A843,STATIC!$A$6:$A$2307, 0)-1,3*(COLUMN()-COLUMN($B$16)))</f>
        <v>1913.85</v>
      </c>
      <c r="E843" s="7">
        <f ca="1">OFFSET(STATIC!$B$6,MATCH('Data Manipulation'!$A843,STATIC!$A$6:$A$2307, 0)-1,3*(COLUMN()-COLUMN($B$16)))*$J843</f>
        <v>3594.0175829999998</v>
      </c>
      <c r="F843" s="7">
        <f ca="1">OFFSET(STATIC!$B$6,MATCH('Data Manipulation'!$A843,STATIC!$A$6:$A$2307, 0)-1,3*(COLUMN()-COLUMN($B$16)))</f>
        <v>1141.1300000000001</v>
      </c>
      <c r="G843" s="7">
        <f ca="1">OFFSET(STATIC!$B$6,MATCH('Data Manipulation'!$A843,STATIC!$A$6:$A$2307, 0)-1,3*(COLUMN()-COLUMN($B$16)))</f>
        <v>45.41</v>
      </c>
      <c r="H843" s="7">
        <f ca="1">OFFSET(STATIC!$B$6,MATCH('Data Manipulation'!$A843,STATIC!$A$6:$A$2307, 0)-1,3*(COLUMN()-COLUMN($B$16)))</f>
        <v>29.186769999999999</v>
      </c>
      <c r="I843" s="7">
        <f ca="1">OFFSET(STATIC!$B$6,MATCH('Data Manipulation'!$A843,STATIC!$A$6:$A$2307, 0)-1,3*(COLUMN()-COLUMN($B$16)))</f>
        <v>150.68</v>
      </c>
      <c r="J843" s="7">
        <f ca="1">OFFSET(STATIC!$B$6,MATCH('Data Manipulation'!$A843,STATIC!$A$6:$A$2307, 0)-1,3*(COLUMN()-COLUMN($B$16)))</f>
        <v>1.1271</v>
      </c>
      <c r="K843" s="7">
        <f ca="1">OFFSET(STATIC!$B$6,MATCH('Data Manipulation'!$A843,STATIC!$A$6:$A$2307, 0)-1,3*(COLUMN()-COLUMN($B$16)))</f>
        <v>1.532</v>
      </c>
      <c r="L843" s="7">
        <f ca="1">OFFSET(STATIC!$B$6,MATCH('Data Manipulation'!$A843,STATIC!$A$6:$A$2307, 0)-1,3*(COLUMN()-COLUMN($B$16)))</f>
        <v>1.0387999999999999</v>
      </c>
      <c r="M843" s="7">
        <f ca="1">OFFSET(STATIC!$B$6,MATCH('Data Manipulation'!$A843,STATIC!$A$6:$A$2307, 0)-1,3*(COLUMN()-COLUMN($B$16)))</f>
        <v>8.3470000000000003E-3</v>
      </c>
      <c r="N843" s="7">
        <f ca="1">OFFSET(STATIC!$B$6,MATCH('Data Manipulation'!$A843,STATIC!$A$6:$A$2307, 0)-1,3*(COLUMN()-COLUMN($B$16)))*$J843</f>
        <v>251.24388977999999</v>
      </c>
      <c r="O843" s="7">
        <f ca="1">OFFSET(STATIC!$B$6,MATCH('Data Manipulation'!$A843,STATIC!$A$6:$A$2307, 0)-1,3*(COLUMN()-COLUMN($B$16)))</f>
        <v>1925.13</v>
      </c>
      <c r="P843" s="7">
        <f ca="1">OFFSET(STATIC!$B$6,MATCH('Data Manipulation'!$A843,STATIC!$A$6:$A$2307, 0)-1,3*(COLUMN()-COLUMN($B$16)))*$J843</f>
        <v>265.65487767000002</v>
      </c>
      <c r="Q843" s="7">
        <f ca="1">OFFSET(STATIC!$B$6,MATCH('Data Manipulation'!$A843,STATIC!$A$6:$A$2307, 0)-1,3*(COLUMN()-COLUMN($B$16)))</f>
        <v>31.4</v>
      </c>
      <c r="R843" s="7">
        <f ca="1">OFFSET(STATIC!$B$6,MATCH('Data Manipulation'!$A843,STATIC!$A$6:$A$2307, 0)-1,3*(COLUMN()-COLUMN($B$16)))</f>
        <v>4636.1049999999996</v>
      </c>
      <c r="U843" s="14">
        <f t="shared" ca="1" si="225"/>
        <v>-1.4998422784647806E-2</v>
      </c>
      <c r="V843" s="14">
        <f t="shared" ca="1" si="226"/>
        <v>-2.5910499795120841E-2</v>
      </c>
      <c r="W843" s="14">
        <f t="shared" ca="1" si="227"/>
        <v>-3.00226098516122E-2</v>
      </c>
      <c r="X843" s="14">
        <f t="shared" ca="1" si="228"/>
        <v>-1.9091912394022709E-2</v>
      </c>
      <c r="Y843" s="14">
        <f t="shared" ca="1" si="229"/>
        <v>6.5147382972963724E-3</v>
      </c>
      <c r="Z843" s="14">
        <f t="shared" ca="1" si="230"/>
        <v>-8.0161278388402785E-2</v>
      </c>
      <c r="AA843" s="14">
        <f t="shared" ca="1" si="231"/>
        <v>-1.0185466719563821E-2</v>
      </c>
      <c r="AB843" s="14">
        <f t="shared" ca="1" si="232"/>
        <v>-8.6563463845294921E-3</v>
      </c>
      <c r="AC843" s="14">
        <f t="shared" ca="1" si="233"/>
        <v>5.9621978620792992E-3</v>
      </c>
      <c r="AD843" s="14">
        <f t="shared" ca="1" si="234"/>
        <v>-1.6956894430282194E-3</v>
      </c>
      <c r="AE843" s="14">
        <f t="shared" ca="1" si="235"/>
        <v>4.4380198264722419E-3</v>
      </c>
      <c r="AF843" s="14">
        <f t="shared" ca="1" si="236"/>
        <v>1.2052695017381251E-2</v>
      </c>
      <c r="AG843" s="14">
        <f t="shared" ca="1" si="237"/>
        <v>3.1994526875946819E-3</v>
      </c>
      <c r="AH843" s="14">
        <f t="shared" ca="1" si="238"/>
        <v>8.8864643178918914E-4</v>
      </c>
      <c r="AI843" s="14">
        <f t="shared" ca="1" si="239"/>
        <v>4.4342884220132115E-3</v>
      </c>
      <c r="AJ843" s="14">
        <f t="shared" ca="1" si="240"/>
        <v>9.9362967251299283E-2</v>
      </c>
      <c r="AK843" s="14">
        <f t="shared" ca="1" si="241"/>
        <v>-2.983516153683051E-2</v>
      </c>
    </row>
    <row r="844" spans="1:37" x14ac:dyDescent="0.2">
      <c r="A844" s="13">
        <f ca="1">IF(OFFSET(STATIC!$A$6,MATCH($A$16, STATIC!$A$6:$A$2307,0)+ROW()-ROW($A$16),0)&gt;$A$12, OFFSET(STATIC!$A$6,MATCH($A$16, STATIC!$A$6:$A$2307,0)+ROW()-ROW($A$16),0), FALSE)</f>
        <v>42247</v>
      </c>
      <c r="B844" s="7">
        <f ca="1">OFFSET(STATIC!$B$6,MATCH('Data Manipulation'!$A844,STATIC!$A$6:$A$2307, 0)-1,3*(COLUMN()-COLUMN($B$16)))</f>
        <v>230.41</v>
      </c>
      <c r="C844" s="7">
        <f ca="1">OFFSET(STATIC!$B$6,MATCH('Data Manipulation'!$A844,STATIC!$A$6:$A$2307, 0)-1,3*(COLUMN()-COLUMN($B$16)))</f>
        <v>226.76</v>
      </c>
      <c r="D844" s="7">
        <f ca="1">OFFSET(STATIC!$B$6,MATCH('Data Manipulation'!$A844,STATIC!$A$6:$A$2307, 0)-1,3*(COLUMN()-COLUMN($B$16)))</f>
        <v>1972.18</v>
      </c>
      <c r="E844" s="7">
        <f ca="1">OFFSET(STATIC!$B$6,MATCH('Data Manipulation'!$A844,STATIC!$A$6:$A$2307, 0)-1,3*(COLUMN()-COLUMN($B$16)))*$J844</f>
        <v>3663.2934520000003</v>
      </c>
      <c r="F844" s="7">
        <f ca="1">OFFSET(STATIC!$B$6,MATCH('Data Manipulation'!$A844,STATIC!$A$6:$A$2307, 0)-1,3*(COLUMN()-COLUMN($B$16)))</f>
        <v>1133.72</v>
      </c>
      <c r="G844" s="7">
        <f ca="1">OFFSET(STATIC!$B$6,MATCH('Data Manipulation'!$A844,STATIC!$A$6:$A$2307, 0)-1,3*(COLUMN()-COLUMN($B$16)))</f>
        <v>49.2</v>
      </c>
      <c r="H844" s="7">
        <f ca="1">OFFSET(STATIC!$B$6,MATCH('Data Manipulation'!$A844,STATIC!$A$6:$A$2307, 0)-1,3*(COLUMN()-COLUMN($B$16)))</f>
        <v>29.485569999999999</v>
      </c>
      <c r="I844" s="7">
        <f ca="1">OFFSET(STATIC!$B$6,MATCH('Data Manipulation'!$A844,STATIC!$A$6:$A$2307, 0)-1,3*(COLUMN()-COLUMN($B$16)))</f>
        <v>151.99</v>
      </c>
      <c r="J844" s="7">
        <f ca="1">OFFSET(STATIC!$B$6,MATCH('Data Manipulation'!$A844,STATIC!$A$6:$A$2307, 0)-1,3*(COLUMN()-COLUMN($B$16)))</f>
        <v>1.1204000000000001</v>
      </c>
      <c r="K844" s="7">
        <f ca="1">OFFSET(STATIC!$B$6,MATCH('Data Manipulation'!$A844,STATIC!$A$6:$A$2307, 0)-1,3*(COLUMN()-COLUMN($B$16)))</f>
        <v>1.5346</v>
      </c>
      <c r="L844" s="7">
        <f ca="1">OFFSET(STATIC!$B$6,MATCH('Data Manipulation'!$A844,STATIC!$A$6:$A$2307, 0)-1,3*(COLUMN()-COLUMN($B$16)))</f>
        <v>1.0342</v>
      </c>
      <c r="M844" s="7">
        <f ca="1">OFFSET(STATIC!$B$6,MATCH('Data Manipulation'!$A844,STATIC!$A$6:$A$2307, 0)-1,3*(COLUMN()-COLUMN($B$16)))</f>
        <v>8.2470000000000009E-3</v>
      </c>
      <c r="N844" s="7">
        <f ca="1">OFFSET(STATIC!$B$6,MATCH('Data Manipulation'!$A844,STATIC!$A$6:$A$2307, 0)-1,3*(COLUMN()-COLUMN($B$16)))*$J844</f>
        <v>250.44133140000002</v>
      </c>
      <c r="O844" s="7">
        <f ca="1">OFFSET(STATIC!$B$6,MATCH('Data Manipulation'!$A844,STATIC!$A$6:$A$2307, 0)-1,3*(COLUMN()-COLUMN($B$16)))</f>
        <v>1923.42</v>
      </c>
      <c r="P844" s="7">
        <f ca="1">OFFSET(STATIC!$B$6,MATCH('Data Manipulation'!$A844,STATIC!$A$6:$A$2307, 0)-1,3*(COLUMN()-COLUMN($B$16)))*$J844</f>
        <v>264.47949524000001</v>
      </c>
      <c r="Q844" s="7">
        <f ca="1">OFFSET(STATIC!$B$6,MATCH('Data Manipulation'!$A844,STATIC!$A$6:$A$2307, 0)-1,3*(COLUMN()-COLUMN($B$16)))</f>
        <v>28.43</v>
      </c>
      <c r="R844" s="7">
        <f ca="1">OFFSET(STATIC!$B$6,MATCH('Data Manipulation'!$A844,STATIC!$A$6:$A$2307, 0)-1,3*(COLUMN()-COLUMN($B$16)))</f>
        <v>4776.5079999999998</v>
      </c>
      <c r="U844" s="14">
        <f t="shared" ca="1" si="225"/>
        <v>-1.3707111160955318E-2</v>
      </c>
      <c r="V844" s="14">
        <f t="shared" ca="1" si="226"/>
        <v>-1.1792951384739533E-2</v>
      </c>
      <c r="W844" s="14">
        <f t="shared" ca="1" si="227"/>
        <v>-8.4271083533501261E-3</v>
      </c>
      <c r="X844" s="14">
        <f t="shared" ca="1" si="228"/>
        <v>-3.3870525358095289E-3</v>
      </c>
      <c r="Y844" s="14">
        <f t="shared" ca="1" si="229"/>
        <v>-1.4279043086149136E-3</v>
      </c>
      <c r="Z844" s="14">
        <f t="shared" ca="1" si="230"/>
        <v>8.4354156648438733E-2</v>
      </c>
      <c r="AA844" s="14">
        <f t="shared" ca="1" si="231"/>
        <v>2.1902466934142152E-3</v>
      </c>
      <c r="AB844" s="14">
        <f t="shared" ca="1" si="232"/>
        <v>0</v>
      </c>
      <c r="AC844" s="14">
        <f t="shared" ca="1" si="233"/>
        <v>1.7866719064077031E-3</v>
      </c>
      <c r="AD844" s="14">
        <f t="shared" ca="1" si="234"/>
        <v>-2.798114726241131E-3</v>
      </c>
      <c r="AE844" s="14">
        <f t="shared" ca="1" si="235"/>
        <v>-5.1116473359465705E-3</v>
      </c>
      <c r="AF844" s="14">
        <f t="shared" ca="1" si="236"/>
        <v>9.7052051776557466E-4</v>
      </c>
      <c r="AG844" s="14">
        <f t="shared" ca="1" si="237"/>
        <v>5.6118128300018005E-4</v>
      </c>
      <c r="AH844" s="14">
        <f t="shared" ca="1" si="238"/>
        <v>-6.0291062117373475E-4</v>
      </c>
      <c r="AI844" s="14">
        <f t="shared" ca="1" si="239"/>
        <v>-3.4696511508754081E-4</v>
      </c>
      <c r="AJ844" s="14">
        <f t="shared" ca="1" si="240"/>
        <v>8.7427157463532454E-2</v>
      </c>
      <c r="AK844" s="14">
        <f t="shared" ca="1" si="241"/>
        <v>-1.0789881035288182E-2</v>
      </c>
    </row>
    <row r="845" spans="1:37" x14ac:dyDescent="0.2">
      <c r="A845" s="13">
        <f ca="1">IF(OFFSET(STATIC!$A$6,MATCH($A$16, STATIC!$A$6:$A$2307,0)+ROW()-ROW($A$16),0)&gt;$A$12, OFFSET(STATIC!$A$6,MATCH($A$16, STATIC!$A$6:$A$2307,0)+ROW()-ROW($A$16),0), FALSE)</f>
        <v>42244</v>
      </c>
      <c r="B845" s="7">
        <f ca="1">OFFSET(STATIC!$B$6,MATCH('Data Manipulation'!$A845,STATIC!$A$6:$A$2307, 0)-1,3*(COLUMN()-COLUMN($B$16)))</f>
        <v>233.59</v>
      </c>
      <c r="C845" s="7">
        <f ca="1">OFFSET(STATIC!$B$6,MATCH('Data Manipulation'!$A845,STATIC!$A$6:$A$2307, 0)-1,3*(COLUMN()-COLUMN($B$16)))</f>
        <v>229.45</v>
      </c>
      <c r="D845" s="7">
        <f ca="1">OFFSET(STATIC!$B$6,MATCH('Data Manipulation'!$A845,STATIC!$A$6:$A$2307, 0)-1,3*(COLUMN()-COLUMN($B$16)))</f>
        <v>1988.87</v>
      </c>
      <c r="E845" s="7">
        <f ca="1">OFFSET(STATIC!$B$6,MATCH('Data Manipulation'!$A845,STATIC!$A$6:$A$2307, 0)-1,3*(COLUMN()-COLUMN($B$16)))*$J845</f>
        <v>3675.7222560000005</v>
      </c>
      <c r="F845" s="7">
        <f ca="1">OFFSET(STATIC!$B$6,MATCH('Data Manipulation'!$A845,STATIC!$A$6:$A$2307, 0)-1,3*(COLUMN()-COLUMN($B$16)))</f>
        <v>1135.3399999999999</v>
      </c>
      <c r="G845" s="7">
        <f ca="1">OFFSET(STATIC!$B$6,MATCH('Data Manipulation'!$A845,STATIC!$A$6:$A$2307, 0)-1,3*(COLUMN()-COLUMN($B$16)))</f>
        <v>45.22</v>
      </c>
      <c r="H845" s="7">
        <f ca="1">OFFSET(STATIC!$B$6,MATCH('Data Manipulation'!$A845,STATIC!$A$6:$A$2307, 0)-1,3*(COLUMN()-COLUMN($B$16)))</f>
        <v>29.421060000000001</v>
      </c>
      <c r="I845" s="7">
        <f ca="1">OFFSET(STATIC!$B$6,MATCH('Data Manipulation'!$A845,STATIC!$A$6:$A$2307, 0)-1,3*(COLUMN()-COLUMN($B$16)))</f>
        <v>151.99</v>
      </c>
      <c r="J845" s="7">
        <f ca="1">OFFSET(STATIC!$B$6,MATCH('Data Manipulation'!$A845,STATIC!$A$6:$A$2307, 0)-1,3*(COLUMN()-COLUMN($B$16)))</f>
        <v>1.1184000000000001</v>
      </c>
      <c r="K845" s="7">
        <f ca="1">OFFSET(STATIC!$B$6,MATCH('Data Manipulation'!$A845,STATIC!$A$6:$A$2307, 0)-1,3*(COLUMN()-COLUMN($B$16)))</f>
        <v>1.5388999999999999</v>
      </c>
      <c r="L845" s="7">
        <f ca="1">OFFSET(STATIC!$B$6,MATCH('Data Manipulation'!$A845,STATIC!$A$6:$A$2307, 0)-1,3*(COLUMN()-COLUMN($B$16)))</f>
        <v>1.0395000000000001</v>
      </c>
      <c r="M845" s="7">
        <f ca="1">OFFSET(STATIC!$B$6,MATCH('Data Manipulation'!$A845,STATIC!$A$6:$A$2307, 0)-1,3*(COLUMN()-COLUMN($B$16)))</f>
        <v>8.2389999999999998E-3</v>
      </c>
      <c r="N845" s="7">
        <f ca="1">OFFSET(STATIC!$B$6,MATCH('Data Manipulation'!$A845,STATIC!$A$6:$A$2307, 0)-1,3*(COLUMN()-COLUMN($B$16)))*$J845</f>
        <v>250.30082784000004</v>
      </c>
      <c r="O845" s="7">
        <f ca="1">OFFSET(STATIC!$B$6,MATCH('Data Manipulation'!$A845,STATIC!$A$6:$A$2307, 0)-1,3*(COLUMN()-COLUMN($B$16)))</f>
        <v>1924.58</v>
      </c>
      <c r="P845" s="7">
        <f ca="1">OFFSET(STATIC!$B$6,MATCH('Data Manipulation'!$A845,STATIC!$A$6:$A$2307, 0)-1,3*(COLUMN()-COLUMN($B$16)))*$J845</f>
        <v>264.57127631999998</v>
      </c>
      <c r="Q845" s="7">
        <f ca="1">OFFSET(STATIC!$B$6,MATCH('Data Manipulation'!$A845,STATIC!$A$6:$A$2307, 0)-1,3*(COLUMN()-COLUMN($B$16)))</f>
        <v>26.05</v>
      </c>
      <c r="R845" s="7">
        <f ca="1">OFFSET(STATIC!$B$6,MATCH('Data Manipulation'!$A845,STATIC!$A$6:$A$2307, 0)-1,3*(COLUMN()-COLUMN($B$16)))</f>
        <v>4828.3249999999998</v>
      </c>
      <c r="U845" s="14">
        <f t="shared" ca="1" si="225"/>
        <v>2.8573372444056163E-2</v>
      </c>
      <c r="V845" s="14">
        <f t="shared" ca="1" si="226"/>
        <v>-2.2637247923881403E-3</v>
      </c>
      <c r="W845" s="14">
        <f t="shared" ca="1" si="227"/>
        <v>6.0857080788743101E-4</v>
      </c>
      <c r="X845" s="14">
        <f t="shared" ca="1" si="228"/>
        <v>-2.8693696511881859E-3</v>
      </c>
      <c r="Y845" s="14">
        <f t="shared" ca="1" si="229"/>
        <v>1.0127386003667046E-2</v>
      </c>
      <c r="Z845" s="14">
        <f t="shared" ca="1" si="230"/>
        <v>6.062462181643484E-2</v>
      </c>
      <c r="AA845" s="14">
        <f t="shared" ca="1" si="231"/>
        <v>-2.6164660746737164E-3</v>
      </c>
      <c r="AB845" s="14">
        <f t="shared" ca="1" si="232"/>
        <v>1.364621070155808E-2</v>
      </c>
      <c r="AC845" s="14">
        <f t="shared" ca="1" si="233"/>
        <v>-4.6387237505427182E-3</v>
      </c>
      <c r="AD845" s="14">
        <f t="shared" ca="1" si="234"/>
        <v>-1.1689831179232714E-3</v>
      </c>
      <c r="AE845" s="14">
        <f t="shared" ca="1" si="235"/>
        <v>2.3114717023792869E-3</v>
      </c>
      <c r="AF845" s="14">
        <f t="shared" ca="1" si="236"/>
        <v>-1.3342230131367216E-3</v>
      </c>
      <c r="AG845" s="14">
        <f t="shared" ca="1" si="237"/>
        <v>-4.3478000971799557E-3</v>
      </c>
      <c r="AH845" s="14">
        <f t="shared" ca="1" si="238"/>
        <v>-8.2581320021338537E-4</v>
      </c>
      <c r="AI845" s="14">
        <f t="shared" ca="1" si="239"/>
        <v>-4.1905384074109996E-3</v>
      </c>
      <c r="AJ845" s="14">
        <f t="shared" ca="1" si="240"/>
        <v>-1.9175461292718174E-3</v>
      </c>
      <c r="AK845" s="14">
        <f t="shared" ca="1" si="241"/>
        <v>3.2396971692132456E-3</v>
      </c>
    </row>
    <row r="846" spans="1:37" x14ac:dyDescent="0.2">
      <c r="A846" s="13">
        <f ca="1">IF(OFFSET(STATIC!$A$6,MATCH($A$16, STATIC!$A$6:$A$2307,0)+ROW()-ROW($A$16),0)&gt;$A$12, OFFSET(STATIC!$A$6,MATCH($A$16, STATIC!$A$6:$A$2307,0)+ROW()-ROW($A$16),0), FALSE)</f>
        <v>42243</v>
      </c>
      <c r="B846" s="7">
        <f ca="1">OFFSET(STATIC!$B$6,MATCH('Data Manipulation'!$A846,STATIC!$A$6:$A$2307, 0)-1,3*(COLUMN()-COLUMN($B$16)))</f>
        <v>227.01</v>
      </c>
      <c r="C846" s="7">
        <f ca="1">OFFSET(STATIC!$B$6,MATCH('Data Manipulation'!$A846,STATIC!$A$6:$A$2307, 0)-1,3*(COLUMN()-COLUMN($B$16)))</f>
        <v>229.97</v>
      </c>
      <c r="D846" s="7">
        <f ca="1">OFFSET(STATIC!$B$6,MATCH('Data Manipulation'!$A846,STATIC!$A$6:$A$2307, 0)-1,3*(COLUMN()-COLUMN($B$16)))</f>
        <v>1987.66</v>
      </c>
      <c r="E846" s="7">
        <f ca="1">OFFSET(STATIC!$B$6,MATCH('Data Manipulation'!$A846,STATIC!$A$6:$A$2307, 0)-1,3*(COLUMN()-COLUMN($B$16)))*$J846</f>
        <v>3686.284408</v>
      </c>
      <c r="F846" s="7">
        <f ca="1">OFFSET(STATIC!$B$6,MATCH('Data Manipulation'!$A846,STATIC!$A$6:$A$2307, 0)-1,3*(COLUMN()-COLUMN($B$16)))</f>
        <v>1123.9000000000001</v>
      </c>
      <c r="G846" s="7">
        <f ca="1">OFFSET(STATIC!$B$6,MATCH('Data Manipulation'!$A846,STATIC!$A$6:$A$2307, 0)-1,3*(COLUMN()-COLUMN($B$16)))</f>
        <v>42.56</v>
      </c>
      <c r="H846" s="7">
        <f ca="1">OFFSET(STATIC!$B$6,MATCH('Data Manipulation'!$A846,STATIC!$A$6:$A$2307, 0)-1,3*(COLUMN()-COLUMN($B$16)))</f>
        <v>29.498139999999999</v>
      </c>
      <c r="I846" s="7">
        <f ca="1">OFFSET(STATIC!$B$6,MATCH('Data Manipulation'!$A846,STATIC!$A$6:$A$2307, 0)-1,3*(COLUMN()-COLUMN($B$16)))</f>
        <v>149.93</v>
      </c>
      <c r="J846" s="7">
        <f ca="1">OFFSET(STATIC!$B$6,MATCH('Data Manipulation'!$A846,STATIC!$A$6:$A$2307, 0)-1,3*(COLUMN()-COLUMN($B$16)))</f>
        <v>1.1235999999999999</v>
      </c>
      <c r="K846" s="7">
        <f ca="1">OFFSET(STATIC!$B$6,MATCH('Data Manipulation'!$A846,STATIC!$A$6:$A$2307, 0)-1,3*(COLUMN()-COLUMN($B$16)))</f>
        <v>1.5407</v>
      </c>
      <c r="L846" s="7">
        <f ca="1">OFFSET(STATIC!$B$6,MATCH('Data Manipulation'!$A846,STATIC!$A$6:$A$2307, 0)-1,3*(COLUMN()-COLUMN($B$16)))</f>
        <v>1.0370999999999999</v>
      </c>
      <c r="M846" s="7">
        <f ca="1">OFFSET(STATIC!$B$6,MATCH('Data Manipulation'!$A846,STATIC!$A$6:$A$2307, 0)-1,3*(COLUMN()-COLUMN($B$16)))</f>
        <v>8.2500000000000004E-3</v>
      </c>
      <c r="N846" s="7">
        <f ca="1">OFFSET(STATIC!$B$6,MATCH('Data Manipulation'!$A846,STATIC!$A$6:$A$2307, 0)-1,3*(COLUMN()-COLUMN($B$16)))*$J846</f>
        <v>251.39145500000001</v>
      </c>
      <c r="O846" s="7">
        <f ca="1">OFFSET(STATIC!$B$6,MATCH('Data Manipulation'!$A846,STATIC!$A$6:$A$2307, 0)-1,3*(COLUMN()-COLUMN($B$16)))</f>
        <v>1926.17</v>
      </c>
      <c r="P846" s="7">
        <f ca="1">OFFSET(STATIC!$B$6,MATCH('Data Manipulation'!$A846,STATIC!$A$6:$A$2307, 0)-1,3*(COLUMN()-COLUMN($B$16)))*$J846</f>
        <v>265.68229867999997</v>
      </c>
      <c r="Q846" s="7">
        <f ca="1">OFFSET(STATIC!$B$6,MATCH('Data Manipulation'!$A846,STATIC!$A$6:$A$2307, 0)-1,3*(COLUMN()-COLUMN($B$16)))</f>
        <v>26.1</v>
      </c>
      <c r="R846" s="7">
        <f ca="1">OFFSET(STATIC!$B$6,MATCH('Data Manipulation'!$A846,STATIC!$A$6:$A$2307, 0)-1,3*(COLUMN()-COLUMN($B$16)))</f>
        <v>4812.7079999999996</v>
      </c>
      <c r="U846" s="14">
        <f t="shared" ca="1" si="225"/>
        <v>7.4914622871262123E-4</v>
      </c>
      <c r="V846" s="14">
        <f t="shared" ca="1" si="226"/>
        <v>4.7508210209388127E-2</v>
      </c>
      <c r="W846" s="14">
        <f t="shared" ca="1" si="227"/>
        <v>2.400724232625184E-2</v>
      </c>
      <c r="X846" s="14">
        <f t="shared" ca="1" si="228"/>
        <v>2.0945563439706182E-2</v>
      </c>
      <c r="Y846" s="14">
        <f t="shared" ca="1" si="229"/>
        <v>-1.6713492031167046E-3</v>
      </c>
      <c r="Z846" s="14">
        <f t="shared" ca="1" si="230"/>
        <v>9.7662568562603858E-2</v>
      </c>
      <c r="AA846" s="14">
        <f t="shared" ca="1" si="231"/>
        <v>2.713340152215173E-3</v>
      </c>
      <c r="AB846" s="14">
        <f t="shared" ca="1" si="232"/>
        <v>3.2469724656821131E-2</v>
      </c>
      <c r="AC846" s="14">
        <f t="shared" ca="1" si="233"/>
        <v>-1.3173790273705879E-2</v>
      </c>
      <c r="AD846" s="14">
        <f t="shared" ca="1" si="234"/>
        <v>-5.1790107343994175E-3</v>
      </c>
      <c r="AE846" s="14">
        <f t="shared" ca="1" si="235"/>
        <v>-1.6543528152554367E-2</v>
      </c>
      <c r="AF846" s="14">
        <f t="shared" ca="1" si="236"/>
        <v>-1.5396022178253482E-2</v>
      </c>
      <c r="AG846" s="14">
        <f t="shared" ca="1" si="237"/>
        <v>-1.2408314959793471E-2</v>
      </c>
      <c r="AH846" s="14">
        <f t="shared" ca="1" si="238"/>
        <v>1.1428157103058679E-3</v>
      </c>
      <c r="AI846" s="14">
        <f t="shared" ca="1" si="239"/>
        <v>-1.382359350597266E-2</v>
      </c>
      <c r="AJ846" s="14">
        <f t="shared" ca="1" si="240"/>
        <v>-0.14987224644552316</v>
      </c>
      <c r="AK846" s="14">
        <f t="shared" ca="1" si="241"/>
        <v>2.422159065459948E-2</v>
      </c>
    </row>
    <row r="847" spans="1:37" x14ac:dyDescent="0.2">
      <c r="A847" s="13">
        <f ca="1">IF(OFFSET(STATIC!$A$6,MATCH($A$16, STATIC!$A$6:$A$2307,0)+ROW()-ROW($A$16),0)&gt;$A$12, OFFSET(STATIC!$A$6,MATCH($A$16, STATIC!$A$6:$A$2307,0)+ROW()-ROW($A$16),0), FALSE)</f>
        <v>42242</v>
      </c>
      <c r="B847" s="7">
        <f ca="1">OFFSET(STATIC!$B$6,MATCH('Data Manipulation'!$A847,STATIC!$A$6:$A$2307, 0)-1,3*(COLUMN()-COLUMN($B$16)))</f>
        <v>226.84</v>
      </c>
      <c r="C847" s="7">
        <f ca="1">OFFSET(STATIC!$B$6,MATCH('Data Manipulation'!$A847,STATIC!$A$6:$A$2307, 0)-1,3*(COLUMN()-COLUMN($B$16)))</f>
        <v>219.3</v>
      </c>
      <c r="D847" s="7">
        <f ca="1">OFFSET(STATIC!$B$6,MATCH('Data Manipulation'!$A847,STATIC!$A$6:$A$2307, 0)-1,3*(COLUMN()-COLUMN($B$16)))</f>
        <v>1940.51</v>
      </c>
      <c r="E847" s="7">
        <f ca="1">OFFSET(STATIC!$B$6,MATCH('Data Manipulation'!$A847,STATIC!$A$6:$A$2307, 0)-1,3*(COLUMN()-COLUMN($B$16)))*$J847</f>
        <v>3609.8761050000003</v>
      </c>
      <c r="F847" s="7">
        <f ca="1">OFFSET(STATIC!$B$6,MATCH('Data Manipulation'!$A847,STATIC!$A$6:$A$2307, 0)-1,3*(COLUMN()-COLUMN($B$16)))</f>
        <v>1125.78</v>
      </c>
      <c r="G847" s="7">
        <f ca="1">OFFSET(STATIC!$B$6,MATCH('Data Manipulation'!$A847,STATIC!$A$6:$A$2307, 0)-1,3*(COLUMN()-COLUMN($B$16)))</f>
        <v>38.6</v>
      </c>
      <c r="H847" s="7">
        <f ca="1">OFFSET(STATIC!$B$6,MATCH('Data Manipulation'!$A847,STATIC!$A$6:$A$2307, 0)-1,3*(COLUMN()-COLUMN($B$16)))</f>
        <v>29.418209999999998</v>
      </c>
      <c r="I847" s="7">
        <f ca="1">OFFSET(STATIC!$B$6,MATCH('Data Manipulation'!$A847,STATIC!$A$6:$A$2307, 0)-1,3*(COLUMN()-COLUMN($B$16)))</f>
        <v>145.13999999999999</v>
      </c>
      <c r="J847" s="7">
        <f ca="1">OFFSET(STATIC!$B$6,MATCH('Data Manipulation'!$A847,STATIC!$A$6:$A$2307, 0)-1,3*(COLUMN()-COLUMN($B$16)))</f>
        <v>1.1385000000000001</v>
      </c>
      <c r="K847" s="7">
        <f ca="1">OFFSET(STATIC!$B$6,MATCH('Data Manipulation'!$A847,STATIC!$A$6:$A$2307, 0)-1,3*(COLUMN()-COLUMN($B$16)))</f>
        <v>1.5487</v>
      </c>
      <c r="L847" s="7">
        <f ca="1">OFFSET(STATIC!$B$6,MATCH('Data Manipulation'!$A847,STATIC!$A$6:$A$2307, 0)-1,3*(COLUMN()-COLUMN($B$16)))</f>
        <v>1.0544</v>
      </c>
      <c r="M847" s="7">
        <f ca="1">OFFSET(STATIC!$B$6,MATCH('Data Manipulation'!$A847,STATIC!$A$6:$A$2307, 0)-1,3*(COLUMN()-COLUMN($B$16)))</f>
        <v>8.378E-3</v>
      </c>
      <c r="N847" s="7">
        <f ca="1">OFFSET(STATIC!$B$6,MATCH('Data Manipulation'!$A847,STATIC!$A$6:$A$2307, 0)-1,3*(COLUMN()-COLUMN($B$16)))*$J847</f>
        <v>254.53023255000002</v>
      </c>
      <c r="O847" s="7">
        <f ca="1">OFFSET(STATIC!$B$6,MATCH('Data Manipulation'!$A847,STATIC!$A$6:$A$2307, 0)-1,3*(COLUMN()-COLUMN($B$16)))</f>
        <v>1923.97</v>
      </c>
      <c r="P847" s="7">
        <f ca="1">OFFSET(STATIC!$B$6,MATCH('Data Manipulation'!$A847,STATIC!$A$6:$A$2307, 0)-1,3*(COLUMN()-COLUMN($B$16)))*$J847</f>
        <v>269.38048500000002</v>
      </c>
      <c r="Q847" s="7">
        <f ca="1">OFFSET(STATIC!$B$6,MATCH('Data Manipulation'!$A847,STATIC!$A$6:$A$2307, 0)-1,3*(COLUMN()-COLUMN($B$16)))</f>
        <v>30.32</v>
      </c>
      <c r="R847" s="7">
        <f ca="1">OFFSET(STATIC!$B$6,MATCH('Data Manipulation'!$A847,STATIC!$A$6:$A$2307, 0)-1,3*(COLUMN()-COLUMN($B$16)))</f>
        <v>4697.5370000000003</v>
      </c>
      <c r="U847" s="14">
        <f t="shared" ca="1" si="225"/>
        <v>3.7099238735413815E-3</v>
      </c>
      <c r="V847" s="14">
        <f t="shared" ca="1" si="226"/>
        <v>-8.2648851554625678E-3</v>
      </c>
      <c r="W847" s="14">
        <f t="shared" ca="1" si="227"/>
        <v>3.8291286558614003E-2</v>
      </c>
      <c r="X847" s="14">
        <f t="shared" ca="1" si="228"/>
        <v>-1.8133478032078015E-2</v>
      </c>
      <c r="Y847" s="14">
        <f t="shared" ca="1" si="229"/>
        <v>-1.0523762116347472E-2</v>
      </c>
      <c r="Z847" s="14">
        <f t="shared" ca="1" si="230"/>
        <v>-1.8226662962983774E-2</v>
      </c>
      <c r="AA847" s="14">
        <f t="shared" ca="1" si="231"/>
        <v>-1.0552184703542376E-2</v>
      </c>
      <c r="AB847" s="14">
        <f t="shared" ca="1" si="232"/>
        <v>-2.1471022136986765E-2</v>
      </c>
      <c r="AC847" s="14">
        <f t="shared" ca="1" si="233"/>
        <v>-3.3321672361071608E-3</v>
      </c>
      <c r="AD847" s="14">
        <f t="shared" ca="1" si="234"/>
        <v>-1.3404940488969888E-2</v>
      </c>
      <c r="AE847" s="14">
        <f t="shared" ca="1" si="235"/>
        <v>-1.232169247406492E-3</v>
      </c>
      <c r="AF847" s="14">
        <f t="shared" ca="1" si="236"/>
        <v>4.7858430662379272E-3</v>
      </c>
      <c r="AG847" s="14">
        <f t="shared" ca="1" si="237"/>
        <v>-4.5981039232838141E-3</v>
      </c>
      <c r="AH847" s="14">
        <f t="shared" ca="1" si="238"/>
        <v>-1.594387264819519E-3</v>
      </c>
      <c r="AI847" s="14">
        <f t="shared" ca="1" si="239"/>
        <v>-1.5931978402362185E-3</v>
      </c>
      <c r="AJ847" s="14">
        <f t="shared" ca="1" si="240"/>
        <v>-0.17226677897363921</v>
      </c>
      <c r="AK847" s="14">
        <f t="shared" ca="1" si="241"/>
        <v>4.152019261412121E-2</v>
      </c>
    </row>
    <row r="848" spans="1:37" x14ac:dyDescent="0.2">
      <c r="A848" s="13">
        <f ca="1">IF(OFFSET(STATIC!$A$6,MATCH($A$16, STATIC!$A$6:$A$2307,0)+ROW()-ROW($A$16),0)&gt;$A$12, OFFSET(STATIC!$A$6,MATCH($A$16, STATIC!$A$6:$A$2307,0)+ROW()-ROW($A$16),0), FALSE)</f>
        <v>42241</v>
      </c>
      <c r="B848" s="7">
        <f ca="1">OFFSET(STATIC!$B$6,MATCH('Data Manipulation'!$A848,STATIC!$A$6:$A$2307, 0)-1,3*(COLUMN()-COLUMN($B$16)))</f>
        <v>226</v>
      </c>
      <c r="C848" s="7">
        <f ca="1">OFFSET(STATIC!$B$6,MATCH('Data Manipulation'!$A848,STATIC!$A$6:$A$2307, 0)-1,3*(COLUMN()-COLUMN($B$16)))</f>
        <v>221.12</v>
      </c>
      <c r="D848" s="7">
        <f ca="1">OFFSET(STATIC!$B$6,MATCH('Data Manipulation'!$A848,STATIC!$A$6:$A$2307, 0)-1,3*(COLUMN()-COLUMN($B$16)))</f>
        <v>1867.61</v>
      </c>
      <c r="E848" s="7">
        <f ca="1">OFFSET(STATIC!$B$6,MATCH('Data Manipulation'!$A848,STATIC!$A$6:$A$2307, 0)-1,3*(COLUMN()-COLUMN($B$16)))*$J848</f>
        <v>3675.9328230000006</v>
      </c>
      <c r="F848" s="7">
        <f ca="1">OFFSET(STATIC!$B$6,MATCH('Data Manipulation'!$A848,STATIC!$A$6:$A$2307, 0)-1,3*(COLUMN()-COLUMN($B$16)))</f>
        <v>1137.69</v>
      </c>
      <c r="G848" s="7">
        <f ca="1">OFFSET(STATIC!$B$6,MATCH('Data Manipulation'!$A848,STATIC!$A$6:$A$2307, 0)-1,3*(COLUMN()-COLUMN($B$16)))</f>
        <v>39.31</v>
      </c>
      <c r="H848" s="7">
        <f ca="1">OFFSET(STATIC!$B$6,MATCH('Data Manipulation'!$A848,STATIC!$A$6:$A$2307, 0)-1,3*(COLUMN()-COLUMN($B$16)))</f>
        <v>29.73028</v>
      </c>
      <c r="I848" s="7">
        <f ca="1">OFFSET(STATIC!$B$6,MATCH('Data Manipulation'!$A848,STATIC!$A$6:$A$2307, 0)-1,3*(COLUMN()-COLUMN($B$16)))</f>
        <v>148.29</v>
      </c>
      <c r="J848" s="7">
        <f ca="1">OFFSET(STATIC!$B$6,MATCH('Data Manipulation'!$A848,STATIC!$A$6:$A$2307, 0)-1,3*(COLUMN()-COLUMN($B$16)))</f>
        <v>1.1423000000000001</v>
      </c>
      <c r="K848" s="7">
        <f ca="1">OFFSET(STATIC!$B$6,MATCH('Data Manipulation'!$A848,STATIC!$A$6:$A$2307, 0)-1,3*(COLUMN()-COLUMN($B$16)))</f>
        <v>1.5695999999999999</v>
      </c>
      <c r="L848" s="7">
        <f ca="1">OFFSET(STATIC!$B$6,MATCH('Data Manipulation'!$A848,STATIC!$A$6:$A$2307, 0)-1,3*(COLUMN()-COLUMN($B$16)))</f>
        <v>1.0557000000000001</v>
      </c>
      <c r="M848" s="7">
        <f ca="1">OFFSET(STATIC!$B$6,MATCH('Data Manipulation'!$A848,STATIC!$A$6:$A$2307, 0)-1,3*(COLUMN()-COLUMN($B$16)))</f>
        <v>8.3379999999999999E-3</v>
      </c>
      <c r="N848" s="7">
        <f ca="1">OFFSET(STATIC!$B$6,MATCH('Data Manipulation'!$A848,STATIC!$A$6:$A$2307, 0)-1,3*(COLUMN()-COLUMN($B$16)))*$J848</f>
        <v>255.70328385000002</v>
      </c>
      <c r="O848" s="7">
        <f ca="1">OFFSET(STATIC!$B$6,MATCH('Data Manipulation'!$A848,STATIC!$A$6:$A$2307, 0)-1,3*(COLUMN()-COLUMN($B$16)))</f>
        <v>1927.04</v>
      </c>
      <c r="P848" s="7">
        <f ca="1">OFFSET(STATIC!$B$6,MATCH('Data Manipulation'!$A848,STATIC!$A$6:$A$2307, 0)-1,3*(COLUMN()-COLUMN($B$16)))*$J848</f>
        <v>269.81000347000003</v>
      </c>
      <c r="Q848" s="7">
        <f ca="1">OFFSET(STATIC!$B$6,MATCH('Data Manipulation'!$A848,STATIC!$A$6:$A$2307, 0)-1,3*(COLUMN()-COLUMN($B$16)))</f>
        <v>36.020000000000003</v>
      </c>
      <c r="R848" s="7">
        <f ca="1">OFFSET(STATIC!$B$6,MATCH('Data Manipulation'!$A848,STATIC!$A$6:$A$2307, 0)-1,3*(COLUMN()-COLUMN($B$16)))</f>
        <v>4506.4880000000003</v>
      </c>
      <c r="U848" s="14">
        <f t="shared" ca="1" si="225"/>
        <v>4.9106585906926271E-2</v>
      </c>
      <c r="V848" s="14">
        <f t="shared" ca="1" si="226"/>
        <v>8.6753661080688927E-3</v>
      </c>
      <c r="W848" s="14">
        <f t="shared" ca="1" si="227"/>
        <v>-1.3614262532188859E-2</v>
      </c>
      <c r="X848" s="14">
        <f t="shared" ca="1" si="228"/>
        <v>3.67452356782699E-2</v>
      </c>
      <c r="Y848" s="14">
        <f t="shared" ca="1" si="229"/>
        <v>-1.5792854039991856E-2</v>
      </c>
      <c r="Z848" s="14">
        <f t="shared" ca="1" si="230"/>
        <v>2.7596851250568342E-2</v>
      </c>
      <c r="AA848" s="14">
        <f t="shared" ca="1" si="231"/>
        <v>-8.9339885297703408E-3</v>
      </c>
      <c r="AB848" s="14">
        <f t="shared" ca="1" si="232"/>
        <v>2.2298152043530823E-2</v>
      </c>
      <c r="AC848" s="14">
        <f t="shared" ca="1" si="233"/>
        <v>-9.2367334990064824E-3</v>
      </c>
      <c r="AD848" s="14">
        <f t="shared" ca="1" si="234"/>
        <v>-2.8628705496772928E-3</v>
      </c>
      <c r="AE848" s="14">
        <f t="shared" ca="1" si="235"/>
        <v>-9.146261487249438E-3</v>
      </c>
      <c r="AF848" s="14">
        <f t="shared" ca="1" si="236"/>
        <v>-6.0979444055524528E-3</v>
      </c>
      <c r="AG848" s="14">
        <f t="shared" ca="1" si="237"/>
        <v>-1.4299627082248486E-2</v>
      </c>
      <c r="AH848" s="14">
        <f t="shared" ca="1" si="238"/>
        <v>-6.0995514869493592E-3</v>
      </c>
      <c r="AI848" s="14">
        <f t="shared" ca="1" si="239"/>
        <v>-1.63111755384041E-2</v>
      </c>
      <c r="AJ848" s="14">
        <f t="shared" ca="1" si="240"/>
        <v>-0.12313607105084966</v>
      </c>
      <c r="AK848" s="14">
        <f t="shared" ca="1" si="241"/>
        <v>-4.3754249738340197E-3</v>
      </c>
    </row>
    <row r="849" spans="1:37" x14ac:dyDescent="0.2">
      <c r="A849" s="13">
        <f ca="1">IF(OFFSET(STATIC!$A$6,MATCH($A$16, STATIC!$A$6:$A$2307,0)+ROW()-ROW($A$16),0)&gt;$A$12, OFFSET(STATIC!$A$6,MATCH($A$16, STATIC!$A$6:$A$2307,0)+ROW()-ROW($A$16),0), FALSE)</f>
        <v>42240</v>
      </c>
      <c r="B849" s="7">
        <f ca="1">OFFSET(STATIC!$B$6,MATCH('Data Manipulation'!$A849,STATIC!$A$6:$A$2307, 0)-1,3*(COLUMN()-COLUMN($B$16)))</f>
        <v>215.17</v>
      </c>
      <c r="C849" s="7">
        <f ca="1">OFFSET(STATIC!$B$6,MATCH('Data Manipulation'!$A849,STATIC!$A$6:$A$2307, 0)-1,3*(COLUMN()-COLUMN($B$16)))</f>
        <v>219.21</v>
      </c>
      <c r="D849" s="7">
        <f ca="1">OFFSET(STATIC!$B$6,MATCH('Data Manipulation'!$A849,STATIC!$A$6:$A$2307, 0)-1,3*(COLUMN()-COLUMN($B$16)))</f>
        <v>1893.21</v>
      </c>
      <c r="E849" s="7">
        <f ca="1">OFFSET(STATIC!$B$6,MATCH('Data Manipulation'!$A849,STATIC!$A$6:$A$2307, 0)-1,3*(COLUMN()-COLUMN($B$16)))*$J849</f>
        <v>3543.3113309999999</v>
      </c>
      <c r="F849" s="7">
        <f ca="1">OFFSET(STATIC!$B$6,MATCH('Data Manipulation'!$A849,STATIC!$A$6:$A$2307, 0)-1,3*(COLUMN()-COLUMN($B$16)))</f>
        <v>1155.8</v>
      </c>
      <c r="G849" s="7">
        <f ca="1">OFFSET(STATIC!$B$6,MATCH('Data Manipulation'!$A849,STATIC!$A$6:$A$2307, 0)-1,3*(COLUMN()-COLUMN($B$16)))</f>
        <v>38.24</v>
      </c>
      <c r="H849" s="7">
        <f ca="1">OFFSET(STATIC!$B$6,MATCH('Data Manipulation'!$A849,STATIC!$A$6:$A$2307, 0)-1,3*(COLUMN()-COLUMN($B$16)))</f>
        <v>29.99708</v>
      </c>
      <c r="I849" s="7">
        <f ca="1">OFFSET(STATIC!$B$6,MATCH('Data Manipulation'!$A849,STATIC!$A$6:$A$2307, 0)-1,3*(COLUMN()-COLUMN($B$16)))</f>
        <v>145.02000000000001</v>
      </c>
      <c r="J849" s="7">
        <f ca="1">OFFSET(STATIC!$B$6,MATCH('Data Manipulation'!$A849,STATIC!$A$6:$A$2307, 0)-1,3*(COLUMN()-COLUMN($B$16)))</f>
        <v>1.1529</v>
      </c>
      <c r="K849" s="7">
        <f ca="1">OFFSET(STATIC!$B$6,MATCH('Data Manipulation'!$A849,STATIC!$A$6:$A$2307, 0)-1,3*(COLUMN()-COLUMN($B$16)))</f>
        <v>1.5741000000000001</v>
      </c>
      <c r="L849" s="7">
        <f ca="1">OFFSET(STATIC!$B$6,MATCH('Data Manipulation'!$A849,STATIC!$A$6:$A$2307, 0)-1,3*(COLUMN()-COLUMN($B$16)))</f>
        <v>1.0653999999999999</v>
      </c>
      <c r="M849" s="7">
        <f ca="1">OFFSET(STATIC!$B$6,MATCH('Data Manipulation'!$A849,STATIC!$A$6:$A$2307, 0)-1,3*(COLUMN()-COLUMN($B$16)))</f>
        <v>8.3890000000000006E-3</v>
      </c>
      <c r="N849" s="7">
        <f ca="1">OFFSET(STATIC!$B$6,MATCH('Data Manipulation'!$A849,STATIC!$A$6:$A$2307, 0)-1,3*(COLUMN()-COLUMN($B$16)))*$J849</f>
        <v>259.38601353000001</v>
      </c>
      <c r="O849" s="7">
        <f ca="1">OFFSET(STATIC!$B$6,MATCH('Data Manipulation'!$A849,STATIC!$A$6:$A$2307, 0)-1,3*(COLUMN()-COLUMN($B$16)))</f>
        <v>1938.83</v>
      </c>
      <c r="P849" s="7">
        <f ca="1">OFFSET(STATIC!$B$6,MATCH('Data Manipulation'!$A849,STATIC!$A$6:$A$2307, 0)-1,3*(COLUMN()-COLUMN($B$16)))*$J849</f>
        <v>274.24700982000002</v>
      </c>
      <c r="Q849" s="7">
        <f ca="1">OFFSET(STATIC!$B$6,MATCH('Data Manipulation'!$A849,STATIC!$A$6:$A$2307, 0)-1,3*(COLUMN()-COLUMN($B$16)))</f>
        <v>40.74</v>
      </c>
      <c r="R849" s="7">
        <f ca="1">OFFSET(STATIC!$B$6,MATCH('Data Manipulation'!$A849,STATIC!$A$6:$A$2307, 0)-1,3*(COLUMN()-COLUMN($B$16)))</f>
        <v>4526.2489999999998</v>
      </c>
      <c r="U849" s="14">
        <f t="shared" ca="1" si="225"/>
        <v>-8.0210718126326533E-2</v>
      </c>
      <c r="V849" s="14">
        <f t="shared" ca="1" si="226"/>
        <v>-6.1008279094464442E-2</v>
      </c>
      <c r="W849" s="14">
        <f t="shared" ca="1" si="227"/>
        <v>-4.0211416281175603E-2</v>
      </c>
      <c r="X849" s="14">
        <f t="shared" ca="1" si="228"/>
        <v>-4.0439230805179575E-2</v>
      </c>
      <c r="Y849" s="14">
        <f t="shared" ca="1" si="229"/>
        <v>-3.5669135683242797E-3</v>
      </c>
      <c r="Z849" s="14">
        <f t="shared" ca="1" si="230"/>
        <v>-5.618455532130022E-2</v>
      </c>
      <c r="AA849" s="14">
        <f t="shared" ca="1" si="231"/>
        <v>2.1929493031582212E-3</v>
      </c>
      <c r="AB849" s="14">
        <f t="shared" ca="1" si="232"/>
        <v>-2.4386468340212002E-2</v>
      </c>
      <c r="AC849" s="14">
        <f t="shared" ca="1" si="233"/>
        <v>1.4591146115881347E-2</v>
      </c>
      <c r="AD849" s="14">
        <f t="shared" ca="1" si="234"/>
        <v>1.9076694072240616E-3</v>
      </c>
      <c r="AE849" s="14">
        <f t="shared" ca="1" si="235"/>
        <v>9.3357271945232519E-3</v>
      </c>
      <c r="AF849" s="14">
        <f t="shared" ca="1" si="236"/>
        <v>2.2055729844163263E-2</v>
      </c>
      <c r="AG849" s="14">
        <f t="shared" ca="1" si="237"/>
        <v>1.0101398587705998E-2</v>
      </c>
      <c r="AH849" s="14">
        <f t="shared" ca="1" si="238"/>
        <v>1.5020326715811225E-3</v>
      </c>
      <c r="AI849" s="14">
        <f t="shared" ca="1" si="239"/>
        <v>1.3578945206968321E-2</v>
      </c>
      <c r="AJ849" s="14">
        <f t="shared" ca="1" si="240"/>
        <v>0.37393504562196284</v>
      </c>
      <c r="AK849" s="14">
        <f t="shared" ca="1" si="241"/>
        <v>-3.895301639940333E-2</v>
      </c>
    </row>
    <row r="850" spans="1:37" x14ac:dyDescent="0.2">
      <c r="A850" s="13">
        <f ca="1">IF(OFFSET(STATIC!$A$6,MATCH($A$16, STATIC!$A$6:$A$2307,0)+ROW()-ROW($A$16),0)&gt;$A$12, OFFSET(STATIC!$A$6,MATCH($A$16, STATIC!$A$6:$A$2307,0)+ROW()-ROW($A$16),0), FALSE)</f>
        <v>42237</v>
      </c>
      <c r="B850" s="7">
        <f ca="1">OFFSET(STATIC!$B$6,MATCH('Data Manipulation'!$A850,STATIC!$A$6:$A$2307, 0)-1,3*(COLUMN()-COLUMN($B$16)))</f>
        <v>233.14</v>
      </c>
      <c r="C850" s="7">
        <f ca="1">OFFSET(STATIC!$B$6,MATCH('Data Manipulation'!$A850,STATIC!$A$6:$A$2307, 0)-1,3*(COLUMN()-COLUMN($B$16)))</f>
        <v>233</v>
      </c>
      <c r="D850" s="7">
        <f ca="1">OFFSET(STATIC!$B$6,MATCH('Data Manipulation'!$A850,STATIC!$A$6:$A$2307, 0)-1,3*(COLUMN()-COLUMN($B$16)))</f>
        <v>1970.89</v>
      </c>
      <c r="E850" s="7">
        <f ca="1">OFFSET(STATIC!$B$6,MATCH('Data Manipulation'!$A850,STATIC!$A$6:$A$2307, 0)-1,3*(COLUMN()-COLUMN($B$16)))*$J850</f>
        <v>3689.5368120000007</v>
      </c>
      <c r="F850" s="7">
        <f ca="1">OFFSET(STATIC!$B$6,MATCH('Data Manipulation'!$A850,STATIC!$A$6:$A$2307, 0)-1,3*(COLUMN()-COLUMN($B$16)))</f>
        <v>1159.93</v>
      </c>
      <c r="G850" s="7">
        <f ca="1">OFFSET(STATIC!$B$6,MATCH('Data Manipulation'!$A850,STATIC!$A$6:$A$2307, 0)-1,3*(COLUMN()-COLUMN($B$16)))</f>
        <v>40.450000000000003</v>
      </c>
      <c r="H850" s="7">
        <f ca="1">OFFSET(STATIC!$B$6,MATCH('Data Manipulation'!$A850,STATIC!$A$6:$A$2307, 0)-1,3*(COLUMN()-COLUMN($B$16)))</f>
        <v>29.931370000000001</v>
      </c>
      <c r="I850" s="7">
        <f ca="1">OFFSET(STATIC!$B$6,MATCH('Data Manipulation'!$A850,STATIC!$A$6:$A$2307, 0)-1,3*(COLUMN()-COLUMN($B$16)))</f>
        <v>148.6</v>
      </c>
      <c r="J850" s="7">
        <f ca="1">OFFSET(STATIC!$B$6,MATCH('Data Manipulation'!$A850,STATIC!$A$6:$A$2307, 0)-1,3*(COLUMN()-COLUMN($B$16)))</f>
        <v>1.1362000000000001</v>
      </c>
      <c r="K850" s="7">
        <f ca="1">OFFSET(STATIC!$B$6,MATCH('Data Manipulation'!$A850,STATIC!$A$6:$A$2307, 0)-1,3*(COLUMN()-COLUMN($B$16)))</f>
        <v>1.5710999999999999</v>
      </c>
      <c r="L850" s="7">
        <f ca="1">OFFSET(STATIC!$B$6,MATCH('Data Manipulation'!$A850,STATIC!$A$6:$A$2307, 0)-1,3*(COLUMN()-COLUMN($B$16)))</f>
        <v>1.0555000000000001</v>
      </c>
      <c r="M850" s="7">
        <f ca="1">OFFSET(STATIC!$B$6,MATCH('Data Manipulation'!$A850,STATIC!$A$6:$A$2307, 0)-1,3*(COLUMN()-COLUMN($B$16)))</f>
        <v>8.2059999999999998E-3</v>
      </c>
      <c r="N850" s="7">
        <f ca="1">OFFSET(STATIC!$B$6,MATCH('Data Manipulation'!$A850,STATIC!$A$6:$A$2307, 0)-1,3*(COLUMN()-COLUMN($B$16)))*$J850</f>
        <v>256.77904122000001</v>
      </c>
      <c r="O850" s="7">
        <f ca="1">OFFSET(STATIC!$B$6,MATCH('Data Manipulation'!$A850,STATIC!$A$6:$A$2307, 0)-1,3*(COLUMN()-COLUMN($B$16)))</f>
        <v>1935.92</v>
      </c>
      <c r="P850" s="7">
        <f ca="1">OFFSET(STATIC!$B$6,MATCH('Data Manipulation'!$A850,STATIC!$A$6:$A$2307, 0)-1,3*(COLUMN()-COLUMN($B$16)))*$J850</f>
        <v>270.54819454000005</v>
      </c>
      <c r="Q850" s="7">
        <f ca="1">OFFSET(STATIC!$B$6,MATCH('Data Manipulation'!$A850,STATIC!$A$6:$A$2307, 0)-1,3*(COLUMN()-COLUMN($B$16)))</f>
        <v>28.03</v>
      </c>
      <c r="R850" s="7">
        <f ca="1">OFFSET(STATIC!$B$6,MATCH('Data Manipulation'!$A850,STATIC!$A$6:$A$2307, 0)-1,3*(COLUMN()-COLUMN($B$16)))</f>
        <v>4706.0389999999998</v>
      </c>
      <c r="U850" s="14">
        <f t="shared" ca="1" si="225"/>
        <v>-1.2743369330782212E-2</v>
      </c>
      <c r="V850" s="14">
        <f t="shared" ca="1" si="226"/>
        <v>-2.0055056932759323E-2</v>
      </c>
      <c r="W850" s="14">
        <f t="shared" ca="1" si="227"/>
        <v>-3.2369259548499681E-2</v>
      </c>
      <c r="X850" s="14">
        <f t="shared" ca="1" si="228"/>
        <v>-1.7290515126462125E-2</v>
      </c>
      <c r="Y850" s="14">
        <f t="shared" ca="1" si="229"/>
        <v>6.3567506735575695E-3</v>
      </c>
      <c r="Z850" s="14">
        <f t="shared" ca="1" si="230"/>
        <v>-1.6914240720310409E-2</v>
      </c>
      <c r="AA850" s="14">
        <f t="shared" ca="1" si="231"/>
        <v>-1.5624983805387621E-2</v>
      </c>
      <c r="AB850" s="14">
        <f t="shared" ca="1" si="232"/>
        <v>-1.5624274573063601E-2</v>
      </c>
      <c r="AC850" s="14">
        <f t="shared" ca="1" si="233"/>
        <v>1.4896533665767542E-2</v>
      </c>
      <c r="AD850" s="14">
        <f t="shared" ca="1" si="234"/>
        <v>1.9750890431984381E-3</v>
      </c>
      <c r="AE850" s="14">
        <f t="shared" ca="1" si="235"/>
        <v>1.5563401931985651E-2</v>
      </c>
      <c r="AF850" s="14">
        <f t="shared" ca="1" si="236"/>
        <v>1.2878083171639944E-2</v>
      </c>
      <c r="AG850" s="14">
        <f t="shared" ca="1" si="237"/>
        <v>1.3044693973805255E-2</v>
      </c>
      <c r="AH850" s="14">
        <f t="shared" ca="1" si="238"/>
        <v>1.1318854334694212E-3</v>
      </c>
      <c r="AI850" s="14">
        <f t="shared" ca="1" si="239"/>
        <v>1.4315055186863022E-2</v>
      </c>
      <c r="AJ850" s="14">
        <f t="shared" ca="1" si="240"/>
        <v>0.38149497915188868</v>
      </c>
      <c r="AK850" s="14">
        <f t="shared" ca="1" si="241"/>
        <v>-3.5783550648082092E-2</v>
      </c>
    </row>
    <row r="851" spans="1:37" x14ac:dyDescent="0.2">
      <c r="A851" s="13">
        <f ca="1">IF(OFFSET(STATIC!$A$6,MATCH($A$16, STATIC!$A$6:$A$2307,0)+ROW()-ROW($A$16),0)&gt;$A$12, OFFSET(STATIC!$A$6,MATCH($A$16, STATIC!$A$6:$A$2307,0)+ROW()-ROW($A$16),0), FALSE)</f>
        <v>42236</v>
      </c>
      <c r="B851" s="7">
        <f ca="1">OFFSET(STATIC!$B$6,MATCH('Data Manipulation'!$A851,STATIC!$A$6:$A$2307, 0)-1,3*(COLUMN()-COLUMN($B$16)))</f>
        <v>236.13</v>
      </c>
      <c r="C851" s="7">
        <f ca="1">OFFSET(STATIC!$B$6,MATCH('Data Manipulation'!$A851,STATIC!$A$6:$A$2307, 0)-1,3*(COLUMN()-COLUMN($B$16)))</f>
        <v>237.72</v>
      </c>
      <c r="D851" s="7">
        <f ca="1">OFFSET(STATIC!$B$6,MATCH('Data Manipulation'!$A851,STATIC!$A$6:$A$2307, 0)-1,3*(COLUMN()-COLUMN($B$16)))</f>
        <v>2035.73</v>
      </c>
      <c r="E851" s="7">
        <f ca="1">OFFSET(STATIC!$B$6,MATCH('Data Manipulation'!$A851,STATIC!$A$6:$A$2307, 0)-1,3*(COLUMN()-COLUMN($B$16)))*$J851</f>
        <v>3753.8855119999998</v>
      </c>
      <c r="F851" s="7">
        <f ca="1">OFFSET(STATIC!$B$6,MATCH('Data Manipulation'!$A851,STATIC!$A$6:$A$2307, 0)-1,3*(COLUMN()-COLUMN($B$16)))</f>
        <v>1152.58</v>
      </c>
      <c r="G851" s="7">
        <f ca="1">OFFSET(STATIC!$B$6,MATCH('Data Manipulation'!$A851,STATIC!$A$6:$A$2307, 0)-1,3*(COLUMN()-COLUMN($B$16)))</f>
        <v>41.14</v>
      </c>
      <c r="H851" s="7">
        <f ca="1">OFFSET(STATIC!$B$6,MATCH('Data Manipulation'!$A851,STATIC!$A$6:$A$2307, 0)-1,3*(COLUMN()-COLUMN($B$16)))</f>
        <v>30.402719999999999</v>
      </c>
      <c r="I851" s="7">
        <f ca="1">OFFSET(STATIC!$B$6,MATCH('Data Manipulation'!$A851,STATIC!$A$6:$A$2307, 0)-1,3*(COLUMN()-COLUMN($B$16)))</f>
        <v>150.94</v>
      </c>
      <c r="J851" s="7">
        <f ca="1">OFFSET(STATIC!$B$6,MATCH('Data Manipulation'!$A851,STATIC!$A$6:$A$2307, 0)-1,3*(COLUMN()-COLUMN($B$16)))</f>
        <v>1.1194</v>
      </c>
      <c r="K851" s="7">
        <f ca="1">OFFSET(STATIC!$B$6,MATCH('Data Manipulation'!$A851,STATIC!$A$6:$A$2307, 0)-1,3*(COLUMN()-COLUMN($B$16)))</f>
        <v>1.5680000000000001</v>
      </c>
      <c r="L851" s="7">
        <f ca="1">OFFSET(STATIC!$B$6,MATCH('Data Manipulation'!$A851,STATIC!$A$6:$A$2307, 0)-1,3*(COLUMN()-COLUMN($B$16)))</f>
        <v>1.0391999999999999</v>
      </c>
      <c r="M851" s="7">
        <f ca="1">OFFSET(STATIC!$B$6,MATCH('Data Manipulation'!$A851,STATIC!$A$6:$A$2307, 0)-1,3*(COLUMN()-COLUMN($B$16)))</f>
        <v>8.1010000000000006E-3</v>
      </c>
      <c r="N851" s="7">
        <f ca="1">OFFSET(STATIC!$B$6,MATCH('Data Manipulation'!$A851,STATIC!$A$6:$A$2307, 0)-1,3*(COLUMN()-COLUMN($B$16)))*$J851</f>
        <v>253.45118979999998</v>
      </c>
      <c r="O851" s="7">
        <f ca="1">OFFSET(STATIC!$B$6,MATCH('Data Manipulation'!$A851,STATIC!$A$6:$A$2307, 0)-1,3*(COLUMN()-COLUMN($B$16)))</f>
        <v>1933.73</v>
      </c>
      <c r="P851" s="7">
        <f ca="1">OFFSET(STATIC!$B$6,MATCH('Data Manipulation'!$A851,STATIC!$A$6:$A$2307, 0)-1,3*(COLUMN()-COLUMN($B$16)))*$J851</f>
        <v>266.70287087999998</v>
      </c>
      <c r="Q851" s="7">
        <f ca="1">OFFSET(STATIC!$B$6,MATCH('Data Manipulation'!$A851,STATIC!$A$6:$A$2307, 0)-1,3*(COLUMN()-COLUMN($B$16)))</f>
        <v>19.14</v>
      </c>
      <c r="R851" s="7">
        <f ca="1">OFFSET(STATIC!$B$6,MATCH('Data Manipulation'!$A851,STATIC!$A$6:$A$2307, 0)-1,3*(COLUMN()-COLUMN($B$16)))</f>
        <v>4877.4870000000001</v>
      </c>
      <c r="U851" s="14">
        <f t="shared" ca="1" si="225"/>
        <v>3.8948019214966455E-2</v>
      </c>
      <c r="V851" s="14">
        <f t="shared" ca="1" si="226"/>
        <v>-1.5900178481539257E-2</v>
      </c>
      <c r="W851" s="14">
        <f t="shared" ca="1" si="227"/>
        <v>-2.1325899205105869E-2</v>
      </c>
      <c r="X851" s="14">
        <f t="shared" ca="1" si="228"/>
        <v>-1.0291227684509047E-2</v>
      </c>
      <c r="Y851" s="14">
        <f t="shared" ca="1" si="229"/>
        <v>2.0608622779333351E-2</v>
      </c>
      <c r="Z851" s="14">
        <f t="shared" ca="1" si="230"/>
        <v>8.2988028146952844E-3</v>
      </c>
      <c r="AA851" s="14">
        <f t="shared" ca="1" si="231"/>
        <v>1.5585226976854836E-2</v>
      </c>
      <c r="AB851" s="14">
        <f t="shared" ca="1" si="232"/>
        <v>1.7442885521201164E-2</v>
      </c>
      <c r="AC851" s="14">
        <f t="shared" ca="1" si="233"/>
        <v>1.2223772553426758E-2</v>
      </c>
      <c r="AD851" s="14">
        <f t="shared" ca="1" si="234"/>
        <v>2.1707216593728892E-3</v>
      </c>
      <c r="AE851" s="14">
        <f t="shared" ca="1" si="235"/>
        <v>7.5340837395309179E-3</v>
      </c>
      <c r="AF851" s="14">
        <f t="shared" ca="1" si="236"/>
        <v>5.0739543298173222E-3</v>
      </c>
      <c r="AG851" s="14">
        <f t="shared" ca="1" si="237"/>
        <v>1.2252481057218607E-2</v>
      </c>
      <c r="AH851" s="14">
        <f t="shared" ca="1" si="238"/>
        <v>1.4334916768687738E-3</v>
      </c>
      <c r="AI851" s="14">
        <f t="shared" ca="1" si="239"/>
        <v>1.3594251118635773E-2</v>
      </c>
      <c r="AJ851" s="14">
        <f t="shared" ca="1" si="240"/>
        <v>0.22720088297138763</v>
      </c>
      <c r="AK851" s="14">
        <f t="shared" ca="1" si="241"/>
        <v>-2.8610743796169451E-2</v>
      </c>
    </row>
    <row r="852" spans="1:37" x14ac:dyDescent="0.2">
      <c r="A852" s="13">
        <f ca="1">IF(OFFSET(STATIC!$A$6,MATCH($A$16, STATIC!$A$6:$A$2307,0)+ROW()-ROW($A$16),0)&gt;$A$12, OFFSET(STATIC!$A$6,MATCH($A$16, STATIC!$A$6:$A$2307,0)+ROW()-ROW($A$16),0), FALSE)</f>
        <v>42235</v>
      </c>
      <c r="B852" s="7">
        <f ca="1">OFFSET(STATIC!$B$6,MATCH('Data Manipulation'!$A852,STATIC!$A$6:$A$2307, 0)-1,3*(COLUMN()-COLUMN($B$16)))</f>
        <v>227.11</v>
      </c>
      <c r="C852" s="7">
        <f ca="1">OFFSET(STATIC!$B$6,MATCH('Data Manipulation'!$A852,STATIC!$A$6:$A$2307, 0)-1,3*(COLUMN()-COLUMN($B$16)))</f>
        <v>241.53</v>
      </c>
      <c r="D852" s="7">
        <f ca="1">OFFSET(STATIC!$B$6,MATCH('Data Manipulation'!$A852,STATIC!$A$6:$A$2307, 0)-1,3*(COLUMN()-COLUMN($B$16)))</f>
        <v>2079.61</v>
      </c>
      <c r="E852" s="7">
        <f ca="1">OFFSET(STATIC!$B$6,MATCH('Data Manipulation'!$A852,STATIC!$A$6:$A$2307, 0)-1,3*(COLUMN()-COLUMN($B$16)))*$J852</f>
        <v>3792.7170719999999</v>
      </c>
      <c r="F852" s="7">
        <f ca="1">OFFSET(STATIC!$B$6,MATCH('Data Manipulation'!$A852,STATIC!$A$6:$A$2307, 0)-1,3*(COLUMN()-COLUMN($B$16)))</f>
        <v>1129.07</v>
      </c>
      <c r="G852" s="7">
        <f ca="1">OFFSET(STATIC!$B$6,MATCH('Data Manipulation'!$A852,STATIC!$A$6:$A$2307, 0)-1,3*(COLUMN()-COLUMN($B$16)))</f>
        <v>40.799999999999997</v>
      </c>
      <c r="H852" s="7">
        <f ca="1">OFFSET(STATIC!$B$6,MATCH('Data Manipulation'!$A852,STATIC!$A$6:$A$2307, 0)-1,3*(COLUMN()-COLUMN($B$16)))</f>
        <v>29.932559999999999</v>
      </c>
      <c r="I852" s="7">
        <f ca="1">OFFSET(STATIC!$B$6,MATCH('Data Manipulation'!$A852,STATIC!$A$6:$A$2307, 0)-1,3*(COLUMN()-COLUMN($B$16)))</f>
        <v>148.33000000000001</v>
      </c>
      <c r="J852" s="7">
        <f ca="1">OFFSET(STATIC!$B$6,MATCH('Data Manipulation'!$A852,STATIC!$A$6:$A$2307, 0)-1,3*(COLUMN()-COLUMN($B$16)))</f>
        <v>1.1057999999999999</v>
      </c>
      <c r="K852" s="7">
        <f ca="1">OFFSET(STATIC!$B$6,MATCH('Data Manipulation'!$A852,STATIC!$A$6:$A$2307, 0)-1,3*(COLUMN()-COLUMN($B$16)))</f>
        <v>1.5646</v>
      </c>
      <c r="L852" s="7">
        <f ca="1">OFFSET(STATIC!$B$6,MATCH('Data Manipulation'!$A852,STATIC!$A$6:$A$2307, 0)-1,3*(COLUMN()-COLUMN($B$16)))</f>
        <v>1.0314000000000001</v>
      </c>
      <c r="M852" s="7">
        <f ca="1">OFFSET(STATIC!$B$6,MATCH('Data Manipulation'!$A852,STATIC!$A$6:$A$2307, 0)-1,3*(COLUMN()-COLUMN($B$16)))</f>
        <v>8.0599999999999995E-3</v>
      </c>
      <c r="N852" s="7">
        <f ca="1">OFFSET(STATIC!$B$6,MATCH('Data Manipulation'!$A852,STATIC!$A$6:$A$2307, 0)-1,3*(COLUMN()-COLUMN($B$16)))*$J852</f>
        <v>250.36473089999998</v>
      </c>
      <c r="O852" s="7">
        <f ca="1">OFFSET(STATIC!$B$6,MATCH('Data Manipulation'!$A852,STATIC!$A$6:$A$2307, 0)-1,3*(COLUMN()-COLUMN($B$16)))</f>
        <v>1930.96</v>
      </c>
      <c r="P852" s="7">
        <f ca="1">OFFSET(STATIC!$B$6,MATCH('Data Manipulation'!$A852,STATIC!$A$6:$A$2307, 0)-1,3*(COLUMN()-COLUMN($B$16)))*$J852</f>
        <v>263.10177761999995</v>
      </c>
      <c r="Q852" s="7">
        <f ca="1">OFFSET(STATIC!$B$6,MATCH('Data Manipulation'!$A852,STATIC!$A$6:$A$2307, 0)-1,3*(COLUMN()-COLUMN($B$16)))</f>
        <v>15.25</v>
      </c>
      <c r="R852" s="7">
        <f ca="1">OFFSET(STATIC!$B$6,MATCH('Data Manipulation'!$A852,STATIC!$A$6:$A$2307, 0)-1,3*(COLUMN()-COLUMN($B$16)))</f>
        <v>5019.0510000000004</v>
      </c>
      <c r="U852" s="14">
        <f t="shared" ca="1" si="225"/>
        <v>-9.8623062102010495E-2</v>
      </c>
      <c r="V852" s="14">
        <f t="shared" ca="1" si="226"/>
        <v>-1.0092565740592405E-2</v>
      </c>
      <c r="W852" s="14">
        <f t="shared" ca="1" si="227"/>
        <v>-8.2892253214384998E-3</v>
      </c>
      <c r="X852" s="14">
        <f t="shared" ca="1" si="228"/>
        <v>-1.6483826739943645E-2</v>
      </c>
      <c r="Y852" s="14">
        <f t="shared" ca="1" si="229"/>
        <v>1.1311934786861749E-2</v>
      </c>
      <c r="Z852" s="14">
        <f t="shared" ca="1" si="230"/>
        <v>-4.3641545260355116E-2</v>
      </c>
      <c r="AA852" s="14">
        <f t="shared" ca="1" si="231"/>
        <v>-1.130903997206561E-3</v>
      </c>
      <c r="AB852" s="14">
        <f t="shared" ca="1" si="232"/>
        <v>-1.1454369072332719E-3</v>
      </c>
      <c r="AC852" s="14">
        <f t="shared" ca="1" si="233"/>
        <v>2.4446569284964264E-3</v>
      </c>
      <c r="AD852" s="14">
        <f t="shared" ca="1" si="234"/>
        <v>-4.4729864319706397E-4</v>
      </c>
      <c r="AE852" s="14">
        <f t="shared" ca="1" si="235"/>
        <v>7.5912773312249091E-3</v>
      </c>
      <c r="AF852" s="14">
        <f t="shared" ca="1" si="236"/>
        <v>2.4844733276617442E-3</v>
      </c>
      <c r="AG852" s="14">
        <f t="shared" ca="1" si="237"/>
        <v>2.0573824023232433E-3</v>
      </c>
      <c r="AH852" s="14">
        <f t="shared" ca="1" si="238"/>
        <v>3.122490153386533E-3</v>
      </c>
      <c r="AI852" s="14">
        <f t="shared" ca="1" si="239"/>
        <v>2.3362270518406539E-3</v>
      </c>
      <c r="AJ852" s="14">
        <f t="shared" ca="1" si="240"/>
        <v>0.10063581124821022</v>
      </c>
      <c r="AK852" s="14">
        <f t="shared" ca="1" si="241"/>
        <v>-7.9965515802280663E-3</v>
      </c>
    </row>
    <row r="853" spans="1:37" x14ac:dyDescent="0.2">
      <c r="A853" s="13">
        <f ca="1">IF(OFFSET(STATIC!$A$6,MATCH($A$16, STATIC!$A$6:$A$2307,0)+ROW()-ROW($A$16),0)&gt;$A$12, OFFSET(STATIC!$A$6,MATCH($A$16, STATIC!$A$6:$A$2307,0)+ROW()-ROW($A$16),0), FALSE)</f>
        <v>42234</v>
      </c>
      <c r="B853" s="7">
        <f ca="1">OFFSET(STATIC!$B$6,MATCH('Data Manipulation'!$A853,STATIC!$A$6:$A$2307, 0)-1,3*(COLUMN()-COLUMN($B$16)))</f>
        <v>250.65</v>
      </c>
      <c r="C853" s="7">
        <f ca="1">OFFSET(STATIC!$B$6,MATCH('Data Manipulation'!$A853,STATIC!$A$6:$A$2307, 0)-1,3*(COLUMN()-COLUMN($B$16)))</f>
        <v>243.98</v>
      </c>
      <c r="D853" s="7">
        <f ca="1">OFFSET(STATIC!$B$6,MATCH('Data Manipulation'!$A853,STATIC!$A$6:$A$2307, 0)-1,3*(COLUMN()-COLUMN($B$16)))</f>
        <v>2096.92</v>
      </c>
      <c r="E853" s="7">
        <f ca="1">OFFSET(STATIC!$B$6,MATCH('Data Manipulation'!$A853,STATIC!$A$6:$A$2307, 0)-1,3*(COLUMN()-COLUMN($B$16)))*$J853</f>
        <v>3855.753678</v>
      </c>
      <c r="F853" s="7">
        <f ca="1">OFFSET(STATIC!$B$6,MATCH('Data Manipulation'!$A853,STATIC!$A$6:$A$2307, 0)-1,3*(COLUMN()-COLUMN($B$16)))</f>
        <v>1116.3699999999999</v>
      </c>
      <c r="G853" s="7">
        <f ca="1">OFFSET(STATIC!$B$6,MATCH('Data Manipulation'!$A853,STATIC!$A$6:$A$2307, 0)-1,3*(COLUMN()-COLUMN($B$16)))</f>
        <v>42.62</v>
      </c>
      <c r="H853" s="7">
        <f ca="1">OFFSET(STATIC!$B$6,MATCH('Data Manipulation'!$A853,STATIC!$A$6:$A$2307, 0)-1,3*(COLUMN()-COLUMN($B$16)))</f>
        <v>29.966429999999999</v>
      </c>
      <c r="I853" s="7">
        <f ca="1">OFFSET(STATIC!$B$6,MATCH('Data Manipulation'!$A853,STATIC!$A$6:$A$2307, 0)-1,3*(COLUMN()-COLUMN($B$16)))</f>
        <v>148.5</v>
      </c>
      <c r="J853" s="7">
        <f ca="1">OFFSET(STATIC!$B$6,MATCH('Data Manipulation'!$A853,STATIC!$A$6:$A$2307, 0)-1,3*(COLUMN()-COLUMN($B$16)))</f>
        <v>1.1031</v>
      </c>
      <c r="K853" s="7">
        <f ca="1">OFFSET(STATIC!$B$6,MATCH('Data Manipulation'!$A853,STATIC!$A$6:$A$2307, 0)-1,3*(COLUMN()-COLUMN($B$16)))</f>
        <v>1.5653000000000001</v>
      </c>
      <c r="L853" s="7">
        <f ca="1">OFFSET(STATIC!$B$6,MATCH('Data Manipulation'!$A853,STATIC!$A$6:$A$2307, 0)-1,3*(COLUMN()-COLUMN($B$16)))</f>
        <v>1.0236000000000001</v>
      </c>
      <c r="M853" s="7">
        <f ca="1">OFFSET(STATIC!$B$6,MATCH('Data Manipulation'!$A853,STATIC!$A$6:$A$2307, 0)-1,3*(COLUMN()-COLUMN($B$16)))</f>
        <v>8.0400000000000003E-3</v>
      </c>
      <c r="N853" s="7">
        <f ca="1">OFFSET(STATIC!$B$6,MATCH('Data Manipulation'!$A853,STATIC!$A$6:$A$2307, 0)-1,3*(COLUMN()-COLUMN($B$16)))*$J853</f>
        <v>249.85016442</v>
      </c>
      <c r="O853" s="7">
        <f ca="1">OFFSET(STATIC!$B$6,MATCH('Data Manipulation'!$A853,STATIC!$A$6:$A$2307, 0)-1,3*(COLUMN()-COLUMN($B$16)))</f>
        <v>1924.94</v>
      </c>
      <c r="P853" s="7">
        <f ca="1">OFFSET(STATIC!$B$6,MATCH('Data Manipulation'!$A853,STATIC!$A$6:$A$2307, 0)-1,3*(COLUMN()-COLUMN($B$16)))*$J853</f>
        <v>262.48782956999997</v>
      </c>
      <c r="Q853" s="7">
        <f ca="1">OFFSET(STATIC!$B$6,MATCH('Data Manipulation'!$A853,STATIC!$A$6:$A$2307, 0)-1,3*(COLUMN()-COLUMN($B$16)))</f>
        <v>13.79</v>
      </c>
      <c r="R853" s="7">
        <f ca="1">OFFSET(STATIC!$B$6,MATCH('Data Manipulation'!$A853,STATIC!$A$6:$A$2307, 0)-1,3*(COLUMN()-COLUMN($B$16)))</f>
        <v>5059.3469999999998</v>
      </c>
      <c r="U853" s="14">
        <f t="shared" ca="1" si="225"/>
        <v>-2.8436816732906985E-2</v>
      </c>
      <c r="V853" s="14">
        <f t="shared" ca="1" si="226"/>
        <v>-1.0072878430795223E-2</v>
      </c>
      <c r="W853" s="14">
        <f t="shared" ca="1" si="227"/>
        <v>-2.6289735480122659E-3</v>
      </c>
      <c r="X853" s="14">
        <f t="shared" ca="1" si="228"/>
        <v>-5.0626254466744382E-3</v>
      </c>
      <c r="Y853" s="14">
        <f t="shared" ca="1" si="229"/>
        <v>-2.487118373384248E-3</v>
      </c>
      <c r="Z853" s="14">
        <f t="shared" ca="1" si="230"/>
        <v>1.7754046639419159E-2</v>
      </c>
      <c r="AA853" s="14">
        <f t="shared" ca="1" si="231"/>
        <v>-5.1235999372941246E-3</v>
      </c>
      <c r="AB853" s="14">
        <f t="shared" ca="1" si="232"/>
        <v>-1.483885258529863E-2</v>
      </c>
      <c r="AC853" s="14">
        <f t="shared" ca="1" si="233"/>
        <v>-4.3419335512910728E-3</v>
      </c>
      <c r="AD853" s="14">
        <f t="shared" ca="1" si="234"/>
        <v>4.0970545755421263E-3</v>
      </c>
      <c r="AE853" s="14">
        <f t="shared" ca="1" si="235"/>
        <v>-1.9536973784910298E-4</v>
      </c>
      <c r="AF853" s="14">
        <f t="shared" ca="1" si="236"/>
        <v>-1.243703751369169E-4</v>
      </c>
      <c r="AG853" s="14">
        <f t="shared" ca="1" si="237"/>
        <v>-4.8535065212928349E-3</v>
      </c>
      <c r="AH853" s="14">
        <f t="shared" ca="1" si="238"/>
        <v>-1.9565872368810171E-3</v>
      </c>
      <c r="AI853" s="14">
        <f t="shared" ca="1" si="239"/>
        <v>-5.8410948058440215E-3</v>
      </c>
      <c r="AJ853" s="14">
        <f t="shared" ca="1" si="240"/>
        <v>5.7457055024787214E-2</v>
      </c>
      <c r="AK853" s="14">
        <f t="shared" ca="1" si="241"/>
        <v>-6.3741430267570329E-3</v>
      </c>
    </row>
    <row r="854" spans="1:37" x14ac:dyDescent="0.2">
      <c r="A854" s="13">
        <f ca="1">IF(OFFSET(STATIC!$A$6,MATCH($A$16, STATIC!$A$6:$A$2307,0)+ROW()-ROW($A$16),0)&gt;$A$12, OFFSET(STATIC!$A$6,MATCH($A$16, STATIC!$A$6:$A$2307,0)+ROW()-ROW($A$16),0), FALSE)</f>
        <v>42233</v>
      </c>
      <c r="B854" s="7">
        <f ca="1">OFFSET(STATIC!$B$6,MATCH('Data Manipulation'!$A854,STATIC!$A$6:$A$2307, 0)-1,3*(COLUMN()-COLUMN($B$16)))</f>
        <v>257.88</v>
      </c>
      <c r="C854" s="7">
        <f ca="1">OFFSET(STATIC!$B$6,MATCH('Data Manipulation'!$A854,STATIC!$A$6:$A$2307, 0)-1,3*(COLUMN()-COLUMN($B$16)))</f>
        <v>246.45</v>
      </c>
      <c r="D854" s="7">
        <f ca="1">OFFSET(STATIC!$B$6,MATCH('Data Manipulation'!$A854,STATIC!$A$6:$A$2307, 0)-1,3*(COLUMN()-COLUMN($B$16)))</f>
        <v>2102.44</v>
      </c>
      <c r="E854" s="7">
        <f ca="1">OFFSET(STATIC!$B$6,MATCH('Data Manipulation'!$A854,STATIC!$A$6:$A$2307, 0)-1,3*(COLUMN()-COLUMN($B$16)))*$J854</f>
        <v>3875.3234099999995</v>
      </c>
      <c r="F854" s="7">
        <f ca="1">OFFSET(STATIC!$B$6,MATCH('Data Manipulation'!$A854,STATIC!$A$6:$A$2307, 0)-1,3*(COLUMN()-COLUMN($B$16)))</f>
        <v>1119.1500000000001</v>
      </c>
      <c r="G854" s="7">
        <f ca="1">OFFSET(STATIC!$B$6,MATCH('Data Manipulation'!$A854,STATIC!$A$6:$A$2307, 0)-1,3*(COLUMN()-COLUMN($B$16)))</f>
        <v>41.87</v>
      </c>
      <c r="H854" s="7">
        <f ca="1">OFFSET(STATIC!$B$6,MATCH('Data Manipulation'!$A854,STATIC!$A$6:$A$2307, 0)-1,3*(COLUMN()-COLUMN($B$16)))</f>
        <v>30.120360000000002</v>
      </c>
      <c r="I854" s="7">
        <f ca="1">OFFSET(STATIC!$B$6,MATCH('Data Manipulation'!$A854,STATIC!$A$6:$A$2307, 0)-1,3*(COLUMN()-COLUMN($B$16)))</f>
        <v>150.72</v>
      </c>
      <c r="J854" s="7">
        <f ca="1">OFFSET(STATIC!$B$6,MATCH('Data Manipulation'!$A854,STATIC!$A$6:$A$2307, 0)-1,3*(COLUMN()-COLUMN($B$16)))</f>
        <v>1.1078999999999999</v>
      </c>
      <c r="K854" s="7">
        <f ca="1">OFFSET(STATIC!$B$6,MATCH('Data Manipulation'!$A854,STATIC!$A$6:$A$2307, 0)-1,3*(COLUMN()-COLUMN($B$16)))</f>
        <v>1.5589</v>
      </c>
      <c r="L854" s="7">
        <f ca="1">OFFSET(STATIC!$B$6,MATCH('Data Manipulation'!$A854,STATIC!$A$6:$A$2307, 0)-1,3*(COLUMN()-COLUMN($B$16)))</f>
        <v>1.0238</v>
      </c>
      <c r="M854" s="7">
        <f ca="1">OFFSET(STATIC!$B$6,MATCH('Data Manipulation'!$A854,STATIC!$A$6:$A$2307, 0)-1,3*(COLUMN()-COLUMN($B$16)))</f>
        <v>8.0409999999999995E-3</v>
      </c>
      <c r="N854" s="7">
        <f ca="1">OFFSET(STATIC!$B$6,MATCH('Data Manipulation'!$A854,STATIC!$A$6:$A$2307, 0)-1,3*(COLUMN()-COLUMN($B$16)))*$J854</f>
        <v>251.06576138999998</v>
      </c>
      <c r="O854" s="7">
        <f ca="1">OFFSET(STATIC!$B$6,MATCH('Data Manipulation'!$A854,STATIC!$A$6:$A$2307, 0)-1,3*(COLUMN()-COLUMN($B$16)))</f>
        <v>1928.71</v>
      </c>
      <c r="P854" s="7">
        <f ca="1">OFFSET(STATIC!$B$6,MATCH('Data Manipulation'!$A854,STATIC!$A$6:$A$2307, 0)-1,3*(COLUMN()-COLUMN($B$16)))*$J854</f>
        <v>264.02553243</v>
      </c>
      <c r="Q854" s="7">
        <f ca="1">OFFSET(STATIC!$B$6,MATCH('Data Manipulation'!$A854,STATIC!$A$6:$A$2307, 0)-1,3*(COLUMN()-COLUMN($B$16)))</f>
        <v>13.02</v>
      </c>
      <c r="R854" s="7">
        <f ca="1">OFFSET(STATIC!$B$6,MATCH('Data Manipulation'!$A854,STATIC!$A$6:$A$2307, 0)-1,3*(COLUMN()-COLUMN($B$16)))</f>
        <v>5091.6989999999996</v>
      </c>
      <c r="U854" s="14">
        <f t="shared" ca="1" si="225"/>
        <v>-3.3104998536058465E-2</v>
      </c>
      <c r="V854" s="14">
        <f t="shared" ca="1" si="226"/>
        <v>-7.0354487188145198E-3</v>
      </c>
      <c r="W854" s="14">
        <f t="shared" ca="1" si="227"/>
        <v>5.1979382552371483E-3</v>
      </c>
      <c r="X854" s="14">
        <f t="shared" ca="1" si="228"/>
        <v>-3.4350725133666963E-3</v>
      </c>
      <c r="Y854" s="14">
        <f t="shared" ca="1" si="229"/>
        <v>4.8008547429502623E-3</v>
      </c>
      <c r="Z854" s="14">
        <f t="shared" ca="1" si="230"/>
        <v>-1.4934495899319271E-2</v>
      </c>
      <c r="AA854" s="14">
        <f t="shared" ca="1" si="231"/>
        <v>-6.3380299250661585E-3</v>
      </c>
      <c r="AB854" s="14">
        <f t="shared" ca="1" si="232"/>
        <v>-8.6540589646917163E-3</v>
      </c>
      <c r="AC854" s="14">
        <f t="shared" ca="1" si="233"/>
        <v>-5.4010393245170936E-3</v>
      </c>
      <c r="AD854" s="14">
        <f t="shared" ca="1" si="234"/>
        <v>-3.8414798504910362E-3</v>
      </c>
      <c r="AE854" s="14">
        <f t="shared" ca="1" si="235"/>
        <v>-5.8588030188723146E-4</v>
      </c>
      <c r="AF854" s="14">
        <f t="shared" ca="1" si="236"/>
        <v>-1.2428537518318153E-3</v>
      </c>
      <c r="AG854" s="14">
        <f t="shared" ca="1" si="237"/>
        <v>-2.8356868586593351E-3</v>
      </c>
      <c r="AH854" s="14">
        <f t="shared" ca="1" si="238"/>
        <v>2.1124483960762337E-3</v>
      </c>
      <c r="AI854" s="14">
        <f t="shared" ca="1" si="239"/>
        <v>-3.7035013123448298E-3</v>
      </c>
      <c r="AJ854" s="14">
        <f t="shared" ca="1" si="240"/>
        <v>1.4700458152878161E-2</v>
      </c>
      <c r="AK854" s="14">
        <f t="shared" ca="1" si="241"/>
        <v>8.5728893692024015E-3</v>
      </c>
    </row>
    <row r="855" spans="1:37" x14ac:dyDescent="0.2">
      <c r="A855" s="13">
        <f ca="1">IF(OFFSET(STATIC!$A$6,MATCH($A$16, STATIC!$A$6:$A$2307,0)+ROW()-ROW($A$16),0)&gt;$A$12, OFFSET(STATIC!$A$6,MATCH($A$16, STATIC!$A$6:$A$2307,0)+ROW()-ROW($A$16),0), FALSE)</f>
        <v>42230</v>
      </c>
      <c r="B855" s="7">
        <f ca="1">OFFSET(STATIC!$B$6,MATCH('Data Manipulation'!$A855,STATIC!$A$6:$A$2307, 0)-1,3*(COLUMN()-COLUMN($B$16)))</f>
        <v>266.56</v>
      </c>
      <c r="C855" s="7">
        <f ca="1">OFFSET(STATIC!$B$6,MATCH('Data Manipulation'!$A855,STATIC!$A$6:$A$2307, 0)-1,3*(COLUMN()-COLUMN($B$16)))</f>
        <v>248.19</v>
      </c>
      <c r="D855" s="7">
        <f ca="1">OFFSET(STATIC!$B$6,MATCH('Data Manipulation'!$A855,STATIC!$A$6:$A$2307, 0)-1,3*(COLUMN()-COLUMN($B$16)))</f>
        <v>2091.54</v>
      </c>
      <c r="E855" s="7">
        <f ca="1">OFFSET(STATIC!$B$6,MATCH('Data Manipulation'!$A855,STATIC!$A$6:$A$2307, 0)-1,3*(COLUMN()-COLUMN($B$16)))*$J855</f>
        <v>3888.6583170000008</v>
      </c>
      <c r="F855" s="7">
        <f ca="1">OFFSET(STATIC!$B$6,MATCH('Data Manipulation'!$A855,STATIC!$A$6:$A$2307, 0)-1,3*(COLUMN()-COLUMN($B$16)))</f>
        <v>1113.79</v>
      </c>
      <c r="G855" s="7">
        <f ca="1">OFFSET(STATIC!$B$6,MATCH('Data Manipulation'!$A855,STATIC!$A$6:$A$2307, 0)-1,3*(COLUMN()-COLUMN($B$16)))</f>
        <v>42.5</v>
      </c>
      <c r="H855" s="7">
        <f ca="1">OFFSET(STATIC!$B$6,MATCH('Data Manipulation'!$A855,STATIC!$A$6:$A$2307, 0)-1,3*(COLUMN()-COLUMN($B$16)))</f>
        <v>30.311869999999999</v>
      </c>
      <c r="I855" s="7">
        <f ca="1">OFFSET(STATIC!$B$6,MATCH('Data Manipulation'!$A855,STATIC!$A$6:$A$2307, 0)-1,3*(COLUMN()-COLUMN($B$16)))</f>
        <v>152.03</v>
      </c>
      <c r="J855" s="7">
        <f ca="1">OFFSET(STATIC!$B$6,MATCH('Data Manipulation'!$A855,STATIC!$A$6:$A$2307, 0)-1,3*(COLUMN()-COLUMN($B$16)))</f>
        <v>1.1139000000000001</v>
      </c>
      <c r="K855" s="7">
        <f ca="1">OFFSET(STATIC!$B$6,MATCH('Data Manipulation'!$A855,STATIC!$A$6:$A$2307, 0)-1,3*(COLUMN()-COLUMN($B$16)))</f>
        <v>1.5649</v>
      </c>
      <c r="L855" s="7">
        <f ca="1">OFFSET(STATIC!$B$6,MATCH('Data Manipulation'!$A855,STATIC!$A$6:$A$2307, 0)-1,3*(COLUMN()-COLUMN($B$16)))</f>
        <v>1.0244</v>
      </c>
      <c r="M855" s="7">
        <f ca="1">OFFSET(STATIC!$B$6,MATCH('Data Manipulation'!$A855,STATIC!$A$6:$A$2307, 0)-1,3*(COLUMN()-COLUMN($B$16)))</f>
        <v>8.0510000000000009E-3</v>
      </c>
      <c r="N855" s="7">
        <f ca="1">OFFSET(STATIC!$B$6,MATCH('Data Manipulation'!$A855,STATIC!$A$6:$A$2307, 0)-1,3*(COLUMN()-COLUMN($B$16)))*$J855</f>
        <v>251.77871565000004</v>
      </c>
      <c r="O855" s="7">
        <f ca="1">OFFSET(STATIC!$B$6,MATCH('Data Manipulation'!$A855,STATIC!$A$6:$A$2307, 0)-1,3*(COLUMN()-COLUMN($B$16)))</f>
        <v>1924.64</v>
      </c>
      <c r="P855" s="7">
        <f ca="1">OFFSET(STATIC!$B$6,MATCH('Data Manipulation'!$A855,STATIC!$A$6:$A$2307, 0)-1,3*(COLUMN()-COLUMN($B$16)))*$J855</f>
        <v>265.00516425000001</v>
      </c>
      <c r="Q855" s="7">
        <f ca="1">OFFSET(STATIC!$B$6,MATCH('Data Manipulation'!$A855,STATIC!$A$6:$A$2307, 0)-1,3*(COLUMN()-COLUMN($B$16)))</f>
        <v>12.83</v>
      </c>
      <c r="R855" s="7">
        <f ca="1">OFFSET(STATIC!$B$6,MATCH('Data Manipulation'!$A855,STATIC!$A$6:$A$2307, 0)-1,3*(COLUMN()-COLUMN($B$16)))</f>
        <v>5048.2349999999997</v>
      </c>
      <c r="U855" s="14">
        <f t="shared" ca="1" si="225"/>
        <v>4.4742803949211069E-3</v>
      </c>
      <c r="V855" s="14">
        <f t="shared" ca="1" si="226"/>
        <v>5.0896862175389811E-3</v>
      </c>
      <c r="W855" s="14">
        <f t="shared" ca="1" si="227"/>
        <v>3.9042620368306804E-3</v>
      </c>
      <c r="X855" s="14">
        <f t="shared" ca="1" si="228"/>
        <v>-7.1698194167841992E-3</v>
      </c>
      <c r="Y855" s="14">
        <f t="shared" ca="1" si="229"/>
        <v>-2.4391349581006361E-3</v>
      </c>
      <c r="Z855" s="14">
        <f t="shared" ca="1" si="230"/>
        <v>6.3732069845189145E-3</v>
      </c>
      <c r="AA855" s="14">
        <f t="shared" ca="1" si="231"/>
        <v>-3.8129604834329355E-4</v>
      </c>
      <c r="AB855" s="14">
        <f t="shared" ca="1" si="232"/>
        <v>9.8713442914308367E-4</v>
      </c>
      <c r="AC855" s="14">
        <f t="shared" ca="1" si="233"/>
        <v>0</v>
      </c>
      <c r="AD855" s="14">
        <f t="shared" ca="1" si="234"/>
        <v>2.6874856206182932E-3</v>
      </c>
      <c r="AE855" s="14">
        <f t="shared" ca="1" si="235"/>
        <v>1.5631109083386139E-3</v>
      </c>
      <c r="AF855" s="14">
        <f t="shared" ca="1" si="236"/>
        <v>1.7404280872623419E-3</v>
      </c>
      <c r="AG855" s="14">
        <f t="shared" ca="1" si="237"/>
        <v>-7.5226029895187686E-4</v>
      </c>
      <c r="AH855" s="14">
        <f t="shared" ca="1" si="238"/>
        <v>-3.9999481059541141E-4</v>
      </c>
      <c r="AI855" s="14">
        <f t="shared" ca="1" si="239"/>
        <v>-1.0532160715395417E-3</v>
      </c>
      <c r="AJ855" s="14">
        <f t="shared" ca="1" si="240"/>
        <v>-5.0162491592119413E-2</v>
      </c>
      <c r="AK855" s="14">
        <f t="shared" ca="1" si="241"/>
        <v>2.9115873274709676E-3</v>
      </c>
    </row>
    <row r="856" spans="1:37" x14ac:dyDescent="0.2">
      <c r="A856" s="13">
        <f ca="1">IF(OFFSET(STATIC!$A$6,MATCH($A$16, STATIC!$A$6:$A$2307,0)+ROW()-ROW($A$16),0)&gt;$A$12, OFFSET(STATIC!$A$6,MATCH($A$16, STATIC!$A$6:$A$2307,0)+ROW()-ROW($A$16),0), FALSE)</f>
        <v>42229</v>
      </c>
      <c r="B856" s="7">
        <f ca="1">OFFSET(STATIC!$B$6,MATCH('Data Manipulation'!$A856,STATIC!$A$6:$A$2307, 0)-1,3*(COLUMN()-COLUMN($B$16)))</f>
        <v>265.37</v>
      </c>
      <c r="C856" s="7">
        <f ca="1">OFFSET(STATIC!$B$6,MATCH('Data Manipulation'!$A856,STATIC!$A$6:$A$2307, 0)-1,3*(COLUMN()-COLUMN($B$16)))</f>
        <v>246.93</v>
      </c>
      <c r="D856" s="7">
        <f ca="1">OFFSET(STATIC!$B$6,MATCH('Data Manipulation'!$A856,STATIC!$A$6:$A$2307, 0)-1,3*(COLUMN()-COLUMN($B$16)))</f>
        <v>2083.39</v>
      </c>
      <c r="E856" s="7">
        <f ca="1">OFFSET(STATIC!$B$6,MATCH('Data Manipulation'!$A856,STATIC!$A$6:$A$2307, 0)-1,3*(COLUMN()-COLUMN($B$16)))*$J856</f>
        <v>3916.6394850000006</v>
      </c>
      <c r="F856" s="7">
        <f ca="1">OFFSET(STATIC!$B$6,MATCH('Data Manipulation'!$A856,STATIC!$A$6:$A$2307, 0)-1,3*(COLUMN()-COLUMN($B$16)))</f>
        <v>1116.51</v>
      </c>
      <c r="G856" s="7">
        <f ca="1">OFFSET(STATIC!$B$6,MATCH('Data Manipulation'!$A856,STATIC!$A$6:$A$2307, 0)-1,3*(COLUMN()-COLUMN($B$16)))</f>
        <v>42.23</v>
      </c>
      <c r="H856" s="7">
        <f ca="1">OFFSET(STATIC!$B$6,MATCH('Data Manipulation'!$A856,STATIC!$A$6:$A$2307, 0)-1,3*(COLUMN()-COLUMN($B$16)))</f>
        <v>30.323429999999998</v>
      </c>
      <c r="I856" s="7">
        <f ca="1">OFFSET(STATIC!$B$6,MATCH('Data Manipulation'!$A856,STATIC!$A$6:$A$2307, 0)-1,3*(COLUMN()-COLUMN($B$16)))</f>
        <v>151.88</v>
      </c>
      <c r="J856" s="7">
        <f ca="1">OFFSET(STATIC!$B$6,MATCH('Data Manipulation'!$A856,STATIC!$A$6:$A$2307, 0)-1,3*(COLUMN()-COLUMN($B$16)))</f>
        <v>1.1139000000000001</v>
      </c>
      <c r="K856" s="7">
        <f ca="1">OFFSET(STATIC!$B$6,MATCH('Data Manipulation'!$A856,STATIC!$A$6:$A$2307, 0)-1,3*(COLUMN()-COLUMN($B$16)))</f>
        <v>1.5607</v>
      </c>
      <c r="L856" s="7">
        <f ca="1">OFFSET(STATIC!$B$6,MATCH('Data Manipulation'!$A856,STATIC!$A$6:$A$2307, 0)-1,3*(COLUMN()-COLUMN($B$16)))</f>
        <v>1.0227999999999999</v>
      </c>
      <c r="M856" s="7">
        <f ca="1">OFFSET(STATIC!$B$6,MATCH('Data Manipulation'!$A856,STATIC!$A$6:$A$2307, 0)-1,3*(COLUMN()-COLUMN($B$16)))</f>
        <v>8.0370000000000007E-3</v>
      </c>
      <c r="N856" s="7">
        <f ca="1">OFFSET(STATIC!$B$6,MATCH('Data Manipulation'!$A856,STATIC!$A$6:$A$2307, 0)-1,3*(COLUMN()-COLUMN($B$16)))*$J856</f>
        <v>251.96819004000002</v>
      </c>
      <c r="O856" s="7">
        <f ca="1">OFFSET(STATIC!$B$6,MATCH('Data Manipulation'!$A856,STATIC!$A$6:$A$2307, 0)-1,3*(COLUMN()-COLUMN($B$16)))</f>
        <v>1925.41</v>
      </c>
      <c r="P856" s="7">
        <f ca="1">OFFSET(STATIC!$B$6,MATCH('Data Manipulation'!$A856,STATIC!$A$6:$A$2307, 0)-1,3*(COLUMN()-COLUMN($B$16)))*$J856</f>
        <v>265.28441898</v>
      </c>
      <c r="Q856" s="7">
        <f ca="1">OFFSET(STATIC!$B$6,MATCH('Data Manipulation'!$A856,STATIC!$A$6:$A$2307, 0)-1,3*(COLUMN()-COLUMN($B$16)))</f>
        <v>13.49</v>
      </c>
      <c r="R856" s="7">
        <f ca="1">OFFSET(STATIC!$B$6,MATCH('Data Manipulation'!$A856,STATIC!$A$6:$A$2307, 0)-1,3*(COLUMN()-COLUMN($B$16)))</f>
        <v>5033.558</v>
      </c>
      <c r="U856" s="14">
        <f t="shared" ca="1" si="225"/>
        <v>-1.692644144040208E-2</v>
      </c>
      <c r="V856" s="14">
        <f t="shared" ca="1" si="226"/>
        <v>-1.0523760381920672E-3</v>
      </c>
      <c r="W856" s="14">
        <f t="shared" ca="1" si="227"/>
        <v>-1.275950900305485E-3</v>
      </c>
      <c r="X856" s="14">
        <f t="shared" ca="1" si="228"/>
        <v>5.8412314993426034E-3</v>
      </c>
      <c r="Y856" s="14">
        <f t="shared" ca="1" si="229"/>
        <v>-6.7393820110676836E-3</v>
      </c>
      <c r="Z856" s="14">
        <f t="shared" ca="1" si="230"/>
        <v>-2.5021766062591998E-2</v>
      </c>
      <c r="AA856" s="14">
        <f t="shared" ca="1" si="231"/>
        <v>2.0272414047228852E-2</v>
      </c>
      <c r="AB856" s="14">
        <f t="shared" ca="1" si="232"/>
        <v>-4.2049996257614861E-3</v>
      </c>
      <c r="AC856" s="14">
        <f t="shared" ca="1" si="233"/>
        <v>-3.2266766365796843E-3</v>
      </c>
      <c r="AD856" s="14">
        <f t="shared" ca="1" si="234"/>
        <v>-2.4957617024723598E-3</v>
      </c>
      <c r="AE856" s="14">
        <f t="shared" ca="1" si="235"/>
        <v>-7.3060575339908475E-3</v>
      </c>
      <c r="AF856" s="14">
        <f t="shared" ca="1" si="236"/>
        <v>-3.8497408613838869E-3</v>
      </c>
      <c r="AG856" s="14">
        <f t="shared" ca="1" si="237"/>
        <v>-4.7612831018820877E-3</v>
      </c>
      <c r="AH856" s="14">
        <f t="shared" ca="1" si="238"/>
        <v>-2.6815438307583807E-3</v>
      </c>
      <c r="AI856" s="14">
        <f t="shared" ca="1" si="239"/>
        <v>-4.5845150459415153E-3</v>
      </c>
      <c r="AJ856" s="14">
        <f t="shared" ca="1" si="240"/>
        <v>-8.8561464437101507E-3</v>
      </c>
      <c r="AK856" s="14">
        <f t="shared" ca="1" si="241"/>
        <v>-2.149050062832285E-3</v>
      </c>
    </row>
    <row r="857" spans="1:37" x14ac:dyDescent="0.2">
      <c r="A857" s="13">
        <f ca="1">IF(OFFSET(STATIC!$A$6,MATCH($A$16, STATIC!$A$6:$A$2307,0)+ROW()-ROW($A$16),0)&gt;$A$12, OFFSET(STATIC!$A$6,MATCH($A$16, STATIC!$A$6:$A$2307,0)+ROW()-ROW($A$16),0), FALSE)</f>
        <v>42228</v>
      </c>
      <c r="B857" s="7">
        <f ca="1">OFFSET(STATIC!$B$6,MATCH('Data Manipulation'!$A857,STATIC!$A$6:$A$2307, 0)-1,3*(COLUMN()-COLUMN($B$16)))</f>
        <v>269.89999999999998</v>
      </c>
      <c r="C857" s="7">
        <f ca="1">OFFSET(STATIC!$B$6,MATCH('Data Manipulation'!$A857,STATIC!$A$6:$A$2307, 0)-1,3*(COLUMN()-COLUMN($B$16)))</f>
        <v>247.19</v>
      </c>
      <c r="D857" s="7">
        <f ca="1">OFFSET(STATIC!$B$6,MATCH('Data Manipulation'!$A857,STATIC!$A$6:$A$2307, 0)-1,3*(COLUMN()-COLUMN($B$16)))</f>
        <v>2086.0500000000002</v>
      </c>
      <c r="E857" s="7">
        <f ca="1">OFFSET(STATIC!$B$6,MATCH('Data Manipulation'!$A857,STATIC!$A$6:$A$2307, 0)-1,3*(COLUMN()-COLUMN($B$16)))*$J857</f>
        <v>3893.8281749999996</v>
      </c>
      <c r="F857" s="7">
        <f ca="1">OFFSET(STATIC!$B$6,MATCH('Data Manipulation'!$A857,STATIC!$A$6:$A$2307, 0)-1,3*(COLUMN()-COLUMN($B$16)))</f>
        <v>1124.06</v>
      </c>
      <c r="G857" s="7">
        <f ca="1">OFFSET(STATIC!$B$6,MATCH('Data Manipulation'!$A857,STATIC!$A$6:$A$2307, 0)-1,3*(COLUMN()-COLUMN($B$16)))</f>
        <v>43.3</v>
      </c>
      <c r="H857" s="7">
        <f ca="1">OFFSET(STATIC!$B$6,MATCH('Data Manipulation'!$A857,STATIC!$A$6:$A$2307, 0)-1,3*(COLUMN()-COLUMN($B$16)))</f>
        <v>29.71489</v>
      </c>
      <c r="I857" s="7">
        <f ca="1">OFFSET(STATIC!$B$6,MATCH('Data Manipulation'!$A857,STATIC!$A$6:$A$2307, 0)-1,3*(COLUMN()-COLUMN($B$16)))</f>
        <v>152.52000000000001</v>
      </c>
      <c r="J857" s="7">
        <f ca="1">OFFSET(STATIC!$B$6,MATCH('Data Manipulation'!$A857,STATIC!$A$6:$A$2307, 0)-1,3*(COLUMN()-COLUMN($B$16)))</f>
        <v>1.1174999999999999</v>
      </c>
      <c r="K857" s="7">
        <f ca="1">OFFSET(STATIC!$B$6,MATCH('Data Manipulation'!$A857,STATIC!$A$6:$A$2307, 0)-1,3*(COLUMN()-COLUMN($B$16)))</f>
        <v>1.5646</v>
      </c>
      <c r="L857" s="7">
        <f ca="1">OFFSET(STATIC!$B$6,MATCH('Data Manipulation'!$A857,STATIC!$A$6:$A$2307, 0)-1,3*(COLUMN()-COLUMN($B$16)))</f>
        <v>1.0303</v>
      </c>
      <c r="M857" s="7">
        <f ca="1">OFFSET(STATIC!$B$6,MATCH('Data Manipulation'!$A857,STATIC!$A$6:$A$2307, 0)-1,3*(COLUMN()-COLUMN($B$16)))</f>
        <v>8.0680000000000005E-3</v>
      </c>
      <c r="N857" s="7">
        <f ca="1">OFFSET(STATIC!$B$6,MATCH('Data Manipulation'!$A857,STATIC!$A$6:$A$2307, 0)-1,3*(COLUMN()-COLUMN($B$16)))*$J857</f>
        <v>253.17074249999996</v>
      </c>
      <c r="O857" s="7">
        <f ca="1">OFFSET(STATIC!$B$6,MATCH('Data Manipulation'!$A857,STATIC!$A$6:$A$2307, 0)-1,3*(COLUMN()-COLUMN($B$16)))</f>
        <v>1930.58</v>
      </c>
      <c r="P857" s="7">
        <f ca="1">OFFSET(STATIC!$B$6,MATCH('Data Manipulation'!$A857,STATIC!$A$6:$A$2307, 0)-1,3*(COLUMN()-COLUMN($B$16)))*$J857</f>
        <v>266.50341149999997</v>
      </c>
      <c r="Q857" s="7">
        <f ca="1">OFFSET(STATIC!$B$6,MATCH('Data Manipulation'!$A857,STATIC!$A$6:$A$2307, 0)-1,3*(COLUMN()-COLUMN($B$16)))</f>
        <v>13.61</v>
      </c>
      <c r="R857" s="7">
        <f ca="1">OFFSET(STATIC!$B$6,MATCH('Data Manipulation'!$A857,STATIC!$A$6:$A$2307, 0)-1,3*(COLUMN()-COLUMN($B$16)))</f>
        <v>5044.3869999999997</v>
      </c>
      <c r="U857" s="14">
        <f t="shared" ca="1" si="225"/>
        <v>1.3803614062947656E-2</v>
      </c>
      <c r="V857" s="14">
        <f t="shared" ca="1" si="226"/>
        <v>-1.9113073062873888E-2</v>
      </c>
      <c r="W857" s="14">
        <f t="shared" ca="1" si="227"/>
        <v>9.4961303213885308E-4</v>
      </c>
      <c r="X857" s="14">
        <f t="shared" ca="1" si="228"/>
        <v>-2.0042619736634834E-2</v>
      </c>
      <c r="Y857" s="14">
        <f t="shared" ca="1" si="229"/>
        <v>1.3199915841862442E-2</v>
      </c>
      <c r="Z857" s="14">
        <f t="shared" ca="1" si="230"/>
        <v>5.0937827202564177E-3</v>
      </c>
      <c r="AA857" s="14">
        <f t="shared" ca="1" si="231"/>
        <v>-4.6837513402178468E-2</v>
      </c>
      <c r="AB857" s="14">
        <f t="shared" ca="1" si="232"/>
        <v>7.0401975161169007E-3</v>
      </c>
      <c r="AC857" s="14">
        <f t="shared" ca="1" si="233"/>
        <v>1.4058084993992482E-2</v>
      </c>
      <c r="AD857" s="14">
        <f t="shared" ca="1" si="234"/>
        <v>4.8050834036012157E-3</v>
      </c>
      <c r="AE857" s="14">
        <f t="shared" ca="1" si="235"/>
        <v>1.8910081930551121E-2</v>
      </c>
      <c r="AF857" s="14">
        <f t="shared" ca="1" si="236"/>
        <v>9.5897116996396595E-3</v>
      </c>
      <c r="AG857" s="14">
        <f t="shared" ca="1" si="237"/>
        <v>1.2861278598984225E-2</v>
      </c>
      <c r="AH857" s="14">
        <f t="shared" ca="1" si="238"/>
        <v>-1.760973719428911E-4</v>
      </c>
      <c r="AI857" s="14">
        <f t="shared" ca="1" si="239"/>
        <v>1.4130210499111879E-2</v>
      </c>
      <c r="AJ857" s="14">
        <f t="shared" ca="1" si="240"/>
        <v>-7.320676910848394E-3</v>
      </c>
      <c r="AK857" s="14">
        <f t="shared" ca="1" si="241"/>
        <v>1.5071655696709116E-3</v>
      </c>
    </row>
    <row r="858" spans="1:37" x14ac:dyDescent="0.2">
      <c r="A858" s="13">
        <f ca="1">IF(OFFSET(STATIC!$A$6,MATCH($A$16, STATIC!$A$6:$A$2307,0)+ROW()-ROW($A$16),0)&gt;$A$12, OFFSET(STATIC!$A$6,MATCH($A$16, STATIC!$A$6:$A$2307,0)+ROW()-ROW($A$16),0), FALSE)</f>
        <v>42227</v>
      </c>
      <c r="B858" s="7">
        <f ca="1">OFFSET(STATIC!$B$6,MATCH('Data Manipulation'!$A858,STATIC!$A$6:$A$2307, 0)-1,3*(COLUMN()-COLUMN($B$16)))</f>
        <v>266.2</v>
      </c>
      <c r="C858" s="7">
        <f ca="1">OFFSET(STATIC!$B$6,MATCH('Data Manipulation'!$A858,STATIC!$A$6:$A$2307, 0)-1,3*(COLUMN()-COLUMN($B$16)))</f>
        <v>251.96</v>
      </c>
      <c r="D858" s="7">
        <f ca="1">OFFSET(STATIC!$B$6,MATCH('Data Manipulation'!$A858,STATIC!$A$6:$A$2307, 0)-1,3*(COLUMN()-COLUMN($B$16)))</f>
        <v>2084.0700000000002</v>
      </c>
      <c r="E858" s="7">
        <f ca="1">OFFSET(STATIC!$B$6,MATCH('Data Manipulation'!$A858,STATIC!$A$6:$A$2307, 0)-1,3*(COLUMN()-COLUMN($B$16)))*$J858</f>
        <v>3972.6580320000007</v>
      </c>
      <c r="F858" s="7">
        <f ca="1">OFFSET(STATIC!$B$6,MATCH('Data Manipulation'!$A858,STATIC!$A$6:$A$2307, 0)-1,3*(COLUMN()-COLUMN($B$16)))</f>
        <v>1109.32</v>
      </c>
      <c r="G858" s="7">
        <f ca="1">OFFSET(STATIC!$B$6,MATCH('Data Manipulation'!$A858,STATIC!$A$6:$A$2307, 0)-1,3*(COLUMN()-COLUMN($B$16)))</f>
        <v>43.08</v>
      </c>
      <c r="H858" s="7">
        <f ca="1">OFFSET(STATIC!$B$6,MATCH('Data Manipulation'!$A858,STATIC!$A$6:$A$2307, 0)-1,3*(COLUMN()-COLUMN($B$16)))</f>
        <v>31.139769999999999</v>
      </c>
      <c r="I858" s="7">
        <f ca="1">OFFSET(STATIC!$B$6,MATCH('Data Manipulation'!$A858,STATIC!$A$6:$A$2307, 0)-1,3*(COLUMN()-COLUMN($B$16)))</f>
        <v>151.44999999999999</v>
      </c>
      <c r="J858" s="7">
        <f ca="1">OFFSET(STATIC!$B$6,MATCH('Data Manipulation'!$A858,STATIC!$A$6:$A$2307, 0)-1,3*(COLUMN()-COLUMN($B$16)))</f>
        <v>1.1019000000000001</v>
      </c>
      <c r="K858" s="7">
        <f ca="1">OFFSET(STATIC!$B$6,MATCH('Data Manipulation'!$A858,STATIC!$A$6:$A$2307, 0)-1,3*(COLUMN()-COLUMN($B$16)))</f>
        <v>1.5571000000000002</v>
      </c>
      <c r="L858" s="7">
        <f ca="1">OFFSET(STATIC!$B$6,MATCH('Data Manipulation'!$A858,STATIC!$A$6:$A$2307, 0)-1,3*(COLUMN()-COLUMN($B$16)))</f>
        <v>1.0109999999999999</v>
      </c>
      <c r="M858" s="7">
        <f ca="1">OFFSET(STATIC!$B$6,MATCH('Data Manipulation'!$A858,STATIC!$A$6:$A$2307, 0)-1,3*(COLUMN()-COLUMN($B$16)))</f>
        <v>7.9909999999999998E-3</v>
      </c>
      <c r="N858" s="7">
        <f ca="1">OFFSET(STATIC!$B$6,MATCH('Data Manipulation'!$A858,STATIC!$A$6:$A$2307, 0)-1,3*(COLUMN()-COLUMN($B$16)))*$J858</f>
        <v>249.93549237000005</v>
      </c>
      <c r="O858" s="7">
        <f ca="1">OFFSET(STATIC!$B$6,MATCH('Data Manipulation'!$A858,STATIC!$A$6:$A$2307, 0)-1,3*(COLUMN()-COLUMN($B$16)))</f>
        <v>1930.92</v>
      </c>
      <c r="P858" s="7">
        <f ca="1">OFFSET(STATIC!$B$6,MATCH('Data Manipulation'!$A858,STATIC!$A$6:$A$2307, 0)-1,3*(COLUMN()-COLUMN($B$16)))*$J858</f>
        <v>262.76414274000001</v>
      </c>
      <c r="Q858" s="7">
        <f ca="1">OFFSET(STATIC!$B$6,MATCH('Data Manipulation'!$A858,STATIC!$A$6:$A$2307, 0)-1,3*(COLUMN()-COLUMN($B$16)))</f>
        <v>13.71</v>
      </c>
      <c r="R858" s="7">
        <f ca="1">OFFSET(STATIC!$B$6,MATCH('Data Manipulation'!$A858,STATIC!$A$6:$A$2307, 0)-1,3*(COLUMN()-COLUMN($B$16)))</f>
        <v>5036.79</v>
      </c>
      <c r="U858" s="14">
        <f t="shared" ca="1" si="225"/>
        <v>4.0276342252340445E-3</v>
      </c>
      <c r="V858" s="14">
        <f t="shared" ca="1" si="226"/>
        <v>-7.0397759587239117E-3</v>
      </c>
      <c r="W858" s="14">
        <f t="shared" ca="1" si="227"/>
        <v>-9.6031299685016367E-3</v>
      </c>
      <c r="X858" s="14">
        <f t="shared" ca="1" si="228"/>
        <v>-1.9681734204503809E-2</v>
      </c>
      <c r="Y858" s="14">
        <f t="shared" ca="1" si="229"/>
        <v>2.2200371904409592E-3</v>
      </c>
      <c r="Z858" s="14">
        <f t="shared" ca="1" si="230"/>
        <v>-4.2714353297247883E-2</v>
      </c>
      <c r="AA858" s="14">
        <f t="shared" ca="1" si="231"/>
        <v>-3.1773625933667053E-2</v>
      </c>
      <c r="AB858" s="14">
        <f t="shared" ca="1" si="232"/>
        <v>-3.0049087081215925E-2</v>
      </c>
      <c r="AC858" s="14">
        <f t="shared" ca="1" si="233"/>
        <v>-5.4436582726970965E-4</v>
      </c>
      <c r="AD858" s="14">
        <f t="shared" ca="1" si="234"/>
        <v>-1.5401402004787631E-3</v>
      </c>
      <c r="AE858" s="14">
        <f t="shared" ca="1" si="235"/>
        <v>-6.5069735653863854E-3</v>
      </c>
      <c r="AF858" s="14">
        <f t="shared" ca="1" si="236"/>
        <v>-4.4949507571140183E-3</v>
      </c>
      <c r="AG858" s="14">
        <f t="shared" ca="1" si="237"/>
        <v>3.1596529303528787E-3</v>
      </c>
      <c r="AH858" s="14">
        <f t="shared" ca="1" si="238"/>
        <v>4.4325715530073827E-3</v>
      </c>
      <c r="AI858" s="14">
        <f t="shared" ca="1" si="239"/>
        <v>3.6128877453721489E-3</v>
      </c>
      <c r="AJ858" s="14">
        <f t="shared" ca="1" si="240"/>
        <v>0.11423354387514215</v>
      </c>
      <c r="AK858" s="14">
        <f t="shared" ca="1" si="241"/>
        <v>-1.2824248217020148E-2</v>
      </c>
    </row>
    <row r="859" spans="1:37" x14ac:dyDescent="0.2">
      <c r="A859" s="13">
        <f ca="1">IF(OFFSET(STATIC!$A$6,MATCH($A$16, STATIC!$A$6:$A$2307,0)+ROW()-ROW($A$16),0)&gt;$A$12, OFFSET(STATIC!$A$6,MATCH($A$16, STATIC!$A$6:$A$2307,0)+ROW()-ROW($A$16),0), FALSE)</f>
        <v>42226</v>
      </c>
      <c r="B859" s="7">
        <f ca="1">OFFSET(STATIC!$B$6,MATCH('Data Manipulation'!$A859,STATIC!$A$6:$A$2307, 0)-1,3*(COLUMN()-COLUMN($B$16)))</f>
        <v>265.13</v>
      </c>
      <c r="C859" s="7">
        <f ca="1">OFFSET(STATIC!$B$6,MATCH('Data Manipulation'!$A859,STATIC!$A$6:$A$2307, 0)-1,3*(COLUMN()-COLUMN($B$16)))</f>
        <v>253.74</v>
      </c>
      <c r="D859" s="7">
        <f ca="1">OFFSET(STATIC!$B$6,MATCH('Data Manipulation'!$A859,STATIC!$A$6:$A$2307, 0)-1,3*(COLUMN()-COLUMN($B$16)))</f>
        <v>2104.1799999999998</v>
      </c>
      <c r="E859" s="7">
        <f ca="1">OFFSET(STATIC!$B$6,MATCH('Data Manipulation'!$A859,STATIC!$A$6:$A$2307, 0)-1,3*(COLUMN()-COLUMN($B$16)))*$J859</f>
        <v>4051.6213500000003</v>
      </c>
      <c r="F859" s="7">
        <f ca="1">OFFSET(STATIC!$B$6,MATCH('Data Manipulation'!$A859,STATIC!$A$6:$A$2307, 0)-1,3*(COLUMN()-COLUMN($B$16)))</f>
        <v>1106.8599999999999</v>
      </c>
      <c r="G859" s="7">
        <f ca="1">OFFSET(STATIC!$B$6,MATCH('Data Manipulation'!$A859,STATIC!$A$6:$A$2307, 0)-1,3*(COLUMN()-COLUMN($B$16)))</f>
        <v>44.96</v>
      </c>
      <c r="H859" s="7">
        <f ca="1">OFFSET(STATIC!$B$6,MATCH('Data Manipulation'!$A859,STATIC!$A$6:$A$2307, 0)-1,3*(COLUMN()-COLUMN($B$16)))</f>
        <v>32.14508</v>
      </c>
      <c r="I859" s="7">
        <f ca="1">OFFSET(STATIC!$B$6,MATCH('Data Manipulation'!$A859,STATIC!$A$6:$A$2307, 0)-1,3*(COLUMN()-COLUMN($B$16)))</f>
        <v>156.07</v>
      </c>
      <c r="J859" s="7">
        <f ca="1">OFFSET(STATIC!$B$6,MATCH('Data Manipulation'!$A859,STATIC!$A$6:$A$2307, 0)-1,3*(COLUMN()-COLUMN($B$16)))</f>
        <v>1.1025</v>
      </c>
      <c r="K859" s="7">
        <f ca="1">OFFSET(STATIC!$B$6,MATCH('Data Manipulation'!$A859,STATIC!$A$6:$A$2307, 0)-1,3*(COLUMN()-COLUMN($B$16)))</f>
        <v>1.5594999999999999</v>
      </c>
      <c r="L859" s="7">
        <f ca="1">OFFSET(STATIC!$B$6,MATCH('Data Manipulation'!$A859,STATIC!$A$6:$A$2307, 0)-1,3*(COLUMN()-COLUMN($B$16)))</f>
        <v>1.0176000000000001</v>
      </c>
      <c r="M859" s="7">
        <f ca="1">OFFSET(STATIC!$B$6,MATCH('Data Manipulation'!$A859,STATIC!$A$6:$A$2307, 0)-1,3*(COLUMN()-COLUMN($B$16)))</f>
        <v>8.0269999999999994E-3</v>
      </c>
      <c r="N859" s="7">
        <f ca="1">OFFSET(STATIC!$B$6,MATCH('Data Manipulation'!$A859,STATIC!$A$6:$A$2307, 0)-1,3*(COLUMN()-COLUMN($B$16)))*$J859</f>
        <v>249.14702925</v>
      </c>
      <c r="O859" s="7">
        <f ca="1">OFFSET(STATIC!$B$6,MATCH('Data Manipulation'!$A859,STATIC!$A$6:$A$2307, 0)-1,3*(COLUMN()-COLUMN($B$16)))</f>
        <v>1922.38</v>
      </c>
      <c r="P859" s="7">
        <f ca="1">OFFSET(STATIC!$B$6,MATCH('Data Manipulation'!$A859,STATIC!$A$6:$A$2307, 0)-1,3*(COLUMN()-COLUMN($B$16)))*$J859</f>
        <v>261.81651825</v>
      </c>
      <c r="Q859" s="7">
        <f ca="1">OFFSET(STATIC!$B$6,MATCH('Data Manipulation'!$A859,STATIC!$A$6:$A$2307, 0)-1,3*(COLUMN()-COLUMN($B$16)))</f>
        <v>12.23</v>
      </c>
      <c r="R859" s="7">
        <f ca="1">OFFSET(STATIC!$B$6,MATCH('Data Manipulation'!$A859,STATIC!$A$6:$A$2307, 0)-1,3*(COLUMN()-COLUMN($B$16)))</f>
        <v>5101.799</v>
      </c>
      <c r="U859" s="14">
        <f t="shared" ca="1" si="225"/>
        <v>-5.335430787692743E-2</v>
      </c>
      <c r="V859" s="14">
        <f t="shared" ca="1" si="226"/>
        <v>8.5093423040261493E-3</v>
      </c>
      <c r="W859" s="14">
        <f t="shared" ca="1" si="227"/>
        <v>1.2726901022967103E-2</v>
      </c>
      <c r="X859" s="14">
        <f t="shared" ca="1" si="228"/>
        <v>1.6162087528960097E-2</v>
      </c>
      <c r="Y859" s="14">
        <f t="shared" ca="1" si="229"/>
        <v>1.1311772526107036E-2</v>
      </c>
      <c r="Z859" s="14">
        <f t="shared" ca="1" si="230"/>
        <v>2.4542490407313031E-2</v>
      </c>
      <c r="AA859" s="14">
        <f t="shared" ca="1" si="231"/>
        <v>3.5302994242474933E-2</v>
      </c>
      <c r="AB859" s="14">
        <f t="shared" ca="1" si="232"/>
        <v>2.1305646441248455E-2</v>
      </c>
      <c r="AC859" s="14">
        <f t="shared" ca="1" si="233"/>
        <v>6.0043848516545982E-3</v>
      </c>
      <c r="AD859" s="14">
        <f t="shared" ca="1" si="234"/>
        <v>7.5306892114991629E-3</v>
      </c>
      <c r="AE859" s="14">
        <f t="shared" ca="1" si="235"/>
        <v>-5.894488823779125E-4</v>
      </c>
      <c r="AF859" s="14">
        <f t="shared" ca="1" si="236"/>
        <v>-2.6127542079435609E-3</v>
      </c>
      <c r="AG859" s="14">
        <f t="shared" ca="1" si="237"/>
        <v>4.4033392539253877E-3</v>
      </c>
      <c r="AH859" s="14">
        <f t="shared" ca="1" si="238"/>
        <v>-2.5820006915475767E-3</v>
      </c>
      <c r="AI859" s="14">
        <f t="shared" ca="1" si="239"/>
        <v>5.0935471252934513E-3</v>
      </c>
      <c r="AJ859" s="14">
        <f t="shared" ca="1" si="240"/>
        <v>-9.0616210004000206E-2</v>
      </c>
      <c r="AK859" s="14">
        <f t="shared" ca="1" si="241"/>
        <v>1.1484213053368421E-2</v>
      </c>
    </row>
    <row r="860" spans="1:37" x14ac:dyDescent="0.2">
      <c r="A860" s="13">
        <f ca="1">IF(OFFSET(STATIC!$A$6,MATCH($A$16, STATIC!$A$6:$A$2307,0)+ROW()-ROW($A$16),0)&gt;$A$12, OFFSET(STATIC!$A$6,MATCH($A$16, STATIC!$A$6:$A$2307,0)+ROW()-ROW($A$16),0), FALSE)</f>
        <v>42223</v>
      </c>
      <c r="B860" s="7">
        <f ca="1">OFFSET(STATIC!$B$6,MATCH('Data Manipulation'!$A860,STATIC!$A$6:$A$2307, 0)-1,3*(COLUMN()-COLUMN($B$16)))</f>
        <v>279.66000000000003</v>
      </c>
      <c r="C860" s="7">
        <f ca="1">OFFSET(STATIC!$B$6,MATCH('Data Manipulation'!$A860,STATIC!$A$6:$A$2307, 0)-1,3*(COLUMN()-COLUMN($B$16)))</f>
        <v>251.59</v>
      </c>
      <c r="D860" s="7">
        <f ca="1">OFFSET(STATIC!$B$6,MATCH('Data Manipulation'!$A860,STATIC!$A$6:$A$2307, 0)-1,3*(COLUMN()-COLUMN($B$16)))</f>
        <v>2077.5700000000002</v>
      </c>
      <c r="E860" s="7">
        <f ca="1">OFFSET(STATIC!$B$6,MATCH('Data Manipulation'!$A860,STATIC!$A$6:$A$2307, 0)-1,3*(COLUMN()-COLUMN($B$16)))*$J860</f>
        <v>3986.6650200000004</v>
      </c>
      <c r="F860" s="7">
        <f ca="1">OFFSET(STATIC!$B$6,MATCH('Data Manipulation'!$A860,STATIC!$A$6:$A$2307, 0)-1,3*(COLUMN()-COLUMN($B$16)))</f>
        <v>1094.4100000000001</v>
      </c>
      <c r="G860" s="7">
        <f ca="1">OFFSET(STATIC!$B$6,MATCH('Data Manipulation'!$A860,STATIC!$A$6:$A$2307, 0)-1,3*(COLUMN()-COLUMN($B$16)))</f>
        <v>43.87</v>
      </c>
      <c r="H860" s="7">
        <f ca="1">OFFSET(STATIC!$B$6,MATCH('Data Manipulation'!$A860,STATIC!$A$6:$A$2307, 0)-1,3*(COLUMN()-COLUMN($B$16)))</f>
        <v>31.030059999999999</v>
      </c>
      <c r="I860" s="7">
        <f ca="1">OFFSET(STATIC!$B$6,MATCH('Data Manipulation'!$A860,STATIC!$A$6:$A$2307, 0)-1,3*(COLUMN()-COLUMN($B$16)))</f>
        <v>152.78</v>
      </c>
      <c r="J860" s="7">
        <f ca="1">OFFSET(STATIC!$B$6,MATCH('Data Manipulation'!$A860,STATIC!$A$6:$A$2307, 0)-1,3*(COLUMN()-COLUMN($B$16)))</f>
        <v>1.0959000000000001</v>
      </c>
      <c r="K860" s="7">
        <f ca="1">OFFSET(STATIC!$B$6,MATCH('Data Manipulation'!$A860,STATIC!$A$6:$A$2307, 0)-1,3*(COLUMN()-COLUMN($B$16)))</f>
        <v>1.5478000000000001</v>
      </c>
      <c r="L860" s="7">
        <f ca="1">OFFSET(STATIC!$B$6,MATCH('Data Manipulation'!$A860,STATIC!$A$6:$A$2307, 0)-1,3*(COLUMN()-COLUMN($B$16)))</f>
        <v>1.0182</v>
      </c>
      <c r="M860" s="7">
        <f ca="1">OFFSET(STATIC!$B$6,MATCH('Data Manipulation'!$A860,STATIC!$A$6:$A$2307, 0)-1,3*(COLUMN()-COLUMN($B$16)))</f>
        <v>8.0479999999999996E-3</v>
      </c>
      <c r="N860" s="7">
        <f ca="1">OFFSET(STATIC!$B$6,MATCH('Data Manipulation'!$A860,STATIC!$A$6:$A$2307, 0)-1,3*(COLUMN()-COLUMN($B$16)))*$J860</f>
        <v>248.05236222000002</v>
      </c>
      <c r="O860" s="7">
        <f ca="1">OFFSET(STATIC!$B$6,MATCH('Data Manipulation'!$A860,STATIC!$A$6:$A$2307, 0)-1,3*(COLUMN()-COLUMN($B$16)))</f>
        <v>1927.35</v>
      </c>
      <c r="P860" s="7">
        <f ca="1">OFFSET(STATIC!$B$6,MATCH('Data Manipulation'!$A860,STATIC!$A$6:$A$2307, 0)-1,3*(COLUMN()-COLUMN($B$16)))*$J860</f>
        <v>260.48633403000002</v>
      </c>
      <c r="Q860" s="7">
        <f ca="1">OFFSET(STATIC!$B$6,MATCH('Data Manipulation'!$A860,STATIC!$A$6:$A$2307, 0)-1,3*(COLUMN()-COLUMN($B$16)))</f>
        <v>13.39</v>
      </c>
      <c r="R860" s="7">
        <f ca="1">OFFSET(STATIC!$B$6,MATCH('Data Manipulation'!$A860,STATIC!$A$6:$A$2307, 0)-1,3*(COLUMN()-COLUMN($B$16)))</f>
        <v>5043.5439999999999</v>
      </c>
      <c r="U860" s="14">
        <f t="shared" ref="U860:U923" ca="1" si="242">LN(B860/B861)</f>
        <v>3.0440333638384852E-3</v>
      </c>
      <c r="V860" s="14">
        <f t="shared" ref="V860:V923" ca="1" si="243">LN(C860/C861)</f>
        <v>1.9495122448868428E-3</v>
      </c>
      <c r="W860" s="14">
        <f t="shared" ref="W860:W923" ca="1" si="244">LN(D860/D861)</f>
        <v>-2.8790276379214528E-3</v>
      </c>
      <c r="X860" s="14">
        <f t="shared" ref="X860:X923" ca="1" si="245">LN(E860/E861)</f>
        <v>-5.2882825859525001E-3</v>
      </c>
      <c r="Y860" s="14">
        <f t="shared" ref="Y860:Y923" ca="1" si="246">LN(F860/F861)</f>
        <v>1.8566031334635127E-3</v>
      </c>
      <c r="Z860" s="14">
        <f t="shared" ref="Z860:Z923" ca="1" si="247">LN(G860/G861)</f>
        <v>-1.7847531233889182E-2</v>
      </c>
      <c r="AA860" s="14">
        <f t="shared" ref="AA860:AA923" ca="1" si="248">LN(H860/H861)</f>
        <v>1.0935806313330854E-2</v>
      </c>
      <c r="AB860" s="14">
        <f t="shared" ref="AB860:AB923" ca="1" si="249">LN(I860/I861)</f>
        <v>-1.3082157805062661E-3</v>
      </c>
      <c r="AC860" s="14">
        <f t="shared" ref="AC860:AC923" ca="1" si="250">LN(J860/J861)</f>
        <v>3.1072954996014331E-3</v>
      </c>
      <c r="AD860" s="14">
        <f t="shared" ref="AD860:AD923" ca="1" si="251">LN(K860/K861)</f>
        <v>-3.5471321575028395E-3</v>
      </c>
      <c r="AE860" s="14">
        <f t="shared" ref="AE860:AE923" ca="1" si="252">LN(L860/L861)</f>
        <v>-1.9623240205905771E-3</v>
      </c>
      <c r="AF860" s="14">
        <f t="shared" ref="AF860:AF923" ca="1" si="253">LN(M860/M861)</f>
        <v>2.8619443413037907E-3</v>
      </c>
      <c r="AG860" s="14">
        <f t="shared" ref="AG860:AG923" ca="1" si="254">LN(N860/N861)</f>
        <v>5.0712649753757852E-3</v>
      </c>
      <c r="AH860" s="14">
        <f t="shared" ref="AH860:AH923" ca="1" si="255">LN(O860/O861)</f>
        <v>2.2595358088195417E-3</v>
      </c>
      <c r="AI860" s="14">
        <f t="shared" ref="AI860:AI923" ca="1" si="256">LN(P860/P861)</f>
        <v>5.3948024227617108E-3</v>
      </c>
      <c r="AJ860" s="14">
        <f t="shared" ref="AJ860:AJ923" ca="1" si="257">LN(Q860/Q861)</f>
        <v>-2.7984153037482265E-2</v>
      </c>
      <c r="AK860" s="14">
        <f t="shared" ref="AK860:AK923" ca="1" si="258">LN(R860/R861)</f>
        <v>-2.553668799503288E-3</v>
      </c>
    </row>
    <row r="861" spans="1:37" x14ac:dyDescent="0.2">
      <c r="A861" s="13">
        <f ca="1">IF(OFFSET(STATIC!$A$6,MATCH($A$16, STATIC!$A$6:$A$2307,0)+ROW()-ROW($A$16),0)&gt;$A$12, OFFSET(STATIC!$A$6,MATCH($A$16, STATIC!$A$6:$A$2307,0)+ROW()-ROW($A$16),0), FALSE)</f>
        <v>42222</v>
      </c>
      <c r="B861" s="7">
        <f ca="1">OFFSET(STATIC!$B$6,MATCH('Data Manipulation'!$A861,STATIC!$A$6:$A$2307, 0)-1,3*(COLUMN()-COLUMN($B$16)))</f>
        <v>278.81</v>
      </c>
      <c r="C861" s="7">
        <f ca="1">OFFSET(STATIC!$B$6,MATCH('Data Manipulation'!$A861,STATIC!$A$6:$A$2307, 0)-1,3*(COLUMN()-COLUMN($B$16)))</f>
        <v>251.1</v>
      </c>
      <c r="D861" s="7">
        <f ca="1">OFFSET(STATIC!$B$6,MATCH('Data Manipulation'!$A861,STATIC!$A$6:$A$2307, 0)-1,3*(COLUMN()-COLUMN($B$16)))</f>
        <v>2083.56</v>
      </c>
      <c r="E861" s="7">
        <f ca="1">OFFSET(STATIC!$B$6,MATCH('Data Manipulation'!$A861,STATIC!$A$6:$A$2307, 0)-1,3*(COLUMN()-COLUMN($B$16)))*$J861</f>
        <v>4007.8034749999997</v>
      </c>
      <c r="F861" s="7">
        <f ca="1">OFFSET(STATIC!$B$6,MATCH('Data Manipulation'!$A861,STATIC!$A$6:$A$2307, 0)-1,3*(COLUMN()-COLUMN($B$16)))</f>
        <v>1092.3800000000001</v>
      </c>
      <c r="G861" s="7">
        <f ca="1">OFFSET(STATIC!$B$6,MATCH('Data Manipulation'!$A861,STATIC!$A$6:$A$2307, 0)-1,3*(COLUMN()-COLUMN($B$16)))</f>
        <v>44.66</v>
      </c>
      <c r="H861" s="7">
        <f ca="1">OFFSET(STATIC!$B$6,MATCH('Data Manipulation'!$A861,STATIC!$A$6:$A$2307, 0)-1,3*(COLUMN()-COLUMN($B$16)))</f>
        <v>30.69257</v>
      </c>
      <c r="I861" s="7">
        <f ca="1">OFFSET(STATIC!$B$6,MATCH('Data Manipulation'!$A861,STATIC!$A$6:$A$2307, 0)-1,3*(COLUMN()-COLUMN($B$16)))</f>
        <v>152.97999999999999</v>
      </c>
      <c r="J861" s="7">
        <f ca="1">OFFSET(STATIC!$B$6,MATCH('Data Manipulation'!$A861,STATIC!$A$6:$A$2307, 0)-1,3*(COLUMN()-COLUMN($B$16)))</f>
        <v>1.0925</v>
      </c>
      <c r="K861" s="7">
        <f ca="1">OFFSET(STATIC!$B$6,MATCH('Data Manipulation'!$A861,STATIC!$A$6:$A$2307, 0)-1,3*(COLUMN()-COLUMN($B$16)))</f>
        <v>1.5533000000000001</v>
      </c>
      <c r="L861" s="7">
        <f ca="1">OFFSET(STATIC!$B$6,MATCH('Data Manipulation'!$A861,STATIC!$A$6:$A$2307, 0)-1,3*(COLUMN()-COLUMN($B$16)))</f>
        <v>1.0202</v>
      </c>
      <c r="M861" s="7">
        <f ca="1">OFFSET(STATIC!$B$6,MATCH('Data Manipulation'!$A861,STATIC!$A$6:$A$2307, 0)-1,3*(COLUMN()-COLUMN($B$16)))</f>
        <v>8.0249999999999991E-3</v>
      </c>
      <c r="N861" s="7">
        <f ca="1">OFFSET(STATIC!$B$6,MATCH('Data Manipulation'!$A861,STATIC!$A$6:$A$2307, 0)-1,3*(COLUMN()-COLUMN($B$16)))*$J861</f>
        <v>246.79760725</v>
      </c>
      <c r="O861" s="7">
        <f ca="1">OFFSET(STATIC!$B$6,MATCH('Data Manipulation'!$A861,STATIC!$A$6:$A$2307, 0)-1,3*(COLUMN()-COLUMN($B$16)))</f>
        <v>1923</v>
      </c>
      <c r="P861" s="7">
        <f ca="1">OFFSET(STATIC!$B$6,MATCH('Data Manipulation'!$A861,STATIC!$A$6:$A$2307, 0)-1,3*(COLUMN()-COLUMN($B$16)))*$J861</f>
        <v>259.08484549999997</v>
      </c>
      <c r="Q861" s="7">
        <f ca="1">OFFSET(STATIC!$B$6,MATCH('Data Manipulation'!$A861,STATIC!$A$6:$A$2307, 0)-1,3*(COLUMN()-COLUMN($B$16)))</f>
        <v>13.77</v>
      </c>
      <c r="R861" s="7">
        <f ca="1">OFFSET(STATIC!$B$6,MATCH('Data Manipulation'!$A861,STATIC!$A$6:$A$2307, 0)-1,3*(COLUMN()-COLUMN($B$16)))</f>
        <v>5056.4399999999996</v>
      </c>
      <c r="U861" s="14">
        <f t="shared" ca="1" si="242"/>
        <v>-1.4315464184025177E-2</v>
      </c>
      <c r="V861" s="14">
        <f t="shared" ca="1" si="243"/>
        <v>-7.893890531926356E-3</v>
      </c>
      <c r="W861" s="14">
        <f t="shared" ca="1" si="244"/>
        <v>-7.7831821886354671E-3</v>
      </c>
      <c r="X861" s="14">
        <f t="shared" ca="1" si="245"/>
        <v>2.5165605769122898E-3</v>
      </c>
      <c r="Y861" s="14">
        <f t="shared" ca="1" si="246"/>
        <v>5.829956698248543E-3</v>
      </c>
      <c r="Z861" s="14">
        <f t="shared" ca="1" si="247"/>
        <v>-1.091203345098265E-2</v>
      </c>
      <c r="AA861" s="14">
        <f t="shared" ca="1" si="248"/>
        <v>-2.6573706382417824E-3</v>
      </c>
      <c r="AB861" s="14">
        <f t="shared" ca="1" si="249"/>
        <v>-2.2852675545780741E-3</v>
      </c>
      <c r="AC861" s="14">
        <f t="shared" ca="1" si="250"/>
        <v>4.7710889660415893E-3</v>
      </c>
      <c r="AD861" s="14">
        <f t="shared" ca="1" si="251"/>
        <v>-4.6245827169725416E-3</v>
      </c>
      <c r="AE861" s="14">
        <f t="shared" ca="1" si="252"/>
        <v>1.0788016541782928E-3</v>
      </c>
      <c r="AF861" s="14">
        <f t="shared" ca="1" si="253"/>
        <v>2.245509925582602E-3</v>
      </c>
      <c r="AG861" s="14">
        <f t="shared" ca="1" si="254"/>
        <v>4.274093609112903E-3</v>
      </c>
      <c r="AH861" s="14">
        <f t="shared" ca="1" si="255"/>
        <v>1.5091985899089633E-3</v>
      </c>
      <c r="AI861" s="14">
        <f t="shared" ca="1" si="256"/>
        <v>6.1200983535469131E-3</v>
      </c>
      <c r="AJ861" s="14">
        <f t="shared" ca="1" si="257"/>
        <v>9.5963988261743738E-2</v>
      </c>
      <c r="AK861" s="14">
        <f t="shared" ca="1" si="258"/>
        <v>-1.6379700646190314E-2</v>
      </c>
    </row>
    <row r="862" spans="1:37" x14ac:dyDescent="0.2">
      <c r="A862" s="13">
        <f ca="1">IF(OFFSET(STATIC!$A$6,MATCH($A$16, STATIC!$A$6:$A$2307,0)+ROW()-ROW($A$16),0)&gt;$A$12, OFFSET(STATIC!$A$6,MATCH($A$16, STATIC!$A$6:$A$2307,0)+ROW()-ROW($A$16),0), FALSE)</f>
        <v>42221</v>
      </c>
      <c r="B862" s="7">
        <f ca="1">OFFSET(STATIC!$B$6,MATCH('Data Manipulation'!$A862,STATIC!$A$6:$A$2307, 0)-1,3*(COLUMN()-COLUMN($B$16)))</f>
        <v>282.83</v>
      </c>
      <c r="C862" s="7">
        <f ca="1">OFFSET(STATIC!$B$6,MATCH('Data Manipulation'!$A862,STATIC!$A$6:$A$2307, 0)-1,3*(COLUMN()-COLUMN($B$16)))</f>
        <v>253.09</v>
      </c>
      <c r="D862" s="7">
        <f ca="1">OFFSET(STATIC!$B$6,MATCH('Data Manipulation'!$A862,STATIC!$A$6:$A$2307, 0)-1,3*(COLUMN()-COLUMN($B$16)))</f>
        <v>2099.84</v>
      </c>
      <c r="E862" s="7">
        <f ca="1">OFFSET(STATIC!$B$6,MATCH('Data Manipulation'!$A862,STATIC!$A$6:$A$2307, 0)-1,3*(COLUMN()-COLUMN($B$16)))*$J862</f>
        <v>3997.7302749999999</v>
      </c>
      <c r="F862" s="7">
        <f ca="1">OFFSET(STATIC!$B$6,MATCH('Data Manipulation'!$A862,STATIC!$A$6:$A$2307, 0)-1,3*(COLUMN()-COLUMN($B$16)))</f>
        <v>1086.03</v>
      </c>
      <c r="G862" s="7">
        <f ca="1">OFFSET(STATIC!$B$6,MATCH('Data Manipulation'!$A862,STATIC!$A$6:$A$2307, 0)-1,3*(COLUMN()-COLUMN($B$16)))</f>
        <v>45.15</v>
      </c>
      <c r="H862" s="7">
        <f ca="1">OFFSET(STATIC!$B$6,MATCH('Data Manipulation'!$A862,STATIC!$A$6:$A$2307, 0)-1,3*(COLUMN()-COLUMN($B$16)))</f>
        <v>30.774239999999999</v>
      </c>
      <c r="I862" s="7">
        <f ca="1">OFFSET(STATIC!$B$6,MATCH('Data Manipulation'!$A862,STATIC!$A$6:$A$2307, 0)-1,3*(COLUMN()-COLUMN($B$16)))</f>
        <v>153.33000000000001</v>
      </c>
      <c r="J862" s="7">
        <f ca="1">OFFSET(STATIC!$B$6,MATCH('Data Manipulation'!$A862,STATIC!$A$6:$A$2307, 0)-1,3*(COLUMN()-COLUMN($B$16)))</f>
        <v>1.0872999999999999</v>
      </c>
      <c r="K862" s="7">
        <f ca="1">OFFSET(STATIC!$B$6,MATCH('Data Manipulation'!$A862,STATIC!$A$6:$A$2307, 0)-1,3*(COLUMN()-COLUMN($B$16)))</f>
        <v>1.5605</v>
      </c>
      <c r="L862" s="7">
        <f ca="1">OFFSET(STATIC!$B$6,MATCH('Data Manipulation'!$A862,STATIC!$A$6:$A$2307, 0)-1,3*(COLUMN()-COLUMN($B$16)))</f>
        <v>1.0190999999999999</v>
      </c>
      <c r="M862" s="7">
        <f ca="1">OFFSET(STATIC!$B$6,MATCH('Data Manipulation'!$A862,STATIC!$A$6:$A$2307, 0)-1,3*(COLUMN()-COLUMN($B$16)))</f>
        <v>8.0070000000000002E-3</v>
      </c>
      <c r="N862" s="7">
        <f ca="1">OFFSET(STATIC!$B$6,MATCH('Data Manipulation'!$A862,STATIC!$A$6:$A$2307, 0)-1,3*(COLUMN()-COLUMN($B$16)))*$J862</f>
        <v>245.74502219999999</v>
      </c>
      <c r="O862" s="7">
        <f ca="1">OFFSET(STATIC!$B$6,MATCH('Data Manipulation'!$A862,STATIC!$A$6:$A$2307, 0)-1,3*(COLUMN()-COLUMN($B$16)))</f>
        <v>1920.1</v>
      </c>
      <c r="P862" s="7">
        <f ca="1">OFFSET(STATIC!$B$6,MATCH('Data Manipulation'!$A862,STATIC!$A$6:$A$2307, 0)-1,3*(COLUMN()-COLUMN($B$16)))*$J862</f>
        <v>257.50406297000001</v>
      </c>
      <c r="Q862" s="7">
        <f ca="1">OFFSET(STATIC!$B$6,MATCH('Data Manipulation'!$A862,STATIC!$A$6:$A$2307, 0)-1,3*(COLUMN()-COLUMN($B$16)))</f>
        <v>12.51</v>
      </c>
      <c r="R862" s="7">
        <f ca="1">OFFSET(STATIC!$B$6,MATCH('Data Manipulation'!$A862,STATIC!$A$6:$A$2307, 0)-1,3*(COLUMN()-COLUMN($B$16)))</f>
        <v>5139.9449999999997</v>
      </c>
      <c r="U862" s="14">
        <f t="shared" ca="1" si="242"/>
        <v>-8.7302979959915893E-3</v>
      </c>
      <c r="V862" s="14">
        <f t="shared" ca="1" si="243"/>
        <v>5.5469851805541219E-3</v>
      </c>
      <c r="W862" s="14">
        <f t="shared" ca="1" si="244"/>
        <v>3.1098289855839203E-3</v>
      </c>
      <c r="X862" s="14">
        <f t="shared" ca="1" si="245"/>
        <v>7.5937152550636785E-3</v>
      </c>
      <c r="Y862" s="14">
        <f t="shared" ca="1" si="246"/>
        <v>-5.8391109799348527E-3</v>
      </c>
      <c r="Z862" s="14">
        <f t="shared" ca="1" si="247"/>
        <v>-1.2982908731640756E-2</v>
      </c>
      <c r="AA862" s="14">
        <f t="shared" ca="1" si="248"/>
        <v>1.2799671910144868E-2</v>
      </c>
      <c r="AB862" s="14">
        <f t="shared" ca="1" si="249"/>
        <v>-1.1026185129972887E-2</v>
      </c>
      <c r="AC862" s="14">
        <f t="shared" ca="1" si="250"/>
        <v>-8.1520946083124182E-3</v>
      </c>
      <c r="AD862" s="14">
        <f t="shared" ca="1" si="251"/>
        <v>-1.6007687106424223E-3</v>
      </c>
      <c r="AE862" s="14">
        <f t="shared" ca="1" si="252"/>
        <v>-8.987068400497053E-3</v>
      </c>
      <c r="AF862" s="14">
        <f t="shared" ca="1" si="253"/>
        <v>-7.3415373606796532E-3</v>
      </c>
      <c r="AG862" s="14">
        <f t="shared" ca="1" si="254"/>
        <v>-1.1715869635378918E-2</v>
      </c>
      <c r="AH862" s="14">
        <f t="shared" ca="1" si="255"/>
        <v>-2.4967503217189929E-3</v>
      </c>
      <c r="AI862" s="14">
        <f t="shared" ca="1" si="256"/>
        <v>-1.3205409762887874E-2</v>
      </c>
      <c r="AJ862" s="14">
        <f t="shared" ca="1" si="257"/>
        <v>-3.8421032982716964E-2</v>
      </c>
      <c r="AK862" s="14">
        <f t="shared" ca="1" si="258"/>
        <v>6.714979156558552E-3</v>
      </c>
    </row>
    <row r="863" spans="1:37" x14ac:dyDescent="0.2">
      <c r="A863" s="13">
        <f ca="1">IF(OFFSET(STATIC!$A$6,MATCH($A$16, STATIC!$A$6:$A$2307,0)+ROW()-ROW($A$16),0)&gt;$A$12, OFFSET(STATIC!$A$6,MATCH($A$16, STATIC!$A$6:$A$2307,0)+ROW()-ROW($A$16),0), FALSE)</f>
        <v>42220</v>
      </c>
      <c r="B863" s="7">
        <f ca="1">OFFSET(STATIC!$B$6,MATCH('Data Manipulation'!$A863,STATIC!$A$6:$A$2307, 0)-1,3*(COLUMN()-COLUMN($B$16)))</f>
        <v>285.31</v>
      </c>
      <c r="C863" s="7">
        <f ca="1">OFFSET(STATIC!$B$6,MATCH('Data Manipulation'!$A863,STATIC!$A$6:$A$2307, 0)-1,3*(COLUMN()-COLUMN($B$16)))</f>
        <v>251.69</v>
      </c>
      <c r="D863" s="7">
        <f ca="1">OFFSET(STATIC!$B$6,MATCH('Data Manipulation'!$A863,STATIC!$A$6:$A$2307, 0)-1,3*(COLUMN()-COLUMN($B$16)))</f>
        <v>2093.3200000000002</v>
      </c>
      <c r="E863" s="7">
        <f ca="1">OFFSET(STATIC!$B$6,MATCH('Data Manipulation'!$A863,STATIC!$A$6:$A$2307, 0)-1,3*(COLUMN()-COLUMN($B$16)))*$J863</f>
        <v>3967.4876220000001</v>
      </c>
      <c r="F863" s="7">
        <f ca="1">OFFSET(STATIC!$B$6,MATCH('Data Manipulation'!$A863,STATIC!$A$6:$A$2307, 0)-1,3*(COLUMN()-COLUMN($B$16)))</f>
        <v>1092.3900000000001</v>
      </c>
      <c r="G863" s="7">
        <f ca="1">OFFSET(STATIC!$B$6,MATCH('Data Manipulation'!$A863,STATIC!$A$6:$A$2307, 0)-1,3*(COLUMN()-COLUMN($B$16)))</f>
        <v>45.74</v>
      </c>
      <c r="H863" s="7">
        <f ca="1">OFFSET(STATIC!$B$6,MATCH('Data Manipulation'!$A863,STATIC!$A$6:$A$2307, 0)-1,3*(COLUMN()-COLUMN($B$16)))</f>
        <v>30.382850000000001</v>
      </c>
      <c r="I863" s="7">
        <f ca="1">OFFSET(STATIC!$B$6,MATCH('Data Manipulation'!$A863,STATIC!$A$6:$A$2307, 0)-1,3*(COLUMN()-COLUMN($B$16)))</f>
        <v>155.03</v>
      </c>
      <c r="J863" s="7">
        <f ca="1">OFFSET(STATIC!$B$6,MATCH('Data Manipulation'!$A863,STATIC!$A$6:$A$2307, 0)-1,3*(COLUMN()-COLUMN($B$16)))</f>
        <v>1.0962000000000001</v>
      </c>
      <c r="K863" s="7">
        <f ca="1">OFFSET(STATIC!$B$6,MATCH('Data Manipulation'!$A863,STATIC!$A$6:$A$2307, 0)-1,3*(COLUMN()-COLUMN($B$16)))</f>
        <v>1.5629999999999999</v>
      </c>
      <c r="L863" s="7">
        <f ca="1">OFFSET(STATIC!$B$6,MATCH('Data Manipulation'!$A863,STATIC!$A$6:$A$2307, 0)-1,3*(COLUMN()-COLUMN($B$16)))</f>
        <v>1.0283</v>
      </c>
      <c r="M863" s="7">
        <f ca="1">OFFSET(STATIC!$B$6,MATCH('Data Manipulation'!$A863,STATIC!$A$6:$A$2307, 0)-1,3*(COLUMN()-COLUMN($B$16)))</f>
        <v>8.0660000000000003E-3</v>
      </c>
      <c r="N863" s="7">
        <f ca="1">OFFSET(STATIC!$B$6,MATCH('Data Manipulation'!$A863,STATIC!$A$6:$A$2307, 0)-1,3*(COLUMN()-COLUMN($B$16)))*$J863</f>
        <v>248.64107058000002</v>
      </c>
      <c r="O863" s="7">
        <f ca="1">OFFSET(STATIC!$B$6,MATCH('Data Manipulation'!$A863,STATIC!$A$6:$A$2307, 0)-1,3*(COLUMN()-COLUMN($B$16)))</f>
        <v>1924.9</v>
      </c>
      <c r="P863" s="7">
        <f ca="1">OFFSET(STATIC!$B$6,MATCH('Data Manipulation'!$A863,STATIC!$A$6:$A$2307, 0)-1,3*(COLUMN()-COLUMN($B$16)))*$J863</f>
        <v>260.92706093999999</v>
      </c>
      <c r="Q863" s="7">
        <f ca="1">OFFSET(STATIC!$B$6,MATCH('Data Manipulation'!$A863,STATIC!$A$6:$A$2307, 0)-1,3*(COLUMN()-COLUMN($B$16)))</f>
        <v>13</v>
      </c>
      <c r="R863" s="7">
        <f ca="1">OFFSET(STATIC!$B$6,MATCH('Data Manipulation'!$A863,STATIC!$A$6:$A$2307, 0)-1,3*(COLUMN()-COLUMN($B$16)))</f>
        <v>5105.5460000000003</v>
      </c>
      <c r="U863" s="14">
        <f t="shared" ca="1" si="242"/>
        <v>4.9894692406319803E-3</v>
      </c>
      <c r="V863" s="14">
        <f t="shared" ca="1" si="243"/>
        <v>-3.1780082101194628E-4</v>
      </c>
      <c r="W863" s="14">
        <f t="shared" ca="1" si="244"/>
        <v>-2.2522532043250201E-3</v>
      </c>
      <c r="X863" s="14">
        <f t="shared" ca="1" si="245"/>
        <v>-4.3445178716129797E-3</v>
      </c>
      <c r="Y863" s="14">
        <f t="shared" ca="1" si="246"/>
        <v>8.1505941166498219E-4</v>
      </c>
      <c r="Z863" s="14">
        <f t="shared" ca="1" si="247"/>
        <v>1.254003892812222E-2</v>
      </c>
      <c r="AA863" s="14">
        <f t="shared" ca="1" si="248"/>
        <v>1.7807683321777794E-4</v>
      </c>
      <c r="AB863" s="14">
        <f t="shared" ca="1" si="249"/>
        <v>5.1088157160352502E-3</v>
      </c>
      <c r="AC863" s="14">
        <f t="shared" ca="1" si="250"/>
        <v>9.1228390338419181E-5</v>
      </c>
      <c r="AD863" s="14">
        <f t="shared" ca="1" si="251"/>
        <v>2.5624613636999285E-3</v>
      </c>
      <c r="AE863" s="14">
        <f t="shared" ca="1" si="252"/>
        <v>-4.9473836179394241E-3</v>
      </c>
      <c r="AF863" s="14">
        <f t="shared" ca="1" si="253"/>
        <v>-8.6746396170204218E-4</v>
      </c>
      <c r="AG863" s="14">
        <f t="shared" ca="1" si="254"/>
        <v>-2.9137919075257848E-4</v>
      </c>
      <c r="AH863" s="14">
        <f t="shared" ca="1" si="255"/>
        <v>-3.0500480114364855E-3</v>
      </c>
      <c r="AI863" s="14">
        <f t="shared" ca="1" si="256"/>
        <v>-2.0365054761324329E-4</v>
      </c>
      <c r="AJ863" s="14">
        <f t="shared" ca="1" si="257"/>
        <v>3.4432196421484006E-2</v>
      </c>
      <c r="AK863" s="14">
        <f t="shared" ca="1" si="258"/>
        <v>-1.9246790577848575E-3</v>
      </c>
    </row>
    <row r="864" spans="1:37" x14ac:dyDescent="0.2">
      <c r="A864" s="13">
        <f ca="1">IF(OFFSET(STATIC!$A$6,MATCH($A$16, STATIC!$A$6:$A$2307,0)+ROW()-ROW($A$16),0)&gt;$A$12, OFFSET(STATIC!$A$6,MATCH($A$16, STATIC!$A$6:$A$2307,0)+ROW()-ROW($A$16),0), FALSE)</f>
        <v>42219</v>
      </c>
      <c r="B864" s="7">
        <f ca="1">OFFSET(STATIC!$B$6,MATCH('Data Manipulation'!$A864,STATIC!$A$6:$A$2307, 0)-1,3*(COLUMN()-COLUMN($B$16)))</f>
        <v>283.89</v>
      </c>
      <c r="C864" s="7">
        <f ca="1">OFFSET(STATIC!$B$6,MATCH('Data Manipulation'!$A864,STATIC!$A$6:$A$2307, 0)-1,3*(COLUMN()-COLUMN($B$16)))</f>
        <v>251.77</v>
      </c>
      <c r="D864" s="7">
        <f ca="1">OFFSET(STATIC!$B$6,MATCH('Data Manipulation'!$A864,STATIC!$A$6:$A$2307, 0)-1,3*(COLUMN()-COLUMN($B$16)))</f>
        <v>2098.04</v>
      </c>
      <c r="E864" s="7">
        <f ca="1">OFFSET(STATIC!$B$6,MATCH('Data Manipulation'!$A864,STATIC!$A$6:$A$2307, 0)-1,3*(COLUMN()-COLUMN($B$16)))*$J864</f>
        <v>3984.7619400000003</v>
      </c>
      <c r="F864" s="7">
        <f ca="1">OFFSET(STATIC!$B$6,MATCH('Data Manipulation'!$A864,STATIC!$A$6:$A$2307, 0)-1,3*(COLUMN()-COLUMN($B$16)))</f>
        <v>1091.5</v>
      </c>
      <c r="G864" s="7">
        <f ca="1">OFFSET(STATIC!$B$6,MATCH('Data Manipulation'!$A864,STATIC!$A$6:$A$2307, 0)-1,3*(COLUMN()-COLUMN($B$16)))</f>
        <v>45.17</v>
      </c>
      <c r="H864" s="7">
        <f ca="1">OFFSET(STATIC!$B$6,MATCH('Data Manipulation'!$A864,STATIC!$A$6:$A$2307, 0)-1,3*(COLUMN()-COLUMN($B$16)))</f>
        <v>30.37744</v>
      </c>
      <c r="I864" s="7">
        <f ca="1">OFFSET(STATIC!$B$6,MATCH('Data Manipulation'!$A864,STATIC!$A$6:$A$2307, 0)-1,3*(COLUMN()-COLUMN($B$16)))</f>
        <v>154.24</v>
      </c>
      <c r="J864" s="7">
        <f ca="1">OFFSET(STATIC!$B$6,MATCH('Data Manipulation'!$A864,STATIC!$A$6:$A$2307, 0)-1,3*(COLUMN()-COLUMN($B$16)))</f>
        <v>1.0961000000000001</v>
      </c>
      <c r="K864" s="7">
        <f ca="1">OFFSET(STATIC!$B$6,MATCH('Data Manipulation'!$A864,STATIC!$A$6:$A$2307, 0)-1,3*(COLUMN()-COLUMN($B$16)))</f>
        <v>1.5590000000000002</v>
      </c>
      <c r="L864" s="7">
        <f ca="1">OFFSET(STATIC!$B$6,MATCH('Data Manipulation'!$A864,STATIC!$A$6:$A$2307, 0)-1,3*(COLUMN()-COLUMN($B$16)))</f>
        <v>1.0334000000000001</v>
      </c>
      <c r="M864" s="7">
        <f ca="1">OFFSET(STATIC!$B$6,MATCH('Data Manipulation'!$A864,STATIC!$A$6:$A$2307, 0)-1,3*(COLUMN()-COLUMN($B$16)))</f>
        <v>8.0730000000000003E-3</v>
      </c>
      <c r="N864" s="7">
        <f ca="1">OFFSET(STATIC!$B$6,MATCH('Data Manipulation'!$A864,STATIC!$A$6:$A$2307, 0)-1,3*(COLUMN()-COLUMN($B$16)))*$J864</f>
        <v>248.71352997000002</v>
      </c>
      <c r="O864" s="7">
        <f ca="1">OFFSET(STATIC!$B$6,MATCH('Data Manipulation'!$A864,STATIC!$A$6:$A$2307, 0)-1,3*(COLUMN()-COLUMN($B$16)))</f>
        <v>1930.78</v>
      </c>
      <c r="P864" s="7">
        <f ca="1">OFFSET(STATIC!$B$6,MATCH('Data Manipulation'!$A864,STATIC!$A$6:$A$2307, 0)-1,3*(COLUMN()-COLUMN($B$16)))*$J864</f>
        <v>260.98020429000002</v>
      </c>
      <c r="Q864" s="7">
        <f ca="1">OFFSET(STATIC!$B$6,MATCH('Data Manipulation'!$A864,STATIC!$A$6:$A$2307, 0)-1,3*(COLUMN()-COLUMN($B$16)))</f>
        <v>12.56</v>
      </c>
      <c r="R864" s="7">
        <f ca="1">OFFSET(STATIC!$B$6,MATCH('Data Manipulation'!$A864,STATIC!$A$6:$A$2307, 0)-1,3*(COLUMN()-COLUMN($B$16)))</f>
        <v>5115.3819999999996</v>
      </c>
      <c r="U864" s="14">
        <f t="shared" ca="1" si="242"/>
        <v>-2.8140297861955401E-3</v>
      </c>
      <c r="V864" s="14">
        <f t="shared" ca="1" si="243"/>
        <v>-1.2747572822502587E-2</v>
      </c>
      <c r="W864" s="14">
        <f t="shared" ca="1" si="244"/>
        <v>-2.7606707871855756E-3</v>
      </c>
      <c r="X864" s="14">
        <f t="shared" ca="1" si="245"/>
        <v>5.7692077796498362E-3</v>
      </c>
      <c r="Y864" s="14">
        <f t="shared" ca="1" si="246"/>
        <v>-2.5619924343986884E-3</v>
      </c>
      <c r="Z864" s="14">
        <f t="shared" ca="1" si="247"/>
        <v>-4.2264389676818372E-2</v>
      </c>
      <c r="AA864" s="14">
        <f t="shared" ca="1" si="248"/>
        <v>-6.4363367493236968E-3</v>
      </c>
      <c r="AB864" s="14">
        <f t="shared" ca="1" si="249"/>
        <v>-4.657188236504981E-3</v>
      </c>
      <c r="AC864" s="14">
        <f t="shared" ca="1" si="250"/>
        <v>-3.8244446541892958E-3</v>
      </c>
      <c r="AD864" s="14">
        <f t="shared" ca="1" si="251"/>
        <v>-2.2425125527799528E-3</v>
      </c>
      <c r="AE864" s="14">
        <f t="shared" ca="1" si="252"/>
        <v>-2.0300649825546356E-3</v>
      </c>
      <c r="AF864" s="14">
        <f t="shared" ca="1" si="253"/>
        <v>7.4349445804120754E-4</v>
      </c>
      <c r="AG864" s="14">
        <f t="shared" ca="1" si="254"/>
        <v>-1.7832076188345613E-3</v>
      </c>
      <c r="AH864" s="14">
        <f t="shared" ca="1" si="255"/>
        <v>2.3801077876307868E-3</v>
      </c>
      <c r="AI864" s="14">
        <f t="shared" ca="1" si="256"/>
        <v>-3.6954983240352936E-3</v>
      </c>
      <c r="AJ864" s="14">
        <f t="shared" ca="1" si="257"/>
        <v>3.5660180398884328E-2</v>
      </c>
      <c r="AK864" s="14">
        <f t="shared" ca="1" si="258"/>
        <v>-2.518436386999843E-3</v>
      </c>
    </row>
    <row r="865" spans="1:37" x14ac:dyDescent="0.2">
      <c r="A865" s="13">
        <f ca="1">IF(OFFSET(STATIC!$A$6,MATCH($A$16, STATIC!$A$6:$A$2307,0)+ROW()-ROW($A$16),0)&gt;$A$12, OFFSET(STATIC!$A$6,MATCH($A$16, STATIC!$A$6:$A$2307,0)+ROW()-ROW($A$16),0), FALSE)</f>
        <v>42216</v>
      </c>
      <c r="B865" s="7">
        <f ca="1">OFFSET(STATIC!$B$6,MATCH('Data Manipulation'!$A865,STATIC!$A$6:$A$2307, 0)-1,3*(COLUMN()-COLUMN($B$16)))</f>
        <v>284.69</v>
      </c>
      <c r="C865" s="7">
        <f ca="1">OFFSET(STATIC!$B$6,MATCH('Data Manipulation'!$A865,STATIC!$A$6:$A$2307, 0)-1,3*(COLUMN()-COLUMN($B$16)))</f>
        <v>255</v>
      </c>
      <c r="D865" s="7">
        <f ca="1">OFFSET(STATIC!$B$6,MATCH('Data Manipulation'!$A865,STATIC!$A$6:$A$2307, 0)-1,3*(COLUMN()-COLUMN($B$16)))</f>
        <v>2103.84</v>
      </c>
      <c r="E865" s="7">
        <f ca="1">OFFSET(STATIC!$B$6,MATCH('Data Manipulation'!$A865,STATIC!$A$6:$A$2307, 0)-1,3*(COLUMN()-COLUMN($B$16)))*$J865</f>
        <v>3961.8392070000004</v>
      </c>
      <c r="F865" s="7">
        <f ca="1">OFFSET(STATIC!$B$6,MATCH('Data Manipulation'!$A865,STATIC!$A$6:$A$2307, 0)-1,3*(COLUMN()-COLUMN($B$16)))</f>
        <v>1094.3</v>
      </c>
      <c r="G865" s="7">
        <f ca="1">OFFSET(STATIC!$B$6,MATCH('Data Manipulation'!$A865,STATIC!$A$6:$A$2307, 0)-1,3*(COLUMN()-COLUMN($B$16)))</f>
        <v>47.12</v>
      </c>
      <c r="H865" s="7">
        <f ca="1">OFFSET(STATIC!$B$6,MATCH('Data Manipulation'!$A865,STATIC!$A$6:$A$2307, 0)-1,3*(COLUMN()-COLUMN($B$16)))</f>
        <v>30.573589999999999</v>
      </c>
      <c r="I865" s="7">
        <f ca="1">OFFSET(STATIC!$B$6,MATCH('Data Manipulation'!$A865,STATIC!$A$6:$A$2307, 0)-1,3*(COLUMN()-COLUMN($B$16)))</f>
        <v>154.96</v>
      </c>
      <c r="J865" s="7">
        <f ca="1">OFFSET(STATIC!$B$6,MATCH('Data Manipulation'!$A865,STATIC!$A$6:$A$2307, 0)-1,3*(COLUMN()-COLUMN($B$16)))</f>
        <v>1.1003000000000001</v>
      </c>
      <c r="K865" s="7">
        <f ca="1">OFFSET(STATIC!$B$6,MATCH('Data Manipulation'!$A865,STATIC!$A$6:$A$2307, 0)-1,3*(COLUMN()-COLUMN($B$16)))</f>
        <v>1.5625</v>
      </c>
      <c r="L865" s="7">
        <f ca="1">OFFSET(STATIC!$B$6,MATCH('Data Manipulation'!$A865,STATIC!$A$6:$A$2307, 0)-1,3*(COLUMN()-COLUMN($B$16)))</f>
        <v>1.0355000000000001</v>
      </c>
      <c r="M865" s="7">
        <f ca="1">OFFSET(STATIC!$B$6,MATCH('Data Manipulation'!$A865,STATIC!$A$6:$A$2307, 0)-1,3*(COLUMN()-COLUMN($B$16)))</f>
        <v>8.0669999999999995E-3</v>
      </c>
      <c r="N865" s="7">
        <f ca="1">OFFSET(STATIC!$B$6,MATCH('Data Manipulation'!$A865,STATIC!$A$6:$A$2307, 0)-1,3*(COLUMN()-COLUMN($B$16)))*$J865</f>
        <v>249.1574335</v>
      </c>
      <c r="O865" s="7">
        <f ca="1">OFFSET(STATIC!$B$6,MATCH('Data Manipulation'!$A865,STATIC!$A$6:$A$2307, 0)-1,3*(COLUMN()-COLUMN($B$16)))</f>
        <v>1926.19</v>
      </c>
      <c r="P865" s="7">
        <f ca="1">OFFSET(STATIC!$B$6,MATCH('Data Manipulation'!$A865,STATIC!$A$6:$A$2307, 0)-1,3*(COLUMN()-COLUMN($B$16)))*$J865</f>
        <v>261.94644046000002</v>
      </c>
      <c r="Q865" s="7">
        <f ca="1">OFFSET(STATIC!$B$6,MATCH('Data Manipulation'!$A865,STATIC!$A$6:$A$2307, 0)-1,3*(COLUMN()-COLUMN($B$16)))</f>
        <v>12.12</v>
      </c>
      <c r="R865" s="7">
        <f ca="1">OFFSET(STATIC!$B$6,MATCH('Data Manipulation'!$A865,STATIC!$A$6:$A$2307, 0)-1,3*(COLUMN()-COLUMN($B$16)))</f>
        <v>5128.2809999999999</v>
      </c>
      <c r="U865" s="14">
        <f t="shared" ca="1" si="242"/>
        <v>-9.7524236257954984E-3</v>
      </c>
      <c r="V865" s="14">
        <f t="shared" ca="1" si="243"/>
        <v>6.0180723255629448E-3</v>
      </c>
      <c r="W865" s="14">
        <f t="shared" ca="1" si="244"/>
        <v>-2.274201152523918E-3</v>
      </c>
      <c r="X865" s="14">
        <f t="shared" ca="1" si="245"/>
        <v>1.2917817873841868E-2</v>
      </c>
      <c r="Y865" s="14">
        <f t="shared" ca="1" si="246"/>
        <v>4.2032836460020847E-3</v>
      </c>
      <c r="Z865" s="14">
        <f t="shared" ca="1" si="247"/>
        <v>-2.9278544732518279E-2</v>
      </c>
      <c r="AA865" s="14">
        <f t="shared" ca="1" si="248"/>
        <v>-3.0414631079288923E-3</v>
      </c>
      <c r="AB865" s="14">
        <f t="shared" ca="1" si="249"/>
        <v>-9.761187187766673E-3</v>
      </c>
      <c r="AC865" s="14">
        <f t="shared" ca="1" si="250"/>
        <v>8.2132237568229467E-3</v>
      </c>
      <c r="AD865" s="14">
        <f t="shared" ca="1" si="251"/>
        <v>2.5632824031648531E-3</v>
      </c>
      <c r="AE865" s="14">
        <f t="shared" ca="1" si="252"/>
        <v>5.0343798846166042E-3</v>
      </c>
      <c r="AF865" s="14">
        <f t="shared" ca="1" si="253"/>
        <v>3.1038574797548173E-3</v>
      </c>
      <c r="AG865" s="14">
        <f t="shared" ca="1" si="254"/>
        <v>8.0198180090666881E-3</v>
      </c>
      <c r="AH865" s="14">
        <f t="shared" ca="1" si="255"/>
        <v>2.7188974809172809E-3</v>
      </c>
      <c r="AI865" s="14">
        <f t="shared" ca="1" si="256"/>
        <v>9.4409364211952458E-3</v>
      </c>
      <c r="AJ865" s="14">
        <f t="shared" ca="1" si="257"/>
        <v>-8.2474231479049472E-4</v>
      </c>
      <c r="AK865" s="14">
        <f t="shared" ca="1" si="258"/>
        <v>-9.8273716949031609E-5</v>
      </c>
    </row>
    <row r="866" spans="1:37" x14ac:dyDescent="0.2">
      <c r="A866" s="13">
        <f ca="1">IF(OFFSET(STATIC!$A$6,MATCH($A$16, STATIC!$A$6:$A$2307,0)+ROW()-ROW($A$16),0)&gt;$A$12, OFFSET(STATIC!$A$6,MATCH($A$16, STATIC!$A$6:$A$2307,0)+ROW()-ROW($A$16),0), FALSE)</f>
        <v>42215</v>
      </c>
      <c r="B866" s="7">
        <f ca="1">OFFSET(STATIC!$B$6,MATCH('Data Manipulation'!$A866,STATIC!$A$6:$A$2307, 0)-1,3*(COLUMN()-COLUMN($B$16)))</f>
        <v>287.48</v>
      </c>
      <c r="C866" s="7">
        <f ca="1">OFFSET(STATIC!$B$6,MATCH('Data Manipulation'!$A866,STATIC!$A$6:$A$2307, 0)-1,3*(COLUMN()-COLUMN($B$16)))</f>
        <v>253.47</v>
      </c>
      <c r="D866" s="7">
        <f ca="1">OFFSET(STATIC!$B$6,MATCH('Data Manipulation'!$A866,STATIC!$A$6:$A$2307, 0)-1,3*(COLUMN()-COLUMN($B$16)))</f>
        <v>2108.63</v>
      </c>
      <c r="E866" s="7">
        <f ca="1">OFFSET(STATIC!$B$6,MATCH('Data Manipulation'!$A866,STATIC!$A$6:$A$2307, 0)-1,3*(COLUMN()-COLUMN($B$16)))*$J866</f>
        <v>3910.9900269999998</v>
      </c>
      <c r="F866" s="7">
        <f ca="1">OFFSET(STATIC!$B$6,MATCH('Data Manipulation'!$A866,STATIC!$A$6:$A$2307, 0)-1,3*(COLUMN()-COLUMN($B$16)))</f>
        <v>1089.71</v>
      </c>
      <c r="G866" s="7">
        <f ca="1">OFFSET(STATIC!$B$6,MATCH('Data Manipulation'!$A866,STATIC!$A$6:$A$2307, 0)-1,3*(COLUMN()-COLUMN($B$16)))</f>
        <v>48.52</v>
      </c>
      <c r="H866" s="7">
        <f ca="1">OFFSET(STATIC!$B$6,MATCH('Data Manipulation'!$A866,STATIC!$A$6:$A$2307, 0)-1,3*(COLUMN()-COLUMN($B$16)))</f>
        <v>30.666720000000002</v>
      </c>
      <c r="I866" s="7">
        <f ca="1">OFFSET(STATIC!$B$6,MATCH('Data Manipulation'!$A866,STATIC!$A$6:$A$2307, 0)-1,3*(COLUMN()-COLUMN($B$16)))</f>
        <v>156.47999999999999</v>
      </c>
      <c r="J866" s="7">
        <f ca="1">OFFSET(STATIC!$B$6,MATCH('Data Manipulation'!$A866,STATIC!$A$6:$A$2307, 0)-1,3*(COLUMN()-COLUMN($B$16)))</f>
        <v>1.0912999999999999</v>
      </c>
      <c r="K866" s="7">
        <f ca="1">OFFSET(STATIC!$B$6,MATCH('Data Manipulation'!$A866,STATIC!$A$6:$A$2307, 0)-1,3*(COLUMN()-COLUMN($B$16)))</f>
        <v>1.5585</v>
      </c>
      <c r="L866" s="7">
        <f ca="1">OFFSET(STATIC!$B$6,MATCH('Data Manipulation'!$A866,STATIC!$A$6:$A$2307, 0)-1,3*(COLUMN()-COLUMN($B$16)))</f>
        <v>1.0303</v>
      </c>
      <c r="M866" s="7">
        <f ca="1">OFFSET(STATIC!$B$6,MATCH('Data Manipulation'!$A866,STATIC!$A$6:$A$2307, 0)-1,3*(COLUMN()-COLUMN($B$16)))</f>
        <v>8.0420000000000005E-3</v>
      </c>
      <c r="N866" s="7">
        <f ca="1">OFFSET(STATIC!$B$6,MATCH('Data Manipulation'!$A866,STATIC!$A$6:$A$2307, 0)-1,3*(COLUMN()-COLUMN($B$16)))*$J866</f>
        <v>247.16722743999998</v>
      </c>
      <c r="O866" s="7">
        <f ca="1">OFFSET(STATIC!$B$6,MATCH('Data Manipulation'!$A866,STATIC!$A$6:$A$2307, 0)-1,3*(COLUMN()-COLUMN($B$16)))</f>
        <v>1920.96</v>
      </c>
      <c r="P866" s="7">
        <f ca="1">OFFSET(STATIC!$B$6,MATCH('Data Manipulation'!$A866,STATIC!$A$6:$A$2307, 0)-1,3*(COLUMN()-COLUMN($B$16)))*$J866</f>
        <v>259.48505792999998</v>
      </c>
      <c r="Q866" s="7">
        <f ca="1">OFFSET(STATIC!$B$6,MATCH('Data Manipulation'!$A866,STATIC!$A$6:$A$2307, 0)-1,3*(COLUMN()-COLUMN($B$16)))</f>
        <v>12.13</v>
      </c>
      <c r="R866" s="7">
        <f ca="1">OFFSET(STATIC!$B$6,MATCH('Data Manipulation'!$A866,STATIC!$A$6:$A$2307, 0)-1,3*(COLUMN()-COLUMN($B$16)))</f>
        <v>5128.7849999999999</v>
      </c>
      <c r="U866" s="14">
        <f t="shared" ca="1" si="242"/>
        <v>-1.3715171891316777E-2</v>
      </c>
      <c r="V866" s="14">
        <f t="shared" ca="1" si="243"/>
        <v>-5.5081384097922974E-3</v>
      </c>
      <c r="W866" s="14">
        <f t="shared" ca="1" si="244"/>
        <v>2.8454898986964683E-5</v>
      </c>
      <c r="X866" s="14">
        <f t="shared" ca="1" si="245"/>
        <v>-8.8098178377620726E-3</v>
      </c>
      <c r="Y866" s="14">
        <f t="shared" ca="1" si="246"/>
        <v>-5.4361886630172537E-3</v>
      </c>
      <c r="Z866" s="14">
        <f t="shared" ca="1" si="247"/>
        <v>-5.5492897518963549E-3</v>
      </c>
      <c r="AA866" s="14">
        <f t="shared" ca="1" si="248"/>
        <v>6.9193060718345661E-3</v>
      </c>
      <c r="AB866" s="14">
        <f t="shared" ca="1" si="249"/>
        <v>-1.2258402414252207E-2</v>
      </c>
      <c r="AC866" s="14">
        <f t="shared" ca="1" si="250"/>
        <v>-1.1117300577746894E-2</v>
      </c>
      <c r="AD866" s="14">
        <f t="shared" ca="1" si="251"/>
        <v>-2.3712639688051478E-3</v>
      </c>
      <c r="AE866" s="14">
        <f t="shared" ca="1" si="252"/>
        <v>-8.4086901482049326E-3</v>
      </c>
      <c r="AF866" s="14">
        <f t="shared" ca="1" si="253"/>
        <v>-4.3427079850769821E-3</v>
      </c>
      <c r="AG866" s="14">
        <f t="shared" ca="1" si="254"/>
        <v>-7.183108310268479E-3</v>
      </c>
      <c r="AH866" s="14">
        <f t="shared" ca="1" si="255"/>
        <v>6.3530087798231315E-4</v>
      </c>
      <c r="AI866" s="14">
        <f t="shared" ca="1" si="256"/>
        <v>-8.1711216638654504E-3</v>
      </c>
      <c r="AJ866" s="14">
        <f t="shared" ca="1" si="257"/>
        <v>-3.0046921352296637E-2</v>
      </c>
      <c r="AK866" s="14">
        <f t="shared" ca="1" si="258"/>
        <v>3.3303033616453224E-3</v>
      </c>
    </row>
    <row r="867" spans="1:37" x14ac:dyDescent="0.2">
      <c r="A867" s="13">
        <f ca="1">IF(OFFSET(STATIC!$A$6,MATCH($A$16, STATIC!$A$6:$A$2307,0)+ROW()-ROW($A$16),0)&gt;$A$12, OFFSET(STATIC!$A$6,MATCH($A$16, STATIC!$A$6:$A$2307,0)+ROW()-ROW($A$16),0), FALSE)</f>
        <v>42214</v>
      </c>
      <c r="B867" s="7">
        <f ca="1">OFFSET(STATIC!$B$6,MATCH('Data Manipulation'!$A867,STATIC!$A$6:$A$2307, 0)-1,3*(COLUMN()-COLUMN($B$16)))</f>
        <v>291.45</v>
      </c>
      <c r="C867" s="7">
        <f ca="1">OFFSET(STATIC!$B$6,MATCH('Data Manipulation'!$A867,STATIC!$A$6:$A$2307, 0)-1,3*(COLUMN()-COLUMN($B$16)))</f>
        <v>254.87</v>
      </c>
      <c r="D867" s="7">
        <f ca="1">OFFSET(STATIC!$B$6,MATCH('Data Manipulation'!$A867,STATIC!$A$6:$A$2307, 0)-1,3*(COLUMN()-COLUMN($B$16)))</f>
        <v>2108.5700000000002</v>
      </c>
      <c r="E867" s="7">
        <f ca="1">OFFSET(STATIC!$B$6,MATCH('Data Manipulation'!$A867,STATIC!$A$6:$A$2307, 0)-1,3*(COLUMN()-COLUMN($B$16)))*$J867</f>
        <v>3945.5973549999999</v>
      </c>
      <c r="F867" s="7">
        <f ca="1">OFFSET(STATIC!$B$6,MATCH('Data Manipulation'!$A867,STATIC!$A$6:$A$2307, 0)-1,3*(COLUMN()-COLUMN($B$16)))</f>
        <v>1095.6500000000001</v>
      </c>
      <c r="G867" s="7">
        <f ca="1">OFFSET(STATIC!$B$6,MATCH('Data Manipulation'!$A867,STATIC!$A$6:$A$2307, 0)-1,3*(COLUMN()-COLUMN($B$16)))</f>
        <v>48.79</v>
      </c>
      <c r="H867" s="7">
        <f ca="1">OFFSET(STATIC!$B$6,MATCH('Data Manipulation'!$A867,STATIC!$A$6:$A$2307, 0)-1,3*(COLUMN()-COLUMN($B$16)))</f>
        <v>30.455259999999999</v>
      </c>
      <c r="I867" s="7">
        <f ca="1">OFFSET(STATIC!$B$6,MATCH('Data Manipulation'!$A867,STATIC!$A$6:$A$2307, 0)-1,3*(COLUMN()-COLUMN($B$16)))</f>
        <v>158.41</v>
      </c>
      <c r="J867" s="7">
        <f ca="1">OFFSET(STATIC!$B$6,MATCH('Data Manipulation'!$A867,STATIC!$A$6:$A$2307, 0)-1,3*(COLUMN()-COLUMN($B$16)))</f>
        <v>1.1034999999999999</v>
      </c>
      <c r="K867" s="7">
        <f ca="1">OFFSET(STATIC!$B$6,MATCH('Data Manipulation'!$A867,STATIC!$A$6:$A$2307, 0)-1,3*(COLUMN()-COLUMN($B$16)))</f>
        <v>1.5622</v>
      </c>
      <c r="L867" s="7">
        <f ca="1">OFFSET(STATIC!$B$6,MATCH('Data Manipulation'!$A867,STATIC!$A$6:$A$2307, 0)-1,3*(COLUMN()-COLUMN($B$16)))</f>
        <v>1.0389999999999999</v>
      </c>
      <c r="M867" s="7">
        <f ca="1">OFFSET(STATIC!$B$6,MATCH('Data Manipulation'!$A867,STATIC!$A$6:$A$2307, 0)-1,3*(COLUMN()-COLUMN($B$16)))</f>
        <v>8.0770000000000008E-3</v>
      </c>
      <c r="N867" s="7">
        <f ca="1">OFFSET(STATIC!$B$6,MATCH('Data Manipulation'!$A867,STATIC!$A$6:$A$2307, 0)-1,3*(COLUMN()-COLUMN($B$16)))*$J867</f>
        <v>248.94904825</v>
      </c>
      <c r="O867" s="7">
        <f ca="1">OFFSET(STATIC!$B$6,MATCH('Data Manipulation'!$A867,STATIC!$A$6:$A$2307, 0)-1,3*(COLUMN()-COLUMN($B$16)))</f>
        <v>1919.74</v>
      </c>
      <c r="P867" s="7">
        <f ca="1">OFFSET(STATIC!$B$6,MATCH('Data Manipulation'!$A867,STATIC!$A$6:$A$2307, 0)-1,3*(COLUMN()-COLUMN($B$16)))*$J867</f>
        <v>261.61402809999998</v>
      </c>
      <c r="Q867" s="7">
        <f ca="1">OFFSET(STATIC!$B$6,MATCH('Data Manipulation'!$A867,STATIC!$A$6:$A$2307, 0)-1,3*(COLUMN()-COLUMN($B$16)))</f>
        <v>12.5</v>
      </c>
      <c r="R867" s="7">
        <f ca="1">OFFSET(STATIC!$B$6,MATCH('Data Manipulation'!$A867,STATIC!$A$6:$A$2307, 0)-1,3*(COLUMN()-COLUMN($B$16)))</f>
        <v>5111.7330000000002</v>
      </c>
      <c r="U867" s="14">
        <f t="shared" ca="1" si="242"/>
        <v>-1.4104894510934008E-2</v>
      </c>
      <c r="V867" s="14">
        <f t="shared" ca="1" si="243"/>
        <v>1.3350383924779663E-2</v>
      </c>
      <c r="W867" s="14">
        <f t="shared" ca="1" si="244"/>
        <v>7.2921105076044846E-3</v>
      </c>
      <c r="X867" s="14">
        <f t="shared" ca="1" si="245"/>
        <v>4.8313602131604188E-3</v>
      </c>
      <c r="Y867" s="14">
        <f t="shared" ca="1" si="246"/>
        <v>3.194961117117334E-4</v>
      </c>
      <c r="Z867" s="14">
        <f t="shared" ca="1" si="247"/>
        <v>1.6741116416197428E-2</v>
      </c>
      <c r="AA867" s="14">
        <f t="shared" ca="1" si="248"/>
        <v>-1.7771062785759045E-2</v>
      </c>
      <c r="AB867" s="14">
        <f t="shared" ca="1" si="249"/>
        <v>2.8447722823105206E-3</v>
      </c>
      <c r="AC867" s="14">
        <f t="shared" ca="1" si="250"/>
        <v>-1.177376398291395E-3</v>
      </c>
      <c r="AD867" s="14">
        <f t="shared" ca="1" si="251"/>
        <v>1.5374762797991358E-3</v>
      </c>
      <c r="AE867" s="14">
        <f t="shared" ca="1" si="252"/>
        <v>1.059271127983918E-3</v>
      </c>
      <c r="AF867" s="14">
        <f t="shared" ca="1" si="253"/>
        <v>-1.7318163655431124E-3</v>
      </c>
      <c r="AG867" s="14">
        <f t="shared" ca="1" si="254"/>
        <v>-1.1175340496164645E-3</v>
      </c>
      <c r="AH867" s="14">
        <f t="shared" ca="1" si="255"/>
        <v>-1.0204507528855293E-3</v>
      </c>
      <c r="AI867" s="14">
        <f t="shared" ca="1" si="256"/>
        <v>-2.0433879466731555E-3</v>
      </c>
      <c r="AJ867" s="14">
        <f t="shared" ca="1" si="257"/>
        <v>-7.2506690786748013E-2</v>
      </c>
      <c r="AK867" s="14">
        <f t="shared" ca="1" si="258"/>
        <v>4.4164629170243821E-3</v>
      </c>
    </row>
    <row r="868" spans="1:37" x14ac:dyDescent="0.2">
      <c r="A868" s="13">
        <f ca="1">IF(OFFSET(STATIC!$A$6,MATCH($A$16, STATIC!$A$6:$A$2307,0)+ROW()-ROW($A$16),0)&gt;$A$12, OFFSET(STATIC!$A$6,MATCH($A$16, STATIC!$A$6:$A$2307,0)+ROW()-ROW($A$16),0), FALSE)</f>
        <v>42213</v>
      </c>
      <c r="B868" s="7">
        <f ca="1">OFFSET(STATIC!$B$6,MATCH('Data Manipulation'!$A868,STATIC!$A$6:$A$2307, 0)-1,3*(COLUMN()-COLUMN($B$16)))</f>
        <v>295.58999999999997</v>
      </c>
      <c r="C868" s="7">
        <f ca="1">OFFSET(STATIC!$B$6,MATCH('Data Manipulation'!$A868,STATIC!$A$6:$A$2307, 0)-1,3*(COLUMN()-COLUMN($B$16)))</f>
        <v>251.49</v>
      </c>
      <c r="D868" s="7">
        <f ca="1">OFFSET(STATIC!$B$6,MATCH('Data Manipulation'!$A868,STATIC!$A$6:$A$2307, 0)-1,3*(COLUMN()-COLUMN($B$16)))</f>
        <v>2093.25</v>
      </c>
      <c r="E868" s="7">
        <f ca="1">OFFSET(STATIC!$B$6,MATCH('Data Manipulation'!$A868,STATIC!$A$6:$A$2307, 0)-1,3*(COLUMN()-COLUMN($B$16)))*$J868</f>
        <v>3926.5807280000004</v>
      </c>
      <c r="F868" s="7">
        <f ca="1">OFFSET(STATIC!$B$6,MATCH('Data Manipulation'!$A868,STATIC!$A$6:$A$2307, 0)-1,3*(COLUMN()-COLUMN($B$16)))</f>
        <v>1095.3</v>
      </c>
      <c r="G868" s="7">
        <f ca="1">OFFSET(STATIC!$B$6,MATCH('Data Manipulation'!$A868,STATIC!$A$6:$A$2307, 0)-1,3*(COLUMN()-COLUMN($B$16)))</f>
        <v>47.98</v>
      </c>
      <c r="H868" s="7">
        <f ca="1">OFFSET(STATIC!$B$6,MATCH('Data Manipulation'!$A868,STATIC!$A$6:$A$2307, 0)-1,3*(COLUMN()-COLUMN($B$16)))</f>
        <v>31.00132</v>
      </c>
      <c r="I868" s="7">
        <f ca="1">OFFSET(STATIC!$B$6,MATCH('Data Manipulation'!$A868,STATIC!$A$6:$A$2307, 0)-1,3*(COLUMN()-COLUMN($B$16)))</f>
        <v>157.96</v>
      </c>
      <c r="J868" s="7">
        <f ca="1">OFFSET(STATIC!$B$6,MATCH('Data Manipulation'!$A868,STATIC!$A$6:$A$2307, 0)-1,3*(COLUMN()-COLUMN($B$16)))</f>
        <v>1.1048</v>
      </c>
      <c r="K868" s="7">
        <f ca="1">OFFSET(STATIC!$B$6,MATCH('Data Manipulation'!$A868,STATIC!$A$6:$A$2307, 0)-1,3*(COLUMN()-COLUMN($B$16)))</f>
        <v>1.5598000000000001</v>
      </c>
      <c r="L868" s="7">
        <f ca="1">OFFSET(STATIC!$B$6,MATCH('Data Manipulation'!$A868,STATIC!$A$6:$A$2307, 0)-1,3*(COLUMN()-COLUMN($B$16)))</f>
        <v>1.0379</v>
      </c>
      <c r="M868" s="7">
        <f ca="1">OFFSET(STATIC!$B$6,MATCH('Data Manipulation'!$A868,STATIC!$A$6:$A$2307, 0)-1,3*(COLUMN()-COLUMN($B$16)))</f>
        <v>8.0909999999999992E-3</v>
      </c>
      <c r="N868" s="7">
        <f ca="1">OFFSET(STATIC!$B$6,MATCH('Data Manipulation'!$A868,STATIC!$A$6:$A$2307, 0)-1,3*(COLUMN()-COLUMN($B$16)))*$J868</f>
        <v>249.22741280000002</v>
      </c>
      <c r="O868" s="7">
        <f ca="1">OFFSET(STATIC!$B$6,MATCH('Data Manipulation'!$A868,STATIC!$A$6:$A$2307, 0)-1,3*(COLUMN()-COLUMN($B$16)))</f>
        <v>1921.7</v>
      </c>
      <c r="P868" s="7">
        <f ca="1">OFFSET(STATIC!$B$6,MATCH('Data Manipulation'!$A868,STATIC!$A$6:$A$2307, 0)-1,3*(COLUMN()-COLUMN($B$16)))*$J868</f>
        <v>262.14915360000003</v>
      </c>
      <c r="Q868" s="7">
        <f ca="1">OFFSET(STATIC!$B$6,MATCH('Data Manipulation'!$A868,STATIC!$A$6:$A$2307, 0)-1,3*(COLUMN()-COLUMN($B$16)))</f>
        <v>13.44</v>
      </c>
      <c r="R868" s="7">
        <f ca="1">OFFSET(STATIC!$B$6,MATCH('Data Manipulation'!$A868,STATIC!$A$6:$A$2307, 0)-1,3*(COLUMN()-COLUMN($B$16)))</f>
        <v>5089.2070000000003</v>
      </c>
      <c r="U868" s="14">
        <f t="shared" ca="1" si="242"/>
        <v>2.2353189555501876E-3</v>
      </c>
      <c r="V868" s="14">
        <f t="shared" ca="1" si="243"/>
        <v>-1.1524630202374832E-3</v>
      </c>
      <c r="W868" s="14">
        <f t="shared" ca="1" si="244"/>
        <v>1.231002184803006E-2</v>
      </c>
      <c r="X868" s="14">
        <f t="shared" ca="1" si="245"/>
        <v>5.7396636206656516E-3</v>
      </c>
      <c r="Y868" s="14">
        <f t="shared" ca="1" si="246"/>
        <v>-2.0065676196256129E-3</v>
      </c>
      <c r="Z868" s="14">
        <f t="shared" ca="1" si="247"/>
        <v>1.2373021432051441E-2</v>
      </c>
      <c r="AA868" s="14">
        <f t="shared" ca="1" si="248"/>
        <v>1.0818822530929785E-2</v>
      </c>
      <c r="AB868" s="14">
        <f t="shared" ca="1" si="249"/>
        <v>1.7949445524059388E-2</v>
      </c>
      <c r="AC868" s="14">
        <f t="shared" ca="1" si="250"/>
        <v>-5.8661780965184179E-3</v>
      </c>
      <c r="AD868" s="14">
        <f t="shared" ca="1" si="251"/>
        <v>1.8609432007688888E-3</v>
      </c>
      <c r="AE868" s="14">
        <f t="shared" ca="1" si="252"/>
        <v>-3.0784055094637969E-3</v>
      </c>
      <c r="AF868" s="14">
        <f t="shared" ca="1" si="253"/>
        <v>-3.0850891378657766E-3</v>
      </c>
      <c r="AG868" s="14">
        <f t="shared" ca="1" si="254"/>
        <v>-5.191706722789566E-3</v>
      </c>
      <c r="AH868" s="14">
        <f t="shared" ca="1" si="255"/>
        <v>-6.2425221816012435E-4</v>
      </c>
      <c r="AI868" s="14">
        <f t="shared" ca="1" si="256"/>
        <v>-5.8501632684729759E-3</v>
      </c>
      <c r="AJ868" s="14">
        <f t="shared" ca="1" si="257"/>
        <v>-0.14903557916048796</v>
      </c>
      <c r="AK868" s="14">
        <f t="shared" ca="1" si="258"/>
        <v>9.7603860960753016E-3</v>
      </c>
    </row>
    <row r="869" spans="1:37" x14ac:dyDescent="0.2">
      <c r="A869" s="13">
        <f ca="1">IF(OFFSET(STATIC!$A$6,MATCH($A$16, STATIC!$A$6:$A$2307,0)+ROW()-ROW($A$16),0)&gt;$A$12, OFFSET(STATIC!$A$6,MATCH($A$16, STATIC!$A$6:$A$2307,0)+ROW()-ROW($A$16),0), FALSE)</f>
        <v>42212</v>
      </c>
      <c r="B869" s="7">
        <f ca="1">OFFSET(STATIC!$B$6,MATCH('Data Manipulation'!$A869,STATIC!$A$6:$A$2307, 0)-1,3*(COLUMN()-COLUMN($B$16)))</f>
        <v>294.93</v>
      </c>
      <c r="C869" s="7">
        <f ca="1">OFFSET(STATIC!$B$6,MATCH('Data Manipulation'!$A869,STATIC!$A$6:$A$2307, 0)-1,3*(COLUMN()-COLUMN($B$16)))</f>
        <v>251.78</v>
      </c>
      <c r="D869" s="7">
        <f ca="1">OFFSET(STATIC!$B$6,MATCH('Data Manipulation'!$A869,STATIC!$A$6:$A$2307, 0)-1,3*(COLUMN()-COLUMN($B$16)))</f>
        <v>2067.64</v>
      </c>
      <c r="E869" s="7">
        <f ca="1">OFFSET(STATIC!$B$6,MATCH('Data Manipulation'!$A869,STATIC!$A$6:$A$2307, 0)-1,3*(COLUMN()-COLUMN($B$16)))*$J869</f>
        <v>3904.1080299999999</v>
      </c>
      <c r="F869" s="7">
        <f ca="1">OFFSET(STATIC!$B$6,MATCH('Data Manipulation'!$A869,STATIC!$A$6:$A$2307, 0)-1,3*(COLUMN()-COLUMN($B$16)))</f>
        <v>1097.5</v>
      </c>
      <c r="G869" s="7">
        <f ca="1">OFFSET(STATIC!$B$6,MATCH('Data Manipulation'!$A869,STATIC!$A$6:$A$2307, 0)-1,3*(COLUMN()-COLUMN($B$16)))</f>
        <v>47.39</v>
      </c>
      <c r="H869" s="7">
        <f ca="1">OFFSET(STATIC!$B$6,MATCH('Data Manipulation'!$A869,STATIC!$A$6:$A$2307, 0)-1,3*(COLUMN()-COLUMN($B$16)))</f>
        <v>30.667729999999999</v>
      </c>
      <c r="I869" s="7">
        <f ca="1">OFFSET(STATIC!$B$6,MATCH('Data Manipulation'!$A869,STATIC!$A$6:$A$2307, 0)-1,3*(COLUMN()-COLUMN($B$16)))</f>
        <v>155.15</v>
      </c>
      <c r="J869" s="7">
        <f ca="1">OFFSET(STATIC!$B$6,MATCH('Data Manipulation'!$A869,STATIC!$A$6:$A$2307, 0)-1,3*(COLUMN()-COLUMN($B$16)))</f>
        <v>1.1113</v>
      </c>
      <c r="K869" s="7">
        <f ca="1">OFFSET(STATIC!$B$6,MATCH('Data Manipulation'!$A869,STATIC!$A$6:$A$2307, 0)-1,3*(COLUMN()-COLUMN($B$16)))</f>
        <v>1.5569</v>
      </c>
      <c r="L869" s="7">
        <f ca="1">OFFSET(STATIC!$B$6,MATCH('Data Manipulation'!$A869,STATIC!$A$6:$A$2307, 0)-1,3*(COLUMN()-COLUMN($B$16)))</f>
        <v>1.0410999999999999</v>
      </c>
      <c r="M869" s="7">
        <f ca="1">OFFSET(STATIC!$B$6,MATCH('Data Manipulation'!$A869,STATIC!$A$6:$A$2307, 0)-1,3*(COLUMN()-COLUMN($B$16)))</f>
        <v>8.116E-3</v>
      </c>
      <c r="N869" s="7">
        <f ca="1">OFFSET(STATIC!$B$6,MATCH('Data Manipulation'!$A869,STATIC!$A$6:$A$2307, 0)-1,3*(COLUMN()-COLUMN($B$16)))*$J869</f>
        <v>250.52469306999998</v>
      </c>
      <c r="O869" s="7">
        <f ca="1">OFFSET(STATIC!$B$6,MATCH('Data Manipulation'!$A869,STATIC!$A$6:$A$2307, 0)-1,3*(COLUMN()-COLUMN($B$16)))</f>
        <v>1922.9</v>
      </c>
      <c r="P869" s="7">
        <f ca="1">OFFSET(STATIC!$B$6,MATCH('Data Manipulation'!$A869,STATIC!$A$6:$A$2307, 0)-1,3*(COLUMN()-COLUMN($B$16)))*$J869</f>
        <v>263.68726365999999</v>
      </c>
      <c r="Q869" s="7">
        <f ca="1">OFFSET(STATIC!$B$6,MATCH('Data Manipulation'!$A869,STATIC!$A$6:$A$2307, 0)-1,3*(COLUMN()-COLUMN($B$16)))</f>
        <v>15.6</v>
      </c>
      <c r="R869" s="7">
        <f ca="1">OFFSET(STATIC!$B$6,MATCH('Data Manipulation'!$A869,STATIC!$A$6:$A$2307, 0)-1,3*(COLUMN()-COLUMN($B$16)))</f>
        <v>5039.7759999999998</v>
      </c>
      <c r="U869" s="14">
        <f t="shared" ca="1" si="242"/>
        <v>2.3222158619296697E-2</v>
      </c>
      <c r="V869" s="14">
        <f t="shared" ca="1" si="243"/>
        <v>-3.3163863387695183E-2</v>
      </c>
      <c r="W869" s="14">
        <f t="shared" ca="1" si="244"/>
        <v>-5.7917500692277806E-3</v>
      </c>
      <c r="X869" s="14">
        <f t="shared" ca="1" si="245"/>
        <v>-1.2212682808869637E-2</v>
      </c>
      <c r="Y869" s="14">
        <f t="shared" ca="1" si="246"/>
        <v>1.0570477546298643E-2</v>
      </c>
      <c r="Z869" s="14">
        <f t="shared" ca="1" si="247"/>
        <v>-1.570219637542895E-2</v>
      </c>
      <c r="AA869" s="14">
        <f t="shared" ca="1" si="248"/>
        <v>-3.4244187608460361E-2</v>
      </c>
      <c r="AB869" s="14">
        <f t="shared" ca="1" si="249"/>
        <v>-1.0770025251944149E-2</v>
      </c>
      <c r="AC869" s="14">
        <f t="shared" ca="1" si="250"/>
        <v>1.2222324075812103E-2</v>
      </c>
      <c r="AD869" s="14">
        <f t="shared" ca="1" si="251"/>
        <v>3.8612571302217009E-3</v>
      </c>
      <c r="AE869" s="14">
        <f t="shared" ca="1" si="252"/>
        <v>2.1153854042213053E-3</v>
      </c>
      <c r="AF869" s="14">
        <f t="shared" ca="1" si="253"/>
        <v>4.3217947122578069E-3</v>
      </c>
      <c r="AG869" s="14">
        <f t="shared" ca="1" si="254"/>
        <v>1.0711271363999556E-2</v>
      </c>
      <c r="AH869" s="14">
        <f t="shared" ca="1" si="255"/>
        <v>1.5092771347142114E-3</v>
      </c>
      <c r="AI869" s="14">
        <f t="shared" ca="1" si="256"/>
        <v>1.2084942046092591E-2</v>
      </c>
      <c r="AJ869" s="14">
        <f t="shared" ca="1" si="257"/>
        <v>0.12695962746128805</v>
      </c>
      <c r="AK869" s="14">
        <f t="shared" ca="1" si="258"/>
        <v>-9.6468059596648593E-3</v>
      </c>
    </row>
    <row r="870" spans="1:37" x14ac:dyDescent="0.2">
      <c r="A870" s="13">
        <f ca="1">IF(OFFSET(STATIC!$A$6,MATCH($A$16, STATIC!$A$6:$A$2307,0)+ROW()-ROW($A$16),0)&gt;$A$12, OFFSET(STATIC!$A$6,MATCH($A$16, STATIC!$A$6:$A$2307,0)+ROW()-ROW($A$16),0), FALSE)</f>
        <v>42209</v>
      </c>
      <c r="B870" s="7">
        <f ca="1">OFFSET(STATIC!$B$6,MATCH('Data Manipulation'!$A870,STATIC!$A$6:$A$2307, 0)-1,3*(COLUMN()-COLUMN($B$16)))</f>
        <v>288.16000000000003</v>
      </c>
      <c r="C870" s="7">
        <f ca="1">OFFSET(STATIC!$B$6,MATCH('Data Manipulation'!$A870,STATIC!$A$6:$A$2307, 0)-1,3*(COLUMN()-COLUMN($B$16)))</f>
        <v>260.27</v>
      </c>
      <c r="D870" s="7">
        <f ca="1">OFFSET(STATIC!$B$6,MATCH('Data Manipulation'!$A870,STATIC!$A$6:$A$2307, 0)-1,3*(COLUMN()-COLUMN($B$16)))</f>
        <v>2079.65</v>
      </c>
      <c r="E870" s="7">
        <f ca="1">OFFSET(STATIC!$B$6,MATCH('Data Manipulation'!$A870,STATIC!$A$6:$A$2307, 0)-1,3*(COLUMN()-COLUMN($B$16)))*$J870</f>
        <v>3952.0799999999995</v>
      </c>
      <c r="F870" s="7">
        <f ca="1">OFFSET(STATIC!$B$6,MATCH('Data Manipulation'!$A870,STATIC!$A$6:$A$2307, 0)-1,3*(COLUMN()-COLUMN($B$16)))</f>
        <v>1085.96</v>
      </c>
      <c r="G870" s="7">
        <f ca="1">OFFSET(STATIC!$B$6,MATCH('Data Manipulation'!$A870,STATIC!$A$6:$A$2307, 0)-1,3*(COLUMN()-COLUMN($B$16)))</f>
        <v>48.14</v>
      </c>
      <c r="H870" s="7">
        <f ca="1">OFFSET(STATIC!$B$6,MATCH('Data Manipulation'!$A870,STATIC!$A$6:$A$2307, 0)-1,3*(COLUMN()-COLUMN($B$16)))</f>
        <v>31.73611</v>
      </c>
      <c r="I870" s="7">
        <f ca="1">OFFSET(STATIC!$B$6,MATCH('Data Manipulation'!$A870,STATIC!$A$6:$A$2307, 0)-1,3*(COLUMN()-COLUMN($B$16)))</f>
        <v>156.83000000000001</v>
      </c>
      <c r="J870" s="7">
        <f ca="1">OFFSET(STATIC!$B$6,MATCH('Data Manipulation'!$A870,STATIC!$A$6:$A$2307, 0)-1,3*(COLUMN()-COLUMN($B$16)))</f>
        <v>1.0977999999999999</v>
      </c>
      <c r="K870" s="7">
        <f ca="1">OFFSET(STATIC!$B$6,MATCH('Data Manipulation'!$A870,STATIC!$A$6:$A$2307, 0)-1,3*(COLUMN()-COLUMN($B$16)))</f>
        <v>1.5508999999999999</v>
      </c>
      <c r="L870" s="7">
        <f ca="1">OFFSET(STATIC!$B$6,MATCH('Data Manipulation'!$A870,STATIC!$A$6:$A$2307, 0)-1,3*(COLUMN()-COLUMN($B$16)))</f>
        <v>1.0388999999999999</v>
      </c>
      <c r="M870" s="7">
        <f ca="1">OFFSET(STATIC!$B$6,MATCH('Data Manipulation'!$A870,STATIC!$A$6:$A$2307, 0)-1,3*(COLUMN()-COLUMN($B$16)))</f>
        <v>8.0809999999999996E-3</v>
      </c>
      <c r="N870" s="7">
        <f ca="1">OFFSET(STATIC!$B$6,MATCH('Data Manipulation'!$A870,STATIC!$A$6:$A$2307, 0)-1,3*(COLUMN()-COLUMN($B$16)))*$J870</f>
        <v>247.85557543999997</v>
      </c>
      <c r="O870" s="7">
        <f ca="1">OFFSET(STATIC!$B$6,MATCH('Data Manipulation'!$A870,STATIC!$A$6:$A$2307, 0)-1,3*(COLUMN()-COLUMN($B$16)))</f>
        <v>1920</v>
      </c>
      <c r="P870" s="7">
        <f ca="1">OFFSET(STATIC!$B$6,MATCH('Data Manipulation'!$A870,STATIC!$A$6:$A$2307, 0)-1,3*(COLUMN()-COLUMN($B$16)))*$J870</f>
        <v>260.51979623999995</v>
      </c>
      <c r="Q870" s="7">
        <f ca="1">OFFSET(STATIC!$B$6,MATCH('Data Manipulation'!$A870,STATIC!$A$6:$A$2307, 0)-1,3*(COLUMN()-COLUMN($B$16)))</f>
        <v>13.74</v>
      </c>
      <c r="R870" s="7">
        <f ca="1">OFFSET(STATIC!$B$6,MATCH('Data Manipulation'!$A870,STATIC!$A$6:$A$2307, 0)-1,3*(COLUMN()-COLUMN($B$16)))</f>
        <v>5088.6289999999999</v>
      </c>
      <c r="U870" s="14">
        <f t="shared" ca="1" si="242"/>
        <v>3.9678896948533215E-2</v>
      </c>
      <c r="V870" s="14">
        <f t="shared" ca="1" si="243"/>
        <v>-1.5516599603852148E-2</v>
      </c>
      <c r="W870" s="14">
        <f t="shared" ca="1" si="244"/>
        <v>-1.0761020194054139E-2</v>
      </c>
      <c r="X870" s="14">
        <f t="shared" ca="1" si="245"/>
        <v>-1.0941659949019284E-2</v>
      </c>
      <c r="Y870" s="14">
        <f t="shared" ca="1" si="246"/>
        <v>-8.6643339901889913E-3</v>
      </c>
      <c r="Z870" s="14">
        <f t="shared" ca="1" si="247"/>
        <v>-6.4189059818494055E-3</v>
      </c>
      <c r="AA870" s="14">
        <f t="shared" ca="1" si="248"/>
        <v>-2.1257440905503293E-2</v>
      </c>
      <c r="AB870" s="14">
        <f t="shared" ca="1" si="249"/>
        <v>-1.91107205570698E-3</v>
      </c>
      <c r="AC870" s="14">
        <f t="shared" ca="1" si="250"/>
        <v>-1.3654364690292638E-3</v>
      </c>
      <c r="AD870" s="14">
        <f t="shared" ca="1" si="251"/>
        <v>-2.5788150487830529E-4</v>
      </c>
      <c r="AE870" s="14">
        <f t="shared" ca="1" si="252"/>
        <v>-5.9501135239720046E-3</v>
      </c>
      <c r="AF870" s="14">
        <f t="shared" ca="1" si="253"/>
        <v>3.7131011008936267E-4</v>
      </c>
      <c r="AG870" s="14">
        <f t="shared" ca="1" si="254"/>
        <v>2.4793976286882746E-3</v>
      </c>
      <c r="AH870" s="14">
        <f t="shared" ca="1" si="255"/>
        <v>-5.7290025561747355E-5</v>
      </c>
      <c r="AI870" s="14">
        <f t="shared" ca="1" si="256"/>
        <v>1.5696223905103553E-3</v>
      </c>
      <c r="AJ870" s="14">
        <f t="shared" ca="1" si="257"/>
        <v>8.3444898075491936E-2</v>
      </c>
      <c r="AK870" s="14">
        <f t="shared" ca="1" si="258"/>
        <v>-1.1290747297584662E-2</v>
      </c>
    </row>
    <row r="871" spans="1:37" x14ac:dyDescent="0.2">
      <c r="A871" s="13">
        <f ca="1">IF(OFFSET(STATIC!$A$6,MATCH($A$16, STATIC!$A$6:$A$2307,0)+ROW()-ROW($A$16),0)&gt;$A$12, OFFSET(STATIC!$A$6,MATCH($A$16, STATIC!$A$6:$A$2307,0)+ROW()-ROW($A$16),0), FALSE)</f>
        <v>42208</v>
      </c>
      <c r="B871" s="7">
        <f ca="1">OFFSET(STATIC!$B$6,MATCH('Data Manipulation'!$A871,STATIC!$A$6:$A$2307, 0)-1,3*(COLUMN()-COLUMN($B$16)))</f>
        <v>276.95</v>
      </c>
      <c r="C871" s="7">
        <f ca="1">OFFSET(STATIC!$B$6,MATCH('Data Manipulation'!$A871,STATIC!$A$6:$A$2307, 0)-1,3*(COLUMN()-COLUMN($B$16)))</f>
        <v>264.33999999999997</v>
      </c>
      <c r="D871" s="7">
        <f ca="1">OFFSET(STATIC!$B$6,MATCH('Data Manipulation'!$A871,STATIC!$A$6:$A$2307, 0)-1,3*(COLUMN()-COLUMN($B$16)))</f>
        <v>2102.15</v>
      </c>
      <c r="E871" s="7">
        <f ca="1">OFFSET(STATIC!$B$6,MATCH('Data Manipulation'!$A871,STATIC!$A$6:$A$2307, 0)-1,3*(COLUMN()-COLUMN($B$16)))*$J871</f>
        <v>3995.5597519999997</v>
      </c>
      <c r="F871" s="7">
        <f ca="1">OFFSET(STATIC!$B$6,MATCH('Data Manipulation'!$A871,STATIC!$A$6:$A$2307, 0)-1,3*(COLUMN()-COLUMN($B$16)))</f>
        <v>1095.4100000000001</v>
      </c>
      <c r="G871" s="7">
        <f ca="1">OFFSET(STATIC!$B$6,MATCH('Data Manipulation'!$A871,STATIC!$A$6:$A$2307, 0)-1,3*(COLUMN()-COLUMN($B$16)))</f>
        <v>48.45</v>
      </c>
      <c r="H871" s="7">
        <f ca="1">OFFSET(STATIC!$B$6,MATCH('Data Manipulation'!$A871,STATIC!$A$6:$A$2307, 0)-1,3*(COLUMN()-COLUMN($B$16)))</f>
        <v>32.417960000000001</v>
      </c>
      <c r="I871" s="7">
        <f ca="1">OFFSET(STATIC!$B$6,MATCH('Data Manipulation'!$A871,STATIC!$A$6:$A$2307, 0)-1,3*(COLUMN()-COLUMN($B$16)))</f>
        <v>157.13</v>
      </c>
      <c r="J871" s="7">
        <f ca="1">OFFSET(STATIC!$B$6,MATCH('Data Manipulation'!$A871,STATIC!$A$6:$A$2307, 0)-1,3*(COLUMN()-COLUMN($B$16)))</f>
        <v>1.0992999999999999</v>
      </c>
      <c r="K871" s="7">
        <f ca="1">OFFSET(STATIC!$B$6,MATCH('Data Manipulation'!$A871,STATIC!$A$6:$A$2307, 0)-1,3*(COLUMN()-COLUMN($B$16)))</f>
        <v>1.5512999999999999</v>
      </c>
      <c r="L871" s="7">
        <f ca="1">OFFSET(STATIC!$B$6,MATCH('Data Manipulation'!$A871,STATIC!$A$6:$A$2307, 0)-1,3*(COLUMN()-COLUMN($B$16)))</f>
        <v>1.0450999999999999</v>
      </c>
      <c r="M871" s="7">
        <f ca="1">OFFSET(STATIC!$B$6,MATCH('Data Manipulation'!$A871,STATIC!$A$6:$A$2307, 0)-1,3*(COLUMN()-COLUMN($B$16)))</f>
        <v>8.0780000000000001E-3</v>
      </c>
      <c r="N871" s="7">
        <f ca="1">OFFSET(STATIC!$B$6,MATCH('Data Manipulation'!$A871,STATIC!$A$6:$A$2307, 0)-1,3*(COLUMN()-COLUMN($B$16)))*$J871</f>
        <v>247.24180411999998</v>
      </c>
      <c r="O871" s="7">
        <f ca="1">OFFSET(STATIC!$B$6,MATCH('Data Manipulation'!$A871,STATIC!$A$6:$A$2307, 0)-1,3*(COLUMN()-COLUMN($B$16)))</f>
        <v>1920.11</v>
      </c>
      <c r="P871" s="7">
        <f ca="1">OFFSET(STATIC!$B$6,MATCH('Data Manipulation'!$A871,STATIC!$A$6:$A$2307, 0)-1,3*(COLUMN()-COLUMN($B$16)))*$J871</f>
        <v>260.11119929</v>
      </c>
      <c r="Q871" s="7">
        <f ca="1">OFFSET(STATIC!$B$6,MATCH('Data Manipulation'!$A871,STATIC!$A$6:$A$2307, 0)-1,3*(COLUMN()-COLUMN($B$16)))</f>
        <v>12.64</v>
      </c>
      <c r="R871" s="7">
        <f ca="1">OFFSET(STATIC!$B$6,MATCH('Data Manipulation'!$A871,STATIC!$A$6:$A$2307, 0)-1,3*(COLUMN()-COLUMN($B$16)))</f>
        <v>5146.4089999999997</v>
      </c>
      <c r="U871" s="14">
        <f t="shared" ca="1" si="242"/>
        <v>1.5176703064837286E-3</v>
      </c>
      <c r="V871" s="14">
        <f t="shared" ca="1" si="243"/>
        <v>-6.5984440906457541E-3</v>
      </c>
      <c r="W871" s="14">
        <f t="shared" ca="1" si="244"/>
        <v>-5.6922099476966175E-3</v>
      </c>
      <c r="X871" s="14">
        <f t="shared" ca="1" si="245"/>
        <v>7.96213672243197E-3</v>
      </c>
      <c r="Y871" s="14">
        <f t="shared" ca="1" si="246"/>
        <v>1.2057548846065957E-3</v>
      </c>
      <c r="Z871" s="14">
        <f t="shared" ca="1" si="247"/>
        <v>-1.5158012470473069E-2</v>
      </c>
      <c r="AA871" s="14">
        <f t="shared" ca="1" si="248"/>
        <v>9.8711201872714401E-6</v>
      </c>
      <c r="AB871" s="14">
        <f t="shared" ca="1" si="249"/>
        <v>-1.4719618872309079E-2</v>
      </c>
      <c r="AC871" s="14">
        <f t="shared" ca="1" si="250"/>
        <v>8.2207258724819338E-3</v>
      </c>
      <c r="AD871" s="14">
        <f t="shared" ca="1" si="251"/>
        <v>-5.2078428052141964E-3</v>
      </c>
      <c r="AE871" s="14">
        <f t="shared" ca="1" si="252"/>
        <v>4.4112077667688484E-3</v>
      </c>
      <c r="AF871" s="14">
        <f t="shared" ca="1" si="253"/>
        <v>2.2307606226843212E-3</v>
      </c>
      <c r="AG871" s="14">
        <f t="shared" ca="1" si="254"/>
        <v>5.615948325656938E-3</v>
      </c>
      <c r="AH871" s="14">
        <f t="shared" ca="1" si="255"/>
        <v>1.7723014840231007E-3</v>
      </c>
      <c r="AI871" s="14">
        <f t="shared" ca="1" si="256"/>
        <v>8.6168057437622236E-3</v>
      </c>
      <c r="AJ871" s="14">
        <f t="shared" ca="1" si="257"/>
        <v>4.2009408077543151E-2</v>
      </c>
      <c r="AK871" s="14">
        <f t="shared" ca="1" si="258"/>
        <v>-4.9157997880980506E-3</v>
      </c>
    </row>
    <row r="872" spans="1:37" x14ac:dyDescent="0.2">
      <c r="A872" s="13">
        <f ca="1">IF(OFFSET(STATIC!$A$6,MATCH($A$16, STATIC!$A$6:$A$2307,0)+ROW()-ROW($A$16),0)&gt;$A$12, OFFSET(STATIC!$A$6,MATCH($A$16, STATIC!$A$6:$A$2307,0)+ROW()-ROW($A$16),0), FALSE)</f>
        <v>42207</v>
      </c>
      <c r="B872" s="7">
        <f ca="1">OFFSET(STATIC!$B$6,MATCH('Data Manipulation'!$A872,STATIC!$A$6:$A$2307, 0)-1,3*(COLUMN()-COLUMN($B$16)))</f>
        <v>276.52999999999997</v>
      </c>
      <c r="C872" s="7">
        <f ca="1">OFFSET(STATIC!$B$6,MATCH('Data Manipulation'!$A872,STATIC!$A$6:$A$2307, 0)-1,3*(COLUMN()-COLUMN($B$16)))</f>
        <v>266.08999999999997</v>
      </c>
      <c r="D872" s="7">
        <f ca="1">OFFSET(STATIC!$B$6,MATCH('Data Manipulation'!$A872,STATIC!$A$6:$A$2307, 0)-1,3*(COLUMN()-COLUMN($B$16)))</f>
        <v>2114.15</v>
      </c>
      <c r="E872" s="7">
        <f ca="1">OFFSET(STATIC!$B$6,MATCH('Data Manipulation'!$A872,STATIC!$A$6:$A$2307, 0)-1,3*(COLUMN()-COLUMN($B$16)))*$J872</f>
        <v>3963.8728740000001</v>
      </c>
      <c r="F872" s="7">
        <f ca="1">OFFSET(STATIC!$B$6,MATCH('Data Manipulation'!$A872,STATIC!$A$6:$A$2307, 0)-1,3*(COLUMN()-COLUMN($B$16)))</f>
        <v>1094.0899999999999</v>
      </c>
      <c r="G872" s="7">
        <f ca="1">OFFSET(STATIC!$B$6,MATCH('Data Manipulation'!$A872,STATIC!$A$6:$A$2307, 0)-1,3*(COLUMN()-COLUMN($B$16)))</f>
        <v>49.19</v>
      </c>
      <c r="H872" s="7">
        <f ca="1">OFFSET(STATIC!$B$6,MATCH('Data Manipulation'!$A872,STATIC!$A$6:$A$2307, 0)-1,3*(COLUMN()-COLUMN($B$16)))</f>
        <v>32.417639999999999</v>
      </c>
      <c r="I872" s="7">
        <f ca="1">OFFSET(STATIC!$B$6,MATCH('Data Manipulation'!$A872,STATIC!$A$6:$A$2307, 0)-1,3*(COLUMN()-COLUMN($B$16)))</f>
        <v>159.46</v>
      </c>
      <c r="J872" s="7">
        <f ca="1">OFFSET(STATIC!$B$6,MATCH('Data Manipulation'!$A872,STATIC!$A$6:$A$2307, 0)-1,3*(COLUMN()-COLUMN($B$16)))</f>
        <v>1.0903</v>
      </c>
      <c r="K872" s="7">
        <f ca="1">OFFSET(STATIC!$B$6,MATCH('Data Manipulation'!$A872,STATIC!$A$6:$A$2307, 0)-1,3*(COLUMN()-COLUMN($B$16)))</f>
        <v>1.5594000000000001</v>
      </c>
      <c r="L872" s="7">
        <f ca="1">OFFSET(STATIC!$B$6,MATCH('Data Manipulation'!$A872,STATIC!$A$6:$A$2307, 0)-1,3*(COLUMN()-COLUMN($B$16)))</f>
        <v>1.0405</v>
      </c>
      <c r="M872" s="7">
        <f ca="1">OFFSET(STATIC!$B$6,MATCH('Data Manipulation'!$A872,STATIC!$A$6:$A$2307, 0)-1,3*(COLUMN()-COLUMN($B$16)))</f>
        <v>8.0599999999999995E-3</v>
      </c>
      <c r="N872" s="7">
        <f ca="1">OFFSET(STATIC!$B$6,MATCH('Data Manipulation'!$A872,STATIC!$A$6:$A$2307, 0)-1,3*(COLUMN()-COLUMN($B$16)))*$J872</f>
        <v>245.85719850000001</v>
      </c>
      <c r="O872" s="7">
        <f ca="1">OFFSET(STATIC!$B$6,MATCH('Data Manipulation'!$A872,STATIC!$A$6:$A$2307, 0)-1,3*(COLUMN()-COLUMN($B$16)))</f>
        <v>1916.71</v>
      </c>
      <c r="P872" s="7">
        <f ca="1">OFFSET(STATIC!$B$6,MATCH('Data Manipulation'!$A872,STATIC!$A$6:$A$2307, 0)-1,3*(COLUMN()-COLUMN($B$16)))*$J872</f>
        <v>257.87950047999999</v>
      </c>
      <c r="Q872" s="7">
        <f ca="1">OFFSET(STATIC!$B$6,MATCH('Data Manipulation'!$A872,STATIC!$A$6:$A$2307, 0)-1,3*(COLUMN()-COLUMN($B$16)))</f>
        <v>12.12</v>
      </c>
      <c r="R872" s="7">
        <f ca="1">OFFSET(STATIC!$B$6,MATCH('Data Manipulation'!$A872,STATIC!$A$6:$A$2307, 0)-1,3*(COLUMN()-COLUMN($B$16)))</f>
        <v>5171.7700000000004</v>
      </c>
      <c r="U872" s="14">
        <f t="shared" ca="1" si="242"/>
        <v>-9.8955486241513665E-3</v>
      </c>
      <c r="V872" s="14">
        <f t="shared" ca="1" si="243"/>
        <v>-8.7183205493536371E-3</v>
      </c>
      <c r="W872" s="14">
        <f t="shared" ca="1" si="244"/>
        <v>-2.3905372610337479E-3</v>
      </c>
      <c r="X872" s="14">
        <f t="shared" ca="1" si="245"/>
        <v>-8.613749943209667E-3</v>
      </c>
      <c r="Y872" s="14">
        <f t="shared" ca="1" si="246"/>
        <v>-1.2182255410680477E-2</v>
      </c>
      <c r="Z872" s="14">
        <f t="shared" ca="1" si="247"/>
        <v>-2.3506858368898022E-2</v>
      </c>
      <c r="AA872" s="14">
        <f t="shared" ca="1" si="248"/>
        <v>-1.1204623931377619E-2</v>
      </c>
      <c r="AB872" s="14">
        <f t="shared" ca="1" si="249"/>
        <v>-1.153487241534704E-2</v>
      </c>
      <c r="AC872" s="14">
        <f t="shared" ca="1" si="250"/>
        <v>-5.2143007956248497E-3</v>
      </c>
      <c r="AD872" s="14">
        <f t="shared" ca="1" si="251"/>
        <v>1.6686994437589975E-3</v>
      </c>
      <c r="AE872" s="14">
        <f t="shared" ca="1" si="252"/>
        <v>-4.315518565222185E-3</v>
      </c>
      <c r="AF872" s="14">
        <f t="shared" ca="1" si="253"/>
        <v>-2.1069599416225207E-3</v>
      </c>
      <c r="AG872" s="14">
        <f t="shared" ca="1" si="254"/>
        <v>-1.2996884459466663E-3</v>
      </c>
      <c r="AH872" s="14">
        <f t="shared" ca="1" si="255"/>
        <v>8.0900452496462298E-4</v>
      </c>
      <c r="AI872" s="14">
        <f t="shared" ca="1" si="256"/>
        <v>-3.5068686944798397E-3</v>
      </c>
      <c r="AJ872" s="14">
        <f t="shared" ca="1" si="257"/>
        <v>-8.2169731022809344E-3</v>
      </c>
      <c r="AK872" s="14">
        <f t="shared" ca="1" si="258"/>
        <v>-7.0039564189749741E-3</v>
      </c>
    </row>
    <row r="873" spans="1:37" x14ac:dyDescent="0.2">
      <c r="A873" s="13">
        <f ca="1">IF(OFFSET(STATIC!$A$6,MATCH($A$16, STATIC!$A$6:$A$2307,0)+ROW()-ROW($A$16),0)&gt;$A$12, OFFSET(STATIC!$A$6,MATCH($A$16, STATIC!$A$6:$A$2307,0)+ROW()-ROW($A$16),0), FALSE)</f>
        <v>42206</v>
      </c>
      <c r="B873" s="7">
        <f ca="1">OFFSET(STATIC!$B$6,MATCH('Data Manipulation'!$A873,STATIC!$A$6:$A$2307, 0)-1,3*(COLUMN()-COLUMN($B$16)))</f>
        <v>279.27999999999997</v>
      </c>
      <c r="C873" s="7">
        <f ca="1">OFFSET(STATIC!$B$6,MATCH('Data Manipulation'!$A873,STATIC!$A$6:$A$2307, 0)-1,3*(COLUMN()-COLUMN($B$16)))</f>
        <v>268.42</v>
      </c>
      <c r="D873" s="7">
        <f ca="1">OFFSET(STATIC!$B$6,MATCH('Data Manipulation'!$A873,STATIC!$A$6:$A$2307, 0)-1,3*(COLUMN()-COLUMN($B$16)))</f>
        <v>2119.21</v>
      </c>
      <c r="E873" s="7">
        <f ca="1">OFFSET(STATIC!$B$6,MATCH('Data Manipulation'!$A873,STATIC!$A$6:$A$2307, 0)-1,3*(COLUMN()-COLUMN($B$16)))*$J873</f>
        <v>3998.1641600000003</v>
      </c>
      <c r="F873" s="7">
        <f ca="1">OFFSET(STATIC!$B$6,MATCH('Data Manipulation'!$A873,STATIC!$A$6:$A$2307, 0)-1,3*(COLUMN()-COLUMN($B$16)))</f>
        <v>1107.5</v>
      </c>
      <c r="G873" s="7">
        <f ca="1">OFFSET(STATIC!$B$6,MATCH('Data Manipulation'!$A873,STATIC!$A$6:$A$2307, 0)-1,3*(COLUMN()-COLUMN($B$16)))</f>
        <v>50.36</v>
      </c>
      <c r="H873" s="7">
        <f ca="1">OFFSET(STATIC!$B$6,MATCH('Data Manipulation'!$A873,STATIC!$A$6:$A$2307, 0)-1,3*(COLUMN()-COLUMN($B$16)))</f>
        <v>32.782910000000001</v>
      </c>
      <c r="I873" s="7">
        <f ca="1">OFFSET(STATIC!$B$6,MATCH('Data Manipulation'!$A873,STATIC!$A$6:$A$2307, 0)-1,3*(COLUMN()-COLUMN($B$16)))</f>
        <v>161.31</v>
      </c>
      <c r="J873" s="7">
        <f ca="1">OFFSET(STATIC!$B$6,MATCH('Data Manipulation'!$A873,STATIC!$A$6:$A$2307, 0)-1,3*(COLUMN()-COLUMN($B$16)))</f>
        <v>1.0960000000000001</v>
      </c>
      <c r="K873" s="7">
        <f ca="1">OFFSET(STATIC!$B$6,MATCH('Data Manipulation'!$A873,STATIC!$A$6:$A$2307, 0)-1,3*(COLUMN()-COLUMN($B$16)))</f>
        <v>1.5568</v>
      </c>
      <c r="L873" s="7">
        <f ca="1">OFFSET(STATIC!$B$6,MATCH('Data Manipulation'!$A873,STATIC!$A$6:$A$2307, 0)-1,3*(COLUMN()-COLUMN($B$16)))</f>
        <v>1.0449999999999999</v>
      </c>
      <c r="M873" s="7">
        <f ca="1">OFFSET(STATIC!$B$6,MATCH('Data Manipulation'!$A873,STATIC!$A$6:$A$2307, 0)-1,3*(COLUMN()-COLUMN($B$16)))</f>
        <v>8.0770000000000008E-3</v>
      </c>
      <c r="N873" s="7">
        <f ca="1">OFFSET(STATIC!$B$6,MATCH('Data Manipulation'!$A873,STATIC!$A$6:$A$2307, 0)-1,3*(COLUMN()-COLUMN($B$16)))*$J873</f>
        <v>246.17694400000002</v>
      </c>
      <c r="O873" s="7">
        <f ca="1">OFFSET(STATIC!$B$6,MATCH('Data Manipulation'!$A873,STATIC!$A$6:$A$2307, 0)-1,3*(COLUMN()-COLUMN($B$16)))</f>
        <v>1915.16</v>
      </c>
      <c r="P873" s="7">
        <f ca="1">OFFSET(STATIC!$B$6,MATCH('Data Manipulation'!$A873,STATIC!$A$6:$A$2307, 0)-1,3*(COLUMN()-COLUMN($B$16)))*$J873</f>
        <v>258.78543760000002</v>
      </c>
      <c r="Q873" s="7">
        <f ca="1">OFFSET(STATIC!$B$6,MATCH('Data Manipulation'!$A873,STATIC!$A$6:$A$2307, 0)-1,3*(COLUMN()-COLUMN($B$16)))</f>
        <v>12.22</v>
      </c>
      <c r="R873" s="7">
        <f ca="1">OFFSET(STATIC!$B$6,MATCH('Data Manipulation'!$A873,STATIC!$A$6:$A$2307, 0)-1,3*(COLUMN()-COLUMN($B$16)))</f>
        <v>5208.12</v>
      </c>
      <c r="U873" s="14">
        <f t="shared" ca="1" si="242"/>
        <v>6.2137656606101373E-3</v>
      </c>
      <c r="V873" s="14">
        <f t="shared" ca="1" si="243"/>
        <v>6.7660015511662964E-3</v>
      </c>
      <c r="W873" s="14">
        <f t="shared" ca="1" si="244"/>
        <v>-4.2707640446294944E-3</v>
      </c>
      <c r="X873" s="14">
        <f t="shared" ca="1" si="245"/>
        <v>3.8594706807775072E-4</v>
      </c>
      <c r="Y873" s="14">
        <f t="shared" ca="1" si="246"/>
        <v>-7.4915497923446601E-4</v>
      </c>
      <c r="Z873" s="14">
        <f t="shared" ca="1" si="247"/>
        <v>4.1786947682019961E-3</v>
      </c>
      <c r="AA873" s="14">
        <f t="shared" ca="1" si="248"/>
        <v>-2.7884173019552482E-3</v>
      </c>
      <c r="AB873" s="14">
        <f t="shared" ca="1" si="249"/>
        <v>-9.6243570957729695E-3</v>
      </c>
      <c r="AC873" s="14">
        <f t="shared" ca="1" si="250"/>
        <v>1.0917038840714897E-2</v>
      </c>
      <c r="AD873" s="14">
        <f t="shared" ca="1" si="251"/>
        <v>-8.3469779156834399E-4</v>
      </c>
      <c r="AE873" s="14">
        <f t="shared" ca="1" si="252"/>
        <v>6.7211006730773818E-3</v>
      </c>
      <c r="AF873" s="14">
        <f t="shared" ca="1" si="253"/>
        <v>3.8454429325630408E-3</v>
      </c>
      <c r="AG873" s="14">
        <f t="shared" ca="1" si="254"/>
        <v>7.9119510498925436E-3</v>
      </c>
      <c r="AH873" s="14">
        <f t="shared" ca="1" si="255"/>
        <v>1.5258402918565512E-3</v>
      </c>
      <c r="AI873" s="14">
        <f t="shared" ca="1" si="256"/>
        <v>9.2586520887699125E-3</v>
      </c>
      <c r="AJ873" s="14">
        <f t="shared" ca="1" si="257"/>
        <v>-2.4519832472866452E-3</v>
      </c>
      <c r="AK873" s="14">
        <f t="shared" ca="1" si="258"/>
        <v>-2.0598495109875937E-3</v>
      </c>
    </row>
    <row r="874" spans="1:37" x14ac:dyDescent="0.2">
      <c r="A874" s="13">
        <f ca="1">IF(OFFSET(STATIC!$A$6,MATCH($A$16, STATIC!$A$6:$A$2307,0)+ROW()-ROW($A$16),0)&gt;$A$12, OFFSET(STATIC!$A$6,MATCH($A$16, STATIC!$A$6:$A$2307,0)+ROW()-ROW($A$16),0), FALSE)</f>
        <v>42205</v>
      </c>
      <c r="B874" s="7">
        <f ca="1">OFFSET(STATIC!$B$6,MATCH('Data Manipulation'!$A874,STATIC!$A$6:$A$2307, 0)-1,3*(COLUMN()-COLUMN($B$16)))</f>
        <v>277.55</v>
      </c>
      <c r="C874" s="7">
        <f ca="1">OFFSET(STATIC!$B$6,MATCH('Data Manipulation'!$A874,STATIC!$A$6:$A$2307, 0)-1,3*(COLUMN()-COLUMN($B$16)))</f>
        <v>266.61</v>
      </c>
      <c r="D874" s="7">
        <f ca="1">OFFSET(STATIC!$B$6,MATCH('Data Manipulation'!$A874,STATIC!$A$6:$A$2307, 0)-1,3*(COLUMN()-COLUMN($B$16)))</f>
        <v>2128.2800000000002</v>
      </c>
      <c r="E874" s="7">
        <f ca="1">OFFSET(STATIC!$B$6,MATCH('Data Manipulation'!$A874,STATIC!$A$6:$A$2307, 0)-1,3*(COLUMN()-COLUMN($B$16)))*$J874</f>
        <v>3996.6213780000003</v>
      </c>
      <c r="F874" s="7">
        <f ca="1">OFFSET(STATIC!$B$6,MATCH('Data Manipulation'!$A874,STATIC!$A$6:$A$2307, 0)-1,3*(COLUMN()-COLUMN($B$16)))</f>
        <v>1108.33</v>
      </c>
      <c r="G874" s="7">
        <f ca="1">OFFSET(STATIC!$B$6,MATCH('Data Manipulation'!$A874,STATIC!$A$6:$A$2307, 0)-1,3*(COLUMN()-COLUMN($B$16)))</f>
        <v>50.15</v>
      </c>
      <c r="H874" s="7">
        <f ca="1">OFFSET(STATIC!$B$6,MATCH('Data Manipulation'!$A874,STATIC!$A$6:$A$2307, 0)-1,3*(COLUMN()-COLUMN($B$16)))</f>
        <v>32.874450000000003</v>
      </c>
      <c r="I874" s="7">
        <f ca="1">OFFSET(STATIC!$B$6,MATCH('Data Manipulation'!$A874,STATIC!$A$6:$A$2307, 0)-1,3*(COLUMN()-COLUMN($B$16)))</f>
        <v>162.87</v>
      </c>
      <c r="J874" s="7">
        <f ca="1">OFFSET(STATIC!$B$6,MATCH('Data Manipulation'!$A874,STATIC!$A$6:$A$2307, 0)-1,3*(COLUMN()-COLUMN($B$16)))</f>
        <v>1.0841000000000001</v>
      </c>
      <c r="K874" s="7">
        <f ca="1">OFFSET(STATIC!$B$6,MATCH('Data Manipulation'!$A874,STATIC!$A$6:$A$2307, 0)-1,3*(COLUMN()-COLUMN($B$16)))</f>
        <v>1.5581</v>
      </c>
      <c r="L874" s="7">
        <f ca="1">OFFSET(STATIC!$B$6,MATCH('Data Manipulation'!$A874,STATIC!$A$6:$A$2307, 0)-1,3*(COLUMN()-COLUMN($B$16)))</f>
        <v>1.038</v>
      </c>
      <c r="M874" s="7">
        <f ca="1">OFFSET(STATIC!$B$6,MATCH('Data Manipulation'!$A874,STATIC!$A$6:$A$2307, 0)-1,3*(COLUMN()-COLUMN($B$16)))</f>
        <v>8.0459999999999993E-3</v>
      </c>
      <c r="N874" s="7">
        <f ca="1">OFFSET(STATIC!$B$6,MATCH('Data Manipulation'!$A874,STATIC!$A$6:$A$2307, 0)-1,3*(COLUMN()-COLUMN($B$16)))*$J874</f>
        <v>244.23688900000002</v>
      </c>
      <c r="O874" s="7">
        <f ca="1">OFFSET(STATIC!$B$6,MATCH('Data Manipulation'!$A874,STATIC!$A$6:$A$2307, 0)-1,3*(COLUMN()-COLUMN($B$16)))</f>
        <v>1912.24</v>
      </c>
      <c r="P874" s="7">
        <f ca="1">OFFSET(STATIC!$B$6,MATCH('Data Manipulation'!$A874,STATIC!$A$6:$A$2307, 0)-1,3*(COLUMN()-COLUMN($B$16)))*$J874</f>
        <v>256.40049099999999</v>
      </c>
      <c r="Q874" s="7">
        <f ca="1">OFFSET(STATIC!$B$6,MATCH('Data Manipulation'!$A874,STATIC!$A$6:$A$2307, 0)-1,3*(COLUMN()-COLUMN($B$16)))</f>
        <v>12.25</v>
      </c>
      <c r="R874" s="7">
        <f ca="1">OFFSET(STATIC!$B$6,MATCH('Data Manipulation'!$A874,STATIC!$A$6:$A$2307, 0)-1,3*(COLUMN()-COLUMN($B$16)))</f>
        <v>5218.8590000000004</v>
      </c>
      <c r="U874" s="14">
        <f t="shared" ca="1" si="242"/>
        <v>-2.5907682441248321E-3</v>
      </c>
      <c r="V874" s="14">
        <f t="shared" ca="1" si="243"/>
        <v>-5.610427642916819E-3</v>
      </c>
      <c r="W874" s="14">
        <f t="shared" ca="1" si="244"/>
        <v>7.7087234599653289E-4</v>
      </c>
      <c r="X874" s="14">
        <f t="shared" ca="1" si="245"/>
        <v>2.9401076146182083E-3</v>
      </c>
      <c r="Y874" s="14">
        <f t="shared" ca="1" si="246"/>
        <v>-2.2967371638081494E-2</v>
      </c>
      <c r="Z874" s="14">
        <f t="shared" ca="1" si="247"/>
        <v>-1.4647926192796833E-2</v>
      </c>
      <c r="AA874" s="14">
        <f t="shared" ca="1" si="248"/>
        <v>-3.0390586491855248E-2</v>
      </c>
      <c r="AB874" s="14">
        <f t="shared" ca="1" si="249"/>
        <v>-2.6978985031825089E-3</v>
      </c>
      <c r="AC874" s="14">
        <f t="shared" ca="1" si="250"/>
        <v>-1.4747905705604313E-3</v>
      </c>
      <c r="AD874" s="14">
        <f t="shared" ca="1" si="251"/>
        <v>-2.9479641959466317E-3</v>
      </c>
      <c r="AE874" s="14">
        <f t="shared" ca="1" si="252"/>
        <v>-3.2701770029648033E-3</v>
      </c>
      <c r="AF874" s="14">
        <f t="shared" ca="1" si="253"/>
        <v>-1.9865911673776606E-3</v>
      </c>
      <c r="AG874" s="14">
        <f t="shared" ca="1" si="254"/>
        <v>-8.5317612908960942E-4</v>
      </c>
      <c r="AH874" s="14">
        <f t="shared" ca="1" si="255"/>
        <v>-1.3065134156020146E-3</v>
      </c>
      <c r="AI874" s="14">
        <f t="shared" ca="1" si="256"/>
        <v>3.8732855060945819E-4</v>
      </c>
      <c r="AJ874" s="14">
        <f t="shared" ca="1" si="257"/>
        <v>2.4794658613216274E-2</v>
      </c>
      <c r="AK874" s="14">
        <f t="shared" ca="1" si="258"/>
        <v>1.6714930209611792E-3</v>
      </c>
    </row>
    <row r="875" spans="1:37" x14ac:dyDescent="0.2">
      <c r="A875" s="13">
        <f ca="1">IF(OFFSET(STATIC!$A$6,MATCH($A$16, STATIC!$A$6:$A$2307,0)+ROW()-ROW($A$16),0)&gt;$A$12, OFFSET(STATIC!$A$6,MATCH($A$16, STATIC!$A$6:$A$2307,0)+ROW()-ROW($A$16),0), FALSE)</f>
        <v>42202</v>
      </c>
      <c r="B875" s="7">
        <f ca="1">OFFSET(STATIC!$B$6,MATCH('Data Manipulation'!$A875,STATIC!$A$6:$A$2307, 0)-1,3*(COLUMN()-COLUMN($B$16)))</f>
        <v>278.27</v>
      </c>
      <c r="C875" s="7">
        <f ca="1">OFFSET(STATIC!$B$6,MATCH('Data Manipulation'!$A875,STATIC!$A$6:$A$2307, 0)-1,3*(COLUMN()-COLUMN($B$16)))</f>
        <v>268.11</v>
      </c>
      <c r="D875" s="7">
        <f ca="1">OFFSET(STATIC!$B$6,MATCH('Data Manipulation'!$A875,STATIC!$A$6:$A$2307, 0)-1,3*(COLUMN()-COLUMN($B$16)))</f>
        <v>2126.64</v>
      </c>
      <c r="E875" s="7">
        <f ca="1">OFFSET(STATIC!$B$6,MATCH('Data Manipulation'!$A875,STATIC!$A$6:$A$2307, 0)-1,3*(COLUMN()-COLUMN($B$16)))*$J875</f>
        <v>3984.8881380000007</v>
      </c>
      <c r="F875" s="7">
        <f ca="1">OFFSET(STATIC!$B$6,MATCH('Data Manipulation'!$A875,STATIC!$A$6:$A$2307, 0)-1,3*(COLUMN()-COLUMN($B$16)))</f>
        <v>1134.08</v>
      </c>
      <c r="G875" s="7">
        <f ca="1">OFFSET(STATIC!$B$6,MATCH('Data Manipulation'!$A875,STATIC!$A$6:$A$2307, 0)-1,3*(COLUMN()-COLUMN($B$16)))</f>
        <v>50.89</v>
      </c>
      <c r="H875" s="7">
        <f ca="1">OFFSET(STATIC!$B$6,MATCH('Data Manipulation'!$A875,STATIC!$A$6:$A$2307, 0)-1,3*(COLUMN()-COLUMN($B$16)))</f>
        <v>33.888860000000001</v>
      </c>
      <c r="I875" s="7">
        <f ca="1">OFFSET(STATIC!$B$6,MATCH('Data Manipulation'!$A875,STATIC!$A$6:$A$2307, 0)-1,3*(COLUMN()-COLUMN($B$16)))</f>
        <v>163.31</v>
      </c>
      <c r="J875" s="7">
        <f ca="1">OFFSET(STATIC!$B$6,MATCH('Data Manipulation'!$A875,STATIC!$A$6:$A$2307, 0)-1,3*(COLUMN()-COLUMN($B$16)))</f>
        <v>1.0857000000000001</v>
      </c>
      <c r="K875" s="7">
        <f ca="1">OFFSET(STATIC!$B$6,MATCH('Data Manipulation'!$A875,STATIC!$A$6:$A$2307, 0)-1,3*(COLUMN()-COLUMN($B$16)))</f>
        <v>1.5627</v>
      </c>
      <c r="L875" s="7">
        <f ca="1">OFFSET(STATIC!$B$6,MATCH('Data Manipulation'!$A875,STATIC!$A$6:$A$2307, 0)-1,3*(COLUMN()-COLUMN($B$16)))</f>
        <v>1.0414000000000001</v>
      </c>
      <c r="M875" s="7">
        <f ca="1">OFFSET(STATIC!$B$6,MATCH('Data Manipulation'!$A875,STATIC!$A$6:$A$2307, 0)-1,3*(COLUMN()-COLUMN($B$16)))</f>
        <v>8.0619999999999997E-3</v>
      </c>
      <c r="N875" s="7">
        <f ca="1">OFFSET(STATIC!$B$6,MATCH('Data Manipulation'!$A875,STATIC!$A$6:$A$2307, 0)-1,3*(COLUMN()-COLUMN($B$16)))*$J875</f>
        <v>244.44535500000003</v>
      </c>
      <c r="O875" s="7">
        <f ca="1">OFFSET(STATIC!$B$6,MATCH('Data Manipulation'!$A875,STATIC!$A$6:$A$2307, 0)-1,3*(COLUMN()-COLUMN($B$16)))</f>
        <v>1914.74</v>
      </c>
      <c r="P875" s="7">
        <f ca="1">OFFSET(STATIC!$B$6,MATCH('Data Manipulation'!$A875,STATIC!$A$6:$A$2307, 0)-1,3*(COLUMN()-COLUMN($B$16)))*$J875</f>
        <v>256.301199</v>
      </c>
      <c r="Q875" s="7">
        <f ca="1">OFFSET(STATIC!$B$6,MATCH('Data Manipulation'!$A875,STATIC!$A$6:$A$2307, 0)-1,3*(COLUMN()-COLUMN($B$16)))</f>
        <v>11.95</v>
      </c>
      <c r="R875" s="7">
        <f ca="1">OFFSET(STATIC!$B$6,MATCH('Data Manipulation'!$A875,STATIC!$A$6:$A$2307, 0)-1,3*(COLUMN()-COLUMN($B$16)))</f>
        <v>5210.143</v>
      </c>
      <c r="U875" s="14">
        <f t="shared" ca="1" si="242"/>
        <v>5.7514649847412906E-4</v>
      </c>
      <c r="V875" s="14">
        <f t="shared" ca="1" si="243"/>
        <v>1.1569108043382697E-3</v>
      </c>
      <c r="W875" s="14">
        <f t="shared" ca="1" si="244"/>
        <v>1.1056405254354067E-3</v>
      </c>
      <c r="X875" s="14">
        <f t="shared" ca="1" si="245"/>
        <v>-3.4009252437044186E-3</v>
      </c>
      <c r="Y875" s="14">
        <f t="shared" ca="1" si="246"/>
        <v>-9.9059793567256253E-3</v>
      </c>
      <c r="Z875" s="14">
        <f t="shared" ca="1" si="247"/>
        <v>-3.9292731350324729E-4</v>
      </c>
      <c r="AA875" s="14">
        <f t="shared" ca="1" si="248"/>
        <v>-1.5155084199581465E-2</v>
      </c>
      <c r="AB875" s="14">
        <f t="shared" ca="1" si="249"/>
        <v>-1.0779969795729169E-2</v>
      </c>
      <c r="AC875" s="14">
        <f t="shared" ca="1" si="250"/>
        <v>-1.7484935205090289E-3</v>
      </c>
      <c r="AD875" s="14">
        <f t="shared" ca="1" si="251"/>
        <v>1.2165841103541578E-3</v>
      </c>
      <c r="AE875" s="14">
        <f t="shared" ca="1" si="252"/>
        <v>-2.206130097207314E-3</v>
      </c>
      <c r="AF875" s="14">
        <f t="shared" ca="1" si="253"/>
        <v>2.4810817643713181E-4</v>
      </c>
      <c r="AG875" s="14">
        <f t="shared" ca="1" si="254"/>
        <v>2.1908566955777145E-3</v>
      </c>
      <c r="AH875" s="14">
        <f t="shared" ca="1" si="255"/>
        <v>5.6420438232649783E-4</v>
      </c>
      <c r="AI875" s="14">
        <f t="shared" ca="1" si="256"/>
        <v>1.5190069506413714E-3</v>
      </c>
      <c r="AJ875" s="14">
        <f t="shared" ca="1" si="257"/>
        <v>-1.3300279187481253E-2</v>
      </c>
      <c r="AK875" s="14">
        <f t="shared" ca="1" si="258"/>
        <v>9.0538591481634199E-3</v>
      </c>
    </row>
    <row r="876" spans="1:37" x14ac:dyDescent="0.2">
      <c r="A876" s="13">
        <f ca="1">IF(OFFSET(STATIC!$A$6,MATCH($A$16, STATIC!$A$6:$A$2307,0)+ROW()-ROW($A$16),0)&gt;$A$12, OFFSET(STATIC!$A$6,MATCH($A$16, STATIC!$A$6:$A$2307,0)+ROW()-ROW($A$16),0), FALSE)</f>
        <v>42201</v>
      </c>
      <c r="B876" s="7">
        <f ca="1">OFFSET(STATIC!$B$6,MATCH('Data Manipulation'!$A876,STATIC!$A$6:$A$2307, 0)-1,3*(COLUMN()-COLUMN($B$16)))</f>
        <v>278.11</v>
      </c>
      <c r="C876" s="7">
        <f ca="1">OFFSET(STATIC!$B$6,MATCH('Data Manipulation'!$A876,STATIC!$A$6:$A$2307, 0)-1,3*(COLUMN()-COLUMN($B$16)))</f>
        <v>267.8</v>
      </c>
      <c r="D876" s="7">
        <f ca="1">OFFSET(STATIC!$B$6,MATCH('Data Manipulation'!$A876,STATIC!$A$6:$A$2307, 0)-1,3*(COLUMN()-COLUMN($B$16)))</f>
        <v>2124.29</v>
      </c>
      <c r="E876" s="7">
        <f ca="1">OFFSET(STATIC!$B$6,MATCH('Data Manipulation'!$A876,STATIC!$A$6:$A$2307, 0)-1,3*(COLUMN()-COLUMN($B$16)))*$J876</f>
        <v>3998.4635159999993</v>
      </c>
      <c r="F876" s="7">
        <f ca="1">OFFSET(STATIC!$B$6,MATCH('Data Manipulation'!$A876,STATIC!$A$6:$A$2307, 0)-1,3*(COLUMN()-COLUMN($B$16)))</f>
        <v>1145.3699999999999</v>
      </c>
      <c r="G876" s="7">
        <f ca="1">OFFSET(STATIC!$B$6,MATCH('Data Manipulation'!$A876,STATIC!$A$6:$A$2307, 0)-1,3*(COLUMN()-COLUMN($B$16)))</f>
        <v>50.91</v>
      </c>
      <c r="H876" s="7">
        <f ca="1">OFFSET(STATIC!$B$6,MATCH('Data Manipulation'!$A876,STATIC!$A$6:$A$2307, 0)-1,3*(COLUMN()-COLUMN($B$16)))</f>
        <v>34.406359999999999</v>
      </c>
      <c r="I876" s="7">
        <f ca="1">OFFSET(STATIC!$B$6,MATCH('Data Manipulation'!$A876,STATIC!$A$6:$A$2307, 0)-1,3*(COLUMN()-COLUMN($B$16)))</f>
        <v>165.08</v>
      </c>
      <c r="J876" s="7">
        <f ca="1">OFFSET(STATIC!$B$6,MATCH('Data Manipulation'!$A876,STATIC!$A$6:$A$2307, 0)-1,3*(COLUMN()-COLUMN($B$16)))</f>
        <v>1.0875999999999999</v>
      </c>
      <c r="K876" s="7">
        <f ca="1">OFFSET(STATIC!$B$6,MATCH('Data Manipulation'!$A876,STATIC!$A$6:$A$2307, 0)-1,3*(COLUMN()-COLUMN($B$16)))</f>
        <v>1.5608</v>
      </c>
      <c r="L876" s="7">
        <f ca="1">OFFSET(STATIC!$B$6,MATCH('Data Manipulation'!$A876,STATIC!$A$6:$A$2307, 0)-1,3*(COLUMN()-COLUMN($B$16)))</f>
        <v>1.0437000000000001</v>
      </c>
      <c r="M876" s="7">
        <f ca="1">OFFSET(STATIC!$B$6,MATCH('Data Manipulation'!$A876,STATIC!$A$6:$A$2307, 0)-1,3*(COLUMN()-COLUMN($B$16)))</f>
        <v>8.0599999999999995E-3</v>
      </c>
      <c r="N876" s="7">
        <f ca="1">OFFSET(STATIC!$B$6,MATCH('Data Manipulation'!$A876,STATIC!$A$6:$A$2307, 0)-1,3*(COLUMN()-COLUMN($B$16)))*$J876</f>
        <v>243.91039647999997</v>
      </c>
      <c r="O876" s="7">
        <f ca="1">OFFSET(STATIC!$B$6,MATCH('Data Manipulation'!$A876,STATIC!$A$6:$A$2307, 0)-1,3*(COLUMN()-COLUMN($B$16)))</f>
        <v>1913.66</v>
      </c>
      <c r="P876" s="7">
        <f ca="1">OFFSET(STATIC!$B$6,MATCH('Data Manipulation'!$A876,STATIC!$A$6:$A$2307, 0)-1,3*(COLUMN()-COLUMN($B$16)))*$J876</f>
        <v>255.91217123999999</v>
      </c>
      <c r="Q876" s="7">
        <f ca="1">OFFSET(STATIC!$B$6,MATCH('Data Manipulation'!$A876,STATIC!$A$6:$A$2307, 0)-1,3*(COLUMN()-COLUMN($B$16)))</f>
        <v>12.11</v>
      </c>
      <c r="R876" s="7">
        <f ca="1">OFFSET(STATIC!$B$6,MATCH('Data Manipulation'!$A876,STATIC!$A$6:$A$2307, 0)-1,3*(COLUMN()-COLUMN($B$16)))</f>
        <v>5163.1840000000002</v>
      </c>
      <c r="U876" s="14">
        <f t="shared" ca="1" si="242"/>
        <v>-4.4515857769421796E-2</v>
      </c>
      <c r="V876" s="14">
        <f t="shared" ca="1" si="243"/>
        <v>7.4586654132419421E-3</v>
      </c>
      <c r="W876" s="14">
        <f t="shared" ca="1" si="244"/>
        <v>7.9826687162939235E-3</v>
      </c>
      <c r="X876" s="14">
        <f t="shared" ca="1" si="245"/>
        <v>7.8872976255082803E-3</v>
      </c>
      <c r="Y876" s="14">
        <f t="shared" ca="1" si="246"/>
        <v>-2.0060712166629674E-3</v>
      </c>
      <c r="Z876" s="14">
        <f t="shared" ca="1" si="247"/>
        <v>-9.7733381531686352E-3</v>
      </c>
      <c r="AA876" s="14">
        <f t="shared" ca="1" si="248"/>
        <v>-3.8937232057191101E-3</v>
      </c>
      <c r="AB876" s="14">
        <f t="shared" ca="1" si="249"/>
        <v>1.0909753188278453E-3</v>
      </c>
      <c r="AC876" s="14">
        <f t="shared" ca="1" si="250"/>
        <v>-6.5069193521960743E-3</v>
      </c>
      <c r="AD876" s="14">
        <f t="shared" ca="1" si="251"/>
        <v>-1.2805738720140622E-3</v>
      </c>
      <c r="AE876" s="14">
        <f t="shared" ca="1" si="252"/>
        <v>-6.1133058859416008E-3</v>
      </c>
      <c r="AF876" s="14">
        <f t="shared" ca="1" si="253"/>
        <v>-1.611603894341644E-3</v>
      </c>
      <c r="AG876" s="14">
        <f t="shared" ca="1" si="254"/>
        <v>-4.4308782150547007E-3</v>
      </c>
      <c r="AH876" s="14">
        <f t="shared" ca="1" si="255"/>
        <v>-7.838075808654603E-5</v>
      </c>
      <c r="AI876" s="14">
        <f t="shared" ca="1" si="256"/>
        <v>-6.0337940703827997E-3</v>
      </c>
      <c r="AJ876" s="14">
        <f t="shared" ca="1" si="257"/>
        <v>-8.8455420561863549E-2</v>
      </c>
      <c r="AK876" s="14">
        <f t="shared" ca="1" si="258"/>
        <v>1.2520572347513626E-2</v>
      </c>
    </row>
    <row r="877" spans="1:37" x14ac:dyDescent="0.2">
      <c r="A877" s="13">
        <f ca="1">IF(OFFSET(STATIC!$A$6,MATCH($A$16, STATIC!$A$6:$A$2307,0)+ROW()-ROW($A$16),0)&gt;$A$12, OFFSET(STATIC!$A$6,MATCH($A$16, STATIC!$A$6:$A$2307,0)+ROW()-ROW($A$16),0), FALSE)</f>
        <v>42200</v>
      </c>
      <c r="B877" s="7">
        <f ca="1">OFFSET(STATIC!$B$6,MATCH('Data Manipulation'!$A877,STATIC!$A$6:$A$2307, 0)-1,3*(COLUMN()-COLUMN($B$16)))</f>
        <v>290.77</v>
      </c>
      <c r="C877" s="7">
        <f ca="1">OFFSET(STATIC!$B$6,MATCH('Data Manipulation'!$A877,STATIC!$A$6:$A$2307, 0)-1,3*(COLUMN()-COLUMN($B$16)))</f>
        <v>265.81</v>
      </c>
      <c r="D877" s="7">
        <f ca="1">OFFSET(STATIC!$B$6,MATCH('Data Manipulation'!$A877,STATIC!$A$6:$A$2307, 0)-1,3*(COLUMN()-COLUMN($B$16)))</f>
        <v>2107.4</v>
      </c>
      <c r="E877" s="7">
        <f ca="1">OFFSET(STATIC!$B$6,MATCH('Data Manipulation'!$A877,STATIC!$A$6:$A$2307, 0)-1,3*(COLUMN()-COLUMN($B$16)))*$J877</f>
        <v>3967.0504889999997</v>
      </c>
      <c r="F877" s="7">
        <f ca="1">OFFSET(STATIC!$B$6,MATCH('Data Manipulation'!$A877,STATIC!$A$6:$A$2307, 0)-1,3*(COLUMN()-COLUMN($B$16)))</f>
        <v>1147.67</v>
      </c>
      <c r="G877" s="7">
        <f ca="1">OFFSET(STATIC!$B$6,MATCH('Data Manipulation'!$A877,STATIC!$A$6:$A$2307, 0)-1,3*(COLUMN()-COLUMN($B$16)))</f>
        <v>51.41</v>
      </c>
      <c r="H877" s="7">
        <f ca="1">OFFSET(STATIC!$B$6,MATCH('Data Manipulation'!$A877,STATIC!$A$6:$A$2307, 0)-1,3*(COLUMN()-COLUMN($B$16)))</f>
        <v>34.540590000000002</v>
      </c>
      <c r="I877" s="7">
        <f ca="1">OFFSET(STATIC!$B$6,MATCH('Data Manipulation'!$A877,STATIC!$A$6:$A$2307, 0)-1,3*(COLUMN()-COLUMN($B$16)))</f>
        <v>164.9</v>
      </c>
      <c r="J877" s="7">
        <f ca="1">OFFSET(STATIC!$B$6,MATCH('Data Manipulation'!$A877,STATIC!$A$6:$A$2307, 0)-1,3*(COLUMN()-COLUMN($B$16)))</f>
        <v>1.0947</v>
      </c>
      <c r="K877" s="7">
        <f ca="1">OFFSET(STATIC!$B$6,MATCH('Data Manipulation'!$A877,STATIC!$A$6:$A$2307, 0)-1,3*(COLUMN()-COLUMN($B$16)))</f>
        <v>1.5628</v>
      </c>
      <c r="L877" s="7">
        <f ca="1">OFFSET(STATIC!$B$6,MATCH('Data Manipulation'!$A877,STATIC!$A$6:$A$2307, 0)-1,3*(COLUMN()-COLUMN($B$16)))</f>
        <v>1.0501</v>
      </c>
      <c r="M877" s="7">
        <f ca="1">OFFSET(STATIC!$B$6,MATCH('Data Manipulation'!$A877,STATIC!$A$6:$A$2307, 0)-1,3*(COLUMN()-COLUMN($B$16)))</f>
        <v>8.0730000000000003E-3</v>
      </c>
      <c r="N877" s="7">
        <f ca="1">OFFSET(STATIC!$B$6,MATCH('Data Manipulation'!$A877,STATIC!$A$6:$A$2307, 0)-1,3*(COLUMN()-COLUMN($B$16)))*$J877</f>
        <v>244.99353159</v>
      </c>
      <c r="O877" s="7">
        <f ca="1">OFFSET(STATIC!$B$6,MATCH('Data Manipulation'!$A877,STATIC!$A$6:$A$2307, 0)-1,3*(COLUMN()-COLUMN($B$16)))</f>
        <v>1913.81</v>
      </c>
      <c r="P877" s="7">
        <f ca="1">OFFSET(STATIC!$B$6,MATCH('Data Manipulation'!$A877,STATIC!$A$6:$A$2307, 0)-1,3*(COLUMN()-COLUMN($B$16)))*$J877</f>
        <v>257.46096041999999</v>
      </c>
      <c r="Q877" s="7">
        <f ca="1">OFFSET(STATIC!$B$6,MATCH('Data Manipulation'!$A877,STATIC!$A$6:$A$2307, 0)-1,3*(COLUMN()-COLUMN($B$16)))</f>
        <v>13.23</v>
      </c>
      <c r="R877" s="7">
        <f ca="1">OFFSET(STATIC!$B$6,MATCH('Data Manipulation'!$A877,STATIC!$A$6:$A$2307, 0)-1,3*(COLUMN()-COLUMN($B$16)))</f>
        <v>5098.9409999999998</v>
      </c>
      <c r="U877" s="14">
        <f t="shared" ca="1" si="242"/>
        <v>1.4799266179605804E-3</v>
      </c>
      <c r="V877" s="14">
        <f t="shared" ca="1" si="243"/>
        <v>-8.6155762175801273E-3</v>
      </c>
      <c r="W877" s="14">
        <f t="shared" ca="1" si="244"/>
        <v>-7.3523311386536176E-4</v>
      </c>
      <c r="X877" s="14">
        <f t="shared" ca="1" si="245"/>
        <v>-1.1250649271132521E-3</v>
      </c>
      <c r="Y877" s="14">
        <f t="shared" ca="1" si="246"/>
        <v>-6.6435617499520433E-3</v>
      </c>
      <c r="Z877" s="14">
        <f t="shared" ca="1" si="247"/>
        <v>-3.1213639810193781E-2</v>
      </c>
      <c r="AA877" s="14">
        <f t="shared" ca="1" si="248"/>
        <v>-3.6008591950618613E-3</v>
      </c>
      <c r="AB877" s="14">
        <f t="shared" ca="1" si="249"/>
        <v>7.2797867810934385E-4</v>
      </c>
      <c r="AC877" s="14">
        <f t="shared" ca="1" si="250"/>
        <v>-5.7385046121683422E-3</v>
      </c>
      <c r="AD877" s="14">
        <f t="shared" ca="1" si="251"/>
        <v>2.7552639735237867E-3</v>
      </c>
      <c r="AE877" s="14">
        <f t="shared" ca="1" si="252"/>
        <v>-7.0222342084854065E-3</v>
      </c>
      <c r="AF877" s="14">
        <f t="shared" ca="1" si="253"/>
        <v>-4.2027255926915261E-3</v>
      </c>
      <c r="AG877" s="14">
        <f t="shared" ca="1" si="254"/>
        <v>-1.5483204592481121E-3</v>
      </c>
      <c r="AH877" s="14">
        <f t="shared" ca="1" si="255"/>
        <v>2.2650658732471136E-3</v>
      </c>
      <c r="AI877" s="14">
        <f t="shared" ca="1" si="256"/>
        <v>-2.0772966956487293E-3</v>
      </c>
      <c r="AJ877" s="14">
        <f t="shared" ca="1" si="257"/>
        <v>-1.0526412986987392E-2</v>
      </c>
      <c r="AK877" s="14">
        <f t="shared" ca="1" si="258"/>
        <v>-1.1662286627959777E-3</v>
      </c>
    </row>
    <row r="878" spans="1:37" x14ac:dyDescent="0.2">
      <c r="A878" s="13">
        <f ca="1">IF(OFFSET(STATIC!$A$6,MATCH($A$16, STATIC!$A$6:$A$2307,0)+ROW()-ROW($A$16),0)&gt;$A$12, OFFSET(STATIC!$A$6,MATCH($A$16, STATIC!$A$6:$A$2307,0)+ROW()-ROW($A$16),0), FALSE)</f>
        <v>42199</v>
      </c>
      <c r="B878" s="7">
        <f ca="1">OFFSET(STATIC!$B$6,MATCH('Data Manipulation'!$A878,STATIC!$A$6:$A$2307, 0)-1,3*(COLUMN()-COLUMN($B$16)))</f>
        <v>290.33999999999997</v>
      </c>
      <c r="C878" s="7">
        <f ca="1">OFFSET(STATIC!$B$6,MATCH('Data Manipulation'!$A878,STATIC!$A$6:$A$2307, 0)-1,3*(COLUMN()-COLUMN($B$16)))</f>
        <v>268.11</v>
      </c>
      <c r="D878" s="7">
        <f ca="1">OFFSET(STATIC!$B$6,MATCH('Data Manipulation'!$A878,STATIC!$A$6:$A$2307, 0)-1,3*(COLUMN()-COLUMN($B$16)))</f>
        <v>2108.9499999999998</v>
      </c>
      <c r="E878" s="7">
        <f ca="1">OFFSET(STATIC!$B$6,MATCH('Data Manipulation'!$A878,STATIC!$A$6:$A$2307, 0)-1,3*(COLUMN()-COLUMN($B$16)))*$J878</f>
        <v>3971.5161899999998</v>
      </c>
      <c r="F878" s="7">
        <f ca="1">OFFSET(STATIC!$B$6,MATCH('Data Manipulation'!$A878,STATIC!$A$6:$A$2307, 0)-1,3*(COLUMN()-COLUMN($B$16)))</f>
        <v>1155.32</v>
      </c>
      <c r="G878" s="7">
        <f ca="1">OFFSET(STATIC!$B$6,MATCH('Data Manipulation'!$A878,STATIC!$A$6:$A$2307, 0)-1,3*(COLUMN()-COLUMN($B$16)))</f>
        <v>53.04</v>
      </c>
      <c r="H878" s="7">
        <f ca="1">OFFSET(STATIC!$B$6,MATCH('Data Manipulation'!$A878,STATIC!$A$6:$A$2307, 0)-1,3*(COLUMN()-COLUMN($B$16)))</f>
        <v>34.665190000000003</v>
      </c>
      <c r="I878" s="7">
        <f ca="1">OFFSET(STATIC!$B$6,MATCH('Data Manipulation'!$A878,STATIC!$A$6:$A$2307, 0)-1,3*(COLUMN()-COLUMN($B$16)))</f>
        <v>164.78</v>
      </c>
      <c r="J878" s="7">
        <f ca="1">OFFSET(STATIC!$B$6,MATCH('Data Manipulation'!$A878,STATIC!$A$6:$A$2307, 0)-1,3*(COLUMN()-COLUMN($B$16)))</f>
        <v>1.101</v>
      </c>
      <c r="K878" s="7">
        <f ca="1">OFFSET(STATIC!$B$6,MATCH('Data Manipulation'!$A878,STATIC!$A$6:$A$2307, 0)-1,3*(COLUMN()-COLUMN($B$16)))</f>
        <v>1.5585</v>
      </c>
      <c r="L878" s="7">
        <f ca="1">OFFSET(STATIC!$B$6,MATCH('Data Manipulation'!$A878,STATIC!$A$6:$A$2307, 0)-1,3*(COLUMN()-COLUMN($B$16)))</f>
        <v>1.0575000000000001</v>
      </c>
      <c r="M878" s="7">
        <f ca="1">OFFSET(STATIC!$B$6,MATCH('Data Manipulation'!$A878,STATIC!$A$6:$A$2307, 0)-1,3*(COLUMN()-COLUMN($B$16)))</f>
        <v>8.1069999999999996E-3</v>
      </c>
      <c r="N878" s="7">
        <f ca="1">OFFSET(STATIC!$B$6,MATCH('Data Manipulation'!$A878,STATIC!$A$6:$A$2307, 0)-1,3*(COLUMN()-COLUMN($B$16)))*$J878</f>
        <v>245.37315390000001</v>
      </c>
      <c r="O878" s="7">
        <f ca="1">OFFSET(STATIC!$B$6,MATCH('Data Manipulation'!$A878,STATIC!$A$6:$A$2307, 0)-1,3*(COLUMN()-COLUMN($B$16)))</f>
        <v>1909.48</v>
      </c>
      <c r="P878" s="7">
        <f ca="1">OFFSET(STATIC!$B$6,MATCH('Data Manipulation'!$A878,STATIC!$A$6:$A$2307, 0)-1,3*(COLUMN()-COLUMN($B$16)))*$J878</f>
        <v>257.9963391</v>
      </c>
      <c r="Q878" s="7">
        <f ca="1">OFFSET(STATIC!$B$6,MATCH('Data Manipulation'!$A878,STATIC!$A$6:$A$2307, 0)-1,3*(COLUMN()-COLUMN($B$16)))</f>
        <v>13.37</v>
      </c>
      <c r="R878" s="7">
        <f ca="1">OFFSET(STATIC!$B$6,MATCH('Data Manipulation'!$A878,STATIC!$A$6:$A$2307, 0)-1,3*(COLUMN()-COLUMN($B$16)))</f>
        <v>5104.8909999999996</v>
      </c>
      <c r="U878" s="14">
        <f t="shared" ca="1" si="242"/>
        <v>2.9664400353551484E-3</v>
      </c>
      <c r="V878" s="14">
        <f t="shared" ca="1" si="243"/>
        <v>-6.7114096478913126E-4</v>
      </c>
      <c r="W878" s="14">
        <f t="shared" ca="1" si="244"/>
        <v>4.4433429011478572E-3</v>
      </c>
      <c r="X878" s="14">
        <f t="shared" ca="1" si="245"/>
        <v>3.6585104265163251E-3</v>
      </c>
      <c r="Y878" s="14">
        <f t="shared" ca="1" si="246"/>
        <v>-1.366652174895962E-3</v>
      </c>
      <c r="Z878" s="14">
        <f t="shared" ca="1" si="247"/>
        <v>1.596385098901399E-2</v>
      </c>
      <c r="AA878" s="14">
        <f t="shared" ca="1" si="248"/>
        <v>-1.5102661320714646E-2</v>
      </c>
      <c r="AB878" s="14">
        <f t="shared" ca="1" si="249"/>
        <v>-4.4203650650050724E-3</v>
      </c>
      <c r="AC878" s="14">
        <f t="shared" ca="1" si="250"/>
        <v>-9.9859297481642113E-4</v>
      </c>
      <c r="AD878" s="14">
        <f t="shared" ca="1" si="251"/>
        <v>4.8239360308527839E-3</v>
      </c>
      <c r="AE878" s="14">
        <f t="shared" ca="1" si="252"/>
        <v>3.504953145247743E-3</v>
      </c>
      <c r="AF878" s="14">
        <f t="shared" ca="1" si="253"/>
        <v>2.4673081793069428E-4</v>
      </c>
      <c r="AG878" s="14">
        <f t="shared" ca="1" si="254"/>
        <v>7.3445795340949316E-4</v>
      </c>
      <c r="AH878" s="14">
        <f t="shared" ca="1" si="255"/>
        <v>1.5041576803022205E-3</v>
      </c>
      <c r="AI878" s="14">
        <f t="shared" ca="1" si="256"/>
        <v>4.3802628082070859E-4</v>
      </c>
      <c r="AJ878" s="14">
        <f t="shared" ca="1" si="257"/>
        <v>-3.8875449022794342E-2</v>
      </c>
      <c r="AK878" s="14">
        <f t="shared" ca="1" si="258"/>
        <v>6.5601017776462734E-3</v>
      </c>
    </row>
    <row r="879" spans="1:37" x14ac:dyDescent="0.2">
      <c r="A879" s="13">
        <f ca="1">IF(OFFSET(STATIC!$A$6,MATCH($A$16, STATIC!$A$6:$A$2307,0)+ROW()-ROW($A$16),0)&gt;$A$12, OFFSET(STATIC!$A$6,MATCH($A$16, STATIC!$A$6:$A$2307,0)+ROW()-ROW($A$16),0), FALSE)</f>
        <v>42198</v>
      </c>
      <c r="B879" s="7">
        <f ca="1">OFFSET(STATIC!$B$6,MATCH('Data Manipulation'!$A879,STATIC!$A$6:$A$2307, 0)-1,3*(COLUMN()-COLUMN($B$16)))</f>
        <v>289.48</v>
      </c>
      <c r="C879" s="7">
        <f ca="1">OFFSET(STATIC!$B$6,MATCH('Data Manipulation'!$A879,STATIC!$A$6:$A$2307, 0)-1,3*(COLUMN()-COLUMN($B$16)))</f>
        <v>268.29000000000002</v>
      </c>
      <c r="D879" s="7">
        <f ca="1">OFFSET(STATIC!$B$6,MATCH('Data Manipulation'!$A879,STATIC!$A$6:$A$2307, 0)-1,3*(COLUMN()-COLUMN($B$16)))</f>
        <v>2099.6</v>
      </c>
      <c r="E879" s="7">
        <f ca="1">OFFSET(STATIC!$B$6,MATCH('Data Manipulation'!$A879,STATIC!$A$6:$A$2307, 0)-1,3*(COLUMN()-COLUMN($B$16)))*$J879</f>
        <v>3957.0129030000003</v>
      </c>
      <c r="F879" s="7">
        <f ca="1">OFFSET(STATIC!$B$6,MATCH('Data Manipulation'!$A879,STATIC!$A$6:$A$2307, 0)-1,3*(COLUMN()-COLUMN($B$16)))</f>
        <v>1156.9000000000001</v>
      </c>
      <c r="G879" s="7">
        <f ca="1">OFFSET(STATIC!$B$6,MATCH('Data Manipulation'!$A879,STATIC!$A$6:$A$2307, 0)-1,3*(COLUMN()-COLUMN($B$16)))</f>
        <v>52.2</v>
      </c>
      <c r="H879" s="7">
        <f ca="1">OFFSET(STATIC!$B$6,MATCH('Data Manipulation'!$A879,STATIC!$A$6:$A$2307, 0)-1,3*(COLUMN()-COLUMN($B$16)))</f>
        <v>35.192700000000002</v>
      </c>
      <c r="I879" s="7">
        <f ca="1">OFFSET(STATIC!$B$6,MATCH('Data Manipulation'!$A879,STATIC!$A$6:$A$2307, 0)-1,3*(COLUMN()-COLUMN($B$16)))</f>
        <v>165.51</v>
      </c>
      <c r="J879" s="7">
        <f ca="1">OFFSET(STATIC!$B$6,MATCH('Data Manipulation'!$A879,STATIC!$A$6:$A$2307, 0)-1,3*(COLUMN()-COLUMN($B$16)))</f>
        <v>1.1021000000000001</v>
      </c>
      <c r="K879" s="7">
        <f ca="1">OFFSET(STATIC!$B$6,MATCH('Data Manipulation'!$A879,STATIC!$A$6:$A$2307, 0)-1,3*(COLUMN()-COLUMN($B$16)))</f>
        <v>1.5510000000000002</v>
      </c>
      <c r="L879" s="7">
        <f ca="1">OFFSET(STATIC!$B$6,MATCH('Data Manipulation'!$A879,STATIC!$A$6:$A$2307, 0)-1,3*(COLUMN()-COLUMN($B$16)))</f>
        <v>1.0538000000000001</v>
      </c>
      <c r="M879" s="7">
        <f ca="1">OFFSET(STATIC!$B$6,MATCH('Data Manipulation'!$A879,STATIC!$A$6:$A$2307, 0)-1,3*(COLUMN()-COLUMN($B$16)))</f>
        <v>8.1049999999999994E-3</v>
      </c>
      <c r="N879" s="7">
        <f ca="1">OFFSET(STATIC!$B$6,MATCH('Data Manipulation'!$A879,STATIC!$A$6:$A$2307, 0)-1,3*(COLUMN()-COLUMN($B$16)))*$J879</f>
        <v>245.19300380000001</v>
      </c>
      <c r="O879" s="7">
        <f ca="1">OFFSET(STATIC!$B$6,MATCH('Data Manipulation'!$A879,STATIC!$A$6:$A$2307, 0)-1,3*(COLUMN()-COLUMN($B$16)))</f>
        <v>1906.61</v>
      </c>
      <c r="P879" s="7">
        <f ca="1">OFFSET(STATIC!$B$6,MATCH('Data Manipulation'!$A879,STATIC!$A$6:$A$2307, 0)-1,3*(COLUMN()-COLUMN($B$16)))*$J879</f>
        <v>257.88335467000002</v>
      </c>
      <c r="Q879" s="7">
        <f ca="1">OFFSET(STATIC!$B$6,MATCH('Data Manipulation'!$A879,STATIC!$A$6:$A$2307, 0)-1,3*(COLUMN()-COLUMN($B$16)))</f>
        <v>13.9</v>
      </c>
      <c r="R879" s="7">
        <f ca="1">OFFSET(STATIC!$B$6,MATCH('Data Manipulation'!$A879,STATIC!$A$6:$A$2307, 0)-1,3*(COLUMN()-COLUMN($B$16)))</f>
        <v>5071.5119999999997</v>
      </c>
      <c r="U879" s="14">
        <f t="shared" ca="1" si="242"/>
        <v>8.1511351220023218E-3</v>
      </c>
      <c r="V879" s="14">
        <f t="shared" ca="1" si="243"/>
        <v>1.3169192516688872E-2</v>
      </c>
      <c r="W879" s="14">
        <f t="shared" ca="1" si="244"/>
        <v>1.1005278427365045E-2</v>
      </c>
      <c r="X879" s="14">
        <f t="shared" ca="1" si="245"/>
        <v>7.5594985752604387E-3</v>
      </c>
      <c r="Y879" s="14">
        <f t="shared" ca="1" si="246"/>
        <v>-2.7449542047963782E-3</v>
      </c>
      <c r="Z879" s="14">
        <f t="shared" ca="1" si="247"/>
        <v>-1.0291686036547525E-2</v>
      </c>
      <c r="AA879" s="14">
        <f t="shared" ca="1" si="248"/>
        <v>5.9907382851581426E-3</v>
      </c>
      <c r="AB879" s="14">
        <f t="shared" ca="1" si="249"/>
        <v>9.8361448767131897E-3</v>
      </c>
      <c r="AC879" s="14">
        <f t="shared" ca="1" si="250"/>
        <v>-9.751770281883114E-3</v>
      </c>
      <c r="AD879" s="14">
        <f t="shared" ca="1" si="251"/>
        <v>1.8069184059258268E-3</v>
      </c>
      <c r="AE879" s="14">
        <f t="shared" ca="1" si="252"/>
        <v>-7.6570776346144443E-3</v>
      </c>
      <c r="AF879" s="14">
        <f t="shared" ca="1" si="253"/>
        <v>-4.4318674042014465E-3</v>
      </c>
      <c r="AG879" s="14">
        <f t="shared" ca="1" si="254"/>
        <v>-5.9197897834696008E-3</v>
      </c>
      <c r="AH879" s="14">
        <f t="shared" ca="1" si="255"/>
        <v>-9.440394405715428E-5</v>
      </c>
      <c r="AI879" s="14">
        <f t="shared" ca="1" si="256"/>
        <v>-8.3340549350253718E-3</v>
      </c>
      <c r="AJ879" s="14">
        <f t="shared" ca="1" si="257"/>
        <v>-0.19127416806606845</v>
      </c>
      <c r="AK879" s="14">
        <f t="shared" ca="1" si="258"/>
        <v>1.4661991761816597E-2</v>
      </c>
    </row>
    <row r="880" spans="1:37" x14ac:dyDescent="0.2">
      <c r="A880" s="13">
        <f ca="1">IF(OFFSET(STATIC!$A$6,MATCH($A$16, STATIC!$A$6:$A$2307,0)+ROW()-ROW($A$16),0)&gt;$A$12, OFFSET(STATIC!$A$6,MATCH($A$16, STATIC!$A$6:$A$2307,0)+ROW()-ROW($A$16),0), FALSE)</f>
        <v>42195</v>
      </c>
      <c r="B880" s="7">
        <f ca="1">OFFSET(STATIC!$B$6,MATCH('Data Manipulation'!$A880,STATIC!$A$6:$A$2307, 0)-1,3*(COLUMN()-COLUMN($B$16)))</f>
        <v>287.13</v>
      </c>
      <c r="C880" s="7">
        <f ca="1">OFFSET(STATIC!$B$6,MATCH('Data Manipulation'!$A880,STATIC!$A$6:$A$2307, 0)-1,3*(COLUMN()-COLUMN($B$16)))</f>
        <v>264.77999999999997</v>
      </c>
      <c r="D880" s="7">
        <f ca="1">OFFSET(STATIC!$B$6,MATCH('Data Manipulation'!$A880,STATIC!$A$6:$A$2307, 0)-1,3*(COLUMN()-COLUMN($B$16)))</f>
        <v>2076.62</v>
      </c>
      <c r="E880" s="7">
        <f ca="1">OFFSET(STATIC!$B$6,MATCH('Data Manipulation'!$A880,STATIC!$A$6:$A$2307, 0)-1,3*(COLUMN()-COLUMN($B$16)))*$J880</f>
        <v>3927.2126490000001</v>
      </c>
      <c r="F880" s="7">
        <f ca="1">OFFSET(STATIC!$B$6,MATCH('Data Manipulation'!$A880,STATIC!$A$6:$A$2307, 0)-1,3*(COLUMN()-COLUMN($B$16)))</f>
        <v>1160.08</v>
      </c>
      <c r="G880" s="7">
        <f ca="1">OFFSET(STATIC!$B$6,MATCH('Data Manipulation'!$A880,STATIC!$A$6:$A$2307, 0)-1,3*(COLUMN()-COLUMN($B$16)))</f>
        <v>52.74</v>
      </c>
      <c r="H880" s="7">
        <f ca="1">OFFSET(STATIC!$B$6,MATCH('Data Manipulation'!$A880,STATIC!$A$6:$A$2307, 0)-1,3*(COLUMN()-COLUMN($B$16)))</f>
        <v>34.982500000000002</v>
      </c>
      <c r="I880" s="7">
        <f ca="1">OFFSET(STATIC!$B$6,MATCH('Data Manipulation'!$A880,STATIC!$A$6:$A$2307, 0)-1,3*(COLUMN()-COLUMN($B$16)))</f>
        <v>163.89</v>
      </c>
      <c r="J880" s="7">
        <f ca="1">OFFSET(STATIC!$B$6,MATCH('Data Manipulation'!$A880,STATIC!$A$6:$A$2307, 0)-1,3*(COLUMN()-COLUMN($B$16)))</f>
        <v>1.1129</v>
      </c>
      <c r="K880" s="7">
        <f ca="1">OFFSET(STATIC!$B$6,MATCH('Data Manipulation'!$A880,STATIC!$A$6:$A$2307, 0)-1,3*(COLUMN()-COLUMN($B$16)))</f>
        <v>1.5482</v>
      </c>
      <c r="L880" s="7">
        <f ca="1">OFFSET(STATIC!$B$6,MATCH('Data Manipulation'!$A880,STATIC!$A$6:$A$2307, 0)-1,3*(COLUMN()-COLUMN($B$16)))</f>
        <v>1.0619000000000001</v>
      </c>
      <c r="M880" s="7">
        <f ca="1">OFFSET(STATIC!$B$6,MATCH('Data Manipulation'!$A880,STATIC!$A$6:$A$2307, 0)-1,3*(COLUMN()-COLUMN($B$16)))</f>
        <v>8.1410000000000007E-3</v>
      </c>
      <c r="N880" s="7">
        <f ca="1">OFFSET(STATIC!$B$6,MATCH('Data Manipulation'!$A880,STATIC!$A$6:$A$2307, 0)-1,3*(COLUMN()-COLUMN($B$16)))*$J880</f>
        <v>246.64879959000001</v>
      </c>
      <c r="O880" s="7">
        <f ca="1">OFFSET(STATIC!$B$6,MATCH('Data Manipulation'!$A880,STATIC!$A$6:$A$2307, 0)-1,3*(COLUMN()-COLUMN($B$16)))</f>
        <v>1906.79</v>
      </c>
      <c r="P880" s="7">
        <f ca="1">OFFSET(STATIC!$B$6,MATCH('Data Manipulation'!$A880,STATIC!$A$6:$A$2307, 0)-1,3*(COLUMN()-COLUMN($B$16)))*$J880</f>
        <v>260.04154948000001</v>
      </c>
      <c r="Q880" s="7">
        <f ca="1">OFFSET(STATIC!$B$6,MATCH('Data Manipulation'!$A880,STATIC!$A$6:$A$2307, 0)-1,3*(COLUMN()-COLUMN($B$16)))</f>
        <v>16.829999999999998</v>
      </c>
      <c r="R880" s="7">
        <f ca="1">OFFSET(STATIC!$B$6,MATCH('Data Manipulation'!$A880,STATIC!$A$6:$A$2307, 0)-1,3*(COLUMN()-COLUMN($B$16)))</f>
        <v>4997.6959999999999</v>
      </c>
      <c r="U880" s="14">
        <f t="shared" ca="1" si="242"/>
        <v>6.0365626347407657E-2</v>
      </c>
      <c r="V880" s="14">
        <f t="shared" ca="1" si="243"/>
        <v>2.431312421543648E-2</v>
      </c>
      <c r="W880" s="14">
        <f t="shared" ca="1" si="244"/>
        <v>1.2262958517226932E-2</v>
      </c>
      <c r="X880" s="14">
        <f t="shared" ca="1" si="245"/>
        <v>4.2697731766754274E-2</v>
      </c>
      <c r="Y880" s="14">
        <f t="shared" ca="1" si="246"/>
        <v>-1.0080428884085505E-3</v>
      </c>
      <c r="Z880" s="14">
        <f t="shared" ca="1" si="247"/>
        <v>-7.5815015003736163E-4</v>
      </c>
      <c r="AA880" s="14">
        <f t="shared" ca="1" si="248"/>
        <v>4.9038788920801437E-3</v>
      </c>
      <c r="AB880" s="14">
        <f t="shared" ca="1" si="249"/>
        <v>-5.9011578093456129E-3</v>
      </c>
      <c r="AC880" s="14">
        <f t="shared" ca="1" si="250"/>
        <v>1.1386351103512479E-2</v>
      </c>
      <c r="AD880" s="14">
        <f t="shared" ca="1" si="251"/>
        <v>8.3671641057596925E-3</v>
      </c>
      <c r="AE880" s="14">
        <f t="shared" ca="1" si="252"/>
        <v>6.6137807220368406E-3</v>
      </c>
      <c r="AF880" s="14">
        <f t="shared" ca="1" si="253"/>
        <v>-1.2451332739249785E-2</v>
      </c>
      <c r="AG880" s="14">
        <f t="shared" ca="1" si="254"/>
        <v>5.2713594072842625E-3</v>
      </c>
      <c r="AH880" s="14">
        <f t="shared" ca="1" si="255"/>
        <v>-5.0741880335523331E-3</v>
      </c>
      <c r="AI880" s="14">
        <f t="shared" ca="1" si="256"/>
        <v>7.0493056707294352E-3</v>
      </c>
      <c r="AJ880" s="14">
        <f t="shared" ca="1" si="257"/>
        <v>-0.17106813922500927</v>
      </c>
      <c r="AK880" s="14">
        <f t="shared" ca="1" si="258"/>
        <v>1.5181399247997079E-2</v>
      </c>
    </row>
    <row r="881" spans="1:37" x14ac:dyDescent="0.2">
      <c r="A881" s="13">
        <f ca="1">IF(OFFSET(STATIC!$A$6,MATCH($A$16, STATIC!$A$6:$A$2307,0)+ROW()-ROW($A$16),0)&gt;$A$12, OFFSET(STATIC!$A$6,MATCH($A$16, STATIC!$A$6:$A$2307,0)+ROW()-ROW($A$16),0), FALSE)</f>
        <v>42194</v>
      </c>
      <c r="B881" s="7">
        <f ca="1">OFFSET(STATIC!$B$6,MATCH('Data Manipulation'!$A881,STATIC!$A$6:$A$2307, 0)-1,3*(COLUMN()-COLUMN($B$16)))</f>
        <v>270.31</v>
      </c>
      <c r="C881" s="7">
        <f ca="1">OFFSET(STATIC!$B$6,MATCH('Data Manipulation'!$A881,STATIC!$A$6:$A$2307, 0)-1,3*(COLUMN()-COLUMN($B$16)))</f>
        <v>258.42</v>
      </c>
      <c r="D881" s="7">
        <f ca="1">OFFSET(STATIC!$B$6,MATCH('Data Manipulation'!$A881,STATIC!$A$6:$A$2307, 0)-1,3*(COLUMN()-COLUMN($B$16)))</f>
        <v>2051.31</v>
      </c>
      <c r="E881" s="7">
        <f ca="1">OFFSET(STATIC!$B$6,MATCH('Data Manipulation'!$A881,STATIC!$A$6:$A$2307, 0)-1,3*(COLUMN()-COLUMN($B$16)))*$J881</f>
        <v>3763.0590090000005</v>
      </c>
      <c r="F881" s="7">
        <f ca="1">OFFSET(STATIC!$B$6,MATCH('Data Manipulation'!$A881,STATIC!$A$6:$A$2307, 0)-1,3*(COLUMN()-COLUMN($B$16)))</f>
        <v>1161.25</v>
      </c>
      <c r="G881" s="7">
        <f ca="1">OFFSET(STATIC!$B$6,MATCH('Data Manipulation'!$A881,STATIC!$A$6:$A$2307, 0)-1,3*(COLUMN()-COLUMN($B$16)))</f>
        <v>52.78</v>
      </c>
      <c r="H881" s="7">
        <f ca="1">OFFSET(STATIC!$B$6,MATCH('Data Manipulation'!$A881,STATIC!$A$6:$A$2307, 0)-1,3*(COLUMN()-COLUMN($B$16)))</f>
        <v>34.811369999999997</v>
      </c>
      <c r="I881" s="7">
        <f ca="1">OFFSET(STATIC!$B$6,MATCH('Data Manipulation'!$A881,STATIC!$A$6:$A$2307, 0)-1,3*(COLUMN()-COLUMN($B$16)))</f>
        <v>164.86</v>
      </c>
      <c r="J881" s="7">
        <f ca="1">OFFSET(STATIC!$B$6,MATCH('Data Manipulation'!$A881,STATIC!$A$6:$A$2307, 0)-1,3*(COLUMN()-COLUMN($B$16)))</f>
        <v>1.1003000000000001</v>
      </c>
      <c r="K881" s="7">
        <f ca="1">OFFSET(STATIC!$B$6,MATCH('Data Manipulation'!$A881,STATIC!$A$6:$A$2307, 0)-1,3*(COLUMN()-COLUMN($B$16)))</f>
        <v>1.5352999999999999</v>
      </c>
      <c r="L881" s="7">
        <f ca="1">OFFSET(STATIC!$B$6,MATCH('Data Manipulation'!$A881,STATIC!$A$6:$A$2307, 0)-1,3*(COLUMN()-COLUMN($B$16)))</f>
        <v>1.0548999999999999</v>
      </c>
      <c r="M881" s="7">
        <f ca="1">OFFSET(STATIC!$B$6,MATCH('Data Manipulation'!$A881,STATIC!$A$6:$A$2307, 0)-1,3*(COLUMN()-COLUMN($B$16)))</f>
        <v>8.2430000000000003E-3</v>
      </c>
      <c r="N881" s="7">
        <f ca="1">OFFSET(STATIC!$B$6,MATCH('Data Manipulation'!$A881,STATIC!$A$6:$A$2307, 0)-1,3*(COLUMN()-COLUMN($B$16)))*$J881</f>
        <v>245.35204595000002</v>
      </c>
      <c r="O881" s="7">
        <f ca="1">OFFSET(STATIC!$B$6,MATCH('Data Manipulation'!$A881,STATIC!$A$6:$A$2307, 0)-1,3*(COLUMN()-COLUMN($B$16)))</f>
        <v>1916.49</v>
      </c>
      <c r="P881" s="7">
        <f ca="1">OFFSET(STATIC!$B$6,MATCH('Data Manipulation'!$A881,STATIC!$A$6:$A$2307, 0)-1,3*(COLUMN()-COLUMN($B$16)))*$J881</f>
        <v>258.21488304000002</v>
      </c>
      <c r="Q881" s="7">
        <f ca="1">OFFSET(STATIC!$B$6,MATCH('Data Manipulation'!$A881,STATIC!$A$6:$A$2307, 0)-1,3*(COLUMN()-COLUMN($B$16)))</f>
        <v>19.97</v>
      </c>
      <c r="R881" s="7">
        <f ca="1">OFFSET(STATIC!$B$6,MATCH('Data Manipulation'!$A881,STATIC!$A$6:$A$2307, 0)-1,3*(COLUMN()-COLUMN($B$16)))</f>
        <v>4922.3969999999999</v>
      </c>
      <c r="U881" s="14">
        <f t="shared" ca="1" si="242"/>
        <v>8.3959182549701913E-3</v>
      </c>
      <c r="V881" s="14">
        <f t="shared" ca="1" si="243"/>
        <v>2.8894213904011878E-2</v>
      </c>
      <c r="W881" s="14">
        <f t="shared" ca="1" si="244"/>
        <v>2.2596453237141356E-3</v>
      </c>
      <c r="X881" s="14">
        <f t="shared" ca="1" si="245"/>
        <v>2.3165586602749432E-2</v>
      </c>
      <c r="Y881" s="14">
        <f t="shared" ca="1" si="246"/>
        <v>-5.1655117157344552E-4</v>
      </c>
      <c r="Z881" s="14">
        <f t="shared" ca="1" si="247"/>
        <v>2.164213550953048E-2</v>
      </c>
      <c r="AA881" s="14">
        <f t="shared" ca="1" si="248"/>
        <v>1.0135540370138479E-2</v>
      </c>
      <c r="AB881" s="14">
        <f t="shared" ca="1" si="249"/>
        <v>1.9601264579383226E-2</v>
      </c>
      <c r="AC881" s="14">
        <f t="shared" ca="1" si="250"/>
        <v>-4.2624650759861401E-3</v>
      </c>
      <c r="AD881" s="14">
        <f t="shared" ca="1" si="251"/>
        <v>1.173097110546958E-3</v>
      </c>
      <c r="AE881" s="14">
        <f t="shared" ca="1" si="252"/>
        <v>-3.7911098928139822E-4</v>
      </c>
      <c r="AF881" s="14">
        <f t="shared" ca="1" si="253"/>
        <v>-4.720129792284939E-3</v>
      </c>
      <c r="AG881" s="14">
        <f t="shared" ca="1" si="254"/>
        <v>-4.864114204483308E-3</v>
      </c>
      <c r="AH881" s="14">
        <f t="shared" ca="1" si="255"/>
        <v>-4.4357745516196189E-3</v>
      </c>
      <c r="AI881" s="14">
        <f t="shared" ca="1" si="256"/>
        <v>-5.0721874101866769E-3</v>
      </c>
      <c r="AJ881" s="14">
        <f t="shared" ca="1" si="257"/>
        <v>1.56450327087032E-2</v>
      </c>
      <c r="AK881" s="14">
        <f t="shared" ca="1" si="258"/>
        <v>2.5703425345305611E-3</v>
      </c>
    </row>
    <row r="882" spans="1:37" x14ac:dyDescent="0.2">
      <c r="A882" s="13">
        <f ca="1">IF(OFFSET(STATIC!$A$6,MATCH($A$16, STATIC!$A$6:$A$2307,0)+ROW()-ROW($A$16),0)&gt;$A$12, OFFSET(STATIC!$A$6,MATCH($A$16, STATIC!$A$6:$A$2307,0)+ROW()-ROW($A$16),0), FALSE)</f>
        <v>42193</v>
      </c>
      <c r="B882" s="7">
        <f ca="1">OFFSET(STATIC!$B$6,MATCH('Data Manipulation'!$A882,STATIC!$A$6:$A$2307, 0)-1,3*(COLUMN()-COLUMN($B$16)))</f>
        <v>268.05</v>
      </c>
      <c r="C882" s="7">
        <f ca="1">OFFSET(STATIC!$B$6,MATCH('Data Manipulation'!$A882,STATIC!$A$6:$A$2307, 0)-1,3*(COLUMN()-COLUMN($B$16)))</f>
        <v>251.06</v>
      </c>
      <c r="D882" s="7">
        <f ca="1">OFFSET(STATIC!$B$6,MATCH('Data Manipulation'!$A882,STATIC!$A$6:$A$2307, 0)-1,3*(COLUMN()-COLUMN($B$16)))</f>
        <v>2046.68</v>
      </c>
      <c r="E882" s="7">
        <f ca="1">OFFSET(STATIC!$B$6,MATCH('Data Manipulation'!$A882,STATIC!$A$6:$A$2307, 0)-1,3*(COLUMN()-COLUMN($B$16)))*$J882</f>
        <v>3676.8874999999998</v>
      </c>
      <c r="F882" s="7">
        <f ca="1">OFFSET(STATIC!$B$6,MATCH('Data Manipulation'!$A882,STATIC!$A$6:$A$2307, 0)-1,3*(COLUMN()-COLUMN($B$16)))</f>
        <v>1161.8499999999999</v>
      </c>
      <c r="G882" s="7">
        <f ca="1">OFFSET(STATIC!$B$6,MATCH('Data Manipulation'!$A882,STATIC!$A$6:$A$2307, 0)-1,3*(COLUMN()-COLUMN($B$16)))</f>
        <v>51.65</v>
      </c>
      <c r="H882" s="7">
        <f ca="1">OFFSET(STATIC!$B$6,MATCH('Data Manipulation'!$A882,STATIC!$A$6:$A$2307, 0)-1,3*(COLUMN()-COLUMN($B$16)))</f>
        <v>34.460320000000003</v>
      </c>
      <c r="I882" s="7">
        <f ca="1">OFFSET(STATIC!$B$6,MATCH('Data Manipulation'!$A882,STATIC!$A$6:$A$2307, 0)-1,3*(COLUMN()-COLUMN($B$16)))</f>
        <v>161.66</v>
      </c>
      <c r="J882" s="7">
        <f ca="1">OFFSET(STATIC!$B$6,MATCH('Data Manipulation'!$A882,STATIC!$A$6:$A$2307, 0)-1,3*(COLUMN()-COLUMN($B$16)))</f>
        <v>1.105</v>
      </c>
      <c r="K882" s="7">
        <f ca="1">OFFSET(STATIC!$B$6,MATCH('Data Manipulation'!$A882,STATIC!$A$6:$A$2307, 0)-1,3*(COLUMN()-COLUMN($B$16)))</f>
        <v>1.5335000000000001</v>
      </c>
      <c r="L882" s="7">
        <f ca="1">OFFSET(STATIC!$B$6,MATCH('Data Manipulation'!$A882,STATIC!$A$6:$A$2307, 0)-1,3*(COLUMN()-COLUMN($B$16)))</f>
        <v>1.0552999999999999</v>
      </c>
      <c r="M882" s="7">
        <f ca="1">OFFSET(STATIC!$B$6,MATCH('Data Manipulation'!$A882,STATIC!$A$6:$A$2307, 0)-1,3*(COLUMN()-COLUMN($B$16)))</f>
        <v>8.2819999999999994E-3</v>
      </c>
      <c r="N882" s="7">
        <f ca="1">OFFSET(STATIC!$B$6,MATCH('Data Manipulation'!$A882,STATIC!$A$6:$A$2307, 0)-1,3*(COLUMN()-COLUMN($B$16)))*$J882</f>
        <v>246.5483735</v>
      </c>
      <c r="O882" s="7">
        <f ca="1">OFFSET(STATIC!$B$6,MATCH('Data Manipulation'!$A882,STATIC!$A$6:$A$2307, 0)-1,3*(COLUMN()-COLUMN($B$16)))</f>
        <v>1925.01</v>
      </c>
      <c r="P882" s="7">
        <f ca="1">OFFSET(STATIC!$B$6,MATCH('Data Manipulation'!$A882,STATIC!$A$6:$A$2307, 0)-1,3*(COLUMN()-COLUMN($B$16)))*$J882</f>
        <v>259.52792449999998</v>
      </c>
      <c r="Q882" s="7">
        <f ca="1">OFFSET(STATIC!$B$6,MATCH('Data Manipulation'!$A882,STATIC!$A$6:$A$2307, 0)-1,3*(COLUMN()-COLUMN($B$16)))</f>
        <v>19.66</v>
      </c>
      <c r="R882" s="7">
        <f ca="1">OFFSET(STATIC!$B$6,MATCH('Data Manipulation'!$A882,STATIC!$A$6:$A$2307, 0)-1,3*(COLUMN()-COLUMN($B$16)))</f>
        <v>4909.7610000000004</v>
      </c>
      <c r="U882" s="14">
        <f t="shared" ca="1" si="242"/>
        <v>7.9780186064632615E-3</v>
      </c>
      <c r="V882" s="14">
        <f t="shared" ca="1" si="243"/>
        <v>-4.4101880262821865E-2</v>
      </c>
      <c r="W882" s="14">
        <f t="shared" ca="1" si="244"/>
        <v>-1.6792948927196509E-2</v>
      </c>
      <c r="X882" s="14">
        <f t="shared" ca="1" si="245"/>
        <v>2.0157003389801587E-2</v>
      </c>
      <c r="Y882" s="14">
        <f t="shared" ca="1" si="246"/>
        <v>4.4856663525424181E-3</v>
      </c>
      <c r="Z882" s="14">
        <f t="shared" ca="1" si="247"/>
        <v>-1.3079624818468943E-2</v>
      </c>
      <c r="AA882" s="14">
        <f t="shared" ca="1" si="248"/>
        <v>-2.8730909846015817E-3</v>
      </c>
      <c r="AB882" s="14">
        <f t="shared" ca="1" si="249"/>
        <v>2.3280150236263394E-2</v>
      </c>
      <c r="AC882" s="14">
        <f t="shared" ca="1" si="250"/>
        <v>1.0096042826107873E-2</v>
      </c>
      <c r="AD882" s="14">
        <f t="shared" ca="1" si="251"/>
        <v>-5.9165999455924731E-3</v>
      </c>
      <c r="AE882" s="14">
        <f t="shared" ca="1" si="252"/>
        <v>2.0868912904930758E-3</v>
      </c>
      <c r="AF882" s="14">
        <f t="shared" ca="1" si="253"/>
        <v>1.2514591370538317E-2</v>
      </c>
      <c r="AG882" s="14">
        <f t="shared" ca="1" si="254"/>
        <v>5.7415318152372226E-3</v>
      </c>
      <c r="AH882" s="14">
        <f t="shared" ca="1" si="255"/>
        <v>1.3879685646673557E-3</v>
      </c>
      <c r="AI882" s="14">
        <f t="shared" ca="1" si="256"/>
        <v>1.0300434784166316E-2</v>
      </c>
      <c r="AJ882" s="14">
        <f t="shared" ca="1" si="257"/>
        <v>0.20038815371472868</v>
      </c>
      <c r="AK882" s="14">
        <f t="shared" ca="1" si="258"/>
        <v>-1.7704318806086611E-2</v>
      </c>
    </row>
    <row r="883" spans="1:37" x14ac:dyDescent="0.2">
      <c r="A883" s="13">
        <f ca="1">IF(OFFSET(STATIC!$A$6,MATCH($A$16, STATIC!$A$6:$A$2307,0)+ROW()-ROW($A$16),0)&gt;$A$12, OFFSET(STATIC!$A$6,MATCH($A$16, STATIC!$A$6:$A$2307,0)+ROW()-ROW($A$16),0), FALSE)</f>
        <v>42192</v>
      </c>
      <c r="B883" s="7">
        <f ca="1">OFFSET(STATIC!$B$6,MATCH('Data Manipulation'!$A883,STATIC!$A$6:$A$2307, 0)-1,3*(COLUMN()-COLUMN($B$16)))</f>
        <v>265.92</v>
      </c>
      <c r="C883" s="7">
        <f ca="1">OFFSET(STATIC!$B$6,MATCH('Data Manipulation'!$A883,STATIC!$A$6:$A$2307, 0)-1,3*(COLUMN()-COLUMN($B$16)))</f>
        <v>262.38</v>
      </c>
      <c r="D883" s="7">
        <f ca="1">OFFSET(STATIC!$B$6,MATCH('Data Manipulation'!$A883,STATIC!$A$6:$A$2307, 0)-1,3*(COLUMN()-COLUMN($B$16)))</f>
        <v>2081.34</v>
      </c>
      <c r="E883" s="7">
        <f ca="1">OFFSET(STATIC!$B$6,MATCH('Data Manipulation'!$A883,STATIC!$A$6:$A$2307, 0)-1,3*(COLUMN()-COLUMN($B$16)))*$J883</f>
        <v>3603.5144410000003</v>
      </c>
      <c r="F883" s="7">
        <f ca="1">OFFSET(STATIC!$B$6,MATCH('Data Manipulation'!$A883,STATIC!$A$6:$A$2307, 0)-1,3*(COLUMN()-COLUMN($B$16)))</f>
        <v>1156.6500000000001</v>
      </c>
      <c r="G883" s="7">
        <f ca="1">OFFSET(STATIC!$B$6,MATCH('Data Manipulation'!$A883,STATIC!$A$6:$A$2307, 0)-1,3*(COLUMN()-COLUMN($B$16)))</f>
        <v>52.33</v>
      </c>
      <c r="H883" s="7">
        <f ca="1">OFFSET(STATIC!$B$6,MATCH('Data Manipulation'!$A883,STATIC!$A$6:$A$2307, 0)-1,3*(COLUMN()-COLUMN($B$16)))</f>
        <v>34.559469999999997</v>
      </c>
      <c r="I883" s="7">
        <f ca="1">OFFSET(STATIC!$B$6,MATCH('Data Manipulation'!$A883,STATIC!$A$6:$A$2307, 0)-1,3*(COLUMN()-COLUMN($B$16)))</f>
        <v>157.94</v>
      </c>
      <c r="J883" s="7">
        <f ca="1">OFFSET(STATIC!$B$6,MATCH('Data Manipulation'!$A883,STATIC!$A$6:$A$2307, 0)-1,3*(COLUMN()-COLUMN($B$16)))</f>
        <v>1.0939000000000001</v>
      </c>
      <c r="K883" s="7">
        <f ca="1">OFFSET(STATIC!$B$6,MATCH('Data Manipulation'!$A883,STATIC!$A$6:$A$2307, 0)-1,3*(COLUMN()-COLUMN($B$16)))</f>
        <v>1.5426</v>
      </c>
      <c r="L883" s="7">
        <f ca="1">OFFSET(STATIC!$B$6,MATCH('Data Manipulation'!$A883,STATIC!$A$6:$A$2307, 0)-1,3*(COLUMN()-COLUMN($B$16)))</f>
        <v>1.0530999999999999</v>
      </c>
      <c r="M883" s="7">
        <f ca="1">OFFSET(STATIC!$B$6,MATCH('Data Manipulation'!$A883,STATIC!$A$6:$A$2307, 0)-1,3*(COLUMN()-COLUMN($B$16)))</f>
        <v>8.1790000000000005E-3</v>
      </c>
      <c r="N883" s="7">
        <f ca="1">OFFSET(STATIC!$B$6,MATCH('Data Manipulation'!$A883,STATIC!$A$6:$A$2307, 0)-1,3*(COLUMN()-COLUMN($B$16)))*$J883</f>
        <v>245.13686416000002</v>
      </c>
      <c r="O883" s="7">
        <f ca="1">OFFSET(STATIC!$B$6,MATCH('Data Manipulation'!$A883,STATIC!$A$6:$A$2307, 0)-1,3*(COLUMN()-COLUMN($B$16)))</f>
        <v>1922.34</v>
      </c>
      <c r="P883" s="7">
        <f ca="1">OFFSET(STATIC!$B$6,MATCH('Data Manipulation'!$A883,STATIC!$A$6:$A$2307, 0)-1,3*(COLUMN()-COLUMN($B$16)))*$J883</f>
        <v>256.86839471000002</v>
      </c>
      <c r="Q883" s="7">
        <f ca="1">OFFSET(STATIC!$B$6,MATCH('Data Manipulation'!$A883,STATIC!$A$6:$A$2307, 0)-1,3*(COLUMN()-COLUMN($B$16)))</f>
        <v>16.09</v>
      </c>
      <c r="R883" s="7">
        <f ca="1">OFFSET(STATIC!$B$6,MATCH('Data Manipulation'!$A883,STATIC!$A$6:$A$2307, 0)-1,3*(COLUMN()-COLUMN($B$16)))</f>
        <v>4997.4589999999998</v>
      </c>
      <c r="U883" s="14">
        <f t="shared" ca="1" si="242"/>
        <v>-2.9713592639591703E-2</v>
      </c>
      <c r="V883" s="14">
        <f t="shared" ca="1" si="243"/>
        <v>-2.1267769939198034E-2</v>
      </c>
      <c r="W883" s="14">
        <f t="shared" ca="1" si="244"/>
        <v>6.0625230864869576E-3</v>
      </c>
      <c r="X883" s="14">
        <f t="shared" ca="1" si="245"/>
        <v>-3.3683016764630723E-2</v>
      </c>
      <c r="Y883" s="14">
        <f t="shared" ca="1" si="246"/>
        <v>-1.3371490884519744E-2</v>
      </c>
      <c r="Z883" s="14">
        <f t="shared" ca="1" si="247"/>
        <v>-3.8146145817537285E-3</v>
      </c>
      <c r="AA883" s="14">
        <f t="shared" ca="1" si="248"/>
        <v>-1.59872191822732E-2</v>
      </c>
      <c r="AB883" s="14">
        <f t="shared" ca="1" si="249"/>
        <v>-3.8077951957356075E-2</v>
      </c>
      <c r="AC883" s="14">
        <f t="shared" ca="1" si="250"/>
        <v>-1.2355930793545437E-2</v>
      </c>
      <c r="AD883" s="14">
        <f t="shared" ca="1" si="251"/>
        <v>-1.2561765337064322E-2</v>
      </c>
      <c r="AE883" s="14">
        <f t="shared" ca="1" si="252"/>
        <v>-7.9448067567594802E-3</v>
      </c>
      <c r="AF883" s="14">
        <f t="shared" ca="1" si="253"/>
        <v>2.3257247768212874E-3</v>
      </c>
      <c r="AG883" s="14">
        <f t="shared" ca="1" si="254"/>
        <v>-4.6280524229004279E-3</v>
      </c>
      <c r="AH883" s="14">
        <f t="shared" ca="1" si="255"/>
        <v>1.9213802354071346E-3</v>
      </c>
      <c r="AI883" s="14">
        <f t="shared" ca="1" si="256"/>
        <v>-6.701587370262576E-3</v>
      </c>
      <c r="AJ883" s="14">
        <f t="shared" ca="1" si="257"/>
        <v>-5.5603445403478627E-2</v>
      </c>
      <c r="AK883" s="14">
        <f t="shared" ca="1" si="258"/>
        <v>1.1049714925874406E-3</v>
      </c>
    </row>
    <row r="884" spans="1:37" x14ac:dyDescent="0.2">
      <c r="A884" s="13">
        <f ca="1">IF(OFFSET(STATIC!$A$6,MATCH($A$16, STATIC!$A$6:$A$2307,0)+ROW()-ROW($A$16),0)&gt;$A$12, OFFSET(STATIC!$A$6,MATCH($A$16, STATIC!$A$6:$A$2307,0)+ROW()-ROW($A$16),0), FALSE)</f>
        <v>42191</v>
      </c>
      <c r="B884" s="7">
        <f ca="1">OFFSET(STATIC!$B$6,MATCH('Data Manipulation'!$A884,STATIC!$A$6:$A$2307, 0)-1,3*(COLUMN()-COLUMN($B$16)))</f>
        <v>273.94</v>
      </c>
      <c r="C884" s="7">
        <f ca="1">OFFSET(STATIC!$B$6,MATCH('Data Manipulation'!$A884,STATIC!$A$6:$A$2307, 0)-1,3*(COLUMN()-COLUMN($B$16)))</f>
        <v>268.02</v>
      </c>
      <c r="D884" s="7">
        <f ca="1">OFFSET(STATIC!$B$6,MATCH('Data Manipulation'!$A884,STATIC!$A$6:$A$2307, 0)-1,3*(COLUMN()-COLUMN($B$16)))</f>
        <v>2068.7600000000002</v>
      </c>
      <c r="E884" s="7">
        <f ca="1">OFFSET(STATIC!$B$6,MATCH('Data Manipulation'!$A884,STATIC!$A$6:$A$2307, 0)-1,3*(COLUMN()-COLUMN($B$16)))*$J884</f>
        <v>3726.9589999999994</v>
      </c>
      <c r="F884" s="7">
        <f ca="1">OFFSET(STATIC!$B$6,MATCH('Data Manipulation'!$A884,STATIC!$A$6:$A$2307, 0)-1,3*(COLUMN()-COLUMN($B$16)))</f>
        <v>1172.22</v>
      </c>
      <c r="G884" s="7">
        <f ca="1">OFFSET(STATIC!$B$6,MATCH('Data Manipulation'!$A884,STATIC!$A$6:$A$2307, 0)-1,3*(COLUMN()-COLUMN($B$16)))</f>
        <v>52.53</v>
      </c>
      <c r="H884" s="7">
        <f ca="1">OFFSET(STATIC!$B$6,MATCH('Data Manipulation'!$A884,STATIC!$A$6:$A$2307, 0)-1,3*(COLUMN()-COLUMN($B$16)))</f>
        <v>35.116419999999998</v>
      </c>
      <c r="I884" s="7">
        <f ca="1">OFFSET(STATIC!$B$6,MATCH('Data Manipulation'!$A884,STATIC!$A$6:$A$2307, 0)-1,3*(COLUMN()-COLUMN($B$16)))</f>
        <v>164.07</v>
      </c>
      <c r="J884" s="7">
        <f ca="1">OFFSET(STATIC!$B$6,MATCH('Data Manipulation'!$A884,STATIC!$A$6:$A$2307, 0)-1,3*(COLUMN()-COLUMN($B$16)))</f>
        <v>1.1074999999999999</v>
      </c>
      <c r="K884" s="7">
        <f ca="1">OFFSET(STATIC!$B$6,MATCH('Data Manipulation'!$A884,STATIC!$A$6:$A$2307, 0)-1,3*(COLUMN()-COLUMN($B$16)))</f>
        <v>1.5621</v>
      </c>
      <c r="L884" s="7">
        <f ca="1">OFFSET(STATIC!$B$6,MATCH('Data Manipulation'!$A884,STATIC!$A$6:$A$2307, 0)-1,3*(COLUMN()-COLUMN($B$16)))</f>
        <v>1.0615000000000001</v>
      </c>
      <c r="M884" s="7">
        <f ca="1">OFFSET(STATIC!$B$6,MATCH('Data Manipulation'!$A884,STATIC!$A$6:$A$2307, 0)-1,3*(COLUMN()-COLUMN($B$16)))</f>
        <v>8.1600000000000006E-3</v>
      </c>
      <c r="N884" s="7">
        <f ca="1">OFFSET(STATIC!$B$6,MATCH('Data Manipulation'!$A884,STATIC!$A$6:$A$2307, 0)-1,3*(COLUMN()-COLUMN($B$16)))*$J884</f>
        <v>246.27399975</v>
      </c>
      <c r="O884" s="7">
        <f ca="1">OFFSET(STATIC!$B$6,MATCH('Data Manipulation'!$A884,STATIC!$A$6:$A$2307, 0)-1,3*(COLUMN()-COLUMN($B$16)))</f>
        <v>1918.65</v>
      </c>
      <c r="P884" s="7">
        <f ca="1">OFFSET(STATIC!$B$6,MATCH('Data Manipulation'!$A884,STATIC!$A$6:$A$2307, 0)-1,3*(COLUMN()-COLUMN($B$16)))*$J884</f>
        <v>258.59560174999996</v>
      </c>
      <c r="Q884" s="7">
        <f ca="1">OFFSET(STATIC!$B$6,MATCH('Data Manipulation'!$A884,STATIC!$A$6:$A$2307, 0)-1,3*(COLUMN()-COLUMN($B$16)))</f>
        <v>17.010000000000002</v>
      </c>
      <c r="R884" s="7">
        <f ca="1">OFFSET(STATIC!$B$6,MATCH('Data Manipulation'!$A884,STATIC!$A$6:$A$2307, 0)-1,3*(COLUMN()-COLUMN($B$16)))</f>
        <v>4991.9399999999996</v>
      </c>
      <c r="U884" s="14">
        <f t="shared" ca="1" si="242"/>
        <v>7.0783186000844878E-2</v>
      </c>
      <c r="V884" s="14">
        <f t="shared" ca="1" si="243"/>
        <v>-2.6073063338446684E-2</v>
      </c>
      <c r="W884" s="14">
        <f t="shared" ca="1" si="244"/>
        <v>-3.8692233125439636E-3</v>
      </c>
      <c r="X884" s="14">
        <f t="shared" ca="1" si="245"/>
        <v>-2.2224654704943898E-2</v>
      </c>
      <c r="Y884" s="14">
        <f t="shared" ca="1" si="246"/>
        <v>2.776367648624864E-3</v>
      </c>
      <c r="Z884" s="14">
        <f t="shared" ca="1" si="247"/>
        <v>-8.0438007997120281E-2</v>
      </c>
      <c r="AA884" s="14">
        <f t="shared" ca="1" si="248"/>
        <v>-2.6479572449365067E-3</v>
      </c>
      <c r="AB884" s="14">
        <f t="shared" ca="1" si="249"/>
        <v>-2.658323482350293E-2</v>
      </c>
      <c r="AC884" s="14">
        <f t="shared" ca="1" si="250"/>
        <v>2.7091705588556204E-4</v>
      </c>
      <c r="AD884" s="14">
        <f t="shared" ca="1" si="251"/>
        <v>2.5639396136541313E-3</v>
      </c>
      <c r="AE884" s="14">
        <f t="shared" ca="1" si="252"/>
        <v>9.4250713857375499E-4</v>
      </c>
      <c r="AF884" s="14">
        <f t="shared" ca="1" si="253"/>
        <v>2.2083188952287188E-3</v>
      </c>
      <c r="AG884" s="14">
        <f t="shared" ca="1" si="254"/>
        <v>-2.4475857264979561E-4</v>
      </c>
      <c r="AH884" s="14">
        <f t="shared" ca="1" si="255"/>
        <v>5.1260860152426034E-3</v>
      </c>
      <c r="AI884" s="14">
        <f t="shared" ca="1" si="256"/>
        <v>-7.0806822943929814E-4</v>
      </c>
      <c r="AJ884" s="14">
        <f t="shared" ca="1" si="257"/>
        <v>1.3017935318321098E-2</v>
      </c>
      <c r="AK884" s="14">
        <f t="shared" ca="1" si="258"/>
        <v>-3.454404797171285E-3</v>
      </c>
    </row>
    <row r="885" spans="1:37" x14ac:dyDescent="0.2">
      <c r="A885" s="13">
        <f ca="1">IF(OFFSET(STATIC!$A$6,MATCH($A$16, STATIC!$A$6:$A$2307,0)+ROW()-ROW($A$16),0)&gt;$A$12, OFFSET(STATIC!$A$6,MATCH($A$16, STATIC!$A$6:$A$2307,0)+ROW()-ROW($A$16),0), FALSE)</f>
        <v>42188</v>
      </c>
      <c r="B885" s="7">
        <f ca="1">OFFSET(STATIC!$B$6,MATCH('Data Manipulation'!$A885,STATIC!$A$6:$A$2307, 0)-1,3*(COLUMN()-COLUMN($B$16)))</f>
        <v>255.22</v>
      </c>
      <c r="C885" s="7">
        <f ca="1">OFFSET(STATIC!$B$6,MATCH('Data Manipulation'!$A885,STATIC!$A$6:$A$2307, 0)-1,3*(COLUMN()-COLUMN($B$16)))</f>
        <v>275.10000000000002</v>
      </c>
      <c r="D885" s="7">
        <f ca="1">OFFSET(STATIC!$B$6,MATCH('Data Manipulation'!$A885,STATIC!$A$6:$A$2307, 0)-1,3*(COLUMN()-COLUMN($B$16)))</f>
        <v>2076.7800000000002</v>
      </c>
      <c r="E885" s="7">
        <f ca="1">OFFSET(STATIC!$B$6,MATCH('Data Manipulation'!$A885,STATIC!$A$6:$A$2307, 0)-1,3*(COLUMN()-COLUMN($B$16)))*$J885</f>
        <v>3810.716672</v>
      </c>
      <c r="F885" s="7">
        <f ca="1">OFFSET(STATIC!$B$6,MATCH('Data Manipulation'!$A885,STATIC!$A$6:$A$2307, 0)-1,3*(COLUMN()-COLUMN($B$16)))</f>
        <v>1168.97</v>
      </c>
      <c r="G885" s="7">
        <f ca="1">OFFSET(STATIC!$B$6,MATCH('Data Manipulation'!$A885,STATIC!$A$6:$A$2307, 0)-1,3*(COLUMN()-COLUMN($B$16)))</f>
        <v>56.93</v>
      </c>
      <c r="H885" s="7">
        <f ca="1">OFFSET(STATIC!$B$6,MATCH('Data Manipulation'!$A885,STATIC!$A$6:$A$2307, 0)-1,3*(COLUMN()-COLUMN($B$16)))</f>
        <v>35.209530000000001</v>
      </c>
      <c r="I885" s="7">
        <f ca="1">OFFSET(STATIC!$B$6,MATCH('Data Manipulation'!$A885,STATIC!$A$6:$A$2307, 0)-1,3*(COLUMN()-COLUMN($B$16)))</f>
        <v>168.49</v>
      </c>
      <c r="J885" s="7">
        <f ca="1">OFFSET(STATIC!$B$6,MATCH('Data Manipulation'!$A885,STATIC!$A$6:$A$2307, 0)-1,3*(COLUMN()-COLUMN($B$16)))</f>
        <v>1.1072</v>
      </c>
      <c r="K885" s="7">
        <f ca="1">OFFSET(STATIC!$B$6,MATCH('Data Manipulation'!$A885,STATIC!$A$6:$A$2307, 0)-1,3*(COLUMN()-COLUMN($B$16)))</f>
        <v>1.5581</v>
      </c>
      <c r="L885" s="7">
        <f ca="1">OFFSET(STATIC!$B$6,MATCH('Data Manipulation'!$A885,STATIC!$A$6:$A$2307, 0)-1,3*(COLUMN()-COLUMN($B$16)))</f>
        <v>1.0605</v>
      </c>
      <c r="M885" s="7">
        <f ca="1">OFFSET(STATIC!$B$6,MATCH('Data Manipulation'!$A885,STATIC!$A$6:$A$2307, 0)-1,3*(COLUMN()-COLUMN($B$16)))</f>
        <v>8.1419999999999999E-3</v>
      </c>
      <c r="N885" s="7">
        <f ca="1">OFFSET(STATIC!$B$6,MATCH('Data Manipulation'!$A885,STATIC!$A$6:$A$2307, 0)-1,3*(COLUMN()-COLUMN($B$16)))*$J885</f>
        <v>246.33428480000001</v>
      </c>
      <c r="O885" s="7">
        <f ca="1">OFFSET(STATIC!$B$6,MATCH('Data Manipulation'!$A885,STATIC!$A$6:$A$2307, 0)-1,3*(COLUMN()-COLUMN($B$16)))</f>
        <v>1908.84</v>
      </c>
      <c r="P885" s="7">
        <f ca="1">OFFSET(STATIC!$B$6,MATCH('Data Manipulation'!$A885,STATIC!$A$6:$A$2307, 0)-1,3*(COLUMN()-COLUMN($B$16)))*$J885</f>
        <v>258.77876992</v>
      </c>
      <c r="Q885" s="7">
        <f ca="1">OFFSET(STATIC!$B$6,MATCH('Data Manipulation'!$A885,STATIC!$A$6:$A$2307, 0)-1,3*(COLUMN()-COLUMN($B$16)))</f>
        <v>16.79</v>
      </c>
      <c r="R885" s="7">
        <f ca="1">OFFSET(STATIC!$B$6,MATCH('Data Manipulation'!$A885,STATIC!$A$6:$A$2307, 0)-1,3*(COLUMN()-COLUMN($B$16)))</f>
        <v>5009.2139999999999</v>
      </c>
      <c r="U885" s="14">
        <f t="shared" ca="1" si="242"/>
        <v>-2.3090631162376554E-3</v>
      </c>
      <c r="V885" s="14">
        <f t="shared" ca="1" si="243"/>
        <v>-1.23911055636215E-2</v>
      </c>
      <c r="W885" s="14">
        <f t="shared" ca="1" si="244"/>
        <v>0</v>
      </c>
      <c r="X885" s="14">
        <f t="shared" ca="1" si="245"/>
        <v>-8.3897702377171857E-3</v>
      </c>
      <c r="Y885" s="14">
        <f t="shared" ca="1" si="246"/>
        <v>3.2474376802955115E-3</v>
      </c>
      <c r="Z885" s="14">
        <f t="shared" ca="1" si="247"/>
        <v>0</v>
      </c>
      <c r="AA885" s="14">
        <f t="shared" ca="1" si="248"/>
        <v>0</v>
      </c>
      <c r="AB885" s="14">
        <f t="shared" ca="1" si="249"/>
        <v>0</v>
      </c>
      <c r="AC885" s="14">
        <f t="shared" ca="1" si="250"/>
        <v>-2.1652841372166581E-3</v>
      </c>
      <c r="AD885" s="14">
        <f t="shared" ca="1" si="251"/>
        <v>-1.7954477410585734E-3</v>
      </c>
      <c r="AE885" s="14">
        <f t="shared" ca="1" si="252"/>
        <v>1.793214580850041E-3</v>
      </c>
      <c r="AF885" s="14">
        <f t="shared" ca="1" si="253"/>
        <v>2.5825507805133183E-3</v>
      </c>
      <c r="AG885" s="14">
        <f t="shared" ca="1" si="254"/>
        <v>1.3963628466409218E-3</v>
      </c>
      <c r="AH885" s="14">
        <f t="shared" ca="1" si="255"/>
        <v>0</v>
      </c>
      <c r="AI885" s="14">
        <f t="shared" ca="1" si="256"/>
        <v>9.9557055320980336E-4</v>
      </c>
      <c r="AJ885" s="14">
        <f t="shared" ca="1" si="257"/>
        <v>0</v>
      </c>
      <c r="AK885" s="14">
        <f t="shared" ca="1" si="258"/>
        <v>0</v>
      </c>
    </row>
    <row r="886" spans="1:37" x14ac:dyDescent="0.2">
      <c r="A886" s="13">
        <f ca="1">IF(OFFSET(STATIC!$A$6,MATCH($A$16, STATIC!$A$6:$A$2307,0)+ROW()-ROW($A$16),0)&gt;$A$12, OFFSET(STATIC!$A$6,MATCH($A$16, STATIC!$A$6:$A$2307,0)+ROW()-ROW($A$16),0), FALSE)</f>
        <v>42187</v>
      </c>
      <c r="B886" s="7">
        <f ca="1">OFFSET(STATIC!$B$6,MATCH('Data Manipulation'!$A886,STATIC!$A$6:$A$2307, 0)-1,3*(COLUMN()-COLUMN($B$16)))</f>
        <v>255.81</v>
      </c>
      <c r="C886" s="7">
        <f ca="1">OFFSET(STATIC!$B$6,MATCH('Data Manipulation'!$A886,STATIC!$A$6:$A$2307, 0)-1,3*(COLUMN()-COLUMN($B$16)))</f>
        <v>278.52999999999997</v>
      </c>
      <c r="D886" s="7">
        <f ca="1">OFFSET(STATIC!$B$6,MATCH('Data Manipulation'!$A886,STATIC!$A$6:$A$2307, 0)-1,3*(COLUMN()-COLUMN($B$16)))</f>
        <v>2076.7800000000002</v>
      </c>
      <c r="E886" s="7">
        <f ca="1">OFFSET(STATIC!$B$6,MATCH('Data Manipulation'!$A886,STATIC!$A$6:$A$2307, 0)-1,3*(COLUMN()-COLUMN($B$16)))*$J886</f>
        <v>3842.8221999999996</v>
      </c>
      <c r="F886" s="7">
        <f ca="1">OFFSET(STATIC!$B$6,MATCH('Data Manipulation'!$A886,STATIC!$A$6:$A$2307, 0)-1,3*(COLUMN()-COLUMN($B$16)))</f>
        <v>1165.18</v>
      </c>
      <c r="G886" s="7">
        <f ca="1">OFFSET(STATIC!$B$6,MATCH('Data Manipulation'!$A886,STATIC!$A$6:$A$2307, 0)-1,3*(COLUMN()-COLUMN($B$16)))</f>
        <v>56.93</v>
      </c>
      <c r="H886" s="7">
        <f ca="1">OFFSET(STATIC!$B$6,MATCH('Data Manipulation'!$A886,STATIC!$A$6:$A$2307, 0)-1,3*(COLUMN()-COLUMN($B$16)))</f>
        <v>35.209530000000001</v>
      </c>
      <c r="I886" s="7">
        <f ca="1">OFFSET(STATIC!$B$6,MATCH('Data Manipulation'!$A886,STATIC!$A$6:$A$2307, 0)-1,3*(COLUMN()-COLUMN($B$16)))</f>
        <v>168.49</v>
      </c>
      <c r="J886" s="7">
        <f ca="1">OFFSET(STATIC!$B$6,MATCH('Data Manipulation'!$A886,STATIC!$A$6:$A$2307, 0)-1,3*(COLUMN()-COLUMN($B$16)))</f>
        <v>1.1095999999999999</v>
      </c>
      <c r="K886" s="7">
        <f ca="1">OFFSET(STATIC!$B$6,MATCH('Data Manipulation'!$A886,STATIC!$A$6:$A$2307, 0)-1,3*(COLUMN()-COLUMN($B$16)))</f>
        <v>1.5609</v>
      </c>
      <c r="L886" s="7">
        <f ca="1">OFFSET(STATIC!$B$6,MATCH('Data Manipulation'!$A886,STATIC!$A$6:$A$2307, 0)-1,3*(COLUMN()-COLUMN($B$16)))</f>
        <v>1.0586</v>
      </c>
      <c r="M886" s="7">
        <f ca="1">OFFSET(STATIC!$B$6,MATCH('Data Manipulation'!$A886,STATIC!$A$6:$A$2307, 0)-1,3*(COLUMN()-COLUMN($B$16)))</f>
        <v>8.1209999999999997E-3</v>
      </c>
      <c r="N886" s="7">
        <f ca="1">OFFSET(STATIC!$B$6,MATCH('Data Manipulation'!$A886,STATIC!$A$6:$A$2307, 0)-1,3*(COLUMN()-COLUMN($B$16)))*$J886</f>
        <v>245.99055279999999</v>
      </c>
      <c r="O886" s="7">
        <f ca="1">OFFSET(STATIC!$B$6,MATCH('Data Manipulation'!$A886,STATIC!$A$6:$A$2307, 0)-1,3*(COLUMN()-COLUMN($B$16)))</f>
        <v>1908.84</v>
      </c>
      <c r="P886" s="7">
        <f ca="1">OFFSET(STATIC!$B$6,MATCH('Data Manipulation'!$A886,STATIC!$A$6:$A$2307, 0)-1,3*(COLUMN()-COLUMN($B$16)))*$J886</f>
        <v>258.52126559999999</v>
      </c>
      <c r="Q886" s="7">
        <f ca="1">OFFSET(STATIC!$B$6,MATCH('Data Manipulation'!$A886,STATIC!$A$6:$A$2307, 0)-1,3*(COLUMN()-COLUMN($B$16)))</f>
        <v>16.79</v>
      </c>
      <c r="R886" s="7">
        <f ca="1">OFFSET(STATIC!$B$6,MATCH('Data Manipulation'!$A886,STATIC!$A$6:$A$2307, 0)-1,3*(COLUMN()-COLUMN($B$16)))</f>
        <v>5009.2139999999999</v>
      </c>
      <c r="U886" s="14">
        <f t="shared" ca="1" si="242"/>
        <v>-1.1775128766997356E-2</v>
      </c>
      <c r="V886" s="14">
        <f t="shared" ca="1" si="243"/>
        <v>-2.6890893026299948E-3</v>
      </c>
      <c r="W886" s="14">
        <f t="shared" ca="1" si="244"/>
        <v>-3.0812190316463852E-4</v>
      </c>
      <c r="X886" s="14">
        <f t="shared" ca="1" si="245"/>
        <v>-7.6880138596478222E-3</v>
      </c>
      <c r="Y886" s="14">
        <f t="shared" ca="1" si="246"/>
        <v>-5.4776836326093006E-3</v>
      </c>
      <c r="Z886" s="14">
        <f t="shared" ca="1" si="247"/>
        <v>-5.2682414072978271E-4</v>
      </c>
      <c r="AA886" s="14">
        <f t="shared" ca="1" si="248"/>
        <v>6.4062473791253348E-3</v>
      </c>
      <c r="AB886" s="14">
        <f t="shared" ca="1" si="249"/>
        <v>7.1246218058566499E-4</v>
      </c>
      <c r="AC886" s="14">
        <f t="shared" ca="1" si="250"/>
        <v>1.8040777038150246E-3</v>
      </c>
      <c r="AD886" s="14">
        <f t="shared" ca="1" si="251"/>
        <v>-5.1239352943273397E-4</v>
      </c>
      <c r="AE886" s="14">
        <f t="shared" ca="1" si="252"/>
        <v>1.7018062157716095E-3</v>
      </c>
      <c r="AF886" s="14">
        <f t="shared" ca="1" si="253"/>
        <v>-7.3855247079398253E-4</v>
      </c>
      <c r="AG886" s="14">
        <f t="shared" ca="1" si="254"/>
        <v>-4.5595485174089467E-4</v>
      </c>
      <c r="AH886" s="14">
        <f t="shared" ca="1" si="255"/>
        <v>1.7145512942050793E-3</v>
      </c>
      <c r="AI886" s="14">
        <f t="shared" ca="1" si="256"/>
        <v>-8.0554680495625094E-4</v>
      </c>
      <c r="AJ886" s="14">
        <f t="shared" ca="1" si="257"/>
        <v>4.2585510085157589E-2</v>
      </c>
      <c r="AK886" s="14">
        <f t="shared" ca="1" si="258"/>
        <v>-7.8025710136045488E-4</v>
      </c>
    </row>
    <row r="887" spans="1:37" x14ac:dyDescent="0.2">
      <c r="A887" s="13">
        <f ca="1">IF(OFFSET(STATIC!$A$6,MATCH($A$16, STATIC!$A$6:$A$2307,0)+ROW()-ROW($A$16),0)&gt;$A$12, OFFSET(STATIC!$A$6,MATCH($A$16, STATIC!$A$6:$A$2307,0)+ROW()-ROW($A$16),0), FALSE)</f>
        <v>42186</v>
      </c>
      <c r="B887" s="7">
        <f ca="1">OFFSET(STATIC!$B$6,MATCH('Data Manipulation'!$A887,STATIC!$A$6:$A$2307, 0)-1,3*(COLUMN()-COLUMN($B$16)))</f>
        <v>258.83999999999997</v>
      </c>
      <c r="C887" s="7">
        <f ca="1">OFFSET(STATIC!$B$6,MATCH('Data Manipulation'!$A887,STATIC!$A$6:$A$2307, 0)-1,3*(COLUMN()-COLUMN($B$16)))</f>
        <v>279.27999999999997</v>
      </c>
      <c r="D887" s="7">
        <f ca="1">OFFSET(STATIC!$B$6,MATCH('Data Manipulation'!$A887,STATIC!$A$6:$A$2307, 0)-1,3*(COLUMN()-COLUMN($B$16)))</f>
        <v>2077.42</v>
      </c>
      <c r="E887" s="7">
        <f ca="1">OFFSET(STATIC!$B$6,MATCH('Data Manipulation'!$A887,STATIC!$A$6:$A$2307, 0)-1,3*(COLUMN()-COLUMN($B$16)))*$J887</f>
        <v>3872.4797279999998</v>
      </c>
      <c r="F887" s="7">
        <f ca="1">OFFSET(STATIC!$B$6,MATCH('Data Manipulation'!$A887,STATIC!$A$6:$A$2307, 0)-1,3*(COLUMN()-COLUMN($B$16)))</f>
        <v>1171.58</v>
      </c>
      <c r="G887" s="7">
        <f ca="1">OFFSET(STATIC!$B$6,MATCH('Data Manipulation'!$A887,STATIC!$A$6:$A$2307, 0)-1,3*(COLUMN()-COLUMN($B$16)))</f>
        <v>56.96</v>
      </c>
      <c r="H887" s="7">
        <f ca="1">OFFSET(STATIC!$B$6,MATCH('Data Manipulation'!$A887,STATIC!$A$6:$A$2307, 0)-1,3*(COLUMN()-COLUMN($B$16)))</f>
        <v>34.984690000000001</v>
      </c>
      <c r="I887" s="7">
        <f ca="1">OFFSET(STATIC!$B$6,MATCH('Data Manipulation'!$A887,STATIC!$A$6:$A$2307, 0)-1,3*(COLUMN()-COLUMN($B$16)))</f>
        <v>168.37</v>
      </c>
      <c r="J887" s="7">
        <f ca="1">OFFSET(STATIC!$B$6,MATCH('Data Manipulation'!$A887,STATIC!$A$6:$A$2307, 0)-1,3*(COLUMN()-COLUMN($B$16)))</f>
        <v>1.1075999999999999</v>
      </c>
      <c r="K887" s="7">
        <f ca="1">OFFSET(STATIC!$B$6,MATCH('Data Manipulation'!$A887,STATIC!$A$6:$A$2307, 0)-1,3*(COLUMN()-COLUMN($B$16)))</f>
        <v>1.5617000000000001</v>
      </c>
      <c r="L887" s="7">
        <f ca="1">OFFSET(STATIC!$B$6,MATCH('Data Manipulation'!$A887,STATIC!$A$6:$A$2307, 0)-1,3*(COLUMN()-COLUMN($B$16)))</f>
        <v>1.0568</v>
      </c>
      <c r="M887" s="7">
        <f ca="1">OFFSET(STATIC!$B$6,MATCH('Data Manipulation'!$A887,STATIC!$A$6:$A$2307, 0)-1,3*(COLUMN()-COLUMN($B$16)))</f>
        <v>8.1270000000000005E-3</v>
      </c>
      <c r="N887" s="7">
        <f ca="1">OFFSET(STATIC!$B$6,MATCH('Data Manipulation'!$A887,STATIC!$A$6:$A$2307, 0)-1,3*(COLUMN()-COLUMN($B$16)))*$J887</f>
        <v>246.10273895999998</v>
      </c>
      <c r="O887" s="7">
        <f ca="1">OFFSET(STATIC!$B$6,MATCH('Data Manipulation'!$A887,STATIC!$A$6:$A$2307, 0)-1,3*(COLUMN()-COLUMN($B$16)))</f>
        <v>1905.57</v>
      </c>
      <c r="P887" s="7">
        <f ca="1">OFFSET(STATIC!$B$6,MATCH('Data Manipulation'!$A887,STATIC!$A$6:$A$2307, 0)-1,3*(COLUMN()-COLUMN($B$16)))*$J887</f>
        <v>258.72960047999999</v>
      </c>
      <c r="Q887" s="7">
        <f ca="1">OFFSET(STATIC!$B$6,MATCH('Data Manipulation'!$A887,STATIC!$A$6:$A$2307, 0)-1,3*(COLUMN()-COLUMN($B$16)))</f>
        <v>16.09</v>
      </c>
      <c r="R887" s="7">
        <f ca="1">OFFSET(STATIC!$B$6,MATCH('Data Manipulation'!$A887,STATIC!$A$6:$A$2307, 0)-1,3*(COLUMN()-COLUMN($B$16)))</f>
        <v>5013.1239999999998</v>
      </c>
      <c r="U887" s="14">
        <f t="shared" ca="1" si="242"/>
        <v>-8.1953479984940101E-3</v>
      </c>
      <c r="V887" s="14">
        <f t="shared" ca="1" si="243"/>
        <v>-4.6537436627201777E-4</v>
      </c>
      <c r="W887" s="14">
        <f t="shared" ca="1" si="244"/>
        <v>6.9121861093133178E-3</v>
      </c>
      <c r="X887" s="14">
        <f t="shared" ca="1" si="245"/>
        <v>1.3874560151833699E-2</v>
      </c>
      <c r="Y887" s="14">
        <f t="shared" ca="1" si="246"/>
        <v>-1.9016032915557784E-3</v>
      </c>
      <c r="Z887" s="14">
        <f t="shared" ca="1" si="247"/>
        <v>-4.3122716614781911E-2</v>
      </c>
      <c r="AA887" s="14">
        <f t="shared" ca="1" si="248"/>
        <v>-1.7902126397738152E-2</v>
      </c>
      <c r="AB887" s="14">
        <f t="shared" ca="1" si="249"/>
        <v>1.1288756584329504E-2</v>
      </c>
      <c r="AC887" s="14">
        <f t="shared" ca="1" si="250"/>
        <v>-6.92791470368444E-3</v>
      </c>
      <c r="AD887" s="14">
        <f t="shared" ca="1" si="251"/>
        <v>-6.8917380807953718E-3</v>
      </c>
      <c r="AE887" s="14">
        <f t="shared" ca="1" si="252"/>
        <v>-1.1758754554495363E-2</v>
      </c>
      <c r="AF887" s="14">
        <f t="shared" ca="1" si="253"/>
        <v>-7.7220460939101659E-3</v>
      </c>
      <c r="AG887" s="14">
        <f t="shared" ca="1" si="254"/>
        <v>-9.5097003556382839E-3</v>
      </c>
      <c r="AH887" s="14">
        <f t="shared" ca="1" si="255"/>
        <v>-3.8340110760772205E-3</v>
      </c>
      <c r="AI887" s="14">
        <f t="shared" ca="1" si="256"/>
        <v>-7.870984027554026E-3</v>
      </c>
      <c r="AJ887" s="14">
        <f t="shared" ca="1" si="257"/>
        <v>-0.12487062768627982</v>
      </c>
      <c r="AK887" s="14">
        <f t="shared" ca="1" si="258"/>
        <v>5.2514167945899165E-3</v>
      </c>
    </row>
    <row r="888" spans="1:37" x14ac:dyDescent="0.2">
      <c r="A888" s="13">
        <f ca="1">IF(OFFSET(STATIC!$A$6,MATCH($A$16, STATIC!$A$6:$A$2307,0)+ROW()-ROW($A$16),0)&gt;$A$12, OFFSET(STATIC!$A$6,MATCH($A$16, STATIC!$A$6:$A$2307,0)+ROW()-ROW($A$16),0), FALSE)</f>
        <v>42185</v>
      </c>
      <c r="B888" s="7">
        <f ca="1">OFFSET(STATIC!$B$6,MATCH('Data Manipulation'!$A888,STATIC!$A$6:$A$2307, 0)-1,3*(COLUMN()-COLUMN($B$16)))</f>
        <v>260.97000000000003</v>
      </c>
      <c r="C888" s="7">
        <f ca="1">OFFSET(STATIC!$B$6,MATCH('Data Manipulation'!$A888,STATIC!$A$6:$A$2307, 0)-1,3*(COLUMN()-COLUMN($B$16)))</f>
        <v>279.41000000000003</v>
      </c>
      <c r="D888" s="7">
        <f ca="1">OFFSET(STATIC!$B$6,MATCH('Data Manipulation'!$A888,STATIC!$A$6:$A$2307, 0)-1,3*(COLUMN()-COLUMN($B$16)))</f>
        <v>2063.11</v>
      </c>
      <c r="E888" s="7">
        <f ca="1">OFFSET(STATIC!$B$6,MATCH('Data Manipulation'!$A888,STATIC!$A$6:$A$2307, 0)-1,3*(COLUMN()-COLUMN($B$16)))*$J888</f>
        <v>3819.1217900000001</v>
      </c>
      <c r="F888" s="7">
        <f ca="1">OFFSET(STATIC!$B$6,MATCH('Data Manipulation'!$A888,STATIC!$A$6:$A$2307, 0)-1,3*(COLUMN()-COLUMN($B$16)))</f>
        <v>1173.81</v>
      </c>
      <c r="G888" s="7">
        <f ca="1">OFFSET(STATIC!$B$6,MATCH('Data Manipulation'!$A888,STATIC!$A$6:$A$2307, 0)-1,3*(COLUMN()-COLUMN($B$16)))</f>
        <v>59.47</v>
      </c>
      <c r="H888" s="7">
        <f ca="1">OFFSET(STATIC!$B$6,MATCH('Data Manipulation'!$A888,STATIC!$A$6:$A$2307, 0)-1,3*(COLUMN()-COLUMN($B$16)))</f>
        <v>35.616630000000001</v>
      </c>
      <c r="I888" s="7">
        <f ca="1">OFFSET(STATIC!$B$6,MATCH('Data Manipulation'!$A888,STATIC!$A$6:$A$2307, 0)-1,3*(COLUMN()-COLUMN($B$16)))</f>
        <v>166.48</v>
      </c>
      <c r="J888" s="7">
        <f ca="1">OFFSET(STATIC!$B$6,MATCH('Data Manipulation'!$A888,STATIC!$A$6:$A$2307, 0)-1,3*(COLUMN()-COLUMN($B$16)))</f>
        <v>1.1153</v>
      </c>
      <c r="K888" s="7">
        <f ca="1">OFFSET(STATIC!$B$6,MATCH('Data Manipulation'!$A888,STATIC!$A$6:$A$2307, 0)-1,3*(COLUMN()-COLUMN($B$16)))</f>
        <v>1.5725</v>
      </c>
      <c r="L888" s="7">
        <f ca="1">OFFSET(STATIC!$B$6,MATCH('Data Manipulation'!$A888,STATIC!$A$6:$A$2307, 0)-1,3*(COLUMN()-COLUMN($B$16)))</f>
        <v>1.0692999999999999</v>
      </c>
      <c r="M888" s="7">
        <f ca="1">OFFSET(STATIC!$B$6,MATCH('Data Manipulation'!$A888,STATIC!$A$6:$A$2307, 0)-1,3*(COLUMN()-COLUMN($B$16)))</f>
        <v>8.1899999999999994E-3</v>
      </c>
      <c r="N888" s="7">
        <f ca="1">OFFSET(STATIC!$B$6,MATCH('Data Manipulation'!$A888,STATIC!$A$6:$A$2307, 0)-1,3*(COLUMN()-COLUMN($B$16)))*$J888</f>
        <v>248.45426570000001</v>
      </c>
      <c r="O888" s="7">
        <f ca="1">OFFSET(STATIC!$B$6,MATCH('Data Manipulation'!$A888,STATIC!$A$6:$A$2307, 0)-1,3*(COLUMN()-COLUMN($B$16)))</f>
        <v>1912.89</v>
      </c>
      <c r="P888" s="7">
        <f ca="1">OFFSET(STATIC!$B$6,MATCH('Data Manipulation'!$A888,STATIC!$A$6:$A$2307, 0)-1,3*(COLUMN()-COLUMN($B$16)))*$J888</f>
        <v>260.77409255999999</v>
      </c>
      <c r="Q888" s="7">
        <f ca="1">OFFSET(STATIC!$B$6,MATCH('Data Manipulation'!$A888,STATIC!$A$6:$A$2307, 0)-1,3*(COLUMN()-COLUMN($B$16)))</f>
        <v>18.23</v>
      </c>
      <c r="R888" s="7">
        <f ca="1">OFFSET(STATIC!$B$6,MATCH('Data Manipulation'!$A888,STATIC!$A$6:$A$2307, 0)-1,3*(COLUMN()-COLUMN($B$16)))</f>
        <v>4986.8670000000002</v>
      </c>
      <c r="U888" s="14">
        <f t="shared" ca="1" si="242"/>
        <v>2.1104773720856854E-2</v>
      </c>
      <c r="V888" s="14">
        <f t="shared" ca="1" si="243"/>
        <v>1.4274113244326939E-2</v>
      </c>
      <c r="W888" s="14">
        <f t="shared" ca="1" si="244"/>
        <v>2.654858078183291E-3</v>
      </c>
      <c r="X888" s="14">
        <f t="shared" ca="1" si="245"/>
        <v>-1.839494724617368E-2</v>
      </c>
      <c r="Y888" s="14">
        <f t="shared" ca="1" si="246"/>
        <v>-4.0809095837710451E-3</v>
      </c>
      <c r="Z888" s="14">
        <f t="shared" ca="1" si="247"/>
        <v>1.9355442952956072E-2</v>
      </c>
      <c r="AA888" s="14">
        <f t="shared" ca="1" si="248"/>
        <v>6.1332898583183713E-2</v>
      </c>
      <c r="AB888" s="14">
        <f t="shared" ca="1" si="249"/>
        <v>-5.0329644886187479E-3</v>
      </c>
      <c r="AC888" s="14">
        <f t="shared" ca="1" si="250"/>
        <v>-5.4544776890808932E-3</v>
      </c>
      <c r="AD888" s="14">
        <f t="shared" ca="1" si="251"/>
        <v>-8.8990598295968931E-4</v>
      </c>
      <c r="AE888" s="14">
        <f t="shared" ca="1" si="252"/>
        <v>-9.58637338123885E-3</v>
      </c>
      <c r="AF888" s="14">
        <f t="shared" ca="1" si="253"/>
        <v>3.0571714425495786E-3</v>
      </c>
      <c r="AG888" s="14">
        <f t="shared" ca="1" si="254"/>
        <v>-3.869519007365564E-3</v>
      </c>
      <c r="AH888" s="14">
        <f t="shared" ca="1" si="255"/>
        <v>3.3985773359681762E-4</v>
      </c>
      <c r="AI888" s="14">
        <f t="shared" ca="1" si="256"/>
        <v>-3.7795318573608768E-3</v>
      </c>
      <c r="AJ888" s="14">
        <f t="shared" ca="1" si="257"/>
        <v>-3.3444325203448144E-2</v>
      </c>
      <c r="AK888" s="14">
        <f t="shared" ca="1" si="258"/>
        <v>5.7110348094353489E-3</v>
      </c>
    </row>
    <row r="889" spans="1:37" x14ac:dyDescent="0.2">
      <c r="A889" s="13">
        <f ca="1">IF(OFFSET(STATIC!$A$6,MATCH($A$16, STATIC!$A$6:$A$2307,0)+ROW()-ROW($A$16),0)&gt;$A$12, OFFSET(STATIC!$A$6,MATCH($A$16, STATIC!$A$6:$A$2307,0)+ROW()-ROW($A$16),0), FALSE)</f>
        <v>42184</v>
      </c>
      <c r="B889" s="7">
        <f ca="1">OFFSET(STATIC!$B$6,MATCH('Data Manipulation'!$A889,STATIC!$A$6:$A$2307, 0)-1,3*(COLUMN()-COLUMN($B$16)))</f>
        <v>255.52</v>
      </c>
      <c r="C889" s="7">
        <f ca="1">OFFSET(STATIC!$B$6,MATCH('Data Manipulation'!$A889,STATIC!$A$6:$A$2307, 0)-1,3*(COLUMN()-COLUMN($B$16)))</f>
        <v>275.45</v>
      </c>
      <c r="D889" s="7">
        <f ca="1">OFFSET(STATIC!$B$6,MATCH('Data Manipulation'!$A889,STATIC!$A$6:$A$2307, 0)-1,3*(COLUMN()-COLUMN($B$16)))</f>
        <v>2057.64</v>
      </c>
      <c r="E889" s="7">
        <f ca="1">OFFSET(STATIC!$B$6,MATCH('Data Manipulation'!$A889,STATIC!$A$6:$A$2307, 0)-1,3*(COLUMN()-COLUMN($B$16)))*$J889</f>
        <v>3890.0244600000001</v>
      </c>
      <c r="F889" s="7">
        <f ca="1">OFFSET(STATIC!$B$6,MATCH('Data Manipulation'!$A889,STATIC!$A$6:$A$2307, 0)-1,3*(COLUMN()-COLUMN($B$16)))</f>
        <v>1178.6099999999999</v>
      </c>
      <c r="G889" s="7">
        <f ca="1">OFFSET(STATIC!$B$6,MATCH('Data Manipulation'!$A889,STATIC!$A$6:$A$2307, 0)-1,3*(COLUMN()-COLUMN($B$16)))</f>
        <v>58.33</v>
      </c>
      <c r="H889" s="7">
        <f ca="1">OFFSET(STATIC!$B$6,MATCH('Data Manipulation'!$A889,STATIC!$A$6:$A$2307, 0)-1,3*(COLUMN()-COLUMN($B$16)))</f>
        <v>33.497799999999998</v>
      </c>
      <c r="I889" s="7">
        <f ca="1">OFFSET(STATIC!$B$6,MATCH('Data Manipulation'!$A889,STATIC!$A$6:$A$2307, 0)-1,3*(COLUMN()-COLUMN($B$16)))</f>
        <v>167.32</v>
      </c>
      <c r="J889" s="7">
        <f ca="1">OFFSET(STATIC!$B$6,MATCH('Data Manipulation'!$A889,STATIC!$A$6:$A$2307, 0)-1,3*(COLUMN()-COLUMN($B$16)))</f>
        <v>1.1214</v>
      </c>
      <c r="K889" s="7">
        <f ca="1">OFFSET(STATIC!$B$6,MATCH('Data Manipulation'!$A889,STATIC!$A$6:$A$2307, 0)-1,3*(COLUMN()-COLUMN($B$16)))</f>
        <v>1.5739000000000001</v>
      </c>
      <c r="L889" s="7">
        <f ca="1">OFFSET(STATIC!$B$6,MATCH('Data Manipulation'!$A889,STATIC!$A$6:$A$2307, 0)-1,3*(COLUMN()-COLUMN($B$16)))</f>
        <v>1.0796000000000001</v>
      </c>
      <c r="M889" s="7">
        <f ca="1">OFFSET(STATIC!$B$6,MATCH('Data Manipulation'!$A889,STATIC!$A$6:$A$2307, 0)-1,3*(COLUMN()-COLUMN($B$16)))</f>
        <v>8.1650000000000004E-3</v>
      </c>
      <c r="N889" s="7">
        <f ca="1">OFFSET(STATIC!$B$6,MATCH('Data Manipulation'!$A889,STATIC!$A$6:$A$2307, 0)-1,3*(COLUMN()-COLUMN($B$16)))*$J889</f>
        <v>249.41752667999998</v>
      </c>
      <c r="O889" s="7">
        <f ca="1">OFFSET(STATIC!$B$6,MATCH('Data Manipulation'!$A889,STATIC!$A$6:$A$2307, 0)-1,3*(COLUMN()-COLUMN($B$16)))</f>
        <v>1912.24</v>
      </c>
      <c r="P889" s="7">
        <f ca="1">OFFSET(STATIC!$B$6,MATCH('Data Manipulation'!$A889,STATIC!$A$6:$A$2307, 0)-1,3*(COLUMN()-COLUMN($B$16)))*$J889</f>
        <v>261.76156146</v>
      </c>
      <c r="Q889" s="7">
        <f ca="1">OFFSET(STATIC!$B$6,MATCH('Data Manipulation'!$A889,STATIC!$A$6:$A$2307, 0)-1,3*(COLUMN()-COLUMN($B$16)))</f>
        <v>18.850000000000001</v>
      </c>
      <c r="R889" s="7">
        <f ca="1">OFFSET(STATIC!$B$6,MATCH('Data Manipulation'!$A889,STATIC!$A$6:$A$2307, 0)-1,3*(COLUMN()-COLUMN($B$16)))</f>
        <v>4958.4679999999998</v>
      </c>
      <c r="U889" s="14">
        <f t="shared" ca="1" si="242"/>
        <v>5.7384046129346777E-2</v>
      </c>
      <c r="V889" s="14">
        <f t="shared" ca="1" si="243"/>
        <v>-2.4103602265662279E-2</v>
      </c>
      <c r="W889" s="14">
        <f t="shared" ca="1" si="244"/>
        <v>-2.1086921949260151E-2</v>
      </c>
      <c r="X889" s="14">
        <f t="shared" ca="1" si="245"/>
        <v>-3.7829338523938355E-2</v>
      </c>
      <c r="Y889" s="14">
        <f t="shared" ca="1" si="246"/>
        <v>3.3400079492757013E-3</v>
      </c>
      <c r="Z889" s="14">
        <f t="shared" ca="1" si="247"/>
        <v>-2.2042262369468307E-2</v>
      </c>
      <c r="AA889" s="14">
        <f t="shared" ca="1" si="248"/>
        <v>8.3083955304721572E-3</v>
      </c>
      <c r="AB889" s="14">
        <f t="shared" ca="1" si="249"/>
        <v>-2.2685222551654984E-3</v>
      </c>
      <c r="AC889" s="14">
        <f t="shared" ca="1" si="250"/>
        <v>5.1855279362382281E-3</v>
      </c>
      <c r="AD889" s="14">
        <f t="shared" ca="1" si="251"/>
        <v>2.5417805309370167E-4</v>
      </c>
      <c r="AE889" s="14">
        <f t="shared" ca="1" si="252"/>
        <v>9.7734291243955565E-3</v>
      </c>
      <c r="AF889" s="14">
        <f t="shared" ca="1" si="253"/>
        <v>1.1207703991679561E-2</v>
      </c>
      <c r="AG889" s="14">
        <f t="shared" ca="1" si="254"/>
        <v>6.7635459863599383E-3</v>
      </c>
      <c r="AH889" s="14">
        <f t="shared" ca="1" si="255"/>
        <v>5.9110475504459848E-3</v>
      </c>
      <c r="AI889" s="14">
        <f t="shared" ca="1" si="256"/>
        <v>4.8068894796091371E-3</v>
      </c>
      <c r="AJ889" s="14">
        <f t="shared" ca="1" si="257"/>
        <v>0.29602803228757579</v>
      </c>
      <c r="AK889" s="14">
        <f t="shared" ca="1" si="258"/>
        <v>-2.4313844039785298E-2</v>
      </c>
    </row>
    <row r="890" spans="1:37" x14ac:dyDescent="0.2">
      <c r="A890" s="13">
        <f ca="1">IF(OFFSET(STATIC!$A$6,MATCH($A$16, STATIC!$A$6:$A$2307,0)+ROW()-ROW($A$16),0)&gt;$A$12, OFFSET(STATIC!$A$6,MATCH($A$16, STATIC!$A$6:$A$2307,0)+ROW()-ROW($A$16),0), FALSE)</f>
        <v>42181</v>
      </c>
      <c r="B890" s="7">
        <f ca="1">OFFSET(STATIC!$B$6,MATCH('Data Manipulation'!$A890,STATIC!$A$6:$A$2307, 0)-1,3*(COLUMN()-COLUMN($B$16)))</f>
        <v>241.27</v>
      </c>
      <c r="C890" s="7">
        <f ca="1">OFFSET(STATIC!$B$6,MATCH('Data Manipulation'!$A890,STATIC!$A$6:$A$2307, 0)-1,3*(COLUMN()-COLUMN($B$16)))</f>
        <v>282.17</v>
      </c>
      <c r="D890" s="7">
        <f ca="1">OFFSET(STATIC!$B$6,MATCH('Data Manipulation'!$A890,STATIC!$A$6:$A$2307, 0)-1,3*(COLUMN()-COLUMN($B$16)))</f>
        <v>2101.4899999999998</v>
      </c>
      <c r="E890" s="7">
        <f ca="1">OFFSET(STATIC!$B$6,MATCH('Data Manipulation'!$A890,STATIC!$A$6:$A$2307, 0)-1,3*(COLUMN()-COLUMN($B$16)))*$J890</f>
        <v>4040.0003719999995</v>
      </c>
      <c r="F890" s="7">
        <f ca="1">OFFSET(STATIC!$B$6,MATCH('Data Manipulation'!$A890,STATIC!$A$6:$A$2307, 0)-1,3*(COLUMN()-COLUMN($B$16)))</f>
        <v>1174.68</v>
      </c>
      <c r="G890" s="7">
        <f ca="1">OFFSET(STATIC!$B$6,MATCH('Data Manipulation'!$A890,STATIC!$A$6:$A$2307, 0)-1,3*(COLUMN()-COLUMN($B$16)))</f>
        <v>59.63</v>
      </c>
      <c r="H890" s="7">
        <f ca="1">OFFSET(STATIC!$B$6,MATCH('Data Manipulation'!$A890,STATIC!$A$6:$A$2307, 0)-1,3*(COLUMN()-COLUMN($B$16)))</f>
        <v>33.220640000000003</v>
      </c>
      <c r="I890" s="7">
        <f ca="1">OFFSET(STATIC!$B$6,MATCH('Data Manipulation'!$A890,STATIC!$A$6:$A$2307, 0)-1,3*(COLUMN()-COLUMN($B$16)))</f>
        <v>167.7</v>
      </c>
      <c r="J890" s="7">
        <f ca="1">OFFSET(STATIC!$B$6,MATCH('Data Manipulation'!$A890,STATIC!$A$6:$A$2307, 0)-1,3*(COLUMN()-COLUMN($B$16)))</f>
        <v>1.1155999999999999</v>
      </c>
      <c r="K890" s="7">
        <f ca="1">OFFSET(STATIC!$B$6,MATCH('Data Manipulation'!$A890,STATIC!$A$6:$A$2307, 0)-1,3*(COLUMN()-COLUMN($B$16)))</f>
        <v>1.5735000000000001</v>
      </c>
      <c r="L890" s="7">
        <f ca="1">OFFSET(STATIC!$B$6,MATCH('Data Manipulation'!$A890,STATIC!$A$6:$A$2307, 0)-1,3*(COLUMN()-COLUMN($B$16)))</f>
        <v>1.0690999999999999</v>
      </c>
      <c r="M890" s="7">
        <f ca="1">OFFSET(STATIC!$B$6,MATCH('Data Manipulation'!$A890,STATIC!$A$6:$A$2307, 0)-1,3*(COLUMN()-COLUMN($B$16)))</f>
        <v>8.0739999999999996E-3</v>
      </c>
      <c r="N890" s="7">
        <f ca="1">OFFSET(STATIC!$B$6,MATCH('Data Manipulation'!$A890,STATIC!$A$6:$A$2307, 0)-1,3*(COLUMN()-COLUMN($B$16)))*$J890</f>
        <v>247.73627179999997</v>
      </c>
      <c r="O890" s="7">
        <f ca="1">OFFSET(STATIC!$B$6,MATCH('Data Manipulation'!$A890,STATIC!$A$6:$A$2307, 0)-1,3*(COLUMN()-COLUMN($B$16)))</f>
        <v>1900.97</v>
      </c>
      <c r="P890" s="7">
        <f ca="1">OFFSET(STATIC!$B$6,MATCH('Data Manipulation'!$A890,STATIC!$A$6:$A$2307, 0)-1,3*(COLUMN()-COLUMN($B$16)))*$J890</f>
        <v>260.50632187999997</v>
      </c>
      <c r="Q890" s="7">
        <f ca="1">OFFSET(STATIC!$B$6,MATCH('Data Manipulation'!$A890,STATIC!$A$6:$A$2307, 0)-1,3*(COLUMN()-COLUMN($B$16)))</f>
        <v>14.02</v>
      </c>
      <c r="R890" s="7">
        <f ca="1">OFFSET(STATIC!$B$6,MATCH('Data Manipulation'!$A890,STATIC!$A$6:$A$2307, 0)-1,3*(COLUMN()-COLUMN($B$16)))</f>
        <v>5080.5050000000001</v>
      </c>
      <c r="U890" s="14">
        <f t="shared" ca="1" si="242"/>
        <v>2.5314893273391454E-3</v>
      </c>
      <c r="V890" s="14">
        <f t="shared" ca="1" si="243"/>
        <v>-1.2012473817761299E-2</v>
      </c>
      <c r="W890" s="14">
        <f t="shared" ca="1" si="244"/>
        <v>-3.9012322679491675E-4</v>
      </c>
      <c r="X890" s="14">
        <f t="shared" ca="1" si="245"/>
        <v>-1.5792902376908146E-3</v>
      </c>
      <c r="Y890" s="14">
        <f t="shared" ca="1" si="246"/>
        <v>1.1413873352658906E-3</v>
      </c>
      <c r="Z890" s="14">
        <f t="shared" ca="1" si="247"/>
        <v>-1.1732172635419038E-3</v>
      </c>
      <c r="AA890" s="14">
        <f t="shared" ca="1" si="248"/>
        <v>3.1671485405382477E-2</v>
      </c>
      <c r="AB890" s="14">
        <f t="shared" ca="1" si="249"/>
        <v>-6.9525193148818644E-3</v>
      </c>
      <c r="AC890" s="14">
        <f t="shared" ca="1" si="250"/>
        <v>-4.4718793778504035E-3</v>
      </c>
      <c r="AD890" s="14">
        <f t="shared" ca="1" si="251"/>
        <v>-1.2709710235710281E-4</v>
      </c>
      <c r="AE890" s="14">
        <f t="shared" ca="1" si="252"/>
        <v>1.1230698419545688E-3</v>
      </c>
      <c r="AF890" s="14">
        <f t="shared" ca="1" si="253"/>
        <v>-2.1033103949534625E-3</v>
      </c>
      <c r="AG890" s="14">
        <f t="shared" ca="1" si="254"/>
        <v>-5.3937047833324796E-3</v>
      </c>
      <c r="AH890" s="14">
        <f t="shared" ca="1" si="255"/>
        <v>-3.9218721926602218E-3</v>
      </c>
      <c r="AI890" s="14">
        <f t="shared" ca="1" si="256"/>
        <v>-6.4509716438755169E-3</v>
      </c>
      <c r="AJ890" s="14">
        <f t="shared" ca="1" si="257"/>
        <v>7.1352125752832836E-4</v>
      </c>
      <c r="AK890" s="14">
        <f t="shared" ca="1" si="258"/>
        <v>-6.2172177352626838E-3</v>
      </c>
    </row>
    <row r="891" spans="1:37" x14ac:dyDescent="0.2">
      <c r="A891" s="13">
        <f ca="1">IF(OFFSET(STATIC!$A$6,MATCH($A$16, STATIC!$A$6:$A$2307,0)+ROW()-ROW($A$16),0)&gt;$A$12, OFFSET(STATIC!$A$6,MATCH($A$16, STATIC!$A$6:$A$2307,0)+ROW()-ROW($A$16),0), FALSE)</f>
        <v>42180</v>
      </c>
      <c r="B891" s="7">
        <f ca="1">OFFSET(STATIC!$B$6,MATCH('Data Manipulation'!$A891,STATIC!$A$6:$A$2307, 0)-1,3*(COLUMN()-COLUMN($B$16)))</f>
        <v>240.66</v>
      </c>
      <c r="C891" s="7">
        <f ca="1">OFFSET(STATIC!$B$6,MATCH('Data Manipulation'!$A891,STATIC!$A$6:$A$2307, 0)-1,3*(COLUMN()-COLUMN($B$16)))</f>
        <v>285.58</v>
      </c>
      <c r="D891" s="7">
        <f ca="1">OFFSET(STATIC!$B$6,MATCH('Data Manipulation'!$A891,STATIC!$A$6:$A$2307, 0)-1,3*(COLUMN()-COLUMN($B$16)))</f>
        <v>2102.31</v>
      </c>
      <c r="E891" s="7">
        <f ca="1">OFFSET(STATIC!$B$6,MATCH('Data Manipulation'!$A891,STATIC!$A$6:$A$2307, 0)-1,3*(COLUMN()-COLUMN($B$16)))*$J891</f>
        <v>4046.3857459999999</v>
      </c>
      <c r="F891" s="7">
        <f ca="1">OFFSET(STATIC!$B$6,MATCH('Data Manipulation'!$A891,STATIC!$A$6:$A$2307, 0)-1,3*(COLUMN()-COLUMN($B$16)))</f>
        <v>1173.3399999999999</v>
      </c>
      <c r="G891" s="7">
        <f ca="1">OFFSET(STATIC!$B$6,MATCH('Data Manipulation'!$A891,STATIC!$A$6:$A$2307, 0)-1,3*(COLUMN()-COLUMN($B$16)))</f>
        <v>59.7</v>
      </c>
      <c r="H891" s="7">
        <f ca="1">OFFSET(STATIC!$B$6,MATCH('Data Manipulation'!$A891,STATIC!$A$6:$A$2307, 0)-1,3*(COLUMN()-COLUMN($B$16)))</f>
        <v>32.184980000000003</v>
      </c>
      <c r="I891" s="7">
        <f ca="1">OFFSET(STATIC!$B$6,MATCH('Data Manipulation'!$A891,STATIC!$A$6:$A$2307, 0)-1,3*(COLUMN()-COLUMN($B$16)))</f>
        <v>168.87</v>
      </c>
      <c r="J891" s="7">
        <f ca="1">OFFSET(STATIC!$B$6,MATCH('Data Manipulation'!$A891,STATIC!$A$6:$A$2307, 0)-1,3*(COLUMN()-COLUMN($B$16)))</f>
        <v>1.1206</v>
      </c>
      <c r="K891" s="7">
        <f ca="1">OFFSET(STATIC!$B$6,MATCH('Data Manipulation'!$A891,STATIC!$A$6:$A$2307, 0)-1,3*(COLUMN()-COLUMN($B$16)))</f>
        <v>1.5737000000000001</v>
      </c>
      <c r="L891" s="7">
        <f ca="1">OFFSET(STATIC!$B$6,MATCH('Data Manipulation'!$A891,STATIC!$A$6:$A$2307, 0)-1,3*(COLUMN()-COLUMN($B$16)))</f>
        <v>1.0679000000000001</v>
      </c>
      <c r="M891" s="7">
        <f ca="1">OFFSET(STATIC!$B$6,MATCH('Data Manipulation'!$A891,STATIC!$A$6:$A$2307, 0)-1,3*(COLUMN()-COLUMN($B$16)))</f>
        <v>8.0909999999999992E-3</v>
      </c>
      <c r="N891" s="7">
        <f ca="1">OFFSET(STATIC!$B$6,MATCH('Data Manipulation'!$A891,STATIC!$A$6:$A$2307, 0)-1,3*(COLUMN()-COLUMN($B$16)))*$J891</f>
        <v>249.07609818</v>
      </c>
      <c r="O891" s="7">
        <f ca="1">OFFSET(STATIC!$B$6,MATCH('Data Manipulation'!$A891,STATIC!$A$6:$A$2307, 0)-1,3*(COLUMN()-COLUMN($B$16)))</f>
        <v>1908.44</v>
      </c>
      <c r="P891" s="7">
        <f ca="1">OFFSET(STATIC!$B$6,MATCH('Data Manipulation'!$A891,STATIC!$A$6:$A$2307, 0)-1,3*(COLUMN()-COLUMN($B$16)))*$J891</f>
        <v>262.19227294000001</v>
      </c>
      <c r="Q891" s="7">
        <f ca="1">OFFSET(STATIC!$B$6,MATCH('Data Manipulation'!$A891,STATIC!$A$6:$A$2307, 0)-1,3*(COLUMN()-COLUMN($B$16)))</f>
        <v>14.01</v>
      </c>
      <c r="R891" s="7">
        <f ca="1">OFFSET(STATIC!$B$6,MATCH('Data Manipulation'!$A891,STATIC!$A$6:$A$2307, 0)-1,3*(COLUMN()-COLUMN($B$16)))</f>
        <v>5112.1899999999996</v>
      </c>
      <c r="U891" s="14">
        <f t="shared" ca="1" si="242"/>
        <v>-1.3287934851138696E-3</v>
      </c>
      <c r="V891" s="14">
        <f t="shared" ca="1" si="243"/>
        <v>-1.1593020924293589E-2</v>
      </c>
      <c r="W891" s="14">
        <f t="shared" ca="1" si="244"/>
        <v>-2.977994976722945E-3</v>
      </c>
      <c r="X891" s="14">
        <f t="shared" ca="1" si="245"/>
        <v>1.8646767223446565E-3</v>
      </c>
      <c r="Y891" s="14">
        <f t="shared" ca="1" si="246"/>
        <v>-2.5564768479837004E-4</v>
      </c>
      <c r="Z891" s="14">
        <f t="shared" ca="1" si="247"/>
        <v>-9.5024470963963048E-3</v>
      </c>
      <c r="AA891" s="14">
        <f t="shared" ca="1" si="248"/>
        <v>2.6610709727285943E-2</v>
      </c>
      <c r="AB891" s="14">
        <f t="shared" ca="1" si="249"/>
        <v>2.9058582345270778E-3</v>
      </c>
      <c r="AC891" s="14">
        <f t="shared" ca="1" si="250"/>
        <v>1.8757542009998672E-3</v>
      </c>
      <c r="AD891" s="14">
        <f t="shared" ca="1" si="251"/>
        <v>3.3735431886421224E-3</v>
      </c>
      <c r="AE891" s="14">
        <f t="shared" ca="1" si="252"/>
        <v>-1.0295288475456392E-3</v>
      </c>
      <c r="AF891" s="14">
        <f t="shared" ca="1" si="253"/>
        <v>3.4666371228173906E-3</v>
      </c>
      <c r="AG891" s="14">
        <f t="shared" ca="1" si="254"/>
        <v>1.1970814321611766E-3</v>
      </c>
      <c r="AH891" s="14">
        <f t="shared" ca="1" si="255"/>
        <v>-9.0085377694461115E-4</v>
      </c>
      <c r="AI891" s="14">
        <f t="shared" ca="1" si="256"/>
        <v>1.2929555461336003E-3</v>
      </c>
      <c r="AJ891" s="14">
        <f t="shared" ca="1" si="257"/>
        <v>5.5019375591199203E-2</v>
      </c>
      <c r="AK891" s="14">
        <f t="shared" ca="1" si="258"/>
        <v>-1.9979284789023318E-3</v>
      </c>
    </row>
    <row r="892" spans="1:37" x14ac:dyDescent="0.2">
      <c r="A892" s="13">
        <f ca="1">IF(OFFSET(STATIC!$A$6,MATCH($A$16, STATIC!$A$6:$A$2307,0)+ROW()-ROW($A$16),0)&gt;$A$12, OFFSET(STATIC!$A$6,MATCH($A$16, STATIC!$A$6:$A$2307,0)+ROW()-ROW($A$16),0), FALSE)</f>
        <v>42179</v>
      </c>
      <c r="B892" s="7">
        <f ca="1">OFFSET(STATIC!$B$6,MATCH('Data Manipulation'!$A892,STATIC!$A$6:$A$2307, 0)-1,3*(COLUMN()-COLUMN($B$16)))</f>
        <v>240.98</v>
      </c>
      <c r="C892" s="7">
        <f ca="1">OFFSET(STATIC!$B$6,MATCH('Data Manipulation'!$A892,STATIC!$A$6:$A$2307, 0)-1,3*(COLUMN()-COLUMN($B$16)))</f>
        <v>288.91000000000003</v>
      </c>
      <c r="D892" s="7">
        <f ca="1">OFFSET(STATIC!$B$6,MATCH('Data Manipulation'!$A892,STATIC!$A$6:$A$2307, 0)-1,3*(COLUMN()-COLUMN($B$16)))</f>
        <v>2108.58</v>
      </c>
      <c r="E892" s="7">
        <f ca="1">OFFSET(STATIC!$B$6,MATCH('Data Manipulation'!$A892,STATIC!$A$6:$A$2307, 0)-1,3*(COLUMN()-COLUMN($B$16)))*$J892</f>
        <v>4038.8475749999998</v>
      </c>
      <c r="F892" s="7">
        <f ca="1">OFFSET(STATIC!$B$6,MATCH('Data Manipulation'!$A892,STATIC!$A$6:$A$2307, 0)-1,3*(COLUMN()-COLUMN($B$16)))</f>
        <v>1173.6400000000001</v>
      </c>
      <c r="G892" s="7">
        <f ca="1">OFFSET(STATIC!$B$6,MATCH('Data Manipulation'!$A892,STATIC!$A$6:$A$2307, 0)-1,3*(COLUMN()-COLUMN($B$16)))</f>
        <v>60.27</v>
      </c>
      <c r="H892" s="7">
        <f ca="1">OFFSET(STATIC!$B$6,MATCH('Data Manipulation'!$A892,STATIC!$A$6:$A$2307, 0)-1,3*(COLUMN()-COLUMN($B$16)))</f>
        <v>31.33981</v>
      </c>
      <c r="I892" s="7">
        <f ca="1">OFFSET(STATIC!$B$6,MATCH('Data Manipulation'!$A892,STATIC!$A$6:$A$2307, 0)-1,3*(COLUMN()-COLUMN($B$16)))</f>
        <v>168.38</v>
      </c>
      <c r="J892" s="7">
        <f ca="1">OFFSET(STATIC!$B$6,MATCH('Data Manipulation'!$A892,STATIC!$A$6:$A$2307, 0)-1,3*(COLUMN()-COLUMN($B$16)))</f>
        <v>1.1185</v>
      </c>
      <c r="K892" s="7">
        <f ca="1">OFFSET(STATIC!$B$6,MATCH('Data Manipulation'!$A892,STATIC!$A$6:$A$2307, 0)-1,3*(COLUMN()-COLUMN($B$16)))</f>
        <v>1.5684</v>
      </c>
      <c r="L892" s="7">
        <f ca="1">OFFSET(STATIC!$B$6,MATCH('Data Manipulation'!$A892,STATIC!$A$6:$A$2307, 0)-1,3*(COLUMN()-COLUMN($B$16)))</f>
        <v>1.069</v>
      </c>
      <c r="M892" s="7">
        <f ca="1">OFFSET(STATIC!$B$6,MATCH('Data Manipulation'!$A892,STATIC!$A$6:$A$2307, 0)-1,3*(COLUMN()-COLUMN($B$16)))</f>
        <v>8.0630000000000007E-3</v>
      </c>
      <c r="N892" s="7">
        <f ca="1">OFFSET(STATIC!$B$6,MATCH('Data Manipulation'!$A892,STATIC!$A$6:$A$2307, 0)-1,3*(COLUMN()-COLUMN($B$16)))*$J892</f>
        <v>248.77811220000001</v>
      </c>
      <c r="O892" s="7">
        <f ca="1">OFFSET(STATIC!$B$6,MATCH('Data Manipulation'!$A892,STATIC!$A$6:$A$2307, 0)-1,3*(COLUMN()-COLUMN($B$16)))</f>
        <v>1910.16</v>
      </c>
      <c r="P892" s="7">
        <f ca="1">OFFSET(STATIC!$B$6,MATCH('Data Manipulation'!$A892,STATIC!$A$6:$A$2307, 0)-1,3*(COLUMN()-COLUMN($B$16)))*$J892</f>
        <v>261.85348905000001</v>
      </c>
      <c r="Q892" s="7">
        <f ca="1">OFFSET(STATIC!$B$6,MATCH('Data Manipulation'!$A892,STATIC!$A$6:$A$2307, 0)-1,3*(COLUMN()-COLUMN($B$16)))</f>
        <v>13.26</v>
      </c>
      <c r="R892" s="7">
        <f ca="1">OFFSET(STATIC!$B$6,MATCH('Data Manipulation'!$A892,STATIC!$A$6:$A$2307, 0)-1,3*(COLUMN()-COLUMN($B$16)))</f>
        <v>5122.4139999999998</v>
      </c>
      <c r="U892" s="14">
        <f t="shared" ca="1" si="242"/>
        <v>-1.3928605286435906E-2</v>
      </c>
      <c r="V892" s="14">
        <f t="shared" ca="1" si="243"/>
        <v>4.0231733244507351E-3</v>
      </c>
      <c r="W892" s="14">
        <f t="shared" ca="1" si="244"/>
        <v>-7.3805257559009111E-3</v>
      </c>
      <c r="X892" s="14">
        <f t="shared" ca="1" si="245"/>
        <v>-3.0775017222776277E-3</v>
      </c>
      <c r="Y892" s="14">
        <f t="shared" ca="1" si="246"/>
        <v>-3.8353811595106578E-3</v>
      </c>
      <c r="Z892" s="14">
        <f t="shared" ca="1" si="247"/>
        <v>-1.2203317668808285E-2</v>
      </c>
      <c r="AA892" s="14">
        <f t="shared" ca="1" si="248"/>
        <v>-4.8770771369221391E-3</v>
      </c>
      <c r="AB892" s="14">
        <f t="shared" ca="1" si="249"/>
        <v>-6.1575090938869185E-3</v>
      </c>
      <c r="AC892" s="14">
        <f t="shared" ca="1" si="250"/>
        <v>1.0734413768921142E-3</v>
      </c>
      <c r="AD892" s="14">
        <f t="shared" ca="1" si="251"/>
        <v>-2.2927025709752733E-3</v>
      </c>
      <c r="AE892" s="14">
        <f t="shared" ca="1" si="252"/>
        <v>-6.546032870400364E-4</v>
      </c>
      <c r="AF892" s="14">
        <f t="shared" ca="1" si="253"/>
        <v>-1.2394647099934104E-3</v>
      </c>
      <c r="AG892" s="14">
        <f t="shared" ca="1" si="254"/>
        <v>8.1855212084743E-4</v>
      </c>
      <c r="AH892" s="14">
        <f t="shared" ca="1" si="255"/>
        <v>1.9913435568138238E-3</v>
      </c>
      <c r="AI892" s="14">
        <f t="shared" ca="1" si="256"/>
        <v>1.1293992333791406E-3</v>
      </c>
      <c r="AJ892" s="14">
        <f t="shared" ca="1" si="257"/>
        <v>9.0720427192715683E-2</v>
      </c>
      <c r="AK892" s="14">
        <f t="shared" ca="1" si="258"/>
        <v>-7.3291778641242419E-3</v>
      </c>
    </row>
    <row r="893" spans="1:37" x14ac:dyDescent="0.2">
      <c r="A893" s="13">
        <f ca="1">IF(OFFSET(STATIC!$A$6,MATCH($A$16, STATIC!$A$6:$A$2307,0)+ROW()-ROW($A$16),0)&gt;$A$12, OFFSET(STATIC!$A$6,MATCH($A$16, STATIC!$A$6:$A$2307,0)+ROW()-ROW($A$16),0), FALSE)</f>
        <v>42178</v>
      </c>
      <c r="B893" s="7">
        <f ca="1">OFFSET(STATIC!$B$6,MATCH('Data Manipulation'!$A893,STATIC!$A$6:$A$2307, 0)-1,3*(COLUMN()-COLUMN($B$16)))</f>
        <v>244.36</v>
      </c>
      <c r="C893" s="7">
        <f ca="1">OFFSET(STATIC!$B$6,MATCH('Data Manipulation'!$A893,STATIC!$A$6:$A$2307, 0)-1,3*(COLUMN()-COLUMN($B$16)))</f>
        <v>287.75</v>
      </c>
      <c r="D893" s="7">
        <f ca="1">OFFSET(STATIC!$B$6,MATCH('Data Manipulation'!$A893,STATIC!$A$6:$A$2307, 0)-1,3*(COLUMN()-COLUMN($B$16)))</f>
        <v>2124.1999999999998</v>
      </c>
      <c r="E893" s="7">
        <f ca="1">OFFSET(STATIC!$B$6,MATCH('Data Manipulation'!$A893,STATIC!$A$6:$A$2307, 0)-1,3*(COLUMN()-COLUMN($B$16)))*$J893</f>
        <v>4051.2962809999995</v>
      </c>
      <c r="F893" s="7">
        <f ca="1">OFFSET(STATIC!$B$6,MATCH('Data Manipulation'!$A893,STATIC!$A$6:$A$2307, 0)-1,3*(COLUMN()-COLUMN($B$16)))</f>
        <v>1178.1500000000001</v>
      </c>
      <c r="G893" s="7">
        <f ca="1">OFFSET(STATIC!$B$6,MATCH('Data Manipulation'!$A893,STATIC!$A$6:$A$2307, 0)-1,3*(COLUMN()-COLUMN($B$16)))</f>
        <v>61.01</v>
      </c>
      <c r="H893" s="7">
        <f ca="1">OFFSET(STATIC!$B$6,MATCH('Data Manipulation'!$A893,STATIC!$A$6:$A$2307, 0)-1,3*(COLUMN()-COLUMN($B$16)))</f>
        <v>31.493030000000001</v>
      </c>
      <c r="I893" s="7">
        <f ca="1">OFFSET(STATIC!$B$6,MATCH('Data Manipulation'!$A893,STATIC!$A$6:$A$2307, 0)-1,3*(COLUMN()-COLUMN($B$16)))</f>
        <v>169.42</v>
      </c>
      <c r="J893" s="7">
        <f ca="1">OFFSET(STATIC!$B$6,MATCH('Data Manipulation'!$A893,STATIC!$A$6:$A$2307, 0)-1,3*(COLUMN()-COLUMN($B$16)))</f>
        <v>1.1173</v>
      </c>
      <c r="K893" s="7">
        <f ca="1">OFFSET(STATIC!$B$6,MATCH('Data Manipulation'!$A893,STATIC!$A$6:$A$2307, 0)-1,3*(COLUMN()-COLUMN($B$16)))</f>
        <v>1.5720000000000001</v>
      </c>
      <c r="L893" s="7">
        <f ca="1">OFFSET(STATIC!$B$6,MATCH('Data Manipulation'!$A893,STATIC!$A$6:$A$2307, 0)-1,3*(COLUMN()-COLUMN($B$16)))</f>
        <v>1.0697000000000001</v>
      </c>
      <c r="M893" s="7">
        <f ca="1">OFFSET(STATIC!$B$6,MATCH('Data Manipulation'!$A893,STATIC!$A$6:$A$2307, 0)-1,3*(COLUMN()-COLUMN($B$16)))</f>
        <v>8.0730000000000003E-3</v>
      </c>
      <c r="N893" s="7">
        <f ca="1">OFFSET(STATIC!$B$6,MATCH('Data Manipulation'!$A893,STATIC!$A$6:$A$2307, 0)-1,3*(COLUMN()-COLUMN($B$16)))*$J893</f>
        <v>248.57455766999999</v>
      </c>
      <c r="O893" s="7">
        <f ca="1">OFFSET(STATIC!$B$6,MATCH('Data Manipulation'!$A893,STATIC!$A$6:$A$2307, 0)-1,3*(COLUMN()-COLUMN($B$16)))</f>
        <v>1906.36</v>
      </c>
      <c r="P893" s="7">
        <f ca="1">OFFSET(STATIC!$B$6,MATCH('Data Manipulation'!$A893,STATIC!$A$6:$A$2307, 0)-1,3*(COLUMN()-COLUMN($B$16)))*$J893</f>
        <v>261.55791885999997</v>
      </c>
      <c r="Q893" s="7">
        <f ca="1">OFFSET(STATIC!$B$6,MATCH('Data Manipulation'!$A893,STATIC!$A$6:$A$2307, 0)-1,3*(COLUMN()-COLUMN($B$16)))</f>
        <v>12.11</v>
      </c>
      <c r="R893" s="7">
        <f ca="1">OFFSET(STATIC!$B$6,MATCH('Data Manipulation'!$A893,STATIC!$A$6:$A$2307, 0)-1,3*(COLUMN()-COLUMN($B$16)))</f>
        <v>5160.0950000000003</v>
      </c>
      <c r="U893" s="14">
        <f t="shared" ca="1" si="242"/>
        <v>-1.1716977009506344E-2</v>
      </c>
      <c r="V893" s="14">
        <f t="shared" ca="1" si="243"/>
        <v>6.3100490009739439E-3</v>
      </c>
      <c r="W893" s="14">
        <f t="shared" ca="1" si="244"/>
        <v>6.3573541421357567E-4</v>
      </c>
      <c r="X893" s="14">
        <f t="shared" ca="1" si="245"/>
        <v>-8.6700542013371743E-3</v>
      </c>
      <c r="Y893" s="14">
        <f t="shared" ca="1" si="246"/>
        <v>-6.2866947333386596E-3</v>
      </c>
      <c r="Z893" s="14">
        <f t="shared" ca="1" si="247"/>
        <v>2.2040829268255638E-2</v>
      </c>
      <c r="AA893" s="14">
        <f t="shared" ca="1" si="248"/>
        <v>2.3191613627170492E-2</v>
      </c>
      <c r="AB893" s="14">
        <f t="shared" ca="1" si="249"/>
        <v>1.7505656918025823E-2</v>
      </c>
      <c r="AC893" s="14">
        <f t="shared" ca="1" si="250"/>
        <v>-1.6950310426740781E-2</v>
      </c>
      <c r="AD893" s="14">
        <f t="shared" ca="1" si="251"/>
        <v>-6.9730868918602322E-3</v>
      </c>
      <c r="AE893" s="14">
        <f t="shared" ca="1" si="252"/>
        <v>-1.5491242492346468E-2</v>
      </c>
      <c r="AF893" s="14">
        <f t="shared" ca="1" si="253"/>
        <v>-4.449395549541736E-3</v>
      </c>
      <c r="AG893" s="14">
        <f t="shared" ca="1" si="254"/>
        <v>-1.3605063766179955E-2</v>
      </c>
      <c r="AH893" s="14">
        <f t="shared" ca="1" si="255"/>
        <v>-2.0541635461551137E-3</v>
      </c>
      <c r="AI893" s="14">
        <f t="shared" ca="1" si="256"/>
        <v>-1.5879246111356701E-2</v>
      </c>
      <c r="AJ893" s="14">
        <f t="shared" ca="1" si="257"/>
        <v>-5.0715092579016449E-2</v>
      </c>
      <c r="AK893" s="14">
        <f t="shared" ca="1" si="258"/>
        <v>1.1873106349421258E-3</v>
      </c>
    </row>
    <row r="894" spans="1:37" x14ac:dyDescent="0.2">
      <c r="A894" s="13">
        <f ca="1">IF(OFFSET(STATIC!$A$6,MATCH($A$16, STATIC!$A$6:$A$2307,0)+ROW()-ROW($A$16),0)&gt;$A$12, OFFSET(STATIC!$A$6,MATCH($A$16, STATIC!$A$6:$A$2307,0)+ROW()-ROW($A$16),0), FALSE)</f>
        <v>42177</v>
      </c>
      <c r="B894" s="7">
        <f ca="1">OFFSET(STATIC!$B$6,MATCH('Data Manipulation'!$A894,STATIC!$A$6:$A$2307, 0)-1,3*(COLUMN()-COLUMN($B$16)))</f>
        <v>247.24</v>
      </c>
      <c r="C894" s="7">
        <f ca="1">OFFSET(STATIC!$B$6,MATCH('Data Manipulation'!$A894,STATIC!$A$6:$A$2307, 0)-1,3*(COLUMN()-COLUMN($B$16)))</f>
        <v>285.94</v>
      </c>
      <c r="D894" s="7">
        <f ca="1">OFFSET(STATIC!$B$6,MATCH('Data Manipulation'!$A894,STATIC!$A$6:$A$2307, 0)-1,3*(COLUMN()-COLUMN($B$16)))</f>
        <v>2122.85</v>
      </c>
      <c r="E894" s="7">
        <f ca="1">OFFSET(STATIC!$B$6,MATCH('Data Manipulation'!$A894,STATIC!$A$6:$A$2307, 0)-1,3*(COLUMN()-COLUMN($B$16)))*$J894</f>
        <v>4086.5739480000007</v>
      </c>
      <c r="F894" s="7">
        <f ca="1">OFFSET(STATIC!$B$6,MATCH('Data Manipulation'!$A894,STATIC!$A$6:$A$2307, 0)-1,3*(COLUMN()-COLUMN($B$16)))</f>
        <v>1185.58</v>
      </c>
      <c r="G894" s="7">
        <f ca="1">OFFSET(STATIC!$B$6,MATCH('Data Manipulation'!$A894,STATIC!$A$6:$A$2307, 0)-1,3*(COLUMN()-COLUMN($B$16)))</f>
        <v>59.68</v>
      </c>
      <c r="H894" s="7">
        <f ca="1">OFFSET(STATIC!$B$6,MATCH('Data Manipulation'!$A894,STATIC!$A$6:$A$2307, 0)-1,3*(COLUMN()-COLUMN($B$16)))</f>
        <v>30.771059999999999</v>
      </c>
      <c r="I894" s="7">
        <f ca="1">OFFSET(STATIC!$B$6,MATCH('Data Manipulation'!$A894,STATIC!$A$6:$A$2307, 0)-1,3*(COLUMN()-COLUMN($B$16)))</f>
        <v>166.48</v>
      </c>
      <c r="J894" s="7">
        <f ca="1">OFFSET(STATIC!$B$6,MATCH('Data Manipulation'!$A894,STATIC!$A$6:$A$2307, 0)-1,3*(COLUMN()-COLUMN($B$16)))</f>
        <v>1.1364000000000001</v>
      </c>
      <c r="K894" s="7">
        <f ca="1">OFFSET(STATIC!$B$6,MATCH('Data Manipulation'!$A894,STATIC!$A$6:$A$2307, 0)-1,3*(COLUMN()-COLUMN($B$16)))</f>
        <v>1.583</v>
      </c>
      <c r="L894" s="7">
        <f ca="1">OFFSET(STATIC!$B$6,MATCH('Data Manipulation'!$A894,STATIC!$A$6:$A$2307, 0)-1,3*(COLUMN()-COLUMN($B$16)))</f>
        <v>1.0864</v>
      </c>
      <c r="M894" s="7">
        <f ca="1">OFFSET(STATIC!$B$6,MATCH('Data Manipulation'!$A894,STATIC!$A$6:$A$2307, 0)-1,3*(COLUMN()-COLUMN($B$16)))</f>
        <v>8.1089999999999999E-3</v>
      </c>
      <c r="N894" s="7">
        <f ca="1">OFFSET(STATIC!$B$6,MATCH('Data Manipulation'!$A894,STATIC!$A$6:$A$2307, 0)-1,3*(COLUMN()-COLUMN($B$16)))*$J894</f>
        <v>251.97954036000002</v>
      </c>
      <c r="O894" s="7">
        <f ca="1">OFFSET(STATIC!$B$6,MATCH('Data Manipulation'!$A894,STATIC!$A$6:$A$2307, 0)-1,3*(COLUMN()-COLUMN($B$16)))</f>
        <v>1910.28</v>
      </c>
      <c r="P894" s="7">
        <f ca="1">OFFSET(STATIC!$B$6,MATCH('Data Manipulation'!$A894,STATIC!$A$6:$A$2307, 0)-1,3*(COLUMN()-COLUMN($B$16)))*$J894</f>
        <v>265.74441264000001</v>
      </c>
      <c r="Q894" s="7">
        <f ca="1">OFFSET(STATIC!$B$6,MATCH('Data Manipulation'!$A894,STATIC!$A$6:$A$2307, 0)-1,3*(COLUMN()-COLUMN($B$16)))</f>
        <v>12.74</v>
      </c>
      <c r="R894" s="7">
        <f ca="1">OFFSET(STATIC!$B$6,MATCH('Data Manipulation'!$A894,STATIC!$A$6:$A$2307, 0)-1,3*(COLUMN()-COLUMN($B$16)))</f>
        <v>5153.9719999999998</v>
      </c>
      <c r="U894" s="14">
        <f t="shared" ca="1" si="242"/>
        <v>4.8654004509050284E-3</v>
      </c>
      <c r="V894" s="14">
        <f t="shared" ca="1" si="243"/>
        <v>1.1961865117499885E-2</v>
      </c>
      <c r="W894" s="14">
        <f t="shared" ca="1" si="244"/>
        <v>6.0763173508369944E-3</v>
      </c>
      <c r="X894" s="14">
        <f t="shared" ca="1" si="245"/>
        <v>4.1725417996548109E-2</v>
      </c>
      <c r="Y894" s="14">
        <f t="shared" ca="1" si="246"/>
        <v>-1.3563363728370871E-2</v>
      </c>
      <c r="Z894" s="14">
        <f t="shared" ca="1" si="247"/>
        <v>1.1736106636701439E-3</v>
      </c>
      <c r="AA894" s="14">
        <f t="shared" ca="1" si="248"/>
        <v>2.0214274043714526E-2</v>
      </c>
      <c r="AB894" s="14">
        <f t="shared" ca="1" si="249"/>
        <v>-9.0060346515322826E-4</v>
      </c>
      <c r="AC894" s="14">
        <f t="shared" ca="1" si="250"/>
        <v>1.9378144001051686E-3</v>
      </c>
      <c r="AD894" s="14">
        <f t="shared" ca="1" si="251"/>
        <v>-2.6496766495963456E-3</v>
      </c>
      <c r="AE894" s="14">
        <f t="shared" ca="1" si="252"/>
        <v>0</v>
      </c>
      <c r="AF894" s="14">
        <f t="shared" ca="1" si="253"/>
        <v>-5.6566801105570374E-3</v>
      </c>
      <c r="AG894" s="14">
        <f t="shared" ca="1" si="254"/>
        <v>-2.5363451941844942E-3</v>
      </c>
      <c r="AH894" s="14">
        <f t="shared" ca="1" si="255"/>
        <v>-4.1843360246945982E-3</v>
      </c>
      <c r="AI894" s="14">
        <f t="shared" ca="1" si="256"/>
        <v>7.4843067300208431E-4</v>
      </c>
      <c r="AJ894" s="14">
        <f t="shared" ca="1" si="257"/>
        <v>-9.1449447190209185E-2</v>
      </c>
      <c r="AK894" s="14">
        <f t="shared" ca="1" si="258"/>
        <v>7.1991542918210536E-3</v>
      </c>
    </row>
    <row r="895" spans="1:37" x14ac:dyDescent="0.2">
      <c r="A895" s="13">
        <f ca="1">IF(OFFSET(STATIC!$A$6,MATCH($A$16, STATIC!$A$6:$A$2307,0)+ROW()-ROW($A$16),0)&gt;$A$12, OFFSET(STATIC!$A$6,MATCH($A$16, STATIC!$A$6:$A$2307,0)+ROW()-ROW($A$16),0), FALSE)</f>
        <v>42174</v>
      </c>
      <c r="B895" s="7">
        <f ca="1">OFFSET(STATIC!$B$6,MATCH('Data Manipulation'!$A895,STATIC!$A$6:$A$2307, 0)-1,3*(COLUMN()-COLUMN($B$16)))</f>
        <v>246.04</v>
      </c>
      <c r="C895" s="7">
        <f ca="1">OFFSET(STATIC!$B$6,MATCH('Data Manipulation'!$A895,STATIC!$A$6:$A$2307, 0)-1,3*(COLUMN()-COLUMN($B$16)))</f>
        <v>282.54000000000002</v>
      </c>
      <c r="D895" s="7">
        <f ca="1">OFFSET(STATIC!$B$6,MATCH('Data Manipulation'!$A895,STATIC!$A$6:$A$2307, 0)-1,3*(COLUMN()-COLUMN($B$16)))</f>
        <v>2109.9899999999998</v>
      </c>
      <c r="E895" s="7">
        <f ca="1">OFFSET(STATIC!$B$6,MATCH('Data Manipulation'!$A895,STATIC!$A$6:$A$2307, 0)-1,3*(COLUMN()-COLUMN($B$16)))*$J895</f>
        <v>3919.5683600000007</v>
      </c>
      <c r="F895" s="7">
        <f ca="1">OFFSET(STATIC!$B$6,MATCH('Data Manipulation'!$A895,STATIC!$A$6:$A$2307, 0)-1,3*(COLUMN()-COLUMN($B$16)))</f>
        <v>1201.77</v>
      </c>
      <c r="G895" s="7">
        <f ca="1">OFFSET(STATIC!$B$6,MATCH('Data Manipulation'!$A895,STATIC!$A$6:$A$2307, 0)-1,3*(COLUMN()-COLUMN($B$16)))</f>
        <v>59.61</v>
      </c>
      <c r="H895" s="7">
        <f ca="1">OFFSET(STATIC!$B$6,MATCH('Data Manipulation'!$A895,STATIC!$A$6:$A$2307, 0)-1,3*(COLUMN()-COLUMN($B$16)))</f>
        <v>30.155290000000001</v>
      </c>
      <c r="I895" s="7">
        <f ca="1">OFFSET(STATIC!$B$6,MATCH('Data Manipulation'!$A895,STATIC!$A$6:$A$2307, 0)-1,3*(COLUMN()-COLUMN($B$16)))</f>
        <v>166.63</v>
      </c>
      <c r="J895" s="7">
        <f ca="1">OFFSET(STATIC!$B$6,MATCH('Data Manipulation'!$A895,STATIC!$A$6:$A$2307, 0)-1,3*(COLUMN()-COLUMN($B$16)))</f>
        <v>1.1342000000000001</v>
      </c>
      <c r="K895" s="7">
        <f ca="1">OFFSET(STATIC!$B$6,MATCH('Data Manipulation'!$A895,STATIC!$A$6:$A$2307, 0)-1,3*(COLUMN()-COLUMN($B$16)))</f>
        <v>1.5872000000000002</v>
      </c>
      <c r="L895" s="7">
        <f ca="1">OFFSET(STATIC!$B$6,MATCH('Data Manipulation'!$A895,STATIC!$A$6:$A$2307, 0)-1,3*(COLUMN()-COLUMN($B$16)))</f>
        <v>1.0864</v>
      </c>
      <c r="M895" s="7">
        <f ca="1">OFFSET(STATIC!$B$6,MATCH('Data Manipulation'!$A895,STATIC!$A$6:$A$2307, 0)-1,3*(COLUMN()-COLUMN($B$16)))</f>
        <v>8.1550000000000008E-3</v>
      </c>
      <c r="N895" s="7">
        <f ca="1">OFFSET(STATIC!$B$6,MATCH('Data Manipulation'!$A895,STATIC!$A$6:$A$2307, 0)-1,3*(COLUMN()-COLUMN($B$16)))*$J895</f>
        <v>252.61945864</v>
      </c>
      <c r="O895" s="7">
        <f ca="1">OFFSET(STATIC!$B$6,MATCH('Data Manipulation'!$A895,STATIC!$A$6:$A$2307, 0)-1,3*(COLUMN()-COLUMN($B$16)))</f>
        <v>1918.29</v>
      </c>
      <c r="P895" s="7">
        <f ca="1">OFFSET(STATIC!$B$6,MATCH('Data Manipulation'!$A895,STATIC!$A$6:$A$2307, 0)-1,3*(COLUMN()-COLUMN($B$16)))*$J895</f>
        <v>265.54559578000004</v>
      </c>
      <c r="Q895" s="7">
        <f ca="1">OFFSET(STATIC!$B$6,MATCH('Data Manipulation'!$A895,STATIC!$A$6:$A$2307, 0)-1,3*(COLUMN()-COLUMN($B$16)))</f>
        <v>13.96</v>
      </c>
      <c r="R895" s="7">
        <f ca="1">OFFSET(STATIC!$B$6,MATCH('Data Manipulation'!$A895,STATIC!$A$6:$A$2307, 0)-1,3*(COLUMN()-COLUMN($B$16)))</f>
        <v>5117.0010000000002</v>
      </c>
      <c r="U895" s="14">
        <f t="shared" ca="1" si="242"/>
        <v>-1.2239857114444643E-2</v>
      </c>
      <c r="V895" s="14">
        <f t="shared" ca="1" si="243"/>
        <v>-4.8723748547228329E-3</v>
      </c>
      <c r="W895" s="14">
        <f t="shared" ca="1" si="244"/>
        <v>-5.3176152134035261E-3</v>
      </c>
      <c r="X895" s="14">
        <f t="shared" ca="1" si="245"/>
        <v>-1.2680777158875025E-3</v>
      </c>
      <c r="Y895" s="14">
        <f t="shared" ca="1" si="246"/>
        <v>8.8242155504497817E-4</v>
      </c>
      <c r="Z895" s="14">
        <f t="shared" ca="1" si="247"/>
        <v>-1.3993231828966597E-2</v>
      </c>
      <c r="AA895" s="14">
        <f t="shared" ca="1" si="248"/>
        <v>-5.2377422867492442E-3</v>
      </c>
      <c r="AB895" s="14">
        <f t="shared" ca="1" si="249"/>
        <v>-1.1397324793675138E-2</v>
      </c>
      <c r="AC895" s="14">
        <f t="shared" ca="1" si="250"/>
        <v>-2.817399292771599E-3</v>
      </c>
      <c r="AD895" s="14">
        <f t="shared" ca="1" si="251"/>
        <v>1.8902996181186557E-4</v>
      </c>
      <c r="AE895" s="14">
        <f t="shared" ca="1" si="252"/>
        <v>2.9498546464211185E-3</v>
      </c>
      <c r="AF895" s="14">
        <f t="shared" ca="1" si="253"/>
        <v>3.3163452368512479E-3</v>
      </c>
      <c r="AG895" s="14">
        <f t="shared" ca="1" si="254"/>
        <v>9.3023353887396858E-6</v>
      </c>
      <c r="AH895" s="14">
        <f t="shared" ca="1" si="255"/>
        <v>3.6348293893124625E-3</v>
      </c>
      <c r="AI895" s="14">
        <f t="shared" ca="1" si="256"/>
        <v>-1.5553160042713571E-3</v>
      </c>
      <c r="AJ895" s="14">
        <f t="shared" ca="1" si="257"/>
        <v>5.6737130605003336E-2</v>
      </c>
      <c r="AK895" s="14">
        <f t="shared" ca="1" si="258"/>
        <v>-3.111822568751769E-3</v>
      </c>
    </row>
    <row r="896" spans="1:37" x14ac:dyDescent="0.2">
      <c r="A896" s="13">
        <f ca="1">IF(OFFSET(STATIC!$A$6,MATCH($A$16, STATIC!$A$6:$A$2307,0)+ROW()-ROW($A$16),0)&gt;$A$12, OFFSET(STATIC!$A$6,MATCH($A$16, STATIC!$A$6:$A$2307,0)+ROW()-ROW($A$16),0), FALSE)</f>
        <v>42173</v>
      </c>
      <c r="B896" s="7">
        <f ca="1">OFFSET(STATIC!$B$6,MATCH('Data Manipulation'!$A896,STATIC!$A$6:$A$2307, 0)-1,3*(COLUMN()-COLUMN($B$16)))</f>
        <v>249.07</v>
      </c>
      <c r="C896" s="7">
        <f ca="1">OFFSET(STATIC!$B$6,MATCH('Data Manipulation'!$A896,STATIC!$A$6:$A$2307, 0)-1,3*(COLUMN()-COLUMN($B$16)))</f>
        <v>283.92</v>
      </c>
      <c r="D896" s="7">
        <f ca="1">OFFSET(STATIC!$B$6,MATCH('Data Manipulation'!$A896,STATIC!$A$6:$A$2307, 0)-1,3*(COLUMN()-COLUMN($B$16)))</f>
        <v>2121.2399999999998</v>
      </c>
      <c r="E896" s="7">
        <f ca="1">OFFSET(STATIC!$B$6,MATCH('Data Manipulation'!$A896,STATIC!$A$6:$A$2307, 0)-1,3*(COLUMN()-COLUMN($B$16)))*$J896</f>
        <v>3924.5418299999997</v>
      </c>
      <c r="F896" s="7">
        <f ca="1">OFFSET(STATIC!$B$6,MATCH('Data Manipulation'!$A896,STATIC!$A$6:$A$2307, 0)-1,3*(COLUMN()-COLUMN($B$16)))</f>
        <v>1200.71</v>
      </c>
      <c r="G896" s="7">
        <f ca="1">OFFSET(STATIC!$B$6,MATCH('Data Manipulation'!$A896,STATIC!$A$6:$A$2307, 0)-1,3*(COLUMN()-COLUMN($B$16)))</f>
        <v>60.45</v>
      </c>
      <c r="H896" s="7">
        <f ca="1">OFFSET(STATIC!$B$6,MATCH('Data Manipulation'!$A896,STATIC!$A$6:$A$2307, 0)-1,3*(COLUMN()-COLUMN($B$16)))</f>
        <v>30.313649999999999</v>
      </c>
      <c r="I896" s="7">
        <f ca="1">OFFSET(STATIC!$B$6,MATCH('Data Manipulation'!$A896,STATIC!$A$6:$A$2307, 0)-1,3*(COLUMN()-COLUMN($B$16)))</f>
        <v>168.54</v>
      </c>
      <c r="J896" s="7">
        <f ca="1">OFFSET(STATIC!$B$6,MATCH('Data Manipulation'!$A896,STATIC!$A$6:$A$2307, 0)-1,3*(COLUMN()-COLUMN($B$16)))</f>
        <v>1.1374</v>
      </c>
      <c r="K896" s="7">
        <f ca="1">OFFSET(STATIC!$B$6,MATCH('Data Manipulation'!$A896,STATIC!$A$6:$A$2307, 0)-1,3*(COLUMN()-COLUMN($B$16)))</f>
        <v>1.5869</v>
      </c>
      <c r="L896" s="7">
        <f ca="1">OFFSET(STATIC!$B$6,MATCH('Data Manipulation'!$A896,STATIC!$A$6:$A$2307, 0)-1,3*(COLUMN()-COLUMN($B$16)))</f>
        <v>1.0831999999999999</v>
      </c>
      <c r="M896" s="7">
        <f ca="1">OFFSET(STATIC!$B$6,MATCH('Data Manipulation'!$A896,STATIC!$A$6:$A$2307, 0)-1,3*(COLUMN()-COLUMN($B$16)))</f>
        <v>8.1279999999999998E-3</v>
      </c>
      <c r="N896" s="7">
        <f ca="1">OFFSET(STATIC!$B$6,MATCH('Data Manipulation'!$A896,STATIC!$A$6:$A$2307, 0)-1,3*(COLUMN()-COLUMN($B$16)))*$J896</f>
        <v>252.61710870000002</v>
      </c>
      <c r="O896" s="7">
        <f ca="1">OFFSET(STATIC!$B$6,MATCH('Data Manipulation'!$A896,STATIC!$A$6:$A$2307, 0)-1,3*(COLUMN()-COLUMN($B$16)))</f>
        <v>1911.33</v>
      </c>
      <c r="P896" s="7">
        <f ca="1">OFFSET(STATIC!$B$6,MATCH('Data Manipulation'!$A896,STATIC!$A$6:$A$2307, 0)-1,3*(COLUMN()-COLUMN($B$16)))*$J896</f>
        <v>265.95892443999998</v>
      </c>
      <c r="Q896" s="7">
        <f ca="1">OFFSET(STATIC!$B$6,MATCH('Data Manipulation'!$A896,STATIC!$A$6:$A$2307, 0)-1,3*(COLUMN()-COLUMN($B$16)))</f>
        <v>13.19</v>
      </c>
      <c r="R896" s="7">
        <f ca="1">OFFSET(STATIC!$B$6,MATCH('Data Manipulation'!$A896,STATIC!$A$6:$A$2307, 0)-1,3*(COLUMN()-COLUMN($B$16)))</f>
        <v>5132.9489999999996</v>
      </c>
      <c r="U896" s="14">
        <f t="shared" ca="1" si="242"/>
        <v>-4.9661682425851403E-3</v>
      </c>
      <c r="V896" s="14">
        <f t="shared" ca="1" si="243"/>
        <v>5.0847567181100204E-3</v>
      </c>
      <c r="W896" s="14">
        <f t="shared" ca="1" si="244"/>
        <v>9.853976761801558E-3</v>
      </c>
      <c r="X896" s="14">
        <f t="shared" ca="1" si="245"/>
        <v>1.593545254021261E-2</v>
      </c>
      <c r="Y896" s="14">
        <f t="shared" ca="1" si="246"/>
        <v>2.045412079720705E-2</v>
      </c>
      <c r="Z896" s="14">
        <f t="shared" ca="1" si="247"/>
        <v>8.8062378518375811E-3</v>
      </c>
      <c r="AA896" s="14">
        <f t="shared" ca="1" si="248"/>
        <v>-4.3749095662948875E-3</v>
      </c>
      <c r="AB896" s="14">
        <f t="shared" ca="1" si="249"/>
        <v>-4.1524544568204673E-4</v>
      </c>
      <c r="AC896" s="14">
        <f t="shared" ca="1" si="250"/>
        <v>9.629475000400076E-3</v>
      </c>
      <c r="AD896" s="14">
        <f t="shared" ca="1" si="251"/>
        <v>9.4337335796447833E-3</v>
      </c>
      <c r="AE896" s="14">
        <f t="shared" ca="1" si="252"/>
        <v>3.4216522031484892E-3</v>
      </c>
      <c r="AF896" s="14">
        <f t="shared" ca="1" si="253"/>
        <v>9.6427994056541323E-3</v>
      </c>
      <c r="AG896" s="14">
        <f t="shared" ca="1" si="254"/>
        <v>9.2121834594886196E-3</v>
      </c>
      <c r="AH896" s="14">
        <f t="shared" ca="1" si="255"/>
        <v>-1.5892519747232744E-3</v>
      </c>
      <c r="AI896" s="14">
        <f t="shared" ca="1" si="256"/>
        <v>1.0158630428088384E-2</v>
      </c>
      <c r="AJ896" s="14">
        <f t="shared" ca="1" si="257"/>
        <v>-9.4689682697305461E-2</v>
      </c>
      <c r="AK896" s="14">
        <f t="shared" ca="1" si="258"/>
        <v>1.3349704964632851E-2</v>
      </c>
    </row>
    <row r="897" spans="1:37" x14ac:dyDescent="0.2">
      <c r="A897" s="13">
        <f ca="1">IF(OFFSET(STATIC!$A$6,MATCH($A$16, STATIC!$A$6:$A$2307,0)+ROW()-ROW($A$16),0)&gt;$A$12, OFFSET(STATIC!$A$6,MATCH($A$16, STATIC!$A$6:$A$2307,0)+ROW()-ROW($A$16),0), FALSE)</f>
        <v>42172</v>
      </c>
      <c r="B897" s="7">
        <f ca="1">OFFSET(STATIC!$B$6,MATCH('Data Manipulation'!$A897,STATIC!$A$6:$A$2307, 0)-1,3*(COLUMN()-COLUMN($B$16)))</f>
        <v>250.31</v>
      </c>
      <c r="C897" s="7">
        <f ca="1">OFFSET(STATIC!$B$6,MATCH('Data Manipulation'!$A897,STATIC!$A$6:$A$2307, 0)-1,3*(COLUMN()-COLUMN($B$16)))</f>
        <v>282.48</v>
      </c>
      <c r="D897" s="7">
        <f ca="1">OFFSET(STATIC!$B$6,MATCH('Data Manipulation'!$A897,STATIC!$A$6:$A$2307, 0)-1,3*(COLUMN()-COLUMN($B$16)))</f>
        <v>2100.44</v>
      </c>
      <c r="E897" s="7">
        <f ca="1">OFFSET(STATIC!$B$6,MATCH('Data Manipulation'!$A897,STATIC!$A$6:$A$2307, 0)-1,3*(COLUMN()-COLUMN($B$16)))*$J897</f>
        <v>3862.4981400000006</v>
      </c>
      <c r="F897" s="7">
        <f ca="1">OFFSET(STATIC!$B$6,MATCH('Data Manipulation'!$A897,STATIC!$A$6:$A$2307, 0)-1,3*(COLUMN()-COLUMN($B$16)))</f>
        <v>1176.4000000000001</v>
      </c>
      <c r="G897" s="7">
        <f ca="1">OFFSET(STATIC!$B$6,MATCH('Data Manipulation'!$A897,STATIC!$A$6:$A$2307, 0)-1,3*(COLUMN()-COLUMN($B$16)))</f>
        <v>59.92</v>
      </c>
      <c r="H897" s="7">
        <f ca="1">OFFSET(STATIC!$B$6,MATCH('Data Manipulation'!$A897,STATIC!$A$6:$A$2307, 0)-1,3*(COLUMN()-COLUMN($B$16)))</f>
        <v>30.446560000000002</v>
      </c>
      <c r="I897" s="7">
        <f ca="1">OFFSET(STATIC!$B$6,MATCH('Data Manipulation'!$A897,STATIC!$A$6:$A$2307, 0)-1,3*(COLUMN()-COLUMN($B$16)))</f>
        <v>168.61</v>
      </c>
      <c r="J897" s="7">
        <f ca="1">OFFSET(STATIC!$B$6,MATCH('Data Manipulation'!$A897,STATIC!$A$6:$A$2307, 0)-1,3*(COLUMN()-COLUMN($B$16)))</f>
        <v>1.1265000000000001</v>
      </c>
      <c r="K897" s="7">
        <f ca="1">OFFSET(STATIC!$B$6,MATCH('Data Manipulation'!$A897,STATIC!$A$6:$A$2307, 0)-1,3*(COLUMN()-COLUMN($B$16)))</f>
        <v>1.5720000000000001</v>
      </c>
      <c r="L897" s="7">
        <f ca="1">OFFSET(STATIC!$B$6,MATCH('Data Manipulation'!$A897,STATIC!$A$6:$A$2307, 0)-1,3*(COLUMN()-COLUMN($B$16)))</f>
        <v>1.0794999999999999</v>
      </c>
      <c r="M897" s="7">
        <f ca="1">OFFSET(STATIC!$B$6,MATCH('Data Manipulation'!$A897,STATIC!$A$6:$A$2307, 0)-1,3*(COLUMN()-COLUMN($B$16)))</f>
        <v>8.0499999999999999E-3</v>
      </c>
      <c r="N897" s="7">
        <f ca="1">OFFSET(STATIC!$B$6,MATCH('Data Manipulation'!$A897,STATIC!$A$6:$A$2307, 0)-1,3*(COLUMN()-COLUMN($B$16)))*$J897</f>
        <v>250.3006398</v>
      </c>
      <c r="O897" s="7">
        <f ca="1">OFFSET(STATIC!$B$6,MATCH('Data Manipulation'!$A897,STATIC!$A$6:$A$2307, 0)-1,3*(COLUMN()-COLUMN($B$16)))</f>
        <v>1914.37</v>
      </c>
      <c r="P897" s="7">
        <f ca="1">OFFSET(STATIC!$B$6,MATCH('Data Manipulation'!$A897,STATIC!$A$6:$A$2307, 0)-1,3*(COLUMN()-COLUMN($B$16)))*$J897</f>
        <v>263.27082285</v>
      </c>
      <c r="Q897" s="7">
        <f ca="1">OFFSET(STATIC!$B$6,MATCH('Data Manipulation'!$A897,STATIC!$A$6:$A$2307, 0)-1,3*(COLUMN()-COLUMN($B$16)))</f>
        <v>14.5</v>
      </c>
      <c r="R897" s="7">
        <f ca="1">OFFSET(STATIC!$B$6,MATCH('Data Manipulation'!$A897,STATIC!$A$6:$A$2307, 0)-1,3*(COLUMN()-COLUMN($B$16)))</f>
        <v>5064.8810000000003</v>
      </c>
      <c r="U897" s="14">
        <f t="shared" ca="1" si="242"/>
        <v>1.6068646080952396E-2</v>
      </c>
      <c r="V897" s="14">
        <f t="shared" ca="1" si="243"/>
        <v>6.9983766689626229E-3</v>
      </c>
      <c r="W897" s="14">
        <f t="shared" ca="1" si="244"/>
        <v>1.9777309251246271E-3</v>
      </c>
      <c r="X897" s="14">
        <f t="shared" ca="1" si="245"/>
        <v>-5.3165470463054062E-3</v>
      </c>
      <c r="Y897" s="14">
        <f t="shared" ca="1" si="246"/>
        <v>-4.2835699657370174E-3</v>
      </c>
      <c r="Z897" s="14">
        <f t="shared" ca="1" si="247"/>
        <v>-8.3409797145425201E-4</v>
      </c>
      <c r="AA897" s="14">
        <f t="shared" ca="1" si="248"/>
        <v>1.0356413183080551E-2</v>
      </c>
      <c r="AB897" s="14">
        <f t="shared" ca="1" si="249"/>
        <v>-6.5218038062985547E-4</v>
      </c>
      <c r="AC897" s="14">
        <f t="shared" ca="1" si="250"/>
        <v>2.0438093043244039E-3</v>
      </c>
      <c r="AD897" s="14">
        <f t="shared" ca="1" si="251"/>
        <v>5.4217960912560309E-3</v>
      </c>
      <c r="AE897" s="14">
        <f t="shared" ca="1" si="252"/>
        <v>7.0651962573880364E-3</v>
      </c>
      <c r="AF897" s="14">
        <f t="shared" ca="1" si="253"/>
        <v>-6.6856755159102376E-3</v>
      </c>
      <c r="AG897" s="14">
        <f t="shared" ca="1" si="254"/>
        <v>2.6344608209044116E-3</v>
      </c>
      <c r="AH897" s="14">
        <f t="shared" ca="1" si="255"/>
        <v>7.0544159648506101E-4</v>
      </c>
      <c r="AI897" s="14">
        <f t="shared" ca="1" si="256"/>
        <v>2.7539248852461186E-3</v>
      </c>
      <c r="AJ897" s="14">
        <f t="shared" ca="1" si="257"/>
        <v>-2.1153978853178688E-2</v>
      </c>
      <c r="AK897" s="14">
        <f t="shared" ca="1" si="258"/>
        <v>1.8433997280105962E-3</v>
      </c>
    </row>
    <row r="898" spans="1:37" x14ac:dyDescent="0.2">
      <c r="A898" s="13">
        <f ca="1">IF(OFFSET(STATIC!$A$6,MATCH($A$16, STATIC!$A$6:$A$2307,0)+ROW()-ROW($A$16),0)&gt;$A$12, OFFSET(STATIC!$A$6,MATCH($A$16, STATIC!$A$6:$A$2307,0)+ROW()-ROW($A$16),0), FALSE)</f>
        <v>42171</v>
      </c>
      <c r="B898" s="7">
        <f ca="1">OFFSET(STATIC!$B$6,MATCH('Data Manipulation'!$A898,STATIC!$A$6:$A$2307, 0)-1,3*(COLUMN()-COLUMN($B$16)))</f>
        <v>246.32</v>
      </c>
      <c r="C898" s="7">
        <f ca="1">OFFSET(STATIC!$B$6,MATCH('Data Manipulation'!$A898,STATIC!$A$6:$A$2307, 0)-1,3*(COLUMN()-COLUMN($B$16)))</f>
        <v>280.51</v>
      </c>
      <c r="D898" s="7">
        <f ca="1">OFFSET(STATIC!$B$6,MATCH('Data Manipulation'!$A898,STATIC!$A$6:$A$2307, 0)-1,3*(COLUMN()-COLUMN($B$16)))</f>
        <v>2096.29</v>
      </c>
      <c r="E898" s="7">
        <f ca="1">OFFSET(STATIC!$B$6,MATCH('Data Manipulation'!$A898,STATIC!$A$6:$A$2307, 0)-1,3*(COLUMN()-COLUMN($B$16)))*$J898</f>
        <v>3883.0879780000005</v>
      </c>
      <c r="F898" s="7">
        <f ca="1">OFFSET(STATIC!$B$6,MATCH('Data Manipulation'!$A898,STATIC!$A$6:$A$2307, 0)-1,3*(COLUMN()-COLUMN($B$16)))</f>
        <v>1181.45</v>
      </c>
      <c r="G898" s="7">
        <f ca="1">OFFSET(STATIC!$B$6,MATCH('Data Manipulation'!$A898,STATIC!$A$6:$A$2307, 0)-1,3*(COLUMN()-COLUMN($B$16)))</f>
        <v>59.97</v>
      </c>
      <c r="H898" s="7">
        <f ca="1">OFFSET(STATIC!$B$6,MATCH('Data Manipulation'!$A898,STATIC!$A$6:$A$2307, 0)-1,3*(COLUMN()-COLUMN($B$16)))</f>
        <v>30.13287</v>
      </c>
      <c r="I898" s="7">
        <f ca="1">OFFSET(STATIC!$B$6,MATCH('Data Manipulation'!$A898,STATIC!$A$6:$A$2307, 0)-1,3*(COLUMN()-COLUMN($B$16)))</f>
        <v>168.72</v>
      </c>
      <c r="J898" s="7">
        <f ca="1">OFFSET(STATIC!$B$6,MATCH('Data Manipulation'!$A898,STATIC!$A$6:$A$2307, 0)-1,3*(COLUMN()-COLUMN($B$16)))</f>
        <v>1.1242000000000001</v>
      </c>
      <c r="K898" s="7">
        <f ca="1">OFFSET(STATIC!$B$6,MATCH('Data Manipulation'!$A898,STATIC!$A$6:$A$2307, 0)-1,3*(COLUMN()-COLUMN($B$16)))</f>
        <v>1.5634999999999999</v>
      </c>
      <c r="L898" s="7">
        <f ca="1">OFFSET(STATIC!$B$6,MATCH('Data Manipulation'!$A898,STATIC!$A$6:$A$2307, 0)-1,3*(COLUMN()-COLUMN($B$16)))</f>
        <v>1.0719000000000001</v>
      </c>
      <c r="M898" s="7">
        <f ca="1">OFFSET(STATIC!$B$6,MATCH('Data Manipulation'!$A898,STATIC!$A$6:$A$2307, 0)-1,3*(COLUMN()-COLUMN($B$16)))</f>
        <v>8.1040000000000001E-3</v>
      </c>
      <c r="N898" s="7">
        <f ca="1">OFFSET(STATIC!$B$6,MATCH('Data Manipulation'!$A898,STATIC!$A$6:$A$2307, 0)-1,3*(COLUMN()-COLUMN($B$16)))*$J898</f>
        <v>249.64210040000003</v>
      </c>
      <c r="O898" s="7">
        <f ca="1">OFFSET(STATIC!$B$6,MATCH('Data Manipulation'!$A898,STATIC!$A$6:$A$2307, 0)-1,3*(COLUMN()-COLUMN($B$16)))</f>
        <v>1913.02</v>
      </c>
      <c r="P898" s="7">
        <f ca="1">OFFSET(STATIC!$B$6,MATCH('Data Manipulation'!$A898,STATIC!$A$6:$A$2307, 0)-1,3*(COLUMN()-COLUMN($B$16)))*$J898</f>
        <v>262.54679220000003</v>
      </c>
      <c r="Q898" s="7">
        <f ca="1">OFFSET(STATIC!$B$6,MATCH('Data Manipulation'!$A898,STATIC!$A$6:$A$2307, 0)-1,3*(COLUMN()-COLUMN($B$16)))</f>
        <v>14.81</v>
      </c>
      <c r="R898" s="7">
        <f ca="1">OFFSET(STATIC!$B$6,MATCH('Data Manipulation'!$A898,STATIC!$A$6:$A$2307, 0)-1,3*(COLUMN()-COLUMN($B$16)))</f>
        <v>5055.5529999999999</v>
      </c>
      <c r="U898" s="14">
        <f t="shared" ca="1" si="242"/>
        <v>4.3096352757622962E-2</v>
      </c>
      <c r="V898" s="14">
        <f t="shared" ca="1" si="243"/>
        <v>-1.0214665867750166E-2</v>
      </c>
      <c r="W898" s="14">
        <f t="shared" ca="1" si="244"/>
        <v>5.6736790864062693E-3</v>
      </c>
      <c r="X898" s="14">
        <f t="shared" ca="1" si="245"/>
        <v>1.0969979647237624E-3</v>
      </c>
      <c r="Y898" s="14">
        <f t="shared" ca="1" si="246"/>
        <v>-5.8653669428756251E-3</v>
      </c>
      <c r="Z898" s="14">
        <f t="shared" ca="1" si="247"/>
        <v>7.5320466555819686E-3</v>
      </c>
      <c r="AA898" s="14">
        <f t="shared" ca="1" si="248"/>
        <v>1.2743101750383045E-2</v>
      </c>
      <c r="AB898" s="14">
        <f t="shared" ca="1" si="249"/>
        <v>-9.6733088844936435E-3</v>
      </c>
      <c r="AC898" s="14">
        <f t="shared" ca="1" si="250"/>
        <v>-3.5517707379010732E-3</v>
      </c>
      <c r="AD898" s="14">
        <f t="shared" ca="1" si="251"/>
        <v>3.3955890011381075E-3</v>
      </c>
      <c r="AE898" s="14">
        <f t="shared" ca="1" si="252"/>
        <v>8.3998324972525402E-4</v>
      </c>
      <c r="AF898" s="14">
        <f t="shared" ca="1" si="253"/>
        <v>3.7025609802806506E-4</v>
      </c>
      <c r="AG898" s="14">
        <f t="shared" ca="1" si="254"/>
        <v>-1.5218998908480522E-3</v>
      </c>
      <c r="AH898" s="14">
        <f t="shared" ca="1" si="255"/>
        <v>1.5223131632868502E-3</v>
      </c>
      <c r="AI898" s="14">
        <f t="shared" ca="1" si="256"/>
        <v>-2.9611218614763912E-3</v>
      </c>
      <c r="AJ898" s="14">
        <f t="shared" ca="1" si="257"/>
        <v>-3.8415319571080443E-2</v>
      </c>
      <c r="AK898" s="14">
        <f t="shared" ca="1" si="258"/>
        <v>5.0726268220513864E-3</v>
      </c>
    </row>
    <row r="899" spans="1:37" x14ac:dyDescent="0.2">
      <c r="A899" s="13">
        <f ca="1">IF(OFFSET(STATIC!$A$6,MATCH($A$16, STATIC!$A$6:$A$2307,0)+ROW()-ROW($A$16),0)&gt;$A$12, OFFSET(STATIC!$A$6,MATCH($A$16, STATIC!$A$6:$A$2307,0)+ROW()-ROW($A$16),0), FALSE)</f>
        <v>42170</v>
      </c>
      <c r="B899" s="7">
        <f ca="1">OFFSET(STATIC!$B$6,MATCH('Data Manipulation'!$A899,STATIC!$A$6:$A$2307, 0)-1,3*(COLUMN()-COLUMN($B$16)))</f>
        <v>235.93</v>
      </c>
      <c r="C899" s="7">
        <f ca="1">OFFSET(STATIC!$B$6,MATCH('Data Manipulation'!$A899,STATIC!$A$6:$A$2307, 0)-1,3*(COLUMN()-COLUMN($B$16)))</f>
        <v>283.39</v>
      </c>
      <c r="D899" s="7">
        <f ca="1">OFFSET(STATIC!$B$6,MATCH('Data Manipulation'!$A899,STATIC!$A$6:$A$2307, 0)-1,3*(COLUMN()-COLUMN($B$16)))</f>
        <v>2084.4299999999998</v>
      </c>
      <c r="E899" s="7">
        <f ca="1">OFFSET(STATIC!$B$6,MATCH('Data Manipulation'!$A899,STATIC!$A$6:$A$2307, 0)-1,3*(COLUMN()-COLUMN($B$16)))*$J899</f>
        <v>3878.8305740000005</v>
      </c>
      <c r="F899" s="7">
        <f ca="1">OFFSET(STATIC!$B$6,MATCH('Data Manipulation'!$A899,STATIC!$A$6:$A$2307, 0)-1,3*(COLUMN()-COLUMN($B$16)))</f>
        <v>1188.4000000000001</v>
      </c>
      <c r="G899" s="7">
        <f ca="1">OFFSET(STATIC!$B$6,MATCH('Data Manipulation'!$A899,STATIC!$A$6:$A$2307, 0)-1,3*(COLUMN()-COLUMN($B$16)))</f>
        <v>59.52</v>
      </c>
      <c r="H899" s="7">
        <f ca="1">OFFSET(STATIC!$B$6,MATCH('Data Manipulation'!$A899,STATIC!$A$6:$A$2307, 0)-1,3*(COLUMN()-COLUMN($B$16)))</f>
        <v>29.75132</v>
      </c>
      <c r="I899" s="7">
        <f ca="1">OFFSET(STATIC!$B$6,MATCH('Data Manipulation'!$A899,STATIC!$A$6:$A$2307, 0)-1,3*(COLUMN()-COLUMN($B$16)))</f>
        <v>170.36</v>
      </c>
      <c r="J899" s="7">
        <f ca="1">OFFSET(STATIC!$B$6,MATCH('Data Manipulation'!$A899,STATIC!$A$6:$A$2307, 0)-1,3*(COLUMN()-COLUMN($B$16)))</f>
        <v>1.1282000000000001</v>
      </c>
      <c r="K899" s="7">
        <f ca="1">OFFSET(STATIC!$B$6,MATCH('Data Manipulation'!$A899,STATIC!$A$6:$A$2307, 0)-1,3*(COLUMN()-COLUMN($B$16)))</f>
        <v>1.5582</v>
      </c>
      <c r="L899" s="7">
        <f ca="1">OFFSET(STATIC!$B$6,MATCH('Data Manipulation'!$A899,STATIC!$A$6:$A$2307, 0)-1,3*(COLUMN()-COLUMN($B$16)))</f>
        <v>1.071</v>
      </c>
      <c r="M899" s="7">
        <f ca="1">OFFSET(STATIC!$B$6,MATCH('Data Manipulation'!$A899,STATIC!$A$6:$A$2307, 0)-1,3*(COLUMN()-COLUMN($B$16)))</f>
        <v>8.1010000000000006E-3</v>
      </c>
      <c r="N899" s="7">
        <f ca="1">OFFSET(STATIC!$B$6,MATCH('Data Manipulation'!$A899,STATIC!$A$6:$A$2307, 0)-1,3*(COLUMN()-COLUMN($B$16)))*$J899</f>
        <v>250.02231994000005</v>
      </c>
      <c r="O899" s="7">
        <f ca="1">OFFSET(STATIC!$B$6,MATCH('Data Manipulation'!$A899,STATIC!$A$6:$A$2307, 0)-1,3*(COLUMN()-COLUMN($B$16)))</f>
        <v>1910.11</v>
      </c>
      <c r="P899" s="7">
        <f ca="1">OFFSET(STATIC!$B$6,MATCH('Data Manipulation'!$A899,STATIC!$A$6:$A$2307, 0)-1,3*(COLUMN()-COLUMN($B$16)))*$J899</f>
        <v>263.32537742</v>
      </c>
      <c r="Q899" s="7">
        <f ca="1">OFFSET(STATIC!$B$6,MATCH('Data Manipulation'!$A899,STATIC!$A$6:$A$2307, 0)-1,3*(COLUMN()-COLUMN($B$16)))</f>
        <v>15.39</v>
      </c>
      <c r="R899" s="7">
        <f ca="1">OFFSET(STATIC!$B$6,MATCH('Data Manipulation'!$A899,STATIC!$A$6:$A$2307, 0)-1,3*(COLUMN()-COLUMN($B$16)))</f>
        <v>5029.973</v>
      </c>
      <c r="U899" s="14">
        <f t="shared" ca="1" si="242"/>
        <v>2.5890719089486074E-2</v>
      </c>
      <c r="V899" s="14">
        <f t="shared" ca="1" si="243"/>
        <v>-9.5523114400120936E-3</v>
      </c>
      <c r="W899" s="14">
        <f t="shared" ca="1" si="244"/>
        <v>-4.6332055293856079E-3</v>
      </c>
      <c r="X899" s="14">
        <f t="shared" ca="1" si="245"/>
        <v>-1.7934470965752219E-2</v>
      </c>
      <c r="Y899" s="14">
        <f t="shared" ca="1" si="246"/>
        <v>6.8053320386098556E-3</v>
      </c>
      <c r="Z899" s="14">
        <f t="shared" ca="1" si="247"/>
        <v>-7.3652827095604606E-3</v>
      </c>
      <c r="AA899" s="14">
        <f t="shared" ca="1" si="248"/>
        <v>-1.8096638239073537E-2</v>
      </c>
      <c r="AB899" s="14">
        <f t="shared" ca="1" si="249"/>
        <v>-1.543555124041813E-2</v>
      </c>
      <c r="AC899" s="14">
        <f t="shared" ca="1" si="250"/>
        <v>7.0934565840110729E-4</v>
      </c>
      <c r="AD899" s="14">
        <f t="shared" ca="1" si="251"/>
        <v>1.7342715590662112E-3</v>
      </c>
      <c r="AE899" s="14">
        <f t="shared" ca="1" si="252"/>
        <v>-7.7198913835518452E-3</v>
      </c>
      <c r="AF899" s="14">
        <f t="shared" ca="1" si="253"/>
        <v>-6.1701735776262658E-4</v>
      </c>
      <c r="AG899" s="14">
        <f t="shared" ca="1" si="254"/>
        <v>-1.9818334370813495E-3</v>
      </c>
      <c r="AH899" s="14">
        <f t="shared" ca="1" si="255"/>
        <v>7.3844996953166921E-4</v>
      </c>
      <c r="AI899" s="14">
        <f t="shared" ca="1" si="256"/>
        <v>-1.628505316265734E-3</v>
      </c>
      <c r="AJ899" s="14">
        <f t="shared" ca="1" si="257"/>
        <v>0.11049968226527535</v>
      </c>
      <c r="AK899" s="14">
        <f t="shared" ca="1" si="258"/>
        <v>-4.1918209990043044E-3</v>
      </c>
    </row>
    <row r="900" spans="1:37" x14ac:dyDescent="0.2">
      <c r="A900" s="13">
        <f ca="1">IF(OFFSET(STATIC!$A$6,MATCH($A$16, STATIC!$A$6:$A$2307,0)+ROW()-ROW($A$16),0)&gt;$A$12, OFFSET(STATIC!$A$6,MATCH($A$16, STATIC!$A$6:$A$2307,0)+ROW()-ROW($A$16),0), FALSE)</f>
        <v>42167</v>
      </c>
      <c r="B900" s="7">
        <f ca="1">OFFSET(STATIC!$B$6,MATCH('Data Manipulation'!$A900,STATIC!$A$6:$A$2307, 0)-1,3*(COLUMN()-COLUMN($B$16)))</f>
        <v>229.9</v>
      </c>
      <c r="C900" s="7">
        <f ca="1">OFFSET(STATIC!$B$6,MATCH('Data Manipulation'!$A900,STATIC!$A$6:$A$2307, 0)-1,3*(COLUMN()-COLUMN($B$16)))</f>
        <v>286.11</v>
      </c>
      <c r="D900" s="7">
        <f ca="1">OFFSET(STATIC!$B$6,MATCH('Data Manipulation'!$A900,STATIC!$A$6:$A$2307, 0)-1,3*(COLUMN()-COLUMN($B$16)))</f>
        <v>2094.11</v>
      </c>
      <c r="E900" s="7">
        <f ca="1">OFFSET(STATIC!$B$6,MATCH('Data Manipulation'!$A900,STATIC!$A$6:$A$2307, 0)-1,3*(COLUMN()-COLUMN($B$16)))*$J900</f>
        <v>3949.0228979999997</v>
      </c>
      <c r="F900" s="7">
        <f ca="1">OFFSET(STATIC!$B$6,MATCH('Data Manipulation'!$A900,STATIC!$A$6:$A$2307, 0)-1,3*(COLUMN()-COLUMN($B$16)))</f>
        <v>1180.3399999999999</v>
      </c>
      <c r="G900" s="7">
        <f ca="1">OFFSET(STATIC!$B$6,MATCH('Data Manipulation'!$A900,STATIC!$A$6:$A$2307, 0)-1,3*(COLUMN()-COLUMN($B$16)))</f>
        <v>59.96</v>
      </c>
      <c r="H900" s="7">
        <f ca="1">OFFSET(STATIC!$B$6,MATCH('Data Manipulation'!$A900,STATIC!$A$6:$A$2307, 0)-1,3*(COLUMN()-COLUMN($B$16)))</f>
        <v>30.294619999999998</v>
      </c>
      <c r="I900" s="7">
        <f ca="1">OFFSET(STATIC!$B$6,MATCH('Data Manipulation'!$A900,STATIC!$A$6:$A$2307, 0)-1,3*(COLUMN()-COLUMN($B$16)))</f>
        <v>173.01</v>
      </c>
      <c r="J900" s="7">
        <f ca="1">OFFSET(STATIC!$B$6,MATCH('Data Manipulation'!$A900,STATIC!$A$6:$A$2307, 0)-1,3*(COLUMN()-COLUMN($B$16)))</f>
        <v>1.1274</v>
      </c>
      <c r="K900" s="7">
        <f ca="1">OFFSET(STATIC!$B$6,MATCH('Data Manipulation'!$A900,STATIC!$A$6:$A$2307, 0)-1,3*(COLUMN()-COLUMN($B$16)))</f>
        <v>1.5554999999999999</v>
      </c>
      <c r="L900" s="7">
        <f ca="1">OFFSET(STATIC!$B$6,MATCH('Data Manipulation'!$A900,STATIC!$A$6:$A$2307, 0)-1,3*(COLUMN()-COLUMN($B$16)))</f>
        <v>1.0792999999999999</v>
      </c>
      <c r="M900" s="7">
        <f ca="1">OFFSET(STATIC!$B$6,MATCH('Data Manipulation'!$A900,STATIC!$A$6:$A$2307, 0)-1,3*(COLUMN()-COLUMN($B$16)))</f>
        <v>8.1060000000000004E-3</v>
      </c>
      <c r="N900" s="7">
        <f ca="1">OFFSET(STATIC!$B$6,MATCH('Data Manipulation'!$A900,STATIC!$A$6:$A$2307, 0)-1,3*(COLUMN()-COLUMN($B$16)))*$J900</f>
        <v>250.51831385999998</v>
      </c>
      <c r="O900" s="7">
        <f ca="1">OFFSET(STATIC!$B$6,MATCH('Data Manipulation'!$A900,STATIC!$A$6:$A$2307, 0)-1,3*(COLUMN()-COLUMN($B$16)))</f>
        <v>1908.7</v>
      </c>
      <c r="P900" s="7">
        <f ca="1">OFFSET(STATIC!$B$6,MATCH('Data Manipulation'!$A900,STATIC!$A$6:$A$2307, 0)-1,3*(COLUMN()-COLUMN($B$16)))*$J900</f>
        <v>263.75455355999998</v>
      </c>
      <c r="Q900" s="7">
        <f ca="1">OFFSET(STATIC!$B$6,MATCH('Data Manipulation'!$A900,STATIC!$A$6:$A$2307, 0)-1,3*(COLUMN()-COLUMN($B$16)))</f>
        <v>13.78</v>
      </c>
      <c r="R900" s="7">
        <f ca="1">OFFSET(STATIC!$B$6,MATCH('Data Manipulation'!$A900,STATIC!$A$6:$A$2307, 0)-1,3*(COLUMN()-COLUMN($B$16)))</f>
        <v>5051.1019999999999</v>
      </c>
      <c r="U900" s="14">
        <f t="shared" ca="1" si="242"/>
        <v>4.7961722634930135E-3</v>
      </c>
      <c r="V900" s="14">
        <f t="shared" ca="1" si="243"/>
        <v>1.0011148472680363E-2</v>
      </c>
      <c r="W900" s="14">
        <f t="shared" ca="1" si="244"/>
        <v>-7.018875011890289E-3</v>
      </c>
      <c r="X900" s="14">
        <f t="shared" ca="1" si="245"/>
        <v>-1.0911057724893022E-2</v>
      </c>
      <c r="Y900" s="14">
        <f t="shared" ca="1" si="246"/>
        <v>4.9150460715743753E-4</v>
      </c>
      <c r="Z900" s="14">
        <f t="shared" ca="1" si="247"/>
        <v>-1.3418572912866985E-2</v>
      </c>
      <c r="AA900" s="14">
        <f t="shared" ca="1" si="248"/>
        <v>-5.8233224174040381E-3</v>
      </c>
      <c r="AB900" s="14">
        <f t="shared" ca="1" si="249"/>
        <v>-6.9336109555377169E-4</v>
      </c>
      <c r="AC900" s="14">
        <f t="shared" ca="1" si="250"/>
        <v>3.0203451938381775E-3</v>
      </c>
      <c r="AD900" s="14">
        <f t="shared" ca="1" si="251"/>
        <v>3.929278139889557E-3</v>
      </c>
      <c r="AE900" s="14">
        <f t="shared" ca="1" si="252"/>
        <v>1.0618579653800976E-2</v>
      </c>
      <c r="AF900" s="14">
        <f t="shared" ca="1" si="253"/>
        <v>2.2230464879466733E-3</v>
      </c>
      <c r="AG900" s="14">
        <f t="shared" ca="1" si="254"/>
        <v>4.7048641013812285E-3</v>
      </c>
      <c r="AH900" s="14">
        <f t="shared" ca="1" si="255"/>
        <v>-3.8762329787047988E-4</v>
      </c>
      <c r="AI900" s="14">
        <f t="shared" ca="1" si="256"/>
        <v>2.2790066957212567E-3</v>
      </c>
      <c r="AJ900" s="14">
        <f t="shared" ca="1" si="257"/>
        <v>6.9874454244283679E-2</v>
      </c>
      <c r="AK900" s="14">
        <f t="shared" ca="1" si="258"/>
        <v>-6.1985999978873005E-3</v>
      </c>
    </row>
    <row r="901" spans="1:37" x14ac:dyDescent="0.2">
      <c r="A901" s="13">
        <f ca="1">IF(OFFSET(STATIC!$A$6,MATCH($A$16, STATIC!$A$6:$A$2307,0)+ROW()-ROW($A$16),0)&gt;$A$12, OFFSET(STATIC!$A$6,MATCH($A$16, STATIC!$A$6:$A$2307,0)+ROW()-ROW($A$16),0), FALSE)</f>
        <v>42166</v>
      </c>
      <c r="B901" s="7">
        <f ca="1">OFFSET(STATIC!$B$6,MATCH('Data Manipulation'!$A901,STATIC!$A$6:$A$2307, 0)-1,3*(COLUMN()-COLUMN($B$16)))</f>
        <v>228.8</v>
      </c>
      <c r="C901" s="7">
        <f ca="1">OFFSET(STATIC!$B$6,MATCH('Data Manipulation'!$A901,STATIC!$A$6:$A$2307, 0)-1,3*(COLUMN()-COLUMN($B$16)))</f>
        <v>283.26</v>
      </c>
      <c r="D901" s="7">
        <f ca="1">OFFSET(STATIC!$B$6,MATCH('Data Manipulation'!$A901,STATIC!$A$6:$A$2307, 0)-1,3*(COLUMN()-COLUMN($B$16)))</f>
        <v>2108.86</v>
      </c>
      <c r="E901" s="7">
        <f ca="1">OFFSET(STATIC!$B$6,MATCH('Data Manipulation'!$A901,STATIC!$A$6:$A$2307, 0)-1,3*(COLUMN()-COLUMN($B$16)))*$J901</f>
        <v>3992.3468400000002</v>
      </c>
      <c r="F901" s="7">
        <f ca="1">OFFSET(STATIC!$B$6,MATCH('Data Manipulation'!$A901,STATIC!$A$6:$A$2307, 0)-1,3*(COLUMN()-COLUMN($B$16)))</f>
        <v>1179.76</v>
      </c>
      <c r="G901" s="7">
        <f ca="1">OFFSET(STATIC!$B$6,MATCH('Data Manipulation'!$A901,STATIC!$A$6:$A$2307, 0)-1,3*(COLUMN()-COLUMN($B$16)))</f>
        <v>60.77</v>
      </c>
      <c r="H901" s="7">
        <f ca="1">OFFSET(STATIC!$B$6,MATCH('Data Manipulation'!$A901,STATIC!$A$6:$A$2307, 0)-1,3*(COLUMN()-COLUMN($B$16)))</f>
        <v>30.471550000000001</v>
      </c>
      <c r="I901" s="7">
        <f ca="1">OFFSET(STATIC!$B$6,MATCH('Data Manipulation'!$A901,STATIC!$A$6:$A$2307, 0)-1,3*(COLUMN()-COLUMN($B$16)))</f>
        <v>173.13</v>
      </c>
      <c r="J901" s="7">
        <f ca="1">OFFSET(STATIC!$B$6,MATCH('Data Manipulation'!$A901,STATIC!$A$6:$A$2307, 0)-1,3*(COLUMN()-COLUMN($B$16)))</f>
        <v>1.1240000000000001</v>
      </c>
      <c r="K901" s="7">
        <f ca="1">OFFSET(STATIC!$B$6,MATCH('Data Manipulation'!$A901,STATIC!$A$6:$A$2307, 0)-1,3*(COLUMN()-COLUMN($B$16)))</f>
        <v>1.5493999999999999</v>
      </c>
      <c r="L901" s="7">
        <f ca="1">OFFSET(STATIC!$B$6,MATCH('Data Manipulation'!$A901,STATIC!$A$6:$A$2307, 0)-1,3*(COLUMN()-COLUMN($B$16)))</f>
        <v>1.0679000000000001</v>
      </c>
      <c r="M901" s="7">
        <f ca="1">OFFSET(STATIC!$B$6,MATCH('Data Manipulation'!$A901,STATIC!$A$6:$A$2307, 0)-1,3*(COLUMN()-COLUMN($B$16)))</f>
        <v>8.0879999999999997E-3</v>
      </c>
      <c r="N901" s="7">
        <f ca="1">OFFSET(STATIC!$B$6,MATCH('Data Manipulation'!$A901,STATIC!$A$6:$A$2307, 0)-1,3*(COLUMN()-COLUMN($B$16)))*$J901</f>
        <v>249.34242760000004</v>
      </c>
      <c r="O901" s="7">
        <f ca="1">OFFSET(STATIC!$B$6,MATCH('Data Manipulation'!$A901,STATIC!$A$6:$A$2307, 0)-1,3*(COLUMN()-COLUMN($B$16)))</f>
        <v>1909.44</v>
      </c>
      <c r="P901" s="7">
        <f ca="1">OFFSET(STATIC!$B$6,MATCH('Data Manipulation'!$A901,STATIC!$A$6:$A$2307, 0)-1,3*(COLUMN()-COLUMN($B$16)))*$J901</f>
        <v>263.15413960000001</v>
      </c>
      <c r="Q901" s="7">
        <f ca="1">OFFSET(STATIC!$B$6,MATCH('Data Manipulation'!$A901,STATIC!$A$6:$A$2307, 0)-1,3*(COLUMN()-COLUMN($B$16)))</f>
        <v>12.85</v>
      </c>
      <c r="R901" s="7">
        <f ca="1">OFFSET(STATIC!$B$6,MATCH('Data Manipulation'!$A901,STATIC!$A$6:$A$2307, 0)-1,3*(COLUMN()-COLUMN($B$16)))</f>
        <v>5082.509</v>
      </c>
      <c r="U901" s="14">
        <f t="shared" ca="1" si="242"/>
        <v>1.4871191998419196E-3</v>
      </c>
      <c r="V901" s="14">
        <f t="shared" ca="1" si="243"/>
        <v>-4.3328997774954589E-3</v>
      </c>
      <c r="W901" s="14">
        <f t="shared" ca="1" si="244"/>
        <v>1.7370426241117387E-3</v>
      </c>
      <c r="X901" s="14">
        <f t="shared" ca="1" si="245"/>
        <v>1.5074797499079972E-3</v>
      </c>
      <c r="Y901" s="14">
        <f t="shared" ca="1" si="246"/>
        <v>-6.5897540054890222E-3</v>
      </c>
      <c r="Z901" s="14">
        <f t="shared" ca="1" si="247"/>
        <v>-1.0802069028572111E-2</v>
      </c>
      <c r="AA901" s="14">
        <f t="shared" ca="1" si="248"/>
        <v>-1.137912898698959E-2</v>
      </c>
      <c r="AB901" s="14">
        <f t="shared" ca="1" si="249"/>
        <v>-1.7803945103103031E-2</v>
      </c>
      <c r="AC901" s="14">
        <f t="shared" ca="1" si="250"/>
        <v>-5.6778009166812251E-3</v>
      </c>
      <c r="AD901" s="14">
        <f t="shared" ca="1" si="251"/>
        <v>-8.3868267230121317E-4</v>
      </c>
      <c r="AE901" s="14">
        <f t="shared" ca="1" si="252"/>
        <v>-5.2302351413360294E-3</v>
      </c>
      <c r="AF901" s="14">
        <f t="shared" ca="1" si="253"/>
        <v>-7.1455275080506012E-3</v>
      </c>
      <c r="AG901" s="14">
        <f t="shared" ca="1" si="254"/>
        <v>1.7607282165194737E-4</v>
      </c>
      <c r="AH901" s="14">
        <f t="shared" ca="1" si="255"/>
        <v>4.4983292441472819E-3</v>
      </c>
      <c r="AI901" s="14">
        <f t="shared" ca="1" si="256"/>
        <v>-2.8104868911043587E-4</v>
      </c>
      <c r="AJ901" s="14">
        <f t="shared" ca="1" si="257"/>
        <v>-2.8387023082311474E-2</v>
      </c>
      <c r="AK901" s="14">
        <f t="shared" ca="1" si="258"/>
        <v>1.1457598595264952E-3</v>
      </c>
    </row>
    <row r="902" spans="1:37" x14ac:dyDescent="0.2">
      <c r="A902" s="13">
        <f ca="1">IF(OFFSET(STATIC!$A$6,MATCH($A$16, STATIC!$A$6:$A$2307,0)+ROW()-ROW($A$16),0)&gt;$A$12, OFFSET(STATIC!$A$6,MATCH($A$16, STATIC!$A$6:$A$2307,0)+ROW()-ROW($A$16),0), FALSE)</f>
        <v>42165</v>
      </c>
      <c r="B902" s="7">
        <f ca="1">OFFSET(STATIC!$B$6,MATCH('Data Manipulation'!$A902,STATIC!$A$6:$A$2307, 0)-1,3*(COLUMN()-COLUMN($B$16)))</f>
        <v>228.46</v>
      </c>
      <c r="C902" s="7">
        <f ca="1">OFFSET(STATIC!$B$6,MATCH('Data Manipulation'!$A902,STATIC!$A$6:$A$2307, 0)-1,3*(COLUMN()-COLUMN($B$16)))</f>
        <v>284.49</v>
      </c>
      <c r="D902" s="7">
        <f ca="1">OFFSET(STATIC!$B$6,MATCH('Data Manipulation'!$A902,STATIC!$A$6:$A$2307, 0)-1,3*(COLUMN()-COLUMN($B$16)))</f>
        <v>2105.1999999999998</v>
      </c>
      <c r="E902" s="7">
        <f ca="1">OFFSET(STATIC!$B$6,MATCH('Data Manipulation'!$A902,STATIC!$A$6:$A$2307, 0)-1,3*(COLUMN()-COLUMN($B$16)))*$J902</f>
        <v>3986.3329920000001</v>
      </c>
      <c r="F902" s="7">
        <f ca="1">OFFSET(STATIC!$B$6,MATCH('Data Manipulation'!$A902,STATIC!$A$6:$A$2307, 0)-1,3*(COLUMN()-COLUMN($B$16)))</f>
        <v>1187.56</v>
      </c>
      <c r="G902" s="7">
        <f ca="1">OFFSET(STATIC!$B$6,MATCH('Data Manipulation'!$A902,STATIC!$A$6:$A$2307, 0)-1,3*(COLUMN()-COLUMN($B$16)))</f>
        <v>61.43</v>
      </c>
      <c r="H902" s="7">
        <f ca="1">OFFSET(STATIC!$B$6,MATCH('Data Manipulation'!$A902,STATIC!$A$6:$A$2307, 0)-1,3*(COLUMN()-COLUMN($B$16)))</f>
        <v>30.820270000000001</v>
      </c>
      <c r="I902" s="7">
        <f ca="1">OFFSET(STATIC!$B$6,MATCH('Data Manipulation'!$A902,STATIC!$A$6:$A$2307, 0)-1,3*(COLUMN()-COLUMN($B$16)))</f>
        <v>176.24</v>
      </c>
      <c r="J902" s="7">
        <f ca="1">OFFSET(STATIC!$B$6,MATCH('Data Manipulation'!$A902,STATIC!$A$6:$A$2307, 0)-1,3*(COLUMN()-COLUMN($B$16)))</f>
        <v>1.1304000000000001</v>
      </c>
      <c r="K902" s="7">
        <f ca="1">OFFSET(STATIC!$B$6,MATCH('Data Manipulation'!$A902,STATIC!$A$6:$A$2307, 0)-1,3*(COLUMN()-COLUMN($B$16)))</f>
        <v>1.5507</v>
      </c>
      <c r="L902" s="7">
        <f ca="1">OFFSET(STATIC!$B$6,MATCH('Data Manipulation'!$A902,STATIC!$A$6:$A$2307, 0)-1,3*(COLUMN()-COLUMN($B$16)))</f>
        <v>1.0734999999999999</v>
      </c>
      <c r="M902" s="7">
        <f ca="1">OFFSET(STATIC!$B$6,MATCH('Data Manipulation'!$A902,STATIC!$A$6:$A$2307, 0)-1,3*(COLUMN()-COLUMN($B$16)))</f>
        <v>8.1460000000000005E-3</v>
      </c>
      <c r="N902" s="7">
        <f ca="1">OFFSET(STATIC!$B$6,MATCH('Data Manipulation'!$A902,STATIC!$A$6:$A$2307, 0)-1,3*(COLUMN()-COLUMN($B$16)))*$J902</f>
        <v>249.29852904000001</v>
      </c>
      <c r="O902" s="7">
        <f ca="1">OFFSET(STATIC!$B$6,MATCH('Data Manipulation'!$A902,STATIC!$A$6:$A$2307, 0)-1,3*(COLUMN()-COLUMN($B$16)))</f>
        <v>1900.87</v>
      </c>
      <c r="P902" s="7">
        <f ca="1">OFFSET(STATIC!$B$6,MATCH('Data Manipulation'!$A902,STATIC!$A$6:$A$2307, 0)-1,3*(COLUMN()-COLUMN($B$16)))*$J902</f>
        <v>263.22810912</v>
      </c>
      <c r="Q902" s="7">
        <f ca="1">OFFSET(STATIC!$B$6,MATCH('Data Manipulation'!$A902,STATIC!$A$6:$A$2307, 0)-1,3*(COLUMN()-COLUMN($B$16)))</f>
        <v>13.22</v>
      </c>
      <c r="R902" s="7">
        <f ca="1">OFFSET(STATIC!$B$6,MATCH('Data Manipulation'!$A902,STATIC!$A$6:$A$2307, 0)-1,3*(COLUMN()-COLUMN($B$16)))</f>
        <v>5076.6890000000003</v>
      </c>
      <c r="U902" s="14">
        <f t="shared" ca="1" si="242"/>
        <v>-5.8482251088542532E-3</v>
      </c>
      <c r="V902" s="14">
        <f t="shared" ca="1" si="243"/>
        <v>5.6256813832070553E-4</v>
      </c>
      <c r="W902" s="14">
        <f t="shared" ca="1" si="244"/>
        <v>1.1970467999834084E-2</v>
      </c>
      <c r="X902" s="14">
        <f t="shared" ca="1" si="245"/>
        <v>2.2972110852504841E-2</v>
      </c>
      <c r="Y902" s="14">
        <f t="shared" ca="1" si="246"/>
        <v>8.439296813439516E-3</v>
      </c>
      <c r="Z902" s="14">
        <f t="shared" ca="1" si="247"/>
        <v>2.1223137615453119E-2</v>
      </c>
      <c r="AA902" s="14">
        <f t="shared" ca="1" si="248"/>
        <v>-2.198986077098064E-2</v>
      </c>
      <c r="AB902" s="14">
        <f t="shared" ca="1" si="249"/>
        <v>5.633176579388206E-3</v>
      </c>
      <c r="AC902" s="14">
        <f t="shared" ca="1" si="250"/>
        <v>3.0123173305415061E-3</v>
      </c>
      <c r="AD902" s="14">
        <f t="shared" ca="1" si="251"/>
        <v>8.8739773315074915E-3</v>
      </c>
      <c r="AE902" s="14">
        <f t="shared" ca="1" si="252"/>
        <v>-5.5876328516570961E-4</v>
      </c>
      <c r="AF902" s="14">
        <f t="shared" ca="1" si="253"/>
        <v>1.2227658062225109E-2</v>
      </c>
      <c r="AG902" s="14">
        <f t="shared" ca="1" si="254"/>
        <v>2.4343582262503923E-3</v>
      </c>
      <c r="AH902" s="14">
        <f t="shared" ca="1" si="255"/>
        <v>-2.9154616176917903E-3</v>
      </c>
      <c r="AI902" s="14">
        <f t="shared" ca="1" si="256"/>
        <v>9.1028479270365502E-4</v>
      </c>
      <c r="AJ902" s="14">
        <f t="shared" ca="1" si="257"/>
        <v>-9.0346706219852205E-2</v>
      </c>
      <c r="AK902" s="14">
        <f t="shared" ca="1" si="258"/>
        <v>1.2452202678826987E-2</v>
      </c>
    </row>
    <row r="903" spans="1:37" x14ac:dyDescent="0.2">
      <c r="A903" s="13">
        <f ca="1">IF(OFFSET(STATIC!$A$6,MATCH($A$16, STATIC!$A$6:$A$2307,0)+ROW()-ROW($A$16),0)&gt;$A$12, OFFSET(STATIC!$A$6,MATCH($A$16, STATIC!$A$6:$A$2307,0)+ROW()-ROW($A$16),0), FALSE)</f>
        <v>42164</v>
      </c>
      <c r="B903" s="7">
        <f ca="1">OFFSET(STATIC!$B$6,MATCH('Data Manipulation'!$A903,STATIC!$A$6:$A$2307, 0)-1,3*(COLUMN()-COLUMN($B$16)))</f>
        <v>229.8</v>
      </c>
      <c r="C903" s="7">
        <f ca="1">OFFSET(STATIC!$B$6,MATCH('Data Manipulation'!$A903,STATIC!$A$6:$A$2307, 0)-1,3*(COLUMN()-COLUMN($B$16)))</f>
        <v>284.33</v>
      </c>
      <c r="D903" s="7">
        <f ca="1">OFFSET(STATIC!$B$6,MATCH('Data Manipulation'!$A903,STATIC!$A$6:$A$2307, 0)-1,3*(COLUMN()-COLUMN($B$16)))</f>
        <v>2080.15</v>
      </c>
      <c r="E903" s="7">
        <f ca="1">OFFSET(STATIC!$B$6,MATCH('Data Manipulation'!$A903,STATIC!$A$6:$A$2307, 0)-1,3*(COLUMN()-COLUMN($B$16)))*$J903</f>
        <v>3895.80233</v>
      </c>
      <c r="F903" s="7">
        <f ca="1">OFFSET(STATIC!$B$6,MATCH('Data Manipulation'!$A903,STATIC!$A$6:$A$2307, 0)-1,3*(COLUMN()-COLUMN($B$16)))</f>
        <v>1177.58</v>
      </c>
      <c r="G903" s="7">
        <f ca="1">OFFSET(STATIC!$B$6,MATCH('Data Manipulation'!$A903,STATIC!$A$6:$A$2307, 0)-1,3*(COLUMN()-COLUMN($B$16)))</f>
        <v>60.14</v>
      </c>
      <c r="H903" s="7">
        <f ca="1">OFFSET(STATIC!$B$6,MATCH('Data Manipulation'!$A903,STATIC!$A$6:$A$2307, 0)-1,3*(COLUMN()-COLUMN($B$16)))</f>
        <v>31.505510000000001</v>
      </c>
      <c r="I903" s="7">
        <f ca="1">OFFSET(STATIC!$B$6,MATCH('Data Manipulation'!$A903,STATIC!$A$6:$A$2307, 0)-1,3*(COLUMN()-COLUMN($B$16)))</f>
        <v>175.25</v>
      </c>
      <c r="J903" s="7">
        <f ca="1">OFFSET(STATIC!$B$6,MATCH('Data Manipulation'!$A903,STATIC!$A$6:$A$2307, 0)-1,3*(COLUMN()-COLUMN($B$16)))</f>
        <v>1.127</v>
      </c>
      <c r="K903" s="7">
        <f ca="1">OFFSET(STATIC!$B$6,MATCH('Data Manipulation'!$A903,STATIC!$A$6:$A$2307, 0)-1,3*(COLUMN()-COLUMN($B$16)))</f>
        <v>1.5369999999999999</v>
      </c>
      <c r="L903" s="7">
        <f ca="1">OFFSET(STATIC!$B$6,MATCH('Data Manipulation'!$A903,STATIC!$A$6:$A$2307, 0)-1,3*(COLUMN()-COLUMN($B$16)))</f>
        <v>1.0741000000000001</v>
      </c>
      <c r="M903" s="7">
        <f ca="1">OFFSET(STATIC!$B$6,MATCH('Data Manipulation'!$A903,STATIC!$A$6:$A$2307, 0)-1,3*(COLUMN()-COLUMN($B$16)))</f>
        <v>8.0470000000000003E-3</v>
      </c>
      <c r="N903" s="7">
        <f ca="1">OFFSET(STATIC!$B$6,MATCH('Data Manipulation'!$A903,STATIC!$A$6:$A$2307, 0)-1,3*(COLUMN()-COLUMN($B$16)))*$J903</f>
        <v>248.69238519999999</v>
      </c>
      <c r="O903" s="7">
        <f ca="1">OFFSET(STATIC!$B$6,MATCH('Data Manipulation'!$A903,STATIC!$A$6:$A$2307, 0)-1,3*(COLUMN()-COLUMN($B$16)))</f>
        <v>1906.42</v>
      </c>
      <c r="P903" s="7">
        <f ca="1">OFFSET(STATIC!$B$6,MATCH('Data Manipulation'!$A903,STATIC!$A$6:$A$2307, 0)-1,3*(COLUMN()-COLUMN($B$16)))*$J903</f>
        <v>262.98860560000003</v>
      </c>
      <c r="Q903" s="7">
        <f ca="1">OFFSET(STATIC!$B$6,MATCH('Data Manipulation'!$A903,STATIC!$A$6:$A$2307, 0)-1,3*(COLUMN()-COLUMN($B$16)))</f>
        <v>14.47</v>
      </c>
      <c r="R903" s="7">
        <f ca="1">OFFSET(STATIC!$B$6,MATCH('Data Manipulation'!$A903,STATIC!$A$6:$A$2307, 0)-1,3*(COLUMN()-COLUMN($B$16)))</f>
        <v>5013.8649999999998</v>
      </c>
      <c r="U903" s="14">
        <f t="shared" ca="1" si="242"/>
        <v>5.7606862634359416E-3</v>
      </c>
      <c r="V903" s="14">
        <f t="shared" ca="1" si="243"/>
        <v>-8.8238956224551204E-3</v>
      </c>
      <c r="W903" s="14">
        <f t="shared" ca="1" si="244"/>
        <v>4.1832655565178788E-4</v>
      </c>
      <c r="X903" s="14">
        <f t="shared" ca="1" si="245"/>
        <v>-3.85774452417848E-5</v>
      </c>
      <c r="Y903" s="14">
        <f t="shared" ca="1" si="246"/>
        <v>4.3488504955813394E-3</v>
      </c>
      <c r="Z903" s="14">
        <f t="shared" ca="1" si="247"/>
        <v>3.3821282429653217E-2</v>
      </c>
      <c r="AA903" s="14">
        <f t="shared" ca="1" si="248"/>
        <v>4.5565542486516036E-3</v>
      </c>
      <c r="AB903" s="14">
        <f t="shared" ca="1" si="249"/>
        <v>3.544075962945582E-3</v>
      </c>
      <c r="AC903" s="14">
        <f t="shared" ca="1" si="250"/>
        <v>3.2884533922526633E-3</v>
      </c>
      <c r="AD903" s="14">
        <f t="shared" ca="1" si="251"/>
        <v>4.1073174409342562E-3</v>
      </c>
      <c r="AE903" s="14">
        <f t="shared" ca="1" si="252"/>
        <v>1.49072980182924E-3</v>
      </c>
      <c r="AF903" s="14">
        <f t="shared" ca="1" si="253"/>
        <v>6.35793452584223E-3</v>
      </c>
      <c r="AG903" s="14">
        <f t="shared" ca="1" si="254"/>
        <v>-7.4703156033585714E-4</v>
      </c>
      <c r="AH903" s="14">
        <f t="shared" ca="1" si="255"/>
        <v>-2.0907409831840049E-3</v>
      </c>
      <c r="AI903" s="14">
        <f t="shared" ca="1" si="256"/>
        <v>-5.7674400688972882E-4</v>
      </c>
      <c r="AJ903" s="14">
        <f t="shared" ca="1" si="257"/>
        <v>-5.5121479297578387E-2</v>
      </c>
      <c r="AK903" s="14">
        <f t="shared" ca="1" si="258"/>
        <v>-1.5469100165348961E-3</v>
      </c>
    </row>
    <row r="904" spans="1:37" x14ac:dyDescent="0.2">
      <c r="A904" s="13">
        <f ca="1">IF(OFFSET(STATIC!$A$6,MATCH($A$16, STATIC!$A$6:$A$2307,0)+ROW()-ROW($A$16),0)&gt;$A$12, OFFSET(STATIC!$A$6,MATCH($A$16, STATIC!$A$6:$A$2307,0)+ROW()-ROW($A$16),0), FALSE)</f>
        <v>42163</v>
      </c>
      <c r="B904" s="7">
        <f ca="1">OFFSET(STATIC!$B$6,MATCH('Data Manipulation'!$A904,STATIC!$A$6:$A$2307, 0)-1,3*(COLUMN()-COLUMN($B$16)))</f>
        <v>228.48</v>
      </c>
      <c r="C904" s="7">
        <f ca="1">OFFSET(STATIC!$B$6,MATCH('Data Manipulation'!$A904,STATIC!$A$6:$A$2307, 0)-1,3*(COLUMN()-COLUMN($B$16)))</f>
        <v>286.85000000000002</v>
      </c>
      <c r="D904" s="7">
        <f ca="1">OFFSET(STATIC!$B$6,MATCH('Data Manipulation'!$A904,STATIC!$A$6:$A$2307, 0)-1,3*(COLUMN()-COLUMN($B$16)))</f>
        <v>2079.2800000000002</v>
      </c>
      <c r="E904" s="7">
        <f ca="1">OFFSET(STATIC!$B$6,MATCH('Data Manipulation'!$A904,STATIC!$A$6:$A$2307, 0)-1,3*(COLUMN()-COLUMN($B$16)))*$J904</f>
        <v>3895.9526229999997</v>
      </c>
      <c r="F904" s="7">
        <f ca="1">OFFSET(STATIC!$B$6,MATCH('Data Manipulation'!$A904,STATIC!$A$6:$A$2307, 0)-1,3*(COLUMN()-COLUMN($B$16)))</f>
        <v>1172.47</v>
      </c>
      <c r="G904" s="7">
        <f ca="1">OFFSET(STATIC!$B$6,MATCH('Data Manipulation'!$A904,STATIC!$A$6:$A$2307, 0)-1,3*(COLUMN()-COLUMN($B$16)))</f>
        <v>58.14</v>
      </c>
      <c r="H904" s="7">
        <f ca="1">OFFSET(STATIC!$B$6,MATCH('Data Manipulation'!$A904,STATIC!$A$6:$A$2307, 0)-1,3*(COLUMN()-COLUMN($B$16)))</f>
        <v>31.362279999999998</v>
      </c>
      <c r="I904" s="7">
        <f ca="1">OFFSET(STATIC!$B$6,MATCH('Data Manipulation'!$A904,STATIC!$A$6:$A$2307, 0)-1,3*(COLUMN()-COLUMN($B$16)))</f>
        <v>174.63</v>
      </c>
      <c r="J904" s="7">
        <f ca="1">OFFSET(STATIC!$B$6,MATCH('Data Manipulation'!$A904,STATIC!$A$6:$A$2307, 0)-1,3*(COLUMN()-COLUMN($B$16)))</f>
        <v>1.1233</v>
      </c>
      <c r="K904" s="7">
        <f ca="1">OFFSET(STATIC!$B$6,MATCH('Data Manipulation'!$A904,STATIC!$A$6:$A$2307, 0)-1,3*(COLUMN()-COLUMN($B$16)))</f>
        <v>1.5306999999999999</v>
      </c>
      <c r="L904" s="7">
        <f ca="1">OFFSET(STATIC!$B$6,MATCH('Data Manipulation'!$A904,STATIC!$A$6:$A$2307, 0)-1,3*(COLUMN()-COLUMN($B$16)))</f>
        <v>1.0725</v>
      </c>
      <c r="M904" s="7">
        <f ca="1">OFFSET(STATIC!$B$6,MATCH('Data Manipulation'!$A904,STATIC!$A$6:$A$2307, 0)-1,3*(COLUMN()-COLUMN($B$16)))</f>
        <v>7.9959999999999996E-3</v>
      </c>
      <c r="N904" s="7">
        <f ca="1">OFFSET(STATIC!$B$6,MATCH('Data Manipulation'!$A904,STATIC!$A$6:$A$2307, 0)-1,3*(COLUMN()-COLUMN($B$16)))*$J904</f>
        <v>248.87823566999998</v>
      </c>
      <c r="O904" s="7">
        <f ca="1">OFFSET(STATIC!$B$6,MATCH('Data Manipulation'!$A904,STATIC!$A$6:$A$2307, 0)-1,3*(COLUMN()-COLUMN($B$16)))</f>
        <v>1910.41</v>
      </c>
      <c r="P904" s="7">
        <f ca="1">OFFSET(STATIC!$B$6,MATCH('Data Manipulation'!$A904,STATIC!$A$6:$A$2307, 0)-1,3*(COLUMN()-COLUMN($B$16)))*$J904</f>
        <v>263.14032644999998</v>
      </c>
      <c r="Q904" s="7">
        <f ca="1">OFFSET(STATIC!$B$6,MATCH('Data Manipulation'!$A904,STATIC!$A$6:$A$2307, 0)-1,3*(COLUMN()-COLUMN($B$16)))</f>
        <v>15.29</v>
      </c>
      <c r="R904" s="7">
        <f ca="1">OFFSET(STATIC!$B$6,MATCH('Data Manipulation'!$A904,STATIC!$A$6:$A$2307, 0)-1,3*(COLUMN()-COLUMN($B$16)))</f>
        <v>5021.6270000000004</v>
      </c>
      <c r="U904" s="14">
        <f t="shared" ca="1" si="242"/>
        <v>1.588175255294319E-2</v>
      </c>
      <c r="V904" s="14">
        <f t="shared" ca="1" si="243"/>
        <v>1.220894893085868E-3</v>
      </c>
      <c r="W904" s="14">
        <f t="shared" ca="1" si="244"/>
        <v>-6.4955370983836944E-3</v>
      </c>
      <c r="X904" s="14">
        <f t="shared" ca="1" si="245"/>
        <v>-2.3802798502154366E-3</v>
      </c>
      <c r="Y904" s="14">
        <f t="shared" ca="1" si="246"/>
        <v>3.3404130965984206E-3</v>
      </c>
      <c r="Z904" s="14">
        <f t="shared" ca="1" si="247"/>
        <v>-1.6884514702008718E-2</v>
      </c>
      <c r="AA904" s="14">
        <f t="shared" ca="1" si="248"/>
        <v>1.4600876665743579E-2</v>
      </c>
      <c r="AB904" s="14">
        <f t="shared" ca="1" si="249"/>
        <v>2.5802026871601519E-3</v>
      </c>
      <c r="AC904" s="14">
        <f t="shared" ca="1" si="250"/>
        <v>9.5711630063306206E-3</v>
      </c>
      <c r="AD904" s="14">
        <f t="shared" ca="1" si="251"/>
        <v>2.1582036433776546E-3</v>
      </c>
      <c r="AE904" s="14">
        <f t="shared" ca="1" si="252"/>
        <v>7.9569809005822223E-3</v>
      </c>
      <c r="AF904" s="14">
        <f t="shared" ca="1" si="253"/>
        <v>3.6334062399245325E-3</v>
      </c>
      <c r="AG904" s="14">
        <f t="shared" ca="1" si="254"/>
        <v>6.9558809206895873E-3</v>
      </c>
      <c r="AH904" s="14">
        <f t="shared" ca="1" si="255"/>
        <v>1.367132979337911E-3</v>
      </c>
      <c r="AI904" s="14">
        <f t="shared" ca="1" si="256"/>
        <v>7.3802425492238135E-3</v>
      </c>
      <c r="AJ904" s="14">
        <f t="shared" ca="1" si="257"/>
        <v>7.325307783196161E-2</v>
      </c>
      <c r="AK904" s="14">
        <f t="shared" ca="1" si="258"/>
        <v>-9.28264455162193E-3</v>
      </c>
    </row>
    <row r="905" spans="1:37" x14ac:dyDescent="0.2">
      <c r="A905" s="13">
        <f ca="1">IF(OFFSET(STATIC!$A$6,MATCH($A$16, STATIC!$A$6:$A$2307,0)+ROW()-ROW($A$16),0)&gt;$A$12, OFFSET(STATIC!$A$6,MATCH($A$16, STATIC!$A$6:$A$2307,0)+ROW()-ROW($A$16),0), FALSE)</f>
        <v>42160</v>
      </c>
      <c r="B905" s="7">
        <f ca="1">OFFSET(STATIC!$B$6,MATCH('Data Manipulation'!$A905,STATIC!$A$6:$A$2307, 0)-1,3*(COLUMN()-COLUMN($B$16)))</f>
        <v>224.88</v>
      </c>
      <c r="C905" s="7">
        <f ca="1">OFFSET(STATIC!$B$6,MATCH('Data Manipulation'!$A905,STATIC!$A$6:$A$2307, 0)-1,3*(COLUMN()-COLUMN($B$16)))</f>
        <v>286.5</v>
      </c>
      <c r="D905" s="7">
        <f ca="1">OFFSET(STATIC!$B$6,MATCH('Data Manipulation'!$A905,STATIC!$A$6:$A$2307, 0)-1,3*(COLUMN()-COLUMN($B$16)))</f>
        <v>2092.83</v>
      </c>
      <c r="E905" s="7">
        <f ca="1">OFFSET(STATIC!$B$6,MATCH('Data Manipulation'!$A905,STATIC!$A$6:$A$2307, 0)-1,3*(COLUMN()-COLUMN($B$16)))*$J905</f>
        <v>3905.2371260000004</v>
      </c>
      <c r="F905" s="7">
        <f ca="1">OFFSET(STATIC!$B$6,MATCH('Data Manipulation'!$A905,STATIC!$A$6:$A$2307, 0)-1,3*(COLUMN()-COLUMN($B$16)))</f>
        <v>1168.56</v>
      </c>
      <c r="G905" s="7">
        <f ca="1">OFFSET(STATIC!$B$6,MATCH('Data Manipulation'!$A905,STATIC!$A$6:$A$2307, 0)-1,3*(COLUMN()-COLUMN($B$16)))</f>
        <v>59.13</v>
      </c>
      <c r="H905" s="7">
        <f ca="1">OFFSET(STATIC!$B$6,MATCH('Data Manipulation'!$A905,STATIC!$A$6:$A$2307, 0)-1,3*(COLUMN()-COLUMN($B$16)))</f>
        <v>30.907689999999999</v>
      </c>
      <c r="I905" s="7">
        <f ca="1">OFFSET(STATIC!$B$6,MATCH('Data Manipulation'!$A905,STATIC!$A$6:$A$2307, 0)-1,3*(COLUMN()-COLUMN($B$16)))</f>
        <v>174.18</v>
      </c>
      <c r="J905" s="7">
        <f ca="1">OFFSET(STATIC!$B$6,MATCH('Data Manipulation'!$A905,STATIC!$A$6:$A$2307, 0)-1,3*(COLUMN()-COLUMN($B$16)))</f>
        <v>1.1126</v>
      </c>
      <c r="K905" s="7">
        <f ca="1">OFFSET(STATIC!$B$6,MATCH('Data Manipulation'!$A905,STATIC!$A$6:$A$2307, 0)-1,3*(COLUMN()-COLUMN($B$16)))</f>
        <v>1.5274000000000001</v>
      </c>
      <c r="L905" s="7">
        <f ca="1">OFFSET(STATIC!$B$6,MATCH('Data Manipulation'!$A905,STATIC!$A$6:$A$2307, 0)-1,3*(COLUMN()-COLUMN($B$16)))</f>
        <v>1.0640000000000001</v>
      </c>
      <c r="M905" s="7">
        <f ca="1">OFFSET(STATIC!$B$6,MATCH('Data Manipulation'!$A905,STATIC!$A$6:$A$2307, 0)-1,3*(COLUMN()-COLUMN($B$16)))</f>
        <v>7.9670000000000001E-3</v>
      </c>
      <c r="N905" s="7">
        <f ca="1">OFFSET(STATIC!$B$6,MATCH('Data Manipulation'!$A905,STATIC!$A$6:$A$2307, 0)-1,3*(COLUMN()-COLUMN($B$16)))*$J905</f>
        <v>247.15307526000001</v>
      </c>
      <c r="O905" s="7">
        <f ca="1">OFFSET(STATIC!$B$6,MATCH('Data Manipulation'!$A905,STATIC!$A$6:$A$2307, 0)-1,3*(COLUMN()-COLUMN($B$16)))</f>
        <v>1907.8</v>
      </c>
      <c r="P905" s="7">
        <f ca="1">OFFSET(STATIC!$B$6,MATCH('Data Manipulation'!$A905,STATIC!$A$6:$A$2307, 0)-1,3*(COLUMN()-COLUMN($B$16)))*$J905</f>
        <v>261.20543578000002</v>
      </c>
      <c r="Q905" s="7">
        <f ca="1">OFFSET(STATIC!$B$6,MATCH('Data Manipulation'!$A905,STATIC!$A$6:$A$2307, 0)-1,3*(COLUMN()-COLUMN($B$16)))</f>
        <v>14.21</v>
      </c>
      <c r="R905" s="7">
        <f ca="1">OFFSET(STATIC!$B$6,MATCH('Data Manipulation'!$A905,STATIC!$A$6:$A$2307, 0)-1,3*(COLUMN()-COLUMN($B$16)))</f>
        <v>5068.4579999999996</v>
      </c>
      <c r="U905" s="14">
        <f t="shared" ca="1" si="242"/>
        <v>5.3504675528309462E-3</v>
      </c>
      <c r="V905" s="14">
        <f t="shared" ca="1" si="243"/>
        <v>-9.1378778054267609E-3</v>
      </c>
      <c r="W905" s="14">
        <f t="shared" ca="1" si="244"/>
        <v>-1.4372106268171129E-3</v>
      </c>
      <c r="X905" s="14">
        <f t="shared" ca="1" si="245"/>
        <v>-2.7579790005500648E-2</v>
      </c>
      <c r="Y905" s="14">
        <f t="shared" ca="1" si="246"/>
        <v>-6.3891440189975208E-3</v>
      </c>
      <c r="Z905" s="14">
        <f t="shared" ca="1" si="247"/>
        <v>1.9295399286319136E-2</v>
      </c>
      <c r="AA905" s="14">
        <f t="shared" ca="1" si="248"/>
        <v>-1.0221081368047667E-2</v>
      </c>
      <c r="AB905" s="14">
        <f t="shared" ca="1" si="249"/>
        <v>2.5293184328189842E-3</v>
      </c>
      <c r="AC905" s="14">
        <f t="shared" ca="1" si="250"/>
        <v>-1.4455502897411451E-2</v>
      </c>
      <c r="AD905" s="14">
        <f t="shared" ca="1" si="251"/>
        <v>-7.0459581686696127E-3</v>
      </c>
      <c r="AE905" s="14">
        <f t="shared" ca="1" si="252"/>
        <v>-7.3973837958841481E-3</v>
      </c>
      <c r="AF905" s="14">
        <f t="shared" ca="1" si="253"/>
        <v>-8.0010428080961593E-3</v>
      </c>
      <c r="AG905" s="14">
        <f t="shared" ca="1" si="254"/>
        <v>-1.5639639387816914E-2</v>
      </c>
      <c r="AH905" s="14">
        <f t="shared" ca="1" si="255"/>
        <v>-4.4350609296683642E-3</v>
      </c>
      <c r="AI905" s="14">
        <f t="shared" ca="1" si="256"/>
        <v>-1.6726633720304879E-2</v>
      </c>
      <c r="AJ905" s="14">
        <f t="shared" ca="1" si="257"/>
        <v>-3.4581592504336865E-2</v>
      </c>
      <c r="AK905" s="14">
        <f t="shared" ca="1" si="258"/>
        <v>1.8430858857419036E-3</v>
      </c>
    </row>
    <row r="906" spans="1:37" x14ac:dyDescent="0.2">
      <c r="A906" s="13">
        <f ca="1">IF(OFFSET(STATIC!$A$6,MATCH($A$16, STATIC!$A$6:$A$2307,0)+ROW()-ROW($A$16),0)&gt;$A$12, OFFSET(STATIC!$A$6,MATCH($A$16, STATIC!$A$6:$A$2307,0)+ROW()-ROW($A$16),0), FALSE)</f>
        <v>42159</v>
      </c>
      <c r="B906" s="7">
        <f ca="1">OFFSET(STATIC!$B$6,MATCH('Data Manipulation'!$A906,STATIC!$A$6:$A$2307, 0)-1,3*(COLUMN()-COLUMN($B$16)))</f>
        <v>223.68</v>
      </c>
      <c r="C906" s="7">
        <f ca="1">OFFSET(STATIC!$B$6,MATCH('Data Manipulation'!$A906,STATIC!$A$6:$A$2307, 0)-1,3*(COLUMN()-COLUMN($B$16)))</f>
        <v>289.13</v>
      </c>
      <c r="D906" s="7">
        <f ca="1">OFFSET(STATIC!$B$6,MATCH('Data Manipulation'!$A906,STATIC!$A$6:$A$2307, 0)-1,3*(COLUMN()-COLUMN($B$16)))</f>
        <v>2095.84</v>
      </c>
      <c r="E906" s="7">
        <f ca="1">OFFSET(STATIC!$B$6,MATCH('Data Manipulation'!$A906,STATIC!$A$6:$A$2307, 0)-1,3*(COLUMN()-COLUMN($B$16)))*$J906</f>
        <v>4014.4417440000002</v>
      </c>
      <c r="F906" s="7">
        <f ca="1">OFFSET(STATIC!$B$6,MATCH('Data Manipulation'!$A906,STATIC!$A$6:$A$2307, 0)-1,3*(COLUMN()-COLUMN($B$16)))</f>
        <v>1176.05</v>
      </c>
      <c r="G906" s="7">
        <f ca="1">OFFSET(STATIC!$B$6,MATCH('Data Manipulation'!$A906,STATIC!$A$6:$A$2307, 0)-1,3*(COLUMN()-COLUMN($B$16)))</f>
        <v>58</v>
      </c>
      <c r="H906" s="7">
        <f ca="1">OFFSET(STATIC!$B$6,MATCH('Data Manipulation'!$A906,STATIC!$A$6:$A$2307, 0)-1,3*(COLUMN()-COLUMN($B$16)))</f>
        <v>31.22522</v>
      </c>
      <c r="I906" s="7">
        <f ca="1">OFFSET(STATIC!$B$6,MATCH('Data Manipulation'!$A906,STATIC!$A$6:$A$2307, 0)-1,3*(COLUMN()-COLUMN($B$16)))</f>
        <v>173.74</v>
      </c>
      <c r="J906" s="7">
        <f ca="1">OFFSET(STATIC!$B$6,MATCH('Data Manipulation'!$A906,STATIC!$A$6:$A$2307, 0)-1,3*(COLUMN()-COLUMN($B$16)))</f>
        <v>1.1288</v>
      </c>
      <c r="K906" s="7">
        <f ca="1">OFFSET(STATIC!$B$6,MATCH('Data Manipulation'!$A906,STATIC!$A$6:$A$2307, 0)-1,3*(COLUMN()-COLUMN($B$16)))</f>
        <v>1.5382</v>
      </c>
      <c r="L906" s="7">
        <f ca="1">OFFSET(STATIC!$B$6,MATCH('Data Manipulation'!$A906,STATIC!$A$6:$A$2307, 0)-1,3*(COLUMN()-COLUMN($B$16)))</f>
        <v>1.0719000000000001</v>
      </c>
      <c r="M906" s="7">
        <f ca="1">OFFSET(STATIC!$B$6,MATCH('Data Manipulation'!$A906,STATIC!$A$6:$A$2307, 0)-1,3*(COLUMN()-COLUMN($B$16)))</f>
        <v>8.0309999999999999E-3</v>
      </c>
      <c r="N906" s="7">
        <f ca="1">OFFSET(STATIC!$B$6,MATCH('Data Manipulation'!$A906,STATIC!$A$6:$A$2307, 0)-1,3*(COLUMN()-COLUMN($B$16)))*$J906</f>
        <v>251.04884504</v>
      </c>
      <c r="O906" s="7">
        <f ca="1">OFFSET(STATIC!$B$6,MATCH('Data Manipulation'!$A906,STATIC!$A$6:$A$2307, 0)-1,3*(COLUMN()-COLUMN($B$16)))</f>
        <v>1916.28</v>
      </c>
      <c r="P906" s="7">
        <f ca="1">OFFSET(STATIC!$B$6,MATCH('Data Manipulation'!$A906,STATIC!$A$6:$A$2307, 0)-1,3*(COLUMN()-COLUMN($B$16)))*$J906</f>
        <v>265.61126808</v>
      </c>
      <c r="Q906" s="7">
        <f ca="1">OFFSET(STATIC!$B$6,MATCH('Data Manipulation'!$A906,STATIC!$A$6:$A$2307, 0)-1,3*(COLUMN()-COLUMN($B$16)))</f>
        <v>14.71</v>
      </c>
      <c r="R906" s="7">
        <f ca="1">OFFSET(STATIC!$B$6,MATCH('Data Manipulation'!$A906,STATIC!$A$6:$A$2307, 0)-1,3*(COLUMN()-COLUMN($B$16)))</f>
        <v>5059.125</v>
      </c>
      <c r="U906" s="14">
        <f t="shared" ca="1" si="242"/>
        <v>-1.4557331455150434E-2</v>
      </c>
      <c r="V906" s="14">
        <f t="shared" ca="1" si="243"/>
        <v>-5.5873774385528105E-3</v>
      </c>
      <c r="W906" s="14">
        <f t="shared" ca="1" si="244"/>
        <v>-8.6605718154161154E-3</v>
      </c>
      <c r="X906" s="14">
        <f t="shared" ca="1" si="245"/>
        <v>-4.7583568606988213E-3</v>
      </c>
      <c r="Y906" s="14">
        <f t="shared" ca="1" si="246"/>
        <v>-5.697779550976812E-3</v>
      </c>
      <c r="Z906" s="14">
        <f t="shared" ca="1" si="247"/>
        <v>-2.7883479350118364E-2</v>
      </c>
      <c r="AA906" s="14">
        <f t="shared" ca="1" si="248"/>
        <v>1.7035762348451378E-2</v>
      </c>
      <c r="AB906" s="14">
        <f t="shared" ca="1" si="249"/>
        <v>-1.150260185899976E-2</v>
      </c>
      <c r="AC906" s="14">
        <f t="shared" ca="1" si="250"/>
        <v>2.9277401918172906E-3</v>
      </c>
      <c r="AD906" s="14">
        <f t="shared" ca="1" si="251"/>
        <v>3.4515354508915796E-3</v>
      </c>
      <c r="AE906" s="14">
        <f t="shared" ca="1" si="252"/>
        <v>1.7741262415218563E-3</v>
      </c>
      <c r="AF906" s="14">
        <f t="shared" ca="1" si="253"/>
        <v>-1.2444003596867447E-3</v>
      </c>
      <c r="AG906" s="14">
        <f t="shared" ca="1" si="254"/>
        <v>4.2469357099762985E-3</v>
      </c>
      <c r="AH906" s="14">
        <f t="shared" ca="1" si="255"/>
        <v>2.9318407705794967E-3</v>
      </c>
      <c r="AI906" s="14">
        <f t="shared" ca="1" si="256"/>
        <v>3.3659926216004208E-3</v>
      </c>
      <c r="AJ906" s="14">
        <f t="shared" ca="1" si="257"/>
        <v>7.4055680470702212E-2</v>
      </c>
      <c r="AK906" s="14">
        <f t="shared" ca="1" si="258"/>
        <v>-7.8962006025032564E-3</v>
      </c>
    </row>
    <row r="907" spans="1:37" x14ac:dyDescent="0.2">
      <c r="A907" s="13">
        <f ca="1">IF(OFFSET(STATIC!$A$6,MATCH($A$16, STATIC!$A$6:$A$2307,0)+ROW()-ROW($A$16),0)&gt;$A$12, OFFSET(STATIC!$A$6,MATCH($A$16, STATIC!$A$6:$A$2307,0)+ROW()-ROW($A$16),0), FALSE)</f>
        <v>42158</v>
      </c>
      <c r="B907" s="7">
        <f ca="1">OFFSET(STATIC!$B$6,MATCH('Data Manipulation'!$A907,STATIC!$A$6:$A$2307, 0)-1,3*(COLUMN()-COLUMN($B$16)))</f>
        <v>226.96</v>
      </c>
      <c r="C907" s="7">
        <f ca="1">OFFSET(STATIC!$B$6,MATCH('Data Manipulation'!$A907,STATIC!$A$6:$A$2307, 0)-1,3*(COLUMN()-COLUMN($B$16)))</f>
        <v>290.75</v>
      </c>
      <c r="D907" s="7">
        <f ca="1">OFFSET(STATIC!$B$6,MATCH('Data Manipulation'!$A907,STATIC!$A$6:$A$2307, 0)-1,3*(COLUMN()-COLUMN($B$16)))</f>
        <v>2114.0700000000002</v>
      </c>
      <c r="E907" s="7">
        <f ca="1">OFFSET(STATIC!$B$6,MATCH('Data Manipulation'!$A907,STATIC!$A$6:$A$2307, 0)-1,3*(COLUMN()-COLUMN($B$16)))*$J907</f>
        <v>4033.58941</v>
      </c>
      <c r="F907" s="7">
        <f ca="1">OFFSET(STATIC!$B$6,MATCH('Data Manipulation'!$A907,STATIC!$A$6:$A$2307, 0)-1,3*(COLUMN()-COLUMN($B$16)))</f>
        <v>1182.77</v>
      </c>
      <c r="G907" s="7">
        <f ca="1">OFFSET(STATIC!$B$6,MATCH('Data Manipulation'!$A907,STATIC!$A$6:$A$2307, 0)-1,3*(COLUMN()-COLUMN($B$16)))</f>
        <v>59.64</v>
      </c>
      <c r="H907" s="7">
        <f ca="1">OFFSET(STATIC!$B$6,MATCH('Data Manipulation'!$A907,STATIC!$A$6:$A$2307, 0)-1,3*(COLUMN()-COLUMN($B$16)))</f>
        <v>30.697780000000002</v>
      </c>
      <c r="I907" s="7">
        <f ca="1">OFFSET(STATIC!$B$6,MATCH('Data Manipulation'!$A907,STATIC!$A$6:$A$2307, 0)-1,3*(COLUMN()-COLUMN($B$16)))</f>
        <v>175.75</v>
      </c>
      <c r="J907" s="7">
        <f ca="1">OFFSET(STATIC!$B$6,MATCH('Data Manipulation'!$A907,STATIC!$A$6:$A$2307, 0)-1,3*(COLUMN()-COLUMN($B$16)))</f>
        <v>1.1254999999999999</v>
      </c>
      <c r="K907" s="7">
        <f ca="1">OFFSET(STATIC!$B$6,MATCH('Data Manipulation'!$A907,STATIC!$A$6:$A$2307, 0)-1,3*(COLUMN()-COLUMN($B$16)))</f>
        <v>1.5329000000000002</v>
      </c>
      <c r="L907" s="7">
        <f ca="1">OFFSET(STATIC!$B$6,MATCH('Data Manipulation'!$A907,STATIC!$A$6:$A$2307, 0)-1,3*(COLUMN()-COLUMN($B$16)))</f>
        <v>1.07</v>
      </c>
      <c r="M907" s="7">
        <f ca="1">OFFSET(STATIC!$B$6,MATCH('Data Manipulation'!$A907,STATIC!$A$6:$A$2307, 0)-1,3*(COLUMN()-COLUMN($B$16)))</f>
        <v>8.0409999999999995E-3</v>
      </c>
      <c r="N907" s="7">
        <f ca="1">OFFSET(STATIC!$B$6,MATCH('Data Manipulation'!$A907,STATIC!$A$6:$A$2307, 0)-1,3*(COLUMN()-COLUMN($B$16)))*$J907</f>
        <v>249.98491754999998</v>
      </c>
      <c r="O907" s="7">
        <f ca="1">OFFSET(STATIC!$B$6,MATCH('Data Manipulation'!$A907,STATIC!$A$6:$A$2307, 0)-1,3*(COLUMN()-COLUMN($B$16)))</f>
        <v>1910.67</v>
      </c>
      <c r="P907" s="7">
        <f ca="1">OFFSET(STATIC!$B$6,MATCH('Data Manipulation'!$A907,STATIC!$A$6:$A$2307, 0)-1,3*(COLUMN()-COLUMN($B$16)))*$J907</f>
        <v>264.71872550000001</v>
      </c>
      <c r="Q907" s="7">
        <f ca="1">OFFSET(STATIC!$B$6,MATCH('Data Manipulation'!$A907,STATIC!$A$6:$A$2307, 0)-1,3*(COLUMN()-COLUMN($B$16)))</f>
        <v>13.66</v>
      </c>
      <c r="R907" s="7">
        <f ca="1">OFFSET(STATIC!$B$6,MATCH('Data Manipulation'!$A907,STATIC!$A$6:$A$2307, 0)-1,3*(COLUMN()-COLUMN($B$16)))</f>
        <v>5099.2309999999998</v>
      </c>
      <c r="U907" s="14">
        <f t="shared" ca="1" si="242"/>
        <v>8.2734682748489032E-3</v>
      </c>
      <c r="V907" s="14">
        <f t="shared" ca="1" si="243"/>
        <v>-5.7615303931204537E-3</v>
      </c>
      <c r="W907" s="14">
        <f t="shared" ca="1" si="244"/>
        <v>2.1166434256780875E-3</v>
      </c>
      <c r="X907" s="14">
        <f t="shared" ca="1" si="245"/>
        <v>1.3271301632839783E-2</v>
      </c>
      <c r="Y907" s="14">
        <f t="shared" ca="1" si="246"/>
        <v>-9.0561575046158617E-3</v>
      </c>
      <c r="Z907" s="14">
        <f t="shared" ca="1" si="247"/>
        <v>-2.6800611508091474E-2</v>
      </c>
      <c r="AA907" s="14">
        <f t="shared" ca="1" si="248"/>
        <v>-3.4210992711097223E-3</v>
      </c>
      <c r="AB907" s="14">
        <f t="shared" ca="1" si="249"/>
        <v>1.3665093511756302E-3</v>
      </c>
      <c r="AC907" s="14">
        <f t="shared" ca="1" si="250"/>
        <v>7.1333338590630546E-3</v>
      </c>
      <c r="AD907" s="14">
        <f t="shared" ca="1" si="251"/>
        <v>-2.0202685355557044E-3</v>
      </c>
      <c r="AE907" s="14">
        <f t="shared" ca="1" si="252"/>
        <v>-1.8674141747954732E-3</v>
      </c>
      <c r="AF907" s="14">
        <f t="shared" ca="1" si="253"/>
        <v>-2.7322421368731736E-3</v>
      </c>
      <c r="AG907" s="14">
        <f t="shared" ca="1" si="254"/>
        <v>-3.1031355929533161E-3</v>
      </c>
      <c r="AH907" s="14">
        <f t="shared" ca="1" si="255"/>
        <v>-4.1626358317133913E-3</v>
      </c>
      <c r="AI907" s="14">
        <f t="shared" ca="1" si="256"/>
        <v>2.4261804821810871E-4</v>
      </c>
      <c r="AJ907" s="14">
        <f t="shared" ca="1" si="257"/>
        <v>-4.1583051841185721E-2</v>
      </c>
      <c r="AK907" s="14">
        <f t="shared" ca="1" si="258"/>
        <v>4.4629686327924585E-3</v>
      </c>
    </row>
    <row r="908" spans="1:37" x14ac:dyDescent="0.2">
      <c r="A908" s="13">
        <f ca="1">IF(OFFSET(STATIC!$A$6,MATCH($A$16, STATIC!$A$6:$A$2307,0)+ROW()-ROW($A$16),0)&gt;$A$12, OFFSET(STATIC!$A$6,MATCH($A$16, STATIC!$A$6:$A$2307,0)+ROW()-ROW($A$16),0), FALSE)</f>
        <v>42157</v>
      </c>
      <c r="B908" s="7">
        <f ca="1">OFFSET(STATIC!$B$6,MATCH('Data Manipulation'!$A908,STATIC!$A$6:$A$2307, 0)-1,3*(COLUMN()-COLUMN($B$16)))</f>
        <v>225.09</v>
      </c>
      <c r="C908" s="7">
        <f ca="1">OFFSET(STATIC!$B$6,MATCH('Data Manipulation'!$A908,STATIC!$A$6:$A$2307, 0)-1,3*(COLUMN()-COLUMN($B$16)))</f>
        <v>292.43</v>
      </c>
      <c r="D908" s="7">
        <f ca="1">OFFSET(STATIC!$B$6,MATCH('Data Manipulation'!$A908,STATIC!$A$6:$A$2307, 0)-1,3*(COLUMN()-COLUMN($B$16)))</f>
        <v>2109.6</v>
      </c>
      <c r="E908" s="7">
        <f ca="1">OFFSET(STATIC!$B$6,MATCH('Data Manipulation'!$A908,STATIC!$A$6:$A$2307, 0)-1,3*(COLUMN()-COLUMN($B$16)))*$J908</f>
        <v>3980.4120749999997</v>
      </c>
      <c r="F908" s="7">
        <f ca="1">OFFSET(STATIC!$B$6,MATCH('Data Manipulation'!$A908,STATIC!$A$6:$A$2307, 0)-1,3*(COLUMN()-COLUMN($B$16)))</f>
        <v>1193.53</v>
      </c>
      <c r="G908" s="7">
        <f ca="1">OFFSET(STATIC!$B$6,MATCH('Data Manipulation'!$A908,STATIC!$A$6:$A$2307, 0)-1,3*(COLUMN()-COLUMN($B$16)))</f>
        <v>61.26</v>
      </c>
      <c r="H908" s="7">
        <f ca="1">OFFSET(STATIC!$B$6,MATCH('Data Manipulation'!$A908,STATIC!$A$6:$A$2307, 0)-1,3*(COLUMN()-COLUMN($B$16)))</f>
        <v>30.802980000000002</v>
      </c>
      <c r="I908" s="7">
        <f ca="1">OFFSET(STATIC!$B$6,MATCH('Data Manipulation'!$A908,STATIC!$A$6:$A$2307, 0)-1,3*(COLUMN()-COLUMN($B$16)))</f>
        <v>175.51</v>
      </c>
      <c r="J908" s="7">
        <f ca="1">OFFSET(STATIC!$B$6,MATCH('Data Manipulation'!$A908,STATIC!$A$6:$A$2307, 0)-1,3*(COLUMN()-COLUMN($B$16)))</f>
        <v>1.1174999999999999</v>
      </c>
      <c r="K908" s="7">
        <f ca="1">OFFSET(STATIC!$B$6,MATCH('Data Manipulation'!$A908,STATIC!$A$6:$A$2307, 0)-1,3*(COLUMN()-COLUMN($B$16)))</f>
        <v>1.536</v>
      </c>
      <c r="L908" s="7">
        <f ca="1">OFFSET(STATIC!$B$6,MATCH('Data Manipulation'!$A908,STATIC!$A$6:$A$2307, 0)-1,3*(COLUMN()-COLUMN($B$16)))</f>
        <v>1.0720000000000001</v>
      </c>
      <c r="M908" s="7">
        <f ca="1">OFFSET(STATIC!$B$6,MATCH('Data Manipulation'!$A908,STATIC!$A$6:$A$2307, 0)-1,3*(COLUMN()-COLUMN($B$16)))</f>
        <v>8.0630000000000007E-3</v>
      </c>
      <c r="N908" s="7">
        <f ca="1">OFFSET(STATIC!$B$6,MATCH('Data Manipulation'!$A908,STATIC!$A$6:$A$2307, 0)-1,3*(COLUMN()-COLUMN($B$16)))*$J908</f>
        <v>250.76185949999999</v>
      </c>
      <c r="O908" s="7">
        <f ca="1">OFFSET(STATIC!$B$6,MATCH('Data Manipulation'!$A908,STATIC!$A$6:$A$2307, 0)-1,3*(COLUMN()-COLUMN($B$16)))</f>
        <v>1918.64</v>
      </c>
      <c r="P908" s="7">
        <f ca="1">OFFSET(STATIC!$B$6,MATCH('Data Manipulation'!$A908,STATIC!$A$6:$A$2307, 0)-1,3*(COLUMN()-COLUMN($B$16)))*$J908</f>
        <v>264.65450774999999</v>
      </c>
      <c r="Q908" s="7">
        <f ca="1">OFFSET(STATIC!$B$6,MATCH('Data Manipulation'!$A908,STATIC!$A$6:$A$2307, 0)-1,3*(COLUMN()-COLUMN($B$16)))</f>
        <v>14.24</v>
      </c>
      <c r="R908" s="7">
        <f ca="1">OFFSET(STATIC!$B$6,MATCH('Data Manipulation'!$A908,STATIC!$A$6:$A$2307, 0)-1,3*(COLUMN()-COLUMN($B$16)))</f>
        <v>5076.5240000000003</v>
      </c>
      <c r="U908" s="14">
        <f t="shared" ca="1" si="242"/>
        <v>1.3913034501913581E-2</v>
      </c>
      <c r="V908" s="14">
        <f t="shared" ca="1" si="243"/>
        <v>-7.1786285066128685E-4</v>
      </c>
      <c r="W908" s="14">
        <f t="shared" ca="1" si="244"/>
        <v>-1.0091607056388198E-3</v>
      </c>
      <c r="X908" s="14">
        <f t="shared" ca="1" si="245"/>
        <v>1.9489687436531487E-2</v>
      </c>
      <c r="Y908" s="14">
        <f t="shared" ca="1" si="246"/>
        <v>1.9876803947660253E-3</v>
      </c>
      <c r="Z908" s="14">
        <f t="shared" ca="1" si="247"/>
        <v>1.7454749089853696E-2</v>
      </c>
      <c r="AA908" s="14">
        <f t="shared" ca="1" si="248"/>
        <v>2.542854266254092E-2</v>
      </c>
      <c r="AB908" s="14">
        <f t="shared" ca="1" si="249"/>
        <v>-2.3333249069069114E-3</v>
      </c>
      <c r="AC908" s="14">
        <f t="shared" ca="1" si="250"/>
        <v>2.3174749467703263E-2</v>
      </c>
      <c r="AD908" s="14">
        <f t="shared" ca="1" si="251"/>
        <v>1.1326928971393266E-2</v>
      </c>
      <c r="AE908" s="14">
        <f t="shared" ca="1" si="252"/>
        <v>1.5132578818278664E-2</v>
      </c>
      <c r="AF908" s="14">
        <f t="shared" ca="1" si="253"/>
        <v>6.9695366123881794E-3</v>
      </c>
      <c r="AG908" s="14">
        <f t="shared" ca="1" si="254"/>
        <v>1.2512324613163752E-2</v>
      </c>
      <c r="AH908" s="14">
        <f t="shared" ca="1" si="255"/>
        <v>-3.2054645185044645E-3</v>
      </c>
      <c r="AI908" s="14">
        <f t="shared" ca="1" si="256"/>
        <v>1.5186550019231271E-2</v>
      </c>
      <c r="AJ908" s="14">
        <f t="shared" ca="1" si="257"/>
        <v>1.9142732714959147E-2</v>
      </c>
      <c r="AK908" s="14">
        <f t="shared" ca="1" si="258"/>
        <v>-1.2608948234880751E-3</v>
      </c>
    </row>
    <row r="909" spans="1:37" x14ac:dyDescent="0.2">
      <c r="A909" s="13">
        <f ca="1">IF(OFFSET(STATIC!$A$6,MATCH($A$16, STATIC!$A$6:$A$2307,0)+ROW()-ROW($A$16),0)&gt;$A$12, OFFSET(STATIC!$A$6,MATCH($A$16, STATIC!$A$6:$A$2307,0)+ROW()-ROW($A$16),0), FALSE)</f>
        <v>42156</v>
      </c>
      <c r="B909" s="7">
        <f ca="1">OFFSET(STATIC!$B$6,MATCH('Data Manipulation'!$A909,STATIC!$A$6:$A$2307, 0)-1,3*(COLUMN()-COLUMN($B$16)))</f>
        <v>221.98</v>
      </c>
      <c r="C909" s="7">
        <f ca="1">OFFSET(STATIC!$B$6,MATCH('Data Manipulation'!$A909,STATIC!$A$6:$A$2307, 0)-1,3*(COLUMN()-COLUMN($B$16)))</f>
        <v>292.64</v>
      </c>
      <c r="D909" s="7">
        <f ca="1">OFFSET(STATIC!$B$6,MATCH('Data Manipulation'!$A909,STATIC!$A$6:$A$2307, 0)-1,3*(COLUMN()-COLUMN($B$16)))</f>
        <v>2111.73</v>
      </c>
      <c r="E909" s="7">
        <f ca="1">OFFSET(STATIC!$B$6,MATCH('Data Manipulation'!$A909,STATIC!$A$6:$A$2307, 0)-1,3*(COLUMN()-COLUMN($B$16)))*$J909</f>
        <v>3903.5861760000003</v>
      </c>
      <c r="F909" s="7">
        <f ca="1">OFFSET(STATIC!$B$6,MATCH('Data Manipulation'!$A909,STATIC!$A$6:$A$2307, 0)-1,3*(COLUMN()-COLUMN($B$16)))</f>
        <v>1191.1600000000001</v>
      </c>
      <c r="G909" s="7">
        <f ca="1">OFFSET(STATIC!$B$6,MATCH('Data Manipulation'!$A909,STATIC!$A$6:$A$2307, 0)-1,3*(COLUMN()-COLUMN($B$16)))</f>
        <v>60.2</v>
      </c>
      <c r="H909" s="7">
        <f ca="1">OFFSET(STATIC!$B$6,MATCH('Data Manipulation'!$A909,STATIC!$A$6:$A$2307, 0)-1,3*(COLUMN()-COLUMN($B$16)))</f>
        <v>30.029579999999999</v>
      </c>
      <c r="I909" s="7">
        <f ca="1">OFFSET(STATIC!$B$6,MATCH('Data Manipulation'!$A909,STATIC!$A$6:$A$2307, 0)-1,3*(COLUMN()-COLUMN($B$16)))</f>
        <v>175.92</v>
      </c>
      <c r="J909" s="7">
        <f ca="1">OFFSET(STATIC!$B$6,MATCH('Data Manipulation'!$A909,STATIC!$A$6:$A$2307, 0)-1,3*(COLUMN()-COLUMN($B$16)))</f>
        <v>1.0919000000000001</v>
      </c>
      <c r="K909" s="7">
        <f ca="1">OFFSET(STATIC!$B$6,MATCH('Data Manipulation'!$A909,STATIC!$A$6:$A$2307, 0)-1,3*(COLUMN()-COLUMN($B$16)))</f>
        <v>1.5186999999999999</v>
      </c>
      <c r="L909" s="7">
        <f ca="1">OFFSET(STATIC!$B$6,MATCH('Data Manipulation'!$A909,STATIC!$A$6:$A$2307, 0)-1,3*(COLUMN()-COLUMN($B$16)))</f>
        <v>1.0559000000000001</v>
      </c>
      <c r="M909" s="7">
        <f ca="1">OFFSET(STATIC!$B$6,MATCH('Data Manipulation'!$A909,STATIC!$A$6:$A$2307, 0)-1,3*(COLUMN()-COLUMN($B$16)))</f>
        <v>8.0070000000000002E-3</v>
      </c>
      <c r="N909" s="7">
        <f ca="1">OFFSET(STATIC!$B$6,MATCH('Data Manipulation'!$A909,STATIC!$A$6:$A$2307, 0)-1,3*(COLUMN()-COLUMN($B$16)))*$J909</f>
        <v>247.64379352000003</v>
      </c>
      <c r="O909" s="7">
        <f ca="1">OFFSET(STATIC!$B$6,MATCH('Data Manipulation'!$A909,STATIC!$A$6:$A$2307, 0)-1,3*(COLUMN()-COLUMN($B$16)))</f>
        <v>1924.8</v>
      </c>
      <c r="P909" s="7">
        <f ca="1">OFFSET(STATIC!$B$6,MATCH('Data Manipulation'!$A909,STATIC!$A$6:$A$2307, 0)-1,3*(COLUMN()-COLUMN($B$16)))*$J909</f>
        <v>260.66568373000001</v>
      </c>
      <c r="Q909" s="7">
        <f ca="1">OFFSET(STATIC!$B$6,MATCH('Data Manipulation'!$A909,STATIC!$A$6:$A$2307, 0)-1,3*(COLUMN()-COLUMN($B$16)))</f>
        <v>13.97</v>
      </c>
      <c r="R909" s="7">
        <f ca="1">OFFSET(STATIC!$B$6,MATCH('Data Manipulation'!$A909,STATIC!$A$6:$A$2307, 0)-1,3*(COLUMN()-COLUMN($B$16)))</f>
        <v>5082.9290000000001</v>
      </c>
      <c r="U909" s="14">
        <f t="shared" ca="1" si="242"/>
        <v>-6.1032630448563052E-2</v>
      </c>
      <c r="V909" s="14">
        <f t="shared" ca="1" si="243"/>
        <v>7.1330892296270106E-3</v>
      </c>
      <c r="W909" s="14">
        <f t="shared" ca="1" si="244"/>
        <v>2.0573017741854285E-3</v>
      </c>
      <c r="X909" s="14">
        <f t="shared" ca="1" si="245"/>
        <v>-3.741013403778234E-3</v>
      </c>
      <c r="Y909" s="14">
        <f t="shared" ca="1" si="246"/>
        <v>1.7813633817398214E-3</v>
      </c>
      <c r="Z909" s="14">
        <f t="shared" ca="1" si="247"/>
        <v>-1.6597514183642856E-3</v>
      </c>
      <c r="AA909" s="14">
        <f t="shared" ca="1" si="248"/>
        <v>1.1284702584832836E-2</v>
      </c>
      <c r="AB909" s="14">
        <f t="shared" ca="1" si="249"/>
        <v>4.3865966030098629E-3</v>
      </c>
      <c r="AC909" s="14">
        <f t="shared" ca="1" si="250"/>
        <v>-4.9333189767327727E-3</v>
      </c>
      <c r="AD909" s="14">
        <f t="shared" ca="1" si="251"/>
        <v>-5.5158062229114929E-3</v>
      </c>
      <c r="AE909" s="14">
        <f t="shared" ca="1" si="252"/>
        <v>-5.1010879553079428E-3</v>
      </c>
      <c r="AF909" s="14">
        <f t="shared" ca="1" si="253"/>
        <v>-6.2251197045621277E-3</v>
      </c>
      <c r="AG909" s="14">
        <f t="shared" ca="1" si="254"/>
        <v>-6.1032651141994772E-3</v>
      </c>
      <c r="AH909" s="14">
        <f t="shared" ca="1" si="255"/>
        <v>-4.7579894777200734E-3</v>
      </c>
      <c r="AI909" s="14">
        <f t="shared" ca="1" si="256"/>
        <v>-6.3874817207773948E-3</v>
      </c>
      <c r="AJ909" s="14">
        <f t="shared" ca="1" si="257"/>
        <v>9.3492230793469997E-3</v>
      </c>
      <c r="AK909" s="14">
        <f t="shared" ca="1" si="258"/>
        <v>2.5417244430817609E-3</v>
      </c>
    </row>
    <row r="910" spans="1:37" x14ac:dyDescent="0.2">
      <c r="A910" s="13">
        <f ca="1">IF(OFFSET(STATIC!$A$6,MATCH($A$16, STATIC!$A$6:$A$2307,0)+ROW()-ROW($A$16),0)&gt;$A$12, OFFSET(STATIC!$A$6,MATCH($A$16, STATIC!$A$6:$A$2307,0)+ROW()-ROW($A$16),0), FALSE)</f>
        <v>42153</v>
      </c>
      <c r="B910" s="7">
        <f ca="1">OFFSET(STATIC!$B$6,MATCH('Data Manipulation'!$A910,STATIC!$A$6:$A$2307, 0)-1,3*(COLUMN()-COLUMN($B$16)))</f>
        <v>235.95</v>
      </c>
      <c r="C910" s="7">
        <f ca="1">OFFSET(STATIC!$B$6,MATCH('Data Manipulation'!$A910,STATIC!$A$6:$A$2307, 0)-1,3*(COLUMN()-COLUMN($B$16)))</f>
        <v>290.56</v>
      </c>
      <c r="D910" s="7">
        <f ca="1">OFFSET(STATIC!$B$6,MATCH('Data Manipulation'!$A910,STATIC!$A$6:$A$2307, 0)-1,3*(COLUMN()-COLUMN($B$16)))</f>
        <v>2107.39</v>
      </c>
      <c r="E910" s="7">
        <f ca="1">OFFSET(STATIC!$B$6,MATCH('Data Manipulation'!$A910,STATIC!$A$6:$A$2307, 0)-1,3*(COLUMN()-COLUMN($B$16)))*$J910</f>
        <v>3918.2168940000001</v>
      </c>
      <c r="F910" s="7">
        <f ca="1">OFFSET(STATIC!$B$6,MATCH('Data Manipulation'!$A910,STATIC!$A$6:$A$2307, 0)-1,3*(COLUMN()-COLUMN($B$16)))</f>
        <v>1189.04</v>
      </c>
      <c r="G910" s="7">
        <f ca="1">OFFSET(STATIC!$B$6,MATCH('Data Manipulation'!$A910,STATIC!$A$6:$A$2307, 0)-1,3*(COLUMN()-COLUMN($B$16)))</f>
        <v>60.3</v>
      </c>
      <c r="H910" s="7">
        <f ca="1">OFFSET(STATIC!$B$6,MATCH('Data Manipulation'!$A910,STATIC!$A$6:$A$2307, 0)-1,3*(COLUMN()-COLUMN($B$16)))</f>
        <v>29.692609999999998</v>
      </c>
      <c r="I910" s="7">
        <f ca="1">OFFSET(STATIC!$B$6,MATCH('Data Manipulation'!$A910,STATIC!$A$6:$A$2307, 0)-1,3*(COLUMN()-COLUMN($B$16)))</f>
        <v>175.15</v>
      </c>
      <c r="J910" s="7">
        <f ca="1">OFFSET(STATIC!$B$6,MATCH('Data Manipulation'!$A910,STATIC!$A$6:$A$2307, 0)-1,3*(COLUMN()-COLUMN($B$16)))</f>
        <v>1.0972999999999999</v>
      </c>
      <c r="K910" s="7">
        <f ca="1">OFFSET(STATIC!$B$6,MATCH('Data Manipulation'!$A910,STATIC!$A$6:$A$2307, 0)-1,3*(COLUMN()-COLUMN($B$16)))</f>
        <v>1.5270999999999999</v>
      </c>
      <c r="L910" s="7">
        <f ca="1">OFFSET(STATIC!$B$6,MATCH('Data Manipulation'!$A910,STATIC!$A$6:$A$2307, 0)-1,3*(COLUMN()-COLUMN($B$16)))</f>
        <v>1.0612999999999999</v>
      </c>
      <c r="M910" s="7">
        <f ca="1">OFFSET(STATIC!$B$6,MATCH('Data Manipulation'!$A910,STATIC!$A$6:$A$2307, 0)-1,3*(COLUMN()-COLUMN($B$16)))</f>
        <v>8.0569999999999999E-3</v>
      </c>
      <c r="N910" s="7">
        <f ca="1">OFFSET(STATIC!$B$6,MATCH('Data Manipulation'!$A910,STATIC!$A$6:$A$2307, 0)-1,3*(COLUMN()-COLUMN($B$16)))*$J910</f>
        <v>249.15985099</v>
      </c>
      <c r="O910" s="7">
        <f ca="1">OFFSET(STATIC!$B$6,MATCH('Data Manipulation'!$A910,STATIC!$A$6:$A$2307, 0)-1,3*(COLUMN()-COLUMN($B$16)))</f>
        <v>1933.98</v>
      </c>
      <c r="P910" s="7">
        <f ca="1">OFFSET(STATIC!$B$6,MATCH('Data Manipulation'!$A910,STATIC!$A$6:$A$2307, 0)-1,3*(COLUMN()-COLUMN($B$16)))*$J910</f>
        <v>262.33600992999999</v>
      </c>
      <c r="Q910" s="7">
        <f ca="1">OFFSET(STATIC!$B$6,MATCH('Data Manipulation'!$A910,STATIC!$A$6:$A$2307, 0)-1,3*(COLUMN()-COLUMN($B$16)))</f>
        <v>13.84</v>
      </c>
      <c r="R910" s="7">
        <f ca="1">OFFSET(STATIC!$B$6,MATCH('Data Manipulation'!$A910,STATIC!$A$6:$A$2307, 0)-1,3*(COLUMN()-COLUMN($B$16)))</f>
        <v>5070.0259999999998</v>
      </c>
      <c r="U910" s="14">
        <f t="shared" ca="1" si="242"/>
        <v>-5.5081246228753673E-4</v>
      </c>
      <c r="V910" s="14">
        <f t="shared" ca="1" si="243"/>
        <v>-8.2601192835211022E-3</v>
      </c>
      <c r="W910" s="14">
        <f t="shared" ca="1" si="244"/>
        <v>-6.3384457913584413E-3</v>
      </c>
      <c r="X910" s="14">
        <f t="shared" ca="1" si="245"/>
        <v>-1.8211202083850849E-2</v>
      </c>
      <c r="Y910" s="14">
        <f t="shared" ca="1" si="246"/>
        <v>4.1218208937390653E-4</v>
      </c>
      <c r="Z910" s="14">
        <f t="shared" ca="1" si="247"/>
        <v>4.4421610756445996E-2</v>
      </c>
      <c r="AA910" s="14">
        <f t="shared" ca="1" si="248"/>
        <v>-8.8795144365611898E-3</v>
      </c>
      <c r="AB910" s="14">
        <f t="shared" ca="1" si="249"/>
        <v>-1.7319880541512182E-2</v>
      </c>
      <c r="AC910" s="14">
        <f t="shared" ca="1" si="250"/>
        <v>3.9264078202148828E-3</v>
      </c>
      <c r="AD910" s="14">
        <f t="shared" ca="1" si="251"/>
        <v>-2.0279338386157116E-3</v>
      </c>
      <c r="AE910" s="14">
        <f t="shared" ca="1" si="252"/>
        <v>2.5472913438896274E-3</v>
      </c>
      <c r="AF910" s="14">
        <f t="shared" ca="1" si="253"/>
        <v>-2.2315903136614287E-3</v>
      </c>
      <c r="AG910" s="14">
        <f t="shared" ca="1" si="254"/>
        <v>4.6299740753270521E-3</v>
      </c>
      <c r="AH910" s="14">
        <f t="shared" ca="1" si="255"/>
        <v>1.5990191951563682E-3</v>
      </c>
      <c r="AI910" s="14">
        <f t="shared" ca="1" si="256"/>
        <v>5.6118240555628153E-3</v>
      </c>
      <c r="AJ910" s="14">
        <f t="shared" ca="1" si="257"/>
        <v>3.9047317782503234E-2</v>
      </c>
      <c r="AK910" s="14">
        <f t="shared" ca="1" si="258"/>
        <v>-5.4976524192504664E-3</v>
      </c>
    </row>
    <row r="911" spans="1:37" x14ac:dyDescent="0.2">
      <c r="A911" s="13">
        <f ca="1">IF(OFFSET(STATIC!$A$6,MATCH($A$16, STATIC!$A$6:$A$2307,0)+ROW()-ROW($A$16),0)&gt;$A$12, OFFSET(STATIC!$A$6,MATCH($A$16, STATIC!$A$6:$A$2307,0)+ROW()-ROW($A$16),0), FALSE)</f>
        <v>42152</v>
      </c>
      <c r="B911" s="7">
        <f ca="1">OFFSET(STATIC!$B$6,MATCH('Data Manipulation'!$A911,STATIC!$A$6:$A$2307, 0)-1,3*(COLUMN()-COLUMN($B$16)))</f>
        <v>236.08</v>
      </c>
      <c r="C911" s="7">
        <f ca="1">OFFSET(STATIC!$B$6,MATCH('Data Manipulation'!$A911,STATIC!$A$6:$A$2307, 0)-1,3*(COLUMN()-COLUMN($B$16)))</f>
        <v>292.97000000000003</v>
      </c>
      <c r="D911" s="7">
        <f ca="1">OFFSET(STATIC!$B$6,MATCH('Data Manipulation'!$A911,STATIC!$A$6:$A$2307, 0)-1,3*(COLUMN()-COLUMN($B$16)))</f>
        <v>2120.79</v>
      </c>
      <c r="E911" s="7">
        <f ca="1">OFFSET(STATIC!$B$6,MATCH('Data Manipulation'!$A911,STATIC!$A$6:$A$2307, 0)-1,3*(COLUMN()-COLUMN($B$16)))*$J911</f>
        <v>3990.2260299999998</v>
      </c>
      <c r="F911" s="7">
        <f ca="1">OFFSET(STATIC!$B$6,MATCH('Data Manipulation'!$A911,STATIC!$A$6:$A$2307, 0)-1,3*(COLUMN()-COLUMN($B$16)))</f>
        <v>1188.55</v>
      </c>
      <c r="G911" s="7">
        <f ca="1">OFFSET(STATIC!$B$6,MATCH('Data Manipulation'!$A911,STATIC!$A$6:$A$2307, 0)-1,3*(COLUMN()-COLUMN($B$16)))</f>
        <v>57.68</v>
      </c>
      <c r="H911" s="7">
        <f ca="1">OFFSET(STATIC!$B$6,MATCH('Data Manipulation'!$A911,STATIC!$A$6:$A$2307, 0)-1,3*(COLUMN()-COLUMN($B$16)))</f>
        <v>29.957439999999998</v>
      </c>
      <c r="I911" s="7">
        <f ca="1">OFFSET(STATIC!$B$6,MATCH('Data Manipulation'!$A911,STATIC!$A$6:$A$2307, 0)-1,3*(COLUMN()-COLUMN($B$16)))</f>
        <v>178.21</v>
      </c>
      <c r="J911" s="7">
        <f ca="1">OFFSET(STATIC!$B$6,MATCH('Data Manipulation'!$A911,STATIC!$A$6:$A$2307, 0)-1,3*(COLUMN()-COLUMN($B$16)))</f>
        <v>1.093</v>
      </c>
      <c r="K911" s="7">
        <f ca="1">OFFSET(STATIC!$B$6,MATCH('Data Manipulation'!$A911,STATIC!$A$6:$A$2307, 0)-1,3*(COLUMN()-COLUMN($B$16)))</f>
        <v>1.5302</v>
      </c>
      <c r="L911" s="7">
        <f ca="1">OFFSET(STATIC!$B$6,MATCH('Data Manipulation'!$A911,STATIC!$A$6:$A$2307, 0)-1,3*(COLUMN()-COLUMN($B$16)))</f>
        <v>1.0586</v>
      </c>
      <c r="M911" s="7">
        <f ca="1">OFFSET(STATIC!$B$6,MATCH('Data Manipulation'!$A911,STATIC!$A$6:$A$2307, 0)-1,3*(COLUMN()-COLUMN($B$16)))</f>
        <v>8.0750000000000006E-3</v>
      </c>
      <c r="N911" s="7">
        <f ca="1">OFFSET(STATIC!$B$6,MATCH('Data Manipulation'!$A911,STATIC!$A$6:$A$2307, 0)-1,3*(COLUMN()-COLUMN($B$16)))*$J911</f>
        <v>248.00891379999999</v>
      </c>
      <c r="O911" s="7">
        <f ca="1">OFFSET(STATIC!$B$6,MATCH('Data Manipulation'!$A911,STATIC!$A$6:$A$2307, 0)-1,3*(COLUMN()-COLUMN($B$16)))</f>
        <v>1930.89</v>
      </c>
      <c r="P911" s="7">
        <f ca="1">OFFSET(STATIC!$B$6,MATCH('Data Manipulation'!$A911,STATIC!$A$6:$A$2307, 0)-1,3*(COLUMN()-COLUMN($B$16)))*$J911</f>
        <v>260.86794950000001</v>
      </c>
      <c r="Q911" s="7">
        <f ca="1">OFFSET(STATIC!$B$6,MATCH('Data Manipulation'!$A911,STATIC!$A$6:$A$2307, 0)-1,3*(COLUMN()-COLUMN($B$16)))</f>
        <v>13.31</v>
      </c>
      <c r="R911" s="7">
        <f ca="1">OFFSET(STATIC!$B$6,MATCH('Data Manipulation'!$A911,STATIC!$A$6:$A$2307, 0)-1,3*(COLUMN()-COLUMN($B$16)))</f>
        <v>5097.9759999999997</v>
      </c>
      <c r="U911" s="14">
        <f t="shared" ca="1" si="242"/>
        <v>2.1626214301689256E-3</v>
      </c>
      <c r="V911" s="14">
        <f t="shared" ca="1" si="243"/>
        <v>-1.8398165135982719E-2</v>
      </c>
      <c r="W911" s="14">
        <f t="shared" ca="1" si="244"/>
        <v>-1.2675915340863882E-3</v>
      </c>
      <c r="X911" s="14">
        <f t="shared" ca="1" si="245"/>
        <v>-4.3694161775993581E-3</v>
      </c>
      <c r="Y911" s="14">
        <f t="shared" ca="1" si="246"/>
        <v>1.5998656157503997E-3</v>
      </c>
      <c r="Z911" s="14">
        <f t="shared" ca="1" si="247"/>
        <v>2.9516472510307369E-3</v>
      </c>
      <c r="AA911" s="14">
        <f t="shared" ca="1" si="248"/>
        <v>4.2366261532307704E-3</v>
      </c>
      <c r="AB911" s="14">
        <f t="shared" ca="1" si="249"/>
        <v>1.1286164604368622E-2</v>
      </c>
      <c r="AC911" s="14">
        <f t="shared" ca="1" si="250"/>
        <v>4.4012541247134655E-3</v>
      </c>
      <c r="AD911" s="14">
        <f t="shared" ca="1" si="251"/>
        <v>-1.43668802874236E-3</v>
      </c>
      <c r="AE911" s="14">
        <f t="shared" ca="1" si="252"/>
        <v>6.4442982686431999E-3</v>
      </c>
      <c r="AF911" s="14">
        <f t="shared" ca="1" si="253"/>
        <v>3.7158605741253737E-4</v>
      </c>
      <c r="AG911" s="14">
        <f t="shared" ca="1" si="254"/>
        <v>3.7562627859451191E-3</v>
      </c>
      <c r="AH911" s="14">
        <f t="shared" ca="1" si="255"/>
        <v>3.470504630661507E-4</v>
      </c>
      <c r="AI911" s="14">
        <f t="shared" ca="1" si="256"/>
        <v>4.3333807077721763E-3</v>
      </c>
      <c r="AJ911" s="14">
        <f t="shared" ca="1" si="257"/>
        <v>3.0097840629041972E-3</v>
      </c>
      <c r="AK911" s="14">
        <f t="shared" ca="1" si="258"/>
        <v>-1.688851738497139E-3</v>
      </c>
    </row>
    <row r="912" spans="1:37" x14ac:dyDescent="0.2">
      <c r="A912" s="13">
        <f ca="1">IF(OFFSET(STATIC!$A$6,MATCH($A$16, STATIC!$A$6:$A$2307,0)+ROW()-ROW($A$16),0)&gt;$A$12, OFFSET(STATIC!$A$6,MATCH($A$16, STATIC!$A$6:$A$2307,0)+ROW()-ROW($A$16),0), FALSE)</f>
        <v>42151</v>
      </c>
      <c r="B912" s="7">
        <f ca="1">OFFSET(STATIC!$B$6,MATCH('Data Manipulation'!$A912,STATIC!$A$6:$A$2307, 0)-1,3*(COLUMN()-COLUMN($B$16)))</f>
        <v>235.57</v>
      </c>
      <c r="C912" s="7">
        <f ca="1">OFFSET(STATIC!$B$6,MATCH('Data Manipulation'!$A912,STATIC!$A$6:$A$2307, 0)-1,3*(COLUMN()-COLUMN($B$16)))</f>
        <v>298.41000000000003</v>
      </c>
      <c r="D912" s="7">
        <f ca="1">OFFSET(STATIC!$B$6,MATCH('Data Manipulation'!$A912,STATIC!$A$6:$A$2307, 0)-1,3*(COLUMN()-COLUMN($B$16)))</f>
        <v>2123.48</v>
      </c>
      <c r="E912" s="7">
        <f ca="1">OFFSET(STATIC!$B$6,MATCH('Data Manipulation'!$A912,STATIC!$A$6:$A$2307, 0)-1,3*(COLUMN()-COLUMN($B$16)))*$J912</f>
        <v>4007.699134</v>
      </c>
      <c r="F912" s="7">
        <f ca="1">OFFSET(STATIC!$B$6,MATCH('Data Manipulation'!$A912,STATIC!$A$6:$A$2307, 0)-1,3*(COLUMN()-COLUMN($B$16)))</f>
        <v>1186.6500000000001</v>
      </c>
      <c r="G912" s="7">
        <f ca="1">OFFSET(STATIC!$B$6,MATCH('Data Manipulation'!$A912,STATIC!$A$6:$A$2307, 0)-1,3*(COLUMN()-COLUMN($B$16)))</f>
        <v>57.51</v>
      </c>
      <c r="H912" s="7">
        <f ca="1">OFFSET(STATIC!$B$6,MATCH('Data Manipulation'!$A912,STATIC!$A$6:$A$2307, 0)-1,3*(COLUMN()-COLUMN($B$16)))</f>
        <v>29.83079</v>
      </c>
      <c r="I912" s="7">
        <f ca="1">OFFSET(STATIC!$B$6,MATCH('Data Manipulation'!$A912,STATIC!$A$6:$A$2307, 0)-1,3*(COLUMN()-COLUMN($B$16)))</f>
        <v>176.21</v>
      </c>
      <c r="J912" s="7">
        <f ca="1">OFFSET(STATIC!$B$6,MATCH('Data Manipulation'!$A912,STATIC!$A$6:$A$2307, 0)-1,3*(COLUMN()-COLUMN($B$16)))</f>
        <v>1.0882000000000001</v>
      </c>
      <c r="K912" s="7">
        <f ca="1">OFFSET(STATIC!$B$6,MATCH('Data Manipulation'!$A912,STATIC!$A$6:$A$2307, 0)-1,3*(COLUMN()-COLUMN($B$16)))</f>
        <v>1.5324</v>
      </c>
      <c r="L912" s="7">
        <f ca="1">OFFSET(STATIC!$B$6,MATCH('Data Manipulation'!$A912,STATIC!$A$6:$A$2307, 0)-1,3*(COLUMN()-COLUMN($B$16)))</f>
        <v>1.0518000000000001</v>
      </c>
      <c r="M912" s="7">
        <f ca="1">OFFSET(STATIC!$B$6,MATCH('Data Manipulation'!$A912,STATIC!$A$6:$A$2307, 0)-1,3*(COLUMN()-COLUMN($B$16)))</f>
        <v>8.0719999999999993E-3</v>
      </c>
      <c r="N912" s="7">
        <f ca="1">OFFSET(STATIC!$B$6,MATCH('Data Manipulation'!$A912,STATIC!$A$6:$A$2307, 0)-1,3*(COLUMN()-COLUMN($B$16)))*$J912</f>
        <v>247.07907460000001</v>
      </c>
      <c r="O912" s="7">
        <f ca="1">OFFSET(STATIC!$B$6,MATCH('Data Manipulation'!$A912,STATIC!$A$6:$A$2307, 0)-1,3*(COLUMN()-COLUMN($B$16)))</f>
        <v>1930.22</v>
      </c>
      <c r="P912" s="7">
        <f ca="1">OFFSET(STATIC!$B$6,MATCH('Data Manipulation'!$A912,STATIC!$A$6:$A$2307, 0)-1,3*(COLUMN()-COLUMN($B$16)))*$J912</f>
        <v>259.73995514000001</v>
      </c>
      <c r="Q912" s="7">
        <f ca="1">OFFSET(STATIC!$B$6,MATCH('Data Manipulation'!$A912,STATIC!$A$6:$A$2307, 0)-1,3*(COLUMN()-COLUMN($B$16)))</f>
        <v>13.27</v>
      </c>
      <c r="R912" s="7">
        <f ca="1">OFFSET(STATIC!$B$6,MATCH('Data Manipulation'!$A912,STATIC!$A$6:$A$2307, 0)-1,3*(COLUMN()-COLUMN($B$16)))</f>
        <v>5106.5929999999998</v>
      </c>
      <c r="U912" s="14">
        <f t="shared" ca="1" si="242"/>
        <v>-2.6707945587468155E-3</v>
      </c>
      <c r="V912" s="14">
        <f t="shared" ca="1" si="243"/>
        <v>-5.847285985427636E-3</v>
      </c>
      <c r="W912" s="14">
        <f t="shared" ca="1" si="244"/>
        <v>9.1209049217876367E-3</v>
      </c>
      <c r="X912" s="14">
        <f t="shared" ca="1" si="245"/>
        <v>1.6584990524660871E-2</v>
      </c>
      <c r="Y912" s="14">
        <f t="shared" ca="1" si="246"/>
        <v>-6.6551818099436547E-4</v>
      </c>
      <c r="Z912" s="14">
        <f t="shared" ca="1" si="247"/>
        <v>-9.0012724768541962E-3</v>
      </c>
      <c r="AA912" s="14">
        <f t="shared" ca="1" si="248"/>
        <v>-9.8080031550425457E-3</v>
      </c>
      <c r="AB912" s="14">
        <f t="shared" ca="1" si="249"/>
        <v>-2.8900935312224595E-3</v>
      </c>
      <c r="AC912" s="14">
        <f t="shared" ca="1" si="250"/>
        <v>-8.2671202981574542E-4</v>
      </c>
      <c r="AD912" s="14">
        <f t="shared" ca="1" si="251"/>
        <v>-4.6225545380610333E-3</v>
      </c>
      <c r="AE912" s="14">
        <f t="shared" ca="1" si="252"/>
        <v>-1.2352132313075209E-3</v>
      </c>
      <c r="AF912" s="14">
        <f t="shared" ca="1" si="253"/>
        <v>-7.8973756949509196E-3</v>
      </c>
      <c r="AG912" s="14">
        <f t="shared" ca="1" si="254"/>
        <v>-7.7738312315441286E-4</v>
      </c>
      <c r="AH912" s="14">
        <f t="shared" ca="1" si="255"/>
        <v>1.6579795484745371E-4</v>
      </c>
      <c r="AI912" s="14">
        <f t="shared" ca="1" si="256"/>
        <v>1.2309657091996829E-4</v>
      </c>
      <c r="AJ912" s="14">
        <f t="shared" ca="1" si="257"/>
        <v>-5.7828038038402745E-2</v>
      </c>
      <c r="AK912" s="14">
        <f t="shared" ca="1" si="258"/>
        <v>1.4565696857512661E-2</v>
      </c>
    </row>
    <row r="913" spans="1:37" x14ac:dyDescent="0.2">
      <c r="A913" s="13">
        <f ca="1">IF(OFFSET(STATIC!$A$6,MATCH($A$16, STATIC!$A$6:$A$2307,0)+ROW()-ROW($A$16),0)&gt;$A$12, OFFSET(STATIC!$A$6,MATCH($A$16, STATIC!$A$6:$A$2307,0)+ROW()-ROW($A$16),0), FALSE)</f>
        <v>42150</v>
      </c>
      <c r="B913" s="7">
        <f ca="1">OFFSET(STATIC!$B$6,MATCH('Data Manipulation'!$A913,STATIC!$A$6:$A$2307, 0)-1,3*(COLUMN()-COLUMN($B$16)))</f>
        <v>236.2</v>
      </c>
      <c r="C913" s="7">
        <f ca="1">OFFSET(STATIC!$B$6,MATCH('Data Manipulation'!$A913,STATIC!$A$6:$A$2307, 0)-1,3*(COLUMN()-COLUMN($B$16)))</f>
        <v>300.16000000000003</v>
      </c>
      <c r="D913" s="7">
        <f ca="1">OFFSET(STATIC!$B$6,MATCH('Data Manipulation'!$A913,STATIC!$A$6:$A$2307, 0)-1,3*(COLUMN()-COLUMN($B$16)))</f>
        <v>2104.1999999999998</v>
      </c>
      <c r="E913" s="7">
        <f ca="1">OFFSET(STATIC!$B$6,MATCH('Data Manipulation'!$A913,STATIC!$A$6:$A$2307, 0)-1,3*(COLUMN()-COLUMN($B$16)))*$J913</f>
        <v>3941.77963</v>
      </c>
      <c r="F913" s="7">
        <f ca="1">OFFSET(STATIC!$B$6,MATCH('Data Manipulation'!$A913,STATIC!$A$6:$A$2307, 0)-1,3*(COLUMN()-COLUMN($B$16)))</f>
        <v>1187.44</v>
      </c>
      <c r="G913" s="7">
        <f ca="1">OFFSET(STATIC!$B$6,MATCH('Data Manipulation'!$A913,STATIC!$A$6:$A$2307, 0)-1,3*(COLUMN()-COLUMN($B$16)))</f>
        <v>58.03</v>
      </c>
      <c r="H913" s="7">
        <f ca="1">OFFSET(STATIC!$B$6,MATCH('Data Manipulation'!$A913,STATIC!$A$6:$A$2307, 0)-1,3*(COLUMN()-COLUMN($B$16)))</f>
        <v>30.12481</v>
      </c>
      <c r="I913" s="7">
        <f ca="1">OFFSET(STATIC!$B$6,MATCH('Data Manipulation'!$A913,STATIC!$A$6:$A$2307, 0)-1,3*(COLUMN()-COLUMN($B$16)))</f>
        <v>176.72</v>
      </c>
      <c r="J913" s="7">
        <f ca="1">OFFSET(STATIC!$B$6,MATCH('Data Manipulation'!$A913,STATIC!$A$6:$A$2307, 0)-1,3*(COLUMN()-COLUMN($B$16)))</f>
        <v>1.0891</v>
      </c>
      <c r="K913" s="7">
        <f ca="1">OFFSET(STATIC!$B$6,MATCH('Data Manipulation'!$A913,STATIC!$A$6:$A$2307, 0)-1,3*(COLUMN()-COLUMN($B$16)))</f>
        <v>1.5394999999999999</v>
      </c>
      <c r="L913" s="7">
        <f ca="1">OFFSET(STATIC!$B$6,MATCH('Data Manipulation'!$A913,STATIC!$A$6:$A$2307, 0)-1,3*(COLUMN()-COLUMN($B$16)))</f>
        <v>1.0530999999999999</v>
      </c>
      <c r="M913" s="7">
        <f ca="1">OFFSET(STATIC!$B$6,MATCH('Data Manipulation'!$A913,STATIC!$A$6:$A$2307, 0)-1,3*(COLUMN()-COLUMN($B$16)))</f>
        <v>8.1359999999999991E-3</v>
      </c>
      <c r="N913" s="7">
        <f ca="1">OFFSET(STATIC!$B$6,MATCH('Data Manipulation'!$A913,STATIC!$A$6:$A$2307, 0)-1,3*(COLUMN()-COLUMN($B$16)))*$J913</f>
        <v>247.27122437999998</v>
      </c>
      <c r="O913" s="7">
        <f ca="1">OFFSET(STATIC!$B$6,MATCH('Data Manipulation'!$A913,STATIC!$A$6:$A$2307, 0)-1,3*(COLUMN()-COLUMN($B$16)))</f>
        <v>1929.9</v>
      </c>
      <c r="P913" s="7">
        <f ca="1">OFFSET(STATIC!$B$6,MATCH('Data Manipulation'!$A913,STATIC!$A$6:$A$2307, 0)-1,3*(COLUMN()-COLUMN($B$16)))*$J913</f>
        <v>259.70798400999996</v>
      </c>
      <c r="Q913" s="7">
        <f ca="1">OFFSET(STATIC!$B$6,MATCH('Data Manipulation'!$A913,STATIC!$A$6:$A$2307, 0)-1,3*(COLUMN()-COLUMN($B$16)))</f>
        <v>14.06</v>
      </c>
      <c r="R913" s="7">
        <f ca="1">OFFSET(STATIC!$B$6,MATCH('Data Manipulation'!$A913,STATIC!$A$6:$A$2307, 0)-1,3*(COLUMN()-COLUMN($B$16)))</f>
        <v>5032.7510000000002</v>
      </c>
      <c r="U913" s="14">
        <f t="shared" ca="1" si="242"/>
        <v>2.670794558746835E-3</v>
      </c>
      <c r="V913" s="14">
        <f t="shared" ca="1" si="243"/>
        <v>-1.3982756880882895E-3</v>
      </c>
      <c r="W913" s="14">
        <f t="shared" ca="1" si="244"/>
        <v>-1.0335154142642595E-2</v>
      </c>
      <c r="X913" s="14">
        <f t="shared" ca="1" si="245"/>
        <v>-1.8521570782695975E-2</v>
      </c>
      <c r="Y913" s="14">
        <f t="shared" ca="1" si="246"/>
        <v>-1.6503899137129609E-2</v>
      </c>
      <c r="Z913" s="14">
        <f t="shared" ca="1" si="247"/>
        <v>-2.8706854468472695E-2</v>
      </c>
      <c r="AA913" s="14">
        <f t="shared" ca="1" si="248"/>
        <v>-2.2023387337846551E-2</v>
      </c>
      <c r="AB913" s="14">
        <f t="shared" ca="1" si="249"/>
        <v>-8.0031988918616848E-3</v>
      </c>
      <c r="AC913" s="14">
        <f t="shared" ca="1" si="250"/>
        <v>-8.5939457430241756E-3</v>
      </c>
      <c r="AD913" s="14">
        <f t="shared" ca="1" si="251"/>
        <v>-4.7305923685869531E-3</v>
      </c>
      <c r="AE913" s="14">
        <f t="shared" ca="1" si="252"/>
        <v>-4.1694365338817031E-3</v>
      </c>
      <c r="AF913" s="14">
        <f t="shared" ca="1" si="253"/>
        <v>-1.1487355942719695E-2</v>
      </c>
      <c r="AG913" s="14">
        <f t="shared" ca="1" si="254"/>
        <v>-6.3645597965742602E-3</v>
      </c>
      <c r="AH913" s="14">
        <f t="shared" ca="1" si="255"/>
        <v>4.023836895603608E-3</v>
      </c>
      <c r="AI913" s="14">
        <f t="shared" ca="1" si="256"/>
        <v>-7.8102824800909019E-3</v>
      </c>
      <c r="AJ913" s="14">
        <f t="shared" ca="1" si="257"/>
        <v>0.14765216342656001</v>
      </c>
      <c r="AK913" s="14">
        <f t="shared" ca="1" si="258"/>
        <v>-1.1185725799538762E-2</v>
      </c>
    </row>
    <row r="914" spans="1:37" x14ac:dyDescent="0.2">
      <c r="A914" s="13">
        <f ca="1">IF(OFFSET(STATIC!$A$6,MATCH($A$16, STATIC!$A$6:$A$2307,0)+ROW()-ROW($A$16),0)&gt;$A$12, OFFSET(STATIC!$A$6,MATCH($A$16, STATIC!$A$6:$A$2307,0)+ROW()-ROW($A$16),0), FALSE)</f>
        <v>42149</v>
      </c>
      <c r="B914" s="7">
        <f ca="1">OFFSET(STATIC!$B$6,MATCH('Data Manipulation'!$A914,STATIC!$A$6:$A$2307, 0)-1,3*(COLUMN()-COLUMN($B$16)))</f>
        <v>235.57</v>
      </c>
      <c r="C914" s="7">
        <f ca="1">OFFSET(STATIC!$B$6,MATCH('Data Manipulation'!$A914,STATIC!$A$6:$A$2307, 0)-1,3*(COLUMN()-COLUMN($B$16)))</f>
        <v>300.58</v>
      </c>
      <c r="D914" s="7">
        <f ca="1">OFFSET(STATIC!$B$6,MATCH('Data Manipulation'!$A914,STATIC!$A$6:$A$2307, 0)-1,3*(COLUMN()-COLUMN($B$16)))</f>
        <v>2126.06</v>
      </c>
      <c r="E914" s="7">
        <f ca="1">OFFSET(STATIC!$B$6,MATCH('Data Manipulation'!$A914,STATIC!$A$6:$A$2307, 0)-1,3*(COLUMN()-COLUMN($B$16)))*$J914</f>
        <v>4015.467885</v>
      </c>
      <c r="F914" s="7">
        <f ca="1">OFFSET(STATIC!$B$6,MATCH('Data Manipulation'!$A914,STATIC!$A$6:$A$2307, 0)-1,3*(COLUMN()-COLUMN($B$16)))</f>
        <v>1207.2</v>
      </c>
      <c r="G914" s="7">
        <f ca="1">OFFSET(STATIC!$B$6,MATCH('Data Manipulation'!$A914,STATIC!$A$6:$A$2307, 0)-1,3*(COLUMN()-COLUMN($B$16)))</f>
        <v>59.72</v>
      </c>
      <c r="H914" s="7">
        <f ca="1">OFFSET(STATIC!$B$6,MATCH('Data Manipulation'!$A914,STATIC!$A$6:$A$2307, 0)-1,3*(COLUMN()-COLUMN($B$16)))</f>
        <v>30.79562</v>
      </c>
      <c r="I914" s="7">
        <f ca="1">OFFSET(STATIC!$B$6,MATCH('Data Manipulation'!$A914,STATIC!$A$6:$A$2307, 0)-1,3*(COLUMN()-COLUMN($B$16)))</f>
        <v>178.14</v>
      </c>
      <c r="J914" s="7">
        <f ca="1">OFFSET(STATIC!$B$6,MATCH('Data Manipulation'!$A914,STATIC!$A$6:$A$2307, 0)-1,3*(COLUMN()-COLUMN($B$16)))</f>
        <v>1.0985</v>
      </c>
      <c r="K914" s="7">
        <f ca="1">OFFSET(STATIC!$B$6,MATCH('Data Manipulation'!$A914,STATIC!$A$6:$A$2307, 0)-1,3*(COLUMN()-COLUMN($B$16)))</f>
        <v>1.5468</v>
      </c>
      <c r="L914" s="7">
        <f ca="1">OFFSET(STATIC!$B$6,MATCH('Data Manipulation'!$A914,STATIC!$A$6:$A$2307, 0)-1,3*(COLUMN()-COLUMN($B$16)))</f>
        <v>1.0575000000000001</v>
      </c>
      <c r="M914" s="7">
        <f ca="1">OFFSET(STATIC!$B$6,MATCH('Data Manipulation'!$A914,STATIC!$A$6:$A$2307, 0)-1,3*(COLUMN()-COLUMN($B$16)))</f>
        <v>8.2299999999999995E-3</v>
      </c>
      <c r="N914" s="7">
        <f ca="1">OFFSET(STATIC!$B$6,MATCH('Data Manipulation'!$A914,STATIC!$A$6:$A$2307, 0)-1,3*(COLUMN()-COLUMN($B$16)))*$J914</f>
        <v>248.85001570000003</v>
      </c>
      <c r="O914" s="7">
        <f ca="1">OFFSET(STATIC!$B$6,MATCH('Data Manipulation'!$A914,STATIC!$A$6:$A$2307, 0)-1,3*(COLUMN()-COLUMN($B$16)))</f>
        <v>1922.15</v>
      </c>
      <c r="P914" s="7">
        <f ca="1">OFFSET(STATIC!$B$6,MATCH('Data Manipulation'!$A914,STATIC!$A$6:$A$2307, 0)-1,3*(COLUMN()-COLUMN($B$16)))*$J914</f>
        <v>261.74431855</v>
      </c>
      <c r="Q914" s="7">
        <f ca="1">OFFSET(STATIC!$B$6,MATCH('Data Manipulation'!$A914,STATIC!$A$6:$A$2307, 0)-1,3*(COLUMN()-COLUMN($B$16)))</f>
        <v>12.13</v>
      </c>
      <c r="R914" s="7">
        <f ca="1">OFFSET(STATIC!$B$6,MATCH('Data Manipulation'!$A914,STATIC!$A$6:$A$2307, 0)-1,3*(COLUMN()-COLUMN($B$16)))</f>
        <v>5089.3620000000001</v>
      </c>
      <c r="U914" s="14">
        <f t="shared" ca="1" si="242"/>
        <v>-1.6670560762289795E-2</v>
      </c>
      <c r="V914" s="14">
        <f t="shared" ca="1" si="243"/>
        <v>-1.6952818726018515E-3</v>
      </c>
      <c r="W914" s="14">
        <f t="shared" ca="1" si="244"/>
        <v>0</v>
      </c>
      <c r="X914" s="14">
        <f t="shared" ca="1" si="245"/>
        <v>-1.1102717722863038E-2</v>
      </c>
      <c r="Y914" s="14">
        <f t="shared" ca="1" si="246"/>
        <v>1.185261455725322E-3</v>
      </c>
      <c r="Z914" s="14">
        <f t="shared" ca="1" si="247"/>
        <v>0</v>
      </c>
      <c r="AA914" s="14">
        <f t="shared" ca="1" si="248"/>
        <v>0</v>
      </c>
      <c r="AB914" s="14">
        <f t="shared" ca="1" si="249"/>
        <v>0</v>
      </c>
      <c r="AC914" s="14">
        <f t="shared" ca="1" si="250"/>
        <v>-4.6319505184660437E-3</v>
      </c>
      <c r="AD914" s="14">
        <f t="shared" ca="1" si="251"/>
        <v>-1.033858970351049E-3</v>
      </c>
      <c r="AE914" s="14">
        <f t="shared" ca="1" si="252"/>
        <v>-3.2099725447927155E-3</v>
      </c>
      <c r="AF914" s="14">
        <f t="shared" ca="1" si="253"/>
        <v>-2.4298384277004725E-4</v>
      </c>
      <c r="AG914" s="14">
        <f t="shared" ca="1" si="254"/>
        <v>-4.6319505184659318E-3</v>
      </c>
      <c r="AH914" s="14">
        <f t="shared" ca="1" si="255"/>
        <v>0</v>
      </c>
      <c r="AI914" s="14">
        <f t="shared" ca="1" si="256"/>
        <v>-4.6319505184660437E-3</v>
      </c>
      <c r="AJ914" s="14">
        <f t="shared" ca="1" si="257"/>
        <v>0</v>
      </c>
      <c r="AK914" s="14">
        <f t="shared" ca="1" si="258"/>
        <v>0</v>
      </c>
    </row>
    <row r="915" spans="1:37" x14ac:dyDescent="0.2">
      <c r="A915" s="13">
        <f ca="1">IF(OFFSET(STATIC!$A$6,MATCH($A$16, STATIC!$A$6:$A$2307,0)+ROW()-ROW($A$16),0)&gt;$A$12, OFFSET(STATIC!$A$6,MATCH($A$16, STATIC!$A$6:$A$2307,0)+ROW()-ROW($A$16),0), FALSE)</f>
        <v>42146</v>
      </c>
      <c r="B915" s="7">
        <f ca="1">OFFSET(STATIC!$B$6,MATCH('Data Manipulation'!$A915,STATIC!$A$6:$A$2307, 0)-1,3*(COLUMN()-COLUMN($B$16)))</f>
        <v>239.53</v>
      </c>
      <c r="C915" s="7">
        <f ca="1">OFFSET(STATIC!$B$6,MATCH('Data Manipulation'!$A915,STATIC!$A$6:$A$2307, 0)-1,3*(COLUMN()-COLUMN($B$16)))</f>
        <v>301.08999999999997</v>
      </c>
      <c r="D915" s="7">
        <f ca="1">OFFSET(STATIC!$B$6,MATCH('Data Manipulation'!$A915,STATIC!$A$6:$A$2307, 0)-1,3*(COLUMN()-COLUMN($B$16)))</f>
        <v>2126.06</v>
      </c>
      <c r="E915" s="7">
        <f ca="1">OFFSET(STATIC!$B$6,MATCH('Data Manipulation'!$A915,STATIC!$A$6:$A$2307, 0)-1,3*(COLUMN()-COLUMN($B$16)))*$J915</f>
        <v>4060.2989039999998</v>
      </c>
      <c r="F915" s="7">
        <f ca="1">OFFSET(STATIC!$B$6,MATCH('Data Manipulation'!$A915,STATIC!$A$6:$A$2307, 0)-1,3*(COLUMN()-COLUMN($B$16)))</f>
        <v>1205.77</v>
      </c>
      <c r="G915" s="7">
        <f ca="1">OFFSET(STATIC!$B$6,MATCH('Data Manipulation'!$A915,STATIC!$A$6:$A$2307, 0)-1,3*(COLUMN()-COLUMN($B$16)))</f>
        <v>59.72</v>
      </c>
      <c r="H915" s="7">
        <f ca="1">OFFSET(STATIC!$B$6,MATCH('Data Manipulation'!$A915,STATIC!$A$6:$A$2307, 0)-1,3*(COLUMN()-COLUMN($B$16)))</f>
        <v>30.79562</v>
      </c>
      <c r="I915" s="7">
        <f ca="1">OFFSET(STATIC!$B$6,MATCH('Data Manipulation'!$A915,STATIC!$A$6:$A$2307, 0)-1,3*(COLUMN()-COLUMN($B$16)))</f>
        <v>178.14</v>
      </c>
      <c r="J915" s="7">
        <f ca="1">OFFSET(STATIC!$B$6,MATCH('Data Manipulation'!$A915,STATIC!$A$6:$A$2307, 0)-1,3*(COLUMN()-COLUMN($B$16)))</f>
        <v>1.1035999999999999</v>
      </c>
      <c r="K915" s="7">
        <f ca="1">OFFSET(STATIC!$B$6,MATCH('Data Manipulation'!$A915,STATIC!$A$6:$A$2307, 0)-1,3*(COLUMN()-COLUMN($B$16)))</f>
        <v>1.5484</v>
      </c>
      <c r="L915" s="7">
        <f ca="1">OFFSET(STATIC!$B$6,MATCH('Data Manipulation'!$A915,STATIC!$A$6:$A$2307, 0)-1,3*(COLUMN()-COLUMN($B$16)))</f>
        <v>1.0609</v>
      </c>
      <c r="M915" s="7">
        <f ca="1">OFFSET(STATIC!$B$6,MATCH('Data Manipulation'!$A915,STATIC!$A$6:$A$2307, 0)-1,3*(COLUMN()-COLUMN($B$16)))</f>
        <v>8.2319999999999997E-3</v>
      </c>
      <c r="N915" s="7">
        <f ca="1">OFFSET(STATIC!$B$6,MATCH('Data Manipulation'!$A915,STATIC!$A$6:$A$2307, 0)-1,3*(COLUMN()-COLUMN($B$16)))*$J915</f>
        <v>250.00535031999999</v>
      </c>
      <c r="O915" s="7">
        <f ca="1">OFFSET(STATIC!$B$6,MATCH('Data Manipulation'!$A915,STATIC!$A$6:$A$2307, 0)-1,3*(COLUMN()-COLUMN($B$16)))</f>
        <v>1922.15</v>
      </c>
      <c r="P915" s="7">
        <f ca="1">OFFSET(STATIC!$B$6,MATCH('Data Manipulation'!$A915,STATIC!$A$6:$A$2307, 0)-1,3*(COLUMN()-COLUMN($B$16)))*$J915</f>
        <v>262.95951747999999</v>
      </c>
      <c r="Q915" s="7">
        <f ca="1">OFFSET(STATIC!$B$6,MATCH('Data Manipulation'!$A915,STATIC!$A$6:$A$2307, 0)-1,3*(COLUMN()-COLUMN($B$16)))</f>
        <v>12.13</v>
      </c>
      <c r="R915" s="7">
        <f ca="1">OFFSET(STATIC!$B$6,MATCH('Data Manipulation'!$A915,STATIC!$A$6:$A$2307, 0)-1,3*(COLUMN()-COLUMN($B$16)))</f>
        <v>5089.3620000000001</v>
      </c>
      <c r="U915" s="14">
        <f t="shared" ca="1" si="242"/>
        <v>1.6925294566842938E-2</v>
      </c>
      <c r="V915" s="14">
        <f t="shared" ca="1" si="243"/>
        <v>6.8318796712972946E-3</v>
      </c>
      <c r="W915" s="14">
        <f t="shared" ca="1" si="244"/>
        <v>-2.2363806280129898E-3</v>
      </c>
      <c r="X915" s="14">
        <f t="shared" ca="1" si="245"/>
        <v>-1.1261672496636864E-2</v>
      </c>
      <c r="Y915" s="14">
        <f t="shared" ca="1" si="246"/>
        <v>9.3759989610157674E-4</v>
      </c>
      <c r="Z915" s="14">
        <f t="shared" ca="1" si="247"/>
        <v>-1.6606160416384904E-2</v>
      </c>
      <c r="AA915" s="14">
        <f t="shared" ca="1" si="248"/>
        <v>-1.442736000953441E-2</v>
      </c>
      <c r="AB915" s="14">
        <f t="shared" ca="1" si="249"/>
        <v>-1.0720370676607392E-2</v>
      </c>
      <c r="AC915" s="14">
        <f t="shared" ca="1" si="250"/>
        <v>-8.661187308604797E-3</v>
      </c>
      <c r="AD915" s="14">
        <f t="shared" ca="1" si="251"/>
        <v>-1.2196055915271264E-2</v>
      </c>
      <c r="AE915" s="14">
        <f t="shared" ca="1" si="252"/>
        <v>-9.1016344940550425E-3</v>
      </c>
      <c r="AF915" s="14">
        <f t="shared" ca="1" si="253"/>
        <v>-3.5166470486196937E-3</v>
      </c>
      <c r="AG915" s="14">
        <f t="shared" ca="1" si="254"/>
        <v>-7.4115998653815855E-3</v>
      </c>
      <c r="AH915" s="14">
        <f t="shared" ca="1" si="255"/>
        <v>-2.1670958235171442E-3</v>
      </c>
      <c r="AI915" s="14">
        <f t="shared" ca="1" si="256"/>
        <v>-7.5740337316972679E-3</v>
      </c>
      <c r="AJ915" s="14">
        <f t="shared" ca="1" si="257"/>
        <v>1.6501653909579254E-3</v>
      </c>
      <c r="AK915" s="14">
        <f t="shared" ca="1" si="258"/>
        <v>-2.813316435317805E-4</v>
      </c>
    </row>
    <row r="916" spans="1:37" x14ac:dyDescent="0.2">
      <c r="A916" s="13">
        <f ca="1">IF(OFFSET(STATIC!$A$6,MATCH($A$16, STATIC!$A$6:$A$2307,0)+ROW()-ROW($A$16),0)&gt;$A$12, OFFSET(STATIC!$A$6,MATCH($A$16, STATIC!$A$6:$A$2307,0)+ROW()-ROW($A$16),0), FALSE)</f>
        <v>42145</v>
      </c>
      <c r="B916" s="7">
        <f ca="1">OFFSET(STATIC!$B$6,MATCH('Data Manipulation'!$A916,STATIC!$A$6:$A$2307, 0)-1,3*(COLUMN()-COLUMN($B$16)))</f>
        <v>235.51</v>
      </c>
      <c r="C916" s="7">
        <f ca="1">OFFSET(STATIC!$B$6,MATCH('Data Manipulation'!$A916,STATIC!$A$6:$A$2307, 0)-1,3*(COLUMN()-COLUMN($B$16)))</f>
        <v>299.04000000000002</v>
      </c>
      <c r="D916" s="7">
        <f ca="1">OFFSET(STATIC!$B$6,MATCH('Data Manipulation'!$A916,STATIC!$A$6:$A$2307, 0)-1,3*(COLUMN()-COLUMN($B$16)))</f>
        <v>2130.8200000000002</v>
      </c>
      <c r="E916" s="7">
        <f ca="1">OFFSET(STATIC!$B$6,MATCH('Data Manipulation'!$A916,STATIC!$A$6:$A$2307, 0)-1,3*(COLUMN()-COLUMN($B$16)))*$J916</f>
        <v>4106.2831040000001</v>
      </c>
      <c r="F916" s="7">
        <f ca="1">OFFSET(STATIC!$B$6,MATCH('Data Manipulation'!$A916,STATIC!$A$6:$A$2307, 0)-1,3*(COLUMN()-COLUMN($B$16)))</f>
        <v>1204.6400000000001</v>
      </c>
      <c r="G916" s="7">
        <f ca="1">OFFSET(STATIC!$B$6,MATCH('Data Manipulation'!$A916,STATIC!$A$6:$A$2307, 0)-1,3*(COLUMN()-COLUMN($B$16)))</f>
        <v>60.72</v>
      </c>
      <c r="H916" s="7">
        <f ca="1">OFFSET(STATIC!$B$6,MATCH('Data Manipulation'!$A916,STATIC!$A$6:$A$2307, 0)-1,3*(COLUMN()-COLUMN($B$16)))</f>
        <v>31.24314</v>
      </c>
      <c r="I916" s="7">
        <f ca="1">OFFSET(STATIC!$B$6,MATCH('Data Manipulation'!$A916,STATIC!$A$6:$A$2307, 0)-1,3*(COLUMN()-COLUMN($B$16)))</f>
        <v>180.06</v>
      </c>
      <c r="J916" s="7">
        <f ca="1">OFFSET(STATIC!$B$6,MATCH('Data Manipulation'!$A916,STATIC!$A$6:$A$2307, 0)-1,3*(COLUMN()-COLUMN($B$16)))</f>
        <v>1.1132</v>
      </c>
      <c r="K916" s="7">
        <f ca="1">OFFSET(STATIC!$B$6,MATCH('Data Manipulation'!$A916,STATIC!$A$6:$A$2307, 0)-1,3*(COLUMN()-COLUMN($B$16)))</f>
        <v>1.5674000000000001</v>
      </c>
      <c r="L916" s="7">
        <f ca="1">OFFSET(STATIC!$B$6,MATCH('Data Manipulation'!$A916,STATIC!$A$6:$A$2307, 0)-1,3*(COLUMN()-COLUMN($B$16)))</f>
        <v>1.0706</v>
      </c>
      <c r="M916" s="7">
        <f ca="1">OFFSET(STATIC!$B$6,MATCH('Data Manipulation'!$A916,STATIC!$A$6:$A$2307, 0)-1,3*(COLUMN()-COLUMN($B$16)))</f>
        <v>8.2609999999999992E-3</v>
      </c>
      <c r="N916" s="7">
        <f ca="1">OFFSET(STATIC!$B$6,MATCH('Data Manipulation'!$A916,STATIC!$A$6:$A$2307, 0)-1,3*(COLUMN()-COLUMN($B$16)))*$J916</f>
        <v>251.86517355999999</v>
      </c>
      <c r="O916" s="7">
        <f ca="1">OFFSET(STATIC!$B$6,MATCH('Data Manipulation'!$A916,STATIC!$A$6:$A$2307, 0)-1,3*(COLUMN()-COLUMN($B$16)))</f>
        <v>1926.32</v>
      </c>
      <c r="P916" s="7">
        <f ca="1">OFFSET(STATIC!$B$6,MATCH('Data Manipulation'!$A916,STATIC!$A$6:$A$2307, 0)-1,3*(COLUMN()-COLUMN($B$16)))*$J916</f>
        <v>264.95874327999996</v>
      </c>
      <c r="Q916" s="7">
        <f ca="1">OFFSET(STATIC!$B$6,MATCH('Data Manipulation'!$A916,STATIC!$A$6:$A$2307, 0)-1,3*(COLUMN()-COLUMN($B$16)))</f>
        <v>12.11</v>
      </c>
      <c r="R916" s="7">
        <f ca="1">OFFSET(STATIC!$B$6,MATCH('Data Manipulation'!$A916,STATIC!$A$6:$A$2307, 0)-1,3*(COLUMN()-COLUMN($B$16)))</f>
        <v>5090.7939999999999</v>
      </c>
      <c r="U916" s="14">
        <f t="shared" ca="1" si="242"/>
        <v>6.7741988385483501E-3</v>
      </c>
      <c r="V916" s="14">
        <f t="shared" ca="1" si="243"/>
        <v>-1.1697275868777903E-3</v>
      </c>
      <c r="W916" s="14">
        <f t="shared" ca="1" si="244"/>
        <v>2.3351597649989828E-3</v>
      </c>
      <c r="X916" s="14">
        <f t="shared" ca="1" si="245"/>
        <v>4.4804886581272744E-3</v>
      </c>
      <c r="Y916" s="14">
        <f t="shared" ca="1" si="246"/>
        <v>-3.8609126894175293E-3</v>
      </c>
      <c r="Z916" s="14">
        <f t="shared" ca="1" si="247"/>
        <v>2.9074729700244328E-2</v>
      </c>
      <c r="AA916" s="14">
        <f t="shared" ca="1" si="248"/>
        <v>1.142851187521339E-2</v>
      </c>
      <c r="AB916" s="14">
        <f t="shared" ca="1" si="249"/>
        <v>5.5552470735907068E-4</v>
      </c>
      <c r="AC916" s="14">
        <f t="shared" ca="1" si="250"/>
        <v>3.0589317599349092E-3</v>
      </c>
      <c r="AD916" s="14">
        <f t="shared" ca="1" si="251"/>
        <v>8.0069607549938353E-3</v>
      </c>
      <c r="AE916" s="14">
        <f t="shared" ca="1" si="252"/>
        <v>3.3682666575276733E-3</v>
      </c>
      <c r="AF916" s="14">
        <f t="shared" ca="1" si="253"/>
        <v>1.4536647017735808E-3</v>
      </c>
      <c r="AG916" s="14">
        <f t="shared" ca="1" si="254"/>
        <v>3.7597195226630425E-3</v>
      </c>
      <c r="AH916" s="14">
        <f t="shared" ca="1" si="255"/>
        <v>2.5885877550646799E-3</v>
      </c>
      <c r="AI916" s="14">
        <f t="shared" ca="1" si="256"/>
        <v>2.4503328563263891E-3</v>
      </c>
      <c r="AJ916" s="14">
        <f t="shared" ca="1" si="257"/>
        <v>-6.1644163111206837E-2</v>
      </c>
      <c r="AK916" s="14">
        <f t="shared" ca="1" si="258"/>
        <v>3.7492650342398591E-3</v>
      </c>
    </row>
    <row r="917" spans="1:37" x14ac:dyDescent="0.2">
      <c r="A917" s="13">
        <f ca="1">IF(OFFSET(STATIC!$A$6,MATCH($A$16, STATIC!$A$6:$A$2307,0)+ROW()-ROW($A$16),0)&gt;$A$12, OFFSET(STATIC!$A$6,MATCH($A$16, STATIC!$A$6:$A$2307,0)+ROW()-ROW($A$16),0), FALSE)</f>
        <v>42144</v>
      </c>
      <c r="B917" s="7">
        <f ca="1">OFFSET(STATIC!$B$6,MATCH('Data Manipulation'!$A917,STATIC!$A$6:$A$2307, 0)-1,3*(COLUMN()-COLUMN($B$16)))</f>
        <v>233.92</v>
      </c>
      <c r="C917" s="7">
        <f ca="1">OFFSET(STATIC!$B$6,MATCH('Data Manipulation'!$A917,STATIC!$A$6:$A$2307, 0)-1,3*(COLUMN()-COLUMN($B$16)))</f>
        <v>299.39</v>
      </c>
      <c r="D917" s="7">
        <f ca="1">OFFSET(STATIC!$B$6,MATCH('Data Manipulation'!$A917,STATIC!$A$6:$A$2307, 0)-1,3*(COLUMN()-COLUMN($B$16)))</f>
        <v>2125.85</v>
      </c>
      <c r="E917" s="7">
        <f ca="1">OFFSET(STATIC!$B$6,MATCH('Data Manipulation'!$A917,STATIC!$A$6:$A$2307, 0)-1,3*(COLUMN()-COLUMN($B$16)))*$J917</f>
        <v>4087.9261039999997</v>
      </c>
      <c r="F917" s="7">
        <f ca="1">OFFSET(STATIC!$B$6,MATCH('Data Manipulation'!$A917,STATIC!$A$6:$A$2307, 0)-1,3*(COLUMN()-COLUMN($B$16)))</f>
        <v>1209.3</v>
      </c>
      <c r="G917" s="7">
        <f ca="1">OFFSET(STATIC!$B$6,MATCH('Data Manipulation'!$A917,STATIC!$A$6:$A$2307, 0)-1,3*(COLUMN()-COLUMN($B$16)))</f>
        <v>58.98</v>
      </c>
      <c r="H917" s="7">
        <f ca="1">OFFSET(STATIC!$B$6,MATCH('Data Manipulation'!$A917,STATIC!$A$6:$A$2307, 0)-1,3*(COLUMN()-COLUMN($B$16)))</f>
        <v>30.888110000000001</v>
      </c>
      <c r="I917" s="7">
        <f ca="1">OFFSET(STATIC!$B$6,MATCH('Data Manipulation'!$A917,STATIC!$A$6:$A$2307, 0)-1,3*(COLUMN()-COLUMN($B$16)))</f>
        <v>179.96</v>
      </c>
      <c r="J917" s="7">
        <f ca="1">OFFSET(STATIC!$B$6,MATCH('Data Manipulation'!$A917,STATIC!$A$6:$A$2307, 0)-1,3*(COLUMN()-COLUMN($B$16)))</f>
        <v>1.1097999999999999</v>
      </c>
      <c r="K917" s="7">
        <f ca="1">OFFSET(STATIC!$B$6,MATCH('Data Manipulation'!$A917,STATIC!$A$6:$A$2307, 0)-1,3*(COLUMN()-COLUMN($B$16)))</f>
        <v>1.5548999999999999</v>
      </c>
      <c r="L917" s="7">
        <f ca="1">OFFSET(STATIC!$B$6,MATCH('Data Manipulation'!$A917,STATIC!$A$6:$A$2307, 0)-1,3*(COLUMN()-COLUMN($B$16)))</f>
        <v>1.0669999999999999</v>
      </c>
      <c r="M917" s="7">
        <f ca="1">OFFSET(STATIC!$B$6,MATCH('Data Manipulation'!$A917,STATIC!$A$6:$A$2307, 0)-1,3*(COLUMN()-COLUMN($B$16)))</f>
        <v>8.2489999999999994E-3</v>
      </c>
      <c r="N917" s="7">
        <f ca="1">OFFSET(STATIC!$B$6,MATCH('Data Manipulation'!$A917,STATIC!$A$6:$A$2307, 0)-1,3*(COLUMN()-COLUMN($B$16)))*$J917</f>
        <v>250.92000903999997</v>
      </c>
      <c r="O917" s="7">
        <f ca="1">OFFSET(STATIC!$B$6,MATCH('Data Manipulation'!$A917,STATIC!$A$6:$A$2307, 0)-1,3*(COLUMN()-COLUMN($B$16)))</f>
        <v>1921.34</v>
      </c>
      <c r="P917" s="7">
        <f ca="1">OFFSET(STATIC!$B$6,MATCH('Data Manipulation'!$A917,STATIC!$A$6:$A$2307, 0)-1,3*(COLUMN()-COLUMN($B$16)))*$J917</f>
        <v>264.31030093999999</v>
      </c>
      <c r="Q917" s="7">
        <f ca="1">OFFSET(STATIC!$B$6,MATCH('Data Manipulation'!$A917,STATIC!$A$6:$A$2307, 0)-1,3*(COLUMN()-COLUMN($B$16)))</f>
        <v>12.88</v>
      </c>
      <c r="R917" s="7">
        <f ca="1">OFFSET(STATIC!$B$6,MATCH('Data Manipulation'!$A917,STATIC!$A$6:$A$2307, 0)-1,3*(COLUMN()-COLUMN($B$16)))</f>
        <v>5071.7430000000004</v>
      </c>
      <c r="U917" s="14">
        <f t="shared" ca="1" si="242"/>
        <v>8.9748321146115636E-3</v>
      </c>
      <c r="V917" s="14">
        <f t="shared" ca="1" si="243"/>
        <v>-7.9512037913747075E-3</v>
      </c>
      <c r="W917" s="14">
        <f t="shared" ca="1" si="244"/>
        <v>-9.3095867249196713E-4</v>
      </c>
      <c r="X917" s="14">
        <f t="shared" ca="1" si="245"/>
        <v>-8.8087539914027599E-4</v>
      </c>
      <c r="Y917" s="14">
        <f t="shared" ca="1" si="246"/>
        <v>7.4450927871265807E-4</v>
      </c>
      <c r="Z917" s="14">
        <f t="shared" ca="1" si="247"/>
        <v>2.9596103717161218E-2</v>
      </c>
      <c r="AA917" s="14">
        <f t="shared" ca="1" si="248"/>
        <v>-9.8403690522862707E-4</v>
      </c>
      <c r="AB917" s="14">
        <f t="shared" ca="1" si="249"/>
        <v>-2.2756927091362716E-3</v>
      </c>
      <c r="AC917" s="14">
        <f t="shared" ca="1" si="250"/>
        <v>-4.4054915037770237E-3</v>
      </c>
      <c r="AD917" s="14">
        <f t="shared" ca="1" si="251"/>
        <v>2.8982727272687503E-3</v>
      </c>
      <c r="AE917" s="14">
        <f t="shared" ca="1" si="252"/>
        <v>-1.0303967938965219E-3</v>
      </c>
      <c r="AF917" s="14">
        <f t="shared" ca="1" si="253"/>
        <v>-5.1992136949387058E-3</v>
      </c>
      <c r="AG917" s="14">
        <f t="shared" ca="1" si="254"/>
        <v>-4.233424977745039E-3</v>
      </c>
      <c r="AH917" s="14">
        <f t="shared" ca="1" si="255"/>
        <v>2.5506286917446013E-4</v>
      </c>
      <c r="AI917" s="14">
        <f t="shared" ca="1" si="256"/>
        <v>-5.0221128038846806E-3</v>
      </c>
      <c r="AJ917" s="14">
        <f t="shared" ca="1" si="257"/>
        <v>2.3319093349787427E-3</v>
      </c>
      <c r="AK917" s="14">
        <f t="shared" ca="1" si="258"/>
        <v>3.370218091321672E-4</v>
      </c>
    </row>
    <row r="918" spans="1:37" x14ac:dyDescent="0.2">
      <c r="A918" s="13">
        <f ca="1">IF(OFFSET(STATIC!$A$6,MATCH($A$16, STATIC!$A$6:$A$2307,0)+ROW()-ROW($A$16),0)&gt;$A$12, OFFSET(STATIC!$A$6,MATCH($A$16, STATIC!$A$6:$A$2307,0)+ROW()-ROW($A$16),0), FALSE)</f>
        <v>42143</v>
      </c>
      <c r="B918" s="7">
        <f ca="1">OFFSET(STATIC!$B$6,MATCH('Data Manipulation'!$A918,STATIC!$A$6:$A$2307, 0)-1,3*(COLUMN()-COLUMN($B$16)))</f>
        <v>231.83</v>
      </c>
      <c r="C918" s="7">
        <f ca="1">OFFSET(STATIC!$B$6,MATCH('Data Manipulation'!$A918,STATIC!$A$6:$A$2307, 0)-1,3*(COLUMN()-COLUMN($B$16)))</f>
        <v>301.77999999999997</v>
      </c>
      <c r="D918" s="7">
        <f ca="1">OFFSET(STATIC!$B$6,MATCH('Data Manipulation'!$A918,STATIC!$A$6:$A$2307, 0)-1,3*(COLUMN()-COLUMN($B$16)))</f>
        <v>2127.83</v>
      </c>
      <c r="E918" s="7">
        <f ca="1">OFFSET(STATIC!$B$6,MATCH('Data Manipulation'!$A918,STATIC!$A$6:$A$2307, 0)-1,3*(COLUMN()-COLUMN($B$16)))*$J918</f>
        <v>4091.528644</v>
      </c>
      <c r="F918" s="7">
        <f ca="1">OFFSET(STATIC!$B$6,MATCH('Data Manipulation'!$A918,STATIC!$A$6:$A$2307, 0)-1,3*(COLUMN()-COLUMN($B$16)))</f>
        <v>1208.4000000000001</v>
      </c>
      <c r="G918" s="7">
        <f ca="1">OFFSET(STATIC!$B$6,MATCH('Data Manipulation'!$A918,STATIC!$A$6:$A$2307, 0)-1,3*(COLUMN()-COLUMN($B$16)))</f>
        <v>57.26</v>
      </c>
      <c r="H918" s="7">
        <f ca="1">OFFSET(STATIC!$B$6,MATCH('Data Manipulation'!$A918,STATIC!$A$6:$A$2307, 0)-1,3*(COLUMN()-COLUMN($B$16)))</f>
        <v>30.918520000000001</v>
      </c>
      <c r="I918" s="7">
        <f ca="1">OFFSET(STATIC!$B$6,MATCH('Data Manipulation'!$A918,STATIC!$A$6:$A$2307, 0)-1,3*(COLUMN()-COLUMN($B$16)))</f>
        <v>180.37</v>
      </c>
      <c r="J918" s="7">
        <f ca="1">OFFSET(STATIC!$B$6,MATCH('Data Manipulation'!$A918,STATIC!$A$6:$A$2307, 0)-1,3*(COLUMN()-COLUMN($B$16)))</f>
        <v>1.1147</v>
      </c>
      <c r="K918" s="7">
        <f ca="1">OFFSET(STATIC!$B$6,MATCH('Data Manipulation'!$A918,STATIC!$A$6:$A$2307, 0)-1,3*(COLUMN()-COLUMN($B$16)))</f>
        <v>1.5504</v>
      </c>
      <c r="L918" s="7">
        <f ca="1">OFFSET(STATIC!$B$6,MATCH('Data Manipulation'!$A918,STATIC!$A$6:$A$2307, 0)-1,3*(COLUMN()-COLUMN($B$16)))</f>
        <v>1.0681</v>
      </c>
      <c r="M918" s="7">
        <f ca="1">OFFSET(STATIC!$B$6,MATCH('Data Manipulation'!$A918,STATIC!$A$6:$A$2307, 0)-1,3*(COLUMN()-COLUMN($B$16)))</f>
        <v>8.2920000000000008E-3</v>
      </c>
      <c r="N918" s="7">
        <f ca="1">OFFSET(STATIC!$B$6,MATCH('Data Manipulation'!$A918,STATIC!$A$6:$A$2307, 0)-1,3*(COLUMN()-COLUMN($B$16)))*$J918</f>
        <v>251.98451173000001</v>
      </c>
      <c r="O918" s="7">
        <f ca="1">OFFSET(STATIC!$B$6,MATCH('Data Manipulation'!$A918,STATIC!$A$6:$A$2307, 0)-1,3*(COLUMN()-COLUMN($B$16)))</f>
        <v>1920.85</v>
      </c>
      <c r="P918" s="7">
        <f ca="1">OFFSET(STATIC!$B$6,MATCH('Data Manipulation'!$A918,STATIC!$A$6:$A$2307, 0)-1,3*(COLUMN()-COLUMN($B$16)))*$J918</f>
        <v>265.64103583999997</v>
      </c>
      <c r="Q918" s="7">
        <f ca="1">OFFSET(STATIC!$B$6,MATCH('Data Manipulation'!$A918,STATIC!$A$6:$A$2307, 0)-1,3*(COLUMN()-COLUMN($B$16)))</f>
        <v>12.85</v>
      </c>
      <c r="R918" s="7">
        <f ca="1">OFFSET(STATIC!$B$6,MATCH('Data Manipulation'!$A918,STATIC!$A$6:$A$2307, 0)-1,3*(COLUMN()-COLUMN($B$16)))</f>
        <v>5070.0339999999997</v>
      </c>
      <c r="U918" s="14">
        <f t="shared" ca="1" si="242"/>
        <v>-1.0777953663464763E-3</v>
      </c>
      <c r="V918" s="14">
        <f t="shared" ca="1" si="243"/>
        <v>2.9827497859796092E-4</v>
      </c>
      <c r="W918" s="14">
        <f t="shared" ca="1" si="244"/>
        <v>-6.4364124626619236E-4</v>
      </c>
      <c r="X918" s="14">
        <f t="shared" ca="1" si="245"/>
        <v>4.2629903384556562E-3</v>
      </c>
      <c r="Y918" s="14">
        <f t="shared" ca="1" si="246"/>
        <v>-1.5698703302447044E-2</v>
      </c>
      <c r="Z918" s="14">
        <f t="shared" ca="1" si="247"/>
        <v>-3.7196849708600301E-2</v>
      </c>
      <c r="AA918" s="14">
        <f t="shared" ca="1" si="248"/>
        <v>-1.7114211776127475E-2</v>
      </c>
      <c r="AB918" s="14">
        <f t="shared" ca="1" si="249"/>
        <v>-2.4209748507226271E-2</v>
      </c>
      <c r="AC918" s="14">
        <f t="shared" ca="1" si="250"/>
        <v>-1.8135442365715893E-2</v>
      </c>
      <c r="AD918" s="14">
        <f t="shared" ca="1" si="251"/>
        <v>-1.0841431523520642E-2</v>
      </c>
      <c r="AE918" s="14">
        <f t="shared" ca="1" si="252"/>
        <v>-1.3761258538683889E-2</v>
      </c>
      <c r="AF918" s="14">
        <f t="shared" ca="1" si="253"/>
        <v>-6.131669346404244E-3</v>
      </c>
      <c r="AG918" s="14">
        <f t="shared" ca="1" si="254"/>
        <v>-1.3997827038211579E-2</v>
      </c>
      <c r="AH918" s="14">
        <f t="shared" ca="1" si="255"/>
        <v>-1.7736818421181435E-3</v>
      </c>
      <c r="AI918" s="14">
        <f t="shared" ca="1" si="256"/>
        <v>-1.5290107668003742E-2</v>
      </c>
      <c r="AJ918" s="14">
        <f t="shared" ca="1" si="257"/>
        <v>9.3823987719135176E-3</v>
      </c>
      <c r="AK918" s="14">
        <f t="shared" ca="1" si="258"/>
        <v>-1.6564072095818277E-3</v>
      </c>
    </row>
    <row r="919" spans="1:37" x14ac:dyDescent="0.2">
      <c r="A919" s="13">
        <f ca="1">IF(OFFSET(STATIC!$A$6,MATCH($A$16, STATIC!$A$6:$A$2307,0)+ROW()-ROW($A$16),0)&gt;$A$12, OFFSET(STATIC!$A$6,MATCH($A$16, STATIC!$A$6:$A$2307,0)+ROW()-ROW($A$16),0), FALSE)</f>
        <v>42142</v>
      </c>
      <c r="B919" s="7">
        <f ca="1">OFFSET(STATIC!$B$6,MATCH('Data Manipulation'!$A919,STATIC!$A$6:$A$2307, 0)-1,3*(COLUMN()-COLUMN($B$16)))</f>
        <v>232.08</v>
      </c>
      <c r="C919" s="7">
        <f ca="1">OFFSET(STATIC!$B$6,MATCH('Data Manipulation'!$A919,STATIC!$A$6:$A$2307, 0)-1,3*(COLUMN()-COLUMN($B$16)))</f>
        <v>301.69</v>
      </c>
      <c r="D919" s="7">
        <f ca="1">OFFSET(STATIC!$B$6,MATCH('Data Manipulation'!$A919,STATIC!$A$6:$A$2307, 0)-1,3*(COLUMN()-COLUMN($B$16)))</f>
        <v>2129.1999999999998</v>
      </c>
      <c r="E919" s="7">
        <f ca="1">OFFSET(STATIC!$B$6,MATCH('Data Manipulation'!$A919,STATIC!$A$6:$A$2307, 0)-1,3*(COLUMN()-COLUMN($B$16)))*$J919</f>
        <v>4074.1236219999996</v>
      </c>
      <c r="F919" s="7">
        <f ca="1">OFFSET(STATIC!$B$6,MATCH('Data Manipulation'!$A919,STATIC!$A$6:$A$2307, 0)-1,3*(COLUMN()-COLUMN($B$16)))</f>
        <v>1227.52</v>
      </c>
      <c r="G919" s="7">
        <f ca="1">OFFSET(STATIC!$B$6,MATCH('Data Manipulation'!$A919,STATIC!$A$6:$A$2307, 0)-1,3*(COLUMN()-COLUMN($B$16)))</f>
        <v>59.43</v>
      </c>
      <c r="H919" s="7">
        <f ca="1">OFFSET(STATIC!$B$6,MATCH('Data Manipulation'!$A919,STATIC!$A$6:$A$2307, 0)-1,3*(COLUMN()-COLUMN($B$16)))</f>
        <v>31.452220000000001</v>
      </c>
      <c r="I919" s="7">
        <f ca="1">OFFSET(STATIC!$B$6,MATCH('Data Manipulation'!$A919,STATIC!$A$6:$A$2307, 0)-1,3*(COLUMN()-COLUMN($B$16)))</f>
        <v>184.79</v>
      </c>
      <c r="J919" s="7">
        <f ca="1">OFFSET(STATIC!$B$6,MATCH('Data Manipulation'!$A919,STATIC!$A$6:$A$2307, 0)-1,3*(COLUMN()-COLUMN($B$16)))</f>
        <v>1.1351</v>
      </c>
      <c r="K919" s="7">
        <f ca="1">OFFSET(STATIC!$B$6,MATCH('Data Manipulation'!$A919,STATIC!$A$6:$A$2307, 0)-1,3*(COLUMN()-COLUMN($B$16)))</f>
        <v>1.5672999999999999</v>
      </c>
      <c r="L919" s="7">
        <f ca="1">OFFSET(STATIC!$B$6,MATCH('Data Manipulation'!$A919,STATIC!$A$6:$A$2307, 0)-1,3*(COLUMN()-COLUMN($B$16)))</f>
        <v>1.0829</v>
      </c>
      <c r="M919" s="7">
        <f ca="1">OFFSET(STATIC!$B$6,MATCH('Data Manipulation'!$A919,STATIC!$A$6:$A$2307, 0)-1,3*(COLUMN()-COLUMN($B$16)))</f>
        <v>8.3429999999999997E-3</v>
      </c>
      <c r="N919" s="7">
        <f ca="1">OFFSET(STATIC!$B$6,MATCH('Data Manipulation'!$A919,STATIC!$A$6:$A$2307, 0)-1,3*(COLUMN()-COLUMN($B$16)))*$J919</f>
        <v>255.53654975000001</v>
      </c>
      <c r="O919" s="7">
        <f ca="1">OFFSET(STATIC!$B$6,MATCH('Data Manipulation'!$A919,STATIC!$A$6:$A$2307, 0)-1,3*(COLUMN()-COLUMN($B$16)))</f>
        <v>1924.26</v>
      </c>
      <c r="P919" s="7">
        <f ca="1">OFFSET(STATIC!$B$6,MATCH('Data Manipulation'!$A919,STATIC!$A$6:$A$2307, 0)-1,3*(COLUMN()-COLUMN($B$16)))*$J919</f>
        <v>269.73392651</v>
      </c>
      <c r="Q919" s="7">
        <f ca="1">OFFSET(STATIC!$B$6,MATCH('Data Manipulation'!$A919,STATIC!$A$6:$A$2307, 0)-1,3*(COLUMN()-COLUMN($B$16)))</f>
        <v>12.73</v>
      </c>
      <c r="R919" s="7">
        <f ca="1">OFFSET(STATIC!$B$6,MATCH('Data Manipulation'!$A919,STATIC!$A$6:$A$2307, 0)-1,3*(COLUMN()-COLUMN($B$16)))</f>
        <v>5078.4390000000003</v>
      </c>
      <c r="U919" s="14">
        <f t="shared" ca="1" si="242"/>
        <v>-2.228516349077812E-2</v>
      </c>
      <c r="V919" s="14">
        <f t="shared" ca="1" si="243"/>
        <v>-7.7921614592113986E-3</v>
      </c>
      <c r="W919" s="14">
        <f t="shared" ca="1" si="244"/>
        <v>3.0433262041808752E-3</v>
      </c>
      <c r="X919" s="14">
        <f t="shared" ca="1" si="245"/>
        <v>-2.6008563849079197E-3</v>
      </c>
      <c r="Y919" s="14">
        <f t="shared" ca="1" si="246"/>
        <v>2.5612804083153811E-3</v>
      </c>
      <c r="Z919" s="14">
        <f t="shared" ca="1" si="247"/>
        <v>-4.3653528019891672E-3</v>
      </c>
      <c r="AA919" s="14">
        <f t="shared" ca="1" si="248"/>
        <v>1.105598309537336E-2</v>
      </c>
      <c r="AB919" s="14">
        <f t="shared" ca="1" si="249"/>
        <v>-1.0443678041654433E-2</v>
      </c>
      <c r="AC919" s="14">
        <f t="shared" ca="1" si="250"/>
        <v>-7.1105948543638917E-3</v>
      </c>
      <c r="AD919" s="14">
        <f t="shared" ca="1" si="251"/>
        <v>-5.6624932595268161E-3</v>
      </c>
      <c r="AE919" s="14">
        <f t="shared" ca="1" si="252"/>
        <v>-5.8008541652708199E-3</v>
      </c>
      <c r="AF919" s="14">
        <f t="shared" ca="1" si="253"/>
        <v>-3.8282137911927671E-3</v>
      </c>
      <c r="AG919" s="14">
        <f t="shared" ca="1" si="254"/>
        <v>-9.0294846530523196E-3</v>
      </c>
      <c r="AH919" s="14">
        <f t="shared" ca="1" si="255"/>
        <v>-3.6674065054705064E-3</v>
      </c>
      <c r="AI919" s="14">
        <f t="shared" ca="1" si="256"/>
        <v>-8.9033723436013085E-3</v>
      </c>
      <c r="AJ919" s="14">
        <f t="shared" ca="1" si="257"/>
        <v>2.7879145312865113E-2</v>
      </c>
      <c r="AK919" s="14">
        <f t="shared" ca="1" si="258"/>
        <v>5.9539626476467974E-3</v>
      </c>
    </row>
    <row r="920" spans="1:37" x14ac:dyDescent="0.2">
      <c r="A920" s="13">
        <f ca="1">IF(OFFSET(STATIC!$A$6,MATCH($A$16, STATIC!$A$6:$A$2307,0)+ROW()-ROW($A$16),0)&gt;$A$12, OFFSET(STATIC!$A$6,MATCH($A$16, STATIC!$A$6:$A$2307,0)+ROW()-ROW($A$16),0), FALSE)</f>
        <v>42139</v>
      </c>
      <c r="B920" s="7">
        <f ca="1">OFFSET(STATIC!$B$6,MATCH('Data Manipulation'!$A920,STATIC!$A$6:$A$2307, 0)-1,3*(COLUMN()-COLUMN($B$16)))</f>
        <v>237.31</v>
      </c>
      <c r="C920" s="7">
        <f ca="1">OFFSET(STATIC!$B$6,MATCH('Data Manipulation'!$A920,STATIC!$A$6:$A$2307, 0)-1,3*(COLUMN()-COLUMN($B$16)))</f>
        <v>304.05</v>
      </c>
      <c r="D920" s="7">
        <f ca="1">OFFSET(STATIC!$B$6,MATCH('Data Manipulation'!$A920,STATIC!$A$6:$A$2307, 0)-1,3*(COLUMN()-COLUMN($B$16)))</f>
        <v>2122.73</v>
      </c>
      <c r="E920" s="7">
        <f ca="1">OFFSET(STATIC!$B$6,MATCH('Data Manipulation'!$A920,STATIC!$A$6:$A$2307, 0)-1,3*(COLUMN()-COLUMN($B$16)))*$J920</f>
        <v>4084.733624</v>
      </c>
      <c r="F920" s="7">
        <f ca="1">OFFSET(STATIC!$B$6,MATCH('Data Manipulation'!$A920,STATIC!$A$6:$A$2307, 0)-1,3*(COLUMN()-COLUMN($B$16)))</f>
        <v>1224.3800000000001</v>
      </c>
      <c r="G920" s="7">
        <f ca="1">OFFSET(STATIC!$B$6,MATCH('Data Manipulation'!$A920,STATIC!$A$6:$A$2307, 0)-1,3*(COLUMN()-COLUMN($B$16)))</f>
        <v>59.69</v>
      </c>
      <c r="H920" s="7">
        <f ca="1">OFFSET(STATIC!$B$6,MATCH('Data Manipulation'!$A920,STATIC!$A$6:$A$2307, 0)-1,3*(COLUMN()-COLUMN($B$16)))</f>
        <v>31.106400000000001</v>
      </c>
      <c r="I920" s="7">
        <f ca="1">OFFSET(STATIC!$B$6,MATCH('Data Manipulation'!$A920,STATIC!$A$6:$A$2307, 0)-1,3*(COLUMN()-COLUMN($B$16)))</f>
        <v>186.73</v>
      </c>
      <c r="J920" s="7">
        <f ca="1">OFFSET(STATIC!$B$6,MATCH('Data Manipulation'!$A920,STATIC!$A$6:$A$2307, 0)-1,3*(COLUMN()-COLUMN($B$16)))</f>
        <v>1.1432</v>
      </c>
      <c r="K920" s="7">
        <f ca="1">OFFSET(STATIC!$B$6,MATCH('Data Manipulation'!$A920,STATIC!$A$6:$A$2307, 0)-1,3*(COLUMN()-COLUMN($B$16)))</f>
        <v>1.5762</v>
      </c>
      <c r="L920" s="7">
        <f ca="1">OFFSET(STATIC!$B$6,MATCH('Data Manipulation'!$A920,STATIC!$A$6:$A$2307, 0)-1,3*(COLUMN()-COLUMN($B$16)))</f>
        <v>1.0891999999999999</v>
      </c>
      <c r="M920" s="7">
        <f ca="1">OFFSET(STATIC!$B$6,MATCH('Data Manipulation'!$A920,STATIC!$A$6:$A$2307, 0)-1,3*(COLUMN()-COLUMN($B$16)))</f>
        <v>8.3750000000000005E-3</v>
      </c>
      <c r="N920" s="7">
        <f ca="1">OFFSET(STATIC!$B$6,MATCH('Data Manipulation'!$A920,STATIC!$A$6:$A$2307, 0)-1,3*(COLUMN()-COLUMN($B$16)))*$J920</f>
        <v>257.85436168000001</v>
      </c>
      <c r="O920" s="7">
        <f ca="1">OFFSET(STATIC!$B$6,MATCH('Data Manipulation'!$A920,STATIC!$A$6:$A$2307, 0)-1,3*(COLUMN()-COLUMN($B$16)))</f>
        <v>1931.33</v>
      </c>
      <c r="P920" s="7">
        <f ca="1">OFFSET(STATIC!$B$6,MATCH('Data Manipulation'!$A920,STATIC!$A$6:$A$2307, 0)-1,3*(COLUMN()-COLUMN($B$16)))*$J920</f>
        <v>272.1461908</v>
      </c>
      <c r="Q920" s="7">
        <f ca="1">OFFSET(STATIC!$B$6,MATCH('Data Manipulation'!$A920,STATIC!$A$6:$A$2307, 0)-1,3*(COLUMN()-COLUMN($B$16)))</f>
        <v>12.38</v>
      </c>
      <c r="R920" s="7">
        <f ca="1">OFFSET(STATIC!$B$6,MATCH('Data Manipulation'!$A920,STATIC!$A$6:$A$2307, 0)-1,3*(COLUMN()-COLUMN($B$16)))</f>
        <v>5048.2920000000004</v>
      </c>
      <c r="U920" s="14">
        <f t="shared" ca="1" si="242"/>
        <v>2.1514002940761184E-3</v>
      </c>
      <c r="V920" s="14">
        <f t="shared" ca="1" si="243"/>
        <v>1.4210007080686817E-2</v>
      </c>
      <c r="W920" s="14">
        <f t="shared" ca="1" si="244"/>
        <v>7.6817406925065615E-4</v>
      </c>
      <c r="X920" s="14">
        <f t="shared" ca="1" si="245"/>
        <v>-3.4782625861223154E-3</v>
      </c>
      <c r="Y920" s="14">
        <f t="shared" ca="1" si="246"/>
        <v>-3.9195832678298531E-4</v>
      </c>
      <c r="Z920" s="14">
        <f t="shared" ca="1" si="247"/>
        <v>-3.1780573708691836E-3</v>
      </c>
      <c r="AA920" s="14">
        <f t="shared" ca="1" si="248"/>
        <v>-5.6337418640699547E-3</v>
      </c>
      <c r="AB920" s="14">
        <f t="shared" ca="1" si="249"/>
        <v>-1.3914162578804457E-3</v>
      </c>
      <c r="AC920" s="14">
        <f t="shared" ca="1" si="250"/>
        <v>4.6468892526948143E-3</v>
      </c>
      <c r="AD920" s="14">
        <f t="shared" ca="1" si="251"/>
        <v>2.5380710796152177E-4</v>
      </c>
      <c r="AE920" s="14">
        <f t="shared" ca="1" si="252"/>
        <v>-4.4886256831398229E-3</v>
      </c>
      <c r="AF920" s="14">
        <f t="shared" ca="1" si="253"/>
        <v>-2.2660872002690183E-3</v>
      </c>
      <c r="AG920" s="14">
        <f t="shared" ca="1" si="254"/>
        <v>8.5230731511074902E-3</v>
      </c>
      <c r="AH920" s="14">
        <f t="shared" ca="1" si="255"/>
        <v>4.3224181475477446E-3</v>
      </c>
      <c r="AI920" s="14">
        <f t="shared" ca="1" si="256"/>
        <v>8.5143663335804469E-3</v>
      </c>
      <c r="AJ920" s="14">
        <f t="shared" ca="1" si="257"/>
        <v>-2.8664382887567206E-2</v>
      </c>
      <c r="AK920" s="14">
        <f t="shared" ca="1" si="258"/>
        <v>-4.9568838277165193E-4</v>
      </c>
    </row>
    <row r="921" spans="1:37" x14ac:dyDescent="0.2">
      <c r="A921" s="13">
        <f ca="1">IF(OFFSET(STATIC!$A$6,MATCH($A$16, STATIC!$A$6:$A$2307,0)+ROW()-ROW($A$16),0)&gt;$A$12, OFFSET(STATIC!$A$6,MATCH($A$16, STATIC!$A$6:$A$2307,0)+ROW()-ROW($A$16),0), FALSE)</f>
        <v>42138</v>
      </c>
      <c r="B921" s="7">
        <f ca="1">OFFSET(STATIC!$B$6,MATCH('Data Manipulation'!$A921,STATIC!$A$6:$A$2307, 0)-1,3*(COLUMN()-COLUMN($B$16)))</f>
        <v>236.8</v>
      </c>
      <c r="C921" s="7">
        <f ca="1">OFFSET(STATIC!$B$6,MATCH('Data Manipulation'!$A921,STATIC!$A$6:$A$2307, 0)-1,3*(COLUMN()-COLUMN($B$16)))</f>
        <v>299.76</v>
      </c>
      <c r="D921" s="7">
        <f ca="1">OFFSET(STATIC!$B$6,MATCH('Data Manipulation'!$A921,STATIC!$A$6:$A$2307, 0)-1,3*(COLUMN()-COLUMN($B$16)))</f>
        <v>2121.1</v>
      </c>
      <c r="E921" s="7">
        <f ca="1">OFFSET(STATIC!$B$6,MATCH('Data Manipulation'!$A921,STATIC!$A$6:$A$2307, 0)-1,3*(COLUMN()-COLUMN($B$16)))*$J921</f>
        <v>4098.9661379999998</v>
      </c>
      <c r="F921" s="7">
        <f ca="1">OFFSET(STATIC!$B$6,MATCH('Data Manipulation'!$A921,STATIC!$A$6:$A$2307, 0)-1,3*(COLUMN()-COLUMN($B$16)))</f>
        <v>1224.8599999999999</v>
      </c>
      <c r="G921" s="7">
        <f ca="1">OFFSET(STATIC!$B$6,MATCH('Data Manipulation'!$A921,STATIC!$A$6:$A$2307, 0)-1,3*(COLUMN()-COLUMN($B$16)))</f>
        <v>59.88</v>
      </c>
      <c r="H921" s="7">
        <f ca="1">OFFSET(STATIC!$B$6,MATCH('Data Manipulation'!$A921,STATIC!$A$6:$A$2307, 0)-1,3*(COLUMN()-COLUMN($B$16)))</f>
        <v>31.282139999999998</v>
      </c>
      <c r="I921" s="7">
        <f ca="1">OFFSET(STATIC!$B$6,MATCH('Data Manipulation'!$A921,STATIC!$A$6:$A$2307, 0)-1,3*(COLUMN()-COLUMN($B$16)))</f>
        <v>186.99</v>
      </c>
      <c r="J921" s="7">
        <f ca="1">OFFSET(STATIC!$B$6,MATCH('Data Manipulation'!$A921,STATIC!$A$6:$A$2307, 0)-1,3*(COLUMN()-COLUMN($B$16)))</f>
        <v>1.1378999999999999</v>
      </c>
      <c r="K921" s="7">
        <f ca="1">OFFSET(STATIC!$B$6,MATCH('Data Manipulation'!$A921,STATIC!$A$6:$A$2307, 0)-1,3*(COLUMN()-COLUMN($B$16)))</f>
        <v>1.5758000000000001</v>
      </c>
      <c r="L921" s="7">
        <f ca="1">OFFSET(STATIC!$B$6,MATCH('Data Manipulation'!$A921,STATIC!$A$6:$A$2307, 0)-1,3*(COLUMN()-COLUMN($B$16)))</f>
        <v>1.0941000000000001</v>
      </c>
      <c r="M921" s="7">
        <f ca="1">OFFSET(STATIC!$B$6,MATCH('Data Manipulation'!$A921,STATIC!$A$6:$A$2307, 0)-1,3*(COLUMN()-COLUMN($B$16)))</f>
        <v>8.3940000000000004E-3</v>
      </c>
      <c r="N921" s="7">
        <f ca="1">OFFSET(STATIC!$B$6,MATCH('Data Manipulation'!$A921,STATIC!$A$6:$A$2307, 0)-1,3*(COLUMN()-COLUMN($B$16)))*$J921</f>
        <v>255.66598916999999</v>
      </c>
      <c r="O921" s="7">
        <f ca="1">OFFSET(STATIC!$B$6,MATCH('Data Manipulation'!$A921,STATIC!$A$6:$A$2307, 0)-1,3*(COLUMN()-COLUMN($B$16)))</f>
        <v>1923</v>
      </c>
      <c r="P921" s="7">
        <f ca="1">OFFSET(STATIC!$B$6,MATCH('Data Manipulation'!$A921,STATIC!$A$6:$A$2307, 0)-1,3*(COLUMN()-COLUMN($B$16)))*$J921</f>
        <v>269.83887503999995</v>
      </c>
      <c r="Q921" s="7">
        <f ca="1">OFFSET(STATIC!$B$6,MATCH('Data Manipulation'!$A921,STATIC!$A$6:$A$2307, 0)-1,3*(COLUMN()-COLUMN($B$16)))</f>
        <v>12.74</v>
      </c>
      <c r="R921" s="7">
        <f ca="1">OFFSET(STATIC!$B$6,MATCH('Data Manipulation'!$A921,STATIC!$A$6:$A$2307, 0)-1,3*(COLUMN()-COLUMN($B$16)))</f>
        <v>5050.7950000000001</v>
      </c>
      <c r="U921" s="14">
        <f t="shared" ca="1" si="242"/>
        <v>-2.666824708216118E-2</v>
      </c>
      <c r="V921" s="14">
        <f t="shared" ca="1" si="243"/>
        <v>3.6702758123769043E-4</v>
      </c>
      <c r="W921" s="14">
        <f t="shared" ca="1" si="244"/>
        <v>1.0721548914049037E-2</v>
      </c>
      <c r="X921" s="14">
        <f t="shared" ca="1" si="245"/>
        <v>1.4343098784205702E-2</v>
      </c>
      <c r="Y921" s="14">
        <f t="shared" ca="1" si="246"/>
        <v>5.7559652754243873E-3</v>
      </c>
      <c r="Z921" s="14">
        <f t="shared" ca="1" si="247"/>
        <v>-1.0300805485368105E-2</v>
      </c>
      <c r="AA921" s="14">
        <f t="shared" ca="1" si="248"/>
        <v>3.0305506871944044E-2</v>
      </c>
      <c r="AB921" s="14">
        <f t="shared" ca="1" si="249"/>
        <v>-7.2998858864849678E-3</v>
      </c>
      <c r="AC921" s="14">
        <f t="shared" ca="1" si="250"/>
        <v>7.0329673228569005E-4</v>
      </c>
      <c r="AD921" s="14">
        <f t="shared" ca="1" si="251"/>
        <v>8.2531827050838697E-4</v>
      </c>
      <c r="AE921" s="14">
        <f t="shared" ca="1" si="252"/>
        <v>3.0207355113108718E-3</v>
      </c>
      <c r="AF921" s="14">
        <f t="shared" ca="1" si="253"/>
        <v>-3.5733429002701624E-4</v>
      </c>
      <c r="AG921" s="14">
        <f t="shared" ca="1" si="254"/>
        <v>-1.1530223687980402E-4</v>
      </c>
      <c r="AH921" s="14">
        <f t="shared" ca="1" si="255"/>
        <v>1.8269408515213491E-3</v>
      </c>
      <c r="AI921" s="14">
        <f t="shared" ca="1" si="256"/>
        <v>5.4685971778825919E-4</v>
      </c>
      <c r="AJ921" s="14">
        <f t="shared" ca="1" si="257"/>
        <v>-7.7019182361180341E-2</v>
      </c>
      <c r="AK921" s="14">
        <f t="shared" ca="1" si="258"/>
        <v>1.3776265007067462E-2</v>
      </c>
    </row>
    <row r="922" spans="1:37" x14ac:dyDescent="0.2">
      <c r="A922" s="13">
        <f ca="1">IF(OFFSET(STATIC!$A$6,MATCH($A$16, STATIC!$A$6:$A$2307,0)+ROW()-ROW($A$16),0)&gt;$A$12, OFFSET(STATIC!$A$6,MATCH($A$16, STATIC!$A$6:$A$2307,0)+ROW()-ROW($A$16),0), FALSE)</f>
        <v>42137</v>
      </c>
      <c r="B922" s="7">
        <f ca="1">OFFSET(STATIC!$B$6,MATCH('Data Manipulation'!$A922,STATIC!$A$6:$A$2307, 0)-1,3*(COLUMN()-COLUMN($B$16)))</f>
        <v>243.2</v>
      </c>
      <c r="C922" s="7">
        <f ca="1">OFFSET(STATIC!$B$6,MATCH('Data Manipulation'!$A922,STATIC!$A$6:$A$2307, 0)-1,3*(COLUMN()-COLUMN($B$16)))</f>
        <v>299.64999999999998</v>
      </c>
      <c r="D922" s="7">
        <f ca="1">OFFSET(STATIC!$B$6,MATCH('Data Manipulation'!$A922,STATIC!$A$6:$A$2307, 0)-1,3*(COLUMN()-COLUMN($B$16)))</f>
        <v>2098.48</v>
      </c>
      <c r="E922" s="7">
        <f ca="1">OFFSET(STATIC!$B$6,MATCH('Data Manipulation'!$A922,STATIC!$A$6:$A$2307, 0)-1,3*(COLUMN()-COLUMN($B$16)))*$J922</f>
        <v>4040.5938820000001</v>
      </c>
      <c r="F922" s="7">
        <f ca="1">OFFSET(STATIC!$B$6,MATCH('Data Manipulation'!$A922,STATIC!$A$6:$A$2307, 0)-1,3*(COLUMN()-COLUMN($B$16)))</f>
        <v>1217.83</v>
      </c>
      <c r="G922" s="7">
        <f ca="1">OFFSET(STATIC!$B$6,MATCH('Data Manipulation'!$A922,STATIC!$A$6:$A$2307, 0)-1,3*(COLUMN()-COLUMN($B$16)))</f>
        <v>60.5</v>
      </c>
      <c r="H922" s="7">
        <f ca="1">OFFSET(STATIC!$B$6,MATCH('Data Manipulation'!$A922,STATIC!$A$6:$A$2307, 0)-1,3*(COLUMN()-COLUMN($B$16)))</f>
        <v>30.34834</v>
      </c>
      <c r="I922" s="7">
        <f ca="1">OFFSET(STATIC!$B$6,MATCH('Data Manipulation'!$A922,STATIC!$A$6:$A$2307, 0)-1,3*(COLUMN()-COLUMN($B$16)))</f>
        <v>188.36</v>
      </c>
      <c r="J922" s="7">
        <f ca="1">OFFSET(STATIC!$B$6,MATCH('Data Manipulation'!$A922,STATIC!$A$6:$A$2307, 0)-1,3*(COLUMN()-COLUMN($B$16)))</f>
        <v>1.1371</v>
      </c>
      <c r="K922" s="7">
        <f ca="1">OFFSET(STATIC!$B$6,MATCH('Data Manipulation'!$A922,STATIC!$A$6:$A$2307, 0)-1,3*(COLUMN()-COLUMN($B$16)))</f>
        <v>1.5745</v>
      </c>
      <c r="L922" s="7">
        <f ca="1">OFFSET(STATIC!$B$6,MATCH('Data Manipulation'!$A922,STATIC!$A$6:$A$2307, 0)-1,3*(COLUMN()-COLUMN($B$16)))</f>
        <v>1.0908</v>
      </c>
      <c r="M922" s="7">
        <f ca="1">OFFSET(STATIC!$B$6,MATCH('Data Manipulation'!$A922,STATIC!$A$6:$A$2307, 0)-1,3*(COLUMN()-COLUMN($B$16)))</f>
        <v>8.397E-3</v>
      </c>
      <c r="N922" s="7">
        <f ca="1">OFFSET(STATIC!$B$6,MATCH('Data Manipulation'!$A922,STATIC!$A$6:$A$2307, 0)-1,3*(COLUMN()-COLUMN($B$16)))*$J922</f>
        <v>255.69546972999999</v>
      </c>
      <c r="O922" s="7">
        <f ca="1">OFFSET(STATIC!$B$6,MATCH('Data Manipulation'!$A922,STATIC!$A$6:$A$2307, 0)-1,3*(COLUMN()-COLUMN($B$16)))</f>
        <v>1919.49</v>
      </c>
      <c r="P922" s="7">
        <f ca="1">OFFSET(STATIC!$B$6,MATCH('Data Manipulation'!$A922,STATIC!$A$6:$A$2307, 0)-1,3*(COLUMN()-COLUMN($B$16)))*$J922</f>
        <v>269.69135137000001</v>
      </c>
      <c r="Q922" s="7">
        <f ca="1">OFFSET(STATIC!$B$6,MATCH('Data Manipulation'!$A922,STATIC!$A$6:$A$2307, 0)-1,3*(COLUMN()-COLUMN($B$16)))</f>
        <v>13.76</v>
      </c>
      <c r="R922" s="7">
        <f ca="1">OFFSET(STATIC!$B$6,MATCH('Data Manipulation'!$A922,STATIC!$A$6:$A$2307, 0)-1,3*(COLUMN()-COLUMN($B$16)))</f>
        <v>4981.6909999999998</v>
      </c>
      <c r="U922" s="14">
        <f t="shared" ca="1" si="242"/>
        <v>7.5116949022600195E-3</v>
      </c>
      <c r="V922" s="14">
        <f t="shared" ca="1" si="243"/>
        <v>-3.3366700342946559E-4</v>
      </c>
      <c r="W922" s="14">
        <f t="shared" ca="1" si="244"/>
        <v>-3.0493615635559612E-4</v>
      </c>
      <c r="X922" s="14">
        <f t="shared" ca="1" si="245"/>
        <v>6.3313033978315229E-3</v>
      </c>
      <c r="Y922" s="14">
        <f t="shared" ca="1" si="246"/>
        <v>1.9602455186908205E-2</v>
      </c>
      <c r="Z922" s="14">
        <f t="shared" ca="1" si="247"/>
        <v>-4.1237171838620409E-3</v>
      </c>
      <c r="AA922" s="14">
        <f t="shared" ca="1" si="248"/>
        <v>2.620046908308082E-3</v>
      </c>
      <c r="AB922" s="14">
        <f t="shared" ca="1" si="249"/>
        <v>-8.3532074394525747E-3</v>
      </c>
      <c r="AC922" s="14">
        <f t="shared" ca="1" si="250"/>
        <v>1.1854349716820471E-2</v>
      </c>
      <c r="AD922" s="14">
        <f t="shared" ca="1" si="251"/>
        <v>2.6073975788281243E-3</v>
      </c>
      <c r="AE922" s="14">
        <f t="shared" ca="1" si="252"/>
        <v>1.1711139426361233E-2</v>
      </c>
      <c r="AF922" s="14">
        <f t="shared" ca="1" si="253"/>
        <v>6.2119420876278189E-3</v>
      </c>
      <c r="AG922" s="14">
        <f t="shared" ca="1" si="254"/>
        <v>9.8764638897699836E-3</v>
      </c>
      <c r="AH922" s="14">
        <f t="shared" ca="1" si="255"/>
        <v>-7.759467329571453E-4</v>
      </c>
      <c r="AI922" s="14">
        <f t="shared" ca="1" si="256"/>
        <v>1.0158305902329148E-2</v>
      </c>
      <c r="AJ922" s="14">
        <f t="shared" ca="1" si="257"/>
        <v>-7.2411612565595855E-3</v>
      </c>
      <c r="AK922" s="14">
        <f t="shared" ca="1" si="258"/>
        <v>1.1050546019625059E-3</v>
      </c>
    </row>
    <row r="923" spans="1:37" x14ac:dyDescent="0.2">
      <c r="A923" s="13">
        <f ca="1">IF(OFFSET(STATIC!$A$6,MATCH($A$16, STATIC!$A$6:$A$2307,0)+ROW()-ROW($A$16),0)&gt;$A$12, OFFSET(STATIC!$A$6,MATCH($A$16, STATIC!$A$6:$A$2307,0)+ROW()-ROW($A$16),0), FALSE)</f>
        <v>42136</v>
      </c>
      <c r="B923" s="7">
        <f ca="1">OFFSET(STATIC!$B$6,MATCH('Data Manipulation'!$A923,STATIC!$A$6:$A$2307, 0)-1,3*(COLUMN()-COLUMN($B$16)))</f>
        <v>241.38</v>
      </c>
      <c r="C923" s="7">
        <f ca="1">OFFSET(STATIC!$B$6,MATCH('Data Manipulation'!$A923,STATIC!$A$6:$A$2307, 0)-1,3*(COLUMN()-COLUMN($B$16)))</f>
        <v>299.75</v>
      </c>
      <c r="D923" s="7">
        <f ca="1">OFFSET(STATIC!$B$6,MATCH('Data Manipulation'!$A923,STATIC!$A$6:$A$2307, 0)-1,3*(COLUMN()-COLUMN($B$16)))</f>
        <v>2099.12</v>
      </c>
      <c r="E923" s="7">
        <f ca="1">OFFSET(STATIC!$B$6,MATCH('Data Manipulation'!$A923,STATIC!$A$6:$A$2307, 0)-1,3*(COLUMN()-COLUMN($B$16)))*$J923</f>
        <v>4015.0924699999996</v>
      </c>
      <c r="F923" s="7">
        <f ca="1">OFFSET(STATIC!$B$6,MATCH('Data Manipulation'!$A923,STATIC!$A$6:$A$2307, 0)-1,3*(COLUMN()-COLUMN($B$16)))</f>
        <v>1194.19</v>
      </c>
      <c r="G923" s="7">
        <f ca="1">OFFSET(STATIC!$B$6,MATCH('Data Manipulation'!$A923,STATIC!$A$6:$A$2307, 0)-1,3*(COLUMN()-COLUMN($B$16)))</f>
        <v>60.75</v>
      </c>
      <c r="H923" s="7">
        <f ca="1">OFFSET(STATIC!$B$6,MATCH('Data Manipulation'!$A923,STATIC!$A$6:$A$2307, 0)-1,3*(COLUMN()-COLUMN($B$16)))</f>
        <v>30.268930000000001</v>
      </c>
      <c r="I923" s="7">
        <f ca="1">OFFSET(STATIC!$B$6,MATCH('Data Manipulation'!$A923,STATIC!$A$6:$A$2307, 0)-1,3*(COLUMN()-COLUMN($B$16)))</f>
        <v>189.94</v>
      </c>
      <c r="J923" s="7">
        <f ca="1">OFFSET(STATIC!$B$6,MATCH('Data Manipulation'!$A923,STATIC!$A$6:$A$2307, 0)-1,3*(COLUMN()-COLUMN($B$16)))</f>
        <v>1.1236999999999999</v>
      </c>
      <c r="K923" s="7">
        <f ca="1">OFFSET(STATIC!$B$6,MATCH('Data Manipulation'!$A923,STATIC!$A$6:$A$2307, 0)-1,3*(COLUMN()-COLUMN($B$16)))</f>
        <v>1.5704</v>
      </c>
      <c r="L923" s="7">
        <f ca="1">OFFSET(STATIC!$B$6,MATCH('Data Manipulation'!$A923,STATIC!$A$6:$A$2307, 0)-1,3*(COLUMN()-COLUMN($B$16)))</f>
        <v>1.0781000000000001</v>
      </c>
      <c r="M923" s="7">
        <f ca="1">OFFSET(STATIC!$B$6,MATCH('Data Manipulation'!$A923,STATIC!$A$6:$A$2307, 0)-1,3*(COLUMN()-COLUMN($B$16)))</f>
        <v>8.345E-3</v>
      </c>
      <c r="N923" s="7">
        <f ca="1">OFFSET(STATIC!$B$6,MATCH('Data Manipulation'!$A923,STATIC!$A$6:$A$2307, 0)-1,3*(COLUMN()-COLUMN($B$16)))*$J923</f>
        <v>253.18253254999999</v>
      </c>
      <c r="O923" s="7">
        <f ca="1">OFFSET(STATIC!$B$6,MATCH('Data Manipulation'!$A923,STATIC!$A$6:$A$2307, 0)-1,3*(COLUMN()-COLUMN($B$16)))</f>
        <v>1920.98</v>
      </c>
      <c r="P923" s="7">
        <f ca="1">OFFSET(STATIC!$B$6,MATCH('Data Manipulation'!$A923,STATIC!$A$6:$A$2307, 0)-1,3*(COLUMN()-COLUMN($B$16)))*$J923</f>
        <v>266.96561200999997</v>
      </c>
      <c r="Q923" s="7">
        <f ca="1">OFFSET(STATIC!$B$6,MATCH('Data Manipulation'!$A923,STATIC!$A$6:$A$2307, 0)-1,3*(COLUMN()-COLUMN($B$16)))</f>
        <v>13.86</v>
      </c>
      <c r="R923" s="7">
        <f ca="1">OFFSET(STATIC!$B$6,MATCH('Data Manipulation'!$A923,STATIC!$A$6:$A$2307, 0)-1,3*(COLUMN()-COLUMN($B$16)))</f>
        <v>4976.1890000000003</v>
      </c>
      <c r="U923" s="14">
        <f t="shared" ca="1" si="242"/>
        <v>-5.0827605860886667E-3</v>
      </c>
      <c r="V923" s="14">
        <f t="shared" ca="1" si="243"/>
        <v>-1.1080997200126907E-2</v>
      </c>
      <c r="W923" s="14">
        <f t="shared" ca="1" si="244"/>
        <v>-2.9540151581351707E-3</v>
      </c>
      <c r="X923" s="14">
        <f t="shared" ca="1" si="245"/>
        <v>-7.2027746018548389E-3</v>
      </c>
      <c r="Y923" s="14">
        <f t="shared" ca="1" si="246"/>
        <v>8.8399016270097937E-3</v>
      </c>
      <c r="Z923" s="14">
        <f t="shared" ca="1" si="247"/>
        <v>2.5001302205417186E-2</v>
      </c>
      <c r="AA923" s="14">
        <f t="shared" ca="1" si="248"/>
        <v>-4.9988940725682685E-3</v>
      </c>
      <c r="AB923" s="14">
        <f t="shared" ca="1" si="249"/>
        <v>1.1969847909640965E-2</v>
      </c>
      <c r="AC923" s="14">
        <f t="shared" ca="1" si="250"/>
        <v>7.0551755024287881E-3</v>
      </c>
      <c r="AD923" s="14">
        <f t="shared" ca="1" si="251"/>
        <v>7.7990550654935733E-3</v>
      </c>
      <c r="AE923" s="14">
        <f t="shared" ca="1" si="252"/>
        <v>7.2612495547423172E-3</v>
      </c>
      <c r="AF923" s="14">
        <f t="shared" ca="1" si="253"/>
        <v>1.7991009350470067E-3</v>
      </c>
      <c r="AG923" s="14">
        <f t="shared" ca="1" si="254"/>
        <v>1.1726793486113907E-3</v>
      </c>
      <c r="AH923" s="14">
        <f t="shared" ca="1" si="255"/>
        <v>5.4674544634295626E-4</v>
      </c>
      <c r="AI923" s="14">
        <f t="shared" ca="1" si="256"/>
        <v>2.0709280281246485E-3</v>
      </c>
      <c r="AJ923" s="14">
        <f t="shared" ca="1" si="257"/>
        <v>7.2176112840967711E-4</v>
      </c>
      <c r="AK923" s="14">
        <f t="shared" ca="1" si="258"/>
        <v>-3.4873485682207403E-3</v>
      </c>
    </row>
    <row r="924" spans="1:37" x14ac:dyDescent="0.2">
      <c r="A924" s="13">
        <f ca="1">IF(OFFSET(STATIC!$A$6,MATCH($A$16, STATIC!$A$6:$A$2307,0)+ROW()-ROW($A$16),0)&gt;$A$12, OFFSET(STATIC!$A$6,MATCH($A$16, STATIC!$A$6:$A$2307,0)+ROW()-ROW($A$16),0), FALSE)</f>
        <v>42135</v>
      </c>
      <c r="B924" s="7">
        <f ca="1">OFFSET(STATIC!$B$6,MATCH('Data Manipulation'!$A924,STATIC!$A$6:$A$2307, 0)-1,3*(COLUMN()-COLUMN($B$16)))</f>
        <v>242.61</v>
      </c>
      <c r="C924" s="7">
        <f ca="1">OFFSET(STATIC!$B$6,MATCH('Data Manipulation'!$A924,STATIC!$A$6:$A$2307, 0)-1,3*(COLUMN()-COLUMN($B$16)))</f>
        <v>303.08999999999997</v>
      </c>
      <c r="D924" s="7">
        <f ca="1">OFFSET(STATIC!$B$6,MATCH('Data Manipulation'!$A924,STATIC!$A$6:$A$2307, 0)-1,3*(COLUMN()-COLUMN($B$16)))</f>
        <v>2105.33</v>
      </c>
      <c r="E924" s="7">
        <f ca="1">OFFSET(STATIC!$B$6,MATCH('Data Manipulation'!$A924,STATIC!$A$6:$A$2307, 0)-1,3*(COLUMN()-COLUMN($B$16)))*$J924</f>
        <v>4044.1166779999994</v>
      </c>
      <c r="F924" s="7">
        <f ca="1">OFFSET(STATIC!$B$6,MATCH('Data Manipulation'!$A924,STATIC!$A$6:$A$2307, 0)-1,3*(COLUMN()-COLUMN($B$16)))</f>
        <v>1183.68</v>
      </c>
      <c r="G924" s="7">
        <f ca="1">OFFSET(STATIC!$B$6,MATCH('Data Manipulation'!$A924,STATIC!$A$6:$A$2307, 0)-1,3*(COLUMN()-COLUMN($B$16)))</f>
        <v>59.25</v>
      </c>
      <c r="H924" s="7">
        <f ca="1">OFFSET(STATIC!$B$6,MATCH('Data Manipulation'!$A924,STATIC!$A$6:$A$2307, 0)-1,3*(COLUMN()-COLUMN($B$16)))</f>
        <v>30.42062</v>
      </c>
      <c r="I924" s="7">
        <f ca="1">OFFSET(STATIC!$B$6,MATCH('Data Manipulation'!$A924,STATIC!$A$6:$A$2307, 0)-1,3*(COLUMN()-COLUMN($B$16)))</f>
        <v>187.68</v>
      </c>
      <c r="J924" s="7">
        <f ca="1">OFFSET(STATIC!$B$6,MATCH('Data Manipulation'!$A924,STATIC!$A$6:$A$2307, 0)-1,3*(COLUMN()-COLUMN($B$16)))</f>
        <v>1.1157999999999999</v>
      </c>
      <c r="K924" s="7">
        <f ca="1">OFFSET(STATIC!$B$6,MATCH('Data Manipulation'!$A924,STATIC!$A$6:$A$2307, 0)-1,3*(COLUMN()-COLUMN($B$16)))</f>
        <v>1.5582</v>
      </c>
      <c r="L924" s="7">
        <f ca="1">OFFSET(STATIC!$B$6,MATCH('Data Manipulation'!$A924,STATIC!$A$6:$A$2307, 0)-1,3*(COLUMN()-COLUMN($B$16)))</f>
        <v>1.0703</v>
      </c>
      <c r="M924" s="7">
        <f ca="1">OFFSET(STATIC!$B$6,MATCH('Data Manipulation'!$A924,STATIC!$A$6:$A$2307, 0)-1,3*(COLUMN()-COLUMN($B$16)))</f>
        <v>8.3300000000000006E-3</v>
      </c>
      <c r="N924" s="7">
        <f ca="1">OFFSET(STATIC!$B$6,MATCH('Data Manipulation'!$A924,STATIC!$A$6:$A$2307, 0)-1,3*(COLUMN()-COLUMN($B$16)))*$J924</f>
        <v>252.88580464</v>
      </c>
      <c r="O924" s="7">
        <f ca="1">OFFSET(STATIC!$B$6,MATCH('Data Manipulation'!$A924,STATIC!$A$6:$A$2307, 0)-1,3*(COLUMN()-COLUMN($B$16)))</f>
        <v>1919.93</v>
      </c>
      <c r="P924" s="7">
        <f ca="1">OFFSET(STATIC!$B$6,MATCH('Data Manipulation'!$A924,STATIC!$A$6:$A$2307, 0)-1,3*(COLUMN()-COLUMN($B$16)))*$J924</f>
        <v>266.41331751999996</v>
      </c>
      <c r="Q924" s="7">
        <f ca="1">OFFSET(STATIC!$B$6,MATCH('Data Manipulation'!$A924,STATIC!$A$6:$A$2307, 0)-1,3*(COLUMN()-COLUMN($B$16)))</f>
        <v>13.85</v>
      </c>
      <c r="R924" s="7">
        <f ca="1">OFFSET(STATIC!$B$6,MATCH('Data Manipulation'!$A924,STATIC!$A$6:$A$2307, 0)-1,3*(COLUMN()-COLUMN($B$16)))</f>
        <v>4993.5730000000003</v>
      </c>
      <c r="U924" s="14">
        <f t="shared" ref="U924:U987" ca="1" si="259">LN(B924/B925)</f>
        <v>-1.1026735488603119E-2</v>
      </c>
      <c r="V924" s="14">
        <f t="shared" ref="V924:V987" ca="1" si="260">LN(C924/C925)</f>
        <v>5.8237813917702379E-3</v>
      </c>
      <c r="W924" s="14">
        <f t="shared" ref="W924:W987" ca="1" si="261">LN(D924/D925)</f>
        <v>-5.102547415113407E-3</v>
      </c>
      <c r="X924" s="14">
        <f t="shared" ref="X924:X987" ca="1" si="262">LN(E924/E925)</f>
        <v>-1.2523468511832073E-2</v>
      </c>
      <c r="Y924" s="14">
        <f t="shared" ref="Y924:Y987" ca="1" si="263">LN(F924/F925)</f>
        <v>-3.853406850029628E-3</v>
      </c>
      <c r="Z924" s="14">
        <f t="shared" ref="Z924:Z987" ca="1" si="264">LN(G924/G925)</f>
        <v>-2.3600820125283324E-3</v>
      </c>
      <c r="AA924" s="14">
        <f t="shared" ref="AA924:AA987" ca="1" si="265">LN(H924/H925)</f>
        <v>-3.422076036602233E-3</v>
      </c>
      <c r="AB924" s="14">
        <f t="shared" ref="AB924:AB987" ca="1" si="266">LN(I924/I925)</f>
        <v>-6.8498873967819665E-3</v>
      </c>
      <c r="AC924" s="14">
        <f t="shared" ref="AC924:AC987" ca="1" si="267">LN(J924/J925)</f>
        <v>-5.6302932593927935E-3</v>
      </c>
      <c r="AD924" s="14">
        <f t="shared" ref="AD924:AD987" ca="1" si="268">LN(K924/K925)</f>
        <v>8.5073985649120887E-3</v>
      </c>
      <c r="AE924" s="14">
        <f t="shared" ref="AE924:AE987" ca="1" si="269">LN(L924/L925)</f>
        <v>-4.7537023852477272E-3</v>
      </c>
      <c r="AF924" s="14">
        <f t="shared" ref="AF924:AF987" ca="1" si="270">LN(M924/M925)</f>
        <v>-2.7572995950177984E-3</v>
      </c>
      <c r="AG924" s="14">
        <f t="shared" ref="AG924:AG987" ca="1" si="271">LN(N924/N925)</f>
        <v>-5.6426475341041348E-3</v>
      </c>
      <c r="AH924" s="14">
        <f t="shared" ref="AH924:AH987" ca="1" si="272">LN(O924/O925)</f>
        <v>-5.5731863289340752E-3</v>
      </c>
      <c r="AI924" s="14">
        <f t="shared" ref="AI924:AI987" ca="1" si="273">LN(P924/P925)</f>
        <v>-8.1939698250937474E-3</v>
      </c>
      <c r="AJ924" s="14">
        <f t="shared" ref="AJ924:AJ987" ca="1" si="274">LN(Q924/Q925)</f>
        <v>7.4163513823874136E-2</v>
      </c>
      <c r="AK924" s="14">
        <f t="shared" ref="AK924:AK987" ca="1" si="275">LN(R924/R925)</f>
        <v>-1.995775046317943E-3</v>
      </c>
    </row>
    <row r="925" spans="1:37" x14ac:dyDescent="0.2">
      <c r="A925" s="13">
        <f ca="1">IF(OFFSET(STATIC!$A$6,MATCH($A$16, STATIC!$A$6:$A$2307,0)+ROW()-ROW($A$16),0)&gt;$A$12, OFFSET(STATIC!$A$6,MATCH($A$16, STATIC!$A$6:$A$2307,0)+ROW()-ROW($A$16),0), FALSE)</f>
        <v>42132</v>
      </c>
      <c r="B925" s="7">
        <f ca="1">OFFSET(STATIC!$B$6,MATCH('Data Manipulation'!$A925,STATIC!$A$6:$A$2307, 0)-1,3*(COLUMN()-COLUMN($B$16)))</f>
        <v>245.3</v>
      </c>
      <c r="C925" s="7">
        <f ca="1">OFFSET(STATIC!$B$6,MATCH('Data Manipulation'!$A925,STATIC!$A$6:$A$2307, 0)-1,3*(COLUMN()-COLUMN($B$16)))</f>
        <v>301.33</v>
      </c>
      <c r="D925" s="7">
        <f ca="1">OFFSET(STATIC!$B$6,MATCH('Data Manipulation'!$A925,STATIC!$A$6:$A$2307, 0)-1,3*(COLUMN()-COLUMN($B$16)))</f>
        <v>2116.1</v>
      </c>
      <c r="E925" s="7">
        <f ca="1">OFFSET(STATIC!$B$6,MATCH('Data Manipulation'!$A925,STATIC!$A$6:$A$2307, 0)-1,3*(COLUMN()-COLUMN($B$16)))*$J925</f>
        <v>4095.0815080000002</v>
      </c>
      <c r="F925" s="7">
        <f ca="1">OFFSET(STATIC!$B$6,MATCH('Data Manipulation'!$A925,STATIC!$A$6:$A$2307, 0)-1,3*(COLUMN()-COLUMN($B$16)))</f>
        <v>1188.25</v>
      </c>
      <c r="G925" s="7">
        <f ca="1">OFFSET(STATIC!$B$6,MATCH('Data Manipulation'!$A925,STATIC!$A$6:$A$2307, 0)-1,3*(COLUMN()-COLUMN($B$16)))</f>
        <v>59.39</v>
      </c>
      <c r="H925" s="7">
        <f ca="1">OFFSET(STATIC!$B$6,MATCH('Data Manipulation'!$A925,STATIC!$A$6:$A$2307, 0)-1,3*(COLUMN()-COLUMN($B$16)))</f>
        <v>30.524899999999999</v>
      </c>
      <c r="I925" s="7">
        <f ca="1">OFFSET(STATIC!$B$6,MATCH('Data Manipulation'!$A925,STATIC!$A$6:$A$2307, 0)-1,3*(COLUMN()-COLUMN($B$16)))</f>
        <v>188.97</v>
      </c>
      <c r="J925" s="7">
        <f ca="1">OFFSET(STATIC!$B$6,MATCH('Data Manipulation'!$A925,STATIC!$A$6:$A$2307, 0)-1,3*(COLUMN()-COLUMN($B$16)))</f>
        <v>1.1221000000000001</v>
      </c>
      <c r="K925" s="7">
        <f ca="1">OFFSET(STATIC!$B$6,MATCH('Data Manipulation'!$A925,STATIC!$A$6:$A$2307, 0)-1,3*(COLUMN()-COLUMN($B$16)))</f>
        <v>1.5449999999999999</v>
      </c>
      <c r="L925" s="7">
        <f ca="1">OFFSET(STATIC!$B$6,MATCH('Data Manipulation'!$A925,STATIC!$A$6:$A$2307, 0)-1,3*(COLUMN()-COLUMN($B$16)))</f>
        <v>1.0753999999999999</v>
      </c>
      <c r="M925" s="7">
        <f ca="1">OFFSET(STATIC!$B$6,MATCH('Data Manipulation'!$A925,STATIC!$A$6:$A$2307, 0)-1,3*(COLUMN()-COLUMN($B$16)))</f>
        <v>8.3529999999999993E-3</v>
      </c>
      <c r="N925" s="7">
        <f ca="1">OFFSET(STATIC!$B$6,MATCH('Data Manipulation'!$A925,STATIC!$A$6:$A$2307, 0)-1,3*(COLUMN()-COLUMN($B$16)))*$J925</f>
        <v>254.31678356</v>
      </c>
      <c r="O925" s="7">
        <f ca="1">OFFSET(STATIC!$B$6,MATCH('Data Manipulation'!$A925,STATIC!$A$6:$A$2307, 0)-1,3*(COLUMN()-COLUMN($B$16)))</f>
        <v>1930.66</v>
      </c>
      <c r="P925" s="7">
        <f ca="1">OFFSET(STATIC!$B$6,MATCH('Data Manipulation'!$A925,STATIC!$A$6:$A$2307, 0)-1,3*(COLUMN()-COLUMN($B$16)))*$J925</f>
        <v>268.60526833</v>
      </c>
      <c r="Q925" s="7">
        <f ca="1">OFFSET(STATIC!$B$6,MATCH('Data Manipulation'!$A925,STATIC!$A$6:$A$2307, 0)-1,3*(COLUMN()-COLUMN($B$16)))</f>
        <v>12.86</v>
      </c>
      <c r="R925" s="7">
        <f ca="1">OFFSET(STATIC!$B$6,MATCH('Data Manipulation'!$A925,STATIC!$A$6:$A$2307, 0)-1,3*(COLUMN()-COLUMN($B$16)))</f>
        <v>5003.549</v>
      </c>
      <c r="U925" s="14">
        <f t="shared" ca="1" si="259"/>
        <v>3.3578284140873244E-2</v>
      </c>
      <c r="V925" s="14">
        <f t="shared" ca="1" si="260"/>
        <v>1.7947911879666465E-2</v>
      </c>
      <c r="W925" s="14">
        <f t="shared" ca="1" si="261"/>
        <v>1.336810183819619E-2</v>
      </c>
      <c r="X925" s="14">
        <f t="shared" ca="1" si="262"/>
        <v>2.1798244166382836E-2</v>
      </c>
      <c r="Y925" s="14">
        <f t="shared" ca="1" si="263"/>
        <v>5.0622339701337227E-3</v>
      </c>
      <c r="Z925" s="14">
        <f t="shared" ca="1" si="264"/>
        <v>7.6058847182202752E-3</v>
      </c>
      <c r="AA925" s="14">
        <f t="shared" ca="1" si="265"/>
        <v>8.4929937488140116E-3</v>
      </c>
      <c r="AB925" s="14">
        <f t="shared" ca="1" si="266"/>
        <v>-1.639127928129367E-3</v>
      </c>
      <c r="AC925" s="14">
        <f t="shared" ca="1" si="267"/>
        <v>-4.0910764992996467E-3</v>
      </c>
      <c r="AD925" s="14">
        <f t="shared" ca="1" si="268"/>
        <v>1.5524413277741331E-2</v>
      </c>
      <c r="AE925" s="14">
        <f t="shared" ca="1" si="269"/>
        <v>-8.6107656705942653E-3</v>
      </c>
      <c r="AF925" s="14">
        <f t="shared" ca="1" si="270"/>
        <v>7.1856290516961782E-4</v>
      </c>
      <c r="AG925" s="14">
        <f t="shared" ca="1" si="271"/>
        <v>3.5940102920417978E-3</v>
      </c>
      <c r="AH925" s="14">
        <f t="shared" ca="1" si="272"/>
        <v>2.0272676947041507E-3</v>
      </c>
      <c r="AI925" s="14">
        <f t="shared" ca="1" si="273"/>
        <v>-5.737043751091657E-4</v>
      </c>
      <c r="AJ925" s="14">
        <f t="shared" ca="1" si="274"/>
        <v>-0.16255780899079128</v>
      </c>
      <c r="AK925" s="14">
        <f t="shared" ca="1" si="275"/>
        <v>1.1660491509989435E-2</v>
      </c>
    </row>
    <row r="926" spans="1:37" x14ac:dyDescent="0.2">
      <c r="A926" s="13">
        <f ca="1">IF(OFFSET(STATIC!$A$6,MATCH($A$16, STATIC!$A$6:$A$2307,0)+ROW()-ROW($A$16),0)&gt;$A$12, OFFSET(STATIC!$A$6,MATCH($A$16, STATIC!$A$6:$A$2307,0)+ROW()-ROW($A$16),0), FALSE)</f>
        <v>42131</v>
      </c>
      <c r="B926" s="7">
        <f ca="1">OFFSET(STATIC!$B$6,MATCH('Data Manipulation'!$A926,STATIC!$A$6:$A$2307, 0)-1,3*(COLUMN()-COLUMN($B$16)))</f>
        <v>237.2</v>
      </c>
      <c r="C926" s="7">
        <f ca="1">OFFSET(STATIC!$B$6,MATCH('Data Manipulation'!$A926,STATIC!$A$6:$A$2307, 0)-1,3*(COLUMN()-COLUMN($B$16)))</f>
        <v>295.97000000000003</v>
      </c>
      <c r="D926" s="7">
        <f ca="1">OFFSET(STATIC!$B$6,MATCH('Data Manipulation'!$A926,STATIC!$A$6:$A$2307, 0)-1,3*(COLUMN()-COLUMN($B$16)))</f>
        <v>2088</v>
      </c>
      <c r="E926" s="7">
        <f ca="1">OFFSET(STATIC!$B$6,MATCH('Data Manipulation'!$A926,STATIC!$A$6:$A$2307, 0)-1,3*(COLUMN()-COLUMN($B$16)))*$J926</f>
        <v>4006.7818070000003</v>
      </c>
      <c r="F926" s="7">
        <f ca="1">OFFSET(STATIC!$B$6,MATCH('Data Manipulation'!$A926,STATIC!$A$6:$A$2307, 0)-1,3*(COLUMN()-COLUMN($B$16)))</f>
        <v>1182.25</v>
      </c>
      <c r="G926" s="7">
        <f ca="1">OFFSET(STATIC!$B$6,MATCH('Data Manipulation'!$A926,STATIC!$A$6:$A$2307, 0)-1,3*(COLUMN()-COLUMN($B$16)))</f>
        <v>58.94</v>
      </c>
      <c r="H926" s="7">
        <f ca="1">OFFSET(STATIC!$B$6,MATCH('Data Manipulation'!$A926,STATIC!$A$6:$A$2307, 0)-1,3*(COLUMN()-COLUMN($B$16)))</f>
        <v>30.266749999999998</v>
      </c>
      <c r="I926" s="7">
        <f ca="1">OFFSET(STATIC!$B$6,MATCH('Data Manipulation'!$A926,STATIC!$A$6:$A$2307, 0)-1,3*(COLUMN()-COLUMN($B$16)))</f>
        <v>189.28</v>
      </c>
      <c r="J926" s="7">
        <f ca="1">OFFSET(STATIC!$B$6,MATCH('Data Manipulation'!$A926,STATIC!$A$6:$A$2307, 0)-1,3*(COLUMN()-COLUMN($B$16)))</f>
        <v>1.1267</v>
      </c>
      <c r="K926" s="7">
        <f ca="1">OFFSET(STATIC!$B$6,MATCH('Data Manipulation'!$A926,STATIC!$A$6:$A$2307, 0)-1,3*(COLUMN()-COLUMN($B$16)))</f>
        <v>1.5211999999999999</v>
      </c>
      <c r="L926" s="7">
        <f ca="1">OFFSET(STATIC!$B$6,MATCH('Data Manipulation'!$A926,STATIC!$A$6:$A$2307, 0)-1,3*(COLUMN()-COLUMN($B$16)))</f>
        <v>1.0847</v>
      </c>
      <c r="M926" s="7">
        <f ca="1">OFFSET(STATIC!$B$6,MATCH('Data Manipulation'!$A926,STATIC!$A$6:$A$2307, 0)-1,3*(COLUMN()-COLUMN($B$16)))</f>
        <v>8.3470000000000003E-3</v>
      </c>
      <c r="N926" s="7">
        <f ca="1">OFFSET(STATIC!$B$6,MATCH('Data Manipulation'!$A926,STATIC!$A$6:$A$2307, 0)-1,3*(COLUMN()-COLUMN($B$16)))*$J926</f>
        <v>253.40440695000001</v>
      </c>
      <c r="O926" s="7">
        <f ca="1">OFFSET(STATIC!$B$6,MATCH('Data Manipulation'!$A926,STATIC!$A$6:$A$2307, 0)-1,3*(COLUMN()-COLUMN($B$16)))</f>
        <v>1926.75</v>
      </c>
      <c r="P926" s="7">
        <f ca="1">OFFSET(STATIC!$B$6,MATCH('Data Manipulation'!$A926,STATIC!$A$6:$A$2307, 0)-1,3*(COLUMN()-COLUMN($B$16)))*$J926</f>
        <v>268.75941255999999</v>
      </c>
      <c r="Q926" s="7">
        <f ca="1">OFFSET(STATIC!$B$6,MATCH('Data Manipulation'!$A926,STATIC!$A$6:$A$2307, 0)-1,3*(COLUMN()-COLUMN($B$16)))</f>
        <v>15.13</v>
      </c>
      <c r="R926" s="7">
        <f ca="1">OFFSET(STATIC!$B$6,MATCH('Data Manipulation'!$A926,STATIC!$A$6:$A$2307, 0)-1,3*(COLUMN()-COLUMN($B$16)))</f>
        <v>4945.5439999999999</v>
      </c>
      <c r="U926" s="14">
        <f t="shared" ca="1" si="259"/>
        <v>1.3625287721771809E-2</v>
      </c>
      <c r="V926" s="14">
        <f t="shared" ca="1" si="260"/>
        <v>-1.6818943769317311E-2</v>
      </c>
      <c r="W926" s="14">
        <f t="shared" ca="1" si="261"/>
        <v>3.7666635227395196E-3</v>
      </c>
      <c r="X926" s="14">
        <f t="shared" ca="1" si="262"/>
        <v>-5.4696060350909164E-3</v>
      </c>
      <c r="Y926" s="14">
        <f t="shared" ca="1" si="263"/>
        <v>-7.0547773071971062E-3</v>
      </c>
      <c r="Z926" s="14">
        <f t="shared" ca="1" si="264"/>
        <v>-3.3205686950854324E-2</v>
      </c>
      <c r="AA926" s="14">
        <f t="shared" ca="1" si="265"/>
        <v>-1.1903072621508849E-2</v>
      </c>
      <c r="AB926" s="14">
        <f t="shared" ca="1" si="266"/>
        <v>-5.2692713340040829E-3</v>
      </c>
      <c r="AC926" s="14">
        <f t="shared" ca="1" si="267"/>
        <v>-4.9579561498737032E-3</v>
      </c>
      <c r="AD926" s="14">
        <f t="shared" ca="1" si="268"/>
        <v>-1.3138879829963819E-3</v>
      </c>
      <c r="AE926" s="14">
        <f t="shared" ca="1" si="269"/>
        <v>-4.5989779366687258E-3</v>
      </c>
      <c r="AF926" s="14">
        <f t="shared" ca="1" si="270"/>
        <v>-1.6758442993212751E-3</v>
      </c>
      <c r="AG926" s="14">
        <f t="shared" ca="1" si="271"/>
        <v>-1.701113874960612E-3</v>
      </c>
      <c r="AH926" s="14">
        <f t="shared" ca="1" si="272"/>
        <v>2.4735380550317664E-3</v>
      </c>
      <c r="AI926" s="14">
        <f t="shared" ca="1" si="273"/>
        <v>-2.726041884384944E-3</v>
      </c>
      <c r="AJ926" s="14">
        <f t="shared" ca="1" si="274"/>
        <v>-1.3210041551135253E-3</v>
      </c>
      <c r="AK926" s="14">
        <f t="shared" ca="1" si="275"/>
        <v>5.2505957058174195E-3</v>
      </c>
    </row>
    <row r="927" spans="1:37" x14ac:dyDescent="0.2">
      <c r="A927" s="13">
        <f ca="1">IF(OFFSET(STATIC!$A$6,MATCH($A$16, STATIC!$A$6:$A$2307,0)+ROW()-ROW($A$16),0)&gt;$A$12, OFFSET(STATIC!$A$6,MATCH($A$16, STATIC!$A$6:$A$2307,0)+ROW()-ROW($A$16),0), FALSE)</f>
        <v>42130</v>
      </c>
      <c r="B927" s="7">
        <f ca="1">OFFSET(STATIC!$B$6,MATCH('Data Manipulation'!$A927,STATIC!$A$6:$A$2307, 0)-1,3*(COLUMN()-COLUMN($B$16)))</f>
        <v>233.99</v>
      </c>
      <c r="C927" s="7">
        <f ca="1">OFFSET(STATIC!$B$6,MATCH('Data Manipulation'!$A927,STATIC!$A$6:$A$2307, 0)-1,3*(COLUMN()-COLUMN($B$16)))</f>
        <v>300.99</v>
      </c>
      <c r="D927" s="7">
        <f ca="1">OFFSET(STATIC!$B$6,MATCH('Data Manipulation'!$A927,STATIC!$A$6:$A$2307, 0)-1,3*(COLUMN()-COLUMN($B$16)))</f>
        <v>2080.15</v>
      </c>
      <c r="E927" s="7">
        <f ca="1">OFFSET(STATIC!$B$6,MATCH('Data Manipulation'!$A927,STATIC!$A$6:$A$2307, 0)-1,3*(COLUMN()-COLUMN($B$16)))*$J927</f>
        <v>4028.7573690000004</v>
      </c>
      <c r="F927" s="7">
        <f ca="1">OFFSET(STATIC!$B$6,MATCH('Data Manipulation'!$A927,STATIC!$A$6:$A$2307, 0)-1,3*(COLUMN()-COLUMN($B$16)))</f>
        <v>1190.6199999999999</v>
      </c>
      <c r="G927" s="7">
        <f ca="1">OFFSET(STATIC!$B$6,MATCH('Data Manipulation'!$A927,STATIC!$A$6:$A$2307, 0)-1,3*(COLUMN()-COLUMN($B$16)))</f>
        <v>60.93</v>
      </c>
      <c r="H927" s="7">
        <f ca="1">OFFSET(STATIC!$B$6,MATCH('Data Manipulation'!$A927,STATIC!$A$6:$A$2307, 0)-1,3*(COLUMN()-COLUMN($B$16)))</f>
        <v>30.629169999999998</v>
      </c>
      <c r="I927" s="7">
        <f ca="1">OFFSET(STATIC!$B$6,MATCH('Data Manipulation'!$A927,STATIC!$A$6:$A$2307, 0)-1,3*(COLUMN()-COLUMN($B$16)))</f>
        <v>190.28</v>
      </c>
      <c r="J927" s="7">
        <f ca="1">OFFSET(STATIC!$B$6,MATCH('Data Manipulation'!$A927,STATIC!$A$6:$A$2307, 0)-1,3*(COLUMN()-COLUMN($B$16)))</f>
        <v>1.1323000000000001</v>
      </c>
      <c r="K927" s="7">
        <f ca="1">OFFSET(STATIC!$B$6,MATCH('Data Manipulation'!$A927,STATIC!$A$6:$A$2307, 0)-1,3*(COLUMN()-COLUMN($B$16)))</f>
        <v>1.5232000000000001</v>
      </c>
      <c r="L927" s="7">
        <f ca="1">OFFSET(STATIC!$B$6,MATCH('Data Manipulation'!$A927,STATIC!$A$6:$A$2307, 0)-1,3*(COLUMN()-COLUMN($B$16)))</f>
        <v>1.0897000000000001</v>
      </c>
      <c r="M927" s="7">
        <f ca="1">OFFSET(STATIC!$B$6,MATCH('Data Manipulation'!$A927,STATIC!$A$6:$A$2307, 0)-1,3*(COLUMN()-COLUMN($B$16)))</f>
        <v>8.3610000000000004E-3</v>
      </c>
      <c r="N927" s="7">
        <f ca="1">OFFSET(STATIC!$B$6,MATCH('Data Manipulation'!$A927,STATIC!$A$6:$A$2307, 0)-1,3*(COLUMN()-COLUMN($B$16)))*$J927</f>
        <v>253.83584356000003</v>
      </c>
      <c r="O927" s="7">
        <f ca="1">OFFSET(STATIC!$B$6,MATCH('Data Manipulation'!$A927,STATIC!$A$6:$A$2307, 0)-1,3*(COLUMN()-COLUMN($B$16)))</f>
        <v>1921.99</v>
      </c>
      <c r="P927" s="7">
        <f ca="1">OFFSET(STATIC!$B$6,MATCH('Data Manipulation'!$A927,STATIC!$A$6:$A$2307, 0)-1,3*(COLUMN()-COLUMN($B$16)))*$J927</f>
        <v>269.49306150000001</v>
      </c>
      <c r="Q927" s="7">
        <f ca="1">OFFSET(STATIC!$B$6,MATCH('Data Manipulation'!$A927,STATIC!$A$6:$A$2307, 0)-1,3*(COLUMN()-COLUMN($B$16)))</f>
        <v>15.15</v>
      </c>
      <c r="R927" s="7">
        <f ca="1">OFFSET(STATIC!$B$6,MATCH('Data Manipulation'!$A927,STATIC!$A$6:$A$2307, 0)-1,3*(COLUMN()-COLUMN($B$16)))</f>
        <v>4919.6450000000004</v>
      </c>
      <c r="U927" s="14">
        <f t="shared" ca="1" si="259"/>
        <v>-2.9871149633004268E-3</v>
      </c>
      <c r="V927" s="14">
        <f t="shared" ca="1" si="260"/>
        <v>-1.0805557429351513E-2</v>
      </c>
      <c r="W927" s="14">
        <f t="shared" ca="1" si="261"/>
        <v>-4.4656528892180703E-3</v>
      </c>
      <c r="X927" s="14">
        <f t="shared" ca="1" si="262"/>
        <v>1.406189660844962E-2</v>
      </c>
      <c r="Y927" s="14">
        <f t="shared" ca="1" si="263"/>
        <v>-2.8599604338625066E-3</v>
      </c>
      <c r="Z927" s="14">
        <f t="shared" ca="1" si="264"/>
        <v>8.7365593196338052E-3</v>
      </c>
      <c r="AA927" s="14">
        <f t="shared" ca="1" si="265"/>
        <v>1.3166311630073133E-2</v>
      </c>
      <c r="AB927" s="14">
        <f t="shared" ca="1" si="266"/>
        <v>-2.1678389037675473E-2</v>
      </c>
      <c r="AC927" s="14">
        <f t="shared" ca="1" si="267"/>
        <v>1.0832995302300129E-2</v>
      </c>
      <c r="AD927" s="14">
        <f t="shared" ca="1" si="268"/>
        <v>1.9057012503106029E-3</v>
      </c>
      <c r="AE927" s="14">
        <f t="shared" ca="1" si="269"/>
        <v>7.7384080313492483E-3</v>
      </c>
      <c r="AF927" s="14">
        <f t="shared" ca="1" si="270"/>
        <v>2.1551732479834118E-3</v>
      </c>
      <c r="AG927" s="14">
        <f t="shared" ca="1" si="271"/>
        <v>5.342628774671716E-3</v>
      </c>
      <c r="AH927" s="14">
        <f t="shared" ca="1" si="272"/>
        <v>-2.6603637316504232E-3</v>
      </c>
      <c r="AI927" s="14">
        <f t="shared" ca="1" si="273"/>
        <v>5.8096050260145323E-3</v>
      </c>
      <c r="AJ927" s="14">
        <f t="shared" ca="1" si="274"/>
        <v>5.7041938387018529E-2</v>
      </c>
      <c r="AK927" s="14">
        <f t="shared" ca="1" si="275"/>
        <v>-3.9927136717987444E-3</v>
      </c>
    </row>
    <row r="928" spans="1:37" x14ac:dyDescent="0.2">
      <c r="A928" s="13">
        <f ca="1">IF(OFFSET(STATIC!$A$6,MATCH($A$16, STATIC!$A$6:$A$2307,0)+ROW()-ROW($A$16),0)&gt;$A$12, OFFSET(STATIC!$A$6,MATCH($A$16, STATIC!$A$6:$A$2307,0)+ROW()-ROW($A$16),0), FALSE)</f>
        <v>42129</v>
      </c>
      <c r="B928" s="7">
        <f ca="1">OFFSET(STATIC!$B$6,MATCH('Data Manipulation'!$A928,STATIC!$A$6:$A$2307, 0)-1,3*(COLUMN()-COLUMN($B$16)))</f>
        <v>234.69</v>
      </c>
      <c r="C928" s="7">
        <f ca="1">OFFSET(STATIC!$B$6,MATCH('Data Manipulation'!$A928,STATIC!$A$6:$A$2307, 0)-1,3*(COLUMN()-COLUMN($B$16)))</f>
        <v>304.26</v>
      </c>
      <c r="D928" s="7">
        <f ca="1">OFFSET(STATIC!$B$6,MATCH('Data Manipulation'!$A928,STATIC!$A$6:$A$2307, 0)-1,3*(COLUMN()-COLUMN($B$16)))</f>
        <v>2089.46</v>
      </c>
      <c r="E928" s="7">
        <f ca="1">OFFSET(STATIC!$B$6,MATCH('Data Manipulation'!$A928,STATIC!$A$6:$A$2307, 0)-1,3*(COLUMN()-COLUMN($B$16)))*$J928</f>
        <v>3972.5018560000003</v>
      </c>
      <c r="F928" s="7">
        <f ca="1">OFFSET(STATIC!$B$6,MATCH('Data Manipulation'!$A928,STATIC!$A$6:$A$2307, 0)-1,3*(COLUMN()-COLUMN($B$16)))</f>
        <v>1194.03</v>
      </c>
      <c r="G928" s="7">
        <f ca="1">OFFSET(STATIC!$B$6,MATCH('Data Manipulation'!$A928,STATIC!$A$6:$A$2307, 0)-1,3*(COLUMN()-COLUMN($B$16)))</f>
        <v>60.4</v>
      </c>
      <c r="H928" s="7">
        <f ca="1">OFFSET(STATIC!$B$6,MATCH('Data Manipulation'!$A928,STATIC!$A$6:$A$2307, 0)-1,3*(COLUMN()-COLUMN($B$16)))</f>
        <v>30.228539999999999</v>
      </c>
      <c r="I928" s="7">
        <f ca="1">OFFSET(STATIC!$B$6,MATCH('Data Manipulation'!$A928,STATIC!$A$6:$A$2307, 0)-1,3*(COLUMN()-COLUMN($B$16)))</f>
        <v>194.45</v>
      </c>
      <c r="J928" s="7">
        <f ca="1">OFFSET(STATIC!$B$6,MATCH('Data Manipulation'!$A928,STATIC!$A$6:$A$2307, 0)-1,3*(COLUMN()-COLUMN($B$16)))</f>
        <v>1.1201000000000001</v>
      </c>
      <c r="K928" s="7">
        <f ca="1">OFFSET(STATIC!$B$6,MATCH('Data Manipulation'!$A928,STATIC!$A$6:$A$2307, 0)-1,3*(COLUMN()-COLUMN($B$16)))</f>
        <v>1.5203</v>
      </c>
      <c r="L928" s="7">
        <f ca="1">OFFSET(STATIC!$B$6,MATCH('Data Manipulation'!$A928,STATIC!$A$6:$A$2307, 0)-1,3*(COLUMN()-COLUMN($B$16)))</f>
        <v>1.0812999999999999</v>
      </c>
      <c r="M928" s="7">
        <f ca="1">OFFSET(STATIC!$B$6,MATCH('Data Manipulation'!$A928,STATIC!$A$6:$A$2307, 0)-1,3*(COLUMN()-COLUMN($B$16)))</f>
        <v>8.3429999999999997E-3</v>
      </c>
      <c r="N928" s="7">
        <f ca="1">OFFSET(STATIC!$B$6,MATCH('Data Manipulation'!$A928,STATIC!$A$6:$A$2307, 0)-1,3*(COLUMN()-COLUMN($B$16)))*$J928</f>
        <v>252.48330914000002</v>
      </c>
      <c r="O928" s="7">
        <f ca="1">OFFSET(STATIC!$B$6,MATCH('Data Manipulation'!$A928,STATIC!$A$6:$A$2307, 0)-1,3*(COLUMN()-COLUMN($B$16)))</f>
        <v>1927.11</v>
      </c>
      <c r="P928" s="7">
        <f ca="1">OFFSET(STATIC!$B$6,MATCH('Data Manipulation'!$A928,STATIC!$A$6:$A$2307, 0)-1,3*(COLUMN()-COLUMN($B$16)))*$J928</f>
        <v>267.93195236000003</v>
      </c>
      <c r="Q928" s="7">
        <f ca="1">OFFSET(STATIC!$B$6,MATCH('Data Manipulation'!$A928,STATIC!$A$6:$A$2307, 0)-1,3*(COLUMN()-COLUMN($B$16)))</f>
        <v>14.31</v>
      </c>
      <c r="R928" s="7">
        <f ca="1">OFFSET(STATIC!$B$6,MATCH('Data Manipulation'!$A928,STATIC!$A$6:$A$2307, 0)-1,3*(COLUMN()-COLUMN($B$16)))</f>
        <v>4939.3270000000002</v>
      </c>
      <c r="U928" s="14">
        <f t="shared" ca="1" si="259"/>
        <v>-1.1944233486353107E-2</v>
      </c>
      <c r="V928" s="14">
        <f t="shared" ca="1" si="260"/>
        <v>-2.9536301870460237E-3</v>
      </c>
      <c r="W928" s="14">
        <f t="shared" ca="1" si="261"/>
        <v>-1.1907989281938557E-2</v>
      </c>
      <c r="X928" s="14">
        <f t="shared" ca="1" si="262"/>
        <v>-2.03074053948657E-2</v>
      </c>
      <c r="Y928" s="14">
        <f t="shared" ca="1" si="263"/>
        <v>4.0365102535965649E-3</v>
      </c>
      <c r="Z928" s="14">
        <f t="shared" ca="1" si="264"/>
        <v>2.4638806090947329E-2</v>
      </c>
      <c r="AA928" s="14">
        <f t="shared" ca="1" si="265"/>
        <v>-1.1380112483470475E-3</v>
      </c>
      <c r="AB928" s="14">
        <f t="shared" ca="1" si="266"/>
        <v>2.2414417670871947E-2</v>
      </c>
      <c r="AC928" s="14">
        <f t="shared" ca="1" si="267"/>
        <v>3.7567128260384899E-3</v>
      </c>
      <c r="AD928" s="14">
        <f t="shared" ca="1" si="268"/>
        <v>5.2760130300954534E-3</v>
      </c>
      <c r="AE928" s="14">
        <f t="shared" ca="1" si="269"/>
        <v>1.134684793203725E-2</v>
      </c>
      <c r="AF928" s="14">
        <f t="shared" ca="1" si="270"/>
        <v>2.5202533591878631E-3</v>
      </c>
      <c r="AG928" s="14">
        <f t="shared" ca="1" si="271"/>
        <v>-5.9260230390541591E-3</v>
      </c>
      <c r="AH928" s="14">
        <f t="shared" ca="1" si="272"/>
        <v>-1.7575653695696661E-3</v>
      </c>
      <c r="AI928" s="14">
        <f t="shared" ca="1" si="273"/>
        <v>-7.3087612108665139E-3</v>
      </c>
      <c r="AJ928" s="14">
        <f t="shared" ca="1" si="274"/>
        <v>0.10761478222713078</v>
      </c>
      <c r="AK928" s="14">
        <f t="shared" ca="1" si="275"/>
        <v>-1.5588906417169568E-2</v>
      </c>
    </row>
    <row r="929" spans="1:37" x14ac:dyDescent="0.2">
      <c r="A929" s="13">
        <f ca="1">IF(OFFSET(STATIC!$A$6,MATCH($A$16, STATIC!$A$6:$A$2307,0)+ROW()-ROW($A$16),0)&gt;$A$12, OFFSET(STATIC!$A$6,MATCH($A$16, STATIC!$A$6:$A$2307,0)+ROW()-ROW($A$16),0), FALSE)</f>
        <v>42128</v>
      </c>
      <c r="B929" s="7">
        <f ca="1">OFFSET(STATIC!$B$6,MATCH('Data Manipulation'!$A929,STATIC!$A$6:$A$2307, 0)-1,3*(COLUMN()-COLUMN($B$16)))</f>
        <v>237.51</v>
      </c>
      <c r="C929" s="7">
        <f ca="1">OFFSET(STATIC!$B$6,MATCH('Data Manipulation'!$A929,STATIC!$A$6:$A$2307, 0)-1,3*(COLUMN()-COLUMN($B$16)))</f>
        <v>305.16000000000003</v>
      </c>
      <c r="D929" s="7">
        <f ca="1">OFFSET(STATIC!$B$6,MATCH('Data Manipulation'!$A929,STATIC!$A$6:$A$2307, 0)-1,3*(COLUMN()-COLUMN($B$16)))</f>
        <v>2114.4899999999998</v>
      </c>
      <c r="E929" s="7">
        <f ca="1">OFFSET(STATIC!$B$6,MATCH('Data Manipulation'!$A929,STATIC!$A$6:$A$2307, 0)-1,3*(COLUMN()-COLUMN($B$16)))*$J929</f>
        <v>4053.9977459999996</v>
      </c>
      <c r="F929" s="7">
        <f ca="1">OFFSET(STATIC!$B$6,MATCH('Data Manipulation'!$A929,STATIC!$A$6:$A$2307, 0)-1,3*(COLUMN()-COLUMN($B$16)))</f>
        <v>1189.22</v>
      </c>
      <c r="G929" s="7">
        <f ca="1">OFFSET(STATIC!$B$6,MATCH('Data Manipulation'!$A929,STATIC!$A$6:$A$2307, 0)-1,3*(COLUMN()-COLUMN($B$16)))</f>
        <v>58.93</v>
      </c>
      <c r="H929" s="7">
        <f ca="1">OFFSET(STATIC!$B$6,MATCH('Data Manipulation'!$A929,STATIC!$A$6:$A$2307, 0)-1,3*(COLUMN()-COLUMN($B$16)))</f>
        <v>30.26296</v>
      </c>
      <c r="I929" s="7">
        <f ca="1">OFFSET(STATIC!$B$6,MATCH('Data Manipulation'!$A929,STATIC!$A$6:$A$2307, 0)-1,3*(COLUMN()-COLUMN($B$16)))</f>
        <v>190.14</v>
      </c>
      <c r="J929" s="7">
        <f ca="1">OFFSET(STATIC!$B$6,MATCH('Data Manipulation'!$A929,STATIC!$A$6:$A$2307, 0)-1,3*(COLUMN()-COLUMN($B$16)))</f>
        <v>1.1158999999999999</v>
      </c>
      <c r="K929" s="7">
        <f ca="1">OFFSET(STATIC!$B$6,MATCH('Data Manipulation'!$A929,STATIC!$A$6:$A$2307, 0)-1,3*(COLUMN()-COLUMN($B$16)))</f>
        <v>1.5123</v>
      </c>
      <c r="L929" s="7">
        <f ca="1">OFFSET(STATIC!$B$6,MATCH('Data Manipulation'!$A929,STATIC!$A$6:$A$2307, 0)-1,3*(COLUMN()-COLUMN($B$16)))</f>
        <v>1.0690999999999999</v>
      </c>
      <c r="M929" s="7">
        <f ca="1">OFFSET(STATIC!$B$6,MATCH('Data Manipulation'!$A929,STATIC!$A$6:$A$2307, 0)-1,3*(COLUMN()-COLUMN($B$16)))</f>
        <v>8.3219999999999995E-3</v>
      </c>
      <c r="N929" s="7">
        <f ca="1">OFFSET(STATIC!$B$6,MATCH('Data Manipulation'!$A929,STATIC!$A$6:$A$2307, 0)-1,3*(COLUMN()-COLUMN($B$16)))*$J929</f>
        <v>253.98397313999999</v>
      </c>
      <c r="O929" s="7">
        <f ca="1">OFFSET(STATIC!$B$6,MATCH('Data Manipulation'!$A929,STATIC!$A$6:$A$2307, 0)-1,3*(COLUMN()-COLUMN($B$16)))</f>
        <v>1930.5</v>
      </c>
      <c r="P929" s="7">
        <f ca="1">OFFSET(STATIC!$B$6,MATCH('Data Manipulation'!$A929,STATIC!$A$6:$A$2307, 0)-1,3*(COLUMN()-COLUMN($B$16)))*$J929</f>
        <v>269.89737667999998</v>
      </c>
      <c r="Q929" s="7">
        <f ca="1">OFFSET(STATIC!$B$6,MATCH('Data Manipulation'!$A929,STATIC!$A$6:$A$2307, 0)-1,3*(COLUMN()-COLUMN($B$16)))</f>
        <v>12.85</v>
      </c>
      <c r="R929" s="7">
        <f ca="1">OFFSET(STATIC!$B$6,MATCH('Data Manipulation'!$A929,STATIC!$A$6:$A$2307, 0)-1,3*(COLUMN()-COLUMN($B$16)))</f>
        <v>5016.9290000000001</v>
      </c>
      <c r="U929" s="14">
        <f t="shared" ca="1" si="259"/>
        <v>1.1475639897510635E-2</v>
      </c>
      <c r="V929" s="14">
        <f t="shared" ca="1" si="260"/>
        <v>3.4138688617926802E-3</v>
      </c>
      <c r="W929" s="14">
        <f t="shared" ca="1" si="261"/>
        <v>2.9364562942421689E-3</v>
      </c>
      <c r="X929" s="14">
        <f t="shared" ca="1" si="262"/>
        <v>3.1754384805272257E-3</v>
      </c>
      <c r="Y929" s="14">
        <f t="shared" ca="1" si="263"/>
        <v>1.4398243179849161E-2</v>
      </c>
      <c r="Z929" s="14">
        <f t="shared" ca="1" si="264"/>
        <v>-3.7262915745737337E-3</v>
      </c>
      <c r="AA929" s="14">
        <f t="shared" ca="1" si="265"/>
        <v>2.7264764327852457E-4</v>
      </c>
      <c r="AB929" s="14">
        <f t="shared" ca="1" si="266"/>
        <v>0</v>
      </c>
      <c r="AC929" s="14">
        <f t="shared" ca="1" si="267"/>
        <v>-1.6117481999103186E-3</v>
      </c>
      <c r="AD929" s="14">
        <f t="shared" ca="1" si="268"/>
        <v>5.2913553718209028E-4</v>
      </c>
      <c r="AE929" s="14">
        <f t="shared" ca="1" si="269"/>
        <v>-3.7407650300623556E-4</v>
      </c>
      <c r="AF929" s="14">
        <f t="shared" ca="1" si="270"/>
        <v>9.6176973030369167E-4</v>
      </c>
      <c r="AG929" s="14">
        <f t="shared" ca="1" si="271"/>
        <v>-1.6117481999102074E-3</v>
      </c>
      <c r="AH929" s="14">
        <f t="shared" ca="1" si="272"/>
        <v>-9.5266702175674249E-4</v>
      </c>
      <c r="AI929" s="14">
        <f t="shared" ca="1" si="273"/>
        <v>-1.6117481999103186E-3</v>
      </c>
      <c r="AJ929" s="14">
        <f t="shared" ca="1" si="274"/>
        <v>1.1741817876683195E-2</v>
      </c>
      <c r="AK929" s="14">
        <f t="shared" ca="1" si="275"/>
        <v>2.3024619244305759E-3</v>
      </c>
    </row>
    <row r="930" spans="1:37" x14ac:dyDescent="0.2">
      <c r="A930" s="13">
        <f ca="1">IF(OFFSET(STATIC!$A$6,MATCH($A$16, STATIC!$A$6:$A$2307,0)+ROW()-ROW($A$16),0)&gt;$A$12, OFFSET(STATIC!$A$6,MATCH($A$16, STATIC!$A$6:$A$2307,0)+ROW()-ROW($A$16),0), FALSE)</f>
        <v>42125</v>
      </c>
      <c r="B930" s="7">
        <f ca="1">OFFSET(STATIC!$B$6,MATCH('Data Manipulation'!$A930,STATIC!$A$6:$A$2307, 0)-1,3*(COLUMN()-COLUMN($B$16)))</f>
        <v>234.8</v>
      </c>
      <c r="C930" s="7">
        <f ca="1">OFFSET(STATIC!$B$6,MATCH('Data Manipulation'!$A930,STATIC!$A$6:$A$2307, 0)-1,3*(COLUMN()-COLUMN($B$16)))</f>
        <v>304.12</v>
      </c>
      <c r="D930" s="7">
        <f ca="1">OFFSET(STATIC!$B$6,MATCH('Data Manipulation'!$A930,STATIC!$A$6:$A$2307, 0)-1,3*(COLUMN()-COLUMN($B$16)))</f>
        <v>2108.29</v>
      </c>
      <c r="E930" s="7">
        <f ca="1">OFFSET(STATIC!$B$6,MATCH('Data Manipulation'!$A930,STATIC!$A$6:$A$2307, 0)-1,3*(COLUMN()-COLUMN($B$16)))*$J930</f>
        <v>4041.1449429999998</v>
      </c>
      <c r="F930" s="7">
        <f ca="1">OFFSET(STATIC!$B$6,MATCH('Data Manipulation'!$A930,STATIC!$A$6:$A$2307, 0)-1,3*(COLUMN()-COLUMN($B$16)))</f>
        <v>1172.22</v>
      </c>
      <c r="G930" s="7">
        <f ca="1">OFFSET(STATIC!$B$6,MATCH('Data Manipulation'!$A930,STATIC!$A$6:$A$2307, 0)-1,3*(COLUMN()-COLUMN($B$16)))</f>
        <v>59.15</v>
      </c>
      <c r="H930" s="7">
        <f ca="1">OFFSET(STATIC!$B$6,MATCH('Data Manipulation'!$A930,STATIC!$A$6:$A$2307, 0)-1,3*(COLUMN()-COLUMN($B$16)))</f>
        <v>30.254709999999999</v>
      </c>
      <c r="I930" s="7">
        <f ca="1">OFFSET(STATIC!$B$6,MATCH('Data Manipulation'!$A930,STATIC!$A$6:$A$2307, 0)-1,3*(COLUMN()-COLUMN($B$16)))</f>
        <v>190.14</v>
      </c>
      <c r="J930" s="7">
        <f ca="1">OFFSET(STATIC!$B$6,MATCH('Data Manipulation'!$A930,STATIC!$A$6:$A$2307, 0)-1,3*(COLUMN()-COLUMN($B$16)))</f>
        <v>1.1176999999999999</v>
      </c>
      <c r="K930" s="7">
        <f ca="1">OFFSET(STATIC!$B$6,MATCH('Data Manipulation'!$A930,STATIC!$A$6:$A$2307, 0)-1,3*(COLUMN()-COLUMN($B$16)))</f>
        <v>1.5114999999999998</v>
      </c>
      <c r="L930" s="7">
        <f ca="1">OFFSET(STATIC!$B$6,MATCH('Data Manipulation'!$A930,STATIC!$A$6:$A$2307, 0)-1,3*(COLUMN()-COLUMN($B$16)))</f>
        <v>1.0695000000000001</v>
      </c>
      <c r="M930" s="7">
        <f ca="1">OFFSET(STATIC!$B$6,MATCH('Data Manipulation'!$A930,STATIC!$A$6:$A$2307, 0)-1,3*(COLUMN()-COLUMN($B$16)))</f>
        <v>8.3140000000000002E-3</v>
      </c>
      <c r="N930" s="7">
        <f ca="1">OFFSET(STATIC!$B$6,MATCH('Data Manipulation'!$A930,STATIC!$A$6:$A$2307, 0)-1,3*(COLUMN()-COLUMN($B$16)))*$J930</f>
        <v>254.39366141999997</v>
      </c>
      <c r="O930" s="7">
        <f ca="1">OFFSET(STATIC!$B$6,MATCH('Data Manipulation'!$A930,STATIC!$A$6:$A$2307, 0)-1,3*(COLUMN()-COLUMN($B$16)))</f>
        <v>1932.34</v>
      </c>
      <c r="P930" s="7">
        <f ca="1">OFFSET(STATIC!$B$6,MATCH('Data Manipulation'!$A930,STATIC!$A$6:$A$2307, 0)-1,3*(COLUMN()-COLUMN($B$16)))*$J930</f>
        <v>270.33273403999999</v>
      </c>
      <c r="Q930" s="7">
        <f ca="1">OFFSET(STATIC!$B$6,MATCH('Data Manipulation'!$A930,STATIC!$A$6:$A$2307, 0)-1,3*(COLUMN()-COLUMN($B$16)))</f>
        <v>12.7</v>
      </c>
      <c r="R930" s="7">
        <f ca="1">OFFSET(STATIC!$B$6,MATCH('Data Manipulation'!$A930,STATIC!$A$6:$A$2307, 0)-1,3*(COLUMN()-COLUMN($B$16)))</f>
        <v>5005.3909999999996</v>
      </c>
      <c r="U930" s="14">
        <f t="shared" ca="1" si="259"/>
        <v>-7.5523291636494325E-3</v>
      </c>
      <c r="V930" s="14">
        <f t="shared" ca="1" si="260"/>
        <v>-1.314406077775825E-3</v>
      </c>
      <c r="W930" s="14">
        <f t="shared" ca="1" si="261"/>
        <v>1.0863762718014008E-2</v>
      </c>
      <c r="X930" s="14">
        <f t="shared" ca="1" si="262"/>
        <v>-3.3049022980063741E-3</v>
      </c>
      <c r="Y930" s="14">
        <f t="shared" ca="1" si="263"/>
        <v>-7.8177179654491721E-3</v>
      </c>
      <c r="Z930" s="14">
        <f t="shared" ca="1" si="264"/>
        <v>-8.0822127106188104E-3</v>
      </c>
      <c r="AA930" s="14">
        <f t="shared" ca="1" si="265"/>
        <v>-6.1762864124493078E-3</v>
      </c>
      <c r="AB930" s="14">
        <f t="shared" ca="1" si="266"/>
        <v>5.2594209389590253E-5</v>
      </c>
      <c r="AC930" s="14">
        <f t="shared" ca="1" si="267"/>
        <v>-3.3049022980063741E-3</v>
      </c>
      <c r="AD930" s="14">
        <f t="shared" ca="1" si="268"/>
        <v>-1.4384956905281311E-2</v>
      </c>
      <c r="AE930" s="14">
        <f t="shared" ca="1" si="269"/>
        <v>3.3717368273692054E-3</v>
      </c>
      <c r="AF930" s="14">
        <f t="shared" ca="1" si="270"/>
        <v>-5.2783231952780582E-3</v>
      </c>
      <c r="AG930" s="14">
        <f t="shared" ca="1" si="271"/>
        <v>-5.9345169073883484E-3</v>
      </c>
      <c r="AH930" s="14">
        <f t="shared" ca="1" si="272"/>
        <v>-3.2601508083784972E-3</v>
      </c>
      <c r="AI930" s="14">
        <f t="shared" ca="1" si="273"/>
        <v>-3.2304779086034549E-3</v>
      </c>
      <c r="AJ930" s="14">
        <f t="shared" ca="1" si="274"/>
        <v>-0.13598900015295606</v>
      </c>
      <c r="AK930" s="14">
        <f t="shared" ca="1" si="275"/>
        <v>1.2861982823482453E-2</v>
      </c>
    </row>
    <row r="931" spans="1:37" x14ac:dyDescent="0.2">
      <c r="A931" s="13">
        <f ca="1">IF(OFFSET(STATIC!$A$6,MATCH($A$16, STATIC!$A$6:$A$2307,0)+ROW()-ROW($A$16),0)&gt;$A$12, OFFSET(STATIC!$A$6,MATCH($A$16, STATIC!$A$6:$A$2307,0)+ROW()-ROW($A$16),0), FALSE)</f>
        <v>42124</v>
      </c>
      <c r="B931" s="7">
        <f ca="1">OFFSET(STATIC!$B$6,MATCH('Data Manipulation'!$A931,STATIC!$A$6:$A$2307, 0)-1,3*(COLUMN()-COLUMN($B$16)))</f>
        <v>236.58</v>
      </c>
      <c r="C931" s="7">
        <f ca="1">OFFSET(STATIC!$B$6,MATCH('Data Manipulation'!$A931,STATIC!$A$6:$A$2307, 0)-1,3*(COLUMN()-COLUMN($B$16)))</f>
        <v>304.52</v>
      </c>
      <c r="D931" s="7">
        <f ca="1">OFFSET(STATIC!$B$6,MATCH('Data Manipulation'!$A931,STATIC!$A$6:$A$2307, 0)-1,3*(COLUMN()-COLUMN($B$16)))</f>
        <v>2085.5100000000002</v>
      </c>
      <c r="E931" s="7">
        <f ca="1">OFFSET(STATIC!$B$6,MATCH('Data Manipulation'!$A931,STATIC!$A$6:$A$2307, 0)-1,3*(COLUMN()-COLUMN($B$16)))*$J931</f>
        <v>4054.5226259999999</v>
      </c>
      <c r="F931" s="7">
        <f ca="1">OFFSET(STATIC!$B$6,MATCH('Data Manipulation'!$A931,STATIC!$A$6:$A$2307, 0)-1,3*(COLUMN()-COLUMN($B$16)))</f>
        <v>1181.42</v>
      </c>
      <c r="G931" s="7">
        <f ca="1">OFFSET(STATIC!$B$6,MATCH('Data Manipulation'!$A931,STATIC!$A$6:$A$2307, 0)-1,3*(COLUMN()-COLUMN($B$16)))</f>
        <v>59.63</v>
      </c>
      <c r="H931" s="7">
        <f ca="1">OFFSET(STATIC!$B$6,MATCH('Data Manipulation'!$A931,STATIC!$A$6:$A$2307, 0)-1,3*(COLUMN()-COLUMN($B$16)))</f>
        <v>30.442150000000002</v>
      </c>
      <c r="I931" s="7">
        <f ca="1">OFFSET(STATIC!$B$6,MATCH('Data Manipulation'!$A931,STATIC!$A$6:$A$2307, 0)-1,3*(COLUMN()-COLUMN($B$16)))</f>
        <v>190.13</v>
      </c>
      <c r="J931" s="7">
        <f ca="1">OFFSET(STATIC!$B$6,MATCH('Data Manipulation'!$A931,STATIC!$A$6:$A$2307, 0)-1,3*(COLUMN()-COLUMN($B$16)))</f>
        <v>1.1214</v>
      </c>
      <c r="K931" s="7">
        <f ca="1">OFFSET(STATIC!$B$6,MATCH('Data Manipulation'!$A931,STATIC!$A$6:$A$2307, 0)-1,3*(COLUMN()-COLUMN($B$16)))</f>
        <v>1.5333999999999999</v>
      </c>
      <c r="L931" s="7">
        <f ca="1">OFFSET(STATIC!$B$6,MATCH('Data Manipulation'!$A931,STATIC!$A$6:$A$2307, 0)-1,3*(COLUMN()-COLUMN($B$16)))</f>
        <v>1.0659000000000001</v>
      </c>
      <c r="M931" s="7">
        <f ca="1">OFFSET(STATIC!$B$6,MATCH('Data Manipulation'!$A931,STATIC!$A$6:$A$2307, 0)-1,3*(COLUMN()-COLUMN($B$16)))</f>
        <v>8.3580000000000008E-3</v>
      </c>
      <c r="N931" s="7">
        <f ca="1">OFFSET(STATIC!$B$6,MATCH('Data Manipulation'!$A931,STATIC!$A$6:$A$2307, 0)-1,3*(COLUMN()-COLUMN($B$16)))*$J931</f>
        <v>255.90785345999998</v>
      </c>
      <c r="O931" s="7">
        <f ca="1">OFFSET(STATIC!$B$6,MATCH('Data Manipulation'!$A931,STATIC!$A$6:$A$2307, 0)-1,3*(COLUMN()-COLUMN($B$16)))</f>
        <v>1938.65</v>
      </c>
      <c r="P931" s="7">
        <f ca="1">OFFSET(STATIC!$B$6,MATCH('Data Manipulation'!$A931,STATIC!$A$6:$A$2307, 0)-1,3*(COLUMN()-COLUMN($B$16)))*$J931</f>
        <v>271.20745008</v>
      </c>
      <c r="Q931" s="7">
        <f ca="1">OFFSET(STATIC!$B$6,MATCH('Data Manipulation'!$A931,STATIC!$A$6:$A$2307, 0)-1,3*(COLUMN()-COLUMN($B$16)))</f>
        <v>14.55</v>
      </c>
      <c r="R931" s="7">
        <f ca="1">OFFSET(STATIC!$B$6,MATCH('Data Manipulation'!$A931,STATIC!$A$6:$A$2307, 0)-1,3*(COLUMN()-COLUMN($B$16)))</f>
        <v>4941.424</v>
      </c>
      <c r="U931" s="14">
        <f t="shared" ca="1" si="259"/>
        <v>4.3629776313946676E-2</v>
      </c>
      <c r="V931" s="14">
        <f t="shared" ca="1" si="260"/>
        <v>-1.0063471193477154E-2</v>
      </c>
      <c r="W931" s="14">
        <f t="shared" ca="1" si="261"/>
        <v>-1.0180511364075624E-2</v>
      </c>
      <c r="X931" s="14">
        <f t="shared" ca="1" si="262"/>
        <v>5.8414479184670685E-3</v>
      </c>
      <c r="Y931" s="14">
        <f t="shared" ca="1" si="263"/>
        <v>-2.3746217670666453E-2</v>
      </c>
      <c r="Z931" s="14">
        <f t="shared" ca="1" si="264"/>
        <v>1.7765461735427104E-2</v>
      </c>
      <c r="AA931" s="14">
        <f t="shared" ca="1" si="265"/>
        <v>-1.2044906064875949E-2</v>
      </c>
      <c r="AB931" s="14">
        <f t="shared" ca="1" si="266"/>
        <v>2.6865855452869312E-2</v>
      </c>
      <c r="AC931" s="14">
        <f t="shared" ca="1" si="267"/>
        <v>6.2617612239760957E-3</v>
      </c>
      <c r="AD931" s="14">
        <f t="shared" ca="1" si="268"/>
        <v>-7.9893900334789755E-3</v>
      </c>
      <c r="AE931" s="14">
        <f t="shared" ca="1" si="269"/>
        <v>-1.8761726133835786E-4</v>
      </c>
      <c r="AF931" s="14">
        <f t="shared" ca="1" si="270"/>
        <v>-7.8656108059505132E-3</v>
      </c>
      <c r="AG931" s="14">
        <f t="shared" ca="1" si="271"/>
        <v>1.7911273240286648E-3</v>
      </c>
      <c r="AH931" s="14">
        <f t="shared" ca="1" si="272"/>
        <v>-6.0333071313720555E-4</v>
      </c>
      <c r="AI931" s="14">
        <f t="shared" ca="1" si="273"/>
        <v>3.396702449187417E-3</v>
      </c>
      <c r="AJ931" s="14">
        <f t="shared" ca="1" si="274"/>
        <v>8.3082833914420326E-2</v>
      </c>
      <c r="AK931" s="14">
        <f t="shared" ca="1" si="275"/>
        <v>-1.6502018012138499E-2</v>
      </c>
    </row>
    <row r="932" spans="1:37" x14ac:dyDescent="0.2">
      <c r="A932" s="13">
        <f ca="1">IF(OFFSET(STATIC!$A$6,MATCH($A$16, STATIC!$A$6:$A$2307,0)+ROW()-ROW($A$16),0)&gt;$A$12, OFFSET(STATIC!$A$6,MATCH($A$16, STATIC!$A$6:$A$2307,0)+ROW()-ROW($A$16),0), FALSE)</f>
        <v>42123</v>
      </c>
      <c r="B932" s="7">
        <f ca="1">OFFSET(STATIC!$B$6,MATCH('Data Manipulation'!$A932,STATIC!$A$6:$A$2307, 0)-1,3*(COLUMN()-COLUMN($B$16)))</f>
        <v>226.48</v>
      </c>
      <c r="C932" s="7">
        <f ca="1">OFFSET(STATIC!$B$6,MATCH('Data Manipulation'!$A932,STATIC!$A$6:$A$2307, 0)-1,3*(COLUMN()-COLUMN($B$16)))</f>
        <v>307.60000000000002</v>
      </c>
      <c r="D932" s="7">
        <f ca="1">OFFSET(STATIC!$B$6,MATCH('Data Manipulation'!$A932,STATIC!$A$6:$A$2307, 0)-1,3*(COLUMN()-COLUMN($B$16)))</f>
        <v>2106.85</v>
      </c>
      <c r="E932" s="7">
        <f ca="1">OFFSET(STATIC!$B$6,MATCH('Data Manipulation'!$A932,STATIC!$A$6:$A$2307, 0)-1,3*(COLUMN()-COLUMN($B$16)))*$J932</f>
        <v>4030.9073840000005</v>
      </c>
      <c r="F932" s="7">
        <f ca="1">OFFSET(STATIC!$B$6,MATCH('Data Manipulation'!$A932,STATIC!$A$6:$A$2307, 0)-1,3*(COLUMN()-COLUMN($B$16)))</f>
        <v>1209.81</v>
      </c>
      <c r="G932" s="7">
        <f ca="1">OFFSET(STATIC!$B$6,MATCH('Data Manipulation'!$A932,STATIC!$A$6:$A$2307, 0)-1,3*(COLUMN()-COLUMN($B$16)))</f>
        <v>58.58</v>
      </c>
      <c r="H932" s="7">
        <f ca="1">OFFSET(STATIC!$B$6,MATCH('Data Manipulation'!$A932,STATIC!$A$6:$A$2307, 0)-1,3*(COLUMN()-COLUMN($B$16)))</f>
        <v>30.811039999999998</v>
      </c>
      <c r="I932" s="7">
        <f ca="1">OFFSET(STATIC!$B$6,MATCH('Data Manipulation'!$A932,STATIC!$A$6:$A$2307, 0)-1,3*(COLUMN()-COLUMN($B$16)))</f>
        <v>185.09</v>
      </c>
      <c r="J932" s="7">
        <f ca="1">OFFSET(STATIC!$B$6,MATCH('Data Manipulation'!$A932,STATIC!$A$6:$A$2307, 0)-1,3*(COLUMN()-COLUMN($B$16)))</f>
        <v>1.1144000000000001</v>
      </c>
      <c r="K932" s="7">
        <f ca="1">OFFSET(STATIC!$B$6,MATCH('Data Manipulation'!$A932,STATIC!$A$6:$A$2307, 0)-1,3*(COLUMN()-COLUMN($B$16)))</f>
        <v>1.5457000000000001</v>
      </c>
      <c r="L932" s="7">
        <f ca="1">OFFSET(STATIC!$B$6,MATCH('Data Manipulation'!$A932,STATIC!$A$6:$A$2307, 0)-1,3*(COLUMN()-COLUMN($B$16)))</f>
        <v>1.0661</v>
      </c>
      <c r="M932" s="7">
        <f ca="1">OFFSET(STATIC!$B$6,MATCH('Data Manipulation'!$A932,STATIC!$A$6:$A$2307, 0)-1,3*(COLUMN()-COLUMN($B$16)))</f>
        <v>8.4239999999999992E-3</v>
      </c>
      <c r="N932" s="7">
        <f ca="1">OFFSET(STATIC!$B$6,MATCH('Data Manipulation'!$A932,STATIC!$A$6:$A$2307, 0)-1,3*(COLUMN()-COLUMN($B$16)))*$J932</f>
        <v>255.44990016000003</v>
      </c>
      <c r="O932" s="7">
        <f ca="1">OFFSET(STATIC!$B$6,MATCH('Data Manipulation'!$A932,STATIC!$A$6:$A$2307, 0)-1,3*(COLUMN()-COLUMN($B$16)))</f>
        <v>1939.82</v>
      </c>
      <c r="P932" s="7">
        <f ca="1">OFFSET(STATIC!$B$6,MATCH('Data Manipulation'!$A932,STATIC!$A$6:$A$2307, 0)-1,3*(COLUMN()-COLUMN($B$16)))*$J932</f>
        <v>270.28780183999999</v>
      </c>
      <c r="Q932" s="7">
        <f ca="1">OFFSET(STATIC!$B$6,MATCH('Data Manipulation'!$A932,STATIC!$A$6:$A$2307, 0)-1,3*(COLUMN()-COLUMN($B$16)))</f>
        <v>13.39</v>
      </c>
      <c r="R932" s="7">
        <f ca="1">OFFSET(STATIC!$B$6,MATCH('Data Manipulation'!$A932,STATIC!$A$6:$A$2307, 0)-1,3*(COLUMN()-COLUMN($B$16)))</f>
        <v>5023.6440000000002</v>
      </c>
      <c r="U932" s="14">
        <f t="shared" ca="1" si="259"/>
        <v>9.2264671551029187E-3</v>
      </c>
      <c r="V932" s="14">
        <f t="shared" ca="1" si="260"/>
        <v>-7.0944109406985553E-3</v>
      </c>
      <c r="W932" s="14">
        <f t="shared" ca="1" si="261"/>
        <v>-3.7473898615125326E-3</v>
      </c>
      <c r="X932" s="14">
        <f t="shared" ca="1" si="262"/>
        <v>-1.0988238461728524E-2</v>
      </c>
      <c r="Y932" s="14">
        <f t="shared" ca="1" si="263"/>
        <v>-2.5920865113468658E-3</v>
      </c>
      <c r="Z932" s="14">
        <f t="shared" ca="1" si="264"/>
        <v>2.6289995614233463E-2</v>
      </c>
      <c r="AA932" s="14">
        <f t="shared" ca="1" si="265"/>
        <v>1.1534888209764253E-2</v>
      </c>
      <c r="AB932" s="14">
        <f t="shared" ca="1" si="266"/>
        <v>3.8433478981770987E-3</v>
      </c>
      <c r="AC932" s="14">
        <f t="shared" ca="1" si="267"/>
        <v>1.5828124048307666E-2</v>
      </c>
      <c r="AD932" s="14">
        <f t="shared" ca="1" si="268"/>
        <v>9.1639415551334445E-3</v>
      </c>
      <c r="AE932" s="14">
        <f t="shared" ca="1" si="269"/>
        <v>1.7982691663013133E-2</v>
      </c>
      <c r="AF932" s="14">
        <f t="shared" ca="1" si="270"/>
        <v>1.9011412570241512E-3</v>
      </c>
      <c r="AG932" s="14">
        <f t="shared" ca="1" si="271"/>
        <v>6.5166671230599185E-3</v>
      </c>
      <c r="AH932" s="14">
        <f t="shared" ca="1" si="272"/>
        <v>-2.7233454757170758E-3</v>
      </c>
      <c r="AI932" s="14">
        <f t="shared" ca="1" si="273"/>
        <v>8.4541588456012347E-3</v>
      </c>
      <c r="AJ932" s="14">
        <f t="shared" ca="1" si="274"/>
        <v>7.6005560486565385E-2</v>
      </c>
      <c r="AK932" s="14">
        <f t="shared" ca="1" si="275"/>
        <v>-6.3057639067104774E-3</v>
      </c>
    </row>
    <row r="933" spans="1:37" x14ac:dyDescent="0.2">
      <c r="A933" s="13">
        <f ca="1">IF(OFFSET(STATIC!$A$6,MATCH($A$16, STATIC!$A$6:$A$2307,0)+ROW()-ROW($A$16),0)&gt;$A$12, OFFSET(STATIC!$A$6,MATCH($A$16, STATIC!$A$6:$A$2307,0)+ROW()-ROW($A$16),0), FALSE)</f>
        <v>42122</v>
      </c>
      <c r="B933" s="7">
        <f ca="1">OFFSET(STATIC!$B$6,MATCH('Data Manipulation'!$A933,STATIC!$A$6:$A$2307, 0)-1,3*(COLUMN()-COLUMN($B$16)))</f>
        <v>224.4</v>
      </c>
      <c r="C933" s="7">
        <f ca="1">OFFSET(STATIC!$B$6,MATCH('Data Manipulation'!$A933,STATIC!$A$6:$A$2307, 0)-1,3*(COLUMN()-COLUMN($B$16)))</f>
        <v>309.79000000000002</v>
      </c>
      <c r="D933" s="7">
        <f ca="1">OFFSET(STATIC!$B$6,MATCH('Data Manipulation'!$A933,STATIC!$A$6:$A$2307, 0)-1,3*(COLUMN()-COLUMN($B$16)))</f>
        <v>2114.7600000000002</v>
      </c>
      <c r="E933" s="7">
        <f ca="1">OFFSET(STATIC!$B$6,MATCH('Data Manipulation'!$A933,STATIC!$A$6:$A$2307, 0)-1,3*(COLUMN()-COLUMN($B$16)))*$J933</f>
        <v>4075.4441980000001</v>
      </c>
      <c r="F933" s="7">
        <f ca="1">OFFSET(STATIC!$B$6,MATCH('Data Manipulation'!$A933,STATIC!$A$6:$A$2307, 0)-1,3*(COLUMN()-COLUMN($B$16)))</f>
        <v>1212.95</v>
      </c>
      <c r="G933" s="7">
        <f ca="1">OFFSET(STATIC!$B$6,MATCH('Data Manipulation'!$A933,STATIC!$A$6:$A$2307, 0)-1,3*(COLUMN()-COLUMN($B$16)))</f>
        <v>57.06</v>
      </c>
      <c r="H933" s="7">
        <f ca="1">OFFSET(STATIC!$B$6,MATCH('Data Manipulation'!$A933,STATIC!$A$6:$A$2307, 0)-1,3*(COLUMN()-COLUMN($B$16)))</f>
        <v>30.45768</v>
      </c>
      <c r="I933" s="7">
        <f ca="1">OFFSET(STATIC!$B$6,MATCH('Data Manipulation'!$A933,STATIC!$A$6:$A$2307, 0)-1,3*(COLUMN()-COLUMN($B$16)))</f>
        <v>184.38</v>
      </c>
      <c r="J933" s="7">
        <f ca="1">OFFSET(STATIC!$B$6,MATCH('Data Manipulation'!$A933,STATIC!$A$6:$A$2307, 0)-1,3*(COLUMN()-COLUMN($B$16)))</f>
        <v>1.0969</v>
      </c>
      <c r="K933" s="7">
        <f ca="1">OFFSET(STATIC!$B$6,MATCH('Data Manipulation'!$A933,STATIC!$A$6:$A$2307, 0)-1,3*(COLUMN()-COLUMN($B$16)))</f>
        <v>1.5316000000000001</v>
      </c>
      <c r="L933" s="7">
        <f ca="1">OFFSET(STATIC!$B$6,MATCH('Data Manipulation'!$A933,STATIC!$A$6:$A$2307, 0)-1,3*(COLUMN()-COLUMN($B$16)))</f>
        <v>1.0470999999999999</v>
      </c>
      <c r="M933" s="7">
        <f ca="1">OFFSET(STATIC!$B$6,MATCH('Data Manipulation'!$A933,STATIC!$A$6:$A$2307, 0)-1,3*(COLUMN()-COLUMN($B$16)))</f>
        <v>8.4080000000000005E-3</v>
      </c>
      <c r="N933" s="7">
        <f ca="1">OFFSET(STATIC!$B$6,MATCH('Data Manipulation'!$A933,STATIC!$A$6:$A$2307, 0)-1,3*(COLUMN()-COLUMN($B$16)))*$J933</f>
        <v>253.79063052000001</v>
      </c>
      <c r="O933" s="7">
        <f ca="1">OFFSET(STATIC!$B$6,MATCH('Data Manipulation'!$A933,STATIC!$A$6:$A$2307, 0)-1,3*(COLUMN()-COLUMN($B$16)))</f>
        <v>1945.11</v>
      </c>
      <c r="P933" s="7">
        <f ca="1">OFFSET(STATIC!$B$6,MATCH('Data Manipulation'!$A933,STATIC!$A$6:$A$2307, 0)-1,3*(COLUMN()-COLUMN($B$16)))*$J933</f>
        <v>268.01237778000001</v>
      </c>
      <c r="Q933" s="7">
        <f ca="1">OFFSET(STATIC!$B$6,MATCH('Data Manipulation'!$A933,STATIC!$A$6:$A$2307, 0)-1,3*(COLUMN()-COLUMN($B$16)))</f>
        <v>12.41</v>
      </c>
      <c r="R933" s="7">
        <f ca="1">OFFSET(STATIC!$B$6,MATCH('Data Manipulation'!$A933,STATIC!$A$6:$A$2307, 0)-1,3*(COLUMN()-COLUMN($B$16)))</f>
        <v>5055.4219999999996</v>
      </c>
      <c r="U933" s="14">
        <f t="shared" ca="1" si="259"/>
        <v>2.990205963556457E-3</v>
      </c>
      <c r="V933" s="14">
        <f t="shared" ca="1" si="260"/>
        <v>1.8416508977390051E-3</v>
      </c>
      <c r="W933" s="14">
        <f t="shared" ca="1" si="261"/>
        <v>2.7653627744773542E-3</v>
      </c>
      <c r="X933" s="14">
        <f t="shared" ca="1" si="262"/>
        <v>-9.2994884552433914E-3</v>
      </c>
      <c r="Y933" s="14">
        <f t="shared" ca="1" si="263"/>
        <v>4.9754635923041921E-3</v>
      </c>
      <c r="Z933" s="14">
        <f t="shared" ca="1" si="264"/>
        <v>1.2275319384458135E-3</v>
      </c>
      <c r="AA933" s="14">
        <f t="shared" ca="1" si="265"/>
        <v>3.7406929354181278E-3</v>
      </c>
      <c r="AB933" s="14">
        <f t="shared" ca="1" si="266"/>
        <v>8.9344677999737224E-3</v>
      </c>
      <c r="AC933" s="14">
        <f t="shared" ca="1" si="267"/>
        <v>5.6683274825911649E-3</v>
      </c>
      <c r="AD933" s="14">
        <f t="shared" ca="1" si="268"/>
        <v>4.6464531748300975E-3</v>
      </c>
      <c r="AE933" s="14">
        <f t="shared" ca="1" si="269"/>
        <v>-3.3369912264448252E-3</v>
      </c>
      <c r="AF933" s="14">
        <f t="shared" ca="1" si="270"/>
        <v>0</v>
      </c>
      <c r="AG933" s="14">
        <f t="shared" ca="1" si="271"/>
        <v>5.2569513718647926E-3</v>
      </c>
      <c r="AH933" s="14">
        <f t="shared" ca="1" si="272"/>
        <v>-2.4698153519117092E-3</v>
      </c>
      <c r="AI933" s="14">
        <f t="shared" ca="1" si="273"/>
        <v>5.8733938505222136E-3</v>
      </c>
      <c r="AJ933" s="14">
        <f t="shared" ca="1" si="274"/>
        <v>-5.5635184299427105E-2</v>
      </c>
      <c r="AK933" s="14">
        <f t="shared" ca="1" si="275"/>
        <v>-9.5376802909882667E-4</v>
      </c>
    </row>
    <row r="934" spans="1:37" x14ac:dyDescent="0.2">
      <c r="A934" s="13">
        <f ca="1">IF(OFFSET(STATIC!$A$6,MATCH($A$16, STATIC!$A$6:$A$2307,0)+ROW()-ROW($A$16),0)&gt;$A$12, OFFSET(STATIC!$A$6,MATCH($A$16, STATIC!$A$6:$A$2307,0)+ROW()-ROW($A$16),0), FALSE)</f>
        <v>42121</v>
      </c>
      <c r="B934" s="7">
        <f ca="1">OFFSET(STATIC!$B$6,MATCH('Data Manipulation'!$A934,STATIC!$A$6:$A$2307, 0)-1,3*(COLUMN()-COLUMN($B$16)))</f>
        <v>223.73</v>
      </c>
      <c r="C934" s="7">
        <f ca="1">OFFSET(STATIC!$B$6,MATCH('Data Manipulation'!$A934,STATIC!$A$6:$A$2307, 0)-1,3*(COLUMN()-COLUMN($B$16)))</f>
        <v>309.22000000000003</v>
      </c>
      <c r="D934" s="7">
        <f ca="1">OFFSET(STATIC!$B$6,MATCH('Data Manipulation'!$A934,STATIC!$A$6:$A$2307, 0)-1,3*(COLUMN()-COLUMN($B$16)))</f>
        <v>2108.92</v>
      </c>
      <c r="E934" s="7">
        <f ca="1">OFFSET(STATIC!$B$6,MATCH('Data Manipulation'!$A934,STATIC!$A$6:$A$2307, 0)-1,3*(COLUMN()-COLUMN($B$16)))*$J934</f>
        <v>4113.5205150000002</v>
      </c>
      <c r="F934" s="7">
        <f ca="1">OFFSET(STATIC!$B$6,MATCH('Data Manipulation'!$A934,STATIC!$A$6:$A$2307, 0)-1,3*(COLUMN()-COLUMN($B$16)))</f>
        <v>1206.93</v>
      </c>
      <c r="G934" s="7">
        <f ca="1">OFFSET(STATIC!$B$6,MATCH('Data Manipulation'!$A934,STATIC!$A$6:$A$2307, 0)-1,3*(COLUMN()-COLUMN($B$16)))</f>
        <v>56.99</v>
      </c>
      <c r="H934" s="7">
        <f ca="1">OFFSET(STATIC!$B$6,MATCH('Data Manipulation'!$A934,STATIC!$A$6:$A$2307, 0)-1,3*(COLUMN()-COLUMN($B$16)))</f>
        <v>30.343959999999999</v>
      </c>
      <c r="I934" s="7">
        <f ca="1">OFFSET(STATIC!$B$6,MATCH('Data Manipulation'!$A934,STATIC!$A$6:$A$2307, 0)-1,3*(COLUMN()-COLUMN($B$16)))</f>
        <v>182.74</v>
      </c>
      <c r="J934" s="7">
        <f ca="1">OFFSET(STATIC!$B$6,MATCH('Data Manipulation'!$A934,STATIC!$A$6:$A$2307, 0)-1,3*(COLUMN()-COLUMN($B$16)))</f>
        <v>1.0907</v>
      </c>
      <c r="K934" s="7">
        <f ca="1">OFFSET(STATIC!$B$6,MATCH('Data Manipulation'!$A934,STATIC!$A$6:$A$2307, 0)-1,3*(COLUMN()-COLUMN($B$16)))</f>
        <v>1.5245</v>
      </c>
      <c r="L934" s="7">
        <f ca="1">OFFSET(STATIC!$B$6,MATCH('Data Manipulation'!$A934,STATIC!$A$6:$A$2307, 0)-1,3*(COLUMN()-COLUMN($B$16)))</f>
        <v>1.0506</v>
      </c>
      <c r="M934" s="7">
        <f ca="1">OFFSET(STATIC!$B$6,MATCH('Data Manipulation'!$A934,STATIC!$A$6:$A$2307, 0)-1,3*(COLUMN()-COLUMN($B$16)))</f>
        <v>8.4080000000000005E-3</v>
      </c>
      <c r="N934" s="7">
        <f ca="1">OFFSET(STATIC!$B$6,MATCH('Data Manipulation'!$A934,STATIC!$A$6:$A$2307, 0)-1,3*(COLUMN()-COLUMN($B$16)))*$J934</f>
        <v>252.4599662</v>
      </c>
      <c r="O934" s="7">
        <f ca="1">OFFSET(STATIC!$B$6,MATCH('Data Manipulation'!$A934,STATIC!$A$6:$A$2307, 0)-1,3*(COLUMN()-COLUMN($B$16)))</f>
        <v>1949.92</v>
      </c>
      <c r="P934" s="7">
        <f ca="1">OFFSET(STATIC!$B$6,MATCH('Data Manipulation'!$A934,STATIC!$A$6:$A$2307, 0)-1,3*(COLUMN()-COLUMN($B$16)))*$J934</f>
        <v>266.44284927000001</v>
      </c>
      <c r="Q934" s="7">
        <f ca="1">OFFSET(STATIC!$B$6,MATCH('Data Manipulation'!$A934,STATIC!$A$6:$A$2307, 0)-1,3*(COLUMN()-COLUMN($B$16)))</f>
        <v>13.12</v>
      </c>
      <c r="R934" s="7">
        <f ca="1">OFFSET(STATIC!$B$6,MATCH('Data Manipulation'!$A934,STATIC!$A$6:$A$2307, 0)-1,3*(COLUMN()-COLUMN($B$16)))</f>
        <v>5060.2460000000001</v>
      </c>
      <c r="U934" s="14">
        <f t="shared" ca="1" si="259"/>
        <v>-3.3707847074591533E-2</v>
      </c>
      <c r="V934" s="14">
        <f t="shared" ca="1" si="260"/>
        <v>5.1227294855955173E-3</v>
      </c>
      <c r="W934" s="14">
        <f t="shared" ca="1" si="261"/>
        <v>-4.1499038644162989E-3</v>
      </c>
      <c r="X934" s="14">
        <f t="shared" ca="1" si="262"/>
        <v>2.0324095568444459E-2</v>
      </c>
      <c r="Y934" s="14">
        <f t="shared" ca="1" si="263"/>
        <v>2.5969599365699706E-2</v>
      </c>
      <c r="Z934" s="14">
        <f t="shared" ca="1" si="264"/>
        <v>-2.803576393911432E-3</v>
      </c>
      <c r="AA934" s="14">
        <f t="shared" ca="1" si="265"/>
        <v>-1.5398905956278498E-2</v>
      </c>
      <c r="AB934" s="14">
        <f t="shared" ca="1" si="266"/>
        <v>1.1170841160401896E-2</v>
      </c>
      <c r="AC934" s="14">
        <f t="shared" ca="1" si="267"/>
        <v>4.9632454827280232E-3</v>
      </c>
      <c r="AD934" s="14">
        <f t="shared" ca="1" si="268"/>
        <v>5.2614392996735851E-3</v>
      </c>
      <c r="AE934" s="14">
        <f t="shared" ca="1" si="269"/>
        <v>3.8146145817537038E-3</v>
      </c>
      <c r="AF934" s="14">
        <f t="shared" ca="1" si="270"/>
        <v>9.519277253821558E-4</v>
      </c>
      <c r="AG934" s="14">
        <f t="shared" ca="1" si="271"/>
        <v>5.1861972439765655E-3</v>
      </c>
      <c r="AH934" s="14">
        <f t="shared" ca="1" si="272"/>
        <v>-1.7947843614773913E-4</v>
      </c>
      <c r="AI934" s="14">
        <f t="shared" ca="1" si="273"/>
        <v>5.5885276632109777E-3</v>
      </c>
      <c r="AJ934" s="14">
        <f t="shared" ca="1" si="274"/>
        <v>6.5351859937999551E-2</v>
      </c>
      <c r="AK934" s="14">
        <f t="shared" ca="1" si="275"/>
        <v>-6.2722746889517338E-3</v>
      </c>
    </row>
    <row r="935" spans="1:37" x14ac:dyDescent="0.2">
      <c r="A935" s="13">
        <f ca="1">IF(OFFSET(STATIC!$A$6,MATCH($A$16, STATIC!$A$6:$A$2307,0)+ROW()-ROW($A$16),0)&gt;$A$12, OFFSET(STATIC!$A$6,MATCH($A$16, STATIC!$A$6:$A$2307,0)+ROW()-ROW($A$16),0), FALSE)</f>
        <v>42118</v>
      </c>
      <c r="B935" s="7">
        <f ca="1">OFFSET(STATIC!$B$6,MATCH('Data Manipulation'!$A935,STATIC!$A$6:$A$2307, 0)-1,3*(COLUMN()-COLUMN($B$16)))</f>
        <v>231.4</v>
      </c>
      <c r="C935" s="7">
        <f ca="1">OFFSET(STATIC!$B$6,MATCH('Data Manipulation'!$A935,STATIC!$A$6:$A$2307, 0)-1,3*(COLUMN()-COLUMN($B$16)))</f>
        <v>307.64</v>
      </c>
      <c r="D935" s="7">
        <f ca="1">OFFSET(STATIC!$B$6,MATCH('Data Manipulation'!$A935,STATIC!$A$6:$A$2307, 0)-1,3*(COLUMN()-COLUMN($B$16)))</f>
        <v>2117.69</v>
      </c>
      <c r="E935" s="7">
        <f ca="1">OFFSET(STATIC!$B$6,MATCH('Data Manipulation'!$A935,STATIC!$A$6:$A$2307, 0)-1,3*(COLUMN()-COLUMN($B$16)))*$J935</f>
        <v>4030.7607879999996</v>
      </c>
      <c r="F935" s="7">
        <f ca="1">OFFSET(STATIC!$B$6,MATCH('Data Manipulation'!$A935,STATIC!$A$6:$A$2307, 0)-1,3*(COLUMN()-COLUMN($B$16)))</f>
        <v>1175.99</v>
      </c>
      <c r="G935" s="7">
        <f ca="1">OFFSET(STATIC!$B$6,MATCH('Data Manipulation'!$A935,STATIC!$A$6:$A$2307, 0)-1,3*(COLUMN()-COLUMN($B$16)))</f>
        <v>57.15</v>
      </c>
      <c r="H935" s="7">
        <f ca="1">OFFSET(STATIC!$B$6,MATCH('Data Manipulation'!$A935,STATIC!$A$6:$A$2307, 0)-1,3*(COLUMN()-COLUMN($B$16)))</f>
        <v>30.81484</v>
      </c>
      <c r="I935" s="7">
        <f ca="1">OFFSET(STATIC!$B$6,MATCH('Data Manipulation'!$A935,STATIC!$A$6:$A$2307, 0)-1,3*(COLUMN()-COLUMN($B$16)))</f>
        <v>180.71</v>
      </c>
      <c r="J935" s="7">
        <f ca="1">OFFSET(STATIC!$B$6,MATCH('Data Manipulation'!$A935,STATIC!$A$6:$A$2307, 0)-1,3*(COLUMN()-COLUMN($B$16)))</f>
        <v>1.0852999999999999</v>
      </c>
      <c r="K935" s="7">
        <f ca="1">OFFSET(STATIC!$B$6,MATCH('Data Manipulation'!$A935,STATIC!$A$6:$A$2307, 0)-1,3*(COLUMN()-COLUMN($B$16)))</f>
        <v>1.5165</v>
      </c>
      <c r="L935" s="7">
        <f ca="1">OFFSET(STATIC!$B$6,MATCH('Data Manipulation'!$A935,STATIC!$A$6:$A$2307, 0)-1,3*(COLUMN()-COLUMN($B$16)))</f>
        <v>1.0466</v>
      </c>
      <c r="M935" s="7">
        <f ca="1">OFFSET(STATIC!$B$6,MATCH('Data Manipulation'!$A935,STATIC!$A$6:$A$2307, 0)-1,3*(COLUMN()-COLUMN($B$16)))</f>
        <v>8.3999999999999995E-3</v>
      </c>
      <c r="N935" s="7">
        <f ca="1">OFFSET(STATIC!$B$6,MATCH('Data Manipulation'!$A935,STATIC!$A$6:$A$2307, 0)-1,3*(COLUMN()-COLUMN($B$16)))*$J935</f>
        <v>251.15404831999999</v>
      </c>
      <c r="O935" s="7">
        <f ca="1">OFFSET(STATIC!$B$6,MATCH('Data Manipulation'!$A935,STATIC!$A$6:$A$2307, 0)-1,3*(COLUMN()-COLUMN($B$16)))</f>
        <v>1950.27</v>
      </c>
      <c r="P935" s="7">
        <f ca="1">OFFSET(STATIC!$B$6,MATCH('Data Manipulation'!$A935,STATIC!$A$6:$A$2307, 0)-1,3*(COLUMN()-COLUMN($B$16)))*$J935</f>
        <v>264.95797901999998</v>
      </c>
      <c r="Q935" s="7">
        <f ca="1">OFFSET(STATIC!$B$6,MATCH('Data Manipulation'!$A935,STATIC!$A$6:$A$2307, 0)-1,3*(COLUMN()-COLUMN($B$16)))</f>
        <v>12.29</v>
      </c>
      <c r="R935" s="7">
        <f ca="1">OFFSET(STATIC!$B$6,MATCH('Data Manipulation'!$A935,STATIC!$A$6:$A$2307, 0)-1,3*(COLUMN()-COLUMN($B$16)))</f>
        <v>5092.085</v>
      </c>
      <c r="U935" s="14">
        <f t="shared" ca="1" si="259"/>
        <v>-1.4160288097401547E-2</v>
      </c>
      <c r="V935" s="14">
        <f t="shared" ca="1" si="260"/>
        <v>2.9297849662193042E-3</v>
      </c>
      <c r="W935" s="14">
        <f t="shared" ca="1" si="261"/>
        <v>2.2502621405813723E-3</v>
      </c>
      <c r="X935" s="14">
        <f t="shared" ca="1" si="262"/>
        <v>7.0146589432091688E-3</v>
      </c>
      <c r="Y935" s="14">
        <f t="shared" ca="1" si="263"/>
        <v>-1.3455106258026246E-2</v>
      </c>
      <c r="Z935" s="14">
        <f t="shared" ca="1" si="264"/>
        <v>-1.0270783993969423E-2</v>
      </c>
      <c r="AA935" s="14">
        <f t="shared" ca="1" si="265"/>
        <v>-1.9099039064712078E-2</v>
      </c>
      <c r="AB935" s="14">
        <f t="shared" ca="1" si="266"/>
        <v>1.967093324009464E-2</v>
      </c>
      <c r="AC935" s="14">
        <f t="shared" ca="1" si="267"/>
        <v>2.6756485953909883E-3</v>
      </c>
      <c r="AD935" s="14">
        <f t="shared" ca="1" si="268"/>
        <v>7.3464045282041687E-3</v>
      </c>
      <c r="AE935" s="14">
        <f t="shared" ca="1" si="269"/>
        <v>-1.4321862380242923E-3</v>
      </c>
      <c r="AF935" s="14">
        <f t="shared" ca="1" si="270"/>
        <v>5.4912397742843278E-3</v>
      </c>
      <c r="AG935" s="14">
        <f t="shared" ca="1" si="271"/>
        <v>3.0944656314172521E-3</v>
      </c>
      <c r="AH935" s="14">
        <f t="shared" ca="1" si="272"/>
        <v>1.3443069096149977E-3</v>
      </c>
      <c r="AI935" s="14">
        <f t="shared" ca="1" si="273"/>
        <v>2.1789124853413356E-3</v>
      </c>
      <c r="AJ935" s="14">
        <f t="shared" ca="1" si="274"/>
        <v>-1.5341439363338212E-2</v>
      </c>
      <c r="AK935" s="14">
        <f t="shared" ca="1" si="275"/>
        <v>7.0992561974041858E-3</v>
      </c>
    </row>
    <row r="936" spans="1:37" x14ac:dyDescent="0.2">
      <c r="A936" s="13">
        <f ca="1">IF(OFFSET(STATIC!$A$6,MATCH($A$16, STATIC!$A$6:$A$2307,0)+ROW()-ROW($A$16),0)&gt;$A$12, OFFSET(STATIC!$A$6,MATCH($A$16, STATIC!$A$6:$A$2307,0)+ROW()-ROW($A$16),0), FALSE)</f>
        <v>42117</v>
      </c>
      <c r="B936" s="7">
        <f ca="1">OFFSET(STATIC!$B$6,MATCH('Data Manipulation'!$A936,STATIC!$A$6:$A$2307, 0)-1,3*(COLUMN()-COLUMN($B$16)))</f>
        <v>234.7</v>
      </c>
      <c r="C936" s="7">
        <f ca="1">OFFSET(STATIC!$B$6,MATCH('Data Manipulation'!$A936,STATIC!$A$6:$A$2307, 0)-1,3*(COLUMN()-COLUMN($B$16)))</f>
        <v>306.74</v>
      </c>
      <c r="D936" s="7">
        <f ca="1">OFFSET(STATIC!$B$6,MATCH('Data Manipulation'!$A936,STATIC!$A$6:$A$2307, 0)-1,3*(COLUMN()-COLUMN($B$16)))</f>
        <v>2112.9299999999998</v>
      </c>
      <c r="E936" s="7">
        <f ca="1">OFFSET(STATIC!$B$6,MATCH('Data Manipulation'!$A936,STATIC!$A$6:$A$2307, 0)-1,3*(COLUMN()-COLUMN($B$16)))*$J936</f>
        <v>4002.5853120000002</v>
      </c>
      <c r="F936" s="7">
        <f ca="1">OFFSET(STATIC!$B$6,MATCH('Data Manipulation'!$A936,STATIC!$A$6:$A$2307, 0)-1,3*(COLUMN()-COLUMN($B$16)))</f>
        <v>1191.92</v>
      </c>
      <c r="G936" s="7">
        <f ca="1">OFFSET(STATIC!$B$6,MATCH('Data Manipulation'!$A936,STATIC!$A$6:$A$2307, 0)-1,3*(COLUMN()-COLUMN($B$16)))</f>
        <v>57.74</v>
      </c>
      <c r="H936" s="7">
        <f ca="1">OFFSET(STATIC!$B$6,MATCH('Data Manipulation'!$A936,STATIC!$A$6:$A$2307, 0)-1,3*(COLUMN()-COLUMN($B$16)))</f>
        <v>31.409030000000001</v>
      </c>
      <c r="I936" s="7">
        <f ca="1">OFFSET(STATIC!$B$6,MATCH('Data Manipulation'!$A936,STATIC!$A$6:$A$2307, 0)-1,3*(COLUMN()-COLUMN($B$16)))</f>
        <v>177.19</v>
      </c>
      <c r="J936" s="7">
        <f ca="1">OFFSET(STATIC!$B$6,MATCH('Data Manipulation'!$A936,STATIC!$A$6:$A$2307, 0)-1,3*(COLUMN()-COLUMN($B$16)))</f>
        <v>1.0824</v>
      </c>
      <c r="K936" s="7">
        <f ca="1">OFFSET(STATIC!$B$6,MATCH('Data Manipulation'!$A936,STATIC!$A$6:$A$2307, 0)-1,3*(COLUMN()-COLUMN($B$16)))</f>
        <v>1.5053999999999998</v>
      </c>
      <c r="L936" s="7">
        <f ca="1">OFFSET(STATIC!$B$6,MATCH('Data Manipulation'!$A936,STATIC!$A$6:$A$2307, 0)-1,3*(COLUMN()-COLUMN($B$16)))</f>
        <v>1.0481</v>
      </c>
      <c r="M936" s="7">
        <f ca="1">OFFSET(STATIC!$B$6,MATCH('Data Manipulation'!$A936,STATIC!$A$6:$A$2307, 0)-1,3*(COLUMN()-COLUMN($B$16)))</f>
        <v>8.3540000000000003E-3</v>
      </c>
      <c r="N936" s="7">
        <f ca="1">OFFSET(STATIC!$B$6,MATCH('Data Manipulation'!$A936,STATIC!$A$6:$A$2307, 0)-1,3*(COLUMN()-COLUMN($B$16)))*$J936</f>
        <v>250.378062</v>
      </c>
      <c r="O936" s="7">
        <f ca="1">OFFSET(STATIC!$B$6,MATCH('Data Manipulation'!$A936,STATIC!$A$6:$A$2307, 0)-1,3*(COLUMN()-COLUMN($B$16)))</f>
        <v>1947.65</v>
      </c>
      <c r="P936" s="7">
        <f ca="1">OFFSET(STATIC!$B$6,MATCH('Data Manipulation'!$A936,STATIC!$A$6:$A$2307, 0)-1,3*(COLUMN()-COLUMN($B$16)))*$J936</f>
        <v>264.38128728000004</v>
      </c>
      <c r="Q936" s="7">
        <f ca="1">OFFSET(STATIC!$B$6,MATCH('Data Manipulation'!$A936,STATIC!$A$6:$A$2307, 0)-1,3*(COLUMN()-COLUMN($B$16)))</f>
        <v>12.48</v>
      </c>
      <c r="R936" s="7">
        <f ca="1">OFFSET(STATIC!$B$6,MATCH('Data Manipulation'!$A936,STATIC!$A$6:$A$2307, 0)-1,3*(COLUMN()-COLUMN($B$16)))</f>
        <v>5056.0630000000001</v>
      </c>
      <c r="U936" s="14">
        <f t="shared" ca="1" si="259"/>
        <v>4.3982392570109125E-3</v>
      </c>
      <c r="V936" s="14">
        <f t="shared" ca="1" si="260"/>
        <v>1.3375309870775926E-3</v>
      </c>
      <c r="W936" s="14">
        <f t="shared" ca="1" si="261"/>
        <v>2.3549546644853884E-3</v>
      </c>
      <c r="X936" s="14">
        <f t="shared" ca="1" si="262"/>
        <v>1.7384976481340084E-3</v>
      </c>
      <c r="Y936" s="14">
        <f t="shared" ca="1" si="263"/>
        <v>2.7640688871514224E-3</v>
      </c>
      <c r="Z936" s="14">
        <f t="shared" ca="1" si="264"/>
        <v>2.7745414517233401E-2</v>
      </c>
      <c r="AA936" s="14">
        <f t="shared" ca="1" si="265"/>
        <v>1.4624320138275921E-3</v>
      </c>
      <c r="AB936" s="14">
        <f t="shared" ca="1" si="266"/>
        <v>-4.1676113487669596E-3</v>
      </c>
      <c r="AC936" s="14">
        <f t="shared" ca="1" si="267"/>
        <v>8.9087448891096502E-3</v>
      </c>
      <c r="AD936" s="14">
        <f t="shared" ca="1" si="268"/>
        <v>1.7951535687507534E-3</v>
      </c>
      <c r="AE936" s="14">
        <f t="shared" ca="1" si="269"/>
        <v>1.3640941583484259E-2</v>
      </c>
      <c r="AF936" s="14">
        <f t="shared" ca="1" si="270"/>
        <v>1.5573528155088511E-3</v>
      </c>
      <c r="AG936" s="14">
        <f t="shared" ca="1" si="271"/>
        <v>7.9693524781067754E-3</v>
      </c>
      <c r="AH936" s="14">
        <f t="shared" ca="1" si="272"/>
        <v>1.1764677019211836E-3</v>
      </c>
      <c r="AI936" s="14">
        <f t="shared" ca="1" si="273"/>
        <v>8.9034225901303381E-3</v>
      </c>
      <c r="AJ936" s="14">
        <f t="shared" ca="1" si="274"/>
        <v>-1.8261722260081163E-2</v>
      </c>
      <c r="AK936" s="14">
        <f t="shared" ca="1" si="275"/>
        <v>4.1406293519915989E-3</v>
      </c>
    </row>
    <row r="937" spans="1:37" x14ac:dyDescent="0.2">
      <c r="A937" s="13">
        <f ca="1">IF(OFFSET(STATIC!$A$6,MATCH($A$16, STATIC!$A$6:$A$2307,0)+ROW()-ROW($A$16),0)&gt;$A$12, OFFSET(STATIC!$A$6,MATCH($A$16, STATIC!$A$6:$A$2307,0)+ROW()-ROW($A$16),0), FALSE)</f>
        <v>42116</v>
      </c>
      <c r="B937" s="7">
        <f ca="1">OFFSET(STATIC!$B$6,MATCH('Data Manipulation'!$A937,STATIC!$A$6:$A$2307, 0)-1,3*(COLUMN()-COLUMN($B$16)))</f>
        <v>233.67</v>
      </c>
      <c r="C937" s="7">
        <f ca="1">OFFSET(STATIC!$B$6,MATCH('Data Manipulation'!$A937,STATIC!$A$6:$A$2307, 0)-1,3*(COLUMN()-COLUMN($B$16)))</f>
        <v>306.33</v>
      </c>
      <c r="D937" s="7">
        <f ca="1">OFFSET(STATIC!$B$6,MATCH('Data Manipulation'!$A937,STATIC!$A$6:$A$2307, 0)-1,3*(COLUMN()-COLUMN($B$16)))</f>
        <v>2107.96</v>
      </c>
      <c r="E937" s="7">
        <f ca="1">OFFSET(STATIC!$B$6,MATCH('Data Manipulation'!$A937,STATIC!$A$6:$A$2307, 0)-1,3*(COLUMN()-COLUMN($B$16)))*$J937</f>
        <v>3995.6328719999997</v>
      </c>
      <c r="F937" s="7">
        <f ca="1">OFFSET(STATIC!$B$6,MATCH('Data Manipulation'!$A937,STATIC!$A$6:$A$2307, 0)-1,3*(COLUMN()-COLUMN($B$16)))</f>
        <v>1188.6300000000001</v>
      </c>
      <c r="G937" s="7">
        <f ca="1">OFFSET(STATIC!$B$6,MATCH('Data Manipulation'!$A937,STATIC!$A$6:$A$2307, 0)-1,3*(COLUMN()-COLUMN($B$16)))</f>
        <v>56.16</v>
      </c>
      <c r="H937" s="7">
        <f ca="1">OFFSET(STATIC!$B$6,MATCH('Data Manipulation'!$A937,STATIC!$A$6:$A$2307, 0)-1,3*(COLUMN()-COLUMN($B$16)))</f>
        <v>31.363130000000002</v>
      </c>
      <c r="I937" s="7">
        <f ca="1">OFFSET(STATIC!$B$6,MATCH('Data Manipulation'!$A937,STATIC!$A$6:$A$2307, 0)-1,3*(COLUMN()-COLUMN($B$16)))</f>
        <v>177.93</v>
      </c>
      <c r="J937" s="7">
        <f ca="1">OFFSET(STATIC!$B$6,MATCH('Data Manipulation'!$A937,STATIC!$A$6:$A$2307, 0)-1,3*(COLUMN()-COLUMN($B$16)))</f>
        <v>1.0728</v>
      </c>
      <c r="K937" s="7">
        <f ca="1">OFFSET(STATIC!$B$6,MATCH('Data Manipulation'!$A937,STATIC!$A$6:$A$2307, 0)-1,3*(COLUMN()-COLUMN($B$16)))</f>
        <v>1.5026999999999999</v>
      </c>
      <c r="L937" s="7">
        <f ca="1">OFFSET(STATIC!$B$6,MATCH('Data Manipulation'!$A937,STATIC!$A$6:$A$2307, 0)-1,3*(COLUMN()-COLUMN($B$16)))</f>
        <v>1.0339</v>
      </c>
      <c r="M937" s="7">
        <f ca="1">OFFSET(STATIC!$B$6,MATCH('Data Manipulation'!$A937,STATIC!$A$6:$A$2307, 0)-1,3*(COLUMN()-COLUMN($B$16)))</f>
        <v>8.3409999999999995E-3</v>
      </c>
      <c r="N937" s="7">
        <f ca="1">OFFSET(STATIC!$B$6,MATCH('Data Manipulation'!$A937,STATIC!$A$6:$A$2307, 0)-1,3*(COLUMN()-COLUMN($B$16)))*$J937</f>
        <v>248.39064071999999</v>
      </c>
      <c r="O937" s="7">
        <f ca="1">OFFSET(STATIC!$B$6,MATCH('Data Manipulation'!$A937,STATIC!$A$6:$A$2307, 0)-1,3*(COLUMN()-COLUMN($B$16)))</f>
        <v>1945.36</v>
      </c>
      <c r="P937" s="7">
        <f ca="1">OFFSET(STATIC!$B$6,MATCH('Data Manipulation'!$A937,STATIC!$A$6:$A$2307, 0)-1,3*(COLUMN()-COLUMN($B$16)))*$J937</f>
        <v>262.03783679999998</v>
      </c>
      <c r="Q937" s="7">
        <f ca="1">OFFSET(STATIC!$B$6,MATCH('Data Manipulation'!$A937,STATIC!$A$6:$A$2307, 0)-1,3*(COLUMN()-COLUMN($B$16)))</f>
        <v>12.71</v>
      </c>
      <c r="R937" s="7">
        <f ca="1">OFFSET(STATIC!$B$6,MATCH('Data Manipulation'!$A937,STATIC!$A$6:$A$2307, 0)-1,3*(COLUMN()-COLUMN($B$16)))</f>
        <v>5035.1710000000003</v>
      </c>
      <c r="U937" s="14">
        <f t="shared" ca="1" si="259"/>
        <v>2.7855768081716933E-3</v>
      </c>
      <c r="V937" s="14">
        <f t="shared" ca="1" si="260"/>
        <v>1.1293248943449496E-2</v>
      </c>
      <c r="W937" s="14">
        <f t="shared" ca="1" si="261"/>
        <v>5.0746200095614369E-3</v>
      </c>
      <c r="X937" s="14">
        <f t="shared" ca="1" si="262"/>
        <v>-1.0476904296265151E-3</v>
      </c>
      <c r="Y937" s="14">
        <f t="shared" ca="1" si="263"/>
        <v>-1.1501542508628861E-2</v>
      </c>
      <c r="Z937" s="14">
        <f t="shared" ca="1" si="264"/>
        <v>1.6155440222285208E-2</v>
      </c>
      <c r="AA937" s="14">
        <f t="shared" ca="1" si="265"/>
        <v>-2.7974620132493653E-3</v>
      </c>
      <c r="AB937" s="14">
        <f t="shared" ca="1" si="266"/>
        <v>-2.8621957413190462E-3</v>
      </c>
      <c r="AC937" s="14">
        <f t="shared" ca="1" si="267"/>
        <v>-2.4206324081088833E-3</v>
      </c>
      <c r="AD937" s="14">
        <f t="shared" ca="1" si="268"/>
        <v>4.4686104972581787E-3</v>
      </c>
      <c r="AE937" s="14">
        <f t="shared" ca="1" si="269"/>
        <v>-1.5071079597177225E-2</v>
      </c>
      <c r="AF937" s="14">
        <f t="shared" ca="1" si="270"/>
        <v>-2.8732211793124711E-3</v>
      </c>
      <c r="AG937" s="14">
        <f t="shared" ca="1" si="271"/>
        <v>-3.7633724595072015E-3</v>
      </c>
      <c r="AH937" s="14">
        <f t="shared" ca="1" si="272"/>
        <v>-2.5669210032810814E-3</v>
      </c>
      <c r="AI937" s="14">
        <f t="shared" ca="1" si="273"/>
        <v>-3.2607909704360808E-3</v>
      </c>
      <c r="AJ937" s="14">
        <f t="shared" ca="1" si="274"/>
        <v>-4.1608467230868432E-2</v>
      </c>
      <c r="AK937" s="14">
        <f t="shared" ca="1" si="275"/>
        <v>4.1931452892976567E-3</v>
      </c>
    </row>
    <row r="938" spans="1:37" x14ac:dyDescent="0.2">
      <c r="A938" s="13">
        <f ca="1">IF(OFFSET(STATIC!$A$6,MATCH($A$16, STATIC!$A$6:$A$2307,0)+ROW()-ROW($A$16),0)&gt;$A$12, OFFSET(STATIC!$A$6,MATCH($A$16, STATIC!$A$6:$A$2307,0)+ROW()-ROW($A$16),0), FALSE)</f>
        <v>42115</v>
      </c>
      <c r="B938" s="7">
        <f ca="1">OFFSET(STATIC!$B$6,MATCH('Data Manipulation'!$A938,STATIC!$A$6:$A$2307, 0)-1,3*(COLUMN()-COLUMN($B$16)))</f>
        <v>233.02</v>
      </c>
      <c r="C938" s="7">
        <f ca="1">OFFSET(STATIC!$B$6,MATCH('Data Manipulation'!$A938,STATIC!$A$6:$A$2307, 0)-1,3*(COLUMN()-COLUMN($B$16)))</f>
        <v>302.89</v>
      </c>
      <c r="D938" s="7">
        <f ca="1">OFFSET(STATIC!$B$6,MATCH('Data Manipulation'!$A938,STATIC!$A$6:$A$2307, 0)-1,3*(COLUMN()-COLUMN($B$16)))</f>
        <v>2097.29</v>
      </c>
      <c r="E938" s="7">
        <f ca="1">OFFSET(STATIC!$B$6,MATCH('Data Manipulation'!$A938,STATIC!$A$6:$A$2307, 0)-1,3*(COLUMN()-COLUMN($B$16)))*$J938</f>
        <v>3999.8212519999997</v>
      </c>
      <c r="F938" s="7">
        <f ca="1">OFFSET(STATIC!$B$6,MATCH('Data Manipulation'!$A938,STATIC!$A$6:$A$2307, 0)-1,3*(COLUMN()-COLUMN($B$16)))</f>
        <v>1202.3800000000001</v>
      </c>
      <c r="G938" s="7">
        <f ca="1">OFFSET(STATIC!$B$6,MATCH('Data Manipulation'!$A938,STATIC!$A$6:$A$2307, 0)-1,3*(COLUMN()-COLUMN($B$16)))</f>
        <v>55.26</v>
      </c>
      <c r="H938" s="7">
        <f ca="1">OFFSET(STATIC!$B$6,MATCH('Data Manipulation'!$A938,STATIC!$A$6:$A$2307, 0)-1,3*(COLUMN()-COLUMN($B$16)))</f>
        <v>31.450990000000001</v>
      </c>
      <c r="I938" s="7">
        <f ca="1">OFFSET(STATIC!$B$6,MATCH('Data Manipulation'!$A938,STATIC!$A$6:$A$2307, 0)-1,3*(COLUMN()-COLUMN($B$16)))</f>
        <v>178.44</v>
      </c>
      <c r="J938" s="7">
        <f ca="1">OFFSET(STATIC!$B$6,MATCH('Data Manipulation'!$A938,STATIC!$A$6:$A$2307, 0)-1,3*(COLUMN()-COLUMN($B$16)))</f>
        <v>1.0753999999999999</v>
      </c>
      <c r="K938" s="7">
        <f ca="1">OFFSET(STATIC!$B$6,MATCH('Data Manipulation'!$A938,STATIC!$A$6:$A$2307, 0)-1,3*(COLUMN()-COLUMN($B$16)))</f>
        <v>1.496</v>
      </c>
      <c r="L938" s="7">
        <f ca="1">OFFSET(STATIC!$B$6,MATCH('Data Manipulation'!$A938,STATIC!$A$6:$A$2307, 0)-1,3*(COLUMN()-COLUMN($B$16)))</f>
        <v>1.0496000000000001</v>
      </c>
      <c r="M938" s="7">
        <f ca="1">OFFSET(STATIC!$B$6,MATCH('Data Manipulation'!$A938,STATIC!$A$6:$A$2307, 0)-1,3*(COLUMN()-COLUMN($B$16)))</f>
        <v>8.3649999999999992E-3</v>
      </c>
      <c r="N938" s="7">
        <f ca="1">OFFSET(STATIC!$B$6,MATCH('Data Manipulation'!$A938,STATIC!$A$6:$A$2307, 0)-1,3*(COLUMN()-COLUMN($B$16)))*$J938</f>
        <v>249.32718839999998</v>
      </c>
      <c r="O938" s="7">
        <f ca="1">OFFSET(STATIC!$B$6,MATCH('Data Manipulation'!$A938,STATIC!$A$6:$A$2307, 0)-1,3*(COLUMN()-COLUMN($B$16)))</f>
        <v>1950.36</v>
      </c>
      <c r="P938" s="7">
        <f ca="1">OFFSET(STATIC!$B$6,MATCH('Data Manipulation'!$A938,STATIC!$A$6:$A$2307, 0)-1,3*(COLUMN()-COLUMN($B$16)))*$J938</f>
        <v>262.89368201999997</v>
      </c>
      <c r="Q938" s="7">
        <f ca="1">OFFSET(STATIC!$B$6,MATCH('Data Manipulation'!$A938,STATIC!$A$6:$A$2307, 0)-1,3*(COLUMN()-COLUMN($B$16)))</f>
        <v>13.25</v>
      </c>
      <c r="R938" s="7">
        <f ca="1">OFFSET(STATIC!$B$6,MATCH('Data Manipulation'!$A938,STATIC!$A$6:$A$2307, 0)-1,3*(COLUMN()-COLUMN($B$16)))</f>
        <v>5014.1019999999999</v>
      </c>
      <c r="U938" s="14">
        <f t="shared" ca="1" si="259"/>
        <v>3.7916954369802698E-2</v>
      </c>
      <c r="V938" s="14">
        <f t="shared" ca="1" si="260"/>
        <v>1.6511143708729872E-2</v>
      </c>
      <c r="W938" s="14">
        <f t="shared" ca="1" si="261"/>
        <v>-1.4817676241149391E-3</v>
      </c>
      <c r="X938" s="14">
        <f t="shared" ca="1" si="262"/>
        <v>8.2539141083889272E-4</v>
      </c>
      <c r="Y938" s="14">
        <f t="shared" ca="1" si="263"/>
        <v>6.5166379262312077E-3</v>
      </c>
      <c r="Z938" s="14">
        <f t="shared" ca="1" si="264"/>
        <v>-2.0065166190696111E-2</v>
      </c>
      <c r="AA938" s="14">
        <f t="shared" ca="1" si="265"/>
        <v>-4.0609315277440198E-3</v>
      </c>
      <c r="AB938" s="14">
        <f t="shared" ca="1" si="266"/>
        <v>-4.4822950100517026E-4</v>
      </c>
      <c r="AC938" s="14">
        <f t="shared" ca="1" si="267"/>
        <v>4.6505139655992614E-4</v>
      </c>
      <c r="AD938" s="14">
        <f t="shared" ca="1" si="268"/>
        <v>3.5490712580379352E-3</v>
      </c>
      <c r="AE938" s="14">
        <f t="shared" ca="1" si="269"/>
        <v>2.2892035941344938E-3</v>
      </c>
      <c r="AF938" s="14">
        <f t="shared" ca="1" si="270"/>
        <v>-1.3141391294484983E-3</v>
      </c>
      <c r="AG938" s="14">
        <f t="shared" ca="1" si="271"/>
        <v>-1.0413003244619277E-4</v>
      </c>
      <c r="AH938" s="14">
        <f t="shared" ca="1" si="272"/>
        <v>-3.8959574808179905E-4</v>
      </c>
      <c r="AI938" s="14">
        <f t="shared" ca="1" si="273"/>
        <v>-6.9315226234543275E-4</v>
      </c>
      <c r="AJ938" s="14">
        <f t="shared" ca="1" si="274"/>
        <v>-3.7664827954768934E-3</v>
      </c>
      <c r="AK938" s="14">
        <f t="shared" ca="1" si="275"/>
        <v>3.8966133224314107E-3</v>
      </c>
    </row>
    <row r="939" spans="1:37" x14ac:dyDescent="0.2">
      <c r="A939" s="13">
        <f ca="1">IF(OFFSET(STATIC!$A$6,MATCH($A$16, STATIC!$A$6:$A$2307,0)+ROW()-ROW($A$16),0)&gt;$A$12, OFFSET(STATIC!$A$6,MATCH($A$16, STATIC!$A$6:$A$2307,0)+ROW()-ROW($A$16),0), FALSE)</f>
        <v>42114</v>
      </c>
      <c r="B939" s="7">
        <f ca="1">OFFSET(STATIC!$B$6,MATCH('Data Manipulation'!$A939,STATIC!$A$6:$A$2307, 0)-1,3*(COLUMN()-COLUMN($B$16)))</f>
        <v>224.35</v>
      </c>
      <c r="C939" s="7">
        <f ca="1">OFFSET(STATIC!$B$6,MATCH('Data Manipulation'!$A939,STATIC!$A$6:$A$2307, 0)-1,3*(COLUMN()-COLUMN($B$16)))</f>
        <v>297.93</v>
      </c>
      <c r="D939" s="7">
        <f ca="1">OFFSET(STATIC!$B$6,MATCH('Data Manipulation'!$A939,STATIC!$A$6:$A$2307, 0)-1,3*(COLUMN()-COLUMN($B$16)))</f>
        <v>2100.4</v>
      </c>
      <c r="E939" s="7">
        <f ca="1">OFFSET(STATIC!$B$6,MATCH('Data Manipulation'!$A939,STATIC!$A$6:$A$2307, 0)-1,3*(COLUMN()-COLUMN($B$16)))*$J939</f>
        <v>3996.5211959999997</v>
      </c>
      <c r="F939" s="7">
        <f ca="1">OFFSET(STATIC!$B$6,MATCH('Data Manipulation'!$A939,STATIC!$A$6:$A$2307, 0)-1,3*(COLUMN()-COLUMN($B$16)))</f>
        <v>1194.57</v>
      </c>
      <c r="G939" s="7">
        <f ca="1">OFFSET(STATIC!$B$6,MATCH('Data Manipulation'!$A939,STATIC!$A$6:$A$2307, 0)-1,3*(COLUMN()-COLUMN($B$16)))</f>
        <v>56.38</v>
      </c>
      <c r="H939" s="7">
        <f ca="1">OFFSET(STATIC!$B$6,MATCH('Data Manipulation'!$A939,STATIC!$A$6:$A$2307, 0)-1,3*(COLUMN()-COLUMN($B$16)))</f>
        <v>31.578969999999998</v>
      </c>
      <c r="I939" s="7">
        <f ca="1">OFFSET(STATIC!$B$6,MATCH('Data Manipulation'!$A939,STATIC!$A$6:$A$2307, 0)-1,3*(COLUMN()-COLUMN($B$16)))</f>
        <v>178.52</v>
      </c>
      <c r="J939" s="7">
        <f ca="1">OFFSET(STATIC!$B$6,MATCH('Data Manipulation'!$A939,STATIC!$A$6:$A$2307, 0)-1,3*(COLUMN()-COLUMN($B$16)))</f>
        <v>1.0749</v>
      </c>
      <c r="K939" s="7">
        <f ca="1">OFFSET(STATIC!$B$6,MATCH('Data Manipulation'!$A939,STATIC!$A$6:$A$2307, 0)-1,3*(COLUMN()-COLUMN($B$16)))</f>
        <v>1.4906999999999999</v>
      </c>
      <c r="L939" s="7">
        <f ca="1">OFFSET(STATIC!$B$6,MATCH('Data Manipulation'!$A939,STATIC!$A$6:$A$2307, 0)-1,3*(COLUMN()-COLUMN($B$16)))</f>
        <v>1.0471999999999999</v>
      </c>
      <c r="M939" s="7">
        <f ca="1">OFFSET(STATIC!$B$6,MATCH('Data Manipulation'!$A939,STATIC!$A$6:$A$2307, 0)-1,3*(COLUMN()-COLUMN($B$16)))</f>
        <v>8.3759999999999998E-3</v>
      </c>
      <c r="N939" s="7">
        <f ca="1">OFFSET(STATIC!$B$6,MATCH('Data Manipulation'!$A939,STATIC!$A$6:$A$2307, 0)-1,3*(COLUMN()-COLUMN($B$16)))*$J939</f>
        <v>249.35315220000001</v>
      </c>
      <c r="O939" s="7">
        <f ca="1">OFFSET(STATIC!$B$6,MATCH('Data Manipulation'!$A939,STATIC!$A$6:$A$2307, 0)-1,3*(COLUMN()-COLUMN($B$16)))</f>
        <v>1951.12</v>
      </c>
      <c r="P939" s="7">
        <f ca="1">OFFSET(STATIC!$B$6,MATCH('Data Manipulation'!$A939,STATIC!$A$6:$A$2307, 0)-1,3*(COLUMN()-COLUMN($B$16)))*$J939</f>
        <v>263.07597053999996</v>
      </c>
      <c r="Q939" s="7">
        <f ca="1">OFFSET(STATIC!$B$6,MATCH('Data Manipulation'!$A939,STATIC!$A$6:$A$2307, 0)-1,3*(COLUMN()-COLUMN($B$16)))</f>
        <v>13.3</v>
      </c>
      <c r="R939" s="7">
        <f ca="1">OFFSET(STATIC!$B$6,MATCH('Data Manipulation'!$A939,STATIC!$A$6:$A$2307, 0)-1,3*(COLUMN()-COLUMN($B$16)))</f>
        <v>4994.6019999999999</v>
      </c>
      <c r="U939" s="14">
        <f t="shared" ca="1" si="259"/>
        <v>4.6463917751963547E-3</v>
      </c>
      <c r="V939" s="14">
        <f t="shared" ca="1" si="260"/>
        <v>-2.0169141822844849E-2</v>
      </c>
      <c r="W939" s="14">
        <f t="shared" ca="1" si="261"/>
        <v>9.1927622342074314E-3</v>
      </c>
      <c r="X939" s="14">
        <f t="shared" ca="1" si="262"/>
        <v>9.1149820594362396E-3</v>
      </c>
      <c r="Y939" s="14">
        <f t="shared" ca="1" si="263"/>
        <v>-7.1235828916308731E-3</v>
      </c>
      <c r="Z939" s="14">
        <f t="shared" ca="1" si="264"/>
        <v>1.1416463632164257E-2</v>
      </c>
      <c r="AA939" s="14">
        <f t="shared" ca="1" si="265"/>
        <v>5.9402206499743516E-3</v>
      </c>
      <c r="AB939" s="14">
        <f t="shared" ca="1" si="266"/>
        <v>-7.4781307253002577E-3</v>
      </c>
      <c r="AC939" s="14">
        <f t="shared" ca="1" si="267"/>
        <v>-2.7870698085649685E-3</v>
      </c>
      <c r="AD939" s="14">
        <f t="shared" ca="1" si="268"/>
        <v>-2.144341771887103E-3</v>
      </c>
      <c r="AE939" s="14">
        <f t="shared" ca="1" si="269"/>
        <v>-1.8127181417497019E-3</v>
      </c>
      <c r="AF939" s="14">
        <f t="shared" ca="1" si="270"/>
        <v>-3.6942185849240805E-3</v>
      </c>
      <c r="AG939" s="14">
        <f t="shared" ca="1" si="271"/>
        <v>-2.6611878804739691E-3</v>
      </c>
      <c r="AH939" s="14">
        <f t="shared" ca="1" si="272"/>
        <v>-1.9610509936718763E-3</v>
      </c>
      <c r="AI939" s="14">
        <f t="shared" ca="1" si="273"/>
        <v>-2.5966491131014444E-3</v>
      </c>
      <c r="AJ939" s="14">
        <f t="shared" ca="1" si="274"/>
        <v>-4.340512153854427E-2</v>
      </c>
      <c r="AK939" s="14">
        <f t="shared" ca="1" si="275"/>
        <v>1.26508575506711E-2</v>
      </c>
    </row>
    <row r="940" spans="1:37" x14ac:dyDescent="0.2">
      <c r="A940" s="13">
        <f ca="1">IF(OFFSET(STATIC!$A$6,MATCH($A$16, STATIC!$A$6:$A$2307,0)+ROW()-ROW($A$16),0)&gt;$A$12, OFFSET(STATIC!$A$6,MATCH($A$16, STATIC!$A$6:$A$2307,0)+ROW()-ROW($A$16),0), FALSE)</f>
        <v>42111</v>
      </c>
      <c r="B940" s="7">
        <f ca="1">OFFSET(STATIC!$B$6,MATCH('Data Manipulation'!$A940,STATIC!$A$6:$A$2307, 0)-1,3*(COLUMN()-COLUMN($B$16)))</f>
        <v>223.31</v>
      </c>
      <c r="C940" s="7">
        <f ca="1">OFFSET(STATIC!$B$6,MATCH('Data Manipulation'!$A940,STATIC!$A$6:$A$2307, 0)-1,3*(COLUMN()-COLUMN($B$16)))</f>
        <v>304</v>
      </c>
      <c r="D940" s="7">
        <f ca="1">OFFSET(STATIC!$B$6,MATCH('Data Manipulation'!$A940,STATIC!$A$6:$A$2307, 0)-1,3*(COLUMN()-COLUMN($B$16)))</f>
        <v>2081.1799999999998</v>
      </c>
      <c r="E940" s="7">
        <f ca="1">OFFSET(STATIC!$B$6,MATCH('Data Manipulation'!$A940,STATIC!$A$6:$A$2307, 0)-1,3*(COLUMN()-COLUMN($B$16)))*$J940</f>
        <v>3960.2584950000005</v>
      </c>
      <c r="F940" s="7">
        <f ca="1">OFFSET(STATIC!$B$6,MATCH('Data Manipulation'!$A940,STATIC!$A$6:$A$2307, 0)-1,3*(COLUMN()-COLUMN($B$16)))</f>
        <v>1203.1099999999999</v>
      </c>
      <c r="G940" s="7">
        <f ca="1">OFFSET(STATIC!$B$6,MATCH('Data Manipulation'!$A940,STATIC!$A$6:$A$2307, 0)-1,3*(COLUMN()-COLUMN($B$16)))</f>
        <v>55.74</v>
      </c>
      <c r="H940" s="7">
        <f ca="1">OFFSET(STATIC!$B$6,MATCH('Data Manipulation'!$A940,STATIC!$A$6:$A$2307, 0)-1,3*(COLUMN()-COLUMN($B$16)))</f>
        <v>31.391940000000002</v>
      </c>
      <c r="I940" s="7">
        <f ca="1">OFFSET(STATIC!$B$6,MATCH('Data Manipulation'!$A940,STATIC!$A$6:$A$2307, 0)-1,3*(COLUMN()-COLUMN($B$16)))</f>
        <v>179.86</v>
      </c>
      <c r="J940" s="7">
        <f ca="1">OFFSET(STATIC!$B$6,MATCH('Data Manipulation'!$A940,STATIC!$A$6:$A$2307, 0)-1,3*(COLUMN()-COLUMN($B$16)))</f>
        <v>1.0779000000000001</v>
      </c>
      <c r="K940" s="7">
        <f ca="1">OFFSET(STATIC!$B$6,MATCH('Data Manipulation'!$A940,STATIC!$A$6:$A$2307, 0)-1,3*(COLUMN()-COLUMN($B$16)))</f>
        <v>1.4939</v>
      </c>
      <c r="L940" s="7">
        <f ca="1">OFFSET(STATIC!$B$6,MATCH('Data Manipulation'!$A940,STATIC!$A$6:$A$2307, 0)-1,3*(COLUMN()-COLUMN($B$16)))</f>
        <v>1.0490999999999999</v>
      </c>
      <c r="M940" s="7">
        <f ca="1">OFFSET(STATIC!$B$6,MATCH('Data Manipulation'!$A940,STATIC!$A$6:$A$2307, 0)-1,3*(COLUMN()-COLUMN($B$16)))</f>
        <v>8.4069999999999995E-3</v>
      </c>
      <c r="N940" s="7">
        <f ca="1">OFFSET(STATIC!$B$6,MATCH('Data Manipulation'!$A940,STATIC!$A$6:$A$2307, 0)-1,3*(COLUMN()-COLUMN($B$16)))*$J940</f>
        <v>250.01761152000003</v>
      </c>
      <c r="O940" s="7">
        <f ca="1">OFFSET(STATIC!$B$6,MATCH('Data Manipulation'!$A940,STATIC!$A$6:$A$2307, 0)-1,3*(COLUMN()-COLUMN($B$16)))</f>
        <v>1954.95</v>
      </c>
      <c r="P940" s="7">
        <f ca="1">OFFSET(STATIC!$B$6,MATCH('Data Manipulation'!$A940,STATIC!$A$6:$A$2307, 0)-1,3*(COLUMN()-COLUMN($B$16)))*$J940</f>
        <v>263.75997420000004</v>
      </c>
      <c r="Q940" s="7">
        <f ca="1">OFFSET(STATIC!$B$6,MATCH('Data Manipulation'!$A940,STATIC!$A$6:$A$2307, 0)-1,3*(COLUMN()-COLUMN($B$16)))</f>
        <v>13.89</v>
      </c>
      <c r="R940" s="7">
        <f ca="1">OFFSET(STATIC!$B$6,MATCH('Data Manipulation'!$A940,STATIC!$A$6:$A$2307, 0)-1,3*(COLUMN()-COLUMN($B$16)))</f>
        <v>4931.8140000000003</v>
      </c>
      <c r="U940" s="14">
        <f t="shared" ca="1" si="259"/>
        <v>-2.51173938316928E-2</v>
      </c>
      <c r="V940" s="14">
        <f t="shared" ca="1" si="260"/>
        <v>-1.3494070439600913E-2</v>
      </c>
      <c r="W940" s="14">
        <f t="shared" ca="1" si="261"/>
        <v>-1.1375675981876396E-2</v>
      </c>
      <c r="X940" s="14">
        <f t="shared" ca="1" si="262"/>
        <v>-1.6363565491023011E-2</v>
      </c>
      <c r="Y940" s="14">
        <f t="shared" ca="1" si="263"/>
        <v>5.3588150525372318E-3</v>
      </c>
      <c r="Z940" s="14">
        <f t="shared" ca="1" si="264"/>
        <v>-1.7252539972134436E-2</v>
      </c>
      <c r="AA940" s="14">
        <f t="shared" ca="1" si="265"/>
        <v>3.3219680206833537E-3</v>
      </c>
      <c r="AB940" s="14">
        <f t="shared" ca="1" si="266"/>
        <v>-3.7181984621972243E-3</v>
      </c>
      <c r="AC940" s="14">
        <f t="shared" ca="1" si="267"/>
        <v>4.5562401568843792E-3</v>
      </c>
      <c r="AD940" s="14">
        <f t="shared" ca="1" si="268"/>
        <v>1.2056264018957203E-3</v>
      </c>
      <c r="AE940" s="14">
        <f t="shared" ca="1" si="269"/>
        <v>5.8314777366673147E-3</v>
      </c>
      <c r="AF940" s="14">
        <f t="shared" ca="1" si="270"/>
        <v>2.6202968779876525E-3</v>
      </c>
      <c r="AG940" s="14">
        <f t="shared" ca="1" si="271"/>
        <v>2.9119709163747736E-3</v>
      </c>
      <c r="AH940" s="14">
        <f t="shared" ca="1" si="272"/>
        <v>9.5700398549714743E-4</v>
      </c>
      <c r="AI940" s="14">
        <f t="shared" ca="1" si="273"/>
        <v>3.3007861805547348E-3</v>
      </c>
      <c r="AJ940" s="14">
        <f t="shared" ca="1" si="274"/>
        <v>9.7472342808820153E-2</v>
      </c>
      <c r="AK940" s="14">
        <f t="shared" ca="1" si="275"/>
        <v>-1.5288028004533407E-2</v>
      </c>
    </row>
    <row r="941" spans="1:37" x14ac:dyDescent="0.2">
      <c r="A941" s="13">
        <f ca="1">IF(OFFSET(STATIC!$A$6,MATCH($A$16, STATIC!$A$6:$A$2307,0)+ROW()-ROW($A$16),0)&gt;$A$12, OFFSET(STATIC!$A$6,MATCH($A$16, STATIC!$A$6:$A$2307,0)+ROW()-ROW($A$16),0), FALSE)</f>
        <v>42110</v>
      </c>
      <c r="B941" s="7">
        <f ca="1">OFFSET(STATIC!$B$6,MATCH('Data Manipulation'!$A941,STATIC!$A$6:$A$2307, 0)-1,3*(COLUMN()-COLUMN($B$16)))</f>
        <v>228.99</v>
      </c>
      <c r="C941" s="7">
        <f ca="1">OFFSET(STATIC!$B$6,MATCH('Data Manipulation'!$A941,STATIC!$A$6:$A$2307, 0)-1,3*(COLUMN()-COLUMN($B$16)))</f>
        <v>308.13</v>
      </c>
      <c r="D941" s="7">
        <f ca="1">OFFSET(STATIC!$B$6,MATCH('Data Manipulation'!$A941,STATIC!$A$6:$A$2307, 0)-1,3*(COLUMN()-COLUMN($B$16)))</f>
        <v>2104.9899999999998</v>
      </c>
      <c r="E941" s="7">
        <f ca="1">OFFSET(STATIC!$B$6,MATCH('Data Manipulation'!$A941,STATIC!$A$6:$A$2307, 0)-1,3*(COLUMN()-COLUMN($B$16)))*$J941</f>
        <v>4025.5955599999998</v>
      </c>
      <c r="F941" s="7">
        <f ca="1">OFFSET(STATIC!$B$6,MATCH('Data Manipulation'!$A941,STATIC!$A$6:$A$2307, 0)-1,3*(COLUMN()-COLUMN($B$16)))</f>
        <v>1196.68</v>
      </c>
      <c r="G941" s="7">
        <f ca="1">OFFSET(STATIC!$B$6,MATCH('Data Manipulation'!$A941,STATIC!$A$6:$A$2307, 0)-1,3*(COLUMN()-COLUMN($B$16)))</f>
        <v>56.71</v>
      </c>
      <c r="H941" s="7">
        <f ca="1">OFFSET(STATIC!$B$6,MATCH('Data Manipulation'!$A941,STATIC!$A$6:$A$2307, 0)-1,3*(COLUMN()-COLUMN($B$16)))</f>
        <v>31.28783</v>
      </c>
      <c r="I941" s="7">
        <f ca="1">OFFSET(STATIC!$B$6,MATCH('Data Manipulation'!$A941,STATIC!$A$6:$A$2307, 0)-1,3*(COLUMN()-COLUMN($B$16)))</f>
        <v>180.53</v>
      </c>
      <c r="J941" s="7">
        <f ca="1">OFFSET(STATIC!$B$6,MATCH('Data Manipulation'!$A941,STATIC!$A$6:$A$2307, 0)-1,3*(COLUMN()-COLUMN($B$16)))</f>
        <v>1.073</v>
      </c>
      <c r="K941" s="7">
        <f ca="1">OFFSET(STATIC!$B$6,MATCH('Data Manipulation'!$A941,STATIC!$A$6:$A$2307, 0)-1,3*(COLUMN()-COLUMN($B$16)))</f>
        <v>1.4921</v>
      </c>
      <c r="L941" s="7">
        <f ca="1">OFFSET(STATIC!$B$6,MATCH('Data Manipulation'!$A941,STATIC!$A$6:$A$2307, 0)-1,3*(COLUMN()-COLUMN($B$16)))</f>
        <v>1.0429999999999999</v>
      </c>
      <c r="M941" s="7">
        <f ca="1">OFFSET(STATIC!$B$6,MATCH('Data Manipulation'!$A941,STATIC!$A$6:$A$2307, 0)-1,3*(COLUMN()-COLUMN($B$16)))</f>
        <v>8.3850000000000001E-3</v>
      </c>
      <c r="N941" s="7">
        <f ca="1">OFFSET(STATIC!$B$6,MATCH('Data Manipulation'!$A941,STATIC!$A$6:$A$2307, 0)-1,3*(COLUMN()-COLUMN($B$16)))*$J941</f>
        <v>249.2906265</v>
      </c>
      <c r="O941" s="7">
        <f ca="1">OFFSET(STATIC!$B$6,MATCH('Data Manipulation'!$A941,STATIC!$A$6:$A$2307, 0)-1,3*(COLUMN()-COLUMN($B$16)))</f>
        <v>1953.08</v>
      </c>
      <c r="P941" s="7">
        <f ca="1">OFFSET(STATIC!$B$6,MATCH('Data Manipulation'!$A941,STATIC!$A$6:$A$2307, 0)-1,3*(COLUMN()-COLUMN($B$16)))*$J941</f>
        <v>262.89079420000002</v>
      </c>
      <c r="Q941" s="7">
        <f ca="1">OFFSET(STATIC!$B$6,MATCH('Data Manipulation'!$A941,STATIC!$A$6:$A$2307, 0)-1,3*(COLUMN()-COLUMN($B$16)))</f>
        <v>12.6</v>
      </c>
      <c r="R941" s="7">
        <f ca="1">OFFSET(STATIC!$B$6,MATCH('Data Manipulation'!$A941,STATIC!$A$6:$A$2307, 0)-1,3*(COLUMN()-COLUMN($B$16)))</f>
        <v>5007.7910000000002</v>
      </c>
      <c r="U941" s="14">
        <f t="shared" ca="1" si="259"/>
        <v>3.9005879687689073E-2</v>
      </c>
      <c r="V941" s="14">
        <f t="shared" ca="1" si="260"/>
        <v>9.7838565402082189E-3</v>
      </c>
      <c r="W941" s="14">
        <f t="shared" ca="1" si="261"/>
        <v>-7.7879774665911791E-4</v>
      </c>
      <c r="X941" s="14">
        <f t="shared" ca="1" si="262"/>
        <v>-3.3217324411070549E-3</v>
      </c>
      <c r="Y941" s="14">
        <f t="shared" ca="1" si="263"/>
        <v>-5.9313221486026631E-4</v>
      </c>
      <c r="Z941" s="14">
        <f t="shared" ca="1" si="264"/>
        <v>5.6587242068459444E-3</v>
      </c>
      <c r="AA941" s="14">
        <f t="shared" ca="1" si="265"/>
        <v>1.0789564270873378E-3</v>
      </c>
      <c r="AB941" s="14">
        <f t="shared" ca="1" si="266"/>
        <v>1.343948849506502E-2</v>
      </c>
      <c r="AC941" s="14">
        <f t="shared" ca="1" si="267"/>
        <v>1.0398707220898517E-2</v>
      </c>
      <c r="AD941" s="14">
        <f t="shared" ca="1" si="268"/>
        <v>8.3451591378872671E-3</v>
      </c>
      <c r="AE941" s="14">
        <f t="shared" ca="1" si="269"/>
        <v>1.2639465869016186E-2</v>
      </c>
      <c r="AF941" s="14">
        <f t="shared" ca="1" si="270"/>
        <v>-1.1918952543318723E-3</v>
      </c>
      <c r="AG941" s="14">
        <f t="shared" ca="1" si="271"/>
        <v>9.2531516507177499E-3</v>
      </c>
      <c r="AH941" s="14">
        <f t="shared" ca="1" si="272"/>
        <v>7.2219735516199578E-4</v>
      </c>
      <c r="AI941" s="14">
        <f t="shared" ca="1" si="273"/>
        <v>9.3307298349155927E-3</v>
      </c>
      <c r="AJ941" s="14">
        <f t="shared" ca="1" si="274"/>
        <v>-1.8868484304382805E-2</v>
      </c>
      <c r="AK941" s="14">
        <f t="shared" ca="1" si="275"/>
        <v>-6.4438792864596531E-4</v>
      </c>
    </row>
    <row r="942" spans="1:37" x14ac:dyDescent="0.2">
      <c r="A942" s="13">
        <f ca="1">IF(OFFSET(STATIC!$A$6,MATCH($A$16, STATIC!$A$6:$A$2307,0)+ROW()-ROW($A$16),0)&gt;$A$12, OFFSET(STATIC!$A$6,MATCH($A$16, STATIC!$A$6:$A$2307,0)+ROW()-ROW($A$16),0), FALSE)</f>
        <v>42109</v>
      </c>
      <c r="B942" s="7">
        <f ca="1">OFFSET(STATIC!$B$6,MATCH('Data Manipulation'!$A942,STATIC!$A$6:$A$2307, 0)-1,3*(COLUMN()-COLUMN($B$16)))</f>
        <v>220.23</v>
      </c>
      <c r="C942" s="7">
        <f ca="1">OFFSET(STATIC!$B$6,MATCH('Data Manipulation'!$A942,STATIC!$A$6:$A$2307, 0)-1,3*(COLUMN()-COLUMN($B$16)))</f>
        <v>305.13</v>
      </c>
      <c r="D942" s="7">
        <f ca="1">OFFSET(STATIC!$B$6,MATCH('Data Manipulation'!$A942,STATIC!$A$6:$A$2307, 0)-1,3*(COLUMN()-COLUMN($B$16)))</f>
        <v>2106.63</v>
      </c>
      <c r="E942" s="7">
        <f ca="1">OFFSET(STATIC!$B$6,MATCH('Data Manipulation'!$A942,STATIC!$A$6:$A$2307, 0)-1,3*(COLUMN()-COLUMN($B$16)))*$J942</f>
        <v>4038.9897450000003</v>
      </c>
      <c r="F942" s="7">
        <f ca="1">OFFSET(STATIC!$B$6,MATCH('Data Manipulation'!$A942,STATIC!$A$6:$A$2307, 0)-1,3*(COLUMN()-COLUMN($B$16)))</f>
        <v>1197.3900000000001</v>
      </c>
      <c r="G942" s="7">
        <f ca="1">OFFSET(STATIC!$B$6,MATCH('Data Manipulation'!$A942,STATIC!$A$6:$A$2307, 0)-1,3*(COLUMN()-COLUMN($B$16)))</f>
        <v>56.39</v>
      </c>
      <c r="H942" s="7">
        <f ca="1">OFFSET(STATIC!$B$6,MATCH('Data Manipulation'!$A942,STATIC!$A$6:$A$2307, 0)-1,3*(COLUMN()-COLUMN($B$16)))</f>
        <v>31.254090000000001</v>
      </c>
      <c r="I942" s="7">
        <f ca="1">OFFSET(STATIC!$B$6,MATCH('Data Manipulation'!$A942,STATIC!$A$6:$A$2307, 0)-1,3*(COLUMN()-COLUMN($B$16)))</f>
        <v>178.12</v>
      </c>
      <c r="J942" s="7">
        <f ca="1">OFFSET(STATIC!$B$6,MATCH('Data Manipulation'!$A942,STATIC!$A$6:$A$2307, 0)-1,3*(COLUMN()-COLUMN($B$16)))</f>
        <v>1.0619000000000001</v>
      </c>
      <c r="K942" s="7">
        <f ca="1">OFFSET(STATIC!$B$6,MATCH('Data Manipulation'!$A942,STATIC!$A$6:$A$2307, 0)-1,3*(COLUMN()-COLUMN($B$16)))</f>
        <v>1.4797</v>
      </c>
      <c r="L942" s="7">
        <f ca="1">OFFSET(STATIC!$B$6,MATCH('Data Manipulation'!$A942,STATIC!$A$6:$A$2307, 0)-1,3*(COLUMN()-COLUMN($B$16)))</f>
        <v>1.0299</v>
      </c>
      <c r="M942" s="7">
        <f ca="1">OFFSET(STATIC!$B$6,MATCH('Data Manipulation'!$A942,STATIC!$A$6:$A$2307, 0)-1,3*(COLUMN()-COLUMN($B$16)))</f>
        <v>8.3949999999999997E-3</v>
      </c>
      <c r="N942" s="7">
        <f ca="1">OFFSET(STATIC!$B$6,MATCH('Data Manipulation'!$A942,STATIC!$A$6:$A$2307, 0)-1,3*(COLUMN()-COLUMN($B$16)))*$J942</f>
        <v>246.99454192000002</v>
      </c>
      <c r="O942" s="7">
        <f ca="1">OFFSET(STATIC!$B$6,MATCH('Data Manipulation'!$A942,STATIC!$A$6:$A$2307, 0)-1,3*(COLUMN()-COLUMN($B$16)))</f>
        <v>1951.67</v>
      </c>
      <c r="P942" s="7">
        <f ca="1">OFFSET(STATIC!$B$6,MATCH('Data Manipulation'!$A942,STATIC!$A$6:$A$2307, 0)-1,3*(COLUMN()-COLUMN($B$16)))*$J942</f>
        <v>260.44923968000001</v>
      </c>
      <c r="Q942" s="7">
        <f ca="1">OFFSET(STATIC!$B$6,MATCH('Data Manipulation'!$A942,STATIC!$A$6:$A$2307, 0)-1,3*(COLUMN()-COLUMN($B$16)))</f>
        <v>12.84</v>
      </c>
      <c r="R942" s="7">
        <f ca="1">OFFSET(STATIC!$B$6,MATCH('Data Manipulation'!$A942,STATIC!$A$6:$A$2307, 0)-1,3*(COLUMN()-COLUMN($B$16)))</f>
        <v>5011.0190000000002</v>
      </c>
      <c r="U942" s="14">
        <f t="shared" ca="1" si="259"/>
        <v>8.756383763694902E-3</v>
      </c>
      <c r="V942" s="14">
        <f t="shared" ca="1" si="260"/>
        <v>9.1195548816385297E-3</v>
      </c>
      <c r="W942" s="14">
        <f t="shared" ca="1" si="261"/>
        <v>5.1350866086935787E-3</v>
      </c>
      <c r="X942" s="14">
        <f t="shared" ca="1" si="262"/>
        <v>1.253380063684538E-3</v>
      </c>
      <c r="Y942" s="14">
        <f t="shared" ca="1" si="263"/>
        <v>3.1032156961180073E-3</v>
      </c>
      <c r="Z942" s="14">
        <f t="shared" ca="1" si="264"/>
        <v>5.6543141510399839E-2</v>
      </c>
      <c r="AA942" s="14">
        <f t="shared" ca="1" si="265"/>
        <v>-2.5790533986778507E-3</v>
      </c>
      <c r="AB942" s="14">
        <f t="shared" ca="1" si="266"/>
        <v>6.5902736620292914E-3</v>
      </c>
      <c r="AC942" s="14">
        <f t="shared" ca="1" si="267"/>
        <v>-3.7597562852911982E-3</v>
      </c>
      <c r="AD942" s="14">
        <f t="shared" ca="1" si="268"/>
        <v>1.0142331577022434E-3</v>
      </c>
      <c r="AE942" s="14">
        <f t="shared" ca="1" si="269"/>
        <v>8.7425329770653018E-4</v>
      </c>
      <c r="AF942" s="14">
        <f t="shared" ca="1" si="270"/>
        <v>1.7883760355124241E-3</v>
      </c>
      <c r="AG942" s="14">
        <f t="shared" ca="1" si="271"/>
        <v>-1.442768871960011E-3</v>
      </c>
      <c r="AH942" s="14">
        <f t="shared" ca="1" si="272"/>
        <v>1.0760594712587831E-4</v>
      </c>
      <c r="AI942" s="14">
        <f t="shared" ca="1" si="273"/>
        <v>-1.8199896365991455E-3</v>
      </c>
      <c r="AJ942" s="14">
        <f t="shared" ca="1" si="274"/>
        <v>-6.2638352474043035E-2</v>
      </c>
      <c r="AK942" s="14">
        <f t="shared" ca="1" si="275"/>
        <v>6.7543241547139551E-3</v>
      </c>
    </row>
    <row r="943" spans="1:37" x14ac:dyDescent="0.2">
      <c r="A943" s="13">
        <f ca="1">IF(OFFSET(STATIC!$A$6,MATCH($A$16, STATIC!$A$6:$A$2307,0)+ROW()-ROW($A$16),0)&gt;$A$12, OFFSET(STATIC!$A$6,MATCH($A$16, STATIC!$A$6:$A$2307,0)+ROW()-ROW($A$16),0), FALSE)</f>
        <v>42108</v>
      </c>
      <c r="B943" s="7">
        <f ca="1">OFFSET(STATIC!$B$6,MATCH('Data Manipulation'!$A943,STATIC!$A$6:$A$2307, 0)-1,3*(COLUMN()-COLUMN($B$16)))</f>
        <v>218.31</v>
      </c>
      <c r="C943" s="7">
        <f ca="1">OFFSET(STATIC!$B$6,MATCH('Data Manipulation'!$A943,STATIC!$A$6:$A$2307, 0)-1,3*(COLUMN()-COLUMN($B$16)))</f>
        <v>302.36</v>
      </c>
      <c r="D943" s="7">
        <f ca="1">OFFSET(STATIC!$B$6,MATCH('Data Manipulation'!$A943,STATIC!$A$6:$A$2307, 0)-1,3*(COLUMN()-COLUMN($B$16)))</f>
        <v>2095.84</v>
      </c>
      <c r="E943" s="7">
        <f ca="1">OFFSET(STATIC!$B$6,MATCH('Data Manipulation'!$A943,STATIC!$A$6:$A$2307, 0)-1,3*(COLUMN()-COLUMN($B$16)))*$J943</f>
        <v>4033.9305270000004</v>
      </c>
      <c r="F943" s="7">
        <f ca="1">OFFSET(STATIC!$B$6,MATCH('Data Manipulation'!$A943,STATIC!$A$6:$A$2307, 0)-1,3*(COLUMN()-COLUMN($B$16)))</f>
        <v>1193.68</v>
      </c>
      <c r="G943" s="7">
        <f ca="1">OFFSET(STATIC!$B$6,MATCH('Data Manipulation'!$A943,STATIC!$A$6:$A$2307, 0)-1,3*(COLUMN()-COLUMN($B$16)))</f>
        <v>53.29</v>
      </c>
      <c r="H943" s="7">
        <f ca="1">OFFSET(STATIC!$B$6,MATCH('Data Manipulation'!$A943,STATIC!$A$6:$A$2307, 0)-1,3*(COLUMN()-COLUMN($B$16)))</f>
        <v>31.334800000000001</v>
      </c>
      <c r="I943" s="7">
        <f ca="1">OFFSET(STATIC!$B$6,MATCH('Data Manipulation'!$A943,STATIC!$A$6:$A$2307, 0)-1,3*(COLUMN()-COLUMN($B$16)))</f>
        <v>176.95</v>
      </c>
      <c r="J943" s="7">
        <f ca="1">OFFSET(STATIC!$B$6,MATCH('Data Manipulation'!$A943,STATIC!$A$6:$A$2307, 0)-1,3*(COLUMN()-COLUMN($B$16)))</f>
        <v>1.0659000000000001</v>
      </c>
      <c r="K943" s="7">
        <f ca="1">OFFSET(STATIC!$B$6,MATCH('Data Manipulation'!$A943,STATIC!$A$6:$A$2307, 0)-1,3*(COLUMN()-COLUMN($B$16)))</f>
        <v>1.4782</v>
      </c>
      <c r="L943" s="7">
        <f ca="1">OFFSET(STATIC!$B$6,MATCH('Data Manipulation'!$A943,STATIC!$A$6:$A$2307, 0)-1,3*(COLUMN()-COLUMN($B$16)))</f>
        <v>1.0289999999999999</v>
      </c>
      <c r="M943" s="7">
        <f ca="1">OFFSET(STATIC!$B$6,MATCH('Data Manipulation'!$A943,STATIC!$A$6:$A$2307, 0)-1,3*(COLUMN()-COLUMN($B$16)))</f>
        <v>8.3800000000000003E-3</v>
      </c>
      <c r="N943" s="7">
        <f ca="1">OFFSET(STATIC!$B$6,MATCH('Data Manipulation'!$A943,STATIC!$A$6:$A$2307, 0)-1,3*(COLUMN()-COLUMN($B$16)))*$J943</f>
        <v>247.35115515000004</v>
      </c>
      <c r="O943" s="7">
        <f ca="1">OFFSET(STATIC!$B$6,MATCH('Data Manipulation'!$A943,STATIC!$A$6:$A$2307, 0)-1,3*(COLUMN()-COLUMN($B$16)))</f>
        <v>1951.46</v>
      </c>
      <c r="P943" s="7">
        <f ca="1">OFFSET(STATIC!$B$6,MATCH('Data Manipulation'!$A943,STATIC!$A$6:$A$2307, 0)-1,3*(COLUMN()-COLUMN($B$16)))*$J943</f>
        <v>260.92368621000003</v>
      </c>
      <c r="Q943" s="7">
        <f ca="1">OFFSET(STATIC!$B$6,MATCH('Data Manipulation'!$A943,STATIC!$A$6:$A$2307, 0)-1,3*(COLUMN()-COLUMN($B$16)))</f>
        <v>13.67</v>
      </c>
      <c r="R943" s="7">
        <f ca="1">OFFSET(STATIC!$B$6,MATCH('Data Manipulation'!$A943,STATIC!$A$6:$A$2307, 0)-1,3*(COLUMN()-COLUMN($B$16)))</f>
        <v>4977.2870000000003</v>
      </c>
      <c r="U943" s="14">
        <f t="shared" ca="1" si="259"/>
        <v>-3.0895189568721039E-2</v>
      </c>
      <c r="V943" s="14">
        <f t="shared" ca="1" si="260"/>
        <v>-1.4153890457144432E-2</v>
      </c>
      <c r="W943" s="14">
        <f t="shared" ca="1" si="261"/>
        <v>1.6283576529126241E-3</v>
      </c>
      <c r="X943" s="14">
        <f t="shared" ca="1" si="262"/>
        <v>-4.374348557913659E-3</v>
      </c>
      <c r="Y943" s="14">
        <f t="shared" ca="1" si="263"/>
        <v>-5.2389169091791926E-3</v>
      </c>
      <c r="Z943" s="14">
        <f t="shared" ca="1" si="264"/>
        <v>2.6237246469553225E-2</v>
      </c>
      <c r="AA943" s="14">
        <f t="shared" ca="1" si="265"/>
        <v>2.5486578388587825E-3</v>
      </c>
      <c r="AB943" s="14">
        <f t="shared" ca="1" si="266"/>
        <v>8.4805658792910148E-4</v>
      </c>
      <c r="AC943" s="14">
        <f t="shared" ca="1" si="267"/>
        <v>7.2501612250597701E-3</v>
      </c>
      <c r="AD943" s="14">
        <f t="shared" ca="1" si="268"/>
        <v>7.741974153615239E-3</v>
      </c>
      <c r="AE943" s="14">
        <f t="shared" ca="1" si="269"/>
        <v>4.5780043915606E-3</v>
      </c>
      <c r="AF943" s="14">
        <f t="shared" ca="1" si="270"/>
        <v>7.5463016074412579E-3</v>
      </c>
      <c r="AG943" s="14">
        <f t="shared" ca="1" si="271"/>
        <v>8.702142083901512E-3</v>
      </c>
      <c r="AH943" s="14">
        <f t="shared" ca="1" si="272"/>
        <v>1.5384934007572394E-3</v>
      </c>
      <c r="AI943" s="14">
        <f t="shared" ca="1" si="273"/>
        <v>7.6554855247747038E-3</v>
      </c>
      <c r="AJ943" s="14">
        <f t="shared" ca="1" si="274"/>
        <v>-1.9558754596519557E-2</v>
      </c>
      <c r="AK943" s="14">
        <f t="shared" ca="1" si="275"/>
        <v>-2.1999829053390239E-3</v>
      </c>
    </row>
    <row r="944" spans="1:37" x14ac:dyDescent="0.2">
      <c r="A944" s="13">
        <f ca="1">IF(OFFSET(STATIC!$A$6,MATCH($A$16, STATIC!$A$6:$A$2307,0)+ROW()-ROW($A$16),0)&gt;$A$12, OFFSET(STATIC!$A$6,MATCH($A$16, STATIC!$A$6:$A$2307,0)+ROW()-ROW($A$16),0), FALSE)</f>
        <v>42107</v>
      </c>
      <c r="B944" s="7">
        <f ca="1">OFFSET(STATIC!$B$6,MATCH('Data Manipulation'!$A944,STATIC!$A$6:$A$2307, 0)-1,3*(COLUMN()-COLUMN($B$16)))</f>
        <v>225.16</v>
      </c>
      <c r="C944" s="7">
        <f ca="1">OFFSET(STATIC!$B$6,MATCH('Data Manipulation'!$A944,STATIC!$A$6:$A$2307, 0)-1,3*(COLUMN()-COLUMN($B$16)))</f>
        <v>306.67</v>
      </c>
      <c r="D944" s="7">
        <f ca="1">OFFSET(STATIC!$B$6,MATCH('Data Manipulation'!$A944,STATIC!$A$6:$A$2307, 0)-1,3*(COLUMN()-COLUMN($B$16)))</f>
        <v>2092.4299999999998</v>
      </c>
      <c r="E944" s="7">
        <f ca="1">OFFSET(STATIC!$B$6,MATCH('Data Manipulation'!$A944,STATIC!$A$6:$A$2307, 0)-1,3*(COLUMN()-COLUMN($B$16)))*$J944</f>
        <v>4051.6149960000002</v>
      </c>
      <c r="F944" s="7">
        <f ca="1">OFFSET(STATIC!$B$6,MATCH('Data Manipulation'!$A944,STATIC!$A$6:$A$2307, 0)-1,3*(COLUMN()-COLUMN($B$16)))</f>
        <v>1199.95</v>
      </c>
      <c r="G944" s="7">
        <f ca="1">OFFSET(STATIC!$B$6,MATCH('Data Manipulation'!$A944,STATIC!$A$6:$A$2307, 0)-1,3*(COLUMN()-COLUMN($B$16)))</f>
        <v>51.91</v>
      </c>
      <c r="H944" s="7">
        <f ca="1">OFFSET(STATIC!$B$6,MATCH('Data Manipulation'!$A944,STATIC!$A$6:$A$2307, 0)-1,3*(COLUMN()-COLUMN($B$16)))</f>
        <v>31.255040000000001</v>
      </c>
      <c r="I944" s="7">
        <f ca="1">OFFSET(STATIC!$B$6,MATCH('Data Manipulation'!$A944,STATIC!$A$6:$A$2307, 0)-1,3*(COLUMN()-COLUMN($B$16)))</f>
        <v>176.8</v>
      </c>
      <c r="J944" s="7">
        <f ca="1">OFFSET(STATIC!$B$6,MATCH('Data Manipulation'!$A944,STATIC!$A$6:$A$2307, 0)-1,3*(COLUMN()-COLUMN($B$16)))</f>
        <v>1.0582</v>
      </c>
      <c r="K944" s="7">
        <f ca="1">OFFSET(STATIC!$B$6,MATCH('Data Manipulation'!$A944,STATIC!$A$6:$A$2307, 0)-1,3*(COLUMN()-COLUMN($B$16)))</f>
        <v>1.4668000000000001</v>
      </c>
      <c r="L944" s="7">
        <f ca="1">OFFSET(STATIC!$B$6,MATCH('Data Manipulation'!$A944,STATIC!$A$6:$A$2307, 0)-1,3*(COLUMN()-COLUMN($B$16)))</f>
        <v>1.0243</v>
      </c>
      <c r="M944" s="7">
        <f ca="1">OFFSET(STATIC!$B$6,MATCH('Data Manipulation'!$A944,STATIC!$A$6:$A$2307, 0)-1,3*(COLUMN()-COLUMN($B$16)))</f>
        <v>8.3169999999999997E-3</v>
      </c>
      <c r="N944" s="7">
        <f ca="1">OFFSET(STATIC!$B$6,MATCH('Data Manipulation'!$A944,STATIC!$A$6:$A$2307, 0)-1,3*(COLUMN()-COLUMN($B$16)))*$J944</f>
        <v>245.20800876000001</v>
      </c>
      <c r="O944" s="7">
        <f ca="1">OFFSET(STATIC!$B$6,MATCH('Data Manipulation'!$A944,STATIC!$A$6:$A$2307, 0)-1,3*(COLUMN()-COLUMN($B$16)))</f>
        <v>1948.46</v>
      </c>
      <c r="P944" s="7">
        <f ca="1">OFFSET(STATIC!$B$6,MATCH('Data Manipulation'!$A944,STATIC!$A$6:$A$2307, 0)-1,3*(COLUMN()-COLUMN($B$16)))*$J944</f>
        <v>258.93381514000004</v>
      </c>
      <c r="Q944" s="7">
        <f ca="1">OFFSET(STATIC!$B$6,MATCH('Data Manipulation'!$A944,STATIC!$A$6:$A$2307, 0)-1,3*(COLUMN()-COLUMN($B$16)))</f>
        <v>13.94</v>
      </c>
      <c r="R944" s="7">
        <f ca="1">OFFSET(STATIC!$B$6,MATCH('Data Manipulation'!$A944,STATIC!$A$6:$A$2307, 0)-1,3*(COLUMN()-COLUMN($B$16)))</f>
        <v>4988.2489999999998</v>
      </c>
      <c r="U944" s="14">
        <f t="shared" ca="1" si="259"/>
        <v>-4.2731699451431057E-2</v>
      </c>
      <c r="V944" s="14">
        <f t="shared" ca="1" si="260"/>
        <v>1.9692417176235998E-2</v>
      </c>
      <c r="W944" s="14">
        <f t="shared" ca="1" si="261"/>
        <v>-4.5917462766684588E-3</v>
      </c>
      <c r="X944" s="14">
        <f t="shared" ca="1" si="262"/>
        <v>2.1997646952617638E-3</v>
      </c>
      <c r="Y944" s="14">
        <f t="shared" ca="1" si="263"/>
        <v>-3.7431419515601611E-3</v>
      </c>
      <c r="Z944" s="14">
        <f t="shared" ca="1" si="264"/>
        <v>5.2148838606958167E-3</v>
      </c>
      <c r="AA944" s="14">
        <f t="shared" ca="1" si="265"/>
        <v>-2.5556692917047985E-2</v>
      </c>
      <c r="AB944" s="14">
        <f t="shared" ca="1" si="266"/>
        <v>-5.2463945683571831E-3</v>
      </c>
      <c r="AC944" s="14">
        <f t="shared" ca="1" si="267"/>
        <v>-9.445547127123297E-4</v>
      </c>
      <c r="AD944" s="14">
        <f t="shared" ca="1" si="268"/>
        <v>9.5491447130750134E-4</v>
      </c>
      <c r="AE944" s="14">
        <f t="shared" ca="1" si="269"/>
        <v>3.4228188519634358E-3</v>
      </c>
      <c r="AF944" s="14">
        <f t="shared" ca="1" si="270"/>
        <v>0</v>
      </c>
      <c r="AG944" s="14">
        <f t="shared" ca="1" si="271"/>
        <v>2.1137775185652865E-4</v>
      </c>
      <c r="AH944" s="14">
        <f t="shared" ca="1" si="272"/>
        <v>1.0321163664534143E-3</v>
      </c>
      <c r="AI944" s="14">
        <f t="shared" ca="1" si="273"/>
        <v>-8.0150793044876049E-4</v>
      </c>
      <c r="AJ944" s="14">
        <f t="shared" ca="1" si="274"/>
        <v>0.10265415406008337</v>
      </c>
      <c r="AK944" s="14">
        <f t="shared" ca="1" si="275"/>
        <v>-1.5482423514414899E-3</v>
      </c>
    </row>
    <row r="945" spans="1:37" x14ac:dyDescent="0.2">
      <c r="A945" s="13">
        <f ca="1">IF(OFFSET(STATIC!$A$6,MATCH($A$16, STATIC!$A$6:$A$2307,0)+ROW()-ROW($A$16),0)&gt;$A$12, OFFSET(STATIC!$A$6,MATCH($A$16, STATIC!$A$6:$A$2307,0)+ROW()-ROW($A$16),0), FALSE)</f>
        <v>42104</v>
      </c>
      <c r="B945" s="7">
        <f ca="1">OFFSET(STATIC!$B$6,MATCH('Data Manipulation'!$A945,STATIC!$A$6:$A$2307, 0)-1,3*(COLUMN()-COLUMN($B$16)))</f>
        <v>234.99</v>
      </c>
      <c r="C945" s="7">
        <f ca="1">OFFSET(STATIC!$B$6,MATCH('Data Manipulation'!$A945,STATIC!$A$6:$A$2307, 0)-1,3*(COLUMN()-COLUMN($B$16)))</f>
        <v>300.69</v>
      </c>
      <c r="D945" s="7">
        <f ca="1">OFFSET(STATIC!$B$6,MATCH('Data Manipulation'!$A945,STATIC!$A$6:$A$2307, 0)-1,3*(COLUMN()-COLUMN($B$16)))</f>
        <v>2102.06</v>
      </c>
      <c r="E945" s="7">
        <f ca="1">OFFSET(STATIC!$B$6,MATCH('Data Manipulation'!$A945,STATIC!$A$6:$A$2307, 0)-1,3*(COLUMN()-COLUMN($B$16)))*$J945</f>
        <v>4042.712192</v>
      </c>
      <c r="F945" s="7">
        <f ca="1">OFFSET(STATIC!$B$6,MATCH('Data Manipulation'!$A945,STATIC!$A$6:$A$2307, 0)-1,3*(COLUMN()-COLUMN($B$16)))</f>
        <v>1204.45</v>
      </c>
      <c r="G945" s="7">
        <f ca="1">OFFSET(STATIC!$B$6,MATCH('Data Manipulation'!$A945,STATIC!$A$6:$A$2307, 0)-1,3*(COLUMN()-COLUMN($B$16)))</f>
        <v>51.64</v>
      </c>
      <c r="H945" s="7">
        <f ca="1">OFFSET(STATIC!$B$6,MATCH('Data Manipulation'!$A945,STATIC!$A$6:$A$2307, 0)-1,3*(COLUMN()-COLUMN($B$16)))</f>
        <v>32.064109999999999</v>
      </c>
      <c r="I945" s="7">
        <f ca="1">OFFSET(STATIC!$B$6,MATCH('Data Manipulation'!$A945,STATIC!$A$6:$A$2307, 0)-1,3*(COLUMN()-COLUMN($B$16)))</f>
        <v>177.73</v>
      </c>
      <c r="J945" s="7">
        <f ca="1">OFFSET(STATIC!$B$6,MATCH('Data Manipulation'!$A945,STATIC!$A$6:$A$2307, 0)-1,3*(COLUMN()-COLUMN($B$16)))</f>
        <v>1.0591999999999999</v>
      </c>
      <c r="K945" s="7">
        <f ca="1">OFFSET(STATIC!$B$6,MATCH('Data Manipulation'!$A945,STATIC!$A$6:$A$2307, 0)-1,3*(COLUMN()-COLUMN($B$16)))</f>
        <v>1.4654</v>
      </c>
      <c r="L945" s="7">
        <f ca="1">OFFSET(STATIC!$B$6,MATCH('Data Manipulation'!$A945,STATIC!$A$6:$A$2307, 0)-1,3*(COLUMN()-COLUMN($B$16)))</f>
        <v>1.0207999999999999</v>
      </c>
      <c r="M945" s="7">
        <f ca="1">OFFSET(STATIC!$B$6,MATCH('Data Manipulation'!$A945,STATIC!$A$6:$A$2307, 0)-1,3*(COLUMN()-COLUMN($B$16)))</f>
        <v>8.3169999999999997E-3</v>
      </c>
      <c r="N945" s="7">
        <f ca="1">OFFSET(STATIC!$B$6,MATCH('Data Manipulation'!$A945,STATIC!$A$6:$A$2307, 0)-1,3*(COLUMN()-COLUMN($B$16)))*$J945</f>
        <v>245.15618272</v>
      </c>
      <c r="O945" s="7">
        <f ca="1">OFFSET(STATIC!$B$6,MATCH('Data Manipulation'!$A945,STATIC!$A$6:$A$2307, 0)-1,3*(COLUMN()-COLUMN($B$16)))</f>
        <v>1946.45</v>
      </c>
      <c r="P945" s="7">
        <f ca="1">OFFSET(STATIC!$B$6,MATCH('Data Manipulation'!$A945,STATIC!$A$6:$A$2307, 0)-1,3*(COLUMN()-COLUMN($B$16)))*$J945</f>
        <v>259.14143583999999</v>
      </c>
      <c r="Q945" s="7">
        <f ca="1">OFFSET(STATIC!$B$6,MATCH('Data Manipulation'!$A945,STATIC!$A$6:$A$2307, 0)-1,3*(COLUMN()-COLUMN($B$16)))</f>
        <v>12.58</v>
      </c>
      <c r="R945" s="7">
        <f ca="1">OFFSET(STATIC!$B$6,MATCH('Data Manipulation'!$A945,STATIC!$A$6:$A$2307, 0)-1,3*(COLUMN()-COLUMN($B$16)))</f>
        <v>4995.9780000000001</v>
      </c>
      <c r="U945" s="14">
        <f t="shared" ca="1" si="259"/>
        <v>-3.3148044318875781E-2</v>
      </c>
      <c r="V945" s="14">
        <f t="shared" ca="1" si="260"/>
        <v>7.7790226179220911E-3</v>
      </c>
      <c r="W945" s="14">
        <f t="shared" ca="1" si="261"/>
        <v>5.1893163356351961E-3</v>
      </c>
      <c r="X945" s="14">
        <f t="shared" ca="1" si="262"/>
        <v>2.0548455384928996E-3</v>
      </c>
      <c r="Y945" s="14">
        <f t="shared" ca="1" si="263"/>
        <v>7.8350056984209313E-3</v>
      </c>
      <c r="Z945" s="14">
        <f t="shared" ca="1" si="264"/>
        <v>1.659708116528813E-2</v>
      </c>
      <c r="AA945" s="14">
        <f t="shared" ca="1" si="265"/>
        <v>3.6668818854198606E-3</v>
      </c>
      <c r="AB945" s="14">
        <f t="shared" ca="1" si="266"/>
        <v>7.0013272274259382E-3</v>
      </c>
      <c r="AC945" s="14">
        <f t="shared" ca="1" si="267"/>
        <v>-7.1496071251154862E-3</v>
      </c>
      <c r="AD945" s="14">
        <f t="shared" ca="1" si="268"/>
        <v>-5.4444125228496855E-3</v>
      </c>
      <c r="AE945" s="14">
        <f t="shared" ca="1" si="269"/>
        <v>-3.3251864379245451E-3</v>
      </c>
      <c r="AF945" s="14">
        <f t="shared" ca="1" si="270"/>
        <v>1.3234676779887943E-3</v>
      </c>
      <c r="AG945" s="14">
        <f t="shared" ca="1" si="271"/>
        <v>-6.7027664626137587E-3</v>
      </c>
      <c r="AH945" s="14">
        <f t="shared" ca="1" si="272"/>
        <v>1.9524626782000464E-4</v>
      </c>
      <c r="AI945" s="14">
        <f t="shared" ca="1" si="273"/>
        <v>-6.3833454955648222E-3</v>
      </c>
      <c r="AJ945" s="14">
        <f t="shared" ca="1" si="274"/>
        <v>-3.9740328649514108E-2</v>
      </c>
      <c r="AK945" s="14">
        <f t="shared" ca="1" si="275"/>
        <v>4.2952591290447584E-3</v>
      </c>
    </row>
    <row r="946" spans="1:37" x14ac:dyDescent="0.2">
      <c r="A946" s="13">
        <f ca="1">IF(OFFSET(STATIC!$A$6,MATCH($A$16, STATIC!$A$6:$A$2307,0)+ROW()-ROW($A$16),0)&gt;$A$12, OFFSET(STATIC!$A$6,MATCH($A$16, STATIC!$A$6:$A$2307,0)+ROW()-ROW($A$16),0), FALSE)</f>
        <v>42103</v>
      </c>
      <c r="B946" s="7">
        <f ca="1">OFFSET(STATIC!$B$6,MATCH('Data Manipulation'!$A946,STATIC!$A$6:$A$2307, 0)-1,3*(COLUMN()-COLUMN($B$16)))</f>
        <v>242.91</v>
      </c>
      <c r="C946" s="7">
        <f ca="1">OFFSET(STATIC!$B$6,MATCH('Data Manipulation'!$A946,STATIC!$A$6:$A$2307, 0)-1,3*(COLUMN()-COLUMN($B$16)))</f>
        <v>298.36</v>
      </c>
      <c r="D946" s="7">
        <f ca="1">OFFSET(STATIC!$B$6,MATCH('Data Manipulation'!$A946,STATIC!$A$6:$A$2307, 0)-1,3*(COLUMN()-COLUMN($B$16)))</f>
        <v>2091.1799999999998</v>
      </c>
      <c r="E946" s="7">
        <f ca="1">OFFSET(STATIC!$B$6,MATCH('Data Manipulation'!$A946,STATIC!$A$6:$A$2307, 0)-1,3*(COLUMN()-COLUMN($B$16)))*$J946</f>
        <v>4034.4135719999999</v>
      </c>
      <c r="F946" s="7">
        <f ca="1">OFFSET(STATIC!$B$6,MATCH('Data Manipulation'!$A946,STATIC!$A$6:$A$2307, 0)-1,3*(COLUMN()-COLUMN($B$16)))</f>
        <v>1195.05</v>
      </c>
      <c r="G946" s="7">
        <f ca="1">OFFSET(STATIC!$B$6,MATCH('Data Manipulation'!$A946,STATIC!$A$6:$A$2307, 0)-1,3*(COLUMN()-COLUMN($B$16)))</f>
        <v>50.79</v>
      </c>
      <c r="H946" s="7">
        <f ca="1">OFFSET(STATIC!$B$6,MATCH('Data Manipulation'!$A946,STATIC!$A$6:$A$2307, 0)-1,3*(COLUMN()-COLUMN($B$16)))</f>
        <v>31.946750000000002</v>
      </c>
      <c r="I946" s="7">
        <f ca="1">OFFSET(STATIC!$B$6,MATCH('Data Manipulation'!$A946,STATIC!$A$6:$A$2307, 0)-1,3*(COLUMN()-COLUMN($B$16)))</f>
        <v>176.49</v>
      </c>
      <c r="J946" s="7">
        <f ca="1">OFFSET(STATIC!$B$6,MATCH('Data Manipulation'!$A946,STATIC!$A$6:$A$2307, 0)-1,3*(COLUMN()-COLUMN($B$16)))</f>
        <v>1.0668</v>
      </c>
      <c r="K946" s="7">
        <f ca="1">OFFSET(STATIC!$B$6,MATCH('Data Manipulation'!$A946,STATIC!$A$6:$A$2307, 0)-1,3*(COLUMN()-COLUMN($B$16)))</f>
        <v>1.4734</v>
      </c>
      <c r="L946" s="7">
        <f ca="1">OFFSET(STATIC!$B$6,MATCH('Data Manipulation'!$A946,STATIC!$A$6:$A$2307, 0)-1,3*(COLUMN()-COLUMN($B$16)))</f>
        <v>1.0242</v>
      </c>
      <c r="M946" s="7">
        <f ca="1">OFFSET(STATIC!$B$6,MATCH('Data Manipulation'!$A946,STATIC!$A$6:$A$2307, 0)-1,3*(COLUMN()-COLUMN($B$16)))</f>
        <v>8.3059999999999991E-3</v>
      </c>
      <c r="N946" s="7">
        <f ca="1">OFFSET(STATIC!$B$6,MATCH('Data Manipulation'!$A946,STATIC!$A$6:$A$2307, 0)-1,3*(COLUMN()-COLUMN($B$16)))*$J946</f>
        <v>246.80492675999997</v>
      </c>
      <c r="O946" s="7">
        <f ca="1">OFFSET(STATIC!$B$6,MATCH('Data Manipulation'!$A946,STATIC!$A$6:$A$2307, 0)-1,3*(COLUMN()-COLUMN($B$16)))</f>
        <v>1946.07</v>
      </c>
      <c r="P946" s="7">
        <f ca="1">OFFSET(STATIC!$B$6,MATCH('Data Manipulation'!$A946,STATIC!$A$6:$A$2307, 0)-1,3*(COLUMN()-COLUMN($B$16)))*$J946</f>
        <v>260.80091604</v>
      </c>
      <c r="Q946" s="7">
        <f ca="1">OFFSET(STATIC!$B$6,MATCH('Data Manipulation'!$A946,STATIC!$A$6:$A$2307, 0)-1,3*(COLUMN()-COLUMN($B$16)))</f>
        <v>13.09</v>
      </c>
      <c r="R946" s="7">
        <f ca="1">OFFSET(STATIC!$B$6,MATCH('Data Manipulation'!$A946,STATIC!$A$6:$A$2307, 0)-1,3*(COLUMN()-COLUMN($B$16)))</f>
        <v>4974.5649999999996</v>
      </c>
      <c r="U946" s="14">
        <f t="shared" ca="1" si="259"/>
        <v>-1.3087586094006582E-2</v>
      </c>
      <c r="V946" s="14">
        <f t="shared" ca="1" si="260"/>
        <v>1.8811028999806061E-2</v>
      </c>
      <c r="W946" s="14">
        <f t="shared" ca="1" si="261"/>
        <v>4.4475616557317519E-3</v>
      </c>
      <c r="X946" s="14">
        <f t="shared" ca="1" si="262"/>
        <v>-3.6463717149695131E-3</v>
      </c>
      <c r="Y946" s="14">
        <f t="shared" ca="1" si="263"/>
        <v>-6.4641466198892376E-3</v>
      </c>
      <c r="Z946" s="14">
        <f t="shared" ca="1" si="264"/>
        <v>7.3115630533797434E-3</v>
      </c>
      <c r="AA946" s="14">
        <f t="shared" ca="1" si="265"/>
        <v>-1.1507790939261055E-2</v>
      </c>
      <c r="AB946" s="14">
        <f t="shared" ca="1" si="266"/>
        <v>-7.36314496181864E-4</v>
      </c>
      <c r="AC946" s="14">
        <f t="shared" ca="1" si="267"/>
        <v>-1.4055241385668587E-2</v>
      </c>
      <c r="AD946" s="14">
        <f t="shared" ca="1" si="268"/>
        <v>-1.2343753911171549E-2</v>
      </c>
      <c r="AE946" s="14">
        <f t="shared" ca="1" si="269"/>
        <v>-1.3094905582782906E-2</v>
      </c>
      <c r="AF946" s="14">
        <f t="shared" ca="1" si="270"/>
        <v>-3.7252942199147631E-3</v>
      </c>
      <c r="AG946" s="14">
        <f t="shared" ca="1" si="271"/>
        <v>-1.4719380143779055E-2</v>
      </c>
      <c r="AH946" s="14">
        <f t="shared" ca="1" si="272"/>
        <v>-2.7556072456688587E-3</v>
      </c>
      <c r="AI946" s="14">
        <f t="shared" ca="1" si="273"/>
        <v>-1.4609347396847192E-2</v>
      </c>
      <c r="AJ946" s="14">
        <f t="shared" ca="1" si="274"/>
        <v>-6.5779156883855633E-2</v>
      </c>
      <c r="AK946" s="14">
        <f t="shared" ca="1" si="275"/>
        <v>4.7845081883299018E-3</v>
      </c>
    </row>
    <row r="947" spans="1:37" x14ac:dyDescent="0.2">
      <c r="A947" s="13">
        <f ca="1">IF(OFFSET(STATIC!$A$6,MATCH($A$16, STATIC!$A$6:$A$2307,0)+ROW()-ROW($A$16),0)&gt;$A$12, OFFSET(STATIC!$A$6,MATCH($A$16, STATIC!$A$6:$A$2307,0)+ROW()-ROW($A$16),0), FALSE)</f>
        <v>42102</v>
      </c>
      <c r="B947" s="7">
        <f ca="1">OFFSET(STATIC!$B$6,MATCH('Data Manipulation'!$A947,STATIC!$A$6:$A$2307, 0)-1,3*(COLUMN()-COLUMN($B$16)))</f>
        <v>246.11</v>
      </c>
      <c r="C947" s="7">
        <f ca="1">OFFSET(STATIC!$B$6,MATCH('Data Manipulation'!$A947,STATIC!$A$6:$A$2307, 0)-1,3*(COLUMN()-COLUMN($B$16)))</f>
        <v>292.8</v>
      </c>
      <c r="D947" s="7">
        <f ca="1">OFFSET(STATIC!$B$6,MATCH('Data Manipulation'!$A947,STATIC!$A$6:$A$2307, 0)-1,3*(COLUMN()-COLUMN($B$16)))</f>
        <v>2081.9</v>
      </c>
      <c r="E947" s="7">
        <f ca="1">OFFSET(STATIC!$B$6,MATCH('Data Manipulation'!$A947,STATIC!$A$6:$A$2307, 0)-1,3*(COLUMN()-COLUMN($B$16)))*$J947</f>
        <v>4049.1513970000005</v>
      </c>
      <c r="F947" s="7">
        <f ca="1">OFFSET(STATIC!$B$6,MATCH('Data Manipulation'!$A947,STATIC!$A$6:$A$2307, 0)-1,3*(COLUMN()-COLUMN($B$16)))</f>
        <v>1202.8</v>
      </c>
      <c r="G947" s="7">
        <f ca="1">OFFSET(STATIC!$B$6,MATCH('Data Manipulation'!$A947,STATIC!$A$6:$A$2307, 0)-1,3*(COLUMN()-COLUMN($B$16)))</f>
        <v>50.42</v>
      </c>
      <c r="H947" s="7">
        <f ca="1">OFFSET(STATIC!$B$6,MATCH('Data Manipulation'!$A947,STATIC!$A$6:$A$2307, 0)-1,3*(COLUMN()-COLUMN($B$16)))</f>
        <v>32.316510000000001</v>
      </c>
      <c r="I947" s="7">
        <f ca="1">OFFSET(STATIC!$B$6,MATCH('Data Manipulation'!$A947,STATIC!$A$6:$A$2307, 0)-1,3*(COLUMN()-COLUMN($B$16)))</f>
        <v>176.62</v>
      </c>
      <c r="J947" s="7">
        <f ca="1">OFFSET(STATIC!$B$6,MATCH('Data Manipulation'!$A947,STATIC!$A$6:$A$2307, 0)-1,3*(COLUMN()-COLUMN($B$16)))</f>
        <v>1.0819000000000001</v>
      </c>
      <c r="K947" s="7">
        <f ca="1">OFFSET(STATIC!$B$6,MATCH('Data Manipulation'!$A947,STATIC!$A$6:$A$2307, 0)-1,3*(COLUMN()-COLUMN($B$16)))</f>
        <v>1.4917</v>
      </c>
      <c r="L947" s="7">
        <f ca="1">OFFSET(STATIC!$B$6,MATCH('Data Manipulation'!$A947,STATIC!$A$6:$A$2307, 0)-1,3*(COLUMN()-COLUMN($B$16)))</f>
        <v>1.0377000000000001</v>
      </c>
      <c r="M947" s="7">
        <f ca="1">OFFSET(STATIC!$B$6,MATCH('Data Manipulation'!$A947,STATIC!$A$6:$A$2307, 0)-1,3*(COLUMN()-COLUMN($B$16)))</f>
        <v>8.3370000000000007E-3</v>
      </c>
      <c r="N947" s="7">
        <f ca="1">OFFSET(STATIC!$B$6,MATCH('Data Manipulation'!$A947,STATIC!$A$6:$A$2307, 0)-1,3*(COLUMN()-COLUMN($B$16)))*$J947</f>
        <v>250.46461036000002</v>
      </c>
      <c r="O947" s="7">
        <f ca="1">OFFSET(STATIC!$B$6,MATCH('Data Manipulation'!$A947,STATIC!$A$6:$A$2307, 0)-1,3*(COLUMN()-COLUMN($B$16)))</f>
        <v>1951.44</v>
      </c>
      <c r="P947" s="7">
        <f ca="1">OFFSET(STATIC!$B$6,MATCH('Data Manipulation'!$A947,STATIC!$A$6:$A$2307, 0)-1,3*(COLUMN()-COLUMN($B$16)))*$J947</f>
        <v>264.63901501999999</v>
      </c>
      <c r="Q947" s="7">
        <f ca="1">OFFSET(STATIC!$B$6,MATCH('Data Manipulation'!$A947,STATIC!$A$6:$A$2307, 0)-1,3*(COLUMN()-COLUMN($B$16)))</f>
        <v>13.98</v>
      </c>
      <c r="R947" s="7">
        <f ca="1">OFFSET(STATIC!$B$6,MATCH('Data Manipulation'!$A947,STATIC!$A$6:$A$2307, 0)-1,3*(COLUMN()-COLUMN($B$16)))</f>
        <v>4950.8209999999999</v>
      </c>
      <c r="U947" s="14">
        <f t="shared" ca="1" si="259"/>
        <v>-3.5210407209652399E-2</v>
      </c>
      <c r="V947" s="14">
        <f t="shared" ca="1" si="260"/>
        <v>3.6519446827712944E-2</v>
      </c>
      <c r="W947" s="14">
        <f t="shared" ca="1" si="261"/>
        <v>2.6790260911049436E-3</v>
      </c>
      <c r="X947" s="14">
        <f t="shared" ca="1" si="262"/>
        <v>-9.9002423479997072E-3</v>
      </c>
      <c r="Y947" s="14">
        <f t="shared" ca="1" si="263"/>
        <v>-7.1658171390640039E-3</v>
      </c>
      <c r="Z947" s="14">
        <f t="shared" ca="1" si="264"/>
        <v>-6.8225685830084731E-2</v>
      </c>
      <c r="AA947" s="14">
        <f t="shared" ca="1" si="265"/>
        <v>-3.8700861002190388E-3</v>
      </c>
      <c r="AB947" s="14">
        <f t="shared" ca="1" si="266"/>
        <v>-5.8710793008987395E-3</v>
      </c>
      <c r="AC947" s="14">
        <f t="shared" ca="1" si="267"/>
        <v>-2.9533939326341629E-3</v>
      </c>
      <c r="AD947" s="14">
        <f t="shared" ca="1" si="268"/>
        <v>4.2996371243976981E-3</v>
      </c>
      <c r="AE947" s="14">
        <f t="shared" ca="1" si="269"/>
        <v>-1.9271536001055692E-4</v>
      </c>
      <c r="AF947" s="14">
        <f t="shared" ca="1" si="270"/>
        <v>2.8828848795253914E-3</v>
      </c>
      <c r="AG947" s="14">
        <f t="shared" ca="1" si="271"/>
        <v>-1.0490245225485654E-4</v>
      </c>
      <c r="AH947" s="14">
        <f t="shared" ca="1" si="272"/>
        <v>3.177645801238809E-4</v>
      </c>
      <c r="AI947" s="14">
        <f t="shared" ca="1" si="273"/>
        <v>-2.3260657126769517E-3</v>
      </c>
      <c r="AJ947" s="14">
        <f t="shared" ca="1" si="274"/>
        <v>-5.5647178714391482E-2</v>
      </c>
      <c r="AK947" s="14">
        <f t="shared" ca="1" si="275"/>
        <v>8.2318229014719021E-3</v>
      </c>
    </row>
    <row r="948" spans="1:37" x14ac:dyDescent="0.2">
      <c r="A948" s="13">
        <f ca="1">IF(OFFSET(STATIC!$A$6,MATCH($A$16, STATIC!$A$6:$A$2307,0)+ROW()-ROW($A$16),0)&gt;$A$12, OFFSET(STATIC!$A$6,MATCH($A$16, STATIC!$A$6:$A$2307,0)+ROW()-ROW($A$16),0), FALSE)</f>
        <v>42101</v>
      </c>
      <c r="B948" s="7">
        <f ca="1">OFFSET(STATIC!$B$6,MATCH('Data Manipulation'!$A948,STATIC!$A$6:$A$2307, 0)-1,3*(COLUMN()-COLUMN($B$16)))</f>
        <v>254.93</v>
      </c>
      <c r="C948" s="7">
        <f ca="1">OFFSET(STATIC!$B$6,MATCH('Data Manipulation'!$A948,STATIC!$A$6:$A$2307, 0)-1,3*(COLUMN()-COLUMN($B$16)))</f>
        <v>282.3</v>
      </c>
      <c r="D948" s="7">
        <f ca="1">OFFSET(STATIC!$B$6,MATCH('Data Manipulation'!$A948,STATIC!$A$6:$A$2307, 0)-1,3*(COLUMN()-COLUMN($B$16)))</f>
        <v>2076.33</v>
      </c>
      <c r="E948" s="7">
        <f ca="1">OFFSET(STATIC!$B$6,MATCH('Data Manipulation'!$A948,STATIC!$A$6:$A$2307, 0)-1,3*(COLUMN()-COLUMN($B$16)))*$J948</f>
        <v>4089.4380719999995</v>
      </c>
      <c r="F948" s="7">
        <f ca="1">OFFSET(STATIC!$B$6,MATCH('Data Manipulation'!$A948,STATIC!$A$6:$A$2307, 0)-1,3*(COLUMN()-COLUMN($B$16)))</f>
        <v>1211.45</v>
      </c>
      <c r="G948" s="7">
        <f ca="1">OFFSET(STATIC!$B$6,MATCH('Data Manipulation'!$A948,STATIC!$A$6:$A$2307, 0)-1,3*(COLUMN()-COLUMN($B$16)))</f>
        <v>53.98</v>
      </c>
      <c r="H948" s="7">
        <f ca="1">OFFSET(STATIC!$B$6,MATCH('Data Manipulation'!$A948,STATIC!$A$6:$A$2307, 0)-1,3*(COLUMN()-COLUMN($B$16)))</f>
        <v>32.44182</v>
      </c>
      <c r="I948" s="7">
        <f ca="1">OFFSET(STATIC!$B$6,MATCH('Data Manipulation'!$A948,STATIC!$A$6:$A$2307, 0)-1,3*(COLUMN()-COLUMN($B$16)))</f>
        <v>177.66</v>
      </c>
      <c r="J948" s="7">
        <f ca="1">OFFSET(STATIC!$B$6,MATCH('Data Manipulation'!$A948,STATIC!$A$6:$A$2307, 0)-1,3*(COLUMN()-COLUMN($B$16)))</f>
        <v>1.0851</v>
      </c>
      <c r="K948" s="7">
        <f ca="1">OFFSET(STATIC!$B$6,MATCH('Data Manipulation'!$A948,STATIC!$A$6:$A$2307, 0)-1,3*(COLUMN()-COLUMN($B$16)))</f>
        <v>1.4853000000000001</v>
      </c>
      <c r="L948" s="7">
        <f ca="1">OFFSET(STATIC!$B$6,MATCH('Data Manipulation'!$A948,STATIC!$A$6:$A$2307, 0)-1,3*(COLUMN()-COLUMN($B$16)))</f>
        <v>1.0379</v>
      </c>
      <c r="M948" s="7">
        <f ca="1">OFFSET(STATIC!$B$6,MATCH('Data Manipulation'!$A948,STATIC!$A$6:$A$2307, 0)-1,3*(COLUMN()-COLUMN($B$16)))</f>
        <v>8.3129999999999992E-3</v>
      </c>
      <c r="N948" s="7">
        <f ca="1">OFFSET(STATIC!$B$6,MATCH('Data Manipulation'!$A948,STATIC!$A$6:$A$2307, 0)-1,3*(COLUMN()-COLUMN($B$16)))*$J948</f>
        <v>250.49088609</v>
      </c>
      <c r="O948" s="7">
        <f ca="1">OFFSET(STATIC!$B$6,MATCH('Data Manipulation'!$A948,STATIC!$A$6:$A$2307, 0)-1,3*(COLUMN()-COLUMN($B$16)))</f>
        <v>1950.82</v>
      </c>
      <c r="P948" s="7">
        <f ca="1">OFFSET(STATIC!$B$6,MATCH('Data Manipulation'!$A948,STATIC!$A$6:$A$2307, 0)-1,3*(COLUMN()-COLUMN($B$16)))*$J948</f>
        <v>265.25529924</v>
      </c>
      <c r="Q948" s="7">
        <f ca="1">OFFSET(STATIC!$B$6,MATCH('Data Manipulation'!$A948,STATIC!$A$6:$A$2307, 0)-1,3*(COLUMN()-COLUMN($B$16)))</f>
        <v>14.78</v>
      </c>
      <c r="R948" s="7">
        <f ca="1">OFFSET(STATIC!$B$6,MATCH('Data Manipulation'!$A948,STATIC!$A$6:$A$2307, 0)-1,3*(COLUMN()-COLUMN($B$16)))</f>
        <v>4910.2340000000004</v>
      </c>
      <c r="U948" s="14">
        <f t="shared" ca="1" si="259"/>
        <v>1.3738692275032196E-3</v>
      </c>
      <c r="V948" s="14">
        <f t="shared" ca="1" si="260"/>
        <v>-7.7900928127781516E-4</v>
      </c>
      <c r="W948" s="14">
        <f t="shared" ca="1" si="261"/>
        <v>-2.0640140117176337E-3</v>
      </c>
      <c r="X948" s="14">
        <f t="shared" ca="1" si="262"/>
        <v>1.1916396024020735E-3</v>
      </c>
      <c r="Y948" s="14">
        <f t="shared" ca="1" si="263"/>
        <v>-6.8279304425086429E-3</v>
      </c>
      <c r="Z948" s="14">
        <f t="shared" ca="1" si="264"/>
        <v>3.4681199084502956E-2</v>
      </c>
      <c r="AA948" s="14">
        <f t="shared" ca="1" si="265"/>
        <v>-5.7574228945975435E-3</v>
      </c>
      <c r="AB948" s="14">
        <f t="shared" ca="1" si="266"/>
        <v>5.3050522296930981E-3</v>
      </c>
      <c r="AC948" s="14">
        <f t="shared" ca="1" si="267"/>
        <v>-1.309242780039801E-2</v>
      </c>
      <c r="AD948" s="14">
        <f t="shared" ca="1" si="268"/>
        <v>-6.1080164390910352E-3</v>
      </c>
      <c r="AE948" s="14">
        <f t="shared" ca="1" si="269"/>
        <v>-1.00657514780079E-2</v>
      </c>
      <c r="AF948" s="14">
        <f t="shared" ca="1" si="270"/>
        <v>-9.5774705517394261E-3</v>
      </c>
      <c r="AG948" s="14">
        <f t="shared" ca="1" si="271"/>
        <v>-1.1625005498479652E-2</v>
      </c>
      <c r="AH948" s="14">
        <f t="shared" ca="1" si="272"/>
        <v>8.1024398929158668E-4</v>
      </c>
      <c r="AI948" s="14">
        <f t="shared" ca="1" si="273"/>
        <v>-1.217116990521426E-2</v>
      </c>
      <c r="AJ948" s="14">
        <f t="shared" ca="1" si="274"/>
        <v>2.710028758865158E-3</v>
      </c>
      <c r="AK948" s="14">
        <f t="shared" ca="1" si="275"/>
        <v>-1.4414580451267193E-3</v>
      </c>
    </row>
    <row r="949" spans="1:37" x14ac:dyDescent="0.2">
      <c r="A949" s="13">
        <f ca="1">IF(OFFSET(STATIC!$A$6,MATCH($A$16, STATIC!$A$6:$A$2307,0)+ROW()-ROW($A$16),0)&gt;$A$12, OFFSET(STATIC!$A$6,MATCH($A$16, STATIC!$A$6:$A$2307,0)+ROW()-ROW($A$16),0), FALSE)</f>
        <v>42100</v>
      </c>
      <c r="B949" s="7">
        <f ca="1">OFFSET(STATIC!$B$6,MATCH('Data Manipulation'!$A949,STATIC!$A$6:$A$2307, 0)-1,3*(COLUMN()-COLUMN($B$16)))</f>
        <v>254.58</v>
      </c>
      <c r="C949" s="7">
        <f ca="1">OFFSET(STATIC!$B$6,MATCH('Data Manipulation'!$A949,STATIC!$A$6:$A$2307, 0)-1,3*(COLUMN()-COLUMN($B$16)))</f>
        <v>282.52</v>
      </c>
      <c r="D949" s="7">
        <f ca="1">OFFSET(STATIC!$B$6,MATCH('Data Manipulation'!$A949,STATIC!$A$6:$A$2307, 0)-1,3*(COLUMN()-COLUMN($B$16)))</f>
        <v>2080.62</v>
      </c>
      <c r="E949" s="7">
        <f ca="1">OFFSET(STATIC!$B$6,MATCH('Data Manipulation'!$A949,STATIC!$A$6:$A$2307, 0)-1,3*(COLUMN()-COLUMN($B$16)))*$J949</f>
        <v>4084.5678379999999</v>
      </c>
      <c r="F949" s="7">
        <f ca="1">OFFSET(STATIC!$B$6,MATCH('Data Manipulation'!$A949,STATIC!$A$6:$A$2307, 0)-1,3*(COLUMN()-COLUMN($B$16)))</f>
        <v>1219.75</v>
      </c>
      <c r="G949" s="7">
        <f ca="1">OFFSET(STATIC!$B$6,MATCH('Data Manipulation'!$A949,STATIC!$A$6:$A$2307, 0)-1,3*(COLUMN()-COLUMN($B$16)))</f>
        <v>52.14</v>
      </c>
      <c r="H949" s="7">
        <f ca="1">OFFSET(STATIC!$B$6,MATCH('Data Manipulation'!$A949,STATIC!$A$6:$A$2307, 0)-1,3*(COLUMN()-COLUMN($B$16)))</f>
        <v>32.62914</v>
      </c>
      <c r="I949" s="7">
        <f ca="1">OFFSET(STATIC!$B$6,MATCH('Data Manipulation'!$A949,STATIC!$A$6:$A$2307, 0)-1,3*(COLUMN()-COLUMN($B$16)))</f>
        <v>176.72</v>
      </c>
      <c r="J949" s="7">
        <f ca="1">OFFSET(STATIC!$B$6,MATCH('Data Manipulation'!$A949,STATIC!$A$6:$A$2307, 0)-1,3*(COLUMN()-COLUMN($B$16)))</f>
        <v>1.0993999999999999</v>
      </c>
      <c r="K949" s="7">
        <f ca="1">OFFSET(STATIC!$B$6,MATCH('Data Manipulation'!$A949,STATIC!$A$6:$A$2307, 0)-1,3*(COLUMN()-COLUMN($B$16)))</f>
        <v>1.4944</v>
      </c>
      <c r="L949" s="7">
        <f ca="1">OFFSET(STATIC!$B$6,MATCH('Data Manipulation'!$A949,STATIC!$A$6:$A$2307, 0)-1,3*(COLUMN()-COLUMN($B$16)))</f>
        <v>1.0484</v>
      </c>
      <c r="M949" s="7">
        <f ca="1">OFFSET(STATIC!$B$6,MATCH('Data Manipulation'!$A949,STATIC!$A$6:$A$2307, 0)-1,3*(COLUMN()-COLUMN($B$16)))</f>
        <v>8.3929999999999994E-3</v>
      </c>
      <c r="N949" s="7">
        <f ca="1">OFFSET(STATIC!$B$6,MATCH('Data Manipulation'!$A949,STATIC!$A$6:$A$2307, 0)-1,3*(COLUMN()-COLUMN($B$16)))*$J949</f>
        <v>253.41983555999997</v>
      </c>
      <c r="O949" s="7">
        <f ca="1">OFFSET(STATIC!$B$6,MATCH('Data Manipulation'!$A949,STATIC!$A$6:$A$2307, 0)-1,3*(COLUMN()-COLUMN($B$16)))</f>
        <v>1949.24</v>
      </c>
      <c r="P949" s="7">
        <f ca="1">OFFSET(STATIC!$B$6,MATCH('Data Manipulation'!$A949,STATIC!$A$6:$A$2307, 0)-1,3*(COLUMN()-COLUMN($B$16)))*$J949</f>
        <v>268.50349361999997</v>
      </c>
      <c r="Q949" s="7">
        <f ca="1">OFFSET(STATIC!$B$6,MATCH('Data Manipulation'!$A949,STATIC!$A$6:$A$2307, 0)-1,3*(COLUMN()-COLUMN($B$16)))</f>
        <v>14.74</v>
      </c>
      <c r="R949" s="7">
        <f ca="1">OFFSET(STATIC!$B$6,MATCH('Data Manipulation'!$A949,STATIC!$A$6:$A$2307, 0)-1,3*(COLUMN()-COLUMN($B$16)))</f>
        <v>4917.317</v>
      </c>
      <c r="U949" s="14">
        <f t="shared" ca="1" si="259"/>
        <v>2.7500049280548047E-4</v>
      </c>
      <c r="V949" s="14">
        <f t="shared" ca="1" si="260"/>
        <v>1.1391266562886953E-2</v>
      </c>
      <c r="W949" s="14">
        <f t="shared" ca="1" si="261"/>
        <v>6.586997425284128E-3</v>
      </c>
      <c r="X949" s="14">
        <f t="shared" ca="1" si="262"/>
        <v>2.0942416031146851E-3</v>
      </c>
      <c r="Y949" s="14">
        <f t="shared" ca="1" si="263"/>
        <v>7.2407441868124374E-3</v>
      </c>
      <c r="Z949" s="14">
        <f t="shared" ca="1" si="264"/>
        <v>5.9259041412322619E-2</v>
      </c>
      <c r="AA949" s="14">
        <f t="shared" ca="1" si="265"/>
        <v>-9.6525692890030053E-3</v>
      </c>
      <c r="AB949" s="14">
        <f t="shared" ca="1" si="266"/>
        <v>0</v>
      </c>
      <c r="AC949" s="14">
        <f t="shared" ca="1" si="267"/>
        <v>2.0942416031146851E-3</v>
      </c>
      <c r="AD949" s="14">
        <f t="shared" ca="1" si="268"/>
        <v>3.1500310890308658E-3</v>
      </c>
      <c r="AE949" s="14">
        <f t="shared" ca="1" si="269"/>
        <v>-2.0010488358038507E-3</v>
      </c>
      <c r="AF949" s="14">
        <f t="shared" ca="1" si="270"/>
        <v>-9.527212820197305E-4</v>
      </c>
      <c r="AG949" s="14">
        <f t="shared" ca="1" si="271"/>
        <v>2.0942416031146851E-3</v>
      </c>
      <c r="AH949" s="14">
        <f t="shared" ca="1" si="272"/>
        <v>-2.5464666823760548E-3</v>
      </c>
      <c r="AI949" s="14">
        <f t="shared" ca="1" si="273"/>
        <v>2.0942416031146851E-3</v>
      </c>
      <c r="AJ949" s="14">
        <f t="shared" ca="1" si="274"/>
        <v>4.7602946063001195E-3</v>
      </c>
      <c r="AK949" s="14">
        <f t="shared" ca="1" si="275"/>
        <v>6.1973296965572326E-3</v>
      </c>
    </row>
    <row r="950" spans="1:37" x14ac:dyDescent="0.2">
      <c r="A950" s="13">
        <f ca="1">IF(OFFSET(STATIC!$A$6,MATCH($A$16, STATIC!$A$6:$A$2307,0)+ROW()-ROW($A$16),0)&gt;$A$12, OFFSET(STATIC!$A$6,MATCH($A$16, STATIC!$A$6:$A$2307,0)+ROW()-ROW($A$16),0), FALSE)</f>
        <v>42097</v>
      </c>
      <c r="B950" s="7">
        <f ca="1">OFFSET(STATIC!$B$6,MATCH('Data Manipulation'!$A950,STATIC!$A$6:$A$2307, 0)-1,3*(COLUMN()-COLUMN($B$16)))</f>
        <v>254.51</v>
      </c>
      <c r="C950" s="7">
        <f ca="1">OFFSET(STATIC!$B$6,MATCH('Data Manipulation'!$A950,STATIC!$A$6:$A$2307, 0)-1,3*(COLUMN()-COLUMN($B$16)))</f>
        <v>279.32</v>
      </c>
      <c r="D950" s="7">
        <f ca="1">OFFSET(STATIC!$B$6,MATCH('Data Manipulation'!$A950,STATIC!$A$6:$A$2307, 0)-1,3*(COLUMN()-COLUMN($B$16)))</f>
        <v>2066.96</v>
      </c>
      <c r="E950" s="7">
        <f ca="1">OFFSET(STATIC!$B$6,MATCH('Data Manipulation'!$A950,STATIC!$A$6:$A$2307, 0)-1,3*(COLUMN()-COLUMN($B$16)))*$J950</f>
        <v>4076.0227169999998</v>
      </c>
      <c r="F950" s="7">
        <f ca="1">OFFSET(STATIC!$B$6,MATCH('Data Manipulation'!$A950,STATIC!$A$6:$A$2307, 0)-1,3*(COLUMN()-COLUMN($B$16)))</f>
        <v>1210.95</v>
      </c>
      <c r="G950" s="7">
        <f ca="1">OFFSET(STATIC!$B$6,MATCH('Data Manipulation'!$A950,STATIC!$A$6:$A$2307, 0)-1,3*(COLUMN()-COLUMN($B$16)))</f>
        <v>49.14</v>
      </c>
      <c r="H950" s="7">
        <f ca="1">OFFSET(STATIC!$B$6,MATCH('Data Manipulation'!$A950,STATIC!$A$6:$A$2307, 0)-1,3*(COLUMN()-COLUMN($B$16)))</f>
        <v>32.945619999999998</v>
      </c>
      <c r="I950" s="7">
        <f ca="1">OFFSET(STATIC!$B$6,MATCH('Data Manipulation'!$A950,STATIC!$A$6:$A$2307, 0)-1,3*(COLUMN()-COLUMN($B$16)))</f>
        <v>176.72</v>
      </c>
      <c r="J950" s="7">
        <f ca="1">OFFSET(STATIC!$B$6,MATCH('Data Manipulation'!$A950,STATIC!$A$6:$A$2307, 0)-1,3*(COLUMN()-COLUMN($B$16)))</f>
        <v>1.0971</v>
      </c>
      <c r="K950" s="7">
        <f ca="1">OFFSET(STATIC!$B$6,MATCH('Data Manipulation'!$A950,STATIC!$A$6:$A$2307, 0)-1,3*(COLUMN()-COLUMN($B$16)))</f>
        <v>1.4897</v>
      </c>
      <c r="L950" s="7">
        <f ca="1">OFFSET(STATIC!$B$6,MATCH('Data Manipulation'!$A950,STATIC!$A$6:$A$2307, 0)-1,3*(COLUMN()-COLUMN($B$16)))</f>
        <v>1.0505</v>
      </c>
      <c r="M950" s="7">
        <f ca="1">OFFSET(STATIC!$B$6,MATCH('Data Manipulation'!$A950,STATIC!$A$6:$A$2307, 0)-1,3*(COLUMN()-COLUMN($B$16)))</f>
        <v>8.4010000000000005E-3</v>
      </c>
      <c r="N950" s="7">
        <f ca="1">OFFSET(STATIC!$B$6,MATCH('Data Manipulation'!$A950,STATIC!$A$6:$A$2307, 0)-1,3*(COLUMN()-COLUMN($B$16)))*$J950</f>
        <v>252.88966853999997</v>
      </c>
      <c r="O950" s="7">
        <f ca="1">OFFSET(STATIC!$B$6,MATCH('Data Manipulation'!$A950,STATIC!$A$6:$A$2307, 0)-1,3*(COLUMN()-COLUMN($B$16)))</f>
        <v>1954.21</v>
      </c>
      <c r="P950" s="7">
        <f ca="1">OFFSET(STATIC!$B$6,MATCH('Data Manipulation'!$A950,STATIC!$A$6:$A$2307, 0)-1,3*(COLUMN()-COLUMN($B$16)))*$J950</f>
        <v>267.94177083</v>
      </c>
      <c r="Q950" s="7">
        <f ca="1">OFFSET(STATIC!$B$6,MATCH('Data Manipulation'!$A950,STATIC!$A$6:$A$2307, 0)-1,3*(COLUMN()-COLUMN($B$16)))</f>
        <v>14.67</v>
      </c>
      <c r="R950" s="7">
        <f ca="1">OFFSET(STATIC!$B$6,MATCH('Data Manipulation'!$A950,STATIC!$A$6:$A$2307, 0)-1,3*(COLUMN()-COLUMN($B$16)))</f>
        <v>4886.9369999999999</v>
      </c>
      <c r="U950" s="14">
        <f t="shared" ca="1" si="259"/>
        <v>9.6333012333859255E-3</v>
      </c>
      <c r="V950" s="14">
        <f t="shared" ca="1" si="260"/>
        <v>1.4321518105401526E-4</v>
      </c>
      <c r="W950" s="14">
        <f t="shared" ca="1" si="261"/>
        <v>0</v>
      </c>
      <c r="X950" s="14">
        <f t="shared" ca="1" si="262"/>
        <v>8.3291864075572299E-3</v>
      </c>
      <c r="Y950" s="14">
        <f t="shared" ca="1" si="263"/>
        <v>9.0752854344313162E-3</v>
      </c>
      <c r="Z950" s="14">
        <f t="shared" ca="1" si="264"/>
        <v>0</v>
      </c>
      <c r="AA950" s="14">
        <f t="shared" ca="1" si="265"/>
        <v>0</v>
      </c>
      <c r="AB950" s="14">
        <f t="shared" ca="1" si="266"/>
        <v>0</v>
      </c>
      <c r="AC950" s="14">
        <f t="shared" ca="1" si="267"/>
        <v>8.3291864075572299E-3</v>
      </c>
      <c r="AD950" s="14">
        <f t="shared" ca="1" si="268"/>
        <v>3.5641071991048012E-3</v>
      </c>
      <c r="AE950" s="14">
        <f t="shared" ca="1" si="269"/>
        <v>7.260947157887907E-3</v>
      </c>
      <c r="AF950" s="14">
        <f t="shared" ca="1" si="270"/>
        <v>5.7299906089408994E-3</v>
      </c>
      <c r="AG950" s="14">
        <f t="shared" ca="1" si="271"/>
        <v>8.3291864075572299E-3</v>
      </c>
      <c r="AH950" s="14">
        <f t="shared" ca="1" si="272"/>
        <v>3.0185569219551389E-3</v>
      </c>
      <c r="AI950" s="14">
        <f t="shared" ca="1" si="273"/>
        <v>8.3291864075570095E-3</v>
      </c>
      <c r="AJ950" s="14">
        <f t="shared" ca="1" si="274"/>
        <v>0</v>
      </c>
      <c r="AK950" s="14">
        <f t="shared" ca="1" si="275"/>
        <v>0</v>
      </c>
    </row>
    <row r="951" spans="1:37" x14ac:dyDescent="0.2">
      <c r="A951" s="13">
        <f ca="1">IF(OFFSET(STATIC!$A$6,MATCH($A$16, STATIC!$A$6:$A$2307,0)+ROW()-ROW($A$16),0)&gt;$A$12, OFFSET(STATIC!$A$6,MATCH($A$16, STATIC!$A$6:$A$2307,0)+ROW()-ROW($A$16),0), FALSE)</f>
        <v>42096</v>
      </c>
      <c r="B951" s="7">
        <f ca="1">OFFSET(STATIC!$B$6,MATCH('Data Manipulation'!$A951,STATIC!$A$6:$A$2307, 0)-1,3*(COLUMN()-COLUMN($B$16)))</f>
        <v>252.07</v>
      </c>
      <c r="C951" s="7">
        <f ca="1">OFFSET(STATIC!$B$6,MATCH('Data Manipulation'!$A951,STATIC!$A$6:$A$2307, 0)-1,3*(COLUMN()-COLUMN($B$16)))</f>
        <v>279.27999999999997</v>
      </c>
      <c r="D951" s="7">
        <f ca="1">OFFSET(STATIC!$B$6,MATCH('Data Manipulation'!$A951,STATIC!$A$6:$A$2307, 0)-1,3*(COLUMN()-COLUMN($B$16)))</f>
        <v>2066.96</v>
      </c>
      <c r="E951" s="7">
        <f ca="1">OFFSET(STATIC!$B$6,MATCH('Data Manipulation'!$A951,STATIC!$A$6:$A$2307, 0)-1,3*(COLUMN()-COLUMN($B$16)))*$J951</f>
        <v>4042.2137600000001</v>
      </c>
      <c r="F951" s="7">
        <f ca="1">OFFSET(STATIC!$B$6,MATCH('Data Manipulation'!$A951,STATIC!$A$6:$A$2307, 0)-1,3*(COLUMN()-COLUMN($B$16)))</f>
        <v>1200.01</v>
      </c>
      <c r="G951" s="7">
        <f ca="1">OFFSET(STATIC!$B$6,MATCH('Data Manipulation'!$A951,STATIC!$A$6:$A$2307, 0)-1,3*(COLUMN()-COLUMN($B$16)))</f>
        <v>49.14</v>
      </c>
      <c r="H951" s="7">
        <f ca="1">OFFSET(STATIC!$B$6,MATCH('Data Manipulation'!$A951,STATIC!$A$6:$A$2307, 0)-1,3*(COLUMN()-COLUMN($B$16)))</f>
        <v>32.945619999999998</v>
      </c>
      <c r="I951" s="7">
        <f ca="1">OFFSET(STATIC!$B$6,MATCH('Data Manipulation'!$A951,STATIC!$A$6:$A$2307, 0)-1,3*(COLUMN()-COLUMN($B$16)))</f>
        <v>176.72</v>
      </c>
      <c r="J951" s="7">
        <f ca="1">OFFSET(STATIC!$B$6,MATCH('Data Manipulation'!$A951,STATIC!$A$6:$A$2307, 0)-1,3*(COLUMN()-COLUMN($B$16)))</f>
        <v>1.0880000000000001</v>
      </c>
      <c r="K951" s="7">
        <f ca="1">OFFSET(STATIC!$B$6,MATCH('Data Manipulation'!$A951,STATIC!$A$6:$A$2307, 0)-1,3*(COLUMN()-COLUMN($B$16)))</f>
        <v>1.4843999999999999</v>
      </c>
      <c r="L951" s="7">
        <f ca="1">OFFSET(STATIC!$B$6,MATCH('Data Manipulation'!$A951,STATIC!$A$6:$A$2307, 0)-1,3*(COLUMN()-COLUMN($B$16)))</f>
        <v>1.0428999999999999</v>
      </c>
      <c r="M951" s="7">
        <f ca="1">OFFSET(STATIC!$B$6,MATCH('Data Manipulation'!$A951,STATIC!$A$6:$A$2307, 0)-1,3*(COLUMN()-COLUMN($B$16)))</f>
        <v>8.3529999999999993E-3</v>
      </c>
      <c r="N951" s="7">
        <f ca="1">OFFSET(STATIC!$B$6,MATCH('Data Manipulation'!$A951,STATIC!$A$6:$A$2307, 0)-1,3*(COLUMN()-COLUMN($B$16)))*$J951</f>
        <v>250.7920512</v>
      </c>
      <c r="O951" s="7">
        <f ca="1">OFFSET(STATIC!$B$6,MATCH('Data Manipulation'!$A951,STATIC!$A$6:$A$2307, 0)-1,3*(COLUMN()-COLUMN($B$16)))</f>
        <v>1948.32</v>
      </c>
      <c r="P951" s="7">
        <f ca="1">OFFSET(STATIC!$B$6,MATCH('Data Manipulation'!$A951,STATIC!$A$6:$A$2307, 0)-1,3*(COLUMN()-COLUMN($B$16)))*$J951</f>
        <v>265.71930240000006</v>
      </c>
      <c r="Q951" s="7">
        <f ca="1">OFFSET(STATIC!$B$6,MATCH('Data Manipulation'!$A951,STATIC!$A$6:$A$2307, 0)-1,3*(COLUMN()-COLUMN($B$16)))</f>
        <v>14.67</v>
      </c>
      <c r="R951" s="7">
        <f ca="1">OFFSET(STATIC!$B$6,MATCH('Data Manipulation'!$A951,STATIC!$A$6:$A$2307, 0)-1,3*(COLUMN()-COLUMN($B$16)))</f>
        <v>4886.9369999999999</v>
      </c>
      <c r="U951" s="14">
        <f t="shared" ca="1" si="259"/>
        <v>2.5107265929262376E-2</v>
      </c>
      <c r="V951" s="14">
        <f t="shared" ca="1" si="260"/>
        <v>1.3191757349781723E-2</v>
      </c>
      <c r="W951" s="14">
        <f t="shared" ca="1" si="261"/>
        <v>3.5234427543923289E-3</v>
      </c>
      <c r="X951" s="14">
        <f t="shared" ca="1" si="262"/>
        <v>9.3359617659133174E-3</v>
      </c>
      <c r="Y951" s="14">
        <f t="shared" ca="1" si="263"/>
        <v>-5.4351573198271738E-3</v>
      </c>
      <c r="Z951" s="14">
        <f t="shared" ca="1" si="264"/>
        <v>-1.9148020276492445E-2</v>
      </c>
      <c r="AA951" s="14">
        <f t="shared" ca="1" si="265"/>
        <v>9.4402049979499525E-3</v>
      </c>
      <c r="AB951" s="14">
        <f t="shared" ca="1" si="266"/>
        <v>5.6588291897541756E-5</v>
      </c>
      <c r="AC951" s="14">
        <f t="shared" ca="1" si="267"/>
        <v>9.2336759469455239E-3</v>
      </c>
      <c r="AD951" s="14">
        <f t="shared" ca="1" si="268"/>
        <v>1.0110202054191713E-3</v>
      </c>
      <c r="AE951" s="14">
        <f t="shared" ca="1" si="269"/>
        <v>6.4451187464791108E-3</v>
      </c>
      <c r="AF951" s="14">
        <f t="shared" ca="1" si="270"/>
        <v>-1.7941515487979553E-3</v>
      </c>
      <c r="AG951" s="14">
        <f t="shared" ca="1" si="271"/>
        <v>5.555534373694701E-3</v>
      </c>
      <c r="AH951" s="14">
        <f t="shared" ca="1" si="272"/>
        <v>-1.6615899696595846E-3</v>
      </c>
      <c r="AI951" s="14">
        <f t="shared" ca="1" si="273"/>
        <v>8.0837698178915143E-3</v>
      </c>
      <c r="AJ951" s="14">
        <f t="shared" ca="1" si="274"/>
        <v>-2.955218412975787E-2</v>
      </c>
      <c r="AK951" s="14">
        <f t="shared" ca="1" si="275"/>
        <v>1.3737867754157892E-3</v>
      </c>
    </row>
    <row r="952" spans="1:37" x14ac:dyDescent="0.2">
      <c r="A952" s="13">
        <f ca="1">IF(OFFSET(STATIC!$A$6,MATCH($A$16, STATIC!$A$6:$A$2307,0)+ROW()-ROW($A$16),0)&gt;$A$12, OFFSET(STATIC!$A$6,MATCH($A$16, STATIC!$A$6:$A$2307,0)+ROW()-ROW($A$16),0), FALSE)</f>
        <v>42095</v>
      </c>
      <c r="B952" s="7">
        <f ca="1">OFFSET(STATIC!$B$6,MATCH('Data Manipulation'!$A952,STATIC!$A$6:$A$2307, 0)-1,3*(COLUMN()-COLUMN($B$16)))</f>
        <v>245.82</v>
      </c>
      <c r="C952" s="7">
        <f ca="1">OFFSET(STATIC!$B$6,MATCH('Data Manipulation'!$A952,STATIC!$A$6:$A$2307, 0)-1,3*(COLUMN()-COLUMN($B$16)))</f>
        <v>275.62</v>
      </c>
      <c r="D952" s="7">
        <f ca="1">OFFSET(STATIC!$B$6,MATCH('Data Manipulation'!$A952,STATIC!$A$6:$A$2307, 0)-1,3*(COLUMN()-COLUMN($B$16)))</f>
        <v>2059.69</v>
      </c>
      <c r="E952" s="7">
        <f ca="1">OFFSET(STATIC!$B$6,MATCH('Data Manipulation'!$A952,STATIC!$A$6:$A$2307, 0)-1,3*(COLUMN()-COLUMN($B$16)))*$J952</f>
        <v>4004.6514200000001</v>
      </c>
      <c r="F952" s="7">
        <f ca="1">OFFSET(STATIC!$B$6,MATCH('Data Manipulation'!$A952,STATIC!$A$6:$A$2307, 0)-1,3*(COLUMN()-COLUMN($B$16)))</f>
        <v>1206.55</v>
      </c>
      <c r="G952" s="7">
        <f ca="1">OFFSET(STATIC!$B$6,MATCH('Data Manipulation'!$A952,STATIC!$A$6:$A$2307, 0)-1,3*(COLUMN()-COLUMN($B$16)))</f>
        <v>50.09</v>
      </c>
      <c r="H952" s="7">
        <f ca="1">OFFSET(STATIC!$B$6,MATCH('Data Manipulation'!$A952,STATIC!$A$6:$A$2307, 0)-1,3*(COLUMN()-COLUMN($B$16)))</f>
        <v>32.636069999999997</v>
      </c>
      <c r="I952" s="7">
        <f ca="1">OFFSET(STATIC!$B$6,MATCH('Data Manipulation'!$A952,STATIC!$A$6:$A$2307, 0)-1,3*(COLUMN()-COLUMN($B$16)))</f>
        <v>176.71</v>
      </c>
      <c r="J952" s="7">
        <f ca="1">OFFSET(STATIC!$B$6,MATCH('Data Manipulation'!$A952,STATIC!$A$6:$A$2307, 0)-1,3*(COLUMN()-COLUMN($B$16)))</f>
        <v>1.0780000000000001</v>
      </c>
      <c r="K952" s="7">
        <f ca="1">OFFSET(STATIC!$B$6,MATCH('Data Manipulation'!$A952,STATIC!$A$6:$A$2307, 0)-1,3*(COLUMN()-COLUMN($B$16)))</f>
        <v>1.4828999999999999</v>
      </c>
      <c r="L952" s="7">
        <f ca="1">OFFSET(STATIC!$B$6,MATCH('Data Manipulation'!$A952,STATIC!$A$6:$A$2307, 0)-1,3*(COLUMN()-COLUMN($B$16)))</f>
        <v>1.0362</v>
      </c>
      <c r="M952" s="7">
        <f ca="1">OFFSET(STATIC!$B$6,MATCH('Data Manipulation'!$A952,STATIC!$A$6:$A$2307, 0)-1,3*(COLUMN()-COLUMN($B$16)))</f>
        <v>8.3680000000000004E-3</v>
      </c>
      <c r="N952" s="7">
        <f ca="1">OFFSET(STATIC!$B$6,MATCH('Data Manipulation'!$A952,STATIC!$A$6:$A$2307, 0)-1,3*(COLUMN()-COLUMN($B$16)))*$J952</f>
        <v>249.40263040000002</v>
      </c>
      <c r="O952" s="7">
        <f ca="1">OFFSET(STATIC!$B$6,MATCH('Data Manipulation'!$A952,STATIC!$A$6:$A$2307, 0)-1,3*(COLUMN()-COLUMN($B$16)))</f>
        <v>1951.56</v>
      </c>
      <c r="P952" s="7">
        <f ca="1">OFFSET(STATIC!$B$6,MATCH('Data Manipulation'!$A952,STATIC!$A$6:$A$2307, 0)-1,3*(COLUMN()-COLUMN($B$16)))*$J952</f>
        <v>263.57994739999998</v>
      </c>
      <c r="Q952" s="7">
        <f ca="1">OFFSET(STATIC!$B$6,MATCH('Data Manipulation'!$A952,STATIC!$A$6:$A$2307, 0)-1,3*(COLUMN()-COLUMN($B$16)))</f>
        <v>15.11</v>
      </c>
      <c r="R952" s="7">
        <f ca="1">OFFSET(STATIC!$B$6,MATCH('Data Manipulation'!$A952,STATIC!$A$6:$A$2307, 0)-1,3*(COLUMN()-COLUMN($B$16)))</f>
        <v>4880.2280000000001</v>
      </c>
      <c r="U952" s="14">
        <f t="shared" ca="1" si="259"/>
        <v>6.8577295451811102E-3</v>
      </c>
      <c r="V952" s="14">
        <f t="shared" ca="1" si="260"/>
        <v>1.793802902914023E-2</v>
      </c>
      <c r="W952" s="14">
        <f t="shared" ca="1" si="261"/>
        <v>-3.9732777015764314E-3</v>
      </c>
      <c r="X952" s="14">
        <f t="shared" ca="1" si="262"/>
        <v>9.5600268272676182E-3</v>
      </c>
      <c r="Y952" s="14">
        <f t="shared" ca="1" si="263"/>
        <v>1.8984761185105958E-2</v>
      </c>
      <c r="Z952" s="14">
        <f t="shared" ca="1" si="264"/>
        <v>5.0988626132151146E-2</v>
      </c>
      <c r="AA952" s="14">
        <f t="shared" ca="1" si="265"/>
        <v>2.1085700058890603E-2</v>
      </c>
      <c r="AB952" s="14">
        <f t="shared" ca="1" si="266"/>
        <v>2.8902573178850939E-3</v>
      </c>
      <c r="AC952" s="14">
        <f t="shared" ca="1" si="267"/>
        <v>4.8354195014736947E-3</v>
      </c>
      <c r="AD952" s="14">
        <f t="shared" ca="1" si="268"/>
        <v>-9.4365064969602656E-4</v>
      </c>
      <c r="AE952" s="14">
        <f t="shared" ca="1" si="269"/>
        <v>8.0422893618116529E-3</v>
      </c>
      <c r="AF952" s="14">
        <f t="shared" ca="1" si="270"/>
        <v>3.7114678940907081E-3</v>
      </c>
      <c r="AG952" s="14">
        <f t="shared" ca="1" si="271"/>
        <v>5.0312401364504041E-3</v>
      </c>
      <c r="AH952" s="14">
        <f t="shared" ca="1" si="272"/>
        <v>3.0432206674918957E-3</v>
      </c>
      <c r="AI952" s="14">
        <f t="shared" ca="1" si="273"/>
        <v>5.130749606593132E-3</v>
      </c>
      <c r="AJ952" s="14">
        <f t="shared" ca="1" si="274"/>
        <v>-1.1842243656322698E-2</v>
      </c>
      <c r="AK952" s="14">
        <f t="shared" ca="1" si="275"/>
        <v>-4.2238609679263479E-3</v>
      </c>
    </row>
    <row r="953" spans="1:37" x14ac:dyDescent="0.2">
      <c r="A953" s="13">
        <f ca="1">IF(OFFSET(STATIC!$A$6,MATCH($A$16, STATIC!$A$6:$A$2307,0)+ROW()-ROW($A$16),0)&gt;$A$12, OFFSET(STATIC!$A$6,MATCH($A$16, STATIC!$A$6:$A$2307,0)+ROW()-ROW($A$16),0), FALSE)</f>
        <v>42094</v>
      </c>
      <c r="B953" s="7">
        <f ca="1">OFFSET(STATIC!$B$6,MATCH('Data Manipulation'!$A953,STATIC!$A$6:$A$2307, 0)-1,3*(COLUMN()-COLUMN($B$16)))</f>
        <v>244.14</v>
      </c>
      <c r="C953" s="7">
        <f ca="1">OFFSET(STATIC!$B$6,MATCH('Data Manipulation'!$A953,STATIC!$A$6:$A$2307, 0)-1,3*(COLUMN()-COLUMN($B$16)))</f>
        <v>270.72000000000003</v>
      </c>
      <c r="D953" s="7">
        <f ca="1">OFFSET(STATIC!$B$6,MATCH('Data Manipulation'!$A953,STATIC!$A$6:$A$2307, 0)-1,3*(COLUMN()-COLUMN($B$16)))</f>
        <v>2067.89</v>
      </c>
      <c r="E953" s="7">
        <f ca="1">OFFSET(STATIC!$B$6,MATCH('Data Manipulation'!$A953,STATIC!$A$6:$A$2307, 0)-1,3*(COLUMN()-COLUMN($B$16)))*$J953</f>
        <v>3966.5492640000002</v>
      </c>
      <c r="F953" s="7">
        <f ca="1">OFFSET(STATIC!$B$6,MATCH('Data Manipulation'!$A953,STATIC!$A$6:$A$2307, 0)-1,3*(COLUMN()-COLUMN($B$16)))</f>
        <v>1183.8599999999999</v>
      </c>
      <c r="G953" s="7">
        <f ca="1">OFFSET(STATIC!$B$6,MATCH('Data Manipulation'!$A953,STATIC!$A$6:$A$2307, 0)-1,3*(COLUMN()-COLUMN($B$16)))</f>
        <v>47.6</v>
      </c>
      <c r="H953" s="7">
        <f ca="1">OFFSET(STATIC!$B$6,MATCH('Data Manipulation'!$A953,STATIC!$A$6:$A$2307, 0)-1,3*(COLUMN()-COLUMN($B$16)))</f>
        <v>31.955120000000001</v>
      </c>
      <c r="I953" s="7">
        <f ca="1">OFFSET(STATIC!$B$6,MATCH('Data Manipulation'!$A953,STATIC!$A$6:$A$2307, 0)-1,3*(COLUMN()-COLUMN($B$16)))</f>
        <v>176.2</v>
      </c>
      <c r="J953" s="7">
        <f ca="1">OFFSET(STATIC!$B$6,MATCH('Data Manipulation'!$A953,STATIC!$A$6:$A$2307, 0)-1,3*(COLUMN()-COLUMN($B$16)))</f>
        <v>1.0728</v>
      </c>
      <c r="K953" s="7">
        <f ca="1">OFFSET(STATIC!$B$6,MATCH('Data Manipulation'!$A953,STATIC!$A$6:$A$2307, 0)-1,3*(COLUMN()-COLUMN($B$16)))</f>
        <v>1.4843</v>
      </c>
      <c r="L953" s="7">
        <f ca="1">OFFSET(STATIC!$B$6,MATCH('Data Manipulation'!$A953,STATIC!$A$6:$A$2307, 0)-1,3*(COLUMN()-COLUMN($B$16)))</f>
        <v>1.0279</v>
      </c>
      <c r="M953" s="7">
        <f ca="1">OFFSET(STATIC!$B$6,MATCH('Data Manipulation'!$A953,STATIC!$A$6:$A$2307, 0)-1,3*(COLUMN()-COLUMN($B$16)))</f>
        <v>8.3370000000000007E-3</v>
      </c>
      <c r="N953" s="7">
        <f ca="1">OFFSET(STATIC!$B$6,MATCH('Data Manipulation'!$A953,STATIC!$A$6:$A$2307, 0)-1,3*(COLUMN()-COLUMN($B$16)))*$J953</f>
        <v>248.1509772</v>
      </c>
      <c r="O953" s="7">
        <f ca="1">OFFSET(STATIC!$B$6,MATCH('Data Manipulation'!$A953,STATIC!$A$6:$A$2307, 0)-1,3*(COLUMN()-COLUMN($B$16)))</f>
        <v>1945.63</v>
      </c>
      <c r="P953" s="7">
        <f ca="1">OFFSET(STATIC!$B$6,MATCH('Data Manipulation'!$A953,STATIC!$A$6:$A$2307, 0)-1,3*(COLUMN()-COLUMN($B$16)))*$J953</f>
        <v>262.23104807999999</v>
      </c>
      <c r="Q953" s="7">
        <f ca="1">OFFSET(STATIC!$B$6,MATCH('Data Manipulation'!$A953,STATIC!$A$6:$A$2307, 0)-1,3*(COLUMN()-COLUMN($B$16)))</f>
        <v>15.29</v>
      </c>
      <c r="R953" s="7">
        <f ca="1">OFFSET(STATIC!$B$6,MATCH('Data Manipulation'!$A953,STATIC!$A$6:$A$2307, 0)-1,3*(COLUMN()-COLUMN($B$16)))</f>
        <v>4900.8850000000002</v>
      </c>
      <c r="U953" s="14">
        <f t="shared" ca="1" si="259"/>
        <v>-1.3749555583102469E-2</v>
      </c>
      <c r="V953" s="14">
        <f t="shared" ca="1" si="260"/>
        <v>7.340706970594889E-3</v>
      </c>
      <c r="W953" s="14">
        <f t="shared" ca="1" si="261"/>
        <v>-8.8346389509214723E-3</v>
      </c>
      <c r="X953" s="14">
        <f t="shared" ca="1" si="262"/>
        <v>-1.6732914039415434E-2</v>
      </c>
      <c r="Y953" s="14">
        <f t="shared" ca="1" si="263"/>
        <v>-8.0213795162510009E-4</v>
      </c>
      <c r="Z953" s="14">
        <f t="shared" ca="1" si="264"/>
        <v>-2.243550688195205E-2</v>
      </c>
      <c r="AA953" s="14">
        <f t="shared" ca="1" si="265"/>
        <v>-2.9170634070123779E-2</v>
      </c>
      <c r="AB953" s="14">
        <f t="shared" ca="1" si="266"/>
        <v>-9.3770104694150223E-3</v>
      </c>
      <c r="AC953" s="14">
        <f t="shared" ca="1" si="267"/>
        <v>-8.5391274389581048E-3</v>
      </c>
      <c r="AD953" s="14">
        <f t="shared" ca="1" si="268"/>
        <v>1.9556940515304717E-3</v>
      </c>
      <c r="AE953" s="14">
        <f t="shared" ca="1" si="269"/>
        <v>-4.0776755530113522E-3</v>
      </c>
      <c r="AF953" s="14">
        <f t="shared" ca="1" si="270"/>
        <v>9.6003847527307629E-4</v>
      </c>
      <c r="AG953" s="14">
        <f t="shared" ca="1" si="271"/>
        <v>-4.7864966514942677E-3</v>
      </c>
      <c r="AH953" s="14">
        <f t="shared" ca="1" si="272"/>
        <v>1.5482546653486863E-3</v>
      </c>
      <c r="AI953" s="14">
        <f t="shared" ca="1" si="273"/>
        <v>-6.4656813552349595E-3</v>
      </c>
      <c r="AJ953" s="14">
        <f t="shared" ca="1" si="274"/>
        <v>5.2360953044874328E-2</v>
      </c>
      <c r="AK953" s="14">
        <f t="shared" ca="1" si="275"/>
        <v>-9.454672155671813E-3</v>
      </c>
    </row>
    <row r="954" spans="1:37" x14ac:dyDescent="0.2">
      <c r="A954" s="13">
        <f ca="1">IF(OFFSET(STATIC!$A$6,MATCH($A$16, STATIC!$A$6:$A$2307,0)+ROW()-ROW($A$16),0)&gt;$A$12, OFFSET(STATIC!$A$6,MATCH($A$16, STATIC!$A$6:$A$2307,0)+ROW()-ROW($A$16),0), FALSE)</f>
        <v>42093</v>
      </c>
      <c r="B954" s="7">
        <f ca="1">OFFSET(STATIC!$B$6,MATCH('Data Manipulation'!$A954,STATIC!$A$6:$A$2307, 0)-1,3*(COLUMN()-COLUMN($B$16)))</f>
        <v>247.52</v>
      </c>
      <c r="C954" s="7">
        <f ca="1">OFFSET(STATIC!$B$6,MATCH('Data Manipulation'!$A954,STATIC!$A$6:$A$2307, 0)-1,3*(COLUMN()-COLUMN($B$16)))</f>
        <v>268.74</v>
      </c>
      <c r="D954" s="7">
        <f ca="1">OFFSET(STATIC!$B$6,MATCH('Data Manipulation'!$A954,STATIC!$A$6:$A$2307, 0)-1,3*(COLUMN()-COLUMN($B$16)))</f>
        <v>2086.2399999999998</v>
      </c>
      <c r="E954" s="7">
        <f ca="1">OFFSET(STATIC!$B$6,MATCH('Data Manipulation'!$A954,STATIC!$A$6:$A$2307, 0)-1,3*(COLUMN()-COLUMN($B$16)))*$J954</f>
        <v>4033.4796000000006</v>
      </c>
      <c r="F954" s="7">
        <f ca="1">OFFSET(STATIC!$B$6,MATCH('Data Manipulation'!$A954,STATIC!$A$6:$A$2307, 0)-1,3*(COLUMN()-COLUMN($B$16)))</f>
        <v>1184.81</v>
      </c>
      <c r="G954" s="7">
        <f ca="1">OFFSET(STATIC!$B$6,MATCH('Data Manipulation'!$A954,STATIC!$A$6:$A$2307, 0)-1,3*(COLUMN()-COLUMN($B$16)))</f>
        <v>48.68</v>
      </c>
      <c r="H954" s="7">
        <f ca="1">OFFSET(STATIC!$B$6,MATCH('Data Manipulation'!$A954,STATIC!$A$6:$A$2307, 0)-1,3*(COLUMN()-COLUMN($B$16)))</f>
        <v>32.901000000000003</v>
      </c>
      <c r="I954" s="7">
        <f ca="1">OFFSET(STATIC!$B$6,MATCH('Data Manipulation'!$A954,STATIC!$A$6:$A$2307, 0)-1,3*(COLUMN()-COLUMN($B$16)))</f>
        <v>177.86</v>
      </c>
      <c r="J954" s="7">
        <f ca="1">OFFSET(STATIC!$B$6,MATCH('Data Manipulation'!$A954,STATIC!$A$6:$A$2307, 0)-1,3*(COLUMN()-COLUMN($B$16)))</f>
        <v>1.0820000000000001</v>
      </c>
      <c r="K954" s="7">
        <f ca="1">OFFSET(STATIC!$B$6,MATCH('Data Manipulation'!$A954,STATIC!$A$6:$A$2307, 0)-1,3*(COLUMN()-COLUMN($B$16)))</f>
        <v>1.4814000000000001</v>
      </c>
      <c r="L954" s="7">
        <f ca="1">OFFSET(STATIC!$B$6,MATCH('Data Manipulation'!$A954,STATIC!$A$6:$A$2307, 0)-1,3*(COLUMN()-COLUMN($B$16)))</f>
        <v>1.0321</v>
      </c>
      <c r="M954" s="7">
        <f ca="1">OFFSET(STATIC!$B$6,MATCH('Data Manipulation'!$A954,STATIC!$A$6:$A$2307, 0)-1,3*(COLUMN()-COLUMN($B$16)))</f>
        <v>8.3289999999999996E-3</v>
      </c>
      <c r="N954" s="7">
        <f ca="1">OFFSET(STATIC!$B$6,MATCH('Data Manipulation'!$A954,STATIC!$A$6:$A$2307, 0)-1,3*(COLUMN()-COLUMN($B$16)))*$J954</f>
        <v>249.34159820000002</v>
      </c>
      <c r="O954" s="7">
        <f ca="1">OFFSET(STATIC!$B$6,MATCH('Data Manipulation'!$A954,STATIC!$A$6:$A$2307, 0)-1,3*(COLUMN()-COLUMN($B$16)))</f>
        <v>1942.62</v>
      </c>
      <c r="P954" s="7">
        <f ca="1">OFFSET(STATIC!$B$6,MATCH('Data Manipulation'!$A954,STATIC!$A$6:$A$2307, 0)-1,3*(COLUMN()-COLUMN($B$16)))*$J954</f>
        <v>263.93204360000004</v>
      </c>
      <c r="Q954" s="7">
        <f ca="1">OFFSET(STATIC!$B$6,MATCH('Data Manipulation'!$A954,STATIC!$A$6:$A$2307, 0)-1,3*(COLUMN()-COLUMN($B$16)))</f>
        <v>14.51</v>
      </c>
      <c r="R954" s="7">
        <f ca="1">OFFSET(STATIC!$B$6,MATCH('Data Manipulation'!$A954,STATIC!$A$6:$A$2307, 0)-1,3*(COLUMN()-COLUMN($B$16)))</f>
        <v>4947.4409999999998</v>
      </c>
      <c r="U954" s="14">
        <f t="shared" ca="1" si="259"/>
        <v>-4.1526457159256035E-3</v>
      </c>
      <c r="V954" s="14">
        <f t="shared" ca="1" si="260"/>
        <v>2.23510828368082E-2</v>
      </c>
      <c r="W954" s="14">
        <f t="shared" ca="1" si="261"/>
        <v>1.2162396804615399E-2</v>
      </c>
      <c r="X954" s="14">
        <f t="shared" ca="1" si="262"/>
        <v>5.6191316126421084E-3</v>
      </c>
      <c r="Y954" s="14">
        <f t="shared" ca="1" si="263"/>
        <v>-1.3197360945736302E-2</v>
      </c>
      <c r="Z954" s="14">
        <f t="shared" ca="1" si="264"/>
        <v>-3.8954431627369452E-3</v>
      </c>
      <c r="AA954" s="14">
        <f t="shared" ca="1" si="265"/>
        <v>1.9603066649868772E-2</v>
      </c>
      <c r="AB954" s="14">
        <f t="shared" ca="1" si="266"/>
        <v>3.6612539842405282E-3</v>
      </c>
      <c r="AC954" s="14">
        <f t="shared" ca="1" si="267"/>
        <v>-7.54998522375368E-3</v>
      </c>
      <c r="AD954" s="14">
        <f t="shared" ca="1" si="268"/>
        <v>-4.4453498138483172E-3</v>
      </c>
      <c r="AE954" s="14">
        <f t="shared" ca="1" si="269"/>
        <v>-8.6822849088195198E-3</v>
      </c>
      <c r="AF954" s="14">
        <f t="shared" ca="1" si="270"/>
        <v>-7.5354701407927332E-3</v>
      </c>
      <c r="AG954" s="14">
        <f t="shared" ca="1" si="271"/>
        <v>-7.5161371097845911E-3</v>
      </c>
      <c r="AH954" s="14">
        <f t="shared" ca="1" si="272"/>
        <v>-3.962933755073034E-4</v>
      </c>
      <c r="AI954" s="14">
        <f t="shared" ca="1" si="273"/>
        <v>-7.0907312900856927E-3</v>
      </c>
      <c r="AJ954" s="14">
        <f t="shared" ca="1" si="274"/>
        <v>-3.7867945742307618E-2</v>
      </c>
      <c r="AK954" s="14">
        <f t="shared" ca="1" si="275"/>
        <v>1.1428916534520236E-2</v>
      </c>
    </row>
    <row r="955" spans="1:37" x14ac:dyDescent="0.2">
      <c r="A955" s="13">
        <f ca="1">IF(OFFSET(STATIC!$A$6,MATCH($A$16, STATIC!$A$6:$A$2307,0)+ROW()-ROW($A$16),0)&gt;$A$12, OFFSET(STATIC!$A$6,MATCH($A$16, STATIC!$A$6:$A$2307,0)+ROW()-ROW($A$16),0), FALSE)</f>
        <v>42090</v>
      </c>
      <c r="B955" s="7">
        <f ca="1">OFFSET(STATIC!$B$6,MATCH('Data Manipulation'!$A955,STATIC!$A$6:$A$2307, 0)-1,3*(COLUMN()-COLUMN($B$16)))</f>
        <v>248.55</v>
      </c>
      <c r="C955" s="7">
        <f ca="1">OFFSET(STATIC!$B$6,MATCH('Data Manipulation'!$A955,STATIC!$A$6:$A$2307, 0)-1,3*(COLUMN()-COLUMN($B$16)))</f>
        <v>262.8</v>
      </c>
      <c r="D955" s="7">
        <f ca="1">OFFSET(STATIC!$B$6,MATCH('Data Manipulation'!$A955,STATIC!$A$6:$A$2307, 0)-1,3*(COLUMN()-COLUMN($B$16)))</f>
        <v>2061.02</v>
      </c>
      <c r="E955" s="7">
        <f ca="1">OFFSET(STATIC!$B$6,MATCH('Data Manipulation'!$A955,STATIC!$A$6:$A$2307, 0)-1,3*(COLUMN()-COLUMN($B$16)))*$J955</f>
        <v>4010.8785060000005</v>
      </c>
      <c r="F955" s="7">
        <f ca="1">OFFSET(STATIC!$B$6,MATCH('Data Manipulation'!$A955,STATIC!$A$6:$A$2307, 0)-1,3*(COLUMN()-COLUMN($B$16)))</f>
        <v>1200.55</v>
      </c>
      <c r="G955" s="7">
        <f ca="1">OFFSET(STATIC!$B$6,MATCH('Data Manipulation'!$A955,STATIC!$A$6:$A$2307, 0)-1,3*(COLUMN()-COLUMN($B$16)))</f>
        <v>48.87</v>
      </c>
      <c r="H955" s="7">
        <f ca="1">OFFSET(STATIC!$B$6,MATCH('Data Manipulation'!$A955,STATIC!$A$6:$A$2307, 0)-1,3*(COLUMN()-COLUMN($B$16)))</f>
        <v>32.262320000000003</v>
      </c>
      <c r="I955" s="7">
        <f ca="1">OFFSET(STATIC!$B$6,MATCH('Data Manipulation'!$A955,STATIC!$A$6:$A$2307, 0)-1,3*(COLUMN()-COLUMN($B$16)))</f>
        <v>177.21</v>
      </c>
      <c r="J955" s="7">
        <f ca="1">OFFSET(STATIC!$B$6,MATCH('Data Manipulation'!$A955,STATIC!$A$6:$A$2307, 0)-1,3*(COLUMN()-COLUMN($B$16)))</f>
        <v>1.0902000000000001</v>
      </c>
      <c r="K955" s="7">
        <f ca="1">OFFSET(STATIC!$B$6,MATCH('Data Manipulation'!$A955,STATIC!$A$6:$A$2307, 0)-1,3*(COLUMN()-COLUMN($B$16)))</f>
        <v>1.488</v>
      </c>
      <c r="L955" s="7">
        <f ca="1">OFFSET(STATIC!$B$6,MATCH('Data Manipulation'!$A955,STATIC!$A$6:$A$2307, 0)-1,3*(COLUMN()-COLUMN($B$16)))</f>
        <v>1.0410999999999999</v>
      </c>
      <c r="M955" s="7">
        <f ca="1">OFFSET(STATIC!$B$6,MATCH('Data Manipulation'!$A955,STATIC!$A$6:$A$2307, 0)-1,3*(COLUMN()-COLUMN($B$16)))</f>
        <v>8.3920000000000002E-3</v>
      </c>
      <c r="N955" s="7">
        <f ca="1">OFFSET(STATIC!$B$6,MATCH('Data Manipulation'!$A955,STATIC!$A$6:$A$2307, 0)-1,3*(COLUMN()-COLUMN($B$16)))*$J955</f>
        <v>251.22274446</v>
      </c>
      <c r="O955" s="7">
        <f ca="1">OFFSET(STATIC!$B$6,MATCH('Data Manipulation'!$A955,STATIC!$A$6:$A$2307, 0)-1,3*(COLUMN()-COLUMN($B$16)))</f>
        <v>1943.39</v>
      </c>
      <c r="P955" s="7">
        <f ca="1">OFFSET(STATIC!$B$6,MATCH('Data Manipulation'!$A955,STATIC!$A$6:$A$2307, 0)-1,3*(COLUMN()-COLUMN($B$16)))*$J955</f>
        <v>265.81016556000003</v>
      </c>
      <c r="Q955" s="7">
        <f ca="1">OFFSET(STATIC!$B$6,MATCH('Data Manipulation'!$A955,STATIC!$A$6:$A$2307, 0)-1,3*(COLUMN()-COLUMN($B$16)))</f>
        <v>15.07</v>
      </c>
      <c r="R955" s="7">
        <f ca="1">OFFSET(STATIC!$B$6,MATCH('Data Manipulation'!$A955,STATIC!$A$6:$A$2307, 0)-1,3*(COLUMN()-COLUMN($B$16)))</f>
        <v>4891.2190000000001</v>
      </c>
      <c r="U955" s="14">
        <f t="shared" ca="1" si="259"/>
        <v>-8.4454369500687216E-4</v>
      </c>
      <c r="V955" s="14">
        <f t="shared" ca="1" si="260"/>
        <v>-5.0481195772542039E-3</v>
      </c>
      <c r="W955" s="14">
        <f t="shared" ca="1" si="261"/>
        <v>2.3657037582941712E-3</v>
      </c>
      <c r="X955" s="14">
        <f t="shared" ca="1" si="262"/>
        <v>5.7302753196803047E-3</v>
      </c>
      <c r="Y955" s="14">
        <f t="shared" ca="1" si="263"/>
        <v>-1.905642191243048E-3</v>
      </c>
      <c r="Z955" s="14">
        <f t="shared" ca="1" si="264"/>
        <v>-5.1057948504761481E-2</v>
      </c>
      <c r="AA955" s="14">
        <f t="shared" ca="1" si="265"/>
        <v>4.2016313873345585E-3</v>
      </c>
      <c r="AB955" s="14">
        <f t="shared" ca="1" si="266"/>
        <v>-1.3786364957227003E-2</v>
      </c>
      <c r="AC955" s="14">
        <f t="shared" ca="1" si="267"/>
        <v>3.2155845613745663E-3</v>
      </c>
      <c r="AD955" s="14">
        <f t="shared" ca="1" si="268"/>
        <v>4.0404095370049058E-3</v>
      </c>
      <c r="AE955" s="14">
        <f t="shared" ca="1" si="269"/>
        <v>4.6211692905354547E-3</v>
      </c>
      <c r="AF955" s="14">
        <f t="shared" ca="1" si="270"/>
        <v>1.9083975257603906E-3</v>
      </c>
      <c r="AG955" s="14">
        <f t="shared" ca="1" si="271"/>
        <v>5.0055245023109809E-3</v>
      </c>
      <c r="AH955" s="14">
        <f t="shared" ca="1" si="272"/>
        <v>3.1747530930187596E-3</v>
      </c>
      <c r="AI955" s="14">
        <f t="shared" ca="1" si="273"/>
        <v>3.2906434241696723E-3</v>
      </c>
      <c r="AJ955" s="14">
        <f t="shared" ca="1" si="274"/>
        <v>-4.7303927394517054E-2</v>
      </c>
      <c r="AK955" s="14">
        <f t="shared" ca="1" si="275"/>
        <v>5.7115883767378797E-3</v>
      </c>
    </row>
    <row r="956" spans="1:37" x14ac:dyDescent="0.2">
      <c r="A956" s="13">
        <f ca="1">IF(OFFSET(STATIC!$A$6,MATCH($A$16, STATIC!$A$6:$A$2307,0)+ROW()-ROW($A$16),0)&gt;$A$12, OFFSET(STATIC!$A$6,MATCH($A$16, STATIC!$A$6:$A$2307,0)+ROW()-ROW($A$16),0), FALSE)</f>
        <v>42089</v>
      </c>
      <c r="B956" s="7">
        <f ca="1">OFFSET(STATIC!$B$6,MATCH('Data Manipulation'!$A956,STATIC!$A$6:$A$2307, 0)-1,3*(COLUMN()-COLUMN($B$16)))</f>
        <v>248.76</v>
      </c>
      <c r="C956" s="7">
        <f ca="1">OFFSET(STATIC!$B$6,MATCH('Data Manipulation'!$A956,STATIC!$A$6:$A$2307, 0)-1,3*(COLUMN()-COLUMN($B$16)))</f>
        <v>264.13</v>
      </c>
      <c r="D956" s="7">
        <f ca="1">OFFSET(STATIC!$B$6,MATCH('Data Manipulation'!$A956,STATIC!$A$6:$A$2307, 0)-1,3*(COLUMN()-COLUMN($B$16)))</f>
        <v>2056.15</v>
      </c>
      <c r="E956" s="7">
        <f ca="1">OFFSET(STATIC!$B$6,MATCH('Data Manipulation'!$A956,STATIC!$A$6:$A$2307, 0)-1,3*(COLUMN()-COLUMN($B$16)))*$J956</f>
        <v>3987.9607929999997</v>
      </c>
      <c r="F956" s="7">
        <f ca="1">OFFSET(STATIC!$B$6,MATCH('Data Manipulation'!$A956,STATIC!$A$6:$A$2307, 0)-1,3*(COLUMN()-COLUMN($B$16)))</f>
        <v>1202.8399999999999</v>
      </c>
      <c r="G956" s="7">
        <f ca="1">OFFSET(STATIC!$B$6,MATCH('Data Manipulation'!$A956,STATIC!$A$6:$A$2307, 0)-1,3*(COLUMN()-COLUMN($B$16)))</f>
        <v>51.43</v>
      </c>
      <c r="H956" s="7">
        <f ca="1">OFFSET(STATIC!$B$6,MATCH('Data Manipulation'!$A956,STATIC!$A$6:$A$2307, 0)-1,3*(COLUMN()-COLUMN($B$16)))</f>
        <v>32.127049999999997</v>
      </c>
      <c r="I956" s="7">
        <f ca="1">OFFSET(STATIC!$B$6,MATCH('Data Manipulation'!$A956,STATIC!$A$6:$A$2307, 0)-1,3*(COLUMN()-COLUMN($B$16)))</f>
        <v>179.67</v>
      </c>
      <c r="J956" s="7">
        <f ca="1">OFFSET(STATIC!$B$6,MATCH('Data Manipulation'!$A956,STATIC!$A$6:$A$2307, 0)-1,3*(COLUMN()-COLUMN($B$16)))</f>
        <v>1.0867</v>
      </c>
      <c r="K956" s="7">
        <f ca="1">OFFSET(STATIC!$B$6,MATCH('Data Manipulation'!$A956,STATIC!$A$6:$A$2307, 0)-1,3*(COLUMN()-COLUMN($B$16)))</f>
        <v>1.482</v>
      </c>
      <c r="L956" s="7">
        <f ca="1">OFFSET(STATIC!$B$6,MATCH('Data Manipulation'!$A956,STATIC!$A$6:$A$2307, 0)-1,3*(COLUMN()-COLUMN($B$16)))</f>
        <v>1.0363</v>
      </c>
      <c r="M956" s="7">
        <f ca="1">OFFSET(STATIC!$B$6,MATCH('Data Manipulation'!$A956,STATIC!$A$6:$A$2307, 0)-1,3*(COLUMN()-COLUMN($B$16)))</f>
        <v>8.3759999999999998E-3</v>
      </c>
      <c r="N956" s="7">
        <f ca="1">OFFSET(STATIC!$B$6,MATCH('Data Manipulation'!$A956,STATIC!$A$6:$A$2307, 0)-1,3*(COLUMN()-COLUMN($B$16)))*$J956</f>
        <v>249.96838484000003</v>
      </c>
      <c r="O956" s="7">
        <f ca="1">OFFSET(STATIC!$B$6,MATCH('Data Manipulation'!$A956,STATIC!$A$6:$A$2307, 0)-1,3*(COLUMN()-COLUMN($B$16)))</f>
        <v>1937.23</v>
      </c>
      <c r="P956" s="7">
        <f ca="1">OFFSET(STATIC!$B$6,MATCH('Data Manipulation'!$A956,STATIC!$A$6:$A$2307, 0)-1,3*(COLUMN()-COLUMN($B$16)))*$J956</f>
        <v>264.93691665</v>
      </c>
      <c r="Q956" s="7">
        <f ca="1">OFFSET(STATIC!$B$6,MATCH('Data Manipulation'!$A956,STATIC!$A$6:$A$2307, 0)-1,3*(COLUMN()-COLUMN($B$16)))</f>
        <v>15.8</v>
      </c>
      <c r="R956" s="7">
        <f ca="1">OFFSET(STATIC!$B$6,MATCH('Data Manipulation'!$A956,STATIC!$A$6:$A$2307, 0)-1,3*(COLUMN()-COLUMN($B$16)))</f>
        <v>4863.3620000000001</v>
      </c>
      <c r="U956" s="14">
        <f t="shared" ca="1" si="259"/>
        <v>1.8787705937780889E-2</v>
      </c>
      <c r="V956" s="14">
        <f t="shared" ca="1" si="260"/>
        <v>-1.4657508356806646E-2</v>
      </c>
      <c r="W956" s="14">
        <f t="shared" ca="1" si="261"/>
        <v>-2.380259551864185E-3</v>
      </c>
      <c r="X956" s="14">
        <f t="shared" ca="1" si="262"/>
        <v>-1.3217974725033818E-2</v>
      </c>
      <c r="Y956" s="14">
        <f t="shared" ca="1" si="263"/>
        <v>4.2406305347971749E-3</v>
      </c>
      <c r="Z956" s="14">
        <f t="shared" ca="1" si="264"/>
        <v>4.4124804908937887E-2</v>
      </c>
      <c r="AA956" s="14">
        <f t="shared" ca="1" si="265"/>
        <v>-1.8866229818266442E-2</v>
      </c>
      <c r="AB956" s="14">
        <f t="shared" ca="1" si="266"/>
        <v>6.6452848202036199E-3</v>
      </c>
      <c r="AC956" s="14">
        <f t="shared" ca="1" si="267"/>
        <v>-9.3424383484825759E-3</v>
      </c>
      <c r="AD956" s="14">
        <f t="shared" ca="1" si="268"/>
        <v>-4.1748091071286278E-3</v>
      </c>
      <c r="AE956" s="14">
        <f t="shared" ca="1" si="269"/>
        <v>-3.9485773843247361E-3</v>
      </c>
      <c r="AF956" s="14">
        <f t="shared" ca="1" si="270"/>
        <v>9.5556624566863586E-4</v>
      </c>
      <c r="AG956" s="14">
        <f t="shared" ca="1" si="271"/>
        <v>-1.0194590453351129E-2</v>
      </c>
      <c r="AH956" s="14">
        <f t="shared" ca="1" si="272"/>
        <v>-3.8228945957343571E-3</v>
      </c>
      <c r="AI956" s="14">
        <f t="shared" ca="1" si="273"/>
        <v>-8.9933200941543934E-3</v>
      </c>
      <c r="AJ956" s="14">
        <f t="shared" ca="1" si="274"/>
        <v>2.3048395436291089E-2</v>
      </c>
      <c r="AK956" s="14">
        <f t="shared" ca="1" si="275"/>
        <v>-2.701882426221284E-3</v>
      </c>
    </row>
    <row r="957" spans="1:37" x14ac:dyDescent="0.2">
      <c r="A957" s="13">
        <f ca="1">IF(OFFSET(STATIC!$A$6,MATCH($A$16, STATIC!$A$6:$A$2307,0)+ROW()-ROW($A$16),0)&gt;$A$12, OFFSET(STATIC!$A$6,MATCH($A$16, STATIC!$A$6:$A$2307,0)+ROW()-ROW($A$16),0), FALSE)</f>
        <v>42088</v>
      </c>
      <c r="B957" s="7">
        <f ca="1">OFFSET(STATIC!$B$6,MATCH('Data Manipulation'!$A957,STATIC!$A$6:$A$2307, 0)-1,3*(COLUMN()-COLUMN($B$16)))</f>
        <v>244.13</v>
      </c>
      <c r="C957" s="7">
        <f ca="1">OFFSET(STATIC!$B$6,MATCH('Data Manipulation'!$A957,STATIC!$A$6:$A$2307, 0)-1,3*(COLUMN()-COLUMN($B$16)))</f>
        <v>268.02999999999997</v>
      </c>
      <c r="D957" s="7">
        <f ca="1">OFFSET(STATIC!$B$6,MATCH('Data Manipulation'!$A957,STATIC!$A$6:$A$2307, 0)-1,3*(COLUMN()-COLUMN($B$16)))</f>
        <v>2061.0500000000002</v>
      </c>
      <c r="E957" s="7">
        <f ca="1">OFFSET(STATIC!$B$6,MATCH('Data Manipulation'!$A957,STATIC!$A$6:$A$2307, 0)-1,3*(COLUMN()-COLUMN($B$16)))*$J957</f>
        <v>4041.0234759999998</v>
      </c>
      <c r="F957" s="7">
        <f ca="1">OFFSET(STATIC!$B$6,MATCH('Data Manipulation'!$A957,STATIC!$A$6:$A$2307, 0)-1,3*(COLUMN()-COLUMN($B$16)))</f>
        <v>1197.75</v>
      </c>
      <c r="G957" s="7">
        <f ca="1">OFFSET(STATIC!$B$6,MATCH('Data Manipulation'!$A957,STATIC!$A$6:$A$2307, 0)-1,3*(COLUMN()-COLUMN($B$16)))</f>
        <v>49.21</v>
      </c>
      <c r="H957" s="7">
        <f ca="1">OFFSET(STATIC!$B$6,MATCH('Data Manipulation'!$A957,STATIC!$A$6:$A$2307, 0)-1,3*(COLUMN()-COLUMN($B$16)))</f>
        <v>32.73892</v>
      </c>
      <c r="I957" s="7">
        <f ca="1">OFFSET(STATIC!$B$6,MATCH('Data Manipulation'!$A957,STATIC!$A$6:$A$2307, 0)-1,3*(COLUMN()-COLUMN($B$16)))</f>
        <v>178.48</v>
      </c>
      <c r="J957" s="7">
        <f ca="1">OFFSET(STATIC!$B$6,MATCH('Data Manipulation'!$A957,STATIC!$A$6:$A$2307, 0)-1,3*(COLUMN()-COLUMN($B$16)))</f>
        <v>1.0969</v>
      </c>
      <c r="K957" s="7">
        <f ca="1">OFFSET(STATIC!$B$6,MATCH('Data Manipulation'!$A957,STATIC!$A$6:$A$2307, 0)-1,3*(COLUMN()-COLUMN($B$16)))</f>
        <v>1.4882</v>
      </c>
      <c r="L957" s="7">
        <f ca="1">OFFSET(STATIC!$B$6,MATCH('Data Manipulation'!$A957,STATIC!$A$6:$A$2307, 0)-1,3*(COLUMN()-COLUMN($B$16)))</f>
        <v>1.0404</v>
      </c>
      <c r="M957" s="7">
        <f ca="1">OFFSET(STATIC!$B$6,MATCH('Data Manipulation'!$A957,STATIC!$A$6:$A$2307, 0)-1,3*(COLUMN()-COLUMN($B$16)))</f>
        <v>8.3680000000000004E-3</v>
      </c>
      <c r="N957" s="7">
        <f ca="1">OFFSET(STATIC!$B$6,MATCH('Data Manipulation'!$A957,STATIC!$A$6:$A$2307, 0)-1,3*(COLUMN()-COLUMN($B$16)))*$J957</f>
        <v>252.52974397</v>
      </c>
      <c r="O957" s="7">
        <f ca="1">OFFSET(STATIC!$B$6,MATCH('Data Manipulation'!$A957,STATIC!$A$6:$A$2307, 0)-1,3*(COLUMN()-COLUMN($B$16)))</f>
        <v>1944.65</v>
      </c>
      <c r="P957" s="7">
        <f ca="1">OFFSET(STATIC!$B$6,MATCH('Data Manipulation'!$A957,STATIC!$A$6:$A$2307, 0)-1,3*(COLUMN()-COLUMN($B$16)))*$J957</f>
        <v>267.33032536000002</v>
      </c>
      <c r="Q957" s="7">
        <f ca="1">OFFSET(STATIC!$B$6,MATCH('Data Manipulation'!$A957,STATIC!$A$6:$A$2307, 0)-1,3*(COLUMN()-COLUMN($B$16)))</f>
        <v>15.44</v>
      </c>
      <c r="R957" s="7">
        <f ca="1">OFFSET(STATIC!$B$6,MATCH('Data Manipulation'!$A957,STATIC!$A$6:$A$2307, 0)-1,3*(COLUMN()-COLUMN($B$16)))</f>
        <v>4876.5200000000004</v>
      </c>
      <c r="U957" s="14">
        <f t="shared" ca="1" si="259"/>
        <v>-1.4759665367039652E-2</v>
      </c>
      <c r="V957" s="14">
        <f t="shared" ca="1" si="260"/>
        <v>-7.461572903043753E-5</v>
      </c>
      <c r="W957" s="14">
        <f t="shared" ca="1" si="261"/>
        <v>-1.4665950218136469E-2</v>
      </c>
      <c r="X957" s="14">
        <f t="shared" ca="1" si="262"/>
        <v>-8.2829802598062881E-3</v>
      </c>
      <c r="Y957" s="14">
        <f t="shared" ca="1" si="263"/>
        <v>3.3954470115617344E-3</v>
      </c>
      <c r="Z957" s="14">
        <f t="shared" ca="1" si="264"/>
        <v>3.515663967905687E-2</v>
      </c>
      <c r="AA957" s="14">
        <f t="shared" ca="1" si="265"/>
        <v>-1.9904475495617362E-3</v>
      </c>
      <c r="AB957" s="14">
        <f t="shared" ca="1" si="266"/>
        <v>-6.4226296564672469E-3</v>
      </c>
      <c r="AC957" s="14">
        <f t="shared" ca="1" si="267"/>
        <v>4.4771421124380822E-3</v>
      </c>
      <c r="AD957" s="14">
        <f t="shared" ca="1" si="268"/>
        <v>1.142972525008589E-3</v>
      </c>
      <c r="AE957" s="14">
        <f t="shared" ca="1" si="269"/>
        <v>-4.3159324655687014E-3</v>
      </c>
      <c r="AF957" s="14">
        <f t="shared" ca="1" si="270"/>
        <v>1.3153963032679565E-3</v>
      </c>
      <c r="AG957" s="14">
        <f t="shared" ca="1" si="271"/>
        <v>4.4697579402373381E-3</v>
      </c>
      <c r="AH957" s="14">
        <f t="shared" ca="1" si="272"/>
        <v>-1.7776595069586292E-3</v>
      </c>
      <c r="AI957" s="14">
        <f t="shared" ca="1" si="273"/>
        <v>4.9675903858258756E-3</v>
      </c>
      <c r="AJ957" s="14">
        <f t="shared" ca="1" si="274"/>
        <v>0.12542224387526374</v>
      </c>
      <c r="AK957" s="14">
        <f t="shared" ca="1" si="275"/>
        <v>-2.3951105439678884E-2</v>
      </c>
    </row>
    <row r="958" spans="1:37" x14ac:dyDescent="0.2">
      <c r="A958" s="13">
        <f ca="1">IF(OFFSET(STATIC!$A$6,MATCH($A$16, STATIC!$A$6:$A$2307,0)+ROW()-ROW($A$16),0)&gt;$A$12, OFFSET(STATIC!$A$6,MATCH($A$16, STATIC!$A$6:$A$2307,0)+ROW()-ROW($A$16),0), FALSE)</f>
        <v>42087</v>
      </c>
      <c r="B958" s="7">
        <f ca="1">OFFSET(STATIC!$B$6,MATCH('Data Manipulation'!$A958,STATIC!$A$6:$A$2307, 0)-1,3*(COLUMN()-COLUMN($B$16)))</f>
        <v>247.76</v>
      </c>
      <c r="C958" s="7">
        <f ca="1">OFFSET(STATIC!$B$6,MATCH('Data Manipulation'!$A958,STATIC!$A$6:$A$2307, 0)-1,3*(COLUMN()-COLUMN($B$16)))</f>
        <v>268.05</v>
      </c>
      <c r="D958" s="7">
        <f ca="1">OFFSET(STATIC!$B$6,MATCH('Data Manipulation'!$A958,STATIC!$A$6:$A$2307, 0)-1,3*(COLUMN()-COLUMN($B$16)))</f>
        <v>2091.5</v>
      </c>
      <c r="E958" s="7">
        <f ca="1">OFFSET(STATIC!$B$6,MATCH('Data Manipulation'!$A958,STATIC!$A$6:$A$2307, 0)-1,3*(COLUMN()-COLUMN($B$16)))*$J958</f>
        <v>4074.6342000000004</v>
      </c>
      <c r="F958" s="7">
        <f ca="1">OFFSET(STATIC!$B$6,MATCH('Data Manipulation'!$A958,STATIC!$A$6:$A$2307, 0)-1,3*(COLUMN()-COLUMN($B$16)))</f>
        <v>1193.69</v>
      </c>
      <c r="G958" s="7">
        <f ca="1">OFFSET(STATIC!$B$6,MATCH('Data Manipulation'!$A958,STATIC!$A$6:$A$2307, 0)-1,3*(COLUMN()-COLUMN($B$16)))</f>
        <v>47.51</v>
      </c>
      <c r="H958" s="7">
        <f ca="1">OFFSET(STATIC!$B$6,MATCH('Data Manipulation'!$A958,STATIC!$A$6:$A$2307, 0)-1,3*(COLUMN()-COLUMN($B$16)))</f>
        <v>32.80415</v>
      </c>
      <c r="I958" s="7">
        <f ca="1">OFFSET(STATIC!$B$6,MATCH('Data Manipulation'!$A958,STATIC!$A$6:$A$2307, 0)-1,3*(COLUMN()-COLUMN($B$16)))</f>
        <v>179.63</v>
      </c>
      <c r="J958" s="7">
        <f ca="1">OFFSET(STATIC!$B$6,MATCH('Data Manipulation'!$A958,STATIC!$A$6:$A$2307, 0)-1,3*(COLUMN()-COLUMN($B$16)))</f>
        <v>1.0920000000000001</v>
      </c>
      <c r="K958" s="7">
        <f ca="1">OFFSET(STATIC!$B$6,MATCH('Data Manipulation'!$A958,STATIC!$A$6:$A$2307, 0)-1,3*(COLUMN()-COLUMN($B$16)))</f>
        <v>1.4864999999999999</v>
      </c>
      <c r="L958" s="7">
        <f ca="1">OFFSET(STATIC!$B$6,MATCH('Data Manipulation'!$A958,STATIC!$A$6:$A$2307, 0)-1,3*(COLUMN()-COLUMN($B$16)))</f>
        <v>1.0448999999999999</v>
      </c>
      <c r="M958" s="7">
        <f ca="1">OFFSET(STATIC!$B$6,MATCH('Data Manipulation'!$A958,STATIC!$A$6:$A$2307, 0)-1,3*(COLUMN()-COLUMN($B$16)))</f>
        <v>8.3569999999999998E-3</v>
      </c>
      <c r="N958" s="7">
        <f ca="1">OFFSET(STATIC!$B$6,MATCH('Data Manipulation'!$A958,STATIC!$A$6:$A$2307, 0)-1,3*(COLUMN()-COLUMN($B$16)))*$J958</f>
        <v>251.40351600000002</v>
      </c>
      <c r="O958" s="7">
        <f ca="1">OFFSET(STATIC!$B$6,MATCH('Data Manipulation'!$A958,STATIC!$A$6:$A$2307, 0)-1,3*(COLUMN()-COLUMN($B$16)))</f>
        <v>1948.11</v>
      </c>
      <c r="P958" s="7">
        <f ca="1">OFFSET(STATIC!$B$6,MATCH('Data Manipulation'!$A958,STATIC!$A$6:$A$2307, 0)-1,3*(COLUMN()-COLUMN($B$16)))*$J958</f>
        <v>266.00563080000001</v>
      </c>
      <c r="Q958" s="7">
        <f ca="1">OFFSET(STATIC!$B$6,MATCH('Data Manipulation'!$A958,STATIC!$A$6:$A$2307, 0)-1,3*(COLUMN()-COLUMN($B$16)))</f>
        <v>13.62</v>
      </c>
      <c r="R958" s="7">
        <f ca="1">OFFSET(STATIC!$B$6,MATCH('Data Manipulation'!$A958,STATIC!$A$6:$A$2307, 0)-1,3*(COLUMN()-COLUMN($B$16)))</f>
        <v>4994.7280000000001</v>
      </c>
      <c r="U958" s="14">
        <f t="shared" ca="1" si="259"/>
        <v>-7.2538403001286708E-2</v>
      </c>
      <c r="V958" s="14">
        <f t="shared" ca="1" si="260"/>
        <v>-2.2358869012835741E-3</v>
      </c>
      <c r="W958" s="14">
        <f t="shared" ca="1" si="261"/>
        <v>-6.1583828258348948E-3</v>
      </c>
      <c r="X958" s="14">
        <f t="shared" ca="1" si="262"/>
        <v>7.5984741953074473E-3</v>
      </c>
      <c r="Y958" s="14">
        <f t="shared" ca="1" si="263"/>
        <v>4.5424663639693974E-3</v>
      </c>
      <c r="Z958" s="14">
        <f t="shared" ca="1" si="264"/>
        <v>1.2636901428928922E-3</v>
      </c>
      <c r="AA958" s="14">
        <f t="shared" ca="1" si="265"/>
        <v>-4.8458569471662638E-3</v>
      </c>
      <c r="AB958" s="14">
        <f t="shared" ca="1" si="266"/>
        <v>-1.0571707758825122E-3</v>
      </c>
      <c r="AC958" s="14">
        <f t="shared" ca="1" si="267"/>
        <v>-1.0982977490624545E-3</v>
      </c>
      <c r="AD958" s="14">
        <f t="shared" ca="1" si="268"/>
        <v>-5.0996554188867775E-3</v>
      </c>
      <c r="AE958" s="14">
        <f t="shared" ca="1" si="269"/>
        <v>1.0873333011727725E-2</v>
      </c>
      <c r="AF958" s="14">
        <f t="shared" ca="1" si="270"/>
        <v>9.5773980743552012E-4</v>
      </c>
      <c r="AG958" s="14">
        <f t="shared" ca="1" si="271"/>
        <v>-1.9583978229043126E-3</v>
      </c>
      <c r="AH958" s="14">
        <f t="shared" ca="1" si="272"/>
        <v>1.7313797561411225E-3</v>
      </c>
      <c r="AI958" s="14">
        <f t="shared" ca="1" si="273"/>
        <v>-2.2220738531090879E-3</v>
      </c>
      <c r="AJ958" s="14">
        <f t="shared" ca="1" si="274"/>
        <v>1.5538603427779166E-2</v>
      </c>
      <c r="AK958" s="14">
        <f t="shared" ca="1" si="275"/>
        <v>-3.2473512156493143E-3</v>
      </c>
    </row>
    <row r="959" spans="1:37" x14ac:dyDescent="0.2">
      <c r="A959" s="13">
        <f ca="1">IF(OFFSET(STATIC!$A$6,MATCH($A$16, STATIC!$A$6:$A$2307,0)+ROW()-ROW($A$16),0)&gt;$A$12, OFFSET(STATIC!$A$6,MATCH($A$16, STATIC!$A$6:$A$2307,0)+ROW()-ROW($A$16),0), FALSE)</f>
        <v>42086</v>
      </c>
      <c r="B959" s="7">
        <f ca="1">OFFSET(STATIC!$B$6,MATCH('Data Manipulation'!$A959,STATIC!$A$6:$A$2307, 0)-1,3*(COLUMN()-COLUMN($B$16)))</f>
        <v>266.39999999999998</v>
      </c>
      <c r="C959" s="7">
        <f ca="1">OFFSET(STATIC!$B$6,MATCH('Data Manipulation'!$A959,STATIC!$A$6:$A$2307, 0)-1,3*(COLUMN()-COLUMN($B$16)))</f>
        <v>268.64999999999998</v>
      </c>
      <c r="D959" s="7">
        <f ca="1">OFFSET(STATIC!$B$6,MATCH('Data Manipulation'!$A959,STATIC!$A$6:$A$2307, 0)-1,3*(COLUMN()-COLUMN($B$16)))</f>
        <v>2104.42</v>
      </c>
      <c r="E959" s="7">
        <f ca="1">OFFSET(STATIC!$B$6,MATCH('Data Manipulation'!$A959,STATIC!$A$6:$A$2307, 0)-1,3*(COLUMN()-COLUMN($B$16)))*$J959</f>
        <v>4043.790528</v>
      </c>
      <c r="F959" s="7">
        <f ca="1">OFFSET(STATIC!$B$6,MATCH('Data Manipulation'!$A959,STATIC!$A$6:$A$2307, 0)-1,3*(COLUMN()-COLUMN($B$16)))</f>
        <v>1188.28</v>
      </c>
      <c r="G959" s="7">
        <f ca="1">OFFSET(STATIC!$B$6,MATCH('Data Manipulation'!$A959,STATIC!$A$6:$A$2307, 0)-1,3*(COLUMN()-COLUMN($B$16)))</f>
        <v>47.45</v>
      </c>
      <c r="H959" s="7">
        <f ca="1">OFFSET(STATIC!$B$6,MATCH('Data Manipulation'!$A959,STATIC!$A$6:$A$2307, 0)-1,3*(COLUMN()-COLUMN($B$16)))</f>
        <v>32.963500000000003</v>
      </c>
      <c r="I959" s="7">
        <f ca="1">OFFSET(STATIC!$B$6,MATCH('Data Manipulation'!$A959,STATIC!$A$6:$A$2307, 0)-1,3*(COLUMN()-COLUMN($B$16)))</f>
        <v>179.82</v>
      </c>
      <c r="J959" s="7">
        <f ca="1">OFFSET(STATIC!$B$6,MATCH('Data Manipulation'!$A959,STATIC!$A$6:$A$2307, 0)-1,3*(COLUMN()-COLUMN($B$16)))</f>
        <v>1.0931999999999999</v>
      </c>
      <c r="K959" s="7">
        <f ca="1">OFFSET(STATIC!$B$6,MATCH('Data Manipulation'!$A959,STATIC!$A$6:$A$2307, 0)-1,3*(COLUMN()-COLUMN($B$16)))</f>
        <v>1.4941</v>
      </c>
      <c r="L959" s="7">
        <f ca="1">OFFSET(STATIC!$B$6,MATCH('Data Manipulation'!$A959,STATIC!$A$6:$A$2307, 0)-1,3*(COLUMN()-COLUMN($B$16)))</f>
        <v>1.0336000000000001</v>
      </c>
      <c r="M959" s="7">
        <f ca="1">OFFSET(STATIC!$B$6,MATCH('Data Manipulation'!$A959,STATIC!$A$6:$A$2307, 0)-1,3*(COLUMN()-COLUMN($B$16)))</f>
        <v>8.3490000000000005E-3</v>
      </c>
      <c r="N959" s="7">
        <f ca="1">OFFSET(STATIC!$B$6,MATCH('Data Manipulation'!$A959,STATIC!$A$6:$A$2307, 0)-1,3*(COLUMN()-COLUMN($B$16)))*$J959</f>
        <v>251.89634651999998</v>
      </c>
      <c r="O959" s="7">
        <f ca="1">OFFSET(STATIC!$B$6,MATCH('Data Manipulation'!$A959,STATIC!$A$6:$A$2307, 0)-1,3*(COLUMN()-COLUMN($B$16)))</f>
        <v>1944.74</v>
      </c>
      <c r="P959" s="7">
        <f ca="1">OFFSET(STATIC!$B$6,MATCH('Data Manipulation'!$A959,STATIC!$A$6:$A$2307, 0)-1,3*(COLUMN()-COLUMN($B$16)))*$J959</f>
        <v>266.59737215999996</v>
      </c>
      <c r="Q959" s="7">
        <f ca="1">OFFSET(STATIC!$B$6,MATCH('Data Manipulation'!$A959,STATIC!$A$6:$A$2307, 0)-1,3*(COLUMN()-COLUMN($B$16)))</f>
        <v>13.41</v>
      </c>
      <c r="R959" s="7">
        <f ca="1">OFFSET(STATIC!$B$6,MATCH('Data Manipulation'!$A959,STATIC!$A$6:$A$2307, 0)-1,3*(COLUMN()-COLUMN($B$16)))</f>
        <v>5010.9740000000002</v>
      </c>
      <c r="U959" s="14">
        <f t="shared" ca="1" si="259"/>
        <v>1.2198727474404531E-2</v>
      </c>
      <c r="V959" s="14">
        <f t="shared" ca="1" si="260"/>
        <v>4.1777075943477335E-3</v>
      </c>
      <c r="W959" s="14">
        <f t="shared" ca="1" si="261"/>
        <v>-1.7471731581735757E-3</v>
      </c>
      <c r="X959" s="14">
        <f t="shared" ca="1" si="262"/>
        <v>5.2499162726147219E-4</v>
      </c>
      <c r="Y959" s="14">
        <f t="shared" ca="1" si="263"/>
        <v>3.1945812052486412E-3</v>
      </c>
      <c r="Z959" s="14">
        <f t="shared" ca="1" si="264"/>
        <v>3.714068612932702E-2</v>
      </c>
      <c r="AA959" s="14">
        <f t="shared" ca="1" si="265"/>
        <v>1.0442183556801054E-2</v>
      </c>
      <c r="AB959" s="14">
        <f t="shared" ca="1" si="266"/>
        <v>9.1620752641289709E-3</v>
      </c>
      <c r="AC959" s="14">
        <f t="shared" ca="1" si="267"/>
        <v>7.8057240077410474E-3</v>
      </c>
      <c r="AD959" s="14">
        <f t="shared" ca="1" si="268"/>
        <v>-2.0726781732346607E-3</v>
      </c>
      <c r="AE959" s="14">
        <f t="shared" ca="1" si="269"/>
        <v>7.6725477149721943E-3</v>
      </c>
      <c r="AF959" s="14">
        <f t="shared" ca="1" si="270"/>
        <v>1.3183917532582322E-3</v>
      </c>
      <c r="AG959" s="14">
        <f t="shared" ca="1" si="271"/>
        <v>3.9848245091962916E-3</v>
      </c>
      <c r="AH959" s="14">
        <f t="shared" ca="1" si="272"/>
        <v>7.4587905300315749E-4</v>
      </c>
      <c r="AI959" s="14">
        <f t="shared" ca="1" si="273"/>
        <v>5.2551472712471133E-3</v>
      </c>
      <c r="AJ959" s="14">
        <f t="shared" ca="1" si="274"/>
        <v>2.9514060513164006E-2</v>
      </c>
      <c r="AK959" s="14">
        <f t="shared" ca="1" si="275"/>
        <v>-3.0772958130090939E-3</v>
      </c>
    </row>
    <row r="960" spans="1:37" x14ac:dyDescent="0.2">
      <c r="A960" s="13">
        <f ca="1">IF(OFFSET(STATIC!$A$6,MATCH($A$16, STATIC!$A$6:$A$2307,0)+ROW()-ROW($A$16),0)&gt;$A$12, OFFSET(STATIC!$A$6,MATCH($A$16, STATIC!$A$6:$A$2307,0)+ROW()-ROW($A$16),0), FALSE)</f>
        <v>42083</v>
      </c>
      <c r="B960" s="7">
        <f ca="1">OFFSET(STATIC!$B$6,MATCH('Data Manipulation'!$A960,STATIC!$A$6:$A$2307, 0)-1,3*(COLUMN()-COLUMN($B$16)))</f>
        <v>263.17</v>
      </c>
      <c r="C960" s="7">
        <f ca="1">OFFSET(STATIC!$B$6,MATCH('Data Manipulation'!$A960,STATIC!$A$6:$A$2307, 0)-1,3*(COLUMN()-COLUMN($B$16)))</f>
        <v>267.52999999999997</v>
      </c>
      <c r="D960" s="7">
        <f ca="1">OFFSET(STATIC!$B$6,MATCH('Data Manipulation'!$A960,STATIC!$A$6:$A$2307, 0)-1,3*(COLUMN()-COLUMN($B$16)))</f>
        <v>2108.1</v>
      </c>
      <c r="E960" s="7">
        <f ca="1">OFFSET(STATIC!$B$6,MATCH('Data Manipulation'!$A960,STATIC!$A$6:$A$2307, 0)-1,3*(COLUMN()-COLUMN($B$16)))*$J960</f>
        <v>4041.6681290000001</v>
      </c>
      <c r="F960" s="7">
        <f ca="1">OFFSET(STATIC!$B$6,MATCH('Data Manipulation'!$A960,STATIC!$A$6:$A$2307, 0)-1,3*(COLUMN()-COLUMN($B$16)))</f>
        <v>1184.49</v>
      </c>
      <c r="G960" s="7">
        <f ca="1">OFFSET(STATIC!$B$6,MATCH('Data Manipulation'!$A960,STATIC!$A$6:$A$2307, 0)-1,3*(COLUMN()-COLUMN($B$16)))</f>
        <v>45.72</v>
      </c>
      <c r="H960" s="7">
        <f ca="1">OFFSET(STATIC!$B$6,MATCH('Data Manipulation'!$A960,STATIC!$A$6:$A$2307, 0)-1,3*(COLUMN()-COLUMN($B$16)))</f>
        <v>32.621079999999999</v>
      </c>
      <c r="I960" s="7">
        <f ca="1">OFFSET(STATIC!$B$6,MATCH('Data Manipulation'!$A960,STATIC!$A$6:$A$2307, 0)-1,3*(COLUMN()-COLUMN($B$16)))</f>
        <v>178.18</v>
      </c>
      <c r="J960" s="7">
        <f ca="1">OFFSET(STATIC!$B$6,MATCH('Data Manipulation'!$A960,STATIC!$A$6:$A$2307, 0)-1,3*(COLUMN()-COLUMN($B$16)))</f>
        <v>1.0847</v>
      </c>
      <c r="K960" s="7">
        <f ca="1">OFFSET(STATIC!$B$6,MATCH('Data Manipulation'!$A960,STATIC!$A$6:$A$2307, 0)-1,3*(COLUMN()-COLUMN($B$16)))</f>
        <v>1.4971999999999999</v>
      </c>
      <c r="L960" s="7">
        <f ca="1">OFFSET(STATIC!$B$6,MATCH('Data Manipulation'!$A960,STATIC!$A$6:$A$2307, 0)-1,3*(COLUMN()-COLUMN($B$16)))</f>
        <v>1.0257000000000001</v>
      </c>
      <c r="M960" s="7">
        <f ca="1">OFFSET(STATIC!$B$6,MATCH('Data Manipulation'!$A960,STATIC!$A$6:$A$2307, 0)-1,3*(COLUMN()-COLUMN($B$16)))</f>
        <v>8.3379999999999999E-3</v>
      </c>
      <c r="N960" s="7">
        <f ca="1">OFFSET(STATIC!$B$6,MATCH('Data Manipulation'!$A960,STATIC!$A$6:$A$2307, 0)-1,3*(COLUMN()-COLUMN($B$16)))*$J960</f>
        <v>250.89458103999999</v>
      </c>
      <c r="O960" s="7">
        <f ca="1">OFFSET(STATIC!$B$6,MATCH('Data Manipulation'!$A960,STATIC!$A$6:$A$2307, 0)-1,3*(COLUMN()-COLUMN($B$16)))</f>
        <v>1943.29</v>
      </c>
      <c r="P960" s="7">
        <f ca="1">OFFSET(STATIC!$B$6,MATCH('Data Manipulation'!$A960,STATIC!$A$6:$A$2307, 0)-1,3*(COLUMN()-COLUMN($B$16)))*$J960</f>
        <v>265.20003852000002</v>
      </c>
      <c r="Q960" s="7">
        <f ca="1">OFFSET(STATIC!$B$6,MATCH('Data Manipulation'!$A960,STATIC!$A$6:$A$2307, 0)-1,3*(COLUMN()-COLUMN($B$16)))</f>
        <v>13.02</v>
      </c>
      <c r="R960" s="7">
        <f ca="1">OFFSET(STATIC!$B$6,MATCH('Data Manipulation'!$A960,STATIC!$A$6:$A$2307, 0)-1,3*(COLUMN()-COLUMN($B$16)))</f>
        <v>5026.4179999999997</v>
      </c>
      <c r="U960" s="14">
        <f t="shared" ca="1" si="259"/>
        <v>2.3918697753590814E-2</v>
      </c>
      <c r="V960" s="14">
        <f t="shared" ca="1" si="260"/>
        <v>7.4285627120744728E-3</v>
      </c>
      <c r="W960" s="14">
        <f t="shared" ca="1" si="261"/>
        <v>8.9723452173247273E-3</v>
      </c>
      <c r="X960" s="14">
        <f t="shared" ca="1" si="262"/>
        <v>3.4701601943414574E-2</v>
      </c>
      <c r="Y960" s="14">
        <f t="shared" ca="1" si="263"/>
        <v>1.2907023036179011E-2</v>
      </c>
      <c r="Z960" s="14">
        <f t="shared" ca="1" si="264"/>
        <v>3.9255709391189192E-2</v>
      </c>
      <c r="AA960" s="14">
        <f t="shared" ca="1" si="265"/>
        <v>2.7412496551369916E-2</v>
      </c>
      <c r="AB960" s="14">
        <f t="shared" ca="1" si="266"/>
        <v>2.4601416838627464E-2</v>
      </c>
      <c r="AC960" s="14">
        <f t="shared" ca="1" si="267"/>
        <v>1.9738095405879983E-2</v>
      </c>
      <c r="AD960" s="14">
        <f t="shared" ca="1" si="268"/>
        <v>1.6838816405668325E-2</v>
      </c>
      <c r="AE960" s="14">
        <f t="shared" ca="1" si="269"/>
        <v>1.7208743664834936E-2</v>
      </c>
      <c r="AF960" s="14">
        <f t="shared" ca="1" si="270"/>
        <v>8.309796718575348E-3</v>
      </c>
      <c r="AG960" s="14">
        <f t="shared" ca="1" si="271"/>
        <v>1.9920556565291393E-2</v>
      </c>
      <c r="AH960" s="14">
        <f t="shared" ca="1" si="272"/>
        <v>2.096582618389093E-3</v>
      </c>
      <c r="AI960" s="14">
        <f t="shared" ca="1" si="273"/>
        <v>2.0612126907012668E-2</v>
      </c>
      <c r="AJ960" s="14">
        <f t="shared" ca="1" si="274"/>
        <v>-7.755823434587461E-2</v>
      </c>
      <c r="AK960" s="14">
        <f t="shared" ca="1" si="275"/>
        <v>6.7950535324268662E-3</v>
      </c>
    </row>
    <row r="961" spans="1:37" x14ac:dyDescent="0.2">
      <c r="A961" s="13">
        <f ca="1">IF(OFFSET(STATIC!$A$6,MATCH($A$16, STATIC!$A$6:$A$2307,0)+ROW()-ROW($A$16),0)&gt;$A$12, OFFSET(STATIC!$A$6,MATCH($A$16, STATIC!$A$6:$A$2307,0)+ROW()-ROW($A$16),0), FALSE)</f>
        <v>42082</v>
      </c>
      <c r="B961" s="7">
        <f ca="1">OFFSET(STATIC!$B$6,MATCH('Data Manipulation'!$A961,STATIC!$A$6:$A$2307, 0)-1,3*(COLUMN()-COLUMN($B$16)))</f>
        <v>256.95</v>
      </c>
      <c r="C961" s="7">
        <f ca="1">OFFSET(STATIC!$B$6,MATCH('Data Manipulation'!$A961,STATIC!$A$6:$A$2307, 0)-1,3*(COLUMN()-COLUMN($B$16)))</f>
        <v>265.55</v>
      </c>
      <c r="D961" s="7">
        <f ca="1">OFFSET(STATIC!$B$6,MATCH('Data Manipulation'!$A961,STATIC!$A$6:$A$2307, 0)-1,3*(COLUMN()-COLUMN($B$16)))</f>
        <v>2089.27</v>
      </c>
      <c r="E961" s="7">
        <f ca="1">OFFSET(STATIC!$B$6,MATCH('Data Manipulation'!$A961,STATIC!$A$6:$A$2307, 0)-1,3*(COLUMN()-COLUMN($B$16)))*$J961</f>
        <v>3903.8213549999996</v>
      </c>
      <c r="F961" s="7">
        <f ca="1">OFFSET(STATIC!$B$6,MATCH('Data Manipulation'!$A961,STATIC!$A$6:$A$2307, 0)-1,3*(COLUMN()-COLUMN($B$16)))</f>
        <v>1169.3</v>
      </c>
      <c r="G961" s="7">
        <f ca="1">OFFSET(STATIC!$B$6,MATCH('Data Manipulation'!$A961,STATIC!$A$6:$A$2307, 0)-1,3*(COLUMN()-COLUMN($B$16)))</f>
        <v>43.96</v>
      </c>
      <c r="H961" s="7">
        <f ca="1">OFFSET(STATIC!$B$6,MATCH('Data Manipulation'!$A961,STATIC!$A$6:$A$2307, 0)-1,3*(COLUMN()-COLUMN($B$16)))</f>
        <v>31.739000000000001</v>
      </c>
      <c r="I961" s="7">
        <f ca="1">OFFSET(STATIC!$B$6,MATCH('Data Manipulation'!$A961,STATIC!$A$6:$A$2307, 0)-1,3*(COLUMN()-COLUMN($B$16)))</f>
        <v>173.85</v>
      </c>
      <c r="J961" s="7">
        <f ca="1">OFFSET(STATIC!$B$6,MATCH('Data Manipulation'!$A961,STATIC!$A$6:$A$2307, 0)-1,3*(COLUMN()-COLUMN($B$16)))</f>
        <v>1.0634999999999999</v>
      </c>
      <c r="K961" s="7">
        <f ca="1">OFFSET(STATIC!$B$6,MATCH('Data Manipulation'!$A961,STATIC!$A$6:$A$2307, 0)-1,3*(COLUMN()-COLUMN($B$16)))</f>
        <v>1.4722</v>
      </c>
      <c r="L961" s="7">
        <f ca="1">OFFSET(STATIC!$B$6,MATCH('Data Manipulation'!$A961,STATIC!$A$6:$A$2307, 0)-1,3*(COLUMN()-COLUMN($B$16)))</f>
        <v>1.0082</v>
      </c>
      <c r="M961" s="7">
        <f ca="1">OFFSET(STATIC!$B$6,MATCH('Data Manipulation'!$A961,STATIC!$A$6:$A$2307, 0)-1,3*(COLUMN()-COLUMN($B$16)))</f>
        <v>8.2690000000000003E-3</v>
      </c>
      <c r="N961" s="7">
        <f ca="1">OFFSET(STATIC!$B$6,MATCH('Data Manipulation'!$A961,STATIC!$A$6:$A$2307, 0)-1,3*(COLUMN()-COLUMN($B$16)))*$J961</f>
        <v>245.94607349999998</v>
      </c>
      <c r="O961" s="7">
        <f ca="1">OFFSET(STATIC!$B$6,MATCH('Data Manipulation'!$A961,STATIC!$A$6:$A$2307, 0)-1,3*(COLUMN()-COLUMN($B$16)))</f>
        <v>1939.22</v>
      </c>
      <c r="P961" s="7">
        <f ca="1">OFFSET(STATIC!$B$6,MATCH('Data Manipulation'!$A961,STATIC!$A$6:$A$2307, 0)-1,3*(COLUMN()-COLUMN($B$16)))*$J961</f>
        <v>259.78965299999999</v>
      </c>
      <c r="Q961" s="7">
        <f ca="1">OFFSET(STATIC!$B$6,MATCH('Data Manipulation'!$A961,STATIC!$A$6:$A$2307, 0)-1,3*(COLUMN()-COLUMN($B$16)))</f>
        <v>14.07</v>
      </c>
      <c r="R961" s="7">
        <f ca="1">OFFSET(STATIC!$B$6,MATCH('Data Manipulation'!$A961,STATIC!$A$6:$A$2307, 0)-1,3*(COLUMN()-COLUMN($B$16)))</f>
        <v>4992.3789999999999</v>
      </c>
      <c r="U961" s="14">
        <f t="shared" ca="1" si="259"/>
        <v>-2.4868203132661949E-2</v>
      </c>
      <c r="V961" s="14">
        <f t="shared" ca="1" si="260"/>
        <v>3.8106782705067932E-3</v>
      </c>
      <c r="W961" s="14">
        <f t="shared" ca="1" si="261"/>
        <v>-4.8844984753110381E-3</v>
      </c>
      <c r="X961" s="14">
        <f t="shared" ca="1" si="262"/>
        <v>-1.0888525852202531E-3</v>
      </c>
      <c r="Y961" s="14">
        <f t="shared" ca="1" si="263"/>
        <v>1.4055384081430988E-2</v>
      </c>
      <c r="Z961" s="14">
        <f t="shared" ca="1" si="264"/>
        <v>-1.5798116876591061E-2</v>
      </c>
      <c r="AA961" s="14">
        <f t="shared" ca="1" si="265"/>
        <v>-1.7137705815873281E-3</v>
      </c>
      <c r="AB961" s="14">
        <f t="shared" ca="1" si="266"/>
        <v>2.1042394627391398E-2</v>
      </c>
      <c r="AC961" s="14">
        <f t="shared" ca="1" si="267"/>
        <v>-1.6910939768599999E-3</v>
      </c>
      <c r="AD961" s="14">
        <f t="shared" ca="1" si="268"/>
        <v>-1.0862187082933813E-3</v>
      </c>
      <c r="AE961" s="14">
        <f t="shared" ca="1" si="269"/>
        <v>1.0916489944314961E-3</v>
      </c>
      <c r="AF961" s="14">
        <f t="shared" ca="1" si="270"/>
        <v>4.8385146704217722E-4</v>
      </c>
      <c r="AG961" s="14">
        <f t="shared" ca="1" si="271"/>
        <v>1.6279801720003133E-3</v>
      </c>
      <c r="AH961" s="14">
        <f t="shared" ca="1" si="272"/>
        <v>-1.0720213781657173E-3</v>
      </c>
      <c r="AI961" s="14">
        <f t="shared" ca="1" si="273"/>
        <v>-7.3189036171627121E-4</v>
      </c>
      <c r="AJ961" s="14">
        <f t="shared" ca="1" si="274"/>
        <v>7.1326978574272866E-3</v>
      </c>
      <c r="AK961" s="14">
        <f t="shared" ca="1" si="275"/>
        <v>1.914948315087013E-3</v>
      </c>
    </row>
    <row r="962" spans="1:37" x14ac:dyDescent="0.2">
      <c r="A962" s="13">
        <f ca="1">IF(OFFSET(STATIC!$A$6,MATCH($A$16, STATIC!$A$6:$A$2307,0)+ROW()-ROW($A$16),0)&gt;$A$12, OFFSET(STATIC!$A$6,MATCH($A$16, STATIC!$A$6:$A$2307,0)+ROW()-ROW($A$16),0), FALSE)</f>
        <v>42081</v>
      </c>
      <c r="B962" s="7">
        <f ca="1">OFFSET(STATIC!$B$6,MATCH('Data Manipulation'!$A962,STATIC!$A$6:$A$2307, 0)-1,3*(COLUMN()-COLUMN($B$16)))</f>
        <v>263.42</v>
      </c>
      <c r="C962" s="7">
        <f ca="1">OFFSET(STATIC!$B$6,MATCH('Data Manipulation'!$A962,STATIC!$A$6:$A$2307, 0)-1,3*(COLUMN()-COLUMN($B$16)))</f>
        <v>264.54000000000002</v>
      </c>
      <c r="D962" s="7">
        <f ca="1">OFFSET(STATIC!$B$6,MATCH('Data Manipulation'!$A962,STATIC!$A$6:$A$2307, 0)-1,3*(COLUMN()-COLUMN($B$16)))</f>
        <v>2099.5</v>
      </c>
      <c r="E962" s="7">
        <f ca="1">OFFSET(STATIC!$B$6,MATCH('Data Manipulation'!$A962,STATIC!$A$6:$A$2307, 0)-1,3*(COLUMN()-COLUMN($B$16)))*$J962</f>
        <v>3908.0743559999996</v>
      </c>
      <c r="F962" s="7">
        <f ca="1">OFFSET(STATIC!$B$6,MATCH('Data Manipulation'!$A962,STATIC!$A$6:$A$2307, 0)-1,3*(COLUMN()-COLUMN($B$16)))</f>
        <v>1152.98</v>
      </c>
      <c r="G962" s="7">
        <f ca="1">OFFSET(STATIC!$B$6,MATCH('Data Manipulation'!$A962,STATIC!$A$6:$A$2307, 0)-1,3*(COLUMN()-COLUMN($B$16)))</f>
        <v>44.66</v>
      </c>
      <c r="H962" s="7">
        <f ca="1">OFFSET(STATIC!$B$6,MATCH('Data Manipulation'!$A962,STATIC!$A$6:$A$2307, 0)-1,3*(COLUMN()-COLUMN($B$16)))</f>
        <v>31.79344</v>
      </c>
      <c r="I962" s="7">
        <f ca="1">OFFSET(STATIC!$B$6,MATCH('Data Manipulation'!$A962,STATIC!$A$6:$A$2307, 0)-1,3*(COLUMN()-COLUMN($B$16)))</f>
        <v>170.23</v>
      </c>
      <c r="J962" s="7">
        <f ca="1">OFFSET(STATIC!$B$6,MATCH('Data Manipulation'!$A962,STATIC!$A$6:$A$2307, 0)-1,3*(COLUMN()-COLUMN($B$16)))</f>
        <v>1.0652999999999999</v>
      </c>
      <c r="K962" s="7">
        <f ca="1">OFFSET(STATIC!$B$6,MATCH('Data Manipulation'!$A962,STATIC!$A$6:$A$2307, 0)-1,3*(COLUMN()-COLUMN($B$16)))</f>
        <v>1.4738</v>
      </c>
      <c r="L962" s="7">
        <f ca="1">OFFSET(STATIC!$B$6,MATCH('Data Manipulation'!$A962,STATIC!$A$6:$A$2307, 0)-1,3*(COLUMN()-COLUMN($B$16)))</f>
        <v>1.0071000000000001</v>
      </c>
      <c r="M962" s="7">
        <f ca="1">OFFSET(STATIC!$B$6,MATCH('Data Manipulation'!$A962,STATIC!$A$6:$A$2307, 0)-1,3*(COLUMN()-COLUMN($B$16)))</f>
        <v>8.2649999999999998E-3</v>
      </c>
      <c r="N962" s="7">
        <f ca="1">OFFSET(STATIC!$B$6,MATCH('Data Manipulation'!$A962,STATIC!$A$6:$A$2307, 0)-1,3*(COLUMN()-COLUMN($B$16)))*$J962</f>
        <v>245.54600390999997</v>
      </c>
      <c r="O962" s="7">
        <f ca="1">OFFSET(STATIC!$B$6,MATCH('Data Manipulation'!$A962,STATIC!$A$6:$A$2307, 0)-1,3*(COLUMN()-COLUMN($B$16)))</f>
        <v>1941.3</v>
      </c>
      <c r="P962" s="7">
        <f ca="1">OFFSET(STATIC!$B$6,MATCH('Data Manipulation'!$A962,STATIC!$A$6:$A$2307, 0)-1,3*(COLUMN()-COLUMN($B$16)))*$J962</f>
        <v>259.97986013999997</v>
      </c>
      <c r="Q962" s="7">
        <f ca="1">OFFSET(STATIC!$B$6,MATCH('Data Manipulation'!$A962,STATIC!$A$6:$A$2307, 0)-1,3*(COLUMN()-COLUMN($B$16)))</f>
        <v>13.97</v>
      </c>
      <c r="R962" s="7">
        <f ca="1">OFFSET(STATIC!$B$6,MATCH('Data Manipulation'!$A962,STATIC!$A$6:$A$2307, 0)-1,3*(COLUMN()-COLUMN($B$16)))</f>
        <v>4982.8280000000004</v>
      </c>
      <c r="U962" s="14">
        <f t="shared" ca="1" si="259"/>
        <v>-8.7334003552185124E-2</v>
      </c>
      <c r="V962" s="14">
        <f t="shared" ca="1" si="260"/>
        <v>1.121407604519559E-2</v>
      </c>
      <c r="W962" s="14">
        <f t="shared" ca="1" si="261"/>
        <v>1.2085115625505266E-2</v>
      </c>
      <c r="X962" s="14">
        <f t="shared" ca="1" si="262"/>
        <v>4.4676170916752717E-3</v>
      </c>
      <c r="Y962" s="14">
        <f t="shared" ca="1" si="263"/>
        <v>3.7451437340229074E-3</v>
      </c>
      <c r="Z962" s="14">
        <f t="shared" ca="1" si="264"/>
        <v>2.723727158372815E-2</v>
      </c>
      <c r="AA962" s="14">
        <f t="shared" ca="1" si="265"/>
        <v>1.2214534882915245E-2</v>
      </c>
      <c r="AB962" s="14">
        <f t="shared" ca="1" si="266"/>
        <v>-1.6141130671299846E-2</v>
      </c>
      <c r="AC962" s="14">
        <f t="shared" ca="1" si="267"/>
        <v>5.459350908798075E-3</v>
      </c>
      <c r="AD962" s="14">
        <f t="shared" ca="1" si="268"/>
        <v>-1.0850401173029831E-3</v>
      </c>
      <c r="AE962" s="14">
        <f t="shared" ca="1" si="269"/>
        <v>1.2489546373460789E-2</v>
      </c>
      <c r="AF962" s="14">
        <f t="shared" ca="1" si="270"/>
        <v>3.1507539395345483E-3</v>
      </c>
      <c r="AG962" s="14">
        <f t="shared" ca="1" si="271"/>
        <v>5.9627429572416367E-3</v>
      </c>
      <c r="AH962" s="14">
        <f t="shared" ca="1" si="272"/>
        <v>5.1852121051528047E-3</v>
      </c>
      <c r="AI962" s="14">
        <f t="shared" ca="1" si="273"/>
        <v>6.4490071557983678E-3</v>
      </c>
      <c r="AJ962" s="14">
        <f t="shared" ca="1" si="274"/>
        <v>-0.11419751729378658</v>
      </c>
      <c r="AK962" s="14">
        <f t="shared" ca="1" si="275"/>
        <v>9.151635760884352E-3</v>
      </c>
    </row>
    <row r="963" spans="1:37" x14ac:dyDescent="0.2">
      <c r="A963" s="13">
        <f ca="1">IF(OFFSET(STATIC!$A$6,MATCH($A$16, STATIC!$A$6:$A$2307,0)+ROW()-ROW($A$16),0)&gt;$A$12, OFFSET(STATIC!$A$6,MATCH($A$16, STATIC!$A$6:$A$2307,0)+ROW()-ROW($A$16),0), FALSE)</f>
        <v>42080</v>
      </c>
      <c r="B963" s="7">
        <f ca="1">OFFSET(STATIC!$B$6,MATCH('Data Manipulation'!$A963,STATIC!$A$6:$A$2307, 0)-1,3*(COLUMN()-COLUMN($B$16)))</f>
        <v>287.45999999999998</v>
      </c>
      <c r="C963" s="7">
        <f ca="1">OFFSET(STATIC!$B$6,MATCH('Data Manipulation'!$A963,STATIC!$A$6:$A$2307, 0)-1,3*(COLUMN()-COLUMN($B$16)))</f>
        <v>261.58999999999997</v>
      </c>
      <c r="D963" s="7">
        <f ca="1">OFFSET(STATIC!$B$6,MATCH('Data Manipulation'!$A963,STATIC!$A$6:$A$2307, 0)-1,3*(COLUMN()-COLUMN($B$16)))</f>
        <v>2074.2800000000002</v>
      </c>
      <c r="E963" s="7">
        <f ca="1">OFFSET(STATIC!$B$6,MATCH('Data Manipulation'!$A963,STATIC!$A$6:$A$2307, 0)-1,3*(COLUMN()-COLUMN($B$16)))*$J963</f>
        <v>3890.6535199999994</v>
      </c>
      <c r="F963" s="7">
        <f ca="1">OFFSET(STATIC!$B$6,MATCH('Data Manipulation'!$A963,STATIC!$A$6:$A$2307, 0)-1,3*(COLUMN()-COLUMN($B$16)))</f>
        <v>1148.67</v>
      </c>
      <c r="G963" s="7">
        <f ca="1">OFFSET(STATIC!$B$6,MATCH('Data Manipulation'!$A963,STATIC!$A$6:$A$2307, 0)-1,3*(COLUMN()-COLUMN($B$16)))</f>
        <v>43.46</v>
      </c>
      <c r="H963" s="7">
        <f ca="1">OFFSET(STATIC!$B$6,MATCH('Data Manipulation'!$A963,STATIC!$A$6:$A$2307, 0)-1,3*(COLUMN()-COLUMN($B$16)))</f>
        <v>31.40746</v>
      </c>
      <c r="I963" s="7">
        <f ca="1">OFFSET(STATIC!$B$6,MATCH('Data Manipulation'!$A963,STATIC!$A$6:$A$2307, 0)-1,3*(COLUMN()-COLUMN($B$16)))</f>
        <v>173</v>
      </c>
      <c r="J963" s="7">
        <f ca="1">OFFSET(STATIC!$B$6,MATCH('Data Manipulation'!$A963,STATIC!$A$6:$A$2307, 0)-1,3*(COLUMN()-COLUMN($B$16)))</f>
        <v>1.0594999999999999</v>
      </c>
      <c r="K963" s="7">
        <f ca="1">OFFSET(STATIC!$B$6,MATCH('Data Manipulation'!$A963,STATIC!$A$6:$A$2307, 0)-1,3*(COLUMN()-COLUMN($B$16)))</f>
        <v>1.4754</v>
      </c>
      <c r="L963" s="7">
        <f ca="1">OFFSET(STATIC!$B$6,MATCH('Data Manipulation'!$A963,STATIC!$A$6:$A$2307, 0)-1,3*(COLUMN()-COLUMN($B$16)))</f>
        <v>0.99460000000000004</v>
      </c>
      <c r="M963" s="7">
        <f ca="1">OFFSET(STATIC!$B$6,MATCH('Data Manipulation'!$A963,STATIC!$A$6:$A$2307, 0)-1,3*(COLUMN()-COLUMN($B$16)))</f>
        <v>8.2389999999999998E-3</v>
      </c>
      <c r="N963" s="7">
        <f ca="1">OFFSET(STATIC!$B$6,MATCH('Data Manipulation'!$A963,STATIC!$A$6:$A$2307, 0)-1,3*(COLUMN()-COLUMN($B$16)))*$J963</f>
        <v>244.08623264999997</v>
      </c>
      <c r="O963" s="7">
        <f ca="1">OFFSET(STATIC!$B$6,MATCH('Data Manipulation'!$A963,STATIC!$A$6:$A$2307, 0)-1,3*(COLUMN()-COLUMN($B$16)))</f>
        <v>1931.26</v>
      </c>
      <c r="P963" s="7">
        <f ca="1">OFFSET(STATIC!$B$6,MATCH('Data Manipulation'!$A963,STATIC!$A$6:$A$2307, 0)-1,3*(COLUMN()-COLUMN($B$16)))*$J963</f>
        <v>258.30864279999997</v>
      </c>
      <c r="Q963" s="7">
        <f ca="1">OFFSET(STATIC!$B$6,MATCH('Data Manipulation'!$A963,STATIC!$A$6:$A$2307, 0)-1,3*(COLUMN()-COLUMN($B$16)))</f>
        <v>15.66</v>
      </c>
      <c r="R963" s="7">
        <f ca="1">OFFSET(STATIC!$B$6,MATCH('Data Manipulation'!$A963,STATIC!$A$6:$A$2307, 0)-1,3*(COLUMN()-COLUMN($B$16)))</f>
        <v>4937.4350000000004</v>
      </c>
      <c r="U963" s="14">
        <f t="shared" ca="1" si="259"/>
        <v>-9.2453782738958663E-3</v>
      </c>
      <c r="V963" s="14">
        <f t="shared" ca="1" si="260"/>
        <v>6.7508215416426922E-3</v>
      </c>
      <c r="W963" s="14">
        <f t="shared" ca="1" si="261"/>
        <v>-3.3257399856237396E-3</v>
      </c>
      <c r="X963" s="14">
        <f t="shared" ca="1" si="262"/>
        <v>-8.9034050153327365E-3</v>
      </c>
      <c r="Y963" s="14">
        <f t="shared" ca="1" si="263"/>
        <v>-4.9846395999855343E-3</v>
      </c>
      <c r="Z963" s="14">
        <f t="shared" ca="1" si="264"/>
        <v>-9.6176605787459332E-3</v>
      </c>
      <c r="AA963" s="14">
        <f t="shared" ca="1" si="265"/>
        <v>-1.9675285883516299E-2</v>
      </c>
      <c r="AB963" s="14">
        <f t="shared" ca="1" si="266"/>
        <v>-3.1741478100164016E-3</v>
      </c>
      <c r="AC963" s="14">
        <f t="shared" ca="1" si="267"/>
        <v>4.7203210694718076E-4</v>
      </c>
      <c r="AD963" s="14">
        <f t="shared" ca="1" si="268"/>
        <v>-5.6772253052235714E-3</v>
      </c>
      <c r="AE963" s="14">
        <f t="shared" ca="1" si="269"/>
        <v>1.1065842887666175E-3</v>
      </c>
      <c r="AF963" s="14">
        <f t="shared" ca="1" si="270"/>
        <v>0</v>
      </c>
      <c r="AG963" s="14">
        <f t="shared" ca="1" si="271"/>
        <v>-2.511203018968618E-3</v>
      </c>
      <c r="AH963" s="14">
        <f t="shared" ca="1" si="272"/>
        <v>1.2849609544110748E-3</v>
      </c>
      <c r="AI963" s="14">
        <f t="shared" ca="1" si="273"/>
        <v>-2.1172861242766765E-3</v>
      </c>
      <c r="AJ963" s="14">
        <f t="shared" ca="1" si="274"/>
        <v>3.1979560353162929E-3</v>
      </c>
      <c r="AK963" s="14">
        <f t="shared" ca="1" si="275"/>
        <v>1.6067796693375032E-3</v>
      </c>
    </row>
    <row r="964" spans="1:37" x14ac:dyDescent="0.2">
      <c r="A964" s="13">
        <f ca="1">IF(OFFSET(STATIC!$A$6,MATCH($A$16, STATIC!$A$6:$A$2307,0)+ROW()-ROW($A$16),0)&gt;$A$12, OFFSET(STATIC!$A$6,MATCH($A$16, STATIC!$A$6:$A$2307,0)+ROW()-ROW($A$16),0), FALSE)</f>
        <v>42079</v>
      </c>
      <c r="B964" s="7">
        <f ca="1">OFFSET(STATIC!$B$6,MATCH('Data Manipulation'!$A964,STATIC!$A$6:$A$2307, 0)-1,3*(COLUMN()-COLUMN($B$16)))</f>
        <v>290.13</v>
      </c>
      <c r="C964" s="7">
        <f ca="1">OFFSET(STATIC!$B$6,MATCH('Data Manipulation'!$A964,STATIC!$A$6:$A$2307, 0)-1,3*(COLUMN()-COLUMN($B$16)))</f>
        <v>259.83</v>
      </c>
      <c r="D964" s="7">
        <f ca="1">OFFSET(STATIC!$B$6,MATCH('Data Manipulation'!$A964,STATIC!$A$6:$A$2307, 0)-1,3*(COLUMN()-COLUMN($B$16)))</f>
        <v>2081.19</v>
      </c>
      <c r="E964" s="7">
        <f ca="1">OFFSET(STATIC!$B$6,MATCH('Data Manipulation'!$A964,STATIC!$A$6:$A$2307, 0)-1,3*(COLUMN()-COLUMN($B$16)))*$J964</f>
        <v>3925.4482499999999</v>
      </c>
      <c r="F964" s="7">
        <f ca="1">OFFSET(STATIC!$B$6,MATCH('Data Manipulation'!$A964,STATIC!$A$6:$A$2307, 0)-1,3*(COLUMN()-COLUMN($B$16)))</f>
        <v>1154.4100000000001</v>
      </c>
      <c r="G964" s="7">
        <f ca="1">OFFSET(STATIC!$B$6,MATCH('Data Manipulation'!$A964,STATIC!$A$6:$A$2307, 0)-1,3*(COLUMN()-COLUMN($B$16)))</f>
        <v>43.88</v>
      </c>
      <c r="H964" s="7">
        <f ca="1">OFFSET(STATIC!$B$6,MATCH('Data Manipulation'!$A964,STATIC!$A$6:$A$2307, 0)-1,3*(COLUMN()-COLUMN($B$16)))</f>
        <v>32.031529999999997</v>
      </c>
      <c r="I964" s="7">
        <f ca="1">OFFSET(STATIC!$B$6,MATCH('Data Manipulation'!$A964,STATIC!$A$6:$A$2307, 0)-1,3*(COLUMN()-COLUMN($B$16)))</f>
        <v>173.55</v>
      </c>
      <c r="J964" s="7">
        <f ca="1">OFFSET(STATIC!$B$6,MATCH('Data Manipulation'!$A964,STATIC!$A$6:$A$2307, 0)-1,3*(COLUMN()-COLUMN($B$16)))</f>
        <v>1.0589999999999999</v>
      </c>
      <c r="K964" s="7">
        <f ca="1">OFFSET(STATIC!$B$6,MATCH('Data Manipulation'!$A964,STATIC!$A$6:$A$2307, 0)-1,3*(COLUMN()-COLUMN($B$16)))</f>
        <v>1.4838</v>
      </c>
      <c r="L964" s="7">
        <f ca="1">OFFSET(STATIC!$B$6,MATCH('Data Manipulation'!$A964,STATIC!$A$6:$A$2307, 0)-1,3*(COLUMN()-COLUMN($B$16)))</f>
        <v>0.99350000000000005</v>
      </c>
      <c r="M964" s="7">
        <f ca="1">OFFSET(STATIC!$B$6,MATCH('Data Manipulation'!$A964,STATIC!$A$6:$A$2307, 0)-1,3*(COLUMN()-COLUMN($B$16)))</f>
        <v>8.2389999999999998E-3</v>
      </c>
      <c r="N964" s="7">
        <f ca="1">OFFSET(STATIC!$B$6,MATCH('Data Manipulation'!$A964,STATIC!$A$6:$A$2307, 0)-1,3*(COLUMN()-COLUMN($B$16)))*$J964</f>
        <v>244.69995299999999</v>
      </c>
      <c r="O964" s="7">
        <f ca="1">OFFSET(STATIC!$B$6,MATCH('Data Manipulation'!$A964,STATIC!$A$6:$A$2307, 0)-1,3*(COLUMN()-COLUMN($B$16)))</f>
        <v>1928.78</v>
      </c>
      <c r="P964" s="7">
        <f ca="1">OFFSET(STATIC!$B$6,MATCH('Data Manipulation'!$A964,STATIC!$A$6:$A$2307, 0)-1,3*(COLUMN()-COLUMN($B$16)))*$J964</f>
        <v>258.85613549999999</v>
      </c>
      <c r="Q964" s="7">
        <f ca="1">OFFSET(STATIC!$B$6,MATCH('Data Manipulation'!$A964,STATIC!$A$6:$A$2307, 0)-1,3*(COLUMN()-COLUMN($B$16)))</f>
        <v>15.61</v>
      </c>
      <c r="R964" s="7">
        <f ca="1">OFFSET(STATIC!$B$6,MATCH('Data Manipulation'!$A964,STATIC!$A$6:$A$2307, 0)-1,3*(COLUMN()-COLUMN($B$16)))</f>
        <v>4929.5079999999998</v>
      </c>
      <c r="U964" s="14">
        <f t="shared" ca="1" si="259"/>
        <v>5.9806929861876126E-3</v>
      </c>
      <c r="V964" s="14">
        <f t="shared" ca="1" si="260"/>
        <v>6.3705549324998495E-3</v>
      </c>
      <c r="W964" s="14">
        <f t="shared" ca="1" si="261"/>
        <v>1.3442889619502027E-2</v>
      </c>
      <c r="X964" s="14">
        <f t="shared" ca="1" si="262"/>
        <v>2.3025487757440951E-2</v>
      </c>
      <c r="Y964" s="14">
        <f t="shared" ca="1" si="263"/>
        <v>-1.203353952873201E-3</v>
      </c>
      <c r="Z964" s="14">
        <f t="shared" ca="1" si="264"/>
        <v>-2.1641962796929703E-2</v>
      </c>
      <c r="AA964" s="14">
        <f t="shared" ca="1" si="265"/>
        <v>6.5194904279884105E-3</v>
      </c>
      <c r="AB964" s="14">
        <f t="shared" ca="1" si="266"/>
        <v>-3.623504956798231E-3</v>
      </c>
      <c r="AC964" s="14">
        <f t="shared" ca="1" si="267"/>
        <v>9.2970976086878647E-3</v>
      </c>
      <c r="AD964" s="14">
        <f t="shared" ca="1" si="268"/>
        <v>7.5089140233089661E-3</v>
      </c>
      <c r="AE964" s="14">
        <f t="shared" ca="1" si="269"/>
        <v>-2.1115085015653845E-3</v>
      </c>
      <c r="AF964" s="14">
        <f t="shared" ca="1" si="270"/>
        <v>-8.4925695125525041E-4</v>
      </c>
      <c r="AG964" s="14">
        <f t="shared" ca="1" si="271"/>
        <v>9.3061859230847369E-3</v>
      </c>
      <c r="AH964" s="14">
        <f t="shared" ca="1" si="272"/>
        <v>4.0448250127540536E-4</v>
      </c>
      <c r="AI964" s="14">
        <f t="shared" ca="1" si="273"/>
        <v>9.3302358694928936E-3</v>
      </c>
      <c r="AJ964" s="14">
        <f t="shared" ca="1" si="274"/>
        <v>-2.467698771244058E-2</v>
      </c>
      <c r="AK964" s="14">
        <f t="shared" ca="1" si="275"/>
        <v>1.1784328333140923E-2</v>
      </c>
    </row>
    <row r="965" spans="1:37" x14ac:dyDescent="0.2">
      <c r="A965" s="13">
        <f ca="1">IF(OFFSET(STATIC!$A$6,MATCH($A$16, STATIC!$A$6:$A$2307,0)+ROW()-ROW($A$16),0)&gt;$A$12, OFFSET(STATIC!$A$6,MATCH($A$16, STATIC!$A$6:$A$2307,0)+ROW()-ROW($A$16),0), FALSE)</f>
        <v>42076</v>
      </c>
      <c r="B965" s="7">
        <f ca="1">OFFSET(STATIC!$B$6,MATCH('Data Manipulation'!$A965,STATIC!$A$6:$A$2307, 0)-1,3*(COLUMN()-COLUMN($B$16)))</f>
        <v>288.39999999999998</v>
      </c>
      <c r="C965" s="7">
        <f ca="1">OFFSET(STATIC!$B$6,MATCH('Data Manipulation'!$A965,STATIC!$A$6:$A$2307, 0)-1,3*(COLUMN()-COLUMN($B$16)))</f>
        <v>258.18</v>
      </c>
      <c r="D965" s="7">
        <f ca="1">OFFSET(STATIC!$B$6,MATCH('Data Manipulation'!$A965,STATIC!$A$6:$A$2307, 0)-1,3*(COLUMN()-COLUMN($B$16)))</f>
        <v>2053.4</v>
      </c>
      <c r="E965" s="7">
        <f ca="1">OFFSET(STATIC!$B$6,MATCH('Data Manipulation'!$A965,STATIC!$A$6:$A$2307, 0)-1,3*(COLUMN()-COLUMN($B$16)))*$J965</f>
        <v>3836.0955319999998</v>
      </c>
      <c r="F965" s="7">
        <f ca="1">OFFSET(STATIC!$B$6,MATCH('Data Manipulation'!$A965,STATIC!$A$6:$A$2307, 0)-1,3*(COLUMN()-COLUMN($B$16)))</f>
        <v>1155.8</v>
      </c>
      <c r="G965" s="7">
        <f ca="1">OFFSET(STATIC!$B$6,MATCH('Data Manipulation'!$A965,STATIC!$A$6:$A$2307, 0)-1,3*(COLUMN()-COLUMN($B$16)))</f>
        <v>44.84</v>
      </c>
      <c r="H965" s="7">
        <f ca="1">OFFSET(STATIC!$B$6,MATCH('Data Manipulation'!$A965,STATIC!$A$6:$A$2307, 0)-1,3*(COLUMN()-COLUMN($B$16)))</f>
        <v>31.82338</v>
      </c>
      <c r="I965" s="7">
        <f ca="1">OFFSET(STATIC!$B$6,MATCH('Data Manipulation'!$A965,STATIC!$A$6:$A$2307, 0)-1,3*(COLUMN()-COLUMN($B$16)))</f>
        <v>174.18</v>
      </c>
      <c r="J965" s="7">
        <f ca="1">OFFSET(STATIC!$B$6,MATCH('Data Manipulation'!$A965,STATIC!$A$6:$A$2307, 0)-1,3*(COLUMN()-COLUMN($B$16)))</f>
        <v>1.0491999999999999</v>
      </c>
      <c r="K965" s="7">
        <f ca="1">OFFSET(STATIC!$B$6,MATCH('Data Manipulation'!$A965,STATIC!$A$6:$A$2307, 0)-1,3*(COLUMN()-COLUMN($B$16)))</f>
        <v>1.4727000000000001</v>
      </c>
      <c r="L965" s="7">
        <f ca="1">OFFSET(STATIC!$B$6,MATCH('Data Manipulation'!$A965,STATIC!$A$6:$A$2307, 0)-1,3*(COLUMN()-COLUMN($B$16)))</f>
        <v>0.99560000000000004</v>
      </c>
      <c r="M965" s="7">
        <f ca="1">OFFSET(STATIC!$B$6,MATCH('Data Manipulation'!$A965,STATIC!$A$6:$A$2307, 0)-1,3*(COLUMN()-COLUMN($B$16)))</f>
        <v>8.2459999999999999E-3</v>
      </c>
      <c r="N965" s="7">
        <f ca="1">OFFSET(STATIC!$B$6,MATCH('Data Manipulation'!$A965,STATIC!$A$6:$A$2307, 0)-1,3*(COLUMN()-COLUMN($B$16)))*$J965</f>
        <v>242.43329307999997</v>
      </c>
      <c r="O965" s="7">
        <f ca="1">OFFSET(STATIC!$B$6,MATCH('Data Manipulation'!$A965,STATIC!$A$6:$A$2307, 0)-1,3*(COLUMN()-COLUMN($B$16)))</f>
        <v>1928</v>
      </c>
      <c r="P965" s="7">
        <f ca="1">OFFSET(STATIC!$B$6,MATCH('Data Manipulation'!$A965,STATIC!$A$6:$A$2307, 0)-1,3*(COLUMN()-COLUMN($B$16)))*$J965</f>
        <v>256.45217887999996</v>
      </c>
      <c r="Q965" s="7">
        <f ca="1">OFFSET(STATIC!$B$6,MATCH('Data Manipulation'!$A965,STATIC!$A$6:$A$2307, 0)-1,3*(COLUMN()-COLUMN($B$16)))</f>
        <v>16</v>
      </c>
      <c r="R965" s="7">
        <f ca="1">OFFSET(STATIC!$B$6,MATCH('Data Manipulation'!$A965,STATIC!$A$6:$A$2307, 0)-1,3*(COLUMN()-COLUMN($B$16)))</f>
        <v>4871.7579999999998</v>
      </c>
      <c r="U965" s="14">
        <f t="shared" ca="1" si="259"/>
        <v>-2.6517677312180153E-2</v>
      </c>
      <c r="V965" s="14">
        <f t="shared" ca="1" si="260"/>
        <v>-1.2126960420347032E-2</v>
      </c>
      <c r="W965" s="14">
        <f t="shared" ca="1" si="261"/>
        <v>-6.0932131665859804E-3</v>
      </c>
      <c r="X965" s="14">
        <f t="shared" ca="1" si="262"/>
        <v>-7.0087969795122286E-3</v>
      </c>
      <c r="Y965" s="14">
        <f t="shared" ca="1" si="263"/>
        <v>1.7145681844267589E-3</v>
      </c>
      <c r="Z965" s="14">
        <f t="shared" ca="1" si="264"/>
        <v>-4.8110267827429359E-2</v>
      </c>
      <c r="AA965" s="14">
        <f t="shared" ca="1" si="265"/>
        <v>-1.614535747801913E-2</v>
      </c>
      <c r="AB965" s="14">
        <f t="shared" ca="1" si="266"/>
        <v>5.469055973744202E-3</v>
      </c>
      <c r="AC965" s="14">
        <f t="shared" ca="1" si="267"/>
        <v>-1.108963547250724E-2</v>
      </c>
      <c r="AD965" s="14">
        <f t="shared" ca="1" si="268"/>
        <v>-9.0577880324071453E-3</v>
      </c>
      <c r="AE965" s="14">
        <f t="shared" ca="1" si="269"/>
        <v>1.1054721994100455E-3</v>
      </c>
      <c r="AF965" s="14">
        <f t="shared" ca="1" si="270"/>
        <v>9.7063827081924801E-4</v>
      </c>
      <c r="AG965" s="14">
        <f t="shared" ca="1" si="271"/>
        <v>-1.1089635472507353E-2</v>
      </c>
      <c r="AH965" s="14">
        <f t="shared" ca="1" si="272"/>
        <v>-7.5697483303333371E-4</v>
      </c>
      <c r="AI965" s="14">
        <f t="shared" ca="1" si="273"/>
        <v>-1.148599526685269E-2</v>
      </c>
      <c r="AJ965" s="14">
        <f t="shared" ca="1" si="274"/>
        <v>3.6923354104597891E-2</v>
      </c>
      <c r="AK965" s="14">
        <f t="shared" ca="1" si="275"/>
        <v>-4.4102256735333032E-3</v>
      </c>
    </row>
    <row r="966" spans="1:37" x14ac:dyDescent="0.2">
      <c r="A966" s="13">
        <f ca="1">IF(OFFSET(STATIC!$A$6,MATCH($A$16, STATIC!$A$6:$A$2307,0)+ROW()-ROW($A$16),0)&gt;$A$12, OFFSET(STATIC!$A$6,MATCH($A$16, STATIC!$A$6:$A$2307,0)+ROW()-ROW($A$16),0), FALSE)</f>
        <v>42075</v>
      </c>
      <c r="B966" s="7">
        <f ca="1">OFFSET(STATIC!$B$6,MATCH('Data Manipulation'!$A966,STATIC!$A$6:$A$2307, 0)-1,3*(COLUMN()-COLUMN($B$16)))</f>
        <v>296.14999999999998</v>
      </c>
      <c r="C966" s="7">
        <f ca="1">OFFSET(STATIC!$B$6,MATCH('Data Manipulation'!$A966,STATIC!$A$6:$A$2307, 0)-1,3*(COLUMN()-COLUMN($B$16)))</f>
        <v>261.33</v>
      </c>
      <c r="D966" s="7">
        <f ca="1">OFFSET(STATIC!$B$6,MATCH('Data Manipulation'!$A966,STATIC!$A$6:$A$2307, 0)-1,3*(COLUMN()-COLUMN($B$16)))</f>
        <v>2065.9499999999998</v>
      </c>
      <c r="E966" s="7">
        <f ca="1">OFFSET(STATIC!$B$6,MATCH('Data Manipulation'!$A966,STATIC!$A$6:$A$2307, 0)-1,3*(COLUMN()-COLUMN($B$16)))*$J966</f>
        <v>3863.076388</v>
      </c>
      <c r="F966" s="7">
        <f ca="1">OFFSET(STATIC!$B$6,MATCH('Data Manipulation'!$A966,STATIC!$A$6:$A$2307, 0)-1,3*(COLUMN()-COLUMN($B$16)))</f>
        <v>1153.82</v>
      </c>
      <c r="G966" s="7">
        <f ca="1">OFFSET(STATIC!$B$6,MATCH('Data Manipulation'!$A966,STATIC!$A$6:$A$2307, 0)-1,3*(COLUMN()-COLUMN($B$16)))</f>
        <v>47.05</v>
      </c>
      <c r="H966" s="7">
        <f ca="1">OFFSET(STATIC!$B$6,MATCH('Data Manipulation'!$A966,STATIC!$A$6:$A$2307, 0)-1,3*(COLUMN()-COLUMN($B$16)))</f>
        <v>32.341349999999998</v>
      </c>
      <c r="I966" s="7">
        <f ca="1">OFFSET(STATIC!$B$6,MATCH('Data Manipulation'!$A966,STATIC!$A$6:$A$2307, 0)-1,3*(COLUMN()-COLUMN($B$16)))</f>
        <v>173.23</v>
      </c>
      <c r="J966" s="7">
        <f ca="1">OFFSET(STATIC!$B$6,MATCH('Data Manipulation'!$A966,STATIC!$A$6:$A$2307, 0)-1,3*(COLUMN()-COLUMN($B$16)))</f>
        <v>1.0609</v>
      </c>
      <c r="K966" s="7">
        <f ca="1">OFFSET(STATIC!$B$6,MATCH('Data Manipulation'!$A966,STATIC!$A$6:$A$2307, 0)-1,3*(COLUMN()-COLUMN($B$16)))</f>
        <v>1.4861</v>
      </c>
      <c r="L966" s="7">
        <f ca="1">OFFSET(STATIC!$B$6,MATCH('Data Manipulation'!$A966,STATIC!$A$6:$A$2307, 0)-1,3*(COLUMN()-COLUMN($B$16)))</f>
        <v>0.99450000000000005</v>
      </c>
      <c r="M966" s="7">
        <f ca="1">OFFSET(STATIC!$B$6,MATCH('Data Manipulation'!$A966,STATIC!$A$6:$A$2307, 0)-1,3*(COLUMN()-COLUMN($B$16)))</f>
        <v>8.2380000000000005E-3</v>
      </c>
      <c r="N966" s="7">
        <f ca="1">OFFSET(STATIC!$B$6,MATCH('Data Manipulation'!$A966,STATIC!$A$6:$A$2307, 0)-1,3*(COLUMN()-COLUMN($B$16)))*$J966</f>
        <v>245.13675240999999</v>
      </c>
      <c r="O966" s="7">
        <f ca="1">OFFSET(STATIC!$B$6,MATCH('Data Manipulation'!$A966,STATIC!$A$6:$A$2307, 0)-1,3*(COLUMN()-COLUMN($B$16)))</f>
        <v>1929.46</v>
      </c>
      <c r="P966" s="7">
        <f ca="1">OFFSET(STATIC!$B$6,MATCH('Data Manipulation'!$A966,STATIC!$A$6:$A$2307, 0)-1,3*(COLUMN()-COLUMN($B$16)))*$J966</f>
        <v>259.41476897000001</v>
      </c>
      <c r="Q966" s="7">
        <f ca="1">OFFSET(STATIC!$B$6,MATCH('Data Manipulation'!$A966,STATIC!$A$6:$A$2307, 0)-1,3*(COLUMN()-COLUMN($B$16)))</f>
        <v>15.42</v>
      </c>
      <c r="R966" s="7">
        <f ca="1">OFFSET(STATIC!$B$6,MATCH('Data Manipulation'!$A966,STATIC!$A$6:$A$2307, 0)-1,3*(COLUMN()-COLUMN($B$16)))</f>
        <v>4893.2910000000002</v>
      </c>
      <c r="U966" s="14">
        <f t="shared" ca="1" si="259"/>
        <v>5.4512654249578973E-3</v>
      </c>
      <c r="V966" s="14">
        <f t="shared" ca="1" si="260"/>
        <v>6.1798488586240694E-3</v>
      </c>
      <c r="W966" s="14">
        <f t="shared" ca="1" si="261"/>
        <v>1.2522721054237218E-2</v>
      </c>
      <c r="X966" s="14">
        <f t="shared" ca="1" si="262"/>
        <v>5.0295768623016077E-3</v>
      </c>
      <c r="Y966" s="14">
        <f t="shared" ca="1" si="263"/>
        <v>2.2038098373327319E-3</v>
      </c>
      <c r="Z966" s="14">
        <f t="shared" ca="1" si="264"/>
        <v>-2.3525554610740837E-2</v>
      </c>
      <c r="AA966" s="14">
        <f t="shared" ca="1" si="265"/>
        <v>2.596332909630036E-3</v>
      </c>
      <c r="AB966" s="14">
        <f t="shared" ca="1" si="266"/>
        <v>1.0620185127170095E-2</v>
      </c>
      <c r="AC966" s="14">
        <f t="shared" ca="1" si="267"/>
        <v>7.2844558430716008E-3</v>
      </c>
      <c r="AD966" s="14">
        <f t="shared" ca="1" si="268"/>
        <v>-3.4929840042130051E-3</v>
      </c>
      <c r="AE966" s="14">
        <f t="shared" ca="1" si="269"/>
        <v>3.525563964039045E-3</v>
      </c>
      <c r="AF966" s="14">
        <f t="shared" ca="1" si="270"/>
        <v>2.4280684834594428E-4</v>
      </c>
      <c r="AG966" s="14">
        <f t="shared" ca="1" si="271"/>
        <v>6.3513873233202933E-3</v>
      </c>
      <c r="AH966" s="14">
        <f t="shared" ca="1" si="272"/>
        <v>7.1029542460865585E-4</v>
      </c>
      <c r="AI966" s="14">
        <f t="shared" ca="1" si="273"/>
        <v>5.850039081798656E-3</v>
      </c>
      <c r="AJ966" s="14">
        <f t="shared" ca="1" si="274"/>
        <v>-8.9871528422693525E-2</v>
      </c>
      <c r="AK966" s="14">
        <f t="shared" ca="1" si="275"/>
        <v>8.8985433277350597E-3</v>
      </c>
    </row>
    <row r="967" spans="1:37" x14ac:dyDescent="0.2">
      <c r="A967" s="13">
        <f ca="1">IF(OFFSET(STATIC!$A$6,MATCH($A$16, STATIC!$A$6:$A$2307,0)+ROW()-ROW($A$16),0)&gt;$A$12, OFFSET(STATIC!$A$6,MATCH($A$16, STATIC!$A$6:$A$2307,0)+ROW()-ROW($A$16),0), FALSE)</f>
        <v>42074</v>
      </c>
      <c r="B967" s="7">
        <f ca="1">OFFSET(STATIC!$B$6,MATCH('Data Manipulation'!$A967,STATIC!$A$6:$A$2307, 0)-1,3*(COLUMN()-COLUMN($B$16)))</f>
        <v>294.54000000000002</v>
      </c>
      <c r="C967" s="7">
        <f ca="1">OFFSET(STATIC!$B$6,MATCH('Data Manipulation'!$A967,STATIC!$A$6:$A$2307, 0)-1,3*(COLUMN()-COLUMN($B$16)))</f>
        <v>259.72000000000003</v>
      </c>
      <c r="D967" s="7">
        <f ca="1">OFFSET(STATIC!$B$6,MATCH('Data Manipulation'!$A967,STATIC!$A$6:$A$2307, 0)-1,3*(COLUMN()-COLUMN($B$16)))</f>
        <v>2040.24</v>
      </c>
      <c r="E967" s="7">
        <f ca="1">OFFSET(STATIC!$B$6,MATCH('Data Manipulation'!$A967,STATIC!$A$6:$A$2307, 0)-1,3*(COLUMN()-COLUMN($B$16)))*$J967</f>
        <v>3843.6955279999997</v>
      </c>
      <c r="F967" s="7">
        <f ca="1">OFFSET(STATIC!$B$6,MATCH('Data Manipulation'!$A967,STATIC!$A$6:$A$2307, 0)-1,3*(COLUMN()-COLUMN($B$16)))</f>
        <v>1151.28</v>
      </c>
      <c r="G967" s="7">
        <f ca="1">OFFSET(STATIC!$B$6,MATCH('Data Manipulation'!$A967,STATIC!$A$6:$A$2307, 0)-1,3*(COLUMN()-COLUMN($B$16)))</f>
        <v>48.17</v>
      </c>
      <c r="H967" s="7">
        <f ca="1">OFFSET(STATIC!$B$6,MATCH('Data Manipulation'!$A967,STATIC!$A$6:$A$2307, 0)-1,3*(COLUMN()-COLUMN($B$16)))</f>
        <v>32.257489999999997</v>
      </c>
      <c r="I967" s="7">
        <f ca="1">OFFSET(STATIC!$B$6,MATCH('Data Manipulation'!$A967,STATIC!$A$6:$A$2307, 0)-1,3*(COLUMN()-COLUMN($B$16)))</f>
        <v>171.4</v>
      </c>
      <c r="J967" s="7">
        <f ca="1">OFFSET(STATIC!$B$6,MATCH('Data Manipulation'!$A967,STATIC!$A$6:$A$2307, 0)-1,3*(COLUMN()-COLUMN($B$16)))</f>
        <v>1.0531999999999999</v>
      </c>
      <c r="K967" s="7">
        <f ca="1">OFFSET(STATIC!$B$6,MATCH('Data Manipulation'!$A967,STATIC!$A$6:$A$2307, 0)-1,3*(COLUMN()-COLUMN($B$16)))</f>
        <v>1.4913000000000001</v>
      </c>
      <c r="L967" s="7">
        <f ca="1">OFFSET(STATIC!$B$6,MATCH('Data Manipulation'!$A967,STATIC!$A$6:$A$2307, 0)-1,3*(COLUMN()-COLUMN($B$16)))</f>
        <v>0.99099999999999999</v>
      </c>
      <c r="M967" s="7">
        <f ca="1">OFFSET(STATIC!$B$6,MATCH('Data Manipulation'!$A967,STATIC!$A$6:$A$2307, 0)-1,3*(COLUMN()-COLUMN($B$16)))</f>
        <v>8.2360000000000003E-3</v>
      </c>
      <c r="N967" s="7">
        <f ca="1">OFFSET(STATIC!$B$6,MATCH('Data Manipulation'!$A967,STATIC!$A$6:$A$2307, 0)-1,3*(COLUMN()-COLUMN($B$16)))*$J967</f>
        <v>243.58472791999998</v>
      </c>
      <c r="O967" s="7">
        <f ca="1">OFFSET(STATIC!$B$6,MATCH('Data Manipulation'!$A967,STATIC!$A$6:$A$2307, 0)-1,3*(COLUMN()-COLUMN($B$16)))</f>
        <v>1928.09</v>
      </c>
      <c r="P967" s="7">
        <f ca="1">OFFSET(STATIC!$B$6,MATCH('Data Manipulation'!$A967,STATIC!$A$6:$A$2307, 0)-1,3*(COLUMN()-COLUMN($B$16)))*$J967</f>
        <v>257.90161275999998</v>
      </c>
      <c r="Q967" s="7">
        <f ca="1">OFFSET(STATIC!$B$6,MATCH('Data Manipulation'!$A967,STATIC!$A$6:$A$2307, 0)-1,3*(COLUMN()-COLUMN($B$16)))</f>
        <v>16.87</v>
      </c>
      <c r="R967" s="7">
        <f ca="1">OFFSET(STATIC!$B$6,MATCH('Data Manipulation'!$A967,STATIC!$A$6:$A$2307, 0)-1,3*(COLUMN()-COLUMN($B$16)))</f>
        <v>4849.9409999999998</v>
      </c>
      <c r="U967" s="14">
        <f t="shared" ca="1" si="259"/>
        <v>4.5939542791622349E-3</v>
      </c>
      <c r="V967" s="14">
        <f t="shared" ca="1" si="260"/>
        <v>-1.1544234937364646E-3</v>
      </c>
      <c r="W967" s="14">
        <f t="shared" ca="1" si="261"/>
        <v>-1.9194991693251124E-3</v>
      </c>
      <c r="X967" s="14">
        <f t="shared" ca="1" si="262"/>
        <v>5.2065153511529714E-3</v>
      </c>
      <c r="Y967" s="14">
        <f t="shared" ca="1" si="263"/>
        <v>-8.1144419562230122E-3</v>
      </c>
      <c r="Z967" s="14">
        <f t="shared" ca="1" si="264"/>
        <v>-2.488079243321091E-3</v>
      </c>
      <c r="AA967" s="14">
        <f t="shared" ca="1" si="265"/>
        <v>9.0833702248974031E-3</v>
      </c>
      <c r="AB967" s="14">
        <f t="shared" ca="1" si="266"/>
        <v>-8.5398607710159696E-3</v>
      </c>
      <c r="AC967" s="14">
        <f t="shared" ca="1" si="267"/>
        <v>-1.7599626075319598E-2</v>
      </c>
      <c r="AD967" s="14">
        <f t="shared" ca="1" si="268"/>
        <v>-1.2262732804953711E-2</v>
      </c>
      <c r="AE967" s="14">
        <f t="shared" ca="1" si="269"/>
        <v>-1.1437869251870545E-2</v>
      </c>
      <c r="AF967" s="14">
        <f t="shared" ca="1" si="270"/>
        <v>-3.1518998090297847E-3</v>
      </c>
      <c r="AG967" s="14">
        <f t="shared" ca="1" si="271"/>
        <v>-1.3937629042729698E-2</v>
      </c>
      <c r="AH967" s="14">
        <f t="shared" ca="1" si="272"/>
        <v>7.7827475988357828E-4</v>
      </c>
      <c r="AI967" s="14">
        <f t="shared" ca="1" si="273"/>
        <v>-1.3861755163006695E-2</v>
      </c>
      <c r="AJ967" s="14">
        <f t="shared" ca="1" si="274"/>
        <v>1.0727158884133238E-2</v>
      </c>
      <c r="AK967" s="14">
        <f t="shared" ca="1" si="275"/>
        <v>-2.0297160258526078E-3</v>
      </c>
    </row>
    <row r="968" spans="1:37" x14ac:dyDescent="0.2">
      <c r="A968" s="13">
        <f ca="1">IF(OFFSET(STATIC!$A$6,MATCH($A$16, STATIC!$A$6:$A$2307,0)+ROW()-ROW($A$16),0)&gt;$A$12, OFFSET(STATIC!$A$6,MATCH($A$16, STATIC!$A$6:$A$2307,0)+ROW()-ROW($A$16),0), FALSE)</f>
        <v>42073</v>
      </c>
      <c r="B968" s="7">
        <f ca="1">OFFSET(STATIC!$B$6,MATCH('Data Manipulation'!$A968,STATIC!$A$6:$A$2307, 0)-1,3*(COLUMN()-COLUMN($B$16)))</f>
        <v>293.19</v>
      </c>
      <c r="C968" s="7">
        <f ca="1">OFFSET(STATIC!$B$6,MATCH('Data Manipulation'!$A968,STATIC!$A$6:$A$2307, 0)-1,3*(COLUMN()-COLUMN($B$16)))</f>
        <v>260.02</v>
      </c>
      <c r="D968" s="7">
        <f ca="1">OFFSET(STATIC!$B$6,MATCH('Data Manipulation'!$A968,STATIC!$A$6:$A$2307, 0)-1,3*(COLUMN()-COLUMN($B$16)))</f>
        <v>2044.16</v>
      </c>
      <c r="E968" s="7">
        <f ca="1">OFFSET(STATIC!$B$6,MATCH('Data Manipulation'!$A968,STATIC!$A$6:$A$2307, 0)-1,3*(COLUMN()-COLUMN($B$16)))*$J968</f>
        <v>3823.7352750000005</v>
      </c>
      <c r="F968" s="7">
        <f ca="1">OFFSET(STATIC!$B$6,MATCH('Data Manipulation'!$A968,STATIC!$A$6:$A$2307, 0)-1,3*(COLUMN()-COLUMN($B$16)))</f>
        <v>1160.6600000000001</v>
      </c>
      <c r="G968" s="7">
        <f ca="1">OFFSET(STATIC!$B$6,MATCH('Data Manipulation'!$A968,STATIC!$A$6:$A$2307, 0)-1,3*(COLUMN()-COLUMN($B$16)))</f>
        <v>48.29</v>
      </c>
      <c r="H968" s="7">
        <f ca="1">OFFSET(STATIC!$B$6,MATCH('Data Manipulation'!$A968,STATIC!$A$6:$A$2307, 0)-1,3*(COLUMN()-COLUMN($B$16)))</f>
        <v>31.965810000000001</v>
      </c>
      <c r="I968" s="7">
        <f ca="1">OFFSET(STATIC!$B$6,MATCH('Data Manipulation'!$A968,STATIC!$A$6:$A$2307, 0)-1,3*(COLUMN()-COLUMN($B$16)))</f>
        <v>172.87</v>
      </c>
      <c r="J968" s="7">
        <f ca="1">OFFSET(STATIC!$B$6,MATCH('Data Manipulation'!$A968,STATIC!$A$6:$A$2307, 0)-1,3*(COLUMN()-COLUMN($B$16)))</f>
        <v>1.0719000000000001</v>
      </c>
      <c r="K968" s="7">
        <f ca="1">OFFSET(STATIC!$B$6,MATCH('Data Manipulation'!$A968,STATIC!$A$6:$A$2307, 0)-1,3*(COLUMN()-COLUMN($B$16)))</f>
        <v>1.5097</v>
      </c>
      <c r="L968" s="7">
        <f ca="1">OFFSET(STATIC!$B$6,MATCH('Data Manipulation'!$A968,STATIC!$A$6:$A$2307, 0)-1,3*(COLUMN()-COLUMN($B$16)))</f>
        <v>1.0024</v>
      </c>
      <c r="M968" s="7">
        <f ca="1">OFFSET(STATIC!$B$6,MATCH('Data Manipulation'!$A968,STATIC!$A$6:$A$2307, 0)-1,3*(COLUMN()-COLUMN($B$16)))</f>
        <v>8.2620000000000002E-3</v>
      </c>
      <c r="N968" s="7">
        <f ca="1">OFFSET(STATIC!$B$6,MATCH('Data Manipulation'!$A968,STATIC!$A$6:$A$2307, 0)-1,3*(COLUMN()-COLUMN($B$16)))*$J968</f>
        <v>247.00349088000002</v>
      </c>
      <c r="O968" s="7">
        <f ca="1">OFFSET(STATIC!$B$6,MATCH('Data Manipulation'!$A968,STATIC!$A$6:$A$2307, 0)-1,3*(COLUMN()-COLUMN($B$16)))</f>
        <v>1926.59</v>
      </c>
      <c r="P968" s="7">
        <f ca="1">OFFSET(STATIC!$B$6,MATCH('Data Manipulation'!$A968,STATIC!$A$6:$A$2307, 0)-1,3*(COLUMN()-COLUMN($B$16)))*$J968</f>
        <v>261.50147433000001</v>
      </c>
      <c r="Q968" s="7">
        <f ca="1">OFFSET(STATIC!$B$6,MATCH('Data Manipulation'!$A968,STATIC!$A$6:$A$2307, 0)-1,3*(COLUMN()-COLUMN($B$16)))</f>
        <v>16.690000000000001</v>
      </c>
      <c r="R968" s="7">
        <f ca="1">OFFSET(STATIC!$B$6,MATCH('Data Manipulation'!$A968,STATIC!$A$6:$A$2307, 0)-1,3*(COLUMN()-COLUMN($B$16)))</f>
        <v>4859.7950000000001</v>
      </c>
      <c r="U968" s="14">
        <f t="shared" ca="1" si="259"/>
        <v>1.4151989702753963E-2</v>
      </c>
      <c r="V968" s="14">
        <f t="shared" ca="1" si="260"/>
        <v>-1.9197664318510058E-2</v>
      </c>
      <c r="W968" s="14">
        <f t="shared" ca="1" si="261"/>
        <v>-1.7106870531886451E-2</v>
      </c>
      <c r="X968" s="14">
        <f t="shared" ca="1" si="262"/>
        <v>-2.5058787631717046E-2</v>
      </c>
      <c r="Y968" s="14">
        <f t="shared" ca="1" si="263"/>
        <v>-5.8844669987216198E-3</v>
      </c>
      <c r="Z968" s="14">
        <f t="shared" ca="1" si="264"/>
        <v>-3.4798505542695542E-2</v>
      </c>
      <c r="AA968" s="14">
        <f t="shared" ca="1" si="265"/>
        <v>-3.5813107260508734E-4</v>
      </c>
      <c r="AB968" s="14">
        <f t="shared" ca="1" si="266"/>
        <v>-1.595351177714063E-2</v>
      </c>
      <c r="AC968" s="14">
        <f t="shared" ca="1" si="267"/>
        <v>-1.3068446796406894E-2</v>
      </c>
      <c r="AD968" s="14">
        <f t="shared" ca="1" si="268"/>
        <v>-1.5223221657879125E-3</v>
      </c>
      <c r="AE968" s="14">
        <f t="shared" ca="1" si="269"/>
        <v>-1.2885498931435528E-2</v>
      </c>
      <c r="AF968" s="14">
        <f t="shared" ca="1" si="270"/>
        <v>2.3023336434823964E-3</v>
      </c>
      <c r="AG968" s="14">
        <f t="shared" ca="1" si="271"/>
        <v>-5.3668605994694751E-3</v>
      </c>
      <c r="AH968" s="14">
        <f t="shared" ca="1" si="272"/>
        <v>2.5986325035234265E-3</v>
      </c>
      <c r="AI968" s="14">
        <f t="shared" ca="1" si="273"/>
        <v>-8.3092438646661208E-3</v>
      </c>
      <c r="AJ968" s="14">
        <f t="shared" ca="1" si="274"/>
        <v>0.10276751530199631</v>
      </c>
      <c r="AK968" s="14">
        <f t="shared" ca="1" si="275"/>
        <v>-1.6862475772179548E-2</v>
      </c>
    </row>
    <row r="969" spans="1:37" x14ac:dyDescent="0.2">
      <c r="A969" s="13">
        <f ca="1">IF(OFFSET(STATIC!$A$6,MATCH($A$16, STATIC!$A$6:$A$2307,0)+ROW()-ROW($A$16),0)&gt;$A$12, OFFSET(STATIC!$A$6,MATCH($A$16, STATIC!$A$6:$A$2307,0)+ROW()-ROW($A$16),0), FALSE)</f>
        <v>42072</v>
      </c>
      <c r="B969" s="7">
        <f ca="1">OFFSET(STATIC!$B$6,MATCH('Data Manipulation'!$A969,STATIC!$A$6:$A$2307, 0)-1,3*(COLUMN()-COLUMN($B$16)))</f>
        <v>289.07</v>
      </c>
      <c r="C969" s="7">
        <f ca="1">OFFSET(STATIC!$B$6,MATCH('Data Manipulation'!$A969,STATIC!$A$6:$A$2307, 0)-1,3*(COLUMN()-COLUMN($B$16)))</f>
        <v>265.06</v>
      </c>
      <c r="D969" s="7">
        <f ca="1">OFFSET(STATIC!$B$6,MATCH('Data Manipulation'!$A969,STATIC!$A$6:$A$2307, 0)-1,3*(COLUMN()-COLUMN($B$16)))</f>
        <v>2079.4299999999998</v>
      </c>
      <c r="E969" s="7">
        <f ca="1">OFFSET(STATIC!$B$6,MATCH('Data Manipulation'!$A969,STATIC!$A$6:$A$2307, 0)-1,3*(COLUMN()-COLUMN($B$16)))*$J969</f>
        <v>3920.7640800000004</v>
      </c>
      <c r="F969" s="7">
        <f ca="1">OFFSET(STATIC!$B$6,MATCH('Data Manipulation'!$A969,STATIC!$A$6:$A$2307, 0)-1,3*(COLUMN()-COLUMN($B$16)))</f>
        <v>1167.51</v>
      </c>
      <c r="G969" s="7">
        <f ca="1">OFFSET(STATIC!$B$6,MATCH('Data Manipulation'!$A969,STATIC!$A$6:$A$2307, 0)-1,3*(COLUMN()-COLUMN($B$16)))</f>
        <v>50</v>
      </c>
      <c r="H969" s="7">
        <f ca="1">OFFSET(STATIC!$B$6,MATCH('Data Manipulation'!$A969,STATIC!$A$6:$A$2307, 0)-1,3*(COLUMN()-COLUMN($B$16)))</f>
        <v>31.977260000000001</v>
      </c>
      <c r="I969" s="7">
        <f ca="1">OFFSET(STATIC!$B$6,MATCH('Data Manipulation'!$A969,STATIC!$A$6:$A$2307, 0)-1,3*(COLUMN()-COLUMN($B$16)))</f>
        <v>175.65</v>
      </c>
      <c r="J969" s="7">
        <f ca="1">OFFSET(STATIC!$B$6,MATCH('Data Manipulation'!$A969,STATIC!$A$6:$A$2307, 0)-1,3*(COLUMN()-COLUMN($B$16)))</f>
        <v>1.0860000000000001</v>
      </c>
      <c r="K969" s="7">
        <f ca="1">OFFSET(STATIC!$B$6,MATCH('Data Manipulation'!$A969,STATIC!$A$6:$A$2307, 0)-1,3*(COLUMN()-COLUMN($B$16)))</f>
        <v>1.512</v>
      </c>
      <c r="L969" s="7">
        <f ca="1">OFFSET(STATIC!$B$6,MATCH('Data Manipulation'!$A969,STATIC!$A$6:$A$2307, 0)-1,3*(COLUMN()-COLUMN($B$16)))</f>
        <v>1.0154000000000001</v>
      </c>
      <c r="M969" s="7">
        <f ca="1">OFFSET(STATIC!$B$6,MATCH('Data Manipulation'!$A969,STATIC!$A$6:$A$2307, 0)-1,3*(COLUMN()-COLUMN($B$16)))</f>
        <v>8.2430000000000003E-3</v>
      </c>
      <c r="N969" s="7">
        <f ca="1">OFFSET(STATIC!$B$6,MATCH('Data Manipulation'!$A969,STATIC!$A$6:$A$2307, 0)-1,3*(COLUMN()-COLUMN($B$16)))*$J969</f>
        <v>248.33268780000003</v>
      </c>
      <c r="O969" s="7">
        <f ca="1">OFFSET(STATIC!$B$6,MATCH('Data Manipulation'!$A969,STATIC!$A$6:$A$2307, 0)-1,3*(COLUMN()-COLUMN($B$16)))</f>
        <v>1921.59</v>
      </c>
      <c r="P969" s="7">
        <f ca="1">OFFSET(STATIC!$B$6,MATCH('Data Manipulation'!$A969,STATIC!$A$6:$A$2307, 0)-1,3*(COLUMN()-COLUMN($B$16)))*$J969</f>
        <v>263.68340640000002</v>
      </c>
      <c r="Q969" s="7">
        <f ca="1">OFFSET(STATIC!$B$6,MATCH('Data Manipulation'!$A969,STATIC!$A$6:$A$2307, 0)-1,3*(COLUMN()-COLUMN($B$16)))</f>
        <v>15.06</v>
      </c>
      <c r="R969" s="7">
        <f ca="1">OFFSET(STATIC!$B$6,MATCH('Data Manipulation'!$A969,STATIC!$A$6:$A$2307, 0)-1,3*(COLUMN()-COLUMN($B$16)))</f>
        <v>4942.4380000000001</v>
      </c>
      <c r="U969" s="14">
        <f t="shared" ca="1" si="259"/>
        <v>5.6281746259452141E-2</v>
      </c>
      <c r="V969" s="14">
        <f t="shared" ca="1" si="260"/>
        <v>-9.537112801540815E-3</v>
      </c>
      <c r="W969" s="14">
        <f t="shared" ca="1" si="261"/>
        <v>3.9366999468925627E-3</v>
      </c>
      <c r="X969" s="14">
        <f t="shared" ca="1" si="262"/>
        <v>-1.6626274164071972E-3</v>
      </c>
      <c r="Y969" s="14">
        <f t="shared" ca="1" si="263"/>
        <v>1.8947112376451827E-3</v>
      </c>
      <c r="Z969" s="14">
        <f t="shared" ca="1" si="264"/>
        <v>7.8305791151886111E-3</v>
      </c>
      <c r="AA969" s="14">
        <f t="shared" ca="1" si="265"/>
        <v>1.0438230861398714E-2</v>
      </c>
      <c r="AB969" s="14">
        <f t="shared" ca="1" si="266"/>
        <v>1.1163705464776975E-2</v>
      </c>
      <c r="AC969" s="14">
        <f t="shared" ca="1" si="267"/>
        <v>3.6839197322161195E-4</v>
      </c>
      <c r="AD969" s="14">
        <f t="shared" ca="1" si="268"/>
        <v>4.0425516467046596E-3</v>
      </c>
      <c r="AE969" s="14">
        <f t="shared" ca="1" si="269"/>
        <v>-2.1642900725637772E-3</v>
      </c>
      <c r="AF969" s="14">
        <f t="shared" ca="1" si="270"/>
        <v>-3.2701537045094317E-3</v>
      </c>
      <c r="AG969" s="14">
        <f t="shared" ca="1" si="271"/>
        <v>4.2044468294168188E-3</v>
      </c>
      <c r="AH969" s="14">
        <f t="shared" ca="1" si="272"/>
        <v>2.0159879304909004E-3</v>
      </c>
      <c r="AI969" s="14">
        <f t="shared" ca="1" si="273"/>
        <v>4.0633943957378649E-3</v>
      </c>
      <c r="AJ969" s="14">
        <f t="shared" ca="1" si="274"/>
        <v>-9.2532054804831589E-3</v>
      </c>
      <c r="AK969" s="14">
        <f t="shared" ca="1" si="275"/>
        <v>3.0533545751946956E-3</v>
      </c>
    </row>
    <row r="970" spans="1:37" x14ac:dyDescent="0.2">
      <c r="A970" s="13">
        <f ca="1">IF(OFFSET(STATIC!$A$6,MATCH($A$16, STATIC!$A$6:$A$2307,0)+ROW()-ROW($A$16),0)&gt;$A$12, OFFSET(STATIC!$A$6,MATCH($A$16, STATIC!$A$6:$A$2307,0)+ROW()-ROW($A$16),0), FALSE)</f>
        <v>42069</v>
      </c>
      <c r="B970" s="7">
        <f ca="1">OFFSET(STATIC!$B$6,MATCH('Data Manipulation'!$A970,STATIC!$A$6:$A$2307, 0)-1,3*(COLUMN()-COLUMN($B$16)))</f>
        <v>273.25</v>
      </c>
      <c r="C970" s="7">
        <f ca="1">OFFSET(STATIC!$B$6,MATCH('Data Manipulation'!$A970,STATIC!$A$6:$A$2307, 0)-1,3*(COLUMN()-COLUMN($B$16)))</f>
        <v>267.60000000000002</v>
      </c>
      <c r="D970" s="7">
        <f ca="1">OFFSET(STATIC!$B$6,MATCH('Data Manipulation'!$A970,STATIC!$A$6:$A$2307, 0)-1,3*(COLUMN()-COLUMN($B$16)))</f>
        <v>2071.2600000000002</v>
      </c>
      <c r="E970" s="7">
        <f ca="1">OFFSET(STATIC!$B$6,MATCH('Data Manipulation'!$A970,STATIC!$A$6:$A$2307, 0)-1,3*(COLUMN()-COLUMN($B$16)))*$J970</f>
        <v>3927.2882719999993</v>
      </c>
      <c r="F970" s="7">
        <f ca="1">OFFSET(STATIC!$B$6,MATCH('Data Manipulation'!$A970,STATIC!$A$6:$A$2307, 0)-1,3*(COLUMN()-COLUMN($B$16)))</f>
        <v>1165.3</v>
      </c>
      <c r="G970" s="7">
        <f ca="1">OFFSET(STATIC!$B$6,MATCH('Data Manipulation'!$A970,STATIC!$A$6:$A$2307, 0)-1,3*(COLUMN()-COLUMN($B$16)))</f>
        <v>49.61</v>
      </c>
      <c r="H970" s="7">
        <f ca="1">OFFSET(STATIC!$B$6,MATCH('Data Manipulation'!$A970,STATIC!$A$6:$A$2307, 0)-1,3*(COLUMN()-COLUMN($B$16)))</f>
        <v>31.645209999999999</v>
      </c>
      <c r="I970" s="7">
        <f ca="1">OFFSET(STATIC!$B$6,MATCH('Data Manipulation'!$A970,STATIC!$A$6:$A$2307, 0)-1,3*(COLUMN()-COLUMN($B$16)))</f>
        <v>173.7</v>
      </c>
      <c r="J970" s="7">
        <f ca="1">OFFSET(STATIC!$B$6,MATCH('Data Manipulation'!$A970,STATIC!$A$6:$A$2307, 0)-1,3*(COLUMN()-COLUMN($B$16)))</f>
        <v>1.0855999999999999</v>
      </c>
      <c r="K970" s="7">
        <f ca="1">OFFSET(STATIC!$B$6,MATCH('Data Manipulation'!$A970,STATIC!$A$6:$A$2307, 0)-1,3*(COLUMN()-COLUMN($B$16)))</f>
        <v>1.5059</v>
      </c>
      <c r="L970" s="7">
        <f ca="1">OFFSET(STATIC!$B$6,MATCH('Data Manipulation'!$A970,STATIC!$A$6:$A$2307, 0)-1,3*(COLUMN()-COLUMN($B$16)))</f>
        <v>1.0176000000000001</v>
      </c>
      <c r="M970" s="7">
        <f ca="1">OFFSET(STATIC!$B$6,MATCH('Data Manipulation'!$A970,STATIC!$A$6:$A$2307, 0)-1,3*(COLUMN()-COLUMN($B$16)))</f>
        <v>8.2699999999999996E-3</v>
      </c>
      <c r="N970" s="7">
        <f ca="1">OFFSET(STATIC!$B$6,MATCH('Data Manipulation'!$A970,STATIC!$A$6:$A$2307, 0)-1,3*(COLUMN()-COLUMN($B$16)))*$J970</f>
        <v>247.29077807999997</v>
      </c>
      <c r="O970" s="7">
        <f ca="1">OFFSET(STATIC!$B$6,MATCH('Data Manipulation'!$A970,STATIC!$A$6:$A$2307, 0)-1,3*(COLUMN()-COLUMN($B$16)))</f>
        <v>1917.72</v>
      </c>
      <c r="P970" s="7">
        <f ca="1">OFFSET(STATIC!$B$6,MATCH('Data Manipulation'!$A970,STATIC!$A$6:$A$2307, 0)-1,3*(COLUMN()-COLUMN($B$16)))*$J970</f>
        <v>262.61413063999998</v>
      </c>
      <c r="Q970" s="7">
        <f ca="1">OFFSET(STATIC!$B$6,MATCH('Data Manipulation'!$A970,STATIC!$A$6:$A$2307, 0)-1,3*(COLUMN()-COLUMN($B$16)))</f>
        <v>15.2</v>
      </c>
      <c r="R970" s="7">
        <f ca="1">OFFSET(STATIC!$B$6,MATCH('Data Manipulation'!$A970,STATIC!$A$6:$A$2307, 0)-1,3*(COLUMN()-COLUMN($B$16)))</f>
        <v>4927.37</v>
      </c>
      <c r="U970" s="14">
        <f t="shared" ca="1" si="259"/>
        <v>-2.4152444857392333E-2</v>
      </c>
      <c r="V970" s="14">
        <f t="shared" ca="1" si="260"/>
        <v>-6.4440652847021062E-3</v>
      </c>
      <c r="W970" s="14">
        <f t="shared" ca="1" si="261"/>
        <v>-1.4275342485307393E-2</v>
      </c>
      <c r="X970" s="14">
        <f t="shared" ca="1" si="262"/>
        <v>-1.4884689178284937E-2</v>
      </c>
      <c r="Y970" s="14">
        <f t="shared" ca="1" si="263"/>
        <v>-2.8751150426413088E-2</v>
      </c>
      <c r="Z970" s="14">
        <f t="shared" ca="1" si="264"/>
        <v>-2.2916216533229335E-2</v>
      </c>
      <c r="AA970" s="14">
        <f t="shared" ca="1" si="265"/>
        <v>-2.6524892209498887E-3</v>
      </c>
      <c r="AB970" s="14">
        <f t="shared" ca="1" si="266"/>
        <v>-9.3402392349778898E-3</v>
      </c>
      <c r="AC970" s="14">
        <f t="shared" ca="1" si="267"/>
        <v>-1.4721611825359851E-2</v>
      </c>
      <c r="AD970" s="14">
        <f t="shared" ca="1" si="268"/>
        <v>-1.1160019415568658E-2</v>
      </c>
      <c r="AE970" s="14">
        <f t="shared" ca="1" si="269"/>
        <v>-9.0976416183914856E-3</v>
      </c>
      <c r="AF970" s="14">
        <f t="shared" ca="1" si="270"/>
        <v>-6.508399495788051E-3</v>
      </c>
      <c r="AG970" s="14">
        <f t="shared" ca="1" si="271"/>
        <v>-1.5912779949187827E-2</v>
      </c>
      <c r="AH970" s="14">
        <f t="shared" ca="1" si="272"/>
        <v>-5.8906733506785833E-3</v>
      </c>
      <c r="AI970" s="14">
        <f t="shared" ca="1" si="273"/>
        <v>-1.5455096117155597E-2</v>
      </c>
      <c r="AJ970" s="14">
        <f t="shared" ca="1" si="274"/>
        <v>7.9385029254565712E-2</v>
      </c>
      <c r="AK970" s="14">
        <f t="shared" ca="1" si="275"/>
        <v>-1.1188611781753578E-2</v>
      </c>
    </row>
    <row r="971" spans="1:37" x14ac:dyDescent="0.2">
      <c r="A971" s="13">
        <f ca="1">IF(OFFSET(STATIC!$A$6,MATCH($A$16, STATIC!$A$6:$A$2307,0)+ROW()-ROW($A$16),0)&gt;$A$12, OFFSET(STATIC!$A$6,MATCH($A$16, STATIC!$A$6:$A$2307,0)+ROW()-ROW($A$16),0), FALSE)</f>
        <v>42068</v>
      </c>
      <c r="B971" s="7">
        <f ca="1">OFFSET(STATIC!$B$6,MATCH('Data Manipulation'!$A971,STATIC!$A$6:$A$2307, 0)-1,3*(COLUMN()-COLUMN($B$16)))</f>
        <v>279.93</v>
      </c>
      <c r="C971" s="7">
        <f ca="1">OFFSET(STATIC!$B$6,MATCH('Data Manipulation'!$A971,STATIC!$A$6:$A$2307, 0)-1,3*(COLUMN()-COLUMN($B$16)))</f>
        <v>269.33</v>
      </c>
      <c r="D971" s="7">
        <f ca="1">OFFSET(STATIC!$B$6,MATCH('Data Manipulation'!$A971,STATIC!$A$6:$A$2307, 0)-1,3*(COLUMN()-COLUMN($B$16)))</f>
        <v>2101.04</v>
      </c>
      <c r="E971" s="7">
        <f ca="1">OFFSET(STATIC!$B$6,MATCH('Data Manipulation'!$A971,STATIC!$A$6:$A$2307, 0)-1,3*(COLUMN()-COLUMN($B$16)))*$J971</f>
        <v>3986.1819569999998</v>
      </c>
      <c r="F971" s="7">
        <f ca="1">OFFSET(STATIC!$B$6,MATCH('Data Manipulation'!$A971,STATIC!$A$6:$A$2307, 0)-1,3*(COLUMN()-COLUMN($B$16)))</f>
        <v>1199.29</v>
      </c>
      <c r="G971" s="7">
        <f ca="1">OFFSET(STATIC!$B$6,MATCH('Data Manipulation'!$A971,STATIC!$A$6:$A$2307, 0)-1,3*(COLUMN()-COLUMN($B$16)))</f>
        <v>50.76</v>
      </c>
      <c r="H971" s="7">
        <f ca="1">OFFSET(STATIC!$B$6,MATCH('Data Manipulation'!$A971,STATIC!$A$6:$A$2307, 0)-1,3*(COLUMN()-COLUMN($B$16)))</f>
        <v>31.72926</v>
      </c>
      <c r="I971" s="7">
        <f ca="1">OFFSET(STATIC!$B$6,MATCH('Data Manipulation'!$A971,STATIC!$A$6:$A$2307, 0)-1,3*(COLUMN()-COLUMN($B$16)))</f>
        <v>175.33</v>
      </c>
      <c r="J971" s="7">
        <f ca="1">OFFSET(STATIC!$B$6,MATCH('Data Manipulation'!$A971,STATIC!$A$6:$A$2307, 0)-1,3*(COLUMN()-COLUMN($B$16)))</f>
        <v>1.1016999999999999</v>
      </c>
      <c r="K971" s="7">
        <f ca="1">OFFSET(STATIC!$B$6,MATCH('Data Manipulation'!$A971,STATIC!$A$6:$A$2307, 0)-1,3*(COLUMN()-COLUMN($B$16)))</f>
        <v>1.5228000000000002</v>
      </c>
      <c r="L971" s="7">
        <f ca="1">OFFSET(STATIC!$B$6,MATCH('Data Manipulation'!$A971,STATIC!$A$6:$A$2307, 0)-1,3*(COLUMN()-COLUMN($B$16)))</f>
        <v>1.0268999999999999</v>
      </c>
      <c r="M971" s="7">
        <f ca="1">OFFSET(STATIC!$B$6,MATCH('Data Manipulation'!$A971,STATIC!$A$6:$A$2307, 0)-1,3*(COLUMN()-COLUMN($B$16)))</f>
        <v>8.3239999999999998E-3</v>
      </c>
      <c r="N971" s="7">
        <f ca="1">OFFSET(STATIC!$B$6,MATCH('Data Manipulation'!$A971,STATIC!$A$6:$A$2307, 0)-1,3*(COLUMN()-COLUMN($B$16)))*$J971</f>
        <v>251.25733760999998</v>
      </c>
      <c r="O971" s="7">
        <f ca="1">OFFSET(STATIC!$B$6,MATCH('Data Manipulation'!$A971,STATIC!$A$6:$A$2307, 0)-1,3*(COLUMN()-COLUMN($B$16)))</f>
        <v>1929.05</v>
      </c>
      <c r="P971" s="7">
        <f ca="1">OFFSET(STATIC!$B$6,MATCH('Data Manipulation'!$A971,STATIC!$A$6:$A$2307, 0)-1,3*(COLUMN()-COLUMN($B$16)))*$J971</f>
        <v>266.70438347999999</v>
      </c>
      <c r="Q971" s="7">
        <f ca="1">OFFSET(STATIC!$B$6,MATCH('Data Manipulation'!$A971,STATIC!$A$6:$A$2307, 0)-1,3*(COLUMN()-COLUMN($B$16)))</f>
        <v>14.04</v>
      </c>
      <c r="R971" s="7">
        <f ca="1">OFFSET(STATIC!$B$6,MATCH('Data Manipulation'!$A971,STATIC!$A$6:$A$2307, 0)-1,3*(COLUMN()-COLUMN($B$16)))</f>
        <v>4982.8100000000004</v>
      </c>
      <c r="U971" s="14">
        <f t="shared" ca="1" si="259"/>
        <v>2.4701543434380861E-2</v>
      </c>
      <c r="V971" s="14">
        <f t="shared" ca="1" si="260"/>
        <v>-3.71222812192524E-4</v>
      </c>
      <c r="W971" s="14">
        <f t="shared" ca="1" si="261"/>
        <v>1.1953606197183842E-3</v>
      </c>
      <c r="X971" s="14">
        <f t="shared" ca="1" si="262"/>
        <v>4.5860171439869582E-3</v>
      </c>
      <c r="Y971" s="14">
        <f t="shared" ca="1" si="263"/>
        <v>-1.5996670772169118E-3</v>
      </c>
      <c r="Z971" s="14">
        <f t="shared" ca="1" si="264"/>
        <v>-1.5055519493946033E-2</v>
      </c>
      <c r="AA971" s="14">
        <f t="shared" ca="1" si="265"/>
        <v>-1.1809562891028432E-2</v>
      </c>
      <c r="AB971" s="14">
        <f t="shared" ca="1" si="266"/>
        <v>2.341185937317196E-3</v>
      </c>
      <c r="AC971" s="14">
        <f t="shared" ca="1" si="267"/>
        <v>-5.070178358043389E-3</v>
      </c>
      <c r="AD971" s="14">
        <f t="shared" ca="1" si="268"/>
        <v>-2.2957604127339169E-3</v>
      </c>
      <c r="AE971" s="14">
        <f t="shared" ca="1" si="269"/>
        <v>-1.046217040698352E-2</v>
      </c>
      <c r="AF971" s="14">
        <f t="shared" ca="1" si="270"/>
        <v>-3.1186303313761156E-3</v>
      </c>
      <c r="AG971" s="14">
        <f t="shared" ca="1" si="271"/>
        <v>-3.2444577557450517E-3</v>
      </c>
      <c r="AH971" s="14">
        <f t="shared" ca="1" si="272"/>
        <v>8.0382729821197618E-4</v>
      </c>
      <c r="AI971" s="14">
        <f t="shared" ca="1" si="273"/>
        <v>-3.3084975711260042E-3</v>
      </c>
      <c r="AJ971" s="14">
        <f t="shared" ca="1" si="274"/>
        <v>-1.3442013504096042E-2</v>
      </c>
      <c r="AK971" s="14">
        <f t="shared" ca="1" si="275"/>
        <v>3.1493645296478768E-3</v>
      </c>
    </row>
    <row r="972" spans="1:37" x14ac:dyDescent="0.2">
      <c r="A972" s="13">
        <f ca="1">IF(OFFSET(STATIC!$A$6,MATCH($A$16, STATIC!$A$6:$A$2307,0)+ROW()-ROW($A$16),0)&gt;$A$12, OFFSET(STATIC!$A$6,MATCH($A$16, STATIC!$A$6:$A$2307,0)+ROW()-ROW($A$16),0), FALSE)</f>
        <v>42067</v>
      </c>
      <c r="B972" s="7">
        <f ca="1">OFFSET(STATIC!$B$6,MATCH('Data Manipulation'!$A972,STATIC!$A$6:$A$2307, 0)-1,3*(COLUMN()-COLUMN($B$16)))</f>
        <v>273.10000000000002</v>
      </c>
      <c r="C972" s="7">
        <f ca="1">OFFSET(STATIC!$B$6,MATCH('Data Manipulation'!$A972,STATIC!$A$6:$A$2307, 0)-1,3*(COLUMN()-COLUMN($B$16)))</f>
        <v>269.43</v>
      </c>
      <c r="D972" s="7">
        <f ca="1">OFFSET(STATIC!$B$6,MATCH('Data Manipulation'!$A972,STATIC!$A$6:$A$2307, 0)-1,3*(COLUMN()-COLUMN($B$16)))</f>
        <v>2098.5300000000002</v>
      </c>
      <c r="E972" s="7">
        <f ca="1">OFFSET(STATIC!$B$6,MATCH('Data Manipulation'!$A972,STATIC!$A$6:$A$2307, 0)-1,3*(COLUMN()-COLUMN($B$16)))*$J972</f>
        <v>3967.9431119999999</v>
      </c>
      <c r="F972" s="7">
        <f ca="1">OFFSET(STATIC!$B$6,MATCH('Data Manipulation'!$A972,STATIC!$A$6:$A$2307, 0)-1,3*(COLUMN()-COLUMN($B$16)))</f>
        <v>1201.21</v>
      </c>
      <c r="G972" s="7">
        <f ca="1">OFFSET(STATIC!$B$6,MATCH('Data Manipulation'!$A972,STATIC!$A$6:$A$2307, 0)-1,3*(COLUMN()-COLUMN($B$16)))</f>
        <v>51.53</v>
      </c>
      <c r="H972" s="7">
        <f ca="1">OFFSET(STATIC!$B$6,MATCH('Data Manipulation'!$A972,STATIC!$A$6:$A$2307, 0)-1,3*(COLUMN()-COLUMN($B$16)))</f>
        <v>32.106189999999998</v>
      </c>
      <c r="I972" s="7">
        <f ca="1">OFFSET(STATIC!$B$6,MATCH('Data Manipulation'!$A972,STATIC!$A$6:$A$2307, 0)-1,3*(COLUMN()-COLUMN($B$16)))</f>
        <v>174.92</v>
      </c>
      <c r="J972" s="7">
        <f ca="1">OFFSET(STATIC!$B$6,MATCH('Data Manipulation'!$A972,STATIC!$A$6:$A$2307, 0)-1,3*(COLUMN()-COLUMN($B$16)))</f>
        <v>1.1073</v>
      </c>
      <c r="K972" s="7">
        <f ca="1">OFFSET(STATIC!$B$6,MATCH('Data Manipulation'!$A972,STATIC!$A$6:$A$2307, 0)-1,3*(COLUMN()-COLUMN($B$16)))</f>
        <v>1.5263</v>
      </c>
      <c r="L972" s="7">
        <f ca="1">OFFSET(STATIC!$B$6,MATCH('Data Manipulation'!$A972,STATIC!$A$6:$A$2307, 0)-1,3*(COLUMN()-COLUMN($B$16)))</f>
        <v>1.0377000000000001</v>
      </c>
      <c r="M972" s="7">
        <f ca="1">OFFSET(STATIC!$B$6,MATCH('Data Manipulation'!$A972,STATIC!$A$6:$A$2307, 0)-1,3*(COLUMN()-COLUMN($B$16)))</f>
        <v>8.3499999999999998E-3</v>
      </c>
      <c r="N972" s="7">
        <f ca="1">OFFSET(STATIC!$B$6,MATCH('Data Manipulation'!$A972,STATIC!$A$6:$A$2307, 0)-1,3*(COLUMN()-COLUMN($B$16)))*$J972</f>
        <v>252.07385528999998</v>
      </c>
      <c r="O972" s="7">
        <f ca="1">OFFSET(STATIC!$B$6,MATCH('Data Manipulation'!$A972,STATIC!$A$6:$A$2307, 0)-1,3*(COLUMN()-COLUMN($B$16)))</f>
        <v>1927.5</v>
      </c>
      <c r="P972" s="7">
        <f ca="1">OFFSET(STATIC!$B$6,MATCH('Data Manipulation'!$A972,STATIC!$A$6:$A$2307, 0)-1,3*(COLUMN()-COLUMN($B$16)))*$J972</f>
        <v>267.58823559000001</v>
      </c>
      <c r="Q972" s="7">
        <f ca="1">OFFSET(STATIC!$B$6,MATCH('Data Manipulation'!$A972,STATIC!$A$6:$A$2307, 0)-1,3*(COLUMN()-COLUMN($B$16)))</f>
        <v>14.23</v>
      </c>
      <c r="R972" s="7">
        <f ca="1">OFFSET(STATIC!$B$6,MATCH('Data Manipulation'!$A972,STATIC!$A$6:$A$2307, 0)-1,3*(COLUMN()-COLUMN($B$16)))</f>
        <v>4967.1419999999998</v>
      </c>
      <c r="U972" s="14">
        <f t="shared" ca="1" si="259"/>
        <v>-3.6880145554864005E-2</v>
      </c>
      <c r="V972" s="14">
        <f t="shared" ca="1" si="260"/>
        <v>-1.8424041471722014E-2</v>
      </c>
      <c r="W972" s="14">
        <f t="shared" ca="1" si="261"/>
        <v>-4.3981612914209805E-3</v>
      </c>
      <c r="X972" s="14">
        <f t="shared" ca="1" si="262"/>
        <v>-1.8669822396648137E-3</v>
      </c>
      <c r="Y972" s="14">
        <f t="shared" ca="1" si="263"/>
        <v>-3.0339955195757165E-3</v>
      </c>
      <c r="Z972" s="14">
        <f t="shared" ca="1" si="264"/>
        <v>1.9794864857842411E-2</v>
      </c>
      <c r="AA972" s="14">
        <f t="shared" ca="1" si="265"/>
        <v>-1.3084689810276306E-2</v>
      </c>
      <c r="AB972" s="14">
        <f t="shared" ca="1" si="266"/>
        <v>5.1010283986370458E-3</v>
      </c>
      <c r="AC972" s="14">
        <f t="shared" ca="1" si="267"/>
        <v>-1.1493347313631381E-2</v>
      </c>
      <c r="AD972" s="14">
        <f t="shared" ca="1" si="268"/>
        <v>-7.7663957018771447E-3</v>
      </c>
      <c r="AE972" s="14">
        <f t="shared" ca="1" si="269"/>
        <v>-3.175064003735992E-3</v>
      </c>
      <c r="AF972" s="14">
        <f t="shared" ca="1" si="270"/>
        <v>-1.5556755366246881E-3</v>
      </c>
      <c r="AG972" s="14">
        <f t="shared" ca="1" si="271"/>
        <v>-1.1511357468284248E-2</v>
      </c>
      <c r="AH972" s="14">
        <f t="shared" ca="1" si="272"/>
        <v>2.7500538509317836E-4</v>
      </c>
      <c r="AI972" s="14">
        <f t="shared" ca="1" si="273"/>
        <v>-1.1905828239134063E-2</v>
      </c>
      <c r="AJ972" s="14">
        <f t="shared" ca="1" si="274"/>
        <v>2.6345418340003795E-2</v>
      </c>
      <c r="AK972" s="14">
        <f t="shared" ca="1" si="275"/>
        <v>-2.5653869190011272E-3</v>
      </c>
    </row>
    <row r="973" spans="1:37" x14ac:dyDescent="0.2">
      <c r="A973" s="13">
        <f ca="1">IF(OFFSET(STATIC!$A$6,MATCH($A$16, STATIC!$A$6:$A$2307,0)+ROW()-ROW($A$16),0)&gt;$A$12, OFFSET(STATIC!$A$6,MATCH($A$16, STATIC!$A$6:$A$2307,0)+ROW()-ROW($A$16),0), FALSE)</f>
        <v>42066</v>
      </c>
      <c r="B973" s="7">
        <f ca="1">OFFSET(STATIC!$B$6,MATCH('Data Manipulation'!$A973,STATIC!$A$6:$A$2307, 0)-1,3*(COLUMN()-COLUMN($B$16)))</f>
        <v>283.36</v>
      </c>
      <c r="C973" s="7">
        <f ca="1">OFFSET(STATIC!$B$6,MATCH('Data Manipulation'!$A973,STATIC!$A$6:$A$2307, 0)-1,3*(COLUMN()-COLUMN($B$16)))</f>
        <v>274.44</v>
      </c>
      <c r="D973" s="7">
        <f ca="1">OFFSET(STATIC!$B$6,MATCH('Data Manipulation'!$A973,STATIC!$A$6:$A$2307, 0)-1,3*(COLUMN()-COLUMN($B$16)))</f>
        <v>2107.7800000000002</v>
      </c>
      <c r="E973" s="7">
        <f ca="1">OFFSET(STATIC!$B$6,MATCH('Data Manipulation'!$A973,STATIC!$A$6:$A$2307, 0)-1,3*(COLUMN()-COLUMN($B$16)))*$J973</f>
        <v>3975.3581110000005</v>
      </c>
      <c r="F973" s="7">
        <f ca="1">OFFSET(STATIC!$B$6,MATCH('Data Manipulation'!$A973,STATIC!$A$6:$A$2307, 0)-1,3*(COLUMN()-COLUMN($B$16)))</f>
        <v>1204.8599999999999</v>
      </c>
      <c r="G973" s="7">
        <f ca="1">OFFSET(STATIC!$B$6,MATCH('Data Manipulation'!$A973,STATIC!$A$6:$A$2307, 0)-1,3*(COLUMN()-COLUMN($B$16)))</f>
        <v>50.52</v>
      </c>
      <c r="H973" s="7">
        <f ca="1">OFFSET(STATIC!$B$6,MATCH('Data Manipulation'!$A973,STATIC!$A$6:$A$2307, 0)-1,3*(COLUMN()-COLUMN($B$16)))</f>
        <v>32.529049999999998</v>
      </c>
      <c r="I973" s="7">
        <f ca="1">OFFSET(STATIC!$B$6,MATCH('Data Manipulation'!$A973,STATIC!$A$6:$A$2307, 0)-1,3*(COLUMN()-COLUMN($B$16)))</f>
        <v>174.03</v>
      </c>
      <c r="J973" s="7">
        <f ca="1">OFFSET(STATIC!$B$6,MATCH('Data Manipulation'!$A973,STATIC!$A$6:$A$2307, 0)-1,3*(COLUMN()-COLUMN($B$16)))</f>
        <v>1.1201000000000001</v>
      </c>
      <c r="K973" s="7">
        <f ca="1">OFFSET(STATIC!$B$6,MATCH('Data Manipulation'!$A973,STATIC!$A$6:$A$2307, 0)-1,3*(COLUMN()-COLUMN($B$16)))</f>
        <v>1.5382</v>
      </c>
      <c r="L973" s="7">
        <f ca="1">OFFSET(STATIC!$B$6,MATCH('Data Manipulation'!$A973,STATIC!$A$6:$A$2307, 0)-1,3*(COLUMN()-COLUMN($B$16)))</f>
        <v>1.0409999999999999</v>
      </c>
      <c r="M973" s="7">
        <f ca="1">OFFSET(STATIC!$B$6,MATCH('Data Manipulation'!$A973,STATIC!$A$6:$A$2307, 0)-1,3*(COLUMN()-COLUMN($B$16)))</f>
        <v>8.3630000000000006E-3</v>
      </c>
      <c r="N973" s="7">
        <f ca="1">OFFSET(STATIC!$B$6,MATCH('Data Manipulation'!$A973,STATIC!$A$6:$A$2307, 0)-1,3*(COLUMN()-COLUMN($B$16)))*$J973</f>
        <v>254.99233314000003</v>
      </c>
      <c r="O973" s="7">
        <f ca="1">OFFSET(STATIC!$B$6,MATCH('Data Manipulation'!$A973,STATIC!$A$6:$A$2307, 0)-1,3*(COLUMN()-COLUMN($B$16)))</f>
        <v>1926.97</v>
      </c>
      <c r="P973" s="7">
        <f ca="1">OFFSET(STATIC!$B$6,MATCH('Data Manipulation'!$A973,STATIC!$A$6:$A$2307, 0)-1,3*(COLUMN()-COLUMN($B$16)))*$J973</f>
        <v>270.79313580000002</v>
      </c>
      <c r="Q973" s="7">
        <f ca="1">OFFSET(STATIC!$B$6,MATCH('Data Manipulation'!$A973,STATIC!$A$6:$A$2307, 0)-1,3*(COLUMN()-COLUMN($B$16)))</f>
        <v>13.86</v>
      </c>
      <c r="R973" s="7">
        <f ca="1">OFFSET(STATIC!$B$6,MATCH('Data Manipulation'!$A973,STATIC!$A$6:$A$2307, 0)-1,3*(COLUMN()-COLUMN($B$16)))</f>
        <v>4979.9009999999998</v>
      </c>
      <c r="U973" s="14">
        <f t="shared" ca="1" si="259"/>
        <v>3.7686035924133179E-2</v>
      </c>
      <c r="V973" s="14">
        <f t="shared" ca="1" si="260"/>
        <v>-5.7768976396893454E-3</v>
      </c>
      <c r="W973" s="14">
        <f t="shared" ca="1" si="261"/>
        <v>-4.5489372363725104E-3</v>
      </c>
      <c r="X973" s="14">
        <f t="shared" ca="1" si="262"/>
        <v>-9.7034105740136014E-3</v>
      </c>
      <c r="Y973" s="14">
        <f t="shared" ca="1" si="263"/>
        <v>-2.5530517846254937E-3</v>
      </c>
      <c r="Z973" s="14">
        <f t="shared" ca="1" si="264"/>
        <v>1.8580096981247771E-2</v>
      </c>
      <c r="AA973" s="14">
        <f t="shared" ca="1" si="265"/>
        <v>7.2613714820025871E-3</v>
      </c>
      <c r="AB973" s="14">
        <f t="shared" ca="1" si="266"/>
        <v>-9.8917299302721112E-3</v>
      </c>
      <c r="AC973" s="14">
        <f t="shared" ca="1" si="267"/>
        <v>2.0554991820961811E-3</v>
      </c>
      <c r="AD973" s="14">
        <f t="shared" ca="1" si="268"/>
        <v>1.4963732013709215E-3</v>
      </c>
      <c r="AE973" s="14">
        <f t="shared" ca="1" si="269"/>
        <v>-1.8235045121983481E-3</v>
      </c>
      <c r="AF973" s="14">
        <f t="shared" ca="1" si="270"/>
        <v>4.6743058680008666E-3</v>
      </c>
      <c r="AG973" s="14">
        <f t="shared" ca="1" si="271"/>
        <v>2.6971271261881327E-4</v>
      </c>
      <c r="AH973" s="14">
        <f t="shared" ca="1" si="272"/>
        <v>-1.5245486348763153E-3</v>
      </c>
      <c r="AI973" s="14">
        <f t="shared" ca="1" si="273"/>
        <v>8.7650238326024226E-4</v>
      </c>
      <c r="AJ973" s="14">
        <f t="shared" ca="1" si="274"/>
        <v>6.0985437263250251E-2</v>
      </c>
      <c r="AK973" s="14">
        <f t="shared" ca="1" si="275"/>
        <v>-5.6457916222526112E-3</v>
      </c>
    </row>
    <row r="974" spans="1:37" x14ac:dyDescent="0.2">
      <c r="A974" s="13">
        <f ca="1">IF(OFFSET(STATIC!$A$6,MATCH($A$16, STATIC!$A$6:$A$2307,0)+ROW()-ROW($A$16),0)&gt;$A$12, OFFSET(STATIC!$A$6,MATCH($A$16, STATIC!$A$6:$A$2307,0)+ROW()-ROW($A$16),0), FALSE)</f>
        <v>42065</v>
      </c>
      <c r="B974" s="7">
        <f ca="1">OFFSET(STATIC!$B$6,MATCH('Data Manipulation'!$A974,STATIC!$A$6:$A$2307, 0)-1,3*(COLUMN()-COLUMN($B$16)))</f>
        <v>272.88</v>
      </c>
      <c r="C974" s="7">
        <f ca="1">OFFSET(STATIC!$B$6,MATCH('Data Manipulation'!$A974,STATIC!$A$6:$A$2307, 0)-1,3*(COLUMN()-COLUMN($B$16)))</f>
        <v>276.02999999999997</v>
      </c>
      <c r="D974" s="7">
        <f ca="1">OFFSET(STATIC!$B$6,MATCH('Data Manipulation'!$A974,STATIC!$A$6:$A$2307, 0)-1,3*(COLUMN()-COLUMN($B$16)))</f>
        <v>2117.39</v>
      </c>
      <c r="E974" s="7">
        <f ca="1">OFFSET(STATIC!$B$6,MATCH('Data Manipulation'!$A974,STATIC!$A$6:$A$2307, 0)-1,3*(COLUMN()-COLUMN($B$16)))*$J974</f>
        <v>4014.120402</v>
      </c>
      <c r="F974" s="7">
        <f ca="1">OFFSET(STATIC!$B$6,MATCH('Data Manipulation'!$A974,STATIC!$A$6:$A$2307, 0)-1,3*(COLUMN()-COLUMN($B$16)))</f>
        <v>1207.94</v>
      </c>
      <c r="G974" s="7">
        <f ca="1">OFFSET(STATIC!$B$6,MATCH('Data Manipulation'!$A974,STATIC!$A$6:$A$2307, 0)-1,3*(COLUMN()-COLUMN($B$16)))</f>
        <v>49.59</v>
      </c>
      <c r="H974" s="7">
        <f ca="1">OFFSET(STATIC!$B$6,MATCH('Data Manipulation'!$A974,STATIC!$A$6:$A$2307, 0)-1,3*(COLUMN()-COLUMN($B$16)))</f>
        <v>32.293700000000001</v>
      </c>
      <c r="I974" s="7">
        <f ca="1">OFFSET(STATIC!$B$6,MATCH('Data Manipulation'!$A974,STATIC!$A$6:$A$2307, 0)-1,3*(COLUMN()-COLUMN($B$16)))</f>
        <v>175.76</v>
      </c>
      <c r="J974" s="7">
        <f ca="1">OFFSET(STATIC!$B$6,MATCH('Data Manipulation'!$A974,STATIC!$A$6:$A$2307, 0)-1,3*(COLUMN()-COLUMN($B$16)))</f>
        <v>1.1177999999999999</v>
      </c>
      <c r="K974" s="7">
        <f ca="1">OFFSET(STATIC!$B$6,MATCH('Data Manipulation'!$A974,STATIC!$A$6:$A$2307, 0)-1,3*(COLUMN()-COLUMN($B$16)))</f>
        <v>1.5359</v>
      </c>
      <c r="L974" s="7">
        <f ca="1">OFFSET(STATIC!$B$6,MATCH('Data Manipulation'!$A974,STATIC!$A$6:$A$2307, 0)-1,3*(COLUMN()-COLUMN($B$16)))</f>
        <v>1.0428999999999999</v>
      </c>
      <c r="M974" s="7">
        <f ca="1">OFFSET(STATIC!$B$6,MATCH('Data Manipulation'!$A974,STATIC!$A$6:$A$2307, 0)-1,3*(COLUMN()-COLUMN($B$16)))</f>
        <v>8.3239999999999998E-3</v>
      </c>
      <c r="N974" s="7">
        <f ca="1">OFFSET(STATIC!$B$6,MATCH('Data Manipulation'!$A974,STATIC!$A$6:$A$2307, 0)-1,3*(COLUMN()-COLUMN($B$16)))*$J974</f>
        <v>254.92356773999998</v>
      </c>
      <c r="O974" s="7">
        <f ca="1">OFFSET(STATIC!$B$6,MATCH('Data Manipulation'!$A974,STATIC!$A$6:$A$2307, 0)-1,3*(COLUMN()-COLUMN($B$16)))</f>
        <v>1929.91</v>
      </c>
      <c r="P974" s="7">
        <f ca="1">OFFSET(STATIC!$B$6,MATCH('Data Manipulation'!$A974,STATIC!$A$6:$A$2307, 0)-1,3*(COLUMN()-COLUMN($B$16)))*$J974</f>
        <v>270.55588896</v>
      </c>
      <c r="Q974" s="7">
        <f ca="1">OFFSET(STATIC!$B$6,MATCH('Data Manipulation'!$A974,STATIC!$A$6:$A$2307, 0)-1,3*(COLUMN()-COLUMN($B$16)))</f>
        <v>13.04</v>
      </c>
      <c r="R974" s="7">
        <f ca="1">OFFSET(STATIC!$B$6,MATCH('Data Manipulation'!$A974,STATIC!$A$6:$A$2307, 0)-1,3*(COLUMN()-COLUMN($B$16)))</f>
        <v>5008.0959999999995</v>
      </c>
      <c r="U974" s="14">
        <f t="shared" ca="1" si="259"/>
        <v>6.827852686773489E-2</v>
      </c>
      <c r="V974" s="14">
        <f t="shared" ca="1" si="260"/>
        <v>-6.1568551281224204E-4</v>
      </c>
      <c r="W974" s="14">
        <f t="shared" ca="1" si="261"/>
        <v>6.1062889142892368E-3</v>
      </c>
      <c r="X974" s="14">
        <f t="shared" ca="1" si="262"/>
        <v>-3.7199407135809696E-3</v>
      </c>
      <c r="Y974" s="14">
        <f t="shared" ca="1" si="263"/>
        <v>-4.8395050147059648E-3</v>
      </c>
      <c r="Z974" s="14">
        <f t="shared" ca="1" si="264"/>
        <v>-3.4222479298813978E-3</v>
      </c>
      <c r="AA974" s="14">
        <f t="shared" ca="1" si="265"/>
        <v>-1.899251342076743E-2</v>
      </c>
      <c r="AB974" s="14">
        <f t="shared" ca="1" si="266"/>
        <v>-3.2378113434774424E-3</v>
      </c>
      <c r="AC974" s="14">
        <f t="shared" ca="1" si="267"/>
        <v>-1.5196892032117266E-3</v>
      </c>
      <c r="AD974" s="14">
        <f t="shared" ca="1" si="268"/>
        <v>-5.2599231631388684E-3</v>
      </c>
      <c r="AE974" s="14">
        <f t="shared" ca="1" si="269"/>
        <v>-6.1179810366981044E-3</v>
      </c>
      <c r="AF974" s="14">
        <f t="shared" ca="1" si="270"/>
        <v>-3.2383836397044696E-3</v>
      </c>
      <c r="AG974" s="14">
        <f t="shared" ca="1" si="271"/>
        <v>-3.6760212009310225E-3</v>
      </c>
      <c r="AH974" s="14">
        <f t="shared" ca="1" si="272"/>
        <v>-3.48114303261417E-3</v>
      </c>
      <c r="AI974" s="14">
        <f t="shared" ca="1" si="273"/>
        <v>-2.6254916398945694E-3</v>
      </c>
      <c r="AJ974" s="14">
        <f t="shared" ca="1" si="274"/>
        <v>-2.2745483988970857E-2</v>
      </c>
      <c r="AK974" s="14">
        <f t="shared" ca="1" si="275"/>
        <v>8.9392262004150923E-3</v>
      </c>
    </row>
    <row r="975" spans="1:37" x14ac:dyDescent="0.2">
      <c r="A975" s="13">
        <f ca="1">IF(OFFSET(STATIC!$A$6,MATCH($A$16, STATIC!$A$6:$A$2307,0)+ROW()-ROW($A$16),0)&gt;$A$12, OFFSET(STATIC!$A$6,MATCH($A$16, STATIC!$A$6:$A$2307,0)+ROW()-ROW($A$16),0), FALSE)</f>
        <v>42062</v>
      </c>
      <c r="B975" s="7">
        <f ca="1">OFFSET(STATIC!$B$6,MATCH('Data Manipulation'!$A975,STATIC!$A$6:$A$2307, 0)-1,3*(COLUMN()-COLUMN($B$16)))</f>
        <v>254.87</v>
      </c>
      <c r="C975" s="7">
        <f ca="1">OFFSET(STATIC!$B$6,MATCH('Data Manipulation'!$A975,STATIC!$A$6:$A$2307, 0)-1,3*(COLUMN()-COLUMN($B$16)))</f>
        <v>276.2</v>
      </c>
      <c r="D975" s="7">
        <f ca="1">OFFSET(STATIC!$B$6,MATCH('Data Manipulation'!$A975,STATIC!$A$6:$A$2307, 0)-1,3*(COLUMN()-COLUMN($B$16)))</f>
        <v>2104.5</v>
      </c>
      <c r="E975" s="7">
        <f ca="1">OFFSET(STATIC!$B$6,MATCH('Data Manipulation'!$A975,STATIC!$A$6:$A$2307, 0)-1,3*(COLUMN()-COLUMN($B$16)))*$J975</f>
        <v>4029.0804999999996</v>
      </c>
      <c r="F975" s="7">
        <f ca="1">OFFSET(STATIC!$B$6,MATCH('Data Manipulation'!$A975,STATIC!$A$6:$A$2307, 0)-1,3*(COLUMN()-COLUMN($B$16)))</f>
        <v>1213.8</v>
      </c>
      <c r="G975" s="7">
        <f ca="1">OFFSET(STATIC!$B$6,MATCH('Data Manipulation'!$A975,STATIC!$A$6:$A$2307, 0)-1,3*(COLUMN()-COLUMN($B$16)))</f>
        <v>49.76</v>
      </c>
      <c r="H975" s="7">
        <f ca="1">OFFSET(STATIC!$B$6,MATCH('Data Manipulation'!$A975,STATIC!$A$6:$A$2307, 0)-1,3*(COLUMN()-COLUMN($B$16)))</f>
        <v>32.9129</v>
      </c>
      <c r="I975" s="7">
        <f ca="1">OFFSET(STATIC!$B$6,MATCH('Data Manipulation'!$A975,STATIC!$A$6:$A$2307, 0)-1,3*(COLUMN()-COLUMN($B$16)))</f>
        <v>176.33</v>
      </c>
      <c r="J975" s="7">
        <f ca="1">OFFSET(STATIC!$B$6,MATCH('Data Manipulation'!$A975,STATIC!$A$6:$A$2307, 0)-1,3*(COLUMN()-COLUMN($B$16)))</f>
        <v>1.1194999999999999</v>
      </c>
      <c r="K975" s="7">
        <f ca="1">OFFSET(STATIC!$B$6,MATCH('Data Manipulation'!$A975,STATIC!$A$6:$A$2307, 0)-1,3*(COLUMN()-COLUMN($B$16)))</f>
        <v>1.544</v>
      </c>
      <c r="L975" s="7">
        <f ca="1">OFFSET(STATIC!$B$6,MATCH('Data Manipulation'!$A975,STATIC!$A$6:$A$2307, 0)-1,3*(COLUMN()-COLUMN($B$16)))</f>
        <v>1.0492999999999999</v>
      </c>
      <c r="M975" s="7">
        <f ca="1">OFFSET(STATIC!$B$6,MATCH('Data Manipulation'!$A975,STATIC!$A$6:$A$2307, 0)-1,3*(COLUMN()-COLUMN($B$16)))</f>
        <v>8.3510000000000008E-3</v>
      </c>
      <c r="N975" s="7">
        <f ca="1">OFFSET(STATIC!$B$6,MATCH('Data Manipulation'!$A975,STATIC!$A$6:$A$2307, 0)-1,3*(COLUMN()-COLUMN($B$16)))*$J975</f>
        <v>255.86239669999998</v>
      </c>
      <c r="O975" s="7">
        <f ca="1">OFFSET(STATIC!$B$6,MATCH('Data Manipulation'!$A975,STATIC!$A$6:$A$2307, 0)-1,3*(COLUMN()-COLUMN($B$16)))</f>
        <v>1936.64</v>
      </c>
      <c r="P975" s="7">
        <f ca="1">OFFSET(STATIC!$B$6,MATCH('Data Manipulation'!$A975,STATIC!$A$6:$A$2307, 0)-1,3*(COLUMN()-COLUMN($B$16)))*$J975</f>
        <v>271.26716449999998</v>
      </c>
      <c r="Q975" s="7">
        <f ca="1">OFFSET(STATIC!$B$6,MATCH('Data Manipulation'!$A975,STATIC!$A$6:$A$2307, 0)-1,3*(COLUMN()-COLUMN($B$16)))</f>
        <v>13.34</v>
      </c>
      <c r="R975" s="7">
        <f ca="1">OFFSET(STATIC!$B$6,MATCH('Data Manipulation'!$A975,STATIC!$A$6:$A$2307, 0)-1,3*(COLUMN()-COLUMN($B$16)))</f>
        <v>4963.527</v>
      </c>
      <c r="U975" s="14">
        <f t="shared" ca="1" si="259"/>
        <v>7.4847687502728702E-2</v>
      </c>
      <c r="V975" s="14">
        <f t="shared" ca="1" si="260"/>
        <v>8.6931329728386119E-4</v>
      </c>
      <c r="W975" s="14">
        <f t="shared" ca="1" si="261"/>
        <v>-2.9606876752680299E-3</v>
      </c>
      <c r="X975" s="14">
        <f t="shared" ca="1" si="262"/>
        <v>6.7076363085455211E-3</v>
      </c>
      <c r="Y975" s="14">
        <f t="shared" ca="1" si="263"/>
        <v>3.1521038731919149E-3</v>
      </c>
      <c r="Z975" s="14">
        <f t="shared" ca="1" si="264"/>
        <v>3.2475027788794492E-2</v>
      </c>
      <c r="AA975" s="14">
        <f t="shared" ca="1" si="265"/>
        <v>1.4023721025279441E-2</v>
      </c>
      <c r="AB975" s="14">
        <f t="shared" ca="1" si="266"/>
        <v>-7.9365083530956427E-4</v>
      </c>
      <c r="AC975" s="14">
        <f t="shared" ca="1" si="267"/>
        <v>0</v>
      </c>
      <c r="AD975" s="14">
        <f t="shared" ca="1" si="268"/>
        <v>2.0746895408605185E-3</v>
      </c>
      <c r="AE975" s="14">
        <f t="shared" ca="1" si="269"/>
        <v>1.2396892828776317E-3</v>
      </c>
      <c r="AF975" s="14">
        <f t="shared" ca="1" si="270"/>
        <v>-2.6309510512023252E-3</v>
      </c>
      <c r="AG975" s="14">
        <f t="shared" ca="1" si="271"/>
        <v>-8.4365843093772621E-4</v>
      </c>
      <c r="AH975" s="14">
        <f t="shared" ca="1" si="272"/>
        <v>1.0642640792514833E-3</v>
      </c>
      <c r="AI975" s="14">
        <f t="shared" ca="1" si="273"/>
        <v>-6.1018641870690376E-4</v>
      </c>
      <c r="AJ975" s="14">
        <f t="shared" ca="1" si="274"/>
        <v>-4.1840965447873857E-2</v>
      </c>
      <c r="AK975" s="14">
        <f t="shared" ca="1" si="275"/>
        <v>-4.8963979048693316E-3</v>
      </c>
    </row>
    <row r="976" spans="1:37" x14ac:dyDescent="0.2">
      <c r="A976" s="13">
        <f ca="1">IF(OFFSET(STATIC!$A$6,MATCH($A$16, STATIC!$A$6:$A$2307,0)+ROW()-ROW($A$16),0)&gt;$A$12, OFFSET(STATIC!$A$6,MATCH($A$16, STATIC!$A$6:$A$2307,0)+ROW()-ROW($A$16),0), FALSE)</f>
        <v>42061</v>
      </c>
      <c r="B976" s="7">
        <f ca="1">OFFSET(STATIC!$B$6,MATCH('Data Manipulation'!$A976,STATIC!$A$6:$A$2307, 0)-1,3*(COLUMN()-COLUMN($B$16)))</f>
        <v>236.49</v>
      </c>
      <c r="C976" s="7">
        <f ca="1">OFFSET(STATIC!$B$6,MATCH('Data Manipulation'!$A976,STATIC!$A$6:$A$2307, 0)-1,3*(COLUMN()-COLUMN($B$16)))</f>
        <v>275.95999999999998</v>
      </c>
      <c r="D976" s="7">
        <f ca="1">OFFSET(STATIC!$B$6,MATCH('Data Manipulation'!$A976,STATIC!$A$6:$A$2307, 0)-1,3*(COLUMN()-COLUMN($B$16)))</f>
        <v>2110.7399999999998</v>
      </c>
      <c r="E976" s="7">
        <f ca="1">OFFSET(STATIC!$B$6,MATCH('Data Manipulation'!$A976,STATIC!$A$6:$A$2307, 0)-1,3*(COLUMN()-COLUMN($B$16)))*$J976</f>
        <v>4002.1453299999998</v>
      </c>
      <c r="F976" s="7">
        <f ca="1">OFFSET(STATIC!$B$6,MATCH('Data Manipulation'!$A976,STATIC!$A$6:$A$2307, 0)-1,3*(COLUMN()-COLUMN($B$16)))</f>
        <v>1209.98</v>
      </c>
      <c r="G976" s="7">
        <f ca="1">OFFSET(STATIC!$B$6,MATCH('Data Manipulation'!$A976,STATIC!$A$6:$A$2307, 0)-1,3*(COLUMN()-COLUMN($B$16)))</f>
        <v>48.17</v>
      </c>
      <c r="H976" s="7">
        <f ca="1">OFFSET(STATIC!$B$6,MATCH('Data Manipulation'!$A976,STATIC!$A$6:$A$2307, 0)-1,3*(COLUMN()-COLUMN($B$16)))</f>
        <v>32.454560000000001</v>
      </c>
      <c r="I976" s="7">
        <f ca="1">OFFSET(STATIC!$B$6,MATCH('Data Manipulation'!$A976,STATIC!$A$6:$A$2307, 0)-1,3*(COLUMN()-COLUMN($B$16)))</f>
        <v>176.47</v>
      </c>
      <c r="J976" s="7">
        <f ca="1">OFFSET(STATIC!$B$6,MATCH('Data Manipulation'!$A976,STATIC!$A$6:$A$2307, 0)-1,3*(COLUMN()-COLUMN($B$16)))</f>
        <v>1.1194999999999999</v>
      </c>
      <c r="K976" s="7">
        <f ca="1">OFFSET(STATIC!$B$6,MATCH('Data Manipulation'!$A976,STATIC!$A$6:$A$2307, 0)-1,3*(COLUMN()-COLUMN($B$16)))</f>
        <v>1.5407999999999999</v>
      </c>
      <c r="L976" s="7">
        <f ca="1">OFFSET(STATIC!$B$6,MATCH('Data Manipulation'!$A976,STATIC!$A$6:$A$2307, 0)-1,3*(COLUMN()-COLUMN($B$16)))</f>
        <v>1.048</v>
      </c>
      <c r="M976" s="7">
        <f ca="1">OFFSET(STATIC!$B$6,MATCH('Data Manipulation'!$A976,STATIC!$A$6:$A$2307, 0)-1,3*(COLUMN()-COLUMN($B$16)))</f>
        <v>8.3730000000000002E-3</v>
      </c>
      <c r="N976" s="7">
        <f ca="1">OFFSET(STATIC!$B$6,MATCH('Data Manipulation'!$A976,STATIC!$A$6:$A$2307, 0)-1,3*(COLUMN()-COLUMN($B$16)))*$J976</f>
        <v>256.07834824999998</v>
      </c>
      <c r="O976" s="7">
        <f ca="1">OFFSET(STATIC!$B$6,MATCH('Data Manipulation'!$A976,STATIC!$A$6:$A$2307, 0)-1,3*(COLUMN()-COLUMN($B$16)))</f>
        <v>1934.58</v>
      </c>
      <c r="P976" s="7">
        <f ca="1">OFFSET(STATIC!$B$6,MATCH('Data Manipulation'!$A976,STATIC!$A$6:$A$2307, 0)-1,3*(COLUMN()-COLUMN($B$16)))*$J976</f>
        <v>271.43273855000001</v>
      </c>
      <c r="Q976" s="7">
        <f ca="1">OFFSET(STATIC!$B$6,MATCH('Data Manipulation'!$A976,STATIC!$A$6:$A$2307, 0)-1,3*(COLUMN()-COLUMN($B$16)))</f>
        <v>13.91</v>
      </c>
      <c r="R976" s="7">
        <f ca="1">OFFSET(STATIC!$B$6,MATCH('Data Manipulation'!$A976,STATIC!$A$6:$A$2307, 0)-1,3*(COLUMN()-COLUMN($B$16)))</f>
        <v>4987.8900000000003</v>
      </c>
      <c r="U976" s="14">
        <f t="shared" ca="1" si="259"/>
        <v>-6.1966685797783111E-3</v>
      </c>
      <c r="V976" s="14">
        <f t="shared" ca="1" si="260"/>
        <v>5.5597083561418738E-3</v>
      </c>
      <c r="W976" s="14">
        <f t="shared" ca="1" si="261"/>
        <v>-1.477063185743682E-3</v>
      </c>
      <c r="X976" s="14">
        <f t="shared" ca="1" si="262"/>
        <v>-5.5762457271877524E-3</v>
      </c>
      <c r="Y976" s="14">
        <f t="shared" ca="1" si="263"/>
        <v>5.4197081389944579E-3</v>
      </c>
      <c r="Z976" s="14">
        <f t="shared" ca="1" si="264"/>
        <v>-5.6893114424934992E-2</v>
      </c>
      <c r="AA976" s="14">
        <f t="shared" ca="1" si="265"/>
        <v>1.0806126810803823E-2</v>
      </c>
      <c r="AB976" s="14">
        <f t="shared" ca="1" si="266"/>
        <v>1.1398083163331442E-2</v>
      </c>
      <c r="AC976" s="14">
        <f t="shared" ca="1" si="267"/>
        <v>-1.489521288515407E-2</v>
      </c>
      <c r="AD976" s="14">
        <f t="shared" ca="1" si="268"/>
        <v>-6.5336455215460557E-3</v>
      </c>
      <c r="AE976" s="14">
        <f t="shared" ca="1" si="269"/>
        <v>-6.3727804015809532E-3</v>
      </c>
      <c r="AF976" s="14">
        <f t="shared" ca="1" si="270"/>
        <v>-4.1713903523552826E-3</v>
      </c>
      <c r="AG976" s="14">
        <f t="shared" ca="1" si="271"/>
        <v>-1.1047711617771979E-2</v>
      </c>
      <c r="AH976" s="14">
        <f t="shared" ca="1" si="272"/>
        <v>-2.0087534671856984E-3</v>
      </c>
      <c r="AI976" s="14">
        <f t="shared" ca="1" si="273"/>
        <v>-1.1825657274470793E-2</v>
      </c>
      <c r="AJ976" s="14">
        <f t="shared" ca="1" si="274"/>
        <v>5.0450557458279971E-3</v>
      </c>
      <c r="AK976" s="14">
        <f t="shared" ca="1" si="275"/>
        <v>4.1693568612862072E-3</v>
      </c>
    </row>
    <row r="977" spans="1:37" x14ac:dyDescent="0.2">
      <c r="A977" s="13">
        <f ca="1">IF(OFFSET(STATIC!$A$6,MATCH($A$16, STATIC!$A$6:$A$2307,0)+ROW()-ROW($A$16),0)&gt;$A$12, OFFSET(STATIC!$A$6,MATCH($A$16, STATIC!$A$6:$A$2307,0)+ROW()-ROW($A$16),0), FALSE)</f>
        <v>42060</v>
      </c>
      <c r="B977" s="7">
        <f ca="1">OFFSET(STATIC!$B$6,MATCH('Data Manipulation'!$A977,STATIC!$A$6:$A$2307, 0)-1,3*(COLUMN()-COLUMN($B$16)))</f>
        <v>237.96</v>
      </c>
      <c r="C977" s="7">
        <f ca="1">OFFSET(STATIC!$B$6,MATCH('Data Manipulation'!$A977,STATIC!$A$6:$A$2307, 0)-1,3*(COLUMN()-COLUMN($B$16)))</f>
        <v>274.43</v>
      </c>
      <c r="D977" s="7">
        <f ca="1">OFFSET(STATIC!$B$6,MATCH('Data Manipulation'!$A977,STATIC!$A$6:$A$2307, 0)-1,3*(COLUMN()-COLUMN($B$16)))</f>
        <v>2113.86</v>
      </c>
      <c r="E977" s="7">
        <f ca="1">OFFSET(STATIC!$B$6,MATCH('Data Manipulation'!$A977,STATIC!$A$6:$A$2307, 0)-1,3*(COLUMN()-COLUMN($B$16)))*$J977</f>
        <v>4024.5246140000004</v>
      </c>
      <c r="F977" s="7">
        <f ca="1">OFFSET(STATIC!$B$6,MATCH('Data Manipulation'!$A977,STATIC!$A$6:$A$2307, 0)-1,3*(COLUMN()-COLUMN($B$16)))</f>
        <v>1203.44</v>
      </c>
      <c r="G977" s="7">
        <f ca="1">OFFSET(STATIC!$B$6,MATCH('Data Manipulation'!$A977,STATIC!$A$6:$A$2307, 0)-1,3*(COLUMN()-COLUMN($B$16)))</f>
        <v>50.99</v>
      </c>
      <c r="H977" s="7">
        <f ca="1">OFFSET(STATIC!$B$6,MATCH('Data Manipulation'!$A977,STATIC!$A$6:$A$2307, 0)-1,3*(COLUMN()-COLUMN($B$16)))</f>
        <v>32.105739999999997</v>
      </c>
      <c r="I977" s="7">
        <f ca="1">OFFSET(STATIC!$B$6,MATCH('Data Manipulation'!$A977,STATIC!$A$6:$A$2307, 0)-1,3*(COLUMN()-COLUMN($B$16)))</f>
        <v>174.47</v>
      </c>
      <c r="J977" s="7">
        <f ca="1">OFFSET(STATIC!$B$6,MATCH('Data Manipulation'!$A977,STATIC!$A$6:$A$2307, 0)-1,3*(COLUMN()-COLUMN($B$16)))</f>
        <v>1.1363000000000001</v>
      </c>
      <c r="K977" s="7">
        <f ca="1">OFFSET(STATIC!$B$6,MATCH('Data Manipulation'!$A977,STATIC!$A$6:$A$2307, 0)-1,3*(COLUMN()-COLUMN($B$16)))</f>
        <v>1.5508999999999999</v>
      </c>
      <c r="L977" s="7">
        <f ca="1">OFFSET(STATIC!$B$6,MATCH('Data Manipulation'!$A977,STATIC!$A$6:$A$2307, 0)-1,3*(COLUMN()-COLUMN($B$16)))</f>
        <v>1.0547</v>
      </c>
      <c r="M977" s="7">
        <f ca="1">OFFSET(STATIC!$B$6,MATCH('Data Manipulation'!$A977,STATIC!$A$6:$A$2307, 0)-1,3*(COLUMN()-COLUMN($B$16)))</f>
        <v>8.4080000000000005E-3</v>
      </c>
      <c r="N977" s="7">
        <f ca="1">OFFSET(STATIC!$B$6,MATCH('Data Manipulation'!$A977,STATIC!$A$6:$A$2307, 0)-1,3*(COLUMN()-COLUMN($B$16)))*$J977</f>
        <v>258.92311313000005</v>
      </c>
      <c r="O977" s="7">
        <f ca="1">OFFSET(STATIC!$B$6,MATCH('Data Manipulation'!$A977,STATIC!$A$6:$A$2307, 0)-1,3*(COLUMN()-COLUMN($B$16)))</f>
        <v>1938.47</v>
      </c>
      <c r="P977" s="7">
        <f ca="1">OFFSET(STATIC!$B$6,MATCH('Data Manipulation'!$A977,STATIC!$A$6:$A$2307, 0)-1,3*(COLUMN()-COLUMN($B$16)))*$J977</f>
        <v>274.66166354000001</v>
      </c>
      <c r="Q977" s="7">
        <f ca="1">OFFSET(STATIC!$B$6,MATCH('Data Manipulation'!$A977,STATIC!$A$6:$A$2307, 0)-1,3*(COLUMN()-COLUMN($B$16)))</f>
        <v>13.84</v>
      </c>
      <c r="R977" s="7">
        <f ca="1">OFFSET(STATIC!$B$6,MATCH('Data Manipulation'!$A977,STATIC!$A$6:$A$2307, 0)-1,3*(COLUMN()-COLUMN($B$16)))</f>
        <v>4967.1369999999997</v>
      </c>
      <c r="U977" s="14">
        <f t="shared" ca="1" si="259"/>
        <v>-5.782542825665365E-3</v>
      </c>
      <c r="V977" s="14">
        <f t="shared" ca="1" si="260"/>
        <v>3.6439828736747658E-5</v>
      </c>
      <c r="W977" s="14">
        <f t="shared" ca="1" si="261"/>
        <v>-7.6607701401540612E-4</v>
      </c>
      <c r="X977" s="14">
        <f t="shared" ca="1" si="262"/>
        <v>8.780179447816593E-4</v>
      </c>
      <c r="Y977" s="14">
        <f t="shared" ca="1" si="263"/>
        <v>5.7333490384973516E-3</v>
      </c>
      <c r="Z977" s="14">
        <f t="shared" ca="1" si="264"/>
        <v>3.4111215841800033E-2</v>
      </c>
      <c r="AA977" s="14">
        <f t="shared" ca="1" si="265"/>
        <v>-8.5465741537545294E-3</v>
      </c>
      <c r="AB977" s="14">
        <f t="shared" ca="1" si="266"/>
        <v>-4.8030282739723162E-3</v>
      </c>
      <c r="AC977" s="14">
        <f t="shared" ca="1" si="267"/>
        <v>2.3789605474929267E-3</v>
      </c>
      <c r="AD977" s="14">
        <f t="shared" ca="1" si="268"/>
        <v>3.1644574180398478E-3</v>
      </c>
      <c r="AE977" s="14">
        <f t="shared" ca="1" si="269"/>
        <v>7.587973426774736E-4</v>
      </c>
      <c r="AF977" s="14">
        <f t="shared" ca="1" si="270"/>
        <v>-4.7562426580324537E-4</v>
      </c>
      <c r="AG977" s="14">
        <f t="shared" ca="1" si="271"/>
        <v>4.7076073253193278E-3</v>
      </c>
      <c r="AH977" s="14">
        <f t="shared" ca="1" si="272"/>
        <v>7.0699280728514513E-4</v>
      </c>
      <c r="AI977" s="14">
        <f t="shared" ca="1" si="273"/>
        <v>4.1420868300508168E-3</v>
      </c>
      <c r="AJ977" s="14">
        <f t="shared" ca="1" si="274"/>
        <v>1.0897310889166048E-2</v>
      </c>
      <c r="AK977" s="14">
        <f t="shared" ca="1" si="275"/>
        <v>-1.9828370920738379E-4</v>
      </c>
    </row>
    <row r="978" spans="1:37" x14ac:dyDescent="0.2">
      <c r="A978" s="13">
        <f ca="1">IF(OFFSET(STATIC!$A$6,MATCH($A$16, STATIC!$A$6:$A$2307,0)+ROW()-ROW($A$16),0)&gt;$A$12, OFFSET(STATIC!$A$6,MATCH($A$16, STATIC!$A$6:$A$2307,0)+ROW()-ROW($A$16),0), FALSE)</f>
        <v>42059</v>
      </c>
      <c r="B978" s="7">
        <f ca="1">OFFSET(STATIC!$B$6,MATCH('Data Manipulation'!$A978,STATIC!$A$6:$A$2307, 0)-1,3*(COLUMN()-COLUMN($B$16)))</f>
        <v>239.34</v>
      </c>
      <c r="C978" s="7">
        <f ca="1">OFFSET(STATIC!$B$6,MATCH('Data Manipulation'!$A978,STATIC!$A$6:$A$2307, 0)-1,3*(COLUMN()-COLUMN($B$16)))</f>
        <v>274.42</v>
      </c>
      <c r="D978" s="7">
        <f ca="1">OFFSET(STATIC!$B$6,MATCH('Data Manipulation'!$A978,STATIC!$A$6:$A$2307, 0)-1,3*(COLUMN()-COLUMN($B$16)))</f>
        <v>2115.48</v>
      </c>
      <c r="E978" s="7">
        <f ca="1">OFFSET(STATIC!$B$6,MATCH('Data Manipulation'!$A978,STATIC!$A$6:$A$2307, 0)-1,3*(COLUMN()-COLUMN($B$16)))*$J978</f>
        <v>4020.9925599999997</v>
      </c>
      <c r="F978" s="7">
        <f ca="1">OFFSET(STATIC!$B$6,MATCH('Data Manipulation'!$A978,STATIC!$A$6:$A$2307, 0)-1,3*(COLUMN()-COLUMN($B$16)))</f>
        <v>1196.56</v>
      </c>
      <c r="G978" s="7">
        <f ca="1">OFFSET(STATIC!$B$6,MATCH('Data Manipulation'!$A978,STATIC!$A$6:$A$2307, 0)-1,3*(COLUMN()-COLUMN($B$16)))</f>
        <v>49.28</v>
      </c>
      <c r="H978" s="7">
        <f ca="1">OFFSET(STATIC!$B$6,MATCH('Data Manipulation'!$A978,STATIC!$A$6:$A$2307, 0)-1,3*(COLUMN()-COLUMN($B$16)))</f>
        <v>32.381309999999999</v>
      </c>
      <c r="I978" s="7">
        <f ca="1">OFFSET(STATIC!$B$6,MATCH('Data Manipulation'!$A978,STATIC!$A$6:$A$2307, 0)-1,3*(COLUMN()-COLUMN($B$16)))</f>
        <v>175.31</v>
      </c>
      <c r="J978" s="7">
        <f ca="1">OFFSET(STATIC!$B$6,MATCH('Data Manipulation'!$A978,STATIC!$A$6:$A$2307, 0)-1,3*(COLUMN()-COLUMN($B$16)))</f>
        <v>1.1335999999999999</v>
      </c>
      <c r="K978" s="7">
        <f ca="1">OFFSET(STATIC!$B$6,MATCH('Data Manipulation'!$A978,STATIC!$A$6:$A$2307, 0)-1,3*(COLUMN()-COLUMN($B$16)))</f>
        <v>1.546</v>
      </c>
      <c r="L978" s="7">
        <f ca="1">OFFSET(STATIC!$B$6,MATCH('Data Manipulation'!$A978,STATIC!$A$6:$A$2307, 0)-1,3*(COLUMN()-COLUMN($B$16)))</f>
        <v>1.0539000000000001</v>
      </c>
      <c r="M978" s="7">
        <f ca="1">OFFSET(STATIC!$B$6,MATCH('Data Manipulation'!$A978,STATIC!$A$6:$A$2307, 0)-1,3*(COLUMN()-COLUMN($B$16)))</f>
        <v>8.4119999999999993E-3</v>
      </c>
      <c r="N978" s="7">
        <f ca="1">OFFSET(STATIC!$B$6,MATCH('Data Manipulation'!$A978,STATIC!$A$6:$A$2307, 0)-1,3*(COLUMN()-COLUMN($B$16)))*$J978</f>
        <v>257.70706935999999</v>
      </c>
      <c r="O978" s="7">
        <f ca="1">OFFSET(STATIC!$B$6,MATCH('Data Manipulation'!$A978,STATIC!$A$6:$A$2307, 0)-1,3*(COLUMN()-COLUMN($B$16)))</f>
        <v>1937.1</v>
      </c>
      <c r="P978" s="7">
        <f ca="1">OFFSET(STATIC!$B$6,MATCH('Data Manipulation'!$A978,STATIC!$A$6:$A$2307, 0)-1,3*(COLUMN()-COLUMN($B$16)))*$J978</f>
        <v>273.52634399999999</v>
      </c>
      <c r="Q978" s="7">
        <f ca="1">OFFSET(STATIC!$B$6,MATCH('Data Manipulation'!$A978,STATIC!$A$6:$A$2307, 0)-1,3*(COLUMN()-COLUMN($B$16)))</f>
        <v>13.69</v>
      </c>
      <c r="R978" s="7">
        <f ca="1">OFFSET(STATIC!$B$6,MATCH('Data Manipulation'!$A978,STATIC!$A$6:$A$2307, 0)-1,3*(COLUMN()-COLUMN($B$16)))</f>
        <v>4968.1220000000003</v>
      </c>
      <c r="U978" s="14">
        <f t="shared" ca="1" si="259"/>
        <v>-4.5022587307378993E-3</v>
      </c>
      <c r="V978" s="14">
        <f t="shared" ca="1" si="260"/>
        <v>3.5044206120935679E-3</v>
      </c>
      <c r="W978" s="14">
        <f t="shared" ca="1" si="261"/>
        <v>2.7549400403308333E-3</v>
      </c>
      <c r="X978" s="14">
        <f t="shared" ca="1" si="262"/>
        <v>8.1416243439952716E-3</v>
      </c>
      <c r="Y978" s="14">
        <f t="shared" ca="1" si="263"/>
        <v>-2.9624458905550639E-3</v>
      </c>
      <c r="Z978" s="14">
        <f t="shared" ca="1" si="264"/>
        <v>-3.4437388434568356E-3</v>
      </c>
      <c r="AA978" s="14">
        <f t="shared" ca="1" si="265"/>
        <v>3.379564096435821E-3</v>
      </c>
      <c r="AB978" s="14">
        <f t="shared" ca="1" si="266"/>
        <v>1.4999850213149889E-2</v>
      </c>
      <c r="AC978" s="14">
        <f t="shared" ca="1" si="267"/>
        <v>3.5292042010922025E-4</v>
      </c>
      <c r="AD978" s="14">
        <f t="shared" ca="1" si="268"/>
        <v>4.5288390771809666E-4</v>
      </c>
      <c r="AE978" s="14">
        <f t="shared" ca="1" si="269"/>
        <v>3.6121712279433144E-3</v>
      </c>
      <c r="AF978" s="14">
        <f t="shared" ca="1" si="270"/>
        <v>1.1888486015308896E-4</v>
      </c>
      <c r="AG978" s="14">
        <f t="shared" ca="1" si="271"/>
        <v>2.1435116019408672E-3</v>
      </c>
      <c r="AH978" s="14">
        <f t="shared" ca="1" si="272"/>
        <v>3.4958561138638306E-3</v>
      </c>
      <c r="AI978" s="14">
        <f t="shared" ca="1" si="273"/>
        <v>1.1207562636921793E-3</v>
      </c>
      <c r="AJ978" s="14">
        <f t="shared" ca="1" si="274"/>
        <v>-6.1612403468182517E-2</v>
      </c>
      <c r="AK978" s="14">
        <f t="shared" ca="1" si="275"/>
        <v>1.4402122159151178E-3</v>
      </c>
    </row>
    <row r="979" spans="1:37" x14ac:dyDescent="0.2">
      <c r="A979" s="13">
        <f ca="1">IF(OFFSET(STATIC!$A$6,MATCH($A$16, STATIC!$A$6:$A$2307,0)+ROW()-ROW($A$16),0)&gt;$A$12, OFFSET(STATIC!$A$6,MATCH($A$16, STATIC!$A$6:$A$2307,0)+ROW()-ROW($A$16),0), FALSE)</f>
        <v>42058</v>
      </c>
      <c r="B979" s="7">
        <f ca="1">OFFSET(STATIC!$B$6,MATCH('Data Manipulation'!$A979,STATIC!$A$6:$A$2307, 0)-1,3*(COLUMN()-COLUMN($B$16)))</f>
        <v>240.42</v>
      </c>
      <c r="C979" s="7">
        <f ca="1">OFFSET(STATIC!$B$6,MATCH('Data Manipulation'!$A979,STATIC!$A$6:$A$2307, 0)-1,3*(COLUMN()-COLUMN($B$16)))</f>
        <v>273.45999999999998</v>
      </c>
      <c r="D979" s="7">
        <f ca="1">OFFSET(STATIC!$B$6,MATCH('Data Manipulation'!$A979,STATIC!$A$6:$A$2307, 0)-1,3*(COLUMN()-COLUMN($B$16)))</f>
        <v>2109.66</v>
      </c>
      <c r="E979" s="7">
        <f ca="1">OFFSET(STATIC!$B$6,MATCH('Data Manipulation'!$A979,STATIC!$A$6:$A$2307, 0)-1,3*(COLUMN()-COLUMN($B$16)))*$J979</f>
        <v>3988.3880559999998</v>
      </c>
      <c r="F979" s="7">
        <f ca="1">OFFSET(STATIC!$B$6,MATCH('Data Manipulation'!$A979,STATIC!$A$6:$A$2307, 0)-1,3*(COLUMN()-COLUMN($B$16)))</f>
        <v>1200.1099999999999</v>
      </c>
      <c r="G979" s="7">
        <f ca="1">OFFSET(STATIC!$B$6,MATCH('Data Manipulation'!$A979,STATIC!$A$6:$A$2307, 0)-1,3*(COLUMN()-COLUMN($B$16)))</f>
        <v>49.45</v>
      </c>
      <c r="H979" s="7">
        <f ca="1">OFFSET(STATIC!$B$6,MATCH('Data Manipulation'!$A979,STATIC!$A$6:$A$2307, 0)-1,3*(COLUMN()-COLUMN($B$16)))</f>
        <v>32.272060000000003</v>
      </c>
      <c r="I979" s="7">
        <f ca="1">OFFSET(STATIC!$B$6,MATCH('Data Manipulation'!$A979,STATIC!$A$6:$A$2307, 0)-1,3*(COLUMN()-COLUMN($B$16)))</f>
        <v>172.7</v>
      </c>
      <c r="J979" s="7">
        <f ca="1">OFFSET(STATIC!$B$6,MATCH('Data Manipulation'!$A979,STATIC!$A$6:$A$2307, 0)-1,3*(COLUMN()-COLUMN($B$16)))</f>
        <v>1.1332</v>
      </c>
      <c r="K979" s="7">
        <f ca="1">OFFSET(STATIC!$B$6,MATCH('Data Manipulation'!$A979,STATIC!$A$6:$A$2307, 0)-1,3*(COLUMN()-COLUMN($B$16)))</f>
        <v>1.5453000000000001</v>
      </c>
      <c r="L979" s="7">
        <f ca="1">OFFSET(STATIC!$B$6,MATCH('Data Manipulation'!$A979,STATIC!$A$6:$A$2307, 0)-1,3*(COLUMN()-COLUMN($B$16)))</f>
        <v>1.0501</v>
      </c>
      <c r="M979" s="7">
        <f ca="1">OFFSET(STATIC!$B$6,MATCH('Data Manipulation'!$A979,STATIC!$A$6:$A$2307, 0)-1,3*(COLUMN()-COLUMN($B$16)))</f>
        <v>8.4110000000000001E-3</v>
      </c>
      <c r="N979" s="7">
        <f ca="1">OFFSET(STATIC!$B$6,MATCH('Data Manipulation'!$A979,STATIC!$A$6:$A$2307, 0)-1,3*(COLUMN()-COLUMN($B$16)))*$J979</f>
        <v>257.15526288000001</v>
      </c>
      <c r="O979" s="7">
        <f ca="1">OFFSET(STATIC!$B$6,MATCH('Data Manipulation'!$A979,STATIC!$A$6:$A$2307, 0)-1,3*(COLUMN()-COLUMN($B$16)))</f>
        <v>1930.34</v>
      </c>
      <c r="P979" s="7">
        <f ca="1">OFFSET(STATIC!$B$6,MATCH('Data Manipulation'!$A979,STATIC!$A$6:$A$2307, 0)-1,3*(COLUMN()-COLUMN($B$16)))*$J979</f>
        <v>273.21995936000002</v>
      </c>
      <c r="Q979" s="7">
        <f ca="1">OFFSET(STATIC!$B$6,MATCH('Data Manipulation'!$A979,STATIC!$A$6:$A$2307, 0)-1,3*(COLUMN()-COLUMN($B$16)))</f>
        <v>14.56</v>
      </c>
      <c r="R979" s="7">
        <f ca="1">OFFSET(STATIC!$B$6,MATCH('Data Manipulation'!$A979,STATIC!$A$6:$A$2307, 0)-1,3*(COLUMN()-COLUMN($B$16)))</f>
        <v>4960.9719999999998</v>
      </c>
      <c r="U979" s="14">
        <f t="shared" ca="1" si="259"/>
        <v>-1.8176698273153134E-2</v>
      </c>
      <c r="V979" s="14">
        <f t="shared" ca="1" si="260"/>
        <v>-2.1917016371194279E-3</v>
      </c>
      <c r="W979" s="14">
        <f t="shared" ca="1" si="261"/>
        <v>-3.0332041294573771E-4</v>
      </c>
      <c r="X979" s="14">
        <f t="shared" ca="1" si="262"/>
        <v>2.9195274129157835E-3</v>
      </c>
      <c r="Y979" s="14">
        <f t="shared" ca="1" si="263"/>
        <v>-5.6832969771530859E-3</v>
      </c>
      <c r="Z979" s="14">
        <f t="shared" ca="1" si="264"/>
        <v>-1.7837931638448656E-2</v>
      </c>
      <c r="AA979" s="14">
        <f t="shared" ca="1" si="265"/>
        <v>-8.2559687453834726E-3</v>
      </c>
      <c r="AB979" s="14">
        <f t="shared" ca="1" si="266"/>
        <v>-1.330903185198046E-3</v>
      </c>
      <c r="AC979" s="14">
        <f t="shared" ca="1" si="267"/>
        <v>-5.368549747708634E-3</v>
      </c>
      <c r="AD979" s="14">
        <f t="shared" ca="1" si="268"/>
        <v>3.370716875229465E-3</v>
      </c>
      <c r="AE979" s="14">
        <f t="shared" ca="1" si="269"/>
        <v>-1.2585924358290337E-2</v>
      </c>
      <c r="AF979" s="14">
        <f t="shared" ca="1" si="270"/>
        <v>-9.5068337522658723E-4</v>
      </c>
      <c r="AG979" s="14">
        <f t="shared" ca="1" si="271"/>
        <v>-3.863418988418966E-3</v>
      </c>
      <c r="AH979" s="14">
        <f t="shared" ca="1" si="272"/>
        <v>3.2430245082730284E-3</v>
      </c>
      <c r="AI979" s="14">
        <f t="shared" ca="1" si="273"/>
        <v>-3.953225914935128E-3</v>
      </c>
      <c r="AJ979" s="14">
        <f t="shared" ca="1" si="274"/>
        <v>1.8018505502678212E-2</v>
      </c>
      <c r="AK979" s="14">
        <f t="shared" ca="1" si="275"/>
        <v>1.0095859075053861E-3</v>
      </c>
    </row>
    <row r="980" spans="1:37" x14ac:dyDescent="0.2">
      <c r="A980" s="13">
        <f ca="1">IF(OFFSET(STATIC!$A$6,MATCH($A$16, STATIC!$A$6:$A$2307,0)+ROW()-ROW($A$16),0)&gt;$A$12, OFFSET(STATIC!$A$6,MATCH($A$16, STATIC!$A$6:$A$2307,0)+ROW()-ROW($A$16),0), FALSE)</f>
        <v>42055</v>
      </c>
      <c r="B980" s="7">
        <f ca="1">OFFSET(STATIC!$B$6,MATCH('Data Manipulation'!$A980,STATIC!$A$6:$A$2307, 0)-1,3*(COLUMN()-COLUMN($B$16)))</f>
        <v>244.83</v>
      </c>
      <c r="C980" s="7">
        <f ca="1">OFFSET(STATIC!$B$6,MATCH('Data Manipulation'!$A980,STATIC!$A$6:$A$2307, 0)-1,3*(COLUMN()-COLUMN($B$16)))</f>
        <v>274.06</v>
      </c>
      <c r="D980" s="7">
        <f ca="1">OFFSET(STATIC!$B$6,MATCH('Data Manipulation'!$A980,STATIC!$A$6:$A$2307, 0)-1,3*(COLUMN()-COLUMN($B$16)))</f>
        <v>2110.3000000000002</v>
      </c>
      <c r="E980" s="7">
        <f ca="1">OFFSET(STATIC!$B$6,MATCH('Data Manipulation'!$A980,STATIC!$A$6:$A$2307, 0)-1,3*(COLUMN()-COLUMN($B$16)))*$J980</f>
        <v>3976.7608290000003</v>
      </c>
      <c r="F980" s="7">
        <f ca="1">OFFSET(STATIC!$B$6,MATCH('Data Manipulation'!$A980,STATIC!$A$6:$A$2307, 0)-1,3*(COLUMN()-COLUMN($B$16)))</f>
        <v>1206.95</v>
      </c>
      <c r="G980" s="7">
        <f ca="1">OFFSET(STATIC!$B$6,MATCH('Data Manipulation'!$A980,STATIC!$A$6:$A$2307, 0)-1,3*(COLUMN()-COLUMN($B$16)))</f>
        <v>50.34</v>
      </c>
      <c r="H980" s="7">
        <f ca="1">OFFSET(STATIC!$B$6,MATCH('Data Manipulation'!$A980,STATIC!$A$6:$A$2307, 0)-1,3*(COLUMN()-COLUMN($B$16)))</f>
        <v>32.5396</v>
      </c>
      <c r="I980" s="7">
        <f ca="1">OFFSET(STATIC!$B$6,MATCH('Data Manipulation'!$A980,STATIC!$A$6:$A$2307, 0)-1,3*(COLUMN()-COLUMN($B$16)))</f>
        <v>172.93</v>
      </c>
      <c r="J980" s="7">
        <f ca="1">OFFSET(STATIC!$B$6,MATCH('Data Manipulation'!$A980,STATIC!$A$6:$A$2307, 0)-1,3*(COLUMN()-COLUMN($B$16)))</f>
        <v>1.1393</v>
      </c>
      <c r="K980" s="7">
        <f ca="1">OFFSET(STATIC!$B$6,MATCH('Data Manipulation'!$A980,STATIC!$A$6:$A$2307, 0)-1,3*(COLUMN()-COLUMN($B$16)))</f>
        <v>1.5401</v>
      </c>
      <c r="L980" s="7">
        <f ca="1">OFFSET(STATIC!$B$6,MATCH('Data Manipulation'!$A980,STATIC!$A$6:$A$2307, 0)-1,3*(COLUMN()-COLUMN($B$16)))</f>
        <v>1.0633999999999999</v>
      </c>
      <c r="M980" s="7">
        <f ca="1">OFFSET(STATIC!$B$6,MATCH('Data Manipulation'!$A980,STATIC!$A$6:$A$2307, 0)-1,3*(COLUMN()-COLUMN($B$16)))</f>
        <v>8.4189999999999994E-3</v>
      </c>
      <c r="N980" s="7">
        <f ca="1">OFFSET(STATIC!$B$6,MATCH('Data Manipulation'!$A980,STATIC!$A$6:$A$2307, 0)-1,3*(COLUMN()-COLUMN($B$16)))*$J980</f>
        <v>258.15068302999998</v>
      </c>
      <c r="O980" s="7">
        <f ca="1">OFFSET(STATIC!$B$6,MATCH('Data Manipulation'!$A980,STATIC!$A$6:$A$2307, 0)-1,3*(COLUMN()-COLUMN($B$16)))</f>
        <v>1924.09</v>
      </c>
      <c r="P980" s="7">
        <f ca="1">OFFSET(STATIC!$B$6,MATCH('Data Manipulation'!$A980,STATIC!$A$6:$A$2307, 0)-1,3*(COLUMN()-COLUMN($B$16)))*$J980</f>
        <v>274.30219734000002</v>
      </c>
      <c r="Q980" s="7">
        <f ca="1">OFFSET(STATIC!$B$6,MATCH('Data Manipulation'!$A980,STATIC!$A$6:$A$2307, 0)-1,3*(COLUMN()-COLUMN($B$16)))</f>
        <v>14.3</v>
      </c>
      <c r="R980" s="7">
        <f ca="1">OFFSET(STATIC!$B$6,MATCH('Data Manipulation'!$A980,STATIC!$A$6:$A$2307, 0)-1,3*(COLUMN()-COLUMN($B$16)))</f>
        <v>4955.9660000000003</v>
      </c>
      <c r="U980" s="14">
        <f t="shared" ca="1" si="259"/>
        <v>1.6140672389578163E-2</v>
      </c>
      <c r="V980" s="14">
        <f t="shared" ca="1" si="260"/>
        <v>-2.1140886313816059E-3</v>
      </c>
      <c r="W980" s="14">
        <f t="shared" ca="1" si="261"/>
        <v>6.1077963032981041E-3</v>
      </c>
      <c r="X980" s="14">
        <f t="shared" ca="1" si="262"/>
        <v>2.4591520987249545E-3</v>
      </c>
      <c r="Y980" s="14">
        <f t="shared" ca="1" si="263"/>
        <v>-7.9507718921328289E-4</v>
      </c>
      <c r="Z980" s="14">
        <f t="shared" ca="1" si="264"/>
        <v>-1.6157987003471999E-2</v>
      </c>
      <c r="AA980" s="14">
        <f t="shared" ca="1" si="265"/>
        <v>-1.4970237628427426E-2</v>
      </c>
      <c r="AB980" s="14">
        <f t="shared" ca="1" si="266"/>
        <v>-1.1384667581140919E-2</v>
      </c>
      <c r="AC980" s="14">
        <f t="shared" ca="1" si="267"/>
        <v>1.7570065136712253E-3</v>
      </c>
      <c r="AD980" s="14">
        <f t="shared" ca="1" si="268"/>
        <v>-2.0756315423659279E-3</v>
      </c>
      <c r="AE980" s="14">
        <f t="shared" ca="1" si="269"/>
        <v>8.4994373219951878E-3</v>
      </c>
      <c r="AF980" s="14">
        <f t="shared" ca="1" si="270"/>
        <v>1.3074227808766968E-3</v>
      </c>
      <c r="AG980" s="14">
        <f t="shared" ca="1" si="271"/>
        <v>2.9758236084038874E-3</v>
      </c>
      <c r="AH980" s="14">
        <f t="shared" ca="1" si="272"/>
        <v>-7.0138435359296978E-4</v>
      </c>
      <c r="AI980" s="14">
        <f t="shared" ca="1" si="273"/>
        <v>2.5813903708576122E-3</v>
      </c>
      <c r="AJ980" s="14">
        <f t="shared" ca="1" si="274"/>
        <v>-6.6939482675109269E-2</v>
      </c>
      <c r="AK980" s="14">
        <f t="shared" ca="1" si="275"/>
        <v>6.3287443089432511E-3</v>
      </c>
    </row>
    <row r="981" spans="1:37" x14ac:dyDescent="0.2">
      <c r="A981" s="13">
        <f ca="1">IF(OFFSET(STATIC!$A$6,MATCH($A$16, STATIC!$A$6:$A$2307,0)+ROW()-ROW($A$16),0)&gt;$A$12, OFFSET(STATIC!$A$6,MATCH($A$16, STATIC!$A$6:$A$2307,0)+ROW()-ROW($A$16),0), FALSE)</f>
        <v>42054</v>
      </c>
      <c r="B981" s="7">
        <f ca="1">OFFSET(STATIC!$B$6,MATCH('Data Manipulation'!$A981,STATIC!$A$6:$A$2307, 0)-1,3*(COLUMN()-COLUMN($B$16)))</f>
        <v>240.91</v>
      </c>
      <c r="C981" s="7">
        <f ca="1">OFFSET(STATIC!$B$6,MATCH('Data Manipulation'!$A981,STATIC!$A$6:$A$2307, 0)-1,3*(COLUMN()-COLUMN($B$16)))</f>
        <v>274.64</v>
      </c>
      <c r="D981" s="7">
        <f ca="1">OFFSET(STATIC!$B$6,MATCH('Data Manipulation'!$A981,STATIC!$A$6:$A$2307, 0)-1,3*(COLUMN()-COLUMN($B$16)))</f>
        <v>2097.4499999999998</v>
      </c>
      <c r="E981" s="7">
        <f ca="1">OFFSET(STATIC!$B$6,MATCH('Data Manipulation'!$A981,STATIC!$A$6:$A$2307, 0)-1,3*(COLUMN()-COLUMN($B$16)))*$J981</f>
        <v>3966.9933839999999</v>
      </c>
      <c r="F981" s="7">
        <f ca="1">OFFSET(STATIC!$B$6,MATCH('Data Manipulation'!$A981,STATIC!$A$6:$A$2307, 0)-1,3*(COLUMN()-COLUMN($B$16)))</f>
        <v>1207.9100000000001</v>
      </c>
      <c r="G981" s="7">
        <f ca="1">OFFSET(STATIC!$B$6,MATCH('Data Manipulation'!$A981,STATIC!$A$6:$A$2307, 0)-1,3*(COLUMN()-COLUMN($B$16)))</f>
        <v>51.16</v>
      </c>
      <c r="H981" s="7">
        <f ca="1">OFFSET(STATIC!$B$6,MATCH('Data Manipulation'!$A981,STATIC!$A$6:$A$2307, 0)-1,3*(COLUMN()-COLUMN($B$16)))</f>
        <v>33.030389999999997</v>
      </c>
      <c r="I981" s="7">
        <f ca="1">OFFSET(STATIC!$B$6,MATCH('Data Manipulation'!$A981,STATIC!$A$6:$A$2307, 0)-1,3*(COLUMN()-COLUMN($B$16)))</f>
        <v>174.91</v>
      </c>
      <c r="J981" s="7">
        <f ca="1">OFFSET(STATIC!$B$6,MATCH('Data Manipulation'!$A981,STATIC!$A$6:$A$2307, 0)-1,3*(COLUMN()-COLUMN($B$16)))</f>
        <v>1.1373</v>
      </c>
      <c r="K981" s="7">
        <f ca="1">OFFSET(STATIC!$B$6,MATCH('Data Manipulation'!$A981,STATIC!$A$6:$A$2307, 0)-1,3*(COLUMN()-COLUMN($B$16)))</f>
        <v>1.5432999999999999</v>
      </c>
      <c r="L981" s="7">
        <f ca="1">OFFSET(STATIC!$B$6,MATCH('Data Manipulation'!$A981,STATIC!$A$6:$A$2307, 0)-1,3*(COLUMN()-COLUMN($B$16)))</f>
        <v>1.0544</v>
      </c>
      <c r="M981" s="7">
        <f ca="1">OFFSET(STATIC!$B$6,MATCH('Data Manipulation'!$A981,STATIC!$A$6:$A$2307, 0)-1,3*(COLUMN()-COLUMN($B$16)))</f>
        <v>8.4080000000000005E-3</v>
      </c>
      <c r="N981" s="7">
        <f ca="1">OFFSET(STATIC!$B$6,MATCH('Data Manipulation'!$A981,STATIC!$A$6:$A$2307, 0)-1,3*(COLUMN()-COLUMN($B$16)))*$J981</f>
        <v>257.38361402999999</v>
      </c>
      <c r="O981" s="7">
        <f ca="1">OFFSET(STATIC!$B$6,MATCH('Data Manipulation'!$A981,STATIC!$A$6:$A$2307, 0)-1,3*(COLUMN()-COLUMN($B$16)))</f>
        <v>1925.44</v>
      </c>
      <c r="P981" s="7">
        <f ca="1">OFFSET(STATIC!$B$6,MATCH('Data Manipulation'!$A981,STATIC!$A$6:$A$2307, 0)-1,3*(COLUMN()-COLUMN($B$16)))*$J981</f>
        <v>273.59502942</v>
      </c>
      <c r="Q981" s="7">
        <f ca="1">OFFSET(STATIC!$B$6,MATCH('Data Manipulation'!$A981,STATIC!$A$6:$A$2307, 0)-1,3*(COLUMN()-COLUMN($B$16)))</f>
        <v>15.29</v>
      </c>
      <c r="R981" s="7">
        <f ca="1">OFFSET(STATIC!$B$6,MATCH('Data Manipulation'!$A981,STATIC!$A$6:$A$2307, 0)-1,3*(COLUMN()-COLUMN($B$16)))</f>
        <v>4924.7</v>
      </c>
      <c r="U981" s="14">
        <f t="shared" ca="1" si="259"/>
        <v>3.1326999424092859E-2</v>
      </c>
      <c r="V981" s="14">
        <f t="shared" ca="1" si="260"/>
        <v>-2.9812783397490435E-3</v>
      </c>
      <c r="W981" s="14">
        <f t="shared" ca="1" si="261"/>
        <v>-1.0626309930072469E-3</v>
      </c>
      <c r="X981" s="14">
        <f t="shared" ca="1" si="262"/>
        <v>9.049266964922505E-3</v>
      </c>
      <c r="Y981" s="14">
        <f t="shared" ca="1" si="263"/>
        <v>5.9035920887404404E-3</v>
      </c>
      <c r="Z981" s="14">
        <f t="shared" ca="1" si="264"/>
        <v>-1.8974431794713805E-2</v>
      </c>
      <c r="AA981" s="14">
        <f t="shared" ca="1" si="265"/>
        <v>5.5298801499733628E-3</v>
      </c>
      <c r="AB981" s="14">
        <f t="shared" ca="1" si="266"/>
        <v>-2.2272360082171362E-3</v>
      </c>
      <c r="AC981" s="14">
        <f t="shared" ca="1" si="267"/>
        <v>2.6413116254019485E-3</v>
      </c>
      <c r="AD981" s="14">
        <f t="shared" ca="1" si="268"/>
        <v>9.0755872947866686E-4</v>
      </c>
      <c r="AE981" s="14">
        <f t="shared" ca="1" si="269"/>
        <v>-4.0698556010912556E-3</v>
      </c>
      <c r="AF981" s="14">
        <f t="shared" ca="1" si="270"/>
        <v>2.7392382994779422E-3</v>
      </c>
      <c r="AG981" s="14">
        <f t="shared" ca="1" si="271"/>
        <v>2.4323291329998737E-3</v>
      </c>
      <c r="AH981" s="14">
        <f t="shared" ca="1" si="272"/>
        <v>-1.4790867650707178E-3</v>
      </c>
      <c r="AI981" s="14">
        <f t="shared" ca="1" si="273"/>
        <v>2.8192416511473779E-3</v>
      </c>
      <c r="AJ981" s="14">
        <f t="shared" ca="1" si="274"/>
        <v>-1.0409983402783523E-2</v>
      </c>
      <c r="AK981" s="14">
        <f t="shared" ca="1" si="275"/>
        <v>3.7302211157260764E-3</v>
      </c>
    </row>
    <row r="982" spans="1:37" x14ac:dyDescent="0.2">
      <c r="A982" s="13">
        <f ca="1">IF(OFFSET(STATIC!$A$6,MATCH($A$16, STATIC!$A$6:$A$2307,0)+ROW()-ROW($A$16),0)&gt;$A$12, OFFSET(STATIC!$A$6,MATCH($A$16, STATIC!$A$6:$A$2307,0)+ROW()-ROW($A$16),0), FALSE)</f>
        <v>42053</v>
      </c>
      <c r="B982" s="7">
        <f ca="1">OFFSET(STATIC!$B$6,MATCH('Data Manipulation'!$A982,STATIC!$A$6:$A$2307, 0)-1,3*(COLUMN()-COLUMN($B$16)))</f>
        <v>233.48</v>
      </c>
      <c r="C982" s="7">
        <f ca="1">OFFSET(STATIC!$B$6,MATCH('Data Manipulation'!$A982,STATIC!$A$6:$A$2307, 0)-1,3*(COLUMN()-COLUMN($B$16)))</f>
        <v>275.45999999999998</v>
      </c>
      <c r="D982" s="7">
        <f ca="1">OFFSET(STATIC!$B$6,MATCH('Data Manipulation'!$A982,STATIC!$A$6:$A$2307, 0)-1,3*(COLUMN()-COLUMN($B$16)))</f>
        <v>2099.6799999999998</v>
      </c>
      <c r="E982" s="7">
        <f ca="1">OFFSET(STATIC!$B$6,MATCH('Data Manipulation'!$A982,STATIC!$A$6:$A$2307, 0)-1,3*(COLUMN()-COLUMN($B$16)))*$J982</f>
        <v>3931.2569400000007</v>
      </c>
      <c r="F982" s="7">
        <f ca="1">OFFSET(STATIC!$B$6,MATCH('Data Manipulation'!$A982,STATIC!$A$6:$A$2307, 0)-1,3*(COLUMN()-COLUMN($B$16)))</f>
        <v>1200.8</v>
      </c>
      <c r="G982" s="7">
        <f ca="1">OFFSET(STATIC!$B$6,MATCH('Data Manipulation'!$A982,STATIC!$A$6:$A$2307, 0)-1,3*(COLUMN()-COLUMN($B$16)))</f>
        <v>52.14</v>
      </c>
      <c r="H982" s="7">
        <f ca="1">OFFSET(STATIC!$B$6,MATCH('Data Manipulation'!$A982,STATIC!$A$6:$A$2307, 0)-1,3*(COLUMN()-COLUMN($B$16)))</f>
        <v>32.848239999999997</v>
      </c>
      <c r="I982" s="7">
        <f ca="1">OFFSET(STATIC!$B$6,MATCH('Data Manipulation'!$A982,STATIC!$A$6:$A$2307, 0)-1,3*(COLUMN()-COLUMN($B$16)))</f>
        <v>175.3</v>
      </c>
      <c r="J982" s="7">
        <f ca="1">OFFSET(STATIC!$B$6,MATCH('Data Manipulation'!$A982,STATIC!$A$6:$A$2307, 0)-1,3*(COLUMN()-COLUMN($B$16)))</f>
        <v>1.1343000000000001</v>
      </c>
      <c r="K982" s="7">
        <f ca="1">OFFSET(STATIC!$B$6,MATCH('Data Manipulation'!$A982,STATIC!$A$6:$A$2307, 0)-1,3*(COLUMN()-COLUMN($B$16)))</f>
        <v>1.5419</v>
      </c>
      <c r="L982" s="7">
        <f ca="1">OFFSET(STATIC!$B$6,MATCH('Data Manipulation'!$A982,STATIC!$A$6:$A$2307, 0)-1,3*(COLUMN()-COLUMN($B$16)))</f>
        <v>1.0587</v>
      </c>
      <c r="M982" s="7">
        <f ca="1">OFFSET(STATIC!$B$6,MATCH('Data Manipulation'!$A982,STATIC!$A$6:$A$2307, 0)-1,3*(COLUMN()-COLUMN($B$16)))</f>
        <v>8.3850000000000001E-3</v>
      </c>
      <c r="N982" s="7">
        <f ca="1">OFFSET(STATIC!$B$6,MATCH('Data Manipulation'!$A982,STATIC!$A$6:$A$2307, 0)-1,3*(COLUMN()-COLUMN($B$16)))*$J982</f>
        <v>256.75833312000003</v>
      </c>
      <c r="O982" s="7">
        <f ca="1">OFFSET(STATIC!$B$6,MATCH('Data Manipulation'!$A982,STATIC!$A$6:$A$2307, 0)-1,3*(COLUMN()-COLUMN($B$16)))</f>
        <v>1928.29</v>
      </c>
      <c r="P982" s="7">
        <f ca="1">OFFSET(STATIC!$B$6,MATCH('Data Manipulation'!$A982,STATIC!$A$6:$A$2307, 0)-1,3*(COLUMN()-COLUMN($B$16)))*$J982</f>
        <v>272.82478518000005</v>
      </c>
      <c r="Q982" s="7">
        <f ca="1">OFFSET(STATIC!$B$6,MATCH('Data Manipulation'!$A982,STATIC!$A$6:$A$2307, 0)-1,3*(COLUMN()-COLUMN($B$16)))</f>
        <v>15.45</v>
      </c>
      <c r="R982" s="7">
        <f ca="1">OFFSET(STATIC!$B$6,MATCH('Data Manipulation'!$A982,STATIC!$A$6:$A$2307, 0)-1,3*(COLUMN()-COLUMN($B$16)))</f>
        <v>4906.3639999999996</v>
      </c>
      <c r="U982" s="14">
        <f t="shared" ca="1" si="259"/>
        <v>-3.3897268644408812E-2</v>
      </c>
      <c r="V982" s="14">
        <f t="shared" ca="1" si="260"/>
        <v>7.6162385543489183E-3</v>
      </c>
      <c r="W982" s="14">
        <f t="shared" ca="1" si="261"/>
        <v>-3.1428422028125343E-4</v>
      </c>
      <c r="X982" s="14">
        <f t="shared" ca="1" si="262"/>
        <v>1.3353621025815232E-3</v>
      </c>
      <c r="Y982" s="14">
        <f t="shared" ca="1" si="263"/>
        <v>-4.9262206429484456E-3</v>
      </c>
      <c r="Z982" s="14">
        <f t="shared" ca="1" si="264"/>
        <v>-2.6309835899934297E-2</v>
      </c>
      <c r="AA982" s="14">
        <f t="shared" ca="1" si="265"/>
        <v>-1.487290796529926E-2</v>
      </c>
      <c r="AB982" s="14">
        <f t="shared" ca="1" si="266"/>
        <v>7.3285567893105613E-3</v>
      </c>
      <c r="AC982" s="14">
        <f t="shared" ca="1" si="267"/>
        <v>-6.5902439651617916E-3</v>
      </c>
      <c r="AD982" s="14">
        <f t="shared" ca="1" si="268"/>
        <v>3.6384940406927603E-3</v>
      </c>
      <c r="AE982" s="14">
        <f t="shared" ca="1" si="269"/>
        <v>-1.1177498609946874E-2</v>
      </c>
      <c r="AF982" s="14">
        <f t="shared" ca="1" si="270"/>
        <v>-1.4301039262539191E-3</v>
      </c>
      <c r="AG982" s="14">
        <f t="shared" ca="1" si="271"/>
        <v>-6.4417957786079621E-3</v>
      </c>
      <c r="AH982" s="14">
        <f t="shared" ca="1" si="272"/>
        <v>3.6263547637032808E-3</v>
      </c>
      <c r="AI982" s="14">
        <f t="shared" ca="1" si="273"/>
        <v>-6.9427474501995616E-3</v>
      </c>
      <c r="AJ982" s="14">
        <f t="shared" ca="1" si="274"/>
        <v>-2.2400936689166772E-2</v>
      </c>
      <c r="AK982" s="14">
        <f t="shared" ca="1" si="275"/>
        <v>1.4475358575559323E-3</v>
      </c>
    </row>
    <row r="983" spans="1:37" x14ac:dyDescent="0.2">
      <c r="A983" s="13">
        <f ca="1">IF(OFFSET(STATIC!$A$6,MATCH($A$16, STATIC!$A$6:$A$2307,0)+ROW()-ROW($A$16),0)&gt;$A$12, OFFSET(STATIC!$A$6,MATCH($A$16, STATIC!$A$6:$A$2307,0)+ROW()-ROW($A$16),0), FALSE)</f>
        <v>42052</v>
      </c>
      <c r="B983" s="7">
        <f ca="1">OFFSET(STATIC!$B$6,MATCH('Data Manipulation'!$A983,STATIC!$A$6:$A$2307, 0)-1,3*(COLUMN()-COLUMN($B$16)))</f>
        <v>241.53</v>
      </c>
      <c r="C983" s="7">
        <f ca="1">OFFSET(STATIC!$B$6,MATCH('Data Manipulation'!$A983,STATIC!$A$6:$A$2307, 0)-1,3*(COLUMN()-COLUMN($B$16)))</f>
        <v>273.37</v>
      </c>
      <c r="D983" s="7">
        <f ca="1">OFFSET(STATIC!$B$6,MATCH('Data Manipulation'!$A983,STATIC!$A$6:$A$2307, 0)-1,3*(COLUMN()-COLUMN($B$16)))</f>
        <v>2100.34</v>
      </c>
      <c r="E983" s="7">
        <f ca="1">OFFSET(STATIC!$B$6,MATCH('Data Manipulation'!$A983,STATIC!$A$6:$A$2307, 0)-1,3*(COLUMN()-COLUMN($B$16)))*$J983</f>
        <v>3926.0107919999996</v>
      </c>
      <c r="F983" s="7">
        <f ca="1">OFFSET(STATIC!$B$6,MATCH('Data Manipulation'!$A983,STATIC!$A$6:$A$2307, 0)-1,3*(COLUMN()-COLUMN($B$16)))</f>
        <v>1206.73</v>
      </c>
      <c r="G983" s="7">
        <f ca="1">OFFSET(STATIC!$B$6,MATCH('Data Manipulation'!$A983,STATIC!$A$6:$A$2307, 0)-1,3*(COLUMN()-COLUMN($B$16)))</f>
        <v>53.53</v>
      </c>
      <c r="H983" s="7">
        <f ca="1">OFFSET(STATIC!$B$6,MATCH('Data Manipulation'!$A983,STATIC!$A$6:$A$2307, 0)-1,3*(COLUMN()-COLUMN($B$16)))</f>
        <v>33.340440000000001</v>
      </c>
      <c r="I983" s="7">
        <f ca="1">OFFSET(STATIC!$B$6,MATCH('Data Manipulation'!$A983,STATIC!$A$6:$A$2307, 0)-1,3*(COLUMN()-COLUMN($B$16)))</f>
        <v>174.02</v>
      </c>
      <c r="J983" s="7">
        <f ca="1">OFFSET(STATIC!$B$6,MATCH('Data Manipulation'!$A983,STATIC!$A$6:$A$2307, 0)-1,3*(COLUMN()-COLUMN($B$16)))</f>
        <v>1.1417999999999999</v>
      </c>
      <c r="K983" s="7">
        <f ca="1">OFFSET(STATIC!$B$6,MATCH('Data Manipulation'!$A983,STATIC!$A$6:$A$2307, 0)-1,3*(COLUMN()-COLUMN($B$16)))</f>
        <v>1.5363</v>
      </c>
      <c r="L983" s="7">
        <f ca="1">OFFSET(STATIC!$B$6,MATCH('Data Manipulation'!$A983,STATIC!$A$6:$A$2307, 0)-1,3*(COLUMN()-COLUMN($B$16)))</f>
        <v>1.0706</v>
      </c>
      <c r="M983" s="7">
        <f ca="1">OFFSET(STATIC!$B$6,MATCH('Data Manipulation'!$A983,STATIC!$A$6:$A$2307, 0)-1,3*(COLUMN()-COLUMN($B$16)))</f>
        <v>8.397E-3</v>
      </c>
      <c r="N983" s="7">
        <f ca="1">OFFSET(STATIC!$B$6,MATCH('Data Manipulation'!$A983,STATIC!$A$6:$A$2307, 0)-1,3*(COLUMN()-COLUMN($B$16)))*$J983</f>
        <v>258.41765664000002</v>
      </c>
      <c r="O983" s="7">
        <f ca="1">OFFSET(STATIC!$B$6,MATCH('Data Manipulation'!$A983,STATIC!$A$6:$A$2307, 0)-1,3*(COLUMN()-COLUMN($B$16)))</f>
        <v>1921.31</v>
      </c>
      <c r="P983" s="7">
        <f ca="1">OFFSET(STATIC!$B$6,MATCH('Data Manipulation'!$A983,STATIC!$A$6:$A$2307, 0)-1,3*(COLUMN()-COLUMN($B$16)))*$J983</f>
        <v>274.72552932000002</v>
      </c>
      <c r="Q983" s="7">
        <f ca="1">OFFSET(STATIC!$B$6,MATCH('Data Manipulation'!$A983,STATIC!$A$6:$A$2307, 0)-1,3*(COLUMN()-COLUMN($B$16)))</f>
        <v>15.8</v>
      </c>
      <c r="R983" s="7">
        <f ca="1">OFFSET(STATIC!$B$6,MATCH('Data Manipulation'!$A983,STATIC!$A$6:$A$2307, 0)-1,3*(COLUMN()-COLUMN($B$16)))</f>
        <v>4899.2669999999998</v>
      </c>
      <c r="U983" s="14">
        <f t="shared" ca="1" si="259"/>
        <v>1.8891354642186723E-2</v>
      </c>
      <c r="V983" s="14">
        <f t="shared" ca="1" si="260"/>
        <v>9.1492988870622849E-4</v>
      </c>
      <c r="W983" s="14">
        <f t="shared" ca="1" si="261"/>
        <v>1.5962531949234387E-3</v>
      </c>
      <c r="X983" s="14">
        <f t="shared" ca="1" si="262"/>
        <v>6.9408013051208981E-3</v>
      </c>
      <c r="Y983" s="14">
        <f t="shared" ca="1" si="263"/>
        <v>-1.9912625222252948E-2</v>
      </c>
      <c r="Z983" s="14">
        <f t="shared" ca="1" si="264"/>
        <v>1.4109913330111903E-2</v>
      </c>
      <c r="AA983" s="14">
        <f t="shared" ca="1" si="265"/>
        <v>7.9217118333941849E-3</v>
      </c>
      <c r="AB983" s="14">
        <f t="shared" ca="1" si="266"/>
        <v>-1.66404569173614E-2</v>
      </c>
      <c r="AC983" s="14">
        <f t="shared" ca="1" si="267"/>
        <v>5.4448189313426147E-3</v>
      </c>
      <c r="AD983" s="14">
        <f t="shared" ca="1" si="268"/>
        <v>6.5112647176100789E-4</v>
      </c>
      <c r="AE983" s="14">
        <f t="shared" ca="1" si="269"/>
        <v>-2.5187755281977729E-3</v>
      </c>
      <c r="AF983" s="14">
        <f t="shared" ca="1" si="270"/>
        <v>-6.1735919692815734E-3</v>
      </c>
      <c r="AG983" s="14">
        <f t="shared" ca="1" si="271"/>
        <v>2.9885406198603844E-3</v>
      </c>
      <c r="AH983" s="14">
        <f t="shared" ca="1" si="272"/>
        <v>-4.9478963397192642E-3</v>
      </c>
      <c r="AI983" s="14">
        <f t="shared" ca="1" si="273"/>
        <v>4.3473670112512382E-3</v>
      </c>
      <c r="AJ983" s="14">
        <f t="shared" ca="1" si="274"/>
        <v>7.2842949847135255E-2</v>
      </c>
      <c r="AK983" s="14">
        <f t="shared" ca="1" si="275"/>
        <v>1.1091480518016269E-3</v>
      </c>
    </row>
    <row r="984" spans="1:37" x14ac:dyDescent="0.2">
      <c r="A984" s="13">
        <f ca="1">IF(OFFSET(STATIC!$A$6,MATCH($A$16, STATIC!$A$6:$A$2307,0)+ROW()-ROW($A$16),0)&gt;$A$12, OFFSET(STATIC!$A$6,MATCH($A$16, STATIC!$A$6:$A$2307,0)+ROW()-ROW($A$16),0), FALSE)</f>
        <v>42051</v>
      </c>
      <c r="B984" s="7">
        <f ca="1">OFFSET(STATIC!$B$6,MATCH('Data Manipulation'!$A984,STATIC!$A$6:$A$2307, 0)-1,3*(COLUMN()-COLUMN($B$16)))</f>
        <v>237.01</v>
      </c>
      <c r="C984" s="7">
        <f ca="1">OFFSET(STATIC!$B$6,MATCH('Data Manipulation'!$A984,STATIC!$A$6:$A$2307, 0)-1,3*(COLUMN()-COLUMN($B$16)))</f>
        <v>273.12</v>
      </c>
      <c r="D984" s="7">
        <f ca="1">OFFSET(STATIC!$B$6,MATCH('Data Manipulation'!$A984,STATIC!$A$6:$A$2307, 0)-1,3*(COLUMN()-COLUMN($B$16)))</f>
        <v>2096.9899999999998</v>
      </c>
      <c r="E984" s="7">
        <f ca="1">OFFSET(STATIC!$B$6,MATCH('Data Manipulation'!$A984,STATIC!$A$6:$A$2307, 0)-1,3*(COLUMN()-COLUMN($B$16)))*$J984</f>
        <v>3898.8554800000002</v>
      </c>
      <c r="F984" s="7">
        <f ca="1">OFFSET(STATIC!$B$6,MATCH('Data Manipulation'!$A984,STATIC!$A$6:$A$2307, 0)-1,3*(COLUMN()-COLUMN($B$16)))</f>
        <v>1231</v>
      </c>
      <c r="G984" s="7">
        <f ca="1">OFFSET(STATIC!$B$6,MATCH('Data Manipulation'!$A984,STATIC!$A$6:$A$2307, 0)-1,3*(COLUMN()-COLUMN($B$16)))</f>
        <v>52.78</v>
      </c>
      <c r="H984" s="7">
        <f ca="1">OFFSET(STATIC!$B$6,MATCH('Data Manipulation'!$A984,STATIC!$A$6:$A$2307, 0)-1,3*(COLUMN()-COLUMN($B$16)))</f>
        <v>33.077370000000002</v>
      </c>
      <c r="I984" s="7">
        <f ca="1">OFFSET(STATIC!$B$6,MATCH('Data Manipulation'!$A984,STATIC!$A$6:$A$2307, 0)-1,3*(COLUMN()-COLUMN($B$16)))</f>
        <v>176.94</v>
      </c>
      <c r="J984" s="7">
        <f ca="1">OFFSET(STATIC!$B$6,MATCH('Data Manipulation'!$A984,STATIC!$A$6:$A$2307, 0)-1,3*(COLUMN()-COLUMN($B$16)))</f>
        <v>1.1355999999999999</v>
      </c>
      <c r="K984" s="7">
        <f ca="1">OFFSET(STATIC!$B$6,MATCH('Data Manipulation'!$A984,STATIC!$A$6:$A$2307, 0)-1,3*(COLUMN()-COLUMN($B$16)))</f>
        <v>1.5352999999999999</v>
      </c>
      <c r="L984" s="7">
        <f ca="1">OFFSET(STATIC!$B$6,MATCH('Data Manipulation'!$A984,STATIC!$A$6:$A$2307, 0)-1,3*(COLUMN()-COLUMN($B$16)))</f>
        <v>1.0732999999999999</v>
      </c>
      <c r="M984" s="7">
        <f ca="1">OFFSET(STATIC!$B$6,MATCH('Data Manipulation'!$A984,STATIC!$A$6:$A$2307, 0)-1,3*(COLUMN()-COLUMN($B$16)))</f>
        <v>8.4489999999999999E-3</v>
      </c>
      <c r="N984" s="7">
        <f ca="1">OFFSET(STATIC!$B$6,MATCH('Data Manipulation'!$A984,STATIC!$A$6:$A$2307, 0)-1,3*(COLUMN()-COLUMN($B$16)))*$J984</f>
        <v>257.64651784</v>
      </c>
      <c r="O984" s="7">
        <f ca="1">OFFSET(STATIC!$B$6,MATCH('Data Manipulation'!$A984,STATIC!$A$6:$A$2307, 0)-1,3*(COLUMN()-COLUMN($B$16)))</f>
        <v>1930.84</v>
      </c>
      <c r="P984" s="7">
        <f ca="1">OFFSET(STATIC!$B$6,MATCH('Data Manipulation'!$A984,STATIC!$A$6:$A$2307, 0)-1,3*(COLUMN()-COLUMN($B$16)))*$J984</f>
        <v>273.53378895999998</v>
      </c>
      <c r="Q984" s="7">
        <f ca="1">OFFSET(STATIC!$B$6,MATCH('Data Manipulation'!$A984,STATIC!$A$6:$A$2307, 0)-1,3*(COLUMN()-COLUMN($B$16)))</f>
        <v>14.69</v>
      </c>
      <c r="R984" s="7">
        <f ca="1">OFFSET(STATIC!$B$6,MATCH('Data Manipulation'!$A984,STATIC!$A$6:$A$2307, 0)-1,3*(COLUMN()-COLUMN($B$16)))</f>
        <v>4893.8360000000002</v>
      </c>
      <c r="U984" s="14">
        <f t="shared" ca="1" si="259"/>
        <v>1.1713413219280962E-2</v>
      </c>
      <c r="V984" s="14">
        <f t="shared" ca="1" si="260"/>
        <v>-2.8153068813436145E-3</v>
      </c>
      <c r="W984" s="14">
        <f t="shared" ca="1" si="261"/>
        <v>0</v>
      </c>
      <c r="X984" s="14">
        <f t="shared" ca="1" si="262"/>
        <v>-8.7221634971182821E-3</v>
      </c>
      <c r="Y984" s="14">
        <f t="shared" ca="1" si="263"/>
        <v>7.8015802156139577E-4</v>
      </c>
      <c r="Z984" s="14">
        <f t="shared" ca="1" si="264"/>
        <v>0</v>
      </c>
      <c r="AA984" s="14">
        <f t="shared" ca="1" si="265"/>
        <v>0</v>
      </c>
      <c r="AB984" s="14">
        <f t="shared" ca="1" si="266"/>
        <v>0</v>
      </c>
      <c r="AC984" s="14">
        <f t="shared" ca="1" si="267"/>
        <v>-4.5686250612154032E-3</v>
      </c>
      <c r="AD984" s="14">
        <f t="shared" ca="1" si="268"/>
        <v>-3.0566147428216285E-3</v>
      </c>
      <c r="AE984" s="14">
        <f t="shared" ca="1" si="269"/>
        <v>-7.4508711652267775E-4</v>
      </c>
      <c r="AF984" s="14">
        <f t="shared" ca="1" si="270"/>
        <v>2.9633163390334156E-3</v>
      </c>
      <c r="AG984" s="14">
        <f t="shared" ca="1" si="271"/>
        <v>-5.3066238579571583E-3</v>
      </c>
      <c r="AH984" s="14">
        <f t="shared" ca="1" si="272"/>
        <v>0</v>
      </c>
      <c r="AI984" s="14">
        <f t="shared" ca="1" si="273"/>
        <v>-4.9131476331343736E-3</v>
      </c>
      <c r="AJ984" s="14">
        <f t="shared" ca="1" si="274"/>
        <v>0</v>
      </c>
      <c r="AK984" s="14">
        <f t="shared" ca="1" si="275"/>
        <v>0</v>
      </c>
    </row>
    <row r="985" spans="1:37" x14ac:dyDescent="0.2">
      <c r="A985" s="13">
        <f ca="1">IF(OFFSET(STATIC!$A$6,MATCH($A$16, STATIC!$A$6:$A$2307,0)+ROW()-ROW($A$16),0)&gt;$A$12, OFFSET(STATIC!$A$6,MATCH($A$16, STATIC!$A$6:$A$2307,0)+ROW()-ROW($A$16),0), FALSE)</f>
        <v>42048</v>
      </c>
      <c r="B985" s="7">
        <f ca="1">OFFSET(STATIC!$B$6,MATCH('Data Manipulation'!$A985,STATIC!$A$6:$A$2307, 0)-1,3*(COLUMN()-COLUMN($B$16)))</f>
        <v>234.25</v>
      </c>
      <c r="C985" s="7">
        <f ca="1">OFFSET(STATIC!$B$6,MATCH('Data Manipulation'!$A985,STATIC!$A$6:$A$2307, 0)-1,3*(COLUMN()-COLUMN($B$16)))</f>
        <v>273.89</v>
      </c>
      <c r="D985" s="7">
        <f ca="1">OFFSET(STATIC!$B$6,MATCH('Data Manipulation'!$A985,STATIC!$A$6:$A$2307, 0)-1,3*(COLUMN()-COLUMN($B$16)))</f>
        <v>2096.9899999999998</v>
      </c>
      <c r="E985" s="7">
        <f ca="1">OFFSET(STATIC!$B$6,MATCH('Data Manipulation'!$A985,STATIC!$A$6:$A$2307, 0)-1,3*(COLUMN()-COLUMN($B$16)))*$J985</f>
        <v>3933.0106720000003</v>
      </c>
      <c r="F985" s="7">
        <f ca="1">OFFSET(STATIC!$B$6,MATCH('Data Manipulation'!$A985,STATIC!$A$6:$A$2307, 0)-1,3*(COLUMN()-COLUMN($B$16)))</f>
        <v>1230.04</v>
      </c>
      <c r="G985" s="7">
        <f ca="1">OFFSET(STATIC!$B$6,MATCH('Data Manipulation'!$A985,STATIC!$A$6:$A$2307, 0)-1,3*(COLUMN()-COLUMN($B$16)))</f>
        <v>52.78</v>
      </c>
      <c r="H985" s="7">
        <f ca="1">OFFSET(STATIC!$B$6,MATCH('Data Manipulation'!$A985,STATIC!$A$6:$A$2307, 0)-1,3*(COLUMN()-COLUMN($B$16)))</f>
        <v>33.077370000000002</v>
      </c>
      <c r="I985" s="7">
        <f ca="1">OFFSET(STATIC!$B$6,MATCH('Data Manipulation'!$A985,STATIC!$A$6:$A$2307, 0)-1,3*(COLUMN()-COLUMN($B$16)))</f>
        <v>176.94</v>
      </c>
      <c r="J985" s="7">
        <f ca="1">OFFSET(STATIC!$B$6,MATCH('Data Manipulation'!$A985,STATIC!$A$6:$A$2307, 0)-1,3*(COLUMN()-COLUMN($B$16)))</f>
        <v>1.1408</v>
      </c>
      <c r="K985" s="7">
        <f ca="1">OFFSET(STATIC!$B$6,MATCH('Data Manipulation'!$A985,STATIC!$A$6:$A$2307, 0)-1,3*(COLUMN()-COLUMN($B$16)))</f>
        <v>1.54</v>
      </c>
      <c r="L985" s="7">
        <f ca="1">OFFSET(STATIC!$B$6,MATCH('Data Manipulation'!$A985,STATIC!$A$6:$A$2307, 0)-1,3*(COLUMN()-COLUMN($B$16)))</f>
        <v>1.0741000000000001</v>
      </c>
      <c r="M985" s="7">
        <f ca="1">OFFSET(STATIC!$B$6,MATCH('Data Manipulation'!$A985,STATIC!$A$6:$A$2307, 0)-1,3*(COLUMN()-COLUMN($B$16)))</f>
        <v>8.4239999999999992E-3</v>
      </c>
      <c r="N985" s="7">
        <f ca="1">OFFSET(STATIC!$B$6,MATCH('Data Manipulation'!$A985,STATIC!$A$6:$A$2307, 0)-1,3*(COLUMN()-COLUMN($B$16)))*$J985</f>
        <v>259.01738512000003</v>
      </c>
      <c r="O985" s="7">
        <f ca="1">OFFSET(STATIC!$B$6,MATCH('Data Manipulation'!$A985,STATIC!$A$6:$A$2307, 0)-1,3*(COLUMN()-COLUMN($B$16)))</f>
        <v>1930.84</v>
      </c>
      <c r="P985" s="7">
        <f ca="1">OFFSET(STATIC!$B$6,MATCH('Data Manipulation'!$A985,STATIC!$A$6:$A$2307, 0)-1,3*(COLUMN()-COLUMN($B$16)))*$J985</f>
        <v>274.88100767999998</v>
      </c>
      <c r="Q985" s="7">
        <f ca="1">OFFSET(STATIC!$B$6,MATCH('Data Manipulation'!$A985,STATIC!$A$6:$A$2307, 0)-1,3*(COLUMN()-COLUMN($B$16)))</f>
        <v>14.69</v>
      </c>
      <c r="R985" s="7">
        <f ca="1">OFFSET(STATIC!$B$6,MATCH('Data Manipulation'!$A985,STATIC!$A$6:$A$2307, 0)-1,3*(COLUMN()-COLUMN($B$16)))</f>
        <v>4893.8360000000002</v>
      </c>
      <c r="U985" s="14">
        <f t="shared" ca="1" si="259"/>
        <v>5.2811043913002016E-2</v>
      </c>
      <c r="V985" s="14">
        <f t="shared" ca="1" si="260"/>
        <v>1.9056620623436715E-2</v>
      </c>
      <c r="W985" s="14">
        <f t="shared" ca="1" si="261"/>
        <v>4.0664545328546334E-3</v>
      </c>
      <c r="X985" s="14">
        <f t="shared" ca="1" si="262"/>
        <v>1.048865410517235E-2</v>
      </c>
      <c r="Y985" s="14">
        <f t="shared" ca="1" si="263"/>
        <v>8.1712405739885387E-3</v>
      </c>
      <c r="Z985" s="14">
        <f t="shared" ca="1" si="264"/>
        <v>3.0197505600719109E-2</v>
      </c>
      <c r="AA985" s="14">
        <f t="shared" ca="1" si="265"/>
        <v>1.2676536326234786E-2</v>
      </c>
      <c r="AB985" s="14">
        <f t="shared" ca="1" si="266"/>
        <v>-6.7796612766321562E-4</v>
      </c>
      <c r="AC985" s="14">
        <f t="shared" ca="1" si="267"/>
        <v>1.7546942561489777E-3</v>
      </c>
      <c r="AD985" s="14">
        <f t="shared" ca="1" si="268"/>
        <v>1.9499518690791566E-3</v>
      </c>
      <c r="AE985" s="14">
        <f t="shared" ca="1" si="269"/>
        <v>-9.3057888718094909E-4</v>
      </c>
      <c r="AF985" s="14">
        <f t="shared" ca="1" si="270"/>
        <v>1.3066462629976697E-3</v>
      </c>
      <c r="AG985" s="14">
        <f t="shared" ca="1" si="271"/>
        <v>1.7291494245278954E-3</v>
      </c>
      <c r="AH985" s="14">
        <f t="shared" ca="1" si="272"/>
        <v>-1.3094528307254843E-3</v>
      </c>
      <c r="AI985" s="14">
        <f t="shared" ca="1" si="273"/>
        <v>1.992111555521571E-3</v>
      </c>
      <c r="AJ985" s="14">
        <f t="shared" ca="1" si="274"/>
        <v>-4.3296805753324188E-2</v>
      </c>
      <c r="AK985" s="14">
        <f t="shared" ca="1" si="275"/>
        <v>7.4294949062707599E-3</v>
      </c>
    </row>
    <row r="986" spans="1:37" x14ac:dyDescent="0.2">
      <c r="A986" s="13">
        <f ca="1">IF(OFFSET(STATIC!$A$6,MATCH($A$16, STATIC!$A$6:$A$2307,0)+ROW()-ROW($A$16),0)&gt;$A$12, OFFSET(STATIC!$A$6,MATCH($A$16, STATIC!$A$6:$A$2307,0)+ROW()-ROW($A$16),0), FALSE)</f>
        <v>42047</v>
      </c>
      <c r="B986" s="7">
        <f ca="1">OFFSET(STATIC!$B$6,MATCH('Data Manipulation'!$A986,STATIC!$A$6:$A$2307, 0)-1,3*(COLUMN()-COLUMN($B$16)))</f>
        <v>222.2</v>
      </c>
      <c r="C986" s="7">
        <f ca="1">OFFSET(STATIC!$B$6,MATCH('Data Manipulation'!$A986,STATIC!$A$6:$A$2307, 0)-1,3*(COLUMN()-COLUMN($B$16)))</f>
        <v>268.72000000000003</v>
      </c>
      <c r="D986" s="7">
        <f ca="1">OFFSET(STATIC!$B$6,MATCH('Data Manipulation'!$A986,STATIC!$A$6:$A$2307, 0)-1,3*(COLUMN()-COLUMN($B$16)))</f>
        <v>2088.48</v>
      </c>
      <c r="E986" s="7">
        <f ca="1">OFFSET(STATIC!$B$6,MATCH('Data Manipulation'!$A986,STATIC!$A$6:$A$2307, 0)-1,3*(COLUMN()-COLUMN($B$16)))*$J986</f>
        <v>3891.9742680000004</v>
      </c>
      <c r="F986" s="7">
        <f ca="1">OFFSET(STATIC!$B$6,MATCH('Data Manipulation'!$A986,STATIC!$A$6:$A$2307, 0)-1,3*(COLUMN()-COLUMN($B$16)))</f>
        <v>1220.03</v>
      </c>
      <c r="G986" s="7">
        <f ca="1">OFFSET(STATIC!$B$6,MATCH('Data Manipulation'!$A986,STATIC!$A$6:$A$2307, 0)-1,3*(COLUMN()-COLUMN($B$16)))</f>
        <v>51.21</v>
      </c>
      <c r="H986" s="7">
        <f ca="1">OFFSET(STATIC!$B$6,MATCH('Data Manipulation'!$A986,STATIC!$A$6:$A$2307, 0)-1,3*(COLUMN()-COLUMN($B$16)))</f>
        <v>32.660710000000002</v>
      </c>
      <c r="I986" s="7">
        <f ca="1">OFFSET(STATIC!$B$6,MATCH('Data Manipulation'!$A986,STATIC!$A$6:$A$2307, 0)-1,3*(COLUMN()-COLUMN($B$16)))</f>
        <v>177.06</v>
      </c>
      <c r="J986" s="7">
        <f ca="1">OFFSET(STATIC!$B$6,MATCH('Data Manipulation'!$A986,STATIC!$A$6:$A$2307, 0)-1,3*(COLUMN()-COLUMN($B$16)))</f>
        <v>1.1388</v>
      </c>
      <c r="K986" s="7">
        <f ca="1">OFFSET(STATIC!$B$6,MATCH('Data Manipulation'!$A986,STATIC!$A$6:$A$2307, 0)-1,3*(COLUMN()-COLUMN($B$16)))</f>
        <v>1.5369999999999999</v>
      </c>
      <c r="L986" s="7">
        <f ca="1">OFFSET(STATIC!$B$6,MATCH('Data Manipulation'!$A986,STATIC!$A$6:$A$2307, 0)-1,3*(COLUMN()-COLUMN($B$16)))</f>
        <v>1.0750999999999999</v>
      </c>
      <c r="M986" s="7">
        <f ca="1">OFFSET(STATIC!$B$6,MATCH('Data Manipulation'!$A986,STATIC!$A$6:$A$2307, 0)-1,3*(COLUMN()-COLUMN($B$16)))</f>
        <v>8.4130000000000003E-3</v>
      </c>
      <c r="N986" s="7">
        <f ca="1">OFFSET(STATIC!$B$6,MATCH('Data Manipulation'!$A986,STATIC!$A$6:$A$2307, 0)-1,3*(COLUMN()-COLUMN($B$16)))*$J986</f>
        <v>258.56989235999998</v>
      </c>
      <c r="O986" s="7">
        <f ca="1">OFFSET(STATIC!$B$6,MATCH('Data Manipulation'!$A986,STATIC!$A$6:$A$2307, 0)-1,3*(COLUMN()-COLUMN($B$16)))</f>
        <v>1933.37</v>
      </c>
      <c r="P986" s="7">
        <f ca="1">OFFSET(STATIC!$B$6,MATCH('Data Manipulation'!$A986,STATIC!$A$6:$A$2307, 0)-1,3*(COLUMN()-COLUMN($B$16)))*$J986</f>
        <v>274.33395912000003</v>
      </c>
      <c r="Q986" s="7">
        <f ca="1">OFFSET(STATIC!$B$6,MATCH('Data Manipulation'!$A986,STATIC!$A$6:$A$2307, 0)-1,3*(COLUMN()-COLUMN($B$16)))</f>
        <v>15.34</v>
      </c>
      <c r="R986" s="7">
        <f ca="1">OFFSET(STATIC!$B$6,MATCH('Data Manipulation'!$A986,STATIC!$A$6:$A$2307, 0)-1,3*(COLUMN()-COLUMN($B$16)))</f>
        <v>4857.6120000000001</v>
      </c>
      <c r="U986" s="14">
        <f t="shared" ca="1" si="259"/>
        <v>1.2726909254560201E-2</v>
      </c>
      <c r="V986" s="14">
        <f t="shared" ca="1" si="260"/>
        <v>1.7039256308320018E-2</v>
      </c>
      <c r="W986" s="14">
        <f t="shared" ca="1" si="261"/>
        <v>9.5983185809504629E-3</v>
      </c>
      <c r="X986" s="14">
        <f t="shared" ca="1" si="262"/>
        <v>2.1089557495644857E-2</v>
      </c>
      <c r="Y986" s="14">
        <f t="shared" ca="1" si="263"/>
        <v>-2.6766764639671488E-3</v>
      </c>
      <c r="Z986" s="14">
        <f t="shared" ca="1" si="264"/>
        <v>4.7385176231955005E-2</v>
      </c>
      <c r="AA986" s="14">
        <f t="shared" ca="1" si="265"/>
        <v>-4.177942028982742E-3</v>
      </c>
      <c r="AB986" s="14">
        <f t="shared" ca="1" si="266"/>
        <v>1.6399410918309484E-2</v>
      </c>
      <c r="AC986" s="14">
        <f t="shared" ca="1" si="267"/>
        <v>8.2885581651462314E-3</v>
      </c>
      <c r="AD986" s="14">
        <f t="shared" ca="1" si="268"/>
        <v>8.8877855999079936E-3</v>
      </c>
      <c r="AE986" s="14">
        <f t="shared" ca="1" si="269"/>
        <v>-1.0226375641370518E-3</v>
      </c>
      <c r="AF986" s="14">
        <f t="shared" ca="1" si="270"/>
        <v>1.2077874771750369E-2</v>
      </c>
      <c r="AG986" s="14">
        <f t="shared" ca="1" si="271"/>
        <v>9.4709104521294354E-3</v>
      </c>
      <c r="AH986" s="14">
        <f t="shared" ca="1" si="272"/>
        <v>7.0885843133577746E-4</v>
      </c>
      <c r="AI986" s="14">
        <f t="shared" ca="1" si="273"/>
        <v>9.9354273262914905E-3</v>
      </c>
      <c r="AJ986" s="14">
        <f t="shared" ca="1" si="274"/>
        <v>-0.10039383442464694</v>
      </c>
      <c r="AK986" s="14">
        <f t="shared" ca="1" si="275"/>
        <v>1.1685029814573984E-2</v>
      </c>
    </row>
    <row r="987" spans="1:37" x14ac:dyDescent="0.2">
      <c r="A987" s="13">
        <f ca="1">IF(OFFSET(STATIC!$A$6,MATCH($A$16, STATIC!$A$6:$A$2307,0)+ROW()-ROW($A$16),0)&gt;$A$12, OFFSET(STATIC!$A$6,MATCH($A$16, STATIC!$A$6:$A$2307,0)+ROW()-ROW($A$16),0), FALSE)</f>
        <v>42046</v>
      </c>
      <c r="B987" s="7">
        <f ca="1">OFFSET(STATIC!$B$6,MATCH('Data Manipulation'!$A987,STATIC!$A$6:$A$2307, 0)-1,3*(COLUMN()-COLUMN($B$16)))</f>
        <v>219.39</v>
      </c>
      <c r="C987" s="7">
        <f ca="1">OFFSET(STATIC!$B$6,MATCH('Data Manipulation'!$A987,STATIC!$A$6:$A$2307, 0)-1,3*(COLUMN()-COLUMN($B$16)))</f>
        <v>264.18</v>
      </c>
      <c r="D987" s="7">
        <f ca="1">OFFSET(STATIC!$B$6,MATCH('Data Manipulation'!$A987,STATIC!$A$6:$A$2307, 0)-1,3*(COLUMN()-COLUMN($B$16)))</f>
        <v>2068.5300000000002</v>
      </c>
      <c r="E987" s="7">
        <f ca="1">OFFSET(STATIC!$B$6,MATCH('Data Manipulation'!$A987,STATIC!$A$6:$A$2307, 0)-1,3*(COLUMN()-COLUMN($B$16)))*$J987</f>
        <v>3810.7537159999997</v>
      </c>
      <c r="F987" s="7">
        <f ca="1">OFFSET(STATIC!$B$6,MATCH('Data Manipulation'!$A987,STATIC!$A$6:$A$2307, 0)-1,3*(COLUMN()-COLUMN($B$16)))</f>
        <v>1223.3</v>
      </c>
      <c r="G987" s="7">
        <f ca="1">OFFSET(STATIC!$B$6,MATCH('Data Manipulation'!$A987,STATIC!$A$6:$A$2307, 0)-1,3*(COLUMN()-COLUMN($B$16)))</f>
        <v>48.84</v>
      </c>
      <c r="H987" s="7">
        <f ca="1">OFFSET(STATIC!$B$6,MATCH('Data Manipulation'!$A987,STATIC!$A$6:$A$2307, 0)-1,3*(COLUMN()-COLUMN($B$16)))</f>
        <v>32.797449999999998</v>
      </c>
      <c r="I987" s="7">
        <f ca="1">OFFSET(STATIC!$B$6,MATCH('Data Manipulation'!$A987,STATIC!$A$6:$A$2307, 0)-1,3*(COLUMN()-COLUMN($B$16)))</f>
        <v>174.18</v>
      </c>
      <c r="J987" s="7">
        <f ca="1">OFFSET(STATIC!$B$6,MATCH('Data Manipulation'!$A987,STATIC!$A$6:$A$2307, 0)-1,3*(COLUMN()-COLUMN($B$16)))</f>
        <v>1.1294</v>
      </c>
      <c r="K987" s="7">
        <f ca="1">OFFSET(STATIC!$B$6,MATCH('Data Manipulation'!$A987,STATIC!$A$6:$A$2307, 0)-1,3*(COLUMN()-COLUMN($B$16)))</f>
        <v>1.5234000000000001</v>
      </c>
      <c r="L987" s="7">
        <f ca="1">OFFSET(STATIC!$B$6,MATCH('Data Manipulation'!$A987,STATIC!$A$6:$A$2307, 0)-1,3*(COLUMN()-COLUMN($B$16)))</f>
        <v>1.0762</v>
      </c>
      <c r="M987" s="7">
        <f ca="1">OFFSET(STATIC!$B$6,MATCH('Data Manipulation'!$A987,STATIC!$A$6:$A$2307, 0)-1,3*(COLUMN()-COLUMN($B$16)))</f>
        <v>8.3119999999999999E-3</v>
      </c>
      <c r="N987" s="7">
        <f ca="1">OFFSET(STATIC!$B$6,MATCH('Data Manipulation'!$A987,STATIC!$A$6:$A$2307, 0)-1,3*(COLUMN()-COLUMN($B$16)))*$J987</f>
        <v>256.13256015999997</v>
      </c>
      <c r="O987" s="7">
        <f ca="1">OFFSET(STATIC!$B$6,MATCH('Data Manipulation'!$A987,STATIC!$A$6:$A$2307, 0)-1,3*(COLUMN()-COLUMN($B$16)))</f>
        <v>1932</v>
      </c>
      <c r="P987" s="7">
        <f ca="1">OFFSET(STATIC!$B$6,MATCH('Data Manipulation'!$A987,STATIC!$A$6:$A$2307, 0)-1,3*(COLUMN()-COLUMN($B$16)))*$J987</f>
        <v>271.62182939999997</v>
      </c>
      <c r="Q987" s="7">
        <f ca="1">OFFSET(STATIC!$B$6,MATCH('Data Manipulation'!$A987,STATIC!$A$6:$A$2307, 0)-1,3*(COLUMN()-COLUMN($B$16)))</f>
        <v>16.96</v>
      </c>
      <c r="R987" s="7">
        <f ca="1">OFFSET(STATIC!$B$6,MATCH('Data Manipulation'!$A987,STATIC!$A$6:$A$2307, 0)-1,3*(COLUMN()-COLUMN($B$16)))</f>
        <v>4801.1809999999996</v>
      </c>
      <c r="U987" s="14">
        <f t="shared" ca="1" si="259"/>
        <v>-1.412011439594997E-3</v>
      </c>
      <c r="V987" s="14">
        <f t="shared" ca="1" si="260"/>
        <v>-5.210114855241089E-3</v>
      </c>
      <c r="W987" s="14">
        <f t="shared" ca="1" si="261"/>
        <v>-2.900568511630124E-5</v>
      </c>
      <c r="X987" s="14">
        <f t="shared" ca="1" si="262"/>
        <v>-4.2533373562354607E-3</v>
      </c>
      <c r="Y987" s="14">
        <f t="shared" ca="1" si="263"/>
        <v>-8.4575532933910402E-3</v>
      </c>
      <c r="Z987" s="14">
        <f t="shared" ca="1" si="264"/>
        <v>-2.3873276206969062E-2</v>
      </c>
      <c r="AA987" s="14">
        <f t="shared" ca="1" si="265"/>
        <v>1.6444669419779965E-3</v>
      </c>
      <c r="AB987" s="14">
        <f t="shared" ca="1" si="266"/>
        <v>-3.6104225584989288E-3</v>
      </c>
      <c r="AC987" s="14">
        <f t="shared" ca="1" si="267"/>
        <v>-1.5924979035719751E-3</v>
      </c>
      <c r="AD987" s="14">
        <f t="shared" ca="1" si="268"/>
        <v>-1.5741837174411718E-3</v>
      </c>
      <c r="AE987" s="14">
        <f t="shared" ca="1" si="269"/>
        <v>-2.6910423143685545E-3</v>
      </c>
      <c r="AF987" s="14">
        <f t="shared" ca="1" si="270"/>
        <v>-7.7896013747462932E-3</v>
      </c>
      <c r="AG987" s="14">
        <f t="shared" ca="1" si="271"/>
        <v>-1.1241061766330258E-3</v>
      </c>
      <c r="AH987" s="14">
        <f t="shared" ca="1" si="272"/>
        <v>1.3458462546254979E-4</v>
      </c>
      <c r="AI987" s="14">
        <f t="shared" ca="1" si="273"/>
        <v>-7.1644224421895785E-4</v>
      </c>
      <c r="AJ987" s="14">
        <f t="shared" ca="1" si="274"/>
        <v>-1.5794420176081264E-2</v>
      </c>
      <c r="AK987" s="14">
        <f t="shared" ca="1" si="275"/>
        <v>2.8232880628422954E-3</v>
      </c>
    </row>
    <row r="988" spans="1:37" x14ac:dyDescent="0.2">
      <c r="A988" s="13">
        <f ca="1">IF(OFFSET(STATIC!$A$6,MATCH($A$16, STATIC!$A$6:$A$2307,0)+ROW()-ROW($A$16),0)&gt;$A$12, OFFSET(STATIC!$A$6,MATCH($A$16, STATIC!$A$6:$A$2307,0)+ROW()-ROW($A$16),0), FALSE)</f>
        <v>42045</v>
      </c>
      <c r="B988" s="7">
        <f ca="1">OFFSET(STATIC!$B$6,MATCH('Data Manipulation'!$A988,STATIC!$A$6:$A$2307, 0)-1,3*(COLUMN()-COLUMN($B$16)))</f>
        <v>219.7</v>
      </c>
      <c r="C988" s="7">
        <f ca="1">OFFSET(STATIC!$B$6,MATCH('Data Manipulation'!$A988,STATIC!$A$6:$A$2307, 0)-1,3*(COLUMN()-COLUMN($B$16)))</f>
        <v>265.56</v>
      </c>
      <c r="D988" s="7">
        <f ca="1">OFFSET(STATIC!$B$6,MATCH('Data Manipulation'!$A988,STATIC!$A$6:$A$2307, 0)-1,3*(COLUMN()-COLUMN($B$16)))</f>
        <v>2068.59</v>
      </c>
      <c r="E988" s="7">
        <f ca="1">OFFSET(STATIC!$B$6,MATCH('Data Manipulation'!$A988,STATIC!$A$6:$A$2307, 0)-1,3*(COLUMN()-COLUMN($B$16)))*$J988</f>
        <v>3826.9966560000003</v>
      </c>
      <c r="F988" s="7">
        <f ca="1">OFFSET(STATIC!$B$6,MATCH('Data Manipulation'!$A988,STATIC!$A$6:$A$2307, 0)-1,3*(COLUMN()-COLUMN($B$16)))</f>
        <v>1233.69</v>
      </c>
      <c r="G988" s="7">
        <f ca="1">OFFSET(STATIC!$B$6,MATCH('Data Manipulation'!$A988,STATIC!$A$6:$A$2307, 0)-1,3*(COLUMN()-COLUMN($B$16)))</f>
        <v>50.02</v>
      </c>
      <c r="H988" s="7">
        <f ca="1">OFFSET(STATIC!$B$6,MATCH('Data Manipulation'!$A988,STATIC!$A$6:$A$2307, 0)-1,3*(COLUMN()-COLUMN($B$16)))</f>
        <v>32.743560000000002</v>
      </c>
      <c r="I988" s="7">
        <f ca="1">OFFSET(STATIC!$B$6,MATCH('Data Manipulation'!$A988,STATIC!$A$6:$A$2307, 0)-1,3*(COLUMN()-COLUMN($B$16)))</f>
        <v>174.81</v>
      </c>
      <c r="J988" s="7">
        <f ca="1">OFFSET(STATIC!$B$6,MATCH('Data Manipulation'!$A988,STATIC!$A$6:$A$2307, 0)-1,3*(COLUMN()-COLUMN($B$16)))</f>
        <v>1.1312</v>
      </c>
      <c r="K988" s="7">
        <f ca="1">OFFSET(STATIC!$B$6,MATCH('Data Manipulation'!$A988,STATIC!$A$6:$A$2307, 0)-1,3*(COLUMN()-COLUMN($B$16)))</f>
        <v>1.5258</v>
      </c>
      <c r="L988" s="7">
        <f ca="1">OFFSET(STATIC!$B$6,MATCH('Data Manipulation'!$A988,STATIC!$A$6:$A$2307, 0)-1,3*(COLUMN()-COLUMN($B$16)))</f>
        <v>1.0790999999999999</v>
      </c>
      <c r="M988" s="7">
        <f ca="1">OFFSET(STATIC!$B$6,MATCH('Data Manipulation'!$A988,STATIC!$A$6:$A$2307, 0)-1,3*(COLUMN()-COLUMN($B$16)))</f>
        <v>8.3770000000000008E-3</v>
      </c>
      <c r="N988" s="7">
        <f ca="1">OFFSET(STATIC!$B$6,MATCH('Data Manipulation'!$A988,STATIC!$A$6:$A$2307, 0)-1,3*(COLUMN()-COLUMN($B$16)))*$J988</f>
        <v>256.42064224000001</v>
      </c>
      <c r="O988" s="7">
        <f ca="1">OFFSET(STATIC!$B$6,MATCH('Data Manipulation'!$A988,STATIC!$A$6:$A$2307, 0)-1,3*(COLUMN()-COLUMN($B$16)))</f>
        <v>1931.74</v>
      </c>
      <c r="P988" s="7">
        <f ca="1">OFFSET(STATIC!$B$6,MATCH('Data Manipulation'!$A988,STATIC!$A$6:$A$2307, 0)-1,3*(COLUMN()-COLUMN($B$16)))*$J988</f>
        <v>271.81650048</v>
      </c>
      <c r="Q988" s="7">
        <f ca="1">OFFSET(STATIC!$B$6,MATCH('Data Manipulation'!$A988,STATIC!$A$6:$A$2307, 0)-1,3*(COLUMN()-COLUMN($B$16)))</f>
        <v>17.23</v>
      </c>
      <c r="R988" s="7">
        <f ca="1">OFFSET(STATIC!$B$6,MATCH('Data Manipulation'!$A988,STATIC!$A$6:$A$2307, 0)-1,3*(COLUMN()-COLUMN($B$16)))</f>
        <v>4787.6450000000004</v>
      </c>
      <c r="U988" s="14">
        <f t="shared" ref="U988:U1050" ca="1" si="276">LN(B988/B989)</f>
        <v>-5.8997221271883827E-3</v>
      </c>
      <c r="V988" s="14">
        <f t="shared" ref="V988:V1050" ca="1" si="277">LN(C988/C989)</f>
        <v>-6.6056387919107068E-3</v>
      </c>
      <c r="W988" s="14">
        <f t="shared" ref="W988:W1050" ca="1" si="278">LN(D988/D989)</f>
        <v>1.0618932294575799E-2</v>
      </c>
      <c r="X988" s="14">
        <f t="shared" ref="X988:X1050" ca="1" si="279">LN(E988/E989)</f>
        <v>9.0111373608576743E-3</v>
      </c>
      <c r="Y988" s="14">
        <f t="shared" ref="Y988:Y1050" ca="1" si="280">LN(F988/F989)</f>
        <v>-5.1662153007771411E-3</v>
      </c>
      <c r="Z988" s="14">
        <f t="shared" ref="Z988:Z1050" ca="1" si="281">LN(G988/G989)</f>
        <v>-5.5223983726670124E-2</v>
      </c>
      <c r="AA988" s="14">
        <f t="shared" ref="AA988:AA1050" ca="1" si="282">LN(H988/H989)</f>
        <v>-1.152160360164254E-2</v>
      </c>
      <c r="AB988" s="14">
        <f t="shared" ref="AB988:AB1050" ca="1" si="283">LN(I988/I989)</f>
        <v>-1.7915326938801754E-2</v>
      </c>
      <c r="AC988" s="14">
        <f t="shared" ref="AC988:AC1050" ca="1" si="284">LN(J988/J989)</f>
        <v>-1.5017007371346037E-3</v>
      </c>
      <c r="AD988" s="14">
        <f t="shared" ref="AD988:AD1050" ca="1" si="285">LN(K988/K989)</f>
        <v>2.7564498650031874E-3</v>
      </c>
      <c r="AE988" s="14">
        <f t="shared" ref="AE988:AE1050" ca="1" si="286">LN(L988/L989)</f>
        <v>-3.6999394720034994E-3</v>
      </c>
      <c r="AF988" s="14">
        <f t="shared" ref="AF988:AF1050" ca="1" si="287">LN(M988/M989)</f>
        <v>-5.7136210667528943E-3</v>
      </c>
      <c r="AG988" s="14">
        <f t="shared" ref="AG988:AG1050" ca="1" si="288">LN(N988/N989)</f>
        <v>-3.0581898928979372E-3</v>
      </c>
      <c r="AH988" s="14">
        <f t="shared" ref="AH988:AH1050" ca="1" si="289">LN(O988/O989)</f>
        <v>-1.7998639445237859E-3</v>
      </c>
      <c r="AI988" s="14">
        <f t="shared" ref="AI988:AI1050" ca="1" si="290">LN(P988/P989)</f>
        <v>-2.6280358834823514E-3</v>
      </c>
      <c r="AJ988" s="14">
        <f t="shared" ref="AJ988:AJ1050" ca="1" si="291">LN(Q988/Q989)</f>
        <v>-7.3817738513605957E-2</v>
      </c>
      <c r="AK988" s="14">
        <f t="shared" ref="AK988:AK1050" ca="1" si="292">LN(R988/R989)</f>
        <v>1.2956923347735664E-2</v>
      </c>
    </row>
    <row r="989" spans="1:37" x14ac:dyDescent="0.2">
      <c r="A989" s="13">
        <f ca="1">IF(OFFSET(STATIC!$A$6,MATCH($A$16, STATIC!$A$6:$A$2307,0)+ROW()-ROW($A$16),0)&gt;$A$12, OFFSET(STATIC!$A$6,MATCH($A$16, STATIC!$A$6:$A$2307,0)+ROW()-ROW($A$16),0), FALSE)</f>
        <v>42044</v>
      </c>
      <c r="B989" s="7">
        <f ca="1">OFFSET(STATIC!$B$6,MATCH('Data Manipulation'!$A989,STATIC!$A$6:$A$2307, 0)-1,3*(COLUMN()-COLUMN($B$16)))</f>
        <v>221</v>
      </c>
      <c r="C989" s="7">
        <f ca="1">OFFSET(STATIC!$B$6,MATCH('Data Manipulation'!$A989,STATIC!$A$6:$A$2307, 0)-1,3*(COLUMN()-COLUMN($B$16)))</f>
        <v>267.32</v>
      </c>
      <c r="D989" s="7">
        <f ca="1">OFFSET(STATIC!$B$6,MATCH('Data Manipulation'!$A989,STATIC!$A$6:$A$2307, 0)-1,3*(COLUMN()-COLUMN($B$16)))</f>
        <v>2046.74</v>
      </c>
      <c r="E989" s="7">
        <f ca="1">OFFSET(STATIC!$B$6,MATCH('Data Manipulation'!$A989,STATIC!$A$6:$A$2307, 0)-1,3*(COLUMN()-COLUMN($B$16)))*$J989</f>
        <v>3792.6659749999999</v>
      </c>
      <c r="F989" s="7">
        <f ca="1">OFFSET(STATIC!$B$6,MATCH('Data Manipulation'!$A989,STATIC!$A$6:$A$2307, 0)-1,3*(COLUMN()-COLUMN($B$16)))</f>
        <v>1240.08</v>
      </c>
      <c r="G989" s="7">
        <f ca="1">OFFSET(STATIC!$B$6,MATCH('Data Manipulation'!$A989,STATIC!$A$6:$A$2307, 0)-1,3*(COLUMN()-COLUMN($B$16)))</f>
        <v>52.86</v>
      </c>
      <c r="H989" s="7">
        <f ca="1">OFFSET(STATIC!$B$6,MATCH('Data Manipulation'!$A989,STATIC!$A$6:$A$2307, 0)-1,3*(COLUMN()-COLUMN($B$16)))</f>
        <v>33.122999999999998</v>
      </c>
      <c r="I989" s="7">
        <f ca="1">OFFSET(STATIC!$B$6,MATCH('Data Manipulation'!$A989,STATIC!$A$6:$A$2307, 0)-1,3*(COLUMN()-COLUMN($B$16)))</f>
        <v>177.97</v>
      </c>
      <c r="J989" s="7">
        <f ca="1">OFFSET(STATIC!$B$6,MATCH('Data Manipulation'!$A989,STATIC!$A$6:$A$2307, 0)-1,3*(COLUMN()-COLUMN($B$16)))</f>
        <v>1.1329</v>
      </c>
      <c r="K989" s="7">
        <f ca="1">OFFSET(STATIC!$B$6,MATCH('Data Manipulation'!$A989,STATIC!$A$6:$A$2307, 0)-1,3*(COLUMN()-COLUMN($B$16)))</f>
        <v>1.5215999999999998</v>
      </c>
      <c r="L989" s="7">
        <f ca="1">OFFSET(STATIC!$B$6,MATCH('Data Manipulation'!$A989,STATIC!$A$6:$A$2307, 0)-1,3*(COLUMN()-COLUMN($B$16)))</f>
        <v>1.0831</v>
      </c>
      <c r="M989" s="7">
        <f ca="1">OFFSET(STATIC!$B$6,MATCH('Data Manipulation'!$A989,STATIC!$A$6:$A$2307, 0)-1,3*(COLUMN()-COLUMN($B$16)))</f>
        <v>8.4250000000000002E-3</v>
      </c>
      <c r="N989" s="7">
        <f ca="1">OFFSET(STATIC!$B$6,MATCH('Data Manipulation'!$A989,STATIC!$A$6:$A$2307, 0)-1,3*(COLUMN()-COLUMN($B$16)))*$J989</f>
        <v>257.20602557000001</v>
      </c>
      <c r="O989" s="7">
        <f ca="1">OFFSET(STATIC!$B$6,MATCH('Data Manipulation'!$A989,STATIC!$A$6:$A$2307, 0)-1,3*(COLUMN()-COLUMN($B$16)))</f>
        <v>1935.22</v>
      </c>
      <c r="P989" s="7">
        <f ca="1">OFFSET(STATIC!$B$6,MATCH('Data Manipulation'!$A989,STATIC!$A$6:$A$2307, 0)-1,3*(COLUMN()-COLUMN($B$16)))*$J989</f>
        <v>272.53178348</v>
      </c>
      <c r="Q989" s="7">
        <f ca="1">OFFSET(STATIC!$B$6,MATCH('Data Manipulation'!$A989,STATIC!$A$6:$A$2307, 0)-1,3*(COLUMN()-COLUMN($B$16)))</f>
        <v>18.55</v>
      </c>
      <c r="R989" s="7">
        <f ca="1">OFFSET(STATIC!$B$6,MATCH('Data Manipulation'!$A989,STATIC!$A$6:$A$2307, 0)-1,3*(COLUMN()-COLUMN($B$16)))</f>
        <v>4726.0119999999997</v>
      </c>
      <c r="U989" s="14">
        <f t="shared" ca="1" si="276"/>
        <v>-1.0622118056254912E-2</v>
      </c>
      <c r="V989" s="14">
        <f t="shared" ca="1" si="277"/>
        <v>-4.8512988380598017E-3</v>
      </c>
      <c r="W989" s="14">
        <f t="shared" ca="1" si="278"/>
        <v>-4.2562487923016503E-3</v>
      </c>
      <c r="X989" s="14">
        <f t="shared" ca="1" si="279"/>
        <v>-1.4327555992266193E-2</v>
      </c>
      <c r="Y989" s="14">
        <f t="shared" ca="1" si="280"/>
        <v>6.3016666429716334E-3</v>
      </c>
      <c r="Z989" s="14">
        <f t="shared" ca="1" si="281"/>
        <v>2.2382569968195275E-2</v>
      </c>
      <c r="AA989" s="14">
        <f t="shared" ca="1" si="282"/>
        <v>8.1425313758819104E-3</v>
      </c>
      <c r="AB989" s="14">
        <f t="shared" ca="1" si="283"/>
        <v>1.5182616012886937E-3</v>
      </c>
      <c r="AC989" s="14">
        <f t="shared" ca="1" si="284"/>
        <v>6.1807427688323729E-4</v>
      </c>
      <c r="AD989" s="14">
        <f t="shared" ca="1" si="285"/>
        <v>-1.5104255046893425E-3</v>
      </c>
      <c r="AE989" s="14">
        <f t="shared" ca="1" si="286"/>
        <v>1.7557644393990034E-3</v>
      </c>
      <c r="AF989" s="14">
        <f t="shared" ca="1" si="287"/>
        <v>4.162955759310554E-3</v>
      </c>
      <c r="AG989" s="14">
        <f t="shared" ca="1" si="288"/>
        <v>5.9781313721985873E-4</v>
      </c>
      <c r="AH989" s="14">
        <f t="shared" ca="1" si="289"/>
        <v>-8.2674520793267237E-5</v>
      </c>
      <c r="AI989" s="14">
        <f t="shared" ca="1" si="290"/>
        <v>1.4471014318504611E-4</v>
      </c>
      <c r="AJ989" s="14">
        <f t="shared" ca="1" si="291"/>
        <v>7.0341489358245038E-2</v>
      </c>
      <c r="AK989" s="14">
        <f t="shared" ca="1" si="292"/>
        <v>-3.8828357166315833E-3</v>
      </c>
    </row>
    <row r="990" spans="1:37" x14ac:dyDescent="0.2">
      <c r="A990" s="13">
        <f ca="1">IF(OFFSET(STATIC!$A$6,MATCH($A$16, STATIC!$A$6:$A$2307,0)+ROW()-ROW($A$16),0)&gt;$A$12, OFFSET(STATIC!$A$6,MATCH($A$16, STATIC!$A$6:$A$2307,0)+ROW()-ROW($A$16),0), FALSE)</f>
        <v>42041</v>
      </c>
      <c r="B990" s="7">
        <f ca="1">OFFSET(STATIC!$B$6,MATCH('Data Manipulation'!$A990,STATIC!$A$6:$A$2307, 0)-1,3*(COLUMN()-COLUMN($B$16)))</f>
        <v>223.36</v>
      </c>
      <c r="C990" s="7">
        <f ca="1">OFFSET(STATIC!$B$6,MATCH('Data Manipulation'!$A990,STATIC!$A$6:$A$2307, 0)-1,3*(COLUMN()-COLUMN($B$16)))</f>
        <v>268.62</v>
      </c>
      <c r="D990" s="7">
        <f ca="1">OFFSET(STATIC!$B$6,MATCH('Data Manipulation'!$A990,STATIC!$A$6:$A$2307, 0)-1,3*(COLUMN()-COLUMN($B$16)))</f>
        <v>2055.4699999999998</v>
      </c>
      <c r="E990" s="7">
        <f ca="1">OFFSET(STATIC!$B$6,MATCH('Data Manipulation'!$A990,STATIC!$A$6:$A$2307, 0)-1,3*(COLUMN()-COLUMN($B$16)))*$J990</f>
        <v>3847.3967520000001</v>
      </c>
      <c r="F990" s="7">
        <f ca="1">OFFSET(STATIC!$B$6,MATCH('Data Manipulation'!$A990,STATIC!$A$6:$A$2307, 0)-1,3*(COLUMN()-COLUMN($B$16)))</f>
        <v>1232.29</v>
      </c>
      <c r="G990" s="7">
        <f ca="1">OFFSET(STATIC!$B$6,MATCH('Data Manipulation'!$A990,STATIC!$A$6:$A$2307, 0)-1,3*(COLUMN()-COLUMN($B$16)))</f>
        <v>51.69</v>
      </c>
      <c r="H990" s="7">
        <f ca="1">OFFSET(STATIC!$B$6,MATCH('Data Manipulation'!$A990,STATIC!$A$6:$A$2307, 0)-1,3*(COLUMN()-COLUMN($B$16)))</f>
        <v>32.854390000000002</v>
      </c>
      <c r="I990" s="7">
        <f ca="1">OFFSET(STATIC!$B$6,MATCH('Data Manipulation'!$A990,STATIC!$A$6:$A$2307, 0)-1,3*(COLUMN()-COLUMN($B$16)))</f>
        <v>177.7</v>
      </c>
      <c r="J990" s="7">
        <f ca="1">OFFSET(STATIC!$B$6,MATCH('Data Manipulation'!$A990,STATIC!$A$6:$A$2307, 0)-1,3*(COLUMN()-COLUMN($B$16)))</f>
        <v>1.1322000000000001</v>
      </c>
      <c r="K990" s="7">
        <f ca="1">OFFSET(STATIC!$B$6,MATCH('Data Manipulation'!$A990,STATIC!$A$6:$A$2307, 0)-1,3*(COLUMN()-COLUMN($B$16)))</f>
        <v>1.5239</v>
      </c>
      <c r="L990" s="7">
        <f ca="1">OFFSET(STATIC!$B$6,MATCH('Data Manipulation'!$A990,STATIC!$A$6:$A$2307, 0)-1,3*(COLUMN()-COLUMN($B$16)))</f>
        <v>1.0811999999999999</v>
      </c>
      <c r="M990" s="7">
        <f ca="1">OFFSET(STATIC!$B$6,MATCH('Data Manipulation'!$A990,STATIC!$A$6:$A$2307, 0)-1,3*(COLUMN()-COLUMN($B$16)))</f>
        <v>8.3899999999999999E-3</v>
      </c>
      <c r="N990" s="7">
        <f ca="1">OFFSET(STATIC!$B$6,MATCH('Data Manipulation'!$A990,STATIC!$A$6:$A$2307, 0)-1,3*(COLUMN()-COLUMN($B$16)))*$J990</f>
        <v>257.05231038000005</v>
      </c>
      <c r="O990" s="7">
        <f ca="1">OFFSET(STATIC!$B$6,MATCH('Data Manipulation'!$A990,STATIC!$A$6:$A$2307, 0)-1,3*(COLUMN()-COLUMN($B$16)))</f>
        <v>1935.38</v>
      </c>
      <c r="P990" s="7">
        <f ca="1">OFFSET(STATIC!$B$6,MATCH('Data Manipulation'!$A990,STATIC!$A$6:$A$2307, 0)-1,3*(COLUMN()-COLUMN($B$16)))*$J990</f>
        <v>272.49234822</v>
      </c>
      <c r="Q990" s="7">
        <f ca="1">OFFSET(STATIC!$B$6,MATCH('Data Manipulation'!$A990,STATIC!$A$6:$A$2307, 0)-1,3*(COLUMN()-COLUMN($B$16)))</f>
        <v>17.29</v>
      </c>
      <c r="R990" s="7">
        <f ca="1">OFFSET(STATIC!$B$6,MATCH('Data Manipulation'!$A990,STATIC!$A$6:$A$2307, 0)-1,3*(COLUMN()-COLUMN($B$16)))</f>
        <v>4744.3980000000001</v>
      </c>
      <c r="U990" s="14">
        <f t="shared" ca="1" si="276"/>
        <v>2.0809581095435709E-2</v>
      </c>
      <c r="V990" s="14">
        <f t="shared" ca="1" si="277"/>
        <v>-6.2717070475878682E-3</v>
      </c>
      <c r="W990" s="14">
        <f t="shared" ca="1" si="278"/>
        <v>-3.424003889146327E-3</v>
      </c>
      <c r="X990" s="14">
        <f t="shared" ca="1" si="279"/>
        <v>-1.4502477594741903E-2</v>
      </c>
      <c r="Y990" s="14">
        <f t="shared" ca="1" si="280"/>
        <v>-2.4298859929458152E-2</v>
      </c>
      <c r="Z990" s="14">
        <f t="shared" ca="1" si="281"/>
        <v>2.3687120974990213E-2</v>
      </c>
      <c r="AA990" s="14">
        <f t="shared" ca="1" si="282"/>
        <v>-1.0857187990380916E-3</v>
      </c>
      <c r="AB990" s="14">
        <f t="shared" ca="1" si="283"/>
        <v>-6.5625498445489152E-3</v>
      </c>
      <c r="AC990" s="14">
        <f t="shared" ca="1" si="284"/>
        <v>-1.1329326816734094E-2</v>
      </c>
      <c r="AD990" s="14">
        <f t="shared" ca="1" si="285"/>
        <v>-3.99489709066605E-3</v>
      </c>
      <c r="AE990" s="14">
        <f t="shared" ca="1" si="286"/>
        <v>-2.1250065741211443E-3</v>
      </c>
      <c r="AF990" s="14">
        <f t="shared" ca="1" si="287"/>
        <v>-1.6079797863903837E-2</v>
      </c>
      <c r="AG990" s="14">
        <f t="shared" ca="1" si="288"/>
        <v>-1.2102026900287277E-2</v>
      </c>
      <c r="AH990" s="14">
        <f t="shared" ca="1" si="289"/>
        <v>-5.1844829357903868E-3</v>
      </c>
      <c r="AI990" s="14">
        <f t="shared" ca="1" si="290"/>
        <v>-1.2032517474542591E-2</v>
      </c>
      <c r="AJ990" s="14">
        <f t="shared" ca="1" si="291"/>
        <v>2.5777642896828285E-2</v>
      </c>
      <c r="AK990" s="14">
        <f t="shared" ca="1" si="292"/>
        <v>-4.3535499030860876E-3</v>
      </c>
    </row>
    <row r="991" spans="1:37" x14ac:dyDescent="0.2">
      <c r="A991" s="13">
        <f ca="1">IF(OFFSET(STATIC!$A$6,MATCH($A$16, STATIC!$A$6:$A$2307,0)+ROW()-ROW($A$16),0)&gt;$A$12, OFFSET(STATIC!$A$6,MATCH($A$16, STATIC!$A$6:$A$2307,0)+ROW()-ROW($A$16),0), FALSE)</f>
        <v>42040</v>
      </c>
      <c r="B991" s="7">
        <f ca="1">OFFSET(STATIC!$B$6,MATCH('Data Manipulation'!$A991,STATIC!$A$6:$A$2307, 0)-1,3*(COLUMN()-COLUMN($B$16)))</f>
        <v>218.76</v>
      </c>
      <c r="C991" s="7">
        <f ca="1">OFFSET(STATIC!$B$6,MATCH('Data Manipulation'!$A991,STATIC!$A$6:$A$2307, 0)-1,3*(COLUMN()-COLUMN($B$16)))</f>
        <v>270.31</v>
      </c>
      <c r="D991" s="7">
        <f ca="1">OFFSET(STATIC!$B$6,MATCH('Data Manipulation'!$A991,STATIC!$A$6:$A$2307, 0)-1,3*(COLUMN()-COLUMN($B$16)))</f>
        <v>2062.52</v>
      </c>
      <c r="E991" s="7">
        <f ca="1">OFFSET(STATIC!$B$6,MATCH('Data Manipulation'!$A991,STATIC!$A$6:$A$2307, 0)-1,3*(COLUMN()-COLUMN($B$16)))*$J991</f>
        <v>3903.6000960000001</v>
      </c>
      <c r="F991" s="7">
        <f ca="1">OFFSET(STATIC!$B$6,MATCH('Data Manipulation'!$A991,STATIC!$A$6:$A$2307, 0)-1,3*(COLUMN()-COLUMN($B$16)))</f>
        <v>1262.5999999999999</v>
      </c>
      <c r="G991" s="7">
        <f ca="1">OFFSET(STATIC!$B$6,MATCH('Data Manipulation'!$A991,STATIC!$A$6:$A$2307, 0)-1,3*(COLUMN()-COLUMN($B$16)))</f>
        <v>50.48</v>
      </c>
      <c r="H991" s="7">
        <f ca="1">OFFSET(STATIC!$B$6,MATCH('Data Manipulation'!$A991,STATIC!$A$6:$A$2307, 0)-1,3*(COLUMN()-COLUMN($B$16)))</f>
        <v>32.890079999999998</v>
      </c>
      <c r="I991" s="7">
        <f ca="1">OFFSET(STATIC!$B$6,MATCH('Data Manipulation'!$A991,STATIC!$A$6:$A$2307, 0)-1,3*(COLUMN()-COLUMN($B$16)))</f>
        <v>178.87</v>
      </c>
      <c r="J991" s="7">
        <f ca="1">OFFSET(STATIC!$B$6,MATCH('Data Manipulation'!$A991,STATIC!$A$6:$A$2307, 0)-1,3*(COLUMN()-COLUMN($B$16)))</f>
        <v>1.1451</v>
      </c>
      <c r="K991" s="7">
        <f ca="1">OFFSET(STATIC!$B$6,MATCH('Data Manipulation'!$A991,STATIC!$A$6:$A$2307, 0)-1,3*(COLUMN()-COLUMN($B$16)))</f>
        <v>1.53</v>
      </c>
      <c r="L991" s="7">
        <f ca="1">OFFSET(STATIC!$B$6,MATCH('Data Manipulation'!$A991,STATIC!$A$6:$A$2307, 0)-1,3*(COLUMN()-COLUMN($B$16)))</f>
        <v>1.0834999999999999</v>
      </c>
      <c r="M991" s="7">
        <f ca="1">OFFSET(STATIC!$B$6,MATCH('Data Manipulation'!$A991,STATIC!$A$6:$A$2307, 0)-1,3*(COLUMN()-COLUMN($B$16)))</f>
        <v>8.5260000000000006E-3</v>
      </c>
      <c r="N991" s="7">
        <f ca="1">OFFSET(STATIC!$B$6,MATCH('Data Manipulation'!$A991,STATIC!$A$6:$A$2307, 0)-1,3*(COLUMN()-COLUMN($B$16)))*$J991</f>
        <v>260.18206434000001</v>
      </c>
      <c r="O991" s="7">
        <f ca="1">OFFSET(STATIC!$B$6,MATCH('Data Manipulation'!$A991,STATIC!$A$6:$A$2307, 0)-1,3*(COLUMN()-COLUMN($B$16)))</f>
        <v>1945.44</v>
      </c>
      <c r="P991" s="7">
        <f ca="1">OFFSET(STATIC!$B$6,MATCH('Data Manipulation'!$A991,STATIC!$A$6:$A$2307, 0)-1,3*(COLUMN()-COLUMN($B$16)))*$J991</f>
        <v>275.79092244000003</v>
      </c>
      <c r="Q991" s="7">
        <f ca="1">OFFSET(STATIC!$B$6,MATCH('Data Manipulation'!$A991,STATIC!$A$6:$A$2307, 0)-1,3*(COLUMN()-COLUMN($B$16)))</f>
        <v>16.850000000000001</v>
      </c>
      <c r="R991" s="7">
        <f ca="1">OFFSET(STATIC!$B$6,MATCH('Data Manipulation'!$A991,STATIC!$A$6:$A$2307, 0)-1,3*(COLUMN()-COLUMN($B$16)))</f>
        <v>4765.098</v>
      </c>
      <c r="U991" s="14">
        <f t="shared" ca="1" si="276"/>
        <v>-2.8036270886107852E-2</v>
      </c>
      <c r="V991" s="14">
        <f t="shared" ca="1" si="277"/>
        <v>5.3042651116668813E-3</v>
      </c>
      <c r="W991" s="14">
        <f t="shared" ca="1" si="278"/>
        <v>1.0238806024834353E-2</v>
      </c>
      <c r="X991" s="14">
        <f t="shared" ca="1" si="279"/>
        <v>1.2233632519025816E-3</v>
      </c>
      <c r="Y991" s="14">
        <f t="shared" ca="1" si="280"/>
        <v>-3.4842654095704813E-4</v>
      </c>
      <c r="Z991" s="14">
        <f t="shared" ca="1" si="281"/>
        <v>4.1044879896182405E-2</v>
      </c>
      <c r="AA991" s="14">
        <f t="shared" ca="1" si="282"/>
        <v>1.4188626650727317E-2</v>
      </c>
      <c r="AB991" s="14">
        <f t="shared" ca="1" si="283"/>
        <v>2.0146629456937308E-3</v>
      </c>
      <c r="AC991" s="14">
        <f t="shared" ca="1" si="284"/>
        <v>3.1487824494435958E-3</v>
      </c>
      <c r="AD991" s="14">
        <f t="shared" ca="1" si="285"/>
        <v>6.4258302545411169E-3</v>
      </c>
      <c r="AE991" s="14">
        <f t="shared" ca="1" si="286"/>
        <v>-1.8456995253578323E-4</v>
      </c>
      <c r="AF991" s="14">
        <f t="shared" ca="1" si="287"/>
        <v>1.9958914755985767E-3</v>
      </c>
      <c r="AG991" s="14">
        <f t="shared" ca="1" si="288"/>
        <v>3.5753447402779716E-3</v>
      </c>
      <c r="AH991" s="14">
        <f t="shared" ca="1" si="289"/>
        <v>-5.2416558665627005E-4</v>
      </c>
      <c r="AI991" s="14">
        <f t="shared" ca="1" si="290"/>
        <v>3.1354959510170592E-3</v>
      </c>
      <c r="AJ991" s="14">
        <f t="shared" ca="1" si="291"/>
        <v>-8.4188405053242696E-2</v>
      </c>
      <c r="AK991" s="14">
        <f t="shared" ca="1" si="292"/>
        <v>1.0208064954684846E-2</v>
      </c>
    </row>
    <row r="992" spans="1:37" x14ac:dyDescent="0.2">
      <c r="A992" s="13">
        <f ca="1">IF(OFFSET(STATIC!$A$6,MATCH($A$16, STATIC!$A$6:$A$2307,0)+ROW()-ROW($A$16),0)&gt;$A$12, OFFSET(STATIC!$A$6,MATCH($A$16, STATIC!$A$6:$A$2307,0)+ROW()-ROW($A$16),0), FALSE)</f>
        <v>42039</v>
      </c>
      <c r="B992" s="7">
        <f ca="1">OFFSET(STATIC!$B$6,MATCH('Data Manipulation'!$A992,STATIC!$A$6:$A$2307, 0)-1,3*(COLUMN()-COLUMN($B$16)))</f>
        <v>224.98</v>
      </c>
      <c r="C992" s="7">
        <f ca="1">OFFSET(STATIC!$B$6,MATCH('Data Manipulation'!$A992,STATIC!$A$6:$A$2307, 0)-1,3*(COLUMN()-COLUMN($B$16)))</f>
        <v>268.88</v>
      </c>
      <c r="D992" s="7">
        <f ca="1">OFFSET(STATIC!$B$6,MATCH('Data Manipulation'!$A992,STATIC!$A$6:$A$2307, 0)-1,3*(COLUMN()-COLUMN($B$16)))</f>
        <v>2041.51</v>
      </c>
      <c r="E992" s="7">
        <f ca="1">OFFSET(STATIC!$B$6,MATCH('Data Manipulation'!$A992,STATIC!$A$6:$A$2307, 0)-1,3*(COLUMN()-COLUMN($B$16)))*$J992</f>
        <v>3898.827495</v>
      </c>
      <c r="F992" s="7">
        <f ca="1">OFFSET(STATIC!$B$6,MATCH('Data Manipulation'!$A992,STATIC!$A$6:$A$2307, 0)-1,3*(COLUMN()-COLUMN($B$16)))</f>
        <v>1263.04</v>
      </c>
      <c r="G992" s="7">
        <f ca="1">OFFSET(STATIC!$B$6,MATCH('Data Manipulation'!$A992,STATIC!$A$6:$A$2307, 0)-1,3*(COLUMN()-COLUMN($B$16)))</f>
        <v>48.45</v>
      </c>
      <c r="H992" s="7">
        <f ca="1">OFFSET(STATIC!$B$6,MATCH('Data Manipulation'!$A992,STATIC!$A$6:$A$2307, 0)-1,3*(COLUMN()-COLUMN($B$16)))</f>
        <v>32.42671</v>
      </c>
      <c r="I992" s="7">
        <f ca="1">OFFSET(STATIC!$B$6,MATCH('Data Manipulation'!$A992,STATIC!$A$6:$A$2307, 0)-1,3*(COLUMN()-COLUMN($B$16)))</f>
        <v>178.51</v>
      </c>
      <c r="J992" s="7">
        <f ca="1">OFFSET(STATIC!$B$6,MATCH('Data Manipulation'!$A992,STATIC!$A$6:$A$2307, 0)-1,3*(COLUMN()-COLUMN($B$16)))</f>
        <v>1.1415</v>
      </c>
      <c r="K992" s="7">
        <f ca="1">OFFSET(STATIC!$B$6,MATCH('Data Manipulation'!$A992,STATIC!$A$6:$A$2307, 0)-1,3*(COLUMN()-COLUMN($B$16)))</f>
        <v>1.5202</v>
      </c>
      <c r="L992" s="7">
        <f ca="1">OFFSET(STATIC!$B$6,MATCH('Data Manipulation'!$A992,STATIC!$A$6:$A$2307, 0)-1,3*(COLUMN()-COLUMN($B$16)))</f>
        <v>1.0836999999999999</v>
      </c>
      <c r="M992" s="7">
        <f ca="1">OFFSET(STATIC!$B$6,MATCH('Data Manipulation'!$A992,STATIC!$A$6:$A$2307, 0)-1,3*(COLUMN()-COLUMN($B$16)))</f>
        <v>8.5089999999999992E-3</v>
      </c>
      <c r="N992" s="7">
        <f ca="1">OFFSET(STATIC!$B$6,MATCH('Data Manipulation'!$A992,STATIC!$A$6:$A$2307, 0)-1,3*(COLUMN()-COLUMN($B$16)))*$J992</f>
        <v>259.25348474999998</v>
      </c>
      <c r="O992" s="7">
        <f ca="1">OFFSET(STATIC!$B$6,MATCH('Data Manipulation'!$A992,STATIC!$A$6:$A$2307, 0)-1,3*(COLUMN()-COLUMN($B$16)))</f>
        <v>1946.46</v>
      </c>
      <c r="P992" s="7">
        <f ca="1">OFFSET(STATIC!$B$6,MATCH('Data Manipulation'!$A992,STATIC!$A$6:$A$2307, 0)-1,3*(COLUMN()-COLUMN($B$16)))*$J992</f>
        <v>274.92753540000001</v>
      </c>
      <c r="Q992" s="7">
        <f ca="1">OFFSET(STATIC!$B$6,MATCH('Data Manipulation'!$A992,STATIC!$A$6:$A$2307, 0)-1,3*(COLUMN()-COLUMN($B$16)))</f>
        <v>18.329999999999998</v>
      </c>
      <c r="R992" s="7">
        <f ca="1">OFFSET(STATIC!$B$6,MATCH('Data Manipulation'!$A992,STATIC!$A$6:$A$2307, 0)-1,3*(COLUMN()-COLUMN($B$16)))</f>
        <v>4716.7030000000004</v>
      </c>
      <c r="U992" s="14">
        <f t="shared" ca="1" si="276"/>
        <v>-1.2719895905289998E-2</v>
      </c>
      <c r="V992" s="14">
        <f t="shared" ca="1" si="277"/>
        <v>-8.9219336773304128E-4</v>
      </c>
      <c r="W992" s="14">
        <f t="shared" ca="1" si="278"/>
        <v>-4.164697065034053E-3</v>
      </c>
      <c r="X992" s="14">
        <f t="shared" ca="1" si="279"/>
        <v>-4.4984997388472251E-3</v>
      </c>
      <c r="Y992" s="14">
        <f t="shared" ca="1" si="280"/>
        <v>2.9416799877636543E-3</v>
      </c>
      <c r="Z992" s="14">
        <f t="shared" ca="1" si="281"/>
        <v>-9.070252672321677E-2</v>
      </c>
      <c r="AA992" s="14">
        <f t="shared" ca="1" si="282"/>
        <v>-8.5103420782704064E-3</v>
      </c>
      <c r="AB992" s="14">
        <f t="shared" ca="1" si="283"/>
        <v>-2.294156505186547E-3</v>
      </c>
      <c r="AC992" s="14">
        <f t="shared" ca="1" si="284"/>
        <v>-4.8938313173718054E-3</v>
      </c>
      <c r="AD992" s="14">
        <f t="shared" ca="1" si="285"/>
        <v>2.7666179296231327E-3</v>
      </c>
      <c r="AE992" s="14">
        <f t="shared" ca="1" si="286"/>
        <v>-5.535055491869066E-4</v>
      </c>
      <c r="AF992" s="14">
        <f t="shared" ca="1" si="287"/>
        <v>-1.7612873689505544E-3</v>
      </c>
      <c r="AG992" s="14">
        <f t="shared" ca="1" si="288"/>
        <v>-4.2327185317240588E-3</v>
      </c>
      <c r="AH992" s="14">
        <f t="shared" ca="1" si="289"/>
        <v>-4.5200062405993983E-4</v>
      </c>
      <c r="AI992" s="14">
        <f t="shared" ca="1" si="290"/>
        <v>-4.5474942847920554E-3</v>
      </c>
      <c r="AJ992" s="14">
        <f t="shared" ca="1" si="291"/>
        <v>5.6099958124098917E-2</v>
      </c>
      <c r="AK992" s="14">
        <f t="shared" ca="1" si="292"/>
        <v>-2.3368254450669801E-3</v>
      </c>
    </row>
    <row r="993" spans="1:37" x14ac:dyDescent="0.2">
      <c r="A993" s="13">
        <f ca="1">IF(OFFSET(STATIC!$A$6,MATCH($A$16, STATIC!$A$6:$A$2307,0)+ROW()-ROW($A$16),0)&gt;$A$12, OFFSET(STATIC!$A$6,MATCH($A$16, STATIC!$A$6:$A$2307,0)+ROW()-ROW($A$16),0), FALSE)</f>
        <v>42038</v>
      </c>
      <c r="B993" s="7">
        <f ca="1">OFFSET(STATIC!$B$6,MATCH('Data Manipulation'!$A993,STATIC!$A$6:$A$2307, 0)-1,3*(COLUMN()-COLUMN($B$16)))</f>
        <v>227.86</v>
      </c>
      <c r="C993" s="7">
        <f ca="1">OFFSET(STATIC!$B$6,MATCH('Data Manipulation'!$A993,STATIC!$A$6:$A$2307, 0)-1,3*(COLUMN()-COLUMN($B$16)))</f>
        <v>269.12</v>
      </c>
      <c r="D993" s="7">
        <f ca="1">OFFSET(STATIC!$B$6,MATCH('Data Manipulation'!$A993,STATIC!$A$6:$A$2307, 0)-1,3*(COLUMN()-COLUMN($B$16)))</f>
        <v>2050.0300000000002</v>
      </c>
      <c r="E993" s="7">
        <f ca="1">OFFSET(STATIC!$B$6,MATCH('Data Manipulation'!$A993,STATIC!$A$6:$A$2307, 0)-1,3*(COLUMN()-COLUMN($B$16)))*$J993</f>
        <v>3916.405878</v>
      </c>
      <c r="F993" s="7">
        <f ca="1">OFFSET(STATIC!$B$6,MATCH('Data Manipulation'!$A993,STATIC!$A$6:$A$2307, 0)-1,3*(COLUMN()-COLUMN($B$16)))</f>
        <v>1259.33</v>
      </c>
      <c r="G993" s="7">
        <f ca="1">OFFSET(STATIC!$B$6,MATCH('Data Manipulation'!$A993,STATIC!$A$6:$A$2307, 0)-1,3*(COLUMN()-COLUMN($B$16)))</f>
        <v>53.05</v>
      </c>
      <c r="H993" s="7">
        <f ca="1">OFFSET(STATIC!$B$6,MATCH('Data Manipulation'!$A993,STATIC!$A$6:$A$2307, 0)-1,3*(COLUMN()-COLUMN($B$16)))</f>
        <v>32.703850000000003</v>
      </c>
      <c r="I993" s="7">
        <f ca="1">OFFSET(STATIC!$B$6,MATCH('Data Manipulation'!$A993,STATIC!$A$6:$A$2307, 0)-1,3*(COLUMN()-COLUMN($B$16)))</f>
        <v>178.92</v>
      </c>
      <c r="J993" s="7">
        <f ca="1">OFFSET(STATIC!$B$6,MATCH('Data Manipulation'!$A993,STATIC!$A$6:$A$2307, 0)-1,3*(COLUMN()-COLUMN($B$16)))</f>
        <v>1.1471</v>
      </c>
      <c r="K993" s="7">
        <f ca="1">OFFSET(STATIC!$B$6,MATCH('Data Manipulation'!$A993,STATIC!$A$6:$A$2307, 0)-1,3*(COLUMN()-COLUMN($B$16)))</f>
        <v>1.516</v>
      </c>
      <c r="L993" s="7">
        <f ca="1">OFFSET(STATIC!$B$6,MATCH('Data Manipulation'!$A993,STATIC!$A$6:$A$2307, 0)-1,3*(COLUMN()-COLUMN($B$16)))</f>
        <v>1.0843</v>
      </c>
      <c r="M993" s="7">
        <f ca="1">OFFSET(STATIC!$B$6,MATCH('Data Manipulation'!$A993,STATIC!$A$6:$A$2307, 0)-1,3*(COLUMN()-COLUMN($B$16)))</f>
        <v>8.5240000000000003E-3</v>
      </c>
      <c r="N993" s="7">
        <f ca="1">OFFSET(STATIC!$B$6,MATCH('Data Manipulation'!$A993,STATIC!$A$6:$A$2307, 0)-1,3*(COLUMN()-COLUMN($B$16)))*$J993</f>
        <v>260.35315744000002</v>
      </c>
      <c r="O993" s="7">
        <f ca="1">OFFSET(STATIC!$B$6,MATCH('Data Manipulation'!$A993,STATIC!$A$6:$A$2307, 0)-1,3*(COLUMN()-COLUMN($B$16)))</f>
        <v>1947.34</v>
      </c>
      <c r="P993" s="7">
        <f ca="1">OFFSET(STATIC!$B$6,MATCH('Data Manipulation'!$A993,STATIC!$A$6:$A$2307, 0)-1,3*(COLUMN()-COLUMN($B$16)))*$J993</f>
        <v>276.18061381999996</v>
      </c>
      <c r="Q993" s="7">
        <f ca="1">OFFSET(STATIC!$B$6,MATCH('Data Manipulation'!$A993,STATIC!$A$6:$A$2307, 0)-1,3*(COLUMN()-COLUMN($B$16)))</f>
        <v>17.329999999999998</v>
      </c>
      <c r="R993" s="7">
        <f ca="1">OFFSET(STATIC!$B$6,MATCH('Data Manipulation'!$A993,STATIC!$A$6:$A$2307, 0)-1,3*(COLUMN()-COLUMN($B$16)))</f>
        <v>4727.7380000000003</v>
      </c>
      <c r="U993" s="14">
        <f t="shared" ca="1" si="276"/>
        <v>2.504670099901905E-3</v>
      </c>
      <c r="V993" s="14">
        <f t="shared" ca="1" si="277"/>
        <v>1.5238889350768083E-2</v>
      </c>
      <c r="W993" s="14">
        <f t="shared" ca="1" si="278"/>
        <v>1.4336212205417897E-2</v>
      </c>
      <c r="X993" s="14">
        <f t="shared" ca="1" si="279"/>
        <v>2.509524982691037E-2</v>
      </c>
      <c r="Y993" s="14">
        <f t="shared" ca="1" si="280"/>
        <v>-1.4614795837035212E-2</v>
      </c>
      <c r="Z993" s="14">
        <f t="shared" ca="1" si="281"/>
        <v>6.784905302750957E-2</v>
      </c>
      <c r="AA993" s="14">
        <f t="shared" ca="1" si="282"/>
        <v>3.8744124455431281E-2</v>
      </c>
      <c r="AB993" s="14">
        <f t="shared" ca="1" si="283"/>
        <v>1.8502332871130744E-2</v>
      </c>
      <c r="AC993" s="14">
        <f t="shared" ca="1" si="284"/>
        <v>1.2103287548319297E-2</v>
      </c>
      <c r="AD993" s="14">
        <f t="shared" ca="1" si="285"/>
        <v>8.8117971706361247E-3</v>
      </c>
      <c r="AE993" s="14">
        <f t="shared" ca="1" si="286"/>
        <v>5.919913690553503E-3</v>
      </c>
      <c r="AF993" s="14">
        <f t="shared" ca="1" si="287"/>
        <v>1.1732269621016993E-4</v>
      </c>
      <c r="AG993" s="14">
        <f t="shared" ca="1" si="288"/>
        <v>9.2505499527951642E-3</v>
      </c>
      <c r="AH993" s="14">
        <f t="shared" ca="1" si="289"/>
        <v>-4.2071450180732302E-3</v>
      </c>
      <c r="AI993" s="14">
        <f t="shared" ca="1" si="290"/>
        <v>1.1524880468568463E-2</v>
      </c>
      <c r="AJ993" s="14">
        <f t="shared" ca="1" si="291"/>
        <v>-0.1143791596618341</v>
      </c>
      <c r="AK993" s="14">
        <f t="shared" ca="1" si="292"/>
        <v>1.0856483100777505E-2</v>
      </c>
    </row>
    <row r="994" spans="1:37" x14ac:dyDescent="0.2">
      <c r="A994" s="13">
        <f ca="1">IF(OFFSET(STATIC!$A$6,MATCH($A$16, STATIC!$A$6:$A$2307,0)+ROW()-ROW($A$16),0)&gt;$A$12, OFFSET(STATIC!$A$6,MATCH($A$16, STATIC!$A$6:$A$2307,0)+ROW()-ROW($A$16),0), FALSE)</f>
        <v>42037</v>
      </c>
      <c r="B994" s="7">
        <f ca="1">OFFSET(STATIC!$B$6,MATCH('Data Manipulation'!$A994,STATIC!$A$6:$A$2307, 0)-1,3*(COLUMN()-COLUMN($B$16)))</f>
        <v>227.29</v>
      </c>
      <c r="C994" s="7">
        <f ca="1">OFFSET(STATIC!$B$6,MATCH('Data Manipulation'!$A994,STATIC!$A$6:$A$2307, 0)-1,3*(COLUMN()-COLUMN($B$16)))</f>
        <v>265.05</v>
      </c>
      <c r="D994" s="7">
        <f ca="1">OFFSET(STATIC!$B$6,MATCH('Data Manipulation'!$A994,STATIC!$A$6:$A$2307, 0)-1,3*(COLUMN()-COLUMN($B$16)))</f>
        <v>2020.85</v>
      </c>
      <c r="E994" s="7">
        <f ca="1">OFFSET(STATIC!$B$6,MATCH('Data Manipulation'!$A994,STATIC!$A$6:$A$2307, 0)-1,3*(COLUMN()-COLUMN($B$16)))*$J994</f>
        <v>3819.3456630000001</v>
      </c>
      <c r="F994" s="7">
        <f ca="1">OFFSET(STATIC!$B$6,MATCH('Data Manipulation'!$A994,STATIC!$A$6:$A$2307, 0)-1,3*(COLUMN()-COLUMN($B$16)))</f>
        <v>1277.8699999999999</v>
      </c>
      <c r="G994" s="7">
        <f ca="1">OFFSET(STATIC!$B$6,MATCH('Data Manipulation'!$A994,STATIC!$A$6:$A$2307, 0)-1,3*(COLUMN()-COLUMN($B$16)))</f>
        <v>49.57</v>
      </c>
      <c r="H994" s="7">
        <f ca="1">OFFSET(STATIC!$B$6,MATCH('Data Manipulation'!$A994,STATIC!$A$6:$A$2307, 0)-1,3*(COLUMN()-COLUMN($B$16)))</f>
        <v>31.460999999999999</v>
      </c>
      <c r="I994" s="7">
        <f ca="1">OFFSET(STATIC!$B$6,MATCH('Data Manipulation'!$A994,STATIC!$A$6:$A$2307, 0)-1,3*(COLUMN()-COLUMN($B$16)))</f>
        <v>175.64</v>
      </c>
      <c r="J994" s="7">
        <f ca="1">OFFSET(STATIC!$B$6,MATCH('Data Manipulation'!$A994,STATIC!$A$6:$A$2307, 0)-1,3*(COLUMN()-COLUMN($B$16)))</f>
        <v>1.1333</v>
      </c>
      <c r="K994" s="7">
        <f ca="1">OFFSET(STATIC!$B$6,MATCH('Data Manipulation'!$A994,STATIC!$A$6:$A$2307, 0)-1,3*(COLUMN()-COLUMN($B$16)))</f>
        <v>1.5026999999999999</v>
      </c>
      <c r="L994" s="7">
        <f ca="1">OFFSET(STATIC!$B$6,MATCH('Data Manipulation'!$A994,STATIC!$A$6:$A$2307, 0)-1,3*(COLUMN()-COLUMN($B$16)))</f>
        <v>1.0779000000000001</v>
      </c>
      <c r="M994" s="7">
        <f ca="1">OFFSET(STATIC!$B$6,MATCH('Data Manipulation'!$A994,STATIC!$A$6:$A$2307, 0)-1,3*(COLUMN()-COLUMN($B$16)))</f>
        <v>8.5229999999999993E-3</v>
      </c>
      <c r="N994" s="7">
        <f ca="1">OFFSET(STATIC!$B$6,MATCH('Data Manipulation'!$A994,STATIC!$A$6:$A$2307, 0)-1,3*(COLUMN()-COLUMN($B$16)))*$J994</f>
        <v>257.95585283999998</v>
      </c>
      <c r="O994" s="7">
        <f ca="1">OFFSET(STATIC!$B$6,MATCH('Data Manipulation'!$A994,STATIC!$A$6:$A$2307, 0)-1,3*(COLUMN()-COLUMN($B$16)))</f>
        <v>1955.55</v>
      </c>
      <c r="P994" s="7">
        <f ca="1">OFFSET(STATIC!$B$6,MATCH('Data Manipulation'!$A994,STATIC!$A$6:$A$2307, 0)-1,3*(COLUMN()-COLUMN($B$16)))*$J994</f>
        <v>273.01593654999999</v>
      </c>
      <c r="Q994" s="7">
        <f ca="1">OFFSET(STATIC!$B$6,MATCH('Data Manipulation'!$A994,STATIC!$A$6:$A$2307, 0)-1,3*(COLUMN()-COLUMN($B$16)))</f>
        <v>19.43</v>
      </c>
      <c r="R994" s="7">
        <f ca="1">OFFSET(STATIC!$B$6,MATCH('Data Manipulation'!$A994,STATIC!$A$6:$A$2307, 0)-1,3*(COLUMN()-COLUMN($B$16)))</f>
        <v>4676.6890000000003</v>
      </c>
      <c r="U994" s="14">
        <f t="shared" ca="1" si="276"/>
        <v>-1.0416760858255604E-2</v>
      </c>
      <c r="V994" s="14">
        <f t="shared" ca="1" si="277"/>
        <v>6.0384196271919986E-4</v>
      </c>
      <c r="W994" s="14">
        <f t="shared" ca="1" si="278"/>
        <v>1.2879177186226798E-2</v>
      </c>
      <c r="X994" s="14">
        <f t="shared" ca="1" si="279"/>
        <v>9.5338897575416026E-3</v>
      </c>
      <c r="Y994" s="14">
        <f t="shared" ca="1" si="280"/>
        <v>1.7779731878514319E-3</v>
      </c>
      <c r="Z994" s="14">
        <f t="shared" ca="1" si="281"/>
        <v>2.7197259613552491E-2</v>
      </c>
      <c r="AA994" s="14">
        <f t="shared" ca="1" si="282"/>
        <v>-7.4799808712228228E-3</v>
      </c>
      <c r="AB994" s="14">
        <f t="shared" ca="1" si="283"/>
        <v>1.5954419338658874E-3</v>
      </c>
      <c r="AC994" s="14">
        <f t="shared" ca="1" si="284"/>
        <v>3.978609200298423E-3</v>
      </c>
      <c r="AD994" s="14">
        <f t="shared" ca="1" si="285"/>
        <v>4.6593670760060855E-4</v>
      </c>
      <c r="AE994" s="14">
        <f t="shared" ca="1" si="286"/>
        <v>-8.7748219242373571E-3</v>
      </c>
      <c r="AF994" s="14">
        <f t="shared" ca="1" si="287"/>
        <v>7.0422538121660988E-4</v>
      </c>
      <c r="AG994" s="14">
        <f t="shared" ca="1" si="288"/>
        <v>3.1551881623352123E-3</v>
      </c>
      <c r="AH994" s="14">
        <f t="shared" ca="1" si="289"/>
        <v>2.7106023073115342E-4</v>
      </c>
      <c r="AI994" s="14">
        <f t="shared" ca="1" si="290"/>
        <v>4.3888160491144862E-3</v>
      </c>
      <c r="AJ994" s="14">
        <f t="shared" ca="1" si="291"/>
        <v>-7.6274581524479884E-2</v>
      </c>
      <c r="AK994" s="14">
        <f t="shared" ca="1" si="292"/>
        <v>8.902403303410359E-3</v>
      </c>
    </row>
    <row r="995" spans="1:37" x14ac:dyDescent="0.2">
      <c r="A995" s="13">
        <f ca="1">IF(OFFSET(STATIC!$A$6,MATCH($A$16, STATIC!$A$6:$A$2307,0)+ROW()-ROW($A$16),0)&gt;$A$12, OFFSET(STATIC!$A$6,MATCH($A$16, STATIC!$A$6:$A$2307,0)+ROW()-ROW($A$16),0), FALSE)</f>
        <v>42034</v>
      </c>
      <c r="B995" s="7">
        <f ca="1">OFFSET(STATIC!$B$6,MATCH('Data Manipulation'!$A995,STATIC!$A$6:$A$2307, 0)-1,3*(COLUMN()-COLUMN($B$16)))</f>
        <v>229.67</v>
      </c>
      <c r="C995" s="7">
        <f ca="1">OFFSET(STATIC!$B$6,MATCH('Data Manipulation'!$A995,STATIC!$A$6:$A$2307, 0)-1,3*(COLUMN()-COLUMN($B$16)))</f>
        <v>264.89</v>
      </c>
      <c r="D995" s="7">
        <f ca="1">OFFSET(STATIC!$B$6,MATCH('Data Manipulation'!$A995,STATIC!$A$6:$A$2307, 0)-1,3*(COLUMN()-COLUMN($B$16)))</f>
        <v>1994.99</v>
      </c>
      <c r="E995" s="7">
        <f ca="1">OFFSET(STATIC!$B$6,MATCH('Data Manipulation'!$A995,STATIC!$A$6:$A$2307, 0)-1,3*(COLUMN()-COLUMN($B$16)))*$J995</f>
        <v>3783.1054720000002</v>
      </c>
      <c r="F995" s="7">
        <f ca="1">OFFSET(STATIC!$B$6,MATCH('Data Manipulation'!$A995,STATIC!$A$6:$A$2307, 0)-1,3*(COLUMN()-COLUMN($B$16)))</f>
        <v>1275.5999999999999</v>
      </c>
      <c r="G995" s="7">
        <f ca="1">OFFSET(STATIC!$B$6,MATCH('Data Manipulation'!$A995,STATIC!$A$6:$A$2307, 0)-1,3*(COLUMN()-COLUMN($B$16)))</f>
        <v>48.24</v>
      </c>
      <c r="H995" s="7">
        <f ca="1">OFFSET(STATIC!$B$6,MATCH('Data Manipulation'!$A995,STATIC!$A$6:$A$2307, 0)-1,3*(COLUMN()-COLUMN($B$16)))</f>
        <v>31.697209999999998</v>
      </c>
      <c r="I995" s="7">
        <f ca="1">OFFSET(STATIC!$B$6,MATCH('Data Manipulation'!$A995,STATIC!$A$6:$A$2307, 0)-1,3*(COLUMN()-COLUMN($B$16)))</f>
        <v>175.36</v>
      </c>
      <c r="J995" s="7">
        <f ca="1">OFFSET(STATIC!$B$6,MATCH('Data Manipulation'!$A995,STATIC!$A$6:$A$2307, 0)-1,3*(COLUMN()-COLUMN($B$16)))</f>
        <v>1.1288</v>
      </c>
      <c r="K995" s="7">
        <f ca="1">OFFSET(STATIC!$B$6,MATCH('Data Manipulation'!$A995,STATIC!$A$6:$A$2307, 0)-1,3*(COLUMN()-COLUMN($B$16)))</f>
        <v>1.502</v>
      </c>
      <c r="L995" s="7">
        <f ca="1">OFFSET(STATIC!$B$6,MATCH('Data Manipulation'!$A995,STATIC!$A$6:$A$2307, 0)-1,3*(COLUMN()-COLUMN($B$16)))</f>
        <v>1.0873999999999999</v>
      </c>
      <c r="M995" s="7">
        <f ca="1">OFFSET(STATIC!$B$6,MATCH('Data Manipulation'!$A995,STATIC!$A$6:$A$2307, 0)-1,3*(COLUMN()-COLUMN($B$16)))</f>
        <v>8.5170000000000003E-3</v>
      </c>
      <c r="N995" s="7">
        <f ca="1">OFFSET(STATIC!$B$6,MATCH('Data Manipulation'!$A995,STATIC!$A$6:$A$2307, 0)-1,3*(COLUMN()-COLUMN($B$16)))*$J995</f>
        <v>257.14323624000002</v>
      </c>
      <c r="O995" s="7">
        <f ca="1">OFFSET(STATIC!$B$6,MATCH('Data Manipulation'!$A995,STATIC!$A$6:$A$2307, 0)-1,3*(COLUMN()-COLUMN($B$16)))</f>
        <v>1955.02</v>
      </c>
      <c r="P995" s="7">
        <f ca="1">OFFSET(STATIC!$B$6,MATCH('Data Manipulation'!$A995,STATIC!$A$6:$A$2307, 0)-1,3*(COLUMN()-COLUMN($B$16)))*$J995</f>
        <v>271.82034535999998</v>
      </c>
      <c r="Q995" s="7">
        <f ca="1">OFFSET(STATIC!$B$6,MATCH('Data Manipulation'!$A995,STATIC!$A$6:$A$2307, 0)-1,3*(COLUMN()-COLUMN($B$16)))</f>
        <v>20.97</v>
      </c>
      <c r="R995" s="7">
        <f ca="1">OFFSET(STATIC!$B$6,MATCH('Data Manipulation'!$A995,STATIC!$A$6:$A$2307, 0)-1,3*(COLUMN()-COLUMN($B$16)))</f>
        <v>4635.24</v>
      </c>
      <c r="U995" s="14">
        <f t="shared" ca="1" si="276"/>
        <v>-1.9190308394696633E-2</v>
      </c>
      <c r="V995" s="14">
        <f t="shared" ca="1" si="277"/>
        <v>-1.688261850516759E-2</v>
      </c>
      <c r="W995" s="14">
        <f t="shared" ca="1" si="278"/>
        <v>-1.3077094111243876E-2</v>
      </c>
      <c r="X995" s="14">
        <f t="shared" ca="1" si="279"/>
        <v>-7.5704106403960579E-3</v>
      </c>
      <c r="Y995" s="14">
        <f t="shared" ca="1" si="280"/>
        <v>1.4720548849910701E-2</v>
      </c>
      <c r="Z995" s="14">
        <f t="shared" ca="1" si="281"/>
        <v>8.0025433085318953E-2</v>
      </c>
      <c r="AA995" s="14">
        <f t="shared" ca="1" si="282"/>
        <v>-6.9192048364463358E-3</v>
      </c>
      <c r="AB995" s="14">
        <f t="shared" ca="1" si="283"/>
        <v>1.9695425013352776E-2</v>
      </c>
      <c r="AC995" s="14">
        <f t="shared" ca="1" si="284"/>
        <v>-1.5048911794202768E-3</v>
      </c>
      <c r="AD995" s="14">
        <f t="shared" ca="1" si="285"/>
        <v>-1.8624456627405193E-3</v>
      </c>
      <c r="AE995" s="14">
        <f t="shared" ca="1" si="286"/>
        <v>4.7011194107194837E-3</v>
      </c>
      <c r="AF995" s="14">
        <f t="shared" ca="1" si="287"/>
        <v>8.1344391950380675E-3</v>
      </c>
      <c r="AG995" s="14">
        <f t="shared" ca="1" si="288"/>
        <v>2.2104810755624845E-3</v>
      </c>
      <c r="AH995" s="14">
        <f t="shared" ca="1" si="289"/>
        <v>3.3354456276337612E-3</v>
      </c>
      <c r="AI995" s="14">
        <f t="shared" ca="1" si="290"/>
        <v>9.9985538328020381E-4</v>
      </c>
      <c r="AJ995" s="14">
        <f t="shared" ca="1" si="291"/>
        <v>0.11136590133574976</v>
      </c>
      <c r="AK995" s="14">
        <f t="shared" ca="1" si="292"/>
        <v>-1.0337858912744854E-2</v>
      </c>
    </row>
    <row r="996" spans="1:37" x14ac:dyDescent="0.2">
      <c r="A996" s="13">
        <f ca="1">IF(OFFSET(STATIC!$A$6,MATCH($A$16, STATIC!$A$6:$A$2307,0)+ROW()-ROW($A$16),0)&gt;$A$12, OFFSET(STATIC!$A$6,MATCH($A$16, STATIC!$A$6:$A$2307,0)+ROW()-ROW($A$16),0), FALSE)</f>
        <v>42033</v>
      </c>
      <c r="B996" s="7">
        <f ca="1">OFFSET(STATIC!$B$6,MATCH('Data Manipulation'!$A996,STATIC!$A$6:$A$2307, 0)-1,3*(COLUMN()-COLUMN($B$16)))</f>
        <v>234.12</v>
      </c>
      <c r="C996" s="7">
        <f ca="1">OFFSET(STATIC!$B$6,MATCH('Data Manipulation'!$A996,STATIC!$A$6:$A$2307, 0)-1,3*(COLUMN()-COLUMN($B$16)))</f>
        <v>269.39999999999998</v>
      </c>
      <c r="D996" s="7">
        <f ca="1">OFFSET(STATIC!$B$6,MATCH('Data Manipulation'!$A996,STATIC!$A$6:$A$2307, 0)-1,3*(COLUMN()-COLUMN($B$16)))</f>
        <v>2021.25</v>
      </c>
      <c r="E996" s="7">
        <f ca="1">OFFSET(STATIC!$B$6,MATCH('Data Manipulation'!$A996,STATIC!$A$6:$A$2307, 0)-1,3*(COLUMN()-COLUMN($B$16)))*$J996</f>
        <v>3811.8538149999999</v>
      </c>
      <c r="F996" s="7">
        <f ca="1">OFFSET(STATIC!$B$6,MATCH('Data Manipulation'!$A996,STATIC!$A$6:$A$2307, 0)-1,3*(COLUMN()-COLUMN($B$16)))</f>
        <v>1256.96</v>
      </c>
      <c r="G996" s="7">
        <f ca="1">OFFSET(STATIC!$B$6,MATCH('Data Manipulation'!$A996,STATIC!$A$6:$A$2307, 0)-1,3*(COLUMN()-COLUMN($B$16)))</f>
        <v>44.53</v>
      </c>
      <c r="H996" s="7">
        <f ca="1">OFFSET(STATIC!$B$6,MATCH('Data Manipulation'!$A996,STATIC!$A$6:$A$2307, 0)-1,3*(COLUMN()-COLUMN($B$16)))</f>
        <v>31.917290000000001</v>
      </c>
      <c r="I996" s="7">
        <f ca="1">OFFSET(STATIC!$B$6,MATCH('Data Manipulation'!$A996,STATIC!$A$6:$A$2307, 0)-1,3*(COLUMN()-COLUMN($B$16)))</f>
        <v>171.94</v>
      </c>
      <c r="J996" s="7">
        <f ca="1">OFFSET(STATIC!$B$6,MATCH('Data Manipulation'!$A996,STATIC!$A$6:$A$2307, 0)-1,3*(COLUMN()-COLUMN($B$16)))</f>
        <v>1.1305000000000001</v>
      </c>
      <c r="K996" s="7">
        <f ca="1">OFFSET(STATIC!$B$6,MATCH('Data Manipulation'!$A996,STATIC!$A$6:$A$2307, 0)-1,3*(COLUMN()-COLUMN($B$16)))</f>
        <v>1.5047999999999999</v>
      </c>
      <c r="L996" s="7">
        <f ca="1">OFFSET(STATIC!$B$6,MATCH('Data Manipulation'!$A996,STATIC!$A$6:$A$2307, 0)-1,3*(COLUMN()-COLUMN($B$16)))</f>
        <v>1.0823</v>
      </c>
      <c r="M996" s="7">
        <f ca="1">OFFSET(STATIC!$B$6,MATCH('Data Manipulation'!$A996,STATIC!$A$6:$A$2307, 0)-1,3*(COLUMN()-COLUMN($B$16)))</f>
        <v>8.4480000000000006E-3</v>
      </c>
      <c r="N996" s="7">
        <f ca="1">OFFSET(STATIC!$B$6,MATCH('Data Manipulation'!$A996,STATIC!$A$6:$A$2307, 0)-1,3*(COLUMN()-COLUMN($B$16)))*$J996</f>
        <v>256.57545375000001</v>
      </c>
      <c r="O996" s="7">
        <f ca="1">OFFSET(STATIC!$B$6,MATCH('Data Manipulation'!$A996,STATIC!$A$6:$A$2307, 0)-1,3*(COLUMN()-COLUMN($B$16)))</f>
        <v>1948.51</v>
      </c>
      <c r="P996" s="7">
        <f ca="1">OFFSET(STATIC!$B$6,MATCH('Data Manipulation'!$A996,STATIC!$A$6:$A$2307, 0)-1,3*(COLUMN()-COLUMN($B$16)))*$J996</f>
        <v>271.54870015</v>
      </c>
      <c r="Q996" s="7">
        <f ca="1">OFFSET(STATIC!$B$6,MATCH('Data Manipulation'!$A996,STATIC!$A$6:$A$2307, 0)-1,3*(COLUMN()-COLUMN($B$16)))</f>
        <v>18.760000000000002</v>
      </c>
      <c r="R996" s="7">
        <f ca="1">OFFSET(STATIC!$B$6,MATCH('Data Manipulation'!$A996,STATIC!$A$6:$A$2307, 0)-1,3*(COLUMN()-COLUMN($B$16)))</f>
        <v>4683.4070000000002</v>
      </c>
      <c r="U996" s="14">
        <f t="shared" ca="1" si="276"/>
        <v>-7.7437309906762519E-3</v>
      </c>
      <c r="V996" s="14">
        <f t="shared" ca="1" si="277"/>
        <v>-1.0927456638502395E-2</v>
      </c>
      <c r="W996" s="14">
        <f t="shared" ca="1" si="278"/>
        <v>9.4895341296701297E-3</v>
      </c>
      <c r="X996" s="14">
        <f t="shared" ca="1" si="279"/>
        <v>-5.0077758695532505E-4</v>
      </c>
      <c r="Y996" s="14">
        <f t="shared" ca="1" si="280"/>
        <v>-2.4052847107810308E-2</v>
      </c>
      <c r="Z996" s="14">
        <f t="shared" ca="1" si="281"/>
        <v>1.7981573736972826E-3</v>
      </c>
      <c r="AA996" s="14">
        <f t="shared" ca="1" si="282"/>
        <v>3.6538598139124309E-4</v>
      </c>
      <c r="AB996" s="14">
        <f t="shared" ca="1" si="283"/>
        <v>-1.558113349539041E-2</v>
      </c>
      <c r="AC996" s="14">
        <f t="shared" ca="1" si="284"/>
        <v>-4.3249990186012346E-3</v>
      </c>
      <c r="AD996" s="14">
        <f t="shared" ca="1" si="285"/>
        <v>-8.5360319791795147E-3</v>
      </c>
      <c r="AE996" s="14">
        <f t="shared" ca="1" si="286"/>
        <v>-2.003268454884358E-2</v>
      </c>
      <c r="AF996" s="14">
        <f t="shared" ca="1" si="287"/>
        <v>-4.8414807919250425E-3</v>
      </c>
      <c r="AG996" s="14">
        <f t="shared" ca="1" si="288"/>
        <v>-5.849232508174396E-3</v>
      </c>
      <c r="AH996" s="14">
        <f t="shared" ca="1" si="289"/>
        <v>-1.3129620973329691E-3</v>
      </c>
      <c r="AI996" s="14">
        <f t="shared" ca="1" si="290"/>
        <v>-5.0133482977109635E-3</v>
      </c>
      <c r="AJ996" s="14">
        <f t="shared" ca="1" si="291"/>
        <v>-8.576682175742506E-2</v>
      </c>
      <c r="AK996" s="14">
        <f t="shared" ca="1" si="292"/>
        <v>9.743891353861606E-3</v>
      </c>
    </row>
    <row r="997" spans="1:37" x14ac:dyDescent="0.2">
      <c r="A997" s="13">
        <f ca="1">IF(OFFSET(STATIC!$A$6,MATCH($A$16, STATIC!$A$6:$A$2307,0)+ROW()-ROW($A$16),0)&gt;$A$12, OFFSET(STATIC!$A$6,MATCH($A$16, STATIC!$A$6:$A$2307,0)+ROW()-ROW($A$16),0), FALSE)</f>
        <v>42032</v>
      </c>
      <c r="B997" s="7">
        <f ca="1">OFFSET(STATIC!$B$6,MATCH('Data Manipulation'!$A997,STATIC!$A$6:$A$2307, 0)-1,3*(COLUMN()-COLUMN($B$16)))</f>
        <v>235.94</v>
      </c>
      <c r="C997" s="7">
        <f ca="1">OFFSET(STATIC!$B$6,MATCH('Data Manipulation'!$A997,STATIC!$A$6:$A$2307, 0)-1,3*(COLUMN()-COLUMN($B$16)))</f>
        <v>272.36</v>
      </c>
      <c r="D997" s="7">
        <f ca="1">OFFSET(STATIC!$B$6,MATCH('Data Manipulation'!$A997,STATIC!$A$6:$A$2307, 0)-1,3*(COLUMN()-COLUMN($B$16)))</f>
        <v>2002.16</v>
      </c>
      <c r="E997" s="7">
        <f ca="1">OFFSET(STATIC!$B$6,MATCH('Data Manipulation'!$A997,STATIC!$A$6:$A$2307, 0)-1,3*(COLUMN()-COLUMN($B$16)))*$J997</f>
        <v>3813.7631839999999</v>
      </c>
      <c r="F997" s="7">
        <f ca="1">OFFSET(STATIC!$B$6,MATCH('Data Manipulation'!$A997,STATIC!$A$6:$A$2307, 0)-1,3*(COLUMN()-COLUMN($B$16)))</f>
        <v>1287.56</v>
      </c>
      <c r="G997" s="7">
        <f ca="1">OFFSET(STATIC!$B$6,MATCH('Data Manipulation'!$A997,STATIC!$A$6:$A$2307, 0)-1,3*(COLUMN()-COLUMN($B$16)))</f>
        <v>44.45</v>
      </c>
      <c r="H997" s="7">
        <f ca="1">OFFSET(STATIC!$B$6,MATCH('Data Manipulation'!$A997,STATIC!$A$6:$A$2307, 0)-1,3*(COLUMN()-COLUMN($B$16)))</f>
        <v>31.905629999999999</v>
      </c>
      <c r="I997" s="7">
        <f ca="1">OFFSET(STATIC!$B$6,MATCH('Data Manipulation'!$A997,STATIC!$A$6:$A$2307, 0)-1,3*(COLUMN()-COLUMN($B$16)))</f>
        <v>174.64</v>
      </c>
      <c r="J997" s="7">
        <f ca="1">OFFSET(STATIC!$B$6,MATCH('Data Manipulation'!$A997,STATIC!$A$6:$A$2307, 0)-1,3*(COLUMN()-COLUMN($B$16)))</f>
        <v>1.1354</v>
      </c>
      <c r="K997" s="7">
        <f ca="1">OFFSET(STATIC!$B$6,MATCH('Data Manipulation'!$A997,STATIC!$A$6:$A$2307, 0)-1,3*(COLUMN()-COLUMN($B$16)))</f>
        <v>1.5177</v>
      </c>
      <c r="L997" s="7">
        <f ca="1">OFFSET(STATIC!$B$6,MATCH('Data Manipulation'!$A997,STATIC!$A$6:$A$2307, 0)-1,3*(COLUMN()-COLUMN($B$16)))</f>
        <v>1.1042000000000001</v>
      </c>
      <c r="M997" s="7">
        <f ca="1">OFFSET(STATIC!$B$6,MATCH('Data Manipulation'!$A997,STATIC!$A$6:$A$2307, 0)-1,3*(COLUMN()-COLUMN($B$16)))</f>
        <v>8.489E-3</v>
      </c>
      <c r="N997" s="7">
        <f ca="1">OFFSET(STATIC!$B$6,MATCH('Data Manipulation'!$A997,STATIC!$A$6:$A$2307, 0)-1,3*(COLUMN()-COLUMN($B$16)))*$J997</f>
        <v>258.08062097999999</v>
      </c>
      <c r="O997" s="7">
        <f ca="1">OFFSET(STATIC!$B$6,MATCH('Data Manipulation'!$A997,STATIC!$A$6:$A$2307, 0)-1,3*(COLUMN()-COLUMN($B$16)))</f>
        <v>1951.07</v>
      </c>
      <c r="P997" s="7">
        <f ca="1">OFFSET(STATIC!$B$6,MATCH('Data Manipulation'!$A997,STATIC!$A$6:$A$2307, 0)-1,3*(COLUMN()-COLUMN($B$16)))*$J997</f>
        <v>272.91348657999998</v>
      </c>
      <c r="Q997" s="7">
        <f ca="1">OFFSET(STATIC!$B$6,MATCH('Data Manipulation'!$A997,STATIC!$A$6:$A$2307, 0)-1,3*(COLUMN()-COLUMN($B$16)))</f>
        <v>20.440000000000001</v>
      </c>
      <c r="R997" s="7">
        <f ca="1">OFFSET(STATIC!$B$6,MATCH('Data Manipulation'!$A997,STATIC!$A$6:$A$2307, 0)-1,3*(COLUMN()-COLUMN($B$16)))</f>
        <v>4637.9939999999997</v>
      </c>
      <c r="U997" s="14">
        <f t="shared" ca="1" si="276"/>
        <v>-0.10385051800068584</v>
      </c>
      <c r="V997" s="14">
        <f t="shared" ca="1" si="277"/>
        <v>-6.6236313374540331E-3</v>
      </c>
      <c r="W997" s="14">
        <f t="shared" ca="1" si="278"/>
        <v>-1.3587495823831957E-2</v>
      </c>
      <c r="X997" s="14">
        <f t="shared" ca="1" si="279"/>
        <v>-3.9585492741017443E-3</v>
      </c>
      <c r="Y997" s="14">
        <f t="shared" ca="1" si="280"/>
        <v>-2.2652877757303805E-3</v>
      </c>
      <c r="Z997" s="14">
        <f t="shared" ca="1" si="281"/>
        <v>-3.9263976040220368E-2</v>
      </c>
      <c r="AA997" s="14">
        <f t="shared" ca="1" si="282"/>
        <v>-1.8834765724628843E-2</v>
      </c>
      <c r="AB997" s="14">
        <f t="shared" ca="1" si="283"/>
        <v>6.4338457230692734E-3</v>
      </c>
      <c r="AC997" s="14">
        <f t="shared" ca="1" si="284"/>
        <v>8.8078566137765919E-5</v>
      </c>
      <c r="AD997" s="14">
        <f t="shared" ca="1" si="285"/>
        <v>-1.4485122364153728E-3</v>
      </c>
      <c r="AE997" s="14">
        <f t="shared" ca="1" si="286"/>
        <v>-1.3575276984116686E-3</v>
      </c>
      <c r="AF997" s="14">
        <f t="shared" ca="1" si="287"/>
        <v>5.8917105339474239E-4</v>
      </c>
      <c r="AG997" s="14">
        <f t="shared" ca="1" si="288"/>
        <v>7.0726586630858596E-4</v>
      </c>
      <c r="AH997" s="14">
        <f t="shared" ca="1" si="289"/>
        <v>4.0933041588844411E-3</v>
      </c>
      <c r="AI997" s="14">
        <f t="shared" ca="1" si="290"/>
        <v>-1.818879891834051E-4</v>
      </c>
      <c r="AJ997" s="14">
        <f t="shared" ca="1" si="291"/>
        <v>0.17142226633591914</v>
      </c>
      <c r="AK997" s="14">
        <f t="shared" ca="1" si="292"/>
        <v>-9.3359854049093714E-3</v>
      </c>
    </row>
    <row r="998" spans="1:37" x14ac:dyDescent="0.2">
      <c r="A998" s="13">
        <f ca="1">IF(OFFSET(STATIC!$A$6,MATCH($A$16, STATIC!$A$6:$A$2307,0)+ROW()-ROW($A$16),0)&gt;$A$12, OFFSET(STATIC!$A$6,MATCH($A$16, STATIC!$A$6:$A$2307,0)+ROW()-ROW($A$16),0), FALSE)</f>
        <v>42031</v>
      </c>
      <c r="B998" s="7">
        <f ca="1">OFFSET(STATIC!$B$6,MATCH('Data Manipulation'!$A998,STATIC!$A$6:$A$2307, 0)-1,3*(COLUMN()-COLUMN($B$16)))</f>
        <v>261.76</v>
      </c>
      <c r="C998" s="7">
        <f ca="1">OFFSET(STATIC!$B$6,MATCH('Data Manipulation'!$A998,STATIC!$A$6:$A$2307, 0)-1,3*(COLUMN()-COLUMN($B$16)))</f>
        <v>274.17</v>
      </c>
      <c r="D998" s="7">
        <f ca="1">OFFSET(STATIC!$B$6,MATCH('Data Manipulation'!$A998,STATIC!$A$6:$A$2307, 0)-1,3*(COLUMN()-COLUMN($B$16)))</f>
        <v>2029.55</v>
      </c>
      <c r="E998" s="7">
        <f ca="1">OFFSET(STATIC!$B$6,MATCH('Data Manipulation'!$A998,STATIC!$A$6:$A$2307, 0)-1,3*(COLUMN()-COLUMN($B$16)))*$J998</f>
        <v>3828.8900739999999</v>
      </c>
      <c r="F998" s="7">
        <f ca="1">OFFSET(STATIC!$B$6,MATCH('Data Manipulation'!$A998,STATIC!$A$6:$A$2307, 0)-1,3*(COLUMN()-COLUMN($B$16)))</f>
        <v>1290.48</v>
      </c>
      <c r="G998" s="7">
        <f ca="1">OFFSET(STATIC!$B$6,MATCH('Data Manipulation'!$A998,STATIC!$A$6:$A$2307, 0)-1,3*(COLUMN()-COLUMN($B$16)))</f>
        <v>46.23</v>
      </c>
      <c r="H998" s="7">
        <f ca="1">OFFSET(STATIC!$B$6,MATCH('Data Manipulation'!$A998,STATIC!$A$6:$A$2307, 0)-1,3*(COLUMN()-COLUMN($B$16)))</f>
        <v>32.512259999999998</v>
      </c>
      <c r="I998" s="7">
        <f ca="1">OFFSET(STATIC!$B$6,MATCH('Data Manipulation'!$A998,STATIC!$A$6:$A$2307, 0)-1,3*(COLUMN()-COLUMN($B$16)))</f>
        <v>173.52</v>
      </c>
      <c r="J998" s="7">
        <f ca="1">OFFSET(STATIC!$B$6,MATCH('Data Manipulation'!$A998,STATIC!$A$6:$A$2307, 0)-1,3*(COLUMN()-COLUMN($B$16)))</f>
        <v>1.1353</v>
      </c>
      <c r="K998" s="7">
        <f ca="1">OFFSET(STATIC!$B$6,MATCH('Data Manipulation'!$A998,STATIC!$A$6:$A$2307, 0)-1,3*(COLUMN()-COLUMN($B$16)))</f>
        <v>1.5199</v>
      </c>
      <c r="L998" s="7">
        <f ca="1">OFFSET(STATIC!$B$6,MATCH('Data Manipulation'!$A998,STATIC!$A$6:$A$2307, 0)-1,3*(COLUMN()-COLUMN($B$16)))</f>
        <v>1.1056999999999999</v>
      </c>
      <c r="M998" s="7">
        <f ca="1">OFFSET(STATIC!$B$6,MATCH('Data Manipulation'!$A998,STATIC!$A$6:$A$2307, 0)-1,3*(COLUMN()-COLUMN($B$16)))</f>
        <v>8.4840000000000002E-3</v>
      </c>
      <c r="N998" s="7">
        <f ca="1">OFFSET(STATIC!$B$6,MATCH('Data Manipulation'!$A998,STATIC!$A$6:$A$2307, 0)-1,3*(COLUMN()-COLUMN($B$16)))*$J998</f>
        <v>257.89815390000001</v>
      </c>
      <c r="O998" s="7">
        <f ca="1">OFFSET(STATIC!$B$6,MATCH('Data Manipulation'!$A998,STATIC!$A$6:$A$2307, 0)-1,3*(COLUMN()-COLUMN($B$16)))</f>
        <v>1943.1</v>
      </c>
      <c r="P998" s="7">
        <f ca="1">OFFSET(STATIC!$B$6,MATCH('Data Manipulation'!$A998,STATIC!$A$6:$A$2307, 0)-1,3*(COLUMN()-COLUMN($B$16)))*$J998</f>
        <v>272.96313078000003</v>
      </c>
      <c r="Q998" s="7">
        <f ca="1">OFFSET(STATIC!$B$6,MATCH('Data Manipulation'!$A998,STATIC!$A$6:$A$2307, 0)-1,3*(COLUMN()-COLUMN($B$16)))</f>
        <v>17.22</v>
      </c>
      <c r="R998" s="7">
        <f ca="1">OFFSET(STATIC!$B$6,MATCH('Data Manipulation'!$A998,STATIC!$A$6:$A$2307, 0)-1,3*(COLUMN()-COLUMN($B$16)))</f>
        <v>4681.4970000000003</v>
      </c>
      <c r="U998" s="14">
        <f t="shared" ca="1" si="276"/>
        <v>-3.6939160443613436E-2</v>
      </c>
      <c r="V998" s="14">
        <f t="shared" ca="1" si="277"/>
        <v>-2.4771423544493868E-3</v>
      </c>
      <c r="W998" s="14">
        <f t="shared" ca="1" si="278"/>
        <v>-1.347826914874784E-2</v>
      </c>
      <c r="X998" s="14">
        <f t="shared" ca="1" si="279"/>
        <v>-5.8378260346527268E-3</v>
      </c>
      <c r="Y998" s="14">
        <f t="shared" ca="1" si="280"/>
        <v>7.2873525457117522E-3</v>
      </c>
      <c r="Z998" s="14">
        <f t="shared" ca="1" si="281"/>
        <v>2.3638658137139671E-2</v>
      </c>
      <c r="AA998" s="14">
        <f t="shared" ca="1" si="282"/>
        <v>-6.6216758921624702E-3</v>
      </c>
      <c r="AB998" s="14">
        <f t="shared" ca="1" si="283"/>
        <v>-1.8103918109939738E-2</v>
      </c>
      <c r="AC998" s="14">
        <f t="shared" ca="1" si="284"/>
        <v>6.4507801124836237E-3</v>
      </c>
      <c r="AD998" s="14">
        <f t="shared" ca="1" si="285"/>
        <v>7.064834112260319E-3</v>
      </c>
      <c r="AE998" s="14">
        <f t="shared" ca="1" si="286"/>
        <v>-7.0295891490662543E-3</v>
      </c>
      <c r="AF998" s="14">
        <f t="shared" ca="1" si="287"/>
        <v>4.2523097385302553E-3</v>
      </c>
      <c r="AG998" s="14">
        <f t="shared" ca="1" si="288"/>
        <v>5.4075805148818754E-3</v>
      </c>
      <c r="AH998" s="14">
        <f t="shared" ca="1" si="289"/>
        <v>3.6546227523547384E-4</v>
      </c>
      <c r="AI998" s="14">
        <f t="shared" ca="1" si="290"/>
        <v>6.3455586534476721E-3</v>
      </c>
      <c r="AJ998" s="14">
        <f t="shared" ca="1" si="291"/>
        <v>0.10394198424451211</v>
      </c>
      <c r="AK998" s="14">
        <f t="shared" ca="1" si="292"/>
        <v>-1.9097907715172419E-2</v>
      </c>
    </row>
    <row r="999" spans="1:37" x14ac:dyDescent="0.2">
      <c r="A999" s="13">
        <f ca="1">IF(OFFSET(STATIC!$A$6,MATCH($A$16, STATIC!$A$6:$A$2307,0)+ROW()-ROW($A$16),0)&gt;$A$12, OFFSET(STATIC!$A$6,MATCH($A$16, STATIC!$A$6:$A$2307,0)+ROW()-ROW($A$16),0), FALSE)</f>
        <v>42030</v>
      </c>
      <c r="B999" s="7">
        <f ca="1">OFFSET(STATIC!$B$6,MATCH('Data Manipulation'!$A999,STATIC!$A$6:$A$2307, 0)-1,3*(COLUMN()-COLUMN($B$16)))</f>
        <v>271.61</v>
      </c>
      <c r="C999" s="7">
        <f ca="1">OFFSET(STATIC!$B$6,MATCH('Data Manipulation'!$A999,STATIC!$A$6:$A$2307, 0)-1,3*(COLUMN()-COLUMN($B$16)))</f>
        <v>274.85000000000002</v>
      </c>
      <c r="D999" s="7">
        <f ca="1">OFFSET(STATIC!$B$6,MATCH('Data Manipulation'!$A999,STATIC!$A$6:$A$2307, 0)-1,3*(COLUMN()-COLUMN($B$16)))</f>
        <v>2057.09</v>
      </c>
      <c r="E999" s="7">
        <f ca="1">OFFSET(STATIC!$B$6,MATCH('Data Manipulation'!$A999,STATIC!$A$6:$A$2307, 0)-1,3*(COLUMN()-COLUMN($B$16)))*$J999</f>
        <v>3851.3078400000004</v>
      </c>
      <c r="F999" s="7">
        <f ca="1">OFFSET(STATIC!$B$6,MATCH('Data Manipulation'!$A999,STATIC!$A$6:$A$2307, 0)-1,3*(COLUMN()-COLUMN($B$16)))</f>
        <v>1281.1099999999999</v>
      </c>
      <c r="G999" s="7">
        <f ca="1">OFFSET(STATIC!$B$6,MATCH('Data Manipulation'!$A999,STATIC!$A$6:$A$2307, 0)-1,3*(COLUMN()-COLUMN($B$16)))</f>
        <v>45.15</v>
      </c>
      <c r="H999" s="7">
        <f ca="1">OFFSET(STATIC!$B$6,MATCH('Data Manipulation'!$A999,STATIC!$A$6:$A$2307, 0)-1,3*(COLUMN()-COLUMN($B$16)))</f>
        <v>32.728259999999999</v>
      </c>
      <c r="I999" s="7">
        <f ca="1">OFFSET(STATIC!$B$6,MATCH('Data Manipulation'!$A999,STATIC!$A$6:$A$2307, 0)-1,3*(COLUMN()-COLUMN($B$16)))</f>
        <v>176.69</v>
      </c>
      <c r="J999" s="7">
        <f ca="1">OFFSET(STATIC!$B$6,MATCH('Data Manipulation'!$A999,STATIC!$A$6:$A$2307, 0)-1,3*(COLUMN()-COLUMN($B$16)))</f>
        <v>1.1280000000000001</v>
      </c>
      <c r="K999" s="7">
        <f ca="1">OFFSET(STATIC!$B$6,MATCH('Data Manipulation'!$A999,STATIC!$A$6:$A$2307, 0)-1,3*(COLUMN()-COLUMN($B$16)))</f>
        <v>1.5091999999999999</v>
      </c>
      <c r="L999" s="7">
        <f ca="1">OFFSET(STATIC!$B$6,MATCH('Data Manipulation'!$A999,STATIC!$A$6:$A$2307, 0)-1,3*(COLUMN()-COLUMN($B$16)))</f>
        <v>1.1134999999999999</v>
      </c>
      <c r="M999" s="7">
        <f ca="1">OFFSET(STATIC!$B$6,MATCH('Data Manipulation'!$A999,STATIC!$A$6:$A$2307, 0)-1,3*(COLUMN()-COLUMN($B$16)))</f>
        <v>8.4480000000000006E-3</v>
      </c>
      <c r="N999" s="7">
        <f ca="1">OFFSET(STATIC!$B$6,MATCH('Data Manipulation'!$A999,STATIC!$A$6:$A$2307, 0)-1,3*(COLUMN()-COLUMN($B$16)))*$J999</f>
        <v>256.50731280000002</v>
      </c>
      <c r="O999" s="7">
        <f ca="1">OFFSET(STATIC!$B$6,MATCH('Data Manipulation'!$A999,STATIC!$A$6:$A$2307, 0)-1,3*(COLUMN()-COLUMN($B$16)))</f>
        <v>1942.39</v>
      </c>
      <c r="P999" s="7">
        <f ca="1">OFFSET(STATIC!$B$6,MATCH('Data Manipulation'!$A999,STATIC!$A$6:$A$2307, 0)-1,3*(COLUMN()-COLUMN($B$16)))*$J999</f>
        <v>271.2365112</v>
      </c>
      <c r="Q999" s="7">
        <f ca="1">OFFSET(STATIC!$B$6,MATCH('Data Manipulation'!$A999,STATIC!$A$6:$A$2307, 0)-1,3*(COLUMN()-COLUMN($B$16)))</f>
        <v>15.52</v>
      </c>
      <c r="R999" s="7">
        <f ca="1">OFFSET(STATIC!$B$6,MATCH('Data Manipulation'!$A999,STATIC!$A$6:$A$2307, 0)-1,3*(COLUMN()-COLUMN($B$16)))</f>
        <v>4771.7629999999999</v>
      </c>
      <c r="U999" s="14">
        <f t="shared" ca="1" si="276"/>
        <v>0.13626487952018318</v>
      </c>
      <c r="V999" s="14">
        <f t="shared" ca="1" si="277"/>
        <v>-6.0576567703947912E-3</v>
      </c>
      <c r="W999" s="14">
        <f t="shared" ca="1" si="278"/>
        <v>2.565158589374469E-3</v>
      </c>
      <c r="X999" s="14">
        <f t="shared" ca="1" si="279"/>
        <v>1.155554503224571E-2</v>
      </c>
      <c r="Y999" s="14">
        <f t="shared" ca="1" si="280"/>
        <v>-6.7370182618868551E-3</v>
      </c>
      <c r="Z999" s="14">
        <f t="shared" ca="1" si="281"/>
        <v>-9.6981143623556965E-3</v>
      </c>
      <c r="AA999" s="14">
        <f t="shared" ca="1" si="282"/>
        <v>-6.6470194620784811E-3</v>
      </c>
      <c r="AB999" s="14">
        <f t="shared" ca="1" si="283"/>
        <v>1.9141800922359776E-2</v>
      </c>
      <c r="AC999" s="14">
        <f t="shared" ca="1" si="284"/>
        <v>2.2187717112175033E-3</v>
      </c>
      <c r="AD999" s="14">
        <f t="shared" ca="1" si="285"/>
        <v>4.9153204243716653E-3</v>
      </c>
      <c r="AE999" s="14">
        <f t="shared" ca="1" si="286"/>
        <v>-2.2554676582883171E-2</v>
      </c>
      <c r="AF999" s="14">
        <f t="shared" ca="1" si="287"/>
        <v>-4.6058540236340508E-3</v>
      </c>
      <c r="AG999" s="14">
        <f t="shared" ca="1" si="288"/>
        <v>9.5220443098185047E-4</v>
      </c>
      <c r="AH999" s="14">
        <f t="shared" ca="1" si="289"/>
        <v>-6.1760484518360681E-4</v>
      </c>
      <c r="AI999" s="14">
        <f t="shared" ca="1" si="290"/>
        <v>2.0744741169317136E-3</v>
      </c>
      <c r="AJ999" s="14">
        <f t="shared" ca="1" si="291"/>
        <v>-7.0881121983623951E-2</v>
      </c>
      <c r="AK999" s="14">
        <f t="shared" ca="1" si="292"/>
        <v>2.9138575874274831E-3</v>
      </c>
    </row>
    <row r="1000" spans="1:37" x14ac:dyDescent="0.2">
      <c r="A1000" s="13">
        <f ca="1">IF(OFFSET(STATIC!$A$6,MATCH($A$16, STATIC!$A$6:$A$2307,0)+ROW()-ROW($A$16),0)&gt;$A$12, OFFSET(STATIC!$A$6,MATCH($A$16, STATIC!$A$6:$A$2307,0)+ROW()-ROW($A$16),0), FALSE)</f>
        <v>42027</v>
      </c>
      <c r="B1000" s="7">
        <f ca="1">OFFSET(STATIC!$B$6,MATCH('Data Manipulation'!$A1000,STATIC!$A$6:$A$2307, 0)-1,3*(COLUMN()-COLUMN($B$16)))</f>
        <v>237.01</v>
      </c>
      <c r="C1000" s="7">
        <f ca="1">OFFSET(STATIC!$B$6,MATCH('Data Manipulation'!$A1000,STATIC!$A$6:$A$2307, 0)-1,3*(COLUMN()-COLUMN($B$16)))</f>
        <v>276.52</v>
      </c>
      <c r="D1000" s="7">
        <f ca="1">OFFSET(STATIC!$B$6,MATCH('Data Manipulation'!$A1000,STATIC!$A$6:$A$2307, 0)-1,3*(COLUMN()-COLUMN($B$16)))</f>
        <v>2051.8200000000002</v>
      </c>
      <c r="E1000" s="7">
        <f ca="1">OFFSET(STATIC!$B$6,MATCH('Data Manipulation'!$A1000,STATIC!$A$6:$A$2307, 0)-1,3*(COLUMN()-COLUMN($B$16)))*$J1000</f>
        <v>3807.0600250000002</v>
      </c>
      <c r="F1000" s="7">
        <f ca="1">OFFSET(STATIC!$B$6,MATCH('Data Manipulation'!$A1000,STATIC!$A$6:$A$2307, 0)-1,3*(COLUMN()-COLUMN($B$16)))</f>
        <v>1289.77</v>
      </c>
      <c r="G1000" s="7">
        <f ca="1">OFFSET(STATIC!$B$6,MATCH('Data Manipulation'!$A1000,STATIC!$A$6:$A$2307, 0)-1,3*(COLUMN()-COLUMN($B$16)))</f>
        <v>45.59</v>
      </c>
      <c r="H1000" s="7">
        <f ca="1">OFFSET(STATIC!$B$6,MATCH('Data Manipulation'!$A1000,STATIC!$A$6:$A$2307, 0)-1,3*(COLUMN()-COLUMN($B$16)))</f>
        <v>32.946530000000003</v>
      </c>
      <c r="I1000" s="7">
        <f ca="1">OFFSET(STATIC!$B$6,MATCH('Data Manipulation'!$A1000,STATIC!$A$6:$A$2307, 0)-1,3*(COLUMN()-COLUMN($B$16)))</f>
        <v>173.34</v>
      </c>
      <c r="J1000" s="7">
        <f ca="1">OFFSET(STATIC!$B$6,MATCH('Data Manipulation'!$A1000,STATIC!$A$6:$A$2307, 0)-1,3*(COLUMN()-COLUMN($B$16)))</f>
        <v>1.1254999999999999</v>
      </c>
      <c r="K1000" s="7">
        <f ca="1">OFFSET(STATIC!$B$6,MATCH('Data Manipulation'!$A1000,STATIC!$A$6:$A$2307, 0)-1,3*(COLUMN()-COLUMN($B$16)))</f>
        <v>1.5018</v>
      </c>
      <c r="L1000" s="7">
        <f ca="1">OFFSET(STATIC!$B$6,MATCH('Data Manipulation'!$A1000,STATIC!$A$6:$A$2307, 0)-1,3*(COLUMN()-COLUMN($B$16)))</f>
        <v>1.1389</v>
      </c>
      <c r="M1000" s="7">
        <f ca="1">OFFSET(STATIC!$B$6,MATCH('Data Manipulation'!$A1000,STATIC!$A$6:$A$2307, 0)-1,3*(COLUMN()-COLUMN($B$16)))</f>
        <v>8.4869999999999998E-3</v>
      </c>
      <c r="N1000" s="7">
        <f ca="1">OFFSET(STATIC!$B$6,MATCH('Data Manipulation'!$A1000,STATIC!$A$6:$A$2307, 0)-1,3*(COLUMN()-COLUMN($B$16)))*$J1000</f>
        <v>256.26318164999998</v>
      </c>
      <c r="O1000" s="7">
        <f ca="1">OFFSET(STATIC!$B$6,MATCH('Data Manipulation'!$A1000,STATIC!$A$6:$A$2307, 0)-1,3*(COLUMN()-COLUMN($B$16)))</f>
        <v>1943.59</v>
      </c>
      <c r="P1000" s="7">
        <f ca="1">OFFSET(STATIC!$B$6,MATCH('Data Manipulation'!$A1000,STATIC!$A$6:$A$2307, 0)-1,3*(COLUMN()-COLUMN($B$16)))*$J1000</f>
        <v>270.67442130000001</v>
      </c>
      <c r="Q1000" s="7">
        <f ca="1">OFFSET(STATIC!$B$6,MATCH('Data Manipulation'!$A1000,STATIC!$A$6:$A$2307, 0)-1,3*(COLUMN()-COLUMN($B$16)))</f>
        <v>16.66</v>
      </c>
      <c r="R1000" s="7">
        <f ca="1">OFFSET(STATIC!$B$6,MATCH('Data Manipulation'!$A1000,STATIC!$A$6:$A$2307, 0)-1,3*(COLUMN()-COLUMN($B$16)))</f>
        <v>4757.8789999999999</v>
      </c>
      <c r="U1000" s="14">
        <f t="shared" ca="1" si="276"/>
        <v>2.1709849724412388E-2</v>
      </c>
      <c r="V1000" s="14">
        <f t="shared" ca="1" si="277"/>
        <v>4.9667475712964091E-3</v>
      </c>
      <c r="W1000" s="14">
        <f t="shared" ca="1" si="278"/>
        <v>-5.5067369293280901E-3</v>
      </c>
      <c r="X1000" s="14">
        <f t="shared" ca="1" si="279"/>
        <v>6.5586656221284113E-3</v>
      </c>
      <c r="Y1000" s="14">
        <f t="shared" ca="1" si="280"/>
        <v>-8.6846642987991451E-3</v>
      </c>
      <c r="Z1000" s="14">
        <f t="shared" ca="1" si="281"/>
        <v>-1.5669526267310503E-2</v>
      </c>
      <c r="AA1000" s="14">
        <f t="shared" ca="1" si="282"/>
        <v>-4.2787461074377962E-4</v>
      </c>
      <c r="AB1000" s="14">
        <f t="shared" ca="1" si="283"/>
        <v>-2.4391453124159124E-2</v>
      </c>
      <c r="AC1000" s="14">
        <f t="shared" ca="1" si="284"/>
        <v>-1.1308539984384141E-2</v>
      </c>
      <c r="AD1000" s="14">
        <f t="shared" ca="1" si="285"/>
        <v>-3.3287840259440339E-4</v>
      </c>
      <c r="AE1000" s="14">
        <f t="shared" ca="1" si="286"/>
        <v>-9.1771827933357381E-3</v>
      </c>
      <c r="AF1000" s="14">
        <f t="shared" ca="1" si="287"/>
        <v>2.7137058715963258E-3</v>
      </c>
      <c r="AG1000" s="14">
        <f t="shared" ca="1" si="288"/>
        <v>-4.2079278238156071E-3</v>
      </c>
      <c r="AH1000" s="14">
        <f t="shared" ca="1" si="289"/>
        <v>3.3292821780235016E-3</v>
      </c>
      <c r="AI1000" s="14">
        <f t="shared" ca="1" si="290"/>
        <v>-6.8652828758988572E-3</v>
      </c>
      <c r="AJ1000" s="14">
        <f t="shared" ca="1" si="291"/>
        <v>1.5729301908543908E-2</v>
      </c>
      <c r="AK1000" s="14">
        <f t="shared" ca="1" si="292"/>
        <v>1.5737872027040268E-3</v>
      </c>
    </row>
    <row r="1001" spans="1:37" x14ac:dyDescent="0.2">
      <c r="A1001" s="13">
        <f ca="1">IF(OFFSET(STATIC!$A$6,MATCH($A$16, STATIC!$A$6:$A$2307,0)+ROW()-ROW($A$16),0)&gt;$A$12, OFFSET(STATIC!$A$6,MATCH($A$16, STATIC!$A$6:$A$2307,0)+ROW()-ROW($A$16),0), FALSE)</f>
        <v>42026</v>
      </c>
      <c r="B1001" s="7">
        <f ca="1">OFFSET(STATIC!$B$6,MATCH('Data Manipulation'!$A1001,STATIC!$A$6:$A$2307, 0)-1,3*(COLUMN()-COLUMN($B$16)))</f>
        <v>231.92</v>
      </c>
      <c r="C1001" s="7">
        <f ca="1">OFFSET(STATIC!$B$6,MATCH('Data Manipulation'!$A1001,STATIC!$A$6:$A$2307, 0)-1,3*(COLUMN()-COLUMN($B$16)))</f>
        <v>275.14999999999998</v>
      </c>
      <c r="D1001" s="7">
        <f ca="1">OFFSET(STATIC!$B$6,MATCH('Data Manipulation'!$A1001,STATIC!$A$6:$A$2307, 0)-1,3*(COLUMN()-COLUMN($B$16)))</f>
        <v>2063.15</v>
      </c>
      <c r="E1001" s="7">
        <f ca="1">OFFSET(STATIC!$B$6,MATCH('Data Manipulation'!$A1001,STATIC!$A$6:$A$2307, 0)-1,3*(COLUMN()-COLUMN($B$16)))*$J1001</f>
        <v>3782.1724950000003</v>
      </c>
      <c r="F1001" s="7">
        <f ca="1">OFFSET(STATIC!$B$6,MATCH('Data Manipulation'!$A1001,STATIC!$A$6:$A$2307, 0)-1,3*(COLUMN()-COLUMN($B$16)))</f>
        <v>1301.02</v>
      </c>
      <c r="G1001" s="7">
        <f ca="1">OFFSET(STATIC!$B$6,MATCH('Data Manipulation'!$A1001,STATIC!$A$6:$A$2307, 0)-1,3*(COLUMN()-COLUMN($B$16)))</f>
        <v>46.31</v>
      </c>
      <c r="H1001" s="7">
        <f ca="1">OFFSET(STATIC!$B$6,MATCH('Data Manipulation'!$A1001,STATIC!$A$6:$A$2307, 0)-1,3*(COLUMN()-COLUMN($B$16)))</f>
        <v>32.960630000000002</v>
      </c>
      <c r="I1001" s="7">
        <f ca="1">OFFSET(STATIC!$B$6,MATCH('Data Manipulation'!$A1001,STATIC!$A$6:$A$2307, 0)-1,3*(COLUMN()-COLUMN($B$16)))</f>
        <v>177.62</v>
      </c>
      <c r="J1001" s="7">
        <f ca="1">OFFSET(STATIC!$B$6,MATCH('Data Manipulation'!$A1001,STATIC!$A$6:$A$2307, 0)-1,3*(COLUMN()-COLUMN($B$16)))</f>
        <v>1.1383000000000001</v>
      </c>
      <c r="K1001" s="7">
        <f ca="1">OFFSET(STATIC!$B$6,MATCH('Data Manipulation'!$A1001,STATIC!$A$6:$A$2307, 0)-1,3*(COLUMN()-COLUMN($B$16)))</f>
        <v>1.5023</v>
      </c>
      <c r="L1001" s="7">
        <f ca="1">OFFSET(STATIC!$B$6,MATCH('Data Manipulation'!$A1001,STATIC!$A$6:$A$2307, 0)-1,3*(COLUMN()-COLUMN($B$16)))</f>
        <v>1.1494</v>
      </c>
      <c r="M1001" s="7">
        <f ca="1">OFFSET(STATIC!$B$6,MATCH('Data Manipulation'!$A1001,STATIC!$A$6:$A$2307, 0)-1,3*(COLUMN()-COLUMN($B$16)))</f>
        <v>8.4639999999999993E-3</v>
      </c>
      <c r="N1001" s="7">
        <f ca="1">OFFSET(STATIC!$B$6,MATCH('Data Manipulation'!$A1001,STATIC!$A$6:$A$2307, 0)-1,3*(COLUMN()-COLUMN($B$16)))*$J1001</f>
        <v>257.34379059000003</v>
      </c>
      <c r="O1001" s="7">
        <f ca="1">OFFSET(STATIC!$B$6,MATCH('Data Manipulation'!$A1001,STATIC!$A$6:$A$2307, 0)-1,3*(COLUMN()-COLUMN($B$16)))</f>
        <v>1937.13</v>
      </c>
      <c r="P1001" s="7">
        <f ca="1">OFFSET(STATIC!$B$6,MATCH('Data Manipulation'!$A1001,STATIC!$A$6:$A$2307, 0)-1,3*(COLUMN()-COLUMN($B$16)))*$J1001</f>
        <v>272.53907112000002</v>
      </c>
      <c r="Q1001" s="7">
        <f ca="1">OFFSET(STATIC!$B$6,MATCH('Data Manipulation'!$A1001,STATIC!$A$6:$A$2307, 0)-1,3*(COLUMN()-COLUMN($B$16)))</f>
        <v>16.399999999999999</v>
      </c>
      <c r="R1001" s="7">
        <f ca="1">OFFSET(STATIC!$B$6,MATCH('Data Manipulation'!$A1001,STATIC!$A$6:$A$2307, 0)-1,3*(COLUMN()-COLUMN($B$16)))</f>
        <v>4750.3969999999999</v>
      </c>
      <c r="U1001" s="14">
        <f t="shared" ca="1" si="276"/>
        <v>2.9847736700713536E-2</v>
      </c>
      <c r="V1001" s="14">
        <f t="shared" ca="1" si="277"/>
        <v>9.2375193630707137E-3</v>
      </c>
      <c r="W1001" s="14">
        <f t="shared" ca="1" si="278"/>
        <v>1.5154358001382194E-2</v>
      </c>
      <c r="X1001" s="14">
        <f t="shared" ca="1" si="279"/>
        <v>-6.7134100900618577E-4</v>
      </c>
      <c r="Y1001" s="14">
        <f t="shared" ca="1" si="280"/>
        <v>6.5470342395680782E-3</v>
      </c>
      <c r="Z1001" s="14">
        <f t="shared" ca="1" si="281"/>
        <v>-3.1249221405002883E-2</v>
      </c>
      <c r="AA1001" s="14">
        <f t="shared" ca="1" si="282"/>
        <v>-8.4780564697427702E-3</v>
      </c>
      <c r="AB1001" s="14">
        <f t="shared" ca="1" si="283"/>
        <v>-1.1308411389179117E-2</v>
      </c>
      <c r="AC1001" s="14">
        <f t="shared" ca="1" si="284"/>
        <v>-1.6726585629218031E-2</v>
      </c>
      <c r="AD1001" s="14">
        <f t="shared" ca="1" si="285"/>
        <v>-5.7082326774172106E-3</v>
      </c>
      <c r="AE1001" s="14">
        <f t="shared" ca="1" si="286"/>
        <v>-6.7632270283388999E-3</v>
      </c>
      <c r="AF1001" s="14">
        <f t="shared" ca="1" si="287"/>
        <v>-1.0627621003835E-3</v>
      </c>
      <c r="AG1001" s="14">
        <f t="shared" ca="1" si="288"/>
        <v>-1.0989995420192153E-2</v>
      </c>
      <c r="AH1001" s="14">
        <f t="shared" ca="1" si="289"/>
        <v>-8.6172872231529045E-4</v>
      </c>
      <c r="AI1001" s="14">
        <f t="shared" ca="1" si="290"/>
        <v>-1.2323489279026524E-2</v>
      </c>
      <c r="AJ1001" s="14">
        <f t="shared" ca="1" si="291"/>
        <v>-0.13923157906386718</v>
      </c>
      <c r="AK1001" s="14">
        <f t="shared" ca="1" si="292"/>
        <v>1.7621522759899869E-2</v>
      </c>
    </row>
    <row r="1002" spans="1:37" x14ac:dyDescent="0.2">
      <c r="A1002" s="13">
        <f ca="1">IF(OFFSET(STATIC!$A$6,MATCH($A$16, STATIC!$A$6:$A$2307,0)+ROW()-ROW($A$16),0)&gt;$A$12, OFFSET(STATIC!$A$6,MATCH($A$16, STATIC!$A$6:$A$2307,0)+ROW()-ROW($A$16),0), FALSE)</f>
        <v>42025</v>
      </c>
      <c r="B1002" s="7">
        <f ca="1">OFFSET(STATIC!$B$6,MATCH('Data Manipulation'!$A1002,STATIC!$A$6:$A$2307, 0)-1,3*(COLUMN()-COLUMN($B$16)))</f>
        <v>225.1</v>
      </c>
      <c r="C1002" s="7">
        <f ca="1">OFFSET(STATIC!$B$6,MATCH('Data Manipulation'!$A1002,STATIC!$A$6:$A$2307, 0)-1,3*(COLUMN()-COLUMN($B$16)))</f>
        <v>272.62</v>
      </c>
      <c r="D1002" s="7">
        <f ca="1">OFFSET(STATIC!$B$6,MATCH('Data Manipulation'!$A1002,STATIC!$A$6:$A$2307, 0)-1,3*(COLUMN()-COLUMN($B$16)))</f>
        <v>2032.12</v>
      </c>
      <c r="E1002" s="7">
        <f ca="1">OFFSET(STATIC!$B$6,MATCH('Data Manipulation'!$A1002,STATIC!$A$6:$A$2307, 0)-1,3*(COLUMN()-COLUMN($B$16)))*$J1002</f>
        <v>3784.7124749999998</v>
      </c>
      <c r="F1002" s="7">
        <f ca="1">OFFSET(STATIC!$B$6,MATCH('Data Manipulation'!$A1002,STATIC!$A$6:$A$2307, 0)-1,3*(COLUMN()-COLUMN($B$16)))</f>
        <v>1292.53</v>
      </c>
      <c r="G1002" s="7">
        <f ca="1">OFFSET(STATIC!$B$6,MATCH('Data Manipulation'!$A1002,STATIC!$A$6:$A$2307, 0)-1,3*(COLUMN()-COLUMN($B$16)))</f>
        <v>47.78</v>
      </c>
      <c r="H1002" s="7">
        <f ca="1">OFFSET(STATIC!$B$6,MATCH('Data Manipulation'!$A1002,STATIC!$A$6:$A$2307, 0)-1,3*(COLUMN()-COLUMN($B$16)))</f>
        <v>33.241259999999997</v>
      </c>
      <c r="I1002" s="7">
        <f ca="1">OFFSET(STATIC!$B$6,MATCH('Data Manipulation'!$A1002,STATIC!$A$6:$A$2307, 0)-1,3*(COLUMN()-COLUMN($B$16)))</f>
        <v>179.64</v>
      </c>
      <c r="J1002" s="7">
        <f ca="1">OFFSET(STATIC!$B$6,MATCH('Data Manipulation'!$A1002,STATIC!$A$6:$A$2307, 0)-1,3*(COLUMN()-COLUMN($B$16)))</f>
        <v>1.1575</v>
      </c>
      <c r="K1002" s="7">
        <f ca="1">OFFSET(STATIC!$B$6,MATCH('Data Manipulation'!$A1002,STATIC!$A$6:$A$2307, 0)-1,3*(COLUMN()-COLUMN($B$16)))</f>
        <v>1.5108999999999999</v>
      </c>
      <c r="L1002" s="7">
        <f ca="1">OFFSET(STATIC!$B$6,MATCH('Data Manipulation'!$A1002,STATIC!$A$6:$A$2307, 0)-1,3*(COLUMN()-COLUMN($B$16)))</f>
        <v>1.1572</v>
      </c>
      <c r="M1002" s="7">
        <f ca="1">OFFSET(STATIC!$B$6,MATCH('Data Manipulation'!$A1002,STATIC!$A$6:$A$2307, 0)-1,3*(COLUMN()-COLUMN($B$16)))</f>
        <v>8.4729999999999996E-3</v>
      </c>
      <c r="N1002" s="7">
        <f ca="1">OFFSET(STATIC!$B$6,MATCH('Data Manipulation'!$A1002,STATIC!$A$6:$A$2307, 0)-1,3*(COLUMN()-COLUMN($B$16)))*$J1002</f>
        <v>260.18759575000001</v>
      </c>
      <c r="O1002" s="7">
        <f ca="1">OFFSET(STATIC!$B$6,MATCH('Data Manipulation'!$A1002,STATIC!$A$6:$A$2307, 0)-1,3*(COLUMN()-COLUMN($B$16)))</f>
        <v>1938.8</v>
      </c>
      <c r="P1002" s="7">
        <f ca="1">OFFSET(STATIC!$B$6,MATCH('Data Manipulation'!$A1002,STATIC!$A$6:$A$2307, 0)-1,3*(COLUMN()-COLUMN($B$16)))*$J1002</f>
        <v>275.91848375000001</v>
      </c>
      <c r="Q1002" s="7">
        <f ca="1">OFFSET(STATIC!$B$6,MATCH('Data Manipulation'!$A1002,STATIC!$A$6:$A$2307, 0)-1,3*(COLUMN()-COLUMN($B$16)))</f>
        <v>18.850000000000001</v>
      </c>
      <c r="R1002" s="7">
        <f ca="1">OFFSET(STATIC!$B$6,MATCH('Data Manipulation'!$A1002,STATIC!$A$6:$A$2307, 0)-1,3*(COLUMN()-COLUMN($B$16)))</f>
        <v>4667.4210000000003</v>
      </c>
      <c r="U1002" s="14">
        <f t="shared" ca="1" si="276"/>
        <v>6.3833897534318146E-2</v>
      </c>
      <c r="V1002" s="14">
        <f t="shared" ca="1" si="277"/>
        <v>2.5974521111764421E-2</v>
      </c>
      <c r="W1002" s="14">
        <f t="shared" ca="1" si="278"/>
        <v>4.7204915668688828E-3</v>
      </c>
      <c r="X1002" s="14">
        <f t="shared" ca="1" si="279"/>
        <v>9.9520543250733191E-3</v>
      </c>
      <c r="Y1002" s="14">
        <f t="shared" ca="1" si="280"/>
        <v>-1.144386061317276E-3</v>
      </c>
      <c r="Z1002" s="14">
        <f t="shared" ca="1" si="281"/>
        <v>2.9523223134011286E-2</v>
      </c>
      <c r="AA1002" s="14">
        <f t="shared" ca="1" si="282"/>
        <v>-2.6105098225912525E-3</v>
      </c>
      <c r="AB1002" s="14">
        <f t="shared" ca="1" si="283"/>
        <v>1.4635638482350121E-2</v>
      </c>
      <c r="AC1002" s="14">
        <f t="shared" ca="1" si="284"/>
        <v>2.3353381716090115E-3</v>
      </c>
      <c r="AD1002" s="14">
        <f t="shared" ca="1" si="285"/>
        <v>-2.8419436860187023E-3</v>
      </c>
      <c r="AE1002" s="14">
        <f t="shared" ca="1" si="286"/>
        <v>1.2784450333620179E-2</v>
      </c>
      <c r="AF1002" s="14">
        <f t="shared" ca="1" si="287"/>
        <v>5.5624736595023721E-3</v>
      </c>
      <c r="AG1002" s="14">
        <f t="shared" ca="1" si="288"/>
        <v>5.4810862765043049E-4</v>
      </c>
      <c r="AH1002" s="14">
        <f t="shared" ca="1" si="289"/>
        <v>-1.7469773754481888E-3</v>
      </c>
      <c r="AI1002" s="14">
        <f t="shared" ca="1" si="290"/>
        <v>-6.89059851709068E-5</v>
      </c>
      <c r="AJ1002" s="14">
        <f t="shared" ca="1" si="291"/>
        <v>-5.3704178971860986E-2</v>
      </c>
      <c r="AK1002" s="14">
        <f t="shared" ca="1" si="292"/>
        <v>2.697843266474341E-3</v>
      </c>
    </row>
    <row r="1003" spans="1:37" x14ac:dyDescent="0.2">
      <c r="A1003" s="13">
        <f ca="1">IF(OFFSET(STATIC!$A$6,MATCH($A$16, STATIC!$A$6:$A$2307,0)+ROW()-ROW($A$16),0)&gt;$A$12, OFFSET(STATIC!$A$6,MATCH($A$16, STATIC!$A$6:$A$2307,0)+ROW()-ROW($A$16),0), FALSE)</f>
        <v>42024</v>
      </c>
      <c r="B1003" s="7">
        <f ca="1">OFFSET(STATIC!$B$6,MATCH('Data Manipulation'!$A1003,STATIC!$A$6:$A$2307, 0)-1,3*(COLUMN()-COLUMN($B$16)))</f>
        <v>211.18</v>
      </c>
      <c r="C1003" s="7">
        <f ca="1">OFFSET(STATIC!$B$6,MATCH('Data Manipulation'!$A1003,STATIC!$A$6:$A$2307, 0)-1,3*(COLUMN()-COLUMN($B$16)))</f>
        <v>265.63</v>
      </c>
      <c r="D1003" s="7">
        <f ca="1">OFFSET(STATIC!$B$6,MATCH('Data Manipulation'!$A1003,STATIC!$A$6:$A$2307, 0)-1,3*(COLUMN()-COLUMN($B$16)))</f>
        <v>2022.55</v>
      </c>
      <c r="E1003" s="7">
        <f ca="1">OFFSET(STATIC!$B$6,MATCH('Data Manipulation'!$A1003,STATIC!$A$6:$A$2307, 0)-1,3*(COLUMN()-COLUMN($B$16)))*$J1003</f>
        <v>3747.2336160000004</v>
      </c>
      <c r="F1003" s="7">
        <f ca="1">OFFSET(STATIC!$B$6,MATCH('Data Manipulation'!$A1003,STATIC!$A$6:$A$2307, 0)-1,3*(COLUMN()-COLUMN($B$16)))</f>
        <v>1294.01</v>
      </c>
      <c r="G1003" s="7">
        <f ca="1">OFFSET(STATIC!$B$6,MATCH('Data Manipulation'!$A1003,STATIC!$A$6:$A$2307, 0)-1,3*(COLUMN()-COLUMN($B$16)))</f>
        <v>46.39</v>
      </c>
      <c r="H1003" s="7">
        <f ca="1">OFFSET(STATIC!$B$6,MATCH('Data Manipulation'!$A1003,STATIC!$A$6:$A$2307, 0)-1,3*(COLUMN()-COLUMN($B$16)))</f>
        <v>33.328150000000001</v>
      </c>
      <c r="I1003" s="7">
        <f ca="1">OFFSET(STATIC!$B$6,MATCH('Data Manipulation'!$A1003,STATIC!$A$6:$A$2307, 0)-1,3*(COLUMN()-COLUMN($B$16)))</f>
        <v>177.03</v>
      </c>
      <c r="J1003" s="7">
        <f ca="1">OFFSET(STATIC!$B$6,MATCH('Data Manipulation'!$A1003,STATIC!$A$6:$A$2307, 0)-1,3*(COLUMN()-COLUMN($B$16)))</f>
        <v>1.1548</v>
      </c>
      <c r="K1003" s="7">
        <f ca="1">OFFSET(STATIC!$B$6,MATCH('Data Manipulation'!$A1003,STATIC!$A$6:$A$2307, 0)-1,3*(COLUMN()-COLUMN($B$16)))</f>
        <v>1.5152000000000001</v>
      </c>
      <c r="L1003" s="7">
        <f ca="1">OFFSET(STATIC!$B$6,MATCH('Data Manipulation'!$A1003,STATIC!$A$6:$A$2307, 0)-1,3*(COLUMN()-COLUMN($B$16)))</f>
        <v>1.1425000000000001</v>
      </c>
      <c r="M1003" s="7">
        <f ca="1">OFFSET(STATIC!$B$6,MATCH('Data Manipulation'!$A1003,STATIC!$A$6:$A$2307, 0)-1,3*(COLUMN()-COLUMN($B$16)))</f>
        <v>8.4259999999999995E-3</v>
      </c>
      <c r="N1003" s="7">
        <f ca="1">OFFSET(STATIC!$B$6,MATCH('Data Manipulation'!$A1003,STATIC!$A$6:$A$2307, 0)-1,3*(COLUMN()-COLUMN($B$16)))*$J1003</f>
        <v>260.04502376000005</v>
      </c>
      <c r="O1003" s="7">
        <f ca="1">OFFSET(STATIC!$B$6,MATCH('Data Manipulation'!$A1003,STATIC!$A$6:$A$2307, 0)-1,3*(COLUMN()-COLUMN($B$16)))</f>
        <v>1942.19</v>
      </c>
      <c r="P1003" s="7">
        <f ca="1">OFFSET(STATIC!$B$6,MATCH('Data Manipulation'!$A1003,STATIC!$A$6:$A$2307, 0)-1,3*(COLUMN()-COLUMN($B$16)))*$J1003</f>
        <v>275.93749683999999</v>
      </c>
      <c r="Q1003" s="7">
        <f ca="1">OFFSET(STATIC!$B$6,MATCH('Data Manipulation'!$A1003,STATIC!$A$6:$A$2307, 0)-1,3*(COLUMN()-COLUMN($B$16)))</f>
        <v>19.89</v>
      </c>
      <c r="R1003" s="7">
        <f ca="1">OFFSET(STATIC!$B$6,MATCH('Data Manipulation'!$A1003,STATIC!$A$6:$A$2307, 0)-1,3*(COLUMN()-COLUMN($B$16)))</f>
        <v>4654.8459999999995</v>
      </c>
      <c r="U1003" s="14">
        <f t="shared" ca="1" si="276"/>
        <v>-2.3539307226091051E-2</v>
      </c>
      <c r="V1003" s="14">
        <f t="shared" ca="1" si="277"/>
        <v>1.1053600828689947E-2</v>
      </c>
      <c r="W1003" s="14">
        <f t="shared" ca="1" si="278"/>
        <v>1.5487500528907781E-3</v>
      </c>
      <c r="X1003" s="14">
        <f t="shared" ca="1" si="279"/>
        <v>2.1614753759656548E-3</v>
      </c>
      <c r="Y1003" s="14">
        <f t="shared" ca="1" si="280"/>
        <v>1.3232346973716461E-2</v>
      </c>
      <c r="Z1003" s="14">
        <f t="shared" ca="1" si="281"/>
        <v>-4.8389751430957147E-2</v>
      </c>
      <c r="AA1003" s="14">
        <f t="shared" ca="1" si="282"/>
        <v>3.1322868009549011E-3</v>
      </c>
      <c r="AB1003" s="14">
        <f t="shared" ca="1" si="283"/>
        <v>3.3898305409352106E-4</v>
      </c>
      <c r="AC1003" s="14">
        <f t="shared" ca="1" si="284"/>
        <v>-5.2683975552100318E-3</v>
      </c>
      <c r="AD1003" s="14">
        <f t="shared" ca="1" si="285"/>
        <v>1.1225939700403866E-3</v>
      </c>
      <c r="AE1003" s="14">
        <f t="shared" ca="1" si="286"/>
        <v>3.2437673644772889E-3</v>
      </c>
      <c r="AF1003" s="14">
        <f t="shared" ca="1" si="287"/>
        <v>-9.9197790284581023E-3</v>
      </c>
      <c r="AG1003" s="14">
        <f t="shared" ca="1" si="288"/>
        <v>-3.8752463445341492E-3</v>
      </c>
      <c r="AH1003" s="14">
        <f t="shared" ca="1" si="289"/>
        <v>7.2109568458463263E-4</v>
      </c>
      <c r="AI1003" s="14">
        <f t="shared" ca="1" si="290"/>
        <v>-5.899715593739494E-3</v>
      </c>
      <c r="AJ1003" s="14">
        <f t="shared" ca="1" si="291"/>
        <v>-5.1921553502265821E-2</v>
      </c>
      <c r="AK1003" s="14">
        <f t="shared" ca="1" si="292"/>
        <v>4.4055391233039712E-3</v>
      </c>
    </row>
    <row r="1004" spans="1:37" x14ac:dyDescent="0.2">
      <c r="A1004" s="13">
        <f ca="1">IF(OFFSET(STATIC!$A$6,MATCH($A$16, STATIC!$A$6:$A$2307,0)+ROW()-ROW($A$16),0)&gt;$A$12, OFFSET(STATIC!$A$6,MATCH($A$16, STATIC!$A$6:$A$2307,0)+ROW()-ROW($A$16),0), FALSE)</f>
        <v>42023</v>
      </c>
      <c r="B1004" s="7">
        <f ca="1">OFFSET(STATIC!$B$6,MATCH('Data Manipulation'!$A1004,STATIC!$A$6:$A$2307, 0)-1,3*(COLUMN()-COLUMN($B$16)))</f>
        <v>216.21</v>
      </c>
      <c r="C1004" s="7">
        <f ca="1">OFFSET(STATIC!$B$6,MATCH('Data Manipulation'!$A1004,STATIC!$A$6:$A$2307, 0)-1,3*(COLUMN()-COLUMN($B$16)))</f>
        <v>262.70999999999998</v>
      </c>
      <c r="D1004" s="7">
        <f ca="1">OFFSET(STATIC!$B$6,MATCH('Data Manipulation'!$A1004,STATIC!$A$6:$A$2307, 0)-1,3*(COLUMN()-COLUMN($B$16)))</f>
        <v>2019.42</v>
      </c>
      <c r="E1004" s="7">
        <f ca="1">OFFSET(STATIC!$B$6,MATCH('Data Manipulation'!$A1004,STATIC!$A$6:$A$2307, 0)-1,3*(COLUMN()-COLUMN($B$16)))*$J1004</f>
        <v>3739.1428100000003</v>
      </c>
      <c r="F1004" s="7">
        <f ca="1">OFFSET(STATIC!$B$6,MATCH('Data Manipulation'!$A1004,STATIC!$A$6:$A$2307, 0)-1,3*(COLUMN()-COLUMN($B$16)))</f>
        <v>1277</v>
      </c>
      <c r="G1004" s="7">
        <f ca="1">OFFSET(STATIC!$B$6,MATCH('Data Manipulation'!$A1004,STATIC!$A$6:$A$2307, 0)-1,3*(COLUMN()-COLUMN($B$16)))</f>
        <v>48.69</v>
      </c>
      <c r="H1004" s="7">
        <f ca="1">OFFSET(STATIC!$B$6,MATCH('Data Manipulation'!$A1004,STATIC!$A$6:$A$2307, 0)-1,3*(COLUMN()-COLUMN($B$16)))</f>
        <v>33.22392</v>
      </c>
      <c r="I1004" s="7">
        <f ca="1">OFFSET(STATIC!$B$6,MATCH('Data Manipulation'!$A1004,STATIC!$A$6:$A$2307, 0)-1,3*(COLUMN()-COLUMN($B$16)))</f>
        <v>176.97</v>
      </c>
      <c r="J1004" s="7">
        <f ca="1">OFFSET(STATIC!$B$6,MATCH('Data Manipulation'!$A1004,STATIC!$A$6:$A$2307, 0)-1,3*(COLUMN()-COLUMN($B$16)))</f>
        <v>1.1609</v>
      </c>
      <c r="K1004" s="7">
        <f ca="1">OFFSET(STATIC!$B$6,MATCH('Data Manipulation'!$A1004,STATIC!$A$6:$A$2307, 0)-1,3*(COLUMN()-COLUMN($B$16)))</f>
        <v>1.5135000000000001</v>
      </c>
      <c r="L1004" s="7">
        <f ca="1">OFFSET(STATIC!$B$6,MATCH('Data Manipulation'!$A1004,STATIC!$A$6:$A$2307, 0)-1,3*(COLUMN()-COLUMN($B$16)))</f>
        <v>1.1388</v>
      </c>
      <c r="M1004" s="7">
        <f ca="1">OFFSET(STATIC!$B$6,MATCH('Data Manipulation'!$A1004,STATIC!$A$6:$A$2307, 0)-1,3*(COLUMN()-COLUMN($B$16)))</f>
        <v>8.5100000000000002E-3</v>
      </c>
      <c r="N1004" s="7">
        <f ca="1">OFFSET(STATIC!$B$6,MATCH('Data Manipulation'!$A1004,STATIC!$A$6:$A$2307, 0)-1,3*(COLUMN()-COLUMN($B$16)))*$J1004</f>
        <v>261.05471743000004</v>
      </c>
      <c r="O1004" s="7">
        <f ca="1">OFFSET(STATIC!$B$6,MATCH('Data Manipulation'!$A1004,STATIC!$A$6:$A$2307, 0)-1,3*(COLUMN()-COLUMN($B$16)))</f>
        <v>1940.79</v>
      </c>
      <c r="P1004" s="7">
        <f ca="1">OFFSET(STATIC!$B$6,MATCH('Data Manipulation'!$A1004,STATIC!$A$6:$A$2307, 0)-1,3*(COLUMN()-COLUMN($B$16)))*$J1004</f>
        <v>277.57026128000001</v>
      </c>
      <c r="Q1004" s="7">
        <f ca="1">OFFSET(STATIC!$B$6,MATCH('Data Manipulation'!$A1004,STATIC!$A$6:$A$2307, 0)-1,3*(COLUMN()-COLUMN($B$16)))</f>
        <v>20.95</v>
      </c>
      <c r="R1004" s="7">
        <f ca="1">OFFSET(STATIC!$B$6,MATCH('Data Manipulation'!$A1004,STATIC!$A$6:$A$2307, 0)-1,3*(COLUMN()-COLUMN($B$16)))</f>
        <v>4634.384</v>
      </c>
      <c r="U1004" s="14">
        <f t="shared" ca="1" si="276"/>
        <v>3.7078797048156725E-2</v>
      </c>
      <c r="V1004" s="14">
        <f t="shared" ca="1" si="277"/>
        <v>-2.1017722823956898E-2</v>
      </c>
      <c r="W1004" s="14">
        <f t="shared" ca="1" si="278"/>
        <v>0</v>
      </c>
      <c r="X1004" s="14">
        <f t="shared" ca="1" si="279"/>
        <v>1.1078656243446845E-2</v>
      </c>
      <c r="Y1004" s="14">
        <f t="shared" ca="1" si="280"/>
        <v>2.5061871626428202E-4</v>
      </c>
      <c r="Z1004" s="14">
        <f t="shared" ca="1" si="281"/>
        <v>0</v>
      </c>
      <c r="AA1004" s="14">
        <f t="shared" ca="1" si="282"/>
        <v>0</v>
      </c>
      <c r="AB1004" s="14">
        <f t="shared" ca="1" si="283"/>
        <v>0</v>
      </c>
      <c r="AC1004" s="14">
        <f t="shared" ca="1" si="284"/>
        <v>5.2683975552099945E-3</v>
      </c>
      <c r="AD1004" s="14">
        <f t="shared" ca="1" si="285"/>
        <v>-8.5856756586647355E-4</v>
      </c>
      <c r="AE1004" s="14">
        <f t="shared" ca="1" si="286"/>
        <v>-2.068379986336771E-2</v>
      </c>
      <c r="AF1004" s="14">
        <f t="shared" ca="1" si="287"/>
        <v>3.5258859153536895E-4</v>
      </c>
      <c r="AG1004" s="14">
        <f t="shared" ca="1" si="288"/>
        <v>3.9436365327893078E-3</v>
      </c>
      <c r="AH1004" s="14">
        <f t="shared" ca="1" si="289"/>
        <v>0</v>
      </c>
      <c r="AI1004" s="14">
        <f t="shared" ca="1" si="290"/>
        <v>6.3216531724935437E-3</v>
      </c>
      <c r="AJ1004" s="14">
        <f t="shared" ca="1" si="291"/>
        <v>0</v>
      </c>
      <c r="AK1004" s="14">
        <f t="shared" ca="1" si="292"/>
        <v>0</v>
      </c>
    </row>
    <row r="1005" spans="1:37" x14ac:dyDescent="0.2">
      <c r="A1005" s="13">
        <f ca="1">IF(OFFSET(STATIC!$A$6,MATCH($A$16, STATIC!$A$6:$A$2307,0)+ROW()-ROW($A$16),0)&gt;$A$12, OFFSET(STATIC!$A$6,MATCH($A$16, STATIC!$A$6:$A$2307,0)+ROW()-ROW($A$16),0), FALSE)</f>
        <v>42020</v>
      </c>
      <c r="B1005" s="7">
        <f ca="1">OFFSET(STATIC!$B$6,MATCH('Data Manipulation'!$A1005,STATIC!$A$6:$A$2307, 0)-1,3*(COLUMN()-COLUMN($B$16)))</f>
        <v>208.34</v>
      </c>
      <c r="C1005" s="7">
        <f ca="1">OFFSET(STATIC!$B$6,MATCH('Data Manipulation'!$A1005,STATIC!$A$6:$A$2307, 0)-1,3*(COLUMN()-COLUMN($B$16)))</f>
        <v>268.29000000000002</v>
      </c>
      <c r="D1005" s="7">
        <f ca="1">OFFSET(STATIC!$B$6,MATCH('Data Manipulation'!$A1005,STATIC!$A$6:$A$2307, 0)-1,3*(COLUMN()-COLUMN($B$16)))</f>
        <v>2019.42</v>
      </c>
      <c r="E1005" s="7">
        <f ca="1">OFFSET(STATIC!$B$6,MATCH('Data Manipulation'!$A1005,STATIC!$A$6:$A$2307, 0)-1,3*(COLUMN()-COLUMN($B$16)))*$J1005</f>
        <v>3697.9467519999998</v>
      </c>
      <c r="F1005" s="7">
        <f ca="1">OFFSET(STATIC!$B$6,MATCH('Data Manipulation'!$A1005,STATIC!$A$6:$A$2307, 0)-1,3*(COLUMN()-COLUMN($B$16)))</f>
        <v>1276.68</v>
      </c>
      <c r="G1005" s="7">
        <f ca="1">OFFSET(STATIC!$B$6,MATCH('Data Manipulation'!$A1005,STATIC!$A$6:$A$2307, 0)-1,3*(COLUMN()-COLUMN($B$16)))</f>
        <v>48.69</v>
      </c>
      <c r="H1005" s="7">
        <f ca="1">OFFSET(STATIC!$B$6,MATCH('Data Manipulation'!$A1005,STATIC!$A$6:$A$2307, 0)-1,3*(COLUMN()-COLUMN($B$16)))</f>
        <v>33.22392</v>
      </c>
      <c r="I1005" s="7">
        <f ca="1">OFFSET(STATIC!$B$6,MATCH('Data Manipulation'!$A1005,STATIC!$A$6:$A$2307, 0)-1,3*(COLUMN()-COLUMN($B$16)))</f>
        <v>176.97</v>
      </c>
      <c r="J1005" s="7">
        <f ca="1">OFFSET(STATIC!$B$6,MATCH('Data Manipulation'!$A1005,STATIC!$A$6:$A$2307, 0)-1,3*(COLUMN()-COLUMN($B$16)))</f>
        <v>1.1548</v>
      </c>
      <c r="K1005" s="7">
        <f ca="1">OFFSET(STATIC!$B$6,MATCH('Data Manipulation'!$A1005,STATIC!$A$6:$A$2307, 0)-1,3*(COLUMN()-COLUMN($B$16)))</f>
        <v>1.5148000000000001</v>
      </c>
      <c r="L1005" s="7">
        <f ca="1">OFFSET(STATIC!$B$6,MATCH('Data Manipulation'!$A1005,STATIC!$A$6:$A$2307, 0)-1,3*(COLUMN()-COLUMN($B$16)))</f>
        <v>1.1626000000000001</v>
      </c>
      <c r="M1005" s="7">
        <f ca="1">OFFSET(STATIC!$B$6,MATCH('Data Manipulation'!$A1005,STATIC!$A$6:$A$2307, 0)-1,3*(COLUMN()-COLUMN($B$16)))</f>
        <v>8.5070000000000007E-3</v>
      </c>
      <c r="N1005" s="7">
        <f ca="1">OFFSET(STATIC!$B$6,MATCH('Data Manipulation'!$A1005,STATIC!$A$6:$A$2307, 0)-1,3*(COLUMN()-COLUMN($B$16)))*$J1005</f>
        <v>260.02723984000005</v>
      </c>
      <c r="O1005" s="7">
        <f ca="1">OFFSET(STATIC!$B$6,MATCH('Data Manipulation'!$A1005,STATIC!$A$6:$A$2307, 0)-1,3*(COLUMN()-COLUMN($B$16)))</f>
        <v>1940.79</v>
      </c>
      <c r="P1005" s="7">
        <f ca="1">OFFSET(STATIC!$B$6,MATCH('Data Manipulation'!$A1005,STATIC!$A$6:$A$2307, 0)-1,3*(COLUMN()-COLUMN($B$16)))*$J1005</f>
        <v>275.82109300000002</v>
      </c>
      <c r="Q1005" s="7">
        <f ca="1">OFFSET(STATIC!$B$6,MATCH('Data Manipulation'!$A1005,STATIC!$A$6:$A$2307, 0)-1,3*(COLUMN()-COLUMN($B$16)))</f>
        <v>20.95</v>
      </c>
      <c r="R1005" s="7">
        <f ca="1">OFFSET(STATIC!$B$6,MATCH('Data Manipulation'!$A1005,STATIC!$A$6:$A$2307, 0)-1,3*(COLUMN()-COLUMN($B$16)))</f>
        <v>4634.384</v>
      </c>
      <c r="U1005" s="14">
        <f t="shared" ca="1" si="276"/>
        <v>7.9996571373188805E-3</v>
      </c>
      <c r="V1005" s="14">
        <f t="shared" ca="1" si="277"/>
        <v>-7.4543421577529662E-5</v>
      </c>
      <c r="W1005" s="14">
        <f t="shared" ca="1" si="278"/>
        <v>1.3334893478396E-2</v>
      </c>
      <c r="X1005" s="14">
        <f t="shared" ca="1" si="279"/>
        <v>9.5352900435537718E-3</v>
      </c>
      <c r="Y1005" s="14">
        <f t="shared" ca="1" si="280"/>
        <v>1.1319582541781498E-2</v>
      </c>
      <c r="Z1005" s="14">
        <f t="shared" ca="1" si="281"/>
        <v>5.1412206236175206E-2</v>
      </c>
      <c r="AA1005" s="14">
        <f t="shared" ca="1" si="282"/>
        <v>7.3736327330697808E-3</v>
      </c>
      <c r="AB1005" s="14">
        <f t="shared" ca="1" si="283"/>
        <v>2.2804245804727775E-2</v>
      </c>
      <c r="AC1005" s="14">
        <f t="shared" ca="1" si="284"/>
        <v>-4.5790394925809118E-3</v>
      </c>
      <c r="AD1005" s="14">
        <f t="shared" ca="1" si="285"/>
        <v>-3.9601346963321157E-4</v>
      </c>
      <c r="AE1005" s="14">
        <f t="shared" ca="1" si="286"/>
        <v>3.4744251688757173E-2</v>
      </c>
      <c r="AF1005" s="14">
        <f t="shared" ca="1" si="287"/>
        <v>-7.4950579229984332E-3</v>
      </c>
      <c r="AG1005" s="14">
        <f t="shared" ca="1" si="288"/>
        <v>-6.0884319489534419E-4</v>
      </c>
      <c r="AH1005" s="14">
        <f t="shared" ca="1" si="289"/>
        <v>-2.6449052138645358E-3</v>
      </c>
      <c r="AI1005" s="14">
        <f t="shared" ca="1" si="290"/>
        <v>-3.0689873468377734E-3</v>
      </c>
      <c r="AJ1005" s="14">
        <f t="shared" ca="1" si="291"/>
        <v>-6.6475784242516725E-2</v>
      </c>
      <c r="AK1005" s="14">
        <f t="shared" ca="1" si="292"/>
        <v>1.3809793353103762E-2</v>
      </c>
    </row>
    <row r="1006" spans="1:37" x14ac:dyDescent="0.2">
      <c r="A1006" s="13">
        <f ca="1">IF(OFFSET(STATIC!$A$6,MATCH($A$16, STATIC!$A$6:$A$2307,0)+ROW()-ROW($A$16),0)&gt;$A$12, OFFSET(STATIC!$A$6,MATCH($A$16, STATIC!$A$6:$A$2307,0)+ROW()-ROW($A$16),0), FALSE)</f>
        <v>42019</v>
      </c>
      <c r="B1006" s="7">
        <f ca="1">OFFSET(STATIC!$B$6,MATCH('Data Manipulation'!$A1006,STATIC!$A$6:$A$2307, 0)-1,3*(COLUMN()-COLUMN($B$16)))</f>
        <v>206.68</v>
      </c>
      <c r="C1006" s="7">
        <f ca="1">OFFSET(STATIC!$B$6,MATCH('Data Manipulation'!$A1006,STATIC!$A$6:$A$2307, 0)-1,3*(COLUMN()-COLUMN($B$16)))</f>
        <v>268.31</v>
      </c>
      <c r="D1006" s="7">
        <f ca="1">OFFSET(STATIC!$B$6,MATCH('Data Manipulation'!$A1006,STATIC!$A$6:$A$2307, 0)-1,3*(COLUMN()-COLUMN($B$16)))</f>
        <v>1992.67</v>
      </c>
      <c r="E1006" s="7">
        <f ca="1">OFFSET(STATIC!$B$6,MATCH('Data Manipulation'!$A1006,STATIC!$A$6:$A$2307, 0)-1,3*(COLUMN()-COLUMN($B$16)))*$J1006</f>
        <v>3662.8533359999997</v>
      </c>
      <c r="F1006" s="7">
        <f ca="1">OFFSET(STATIC!$B$6,MATCH('Data Manipulation'!$A1006,STATIC!$A$6:$A$2307, 0)-1,3*(COLUMN()-COLUMN($B$16)))</f>
        <v>1262.31</v>
      </c>
      <c r="G1006" s="7">
        <f ca="1">OFFSET(STATIC!$B$6,MATCH('Data Manipulation'!$A1006,STATIC!$A$6:$A$2307, 0)-1,3*(COLUMN()-COLUMN($B$16)))</f>
        <v>46.25</v>
      </c>
      <c r="H1006" s="7">
        <f ca="1">OFFSET(STATIC!$B$6,MATCH('Data Manipulation'!$A1006,STATIC!$A$6:$A$2307, 0)-1,3*(COLUMN()-COLUMN($B$16)))</f>
        <v>32.979840000000003</v>
      </c>
      <c r="I1006" s="7">
        <f ca="1">OFFSET(STATIC!$B$6,MATCH('Data Manipulation'!$A1006,STATIC!$A$6:$A$2307, 0)-1,3*(COLUMN()-COLUMN($B$16)))</f>
        <v>172.98</v>
      </c>
      <c r="J1006" s="7">
        <f ca="1">OFFSET(STATIC!$B$6,MATCH('Data Manipulation'!$A1006,STATIC!$A$6:$A$2307, 0)-1,3*(COLUMN()-COLUMN($B$16)))</f>
        <v>1.1600999999999999</v>
      </c>
      <c r="K1006" s="7">
        <f ca="1">OFFSET(STATIC!$B$6,MATCH('Data Manipulation'!$A1006,STATIC!$A$6:$A$2307, 0)-1,3*(COLUMN()-COLUMN($B$16)))</f>
        <v>1.5154000000000001</v>
      </c>
      <c r="L1006" s="7">
        <f ca="1">OFFSET(STATIC!$B$6,MATCH('Data Manipulation'!$A1006,STATIC!$A$6:$A$2307, 0)-1,3*(COLUMN()-COLUMN($B$16)))</f>
        <v>1.1229</v>
      </c>
      <c r="M1006" s="7">
        <f ca="1">OFFSET(STATIC!$B$6,MATCH('Data Manipulation'!$A1006,STATIC!$A$6:$A$2307, 0)-1,3*(COLUMN()-COLUMN($B$16)))</f>
        <v>8.5710000000000005E-3</v>
      </c>
      <c r="N1006" s="7">
        <f ca="1">OFFSET(STATIC!$B$6,MATCH('Data Manipulation'!$A1006,STATIC!$A$6:$A$2307, 0)-1,3*(COLUMN()-COLUMN($B$16)))*$J1006</f>
        <v>260.18560386000001</v>
      </c>
      <c r="O1006" s="7">
        <f ca="1">OFFSET(STATIC!$B$6,MATCH('Data Manipulation'!$A1006,STATIC!$A$6:$A$2307, 0)-1,3*(COLUMN()-COLUMN($B$16)))</f>
        <v>1945.93</v>
      </c>
      <c r="P1006" s="7">
        <f ca="1">OFFSET(STATIC!$B$6,MATCH('Data Manipulation'!$A1006,STATIC!$A$6:$A$2307, 0)-1,3*(COLUMN()-COLUMN($B$16)))*$J1006</f>
        <v>276.66888470999999</v>
      </c>
      <c r="Q1006" s="7">
        <f ca="1">OFFSET(STATIC!$B$6,MATCH('Data Manipulation'!$A1006,STATIC!$A$6:$A$2307, 0)-1,3*(COLUMN()-COLUMN($B$16)))</f>
        <v>22.39</v>
      </c>
      <c r="R1006" s="7">
        <f ca="1">OFFSET(STATIC!$B$6,MATCH('Data Manipulation'!$A1006,STATIC!$A$6:$A$2307, 0)-1,3*(COLUMN()-COLUMN($B$16)))</f>
        <v>4570.8239999999996</v>
      </c>
      <c r="U1006" s="14">
        <f t="shared" ca="1" si="276"/>
        <v>0.12130311005606063</v>
      </c>
      <c r="V1006" s="14">
        <f t="shared" ca="1" si="277"/>
        <v>1.1960474769524193E-2</v>
      </c>
      <c r="W1006" s="14">
        <f t="shared" ca="1" si="278"/>
        <v>-9.2909153471455157E-3</v>
      </c>
      <c r="X1006" s="14">
        <f t="shared" ca="1" si="279"/>
        <v>5.6811827116025953E-3</v>
      </c>
      <c r="Y1006" s="14">
        <f t="shared" ca="1" si="280"/>
        <v>1.8816351461891138E-2</v>
      </c>
      <c r="Z1006" s="14">
        <f t="shared" ca="1" si="281"/>
        <v>-4.7089877802624719E-2</v>
      </c>
      <c r="AA1006" s="14">
        <f t="shared" ca="1" si="282"/>
        <v>-8.7424916371943422E-3</v>
      </c>
      <c r="AB1006" s="14">
        <f t="shared" ca="1" si="283"/>
        <v>1.1453946553403324E-2</v>
      </c>
      <c r="AC1006" s="14">
        <f t="shared" ca="1" si="284"/>
        <v>-1.599076358217873E-2</v>
      </c>
      <c r="AD1006" s="14">
        <f t="shared" ca="1" si="285"/>
        <v>-4.411529788348076E-3</v>
      </c>
      <c r="AE1006" s="14">
        <f t="shared" ca="1" si="286"/>
        <v>0.13448601018179132</v>
      </c>
      <c r="AF1006" s="14">
        <f t="shared" ca="1" si="287"/>
        <v>3.1551296989067289E-3</v>
      </c>
      <c r="AG1006" s="14">
        <f t="shared" ca="1" si="288"/>
        <v>-1.001069120171849E-2</v>
      </c>
      <c r="AH1006" s="14">
        <f t="shared" ca="1" si="289"/>
        <v>2.4954926881800019E-3</v>
      </c>
      <c r="AI1006" s="14">
        <f t="shared" ca="1" si="290"/>
        <v>-1.6006277927812222E-2</v>
      </c>
      <c r="AJ1006" s="14">
        <f t="shared" ca="1" si="291"/>
        <v>4.1492160969999595E-2</v>
      </c>
      <c r="AK1006" s="14">
        <f t="shared" ca="1" si="292"/>
        <v>-1.4874739873229898E-2</v>
      </c>
    </row>
    <row r="1007" spans="1:37" x14ac:dyDescent="0.2">
      <c r="A1007" s="13">
        <f ca="1">IF(OFFSET(STATIC!$A$6,MATCH($A$16, STATIC!$A$6:$A$2307,0)+ROW()-ROW($A$16),0)&gt;$A$12, OFFSET(STATIC!$A$6,MATCH($A$16, STATIC!$A$6:$A$2307,0)+ROW()-ROW($A$16),0), FALSE)</f>
        <v>42018</v>
      </c>
      <c r="B1007" s="7">
        <f ca="1">OFFSET(STATIC!$B$6,MATCH('Data Manipulation'!$A1007,STATIC!$A$6:$A$2307, 0)-1,3*(COLUMN()-COLUMN($B$16)))</f>
        <v>183.07</v>
      </c>
      <c r="C1007" s="7">
        <f ca="1">OFFSET(STATIC!$B$6,MATCH('Data Manipulation'!$A1007,STATIC!$A$6:$A$2307, 0)-1,3*(COLUMN()-COLUMN($B$16)))</f>
        <v>265.12</v>
      </c>
      <c r="D1007" s="7">
        <f ca="1">OFFSET(STATIC!$B$6,MATCH('Data Manipulation'!$A1007,STATIC!$A$6:$A$2307, 0)-1,3*(COLUMN()-COLUMN($B$16)))</f>
        <v>2011.27</v>
      </c>
      <c r="E1007" s="7">
        <f ca="1">OFFSET(STATIC!$B$6,MATCH('Data Manipulation'!$A1007,STATIC!$A$6:$A$2307, 0)-1,3*(COLUMN()-COLUMN($B$16)))*$J1007</f>
        <v>3642.1029960000001</v>
      </c>
      <c r="F1007" s="7">
        <f ca="1">OFFSET(STATIC!$B$6,MATCH('Data Manipulation'!$A1007,STATIC!$A$6:$A$2307, 0)-1,3*(COLUMN()-COLUMN($B$16)))</f>
        <v>1238.78</v>
      </c>
      <c r="G1007" s="7">
        <f ca="1">OFFSET(STATIC!$B$6,MATCH('Data Manipulation'!$A1007,STATIC!$A$6:$A$2307, 0)-1,3*(COLUMN()-COLUMN($B$16)))</f>
        <v>48.48</v>
      </c>
      <c r="H1007" s="7">
        <f ca="1">OFFSET(STATIC!$B$6,MATCH('Data Manipulation'!$A1007,STATIC!$A$6:$A$2307, 0)-1,3*(COLUMN()-COLUMN($B$16)))</f>
        <v>33.26943</v>
      </c>
      <c r="I1007" s="7">
        <f ca="1">OFFSET(STATIC!$B$6,MATCH('Data Manipulation'!$A1007,STATIC!$A$6:$A$2307, 0)-1,3*(COLUMN()-COLUMN($B$16)))</f>
        <v>171.01</v>
      </c>
      <c r="J1007" s="7">
        <f ca="1">OFFSET(STATIC!$B$6,MATCH('Data Manipulation'!$A1007,STATIC!$A$6:$A$2307, 0)-1,3*(COLUMN()-COLUMN($B$16)))</f>
        <v>1.1788000000000001</v>
      </c>
      <c r="K1007" s="7">
        <f ca="1">OFFSET(STATIC!$B$6,MATCH('Data Manipulation'!$A1007,STATIC!$A$6:$A$2307, 0)-1,3*(COLUMN()-COLUMN($B$16)))</f>
        <v>1.5221</v>
      </c>
      <c r="L1007" s="7">
        <f ca="1">OFFSET(STATIC!$B$6,MATCH('Data Manipulation'!$A1007,STATIC!$A$6:$A$2307, 0)-1,3*(COLUMN()-COLUMN($B$16)))</f>
        <v>0.98160000000000003</v>
      </c>
      <c r="M1007" s="7">
        <f ca="1">OFFSET(STATIC!$B$6,MATCH('Data Manipulation'!$A1007,STATIC!$A$6:$A$2307, 0)-1,3*(COLUMN()-COLUMN($B$16)))</f>
        <v>8.5439999999999995E-3</v>
      </c>
      <c r="N1007" s="7">
        <f ca="1">OFFSET(STATIC!$B$6,MATCH('Data Manipulation'!$A1007,STATIC!$A$6:$A$2307, 0)-1,3*(COLUMN()-COLUMN($B$16)))*$J1007</f>
        <v>262.80332232000001</v>
      </c>
      <c r="O1007" s="7">
        <f ca="1">OFFSET(STATIC!$B$6,MATCH('Data Manipulation'!$A1007,STATIC!$A$6:$A$2307, 0)-1,3*(COLUMN()-COLUMN($B$16)))</f>
        <v>1941.08</v>
      </c>
      <c r="P1007" s="7">
        <f ca="1">OFFSET(STATIC!$B$6,MATCH('Data Manipulation'!$A1007,STATIC!$A$6:$A$2307, 0)-1,3*(COLUMN()-COLUMN($B$16)))*$J1007</f>
        <v>281.13295504000001</v>
      </c>
      <c r="Q1007" s="7">
        <f ca="1">OFFSET(STATIC!$B$6,MATCH('Data Manipulation'!$A1007,STATIC!$A$6:$A$2307, 0)-1,3*(COLUMN()-COLUMN($B$16)))</f>
        <v>21.48</v>
      </c>
      <c r="R1007" s="7">
        <f ca="1">OFFSET(STATIC!$B$6,MATCH('Data Manipulation'!$A1007,STATIC!$A$6:$A$2307, 0)-1,3*(COLUMN()-COLUMN($B$16)))</f>
        <v>4639.3220000000001</v>
      </c>
      <c r="U1007" s="14">
        <f t="shared" ca="1" si="276"/>
        <v>-0.25417505362937254</v>
      </c>
      <c r="V1007" s="14">
        <f t="shared" ca="1" si="277"/>
        <v>-9.0484096054426258E-4</v>
      </c>
      <c r="W1007" s="14">
        <f t="shared" ca="1" si="278"/>
        <v>-5.8300241971988576E-3</v>
      </c>
      <c r="X1007" s="14">
        <f t="shared" ca="1" si="279"/>
        <v>-1.3946654012121138E-2</v>
      </c>
      <c r="Y1007" s="14">
        <f t="shared" ca="1" si="280"/>
        <v>1.4783521089073294E-3</v>
      </c>
      <c r="Z1007" s="14">
        <f t="shared" ca="1" si="281"/>
        <v>5.4904113354316858E-2</v>
      </c>
      <c r="AA1007" s="14">
        <f t="shared" ca="1" si="282"/>
        <v>-9.8746095592599954E-3</v>
      </c>
      <c r="AB1007" s="14">
        <f t="shared" ca="1" si="283"/>
        <v>-3.239172876376805E-2</v>
      </c>
      <c r="AC1007" s="14">
        <f t="shared" ca="1" si="284"/>
        <v>2.5452848735389933E-4</v>
      </c>
      <c r="AD1007" s="14">
        <f t="shared" ca="1" si="285"/>
        <v>3.9497121980851873E-3</v>
      </c>
      <c r="AE1007" s="14">
        <f t="shared" ca="1" si="286"/>
        <v>2.0376974089861687E-4</v>
      </c>
      <c r="AF1007" s="14">
        <f t="shared" ca="1" si="287"/>
        <v>7.7547092873935606E-3</v>
      </c>
      <c r="AG1007" s="14">
        <f t="shared" ca="1" si="288"/>
        <v>4.0479110053184796E-3</v>
      </c>
      <c r="AH1007" s="14">
        <f t="shared" ca="1" si="289"/>
        <v>1.758298873881378E-3</v>
      </c>
      <c r="AI1007" s="14">
        <f t="shared" ca="1" si="290"/>
        <v>2.8403584208920338E-3</v>
      </c>
      <c r="AJ1007" s="14">
        <f t="shared" ca="1" si="291"/>
        <v>4.3774829053699643E-2</v>
      </c>
      <c r="AK1007" s="14">
        <f t="shared" ca="1" si="292"/>
        <v>-4.7684063128970913E-3</v>
      </c>
    </row>
    <row r="1008" spans="1:37" x14ac:dyDescent="0.2">
      <c r="A1008" s="13">
        <f ca="1">IF(OFFSET(STATIC!$A$6,MATCH($A$16, STATIC!$A$6:$A$2307,0)+ROW()-ROW($A$16),0)&gt;$A$12, OFFSET(STATIC!$A$6,MATCH($A$16, STATIC!$A$6:$A$2307,0)+ROW()-ROW($A$16),0), FALSE)</f>
        <v>42017</v>
      </c>
      <c r="B1008" s="7">
        <f ca="1">OFFSET(STATIC!$B$6,MATCH('Data Manipulation'!$A1008,STATIC!$A$6:$A$2307, 0)-1,3*(COLUMN()-COLUMN($B$16)))</f>
        <v>236.05</v>
      </c>
      <c r="C1008" s="7">
        <f ca="1">OFFSET(STATIC!$B$6,MATCH('Data Manipulation'!$A1008,STATIC!$A$6:$A$2307, 0)-1,3*(COLUMN()-COLUMN($B$16)))</f>
        <v>265.36</v>
      </c>
      <c r="D1008" s="7">
        <f ca="1">OFFSET(STATIC!$B$6,MATCH('Data Manipulation'!$A1008,STATIC!$A$6:$A$2307, 0)-1,3*(COLUMN()-COLUMN($B$16)))</f>
        <v>2023.03</v>
      </c>
      <c r="E1008" s="7">
        <f ca="1">OFFSET(STATIC!$B$6,MATCH('Data Manipulation'!$A1008,STATIC!$A$6:$A$2307, 0)-1,3*(COLUMN()-COLUMN($B$16)))*$J1008</f>
        <v>3693.2540100000006</v>
      </c>
      <c r="F1008" s="7">
        <f ca="1">OFFSET(STATIC!$B$6,MATCH('Data Manipulation'!$A1008,STATIC!$A$6:$A$2307, 0)-1,3*(COLUMN()-COLUMN($B$16)))</f>
        <v>1236.95</v>
      </c>
      <c r="G1008" s="7">
        <f ca="1">OFFSET(STATIC!$B$6,MATCH('Data Manipulation'!$A1008,STATIC!$A$6:$A$2307, 0)-1,3*(COLUMN()-COLUMN($B$16)))</f>
        <v>45.89</v>
      </c>
      <c r="H1008" s="7">
        <f ca="1">OFFSET(STATIC!$B$6,MATCH('Data Manipulation'!$A1008,STATIC!$A$6:$A$2307, 0)-1,3*(COLUMN()-COLUMN($B$16)))</f>
        <v>33.599580000000003</v>
      </c>
      <c r="I1008" s="7">
        <f ca="1">OFFSET(STATIC!$B$6,MATCH('Data Manipulation'!$A1008,STATIC!$A$6:$A$2307, 0)-1,3*(COLUMN()-COLUMN($B$16)))</f>
        <v>176.64</v>
      </c>
      <c r="J1008" s="7">
        <f ca="1">OFFSET(STATIC!$B$6,MATCH('Data Manipulation'!$A1008,STATIC!$A$6:$A$2307, 0)-1,3*(COLUMN()-COLUMN($B$16)))</f>
        <v>1.1785000000000001</v>
      </c>
      <c r="K1008" s="7">
        <f ca="1">OFFSET(STATIC!$B$6,MATCH('Data Manipulation'!$A1008,STATIC!$A$6:$A$2307, 0)-1,3*(COLUMN()-COLUMN($B$16)))</f>
        <v>1.5161</v>
      </c>
      <c r="L1008" s="7">
        <f ca="1">OFFSET(STATIC!$B$6,MATCH('Data Manipulation'!$A1008,STATIC!$A$6:$A$2307, 0)-1,3*(COLUMN()-COLUMN($B$16)))</f>
        <v>0.98140000000000005</v>
      </c>
      <c r="M1008" s="7">
        <f ca="1">OFFSET(STATIC!$B$6,MATCH('Data Manipulation'!$A1008,STATIC!$A$6:$A$2307, 0)-1,3*(COLUMN()-COLUMN($B$16)))</f>
        <v>8.4779999999999994E-3</v>
      </c>
      <c r="N1008" s="7">
        <f ca="1">OFFSET(STATIC!$B$6,MATCH('Data Manipulation'!$A1008,STATIC!$A$6:$A$2307, 0)-1,3*(COLUMN()-COLUMN($B$16)))*$J1008</f>
        <v>261.74166804999999</v>
      </c>
      <c r="O1008" s="7">
        <f ca="1">OFFSET(STATIC!$B$6,MATCH('Data Manipulation'!$A1008,STATIC!$A$6:$A$2307, 0)-1,3*(COLUMN()-COLUMN($B$16)))</f>
        <v>1937.67</v>
      </c>
      <c r="P1008" s="7">
        <f ca="1">OFFSET(STATIC!$B$6,MATCH('Data Manipulation'!$A1008,STATIC!$A$6:$A$2307, 0)-1,3*(COLUMN()-COLUMN($B$16)))*$J1008</f>
        <v>280.33556965000002</v>
      </c>
      <c r="Q1008" s="7">
        <f ca="1">OFFSET(STATIC!$B$6,MATCH('Data Manipulation'!$A1008,STATIC!$A$6:$A$2307, 0)-1,3*(COLUMN()-COLUMN($B$16)))</f>
        <v>20.56</v>
      </c>
      <c r="R1008" s="7">
        <f ca="1">OFFSET(STATIC!$B$6,MATCH('Data Manipulation'!$A1008,STATIC!$A$6:$A$2307, 0)-1,3*(COLUMN()-COLUMN($B$16)))</f>
        <v>4661.4970000000003</v>
      </c>
      <c r="U1008" s="14">
        <f t="shared" ca="1" si="276"/>
        <v>-0.13678282625069105</v>
      </c>
      <c r="V1008" s="14">
        <f t="shared" ca="1" si="277"/>
        <v>2.0748069385457856E-3</v>
      </c>
      <c r="W1008" s="14">
        <f t="shared" ca="1" si="278"/>
        <v>-2.5818951027174481E-3</v>
      </c>
      <c r="X1008" s="14">
        <f t="shared" ca="1" si="279"/>
        <v>1.2506690822345989E-2</v>
      </c>
      <c r="Y1008" s="14">
        <f t="shared" ca="1" si="280"/>
        <v>6.9850078546839344E-3</v>
      </c>
      <c r="Z1008" s="14">
        <f t="shared" ca="1" si="281"/>
        <v>-3.9147505410835025E-3</v>
      </c>
      <c r="AA1008" s="14">
        <f t="shared" ca="1" si="282"/>
        <v>-2.331448300878159E-2</v>
      </c>
      <c r="AB1008" s="14">
        <f t="shared" ca="1" si="283"/>
        <v>-2.1007410630856531E-2</v>
      </c>
      <c r="AC1008" s="14">
        <f t="shared" ca="1" si="284"/>
        <v>-3.4729610105437431E-3</v>
      </c>
      <c r="AD1008" s="14">
        <f t="shared" ca="1" si="285"/>
        <v>-1.9785655464380961E-4</v>
      </c>
      <c r="AE1008" s="14">
        <f t="shared" ca="1" si="286"/>
        <v>-3.3569025979533203E-3</v>
      </c>
      <c r="AF1008" s="14">
        <f t="shared" ca="1" si="287"/>
        <v>2.9531649836546546E-3</v>
      </c>
      <c r="AG1008" s="14">
        <f t="shared" ca="1" si="288"/>
        <v>-1.8444209199254178E-3</v>
      </c>
      <c r="AH1008" s="14">
        <f t="shared" ca="1" si="289"/>
        <v>7.8992004231316984E-4</v>
      </c>
      <c r="AI1008" s="14">
        <f t="shared" ca="1" si="290"/>
        <v>-2.9313532886453518E-3</v>
      </c>
      <c r="AJ1008" s="14">
        <f t="shared" ca="1" si="291"/>
        <v>4.7817874350492735E-2</v>
      </c>
      <c r="AK1008" s="14">
        <f t="shared" ca="1" si="292"/>
        <v>-6.8838299628884588E-4</v>
      </c>
    </row>
    <row r="1009" spans="1:37" x14ac:dyDescent="0.2">
      <c r="A1009" s="13">
        <f ca="1">IF(OFFSET(STATIC!$A$6,MATCH($A$16, STATIC!$A$6:$A$2307,0)+ROW()-ROW($A$16),0)&gt;$A$12, OFFSET(STATIC!$A$6,MATCH($A$16, STATIC!$A$6:$A$2307,0)+ROW()-ROW($A$16),0), FALSE)</f>
        <v>42016</v>
      </c>
      <c r="B1009" s="7">
        <f ca="1">OFFSET(STATIC!$B$6,MATCH('Data Manipulation'!$A1009,STATIC!$A$6:$A$2307, 0)-1,3*(COLUMN()-COLUMN($B$16)))</f>
        <v>270.64999999999998</v>
      </c>
      <c r="C1009" s="7">
        <f ca="1">OFFSET(STATIC!$B$6,MATCH('Data Manipulation'!$A1009,STATIC!$A$6:$A$2307, 0)-1,3*(COLUMN()-COLUMN($B$16)))</f>
        <v>264.81</v>
      </c>
      <c r="D1009" s="7">
        <f ca="1">OFFSET(STATIC!$B$6,MATCH('Data Manipulation'!$A1009,STATIC!$A$6:$A$2307, 0)-1,3*(COLUMN()-COLUMN($B$16)))</f>
        <v>2028.26</v>
      </c>
      <c r="E1009" s="7">
        <f ca="1">OFFSET(STATIC!$B$6,MATCH('Data Manipulation'!$A1009,STATIC!$A$6:$A$2307, 0)-1,3*(COLUMN()-COLUMN($B$16)))*$J1009</f>
        <v>3647.3512679999999</v>
      </c>
      <c r="F1009" s="7">
        <f ca="1">OFFSET(STATIC!$B$6,MATCH('Data Manipulation'!$A1009,STATIC!$A$6:$A$2307, 0)-1,3*(COLUMN()-COLUMN($B$16)))</f>
        <v>1228.3399999999999</v>
      </c>
      <c r="G1009" s="7">
        <f ca="1">OFFSET(STATIC!$B$6,MATCH('Data Manipulation'!$A1009,STATIC!$A$6:$A$2307, 0)-1,3*(COLUMN()-COLUMN($B$16)))</f>
        <v>46.07</v>
      </c>
      <c r="H1009" s="7">
        <f ca="1">OFFSET(STATIC!$B$6,MATCH('Data Manipulation'!$A1009,STATIC!$A$6:$A$2307, 0)-1,3*(COLUMN()-COLUMN($B$16)))</f>
        <v>34.392139999999998</v>
      </c>
      <c r="I1009" s="7">
        <f ca="1">OFFSET(STATIC!$B$6,MATCH('Data Manipulation'!$A1009,STATIC!$A$6:$A$2307, 0)-1,3*(COLUMN()-COLUMN($B$16)))</f>
        <v>180.39</v>
      </c>
      <c r="J1009" s="7">
        <f ca="1">OFFSET(STATIC!$B$6,MATCH('Data Manipulation'!$A1009,STATIC!$A$6:$A$2307, 0)-1,3*(COLUMN()-COLUMN($B$16)))</f>
        <v>1.1826000000000001</v>
      </c>
      <c r="K1009" s="7">
        <f ca="1">OFFSET(STATIC!$B$6,MATCH('Data Manipulation'!$A1009,STATIC!$A$6:$A$2307, 0)-1,3*(COLUMN()-COLUMN($B$16)))</f>
        <v>1.5164</v>
      </c>
      <c r="L1009" s="7">
        <f ca="1">OFFSET(STATIC!$B$6,MATCH('Data Manipulation'!$A1009,STATIC!$A$6:$A$2307, 0)-1,3*(COLUMN()-COLUMN($B$16)))</f>
        <v>0.98470000000000002</v>
      </c>
      <c r="M1009" s="7">
        <f ca="1">OFFSET(STATIC!$B$6,MATCH('Data Manipulation'!$A1009,STATIC!$A$6:$A$2307, 0)-1,3*(COLUMN()-COLUMN($B$16)))</f>
        <v>8.4530000000000004E-3</v>
      </c>
      <c r="N1009" s="7">
        <f ca="1">OFFSET(STATIC!$B$6,MATCH('Data Manipulation'!$A1009,STATIC!$A$6:$A$2307, 0)-1,3*(COLUMN()-COLUMN($B$16)))*$J1009</f>
        <v>262.22487533999998</v>
      </c>
      <c r="O1009" s="7">
        <f ca="1">OFFSET(STATIC!$B$6,MATCH('Data Manipulation'!$A1009,STATIC!$A$6:$A$2307, 0)-1,3*(COLUMN()-COLUMN($B$16)))</f>
        <v>1936.14</v>
      </c>
      <c r="P1009" s="7">
        <f ca="1">OFFSET(STATIC!$B$6,MATCH('Data Manipulation'!$A1009,STATIC!$A$6:$A$2307, 0)-1,3*(COLUMN()-COLUMN($B$16)))*$J1009</f>
        <v>281.15853786000002</v>
      </c>
      <c r="Q1009" s="7">
        <f ca="1">OFFSET(STATIC!$B$6,MATCH('Data Manipulation'!$A1009,STATIC!$A$6:$A$2307, 0)-1,3*(COLUMN()-COLUMN($B$16)))</f>
        <v>19.600000000000001</v>
      </c>
      <c r="R1009" s="7">
        <f ca="1">OFFSET(STATIC!$B$6,MATCH('Data Manipulation'!$A1009,STATIC!$A$6:$A$2307, 0)-1,3*(COLUMN()-COLUMN($B$16)))</f>
        <v>4664.7070000000003</v>
      </c>
      <c r="U1009" s="14">
        <f t="shared" ca="1" si="276"/>
        <v>-6.8399062604503402E-2</v>
      </c>
      <c r="V1009" s="14">
        <f t="shared" ca="1" si="277"/>
        <v>-8.6479708761989203E-3</v>
      </c>
      <c r="W1009" s="14">
        <f t="shared" ca="1" si="278"/>
        <v>-8.1265930033877221E-3</v>
      </c>
      <c r="X1009" s="14">
        <f t="shared" ca="1" si="279"/>
        <v>1.3136631097043369E-2</v>
      </c>
      <c r="Y1009" s="14">
        <f t="shared" ca="1" si="280"/>
        <v>8.3221408165342885E-3</v>
      </c>
      <c r="Z1009" s="14">
        <f t="shared" ca="1" si="281"/>
        <v>-4.8511046798766284E-2</v>
      </c>
      <c r="AA1009" s="14">
        <f t="shared" ca="1" si="282"/>
        <v>-1.3092797351623147E-2</v>
      </c>
      <c r="AB1009" s="14">
        <f t="shared" ca="1" si="283"/>
        <v>-6.6852924476059911E-3</v>
      </c>
      <c r="AC1009" s="14">
        <f t="shared" ca="1" si="284"/>
        <v>-3.3818059165723031E-4</v>
      </c>
      <c r="AD1009" s="14">
        <f t="shared" ca="1" si="285"/>
        <v>1.4518579729735752E-3</v>
      </c>
      <c r="AE1009" s="14">
        <f t="shared" ca="1" si="286"/>
        <v>-5.0763999262643552E-4</v>
      </c>
      <c r="AF1009" s="14">
        <f t="shared" ca="1" si="287"/>
        <v>2.487416147784059E-3</v>
      </c>
      <c r="AG1009" s="14">
        <f t="shared" ca="1" si="288"/>
        <v>1.2555236448658145E-3</v>
      </c>
      <c r="AH1009" s="14">
        <f t="shared" ca="1" si="289"/>
        <v>2.378688086377416E-3</v>
      </c>
      <c r="AI1009" s="14">
        <f t="shared" ca="1" si="290"/>
        <v>1.4978136098831672E-3</v>
      </c>
      <c r="AJ1009" s="14">
        <f t="shared" ca="1" si="291"/>
        <v>0.11047561632459668</v>
      </c>
      <c r="AK1009" s="14">
        <f t="shared" ca="1" si="292"/>
        <v>-8.4022169291158699E-3</v>
      </c>
    </row>
    <row r="1010" spans="1:37" x14ac:dyDescent="0.2">
      <c r="A1010" s="13">
        <f ca="1">IF(OFFSET(STATIC!$A$6,MATCH($A$16, STATIC!$A$6:$A$2307,0)+ROW()-ROW($A$16),0)&gt;$A$12, OFFSET(STATIC!$A$6,MATCH($A$16, STATIC!$A$6:$A$2307,0)+ROW()-ROW($A$16),0), FALSE)</f>
        <v>42013</v>
      </c>
      <c r="B1010" s="7">
        <f ca="1">OFFSET(STATIC!$B$6,MATCH('Data Manipulation'!$A1010,STATIC!$A$6:$A$2307, 0)-1,3*(COLUMN()-COLUMN($B$16)))</f>
        <v>289.81</v>
      </c>
      <c r="C1010" s="7">
        <f ca="1">OFFSET(STATIC!$B$6,MATCH('Data Manipulation'!$A1010,STATIC!$A$6:$A$2307, 0)-1,3*(COLUMN()-COLUMN($B$16)))</f>
        <v>267.11</v>
      </c>
      <c r="D1010" s="7">
        <f ca="1">OFFSET(STATIC!$B$6,MATCH('Data Manipulation'!$A1010,STATIC!$A$6:$A$2307, 0)-1,3*(COLUMN()-COLUMN($B$16)))</f>
        <v>2044.81</v>
      </c>
      <c r="E1010" s="7">
        <f ca="1">OFFSET(STATIC!$B$6,MATCH('Data Manipulation'!$A1010,STATIC!$A$6:$A$2307, 0)-1,3*(COLUMN()-COLUMN($B$16)))*$J1010</f>
        <v>3599.7507000000001</v>
      </c>
      <c r="F1010" s="7">
        <f ca="1">OFFSET(STATIC!$B$6,MATCH('Data Manipulation'!$A1010,STATIC!$A$6:$A$2307, 0)-1,3*(COLUMN()-COLUMN($B$16)))</f>
        <v>1218.1600000000001</v>
      </c>
      <c r="G1010" s="7">
        <f ca="1">OFFSET(STATIC!$B$6,MATCH('Data Manipulation'!$A1010,STATIC!$A$6:$A$2307, 0)-1,3*(COLUMN()-COLUMN($B$16)))</f>
        <v>48.36</v>
      </c>
      <c r="H1010" s="7">
        <f ca="1">OFFSET(STATIC!$B$6,MATCH('Data Manipulation'!$A1010,STATIC!$A$6:$A$2307, 0)-1,3*(COLUMN()-COLUMN($B$16)))</f>
        <v>34.845390000000002</v>
      </c>
      <c r="I1010" s="7">
        <f ca="1">OFFSET(STATIC!$B$6,MATCH('Data Manipulation'!$A1010,STATIC!$A$6:$A$2307, 0)-1,3*(COLUMN()-COLUMN($B$16)))</f>
        <v>181.6</v>
      </c>
      <c r="J1010" s="7">
        <f ca="1">OFFSET(STATIC!$B$6,MATCH('Data Manipulation'!$A1010,STATIC!$A$6:$A$2307, 0)-1,3*(COLUMN()-COLUMN($B$16)))</f>
        <v>1.1830000000000001</v>
      </c>
      <c r="K1010" s="7">
        <f ca="1">OFFSET(STATIC!$B$6,MATCH('Data Manipulation'!$A1010,STATIC!$A$6:$A$2307, 0)-1,3*(COLUMN()-COLUMN($B$16)))</f>
        <v>1.5142</v>
      </c>
      <c r="L1010" s="7">
        <f ca="1">OFFSET(STATIC!$B$6,MATCH('Data Manipulation'!$A1010,STATIC!$A$6:$A$2307, 0)-1,3*(COLUMN()-COLUMN($B$16)))</f>
        <v>0.98519999999999996</v>
      </c>
      <c r="M1010" s="7">
        <f ca="1">OFFSET(STATIC!$B$6,MATCH('Data Manipulation'!$A1010,STATIC!$A$6:$A$2307, 0)-1,3*(COLUMN()-COLUMN($B$16)))</f>
        <v>8.4320000000000003E-3</v>
      </c>
      <c r="N1010" s="7">
        <f ca="1">OFFSET(STATIC!$B$6,MATCH('Data Manipulation'!$A1010,STATIC!$A$6:$A$2307, 0)-1,3*(COLUMN()-COLUMN($B$16)))*$J1010</f>
        <v>261.89585240000002</v>
      </c>
      <c r="O1010" s="7">
        <f ca="1">OFFSET(STATIC!$B$6,MATCH('Data Manipulation'!$A1010,STATIC!$A$6:$A$2307, 0)-1,3*(COLUMN()-COLUMN($B$16)))</f>
        <v>1931.54</v>
      </c>
      <c r="P1010" s="7">
        <f ca="1">OFFSET(STATIC!$B$6,MATCH('Data Manipulation'!$A1010,STATIC!$A$6:$A$2307, 0)-1,3*(COLUMN()-COLUMN($B$16)))*$J1010</f>
        <v>280.73773</v>
      </c>
      <c r="Q1010" s="7">
        <f ca="1">OFFSET(STATIC!$B$6,MATCH('Data Manipulation'!$A1010,STATIC!$A$6:$A$2307, 0)-1,3*(COLUMN()-COLUMN($B$16)))</f>
        <v>17.55</v>
      </c>
      <c r="R1010" s="7">
        <f ca="1">OFFSET(STATIC!$B$6,MATCH('Data Manipulation'!$A1010,STATIC!$A$6:$A$2307, 0)-1,3*(COLUMN()-COLUMN($B$16)))</f>
        <v>4704.0659999999998</v>
      </c>
      <c r="U1010" s="14">
        <f t="shared" ca="1" si="276"/>
        <v>-1.3775832958488478E-2</v>
      </c>
      <c r="V1010" s="14">
        <f t="shared" ca="1" si="277"/>
        <v>1.7986290306241106E-3</v>
      </c>
      <c r="W1010" s="14">
        <f t="shared" ca="1" si="278"/>
        <v>-8.4394028943683176E-3</v>
      </c>
      <c r="X1010" s="14">
        <f t="shared" ca="1" si="279"/>
        <v>-2.8744178699264909E-2</v>
      </c>
      <c r="Y1010" s="14">
        <f t="shared" ca="1" si="280"/>
        <v>3.7998154039220731E-3</v>
      </c>
      <c r="Z1010" s="14">
        <f t="shared" ca="1" si="281"/>
        <v>-8.8523480811539233E-3</v>
      </c>
      <c r="AA1010" s="14">
        <f t="shared" ca="1" si="282"/>
        <v>3.6766766209077417E-3</v>
      </c>
      <c r="AB1010" s="14">
        <f t="shared" ca="1" si="283"/>
        <v>-5.4915019936751207E-3</v>
      </c>
      <c r="AC1010" s="14">
        <f t="shared" ca="1" si="284"/>
        <v>1.0995053334168679E-3</v>
      </c>
      <c r="AD1010" s="14">
        <f t="shared" ca="1" si="285"/>
        <v>1.784711449693648E-3</v>
      </c>
      <c r="AE1010" s="14">
        <f t="shared" ca="1" si="286"/>
        <v>1.5236937276704315E-3</v>
      </c>
      <c r="AF1010" s="14">
        <f t="shared" ca="1" si="287"/>
        <v>7.7385944855449225E-3</v>
      </c>
      <c r="AG1010" s="14">
        <f t="shared" ca="1" si="288"/>
        <v>2.3099069792353101E-3</v>
      </c>
      <c r="AH1010" s="14">
        <f t="shared" ca="1" si="289"/>
        <v>1.9381558353290269E-3</v>
      </c>
      <c r="AI1010" s="14">
        <f t="shared" ca="1" si="290"/>
        <v>1.4337232444965029E-3</v>
      </c>
      <c r="AJ1010" s="14">
        <f t="shared" ca="1" si="291"/>
        <v>3.1252543504104315E-2</v>
      </c>
      <c r="AK1010" s="14">
        <f t="shared" ca="1" si="292"/>
        <v>-6.8053516296447429E-3</v>
      </c>
    </row>
    <row r="1011" spans="1:37" x14ac:dyDescent="0.2">
      <c r="A1011" s="13">
        <f ca="1">IF(OFFSET(STATIC!$A$6,MATCH($A$16, STATIC!$A$6:$A$2307,0)+ROW()-ROW($A$16),0)&gt;$A$12, OFFSET(STATIC!$A$6,MATCH($A$16, STATIC!$A$6:$A$2307,0)+ROW()-ROW($A$16),0), FALSE)</f>
        <v>42012</v>
      </c>
      <c r="B1011" s="7">
        <f ca="1">OFFSET(STATIC!$B$6,MATCH('Data Manipulation'!$A1011,STATIC!$A$6:$A$2307, 0)-1,3*(COLUMN()-COLUMN($B$16)))</f>
        <v>293.83</v>
      </c>
      <c r="C1011" s="7">
        <f ca="1">OFFSET(STATIC!$B$6,MATCH('Data Manipulation'!$A1011,STATIC!$A$6:$A$2307, 0)-1,3*(COLUMN()-COLUMN($B$16)))</f>
        <v>266.63</v>
      </c>
      <c r="D1011" s="7">
        <f ca="1">OFFSET(STATIC!$B$6,MATCH('Data Manipulation'!$A1011,STATIC!$A$6:$A$2307, 0)-1,3*(COLUMN()-COLUMN($B$16)))</f>
        <v>2062.14</v>
      </c>
      <c r="E1011" s="7">
        <f ca="1">OFFSET(STATIC!$B$6,MATCH('Data Manipulation'!$A1011,STATIC!$A$6:$A$2307, 0)-1,3*(COLUMN()-COLUMN($B$16)))*$J1011</f>
        <v>3704.7240359999996</v>
      </c>
      <c r="F1011" s="7">
        <f ca="1">OFFSET(STATIC!$B$6,MATCH('Data Manipulation'!$A1011,STATIC!$A$6:$A$2307, 0)-1,3*(COLUMN()-COLUMN($B$16)))</f>
        <v>1213.54</v>
      </c>
      <c r="G1011" s="7">
        <f ca="1">OFFSET(STATIC!$B$6,MATCH('Data Manipulation'!$A1011,STATIC!$A$6:$A$2307, 0)-1,3*(COLUMN()-COLUMN($B$16)))</f>
        <v>48.79</v>
      </c>
      <c r="H1011" s="7">
        <f ca="1">OFFSET(STATIC!$B$6,MATCH('Data Manipulation'!$A1011,STATIC!$A$6:$A$2307, 0)-1,3*(COLUMN()-COLUMN($B$16)))</f>
        <v>34.717509999999997</v>
      </c>
      <c r="I1011" s="7">
        <f ca="1">OFFSET(STATIC!$B$6,MATCH('Data Manipulation'!$A1011,STATIC!$A$6:$A$2307, 0)-1,3*(COLUMN()-COLUMN($B$16)))</f>
        <v>182.6</v>
      </c>
      <c r="J1011" s="7">
        <f ca="1">OFFSET(STATIC!$B$6,MATCH('Data Manipulation'!$A1011,STATIC!$A$6:$A$2307, 0)-1,3*(COLUMN()-COLUMN($B$16)))</f>
        <v>1.1817</v>
      </c>
      <c r="K1011" s="7">
        <f ca="1">OFFSET(STATIC!$B$6,MATCH('Data Manipulation'!$A1011,STATIC!$A$6:$A$2307, 0)-1,3*(COLUMN()-COLUMN($B$16)))</f>
        <v>1.5114999999999998</v>
      </c>
      <c r="L1011" s="7">
        <f ca="1">OFFSET(STATIC!$B$6,MATCH('Data Manipulation'!$A1011,STATIC!$A$6:$A$2307, 0)-1,3*(COLUMN()-COLUMN($B$16)))</f>
        <v>0.98370000000000002</v>
      </c>
      <c r="M1011" s="7">
        <f ca="1">OFFSET(STATIC!$B$6,MATCH('Data Manipulation'!$A1011,STATIC!$A$6:$A$2307, 0)-1,3*(COLUMN()-COLUMN($B$16)))</f>
        <v>8.3669999999999994E-3</v>
      </c>
      <c r="N1011" s="7">
        <f ca="1">OFFSET(STATIC!$B$6,MATCH('Data Manipulation'!$A1011,STATIC!$A$6:$A$2307, 0)-1,3*(COLUMN()-COLUMN($B$16)))*$J1011</f>
        <v>261.29159550000003</v>
      </c>
      <c r="O1011" s="7">
        <f ca="1">OFFSET(STATIC!$B$6,MATCH('Data Manipulation'!$A1011,STATIC!$A$6:$A$2307, 0)-1,3*(COLUMN()-COLUMN($B$16)))</f>
        <v>1927.8</v>
      </c>
      <c r="P1011" s="7">
        <f ca="1">OFFSET(STATIC!$B$6,MATCH('Data Manipulation'!$A1011,STATIC!$A$6:$A$2307, 0)-1,3*(COLUMN()-COLUMN($B$16)))*$J1011</f>
        <v>280.33551819000002</v>
      </c>
      <c r="Q1011" s="7">
        <f ca="1">OFFSET(STATIC!$B$6,MATCH('Data Manipulation'!$A1011,STATIC!$A$6:$A$2307, 0)-1,3*(COLUMN()-COLUMN($B$16)))</f>
        <v>17.010000000000002</v>
      </c>
      <c r="R1011" s="7">
        <f ca="1">OFFSET(STATIC!$B$6,MATCH('Data Manipulation'!$A1011,STATIC!$A$6:$A$2307, 0)-1,3*(COLUMN()-COLUMN($B$16)))</f>
        <v>4736.1880000000001</v>
      </c>
      <c r="U1011" s="14">
        <f t="shared" ca="1" si="276"/>
        <v>-7.7971782919276297E-3</v>
      </c>
      <c r="V1011" s="14">
        <f t="shared" ca="1" si="277"/>
        <v>1.7708283691597333E-2</v>
      </c>
      <c r="W1011" s="14">
        <f t="shared" ca="1" si="278"/>
        <v>1.7730232270553911E-2</v>
      </c>
      <c r="X1011" s="14">
        <f t="shared" ca="1" si="279"/>
        <v>3.4052534753630632E-2</v>
      </c>
      <c r="Y1011" s="14">
        <f t="shared" ca="1" si="280"/>
        <v>8.2403886168769672E-6</v>
      </c>
      <c r="Z1011" s="14">
        <f t="shared" ca="1" si="281"/>
        <v>2.8735651957317787E-3</v>
      </c>
      <c r="AA1011" s="14">
        <f t="shared" ca="1" si="282"/>
        <v>-1.2137459358663994E-2</v>
      </c>
      <c r="AB1011" s="14">
        <f t="shared" ca="1" si="283"/>
        <v>8.0829626560427713E-3</v>
      </c>
      <c r="AC1011" s="14">
        <f t="shared" ca="1" si="284"/>
        <v>-1.0995053334169988E-3</v>
      </c>
      <c r="AD1011" s="14">
        <f t="shared" ca="1" si="285"/>
        <v>1.7879023403195445E-3</v>
      </c>
      <c r="AE1011" s="14">
        <f t="shared" ca="1" si="286"/>
        <v>-1.0160537350440741E-3</v>
      </c>
      <c r="AF1011" s="14">
        <f t="shared" ca="1" si="287"/>
        <v>-1.1951000910560387E-4</v>
      </c>
      <c r="AG1011" s="14">
        <f t="shared" ca="1" si="288"/>
        <v>-1.6501982573660079E-3</v>
      </c>
      <c r="AH1011" s="14">
        <f t="shared" ca="1" si="289"/>
        <v>-2.1296944866026277E-3</v>
      </c>
      <c r="AI1011" s="14">
        <f t="shared" ca="1" si="290"/>
        <v>-1.8166931788757101E-3</v>
      </c>
      <c r="AJ1011" s="14">
        <f t="shared" ca="1" si="291"/>
        <v>-0.12682169003265253</v>
      </c>
      <c r="AK1011" s="14">
        <f t="shared" ca="1" si="292"/>
        <v>1.8264948075761164E-2</v>
      </c>
    </row>
    <row r="1012" spans="1:37" x14ac:dyDescent="0.2">
      <c r="A1012" s="13">
        <f ca="1">IF(OFFSET(STATIC!$A$6,MATCH($A$16, STATIC!$A$6:$A$2307,0)+ROW()-ROW($A$16),0)&gt;$A$12, OFFSET(STATIC!$A$6,MATCH($A$16, STATIC!$A$6:$A$2307,0)+ROW()-ROW($A$16),0), FALSE)</f>
        <v>42011</v>
      </c>
      <c r="B1012" s="7">
        <f ca="1">OFFSET(STATIC!$B$6,MATCH('Data Manipulation'!$A1012,STATIC!$A$6:$A$2307, 0)-1,3*(COLUMN()-COLUMN($B$16)))</f>
        <v>296.13</v>
      </c>
      <c r="C1012" s="7">
        <f ca="1">OFFSET(STATIC!$B$6,MATCH('Data Manipulation'!$A1012,STATIC!$A$6:$A$2307, 0)-1,3*(COLUMN()-COLUMN($B$16)))</f>
        <v>261.95</v>
      </c>
      <c r="D1012" s="7">
        <f ca="1">OFFSET(STATIC!$B$6,MATCH('Data Manipulation'!$A1012,STATIC!$A$6:$A$2307, 0)-1,3*(COLUMN()-COLUMN($B$16)))</f>
        <v>2025.9</v>
      </c>
      <c r="E1012" s="7">
        <f ca="1">OFFSET(STATIC!$B$6,MATCH('Data Manipulation'!$A1012,STATIC!$A$6:$A$2307, 0)-1,3*(COLUMN()-COLUMN($B$16)))*$J1012</f>
        <v>3580.6925700000002</v>
      </c>
      <c r="F1012" s="7">
        <f ca="1">OFFSET(STATIC!$B$6,MATCH('Data Manipulation'!$A1012,STATIC!$A$6:$A$2307, 0)-1,3*(COLUMN()-COLUMN($B$16)))</f>
        <v>1213.53</v>
      </c>
      <c r="G1012" s="7">
        <f ca="1">OFFSET(STATIC!$B$6,MATCH('Data Manipulation'!$A1012,STATIC!$A$6:$A$2307, 0)-1,3*(COLUMN()-COLUMN($B$16)))</f>
        <v>48.65</v>
      </c>
      <c r="H1012" s="7">
        <f ca="1">OFFSET(STATIC!$B$6,MATCH('Data Manipulation'!$A1012,STATIC!$A$6:$A$2307, 0)-1,3*(COLUMN()-COLUMN($B$16)))</f>
        <v>35.141460000000002</v>
      </c>
      <c r="I1012" s="7">
        <f ca="1">OFFSET(STATIC!$B$6,MATCH('Data Manipulation'!$A1012,STATIC!$A$6:$A$2307, 0)-1,3*(COLUMN()-COLUMN($B$16)))</f>
        <v>181.13</v>
      </c>
      <c r="J1012" s="7">
        <f ca="1">OFFSET(STATIC!$B$6,MATCH('Data Manipulation'!$A1012,STATIC!$A$6:$A$2307, 0)-1,3*(COLUMN()-COLUMN($B$16)))</f>
        <v>1.1830000000000001</v>
      </c>
      <c r="K1012" s="7">
        <f ca="1">OFFSET(STATIC!$B$6,MATCH('Data Manipulation'!$A1012,STATIC!$A$6:$A$2307, 0)-1,3*(COLUMN()-COLUMN($B$16)))</f>
        <v>1.5087999999999999</v>
      </c>
      <c r="L1012" s="7">
        <f ca="1">OFFSET(STATIC!$B$6,MATCH('Data Manipulation'!$A1012,STATIC!$A$6:$A$2307, 0)-1,3*(COLUMN()-COLUMN($B$16)))</f>
        <v>0.98470000000000002</v>
      </c>
      <c r="M1012" s="7">
        <f ca="1">OFFSET(STATIC!$B$6,MATCH('Data Manipulation'!$A1012,STATIC!$A$6:$A$2307, 0)-1,3*(COLUMN()-COLUMN($B$16)))</f>
        <v>8.3680000000000004E-3</v>
      </c>
      <c r="N1012" s="7">
        <f ca="1">OFFSET(STATIC!$B$6,MATCH('Data Manipulation'!$A1012,STATIC!$A$6:$A$2307, 0)-1,3*(COLUMN()-COLUMN($B$16)))*$J1012</f>
        <v>261.72313439999999</v>
      </c>
      <c r="O1012" s="7">
        <f ca="1">OFFSET(STATIC!$B$6,MATCH('Data Manipulation'!$A1012,STATIC!$A$6:$A$2307, 0)-1,3*(COLUMN()-COLUMN($B$16)))</f>
        <v>1931.91</v>
      </c>
      <c r="P1012" s="7">
        <f ca="1">OFFSET(STATIC!$B$6,MATCH('Data Manipulation'!$A1012,STATIC!$A$6:$A$2307, 0)-1,3*(COLUMN()-COLUMN($B$16)))*$J1012</f>
        <v>280.84526470000003</v>
      </c>
      <c r="Q1012" s="7">
        <f ca="1">OFFSET(STATIC!$B$6,MATCH('Data Manipulation'!$A1012,STATIC!$A$6:$A$2307, 0)-1,3*(COLUMN()-COLUMN($B$16)))</f>
        <v>19.309999999999999</v>
      </c>
      <c r="R1012" s="7">
        <f ca="1">OFFSET(STATIC!$B$6,MATCH('Data Manipulation'!$A1012,STATIC!$A$6:$A$2307, 0)-1,3*(COLUMN()-COLUMN($B$16)))</f>
        <v>4650.4669999999996</v>
      </c>
      <c r="U1012" s="14">
        <f t="shared" ca="1" si="276"/>
        <v>3.337419641985459E-2</v>
      </c>
      <c r="V1012" s="14">
        <f t="shared" ca="1" si="277"/>
        <v>1.0283656107818354E-2</v>
      </c>
      <c r="W1012" s="14">
        <f t="shared" ca="1" si="278"/>
        <v>1.1562716479232132E-2</v>
      </c>
      <c r="X1012" s="14">
        <f t="shared" ca="1" si="279"/>
        <v>-1.4895882210913174E-3</v>
      </c>
      <c r="Y1012" s="14">
        <f t="shared" ca="1" si="280"/>
        <v>-2.8964300379852137E-3</v>
      </c>
      <c r="Z1012" s="14">
        <f t="shared" ca="1" si="281"/>
        <v>1.491019546047403E-2</v>
      </c>
      <c r="AA1012" s="14">
        <f t="shared" ca="1" si="282"/>
        <v>-1.5628712813908801E-2</v>
      </c>
      <c r="AB1012" s="14">
        <f t="shared" ca="1" si="283"/>
        <v>-1.7100150345620568E-3</v>
      </c>
      <c r="AC1012" s="14">
        <f t="shared" ca="1" si="284"/>
        <v>-7.7467548074393305E-3</v>
      </c>
      <c r="AD1012" s="14">
        <f t="shared" ca="1" si="285"/>
        <v>-5.5518979355508521E-3</v>
      </c>
      <c r="AE1012" s="14">
        <f t="shared" ca="1" si="286"/>
        <v>-7.9907368995841086E-3</v>
      </c>
      <c r="AF1012" s="14">
        <f t="shared" ca="1" si="287"/>
        <v>-8.9227883647958039E-3</v>
      </c>
      <c r="AG1012" s="14">
        <f t="shared" ca="1" si="288"/>
        <v>-8.7966616139790264E-3</v>
      </c>
      <c r="AH1012" s="14">
        <f t="shared" ca="1" si="289"/>
        <v>2.0189313709562589E-4</v>
      </c>
      <c r="AI1012" s="14">
        <f t="shared" ca="1" si="290"/>
        <v>-9.6585667268365479E-3</v>
      </c>
      <c r="AJ1012" s="14">
        <f t="shared" ca="1" si="291"/>
        <v>-8.959736239763777E-2</v>
      </c>
      <c r="AK1012" s="14">
        <f t="shared" ca="1" si="292"/>
        <v>1.2491719744382103E-2</v>
      </c>
    </row>
    <row r="1013" spans="1:37" x14ac:dyDescent="0.2">
      <c r="A1013" s="13">
        <f ca="1">IF(OFFSET(STATIC!$A$6,MATCH($A$16, STATIC!$A$6:$A$2307,0)+ROW()-ROW($A$16),0)&gt;$A$12, OFFSET(STATIC!$A$6,MATCH($A$16, STATIC!$A$6:$A$2307,0)+ROW()-ROW($A$16),0), FALSE)</f>
        <v>42010</v>
      </c>
      <c r="B1013" s="7">
        <f ca="1">OFFSET(STATIC!$B$6,MATCH('Data Manipulation'!$A1013,STATIC!$A$6:$A$2307, 0)-1,3*(COLUMN()-COLUMN($B$16)))</f>
        <v>286.41000000000003</v>
      </c>
      <c r="C1013" s="7">
        <f ca="1">OFFSET(STATIC!$B$6,MATCH('Data Manipulation'!$A1013,STATIC!$A$6:$A$2307, 0)-1,3*(COLUMN()-COLUMN($B$16)))</f>
        <v>259.27</v>
      </c>
      <c r="D1013" s="7">
        <f ca="1">OFFSET(STATIC!$B$6,MATCH('Data Manipulation'!$A1013,STATIC!$A$6:$A$2307, 0)-1,3*(COLUMN()-COLUMN($B$16)))</f>
        <v>2002.61</v>
      </c>
      <c r="E1013" s="7">
        <f ca="1">OFFSET(STATIC!$B$6,MATCH('Data Manipulation'!$A1013,STATIC!$A$6:$A$2307, 0)-1,3*(COLUMN()-COLUMN($B$16)))*$J1013</f>
        <v>3586.0303019999997</v>
      </c>
      <c r="F1013" s="7">
        <f ca="1">OFFSET(STATIC!$B$6,MATCH('Data Manipulation'!$A1013,STATIC!$A$6:$A$2307, 0)-1,3*(COLUMN()-COLUMN($B$16)))</f>
        <v>1217.05</v>
      </c>
      <c r="G1013" s="7">
        <f ca="1">OFFSET(STATIC!$B$6,MATCH('Data Manipulation'!$A1013,STATIC!$A$6:$A$2307, 0)-1,3*(COLUMN()-COLUMN($B$16)))</f>
        <v>47.93</v>
      </c>
      <c r="H1013" s="7">
        <f ca="1">OFFSET(STATIC!$B$6,MATCH('Data Manipulation'!$A1013,STATIC!$A$6:$A$2307, 0)-1,3*(COLUMN()-COLUMN($B$16)))</f>
        <v>35.694989999999997</v>
      </c>
      <c r="I1013" s="7">
        <f ca="1">OFFSET(STATIC!$B$6,MATCH('Data Manipulation'!$A1013,STATIC!$A$6:$A$2307, 0)-1,3*(COLUMN()-COLUMN($B$16)))</f>
        <v>181.44</v>
      </c>
      <c r="J1013" s="7">
        <f ca="1">OFFSET(STATIC!$B$6,MATCH('Data Manipulation'!$A1013,STATIC!$A$6:$A$2307, 0)-1,3*(COLUMN()-COLUMN($B$16)))</f>
        <v>1.1921999999999999</v>
      </c>
      <c r="K1013" s="7">
        <f ca="1">OFFSET(STATIC!$B$6,MATCH('Data Manipulation'!$A1013,STATIC!$A$6:$A$2307, 0)-1,3*(COLUMN()-COLUMN($B$16)))</f>
        <v>1.5171999999999999</v>
      </c>
      <c r="L1013" s="7">
        <f ca="1">OFFSET(STATIC!$B$6,MATCH('Data Manipulation'!$A1013,STATIC!$A$6:$A$2307, 0)-1,3*(COLUMN()-COLUMN($B$16)))</f>
        <v>0.99260000000000004</v>
      </c>
      <c r="M1013" s="7">
        <f ca="1">OFFSET(STATIC!$B$6,MATCH('Data Manipulation'!$A1013,STATIC!$A$6:$A$2307, 0)-1,3*(COLUMN()-COLUMN($B$16)))</f>
        <v>8.4430000000000009E-3</v>
      </c>
      <c r="N1013" s="7">
        <f ca="1">OFFSET(STATIC!$B$6,MATCH('Data Manipulation'!$A1013,STATIC!$A$6:$A$2307, 0)-1,3*(COLUMN()-COLUMN($B$16)))*$J1013</f>
        <v>264.03558024</v>
      </c>
      <c r="O1013" s="7">
        <f ca="1">OFFSET(STATIC!$B$6,MATCH('Data Manipulation'!$A1013,STATIC!$A$6:$A$2307, 0)-1,3*(COLUMN()-COLUMN($B$16)))</f>
        <v>1931.52</v>
      </c>
      <c r="P1013" s="7">
        <f ca="1">OFFSET(STATIC!$B$6,MATCH('Data Manipulation'!$A1013,STATIC!$A$6:$A$2307, 0)-1,3*(COLUMN()-COLUMN($B$16)))*$J1013</f>
        <v>283.57096944</v>
      </c>
      <c r="Q1013" s="7">
        <f ca="1">OFFSET(STATIC!$B$6,MATCH('Data Manipulation'!$A1013,STATIC!$A$6:$A$2307, 0)-1,3*(COLUMN()-COLUMN($B$16)))</f>
        <v>21.12</v>
      </c>
      <c r="R1013" s="7">
        <f ca="1">OFFSET(STATIC!$B$6,MATCH('Data Manipulation'!$A1013,STATIC!$A$6:$A$2307, 0)-1,3*(COLUMN()-COLUMN($B$16)))</f>
        <v>4592.7359999999999</v>
      </c>
      <c r="U1013" s="14">
        <f t="shared" ca="1" si="276"/>
        <v>5.5563865747234577E-2</v>
      </c>
      <c r="V1013" s="14">
        <f t="shared" ca="1" si="277"/>
        <v>-6.1138751957268631E-3</v>
      </c>
      <c r="W1013" s="14">
        <f t="shared" ca="1" si="278"/>
        <v>-8.9332691248878455E-3</v>
      </c>
      <c r="X1013" s="14">
        <f t="shared" ca="1" si="279"/>
        <v>-5.13441593500512E-3</v>
      </c>
      <c r="Y1013" s="14">
        <f t="shared" ca="1" si="280"/>
        <v>1.3258702047253884E-2</v>
      </c>
      <c r="Z1013" s="14">
        <f t="shared" ca="1" si="281"/>
        <v>-4.3081072427170512E-2</v>
      </c>
      <c r="AA1013" s="14">
        <f t="shared" ca="1" si="282"/>
        <v>3.8808936410697254E-3</v>
      </c>
      <c r="AB1013" s="14">
        <f t="shared" ca="1" si="283"/>
        <v>-5.4963313041124316E-3</v>
      </c>
      <c r="AC1013" s="14">
        <f t="shared" ca="1" si="284"/>
        <v>-8.3875026260149876E-5</v>
      </c>
      <c r="AD1013" s="14">
        <f t="shared" ca="1" si="285"/>
        <v>-3.5528690573684266E-3</v>
      </c>
      <c r="AE1013" s="14">
        <f t="shared" ca="1" si="286"/>
        <v>2.0151133569448046E-4</v>
      </c>
      <c r="AF1013" s="14">
        <f t="shared" ca="1" si="287"/>
        <v>9.6400627529897812E-3</v>
      </c>
      <c r="AG1013" s="14">
        <f t="shared" ca="1" si="288"/>
        <v>2.6484504985199056E-3</v>
      </c>
      <c r="AH1013" s="14">
        <f t="shared" ca="1" si="289"/>
        <v>3.173519355508421E-3</v>
      </c>
      <c r="AI1013" s="14">
        <f t="shared" ca="1" si="290"/>
        <v>2.624375632212227E-3</v>
      </c>
      <c r="AJ1013" s="14">
        <f t="shared" ca="1" si="291"/>
        <v>5.8496206681608418E-2</v>
      </c>
      <c r="AK1013" s="14">
        <f t="shared" ca="1" si="292"/>
        <v>-1.2944689915324421E-2</v>
      </c>
    </row>
    <row r="1014" spans="1:37" x14ac:dyDescent="0.2">
      <c r="A1014" s="13">
        <f ca="1">IF(OFFSET(STATIC!$A$6,MATCH($A$16, STATIC!$A$6:$A$2307,0)+ROW()-ROW($A$16),0)&gt;$A$12, OFFSET(STATIC!$A$6,MATCH($A$16, STATIC!$A$6:$A$2307,0)+ROW()-ROW($A$16),0), FALSE)</f>
        <v>42009</v>
      </c>
      <c r="B1014" s="7">
        <f ca="1">OFFSET(STATIC!$B$6,MATCH('Data Manipulation'!$A1014,STATIC!$A$6:$A$2307, 0)-1,3*(COLUMN()-COLUMN($B$16)))</f>
        <v>270.93</v>
      </c>
      <c r="C1014" s="7">
        <f ca="1">OFFSET(STATIC!$B$6,MATCH('Data Manipulation'!$A1014,STATIC!$A$6:$A$2307, 0)-1,3*(COLUMN()-COLUMN($B$16)))</f>
        <v>260.86</v>
      </c>
      <c r="D1014" s="7">
        <f ca="1">OFFSET(STATIC!$B$6,MATCH('Data Manipulation'!$A1014,STATIC!$A$6:$A$2307, 0)-1,3*(COLUMN()-COLUMN($B$16)))</f>
        <v>2020.58</v>
      </c>
      <c r="E1014" s="7">
        <f ca="1">OFFSET(STATIC!$B$6,MATCH('Data Manipulation'!$A1014,STATIC!$A$6:$A$2307, 0)-1,3*(COLUMN()-COLUMN($B$16)))*$J1014</f>
        <v>3604.4898219999995</v>
      </c>
      <c r="F1014" s="7">
        <f ca="1">OFFSET(STATIC!$B$6,MATCH('Data Manipulation'!$A1014,STATIC!$A$6:$A$2307, 0)-1,3*(COLUMN()-COLUMN($B$16)))</f>
        <v>1201.02</v>
      </c>
      <c r="G1014" s="7">
        <f ca="1">OFFSET(STATIC!$B$6,MATCH('Data Manipulation'!$A1014,STATIC!$A$6:$A$2307, 0)-1,3*(COLUMN()-COLUMN($B$16)))</f>
        <v>50.04</v>
      </c>
      <c r="H1014" s="7">
        <f ca="1">OFFSET(STATIC!$B$6,MATCH('Data Manipulation'!$A1014,STATIC!$A$6:$A$2307, 0)-1,3*(COLUMN()-COLUMN($B$16)))</f>
        <v>35.556730000000002</v>
      </c>
      <c r="I1014" s="7">
        <f ca="1">OFFSET(STATIC!$B$6,MATCH('Data Manipulation'!$A1014,STATIC!$A$6:$A$2307, 0)-1,3*(COLUMN()-COLUMN($B$16)))</f>
        <v>182.44</v>
      </c>
      <c r="J1014" s="7">
        <f ca="1">OFFSET(STATIC!$B$6,MATCH('Data Manipulation'!$A1014,STATIC!$A$6:$A$2307, 0)-1,3*(COLUMN()-COLUMN($B$16)))</f>
        <v>1.1922999999999999</v>
      </c>
      <c r="K1014" s="7">
        <f ca="1">OFFSET(STATIC!$B$6,MATCH('Data Manipulation'!$A1014,STATIC!$A$6:$A$2307, 0)-1,3*(COLUMN()-COLUMN($B$16)))</f>
        <v>1.5226</v>
      </c>
      <c r="L1014" s="7">
        <f ca="1">OFFSET(STATIC!$B$6,MATCH('Data Manipulation'!$A1014,STATIC!$A$6:$A$2307, 0)-1,3*(COLUMN()-COLUMN($B$16)))</f>
        <v>0.99239999999999995</v>
      </c>
      <c r="M1014" s="7">
        <f ca="1">OFFSET(STATIC!$B$6,MATCH('Data Manipulation'!$A1014,STATIC!$A$6:$A$2307, 0)-1,3*(COLUMN()-COLUMN($B$16)))</f>
        <v>8.3619999999999996E-3</v>
      </c>
      <c r="N1014" s="7">
        <f ca="1">OFFSET(STATIC!$B$6,MATCH('Data Manipulation'!$A1014,STATIC!$A$6:$A$2307, 0)-1,3*(COLUMN()-COLUMN($B$16)))*$J1014</f>
        <v>263.33722026999999</v>
      </c>
      <c r="O1014" s="7">
        <f ca="1">OFFSET(STATIC!$B$6,MATCH('Data Manipulation'!$A1014,STATIC!$A$6:$A$2307, 0)-1,3*(COLUMN()-COLUMN($B$16)))</f>
        <v>1925.4</v>
      </c>
      <c r="P1014" s="7">
        <f ca="1">OFFSET(STATIC!$B$6,MATCH('Data Manipulation'!$A1014,STATIC!$A$6:$A$2307, 0)-1,3*(COLUMN()-COLUMN($B$16)))*$J1014</f>
        <v>282.82774836999999</v>
      </c>
      <c r="Q1014" s="7">
        <f ca="1">OFFSET(STATIC!$B$6,MATCH('Data Manipulation'!$A1014,STATIC!$A$6:$A$2307, 0)-1,3*(COLUMN()-COLUMN($B$16)))</f>
        <v>19.920000000000002</v>
      </c>
      <c r="R1014" s="7">
        <f ca="1">OFFSET(STATIC!$B$6,MATCH('Data Manipulation'!$A1014,STATIC!$A$6:$A$2307, 0)-1,3*(COLUMN()-COLUMN($B$16)))</f>
        <v>4652.5739999999996</v>
      </c>
      <c r="U1014" s="14">
        <f t="shared" ca="1" si="276"/>
        <v>-0.14985464348068675</v>
      </c>
      <c r="V1014" s="14">
        <f t="shared" ca="1" si="277"/>
        <v>-7.6377061117250738E-3</v>
      </c>
      <c r="W1014" s="14">
        <f t="shared" ca="1" si="278"/>
        <v>-1.8447215507429587E-2</v>
      </c>
      <c r="X1014" s="14">
        <f t="shared" ca="1" si="279"/>
        <v>-4.5018741997887766E-2</v>
      </c>
      <c r="Y1014" s="14">
        <f t="shared" ca="1" si="280"/>
        <v>1.1228311532965845E-2</v>
      </c>
      <c r="Z1014" s="14">
        <f t="shared" ca="1" si="281"/>
        <v>-5.160299862248402E-2</v>
      </c>
      <c r="AA1014" s="14">
        <f t="shared" ca="1" si="282"/>
        <v>2.339141346296527E-2</v>
      </c>
      <c r="AB1014" s="14">
        <f t="shared" ca="1" si="283"/>
        <v>-1.0577493526948551E-2</v>
      </c>
      <c r="AC1014" s="14">
        <f t="shared" ca="1" si="284"/>
        <v>-7.2703282678973826E-3</v>
      </c>
      <c r="AD1014" s="14">
        <f t="shared" ca="1" si="285"/>
        <v>-8.6971285494703687E-3</v>
      </c>
      <c r="AE1014" s="14">
        <f t="shared" ca="1" si="286"/>
        <v>-6.6285268309075841E-3</v>
      </c>
      <c r="AF1014" s="14">
        <f t="shared" ca="1" si="287"/>
        <v>5.3960200478227168E-3</v>
      </c>
      <c r="AG1014" s="14">
        <f t="shared" ca="1" si="288"/>
        <v>-7.2241451236501756E-3</v>
      </c>
      <c r="AH1014" s="14">
        <f t="shared" ca="1" si="289"/>
        <v>3.1679919127096372E-3</v>
      </c>
      <c r="AI1014" s="14">
        <f t="shared" ca="1" si="290"/>
        <v>-8.3198932330222474E-3</v>
      </c>
      <c r="AJ1014" s="14">
        <f t="shared" ca="1" si="291"/>
        <v>0.1130877504787085</v>
      </c>
      <c r="AK1014" s="14">
        <f t="shared" ca="1" si="292"/>
        <v>-1.5830364659942531E-2</v>
      </c>
    </row>
    <row r="1015" spans="1:37" x14ac:dyDescent="0.2">
      <c r="A1015" s="13">
        <f ca="1">IF(OFFSET(STATIC!$A$6,MATCH($A$16, STATIC!$A$6:$A$2307,0)+ROW()-ROW($A$16),0)&gt;$A$12, OFFSET(STATIC!$A$6,MATCH($A$16, STATIC!$A$6:$A$2307,0)+ROW()-ROW($A$16),0), FALSE)</f>
        <v>42006</v>
      </c>
      <c r="B1015" s="7">
        <f ca="1">OFFSET(STATIC!$B$6,MATCH('Data Manipulation'!$A1015,STATIC!$A$6:$A$2307, 0)-1,3*(COLUMN()-COLUMN($B$16)))</f>
        <v>314.73</v>
      </c>
      <c r="C1015" s="7">
        <f ca="1">OFFSET(STATIC!$B$6,MATCH('Data Manipulation'!$A1015,STATIC!$A$6:$A$2307, 0)-1,3*(COLUMN()-COLUMN($B$16)))</f>
        <v>262.86</v>
      </c>
      <c r="D1015" s="7">
        <f ca="1">OFFSET(STATIC!$B$6,MATCH('Data Manipulation'!$A1015,STATIC!$A$6:$A$2307, 0)-1,3*(COLUMN()-COLUMN($B$16)))</f>
        <v>2058.1999999999998</v>
      </c>
      <c r="E1015" s="7">
        <f ca="1">OFFSET(STATIC!$B$6,MATCH('Data Manipulation'!$A1015,STATIC!$A$6:$A$2307, 0)-1,3*(COLUMN()-COLUMN($B$16)))*$J1015</f>
        <v>3770.4674400000004</v>
      </c>
      <c r="F1015" s="7">
        <f ca="1">OFFSET(STATIC!$B$6,MATCH('Data Manipulation'!$A1015,STATIC!$A$6:$A$2307, 0)-1,3*(COLUMN()-COLUMN($B$16)))</f>
        <v>1187.6099999999999</v>
      </c>
      <c r="G1015" s="7">
        <f ca="1">OFFSET(STATIC!$B$6,MATCH('Data Manipulation'!$A1015,STATIC!$A$6:$A$2307, 0)-1,3*(COLUMN()-COLUMN($B$16)))</f>
        <v>52.69</v>
      </c>
      <c r="H1015" s="7">
        <f ca="1">OFFSET(STATIC!$B$6,MATCH('Data Manipulation'!$A1015,STATIC!$A$6:$A$2307, 0)-1,3*(COLUMN()-COLUMN($B$16)))</f>
        <v>34.734659999999998</v>
      </c>
      <c r="I1015" s="7">
        <f ca="1">OFFSET(STATIC!$B$6,MATCH('Data Manipulation'!$A1015,STATIC!$A$6:$A$2307, 0)-1,3*(COLUMN()-COLUMN($B$16)))</f>
        <v>184.38</v>
      </c>
      <c r="J1015" s="7">
        <f ca="1">OFFSET(STATIC!$B$6,MATCH('Data Manipulation'!$A1015,STATIC!$A$6:$A$2307, 0)-1,3*(COLUMN()-COLUMN($B$16)))</f>
        <v>1.2010000000000001</v>
      </c>
      <c r="K1015" s="7">
        <f ca="1">OFFSET(STATIC!$B$6,MATCH('Data Manipulation'!$A1015,STATIC!$A$6:$A$2307, 0)-1,3*(COLUMN()-COLUMN($B$16)))</f>
        <v>1.5359</v>
      </c>
      <c r="L1015" s="7">
        <f ca="1">OFFSET(STATIC!$B$6,MATCH('Data Manipulation'!$A1015,STATIC!$A$6:$A$2307, 0)-1,3*(COLUMN()-COLUMN($B$16)))</f>
        <v>0.999</v>
      </c>
      <c r="M1015" s="7">
        <f ca="1">OFFSET(STATIC!$B$6,MATCH('Data Manipulation'!$A1015,STATIC!$A$6:$A$2307, 0)-1,3*(COLUMN()-COLUMN($B$16)))</f>
        <v>8.3169999999999997E-3</v>
      </c>
      <c r="N1015" s="7">
        <f ca="1">OFFSET(STATIC!$B$6,MATCH('Data Manipulation'!$A1015,STATIC!$A$6:$A$2307, 0)-1,3*(COLUMN()-COLUMN($B$16)))*$J1015</f>
        <v>265.24649470000003</v>
      </c>
      <c r="O1015" s="7">
        <f ca="1">OFFSET(STATIC!$B$6,MATCH('Data Manipulation'!$A1015,STATIC!$A$6:$A$2307, 0)-1,3*(COLUMN()-COLUMN($B$16)))</f>
        <v>1919.31</v>
      </c>
      <c r="P1015" s="7">
        <f ca="1">OFFSET(STATIC!$B$6,MATCH('Data Manipulation'!$A1015,STATIC!$A$6:$A$2307, 0)-1,3*(COLUMN()-COLUMN($B$16)))*$J1015</f>
        <v>285.19066100000003</v>
      </c>
      <c r="Q1015" s="7">
        <f ca="1">OFFSET(STATIC!$B$6,MATCH('Data Manipulation'!$A1015,STATIC!$A$6:$A$2307, 0)-1,3*(COLUMN()-COLUMN($B$16)))</f>
        <v>17.79</v>
      </c>
      <c r="R1015" s="7">
        <f ca="1">OFFSET(STATIC!$B$6,MATCH('Data Manipulation'!$A1015,STATIC!$A$6:$A$2307, 0)-1,3*(COLUMN()-COLUMN($B$16)))</f>
        <v>4726.8119999999999</v>
      </c>
      <c r="U1015" s="14">
        <f t="shared" ca="1" si="276"/>
        <v>7.628492789129495E-4</v>
      </c>
      <c r="V1015" s="14">
        <f t="shared" ca="1" si="277"/>
        <v>3.1625700310331665E-3</v>
      </c>
      <c r="W1015" s="14">
        <f t="shared" ca="1" si="278"/>
        <v>-3.400451807075162E-4</v>
      </c>
      <c r="X1015" s="14">
        <f t="shared" ca="1" si="279"/>
        <v>-9.6072051978429527E-3</v>
      </c>
      <c r="Y1015" s="14">
        <f t="shared" ca="1" si="280"/>
        <v>4.7518858485863097E-3</v>
      </c>
      <c r="Z1015" s="14">
        <f t="shared" ca="1" si="281"/>
        <v>-1.0947636707713421E-2</v>
      </c>
      <c r="AA1015" s="14">
        <f t="shared" ca="1" si="282"/>
        <v>-1.0855895109475457E-2</v>
      </c>
      <c r="AB1015" s="14">
        <f t="shared" ca="1" si="283"/>
        <v>-6.918198601338188E-3</v>
      </c>
      <c r="AC1015" s="14">
        <f t="shared" ca="1" si="284"/>
        <v>-7.3831684674484808E-3</v>
      </c>
      <c r="AD1015" s="14">
        <f t="shared" ca="1" si="285"/>
        <v>-1.4222232096800439E-2</v>
      </c>
      <c r="AE1015" s="14">
        <f t="shared" ca="1" si="286"/>
        <v>-6.2865047628209488E-3</v>
      </c>
      <c r="AF1015" s="14">
        <f t="shared" ca="1" si="287"/>
        <v>-3.9599259762137171E-3</v>
      </c>
      <c r="AG1015" s="14">
        <f t="shared" ca="1" si="288"/>
        <v>-5.5145855106801256E-3</v>
      </c>
      <c r="AH1015" s="14">
        <f t="shared" ca="1" si="289"/>
        <v>2.3160112382026011E-3</v>
      </c>
      <c r="AI1015" s="14">
        <f t="shared" ca="1" si="290"/>
        <v>-4.159766209000916E-3</v>
      </c>
      <c r="AJ1015" s="14">
        <f t="shared" ca="1" si="291"/>
        <v>-7.6273777355992139E-2</v>
      </c>
      <c r="AK1015" s="14">
        <f t="shared" ca="1" si="292"/>
        <v>-1.9533200488180856E-3</v>
      </c>
    </row>
    <row r="1016" spans="1:37" x14ac:dyDescent="0.2">
      <c r="A1016" s="13">
        <f ca="1">IF(OFFSET(STATIC!$A$6,MATCH($A$16, STATIC!$A$6:$A$2307,0)+ROW()-ROW($A$16),0)&gt;$A$12, OFFSET(STATIC!$A$6,MATCH($A$16, STATIC!$A$6:$A$2307,0)+ROW()-ROW($A$16),0), FALSE)</f>
        <v>42005</v>
      </c>
      <c r="B1016" s="7">
        <f ca="1">OFFSET(STATIC!$B$6,MATCH('Data Manipulation'!$A1016,STATIC!$A$6:$A$2307, 0)-1,3*(COLUMN()-COLUMN($B$16)))</f>
        <v>314.49</v>
      </c>
      <c r="C1016" s="7">
        <f ca="1">OFFSET(STATIC!$B$6,MATCH('Data Manipulation'!$A1016,STATIC!$A$6:$A$2307, 0)-1,3*(COLUMN()-COLUMN($B$16)))</f>
        <v>262.02999999999997</v>
      </c>
      <c r="D1016" s="7">
        <f ca="1">OFFSET(STATIC!$B$6,MATCH('Data Manipulation'!$A1016,STATIC!$A$6:$A$2307, 0)-1,3*(COLUMN()-COLUMN($B$16)))</f>
        <v>2058.9</v>
      </c>
      <c r="E1016" s="7">
        <f ca="1">OFFSET(STATIC!$B$6,MATCH('Data Manipulation'!$A1016,STATIC!$A$6:$A$2307, 0)-1,3*(COLUMN()-COLUMN($B$16)))*$J1016</f>
        <v>3806.8656569999998</v>
      </c>
      <c r="F1016" s="7">
        <f ca="1">OFFSET(STATIC!$B$6,MATCH('Data Manipulation'!$A1016,STATIC!$A$6:$A$2307, 0)-1,3*(COLUMN()-COLUMN($B$16)))</f>
        <v>1181.98</v>
      </c>
      <c r="G1016" s="7">
        <f ca="1">OFFSET(STATIC!$B$6,MATCH('Data Manipulation'!$A1016,STATIC!$A$6:$A$2307, 0)-1,3*(COLUMN()-COLUMN($B$16)))</f>
        <v>53.27</v>
      </c>
      <c r="H1016" s="7">
        <f ca="1">OFFSET(STATIC!$B$6,MATCH('Data Manipulation'!$A1016,STATIC!$A$6:$A$2307, 0)-1,3*(COLUMN()-COLUMN($B$16)))</f>
        <v>35.113790000000002</v>
      </c>
      <c r="I1016" s="7">
        <f ca="1">OFFSET(STATIC!$B$6,MATCH('Data Manipulation'!$A1016,STATIC!$A$6:$A$2307, 0)-1,3*(COLUMN()-COLUMN($B$16)))</f>
        <v>185.66</v>
      </c>
      <c r="J1016" s="7">
        <f ca="1">OFFSET(STATIC!$B$6,MATCH('Data Manipulation'!$A1016,STATIC!$A$6:$A$2307, 0)-1,3*(COLUMN()-COLUMN($B$16)))</f>
        <v>1.2099</v>
      </c>
      <c r="K1016" s="7">
        <f ca="1">OFFSET(STATIC!$B$6,MATCH('Data Manipulation'!$A1016,STATIC!$A$6:$A$2307, 0)-1,3*(COLUMN()-COLUMN($B$16)))</f>
        <v>1.5579000000000001</v>
      </c>
      <c r="L1016" s="7">
        <f ca="1">OFFSET(STATIC!$B$6,MATCH('Data Manipulation'!$A1016,STATIC!$A$6:$A$2307, 0)-1,3*(COLUMN()-COLUMN($B$16)))</f>
        <v>1.0053000000000001</v>
      </c>
      <c r="M1016" s="7">
        <f ca="1">OFFSET(STATIC!$B$6,MATCH('Data Manipulation'!$A1016,STATIC!$A$6:$A$2307, 0)-1,3*(COLUMN()-COLUMN($B$16)))</f>
        <v>8.3499999999999998E-3</v>
      </c>
      <c r="N1016" s="7">
        <f ca="1">OFFSET(STATIC!$B$6,MATCH('Data Manipulation'!$A1016,STATIC!$A$6:$A$2307, 0)-1,3*(COLUMN()-COLUMN($B$16)))*$J1016</f>
        <v>266.71325975999997</v>
      </c>
      <c r="O1016" s="7">
        <f ca="1">OFFSET(STATIC!$B$6,MATCH('Data Manipulation'!$A1016,STATIC!$A$6:$A$2307, 0)-1,3*(COLUMN()-COLUMN($B$16)))</f>
        <v>1914.87</v>
      </c>
      <c r="P1016" s="7">
        <f ca="1">OFFSET(STATIC!$B$6,MATCH('Data Manipulation'!$A1016,STATIC!$A$6:$A$2307, 0)-1,3*(COLUMN()-COLUMN($B$16)))*$J1016</f>
        <v>286.37945831999997</v>
      </c>
      <c r="Q1016" s="7">
        <f ca="1">OFFSET(STATIC!$B$6,MATCH('Data Manipulation'!$A1016,STATIC!$A$6:$A$2307, 0)-1,3*(COLUMN()-COLUMN($B$16)))</f>
        <v>19.2</v>
      </c>
      <c r="R1016" s="7">
        <f ca="1">OFFSET(STATIC!$B$6,MATCH('Data Manipulation'!$A1016,STATIC!$A$6:$A$2307, 0)-1,3*(COLUMN()-COLUMN($B$16)))</f>
        <v>4736.0540000000001</v>
      </c>
      <c r="U1016" s="14">
        <f t="shared" ca="1" si="276"/>
        <v>-9.0844970734837872E-3</v>
      </c>
      <c r="V1016" s="14">
        <f t="shared" ca="1" si="277"/>
        <v>-3.8162840846674553E-5</v>
      </c>
      <c r="W1016" s="14">
        <f t="shared" ca="1" si="278"/>
        <v>0</v>
      </c>
      <c r="X1016" s="14">
        <f t="shared" ca="1" si="279"/>
        <v>-8.2648043354595317E-5</v>
      </c>
      <c r="Y1016" s="14">
        <f t="shared" ca="1" si="280"/>
        <v>-5.0465519729544477E-3</v>
      </c>
      <c r="Z1016" s="14">
        <f t="shared" ca="1" si="281"/>
        <v>0</v>
      </c>
      <c r="AA1016" s="14">
        <f t="shared" ca="1" si="282"/>
        <v>0</v>
      </c>
      <c r="AB1016" s="14">
        <f t="shared" ca="1" si="283"/>
        <v>0</v>
      </c>
      <c r="AC1016" s="14">
        <f t="shared" ca="1" si="284"/>
        <v>-8.2648043354595317E-5</v>
      </c>
      <c r="AD1016" s="14">
        <f t="shared" ca="1" si="285"/>
        <v>-1.2836970492592509E-4</v>
      </c>
      <c r="AE1016" s="14">
        <f t="shared" ca="1" si="286"/>
        <v>-9.9423352791306522E-4</v>
      </c>
      <c r="AF1016" s="14">
        <f t="shared" ca="1" si="287"/>
        <v>3.5934599416450604E-4</v>
      </c>
      <c r="AG1016" s="14">
        <f t="shared" ca="1" si="288"/>
        <v>-8.2648043354706353E-5</v>
      </c>
      <c r="AH1016" s="14">
        <f t="shared" ca="1" si="289"/>
        <v>0</v>
      </c>
      <c r="AI1016" s="14">
        <f t="shared" ca="1" si="290"/>
        <v>-8.2648043354706353E-5</v>
      </c>
      <c r="AJ1016" s="14">
        <f t="shared" ca="1" si="291"/>
        <v>0</v>
      </c>
      <c r="AK1016" s="14">
        <f t="shared" ca="1" si="292"/>
        <v>0</v>
      </c>
    </row>
    <row r="1017" spans="1:37" x14ac:dyDescent="0.2">
      <c r="A1017" s="13">
        <f ca="1">IF(OFFSET(STATIC!$A$6,MATCH($A$16, STATIC!$A$6:$A$2307,0)+ROW()-ROW($A$16),0)&gt;$A$12, OFFSET(STATIC!$A$6,MATCH($A$16, STATIC!$A$6:$A$2307,0)+ROW()-ROW($A$16),0), FALSE)</f>
        <v>42004</v>
      </c>
      <c r="B1017" s="7">
        <f ca="1">OFFSET(STATIC!$B$6,MATCH('Data Manipulation'!$A1017,STATIC!$A$6:$A$2307, 0)-1,3*(COLUMN()-COLUMN($B$16)))</f>
        <v>317.36</v>
      </c>
      <c r="C1017" s="7">
        <f ca="1">OFFSET(STATIC!$B$6,MATCH('Data Manipulation'!$A1017,STATIC!$A$6:$A$2307, 0)-1,3*(COLUMN()-COLUMN($B$16)))</f>
        <v>262.04000000000002</v>
      </c>
      <c r="D1017" s="7">
        <f ca="1">OFFSET(STATIC!$B$6,MATCH('Data Manipulation'!$A1017,STATIC!$A$6:$A$2307, 0)-1,3*(COLUMN()-COLUMN($B$16)))</f>
        <v>2058.9</v>
      </c>
      <c r="E1017" s="7">
        <f ca="1">OFFSET(STATIC!$B$6,MATCH('Data Manipulation'!$A1017,STATIC!$A$6:$A$2307, 0)-1,3*(COLUMN()-COLUMN($B$16)))*$J1017</f>
        <v>3807.1802999999995</v>
      </c>
      <c r="F1017" s="7">
        <f ca="1">OFFSET(STATIC!$B$6,MATCH('Data Manipulation'!$A1017,STATIC!$A$6:$A$2307, 0)-1,3*(COLUMN()-COLUMN($B$16)))</f>
        <v>1187.96</v>
      </c>
      <c r="G1017" s="7">
        <f ca="1">OFFSET(STATIC!$B$6,MATCH('Data Manipulation'!$A1017,STATIC!$A$6:$A$2307, 0)-1,3*(COLUMN()-COLUMN($B$16)))</f>
        <v>53.27</v>
      </c>
      <c r="H1017" s="7">
        <f ca="1">OFFSET(STATIC!$B$6,MATCH('Data Manipulation'!$A1017,STATIC!$A$6:$A$2307, 0)-1,3*(COLUMN()-COLUMN($B$16)))</f>
        <v>35.113790000000002</v>
      </c>
      <c r="I1017" s="7">
        <f ca="1">OFFSET(STATIC!$B$6,MATCH('Data Manipulation'!$A1017,STATIC!$A$6:$A$2307, 0)-1,3*(COLUMN()-COLUMN($B$16)))</f>
        <v>185.66</v>
      </c>
      <c r="J1017" s="7">
        <f ca="1">OFFSET(STATIC!$B$6,MATCH('Data Manipulation'!$A1017,STATIC!$A$6:$A$2307, 0)-1,3*(COLUMN()-COLUMN($B$16)))</f>
        <v>1.21</v>
      </c>
      <c r="K1017" s="7">
        <f ca="1">OFFSET(STATIC!$B$6,MATCH('Data Manipulation'!$A1017,STATIC!$A$6:$A$2307, 0)-1,3*(COLUMN()-COLUMN($B$16)))</f>
        <v>1.5581</v>
      </c>
      <c r="L1017" s="7">
        <f ca="1">OFFSET(STATIC!$B$6,MATCH('Data Manipulation'!$A1017,STATIC!$A$6:$A$2307, 0)-1,3*(COLUMN()-COLUMN($B$16)))</f>
        <v>1.0063</v>
      </c>
      <c r="M1017" s="7">
        <f ca="1">OFFSET(STATIC!$B$6,MATCH('Data Manipulation'!$A1017,STATIC!$A$6:$A$2307, 0)-1,3*(COLUMN()-COLUMN($B$16)))</f>
        <v>8.3470000000000003E-3</v>
      </c>
      <c r="N1017" s="7">
        <f ca="1">OFFSET(STATIC!$B$6,MATCH('Data Manipulation'!$A1017,STATIC!$A$6:$A$2307, 0)-1,3*(COLUMN()-COLUMN($B$16)))*$J1017</f>
        <v>266.73530399999999</v>
      </c>
      <c r="O1017" s="7">
        <f ca="1">OFFSET(STATIC!$B$6,MATCH('Data Manipulation'!$A1017,STATIC!$A$6:$A$2307, 0)-1,3*(COLUMN()-COLUMN($B$16)))</f>
        <v>1914.87</v>
      </c>
      <c r="P1017" s="7">
        <f ca="1">OFFSET(STATIC!$B$6,MATCH('Data Manipulation'!$A1017,STATIC!$A$6:$A$2307, 0)-1,3*(COLUMN()-COLUMN($B$16)))*$J1017</f>
        <v>286.40312799999998</v>
      </c>
      <c r="Q1017" s="7">
        <f ca="1">OFFSET(STATIC!$B$6,MATCH('Data Manipulation'!$A1017,STATIC!$A$6:$A$2307, 0)-1,3*(COLUMN()-COLUMN($B$16)))</f>
        <v>19.2</v>
      </c>
      <c r="R1017" s="7">
        <f ca="1">OFFSET(STATIC!$B$6,MATCH('Data Manipulation'!$A1017,STATIC!$A$6:$A$2307, 0)-1,3*(COLUMN()-COLUMN($B$16)))</f>
        <v>4736.0540000000001</v>
      </c>
      <c r="U1017" s="14">
        <f t="shared" ca="1" si="276"/>
        <v>2.2916241939363168E-2</v>
      </c>
      <c r="V1017" s="14">
        <f t="shared" ca="1" si="277"/>
        <v>1.9099283853193352E-3</v>
      </c>
      <c r="W1017" s="14">
        <f t="shared" ca="1" si="278"/>
        <v>-1.036428918775506E-2</v>
      </c>
      <c r="X1017" s="14">
        <f t="shared" ca="1" si="279"/>
        <v>-1.3633646581282589E-3</v>
      </c>
      <c r="Y1017" s="14">
        <f t="shared" ca="1" si="280"/>
        <v>-1.3071206991194118E-2</v>
      </c>
      <c r="Z1017" s="14">
        <f t="shared" ca="1" si="281"/>
        <v>-1.5830482373679441E-2</v>
      </c>
      <c r="AA1017" s="14">
        <f t="shared" ca="1" si="282"/>
        <v>-2.105949059825497E-2</v>
      </c>
      <c r="AB1017" s="14">
        <f t="shared" ca="1" si="283"/>
        <v>-4.0851486612244799E-3</v>
      </c>
      <c r="AC1017" s="14">
        <f t="shared" ca="1" si="284"/>
        <v>-4.6996829709615136E-3</v>
      </c>
      <c r="AD1017" s="14">
        <f t="shared" ca="1" si="285"/>
        <v>1.4772474506351818E-3</v>
      </c>
      <c r="AE1017" s="14">
        <f t="shared" ca="1" si="286"/>
        <v>-4.6597020811838443E-3</v>
      </c>
      <c r="AF1017" s="14">
        <f t="shared" ca="1" si="287"/>
        <v>-2.8711588093196338E-3</v>
      </c>
      <c r="AG1017" s="14">
        <f t="shared" ca="1" si="288"/>
        <v>-2.8398728474243787E-3</v>
      </c>
      <c r="AH1017" s="14">
        <f t="shared" ca="1" si="289"/>
        <v>7.9932923296424381E-4</v>
      </c>
      <c r="AI1017" s="14">
        <f t="shared" ca="1" si="290"/>
        <v>-4.6210983392866393E-3</v>
      </c>
      <c r="AJ1017" s="14">
        <f t="shared" ca="1" si="291"/>
        <v>0.18733409861749881</v>
      </c>
      <c r="AK1017" s="14">
        <f t="shared" ca="1" si="292"/>
        <v>-8.7003293228514657E-3</v>
      </c>
    </row>
    <row r="1018" spans="1:37" x14ac:dyDescent="0.2">
      <c r="A1018" s="13">
        <f ca="1">IF(OFFSET(STATIC!$A$6,MATCH($A$16, STATIC!$A$6:$A$2307,0)+ROW()-ROW($A$16),0)&gt;$A$12, OFFSET(STATIC!$A$6,MATCH($A$16, STATIC!$A$6:$A$2307,0)+ROW()-ROW($A$16),0), FALSE)</f>
        <v>42003</v>
      </c>
      <c r="B1018" s="7">
        <f ca="1">OFFSET(STATIC!$B$6,MATCH('Data Manipulation'!$A1018,STATIC!$A$6:$A$2307, 0)-1,3*(COLUMN()-COLUMN($B$16)))</f>
        <v>310.17</v>
      </c>
      <c r="C1018" s="7">
        <f ca="1">OFFSET(STATIC!$B$6,MATCH('Data Manipulation'!$A1018,STATIC!$A$6:$A$2307, 0)-1,3*(COLUMN()-COLUMN($B$16)))</f>
        <v>261.54000000000002</v>
      </c>
      <c r="D1018" s="7">
        <f ca="1">OFFSET(STATIC!$B$6,MATCH('Data Manipulation'!$A1018,STATIC!$A$6:$A$2307, 0)-1,3*(COLUMN()-COLUMN($B$16)))</f>
        <v>2080.35</v>
      </c>
      <c r="E1018" s="7">
        <f ca="1">OFFSET(STATIC!$B$6,MATCH('Data Manipulation'!$A1018,STATIC!$A$6:$A$2307, 0)-1,3*(COLUMN()-COLUMN($B$16)))*$J1018</f>
        <v>3812.3744149999998</v>
      </c>
      <c r="F1018" s="7">
        <f ca="1">OFFSET(STATIC!$B$6,MATCH('Data Manipulation'!$A1018,STATIC!$A$6:$A$2307, 0)-1,3*(COLUMN()-COLUMN($B$16)))</f>
        <v>1203.5899999999999</v>
      </c>
      <c r="G1018" s="7">
        <f ca="1">OFFSET(STATIC!$B$6,MATCH('Data Manipulation'!$A1018,STATIC!$A$6:$A$2307, 0)-1,3*(COLUMN()-COLUMN($B$16)))</f>
        <v>54.12</v>
      </c>
      <c r="H1018" s="7">
        <f ca="1">OFFSET(STATIC!$B$6,MATCH('Data Manipulation'!$A1018,STATIC!$A$6:$A$2307, 0)-1,3*(COLUMN()-COLUMN($B$16)))</f>
        <v>35.861109999999996</v>
      </c>
      <c r="I1018" s="7">
        <f ca="1">OFFSET(STATIC!$B$6,MATCH('Data Manipulation'!$A1018,STATIC!$A$6:$A$2307, 0)-1,3*(COLUMN()-COLUMN($B$16)))</f>
        <v>186.42</v>
      </c>
      <c r="J1018" s="7">
        <f ca="1">OFFSET(STATIC!$B$6,MATCH('Data Manipulation'!$A1018,STATIC!$A$6:$A$2307, 0)-1,3*(COLUMN()-COLUMN($B$16)))</f>
        <v>1.2157</v>
      </c>
      <c r="K1018" s="7">
        <f ca="1">OFFSET(STATIC!$B$6,MATCH('Data Manipulation'!$A1018,STATIC!$A$6:$A$2307, 0)-1,3*(COLUMN()-COLUMN($B$16)))</f>
        <v>1.5558000000000001</v>
      </c>
      <c r="L1018" s="7">
        <f ca="1">OFFSET(STATIC!$B$6,MATCH('Data Manipulation'!$A1018,STATIC!$A$6:$A$2307, 0)-1,3*(COLUMN()-COLUMN($B$16)))</f>
        <v>1.0109999999999999</v>
      </c>
      <c r="M1018" s="7">
        <f ca="1">OFFSET(STATIC!$B$6,MATCH('Data Manipulation'!$A1018,STATIC!$A$6:$A$2307, 0)-1,3*(COLUMN()-COLUMN($B$16)))</f>
        <v>8.371E-3</v>
      </c>
      <c r="N1018" s="7">
        <f ca="1">OFFSET(STATIC!$B$6,MATCH('Data Manipulation'!$A1018,STATIC!$A$6:$A$2307, 0)-1,3*(COLUMN()-COLUMN($B$16)))*$J1018</f>
        <v>267.49387496000003</v>
      </c>
      <c r="O1018" s="7">
        <f ca="1">OFFSET(STATIC!$B$6,MATCH('Data Manipulation'!$A1018,STATIC!$A$6:$A$2307, 0)-1,3*(COLUMN()-COLUMN($B$16)))</f>
        <v>1913.34</v>
      </c>
      <c r="P1018" s="7">
        <f ca="1">OFFSET(STATIC!$B$6,MATCH('Data Manipulation'!$A1018,STATIC!$A$6:$A$2307, 0)-1,3*(COLUMN()-COLUMN($B$16)))*$J1018</f>
        <v>287.72968774000003</v>
      </c>
      <c r="Q1018" s="7">
        <f ca="1">OFFSET(STATIC!$B$6,MATCH('Data Manipulation'!$A1018,STATIC!$A$6:$A$2307, 0)-1,3*(COLUMN()-COLUMN($B$16)))</f>
        <v>15.92</v>
      </c>
      <c r="R1018" s="7">
        <f ca="1">OFFSET(STATIC!$B$6,MATCH('Data Manipulation'!$A1018,STATIC!$A$6:$A$2307, 0)-1,3*(COLUMN()-COLUMN($B$16)))</f>
        <v>4777.4390000000003</v>
      </c>
      <c r="U1018" s="14">
        <f t="shared" ca="1" si="276"/>
        <v>-1.3068313203645305E-2</v>
      </c>
      <c r="V1018" s="14">
        <f t="shared" ca="1" si="277"/>
        <v>-4.9582465513107153E-3</v>
      </c>
      <c r="W1018" s="14">
        <f t="shared" ca="1" si="278"/>
        <v>-4.9006072778080582E-3</v>
      </c>
      <c r="X1018" s="14">
        <f t="shared" ca="1" si="279"/>
        <v>-1.680660077351636E-2</v>
      </c>
      <c r="Y1018" s="14">
        <f t="shared" ca="1" si="280"/>
        <v>1.7449612200736715E-2</v>
      </c>
      <c r="Z1018" s="14">
        <f t="shared" ca="1" si="281"/>
        <v>9.4681854631409653E-3</v>
      </c>
      <c r="AA1018" s="14">
        <f t="shared" ca="1" si="282"/>
        <v>-1.5090887279444428E-2</v>
      </c>
      <c r="AB1018" s="14">
        <f t="shared" ca="1" si="283"/>
        <v>5.7562630362696715E-3</v>
      </c>
      <c r="AC1018" s="14">
        <f t="shared" ca="1" si="284"/>
        <v>-1.2330964610678188E-3</v>
      </c>
      <c r="AD1018" s="14">
        <f t="shared" ca="1" si="285"/>
        <v>2.3166033526352977E-3</v>
      </c>
      <c r="AE1018" s="14">
        <f t="shared" ca="1" si="286"/>
        <v>-7.9098283736446745E-4</v>
      </c>
      <c r="AF1018" s="14">
        <f t="shared" ca="1" si="287"/>
        <v>9.6027625438377378E-3</v>
      </c>
      <c r="AG1018" s="14">
        <f t="shared" ca="1" si="288"/>
        <v>7.7133980856649198E-4</v>
      </c>
      <c r="AH1018" s="14">
        <f t="shared" ca="1" si="289"/>
        <v>8.5750742501701017E-4</v>
      </c>
      <c r="AI1018" s="14">
        <f t="shared" ca="1" si="290"/>
        <v>-2.18546888969924E-4</v>
      </c>
      <c r="AJ1018" s="14">
        <f t="shared" ca="1" si="291"/>
        <v>5.5533958044489386E-2</v>
      </c>
      <c r="AK1018" s="14">
        <f t="shared" ca="1" si="292"/>
        <v>-6.1498371739031246E-3</v>
      </c>
    </row>
    <row r="1019" spans="1:37" x14ac:dyDescent="0.2">
      <c r="A1019" s="13">
        <f ca="1">IF(OFFSET(STATIC!$A$6,MATCH($A$16, STATIC!$A$6:$A$2307,0)+ROW()-ROW($A$16),0)&gt;$A$12, OFFSET(STATIC!$A$6,MATCH($A$16, STATIC!$A$6:$A$2307,0)+ROW()-ROW($A$16),0), FALSE)</f>
        <v>42002</v>
      </c>
      <c r="B1019" s="7">
        <f ca="1">OFFSET(STATIC!$B$6,MATCH('Data Manipulation'!$A1019,STATIC!$A$6:$A$2307, 0)-1,3*(COLUMN()-COLUMN($B$16)))</f>
        <v>314.25</v>
      </c>
      <c r="C1019" s="7">
        <f ca="1">OFFSET(STATIC!$B$6,MATCH('Data Manipulation'!$A1019,STATIC!$A$6:$A$2307, 0)-1,3*(COLUMN()-COLUMN($B$16)))</f>
        <v>262.83999999999997</v>
      </c>
      <c r="D1019" s="7">
        <f ca="1">OFFSET(STATIC!$B$6,MATCH('Data Manipulation'!$A1019,STATIC!$A$6:$A$2307, 0)-1,3*(COLUMN()-COLUMN($B$16)))</f>
        <v>2090.5700000000002</v>
      </c>
      <c r="E1019" s="7">
        <f ca="1">OFFSET(STATIC!$B$6,MATCH('Data Manipulation'!$A1019,STATIC!$A$6:$A$2307, 0)-1,3*(COLUMN()-COLUMN($B$16)))*$J1019</f>
        <v>3876.9889240000002</v>
      </c>
      <c r="F1019" s="7">
        <f ca="1">OFFSET(STATIC!$B$6,MATCH('Data Manipulation'!$A1019,STATIC!$A$6:$A$2307, 0)-1,3*(COLUMN()-COLUMN($B$16)))</f>
        <v>1182.77</v>
      </c>
      <c r="G1019" s="7">
        <f ca="1">OFFSET(STATIC!$B$6,MATCH('Data Manipulation'!$A1019,STATIC!$A$6:$A$2307, 0)-1,3*(COLUMN()-COLUMN($B$16)))</f>
        <v>53.61</v>
      </c>
      <c r="H1019" s="7">
        <f ca="1">OFFSET(STATIC!$B$6,MATCH('Data Manipulation'!$A1019,STATIC!$A$6:$A$2307, 0)-1,3*(COLUMN()-COLUMN($B$16)))</f>
        <v>36.406390000000002</v>
      </c>
      <c r="I1019" s="7">
        <f ca="1">OFFSET(STATIC!$B$6,MATCH('Data Manipulation'!$A1019,STATIC!$A$6:$A$2307, 0)-1,3*(COLUMN()-COLUMN($B$16)))</f>
        <v>185.35</v>
      </c>
      <c r="J1019" s="7">
        <f ca="1">OFFSET(STATIC!$B$6,MATCH('Data Manipulation'!$A1019,STATIC!$A$6:$A$2307, 0)-1,3*(COLUMN()-COLUMN($B$16)))</f>
        <v>1.2172000000000001</v>
      </c>
      <c r="K1019" s="7">
        <f ca="1">OFFSET(STATIC!$B$6,MATCH('Data Manipulation'!$A1019,STATIC!$A$6:$A$2307, 0)-1,3*(COLUMN()-COLUMN($B$16)))</f>
        <v>1.5522</v>
      </c>
      <c r="L1019" s="7">
        <f ca="1">OFFSET(STATIC!$B$6,MATCH('Data Manipulation'!$A1019,STATIC!$A$6:$A$2307, 0)-1,3*(COLUMN()-COLUMN($B$16)))</f>
        <v>1.0118</v>
      </c>
      <c r="M1019" s="7">
        <f ca="1">OFFSET(STATIC!$B$6,MATCH('Data Manipulation'!$A1019,STATIC!$A$6:$A$2307, 0)-1,3*(COLUMN()-COLUMN($B$16)))</f>
        <v>8.2909999999999998E-3</v>
      </c>
      <c r="N1019" s="7">
        <f ca="1">OFFSET(STATIC!$B$6,MATCH('Data Manipulation'!$A1019,STATIC!$A$6:$A$2307, 0)-1,3*(COLUMN()-COLUMN($B$16)))*$J1019</f>
        <v>267.28762583999998</v>
      </c>
      <c r="O1019" s="7">
        <f ca="1">OFFSET(STATIC!$B$6,MATCH('Data Manipulation'!$A1019,STATIC!$A$6:$A$2307, 0)-1,3*(COLUMN()-COLUMN($B$16)))</f>
        <v>1911.7</v>
      </c>
      <c r="P1019" s="7">
        <f ca="1">OFFSET(STATIC!$B$6,MATCH('Data Manipulation'!$A1019,STATIC!$A$6:$A$2307, 0)-1,3*(COLUMN()-COLUMN($B$16)))*$J1019</f>
        <v>287.79257704000003</v>
      </c>
      <c r="Q1019" s="7">
        <f ca="1">OFFSET(STATIC!$B$6,MATCH('Data Manipulation'!$A1019,STATIC!$A$6:$A$2307, 0)-1,3*(COLUMN()-COLUMN($B$16)))</f>
        <v>15.06</v>
      </c>
      <c r="R1019" s="7">
        <f ca="1">OFFSET(STATIC!$B$6,MATCH('Data Manipulation'!$A1019,STATIC!$A$6:$A$2307, 0)-1,3*(COLUMN()-COLUMN($B$16)))</f>
        <v>4806.91</v>
      </c>
      <c r="U1019" s="14">
        <f t="shared" ca="1" si="276"/>
        <v>-4.7357156998007501E-2</v>
      </c>
      <c r="V1019" s="14">
        <f t="shared" ca="1" si="277"/>
        <v>1.3058565330973477E-2</v>
      </c>
      <c r="W1019" s="14">
        <f t="shared" ca="1" si="278"/>
        <v>8.6138007977164255E-4</v>
      </c>
      <c r="X1019" s="14">
        <f t="shared" ca="1" si="279"/>
        <v>-8.6307071408198052E-5</v>
      </c>
      <c r="Y1019" s="14">
        <f t="shared" ca="1" si="280"/>
        <v>-1.0671903422244017E-2</v>
      </c>
      <c r="Z1019" s="14">
        <f t="shared" ca="1" si="281"/>
        <v>-2.067638731638035E-2</v>
      </c>
      <c r="AA1019" s="14">
        <f t="shared" ca="1" si="282"/>
        <v>-2.8840674912209902E-5</v>
      </c>
      <c r="AB1019" s="14">
        <f t="shared" ca="1" si="283"/>
        <v>-3.5545061121181726E-3</v>
      </c>
      <c r="AC1019" s="14">
        <f t="shared" ca="1" si="284"/>
        <v>-2.4643693392880614E-4</v>
      </c>
      <c r="AD1019" s="14">
        <f t="shared" ca="1" si="285"/>
        <v>-2.0594678408045485E-3</v>
      </c>
      <c r="AE1019" s="14">
        <f t="shared" ca="1" si="286"/>
        <v>-4.9404674687025731E-4</v>
      </c>
      <c r="AF1019" s="14">
        <f t="shared" ca="1" si="287"/>
        <v>-1.6871539311765283E-3</v>
      </c>
      <c r="AG1019" s="14">
        <f t="shared" ca="1" si="288"/>
        <v>2.2056521485851093E-3</v>
      </c>
      <c r="AH1019" s="14">
        <f t="shared" ca="1" si="289"/>
        <v>2.0054620198866808E-3</v>
      </c>
      <c r="AI1019" s="14">
        <f t="shared" ca="1" si="290"/>
        <v>1.4976102553693109E-3</v>
      </c>
      <c r="AJ1019" s="14">
        <f t="shared" ca="1" si="291"/>
        <v>3.7893572945218792E-2</v>
      </c>
      <c r="AK1019" s="14">
        <f t="shared" ca="1" si="292"/>
        <v>1.0609782698101757E-5</v>
      </c>
    </row>
    <row r="1020" spans="1:37" x14ac:dyDescent="0.2">
      <c r="A1020" s="13">
        <f ca="1">IF(OFFSET(STATIC!$A$6,MATCH($A$16, STATIC!$A$6:$A$2307,0)+ROW()-ROW($A$16),0)&gt;$A$12, OFFSET(STATIC!$A$6,MATCH($A$16, STATIC!$A$6:$A$2307,0)+ROW()-ROW($A$16),0), FALSE)</f>
        <v>41999</v>
      </c>
      <c r="B1020" s="7">
        <f ca="1">OFFSET(STATIC!$B$6,MATCH('Data Manipulation'!$A1020,STATIC!$A$6:$A$2307, 0)-1,3*(COLUMN()-COLUMN($B$16)))</f>
        <v>329.49</v>
      </c>
      <c r="C1020" s="7">
        <f ca="1">OFFSET(STATIC!$B$6,MATCH('Data Manipulation'!$A1020,STATIC!$A$6:$A$2307, 0)-1,3*(COLUMN()-COLUMN($B$16)))</f>
        <v>259.43</v>
      </c>
      <c r="D1020" s="7">
        <f ca="1">OFFSET(STATIC!$B$6,MATCH('Data Manipulation'!$A1020,STATIC!$A$6:$A$2307, 0)-1,3*(COLUMN()-COLUMN($B$16)))</f>
        <v>2088.77</v>
      </c>
      <c r="E1020" s="7">
        <f ca="1">OFFSET(STATIC!$B$6,MATCH('Data Manipulation'!$A1020,STATIC!$A$6:$A$2307, 0)-1,3*(COLUMN()-COLUMN($B$16)))*$J1020</f>
        <v>3877.3235500000001</v>
      </c>
      <c r="F1020" s="7">
        <f ca="1">OFFSET(STATIC!$B$6,MATCH('Data Manipulation'!$A1020,STATIC!$A$6:$A$2307, 0)-1,3*(COLUMN()-COLUMN($B$16)))</f>
        <v>1195.46</v>
      </c>
      <c r="G1020" s="7">
        <f ca="1">OFFSET(STATIC!$B$6,MATCH('Data Manipulation'!$A1020,STATIC!$A$6:$A$2307, 0)-1,3*(COLUMN()-COLUMN($B$16)))</f>
        <v>54.73</v>
      </c>
      <c r="H1020" s="7">
        <f ca="1">OFFSET(STATIC!$B$6,MATCH('Data Manipulation'!$A1020,STATIC!$A$6:$A$2307, 0)-1,3*(COLUMN()-COLUMN($B$16)))</f>
        <v>36.407440000000001</v>
      </c>
      <c r="I1020" s="7">
        <f ca="1">OFFSET(STATIC!$B$6,MATCH('Data Manipulation'!$A1020,STATIC!$A$6:$A$2307, 0)-1,3*(COLUMN()-COLUMN($B$16)))</f>
        <v>186.01</v>
      </c>
      <c r="J1020" s="7">
        <f ca="1">OFFSET(STATIC!$B$6,MATCH('Data Manipulation'!$A1020,STATIC!$A$6:$A$2307, 0)-1,3*(COLUMN()-COLUMN($B$16)))</f>
        <v>1.2175</v>
      </c>
      <c r="K1020" s="7">
        <f ca="1">OFFSET(STATIC!$B$6,MATCH('Data Manipulation'!$A1020,STATIC!$A$6:$A$2307, 0)-1,3*(COLUMN()-COLUMN($B$16)))</f>
        <v>1.5554000000000001</v>
      </c>
      <c r="L1020" s="7">
        <f ca="1">OFFSET(STATIC!$B$6,MATCH('Data Manipulation'!$A1020,STATIC!$A$6:$A$2307, 0)-1,3*(COLUMN()-COLUMN($B$16)))</f>
        <v>1.0123</v>
      </c>
      <c r="M1020" s="7">
        <f ca="1">OFFSET(STATIC!$B$6,MATCH('Data Manipulation'!$A1020,STATIC!$A$6:$A$2307, 0)-1,3*(COLUMN()-COLUMN($B$16)))</f>
        <v>8.3049999999999999E-3</v>
      </c>
      <c r="N1020" s="7">
        <f ca="1">OFFSET(STATIC!$B$6,MATCH('Data Manipulation'!$A1020,STATIC!$A$6:$A$2307, 0)-1,3*(COLUMN()-COLUMN($B$16)))*$J1020</f>
        <v>266.69873200000001</v>
      </c>
      <c r="O1020" s="7">
        <f ca="1">OFFSET(STATIC!$B$6,MATCH('Data Manipulation'!$A1020,STATIC!$A$6:$A$2307, 0)-1,3*(COLUMN()-COLUMN($B$16)))</f>
        <v>1907.87</v>
      </c>
      <c r="P1020" s="7">
        <f ca="1">OFFSET(STATIC!$B$6,MATCH('Data Manipulation'!$A1020,STATIC!$A$6:$A$2307, 0)-1,3*(COLUMN()-COLUMN($B$16)))*$J1020</f>
        <v>287.3618985</v>
      </c>
      <c r="Q1020" s="7">
        <f ca="1">OFFSET(STATIC!$B$6,MATCH('Data Manipulation'!$A1020,STATIC!$A$6:$A$2307, 0)-1,3*(COLUMN()-COLUMN($B$16)))</f>
        <v>14.5</v>
      </c>
      <c r="R1020" s="7">
        <f ca="1">OFFSET(STATIC!$B$6,MATCH('Data Manipulation'!$A1020,STATIC!$A$6:$A$2307, 0)-1,3*(COLUMN()-COLUMN($B$16)))</f>
        <v>4806.8590000000004</v>
      </c>
      <c r="U1020" s="14">
        <f t="shared" ca="1" si="276"/>
        <v>3.110176868745226E-2</v>
      </c>
      <c r="V1020" s="14">
        <f t="shared" ca="1" si="277"/>
        <v>-9.2467739202682381E-4</v>
      </c>
      <c r="W1020" s="14">
        <f t="shared" ca="1" si="278"/>
        <v>3.3040443422532773E-3</v>
      </c>
      <c r="X1020" s="14">
        <f t="shared" ca="1" si="279"/>
        <v>-4.8342918517196758E-3</v>
      </c>
      <c r="Y1020" s="14">
        <f t="shared" ca="1" si="280"/>
        <v>1.8105809295444811E-2</v>
      </c>
      <c r="Z1020" s="14">
        <f t="shared" ca="1" si="281"/>
        <v>-2.0078453298290361E-2</v>
      </c>
      <c r="AA1020" s="14">
        <f t="shared" ca="1" si="282"/>
        <v>1.0035786818567601E-2</v>
      </c>
      <c r="AB1020" s="14">
        <f t="shared" ca="1" si="283"/>
        <v>0</v>
      </c>
      <c r="AC1020" s="14">
        <f t="shared" ca="1" si="284"/>
        <v>-4.8342918517196758E-3</v>
      </c>
      <c r="AD1020" s="14">
        <f t="shared" ca="1" si="285"/>
        <v>-1.2857602074927828E-4</v>
      </c>
      <c r="AE1020" s="14">
        <f t="shared" ca="1" si="286"/>
        <v>-3.8452105549254966E-3</v>
      </c>
      <c r="AF1020" s="14">
        <f t="shared" ca="1" si="287"/>
        <v>-2.7655882474096226E-3</v>
      </c>
      <c r="AG1020" s="14">
        <f t="shared" ca="1" si="288"/>
        <v>-4.8342918517194529E-3</v>
      </c>
      <c r="AH1020" s="14">
        <f t="shared" ca="1" si="289"/>
        <v>7.8128076334318551E-4</v>
      </c>
      <c r="AI1020" s="14">
        <f t="shared" ca="1" si="290"/>
        <v>-4.8342918517196758E-3</v>
      </c>
      <c r="AJ1020" s="14">
        <f t="shared" ca="1" si="291"/>
        <v>9.0059493355951602E-3</v>
      </c>
      <c r="AK1020" s="14">
        <f t="shared" ca="1" si="292"/>
        <v>6.9699335360171189E-3</v>
      </c>
    </row>
    <row r="1021" spans="1:37" x14ac:dyDescent="0.2">
      <c r="A1021" s="13">
        <f ca="1">IF(OFFSET(STATIC!$A$6,MATCH($A$16, STATIC!$A$6:$A$2307,0)+ROW()-ROW($A$16),0)&gt;$A$12, OFFSET(STATIC!$A$6,MATCH($A$16, STATIC!$A$6:$A$2307,0)+ROW()-ROW($A$16),0), FALSE)</f>
        <v>41998</v>
      </c>
      <c r="B1021" s="7">
        <f ca="1">OFFSET(STATIC!$B$6,MATCH('Data Manipulation'!$A1021,STATIC!$A$6:$A$2307, 0)-1,3*(COLUMN()-COLUMN($B$16)))</f>
        <v>319.39999999999998</v>
      </c>
      <c r="C1021" s="7">
        <f ca="1">OFFSET(STATIC!$B$6,MATCH('Data Manipulation'!$A1021,STATIC!$A$6:$A$2307, 0)-1,3*(COLUMN()-COLUMN($B$16)))</f>
        <v>259.67</v>
      </c>
      <c r="D1021" s="7">
        <f ca="1">OFFSET(STATIC!$B$6,MATCH('Data Manipulation'!$A1021,STATIC!$A$6:$A$2307, 0)-1,3*(COLUMN()-COLUMN($B$16)))</f>
        <v>2081.88</v>
      </c>
      <c r="E1021" s="7">
        <f ca="1">OFFSET(STATIC!$B$6,MATCH('Data Manipulation'!$A1021,STATIC!$A$6:$A$2307, 0)-1,3*(COLUMN()-COLUMN($B$16)))*$J1021</f>
        <v>3896.1130440000002</v>
      </c>
      <c r="F1021" s="7">
        <f ca="1">OFFSET(STATIC!$B$6,MATCH('Data Manipulation'!$A1021,STATIC!$A$6:$A$2307, 0)-1,3*(COLUMN()-COLUMN($B$16)))</f>
        <v>1174.01</v>
      </c>
      <c r="G1021" s="7">
        <f ca="1">OFFSET(STATIC!$B$6,MATCH('Data Manipulation'!$A1021,STATIC!$A$6:$A$2307, 0)-1,3*(COLUMN()-COLUMN($B$16)))</f>
        <v>55.84</v>
      </c>
      <c r="H1021" s="7">
        <f ca="1">OFFSET(STATIC!$B$6,MATCH('Data Manipulation'!$A1021,STATIC!$A$6:$A$2307, 0)-1,3*(COLUMN()-COLUMN($B$16)))</f>
        <v>36.043889999999998</v>
      </c>
      <c r="I1021" s="7">
        <f ca="1">OFFSET(STATIC!$B$6,MATCH('Data Manipulation'!$A1021,STATIC!$A$6:$A$2307, 0)-1,3*(COLUMN()-COLUMN($B$16)))</f>
        <v>186.01</v>
      </c>
      <c r="J1021" s="7">
        <f ca="1">OFFSET(STATIC!$B$6,MATCH('Data Manipulation'!$A1021,STATIC!$A$6:$A$2307, 0)-1,3*(COLUMN()-COLUMN($B$16)))</f>
        <v>1.2234</v>
      </c>
      <c r="K1021" s="7">
        <f ca="1">OFFSET(STATIC!$B$6,MATCH('Data Manipulation'!$A1021,STATIC!$A$6:$A$2307, 0)-1,3*(COLUMN()-COLUMN($B$16)))</f>
        <v>1.5556000000000001</v>
      </c>
      <c r="L1021" s="7">
        <f ca="1">OFFSET(STATIC!$B$6,MATCH('Data Manipulation'!$A1021,STATIC!$A$6:$A$2307, 0)-1,3*(COLUMN()-COLUMN($B$16)))</f>
        <v>1.0162</v>
      </c>
      <c r="M1021" s="7">
        <f ca="1">OFFSET(STATIC!$B$6,MATCH('Data Manipulation'!$A1021,STATIC!$A$6:$A$2307, 0)-1,3*(COLUMN()-COLUMN($B$16)))</f>
        <v>8.3280000000000003E-3</v>
      </c>
      <c r="N1021" s="7">
        <f ca="1">OFFSET(STATIC!$B$6,MATCH('Data Manipulation'!$A1021,STATIC!$A$6:$A$2307, 0)-1,3*(COLUMN()-COLUMN($B$16)))*$J1021</f>
        <v>267.99115295999997</v>
      </c>
      <c r="O1021" s="7">
        <f ca="1">OFFSET(STATIC!$B$6,MATCH('Data Manipulation'!$A1021,STATIC!$A$6:$A$2307, 0)-1,3*(COLUMN()-COLUMN($B$16)))</f>
        <v>1906.38</v>
      </c>
      <c r="P1021" s="7">
        <f ca="1">OFFSET(STATIC!$B$6,MATCH('Data Manipulation'!$A1021,STATIC!$A$6:$A$2307, 0)-1,3*(COLUMN()-COLUMN($B$16)))*$J1021</f>
        <v>288.75445308000002</v>
      </c>
      <c r="Q1021" s="7">
        <f ca="1">OFFSET(STATIC!$B$6,MATCH('Data Manipulation'!$A1021,STATIC!$A$6:$A$2307, 0)-1,3*(COLUMN()-COLUMN($B$16)))</f>
        <v>14.37</v>
      </c>
      <c r="R1021" s="7">
        <f ca="1">OFFSET(STATIC!$B$6,MATCH('Data Manipulation'!$A1021,STATIC!$A$6:$A$2307, 0)-1,3*(COLUMN()-COLUMN($B$16)))</f>
        <v>4773.4719999999998</v>
      </c>
      <c r="U1021" s="14">
        <f t="shared" ca="1" si="276"/>
        <v>-7.7035015358525799E-3</v>
      </c>
      <c r="V1021" s="14">
        <f t="shared" ca="1" si="277"/>
        <v>5.3929123032782724E-4</v>
      </c>
      <c r="W1021" s="14">
        <f t="shared" ca="1" si="278"/>
        <v>0</v>
      </c>
      <c r="X1021" s="14">
        <f t="shared" ca="1" si="279"/>
        <v>3.6030173271930054E-3</v>
      </c>
      <c r="Y1021" s="14">
        <f t="shared" ca="1" si="280"/>
        <v>-1.4479237225013087E-4</v>
      </c>
      <c r="Z1021" s="14">
        <f t="shared" ca="1" si="281"/>
        <v>0</v>
      </c>
      <c r="AA1021" s="14">
        <f t="shared" ca="1" si="282"/>
        <v>0</v>
      </c>
      <c r="AB1021" s="14">
        <f t="shared" ca="1" si="283"/>
        <v>0</v>
      </c>
      <c r="AC1021" s="14">
        <f t="shared" ca="1" si="284"/>
        <v>3.6030173271930054E-3</v>
      </c>
      <c r="AD1021" s="14">
        <f t="shared" ca="1" si="285"/>
        <v>3.8577766825772652E-4</v>
      </c>
      <c r="AE1021" s="14">
        <f t="shared" ca="1" si="286"/>
        <v>2.2658992010972838E-3</v>
      </c>
      <c r="AF1021" s="14">
        <f t="shared" ca="1" si="287"/>
        <v>3.1268816818206904E-3</v>
      </c>
      <c r="AG1021" s="14">
        <f t="shared" ca="1" si="288"/>
        <v>3.6030173271927842E-3</v>
      </c>
      <c r="AH1021" s="14">
        <f t="shared" ca="1" si="289"/>
        <v>0</v>
      </c>
      <c r="AI1021" s="14">
        <f t="shared" ca="1" si="290"/>
        <v>3.6030173271930054E-3</v>
      </c>
      <c r="AJ1021" s="14">
        <f t="shared" ca="1" si="291"/>
        <v>0</v>
      </c>
      <c r="AK1021" s="14">
        <f t="shared" ca="1" si="292"/>
        <v>0</v>
      </c>
    </row>
    <row r="1022" spans="1:37" x14ac:dyDescent="0.2">
      <c r="A1022" s="13">
        <f ca="1">IF(OFFSET(STATIC!$A$6,MATCH($A$16, STATIC!$A$6:$A$2307,0)+ROW()-ROW($A$16),0)&gt;$A$12, OFFSET(STATIC!$A$6,MATCH($A$16, STATIC!$A$6:$A$2307,0)+ROW()-ROW($A$16),0), FALSE)</f>
        <v>41997</v>
      </c>
      <c r="B1022" s="7">
        <f ca="1">OFFSET(STATIC!$B$6,MATCH('Data Manipulation'!$A1022,STATIC!$A$6:$A$2307, 0)-1,3*(COLUMN()-COLUMN($B$16)))</f>
        <v>321.87</v>
      </c>
      <c r="C1022" s="7">
        <f ca="1">OFFSET(STATIC!$B$6,MATCH('Data Manipulation'!$A1022,STATIC!$A$6:$A$2307, 0)-1,3*(COLUMN()-COLUMN($B$16)))</f>
        <v>259.52999999999997</v>
      </c>
      <c r="D1022" s="7">
        <f ca="1">OFFSET(STATIC!$B$6,MATCH('Data Manipulation'!$A1022,STATIC!$A$6:$A$2307, 0)-1,3*(COLUMN()-COLUMN($B$16)))</f>
        <v>2081.88</v>
      </c>
      <c r="E1022" s="7">
        <f ca="1">OFFSET(STATIC!$B$6,MATCH('Data Manipulation'!$A1022,STATIC!$A$6:$A$2307, 0)-1,3*(COLUMN()-COLUMN($B$16)))*$J1022</f>
        <v>3882.1005399999999</v>
      </c>
      <c r="F1022" s="7">
        <f ca="1">OFFSET(STATIC!$B$6,MATCH('Data Manipulation'!$A1022,STATIC!$A$6:$A$2307, 0)-1,3*(COLUMN()-COLUMN($B$16)))</f>
        <v>1174.18</v>
      </c>
      <c r="G1022" s="7">
        <f ca="1">OFFSET(STATIC!$B$6,MATCH('Data Manipulation'!$A1022,STATIC!$A$6:$A$2307, 0)-1,3*(COLUMN()-COLUMN($B$16)))</f>
        <v>55.84</v>
      </c>
      <c r="H1022" s="7">
        <f ca="1">OFFSET(STATIC!$B$6,MATCH('Data Manipulation'!$A1022,STATIC!$A$6:$A$2307, 0)-1,3*(COLUMN()-COLUMN($B$16)))</f>
        <v>36.043889999999998</v>
      </c>
      <c r="I1022" s="7">
        <f ca="1">OFFSET(STATIC!$B$6,MATCH('Data Manipulation'!$A1022,STATIC!$A$6:$A$2307, 0)-1,3*(COLUMN()-COLUMN($B$16)))</f>
        <v>186.01</v>
      </c>
      <c r="J1022" s="7">
        <f ca="1">OFFSET(STATIC!$B$6,MATCH('Data Manipulation'!$A1022,STATIC!$A$6:$A$2307, 0)-1,3*(COLUMN()-COLUMN($B$16)))</f>
        <v>1.2190000000000001</v>
      </c>
      <c r="K1022" s="7">
        <f ca="1">OFFSET(STATIC!$B$6,MATCH('Data Manipulation'!$A1022,STATIC!$A$6:$A$2307, 0)-1,3*(COLUMN()-COLUMN($B$16)))</f>
        <v>1.5550000000000002</v>
      </c>
      <c r="L1022" s="7">
        <f ca="1">OFFSET(STATIC!$B$6,MATCH('Data Manipulation'!$A1022,STATIC!$A$6:$A$2307, 0)-1,3*(COLUMN()-COLUMN($B$16)))</f>
        <v>1.0139</v>
      </c>
      <c r="M1022" s="7">
        <f ca="1">OFFSET(STATIC!$B$6,MATCH('Data Manipulation'!$A1022,STATIC!$A$6:$A$2307, 0)-1,3*(COLUMN()-COLUMN($B$16)))</f>
        <v>8.3020000000000004E-3</v>
      </c>
      <c r="N1022" s="7">
        <f ca="1">OFFSET(STATIC!$B$6,MATCH('Data Manipulation'!$A1022,STATIC!$A$6:$A$2307, 0)-1,3*(COLUMN()-COLUMN($B$16)))*$J1022</f>
        <v>267.02731360000001</v>
      </c>
      <c r="O1022" s="7">
        <f ca="1">OFFSET(STATIC!$B$6,MATCH('Data Manipulation'!$A1022,STATIC!$A$6:$A$2307, 0)-1,3*(COLUMN()-COLUMN($B$16)))</f>
        <v>1906.38</v>
      </c>
      <c r="P1022" s="7">
        <f ca="1">OFFSET(STATIC!$B$6,MATCH('Data Manipulation'!$A1022,STATIC!$A$6:$A$2307, 0)-1,3*(COLUMN()-COLUMN($B$16)))*$J1022</f>
        <v>287.71593780000001</v>
      </c>
      <c r="Q1022" s="7">
        <f ca="1">OFFSET(STATIC!$B$6,MATCH('Data Manipulation'!$A1022,STATIC!$A$6:$A$2307, 0)-1,3*(COLUMN()-COLUMN($B$16)))</f>
        <v>14.37</v>
      </c>
      <c r="R1022" s="7">
        <f ca="1">OFFSET(STATIC!$B$6,MATCH('Data Manipulation'!$A1022,STATIC!$A$6:$A$2307, 0)-1,3*(COLUMN()-COLUMN($B$16)))</f>
        <v>4773.4719999999998</v>
      </c>
      <c r="U1022" s="14">
        <f t="shared" ca="1" si="276"/>
        <v>-3.9952943316490817E-2</v>
      </c>
      <c r="V1022" s="14">
        <f t="shared" ca="1" si="277"/>
        <v>-3.9992362474018314E-3</v>
      </c>
      <c r="W1022" s="14">
        <f t="shared" ca="1" si="278"/>
        <v>-1.3928747275794275E-4</v>
      </c>
      <c r="X1022" s="14">
        <f t="shared" ca="1" si="279"/>
        <v>-1.3002365488459422E-3</v>
      </c>
      <c r="Y1022" s="14">
        <f t="shared" ca="1" si="280"/>
        <v>-3.4263059633299949E-3</v>
      </c>
      <c r="Z1022" s="14">
        <f t="shared" ca="1" si="281"/>
        <v>-2.2663859577211832E-2</v>
      </c>
      <c r="AA1022" s="14">
        <f t="shared" ca="1" si="282"/>
        <v>-2.2940441750391699E-2</v>
      </c>
      <c r="AB1022" s="14">
        <f t="shared" ca="1" si="283"/>
        <v>-4.3986767628867562E-3</v>
      </c>
      <c r="AC1022" s="14">
        <f t="shared" ca="1" si="284"/>
        <v>1.1491423738502901E-3</v>
      </c>
      <c r="AD1022" s="14">
        <f t="shared" ca="1" si="285"/>
        <v>2.2533407248996906E-3</v>
      </c>
      <c r="AE1022" s="14">
        <f t="shared" ca="1" si="286"/>
        <v>1.3817609778400792E-3</v>
      </c>
      <c r="AF1022" s="14">
        <f t="shared" ca="1" si="287"/>
        <v>1.5671150214579877E-3</v>
      </c>
      <c r="AG1022" s="14">
        <f t="shared" ca="1" si="288"/>
        <v>8.0134406597520593E-4</v>
      </c>
      <c r="AH1022" s="14">
        <f t="shared" ca="1" si="289"/>
        <v>3.0428783765483719E-4</v>
      </c>
      <c r="AI1022" s="14">
        <f t="shared" ca="1" si="290"/>
        <v>1.2279502897646342E-3</v>
      </c>
      <c r="AJ1022" s="14">
        <f t="shared" ca="1" si="291"/>
        <v>-2.9484480679135915E-2</v>
      </c>
      <c r="AK1022" s="14">
        <f t="shared" ca="1" si="292"/>
        <v>1.6874074126855265E-3</v>
      </c>
    </row>
    <row r="1023" spans="1:37" x14ac:dyDescent="0.2">
      <c r="A1023" s="13">
        <f ca="1">IF(OFFSET(STATIC!$A$6,MATCH($A$16, STATIC!$A$6:$A$2307,0)+ROW()-ROW($A$16),0)&gt;$A$12, OFFSET(STATIC!$A$6,MATCH($A$16, STATIC!$A$6:$A$2307,0)+ROW()-ROW($A$16),0), FALSE)</f>
        <v>41996</v>
      </c>
      <c r="B1023" s="7">
        <f ca="1">OFFSET(STATIC!$B$6,MATCH('Data Manipulation'!$A1023,STATIC!$A$6:$A$2307, 0)-1,3*(COLUMN()-COLUMN($B$16)))</f>
        <v>334.99</v>
      </c>
      <c r="C1023" s="7">
        <f ca="1">OFFSET(STATIC!$B$6,MATCH('Data Manipulation'!$A1023,STATIC!$A$6:$A$2307, 0)-1,3*(COLUMN()-COLUMN($B$16)))</f>
        <v>260.57</v>
      </c>
      <c r="D1023" s="7">
        <f ca="1">OFFSET(STATIC!$B$6,MATCH('Data Manipulation'!$A1023,STATIC!$A$6:$A$2307, 0)-1,3*(COLUMN()-COLUMN($B$16)))</f>
        <v>2082.17</v>
      </c>
      <c r="E1023" s="7">
        <f ca="1">OFFSET(STATIC!$B$6,MATCH('Data Manipulation'!$A1023,STATIC!$A$6:$A$2307, 0)-1,3*(COLUMN()-COLUMN($B$16)))*$J1023</f>
        <v>3887.151472</v>
      </c>
      <c r="F1023" s="7">
        <f ca="1">OFFSET(STATIC!$B$6,MATCH('Data Manipulation'!$A1023,STATIC!$A$6:$A$2307, 0)-1,3*(COLUMN()-COLUMN($B$16)))</f>
        <v>1178.21</v>
      </c>
      <c r="G1023" s="7">
        <f ca="1">OFFSET(STATIC!$B$6,MATCH('Data Manipulation'!$A1023,STATIC!$A$6:$A$2307, 0)-1,3*(COLUMN()-COLUMN($B$16)))</f>
        <v>57.12</v>
      </c>
      <c r="H1023" s="7">
        <f ca="1">OFFSET(STATIC!$B$6,MATCH('Data Manipulation'!$A1023,STATIC!$A$6:$A$2307, 0)-1,3*(COLUMN()-COLUMN($B$16)))</f>
        <v>36.880310000000001</v>
      </c>
      <c r="I1023" s="7">
        <f ca="1">OFFSET(STATIC!$B$6,MATCH('Data Manipulation'!$A1023,STATIC!$A$6:$A$2307, 0)-1,3*(COLUMN()-COLUMN($B$16)))</f>
        <v>186.83</v>
      </c>
      <c r="J1023" s="7">
        <f ca="1">OFFSET(STATIC!$B$6,MATCH('Data Manipulation'!$A1023,STATIC!$A$6:$A$2307, 0)-1,3*(COLUMN()-COLUMN($B$16)))</f>
        <v>1.2176</v>
      </c>
      <c r="K1023" s="7">
        <f ca="1">OFFSET(STATIC!$B$6,MATCH('Data Manipulation'!$A1023,STATIC!$A$6:$A$2307, 0)-1,3*(COLUMN()-COLUMN($B$16)))</f>
        <v>1.5514999999999999</v>
      </c>
      <c r="L1023" s="7">
        <f ca="1">OFFSET(STATIC!$B$6,MATCH('Data Manipulation'!$A1023,STATIC!$A$6:$A$2307, 0)-1,3*(COLUMN()-COLUMN($B$16)))</f>
        <v>1.0125</v>
      </c>
      <c r="M1023" s="7">
        <f ca="1">OFFSET(STATIC!$B$6,MATCH('Data Manipulation'!$A1023,STATIC!$A$6:$A$2307, 0)-1,3*(COLUMN()-COLUMN($B$16)))</f>
        <v>8.2889999999999995E-3</v>
      </c>
      <c r="N1023" s="7">
        <f ca="1">OFFSET(STATIC!$B$6,MATCH('Data Manipulation'!$A1023,STATIC!$A$6:$A$2307, 0)-1,3*(COLUMN()-COLUMN($B$16)))*$J1023</f>
        <v>266.81341856</v>
      </c>
      <c r="O1023" s="7">
        <f ca="1">OFFSET(STATIC!$B$6,MATCH('Data Manipulation'!$A1023,STATIC!$A$6:$A$2307, 0)-1,3*(COLUMN()-COLUMN($B$16)))</f>
        <v>1905.8</v>
      </c>
      <c r="P1023" s="7">
        <f ca="1">OFFSET(STATIC!$B$6,MATCH('Data Manipulation'!$A1023,STATIC!$A$6:$A$2307, 0)-1,3*(COLUMN()-COLUMN($B$16)))*$J1023</f>
        <v>287.36285376000001</v>
      </c>
      <c r="Q1023" s="7">
        <f ca="1">OFFSET(STATIC!$B$6,MATCH('Data Manipulation'!$A1023,STATIC!$A$6:$A$2307, 0)-1,3*(COLUMN()-COLUMN($B$16)))</f>
        <v>14.8</v>
      </c>
      <c r="R1023" s="7">
        <f ca="1">OFFSET(STATIC!$B$6,MATCH('Data Manipulation'!$A1023,STATIC!$A$6:$A$2307, 0)-1,3*(COLUMN()-COLUMN($B$16)))</f>
        <v>4765.424</v>
      </c>
      <c r="U1023" s="14">
        <f t="shared" ca="1" si="276"/>
        <v>1.6402938003969934E-2</v>
      </c>
      <c r="V1023" s="14">
        <f t="shared" ca="1" si="277"/>
        <v>-6.1597516618688737E-3</v>
      </c>
      <c r="W1023" s="14">
        <f t="shared" ca="1" si="278"/>
        <v>1.7448949438961451E-3</v>
      </c>
      <c r="X1023" s="14">
        <f t="shared" ca="1" si="279"/>
        <v>5.6125545676023276E-3</v>
      </c>
      <c r="Y1023" s="14">
        <f t="shared" ca="1" si="280"/>
        <v>-2.3821342800773777E-3</v>
      </c>
      <c r="Z1023" s="14">
        <f t="shared" ca="1" si="281"/>
        <v>3.3104998536058486E-2</v>
      </c>
      <c r="AA1023" s="14">
        <f t="shared" ca="1" si="282"/>
        <v>7.8585518500354397E-3</v>
      </c>
      <c r="AB1023" s="14">
        <f t="shared" ca="1" si="283"/>
        <v>-5.3914241679855254E-3</v>
      </c>
      <c r="AC1023" s="14">
        <f t="shared" ca="1" si="284"/>
        <v>-6.2223878511988226E-3</v>
      </c>
      <c r="AD1023" s="14">
        <f t="shared" ca="1" si="285"/>
        <v>-5.7840778223993486E-3</v>
      </c>
      <c r="AE1023" s="14">
        <f t="shared" ca="1" si="286"/>
        <v>-5.8102482625026096E-3</v>
      </c>
      <c r="AF1023" s="14">
        <f t="shared" ca="1" si="287"/>
        <v>-6.2537786500855347E-3</v>
      </c>
      <c r="AG1023" s="14">
        <f t="shared" ca="1" si="288"/>
        <v>-6.4158610516573591E-3</v>
      </c>
      <c r="AH1023" s="14">
        <f t="shared" ca="1" si="289"/>
        <v>-3.8230950752477914E-3</v>
      </c>
      <c r="AI1023" s="14">
        <f t="shared" ca="1" si="290"/>
        <v>-6.0155934684889547E-3</v>
      </c>
      <c r="AJ1023" s="14">
        <f t="shared" ca="1" si="291"/>
        <v>-2.9952322283351217E-2</v>
      </c>
      <c r="AK1023" s="14">
        <f t="shared" ca="1" si="292"/>
        <v>-3.3518947783105369E-3</v>
      </c>
    </row>
    <row r="1024" spans="1:37" x14ac:dyDescent="0.2">
      <c r="A1024" s="13">
        <f ca="1">IF(OFFSET(STATIC!$A$6,MATCH($A$16, STATIC!$A$6:$A$2307,0)+ROW()-ROW($A$16),0)&gt;$A$12, OFFSET(STATIC!$A$6,MATCH($A$16, STATIC!$A$6:$A$2307,0)+ROW()-ROW($A$16),0), FALSE)</f>
        <v>41995</v>
      </c>
      <c r="B1024" s="7">
        <f ca="1">OFFSET(STATIC!$B$6,MATCH('Data Manipulation'!$A1024,STATIC!$A$6:$A$2307, 0)-1,3*(COLUMN()-COLUMN($B$16)))</f>
        <v>329.54</v>
      </c>
      <c r="C1024" s="7">
        <f ca="1">OFFSET(STATIC!$B$6,MATCH('Data Manipulation'!$A1024,STATIC!$A$6:$A$2307, 0)-1,3*(COLUMN()-COLUMN($B$16)))</f>
        <v>262.18</v>
      </c>
      <c r="D1024" s="7">
        <f ca="1">OFFSET(STATIC!$B$6,MATCH('Data Manipulation'!$A1024,STATIC!$A$6:$A$2307, 0)-1,3*(COLUMN()-COLUMN($B$16)))</f>
        <v>2078.54</v>
      </c>
      <c r="E1024" s="7">
        <f ca="1">OFFSET(STATIC!$B$6,MATCH('Data Manipulation'!$A1024,STATIC!$A$6:$A$2307, 0)-1,3*(COLUMN()-COLUMN($B$16)))*$J1024</f>
        <v>3865.395732</v>
      </c>
      <c r="F1024" s="7">
        <f ca="1">OFFSET(STATIC!$B$6,MATCH('Data Manipulation'!$A1024,STATIC!$A$6:$A$2307, 0)-1,3*(COLUMN()-COLUMN($B$16)))</f>
        <v>1181.02</v>
      </c>
      <c r="G1024" s="7">
        <f ca="1">OFFSET(STATIC!$B$6,MATCH('Data Manipulation'!$A1024,STATIC!$A$6:$A$2307, 0)-1,3*(COLUMN()-COLUMN($B$16)))</f>
        <v>55.26</v>
      </c>
      <c r="H1024" s="7">
        <f ca="1">OFFSET(STATIC!$B$6,MATCH('Data Manipulation'!$A1024,STATIC!$A$6:$A$2307, 0)-1,3*(COLUMN()-COLUMN($B$16)))</f>
        <v>36.591619999999999</v>
      </c>
      <c r="I1024" s="7">
        <f ca="1">OFFSET(STATIC!$B$6,MATCH('Data Manipulation'!$A1024,STATIC!$A$6:$A$2307, 0)-1,3*(COLUMN()-COLUMN($B$16)))</f>
        <v>187.84</v>
      </c>
      <c r="J1024" s="7">
        <f ca="1">OFFSET(STATIC!$B$6,MATCH('Data Manipulation'!$A1024,STATIC!$A$6:$A$2307, 0)-1,3*(COLUMN()-COLUMN($B$16)))</f>
        <v>1.2252000000000001</v>
      </c>
      <c r="K1024" s="7">
        <f ca="1">OFFSET(STATIC!$B$6,MATCH('Data Manipulation'!$A1024,STATIC!$A$6:$A$2307, 0)-1,3*(COLUMN()-COLUMN($B$16)))</f>
        <v>1.5605</v>
      </c>
      <c r="L1024" s="7">
        <f ca="1">OFFSET(STATIC!$B$6,MATCH('Data Manipulation'!$A1024,STATIC!$A$6:$A$2307, 0)-1,3*(COLUMN()-COLUMN($B$16)))</f>
        <v>1.0184</v>
      </c>
      <c r="M1024" s="7">
        <f ca="1">OFFSET(STATIC!$B$6,MATCH('Data Manipulation'!$A1024,STATIC!$A$6:$A$2307, 0)-1,3*(COLUMN()-COLUMN($B$16)))</f>
        <v>8.3409999999999995E-3</v>
      </c>
      <c r="N1024" s="7">
        <f ca="1">OFFSET(STATIC!$B$6,MATCH('Data Manipulation'!$A1024,STATIC!$A$6:$A$2307, 0)-1,3*(COLUMN()-COLUMN($B$16)))*$J1024</f>
        <v>268.53075960000001</v>
      </c>
      <c r="O1024" s="7">
        <f ca="1">OFFSET(STATIC!$B$6,MATCH('Data Manipulation'!$A1024,STATIC!$A$6:$A$2307, 0)-1,3*(COLUMN()-COLUMN($B$16)))</f>
        <v>1913.1</v>
      </c>
      <c r="P1024" s="7">
        <f ca="1">OFFSET(STATIC!$B$6,MATCH('Data Manipulation'!$A1024,STATIC!$A$6:$A$2307, 0)-1,3*(COLUMN()-COLUMN($B$16)))*$J1024</f>
        <v>289.09672176000004</v>
      </c>
      <c r="Q1024" s="7">
        <f ca="1">OFFSET(STATIC!$B$6,MATCH('Data Manipulation'!$A1024,STATIC!$A$6:$A$2307, 0)-1,3*(COLUMN()-COLUMN($B$16)))</f>
        <v>15.25</v>
      </c>
      <c r="R1024" s="7">
        <f ca="1">OFFSET(STATIC!$B$6,MATCH('Data Manipulation'!$A1024,STATIC!$A$6:$A$2307, 0)-1,3*(COLUMN()-COLUMN($B$16)))</f>
        <v>4781.424</v>
      </c>
      <c r="U1024" s="14">
        <f t="shared" ca="1" si="276"/>
        <v>4.7477073867299803E-2</v>
      </c>
      <c r="V1024" s="14">
        <f t="shared" ca="1" si="277"/>
        <v>1.7700939305138962E-2</v>
      </c>
      <c r="W1024" s="14">
        <f t="shared" ca="1" si="278"/>
        <v>3.8031565245638006E-3</v>
      </c>
      <c r="X1024" s="14">
        <f t="shared" ca="1" si="279"/>
        <v>5.3095211553751097E-3</v>
      </c>
      <c r="Y1024" s="14">
        <f t="shared" ca="1" si="280"/>
        <v>-1.3239433346790678E-2</v>
      </c>
      <c r="Z1024" s="14">
        <f t="shared" ca="1" si="281"/>
        <v>-2.2545238321056323E-2</v>
      </c>
      <c r="AA1024" s="14">
        <f t="shared" ca="1" si="282"/>
        <v>-1.6473804770560571E-3</v>
      </c>
      <c r="AB1024" s="14">
        <f t="shared" ca="1" si="283"/>
        <v>-8.3762351582235897E-3</v>
      </c>
      <c r="AC1024" s="14">
        <f t="shared" ca="1" si="284"/>
        <v>9.7991188634878709E-4</v>
      </c>
      <c r="AD1024" s="14">
        <f t="shared" ca="1" si="285"/>
        <v>-1.0247871261289748E-3</v>
      </c>
      <c r="AE1024" s="14">
        <f t="shared" ca="1" si="286"/>
        <v>8.8412992644656008E-4</v>
      </c>
      <c r="AF1024" s="14">
        <f t="shared" ca="1" si="287"/>
        <v>-3.351289791262293E-3</v>
      </c>
      <c r="AG1024" s="14">
        <f t="shared" ca="1" si="288"/>
        <v>2.0645750578130589E-3</v>
      </c>
      <c r="AH1024" s="14">
        <f t="shared" ca="1" si="289"/>
        <v>8.7854167741673072E-4</v>
      </c>
      <c r="AI1024" s="14">
        <f t="shared" ca="1" si="290"/>
        <v>1.7612856387507914E-3</v>
      </c>
      <c r="AJ1024" s="14">
        <f t="shared" ca="1" si="291"/>
        <v>-7.8174633518086858E-2</v>
      </c>
      <c r="AK1024" s="14">
        <f t="shared" ca="1" si="292"/>
        <v>3.3611279972498298E-3</v>
      </c>
    </row>
    <row r="1025" spans="1:37" x14ac:dyDescent="0.2">
      <c r="A1025" s="13">
        <f ca="1">IF(OFFSET(STATIC!$A$6,MATCH($A$16, STATIC!$A$6:$A$2307,0)+ROW()-ROW($A$16),0)&gt;$A$12, OFFSET(STATIC!$A$6,MATCH($A$16, STATIC!$A$6:$A$2307,0)+ROW()-ROW($A$16),0), FALSE)</f>
        <v>41992</v>
      </c>
      <c r="B1025" s="7">
        <f ca="1">OFFSET(STATIC!$B$6,MATCH('Data Manipulation'!$A1025,STATIC!$A$6:$A$2307, 0)-1,3*(COLUMN()-COLUMN($B$16)))</f>
        <v>314.26</v>
      </c>
      <c r="C1025" s="7">
        <f ca="1">OFFSET(STATIC!$B$6,MATCH('Data Manipulation'!$A1025,STATIC!$A$6:$A$2307, 0)-1,3*(COLUMN()-COLUMN($B$16)))</f>
        <v>257.58</v>
      </c>
      <c r="D1025" s="7">
        <f ca="1">OFFSET(STATIC!$B$6,MATCH('Data Manipulation'!$A1025,STATIC!$A$6:$A$2307, 0)-1,3*(COLUMN()-COLUMN($B$16)))</f>
        <v>2070.65</v>
      </c>
      <c r="E1025" s="7">
        <f ca="1">OFFSET(STATIC!$B$6,MATCH('Data Manipulation'!$A1025,STATIC!$A$6:$A$2307, 0)-1,3*(COLUMN()-COLUMN($B$16)))*$J1025</f>
        <v>3844.9267200000004</v>
      </c>
      <c r="F1025" s="7">
        <f ca="1">OFFSET(STATIC!$B$6,MATCH('Data Manipulation'!$A1025,STATIC!$A$6:$A$2307, 0)-1,3*(COLUMN()-COLUMN($B$16)))</f>
        <v>1196.76</v>
      </c>
      <c r="G1025" s="7">
        <f ca="1">OFFSET(STATIC!$B$6,MATCH('Data Manipulation'!$A1025,STATIC!$A$6:$A$2307, 0)-1,3*(COLUMN()-COLUMN($B$16)))</f>
        <v>56.52</v>
      </c>
      <c r="H1025" s="7">
        <f ca="1">OFFSET(STATIC!$B$6,MATCH('Data Manipulation'!$A1025,STATIC!$A$6:$A$2307, 0)-1,3*(COLUMN()-COLUMN($B$16)))</f>
        <v>36.651949999999999</v>
      </c>
      <c r="I1025" s="7">
        <f ca="1">OFFSET(STATIC!$B$6,MATCH('Data Manipulation'!$A1025,STATIC!$A$6:$A$2307, 0)-1,3*(COLUMN()-COLUMN($B$16)))</f>
        <v>189.42</v>
      </c>
      <c r="J1025" s="7">
        <f ca="1">OFFSET(STATIC!$B$6,MATCH('Data Manipulation'!$A1025,STATIC!$A$6:$A$2307, 0)-1,3*(COLUMN()-COLUMN($B$16)))</f>
        <v>1.224</v>
      </c>
      <c r="K1025" s="7">
        <f ca="1">OFFSET(STATIC!$B$6,MATCH('Data Manipulation'!$A1025,STATIC!$A$6:$A$2307, 0)-1,3*(COLUMN()-COLUMN($B$16)))</f>
        <v>1.5621</v>
      </c>
      <c r="L1025" s="7">
        <f ca="1">OFFSET(STATIC!$B$6,MATCH('Data Manipulation'!$A1025,STATIC!$A$6:$A$2307, 0)-1,3*(COLUMN()-COLUMN($B$16)))</f>
        <v>1.0175000000000001</v>
      </c>
      <c r="M1025" s="7">
        <f ca="1">OFFSET(STATIC!$B$6,MATCH('Data Manipulation'!$A1025,STATIC!$A$6:$A$2307, 0)-1,3*(COLUMN()-COLUMN($B$16)))</f>
        <v>8.3689999999999997E-3</v>
      </c>
      <c r="N1025" s="7">
        <f ca="1">OFFSET(STATIC!$B$6,MATCH('Data Manipulation'!$A1025,STATIC!$A$6:$A$2307, 0)-1,3*(COLUMN()-COLUMN($B$16)))*$J1025</f>
        <v>267.97692960000001</v>
      </c>
      <c r="O1025" s="7">
        <f ca="1">OFFSET(STATIC!$B$6,MATCH('Data Manipulation'!$A1025,STATIC!$A$6:$A$2307, 0)-1,3*(COLUMN()-COLUMN($B$16)))</f>
        <v>1911.42</v>
      </c>
      <c r="P1025" s="7">
        <f ca="1">OFFSET(STATIC!$B$6,MATCH('Data Manipulation'!$A1025,STATIC!$A$6:$A$2307, 0)-1,3*(COLUMN()-COLUMN($B$16)))*$J1025</f>
        <v>288.587988</v>
      </c>
      <c r="Q1025" s="7">
        <f ca="1">OFFSET(STATIC!$B$6,MATCH('Data Manipulation'!$A1025,STATIC!$A$6:$A$2307, 0)-1,3*(COLUMN()-COLUMN($B$16)))</f>
        <v>16.489999999999998</v>
      </c>
      <c r="R1025" s="7">
        <f ca="1">OFFSET(STATIC!$B$6,MATCH('Data Manipulation'!$A1025,STATIC!$A$6:$A$2307, 0)-1,3*(COLUMN()-COLUMN($B$16)))</f>
        <v>4765.38</v>
      </c>
      <c r="U1025" s="14">
        <f t="shared" ca="1" si="276"/>
        <v>9.1745229156158237E-3</v>
      </c>
      <c r="V1025" s="14">
        <f t="shared" ca="1" si="277"/>
        <v>1.2186698749969834E-2</v>
      </c>
      <c r="W1025" s="14">
        <f t="shared" ca="1" si="278"/>
        <v>4.5596756540114657E-3</v>
      </c>
      <c r="X1025" s="14">
        <f t="shared" ca="1" si="279"/>
        <v>-7.5565279358740054E-3</v>
      </c>
      <c r="Y1025" s="14">
        <f t="shared" ca="1" si="280"/>
        <v>1.5051931997398481E-3</v>
      </c>
      <c r="Z1025" s="14">
        <f t="shared" ca="1" si="281"/>
        <v>4.357554616168275E-2</v>
      </c>
      <c r="AA1025" s="14">
        <f t="shared" ca="1" si="282"/>
        <v>-1.5604203497463078E-2</v>
      </c>
      <c r="AB1025" s="14">
        <f t="shared" ca="1" si="283"/>
        <v>8.3229997779773399E-3</v>
      </c>
      <c r="AC1025" s="14">
        <f t="shared" ca="1" si="284"/>
        <v>-3.5883254943959108E-3</v>
      </c>
      <c r="AD1025" s="14">
        <f t="shared" ca="1" si="285"/>
        <v>-2.5573826354251127E-3</v>
      </c>
      <c r="AE1025" s="14">
        <f t="shared" ca="1" si="286"/>
        <v>-2.6500481720760434E-3</v>
      </c>
      <c r="AF1025" s="14">
        <f t="shared" ca="1" si="287"/>
        <v>-4.0543818953442468E-3</v>
      </c>
      <c r="AG1025" s="14">
        <f t="shared" ca="1" si="288"/>
        <v>-2.80193975064584E-3</v>
      </c>
      <c r="AH1025" s="14">
        <f t="shared" ca="1" si="289"/>
        <v>1.3087842217485647E-3</v>
      </c>
      <c r="AI1025" s="14">
        <f t="shared" ca="1" si="290"/>
        <v>-2.9875712242734133E-3</v>
      </c>
      <c r="AJ1025" s="14">
        <f t="shared" ca="1" si="291"/>
        <v>-1.9219810849016781E-2</v>
      </c>
      <c r="AK1025" s="14">
        <f t="shared" ca="1" si="292"/>
        <v>3.5704052822715425E-3</v>
      </c>
    </row>
    <row r="1026" spans="1:37" x14ac:dyDescent="0.2">
      <c r="A1026" s="13">
        <f ca="1">IF(OFFSET(STATIC!$A$6,MATCH($A$16, STATIC!$A$6:$A$2307,0)+ROW()-ROW($A$16),0)&gt;$A$12, OFFSET(STATIC!$A$6,MATCH($A$16, STATIC!$A$6:$A$2307,0)+ROW()-ROW($A$16),0), FALSE)</f>
        <v>41991</v>
      </c>
      <c r="B1026" s="7">
        <f ca="1">OFFSET(STATIC!$B$6,MATCH('Data Manipulation'!$A1026,STATIC!$A$6:$A$2307, 0)-1,3*(COLUMN()-COLUMN($B$16)))</f>
        <v>311.39</v>
      </c>
      <c r="C1026" s="7">
        <f ca="1">OFFSET(STATIC!$B$6,MATCH('Data Manipulation'!$A1026,STATIC!$A$6:$A$2307, 0)-1,3*(COLUMN()-COLUMN($B$16)))</f>
        <v>254.46</v>
      </c>
      <c r="D1026" s="7">
        <f ca="1">OFFSET(STATIC!$B$6,MATCH('Data Manipulation'!$A1026,STATIC!$A$6:$A$2307, 0)-1,3*(COLUMN()-COLUMN($B$16)))</f>
        <v>2061.23</v>
      </c>
      <c r="E1026" s="7">
        <f ca="1">OFFSET(STATIC!$B$6,MATCH('Data Manipulation'!$A1026,STATIC!$A$6:$A$2307, 0)-1,3*(COLUMN()-COLUMN($B$16)))*$J1026</f>
        <v>3874.0910679999997</v>
      </c>
      <c r="F1026" s="7">
        <f ca="1">OFFSET(STATIC!$B$6,MATCH('Data Manipulation'!$A1026,STATIC!$A$6:$A$2307, 0)-1,3*(COLUMN()-COLUMN($B$16)))</f>
        <v>1194.96</v>
      </c>
      <c r="G1026" s="7">
        <f ca="1">OFFSET(STATIC!$B$6,MATCH('Data Manipulation'!$A1026,STATIC!$A$6:$A$2307, 0)-1,3*(COLUMN()-COLUMN($B$16)))</f>
        <v>54.11</v>
      </c>
      <c r="H1026" s="7">
        <f ca="1">OFFSET(STATIC!$B$6,MATCH('Data Manipulation'!$A1026,STATIC!$A$6:$A$2307, 0)-1,3*(COLUMN()-COLUMN($B$16)))</f>
        <v>37.228360000000002</v>
      </c>
      <c r="I1026" s="7">
        <f ca="1">OFFSET(STATIC!$B$6,MATCH('Data Manipulation'!$A1026,STATIC!$A$6:$A$2307, 0)-1,3*(COLUMN()-COLUMN($B$16)))</f>
        <v>187.85</v>
      </c>
      <c r="J1026" s="7">
        <f ca="1">OFFSET(STATIC!$B$6,MATCH('Data Manipulation'!$A1026,STATIC!$A$6:$A$2307, 0)-1,3*(COLUMN()-COLUMN($B$16)))</f>
        <v>1.2283999999999999</v>
      </c>
      <c r="K1026" s="7">
        <f ca="1">OFFSET(STATIC!$B$6,MATCH('Data Manipulation'!$A1026,STATIC!$A$6:$A$2307, 0)-1,3*(COLUMN()-COLUMN($B$16)))</f>
        <v>1.5661</v>
      </c>
      <c r="L1026" s="7">
        <f ca="1">OFFSET(STATIC!$B$6,MATCH('Data Manipulation'!$A1026,STATIC!$A$6:$A$2307, 0)-1,3*(COLUMN()-COLUMN($B$16)))</f>
        <v>1.0202</v>
      </c>
      <c r="M1026" s="7">
        <f ca="1">OFFSET(STATIC!$B$6,MATCH('Data Manipulation'!$A1026,STATIC!$A$6:$A$2307, 0)-1,3*(COLUMN()-COLUMN($B$16)))</f>
        <v>8.4030000000000007E-3</v>
      </c>
      <c r="N1026" s="7">
        <f ca="1">OFFSET(STATIC!$B$6,MATCH('Data Manipulation'!$A1026,STATIC!$A$6:$A$2307, 0)-1,3*(COLUMN()-COLUMN($B$16)))*$J1026</f>
        <v>268.72883771999994</v>
      </c>
      <c r="O1026" s="7">
        <f ca="1">OFFSET(STATIC!$B$6,MATCH('Data Manipulation'!$A1026,STATIC!$A$6:$A$2307, 0)-1,3*(COLUMN()-COLUMN($B$16)))</f>
        <v>1908.92</v>
      </c>
      <c r="P1026" s="7">
        <f ca="1">OFFSET(STATIC!$B$6,MATCH('Data Manipulation'!$A1026,STATIC!$A$6:$A$2307, 0)-1,3*(COLUMN()-COLUMN($B$16)))*$J1026</f>
        <v>289.45145436000001</v>
      </c>
      <c r="Q1026" s="7">
        <f ca="1">OFFSET(STATIC!$B$6,MATCH('Data Manipulation'!$A1026,STATIC!$A$6:$A$2307, 0)-1,3*(COLUMN()-COLUMN($B$16)))</f>
        <v>16.809999999999999</v>
      </c>
      <c r="R1026" s="7">
        <f ca="1">OFFSET(STATIC!$B$6,MATCH('Data Manipulation'!$A1026,STATIC!$A$6:$A$2307, 0)-1,3*(COLUMN()-COLUMN($B$16)))</f>
        <v>4748.3959999999997</v>
      </c>
      <c r="U1026" s="14">
        <f t="shared" ca="1" si="276"/>
        <v>-3.0550728393687544E-2</v>
      </c>
      <c r="V1026" s="14">
        <f t="shared" ca="1" si="277"/>
        <v>1.6603317632743711E-2</v>
      </c>
      <c r="W1026" s="14">
        <f t="shared" ca="1" si="278"/>
        <v>2.3731391638557114E-2</v>
      </c>
      <c r="X1026" s="14">
        <f t="shared" ca="1" si="279"/>
        <v>2.2358017777676185E-2</v>
      </c>
      <c r="Y1026" s="14">
        <f t="shared" ca="1" si="280"/>
        <v>-8.3684459377895909E-6</v>
      </c>
      <c r="Z1026" s="14">
        <f t="shared" ca="1" si="281"/>
        <v>-4.2690512030101456E-2</v>
      </c>
      <c r="AA1026" s="14">
        <f t="shared" ca="1" si="282"/>
        <v>7.925304322927108E-3</v>
      </c>
      <c r="AB1026" s="14">
        <f t="shared" ca="1" si="283"/>
        <v>-6.3148608586744547E-3</v>
      </c>
      <c r="AC1026" s="14">
        <f t="shared" ca="1" si="284"/>
        <v>-1.0446707955234929E-2</v>
      </c>
      <c r="AD1026" s="14">
        <f t="shared" ca="1" si="285"/>
        <v>4.4707010165059337E-4</v>
      </c>
      <c r="AE1026" s="14">
        <f t="shared" ca="1" si="286"/>
        <v>-1.2758877731483138E-2</v>
      </c>
      <c r="AF1026" s="14">
        <f t="shared" ca="1" si="287"/>
        <v>-1.1830257457574163E-2</v>
      </c>
      <c r="AG1026" s="14">
        <f t="shared" ca="1" si="288"/>
        <v>-1.0715912489460919E-2</v>
      </c>
      <c r="AH1026" s="14">
        <f t="shared" ca="1" si="289"/>
        <v>-1.2355375635945943E-3</v>
      </c>
      <c r="AI1026" s="14">
        <f t="shared" ca="1" si="290"/>
        <v>-1.090663979669289E-2</v>
      </c>
      <c r="AJ1026" s="14">
        <f t="shared" ca="1" si="291"/>
        <v>-0.14535885161176892</v>
      </c>
      <c r="AK1026" s="14">
        <f t="shared" ca="1" si="292"/>
        <v>2.2163631766402077E-2</v>
      </c>
    </row>
    <row r="1027" spans="1:37" x14ac:dyDescent="0.2">
      <c r="A1027" s="13">
        <f ca="1">IF(OFFSET(STATIC!$A$6,MATCH($A$16, STATIC!$A$6:$A$2307,0)+ROW()-ROW($A$16),0)&gt;$A$12, OFFSET(STATIC!$A$6,MATCH($A$16, STATIC!$A$6:$A$2307,0)+ROW()-ROW($A$16),0), FALSE)</f>
        <v>41990</v>
      </c>
      <c r="B1027" s="7">
        <f ca="1">OFFSET(STATIC!$B$6,MATCH('Data Manipulation'!$A1027,STATIC!$A$6:$A$2307, 0)-1,3*(COLUMN()-COLUMN($B$16)))</f>
        <v>321.05</v>
      </c>
      <c r="C1027" s="7">
        <f ca="1">OFFSET(STATIC!$B$6,MATCH('Data Manipulation'!$A1027,STATIC!$A$6:$A$2307, 0)-1,3*(COLUMN()-COLUMN($B$16)))</f>
        <v>250.27</v>
      </c>
      <c r="D1027" s="7">
        <f ca="1">OFFSET(STATIC!$B$6,MATCH('Data Manipulation'!$A1027,STATIC!$A$6:$A$2307, 0)-1,3*(COLUMN()-COLUMN($B$16)))</f>
        <v>2012.89</v>
      </c>
      <c r="E1027" s="7">
        <f ca="1">OFFSET(STATIC!$B$6,MATCH('Data Manipulation'!$A1027,STATIC!$A$6:$A$2307, 0)-1,3*(COLUMN()-COLUMN($B$16)))*$J1027</f>
        <v>3788.435187</v>
      </c>
      <c r="F1027" s="7">
        <f ca="1">OFFSET(STATIC!$B$6,MATCH('Data Manipulation'!$A1027,STATIC!$A$6:$A$2307, 0)-1,3*(COLUMN()-COLUMN($B$16)))</f>
        <v>1194.97</v>
      </c>
      <c r="G1027" s="7">
        <f ca="1">OFFSET(STATIC!$B$6,MATCH('Data Manipulation'!$A1027,STATIC!$A$6:$A$2307, 0)-1,3*(COLUMN()-COLUMN($B$16)))</f>
        <v>56.47</v>
      </c>
      <c r="H1027" s="7">
        <f ca="1">OFFSET(STATIC!$B$6,MATCH('Data Manipulation'!$A1027,STATIC!$A$6:$A$2307, 0)-1,3*(COLUMN()-COLUMN($B$16)))</f>
        <v>36.934480000000001</v>
      </c>
      <c r="I1027" s="7">
        <f ca="1">OFFSET(STATIC!$B$6,MATCH('Data Manipulation'!$A1027,STATIC!$A$6:$A$2307, 0)-1,3*(COLUMN()-COLUMN($B$16)))</f>
        <v>189.04</v>
      </c>
      <c r="J1027" s="7">
        <f ca="1">OFFSET(STATIC!$B$6,MATCH('Data Manipulation'!$A1027,STATIC!$A$6:$A$2307, 0)-1,3*(COLUMN()-COLUMN($B$16)))</f>
        <v>1.2413000000000001</v>
      </c>
      <c r="K1027" s="7">
        <f ca="1">OFFSET(STATIC!$B$6,MATCH('Data Manipulation'!$A1027,STATIC!$A$6:$A$2307, 0)-1,3*(COLUMN()-COLUMN($B$16)))</f>
        <v>1.5653999999999999</v>
      </c>
      <c r="L1027" s="7">
        <f ca="1">OFFSET(STATIC!$B$6,MATCH('Data Manipulation'!$A1027,STATIC!$A$6:$A$2307, 0)-1,3*(COLUMN()-COLUMN($B$16)))</f>
        <v>1.0333000000000001</v>
      </c>
      <c r="M1027" s="7">
        <f ca="1">OFFSET(STATIC!$B$6,MATCH('Data Manipulation'!$A1027,STATIC!$A$6:$A$2307, 0)-1,3*(COLUMN()-COLUMN($B$16)))</f>
        <v>8.5030000000000001E-3</v>
      </c>
      <c r="N1027" s="7">
        <f ca="1">OFFSET(STATIC!$B$6,MATCH('Data Manipulation'!$A1027,STATIC!$A$6:$A$2307, 0)-1,3*(COLUMN()-COLUMN($B$16)))*$J1027</f>
        <v>271.62399686000003</v>
      </c>
      <c r="O1027" s="7">
        <f ca="1">OFFSET(STATIC!$B$6,MATCH('Data Manipulation'!$A1027,STATIC!$A$6:$A$2307, 0)-1,3*(COLUMN()-COLUMN($B$16)))</f>
        <v>1911.28</v>
      </c>
      <c r="P1027" s="7">
        <f ca="1">OFFSET(STATIC!$B$6,MATCH('Data Manipulation'!$A1027,STATIC!$A$6:$A$2307, 0)-1,3*(COLUMN()-COLUMN($B$16)))*$J1027</f>
        <v>292.62567569000004</v>
      </c>
      <c r="Q1027" s="7">
        <f ca="1">OFFSET(STATIC!$B$6,MATCH('Data Manipulation'!$A1027,STATIC!$A$6:$A$2307, 0)-1,3*(COLUMN()-COLUMN($B$16)))</f>
        <v>19.440000000000001</v>
      </c>
      <c r="R1027" s="7">
        <f ca="1">OFFSET(STATIC!$B$6,MATCH('Data Manipulation'!$A1027,STATIC!$A$6:$A$2307, 0)-1,3*(COLUMN()-COLUMN($B$16)))</f>
        <v>4644.3119999999999</v>
      </c>
      <c r="U1027" s="14">
        <f t="shared" ca="1" si="276"/>
        <v>-3.7626112874140652E-2</v>
      </c>
      <c r="V1027" s="14">
        <f t="shared" ca="1" si="277"/>
        <v>2.1690371123688459E-2</v>
      </c>
      <c r="W1027" s="14">
        <f t="shared" ca="1" si="278"/>
        <v>2.0148061015694455E-2</v>
      </c>
      <c r="X1027" s="14">
        <f t="shared" ca="1" si="279"/>
        <v>-7.0485497473453916E-3</v>
      </c>
      <c r="Y1027" s="14">
        <f t="shared" ca="1" si="280"/>
        <v>-2.3738089867093629E-3</v>
      </c>
      <c r="Z1027" s="14">
        <f t="shared" ca="1" si="281"/>
        <v>9.6086148512487396E-3</v>
      </c>
      <c r="AA1027" s="14">
        <f t="shared" ca="1" si="282"/>
        <v>1.9300534301287395E-2</v>
      </c>
      <c r="AB1027" s="14">
        <f t="shared" ca="1" si="283"/>
        <v>-2.1157304638328976E-4</v>
      </c>
      <c r="AC1027" s="14">
        <f t="shared" ca="1" si="284"/>
        <v>-7.7040746987935933E-3</v>
      </c>
      <c r="AD1027" s="14">
        <f t="shared" ca="1" si="285"/>
        <v>-6.3678258984863024E-3</v>
      </c>
      <c r="AE1027" s="14">
        <f t="shared" ca="1" si="286"/>
        <v>-8.0964297700938676E-3</v>
      </c>
      <c r="AF1027" s="14">
        <f t="shared" ca="1" si="287"/>
        <v>-2.7012759393632009E-3</v>
      </c>
      <c r="AG1027" s="14">
        <f t="shared" ca="1" si="288"/>
        <v>-6.1294120305583569E-3</v>
      </c>
      <c r="AH1027" s="14">
        <f t="shared" ca="1" si="289"/>
        <v>-2.4143114481818451E-3</v>
      </c>
      <c r="AI1027" s="14">
        <f t="shared" ca="1" si="290"/>
        <v>-7.140162157757206E-3</v>
      </c>
      <c r="AJ1027" s="14">
        <f t="shared" ca="1" si="291"/>
        <v>-0.19264191791574664</v>
      </c>
      <c r="AK1027" s="14">
        <f t="shared" ca="1" si="292"/>
        <v>2.0992169379551454E-2</v>
      </c>
    </row>
    <row r="1028" spans="1:37" x14ac:dyDescent="0.2">
      <c r="A1028" s="13">
        <f ca="1">IF(OFFSET(STATIC!$A$6,MATCH($A$16, STATIC!$A$6:$A$2307,0)+ROW()-ROW($A$16),0)&gt;$A$12, OFFSET(STATIC!$A$6,MATCH($A$16, STATIC!$A$6:$A$2307,0)+ROW()-ROW($A$16),0), FALSE)</f>
        <v>41989</v>
      </c>
      <c r="B1028" s="7">
        <f ca="1">OFFSET(STATIC!$B$6,MATCH('Data Manipulation'!$A1028,STATIC!$A$6:$A$2307, 0)-1,3*(COLUMN()-COLUMN($B$16)))</f>
        <v>333.36</v>
      </c>
      <c r="C1028" s="7">
        <f ca="1">OFFSET(STATIC!$B$6,MATCH('Data Manipulation'!$A1028,STATIC!$A$6:$A$2307, 0)-1,3*(COLUMN()-COLUMN($B$16)))</f>
        <v>244.9</v>
      </c>
      <c r="D1028" s="7">
        <f ca="1">OFFSET(STATIC!$B$6,MATCH('Data Manipulation'!$A1028,STATIC!$A$6:$A$2307, 0)-1,3*(COLUMN()-COLUMN($B$16)))</f>
        <v>1972.74</v>
      </c>
      <c r="E1028" s="7">
        <f ca="1">OFFSET(STATIC!$B$6,MATCH('Data Manipulation'!$A1028,STATIC!$A$6:$A$2307, 0)-1,3*(COLUMN()-COLUMN($B$16)))*$J1028</f>
        <v>3815.2324910000002</v>
      </c>
      <c r="F1028" s="7">
        <f ca="1">OFFSET(STATIC!$B$6,MATCH('Data Manipulation'!$A1028,STATIC!$A$6:$A$2307, 0)-1,3*(COLUMN()-COLUMN($B$16)))</f>
        <v>1197.81</v>
      </c>
      <c r="G1028" s="7">
        <f ca="1">OFFSET(STATIC!$B$6,MATCH('Data Manipulation'!$A1028,STATIC!$A$6:$A$2307, 0)-1,3*(COLUMN()-COLUMN($B$16)))</f>
        <v>55.93</v>
      </c>
      <c r="H1028" s="7">
        <f ca="1">OFFSET(STATIC!$B$6,MATCH('Data Manipulation'!$A1028,STATIC!$A$6:$A$2307, 0)-1,3*(COLUMN()-COLUMN($B$16)))</f>
        <v>36.228459999999998</v>
      </c>
      <c r="I1028" s="7">
        <f ca="1">OFFSET(STATIC!$B$6,MATCH('Data Manipulation'!$A1028,STATIC!$A$6:$A$2307, 0)-1,3*(COLUMN()-COLUMN($B$16)))</f>
        <v>189.08</v>
      </c>
      <c r="J1028" s="7">
        <f ca="1">OFFSET(STATIC!$B$6,MATCH('Data Manipulation'!$A1028,STATIC!$A$6:$A$2307, 0)-1,3*(COLUMN()-COLUMN($B$16)))</f>
        <v>1.2509000000000001</v>
      </c>
      <c r="K1028" s="7">
        <f ca="1">OFFSET(STATIC!$B$6,MATCH('Data Manipulation'!$A1028,STATIC!$A$6:$A$2307, 0)-1,3*(COLUMN()-COLUMN($B$16)))</f>
        <v>1.5754000000000001</v>
      </c>
      <c r="L1028" s="7">
        <f ca="1">OFFSET(STATIC!$B$6,MATCH('Data Manipulation'!$A1028,STATIC!$A$6:$A$2307, 0)-1,3*(COLUMN()-COLUMN($B$16)))</f>
        <v>1.0417000000000001</v>
      </c>
      <c r="M1028" s="7">
        <f ca="1">OFFSET(STATIC!$B$6,MATCH('Data Manipulation'!$A1028,STATIC!$A$6:$A$2307, 0)-1,3*(COLUMN()-COLUMN($B$16)))</f>
        <v>8.5260000000000006E-3</v>
      </c>
      <c r="N1028" s="7">
        <f ca="1">OFFSET(STATIC!$B$6,MATCH('Data Manipulation'!$A1028,STATIC!$A$6:$A$2307, 0)-1,3*(COLUMN()-COLUMN($B$16)))*$J1028</f>
        <v>273.29400511000006</v>
      </c>
      <c r="O1028" s="7">
        <f ca="1">OFFSET(STATIC!$B$6,MATCH('Data Manipulation'!$A1028,STATIC!$A$6:$A$2307, 0)-1,3*(COLUMN()-COLUMN($B$16)))</f>
        <v>1915.9</v>
      </c>
      <c r="P1028" s="7">
        <f ca="1">OFFSET(STATIC!$B$6,MATCH('Data Manipulation'!$A1028,STATIC!$A$6:$A$2307, 0)-1,3*(COLUMN()-COLUMN($B$16)))*$J1028</f>
        <v>294.72254756000001</v>
      </c>
      <c r="Q1028" s="7">
        <f ca="1">OFFSET(STATIC!$B$6,MATCH('Data Manipulation'!$A1028,STATIC!$A$6:$A$2307, 0)-1,3*(COLUMN()-COLUMN($B$16)))</f>
        <v>23.57</v>
      </c>
      <c r="R1028" s="7">
        <f ca="1">OFFSET(STATIC!$B$6,MATCH('Data Manipulation'!$A1028,STATIC!$A$6:$A$2307, 0)-1,3*(COLUMN()-COLUMN($B$16)))</f>
        <v>4547.8339999999998</v>
      </c>
      <c r="U1028" s="14">
        <f t="shared" ca="1" si="276"/>
        <v>-4.3410434274357555E-2</v>
      </c>
      <c r="V1028" s="14">
        <f t="shared" ca="1" si="277"/>
        <v>-2.5996426180462159E-2</v>
      </c>
      <c r="W1028" s="14">
        <f t="shared" ca="1" si="278"/>
        <v>-8.5252524609650115E-3</v>
      </c>
      <c r="X1028" s="14">
        <f t="shared" ca="1" si="279"/>
        <v>2.7934412804326906E-2</v>
      </c>
      <c r="Y1028" s="14">
        <f t="shared" ca="1" si="280"/>
        <v>-8.2476751442335083E-3</v>
      </c>
      <c r="Z1028" s="14">
        <f t="shared" ca="1" si="281"/>
        <v>3.5765379494267162E-4</v>
      </c>
      <c r="AA1028" s="14">
        <f t="shared" ca="1" si="282"/>
        <v>-2.4230552951099034E-3</v>
      </c>
      <c r="AB1028" s="14">
        <f t="shared" ca="1" si="283"/>
        <v>-1.0364967967873284E-2</v>
      </c>
      <c r="AC1028" s="14">
        <f t="shared" ca="1" si="284"/>
        <v>5.6920825509067597E-3</v>
      </c>
      <c r="AD1028" s="14">
        <f t="shared" ca="1" si="285"/>
        <v>7.1346971017129061E-3</v>
      </c>
      <c r="AE1028" s="14">
        <f t="shared" ca="1" si="286"/>
        <v>5.8730251130205881E-3</v>
      </c>
      <c r="AF1028" s="14">
        <f t="shared" ca="1" si="287"/>
        <v>7.4165976550496192E-3</v>
      </c>
      <c r="AG1028" s="14">
        <f t="shared" ca="1" si="288"/>
        <v>6.3706421990745504E-3</v>
      </c>
      <c r="AH1028" s="14">
        <f t="shared" ca="1" si="289"/>
        <v>1.1175928007921511E-3</v>
      </c>
      <c r="AI1028" s="14">
        <f t="shared" ca="1" si="290"/>
        <v>6.4737692973865649E-3</v>
      </c>
      <c r="AJ1028" s="14">
        <f t="shared" ca="1" si="291"/>
        <v>0.14345990421152027</v>
      </c>
      <c r="AK1028" s="14">
        <f t="shared" ca="1" si="292"/>
        <v>-1.2525469693064097E-2</v>
      </c>
    </row>
    <row r="1029" spans="1:37" x14ac:dyDescent="0.2">
      <c r="A1029" s="13">
        <f ca="1">IF(OFFSET(STATIC!$A$6,MATCH($A$16, STATIC!$A$6:$A$2307,0)+ROW()-ROW($A$16),0)&gt;$A$12, OFFSET(STATIC!$A$6,MATCH($A$16, STATIC!$A$6:$A$2307,0)+ROW()-ROW($A$16),0), FALSE)</f>
        <v>41988</v>
      </c>
      <c r="B1029" s="7">
        <f ca="1">OFFSET(STATIC!$B$6,MATCH('Data Manipulation'!$A1029,STATIC!$A$6:$A$2307, 0)-1,3*(COLUMN()-COLUMN($B$16)))</f>
        <v>348.15</v>
      </c>
      <c r="C1029" s="7">
        <f ca="1">OFFSET(STATIC!$B$6,MATCH('Data Manipulation'!$A1029,STATIC!$A$6:$A$2307, 0)-1,3*(COLUMN()-COLUMN($B$16)))</f>
        <v>251.35</v>
      </c>
      <c r="D1029" s="7">
        <f ca="1">OFFSET(STATIC!$B$6,MATCH('Data Manipulation'!$A1029,STATIC!$A$6:$A$2307, 0)-1,3*(COLUMN()-COLUMN($B$16)))</f>
        <v>1989.63</v>
      </c>
      <c r="E1029" s="7">
        <f ca="1">OFFSET(STATIC!$B$6,MATCH('Data Manipulation'!$A1029,STATIC!$A$6:$A$2307, 0)-1,3*(COLUMN()-COLUMN($B$16)))*$J1029</f>
        <v>3710.1310200000003</v>
      </c>
      <c r="F1029" s="7">
        <f ca="1">OFFSET(STATIC!$B$6,MATCH('Data Manipulation'!$A1029,STATIC!$A$6:$A$2307, 0)-1,3*(COLUMN()-COLUMN($B$16)))</f>
        <v>1207.73</v>
      </c>
      <c r="G1029" s="7">
        <f ca="1">OFFSET(STATIC!$B$6,MATCH('Data Manipulation'!$A1029,STATIC!$A$6:$A$2307, 0)-1,3*(COLUMN()-COLUMN($B$16)))</f>
        <v>55.91</v>
      </c>
      <c r="H1029" s="7">
        <f ca="1">OFFSET(STATIC!$B$6,MATCH('Data Manipulation'!$A1029,STATIC!$A$6:$A$2307, 0)-1,3*(COLUMN()-COLUMN($B$16)))</f>
        <v>36.31635</v>
      </c>
      <c r="I1029" s="7">
        <f ca="1">OFFSET(STATIC!$B$6,MATCH('Data Manipulation'!$A1029,STATIC!$A$6:$A$2307, 0)-1,3*(COLUMN()-COLUMN($B$16)))</f>
        <v>191.05</v>
      </c>
      <c r="J1029" s="7">
        <f ca="1">OFFSET(STATIC!$B$6,MATCH('Data Manipulation'!$A1029,STATIC!$A$6:$A$2307, 0)-1,3*(COLUMN()-COLUMN($B$16)))</f>
        <v>1.2438</v>
      </c>
      <c r="K1029" s="7">
        <f ca="1">OFFSET(STATIC!$B$6,MATCH('Data Manipulation'!$A1029,STATIC!$A$6:$A$2307, 0)-1,3*(COLUMN()-COLUMN($B$16)))</f>
        <v>1.5642</v>
      </c>
      <c r="L1029" s="7">
        <f ca="1">OFFSET(STATIC!$B$6,MATCH('Data Manipulation'!$A1029,STATIC!$A$6:$A$2307, 0)-1,3*(COLUMN()-COLUMN($B$16)))</f>
        <v>1.0356000000000001</v>
      </c>
      <c r="M1029" s="7">
        <f ca="1">OFFSET(STATIC!$B$6,MATCH('Data Manipulation'!$A1029,STATIC!$A$6:$A$2307, 0)-1,3*(COLUMN()-COLUMN($B$16)))</f>
        <v>8.463E-3</v>
      </c>
      <c r="N1029" s="7">
        <f ca="1">OFFSET(STATIC!$B$6,MATCH('Data Manipulation'!$A1029,STATIC!$A$6:$A$2307, 0)-1,3*(COLUMN()-COLUMN($B$16)))*$J1029</f>
        <v>271.55848086000003</v>
      </c>
      <c r="O1029" s="7">
        <f ca="1">OFFSET(STATIC!$B$6,MATCH('Data Manipulation'!$A1029,STATIC!$A$6:$A$2307, 0)-1,3*(COLUMN()-COLUMN($B$16)))</f>
        <v>1913.76</v>
      </c>
      <c r="P1029" s="7">
        <f ca="1">OFFSET(STATIC!$B$6,MATCH('Data Manipulation'!$A1029,STATIC!$A$6:$A$2307, 0)-1,3*(COLUMN()-COLUMN($B$16)))*$J1029</f>
        <v>292.82074433999998</v>
      </c>
      <c r="Q1029" s="7">
        <f ca="1">OFFSET(STATIC!$B$6,MATCH('Data Manipulation'!$A1029,STATIC!$A$6:$A$2307, 0)-1,3*(COLUMN()-COLUMN($B$16)))</f>
        <v>20.420000000000002</v>
      </c>
      <c r="R1029" s="7">
        <f ca="1">OFFSET(STATIC!$B$6,MATCH('Data Manipulation'!$A1029,STATIC!$A$6:$A$2307, 0)-1,3*(COLUMN()-COLUMN($B$16)))</f>
        <v>4605.1559999999999</v>
      </c>
      <c r="U1029" s="14">
        <f t="shared" ca="1" si="276"/>
        <v>-2.3504445749750035E-2</v>
      </c>
      <c r="V1029" s="14">
        <f t="shared" ca="1" si="277"/>
        <v>-2.0399226697389316E-2</v>
      </c>
      <c r="W1029" s="14">
        <f t="shared" ca="1" si="278"/>
        <v>-6.3628106729409261E-3</v>
      </c>
      <c r="X1029" s="14">
        <f t="shared" ca="1" si="279"/>
        <v>-2.9354366352605823E-2</v>
      </c>
      <c r="Y1029" s="14">
        <f t="shared" ca="1" si="280"/>
        <v>-1.3087458585217093E-2</v>
      </c>
      <c r="Z1029" s="14">
        <f t="shared" ca="1" si="281"/>
        <v>-3.3418516055830856E-2</v>
      </c>
      <c r="AA1029" s="14">
        <f t="shared" ca="1" si="282"/>
        <v>7.2280498158692735E-3</v>
      </c>
      <c r="AB1029" s="14">
        <f t="shared" ca="1" si="283"/>
        <v>-1.1604740853541063E-2</v>
      </c>
      <c r="AC1029" s="14">
        <f t="shared" ca="1" si="284"/>
        <v>-1.4461318499997379E-3</v>
      </c>
      <c r="AD1029" s="14">
        <f t="shared" ca="1" si="285"/>
        <v>-4.6560660701111785E-3</v>
      </c>
      <c r="AE1029" s="14">
        <f t="shared" ca="1" si="286"/>
        <v>-1.9293851248515881E-3</v>
      </c>
      <c r="AF1029" s="14">
        <f t="shared" ca="1" si="287"/>
        <v>2.2475907018947223E-3</v>
      </c>
      <c r="AG1029" s="14">
        <f t="shared" ca="1" si="288"/>
        <v>-1.7589125623602433E-3</v>
      </c>
      <c r="AH1029" s="14">
        <f t="shared" ca="1" si="289"/>
        <v>-1.5089771321505651E-3</v>
      </c>
      <c r="AI1029" s="14">
        <f t="shared" ca="1" si="290"/>
        <v>-8.0453093603747596E-4</v>
      </c>
      <c r="AJ1029" s="14">
        <f t="shared" ca="1" si="291"/>
        <v>-3.1809910936641907E-2</v>
      </c>
      <c r="AK1029" s="14">
        <f t="shared" ca="1" si="292"/>
        <v>-1.0463708709466914E-2</v>
      </c>
    </row>
    <row r="1030" spans="1:37" x14ac:dyDescent="0.2">
      <c r="A1030" s="13">
        <f ca="1">IF(OFFSET(STATIC!$A$6,MATCH($A$16, STATIC!$A$6:$A$2307,0)+ROW()-ROW($A$16),0)&gt;$A$12, OFFSET(STATIC!$A$6,MATCH($A$16, STATIC!$A$6:$A$2307,0)+ROW()-ROW($A$16),0), FALSE)</f>
        <v>41985</v>
      </c>
      <c r="B1030" s="7">
        <f ca="1">OFFSET(STATIC!$B$6,MATCH('Data Manipulation'!$A1030,STATIC!$A$6:$A$2307, 0)-1,3*(COLUMN()-COLUMN($B$16)))</f>
        <v>356.43</v>
      </c>
      <c r="C1030" s="7">
        <f ca="1">OFFSET(STATIC!$B$6,MATCH('Data Manipulation'!$A1030,STATIC!$A$6:$A$2307, 0)-1,3*(COLUMN()-COLUMN($B$16)))</f>
        <v>256.52999999999997</v>
      </c>
      <c r="D1030" s="7">
        <f ca="1">OFFSET(STATIC!$B$6,MATCH('Data Manipulation'!$A1030,STATIC!$A$6:$A$2307, 0)-1,3*(COLUMN()-COLUMN($B$16)))</f>
        <v>2002.33</v>
      </c>
      <c r="E1030" s="7">
        <f ca="1">OFFSET(STATIC!$B$6,MATCH('Data Manipulation'!$A1030,STATIC!$A$6:$A$2307, 0)-1,3*(COLUMN()-COLUMN($B$16)))*$J1030</f>
        <v>3820.6537920000005</v>
      </c>
      <c r="F1030" s="7">
        <f ca="1">OFFSET(STATIC!$B$6,MATCH('Data Manipulation'!$A1030,STATIC!$A$6:$A$2307, 0)-1,3*(COLUMN()-COLUMN($B$16)))</f>
        <v>1223.6400000000001</v>
      </c>
      <c r="G1030" s="7">
        <f ca="1">OFFSET(STATIC!$B$6,MATCH('Data Manipulation'!$A1030,STATIC!$A$6:$A$2307, 0)-1,3*(COLUMN()-COLUMN($B$16)))</f>
        <v>57.81</v>
      </c>
      <c r="H1030" s="7">
        <f ca="1">OFFSET(STATIC!$B$6,MATCH('Data Manipulation'!$A1030,STATIC!$A$6:$A$2307, 0)-1,3*(COLUMN()-COLUMN($B$16)))</f>
        <v>36.0548</v>
      </c>
      <c r="I1030" s="7">
        <f ca="1">OFFSET(STATIC!$B$6,MATCH('Data Manipulation'!$A1030,STATIC!$A$6:$A$2307, 0)-1,3*(COLUMN()-COLUMN($B$16)))</f>
        <v>193.28</v>
      </c>
      <c r="J1030" s="7">
        <f ca="1">OFFSET(STATIC!$B$6,MATCH('Data Manipulation'!$A1030,STATIC!$A$6:$A$2307, 0)-1,3*(COLUMN()-COLUMN($B$16)))</f>
        <v>1.2456</v>
      </c>
      <c r="K1030" s="7">
        <f ca="1">OFFSET(STATIC!$B$6,MATCH('Data Manipulation'!$A1030,STATIC!$A$6:$A$2307, 0)-1,3*(COLUMN()-COLUMN($B$16)))</f>
        <v>1.5714999999999999</v>
      </c>
      <c r="L1030" s="7">
        <f ca="1">OFFSET(STATIC!$B$6,MATCH('Data Manipulation'!$A1030,STATIC!$A$6:$A$2307, 0)-1,3*(COLUMN()-COLUMN($B$16)))</f>
        <v>1.0376000000000001</v>
      </c>
      <c r="M1030" s="7">
        <f ca="1">OFFSET(STATIC!$B$6,MATCH('Data Manipulation'!$A1030,STATIC!$A$6:$A$2307, 0)-1,3*(COLUMN()-COLUMN($B$16)))</f>
        <v>8.4440000000000001E-3</v>
      </c>
      <c r="N1030" s="7">
        <f ca="1">OFFSET(STATIC!$B$6,MATCH('Data Manipulation'!$A1030,STATIC!$A$6:$A$2307, 0)-1,3*(COLUMN()-COLUMN($B$16)))*$J1030</f>
        <v>272.03654879999999</v>
      </c>
      <c r="O1030" s="7">
        <f ca="1">OFFSET(STATIC!$B$6,MATCH('Data Manipulation'!$A1030,STATIC!$A$6:$A$2307, 0)-1,3*(COLUMN()-COLUMN($B$16)))</f>
        <v>1916.65</v>
      </c>
      <c r="P1030" s="7">
        <f ca="1">OFFSET(STATIC!$B$6,MATCH('Data Manipulation'!$A1030,STATIC!$A$6:$A$2307, 0)-1,3*(COLUMN()-COLUMN($B$16)))*$J1030</f>
        <v>293.05642248000004</v>
      </c>
      <c r="Q1030" s="7">
        <f ca="1">OFFSET(STATIC!$B$6,MATCH('Data Manipulation'!$A1030,STATIC!$A$6:$A$2307, 0)-1,3*(COLUMN()-COLUMN($B$16)))</f>
        <v>21.08</v>
      </c>
      <c r="R1030" s="7">
        <f ca="1">OFFSET(STATIC!$B$6,MATCH('Data Manipulation'!$A1030,STATIC!$A$6:$A$2307, 0)-1,3*(COLUMN()-COLUMN($B$16)))</f>
        <v>4653.5959999999995</v>
      </c>
      <c r="U1030" s="14">
        <f t="shared" ca="1" si="276"/>
        <v>1.7262299722588983E-2</v>
      </c>
      <c r="V1030" s="14">
        <f t="shared" ca="1" si="277"/>
        <v>-1.4627611637534487E-2</v>
      </c>
      <c r="W1030" s="14">
        <f t="shared" ca="1" si="278"/>
        <v>-1.6346465435817352E-2</v>
      </c>
      <c r="X1030" s="14">
        <f t="shared" ca="1" si="279"/>
        <v>-2.3931227225397134E-2</v>
      </c>
      <c r="Y1030" s="14">
        <f t="shared" ca="1" si="280"/>
        <v>-2.3753271119612502E-3</v>
      </c>
      <c r="Z1030" s="14">
        <f t="shared" ca="1" si="281"/>
        <v>-3.6349110379138572E-2</v>
      </c>
      <c r="AA1030" s="14">
        <f t="shared" ca="1" si="282"/>
        <v>1.4695242238611034E-2</v>
      </c>
      <c r="AB1030" s="14">
        <f t="shared" ca="1" si="283"/>
        <v>2.1753776642117659E-3</v>
      </c>
      <c r="AC1030" s="14">
        <f t="shared" ca="1" si="284"/>
        <v>5.5548989596345445E-3</v>
      </c>
      <c r="AD1030" s="14">
        <f t="shared" ca="1" si="285"/>
        <v>5.7286529684799691E-4</v>
      </c>
      <c r="AE1030" s="14">
        <f t="shared" ca="1" si="286"/>
        <v>6.2841604783362981E-3</v>
      </c>
      <c r="AF1030" s="14">
        <f t="shared" ca="1" si="287"/>
        <v>7.9662748144015676E-3</v>
      </c>
      <c r="AG1030" s="14">
        <f t="shared" ca="1" si="288"/>
        <v>6.8868417469354938E-3</v>
      </c>
      <c r="AH1030" s="14">
        <f t="shared" ca="1" si="289"/>
        <v>2.8894128160060436E-3</v>
      </c>
      <c r="AI1030" s="14">
        <f t="shared" ca="1" si="290"/>
        <v>7.0185239357992762E-3</v>
      </c>
      <c r="AJ1030" s="14">
        <f t="shared" ca="1" si="291"/>
        <v>4.8600428849633087E-2</v>
      </c>
      <c r="AK1030" s="14">
        <f t="shared" ca="1" si="292"/>
        <v>-1.1657131860173142E-2</v>
      </c>
    </row>
    <row r="1031" spans="1:37" x14ac:dyDescent="0.2">
      <c r="A1031" s="13">
        <f ca="1">IF(OFFSET(STATIC!$A$6,MATCH($A$16, STATIC!$A$6:$A$2307,0)+ROW()-ROW($A$16),0)&gt;$A$12, OFFSET(STATIC!$A$6,MATCH($A$16, STATIC!$A$6:$A$2307,0)+ROW()-ROW($A$16),0), FALSE)</f>
        <v>41984</v>
      </c>
      <c r="B1031" s="7">
        <f ca="1">OFFSET(STATIC!$B$6,MATCH('Data Manipulation'!$A1031,STATIC!$A$6:$A$2307, 0)-1,3*(COLUMN()-COLUMN($B$16)))</f>
        <v>350.33</v>
      </c>
      <c r="C1031" s="7">
        <f ca="1">OFFSET(STATIC!$B$6,MATCH('Data Manipulation'!$A1031,STATIC!$A$6:$A$2307, 0)-1,3*(COLUMN()-COLUMN($B$16)))</f>
        <v>260.31</v>
      </c>
      <c r="D1031" s="7">
        <f ca="1">OFFSET(STATIC!$B$6,MATCH('Data Manipulation'!$A1031,STATIC!$A$6:$A$2307, 0)-1,3*(COLUMN()-COLUMN($B$16)))</f>
        <v>2035.33</v>
      </c>
      <c r="E1031" s="7">
        <f ca="1">OFFSET(STATIC!$B$6,MATCH('Data Manipulation'!$A1031,STATIC!$A$6:$A$2307, 0)-1,3*(COLUMN()-COLUMN($B$16)))*$J1031</f>
        <v>3913.1895569999997</v>
      </c>
      <c r="F1031" s="7">
        <f ca="1">OFFSET(STATIC!$B$6,MATCH('Data Manipulation'!$A1031,STATIC!$A$6:$A$2307, 0)-1,3*(COLUMN()-COLUMN($B$16)))</f>
        <v>1226.55</v>
      </c>
      <c r="G1031" s="7">
        <f ca="1">OFFSET(STATIC!$B$6,MATCH('Data Manipulation'!$A1031,STATIC!$A$6:$A$2307, 0)-1,3*(COLUMN()-COLUMN($B$16)))</f>
        <v>59.95</v>
      </c>
      <c r="H1031" s="7">
        <f ca="1">OFFSET(STATIC!$B$6,MATCH('Data Manipulation'!$A1031,STATIC!$A$6:$A$2307, 0)-1,3*(COLUMN()-COLUMN($B$16)))</f>
        <v>35.528840000000002</v>
      </c>
      <c r="I1031" s="7">
        <f ca="1">OFFSET(STATIC!$B$6,MATCH('Data Manipulation'!$A1031,STATIC!$A$6:$A$2307, 0)-1,3*(COLUMN()-COLUMN($B$16)))</f>
        <v>192.86</v>
      </c>
      <c r="J1031" s="7">
        <f ca="1">OFFSET(STATIC!$B$6,MATCH('Data Manipulation'!$A1031,STATIC!$A$6:$A$2307, 0)-1,3*(COLUMN()-COLUMN($B$16)))</f>
        <v>1.2386999999999999</v>
      </c>
      <c r="K1031" s="7">
        <f ca="1">OFFSET(STATIC!$B$6,MATCH('Data Manipulation'!$A1031,STATIC!$A$6:$A$2307, 0)-1,3*(COLUMN()-COLUMN($B$16)))</f>
        <v>1.5706</v>
      </c>
      <c r="L1031" s="7">
        <f ca="1">OFFSET(STATIC!$B$6,MATCH('Data Manipulation'!$A1031,STATIC!$A$6:$A$2307, 0)-1,3*(COLUMN()-COLUMN($B$16)))</f>
        <v>1.0310999999999999</v>
      </c>
      <c r="M1031" s="7">
        <f ca="1">OFFSET(STATIC!$B$6,MATCH('Data Manipulation'!$A1031,STATIC!$A$6:$A$2307, 0)-1,3*(COLUMN()-COLUMN($B$16)))</f>
        <v>8.3770000000000008E-3</v>
      </c>
      <c r="N1031" s="7">
        <f ca="1">OFFSET(STATIC!$B$6,MATCH('Data Manipulation'!$A1031,STATIC!$A$6:$A$2307, 0)-1,3*(COLUMN()-COLUMN($B$16)))*$J1031</f>
        <v>270.16951251</v>
      </c>
      <c r="O1031" s="7">
        <f ca="1">OFFSET(STATIC!$B$6,MATCH('Data Manipulation'!$A1031,STATIC!$A$6:$A$2307, 0)-1,3*(COLUMN()-COLUMN($B$16)))</f>
        <v>1911.12</v>
      </c>
      <c r="P1031" s="7">
        <f ca="1">OFFSET(STATIC!$B$6,MATCH('Data Manipulation'!$A1031,STATIC!$A$6:$A$2307, 0)-1,3*(COLUMN()-COLUMN($B$16)))*$J1031</f>
        <v>291.00680003999997</v>
      </c>
      <c r="Q1031" s="7">
        <f ca="1">OFFSET(STATIC!$B$6,MATCH('Data Manipulation'!$A1031,STATIC!$A$6:$A$2307, 0)-1,3*(COLUMN()-COLUMN($B$16)))</f>
        <v>20.079999999999998</v>
      </c>
      <c r="R1031" s="7">
        <f ca="1">OFFSET(STATIC!$B$6,MATCH('Data Manipulation'!$A1031,STATIC!$A$6:$A$2307, 0)-1,3*(COLUMN()-COLUMN($B$16)))</f>
        <v>4708.1610000000001</v>
      </c>
      <c r="U1031" s="14">
        <f t="shared" ca="1" si="276"/>
        <v>-2.5686764322477876E-4</v>
      </c>
      <c r="V1031" s="14">
        <f t="shared" ca="1" si="277"/>
        <v>-1.3507531378168935E-2</v>
      </c>
      <c r="W1031" s="14">
        <f t="shared" ca="1" si="278"/>
        <v>4.5254627925939775E-3</v>
      </c>
      <c r="X1031" s="14">
        <f t="shared" ca="1" si="279"/>
        <v>-7.1810826992001154E-4</v>
      </c>
      <c r="Y1031" s="14">
        <f t="shared" ca="1" si="280"/>
        <v>-2.3615646154494605E-3</v>
      </c>
      <c r="Z1031" s="14">
        <f t="shared" ca="1" si="281"/>
        <v>-1.6378892084039632E-2</v>
      </c>
      <c r="AA1031" s="14">
        <f t="shared" ca="1" si="282"/>
        <v>1.653330809434491E-2</v>
      </c>
      <c r="AB1031" s="14">
        <f t="shared" ca="1" si="283"/>
        <v>3.1115490579311652E-4</v>
      </c>
      <c r="AC1031" s="14">
        <f t="shared" ca="1" si="284"/>
        <v>-3.3044559587381375E-3</v>
      </c>
      <c r="AD1031" s="14">
        <f t="shared" ca="1" si="285"/>
        <v>-1.9099156511980097E-4</v>
      </c>
      <c r="AE1031" s="14">
        <f t="shared" ca="1" si="286"/>
        <v>-1.3568523112900196E-3</v>
      </c>
      <c r="AF1031" s="14">
        <f t="shared" ca="1" si="287"/>
        <v>-7.0184074448557485E-3</v>
      </c>
      <c r="AG1031" s="14">
        <f t="shared" ca="1" si="288"/>
        <v>-2.5251780149952046E-3</v>
      </c>
      <c r="AH1031" s="14">
        <f t="shared" ca="1" si="289"/>
        <v>-7.0091383198976403E-4</v>
      </c>
      <c r="AI1031" s="14">
        <f t="shared" ca="1" si="290"/>
        <v>-3.2427333312671247E-3</v>
      </c>
      <c r="AJ1031" s="14">
        <f t="shared" ca="1" si="291"/>
        <v>8.0333254526259876E-2</v>
      </c>
      <c r="AK1031" s="14">
        <f t="shared" ca="1" si="292"/>
        <v>5.1396028848636746E-3</v>
      </c>
    </row>
    <row r="1032" spans="1:37" x14ac:dyDescent="0.2">
      <c r="A1032" s="13">
        <f ca="1">IF(OFFSET(STATIC!$A$6,MATCH($A$16, STATIC!$A$6:$A$2307,0)+ROW()-ROW($A$16),0)&gt;$A$12, OFFSET(STATIC!$A$6,MATCH($A$16, STATIC!$A$6:$A$2307,0)+ROW()-ROW($A$16),0), FALSE)</f>
        <v>41983</v>
      </c>
      <c r="B1032" s="7">
        <f ca="1">OFFSET(STATIC!$B$6,MATCH('Data Manipulation'!$A1032,STATIC!$A$6:$A$2307, 0)-1,3*(COLUMN()-COLUMN($B$16)))</f>
        <v>350.42</v>
      </c>
      <c r="C1032" s="7">
        <f ca="1">OFFSET(STATIC!$B$6,MATCH('Data Manipulation'!$A1032,STATIC!$A$6:$A$2307, 0)-1,3*(COLUMN()-COLUMN($B$16)))</f>
        <v>263.85000000000002</v>
      </c>
      <c r="D1032" s="7">
        <f ca="1">OFFSET(STATIC!$B$6,MATCH('Data Manipulation'!$A1032,STATIC!$A$6:$A$2307, 0)-1,3*(COLUMN()-COLUMN($B$16)))</f>
        <v>2026.14</v>
      </c>
      <c r="E1032" s="7">
        <f ca="1">OFFSET(STATIC!$B$6,MATCH('Data Manipulation'!$A1032,STATIC!$A$6:$A$2307, 0)-1,3*(COLUMN()-COLUMN($B$16)))*$J1032</f>
        <v>3916.0006599999997</v>
      </c>
      <c r="F1032" s="7">
        <f ca="1">OFFSET(STATIC!$B$6,MATCH('Data Manipulation'!$A1032,STATIC!$A$6:$A$2307, 0)-1,3*(COLUMN()-COLUMN($B$16)))</f>
        <v>1229.45</v>
      </c>
      <c r="G1032" s="7">
        <f ca="1">OFFSET(STATIC!$B$6,MATCH('Data Manipulation'!$A1032,STATIC!$A$6:$A$2307, 0)-1,3*(COLUMN()-COLUMN($B$16)))</f>
        <v>60.94</v>
      </c>
      <c r="H1032" s="7">
        <f ca="1">OFFSET(STATIC!$B$6,MATCH('Data Manipulation'!$A1032,STATIC!$A$6:$A$2307, 0)-1,3*(COLUMN()-COLUMN($B$16)))</f>
        <v>34.946260000000002</v>
      </c>
      <c r="I1032" s="7">
        <f ca="1">OFFSET(STATIC!$B$6,MATCH('Data Manipulation'!$A1032,STATIC!$A$6:$A$2307, 0)-1,3*(COLUMN()-COLUMN($B$16)))</f>
        <v>192.8</v>
      </c>
      <c r="J1032" s="7">
        <f ca="1">OFFSET(STATIC!$B$6,MATCH('Data Manipulation'!$A1032,STATIC!$A$6:$A$2307, 0)-1,3*(COLUMN()-COLUMN($B$16)))</f>
        <v>1.2427999999999999</v>
      </c>
      <c r="K1032" s="7">
        <f ca="1">OFFSET(STATIC!$B$6,MATCH('Data Manipulation'!$A1032,STATIC!$A$6:$A$2307, 0)-1,3*(COLUMN()-COLUMN($B$16)))</f>
        <v>1.5709</v>
      </c>
      <c r="L1032" s="7">
        <f ca="1">OFFSET(STATIC!$B$6,MATCH('Data Manipulation'!$A1032,STATIC!$A$6:$A$2307, 0)-1,3*(COLUMN()-COLUMN($B$16)))</f>
        <v>1.0325</v>
      </c>
      <c r="M1032" s="7">
        <f ca="1">OFFSET(STATIC!$B$6,MATCH('Data Manipulation'!$A1032,STATIC!$A$6:$A$2307, 0)-1,3*(COLUMN()-COLUMN($B$16)))</f>
        <v>8.4360000000000008E-3</v>
      </c>
      <c r="N1032" s="7">
        <f ca="1">OFFSET(STATIC!$B$6,MATCH('Data Manipulation'!$A1032,STATIC!$A$6:$A$2307, 0)-1,3*(COLUMN()-COLUMN($B$16)))*$J1032</f>
        <v>270.85260072</v>
      </c>
      <c r="O1032" s="7">
        <f ca="1">OFFSET(STATIC!$B$6,MATCH('Data Manipulation'!$A1032,STATIC!$A$6:$A$2307, 0)-1,3*(COLUMN()-COLUMN($B$16)))</f>
        <v>1912.46</v>
      </c>
      <c r="P1032" s="7">
        <f ca="1">OFFSET(STATIC!$B$6,MATCH('Data Manipulation'!$A1032,STATIC!$A$6:$A$2307, 0)-1,3*(COLUMN()-COLUMN($B$16)))*$J1032</f>
        <v>291.95198915999998</v>
      </c>
      <c r="Q1032" s="7">
        <f ca="1">OFFSET(STATIC!$B$6,MATCH('Data Manipulation'!$A1032,STATIC!$A$6:$A$2307, 0)-1,3*(COLUMN()-COLUMN($B$16)))</f>
        <v>18.53</v>
      </c>
      <c r="R1032" s="7">
        <f ca="1">OFFSET(STATIC!$B$6,MATCH('Data Manipulation'!$A1032,STATIC!$A$6:$A$2307, 0)-1,3*(COLUMN()-COLUMN($B$16)))</f>
        <v>4684.0249999999996</v>
      </c>
      <c r="U1032" s="14">
        <f t="shared" ca="1" si="276"/>
        <v>-6.0316559328659654E-3</v>
      </c>
      <c r="V1032" s="14">
        <f t="shared" ca="1" si="277"/>
        <v>-2.4604914466771614E-3</v>
      </c>
      <c r="W1032" s="14">
        <f t="shared" ca="1" si="278"/>
        <v>-1.6486095225712944E-2</v>
      </c>
      <c r="X1032" s="14">
        <f t="shared" ca="1" si="279"/>
        <v>-1.0047242417242687E-3</v>
      </c>
      <c r="Y1032" s="14">
        <f t="shared" ca="1" si="280"/>
        <v>3.2540167055491163E-4</v>
      </c>
      <c r="Z1032" s="14">
        <f t="shared" ca="1" si="281"/>
        <v>-4.6176847292534462E-2</v>
      </c>
      <c r="AA1032" s="14">
        <f t="shared" ca="1" si="282"/>
        <v>-8.2119927986207628E-3</v>
      </c>
      <c r="AB1032" s="14">
        <f t="shared" ca="1" si="283"/>
        <v>-9.6010648219022211E-3</v>
      </c>
      <c r="AC1032" s="14">
        <f t="shared" ca="1" si="284"/>
        <v>2.7395069908851852E-3</v>
      </c>
      <c r="AD1032" s="14">
        <f t="shared" ca="1" si="285"/>
        <v>1.5927120877174319E-3</v>
      </c>
      <c r="AE1032" s="14">
        <f t="shared" ca="1" si="286"/>
        <v>1.4538408182278534E-3</v>
      </c>
      <c r="AF1032" s="14">
        <f t="shared" ca="1" si="287"/>
        <v>6.3024169608079097E-3</v>
      </c>
      <c r="AG1032" s="14">
        <f t="shared" ca="1" si="288"/>
        <v>2.3014037461114925E-3</v>
      </c>
      <c r="AH1032" s="14">
        <f t="shared" ca="1" si="289"/>
        <v>1.8265418810729909E-3</v>
      </c>
      <c r="AI1032" s="14">
        <f t="shared" ca="1" si="290"/>
        <v>2.3922071795582679E-3</v>
      </c>
      <c r="AJ1032" s="14">
        <f t="shared" ca="1" si="291"/>
        <v>0.21870119360135082</v>
      </c>
      <c r="AK1032" s="14">
        <f t="shared" ca="1" si="292"/>
        <v>-1.7447156970689978E-2</v>
      </c>
    </row>
    <row r="1033" spans="1:37" x14ac:dyDescent="0.2">
      <c r="A1033" s="13">
        <f ca="1">IF(OFFSET(STATIC!$A$6,MATCH($A$16, STATIC!$A$6:$A$2307,0)+ROW()-ROW($A$16),0)&gt;$A$12, OFFSET(STATIC!$A$6,MATCH($A$16, STATIC!$A$6:$A$2307,0)+ROW()-ROW($A$16),0), FALSE)</f>
        <v>41982</v>
      </c>
      <c r="B1033" s="7">
        <f ca="1">OFFSET(STATIC!$B$6,MATCH('Data Manipulation'!$A1033,STATIC!$A$6:$A$2307, 0)-1,3*(COLUMN()-COLUMN($B$16)))</f>
        <v>352.54</v>
      </c>
      <c r="C1033" s="7">
        <f ca="1">OFFSET(STATIC!$B$6,MATCH('Data Manipulation'!$A1033,STATIC!$A$6:$A$2307, 0)-1,3*(COLUMN()-COLUMN($B$16)))</f>
        <v>264.5</v>
      </c>
      <c r="D1033" s="7">
        <f ca="1">OFFSET(STATIC!$B$6,MATCH('Data Manipulation'!$A1033,STATIC!$A$6:$A$2307, 0)-1,3*(COLUMN()-COLUMN($B$16)))</f>
        <v>2059.8200000000002</v>
      </c>
      <c r="E1033" s="7">
        <f ca="1">OFFSET(STATIC!$B$6,MATCH('Data Manipulation'!$A1033,STATIC!$A$6:$A$2307, 0)-1,3*(COLUMN()-COLUMN($B$16)))*$J1033</f>
        <v>3919.9371380000002</v>
      </c>
      <c r="F1033" s="7">
        <f ca="1">OFFSET(STATIC!$B$6,MATCH('Data Manipulation'!$A1033,STATIC!$A$6:$A$2307, 0)-1,3*(COLUMN()-COLUMN($B$16)))</f>
        <v>1229.05</v>
      </c>
      <c r="G1033" s="7">
        <f ca="1">OFFSET(STATIC!$B$6,MATCH('Data Manipulation'!$A1033,STATIC!$A$6:$A$2307, 0)-1,3*(COLUMN()-COLUMN($B$16)))</f>
        <v>63.82</v>
      </c>
      <c r="H1033" s="7">
        <f ca="1">OFFSET(STATIC!$B$6,MATCH('Data Manipulation'!$A1033,STATIC!$A$6:$A$2307, 0)-1,3*(COLUMN()-COLUMN($B$16)))</f>
        <v>35.23442</v>
      </c>
      <c r="I1033" s="7">
        <f ca="1">OFFSET(STATIC!$B$6,MATCH('Data Manipulation'!$A1033,STATIC!$A$6:$A$2307, 0)-1,3*(COLUMN()-COLUMN($B$16)))</f>
        <v>194.66</v>
      </c>
      <c r="J1033" s="7">
        <f ca="1">OFFSET(STATIC!$B$6,MATCH('Data Manipulation'!$A1033,STATIC!$A$6:$A$2307, 0)-1,3*(COLUMN()-COLUMN($B$16)))</f>
        <v>1.2394000000000001</v>
      </c>
      <c r="K1033" s="7">
        <f ca="1">OFFSET(STATIC!$B$6,MATCH('Data Manipulation'!$A1033,STATIC!$A$6:$A$2307, 0)-1,3*(COLUMN()-COLUMN($B$16)))</f>
        <v>1.5684</v>
      </c>
      <c r="L1033" s="7">
        <f ca="1">OFFSET(STATIC!$B$6,MATCH('Data Manipulation'!$A1033,STATIC!$A$6:$A$2307, 0)-1,3*(COLUMN()-COLUMN($B$16)))</f>
        <v>1.0309999999999999</v>
      </c>
      <c r="M1033" s="7">
        <f ca="1">OFFSET(STATIC!$B$6,MATCH('Data Manipulation'!$A1033,STATIC!$A$6:$A$2307, 0)-1,3*(COLUMN()-COLUMN($B$16)))</f>
        <v>8.3829999999999998E-3</v>
      </c>
      <c r="N1033" s="7">
        <f ca="1">OFFSET(STATIC!$B$6,MATCH('Data Manipulation'!$A1033,STATIC!$A$6:$A$2307, 0)-1,3*(COLUMN()-COLUMN($B$16)))*$J1033</f>
        <v>270.22997626</v>
      </c>
      <c r="O1033" s="7">
        <f ca="1">OFFSET(STATIC!$B$6,MATCH('Data Manipulation'!$A1033,STATIC!$A$6:$A$2307, 0)-1,3*(COLUMN()-COLUMN($B$16)))</f>
        <v>1908.97</v>
      </c>
      <c r="P1033" s="7">
        <f ca="1">OFFSET(STATIC!$B$6,MATCH('Data Manipulation'!$A1033,STATIC!$A$6:$A$2307, 0)-1,3*(COLUMN()-COLUMN($B$16)))*$J1033</f>
        <v>291.25441422</v>
      </c>
      <c r="Q1033" s="7">
        <f ca="1">OFFSET(STATIC!$B$6,MATCH('Data Manipulation'!$A1033,STATIC!$A$6:$A$2307, 0)-1,3*(COLUMN()-COLUMN($B$16)))</f>
        <v>14.89</v>
      </c>
      <c r="R1033" s="7">
        <f ca="1">OFFSET(STATIC!$B$6,MATCH('Data Manipulation'!$A1033,STATIC!$A$6:$A$2307, 0)-1,3*(COLUMN()-COLUMN($B$16)))</f>
        <v>4766.4650000000001</v>
      </c>
      <c r="U1033" s="14">
        <f t="shared" ca="1" si="276"/>
        <v>-4.2157688003746502E-2</v>
      </c>
      <c r="V1033" s="14">
        <f t="shared" ca="1" si="277"/>
        <v>-2.0765875740546072E-2</v>
      </c>
      <c r="W1033" s="14">
        <f t="shared" ca="1" si="278"/>
        <v>-2.3785657360814608E-4</v>
      </c>
      <c r="X1033" s="14">
        <f t="shared" ca="1" si="279"/>
        <v>-2.0193664606113722E-2</v>
      </c>
      <c r="Y1033" s="14">
        <f t="shared" ca="1" si="280"/>
        <v>2.946027570941288E-2</v>
      </c>
      <c r="Z1033" s="14">
        <f t="shared" ca="1" si="281"/>
        <v>1.2138558439168843E-2</v>
      </c>
      <c r="AA1033" s="14">
        <f t="shared" ca="1" si="282"/>
        <v>-3.0231468715894716E-3</v>
      </c>
      <c r="AB1033" s="14">
        <f t="shared" ca="1" si="283"/>
        <v>5.0987672587070208E-3</v>
      </c>
      <c r="AC1033" s="14">
        <f t="shared" ca="1" si="284"/>
        <v>6.3944529674145609E-3</v>
      </c>
      <c r="AD1033" s="14">
        <f t="shared" ca="1" si="285"/>
        <v>2.873289976006832E-3</v>
      </c>
      <c r="AE1033" s="14">
        <f t="shared" ca="1" si="286"/>
        <v>6.5197525744709189E-3</v>
      </c>
      <c r="AF1033" s="14">
        <f t="shared" ca="1" si="287"/>
        <v>1.2242111604157221E-2</v>
      </c>
      <c r="AG1033" s="14">
        <f t="shared" ca="1" si="288"/>
        <v>6.3884905822677411E-3</v>
      </c>
      <c r="AH1033" s="14">
        <f t="shared" ca="1" si="289"/>
        <v>1.0115278338174625E-3</v>
      </c>
      <c r="AI1033" s="14">
        <f t="shared" ca="1" si="290"/>
        <v>6.358708362611952E-3</v>
      </c>
      <c r="AJ1033" s="14">
        <f t="shared" ca="1" si="291"/>
        <v>4.6743904586908414E-2</v>
      </c>
      <c r="AK1033" s="14">
        <f t="shared" ca="1" si="292"/>
        <v>5.4220343377040141E-3</v>
      </c>
    </row>
    <row r="1034" spans="1:37" x14ac:dyDescent="0.2">
      <c r="A1034" s="13">
        <f ca="1">IF(OFFSET(STATIC!$A$6,MATCH($A$16, STATIC!$A$6:$A$2307,0)+ROW()-ROW($A$16),0)&gt;$A$12, OFFSET(STATIC!$A$6,MATCH($A$16, STATIC!$A$6:$A$2307,0)+ROW()-ROW($A$16),0), FALSE)</f>
        <v>41981</v>
      </c>
      <c r="B1034" s="7">
        <f ca="1">OFFSET(STATIC!$B$6,MATCH('Data Manipulation'!$A1034,STATIC!$A$6:$A$2307, 0)-1,3*(COLUMN()-COLUMN($B$16)))</f>
        <v>367.72</v>
      </c>
      <c r="C1034" s="7">
        <f ca="1">OFFSET(STATIC!$B$6,MATCH('Data Manipulation'!$A1034,STATIC!$A$6:$A$2307, 0)-1,3*(COLUMN()-COLUMN($B$16)))</f>
        <v>270.05</v>
      </c>
      <c r="D1034" s="7">
        <f ca="1">OFFSET(STATIC!$B$6,MATCH('Data Manipulation'!$A1034,STATIC!$A$6:$A$2307, 0)-1,3*(COLUMN()-COLUMN($B$16)))</f>
        <v>2060.31</v>
      </c>
      <c r="E1034" s="7">
        <f ca="1">OFFSET(STATIC!$B$6,MATCH('Data Manipulation'!$A1034,STATIC!$A$6:$A$2307, 0)-1,3*(COLUMN()-COLUMN($B$16)))*$J1034</f>
        <v>3999.8996849999999</v>
      </c>
      <c r="F1034" s="7">
        <f ca="1">OFFSET(STATIC!$B$6,MATCH('Data Manipulation'!$A1034,STATIC!$A$6:$A$2307, 0)-1,3*(COLUMN()-COLUMN($B$16)))</f>
        <v>1193.3699999999999</v>
      </c>
      <c r="G1034" s="7">
        <f ca="1">OFFSET(STATIC!$B$6,MATCH('Data Manipulation'!$A1034,STATIC!$A$6:$A$2307, 0)-1,3*(COLUMN()-COLUMN($B$16)))</f>
        <v>63.05</v>
      </c>
      <c r="H1034" s="7">
        <f ca="1">OFFSET(STATIC!$B$6,MATCH('Data Manipulation'!$A1034,STATIC!$A$6:$A$2307, 0)-1,3*(COLUMN()-COLUMN($B$16)))</f>
        <v>35.341099999999997</v>
      </c>
      <c r="I1034" s="7">
        <f ca="1">OFFSET(STATIC!$B$6,MATCH('Data Manipulation'!$A1034,STATIC!$A$6:$A$2307, 0)-1,3*(COLUMN()-COLUMN($B$16)))</f>
        <v>193.67</v>
      </c>
      <c r="J1034" s="7">
        <f ca="1">OFFSET(STATIC!$B$6,MATCH('Data Manipulation'!$A1034,STATIC!$A$6:$A$2307, 0)-1,3*(COLUMN()-COLUMN($B$16)))</f>
        <v>1.2315</v>
      </c>
      <c r="K1034" s="7">
        <f ca="1">OFFSET(STATIC!$B$6,MATCH('Data Manipulation'!$A1034,STATIC!$A$6:$A$2307, 0)-1,3*(COLUMN()-COLUMN($B$16)))</f>
        <v>1.5638999999999998</v>
      </c>
      <c r="L1034" s="7">
        <f ca="1">OFFSET(STATIC!$B$6,MATCH('Data Manipulation'!$A1034,STATIC!$A$6:$A$2307, 0)-1,3*(COLUMN()-COLUMN($B$16)))</f>
        <v>1.0243</v>
      </c>
      <c r="M1034" s="7">
        <f ca="1">OFFSET(STATIC!$B$6,MATCH('Data Manipulation'!$A1034,STATIC!$A$6:$A$2307, 0)-1,3*(COLUMN()-COLUMN($B$16)))</f>
        <v>8.2810000000000002E-3</v>
      </c>
      <c r="N1034" s="7">
        <f ca="1">OFFSET(STATIC!$B$6,MATCH('Data Manipulation'!$A1034,STATIC!$A$6:$A$2307, 0)-1,3*(COLUMN()-COLUMN($B$16)))*$J1034</f>
        <v>268.50911730000001</v>
      </c>
      <c r="O1034" s="7">
        <f ca="1">OFFSET(STATIC!$B$6,MATCH('Data Manipulation'!$A1034,STATIC!$A$6:$A$2307, 0)-1,3*(COLUMN()-COLUMN($B$16)))</f>
        <v>1907.04</v>
      </c>
      <c r="P1034" s="7">
        <f ca="1">OFFSET(STATIC!$B$6,MATCH('Data Manipulation'!$A1034,STATIC!$A$6:$A$2307, 0)-1,3*(COLUMN()-COLUMN($B$16)))*$J1034</f>
        <v>289.40828805000001</v>
      </c>
      <c r="Q1034" s="7">
        <f ca="1">OFFSET(STATIC!$B$6,MATCH('Data Manipulation'!$A1034,STATIC!$A$6:$A$2307, 0)-1,3*(COLUMN()-COLUMN($B$16)))</f>
        <v>14.21</v>
      </c>
      <c r="R1034" s="7">
        <f ca="1">OFFSET(STATIC!$B$6,MATCH('Data Manipulation'!$A1034,STATIC!$A$6:$A$2307, 0)-1,3*(COLUMN()-COLUMN($B$16)))</f>
        <v>4740.6909999999998</v>
      </c>
      <c r="U1034" s="14">
        <f t="shared" ca="1" si="276"/>
        <v>-2.9184872531746755E-2</v>
      </c>
      <c r="V1034" s="14">
        <f t="shared" ca="1" si="277"/>
        <v>-8.5910231019110713E-3</v>
      </c>
      <c r="W1034" s="14">
        <f t="shared" ca="1" si="278"/>
        <v>-7.2829941231697731E-3</v>
      </c>
      <c r="X1034" s="14">
        <f t="shared" ca="1" si="279"/>
        <v>-7.2199423488693015E-3</v>
      </c>
      <c r="Y1034" s="14">
        <f t="shared" ca="1" si="280"/>
        <v>2.861544416325247E-3</v>
      </c>
      <c r="Z1034" s="14">
        <f t="shared" ca="1" si="281"/>
        <v>-4.3299493957885904E-2</v>
      </c>
      <c r="AA1034" s="14">
        <f t="shared" ca="1" si="282"/>
        <v>-1.4090249485817317E-4</v>
      </c>
      <c r="AB1034" s="14">
        <f t="shared" ca="1" si="283"/>
        <v>-8.1251089801548694E-3</v>
      </c>
      <c r="AC1034" s="14">
        <f t="shared" ca="1" si="284"/>
        <v>1.7880368872971784E-3</v>
      </c>
      <c r="AD1034" s="14">
        <f t="shared" ca="1" si="285"/>
        <v>3.1381113843931179E-3</v>
      </c>
      <c r="AE1034" s="14">
        <f t="shared" ca="1" si="286"/>
        <v>1.8566478192186284E-3</v>
      </c>
      <c r="AF1034" s="14">
        <f t="shared" ca="1" si="287"/>
        <v>6.2992334279871505E-3</v>
      </c>
      <c r="AG1034" s="14">
        <f t="shared" ca="1" si="288"/>
        <v>4.1900843965533884E-3</v>
      </c>
      <c r="AH1034" s="14">
        <f t="shared" ca="1" si="289"/>
        <v>2.1627532078772973E-3</v>
      </c>
      <c r="AI1034" s="14">
        <f t="shared" ca="1" si="290"/>
        <v>3.7047278864078838E-3</v>
      </c>
      <c r="AJ1034" s="14">
        <f t="shared" ca="1" si="291"/>
        <v>0.18415293013105719</v>
      </c>
      <c r="AK1034" s="14">
        <f t="shared" ca="1" si="292"/>
        <v>-8.4155781486600582E-3</v>
      </c>
    </row>
    <row r="1035" spans="1:37" x14ac:dyDescent="0.2">
      <c r="A1035" s="13">
        <f ca="1">IF(OFFSET(STATIC!$A$6,MATCH($A$16, STATIC!$A$6:$A$2307,0)+ROW()-ROW($A$16),0)&gt;$A$12, OFFSET(STATIC!$A$6,MATCH($A$16, STATIC!$A$6:$A$2307,0)+ROW()-ROW($A$16),0), FALSE)</f>
        <v>41978</v>
      </c>
      <c r="B1035" s="7">
        <f ca="1">OFFSET(STATIC!$B$6,MATCH('Data Manipulation'!$A1035,STATIC!$A$6:$A$2307, 0)-1,3*(COLUMN()-COLUMN($B$16)))</f>
        <v>378.61</v>
      </c>
      <c r="C1035" s="7">
        <f ca="1">OFFSET(STATIC!$B$6,MATCH('Data Manipulation'!$A1035,STATIC!$A$6:$A$2307, 0)-1,3*(COLUMN()-COLUMN($B$16)))</f>
        <v>272.38</v>
      </c>
      <c r="D1035" s="7">
        <f ca="1">OFFSET(STATIC!$B$6,MATCH('Data Manipulation'!$A1035,STATIC!$A$6:$A$2307, 0)-1,3*(COLUMN()-COLUMN($B$16)))</f>
        <v>2075.37</v>
      </c>
      <c r="E1035" s="7">
        <f ca="1">OFFSET(STATIC!$B$6,MATCH('Data Manipulation'!$A1035,STATIC!$A$6:$A$2307, 0)-1,3*(COLUMN()-COLUMN($B$16)))*$J1035</f>
        <v>4028.8832340000004</v>
      </c>
      <c r="F1035" s="7">
        <f ca="1">OFFSET(STATIC!$B$6,MATCH('Data Manipulation'!$A1035,STATIC!$A$6:$A$2307, 0)-1,3*(COLUMN()-COLUMN($B$16)))</f>
        <v>1189.96</v>
      </c>
      <c r="G1035" s="7">
        <f ca="1">OFFSET(STATIC!$B$6,MATCH('Data Manipulation'!$A1035,STATIC!$A$6:$A$2307, 0)-1,3*(COLUMN()-COLUMN($B$16)))</f>
        <v>65.84</v>
      </c>
      <c r="H1035" s="7">
        <f ca="1">OFFSET(STATIC!$B$6,MATCH('Data Manipulation'!$A1035,STATIC!$A$6:$A$2307, 0)-1,3*(COLUMN()-COLUMN($B$16)))</f>
        <v>35.346080000000001</v>
      </c>
      <c r="I1035" s="7">
        <f ca="1">OFFSET(STATIC!$B$6,MATCH('Data Manipulation'!$A1035,STATIC!$A$6:$A$2307, 0)-1,3*(COLUMN()-COLUMN($B$16)))</f>
        <v>195.25</v>
      </c>
      <c r="J1035" s="7">
        <f ca="1">OFFSET(STATIC!$B$6,MATCH('Data Manipulation'!$A1035,STATIC!$A$6:$A$2307, 0)-1,3*(COLUMN()-COLUMN($B$16)))</f>
        <v>1.2293000000000001</v>
      </c>
      <c r="K1035" s="7">
        <f ca="1">OFFSET(STATIC!$B$6,MATCH('Data Manipulation'!$A1035,STATIC!$A$6:$A$2307, 0)-1,3*(COLUMN()-COLUMN($B$16)))</f>
        <v>1.5590000000000002</v>
      </c>
      <c r="L1035" s="7">
        <f ca="1">OFFSET(STATIC!$B$6,MATCH('Data Manipulation'!$A1035,STATIC!$A$6:$A$2307, 0)-1,3*(COLUMN()-COLUMN($B$16)))</f>
        <v>1.0224</v>
      </c>
      <c r="M1035" s="7">
        <f ca="1">OFFSET(STATIC!$B$6,MATCH('Data Manipulation'!$A1035,STATIC!$A$6:$A$2307, 0)-1,3*(COLUMN()-COLUMN($B$16)))</f>
        <v>8.2290000000000002E-3</v>
      </c>
      <c r="N1035" s="7">
        <f ca="1">OFFSET(STATIC!$B$6,MATCH('Data Manipulation'!$A1035,STATIC!$A$6:$A$2307, 0)-1,3*(COLUMN()-COLUMN($B$16)))*$J1035</f>
        <v>267.38639523000001</v>
      </c>
      <c r="O1035" s="7">
        <f ca="1">OFFSET(STATIC!$B$6,MATCH('Data Manipulation'!$A1035,STATIC!$A$6:$A$2307, 0)-1,3*(COLUMN()-COLUMN($B$16)))</f>
        <v>1902.92</v>
      </c>
      <c r="P1035" s="7">
        <f ca="1">OFFSET(STATIC!$B$6,MATCH('Data Manipulation'!$A1035,STATIC!$A$6:$A$2307, 0)-1,3*(COLUMN()-COLUMN($B$16)))*$J1035</f>
        <v>288.33809271000001</v>
      </c>
      <c r="Q1035" s="7">
        <f ca="1">OFFSET(STATIC!$B$6,MATCH('Data Manipulation'!$A1035,STATIC!$A$6:$A$2307, 0)-1,3*(COLUMN()-COLUMN($B$16)))</f>
        <v>11.82</v>
      </c>
      <c r="R1035" s="7">
        <f ca="1">OFFSET(STATIC!$B$6,MATCH('Data Manipulation'!$A1035,STATIC!$A$6:$A$2307, 0)-1,3*(COLUMN()-COLUMN($B$16)))</f>
        <v>4780.7550000000001</v>
      </c>
      <c r="U1035" s="14">
        <f t="shared" ca="1" si="276"/>
        <v>1.5115917055566964E-2</v>
      </c>
      <c r="V1035" s="14">
        <f t="shared" ca="1" si="277"/>
        <v>1.9844922171894605E-3</v>
      </c>
      <c r="W1035" s="14">
        <f t="shared" ca="1" si="278"/>
        <v>1.6637374265151782E-3</v>
      </c>
      <c r="X1035" s="14">
        <f t="shared" ca="1" si="279"/>
        <v>1.9983319370017988E-2</v>
      </c>
      <c r="Y1035" s="14">
        <f t="shared" ca="1" si="280"/>
        <v>-1.4201678856709997E-2</v>
      </c>
      <c r="Z1035" s="14">
        <f t="shared" ca="1" si="281"/>
        <v>-1.4625213568571572E-2</v>
      </c>
      <c r="AA1035" s="14">
        <f t="shared" ca="1" si="282"/>
        <v>1.3629463857714789E-2</v>
      </c>
      <c r="AB1035" s="14">
        <f t="shared" ca="1" si="283"/>
        <v>-5.4142537001466116E-3</v>
      </c>
      <c r="AC1035" s="14">
        <f t="shared" ca="1" si="284"/>
        <v>-6.6483137695500464E-3</v>
      </c>
      <c r="AD1035" s="14">
        <f t="shared" ca="1" si="285"/>
        <v>-5.4374034492991061E-3</v>
      </c>
      <c r="AE1035" s="14">
        <f t="shared" ca="1" si="286"/>
        <v>-6.5318292187756238E-3</v>
      </c>
      <c r="AF1035" s="14">
        <f t="shared" ca="1" si="287"/>
        <v>-1.4237692245023779E-2</v>
      </c>
      <c r="AG1035" s="14">
        <f t="shared" ca="1" si="288"/>
        <v>-5.4771132058320706E-3</v>
      </c>
      <c r="AH1035" s="14">
        <f t="shared" ca="1" si="289"/>
        <v>-2.503537486864538E-3</v>
      </c>
      <c r="AI1035" s="14">
        <f t="shared" ca="1" si="290"/>
        <v>-5.7274222866964871E-3</v>
      </c>
      <c r="AJ1035" s="14">
        <f t="shared" ca="1" si="291"/>
        <v>-4.6289255278497914E-2</v>
      </c>
      <c r="AK1035" s="14">
        <f t="shared" ca="1" si="292"/>
        <v>2.3704249056465633E-3</v>
      </c>
    </row>
    <row r="1036" spans="1:37" x14ac:dyDescent="0.2">
      <c r="A1036" s="13">
        <f ca="1">IF(OFFSET(STATIC!$A$6,MATCH($A$16, STATIC!$A$6:$A$2307,0)+ROW()-ROW($A$16),0)&gt;$A$12, OFFSET(STATIC!$A$6,MATCH($A$16, STATIC!$A$6:$A$2307,0)+ROW()-ROW($A$16),0), FALSE)</f>
        <v>41977</v>
      </c>
      <c r="B1036" s="7">
        <f ca="1">OFFSET(STATIC!$B$6,MATCH('Data Manipulation'!$A1036,STATIC!$A$6:$A$2307, 0)-1,3*(COLUMN()-COLUMN($B$16)))</f>
        <v>372.93</v>
      </c>
      <c r="C1036" s="7">
        <f ca="1">OFFSET(STATIC!$B$6,MATCH('Data Manipulation'!$A1036,STATIC!$A$6:$A$2307, 0)-1,3*(COLUMN()-COLUMN($B$16)))</f>
        <v>271.83999999999997</v>
      </c>
      <c r="D1036" s="7">
        <f ca="1">OFFSET(STATIC!$B$6,MATCH('Data Manipulation'!$A1036,STATIC!$A$6:$A$2307, 0)-1,3*(COLUMN()-COLUMN($B$16)))</f>
        <v>2071.92</v>
      </c>
      <c r="E1036" s="7">
        <f ca="1">OFFSET(STATIC!$B$6,MATCH('Data Manipulation'!$A1036,STATIC!$A$6:$A$2307, 0)-1,3*(COLUMN()-COLUMN($B$16)))*$J1036</f>
        <v>3949.171875</v>
      </c>
      <c r="F1036" s="7">
        <f ca="1">OFFSET(STATIC!$B$6,MATCH('Data Manipulation'!$A1036,STATIC!$A$6:$A$2307, 0)-1,3*(COLUMN()-COLUMN($B$16)))</f>
        <v>1206.98</v>
      </c>
      <c r="G1036" s="7">
        <f ca="1">OFFSET(STATIC!$B$6,MATCH('Data Manipulation'!$A1036,STATIC!$A$6:$A$2307, 0)-1,3*(COLUMN()-COLUMN($B$16)))</f>
        <v>66.81</v>
      </c>
      <c r="H1036" s="7">
        <f ca="1">OFFSET(STATIC!$B$6,MATCH('Data Manipulation'!$A1036,STATIC!$A$6:$A$2307, 0)-1,3*(COLUMN()-COLUMN($B$16)))</f>
        <v>34.867600000000003</v>
      </c>
      <c r="I1036" s="7">
        <f ca="1">OFFSET(STATIC!$B$6,MATCH('Data Manipulation'!$A1036,STATIC!$A$6:$A$2307, 0)-1,3*(COLUMN()-COLUMN($B$16)))</f>
        <v>196.31</v>
      </c>
      <c r="J1036" s="7">
        <f ca="1">OFFSET(STATIC!$B$6,MATCH('Data Manipulation'!$A1036,STATIC!$A$6:$A$2307, 0)-1,3*(COLUMN()-COLUMN($B$16)))</f>
        <v>1.2375</v>
      </c>
      <c r="K1036" s="7">
        <f ca="1">OFFSET(STATIC!$B$6,MATCH('Data Manipulation'!$A1036,STATIC!$A$6:$A$2307, 0)-1,3*(COLUMN()-COLUMN($B$16)))</f>
        <v>1.5674999999999999</v>
      </c>
      <c r="L1036" s="7">
        <f ca="1">OFFSET(STATIC!$B$6,MATCH('Data Manipulation'!$A1036,STATIC!$A$6:$A$2307, 0)-1,3*(COLUMN()-COLUMN($B$16)))</f>
        <v>1.0290999999999999</v>
      </c>
      <c r="M1036" s="7">
        <f ca="1">OFFSET(STATIC!$B$6,MATCH('Data Manipulation'!$A1036,STATIC!$A$6:$A$2307, 0)-1,3*(COLUMN()-COLUMN($B$16)))</f>
        <v>8.3470000000000003E-3</v>
      </c>
      <c r="N1036" s="7">
        <f ca="1">OFFSET(STATIC!$B$6,MATCH('Data Manipulation'!$A1036,STATIC!$A$6:$A$2307, 0)-1,3*(COLUMN()-COLUMN($B$16)))*$J1036</f>
        <v>268.85491874999997</v>
      </c>
      <c r="O1036" s="7">
        <f ca="1">OFFSET(STATIC!$B$6,MATCH('Data Manipulation'!$A1036,STATIC!$A$6:$A$2307, 0)-1,3*(COLUMN()-COLUMN($B$16)))</f>
        <v>1907.69</v>
      </c>
      <c r="P1036" s="7">
        <f ca="1">OFFSET(STATIC!$B$6,MATCH('Data Manipulation'!$A1036,STATIC!$A$6:$A$2307, 0)-1,3*(COLUMN()-COLUMN($B$16)))*$J1036</f>
        <v>289.99426499999998</v>
      </c>
      <c r="Q1036" s="7">
        <f ca="1">OFFSET(STATIC!$B$6,MATCH('Data Manipulation'!$A1036,STATIC!$A$6:$A$2307, 0)-1,3*(COLUMN()-COLUMN($B$16)))</f>
        <v>12.38</v>
      </c>
      <c r="R1036" s="7">
        <f ca="1">OFFSET(STATIC!$B$6,MATCH('Data Manipulation'!$A1036,STATIC!$A$6:$A$2307, 0)-1,3*(COLUMN()-COLUMN($B$16)))</f>
        <v>4769.4359999999997</v>
      </c>
      <c r="U1036" s="14">
        <f t="shared" ca="1" si="276"/>
        <v>-1.4613955431881138E-2</v>
      </c>
      <c r="V1036" s="14">
        <f t="shared" ca="1" si="277"/>
        <v>2.2096201079804274E-3</v>
      </c>
      <c r="W1036" s="14">
        <f t="shared" ca="1" si="278"/>
        <v>-1.1624963624507377E-3</v>
      </c>
      <c r="X1036" s="14">
        <f t="shared" ca="1" si="279"/>
        <v>-1.1867897501560353E-2</v>
      </c>
      <c r="Y1036" s="14">
        <f t="shared" ca="1" si="280"/>
        <v>-2.9286473879688471E-3</v>
      </c>
      <c r="Z1036" s="14">
        <f t="shared" ca="1" si="281"/>
        <v>-8.495468041020738E-3</v>
      </c>
      <c r="AA1036" s="14">
        <f t="shared" ca="1" si="282"/>
        <v>9.5954425319836837E-3</v>
      </c>
      <c r="AB1036" s="14">
        <f t="shared" ca="1" si="283"/>
        <v>1.3952521804083986E-2</v>
      </c>
      <c r="AC1036" s="14">
        <f t="shared" ca="1" si="284"/>
        <v>5.6726246117348991E-3</v>
      </c>
      <c r="AD1036" s="14">
        <f t="shared" ca="1" si="285"/>
        <v>-1.7210062570795609E-3</v>
      </c>
      <c r="AE1036" s="14">
        <f t="shared" ca="1" si="286"/>
        <v>6.3362301961471766E-3</v>
      </c>
      <c r="AF1036" s="14">
        <f t="shared" ca="1" si="287"/>
        <v>1.1981069923888119E-4</v>
      </c>
      <c r="AG1036" s="14">
        <f t="shared" ca="1" si="288"/>
        <v>3.0905378478792694E-3</v>
      </c>
      <c r="AH1036" s="14">
        <f t="shared" ca="1" si="289"/>
        <v>1.3585853919965624E-3</v>
      </c>
      <c r="AI1036" s="14">
        <f t="shared" ca="1" si="290"/>
        <v>4.5449797088803123E-3</v>
      </c>
      <c r="AJ1036" s="14">
        <f t="shared" ca="1" si="291"/>
        <v>-7.2434924354950253E-3</v>
      </c>
      <c r="AK1036" s="14">
        <f t="shared" ca="1" si="292"/>
        <v>-1.0553329867376054E-3</v>
      </c>
    </row>
    <row r="1037" spans="1:37" x14ac:dyDescent="0.2">
      <c r="A1037" s="13">
        <f ca="1">IF(OFFSET(STATIC!$A$6,MATCH($A$16, STATIC!$A$6:$A$2307,0)+ROW()-ROW($A$16),0)&gt;$A$12, OFFSET(STATIC!$A$6,MATCH($A$16, STATIC!$A$6:$A$2307,0)+ROW()-ROW($A$16),0), FALSE)</f>
        <v>41976</v>
      </c>
      <c r="B1037" s="7">
        <f ca="1">OFFSET(STATIC!$B$6,MATCH('Data Manipulation'!$A1037,STATIC!$A$6:$A$2307, 0)-1,3*(COLUMN()-COLUMN($B$16)))</f>
        <v>378.42</v>
      </c>
      <c r="C1037" s="7">
        <f ca="1">OFFSET(STATIC!$B$6,MATCH('Data Manipulation'!$A1037,STATIC!$A$6:$A$2307, 0)-1,3*(COLUMN()-COLUMN($B$16)))</f>
        <v>271.24</v>
      </c>
      <c r="D1037" s="7">
        <f ca="1">OFFSET(STATIC!$B$6,MATCH('Data Manipulation'!$A1037,STATIC!$A$6:$A$2307, 0)-1,3*(COLUMN()-COLUMN($B$16)))</f>
        <v>2074.33</v>
      </c>
      <c r="E1037" s="7">
        <f ca="1">OFFSET(STATIC!$B$6,MATCH('Data Manipulation'!$A1037,STATIC!$A$6:$A$2307, 0)-1,3*(COLUMN()-COLUMN($B$16)))*$J1037</f>
        <v>3996.3194599999997</v>
      </c>
      <c r="F1037" s="7">
        <f ca="1">OFFSET(STATIC!$B$6,MATCH('Data Manipulation'!$A1037,STATIC!$A$6:$A$2307, 0)-1,3*(COLUMN()-COLUMN($B$16)))</f>
        <v>1210.52</v>
      </c>
      <c r="G1037" s="7">
        <f ca="1">OFFSET(STATIC!$B$6,MATCH('Data Manipulation'!$A1037,STATIC!$A$6:$A$2307, 0)-1,3*(COLUMN()-COLUMN($B$16)))</f>
        <v>67.38</v>
      </c>
      <c r="H1037" s="7">
        <f ca="1">OFFSET(STATIC!$B$6,MATCH('Data Manipulation'!$A1037,STATIC!$A$6:$A$2307, 0)-1,3*(COLUMN()-COLUMN($B$16)))</f>
        <v>34.53463</v>
      </c>
      <c r="I1037" s="7">
        <f ca="1">OFFSET(STATIC!$B$6,MATCH('Data Manipulation'!$A1037,STATIC!$A$6:$A$2307, 0)-1,3*(COLUMN()-COLUMN($B$16)))</f>
        <v>193.59</v>
      </c>
      <c r="J1037" s="7">
        <f ca="1">OFFSET(STATIC!$B$6,MATCH('Data Manipulation'!$A1037,STATIC!$A$6:$A$2307, 0)-1,3*(COLUMN()-COLUMN($B$16)))</f>
        <v>1.2304999999999999</v>
      </c>
      <c r="K1037" s="7">
        <f ca="1">OFFSET(STATIC!$B$6,MATCH('Data Manipulation'!$A1037,STATIC!$A$6:$A$2307, 0)-1,3*(COLUMN()-COLUMN($B$16)))</f>
        <v>1.5702</v>
      </c>
      <c r="L1037" s="7">
        <f ca="1">OFFSET(STATIC!$B$6,MATCH('Data Manipulation'!$A1037,STATIC!$A$6:$A$2307, 0)-1,3*(COLUMN()-COLUMN($B$16)))</f>
        <v>1.0226</v>
      </c>
      <c r="M1037" s="7">
        <f ca="1">OFFSET(STATIC!$B$6,MATCH('Data Manipulation'!$A1037,STATIC!$A$6:$A$2307, 0)-1,3*(COLUMN()-COLUMN($B$16)))</f>
        <v>8.3459999999999993E-3</v>
      </c>
      <c r="N1037" s="7">
        <f ca="1">OFFSET(STATIC!$B$6,MATCH('Data Manipulation'!$A1037,STATIC!$A$6:$A$2307, 0)-1,3*(COLUMN()-COLUMN($B$16)))*$J1037</f>
        <v>268.02529509999999</v>
      </c>
      <c r="O1037" s="7">
        <f ca="1">OFFSET(STATIC!$B$6,MATCH('Data Manipulation'!$A1037,STATIC!$A$6:$A$2307, 0)-1,3*(COLUMN()-COLUMN($B$16)))</f>
        <v>1905.1</v>
      </c>
      <c r="P1037" s="7">
        <f ca="1">OFFSET(STATIC!$B$6,MATCH('Data Manipulation'!$A1037,STATIC!$A$6:$A$2307, 0)-1,3*(COLUMN()-COLUMN($B$16)))*$J1037</f>
        <v>288.67923759999996</v>
      </c>
      <c r="Q1037" s="7">
        <f ca="1">OFFSET(STATIC!$B$6,MATCH('Data Manipulation'!$A1037,STATIC!$A$6:$A$2307, 0)-1,3*(COLUMN()-COLUMN($B$16)))</f>
        <v>12.47</v>
      </c>
      <c r="R1037" s="7">
        <f ca="1">OFFSET(STATIC!$B$6,MATCH('Data Manipulation'!$A1037,STATIC!$A$6:$A$2307, 0)-1,3*(COLUMN()-COLUMN($B$16)))</f>
        <v>4774.4719999999998</v>
      </c>
      <c r="U1037" s="14">
        <f t="shared" ca="1" si="276"/>
        <v>-2.5072922516325849E-3</v>
      </c>
      <c r="V1037" s="14">
        <f t="shared" ca="1" si="277"/>
        <v>3.1756608793820241E-3</v>
      </c>
      <c r="W1037" s="14">
        <f t="shared" ca="1" si="278"/>
        <v>3.7576597991097705E-3</v>
      </c>
      <c r="X1037" s="14">
        <f t="shared" ca="1" si="279"/>
        <v>-3.6718478144389687E-3</v>
      </c>
      <c r="Y1037" s="14">
        <f t="shared" ca="1" si="280"/>
        <v>9.3536579577579802E-3</v>
      </c>
      <c r="Z1037" s="14">
        <f t="shared" ca="1" si="281"/>
        <v>7.4482692019606205E-3</v>
      </c>
      <c r="AA1037" s="14">
        <f t="shared" ca="1" si="282"/>
        <v>-7.931771199178754E-3</v>
      </c>
      <c r="AB1037" s="14">
        <f t="shared" ca="1" si="283"/>
        <v>-2.0640907271566584E-3</v>
      </c>
      <c r="AC1037" s="14">
        <f t="shared" ca="1" si="284"/>
        <v>-6.5611186728500477E-3</v>
      </c>
      <c r="AD1037" s="14">
        <f t="shared" ca="1" si="285"/>
        <v>3.9563576588987027E-3</v>
      </c>
      <c r="AE1037" s="14">
        <f t="shared" ca="1" si="286"/>
        <v>-5.4612969755054976E-3</v>
      </c>
      <c r="AF1037" s="14">
        <f t="shared" ca="1" si="287"/>
        <v>-4.9005058329136819E-3</v>
      </c>
      <c r="AG1037" s="14">
        <f t="shared" ca="1" si="288"/>
        <v>-4.3251066563096104E-3</v>
      </c>
      <c r="AH1037" s="14">
        <f t="shared" ca="1" si="289"/>
        <v>-2.6244997049029772E-5</v>
      </c>
      <c r="AI1037" s="14">
        <f t="shared" ca="1" si="290"/>
        <v>-6.0132352478822031E-3</v>
      </c>
      <c r="AJ1037" s="14">
        <f t="shared" ca="1" si="291"/>
        <v>-3.0018051649283613E-2</v>
      </c>
      <c r="AK1037" s="14">
        <f t="shared" ca="1" si="292"/>
        <v>3.9161531402896587E-3</v>
      </c>
    </row>
    <row r="1038" spans="1:37" x14ac:dyDescent="0.2">
      <c r="A1038" s="13">
        <f ca="1">IF(OFFSET(STATIC!$A$6,MATCH($A$16, STATIC!$A$6:$A$2307,0)+ROW()-ROW($A$16),0)&gt;$A$12, OFFSET(STATIC!$A$6,MATCH($A$16, STATIC!$A$6:$A$2307,0)+ROW()-ROW($A$16),0), FALSE)</f>
        <v>41975</v>
      </c>
      <c r="B1038" s="7">
        <f ca="1">OFFSET(STATIC!$B$6,MATCH('Data Manipulation'!$A1038,STATIC!$A$6:$A$2307, 0)-1,3*(COLUMN()-COLUMN($B$16)))</f>
        <v>379.37</v>
      </c>
      <c r="C1038" s="7">
        <f ca="1">OFFSET(STATIC!$B$6,MATCH('Data Manipulation'!$A1038,STATIC!$A$6:$A$2307, 0)-1,3*(COLUMN()-COLUMN($B$16)))</f>
        <v>270.38</v>
      </c>
      <c r="D1038" s="7">
        <f ca="1">OFFSET(STATIC!$B$6,MATCH('Data Manipulation'!$A1038,STATIC!$A$6:$A$2307, 0)-1,3*(COLUMN()-COLUMN($B$16)))</f>
        <v>2066.5500000000002</v>
      </c>
      <c r="E1038" s="7">
        <f ca="1">OFFSET(STATIC!$B$6,MATCH('Data Manipulation'!$A1038,STATIC!$A$6:$A$2307, 0)-1,3*(COLUMN()-COLUMN($B$16)))*$J1038</f>
        <v>4011.0203099999994</v>
      </c>
      <c r="F1038" s="7">
        <f ca="1">OFFSET(STATIC!$B$6,MATCH('Data Manipulation'!$A1038,STATIC!$A$6:$A$2307, 0)-1,3*(COLUMN()-COLUMN($B$16)))</f>
        <v>1199.25</v>
      </c>
      <c r="G1038" s="7">
        <f ca="1">OFFSET(STATIC!$B$6,MATCH('Data Manipulation'!$A1038,STATIC!$A$6:$A$2307, 0)-1,3*(COLUMN()-COLUMN($B$16)))</f>
        <v>66.88</v>
      </c>
      <c r="H1038" s="7">
        <f ca="1">OFFSET(STATIC!$B$6,MATCH('Data Manipulation'!$A1038,STATIC!$A$6:$A$2307, 0)-1,3*(COLUMN()-COLUMN($B$16)))</f>
        <v>34.809640000000002</v>
      </c>
      <c r="I1038" s="7">
        <f ca="1">OFFSET(STATIC!$B$6,MATCH('Data Manipulation'!$A1038,STATIC!$A$6:$A$2307, 0)-1,3*(COLUMN()-COLUMN($B$16)))</f>
        <v>193.99</v>
      </c>
      <c r="J1038" s="7">
        <f ca="1">OFFSET(STATIC!$B$6,MATCH('Data Manipulation'!$A1038,STATIC!$A$6:$A$2307, 0)-1,3*(COLUMN()-COLUMN($B$16)))</f>
        <v>1.2385999999999999</v>
      </c>
      <c r="K1038" s="7">
        <f ca="1">OFFSET(STATIC!$B$6,MATCH('Data Manipulation'!$A1038,STATIC!$A$6:$A$2307, 0)-1,3*(COLUMN()-COLUMN($B$16)))</f>
        <v>1.5640000000000001</v>
      </c>
      <c r="L1038" s="7">
        <f ca="1">OFFSET(STATIC!$B$6,MATCH('Data Manipulation'!$A1038,STATIC!$A$6:$A$2307, 0)-1,3*(COLUMN()-COLUMN($B$16)))</f>
        <v>1.0282</v>
      </c>
      <c r="M1038" s="7">
        <f ca="1">OFFSET(STATIC!$B$6,MATCH('Data Manipulation'!$A1038,STATIC!$A$6:$A$2307, 0)-1,3*(COLUMN()-COLUMN($B$16)))</f>
        <v>8.3870000000000004E-3</v>
      </c>
      <c r="N1038" s="7">
        <f ca="1">OFFSET(STATIC!$B$6,MATCH('Data Manipulation'!$A1038,STATIC!$A$6:$A$2307, 0)-1,3*(COLUMN()-COLUMN($B$16)))*$J1038</f>
        <v>269.18704362</v>
      </c>
      <c r="O1038" s="7">
        <f ca="1">OFFSET(STATIC!$B$6,MATCH('Data Manipulation'!$A1038,STATIC!$A$6:$A$2307, 0)-1,3*(COLUMN()-COLUMN($B$16)))</f>
        <v>1905.15</v>
      </c>
      <c r="P1038" s="7">
        <f ca="1">OFFSET(STATIC!$B$6,MATCH('Data Manipulation'!$A1038,STATIC!$A$6:$A$2307, 0)-1,3*(COLUMN()-COLUMN($B$16)))*$J1038</f>
        <v>290.42036342</v>
      </c>
      <c r="Q1038" s="7">
        <f ca="1">OFFSET(STATIC!$B$6,MATCH('Data Manipulation'!$A1038,STATIC!$A$6:$A$2307, 0)-1,3*(COLUMN()-COLUMN($B$16)))</f>
        <v>12.85</v>
      </c>
      <c r="R1038" s="7">
        <f ca="1">OFFSET(STATIC!$B$6,MATCH('Data Manipulation'!$A1038,STATIC!$A$6:$A$2307, 0)-1,3*(COLUMN()-COLUMN($B$16)))</f>
        <v>4755.8109999999997</v>
      </c>
      <c r="U1038" s="14">
        <f t="shared" ca="1" si="276"/>
        <v>3.0888259308903972E-3</v>
      </c>
      <c r="V1038" s="14">
        <f t="shared" ca="1" si="277"/>
        <v>1.7027581386011303E-3</v>
      </c>
      <c r="W1038" s="14">
        <f t="shared" ca="1" si="278"/>
        <v>6.3641145965672059E-3</v>
      </c>
      <c r="X1038" s="14">
        <f t="shared" ca="1" si="279"/>
        <v>-7.0004461614471911E-3</v>
      </c>
      <c r="Y1038" s="14">
        <f t="shared" ca="1" si="280"/>
        <v>-1.3524967744596226E-2</v>
      </c>
      <c r="Z1038" s="14">
        <f t="shared" ca="1" si="281"/>
        <v>-3.12065358208133E-2</v>
      </c>
      <c r="AA1038" s="14">
        <f t="shared" ca="1" si="282"/>
        <v>-1.6073398169383704E-2</v>
      </c>
      <c r="AB1038" s="14">
        <f t="shared" ca="1" si="283"/>
        <v>-1.331373037650046E-2</v>
      </c>
      <c r="AC1038" s="14">
        <f t="shared" ca="1" si="284"/>
        <v>-8.6817265555090561E-3</v>
      </c>
      <c r="AD1038" s="14">
        <f t="shared" ca="1" si="285"/>
        <v>-7.0721202024333222E-3</v>
      </c>
      <c r="AE1038" s="14">
        <f t="shared" ca="1" si="286"/>
        <v>-1.0545253237196683E-2</v>
      </c>
      <c r="AF1038" s="14">
        <f t="shared" ca="1" si="287"/>
        <v>-8.7844819400892549E-3</v>
      </c>
      <c r="AG1038" s="14">
        <f t="shared" ca="1" si="288"/>
        <v>-1.0627087012319764E-2</v>
      </c>
      <c r="AH1038" s="14">
        <f t="shared" ca="1" si="289"/>
        <v>-3.0292889143086854E-3</v>
      </c>
      <c r="AI1038" s="14">
        <f t="shared" ca="1" si="290"/>
        <v>-9.4874589799916909E-3</v>
      </c>
      <c r="AJ1038" s="14">
        <f t="shared" ca="1" si="291"/>
        <v>-0.10621618060054716</v>
      </c>
      <c r="AK1038" s="14">
        <f t="shared" ca="1" si="292"/>
        <v>6.0030815641129312E-3</v>
      </c>
    </row>
    <row r="1039" spans="1:37" x14ac:dyDescent="0.2">
      <c r="A1039" s="13">
        <f ca="1">IF(OFFSET(STATIC!$A$6,MATCH($A$16, STATIC!$A$6:$A$2307,0)+ROW()-ROW($A$16),0)&gt;$A$12, OFFSET(STATIC!$A$6,MATCH($A$16, STATIC!$A$6:$A$2307,0)+ROW()-ROW($A$16),0), FALSE)</f>
        <v>41974</v>
      </c>
      <c r="B1039" s="7">
        <f ca="1">OFFSET(STATIC!$B$6,MATCH('Data Manipulation'!$A1039,STATIC!$A$6:$A$2307, 0)-1,3*(COLUMN()-COLUMN($B$16)))</f>
        <v>378.2</v>
      </c>
      <c r="C1039" s="7">
        <f ca="1">OFFSET(STATIC!$B$6,MATCH('Data Manipulation'!$A1039,STATIC!$A$6:$A$2307, 0)-1,3*(COLUMN()-COLUMN($B$16)))</f>
        <v>269.92</v>
      </c>
      <c r="D1039" s="7">
        <f ca="1">OFFSET(STATIC!$B$6,MATCH('Data Manipulation'!$A1039,STATIC!$A$6:$A$2307, 0)-1,3*(COLUMN()-COLUMN($B$16)))</f>
        <v>2053.44</v>
      </c>
      <c r="E1039" s="7">
        <f ca="1">OFFSET(STATIC!$B$6,MATCH('Data Manipulation'!$A1039,STATIC!$A$6:$A$2307, 0)-1,3*(COLUMN()-COLUMN($B$16)))*$J1039</f>
        <v>4039.1977540000003</v>
      </c>
      <c r="F1039" s="7">
        <f ca="1">OFFSET(STATIC!$B$6,MATCH('Data Manipulation'!$A1039,STATIC!$A$6:$A$2307, 0)-1,3*(COLUMN()-COLUMN($B$16)))</f>
        <v>1215.58</v>
      </c>
      <c r="G1039" s="7">
        <f ca="1">OFFSET(STATIC!$B$6,MATCH('Data Manipulation'!$A1039,STATIC!$A$6:$A$2307, 0)-1,3*(COLUMN()-COLUMN($B$16)))</f>
        <v>69</v>
      </c>
      <c r="H1039" s="7">
        <f ca="1">OFFSET(STATIC!$B$6,MATCH('Data Manipulation'!$A1039,STATIC!$A$6:$A$2307, 0)-1,3*(COLUMN()-COLUMN($B$16)))</f>
        <v>35.373669999999997</v>
      </c>
      <c r="I1039" s="7">
        <f ca="1">OFFSET(STATIC!$B$6,MATCH('Data Manipulation'!$A1039,STATIC!$A$6:$A$2307, 0)-1,3*(COLUMN()-COLUMN($B$16)))</f>
        <v>196.59</v>
      </c>
      <c r="J1039" s="7">
        <f ca="1">OFFSET(STATIC!$B$6,MATCH('Data Manipulation'!$A1039,STATIC!$A$6:$A$2307, 0)-1,3*(COLUMN()-COLUMN($B$16)))</f>
        <v>1.2494000000000001</v>
      </c>
      <c r="K1039" s="7">
        <f ca="1">OFFSET(STATIC!$B$6,MATCH('Data Manipulation'!$A1039,STATIC!$A$6:$A$2307, 0)-1,3*(COLUMN()-COLUMN($B$16)))</f>
        <v>1.5750999999999999</v>
      </c>
      <c r="L1039" s="7">
        <f ca="1">OFFSET(STATIC!$B$6,MATCH('Data Manipulation'!$A1039,STATIC!$A$6:$A$2307, 0)-1,3*(COLUMN()-COLUMN($B$16)))</f>
        <v>1.0390999999999999</v>
      </c>
      <c r="M1039" s="7">
        <f ca="1">OFFSET(STATIC!$B$6,MATCH('Data Manipulation'!$A1039,STATIC!$A$6:$A$2307, 0)-1,3*(COLUMN()-COLUMN($B$16)))</f>
        <v>8.4609999999999998E-3</v>
      </c>
      <c r="N1039" s="7">
        <f ca="1">OFFSET(STATIC!$B$6,MATCH('Data Manipulation'!$A1039,STATIC!$A$6:$A$2307, 0)-1,3*(COLUMN()-COLUMN($B$16)))*$J1039</f>
        <v>272.06297205999999</v>
      </c>
      <c r="O1039" s="7">
        <f ca="1">OFFSET(STATIC!$B$6,MATCH('Data Manipulation'!$A1039,STATIC!$A$6:$A$2307, 0)-1,3*(COLUMN()-COLUMN($B$16)))</f>
        <v>1910.93</v>
      </c>
      <c r="P1039" s="7">
        <f ca="1">OFFSET(STATIC!$B$6,MATCH('Data Manipulation'!$A1039,STATIC!$A$6:$A$2307, 0)-1,3*(COLUMN()-COLUMN($B$16)))*$J1039</f>
        <v>293.18882678</v>
      </c>
      <c r="Q1039" s="7">
        <f ca="1">OFFSET(STATIC!$B$6,MATCH('Data Manipulation'!$A1039,STATIC!$A$6:$A$2307, 0)-1,3*(COLUMN()-COLUMN($B$16)))</f>
        <v>14.29</v>
      </c>
      <c r="R1039" s="7">
        <f ca="1">OFFSET(STATIC!$B$6,MATCH('Data Manipulation'!$A1039,STATIC!$A$6:$A$2307, 0)-1,3*(COLUMN()-COLUMN($B$16)))</f>
        <v>4727.3469999999998</v>
      </c>
      <c r="U1039" s="14">
        <f t="shared" ca="1" si="276"/>
        <v>1.1376114035585065E-3</v>
      </c>
      <c r="V1039" s="14">
        <f t="shared" ca="1" si="277"/>
        <v>-2.6325006576412104E-2</v>
      </c>
      <c r="W1039" s="14">
        <f t="shared" ca="1" si="278"/>
        <v>-6.8527324708350058E-3</v>
      </c>
      <c r="X1039" s="14">
        <f t="shared" ca="1" si="279"/>
        <v>-8.2499700320795739E-4</v>
      </c>
      <c r="Y1039" s="14">
        <f t="shared" ca="1" si="280"/>
        <v>4.1119221925575829E-2</v>
      </c>
      <c r="Z1039" s="14">
        <f t="shared" ca="1" si="281"/>
        <v>4.2181614036294668E-2</v>
      </c>
      <c r="AA1039" s="14">
        <f t="shared" ca="1" si="282"/>
        <v>1.9710319958769328E-2</v>
      </c>
      <c r="AB1039" s="14">
        <f t="shared" ca="1" si="283"/>
        <v>1.207731787547376E-2</v>
      </c>
      <c r="AC1039" s="14">
        <f t="shared" ca="1" si="284"/>
        <v>4.7334518160102928E-3</v>
      </c>
      <c r="AD1039" s="14">
        <f t="shared" ca="1" si="285"/>
        <v>8.1596678898322467E-3</v>
      </c>
      <c r="AE1039" s="14">
        <f t="shared" ca="1" si="286"/>
        <v>4.0501501844737676E-3</v>
      </c>
      <c r="AF1039" s="14">
        <f t="shared" ca="1" si="287"/>
        <v>4.2638937039384105E-3</v>
      </c>
      <c r="AG1039" s="14">
        <f t="shared" ca="1" si="288"/>
        <v>5.2704380774261927E-3</v>
      </c>
      <c r="AH1039" s="14">
        <f t="shared" ca="1" si="289"/>
        <v>-1.1244741653634552E-3</v>
      </c>
      <c r="AI1039" s="14">
        <f t="shared" ca="1" si="290"/>
        <v>4.3465899468604916E-3</v>
      </c>
      <c r="AJ1039" s="14">
        <f t="shared" ca="1" si="291"/>
        <v>6.9542857751158635E-2</v>
      </c>
      <c r="AK1039" s="14">
        <f t="shared" ca="1" si="292"/>
        <v>-1.3506488614019993E-2</v>
      </c>
    </row>
    <row r="1040" spans="1:37" x14ac:dyDescent="0.2">
      <c r="A1040" s="13">
        <f ca="1">IF(OFFSET(STATIC!$A$6,MATCH($A$16, STATIC!$A$6:$A$2307,0)+ROW()-ROW($A$16),0)&gt;$A$12, OFFSET(STATIC!$A$6,MATCH($A$16, STATIC!$A$6:$A$2307,0)+ROW()-ROW($A$16),0), FALSE)</f>
        <v>41971</v>
      </c>
      <c r="B1040" s="7">
        <f ca="1">OFFSET(STATIC!$B$6,MATCH('Data Manipulation'!$A1040,STATIC!$A$6:$A$2307, 0)-1,3*(COLUMN()-COLUMN($B$16)))</f>
        <v>377.77</v>
      </c>
      <c r="C1040" s="7">
        <f ca="1">OFFSET(STATIC!$B$6,MATCH('Data Manipulation'!$A1040,STATIC!$A$6:$A$2307, 0)-1,3*(COLUMN()-COLUMN($B$16)))</f>
        <v>277.12</v>
      </c>
      <c r="D1040" s="7">
        <f ca="1">OFFSET(STATIC!$B$6,MATCH('Data Manipulation'!$A1040,STATIC!$A$6:$A$2307, 0)-1,3*(COLUMN()-COLUMN($B$16)))</f>
        <v>2067.56</v>
      </c>
      <c r="E1040" s="7">
        <f ca="1">OFFSET(STATIC!$B$6,MATCH('Data Manipulation'!$A1040,STATIC!$A$6:$A$2307, 0)-1,3*(COLUMN()-COLUMN($B$16)))*$J1040</f>
        <v>4042.5314549999998</v>
      </c>
      <c r="F1040" s="7">
        <f ca="1">OFFSET(STATIC!$B$6,MATCH('Data Manipulation'!$A1040,STATIC!$A$6:$A$2307, 0)-1,3*(COLUMN()-COLUMN($B$16)))</f>
        <v>1166.6099999999999</v>
      </c>
      <c r="G1040" s="7">
        <f ca="1">OFFSET(STATIC!$B$6,MATCH('Data Manipulation'!$A1040,STATIC!$A$6:$A$2307, 0)-1,3*(COLUMN()-COLUMN($B$16)))</f>
        <v>66.150000000000006</v>
      </c>
      <c r="H1040" s="7">
        <f ca="1">OFFSET(STATIC!$B$6,MATCH('Data Manipulation'!$A1040,STATIC!$A$6:$A$2307, 0)-1,3*(COLUMN()-COLUMN($B$16)))</f>
        <v>34.68327</v>
      </c>
      <c r="I1040" s="7">
        <f ca="1">OFFSET(STATIC!$B$6,MATCH('Data Manipulation'!$A1040,STATIC!$A$6:$A$2307, 0)-1,3*(COLUMN()-COLUMN($B$16)))</f>
        <v>194.23</v>
      </c>
      <c r="J1040" s="7">
        <f ca="1">OFFSET(STATIC!$B$6,MATCH('Data Manipulation'!$A1040,STATIC!$A$6:$A$2307, 0)-1,3*(COLUMN()-COLUMN($B$16)))</f>
        <v>1.2435</v>
      </c>
      <c r="K1040" s="7">
        <f ca="1">OFFSET(STATIC!$B$6,MATCH('Data Manipulation'!$A1040,STATIC!$A$6:$A$2307, 0)-1,3*(COLUMN()-COLUMN($B$16)))</f>
        <v>1.5623</v>
      </c>
      <c r="L1040" s="7">
        <f ca="1">OFFSET(STATIC!$B$6,MATCH('Data Manipulation'!$A1040,STATIC!$A$6:$A$2307, 0)-1,3*(COLUMN()-COLUMN($B$16)))</f>
        <v>1.0348999999999999</v>
      </c>
      <c r="M1040" s="7">
        <f ca="1">OFFSET(STATIC!$B$6,MATCH('Data Manipulation'!$A1040,STATIC!$A$6:$A$2307, 0)-1,3*(COLUMN()-COLUMN($B$16)))</f>
        <v>8.4250000000000002E-3</v>
      </c>
      <c r="N1040" s="7">
        <f ca="1">OFFSET(STATIC!$B$6,MATCH('Data Manipulation'!$A1040,STATIC!$A$6:$A$2307, 0)-1,3*(COLUMN()-COLUMN($B$16)))*$J1040</f>
        <v>270.63285300000001</v>
      </c>
      <c r="O1040" s="7">
        <f ca="1">OFFSET(STATIC!$B$6,MATCH('Data Manipulation'!$A1040,STATIC!$A$6:$A$2307, 0)-1,3*(COLUMN()-COLUMN($B$16)))</f>
        <v>1913.08</v>
      </c>
      <c r="P1040" s="7">
        <f ca="1">OFFSET(STATIC!$B$6,MATCH('Data Manipulation'!$A1040,STATIC!$A$6:$A$2307, 0)-1,3*(COLUMN()-COLUMN($B$16)))*$J1040</f>
        <v>291.91722075000001</v>
      </c>
      <c r="Q1040" s="7">
        <f ca="1">OFFSET(STATIC!$B$6,MATCH('Data Manipulation'!$A1040,STATIC!$A$6:$A$2307, 0)-1,3*(COLUMN()-COLUMN($B$16)))</f>
        <v>13.33</v>
      </c>
      <c r="R1040" s="7">
        <f ca="1">OFFSET(STATIC!$B$6,MATCH('Data Manipulation'!$A1040,STATIC!$A$6:$A$2307, 0)-1,3*(COLUMN()-COLUMN($B$16)))</f>
        <v>4791.63</v>
      </c>
      <c r="U1040" s="14">
        <f t="shared" ca="1" si="276"/>
        <v>2.2703301585063861E-2</v>
      </c>
      <c r="V1040" s="14">
        <f t="shared" ca="1" si="277"/>
        <v>-7.3344687748806633E-3</v>
      </c>
      <c r="W1040" s="14">
        <f t="shared" ca="1" si="278"/>
        <v>-2.5456552865591015E-3</v>
      </c>
      <c r="X1040" s="14">
        <f t="shared" ca="1" si="279"/>
        <v>-1.1206417858770435E-3</v>
      </c>
      <c r="Y1040" s="14">
        <f t="shared" ca="1" si="280"/>
        <v>-2.0607216572756406E-2</v>
      </c>
      <c r="Z1040" s="14">
        <f t="shared" ca="1" si="281"/>
        <v>-0.10794221421794319</v>
      </c>
      <c r="AA1040" s="14">
        <f t="shared" ca="1" si="282"/>
        <v>7.9753227851154477E-4</v>
      </c>
      <c r="AB1040" s="14">
        <f t="shared" ca="1" si="283"/>
        <v>-2.7773216577728084E-2</v>
      </c>
      <c r="AC1040" s="14">
        <f t="shared" ca="1" si="284"/>
        <v>-2.9710545001074627E-3</v>
      </c>
      <c r="AD1040" s="14">
        <f t="shared" ca="1" si="285"/>
        <v>-6.3804210583727839E-3</v>
      </c>
      <c r="AE1040" s="14">
        <f t="shared" ca="1" si="286"/>
        <v>-2.605550328106923E-3</v>
      </c>
      <c r="AF1040" s="14">
        <f t="shared" ca="1" si="287"/>
        <v>-7.9210676025841774E-3</v>
      </c>
      <c r="AG1040" s="14">
        <f t="shared" ca="1" si="288"/>
        <v>-3.0822421357894476E-3</v>
      </c>
      <c r="AH1040" s="14">
        <f t="shared" ca="1" si="289"/>
        <v>1.6112666574346947E-3</v>
      </c>
      <c r="AI1040" s="14">
        <f t="shared" ca="1" si="290"/>
        <v>-2.351492162290557E-3</v>
      </c>
      <c r="AJ1040" s="14">
        <f t="shared" ca="1" si="291"/>
        <v>9.9294099081177103E-2</v>
      </c>
      <c r="AK1040" s="14">
        <f t="shared" ca="1" si="292"/>
        <v>9.0051657900635151E-4</v>
      </c>
    </row>
    <row r="1041" spans="1:37" x14ac:dyDescent="0.2">
      <c r="A1041" s="13">
        <f ca="1">IF(OFFSET(STATIC!$A$6,MATCH($A$16, STATIC!$A$6:$A$2307,0)+ROW()-ROW($A$16),0)&gt;$A$12, OFFSET(STATIC!$A$6,MATCH($A$16, STATIC!$A$6:$A$2307,0)+ROW()-ROW($A$16),0), FALSE)</f>
        <v>41970</v>
      </c>
      <c r="B1041" s="7">
        <f ca="1">OFFSET(STATIC!$B$6,MATCH('Data Manipulation'!$A1041,STATIC!$A$6:$A$2307, 0)-1,3*(COLUMN()-COLUMN($B$16)))</f>
        <v>369.29</v>
      </c>
      <c r="C1041" s="7">
        <f ca="1">OFFSET(STATIC!$B$6,MATCH('Data Manipulation'!$A1041,STATIC!$A$6:$A$2307, 0)-1,3*(COLUMN()-COLUMN($B$16)))</f>
        <v>279.16000000000003</v>
      </c>
      <c r="D1041" s="7">
        <f ca="1">OFFSET(STATIC!$B$6,MATCH('Data Manipulation'!$A1041,STATIC!$A$6:$A$2307, 0)-1,3*(COLUMN()-COLUMN($B$16)))</f>
        <v>2072.83</v>
      </c>
      <c r="E1041" s="7">
        <f ca="1">OFFSET(STATIC!$B$6,MATCH('Data Manipulation'!$A1041,STATIC!$A$6:$A$2307, 0)-1,3*(COLUMN()-COLUMN($B$16)))*$J1041</f>
        <v>4047.0642240000002</v>
      </c>
      <c r="F1041" s="7">
        <f ca="1">OFFSET(STATIC!$B$6,MATCH('Data Manipulation'!$A1041,STATIC!$A$6:$A$2307, 0)-1,3*(COLUMN()-COLUMN($B$16)))</f>
        <v>1190.9000000000001</v>
      </c>
      <c r="G1041" s="7">
        <f ca="1">OFFSET(STATIC!$B$6,MATCH('Data Manipulation'!$A1041,STATIC!$A$6:$A$2307, 0)-1,3*(COLUMN()-COLUMN($B$16)))</f>
        <v>73.69</v>
      </c>
      <c r="H1041" s="7">
        <f ca="1">OFFSET(STATIC!$B$6,MATCH('Data Manipulation'!$A1041,STATIC!$A$6:$A$2307, 0)-1,3*(COLUMN()-COLUMN($B$16)))</f>
        <v>34.655619999999999</v>
      </c>
      <c r="I1041" s="7">
        <f ca="1">OFFSET(STATIC!$B$6,MATCH('Data Manipulation'!$A1041,STATIC!$A$6:$A$2307, 0)-1,3*(COLUMN()-COLUMN($B$16)))</f>
        <v>199.7</v>
      </c>
      <c r="J1041" s="7">
        <f ca="1">OFFSET(STATIC!$B$6,MATCH('Data Manipulation'!$A1041,STATIC!$A$6:$A$2307, 0)-1,3*(COLUMN()-COLUMN($B$16)))</f>
        <v>1.2472000000000001</v>
      </c>
      <c r="K1041" s="7">
        <f ca="1">OFFSET(STATIC!$B$6,MATCH('Data Manipulation'!$A1041,STATIC!$A$6:$A$2307, 0)-1,3*(COLUMN()-COLUMN($B$16)))</f>
        <v>1.5723</v>
      </c>
      <c r="L1041" s="7">
        <f ca="1">OFFSET(STATIC!$B$6,MATCH('Data Manipulation'!$A1041,STATIC!$A$6:$A$2307, 0)-1,3*(COLUMN()-COLUMN($B$16)))</f>
        <v>1.0376000000000001</v>
      </c>
      <c r="M1041" s="7">
        <f ca="1">OFFSET(STATIC!$B$6,MATCH('Data Manipulation'!$A1041,STATIC!$A$6:$A$2307, 0)-1,3*(COLUMN()-COLUMN($B$16)))</f>
        <v>8.4919999999999995E-3</v>
      </c>
      <c r="N1041" s="7">
        <f ca="1">OFFSET(STATIC!$B$6,MATCH('Data Manipulation'!$A1041,STATIC!$A$6:$A$2307, 0)-1,3*(COLUMN()-COLUMN($B$16)))*$J1041</f>
        <v>271.46829584000005</v>
      </c>
      <c r="O1041" s="7">
        <f ca="1">OFFSET(STATIC!$B$6,MATCH('Data Manipulation'!$A1041,STATIC!$A$6:$A$2307, 0)-1,3*(COLUMN()-COLUMN($B$16)))</f>
        <v>1910</v>
      </c>
      <c r="P1041" s="7">
        <f ca="1">OFFSET(STATIC!$B$6,MATCH('Data Manipulation'!$A1041,STATIC!$A$6:$A$2307, 0)-1,3*(COLUMN()-COLUMN($B$16)))*$J1041</f>
        <v>292.60446952000001</v>
      </c>
      <c r="Q1041" s="7">
        <f ca="1">OFFSET(STATIC!$B$6,MATCH('Data Manipulation'!$A1041,STATIC!$A$6:$A$2307, 0)-1,3*(COLUMN()-COLUMN($B$16)))</f>
        <v>12.07</v>
      </c>
      <c r="R1041" s="7">
        <f ca="1">OFFSET(STATIC!$B$6,MATCH('Data Manipulation'!$A1041,STATIC!$A$6:$A$2307, 0)-1,3*(COLUMN()-COLUMN($B$16)))</f>
        <v>4787.317</v>
      </c>
      <c r="U1041" s="14">
        <f t="shared" ca="1" si="276"/>
        <v>7.3109078301298678E-3</v>
      </c>
      <c r="V1041" s="14">
        <f t="shared" ca="1" si="277"/>
        <v>-4.6460181495536811E-3</v>
      </c>
      <c r="W1041" s="14">
        <f t="shared" ca="1" si="278"/>
        <v>0</v>
      </c>
      <c r="X1041" s="14">
        <f t="shared" ca="1" si="279"/>
        <v>3.1804860576312597E-3</v>
      </c>
      <c r="Y1041" s="14">
        <f t="shared" ca="1" si="280"/>
        <v>-6.2780099890049502E-3</v>
      </c>
      <c r="Z1041" s="14">
        <f t="shared" ca="1" si="281"/>
        <v>0</v>
      </c>
      <c r="AA1041" s="14">
        <f t="shared" ca="1" si="282"/>
        <v>0</v>
      </c>
      <c r="AB1041" s="14">
        <f t="shared" ca="1" si="283"/>
        <v>0</v>
      </c>
      <c r="AC1041" s="14">
        <f t="shared" ca="1" si="284"/>
        <v>-2.6424325741068759E-3</v>
      </c>
      <c r="AD1041" s="14">
        <f t="shared" ca="1" si="285"/>
        <v>-3.8721602321753262E-3</v>
      </c>
      <c r="AE1041" s="14">
        <f t="shared" ca="1" si="286"/>
        <v>-2.5026483367379159E-3</v>
      </c>
      <c r="AF1041" s="14">
        <f t="shared" ca="1" si="287"/>
        <v>-7.0629785161024504E-4</v>
      </c>
      <c r="AG1041" s="14">
        <f t="shared" ca="1" si="288"/>
        <v>-4.3336410418244554E-4</v>
      </c>
      <c r="AH1041" s="14">
        <f t="shared" ca="1" si="289"/>
        <v>0</v>
      </c>
      <c r="AI1041" s="14">
        <f t="shared" ca="1" si="290"/>
        <v>-4.2095666258205427E-4</v>
      </c>
      <c r="AJ1041" s="14">
        <f t="shared" ca="1" si="291"/>
        <v>0</v>
      </c>
      <c r="AK1041" s="14">
        <f t="shared" ca="1" si="292"/>
        <v>0</v>
      </c>
    </row>
    <row r="1042" spans="1:37" x14ac:dyDescent="0.2">
      <c r="A1042" s="13">
        <f ca="1">IF(OFFSET(STATIC!$A$6,MATCH($A$16, STATIC!$A$6:$A$2307,0)+ROW()-ROW($A$16),0)&gt;$A$12, OFFSET(STATIC!$A$6,MATCH($A$16, STATIC!$A$6:$A$2307,0)+ROW()-ROW($A$16),0), FALSE)</f>
        <v>41969</v>
      </c>
      <c r="B1042" s="7">
        <f ca="1">OFFSET(STATIC!$B$6,MATCH('Data Manipulation'!$A1042,STATIC!$A$6:$A$2307, 0)-1,3*(COLUMN()-COLUMN($B$16)))</f>
        <v>366.6</v>
      </c>
      <c r="C1042" s="7">
        <f ca="1">OFFSET(STATIC!$B$6,MATCH('Data Manipulation'!$A1042,STATIC!$A$6:$A$2307, 0)-1,3*(COLUMN()-COLUMN($B$16)))</f>
        <v>280.45999999999998</v>
      </c>
      <c r="D1042" s="7">
        <f ca="1">OFFSET(STATIC!$B$6,MATCH('Data Manipulation'!$A1042,STATIC!$A$6:$A$2307, 0)-1,3*(COLUMN()-COLUMN($B$16)))</f>
        <v>2072.83</v>
      </c>
      <c r="E1042" s="7">
        <f ca="1">OFFSET(STATIC!$B$6,MATCH('Data Manipulation'!$A1042,STATIC!$A$6:$A$2307, 0)-1,3*(COLUMN()-COLUMN($B$16)))*$J1042</f>
        <v>4034.2130399999996</v>
      </c>
      <c r="F1042" s="7">
        <f ca="1">OFFSET(STATIC!$B$6,MATCH('Data Manipulation'!$A1042,STATIC!$A$6:$A$2307, 0)-1,3*(COLUMN()-COLUMN($B$16)))</f>
        <v>1198.4000000000001</v>
      </c>
      <c r="G1042" s="7">
        <f ca="1">OFFSET(STATIC!$B$6,MATCH('Data Manipulation'!$A1042,STATIC!$A$6:$A$2307, 0)-1,3*(COLUMN()-COLUMN($B$16)))</f>
        <v>73.69</v>
      </c>
      <c r="H1042" s="7">
        <f ca="1">OFFSET(STATIC!$B$6,MATCH('Data Manipulation'!$A1042,STATIC!$A$6:$A$2307, 0)-1,3*(COLUMN()-COLUMN($B$16)))</f>
        <v>34.655619999999999</v>
      </c>
      <c r="I1042" s="7">
        <f ca="1">OFFSET(STATIC!$B$6,MATCH('Data Manipulation'!$A1042,STATIC!$A$6:$A$2307, 0)-1,3*(COLUMN()-COLUMN($B$16)))</f>
        <v>199.7</v>
      </c>
      <c r="J1042" s="7">
        <f ca="1">OFFSET(STATIC!$B$6,MATCH('Data Manipulation'!$A1042,STATIC!$A$6:$A$2307, 0)-1,3*(COLUMN()-COLUMN($B$16)))</f>
        <v>1.2504999999999999</v>
      </c>
      <c r="K1042" s="7">
        <f ca="1">OFFSET(STATIC!$B$6,MATCH('Data Manipulation'!$A1042,STATIC!$A$6:$A$2307, 0)-1,3*(COLUMN()-COLUMN($B$16)))</f>
        <v>1.5784</v>
      </c>
      <c r="L1042" s="7">
        <f ca="1">OFFSET(STATIC!$B$6,MATCH('Data Manipulation'!$A1042,STATIC!$A$6:$A$2307, 0)-1,3*(COLUMN()-COLUMN($B$16)))</f>
        <v>1.0402</v>
      </c>
      <c r="M1042" s="7">
        <f ca="1">OFFSET(STATIC!$B$6,MATCH('Data Manipulation'!$A1042,STATIC!$A$6:$A$2307, 0)-1,3*(COLUMN()-COLUMN($B$16)))</f>
        <v>8.4980000000000003E-3</v>
      </c>
      <c r="N1042" s="7">
        <f ca="1">OFFSET(STATIC!$B$6,MATCH('Data Manipulation'!$A1042,STATIC!$A$6:$A$2307, 0)-1,3*(COLUMN()-COLUMN($B$16)))*$J1042</f>
        <v>271.58596595</v>
      </c>
      <c r="O1042" s="7">
        <f ca="1">OFFSET(STATIC!$B$6,MATCH('Data Manipulation'!$A1042,STATIC!$A$6:$A$2307, 0)-1,3*(COLUMN()-COLUMN($B$16)))</f>
        <v>1910</v>
      </c>
      <c r="P1042" s="7">
        <f ca="1">OFFSET(STATIC!$B$6,MATCH('Data Manipulation'!$A1042,STATIC!$A$6:$A$2307, 0)-1,3*(COLUMN()-COLUMN($B$16)))*$J1042</f>
        <v>292.72766925000002</v>
      </c>
      <c r="Q1042" s="7">
        <f ca="1">OFFSET(STATIC!$B$6,MATCH('Data Manipulation'!$A1042,STATIC!$A$6:$A$2307, 0)-1,3*(COLUMN()-COLUMN($B$16)))</f>
        <v>12.07</v>
      </c>
      <c r="R1042" s="7">
        <f ca="1">OFFSET(STATIC!$B$6,MATCH('Data Manipulation'!$A1042,STATIC!$A$6:$A$2307, 0)-1,3*(COLUMN()-COLUMN($B$16)))</f>
        <v>4787.317</v>
      </c>
      <c r="U1042" s="14">
        <f t="shared" ca="1" si="276"/>
        <v>-2.776162793295078E-2</v>
      </c>
      <c r="V1042" s="14">
        <f t="shared" ca="1" si="277"/>
        <v>5.5419631626282342E-3</v>
      </c>
      <c r="W1042" s="14">
        <f t="shared" ca="1" si="278"/>
        <v>2.8020289550014527E-3</v>
      </c>
      <c r="X1042" s="14">
        <f t="shared" ca="1" si="279"/>
        <v>3.5833530456808329E-3</v>
      </c>
      <c r="Y1042" s="14">
        <f t="shared" ca="1" si="280"/>
        <v>1.6953615472280797E-3</v>
      </c>
      <c r="Z1042" s="14">
        <f t="shared" ca="1" si="281"/>
        <v>-5.4134656496576828E-3</v>
      </c>
      <c r="AA1042" s="14">
        <f t="shared" ca="1" si="282"/>
        <v>6.1901242242101842E-3</v>
      </c>
      <c r="AB1042" s="14">
        <f t="shared" ca="1" si="283"/>
        <v>-9.0094605423472317E-4</v>
      </c>
      <c r="AC1042" s="14">
        <f t="shared" ca="1" si="284"/>
        <v>3.6050509702751808E-3</v>
      </c>
      <c r="AD1042" s="14">
        <f t="shared" ca="1" si="285"/>
        <v>4.8902958594189087E-3</v>
      </c>
      <c r="AE1042" s="14">
        <f t="shared" ca="1" si="286"/>
        <v>4.3354757441388036E-3</v>
      </c>
      <c r="AF1042" s="14">
        <f t="shared" ca="1" si="287"/>
        <v>2.3562687621745335E-3</v>
      </c>
      <c r="AG1042" s="14">
        <f t="shared" ca="1" si="288"/>
        <v>4.7554399004557215E-3</v>
      </c>
      <c r="AH1042" s="14">
        <f t="shared" ca="1" si="289"/>
        <v>9.0616960999699244E-4</v>
      </c>
      <c r="AI1042" s="14">
        <f t="shared" ca="1" si="290"/>
        <v>4.0455797058759884E-3</v>
      </c>
      <c r="AJ1042" s="14">
        <f t="shared" ca="1" si="291"/>
        <v>-1.4802901881295811E-2</v>
      </c>
      <c r="AK1042" s="14">
        <f t="shared" ca="1" si="292"/>
        <v>6.0899654860738575E-3</v>
      </c>
    </row>
    <row r="1043" spans="1:37" x14ac:dyDescent="0.2">
      <c r="A1043" s="13">
        <f ca="1">IF(OFFSET(STATIC!$A$6,MATCH($A$16, STATIC!$A$6:$A$2307,0)+ROW()-ROW($A$16),0)&gt;$A$12, OFFSET(STATIC!$A$6,MATCH($A$16, STATIC!$A$6:$A$2307,0)+ROW()-ROW($A$16),0), FALSE)</f>
        <v>41968</v>
      </c>
      <c r="B1043" s="7">
        <f ca="1">OFFSET(STATIC!$B$6,MATCH('Data Manipulation'!$A1043,STATIC!$A$6:$A$2307, 0)-1,3*(COLUMN()-COLUMN($B$16)))</f>
        <v>376.92</v>
      </c>
      <c r="C1043" s="7">
        <f ca="1">OFFSET(STATIC!$B$6,MATCH('Data Manipulation'!$A1043,STATIC!$A$6:$A$2307, 0)-1,3*(COLUMN()-COLUMN($B$16)))</f>
        <v>278.91000000000003</v>
      </c>
      <c r="D1043" s="7">
        <f ca="1">OFFSET(STATIC!$B$6,MATCH('Data Manipulation'!$A1043,STATIC!$A$6:$A$2307, 0)-1,3*(COLUMN()-COLUMN($B$16)))</f>
        <v>2067.0300000000002</v>
      </c>
      <c r="E1043" s="7">
        <f ca="1">OFFSET(STATIC!$B$6,MATCH('Data Manipulation'!$A1043,STATIC!$A$6:$A$2307, 0)-1,3*(COLUMN()-COLUMN($B$16)))*$J1043</f>
        <v>4019.7829000000002</v>
      </c>
      <c r="F1043" s="7">
        <f ca="1">OFFSET(STATIC!$B$6,MATCH('Data Manipulation'!$A1043,STATIC!$A$6:$A$2307, 0)-1,3*(COLUMN()-COLUMN($B$16)))</f>
        <v>1196.3699999999999</v>
      </c>
      <c r="G1043" s="7">
        <f ca="1">OFFSET(STATIC!$B$6,MATCH('Data Manipulation'!$A1043,STATIC!$A$6:$A$2307, 0)-1,3*(COLUMN()-COLUMN($B$16)))</f>
        <v>74.09</v>
      </c>
      <c r="H1043" s="7">
        <f ca="1">OFFSET(STATIC!$B$6,MATCH('Data Manipulation'!$A1043,STATIC!$A$6:$A$2307, 0)-1,3*(COLUMN()-COLUMN($B$16)))</f>
        <v>34.441760000000002</v>
      </c>
      <c r="I1043" s="7">
        <f ca="1">OFFSET(STATIC!$B$6,MATCH('Data Manipulation'!$A1043,STATIC!$A$6:$A$2307, 0)-1,3*(COLUMN()-COLUMN($B$16)))</f>
        <v>199.88</v>
      </c>
      <c r="J1043" s="7">
        <f ca="1">OFFSET(STATIC!$B$6,MATCH('Data Manipulation'!$A1043,STATIC!$A$6:$A$2307, 0)-1,3*(COLUMN()-COLUMN($B$16)))</f>
        <v>1.246</v>
      </c>
      <c r="K1043" s="7">
        <f ca="1">OFFSET(STATIC!$B$6,MATCH('Data Manipulation'!$A1043,STATIC!$A$6:$A$2307, 0)-1,3*(COLUMN()-COLUMN($B$16)))</f>
        <v>1.5707</v>
      </c>
      <c r="L1043" s="7">
        <f ca="1">OFFSET(STATIC!$B$6,MATCH('Data Manipulation'!$A1043,STATIC!$A$6:$A$2307, 0)-1,3*(COLUMN()-COLUMN($B$16)))</f>
        <v>1.0357000000000001</v>
      </c>
      <c r="M1043" s="7">
        <f ca="1">OFFSET(STATIC!$B$6,MATCH('Data Manipulation'!$A1043,STATIC!$A$6:$A$2307, 0)-1,3*(COLUMN()-COLUMN($B$16)))</f>
        <v>8.4779999999999994E-3</v>
      </c>
      <c r="N1043" s="7">
        <f ca="1">OFFSET(STATIC!$B$6,MATCH('Data Manipulation'!$A1043,STATIC!$A$6:$A$2307, 0)-1,3*(COLUMN()-COLUMN($B$16)))*$J1043</f>
        <v>270.29752120000001</v>
      </c>
      <c r="O1043" s="7">
        <f ca="1">OFFSET(STATIC!$B$6,MATCH('Data Manipulation'!$A1043,STATIC!$A$6:$A$2307, 0)-1,3*(COLUMN()-COLUMN($B$16)))</f>
        <v>1908.27</v>
      </c>
      <c r="P1043" s="7">
        <f ca="1">OFFSET(STATIC!$B$6,MATCH('Data Manipulation'!$A1043,STATIC!$A$6:$A$2307, 0)-1,3*(COLUMN()-COLUMN($B$16)))*$J1043</f>
        <v>291.5458084</v>
      </c>
      <c r="Q1043" s="7">
        <f ca="1">OFFSET(STATIC!$B$6,MATCH('Data Manipulation'!$A1043,STATIC!$A$6:$A$2307, 0)-1,3*(COLUMN()-COLUMN($B$16)))</f>
        <v>12.25</v>
      </c>
      <c r="R1043" s="7">
        <f ca="1">OFFSET(STATIC!$B$6,MATCH('Data Manipulation'!$A1043,STATIC!$A$6:$A$2307, 0)-1,3*(COLUMN()-COLUMN($B$16)))</f>
        <v>4758.2510000000002</v>
      </c>
      <c r="U1043" s="14">
        <f t="shared" ca="1" si="276"/>
        <v>-4.0245764976879596E-3</v>
      </c>
      <c r="V1043" s="14">
        <f t="shared" ca="1" si="277"/>
        <v>-3.1501726426691481E-3</v>
      </c>
      <c r="W1043" s="14">
        <f t="shared" ca="1" si="278"/>
        <v>-1.1507481131779239E-3</v>
      </c>
      <c r="X1043" s="14">
        <f t="shared" ca="1" si="279"/>
        <v>7.1410723961196276E-3</v>
      </c>
      <c r="Y1043" s="14">
        <f t="shared" ca="1" si="280"/>
        <v>-6.2669994405412576E-4</v>
      </c>
      <c r="Z1043" s="14">
        <f t="shared" ca="1" si="281"/>
        <v>-2.2553835161889222E-2</v>
      </c>
      <c r="AA1043" s="14">
        <f t="shared" ca="1" si="282"/>
        <v>1.700734860649095E-2</v>
      </c>
      <c r="AB1043" s="14">
        <f t="shared" ca="1" si="283"/>
        <v>-5.388696803829641E-3</v>
      </c>
      <c r="AC1043" s="14">
        <f t="shared" ca="1" si="284"/>
        <v>2.6519885354495164E-3</v>
      </c>
      <c r="AD1043" s="14">
        <f t="shared" ca="1" si="285"/>
        <v>7.0057003788802081E-4</v>
      </c>
      <c r="AE1043" s="14">
        <f t="shared" ca="1" si="286"/>
        <v>2.4167443731477993E-3</v>
      </c>
      <c r="AF1043" s="14">
        <f t="shared" ca="1" si="287"/>
        <v>3.7816164186934851E-3</v>
      </c>
      <c r="AG1043" s="14">
        <f t="shared" ca="1" si="288"/>
        <v>4.221913113546789E-3</v>
      </c>
      <c r="AH1043" s="14">
        <f t="shared" ca="1" si="289"/>
        <v>2.1823646389261589E-3</v>
      </c>
      <c r="AI1043" s="14">
        <f t="shared" ca="1" si="290"/>
        <v>4.3621035658274986E-3</v>
      </c>
      <c r="AJ1043" s="14">
        <f t="shared" ca="1" si="291"/>
        <v>-2.9756920122331051E-2</v>
      </c>
      <c r="AK1043" s="14">
        <f t="shared" ca="1" si="292"/>
        <v>7.0618094137597114E-4</v>
      </c>
    </row>
    <row r="1044" spans="1:37" x14ac:dyDescent="0.2">
      <c r="A1044" s="13">
        <f ca="1">IF(OFFSET(STATIC!$A$6,MATCH($A$16, STATIC!$A$6:$A$2307,0)+ROW()-ROW($A$16),0)&gt;$A$12, OFFSET(STATIC!$A$6,MATCH($A$16, STATIC!$A$6:$A$2307,0)+ROW()-ROW($A$16),0), FALSE)</f>
        <v>41967</v>
      </c>
      <c r="B1044" s="7">
        <f ca="1">OFFSET(STATIC!$B$6,MATCH('Data Manipulation'!$A1044,STATIC!$A$6:$A$2307, 0)-1,3*(COLUMN()-COLUMN($B$16)))</f>
        <v>378.44</v>
      </c>
      <c r="C1044" s="7">
        <f ca="1">OFFSET(STATIC!$B$6,MATCH('Data Manipulation'!$A1044,STATIC!$A$6:$A$2307, 0)-1,3*(COLUMN()-COLUMN($B$16)))</f>
        <v>279.79000000000002</v>
      </c>
      <c r="D1044" s="7">
        <f ca="1">OFFSET(STATIC!$B$6,MATCH('Data Manipulation'!$A1044,STATIC!$A$6:$A$2307, 0)-1,3*(COLUMN()-COLUMN($B$16)))</f>
        <v>2069.41</v>
      </c>
      <c r="E1044" s="7">
        <f ca="1">OFFSET(STATIC!$B$6,MATCH('Data Manipulation'!$A1044,STATIC!$A$6:$A$2307, 0)-1,3*(COLUMN()-COLUMN($B$16)))*$J1044</f>
        <v>3991.1795899999993</v>
      </c>
      <c r="F1044" s="7">
        <f ca="1">OFFSET(STATIC!$B$6,MATCH('Data Manipulation'!$A1044,STATIC!$A$6:$A$2307, 0)-1,3*(COLUMN()-COLUMN($B$16)))</f>
        <v>1197.1199999999999</v>
      </c>
      <c r="G1044" s="7">
        <f ca="1">OFFSET(STATIC!$B$6,MATCH('Data Manipulation'!$A1044,STATIC!$A$6:$A$2307, 0)-1,3*(COLUMN()-COLUMN($B$16)))</f>
        <v>75.78</v>
      </c>
      <c r="H1044" s="7">
        <f ca="1">OFFSET(STATIC!$B$6,MATCH('Data Manipulation'!$A1044,STATIC!$A$6:$A$2307, 0)-1,3*(COLUMN()-COLUMN($B$16)))</f>
        <v>33.860950000000003</v>
      </c>
      <c r="I1044" s="7">
        <f ca="1">OFFSET(STATIC!$B$6,MATCH('Data Manipulation'!$A1044,STATIC!$A$6:$A$2307, 0)-1,3*(COLUMN()-COLUMN($B$16)))</f>
        <v>200.96</v>
      </c>
      <c r="J1044" s="7">
        <f ca="1">OFFSET(STATIC!$B$6,MATCH('Data Manipulation'!$A1044,STATIC!$A$6:$A$2307, 0)-1,3*(COLUMN()-COLUMN($B$16)))</f>
        <v>1.2426999999999999</v>
      </c>
      <c r="K1044" s="7">
        <f ca="1">OFFSET(STATIC!$B$6,MATCH('Data Manipulation'!$A1044,STATIC!$A$6:$A$2307, 0)-1,3*(COLUMN()-COLUMN($B$16)))</f>
        <v>1.5695999999999999</v>
      </c>
      <c r="L1044" s="7">
        <f ca="1">OFFSET(STATIC!$B$6,MATCH('Data Manipulation'!$A1044,STATIC!$A$6:$A$2307, 0)-1,3*(COLUMN()-COLUMN($B$16)))</f>
        <v>1.0331999999999999</v>
      </c>
      <c r="M1044" s="7">
        <f ca="1">OFFSET(STATIC!$B$6,MATCH('Data Manipulation'!$A1044,STATIC!$A$6:$A$2307, 0)-1,3*(COLUMN()-COLUMN($B$16)))</f>
        <v>8.4460000000000004E-3</v>
      </c>
      <c r="N1044" s="7">
        <f ca="1">OFFSET(STATIC!$B$6,MATCH('Data Manipulation'!$A1044,STATIC!$A$6:$A$2307, 0)-1,3*(COLUMN()-COLUMN($B$16)))*$J1044</f>
        <v>269.15875412999998</v>
      </c>
      <c r="O1044" s="7">
        <f ca="1">OFFSET(STATIC!$B$6,MATCH('Data Manipulation'!$A1044,STATIC!$A$6:$A$2307, 0)-1,3*(COLUMN()-COLUMN($B$16)))</f>
        <v>1904.11</v>
      </c>
      <c r="P1044" s="7">
        <f ca="1">OFFSET(STATIC!$B$6,MATCH('Data Manipulation'!$A1044,STATIC!$A$6:$A$2307, 0)-1,3*(COLUMN()-COLUMN($B$16)))*$J1044</f>
        <v>290.27682511999996</v>
      </c>
      <c r="Q1044" s="7">
        <f ca="1">OFFSET(STATIC!$B$6,MATCH('Data Manipulation'!$A1044,STATIC!$A$6:$A$2307, 0)-1,3*(COLUMN()-COLUMN($B$16)))</f>
        <v>12.62</v>
      </c>
      <c r="R1044" s="7">
        <f ca="1">OFFSET(STATIC!$B$6,MATCH('Data Manipulation'!$A1044,STATIC!$A$6:$A$2307, 0)-1,3*(COLUMN()-COLUMN($B$16)))</f>
        <v>4754.8919999999998</v>
      </c>
      <c r="U1044" s="14">
        <f t="shared" ca="1" si="276"/>
        <v>6.7325758110558478E-2</v>
      </c>
      <c r="V1044" s="14">
        <f t="shared" ca="1" si="277"/>
        <v>1.1141575862808412E-2</v>
      </c>
      <c r="W1044" s="14">
        <f t="shared" ca="1" si="278"/>
        <v>2.8599722850845412E-3</v>
      </c>
      <c r="X1044" s="14">
        <f t="shared" ca="1" si="279"/>
        <v>8.6007281152897953E-3</v>
      </c>
      <c r="Y1044" s="14">
        <f t="shared" ca="1" si="280"/>
        <v>9.5273919705205498E-4</v>
      </c>
      <c r="Z1044" s="14">
        <f t="shared" ca="1" si="281"/>
        <v>-9.587045653305858E-3</v>
      </c>
      <c r="AA1044" s="14">
        <f t="shared" ca="1" si="282"/>
        <v>-8.3426003270021809E-3</v>
      </c>
      <c r="AB1044" s="14">
        <f t="shared" ca="1" si="283"/>
        <v>-4.7656960730143453E-3</v>
      </c>
      <c r="AC1044" s="14">
        <f t="shared" ca="1" si="284"/>
        <v>3.1432627129011938E-3</v>
      </c>
      <c r="AD1044" s="14">
        <f t="shared" ca="1" si="285"/>
        <v>2.8710901146416987E-3</v>
      </c>
      <c r="AE1044" s="14">
        <f t="shared" ca="1" si="286"/>
        <v>2.3255824434754366E-3</v>
      </c>
      <c r="AF1044" s="14">
        <f t="shared" ca="1" si="287"/>
        <v>-5.3138225054745148E-3</v>
      </c>
      <c r="AG1044" s="14">
        <f t="shared" ca="1" si="288"/>
        <v>3.7200895762360699E-3</v>
      </c>
      <c r="AH1044" s="14">
        <f t="shared" ca="1" si="289"/>
        <v>8.0910404027298845E-4</v>
      </c>
      <c r="AI1044" s="14">
        <f t="shared" ca="1" si="290"/>
        <v>3.6399920176391201E-3</v>
      </c>
      <c r="AJ1044" s="14">
        <f t="shared" ca="1" si="291"/>
        <v>-2.1944454254559417E-2</v>
      </c>
      <c r="AK1044" s="14">
        <f t="shared" ca="1" si="292"/>
        <v>8.8557002566966147E-3</v>
      </c>
    </row>
    <row r="1045" spans="1:37" x14ac:dyDescent="0.2">
      <c r="A1045" s="13">
        <f ca="1">IF(OFFSET(STATIC!$A$6,MATCH($A$16, STATIC!$A$6:$A$2307,0)+ROW()-ROW($A$16),0)&gt;$A$12, OFFSET(STATIC!$A$6,MATCH($A$16, STATIC!$A$6:$A$2307,0)+ROW()-ROW($A$16),0), FALSE)</f>
        <v>41964</v>
      </c>
      <c r="B1045" s="7">
        <f ca="1">OFFSET(STATIC!$B$6,MATCH('Data Manipulation'!$A1045,STATIC!$A$6:$A$2307, 0)-1,3*(COLUMN()-COLUMN($B$16)))</f>
        <v>353.8</v>
      </c>
      <c r="C1045" s="7">
        <f ca="1">OFFSET(STATIC!$B$6,MATCH('Data Manipulation'!$A1045,STATIC!$A$6:$A$2307, 0)-1,3*(COLUMN()-COLUMN($B$16)))</f>
        <v>276.69</v>
      </c>
      <c r="D1045" s="7">
        <f ca="1">OFFSET(STATIC!$B$6,MATCH('Data Manipulation'!$A1045,STATIC!$A$6:$A$2307, 0)-1,3*(COLUMN()-COLUMN($B$16)))</f>
        <v>2063.5</v>
      </c>
      <c r="E1045" s="7">
        <f ca="1">OFFSET(STATIC!$B$6,MATCH('Data Manipulation'!$A1045,STATIC!$A$6:$A$2307, 0)-1,3*(COLUMN()-COLUMN($B$16)))*$J1045</f>
        <v>3956.9997359999993</v>
      </c>
      <c r="F1045" s="7">
        <f ca="1">OFFSET(STATIC!$B$6,MATCH('Data Manipulation'!$A1045,STATIC!$A$6:$A$2307, 0)-1,3*(COLUMN()-COLUMN($B$16)))</f>
        <v>1195.98</v>
      </c>
      <c r="G1045" s="7">
        <f ca="1">OFFSET(STATIC!$B$6,MATCH('Data Manipulation'!$A1045,STATIC!$A$6:$A$2307, 0)-1,3*(COLUMN()-COLUMN($B$16)))</f>
        <v>76.510000000000005</v>
      </c>
      <c r="H1045" s="7">
        <f ca="1">OFFSET(STATIC!$B$6,MATCH('Data Manipulation'!$A1045,STATIC!$A$6:$A$2307, 0)-1,3*(COLUMN()-COLUMN($B$16)))</f>
        <v>34.144620000000003</v>
      </c>
      <c r="I1045" s="7">
        <f ca="1">OFFSET(STATIC!$B$6,MATCH('Data Manipulation'!$A1045,STATIC!$A$6:$A$2307, 0)-1,3*(COLUMN()-COLUMN($B$16)))</f>
        <v>201.92</v>
      </c>
      <c r="J1045" s="7">
        <f ca="1">OFFSET(STATIC!$B$6,MATCH('Data Manipulation'!$A1045,STATIC!$A$6:$A$2307, 0)-1,3*(COLUMN()-COLUMN($B$16)))</f>
        <v>1.2387999999999999</v>
      </c>
      <c r="K1045" s="7">
        <f ca="1">OFFSET(STATIC!$B$6,MATCH('Data Manipulation'!$A1045,STATIC!$A$6:$A$2307, 0)-1,3*(COLUMN()-COLUMN($B$16)))</f>
        <v>1.5651000000000002</v>
      </c>
      <c r="L1045" s="7">
        <f ca="1">OFFSET(STATIC!$B$6,MATCH('Data Manipulation'!$A1045,STATIC!$A$6:$A$2307, 0)-1,3*(COLUMN()-COLUMN($B$16)))</f>
        <v>1.0307999999999999</v>
      </c>
      <c r="M1045" s="7">
        <f ca="1">OFFSET(STATIC!$B$6,MATCH('Data Manipulation'!$A1045,STATIC!$A$6:$A$2307, 0)-1,3*(COLUMN()-COLUMN($B$16)))</f>
        <v>8.4910000000000003E-3</v>
      </c>
      <c r="N1045" s="7">
        <f ca="1">OFFSET(STATIC!$B$6,MATCH('Data Manipulation'!$A1045,STATIC!$A$6:$A$2307, 0)-1,3*(COLUMN()-COLUMN($B$16)))*$J1045</f>
        <v>268.1593196</v>
      </c>
      <c r="O1045" s="7">
        <f ca="1">OFFSET(STATIC!$B$6,MATCH('Data Manipulation'!$A1045,STATIC!$A$6:$A$2307, 0)-1,3*(COLUMN()-COLUMN($B$16)))</f>
        <v>1902.57</v>
      </c>
      <c r="P1045" s="7">
        <f ca="1">OFFSET(STATIC!$B$6,MATCH('Data Manipulation'!$A1045,STATIC!$A$6:$A$2307, 0)-1,3*(COLUMN()-COLUMN($B$16)))*$J1045</f>
        <v>289.22214048000001</v>
      </c>
      <c r="Q1045" s="7">
        <f ca="1">OFFSET(STATIC!$B$6,MATCH('Data Manipulation'!$A1045,STATIC!$A$6:$A$2307, 0)-1,3*(COLUMN()-COLUMN($B$16)))</f>
        <v>12.9</v>
      </c>
      <c r="R1045" s="7">
        <f ca="1">OFFSET(STATIC!$B$6,MATCH('Data Manipulation'!$A1045,STATIC!$A$6:$A$2307, 0)-1,3*(COLUMN()-COLUMN($B$16)))</f>
        <v>4712.97</v>
      </c>
      <c r="U1045" s="14">
        <f t="shared" ca="1" si="276"/>
        <v>-1.1689466588972438E-2</v>
      </c>
      <c r="V1045" s="14">
        <f t="shared" ca="1" si="277"/>
        <v>2.1406428148002428E-2</v>
      </c>
      <c r="W1045" s="14">
        <f t="shared" ca="1" si="278"/>
        <v>5.2232126037382535E-3</v>
      </c>
      <c r="X1045" s="14">
        <f t="shared" ca="1" si="279"/>
        <v>1.7112640749608672E-2</v>
      </c>
      <c r="Y1045" s="14">
        <f t="shared" ca="1" si="280"/>
        <v>3.7864871162847087E-3</v>
      </c>
      <c r="Z1045" s="14">
        <f t="shared" ca="1" si="281"/>
        <v>1.222975332241774E-2</v>
      </c>
      <c r="AA1045" s="14">
        <f t="shared" ca="1" si="282"/>
        <v>4.3483376457711933E-3</v>
      </c>
      <c r="AB1045" s="14">
        <f t="shared" ca="1" si="283"/>
        <v>1.1405926168285958E-2</v>
      </c>
      <c r="AC1045" s="14">
        <f t="shared" ca="1" si="284"/>
        <v>-1.2115525097444478E-2</v>
      </c>
      <c r="AD1045" s="14">
        <f t="shared" ca="1" si="285"/>
        <v>-2.3612761856797088E-3</v>
      </c>
      <c r="AE1045" s="14">
        <f t="shared" ca="1" si="286"/>
        <v>-1.2149411810082542E-2</v>
      </c>
      <c r="AF1045" s="14">
        <f t="shared" ca="1" si="287"/>
        <v>2.8305243570862348E-3</v>
      </c>
      <c r="AG1045" s="14">
        <f t="shared" ca="1" si="288"/>
        <v>-8.0131954810025094E-3</v>
      </c>
      <c r="AH1045" s="14">
        <f t="shared" ca="1" si="289"/>
        <v>1.4833052015851144E-3</v>
      </c>
      <c r="AI1045" s="14">
        <f t="shared" ca="1" si="290"/>
        <v>-9.9093803170509365E-3</v>
      </c>
      <c r="AJ1045" s="14">
        <f t="shared" ca="1" si="291"/>
        <v>-5.1370810762923567E-2</v>
      </c>
      <c r="AK1045" s="14">
        <f t="shared" ca="1" si="292"/>
        <v>2.3584059854985838E-3</v>
      </c>
    </row>
    <row r="1046" spans="1:37" x14ac:dyDescent="0.2">
      <c r="A1046" s="13">
        <f ca="1">IF(OFFSET(STATIC!$A$6,MATCH($A$16, STATIC!$A$6:$A$2307,0)+ROW()-ROW($A$16),0)&gt;$A$12, OFFSET(STATIC!$A$6,MATCH($A$16, STATIC!$A$6:$A$2307,0)+ROW()-ROW($A$16),0), FALSE)</f>
        <v>41963</v>
      </c>
      <c r="B1046" s="7">
        <f ca="1">OFFSET(STATIC!$B$6,MATCH('Data Manipulation'!$A1046,STATIC!$A$6:$A$2307, 0)-1,3*(COLUMN()-COLUMN($B$16)))</f>
        <v>357.96</v>
      </c>
      <c r="C1046" s="7">
        <f ca="1">OFFSET(STATIC!$B$6,MATCH('Data Manipulation'!$A1046,STATIC!$A$6:$A$2307, 0)-1,3*(COLUMN()-COLUMN($B$16)))</f>
        <v>270.83</v>
      </c>
      <c r="D1046" s="7">
        <f ca="1">OFFSET(STATIC!$B$6,MATCH('Data Manipulation'!$A1046,STATIC!$A$6:$A$2307, 0)-1,3*(COLUMN()-COLUMN($B$16)))</f>
        <v>2052.75</v>
      </c>
      <c r="E1046" s="7">
        <f ca="1">OFFSET(STATIC!$B$6,MATCH('Data Manipulation'!$A1046,STATIC!$A$6:$A$2307, 0)-1,3*(COLUMN()-COLUMN($B$16)))*$J1046</f>
        <v>3889.8611190000001</v>
      </c>
      <c r="F1046" s="7">
        <f ca="1">OFFSET(STATIC!$B$6,MATCH('Data Manipulation'!$A1046,STATIC!$A$6:$A$2307, 0)-1,3*(COLUMN()-COLUMN($B$16)))</f>
        <v>1191.46</v>
      </c>
      <c r="G1046" s="7">
        <f ca="1">OFFSET(STATIC!$B$6,MATCH('Data Manipulation'!$A1046,STATIC!$A$6:$A$2307, 0)-1,3*(COLUMN()-COLUMN($B$16)))</f>
        <v>75.58</v>
      </c>
      <c r="H1046" s="7">
        <f ca="1">OFFSET(STATIC!$B$6,MATCH('Data Manipulation'!$A1046,STATIC!$A$6:$A$2307, 0)-1,3*(COLUMN()-COLUMN($B$16)))</f>
        <v>33.996470000000002</v>
      </c>
      <c r="I1046" s="7">
        <f ca="1">OFFSET(STATIC!$B$6,MATCH('Data Manipulation'!$A1046,STATIC!$A$6:$A$2307, 0)-1,3*(COLUMN()-COLUMN($B$16)))</f>
        <v>199.63</v>
      </c>
      <c r="J1046" s="7">
        <f ca="1">OFFSET(STATIC!$B$6,MATCH('Data Manipulation'!$A1046,STATIC!$A$6:$A$2307, 0)-1,3*(COLUMN()-COLUMN($B$16)))</f>
        <v>1.2539</v>
      </c>
      <c r="K1046" s="7">
        <f ca="1">OFFSET(STATIC!$B$6,MATCH('Data Manipulation'!$A1046,STATIC!$A$6:$A$2307, 0)-1,3*(COLUMN()-COLUMN($B$16)))</f>
        <v>1.5688</v>
      </c>
      <c r="L1046" s="7">
        <f ca="1">OFFSET(STATIC!$B$6,MATCH('Data Manipulation'!$A1046,STATIC!$A$6:$A$2307, 0)-1,3*(COLUMN()-COLUMN($B$16)))</f>
        <v>1.0434000000000001</v>
      </c>
      <c r="M1046" s="7">
        <f ca="1">OFFSET(STATIC!$B$6,MATCH('Data Manipulation'!$A1046,STATIC!$A$6:$A$2307, 0)-1,3*(COLUMN()-COLUMN($B$16)))</f>
        <v>8.4670000000000006E-3</v>
      </c>
      <c r="N1046" s="7">
        <f ca="1">OFFSET(STATIC!$B$6,MATCH('Data Manipulation'!$A1046,STATIC!$A$6:$A$2307, 0)-1,3*(COLUMN()-COLUMN($B$16)))*$J1046</f>
        <v>270.31676512000001</v>
      </c>
      <c r="O1046" s="7">
        <f ca="1">OFFSET(STATIC!$B$6,MATCH('Data Manipulation'!$A1046,STATIC!$A$6:$A$2307, 0)-1,3*(COLUMN()-COLUMN($B$16)))</f>
        <v>1899.75</v>
      </c>
      <c r="P1046" s="7">
        <f ca="1">OFFSET(STATIC!$B$6,MATCH('Data Manipulation'!$A1046,STATIC!$A$6:$A$2307, 0)-1,3*(COLUMN()-COLUMN($B$16)))*$J1046</f>
        <v>292.10239989000002</v>
      </c>
      <c r="Q1046" s="7">
        <f ca="1">OFFSET(STATIC!$B$6,MATCH('Data Manipulation'!$A1046,STATIC!$A$6:$A$2307, 0)-1,3*(COLUMN()-COLUMN($B$16)))</f>
        <v>13.58</v>
      </c>
      <c r="R1046" s="7">
        <f ca="1">OFFSET(STATIC!$B$6,MATCH('Data Manipulation'!$A1046,STATIC!$A$6:$A$2307, 0)-1,3*(COLUMN()-COLUMN($B$16)))</f>
        <v>4701.8680000000004</v>
      </c>
      <c r="U1046" s="14">
        <f t="shared" ca="1" si="276"/>
        <v>-5.100131970764385E-2</v>
      </c>
      <c r="V1046" s="14">
        <f t="shared" ca="1" si="277"/>
        <v>4.2923285143171754E-3</v>
      </c>
      <c r="W1046" s="14">
        <f t="shared" ca="1" si="278"/>
        <v>1.9651497131154641E-3</v>
      </c>
      <c r="X1046" s="14">
        <f t="shared" ca="1" si="279"/>
        <v>-7.5946198017555477E-3</v>
      </c>
      <c r="Y1046" s="14">
        <f t="shared" ca="1" si="280"/>
        <v>-3.4687055633380037E-3</v>
      </c>
      <c r="Z1046" s="14">
        <f t="shared" ca="1" si="281"/>
        <v>1.3319323170668111E-2</v>
      </c>
      <c r="AA1046" s="14">
        <f t="shared" ca="1" si="282"/>
        <v>2.2263584630883394E-2</v>
      </c>
      <c r="AB1046" s="14">
        <f t="shared" ca="1" si="283"/>
        <v>1.9555249794794998E-3</v>
      </c>
      <c r="AC1046" s="14">
        <f t="shared" ca="1" si="284"/>
        <v>-8.7687836939205871E-4</v>
      </c>
      <c r="AD1046" s="14">
        <f t="shared" ca="1" si="285"/>
        <v>1.9124725140364586E-4</v>
      </c>
      <c r="AE1046" s="14">
        <f t="shared" ca="1" si="286"/>
        <v>-1.3408679338740652E-3</v>
      </c>
      <c r="AF1046" s="14">
        <f t="shared" ca="1" si="287"/>
        <v>-3.066040137732067E-3</v>
      </c>
      <c r="AG1046" s="14">
        <f t="shared" ca="1" si="288"/>
        <v>1.3437792947440669E-3</v>
      </c>
      <c r="AH1046" s="14">
        <f t="shared" ca="1" si="289"/>
        <v>1.0322472832609477E-3</v>
      </c>
      <c r="AI1046" s="14">
        <f t="shared" ca="1" si="290"/>
        <v>6.7010904105021401E-4</v>
      </c>
      <c r="AJ1046" s="14">
        <f t="shared" ca="1" si="291"/>
        <v>-2.7597975203676402E-2</v>
      </c>
      <c r="AK1046" s="14">
        <f t="shared" ca="1" si="292"/>
        <v>5.5784259539572037E-3</v>
      </c>
    </row>
    <row r="1047" spans="1:37" x14ac:dyDescent="0.2">
      <c r="A1047" s="13">
        <f ca="1">IF(OFFSET(STATIC!$A$6,MATCH($A$16, STATIC!$A$6:$A$2307,0)+ROW()-ROW($A$16),0)&gt;$A$12, OFFSET(STATIC!$A$6,MATCH($A$16, STATIC!$A$6:$A$2307,0)+ROW()-ROW($A$16),0), FALSE)</f>
        <v>41962</v>
      </c>
      <c r="B1047" s="7">
        <f ca="1">OFFSET(STATIC!$B$6,MATCH('Data Manipulation'!$A1047,STATIC!$A$6:$A$2307, 0)-1,3*(COLUMN()-COLUMN($B$16)))</f>
        <v>376.69</v>
      </c>
      <c r="C1047" s="7">
        <f ca="1">OFFSET(STATIC!$B$6,MATCH('Data Manipulation'!$A1047,STATIC!$A$6:$A$2307, 0)-1,3*(COLUMN()-COLUMN($B$16)))</f>
        <v>269.67</v>
      </c>
      <c r="D1047" s="7">
        <f ca="1">OFFSET(STATIC!$B$6,MATCH('Data Manipulation'!$A1047,STATIC!$A$6:$A$2307, 0)-1,3*(COLUMN()-COLUMN($B$16)))</f>
        <v>2048.7199999999998</v>
      </c>
      <c r="E1047" s="7">
        <f ca="1">OFFSET(STATIC!$B$6,MATCH('Data Manipulation'!$A1047,STATIC!$A$6:$A$2307, 0)-1,3*(COLUMN()-COLUMN($B$16)))*$J1047</f>
        <v>3919.5155999999997</v>
      </c>
      <c r="F1047" s="7">
        <f ca="1">OFFSET(STATIC!$B$6,MATCH('Data Manipulation'!$A1047,STATIC!$A$6:$A$2307, 0)-1,3*(COLUMN()-COLUMN($B$16)))</f>
        <v>1195.5999999999999</v>
      </c>
      <c r="G1047" s="7">
        <f ca="1">OFFSET(STATIC!$B$6,MATCH('Data Manipulation'!$A1047,STATIC!$A$6:$A$2307, 0)-1,3*(COLUMN()-COLUMN($B$16)))</f>
        <v>74.58</v>
      </c>
      <c r="H1047" s="7">
        <f ca="1">OFFSET(STATIC!$B$6,MATCH('Data Manipulation'!$A1047,STATIC!$A$6:$A$2307, 0)-1,3*(COLUMN()-COLUMN($B$16)))</f>
        <v>33.247950000000003</v>
      </c>
      <c r="I1047" s="7">
        <f ca="1">OFFSET(STATIC!$B$6,MATCH('Data Manipulation'!$A1047,STATIC!$A$6:$A$2307, 0)-1,3*(COLUMN()-COLUMN($B$16)))</f>
        <v>199.24</v>
      </c>
      <c r="J1047" s="7">
        <f ca="1">OFFSET(STATIC!$B$6,MATCH('Data Manipulation'!$A1047,STATIC!$A$6:$A$2307, 0)-1,3*(COLUMN()-COLUMN($B$16)))</f>
        <v>1.2549999999999999</v>
      </c>
      <c r="K1047" s="7">
        <f ca="1">OFFSET(STATIC!$B$6,MATCH('Data Manipulation'!$A1047,STATIC!$A$6:$A$2307, 0)-1,3*(COLUMN()-COLUMN($B$16)))</f>
        <v>1.5685</v>
      </c>
      <c r="L1047" s="7">
        <f ca="1">OFFSET(STATIC!$B$6,MATCH('Data Manipulation'!$A1047,STATIC!$A$6:$A$2307, 0)-1,3*(COLUMN()-COLUMN($B$16)))</f>
        <v>1.0448</v>
      </c>
      <c r="M1047" s="7">
        <f ca="1">OFFSET(STATIC!$B$6,MATCH('Data Manipulation'!$A1047,STATIC!$A$6:$A$2307, 0)-1,3*(COLUMN()-COLUMN($B$16)))</f>
        <v>8.4930000000000005E-3</v>
      </c>
      <c r="N1047" s="7">
        <f ca="1">OFFSET(STATIC!$B$6,MATCH('Data Manipulation'!$A1047,STATIC!$A$6:$A$2307, 0)-1,3*(COLUMN()-COLUMN($B$16)))*$J1047</f>
        <v>269.95376299999998</v>
      </c>
      <c r="O1047" s="7">
        <f ca="1">OFFSET(STATIC!$B$6,MATCH('Data Manipulation'!$A1047,STATIC!$A$6:$A$2307, 0)-1,3*(COLUMN()-COLUMN($B$16)))</f>
        <v>1897.79</v>
      </c>
      <c r="P1047" s="7">
        <f ca="1">OFFSET(STATIC!$B$6,MATCH('Data Manipulation'!$A1047,STATIC!$A$6:$A$2307, 0)-1,3*(COLUMN()-COLUMN($B$16)))*$J1047</f>
        <v>291.90672499999999</v>
      </c>
      <c r="Q1047" s="7">
        <f ca="1">OFFSET(STATIC!$B$6,MATCH('Data Manipulation'!$A1047,STATIC!$A$6:$A$2307, 0)-1,3*(COLUMN()-COLUMN($B$16)))</f>
        <v>13.96</v>
      </c>
      <c r="R1047" s="7">
        <f ca="1">OFFSET(STATIC!$B$6,MATCH('Data Manipulation'!$A1047,STATIC!$A$6:$A$2307, 0)-1,3*(COLUMN()-COLUMN($B$16)))</f>
        <v>4675.7120000000004</v>
      </c>
      <c r="U1047" s="14">
        <f t="shared" ca="1" si="276"/>
        <v>-5.3745777433725408E-3</v>
      </c>
      <c r="V1047" s="14">
        <f t="shared" ca="1" si="277"/>
        <v>2.1530931177673918E-3</v>
      </c>
      <c r="W1047" s="14">
        <f t="shared" ca="1" si="278"/>
        <v>-1.5022487778296994E-3</v>
      </c>
      <c r="X1047" s="14">
        <f t="shared" ca="1" si="279"/>
        <v>2.3001864961535025E-3</v>
      </c>
      <c r="Y1047" s="14">
        <f t="shared" ca="1" si="280"/>
        <v>3.1788257016408561E-4</v>
      </c>
      <c r="Z1047" s="14">
        <f t="shared" ca="1" si="281"/>
        <v>-4.0217173274822575E-4</v>
      </c>
      <c r="AA1047" s="14">
        <f t="shared" ca="1" si="282"/>
        <v>-1.9736308167476031E-2</v>
      </c>
      <c r="AB1047" s="14">
        <f t="shared" ca="1" si="283"/>
        <v>8.0629342275335188E-3</v>
      </c>
      <c r="AC1047" s="14">
        <f t="shared" ca="1" si="284"/>
        <v>1.4352924878473677E-3</v>
      </c>
      <c r="AD1047" s="14">
        <f t="shared" ca="1" si="285"/>
        <v>2.3617283501799879E-3</v>
      </c>
      <c r="AE1047" s="14">
        <f t="shared" ca="1" si="286"/>
        <v>1.2450320049109365E-3</v>
      </c>
      <c r="AF1047" s="14">
        <f t="shared" ca="1" si="287"/>
        <v>-8.3250759295640919E-3</v>
      </c>
      <c r="AG1047" s="14">
        <f t="shared" ca="1" si="288"/>
        <v>-2.0165494353378862E-4</v>
      </c>
      <c r="AH1047" s="14">
        <f t="shared" ca="1" si="289"/>
        <v>-1.311192451292055E-3</v>
      </c>
      <c r="AI1047" s="14">
        <f t="shared" ca="1" si="290"/>
        <v>-3.1343018995146142E-4</v>
      </c>
      <c r="AJ1047" s="14">
        <f t="shared" ca="1" si="291"/>
        <v>7.1891035724692557E-3</v>
      </c>
      <c r="AK1047" s="14">
        <f t="shared" ca="1" si="292"/>
        <v>-5.700710297959862E-3</v>
      </c>
    </row>
    <row r="1048" spans="1:37" x14ac:dyDescent="0.2">
      <c r="A1048" s="13">
        <f ca="1">IF(OFFSET(STATIC!$A$6,MATCH($A$16, STATIC!$A$6:$A$2307,0)+ROW()-ROW($A$16),0)&gt;$A$12, OFFSET(STATIC!$A$6,MATCH($A$16, STATIC!$A$6:$A$2307,0)+ROW()-ROW($A$16),0), FALSE)</f>
        <v>41961</v>
      </c>
      <c r="B1048" s="7">
        <f ca="1">OFFSET(STATIC!$B$6,MATCH('Data Manipulation'!$A1048,STATIC!$A$6:$A$2307, 0)-1,3*(COLUMN()-COLUMN($B$16)))</f>
        <v>378.72</v>
      </c>
      <c r="C1048" s="7">
        <f ca="1">OFFSET(STATIC!$B$6,MATCH('Data Manipulation'!$A1048,STATIC!$A$6:$A$2307, 0)-1,3*(COLUMN()-COLUMN($B$16)))</f>
        <v>269.08999999999997</v>
      </c>
      <c r="D1048" s="7">
        <f ca="1">OFFSET(STATIC!$B$6,MATCH('Data Manipulation'!$A1048,STATIC!$A$6:$A$2307, 0)-1,3*(COLUMN()-COLUMN($B$16)))</f>
        <v>2051.8000000000002</v>
      </c>
      <c r="E1048" s="7">
        <f ca="1">OFFSET(STATIC!$B$6,MATCH('Data Manipulation'!$A1048,STATIC!$A$6:$A$2307, 0)-1,3*(COLUMN()-COLUMN($B$16)))*$J1048</f>
        <v>3910.5103440000003</v>
      </c>
      <c r="F1048" s="7">
        <f ca="1">OFFSET(STATIC!$B$6,MATCH('Data Manipulation'!$A1048,STATIC!$A$6:$A$2307, 0)-1,3*(COLUMN()-COLUMN($B$16)))</f>
        <v>1195.22</v>
      </c>
      <c r="G1048" s="7">
        <f ca="1">OFFSET(STATIC!$B$6,MATCH('Data Manipulation'!$A1048,STATIC!$A$6:$A$2307, 0)-1,3*(COLUMN()-COLUMN($B$16)))</f>
        <v>74.61</v>
      </c>
      <c r="H1048" s="7">
        <f ca="1">OFFSET(STATIC!$B$6,MATCH('Data Manipulation'!$A1048,STATIC!$A$6:$A$2307, 0)-1,3*(COLUMN()-COLUMN($B$16)))</f>
        <v>33.91066</v>
      </c>
      <c r="I1048" s="7">
        <f ca="1">OFFSET(STATIC!$B$6,MATCH('Data Manipulation'!$A1048,STATIC!$A$6:$A$2307, 0)-1,3*(COLUMN()-COLUMN($B$16)))</f>
        <v>197.64</v>
      </c>
      <c r="J1048" s="7">
        <f ca="1">OFFSET(STATIC!$B$6,MATCH('Data Manipulation'!$A1048,STATIC!$A$6:$A$2307, 0)-1,3*(COLUMN()-COLUMN($B$16)))</f>
        <v>1.2532000000000001</v>
      </c>
      <c r="K1048" s="7">
        <f ca="1">OFFSET(STATIC!$B$6,MATCH('Data Manipulation'!$A1048,STATIC!$A$6:$A$2307, 0)-1,3*(COLUMN()-COLUMN($B$16)))</f>
        <v>1.5648</v>
      </c>
      <c r="L1048" s="7">
        <f ca="1">OFFSET(STATIC!$B$6,MATCH('Data Manipulation'!$A1048,STATIC!$A$6:$A$2307, 0)-1,3*(COLUMN()-COLUMN($B$16)))</f>
        <v>1.0435000000000001</v>
      </c>
      <c r="M1048" s="7">
        <f ca="1">OFFSET(STATIC!$B$6,MATCH('Data Manipulation'!$A1048,STATIC!$A$6:$A$2307, 0)-1,3*(COLUMN()-COLUMN($B$16)))</f>
        <v>8.5640000000000004E-3</v>
      </c>
      <c r="N1048" s="7">
        <f ca="1">OFFSET(STATIC!$B$6,MATCH('Data Manipulation'!$A1048,STATIC!$A$6:$A$2307, 0)-1,3*(COLUMN()-COLUMN($B$16)))*$J1048</f>
        <v>270.00820600000003</v>
      </c>
      <c r="O1048" s="7">
        <f ca="1">OFFSET(STATIC!$B$6,MATCH('Data Manipulation'!$A1048,STATIC!$A$6:$A$2307, 0)-1,3*(COLUMN()-COLUMN($B$16)))</f>
        <v>1900.28</v>
      </c>
      <c r="P1048" s="7">
        <f ca="1">OFFSET(STATIC!$B$6,MATCH('Data Manipulation'!$A1048,STATIC!$A$6:$A$2307, 0)-1,3*(COLUMN()-COLUMN($B$16)))*$J1048</f>
        <v>291.99823172000004</v>
      </c>
      <c r="Q1048" s="7">
        <f ca="1">OFFSET(STATIC!$B$6,MATCH('Data Manipulation'!$A1048,STATIC!$A$6:$A$2307, 0)-1,3*(COLUMN()-COLUMN($B$16)))</f>
        <v>13.86</v>
      </c>
      <c r="R1048" s="7">
        <f ca="1">OFFSET(STATIC!$B$6,MATCH('Data Manipulation'!$A1048,STATIC!$A$6:$A$2307, 0)-1,3*(COLUMN()-COLUMN($B$16)))</f>
        <v>4702.4430000000002</v>
      </c>
      <c r="U1048" s="14">
        <f t="shared" ca="1" si="276"/>
        <v>-1.8677463609152935E-2</v>
      </c>
      <c r="V1048" s="14">
        <f t="shared" ca="1" si="277"/>
        <v>0</v>
      </c>
      <c r="W1048" s="14">
        <f t="shared" ca="1" si="278"/>
        <v>5.1207992441207693E-3</v>
      </c>
      <c r="X1048" s="14">
        <f t="shared" ca="1" si="279"/>
        <v>1.8209430072487872E-2</v>
      </c>
      <c r="Y1048" s="14">
        <f t="shared" ca="1" si="280"/>
        <v>9.7273842044648378E-3</v>
      </c>
      <c r="Z1048" s="14">
        <f t="shared" ca="1" si="281"/>
        <v>-1.3710697306833766E-2</v>
      </c>
      <c r="AA1048" s="14">
        <f t="shared" ca="1" si="282"/>
        <v>-1.0272424236508768E-2</v>
      </c>
      <c r="AB1048" s="14">
        <f t="shared" ca="1" si="283"/>
        <v>-9.3670423523689247E-3</v>
      </c>
      <c r="AC1048" s="14">
        <f t="shared" ca="1" si="284"/>
        <v>6.7254056539096732E-3</v>
      </c>
      <c r="AD1048" s="14">
        <f t="shared" ca="1" si="285"/>
        <v>6.3926359013908348E-4</v>
      </c>
      <c r="AE1048" s="14">
        <f t="shared" ca="1" si="286"/>
        <v>7.0202721365675699E-3</v>
      </c>
      <c r="AF1048" s="14">
        <f t="shared" ca="1" si="287"/>
        <v>-2.332634600960884E-3</v>
      </c>
      <c r="AG1048" s="14">
        <f t="shared" ca="1" si="288"/>
        <v>5.0823293329220511E-3</v>
      </c>
      <c r="AH1048" s="14">
        <f t="shared" ca="1" si="289"/>
        <v>2.6841752243367696E-4</v>
      </c>
      <c r="AI1048" s="14">
        <f t="shared" ca="1" si="290"/>
        <v>6.0805550509086658E-3</v>
      </c>
      <c r="AJ1048" s="14">
        <f t="shared" ca="1" si="291"/>
        <v>-9.3357949156326406E-3</v>
      </c>
      <c r="AK1048" s="14">
        <f t="shared" ca="1" si="292"/>
        <v>6.7085512137468623E-3</v>
      </c>
    </row>
    <row r="1049" spans="1:37" x14ac:dyDescent="0.2">
      <c r="A1049" s="13">
        <f ca="1">IF(OFFSET(STATIC!$A$6,MATCH($A$16, STATIC!$A$6:$A$2307,0)+ROW()-ROW($A$16),0)&gt;$A$12, OFFSET(STATIC!$A$6,MATCH($A$16, STATIC!$A$6:$A$2307,0)+ROW()-ROW($A$16),0), FALSE)</f>
        <v>41960</v>
      </c>
      <c r="B1049" s="7">
        <f ca="1">OFFSET(STATIC!$B$6,MATCH('Data Manipulation'!$A1049,STATIC!$A$6:$A$2307, 0)-1,3*(COLUMN()-COLUMN($B$16)))</f>
        <v>385.86</v>
      </c>
      <c r="C1049" s="7">
        <f ca="1">OFFSET(STATIC!$B$6,MATCH('Data Manipulation'!$A1049,STATIC!$A$6:$A$2307, 0)-1,3*(COLUMN()-COLUMN($B$16)))</f>
        <v>269.08999999999997</v>
      </c>
      <c r="D1049" s="7">
        <f ca="1">OFFSET(STATIC!$B$6,MATCH('Data Manipulation'!$A1049,STATIC!$A$6:$A$2307, 0)-1,3*(COLUMN()-COLUMN($B$16)))</f>
        <v>2041.32</v>
      </c>
      <c r="E1049" s="7">
        <f ca="1">OFFSET(STATIC!$B$6,MATCH('Data Manipulation'!$A1049,STATIC!$A$6:$A$2307, 0)-1,3*(COLUMN()-COLUMN($B$16)))*$J1049</f>
        <v>3839.9465919999998</v>
      </c>
      <c r="F1049" s="7">
        <f ca="1">OFFSET(STATIC!$B$6,MATCH('Data Manipulation'!$A1049,STATIC!$A$6:$A$2307, 0)-1,3*(COLUMN()-COLUMN($B$16)))</f>
        <v>1183.6500000000001</v>
      </c>
      <c r="G1049" s="7">
        <f ca="1">OFFSET(STATIC!$B$6,MATCH('Data Manipulation'!$A1049,STATIC!$A$6:$A$2307, 0)-1,3*(COLUMN()-COLUMN($B$16)))</f>
        <v>75.64</v>
      </c>
      <c r="H1049" s="7">
        <f ca="1">OFFSET(STATIC!$B$6,MATCH('Data Manipulation'!$A1049,STATIC!$A$6:$A$2307, 0)-1,3*(COLUMN()-COLUMN($B$16)))</f>
        <v>34.260800000000003</v>
      </c>
      <c r="I1049" s="7">
        <f ca="1">OFFSET(STATIC!$B$6,MATCH('Data Manipulation'!$A1049,STATIC!$A$6:$A$2307, 0)-1,3*(COLUMN()-COLUMN($B$16)))</f>
        <v>199.5</v>
      </c>
      <c r="J1049" s="7">
        <f ca="1">OFFSET(STATIC!$B$6,MATCH('Data Manipulation'!$A1049,STATIC!$A$6:$A$2307, 0)-1,3*(COLUMN()-COLUMN($B$16)))</f>
        <v>1.2447999999999999</v>
      </c>
      <c r="K1049" s="7">
        <f ca="1">OFFSET(STATIC!$B$6,MATCH('Data Manipulation'!$A1049,STATIC!$A$6:$A$2307, 0)-1,3*(COLUMN()-COLUMN($B$16)))</f>
        <v>1.5638000000000001</v>
      </c>
      <c r="L1049" s="7">
        <f ca="1">OFFSET(STATIC!$B$6,MATCH('Data Manipulation'!$A1049,STATIC!$A$6:$A$2307, 0)-1,3*(COLUMN()-COLUMN($B$16)))</f>
        <v>1.0362</v>
      </c>
      <c r="M1049" s="7">
        <f ca="1">OFFSET(STATIC!$B$6,MATCH('Data Manipulation'!$A1049,STATIC!$A$6:$A$2307, 0)-1,3*(COLUMN()-COLUMN($B$16)))</f>
        <v>8.5839999999999996E-3</v>
      </c>
      <c r="N1049" s="7">
        <f ca="1">OFFSET(STATIC!$B$6,MATCH('Data Manipulation'!$A1049,STATIC!$A$6:$A$2307, 0)-1,3*(COLUMN()-COLUMN($B$16)))*$J1049</f>
        <v>268.63941663999998</v>
      </c>
      <c r="O1049" s="7">
        <f ca="1">OFFSET(STATIC!$B$6,MATCH('Data Manipulation'!$A1049,STATIC!$A$6:$A$2307, 0)-1,3*(COLUMN()-COLUMN($B$16)))</f>
        <v>1899.77</v>
      </c>
      <c r="P1049" s="7">
        <f ca="1">OFFSET(STATIC!$B$6,MATCH('Data Manipulation'!$A1049,STATIC!$A$6:$A$2307, 0)-1,3*(COLUMN()-COLUMN($B$16)))*$J1049</f>
        <v>290.22810751999998</v>
      </c>
      <c r="Q1049" s="7">
        <f ca="1">OFFSET(STATIC!$B$6,MATCH('Data Manipulation'!$A1049,STATIC!$A$6:$A$2307, 0)-1,3*(COLUMN()-COLUMN($B$16)))</f>
        <v>13.99</v>
      </c>
      <c r="R1049" s="7">
        <f ca="1">OFFSET(STATIC!$B$6,MATCH('Data Manipulation'!$A1049,STATIC!$A$6:$A$2307, 0)-1,3*(COLUMN()-COLUMN($B$16)))</f>
        <v>4671.0020000000004</v>
      </c>
      <c r="U1049" s="14">
        <f t="shared" ca="1" si="276"/>
        <v>-2.7075320343581056E-2</v>
      </c>
      <c r="V1049" s="14">
        <f t="shared" ca="1" si="277"/>
        <v>-8.3267509215121417E-3</v>
      </c>
      <c r="W1049" s="14">
        <f t="shared" ca="1" si="278"/>
        <v>7.3508875830995222E-4</v>
      </c>
      <c r="X1049" s="14">
        <f t="shared" ca="1" si="279"/>
        <v>2.7838856023607991E-3</v>
      </c>
      <c r="Y1049" s="14">
        <f t="shared" ca="1" si="280"/>
        <v>-4.0722950891325591E-3</v>
      </c>
      <c r="Z1049" s="14">
        <f t="shared" ca="1" si="281"/>
        <v>-2.376866297931891E-3</v>
      </c>
      <c r="AA1049" s="14">
        <f t="shared" ca="1" si="282"/>
        <v>-6.1139364784051891E-3</v>
      </c>
      <c r="AB1049" s="14">
        <f t="shared" ca="1" si="283"/>
        <v>2.2581868835918847E-3</v>
      </c>
      <c r="AC1049" s="14">
        <f t="shared" ca="1" si="284"/>
        <v>-5.288050140136058E-3</v>
      </c>
      <c r="AD1049" s="14">
        <f t="shared" ca="1" si="285"/>
        <v>-1.3419818609835541E-3</v>
      </c>
      <c r="AE1049" s="14">
        <f t="shared" ca="1" si="286"/>
        <v>-5.5817679326243749E-3</v>
      </c>
      <c r="AF1049" s="14">
        <f t="shared" ca="1" si="287"/>
        <v>-1.6296127456925096E-3</v>
      </c>
      <c r="AG1049" s="14">
        <f t="shared" ca="1" si="288"/>
        <v>-4.3836023606353787E-3</v>
      </c>
      <c r="AH1049" s="14">
        <f t="shared" ca="1" si="289"/>
        <v>-5.5254580300127365E-4</v>
      </c>
      <c r="AI1049" s="14">
        <f t="shared" ca="1" si="290"/>
        <v>-4.8491850476410922E-3</v>
      </c>
      <c r="AJ1049" s="14">
        <f t="shared" ca="1" si="291"/>
        <v>4.9827156270369474E-2</v>
      </c>
      <c r="AK1049" s="14">
        <f t="shared" ca="1" si="292"/>
        <v>-3.7474103746738025E-3</v>
      </c>
    </row>
    <row r="1050" spans="1:37" x14ac:dyDescent="0.2">
      <c r="A1050" s="13">
        <f ca="1">IF(OFFSET(STATIC!$A$6,MATCH($A$16, STATIC!$A$6:$A$2307,0)+ROW()-ROW($A$16),0)&gt;$A$12, OFFSET(STATIC!$A$6,MATCH($A$16, STATIC!$A$6:$A$2307,0)+ROW()-ROW($A$16),0), FALSE)</f>
        <v>41957</v>
      </c>
      <c r="B1050" s="7">
        <f ca="1">OFFSET(STATIC!$B$6,MATCH('Data Manipulation'!$A1050,STATIC!$A$6:$A$2307, 0)-1,3*(COLUMN()-COLUMN($B$16)))</f>
        <v>396.45</v>
      </c>
      <c r="C1050" s="7">
        <f ca="1">OFFSET(STATIC!$B$6,MATCH('Data Manipulation'!$A1050,STATIC!$A$6:$A$2307, 0)-1,3*(COLUMN()-COLUMN($B$16)))</f>
        <v>271.33999999999997</v>
      </c>
      <c r="D1050" s="7">
        <f ca="1">OFFSET(STATIC!$B$6,MATCH('Data Manipulation'!$A1050,STATIC!$A$6:$A$2307, 0)-1,3*(COLUMN()-COLUMN($B$16)))</f>
        <v>2039.82</v>
      </c>
      <c r="E1050" s="7">
        <f ca="1">OFFSET(STATIC!$B$6,MATCH('Data Manipulation'!$A1050,STATIC!$A$6:$A$2307, 0)-1,3*(COLUMN()-COLUMN($B$16)))*$J1050</f>
        <v>3829.2714860000001</v>
      </c>
      <c r="F1050" s="7">
        <f ca="1">OFFSET(STATIC!$B$6,MATCH('Data Manipulation'!$A1050,STATIC!$A$6:$A$2307, 0)-1,3*(COLUMN()-COLUMN($B$16)))</f>
        <v>1188.48</v>
      </c>
      <c r="G1050" s="7">
        <f ca="1">OFFSET(STATIC!$B$6,MATCH('Data Manipulation'!$A1050,STATIC!$A$6:$A$2307, 0)-1,3*(COLUMN()-COLUMN($B$16)))</f>
        <v>75.819999999999993</v>
      </c>
      <c r="H1050" s="7">
        <f ca="1">OFFSET(STATIC!$B$6,MATCH('Data Manipulation'!$A1050,STATIC!$A$6:$A$2307, 0)-1,3*(COLUMN()-COLUMN($B$16)))</f>
        <v>34.470910000000003</v>
      </c>
      <c r="I1050" s="7">
        <f ca="1">OFFSET(STATIC!$B$6,MATCH('Data Manipulation'!$A1050,STATIC!$A$6:$A$2307, 0)-1,3*(COLUMN()-COLUMN($B$16)))</f>
        <v>199.05</v>
      </c>
      <c r="J1050" s="7">
        <f ca="1">OFFSET(STATIC!$B$6,MATCH('Data Manipulation'!$A1050,STATIC!$A$6:$A$2307, 0)-1,3*(COLUMN()-COLUMN($B$16)))</f>
        <v>1.2514000000000001</v>
      </c>
      <c r="K1050" s="7">
        <f ca="1">OFFSET(STATIC!$B$6,MATCH('Data Manipulation'!$A1050,STATIC!$A$6:$A$2307, 0)-1,3*(COLUMN()-COLUMN($B$16)))</f>
        <v>1.5659000000000001</v>
      </c>
      <c r="L1050" s="7">
        <f ca="1">OFFSET(STATIC!$B$6,MATCH('Data Manipulation'!$A1050,STATIC!$A$6:$A$2307, 0)-1,3*(COLUMN()-COLUMN($B$16)))</f>
        <v>1.042</v>
      </c>
      <c r="M1050" s="7">
        <f ca="1">OFFSET(STATIC!$B$6,MATCH('Data Manipulation'!$A1050,STATIC!$A$6:$A$2307, 0)-1,3*(COLUMN()-COLUMN($B$16)))</f>
        <v>8.5979999999999997E-3</v>
      </c>
      <c r="N1050" s="7">
        <f ca="1">OFFSET(STATIC!$B$6,MATCH('Data Manipulation'!$A1050,STATIC!$A$6:$A$2307, 0)-1,3*(COLUMN()-COLUMN($B$16)))*$J1050</f>
        <v>269.81960988000003</v>
      </c>
      <c r="O1050" s="7">
        <f ca="1">OFFSET(STATIC!$B$6,MATCH('Data Manipulation'!$A1050,STATIC!$A$6:$A$2307, 0)-1,3*(COLUMN()-COLUMN($B$16)))</f>
        <v>1900.82</v>
      </c>
      <c r="P1050" s="7">
        <f ca="1">OFFSET(STATIC!$B$6,MATCH('Data Manipulation'!$A1050,STATIC!$A$6:$A$2307, 0)-1,3*(COLUMN()-COLUMN($B$16)))*$J1050</f>
        <v>291.63889513999999</v>
      </c>
      <c r="Q1050" s="7">
        <f ca="1">OFFSET(STATIC!$B$6,MATCH('Data Manipulation'!$A1050,STATIC!$A$6:$A$2307, 0)-1,3*(COLUMN()-COLUMN($B$16)))</f>
        <v>13.31</v>
      </c>
      <c r="R1050" s="7">
        <f ca="1">OFFSET(STATIC!$B$6,MATCH('Data Manipulation'!$A1050,STATIC!$A$6:$A$2307, 0)-1,3*(COLUMN()-COLUMN($B$16)))</f>
        <v>4688.5389999999998</v>
      </c>
      <c r="U1050" s="14">
        <f t="shared" ca="1" si="276"/>
        <v>-2.0670248400427541E-2</v>
      </c>
      <c r="V1050" s="14">
        <f t="shared" ca="1" si="277"/>
        <v>-2.7969987320383117E-3</v>
      </c>
      <c r="W1050" s="14">
        <f t="shared" ca="1" si="278"/>
        <v>2.4024613086403535E-4</v>
      </c>
      <c r="X1050" s="14">
        <f t="shared" ca="1" si="279"/>
        <v>4.966331435190742E-3</v>
      </c>
      <c r="Y1050" s="14">
        <f t="shared" ca="1" si="280"/>
        <v>2.0984666501716744E-2</v>
      </c>
      <c r="Z1050" s="14">
        <f t="shared" ca="1" si="281"/>
        <v>2.1463198106146567E-2</v>
      </c>
      <c r="AA1050" s="14">
        <f t="shared" ca="1" si="282"/>
        <v>-7.5934656491127529E-3</v>
      </c>
      <c r="AB1050" s="14">
        <f t="shared" ca="1" si="283"/>
        <v>1.7095740286012231E-3</v>
      </c>
      <c r="AC1050" s="14">
        <f t="shared" ca="1" si="284"/>
        <v>3.9233006006507186E-3</v>
      </c>
      <c r="AD1050" s="14">
        <f t="shared" ca="1" si="285"/>
        <v>-3.1243051524572651E-3</v>
      </c>
      <c r="AE1050" s="14">
        <f t="shared" ca="1" si="286"/>
        <v>4.9064507490798413E-3</v>
      </c>
      <c r="AF1050" s="14">
        <f t="shared" ca="1" si="287"/>
        <v>-4.6414564644195345E-3</v>
      </c>
      <c r="AG1050" s="14">
        <f t="shared" ca="1" si="288"/>
        <v>3.792056262693278E-3</v>
      </c>
      <c r="AH1050" s="14">
        <f t="shared" ca="1" si="289"/>
        <v>1.0211333360907421E-3</v>
      </c>
      <c r="AI1050" s="14">
        <f t="shared" ca="1" si="290"/>
        <v>4.4653910614806487E-3</v>
      </c>
      <c r="AJ1050" s="14">
        <f t="shared" ca="1" si="291"/>
        <v>-3.5428059398190104E-2</v>
      </c>
      <c r="AK1050" s="14">
        <f t="shared" ca="1" si="292"/>
        <v>1.7927823875534884E-3</v>
      </c>
    </row>
    <row r="1051" spans="1:37" x14ac:dyDescent="0.2">
      <c r="A1051" s="13">
        <f ca="1">IF(OFFSET(STATIC!$A$6,MATCH($A$16, STATIC!$A$6:$A$2307,0)+ROW()-ROW($A$16),0)&gt;$A$12, OFFSET(STATIC!$A$6,MATCH($A$16, STATIC!$A$6:$A$2307,0)+ROW()-ROW($A$16),0), FALSE)</f>
        <v>41956</v>
      </c>
      <c r="B1051" s="7">
        <f ca="1">OFFSET(STATIC!$B$6,MATCH('Data Manipulation'!$A1051,STATIC!$A$6:$A$2307, 0)-1,3*(COLUMN()-COLUMN($B$16)))</f>
        <v>404.73</v>
      </c>
      <c r="C1051" s="7">
        <f ca="1">OFFSET(STATIC!$B$6,MATCH('Data Manipulation'!$A1051,STATIC!$A$6:$A$2307, 0)-1,3*(COLUMN()-COLUMN($B$16)))</f>
        <v>272.10000000000002</v>
      </c>
      <c r="D1051" s="7">
        <f ca="1">OFFSET(STATIC!$B$6,MATCH('Data Manipulation'!$A1051,STATIC!$A$6:$A$2307, 0)-1,3*(COLUMN()-COLUMN($B$16)))</f>
        <v>2039.33</v>
      </c>
      <c r="E1051" s="7">
        <f ca="1">OFFSET(STATIC!$B$6,MATCH('Data Manipulation'!$A1051,STATIC!$A$6:$A$2307, 0)-1,3*(COLUMN()-COLUMN($B$16)))*$J1051</f>
        <v>3810.3011999999999</v>
      </c>
      <c r="F1051" s="7">
        <f ca="1">OFFSET(STATIC!$B$6,MATCH('Data Manipulation'!$A1051,STATIC!$A$6:$A$2307, 0)-1,3*(COLUMN()-COLUMN($B$16)))</f>
        <v>1163.8</v>
      </c>
      <c r="G1051" s="7">
        <f ca="1">OFFSET(STATIC!$B$6,MATCH('Data Manipulation'!$A1051,STATIC!$A$6:$A$2307, 0)-1,3*(COLUMN()-COLUMN($B$16)))</f>
        <v>74.209999999999994</v>
      </c>
      <c r="H1051" s="7">
        <f ca="1">OFFSET(STATIC!$B$6,MATCH('Data Manipulation'!$A1051,STATIC!$A$6:$A$2307, 0)-1,3*(COLUMN()-COLUMN($B$16)))</f>
        <v>34.73366</v>
      </c>
      <c r="I1051" s="7">
        <f ca="1">OFFSET(STATIC!$B$6,MATCH('Data Manipulation'!$A1051,STATIC!$A$6:$A$2307, 0)-1,3*(COLUMN()-COLUMN($B$16)))</f>
        <v>198.71</v>
      </c>
      <c r="J1051" s="7">
        <f ca="1">OFFSET(STATIC!$B$6,MATCH('Data Manipulation'!$A1051,STATIC!$A$6:$A$2307, 0)-1,3*(COLUMN()-COLUMN($B$16)))</f>
        <v>1.2464999999999999</v>
      </c>
      <c r="K1051" s="7">
        <f ca="1">OFFSET(STATIC!$B$6,MATCH('Data Manipulation'!$A1051,STATIC!$A$6:$A$2307, 0)-1,3*(COLUMN()-COLUMN($B$16)))</f>
        <v>1.5708</v>
      </c>
      <c r="L1051" s="7">
        <f ca="1">OFFSET(STATIC!$B$6,MATCH('Data Manipulation'!$A1051,STATIC!$A$6:$A$2307, 0)-1,3*(COLUMN()-COLUMN($B$16)))</f>
        <v>1.0368999999999999</v>
      </c>
      <c r="M1051" s="7">
        <f ca="1">OFFSET(STATIC!$B$6,MATCH('Data Manipulation'!$A1051,STATIC!$A$6:$A$2307, 0)-1,3*(COLUMN()-COLUMN($B$16)))</f>
        <v>8.6379999999999998E-3</v>
      </c>
      <c r="N1051" s="7">
        <f ca="1">OFFSET(STATIC!$B$6,MATCH('Data Manipulation'!$A1051,STATIC!$A$6:$A$2307, 0)-1,3*(COLUMN()-COLUMN($B$16)))*$J1051</f>
        <v>268.79837624999999</v>
      </c>
      <c r="O1051" s="7">
        <f ca="1">OFFSET(STATIC!$B$6,MATCH('Data Manipulation'!$A1051,STATIC!$A$6:$A$2307, 0)-1,3*(COLUMN()-COLUMN($B$16)))</f>
        <v>1898.88</v>
      </c>
      <c r="P1051" s="7">
        <f ca="1">OFFSET(STATIC!$B$6,MATCH('Data Manipulation'!$A1051,STATIC!$A$6:$A$2307, 0)-1,3*(COLUMN()-COLUMN($B$16)))*$J1051</f>
        <v>290.33951669999999</v>
      </c>
      <c r="Q1051" s="7">
        <f ca="1">OFFSET(STATIC!$B$6,MATCH('Data Manipulation'!$A1051,STATIC!$A$6:$A$2307, 0)-1,3*(COLUMN()-COLUMN($B$16)))</f>
        <v>13.79</v>
      </c>
      <c r="R1051" s="7">
        <f ca="1">OFFSET(STATIC!$B$6,MATCH('Data Manipulation'!$A1051,STATIC!$A$6:$A$2307, 0)-1,3*(COLUMN()-COLUMN($B$16)))</f>
        <v>4680.1409999999996</v>
      </c>
      <c r="U1051" s="14">
        <f t="shared" ref="U1051:U1114" ca="1" si="293">LN(B1051/B1052)</f>
        <v>-5.1923145652329264E-2</v>
      </c>
      <c r="V1051" s="14">
        <f t="shared" ref="V1051:V1114" ca="1" si="294">LN(C1051/C1052)</f>
        <v>-9.8739145589936596E-3</v>
      </c>
      <c r="W1051" s="14">
        <f t="shared" ref="W1051:W1114" ca="1" si="295">LN(D1051/D1052)</f>
        <v>5.2972597729773947E-4</v>
      </c>
      <c r="X1051" s="14">
        <f t="shared" ref="X1051:X1114" ca="1" si="296">LN(E1051/E1052)</f>
        <v>5.2006832421166525E-3</v>
      </c>
      <c r="Y1051" s="14">
        <f t="shared" ref="Y1051:Y1114" ca="1" si="297">LN(F1051/F1052)</f>
        <v>4.469120173393352E-4</v>
      </c>
      <c r="Z1051" s="14">
        <f t="shared" ref="Z1051:Z1114" ca="1" si="298">LN(G1051/G1052)</f>
        <v>-3.9241444127430712E-2</v>
      </c>
      <c r="AA1051" s="14">
        <f t="shared" ref="AA1051:AA1114" ca="1" si="299">LN(H1051/H1052)</f>
        <v>1.4644480005523689E-2</v>
      </c>
      <c r="AB1051" s="14">
        <f t="shared" ref="AB1051:AB1114" ca="1" si="300">LN(I1051/I1052)</f>
        <v>-8.0196911201621413E-3</v>
      </c>
      <c r="AC1051" s="14">
        <f t="shared" ref="AC1051:AC1114" ca="1" si="301">LN(J1051/J1052)</f>
        <v>2.0880187476935378E-3</v>
      </c>
      <c r="AD1051" s="14">
        <f t="shared" ref="AD1051:AD1114" ca="1" si="302">LN(K1051/K1052)</f>
        <v>-5.5232975382852956E-3</v>
      </c>
      <c r="AE1051" s="14">
        <f t="shared" ref="AE1051:AE1114" ca="1" si="303">LN(L1051/L1052)</f>
        <v>2.1239629533274297E-3</v>
      </c>
      <c r="AF1051" s="14">
        <f t="shared" ref="AF1051:AF1114" ca="1" si="304">LN(M1051/M1052)</f>
        <v>-2.774568253925551E-3</v>
      </c>
      <c r="AG1051" s="14">
        <f t="shared" ref="AG1051:AG1114" ca="1" si="305">LN(N1051/N1052)</f>
        <v>1.0646256935518258E-3</v>
      </c>
      <c r="AH1051" s="14">
        <f t="shared" ref="AH1051:AH1114" ca="1" si="306">LN(O1051/O1052)</f>
        <v>4.6880721030758007E-4</v>
      </c>
      <c r="AI1051" s="14">
        <f t="shared" ref="AI1051:AI1114" ca="1" si="307">LN(P1051/P1052)</f>
        <v>2.2318529513287028E-3</v>
      </c>
      <c r="AJ1051" s="14">
        <f t="shared" ref="AJ1051:AJ1114" ca="1" si="308">LN(Q1051/Q1052)</f>
        <v>5.7457055024787214E-2</v>
      </c>
      <c r="AK1051" s="14">
        <f t="shared" ref="AK1051:AK1114" ca="1" si="309">LN(R1051/R1052)</f>
        <v>1.0701983517729309E-3</v>
      </c>
    </row>
    <row r="1052" spans="1:37" x14ac:dyDescent="0.2">
      <c r="A1052" s="13">
        <f ca="1">IF(OFFSET(STATIC!$A$6,MATCH($A$16, STATIC!$A$6:$A$2307,0)+ROW()-ROW($A$16),0)&gt;$A$12, OFFSET(STATIC!$A$6,MATCH($A$16, STATIC!$A$6:$A$2307,0)+ROW()-ROW($A$16),0), FALSE)</f>
        <v>41955</v>
      </c>
      <c r="B1052" s="7">
        <f ca="1">OFFSET(STATIC!$B$6,MATCH('Data Manipulation'!$A1052,STATIC!$A$6:$A$2307, 0)-1,3*(COLUMN()-COLUMN($B$16)))</f>
        <v>426.3</v>
      </c>
      <c r="C1052" s="7">
        <f ca="1">OFFSET(STATIC!$B$6,MATCH('Data Manipulation'!$A1052,STATIC!$A$6:$A$2307, 0)-1,3*(COLUMN()-COLUMN($B$16)))</f>
        <v>274.8</v>
      </c>
      <c r="D1052" s="7">
        <f ca="1">OFFSET(STATIC!$B$6,MATCH('Data Manipulation'!$A1052,STATIC!$A$6:$A$2307, 0)-1,3*(COLUMN()-COLUMN($B$16)))</f>
        <v>2038.25</v>
      </c>
      <c r="E1052" s="7">
        <f ca="1">OFFSET(STATIC!$B$6,MATCH('Data Manipulation'!$A1052,STATIC!$A$6:$A$2307, 0)-1,3*(COLUMN()-COLUMN($B$16)))*$J1052</f>
        <v>3790.5364700000005</v>
      </c>
      <c r="F1052" s="7">
        <f ca="1">OFFSET(STATIC!$B$6,MATCH('Data Manipulation'!$A1052,STATIC!$A$6:$A$2307, 0)-1,3*(COLUMN()-COLUMN($B$16)))</f>
        <v>1163.28</v>
      </c>
      <c r="G1052" s="7">
        <f ca="1">OFFSET(STATIC!$B$6,MATCH('Data Manipulation'!$A1052,STATIC!$A$6:$A$2307, 0)-1,3*(COLUMN()-COLUMN($B$16)))</f>
        <v>77.180000000000007</v>
      </c>
      <c r="H1052" s="7">
        <f ca="1">OFFSET(STATIC!$B$6,MATCH('Data Manipulation'!$A1052,STATIC!$A$6:$A$2307, 0)-1,3*(COLUMN()-COLUMN($B$16)))</f>
        <v>34.22871</v>
      </c>
      <c r="I1052" s="7">
        <f ca="1">OFFSET(STATIC!$B$6,MATCH('Data Manipulation'!$A1052,STATIC!$A$6:$A$2307, 0)-1,3*(COLUMN()-COLUMN($B$16)))</f>
        <v>200.31</v>
      </c>
      <c r="J1052" s="7">
        <f ca="1">OFFSET(STATIC!$B$6,MATCH('Data Manipulation'!$A1052,STATIC!$A$6:$A$2307, 0)-1,3*(COLUMN()-COLUMN($B$16)))</f>
        <v>1.2439</v>
      </c>
      <c r="K1052" s="7">
        <f ca="1">OFFSET(STATIC!$B$6,MATCH('Data Manipulation'!$A1052,STATIC!$A$6:$A$2307, 0)-1,3*(COLUMN()-COLUMN($B$16)))</f>
        <v>1.5794999999999999</v>
      </c>
      <c r="L1052" s="7">
        <f ca="1">OFFSET(STATIC!$B$6,MATCH('Data Manipulation'!$A1052,STATIC!$A$6:$A$2307, 0)-1,3*(COLUMN()-COLUMN($B$16)))</f>
        <v>1.0347</v>
      </c>
      <c r="M1052" s="7">
        <f ca="1">OFFSET(STATIC!$B$6,MATCH('Data Manipulation'!$A1052,STATIC!$A$6:$A$2307, 0)-1,3*(COLUMN()-COLUMN($B$16)))</f>
        <v>8.6619999999999996E-3</v>
      </c>
      <c r="N1052" s="7">
        <f ca="1">OFFSET(STATIC!$B$6,MATCH('Data Manipulation'!$A1052,STATIC!$A$6:$A$2307, 0)-1,3*(COLUMN()-COLUMN($B$16)))*$J1052</f>
        <v>268.51235887000001</v>
      </c>
      <c r="O1052" s="7">
        <f ca="1">OFFSET(STATIC!$B$6,MATCH('Data Manipulation'!$A1052,STATIC!$A$6:$A$2307, 0)-1,3*(COLUMN()-COLUMN($B$16)))</f>
        <v>1897.99</v>
      </c>
      <c r="P1052" s="7">
        <f ca="1">OFFSET(STATIC!$B$6,MATCH('Data Manipulation'!$A1052,STATIC!$A$6:$A$2307, 0)-1,3*(COLUMN()-COLUMN($B$16)))*$J1052</f>
        <v>289.69224416999998</v>
      </c>
      <c r="Q1052" s="7">
        <f ca="1">OFFSET(STATIC!$B$6,MATCH('Data Manipulation'!$A1052,STATIC!$A$6:$A$2307, 0)-1,3*(COLUMN()-COLUMN($B$16)))</f>
        <v>13.02</v>
      </c>
      <c r="R1052" s="7">
        <f ca="1">OFFSET(STATIC!$B$6,MATCH('Data Manipulation'!$A1052,STATIC!$A$6:$A$2307, 0)-1,3*(COLUMN()-COLUMN($B$16)))</f>
        <v>4675.1350000000002</v>
      </c>
      <c r="U1052" s="14">
        <f t="shared" ca="1" si="293"/>
        <v>0.14730498073057463</v>
      </c>
      <c r="V1052" s="14">
        <f t="shared" ca="1" si="294"/>
        <v>8.7719860728370409E-3</v>
      </c>
      <c r="W1052" s="14">
        <f t="shared" ca="1" si="295"/>
        <v>-7.0133624589671954E-4</v>
      </c>
      <c r="X1052" s="14">
        <f t="shared" ca="1" si="296"/>
        <v>-2.0633499822589739E-2</v>
      </c>
      <c r="Y1052" s="14">
        <f t="shared" ca="1" si="297"/>
        <v>7.6537087673323801E-4</v>
      </c>
      <c r="Z1052" s="14">
        <f t="shared" ca="1" si="298"/>
        <v>-9.7989438010903478E-3</v>
      </c>
      <c r="AA1052" s="14">
        <f t="shared" ca="1" si="299"/>
        <v>1.2028389132348138E-2</v>
      </c>
      <c r="AB1052" s="14">
        <f t="shared" ca="1" si="300"/>
        <v>3.5007037150958219E-3</v>
      </c>
      <c r="AC1052" s="14">
        <f t="shared" ca="1" si="301"/>
        <v>-2.0077909005647683E-3</v>
      </c>
      <c r="AD1052" s="14">
        <f t="shared" ca="1" si="302"/>
        <v>-5.6818334674310581E-3</v>
      </c>
      <c r="AE1052" s="14">
        <f t="shared" ca="1" si="303"/>
        <v>-1.3521346468012565E-3</v>
      </c>
      <c r="AF1052" s="14">
        <f t="shared" ca="1" si="304"/>
        <v>2.658807415687566E-3</v>
      </c>
      <c r="AG1052" s="14">
        <f t="shared" ca="1" si="305"/>
        <v>-2.2259607436415276E-3</v>
      </c>
      <c r="AH1052" s="14">
        <f t="shared" ca="1" si="306"/>
        <v>3.741499330917883E-4</v>
      </c>
      <c r="AI1052" s="14">
        <f t="shared" ca="1" si="307"/>
        <v>-1.6229863795172005E-3</v>
      </c>
      <c r="AJ1052" s="14">
        <f t="shared" ca="1" si="308"/>
        <v>7.7101384259672615E-3</v>
      </c>
      <c r="AK1052" s="14">
        <f t="shared" ca="1" si="309"/>
        <v>3.123285004055953E-3</v>
      </c>
    </row>
    <row r="1053" spans="1:37" x14ac:dyDescent="0.2">
      <c r="A1053" s="13">
        <f ca="1">IF(OFFSET(STATIC!$A$6,MATCH($A$16, STATIC!$A$6:$A$2307,0)+ROW()-ROW($A$16),0)&gt;$A$12, OFFSET(STATIC!$A$6,MATCH($A$16, STATIC!$A$6:$A$2307,0)+ROW()-ROW($A$16),0), FALSE)</f>
        <v>41954</v>
      </c>
      <c r="B1053" s="7">
        <f ca="1">OFFSET(STATIC!$B$6,MATCH('Data Manipulation'!$A1053,STATIC!$A$6:$A$2307, 0)-1,3*(COLUMN()-COLUMN($B$16)))</f>
        <v>367.91</v>
      </c>
      <c r="C1053" s="7">
        <f ca="1">OFFSET(STATIC!$B$6,MATCH('Data Manipulation'!$A1053,STATIC!$A$6:$A$2307, 0)-1,3*(COLUMN()-COLUMN($B$16)))</f>
        <v>272.39999999999998</v>
      </c>
      <c r="D1053" s="7">
        <f ca="1">OFFSET(STATIC!$B$6,MATCH('Data Manipulation'!$A1053,STATIC!$A$6:$A$2307, 0)-1,3*(COLUMN()-COLUMN($B$16)))</f>
        <v>2039.68</v>
      </c>
      <c r="E1053" s="7">
        <f ca="1">OFFSET(STATIC!$B$6,MATCH('Data Manipulation'!$A1053,STATIC!$A$6:$A$2307, 0)-1,3*(COLUMN()-COLUMN($B$16)))*$J1053</f>
        <v>3869.5609760000002</v>
      </c>
      <c r="F1053" s="7">
        <f ca="1">OFFSET(STATIC!$B$6,MATCH('Data Manipulation'!$A1053,STATIC!$A$6:$A$2307, 0)-1,3*(COLUMN()-COLUMN($B$16)))</f>
        <v>1162.3900000000001</v>
      </c>
      <c r="G1053" s="7">
        <f ca="1">OFFSET(STATIC!$B$6,MATCH('Data Manipulation'!$A1053,STATIC!$A$6:$A$2307, 0)-1,3*(COLUMN()-COLUMN($B$16)))</f>
        <v>77.94</v>
      </c>
      <c r="H1053" s="7">
        <f ca="1">OFFSET(STATIC!$B$6,MATCH('Data Manipulation'!$A1053,STATIC!$A$6:$A$2307, 0)-1,3*(COLUMN()-COLUMN($B$16)))</f>
        <v>33.819459999999999</v>
      </c>
      <c r="I1053" s="7">
        <f ca="1">OFFSET(STATIC!$B$6,MATCH('Data Manipulation'!$A1053,STATIC!$A$6:$A$2307, 0)-1,3*(COLUMN()-COLUMN($B$16)))</f>
        <v>199.61</v>
      </c>
      <c r="J1053" s="7">
        <f ca="1">OFFSET(STATIC!$B$6,MATCH('Data Manipulation'!$A1053,STATIC!$A$6:$A$2307, 0)-1,3*(COLUMN()-COLUMN($B$16)))</f>
        <v>1.2464</v>
      </c>
      <c r="K1053" s="7">
        <f ca="1">OFFSET(STATIC!$B$6,MATCH('Data Manipulation'!$A1053,STATIC!$A$6:$A$2307, 0)-1,3*(COLUMN()-COLUMN($B$16)))</f>
        <v>1.5885</v>
      </c>
      <c r="L1053" s="7">
        <f ca="1">OFFSET(STATIC!$B$6,MATCH('Data Manipulation'!$A1053,STATIC!$A$6:$A$2307, 0)-1,3*(COLUMN()-COLUMN($B$16)))</f>
        <v>1.0361</v>
      </c>
      <c r="M1053" s="7">
        <f ca="1">OFFSET(STATIC!$B$6,MATCH('Data Manipulation'!$A1053,STATIC!$A$6:$A$2307, 0)-1,3*(COLUMN()-COLUMN($B$16)))</f>
        <v>8.6390000000000008E-3</v>
      </c>
      <c r="N1053" s="7">
        <f ca="1">OFFSET(STATIC!$B$6,MATCH('Data Manipulation'!$A1053,STATIC!$A$6:$A$2307, 0)-1,3*(COLUMN()-COLUMN($B$16)))*$J1053</f>
        <v>269.11072256</v>
      </c>
      <c r="O1053" s="7">
        <f ca="1">OFFSET(STATIC!$B$6,MATCH('Data Manipulation'!$A1053,STATIC!$A$6:$A$2307, 0)-1,3*(COLUMN()-COLUMN($B$16)))</f>
        <v>1897.28</v>
      </c>
      <c r="P1053" s="7">
        <f ca="1">OFFSET(STATIC!$B$6,MATCH('Data Manipulation'!$A1053,STATIC!$A$6:$A$2307, 0)-1,3*(COLUMN()-COLUMN($B$16)))*$J1053</f>
        <v>290.16279248000001</v>
      </c>
      <c r="Q1053" s="7">
        <f ca="1">OFFSET(STATIC!$B$6,MATCH('Data Manipulation'!$A1053,STATIC!$A$6:$A$2307, 0)-1,3*(COLUMN()-COLUMN($B$16)))</f>
        <v>12.92</v>
      </c>
      <c r="R1053" s="7">
        <f ca="1">OFFSET(STATIC!$B$6,MATCH('Data Manipulation'!$A1053,STATIC!$A$6:$A$2307, 0)-1,3*(COLUMN()-COLUMN($B$16)))</f>
        <v>4660.5559999999996</v>
      </c>
      <c r="U1053" s="14">
        <f t="shared" ca="1" si="293"/>
        <v>5.4236127661190167E-3</v>
      </c>
      <c r="V1053" s="14">
        <f t="shared" ca="1" si="294"/>
        <v>-4.8341118089399084E-3</v>
      </c>
      <c r="W1053" s="14">
        <f t="shared" ca="1" si="295"/>
        <v>6.9643008842389554E-4</v>
      </c>
      <c r="X1053" s="14">
        <f t="shared" ca="1" si="296"/>
        <v>6.195968809254976E-3</v>
      </c>
      <c r="Y1053" s="14">
        <f t="shared" ca="1" si="297"/>
        <v>1.136236597155852E-3</v>
      </c>
      <c r="Z1053" s="14">
        <f t="shared" ca="1" si="298"/>
        <v>6.9525193148816632E-3</v>
      </c>
      <c r="AA1053" s="14">
        <f t="shared" ca="1" si="299"/>
        <v>1.8219066421191525E-2</v>
      </c>
      <c r="AB1053" s="14">
        <f t="shared" ca="1" si="300"/>
        <v>6.2819012018580766E-3</v>
      </c>
      <c r="AC1053" s="14">
        <f t="shared" ca="1" si="301"/>
        <v>2.9729643045349166E-3</v>
      </c>
      <c r="AD1053" s="14">
        <f t="shared" ca="1" si="302"/>
        <v>1.7011628712723657E-3</v>
      </c>
      <c r="AE1053" s="14">
        <f t="shared" ca="1" si="303"/>
        <v>2.5125641358831386E-3</v>
      </c>
      <c r="AF1053" s="14">
        <f t="shared" ca="1" si="304"/>
        <v>-8.8735817056261514E-3</v>
      </c>
      <c r="AG1053" s="14">
        <f t="shared" ca="1" si="305"/>
        <v>3.057262083245802E-3</v>
      </c>
      <c r="AH1053" s="14">
        <f t="shared" ca="1" si="306"/>
        <v>0</v>
      </c>
      <c r="AI1053" s="14">
        <f t="shared" ca="1" si="307"/>
        <v>3.538844332877919E-3</v>
      </c>
      <c r="AJ1053" s="14">
        <f t="shared" ca="1" si="308"/>
        <v>1.9539504021408072E-2</v>
      </c>
      <c r="AK1053" s="14">
        <f t="shared" ca="1" si="309"/>
        <v>1.9200682175034881E-3</v>
      </c>
    </row>
    <row r="1054" spans="1:37" x14ac:dyDescent="0.2">
      <c r="A1054" s="13">
        <f ca="1">IF(OFFSET(STATIC!$A$6,MATCH($A$16, STATIC!$A$6:$A$2307,0)+ROW()-ROW($A$16),0)&gt;$A$12, OFFSET(STATIC!$A$6,MATCH($A$16, STATIC!$A$6:$A$2307,0)+ROW()-ROW($A$16),0), FALSE)</f>
        <v>41953</v>
      </c>
      <c r="B1054" s="7">
        <f ca="1">OFFSET(STATIC!$B$6,MATCH('Data Manipulation'!$A1054,STATIC!$A$6:$A$2307, 0)-1,3*(COLUMN()-COLUMN($B$16)))</f>
        <v>365.92</v>
      </c>
      <c r="C1054" s="7">
        <f ca="1">OFFSET(STATIC!$B$6,MATCH('Data Manipulation'!$A1054,STATIC!$A$6:$A$2307, 0)-1,3*(COLUMN()-COLUMN($B$16)))</f>
        <v>273.72000000000003</v>
      </c>
      <c r="D1054" s="7">
        <f ca="1">OFFSET(STATIC!$B$6,MATCH('Data Manipulation'!$A1054,STATIC!$A$6:$A$2307, 0)-1,3*(COLUMN()-COLUMN($B$16)))</f>
        <v>2038.26</v>
      </c>
      <c r="E1054" s="7">
        <f ca="1">OFFSET(STATIC!$B$6,MATCH('Data Manipulation'!$A1054,STATIC!$A$6:$A$2307, 0)-1,3*(COLUMN()-COLUMN($B$16)))*$J1054</f>
        <v>3845.6594199999995</v>
      </c>
      <c r="F1054" s="7">
        <f ca="1">OFFSET(STATIC!$B$6,MATCH('Data Manipulation'!$A1054,STATIC!$A$6:$A$2307, 0)-1,3*(COLUMN()-COLUMN($B$16)))</f>
        <v>1161.07</v>
      </c>
      <c r="G1054" s="7">
        <f ca="1">OFFSET(STATIC!$B$6,MATCH('Data Manipulation'!$A1054,STATIC!$A$6:$A$2307, 0)-1,3*(COLUMN()-COLUMN($B$16)))</f>
        <v>77.400000000000006</v>
      </c>
      <c r="H1054" s="7">
        <f ca="1">OFFSET(STATIC!$B$6,MATCH('Data Manipulation'!$A1054,STATIC!$A$6:$A$2307, 0)-1,3*(COLUMN()-COLUMN($B$16)))</f>
        <v>33.208880000000001</v>
      </c>
      <c r="I1054" s="7">
        <f ca="1">OFFSET(STATIC!$B$6,MATCH('Data Manipulation'!$A1054,STATIC!$A$6:$A$2307, 0)-1,3*(COLUMN()-COLUMN($B$16)))</f>
        <v>198.36</v>
      </c>
      <c r="J1054" s="7">
        <f ca="1">OFFSET(STATIC!$B$6,MATCH('Data Manipulation'!$A1054,STATIC!$A$6:$A$2307, 0)-1,3*(COLUMN()-COLUMN($B$16)))</f>
        <v>1.2426999999999999</v>
      </c>
      <c r="K1054" s="7">
        <f ca="1">OFFSET(STATIC!$B$6,MATCH('Data Manipulation'!$A1054,STATIC!$A$6:$A$2307, 0)-1,3*(COLUMN()-COLUMN($B$16)))</f>
        <v>1.5857999999999999</v>
      </c>
      <c r="L1054" s="7">
        <f ca="1">OFFSET(STATIC!$B$6,MATCH('Data Manipulation'!$A1054,STATIC!$A$6:$A$2307, 0)-1,3*(COLUMN()-COLUMN($B$16)))</f>
        <v>1.0335000000000001</v>
      </c>
      <c r="M1054" s="7">
        <f ca="1">OFFSET(STATIC!$B$6,MATCH('Data Manipulation'!$A1054,STATIC!$A$6:$A$2307, 0)-1,3*(COLUMN()-COLUMN($B$16)))</f>
        <v>8.7159999999999998E-3</v>
      </c>
      <c r="N1054" s="7">
        <f ca="1">OFFSET(STATIC!$B$6,MATCH('Data Manipulation'!$A1054,STATIC!$A$6:$A$2307, 0)-1,3*(COLUMN()-COLUMN($B$16)))*$J1054</f>
        <v>268.28923693999997</v>
      </c>
      <c r="O1054" s="7">
        <f ca="1">OFFSET(STATIC!$B$6,MATCH('Data Manipulation'!$A1054,STATIC!$A$6:$A$2307, 0)-1,3*(COLUMN()-COLUMN($B$16)))</f>
        <v>1897.28</v>
      </c>
      <c r="P1054" s="7">
        <f ca="1">OFFSET(STATIC!$B$6,MATCH('Data Manipulation'!$A1054,STATIC!$A$6:$A$2307, 0)-1,3*(COLUMN()-COLUMN($B$16)))*$J1054</f>
        <v>289.13776630000001</v>
      </c>
      <c r="Q1054" s="7">
        <f ca="1">OFFSET(STATIC!$B$6,MATCH('Data Manipulation'!$A1054,STATIC!$A$6:$A$2307, 0)-1,3*(COLUMN()-COLUMN($B$16)))</f>
        <v>12.67</v>
      </c>
      <c r="R1054" s="7">
        <f ca="1">OFFSET(STATIC!$B$6,MATCH('Data Manipulation'!$A1054,STATIC!$A$6:$A$2307, 0)-1,3*(COLUMN()-COLUMN($B$16)))</f>
        <v>4651.616</v>
      </c>
      <c r="U1054" s="14">
        <f t="shared" ca="1" si="293"/>
        <v>6.5646845348324198E-2</v>
      </c>
      <c r="V1054" s="14">
        <f t="shared" ca="1" si="294"/>
        <v>6.9288151822182627E-3</v>
      </c>
      <c r="W1054" s="14">
        <f t="shared" ca="1" si="295"/>
        <v>3.1153438558825866E-3</v>
      </c>
      <c r="X1054" s="14">
        <f t="shared" ca="1" si="296"/>
        <v>9.1544860208830174E-3</v>
      </c>
      <c r="Y1054" s="14">
        <f t="shared" ca="1" si="297"/>
        <v>-6.1991475097814006E-3</v>
      </c>
      <c r="Z1054" s="14">
        <f t="shared" ca="1" si="298"/>
        <v>-1.6020848908605407E-2</v>
      </c>
      <c r="AA1054" s="14">
        <f t="shared" ca="1" si="299"/>
        <v>6.3979258926576588E-4</v>
      </c>
      <c r="AB1054" s="14">
        <f t="shared" ca="1" si="300"/>
        <v>-7.8337249057636657E-3</v>
      </c>
      <c r="AC1054" s="14">
        <f t="shared" ca="1" si="301"/>
        <v>-4.8270314694308131E-4</v>
      </c>
      <c r="AD1054" s="14">
        <f t="shared" ca="1" si="302"/>
        <v>6.9389688953575912E-4</v>
      </c>
      <c r="AE1054" s="14">
        <f t="shared" ca="1" si="303"/>
        <v>5.8072010923535303E-4</v>
      </c>
      <c r="AF1054" s="14">
        <f t="shared" ca="1" si="304"/>
        <v>-4.5882083851491563E-4</v>
      </c>
      <c r="AG1054" s="14">
        <f t="shared" ca="1" si="305"/>
        <v>7.2464611757773337E-4</v>
      </c>
      <c r="AH1054" s="14">
        <f t="shared" ca="1" si="306"/>
        <v>-1.9903438069590845E-3</v>
      </c>
      <c r="AI1054" s="14">
        <f t="shared" ca="1" si="307"/>
        <v>4.9555908598056676E-4</v>
      </c>
      <c r="AJ1054" s="14">
        <f t="shared" ca="1" si="308"/>
        <v>-3.4900789182895305E-2</v>
      </c>
      <c r="AK1054" s="14">
        <f t="shared" ca="1" si="309"/>
        <v>4.111099236770826E-3</v>
      </c>
    </row>
    <row r="1055" spans="1:37" x14ac:dyDescent="0.2">
      <c r="A1055" s="13">
        <f ca="1">IF(OFFSET(STATIC!$A$6,MATCH($A$16, STATIC!$A$6:$A$2307,0)+ROW()-ROW($A$16),0)&gt;$A$12, OFFSET(STATIC!$A$6,MATCH($A$16, STATIC!$A$6:$A$2307,0)+ROW()-ROW($A$16),0), FALSE)</f>
        <v>41950</v>
      </c>
      <c r="B1055" s="7">
        <f ca="1">OFFSET(STATIC!$B$6,MATCH('Data Manipulation'!$A1055,STATIC!$A$6:$A$2307, 0)-1,3*(COLUMN()-COLUMN($B$16)))</f>
        <v>342.67</v>
      </c>
      <c r="C1055" s="7">
        <f ca="1">OFFSET(STATIC!$B$6,MATCH('Data Manipulation'!$A1055,STATIC!$A$6:$A$2307, 0)-1,3*(COLUMN()-COLUMN($B$16)))</f>
        <v>271.83</v>
      </c>
      <c r="D1055" s="7">
        <f ca="1">OFFSET(STATIC!$B$6,MATCH('Data Manipulation'!$A1055,STATIC!$A$6:$A$2307, 0)-1,3*(COLUMN()-COLUMN($B$16)))</f>
        <v>2031.92</v>
      </c>
      <c r="E1055" s="7">
        <f ca="1">OFFSET(STATIC!$B$6,MATCH('Data Manipulation'!$A1055,STATIC!$A$6:$A$2307, 0)-1,3*(COLUMN()-COLUMN($B$16)))*$J1055</f>
        <v>3810.6150360000001</v>
      </c>
      <c r="F1055" s="7">
        <f ca="1">OFFSET(STATIC!$B$6,MATCH('Data Manipulation'!$A1055,STATIC!$A$6:$A$2307, 0)-1,3*(COLUMN()-COLUMN($B$16)))</f>
        <v>1168.29</v>
      </c>
      <c r="G1055" s="7">
        <f ca="1">OFFSET(STATIC!$B$6,MATCH('Data Manipulation'!$A1055,STATIC!$A$6:$A$2307, 0)-1,3*(COLUMN()-COLUMN($B$16)))</f>
        <v>78.650000000000006</v>
      </c>
      <c r="H1055" s="7">
        <f ca="1">OFFSET(STATIC!$B$6,MATCH('Data Manipulation'!$A1055,STATIC!$A$6:$A$2307, 0)-1,3*(COLUMN()-COLUMN($B$16)))</f>
        <v>33.187640000000002</v>
      </c>
      <c r="I1055" s="7">
        <f ca="1">OFFSET(STATIC!$B$6,MATCH('Data Manipulation'!$A1055,STATIC!$A$6:$A$2307, 0)-1,3*(COLUMN()-COLUMN($B$16)))</f>
        <v>199.92</v>
      </c>
      <c r="J1055" s="7">
        <f ca="1">OFFSET(STATIC!$B$6,MATCH('Data Manipulation'!$A1055,STATIC!$A$6:$A$2307, 0)-1,3*(COLUMN()-COLUMN($B$16)))</f>
        <v>1.2433000000000001</v>
      </c>
      <c r="K1055" s="7">
        <f ca="1">OFFSET(STATIC!$B$6,MATCH('Data Manipulation'!$A1055,STATIC!$A$6:$A$2307, 0)-1,3*(COLUMN()-COLUMN($B$16)))</f>
        <v>1.5847</v>
      </c>
      <c r="L1055" s="7">
        <f ca="1">OFFSET(STATIC!$B$6,MATCH('Data Manipulation'!$A1055,STATIC!$A$6:$A$2307, 0)-1,3*(COLUMN()-COLUMN($B$16)))</f>
        <v>1.0328999999999999</v>
      </c>
      <c r="M1055" s="7">
        <f ca="1">OFFSET(STATIC!$B$6,MATCH('Data Manipulation'!$A1055,STATIC!$A$6:$A$2307, 0)-1,3*(COLUMN()-COLUMN($B$16)))</f>
        <v>8.7200000000000003E-3</v>
      </c>
      <c r="N1055" s="7">
        <f ca="1">OFFSET(STATIC!$B$6,MATCH('Data Manipulation'!$A1055,STATIC!$A$6:$A$2307, 0)-1,3*(COLUMN()-COLUMN($B$16)))*$J1055</f>
        <v>268.09489260999999</v>
      </c>
      <c r="O1055" s="7">
        <f ca="1">OFFSET(STATIC!$B$6,MATCH('Data Manipulation'!$A1055,STATIC!$A$6:$A$2307, 0)-1,3*(COLUMN()-COLUMN($B$16)))</f>
        <v>1901.06</v>
      </c>
      <c r="P1055" s="7">
        <f ca="1">OFFSET(STATIC!$B$6,MATCH('Data Manipulation'!$A1055,STATIC!$A$6:$A$2307, 0)-1,3*(COLUMN()-COLUMN($B$16)))*$J1055</f>
        <v>288.99451694999999</v>
      </c>
      <c r="Q1055" s="7">
        <f ca="1">OFFSET(STATIC!$B$6,MATCH('Data Manipulation'!$A1055,STATIC!$A$6:$A$2307, 0)-1,3*(COLUMN()-COLUMN($B$16)))</f>
        <v>13.12</v>
      </c>
      <c r="R1055" s="7">
        <f ca="1">OFFSET(STATIC!$B$6,MATCH('Data Manipulation'!$A1055,STATIC!$A$6:$A$2307, 0)-1,3*(COLUMN()-COLUMN($B$16)))</f>
        <v>4632.5320000000002</v>
      </c>
      <c r="U1055" s="14">
        <f t="shared" ca="1" si="293"/>
        <v>-2.010756753054322E-2</v>
      </c>
      <c r="V1055" s="14">
        <f t="shared" ca="1" si="294"/>
        <v>-1.2867412300927162E-3</v>
      </c>
      <c r="W1055" s="14">
        <f t="shared" ca="1" si="295"/>
        <v>3.4948426815119868E-4</v>
      </c>
      <c r="X1055" s="14">
        <f t="shared" ca="1" si="296"/>
        <v>-9.2291039894507008E-3</v>
      </c>
      <c r="Y1055" s="14">
        <f t="shared" ca="1" si="297"/>
        <v>2.071308966017912E-2</v>
      </c>
      <c r="Z1055" s="14">
        <f t="shared" ca="1" si="298"/>
        <v>9.4533151615202263E-3</v>
      </c>
      <c r="AA1055" s="14">
        <f t="shared" ca="1" si="299"/>
        <v>-5.9729111196694757E-3</v>
      </c>
      <c r="AB1055" s="14">
        <f t="shared" ca="1" si="300"/>
        <v>1.2012013456339273E-3</v>
      </c>
      <c r="AC1055" s="14">
        <f t="shared" ca="1" si="301"/>
        <v>2.8190586910728944E-3</v>
      </c>
      <c r="AD1055" s="14">
        <f t="shared" ca="1" si="302"/>
        <v>4.4182157439138061E-4</v>
      </c>
      <c r="AE1055" s="14">
        <f t="shared" ca="1" si="303"/>
        <v>3.1028823498825786E-3</v>
      </c>
      <c r="AF1055" s="14">
        <f t="shared" ca="1" si="304"/>
        <v>2.18127633700093E-3</v>
      </c>
      <c r="AG1055" s="14">
        <f t="shared" ca="1" si="305"/>
        <v>3.107091219867721E-3</v>
      </c>
      <c r="AH1055" s="14">
        <f t="shared" ca="1" si="306"/>
        <v>2.644124687120978E-3</v>
      </c>
      <c r="AI1055" s="14">
        <f t="shared" ca="1" si="307"/>
        <v>2.9644821964140973E-3</v>
      </c>
      <c r="AJ1055" s="14">
        <f t="shared" ca="1" si="308"/>
        <v>-4.1065867219915245E-2</v>
      </c>
      <c r="AK1055" s="14">
        <f t="shared" ca="1" si="309"/>
        <v>-1.280768023123112E-3</v>
      </c>
    </row>
    <row r="1056" spans="1:37" x14ac:dyDescent="0.2">
      <c r="A1056" s="13">
        <f ca="1">IF(OFFSET(STATIC!$A$6,MATCH($A$16, STATIC!$A$6:$A$2307,0)+ROW()-ROW($A$16),0)&gt;$A$12, OFFSET(STATIC!$A$6,MATCH($A$16, STATIC!$A$6:$A$2307,0)+ROW()-ROW($A$16),0), FALSE)</f>
        <v>41949</v>
      </c>
      <c r="B1056" s="7">
        <f ca="1">OFFSET(STATIC!$B$6,MATCH('Data Manipulation'!$A1056,STATIC!$A$6:$A$2307, 0)-1,3*(COLUMN()-COLUMN($B$16)))</f>
        <v>349.63</v>
      </c>
      <c r="C1056" s="7">
        <f ca="1">OFFSET(STATIC!$B$6,MATCH('Data Manipulation'!$A1056,STATIC!$A$6:$A$2307, 0)-1,3*(COLUMN()-COLUMN($B$16)))</f>
        <v>272.18</v>
      </c>
      <c r="D1056" s="7">
        <f ca="1">OFFSET(STATIC!$B$6,MATCH('Data Manipulation'!$A1056,STATIC!$A$6:$A$2307, 0)-1,3*(COLUMN()-COLUMN($B$16)))</f>
        <v>2031.21</v>
      </c>
      <c r="E1056" s="7">
        <f ca="1">OFFSET(STATIC!$B$6,MATCH('Data Manipulation'!$A1056,STATIC!$A$6:$A$2307, 0)-1,3*(COLUMN()-COLUMN($B$16)))*$J1056</f>
        <v>3845.9463860000001</v>
      </c>
      <c r="F1056" s="7">
        <f ca="1">OFFSET(STATIC!$B$6,MATCH('Data Manipulation'!$A1056,STATIC!$A$6:$A$2307, 0)-1,3*(COLUMN()-COLUMN($B$16)))</f>
        <v>1144.3399999999999</v>
      </c>
      <c r="G1056" s="7">
        <f ca="1">OFFSET(STATIC!$B$6,MATCH('Data Manipulation'!$A1056,STATIC!$A$6:$A$2307, 0)-1,3*(COLUMN()-COLUMN($B$16)))</f>
        <v>77.91</v>
      </c>
      <c r="H1056" s="7">
        <f ca="1">OFFSET(STATIC!$B$6,MATCH('Data Manipulation'!$A1056,STATIC!$A$6:$A$2307, 0)-1,3*(COLUMN()-COLUMN($B$16)))</f>
        <v>33.38646</v>
      </c>
      <c r="I1056" s="7">
        <f ca="1">OFFSET(STATIC!$B$6,MATCH('Data Manipulation'!$A1056,STATIC!$A$6:$A$2307, 0)-1,3*(COLUMN()-COLUMN($B$16)))</f>
        <v>199.68</v>
      </c>
      <c r="J1056" s="7">
        <f ca="1">OFFSET(STATIC!$B$6,MATCH('Data Manipulation'!$A1056,STATIC!$A$6:$A$2307, 0)-1,3*(COLUMN()-COLUMN($B$16)))</f>
        <v>1.2398</v>
      </c>
      <c r="K1056" s="7">
        <f ca="1">OFFSET(STATIC!$B$6,MATCH('Data Manipulation'!$A1056,STATIC!$A$6:$A$2307, 0)-1,3*(COLUMN()-COLUMN($B$16)))</f>
        <v>1.5840000000000001</v>
      </c>
      <c r="L1056" s="7">
        <f ca="1">OFFSET(STATIC!$B$6,MATCH('Data Manipulation'!$A1056,STATIC!$A$6:$A$2307, 0)-1,3*(COLUMN()-COLUMN($B$16)))</f>
        <v>1.0297000000000001</v>
      </c>
      <c r="M1056" s="7">
        <f ca="1">OFFSET(STATIC!$B$6,MATCH('Data Manipulation'!$A1056,STATIC!$A$6:$A$2307, 0)-1,3*(COLUMN()-COLUMN($B$16)))</f>
        <v>8.7010000000000004E-3</v>
      </c>
      <c r="N1056" s="7">
        <f ca="1">OFFSET(STATIC!$B$6,MATCH('Data Manipulation'!$A1056,STATIC!$A$6:$A$2307, 0)-1,3*(COLUMN()-COLUMN($B$16)))*$J1056</f>
        <v>267.26319008000002</v>
      </c>
      <c r="O1056" s="7">
        <f ca="1">OFFSET(STATIC!$B$6,MATCH('Data Manipulation'!$A1056,STATIC!$A$6:$A$2307, 0)-1,3*(COLUMN()-COLUMN($B$16)))</f>
        <v>1896.04</v>
      </c>
      <c r="P1056" s="7">
        <f ca="1">OFFSET(STATIC!$B$6,MATCH('Data Manipulation'!$A1056,STATIC!$A$6:$A$2307, 0)-1,3*(COLUMN()-COLUMN($B$16)))*$J1056</f>
        <v>288.13906646000004</v>
      </c>
      <c r="Q1056" s="7">
        <f ca="1">OFFSET(STATIC!$B$6,MATCH('Data Manipulation'!$A1056,STATIC!$A$6:$A$2307, 0)-1,3*(COLUMN()-COLUMN($B$16)))</f>
        <v>13.67</v>
      </c>
      <c r="R1056" s="7">
        <f ca="1">OFFSET(STATIC!$B$6,MATCH('Data Manipulation'!$A1056,STATIC!$A$6:$A$2307, 0)-1,3*(COLUMN()-COLUMN($B$16)))</f>
        <v>4638.4690000000001</v>
      </c>
      <c r="U1056" s="14">
        <f t="shared" ca="1" si="293"/>
        <v>2.8635966451674429E-2</v>
      </c>
      <c r="V1056" s="14">
        <f t="shared" ca="1" si="294"/>
        <v>-1.3067310076438295E-2</v>
      </c>
      <c r="W1056" s="14">
        <f t="shared" ca="1" si="295"/>
        <v>3.7683963328125326E-3</v>
      </c>
      <c r="X1056" s="14">
        <f t="shared" ca="1" si="296"/>
        <v>-4.1529881906490537E-3</v>
      </c>
      <c r="Y1056" s="14">
        <f t="shared" ca="1" si="297"/>
        <v>-2.7750403957700776E-3</v>
      </c>
      <c r="Z1056" s="14">
        <f t="shared" ca="1" si="298"/>
        <v>-9.8346791780917174E-3</v>
      </c>
      <c r="AA1056" s="14">
        <f t="shared" ca="1" si="299"/>
        <v>-1.5573963479389435E-4</v>
      </c>
      <c r="AB1056" s="14">
        <f t="shared" ca="1" si="300"/>
        <v>6.1285166949673533E-3</v>
      </c>
      <c r="AC1056" s="14">
        <f t="shared" ca="1" si="301"/>
        <v>-7.5532701411045958E-3</v>
      </c>
      <c r="AD1056" s="14">
        <f t="shared" ca="1" si="302"/>
        <v>-8.7369737709716653E-3</v>
      </c>
      <c r="AE1056" s="14">
        <f t="shared" ca="1" si="303"/>
        <v>-7.739227948527618E-3</v>
      </c>
      <c r="AF1056" s="14">
        <f t="shared" ca="1" si="304"/>
        <v>-2.5252538671940712E-3</v>
      </c>
      <c r="AG1056" s="14">
        <f t="shared" ca="1" si="305"/>
        <v>-7.241953307832602E-3</v>
      </c>
      <c r="AH1056" s="14">
        <f t="shared" ca="1" si="306"/>
        <v>-1.0595427035419184E-3</v>
      </c>
      <c r="AI1056" s="14">
        <f t="shared" ca="1" si="307"/>
        <v>-7.0901834361990117E-3</v>
      </c>
      <c r="AJ1056" s="14">
        <f t="shared" ca="1" si="308"/>
        <v>-3.5923402966730876E-2</v>
      </c>
      <c r="AK1056" s="14">
        <f t="shared" ca="1" si="309"/>
        <v>3.8331685375486263E-3</v>
      </c>
    </row>
    <row r="1057" spans="1:37" x14ac:dyDescent="0.2">
      <c r="A1057" s="13">
        <f ca="1">IF(OFFSET(STATIC!$A$6,MATCH($A$16, STATIC!$A$6:$A$2307,0)+ROW()-ROW($A$16),0)&gt;$A$12, OFFSET(STATIC!$A$6,MATCH($A$16, STATIC!$A$6:$A$2307,0)+ROW()-ROW($A$16),0), FALSE)</f>
        <v>41948</v>
      </c>
      <c r="B1057" s="7">
        <f ca="1">OFFSET(STATIC!$B$6,MATCH('Data Manipulation'!$A1057,STATIC!$A$6:$A$2307, 0)-1,3*(COLUMN()-COLUMN($B$16)))</f>
        <v>339.76</v>
      </c>
      <c r="C1057" s="7">
        <f ca="1">OFFSET(STATIC!$B$6,MATCH('Data Manipulation'!$A1057,STATIC!$A$6:$A$2307, 0)-1,3*(COLUMN()-COLUMN($B$16)))</f>
        <v>275.76</v>
      </c>
      <c r="D1057" s="7">
        <f ca="1">OFFSET(STATIC!$B$6,MATCH('Data Manipulation'!$A1057,STATIC!$A$6:$A$2307, 0)-1,3*(COLUMN()-COLUMN($B$16)))</f>
        <v>2023.57</v>
      </c>
      <c r="E1057" s="7">
        <f ca="1">OFFSET(STATIC!$B$6,MATCH('Data Manipulation'!$A1057,STATIC!$A$6:$A$2307, 0)-1,3*(COLUMN()-COLUMN($B$16)))*$J1057</f>
        <v>3861.9517680000004</v>
      </c>
      <c r="F1057" s="7">
        <f ca="1">OFFSET(STATIC!$B$6,MATCH('Data Manipulation'!$A1057,STATIC!$A$6:$A$2307, 0)-1,3*(COLUMN()-COLUMN($B$16)))</f>
        <v>1147.52</v>
      </c>
      <c r="G1057" s="7">
        <f ca="1">OFFSET(STATIC!$B$6,MATCH('Data Manipulation'!$A1057,STATIC!$A$6:$A$2307, 0)-1,3*(COLUMN()-COLUMN($B$16)))</f>
        <v>78.680000000000007</v>
      </c>
      <c r="H1057" s="7">
        <f ca="1">OFFSET(STATIC!$B$6,MATCH('Data Manipulation'!$A1057,STATIC!$A$6:$A$2307, 0)-1,3*(COLUMN()-COLUMN($B$16)))</f>
        <v>33.391660000000002</v>
      </c>
      <c r="I1057" s="7">
        <f ca="1">OFFSET(STATIC!$B$6,MATCH('Data Manipulation'!$A1057,STATIC!$A$6:$A$2307, 0)-1,3*(COLUMN()-COLUMN($B$16)))</f>
        <v>198.46</v>
      </c>
      <c r="J1057" s="7">
        <f ca="1">OFFSET(STATIC!$B$6,MATCH('Data Manipulation'!$A1057,STATIC!$A$6:$A$2307, 0)-1,3*(COLUMN()-COLUMN($B$16)))</f>
        <v>1.2492000000000001</v>
      </c>
      <c r="K1057" s="7">
        <f ca="1">OFFSET(STATIC!$B$6,MATCH('Data Manipulation'!$A1057,STATIC!$A$6:$A$2307, 0)-1,3*(COLUMN()-COLUMN($B$16)))</f>
        <v>1.5979000000000001</v>
      </c>
      <c r="L1057" s="7">
        <f ca="1">OFFSET(STATIC!$B$6,MATCH('Data Manipulation'!$A1057,STATIC!$A$6:$A$2307, 0)-1,3*(COLUMN()-COLUMN($B$16)))</f>
        <v>1.0377000000000001</v>
      </c>
      <c r="M1057" s="7">
        <f ca="1">OFFSET(STATIC!$B$6,MATCH('Data Manipulation'!$A1057,STATIC!$A$6:$A$2307, 0)-1,3*(COLUMN()-COLUMN($B$16)))</f>
        <v>8.7229999999999999E-3</v>
      </c>
      <c r="N1057" s="7">
        <f ca="1">OFFSET(STATIC!$B$6,MATCH('Data Manipulation'!$A1057,STATIC!$A$6:$A$2307, 0)-1,3*(COLUMN()-COLUMN($B$16)))*$J1057</f>
        <v>269.20572300000003</v>
      </c>
      <c r="O1057" s="7">
        <f ca="1">OFFSET(STATIC!$B$6,MATCH('Data Manipulation'!$A1057,STATIC!$A$6:$A$2307, 0)-1,3*(COLUMN()-COLUMN($B$16)))</f>
        <v>1898.05</v>
      </c>
      <c r="P1057" s="7">
        <f ca="1">OFFSET(STATIC!$B$6,MATCH('Data Manipulation'!$A1057,STATIC!$A$6:$A$2307, 0)-1,3*(COLUMN()-COLUMN($B$16)))*$J1057</f>
        <v>290.18928491999998</v>
      </c>
      <c r="Q1057" s="7">
        <f ca="1">OFFSET(STATIC!$B$6,MATCH('Data Manipulation'!$A1057,STATIC!$A$6:$A$2307, 0)-1,3*(COLUMN()-COLUMN($B$16)))</f>
        <v>14.17</v>
      </c>
      <c r="R1057" s="7">
        <f ca="1">OFFSET(STATIC!$B$6,MATCH('Data Manipulation'!$A1057,STATIC!$A$6:$A$2307, 0)-1,3*(COLUMN()-COLUMN($B$16)))</f>
        <v>4620.723</v>
      </c>
      <c r="U1057" s="14">
        <f t="shared" ca="1" si="293"/>
        <v>3.6598770827130402E-2</v>
      </c>
      <c r="V1057" s="14">
        <f t="shared" ca="1" si="294"/>
        <v>-8.773411271634373E-3</v>
      </c>
      <c r="W1057" s="14">
        <f t="shared" ca="1" si="295"/>
        <v>5.6843254698454955E-3</v>
      </c>
      <c r="X1057" s="14">
        <f t="shared" ca="1" si="296"/>
        <v>1.44746269465621E-2</v>
      </c>
      <c r="Y1057" s="14">
        <f t="shared" ca="1" si="297"/>
        <v>-1.8750873101796524E-2</v>
      </c>
      <c r="Z1057" s="14">
        <f t="shared" ca="1" si="298"/>
        <v>1.9119078559095979E-2</v>
      </c>
      <c r="AA1057" s="14">
        <f t="shared" ca="1" si="299"/>
        <v>3.790454722132389E-3</v>
      </c>
      <c r="AB1057" s="14">
        <f t="shared" ca="1" si="300"/>
        <v>-2.3151653604422391E-3</v>
      </c>
      <c r="AC1057" s="14">
        <f t="shared" ca="1" si="301"/>
        <v>-4.2337403975533823E-3</v>
      </c>
      <c r="AD1057" s="14">
        <f t="shared" ca="1" si="302"/>
        <v>-8.1323704084737807E-4</v>
      </c>
      <c r="AE1057" s="14">
        <f t="shared" ca="1" si="303"/>
        <v>-3.6552560897940393E-3</v>
      </c>
      <c r="AF1057" s="14">
        <f t="shared" ca="1" si="304"/>
        <v>-9.6971839692973245E-3</v>
      </c>
      <c r="AG1057" s="14">
        <f t="shared" ca="1" si="305"/>
        <v>-4.4193358695565413E-3</v>
      </c>
      <c r="AH1057" s="14">
        <f t="shared" ca="1" si="306"/>
        <v>-2.4759190658994756E-4</v>
      </c>
      <c r="AI1057" s="14">
        <f t="shared" ca="1" si="307"/>
        <v>-5.2427013029827298E-3</v>
      </c>
      <c r="AJ1057" s="14">
        <f t="shared" ca="1" si="308"/>
        <v>-4.9562792993328574E-2</v>
      </c>
      <c r="AK1057" s="14">
        <f t="shared" ca="1" si="309"/>
        <v>-6.3043847200121045E-4</v>
      </c>
    </row>
    <row r="1058" spans="1:37" x14ac:dyDescent="0.2">
      <c r="A1058" s="13">
        <f ca="1">IF(OFFSET(STATIC!$A$6,MATCH($A$16, STATIC!$A$6:$A$2307,0)+ROW()-ROW($A$16),0)&gt;$A$12, OFFSET(STATIC!$A$6,MATCH($A$16, STATIC!$A$6:$A$2307,0)+ROW()-ROW($A$16),0), FALSE)</f>
        <v>41947</v>
      </c>
      <c r="B1058" s="7">
        <f ca="1">OFFSET(STATIC!$B$6,MATCH('Data Manipulation'!$A1058,STATIC!$A$6:$A$2307, 0)-1,3*(COLUMN()-COLUMN($B$16)))</f>
        <v>327.55</v>
      </c>
      <c r="C1058" s="7">
        <f ca="1">OFFSET(STATIC!$B$6,MATCH('Data Manipulation'!$A1058,STATIC!$A$6:$A$2307, 0)-1,3*(COLUMN()-COLUMN($B$16)))</f>
        <v>278.19</v>
      </c>
      <c r="D1058" s="7">
        <f ca="1">OFFSET(STATIC!$B$6,MATCH('Data Manipulation'!$A1058,STATIC!$A$6:$A$2307, 0)-1,3*(COLUMN()-COLUMN($B$16)))</f>
        <v>2012.1</v>
      </c>
      <c r="E1058" s="7">
        <f ca="1">OFFSET(STATIC!$B$6,MATCH('Data Manipulation'!$A1058,STATIC!$A$6:$A$2307, 0)-1,3*(COLUMN()-COLUMN($B$16)))*$J1058</f>
        <v>3806.4540799999995</v>
      </c>
      <c r="F1058" s="7">
        <f ca="1">OFFSET(STATIC!$B$6,MATCH('Data Manipulation'!$A1058,STATIC!$A$6:$A$2307, 0)-1,3*(COLUMN()-COLUMN($B$16)))</f>
        <v>1169.24</v>
      </c>
      <c r="G1058" s="7">
        <f ca="1">OFFSET(STATIC!$B$6,MATCH('Data Manipulation'!$A1058,STATIC!$A$6:$A$2307, 0)-1,3*(COLUMN()-COLUMN($B$16)))</f>
        <v>77.19</v>
      </c>
      <c r="H1058" s="7">
        <f ca="1">OFFSET(STATIC!$B$6,MATCH('Data Manipulation'!$A1058,STATIC!$A$6:$A$2307, 0)-1,3*(COLUMN()-COLUMN($B$16)))</f>
        <v>33.265329999999999</v>
      </c>
      <c r="I1058" s="7">
        <f ca="1">OFFSET(STATIC!$B$6,MATCH('Data Manipulation'!$A1058,STATIC!$A$6:$A$2307, 0)-1,3*(COLUMN()-COLUMN($B$16)))</f>
        <v>198.92</v>
      </c>
      <c r="J1058" s="7">
        <f ca="1">OFFSET(STATIC!$B$6,MATCH('Data Manipulation'!$A1058,STATIC!$A$6:$A$2307, 0)-1,3*(COLUMN()-COLUMN($B$16)))</f>
        <v>1.2544999999999999</v>
      </c>
      <c r="K1058" s="7">
        <f ca="1">OFFSET(STATIC!$B$6,MATCH('Data Manipulation'!$A1058,STATIC!$A$6:$A$2307, 0)-1,3*(COLUMN()-COLUMN($B$16)))</f>
        <v>1.5992</v>
      </c>
      <c r="L1058" s="7">
        <f ca="1">OFFSET(STATIC!$B$6,MATCH('Data Manipulation'!$A1058,STATIC!$A$6:$A$2307, 0)-1,3*(COLUMN()-COLUMN($B$16)))</f>
        <v>1.0415000000000001</v>
      </c>
      <c r="M1058" s="7">
        <f ca="1">OFFSET(STATIC!$B$6,MATCH('Data Manipulation'!$A1058,STATIC!$A$6:$A$2307, 0)-1,3*(COLUMN()-COLUMN($B$16)))</f>
        <v>8.8079999999999999E-3</v>
      </c>
      <c r="N1058" s="7">
        <f ca="1">OFFSET(STATIC!$B$6,MATCH('Data Manipulation'!$A1058,STATIC!$A$6:$A$2307, 0)-1,3*(COLUMN()-COLUMN($B$16)))*$J1058</f>
        <v>270.39806625</v>
      </c>
      <c r="O1058" s="7">
        <f ca="1">OFFSET(STATIC!$B$6,MATCH('Data Manipulation'!$A1058,STATIC!$A$6:$A$2307, 0)-1,3*(COLUMN()-COLUMN($B$16)))</f>
        <v>1898.52</v>
      </c>
      <c r="P1058" s="7">
        <f ca="1">OFFSET(STATIC!$B$6,MATCH('Data Manipulation'!$A1058,STATIC!$A$6:$A$2307, 0)-1,3*(COLUMN()-COLUMN($B$16)))*$J1058</f>
        <v>291.71465569999998</v>
      </c>
      <c r="Q1058" s="7">
        <f ca="1">OFFSET(STATIC!$B$6,MATCH('Data Manipulation'!$A1058,STATIC!$A$6:$A$2307, 0)-1,3*(COLUMN()-COLUMN($B$16)))</f>
        <v>14.89</v>
      </c>
      <c r="R1058" s="7">
        <f ca="1">OFFSET(STATIC!$B$6,MATCH('Data Manipulation'!$A1058,STATIC!$A$6:$A$2307, 0)-1,3*(COLUMN()-COLUMN($B$16)))</f>
        <v>4623.6369999999997</v>
      </c>
      <c r="U1058" s="14">
        <f t="shared" ca="1" si="293"/>
        <v>1.2212621759756417E-4</v>
      </c>
      <c r="V1058" s="14">
        <f t="shared" ca="1" si="294"/>
        <v>7.1919165960865447E-4</v>
      </c>
      <c r="W1058" s="14">
        <f t="shared" ca="1" si="295"/>
        <v>-2.8338120807535872E-3</v>
      </c>
      <c r="X1058" s="14">
        <f t="shared" ca="1" si="296"/>
        <v>-1.0927322812562255E-2</v>
      </c>
      <c r="Y1058" s="14">
        <f t="shared" ca="1" si="297"/>
        <v>-2.3747907592616153E-3</v>
      </c>
      <c r="Z1058" s="14">
        <f t="shared" ca="1" si="298"/>
        <v>-2.0389242580997329E-2</v>
      </c>
      <c r="AA1058" s="14">
        <f t="shared" ca="1" si="299"/>
        <v>-1.911579664221761E-2</v>
      </c>
      <c r="AB1058" s="14">
        <f t="shared" ca="1" si="300"/>
        <v>-1.1893598799208179E-2</v>
      </c>
      <c r="AC1058" s="14">
        <f t="shared" ca="1" si="301"/>
        <v>4.7942560866490258E-3</v>
      </c>
      <c r="AD1058" s="14">
        <f t="shared" ca="1" si="302"/>
        <v>3.7525799427170185E-4</v>
      </c>
      <c r="AE1058" s="14">
        <f t="shared" ca="1" si="303"/>
        <v>5.8741562332255935E-3</v>
      </c>
      <c r="AF1058" s="14">
        <f t="shared" ca="1" si="304"/>
        <v>3.9815762741320137E-3</v>
      </c>
      <c r="AG1058" s="14">
        <f t="shared" ca="1" si="305"/>
        <v>5.9311048914668027E-3</v>
      </c>
      <c r="AH1058" s="14">
        <f t="shared" ca="1" si="306"/>
        <v>1.2642225048452771E-4</v>
      </c>
      <c r="AI1058" s="14">
        <f t="shared" ca="1" si="307"/>
        <v>6.5960405382183562E-3</v>
      </c>
      <c r="AJ1058" s="14">
        <f t="shared" ca="1" si="308"/>
        <v>1.0803616221378811E-2</v>
      </c>
      <c r="AK1058" s="14">
        <f t="shared" ca="1" si="309"/>
        <v>-3.297153316329765E-3</v>
      </c>
    </row>
    <row r="1059" spans="1:37" x14ac:dyDescent="0.2">
      <c r="A1059" s="13">
        <f ca="1">IF(OFFSET(STATIC!$A$6,MATCH($A$16, STATIC!$A$6:$A$2307,0)+ROW()-ROW($A$16),0)&gt;$A$12, OFFSET(STATIC!$A$6,MATCH($A$16, STATIC!$A$6:$A$2307,0)+ROW()-ROW($A$16),0), FALSE)</f>
        <v>41946</v>
      </c>
      <c r="B1059" s="7">
        <f ca="1">OFFSET(STATIC!$B$6,MATCH('Data Manipulation'!$A1059,STATIC!$A$6:$A$2307, 0)-1,3*(COLUMN()-COLUMN($B$16)))</f>
        <v>327.51</v>
      </c>
      <c r="C1059" s="7">
        <f ca="1">OFFSET(STATIC!$B$6,MATCH('Data Manipulation'!$A1059,STATIC!$A$6:$A$2307, 0)-1,3*(COLUMN()-COLUMN($B$16)))</f>
        <v>277.99</v>
      </c>
      <c r="D1059" s="7">
        <f ca="1">OFFSET(STATIC!$B$6,MATCH('Data Manipulation'!$A1059,STATIC!$A$6:$A$2307, 0)-1,3*(COLUMN()-COLUMN($B$16)))</f>
        <v>2017.81</v>
      </c>
      <c r="E1059" s="7">
        <f ca="1">OFFSET(STATIC!$B$6,MATCH('Data Manipulation'!$A1059,STATIC!$A$6:$A$2307, 0)-1,3*(COLUMN()-COLUMN($B$16)))*$J1059</f>
        <v>3848.2765199999999</v>
      </c>
      <c r="F1059" s="7">
        <f ca="1">OFFSET(STATIC!$B$6,MATCH('Data Manipulation'!$A1059,STATIC!$A$6:$A$2307, 0)-1,3*(COLUMN()-COLUMN($B$16)))</f>
        <v>1172.02</v>
      </c>
      <c r="G1059" s="7">
        <f ca="1">OFFSET(STATIC!$B$6,MATCH('Data Manipulation'!$A1059,STATIC!$A$6:$A$2307, 0)-1,3*(COLUMN()-COLUMN($B$16)))</f>
        <v>78.78</v>
      </c>
      <c r="H1059" s="7">
        <f ca="1">OFFSET(STATIC!$B$6,MATCH('Data Manipulation'!$A1059,STATIC!$A$6:$A$2307, 0)-1,3*(COLUMN()-COLUMN($B$16)))</f>
        <v>33.907339999999998</v>
      </c>
      <c r="I1059" s="7">
        <f ca="1">OFFSET(STATIC!$B$6,MATCH('Data Manipulation'!$A1059,STATIC!$A$6:$A$2307, 0)-1,3*(COLUMN()-COLUMN($B$16)))</f>
        <v>201.3</v>
      </c>
      <c r="J1059" s="7">
        <f ca="1">OFFSET(STATIC!$B$6,MATCH('Data Manipulation'!$A1059,STATIC!$A$6:$A$2307, 0)-1,3*(COLUMN()-COLUMN($B$16)))</f>
        <v>1.2484999999999999</v>
      </c>
      <c r="K1059" s="7">
        <f ca="1">OFFSET(STATIC!$B$6,MATCH('Data Manipulation'!$A1059,STATIC!$A$6:$A$2307, 0)-1,3*(COLUMN()-COLUMN($B$16)))</f>
        <v>1.5986</v>
      </c>
      <c r="L1059" s="7">
        <f ca="1">OFFSET(STATIC!$B$6,MATCH('Data Manipulation'!$A1059,STATIC!$A$6:$A$2307, 0)-1,3*(COLUMN()-COLUMN($B$16)))</f>
        <v>1.0354000000000001</v>
      </c>
      <c r="M1059" s="7">
        <f ca="1">OFFSET(STATIC!$B$6,MATCH('Data Manipulation'!$A1059,STATIC!$A$6:$A$2307, 0)-1,3*(COLUMN()-COLUMN($B$16)))</f>
        <v>8.7729999999999995E-3</v>
      </c>
      <c r="N1059" s="7">
        <f ca="1">OFFSET(STATIC!$B$6,MATCH('Data Manipulation'!$A1059,STATIC!$A$6:$A$2307, 0)-1,3*(COLUMN()-COLUMN($B$16)))*$J1059</f>
        <v>268.79905359999998</v>
      </c>
      <c r="O1059" s="7">
        <f ca="1">OFFSET(STATIC!$B$6,MATCH('Data Manipulation'!$A1059,STATIC!$A$6:$A$2307, 0)-1,3*(COLUMN()-COLUMN($B$16)))</f>
        <v>1898.28</v>
      </c>
      <c r="P1059" s="7">
        <f ca="1">OFFSET(STATIC!$B$6,MATCH('Data Manipulation'!$A1059,STATIC!$A$6:$A$2307, 0)-1,3*(COLUMN()-COLUMN($B$16)))*$J1059</f>
        <v>289.79682600000001</v>
      </c>
      <c r="Q1059" s="7">
        <f ca="1">OFFSET(STATIC!$B$6,MATCH('Data Manipulation'!$A1059,STATIC!$A$6:$A$2307, 0)-1,3*(COLUMN()-COLUMN($B$16)))</f>
        <v>14.73</v>
      </c>
      <c r="R1059" s="7">
        <f ca="1">OFFSET(STATIC!$B$6,MATCH('Data Manipulation'!$A1059,STATIC!$A$6:$A$2307, 0)-1,3*(COLUMN()-COLUMN($B$16)))</f>
        <v>4638.9070000000002</v>
      </c>
      <c r="U1059" s="14">
        <f t="shared" ca="1" si="293"/>
        <v>-4.4402642386344539E-2</v>
      </c>
      <c r="V1059" s="14">
        <f t="shared" ca="1" si="294"/>
        <v>-1.0306787013280248E-2</v>
      </c>
      <c r="W1059" s="14">
        <f t="shared" ca="1" si="295"/>
        <v>-1.1893375899205164E-4</v>
      </c>
      <c r="X1059" s="14">
        <f t="shared" ca="1" si="296"/>
        <v>-1.3684771168863094E-2</v>
      </c>
      <c r="Y1059" s="14">
        <f t="shared" ca="1" si="297"/>
        <v>-1.1944475267812681E-4</v>
      </c>
      <c r="Z1059" s="14">
        <f t="shared" ca="1" si="298"/>
        <v>-2.2094797880548377E-2</v>
      </c>
      <c r="AA1059" s="14">
        <f t="shared" ca="1" si="299"/>
        <v>-4.168272381546741E-3</v>
      </c>
      <c r="AB1059" s="14">
        <f t="shared" ca="1" si="300"/>
        <v>4.2813825542219698E-3</v>
      </c>
      <c r="AC1059" s="14">
        <f t="shared" ca="1" si="301"/>
        <v>-3.6776504514114267E-3</v>
      </c>
      <c r="AD1059" s="14">
        <f t="shared" ca="1" si="302"/>
        <v>-5.0031270587097586E-4</v>
      </c>
      <c r="AE1059" s="14">
        <f t="shared" ca="1" si="303"/>
        <v>-3.5671283907998592E-3</v>
      </c>
      <c r="AF1059" s="14">
        <f t="shared" ca="1" si="304"/>
        <v>-1.6392883059038223E-2</v>
      </c>
      <c r="AG1059" s="14">
        <f t="shared" ca="1" si="305"/>
        <v>-4.2487895550925216E-3</v>
      </c>
      <c r="AH1059" s="14">
        <f t="shared" ca="1" si="306"/>
        <v>-6.9512467647827474E-4</v>
      </c>
      <c r="AI1059" s="14">
        <f t="shared" ca="1" si="307"/>
        <v>-4.599178530646968E-3</v>
      </c>
      <c r="AJ1059" s="14">
        <f t="shared" ca="1" si="308"/>
        <v>4.8688336360169393E-2</v>
      </c>
      <c r="AK1059" s="14">
        <f t="shared" ca="1" si="309"/>
        <v>1.7616637073626419E-3</v>
      </c>
    </row>
    <row r="1060" spans="1:37" x14ac:dyDescent="0.2">
      <c r="A1060" s="13">
        <f ca="1">IF(OFFSET(STATIC!$A$6,MATCH($A$16, STATIC!$A$6:$A$2307,0)+ROW()-ROW($A$16),0)&gt;$A$12, OFFSET(STATIC!$A$6,MATCH($A$16, STATIC!$A$6:$A$2307,0)+ROW()-ROW($A$16),0), FALSE)</f>
        <v>41943</v>
      </c>
      <c r="B1060" s="7">
        <f ca="1">OFFSET(STATIC!$B$6,MATCH('Data Manipulation'!$A1060,STATIC!$A$6:$A$2307, 0)-1,3*(COLUMN()-COLUMN($B$16)))</f>
        <v>342.38</v>
      </c>
      <c r="C1060" s="7">
        <f ca="1">OFFSET(STATIC!$B$6,MATCH('Data Manipulation'!$A1060,STATIC!$A$6:$A$2307, 0)-1,3*(COLUMN()-COLUMN($B$16)))</f>
        <v>280.87</v>
      </c>
      <c r="D1060" s="7">
        <f ca="1">OFFSET(STATIC!$B$6,MATCH('Data Manipulation'!$A1060,STATIC!$A$6:$A$2307, 0)-1,3*(COLUMN()-COLUMN($B$16)))</f>
        <v>2018.05</v>
      </c>
      <c r="E1060" s="7">
        <f ca="1">OFFSET(STATIC!$B$6,MATCH('Data Manipulation'!$A1060,STATIC!$A$6:$A$2307, 0)-1,3*(COLUMN()-COLUMN($B$16)))*$J1060</f>
        <v>3901.3012919999996</v>
      </c>
      <c r="F1060" s="7">
        <f ca="1">OFFSET(STATIC!$B$6,MATCH('Data Manipulation'!$A1060,STATIC!$A$6:$A$2307, 0)-1,3*(COLUMN()-COLUMN($B$16)))</f>
        <v>1172.1600000000001</v>
      </c>
      <c r="G1060" s="7">
        <f ca="1">OFFSET(STATIC!$B$6,MATCH('Data Manipulation'!$A1060,STATIC!$A$6:$A$2307, 0)-1,3*(COLUMN()-COLUMN($B$16)))</f>
        <v>80.540000000000006</v>
      </c>
      <c r="H1060" s="7">
        <f ca="1">OFFSET(STATIC!$B$6,MATCH('Data Manipulation'!$A1060,STATIC!$A$6:$A$2307, 0)-1,3*(COLUMN()-COLUMN($B$16)))</f>
        <v>34.048969999999997</v>
      </c>
      <c r="I1060" s="7">
        <f ca="1">OFFSET(STATIC!$B$6,MATCH('Data Manipulation'!$A1060,STATIC!$A$6:$A$2307, 0)-1,3*(COLUMN()-COLUMN($B$16)))</f>
        <v>200.44</v>
      </c>
      <c r="J1060" s="7">
        <f ca="1">OFFSET(STATIC!$B$6,MATCH('Data Manipulation'!$A1060,STATIC!$A$6:$A$2307, 0)-1,3*(COLUMN()-COLUMN($B$16)))</f>
        <v>1.2530999999999999</v>
      </c>
      <c r="K1060" s="7">
        <f ca="1">OFFSET(STATIC!$B$6,MATCH('Data Manipulation'!$A1060,STATIC!$A$6:$A$2307, 0)-1,3*(COLUMN()-COLUMN($B$16)))</f>
        <v>1.5994000000000002</v>
      </c>
      <c r="L1060" s="7">
        <f ca="1">OFFSET(STATIC!$B$6,MATCH('Data Manipulation'!$A1060,STATIC!$A$6:$A$2307, 0)-1,3*(COLUMN()-COLUMN($B$16)))</f>
        <v>1.0390999999999999</v>
      </c>
      <c r="M1060" s="7">
        <f ca="1">OFFSET(STATIC!$B$6,MATCH('Data Manipulation'!$A1060,STATIC!$A$6:$A$2307, 0)-1,3*(COLUMN()-COLUMN($B$16)))</f>
        <v>8.9180000000000006E-3</v>
      </c>
      <c r="N1060" s="7">
        <f ca="1">OFFSET(STATIC!$B$6,MATCH('Data Manipulation'!$A1060,STATIC!$A$6:$A$2307, 0)-1,3*(COLUMN()-COLUMN($B$16)))*$J1060</f>
        <v>269.94355386000001</v>
      </c>
      <c r="O1060" s="7">
        <f ca="1">OFFSET(STATIC!$B$6,MATCH('Data Manipulation'!$A1060,STATIC!$A$6:$A$2307, 0)-1,3*(COLUMN()-COLUMN($B$16)))</f>
        <v>1899.6</v>
      </c>
      <c r="P1060" s="7">
        <f ca="1">OFFSET(STATIC!$B$6,MATCH('Data Manipulation'!$A1060,STATIC!$A$6:$A$2307, 0)-1,3*(COLUMN()-COLUMN($B$16)))*$J1060</f>
        <v>291.132723</v>
      </c>
      <c r="Q1060" s="7">
        <f ca="1">OFFSET(STATIC!$B$6,MATCH('Data Manipulation'!$A1060,STATIC!$A$6:$A$2307, 0)-1,3*(COLUMN()-COLUMN($B$16)))</f>
        <v>14.03</v>
      </c>
      <c r="R1060" s="7">
        <f ca="1">OFFSET(STATIC!$B$6,MATCH('Data Manipulation'!$A1060,STATIC!$A$6:$A$2307, 0)-1,3*(COLUMN()-COLUMN($B$16)))</f>
        <v>4630.7420000000002</v>
      </c>
      <c r="U1060" s="14">
        <f t="shared" ca="1" si="293"/>
        <v>-1.5188697788701537E-2</v>
      </c>
      <c r="V1060" s="14">
        <f t="shared" ca="1" si="294"/>
        <v>1.4452206860253308E-2</v>
      </c>
      <c r="W1060" s="14">
        <f t="shared" ca="1" si="295"/>
        <v>1.1663102277224974E-2</v>
      </c>
      <c r="X1060" s="14">
        <f t="shared" ca="1" si="296"/>
        <v>1.897648948578648E-2</v>
      </c>
      <c r="Y1060" s="14">
        <f t="shared" ca="1" si="297"/>
        <v>-2.31316311376214E-2</v>
      </c>
      <c r="Z1060" s="14">
        <f t="shared" ca="1" si="298"/>
        <v>-7.1755844195649336E-3</v>
      </c>
      <c r="AA1060" s="14">
        <f t="shared" ca="1" si="299"/>
        <v>4.4443569147207349E-3</v>
      </c>
      <c r="AB1060" s="14">
        <f t="shared" ca="1" si="300"/>
        <v>-5.985037585141018E-4</v>
      </c>
      <c r="AC1060" s="14">
        <f t="shared" ca="1" si="301"/>
        <v>-6.2052705079413935E-3</v>
      </c>
      <c r="AD1060" s="14">
        <f t="shared" ca="1" si="302"/>
        <v>-1.2503907487379628E-4</v>
      </c>
      <c r="AE1060" s="14">
        <f t="shared" ca="1" si="303"/>
        <v>-6.4271888954293413E-3</v>
      </c>
      <c r="AF1060" s="14">
        <f t="shared" ca="1" si="304"/>
        <v>-2.4479264084779611E-2</v>
      </c>
      <c r="AG1060" s="14">
        <f t="shared" ca="1" si="305"/>
        <v>-4.4829685539877692E-3</v>
      </c>
      <c r="AH1060" s="14">
        <f t="shared" ca="1" si="306"/>
        <v>-1.0891097999420258E-3</v>
      </c>
      <c r="AI1060" s="14">
        <f t="shared" ca="1" si="307"/>
        <v>-4.6597217502695274E-3</v>
      </c>
      <c r="AJ1060" s="14">
        <f t="shared" ca="1" si="308"/>
        <v>-3.4329115282280435E-2</v>
      </c>
      <c r="AK1060" s="14">
        <f t="shared" ca="1" si="309"/>
        <v>1.4049343396115627E-2</v>
      </c>
    </row>
    <row r="1061" spans="1:37" x14ac:dyDescent="0.2">
      <c r="A1061" s="13">
        <f ca="1">IF(OFFSET(STATIC!$A$6,MATCH($A$16, STATIC!$A$6:$A$2307,0)+ROW()-ROW($A$16),0)&gt;$A$12, OFFSET(STATIC!$A$6,MATCH($A$16, STATIC!$A$6:$A$2307,0)+ROW()-ROW($A$16),0), FALSE)</f>
        <v>41942</v>
      </c>
      <c r="B1061" s="7">
        <f ca="1">OFFSET(STATIC!$B$6,MATCH('Data Manipulation'!$A1061,STATIC!$A$6:$A$2307, 0)-1,3*(COLUMN()-COLUMN($B$16)))</f>
        <v>347.62</v>
      </c>
      <c r="C1061" s="7">
        <f ca="1">OFFSET(STATIC!$B$6,MATCH('Data Manipulation'!$A1061,STATIC!$A$6:$A$2307, 0)-1,3*(COLUMN()-COLUMN($B$16)))</f>
        <v>276.83999999999997</v>
      </c>
      <c r="D1061" s="7">
        <f ca="1">OFFSET(STATIC!$B$6,MATCH('Data Manipulation'!$A1061,STATIC!$A$6:$A$2307, 0)-1,3*(COLUMN()-COLUMN($B$16)))</f>
        <v>1994.65</v>
      </c>
      <c r="E1061" s="7">
        <f ca="1">OFFSET(STATIC!$B$6,MATCH('Data Manipulation'!$A1061,STATIC!$A$6:$A$2307, 0)-1,3*(COLUMN()-COLUMN($B$16)))*$J1061</f>
        <v>3827.9663099999998</v>
      </c>
      <c r="F1061" s="7">
        <f ca="1">OFFSET(STATIC!$B$6,MATCH('Data Manipulation'!$A1061,STATIC!$A$6:$A$2307, 0)-1,3*(COLUMN()-COLUMN($B$16)))</f>
        <v>1199.5899999999999</v>
      </c>
      <c r="G1061" s="7">
        <f ca="1">OFFSET(STATIC!$B$6,MATCH('Data Manipulation'!$A1061,STATIC!$A$6:$A$2307, 0)-1,3*(COLUMN()-COLUMN($B$16)))</f>
        <v>81.12</v>
      </c>
      <c r="H1061" s="7">
        <f ca="1">OFFSET(STATIC!$B$6,MATCH('Data Manipulation'!$A1061,STATIC!$A$6:$A$2307, 0)-1,3*(COLUMN()-COLUMN($B$16)))</f>
        <v>33.897979999999997</v>
      </c>
      <c r="I1061" s="7">
        <f ca="1">OFFSET(STATIC!$B$6,MATCH('Data Manipulation'!$A1061,STATIC!$A$6:$A$2307, 0)-1,3*(COLUMN()-COLUMN($B$16)))</f>
        <v>200.56</v>
      </c>
      <c r="J1061" s="7">
        <f ca="1">OFFSET(STATIC!$B$6,MATCH('Data Manipulation'!$A1061,STATIC!$A$6:$A$2307, 0)-1,3*(COLUMN()-COLUMN($B$16)))</f>
        <v>1.2608999999999999</v>
      </c>
      <c r="K1061" s="7">
        <f ca="1">OFFSET(STATIC!$B$6,MATCH('Data Manipulation'!$A1061,STATIC!$A$6:$A$2307, 0)-1,3*(COLUMN()-COLUMN($B$16)))</f>
        <v>1.5996000000000001</v>
      </c>
      <c r="L1061" s="7">
        <f ca="1">OFFSET(STATIC!$B$6,MATCH('Data Manipulation'!$A1061,STATIC!$A$6:$A$2307, 0)-1,3*(COLUMN()-COLUMN($B$16)))</f>
        <v>1.0458000000000001</v>
      </c>
      <c r="M1061" s="7">
        <f ca="1">OFFSET(STATIC!$B$6,MATCH('Data Manipulation'!$A1061,STATIC!$A$6:$A$2307, 0)-1,3*(COLUMN()-COLUMN($B$16)))</f>
        <v>9.1389999999999996E-3</v>
      </c>
      <c r="N1061" s="7">
        <f ca="1">OFFSET(STATIC!$B$6,MATCH('Data Manipulation'!$A1061,STATIC!$A$6:$A$2307, 0)-1,3*(COLUMN()-COLUMN($B$16)))*$J1061</f>
        <v>271.15641891000001</v>
      </c>
      <c r="O1061" s="7">
        <f ca="1">OFFSET(STATIC!$B$6,MATCH('Data Manipulation'!$A1061,STATIC!$A$6:$A$2307, 0)-1,3*(COLUMN()-COLUMN($B$16)))</f>
        <v>1901.67</v>
      </c>
      <c r="P1061" s="7">
        <f ca="1">OFFSET(STATIC!$B$6,MATCH('Data Manipulation'!$A1061,STATIC!$A$6:$A$2307, 0)-1,3*(COLUMN()-COLUMN($B$16)))*$J1061</f>
        <v>292.49248607999999</v>
      </c>
      <c r="Q1061" s="7">
        <f ca="1">OFFSET(STATIC!$B$6,MATCH('Data Manipulation'!$A1061,STATIC!$A$6:$A$2307, 0)-1,3*(COLUMN()-COLUMN($B$16)))</f>
        <v>14.52</v>
      </c>
      <c r="R1061" s="7">
        <f ca="1">OFFSET(STATIC!$B$6,MATCH('Data Manipulation'!$A1061,STATIC!$A$6:$A$2307, 0)-1,3*(COLUMN()-COLUMN($B$16)))</f>
        <v>4566.1379999999999</v>
      </c>
      <c r="U1061" s="14">
        <f t="shared" ca="1" si="293"/>
        <v>1.858249858857039E-2</v>
      </c>
      <c r="V1061" s="14">
        <f t="shared" ca="1" si="294"/>
        <v>1.1662893113485815E-2</v>
      </c>
      <c r="W1061" s="14">
        <f t="shared" ca="1" si="295"/>
        <v>6.2108096401566381E-3</v>
      </c>
      <c r="X1061" s="14">
        <f t="shared" ca="1" si="296"/>
        <v>-5.4146509902700925E-3</v>
      </c>
      <c r="Y1061" s="14">
        <f t="shared" ca="1" si="297"/>
        <v>-2.0013624845484797E-2</v>
      </c>
      <c r="Z1061" s="14">
        <f t="shared" ca="1" si="298"/>
        <v>-1.3225762219261137E-2</v>
      </c>
      <c r="AA1061" s="14">
        <f t="shared" ca="1" si="299"/>
        <v>-7.9083525246345151E-3</v>
      </c>
      <c r="AB1061" s="14">
        <f t="shared" ca="1" si="300"/>
        <v>-4.6759275366996629E-3</v>
      </c>
      <c r="AC1061" s="14">
        <f t="shared" ca="1" si="301"/>
        <v>-9.8647369037443457E-3</v>
      </c>
      <c r="AD1061" s="14">
        <f t="shared" ca="1" si="302"/>
        <v>-6.0457038517857603E-3</v>
      </c>
      <c r="AE1061" s="14">
        <f t="shared" ca="1" si="303"/>
        <v>-1.0084758668946911E-2</v>
      </c>
      <c r="AF1061" s="14">
        <f t="shared" ca="1" si="304"/>
        <v>-1.1423722122069836E-2</v>
      </c>
      <c r="AG1061" s="14">
        <f t="shared" ca="1" si="305"/>
        <v>-7.4922421911860267E-3</v>
      </c>
      <c r="AH1061" s="14">
        <f t="shared" ca="1" si="306"/>
        <v>7.9961706813529241E-4</v>
      </c>
      <c r="AI1061" s="14">
        <f t="shared" ca="1" si="307"/>
        <v>-8.293912407137229E-3</v>
      </c>
      <c r="AJ1061" s="14">
        <f t="shared" ca="1" si="308"/>
        <v>-4.2473522558728154E-2</v>
      </c>
      <c r="AK1061" s="14">
        <f t="shared" ca="1" si="309"/>
        <v>3.7106624387416198E-3</v>
      </c>
    </row>
    <row r="1062" spans="1:37" x14ac:dyDescent="0.2">
      <c r="A1062" s="13">
        <f ca="1">IF(OFFSET(STATIC!$A$6,MATCH($A$16, STATIC!$A$6:$A$2307,0)+ROW()-ROW($A$16),0)&gt;$A$12, OFFSET(STATIC!$A$6,MATCH($A$16, STATIC!$A$6:$A$2307,0)+ROW()-ROW($A$16),0), FALSE)</f>
        <v>41941</v>
      </c>
      <c r="B1062" s="7">
        <f ca="1">OFFSET(STATIC!$B$6,MATCH('Data Manipulation'!$A1062,STATIC!$A$6:$A$2307, 0)-1,3*(COLUMN()-COLUMN($B$16)))</f>
        <v>341.22</v>
      </c>
      <c r="C1062" s="7">
        <f ca="1">OFFSET(STATIC!$B$6,MATCH('Data Manipulation'!$A1062,STATIC!$A$6:$A$2307, 0)-1,3*(COLUMN()-COLUMN($B$16)))</f>
        <v>273.63</v>
      </c>
      <c r="D1062" s="7">
        <f ca="1">OFFSET(STATIC!$B$6,MATCH('Data Manipulation'!$A1062,STATIC!$A$6:$A$2307, 0)-1,3*(COLUMN()-COLUMN($B$16)))</f>
        <v>1982.3</v>
      </c>
      <c r="E1062" s="7">
        <f ca="1">OFFSET(STATIC!$B$6,MATCH('Data Manipulation'!$A1062,STATIC!$A$6:$A$2307, 0)-1,3*(COLUMN()-COLUMN($B$16)))*$J1062</f>
        <v>3848.7496280000005</v>
      </c>
      <c r="F1062" s="7">
        <f ca="1">OFFSET(STATIC!$B$6,MATCH('Data Manipulation'!$A1062,STATIC!$A$6:$A$2307, 0)-1,3*(COLUMN()-COLUMN($B$16)))</f>
        <v>1223.8399999999999</v>
      </c>
      <c r="G1062" s="7">
        <f ca="1">OFFSET(STATIC!$B$6,MATCH('Data Manipulation'!$A1062,STATIC!$A$6:$A$2307, 0)-1,3*(COLUMN()-COLUMN($B$16)))</f>
        <v>82.2</v>
      </c>
      <c r="H1062" s="7">
        <f ca="1">OFFSET(STATIC!$B$6,MATCH('Data Manipulation'!$A1062,STATIC!$A$6:$A$2307, 0)-1,3*(COLUMN()-COLUMN($B$16)))</f>
        <v>34.167119999999997</v>
      </c>
      <c r="I1062" s="7">
        <f ca="1">OFFSET(STATIC!$B$6,MATCH('Data Manipulation'!$A1062,STATIC!$A$6:$A$2307, 0)-1,3*(COLUMN()-COLUMN($B$16)))</f>
        <v>201.5</v>
      </c>
      <c r="J1062" s="7">
        <f ca="1">OFFSET(STATIC!$B$6,MATCH('Data Manipulation'!$A1062,STATIC!$A$6:$A$2307, 0)-1,3*(COLUMN()-COLUMN($B$16)))</f>
        <v>1.2734000000000001</v>
      </c>
      <c r="K1062" s="7">
        <f ca="1">OFFSET(STATIC!$B$6,MATCH('Data Manipulation'!$A1062,STATIC!$A$6:$A$2307, 0)-1,3*(COLUMN()-COLUMN($B$16)))</f>
        <v>1.6093</v>
      </c>
      <c r="L1062" s="7">
        <f ca="1">OFFSET(STATIC!$B$6,MATCH('Data Manipulation'!$A1062,STATIC!$A$6:$A$2307, 0)-1,3*(COLUMN()-COLUMN($B$16)))</f>
        <v>1.0564</v>
      </c>
      <c r="M1062" s="7">
        <f ca="1">OFFSET(STATIC!$B$6,MATCH('Data Manipulation'!$A1062,STATIC!$A$6:$A$2307, 0)-1,3*(COLUMN()-COLUMN($B$16)))</f>
        <v>9.2440000000000005E-3</v>
      </c>
      <c r="N1062" s="7">
        <f ca="1">OFFSET(STATIC!$B$6,MATCH('Data Manipulation'!$A1062,STATIC!$A$6:$A$2307, 0)-1,3*(COLUMN()-COLUMN($B$16)))*$J1062</f>
        <v>273.19561802000004</v>
      </c>
      <c r="O1062" s="7">
        <f ca="1">OFFSET(STATIC!$B$6,MATCH('Data Manipulation'!$A1062,STATIC!$A$6:$A$2307, 0)-1,3*(COLUMN()-COLUMN($B$16)))</f>
        <v>1900.15</v>
      </c>
      <c r="P1062" s="7">
        <f ca="1">OFFSET(STATIC!$B$6,MATCH('Data Manipulation'!$A1062,STATIC!$A$6:$A$2307, 0)-1,3*(COLUMN()-COLUMN($B$16)))*$J1062</f>
        <v>294.92848114000003</v>
      </c>
      <c r="Q1062" s="7">
        <f ca="1">OFFSET(STATIC!$B$6,MATCH('Data Manipulation'!$A1062,STATIC!$A$6:$A$2307, 0)-1,3*(COLUMN()-COLUMN($B$16)))</f>
        <v>15.15</v>
      </c>
      <c r="R1062" s="7">
        <f ca="1">OFFSET(STATIC!$B$6,MATCH('Data Manipulation'!$A1062,STATIC!$A$6:$A$2307, 0)-1,3*(COLUMN()-COLUMN($B$16)))</f>
        <v>4549.2259999999997</v>
      </c>
      <c r="U1062" s="14">
        <f t="shared" ca="1" si="293"/>
        <v>-4.2066164829803195E-2</v>
      </c>
      <c r="V1062" s="14">
        <f t="shared" ca="1" si="294"/>
        <v>7.9988685087166011E-3</v>
      </c>
      <c r="W1062" s="14">
        <f t="shared" ca="1" si="295"/>
        <v>-1.3863160247666469E-3</v>
      </c>
      <c r="X1062" s="14">
        <f t="shared" ca="1" si="296"/>
        <v>-4.9250029593103798E-3</v>
      </c>
      <c r="Y1062" s="14">
        <f t="shared" ca="1" si="297"/>
        <v>-4.1666896823776443E-3</v>
      </c>
      <c r="Z1062" s="14">
        <f t="shared" ca="1" si="298"/>
        <v>9.534358987301518E-3</v>
      </c>
      <c r="AA1062" s="14">
        <f t="shared" ca="1" si="299"/>
        <v>2.3738349004904281E-2</v>
      </c>
      <c r="AB1062" s="14">
        <f t="shared" ca="1" si="300"/>
        <v>1.0275942171435253E-2</v>
      </c>
      <c r="AC1062" s="14">
        <f t="shared" ca="1" si="301"/>
        <v>-3.9257253281614076E-4</v>
      </c>
      <c r="AD1062" s="14">
        <f t="shared" ca="1" si="302"/>
        <v>-2.8543082173276843E-3</v>
      </c>
      <c r="AE1062" s="14">
        <f t="shared" ca="1" si="303"/>
        <v>-9.4656633134232538E-5</v>
      </c>
      <c r="AF1062" s="14">
        <f t="shared" ca="1" si="304"/>
        <v>-1.4053296729398435E-3</v>
      </c>
      <c r="AG1062" s="14">
        <f t="shared" ca="1" si="305"/>
        <v>-8.4366805481457866E-4</v>
      </c>
      <c r="AH1062" s="14">
        <f t="shared" ca="1" si="306"/>
        <v>-1.7351986686304267E-3</v>
      </c>
      <c r="AI1062" s="14">
        <f t="shared" ca="1" si="307"/>
        <v>-2.9671595490900118E-4</v>
      </c>
      <c r="AJ1062" s="14">
        <f t="shared" ca="1" si="308"/>
        <v>5.1467011056101623E-2</v>
      </c>
      <c r="AK1062" s="14">
        <f t="shared" ca="1" si="309"/>
        <v>-3.3067385006252991E-3</v>
      </c>
    </row>
    <row r="1063" spans="1:37" x14ac:dyDescent="0.2">
      <c r="A1063" s="13">
        <f ca="1">IF(OFFSET(STATIC!$A$6,MATCH($A$16, STATIC!$A$6:$A$2307,0)+ROW()-ROW($A$16),0)&gt;$A$12, OFFSET(STATIC!$A$6,MATCH($A$16, STATIC!$A$6:$A$2307,0)+ROW()-ROW($A$16),0), FALSE)</f>
        <v>41940</v>
      </c>
      <c r="B1063" s="7">
        <f ca="1">OFFSET(STATIC!$B$6,MATCH('Data Manipulation'!$A1063,STATIC!$A$6:$A$2307, 0)-1,3*(COLUMN()-COLUMN($B$16)))</f>
        <v>355.88</v>
      </c>
      <c r="C1063" s="7">
        <f ca="1">OFFSET(STATIC!$B$6,MATCH('Data Manipulation'!$A1063,STATIC!$A$6:$A$2307, 0)-1,3*(COLUMN()-COLUMN($B$16)))</f>
        <v>271.45</v>
      </c>
      <c r="D1063" s="7">
        <f ca="1">OFFSET(STATIC!$B$6,MATCH('Data Manipulation'!$A1063,STATIC!$A$6:$A$2307, 0)-1,3*(COLUMN()-COLUMN($B$16)))</f>
        <v>1985.05</v>
      </c>
      <c r="E1063" s="7">
        <f ca="1">OFFSET(STATIC!$B$6,MATCH('Data Manipulation'!$A1063,STATIC!$A$6:$A$2307, 0)-1,3*(COLUMN()-COLUMN($B$16)))*$J1063</f>
        <v>3867.7514850000002</v>
      </c>
      <c r="F1063" s="7">
        <f ca="1">OFFSET(STATIC!$B$6,MATCH('Data Manipulation'!$A1063,STATIC!$A$6:$A$2307, 0)-1,3*(COLUMN()-COLUMN($B$16)))</f>
        <v>1228.95</v>
      </c>
      <c r="G1063" s="7">
        <f ca="1">OFFSET(STATIC!$B$6,MATCH('Data Manipulation'!$A1063,STATIC!$A$6:$A$2307, 0)-1,3*(COLUMN()-COLUMN($B$16)))</f>
        <v>81.42</v>
      </c>
      <c r="H1063" s="7">
        <f ca="1">OFFSET(STATIC!$B$6,MATCH('Data Manipulation'!$A1063,STATIC!$A$6:$A$2307, 0)-1,3*(COLUMN()-COLUMN($B$16)))</f>
        <v>33.365600000000001</v>
      </c>
      <c r="I1063" s="7">
        <f ca="1">OFFSET(STATIC!$B$6,MATCH('Data Manipulation'!$A1063,STATIC!$A$6:$A$2307, 0)-1,3*(COLUMN()-COLUMN($B$16)))</f>
        <v>199.44</v>
      </c>
      <c r="J1063" s="7">
        <f ca="1">OFFSET(STATIC!$B$6,MATCH('Data Manipulation'!$A1063,STATIC!$A$6:$A$2307, 0)-1,3*(COLUMN()-COLUMN($B$16)))</f>
        <v>1.2739</v>
      </c>
      <c r="K1063" s="7">
        <f ca="1">OFFSET(STATIC!$B$6,MATCH('Data Manipulation'!$A1063,STATIC!$A$6:$A$2307, 0)-1,3*(COLUMN()-COLUMN($B$16)))</f>
        <v>1.6139000000000001</v>
      </c>
      <c r="L1063" s="7">
        <f ca="1">OFFSET(STATIC!$B$6,MATCH('Data Manipulation'!$A1063,STATIC!$A$6:$A$2307, 0)-1,3*(COLUMN()-COLUMN($B$16)))</f>
        <v>1.0565</v>
      </c>
      <c r="M1063" s="7">
        <f ca="1">OFFSET(STATIC!$B$6,MATCH('Data Manipulation'!$A1063,STATIC!$A$6:$A$2307, 0)-1,3*(COLUMN()-COLUMN($B$16)))</f>
        <v>9.2569999999999996E-3</v>
      </c>
      <c r="N1063" s="7">
        <f ca="1">OFFSET(STATIC!$B$6,MATCH('Data Manipulation'!$A1063,STATIC!$A$6:$A$2307, 0)-1,3*(COLUMN()-COLUMN($B$16)))*$J1063</f>
        <v>273.42620169000003</v>
      </c>
      <c r="O1063" s="7">
        <f ca="1">OFFSET(STATIC!$B$6,MATCH('Data Manipulation'!$A1063,STATIC!$A$6:$A$2307, 0)-1,3*(COLUMN()-COLUMN($B$16)))</f>
        <v>1903.45</v>
      </c>
      <c r="P1063" s="7">
        <f ca="1">OFFSET(STATIC!$B$6,MATCH('Data Manipulation'!$A1063,STATIC!$A$6:$A$2307, 0)-1,3*(COLUMN()-COLUMN($B$16)))*$J1063</f>
        <v>295.01600411000004</v>
      </c>
      <c r="Q1063" s="7">
        <f ca="1">OFFSET(STATIC!$B$6,MATCH('Data Manipulation'!$A1063,STATIC!$A$6:$A$2307, 0)-1,3*(COLUMN()-COLUMN($B$16)))</f>
        <v>14.39</v>
      </c>
      <c r="R1063" s="7">
        <f ca="1">OFFSET(STATIC!$B$6,MATCH('Data Manipulation'!$A1063,STATIC!$A$6:$A$2307, 0)-1,3*(COLUMN()-COLUMN($B$16)))</f>
        <v>4564.2939999999999</v>
      </c>
      <c r="U1063" s="14">
        <f t="shared" ca="1" si="293"/>
        <v>1.1303386992092736E-2</v>
      </c>
      <c r="V1063" s="14">
        <f t="shared" ca="1" si="294"/>
        <v>2.5861097544998581E-2</v>
      </c>
      <c r="W1063" s="14">
        <f t="shared" ca="1" si="295"/>
        <v>1.1868342458139376E-2</v>
      </c>
      <c r="X1063" s="14">
        <f t="shared" ca="1" si="296"/>
        <v>1.5037255556427537E-2</v>
      </c>
      <c r="Y1063" s="14">
        <f t="shared" ca="1" si="297"/>
        <v>-6.3448681907959958E-4</v>
      </c>
      <c r="Z1063" s="14">
        <f t="shared" ca="1" si="298"/>
        <v>5.1717884023940053E-3</v>
      </c>
      <c r="AA1063" s="14">
        <f t="shared" ca="1" si="299"/>
        <v>7.6994403250774113E-3</v>
      </c>
      <c r="AB1063" s="14">
        <f t="shared" ca="1" si="300"/>
        <v>1.1548578891666305E-2</v>
      </c>
      <c r="AC1063" s="14">
        <f t="shared" ca="1" si="301"/>
        <v>2.6725373555224179E-3</v>
      </c>
      <c r="AD1063" s="14">
        <f t="shared" ca="1" si="302"/>
        <v>9.9187907208292403E-4</v>
      </c>
      <c r="AE1063" s="14">
        <f t="shared" ca="1" si="303"/>
        <v>2.4639891162203031E-3</v>
      </c>
      <c r="AF1063" s="14">
        <f t="shared" ca="1" si="304"/>
        <v>-3.1278675126559202E-3</v>
      </c>
      <c r="AG1063" s="14">
        <f t="shared" ca="1" si="305"/>
        <v>2.0246766354875701E-3</v>
      </c>
      <c r="AH1063" s="14">
        <f t="shared" ca="1" si="306"/>
        <v>-1.0396757988451832E-3</v>
      </c>
      <c r="AI1063" s="14">
        <f t="shared" ca="1" si="307"/>
        <v>2.7826542241778224E-3</v>
      </c>
      <c r="AJ1063" s="14">
        <f t="shared" ca="1" si="308"/>
        <v>-0.10855208153909193</v>
      </c>
      <c r="AK1063" s="14">
        <f t="shared" ca="1" si="309"/>
        <v>1.7317346470998859E-2</v>
      </c>
    </row>
    <row r="1064" spans="1:37" x14ac:dyDescent="0.2">
      <c r="A1064" s="13">
        <f ca="1">IF(OFFSET(STATIC!$A$6,MATCH($A$16, STATIC!$A$6:$A$2307,0)+ROW()-ROW($A$16),0)&gt;$A$12, OFFSET(STATIC!$A$6,MATCH($A$16, STATIC!$A$6:$A$2307,0)+ROW()-ROW($A$16),0), FALSE)</f>
        <v>41939</v>
      </c>
      <c r="B1064" s="7">
        <f ca="1">OFFSET(STATIC!$B$6,MATCH('Data Manipulation'!$A1064,STATIC!$A$6:$A$2307, 0)-1,3*(COLUMN()-COLUMN($B$16)))</f>
        <v>351.88</v>
      </c>
      <c r="C1064" s="7">
        <f ca="1">OFFSET(STATIC!$B$6,MATCH('Data Manipulation'!$A1064,STATIC!$A$6:$A$2307, 0)-1,3*(COLUMN()-COLUMN($B$16)))</f>
        <v>264.52</v>
      </c>
      <c r="D1064" s="7">
        <f ca="1">OFFSET(STATIC!$B$6,MATCH('Data Manipulation'!$A1064,STATIC!$A$6:$A$2307, 0)-1,3*(COLUMN()-COLUMN($B$16)))</f>
        <v>1961.63</v>
      </c>
      <c r="E1064" s="7">
        <f ca="1">OFFSET(STATIC!$B$6,MATCH('Data Manipulation'!$A1064,STATIC!$A$6:$A$2307, 0)-1,3*(COLUMN()-COLUMN($B$16)))*$J1064</f>
        <v>3810.0262200000002</v>
      </c>
      <c r="F1064" s="7">
        <f ca="1">OFFSET(STATIC!$B$6,MATCH('Data Manipulation'!$A1064,STATIC!$A$6:$A$2307, 0)-1,3*(COLUMN()-COLUMN($B$16)))</f>
        <v>1229.73</v>
      </c>
      <c r="G1064" s="7">
        <f ca="1">OFFSET(STATIC!$B$6,MATCH('Data Manipulation'!$A1064,STATIC!$A$6:$A$2307, 0)-1,3*(COLUMN()-COLUMN($B$16)))</f>
        <v>81</v>
      </c>
      <c r="H1064" s="7">
        <f ca="1">OFFSET(STATIC!$B$6,MATCH('Data Manipulation'!$A1064,STATIC!$A$6:$A$2307, 0)-1,3*(COLUMN()-COLUMN($B$16)))</f>
        <v>33.109690000000001</v>
      </c>
      <c r="I1064" s="7">
        <f ca="1">OFFSET(STATIC!$B$6,MATCH('Data Manipulation'!$A1064,STATIC!$A$6:$A$2307, 0)-1,3*(COLUMN()-COLUMN($B$16)))</f>
        <v>197.15</v>
      </c>
      <c r="J1064" s="7">
        <f ca="1">OFFSET(STATIC!$B$6,MATCH('Data Manipulation'!$A1064,STATIC!$A$6:$A$2307, 0)-1,3*(COLUMN()-COLUMN($B$16)))</f>
        <v>1.2705</v>
      </c>
      <c r="K1064" s="7">
        <f ca="1">OFFSET(STATIC!$B$6,MATCH('Data Manipulation'!$A1064,STATIC!$A$6:$A$2307, 0)-1,3*(COLUMN()-COLUMN($B$16)))</f>
        <v>1.6122999999999998</v>
      </c>
      <c r="L1064" s="7">
        <f ca="1">OFFSET(STATIC!$B$6,MATCH('Data Manipulation'!$A1064,STATIC!$A$6:$A$2307, 0)-1,3*(COLUMN()-COLUMN($B$16)))</f>
        <v>1.0539000000000001</v>
      </c>
      <c r="M1064" s="7">
        <f ca="1">OFFSET(STATIC!$B$6,MATCH('Data Manipulation'!$A1064,STATIC!$A$6:$A$2307, 0)-1,3*(COLUMN()-COLUMN($B$16)))</f>
        <v>9.2860000000000009E-3</v>
      </c>
      <c r="N1064" s="7">
        <f ca="1">OFFSET(STATIC!$B$6,MATCH('Data Manipulation'!$A1064,STATIC!$A$6:$A$2307, 0)-1,3*(COLUMN()-COLUMN($B$16)))*$J1064</f>
        <v>272.8731621</v>
      </c>
      <c r="O1064" s="7">
        <f ca="1">OFFSET(STATIC!$B$6,MATCH('Data Manipulation'!$A1064,STATIC!$A$6:$A$2307, 0)-1,3*(COLUMN()-COLUMN($B$16)))</f>
        <v>1905.43</v>
      </c>
      <c r="P1064" s="7">
        <f ca="1">OFFSET(STATIC!$B$6,MATCH('Data Manipulation'!$A1064,STATIC!$A$6:$A$2307, 0)-1,3*(COLUMN()-COLUMN($B$16)))*$J1064</f>
        <v>294.19621769999998</v>
      </c>
      <c r="Q1064" s="7">
        <f ca="1">OFFSET(STATIC!$B$6,MATCH('Data Manipulation'!$A1064,STATIC!$A$6:$A$2307, 0)-1,3*(COLUMN()-COLUMN($B$16)))</f>
        <v>16.04</v>
      </c>
      <c r="R1064" s="7">
        <f ca="1">OFFSET(STATIC!$B$6,MATCH('Data Manipulation'!$A1064,STATIC!$A$6:$A$2307, 0)-1,3*(COLUMN()-COLUMN($B$16)))</f>
        <v>4485.933</v>
      </c>
      <c r="U1064" s="14">
        <f t="shared" ca="1" si="293"/>
        <v>-1.7494143069428959E-2</v>
      </c>
      <c r="V1064" s="14">
        <f t="shared" ca="1" si="294"/>
        <v>-2.0468058468988231E-2</v>
      </c>
      <c r="W1064" s="14">
        <f t="shared" ca="1" si="295"/>
        <v>-1.502721736806668E-3</v>
      </c>
      <c r="X1064" s="14">
        <f t="shared" ca="1" si="296"/>
        <v>-6.9109769947007602E-3</v>
      </c>
      <c r="Y1064" s="14">
        <f t="shared" ca="1" si="297"/>
        <v>-1.2596455966856039E-3</v>
      </c>
      <c r="Z1064" s="14">
        <f t="shared" ca="1" si="298"/>
        <v>-1.2344916996122153E-4</v>
      </c>
      <c r="AA1064" s="14">
        <f t="shared" ca="1" si="299"/>
        <v>2.0586360576573169E-2</v>
      </c>
      <c r="AB1064" s="14">
        <f t="shared" ca="1" si="300"/>
        <v>4.9832300823419648E-3</v>
      </c>
      <c r="AC1064" s="14">
        <f t="shared" ca="1" si="301"/>
        <v>3.5482000560971769E-3</v>
      </c>
      <c r="AD1064" s="14">
        <f t="shared" ca="1" si="302"/>
        <v>3.1681964689694486E-3</v>
      </c>
      <c r="AE1064" s="14">
        <f t="shared" ca="1" si="303"/>
        <v>3.8026474189954596E-3</v>
      </c>
      <c r="AF1064" s="14">
        <f t="shared" ca="1" si="304"/>
        <v>3.451999112922214E-3</v>
      </c>
      <c r="AG1064" s="14">
        <f t="shared" ca="1" si="305"/>
        <v>4.4323013372191333E-3</v>
      </c>
      <c r="AH1064" s="14">
        <f t="shared" ca="1" si="306"/>
        <v>9.3986203024085991E-4</v>
      </c>
      <c r="AI1064" s="14">
        <f t="shared" ca="1" si="307"/>
        <v>4.5164548989725358E-3</v>
      </c>
      <c r="AJ1064" s="14">
        <f t="shared" ca="1" si="308"/>
        <v>-4.3545947505146251E-3</v>
      </c>
      <c r="AK1064" s="14">
        <f t="shared" ca="1" si="309"/>
        <v>4.9455676414671579E-4</v>
      </c>
    </row>
    <row r="1065" spans="1:37" x14ac:dyDescent="0.2">
      <c r="A1065" s="13">
        <f ca="1">IF(OFFSET(STATIC!$A$6,MATCH($A$16, STATIC!$A$6:$A$2307,0)+ROW()-ROW($A$16),0)&gt;$A$12, OFFSET(STATIC!$A$6,MATCH($A$16, STATIC!$A$6:$A$2307,0)+ROW()-ROW($A$16),0), FALSE)</f>
        <v>41936</v>
      </c>
      <c r="B1065" s="7">
        <f ca="1">OFFSET(STATIC!$B$6,MATCH('Data Manipulation'!$A1065,STATIC!$A$6:$A$2307, 0)-1,3*(COLUMN()-COLUMN($B$16)))</f>
        <v>358.09</v>
      </c>
      <c r="C1065" s="7">
        <f ca="1">OFFSET(STATIC!$B$6,MATCH('Data Manipulation'!$A1065,STATIC!$A$6:$A$2307, 0)-1,3*(COLUMN()-COLUMN($B$16)))</f>
        <v>269.99</v>
      </c>
      <c r="D1065" s="7">
        <f ca="1">OFFSET(STATIC!$B$6,MATCH('Data Manipulation'!$A1065,STATIC!$A$6:$A$2307, 0)-1,3*(COLUMN()-COLUMN($B$16)))</f>
        <v>1964.58</v>
      </c>
      <c r="E1065" s="7">
        <f ca="1">OFFSET(STATIC!$B$6,MATCH('Data Manipulation'!$A1065,STATIC!$A$6:$A$2307, 0)-1,3*(COLUMN()-COLUMN($B$16)))*$J1065</f>
        <v>3836.4484199999997</v>
      </c>
      <c r="F1065" s="7">
        <f ca="1">OFFSET(STATIC!$B$6,MATCH('Data Manipulation'!$A1065,STATIC!$A$6:$A$2307, 0)-1,3*(COLUMN()-COLUMN($B$16)))</f>
        <v>1231.28</v>
      </c>
      <c r="G1065" s="7">
        <f ca="1">OFFSET(STATIC!$B$6,MATCH('Data Manipulation'!$A1065,STATIC!$A$6:$A$2307, 0)-1,3*(COLUMN()-COLUMN($B$16)))</f>
        <v>81.010000000000005</v>
      </c>
      <c r="H1065" s="7">
        <f ca="1">OFFSET(STATIC!$B$6,MATCH('Data Manipulation'!$A1065,STATIC!$A$6:$A$2307, 0)-1,3*(COLUMN()-COLUMN($B$16)))</f>
        <v>32.435049999999997</v>
      </c>
      <c r="I1065" s="7">
        <f ca="1">OFFSET(STATIC!$B$6,MATCH('Data Manipulation'!$A1065,STATIC!$A$6:$A$2307, 0)-1,3*(COLUMN()-COLUMN($B$16)))</f>
        <v>196.17</v>
      </c>
      <c r="J1065" s="7">
        <f ca="1">OFFSET(STATIC!$B$6,MATCH('Data Manipulation'!$A1065,STATIC!$A$6:$A$2307, 0)-1,3*(COLUMN()-COLUMN($B$16)))</f>
        <v>1.266</v>
      </c>
      <c r="K1065" s="7">
        <f ca="1">OFFSET(STATIC!$B$6,MATCH('Data Manipulation'!$A1065,STATIC!$A$6:$A$2307, 0)-1,3*(COLUMN()-COLUMN($B$16)))</f>
        <v>1.6072</v>
      </c>
      <c r="L1065" s="7">
        <f ca="1">OFFSET(STATIC!$B$6,MATCH('Data Manipulation'!$A1065,STATIC!$A$6:$A$2307, 0)-1,3*(COLUMN()-COLUMN($B$16)))</f>
        <v>1.0499000000000001</v>
      </c>
      <c r="M1065" s="7">
        <f ca="1">OFFSET(STATIC!$B$6,MATCH('Data Manipulation'!$A1065,STATIC!$A$6:$A$2307, 0)-1,3*(COLUMN()-COLUMN($B$16)))</f>
        <v>9.2540000000000001E-3</v>
      </c>
      <c r="N1065" s="7">
        <f ca="1">OFFSET(STATIC!$B$6,MATCH('Data Manipulation'!$A1065,STATIC!$A$6:$A$2307, 0)-1,3*(COLUMN()-COLUMN($B$16)))*$J1065</f>
        <v>271.66638239999997</v>
      </c>
      <c r="O1065" s="7">
        <f ca="1">OFFSET(STATIC!$B$6,MATCH('Data Manipulation'!$A1065,STATIC!$A$6:$A$2307, 0)-1,3*(COLUMN()-COLUMN($B$16)))</f>
        <v>1903.64</v>
      </c>
      <c r="P1065" s="7">
        <f ca="1">OFFSET(STATIC!$B$6,MATCH('Data Manipulation'!$A1065,STATIC!$A$6:$A$2307, 0)-1,3*(COLUMN()-COLUMN($B$16)))*$J1065</f>
        <v>292.87048979999997</v>
      </c>
      <c r="Q1065" s="7">
        <f ca="1">OFFSET(STATIC!$B$6,MATCH('Data Manipulation'!$A1065,STATIC!$A$6:$A$2307, 0)-1,3*(COLUMN()-COLUMN($B$16)))</f>
        <v>16.11</v>
      </c>
      <c r="R1065" s="7">
        <f ca="1">OFFSET(STATIC!$B$6,MATCH('Data Manipulation'!$A1065,STATIC!$A$6:$A$2307, 0)-1,3*(COLUMN()-COLUMN($B$16)))</f>
        <v>4483.7150000000001</v>
      </c>
      <c r="U1065" s="14">
        <f t="shared" ca="1" si="293"/>
        <v>-4.3469848594624152E-3</v>
      </c>
      <c r="V1065" s="14">
        <f t="shared" ca="1" si="294"/>
        <v>9.8262598807091501E-3</v>
      </c>
      <c r="W1065" s="14">
        <f t="shared" ca="1" si="295"/>
        <v>7.0286850120311814E-3</v>
      </c>
      <c r="X1065" s="14">
        <f t="shared" ca="1" si="296"/>
        <v>-3.1634527334362117E-3</v>
      </c>
      <c r="Y1065" s="14">
        <f t="shared" ca="1" si="297"/>
        <v>2.1708296293992866E-3</v>
      </c>
      <c r="Z1065" s="14">
        <f t="shared" ca="1" si="298"/>
        <v>-1.3243602517774844E-2</v>
      </c>
      <c r="AA1065" s="14">
        <f t="shared" ca="1" si="299"/>
        <v>-1.7887135452163094E-2</v>
      </c>
      <c r="AB1065" s="14">
        <f t="shared" ca="1" si="300"/>
        <v>-5.7944657400751734E-3</v>
      </c>
      <c r="AC1065" s="14">
        <f t="shared" ca="1" si="301"/>
        <v>1.4228126659232663E-3</v>
      </c>
      <c r="AD1065" s="14">
        <f t="shared" ca="1" si="302"/>
        <v>2.3047943675149683E-3</v>
      </c>
      <c r="AE1065" s="14">
        <f t="shared" ca="1" si="303"/>
        <v>1.9067600399996043E-3</v>
      </c>
      <c r="AF1065" s="14">
        <f t="shared" ca="1" si="304"/>
        <v>1.5140048312150113E-3</v>
      </c>
      <c r="AG1065" s="14">
        <f t="shared" ca="1" si="305"/>
        <v>1.7709848007082072E-3</v>
      </c>
      <c r="AH1065" s="14">
        <f t="shared" ca="1" si="306"/>
        <v>5.2532320522438965E-5</v>
      </c>
      <c r="AI1065" s="14">
        <f t="shared" ca="1" si="307"/>
        <v>1.5499089990622631E-3</v>
      </c>
      <c r="AJ1065" s="14">
        <f t="shared" ca="1" si="308"/>
        <v>-2.5736714644049936E-2</v>
      </c>
      <c r="AK1065" s="14">
        <f t="shared" ca="1" si="309"/>
        <v>6.9206287023747797E-3</v>
      </c>
    </row>
    <row r="1066" spans="1:37" x14ac:dyDescent="0.2">
      <c r="A1066" s="13">
        <f ca="1">IF(OFFSET(STATIC!$A$6,MATCH($A$16, STATIC!$A$6:$A$2307,0)+ROW()-ROW($A$16),0)&gt;$A$12, OFFSET(STATIC!$A$6,MATCH($A$16, STATIC!$A$6:$A$2307,0)+ROW()-ROW($A$16),0), FALSE)</f>
        <v>41935</v>
      </c>
      <c r="B1066" s="7">
        <f ca="1">OFFSET(STATIC!$B$6,MATCH('Data Manipulation'!$A1066,STATIC!$A$6:$A$2307, 0)-1,3*(COLUMN()-COLUMN($B$16)))</f>
        <v>359.65</v>
      </c>
      <c r="C1066" s="7">
        <f ca="1">OFFSET(STATIC!$B$6,MATCH('Data Manipulation'!$A1066,STATIC!$A$6:$A$2307, 0)-1,3*(COLUMN()-COLUMN($B$16)))</f>
        <v>267.35000000000002</v>
      </c>
      <c r="D1066" s="7">
        <f ca="1">OFFSET(STATIC!$B$6,MATCH('Data Manipulation'!$A1066,STATIC!$A$6:$A$2307, 0)-1,3*(COLUMN()-COLUMN($B$16)))</f>
        <v>1950.82</v>
      </c>
      <c r="E1066" s="7">
        <f ca="1">OFFSET(STATIC!$B$6,MATCH('Data Manipulation'!$A1066,STATIC!$A$6:$A$2307, 0)-1,3*(COLUMN()-COLUMN($B$16)))*$J1066</f>
        <v>3848.6040600000001</v>
      </c>
      <c r="F1066" s="7">
        <f ca="1">OFFSET(STATIC!$B$6,MATCH('Data Manipulation'!$A1066,STATIC!$A$6:$A$2307, 0)-1,3*(COLUMN()-COLUMN($B$16)))</f>
        <v>1228.6099999999999</v>
      </c>
      <c r="G1066" s="7">
        <f ca="1">OFFSET(STATIC!$B$6,MATCH('Data Manipulation'!$A1066,STATIC!$A$6:$A$2307, 0)-1,3*(COLUMN()-COLUMN($B$16)))</f>
        <v>82.09</v>
      </c>
      <c r="H1066" s="7">
        <f ca="1">OFFSET(STATIC!$B$6,MATCH('Data Manipulation'!$A1066,STATIC!$A$6:$A$2307, 0)-1,3*(COLUMN()-COLUMN($B$16)))</f>
        <v>33.020440000000001</v>
      </c>
      <c r="I1066" s="7">
        <f ca="1">OFFSET(STATIC!$B$6,MATCH('Data Manipulation'!$A1066,STATIC!$A$6:$A$2307, 0)-1,3*(COLUMN()-COLUMN($B$16)))</f>
        <v>197.31</v>
      </c>
      <c r="J1066" s="7">
        <f ca="1">OFFSET(STATIC!$B$6,MATCH('Data Manipulation'!$A1066,STATIC!$A$6:$A$2307, 0)-1,3*(COLUMN()-COLUMN($B$16)))</f>
        <v>1.2642</v>
      </c>
      <c r="K1066" s="7">
        <f ca="1">OFFSET(STATIC!$B$6,MATCH('Data Manipulation'!$A1066,STATIC!$A$6:$A$2307, 0)-1,3*(COLUMN()-COLUMN($B$16)))</f>
        <v>1.6034999999999999</v>
      </c>
      <c r="L1066" s="7">
        <f ca="1">OFFSET(STATIC!$B$6,MATCH('Data Manipulation'!$A1066,STATIC!$A$6:$A$2307, 0)-1,3*(COLUMN()-COLUMN($B$16)))</f>
        <v>1.0479000000000001</v>
      </c>
      <c r="M1066" s="7">
        <f ca="1">OFFSET(STATIC!$B$6,MATCH('Data Manipulation'!$A1066,STATIC!$A$6:$A$2307, 0)-1,3*(COLUMN()-COLUMN($B$16)))</f>
        <v>9.2399999999999999E-3</v>
      </c>
      <c r="N1066" s="7">
        <f ca="1">OFFSET(STATIC!$B$6,MATCH('Data Manipulation'!$A1066,STATIC!$A$6:$A$2307, 0)-1,3*(COLUMN()-COLUMN($B$16)))*$J1066</f>
        <v>271.18569113999996</v>
      </c>
      <c r="O1066" s="7">
        <f ca="1">OFFSET(STATIC!$B$6,MATCH('Data Manipulation'!$A1066,STATIC!$A$6:$A$2307, 0)-1,3*(COLUMN()-COLUMN($B$16)))</f>
        <v>1903.54</v>
      </c>
      <c r="P1066" s="7">
        <f ca="1">OFFSET(STATIC!$B$6,MATCH('Data Manipulation'!$A1066,STATIC!$A$6:$A$2307, 0)-1,3*(COLUMN()-COLUMN($B$16)))*$J1066</f>
        <v>292.41691878</v>
      </c>
      <c r="Q1066" s="7">
        <f ca="1">OFFSET(STATIC!$B$6,MATCH('Data Manipulation'!$A1066,STATIC!$A$6:$A$2307, 0)-1,3*(COLUMN()-COLUMN($B$16)))</f>
        <v>16.53</v>
      </c>
      <c r="R1066" s="7">
        <f ca="1">OFFSET(STATIC!$B$6,MATCH('Data Manipulation'!$A1066,STATIC!$A$6:$A$2307, 0)-1,3*(COLUMN()-COLUMN($B$16)))</f>
        <v>4452.7920000000004</v>
      </c>
      <c r="U1066" s="14">
        <f t="shared" ca="1" si="293"/>
        <v>-6.6005885571994813E-2</v>
      </c>
      <c r="V1066" s="14">
        <f t="shared" ca="1" si="294"/>
        <v>-1.2969579222703856E-2</v>
      </c>
      <c r="W1066" s="14">
        <f t="shared" ca="1" si="295"/>
        <v>1.2228325652846546E-2</v>
      </c>
      <c r="X1066" s="14">
        <f t="shared" ca="1" si="296"/>
        <v>1.0080683772895489E-2</v>
      </c>
      <c r="Y1066" s="14">
        <f t="shared" ca="1" si="297"/>
        <v>-1.3131591670267317E-2</v>
      </c>
      <c r="Z1066" s="14">
        <f t="shared" ca="1" si="298"/>
        <v>1.9310605588584044E-2</v>
      </c>
      <c r="AA1066" s="14">
        <f t="shared" ca="1" si="299"/>
        <v>1.7220794637034E-2</v>
      </c>
      <c r="AB1066" s="14">
        <f t="shared" ca="1" si="300"/>
        <v>-7.5993620193422326E-4</v>
      </c>
      <c r="AC1066" s="14">
        <f t="shared" ca="1" si="301"/>
        <v>-1.7387185286040546E-3</v>
      </c>
      <c r="AD1066" s="14">
        <f t="shared" ca="1" si="302"/>
        <v>-2.4292266454085712E-3</v>
      </c>
      <c r="AE1066" s="14">
        <f t="shared" ca="1" si="303"/>
        <v>-1.8115083373033921E-3</v>
      </c>
      <c r="AF1066" s="14">
        <f t="shared" ca="1" si="304"/>
        <v>-8.9425796609637984E-3</v>
      </c>
      <c r="AG1066" s="14">
        <f t="shared" ca="1" si="305"/>
        <v>-2.8024301995256545E-3</v>
      </c>
      <c r="AH1066" s="14">
        <f t="shared" ca="1" si="306"/>
        <v>-2.1463233443369113E-3</v>
      </c>
      <c r="AI1066" s="14">
        <f t="shared" ca="1" si="307"/>
        <v>-2.5775151445521223E-3</v>
      </c>
      <c r="AJ1066" s="14">
        <f t="shared" ca="1" si="308"/>
        <v>-7.7946417338403878E-2</v>
      </c>
      <c r="AK1066" s="14">
        <f t="shared" ca="1" si="309"/>
        <v>1.5832801935673695E-2</v>
      </c>
    </row>
    <row r="1067" spans="1:37" x14ac:dyDescent="0.2">
      <c r="A1067" s="13">
        <f ca="1">IF(OFFSET(STATIC!$A$6,MATCH($A$16, STATIC!$A$6:$A$2307,0)+ROW()-ROW($A$16),0)&gt;$A$12, OFFSET(STATIC!$A$6,MATCH($A$16, STATIC!$A$6:$A$2307,0)+ROW()-ROW($A$16),0), FALSE)</f>
        <v>41934</v>
      </c>
      <c r="B1067" s="7">
        <f ca="1">OFFSET(STATIC!$B$6,MATCH('Data Manipulation'!$A1067,STATIC!$A$6:$A$2307, 0)-1,3*(COLUMN()-COLUMN($B$16)))</f>
        <v>384.19</v>
      </c>
      <c r="C1067" s="7">
        <f ca="1">OFFSET(STATIC!$B$6,MATCH('Data Manipulation'!$A1067,STATIC!$A$6:$A$2307, 0)-1,3*(COLUMN()-COLUMN($B$16)))</f>
        <v>270.83999999999997</v>
      </c>
      <c r="D1067" s="7">
        <f ca="1">OFFSET(STATIC!$B$6,MATCH('Data Manipulation'!$A1067,STATIC!$A$6:$A$2307, 0)-1,3*(COLUMN()-COLUMN($B$16)))</f>
        <v>1927.11</v>
      </c>
      <c r="E1067" s="7">
        <f ca="1">OFFSET(STATIC!$B$6,MATCH('Data Manipulation'!$A1067,STATIC!$A$6:$A$2307, 0)-1,3*(COLUMN()-COLUMN($B$16)))*$J1067</f>
        <v>3810.0023920000003</v>
      </c>
      <c r="F1067" s="7">
        <f ca="1">OFFSET(STATIC!$B$6,MATCH('Data Manipulation'!$A1067,STATIC!$A$6:$A$2307, 0)-1,3*(COLUMN()-COLUMN($B$16)))</f>
        <v>1244.8499999999999</v>
      </c>
      <c r="G1067" s="7">
        <f ca="1">OFFSET(STATIC!$B$6,MATCH('Data Manipulation'!$A1067,STATIC!$A$6:$A$2307, 0)-1,3*(COLUMN()-COLUMN($B$16)))</f>
        <v>80.52</v>
      </c>
      <c r="H1067" s="7">
        <f ca="1">OFFSET(STATIC!$B$6,MATCH('Data Manipulation'!$A1067,STATIC!$A$6:$A$2307, 0)-1,3*(COLUMN()-COLUMN($B$16)))</f>
        <v>32.456670000000003</v>
      </c>
      <c r="I1067" s="7">
        <f ca="1">OFFSET(STATIC!$B$6,MATCH('Data Manipulation'!$A1067,STATIC!$A$6:$A$2307, 0)-1,3*(COLUMN()-COLUMN($B$16)))</f>
        <v>197.46</v>
      </c>
      <c r="J1067" s="7">
        <f ca="1">OFFSET(STATIC!$B$6,MATCH('Data Manipulation'!$A1067,STATIC!$A$6:$A$2307, 0)-1,3*(COLUMN()-COLUMN($B$16)))</f>
        <v>1.2664</v>
      </c>
      <c r="K1067" s="7">
        <f ca="1">OFFSET(STATIC!$B$6,MATCH('Data Manipulation'!$A1067,STATIC!$A$6:$A$2307, 0)-1,3*(COLUMN()-COLUMN($B$16)))</f>
        <v>1.6074000000000002</v>
      </c>
      <c r="L1067" s="7">
        <f ca="1">OFFSET(STATIC!$B$6,MATCH('Data Manipulation'!$A1067,STATIC!$A$6:$A$2307, 0)-1,3*(COLUMN()-COLUMN($B$16)))</f>
        <v>1.0498000000000001</v>
      </c>
      <c r="M1067" s="7">
        <f ca="1">OFFSET(STATIC!$B$6,MATCH('Data Manipulation'!$A1067,STATIC!$A$6:$A$2307, 0)-1,3*(COLUMN()-COLUMN($B$16)))</f>
        <v>9.3229999999999997E-3</v>
      </c>
      <c r="N1067" s="7">
        <f ca="1">OFFSET(STATIC!$B$6,MATCH('Data Manipulation'!$A1067,STATIC!$A$6:$A$2307, 0)-1,3*(COLUMN()-COLUMN($B$16)))*$J1067</f>
        <v>271.94673599999999</v>
      </c>
      <c r="O1067" s="7">
        <f ca="1">OFFSET(STATIC!$B$6,MATCH('Data Manipulation'!$A1067,STATIC!$A$6:$A$2307, 0)-1,3*(COLUMN()-COLUMN($B$16)))</f>
        <v>1907.63</v>
      </c>
      <c r="P1067" s="7">
        <f ca="1">OFFSET(STATIC!$B$6,MATCH('Data Manipulation'!$A1067,STATIC!$A$6:$A$2307, 0)-1,3*(COLUMN()-COLUMN($B$16)))*$J1067</f>
        <v>293.17160000000001</v>
      </c>
      <c r="Q1067" s="7">
        <f ca="1">OFFSET(STATIC!$B$6,MATCH('Data Manipulation'!$A1067,STATIC!$A$6:$A$2307, 0)-1,3*(COLUMN()-COLUMN($B$16)))</f>
        <v>17.87</v>
      </c>
      <c r="R1067" s="7">
        <f ca="1">OFFSET(STATIC!$B$6,MATCH('Data Manipulation'!$A1067,STATIC!$A$6:$A$2307, 0)-1,3*(COLUMN()-COLUMN($B$16)))</f>
        <v>4382.8469999999998</v>
      </c>
      <c r="U1067" s="14">
        <f t="shared" ca="1" si="293"/>
        <v>-6.4861165538510034E-3</v>
      </c>
      <c r="V1067" s="14">
        <f t="shared" ca="1" si="294"/>
        <v>5.6279769403645135E-3</v>
      </c>
      <c r="W1067" s="14">
        <f t="shared" ca="1" si="295"/>
        <v>-7.3260779688414726E-3</v>
      </c>
      <c r="X1067" s="14">
        <f t="shared" ca="1" si="296"/>
        <v>2.562988225805851E-4</v>
      </c>
      <c r="Y1067" s="14">
        <f t="shared" ca="1" si="297"/>
        <v>-5.6154046087714023E-3</v>
      </c>
      <c r="Z1067" s="14">
        <f t="shared" ca="1" si="298"/>
        <v>-2.8043226274018111E-2</v>
      </c>
      <c r="AA1067" s="14">
        <f t="shared" ca="1" si="299"/>
        <v>-1.24519328129028E-3</v>
      </c>
      <c r="AB1067" s="14">
        <f t="shared" ca="1" si="300"/>
        <v>4.4665590448202449E-3</v>
      </c>
      <c r="AC1067" s="14">
        <f t="shared" ca="1" si="301"/>
        <v>-5.4337260125874092E-3</v>
      </c>
      <c r="AD1067" s="14">
        <f t="shared" ca="1" si="302"/>
        <v>-3.7257867242558233E-3</v>
      </c>
      <c r="AE1067" s="14">
        <f t="shared" ca="1" si="303"/>
        <v>-5.3201721533679414E-3</v>
      </c>
      <c r="AF1067" s="14">
        <f t="shared" ca="1" si="304"/>
        <v>-5.7754171229315839E-3</v>
      </c>
      <c r="AG1067" s="14">
        <f t="shared" ca="1" si="305"/>
        <v>-5.258149456217236E-3</v>
      </c>
      <c r="AH1067" s="14">
        <f t="shared" ca="1" si="306"/>
        <v>-8.9599871856509074E-4</v>
      </c>
      <c r="AI1067" s="14">
        <f t="shared" ca="1" si="307"/>
        <v>-4.8629367935184541E-3</v>
      </c>
      <c r="AJ1067" s="14">
        <f t="shared" ca="1" si="308"/>
        <v>0.10554706542051655</v>
      </c>
      <c r="AK1067" s="14">
        <f t="shared" ca="1" si="309"/>
        <v>-8.3233026089838697E-3</v>
      </c>
    </row>
    <row r="1068" spans="1:37" x14ac:dyDescent="0.2">
      <c r="A1068" s="13">
        <f ca="1">IF(OFFSET(STATIC!$A$6,MATCH($A$16, STATIC!$A$6:$A$2307,0)+ROW()-ROW($A$16),0)&gt;$A$12, OFFSET(STATIC!$A$6,MATCH($A$16, STATIC!$A$6:$A$2307,0)+ROW()-ROW($A$16),0), FALSE)</f>
        <v>41933</v>
      </c>
      <c r="B1068" s="7">
        <f ca="1">OFFSET(STATIC!$B$6,MATCH('Data Manipulation'!$A1068,STATIC!$A$6:$A$2307, 0)-1,3*(COLUMN()-COLUMN($B$16)))</f>
        <v>386.69</v>
      </c>
      <c r="C1068" s="7">
        <f ca="1">OFFSET(STATIC!$B$6,MATCH('Data Manipulation'!$A1068,STATIC!$A$6:$A$2307, 0)-1,3*(COLUMN()-COLUMN($B$16)))</f>
        <v>269.32</v>
      </c>
      <c r="D1068" s="7">
        <f ca="1">OFFSET(STATIC!$B$6,MATCH('Data Manipulation'!$A1068,STATIC!$A$6:$A$2307, 0)-1,3*(COLUMN()-COLUMN($B$16)))</f>
        <v>1941.28</v>
      </c>
      <c r="E1068" s="7">
        <f ca="1">OFFSET(STATIC!$B$6,MATCH('Data Manipulation'!$A1068,STATIC!$A$6:$A$2307, 0)-1,3*(COLUMN()-COLUMN($B$16)))*$J1068</f>
        <v>3809.0260179999996</v>
      </c>
      <c r="F1068" s="7">
        <f ca="1">OFFSET(STATIC!$B$6,MATCH('Data Manipulation'!$A1068,STATIC!$A$6:$A$2307, 0)-1,3*(COLUMN()-COLUMN($B$16)))</f>
        <v>1251.8599999999999</v>
      </c>
      <c r="G1068" s="7">
        <f ca="1">OFFSET(STATIC!$B$6,MATCH('Data Manipulation'!$A1068,STATIC!$A$6:$A$2307, 0)-1,3*(COLUMN()-COLUMN($B$16)))</f>
        <v>82.81</v>
      </c>
      <c r="H1068" s="7">
        <f ca="1">OFFSET(STATIC!$B$6,MATCH('Data Manipulation'!$A1068,STATIC!$A$6:$A$2307, 0)-1,3*(COLUMN()-COLUMN($B$16)))</f>
        <v>32.497109999999999</v>
      </c>
      <c r="I1068" s="7">
        <f ca="1">OFFSET(STATIC!$B$6,MATCH('Data Manipulation'!$A1068,STATIC!$A$6:$A$2307, 0)-1,3*(COLUMN()-COLUMN($B$16)))</f>
        <v>196.58</v>
      </c>
      <c r="J1068" s="7">
        <f ca="1">OFFSET(STATIC!$B$6,MATCH('Data Manipulation'!$A1068,STATIC!$A$6:$A$2307, 0)-1,3*(COLUMN()-COLUMN($B$16)))</f>
        <v>1.2732999999999999</v>
      </c>
      <c r="K1068" s="7">
        <f ca="1">OFFSET(STATIC!$B$6,MATCH('Data Manipulation'!$A1068,STATIC!$A$6:$A$2307, 0)-1,3*(COLUMN()-COLUMN($B$16)))</f>
        <v>1.6133999999999999</v>
      </c>
      <c r="L1068" s="7">
        <f ca="1">OFFSET(STATIC!$B$6,MATCH('Data Manipulation'!$A1068,STATIC!$A$6:$A$2307, 0)-1,3*(COLUMN()-COLUMN($B$16)))</f>
        <v>1.0553999999999999</v>
      </c>
      <c r="M1068" s="7">
        <f ca="1">OFFSET(STATIC!$B$6,MATCH('Data Manipulation'!$A1068,STATIC!$A$6:$A$2307, 0)-1,3*(COLUMN()-COLUMN($B$16)))</f>
        <v>9.3769999999999999E-3</v>
      </c>
      <c r="N1068" s="7">
        <f ca="1">OFFSET(STATIC!$B$6,MATCH('Data Manipulation'!$A1068,STATIC!$A$6:$A$2307, 0)-1,3*(COLUMN()-COLUMN($B$16)))*$J1068</f>
        <v>273.38043858999998</v>
      </c>
      <c r="O1068" s="7">
        <f ca="1">OFFSET(STATIC!$B$6,MATCH('Data Manipulation'!$A1068,STATIC!$A$6:$A$2307, 0)-1,3*(COLUMN()-COLUMN($B$16)))</f>
        <v>1909.34</v>
      </c>
      <c r="P1068" s="7">
        <f ca="1">OFFSET(STATIC!$B$6,MATCH('Data Manipulation'!$A1068,STATIC!$A$6:$A$2307, 0)-1,3*(COLUMN()-COLUMN($B$16)))*$J1068</f>
        <v>294.60074706999995</v>
      </c>
      <c r="Q1068" s="7">
        <f ca="1">OFFSET(STATIC!$B$6,MATCH('Data Manipulation'!$A1068,STATIC!$A$6:$A$2307, 0)-1,3*(COLUMN()-COLUMN($B$16)))</f>
        <v>16.079999999999998</v>
      </c>
      <c r="R1068" s="7">
        <f ca="1">OFFSET(STATIC!$B$6,MATCH('Data Manipulation'!$A1068,STATIC!$A$6:$A$2307, 0)-1,3*(COLUMN()-COLUMN($B$16)))</f>
        <v>4419.4790000000003</v>
      </c>
      <c r="U1068" s="14">
        <f t="shared" ca="1" si="293"/>
        <v>3.8346983122303237E-3</v>
      </c>
      <c r="V1068" s="14">
        <f t="shared" ca="1" si="294"/>
        <v>-7.9145351927388634E-3</v>
      </c>
      <c r="W1068" s="14">
        <f t="shared" ca="1" si="295"/>
        <v>1.9385360865204253E-2</v>
      </c>
      <c r="X1068" s="14">
        <f t="shared" ca="1" si="296"/>
        <v>1.6823645040870226E-2</v>
      </c>
      <c r="Y1068" s="14">
        <f t="shared" ca="1" si="297"/>
        <v>5.51901209839477E-3</v>
      </c>
      <c r="Z1068" s="14">
        <f t="shared" ca="1" si="298"/>
        <v>1.2083133417937946E-3</v>
      </c>
      <c r="AA1068" s="14">
        <f t="shared" ca="1" si="299"/>
        <v>1.6535261473264978E-2</v>
      </c>
      <c r="AB1068" s="14">
        <f t="shared" ca="1" si="300"/>
        <v>1.0997272030748982E-2</v>
      </c>
      <c r="AC1068" s="14">
        <f t="shared" ca="1" si="301"/>
        <v>-4.8574210204537366E-3</v>
      </c>
      <c r="AD1068" s="14">
        <f t="shared" ca="1" si="302"/>
        <v>-6.8155769545603505E-4</v>
      </c>
      <c r="AE1068" s="14">
        <f t="shared" ca="1" si="303"/>
        <v>-5.1034984600306687E-3</v>
      </c>
      <c r="AF1068" s="14">
        <f t="shared" ca="1" si="304"/>
        <v>1.6009395596092405E-3</v>
      </c>
      <c r="AG1068" s="14">
        <f t="shared" ca="1" si="305"/>
        <v>-4.2088711728342013E-3</v>
      </c>
      <c r="AH1068" s="14">
        <f t="shared" ca="1" si="306"/>
        <v>-6.4922827889316134E-4</v>
      </c>
      <c r="AI1068" s="14">
        <f t="shared" ca="1" si="307"/>
        <v>-4.5712556858317002E-3</v>
      </c>
      <c r="AJ1068" s="14">
        <f t="shared" ca="1" si="308"/>
        <v>-0.14397111161379419</v>
      </c>
      <c r="AK1068" s="14">
        <f t="shared" ca="1" si="309"/>
        <v>2.3675623084832668E-2</v>
      </c>
    </row>
    <row r="1069" spans="1:37" x14ac:dyDescent="0.2">
      <c r="A1069" s="13">
        <f ca="1">IF(OFFSET(STATIC!$A$6,MATCH($A$16, STATIC!$A$6:$A$2307,0)+ROW()-ROW($A$16),0)&gt;$A$12, OFFSET(STATIC!$A$6,MATCH($A$16, STATIC!$A$6:$A$2307,0)+ROW()-ROW($A$16),0), FALSE)</f>
        <v>41932</v>
      </c>
      <c r="B1069" s="7">
        <f ca="1">OFFSET(STATIC!$B$6,MATCH('Data Manipulation'!$A1069,STATIC!$A$6:$A$2307, 0)-1,3*(COLUMN()-COLUMN($B$16)))</f>
        <v>385.21</v>
      </c>
      <c r="C1069" s="7">
        <f ca="1">OFFSET(STATIC!$B$6,MATCH('Data Manipulation'!$A1069,STATIC!$A$6:$A$2307, 0)-1,3*(COLUMN()-COLUMN($B$16)))</f>
        <v>271.45999999999998</v>
      </c>
      <c r="D1069" s="7">
        <f ca="1">OFFSET(STATIC!$B$6,MATCH('Data Manipulation'!$A1069,STATIC!$A$6:$A$2307, 0)-1,3*(COLUMN()-COLUMN($B$16)))</f>
        <v>1904.01</v>
      </c>
      <c r="E1069" s="7">
        <f ca="1">OFFSET(STATIC!$B$6,MATCH('Data Manipulation'!$A1069,STATIC!$A$6:$A$2307, 0)-1,3*(COLUMN()-COLUMN($B$16)))*$J1069</f>
        <v>3745.4803500000003</v>
      </c>
      <c r="F1069" s="7">
        <f ca="1">OFFSET(STATIC!$B$6,MATCH('Data Manipulation'!$A1069,STATIC!$A$6:$A$2307, 0)-1,3*(COLUMN()-COLUMN($B$16)))</f>
        <v>1244.97</v>
      </c>
      <c r="G1069" s="7">
        <f ca="1">OFFSET(STATIC!$B$6,MATCH('Data Manipulation'!$A1069,STATIC!$A$6:$A$2307, 0)-1,3*(COLUMN()-COLUMN($B$16)))</f>
        <v>82.71</v>
      </c>
      <c r="H1069" s="7">
        <f ca="1">OFFSET(STATIC!$B$6,MATCH('Data Manipulation'!$A1069,STATIC!$A$6:$A$2307, 0)-1,3*(COLUMN()-COLUMN($B$16)))</f>
        <v>31.964179999999999</v>
      </c>
      <c r="I1069" s="7">
        <f ca="1">OFFSET(STATIC!$B$6,MATCH('Data Manipulation'!$A1069,STATIC!$A$6:$A$2307, 0)-1,3*(COLUMN()-COLUMN($B$16)))</f>
        <v>194.43</v>
      </c>
      <c r="J1069" s="7">
        <f ca="1">OFFSET(STATIC!$B$6,MATCH('Data Manipulation'!$A1069,STATIC!$A$6:$A$2307, 0)-1,3*(COLUMN()-COLUMN($B$16)))</f>
        <v>1.2795000000000001</v>
      </c>
      <c r="K1069" s="7">
        <f ca="1">OFFSET(STATIC!$B$6,MATCH('Data Manipulation'!$A1069,STATIC!$A$6:$A$2307, 0)-1,3*(COLUMN()-COLUMN($B$16)))</f>
        <v>1.6145</v>
      </c>
      <c r="L1069" s="7">
        <f ca="1">OFFSET(STATIC!$B$6,MATCH('Data Manipulation'!$A1069,STATIC!$A$6:$A$2307, 0)-1,3*(COLUMN()-COLUMN($B$16)))</f>
        <v>1.0608</v>
      </c>
      <c r="M1069" s="7">
        <f ca="1">OFFSET(STATIC!$B$6,MATCH('Data Manipulation'!$A1069,STATIC!$A$6:$A$2307, 0)-1,3*(COLUMN()-COLUMN($B$16)))</f>
        <v>9.3620000000000005E-3</v>
      </c>
      <c r="N1069" s="7">
        <f ca="1">OFFSET(STATIC!$B$6,MATCH('Data Manipulation'!$A1069,STATIC!$A$6:$A$2307, 0)-1,3*(COLUMN()-COLUMN($B$16)))*$J1069</f>
        <v>274.53348645</v>
      </c>
      <c r="O1069" s="7">
        <f ca="1">OFFSET(STATIC!$B$6,MATCH('Data Manipulation'!$A1069,STATIC!$A$6:$A$2307, 0)-1,3*(COLUMN()-COLUMN($B$16)))</f>
        <v>1910.58</v>
      </c>
      <c r="P1069" s="7">
        <f ca="1">OFFSET(STATIC!$B$6,MATCH('Data Manipulation'!$A1069,STATIC!$A$6:$A$2307, 0)-1,3*(COLUMN()-COLUMN($B$16)))*$J1069</f>
        <v>295.95052515000003</v>
      </c>
      <c r="Q1069" s="7">
        <f ca="1">OFFSET(STATIC!$B$6,MATCH('Data Manipulation'!$A1069,STATIC!$A$6:$A$2307, 0)-1,3*(COLUMN()-COLUMN($B$16)))</f>
        <v>18.57</v>
      </c>
      <c r="R1069" s="7">
        <f ca="1">OFFSET(STATIC!$B$6,MATCH('Data Manipulation'!$A1069,STATIC!$A$6:$A$2307, 0)-1,3*(COLUMN()-COLUMN($B$16)))</f>
        <v>4316.0739999999996</v>
      </c>
      <c r="U1069" s="14">
        <f t="shared" ca="1" si="293"/>
        <v>9.4157005528492498E-3</v>
      </c>
      <c r="V1069" s="14">
        <f t="shared" ca="1" si="294"/>
        <v>-4.227403505546388E-3</v>
      </c>
      <c r="W1069" s="14">
        <f t="shared" ca="1" si="295"/>
        <v>9.101116168173851E-3</v>
      </c>
      <c r="X1069" s="14">
        <f t="shared" ca="1" si="296"/>
        <v>-9.9877483203044699E-3</v>
      </c>
      <c r="Y1069" s="14">
        <f t="shared" ca="1" si="297"/>
        <v>4.6131447516302992E-3</v>
      </c>
      <c r="Z1069" s="14">
        <f t="shared" ca="1" si="298"/>
        <v>-4.8350055335731135E-4</v>
      </c>
      <c r="AA1069" s="14">
        <f t="shared" ca="1" si="299"/>
        <v>-3.4117489088615928E-3</v>
      </c>
      <c r="AB1069" s="14">
        <f t="shared" ca="1" si="300"/>
        <v>-8.4505381121228757E-3</v>
      </c>
      <c r="AC1069" s="14">
        <f t="shared" ca="1" si="301"/>
        <v>1.8774940976273606E-3</v>
      </c>
      <c r="AD1069" s="14">
        <f t="shared" ca="1" si="302"/>
        <v>3.0396102929100238E-3</v>
      </c>
      <c r="AE1069" s="14">
        <f t="shared" ca="1" si="303"/>
        <v>2.9266010975907836E-3</v>
      </c>
      <c r="AF1069" s="14">
        <f t="shared" ca="1" si="304"/>
        <v>-1.4942899567779771E-3</v>
      </c>
      <c r="AG1069" s="14">
        <f t="shared" ca="1" si="305"/>
        <v>2.0233825715078339E-3</v>
      </c>
      <c r="AH1069" s="14">
        <f t="shared" ca="1" si="306"/>
        <v>1.0840279766686442E-3</v>
      </c>
      <c r="AI1069" s="14">
        <f t="shared" ca="1" si="307"/>
        <v>1.162666274130991E-3</v>
      </c>
      <c r="AJ1069" s="14">
        <f t="shared" ca="1" si="308"/>
        <v>-0.16904042920205534</v>
      </c>
      <c r="AK1069" s="14">
        <f t="shared" ca="1" si="309"/>
        <v>1.3443766378049454E-2</v>
      </c>
    </row>
    <row r="1070" spans="1:37" x14ac:dyDescent="0.2">
      <c r="A1070" s="13">
        <f ca="1">IF(OFFSET(STATIC!$A$6,MATCH($A$16, STATIC!$A$6:$A$2307,0)+ROW()-ROW($A$16),0)&gt;$A$12, OFFSET(STATIC!$A$6,MATCH($A$16, STATIC!$A$6:$A$2307,0)+ROW()-ROW($A$16),0), FALSE)</f>
        <v>41929</v>
      </c>
      <c r="B1070" s="7">
        <f ca="1">OFFSET(STATIC!$B$6,MATCH('Data Manipulation'!$A1070,STATIC!$A$6:$A$2307, 0)-1,3*(COLUMN()-COLUMN($B$16)))</f>
        <v>381.6</v>
      </c>
      <c r="C1070" s="7">
        <f ca="1">OFFSET(STATIC!$B$6,MATCH('Data Manipulation'!$A1070,STATIC!$A$6:$A$2307, 0)-1,3*(COLUMN()-COLUMN($B$16)))</f>
        <v>272.61</v>
      </c>
      <c r="D1070" s="7">
        <f ca="1">OFFSET(STATIC!$B$6,MATCH('Data Manipulation'!$A1070,STATIC!$A$6:$A$2307, 0)-1,3*(COLUMN()-COLUMN($B$16)))</f>
        <v>1886.76</v>
      </c>
      <c r="E1070" s="7">
        <f ca="1">OFFSET(STATIC!$B$6,MATCH('Data Manipulation'!$A1070,STATIC!$A$6:$A$2307, 0)-1,3*(COLUMN()-COLUMN($B$16)))*$J1070</f>
        <v>3783.0767039999996</v>
      </c>
      <c r="F1070" s="7">
        <f ca="1">OFFSET(STATIC!$B$6,MATCH('Data Manipulation'!$A1070,STATIC!$A$6:$A$2307, 0)-1,3*(COLUMN()-COLUMN($B$16)))</f>
        <v>1239.24</v>
      </c>
      <c r="G1070" s="7">
        <f ca="1">OFFSET(STATIC!$B$6,MATCH('Data Manipulation'!$A1070,STATIC!$A$6:$A$2307, 0)-1,3*(COLUMN()-COLUMN($B$16)))</f>
        <v>82.75</v>
      </c>
      <c r="H1070" s="7">
        <f ca="1">OFFSET(STATIC!$B$6,MATCH('Data Manipulation'!$A1070,STATIC!$A$6:$A$2307, 0)-1,3*(COLUMN()-COLUMN($B$16)))</f>
        <v>32.073419999999999</v>
      </c>
      <c r="I1070" s="7">
        <f ca="1">OFFSET(STATIC!$B$6,MATCH('Data Manipulation'!$A1070,STATIC!$A$6:$A$2307, 0)-1,3*(COLUMN()-COLUMN($B$16)))</f>
        <v>196.08</v>
      </c>
      <c r="J1070" s="7">
        <f ca="1">OFFSET(STATIC!$B$6,MATCH('Data Manipulation'!$A1070,STATIC!$A$6:$A$2307, 0)-1,3*(COLUMN()-COLUMN($B$16)))</f>
        <v>1.2770999999999999</v>
      </c>
      <c r="K1070" s="7">
        <f ca="1">OFFSET(STATIC!$B$6,MATCH('Data Manipulation'!$A1070,STATIC!$A$6:$A$2307, 0)-1,3*(COLUMN()-COLUMN($B$16)))</f>
        <v>1.6095999999999999</v>
      </c>
      <c r="L1070" s="7">
        <f ca="1">OFFSET(STATIC!$B$6,MATCH('Data Manipulation'!$A1070,STATIC!$A$6:$A$2307, 0)-1,3*(COLUMN()-COLUMN($B$16)))</f>
        <v>1.0577000000000001</v>
      </c>
      <c r="M1070" s="7">
        <f ca="1">OFFSET(STATIC!$B$6,MATCH('Data Manipulation'!$A1070,STATIC!$A$6:$A$2307, 0)-1,3*(COLUMN()-COLUMN($B$16)))</f>
        <v>9.3760000000000007E-3</v>
      </c>
      <c r="N1070" s="7">
        <f ca="1">OFFSET(STATIC!$B$6,MATCH('Data Manipulation'!$A1070,STATIC!$A$6:$A$2307, 0)-1,3*(COLUMN()-COLUMN($B$16)))*$J1070</f>
        <v>273.97856178000001</v>
      </c>
      <c r="O1070" s="7">
        <f ca="1">OFFSET(STATIC!$B$6,MATCH('Data Manipulation'!$A1070,STATIC!$A$6:$A$2307, 0)-1,3*(COLUMN()-COLUMN($B$16)))</f>
        <v>1908.51</v>
      </c>
      <c r="P1070" s="7">
        <f ca="1">OFFSET(STATIC!$B$6,MATCH('Data Manipulation'!$A1070,STATIC!$A$6:$A$2307, 0)-1,3*(COLUMN()-COLUMN($B$16)))*$J1070</f>
        <v>295.60663340999997</v>
      </c>
      <c r="Q1070" s="7">
        <f ca="1">OFFSET(STATIC!$B$6,MATCH('Data Manipulation'!$A1070,STATIC!$A$6:$A$2307, 0)-1,3*(COLUMN()-COLUMN($B$16)))</f>
        <v>21.99</v>
      </c>
      <c r="R1070" s="7">
        <f ca="1">OFFSET(STATIC!$B$6,MATCH('Data Manipulation'!$A1070,STATIC!$A$6:$A$2307, 0)-1,3*(COLUMN()-COLUMN($B$16)))</f>
        <v>4258.4380000000001</v>
      </c>
      <c r="U1070" s="14">
        <f t="shared" ca="1" si="293"/>
        <v>-4.158010148663677E-3</v>
      </c>
      <c r="V1070" s="14">
        <f t="shared" ca="1" si="294"/>
        <v>1.3219304828314829E-2</v>
      </c>
      <c r="W1070" s="14">
        <f t="shared" ca="1" si="295"/>
        <v>1.2801813443832692E-2</v>
      </c>
      <c r="X1070" s="14">
        <f t="shared" ca="1" si="296"/>
        <v>2.5795395645931488E-2</v>
      </c>
      <c r="Y1070" s="14">
        <f t="shared" ca="1" si="297"/>
        <v>-3.0134338053653402E-3</v>
      </c>
      <c r="Z1070" s="14">
        <f t="shared" ca="1" si="298"/>
        <v>6.0441222752662604E-4</v>
      </c>
      <c r="AA1070" s="14">
        <f t="shared" ca="1" si="299"/>
        <v>-9.1080280101252936E-3</v>
      </c>
      <c r="AB1070" s="14">
        <f t="shared" ca="1" si="300"/>
        <v>2.0090306370735493E-2</v>
      </c>
      <c r="AC1070" s="14">
        <f t="shared" ca="1" si="301"/>
        <v>-4.2194155427083217E-3</v>
      </c>
      <c r="AD1070" s="14">
        <f t="shared" ca="1" si="302"/>
        <v>1.67884385771248E-3</v>
      </c>
      <c r="AE1070" s="14">
        <f t="shared" ca="1" si="303"/>
        <v>-4.2454896542914976E-3</v>
      </c>
      <c r="AF1070" s="14">
        <f t="shared" ca="1" si="304"/>
        <v>-5.4246795793563901E-3</v>
      </c>
      <c r="AG1070" s="14">
        <f t="shared" ca="1" si="305"/>
        <v>-5.0660177575842331E-3</v>
      </c>
      <c r="AH1070" s="14">
        <f t="shared" ca="1" si="306"/>
        <v>-9.8981130967052897E-4</v>
      </c>
      <c r="AI1070" s="14">
        <f t="shared" ca="1" si="307"/>
        <v>-4.4090573427482734E-3</v>
      </c>
      <c r="AJ1070" s="14">
        <f t="shared" ca="1" si="308"/>
        <v>-0.13625618995070779</v>
      </c>
      <c r="AK1070" s="14">
        <f t="shared" ca="1" si="309"/>
        <v>9.6859730801187177E-3</v>
      </c>
    </row>
    <row r="1071" spans="1:37" x14ac:dyDescent="0.2">
      <c r="A1071" s="13">
        <f ca="1">IF(OFFSET(STATIC!$A$6,MATCH($A$16, STATIC!$A$6:$A$2307,0)+ROW()-ROW($A$16),0)&gt;$A$12, OFFSET(STATIC!$A$6,MATCH($A$16, STATIC!$A$6:$A$2307,0)+ROW()-ROW($A$16),0), FALSE)</f>
        <v>41928</v>
      </c>
      <c r="B1071" s="7">
        <f ca="1">OFFSET(STATIC!$B$6,MATCH('Data Manipulation'!$A1071,STATIC!$A$6:$A$2307, 0)-1,3*(COLUMN()-COLUMN($B$16)))</f>
        <v>383.19</v>
      </c>
      <c r="C1071" s="7">
        <f ca="1">OFFSET(STATIC!$B$6,MATCH('Data Manipulation'!$A1071,STATIC!$A$6:$A$2307, 0)-1,3*(COLUMN()-COLUMN($B$16)))</f>
        <v>269.02999999999997</v>
      </c>
      <c r="D1071" s="7">
        <f ca="1">OFFSET(STATIC!$B$6,MATCH('Data Manipulation'!$A1071,STATIC!$A$6:$A$2307, 0)-1,3*(COLUMN()-COLUMN($B$16)))</f>
        <v>1862.76</v>
      </c>
      <c r="E1071" s="7">
        <f ca="1">OFFSET(STATIC!$B$6,MATCH('Data Manipulation'!$A1071,STATIC!$A$6:$A$2307, 0)-1,3*(COLUMN()-COLUMN($B$16)))*$J1071</f>
        <v>3686.738625</v>
      </c>
      <c r="F1071" s="7">
        <f ca="1">OFFSET(STATIC!$B$6,MATCH('Data Manipulation'!$A1071,STATIC!$A$6:$A$2307, 0)-1,3*(COLUMN()-COLUMN($B$16)))</f>
        <v>1242.98</v>
      </c>
      <c r="G1071" s="7">
        <f ca="1">OFFSET(STATIC!$B$6,MATCH('Data Manipulation'!$A1071,STATIC!$A$6:$A$2307, 0)-1,3*(COLUMN()-COLUMN($B$16)))</f>
        <v>82.7</v>
      </c>
      <c r="H1071" s="7">
        <f ca="1">OFFSET(STATIC!$B$6,MATCH('Data Manipulation'!$A1071,STATIC!$A$6:$A$2307, 0)-1,3*(COLUMN()-COLUMN($B$16)))</f>
        <v>32.366880000000002</v>
      </c>
      <c r="I1071" s="7">
        <f ca="1">OFFSET(STATIC!$B$6,MATCH('Data Manipulation'!$A1071,STATIC!$A$6:$A$2307, 0)-1,3*(COLUMN()-COLUMN($B$16)))</f>
        <v>192.18</v>
      </c>
      <c r="J1071" s="7">
        <f ca="1">OFFSET(STATIC!$B$6,MATCH('Data Manipulation'!$A1071,STATIC!$A$6:$A$2307, 0)-1,3*(COLUMN()-COLUMN($B$16)))</f>
        <v>1.2825</v>
      </c>
      <c r="K1071" s="7">
        <f ca="1">OFFSET(STATIC!$B$6,MATCH('Data Manipulation'!$A1071,STATIC!$A$6:$A$2307, 0)-1,3*(COLUMN()-COLUMN($B$16)))</f>
        <v>1.6069</v>
      </c>
      <c r="L1071" s="7">
        <f ca="1">OFFSET(STATIC!$B$6,MATCH('Data Manipulation'!$A1071,STATIC!$A$6:$A$2307, 0)-1,3*(COLUMN()-COLUMN($B$16)))</f>
        <v>1.0622</v>
      </c>
      <c r="M1071" s="7">
        <f ca="1">OFFSET(STATIC!$B$6,MATCH('Data Manipulation'!$A1071,STATIC!$A$6:$A$2307, 0)-1,3*(COLUMN()-COLUMN($B$16)))</f>
        <v>9.4269999999999996E-3</v>
      </c>
      <c r="N1071" s="7">
        <f ca="1">OFFSET(STATIC!$B$6,MATCH('Data Manipulation'!$A1071,STATIC!$A$6:$A$2307, 0)-1,3*(COLUMN()-COLUMN($B$16)))*$J1071</f>
        <v>275.37006374999999</v>
      </c>
      <c r="O1071" s="7">
        <f ca="1">OFFSET(STATIC!$B$6,MATCH('Data Manipulation'!$A1071,STATIC!$A$6:$A$2307, 0)-1,3*(COLUMN()-COLUMN($B$16)))</f>
        <v>1910.4</v>
      </c>
      <c r="P1071" s="7">
        <f ca="1">OFFSET(STATIC!$B$6,MATCH('Data Manipulation'!$A1071,STATIC!$A$6:$A$2307, 0)-1,3*(COLUMN()-COLUMN($B$16)))*$J1071</f>
        <v>296.91285749999997</v>
      </c>
      <c r="Q1071" s="7">
        <f ca="1">OFFSET(STATIC!$B$6,MATCH('Data Manipulation'!$A1071,STATIC!$A$6:$A$2307, 0)-1,3*(COLUMN()-COLUMN($B$16)))</f>
        <v>25.2</v>
      </c>
      <c r="R1071" s="7">
        <f ca="1">OFFSET(STATIC!$B$6,MATCH('Data Manipulation'!$A1071,STATIC!$A$6:$A$2307, 0)-1,3*(COLUMN()-COLUMN($B$16)))</f>
        <v>4217.3900000000003</v>
      </c>
      <c r="U1071" s="14">
        <f t="shared" ca="1" si="293"/>
        <v>-2.2399202412337137E-2</v>
      </c>
      <c r="V1071" s="14">
        <f t="shared" ca="1" si="294"/>
        <v>-2.2856878055738782E-2</v>
      </c>
      <c r="W1071" s="14">
        <f t="shared" ca="1" si="295"/>
        <v>1.4495671456831241E-4</v>
      </c>
      <c r="X1071" s="14">
        <f t="shared" ca="1" si="296"/>
        <v>-3.5529458733471833E-3</v>
      </c>
      <c r="Y1071" s="14">
        <f t="shared" ca="1" si="297"/>
        <v>-9.4888111528661386E-4</v>
      </c>
      <c r="Z1071" s="14">
        <f t="shared" ca="1" si="298"/>
        <v>1.1186887093149347E-2</v>
      </c>
      <c r="AA1071" s="14">
        <f t="shared" ca="1" si="299"/>
        <v>1.674999941092235E-2</v>
      </c>
      <c r="AB1071" s="14">
        <f t="shared" ca="1" si="300"/>
        <v>-1.2153959960603823E-2</v>
      </c>
      <c r="AC1071" s="14">
        <f t="shared" ca="1" si="301"/>
        <v>2.6545924395769836E-3</v>
      </c>
      <c r="AD1071" s="14">
        <f t="shared" ca="1" si="302"/>
        <v>8.1857550840598124E-3</v>
      </c>
      <c r="AE1071" s="14">
        <f t="shared" ca="1" si="303"/>
        <v>8.4765722052203881E-4</v>
      </c>
      <c r="AF1071" s="14">
        <f t="shared" ca="1" si="304"/>
        <v>-3.2830318076707736E-3</v>
      </c>
      <c r="AG1071" s="14">
        <f t="shared" ca="1" si="305"/>
        <v>-2.8204984426259583E-3</v>
      </c>
      <c r="AH1071" s="14">
        <f t="shared" ca="1" si="306"/>
        <v>-3.3810032547018491E-3</v>
      </c>
      <c r="AI1071" s="14">
        <f t="shared" ca="1" si="307"/>
        <v>-3.3104503300936798E-3</v>
      </c>
      <c r="AJ1071" s="14">
        <f t="shared" ca="1" si="308"/>
        <v>-4.0821994520255166E-2</v>
      </c>
      <c r="AK1071" s="14">
        <f t="shared" ca="1" si="309"/>
        <v>4.9165707803165205E-4</v>
      </c>
    </row>
    <row r="1072" spans="1:37" x14ac:dyDescent="0.2">
      <c r="A1072" s="13">
        <f ca="1">IF(OFFSET(STATIC!$A$6,MATCH($A$16, STATIC!$A$6:$A$2307,0)+ROW()-ROW($A$16),0)&gt;$A$12, OFFSET(STATIC!$A$6,MATCH($A$16, STATIC!$A$6:$A$2307,0)+ROW()-ROW($A$16),0), FALSE)</f>
        <v>41927</v>
      </c>
      <c r="B1072" s="7">
        <f ca="1">OFFSET(STATIC!$B$6,MATCH('Data Manipulation'!$A1072,STATIC!$A$6:$A$2307, 0)-1,3*(COLUMN()-COLUMN($B$16)))</f>
        <v>391.87</v>
      </c>
      <c r="C1072" s="7">
        <f ca="1">OFFSET(STATIC!$B$6,MATCH('Data Manipulation'!$A1072,STATIC!$A$6:$A$2307, 0)-1,3*(COLUMN()-COLUMN($B$16)))</f>
        <v>275.25</v>
      </c>
      <c r="D1072" s="7">
        <f ca="1">OFFSET(STATIC!$B$6,MATCH('Data Manipulation'!$A1072,STATIC!$A$6:$A$2307, 0)-1,3*(COLUMN()-COLUMN($B$16)))</f>
        <v>1862.49</v>
      </c>
      <c r="E1072" s="7">
        <f ca="1">OFFSET(STATIC!$B$6,MATCH('Data Manipulation'!$A1072,STATIC!$A$6:$A$2307, 0)-1,3*(COLUMN()-COLUMN($B$16)))*$J1072</f>
        <v>3699.8607050000005</v>
      </c>
      <c r="F1072" s="7">
        <f ca="1">OFFSET(STATIC!$B$6,MATCH('Data Manipulation'!$A1072,STATIC!$A$6:$A$2307, 0)-1,3*(COLUMN()-COLUMN($B$16)))</f>
        <v>1244.1600000000001</v>
      </c>
      <c r="G1072" s="7">
        <f ca="1">OFFSET(STATIC!$B$6,MATCH('Data Manipulation'!$A1072,STATIC!$A$6:$A$2307, 0)-1,3*(COLUMN()-COLUMN($B$16)))</f>
        <v>81.78</v>
      </c>
      <c r="H1072" s="7">
        <f ca="1">OFFSET(STATIC!$B$6,MATCH('Data Manipulation'!$A1072,STATIC!$A$6:$A$2307, 0)-1,3*(COLUMN()-COLUMN($B$16)))</f>
        <v>31.829250000000002</v>
      </c>
      <c r="I1072" s="7">
        <f ca="1">OFFSET(STATIC!$B$6,MATCH('Data Manipulation'!$A1072,STATIC!$A$6:$A$2307, 0)-1,3*(COLUMN()-COLUMN($B$16)))</f>
        <v>194.53</v>
      </c>
      <c r="J1072" s="7">
        <f ca="1">OFFSET(STATIC!$B$6,MATCH('Data Manipulation'!$A1072,STATIC!$A$6:$A$2307, 0)-1,3*(COLUMN()-COLUMN($B$16)))</f>
        <v>1.2791000000000001</v>
      </c>
      <c r="K1072" s="7">
        <f ca="1">OFFSET(STATIC!$B$6,MATCH('Data Manipulation'!$A1072,STATIC!$A$6:$A$2307, 0)-1,3*(COLUMN()-COLUMN($B$16)))</f>
        <v>1.5937999999999999</v>
      </c>
      <c r="L1072" s="7">
        <f ca="1">OFFSET(STATIC!$B$6,MATCH('Data Manipulation'!$A1072,STATIC!$A$6:$A$2307, 0)-1,3*(COLUMN()-COLUMN($B$16)))</f>
        <v>1.0612999999999999</v>
      </c>
      <c r="M1072" s="7">
        <f ca="1">OFFSET(STATIC!$B$6,MATCH('Data Manipulation'!$A1072,STATIC!$A$6:$A$2307, 0)-1,3*(COLUMN()-COLUMN($B$16)))</f>
        <v>9.4579999999999994E-3</v>
      </c>
      <c r="N1072" s="7">
        <f ca="1">OFFSET(STATIC!$B$6,MATCH('Data Manipulation'!$A1072,STATIC!$A$6:$A$2307, 0)-1,3*(COLUMN()-COLUMN($B$16)))*$J1072</f>
        <v>276.14784093000003</v>
      </c>
      <c r="O1072" s="7">
        <f ca="1">OFFSET(STATIC!$B$6,MATCH('Data Manipulation'!$A1072,STATIC!$A$6:$A$2307, 0)-1,3*(COLUMN()-COLUMN($B$16)))</f>
        <v>1916.87</v>
      </c>
      <c r="P1072" s="7">
        <f ca="1">OFFSET(STATIC!$B$6,MATCH('Data Manipulation'!$A1072,STATIC!$A$6:$A$2307, 0)-1,3*(COLUMN()-COLUMN($B$16)))*$J1072</f>
        <v>297.89740151000001</v>
      </c>
      <c r="Q1072" s="7">
        <f ca="1">OFFSET(STATIC!$B$6,MATCH('Data Manipulation'!$A1072,STATIC!$A$6:$A$2307, 0)-1,3*(COLUMN()-COLUMN($B$16)))</f>
        <v>26.25</v>
      </c>
      <c r="R1072" s="7">
        <f ca="1">OFFSET(STATIC!$B$6,MATCH('Data Manipulation'!$A1072,STATIC!$A$6:$A$2307, 0)-1,3*(COLUMN()-COLUMN($B$16)))</f>
        <v>4215.317</v>
      </c>
      <c r="U1072" s="14">
        <f t="shared" ca="1" si="293"/>
        <v>-3.8447984257728343E-2</v>
      </c>
      <c r="V1072" s="14">
        <f t="shared" ca="1" si="294"/>
        <v>-1.2240850454956339E-2</v>
      </c>
      <c r="W1072" s="14">
        <f t="shared" ca="1" si="295"/>
        <v>-8.1333214869814974E-3</v>
      </c>
      <c r="X1072" s="14">
        <f t="shared" ca="1" si="296"/>
        <v>-2.6509386307865843E-2</v>
      </c>
      <c r="Y1072" s="14">
        <f t="shared" ca="1" si="297"/>
        <v>7.9809012117044754E-3</v>
      </c>
      <c r="Z1072" s="14">
        <f t="shared" ca="1" si="298"/>
        <v>-7.3340670687479419E-4</v>
      </c>
      <c r="AA1072" s="14">
        <f t="shared" ca="1" si="299"/>
        <v>-1.4468835768011555E-2</v>
      </c>
      <c r="AB1072" s="14">
        <f t="shared" ca="1" si="300"/>
        <v>-2.2416878914542259E-2</v>
      </c>
      <c r="AC1072" s="14">
        <f t="shared" ca="1" si="301"/>
        <v>1.0294381901226142E-2</v>
      </c>
      <c r="AD1072" s="14">
        <f t="shared" ca="1" si="302"/>
        <v>1.0043943091698603E-3</v>
      </c>
      <c r="AE1072" s="14">
        <f t="shared" ca="1" si="303"/>
        <v>1.1847918318286778E-2</v>
      </c>
      <c r="AF1072" s="14">
        <f t="shared" ca="1" si="304"/>
        <v>1.2447631330972269E-2</v>
      </c>
      <c r="AG1072" s="14">
        <f t="shared" ca="1" si="305"/>
        <v>1.2587967269872003E-2</v>
      </c>
      <c r="AH1072" s="14">
        <f t="shared" ca="1" si="306"/>
        <v>4.6852453686042584E-3</v>
      </c>
      <c r="AI1072" s="14">
        <f t="shared" ca="1" si="307"/>
        <v>1.2037449289474865E-2</v>
      </c>
      <c r="AJ1072" s="14">
        <f t="shared" ca="1" si="308"/>
        <v>0.14134414578003993</v>
      </c>
      <c r="AK1072" s="14">
        <f t="shared" ca="1" si="309"/>
        <v>-2.8081787714527929E-3</v>
      </c>
    </row>
    <row r="1073" spans="1:37" x14ac:dyDescent="0.2">
      <c r="A1073" s="13">
        <f ca="1">IF(OFFSET(STATIC!$A$6,MATCH($A$16, STATIC!$A$6:$A$2307,0)+ROW()-ROW($A$16),0)&gt;$A$12, OFFSET(STATIC!$A$6,MATCH($A$16, STATIC!$A$6:$A$2307,0)+ROW()-ROW($A$16),0), FALSE)</f>
        <v>41926</v>
      </c>
      <c r="B1073" s="7">
        <f ca="1">OFFSET(STATIC!$B$6,MATCH('Data Manipulation'!$A1073,STATIC!$A$6:$A$2307, 0)-1,3*(COLUMN()-COLUMN($B$16)))</f>
        <v>407.23</v>
      </c>
      <c r="C1073" s="7">
        <f ca="1">OFFSET(STATIC!$B$6,MATCH('Data Manipulation'!$A1073,STATIC!$A$6:$A$2307, 0)-1,3*(COLUMN()-COLUMN($B$16)))</f>
        <v>278.64</v>
      </c>
      <c r="D1073" s="7">
        <f ca="1">OFFSET(STATIC!$B$6,MATCH('Data Manipulation'!$A1073,STATIC!$A$6:$A$2307, 0)-1,3*(COLUMN()-COLUMN($B$16)))</f>
        <v>1877.7</v>
      </c>
      <c r="E1073" s="7">
        <f ca="1">OFFSET(STATIC!$B$6,MATCH('Data Manipulation'!$A1073,STATIC!$A$6:$A$2307, 0)-1,3*(COLUMN()-COLUMN($B$16)))*$J1073</f>
        <v>3799.2533399999998</v>
      </c>
      <c r="F1073" s="7">
        <f ca="1">OFFSET(STATIC!$B$6,MATCH('Data Manipulation'!$A1073,STATIC!$A$6:$A$2307, 0)-1,3*(COLUMN()-COLUMN($B$16)))</f>
        <v>1234.27</v>
      </c>
      <c r="G1073" s="7">
        <f ca="1">OFFSET(STATIC!$B$6,MATCH('Data Manipulation'!$A1073,STATIC!$A$6:$A$2307, 0)-1,3*(COLUMN()-COLUMN($B$16)))</f>
        <v>81.84</v>
      </c>
      <c r="H1073" s="7">
        <f ca="1">OFFSET(STATIC!$B$6,MATCH('Data Manipulation'!$A1073,STATIC!$A$6:$A$2307, 0)-1,3*(COLUMN()-COLUMN($B$16)))</f>
        <v>32.293129999999998</v>
      </c>
      <c r="I1073" s="7">
        <f ca="1">OFFSET(STATIC!$B$6,MATCH('Data Manipulation'!$A1073,STATIC!$A$6:$A$2307, 0)-1,3*(COLUMN()-COLUMN($B$16)))</f>
        <v>198.94</v>
      </c>
      <c r="J1073" s="7">
        <f ca="1">OFFSET(STATIC!$B$6,MATCH('Data Manipulation'!$A1073,STATIC!$A$6:$A$2307, 0)-1,3*(COLUMN()-COLUMN($B$16)))</f>
        <v>1.266</v>
      </c>
      <c r="K1073" s="7">
        <f ca="1">OFFSET(STATIC!$B$6,MATCH('Data Manipulation'!$A1073,STATIC!$A$6:$A$2307, 0)-1,3*(COLUMN()-COLUMN($B$16)))</f>
        <v>1.5922000000000001</v>
      </c>
      <c r="L1073" s="7">
        <f ca="1">OFFSET(STATIC!$B$6,MATCH('Data Manipulation'!$A1073,STATIC!$A$6:$A$2307, 0)-1,3*(COLUMN()-COLUMN($B$16)))</f>
        <v>1.0488</v>
      </c>
      <c r="M1073" s="7">
        <f ca="1">OFFSET(STATIC!$B$6,MATCH('Data Manipulation'!$A1073,STATIC!$A$6:$A$2307, 0)-1,3*(COLUMN()-COLUMN($B$16)))</f>
        <v>9.3410000000000003E-3</v>
      </c>
      <c r="N1073" s="7">
        <f ca="1">OFFSET(STATIC!$B$6,MATCH('Data Manipulation'!$A1073,STATIC!$A$6:$A$2307, 0)-1,3*(COLUMN()-COLUMN($B$16)))*$J1073</f>
        <v>272.69348819999999</v>
      </c>
      <c r="O1073" s="7">
        <f ca="1">OFFSET(STATIC!$B$6,MATCH('Data Manipulation'!$A1073,STATIC!$A$6:$A$2307, 0)-1,3*(COLUMN()-COLUMN($B$16)))</f>
        <v>1907.91</v>
      </c>
      <c r="P1073" s="7">
        <f ca="1">OFFSET(STATIC!$B$6,MATCH('Data Manipulation'!$A1073,STATIC!$A$6:$A$2307, 0)-1,3*(COLUMN()-COLUMN($B$16)))*$J1073</f>
        <v>294.33297299999998</v>
      </c>
      <c r="Q1073" s="7">
        <f ca="1">OFFSET(STATIC!$B$6,MATCH('Data Manipulation'!$A1073,STATIC!$A$6:$A$2307, 0)-1,3*(COLUMN()-COLUMN($B$16)))</f>
        <v>22.79</v>
      </c>
      <c r="R1073" s="7">
        <f ca="1">OFFSET(STATIC!$B$6,MATCH('Data Manipulation'!$A1073,STATIC!$A$6:$A$2307, 0)-1,3*(COLUMN()-COLUMN($B$16)))</f>
        <v>4227.1710000000003</v>
      </c>
      <c r="U1073" s="14">
        <f t="shared" ca="1" si="293"/>
        <v>4.6390227277428066E-2</v>
      </c>
      <c r="V1073" s="14">
        <f t="shared" ca="1" si="294"/>
        <v>-3.2605414149086873E-3</v>
      </c>
      <c r="W1073" s="14">
        <f t="shared" ca="1" si="295"/>
        <v>1.5776404760320126E-3</v>
      </c>
      <c r="X1073" s="14">
        <f t="shared" ca="1" si="296"/>
        <v>4.1628104233084733E-4</v>
      </c>
      <c r="Y1073" s="14">
        <f t="shared" ca="1" si="297"/>
        <v>4.7102095416204056E-3</v>
      </c>
      <c r="Z1073" s="14">
        <f t="shared" ca="1" si="298"/>
        <v>-4.6553339526459903E-2</v>
      </c>
      <c r="AA1073" s="14">
        <f t="shared" ca="1" si="299"/>
        <v>1.9579384914869418E-2</v>
      </c>
      <c r="AB1073" s="14">
        <f t="shared" ca="1" si="300"/>
        <v>6.0502352552809805E-3</v>
      </c>
      <c r="AC1073" s="14">
        <f t="shared" ca="1" si="301"/>
        <v>-4.7382137820835399E-4</v>
      </c>
      <c r="AD1073" s="14">
        <f t="shared" ca="1" si="302"/>
        <v>-8.6299078522290434E-3</v>
      </c>
      <c r="AE1073" s="14">
        <f t="shared" ca="1" si="303"/>
        <v>1.9071231105767983E-4</v>
      </c>
      <c r="AF1073" s="14">
        <f t="shared" ca="1" si="304"/>
        <v>3.7539594682549277E-3</v>
      </c>
      <c r="AG1073" s="14">
        <f t="shared" ca="1" si="305"/>
        <v>2.808817933931986E-4</v>
      </c>
      <c r="AH1073" s="14">
        <f t="shared" ca="1" si="306"/>
        <v>4.1808320655889238E-3</v>
      </c>
      <c r="AI1073" s="14">
        <f t="shared" ca="1" si="307"/>
        <v>1.646360621745499E-3</v>
      </c>
      <c r="AJ1073" s="14">
        <f t="shared" ca="1" si="308"/>
        <v>-7.8049295407726205E-2</v>
      </c>
      <c r="AK1073" s="14">
        <f t="shared" ca="1" si="309"/>
        <v>3.2022955924463446E-3</v>
      </c>
    </row>
    <row r="1074" spans="1:37" x14ac:dyDescent="0.2">
      <c r="A1074" s="13">
        <f ca="1">IF(OFFSET(STATIC!$A$6,MATCH($A$16, STATIC!$A$6:$A$2307,0)+ROW()-ROW($A$16),0)&gt;$A$12, OFFSET(STATIC!$A$6,MATCH($A$16, STATIC!$A$6:$A$2307,0)+ROW()-ROW($A$16),0), FALSE)</f>
        <v>41925</v>
      </c>
      <c r="B1074" s="7">
        <f ca="1">OFFSET(STATIC!$B$6,MATCH('Data Manipulation'!$A1074,STATIC!$A$6:$A$2307, 0)-1,3*(COLUMN()-COLUMN($B$16)))</f>
        <v>388.77</v>
      </c>
      <c r="C1074" s="7">
        <f ca="1">OFFSET(STATIC!$B$6,MATCH('Data Manipulation'!$A1074,STATIC!$A$6:$A$2307, 0)-1,3*(COLUMN()-COLUMN($B$16)))</f>
        <v>279.55</v>
      </c>
      <c r="D1074" s="7">
        <f ca="1">OFFSET(STATIC!$B$6,MATCH('Data Manipulation'!$A1074,STATIC!$A$6:$A$2307, 0)-1,3*(COLUMN()-COLUMN($B$16)))</f>
        <v>1874.74</v>
      </c>
      <c r="E1074" s="7">
        <f ca="1">OFFSET(STATIC!$B$6,MATCH('Data Manipulation'!$A1074,STATIC!$A$6:$A$2307, 0)-1,3*(COLUMN()-COLUMN($B$16)))*$J1074</f>
        <v>3797.6721120000002</v>
      </c>
      <c r="F1074" s="7">
        <f ca="1">OFFSET(STATIC!$B$6,MATCH('Data Manipulation'!$A1074,STATIC!$A$6:$A$2307, 0)-1,3*(COLUMN()-COLUMN($B$16)))</f>
        <v>1228.47</v>
      </c>
      <c r="G1074" s="7">
        <f ca="1">OFFSET(STATIC!$B$6,MATCH('Data Manipulation'!$A1074,STATIC!$A$6:$A$2307, 0)-1,3*(COLUMN()-COLUMN($B$16)))</f>
        <v>85.74</v>
      </c>
      <c r="H1074" s="7">
        <f ca="1">OFFSET(STATIC!$B$6,MATCH('Data Manipulation'!$A1074,STATIC!$A$6:$A$2307, 0)-1,3*(COLUMN()-COLUMN($B$16)))</f>
        <v>31.667000000000002</v>
      </c>
      <c r="I1074" s="7">
        <f ca="1">OFFSET(STATIC!$B$6,MATCH('Data Manipulation'!$A1074,STATIC!$A$6:$A$2307, 0)-1,3*(COLUMN()-COLUMN($B$16)))</f>
        <v>197.74</v>
      </c>
      <c r="J1074" s="7">
        <f ca="1">OFFSET(STATIC!$B$6,MATCH('Data Manipulation'!$A1074,STATIC!$A$6:$A$2307, 0)-1,3*(COLUMN()-COLUMN($B$16)))</f>
        <v>1.2665999999999999</v>
      </c>
      <c r="K1074" s="7">
        <f ca="1">OFFSET(STATIC!$B$6,MATCH('Data Manipulation'!$A1074,STATIC!$A$6:$A$2307, 0)-1,3*(COLUMN()-COLUMN($B$16)))</f>
        <v>1.6059999999999999</v>
      </c>
      <c r="L1074" s="7">
        <f ca="1">OFFSET(STATIC!$B$6,MATCH('Data Manipulation'!$A1074,STATIC!$A$6:$A$2307, 0)-1,3*(COLUMN()-COLUMN($B$16)))</f>
        <v>1.0486</v>
      </c>
      <c r="M1074" s="7">
        <f ca="1">OFFSET(STATIC!$B$6,MATCH('Data Manipulation'!$A1074,STATIC!$A$6:$A$2307, 0)-1,3*(COLUMN()-COLUMN($B$16)))</f>
        <v>9.306E-3</v>
      </c>
      <c r="N1074" s="7">
        <f ca="1">OFFSET(STATIC!$B$6,MATCH('Data Manipulation'!$A1074,STATIC!$A$6:$A$2307, 0)-1,3*(COLUMN()-COLUMN($B$16)))*$J1074</f>
        <v>272.61690432</v>
      </c>
      <c r="O1074" s="7">
        <f ca="1">OFFSET(STATIC!$B$6,MATCH('Data Manipulation'!$A1074,STATIC!$A$6:$A$2307, 0)-1,3*(COLUMN()-COLUMN($B$16)))</f>
        <v>1899.95</v>
      </c>
      <c r="P1074" s="7">
        <f ca="1">OFFSET(STATIC!$B$6,MATCH('Data Manipulation'!$A1074,STATIC!$A$6:$A$2307, 0)-1,3*(COLUMN()-COLUMN($B$16)))*$J1074</f>
        <v>293.84879345999997</v>
      </c>
      <c r="Q1074" s="7">
        <f ca="1">OFFSET(STATIC!$B$6,MATCH('Data Manipulation'!$A1074,STATIC!$A$6:$A$2307, 0)-1,3*(COLUMN()-COLUMN($B$16)))</f>
        <v>24.64</v>
      </c>
      <c r="R1074" s="7">
        <f ca="1">OFFSET(STATIC!$B$6,MATCH('Data Manipulation'!$A1074,STATIC!$A$6:$A$2307, 0)-1,3*(COLUMN()-COLUMN($B$16)))</f>
        <v>4213.6559999999999</v>
      </c>
      <c r="U1074" s="14">
        <f t="shared" ca="1" si="293"/>
        <v>8.231526766248401E-2</v>
      </c>
      <c r="V1074" s="14">
        <f t="shared" ca="1" si="294"/>
        <v>1.4049222436961863E-2</v>
      </c>
      <c r="W1074" s="14">
        <f t="shared" ca="1" si="295"/>
        <v>-1.6605025431830202E-2</v>
      </c>
      <c r="X1074" s="14">
        <f t="shared" ca="1" si="296"/>
        <v>4.4111643908464025E-3</v>
      </c>
      <c r="Y1074" s="14">
        <f t="shared" ca="1" si="297"/>
        <v>5.149707581172616E-3</v>
      </c>
      <c r="Z1074" s="14">
        <f t="shared" ca="1" si="298"/>
        <v>-9.3261839354760062E-4</v>
      </c>
      <c r="AA1074" s="14">
        <f t="shared" ca="1" si="299"/>
        <v>2.3591543743692323E-2</v>
      </c>
      <c r="AB1074" s="14">
        <f t="shared" ca="1" si="300"/>
        <v>8.1243465048126857E-3</v>
      </c>
      <c r="AC1074" s="14">
        <f t="shared" ca="1" si="301"/>
        <v>2.1339664292493051E-3</v>
      </c>
      <c r="AD1074" s="14">
        <f t="shared" ca="1" si="302"/>
        <v>-1.867820570136038E-4</v>
      </c>
      <c r="AE1074" s="14">
        <f t="shared" ca="1" si="303"/>
        <v>3.056353859610735E-3</v>
      </c>
      <c r="AF1074" s="14">
        <f t="shared" ca="1" si="304"/>
        <v>3.7681047976113506E-3</v>
      </c>
      <c r="AG1074" s="14">
        <f t="shared" ca="1" si="305"/>
        <v>2.1330372136420944E-3</v>
      </c>
      <c r="AH1074" s="14">
        <f t="shared" ca="1" si="306"/>
        <v>0</v>
      </c>
      <c r="AI1074" s="14">
        <f t="shared" ca="1" si="307"/>
        <v>1.5698967876757951E-3</v>
      </c>
      <c r="AJ1074" s="14">
        <f t="shared" ca="1" si="308"/>
        <v>0.14848494229158105</v>
      </c>
      <c r="AK1074" s="14">
        <f t="shared" ca="1" si="309"/>
        <v>-1.474273786147684E-2</v>
      </c>
    </row>
    <row r="1075" spans="1:37" x14ac:dyDescent="0.2">
      <c r="A1075" s="13">
        <f ca="1">IF(OFFSET(STATIC!$A$6,MATCH($A$16, STATIC!$A$6:$A$2307,0)+ROW()-ROW($A$16),0)&gt;$A$12, OFFSET(STATIC!$A$6,MATCH($A$16, STATIC!$A$6:$A$2307,0)+ROW()-ROW($A$16),0), FALSE)</f>
        <v>41922</v>
      </c>
      <c r="B1075" s="7">
        <f ca="1">OFFSET(STATIC!$B$6,MATCH('Data Manipulation'!$A1075,STATIC!$A$6:$A$2307, 0)-1,3*(COLUMN()-COLUMN($B$16)))</f>
        <v>358.05</v>
      </c>
      <c r="C1075" s="7">
        <f ca="1">OFFSET(STATIC!$B$6,MATCH('Data Manipulation'!$A1075,STATIC!$A$6:$A$2307, 0)-1,3*(COLUMN()-COLUMN($B$16)))</f>
        <v>275.64999999999998</v>
      </c>
      <c r="D1075" s="7">
        <f ca="1">OFFSET(STATIC!$B$6,MATCH('Data Manipulation'!$A1075,STATIC!$A$6:$A$2307, 0)-1,3*(COLUMN()-COLUMN($B$16)))</f>
        <v>1906.13</v>
      </c>
      <c r="E1075" s="7">
        <f ca="1">OFFSET(STATIC!$B$6,MATCH('Data Manipulation'!$A1075,STATIC!$A$6:$A$2307, 0)-1,3*(COLUMN()-COLUMN($B$16)))*$J1075</f>
        <v>3780.95685</v>
      </c>
      <c r="F1075" s="7">
        <f ca="1">OFFSET(STATIC!$B$6,MATCH('Data Manipulation'!$A1075,STATIC!$A$6:$A$2307, 0)-1,3*(COLUMN()-COLUMN($B$16)))</f>
        <v>1222.1600000000001</v>
      </c>
      <c r="G1075" s="7">
        <f ca="1">OFFSET(STATIC!$B$6,MATCH('Data Manipulation'!$A1075,STATIC!$A$6:$A$2307, 0)-1,3*(COLUMN()-COLUMN($B$16)))</f>
        <v>85.82</v>
      </c>
      <c r="H1075" s="7">
        <f ca="1">OFFSET(STATIC!$B$6,MATCH('Data Manipulation'!$A1075,STATIC!$A$6:$A$2307, 0)-1,3*(COLUMN()-COLUMN($B$16)))</f>
        <v>30.92867</v>
      </c>
      <c r="I1075" s="7">
        <f ca="1">OFFSET(STATIC!$B$6,MATCH('Data Manipulation'!$A1075,STATIC!$A$6:$A$2307, 0)-1,3*(COLUMN()-COLUMN($B$16)))</f>
        <v>196.14</v>
      </c>
      <c r="J1075" s="7">
        <f ca="1">OFFSET(STATIC!$B$6,MATCH('Data Manipulation'!$A1075,STATIC!$A$6:$A$2307, 0)-1,3*(COLUMN()-COLUMN($B$16)))</f>
        <v>1.2639</v>
      </c>
      <c r="K1075" s="7">
        <f ca="1">OFFSET(STATIC!$B$6,MATCH('Data Manipulation'!$A1075,STATIC!$A$6:$A$2307, 0)-1,3*(COLUMN()-COLUMN($B$16)))</f>
        <v>1.6063000000000001</v>
      </c>
      <c r="L1075" s="7">
        <f ca="1">OFFSET(STATIC!$B$6,MATCH('Data Manipulation'!$A1075,STATIC!$A$6:$A$2307, 0)-1,3*(COLUMN()-COLUMN($B$16)))</f>
        <v>1.0454000000000001</v>
      </c>
      <c r="M1075" s="7">
        <f ca="1">OFFSET(STATIC!$B$6,MATCH('Data Manipulation'!$A1075,STATIC!$A$6:$A$2307, 0)-1,3*(COLUMN()-COLUMN($B$16)))</f>
        <v>9.2709999999999997E-3</v>
      </c>
      <c r="N1075" s="7">
        <f ca="1">OFFSET(STATIC!$B$6,MATCH('Data Manipulation'!$A1075,STATIC!$A$6:$A$2307, 0)-1,3*(COLUMN()-COLUMN($B$16)))*$J1075</f>
        <v>272.03602205999999</v>
      </c>
      <c r="O1075" s="7">
        <f ca="1">OFFSET(STATIC!$B$6,MATCH('Data Manipulation'!$A1075,STATIC!$A$6:$A$2307, 0)-1,3*(COLUMN()-COLUMN($B$16)))</f>
        <v>1899.95</v>
      </c>
      <c r="P1075" s="7">
        <f ca="1">OFFSET(STATIC!$B$6,MATCH('Data Manipulation'!$A1075,STATIC!$A$6:$A$2307, 0)-1,3*(COLUMN()-COLUMN($B$16)))*$J1075</f>
        <v>293.3878431</v>
      </c>
      <c r="Q1075" s="7">
        <f ca="1">OFFSET(STATIC!$B$6,MATCH('Data Manipulation'!$A1075,STATIC!$A$6:$A$2307, 0)-1,3*(COLUMN()-COLUMN($B$16)))</f>
        <v>21.24</v>
      </c>
      <c r="R1075" s="7">
        <f ca="1">OFFSET(STATIC!$B$6,MATCH('Data Manipulation'!$A1075,STATIC!$A$6:$A$2307, 0)-1,3*(COLUMN()-COLUMN($B$16)))</f>
        <v>4276.2370000000001</v>
      </c>
      <c r="U1075" s="14">
        <f t="shared" ca="1" si="293"/>
        <v>-2.2780028331819885E-2</v>
      </c>
      <c r="V1075" s="14">
        <f t="shared" ca="1" si="294"/>
        <v>-2.5006676692993564E-2</v>
      </c>
      <c r="W1075" s="14">
        <f t="shared" ca="1" si="295"/>
        <v>-1.1517102846274005E-2</v>
      </c>
      <c r="X1075" s="14">
        <f t="shared" ca="1" si="296"/>
        <v>-2.0599929589535937E-2</v>
      </c>
      <c r="Y1075" s="14">
        <f t="shared" ca="1" si="297"/>
        <v>-1.5289085183652035E-3</v>
      </c>
      <c r="Z1075" s="14">
        <f t="shared" ca="1" si="298"/>
        <v>5.827845610485771E-4</v>
      </c>
      <c r="AA1075" s="14">
        <f t="shared" ca="1" si="299"/>
        <v>-1.2359661324851718E-2</v>
      </c>
      <c r="AB1075" s="14">
        <f t="shared" ca="1" si="300"/>
        <v>-1.1406100390506494E-2</v>
      </c>
      <c r="AC1075" s="14">
        <f t="shared" ca="1" si="301"/>
        <v>-3.711751546716133E-3</v>
      </c>
      <c r="AD1075" s="14">
        <f t="shared" ca="1" si="302"/>
        <v>-3.480209839164904E-3</v>
      </c>
      <c r="AE1075" s="14">
        <f t="shared" ca="1" si="303"/>
        <v>-2.1976980800977102E-3</v>
      </c>
      <c r="AF1075" s="14">
        <f t="shared" ca="1" si="304"/>
        <v>5.3946163038866974E-4</v>
      </c>
      <c r="AG1075" s="14">
        <f t="shared" ca="1" si="305"/>
        <v>-3.4259770505865026E-3</v>
      </c>
      <c r="AH1075" s="14">
        <f t="shared" ca="1" si="306"/>
        <v>4.3168346690988584E-4</v>
      </c>
      <c r="AI1075" s="14">
        <f t="shared" ca="1" si="307"/>
        <v>-3.6251580134757347E-3</v>
      </c>
      <c r="AJ1075" s="14">
        <f t="shared" ca="1" si="308"/>
        <v>0.12415925279565927</v>
      </c>
      <c r="AK1075" s="14">
        <f t="shared" ca="1" si="309"/>
        <v>-2.3595326270685512E-2</v>
      </c>
    </row>
    <row r="1076" spans="1:37" x14ac:dyDescent="0.2">
      <c r="A1076" s="13">
        <f ca="1">IF(OFFSET(STATIC!$A$6,MATCH($A$16, STATIC!$A$6:$A$2307,0)+ROW()-ROW($A$16),0)&gt;$A$12, OFFSET(STATIC!$A$6,MATCH($A$16, STATIC!$A$6:$A$2307,0)+ROW()-ROW($A$16),0), FALSE)</f>
        <v>41921</v>
      </c>
      <c r="B1076" s="7">
        <f ca="1">OFFSET(STATIC!$B$6,MATCH('Data Manipulation'!$A1076,STATIC!$A$6:$A$2307, 0)-1,3*(COLUMN()-COLUMN($B$16)))</f>
        <v>366.3</v>
      </c>
      <c r="C1076" s="7">
        <f ca="1">OFFSET(STATIC!$B$6,MATCH('Data Manipulation'!$A1076,STATIC!$A$6:$A$2307, 0)-1,3*(COLUMN()-COLUMN($B$16)))</f>
        <v>282.63</v>
      </c>
      <c r="D1076" s="7">
        <f ca="1">OFFSET(STATIC!$B$6,MATCH('Data Manipulation'!$A1076,STATIC!$A$6:$A$2307, 0)-1,3*(COLUMN()-COLUMN($B$16)))</f>
        <v>1928.21</v>
      </c>
      <c r="E1076" s="7">
        <f ca="1">OFFSET(STATIC!$B$6,MATCH('Data Manipulation'!$A1076,STATIC!$A$6:$A$2307, 0)-1,3*(COLUMN()-COLUMN($B$16)))*$J1076</f>
        <v>3859.6520699999996</v>
      </c>
      <c r="F1076" s="7">
        <f ca="1">OFFSET(STATIC!$B$6,MATCH('Data Manipulation'!$A1076,STATIC!$A$6:$A$2307, 0)-1,3*(COLUMN()-COLUMN($B$16)))</f>
        <v>1224.03</v>
      </c>
      <c r="G1076" s="7">
        <f ca="1">OFFSET(STATIC!$B$6,MATCH('Data Manipulation'!$A1076,STATIC!$A$6:$A$2307, 0)-1,3*(COLUMN()-COLUMN($B$16)))</f>
        <v>85.77</v>
      </c>
      <c r="H1076" s="7">
        <f ca="1">OFFSET(STATIC!$B$6,MATCH('Data Manipulation'!$A1076,STATIC!$A$6:$A$2307, 0)-1,3*(COLUMN()-COLUMN($B$16)))</f>
        <v>31.313310000000001</v>
      </c>
      <c r="I1076" s="7">
        <f ca="1">OFFSET(STATIC!$B$6,MATCH('Data Manipulation'!$A1076,STATIC!$A$6:$A$2307, 0)-1,3*(COLUMN()-COLUMN($B$16)))</f>
        <v>198.39</v>
      </c>
      <c r="J1076" s="7">
        <f ca="1">OFFSET(STATIC!$B$6,MATCH('Data Manipulation'!$A1076,STATIC!$A$6:$A$2307, 0)-1,3*(COLUMN()-COLUMN($B$16)))</f>
        <v>1.2685999999999999</v>
      </c>
      <c r="K1076" s="7">
        <f ca="1">OFFSET(STATIC!$B$6,MATCH('Data Manipulation'!$A1076,STATIC!$A$6:$A$2307, 0)-1,3*(COLUMN()-COLUMN($B$16)))</f>
        <v>1.6118999999999999</v>
      </c>
      <c r="L1076" s="7">
        <f ca="1">OFFSET(STATIC!$B$6,MATCH('Data Manipulation'!$A1076,STATIC!$A$6:$A$2307, 0)-1,3*(COLUMN()-COLUMN($B$16)))</f>
        <v>1.0477000000000001</v>
      </c>
      <c r="M1076" s="7">
        <f ca="1">OFFSET(STATIC!$B$6,MATCH('Data Manipulation'!$A1076,STATIC!$A$6:$A$2307, 0)-1,3*(COLUMN()-COLUMN($B$16)))</f>
        <v>9.2659999999999999E-3</v>
      </c>
      <c r="N1076" s="7">
        <f ca="1">OFFSET(STATIC!$B$6,MATCH('Data Manipulation'!$A1076,STATIC!$A$6:$A$2307, 0)-1,3*(COLUMN()-COLUMN($B$16)))*$J1076</f>
        <v>272.96960954000002</v>
      </c>
      <c r="O1076" s="7">
        <f ca="1">OFFSET(STATIC!$B$6,MATCH('Data Manipulation'!$A1076,STATIC!$A$6:$A$2307, 0)-1,3*(COLUMN()-COLUMN($B$16)))</f>
        <v>1899.13</v>
      </c>
      <c r="P1076" s="7">
        <f ca="1">OFFSET(STATIC!$B$6,MATCH('Data Manipulation'!$A1076,STATIC!$A$6:$A$2307, 0)-1,3*(COLUMN()-COLUMN($B$16)))*$J1076</f>
        <v>294.45335053999997</v>
      </c>
      <c r="Q1076" s="7">
        <f ca="1">OFFSET(STATIC!$B$6,MATCH('Data Manipulation'!$A1076,STATIC!$A$6:$A$2307, 0)-1,3*(COLUMN()-COLUMN($B$16)))</f>
        <v>18.760000000000002</v>
      </c>
      <c r="R1076" s="7">
        <f ca="1">OFFSET(STATIC!$B$6,MATCH('Data Manipulation'!$A1076,STATIC!$A$6:$A$2307, 0)-1,3*(COLUMN()-COLUMN($B$16)))</f>
        <v>4378.3360000000002</v>
      </c>
      <c r="U1076" s="14">
        <f t="shared" ca="1" si="293"/>
        <v>4.3806697297634423E-2</v>
      </c>
      <c r="V1076" s="14">
        <f t="shared" ca="1" si="294"/>
        <v>1.2962682843577556E-2</v>
      </c>
      <c r="W1076" s="14">
        <f t="shared" ca="1" si="295"/>
        <v>-2.0877820755941481E-2</v>
      </c>
      <c r="X1076" s="14">
        <f t="shared" ca="1" si="296"/>
        <v>-2.9323208268323031E-3</v>
      </c>
      <c r="Y1076" s="14">
        <f t="shared" ca="1" si="297"/>
        <v>1.3695970869500697E-2</v>
      </c>
      <c r="Z1076" s="14">
        <f t="shared" ca="1" si="298"/>
        <v>-1.779570882038619E-2</v>
      </c>
      <c r="AA1076" s="14">
        <f t="shared" ca="1" si="299"/>
        <v>-7.6067259837259123E-3</v>
      </c>
      <c r="AB1076" s="14">
        <f t="shared" ca="1" si="300"/>
        <v>9.1653172161973752E-3</v>
      </c>
      <c r="AC1076" s="14">
        <f t="shared" ca="1" si="301"/>
        <v>6.3081534973071125E-4</v>
      </c>
      <c r="AD1076" s="14">
        <f t="shared" ca="1" si="302"/>
        <v>3.1067503551779575E-3</v>
      </c>
      <c r="AE1076" s="14">
        <f t="shared" ca="1" si="303"/>
        <v>2.4847107584614887E-3</v>
      </c>
      <c r="AF1076" s="14">
        <f t="shared" ca="1" si="304"/>
        <v>4.7598532099427807E-3</v>
      </c>
      <c r="AG1076" s="14">
        <f t="shared" ca="1" si="305"/>
        <v>1.6151550370690799E-3</v>
      </c>
      <c r="AH1076" s="14">
        <f t="shared" ca="1" si="306"/>
        <v>-1.0530583456702411E-4</v>
      </c>
      <c r="AI1076" s="14">
        <f t="shared" ca="1" si="307"/>
        <v>1.3113309732250664E-3</v>
      </c>
      <c r="AJ1076" s="14">
        <f t="shared" ca="1" si="308"/>
        <v>0.21637016729343048</v>
      </c>
      <c r="AK1076" s="14">
        <f t="shared" ca="1" si="309"/>
        <v>-2.0405074230963112E-2</v>
      </c>
    </row>
    <row r="1077" spans="1:37" x14ac:dyDescent="0.2">
      <c r="A1077" s="13">
        <f ca="1">IF(OFFSET(STATIC!$A$6,MATCH($A$16, STATIC!$A$6:$A$2307,0)+ROW()-ROW($A$16),0)&gt;$A$12, OFFSET(STATIC!$A$6,MATCH($A$16, STATIC!$A$6:$A$2307,0)+ROW()-ROW($A$16),0), FALSE)</f>
        <v>41920</v>
      </c>
      <c r="B1077" s="7">
        <f ca="1">OFFSET(STATIC!$B$6,MATCH('Data Manipulation'!$A1077,STATIC!$A$6:$A$2307, 0)-1,3*(COLUMN()-COLUMN($B$16)))</f>
        <v>350.6</v>
      </c>
      <c r="C1077" s="7">
        <f ca="1">OFFSET(STATIC!$B$6,MATCH('Data Manipulation'!$A1077,STATIC!$A$6:$A$2307, 0)-1,3*(COLUMN()-COLUMN($B$16)))</f>
        <v>278.99</v>
      </c>
      <c r="D1077" s="7">
        <f ca="1">OFFSET(STATIC!$B$6,MATCH('Data Manipulation'!$A1077,STATIC!$A$6:$A$2307, 0)-1,3*(COLUMN()-COLUMN($B$16)))</f>
        <v>1968.89</v>
      </c>
      <c r="E1077" s="7">
        <f ca="1">OFFSET(STATIC!$B$6,MATCH('Data Manipulation'!$A1077,STATIC!$A$6:$A$2307, 0)-1,3*(COLUMN()-COLUMN($B$16)))*$J1077</f>
        <v>3870.986418</v>
      </c>
      <c r="F1077" s="7">
        <f ca="1">OFFSET(STATIC!$B$6,MATCH('Data Manipulation'!$A1077,STATIC!$A$6:$A$2307, 0)-1,3*(COLUMN()-COLUMN($B$16)))</f>
        <v>1207.3800000000001</v>
      </c>
      <c r="G1077" s="7">
        <f ca="1">OFFSET(STATIC!$B$6,MATCH('Data Manipulation'!$A1077,STATIC!$A$6:$A$2307, 0)-1,3*(COLUMN()-COLUMN($B$16)))</f>
        <v>87.31</v>
      </c>
      <c r="H1077" s="7">
        <f ca="1">OFFSET(STATIC!$B$6,MATCH('Data Manipulation'!$A1077,STATIC!$A$6:$A$2307, 0)-1,3*(COLUMN()-COLUMN($B$16)))</f>
        <v>31.552409999999998</v>
      </c>
      <c r="I1077" s="7">
        <f ca="1">OFFSET(STATIC!$B$6,MATCH('Data Manipulation'!$A1077,STATIC!$A$6:$A$2307, 0)-1,3*(COLUMN()-COLUMN($B$16)))</f>
        <v>196.58</v>
      </c>
      <c r="J1077" s="7">
        <f ca="1">OFFSET(STATIC!$B$6,MATCH('Data Manipulation'!$A1077,STATIC!$A$6:$A$2307, 0)-1,3*(COLUMN()-COLUMN($B$16)))</f>
        <v>1.2678</v>
      </c>
      <c r="K1077" s="7">
        <f ca="1">OFFSET(STATIC!$B$6,MATCH('Data Manipulation'!$A1077,STATIC!$A$6:$A$2307, 0)-1,3*(COLUMN()-COLUMN($B$16)))</f>
        <v>1.6069</v>
      </c>
      <c r="L1077" s="7">
        <f ca="1">OFFSET(STATIC!$B$6,MATCH('Data Manipulation'!$A1077,STATIC!$A$6:$A$2307, 0)-1,3*(COLUMN()-COLUMN($B$16)))</f>
        <v>1.0450999999999999</v>
      </c>
      <c r="M1077" s="7">
        <f ca="1">OFFSET(STATIC!$B$6,MATCH('Data Manipulation'!$A1077,STATIC!$A$6:$A$2307, 0)-1,3*(COLUMN()-COLUMN($B$16)))</f>
        <v>9.2219999999999993E-3</v>
      </c>
      <c r="N1077" s="7">
        <f ca="1">OFFSET(STATIC!$B$6,MATCH('Data Manipulation'!$A1077,STATIC!$A$6:$A$2307, 0)-1,3*(COLUMN()-COLUMN($B$16)))*$J1077</f>
        <v>272.52907715999999</v>
      </c>
      <c r="O1077" s="7">
        <f ca="1">OFFSET(STATIC!$B$6,MATCH('Data Manipulation'!$A1077,STATIC!$A$6:$A$2307, 0)-1,3*(COLUMN()-COLUMN($B$16)))</f>
        <v>1899.33</v>
      </c>
      <c r="P1077" s="7">
        <f ca="1">OFFSET(STATIC!$B$6,MATCH('Data Manipulation'!$A1077,STATIC!$A$6:$A$2307, 0)-1,3*(COLUMN()-COLUMN($B$16)))*$J1077</f>
        <v>294.06747780000001</v>
      </c>
      <c r="Q1077" s="7">
        <f ca="1">OFFSET(STATIC!$B$6,MATCH('Data Manipulation'!$A1077,STATIC!$A$6:$A$2307, 0)-1,3*(COLUMN()-COLUMN($B$16)))</f>
        <v>15.11</v>
      </c>
      <c r="R1077" s="7">
        <f ca="1">OFFSET(STATIC!$B$6,MATCH('Data Manipulation'!$A1077,STATIC!$A$6:$A$2307, 0)-1,3*(COLUMN()-COLUMN($B$16)))</f>
        <v>4468.5940000000001</v>
      </c>
      <c r="U1077" s="14">
        <f t="shared" ca="1" si="293"/>
        <v>5.8494832102659343E-2</v>
      </c>
      <c r="V1077" s="14">
        <f t="shared" ca="1" si="294"/>
        <v>-1.1262905530040482E-2</v>
      </c>
      <c r="W1077" s="14">
        <f t="shared" ca="1" si="295"/>
        <v>1.7310927441677434E-2</v>
      </c>
      <c r="X1077" s="14">
        <f t="shared" ca="1" si="296"/>
        <v>-7.3320323489800415E-3</v>
      </c>
      <c r="Y1077" s="14">
        <f t="shared" ca="1" si="297"/>
        <v>-3.2331846891825622E-3</v>
      </c>
      <c r="Z1077" s="14">
        <f t="shared" ca="1" si="298"/>
        <v>-1.7484550777943912E-2</v>
      </c>
      <c r="AA1077" s="14">
        <f t="shared" ca="1" si="299"/>
        <v>1.90499602616263E-3</v>
      </c>
      <c r="AB1077" s="14">
        <f t="shared" ca="1" si="300"/>
        <v>-6.8439596941604472E-3</v>
      </c>
      <c r="AC1077" s="14">
        <f t="shared" ca="1" si="301"/>
        <v>2.0529024185722989E-3</v>
      </c>
      <c r="AD1077" s="14">
        <f t="shared" ca="1" si="302"/>
        <v>-8.7086345389416578E-4</v>
      </c>
      <c r="AE1077" s="14">
        <f t="shared" ca="1" si="303"/>
        <v>1.5321270832023923E-3</v>
      </c>
      <c r="AF1077" s="14">
        <f t="shared" ca="1" si="304"/>
        <v>-1.6252238259593117E-3</v>
      </c>
      <c r="AG1077" s="14">
        <f t="shared" ca="1" si="305"/>
        <v>1.9300976695953743E-3</v>
      </c>
      <c r="AH1077" s="14">
        <f t="shared" ca="1" si="306"/>
        <v>1.3276646120351397E-3</v>
      </c>
      <c r="AI1077" s="14">
        <f t="shared" ca="1" si="307"/>
        <v>2.5350169702186287E-3</v>
      </c>
      <c r="AJ1077" s="14">
        <f t="shared" ca="1" si="308"/>
        <v>-0.1295526075347592</v>
      </c>
      <c r="AK1077" s="14">
        <f t="shared" ca="1" si="309"/>
        <v>1.8837898822610718E-2</v>
      </c>
    </row>
    <row r="1078" spans="1:37" x14ac:dyDescent="0.2">
      <c r="A1078" s="13">
        <f ca="1">IF(OFFSET(STATIC!$A$6,MATCH($A$16, STATIC!$A$6:$A$2307,0)+ROW()-ROW($A$16),0)&gt;$A$12, OFFSET(STATIC!$A$6,MATCH($A$16, STATIC!$A$6:$A$2307,0)+ROW()-ROW($A$16),0), FALSE)</f>
        <v>41919</v>
      </c>
      <c r="B1078" s="7">
        <f ca="1">OFFSET(STATIC!$B$6,MATCH('Data Manipulation'!$A1078,STATIC!$A$6:$A$2307, 0)-1,3*(COLUMN()-COLUMN($B$16)))</f>
        <v>330.68</v>
      </c>
      <c r="C1078" s="7">
        <f ca="1">OFFSET(STATIC!$B$6,MATCH('Data Manipulation'!$A1078,STATIC!$A$6:$A$2307, 0)-1,3*(COLUMN()-COLUMN($B$16)))</f>
        <v>282.14999999999998</v>
      </c>
      <c r="D1078" s="7">
        <f ca="1">OFFSET(STATIC!$B$6,MATCH('Data Manipulation'!$A1078,STATIC!$A$6:$A$2307, 0)-1,3*(COLUMN()-COLUMN($B$16)))</f>
        <v>1935.1</v>
      </c>
      <c r="E1078" s="7">
        <f ca="1">OFFSET(STATIC!$B$6,MATCH('Data Manipulation'!$A1078,STATIC!$A$6:$A$2307, 0)-1,3*(COLUMN()-COLUMN($B$16)))*$J1078</f>
        <v>3899.4729200000002</v>
      </c>
      <c r="F1078" s="7">
        <f ca="1">OFFSET(STATIC!$B$6,MATCH('Data Manipulation'!$A1078,STATIC!$A$6:$A$2307, 0)-1,3*(COLUMN()-COLUMN($B$16)))</f>
        <v>1211.29</v>
      </c>
      <c r="G1078" s="7">
        <f ca="1">OFFSET(STATIC!$B$6,MATCH('Data Manipulation'!$A1078,STATIC!$A$6:$A$2307, 0)-1,3*(COLUMN()-COLUMN($B$16)))</f>
        <v>88.85</v>
      </c>
      <c r="H1078" s="7">
        <f ca="1">OFFSET(STATIC!$B$6,MATCH('Data Manipulation'!$A1078,STATIC!$A$6:$A$2307, 0)-1,3*(COLUMN()-COLUMN($B$16)))</f>
        <v>31.492360000000001</v>
      </c>
      <c r="I1078" s="7">
        <f ca="1">OFFSET(STATIC!$B$6,MATCH('Data Manipulation'!$A1078,STATIC!$A$6:$A$2307, 0)-1,3*(COLUMN()-COLUMN($B$16)))</f>
        <v>197.93</v>
      </c>
      <c r="J1078" s="7">
        <f ca="1">OFFSET(STATIC!$B$6,MATCH('Data Manipulation'!$A1078,STATIC!$A$6:$A$2307, 0)-1,3*(COLUMN()-COLUMN($B$16)))</f>
        <v>1.2652000000000001</v>
      </c>
      <c r="K1078" s="7">
        <f ca="1">OFFSET(STATIC!$B$6,MATCH('Data Manipulation'!$A1078,STATIC!$A$6:$A$2307, 0)-1,3*(COLUMN()-COLUMN($B$16)))</f>
        <v>1.6082999999999998</v>
      </c>
      <c r="L1078" s="7">
        <f ca="1">OFFSET(STATIC!$B$6,MATCH('Data Manipulation'!$A1078,STATIC!$A$6:$A$2307, 0)-1,3*(COLUMN()-COLUMN($B$16)))</f>
        <v>1.0435000000000001</v>
      </c>
      <c r="M1078" s="7">
        <f ca="1">OFFSET(STATIC!$B$6,MATCH('Data Manipulation'!$A1078,STATIC!$A$6:$A$2307, 0)-1,3*(COLUMN()-COLUMN($B$16)))</f>
        <v>9.2370000000000004E-3</v>
      </c>
      <c r="N1078" s="7">
        <f ca="1">OFFSET(STATIC!$B$6,MATCH('Data Manipulation'!$A1078,STATIC!$A$6:$A$2307, 0)-1,3*(COLUMN()-COLUMN($B$16)))*$J1078</f>
        <v>272.00357672000001</v>
      </c>
      <c r="O1078" s="7">
        <f ca="1">OFFSET(STATIC!$B$6,MATCH('Data Manipulation'!$A1078,STATIC!$A$6:$A$2307, 0)-1,3*(COLUMN()-COLUMN($B$16)))</f>
        <v>1896.81</v>
      </c>
      <c r="P1078" s="7">
        <f ca="1">OFFSET(STATIC!$B$6,MATCH('Data Manipulation'!$A1078,STATIC!$A$6:$A$2307, 0)-1,3*(COLUMN()-COLUMN($B$16)))*$J1078</f>
        <v>293.32295584000002</v>
      </c>
      <c r="Q1078" s="7">
        <f ca="1">OFFSET(STATIC!$B$6,MATCH('Data Manipulation'!$A1078,STATIC!$A$6:$A$2307, 0)-1,3*(COLUMN()-COLUMN($B$16)))</f>
        <v>17.2</v>
      </c>
      <c r="R1078" s="7">
        <f ca="1">OFFSET(STATIC!$B$6,MATCH('Data Manipulation'!$A1078,STATIC!$A$6:$A$2307, 0)-1,3*(COLUMN()-COLUMN($B$16)))</f>
        <v>4385.2030000000004</v>
      </c>
      <c r="U1078" s="14">
        <f t="shared" ca="1" si="293"/>
        <v>-8.0118497295551139E-3</v>
      </c>
      <c r="V1078" s="14">
        <f t="shared" ca="1" si="294"/>
        <v>2.5906290550392766E-3</v>
      </c>
      <c r="W1078" s="14">
        <f t="shared" ca="1" si="295"/>
        <v>-1.5241633339008961E-2</v>
      </c>
      <c r="X1078" s="14">
        <f t="shared" ca="1" si="296"/>
        <v>-1.367256483767882E-2</v>
      </c>
      <c r="Y1078" s="14">
        <f t="shared" ca="1" si="297"/>
        <v>3.0923938585740562E-3</v>
      </c>
      <c r="Z1078" s="14">
        <f t="shared" ca="1" si="298"/>
        <v>-1.6630775625797848E-2</v>
      </c>
      <c r="AA1078" s="14">
        <f t="shared" ca="1" si="299"/>
        <v>1.8849967513066106E-2</v>
      </c>
      <c r="AB1078" s="14">
        <f t="shared" ca="1" si="300"/>
        <v>2.6306485550673386E-3</v>
      </c>
      <c r="AC1078" s="14">
        <f t="shared" ca="1" si="301"/>
        <v>4.5153956388290055E-3</v>
      </c>
      <c r="AD1078" s="14">
        <f t="shared" ca="1" si="302"/>
        <v>3.7376234877672999E-3</v>
      </c>
      <c r="AE1078" s="14">
        <f t="shared" ca="1" si="303"/>
        <v>4.3217354180281964E-3</v>
      </c>
      <c r="AF1078" s="14">
        <f t="shared" ca="1" si="304"/>
        <v>6.0810264489100868E-3</v>
      </c>
      <c r="AG1078" s="14">
        <f t="shared" ca="1" si="305"/>
        <v>5.0779092192414091E-3</v>
      </c>
      <c r="AH1078" s="14">
        <f t="shared" ca="1" si="306"/>
        <v>3.0730263372366418E-3</v>
      </c>
      <c r="AI1078" s="14">
        <f t="shared" ca="1" si="307"/>
        <v>3.9164528906720474E-3</v>
      </c>
      <c r="AJ1078" s="14">
        <f t="shared" ca="1" si="308"/>
        <v>0.10665334066013141</v>
      </c>
      <c r="AK1078" s="14">
        <f t="shared" ca="1" si="309"/>
        <v>-1.5746696553320092E-2</v>
      </c>
    </row>
    <row r="1079" spans="1:37" x14ac:dyDescent="0.2">
      <c r="A1079" s="13">
        <f ca="1">IF(OFFSET(STATIC!$A$6,MATCH($A$16, STATIC!$A$6:$A$2307,0)+ROW()-ROW($A$16),0)&gt;$A$12, OFFSET(STATIC!$A$6,MATCH($A$16, STATIC!$A$6:$A$2307,0)+ROW()-ROW($A$16),0), FALSE)</f>
        <v>41918</v>
      </c>
      <c r="B1079" s="7">
        <f ca="1">OFFSET(STATIC!$B$6,MATCH('Data Manipulation'!$A1079,STATIC!$A$6:$A$2307, 0)-1,3*(COLUMN()-COLUMN($B$16)))</f>
        <v>333.34</v>
      </c>
      <c r="C1079" s="7">
        <f ca="1">OFFSET(STATIC!$B$6,MATCH('Data Manipulation'!$A1079,STATIC!$A$6:$A$2307, 0)-1,3*(COLUMN()-COLUMN($B$16)))</f>
        <v>281.42</v>
      </c>
      <c r="D1079" s="7">
        <f ca="1">OFFSET(STATIC!$B$6,MATCH('Data Manipulation'!$A1079,STATIC!$A$6:$A$2307, 0)-1,3*(COLUMN()-COLUMN($B$16)))</f>
        <v>1964.82</v>
      </c>
      <c r="E1079" s="7">
        <f ca="1">OFFSET(STATIC!$B$6,MATCH('Data Manipulation'!$A1079,STATIC!$A$6:$A$2307, 0)-1,3*(COLUMN()-COLUMN($B$16)))*$J1079</f>
        <v>3953.1548650000004</v>
      </c>
      <c r="F1079" s="7">
        <f ca="1">OFFSET(STATIC!$B$6,MATCH('Data Manipulation'!$A1079,STATIC!$A$6:$A$2307, 0)-1,3*(COLUMN()-COLUMN($B$16)))</f>
        <v>1207.55</v>
      </c>
      <c r="G1079" s="7">
        <f ca="1">OFFSET(STATIC!$B$6,MATCH('Data Manipulation'!$A1079,STATIC!$A$6:$A$2307, 0)-1,3*(COLUMN()-COLUMN($B$16)))</f>
        <v>90.34</v>
      </c>
      <c r="H1079" s="7">
        <f ca="1">OFFSET(STATIC!$B$6,MATCH('Data Manipulation'!$A1079,STATIC!$A$6:$A$2307, 0)-1,3*(COLUMN()-COLUMN($B$16)))</f>
        <v>30.90429</v>
      </c>
      <c r="I1079" s="7">
        <f ca="1">OFFSET(STATIC!$B$6,MATCH('Data Manipulation'!$A1079,STATIC!$A$6:$A$2307, 0)-1,3*(COLUMN()-COLUMN($B$16)))</f>
        <v>197.41</v>
      </c>
      <c r="J1079" s="7">
        <f ca="1">OFFSET(STATIC!$B$6,MATCH('Data Manipulation'!$A1079,STATIC!$A$6:$A$2307, 0)-1,3*(COLUMN()-COLUMN($B$16)))</f>
        <v>1.2595000000000001</v>
      </c>
      <c r="K1079" s="7">
        <f ca="1">OFFSET(STATIC!$B$6,MATCH('Data Manipulation'!$A1079,STATIC!$A$6:$A$2307, 0)-1,3*(COLUMN()-COLUMN($B$16)))</f>
        <v>1.6023000000000001</v>
      </c>
      <c r="L1079" s="7">
        <f ca="1">OFFSET(STATIC!$B$6,MATCH('Data Manipulation'!$A1079,STATIC!$A$6:$A$2307, 0)-1,3*(COLUMN()-COLUMN($B$16)))</f>
        <v>1.0389999999999999</v>
      </c>
      <c r="M1079" s="7">
        <f ca="1">OFFSET(STATIC!$B$6,MATCH('Data Manipulation'!$A1079,STATIC!$A$6:$A$2307, 0)-1,3*(COLUMN()-COLUMN($B$16)))</f>
        <v>9.1809999999999999E-3</v>
      </c>
      <c r="N1079" s="7">
        <f ca="1">OFFSET(STATIC!$B$6,MATCH('Data Manipulation'!$A1079,STATIC!$A$6:$A$2307, 0)-1,3*(COLUMN()-COLUMN($B$16)))*$J1079</f>
        <v>270.62586815000003</v>
      </c>
      <c r="O1079" s="7">
        <f ca="1">OFFSET(STATIC!$B$6,MATCH('Data Manipulation'!$A1079,STATIC!$A$6:$A$2307, 0)-1,3*(COLUMN()-COLUMN($B$16)))</f>
        <v>1890.99</v>
      </c>
      <c r="P1079" s="7">
        <f ca="1">OFFSET(STATIC!$B$6,MATCH('Data Manipulation'!$A1079,STATIC!$A$6:$A$2307, 0)-1,3*(COLUMN()-COLUMN($B$16)))*$J1079</f>
        <v>292.17641695000003</v>
      </c>
      <c r="Q1079" s="7">
        <f ca="1">OFFSET(STATIC!$B$6,MATCH('Data Manipulation'!$A1079,STATIC!$A$6:$A$2307, 0)-1,3*(COLUMN()-COLUMN($B$16)))</f>
        <v>15.46</v>
      </c>
      <c r="R1079" s="7">
        <f ca="1">OFFSET(STATIC!$B$6,MATCH('Data Manipulation'!$A1079,STATIC!$A$6:$A$2307, 0)-1,3*(COLUMN()-COLUMN($B$16)))</f>
        <v>4454.8019999999997</v>
      </c>
      <c r="U1079" s="14">
        <f t="shared" ca="1" si="293"/>
        <v>-7.3183992458413394E-2</v>
      </c>
      <c r="V1079" s="14">
        <f t="shared" ca="1" si="294"/>
        <v>2.8217579987273679E-2</v>
      </c>
      <c r="W1079" s="14">
        <f t="shared" ca="1" si="295"/>
        <v>-1.5663462589335857E-3</v>
      </c>
      <c r="X1079" s="14">
        <f t="shared" ca="1" si="296"/>
        <v>8.2218465660089599E-3</v>
      </c>
      <c r="Y1079" s="14">
        <f t="shared" ca="1" si="297"/>
        <v>1.2382253325522454E-2</v>
      </c>
      <c r="Z1079" s="14">
        <f t="shared" ca="1" si="298"/>
        <v>6.6637296786208897E-3</v>
      </c>
      <c r="AA1079" s="14">
        <f t="shared" ca="1" si="299"/>
        <v>2.2885880274067929E-2</v>
      </c>
      <c r="AB1079" s="14">
        <f t="shared" ca="1" si="300"/>
        <v>1.0285223051156575E-2</v>
      </c>
      <c r="AC1079" s="14">
        <f t="shared" ca="1" si="301"/>
        <v>6.531805921655612E-3</v>
      </c>
      <c r="AD1079" s="14">
        <f t="shared" ca="1" si="302"/>
        <v>3.5637288021358937E-3</v>
      </c>
      <c r="AE1079" s="14">
        <f t="shared" ca="1" si="303"/>
        <v>5.2108580708897737E-3</v>
      </c>
      <c r="AF1079" s="14">
        <f t="shared" ca="1" si="304"/>
        <v>7.87319539889016E-3</v>
      </c>
      <c r="AG1079" s="14">
        <f t="shared" ca="1" si="305"/>
        <v>7.3288928719383098E-3</v>
      </c>
      <c r="AH1079" s="14">
        <f t="shared" ca="1" si="306"/>
        <v>1.540061748080513E-3</v>
      </c>
      <c r="AI1079" s="14">
        <f t="shared" ca="1" si="307"/>
        <v>7.2748244176700878E-3</v>
      </c>
      <c r="AJ1079" s="14">
        <f t="shared" ca="1" si="308"/>
        <v>6.0665049541774381E-2</v>
      </c>
      <c r="AK1079" s="14">
        <f t="shared" ca="1" si="309"/>
        <v>-4.6631678559161229E-3</v>
      </c>
    </row>
    <row r="1080" spans="1:37" x14ac:dyDescent="0.2">
      <c r="A1080" s="13">
        <f ca="1">IF(OFFSET(STATIC!$A$6,MATCH($A$16, STATIC!$A$6:$A$2307,0)+ROW()-ROW($A$16),0)&gt;$A$12, OFFSET(STATIC!$A$6,MATCH($A$16, STATIC!$A$6:$A$2307,0)+ROW()-ROW($A$16),0), FALSE)</f>
        <v>41915</v>
      </c>
      <c r="B1080" s="7">
        <f ca="1">OFFSET(STATIC!$B$6,MATCH('Data Manipulation'!$A1080,STATIC!$A$6:$A$2307, 0)-1,3*(COLUMN()-COLUMN($B$16)))</f>
        <v>358.65</v>
      </c>
      <c r="C1080" s="7">
        <f ca="1">OFFSET(STATIC!$B$6,MATCH('Data Manipulation'!$A1080,STATIC!$A$6:$A$2307, 0)-1,3*(COLUMN()-COLUMN($B$16)))</f>
        <v>273.58999999999997</v>
      </c>
      <c r="D1080" s="7">
        <f ca="1">OFFSET(STATIC!$B$6,MATCH('Data Manipulation'!$A1080,STATIC!$A$6:$A$2307, 0)-1,3*(COLUMN()-COLUMN($B$16)))</f>
        <v>1967.9</v>
      </c>
      <c r="E1080" s="7">
        <f ca="1">OFFSET(STATIC!$B$6,MATCH('Data Manipulation'!$A1080,STATIC!$A$6:$A$2307, 0)-1,3*(COLUMN()-COLUMN($B$16)))*$J1080</f>
        <v>3920.7858810000002</v>
      </c>
      <c r="F1080" s="7">
        <f ca="1">OFFSET(STATIC!$B$6,MATCH('Data Manipulation'!$A1080,STATIC!$A$6:$A$2307, 0)-1,3*(COLUMN()-COLUMN($B$16)))</f>
        <v>1192.69</v>
      </c>
      <c r="G1080" s="7">
        <f ca="1">OFFSET(STATIC!$B$6,MATCH('Data Manipulation'!$A1080,STATIC!$A$6:$A$2307, 0)-1,3*(COLUMN()-COLUMN($B$16)))</f>
        <v>89.74</v>
      </c>
      <c r="H1080" s="7">
        <f ca="1">OFFSET(STATIC!$B$6,MATCH('Data Manipulation'!$A1080,STATIC!$A$6:$A$2307, 0)-1,3*(COLUMN()-COLUMN($B$16)))</f>
        <v>30.20505</v>
      </c>
      <c r="I1080" s="7">
        <f ca="1">OFFSET(STATIC!$B$6,MATCH('Data Manipulation'!$A1080,STATIC!$A$6:$A$2307, 0)-1,3*(COLUMN()-COLUMN($B$16)))</f>
        <v>195.39</v>
      </c>
      <c r="J1080" s="7">
        <f ca="1">OFFSET(STATIC!$B$6,MATCH('Data Manipulation'!$A1080,STATIC!$A$6:$A$2307, 0)-1,3*(COLUMN()-COLUMN($B$16)))</f>
        <v>1.2513000000000001</v>
      </c>
      <c r="K1080" s="7">
        <f ca="1">OFFSET(STATIC!$B$6,MATCH('Data Manipulation'!$A1080,STATIC!$A$6:$A$2307, 0)-1,3*(COLUMN()-COLUMN($B$16)))</f>
        <v>1.5966</v>
      </c>
      <c r="L1080" s="7">
        <f ca="1">OFFSET(STATIC!$B$6,MATCH('Data Manipulation'!$A1080,STATIC!$A$6:$A$2307, 0)-1,3*(COLUMN()-COLUMN($B$16)))</f>
        <v>1.0336000000000001</v>
      </c>
      <c r="M1080" s="7">
        <f ca="1">OFFSET(STATIC!$B$6,MATCH('Data Manipulation'!$A1080,STATIC!$A$6:$A$2307, 0)-1,3*(COLUMN()-COLUMN($B$16)))</f>
        <v>9.1090000000000008E-3</v>
      </c>
      <c r="N1080" s="7">
        <f ca="1">OFFSET(STATIC!$B$6,MATCH('Data Manipulation'!$A1080,STATIC!$A$6:$A$2307, 0)-1,3*(COLUMN()-COLUMN($B$16)))*$J1080</f>
        <v>268.64973044999999</v>
      </c>
      <c r="O1080" s="7">
        <f ca="1">OFFSET(STATIC!$B$6,MATCH('Data Manipulation'!$A1080,STATIC!$A$6:$A$2307, 0)-1,3*(COLUMN()-COLUMN($B$16)))</f>
        <v>1888.08</v>
      </c>
      <c r="P1080" s="7">
        <f ca="1">OFFSET(STATIC!$B$6,MATCH('Data Manipulation'!$A1080,STATIC!$A$6:$A$2307, 0)-1,3*(COLUMN()-COLUMN($B$16)))*$J1080</f>
        <v>290.05859754000005</v>
      </c>
      <c r="Q1080" s="7">
        <f ca="1">OFFSET(STATIC!$B$6,MATCH('Data Manipulation'!$A1080,STATIC!$A$6:$A$2307, 0)-1,3*(COLUMN()-COLUMN($B$16)))</f>
        <v>14.55</v>
      </c>
      <c r="R1080" s="7">
        <f ca="1">OFFSET(STATIC!$B$6,MATCH('Data Manipulation'!$A1080,STATIC!$A$6:$A$2307, 0)-1,3*(COLUMN()-COLUMN($B$16)))</f>
        <v>4475.6239999999998</v>
      </c>
      <c r="U1080" s="14">
        <f t="shared" ca="1" si="293"/>
        <v>-4.9500247717035623E-2</v>
      </c>
      <c r="V1080" s="14">
        <f t="shared" ca="1" si="294"/>
        <v>6.1227299849755104E-3</v>
      </c>
      <c r="W1080" s="14">
        <f t="shared" ca="1" si="295"/>
        <v>1.1103645698160249E-2</v>
      </c>
      <c r="X1080" s="14">
        <f t="shared" ca="1" si="296"/>
        <v>-4.3041730141982681E-3</v>
      </c>
      <c r="Y1080" s="14">
        <f t="shared" ca="1" si="297"/>
        <v>-1.732220752852015E-2</v>
      </c>
      <c r="Z1080" s="14">
        <f t="shared" ca="1" si="298"/>
        <v>-1.4052790041427165E-2</v>
      </c>
      <c r="AA1080" s="14">
        <f t="shared" ca="1" si="299"/>
        <v>-8.9053990116300067E-5</v>
      </c>
      <c r="AB1080" s="14">
        <f t="shared" ca="1" si="300"/>
        <v>9.9267884720187181E-3</v>
      </c>
      <c r="AC1080" s="14">
        <f t="shared" ca="1" si="301"/>
        <v>-1.2942337945756372E-2</v>
      </c>
      <c r="AD1080" s="14">
        <f t="shared" ca="1" si="302"/>
        <v>-1.1272812675876896E-2</v>
      </c>
      <c r="AE1080" s="14">
        <f t="shared" ca="1" si="303"/>
        <v>-1.5170718224273799E-2</v>
      </c>
      <c r="AF1080" s="14">
        <f t="shared" ca="1" si="304"/>
        <v>-1.4387169143230448E-2</v>
      </c>
      <c r="AG1080" s="14">
        <f t="shared" ca="1" si="305"/>
        <v>-1.3754783066015653E-2</v>
      </c>
      <c r="AH1080" s="14">
        <f t="shared" ca="1" si="306"/>
        <v>-3.1777809558336184E-5</v>
      </c>
      <c r="AI1080" s="14">
        <f t="shared" ca="1" si="307"/>
        <v>-1.3335262123994138E-2</v>
      </c>
      <c r="AJ1080" s="14">
        <f t="shared" ca="1" si="308"/>
        <v>-0.10494805947544772</v>
      </c>
      <c r="AK1080" s="14">
        <f t="shared" ca="1" si="309"/>
        <v>1.0202182199592147E-2</v>
      </c>
    </row>
    <row r="1081" spans="1:37" x14ac:dyDescent="0.2">
      <c r="A1081" s="13">
        <f ca="1">IF(OFFSET(STATIC!$A$6,MATCH($A$16, STATIC!$A$6:$A$2307,0)+ROW()-ROW($A$16),0)&gt;$A$12, OFFSET(STATIC!$A$6,MATCH($A$16, STATIC!$A$6:$A$2307,0)+ROW()-ROW($A$16),0), FALSE)</f>
        <v>41914</v>
      </c>
      <c r="B1081" s="7">
        <f ca="1">OFFSET(STATIC!$B$6,MATCH('Data Manipulation'!$A1081,STATIC!$A$6:$A$2307, 0)-1,3*(COLUMN()-COLUMN($B$16)))</f>
        <v>376.85</v>
      </c>
      <c r="C1081" s="7">
        <f ca="1">OFFSET(STATIC!$B$6,MATCH('Data Manipulation'!$A1081,STATIC!$A$6:$A$2307, 0)-1,3*(COLUMN()-COLUMN($B$16)))</f>
        <v>271.92</v>
      </c>
      <c r="D1081" s="7">
        <f ca="1">OFFSET(STATIC!$B$6,MATCH('Data Manipulation'!$A1081,STATIC!$A$6:$A$2307, 0)-1,3*(COLUMN()-COLUMN($B$16)))</f>
        <v>1946.17</v>
      </c>
      <c r="E1081" s="7">
        <f ca="1">OFFSET(STATIC!$B$6,MATCH('Data Manipulation'!$A1081,STATIC!$A$6:$A$2307, 0)-1,3*(COLUMN()-COLUMN($B$16)))*$J1081</f>
        <v>3937.6979920000003</v>
      </c>
      <c r="F1081" s="7">
        <f ca="1">OFFSET(STATIC!$B$6,MATCH('Data Manipulation'!$A1081,STATIC!$A$6:$A$2307, 0)-1,3*(COLUMN()-COLUMN($B$16)))</f>
        <v>1213.53</v>
      </c>
      <c r="G1081" s="7">
        <f ca="1">OFFSET(STATIC!$B$6,MATCH('Data Manipulation'!$A1081,STATIC!$A$6:$A$2307, 0)-1,3*(COLUMN()-COLUMN($B$16)))</f>
        <v>91.01</v>
      </c>
      <c r="H1081" s="7">
        <f ca="1">OFFSET(STATIC!$B$6,MATCH('Data Manipulation'!$A1081,STATIC!$A$6:$A$2307, 0)-1,3*(COLUMN()-COLUMN($B$16)))</f>
        <v>30.207740000000001</v>
      </c>
      <c r="I1081" s="7">
        <f ca="1">OFFSET(STATIC!$B$6,MATCH('Data Manipulation'!$A1081,STATIC!$A$6:$A$2307, 0)-1,3*(COLUMN()-COLUMN($B$16)))</f>
        <v>193.46</v>
      </c>
      <c r="J1081" s="7">
        <f ca="1">OFFSET(STATIC!$B$6,MATCH('Data Manipulation'!$A1081,STATIC!$A$6:$A$2307, 0)-1,3*(COLUMN()-COLUMN($B$16)))</f>
        <v>1.2676000000000001</v>
      </c>
      <c r="K1081" s="7">
        <f ca="1">OFFSET(STATIC!$B$6,MATCH('Data Manipulation'!$A1081,STATIC!$A$6:$A$2307, 0)-1,3*(COLUMN()-COLUMN($B$16)))</f>
        <v>1.6147</v>
      </c>
      <c r="L1081" s="7">
        <f ca="1">OFFSET(STATIC!$B$6,MATCH('Data Manipulation'!$A1081,STATIC!$A$6:$A$2307, 0)-1,3*(COLUMN()-COLUMN($B$16)))</f>
        <v>1.0493999999999999</v>
      </c>
      <c r="M1081" s="7">
        <f ca="1">OFFSET(STATIC!$B$6,MATCH('Data Manipulation'!$A1081,STATIC!$A$6:$A$2307, 0)-1,3*(COLUMN()-COLUMN($B$16)))</f>
        <v>9.2409999999999992E-3</v>
      </c>
      <c r="N1081" s="7">
        <f ca="1">OFFSET(STATIC!$B$6,MATCH('Data Manipulation'!$A1081,STATIC!$A$6:$A$2307, 0)-1,3*(COLUMN()-COLUMN($B$16)))*$J1081</f>
        <v>272.37047960000001</v>
      </c>
      <c r="O1081" s="7">
        <f ca="1">OFFSET(STATIC!$B$6,MATCH('Data Manipulation'!$A1081,STATIC!$A$6:$A$2307, 0)-1,3*(COLUMN()-COLUMN($B$16)))</f>
        <v>1888.14</v>
      </c>
      <c r="P1081" s="7">
        <f ca="1">OFFSET(STATIC!$B$6,MATCH('Data Manipulation'!$A1081,STATIC!$A$6:$A$2307, 0)-1,3*(COLUMN()-COLUMN($B$16)))*$J1081</f>
        <v>293.95251044000003</v>
      </c>
      <c r="Q1081" s="7">
        <f ca="1">OFFSET(STATIC!$B$6,MATCH('Data Manipulation'!$A1081,STATIC!$A$6:$A$2307, 0)-1,3*(COLUMN()-COLUMN($B$16)))</f>
        <v>16.16</v>
      </c>
      <c r="R1081" s="7">
        <f ca="1">OFFSET(STATIC!$B$6,MATCH('Data Manipulation'!$A1081,STATIC!$A$6:$A$2307, 0)-1,3*(COLUMN()-COLUMN($B$16)))</f>
        <v>4430.1949999999997</v>
      </c>
      <c r="U1081" s="14">
        <f t="shared" ca="1" si="293"/>
        <v>-1.7362003921389271E-2</v>
      </c>
      <c r="V1081" s="14">
        <f t="shared" ca="1" si="294"/>
        <v>-8.8222325969114859E-4</v>
      </c>
      <c r="W1081" s="14">
        <f t="shared" ca="1" si="295"/>
        <v>5.1383104720751194E-6</v>
      </c>
      <c r="X1081" s="14">
        <f t="shared" ca="1" si="296"/>
        <v>-2.2841591766589463E-2</v>
      </c>
      <c r="Y1081" s="14">
        <f t="shared" ca="1" si="297"/>
        <v>-2.403313118192218E-3</v>
      </c>
      <c r="Z1081" s="14">
        <f t="shared" ca="1" si="298"/>
        <v>3.081327407726756E-3</v>
      </c>
      <c r="AA1081" s="14">
        <f t="shared" ca="1" si="299"/>
        <v>6.841803012800499E-3</v>
      </c>
      <c r="AB1081" s="14">
        <f t="shared" ca="1" si="300"/>
        <v>-1.1869728034050333E-2</v>
      </c>
      <c r="AC1081" s="14">
        <f t="shared" ca="1" si="301"/>
        <v>5.2995971375851087E-3</v>
      </c>
      <c r="AD1081" s="14">
        <f t="shared" ca="1" si="302"/>
        <v>-2.5359531141351584E-3</v>
      </c>
      <c r="AE1081" s="14">
        <f t="shared" ca="1" si="303"/>
        <v>4.5845352504130001E-3</v>
      </c>
      <c r="AF1081" s="14">
        <f t="shared" ca="1" si="304"/>
        <v>9.896225618473321E-3</v>
      </c>
      <c r="AG1081" s="14">
        <f t="shared" ca="1" si="305"/>
        <v>3.1229858678069791E-3</v>
      </c>
      <c r="AH1081" s="14">
        <f t="shared" ca="1" si="306"/>
        <v>-1.2173886931369524E-3</v>
      </c>
      <c r="AI1081" s="14">
        <f t="shared" ca="1" si="307"/>
        <v>4.2949139194038257E-3</v>
      </c>
      <c r="AJ1081" s="14">
        <f t="shared" ca="1" si="308"/>
        <v>-3.3468289514353038E-2</v>
      </c>
      <c r="AK1081" s="14">
        <f t="shared" ca="1" si="309"/>
        <v>1.832296824994856E-3</v>
      </c>
    </row>
    <row r="1082" spans="1:37" x14ac:dyDescent="0.2">
      <c r="A1082" s="13">
        <f ca="1">IF(OFFSET(STATIC!$A$6,MATCH($A$16, STATIC!$A$6:$A$2307,0)+ROW()-ROW($A$16),0)&gt;$A$12, OFFSET(STATIC!$A$6,MATCH($A$16, STATIC!$A$6:$A$2307,0)+ROW()-ROW($A$16),0), FALSE)</f>
        <v>41913</v>
      </c>
      <c r="B1082" s="7">
        <f ca="1">OFFSET(STATIC!$B$6,MATCH('Data Manipulation'!$A1082,STATIC!$A$6:$A$2307, 0)-1,3*(COLUMN()-COLUMN($B$16)))</f>
        <v>383.45</v>
      </c>
      <c r="C1082" s="7">
        <f ca="1">OFFSET(STATIC!$B$6,MATCH('Data Manipulation'!$A1082,STATIC!$A$6:$A$2307, 0)-1,3*(COLUMN()-COLUMN($B$16)))</f>
        <v>272.16000000000003</v>
      </c>
      <c r="D1082" s="7">
        <f ca="1">OFFSET(STATIC!$B$6,MATCH('Data Manipulation'!$A1082,STATIC!$A$6:$A$2307, 0)-1,3*(COLUMN()-COLUMN($B$16)))</f>
        <v>1946.16</v>
      </c>
      <c r="E1082" s="7">
        <f ca="1">OFFSET(STATIC!$B$6,MATCH('Data Manipulation'!$A1082,STATIC!$A$6:$A$2307, 0)-1,3*(COLUMN()-COLUMN($B$16)))*$J1082</f>
        <v>4028.6763719999994</v>
      </c>
      <c r="F1082" s="7">
        <f ca="1">OFFSET(STATIC!$B$6,MATCH('Data Manipulation'!$A1082,STATIC!$A$6:$A$2307, 0)-1,3*(COLUMN()-COLUMN($B$16)))</f>
        <v>1216.45</v>
      </c>
      <c r="G1082" s="7">
        <f ca="1">OFFSET(STATIC!$B$6,MATCH('Data Manipulation'!$A1082,STATIC!$A$6:$A$2307, 0)-1,3*(COLUMN()-COLUMN($B$16)))</f>
        <v>90.73</v>
      </c>
      <c r="H1082" s="7">
        <f ca="1">OFFSET(STATIC!$B$6,MATCH('Data Manipulation'!$A1082,STATIC!$A$6:$A$2307, 0)-1,3*(COLUMN()-COLUMN($B$16)))</f>
        <v>30.00177</v>
      </c>
      <c r="I1082" s="7">
        <f ca="1">OFFSET(STATIC!$B$6,MATCH('Data Manipulation'!$A1082,STATIC!$A$6:$A$2307, 0)-1,3*(COLUMN()-COLUMN($B$16)))</f>
        <v>195.77</v>
      </c>
      <c r="J1082" s="7">
        <f ca="1">OFFSET(STATIC!$B$6,MATCH('Data Manipulation'!$A1082,STATIC!$A$6:$A$2307, 0)-1,3*(COLUMN()-COLUMN($B$16)))</f>
        <v>1.2608999999999999</v>
      </c>
      <c r="K1082" s="7">
        <f ca="1">OFFSET(STATIC!$B$6,MATCH('Data Manipulation'!$A1082,STATIC!$A$6:$A$2307, 0)-1,3*(COLUMN()-COLUMN($B$16)))</f>
        <v>1.6188</v>
      </c>
      <c r="L1082" s="7">
        <f ca="1">OFFSET(STATIC!$B$6,MATCH('Data Manipulation'!$A1082,STATIC!$A$6:$A$2307, 0)-1,3*(COLUMN()-COLUMN($B$16)))</f>
        <v>1.0446</v>
      </c>
      <c r="M1082" s="7">
        <f ca="1">OFFSET(STATIC!$B$6,MATCH('Data Manipulation'!$A1082,STATIC!$A$6:$A$2307, 0)-1,3*(COLUMN()-COLUMN($B$16)))</f>
        <v>9.1500000000000001E-3</v>
      </c>
      <c r="N1082" s="7">
        <f ca="1">OFFSET(STATIC!$B$6,MATCH('Data Manipulation'!$A1082,STATIC!$A$6:$A$2307, 0)-1,3*(COLUMN()-COLUMN($B$16)))*$J1082</f>
        <v>271.52119727999997</v>
      </c>
      <c r="O1082" s="7">
        <f ca="1">OFFSET(STATIC!$B$6,MATCH('Data Manipulation'!$A1082,STATIC!$A$6:$A$2307, 0)-1,3*(COLUMN()-COLUMN($B$16)))</f>
        <v>1890.44</v>
      </c>
      <c r="P1082" s="7">
        <f ca="1">OFFSET(STATIC!$B$6,MATCH('Data Manipulation'!$A1082,STATIC!$A$6:$A$2307, 0)-1,3*(COLUMN()-COLUMN($B$16)))*$J1082</f>
        <v>292.69271699999996</v>
      </c>
      <c r="Q1082" s="7">
        <f ca="1">OFFSET(STATIC!$B$6,MATCH('Data Manipulation'!$A1082,STATIC!$A$6:$A$2307, 0)-1,3*(COLUMN()-COLUMN($B$16)))</f>
        <v>16.71</v>
      </c>
      <c r="R1082" s="7">
        <f ca="1">OFFSET(STATIC!$B$6,MATCH('Data Manipulation'!$A1082,STATIC!$A$6:$A$2307, 0)-1,3*(COLUMN()-COLUMN($B$16)))</f>
        <v>4422.085</v>
      </c>
      <c r="U1082" s="14">
        <f t="shared" ca="1" si="293"/>
        <v>-1.6090992876434118E-2</v>
      </c>
      <c r="V1082" s="14">
        <f t="shared" ca="1" si="294"/>
        <v>-7.5770416862854031E-3</v>
      </c>
      <c r="W1082" s="14">
        <f t="shared" ca="1" si="295"/>
        <v>-1.3337103869609681E-2</v>
      </c>
      <c r="X1082" s="14">
        <f t="shared" ca="1" si="296"/>
        <v>-1.119406610280761E-2</v>
      </c>
      <c r="Y1082" s="14">
        <f t="shared" ca="1" si="297"/>
        <v>6.4161993553457919E-3</v>
      </c>
      <c r="Z1082" s="14">
        <f t="shared" ca="1" si="298"/>
        <v>-4.7281411959459001E-3</v>
      </c>
      <c r="AA1082" s="14">
        <f t="shared" ca="1" si="299"/>
        <v>2.2934928842612444E-3</v>
      </c>
      <c r="AB1082" s="14">
        <f t="shared" ca="1" si="300"/>
        <v>-7.936953392883226E-3</v>
      </c>
      <c r="AC1082" s="14">
        <f t="shared" ca="1" si="301"/>
        <v>-1.5849119729438464E-3</v>
      </c>
      <c r="AD1082" s="14">
        <f t="shared" ca="1" si="302"/>
        <v>-1.913167491933426E-3</v>
      </c>
      <c r="AE1082" s="14">
        <f t="shared" ca="1" si="303"/>
        <v>-2.5813867769016101E-3</v>
      </c>
      <c r="AF1082" s="14">
        <f t="shared" ca="1" si="304"/>
        <v>3.3937303359014778E-3</v>
      </c>
      <c r="AG1082" s="14">
        <f t="shared" ca="1" si="305"/>
        <v>1.3426641683025738E-3</v>
      </c>
      <c r="AH1082" s="14">
        <f t="shared" ca="1" si="306"/>
        <v>4.9475780684591526E-3</v>
      </c>
      <c r="AI1082" s="14">
        <f t="shared" ca="1" si="307"/>
        <v>7.2594537904986786E-4</v>
      </c>
      <c r="AJ1082" s="14">
        <f t="shared" ca="1" si="308"/>
        <v>2.4228925974379954E-2</v>
      </c>
      <c r="AK1082" s="14">
        <f t="shared" ca="1" si="309"/>
        <v>-1.5996123690520451E-2</v>
      </c>
    </row>
    <row r="1083" spans="1:37" x14ac:dyDescent="0.2">
      <c r="A1083" s="13">
        <f ca="1">IF(OFFSET(STATIC!$A$6,MATCH($A$16, STATIC!$A$6:$A$2307,0)+ROW()-ROW($A$16),0)&gt;$A$12, OFFSET(STATIC!$A$6,MATCH($A$16, STATIC!$A$6:$A$2307,0)+ROW()-ROW($A$16),0), FALSE)</f>
        <v>41912</v>
      </c>
      <c r="B1083" s="7">
        <f ca="1">OFFSET(STATIC!$B$6,MATCH('Data Manipulation'!$A1083,STATIC!$A$6:$A$2307, 0)-1,3*(COLUMN()-COLUMN($B$16)))</f>
        <v>389.67</v>
      </c>
      <c r="C1083" s="7">
        <f ca="1">OFFSET(STATIC!$B$6,MATCH('Data Manipulation'!$A1083,STATIC!$A$6:$A$2307, 0)-1,3*(COLUMN()-COLUMN($B$16)))</f>
        <v>274.23</v>
      </c>
      <c r="D1083" s="7">
        <f ca="1">OFFSET(STATIC!$B$6,MATCH('Data Manipulation'!$A1083,STATIC!$A$6:$A$2307, 0)-1,3*(COLUMN()-COLUMN($B$16)))</f>
        <v>1972.29</v>
      </c>
      <c r="E1083" s="7">
        <f ca="1">OFFSET(STATIC!$B$6,MATCH('Data Manipulation'!$A1083,STATIC!$A$6:$A$2307, 0)-1,3*(COLUMN()-COLUMN($B$16)))*$J1083</f>
        <v>4074.0269970000004</v>
      </c>
      <c r="F1083" s="7">
        <f ca="1">OFFSET(STATIC!$B$6,MATCH('Data Manipulation'!$A1083,STATIC!$A$6:$A$2307, 0)-1,3*(COLUMN()-COLUMN($B$16)))</f>
        <v>1208.67</v>
      </c>
      <c r="G1083" s="7">
        <f ca="1">OFFSET(STATIC!$B$6,MATCH('Data Manipulation'!$A1083,STATIC!$A$6:$A$2307, 0)-1,3*(COLUMN()-COLUMN($B$16)))</f>
        <v>91.16</v>
      </c>
      <c r="H1083" s="7">
        <f ca="1">OFFSET(STATIC!$B$6,MATCH('Data Manipulation'!$A1083,STATIC!$A$6:$A$2307, 0)-1,3*(COLUMN()-COLUMN($B$16)))</f>
        <v>29.933039999999998</v>
      </c>
      <c r="I1083" s="7">
        <f ca="1">OFFSET(STATIC!$B$6,MATCH('Data Manipulation'!$A1083,STATIC!$A$6:$A$2307, 0)-1,3*(COLUMN()-COLUMN($B$16)))</f>
        <v>197.33</v>
      </c>
      <c r="J1083" s="7">
        <f ca="1">OFFSET(STATIC!$B$6,MATCH('Data Manipulation'!$A1083,STATIC!$A$6:$A$2307, 0)-1,3*(COLUMN()-COLUMN($B$16)))</f>
        <v>1.2629000000000001</v>
      </c>
      <c r="K1083" s="7">
        <f ca="1">OFFSET(STATIC!$B$6,MATCH('Data Manipulation'!$A1083,STATIC!$A$6:$A$2307, 0)-1,3*(COLUMN()-COLUMN($B$16)))</f>
        <v>1.6219000000000001</v>
      </c>
      <c r="L1083" s="7">
        <f ca="1">OFFSET(STATIC!$B$6,MATCH('Data Manipulation'!$A1083,STATIC!$A$6:$A$2307, 0)-1,3*(COLUMN()-COLUMN($B$16)))</f>
        <v>1.0472999999999999</v>
      </c>
      <c r="M1083" s="7">
        <f ca="1">OFFSET(STATIC!$B$6,MATCH('Data Manipulation'!$A1083,STATIC!$A$6:$A$2307, 0)-1,3*(COLUMN()-COLUMN($B$16)))</f>
        <v>9.1190000000000004E-3</v>
      </c>
      <c r="N1083" s="7">
        <f ca="1">OFFSET(STATIC!$B$6,MATCH('Data Manipulation'!$A1083,STATIC!$A$6:$A$2307, 0)-1,3*(COLUMN()-COLUMN($B$16)))*$J1083</f>
        <v>271.15688013000005</v>
      </c>
      <c r="O1083" s="7">
        <f ca="1">OFFSET(STATIC!$B$6,MATCH('Data Manipulation'!$A1083,STATIC!$A$6:$A$2307, 0)-1,3*(COLUMN()-COLUMN($B$16)))</f>
        <v>1881.11</v>
      </c>
      <c r="P1083" s="7">
        <f ca="1">OFFSET(STATIC!$B$6,MATCH('Data Manipulation'!$A1083,STATIC!$A$6:$A$2307, 0)-1,3*(COLUMN()-COLUMN($B$16)))*$J1083</f>
        <v>292.48031518000005</v>
      </c>
      <c r="Q1083" s="7">
        <f ca="1">OFFSET(STATIC!$B$6,MATCH('Data Manipulation'!$A1083,STATIC!$A$6:$A$2307, 0)-1,3*(COLUMN()-COLUMN($B$16)))</f>
        <v>16.309999999999999</v>
      </c>
      <c r="R1083" s="7">
        <f ca="1">OFFSET(STATIC!$B$6,MATCH('Data Manipulation'!$A1083,STATIC!$A$6:$A$2307, 0)-1,3*(COLUMN()-COLUMN($B$16)))</f>
        <v>4493.3900000000003</v>
      </c>
      <c r="U1083" s="14">
        <f t="shared" ca="1" si="293"/>
        <v>3.7787706471837441E-2</v>
      </c>
      <c r="V1083" s="14">
        <f t="shared" ca="1" si="294"/>
        <v>-8.5690949533252722E-3</v>
      </c>
      <c r="W1083" s="14">
        <f t="shared" ca="1" si="295"/>
        <v>-2.7898116618691174E-3</v>
      </c>
      <c r="X1083" s="14">
        <f t="shared" ca="1" si="296"/>
        <v>6.7869457692556201E-3</v>
      </c>
      <c r="Y1083" s="14">
        <f t="shared" ca="1" si="297"/>
        <v>-7.5007357812926561E-3</v>
      </c>
      <c r="Z1083" s="14">
        <f t="shared" ca="1" si="298"/>
        <v>-3.6724096649937234E-2</v>
      </c>
      <c r="AA1083" s="14">
        <f t="shared" ca="1" si="299"/>
        <v>-1.1731257284823219E-2</v>
      </c>
      <c r="AB1083" s="14">
        <f t="shared" ca="1" si="300"/>
        <v>-6.9186953764365086E-3</v>
      </c>
      <c r="AC1083" s="14">
        <f t="shared" ca="1" si="301"/>
        <v>-5.369988423621218E-3</v>
      </c>
      <c r="AD1083" s="14">
        <f t="shared" ca="1" si="302"/>
        <v>-2.7706818204928643E-3</v>
      </c>
      <c r="AE1083" s="14">
        <f t="shared" ca="1" si="303"/>
        <v>-4.7628209676665477E-3</v>
      </c>
      <c r="AF1083" s="14">
        <f t="shared" ca="1" si="304"/>
        <v>-2.956476284334892E-3</v>
      </c>
      <c r="AG1083" s="14">
        <f t="shared" ca="1" si="305"/>
        <v>-3.5626622725100734E-3</v>
      </c>
      <c r="AH1083" s="14">
        <f t="shared" ca="1" si="306"/>
        <v>-8.6613446439189913E-4</v>
      </c>
      <c r="AI1083" s="14">
        <f t="shared" ca="1" si="307"/>
        <v>-4.0478381557515035E-3</v>
      </c>
      <c r="AJ1083" s="14">
        <f t="shared" ca="1" si="308"/>
        <v>2.0440476294793682E-2</v>
      </c>
      <c r="AK1083" s="14">
        <f t="shared" ca="1" si="309"/>
        <v>-2.7697902963034686E-3</v>
      </c>
    </row>
    <row r="1084" spans="1:37" x14ac:dyDescent="0.2">
      <c r="A1084" s="13">
        <f ca="1">IF(OFFSET(STATIC!$A$6,MATCH($A$16, STATIC!$A$6:$A$2307,0)+ROW()-ROW($A$16),0)&gt;$A$12, OFFSET(STATIC!$A$6,MATCH($A$16, STATIC!$A$6:$A$2307,0)+ROW()-ROW($A$16),0), FALSE)</f>
        <v>41911</v>
      </c>
      <c r="B1084" s="7">
        <f ca="1">OFFSET(STATIC!$B$6,MATCH('Data Manipulation'!$A1084,STATIC!$A$6:$A$2307, 0)-1,3*(COLUMN()-COLUMN($B$16)))</f>
        <v>375.22</v>
      </c>
      <c r="C1084" s="7">
        <f ca="1">OFFSET(STATIC!$B$6,MATCH('Data Manipulation'!$A1084,STATIC!$A$6:$A$2307, 0)-1,3*(COLUMN()-COLUMN($B$16)))</f>
        <v>276.58999999999997</v>
      </c>
      <c r="D1084" s="7">
        <f ca="1">OFFSET(STATIC!$B$6,MATCH('Data Manipulation'!$A1084,STATIC!$A$6:$A$2307, 0)-1,3*(COLUMN()-COLUMN($B$16)))</f>
        <v>1977.8</v>
      </c>
      <c r="E1084" s="7">
        <f ca="1">OFFSET(STATIC!$B$6,MATCH('Data Manipulation'!$A1084,STATIC!$A$6:$A$2307, 0)-1,3*(COLUMN()-COLUMN($B$16)))*$J1084</f>
        <v>4046.4704149999998</v>
      </c>
      <c r="F1084" s="7">
        <f ca="1">OFFSET(STATIC!$B$6,MATCH('Data Manipulation'!$A1084,STATIC!$A$6:$A$2307, 0)-1,3*(COLUMN()-COLUMN($B$16)))</f>
        <v>1217.77</v>
      </c>
      <c r="G1084" s="7">
        <f ca="1">OFFSET(STATIC!$B$6,MATCH('Data Manipulation'!$A1084,STATIC!$A$6:$A$2307, 0)-1,3*(COLUMN()-COLUMN($B$16)))</f>
        <v>94.57</v>
      </c>
      <c r="H1084" s="7">
        <f ca="1">OFFSET(STATIC!$B$6,MATCH('Data Manipulation'!$A1084,STATIC!$A$6:$A$2307, 0)-1,3*(COLUMN()-COLUMN($B$16)))</f>
        <v>30.286259999999999</v>
      </c>
      <c r="I1084" s="7">
        <f ca="1">OFFSET(STATIC!$B$6,MATCH('Data Manipulation'!$A1084,STATIC!$A$6:$A$2307, 0)-1,3*(COLUMN()-COLUMN($B$16)))</f>
        <v>198.7</v>
      </c>
      <c r="J1084" s="7">
        <f ca="1">OFFSET(STATIC!$B$6,MATCH('Data Manipulation'!$A1084,STATIC!$A$6:$A$2307, 0)-1,3*(COLUMN()-COLUMN($B$16)))</f>
        <v>1.2697000000000001</v>
      </c>
      <c r="K1084" s="7">
        <f ca="1">OFFSET(STATIC!$B$6,MATCH('Data Manipulation'!$A1084,STATIC!$A$6:$A$2307, 0)-1,3*(COLUMN()-COLUMN($B$16)))</f>
        <v>1.6263999999999998</v>
      </c>
      <c r="L1084" s="7">
        <f ca="1">OFFSET(STATIC!$B$6,MATCH('Data Manipulation'!$A1084,STATIC!$A$6:$A$2307, 0)-1,3*(COLUMN()-COLUMN($B$16)))</f>
        <v>1.0523</v>
      </c>
      <c r="M1084" s="7">
        <f ca="1">OFFSET(STATIC!$B$6,MATCH('Data Manipulation'!$A1084,STATIC!$A$6:$A$2307, 0)-1,3*(COLUMN()-COLUMN($B$16)))</f>
        <v>9.1459999999999996E-3</v>
      </c>
      <c r="N1084" s="7">
        <f ca="1">OFFSET(STATIC!$B$6,MATCH('Data Manipulation'!$A1084,STATIC!$A$6:$A$2307, 0)-1,3*(COLUMN()-COLUMN($B$16)))*$J1084</f>
        <v>272.12464340000002</v>
      </c>
      <c r="O1084" s="7">
        <f ca="1">OFFSET(STATIC!$B$6,MATCH('Data Manipulation'!$A1084,STATIC!$A$6:$A$2307, 0)-1,3*(COLUMN()-COLUMN($B$16)))</f>
        <v>1882.74</v>
      </c>
      <c r="P1084" s="7">
        <f ca="1">OFFSET(STATIC!$B$6,MATCH('Data Manipulation'!$A1084,STATIC!$A$6:$A$2307, 0)-1,3*(COLUMN()-COLUMN($B$16)))*$J1084</f>
        <v>293.66662753999998</v>
      </c>
      <c r="Q1084" s="7">
        <f ca="1">OFFSET(STATIC!$B$6,MATCH('Data Manipulation'!$A1084,STATIC!$A$6:$A$2307, 0)-1,3*(COLUMN()-COLUMN($B$16)))</f>
        <v>15.98</v>
      </c>
      <c r="R1084" s="7">
        <f ca="1">OFFSET(STATIC!$B$6,MATCH('Data Manipulation'!$A1084,STATIC!$A$6:$A$2307, 0)-1,3*(COLUMN()-COLUMN($B$16)))</f>
        <v>4505.8530000000001</v>
      </c>
      <c r="U1084" s="14">
        <f t="shared" ca="1" si="293"/>
        <v>-8.1988388978615601E-2</v>
      </c>
      <c r="V1084" s="14">
        <f t="shared" ca="1" si="294"/>
        <v>-2.3263926830691551E-2</v>
      </c>
      <c r="W1084" s="14">
        <f t="shared" ca="1" si="295"/>
        <v>-2.5500878576278762E-3</v>
      </c>
      <c r="X1084" s="14">
        <f t="shared" ca="1" si="296"/>
        <v>-9.5563010168333972E-3</v>
      </c>
      <c r="Y1084" s="14">
        <f t="shared" ca="1" si="297"/>
        <v>2.4171679942956532E-3</v>
      </c>
      <c r="Z1084" s="14">
        <f t="shared" ca="1" si="298"/>
        <v>1.0951148729680402E-2</v>
      </c>
      <c r="AA1084" s="14">
        <f t="shared" ca="1" si="299"/>
        <v>1.1697515875307674E-2</v>
      </c>
      <c r="AB1084" s="14">
        <f t="shared" ca="1" si="300"/>
        <v>4.1859001534223774E-3</v>
      </c>
      <c r="AC1084" s="14">
        <f t="shared" ca="1" si="301"/>
        <v>6.3026867287705574E-4</v>
      </c>
      <c r="AD1084" s="14">
        <f t="shared" ca="1" si="302"/>
        <v>1.2920295887868349E-3</v>
      </c>
      <c r="AE1084" s="14">
        <f t="shared" ca="1" si="303"/>
        <v>7.6052860401186375E-4</v>
      </c>
      <c r="AF1084" s="14">
        <f t="shared" ca="1" si="304"/>
        <v>1.0934339303427262E-4</v>
      </c>
      <c r="AG1084" s="14">
        <f t="shared" ca="1" si="305"/>
        <v>8.8365787140688202E-4</v>
      </c>
      <c r="AH1084" s="14">
        <f t="shared" ca="1" si="306"/>
        <v>1.2436424377492965E-3</v>
      </c>
      <c r="AI1084" s="14">
        <f t="shared" ca="1" si="307"/>
        <v>4.5171951615527895E-4</v>
      </c>
      <c r="AJ1084" s="14">
        <f t="shared" ca="1" si="308"/>
        <v>7.3338075089420099E-2</v>
      </c>
      <c r="AK1084" s="14">
        <f t="shared" ca="1" si="309"/>
        <v>-1.4062914165398558E-3</v>
      </c>
    </row>
    <row r="1085" spans="1:37" x14ac:dyDescent="0.2">
      <c r="A1085" s="13">
        <f ca="1">IF(OFFSET(STATIC!$A$6,MATCH($A$16, STATIC!$A$6:$A$2307,0)+ROW()-ROW($A$16),0)&gt;$A$12, OFFSET(STATIC!$A$6,MATCH($A$16, STATIC!$A$6:$A$2307,0)+ROW()-ROW($A$16),0), FALSE)</f>
        <v>41908</v>
      </c>
      <c r="B1085" s="7">
        <f ca="1">OFFSET(STATIC!$B$6,MATCH('Data Manipulation'!$A1085,STATIC!$A$6:$A$2307, 0)-1,3*(COLUMN()-COLUMN($B$16)))</f>
        <v>407.28</v>
      </c>
      <c r="C1085" s="7">
        <f ca="1">OFFSET(STATIC!$B$6,MATCH('Data Manipulation'!$A1085,STATIC!$A$6:$A$2307, 0)-1,3*(COLUMN()-COLUMN($B$16)))</f>
        <v>283.10000000000002</v>
      </c>
      <c r="D1085" s="7">
        <f ca="1">OFFSET(STATIC!$B$6,MATCH('Data Manipulation'!$A1085,STATIC!$A$6:$A$2307, 0)-1,3*(COLUMN()-COLUMN($B$16)))</f>
        <v>1982.85</v>
      </c>
      <c r="E1085" s="7">
        <f ca="1">OFFSET(STATIC!$B$6,MATCH('Data Manipulation'!$A1085,STATIC!$A$6:$A$2307, 0)-1,3*(COLUMN()-COLUMN($B$16)))*$J1085</f>
        <v>4085.3250619999994</v>
      </c>
      <c r="F1085" s="7">
        <f ca="1">OFFSET(STATIC!$B$6,MATCH('Data Manipulation'!$A1085,STATIC!$A$6:$A$2307, 0)-1,3*(COLUMN()-COLUMN($B$16)))</f>
        <v>1214.83</v>
      </c>
      <c r="G1085" s="7">
        <f ca="1">OFFSET(STATIC!$B$6,MATCH('Data Manipulation'!$A1085,STATIC!$A$6:$A$2307, 0)-1,3*(COLUMN()-COLUMN($B$16)))</f>
        <v>93.54</v>
      </c>
      <c r="H1085" s="7">
        <f ca="1">OFFSET(STATIC!$B$6,MATCH('Data Manipulation'!$A1085,STATIC!$A$6:$A$2307, 0)-1,3*(COLUMN()-COLUMN($B$16)))</f>
        <v>29.934049999999999</v>
      </c>
      <c r="I1085" s="7">
        <f ca="1">OFFSET(STATIC!$B$6,MATCH('Data Manipulation'!$A1085,STATIC!$A$6:$A$2307, 0)-1,3*(COLUMN()-COLUMN($B$16)))</f>
        <v>197.87</v>
      </c>
      <c r="J1085" s="7">
        <f ca="1">OFFSET(STATIC!$B$6,MATCH('Data Manipulation'!$A1085,STATIC!$A$6:$A$2307, 0)-1,3*(COLUMN()-COLUMN($B$16)))</f>
        <v>1.2688999999999999</v>
      </c>
      <c r="K1085" s="7">
        <f ca="1">OFFSET(STATIC!$B$6,MATCH('Data Manipulation'!$A1085,STATIC!$A$6:$A$2307, 0)-1,3*(COLUMN()-COLUMN($B$16)))</f>
        <v>1.6242999999999999</v>
      </c>
      <c r="L1085" s="7">
        <f ca="1">OFFSET(STATIC!$B$6,MATCH('Data Manipulation'!$A1085,STATIC!$A$6:$A$2307, 0)-1,3*(COLUMN()-COLUMN($B$16)))</f>
        <v>1.0515000000000001</v>
      </c>
      <c r="M1085" s="7">
        <f ca="1">OFFSET(STATIC!$B$6,MATCH('Data Manipulation'!$A1085,STATIC!$A$6:$A$2307, 0)-1,3*(COLUMN()-COLUMN($B$16)))</f>
        <v>9.1450000000000004E-3</v>
      </c>
      <c r="N1085" s="7">
        <f ca="1">OFFSET(STATIC!$B$6,MATCH('Data Manipulation'!$A1085,STATIC!$A$6:$A$2307, 0)-1,3*(COLUMN()-COLUMN($B$16)))*$J1085</f>
        <v>271.88428452999995</v>
      </c>
      <c r="O1085" s="7">
        <f ca="1">OFFSET(STATIC!$B$6,MATCH('Data Manipulation'!$A1085,STATIC!$A$6:$A$2307, 0)-1,3*(COLUMN()-COLUMN($B$16)))</f>
        <v>1880.4</v>
      </c>
      <c r="P1085" s="7">
        <f ca="1">OFFSET(STATIC!$B$6,MATCH('Data Manipulation'!$A1085,STATIC!$A$6:$A$2307, 0)-1,3*(COLUMN()-COLUMN($B$16)))*$J1085</f>
        <v>293.53400254999997</v>
      </c>
      <c r="Q1085" s="7">
        <f ca="1">OFFSET(STATIC!$B$6,MATCH('Data Manipulation'!$A1085,STATIC!$A$6:$A$2307, 0)-1,3*(COLUMN()-COLUMN($B$16)))</f>
        <v>14.85</v>
      </c>
      <c r="R1085" s="7">
        <f ca="1">OFFSET(STATIC!$B$6,MATCH('Data Manipulation'!$A1085,STATIC!$A$6:$A$2307, 0)-1,3*(COLUMN()-COLUMN($B$16)))</f>
        <v>4512.1940000000004</v>
      </c>
      <c r="U1085" s="14">
        <f t="shared" ca="1" si="293"/>
        <v>-3.6822919000614041E-4</v>
      </c>
      <c r="V1085" s="14">
        <f t="shared" ca="1" si="294"/>
        <v>-1.2708276209052864E-3</v>
      </c>
      <c r="W1085" s="14">
        <f t="shared" ca="1" si="295"/>
        <v>8.53926846933231E-3</v>
      </c>
      <c r="X1085" s="14">
        <f t="shared" ca="1" si="296"/>
        <v>1.2888283026401388E-3</v>
      </c>
      <c r="Y1085" s="14">
        <f t="shared" ca="1" si="297"/>
        <v>-4.4761913012647276E-3</v>
      </c>
      <c r="Z1085" s="14">
        <f t="shared" ca="1" si="298"/>
        <v>1.0856236036801427E-2</v>
      </c>
      <c r="AA1085" s="14">
        <f t="shared" ca="1" si="299"/>
        <v>-6.6783803306886226E-3</v>
      </c>
      <c r="AB1085" s="14">
        <f t="shared" ca="1" si="300"/>
        <v>-9.0927466357708115E-4</v>
      </c>
      <c r="AC1085" s="14">
        <f t="shared" ca="1" si="301"/>
        <v>-4.0896635844664053E-3</v>
      </c>
      <c r="AD1085" s="14">
        <f t="shared" ca="1" si="302"/>
        <v>-3.6870932202586592E-3</v>
      </c>
      <c r="AE1085" s="14">
        <f t="shared" ca="1" si="303"/>
        <v>-3.5126062603501977E-3</v>
      </c>
      <c r="AF1085" s="14">
        <f t="shared" ca="1" si="304"/>
        <v>-5.3438155412072249E-3</v>
      </c>
      <c r="AG1085" s="14">
        <f t="shared" ca="1" si="305"/>
        <v>-4.5156753162639805E-3</v>
      </c>
      <c r="AH1085" s="14">
        <f t="shared" ca="1" si="306"/>
        <v>-1.2595765343261719E-3</v>
      </c>
      <c r="AI1085" s="14">
        <f t="shared" ca="1" si="307"/>
        <v>-4.0658876917075461E-3</v>
      </c>
      <c r="AJ1085" s="14">
        <f t="shared" ca="1" si="308"/>
        <v>-5.1831869868456407E-2</v>
      </c>
      <c r="AK1085" s="14">
        <f t="shared" ca="1" si="309"/>
        <v>1.0122882647138808E-2</v>
      </c>
    </row>
    <row r="1086" spans="1:37" x14ac:dyDescent="0.2">
      <c r="A1086" s="13">
        <f ca="1">IF(OFFSET(STATIC!$A$6,MATCH($A$16, STATIC!$A$6:$A$2307,0)+ROW()-ROW($A$16),0)&gt;$A$12, OFFSET(STATIC!$A$6,MATCH($A$16, STATIC!$A$6:$A$2307,0)+ROW()-ROW($A$16),0), FALSE)</f>
        <v>41907</v>
      </c>
      <c r="B1086" s="7">
        <f ca="1">OFFSET(STATIC!$B$6,MATCH('Data Manipulation'!$A1086,STATIC!$A$6:$A$2307, 0)-1,3*(COLUMN()-COLUMN($B$16)))</f>
        <v>407.43</v>
      </c>
      <c r="C1086" s="7">
        <f ca="1">OFFSET(STATIC!$B$6,MATCH('Data Manipulation'!$A1086,STATIC!$A$6:$A$2307, 0)-1,3*(COLUMN()-COLUMN($B$16)))</f>
        <v>283.45999999999998</v>
      </c>
      <c r="D1086" s="7">
        <f ca="1">OFFSET(STATIC!$B$6,MATCH('Data Manipulation'!$A1086,STATIC!$A$6:$A$2307, 0)-1,3*(COLUMN()-COLUMN($B$16)))</f>
        <v>1965.99</v>
      </c>
      <c r="E1086" s="7">
        <f ca="1">OFFSET(STATIC!$B$6,MATCH('Data Manipulation'!$A1086,STATIC!$A$6:$A$2307, 0)-1,3*(COLUMN()-COLUMN($B$16)))*$J1086</f>
        <v>4080.0631709999998</v>
      </c>
      <c r="F1086" s="7">
        <f ca="1">OFFSET(STATIC!$B$6,MATCH('Data Manipulation'!$A1086,STATIC!$A$6:$A$2307, 0)-1,3*(COLUMN()-COLUMN($B$16)))</f>
        <v>1220.28</v>
      </c>
      <c r="G1086" s="7">
        <f ca="1">OFFSET(STATIC!$B$6,MATCH('Data Manipulation'!$A1086,STATIC!$A$6:$A$2307, 0)-1,3*(COLUMN()-COLUMN($B$16)))</f>
        <v>92.53</v>
      </c>
      <c r="H1086" s="7">
        <f ca="1">OFFSET(STATIC!$B$6,MATCH('Data Manipulation'!$A1086,STATIC!$A$6:$A$2307, 0)-1,3*(COLUMN()-COLUMN($B$16)))</f>
        <v>30.134630000000001</v>
      </c>
      <c r="I1086" s="7">
        <f ca="1">OFFSET(STATIC!$B$6,MATCH('Data Manipulation'!$A1086,STATIC!$A$6:$A$2307, 0)-1,3*(COLUMN()-COLUMN($B$16)))</f>
        <v>198.05</v>
      </c>
      <c r="J1086" s="7">
        <f ca="1">OFFSET(STATIC!$B$6,MATCH('Data Manipulation'!$A1086,STATIC!$A$6:$A$2307, 0)-1,3*(COLUMN()-COLUMN($B$16)))</f>
        <v>1.2741</v>
      </c>
      <c r="K1086" s="7">
        <f ca="1">OFFSET(STATIC!$B$6,MATCH('Data Manipulation'!$A1086,STATIC!$A$6:$A$2307, 0)-1,3*(COLUMN()-COLUMN($B$16)))</f>
        <v>1.6303000000000001</v>
      </c>
      <c r="L1086" s="7">
        <f ca="1">OFFSET(STATIC!$B$6,MATCH('Data Manipulation'!$A1086,STATIC!$A$6:$A$2307, 0)-1,3*(COLUMN()-COLUMN($B$16)))</f>
        <v>1.0551999999999999</v>
      </c>
      <c r="M1086" s="7">
        <f ca="1">OFFSET(STATIC!$B$6,MATCH('Data Manipulation'!$A1086,STATIC!$A$6:$A$2307, 0)-1,3*(COLUMN()-COLUMN($B$16)))</f>
        <v>9.1940000000000008E-3</v>
      </c>
      <c r="N1086" s="7">
        <f ca="1">OFFSET(STATIC!$B$6,MATCH('Data Manipulation'!$A1086,STATIC!$A$6:$A$2307, 0)-1,3*(COLUMN()-COLUMN($B$16)))*$J1086</f>
        <v>273.11480190000003</v>
      </c>
      <c r="O1086" s="7">
        <f ca="1">OFFSET(STATIC!$B$6,MATCH('Data Manipulation'!$A1086,STATIC!$A$6:$A$2307, 0)-1,3*(COLUMN()-COLUMN($B$16)))</f>
        <v>1882.77</v>
      </c>
      <c r="P1086" s="7">
        <f ca="1">OFFSET(STATIC!$B$6,MATCH('Data Manipulation'!$A1086,STATIC!$A$6:$A$2307, 0)-1,3*(COLUMN()-COLUMN($B$16)))*$J1086</f>
        <v>294.7299084</v>
      </c>
      <c r="Q1086" s="7">
        <f ca="1">OFFSET(STATIC!$B$6,MATCH('Data Manipulation'!$A1086,STATIC!$A$6:$A$2307, 0)-1,3*(COLUMN()-COLUMN($B$16)))</f>
        <v>15.64</v>
      </c>
      <c r="R1086" s="7">
        <f ca="1">OFFSET(STATIC!$B$6,MATCH('Data Manipulation'!$A1086,STATIC!$A$6:$A$2307, 0)-1,3*(COLUMN()-COLUMN($B$16)))</f>
        <v>4466.7479999999996</v>
      </c>
      <c r="U1086" s="14">
        <f t="shared" ca="1" si="293"/>
        <v>-5.0188199789507032E-2</v>
      </c>
      <c r="V1086" s="14">
        <f t="shared" ca="1" si="294"/>
        <v>-1.0492981115827572E-2</v>
      </c>
      <c r="W1086" s="14">
        <f t="shared" ca="1" si="295"/>
        <v>-1.6300883863057503E-2</v>
      </c>
      <c r="X1086" s="14">
        <f t="shared" ca="1" si="296"/>
        <v>-1.6541684313013762E-2</v>
      </c>
      <c r="Y1086" s="14">
        <f t="shared" ca="1" si="297"/>
        <v>1.8455410826589487E-3</v>
      </c>
      <c r="Z1086" s="14">
        <f t="shared" ca="1" si="298"/>
        <v>-2.9137235312160031E-3</v>
      </c>
      <c r="AA1086" s="14">
        <f t="shared" ca="1" si="299"/>
        <v>-1.1743102642032509E-2</v>
      </c>
      <c r="AB1086" s="14">
        <f t="shared" ca="1" si="300"/>
        <v>-8.2967163538437971E-3</v>
      </c>
      <c r="AC1086" s="14">
        <f t="shared" ca="1" si="301"/>
        <v>-3.6038898297874166E-3</v>
      </c>
      <c r="AD1086" s="14">
        <f t="shared" ca="1" si="302"/>
        <v>-2.0833340868543627E-3</v>
      </c>
      <c r="AE1086" s="14">
        <f t="shared" ca="1" si="303"/>
        <v>-2.9335246965740587E-3</v>
      </c>
      <c r="AF1086" s="14">
        <f t="shared" ca="1" si="304"/>
        <v>9.7937871694722114E-4</v>
      </c>
      <c r="AG1086" s="14">
        <f t="shared" ca="1" si="305"/>
        <v>-2.2524389152828181E-3</v>
      </c>
      <c r="AH1086" s="14">
        <f t="shared" ca="1" si="306"/>
        <v>2.4195768772451321E-3</v>
      </c>
      <c r="AI1086" s="14">
        <f t="shared" ca="1" si="307"/>
        <v>-2.5658454120838317E-3</v>
      </c>
      <c r="AJ1086" s="14">
        <f t="shared" ca="1" si="308"/>
        <v>0.16432588677304896</v>
      </c>
      <c r="AK1086" s="14">
        <f t="shared" ca="1" si="309"/>
        <v>-1.9613420568722138E-2</v>
      </c>
    </row>
    <row r="1087" spans="1:37" x14ac:dyDescent="0.2">
      <c r="A1087" s="13">
        <f ca="1">IF(OFFSET(STATIC!$A$6,MATCH($A$16, STATIC!$A$6:$A$2307,0)+ROW()-ROW($A$16),0)&gt;$A$12, OFFSET(STATIC!$A$6,MATCH($A$16, STATIC!$A$6:$A$2307,0)+ROW()-ROW($A$16),0), FALSE)</f>
        <v>41906</v>
      </c>
      <c r="B1087" s="7">
        <f ca="1">OFFSET(STATIC!$B$6,MATCH('Data Manipulation'!$A1087,STATIC!$A$6:$A$2307, 0)-1,3*(COLUMN()-COLUMN($B$16)))</f>
        <v>428.4</v>
      </c>
      <c r="C1087" s="7">
        <f ca="1">OFFSET(STATIC!$B$6,MATCH('Data Manipulation'!$A1087,STATIC!$A$6:$A$2307, 0)-1,3*(COLUMN()-COLUMN($B$16)))</f>
        <v>286.45</v>
      </c>
      <c r="D1087" s="7">
        <f ca="1">OFFSET(STATIC!$B$6,MATCH('Data Manipulation'!$A1087,STATIC!$A$6:$A$2307, 0)-1,3*(COLUMN()-COLUMN($B$16)))</f>
        <v>1998.3</v>
      </c>
      <c r="E1087" s="7">
        <f ca="1">OFFSET(STATIC!$B$6,MATCH('Data Manipulation'!$A1087,STATIC!$A$6:$A$2307, 0)-1,3*(COLUMN()-COLUMN($B$16)))*$J1087</f>
        <v>4148.1155870000002</v>
      </c>
      <c r="F1087" s="7">
        <f ca="1">OFFSET(STATIC!$B$6,MATCH('Data Manipulation'!$A1087,STATIC!$A$6:$A$2307, 0)-1,3*(COLUMN()-COLUMN($B$16)))</f>
        <v>1218.03</v>
      </c>
      <c r="G1087" s="7">
        <f ca="1">OFFSET(STATIC!$B$6,MATCH('Data Manipulation'!$A1087,STATIC!$A$6:$A$2307, 0)-1,3*(COLUMN()-COLUMN($B$16)))</f>
        <v>92.8</v>
      </c>
      <c r="H1087" s="7">
        <f ca="1">OFFSET(STATIC!$B$6,MATCH('Data Manipulation'!$A1087,STATIC!$A$6:$A$2307, 0)-1,3*(COLUMN()-COLUMN($B$16)))</f>
        <v>30.490590000000001</v>
      </c>
      <c r="I1087" s="7">
        <f ca="1">OFFSET(STATIC!$B$6,MATCH('Data Manipulation'!$A1087,STATIC!$A$6:$A$2307, 0)-1,3*(COLUMN()-COLUMN($B$16)))</f>
        <v>199.7</v>
      </c>
      <c r="J1087" s="7">
        <f ca="1">OFFSET(STATIC!$B$6,MATCH('Data Manipulation'!$A1087,STATIC!$A$6:$A$2307, 0)-1,3*(COLUMN()-COLUMN($B$16)))</f>
        <v>1.2786999999999999</v>
      </c>
      <c r="K1087" s="7">
        <f ca="1">OFFSET(STATIC!$B$6,MATCH('Data Manipulation'!$A1087,STATIC!$A$6:$A$2307, 0)-1,3*(COLUMN()-COLUMN($B$16)))</f>
        <v>1.6337000000000002</v>
      </c>
      <c r="L1087" s="7">
        <f ca="1">OFFSET(STATIC!$B$6,MATCH('Data Manipulation'!$A1087,STATIC!$A$6:$A$2307, 0)-1,3*(COLUMN()-COLUMN($B$16)))</f>
        <v>1.0583</v>
      </c>
      <c r="M1087" s="7">
        <f ca="1">OFFSET(STATIC!$B$6,MATCH('Data Manipulation'!$A1087,STATIC!$A$6:$A$2307, 0)-1,3*(COLUMN()-COLUMN($B$16)))</f>
        <v>9.1850000000000005E-3</v>
      </c>
      <c r="N1087" s="7">
        <f ca="1">OFFSET(STATIC!$B$6,MATCH('Data Manipulation'!$A1087,STATIC!$A$6:$A$2307, 0)-1,3*(COLUMN()-COLUMN($B$16)))*$J1087</f>
        <v>273.73066964999998</v>
      </c>
      <c r="O1087" s="7">
        <f ca="1">OFFSET(STATIC!$B$6,MATCH('Data Manipulation'!$A1087,STATIC!$A$6:$A$2307, 0)-1,3*(COLUMN()-COLUMN($B$16)))</f>
        <v>1878.22</v>
      </c>
      <c r="P1087" s="7">
        <f ca="1">OFFSET(STATIC!$B$6,MATCH('Data Manipulation'!$A1087,STATIC!$A$6:$A$2307, 0)-1,3*(COLUMN()-COLUMN($B$16)))*$J1087</f>
        <v>295.48711079999998</v>
      </c>
      <c r="Q1087" s="7">
        <f ca="1">OFFSET(STATIC!$B$6,MATCH('Data Manipulation'!$A1087,STATIC!$A$6:$A$2307, 0)-1,3*(COLUMN()-COLUMN($B$16)))</f>
        <v>13.27</v>
      </c>
      <c r="R1087" s="7">
        <f ca="1">OFFSET(STATIC!$B$6,MATCH('Data Manipulation'!$A1087,STATIC!$A$6:$A$2307, 0)-1,3*(COLUMN()-COLUMN($B$16)))</f>
        <v>4555.2209999999995</v>
      </c>
      <c r="U1087" s="14">
        <f t="shared" ca="1" si="293"/>
        <v>-4.5494534572156277E-2</v>
      </c>
      <c r="V1087" s="14">
        <f t="shared" ca="1" si="294"/>
        <v>7.287793721526865E-3</v>
      </c>
      <c r="W1087" s="14">
        <f t="shared" ca="1" si="295"/>
        <v>7.8019621743095095E-3</v>
      </c>
      <c r="X1087" s="14">
        <f t="shared" ca="1" si="296"/>
        <v>7.1267077541714505E-3</v>
      </c>
      <c r="Y1087" s="14">
        <f t="shared" ca="1" si="297"/>
        <v>-2.7711295731503993E-3</v>
      </c>
      <c r="Z1087" s="14">
        <f t="shared" ca="1" si="298"/>
        <v>1.3452144707788822E-2</v>
      </c>
      <c r="AA1087" s="14">
        <f t="shared" ca="1" si="299"/>
        <v>7.4179217434050303E-3</v>
      </c>
      <c r="AB1087" s="14">
        <f t="shared" ca="1" si="300"/>
        <v>5.6745576228283091E-3</v>
      </c>
      <c r="AC1087" s="14">
        <f t="shared" ca="1" si="301"/>
        <v>-4.6812912204413654E-3</v>
      </c>
      <c r="AD1087" s="14">
        <f t="shared" ca="1" si="302"/>
        <v>-1.345730567662531E-3</v>
      </c>
      <c r="AE1087" s="14">
        <f t="shared" ca="1" si="303"/>
        <v>-5.3715438019108766E-3</v>
      </c>
      <c r="AF1087" s="14">
        <f t="shared" ca="1" si="304"/>
        <v>6.5345243013517271E-4</v>
      </c>
      <c r="AG1087" s="14">
        <f t="shared" ca="1" si="305"/>
        <v>-3.2073193152622791E-3</v>
      </c>
      <c r="AH1087" s="14">
        <f t="shared" ca="1" si="306"/>
        <v>-1.5268762392999142E-3</v>
      </c>
      <c r="AI1087" s="14">
        <f t="shared" ca="1" si="307"/>
        <v>-4.0648751408606009E-3</v>
      </c>
      <c r="AJ1087" s="14">
        <f t="shared" ca="1" si="308"/>
        <v>-0.11786676320698289</v>
      </c>
      <c r="AK1087" s="14">
        <f t="shared" ca="1" si="309"/>
        <v>1.0267845545500764E-2</v>
      </c>
    </row>
    <row r="1088" spans="1:37" x14ac:dyDescent="0.2">
      <c r="A1088" s="13">
        <f ca="1">IF(OFFSET(STATIC!$A$6,MATCH($A$16, STATIC!$A$6:$A$2307,0)+ROW()-ROW($A$16),0)&gt;$A$12, OFFSET(STATIC!$A$6,MATCH($A$16, STATIC!$A$6:$A$2307,0)+ROW()-ROW($A$16),0), FALSE)</f>
        <v>41905</v>
      </c>
      <c r="B1088" s="7">
        <f ca="1">OFFSET(STATIC!$B$6,MATCH('Data Manipulation'!$A1088,STATIC!$A$6:$A$2307, 0)-1,3*(COLUMN()-COLUMN($B$16)))</f>
        <v>448.34</v>
      </c>
      <c r="C1088" s="7">
        <f ca="1">OFFSET(STATIC!$B$6,MATCH('Data Manipulation'!$A1088,STATIC!$A$6:$A$2307, 0)-1,3*(COLUMN()-COLUMN($B$16)))</f>
        <v>284.37</v>
      </c>
      <c r="D1088" s="7">
        <f ca="1">OFFSET(STATIC!$B$6,MATCH('Data Manipulation'!$A1088,STATIC!$A$6:$A$2307, 0)-1,3*(COLUMN()-COLUMN($B$16)))</f>
        <v>1982.77</v>
      </c>
      <c r="E1088" s="7">
        <f ca="1">OFFSET(STATIC!$B$6,MATCH('Data Manipulation'!$A1088,STATIC!$A$6:$A$2307, 0)-1,3*(COLUMN()-COLUMN($B$16)))*$J1088</f>
        <v>4118.6582709999993</v>
      </c>
      <c r="F1088" s="7">
        <f ca="1">OFFSET(STATIC!$B$6,MATCH('Data Manipulation'!$A1088,STATIC!$A$6:$A$2307, 0)-1,3*(COLUMN()-COLUMN($B$16)))</f>
        <v>1221.4100000000001</v>
      </c>
      <c r="G1088" s="7">
        <f ca="1">OFFSET(STATIC!$B$6,MATCH('Data Manipulation'!$A1088,STATIC!$A$6:$A$2307, 0)-1,3*(COLUMN()-COLUMN($B$16)))</f>
        <v>91.56</v>
      </c>
      <c r="H1088" s="7">
        <f ca="1">OFFSET(STATIC!$B$6,MATCH('Data Manipulation'!$A1088,STATIC!$A$6:$A$2307, 0)-1,3*(COLUMN()-COLUMN($B$16)))</f>
        <v>30.265250000000002</v>
      </c>
      <c r="I1088" s="7">
        <f ca="1">OFFSET(STATIC!$B$6,MATCH('Data Manipulation'!$A1088,STATIC!$A$6:$A$2307, 0)-1,3*(COLUMN()-COLUMN($B$16)))</f>
        <v>198.57</v>
      </c>
      <c r="J1088" s="7">
        <f ca="1">OFFSET(STATIC!$B$6,MATCH('Data Manipulation'!$A1088,STATIC!$A$6:$A$2307, 0)-1,3*(COLUMN()-COLUMN($B$16)))</f>
        <v>1.2847</v>
      </c>
      <c r="K1088" s="7">
        <f ca="1">OFFSET(STATIC!$B$6,MATCH('Data Manipulation'!$A1088,STATIC!$A$6:$A$2307, 0)-1,3*(COLUMN()-COLUMN($B$16)))</f>
        <v>1.6358999999999999</v>
      </c>
      <c r="L1088" s="7">
        <f ca="1">OFFSET(STATIC!$B$6,MATCH('Data Manipulation'!$A1088,STATIC!$A$6:$A$2307, 0)-1,3*(COLUMN()-COLUMN($B$16)))</f>
        <v>1.0640000000000001</v>
      </c>
      <c r="M1088" s="7">
        <f ca="1">OFFSET(STATIC!$B$6,MATCH('Data Manipulation'!$A1088,STATIC!$A$6:$A$2307, 0)-1,3*(COLUMN()-COLUMN($B$16)))</f>
        <v>9.1789999999999997E-3</v>
      </c>
      <c r="N1088" s="7">
        <f ca="1">OFFSET(STATIC!$B$6,MATCH('Data Manipulation'!$A1088,STATIC!$A$6:$A$2307, 0)-1,3*(COLUMN()-COLUMN($B$16)))*$J1088</f>
        <v>274.61002073999998</v>
      </c>
      <c r="O1088" s="7">
        <f ca="1">OFFSET(STATIC!$B$6,MATCH('Data Manipulation'!$A1088,STATIC!$A$6:$A$2307, 0)-1,3*(COLUMN()-COLUMN($B$16)))</f>
        <v>1881.09</v>
      </c>
      <c r="P1088" s="7">
        <f ca="1">OFFSET(STATIC!$B$6,MATCH('Data Manipulation'!$A1088,STATIC!$A$6:$A$2307, 0)-1,3*(COLUMN()-COLUMN($B$16)))*$J1088</f>
        <v>296.69067351999996</v>
      </c>
      <c r="Q1088" s="7">
        <f ca="1">OFFSET(STATIC!$B$6,MATCH('Data Manipulation'!$A1088,STATIC!$A$6:$A$2307, 0)-1,3*(COLUMN()-COLUMN($B$16)))</f>
        <v>14.93</v>
      </c>
      <c r="R1088" s="7">
        <f ca="1">OFFSET(STATIC!$B$6,MATCH('Data Manipulation'!$A1088,STATIC!$A$6:$A$2307, 0)-1,3*(COLUMN()-COLUMN($B$16)))</f>
        <v>4508.6880000000001</v>
      </c>
      <c r="U1088" s="14">
        <f t="shared" ca="1" si="293"/>
        <v>0.10793131322643108</v>
      </c>
      <c r="V1088" s="14">
        <f t="shared" ca="1" si="294"/>
        <v>-7.4972324265649226E-3</v>
      </c>
      <c r="W1088" s="14">
        <f t="shared" ca="1" si="295"/>
        <v>-5.7932403429418761E-3</v>
      </c>
      <c r="X1088" s="14">
        <f t="shared" ca="1" si="296"/>
        <v>-1.478340050717521E-2</v>
      </c>
      <c r="Y1088" s="14">
        <f t="shared" ca="1" si="297"/>
        <v>3.4938687861084936E-3</v>
      </c>
      <c r="Z1088" s="14">
        <f t="shared" ca="1" si="298"/>
        <v>4.3696745287815736E-4</v>
      </c>
      <c r="AA1088" s="14">
        <f t="shared" ca="1" si="299"/>
        <v>-5.7915083051772714E-3</v>
      </c>
      <c r="AB1088" s="14">
        <f t="shared" ca="1" si="300"/>
        <v>-5.538074402087487E-4</v>
      </c>
      <c r="AC1088" s="14">
        <f t="shared" ca="1" si="301"/>
        <v>1.1682699253140224E-3</v>
      </c>
      <c r="AD1088" s="14">
        <f t="shared" ca="1" si="302"/>
        <v>7.3381034296306138E-4</v>
      </c>
      <c r="AE1088" s="14">
        <f t="shared" ca="1" si="303"/>
        <v>1.0343693620537332E-3</v>
      </c>
      <c r="AF1088" s="14">
        <f t="shared" ca="1" si="304"/>
        <v>-1.0893839544524651E-4</v>
      </c>
      <c r="AG1088" s="14">
        <f t="shared" ca="1" si="305"/>
        <v>1.6188889023130149E-3</v>
      </c>
      <c r="AH1088" s="14">
        <f t="shared" ca="1" si="306"/>
        <v>1.3671632963558739E-3</v>
      </c>
      <c r="AI1088" s="14">
        <f t="shared" ca="1" si="307"/>
        <v>1.537262432716186E-3</v>
      </c>
      <c r="AJ1088" s="14">
        <f t="shared" ca="1" si="308"/>
        <v>8.6706972250741449E-2</v>
      </c>
      <c r="AK1088" s="14">
        <f t="shared" ca="1" si="309"/>
        <v>-4.2054526950422513E-3</v>
      </c>
    </row>
    <row r="1089" spans="1:37" x14ac:dyDescent="0.2">
      <c r="A1089" s="13">
        <f ca="1">IF(OFFSET(STATIC!$A$6,MATCH($A$16, STATIC!$A$6:$A$2307,0)+ROW()-ROW($A$16),0)&gt;$A$12, OFFSET(STATIC!$A$6,MATCH($A$16, STATIC!$A$6:$A$2307,0)+ROW()-ROW($A$16),0), FALSE)</f>
        <v>41904</v>
      </c>
      <c r="B1089" s="7">
        <f ca="1">OFFSET(STATIC!$B$6,MATCH('Data Manipulation'!$A1089,STATIC!$A$6:$A$2307, 0)-1,3*(COLUMN()-COLUMN($B$16)))</f>
        <v>402.47</v>
      </c>
      <c r="C1089" s="7">
        <f ca="1">OFFSET(STATIC!$B$6,MATCH('Data Manipulation'!$A1089,STATIC!$A$6:$A$2307, 0)-1,3*(COLUMN()-COLUMN($B$16)))</f>
        <v>286.51</v>
      </c>
      <c r="D1089" s="7">
        <f ca="1">OFFSET(STATIC!$B$6,MATCH('Data Manipulation'!$A1089,STATIC!$A$6:$A$2307, 0)-1,3*(COLUMN()-COLUMN($B$16)))</f>
        <v>1994.29</v>
      </c>
      <c r="E1089" s="7">
        <f ca="1">OFFSET(STATIC!$B$6,MATCH('Data Manipulation'!$A1089,STATIC!$A$6:$A$2307, 0)-1,3*(COLUMN()-COLUMN($B$16)))*$J1089</f>
        <v>4179.9983359999997</v>
      </c>
      <c r="F1089" s="7">
        <f ca="1">OFFSET(STATIC!$B$6,MATCH('Data Manipulation'!$A1089,STATIC!$A$6:$A$2307, 0)-1,3*(COLUMN()-COLUMN($B$16)))</f>
        <v>1217.1500000000001</v>
      </c>
      <c r="G1089" s="7">
        <f ca="1">OFFSET(STATIC!$B$6,MATCH('Data Manipulation'!$A1089,STATIC!$A$6:$A$2307, 0)-1,3*(COLUMN()-COLUMN($B$16)))</f>
        <v>91.52</v>
      </c>
      <c r="H1089" s="7">
        <f ca="1">OFFSET(STATIC!$B$6,MATCH('Data Manipulation'!$A1089,STATIC!$A$6:$A$2307, 0)-1,3*(COLUMN()-COLUMN($B$16)))</f>
        <v>30.441040000000001</v>
      </c>
      <c r="I1089" s="7">
        <f ca="1">OFFSET(STATIC!$B$6,MATCH('Data Manipulation'!$A1089,STATIC!$A$6:$A$2307, 0)-1,3*(COLUMN()-COLUMN($B$16)))</f>
        <v>198.68</v>
      </c>
      <c r="J1089" s="7">
        <f ca="1">OFFSET(STATIC!$B$6,MATCH('Data Manipulation'!$A1089,STATIC!$A$6:$A$2307, 0)-1,3*(COLUMN()-COLUMN($B$16)))</f>
        <v>1.2831999999999999</v>
      </c>
      <c r="K1089" s="7">
        <f ca="1">OFFSET(STATIC!$B$6,MATCH('Data Manipulation'!$A1089,STATIC!$A$6:$A$2307, 0)-1,3*(COLUMN()-COLUMN($B$16)))</f>
        <v>1.6347</v>
      </c>
      <c r="L1089" s="7">
        <f ca="1">OFFSET(STATIC!$B$6,MATCH('Data Manipulation'!$A1089,STATIC!$A$6:$A$2307, 0)-1,3*(COLUMN()-COLUMN($B$16)))</f>
        <v>1.0629</v>
      </c>
      <c r="M1089" s="7">
        <f ca="1">OFFSET(STATIC!$B$6,MATCH('Data Manipulation'!$A1089,STATIC!$A$6:$A$2307, 0)-1,3*(COLUMN()-COLUMN($B$16)))</f>
        <v>9.1800000000000007E-3</v>
      </c>
      <c r="N1089" s="7">
        <f ca="1">OFFSET(STATIC!$B$6,MATCH('Data Manipulation'!$A1089,STATIC!$A$6:$A$2307, 0)-1,3*(COLUMN()-COLUMN($B$16)))*$J1089</f>
        <v>274.16581728</v>
      </c>
      <c r="O1089" s="7">
        <f ca="1">OFFSET(STATIC!$B$6,MATCH('Data Manipulation'!$A1089,STATIC!$A$6:$A$2307, 0)-1,3*(COLUMN()-COLUMN($B$16)))</f>
        <v>1878.52</v>
      </c>
      <c r="P1089" s="7">
        <f ca="1">OFFSET(STATIC!$B$6,MATCH('Data Manipulation'!$A1089,STATIC!$A$6:$A$2307, 0)-1,3*(COLUMN()-COLUMN($B$16)))*$J1089</f>
        <v>296.23493248</v>
      </c>
      <c r="Q1089" s="7">
        <f ca="1">OFFSET(STATIC!$B$6,MATCH('Data Manipulation'!$A1089,STATIC!$A$6:$A$2307, 0)-1,3*(COLUMN()-COLUMN($B$16)))</f>
        <v>13.69</v>
      </c>
      <c r="R1089" s="7">
        <f ca="1">OFFSET(STATIC!$B$6,MATCH('Data Manipulation'!$A1089,STATIC!$A$6:$A$2307, 0)-1,3*(COLUMN()-COLUMN($B$16)))</f>
        <v>4527.6890000000003</v>
      </c>
      <c r="U1089" s="14">
        <f t="shared" ca="1" si="293"/>
        <v>1.5020183749807944E-2</v>
      </c>
      <c r="V1089" s="14">
        <f t="shared" ca="1" si="294"/>
        <v>-1.5240501424939783E-2</v>
      </c>
      <c r="W1089" s="14">
        <f t="shared" ca="1" si="295"/>
        <v>-8.0456099735066993E-3</v>
      </c>
      <c r="X1089" s="14">
        <f t="shared" ca="1" si="296"/>
        <v>-4.9074119435428181E-3</v>
      </c>
      <c r="Y1089" s="14">
        <f t="shared" ca="1" si="297"/>
        <v>1.3968029667800458E-4</v>
      </c>
      <c r="Z1089" s="14">
        <f t="shared" ca="1" si="298"/>
        <v>-9.6776702684612942E-3</v>
      </c>
      <c r="AA1089" s="14">
        <f t="shared" ca="1" si="299"/>
        <v>-5.1485052669690938E-3</v>
      </c>
      <c r="AB1089" s="14">
        <f t="shared" ca="1" si="300"/>
        <v>-1.3249862599107914E-2</v>
      </c>
      <c r="AC1089" s="14">
        <f t="shared" ca="1" si="301"/>
        <v>-7.7927138165426733E-5</v>
      </c>
      <c r="AD1089" s="14">
        <f t="shared" ca="1" si="302"/>
        <v>2.8179386449183035E-3</v>
      </c>
      <c r="AE1089" s="14">
        <f t="shared" ca="1" si="303"/>
        <v>0</v>
      </c>
      <c r="AF1089" s="14">
        <f t="shared" ca="1" si="304"/>
        <v>3.2685079552320564E-4</v>
      </c>
      <c r="AG1089" s="14">
        <f t="shared" ca="1" si="305"/>
        <v>1.7706580919478992E-3</v>
      </c>
      <c r="AH1089" s="14">
        <f t="shared" ca="1" si="306"/>
        <v>1.2144585966786872E-3</v>
      </c>
      <c r="AI1089" s="14">
        <f t="shared" ca="1" si="307"/>
        <v>8.8503946254368565E-4</v>
      </c>
      <c r="AJ1089" s="14">
        <f t="shared" ca="1" si="308"/>
        <v>0.12263408173535656</v>
      </c>
      <c r="AK1089" s="14">
        <f t="shared" ca="1" si="309"/>
        <v>-1.1441272399386557E-2</v>
      </c>
    </row>
    <row r="1090" spans="1:37" x14ac:dyDescent="0.2">
      <c r="A1090" s="13">
        <f ca="1">IF(OFFSET(STATIC!$A$6,MATCH($A$16, STATIC!$A$6:$A$2307,0)+ROW()-ROW($A$16),0)&gt;$A$12, OFFSET(STATIC!$A$6,MATCH($A$16, STATIC!$A$6:$A$2307,0)+ROW()-ROW($A$16),0), FALSE)</f>
        <v>41901</v>
      </c>
      <c r="B1090" s="7">
        <f ca="1">OFFSET(STATIC!$B$6,MATCH('Data Manipulation'!$A1090,STATIC!$A$6:$A$2307, 0)-1,3*(COLUMN()-COLUMN($B$16)))</f>
        <v>396.47</v>
      </c>
      <c r="C1090" s="7">
        <f ca="1">OFFSET(STATIC!$B$6,MATCH('Data Manipulation'!$A1090,STATIC!$A$6:$A$2307, 0)-1,3*(COLUMN()-COLUMN($B$16)))</f>
        <v>290.91000000000003</v>
      </c>
      <c r="D1090" s="7">
        <f ca="1">OFFSET(STATIC!$B$6,MATCH('Data Manipulation'!$A1090,STATIC!$A$6:$A$2307, 0)-1,3*(COLUMN()-COLUMN($B$16)))</f>
        <v>2010.4</v>
      </c>
      <c r="E1090" s="7">
        <f ca="1">OFFSET(STATIC!$B$6,MATCH('Data Manipulation'!$A1090,STATIC!$A$6:$A$2307, 0)-1,3*(COLUMN()-COLUMN($B$16)))*$J1090</f>
        <v>4200.5617250000005</v>
      </c>
      <c r="F1090" s="7">
        <f ca="1">OFFSET(STATIC!$B$6,MATCH('Data Manipulation'!$A1090,STATIC!$A$6:$A$2307, 0)-1,3*(COLUMN()-COLUMN($B$16)))</f>
        <v>1216.98</v>
      </c>
      <c r="G1090" s="7">
        <f ca="1">OFFSET(STATIC!$B$6,MATCH('Data Manipulation'!$A1090,STATIC!$A$6:$A$2307, 0)-1,3*(COLUMN()-COLUMN($B$16)))</f>
        <v>92.41</v>
      </c>
      <c r="H1090" s="7">
        <f ca="1">OFFSET(STATIC!$B$6,MATCH('Data Manipulation'!$A1090,STATIC!$A$6:$A$2307, 0)-1,3*(COLUMN()-COLUMN($B$16)))</f>
        <v>30.59817</v>
      </c>
      <c r="I1090" s="7">
        <f ca="1">OFFSET(STATIC!$B$6,MATCH('Data Manipulation'!$A1090,STATIC!$A$6:$A$2307, 0)-1,3*(COLUMN()-COLUMN($B$16)))</f>
        <v>201.33</v>
      </c>
      <c r="J1090" s="7">
        <f ca="1">OFFSET(STATIC!$B$6,MATCH('Data Manipulation'!$A1090,STATIC!$A$6:$A$2307, 0)-1,3*(COLUMN()-COLUMN($B$16)))</f>
        <v>1.2833000000000001</v>
      </c>
      <c r="K1090" s="7">
        <f ca="1">OFFSET(STATIC!$B$6,MATCH('Data Manipulation'!$A1090,STATIC!$A$6:$A$2307, 0)-1,3*(COLUMN()-COLUMN($B$16)))</f>
        <v>1.6301000000000001</v>
      </c>
      <c r="L1090" s="7">
        <f ca="1">OFFSET(STATIC!$B$6,MATCH('Data Manipulation'!$A1090,STATIC!$A$6:$A$2307, 0)-1,3*(COLUMN()-COLUMN($B$16)))</f>
        <v>1.0629</v>
      </c>
      <c r="M1090" s="7">
        <f ca="1">OFFSET(STATIC!$B$6,MATCH('Data Manipulation'!$A1090,STATIC!$A$6:$A$2307, 0)-1,3*(COLUMN()-COLUMN($B$16)))</f>
        <v>9.1769999999999994E-3</v>
      </c>
      <c r="N1090" s="7">
        <f ca="1">OFFSET(STATIC!$B$6,MATCH('Data Manipulation'!$A1090,STATIC!$A$6:$A$2307, 0)-1,3*(COLUMN()-COLUMN($B$16)))*$J1090</f>
        <v>273.68079289000002</v>
      </c>
      <c r="O1090" s="7">
        <f ca="1">OFFSET(STATIC!$B$6,MATCH('Data Manipulation'!$A1090,STATIC!$A$6:$A$2307, 0)-1,3*(COLUMN()-COLUMN($B$16)))</f>
        <v>1876.24</v>
      </c>
      <c r="P1090" s="7">
        <f ca="1">OFFSET(STATIC!$B$6,MATCH('Data Manipulation'!$A1090,STATIC!$A$6:$A$2307, 0)-1,3*(COLUMN()-COLUMN($B$16)))*$J1090</f>
        <v>295.97286886000001</v>
      </c>
      <c r="Q1090" s="7">
        <f ca="1">OFFSET(STATIC!$B$6,MATCH('Data Manipulation'!$A1090,STATIC!$A$6:$A$2307, 0)-1,3*(COLUMN()-COLUMN($B$16)))</f>
        <v>12.11</v>
      </c>
      <c r="R1090" s="7">
        <f ca="1">OFFSET(STATIC!$B$6,MATCH('Data Manipulation'!$A1090,STATIC!$A$6:$A$2307, 0)-1,3*(COLUMN()-COLUMN($B$16)))</f>
        <v>4579.7889999999998</v>
      </c>
      <c r="U1090" s="14">
        <f t="shared" ca="1" si="293"/>
        <v>-5.1540445218907417E-2</v>
      </c>
      <c r="V1090" s="14">
        <f t="shared" ca="1" si="294"/>
        <v>-3.5343607178673466E-3</v>
      </c>
      <c r="W1090" s="14">
        <f t="shared" ca="1" si="295"/>
        <v>-4.7740293713845845E-4</v>
      </c>
      <c r="X1090" s="14">
        <f t="shared" ca="1" si="296"/>
        <v>-6.4141735694770606E-3</v>
      </c>
      <c r="Y1090" s="14">
        <f t="shared" ca="1" si="297"/>
        <v>-7.6617436829902116E-3</v>
      </c>
      <c r="Z1090" s="14">
        <f t="shared" ca="1" si="298"/>
        <v>-7.1167002976700467E-3</v>
      </c>
      <c r="AA1090" s="14">
        <f t="shared" ca="1" si="299"/>
        <v>-2.1266995294246034E-2</v>
      </c>
      <c r="AB1090" s="14">
        <f t="shared" ca="1" si="300"/>
        <v>-1.1913627619106085E-3</v>
      </c>
      <c r="AC1090" s="14">
        <f t="shared" ca="1" si="301"/>
        <v>-6.9886912807303097E-3</v>
      </c>
      <c r="AD1090" s="14">
        <f t="shared" ca="1" si="302"/>
        <v>-5.07879323294445E-3</v>
      </c>
      <c r="AE1090" s="14">
        <f t="shared" ca="1" si="303"/>
        <v>-7.3116186246883694E-3</v>
      </c>
      <c r="AF1090" s="14">
        <f t="shared" ca="1" si="304"/>
        <v>-2.720497896400846E-3</v>
      </c>
      <c r="AG1090" s="14">
        <f t="shared" ca="1" si="305"/>
        <v>-3.2115793498144096E-3</v>
      </c>
      <c r="AH1090" s="14">
        <f t="shared" ca="1" si="306"/>
        <v>2.0327216382856881E-3</v>
      </c>
      <c r="AI1090" s="14">
        <f t="shared" ca="1" si="307"/>
        <v>-3.8237056492065736E-3</v>
      </c>
      <c r="AJ1090" s="14">
        <f t="shared" ca="1" si="308"/>
        <v>6.628027578413331E-3</v>
      </c>
      <c r="AK1090" s="14">
        <f t="shared" ca="1" si="309"/>
        <v>-2.9730059810621889E-3</v>
      </c>
    </row>
    <row r="1091" spans="1:37" x14ac:dyDescent="0.2">
      <c r="A1091" s="13">
        <f ca="1">IF(OFFSET(STATIC!$A$6,MATCH($A$16, STATIC!$A$6:$A$2307,0)+ROW()-ROW($A$16),0)&gt;$A$12, OFFSET(STATIC!$A$6,MATCH($A$16, STATIC!$A$6:$A$2307,0)+ROW()-ROW($A$16),0), FALSE)</f>
        <v>41900</v>
      </c>
      <c r="B1091" s="7">
        <f ca="1">OFFSET(STATIC!$B$6,MATCH('Data Manipulation'!$A1091,STATIC!$A$6:$A$2307, 0)-1,3*(COLUMN()-COLUMN($B$16)))</f>
        <v>417.44</v>
      </c>
      <c r="C1091" s="7">
        <f ca="1">OFFSET(STATIC!$B$6,MATCH('Data Manipulation'!$A1091,STATIC!$A$6:$A$2307, 0)-1,3*(COLUMN()-COLUMN($B$16)))</f>
        <v>291.94</v>
      </c>
      <c r="D1091" s="7">
        <f ca="1">OFFSET(STATIC!$B$6,MATCH('Data Manipulation'!$A1091,STATIC!$A$6:$A$2307, 0)-1,3*(COLUMN()-COLUMN($B$16)))</f>
        <v>2011.36</v>
      </c>
      <c r="E1091" s="7">
        <f ca="1">OFFSET(STATIC!$B$6,MATCH('Data Manipulation'!$A1091,STATIC!$A$6:$A$2307, 0)-1,3*(COLUMN()-COLUMN($B$16)))*$J1091</f>
        <v>4227.5914510000002</v>
      </c>
      <c r="F1091" s="7">
        <f ca="1">OFFSET(STATIC!$B$6,MATCH('Data Manipulation'!$A1091,STATIC!$A$6:$A$2307, 0)-1,3*(COLUMN()-COLUMN($B$16)))</f>
        <v>1226.3399999999999</v>
      </c>
      <c r="G1091" s="7">
        <f ca="1">OFFSET(STATIC!$B$6,MATCH('Data Manipulation'!$A1091,STATIC!$A$6:$A$2307, 0)-1,3*(COLUMN()-COLUMN($B$16)))</f>
        <v>93.07</v>
      </c>
      <c r="H1091" s="7">
        <f ca="1">OFFSET(STATIC!$B$6,MATCH('Data Manipulation'!$A1091,STATIC!$A$6:$A$2307, 0)-1,3*(COLUMN()-COLUMN($B$16)))</f>
        <v>31.255870000000002</v>
      </c>
      <c r="I1091" s="7">
        <f ca="1">OFFSET(STATIC!$B$6,MATCH('Data Manipulation'!$A1091,STATIC!$A$6:$A$2307, 0)-1,3*(COLUMN()-COLUMN($B$16)))</f>
        <v>201.57</v>
      </c>
      <c r="J1091" s="7">
        <f ca="1">OFFSET(STATIC!$B$6,MATCH('Data Manipulation'!$A1091,STATIC!$A$6:$A$2307, 0)-1,3*(COLUMN()-COLUMN($B$16)))</f>
        <v>1.2923</v>
      </c>
      <c r="K1091" s="7">
        <f ca="1">OFFSET(STATIC!$B$6,MATCH('Data Manipulation'!$A1091,STATIC!$A$6:$A$2307, 0)-1,3*(COLUMN()-COLUMN($B$16)))</f>
        <v>1.6383999999999999</v>
      </c>
      <c r="L1091" s="7">
        <f ca="1">OFFSET(STATIC!$B$6,MATCH('Data Manipulation'!$A1091,STATIC!$A$6:$A$2307, 0)-1,3*(COLUMN()-COLUMN($B$16)))</f>
        <v>1.0707</v>
      </c>
      <c r="M1091" s="7">
        <f ca="1">OFFSET(STATIC!$B$6,MATCH('Data Manipulation'!$A1091,STATIC!$A$6:$A$2307, 0)-1,3*(COLUMN()-COLUMN($B$16)))</f>
        <v>9.2020000000000001E-3</v>
      </c>
      <c r="N1091" s="7">
        <f ca="1">OFFSET(STATIC!$B$6,MATCH('Data Manipulation'!$A1091,STATIC!$A$6:$A$2307, 0)-1,3*(COLUMN()-COLUMN($B$16)))*$J1091</f>
        <v>274.56115339000002</v>
      </c>
      <c r="O1091" s="7">
        <f ca="1">OFFSET(STATIC!$B$6,MATCH('Data Manipulation'!$A1091,STATIC!$A$6:$A$2307, 0)-1,3*(COLUMN()-COLUMN($B$16)))</f>
        <v>1872.43</v>
      </c>
      <c r="P1091" s="7">
        <f ca="1">OFFSET(STATIC!$B$6,MATCH('Data Manipulation'!$A1091,STATIC!$A$6:$A$2307, 0)-1,3*(COLUMN()-COLUMN($B$16)))*$J1091</f>
        <v>297.10674841999997</v>
      </c>
      <c r="Q1091" s="7">
        <f ca="1">OFFSET(STATIC!$B$6,MATCH('Data Manipulation'!$A1091,STATIC!$A$6:$A$2307, 0)-1,3*(COLUMN()-COLUMN($B$16)))</f>
        <v>12.03</v>
      </c>
      <c r="R1091" s="7">
        <f ca="1">OFFSET(STATIC!$B$6,MATCH('Data Manipulation'!$A1091,STATIC!$A$6:$A$2307, 0)-1,3*(COLUMN()-COLUMN($B$16)))</f>
        <v>4593.4250000000002</v>
      </c>
      <c r="U1091" s="14">
        <f t="shared" ca="1" si="293"/>
        <v>-6.3506403309626161E-2</v>
      </c>
      <c r="V1091" s="14">
        <f t="shared" ca="1" si="294"/>
        <v>-7.6775154045507447E-3</v>
      </c>
      <c r="W1091" s="14">
        <f t="shared" ca="1" si="295"/>
        <v>4.8792375757879137E-3</v>
      </c>
      <c r="X1091" s="14">
        <f t="shared" ca="1" si="296"/>
        <v>8.2616276806882633E-3</v>
      </c>
      <c r="Y1091" s="14">
        <f t="shared" ca="1" si="297"/>
        <v>-7.8462353358946194E-3</v>
      </c>
      <c r="Z1091" s="14">
        <f t="shared" ca="1" si="298"/>
        <v>-1.4401016920521684E-2</v>
      </c>
      <c r="AA1091" s="14">
        <f t="shared" ca="1" si="299"/>
        <v>-1.5005610666049014E-2</v>
      </c>
      <c r="AB1091" s="14">
        <f t="shared" ca="1" si="300"/>
        <v>-9.9714519564174514E-3</v>
      </c>
      <c r="AC1091" s="14">
        <f t="shared" ca="1" si="301"/>
        <v>-2.1643356983958089E-3</v>
      </c>
      <c r="AD1091" s="14">
        <f t="shared" ca="1" si="302"/>
        <v>4.2203188118132015E-3</v>
      </c>
      <c r="AE1091" s="14">
        <f t="shared" ca="1" si="303"/>
        <v>1.4954671447701469E-3</v>
      </c>
      <c r="AF1091" s="14">
        <f t="shared" ca="1" si="304"/>
        <v>-1.0055769440130433E-2</v>
      </c>
      <c r="AG1091" s="14">
        <f t="shared" ca="1" si="305"/>
        <v>-3.0398847661358831E-3</v>
      </c>
      <c r="AH1091" s="14">
        <f t="shared" ca="1" si="306"/>
        <v>-6.3533590850555377E-4</v>
      </c>
      <c r="AI1091" s="14">
        <f t="shared" ca="1" si="307"/>
        <v>-3.9404451741534303E-3</v>
      </c>
      <c r="AJ1091" s="14">
        <f t="shared" ca="1" si="308"/>
        <v>-5.0253685186941788E-2</v>
      </c>
      <c r="AK1091" s="14">
        <f t="shared" ca="1" si="309"/>
        <v>6.8236001682072805E-3</v>
      </c>
    </row>
    <row r="1092" spans="1:37" x14ac:dyDescent="0.2">
      <c r="A1092" s="13">
        <f ca="1">IF(OFFSET(STATIC!$A$6,MATCH($A$16, STATIC!$A$6:$A$2307,0)+ROW()-ROW($A$16),0)&gt;$A$12, OFFSET(STATIC!$A$6,MATCH($A$16, STATIC!$A$6:$A$2307,0)+ROW()-ROW($A$16),0), FALSE)</f>
        <v>41899</v>
      </c>
      <c r="B1092" s="7">
        <f ca="1">OFFSET(STATIC!$B$6,MATCH('Data Manipulation'!$A1092,STATIC!$A$6:$A$2307, 0)-1,3*(COLUMN()-COLUMN($B$16)))</f>
        <v>444.81</v>
      </c>
      <c r="C1092" s="7">
        <f ca="1">OFFSET(STATIC!$B$6,MATCH('Data Manipulation'!$A1092,STATIC!$A$6:$A$2307, 0)-1,3*(COLUMN()-COLUMN($B$16)))</f>
        <v>294.19</v>
      </c>
      <c r="D1092" s="7">
        <f ca="1">OFFSET(STATIC!$B$6,MATCH('Data Manipulation'!$A1092,STATIC!$A$6:$A$2307, 0)-1,3*(COLUMN()-COLUMN($B$16)))</f>
        <v>2001.57</v>
      </c>
      <c r="E1092" s="7">
        <f ca="1">OFFSET(STATIC!$B$6,MATCH('Data Manipulation'!$A1092,STATIC!$A$6:$A$2307, 0)-1,3*(COLUMN()-COLUMN($B$16)))*$J1092</f>
        <v>4192.8085439999995</v>
      </c>
      <c r="F1092" s="7">
        <f ca="1">OFFSET(STATIC!$B$6,MATCH('Data Manipulation'!$A1092,STATIC!$A$6:$A$2307, 0)-1,3*(COLUMN()-COLUMN($B$16)))</f>
        <v>1236</v>
      </c>
      <c r="G1092" s="7">
        <f ca="1">OFFSET(STATIC!$B$6,MATCH('Data Manipulation'!$A1092,STATIC!$A$6:$A$2307, 0)-1,3*(COLUMN()-COLUMN($B$16)))</f>
        <v>94.42</v>
      </c>
      <c r="H1092" s="7">
        <f ca="1">OFFSET(STATIC!$B$6,MATCH('Data Manipulation'!$A1092,STATIC!$A$6:$A$2307, 0)-1,3*(COLUMN()-COLUMN($B$16)))</f>
        <v>31.72842</v>
      </c>
      <c r="I1092" s="7">
        <f ca="1">OFFSET(STATIC!$B$6,MATCH('Data Manipulation'!$A1092,STATIC!$A$6:$A$2307, 0)-1,3*(COLUMN()-COLUMN($B$16)))</f>
        <v>203.59</v>
      </c>
      <c r="J1092" s="7">
        <f ca="1">OFFSET(STATIC!$B$6,MATCH('Data Manipulation'!$A1092,STATIC!$A$6:$A$2307, 0)-1,3*(COLUMN()-COLUMN($B$16)))</f>
        <v>1.2950999999999999</v>
      </c>
      <c r="K1092" s="7">
        <f ca="1">OFFSET(STATIC!$B$6,MATCH('Data Manipulation'!$A1092,STATIC!$A$6:$A$2307, 0)-1,3*(COLUMN()-COLUMN($B$16)))</f>
        <v>1.6315</v>
      </c>
      <c r="L1092" s="7">
        <f ca="1">OFFSET(STATIC!$B$6,MATCH('Data Manipulation'!$A1092,STATIC!$A$6:$A$2307, 0)-1,3*(COLUMN()-COLUMN($B$16)))</f>
        <v>1.0690999999999999</v>
      </c>
      <c r="M1092" s="7">
        <f ca="1">OFFSET(STATIC!$B$6,MATCH('Data Manipulation'!$A1092,STATIC!$A$6:$A$2307, 0)-1,3*(COLUMN()-COLUMN($B$16)))</f>
        <v>9.2949999999999994E-3</v>
      </c>
      <c r="N1092" s="7">
        <f ca="1">OFFSET(STATIC!$B$6,MATCH('Data Manipulation'!$A1092,STATIC!$A$6:$A$2307, 0)-1,3*(COLUMN()-COLUMN($B$16)))*$J1092</f>
        <v>275.39705753999999</v>
      </c>
      <c r="O1092" s="7">
        <f ca="1">OFFSET(STATIC!$B$6,MATCH('Data Manipulation'!$A1092,STATIC!$A$6:$A$2307, 0)-1,3*(COLUMN()-COLUMN($B$16)))</f>
        <v>1873.62</v>
      </c>
      <c r="P1092" s="7">
        <f ca="1">OFFSET(STATIC!$B$6,MATCH('Data Manipulation'!$A1092,STATIC!$A$6:$A$2307, 0)-1,3*(COLUMN()-COLUMN($B$16)))*$J1092</f>
        <v>298.27979090999997</v>
      </c>
      <c r="Q1092" s="7">
        <f ca="1">OFFSET(STATIC!$B$6,MATCH('Data Manipulation'!$A1092,STATIC!$A$6:$A$2307, 0)-1,3*(COLUMN()-COLUMN($B$16)))</f>
        <v>12.65</v>
      </c>
      <c r="R1092" s="7">
        <f ca="1">OFFSET(STATIC!$B$6,MATCH('Data Manipulation'!$A1092,STATIC!$A$6:$A$2307, 0)-1,3*(COLUMN()-COLUMN($B$16)))</f>
        <v>4562.1880000000001</v>
      </c>
      <c r="U1092" s="14">
        <f t="shared" ca="1" si="293"/>
        <v>-4.2000230457404412E-2</v>
      </c>
      <c r="V1092" s="14">
        <f t="shared" ca="1" si="294"/>
        <v>6.5477845368902216E-3</v>
      </c>
      <c r="W1092" s="14">
        <f t="shared" ca="1" si="295"/>
        <v>1.2948221428846019E-3</v>
      </c>
      <c r="X1092" s="14">
        <f t="shared" ca="1" si="296"/>
        <v>3.78399792543252E-3</v>
      </c>
      <c r="Y1092" s="14">
        <f t="shared" ca="1" si="297"/>
        <v>-8.8957185114979748E-4</v>
      </c>
      <c r="Z1092" s="14">
        <f t="shared" ca="1" si="298"/>
        <v>-4.8600201312745802E-3</v>
      </c>
      <c r="AA1092" s="14">
        <f t="shared" ca="1" si="299"/>
        <v>2.0709131808213774E-4</v>
      </c>
      <c r="AB1092" s="14">
        <f t="shared" ca="1" si="300"/>
        <v>-3.3344806063992567E-3</v>
      </c>
      <c r="AC1092" s="14">
        <f t="shared" ca="1" si="301"/>
        <v>-1.0804137491776473E-3</v>
      </c>
      <c r="AD1092" s="14">
        <f t="shared" ca="1" si="302"/>
        <v>2.3318616359227504E-3</v>
      </c>
      <c r="AE1092" s="14">
        <f t="shared" ca="1" si="303"/>
        <v>-3.2684345293707219E-3</v>
      </c>
      <c r="AF1092" s="14">
        <f t="shared" ca="1" si="304"/>
        <v>-4.9366917173043617E-3</v>
      </c>
      <c r="AG1092" s="14">
        <f t="shared" ca="1" si="305"/>
        <v>1.0366138545814519E-3</v>
      </c>
      <c r="AH1092" s="14">
        <f t="shared" ca="1" si="306"/>
        <v>-7.2560425741364078E-4</v>
      </c>
      <c r="AI1092" s="14">
        <f t="shared" ca="1" si="307"/>
        <v>3.0691572115232422E-4</v>
      </c>
      <c r="AJ1092" s="14">
        <f t="shared" ca="1" si="308"/>
        <v>-6.3041973957858929E-3</v>
      </c>
      <c r="AK1092" s="14">
        <f t="shared" ca="1" si="309"/>
        <v>2.0689101896731996E-3</v>
      </c>
    </row>
    <row r="1093" spans="1:37" x14ac:dyDescent="0.2">
      <c r="A1093" s="13">
        <f ca="1">IF(OFFSET(STATIC!$A$6,MATCH($A$16, STATIC!$A$6:$A$2307,0)+ROW()-ROW($A$16),0)&gt;$A$12, OFFSET(STATIC!$A$6,MATCH($A$16, STATIC!$A$6:$A$2307,0)+ROW()-ROW($A$16),0), FALSE)</f>
        <v>41898</v>
      </c>
      <c r="B1093" s="7">
        <f ca="1">OFFSET(STATIC!$B$6,MATCH('Data Manipulation'!$A1093,STATIC!$A$6:$A$2307, 0)-1,3*(COLUMN()-COLUMN($B$16)))</f>
        <v>463.89</v>
      </c>
      <c r="C1093" s="7">
        <f ca="1">OFFSET(STATIC!$B$6,MATCH('Data Manipulation'!$A1093,STATIC!$A$6:$A$2307, 0)-1,3*(COLUMN()-COLUMN($B$16)))</f>
        <v>292.27</v>
      </c>
      <c r="D1093" s="7">
        <f ca="1">OFFSET(STATIC!$B$6,MATCH('Data Manipulation'!$A1093,STATIC!$A$6:$A$2307, 0)-1,3*(COLUMN()-COLUMN($B$16)))</f>
        <v>1998.98</v>
      </c>
      <c r="E1093" s="7">
        <f ca="1">OFFSET(STATIC!$B$6,MATCH('Data Manipulation'!$A1093,STATIC!$A$6:$A$2307, 0)-1,3*(COLUMN()-COLUMN($B$16)))*$J1093</f>
        <v>4176.9729449999995</v>
      </c>
      <c r="F1093" s="7">
        <f ca="1">OFFSET(STATIC!$B$6,MATCH('Data Manipulation'!$A1093,STATIC!$A$6:$A$2307, 0)-1,3*(COLUMN()-COLUMN($B$16)))</f>
        <v>1237.0999999999999</v>
      </c>
      <c r="G1093" s="7">
        <f ca="1">OFFSET(STATIC!$B$6,MATCH('Data Manipulation'!$A1093,STATIC!$A$6:$A$2307, 0)-1,3*(COLUMN()-COLUMN($B$16)))</f>
        <v>94.88</v>
      </c>
      <c r="H1093" s="7">
        <f ca="1">OFFSET(STATIC!$B$6,MATCH('Data Manipulation'!$A1093,STATIC!$A$6:$A$2307, 0)-1,3*(COLUMN()-COLUMN($B$16)))</f>
        <v>31.72185</v>
      </c>
      <c r="I1093" s="7">
        <f ca="1">OFFSET(STATIC!$B$6,MATCH('Data Manipulation'!$A1093,STATIC!$A$6:$A$2307, 0)-1,3*(COLUMN()-COLUMN($B$16)))</f>
        <v>204.27</v>
      </c>
      <c r="J1093" s="7">
        <f ca="1">OFFSET(STATIC!$B$6,MATCH('Data Manipulation'!$A1093,STATIC!$A$6:$A$2307, 0)-1,3*(COLUMN()-COLUMN($B$16)))</f>
        <v>1.2965</v>
      </c>
      <c r="K1093" s="7">
        <f ca="1">OFFSET(STATIC!$B$6,MATCH('Data Manipulation'!$A1093,STATIC!$A$6:$A$2307, 0)-1,3*(COLUMN()-COLUMN($B$16)))</f>
        <v>1.6276999999999999</v>
      </c>
      <c r="L1093" s="7">
        <f ca="1">OFFSET(STATIC!$B$6,MATCH('Data Manipulation'!$A1093,STATIC!$A$6:$A$2307, 0)-1,3*(COLUMN()-COLUMN($B$16)))</f>
        <v>1.0726</v>
      </c>
      <c r="M1093" s="7">
        <f ca="1">OFFSET(STATIC!$B$6,MATCH('Data Manipulation'!$A1093,STATIC!$A$6:$A$2307, 0)-1,3*(COLUMN()-COLUMN($B$16)))</f>
        <v>9.3410000000000003E-3</v>
      </c>
      <c r="N1093" s="7">
        <f ca="1">OFFSET(STATIC!$B$6,MATCH('Data Manipulation'!$A1093,STATIC!$A$6:$A$2307, 0)-1,3*(COLUMN()-COLUMN($B$16)))*$J1093</f>
        <v>275.11172504999996</v>
      </c>
      <c r="O1093" s="7">
        <f ca="1">OFFSET(STATIC!$B$6,MATCH('Data Manipulation'!$A1093,STATIC!$A$6:$A$2307, 0)-1,3*(COLUMN()-COLUMN($B$16)))</f>
        <v>1874.98</v>
      </c>
      <c r="P1093" s="7">
        <f ca="1">OFFSET(STATIC!$B$6,MATCH('Data Manipulation'!$A1093,STATIC!$A$6:$A$2307, 0)-1,3*(COLUMN()-COLUMN($B$16)))*$J1093</f>
        <v>298.18825820000001</v>
      </c>
      <c r="Q1093" s="7">
        <f ca="1">OFFSET(STATIC!$B$6,MATCH('Data Manipulation'!$A1093,STATIC!$A$6:$A$2307, 0)-1,3*(COLUMN()-COLUMN($B$16)))</f>
        <v>12.73</v>
      </c>
      <c r="R1093" s="7">
        <f ca="1">OFFSET(STATIC!$B$6,MATCH('Data Manipulation'!$A1093,STATIC!$A$6:$A$2307, 0)-1,3*(COLUMN()-COLUMN($B$16)))</f>
        <v>4552.759</v>
      </c>
      <c r="U1093" s="14">
        <f t="shared" ca="1" si="293"/>
        <v>-2.4971760921670739E-2</v>
      </c>
      <c r="V1093" s="14">
        <f t="shared" ca="1" si="294"/>
        <v>-1.777595928372244E-3</v>
      </c>
      <c r="W1093" s="14">
        <f t="shared" ca="1" si="295"/>
        <v>7.4565195560981042E-3</v>
      </c>
      <c r="X1093" s="14">
        <f t="shared" ca="1" si="296"/>
        <v>-5.412730802431139E-4</v>
      </c>
      <c r="Y1093" s="14">
        <f t="shared" ca="1" si="297"/>
        <v>1.9257071594929213E-3</v>
      </c>
      <c r="Z1093" s="14">
        <f t="shared" ca="1" si="298"/>
        <v>2.0874027347206853E-2</v>
      </c>
      <c r="AA1093" s="14">
        <f t="shared" ca="1" si="299"/>
        <v>-4.8294619717157662E-3</v>
      </c>
      <c r="AB1093" s="14">
        <f t="shared" ca="1" si="300"/>
        <v>1.2809950011234646E-2</v>
      </c>
      <c r="AC1093" s="14">
        <f t="shared" ca="1" si="301"/>
        <v>2.5485591274408549E-3</v>
      </c>
      <c r="AD1093" s="14">
        <f t="shared" ca="1" si="302"/>
        <v>3.3230799810991252E-3</v>
      </c>
      <c r="AE1093" s="14">
        <f t="shared" ca="1" si="303"/>
        <v>3.92340531301902E-3</v>
      </c>
      <c r="AF1093" s="14">
        <f t="shared" ca="1" si="304"/>
        <v>1.3926832825751254E-3</v>
      </c>
      <c r="AG1093" s="14">
        <f t="shared" ca="1" si="305"/>
        <v>1.8583969260678899E-3</v>
      </c>
      <c r="AH1093" s="14">
        <f t="shared" ca="1" si="306"/>
        <v>1.1200746728150787E-4</v>
      </c>
      <c r="AI1093" s="14">
        <f t="shared" ca="1" si="307"/>
        <v>1.8657333846766998E-3</v>
      </c>
      <c r="AJ1093" s="14">
        <f t="shared" ca="1" si="308"/>
        <v>-0.10363081949578079</v>
      </c>
      <c r="AK1093" s="14">
        <f t="shared" ca="1" si="309"/>
        <v>7.4643788388012904E-3</v>
      </c>
    </row>
    <row r="1094" spans="1:37" x14ac:dyDescent="0.2">
      <c r="A1094" s="13">
        <f ca="1">IF(OFFSET(STATIC!$A$6,MATCH($A$16, STATIC!$A$6:$A$2307,0)+ROW()-ROW($A$16),0)&gt;$A$12, OFFSET(STATIC!$A$6,MATCH($A$16, STATIC!$A$6:$A$2307,0)+ROW()-ROW($A$16),0), FALSE)</f>
        <v>41897</v>
      </c>
      <c r="B1094" s="7">
        <f ca="1">OFFSET(STATIC!$B$6,MATCH('Data Manipulation'!$A1094,STATIC!$A$6:$A$2307, 0)-1,3*(COLUMN()-COLUMN($B$16)))</f>
        <v>475.62</v>
      </c>
      <c r="C1094" s="7">
        <f ca="1">OFFSET(STATIC!$B$6,MATCH('Data Manipulation'!$A1094,STATIC!$A$6:$A$2307, 0)-1,3*(COLUMN()-COLUMN($B$16)))</f>
        <v>292.79000000000002</v>
      </c>
      <c r="D1094" s="7">
        <f ca="1">OFFSET(STATIC!$B$6,MATCH('Data Manipulation'!$A1094,STATIC!$A$6:$A$2307, 0)-1,3*(COLUMN()-COLUMN($B$16)))</f>
        <v>1984.13</v>
      </c>
      <c r="E1094" s="7">
        <f ca="1">OFFSET(STATIC!$B$6,MATCH('Data Manipulation'!$A1094,STATIC!$A$6:$A$2307, 0)-1,3*(COLUMN()-COLUMN($B$16)))*$J1094</f>
        <v>4179.2344400000002</v>
      </c>
      <c r="F1094" s="7">
        <f ca="1">OFFSET(STATIC!$B$6,MATCH('Data Manipulation'!$A1094,STATIC!$A$6:$A$2307, 0)-1,3*(COLUMN()-COLUMN($B$16)))</f>
        <v>1234.72</v>
      </c>
      <c r="G1094" s="7">
        <f ca="1">OFFSET(STATIC!$B$6,MATCH('Data Manipulation'!$A1094,STATIC!$A$6:$A$2307, 0)-1,3*(COLUMN()-COLUMN($B$16)))</f>
        <v>92.92</v>
      </c>
      <c r="H1094" s="7">
        <f ca="1">OFFSET(STATIC!$B$6,MATCH('Data Manipulation'!$A1094,STATIC!$A$6:$A$2307, 0)-1,3*(COLUMN()-COLUMN($B$16)))</f>
        <v>31.875419999999998</v>
      </c>
      <c r="I1094" s="7">
        <f ca="1">OFFSET(STATIC!$B$6,MATCH('Data Manipulation'!$A1094,STATIC!$A$6:$A$2307, 0)-1,3*(COLUMN()-COLUMN($B$16)))</f>
        <v>201.67</v>
      </c>
      <c r="J1094" s="7">
        <f ca="1">OFFSET(STATIC!$B$6,MATCH('Data Manipulation'!$A1094,STATIC!$A$6:$A$2307, 0)-1,3*(COLUMN()-COLUMN($B$16)))</f>
        <v>1.2932000000000001</v>
      </c>
      <c r="K1094" s="7">
        <f ca="1">OFFSET(STATIC!$B$6,MATCH('Data Manipulation'!$A1094,STATIC!$A$6:$A$2307, 0)-1,3*(COLUMN()-COLUMN($B$16)))</f>
        <v>1.6223000000000001</v>
      </c>
      <c r="L1094" s="7">
        <f ca="1">OFFSET(STATIC!$B$6,MATCH('Data Manipulation'!$A1094,STATIC!$A$6:$A$2307, 0)-1,3*(COLUMN()-COLUMN($B$16)))</f>
        <v>1.0684</v>
      </c>
      <c r="M1094" s="7">
        <f ca="1">OFFSET(STATIC!$B$6,MATCH('Data Manipulation'!$A1094,STATIC!$A$6:$A$2307, 0)-1,3*(COLUMN()-COLUMN($B$16)))</f>
        <v>9.3279999999999995E-3</v>
      </c>
      <c r="N1094" s="7">
        <f ca="1">OFFSET(STATIC!$B$6,MATCH('Data Manipulation'!$A1094,STATIC!$A$6:$A$2307, 0)-1,3*(COLUMN()-COLUMN($B$16)))*$J1094</f>
        <v>274.60093304000003</v>
      </c>
      <c r="O1094" s="7">
        <f ca="1">OFFSET(STATIC!$B$6,MATCH('Data Manipulation'!$A1094,STATIC!$A$6:$A$2307, 0)-1,3*(COLUMN()-COLUMN($B$16)))</f>
        <v>1874.77</v>
      </c>
      <c r="P1094" s="7">
        <f ca="1">OFFSET(STATIC!$B$6,MATCH('Data Manipulation'!$A1094,STATIC!$A$6:$A$2307, 0)-1,3*(COLUMN()-COLUMN($B$16)))*$J1094</f>
        <v>297.63243708000005</v>
      </c>
      <c r="Q1094" s="7">
        <f ca="1">OFFSET(STATIC!$B$6,MATCH('Data Manipulation'!$A1094,STATIC!$A$6:$A$2307, 0)-1,3*(COLUMN()-COLUMN($B$16)))</f>
        <v>14.12</v>
      </c>
      <c r="R1094" s="7">
        <f ca="1">OFFSET(STATIC!$B$6,MATCH('Data Manipulation'!$A1094,STATIC!$A$6:$A$2307, 0)-1,3*(COLUMN()-COLUMN($B$16)))</f>
        <v>4518.902</v>
      </c>
      <c r="U1094" s="14">
        <f t="shared" ca="1" si="293"/>
        <v>8.7637427510968303E-3</v>
      </c>
      <c r="V1094" s="14">
        <f t="shared" ca="1" si="294"/>
        <v>-6.8754525439803345E-3</v>
      </c>
      <c r="W1094" s="14">
        <f t="shared" ca="1" si="295"/>
        <v>-7.103865355538411E-4</v>
      </c>
      <c r="X1094" s="14">
        <f t="shared" ca="1" si="296"/>
        <v>-4.2847464087305562E-3</v>
      </c>
      <c r="Y1094" s="14">
        <f t="shared" ca="1" si="297"/>
        <v>1.4507732571130793E-3</v>
      </c>
      <c r="Z1094" s="14">
        <f t="shared" ca="1" si="298"/>
        <v>7.0198463117440027E-3</v>
      </c>
      <c r="AA1094" s="14">
        <f t="shared" ca="1" si="299"/>
        <v>3.6250245949193015E-3</v>
      </c>
      <c r="AB1094" s="14">
        <f t="shared" ca="1" si="300"/>
        <v>-1.080078558851646E-2</v>
      </c>
      <c r="AC1094" s="14">
        <f t="shared" ca="1" si="301"/>
        <v>-3.2424949276770292E-3</v>
      </c>
      <c r="AD1094" s="14">
        <f t="shared" ca="1" si="302"/>
        <v>-2.8314680987714235E-3</v>
      </c>
      <c r="AE1094" s="14">
        <f t="shared" ca="1" si="303"/>
        <v>-3.8301695663662235E-3</v>
      </c>
      <c r="AF1094" s="14">
        <f t="shared" ca="1" si="304"/>
        <v>-3.2156064374851481E-4</v>
      </c>
      <c r="AG1094" s="14">
        <f t="shared" ca="1" si="305"/>
        <v>-2.4142431087508043E-3</v>
      </c>
      <c r="AH1094" s="14">
        <f t="shared" ca="1" si="306"/>
        <v>9.2320588443618192E-4</v>
      </c>
      <c r="AI1094" s="14">
        <f t="shared" ca="1" si="307"/>
        <v>-2.2887568021034044E-3</v>
      </c>
      <c r="AJ1094" s="14">
        <f t="shared" ca="1" si="308"/>
        <v>5.9076599658075754E-2</v>
      </c>
      <c r="AK1094" s="14">
        <f t="shared" ca="1" si="309"/>
        <v>-1.0718639931746089E-2</v>
      </c>
    </row>
    <row r="1095" spans="1:37" x14ac:dyDescent="0.2">
      <c r="A1095" s="13">
        <f ca="1">IF(OFFSET(STATIC!$A$6,MATCH($A$16, STATIC!$A$6:$A$2307,0)+ROW()-ROW($A$16),0)&gt;$A$12, OFFSET(STATIC!$A$6,MATCH($A$16, STATIC!$A$6:$A$2307,0)+ROW()-ROW($A$16),0), FALSE)</f>
        <v>41894</v>
      </c>
      <c r="B1095" s="7">
        <f ca="1">OFFSET(STATIC!$B$6,MATCH('Data Manipulation'!$A1095,STATIC!$A$6:$A$2307, 0)-1,3*(COLUMN()-COLUMN($B$16)))</f>
        <v>471.47</v>
      </c>
      <c r="C1095" s="7">
        <f ca="1">OFFSET(STATIC!$B$6,MATCH('Data Manipulation'!$A1095,STATIC!$A$6:$A$2307, 0)-1,3*(COLUMN()-COLUMN($B$16)))</f>
        <v>294.81</v>
      </c>
      <c r="D1095" s="7">
        <f ca="1">OFFSET(STATIC!$B$6,MATCH('Data Manipulation'!$A1095,STATIC!$A$6:$A$2307, 0)-1,3*(COLUMN()-COLUMN($B$16)))</f>
        <v>1985.54</v>
      </c>
      <c r="E1095" s="7">
        <f ca="1">OFFSET(STATIC!$B$6,MATCH('Data Manipulation'!$A1095,STATIC!$A$6:$A$2307, 0)-1,3*(COLUMN()-COLUMN($B$16)))*$J1095</f>
        <v>4197.1798180000005</v>
      </c>
      <c r="F1095" s="7">
        <f ca="1">OFFSET(STATIC!$B$6,MATCH('Data Manipulation'!$A1095,STATIC!$A$6:$A$2307, 0)-1,3*(COLUMN()-COLUMN($B$16)))</f>
        <v>1232.93</v>
      </c>
      <c r="G1095" s="7">
        <f ca="1">OFFSET(STATIC!$B$6,MATCH('Data Manipulation'!$A1095,STATIC!$A$6:$A$2307, 0)-1,3*(COLUMN()-COLUMN($B$16)))</f>
        <v>92.27</v>
      </c>
      <c r="H1095" s="7">
        <f ca="1">OFFSET(STATIC!$B$6,MATCH('Data Manipulation'!$A1095,STATIC!$A$6:$A$2307, 0)-1,3*(COLUMN()-COLUMN($B$16)))</f>
        <v>31.760079999999999</v>
      </c>
      <c r="I1095" s="7">
        <f ca="1">OFFSET(STATIC!$B$6,MATCH('Data Manipulation'!$A1095,STATIC!$A$6:$A$2307, 0)-1,3*(COLUMN()-COLUMN($B$16)))</f>
        <v>203.86</v>
      </c>
      <c r="J1095" s="7">
        <f ca="1">OFFSET(STATIC!$B$6,MATCH('Data Manipulation'!$A1095,STATIC!$A$6:$A$2307, 0)-1,3*(COLUMN()-COLUMN($B$16)))</f>
        <v>1.2974000000000001</v>
      </c>
      <c r="K1095" s="7">
        <f ca="1">OFFSET(STATIC!$B$6,MATCH('Data Manipulation'!$A1095,STATIC!$A$6:$A$2307, 0)-1,3*(COLUMN()-COLUMN($B$16)))</f>
        <v>1.6269</v>
      </c>
      <c r="L1095" s="7">
        <f ca="1">OFFSET(STATIC!$B$6,MATCH('Data Manipulation'!$A1095,STATIC!$A$6:$A$2307, 0)-1,3*(COLUMN()-COLUMN($B$16)))</f>
        <v>1.0725</v>
      </c>
      <c r="M1095" s="7">
        <f ca="1">OFFSET(STATIC!$B$6,MATCH('Data Manipulation'!$A1095,STATIC!$A$6:$A$2307, 0)-1,3*(COLUMN()-COLUMN($B$16)))</f>
        <v>9.3310000000000008E-3</v>
      </c>
      <c r="N1095" s="7">
        <f ca="1">OFFSET(STATIC!$B$6,MATCH('Data Manipulation'!$A1095,STATIC!$A$6:$A$2307, 0)-1,3*(COLUMN()-COLUMN($B$16)))*$J1095</f>
        <v>275.26468736000004</v>
      </c>
      <c r="O1095" s="7">
        <f ca="1">OFFSET(STATIC!$B$6,MATCH('Data Manipulation'!$A1095,STATIC!$A$6:$A$2307, 0)-1,3*(COLUMN()-COLUMN($B$16)))</f>
        <v>1873.04</v>
      </c>
      <c r="P1095" s="7">
        <f ca="1">OFFSET(STATIC!$B$6,MATCH('Data Manipulation'!$A1095,STATIC!$A$6:$A$2307, 0)-1,3*(COLUMN()-COLUMN($B$16)))*$J1095</f>
        <v>298.31442550000003</v>
      </c>
      <c r="Q1095" s="7">
        <f ca="1">OFFSET(STATIC!$B$6,MATCH('Data Manipulation'!$A1095,STATIC!$A$6:$A$2307, 0)-1,3*(COLUMN()-COLUMN($B$16)))</f>
        <v>13.31</v>
      </c>
      <c r="R1095" s="7">
        <f ca="1">OFFSET(STATIC!$B$6,MATCH('Data Manipulation'!$A1095,STATIC!$A$6:$A$2307, 0)-1,3*(COLUMN()-COLUMN($B$16)))</f>
        <v>4567.5990000000002</v>
      </c>
      <c r="U1095" s="14">
        <f t="shared" ca="1" si="293"/>
        <v>-8.5534687633168974E-3</v>
      </c>
      <c r="V1095" s="14">
        <f t="shared" ca="1" si="294"/>
        <v>-1.2304839460876677E-2</v>
      </c>
      <c r="W1095" s="14">
        <f t="shared" ca="1" si="295"/>
        <v>-5.9804496107261707E-3</v>
      </c>
      <c r="X1095" s="14">
        <f t="shared" ca="1" si="296"/>
        <v>1.7928990862455222E-3</v>
      </c>
      <c r="Y1095" s="14">
        <f t="shared" ca="1" si="297"/>
        <v>-4.7900794726557141E-3</v>
      </c>
      <c r="Z1095" s="14">
        <f t="shared" ca="1" si="298"/>
        <v>-6.050801821376804E-3</v>
      </c>
      <c r="AA1095" s="14">
        <f t="shared" ca="1" si="299"/>
        <v>-7.5688716024202253E-3</v>
      </c>
      <c r="AB1095" s="14">
        <f t="shared" ca="1" si="300"/>
        <v>-9.8058450689235432E-4</v>
      </c>
      <c r="AC1095" s="14">
        <f t="shared" ca="1" si="301"/>
        <v>2.6240657181091968E-3</v>
      </c>
      <c r="AD1095" s="14">
        <f t="shared" ca="1" si="302"/>
        <v>2.4000750005334984E-3</v>
      </c>
      <c r="AE1095" s="14">
        <f t="shared" ca="1" si="303"/>
        <v>2.2402697692165421E-3</v>
      </c>
      <c r="AF1095" s="14">
        <f t="shared" ca="1" si="304"/>
        <v>-2.6756584700475812E-3</v>
      </c>
      <c r="AG1095" s="14">
        <f t="shared" ca="1" si="305"/>
        <v>6.774908904293135E-4</v>
      </c>
      <c r="AH1095" s="14">
        <f t="shared" ca="1" si="306"/>
        <v>-3.4217221926058383E-3</v>
      </c>
      <c r="AI1095" s="14">
        <f t="shared" ca="1" si="307"/>
        <v>8.9201434732939268E-4</v>
      </c>
      <c r="AJ1095" s="14">
        <f t="shared" ca="1" si="308"/>
        <v>3.9070461481448743E-2</v>
      </c>
      <c r="AK1095" s="14">
        <f t="shared" ca="1" si="309"/>
        <v>-5.2857268260842905E-3</v>
      </c>
    </row>
    <row r="1096" spans="1:37" x14ac:dyDescent="0.2">
      <c r="A1096" s="13">
        <f ca="1">IF(OFFSET(STATIC!$A$6,MATCH($A$16, STATIC!$A$6:$A$2307,0)+ROW()-ROW($A$16),0)&gt;$A$12, OFFSET(STATIC!$A$6,MATCH($A$16, STATIC!$A$6:$A$2307,0)+ROW()-ROW($A$16),0), FALSE)</f>
        <v>41893</v>
      </c>
      <c r="B1096" s="7">
        <f ca="1">OFFSET(STATIC!$B$6,MATCH('Data Manipulation'!$A1096,STATIC!$A$6:$A$2307, 0)-1,3*(COLUMN()-COLUMN($B$16)))</f>
        <v>475.52</v>
      </c>
      <c r="C1096" s="7">
        <f ca="1">OFFSET(STATIC!$B$6,MATCH('Data Manipulation'!$A1096,STATIC!$A$6:$A$2307, 0)-1,3*(COLUMN()-COLUMN($B$16)))</f>
        <v>298.45999999999998</v>
      </c>
      <c r="D1096" s="7">
        <f ca="1">OFFSET(STATIC!$B$6,MATCH('Data Manipulation'!$A1096,STATIC!$A$6:$A$2307, 0)-1,3*(COLUMN()-COLUMN($B$16)))</f>
        <v>1997.45</v>
      </c>
      <c r="E1096" s="7">
        <f ca="1">OFFSET(STATIC!$B$6,MATCH('Data Manipulation'!$A1096,STATIC!$A$6:$A$2307, 0)-1,3*(COLUMN()-COLUMN($B$16)))*$J1096</f>
        <v>4189.6614400000008</v>
      </c>
      <c r="F1096" s="7">
        <f ca="1">OFFSET(STATIC!$B$6,MATCH('Data Manipulation'!$A1096,STATIC!$A$6:$A$2307, 0)-1,3*(COLUMN()-COLUMN($B$16)))</f>
        <v>1238.8499999999999</v>
      </c>
      <c r="G1096" s="7">
        <f ca="1">OFFSET(STATIC!$B$6,MATCH('Data Manipulation'!$A1096,STATIC!$A$6:$A$2307, 0)-1,3*(COLUMN()-COLUMN($B$16)))</f>
        <v>92.83</v>
      </c>
      <c r="H1096" s="7">
        <f ca="1">OFFSET(STATIC!$B$6,MATCH('Data Manipulation'!$A1096,STATIC!$A$6:$A$2307, 0)-1,3*(COLUMN()-COLUMN($B$16)))</f>
        <v>32.001379999999997</v>
      </c>
      <c r="I1096" s="7">
        <f ca="1">OFFSET(STATIC!$B$6,MATCH('Data Manipulation'!$A1096,STATIC!$A$6:$A$2307, 0)-1,3*(COLUMN()-COLUMN($B$16)))</f>
        <v>204.06</v>
      </c>
      <c r="J1096" s="7">
        <f ca="1">OFFSET(STATIC!$B$6,MATCH('Data Manipulation'!$A1096,STATIC!$A$6:$A$2307, 0)-1,3*(COLUMN()-COLUMN($B$16)))</f>
        <v>1.294</v>
      </c>
      <c r="K1096" s="7">
        <f ca="1">OFFSET(STATIC!$B$6,MATCH('Data Manipulation'!$A1096,STATIC!$A$6:$A$2307, 0)-1,3*(COLUMN()-COLUMN($B$16)))</f>
        <v>1.623</v>
      </c>
      <c r="L1096" s="7">
        <f ca="1">OFFSET(STATIC!$B$6,MATCH('Data Manipulation'!$A1096,STATIC!$A$6:$A$2307, 0)-1,3*(COLUMN()-COLUMN($B$16)))</f>
        <v>1.0701000000000001</v>
      </c>
      <c r="M1096" s="7">
        <f ca="1">OFFSET(STATIC!$B$6,MATCH('Data Manipulation'!$A1096,STATIC!$A$6:$A$2307, 0)-1,3*(COLUMN()-COLUMN($B$16)))</f>
        <v>9.3559999999999997E-3</v>
      </c>
      <c r="N1096" s="7">
        <f ca="1">OFFSET(STATIC!$B$6,MATCH('Data Manipulation'!$A1096,STATIC!$A$6:$A$2307, 0)-1,3*(COLUMN()-COLUMN($B$16)))*$J1096</f>
        <v>275.07826120000004</v>
      </c>
      <c r="O1096" s="7">
        <f ca="1">OFFSET(STATIC!$B$6,MATCH('Data Manipulation'!$A1096,STATIC!$A$6:$A$2307, 0)-1,3*(COLUMN()-COLUMN($B$16)))</f>
        <v>1879.46</v>
      </c>
      <c r="P1096" s="7">
        <f ca="1">OFFSET(STATIC!$B$6,MATCH('Data Manipulation'!$A1096,STATIC!$A$6:$A$2307, 0)-1,3*(COLUMN()-COLUMN($B$16)))*$J1096</f>
        <v>298.0484434</v>
      </c>
      <c r="Q1096" s="7">
        <f ca="1">OFFSET(STATIC!$B$6,MATCH('Data Manipulation'!$A1096,STATIC!$A$6:$A$2307, 0)-1,3*(COLUMN()-COLUMN($B$16)))</f>
        <v>12.8</v>
      </c>
      <c r="R1096" s="7">
        <f ca="1">OFFSET(STATIC!$B$6,MATCH('Data Manipulation'!$A1096,STATIC!$A$6:$A$2307, 0)-1,3*(COLUMN()-COLUMN($B$16)))</f>
        <v>4591.8059999999996</v>
      </c>
      <c r="U1096" s="14">
        <f t="shared" ca="1" si="293"/>
        <v>-1.6104482562023494E-2</v>
      </c>
      <c r="V1096" s="14">
        <f t="shared" ca="1" si="294"/>
        <v>-2.2423410054894055E-3</v>
      </c>
      <c r="W1096" s="14">
        <f t="shared" ca="1" si="295"/>
        <v>8.8151184980712178E-4</v>
      </c>
      <c r="X1096" s="14">
        <f t="shared" ca="1" si="296"/>
        <v>9.6622678229152316E-4</v>
      </c>
      <c r="Y1096" s="14">
        <f t="shared" ca="1" si="297"/>
        <v>-5.4257833032529063E-3</v>
      </c>
      <c r="Z1096" s="14">
        <f t="shared" ca="1" si="298"/>
        <v>1.2574691438156956E-2</v>
      </c>
      <c r="AA1096" s="14">
        <f t="shared" ca="1" si="299"/>
        <v>-1.548290838104378E-2</v>
      </c>
      <c r="AB1096" s="14">
        <f t="shared" ca="1" si="300"/>
        <v>-8.2477713100200592E-3</v>
      </c>
      <c r="AC1096" s="14">
        <f t="shared" ca="1" si="301"/>
        <v>2.9409509627046399E-3</v>
      </c>
      <c r="AD1096" s="14">
        <f t="shared" ca="1" si="302"/>
        <v>3.3327192483843721E-3</v>
      </c>
      <c r="AE1096" s="14">
        <f t="shared" ca="1" si="303"/>
        <v>3.8387763071656669E-3</v>
      </c>
      <c r="AF1096" s="14">
        <f t="shared" ca="1" si="304"/>
        <v>-9.6148717411923608E-4</v>
      </c>
      <c r="AG1096" s="14">
        <f t="shared" ca="1" si="305"/>
        <v>3.3102922526016152E-3</v>
      </c>
      <c r="AH1096" s="14">
        <f t="shared" ca="1" si="306"/>
        <v>2.9800232236621631E-4</v>
      </c>
      <c r="AI1096" s="14">
        <f t="shared" ca="1" si="307"/>
        <v>2.5585312395977199E-3</v>
      </c>
      <c r="AJ1096" s="14">
        <f t="shared" ca="1" si="308"/>
        <v>-6.2305497506360864E-3</v>
      </c>
      <c r="AK1096" s="14">
        <f t="shared" ca="1" si="309"/>
        <v>1.1514080960645344E-3</v>
      </c>
    </row>
    <row r="1097" spans="1:37" x14ac:dyDescent="0.2">
      <c r="A1097" s="13">
        <f ca="1">IF(OFFSET(STATIC!$A$6,MATCH($A$16, STATIC!$A$6:$A$2307,0)+ROW()-ROW($A$16),0)&gt;$A$12, OFFSET(STATIC!$A$6,MATCH($A$16, STATIC!$A$6:$A$2307,0)+ROW()-ROW($A$16),0), FALSE)</f>
        <v>41892</v>
      </c>
      <c r="B1097" s="7">
        <f ca="1">OFFSET(STATIC!$B$6,MATCH('Data Manipulation'!$A1097,STATIC!$A$6:$A$2307, 0)-1,3*(COLUMN()-COLUMN($B$16)))</f>
        <v>483.24</v>
      </c>
      <c r="C1097" s="7">
        <f ca="1">OFFSET(STATIC!$B$6,MATCH('Data Manipulation'!$A1097,STATIC!$A$6:$A$2307, 0)-1,3*(COLUMN()-COLUMN($B$16)))</f>
        <v>299.13</v>
      </c>
      <c r="D1097" s="7">
        <f ca="1">OFFSET(STATIC!$B$6,MATCH('Data Manipulation'!$A1097,STATIC!$A$6:$A$2307, 0)-1,3*(COLUMN()-COLUMN($B$16)))</f>
        <v>1995.69</v>
      </c>
      <c r="E1097" s="7">
        <f ca="1">OFFSET(STATIC!$B$6,MATCH('Data Manipulation'!$A1097,STATIC!$A$6:$A$2307, 0)-1,3*(COLUMN()-COLUMN($B$16)))*$J1097</f>
        <v>4185.6152320000001</v>
      </c>
      <c r="F1097" s="7">
        <f ca="1">OFFSET(STATIC!$B$6,MATCH('Data Manipulation'!$A1097,STATIC!$A$6:$A$2307, 0)-1,3*(COLUMN()-COLUMN($B$16)))</f>
        <v>1245.5899999999999</v>
      </c>
      <c r="G1097" s="7">
        <f ca="1">OFFSET(STATIC!$B$6,MATCH('Data Manipulation'!$A1097,STATIC!$A$6:$A$2307, 0)-1,3*(COLUMN()-COLUMN($B$16)))</f>
        <v>91.67</v>
      </c>
      <c r="H1097" s="7">
        <f ca="1">OFFSET(STATIC!$B$6,MATCH('Data Manipulation'!$A1097,STATIC!$A$6:$A$2307, 0)-1,3*(COLUMN()-COLUMN($B$16)))</f>
        <v>32.500709999999998</v>
      </c>
      <c r="I1097" s="7">
        <f ca="1">OFFSET(STATIC!$B$6,MATCH('Data Manipulation'!$A1097,STATIC!$A$6:$A$2307, 0)-1,3*(COLUMN()-COLUMN($B$16)))</f>
        <v>205.75</v>
      </c>
      <c r="J1097" s="7">
        <f ca="1">OFFSET(STATIC!$B$6,MATCH('Data Manipulation'!$A1097,STATIC!$A$6:$A$2307, 0)-1,3*(COLUMN()-COLUMN($B$16)))</f>
        <v>1.2902</v>
      </c>
      <c r="K1097" s="7">
        <f ca="1">OFFSET(STATIC!$B$6,MATCH('Data Manipulation'!$A1097,STATIC!$A$6:$A$2307, 0)-1,3*(COLUMN()-COLUMN($B$16)))</f>
        <v>1.6175999999999999</v>
      </c>
      <c r="L1097" s="7">
        <f ca="1">OFFSET(STATIC!$B$6,MATCH('Data Manipulation'!$A1097,STATIC!$A$6:$A$2307, 0)-1,3*(COLUMN()-COLUMN($B$16)))</f>
        <v>1.0660000000000001</v>
      </c>
      <c r="M1097" s="7">
        <f ca="1">OFFSET(STATIC!$B$6,MATCH('Data Manipulation'!$A1097,STATIC!$A$6:$A$2307, 0)-1,3*(COLUMN()-COLUMN($B$16)))</f>
        <v>9.3650000000000001E-3</v>
      </c>
      <c r="N1097" s="7">
        <f ca="1">OFFSET(STATIC!$B$6,MATCH('Data Manipulation'!$A1097,STATIC!$A$6:$A$2307, 0)-1,3*(COLUMN()-COLUMN($B$16)))*$J1097</f>
        <v>274.16917725999997</v>
      </c>
      <c r="O1097" s="7">
        <f ca="1">OFFSET(STATIC!$B$6,MATCH('Data Manipulation'!$A1097,STATIC!$A$6:$A$2307, 0)-1,3*(COLUMN()-COLUMN($B$16)))</f>
        <v>1878.9</v>
      </c>
      <c r="P1097" s="7">
        <f ca="1">OFFSET(STATIC!$B$6,MATCH('Data Manipulation'!$A1097,STATIC!$A$6:$A$2307, 0)-1,3*(COLUMN()-COLUMN($B$16)))*$J1097</f>
        <v>297.28685184</v>
      </c>
      <c r="Q1097" s="7">
        <f ca="1">OFFSET(STATIC!$B$6,MATCH('Data Manipulation'!$A1097,STATIC!$A$6:$A$2307, 0)-1,3*(COLUMN()-COLUMN($B$16)))</f>
        <v>12.88</v>
      </c>
      <c r="R1097" s="7">
        <f ca="1">OFFSET(STATIC!$B$6,MATCH('Data Manipulation'!$A1097,STATIC!$A$6:$A$2307, 0)-1,3*(COLUMN()-COLUMN($B$16)))</f>
        <v>4586.5219999999999</v>
      </c>
      <c r="U1097" s="14">
        <f t="shared" ca="1" si="293"/>
        <v>2.1396894733863085E-2</v>
      </c>
      <c r="V1097" s="14">
        <f t="shared" ca="1" si="294"/>
        <v>-1.8547877135410257E-2</v>
      </c>
      <c r="W1097" s="14">
        <f t="shared" ca="1" si="295"/>
        <v>3.6394434933185002E-3</v>
      </c>
      <c r="X1097" s="14">
        <f t="shared" ca="1" si="296"/>
        <v>-1.4759108575990152E-3</v>
      </c>
      <c r="Y1097" s="14">
        <f t="shared" ca="1" si="297"/>
        <v>-3.0541228313811309E-3</v>
      </c>
      <c r="Z1097" s="14">
        <f t="shared" ca="1" si="298"/>
        <v>-1.1712529513860251E-2</v>
      </c>
      <c r="AA1097" s="14">
        <f t="shared" ca="1" si="299"/>
        <v>-3.9637395383248829E-3</v>
      </c>
      <c r="AB1097" s="14">
        <f t="shared" ca="1" si="300"/>
        <v>-8.7446566007751538E-4</v>
      </c>
      <c r="AC1097" s="14">
        <f t="shared" ca="1" si="301"/>
        <v>-1.0845147859789004E-3</v>
      </c>
      <c r="AD1097" s="14">
        <f t="shared" ca="1" si="302"/>
        <v>5.5793337962382747E-3</v>
      </c>
      <c r="AE1097" s="14">
        <f t="shared" ca="1" si="303"/>
        <v>-4.1190846481741475E-3</v>
      </c>
      <c r="AF1097" s="14">
        <f t="shared" ca="1" si="304"/>
        <v>-3.5175647845721056E-3</v>
      </c>
      <c r="AG1097" s="14">
        <f t="shared" ca="1" si="305"/>
        <v>-2.097172147763332E-3</v>
      </c>
      <c r="AH1097" s="14">
        <f t="shared" ca="1" si="306"/>
        <v>-1.7388673031595164E-3</v>
      </c>
      <c r="AI1097" s="14">
        <f t="shared" ca="1" si="307"/>
        <v>-2.313257808239919E-3</v>
      </c>
      <c r="AJ1097" s="14">
        <f t="shared" ca="1" si="308"/>
        <v>-4.7013964768176091E-2</v>
      </c>
      <c r="AK1097" s="14">
        <f t="shared" ca="1" si="309"/>
        <v>7.4926979360519933E-3</v>
      </c>
    </row>
    <row r="1098" spans="1:37" x14ac:dyDescent="0.2">
      <c r="A1098" s="13">
        <f ca="1">IF(OFFSET(STATIC!$A$6,MATCH($A$16, STATIC!$A$6:$A$2307,0)+ROW()-ROW($A$16),0)&gt;$A$12, OFFSET(STATIC!$A$6,MATCH($A$16, STATIC!$A$6:$A$2307,0)+ROW()-ROW($A$16),0), FALSE)</f>
        <v>41891</v>
      </c>
      <c r="B1098" s="7">
        <f ca="1">OFFSET(STATIC!$B$6,MATCH('Data Manipulation'!$A1098,STATIC!$A$6:$A$2307, 0)-1,3*(COLUMN()-COLUMN($B$16)))</f>
        <v>473.01</v>
      </c>
      <c r="C1098" s="7">
        <f ca="1">OFFSET(STATIC!$B$6,MATCH('Data Manipulation'!$A1098,STATIC!$A$6:$A$2307, 0)-1,3*(COLUMN()-COLUMN($B$16)))</f>
        <v>304.73</v>
      </c>
      <c r="D1098" s="7">
        <f ca="1">OFFSET(STATIC!$B$6,MATCH('Data Manipulation'!$A1098,STATIC!$A$6:$A$2307, 0)-1,3*(COLUMN()-COLUMN($B$16)))</f>
        <v>1988.44</v>
      </c>
      <c r="E1098" s="7">
        <f ca="1">OFFSET(STATIC!$B$6,MATCH('Data Manipulation'!$A1098,STATIC!$A$6:$A$2307, 0)-1,3*(COLUMN()-COLUMN($B$16)))*$J1098</f>
        <v>4191.797388</v>
      </c>
      <c r="F1098" s="7">
        <f ca="1">OFFSET(STATIC!$B$6,MATCH('Data Manipulation'!$A1098,STATIC!$A$6:$A$2307, 0)-1,3*(COLUMN()-COLUMN($B$16)))</f>
        <v>1249.4000000000001</v>
      </c>
      <c r="G1098" s="7">
        <f ca="1">OFFSET(STATIC!$B$6,MATCH('Data Manipulation'!$A1098,STATIC!$A$6:$A$2307, 0)-1,3*(COLUMN()-COLUMN($B$16)))</f>
        <v>92.75</v>
      </c>
      <c r="H1098" s="7">
        <f ca="1">OFFSET(STATIC!$B$6,MATCH('Data Manipulation'!$A1098,STATIC!$A$6:$A$2307, 0)-1,3*(COLUMN()-COLUMN($B$16)))</f>
        <v>32.62979</v>
      </c>
      <c r="I1098" s="7">
        <f ca="1">OFFSET(STATIC!$B$6,MATCH('Data Manipulation'!$A1098,STATIC!$A$6:$A$2307, 0)-1,3*(COLUMN()-COLUMN($B$16)))</f>
        <v>205.93</v>
      </c>
      <c r="J1098" s="7">
        <f ca="1">OFFSET(STATIC!$B$6,MATCH('Data Manipulation'!$A1098,STATIC!$A$6:$A$2307, 0)-1,3*(COLUMN()-COLUMN($B$16)))</f>
        <v>1.2916000000000001</v>
      </c>
      <c r="K1098" s="7">
        <f ca="1">OFFSET(STATIC!$B$6,MATCH('Data Manipulation'!$A1098,STATIC!$A$6:$A$2307, 0)-1,3*(COLUMN()-COLUMN($B$16)))</f>
        <v>1.6086</v>
      </c>
      <c r="L1098" s="7">
        <f ca="1">OFFSET(STATIC!$B$6,MATCH('Data Manipulation'!$A1098,STATIC!$A$6:$A$2307, 0)-1,3*(COLUMN()-COLUMN($B$16)))</f>
        <v>1.0704</v>
      </c>
      <c r="M1098" s="7">
        <f ca="1">OFFSET(STATIC!$B$6,MATCH('Data Manipulation'!$A1098,STATIC!$A$6:$A$2307, 0)-1,3*(COLUMN()-COLUMN($B$16)))</f>
        <v>9.3980000000000001E-3</v>
      </c>
      <c r="N1098" s="7">
        <f ca="1">OFFSET(STATIC!$B$6,MATCH('Data Manipulation'!$A1098,STATIC!$A$6:$A$2307, 0)-1,3*(COLUMN()-COLUMN($B$16)))*$J1098</f>
        <v>274.74476056000003</v>
      </c>
      <c r="O1098" s="7">
        <f ca="1">OFFSET(STATIC!$B$6,MATCH('Data Manipulation'!$A1098,STATIC!$A$6:$A$2307, 0)-1,3*(COLUMN()-COLUMN($B$16)))</f>
        <v>1882.17</v>
      </c>
      <c r="P1098" s="7">
        <f ca="1">OFFSET(STATIC!$B$6,MATCH('Data Manipulation'!$A1098,STATIC!$A$6:$A$2307, 0)-1,3*(COLUMN()-COLUMN($B$16)))*$J1098</f>
        <v>297.97534899999999</v>
      </c>
      <c r="Q1098" s="7">
        <f ca="1">OFFSET(STATIC!$B$6,MATCH('Data Manipulation'!$A1098,STATIC!$A$6:$A$2307, 0)-1,3*(COLUMN()-COLUMN($B$16)))</f>
        <v>13.5</v>
      </c>
      <c r="R1098" s="7">
        <f ca="1">OFFSET(STATIC!$B$6,MATCH('Data Manipulation'!$A1098,STATIC!$A$6:$A$2307, 0)-1,3*(COLUMN()-COLUMN($B$16)))</f>
        <v>4552.2849999999999</v>
      </c>
      <c r="U1098" s="14">
        <f t="shared" ca="1" si="293"/>
        <v>6.8733166920388828E-3</v>
      </c>
      <c r="V1098" s="14">
        <f t="shared" ca="1" si="294"/>
        <v>-6.1830572380866516E-3</v>
      </c>
      <c r="W1098" s="14">
        <f t="shared" ca="1" si="295"/>
        <v>-6.5664725492672778E-3</v>
      </c>
      <c r="X1098" s="14">
        <f t="shared" ca="1" si="296"/>
        <v>-8.1822054113269531E-3</v>
      </c>
      <c r="Y1098" s="14">
        <f t="shared" ca="1" si="297"/>
        <v>-2.5020697085118009E-3</v>
      </c>
      <c r="Z1098" s="14">
        <f t="shared" ca="1" si="298"/>
        <v>9.7082149904224868E-4</v>
      </c>
      <c r="AA1098" s="14">
        <f t="shared" ca="1" si="299"/>
        <v>-1.2416697081732429E-2</v>
      </c>
      <c r="AB1098" s="14">
        <f t="shared" ca="1" si="300"/>
        <v>-2.4274433770779862E-2</v>
      </c>
      <c r="AC1098" s="14">
        <f t="shared" ca="1" si="301"/>
        <v>-1.3926501283722959E-3</v>
      </c>
      <c r="AD1098" s="14">
        <f t="shared" ca="1" si="302"/>
        <v>-3.1654434773380211E-3</v>
      </c>
      <c r="AE1098" s="14">
        <f t="shared" ca="1" si="303"/>
        <v>-1.2137623449873967E-3</v>
      </c>
      <c r="AF1098" s="14">
        <f t="shared" ca="1" si="304"/>
        <v>-4.9886002728488756E-3</v>
      </c>
      <c r="AG1098" s="14">
        <f t="shared" ca="1" si="305"/>
        <v>-4.4774439709791055E-3</v>
      </c>
      <c r="AH1098" s="14">
        <f t="shared" ca="1" si="306"/>
        <v>-1.5395889684918279E-3</v>
      </c>
      <c r="AI1098" s="14">
        <f t="shared" ca="1" si="307"/>
        <v>-4.5838770134290219E-3</v>
      </c>
      <c r="AJ1098" s="14">
        <f t="shared" ca="1" si="308"/>
        <v>6.424226872835366E-2</v>
      </c>
      <c r="AK1098" s="14">
        <f t="shared" ca="1" si="309"/>
        <v>-8.7484168453334631E-3</v>
      </c>
    </row>
    <row r="1099" spans="1:37" x14ac:dyDescent="0.2">
      <c r="A1099" s="13">
        <f ca="1">IF(OFFSET(STATIC!$A$6,MATCH($A$16, STATIC!$A$6:$A$2307,0)+ROW()-ROW($A$16),0)&gt;$A$12, OFFSET(STATIC!$A$6,MATCH($A$16, STATIC!$A$6:$A$2307,0)+ROW()-ROW($A$16),0), FALSE)</f>
        <v>41890</v>
      </c>
      <c r="B1099" s="7">
        <f ca="1">OFFSET(STATIC!$B$6,MATCH('Data Manipulation'!$A1099,STATIC!$A$6:$A$2307, 0)-1,3*(COLUMN()-COLUMN($B$16)))</f>
        <v>469.77</v>
      </c>
      <c r="C1099" s="7">
        <f ca="1">OFFSET(STATIC!$B$6,MATCH('Data Manipulation'!$A1099,STATIC!$A$6:$A$2307, 0)-1,3*(COLUMN()-COLUMN($B$16)))</f>
        <v>306.62</v>
      </c>
      <c r="D1099" s="7">
        <f ca="1">OFFSET(STATIC!$B$6,MATCH('Data Manipulation'!$A1099,STATIC!$A$6:$A$2307, 0)-1,3*(COLUMN()-COLUMN($B$16)))</f>
        <v>2001.54</v>
      </c>
      <c r="E1099" s="7">
        <f ca="1">OFFSET(STATIC!$B$6,MATCH('Data Manipulation'!$A1099,STATIC!$A$6:$A$2307, 0)-1,3*(COLUMN()-COLUMN($B$16)))*$J1099</f>
        <v>4226.2362360000006</v>
      </c>
      <c r="F1099" s="7">
        <f ca="1">OFFSET(STATIC!$B$6,MATCH('Data Manipulation'!$A1099,STATIC!$A$6:$A$2307, 0)-1,3*(COLUMN()-COLUMN($B$16)))</f>
        <v>1252.53</v>
      </c>
      <c r="G1099" s="7">
        <f ca="1">OFFSET(STATIC!$B$6,MATCH('Data Manipulation'!$A1099,STATIC!$A$6:$A$2307, 0)-1,3*(COLUMN()-COLUMN($B$16)))</f>
        <v>92.66</v>
      </c>
      <c r="H1099" s="7">
        <f ca="1">OFFSET(STATIC!$B$6,MATCH('Data Manipulation'!$A1099,STATIC!$A$6:$A$2307, 0)-1,3*(COLUMN()-COLUMN($B$16)))</f>
        <v>33.037469999999999</v>
      </c>
      <c r="I1099" s="7">
        <f ca="1">OFFSET(STATIC!$B$6,MATCH('Data Manipulation'!$A1099,STATIC!$A$6:$A$2307, 0)-1,3*(COLUMN()-COLUMN($B$16)))</f>
        <v>210.99</v>
      </c>
      <c r="J1099" s="7">
        <f ca="1">OFFSET(STATIC!$B$6,MATCH('Data Manipulation'!$A1099,STATIC!$A$6:$A$2307, 0)-1,3*(COLUMN()-COLUMN($B$16)))</f>
        <v>1.2934000000000001</v>
      </c>
      <c r="K1099" s="7">
        <f ca="1">OFFSET(STATIC!$B$6,MATCH('Data Manipulation'!$A1099,STATIC!$A$6:$A$2307, 0)-1,3*(COLUMN()-COLUMN($B$16)))</f>
        <v>1.6137000000000001</v>
      </c>
      <c r="L1099" s="7">
        <f ca="1">OFFSET(STATIC!$B$6,MATCH('Data Manipulation'!$A1099,STATIC!$A$6:$A$2307, 0)-1,3*(COLUMN()-COLUMN($B$16)))</f>
        <v>1.0717000000000001</v>
      </c>
      <c r="M1099" s="7">
        <f ca="1">OFFSET(STATIC!$B$6,MATCH('Data Manipulation'!$A1099,STATIC!$A$6:$A$2307, 0)-1,3*(COLUMN()-COLUMN($B$16)))</f>
        <v>9.4450000000000003E-3</v>
      </c>
      <c r="N1099" s="7">
        <f ca="1">OFFSET(STATIC!$B$6,MATCH('Data Manipulation'!$A1099,STATIC!$A$6:$A$2307, 0)-1,3*(COLUMN()-COLUMN($B$16)))*$J1099</f>
        <v>275.97767292000003</v>
      </c>
      <c r="O1099" s="7">
        <f ca="1">OFFSET(STATIC!$B$6,MATCH('Data Manipulation'!$A1099,STATIC!$A$6:$A$2307, 0)-1,3*(COLUMN()-COLUMN($B$16)))</f>
        <v>1885.07</v>
      </c>
      <c r="P1099" s="7">
        <f ca="1">OFFSET(STATIC!$B$6,MATCH('Data Manipulation'!$A1099,STATIC!$A$6:$A$2307, 0)-1,3*(COLUMN()-COLUMN($B$16)))*$J1099</f>
        <v>299.34436665999999</v>
      </c>
      <c r="Q1099" s="7">
        <f ca="1">OFFSET(STATIC!$B$6,MATCH('Data Manipulation'!$A1099,STATIC!$A$6:$A$2307, 0)-1,3*(COLUMN()-COLUMN($B$16)))</f>
        <v>12.66</v>
      </c>
      <c r="R1099" s="7">
        <f ca="1">OFFSET(STATIC!$B$6,MATCH('Data Manipulation'!$A1099,STATIC!$A$6:$A$2307, 0)-1,3*(COLUMN()-COLUMN($B$16)))</f>
        <v>4592.2849999999999</v>
      </c>
      <c r="U1099" s="14">
        <f t="shared" ca="1" si="293"/>
        <v>-1.8245794557180429E-2</v>
      </c>
      <c r="V1099" s="14">
        <f t="shared" ca="1" si="294"/>
        <v>-4.425649917958724E-3</v>
      </c>
      <c r="W1099" s="14">
        <f t="shared" ca="1" si="295"/>
        <v>-3.0778848267845093E-3</v>
      </c>
      <c r="X1099" s="14">
        <f t="shared" ca="1" si="296"/>
        <v>-3.6702960523245934E-3</v>
      </c>
      <c r="Y1099" s="14">
        <f t="shared" ca="1" si="297"/>
        <v>-1.0459823030421351E-2</v>
      </c>
      <c r="Z1099" s="14">
        <f t="shared" ca="1" si="298"/>
        <v>-6.776040984367477E-3</v>
      </c>
      <c r="AA1099" s="14">
        <f t="shared" ca="1" si="299"/>
        <v>-1.1776329444236429E-2</v>
      </c>
      <c r="AB1099" s="14">
        <f t="shared" ca="1" si="300"/>
        <v>2.1825782055727295E-3</v>
      </c>
      <c r="AC1099" s="14">
        <f t="shared" ca="1" si="301"/>
        <v>-1.3135022170489767E-3</v>
      </c>
      <c r="AD1099" s="14">
        <f t="shared" ca="1" si="302"/>
        <v>-1.0541012997791647E-2</v>
      </c>
      <c r="AE1099" s="14">
        <f t="shared" ca="1" si="303"/>
        <v>-1.8644547211384493E-3</v>
      </c>
      <c r="AF1099" s="14">
        <f t="shared" ca="1" si="304"/>
        <v>-7.489091487238338E-3</v>
      </c>
      <c r="AG1099" s="14">
        <f t="shared" ca="1" si="305"/>
        <v>-3.2420564346921938E-3</v>
      </c>
      <c r="AH1099" s="14">
        <f t="shared" ca="1" si="306"/>
        <v>-5.835156821498087E-5</v>
      </c>
      <c r="AI1099" s="14">
        <f t="shared" ca="1" si="307"/>
        <v>-1.7459184042732817E-3</v>
      </c>
      <c r="AJ1099" s="14">
        <f t="shared" ca="1" si="308"/>
        <v>4.6068752089328931E-2</v>
      </c>
      <c r="AK1099" s="14">
        <f t="shared" ca="1" si="309"/>
        <v>2.045736031054853E-3</v>
      </c>
    </row>
    <row r="1100" spans="1:37" x14ac:dyDescent="0.2">
      <c r="A1100" s="13">
        <f ca="1">IF(OFFSET(STATIC!$A$6,MATCH($A$16, STATIC!$A$6:$A$2307,0)+ROW()-ROW($A$16),0)&gt;$A$12, OFFSET(STATIC!$A$6,MATCH($A$16, STATIC!$A$6:$A$2307,0)+ROW()-ROW($A$16),0), FALSE)</f>
        <v>41887</v>
      </c>
      <c r="B1100" s="7">
        <f ca="1">OFFSET(STATIC!$B$6,MATCH('Data Manipulation'!$A1100,STATIC!$A$6:$A$2307, 0)-1,3*(COLUMN()-COLUMN($B$16)))</f>
        <v>478.42</v>
      </c>
      <c r="C1100" s="7">
        <f ca="1">OFFSET(STATIC!$B$6,MATCH('Data Manipulation'!$A1100,STATIC!$A$6:$A$2307, 0)-1,3*(COLUMN()-COLUMN($B$16)))</f>
        <v>307.98</v>
      </c>
      <c r="D1100" s="7">
        <f ca="1">OFFSET(STATIC!$B$6,MATCH('Data Manipulation'!$A1100,STATIC!$A$6:$A$2307, 0)-1,3*(COLUMN()-COLUMN($B$16)))</f>
        <v>2007.71</v>
      </c>
      <c r="E1100" s="7">
        <f ca="1">OFFSET(STATIC!$B$6,MATCH('Data Manipulation'!$A1100,STATIC!$A$6:$A$2307, 0)-1,3*(COLUMN()-COLUMN($B$16)))*$J1100</f>
        <v>4241.7762750000002</v>
      </c>
      <c r="F1100" s="7">
        <f ca="1">OFFSET(STATIC!$B$6,MATCH('Data Manipulation'!$A1100,STATIC!$A$6:$A$2307, 0)-1,3*(COLUMN()-COLUMN($B$16)))</f>
        <v>1265.7</v>
      </c>
      <c r="G1100" s="7">
        <f ca="1">OFFSET(STATIC!$B$6,MATCH('Data Manipulation'!$A1100,STATIC!$A$6:$A$2307, 0)-1,3*(COLUMN()-COLUMN($B$16)))</f>
        <v>93.29</v>
      </c>
      <c r="H1100" s="7">
        <f ca="1">OFFSET(STATIC!$B$6,MATCH('Data Manipulation'!$A1100,STATIC!$A$6:$A$2307, 0)-1,3*(COLUMN()-COLUMN($B$16)))</f>
        <v>33.428829999999998</v>
      </c>
      <c r="I1100" s="7">
        <f ca="1">OFFSET(STATIC!$B$6,MATCH('Data Manipulation'!$A1100,STATIC!$A$6:$A$2307, 0)-1,3*(COLUMN()-COLUMN($B$16)))</f>
        <v>210.53</v>
      </c>
      <c r="J1100" s="7">
        <f ca="1">OFFSET(STATIC!$B$6,MATCH('Data Manipulation'!$A1100,STATIC!$A$6:$A$2307, 0)-1,3*(COLUMN()-COLUMN($B$16)))</f>
        <v>1.2950999999999999</v>
      </c>
      <c r="K1100" s="7">
        <f ca="1">OFFSET(STATIC!$B$6,MATCH('Data Manipulation'!$A1100,STATIC!$A$6:$A$2307, 0)-1,3*(COLUMN()-COLUMN($B$16)))</f>
        <v>1.6308</v>
      </c>
      <c r="L1100" s="7">
        <f ca="1">OFFSET(STATIC!$B$6,MATCH('Data Manipulation'!$A1100,STATIC!$A$6:$A$2307, 0)-1,3*(COLUMN()-COLUMN($B$16)))</f>
        <v>1.0737000000000001</v>
      </c>
      <c r="M1100" s="7">
        <f ca="1">OFFSET(STATIC!$B$6,MATCH('Data Manipulation'!$A1100,STATIC!$A$6:$A$2307, 0)-1,3*(COLUMN()-COLUMN($B$16)))</f>
        <v>9.5160000000000002E-3</v>
      </c>
      <c r="N1100" s="7">
        <f ca="1">OFFSET(STATIC!$B$6,MATCH('Data Manipulation'!$A1100,STATIC!$A$6:$A$2307, 0)-1,3*(COLUMN()-COLUMN($B$16)))*$J1100</f>
        <v>276.87386006999998</v>
      </c>
      <c r="O1100" s="7">
        <f ca="1">OFFSET(STATIC!$B$6,MATCH('Data Manipulation'!$A1100,STATIC!$A$6:$A$2307, 0)-1,3*(COLUMN()-COLUMN($B$16)))</f>
        <v>1885.18</v>
      </c>
      <c r="P1100" s="7">
        <f ca="1">OFFSET(STATIC!$B$6,MATCH('Data Manipulation'!$A1100,STATIC!$A$6:$A$2307, 0)-1,3*(COLUMN()-COLUMN($B$16)))*$J1100</f>
        <v>299.86745399999995</v>
      </c>
      <c r="Q1100" s="7">
        <f ca="1">OFFSET(STATIC!$B$6,MATCH('Data Manipulation'!$A1100,STATIC!$A$6:$A$2307, 0)-1,3*(COLUMN()-COLUMN($B$16)))</f>
        <v>12.09</v>
      </c>
      <c r="R1100" s="7">
        <f ca="1">OFFSET(STATIC!$B$6,MATCH('Data Manipulation'!$A1100,STATIC!$A$6:$A$2307, 0)-1,3*(COLUMN()-COLUMN($B$16)))</f>
        <v>4582.8999999999996</v>
      </c>
      <c r="U1100" s="14">
        <f t="shared" ca="1" si="293"/>
        <v>-1.7980433029855396E-2</v>
      </c>
      <c r="V1100" s="14">
        <f t="shared" ca="1" si="294"/>
        <v>-1.8166487835266625E-3</v>
      </c>
      <c r="W1100" s="14">
        <f t="shared" ca="1" si="295"/>
        <v>5.0232793825961582E-3</v>
      </c>
      <c r="X1100" s="14">
        <f t="shared" ca="1" si="296"/>
        <v>-3.0154987919863221E-4</v>
      </c>
      <c r="Y1100" s="14">
        <f t="shared" ca="1" si="297"/>
        <v>-7.739755083529989E-4</v>
      </c>
      <c r="Z1100" s="14">
        <f t="shared" ca="1" si="298"/>
        <v>-1.2357672974648798E-2</v>
      </c>
      <c r="AA1100" s="14">
        <f t="shared" ca="1" si="299"/>
        <v>1.7932209194545523E-2</v>
      </c>
      <c r="AB1100" s="14">
        <f t="shared" ca="1" si="300"/>
        <v>3.3254946979795186E-4</v>
      </c>
      <c r="AC1100" s="14">
        <f t="shared" ca="1" si="301"/>
        <v>3.0890416494000987E-4</v>
      </c>
      <c r="AD1100" s="14">
        <f t="shared" ca="1" si="302"/>
        <v>-2.6944290642868826E-3</v>
      </c>
      <c r="AE1100" s="14">
        <f t="shared" ca="1" si="303"/>
        <v>1.862891212541935E-4</v>
      </c>
      <c r="AF1100" s="14">
        <f t="shared" ca="1" si="304"/>
        <v>2.1039351333444964E-3</v>
      </c>
      <c r="AG1100" s="14">
        <f t="shared" ca="1" si="305"/>
        <v>1.7956085944804956E-3</v>
      </c>
      <c r="AH1100" s="14">
        <f t="shared" ca="1" si="306"/>
        <v>-4.2957491306728113E-4</v>
      </c>
      <c r="AI1100" s="14">
        <f t="shared" ca="1" si="307"/>
        <v>2.8975502565343736E-3</v>
      </c>
      <c r="AJ1100" s="14">
        <f t="shared" ca="1" si="308"/>
        <v>-4.4487724092010066E-2</v>
      </c>
      <c r="AK1100" s="14">
        <f t="shared" ca="1" si="309"/>
        <v>4.5079526328941624E-3</v>
      </c>
    </row>
    <row r="1101" spans="1:37" x14ac:dyDescent="0.2">
      <c r="A1101" s="13">
        <f ca="1">IF(OFFSET(STATIC!$A$6,MATCH($A$16, STATIC!$A$6:$A$2307,0)+ROW()-ROW($A$16),0)&gt;$A$12, OFFSET(STATIC!$A$6,MATCH($A$16, STATIC!$A$6:$A$2307,0)+ROW()-ROW($A$16),0), FALSE)</f>
        <v>41886</v>
      </c>
      <c r="B1101" s="7">
        <f ca="1">OFFSET(STATIC!$B$6,MATCH('Data Manipulation'!$A1101,STATIC!$A$6:$A$2307, 0)-1,3*(COLUMN()-COLUMN($B$16)))</f>
        <v>487.1</v>
      </c>
      <c r="C1101" s="7">
        <f ca="1">OFFSET(STATIC!$B$6,MATCH('Data Manipulation'!$A1101,STATIC!$A$6:$A$2307, 0)-1,3*(COLUMN()-COLUMN($B$16)))</f>
        <v>308.54000000000002</v>
      </c>
      <c r="D1101" s="7">
        <f ca="1">OFFSET(STATIC!$B$6,MATCH('Data Manipulation'!$A1101,STATIC!$A$6:$A$2307, 0)-1,3*(COLUMN()-COLUMN($B$16)))</f>
        <v>1997.65</v>
      </c>
      <c r="E1101" s="7">
        <f ca="1">OFFSET(STATIC!$B$6,MATCH('Data Manipulation'!$A1101,STATIC!$A$6:$A$2307, 0)-1,3*(COLUMN()-COLUMN($B$16)))*$J1101</f>
        <v>4243.0555750000003</v>
      </c>
      <c r="F1101" s="7">
        <f ca="1">OFFSET(STATIC!$B$6,MATCH('Data Manipulation'!$A1101,STATIC!$A$6:$A$2307, 0)-1,3*(COLUMN()-COLUMN($B$16)))</f>
        <v>1266.68</v>
      </c>
      <c r="G1101" s="7">
        <f ca="1">OFFSET(STATIC!$B$6,MATCH('Data Manipulation'!$A1101,STATIC!$A$6:$A$2307, 0)-1,3*(COLUMN()-COLUMN($B$16)))</f>
        <v>94.45</v>
      </c>
      <c r="H1101" s="7">
        <f ca="1">OFFSET(STATIC!$B$6,MATCH('Data Manipulation'!$A1101,STATIC!$A$6:$A$2307, 0)-1,3*(COLUMN()-COLUMN($B$16)))</f>
        <v>32.834719999999997</v>
      </c>
      <c r="I1101" s="7">
        <f ca="1">OFFSET(STATIC!$B$6,MATCH('Data Manipulation'!$A1101,STATIC!$A$6:$A$2307, 0)-1,3*(COLUMN()-COLUMN($B$16)))</f>
        <v>210.46</v>
      </c>
      <c r="J1101" s="7">
        <f ca="1">OFFSET(STATIC!$B$6,MATCH('Data Manipulation'!$A1101,STATIC!$A$6:$A$2307, 0)-1,3*(COLUMN()-COLUMN($B$16)))</f>
        <v>1.2947</v>
      </c>
      <c r="K1101" s="7">
        <f ca="1">OFFSET(STATIC!$B$6,MATCH('Data Manipulation'!$A1101,STATIC!$A$6:$A$2307, 0)-1,3*(COLUMN()-COLUMN($B$16)))</f>
        <v>1.6352</v>
      </c>
      <c r="L1101" s="7">
        <f ca="1">OFFSET(STATIC!$B$6,MATCH('Data Manipulation'!$A1101,STATIC!$A$6:$A$2307, 0)-1,3*(COLUMN()-COLUMN($B$16)))</f>
        <v>1.0734999999999999</v>
      </c>
      <c r="M1101" s="7">
        <f ca="1">OFFSET(STATIC!$B$6,MATCH('Data Manipulation'!$A1101,STATIC!$A$6:$A$2307, 0)-1,3*(COLUMN()-COLUMN($B$16)))</f>
        <v>9.4959999999999992E-3</v>
      </c>
      <c r="N1101" s="7">
        <f ca="1">OFFSET(STATIC!$B$6,MATCH('Data Manipulation'!$A1101,STATIC!$A$6:$A$2307, 0)-1,3*(COLUMN()-COLUMN($B$16)))*$J1101</f>
        <v>276.37714906999997</v>
      </c>
      <c r="O1101" s="7">
        <f ca="1">OFFSET(STATIC!$B$6,MATCH('Data Manipulation'!$A1101,STATIC!$A$6:$A$2307, 0)-1,3*(COLUMN()-COLUMN($B$16)))</f>
        <v>1885.99</v>
      </c>
      <c r="P1101" s="7">
        <f ca="1">OFFSET(STATIC!$B$6,MATCH('Data Manipulation'!$A1101,STATIC!$A$6:$A$2307, 0)-1,3*(COLUMN()-COLUMN($B$16)))*$J1101</f>
        <v>298.99983057999998</v>
      </c>
      <c r="Q1101" s="7">
        <f ca="1">OFFSET(STATIC!$B$6,MATCH('Data Manipulation'!$A1101,STATIC!$A$6:$A$2307, 0)-1,3*(COLUMN()-COLUMN($B$16)))</f>
        <v>12.64</v>
      </c>
      <c r="R1101" s="7">
        <f ca="1">OFFSET(STATIC!$B$6,MATCH('Data Manipulation'!$A1101,STATIC!$A$6:$A$2307, 0)-1,3*(COLUMN()-COLUMN($B$16)))</f>
        <v>4562.2870000000003</v>
      </c>
      <c r="U1101" s="14">
        <f t="shared" ca="1" si="293"/>
        <v>2.1728932262308487E-2</v>
      </c>
      <c r="V1101" s="14">
        <f t="shared" ca="1" si="294"/>
        <v>-4.4304381629942683E-3</v>
      </c>
      <c r="W1101" s="14">
        <f t="shared" ca="1" si="295"/>
        <v>-1.5356260692695059E-3</v>
      </c>
      <c r="X1101" s="14">
        <f t="shared" ca="1" si="296"/>
        <v>3.1105973067391199E-3</v>
      </c>
      <c r="Y1101" s="14">
        <f t="shared" ca="1" si="297"/>
        <v>-1.6565045239925651E-3</v>
      </c>
      <c r="Z1101" s="14">
        <f t="shared" ca="1" si="298"/>
        <v>-1.147441401429722E-2</v>
      </c>
      <c r="AA1101" s="14">
        <f t="shared" ca="1" si="299"/>
        <v>-1.2515942784827835E-2</v>
      </c>
      <c r="AB1101" s="14">
        <f t="shared" ca="1" si="300"/>
        <v>8.8770687459940982E-3</v>
      </c>
      <c r="AC1101" s="14">
        <f t="shared" ca="1" si="301"/>
        <v>-1.4873012584990887E-2</v>
      </c>
      <c r="AD1101" s="14">
        <f t="shared" ca="1" si="302"/>
        <v>-5.8536752514606527E-3</v>
      </c>
      <c r="AE1101" s="14">
        <f t="shared" ca="1" si="303"/>
        <v>-1.4335505614124803E-2</v>
      </c>
      <c r="AF1101" s="14">
        <f t="shared" ca="1" si="304"/>
        <v>-4.3083132894085443E-3</v>
      </c>
      <c r="AG1101" s="14">
        <f t="shared" ca="1" si="305"/>
        <v>-1.1858186715096482E-2</v>
      </c>
      <c r="AH1101" s="14">
        <f t="shared" ca="1" si="306"/>
        <v>-1.7164566809247613E-3</v>
      </c>
      <c r="AI1101" s="14">
        <f t="shared" ca="1" si="307"/>
        <v>-1.2972891435391183E-2</v>
      </c>
      <c r="AJ1101" s="14">
        <f t="shared" ca="1" si="308"/>
        <v>2.2400936689166713E-2</v>
      </c>
      <c r="AK1101" s="14">
        <f t="shared" ca="1" si="309"/>
        <v>-2.2502837127790685E-3</v>
      </c>
    </row>
    <row r="1102" spans="1:37" x14ac:dyDescent="0.2">
      <c r="A1102" s="13">
        <f ca="1">IF(OFFSET(STATIC!$A$6,MATCH($A$16, STATIC!$A$6:$A$2307,0)+ROW()-ROW($A$16),0)&gt;$A$12, OFFSET(STATIC!$A$6,MATCH($A$16, STATIC!$A$6:$A$2307,0)+ROW()-ROW($A$16),0), FALSE)</f>
        <v>41885</v>
      </c>
      <c r="B1102" s="7">
        <f ca="1">OFFSET(STATIC!$B$6,MATCH('Data Manipulation'!$A1102,STATIC!$A$6:$A$2307, 0)-1,3*(COLUMN()-COLUMN($B$16)))</f>
        <v>476.63</v>
      </c>
      <c r="C1102" s="7">
        <f ca="1">OFFSET(STATIC!$B$6,MATCH('Data Manipulation'!$A1102,STATIC!$A$6:$A$2307, 0)-1,3*(COLUMN()-COLUMN($B$16)))</f>
        <v>309.91000000000003</v>
      </c>
      <c r="D1102" s="7">
        <f ca="1">OFFSET(STATIC!$B$6,MATCH('Data Manipulation'!$A1102,STATIC!$A$6:$A$2307, 0)-1,3*(COLUMN()-COLUMN($B$16)))</f>
        <v>2000.72</v>
      </c>
      <c r="E1102" s="7">
        <f ca="1">OFFSET(STATIC!$B$6,MATCH('Data Manipulation'!$A1102,STATIC!$A$6:$A$2307, 0)-1,3*(COLUMN()-COLUMN($B$16)))*$J1102</f>
        <v>4229.8776440000001</v>
      </c>
      <c r="F1102" s="7">
        <f ca="1">OFFSET(STATIC!$B$6,MATCH('Data Manipulation'!$A1102,STATIC!$A$6:$A$2307, 0)-1,3*(COLUMN()-COLUMN($B$16)))</f>
        <v>1268.78</v>
      </c>
      <c r="G1102" s="7">
        <f ca="1">OFFSET(STATIC!$B$6,MATCH('Data Manipulation'!$A1102,STATIC!$A$6:$A$2307, 0)-1,3*(COLUMN()-COLUMN($B$16)))</f>
        <v>95.54</v>
      </c>
      <c r="H1102" s="7">
        <f ca="1">OFFSET(STATIC!$B$6,MATCH('Data Manipulation'!$A1102,STATIC!$A$6:$A$2307, 0)-1,3*(COLUMN()-COLUMN($B$16)))</f>
        <v>33.248260000000002</v>
      </c>
      <c r="I1102" s="7">
        <f ca="1">OFFSET(STATIC!$B$6,MATCH('Data Manipulation'!$A1102,STATIC!$A$6:$A$2307, 0)-1,3*(COLUMN()-COLUMN($B$16)))</f>
        <v>208.6</v>
      </c>
      <c r="J1102" s="7">
        <f ca="1">OFFSET(STATIC!$B$6,MATCH('Data Manipulation'!$A1102,STATIC!$A$6:$A$2307, 0)-1,3*(COLUMN()-COLUMN($B$16)))</f>
        <v>1.3141</v>
      </c>
      <c r="K1102" s="7">
        <f ca="1">OFFSET(STATIC!$B$6,MATCH('Data Manipulation'!$A1102,STATIC!$A$6:$A$2307, 0)-1,3*(COLUMN()-COLUMN($B$16)))</f>
        <v>1.6448</v>
      </c>
      <c r="L1102" s="7">
        <f ca="1">OFFSET(STATIC!$B$6,MATCH('Data Manipulation'!$A1102,STATIC!$A$6:$A$2307, 0)-1,3*(COLUMN()-COLUMN($B$16)))</f>
        <v>1.089</v>
      </c>
      <c r="M1102" s="7">
        <f ca="1">OFFSET(STATIC!$B$6,MATCH('Data Manipulation'!$A1102,STATIC!$A$6:$A$2307, 0)-1,3*(COLUMN()-COLUMN($B$16)))</f>
        <v>9.5370000000000003E-3</v>
      </c>
      <c r="N1102" s="7">
        <f ca="1">OFFSET(STATIC!$B$6,MATCH('Data Manipulation'!$A1102,STATIC!$A$6:$A$2307, 0)-1,3*(COLUMN()-COLUMN($B$16)))*$J1102</f>
        <v>279.67398955000004</v>
      </c>
      <c r="O1102" s="7">
        <f ca="1">OFFSET(STATIC!$B$6,MATCH('Data Manipulation'!$A1102,STATIC!$A$6:$A$2307, 0)-1,3*(COLUMN()-COLUMN($B$16)))</f>
        <v>1889.23</v>
      </c>
      <c r="P1102" s="7">
        <f ca="1">OFFSET(STATIC!$B$6,MATCH('Data Manipulation'!$A1102,STATIC!$A$6:$A$2307, 0)-1,3*(COLUMN()-COLUMN($B$16)))*$J1102</f>
        <v>302.90399229999997</v>
      </c>
      <c r="Q1102" s="7">
        <f ca="1">OFFSET(STATIC!$B$6,MATCH('Data Manipulation'!$A1102,STATIC!$A$6:$A$2307, 0)-1,3*(COLUMN()-COLUMN($B$16)))</f>
        <v>12.36</v>
      </c>
      <c r="R1102" s="7">
        <f ca="1">OFFSET(STATIC!$B$6,MATCH('Data Manipulation'!$A1102,STATIC!$A$6:$A$2307, 0)-1,3*(COLUMN()-COLUMN($B$16)))</f>
        <v>4572.5649999999996</v>
      </c>
      <c r="U1102" s="14">
        <f t="shared" ca="1" si="293"/>
        <v>-3.309458007792955E-3</v>
      </c>
      <c r="V1102" s="14">
        <f t="shared" ca="1" si="294"/>
        <v>2.1625461538708493E-2</v>
      </c>
      <c r="W1102" s="14">
        <f t="shared" ca="1" si="295"/>
        <v>-7.7941547787828132E-4</v>
      </c>
      <c r="X1102" s="14">
        <f t="shared" ca="1" si="296"/>
        <v>1.3266963785234715E-2</v>
      </c>
      <c r="Y1102" s="14">
        <f t="shared" ca="1" si="297"/>
        <v>2.9836866691276059E-3</v>
      </c>
      <c r="Z1102" s="14">
        <f t="shared" ca="1" si="298"/>
        <v>2.8236670572179802E-2</v>
      </c>
      <c r="AA1102" s="14">
        <f t="shared" ca="1" si="299"/>
        <v>-2.7465904936737312E-2</v>
      </c>
      <c r="AB1102" s="14">
        <f t="shared" ca="1" si="300"/>
        <v>-7.1650652842827145E-3</v>
      </c>
      <c r="AC1102" s="14">
        <f t="shared" ca="1" si="301"/>
        <v>1.218305183813603E-3</v>
      </c>
      <c r="AD1102" s="14">
        <f t="shared" ca="1" si="302"/>
        <v>-2.3076466182812404E-3</v>
      </c>
      <c r="AE1102" s="14">
        <f t="shared" ca="1" si="303"/>
        <v>1.3783599701213596E-3</v>
      </c>
      <c r="AF1102" s="14">
        <f t="shared" ca="1" si="304"/>
        <v>2.5196863724554555E-3</v>
      </c>
      <c r="AG1102" s="14">
        <f t="shared" ca="1" si="305"/>
        <v>-9.9514321129407337E-4</v>
      </c>
      <c r="AH1102" s="14">
        <f t="shared" ca="1" si="306"/>
        <v>6.0360257251801126E-4</v>
      </c>
      <c r="AI1102" s="14">
        <f t="shared" ca="1" si="307"/>
        <v>6.5839199900529145E-5</v>
      </c>
      <c r="AJ1102" s="14">
        <f t="shared" ca="1" si="308"/>
        <v>8.9395150388086077E-3</v>
      </c>
      <c r="AK1102" s="14">
        <f t="shared" ca="1" si="309"/>
        <v>-5.5879962473411385E-3</v>
      </c>
    </row>
    <row r="1103" spans="1:37" x14ac:dyDescent="0.2">
      <c r="A1103" s="13">
        <f ca="1">IF(OFFSET(STATIC!$A$6,MATCH($A$16, STATIC!$A$6:$A$2307,0)+ROW()-ROW($A$16),0)&gt;$A$12, OFFSET(STATIC!$A$6,MATCH($A$16, STATIC!$A$6:$A$2307,0)+ROW()-ROW($A$16),0), FALSE)</f>
        <v>41884</v>
      </c>
      <c r="B1103" s="7">
        <f ca="1">OFFSET(STATIC!$B$6,MATCH('Data Manipulation'!$A1103,STATIC!$A$6:$A$2307, 0)-1,3*(COLUMN()-COLUMN($B$16)))</f>
        <v>478.21</v>
      </c>
      <c r="C1103" s="7">
        <f ca="1">OFFSET(STATIC!$B$6,MATCH('Data Manipulation'!$A1103,STATIC!$A$6:$A$2307, 0)-1,3*(COLUMN()-COLUMN($B$16)))</f>
        <v>303.27999999999997</v>
      </c>
      <c r="D1103" s="7">
        <f ca="1">OFFSET(STATIC!$B$6,MATCH('Data Manipulation'!$A1103,STATIC!$A$6:$A$2307, 0)-1,3*(COLUMN()-COLUMN($B$16)))</f>
        <v>2002.28</v>
      </c>
      <c r="E1103" s="7">
        <f ca="1">OFFSET(STATIC!$B$6,MATCH('Data Manipulation'!$A1103,STATIC!$A$6:$A$2307, 0)-1,3*(COLUMN()-COLUMN($B$16)))*$J1103</f>
        <v>4174.1306249999998</v>
      </c>
      <c r="F1103" s="7">
        <f ca="1">OFFSET(STATIC!$B$6,MATCH('Data Manipulation'!$A1103,STATIC!$A$6:$A$2307, 0)-1,3*(COLUMN()-COLUMN($B$16)))</f>
        <v>1265</v>
      </c>
      <c r="G1103" s="7">
        <f ca="1">OFFSET(STATIC!$B$6,MATCH('Data Manipulation'!$A1103,STATIC!$A$6:$A$2307, 0)-1,3*(COLUMN()-COLUMN($B$16)))</f>
        <v>92.88</v>
      </c>
      <c r="H1103" s="7">
        <f ca="1">OFFSET(STATIC!$B$6,MATCH('Data Manipulation'!$A1103,STATIC!$A$6:$A$2307, 0)-1,3*(COLUMN()-COLUMN($B$16)))</f>
        <v>34.174109999999999</v>
      </c>
      <c r="I1103" s="7">
        <f ca="1">OFFSET(STATIC!$B$6,MATCH('Data Manipulation'!$A1103,STATIC!$A$6:$A$2307, 0)-1,3*(COLUMN()-COLUMN($B$16)))</f>
        <v>210.1</v>
      </c>
      <c r="J1103" s="7">
        <f ca="1">OFFSET(STATIC!$B$6,MATCH('Data Manipulation'!$A1103,STATIC!$A$6:$A$2307, 0)-1,3*(COLUMN()-COLUMN($B$16)))</f>
        <v>1.3125</v>
      </c>
      <c r="K1103" s="7">
        <f ca="1">OFFSET(STATIC!$B$6,MATCH('Data Manipulation'!$A1103,STATIC!$A$6:$A$2307, 0)-1,3*(COLUMN()-COLUMN($B$16)))</f>
        <v>1.6486000000000001</v>
      </c>
      <c r="L1103" s="7">
        <f ca="1">OFFSET(STATIC!$B$6,MATCH('Data Manipulation'!$A1103,STATIC!$A$6:$A$2307, 0)-1,3*(COLUMN()-COLUMN($B$16)))</f>
        <v>1.0874999999999999</v>
      </c>
      <c r="M1103" s="7">
        <f ca="1">OFFSET(STATIC!$B$6,MATCH('Data Manipulation'!$A1103,STATIC!$A$6:$A$2307, 0)-1,3*(COLUMN()-COLUMN($B$16)))</f>
        <v>9.5130000000000006E-3</v>
      </c>
      <c r="N1103" s="7">
        <f ca="1">OFFSET(STATIC!$B$6,MATCH('Data Manipulation'!$A1103,STATIC!$A$6:$A$2307, 0)-1,3*(COLUMN()-COLUMN($B$16)))*$J1103</f>
        <v>279.95244374999999</v>
      </c>
      <c r="O1103" s="7">
        <f ca="1">OFFSET(STATIC!$B$6,MATCH('Data Manipulation'!$A1103,STATIC!$A$6:$A$2307, 0)-1,3*(COLUMN()-COLUMN($B$16)))</f>
        <v>1888.09</v>
      </c>
      <c r="P1103" s="7">
        <f ca="1">OFFSET(STATIC!$B$6,MATCH('Data Manipulation'!$A1103,STATIC!$A$6:$A$2307, 0)-1,3*(COLUMN()-COLUMN($B$16)))*$J1103</f>
        <v>302.88405</v>
      </c>
      <c r="Q1103" s="7">
        <f ca="1">OFFSET(STATIC!$B$6,MATCH('Data Manipulation'!$A1103,STATIC!$A$6:$A$2307, 0)-1,3*(COLUMN()-COLUMN($B$16)))</f>
        <v>12.25</v>
      </c>
      <c r="R1103" s="7">
        <f ca="1">OFFSET(STATIC!$B$6,MATCH('Data Manipulation'!$A1103,STATIC!$A$6:$A$2307, 0)-1,3*(COLUMN()-COLUMN($B$16)))</f>
        <v>4598.1880000000001</v>
      </c>
      <c r="U1103" s="14">
        <f t="shared" ca="1" si="293"/>
        <v>-7.6244015708902104E-3</v>
      </c>
      <c r="V1103" s="14">
        <f t="shared" ca="1" si="294"/>
        <v>2.4429710740259281E-3</v>
      </c>
      <c r="W1103" s="14">
        <f t="shared" ca="1" si="295"/>
        <v>-5.4423128675924639E-4</v>
      </c>
      <c r="X1103" s="14">
        <f t="shared" ca="1" si="296"/>
        <v>1.1919689512979732E-3</v>
      </c>
      <c r="Y1103" s="14">
        <f t="shared" ca="1" si="297"/>
        <v>-1.7397194516552882E-2</v>
      </c>
      <c r="Z1103" s="14">
        <f t="shared" ca="1" si="298"/>
        <v>-3.262310058185771E-2</v>
      </c>
      <c r="AA1103" s="14">
        <f t="shared" ca="1" si="299"/>
        <v>-5.1648282682018312E-3</v>
      </c>
      <c r="AB1103" s="14">
        <f t="shared" ca="1" si="300"/>
        <v>-3.806985864957986E-4</v>
      </c>
      <c r="AC1103" s="14">
        <f t="shared" ca="1" si="301"/>
        <v>-4.5703839918044553E-4</v>
      </c>
      <c r="AD1103" s="14">
        <f t="shared" ca="1" si="302"/>
        <v>-7.2525399488031399E-3</v>
      </c>
      <c r="AE1103" s="14">
        <f t="shared" ca="1" si="303"/>
        <v>-1.8389113696540309E-4</v>
      </c>
      <c r="AF1103" s="14">
        <f t="shared" ca="1" si="304"/>
        <v>-8.1658745214941309E-3</v>
      </c>
      <c r="AG1103" s="14">
        <f t="shared" ca="1" si="305"/>
        <v>-3.8568309656041065E-3</v>
      </c>
      <c r="AH1103" s="14">
        <f t="shared" ca="1" si="306"/>
        <v>-3.1094190666239902E-3</v>
      </c>
      <c r="AI1103" s="14">
        <f t="shared" ca="1" si="307"/>
        <v>-2.3830859768942661E-3</v>
      </c>
      <c r="AJ1103" s="14">
        <f t="shared" ca="1" si="308"/>
        <v>2.2287344303432613E-2</v>
      </c>
      <c r="AK1103" s="14">
        <f t="shared" ca="1" si="309"/>
        <v>3.9041461661711409E-3</v>
      </c>
    </row>
    <row r="1104" spans="1:37" x14ac:dyDescent="0.2">
      <c r="A1104" s="13">
        <f ca="1">IF(OFFSET(STATIC!$A$6,MATCH($A$16, STATIC!$A$6:$A$2307,0)+ROW()-ROW($A$16),0)&gt;$A$12, OFFSET(STATIC!$A$6,MATCH($A$16, STATIC!$A$6:$A$2307,0)+ROW()-ROW($A$16),0), FALSE)</f>
        <v>41883</v>
      </c>
      <c r="B1104" s="7">
        <f ca="1">OFFSET(STATIC!$B$6,MATCH('Data Manipulation'!$A1104,STATIC!$A$6:$A$2307, 0)-1,3*(COLUMN()-COLUMN($B$16)))</f>
        <v>481.87</v>
      </c>
      <c r="C1104" s="7">
        <f ca="1">OFFSET(STATIC!$B$6,MATCH('Data Manipulation'!$A1104,STATIC!$A$6:$A$2307, 0)-1,3*(COLUMN()-COLUMN($B$16)))</f>
        <v>302.54000000000002</v>
      </c>
      <c r="D1104" s="7">
        <f ca="1">OFFSET(STATIC!$B$6,MATCH('Data Manipulation'!$A1104,STATIC!$A$6:$A$2307, 0)-1,3*(COLUMN()-COLUMN($B$16)))</f>
        <v>2003.37</v>
      </c>
      <c r="E1104" s="7">
        <f ca="1">OFFSET(STATIC!$B$6,MATCH('Data Manipulation'!$A1104,STATIC!$A$6:$A$2307, 0)-1,3*(COLUMN()-COLUMN($B$16)))*$J1104</f>
        <v>4169.1581550000001</v>
      </c>
      <c r="F1104" s="7">
        <f ca="1">OFFSET(STATIC!$B$6,MATCH('Data Manipulation'!$A1104,STATIC!$A$6:$A$2307, 0)-1,3*(COLUMN()-COLUMN($B$16)))</f>
        <v>1287.2</v>
      </c>
      <c r="G1104" s="7">
        <f ca="1">OFFSET(STATIC!$B$6,MATCH('Data Manipulation'!$A1104,STATIC!$A$6:$A$2307, 0)-1,3*(COLUMN()-COLUMN($B$16)))</f>
        <v>95.96</v>
      </c>
      <c r="H1104" s="7">
        <f ca="1">OFFSET(STATIC!$B$6,MATCH('Data Manipulation'!$A1104,STATIC!$A$6:$A$2307, 0)-1,3*(COLUMN()-COLUMN($B$16)))</f>
        <v>34.35107</v>
      </c>
      <c r="I1104" s="7">
        <f ca="1">OFFSET(STATIC!$B$6,MATCH('Data Manipulation'!$A1104,STATIC!$A$6:$A$2307, 0)-1,3*(COLUMN()-COLUMN($B$16)))</f>
        <v>210.18</v>
      </c>
      <c r="J1104" s="7">
        <f ca="1">OFFSET(STATIC!$B$6,MATCH('Data Manipulation'!$A1104,STATIC!$A$6:$A$2307, 0)-1,3*(COLUMN()-COLUMN($B$16)))</f>
        <v>1.3130999999999999</v>
      </c>
      <c r="K1104" s="7">
        <f ca="1">OFFSET(STATIC!$B$6,MATCH('Data Manipulation'!$A1104,STATIC!$A$6:$A$2307, 0)-1,3*(COLUMN()-COLUMN($B$16)))</f>
        <v>1.6606000000000001</v>
      </c>
      <c r="L1104" s="7">
        <f ca="1">OFFSET(STATIC!$B$6,MATCH('Data Manipulation'!$A1104,STATIC!$A$6:$A$2307, 0)-1,3*(COLUMN()-COLUMN($B$16)))</f>
        <v>1.0876999999999999</v>
      </c>
      <c r="M1104" s="7">
        <f ca="1">OFFSET(STATIC!$B$6,MATCH('Data Manipulation'!$A1104,STATIC!$A$6:$A$2307, 0)-1,3*(COLUMN()-COLUMN($B$16)))</f>
        <v>9.5910000000000006E-3</v>
      </c>
      <c r="N1104" s="7">
        <f ca="1">OFFSET(STATIC!$B$6,MATCH('Data Manipulation'!$A1104,STATIC!$A$6:$A$2307, 0)-1,3*(COLUMN()-COLUMN($B$16)))*$J1104</f>
        <v>281.03425785000002</v>
      </c>
      <c r="O1104" s="7">
        <f ca="1">OFFSET(STATIC!$B$6,MATCH('Data Manipulation'!$A1104,STATIC!$A$6:$A$2307, 0)-1,3*(COLUMN()-COLUMN($B$16)))</f>
        <v>1893.97</v>
      </c>
      <c r="P1104" s="7">
        <f ca="1">OFFSET(STATIC!$B$6,MATCH('Data Manipulation'!$A1104,STATIC!$A$6:$A$2307, 0)-1,3*(COLUMN()-COLUMN($B$16)))*$J1104</f>
        <v>303.60670946999994</v>
      </c>
      <c r="Q1104" s="7">
        <f ca="1">OFFSET(STATIC!$B$6,MATCH('Data Manipulation'!$A1104,STATIC!$A$6:$A$2307, 0)-1,3*(COLUMN()-COLUMN($B$16)))</f>
        <v>11.98</v>
      </c>
      <c r="R1104" s="7">
        <f ca="1">OFFSET(STATIC!$B$6,MATCH('Data Manipulation'!$A1104,STATIC!$A$6:$A$2307, 0)-1,3*(COLUMN()-COLUMN($B$16)))</f>
        <v>4580.2709999999997</v>
      </c>
      <c r="U1104" s="14">
        <f t="shared" ca="1" si="293"/>
        <v>-5.5461034907203693E-2</v>
      </c>
      <c r="V1104" s="14">
        <f t="shared" ca="1" si="294"/>
        <v>-9.9155525522811325E-5</v>
      </c>
      <c r="W1104" s="14">
        <f t="shared" ca="1" si="295"/>
        <v>0</v>
      </c>
      <c r="X1104" s="14">
        <f t="shared" ca="1" si="296"/>
        <v>-3.0312796704988699E-4</v>
      </c>
      <c r="Y1104" s="14">
        <f t="shared" ca="1" si="297"/>
        <v>-2.4857071964921293E-4</v>
      </c>
      <c r="Z1104" s="14">
        <f t="shared" ca="1" si="298"/>
        <v>0</v>
      </c>
      <c r="AA1104" s="14">
        <f t="shared" ca="1" si="299"/>
        <v>0</v>
      </c>
      <c r="AB1104" s="14">
        <f t="shared" ca="1" si="300"/>
        <v>0</v>
      </c>
      <c r="AC1104" s="14">
        <f t="shared" ca="1" si="301"/>
        <v>-1.0656113049766344E-3</v>
      </c>
      <c r="AD1104" s="14">
        <f t="shared" ca="1" si="302"/>
        <v>1.3257007063606295E-3</v>
      </c>
      <c r="AE1104" s="14">
        <f t="shared" ca="1" si="303"/>
        <v>-1.8370538830360839E-3</v>
      </c>
      <c r="AF1104" s="14">
        <f t="shared" ca="1" si="304"/>
        <v>-2.1871591284084529E-3</v>
      </c>
      <c r="AG1104" s="14">
        <f t="shared" ca="1" si="305"/>
        <v>-9.1327998124976972E-4</v>
      </c>
      <c r="AH1104" s="14">
        <f t="shared" ca="1" si="306"/>
        <v>0</v>
      </c>
      <c r="AI1104" s="14">
        <f t="shared" ca="1" si="307"/>
        <v>-1.253298830880766E-3</v>
      </c>
      <c r="AJ1104" s="14">
        <f t="shared" ca="1" si="308"/>
        <v>0</v>
      </c>
      <c r="AK1104" s="14">
        <f t="shared" ca="1" si="309"/>
        <v>0</v>
      </c>
    </row>
    <row r="1105" spans="1:37" x14ac:dyDescent="0.2">
      <c r="A1105" s="13">
        <f ca="1">IF(OFFSET(STATIC!$A$6,MATCH($A$16, STATIC!$A$6:$A$2307,0)+ROW()-ROW($A$16),0)&gt;$A$12, OFFSET(STATIC!$A$6,MATCH($A$16, STATIC!$A$6:$A$2307,0)+ROW()-ROW($A$16),0), FALSE)</f>
        <v>41880</v>
      </c>
      <c r="B1105" s="7">
        <f ca="1">OFFSET(STATIC!$B$6,MATCH('Data Manipulation'!$A1105,STATIC!$A$6:$A$2307, 0)-1,3*(COLUMN()-COLUMN($B$16)))</f>
        <v>509.35</v>
      </c>
      <c r="C1105" s="7">
        <f ca="1">OFFSET(STATIC!$B$6,MATCH('Data Manipulation'!$A1105,STATIC!$A$6:$A$2307, 0)-1,3*(COLUMN()-COLUMN($B$16)))</f>
        <v>302.57</v>
      </c>
      <c r="D1105" s="7">
        <f ca="1">OFFSET(STATIC!$B$6,MATCH('Data Manipulation'!$A1105,STATIC!$A$6:$A$2307, 0)-1,3*(COLUMN()-COLUMN($B$16)))</f>
        <v>2003.37</v>
      </c>
      <c r="E1105" s="7">
        <f ca="1">OFFSET(STATIC!$B$6,MATCH('Data Manipulation'!$A1105,STATIC!$A$6:$A$2307, 0)-1,3*(COLUMN()-COLUMN($B$16)))*$J1105</f>
        <v>4170.4221349999998</v>
      </c>
      <c r="F1105" s="7">
        <f ca="1">OFFSET(STATIC!$B$6,MATCH('Data Manipulation'!$A1105,STATIC!$A$6:$A$2307, 0)-1,3*(COLUMN()-COLUMN($B$16)))</f>
        <v>1287.52</v>
      </c>
      <c r="G1105" s="7">
        <f ca="1">OFFSET(STATIC!$B$6,MATCH('Data Manipulation'!$A1105,STATIC!$A$6:$A$2307, 0)-1,3*(COLUMN()-COLUMN($B$16)))</f>
        <v>95.96</v>
      </c>
      <c r="H1105" s="7">
        <f ca="1">OFFSET(STATIC!$B$6,MATCH('Data Manipulation'!$A1105,STATIC!$A$6:$A$2307, 0)-1,3*(COLUMN()-COLUMN($B$16)))</f>
        <v>34.35107</v>
      </c>
      <c r="I1105" s="7">
        <f ca="1">OFFSET(STATIC!$B$6,MATCH('Data Manipulation'!$A1105,STATIC!$A$6:$A$2307, 0)-1,3*(COLUMN()-COLUMN($B$16)))</f>
        <v>210.18</v>
      </c>
      <c r="J1105" s="7">
        <f ca="1">OFFSET(STATIC!$B$6,MATCH('Data Manipulation'!$A1105,STATIC!$A$6:$A$2307, 0)-1,3*(COLUMN()-COLUMN($B$16)))</f>
        <v>1.3145</v>
      </c>
      <c r="K1105" s="7">
        <f ca="1">OFFSET(STATIC!$B$6,MATCH('Data Manipulation'!$A1105,STATIC!$A$6:$A$2307, 0)-1,3*(COLUMN()-COLUMN($B$16)))</f>
        <v>1.6583999999999999</v>
      </c>
      <c r="L1105" s="7">
        <f ca="1">OFFSET(STATIC!$B$6,MATCH('Data Manipulation'!$A1105,STATIC!$A$6:$A$2307, 0)-1,3*(COLUMN()-COLUMN($B$16)))</f>
        <v>1.0897000000000001</v>
      </c>
      <c r="M1105" s="7">
        <f ca="1">OFFSET(STATIC!$B$6,MATCH('Data Manipulation'!$A1105,STATIC!$A$6:$A$2307, 0)-1,3*(COLUMN()-COLUMN($B$16)))</f>
        <v>9.6120000000000008E-3</v>
      </c>
      <c r="N1105" s="7">
        <f ca="1">OFFSET(STATIC!$B$6,MATCH('Data Manipulation'!$A1105,STATIC!$A$6:$A$2307, 0)-1,3*(COLUMN()-COLUMN($B$16)))*$J1105</f>
        <v>281.29103805</v>
      </c>
      <c r="O1105" s="7">
        <f ca="1">OFFSET(STATIC!$B$6,MATCH('Data Manipulation'!$A1105,STATIC!$A$6:$A$2307, 0)-1,3*(COLUMN()-COLUMN($B$16)))</f>
        <v>1893.97</v>
      </c>
      <c r="P1105" s="7">
        <f ca="1">OFFSET(STATIC!$B$6,MATCH('Data Manipulation'!$A1105,STATIC!$A$6:$A$2307, 0)-1,3*(COLUMN()-COLUMN($B$16)))*$J1105</f>
        <v>303.98745795000002</v>
      </c>
      <c r="Q1105" s="7">
        <f ca="1">OFFSET(STATIC!$B$6,MATCH('Data Manipulation'!$A1105,STATIC!$A$6:$A$2307, 0)-1,3*(COLUMN()-COLUMN($B$16)))</f>
        <v>11.98</v>
      </c>
      <c r="R1105" s="7">
        <f ca="1">OFFSET(STATIC!$B$6,MATCH('Data Manipulation'!$A1105,STATIC!$A$6:$A$2307, 0)-1,3*(COLUMN()-COLUMN($B$16)))</f>
        <v>4580.2709999999997</v>
      </c>
      <c r="U1105" s="14">
        <f t="shared" ca="1" si="293"/>
        <v>2.3587234523000751E-3</v>
      </c>
      <c r="V1105" s="14">
        <f t="shared" ca="1" si="294"/>
        <v>5.4682069675552579E-3</v>
      </c>
      <c r="W1105" s="14">
        <f t="shared" ca="1" si="295"/>
        <v>3.3149118755349209E-3</v>
      </c>
      <c r="X1105" s="14">
        <f t="shared" ca="1" si="296"/>
        <v>3.0515595645670414E-4</v>
      </c>
      <c r="Y1105" s="14">
        <f t="shared" ca="1" si="297"/>
        <v>-1.831303375149795E-3</v>
      </c>
      <c r="Z1105" s="14">
        <f t="shared" ca="1" si="298"/>
        <v>1.480264286702738E-2</v>
      </c>
      <c r="AA1105" s="14">
        <f t="shared" ca="1" si="299"/>
        <v>-1.0249448108777977E-2</v>
      </c>
      <c r="AB1105" s="14">
        <f t="shared" ca="1" si="300"/>
        <v>6.4916695754861347E-3</v>
      </c>
      <c r="AC1105" s="14">
        <f t="shared" ca="1" si="301"/>
        <v>-2.279636245581417E-3</v>
      </c>
      <c r="AD1105" s="14">
        <f t="shared" ca="1" si="302"/>
        <v>7.238509183230779E-4</v>
      </c>
      <c r="AE1105" s="14">
        <f t="shared" ca="1" si="303"/>
        <v>-2.4746816167094511E-3</v>
      </c>
      <c r="AF1105" s="14">
        <f t="shared" ca="1" si="304"/>
        <v>-2.597538994927838E-3</v>
      </c>
      <c r="AG1105" s="14">
        <f t="shared" ca="1" si="305"/>
        <v>-1.8304508597842006E-3</v>
      </c>
      <c r="AH1105" s="14">
        <f t="shared" ca="1" si="306"/>
        <v>4.7520361163735155E-5</v>
      </c>
      <c r="AI1105" s="14">
        <f t="shared" ca="1" si="307"/>
        <v>-2.3233096266409349E-3</v>
      </c>
      <c r="AJ1105" s="14">
        <f t="shared" ca="1" si="308"/>
        <v>-5.8260672493606908E-3</v>
      </c>
      <c r="AK1105" s="14">
        <f t="shared" ca="1" si="309"/>
        <v>4.9411534104481063E-3</v>
      </c>
    </row>
    <row r="1106" spans="1:37" x14ac:dyDescent="0.2">
      <c r="A1106" s="13">
        <f ca="1">IF(OFFSET(STATIC!$A$6,MATCH($A$16, STATIC!$A$6:$A$2307,0)+ROW()-ROW($A$16),0)&gt;$A$12, OFFSET(STATIC!$A$6,MATCH($A$16, STATIC!$A$6:$A$2307,0)+ROW()-ROW($A$16),0), FALSE)</f>
        <v>41879</v>
      </c>
      <c r="B1106" s="7">
        <f ca="1">OFFSET(STATIC!$B$6,MATCH('Data Manipulation'!$A1106,STATIC!$A$6:$A$2307, 0)-1,3*(COLUMN()-COLUMN($B$16)))</f>
        <v>508.15</v>
      </c>
      <c r="C1106" s="7">
        <f ca="1">OFFSET(STATIC!$B$6,MATCH('Data Manipulation'!$A1106,STATIC!$A$6:$A$2307, 0)-1,3*(COLUMN()-COLUMN($B$16)))</f>
        <v>300.92</v>
      </c>
      <c r="D1106" s="7">
        <f ca="1">OFFSET(STATIC!$B$6,MATCH('Data Manipulation'!$A1106,STATIC!$A$6:$A$2307, 0)-1,3*(COLUMN()-COLUMN($B$16)))</f>
        <v>1996.74</v>
      </c>
      <c r="E1106" s="7">
        <f ca="1">OFFSET(STATIC!$B$6,MATCH('Data Manipulation'!$A1106,STATIC!$A$6:$A$2307, 0)-1,3*(COLUMN()-COLUMN($B$16)))*$J1106</f>
        <v>4169.1496999999999</v>
      </c>
      <c r="F1106" s="7">
        <f ca="1">OFFSET(STATIC!$B$6,MATCH('Data Manipulation'!$A1106,STATIC!$A$6:$A$2307, 0)-1,3*(COLUMN()-COLUMN($B$16)))</f>
        <v>1289.8800000000001</v>
      </c>
      <c r="G1106" s="7">
        <f ca="1">OFFSET(STATIC!$B$6,MATCH('Data Manipulation'!$A1106,STATIC!$A$6:$A$2307, 0)-1,3*(COLUMN()-COLUMN($B$16)))</f>
        <v>94.55</v>
      </c>
      <c r="H1106" s="7">
        <f ca="1">OFFSET(STATIC!$B$6,MATCH('Data Manipulation'!$A1106,STATIC!$A$6:$A$2307, 0)-1,3*(COLUMN()-COLUMN($B$16)))</f>
        <v>34.70496</v>
      </c>
      <c r="I1106" s="7">
        <f ca="1">OFFSET(STATIC!$B$6,MATCH('Data Manipulation'!$A1106,STATIC!$A$6:$A$2307, 0)-1,3*(COLUMN()-COLUMN($B$16)))</f>
        <v>208.82</v>
      </c>
      <c r="J1106" s="7">
        <f ca="1">OFFSET(STATIC!$B$6,MATCH('Data Manipulation'!$A1106,STATIC!$A$6:$A$2307, 0)-1,3*(COLUMN()-COLUMN($B$16)))</f>
        <v>1.3174999999999999</v>
      </c>
      <c r="K1106" s="7">
        <f ca="1">OFFSET(STATIC!$B$6,MATCH('Data Manipulation'!$A1106,STATIC!$A$6:$A$2307, 0)-1,3*(COLUMN()-COLUMN($B$16)))</f>
        <v>1.6572</v>
      </c>
      <c r="L1106" s="7">
        <f ca="1">OFFSET(STATIC!$B$6,MATCH('Data Manipulation'!$A1106,STATIC!$A$6:$A$2307, 0)-1,3*(COLUMN()-COLUMN($B$16)))</f>
        <v>1.0924</v>
      </c>
      <c r="M1106" s="7">
        <f ca="1">OFFSET(STATIC!$B$6,MATCH('Data Manipulation'!$A1106,STATIC!$A$6:$A$2307, 0)-1,3*(COLUMN()-COLUMN($B$16)))</f>
        <v>9.6369999999999997E-3</v>
      </c>
      <c r="N1106" s="7">
        <f ca="1">OFFSET(STATIC!$B$6,MATCH('Data Manipulation'!$A1106,STATIC!$A$6:$A$2307, 0)-1,3*(COLUMN()-COLUMN($B$16)))*$J1106</f>
        <v>281.806399</v>
      </c>
      <c r="O1106" s="7">
        <f ca="1">OFFSET(STATIC!$B$6,MATCH('Data Manipulation'!$A1106,STATIC!$A$6:$A$2307, 0)-1,3*(COLUMN()-COLUMN($B$16)))</f>
        <v>1893.88</v>
      </c>
      <c r="P1106" s="7">
        <f ca="1">OFFSET(STATIC!$B$6,MATCH('Data Manipulation'!$A1106,STATIC!$A$6:$A$2307, 0)-1,3*(COLUMN()-COLUMN($B$16)))*$J1106</f>
        <v>304.69453599999997</v>
      </c>
      <c r="Q1106" s="7">
        <f ca="1">OFFSET(STATIC!$B$6,MATCH('Data Manipulation'!$A1106,STATIC!$A$6:$A$2307, 0)-1,3*(COLUMN()-COLUMN($B$16)))</f>
        <v>12.05</v>
      </c>
      <c r="R1106" s="7">
        <f ca="1">OFFSET(STATIC!$B$6,MATCH('Data Manipulation'!$A1106,STATIC!$A$6:$A$2307, 0)-1,3*(COLUMN()-COLUMN($B$16)))</f>
        <v>4557.6949999999997</v>
      </c>
      <c r="U1106" s="14">
        <f t="shared" ca="1" si="293"/>
        <v>-1.7285537097360547E-2</v>
      </c>
      <c r="V1106" s="14">
        <f t="shared" ca="1" si="294"/>
        <v>-1.0281932055760683E-2</v>
      </c>
      <c r="W1106" s="14">
        <f t="shared" ca="1" si="295"/>
        <v>-1.6913280954213741E-3</v>
      </c>
      <c r="X1106" s="14">
        <f t="shared" ca="1" si="296"/>
        <v>-1.0804115798088645E-2</v>
      </c>
      <c r="Y1106" s="14">
        <f t="shared" ca="1" si="297"/>
        <v>5.5040019539727677E-3</v>
      </c>
      <c r="Z1106" s="14">
        <f t="shared" ca="1" si="298"/>
        <v>7.111424121643806E-3</v>
      </c>
      <c r="AA1106" s="14">
        <f t="shared" ca="1" si="299"/>
        <v>1.1455669045282882E-2</v>
      </c>
      <c r="AB1106" s="14">
        <f t="shared" ca="1" si="300"/>
        <v>-8.2980112749881877E-3</v>
      </c>
      <c r="AC1106" s="14">
        <f t="shared" ca="1" si="301"/>
        <v>-1.3652914742135834E-3</v>
      </c>
      <c r="AD1106" s="14">
        <f t="shared" ca="1" si="302"/>
        <v>-3.6199095417910879E-4</v>
      </c>
      <c r="AE1106" s="14">
        <f t="shared" ca="1" si="303"/>
        <v>-6.4058570023978721E-4</v>
      </c>
      <c r="AF1106" s="14">
        <f t="shared" ca="1" si="304"/>
        <v>1.7655921915352897E-3</v>
      </c>
      <c r="AG1106" s="14">
        <f t="shared" ca="1" si="305"/>
        <v>-1.2647697194678776E-3</v>
      </c>
      <c r="AH1106" s="14">
        <f t="shared" ca="1" si="306"/>
        <v>1.2733302472030406E-3</v>
      </c>
      <c r="AI1106" s="14">
        <f t="shared" ca="1" si="307"/>
        <v>-1.7902506328693816E-3</v>
      </c>
      <c r="AJ1106" s="14">
        <f t="shared" ca="1" si="308"/>
        <v>2.2661481713223405E-2</v>
      </c>
      <c r="AK1106" s="14">
        <f t="shared" ca="1" si="309"/>
        <v>-2.6132560299202269E-3</v>
      </c>
    </row>
    <row r="1107" spans="1:37" x14ac:dyDescent="0.2">
      <c r="A1107" s="13">
        <f ca="1">IF(OFFSET(STATIC!$A$6,MATCH($A$16, STATIC!$A$6:$A$2307,0)+ROW()-ROW($A$16),0)&gt;$A$12, OFFSET(STATIC!$A$6,MATCH($A$16, STATIC!$A$6:$A$2307,0)+ROW()-ROW($A$16),0), FALSE)</f>
        <v>41878</v>
      </c>
      <c r="B1107" s="7">
        <f ca="1">OFFSET(STATIC!$B$6,MATCH('Data Manipulation'!$A1107,STATIC!$A$6:$A$2307, 0)-1,3*(COLUMN()-COLUMN($B$16)))</f>
        <v>517.01</v>
      </c>
      <c r="C1107" s="7">
        <f ca="1">OFFSET(STATIC!$B$6,MATCH('Data Manipulation'!$A1107,STATIC!$A$6:$A$2307, 0)-1,3*(COLUMN()-COLUMN($B$16)))</f>
        <v>304.02999999999997</v>
      </c>
      <c r="D1107" s="7">
        <f ca="1">OFFSET(STATIC!$B$6,MATCH('Data Manipulation'!$A1107,STATIC!$A$6:$A$2307, 0)-1,3*(COLUMN()-COLUMN($B$16)))</f>
        <v>2000.12</v>
      </c>
      <c r="E1107" s="7">
        <f ca="1">OFFSET(STATIC!$B$6,MATCH('Data Manipulation'!$A1107,STATIC!$A$6:$A$2307, 0)-1,3*(COLUMN()-COLUMN($B$16)))*$J1107</f>
        <v>4214.4378849999994</v>
      </c>
      <c r="F1107" s="7">
        <f ca="1">OFFSET(STATIC!$B$6,MATCH('Data Manipulation'!$A1107,STATIC!$A$6:$A$2307, 0)-1,3*(COLUMN()-COLUMN($B$16)))</f>
        <v>1282.8</v>
      </c>
      <c r="G1107" s="7">
        <f ca="1">OFFSET(STATIC!$B$6,MATCH('Data Manipulation'!$A1107,STATIC!$A$6:$A$2307, 0)-1,3*(COLUMN()-COLUMN($B$16)))</f>
        <v>93.88</v>
      </c>
      <c r="H1107" s="7">
        <f ca="1">OFFSET(STATIC!$B$6,MATCH('Data Manipulation'!$A1107,STATIC!$A$6:$A$2307, 0)-1,3*(COLUMN()-COLUMN($B$16)))</f>
        <v>34.309660000000001</v>
      </c>
      <c r="I1107" s="7">
        <f ca="1">OFFSET(STATIC!$B$6,MATCH('Data Manipulation'!$A1107,STATIC!$A$6:$A$2307, 0)-1,3*(COLUMN()-COLUMN($B$16)))</f>
        <v>210.56</v>
      </c>
      <c r="J1107" s="7">
        <f ca="1">OFFSET(STATIC!$B$6,MATCH('Data Manipulation'!$A1107,STATIC!$A$6:$A$2307, 0)-1,3*(COLUMN()-COLUMN($B$16)))</f>
        <v>1.3192999999999999</v>
      </c>
      <c r="K1107" s="7">
        <f ca="1">OFFSET(STATIC!$B$6,MATCH('Data Manipulation'!$A1107,STATIC!$A$6:$A$2307, 0)-1,3*(COLUMN()-COLUMN($B$16)))</f>
        <v>1.6577999999999999</v>
      </c>
      <c r="L1107" s="7">
        <f ca="1">OFFSET(STATIC!$B$6,MATCH('Data Manipulation'!$A1107,STATIC!$A$6:$A$2307, 0)-1,3*(COLUMN()-COLUMN($B$16)))</f>
        <v>1.0931</v>
      </c>
      <c r="M1107" s="7">
        <f ca="1">OFFSET(STATIC!$B$6,MATCH('Data Manipulation'!$A1107,STATIC!$A$6:$A$2307, 0)-1,3*(COLUMN()-COLUMN($B$16)))</f>
        <v>9.6200000000000001E-3</v>
      </c>
      <c r="N1107" s="7">
        <f ca="1">OFFSET(STATIC!$B$6,MATCH('Data Manipulation'!$A1107,STATIC!$A$6:$A$2307, 0)-1,3*(COLUMN()-COLUMN($B$16)))*$J1107</f>
        <v>282.16304468999999</v>
      </c>
      <c r="O1107" s="7">
        <f ca="1">OFFSET(STATIC!$B$6,MATCH('Data Manipulation'!$A1107,STATIC!$A$6:$A$2307, 0)-1,3*(COLUMN()-COLUMN($B$16)))</f>
        <v>1891.47</v>
      </c>
      <c r="P1107" s="7">
        <f ca="1">OFFSET(STATIC!$B$6,MATCH('Data Manipulation'!$A1107,STATIC!$A$6:$A$2307, 0)-1,3*(COLUMN()-COLUMN($B$16)))*$J1107</f>
        <v>305.24050414999999</v>
      </c>
      <c r="Q1107" s="7">
        <f ca="1">OFFSET(STATIC!$B$6,MATCH('Data Manipulation'!$A1107,STATIC!$A$6:$A$2307, 0)-1,3*(COLUMN()-COLUMN($B$16)))</f>
        <v>11.78</v>
      </c>
      <c r="R1107" s="7">
        <f ca="1">OFFSET(STATIC!$B$6,MATCH('Data Manipulation'!$A1107,STATIC!$A$6:$A$2307, 0)-1,3*(COLUMN()-COLUMN($B$16)))</f>
        <v>4569.6210000000001</v>
      </c>
      <c r="U1107" s="14">
        <f t="shared" ca="1" si="293"/>
        <v>1.3965265675097416E-2</v>
      </c>
      <c r="V1107" s="14">
        <f t="shared" ca="1" si="294"/>
        <v>5.4418761957265634E-3</v>
      </c>
      <c r="W1107" s="14">
        <f t="shared" ca="1" si="295"/>
        <v>4.9998250071612606E-5</v>
      </c>
      <c r="X1107" s="14">
        <f t="shared" ca="1" si="296"/>
        <v>-7.3941595739580738E-4</v>
      </c>
      <c r="Y1107" s="14">
        <f t="shared" ca="1" si="297"/>
        <v>-9.505926335845081E-4</v>
      </c>
      <c r="Z1107" s="14">
        <f t="shared" ca="1" si="298"/>
        <v>2.1306061655123324E-4</v>
      </c>
      <c r="AA1107" s="14">
        <f t="shared" ca="1" si="299"/>
        <v>3.0308497970982246E-3</v>
      </c>
      <c r="AB1107" s="14">
        <f t="shared" ca="1" si="300"/>
        <v>-9.4939720413255108E-4</v>
      </c>
      <c r="AC1107" s="14">
        <f t="shared" ca="1" si="301"/>
        <v>2.2741917241621049E-4</v>
      </c>
      <c r="AD1107" s="14">
        <f t="shared" ca="1" si="302"/>
        <v>9.0522319931727745E-4</v>
      </c>
      <c r="AE1107" s="14">
        <f t="shared" ca="1" si="303"/>
        <v>1.831334638736836E-3</v>
      </c>
      <c r="AF1107" s="14">
        <f t="shared" ca="1" si="304"/>
        <v>1.1441053824843589E-3</v>
      </c>
      <c r="AG1107" s="14">
        <f t="shared" ca="1" si="305"/>
        <v>2.9293927501223851E-3</v>
      </c>
      <c r="AH1107" s="14">
        <f t="shared" ca="1" si="306"/>
        <v>1.5926224222275738E-3</v>
      </c>
      <c r="AI1107" s="14">
        <f t="shared" ca="1" si="307"/>
        <v>2.1184245707231686E-3</v>
      </c>
      <c r="AJ1107" s="14">
        <f t="shared" ca="1" si="308"/>
        <v>1.2815211692867506E-2</v>
      </c>
      <c r="AK1107" s="14">
        <f t="shared" ca="1" si="309"/>
        <v>-2.2231320038971903E-4</v>
      </c>
    </row>
    <row r="1108" spans="1:37" x14ac:dyDescent="0.2">
      <c r="A1108" s="13">
        <f ca="1">IF(OFFSET(STATIC!$A$6,MATCH($A$16, STATIC!$A$6:$A$2307,0)+ROW()-ROW($A$16),0)&gt;$A$12, OFFSET(STATIC!$A$6,MATCH($A$16, STATIC!$A$6:$A$2307,0)+ROW()-ROW($A$16),0), FALSE)</f>
        <v>41877</v>
      </c>
      <c r="B1108" s="7">
        <f ca="1">OFFSET(STATIC!$B$6,MATCH('Data Manipulation'!$A1108,STATIC!$A$6:$A$2307, 0)-1,3*(COLUMN()-COLUMN($B$16)))</f>
        <v>509.84</v>
      </c>
      <c r="C1108" s="7">
        <f ca="1">OFFSET(STATIC!$B$6,MATCH('Data Manipulation'!$A1108,STATIC!$A$6:$A$2307, 0)-1,3*(COLUMN()-COLUMN($B$16)))</f>
        <v>302.38</v>
      </c>
      <c r="D1108" s="7">
        <f ca="1">OFFSET(STATIC!$B$6,MATCH('Data Manipulation'!$A1108,STATIC!$A$6:$A$2307, 0)-1,3*(COLUMN()-COLUMN($B$16)))</f>
        <v>2000.02</v>
      </c>
      <c r="E1108" s="7">
        <f ca="1">OFFSET(STATIC!$B$6,MATCH('Data Manipulation'!$A1108,STATIC!$A$6:$A$2307, 0)-1,3*(COLUMN()-COLUMN($B$16)))*$J1108</f>
        <v>4217.5552600000001</v>
      </c>
      <c r="F1108" s="7">
        <f ca="1">OFFSET(STATIC!$B$6,MATCH('Data Manipulation'!$A1108,STATIC!$A$6:$A$2307, 0)-1,3*(COLUMN()-COLUMN($B$16)))</f>
        <v>1284.02</v>
      </c>
      <c r="G1108" s="7">
        <f ca="1">OFFSET(STATIC!$B$6,MATCH('Data Manipulation'!$A1108,STATIC!$A$6:$A$2307, 0)-1,3*(COLUMN()-COLUMN($B$16)))</f>
        <v>93.86</v>
      </c>
      <c r="H1108" s="7">
        <f ca="1">OFFSET(STATIC!$B$6,MATCH('Data Manipulation'!$A1108,STATIC!$A$6:$A$2307, 0)-1,3*(COLUMN()-COLUMN($B$16)))</f>
        <v>34.205829999999999</v>
      </c>
      <c r="I1108" s="7">
        <f ca="1">OFFSET(STATIC!$B$6,MATCH('Data Manipulation'!$A1108,STATIC!$A$6:$A$2307, 0)-1,3*(COLUMN()-COLUMN($B$16)))</f>
        <v>210.76</v>
      </c>
      <c r="J1108" s="7">
        <f ca="1">OFFSET(STATIC!$B$6,MATCH('Data Manipulation'!$A1108,STATIC!$A$6:$A$2307, 0)-1,3*(COLUMN()-COLUMN($B$16)))</f>
        <v>1.319</v>
      </c>
      <c r="K1108" s="7">
        <f ca="1">OFFSET(STATIC!$B$6,MATCH('Data Manipulation'!$A1108,STATIC!$A$6:$A$2307, 0)-1,3*(COLUMN()-COLUMN($B$16)))</f>
        <v>1.6562999999999999</v>
      </c>
      <c r="L1108" s="7">
        <f ca="1">OFFSET(STATIC!$B$6,MATCH('Data Manipulation'!$A1108,STATIC!$A$6:$A$2307, 0)-1,3*(COLUMN()-COLUMN($B$16)))</f>
        <v>1.0911</v>
      </c>
      <c r="M1108" s="7">
        <f ca="1">OFFSET(STATIC!$B$6,MATCH('Data Manipulation'!$A1108,STATIC!$A$6:$A$2307, 0)-1,3*(COLUMN()-COLUMN($B$16)))</f>
        <v>9.6089999999999995E-3</v>
      </c>
      <c r="N1108" s="7">
        <f ca="1">OFFSET(STATIC!$B$6,MATCH('Data Manipulation'!$A1108,STATIC!$A$6:$A$2307, 0)-1,3*(COLUMN()-COLUMN($B$16)))*$J1108</f>
        <v>281.33768779999997</v>
      </c>
      <c r="O1108" s="7">
        <f ca="1">OFFSET(STATIC!$B$6,MATCH('Data Manipulation'!$A1108,STATIC!$A$6:$A$2307, 0)-1,3*(COLUMN()-COLUMN($B$16)))</f>
        <v>1888.46</v>
      </c>
      <c r="P1108" s="7">
        <f ca="1">OFFSET(STATIC!$B$6,MATCH('Data Manipulation'!$A1108,STATIC!$A$6:$A$2307, 0)-1,3*(COLUMN()-COLUMN($B$16)))*$J1108</f>
        <v>304.59455960000003</v>
      </c>
      <c r="Q1108" s="7">
        <f ca="1">OFFSET(STATIC!$B$6,MATCH('Data Manipulation'!$A1108,STATIC!$A$6:$A$2307, 0)-1,3*(COLUMN()-COLUMN($B$16)))</f>
        <v>11.63</v>
      </c>
      <c r="R1108" s="7">
        <f ca="1">OFFSET(STATIC!$B$6,MATCH('Data Manipulation'!$A1108,STATIC!$A$6:$A$2307, 0)-1,3*(COLUMN()-COLUMN($B$16)))</f>
        <v>4570.6369999999997</v>
      </c>
      <c r="U1108" s="14">
        <f t="shared" ca="1" si="293"/>
        <v>8.6082614876349627E-3</v>
      </c>
      <c r="V1108" s="14">
        <f t="shared" ca="1" si="294"/>
        <v>-4.2983022368195059E-4</v>
      </c>
      <c r="W1108" s="14">
        <f t="shared" ca="1" si="295"/>
        <v>1.050541125247729E-3</v>
      </c>
      <c r="X1108" s="14">
        <f t="shared" ca="1" si="296"/>
        <v>9.473884152534218E-3</v>
      </c>
      <c r="Y1108" s="14">
        <f t="shared" ca="1" si="297"/>
        <v>4.6211813149157023E-3</v>
      </c>
      <c r="Z1108" s="14">
        <f t="shared" ca="1" si="298"/>
        <v>5.4484403785399231E-3</v>
      </c>
      <c r="AA1108" s="14">
        <f t="shared" ca="1" si="299"/>
        <v>-1.6702492197348748E-3</v>
      </c>
      <c r="AB1108" s="14">
        <f t="shared" ca="1" si="300"/>
        <v>2.4227464880274556E-3</v>
      </c>
      <c r="AC1108" s="14">
        <f t="shared" ca="1" si="301"/>
        <v>-6.0633623200655792E-4</v>
      </c>
      <c r="AD1108" s="14">
        <f t="shared" ca="1" si="302"/>
        <v>-1.2670831634611999E-3</v>
      </c>
      <c r="AE1108" s="14">
        <f t="shared" ca="1" si="303"/>
        <v>-1.5568481554725975E-3</v>
      </c>
      <c r="AF1108" s="14">
        <f t="shared" ca="1" si="304"/>
        <v>-9.3618356034011333E-4</v>
      </c>
      <c r="AG1108" s="14">
        <f t="shared" ca="1" si="305"/>
        <v>4.5556727381876666E-3</v>
      </c>
      <c r="AH1108" s="14">
        <f t="shared" ca="1" si="306"/>
        <v>4.2363457287968181E-5</v>
      </c>
      <c r="AI1108" s="14">
        <f t="shared" ca="1" si="307"/>
        <v>3.9717768938304426E-3</v>
      </c>
      <c r="AJ1108" s="14">
        <f t="shared" ca="1" si="308"/>
        <v>-6.0008752731372447E-3</v>
      </c>
      <c r="AK1108" s="14">
        <f t="shared" ca="1" si="309"/>
        <v>2.9117071048472662E-3</v>
      </c>
    </row>
    <row r="1109" spans="1:37" x14ac:dyDescent="0.2">
      <c r="A1109" s="13">
        <f ca="1">IF(OFFSET(STATIC!$A$6,MATCH($A$16, STATIC!$A$6:$A$2307,0)+ROW()-ROW($A$16),0)&gt;$A$12, OFFSET(STATIC!$A$6,MATCH($A$16, STATIC!$A$6:$A$2307,0)+ROW()-ROW($A$16),0), FALSE)</f>
        <v>41876</v>
      </c>
      <c r="B1109" s="7">
        <f ca="1">OFFSET(STATIC!$B$6,MATCH('Data Manipulation'!$A1109,STATIC!$A$6:$A$2307, 0)-1,3*(COLUMN()-COLUMN($B$16)))</f>
        <v>505.47</v>
      </c>
      <c r="C1109" s="7">
        <f ca="1">OFFSET(STATIC!$B$6,MATCH('Data Manipulation'!$A1109,STATIC!$A$6:$A$2307, 0)-1,3*(COLUMN()-COLUMN($B$16)))</f>
        <v>302.51</v>
      </c>
      <c r="D1109" s="7">
        <f ca="1">OFFSET(STATIC!$B$6,MATCH('Data Manipulation'!$A1109,STATIC!$A$6:$A$2307, 0)-1,3*(COLUMN()-COLUMN($B$16)))</f>
        <v>1997.92</v>
      </c>
      <c r="E1109" s="7">
        <f ca="1">OFFSET(STATIC!$B$6,MATCH('Data Manipulation'!$A1109,STATIC!$A$6:$A$2307, 0)-1,3*(COLUMN()-COLUMN($B$16)))*$J1109</f>
        <v>4177.7873059999993</v>
      </c>
      <c r="F1109" s="7">
        <f ca="1">OFFSET(STATIC!$B$6,MATCH('Data Manipulation'!$A1109,STATIC!$A$6:$A$2307, 0)-1,3*(COLUMN()-COLUMN($B$16)))</f>
        <v>1278.0999999999999</v>
      </c>
      <c r="G1109" s="7">
        <f ca="1">OFFSET(STATIC!$B$6,MATCH('Data Manipulation'!$A1109,STATIC!$A$6:$A$2307, 0)-1,3*(COLUMN()-COLUMN($B$16)))</f>
        <v>93.35</v>
      </c>
      <c r="H1109" s="7">
        <f ca="1">OFFSET(STATIC!$B$6,MATCH('Data Manipulation'!$A1109,STATIC!$A$6:$A$2307, 0)-1,3*(COLUMN()-COLUMN($B$16)))</f>
        <v>34.263010000000001</v>
      </c>
      <c r="I1109" s="7">
        <f ca="1">OFFSET(STATIC!$B$6,MATCH('Data Manipulation'!$A1109,STATIC!$A$6:$A$2307, 0)-1,3*(COLUMN()-COLUMN($B$16)))</f>
        <v>210.25</v>
      </c>
      <c r="J1109" s="7">
        <f ca="1">OFFSET(STATIC!$B$6,MATCH('Data Manipulation'!$A1109,STATIC!$A$6:$A$2307, 0)-1,3*(COLUMN()-COLUMN($B$16)))</f>
        <v>1.3197999999999999</v>
      </c>
      <c r="K1109" s="7">
        <f ca="1">OFFSET(STATIC!$B$6,MATCH('Data Manipulation'!$A1109,STATIC!$A$6:$A$2307, 0)-1,3*(COLUMN()-COLUMN($B$16)))</f>
        <v>1.6583999999999999</v>
      </c>
      <c r="L1109" s="7">
        <f ca="1">OFFSET(STATIC!$B$6,MATCH('Data Manipulation'!$A1109,STATIC!$A$6:$A$2307, 0)-1,3*(COLUMN()-COLUMN($B$16)))</f>
        <v>1.0928</v>
      </c>
      <c r="M1109" s="7">
        <f ca="1">OFFSET(STATIC!$B$6,MATCH('Data Manipulation'!$A1109,STATIC!$A$6:$A$2307, 0)-1,3*(COLUMN()-COLUMN($B$16)))</f>
        <v>9.6179999999999998E-3</v>
      </c>
      <c r="N1109" s="7">
        <f ca="1">OFFSET(STATIC!$B$6,MATCH('Data Manipulation'!$A1109,STATIC!$A$6:$A$2307, 0)-1,3*(COLUMN()-COLUMN($B$16)))*$J1109</f>
        <v>280.05892039999998</v>
      </c>
      <c r="O1109" s="7">
        <f ca="1">OFFSET(STATIC!$B$6,MATCH('Data Manipulation'!$A1109,STATIC!$A$6:$A$2307, 0)-1,3*(COLUMN()-COLUMN($B$16)))</f>
        <v>1888.38</v>
      </c>
      <c r="P1109" s="7">
        <f ca="1">OFFSET(STATIC!$B$6,MATCH('Data Manipulation'!$A1109,STATIC!$A$6:$A$2307, 0)-1,3*(COLUMN()-COLUMN($B$16)))*$J1109</f>
        <v>303.38717728</v>
      </c>
      <c r="Q1109" s="7">
        <f ca="1">OFFSET(STATIC!$B$6,MATCH('Data Manipulation'!$A1109,STATIC!$A$6:$A$2307, 0)-1,3*(COLUMN()-COLUMN($B$16)))</f>
        <v>11.7</v>
      </c>
      <c r="R1109" s="7">
        <f ca="1">OFFSET(STATIC!$B$6,MATCH('Data Manipulation'!$A1109,STATIC!$A$6:$A$2307, 0)-1,3*(COLUMN()-COLUMN($B$16)))</f>
        <v>4557.348</v>
      </c>
      <c r="U1109" s="14">
        <f t="shared" ca="1" si="293"/>
        <v>-2.2399434138586957E-2</v>
      </c>
      <c r="V1109" s="14">
        <f t="shared" ca="1" si="294"/>
        <v>6.4669335100236598E-3</v>
      </c>
      <c r="W1109" s="14">
        <f t="shared" ca="1" si="295"/>
        <v>4.7763441463173689E-3</v>
      </c>
      <c r="X1109" s="14">
        <f t="shared" ca="1" si="296"/>
        <v>1.8206172813676268E-2</v>
      </c>
      <c r="Y1109" s="14">
        <f t="shared" ca="1" si="297"/>
        <v>-8.1337696683713497E-4</v>
      </c>
      <c r="Z1109" s="14">
        <f t="shared" ca="1" si="298"/>
        <v>-3.2085589023660233E-3</v>
      </c>
      <c r="AA1109" s="14">
        <f t="shared" ca="1" si="299"/>
        <v>-1.2665559346153476E-2</v>
      </c>
      <c r="AB1109" s="14">
        <f t="shared" ca="1" si="300"/>
        <v>0</v>
      </c>
      <c r="AC1109" s="14">
        <f t="shared" ca="1" si="301"/>
        <v>-3.1772475476324275E-3</v>
      </c>
      <c r="AD1109" s="14">
        <f t="shared" ca="1" si="302"/>
        <v>6.0317270662759131E-4</v>
      </c>
      <c r="AE1109" s="14">
        <f t="shared" ca="1" si="303"/>
        <v>-1.3716796078717939E-3</v>
      </c>
      <c r="AF1109" s="14">
        <f t="shared" ca="1" si="304"/>
        <v>-1.0396631500768025E-4</v>
      </c>
      <c r="AG1109" s="14">
        <f t="shared" ca="1" si="305"/>
        <v>-3.177247547632316E-3</v>
      </c>
      <c r="AH1109" s="14">
        <f t="shared" ca="1" si="306"/>
        <v>6.5686318418931879E-4</v>
      </c>
      <c r="AI1109" s="14">
        <f t="shared" ca="1" si="307"/>
        <v>-3.177247547632316E-3</v>
      </c>
      <c r="AJ1109" s="14">
        <f t="shared" ca="1" si="308"/>
        <v>1.9853910662430953E-2</v>
      </c>
      <c r="AK1109" s="14">
        <f t="shared" ca="1" si="309"/>
        <v>4.1330772819784681E-3</v>
      </c>
    </row>
    <row r="1110" spans="1:37" x14ac:dyDescent="0.2">
      <c r="A1110" s="13">
        <f ca="1">IF(OFFSET(STATIC!$A$6,MATCH($A$16, STATIC!$A$6:$A$2307,0)+ROW()-ROW($A$16),0)&gt;$A$12, OFFSET(STATIC!$A$6,MATCH($A$16, STATIC!$A$6:$A$2307,0)+ROW()-ROW($A$16),0), FALSE)</f>
        <v>41873</v>
      </c>
      <c r="B1110" s="7">
        <f ca="1">OFFSET(STATIC!$B$6,MATCH('Data Manipulation'!$A1110,STATIC!$A$6:$A$2307, 0)-1,3*(COLUMN()-COLUMN($B$16)))</f>
        <v>516.91999999999996</v>
      </c>
      <c r="C1110" s="7">
        <f ca="1">OFFSET(STATIC!$B$6,MATCH('Data Manipulation'!$A1110,STATIC!$A$6:$A$2307, 0)-1,3*(COLUMN()-COLUMN($B$16)))</f>
        <v>300.56</v>
      </c>
      <c r="D1110" s="7">
        <f ca="1">OFFSET(STATIC!$B$6,MATCH('Data Manipulation'!$A1110,STATIC!$A$6:$A$2307, 0)-1,3*(COLUMN()-COLUMN($B$16)))</f>
        <v>1988.4</v>
      </c>
      <c r="E1110" s="7">
        <f ca="1">OFFSET(STATIC!$B$6,MATCH('Data Manipulation'!$A1110,STATIC!$A$6:$A$2307, 0)-1,3*(COLUMN()-COLUMN($B$16)))*$J1110</f>
        <v>4102.4139999999998</v>
      </c>
      <c r="F1110" s="7">
        <f ca="1">OFFSET(STATIC!$B$6,MATCH('Data Manipulation'!$A1110,STATIC!$A$6:$A$2307, 0)-1,3*(COLUMN()-COLUMN($B$16)))</f>
        <v>1279.1400000000001</v>
      </c>
      <c r="G1110" s="7">
        <f ca="1">OFFSET(STATIC!$B$6,MATCH('Data Manipulation'!$A1110,STATIC!$A$6:$A$2307, 0)-1,3*(COLUMN()-COLUMN($B$16)))</f>
        <v>93.65</v>
      </c>
      <c r="H1110" s="7">
        <f ca="1">OFFSET(STATIC!$B$6,MATCH('Data Manipulation'!$A1110,STATIC!$A$6:$A$2307, 0)-1,3*(COLUMN()-COLUMN($B$16)))</f>
        <v>34.699730000000002</v>
      </c>
      <c r="I1110" s="7">
        <f ca="1">OFFSET(STATIC!$B$6,MATCH('Data Manipulation'!$A1110,STATIC!$A$6:$A$2307, 0)-1,3*(COLUMN()-COLUMN($B$16)))</f>
        <v>210.25</v>
      </c>
      <c r="J1110" s="7">
        <f ca="1">OFFSET(STATIC!$B$6,MATCH('Data Manipulation'!$A1110,STATIC!$A$6:$A$2307, 0)-1,3*(COLUMN()-COLUMN($B$16)))</f>
        <v>1.3240000000000001</v>
      </c>
      <c r="K1110" s="7">
        <f ca="1">OFFSET(STATIC!$B$6,MATCH('Data Manipulation'!$A1110,STATIC!$A$6:$A$2307, 0)-1,3*(COLUMN()-COLUMN($B$16)))</f>
        <v>1.6574</v>
      </c>
      <c r="L1110" s="7">
        <f ca="1">OFFSET(STATIC!$B$6,MATCH('Data Manipulation'!$A1110,STATIC!$A$6:$A$2307, 0)-1,3*(COLUMN()-COLUMN($B$16)))</f>
        <v>1.0943000000000001</v>
      </c>
      <c r="M1110" s="7">
        <f ca="1">OFFSET(STATIC!$B$6,MATCH('Data Manipulation'!$A1110,STATIC!$A$6:$A$2307, 0)-1,3*(COLUMN()-COLUMN($B$16)))</f>
        <v>9.6190000000000008E-3</v>
      </c>
      <c r="N1110" s="7">
        <f ca="1">OFFSET(STATIC!$B$6,MATCH('Data Manipulation'!$A1110,STATIC!$A$6:$A$2307, 0)-1,3*(COLUMN()-COLUMN($B$16)))*$J1110</f>
        <v>280.950152</v>
      </c>
      <c r="O1110" s="7">
        <f ca="1">OFFSET(STATIC!$B$6,MATCH('Data Manipulation'!$A1110,STATIC!$A$6:$A$2307, 0)-1,3*(COLUMN()-COLUMN($B$16)))</f>
        <v>1887.14</v>
      </c>
      <c r="P1110" s="7">
        <f ca="1">OFFSET(STATIC!$B$6,MATCH('Data Manipulation'!$A1110,STATIC!$A$6:$A$2307, 0)-1,3*(COLUMN()-COLUMN($B$16)))*$J1110</f>
        <v>304.35264640000003</v>
      </c>
      <c r="Q1110" s="7">
        <f ca="1">OFFSET(STATIC!$B$6,MATCH('Data Manipulation'!$A1110,STATIC!$A$6:$A$2307, 0)-1,3*(COLUMN()-COLUMN($B$16)))</f>
        <v>11.47</v>
      </c>
      <c r="R1110" s="7">
        <f ca="1">OFFSET(STATIC!$B$6,MATCH('Data Manipulation'!$A1110,STATIC!$A$6:$A$2307, 0)-1,3*(COLUMN()-COLUMN($B$16)))</f>
        <v>4538.5510000000004</v>
      </c>
      <c r="U1110" s="14">
        <f t="shared" ca="1" si="293"/>
        <v>-1.1157824195769547E-2</v>
      </c>
      <c r="V1110" s="14">
        <f t="shared" ca="1" si="294"/>
        <v>-3.1889476931664983E-3</v>
      </c>
      <c r="W1110" s="14">
        <f t="shared" ca="1" si="295"/>
        <v>-1.9945896478233741E-3</v>
      </c>
      <c r="X1110" s="14">
        <f t="shared" ca="1" si="296"/>
        <v>-1.1316639354417653E-2</v>
      </c>
      <c r="Y1110" s="14">
        <f t="shared" ca="1" si="297"/>
        <v>3.3829849489033638E-3</v>
      </c>
      <c r="Z1110" s="14">
        <f t="shared" ca="1" si="298"/>
        <v>-3.3047309006144156E-3</v>
      </c>
      <c r="AA1110" s="14">
        <f t="shared" ca="1" si="299"/>
        <v>8.5599412454904471E-3</v>
      </c>
      <c r="AB1110" s="14">
        <f t="shared" ca="1" si="300"/>
        <v>3.9077442026376761E-3</v>
      </c>
      <c r="AC1110" s="14">
        <f t="shared" ca="1" si="301"/>
        <v>-2.9412894993282711E-3</v>
      </c>
      <c r="AD1110" s="14">
        <f t="shared" ca="1" si="302"/>
        <v>-6.6346997216505243E-4</v>
      </c>
      <c r="AE1110" s="14">
        <f t="shared" ca="1" si="303"/>
        <v>-2.1907813417658306E-3</v>
      </c>
      <c r="AF1110" s="14">
        <f t="shared" ca="1" si="304"/>
        <v>-1.4543946050078621E-3</v>
      </c>
      <c r="AG1110" s="14">
        <f t="shared" ca="1" si="305"/>
        <v>-2.3242224619803705E-3</v>
      </c>
      <c r="AH1110" s="14">
        <f t="shared" ca="1" si="306"/>
        <v>2.4908514335906612E-4</v>
      </c>
      <c r="AI1110" s="14">
        <f t="shared" ca="1" si="307"/>
        <v>-2.5984336459700138E-3</v>
      </c>
      <c r="AJ1110" s="14">
        <f t="shared" ca="1" si="308"/>
        <v>-2.4969011329201481E-2</v>
      </c>
      <c r="AK1110" s="14">
        <f t="shared" ca="1" si="309"/>
        <v>1.4215072859925502E-3</v>
      </c>
    </row>
    <row r="1111" spans="1:37" x14ac:dyDescent="0.2">
      <c r="A1111" s="13">
        <f ca="1">IF(OFFSET(STATIC!$A$6,MATCH($A$16, STATIC!$A$6:$A$2307,0)+ROW()-ROW($A$16),0)&gt;$A$12, OFFSET(STATIC!$A$6,MATCH($A$16, STATIC!$A$6:$A$2307,0)+ROW()-ROW($A$16),0), FALSE)</f>
        <v>41872</v>
      </c>
      <c r="B1111" s="7">
        <f ca="1">OFFSET(STATIC!$B$6,MATCH('Data Manipulation'!$A1111,STATIC!$A$6:$A$2307, 0)-1,3*(COLUMN()-COLUMN($B$16)))</f>
        <v>522.72</v>
      </c>
      <c r="C1111" s="7">
        <f ca="1">OFFSET(STATIC!$B$6,MATCH('Data Manipulation'!$A1111,STATIC!$A$6:$A$2307, 0)-1,3*(COLUMN()-COLUMN($B$16)))</f>
        <v>301.52</v>
      </c>
      <c r="D1111" s="7">
        <f ca="1">OFFSET(STATIC!$B$6,MATCH('Data Manipulation'!$A1111,STATIC!$A$6:$A$2307, 0)-1,3*(COLUMN()-COLUMN($B$16)))</f>
        <v>1992.37</v>
      </c>
      <c r="E1111" s="7">
        <f ca="1">OFFSET(STATIC!$B$6,MATCH('Data Manipulation'!$A1111,STATIC!$A$6:$A$2307, 0)-1,3*(COLUMN()-COLUMN($B$16)))*$J1111</f>
        <v>4149.1032240000004</v>
      </c>
      <c r="F1111" s="7">
        <f ca="1">OFFSET(STATIC!$B$6,MATCH('Data Manipulation'!$A1111,STATIC!$A$6:$A$2307, 0)-1,3*(COLUMN()-COLUMN($B$16)))</f>
        <v>1274.82</v>
      </c>
      <c r="G1111" s="7">
        <f ca="1">OFFSET(STATIC!$B$6,MATCH('Data Manipulation'!$A1111,STATIC!$A$6:$A$2307, 0)-1,3*(COLUMN()-COLUMN($B$16)))</f>
        <v>93.96</v>
      </c>
      <c r="H1111" s="7">
        <f ca="1">OFFSET(STATIC!$B$6,MATCH('Data Manipulation'!$A1111,STATIC!$A$6:$A$2307, 0)-1,3*(COLUMN()-COLUMN($B$16)))</f>
        <v>34.403970000000001</v>
      </c>
      <c r="I1111" s="7">
        <f ca="1">OFFSET(STATIC!$B$6,MATCH('Data Manipulation'!$A1111,STATIC!$A$6:$A$2307, 0)-1,3*(COLUMN()-COLUMN($B$16)))</f>
        <v>209.43</v>
      </c>
      <c r="J1111" s="7">
        <f ca="1">OFFSET(STATIC!$B$6,MATCH('Data Manipulation'!$A1111,STATIC!$A$6:$A$2307, 0)-1,3*(COLUMN()-COLUMN($B$16)))</f>
        <v>1.3279000000000001</v>
      </c>
      <c r="K1111" s="7">
        <f ca="1">OFFSET(STATIC!$B$6,MATCH('Data Manipulation'!$A1111,STATIC!$A$6:$A$2307, 0)-1,3*(COLUMN()-COLUMN($B$16)))</f>
        <v>1.6585000000000001</v>
      </c>
      <c r="L1111" s="7">
        <f ca="1">OFFSET(STATIC!$B$6,MATCH('Data Manipulation'!$A1111,STATIC!$A$6:$A$2307, 0)-1,3*(COLUMN()-COLUMN($B$16)))</f>
        <v>1.0967</v>
      </c>
      <c r="M1111" s="7">
        <f ca="1">OFFSET(STATIC!$B$6,MATCH('Data Manipulation'!$A1111,STATIC!$A$6:$A$2307, 0)-1,3*(COLUMN()-COLUMN($B$16)))</f>
        <v>9.6329999999999992E-3</v>
      </c>
      <c r="N1111" s="7">
        <f ca="1">OFFSET(STATIC!$B$6,MATCH('Data Manipulation'!$A1111,STATIC!$A$6:$A$2307, 0)-1,3*(COLUMN()-COLUMN($B$16)))*$J1111</f>
        <v>281.60390209000002</v>
      </c>
      <c r="O1111" s="7">
        <f ca="1">OFFSET(STATIC!$B$6,MATCH('Data Manipulation'!$A1111,STATIC!$A$6:$A$2307, 0)-1,3*(COLUMN()-COLUMN($B$16)))</f>
        <v>1886.67</v>
      </c>
      <c r="P1111" s="7">
        <f ca="1">OFFSET(STATIC!$B$6,MATCH('Data Manipulation'!$A1111,STATIC!$A$6:$A$2307, 0)-1,3*(COLUMN()-COLUMN($B$16)))*$J1111</f>
        <v>305.14451492000001</v>
      </c>
      <c r="Q1111" s="7">
        <f ca="1">OFFSET(STATIC!$B$6,MATCH('Data Manipulation'!$A1111,STATIC!$A$6:$A$2307, 0)-1,3*(COLUMN()-COLUMN($B$16)))</f>
        <v>11.76</v>
      </c>
      <c r="R1111" s="7">
        <f ca="1">OFFSET(STATIC!$B$6,MATCH('Data Manipulation'!$A1111,STATIC!$A$6:$A$2307, 0)-1,3*(COLUMN()-COLUMN($B$16)))</f>
        <v>4532.1040000000003</v>
      </c>
      <c r="U1111" s="14">
        <f t="shared" ca="1" si="293"/>
        <v>1.6414205524349187E-2</v>
      </c>
      <c r="V1111" s="14">
        <f t="shared" ca="1" si="294"/>
        <v>-1.4913257333245701E-3</v>
      </c>
      <c r="W1111" s="14">
        <f t="shared" ca="1" si="295"/>
        <v>2.9455546469971902E-3</v>
      </c>
      <c r="X1111" s="14">
        <f t="shared" ca="1" si="296"/>
        <v>1.2400125108740516E-2</v>
      </c>
      <c r="Y1111" s="14">
        <f t="shared" ca="1" si="297"/>
        <v>-1.4314774695675761E-2</v>
      </c>
      <c r="Z1111" s="14">
        <f t="shared" ca="1" si="298"/>
        <v>-2.2207932630935057E-2</v>
      </c>
      <c r="AA1111" s="14">
        <f t="shared" ca="1" si="299"/>
        <v>4.8121687005375259E-3</v>
      </c>
      <c r="AB1111" s="14">
        <f t="shared" ca="1" si="300"/>
        <v>-3.0512538571692157E-3</v>
      </c>
      <c r="AC1111" s="14">
        <f t="shared" ca="1" si="301"/>
        <v>-8.2803271696335753E-4</v>
      </c>
      <c r="AD1111" s="14">
        <f t="shared" ca="1" si="302"/>
        <v>-2.5292076592266753E-3</v>
      </c>
      <c r="AE1111" s="14">
        <f t="shared" ca="1" si="303"/>
        <v>-1.0935934745235809E-3</v>
      </c>
      <c r="AF1111" s="14">
        <f t="shared" ca="1" si="304"/>
        <v>-4.3505351403589267E-3</v>
      </c>
      <c r="AG1111" s="14">
        <f t="shared" ca="1" si="305"/>
        <v>-9.7184477889395392E-4</v>
      </c>
      <c r="AH1111" s="14">
        <f t="shared" ca="1" si="306"/>
        <v>1.2835065884312727E-3</v>
      </c>
      <c r="AI1111" s="14">
        <f t="shared" ca="1" si="307"/>
        <v>-6.583016793209745E-4</v>
      </c>
      <c r="AJ1111" s="14">
        <f t="shared" ca="1" si="308"/>
        <v>-1.6992357529598016E-3</v>
      </c>
      <c r="AK1111" s="14">
        <f t="shared" ca="1" si="309"/>
        <v>1.2412534852179913E-3</v>
      </c>
    </row>
    <row r="1112" spans="1:37" x14ac:dyDescent="0.2">
      <c r="A1112" s="13">
        <f ca="1">IF(OFFSET(STATIC!$A$6,MATCH($A$16, STATIC!$A$6:$A$2307,0)+ROW()-ROW($A$16),0)&gt;$A$12, OFFSET(STATIC!$A$6,MATCH($A$16, STATIC!$A$6:$A$2307,0)+ROW()-ROW($A$16),0), FALSE)</f>
        <v>41871</v>
      </c>
      <c r="B1112" s="7">
        <f ca="1">OFFSET(STATIC!$B$6,MATCH('Data Manipulation'!$A1112,STATIC!$A$6:$A$2307, 0)-1,3*(COLUMN()-COLUMN($B$16)))</f>
        <v>514.21</v>
      </c>
      <c r="C1112" s="7">
        <f ca="1">OFFSET(STATIC!$B$6,MATCH('Data Manipulation'!$A1112,STATIC!$A$6:$A$2307, 0)-1,3*(COLUMN()-COLUMN($B$16)))</f>
        <v>301.97000000000003</v>
      </c>
      <c r="D1112" s="7">
        <f ca="1">OFFSET(STATIC!$B$6,MATCH('Data Manipulation'!$A1112,STATIC!$A$6:$A$2307, 0)-1,3*(COLUMN()-COLUMN($B$16)))</f>
        <v>1986.51</v>
      </c>
      <c r="E1112" s="7">
        <f ca="1">OFFSET(STATIC!$B$6,MATCH('Data Manipulation'!$A1112,STATIC!$A$6:$A$2307, 0)-1,3*(COLUMN()-COLUMN($B$16)))*$J1112</f>
        <v>4097.9714999999997</v>
      </c>
      <c r="F1112" s="7">
        <f ca="1">OFFSET(STATIC!$B$6,MATCH('Data Manipulation'!$A1112,STATIC!$A$6:$A$2307, 0)-1,3*(COLUMN()-COLUMN($B$16)))</f>
        <v>1293.2</v>
      </c>
      <c r="G1112" s="7">
        <f ca="1">OFFSET(STATIC!$B$6,MATCH('Data Manipulation'!$A1112,STATIC!$A$6:$A$2307, 0)-1,3*(COLUMN()-COLUMN($B$16)))</f>
        <v>96.07</v>
      </c>
      <c r="H1112" s="7">
        <f ca="1">OFFSET(STATIC!$B$6,MATCH('Data Manipulation'!$A1112,STATIC!$A$6:$A$2307, 0)-1,3*(COLUMN()-COLUMN($B$16)))</f>
        <v>34.238810000000001</v>
      </c>
      <c r="I1112" s="7">
        <f ca="1">OFFSET(STATIC!$B$6,MATCH('Data Manipulation'!$A1112,STATIC!$A$6:$A$2307, 0)-1,3*(COLUMN()-COLUMN($B$16)))</f>
        <v>210.07</v>
      </c>
      <c r="J1112" s="7">
        <f ca="1">OFFSET(STATIC!$B$6,MATCH('Data Manipulation'!$A1112,STATIC!$A$6:$A$2307, 0)-1,3*(COLUMN()-COLUMN($B$16)))</f>
        <v>1.329</v>
      </c>
      <c r="K1112" s="7">
        <f ca="1">OFFSET(STATIC!$B$6,MATCH('Data Manipulation'!$A1112,STATIC!$A$6:$A$2307, 0)-1,3*(COLUMN()-COLUMN($B$16)))</f>
        <v>1.6627000000000001</v>
      </c>
      <c r="L1112" s="7">
        <f ca="1">OFFSET(STATIC!$B$6,MATCH('Data Manipulation'!$A1112,STATIC!$A$6:$A$2307, 0)-1,3*(COLUMN()-COLUMN($B$16)))</f>
        <v>1.0979000000000001</v>
      </c>
      <c r="M1112" s="7">
        <f ca="1">OFFSET(STATIC!$B$6,MATCH('Data Manipulation'!$A1112,STATIC!$A$6:$A$2307, 0)-1,3*(COLUMN()-COLUMN($B$16)))</f>
        <v>9.6749999999999996E-3</v>
      </c>
      <c r="N1112" s="7">
        <f ca="1">OFFSET(STATIC!$B$6,MATCH('Data Manipulation'!$A1112,STATIC!$A$6:$A$2307, 0)-1,3*(COLUMN()-COLUMN($B$16)))*$J1112</f>
        <v>281.87771040000001</v>
      </c>
      <c r="O1112" s="7">
        <f ca="1">OFFSET(STATIC!$B$6,MATCH('Data Manipulation'!$A1112,STATIC!$A$6:$A$2307, 0)-1,3*(COLUMN()-COLUMN($B$16)))</f>
        <v>1884.25</v>
      </c>
      <c r="P1112" s="7">
        <f ca="1">OFFSET(STATIC!$B$6,MATCH('Data Manipulation'!$A1112,STATIC!$A$6:$A$2307, 0)-1,3*(COLUMN()-COLUMN($B$16)))*$J1112</f>
        <v>305.3454582</v>
      </c>
      <c r="Q1112" s="7">
        <f ca="1">OFFSET(STATIC!$B$6,MATCH('Data Manipulation'!$A1112,STATIC!$A$6:$A$2307, 0)-1,3*(COLUMN()-COLUMN($B$16)))</f>
        <v>11.78</v>
      </c>
      <c r="R1112" s="7">
        <f ca="1">OFFSET(STATIC!$B$6,MATCH('Data Manipulation'!$A1112,STATIC!$A$6:$A$2307, 0)-1,3*(COLUMN()-COLUMN($B$16)))</f>
        <v>4526.482</v>
      </c>
      <c r="U1112" s="14">
        <f t="shared" ca="1" si="293"/>
        <v>6.1870024690048805E-2</v>
      </c>
      <c r="V1112" s="14">
        <f t="shared" ca="1" si="294"/>
        <v>1.8562105498718155E-3</v>
      </c>
      <c r="W1112" s="14">
        <f t="shared" ca="1" si="295"/>
        <v>2.4747310461941839E-3</v>
      </c>
      <c r="X1112" s="14">
        <f t="shared" ca="1" si="296"/>
        <v>-4.5695652192486013E-3</v>
      </c>
      <c r="Y1112" s="14">
        <f t="shared" ca="1" si="297"/>
        <v>-2.1319663871020096E-3</v>
      </c>
      <c r="Z1112" s="14">
        <f t="shared" ca="1" si="298"/>
        <v>1.6688920532540192E-2</v>
      </c>
      <c r="AA1112" s="14">
        <f t="shared" ca="1" si="299"/>
        <v>-1.3795078529053132E-2</v>
      </c>
      <c r="AB1112" s="14">
        <f t="shared" ca="1" si="300"/>
        <v>2.0098762918936201E-2</v>
      </c>
      <c r="AC1112" s="14">
        <f t="shared" ca="1" si="301"/>
        <v>-2.1046309632765442E-3</v>
      </c>
      <c r="AD1112" s="14">
        <f t="shared" ca="1" si="302"/>
        <v>5.4143481545283008E-4</v>
      </c>
      <c r="AE1112" s="14">
        <f t="shared" ca="1" si="303"/>
        <v>-1.8200023223842114E-3</v>
      </c>
      <c r="AF1112" s="14">
        <f t="shared" ca="1" si="304"/>
        <v>-4.6403795565022254E-3</v>
      </c>
      <c r="AG1112" s="14">
        <f t="shared" ca="1" si="305"/>
        <v>-9.2381699861633789E-4</v>
      </c>
      <c r="AH1112" s="14">
        <f t="shared" ca="1" si="306"/>
        <v>-9.0711133717028371E-4</v>
      </c>
      <c r="AI1112" s="14">
        <f t="shared" ca="1" si="307"/>
        <v>-1.1052450995490504E-3</v>
      </c>
      <c r="AJ1112" s="14">
        <f t="shared" ca="1" si="308"/>
        <v>-3.5852109899172792E-2</v>
      </c>
      <c r="AK1112" s="14">
        <f t="shared" ca="1" si="309"/>
        <v>-2.2796564179386101E-4</v>
      </c>
    </row>
    <row r="1113" spans="1:37" x14ac:dyDescent="0.2">
      <c r="A1113" s="13">
        <f ca="1">IF(OFFSET(STATIC!$A$6,MATCH($A$16, STATIC!$A$6:$A$2307,0)+ROW()-ROW($A$16),0)&gt;$A$12, OFFSET(STATIC!$A$6,MATCH($A$16, STATIC!$A$6:$A$2307,0)+ROW()-ROW($A$16),0), FALSE)</f>
        <v>41870</v>
      </c>
      <c r="B1113" s="7">
        <f ca="1">OFFSET(STATIC!$B$6,MATCH('Data Manipulation'!$A1113,STATIC!$A$6:$A$2307, 0)-1,3*(COLUMN()-COLUMN($B$16)))</f>
        <v>483.36</v>
      </c>
      <c r="C1113" s="7">
        <f ca="1">OFFSET(STATIC!$B$6,MATCH('Data Manipulation'!$A1113,STATIC!$A$6:$A$2307, 0)-1,3*(COLUMN()-COLUMN($B$16)))</f>
        <v>301.41000000000003</v>
      </c>
      <c r="D1113" s="7">
        <f ca="1">OFFSET(STATIC!$B$6,MATCH('Data Manipulation'!$A1113,STATIC!$A$6:$A$2307, 0)-1,3*(COLUMN()-COLUMN($B$16)))</f>
        <v>1981.6</v>
      </c>
      <c r="E1113" s="7">
        <f ca="1">OFFSET(STATIC!$B$6,MATCH('Data Manipulation'!$A1113,STATIC!$A$6:$A$2307, 0)-1,3*(COLUMN()-COLUMN($B$16)))*$J1113</f>
        <v>4116.7402979999997</v>
      </c>
      <c r="F1113" s="7">
        <f ca="1">OFFSET(STATIC!$B$6,MATCH('Data Manipulation'!$A1113,STATIC!$A$6:$A$2307, 0)-1,3*(COLUMN()-COLUMN($B$16)))</f>
        <v>1295.96</v>
      </c>
      <c r="G1113" s="7">
        <f ca="1">OFFSET(STATIC!$B$6,MATCH('Data Manipulation'!$A1113,STATIC!$A$6:$A$2307, 0)-1,3*(COLUMN()-COLUMN($B$16)))</f>
        <v>94.48</v>
      </c>
      <c r="H1113" s="7">
        <f ca="1">OFFSET(STATIC!$B$6,MATCH('Data Manipulation'!$A1113,STATIC!$A$6:$A$2307, 0)-1,3*(COLUMN()-COLUMN($B$16)))</f>
        <v>34.714410000000001</v>
      </c>
      <c r="I1113" s="7">
        <f ca="1">OFFSET(STATIC!$B$6,MATCH('Data Manipulation'!$A1113,STATIC!$A$6:$A$2307, 0)-1,3*(COLUMN()-COLUMN($B$16)))</f>
        <v>205.89</v>
      </c>
      <c r="J1113" s="7">
        <f ca="1">OFFSET(STATIC!$B$6,MATCH('Data Manipulation'!$A1113,STATIC!$A$6:$A$2307, 0)-1,3*(COLUMN()-COLUMN($B$16)))</f>
        <v>1.3317999999999999</v>
      </c>
      <c r="K1113" s="7">
        <f ca="1">OFFSET(STATIC!$B$6,MATCH('Data Manipulation'!$A1113,STATIC!$A$6:$A$2307, 0)-1,3*(COLUMN()-COLUMN($B$16)))</f>
        <v>1.6617999999999999</v>
      </c>
      <c r="L1113" s="7">
        <f ca="1">OFFSET(STATIC!$B$6,MATCH('Data Manipulation'!$A1113,STATIC!$A$6:$A$2307, 0)-1,3*(COLUMN()-COLUMN($B$16)))</f>
        <v>1.0999000000000001</v>
      </c>
      <c r="M1113" s="7">
        <f ca="1">OFFSET(STATIC!$B$6,MATCH('Data Manipulation'!$A1113,STATIC!$A$6:$A$2307, 0)-1,3*(COLUMN()-COLUMN($B$16)))</f>
        <v>9.7199999999999995E-3</v>
      </c>
      <c r="N1113" s="7">
        <f ca="1">OFFSET(STATIC!$B$6,MATCH('Data Manipulation'!$A1113,STATIC!$A$6:$A$2307, 0)-1,3*(COLUMN()-COLUMN($B$16)))*$J1113</f>
        <v>282.13823413999995</v>
      </c>
      <c r="O1113" s="7">
        <f ca="1">OFFSET(STATIC!$B$6,MATCH('Data Manipulation'!$A1113,STATIC!$A$6:$A$2307, 0)-1,3*(COLUMN()-COLUMN($B$16)))</f>
        <v>1885.96</v>
      </c>
      <c r="P1113" s="7">
        <f ca="1">OFFSET(STATIC!$B$6,MATCH('Data Manipulation'!$A1113,STATIC!$A$6:$A$2307, 0)-1,3*(COLUMN()-COLUMN($B$16)))*$J1113</f>
        <v>305.68312633999994</v>
      </c>
      <c r="Q1113" s="7">
        <f ca="1">OFFSET(STATIC!$B$6,MATCH('Data Manipulation'!$A1113,STATIC!$A$6:$A$2307, 0)-1,3*(COLUMN()-COLUMN($B$16)))</f>
        <v>12.21</v>
      </c>
      <c r="R1113" s="7">
        <f ca="1">OFFSET(STATIC!$B$6,MATCH('Data Manipulation'!$A1113,STATIC!$A$6:$A$2307, 0)-1,3*(COLUMN()-COLUMN($B$16)))</f>
        <v>4527.5140000000001</v>
      </c>
      <c r="U1113" s="14">
        <f t="shared" ca="1" si="293"/>
        <v>5.5137850093796945E-2</v>
      </c>
      <c r="V1113" s="14">
        <f t="shared" ca="1" si="294"/>
        <v>7.091874102442163E-3</v>
      </c>
      <c r="W1113" s="14">
        <f t="shared" ca="1" si="295"/>
        <v>4.9881975467810091E-3</v>
      </c>
      <c r="X1113" s="14">
        <f t="shared" ca="1" si="296"/>
        <v>2.4311867561865792E-3</v>
      </c>
      <c r="Y1113" s="14">
        <f t="shared" ca="1" si="297"/>
        <v>-1.9580188644231352E-3</v>
      </c>
      <c r="Z1113" s="14">
        <f t="shared" ca="1" si="298"/>
        <v>-2.0221758787182114E-2</v>
      </c>
      <c r="AA1113" s="14">
        <f t="shared" ca="1" si="299"/>
        <v>2.6092353877938687E-3</v>
      </c>
      <c r="AB1113" s="14">
        <f t="shared" ca="1" si="300"/>
        <v>1.9446746368739867E-3</v>
      </c>
      <c r="AC1113" s="14">
        <f t="shared" ca="1" si="301"/>
        <v>-3.2983538148550575E-3</v>
      </c>
      <c r="AD1113" s="14">
        <f t="shared" ca="1" si="302"/>
        <v>-6.8366083371624309E-3</v>
      </c>
      <c r="AE1113" s="14">
        <f t="shared" ca="1" si="303"/>
        <v>-3.0864222031892802E-3</v>
      </c>
      <c r="AF1113" s="14">
        <f t="shared" ca="1" si="304"/>
        <v>-3.0816665374081122E-3</v>
      </c>
      <c r="AG1113" s="14">
        <f t="shared" ca="1" si="305"/>
        <v>-2.0887329077966159E-3</v>
      </c>
      <c r="AH1113" s="14">
        <f t="shared" ca="1" si="306"/>
        <v>-8.0563097980191321E-4</v>
      </c>
      <c r="AI1113" s="14">
        <f t="shared" ca="1" si="307"/>
        <v>-1.8002359917324523E-3</v>
      </c>
      <c r="AJ1113" s="14">
        <f t="shared" ca="1" si="308"/>
        <v>-8.9686699827603751E-3</v>
      </c>
      <c r="AK1113" s="14">
        <f t="shared" ca="1" si="309"/>
        <v>4.2499770969906961E-3</v>
      </c>
    </row>
    <row r="1114" spans="1:37" x14ac:dyDescent="0.2">
      <c r="A1114" s="13">
        <f ca="1">IF(OFFSET(STATIC!$A$6,MATCH($A$16, STATIC!$A$6:$A$2307,0)+ROW()-ROW($A$16),0)&gt;$A$12, OFFSET(STATIC!$A$6,MATCH($A$16, STATIC!$A$6:$A$2307,0)+ROW()-ROW($A$16),0), FALSE)</f>
        <v>41869</v>
      </c>
      <c r="B1114" s="7">
        <f ca="1">OFFSET(STATIC!$B$6,MATCH('Data Manipulation'!$A1114,STATIC!$A$6:$A$2307, 0)-1,3*(COLUMN()-COLUMN($B$16)))</f>
        <v>457.43</v>
      </c>
      <c r="C1114" s="7">
        <f ca="1">OFFSET(STATIC!$B$6,MATCH('Data Manipulation'!$A1114,STATIC!$A$6:$A$2307, 0)-1,3*(COLUMN()-COLUMN($B$16)))</f>
        <v>299.27999999999997</v>
      </c>
      <c r="D1114" s="7">
        <f ca="1">OFFSET(STATIC!$B$6,MATCH('Data Manipulation'!$A1114,STATIC!$A$6:$A$2307, 0)-1,3*(COLUMN()-COLUMN($B$16)))</f>
        <v>1971.74</v>
      </c>
      <c r="E1114" s="7">
        <f ca="1">OFFSET(STATIC!$B$6,MATCH('Data Manipulation'!$A1114,STATIC!$A$6:$A$2307, 0)-1,3*(COLUMN()-COLUMN($B$16)))*$J1114</f>
        <v>4106.7438899999997</v>
      </c>
      <c r="F1114" s="7">
        <f ca="1">OFFSET(STATIC!$B$6,MATCH('Data Manipulation'!$A1114,STATIC!$A$6:$A$2307, 0)-1,3*(COLUMN()-COLUMN($B$16)))</f>
        <v>1298.5</v>
      </c>
      <c r="G1114" s="7">
        <f ca="1">OFFSET(STATIC!$B$6,MATCH('Data Manipulation'!$A1114,STATIC!$A$6:$A$2307, 0)-1,3*(COLUMN()-COLUMN($B$16)))</f>
        <v>96.41</v>
      </c>
      <c r="H1114" s="7">
        <f ca="1">OFFSET(STATIC!$B$6,MATCH('Data Manipulation'!$A1114,STATIC!$A$6:$A$2307, 0)-1,3*(COLUMN()-COLUMN($B$16)))</f>
        <v>34.623950000000001</v>
      </c>
      <c r="I1114" s="7">
        <f ca="1">OFFSET(STATIC!$B$6,MATCH('Data Manipulation'!$A1114,STATIC!$A$6:$A$2307, 0)-1,3*(COLUMN()-COLUMN($B$16)))</f>
        <v>205.49</v>
      </c>
      <c r="J1114" s="7">
        <f ca="1">OFFSET(STATIC!$B$6,MATCH('Data Manipulation'!$A1114,STATIC!$A$6:$A$2307, 0)-1,3*(COLUMN()-COLUMN($B$16)))</f>
        <v>1.3362000000000001</v>
      </c>
      <c r="K1114" s="7">
        <f ca="1">OFFSET(STATIC!$B$6,MATCH('Data Manipulation'!$A1114,STATIC!$A$6:$A$2307, 0)-1,3*(COLUMN()-COLUMN($B$16)))</f>
        <v>1.6732</v>
      </c>
      <c r="L1114" s="7">
        <f ca="1">OFFSET(STATIC!$B$6,MATCH('Data Manipulation'!$A1114,STATIC!$A$6:$A$2307, 0)-1,3*(COLUMN()-COLUMN($B$16)))</f>
        <v>1.1032999999999999</v>
      </c>
      <c r="M1114" s="7">
        <f ca="1">OFFSET(STATIC!$B$6,MATCH('Data Manipulation'!$A1114,STATIC!$A$6:$A$2307, 0)-1,3*(COLUMN()-COLUMN($B$16)))</f>
        <v>9.75E-3</v>
      </c>
      <c r="N1114" s="7">
        <f ca="1">OFFSET(STATIC!$B$6,MATCH('Data Manipulation'!$A1114,STATIC!$A$6:$A$2307, 0)-1,3*(COLUMN()-COLUMN($B$16)))*$J1114</f>
        <v>282.72816144000001</v>
      </c>
      <c r="O1114" s="7">
        <f ca="1">OFFSET(STATIC!$B$6,MATCH('Data Manipulation'!$A1114,STATIC!$A$6:$A$2307, 0)-1,3*(COLUMN()-COLUMN($B$16)))</f>
        <v>1887.48</v>
      </c>
      <c r="P1114" s="7">
        <f ca="1">OFFSET(STATIC!$B$6,MATCH('Data Manipulation'!$A1114,STATIC!$A$6:$A$2307, 0)-1,3*(COLUMN()-COLUMN($B$16)))*$J1114</f>
        <v>306.23392374000002</v>
      </c>
      <c r="Q1114" s="7">
        <f ca="1">OFFSET(STATIC!$B$6,MATCH('Data Manipulation'!$A1114,STATIC!$A$6:$A$2307, 0)-1,3*(COLUMN()-COLUMN($B$16)))</f>
        <v>12.32</v>
      </c>
      <c r="R1114" s="7">
        <f ca="1">OFFSET(STATIC!$B$6,MATCH('Data Manipulation'!$A1114,STATIC!$A$6:$A$2307, 0)-1,3*(COLUMN()-COLUMN($B$16)))</f>
        <v>4508.3130000000001</v>
      </c>
      <c r="U1114" s="14">
        <f t="shared" ca="1" si="293"/>
        <v>-8.2463013887361242E-2</v>
      </c>
      <c r="V1114" s="14">
        <f t="shared" ca="1" si="294"/>
        <v>6.1334464059758665E-3</v>
      </c>
      <c r="W1114" s="14">
        <f t="shared" ca="1" si="295"/>
        <v>8.4955181427630883E-3</v>
      </c>
      <c r="X1114" s="14">
        <f t="shared" ca="1" si="296"/>
        <v>1.1282520536356202E-2</v>
      </c>
      <c r="Y1114" s="14">
        <f t="shared" ca="1" si="297"/>
        <v>-4.1040044691064937E-3</v>
      </c>
      <c r="Z1114" s="14">
        <f t="shared" ca="1" si="298"/>
        <v>-9.7028011419196553E-3</v>
      </c>
      <c r="AA1114" s="14">
        <f t="shared" ca="1" si="299"/>
        <v>-9.2057197285901528E-3</v>
      </c>
      <c r="AB1114" s="14">
        <f t="shared" ca="1" si="300"/>
        <v>4.6827069617040246E-3</v>
      </c>
      <c r="AC1114" s="14">
        <f t="shared" ca="1" si="301"/>
        <v>-1.7945271751648047E-3</v>
      </c>
      <c r="AD1114" s="14">
        <f t="shared" ca="1" si="302"/>
        <v>2.8129413766146577E-3</v>
      </c>
      <c r="AE1114" s="14">
        <f t="shared" ca="1" si="303"/>
        <v>-3.4382950991607834E-3</v>
      </c>
      <c r="AF1114" s="14">
        <f t="shared" ca="1" si="304"/>
        <v>-2.6631174194836618E-3</v>
      </c>
      <c r="AG1114" s="14">
        <f t="shared" ca="1" si="305"/>
        <v>-3.502967937668014E-3</v>
      </c>
      <c r="AH1114" s="14">
        <f t="shared" ca="1" si="306"/>
        <v>-2.0376792334855461E-3</v>
      </c>
      <c r="AI1114" s="14">
        <f t="shared" ca="1" si="307"/>
        <v>-3.7465204577768912E-3</v>
      </c>
      <c r="AJ1114" s="14">
        <f t="shared" ca="1" si="308"/>
        <v>-6.5197800518399851E-2</v>
      </c>
      <c r="AK1114" s="14">
        <f t="shared" ca="1" si="309"/>
        <v>9.67016107719499E-3</v>
      </c>
    </row>
    <row r="1115" spans="1:37" x14ac:dyDescent="0.2">
      <c r="A1115" s="13">
        <f ca="1">IF(OFFSET(STATIC!$A$6,MATCH($A$16, STATIC!$A$6:$A$2307,0)+ROW()-ROW($A$16),0)&gt;$A$12, OFFSET(STATIC!$A$6,MATCH($A$16, STATIC!$A$6:$A$2307,0)+ROW()-ROW($A$16),0), FALSE)</f>
        <v>41866</v>
      </c>
      <c r="B1115" s="7">
        <f ca="1">OFFSET(STATIC!$B$6,MATCH('Data Manipulation'!$A1115,STATIC!$A$6:$A$2307, 0)-1,3*(COLUMN()-COLUMN($B$16)))</f>
        <v>496.75</v>
      </c>
      <c r="C1115" s="7">
        <f ca="1">OFFSET(STATIC!$B$6,MATCH('Data Manipulation'!$A1115,STATIC!$A$6:$A$2307, 0)-1,3*(COLUMN()-COLUMN($B$16)))</f>
        <v>297.45</v>
      </c>
      <c r="D1115" s="7">
        <f ca="1">OFFSET(STATIC!$B$6,MATCH('Data Manipulation'!$A1115,STATIC!$A$6:$A$2307, 0)-1,3*(COLUMN()-COLUMN($B$16)))</f>
        <v>1955.06</v>
      </c>
      <c r="E1115" s="7">
        <f ca="1">OFFSET(STATIC!$B$6,MATCH('Data Manipulation'!$A1115,STATIC!$A$6:$A$2307, 0)-1,3*(COLUMN()-COLUMN($B$16)))*$J1115</f>
        <v>4060.6698719999999</v>
      </c>
      <c r="F1115" s="7">
        <f ca="1">OFFSET(STATIC!$B$6,MATCH('Data Manipulation'!$A1115,STATIC!$A$6:$A$2307, 0)-1,3*(COLUMN()-COLUMN($B$16)))</f>
        <v>1303.8399999999999</v>
      </c>
      <c r="G1115" s="7">
        <f ca="1">OFFSET(STATIC!$B$6,MATCH('Data Manipulation'!$A1115,STATIC!$A$6:$A$2307, 0)-1,3*(COLUMN()-COLUMN($B$16)))</f>
        <v>97.35</v>
      </c>
      <c r="H1115" s="7">
        <f ca="1">OFFSET(STATIC!$B$6,MATCH('Data Manipulation'!$A1115,STATIC!$A$6:$A$2307, 0)-1,3*(COLUMN()-COLUMN($B$16)))</f>
        <v>34.944159999999997</v>
      </c>
      <c r="I1115" s="7">
        <f ca="1">OFFSET(STATIC!$B$6,MATCH('Data Manipulation'!$A1115,STATIC!$A$6:$A$2307, 0)-1,3*(COLUMN()-COLUMN($B$16)))</f>
        <v>204.53</v>
      </c>
      <c r="J1115" s="7">
        <f ca="1">OFFSET(STATIC!$B$6,MATCH('Data Manipulation'!$A1115,STATIC!$A$6:$A$2307, 0)-1,3*(COLUMN()-COLUMN($B$16)))</f>
        <v>1.3386</v>
      </c>
      <c r="K1115" s="7">
        <f ca="1">OFFSET(STATIC!$B$6,MATCH('Data Manipulation'!$A1115,STATIC!$A$6:$A$2307, 0)-1,3*(COLUMN()-COLUMN($B$16)))</f>
        <v>1.6684999999999999</v>
      </c>
      <c r="L1115" s="7">
        <f ca="1">OFFSET(STATIC!$B$6,MATCH('Data Manipulation'!$A1115,STATIC!$A$6:$A$2307, 0)-1,3*(COLUMN()-COLUMN($B$16)))</f>
        <v>1.1071</v>
      </c>
      <c r="M1115" s="7">
        <f ca="1">OFFSET(STATIC!$B$6,MATCH('Data Manipulation'!$A1115,STATIC!$A$6:$A$2307, 0)-1,3*(COLUMN()-COLUMN($B$16)))</f>
        <v>9.776E-3</v>
      </c>
      <c r="N1115" s="7">
        <f ca="1">OFFSET(STATIC!$B$6,MATCH('Data Manipulation'!$A1115,STATIC!$A$6:$A$2307, 0)-1,3*(COLUMN()-COLUMN($B$16)))*$J1115</f>
        <v>283.7202858</v>
      </c>
      <c r="O1115" s="7">
        <f ca="1">OFFSET(STATIC!$B$6,MATCH('Data Manipulation'!$A1115,STATIC!$A$6:$A$2307, 0)-1,3*(COLUMN()-COLUMN($B$16)))</f>
        <v>1891.33</v>
      </c>
      <c r="P1115" s="7">
        <f ca="1">OFFSET(STATIC!$B$6,MATCH('Data Manipulation'!$A1115,STATIC!$A$6:$A$2307, 0)-1,3*(COLUMN()-COLUMN($B$16)))*$J1115</f>
        <v>307.38338730000004</v>
      </c>
      <c r="Q1115" s="7">
        <f ca="1">OFFSET(STATIC!$B$6,MATCH('Data Manipulation'!$A1115,STATIC!$A$6:$A$2307, 0)-1,3*(COLUMN()-COLUMN($B$16)))</f>
        <v>13.15</v>
      </c>
      <c r="R1115" s="7">
        <f ca="1">OFFSET(STATIC!$B$6,MATCH('Data Manipulation'!$A1115,STATIC!$A$6:$A$2307, 0)-1,3*(COLUMN()-COLUMN($B$16)))</f>
        <v>4464.9269999999997</v>
      </c>
      <c r="U1115" s="14">
        <f t="shared" ref="U1115:U1178" ca="1" si="310">LN(B1115/B1116)</f>
        <v>-3.3552556041295992E-2</v>
      </c>
      <c r="V1115" s="14">
        <f t="shared" ref="V1115:V1178" ca="1" si="311">LN(C1115/C1116)</f>
        <v>8.2368895635447064E-3</v>
      </c>
      <c r="W1115" s="14">
        <f t="shared" ref="W1115:W1178" ca="1" si="312">LN(D1115/D1116)</f>
        <v>-6.1377306783057757E-5</v>
      </c>
      <c r="X1115" s="14">
        <f t="shared" ref="X1115:X1178" ca="1" si="313">LN(E1115/E1116)</f>
        <v>-6.8189758167898438E-3</v>
      </c>
      <c r="Y1115" s="14">
        <f t="shared" ref="Y1115:Y1178" ca="1" si="314">LN(F1115/F1116)</f>
        <v>-7.2673683267682051E-3</v>
      </c>
      <c r="Z1115" s="14">
        <f t="shared" ref="Z1115:Z1178" ca="1" si="315">LN(G1115/G1116)</f>
        <v>1.8349138668196398E-2</v>
      </c>
      <c r="AA1115" s="14">
        <f t="shared" ref="AA1115:AA1178" ca="1" si="316">LN(H1115/H1116)</f>
        <v>9.6800704230397445E-3</v>
      </c>
      <c r="AB1115" s="14">
        <f t="shared" ref="AB1115:AB1178" ca="1" si="317">LN(I1115/I1116)</f>
        <v>3.7718333188733327E-3</v>
      </c>
      <c r="AC1115" s="14">
        <f t="shared" ref="AC1115:AC1178" ca="1" si="318">LN(J1115/J1116)</f>
        <v>1.2707906774650068E-3</v>
      </c>
      <c r="AD1115" s="14">
        <f t="shared" ref="AD1115:AD1178" ca="1" si="319">LN(K1115/K1116)</f>
        <v>-5.9932276545575388E-5</v>
      </c>
      <c r="AE1115" s="14">
        <f t="shared" ref="AE1115:AE1178" ca="1" si="320">LN(L1115/L1116)</f>
        <v>3.4382950991607587E-3</v>
      </c>
      <c r="AF1115" s="14">
        <f t="shared" ref="AF1115:AF1178" ca="1" si="321">LN(M1115/M1116)</f>
        <v>2.1504283541650352E-3</v>
      </c>
      <c r="AG1115" s="14">
        <f t="shared" ref="AG1115:AG1178" ca="1" si="322">LN(N1115/N1116)</f>
        <v>4.4747402270644094E-3</v>
      </c>
      <c r="AH1115" s="14">
        <f t="shared" ref="AH1115:AH1178" ca="1" si="323">LN(O1115/O1116)</f>
        <v>2.1648409834025555E-3</v>
      </c>
      <c r="AI1115" s="14">
        <f t="shared" ref="AI1115:AI1178" ca="1" si="324">LN(P1115/P1116)</f>
        <v>3.8054583822507877E-3</v>
      </c>
      <c r="AJ1115" s="14">
        <f t="shared" ref="AJ1115:AJ1178" ca="1" si="325">LN(Q1115/Q1116)</f>
        <v>5.7113682118440888E-2</v>
      </c>
      <c r="AK1115" s="14">
        <f t="shared" ref="AK1115:AK1178" ca="1" si="326">LN(R1115/R1116)</f>
        <v>2.6743893358323152E-3</v>
      </c>
    </row>
    <row r="1116" spans="1:37" x14ac:dyDescent="0.2">
      <c r="A1116" s="13">
        <f ca="1">IF(OFFSET(STATIC!$A$6,MATCH($A$16, STATIC!$A$6:$A$2307,0)+ROW()-ROW($A$16),0)&gt;$A$12, OFFSET(STATIC!$A$6,MATCH($A$16, STATIC!$A$6:$A$2307,0)+ROW()-ROW($A$16),0), FALSE)</f>
        <v>41865</v>
      </c>
      <c r="B1116" s="7">
        <f ca="1">OFFSET(STATIC!$B$6,MATCH('Data Manipulation'!$A1116,STATIC!$A$6:$A$2307, 0)-1,3*(COLUMN()-COLUMN($B$16)))</f>
        <v>513.70000000000005</v>
      </c>
      <c r="C1116" s="7">
        <f ca="1">OFFSET(STATIC!$B$6,MATCH('Data Manipulation'!$A1116,STATIC!$A$6:$A$2307, 0)-1,3*(COLUMN()-COLUMN($B$16)))</f>
        <v>295.01</v>
      </c>
      <c r="D1116" s="7">
        <f ca="1">OFFSET(STATIC!$B$6,MATCH('Data Manipulation'!$A1116,STATIC!$A$6:$A$2307, 0)-1,3*(COLUMN()-COLUMN($B$16)))</f>
        <v>1955.18</v>
      </c>
      <c r="E1116" s="7">
        <f ca="1">OFFSET(STATIC!$B$6,MATCH('Data Manipulation'!$A1116,STATIC!$A$6:$A$2307, 0)-1,3*(COLUMN()-COLUMN($B$16)))*$J1116</f>
        <v>4088.4541039999999</v>
      </c>
      <c r="F1116" s="7">
        <f ca="1">OFFSET(STATIC!$B$6,MATCH('Data Manipulation'!$A1116,STATIC!$A$6:$A$2307, 0)-1,3*(COLUMN()-COLUMN($B$16)))</f>
        <v>1313.35</v>
      </c>
      <c r="G1116" s="7">
        <f ca="1">OFFSET(STATIC!$B$6,MATCH('Data Manipulation'!$A1116,STATIC!$A$6:$A$2307, 0)-1,3*(COLUMN()-COLUMN($B$16)))</f>
        <v>95.58</v>
      </c>
      <c r="H1116" s="7">
        <f ca="1">OFFSET(STATIC!$B$6,MATCH('Data Manipulation'!$A1116,STATIC!$A$6:$A$2307, 0)-1,3*(COLUMN()-COLUMN($B$16)))</f>
        <v>34.607529999999997</v>
      </c>
      <c r="I1116" s="7">
        <f ca="1">OFFSET(STATIC!$B$6,MATCH('Data Manipulation'!$A1116,STATIC!$A$6:$A$2307, 0)-1,3*(COLUMN()-COLUMN($B$16)))</f>
        <v>203.76</v>
      </c>
      <c r="J1116" s="7">
        <f ca="1">OFFSET(STATIC!$B$6,MATCH('Data Manipulation'!$A1116,STATIC!$A$6:$A$2307, 0)-1,3*(COLUMN()-COLUMN($B$16)))</f>
        <v>1.3369</v>
      </c>
      <c r="K1116" s="7">
        <f ca="1">OFFSET(STATIC!$B$6,MATCH('Data Manipulation'!$A1116,STATIC!$A$6:$A$2307, 0)-1,3*(COLUMN()-COLUMN($B$16)))</f>
        <v>1.6686000000000001</v>
      </c>
      <c r="L1116" s="7">
        <f ca="1">OFFSET(STATIC!$B$6,MATCH('Data Manipulation'!$A1116,STATIC!$A$6:$A$2307, 0)-1,3*(COLUMN()-COLUMN($B$16)))</f>
        <v>1.1032999999999999</v>
      </c>
      <c r="M1116" s="7">
        <f ca="1">OFFSET(STATIC!$B$6,MATCH('Data Manipulation'!$A1116,STATIC!$A$6:$A$2307, 0)-1,3*(COLUMN()-COLUMN($B$16)))</f>
        <v>9.7549999999999998E-3</v>
      </c>
      <c r="N1116" s="7">
        <f ca="1">OFFSET(STATIC!$B$6,MATCH('Data Manipulation'!$A1116,STATIC!$A$6:$A$2307, 0)-1,3*(COLUMN()-COLUMN($B$16)))*$J1116</f>
        <v>282.45354750000001</v>
      </c>
      <c r="O1116" s="7">
        <f ca="1">OFFSET(STATIC!$B$6,MATCH('Data Manipulation'!$A1116,STATIC!$A$6:$A$2307, 0)-1,3*(COLUMN()-COLUMN($B$16)))</f>
        <v>1887.24</v>
      </c>
      <c r="P1116" s="7">
        <f ca="1">OFFSET(STATIC!$B$6,MATCH('Data Manipulation'!$A1116,STATIC!$A$6:$A$2307, 0)-1,3*(COLUMN()-COLUMN($B$16)))*$J1116</f>
        <v>306.21587548000002</v>
      </c>
      <c r="Q1116" s="7">
        <f ca="1">OFFSET(STATIC!$B$6,MATCH('Data Manipulation'!$A1116,STATIC!$A$6:$A$2307, 0)-1,3*(COLUMN()-COLUMN($B$16)))</f>
        <v>12.42</v>
      </c>
      <c r="R1116" s="7">
        <f ca="1">OFFSET(STATIC!$B$6,MATCH('Data Manipulation'!$A1116,STATIC!$A$6:$A$2307, 0)-1,3*(COLUMN()-COLUMN($B$16)))</f>
        <v>4453.0020000000004</v>
      </c>
      <c r="U1116" s="14">
        <f t="shared" ca="1" si="310"/>
        <v>-5.5377797189687321E-2</v>
      </c>
      <c r="V1116" s="14">
        <f t="shared" ca="1" si="311"/>
        <v>-6.4383865594746365E-4</v>
      </c>
      <c r="W1116" s="14">
        <f t="shared" ca="1" si="312"/>
        <v>4.3363557532498454E-3</v>
      </c>
      <c r="X1116" s="14">
        <f t="shared" ca="1" si="313"/>
        <v>5.0134125620099638E-4</v>
      </c>
      <c r="Y1116" s="14">
        <f t="shared" ca="1" si="314"/>
        <v>1.6841371255787681E-3</v>
      </c>
      <c r="Z1116" s="14">
        <f t="shared" ca="1" si="315"/>
        <v>-2.081143600335773E-2</v>
      </c>
      <c r="AA1116" s="14">
        <f t="shared" ca="1" si="316"/>
        <v>1.0450711313854064E-2</v>
      </c>
      <c r="AB1116" s="14">
        <f t="shared" ca="1" si="317"/>
        <v>-8.69783152572552E-3</v>
      </c>
      <c r="AC1116" s="14">
        <f t="shared" ca="1" si="318"/>
        <v>-1.4958863154293983E-4</v>
      </c>
      <c r="AD1116" s="14">
        <f t="shared" ca="1" si="319"/>
        <v>-7.189072919258591E-4</v>
      </c>
      <c r="AE1116" s="14">
        <f t="shared" ca="1" si="320"/>
        <v>1.1789780534003952E-3</v>
      </c>
      <c r="AF1116" s="14">
        <f t="shared" ca="1" si="321"/>
        <v>-5.1242634992652294E-4</v>
      </c>
      <c r="AG1116" s="14">
        <f t="shared" ca="1" si="322"/>
        <v>1.6520570235991708E-3</v>
      </c>
      <c r="AH1116" s="14">
        <f t="shared" ca="1" si="323"/>
        <v>1.4688300521587551E-3</v>
      </c>
      <c r="AI1116" s="14">
        <f t="shared" ca="1" si="324"/>
        <v>1.7124428836401253E-3</v>
      </c>
      <c r="AJ1116" s="14">
        <f t="shared" ca="1" si="325"/>
        <v>-3.7919234862293726E-2</v>
      </c>
      <c r="AK1116" s="14">
        <f t="shared" ca="1" si="326"/>
        <v>4.2481734286888258E-3</v>
      </c>
    </row>
    <row r="1117" spans="1:37" x14ac:dyDescent="0.2">
      <c r="A1117" s="13">
        <f ca="1">IF(OFFSET(STATIC!$A$6,MATCH($A$16, STATIC!$A$6:$A$2307,0)+ROW()-ROW($A$16),0)&gt;$A$12, OFFSET(STATIC!$A$6,MATCH($A$16, STATIC!$A$6:$A$2307,0)+ROW()-ROW($A$16),0), FALSE)</f>
        <v>41864</v>
      </c>
      <c r="B1117" s="7">
        <f ca="1">OFFSET(STATIC!$B$6,MATCH('Data Manipulation'!$A1117,STATIC!$A$6:$A$2307, 0)-1,3*(COLUMN()-COLUMN($B$16)))</f>
        <v>542.95000000000005</v>
      </c>
      <c r="C1117" s="7">
        <f ca="1">OFFSET(STATIC!$B$6,MATCH('Data Manipulation'!$A1117,STATIC!$A$6:$A$2307, 0)-1,3*(COLUMN()-COLUMN($B$16)))</f>
        <v>295.2</v>
      </c>
      <c r="D1117" s="7">
        <f ca="1">OFFSET(STATIC!$B$6,MATCH('Data Manipulation'!$A1117,STATIC!$A$6:$A$2307, 0)-1,3*(COLUMN()-COLUMN($B$16)))</f>
        <v>1946.72</v>
      </c>
      <c r="E1117" s="7">
        <f ca="1">OFFSET(STATIC!$B$6,MATCH('Data Manipulation'!$A1117,STATIC!$A$6:$A$2307, 0)-1,3*(COLUMN()-COLUMN($B$16)))*$J1117</f>
        <v>4086.4049070000001</v>
      </c>
      <c r="F1117" s="7">
        <f ca="1">OFFSET(STATIC!$B$6,MATCH('Data Manipulation'!$A1117,STATIC!$A$6:$A$2307, 0)-1,3*(COLUMN()-COLUMN($B$16)))</f>
        <v>1311.14</v>
      </c>
      <c r="G1117" s="7">
        <f ca="1">OFFSET(STATIC!$B$6,MATCH('Data Manipulation'!$A1117,STATIC!$A$6:$A$2307, 0)-1,3*(COLUMN()-COLUMN($B$16)))</f>
        <v>97.59</v>
      </c>
      <c r="H1117" s="7">
        <f ca="1">OFFSET(STATIC!$B$6,MATCH('Data Manipulation'!$A1117,STATIC!$A$6:$A$2307, 0)-1,3*(COLUMN()-COLUMN($B$16)))</f>
        <v>34.24774</v>
      </c>
      <c r="I1117" s="7">
        <f ca="1">OFFSET(STATIC!$B$6,MATCH('Data Manipulation'!$A1117,STATIC!$A$6:$A$2307, 0)-1,3*(COLUMN()-COLUMN($B$16)))</f>
        <v>205.54</v>
      </c>
      <c r="J1117" s="7">
        <f ca="1">OFFSET(STATIC!$B$6,MATCH('Data Manipulation'!$A1117,STATIC!$A$6:$A$2307, 0)-1,3*(COLUMN()-COLUMN($B$16)))</f>
        <v>1.3371</v>
      </c>
      <c r="K1117" s="7">
        <f ca="1">OFFSET(STATIC!$B$6,MATCH('Data Manipulation'!$A1117,STATIC!$A$6:$A$2307, 0)-1,3*(COLUMN()-COLUMN($B$16)))</f>
        <v>1.6698</v>
      </c>
      <c r="L1117" s="7">
        <f ca="1">OFFSET(STATIC!$B$6,MATCH('Data Manipulation'!$A1117,STATIC!$A$6:$A$2307, 0)-1,3*(COLUMN()-COLUMN($B$16)))</f>
        <v>1.1020000000000001</v>
      </c>
      <c r="M1117" s="7">
        <f ca="1">OFFSET(STATIC!$B$6,MATCH('Data Manipulation'!$A1117,STATIC!$A$6:$A$2307, 0)-1,3*(COLUMN()-COLUMN($B$16)))</f>
        <v>9.7599999999999996E-3</v>
      </c>
      <c r="N1117" s="7">
        <f ca="1">OFFSET(STATIC!$B$6,MATCH('Data Manipulation'!$A1117,STATIC!$A$6:$A$2307, 0)-1,3*(COLUMN()-COLUMN($B$16)))*$J1117</f>
        <v>281.98730337000001</v>
      </c>
      <c r="O1117" s="7">
        <f ca="1">OFFSET(STATIC!$B$6,MATCH('Data Manipulation'!$A1117,STATIC!$A$6:$A$2307, 0)-1,3*(COLUMN()-COLUMN($B$16)))</f>
        <v>1884.47</v>
      </c>
      <c r="P1117" s="7">
        <f ca="1">OFFSET(STATIC!$B$6,MATCH('Data Manipulation'!$A1117,STATIC!$A$6:$A$2307, 0)-1,3*(COLUMN()-COLUMN($B$16)))*$J1117</f>
        <v>305.69194700999998</v>
      </c>
      <c r="Q1117" s="7">
        <f ca="1">OFFSET(STATIC!$B$6,MATCH('Data Manipulation'!$A1117,STATIC!$A$6:$A$2307, 0)-1,3*(COLUMN()-COLUMN($B$16)))</f>
        <v>12.9</v>
      </c>
      <c r="R1117" s="7">
        <f ca="1">OFFSET(STATIC!$B$6,MATCH('Data Manipulation'!$A1117,STATIC!$A$6:$A$2307, 0)-1,3*(COLUMN()-COLUMN($B$16)))</f>
        <v>4434.125</v>
      </c>
      <c r="U1117" s="14">
        <f t="shared" ca="1" si="310"/>
        <v>-4.8917327313339198E-2</v>
      </c>
      <c r="V1117" s="14">
        <f t="shared" ca="1" si="311"/>
        <v>4.0393123606431254E-3</v>
      </c>
      <c r="W1117" s="14">
        <f t="shared" ca="1" si="312"/>
        <v>6.6847821518630762E-3</v>
      </c>
      <c r="X1117" s="14">
        <f t="shared" ca="1" si="313"/>
        <v>1.1481115329702382E-2</v>
      </c>
      <c r="Y1117" s="14">
        <f t="shared" ca="1" si="314"/>
        <v>-2.1865425925742029E-3</v>
      </c>
      <c r="Z1117" s="14">
        <f t="shared" ca="1" si="315"/>
        <v>2.2568741627048915E-3</v>
      </c>
      <c r="AA1117" s="14">
        <f t="shared" ca="1" si="316"/>
        <v>-7.5251063532659661E-3</v>
      </c>
      <c r="AB1117" s="14">
        <f t="shared" ca="1" si="317"/>
        <v>-1.3386692598896422E-2</v>
      </c>
      <c r="AC1117" s="14">
        <f t="shared" ca="1" si="318"/>
        <v>8.2301452402860605E-4</v>
      </c>
      <c r="AD1117" s="14">
        <f t="shared" ca="1" si="319"/>
        <v>-6.6849956487156107E-3</v>
      </c>
      <c r="AE1117" s="14">
        <f t="shared" ca="1" si="320"/>
        <v>9.0785299017995789E-4</v>
      </c>
      <c r="AF1117" s="14">
        <f t="shared" ca="1" si="321"/>
        <v>-2.0470836217249106E-3</v>
      </c>
      <c r="AG1117" s="14">
        <f t="shared" ca="1" si="322"/>
        <v>4.8167018345101861E-4</v>
      </c>
      <c r="AH1117" s="14">
        <f t="shared" ca="1" si="323"/>
        <v>1.6463794002026736E-3</v>
      </c>
      <c r="AI1117" s="14">
        <f t="shared" ca="1" si="324"/>
        <v>1.627718871439155E-3</v>
      </c>
      <c r="AJ1117" s="14">
        <f t="shared" ca="1" si="325"/>
        <v>-9.1072885328809625E-2</v>
      </c>
      <c r="AK1117" s="14">
        <f t="shared" ca="1" si="326"/>
        <v>1.0171704549679233E-2</v>
      </c>
    </row>
    <row r="1118" spans="1:37" x14ac:dyDescent="0.2">
      <c r="A1118" s="13">
        <f ca="1">IF(OFFSET(STATIC!$A$6,MATCH($A$16, STATIC!$A$6:$A$2307,0)+ROW()-ROW($A$16),0)&gt;$A$12, OFFSET(STATIC!$A$6,MATCH($A$16, STATIC!$A$6:$A$2307,0)+ROW()-ROW($A$16),0), FALSE)</f>
        <v>41863</v>
      </c>
      <c r="B1118" s="7">
        <f ca="1">OFFSET(STATIC!$B$6,MATCH('Data Manipulation'!$A1118,STATIC!$A$6:$A$2307, 0)-1,3*(COLUMN()-COLUMN($B$16)))</f>
        <v>570.16999999999996</v>
      </c>
      <c r="C1118" s="7">
        <f ca="1">OFFSET(STATIC!$B$6,MATCH('Data Manipulation'!$A1118,STATIC!$A$6:$A$2307, 0)-1,3*(COLUMN()-COLUMN($B$16)))</f>
        <v>294.01</v>
      </c>
      <c r="D1118" s="7">
        <f ca="1">OFFSET(STATIC!$B$6,MATCH('Data Manipulation'!$A1118,STATIC!$A$6:$A$2307, 0)-1,3*(COLUMN()-COLUMN($B$16)))</f>
        <v>1933.75</v>
      </c>
      <c r="E1118" s="7">
        <f ca="1">OFFSET(STATIC!$B$6,MATCH('Data Manipulation'!$A1118,STATIC!$A$6:$A$2307, 0)-1,3*(COLUMN()-COLUMN($B$16)))*$J1118</f>
        <v>4039.7567200000003</v>
      </c>
      <c r="F1118" s="7">
        <f ca="1">OFFSET(STATIC!$B$6,MATCH('Data Manipulation'!$A1118,STATIC!$A$6:$A$2307, 0)-1,3*(COLUMN()-COLUMN($B$16)))</f>
        <v>1314.01</v>
      </c>
      <c r="G1118" s="7">
        <f ca="1">OFFSET(STATIC!$B$6,MATCH('Data Manipulation'!$A1118,STATIC!$A$6:$A$2307, 0)-1,3*(COLUMN()-COLUMN($B$16)))</f>
        <v>97.37</v>
      </c>
      <c r="H1118" s="7">
        <f ca="1">OFFSET(STATIC!$B$6,MATCH('Data Manipulation'!$A1118,STATIC!$A$6:$A$2307, 0)-1,3*(COLUMN()-COLUMN($B$16)))</f>
        <v>34.506430000000002</v>
      </c>
      <c r="I1118" s="7">
        <f ca="1">OFFSET(STATIC!$B$6,MATCH('Data Manipulation'!$A1118,STATIC!$A$6:$A$2307, 0)-1,3*(COLUMN()-COLUMN($B$16)))</f>
        <v>208.31</v>
      </c>
      <c r="J1118" s="7">
        <f ca="1">OFFSET(STATIC!$B$6,MATCH('Data Manipulation'!$A1118,STATIC!$A$6:$A$2307, 0)-1,3*(COLUMN()-COLUMN($B$16)))</f>
        <v>1.3360000000000001</v>
      </c>
      <c r="K1118" s="7">
        <f ca="1">OFFSET(STATIC!$B$6,MATCH('Data Manipulation'!$A1118,STATIC!$A$6:$A$2307, 0)-1,3*(COLUMN()-COLUMN($B$16)))</f>
        <v>1.681</v>
      </c>
      <c r="L1118" s="7">
        <f ca="1">OFFSET(STATIC!$B$6,MATCH('Data Manipulation'!$A1118,STATIC!$A$6:$A$2307, 0)-1,3*(COLUMN()-COLUMN($B$16)))</f>
        <v>1.101</v>
      </c>
      <c r="M1118" s="7">
        <f ca="1">OFFSET(STATIC!$B$6,MATCH('Data Manipulation'!$A1118,STATIC!$A$6:$A$2307, 0)-1,3*(COLUMN()-COLUMN($B$16)))</f>
        <v>9.7800000000000005E-3</v>
      </c>
      <c r="N1118" s="7">
        <f ca="1">OFFSET(STATIC!$B$6,MATCH('Data Manipulation'!$A1118,STATIC!$A$6:$A$2307, 0)-1,3*(COLUMN()-COLUMN($B$16)))*$J1118</f>
        <v>281.8515112</v>
      </c>
      <c r="O1118" s="7">
        <f ca="1">OFFSET(STATIC!$B$6,MATCH('Data Manipulation'!$A1118,STATIC!$A$6:$A$2307, 0)-1,3*(COLUMN()-COLUMN($B$16)))</f>
        <v>1881.37</v>
      </c>
      <c r="P1118" s="7">
        <f ca="1">OFFSET(STATIC!$B$6,MATCH('Data Manipulation'!$A1118,STATIC!$A$6:$A$2307, 0)-1,3*(COLUMN()-COLUMN($B$16)))*$J1118</f>
        <v>305.19477119999999</v>
      </c>
      <c r="Q1118" s="7">
        <f ca="1">OFFSET(STATIC!$B$6,MATCH('Data Manipulation'!$A1118,STATIC!$A$6:$A$2307, 0)-1,3*(COLUMN()-COLUMN($B$16)))</f>
        <v>14.13</v>
      </c>
      <c r="R1118" s="7">
        <f ca="1">OFFSET(STATIC!$B$6,MATCH('Data Manipulation'!$A1118,STATIC!$A$6:$A$2307, 0)-1,3*(COLUMN()-COLUMN($B$16)))</f>
        <v>4389.2510000000002</v>
      </c>
      <c r="U1118" s="14">
        <f t="shared" ca="1" si="310"/>
        <v>-8.9744639772850465E-3</v>
      </c>
      <c r="V1118" s="14">
        <f t="shared" ca="1" si="311"/>
        <v>3.2705374432358872E-3</v>
      </c>
      <c r="W1118" s="14">
        <f t="shared" ca="1" si="312"/>
        <v>-1.6379596859127999E-3</v>
      </c>
      <c r="X1118" s="14">
        <f t="shared" ca="1" si="313"/>
        <v>-9.7810897948451513E-3</v>
      </c>
      <c r="Y1118" s="14">
        <f t="shared" ca="1" si="314"/>
        <v>4.69131671618185E-3</v>
      </c>
      <c r="Z1118" s="14">
        <f t="shared" ca="1" si="315"/>
        <v>-7.2653171972363526E-3</v>
      </c>
      <c r="AA1118" s="14">
        <f t="shared" ca="1" si="316"/>
        <v>-9.623051735715411E-3</v>
      </c>
      <c r="AB1118" s="14">
        <f t="shared" ca="1" si="317"/>
        <v>2.4512761306963705E-3</v>
      </c>
      <c r="AC1118" s="14">
        <f t="shared" ca="1" si="318"/>
        <v>-1.9442165699507777E-3</v>
      </c>
      <c r="AD1118" s="14">
        <f t="shared" ca="1" si="319"/>
        <v>1.6074780944820631E-3</v>
      </c>
      <c r="AE1118" s="14">
        <f t="shared" ca="1" si="320"/>
        <v>-2.0868310435803983E-3</v>
      </c>
      <c r="AF1118" s="14">
        <f t="shared" ca="1" si="321"/>
        <v>-7.1549039695644042E-4</v>
      </c>
      <c r="AG1118" s="14">
        <f t="shared" ca="1" si="322"/>
        <v>-7.9408491317737261E-4</v>
      </c>
      <c r="AH1118" s="14">
        <f t="shared" ca="1" si="323"/>
        <v>-7.544844360287354E-4</v>
      </c>
      <c r="AI1118" s="14">
        <f t="shared" ca="1" si="324"/>
        <v>-1.0683266098108985E-3</v>
      </c>
      <c r="AJ1118" s="14">
        <f t="shared" ca="1" si="325"/>
        <v>-7.0522154053249469E-3</v>
      </c>
      <c r="AK1118" s="14">
        <f t="shared" ca="1" si="326"/>
        <v>-2.7483976838045114E-3</v>
      </c>
    </row>
    <row r="1119" spans="1:37" x14ac:dyDescent="0.2">
      <c r="A1119" s="13">
        <f ca="1">IF(OFFSET(STATIC!$A$6,MATCH($A$16, STATIC!$A$6:$A$2307,0)+ROW()-ROW($A$16),0)&gt;$A$12, OFFSET(STATIC!$A$6,MATCH($A$16, STATIC!$A$6:$A$2307,0)+ROW()-ROW($A$16),0), FALSE)</f>
        <v>41862</v>
      </c>
      <c r="B1119" s="7">
        <f ca="1">OFFSET(STATIC!$B$6,MATCH('Data Manipulation'!$A1119,STATIC!$A$6:$A$2307, 0)-1,3*(COLUMN()-COLUMN($B$16)))</f>
        <v>575.30999999999995</v>
      </c>
      <c r="C1119" s="7">
        <f ca="1">OFFSET(STATIC!$B$6,MATCH('Data Manipulation'!$A1119,STATIC!$A$6:$A$2307, 0)-1,3*(COLUMN()-COLUMN($B$16)))</f>
        <v>293.05</v>
      </c>
      <c r="D1119" s="7">
        <f ca="1">OFFSET(STATIC!$B$6,MATCH('Data Manipulation'!$A1119,STATIC!$A$6:$A$2307, 0)-1,3*(COLUMN()-COLUMN($B$16)))</f>
        <v>1936.92</v>
      </c>
      <c r="E1119" s="7">
        <f ca="1">OFFSET(STATIC!$B$6,MATCH('Data Manipulation'!$A1119,STATIC!$A$6:$A$2307, 0)-1,3*(COLUMN()-COLUMN($B$16)))*$J1119</f>
        <v>4079.463816</v>
      </c>
      <c r="F1119" s="7">
        <f ca="1">OFFSET(STATIC!$B$6,MATCH('Data Manipulation'!$A1119,STATIC!$A$6:$A$2307, 0)-1,3*(COLUMN()-COLUMN($B$16)))</f>
        <v>1307.8599999999999</v>
      </c>
      <c r="G1119" s="7">
        <f ca="1">OFFSET(STATIC!$B$6,MATCH('Data Manipulation'!$A1119,STATIC!$A$6:$A$2307, 0)-1,3*(COLUMN()-COLUMN($B$16)))</f>
        <v>98.08</v>
      </c>
      <c r="H1119" s="7">
        <f ca="1">OFFSET(STATIC!$B$6,MATCH('Data Manipulation'!$A1119,STATIC!$A$6:$A$2307, 0)-1,3*(COLUMN()-COLUMN($B$16)))</f>
        <v>34.840090000000004</v>
      </c>
      <c r="I1119" s="7">
        <f ca="1">OFFSET(STATIC!$B$6,MATCH('Data Manipulation'!$A1119,STATIC!$A$6:$A$2307, 0)-1,3*(COLUMN()-COLUMN($B$16)))</f>
        <v>207.8</v>
      </c>
      <c r="J1119" s="7">
        <f ca="1">OFFSET(STATIC!$B$6,MATCH('Data Manipulation'!$A1119,STATIC!$A$6:$A$2307, 0)-1,3*(COLUMN()-COLUMN($B$16)))</f>
        <v>1.3386</v>
      </c>
      <c r="K1119" s="7">
        <f ca="1">OFFSET(STATIC!$B$6,MATCH('Data Manipulation'!$A1119,STATIC!$A$6:$A$2307, 0)-1,3*(COLUMN()-COLUMN($B$16)))</f>
        <v>1.6783000000000001</v>
      </c>
      <c r="L1119" s="7">
        <f ca="1">OFFSET(STATIC!$B$6,MATCH('Data Manipulation'!$A1119,STATIC!$A$6:$A$2307, 0)-1,3*(COLUMN()-COLUMN($B$16)))</f>
        <v>1.1032999999999999</v>
      </c>
      <c r="M1119" s="7">
        <f ca="1">OFFSET(STATIC!$B$6,MATCH('Data Manipulation'!$A1119,STATIC!$A$6:$A$2307, 0)-1,3*(COLUMN()-COLUMN($B$16)))</f>
        <v>9.7870000000000006E-3</v>
      </c>
      <c r="N1119" s="7">
        <f ca="1">OFFSET(STATIC!$B$6,MATCH('Data Manipulation'!$A1119,STATIC!$A$6:$A$2307, 0)-1,3*(COLUMN()-COLUMN($B$16)))*$J1119</f>
        <v>282.07541412</v>
      </c>
      <c r="O1119" s="7">
        <f ca="1">OFFSET(STATIC!$B$6,MATCH('Data Manipulation'!$A1119,STATIC!$A$6:$A$2307, 0)-1,3*(COLUMN()-COLUMN($B$16)))</f>
        <v>1882.79</v>
      </c>
      <c r="P1119" s="7">
        <f ca="1">OFFSET(STATIC!$B$6,MATCH('Data Manipulation'!$A1119,STATIC!$A$6:$A$2307, 0)-1,3*(COLUMN()-COLUMN($B$16)))*$J1119</f>
        <v>305.52099312000001</v>
      </c>
      <c r="Q1119" s="7">
        <f ca="1">OFFSET(STATIC!$B$6,MATCH('Data Manipulation'!$A1119,STATIC!$A$6:$A$2307, 0)-1,3*(COLUMN()-COLUMN($B$16)))</f>
        <v>14.23</v>
      </c>
      <c r="R1119" s="7">
        <f ca="1">OFFSET(STATIC!$B$6,MATCH('Data Manipulation'!$A1119,STATIC!$A$6:$A$2307, 0)-1,3*(COLUMN()-COLUMN($B$16)))</f>
        <v>4401.3310000000001</v>
      </c>
      <c r="U1119" s="14">
        <f t="shared" ca="1" si="310"/>
        <v>-2.7448300079355451E-2</v>
      </c>
      <c r="V1119" s="14">
        <f t="shared" ca="1" si="311"/>
        <v>1.8737847165423361E-2</v>
      </c>
      <c r="W1119" s="14">
        <f t="shared" ca="1" si="312"/>
        <v>2.7555846424938877E-3</v>
      </c>
      <c r="X1119" s="14">
        <f t="shared" ca="1" si="313"/>
        <v>1.1216262950095942E-2</v>
      </c>
      <c r="Y1119" s="14">
        <f t="shared" ca="1" si="314"/>
        <v>-3.0461410501611674E-3</v>
      </c>
      <c r="Z1119" s="14">
        <f t="shared" ca="1" si="315"/>
        <v>4.3938148652133413E-3</v>
      </c>
      <c r="AA1119" s="14">
        <f t="shared" ca="1" si="316"/>
        <v>-7.4627522196052572E-4</v>
      </c>
      <c r="AB1119" s="14">
        <f t="shared" ca="1" si="317"/>
        <v>1.8785680243399623E-3</v>
      </c>
      <c r="AC1119" s="14">
        <f t="shared" ca="1" si="318"/>
        <v>-2.2386398424573636E-3</v>
      </c>
      <c r="AD1119" s="14">
        <f t="shared" ca="1" si="319"/>
        <v>4.1717572642340173E-4</v>
      </c>
      <c r="AE1119" s="14">
        <f t="shared" ca="1" si="320"/>
        <v>-1.9015716329021401E-3</v>
      </c>
      <c r="AF1119" s="14">
        <f t="shared" ca="1" si="321"/>
        <v>-3.0606022667017934E-3</v>
      </c>
      <c r="AG1119" s="14">
        <f t="shared" ca="1" si="322"/>
        <v>-2.110976683190215E-3</v>
      </c>
      <c r="AH1119" s="14">
        <f t="shared" ca="1" si="323"/>
        <v>-7.9665828447266941E-5</v>
      </c>
      <c r="AI1119" s="14">
        <f t="shared" ca="1" si="324"/>
        <v>-1.7776136390636296E-3</v>
      </c>
      <c r="AJ1119" s="14">
        <f t="shared" ca="1" si="325"/>
        <v>-0.10275698887318598</v>
      </c>
      <c r="AK1119" s="14">
        <f t="shared" ca="1" si="326"/>
        <v>6.9385151925569835E-3</v>
      </c>
    </row>
    <row r="1120" spans="1:37" x14ac:dyDescent="0.2">
      <c r="A1120" s="13">
        <f ca="1">IF(OFFSET(STATIC!$A$6,MATCH($A$16, STATIC!$A$6:$A$2307,0)+ROW()-ROW($A$16),0)&gt;$A$12, OFFSET(STATIC!$A$6,MATCH($A$16, STATIC!$A$6:$A$2307,0)+ROW()-ROW($A$16),0), FALSE)</f>
        <v>41859</v>
      </c>
      <c r="B1120" s="7">
        <f ca="1">OFFSET(STATIC!$B$6,MATCH('Data Manipulation'!$A1120,STATIC!$A$6:$A$2307, 0)-1,3*(COLUMN()-COLUMN($B$16)))</f>
        <v>591.32000000000005</v>
      </c>
      <c r="C1120" s="7">
        <f ca="1">OFFSET(STATIC!$B$6,MATCH('Data Manipulation'!$A1120,STATIC!$A$6:$A$2307, 0)-1,3*(COLUMN()-COLUMN($B$16)))</f>
        <v>287.61</v>
      </c>
      <c r="D1120" s="7">
        <f ca="1">OFFSET(STATIC!$B$6,MATCH('Data Manipulation'!$A1120,STATIC!$A$6:$A$2307, 0)-1,3*(COLUMN()-COLUMN($B$16)))</f>
        <v>1931.59</v>
      </c>
      <c r="E1120" s="7">
        <f ca="1">OFFSET(STATIC!$B$6,MATCH('Data Manipulation'!$A1120,STATIC!$A$6:$A$2307, 0)-1,3*(COLUMN()-COLUMN($B$16)))*$J1120</f>
        <v>4033.9631280000003</v>
      </c>
      <c r="F1120" s="7">
        <f ca="1">OFFSET(STATIC!$B$6,MATCH('Data Manipulation'!$A1120,STATIC!$A$6:$A$2307, 0)-1,3*(COLUMN()-COLUMN($B$16)))</f>
        <v>1311.85</v>
      </c>
      <c r="G1120" s="7">
        <f ca="1">OFFSET(STATIC!$B$6,MATCH('Data Manipulation'!$A1120,STATIC!$A$6:$A$2307, 0)-1,3*(COLUMN()-COLUMN($B$16)))</f>
        <v>97.65</v>
      </c>
      <c r="H1120" s="7">
        <f ca="1">OFFSET(STATIC!$B$6,MATCH('Data Manipulation'!$A1120,STATIC!$A$6:$A$2307, 0)-1,3*(COLUMN()-COLUMN($B$16)))</f>
        <v>34.866100000000003</v>
      </c>
      <c r="I1120" s="7">
        <f ca="1">OFFSET(STATIC!$B$6,MATCH('Data Manipulation'!$A1120,STATIC!$A$6:$A$2307, 0)-1,3*(COLUMN()-COLUMN($B$16)))</f>
        <v>207.41</v>
      </c>
      <c r="J1120" s="7">
        <f ca="1">OFFSET(STATIC!$B$6,MATCH('Data Manipulation'!$A1120,STATIC!$A$6:$A$2307, 0)-1,3*(COLUMN()-COLUMN($B$16)))</f>
        <v>1.3416000000000001</v>
      </c>
      <c r="K1120" s="7">
        <f ca="1">OFFSET(STATIC!$B$6,MATCH('Data Manipulation'!$A1120,STATIC!$A$6:$A$2307, 0)-1,3*(COLUMN()-COLUMN($B$16)))</f>
        <v>1.6776</v>
      </c>
      <c r="L1120" s="7">
        <f ca="1">OFFSET(STATIC!$B$6,MATCH('Data Manipulation'!$A1120,STATIC!$A$6:$A$2307, 0)-1,3*(COLUMN()-COLUMN($B$16)))</f>
        <v>1.1053999999999999</v>
      </c>
      <c r="M1120" s="7">
        <f ca="1">OFFSET(STATIC!$B$6,MATCH('Data Manipulation'!$A1120,STATIC!$A$6:$A$2307, 0)-1,3*(COLUMN()-COLUMN($B$16)))</f>
        <v>9.8169999999999993E-3</v>
      </c>
      <c r="N1120" s="7">
        <f ca="1">OFFSET(STATIC!$B$6,MATCH('Data Manipulation'!$A1120,STATIC!$A$6:$A$2307, 0)-1,3*(COLUMN()-COLUMN($B$16)))*$J1120</f>
        <v>282.67149768000002</v>
      </c>
      <c r="O1120" s="7">
        <f ca="1">OFFSET(STATIC!$B$6,MATCH('Data Manipulation'!$A1120,STATIC!$A$6:$A$2307, 0)-1,3*(COLUMN()-COLUMN($B$16)))</f>
        <v>1882.94</v>
      </c>
      <c r="P1120" s="7">
        <f ca="1">OFFSET(STATIC!$B$6,MATCH('Data Manipulation'!$A1120,STATIC!$A$6:$A$2307, 0)-1,3*(COLUMN()-COLUMN($B$16)))*$J1120</f>
        <v>306.06457440000003</v>
      </c>
      <c r="Q1120" s="7">
        <f ca="1">OFFSET(STATIC!$B$6,MATCH('Data Manipulation'!$A1120,STATIC!$A$6:$A$2307, 0)-1,3*(COLUMN()-COLUMN($B$16)))</f>
        <v>15.77</v>
      </c>
      <c r="R1120" s="7">
        <f ca="1">OFFSET(STATIC!$B$6,MATCH('Data Manipulation'!$A1120,STATIC!$A$6:$A$2307, 0)-1,3*(COLUMN()-COLUMN($B$16)))</f>
        <v>4370.8980000000001</v>
      </c>
      <c r="U1120" s="14">
        <f t="shared" ca="1" si="310"/>
        <v>-6.0862216587068661E-4</v>
      </c>
      <c r="V1120" s="14">
        <f t="shared" ca="1" si="311"/>
        <v>-6.2389720935570056E-3</v>
      </c>
      <c r="W1120" s="14">
        <f t="shared" ca="1" si="312"/>
        <v>1.146541212583467E-2</v>
      </c>
      <c r="X1120" s="14">
        <f t="shared" ca="1" si="313"/>
        <v>2.9215753901525704E-3</v>
      </c>
      <c r="Y1120" s="14">
        <f t="shared" ca="1" si="314"/>
        <v>-6.4773010970917535E-4</v>
      </c>
      <c r="Z1120" s="14">
        <f t="shared" ca="1" si="315"/>
        <v>3.1796529173798056E-3</v>
      </c>
      <c r="AA1120" s="14">
        <f t="shared" ca="1" si="316"/>
        <v>-1.4668704174271534E-2</v>
      </c>
      <c r="AB1120" s="14">
        <f t="shared" ca="1" si="317"/>
        <v>-4.3778483794172669E-3</v>
      </c>
      <c r="AC1120" s="14">
        <f t="shared" ca="1" si="318"/>
        <v>4.9316396746492651E-3</v>
      </c>
      <c r="AD1120" s="14">
        <f t="shared" ca="1" si="319"/>
        <v>-3.391951837325817E-3</v>
      </c>
      <c r="AE1120" s="14">
        <f t="shared" ca="1" si="320"/>
        <v>5.2607831080719739E-3</v>
      </c>
      <c r="AF1120" s="14">
        <f t="shared" ca="1" si="321"/>
        <v>2.345623430258491E-3</v>
      </c>
      <c r="AG1120" s="14">
        <f t="shared" ca="1" si="322"/>
        <v>5.027991065874292E-3</v>
      </c>
      <c r="AH1120" s="14">
        <f t="shared" ca="1" si="323"/>
        <v>-9.5590617322578294E-5</v>
      </c>
      <c r="AI1120" s="14">
        <f t="shared" ca="1" si="324"/>
        <v>5.8846039676323904E-3</v>
      </c>
      <c r="AJ1120" s="14">
        <f t="shared" ca="1" si="325"/>
        <v>-5.4901235763749619E-2</v>
      </c>
      <c r="AK1120" s="14">
        <f t="shared" ca="1" si="326"/>
        <v>8.2544822409756496E-3</v>
      </c>
    </row>
    <row r="1121" spans="1:37" x14ac:dyDescent="0.2">
      <c r="A1121" s="13">
        <f ca="1">IF(OFFSET(STATIC!$A$6,MATCH($A$16, STATIC!$A$6:$A$2307,0)+ROW()-ROW($A$16),0)&gt;$A$12, OFFSET(STATIC!$A$6,MATCH($A$16, STATIC!$A$6:$A$2307,0)+ROW()-ROW($A$16),0), FALSE)</f>
        <v>41858</v>
      </c>
      <c r="B1121" s="7">
        <f ca="1">OFFSET(STATIC!$B$6,MATCH('Data Manipulation'!$A1121,STATIC!$A$6:$A$2307, 0)-1,3*(COLUMN()-COLUMN($B$16)))</f>
        <v>591.67999999999995</v>
      </c>
      <c r="C1121" s="7">
        <f ca="1">OFFSET(STATIC!$B$6,MATCH('Data Manipulation'!$A1121,STATIC!$A$6:$A$2307, 0)-1,3*(COLUMN()-COLUMN($B$16)))</f>
        <v>289.41000000000003</v>
      </c>
      <c r="D1121" s="7">
        <f ca="1">OFFSET(STATIC!$B$6,MATCH('Data Manipulation'!$A1121,STATIC!$A$6:$A$2307, 0)-1,3*(COLUMN()-COLUMN($B$16)))</f>
        <v>1909.57</v>
      </c>
      <c r="E1121" s="7">
        <f ca="1">OFFSET(STATIC!$B$6,MATCH('Data Manipulation'!$A1121,STATIC!$A$6:$A$2307, 0)-1,3*(COLUMN()-COLUMN($B$16)))*$J1121</f>
        <v>4022.1948000000002</v>
      </c>
      <c r="F1121" s="7">
        <f ca="1">OFFSET(STATIC!$B$6,MATCH('Data Manipulation'!$A1121,STATIC!$A$6:$A$2307, 0)-1,3*(COLUMN()-COLUMN($B$16)))</f>
        <v>1312.7</v>
      </c>
      <c r="G1121" s="7">
        <f ca="1">OFFSET(STATIC!$B$6,MATCH('Data Manipulation'!$A1121,STATIC!$A$6:$A$2307, 0)-1,3*(COLUMN()-COLUMN($B$16)))</f>
        <v>97.34</v>
      </c>
      <c r="H1121" s="7">
        <f ca="1">OFFSET(STATIC!$B$6,MATCH('Data Manipulation'!$A1121,STATIC!$A$6:$A$2307, 0)-1,3*(COLUMN()-COLUMN($B$16)))</f>
        <v>35.381309999999999</v>
      </c>
      <c r="I1121" s="7">
        <f ca="1">OFFSET(STATIC!$B$6,MATCH('Data Manipulation'!$A1121,STATIC!$A$6:$A$2307, 0)-1,3*(COLUMN()-COLUMN($B$16)))</f>
        <v>208.32</v>
      </c>
      <c r="J1121" s="7">
        <f ca="1">OFFSET(STATIC!$B$6,MATCH('Data Manipulation'!$A1121,STATIC!$A$6:$A$2307, 0)-1,3*(COLUMN()-COLUMN($B$16)))</f>
        <v>1.335</v>
      </c>
      <c r="K1121" s="7">
        <f ca="1">OFFSET(STATIC!$B$6,MATCH('Data Manipulation'!$A1121,STATIC!$A$6:$A$2307, 0)-1,3*(COLUMN()-COLUMN($B$16)))</f>
        <v>1.6833</v>
      </c>
      <c r="L1121" s="7">
        <f ca="1">OFFSET(STATIC!$B$6,MATCH('Data Manipulation'!$A1121,STATIC!$A$6:$A$2307, 0)-1,3*(COLUMN()-COLUMN($B$16)))</f>
        <v>1.0995999999999999</v>
      </c>
      <c r="M1121" s="7">
        <f ca="1">OFFSET(STATIC!$B$6,MATCH('Data Manipulation'!$A1121,STATIC!$A$6:$A$2307, 0)-1,3*(COLUMN()-COLUMN($B$16)))</f>
        <v>9.7940000000000006E-3</v>
      </c>
      <c r="N1121" s="7">
        <f ca="1">OFFSET(STATIC!$B$6,MATCH('Data Manipulation'!$A1121,STATIC!$A$6:$A$2307, 0)-1,3*(COLUMN()-COLUMN($B$16)))*$J1121</f>
        <v>281.25379499999997</v>
      </c>
      <c r="O1121" s="7">
        <f ca="1">OFFSET(STATIC!$B$6,MATCH('Data Manipulation'!$A1121,STATIC!$A$6:$A$2307, 0)-1,3*(COLUMN()-COLUMN($B$16)))</f>
        <v>1883.12</v>
      </c>
      <c r="P1121" s="7">
        <f ca="1">OFFSET(STATIC!$B$6,MATCH('Data Manipulation'!$A1121,STATIC!$A$6:$A$2307, 0)-1,3*(COLUMN()-COLUMN($B$16)))*$J1121</f>
        <v>304.26879449999996</v>
      </c>
      <c r="Q1121" s="7">
        <f ca="1">OFFSET(STATIC!$B$6,MATCH('Data Manipulation'!$A1121,STATIC!$A$6:$A$2307, 0)-1,3*(COLUMN()-COLUMN($B$16)))</f>
        <v>16.66</v>
      </c>
      <c r="R1121" s="7">
        <f ca="1">OFFSET(STATIC!$B$6,MATCH('Data Manipulation'!$A1121,STATIC!$A$6:$A$2307, 0)-1,3*(COLUMN()-COLUMN($B$16)))</f>
        <v>4334.9669999999996</v>
      </c>
      <c r="U1121" s="14">
        <f t="shared" ca="1" si="310"/>
        <v>1.8783338942769776E-2</v>
      </c>
      <c r="V1121" s="14">
        <f t="shared" ca="1" si="311"/>
        <v>-6.6122774238003001E-3</v>
      </c>
      <c r="W1121" s="14">
        <f t="shared" ca="1" si="312"/>
        <v>-5.5720924051179815E-3</v>
      </c>
      <c r="X1121" s="14">
        <f t="shared" ca="1" si="313"/>
        <v>-1.3788671951320289E-2</v>
      </c>
      <c r="Y1121" s="14">
        <f t="shared" ca="1" si="314"/>
        <v>3.7244559408856895E-3</v>
      </c>
      <c r="Z1121" s="14">
        <f t="shared" ca="1" si="315"/>
        <v>4.3241084569833324E-3</v>
      </c>
      <c r="AA1121" s="14">
        <f t="shared" ca="1" si="316"/>
        <v>-8.8563237915073086E-3</v>
      </c>
      <c r="AB1121" s="14">
        <f t="shared" ca="1" si="317"/>
        <v>2.691791665711353E-3</v>
      </c>
      <c r="AC1121" s="14">
        <f t="shared" ca="1" si="318"/>
        <v>-1.4222091547270201E-3</v>
      </c>
      <c r="AD1121" s="14">
        <f t="shared" ca="1" si="319"/>
        <v>-8.9070995467508904E-4</v>
      </c>
      <c r="AE1121" s="14">
        <f t="shared" ca="1" si="320"/>
        <v>-1.2723804315893344E-3</v>
      </c>
      <c r="AF1121" s="14">
        <f t="shared" ca="1" si="321"/>
        <v>2.0422751015547423E-4</v>
      </c>
      <c r="AG1121" s="14">
        <f t="shared" ca="1" si="322"/>
        <v>-1.8257784562002958E-4</v>
      </c>
      <c r="AH1121" s="14">
        <f t="shared" ca="1" si="323"/>
        <v>2.0891428028946488E-3</v>
      </c>
      <c r="AI1121" s="14">
        <f t="shared" ca="1" si="324"/>
        <v>-6.5540712259170631E-4</v>
      </c>
      <c r="AJ1121" s="14">
        <f t="shared" ca="1" si="325"/>
        <v>1.7560245355652981E-2</v>
      </c>
      <c r="AK1121" s="14">
        <f t="shared" ca="1" si="326"/>
        <v>-4.6223231664962805E-3</v>
      </c>
    </row>
    <row r="1122" spans="1:37" x14ac:dyDescent="0.2">
      <c r="A1122" s="13">
        <f ca="1">IF(OFFSET(STATIC!$A$6,MATCH($A$16, STATIC!$A$6:$A$2307,0)+ROW()-ROW($A$16),0)&gt;$A$12, OFFSET(STATIC!$A$6,MATCH($A$16, STATIC!$A$6:$A$2307,0)+ROW()-ROW($A$16),0), FALSE)</f>
        <v>41857</v>
      </c>
      <c r="B1122" s="7">
        <f ca="1">OFFSET(STATIC!$B$6,MATCH('Data Manipulation'!$A1122,STATIC!$A$6:$A$2307, 0)-1,3*(COLUMN()-COLUMN($B$16)))</f>
        <v>580.66999999999996</v>
      </c>
      <c r="C1122" s="7">
        <f ca="1">OFFSET(STATIC!$B$6,MATCH('Data Manipulation'!$A1122,STATIC!$A$6:$A$2307, 0)-1,3*(COLUMN()-COLUMN($B$16)))</f>
        <v>291.33</v>
      </c>
      <c r="D1122" s="7">
        <f ca="1">OFFSET(STATIC!$B$6,MATCH('Data Manipulation'!$A1122,STATIC!$A$6:$A$2307, 0)-1,3*(COLUMN()-COLUMN($B$16)))</f>
        <v>1920.24</v>
      </c>
      <c r="E1122" s="7">
        <f ca="1">OFFSET(STATIC!$B$6,MATCH('Data Manipulation'!$A1122,STATIC!$A$6:$A$2307, 0)-1,3*(COLUMN()-COLUMN($B$16)))*$J1122</f>
        <v>4078.0396529999998</v>
      </c>
      <c r="F1122" s="7">
        <f ca="1">OFFSET(STATIC!$B$6,MATCH('Data Manipulation'!$A1122,STATIC!$A$6:$A$2307, 0)-1,3*(COLUMN()-COLUMN($B$16)))</f>
        <v>1307.82</v>
      </c>
      <c r="G1122" s="7">
        <f ca="1">OFFSET(STATIC!$B$6,MATCH('Data Manipulation'!$A1122,STATIC!$A$6:$A$2307, 0)-1,3*(COLUMN()-COLUMN($B$16)))</f>
        <v>96.92</v>
      </c>
      <c r="H1122" s="7">
        <f ca="1">OFFSET(STATIC!$B$6,MATCH('Data Manipulation'!$A1122,STATIC!$A$6:$A$2307, 0)-1,3*(COLUMN()-COLUMN($B$16)))</f>
        <v>35.69605</v>
      </c>
      <c r="I1122" s="7">
        <f ca="1">OFFSET(STATIC!$B$6,MATCH('Data Manipulation'!$A1122,STATIC!$A$6:$A$2307, 0)-1,3*(COLUMN()-COLUMN($B$16)))</f>
        <v>207.76</v>
      </c>
      <c r="J1122" s="7">
        <f ca="1">OFFSET(STATIC!$B$6,MATCH('Data Manipulation'!$A1122,STATIC!$A$6:$A$2307, 0)-1,3*(COLUMN()-COLUMN($B$16)))</f>
        <v>1.3369</v>
      </c>
      <c r="K1122" s="7">
        <f ca="1">OFFSET(STATIC!$B$6,MATCH('Data Manipulation'!$A1122,STATIC!$A$6:$A$2307, 0)-1,3*(COLUMN()-COLUMN($B$16)))</f>
        <v>1.6848000000000001</v>
      </c>
      <c r="L1122" s="7">
        <f ca="1">OFFSET(STATIC!$B$6,MATCH('Data Manipulation'!$A1122,STATIC!$A$6:$A$2307, 0)-1,3*(COLUMN()-COLUMN($B$16)))</f>
        <v>1.101</v>
      </c>
      <c r="M1122" s="7">
        <f ca="1">OFFSET(STATIC!$B$6,MATCH('Data Manipulation'!$A1122,STATIC!$A$6:$A$2307, 0)-1,3*(COLUMN()-COLUMN($B$16)))</f>
        <v>9.7920000000000004E-3</v>
      </c>
      <c r="N1122" s="7">
        <f ca="1">OFFSET(STATIC!$B$6,MATCH('Data Manipulation'!$A1122,STATIC!$A$6:$A$2307, 0)-1,3*(COLUMN()-COLUMN($B$16)))*$J1122</f>
        <v>281.3051504</v>
      </c>
      <c r="O1122" s="7">
        <f ca="1">OFFSET(STATIC!$B$6,MATCH('Data Manipulation'!$A1122,STATIC!$A$6:$A$2307, 0)-1,3*(COLUMN()-COLUMN($B$16)))</f>
        <v>1879.19</v>
      </c>
      <c r="P1122" s="7">
        <f ca="1">OFFSET(STATIC!$B$6,MATCH('Data Manipulation'!$A1122,STATIC!$A$6:$A$2307, 0)-1,3*(COLUMN()-COLUMN($B$16)))*$J1122</f>
        <v>304.4682798</v>
      </c>
      <c r="Q1122" s="7">
        <f ca="1">OFFSET(STATIC!$B$6,MATCH('Data Manipulation'!$A1122,STATIC!$A$6:$A$2307, 0)-1,3*(COLUMN()-COLUMN($B$16)))</f>
        <v>16.37</v>
      </c>
      <c r="R1122" s="7">
        <f ca="1">OFFSET(STATIC!$B$6,MATCH('Data Manipulation'!$A1122,STATIC!$A$6:$A$2307, 0)-1,3*(COLUMN()-COLUMN($B$16)))</f>
        <v>4355.0510000000004</v>
      </c>
      <c r="U1122" s="14">
        <f t="shared" ca="1" si="310"/>
        <v>1.758136139579731E-3</v>
      </c>
      <c r="V1122" s="14">
        <f t="shared" ca="1" si="311"/>
        <v>-5.0672892350480322E-3</v>
      </c>
      <c r="W1122" s="14">
        <f t="shared" ca="1" si="312"/>
        <v>1.5623169160183835E-5</v>
      </c>
      <c r="X1122" s="14">
        <f t="shared" ca="1" si="313"/>
        <v>-7.1310225958199054E-3</v>
      </c>
      <c r="Y1122" s="14">
        <f t="shared" ca="1" si="314"/>
        <v>1.6980536160889952E-2</v>
      </c>
      <c r="Z1122" s="14">
        <f t="shared" ca="1" si="315"/>
        <v>-4.7349548062297995E-3</v>
      </c>
      <c r="AA1122" s="14">
        <f t="shared" ca="1" si="316"/>
        <v>2.0543196244204583E-2</v>
      </c>
      <c r="AB1122" s="14">
        <f t="shared" ca="1" si="317"/>
        <v>-2.9797686295446484E-3</v>
      </c>
      <c r="AC1122" s="14">
        <f t="shared" ca="1" si="318"/>
        <v>0</v>
      </c>
      <c r="AD1122" s="14">
        <f t="shared" ca="1" si="319"/>
        <v>-1.601281366973768E-3</v>
      </c>
      <c r="AE1122" s="14">
        <f t="shared" ca="1" si="320"/>
        <v>1.8181823190585051E-3</v>
      </c>
      <c r="AF1122" s="14">
        <f t="shared" ca="1" si="321"/>
        <v>5.7353700847443479E-3</v>
      </c>
      <c r="AG1122" s="14">
        <f t="shared" ca="1" si="322"/>
        <v>1.7318805597625834E-3</v>
      </c>
      <c r="AH1122" s="14">
        <f t="shared" ca="1" si="323"/>
        <v>-5.853414537825651E-5</v>
      </c>
      <c r="AI1122" s="14">
        <f t="shared" ca="1" si="324"/>
        <v>1.421476839365279E-3</v>
      </c>
      <c r="AJ1122" s="14">
        <f t="shared" ca="1" si="325"/>
        <v>-3.0086505174833404E-2</v>
      </c>
      <c r="AK1122" s="14">
        <f t="shared" ca="1" si="326"/>
        <v>5.0896395470434105E-4</v>
      </c>
    </row>
    <row r="1123" spans="1:37" x14ac:dyDescent="0.2">
      <c r="A1123" s="13">
        <f ca="1">IF(OFFSET(STATIC!$A$6,MATCH($A$16, STATIC!$A$6:$A$2307,0)+ROW()-ROW($A$16),0)&gt;$A$12, OFFSET(STATIC!$A$6,MATCH($A$16, STATIC!$A$6:$A$2307,0)+ROW()-ROW($A$16),0), FALSE)</f>
        <v>41856</v>
      </c>
      <c r="B1123" s="7">
        <f ca="1">OFFSET(STATIC!$B$6,MATCH('Data Manipulation'!$A1123,STATIC!$A$6:$A$2307, 0)-1,3*(COLUMN()-COLUMN($B$16)))</f>
        <v>579.65</v>
      </c>
      <c r="C1123" s="7">
        <f ca="1">OFFSET(STATIC!$B$6,MATCH('Data Manipulation'!$A1123,STATIC!$A$6:$A$2307, 0)-1,3*(COLUMN()-COLUMN($B$16)))</f>
        <v>292.81</v>
      </c>
      <c r="D1123" s="7">
        <f ca="1">OFFSET(STATIC!$B$6,MATCH('Data Manipulation'!$A1123,STATIC!$A$6:$A$2307, 0)-1,3*(COLUMN()-COLUMN($B$16)))</f>
        <v>1920.21</v>
      </c>
      <c r="E1123" s="7">
        <f ca="1">OFFSET(STATIC!$B$6,MATCH('Data Manipulation'!$A1123,STATIC!$A$6:$A$2307, 0)-1,3*(COLUMN()-COLUMN($B$16)))*$J1123</f>
        <v>4107.2241799999993</v>
      </c>
      <c r="F1123" s="7">
        <f ca="1">OFFSET(STATIC!$B$6,MATCH('Data Manipulation'!$A1123,STATIC!$A$6:$A$2307, 0)-1,3*(COLUMN()-COLUMN($B$16)))</f>
        <v>1285.8</v>
      </c>
      <c r="G1123" s="7">
        <f ca="1">OFFSET(STATIC!$B$6,MATCH('Data Manipulation'!$A1123,STATIC!$A$6:$A$2307, 0)-1,3*(COLUMN()-COLUMN($B$16)))</f>
        <v>97.38</v>
      </c>
      <c r="H1123" s="7">
        <f ca="1">OFFSET(STATIC!$B$6,MATCH('Data Manipulation'!$A1123,STATIC!$A$6:$A$2307, 0)-1,3*(COLUMN()-COLUMN($B$16)))</f>
        <v>34.970219999999998</v>
      </c>
      <c r="I1123" s="7">
        <f ca="1">OFFSET(STATIC!$B$6,MATCH('Data Manipulation'!$A1123,STATIC!$A$6:$A$2307, 0)-1,3*(COLUMN()-COLUMN($B$16)))</f>
        <v>208.38</v>
      </c>
      <c r="J1123" s="7">
        <f ca="1">OFFSET(STATIC!$B$6,MATCH('Data Manipulation'!$A1123,STATIC!$A$6:$A$2307, 0)-1,3*(COLUMN()-COLUMN($B$16)))</f>
        <v>1.3369</v>
      </c>
      <c r="K1123" s="7">
        <f ca="1">OFFSET(STATIC!$B$6,MATCH('Data Manipulation'!$A1123,STATIC!$A$6:$A$2307, 0)-1,3*(COLUMN()-COLUMN($B$16)))</f>
        <v>1.6875</v>
      </c>
      <c r="L1123" s="7">
        <f ca="1">OFFSET(STATIC!$B$6,MATCH('Data Manipulation'!$A1123,STATIC!$A$6:$A$2307, 0)-1,3*(COLUMN()-COLUMN($B$16)))</f>
        <v>1.099</v>
      </c>
      <c r="M1123" s="7">
        <f ca="1">OFFSET(STATIC!$B$6,MATCH('Data Manipulation'!$A1123,STATIC!$A$6:$A$2307, 0)-1,3*(COLUMN()-COLUMN($B$16)))</f>
        <v>9.7359999999999999E-3</v>
      </c>
      <c r="N1123" s="7">
        <f ca="1">OFFSET(STATIC!$B$6,MATCH('Data Manipulation'!$A1123,STATIC!$A$6:$A$2307, 0)-1,3*(COLUMN()-COLUMN($B$16)))*$J1123</f>
        <v>280.81838511000001</v>
      </c>
      <c r="O1123" s="7">
        <f ca="1">OFFSET(STATIC!$B$6,MATCH('Data Manipulation'!$A1123,STATIC!$A$6:$A$2307, 0)-1,3*(COLUMN()-COLUMN($B$16)))</f>
        <v>1879.3</v>
      </c>
      <c r="P1123" s="7">
        <f ca="1">OFFSET(STATIC!$B$6,MATCH('Data Manipulation'!$A1123,STATIC!$A$6:$A$2307, 0)-1,3*(COLUMN()-COLUMN($B$16)))*$J1123</f>
        <v>304.03579264999996</v>
      </c>
      <c r="Q1123" s="7">
        <f ca="1">OFFSET(STATIC!$B$6,MATCH('Data Manipulation'!$A1123,STATIC!$A$6:$A$2307, 0)-1,3*(COLUMN()-COLUMN($B$16)))</f>
        <v>16.87</v>
      </c>
      <c r="R1123" s="7">
        <f ca="1">OFFSET(STATIC!$B$6,MATCH('Data Manipulation'!$A1123,STATIC!$A$6:$A$2307, 0)-1,3*(COLUMN()-COLUMN($B$16)))</f>
        <v>4352.835</v>
      </c>
      <c r="U1123" s="14">
        <f t="shared" ca="1" si="310"/>
        <v>-1.236181741404617E-2</v>
      </c>
      <c r="V1123" s="14">
        <f t="shared" ca="1" si="311"/>
        <v>-2.7965368474485324E-3</v>
      </c>
      <c r="W1123" s="14">
        <f t="shared" ca="1" si="312"/>
        <v>-9.7326638909587745E-3</v>
      </c>
      <c r="X1123" s="14">
        <f t="shared" ca="1" si="313"/>
        <v>-3.0174357826351847E-3</v>
      </c>
      <c r="Y1123" s="14">
        <f t="shared" ca="1" si="314"/>
        <v>-1.4688227580421126E-3</v>
      </c>
      <c r="Z1123" s="14">
        <f t="shared" ca="1" si="315"/>
        <v>-9.3014418239832433E-3</v>
      </c>
      <c r="AA1123" s="14">
        <f t="shared" ca="1" si="316"/>
        <v>-3.4680641816519769E-4</v>
      </c>
      <c r="AB1123" s="14">
        <f t="shared" ca="1" si="317"/>
        <v>-8.6485475878509774E-3</v>
      </c>
      <c r="AC1123" s="14">
        <f t="shared" ca="1" si="318"/>
        <v>-3.5839656073490813E-3</v>
      </c>
      <c r="AD1123" s="14">
        <f t="shared" ca="1" si="319"/>
        <v>1.5419289023454004E-3</v>
      </c>
      <c r="AE1123" s="14">
        <f t="shared" ca="1" si="320"/>
        <v>-3.5423989084798313E-3</v>
      </c>
      <c r="AF1123" s="14">
        <f t="shared" ca="1" si="321"/>
        <v>-2.2571057084193138E-3</v>
      </c>
      <c r="AG1123" s="14">
        <f t="shared" ca="1" si="322"/>
        <v>-4.5651462432732886E-3</v>
      </c>
      <c r="AH1123" s="14">
        <f t="shared" ca="1" si="323"/>
        <v>1.7029066529017793E-4</v>
      </c>
      <c r="AI1123" s="14">
        <f t="shared" ca="1" si="324"/>
        <v>-5.4966672459283742E-3</v>
      </c>
      <c r="AJ1123" s="14">
        <f t="shared" ca="1" si="325"/>
        <v>0.10951852580649016</v>
      </c>
      <c r="AK1123" s="14">
        <f t="shared" ca="1" si="326"/>
        <v>-7.1088730235339863E-3</v>
      </c>
    </row>
    <row r="1124" spans="1:37" x14ac:dyDescent="0.2">
      <c r="A1124" s="13">
        <f ca="1">IF(OFFSET(STATIC!$A$6,MATCH($A$16, STATIC!$A$6:$A$2307,0)+ROW()-ROW($A$16),0)&gt;$A$12, OFFSET(STATIC!$A$6,MATCH($A$16, STATIC!$A$6:$A$2307,0)+ROW()-ROW($A$16),0), FALSE)</f>
        <v>41855</v>
      </c>
      <c r="B1124" s="7">
        <f ca="1">OFFSET(STATIC!$B$6,MATCH('Data Manipulation'!$A1124,STATIC!$A$6:$A$2307, 0)-1,3*(COLUMN()-COLUMN($B$16)))</f>
        <v>586.86</v>
      </c>
      <c r="C1124" s="7">
        <f ca="1">OFFSET(STATIC!$B$6,MATCH('Data Manipulation'!$A1124,STATIC!$A$6:$A$2307, 0)-1,3*(COLUMN()-COLUMN($B$16)))</f>
        <v>293.63</v>
      </c>
      <c r="D1124" s="7">
        <f ca="1">OFFSET(STATIC!$B$6,MATCH('Data Manipulation'!$A1124,STATIC!$A$6:$A$2307, 0)-1,3*(COLUMN()-COLUMN($B$16)))</f>
        <v>1938.99</v>
      </c>
      <c r="E1124" s="7">
        <f ca="1">OFFSET(STATIC!$B$6,MATCH('Data Manipulation'!$A1124,STATIC!$A$6:$A$2307, 0)-1,3*(COLUMN()-COLUMN($B$16)))*$J1124</f>
        <v>4119.6361819999993</v>
      </c>
      <c r="F1124" s="7">
        <f ca="1">OFFSET(STATIC!$B$6,MATCH('Data Manipulation'!$A1124,STATIC!$A$6:$A$2307, 0)-1,3*(COLUMN()-COLUMN($B$16)))</f>
        <v>1287.69</v>
      </c>
      <c r="G1124" s="7">
        <f ca="1">OFFSET(STATIC!$B$6,MATCH('Data Manipulation'!$A1124,STATIC!$A$6:$A$2307, 0)-1,3*(COLUMN()-COLUMN($B$16)))</f>
        <v>98.29</v>
      </c>
      <c r="H1124" s="7">
        <f ca="1">OFFSET(STATIC!$B$6,MATCH('Data Manipulation'!$A1124,STATIC!$A$6:$A$2307, 0)-1,3*(COLUMN()-COLUMN($B$16)))</f>
        <v>34.982349999999997</v>
      </c>
      <c r="I1124" s="7">
        <f ca="1">OFFSET(STATIC!$B$6,MATCH('Data Manipulation'!$A1124,STATIC!$A$6:$A$2307, 0)-1,3*(COLUMN()-COLUMN($B$16)))</f>
        <v>210.19</v>
      </c>
      <c r="J1124" s="7">
        <f ca="1">OFFSET(STATIC!$B$6,MATCH('Data Manipulation'!$A1124,STATIC!$A$6:$A$2307, 0)-1,3*(COLUMN()-COLUMN($B$16)))</f>
        <v>1.3416999999999999</v>
      </c>
      <c r="K1124" s="7">
        <f ca="1">OFFSET(STATIC!$B$6,MATCH('Data Manipulation'!$A1124,STATIC!$A$6:$A$2307, 0)-1,3*(COLUMN()-COLUMN($B$16)))</f>
        <v>1.6848999999999998</v>
      </c>
      <c r="L1124" s="7">
        <f ca="1">OFFSET(STATIC!$B$6,MATCH('Data Manipulation'!$A1124,STATIC!$A$6:$A$2307, 0)-1,3*(COLUMN()-COLUMN($B$16)))</f>
        <v>1.1029</v>
      </c>
      <c r="M1124" s="7">
        <f ca="1">OFFSET(STATIC!$B$6,MATCH('Data Manipulation'!$A1124,STATIC!$A$6:$A$2307, 0)-1,3*(COLUMN()-COLUMN($B$16)))</f>
        <v>9.7579999999999993E-3</v>
      </c>
      <c r="N1124" s="7">
        <f ca="1">OFFSET(STATIC!$B$6,MATCH('Data Manipulation'!$A1124,STATIC!$A$6:$A$2307, 0)-1,3*(COLUMN()-COLUMN($B$16)))*$J1124</f>
        <v>282.10329277</v>
      </c>
      <c r="O1124" s="7">
        <f ca="1">OFFSET(STATIC!$B$6,MATCH('Data Manipulation'!$A1124,STATIC!$A$6:$A$2307, 0)-1,3*(COLUMN()-COLUMN($B$16)))</f>
        <v>1878.98</v>
      </c>
      <c r="P1124" s="7">
        <f ca="1">OFFSET(STATIC!$B$6,MATCH('Data Manipulation'!$A1124,STATIC!$A$6:$A$2307, 0)-1,3*(COLUMN()-COLUMN($B$16)))*$J1124</f>
        <v>305.71157762999997</v>
      </c>
      <c r="Q1124" s="7">
        <f ca="1">OFFSET(STATIC!$B$6,MATCH('Data Manipulation'!$A1124,STATIC!$A$6:$A$2307, 0)-1,3*(COLUMN()-COLUMN($B$16)))</f>
        <v>15.12</v>
      </c>
      <c r="R1124" s="7">
        <f ca="1">OFFSET(STATIC!$B$6,MATCH('Data Manipulation'!$A1124,STATIC!$A$6:$A$2307, 0)-1,3*(COLUMN()-COLUMN($B$16)))</f>
        <v>4383.8890000000001</v>
      </c>
      <c r="U1124" s="14">
        <f t="shared" ca="1" si="310"/>
        <v>-2.2193363435731372E-2</v>
      </c>
      <c r="V1124" s="14">
        <f t="shared" ca="1" si="311"/>
        <v>7.8981520071544353E-3</v>
      </c>
      <c r="W1124" s="14">
        <f t="shared" ca="1" si="312"/>
        <v>7.1633321677376247E-3</v>
      </c>
      <c r="X1124" s="14">
        <f t="shared" ca="1" si="313"/>
        <v>-1.7298657591429695E-3</v>
      </c>
      <c r="Y1124" s="14">
        <f t="shared" ca="1" si="314"/>
        <v>-5.3132289317584331E-3</v>
      </c>
      <c r="Z1124" s="14">
        <f t="shared" ca="1" si="315"/>
        <v>4.1800540040670981E-3</v>
      </c>
      <c r="AA1124" s="14">
        <f t="shared" ca="1" si="316"/>
        <v>1.7615625020557794E-2</v>
      </c>
      <c r="AB1124" s="14">
        <f t="shared" ca="1" si="317"/>
        <v>1.4906691538187987E-2</v>
      </c>
      <c r="AC1124" s="14">
        <f t="shared" ca="1" si="318"/>
        <v>-1.0429083186035467E-3</v>
      </c>
      <c r="AD1124" s="14">
        <f t="shared" ca="1" si="319"/>
        <v>8.9065706686385256E-4</v>
      </c>
      <c r="AE1124" s="14">
        <f t="shared" ca="1" si="320"/>
        <v>-1.6307305661282263E-3</v>
      </c>
      <c r="AF1124" s="14">
        <f t="shared" ca="1" si="321"/>
        <v>-2.0493903135566924E-4</v>
      </c>
      <c r="AG1124" s="14">
        <f t="shared" ca="1" si="322"/>
        <v>4.8400064959282159E-4</v>
      </c>
      <c r="AH1124" s="14">
        <f t="shared" ca="1" si="323"/>
        <v>6.548248311438969E-4</v>
      </c>
      <c r="AI1124" s="14">
        <f t="shared" ca="1" si="324"/>
        <v>2.3416319836844592E-4</v>
      </c>
      <c r="AJ1124" s="14">
        <f t="shared" ca="1" si="325"/>
        <v>-0.11895812392321012</v>
      </c>
      <c r="AK1124" s="14">
        <f t="shared" ca="1" si="326"/>
        <v>7.1539021626787188E-3</v>
      </c>
    </row>
    <row r="1125" spans="1:37" x14ac:dyDescent="0.2">
      <c r="A1125" s="13">
        <f ca="1">IF(OFFSET(STATIC!$A$6,MATCH($A$16, STATIC!$A$6:$A$2307,0)+ROW()-ROW($A$16),0)&gt;$A$12, OFFSET(STATIC!$A$6,MATCH($A$16, STATIC!$A$6:$A$2307,0)+ROW()-ROW($A$16),0), FALSE)</f>
        <v>41852</v>
      </c>
      <c r="B1125" s="7">
        <f ca="1">OFFSET(STATIC!$B$6,MATCH('Data Manipulation'!$A1125,STATIC!$A$6:$A$2307, 0)-1,3*(COLUMN()-COLUMN($B$16)))</f>
        <v>600.03</v>
      </c>
      <c r="C1125" s="7">
        <f ca="1">OFFSET(STATIC!$B$6,MATCH('Data Manipulation'!$A1125,STATIC!$A$6:$A$2307, 0)-1,3*(COLUMN()-COLUMN($B$16)))</f>
        <v>291.32</v>
      </c>
      <c r="D1125" s="7">
        <f ca="1">OFFSET(STATIC!$B$6,MATCH('Data Manipulation'!$A1125,STATIC!$A$6:$A$2307, 0)-1,3*(COLUMN()-COLUMN($B$16)))</f>
        <v>1925.15</v>
      </c>
      <c r="E1125" s="7">
        <f ca="1">OFFSET(STATIC!$B$6,MATCH('Data Manipulation'!$A1125,STATIC!$A$6:$A$2307, 0)-1,3*(COLUMN()-COLUMN($B$16)))*$J1125</f>
        <v>4126.7687670000005</v>
      </c>
      <c r="F1125" s="7">
        <f ca="1">OFFSET(STATIC!$B$6,MATCH('Data Manipulation'!$A1125,STATIC!$A$6:$A$2307, 0)-1,3*(COLUMN()-COLUMN($B$16)))</f>
        <v>1294.55</v>
      </c>
      <c r="G1125" s="7">
        <f ca="1">OFFSET(STATIC!$B$6,MATCH('Data Manipulation'!$A1125,STATIC!$A$6:$A$2307, 0)-1,3*(COLUMN()-COLUMN($B$16)))</f>
        <v>97.88</v>
      </c>
      <c r="H1125" s="7">
        <f ca="1">OFFSET(STATIC!$B$6,MATCH('Data Manipulation'!$A1125,STATIC!$A$6:$A$2307, 0)-1,3*(COLUMN()-COLUMN($B$16)))</f>
        <v>34.371510000000001</v>
      </c>
      <c r="I1125" s="7">
        <f ca="1">OFFSET(STATIC!$B$6,MATCH('Data Manipulation'!$A1125,STATIC!$A$6:$A$2307, 0)-1,3*(COLUMN()-COLUMN($B$16)))</f>
        <v>207.08</v>
      </c>
      <c r="J1125" s="7">
        <f ca="1">OFFSET(STATIC!$B$6,MATCH('Data Manipulation'!$A1125,STATIC!$A$6:$A$2307, 0)-1,3*(COLUMN()-COLUMN($B$16)))</f>
        <v>1.3431</v>
      </c>
      <c r="K1125" s="7">
        <f ca="1">OFFSET(STATIC!$B$6,MATCH('Data Manipulation'!$A1125,STATIC!$A$6:$A$2307, 0)-1,3*(COLUMN()-COLUMN($B$16)))</f>
        <v>1.6834</v>
      </c>
      <c r="L1125" s="7">
        <f ca="1">OFFSET(STATIC!$B$6,MATCH('Data Manipulation'!$A1125,STATIC!$A$6:$A$2307, 0)-1,3*(COLUMN()-COLUMN($B$16)))</f>
        <v>1.1047</v>
      </c>
      <c r="M1125" s="7">
        <f ca="1">OFFSET(STATIC!$B$6,MATCH('Data Manipulation'!$A1125,STATIC!$A$6:$A$2307, 0)-1,3*(COLUMN()-COLUMN($B$16)))</f>
        <v>9.7599999999999996E-3</v>
      </c>
      <c r="N1125" s="7">
        <f ca="1">OFFSET(STATIC!$B$6,MATCH('Data Manipulation'!$A1125,STATIC!$A$6:$A$2307, 0)-1,3*(COLUMN()-COLUMN($B$16)))*$J1125</f>
        <v>281.96678763</v>
      </c>
      <c r="O1125" s="7">
        <f ca="1">OFFSET(STATIC!$B$6,MATCH('Data Manipulation'!$A1125,STATIC!$A$6:$A$2307, 0)-1,3*(COLUMN()-COLUMN($B$16)))</f>
        <v>1877.75</v>
      </c>
      <c r="P1125" s="7">
        <f ca="1">OFFSET(STATIC!$B$6,MATCH('Data Manipulation'!$A1125,STATIC!$A$6:$A$2307, 0)-1,3*(COLUMN()-COLUMN($B$16)))*$J1125</f>
        <v>305.63999960999996</v>
      </c>
      <c r="Q1125" s="7">
        <f ca="1">OFFSET(STATIC!$B$6,MATCH('Data Manipulation'!$A1125,STATIC!$A$6:$A$2307, 0)-1,3*(COLUMN()-COLUMN($B$16)))</f>
        <v>17.03</v>
      </c>
      <c r="R1125" s="7">
        <f ca="1">OFFSET(STATIC!$B$6,MATCH('Data Manipulation'!$A1125,STATIC!$A$6:$A$2307, 0)-1,3*(COLUMN()-COLUMN($B$16)))</f>
        <v>4352.6390000000001</v>
      </c>
      <c r="U1125" s="14">
        <f t="shared" ca="1" si="310"/>
        <v>2.3045718544357552E-2</v>
      </c>
      <c r="V1125" s="14">
        <f t="shared" ca="1" si="311"/>
        <v>-7.1827103617836032E-3</v>
      </c>
      <c r="W1125" s="14">
        <f t="shared" ca="1" si="312"/>
        <v>-2.8632061512498972E-3</v>
      </c>
      <c r="X1125" s="14">
        <f t="shared" ca="1" si="313"/>
        <v>-1.0447726851296031E-2</v>
      </c>
      <c r="Y1125" s="14">
        <f t="shared" ca="1" si="314"/>
        <v>9.5545959496071541E-3</v>
      </c>
      <c r="Z1125" s="14">
        <f t="shared" ca="1" si="315"/>
        <v>-2.9584311299591811E-3</v>
      </c>
      <c r="AA1125" s="14">
        <f t="shared" ca="1" si="316"/>
        <v>-7.0215338921357454E-3</v>
      </c>
      <c r="AB1125" s="14">
        <f t="shared" ca="1" si="317"/>
        <v>-7.121577591545609E-3</v>
      </c>
      <c r="AC1125" s="14">
        <f t="shared" ca="1" si="318"/>
        <v>3.4307909546223048E-3</v>
      </c>
      <c r="AD1125" s="14">
        <f t="shared" ca="1" si="319"/>
        <v>-3.0250030481465688E-3</v>
      </c>
      <c r="AE1125" s="14">
        <f t="shared" ca="1" si="320"/>
        <v>4.0818234368717151E-3</v>
      </c>
      <c r="AF1125" s="14">
        <f t="shared" ca="1" si="321"/>
        <v>3.6953439711241379E-3</v>
      </c>
      <c r="AG1125" s="14">
        <f t="shared" ca="1" si="322"/>
        <v>3.1269368632084434E-3</v>
      </c>
      <c r="AH1125" s="14">
        <f t="shared" ca="1" si="323"/>
        <v>2.3780082866333252E-3</v>
      </c>
      <c r="AI1125" s="14">
        <f t="shared" ca="1" si="324"/>
        <v>3.3991518791309156E-3</v>
      </c>
      <c r="AJ1125" s="14">
        <f t="shared" ca="1" si="325"/>
        <v>4.7086608481377561E-3</v>
      </c>
      <c r="AK1125" s="14">
        <f t="shared" ca="1" si="326"/>
        <v>-3.928734858784747E-3</v>
      </c>
    </row>
    <row r="1126" spans="1:37" x14ac:dyDescent="0.2">
      <c r="A1126" s="13">
        <f ca="1">IF(OFFSET(STATIC!$A$6,MATCH($A$16, STATIC!$A$6:$A$2307,0)+ROW()-ROW($A$16),0)&gt;$A$12, OFFSET(STATIC!$A$6,MATCH($A$16, STATIC!$A$6:$A$2307,0)+ROW()-ROW($A$16),0), FALSE)</f>
        <v>41851</v>
      </c>
      <c r="B1126" s="7">
        <f ca="1">OFFSET(STATIC!$B$6,MATCH('Data Manipulation'!$A1126,STATIC!$A$6:$A$2307, 0)-1,3*(COLUMN()-COLUMN($B$16)))</f>
        <v>586.36</v>
      </c>
      <c r="C1126" s="7">
        <f ca="1">OFFSET(STATIC!$B$6,MATCH('Data Manipulation'!$A1126,STATIC!$A$6:$A$2307, 0)-1,3*(COLUMN()-COLUMN($B$16)))</f>
        <v>293.42</v>
      </c>
      <c r="D1126" s="7">
        <f ca="1">OFFSET(STATIC!$B$6,MATCH('Data Manipulation'!$A1126,STATIC!$A$6:$A$2307, 0)-1,3*(COLUMN()-COLUMN($B$16)))</f>
        <v>1930.67</v>
      </c>
      <c r="E1126" s="7">
        <f ca="1">OFFSET(STATIC!$B$6,MATCH('Data Manipulation'!$A1126,STATIC!$A$6:$A$2307, 0)-1,3*(COLUMN()-COLUMN($B$16)))*$J1126</f>
        <v>4170.1101350000008</v>
      </c>
      <c r="F1126" s="7">
        <f ca="1">OFFSET(STATIC!$B$6,MATCH('Data Manipulation'!$A1126,STATIC!$A$6:$A$2307, 0)-1,3*(COLUMN()-COLUMN($B$16)))</f>
        <v>1282.24</v>
      </c>
      <c r="G1126" s="7">
        <f ca="1">OFFSET(STATIC!$B$6,MATCH('Data Manipulation'!$A1126,STATIC!$A$6:$A$2307, 0)-1,3*(COLUMN()-COLUMN($B$16)))</f>
        <v>98.17</v>
      </c>
      <c r="H1126" s="7">
        <f ca="1">OFFSET(STATIC!$B$6,MATCH('Data Manipulation'!$A1126,STATIC!$A$6:$A$2307, 0)-1,3*(COLUMN()-COLUMN($B$16)))</f>
        <v>34.613700000000001</v>
      </c>
      <c r="I1126" s="7">
        <f ca="1">OFFSET(STATIC!$B$6,MATCH('Data Manipulation'!$A1126,STATIC!$A$6:$A$2307, 0)-1,3*(COLUMN()-COLUMN($B$16)))</f>
        <v>208.56</v>
      </c>
      <c r="J1126" s="7">
        <f ca="1">OFFSET(STATIC!$B$6,MATCH('Data Manipulation'!$A1126,STATIC!$A$6:$A$2307, 0)-1,3*(COLUMN()-COLUMN($B$16)))</f>
        <v>1.3385</v>
      </c>
      <c r="K1126" s="7">
        <f ca="1">OFFSET(STATIC!$B$6,MATCH('Data Manipulation'!$A1126,STATIC!$A$6:$A$2307, 0)-1,3*(COLUMN()-COLUMN($B$16)))</f>
        <v>1.6884999999999999</v>
      </c>
      <c r="L1126" s="7">
        <f ca="1">OFFSET(STATIC!$B$6,MATCH('Data Manipulation'!$A1126,STATIC!$A$6:$A$2307, 0)-1,3*(COLUMN()-COLUMN($B$16)))</f>
        <v>1.1002000000000001</v>
      </c>
      <c r="M1126" s="7">
        <f ca="1">OFFSET(STATIC!$B$6,MATCH('Data Manipulation'!$A1126,STATIC!$A$6:$A$2307, 0)-1,3*(COLUMN()-COLUMN($B$16)))</f>
        <v>9.724E-3</v>
      </c>
      <c r="N1126" s="7">
        <f ca="1">OFFSET(STATIC!$B$6,MATCH('Data Manipulation'!$A1126,STATIC!$A$6:$A$2307, 0)-1,3*(COLUMN()-COLUMN($B$16)))*$J1126</f>
        <v>281.08647235000001</v>
      </c>
      <c r="O1126" s="7">
        <f ca="1">OFFSET(STATIC!$B$6,MATCH('Data Manipulation'!$A1126,STATIC!$A$6:$A$2307, 0)-1,3*(COLUMN()-COLUMN($B$16)))</f>
        <v>1873.29</v>
      </c>
      <c r="P1126" s="7">
        <f ca="1">OFFSET(STATIC!$B$6,MATCH('Data Manipulation'!$A1126,STATIC!$A$6:$A$2307, 0)-1,3*(COLUMN()-COLUMN($B$16)))*$J1126</f>
        <v>304.60284654999998</v>
      </c>
      <c r="Q1126" s="7">
        <f ca="1">OFFSET(STATIC!$B$6,MATCH('Data Manipulation'!$A1126,STATIC!$A$6:$A$2307, 0)-1,3*(COLUMN()-COLUMN($B$16)))</f>
        <v>16.95</v>
      </c>
      <c r="R1126" s="7">
        <f ca="1">OFFSET(STATIC!$B$6,MATCH('Data Manipulation'!$A1126,STATIC!$A$6:$A$2307, 0)-1,3*(COLUMN()-COLUMN($B$16)))</f>
        <v>4369.7730000000001</v>
      </c>
      <c r="U1126" s="14">
        <f t="shared" ca="1" si="310"/>
        <v>3.7763286051247978E-2</v>
      </c>
      <c r="V1126" s="14">
        <f t="shared" ca="1" si="311"/>
        <v>-1.0374732825551704E-2</v>
      </c>
      <c r="W1126" s="14">
        <f t="shared" ca="1" si="312"/>
        <v>-2.0201982180386897E-2</v>
      </c>
      <c r="X1126" s="14">
        <f t="shared" ca="1" si="313"/>
        <v>-1.6647429939982337E-2</v>
      </c>
      <c r="Y1126" s="14">
        <f t="shared" ca="1" si="314"/>
        <v>-9.8017555464503699E-3</v>
      </c>
      <c r="Z1126" s="14">
        <f t="shared" ca="1" si="315"/>
        <v>-2.1165877831403907E-2</v>
      </c>
      <c r="AA1126" s="14">
        <f t="shared" ca="1" si="316"/>
        <v>-1.4131809238339154E-3</v>
      </c>
      <c r="AB1126" s="14">
        <f t="shared" ca="1" si="317"/>
        <v>-9.4488891979323964E-3</v>
      </c>
      <c r="AC1126" s="14">
        <f t="shared" ca="1" si="318"/>
        <v>4.4836348083358894E-4</v>
      </c>
      <c r="AD1126" s="14">
        <f t="shared" ca="1" si="319"/>
        <v>-8.2879474315559413E-4</v>
      </c>
      <c r="AE1126" s="14">
        <f t="shared" ca="1" si="320"/>
        <v>1.182301988479332E-3</v>
      </c>
      <c r="AF1126" s="14">
        <f t="shared" ca="1" si="321"/>
        <v>1.0289125303239006E-3</v>
      </c>
      <c r="AG1126" s="14">
        <f t="shared" ca="1" si="322"/>
        <v>-4.4932401096830788E-4</v>
      </c>
      <c r="AH1126" s="14">
        <f t="shared" ca="1" si="323"/>
        <v>-1.2810863629868547E-4</v>
      </c>
      <c r="AI1126" s="14">
        <f t="shared" ca="1" si="324"/>
        <v>1.2109973287922039E-5</v>
      </c>
      <c r="AJ1126" s="14">
        <f t="shared" ca="1" si="325"/>
        <v>0.24025069963584186</v>
      </c>
      <c r="AK1126" s="14">
        <f t="shared" ca="1" si="326"/>
        <v>-2.1088164403833189E-2</v>
      </c>
    </row>
    <row r="1127" spans="1:37" x14ac:dyDescent="0.2">
      <c r="A1127" s="13">
        <f ca="1">IF(OFFSET(STATIC!$A$6,MATCH($A$16, STATIC!$A$6:$A$2307,0)+ROW()-ROW($A$16),0)&gt;$A$12, OFFSET(STATIC!$A$6,MATCH($A$16, STATIC!$A$6:$A$2307,0)+ROW()-ROW($A$16),0), FALSE)</f>
        <v>41850</v>
      </c>
      <c r="B1127" s="7">
        <f ca="1">OFFSET(STATIC!$B$6,MATCH('Data Manipulation'!$A1127,STATIC!$A$6:$A$2307, 0)-1,3*(COLUMN()-COLUMN($B$16)))</f>
        <v>564.63</v>
      </c>
      <c r="C1127" s="7">
        <f ca="1">OFFSET(STATIC!$B$6,MATCH('Data Manipulation'!$A1127,STATIC!$A$6:$A$2307, 0)-1,3*(COLUMN()-COLUMN($B$16)))</f>
        <v>296.48</v>
      </c>
      <c r="D1127" s="7">
        <f ca="1">OFFSET(STATIC!$B$6,MATCH('Data Manipulation'!$A1127,STATIC!$A$6:$A$2307, 0)-1,3*(COLUMN()-COLUMN($B$16)))</f>
        <v>1970.07</v>
      </c>
      <c r="E1127" s="7">
        <f ca="1">OFFSET(STATIC!$B$6,MATCH('Data Manipulation'!$A1127,STATIC!$A$6:$A$2307, 0)-1,3*(COLUMN()-COLUMN($B$16)))*$J1127</f>
        <v>4240.1128169999993</v>
      </c>
      <c r="F1127" s="7">
        <f ca="1">OFFSET(STATIC!$B$6,MATCH('Data Manipulation'!$A1127,STATIC!$A$6:$A$2307, 0)-1,3*(COLUMN()-COLUMN($B$16)))</f>
        <v>1294.8699999999999</v>
      </c>
      <c r="G1127" s="7">
        <f ca="1">OFFSET(STATIC!$B$6,MATCH('Data Manipulation'!$A1127,STATIC!$A$6:$A$2307, 0)-1,3*(COLUMN()-COLUMN($B$16)))</f>
        <v>100.27</v>
      </c>
      <c r="H1127" s="7">
        <f ca="1">OFFSET(STATIC!$B$6,MATCH('Data Manipulation'!$A1127,STATIC!$A$6:$A$2307, 0)-1,3*(COLUMN()-COLUMN($B$16)))</f>
        <v>34.662649999999999</v>
      </c>
      <c r="I1127" s="7">
        <f ca="1">OFFSET(STATIC!$B$6,MATCH('Data Manipulation'!$A1127,STATIC!$A$6:$A$2307, 0)-1,3*(COLUMN()-COLUMN($B$16)))</f>
        <v>210.54</v>
      </c>
      <c r="J1127" s="7">
        <f ca="1">OFFSET(STATIC!$B$6,MATCH('Data Manipulation'!$A1127,STATIC!$A$6:$A$2307, 0)-1,3*(COLUMN()-COLUMN($B$16)))</f>
        <v>1.3378999999999999</v>
      </c>
      <c r="K1127" s="7">
        <f ca="1">OFFSET(STATIC!$B$6,MATCH('Data Manipulation'!$A1127,STATIC!$A$6:$A$2307, 0)-1,3*(COLUMN()-COLUMN($B$16)))</f>
        <v>1.6899</v>
      </c>
      <c r="L1127" s="7">
        <f ca="1">OFFSET(STATIC!$B$6,MATCH('Data Manipulation'!$A1127,STATIC!$A$6:$A$2307, 0)-1,3*(COLUMN()-COLUMN($B$16)))</f>
        <v>1.0989</v>
      </c>
      <c r="M1127" s="7">
        <f ca="1">OFFSET(STATIC!$B$6,MATCH('Data Manipulation'!$A1127,STATIC!$A$6:$A$2307, 0)-1,3*(COLUMN()-COLUMN($B$16)))</f>
        <v>9.7140000000000004E-3</v>
      </c>
      <c r="N1127" s="7">
        <f ca="1">OFFSET(STATIC!$B$6,MATCH('Data Manipulation'!$A1127,STATIC!$A$6:$A$2307, 0)-1,3*(COLUMN()-COLUMN($B$16)))*$J1127</f>
        <v>281.21279962999995</v>
      </c>
      <c r="O1127" s="7">
        <f ca="1">OFFSET(STATIC!$B$6,MATCH('Data Manipulation'!$A1127,STATIC!$A$6:$A$2307, 0)-1,3*(COLUMN()-COLUMN($B$16)))</f>
        <v>1873.53</v>
      </c>
      <c r="P1127" s="7">
        <f ca="1">OFFSET(STATIC!$B$6,MATCH('Data Manipulation'!$A1127,STATIC!$A$6:$A$2307, 0)-1,3*(COLUMN()-COLUMN($B$16)))*$J1127</f>
        <v>304.59915783999998</v>
      </c>
      <c r="Q1127" s="7">
        <f ca="1">OFFSET(STATIC!$B$6,MATCH('Data Manipulation'!$A1127,STATIC!$A$6:$A$2307, 0)-1,3*(COLUMN()-COLUMN($B$16)))</f>
        <v>13.33</v>
      </c>
      <c r="R1127" s="7">
        <f ca="1">OFFSET(STATIC!$B$6,MATCH('Data Manipulation'!$A1127,STATIC!$A$6:$A$2307, 0)-1,3*(COLUMN()-COLUMN($B$16)))</f>
        <v>4462.902</v>
      </c>
      <c r="U1127" s="14">
        <f t="shared" ca="1" si="310"/>
        <v>-3.0780782325877668E-2</v>
      </c>
      <c r="V1127" s="14">
        <f t="shared" ca="1" si="311"/>
        <v>-2.2572992756198728E-3</v>
      </c>
      <c r="W1127" s="14">
        <f t="shared" ca="1" si="312"/>
        <v>6.0913396397368385E-5</v>
      </c>
      <c r="X1127" s="14">
        <f t="shared" ca="1" si="313"/>
        <v>-9.0904775293988074E-3</v>
      </c>
      <c r="Y1127" s="14">
        <f t="shared" ca="1" si="314"/>
        <v>-1.9673731121853219E-3</v>
      </c>
      <c r="Z1127" s="14">
        <f t="shared" ca="1" si="315"/>
        <v>-6.956895480395753E-3</v>
      </c>
      <c r="AA1127" s="14">
        <f t="shared" ca="1" si="316"/>
        <v>1.6596455090888127E-3</v>
      </c>
      <c r="AB1127" s="14">
        <f t="shared" ca="1" si="317"/>
        <v>1.1032420803576632E-2</v>
      </c>
      <c r="AC1127" s="14">
        <f t="shared" ca="1" si="318"/>
        <v>-2.3889522373209552E-3</v>
      </c>
      <c r="AD1127" s="14">
        <f t="shared" ca="1" si="319"/>
        <v>-2.3642070235582063E-3</v>
      </c>
      <c r="AE1127" s="14">
        <f t="shared" ca="1" si="320"/>
        <v>-3.4520383117544158E-3</v>
      </c>
      <c r="AF1127" s="14">
        <f t="shared" ca="1" si="321"/>
        <v>-7.8954524483811506E-3</v>
      </c>
      <c r="AG1127" s="14">
        <f t="shared" ca="1" si="322"/>
        <v>-4.4696664189176798E-3</v>
      </c>
      <c r="AH1127" s="14">
        <f t="shared" ca="1" si="323"/>
        <v>-4.0110958031505037E-3</v>
      </c>
      <c r="AI1127" s="14">
        <f t="shared" ca="1" si="324"/>
        <v>-4.2329081450332828E-3</v>
      </c>
      <c r="AJ1127" s="14">
        <f t="shared" ca="1" si="325"/>
        <v>3.7579901423296655E-3</v>
      </c>
      <c r="AK1127" s="14">
        <f t="shared" ca="1" si="326"/>
        <v>4.5373775294132671E-3</v>
      </c>
    </row>
    <row r="1128" spans="1:37" x14ac:dyDescent="0.2">
      <c r="A1128" s="13">
        <f ca="1">IF(OFFSET(STATIC!$A$6,MATCH($A$16, STATIC!$A$6:$A$2307,0)+ROW()-ROW($A$16),0)&gt;$A$12, OFFSET(STATIC!$A$6,MATCH($A$16, STATIC!$A$6:$A$2307,0)+ROW()-ROW($A$16),0), FALSE)</f>
        <v>41849</v>
      </c>
      <c r="B1128" s="7">
        <f ca="1">OFFSET(STATIC!$B$6,MATCH('Data Manipulation'!$A1128,STATIC!$A$6:$A$2307, 0)-1,3*(COLUMN()-COLUMN($B$16)))</f>
        <v>582.28</v>
      </c>
      <c r="C1128" s="7">
        <f ca="1">OFFSET(STATIC!$B$6,MATCH('Data Manipulation'!$A1128,STATIC!$A$6:$A$2307, 0)-1,3*(COLUMN()-COLUMN($B$16)))</f>
        <v>297.14999999999998</v>
      </c>
      <c r="D1128" s="7">
        <f ca="1">OFFSET(STATIC!$B$6,MATCH('Data Manipulation'!$A1128,STATIC!$A$6:$A$2307, 0)-1,3*(COLUMN()-COLUMN($B$16)))</f>
        <v>1969.95</v>
      </c>
      <c r="E1128" s="7">
        <f ca="1">OFFSET(STATIC!$B$6,MATCH('Data Manipulation'!$A1128,STATIC!$A$6:$A$2307, 0)-1,3*(COLUMN()-COLUMN($B$16)))*$J1128</f>
        <v>4278.8331939999998</v>
      </c>
      <c r="F1128" s="7">
        <f ca="1">OFFSET(STATIC!$B$6,MATCH('Data Manipulation'!$A1128,STATIC!$A$6:$A$2307, 0)-1,3*(COLUMN()-COLUMN($B$16)))</f>
        <v>1297.42</v>
      </c>
      <c r="G1128" s="7">
        <f ca="1">OFFSET(STATIC!$B$6,MATCH('Data Manipulation'!$A1128,STATIC!$A$6:$A$2307, 0)-1,3*(COLUMN()-COLUMN($B$16)))</f>
        <v>100.97</v>
      </c>
      <c r="H1128" s="7">
        <f ca="1">OFFSET(STATIC!$B$6,MATCH('Data Manipulation'!$A1128,STATIC!$A$6:$A$2307, 0)-1,3*(COLUMN()-COLUMN($B$16)))</f>
        <v>34.605170000000001</v>
      </c>
      <c r="I1128" s="7">
        <f ca="1">OFFSET(STATIC!$B$6,MATCH('Data Manipulation'!$A1128,STATIC!$A$6:$A$2307, 0)-1,3*(COLUMN()-COLUMN($B$16)))</f>
        <v>208.23</v>
      </c>
      <c r="J1128" s="7">
        <f ca="1">OFFSET(STATIC!$B$6,MATCH('Data Manipulation'!$A1128,STATIC!$A$6:$A$2307, 0)-1,3*(COLUMN()-COLUMN($B$16)))</f>
        <v>1.3411</v>
      </c>
      <c r="K1128" s="7">
        <f ca="1">OFFSET(STATIC!$B$6,MATCH('Data Manipulation'!$A1128,STATIC!$A$6:$A$2307, 0)-1,3*(COLUMN()-COLUMN($B$16)))</f>
        <v>1.6939</v>
      </c>
      <c r="L1128" s="7">
        <f ca="1">OFFSET(STATIC!$B$6,MATCH('Data Manipulation'!$A1128,STATIC!$A$6:$A$2307, 0)-1,3*(COLUMN()-COLUMN($B$16)))</f>
        <v>1.1027</v>
      </c>
      <c r="M1128" s="7">
        <f ca="1">OFFSET(STATIC!$B$6,MATCH('Data Manipulation'!$A1128,STATIC!$A$6:$A$2307, 0)-1,3*(COLUMN()-COLUMN($B$16)))</f>
        <v>9.7909999999999994E-3</v>
      </c>
      <c r="N1128" s="7">
        <f ca="1">OFFSET(STATIC!$B$6,MATCH('Data Manipulation'!$A1128,STATIC!$A$6:$A$2307, 0)-1,3*(COLUMN()-COLUMN($B$16)))*$J1128</f>
        <v>282.47254025000001</v>
      </c>
      <c r="O1128" s="7">
        <f ca="1">OFFSET(STATIC!$B$6,MATCH('Data Manipulation'!$A1128,STATIC!$A$6:$A$2307, 0)-1,3*(COLUMN()-COLUMN($B$16)))</f>
        <v>1881.06</v>
      </c>
      <c r="P1128" s="7">
        <f ca="1">OFFSET(STATIC!$B$6,MATCH('Data Manipulation'!$A1128,STATIC!$A$6:$A$2307, 0)-1,3*(COLUMN()-COLUMN($B$16)))*$J1128</f>
        <v>305.89123078</v>
      </c>
      <c r="Q1128" s="7">
        <f ca="1">OFFSET(STATIC!$B$6,MATCH('Data Manipulation'!$A1128,STATIC!$A$6:$A$2307, 0)-1,3*(COLUMN()-COLUMN($B$16)))</f>
        <v>13.28</v>
      </c>
      <c r="R1128" s="7">
        <f ca="1">OFFSET(STATIC!$B$6,MATCH('Data Manipulation'!$A1128,STATIC!$A$6:$A$2307, 0)-1,3*(COLUMN()-COLUMN($B$16)))</f>
        <v>4442.6980000000003</v>
      </c>
      <c r="U1128" s="14">
        <f t="shared" ca="1" si="310"/>
        <v>-1.6876097641358702E-2</v>
      </c>
      <c r="V1128" s="14">
        <f t="shared" ca="1" si="311"/>
        <v>-3.3647375822162308E-4</v>
      </c>
      <c r="W1128" s="14">
        <f t="shared" ca="1" si="312"/>
        <v>-4.538026355257783E-3</v>
      </c>
      <c r="X1128" s="14">
        <f t="shared" ca="1" si="313"/>
        <v>3.7352827291065528E-3</v>
      </c>
      <c r="Y1128" s="14">
        <f t="shared" ca="1" si="314"/>
        <v>-3.8233609797052631E-3</v>
      </c>
      <c r="Z1128" s="14">
        <f t="shared" ca="1" si="315"/>
        <v>-6.9088312708400663E-3</v>
      </c>
      <c r="AA1128" s="14">
        <f t="shared" ca="1" si="316"/>
        <v>-1.9324192632612931E-2</v>
      </c>
      <c r="AB1128" s="14">
        <f t="shared" ca="1" si="317"/>
        <v>-1.0984922762862039E-2</v>
      </c>
      <c r="AC1128" s="14">
        <f t="shared" ca="1" si="318"/>
        <v>-2.2344713602082083E-3</v>
      </c>
      <c r="AD1128" s="14">
        <f t="shared" ca="1" si="319"/>
        <v>-2.8885568467798641E-3</v>
      </c>
      <c r="AE1128" s="14">
        <f t="shared" ca="1" si="320"/>
        <v>-3.4401627264715271E-3</v>
      </c>
      <c r="AF1128" s="14">
        <f t="shared" ca="1" si="321"/>
        <v>-2.9575259944403533E-3</v>
      </c>
      <c r="AG1128" s="14">
        <f t="shared" ca="1" si="322"/>
        <v>-7.3829620966774697E-4</v>
      </c>
      <c r="AH1128" s="14">
        <f t="shared" ca="1" si="323"/>
        <v>1.3618617049135254E-3</v>
      </c>
      <c r="AI1128" s="14">
        <f t="shared" ca="1" si="324"/>
        <v>-5.8244185172653018E-4</v>
      </c>
      <c r="AJ1128" s="14">
        <f t="shared" ca="1" si="325"/>
        <v>5.5741983008235164E-2</v>
      </c>
      <c r="AK1128" s="14">
        <f t="shared" ca="1" si="326"/>
        <v>-4.9754676272498633E-4</v>
      </c>
    </row>
    <row r="1129" spans="1:37" x14ac:dyDescent="0.2">
      <c r="A1129" s="13">
        <f ca="1">IF(OFFSET(STATIC!$A$6,MATCH($A$16, STATIC!$A$6:$A$2307,0)+ROW()-ROW($A$16),0)&gt;$A$12, OFFSET(STATIC!$A$6,MATCH($A$16, STATIC!$A$6:$A$2307,0)+ROW()-ROW($A$16),0), FALSE)</f>
        <v>41848</v>
      </c>
      <c r="B1129" s="7">
        <f ca="1">OFFSET(STATIC!$B$6,MATCH('Data Manipulation'!$A1129,STATIC!$A$6:$A$2307, 0)-1,3*(COLUMN()-COLUMN($B$16)))</f>
        <v>592.19000000000005</v>
      </c>
      <c r="C1129" s="7">
        <f ca="1">OFFSET(STATIC!$B$6,MATCH('Data Manipulation'!$A1129,STATIC!$A$6:$A$2307, 0)-1,3*(COLUMN()-COLUMN($B$16)))</f>
        <v>297.25</v>
      </c>
      <c r="D1129" s="7">
        <f ca="1">OFFSET(STATIC!$B$6,MATCH('Data Manipulation'!$A1129,STATIC!$A$6:$A$2307, 0)-1,3*(COLUMN()-COLUMN($B$16)))</f>
        <v>1978.91</v>
      </c>
      <c r="E1129" s="7">
        <f ca="1">OFFSET(STATIC!$B$6,MATCH('Data Manipulation'!$A1129,STATIC!$A$6:$A$2307, 0)-1,3*(COLUMN()-COLUMN($B$16)))*$J1129</f>
        <v>4262.8803550000002</v>
      </c>
      <c r="F1129" s="7">
        <f ca="1">OFFSET(STATIC!$B$6,MATCH('Data Manipulation'!$A1129,STATIC!$A$6:$A$2307, 0)-1,3*(COLUMN()-COLUMN($B$16)))</f>
        <v>1302.3900000000001</v>
      </c>
      <c r="G1129" s="7">
        <f ca="1">OFFSET(STATIC!$B$6,MATCH('Data Manipulation'!$A1129,STATIC!$A$6:$A$2307, 0)-1,3*(COLUMN()-COLUMN($B$16)))</f>
        <v>101.67</v>
      </c>
      <c r="H1129" s="7">
        <f ca="1">OFFSET(STATIC!$B$6,MATCH('Data Manipulation'!$A1129,STATIC!$A$6:$A$2307, 0)-1,3*(COLUMN()-COLUMN($B$16)))</f>
        <v>35.280389999999997</v>
      </c>
      <c r="I1129" s="7">
        <f ca="1">OFFSET(STATIC!$B$6,MATCH('Data Manipulation'!$A1129,STATIC!$A$6:$A$2307, 0)-1,3*(COLUMN()-COLUMN($B$16)))</f>
        <v>210.53</v>
      </c>
      <c r="J1129" s="7">
        <f ca="1">OFFSET(STATIC!$B$6,MATCH('Data Manipulation'!$A1129,STATIC!$A$6:$A$2307, 0)-1,3*(COLUMN()-COLUMN($B$16)))</f>
        <v>1.3441000000000001</v>
      </c>
      <c r="K1129" s="7">
        <f ca="1">OFFSET(STATIC!$B$6,MATCH('Data Manipulation'!$A1129,STATIC!$A$6:$A$2307, 0)-1,3*(COLUMN()-COLUMN($B$16)))</f>
        <v>1.6987999999999999</v>
      </c>
      <c r="L1129" s="7">
        <f ca="1">OFFSET(STATIC!$B$6,MATCH('Data Manipulation'!$A1129,STATIC!$A$6:$A$2307, 0)-1,3*(COLUMN()-COLUMN($B$16)))</f>
        <v>1.1065</v>
      </c>
      <c r="M1129" s="7">
        <f ca="1">OFFSET(STATIC!$B$6,MATCH('Data Manipulation'!$A1129,STATIC!$A$6:$A$2307, 0)-1,3*(COLUMN()-COLUMN($B$16)))</f>
        <v>9.8200000000000006E-3</v>
      </c>
      <c r="N1129" s="7">
        <f ca="1">OFFSET(STATIC!$B$6,MATCH('Data Manipulation'!$A1129,STATIC!$A$6:$A$2307, 0)-1,3*(COLUMN()-COLUMN($B$16)))*$J1129</f>
        <v>282.68116566000003</v>
      </c>
      <c r="O1129" s="7">
        <f ca="1">OFFSET(STATIC!$B$6,MATCH('Data Manipulation'!$A1129,STATIC!$A$6:$A$2307, 0)-1,3*(COLUMN()-COLUMN($B$16)))</f>
        <v>1878.5</v>
      </c>
      <c r="P1129" s="7">
        <f ca="1">OFFSET(STATIC!$B$6,MATCH('Data Manipulation'!$A1129,STATIC!$A$6:$A$2307, 0)-1,3*(COLUMN()-COLUMN($B$16)))*$J1129</f>
        <v>306.06944652999999</v>
      </c>
      <c r="Q1129" s="7">
        <f ca="1">OFFSET(STATIC!$B$6,MATCH('Data Manipulation'!$A1129,STATIC!$A$6:$A$2307, 0)-1,3*(COLUMN()-COLUMN($B$16)))</f>
        <v>12.56</v>
      </c>
      <c r="R1129" s="7">
        <f ca="1">OFFSET(STATIC!$B$6,MATCH('Data Manipulation'!$A1129,STATIC!$A$6:$A$2307, 0)-1,3*(COLUMN()-COLUMN($B$16)))</f>
        <v>4444.9089999999997</v>
      </c>
      <c r="U1129" s="14">
        <f t="shared" ca="1" si="310"/>
        <v>-1.2268445129750147E-2</v>
      </c>
      <c r="V1129" s="14">
        <f t="shared" ca="1" si="311"/>
        <v>-9.0791404592335692E-4</v>
      </c>
      <c r="W1129" s="14">
        <f t="shared" ca="1" si="312"/>
        <v>2.8807884462303611E-4</v>
      </c>
      <c r="X1129" s="14">
        <f t="shared" ca="1" si="313"/>
        <v>-1.9086586519170392E-4</v>
      </c>
      <c r="Y1129" s="14">
        <f t="shared" ca="1" si="314"/>
        <v>2.0829577834769724E-3</v>
      </c>
      <c r="Z1129" s="14">
        <f t="shared" ca="1" si="315"/>
        <v>-4.1225028938543856E-3</v>
      </c>
      <c r="AA1129" s="14">
        <f t="shared" ca="1" si="316"/>
        <v>7.8986558269777008E-3</v>
      </c>
      <c r="AB1129" s="14">
        <f t="shared" ca="1" si="317"/>
        <v>2.2349565878345733E-3</v>
      </c>
      <c r="AC1129" s="14">
        <f t="shared" ca="1" si="318"/>
        <v>8.9318948997318222E-4</v>
      </c>
      <c r="AD1129" s="14">
        <f t="shared" ca="1" si="319"/>
        <v>1.1779951886432048E-3</v>
      </c>
      <c r="AE1129" s="14">
        <f t="shared" ca="1" si="320"/>
        <v>1.0850891741947862E-3</v>
      </c>
      <c r="AF1129" s="14">
        <f t="shared" ca="1" si="321"/>
        <v>0</v>
      </c>
      <c r="AG1129" s="14">
        <f t="shared" ca="1" si="322"/>
        <v>1.6475895185217471E-3</v>
      </c>
      <c r="AH1129" s="14">
        <f t="shared" ca="1" si="323"/>
        <v>-7.6627540706320223E-4</v>
      </c>
      <c r="AI1129" s="14">
        <f t="shared" ca="1" si="324"/>
        <v>1.8901146583869531E-3</v>
      </c>
      <c r="AJ1129" s="14">
        <f t="shared" ca="1" si="325"/>
        <v>-1.0297120686243577E-2</v>
      </c>
      <c r="AK1129" s="14">
        <f t="shared" ca="1" si="326"/>
        <v>-1.0464927934418712E-3</v>
      </c>
    </row>
    <row r="1130" spans="1:37" x14ac:dyDescent="0.2">
      <c r="A1130" s="13">
        <f ca="1">IF(OFFSET(STATIC!$A$6,MATCH($A$16, STATIC!$A$6:$A$2307,0)+ROW()-ROW($A$16),0)&gt;$A$12, OFFSET(STATIC!$A$6,MATCH($A$16, STATIC!$A$6:$A$2307,0)+ROW()-ROW($A$16),0), FALSE)</f>
        <v>41845</v>
      </c>
      <c r="B1130" s="7">
        <f ca="1">OFFSET(STATIC!$B$6,MATCH('Data Manipulation'!$A1130,STATIC!$A$6:$A$2307, 0)-1,3*(COLUMN()-COLUMN($B$16)))</f>
        <v>599.5</v>
      </c>
      <c r="C1130" s="7">
        <f ca="1">OFFSET(STATIC!$B$6,MATCH('Data Manipulation'!$A1130,STATIC!$A$6:$A$2307, 0)-1,3*(COLUMN()-COLUMN($B$16)))</f>
        <v>297.52</v>
      </c>
      <c r="D1130" s="7">
        <f ca="1">OFFSET(STATIC!$B$6,MATCH('Data Manipulation'!$A1130,STATIC!$A$6:$A$2307, 0)-1,3*(COLUMN()-COLUMN($B$16)))</f>
        <v>1978.34</v>
      </c>
      <c r="E1130" s="7">
        <f ca="1">OFFSET(STATIC!$B$6,MATCH('Data Manipulation'!$A1130,STATIC!$A$6:$A$2307, 0)-1,3*(COLUMN()-COLUMN($B$16)))*$J1130</f>
        <v>4263.6940709999999</v>
      </c>
      <c r="F1130" s="7">
        <f ca="1">OFFSET(STATIC!$B$6,MATCH('Data Manipulation'!$A1130,STATIC!$A$6:$A$2307, 0)-1,3*(COLUMN()-COLUMN($B$16)))</f>
        <v>1299.68</v>
      </c>
      <c r="G1130" s="7">
        <f ca="1">OFFSET(STATIC!$B$6,MATCH('Data Manipulation'!$A1130,STATIC!$A$6:$A$2307, 0)-1,3*(COLUMN()-COLUMN($B$16)))</f>
        <v>102.09</v>
      </c>
      <c r="H1130" s="7">
        <f ca="1">OFFSET(STATIC!$B$6,MATCH('Data Manipulation'!$A1130,STATIC!$A$6:$A$2307, 0)-1,3*(COLUMN()-COLUMN($B$16)))</f>
        <v>35.00282</v>
      </c>
      <c r="I1130" s="7">
        <f ca="1">OFFSET(STATIC!$B$6,MATCH('Data Manipulation'!$A1130,STATIC!$A$6:$A$2307, 0)-1,3*(COLUMN()-COLUMN($B$16)))</f>
        <v>210.06</v>
      </c>
      <c r="J1130" s="7">
        <f ca="1">OFFSET(STATIC!$B$6,MATCH('Data Manipulation'!$A1130,STATIC!$A$6:$A$2307, 0)-1,3*(COLUMN()-COLUMN($B$16)))</f>
        <v>1.3429</v>
      </c>
      <c r="K1130" s="7">
        <f ca="1">OFFSET(STATIC!$B$6,MATCH('Data Manipulation'!$A1130,STATIC!$A$6:$A$2307, 0)-1,3*(COLUMN()-COLUMN($B$16)))</f>
        <v>1.6968000000000001</v>
      </c>
      <c r="L1130" s="7">
        <f ca="1">OFFSET(STATIC!$B$6,MATCH('Data Manipulation'!$A1130,STATIC!$A$6:$A$2307, 0)-1,3*(COLUMN()-COLUMN($B$16)))</f>
        <v>1.1052999999999999</v>
      </c>
      <c r="M1130" s="7">
        <f ca="1">OFFSET(STATIC!$B$6,MATCH('Data Manipulation'!$A1130,STATIC!$A$6:$A$2307, 0)-1,3*(COLUMN()-COLUMN($B$16)))</f>
        <v>9.8200000000000006E-3</v>
      </c>
      <c r="N1130" s="7">
        <f ca="1">OFFSET(STATIC!$B$6,MATCH('Data Manipulation'!$A1130,STATIC!$A$6:$A$2307, 0)-1,3*(COLUMN()-COLUMN($B$16)))*$J1130</f>
        <v>282.21580660000001</v>
      </c>
      <c r="O1130" s="7">
        <f ca="1">OFFSET(STATIC!$B$6,MATCH('Data Manipulation'!$A1130,STATIC!$A$6:$A$2307, 0)-1,3*(COLUMN()-COLUMN($B$16)))</f>
        <v>1879.94</v>
      </c>
      <c r="P1130" s="7">
        <f ca="1">OFFSET(STATIC!$B$6,MATCH('Data Manipulation'!$A1130,STATIC!$A$6:$A$2307, 0)-1,3*(COLUMN()-COLUMN($B$16)))*$J1130</f>
        <v>305.49148656</v>
      </c>
      <c r="Q1130" s="7">
        <f ca="1">OFFSET(STATIC!$B$6,MATCH('Data Manipulation'!$A1130,STATIC!$A$6:$A$2307, 0)-1,3*(COLUMN()-COLUMN($B$16)))</f>
        <v>12.69</v>
      </c>
      <c r="R1130" s="7">
        <f ca="1">OFFSET(STATIC!$B$6,MATCH('Data Manipulation'!$A1130,STATIC!$A$6:$A$2307, 0)-1,3*(COLUMN()-COLUMN($B$16)))</f>
        <v>4449.5630000000001</v>
      </c>
      <c r="U1130" s="14">
        <f t="shared" ca="1" si="310"/>
        <v>-6.8985853108274025E-3</v>
      </c>
      <c r="V1130" s="14">
        <f t="shared" ca="1" si="311"/>
        <v>-2.7523261089698117E-3</v>
      </c>
      <c r="W1130" s="14">
        <f t="shared" ca="1" si="312"/>
        <v>-4.8609385938271771E-3</v>
      </c>
      <c r="X1130" s="14">
        <f t="shared" ca="1" si="313"/>
        <v>-1.7147058540298903E-2</v>
      </c>
      <c r="Y1130" s="14">
        <f t="shared" ca="1" si="314"/>
        <v>6.8404049777507853E-3</v>
      </c>
      <c r="Z1130" s="14">
        <f t="shared" ca="1" si="315"/>
        <v>1.959247655170117E-4</v>
      </c>
      <c r="AA1130" s="14">
        <f t="shared" ca="1" si="316"/>
        <v>7.7953939263224765E-3</v>
      </c>
      <c r="AB1130" s="14">
        <f t="shared" ca="1" si="317"/>
        <v>-6.02768857943148E-3</v>
      </c>
      <c r="AC1130" s="14">
        <f t="shared" ca="1" si="318"/>
        <v>-3.0484428232343394E-3</v>
      </c>
      <c r="AD1130" s="14">
        <f t="shared" ca="1" si="319"/>
        <v>-8.2474231479027257E-4</v>
      </c>
      <c r="AE1130" s="14">
        <f t="shared" ca="1" si="320"/>
        <v>-2.6202861163396722E-3</v>
      </c>
      <c r="AF1130" s="14">
        <f t="shared" ca="1" si="321"/>
        <v>-1.018278092625471E-4</v>
      </c>
      <c r="AG1130" s="14">
        <f t="shared" ca="1" si="322"/>
        <v>-8.7624795789928737E-4</v>
      </c>
      <c r="AH1130" s="14">
        <f t="shared" ca="1" si="323"/>
        <v>1.9221201412266021E-3</v>
      </c>
      <c r="AI1130" s="14">
        <f t="shared" ca="1" si="324"/>
        <v>-1.5373212771094321E-3</v>
      </c>
      <c r="AJ1130" s="14">
        <f t="shared" ca="1" si="325"/>
        <v>6.9330652270436693E-2</v>
      </c>
      <c r="AK1130" s="14">
        <f t="shared" ca="1" si="326"/>
        <v>-5.0537731124993207E-3</v>
      </c>
    </row>
    <row r="1131" spans="1:37" x14ac:dyDescent="0.2">
      <c r="A1131" s="13">
        <f ca="1">IF(OFFSET(STATIC!$A$6,MATCH($A$16, STATIC!$A$6:$A$2307,0)+ROW()-ROW($A$16),0)&gt;$A$12, OFFSET(STATIC!$A$6,MATCH($A$16, STATIC!$A$6:$A$2307,0)+ROW()-ROW($A$16),0), FALSE)</f>
        <v>41844</v>
      </c>
      <c r="B1131" s="7">
        <f ca="1">OFFSET(STATIC!$B$6,MATCH('Data Manipulation'!$A1131,STATIC!$A$6:$A$2307, 0)-1,3*(COLUMN()-COLUMN($B$16)))</f>
        <v>603.65</v>
      </c>
      <c r="C1131" s="7">
        <f ca="1">OFFSET(STATIC!$B$6,MATCH('Data Manipulation'!$A1131,STATIC!$A$6:$A$2307, 0)-1,3*(COLUMN()-COLUMN($B$16)))</f>
        <v>298.33999999999997</v>
      </c>
      <c r="D1131" s="7">
        <f ca="1">OFFSET(STATIC!$B$6,MATCH('Data Manipulation'!$A1131,STATIC!$A$6:$A$2307, 0)-1,3*(COLUMN()-COLUMN($B$16)))</f>
        <v>1987.98</v>
      </c>
      <c r="E1131" s="7">
        <f ca="1">OFFSET(STATIC!$B$6,MATCH('Data Manipulation'!$A1131,STATIC!$A$6:$A$2307, 0)-1,3*(COLUMN()-COLUMN($B$16)))*$J1131</f>
        <v>4337.4342900000001</v>
      </c>
      <c r="F1131" s="7">
        <f ca="1">OFFSET(STATIC!$B$6,MATCH('Data Manipulation'!$A1131,STATIC!$A$6:$A$2307, 0)-1,3*(COLUMN()-COLUMN($B$16)))</f>
        <v>1290.82</v>
      </c>
      <c r="G1131" s="7">
        <f ca="1">OFFSET(STATIC!$B$6,MATCH('Data Manipulation'!$A1131,STATIC!$A$6:$A$2307, 0)-1,3*(COLUMN()-COLUMN($B$16)))</f>
        <v>102.07</v>
      </c>
      <c r="H1131" s="7">
        <f ca="1">OFFSET(STATIC!$B$6,MATCH('Data Manipulation'!$A1131,STATIC!$A$6:$A$2307, 0)-1,3*(COLUMN()-COLUMN($B$16)))</f>
        <v>34.731020000000001</v>
      </c>
      <c r="I1131" s="7">
        <f ca="1">OFFSET(STATIC!$B$6,MATCH('Data Manipulation'!$A1131,STATIC!$A$6:$A$2307, 0)-1,3*(COLUMN()-COLUMN($B$16)))</f>
        <v>211.33</v>
      </c>
      <c r="J1131" s="7">
        <f ca="1">OFFSET(STATIC!$B$6,MATCH('Data Manipulation'!$A1131,STATIC!$A$6:$A$2307, 0)-1,3*(COLUMN()-COLUMN($B$16)))</f>
        <v>1.347</v>
      </c>
      <c r="K1131" s="7">
        <f ca="1">OFFSET(STATIC!$B$6,MATCH('Data Manipulation'!$A1131,STATIC!$A$6:$A$2307, 0)-1,3*(COLUMN()-COLUMN($B$16)))</f>
        <v>1.6981999999999999</v>
      </c>
      <c r="L1131" s="7">
        <f ca="1">OFFSET(STATIC!$B$6,MATCH('Data Manipulation'!$A1131,STATIC!$A$6:$A$2307, 0)-1,3*(COLUMN()-COLUMN($B$16)))</f>
        <v>1.1082000000000001</v>
      </c>
      <c r="M1131" s="7">
        <f ca="1">OFFSET(STATIC!$B$6,MATCH('Data Manipulation'!$A1131,STATIC!$A$6:$A$2307, 0)-1,3*(COLUMN()-COLUMN($B$16)))</f>
        <v>9.8209999999999999E-3</v>
      </c>
      <c r="N1131" s="7">
        <f ca="1">OFFSET(STATIC!$B$6,MATCH('Data Manipulation'!$A1131,STATIC!$A$6:$A$2307, 0)-1,3*(COLUMN()-COLUMN($B$16)))*$J1131</f>
        <v>282.46320600000001</v>
      </c>
      <c r="O1131" s="7">
        <f ca="1">OFFSET(STATIC!$B$6,MATCH('Data Manipulation'!$A1131,STATIC!$A$6:$A$2307, 0)-1,3*(COLUMN()-COLUMN($B$16)))</f>
        <v>1876.33</v>
      </c>
      <c r="P1131" s="7">
        <f ca="1">OFFSET(STATIC!$B$6,MATCH('Data Manipulation'!$A1131,STATIC!$A$6:$A$2307, 0)-1,3*(COLUMN()-COLUMN($B$16)))*$J1131</f>
        <v>305.96148629999999</v>
      </c>
      <c r="Q1131" s="7">
        <f ca="1">OFFSET(STATIC!$B$6,MATCH('Data Manipulation'!$A1131,STATIC!$A$6:$A$2307, 0)-1,3*(COLUMN()-COLUMN($B$16)))</f>
        <v>11.84</v>
      </c>
      <c r="R1131" s="7">
        <f ca="1">OFFSET(STATIC!$B$6,MATCH('Data Manipulation'!$A1131,STATIC!$A$6:$A$2307, 0)-1,3*(COLUMN()-COLUMN($B$16)))</f>
        <v>4472.107</v>
      </c>
      <c r="U1131" s="14">
        <f t="shared" ca="1" si="310"/>
        <v>-2.6708789098408625E-2</v>
      </c>
      <c r="V1131" s="14">
        <f t="shared" ca="1" si="311"/>
        <v>6.422672850803046E-3</v>
      </c>
      <c r="W1131" s="14">
        <f t="shared" ca="1" si="312"/>
        <v>4.8805155195559568E-4</v>
      </c>
      <c r="X1131" s="14">
        <f t="shared" ca="1" si="313"/>
        <v>8.9212799097745706E-3</v>
      </c>
      <c r="Y1131" s="14">
        <f t="shared" ca="1" si="314"/>
        <v>-1.0358154789925814E-2</v>
      </c>
      <c r="Z1131" s="14">
        <f t="shared" ca="1" si="315"/>
        <v>-1.0234506215525073E-2</v>
      </c>
      <c r="AA1131" s="14">
        <f t="shared" ca="1" si="316"/>
        <v>-3.8258185062523681E-4</v>
      </c>
      <c r="AB1131" s="14">
        <f t="shared" ca="1" si="317"/>
        <v>1.1852484231709221E-2</v>
      </c>
      <c r="AC1131" s="14">
        <f t="shared" ca="1" si="318"/>
        <v>5.1980842517473154E-4</v>
      </c>
      <c r="AD1131" s="14">
        <f t="shared" ca="1" si="319"/>
        <v>-3.1160915357582651E-3</v>
      </c>
      <c r="AE1131" s="14">
        <f t="shared" ca="1" si="320"/>
        <v>9.0240490969489297E-5</v>
      </c>
      <c r="AF1131" s="14">
        <f t="shared" ca="1" si="321"/>
        <v>-3.3545139461341232E-3</v>
      </c>
      <c r="AG1131" s="14">
        <f t="shared" ca="1" si="322"/>
        <v>-1.659999875589712E-3</v>
      </c>
      <c r="AH1131" s="14">
        <f t="shared" ca="1" si="323"/>
        <v>-2.182732795179968E-3</v>
      </c>
      <c r="AI1131" s="14">
        <f t="shared" ca="1" si="324"/>
        <v>-4.8610038332856962E-4</v>
      </c>
      <c r="AJ1131" s="14">
        <f t="shared" ca="1" si="325"/>
        <v>2.7398974188114562E-2</v>
      </c>
      <c r="AK1131" s="14">
        <f t="shared" ca="1" si="326"/>
        <v>-3.5547392201821035E-4</v>
      </c>
    </row>
    <row r="1132" spans="1:37" x14ac:dyDescent="0.2">
      <c r="A1132" s="13">
        <f ca="1">IF(OFFSET(STATIC!$A$6,MATCH($A$16, STATIC!$A$6:$A$2307,0)+ROW()-ROW($A$16),0)&gt;$A$12, OFFSET(STATIC!$A$6,MATCH($A$16, STATIC!$A$6:$A$2307,0)+ROW()-ROW($A$16),0), FALSE)</f>
        <v>41843</v>
      </c>
      <c r="B1132" s="7">
        <f ca="1">OFFSET(STATIC!$B$6,MATCH('Data Manipulation'!$A1132,STATIC!$A$6:$A$2307, 0)-1,3*(COLUMN()-COLUMN($B$16)))</f>
        <v>619.99</v>
      </c>
      <c r="C1132" s="7">
        <f ca="1">OFFSET(STATIC!$B$6,MATCH('Data Manipulation'!$A1132,STATIC!$A$6:$A$2307, 0)-1,3*(COLUMN()-COLUMN($B$16)))</f>
        <v>296.43</v>
      </c>
      <c r="D1132" s="7">
        <f ca="1">OFFSET(STATIC!$B$6,MATCH('Data Manipulation'!$A1132,STATIC!$A$6:$A$2307, 0)-1,3*(COLUMN()-COLUMN($B$16)))</f>
        <v>1987.01</v>
      </c>
      <c r="E1132" s="7">
        <f ca="1">OFFSET(STATIC!$B$6,MATCH('Data Manipulation'!$A1132,STATIC!$A$6:$A$2307, 0)-1,3*(COLUMN()-COLUMN($B$16)))*$J1132</f>
        <v>4298.9109189999999</v>
      </c>
      <c r="F1132" s="7">
        <f ca="1">OFFSET(STATIC!$B$6,MATCH('Data Manipulation'!$A1132,STATIC!$A$6:$A$2307, 0)-1,3*(COLUMN()-COLUMN($B$16)))</f>
        <v>1304.26</v>
      </c>
      <c r="G1132" s="7">
        <f ca="1">OFFSET(STATIC!$B$6,MATCH('Data Manipulation'!$A1132,STATIC!$A$6:$A$2307, 0)-1,3*(COLUMN()-COLUMN($B$16)))</f>
        <v>103.12</v>
      </c>
      <c r="H1132" s="7">
        <f ca="1">OFFSET(STATIC!$B$6,MATCH('Data Manipulation'!$A1132,STATIC!$A$6:$A$2307, 0)-1,3*(COLUMN()-COLUMN($B$16)))</f>
        <v>34.744309999999999</v>
      </c>
      <c r="I1132" s="7">
        <f ca="1">OFFSET(STATIC!$B$6,MATCH('Data Manipulation'!$A1132,STATIC!$A$6:$A$2307, 0)-1,3*(COLUMN()-COLUMN($B$16)))</f>
        <v>208.84</v>
      </c>
      <c r="J1132" s="7">
        <f ca="1">OFFSET(STATIC!$B$6,MATCH('Data Manipulation'!$A1132,STATIC!$A$6:$A$2307, 0)-1,3*(COLUMN()-COLUMN($B$16)))</f>
        <v>1.3463000000000001</v>
      </c>
      <c r="K1132" s="7">
        <f ca="1">OFFSET(STATIC!$B$6,MATCH('Data Manipulation'!$A1132,STATIC!$A$6:$A$2307, 0)-1,3*(COLUMN()-COLUMN($B$16)))</f>
        <v>1.7035</v>
      </c>
      <c r="L1132" s="7">
        <f ca="1">OFFSET(STATIC!$B$6,MATCH('Data Manipulation'!$A1132,STATIC!$A$6:$A$2307, 0)-1,3*(COLUMN()-COLUMN($B$16)))</f>
        <v>1.1081000000000001</v>
      </c>
      <c r="M1132" s="7">
        <f ca="1">OFFSET(STATIC!$B$6,MATCH('Data Manipulation'!$A1132,STATIC!$A$6:$A$2307, 0)-1,3*(COLUMN()-COLUMN($B$16)))</f>
        <v>9.8539999999999999E-3</v>
      </c>
      <c r="N1132" s="7">
        <f ca="1">OFFSET(STATIC!$B$6,MATCH('Data Manipulation'!$A1132,STATIC!$A$6:$A$2307, 0)-1,3*(COLUMN()-COLUMN($B$16)))*$J1132</f>
        <v>282.93248427999998</v>
      </c>
      <c r="O1132" s="7">
        <f ca="1">OFFSET(STATIC!$B$6,MATCH('Data Manipulation'!$A1132,STATIC!$A$6:$A$2307, 0)-1,3*(COLUMN()-COLUMN($B$16)))</f>
        <v>1880.43</v>
      </c>
      <c r="P1132" s="7">
        <f ca="1">OFFSET(STATIC!$B$6,MATCH('Data Manipulation'!$A1132,STATIC!$A$6:$A$2307, 0)-1,3*(COLUMN()-COLUMN($B$16)))*$J1132</f>
        <v>306.11025045000002</v>
      </c>
      <c r="Q1132" s="7">
        <f ca="1">OFFSET(STATIC!$B$6,MATCH('Data Manipulation'!$A1132,STATIC!$A$6:$A$2307, 0)-1,3*(COLUMN()-COLUMN($B$16)))</f>
        <v>11.52</v>
      </c>
      <c r="R1132" s="7">
        <f ca="1">OFFSET(STATIC!$B$6,MATCH('Data Manipulation'!$A1132,STATIC!$A$6:$A$2307, 0)-1,3*(COLUMN()-COLUMN($B$16)))</f>
        <v>4473.6970000000001</v>
      </c>
      <c r="U1132" s="14">
        <f t="shared" ca="1" si="310"/>
        <v>-2.9794760451593732E-3</v>
      </c>
      <c r="V1132" s="14">
        <f t="shared" ca="1" si="311"/>
        <v>4.1241353836668077E-3</v>
      </c>
      <c r="W1132" s="14">
        <f t="shared" ca="1" si="312"/>
        <v>1.7529106323480887E-3</v>
      </c>
      <c r="X1132" s="14">
        <f t="shared" ca="1" si="313"/>
        <v>9.2818770333155968E-4</v>
      </c>
      <c r="Y1132" s="14">
        <f t="shared" ca="1" si="314"/>
        <v>-2.3510592505817554E-3</v>
      </c>
      <c r="Z1132" s="14">
        <f t="shared" ca="1" si="315"/>
        <v>-1.2527869351474374E-2</v>
      </c>
      <c r="AA1132" s="14">
        <f t="shared" ca="1" si="316"/>
        <v>1.0847147278527048E-2</v>
      </c>
      <c r="AB1132" s="14">
        <f t="shared" ca="1" si="317"/>
        <v>-4.4909539911062368E-3</v>
      </c>
      <c r="AC1132" s="14">
        <f t="shared" ca="1" si="318"/>
        <v>-2.9706647080696028E-4</v>
      </c>
      <c r="AD1132" s="14">
        <f t="shared" ca="1" si="319"/>
        <v>-1.1733647576792189E-3</v>
      </c>
      <c r="AE1132" s="14">
        <f t="shared" ca="1" si="320"/>
        <v>-1.8047283932759442E-4</v>
      </c>
      <c r="AF1132" s="14">
        <f t="shared" ca="1" si="321"/>
        <v>0</v>
      </c>
      <c r="AG1132" s="14">
        <f t="shared" ca="1" si="322"/>
        <v>1.1562463567153397E-3</v>
      </c>
      <c r="AH1132" s="14">
        <f t="shared" ca="1" si="323"/>
        <v>-3.1907086566602686E-5</v>
      </c>
      <c r="AI1132" s="14">
        <f t="shared" ca="1" si="324"/>
        <v>1.0562611056349083E-3</v>
      </c>
      <c r="AJ1132" s="14">
        <f t="shared" ca="1" si="325"/>
        <v>-6.0624621816434854E-2</v>
      </c>
      <c r="AK1132" s="14">
        <f t="shared" ca="1" si="326"/>
        <v>3.9600428605098045E-3</v>
      </c>
    </row>
    <row r="1133" spans="1:37" x14ac:dyDescent="0.2">
      <c r="A1133" s="13">
        <f ca="1">IF(OFFSET(STATIC!$A$6,MATCH($A$16, STATIC!$A$6:$A$2307,0)+ROW()-ROW($A$16),0)&gt;$A$12, OFFSET(STATIC!$A$6,MATCH($A$16, STATIC!$A$6:$A$2307,0)+ROW()-ROW($A$16),0), FALSE)</f>
        <v>41842</v>
      </c>
      <c r="B1133" s="7">
        <f ca="1">OFFSET(STATIC!$B$6,MATCH('Data Manipulation'!$A1133,STATIC!$A$6:$A$2307, 0)-1,3*(COLUMN()-COLUMN($B$16)))</f>
        <v>621.84</v>
      </c>
      <c r="C1133" s="7">
        <f ca="1">OFFSET(STATIC!$B$6,MATCH('Data Manipulation'!$A1133,STATIC!$A$6:$A$2307, 0)-1,3*(COLUMN()-COLUMN($B$16)))</f>
        <v>295.20999999999998</v>
      </c>
      <c r="D1133" s="7">
        <f ca="1">OFFSET(STATIC!$B$6,MATCH('Data Manipulation'!$A1133,STATIC!$A$6:$A$2307, 0)-1,3*(COLUMN()-COLUMN($B$16)))</f>
        <v>1983.53</v>
      </c>
      <c r="E1133" s="7">
        <f ca="1">OFFSET(STATIC!$B$6,MATCH('Data Manipulation'!$A1133,STATIC!$A$6:$A$2307, 0)-1,3*(COLUMN()-COLUMN($B$16)))*$J1133</f>
        <v>4294.9225740000002</v>
      </c>
      <c r="F1133" s="7">
        <f ca="1">OFFSET(STATIC!$B$6,MATCH('Data Manipulation'!$A1133,STATIC!$A$6:$A$2307, 0)-1,3*(COLUMN()-COLUMN($B$16)))</f>
        <v>1307.33</v>
      </c>
      <c r="G1133" s="7">
        <f ca="1">OFFSET(STATIC!$B$6,MATCH('Data Manipulation'!$A1133,STATIC!$A$6:$A$2307, 0)-1,3*(COLUMN()-COLUMN($B$16)))</f>
        <v>104.42</v>
      </c>
      <c r="H1133" s="7">
        <f ca="1">OFFSET(STATIC!$B$6,MATCH('Data Manipulation'!$A1133,STATIC!$A$6:$A$2307, 0)-1,3*(COLUMN()-COLUMN($B$16)))</f>
        <v>34.36947</v>
      </c>
      <c r="I1133" s="7">
        <f ca="1">OFFSET(STATIC!$B$6,MATCH('Data Manipulation'!$A1133,STATIC!$A$6:$A$2307, 0)-1,3*(COLUMN()-COLUMN($B$16)))</f>
        <v>209.78</v>
      </c>
      <c r="J1133" s="7">
        <f ca="1">OFFSET(STATIC!$B$6,MATCH('Data Manipulation'!$A1133,STATIC!$A$6:$A$2307, 0)-1,3*(COLUMN()-COLUMN($B$16)))</f>
        <v>1.3467</v>
      </c>
      <c r="K1133" s="7">
        <f ca="1">OFFSET(STATIC!$B$6,MATCH('Data Manipulation'!$A1133,STATIC!$A$6:$A$2307, 0)-1,3*(COLUMN()-COLUMN($B$16)))</f>
        <v>1.7055</v>
      </c>
      <c r="L1133" s="7">
        <f ca="1">OFFSET(STATIC!$B$6,MATCH('Data Manipulation'!$A1133,STATIC!$A$6:$A$2307, 0)-1,3*(COLUMN()-COLUMN($B$16)))</f>
        <v>1.1083000000000001</v>
      </c>
      <c r="M1133" s="7">
        <f ca="1">OFFSET(STATIC!$B$6,MATCH('Data Manipulation'!$A1133,STATIC!$A$6:$A$2307, 0)-1,3*(COLUMN()-COLUMN($B$16)))</f>
        <v>9.8539999999999999E-3</v>
      </c>
      <c r="N1133" s="7">
        <f ca="1">OFFSET(STATIC!$B$6,MATCH('Data Manipulation'!$A1133,STATIC!$A$6:$A$2307, 0)-1,3*(COLUMN()-COLUMN($B$16)))*$J1133</f>
        <v>282.60553368000001</v>
      </c>
      <c r="O1133" s="7">
        <f ca="1">OFFSET(STATIC!$B$6,MATCH('Data Manipulation'!$A1133,STATIC!$A$6:$A$2307, 0)-1,3*(COLUMN()-COLUMN($B$16)))</f>
        <v>1880.49</v>
      </c>
      <c r="P1133" s="7">
        <f ca="1">OFFSET(STATIC!$B$6,MATCH('Data Manipulation'!$A1133,STATIC!$A$6:$A$2307, 0)-1,3*(COLUMN()-COLUMN($B$16)))*$J1133</f>
        <v>305.78708879999999</v>
      </c>
      <c r="Q1133" s="7">
        <f ca="1">OFFSET(STATIC!$B$6,MATCH('Data Manipulation'!$A1133,STATIC!$A$6:$A$2307, 0)-1,3*(COLUMN()-COLUMN($B$16)))</f>
        <v>12.24</v>
      </c>
      <c r="R1133" s="7">
        <f ca="1">OFFSET(STATIC!$B$6,MATCH('Data Manipulation'!$A1133,STATIC!$A$6:$A$2307, 0)-1,3*(COLUMN()-COLUMN($B$16)))</f>
        <v>4456.0159999999996</v>
      </c>
      <c r="U1133" s="14">
        <f t="shared" ca="1" si="310"/>
        <v>1.7060730667631382E-3</v>
      </c>
      <c r="V1133" s="14">
        <f t="shared" ca="1" si="311"/>
        <v>1.6186666755837284E-2</v>
      </c>
      <c r="W1133" s="14">
        <f t="shared" ca="1" si="312"/>
        <v>5.0035988712575554E-3</v>
      </c>
      <c r="X1133" s="14">
        <f t="shared" ca="1" si="313"/>
        <v>1.2488533303342713E-2</v>
      </c>
      <c r="Y1133" s="14">
        <f t="shared" ca="1" si="314"/>
        <v>-4.0534870785607323E-3</v>
      </c>
      <c r="Z1133" s="14">
        <f t="shared" ca="1" si="315"/>
        <v>-1.6267167837705255E-3</v>
      </c>
      <c r="AA1133" s="14">
        <f t="shared" ca="1" si="316"/>
        <v>-1.1110465081468623E-2</v>
      </c>
      <c r="AB1133" s="14">
        <f t="shared" ca="1" si="317"/>
        <v>6.9840035132535099E-3</v>
      </c>
      <c r="AC1133" s="14">
        <f t="shared" ca="1" si="318"/>
        <v>-4.0017839087161571E-3</v>
      </c>
      <c r="AD1133" s="14">
        <f t="shared" ca="1" si="319"/>
        <v>-7.619494551444402E-4</v>
      </c>
      <c r="AE1133" s="14">
        <f t="shared" ca="1" si="320"/>
        <v>-4.5012679530540877E-3</v>
      </c>
      <c r="AF1133" s="14">
        <f t="shared" ca="1" si="321"/>
        <v>-1.3183917532583356E-3</v>
      </c>
      <c r="AG1133" s="14">
        <f t="shared" ca="1" si="322"/>
        <v>-4.166649679286631E-3</v>
      </c>
      <c r="AH1133" s="14">
        <f t="shared" ca="1" si="323"/>
        <v>8.3523749272993255E-4</v>
      </c>
      <c r="AI1133" s="14">
        <f t="shared" ca="1" si="324"/>
        <v>-4.9688847309433942E-3</v>
      </c>
      <c r="AJ1133" s="14">
        <f t="shared" ca="1" si="325"/>
        <v>-4.5516838824462905E-2</v>
      </c>
      <c r="AK1133" s="14">
        <f t="shared" ca="1" si="326"/>
        <v>7.0517097156972252E-3</v>
      </c>
    </row>
    <row r="1134" spans="1:37" x14ac:dyDescent="0.2">
      <c r="A1134" s="13">
        <f ca="1">IF(OFFSET(STATIC!$A$6,MATCH($A$16, STATIC!$A$6:$A$2307,0)+ROW()-ROW($A$16),0)&gt;$A$12, OFFSET(STATIC!$A$6,MATCH($A$16, STATIC!$A$6:$A$2307,0)+ROW()-ROW($A$16),0), FALSE)</f>
        <v>41841</v>
      </c>
      <c r="B1134" s="7">
        <f ca="1">OFFSET(STATIC!$B$6,MATCH('Data Manipulation'!$A1134,STATIC!$A$6:$A$2307, 0)-1,3*(COLUMN()-COLUMN($B$16)))</f>
        <v>620.78</v>
      </c>
      <c r="C1134" s="7">
        <f ca="1">OFFSET(STATIC!$B$6,MATCH('Data Manipulation'!$A1134,STATIC!$A$6:$A$2307, 0)-1,3*(COLUMN()-COLUMN($B$16)))</f>
        <v>290.47000000000003</v>
      </c>
      <c r="D1134" s="7">
        <f ca="1">OFFSET(STATIC!$B$6,MATCH('Data Manipulation'!$A1134,STATIC!$A$6:$A$2307, 0)-1,3*(COLUMN()-COLUMN($B$16)))</f>
        <v>1973.63</v>
      </c>
      <c r="E1134" s="7">
        <f ca="1">OFFSET(STATIC!$B$6,MATCH('Data Manipulation'!$A1134,STATIC!$A$6:$A$2307, 0)-1,3*(COLUMN()-COLUMN($B$16)))*$J1134</f>
        <v>4241.6188259999999</v>
      </c>
      <c r="F1134" s="7">
        <f ca="1">OFFSET(STATIC!$B$6,MATCH('Data Manipulation'!$A1134,STATIC!$A$6:$A$2307, 0)-1,3*(COLUMN()-COLUMN($B$16)))</f>
        <v>1312.64</v>
      </c>
      <c r="G1134" s="7">
        <f ca="1">OFFSET(STATIC!$B$6,MATCH('Data Manipulation'!$A1134,STATIC!$A$6:$A$2307, 0)-1,3*(COLUMN()-COLUMN($B$16)))</f>
        <v>104.59</v>
      </c>
      <c r="H1134" s="7">
        <f ca="1">OFFSET(STATIC!$B$6,MATCH('Data Manipulation'!$A1134,STATIC!$A$6:$A$2307, 0)-1,3*(COLUMN()-COLUMN($B$16)))</f>
        <v>34.753459999999997</v>
      </c>
      <c r="I1134" s="7">
        <f ca="1">OFFSET(STATIC!$B$6,MATCH('Data Manipulation'!$A1134,STATIC!$A$6:$A$2307, 0)-1,3*(COLUMN()-COLUMN($B$16)))</f>
        <v>208.32</v>
      </c>
      <c r="J1134" s="7">
        <f ca="1">OFFSET(STATIC!$B$6,MATCH('Data Manipulation'!$A1134,STATIC!$A$6:$A$2307, 0)-1,3*(COLUMN()-COLUMN($B$16)))</f>
        <v>1.3521000000000001</v>
      </c>
      <c r="K1134" s="7">
        <f ca="1">OFFSET(STATIC!$B$6,MATCH('Data Manipulation'!$A1134,STATIC!$A$6:$A$2307, 0)-1,3*(COLUMN()-COLUMN($B$16)))</f>
        <v>1.7067999999999999</v>
      </c>
      <c r="L1134" s="7">
        <f ca="1">OFFSET(STATIC!$B$6,MATCH('Data Manipulation'!$A1134,STATIC!$A$6:$A$2307, 0)-1,3*(COLUMN()-COLUMN($B$16)))</f>
        <v>1.1133</v>
      </c>
      <c r="M1134" s="7">
        <f ca="1">OFFSET(STATIC!$B$6,MATCH('Data Manipulation'!$A1134,STATIC!$A$6:$A$2307, 0)-1,3*(COLUMN()-COLUMN($B$16)))</f>
        <v>9.8670000000000008E-3</v>
      </c>
      <c r="N1134" s="7">
        <f ca="1">OFFSET(STATIC!$B$6,MATCH('Data Manipulation'!$A1134,STATIC!$A$6:$A$2307, 0)-1,3*(COLUMN()-COLUMN($B$16)))*$J1134</f>
        <v>283.78550849999999</v>
      </c>
      <c r="O1134" s="7">
        <f ca="1">OFFSET(STATIC!$B$6,MATCH('Data Manipulation'!$A1134,STATIC!$A$6:$A$2307, 0)-1,3*(COLUMN()-COLUMN($B$16)))</f>
        <v>1878.92</v>
      </c>
      <c r="P1134" s="7">
        <f ca="1">OFFSET(STATIC!$B$6,MATCH('Data Manipulation'!$A1134,STATIC!$A$6:$A$2307, 0)-1,3*(COLUMN()-COLUMN($B$16)))*$J1134</f>
        <v>307.31029077000005</v>
      </c>
      <c r="Q1134" s="7">
        <f ca="1">OFFSET(STATIC!$B$6,MATCH('Data Manipulation'!$A1134,STATIC!$A$6:$A$2307, 0)-1,3*(COLUMN()-COLUMN($B$16)))</f>
        <v>12.81</v>
      </c>
      <c r="R1134" s="7">
        <f ca="1">OFFSET(STATIC!$B$6,MATCH('Data Manipulation'!$A1134,STATIC!$A$6:$A$2307, 0)-1,3*(COLUMN()-COLUMN($B$16)))</f>
        <v>4424.7039999999997</v>
      </c>
      <c r="U1134" s="14">
        <f t="shared" ca="1" si="310"/>
        <v>-1.2931904554939835E-2</v>
      </c>
      <c r="V1134" s="14">
        <f t="shared" ca="1" si="311"/>
        <v>-9.2909626270174081E-4</v>
      </c>
      <c r="W1134" s="14">
        <f t="shared" ca="1" si="312"/>
        <v>-2.322963707646372E-3</v>
      </c>
      <c r="X1134" s="14">
        <f t="shared" ca="1" si="313"/>
        <v>-8.46943481030492E-3</v>
      </c>
      <c r="Y1134" s="14">
        <f t="shared" ca="1" si="314"/>
        <v>3.9693496591585928E-3</v>
      </c>
      <c r="Z1134" s="14">
        <f t="shared" ca="1" si="315"/>
        <v>1.4057616438199232E-2</v>
      </c>
      <c r="AA1134" s="14">
        <f t="shared" ca="1" si="316"/>
        <v>-1.2231576646552162E-2</v>
      </c>
      <c r="AB1134" s="14">
        <f t="shared" ca="1" si="317"/>
        <v>1.1393383842263785E-2</v>
      </c>
      <c r="AC1134" s="14">
        <f t="shared" ca="1" si="318"/>
        <v>1.4792899435250615E-4</v>
      </c>
      <c r="AD1134" s="14">
        <f t="shared" ca="1" si="319"/>
        <v>-4.1004013110033726E-4</v>
      </c>
      <c r="AE1134" s="14">
        <f t="shared" ca="1" si="320"/>
        <v>4.4921612542849696E-4</v>
      </c>
      <c r="AF1134" s="14">
        <f t="shared" ca="1" si="321"/>
        <v>4.0547390317328502E-4</v>
      </c>
      <c r="AG1134" s="14">
        <f t="shared" ca="1" si="322"/>
        <v>1.0316602469587757E-3</v>
      </c>
      <c r="AH1134" s="14">
        <f t="shared" ca="1" si="323"/>
        <v>3.566514196068177E-4</v>
      </c>
      <c r="AI1134" s="14">
        <f t="shared" ca="1" si="324"/>
        <v>1.319838865891517E-3</v>
      </c>
      <c r="AJ1134" s="14">
        <f t="shared" ca="1" si="325"/>
        <v>6.0331924609603488E-2</v>
      </c>
      <c r="AK1134" s="14">
        <f t="shared" ca="1" si="326"/>
        <v>-1.680507573554072E-3</v>
      </c>
    </row>
    <row r="1135" spans="1:37" x14ac:dyDescent="0.2">
      <c r="A1135" s="13">
        <f ca="1">IF(OFFSET(STATIC!$A$6,MATCH($A$16, STATIC!$A$6:$A$2307,0)+ROW()-ROW($A$16),0)&gt;$A$12, OFFSET(STATIC!$A$6,MATCH($A$16, STATIC!$A$6:$A$2307,0)+ROW()-ROW($A$16),0), FALSE)</f>
        <v>41838</v>
      </c>
      <c r="B1135" s="7">
        <f ca="1">OFFSET(STATIC!$B$6,MATCH('Data Manipulation'!$A1135,STATIC!$A$6:$A$2307, 0)-1,3*(COLUMN()-COLUMN($B$16)))</f>
        <v>628.86</v>
      </c>
      <c r="C1135" s="7">
        <f ca="1">OFFSET(STATIC!$B$6,MATCH('Data Manipulation'!$A1135,STATIC!$A$6:$A$2307, 0)-1,3*(COLUMN()-COLUMN($B$16)))</f>
        <v>290.74</v>
      </c>
      <c r="D1135" s="7">
        <f ca="1">OFFSET(STATIC!$B$6,MATCH('Data Manipulation'!$A1135,STATIC!$A$6:$A$2307, 0)-1,3*(COLUMN()-COLUMN($B$16)))</f>
        <v>1978.22</v>
      </c>
      <c r="E1135" s="7">
        <f ca="1">OFFSET(STATIC!$B$6,MATCH('Data Manipulation'!$A1135,STATIC!$A$6:$A$2307, 0)-1,3*(COLUMN()-COLUMN($B$16)))*$J1135</f>
        <v>4277.6954990000004</v>
      </c>
      <c r="F1135" s="7">
        <f ca="1">OFFSET(STATIC!$B$6,MATCH('Data Manipulation'!$A1135,STATIC!$A$6:$A$2307, 0)-1,3*(COLUMN()-COLUMN($B$16)))</f>
        <v>1307.44</v>
      </c>
      <c r="G1135" s="7">
        <f ca="1">OFFSET(STATIC!$B$6,MATCH('Data Manipulation'!$A1135,STATIC!$A$6:$A$2307, 0)-1,3*(COLUMN()-COLUMN($B$16)))</f>
        <v>103.13</v>
      </c>
      <c r="H1135" s="7">
        <f ca="1">OFFSET(STATIC!$B$6,MATCH('Data Manipulation'!$A1135,STATIC!$A$6:$A$2307, 0)-1,3*(COLUMN()-COLUMN($B$16)))</f>
        <v>35.181159999999998</v>
      </c>
      <c r="I1135" s="7">
        <f ca="1">OFFSET(STATIC!$B$6,MATCH('Data Manipulation'!$A1135,STATIC!$A$6:$A$2307, 0)-1,3*(COLUMN()-COLUMN($B$16)))</f>
        <v>205.96</v>
      </c>
      <c r="J1135" s="7">
        <f ca="1">OFFSET(STATIC!$B$6,MATCH('Data Manipulation'!$A1135,STATIC!$A$6:$A$2307, 0)-1,3*(COLUMN()-COLUMN($B$16)))</f>
        <v>1.3519000000000001</v>
      </c>
      <c r="K1135" s="7">
        <f ca="1">OFFSET(STATIC!$B$6,MATCH('Data Manipulation'!$A1135,STATIC!$A$6:$A$2307, 0)-1,3*(COLUMN()-COLUMN($B$16)))</f>
        <v>1.7075</v>
      </c>
      <c r="L1135" s="7">
        <f ca="1">OFFSET(STATIC!$B$6,MATCH('Data Manipulation'!$A1135,STATIC!$A$6:$A$2307, 0)-1,3*(COLUMN()-COLUMN($B$16)))</f>
        <v>1.1128</v>
      </c>
      <c r="M1135" s="7">
        <f ca="1">OFFSET(STATIC!$B$6,MATCH('Data Manipulation'!$A1135,STATIC!$A$6:$A$2307, 0)-1,3*(COLUMN()-COLUMN($B$16)))</f>
        <v>9.8630000000000002E-3</v>
      </c>
      <c r="N1135" s="7">
        <f ca="1">OFFSET(STATIC!$B$6,MATCH('Data Manipulation'!$A1135,STATIC!$A$6:$A$2307, 0)-1,3*(COLUMN()-COLUMN($B$16)))*$J1135</f>
        <v>283.49288924000001</v>
      </c>
      <c r="O1135" s="7">
        <f ca="1">OFFSET(STATIC!$B$6,MATCH('Data Manipulation'!$A1135,STATIC!$A$6:$A$2307, 0)-1,3*(COLUMN()-COLUMN($B$16)))</f>
        <v>1878.25</v>
      </c>
      <c r="P1135" s="7">
        <f ca="1">OFFSET(STATIC!$B$6,MATCH('Data Manipulation'!$A1135,STATIC!$A$6:$A$2307, 0)-1,3*(COLUMN()-COLUMN($B$16)))*$J1135</f>
        <v>306.90495825000005</v>
      </c>
      <c r="Q1135" s="7">
        <f ca="1">OFFSET(STATIC!$B$6,MATCH('Data Manipulation'!$A1135,STATIC!$A$6:$A$2307, 0)-1,3*(COLUMN()-COLUMN($B$16)))</f>
        <v>12.06</v>
      </c>
      <c r="R1135" s="7">
        <f ca="1">OFFSET(STATIC!$B$6,MATCH('Data Manipulation'!$A1135,STATIC!$A$6:$A$2307, 0)-1,3*(COLUMN()-COLUMN($B$16)))</f>
        <v>4432.1459999999997</v>
      </c>
      <c r="U1135" s="14">
        <f t="shared" ca="1" si="310"/>
        <v>9.3139846889610991E-3</v>
      </c>
      <c r="V1135" s="14">
        <f t="shared" ca="1" si="311"/>
        <v>3.169356380400687E-3</v>
      </c>
      <c r="W1135" s="14">
        <f t="shared" ca="1" si="312"/>
        <v>1.0212621215764002E-2</v>
      </c>
      <c r="X1135" s="14">
        <f t="shared" ca="1" si="313"/>
        <v>1.6517218120160569E-3</v>
      </c>
      <c r="Y1135" s="14">
        <f t="shared" ca="1" si="314"/>
        <v>-7.6649746307148638E-3</v>
      </c>
      <c r="Z1135" s="14">
        <f t="shared" ca="1" si="315"/>
        <v>-5.8162079964540017E-4</v>
      </c>
      <c r="AA1135" s="14">
        <f t="shared" ca="1" si="316"/>
        <v>-2.2103094679647124E-2</v>
      </c>
      <c r="AB1135" s="14">
        <f t="shared" ca="1" si="317"/>
        <v>-9.4233185773564022E-3</v>
      </c>
      <c r="AC1135" s="14">
        <f t="shared" ca="1" si="318"/>
        <v>-3.6978146337122964E-4</v>
      </c>
      <c r="AD1135" s="14">
        <f t="shared" ca="1" si="319"/>
        <v>-1.8138737017361552E-3</v>
      </c>
      <c r="AE1135" s="14">
        <f t="shared" ca="1" si="320"/>
        <v>-1.0777798779962574E-3</v>
      </c>
      <c r="AF1135" s="14">
        <f t="shared" ca="1" si="321"/>
        <v>-5.0681669525377154E-4</v>
      </c>
      <c r="AG1135" s="14">
        <f t="shared" ca="1" si="322"/>
        <v>-7.4076715727722708E-5</v>
      </c>
      <c r="AH1135" s="14">
        <f t="shared" ca="1" si="323"/>
        <v>-4.205158567166979E-4</v>
      </c>
      <c r="AI1135" s="14">
        <f t="shared" ca="1" si="324"/>
        <v>-2.0678515025117716E-4</v>
      </c>
      <c r="AJ1135" s="14">
        <f t="shared" ca="1" si="325"/>
        <v>-0.18700928080633378</v>
      </c>
      <c r="AK1135" s="14">
        <f t="shared" ca="1" si="326"/>
        <v>1.5621549806105446E-2</v>
      </c>
    </row>
    <row r="1136" spans="1:37" x14ac:dyDescent="0.2">
      <c r="A1136" s="13">
        <f ca="1">IF(OFFSET(STATIC!$A$6,MATCH($A$16, STATIC!$A$6:$A$2307,0)+ROW()-ROW($A$16),0)&gt;$A$12, OFFSET(STATIC!$A$6,MATCH($A$16, STATIC!$A$6:$A$2307,0)+ROW()-ROW($A$16),0), FALSE)</f>
        <v>41837</v>
      </c>
      <c r="B1136" s="7">
        <f ca="1">OFFSET(STATIC!$B$6,MATCH('Data Manipulation'!$A1136,STATIC!$A$6:$A$2307, 0)-1,3*(COLUMN()-COLUMN($B$16)))</f>
        <v>623.03</v>
      </c>
      <c r="C1136" s="7">
        <f ca="1">OFFSET(STATIC!$B$6,MATCH('Data Manipulation'!$A1136,STATIC!$A$6:$A$2307, 0)-1,3*(COLUMN()-COLUMN($B$16)))</f>
        <v>289.82</v>
      </c>
      <c r="D1136" s="7">
        <f ca="1">OFFSET(STATIC!$B$6,MATCH('Data Manipulation'!$A1136,STATIC!$A$6:$A$2307, 0)-1,3*(COLUMN()-COLUMN($B$16)))</f>
        <v>1958.12</v>
      </c>
      <c r="E1136" s="7">
        <f ca="1">OFFSET(STATIC!$B$6,MATCH('Data Manipulation'!$A1136,STATIC!$A$6:$A$2307, 0)-1,3*(COLUMN()-COLUMN($B$16)))*$J1136</f>
        <v>4270.6357680000001</v>
      </c>
      <c r="F1136" s="7">
        <f ca="1">OFFSET(STATIC!$B$6,MATCH('Data Manipulation'!$A1136,STATIC!$A$6:$A$2307, 0)-1,3*(COLUMN()-COLUMN($B$16)))</f>
        <v>1317.5</v>
      </c>
      <c r="G1136" s="7">
        <f ca="1">OFFSET(STATIC!$B$6,MATCH('Data Manipulation'!$A1136,STATIC!$A$6:$A$2307, 0)-1,3*(COLUMN()-COLUMN($B$16)))</f>
        <v>103.19</v>
      </c>
      <c r="H1136" s="7">
        <f ca="1">OFFSET(STATIC!$B$6,MATCH('Data Manipulation'!$A1136,STATIC!$A$6:$A$2307, 0)-1,3*(COLUMN()-COLUMN($B$16)))</f>
        <v>35.96743</v>
      </c>
      <c r="I1136" s="7">
        <f ca="1">OFFSET(STATIC!$B$6,MATCH('Data Manipulation'!$A1136,STATIC!$A$6:$A$2307, 0)-1,3*(COLUMN()-COLUMN($B$16)))</f>
        <v>207.91</v>
      </c>
      <c r="J1136" s="7">
        <f ca="1">OFFSET(STATIC!$B$6,MATCH('Data Manipulation'!$A1136,STATIC!$A$6:$A$2307, 0)-1,3*(COLUMN()-COLUMN($B$16)))</f>
        <v>1.3524</v>
      </c>
      <c r="K1136" s="7">
        <f ca="1">OFFSET(STATIC!$B$6,MATCH('Data Manipulation'!$A1136,STATIC!$A$6:$A$2307, 0)-1,3*(COLUMN()-COLUMN($B$16)))</f>
        <v>1.7105999999999999</v>
      </c>
      <c r="L1136" s="7">
        <f ca="1">OFFSET(STATIC!$B$6,MATCH('Data Manipulation'!$A1136,STATIC!$A$6:$A$2307, 0)-1,3*(COLUMN()-COLUMN($B$16)))</f>
        <v>1.1140000000000001</v>
      </c>
      <c r="M1136" s="7">
        <f ca="1">OFFSET(STATIC!$B$6,MATCH('Data Manipulation'!$A1136,STATIC!$A$6:$A$2307, 0)-1,3*(COLUMN()-COLUMN($B$16)))</f>
        <v>9.868E-3</v>
      </c>
      <c r="N1136" s="7">
        <f ca="1">OFFSET(STATIC!$B$6,MATCH('Data Manipulation'!$A1136,STATIC!$A$6:$A$2307, 0)-1,3*(COLUMN()-COLUMN($B$16)))*$J1136</f>
        <v>283.51389024000002</v>
      </c>
      <c r="O1136" s="7">
        <f ca="1">OFFSET(STATIC!$B$6,MATCH('Data Manipulation'!$A1136,STATIC!$A$6:$A$2307, 0)-1,3*(COLUMN()-COLUMN($B$16)))</f>
        <v>1879.04</v>
      </c>
      <c r="P1136" s="7">
        <f ca="1">OFFSET(STATIC!$B$6,MATCH('Data Manipulation'!$A1136,STATIC!$A$6:$A$2307, 0)-1,3*(COLUMN()-COLUMN($B$16)))*$J1136</f>
        <v>306.96842820000001</v>
      </c>
      <c r="Q1136" s="7">
        <f ca="1">OFFSET(STATIC!$B$6,MATCH('Data Manipulation'!$A1136,STATIC!$A$6:$A$2307, 0)-1,3*(COLUMN()-COLUMN($B$16)))</f>
        <v>14.54</v>
      </c>
      <c r="R1136" s="7">
        <f ca="1">OFFSET(STATIC!$B$6,MATCH('Data Manipulation'!$A1136,STATIC!$A$6:$A$2307, 0)-1,3*(COLUMN()-COLUMN($B$16)))</f>
        <v>4363.4470000000001</v>
      </c>
      <c r="U1136" s="14">
        <f t="shared" ca="1" si="310"/>
        <v>5.7303979746875953E-3</v>
      </c>
      <c r="V1136" s="14">
        <f t="shared" ca="1" si="311"/>
        <v>-6.6372305488872716E-3</v>
      </c>
      <c r="W1136" s="14">
        <f t="shared" ca="1" si="312"/>
        <v>-1.1904630539099268E-2</v>
      </c>
      <c r="X1136" s="14">
        <f t="shared" ca="1" si="313"/>
        <v>-1.4482948654933809E-2</v>
      </c>
      <c r="Y1136" s="14">
        <f t="shared" ca="1" si="314"/>
        <v>1.277191689392179E-2</v>
      </c>
      <c r="Z1136" s="14">
        <f t="shared" ca="1" si="315"/>
        <v>1.9473192274257856E-2</v>
      </c>
      <c r="AA1136" s="14">
        <f t="shared" ca="1" si="316"/>
        <v>7.7948256101029395E-3</v>
      </c>
      <c r="AB1136" s="14">
        <f t="shared" ca="1" si="317"/>
        <v>1.3958079901977205E-3</v>
      </c>
      <c r="AC1136" s="14">
        <f t="shared" ca="1" si="318"/>
        <v>-2.9572675063955763E-4</v>
      </c>
      <c r="AD1136" s="14">
        <f t="shared" ca="1" si="319"/>
        <v>-1.6355143832623722E-3</v>
      </c>
      <c r="AE1136" s="14">
        <f t="shared" ca="1" si="320"/>
        <v>8.9806921168462722E-4</v>
      </c>
      <c r="AF1136" s="14">
        <f t="shared" ca="1" si="321"/>
        <v>3.5531228690910384E-3</v>
      </c>
      <c r="AG1136" s="14">
        <f t="shared" ca="1" si="322"/>
        <v>1.3379477324302943E-3</v>
      </c>
      <c r="AH1136" s="14">
        <f t="shared" ca="1" si="323"/>
        <v>2.6057848214299279E-3</v>
      </c>
      <c r="AI1136" s="14">
        <f t="shared" ca="1" si="324"/>
        <v>1.1437583695568538E-3</v>
      </c>
      <c r="AJ1136" s="14">
        <f t="shared" ca="1" si="325"/>
        <v>0.27900819930700271</v>
      </c>
      <c r="AK1136" s="14">
        <f t="shared" ca="1" si="326"/>
        <v>-1.4226670263641833E-2</v>
      </c>
    </row>
    <row r="1137" spans="1:37" x14ac:dyDescent="0.2">
      <c r="A1137" s="13">
        <f ca="1">IF(OFFSET(STATIC!$A$6,MATCH($A$16, STATIC!$A$6:$A$2307,0)+ROW()-ROW($A$16),0)&gt;$A$12, OFFSET(STATIC!$A$6,MATCH($A$16, STATIC!$A$6:$A$2307,0)+ROW()-ROW($A$16),0), FALSE)</f>
        <v>41836</v>
      </c>
      <c r="B1137" s="7">
        <f ca="1">OFFSET(STATIC!$B$6,MATCH('Data Manipulation'!$A1137,STATIC!$A$6:$A$2307, 0)-1,3*(COLUMN()-COLUMN($B$16)))</f>
        <v>619.47</v>
      </c>
      <c r="C1137" s="7">
        <f ca="1">OFFSET(STATIC!$B$6,MATCH('Data Manipulation'!$A1137,STATIC!$A$6:$A$2307, 0)-1,3*(COLUMN()-COLUMN($B$16)))</f>
        <v>291.75</v>
      </c>
      <c r="D1137" s="7">
        <f ca="1">OFFSET(STATIC!$B$6,MATCH('Data Manipulation'!$A1137,STATIC!$A$6:$A$2307, 0)-1,3*(COLUMN()-COLUMN($B$16)))</f>
        <v>1981.57</v>
      </c>
      <c r="E1137" s="7">
        <f ca="1">OFFSET(STATIC!$B$6,MATCH('Data Manipulation'!$A1137,STATIC!$A$6:$A$2307, 0)-1,3*(COLUMN()-COLUMN($B$16)))*$J1137</f>
        <v>4332.9372320000002</v>
      </c>
      <c r="F1137" s="7">
        <f ca="1">OFFSET(STATIC!$B$6,MATCH('Data Manipulation'!$A1137,STATIC!$A$6:$A$2307, 0)-1,3*(COLUMN()-COLUMN($B$16)))</f>
        <v>1300.78</v>
      </c>
      <c r="G1137" s="7">
        <f ca="1">OFFSET(STATIC!$B$6,MATCH('Data Manipulation'!$A1137,STATIC!$A$6:$A$2307, 0)-1,3*(COLUMN()-COLUMN($B$16)))</f>
        <v>101.2</v>
      </c>
      <c r="H1137" s="7">
        <f ca="1">OFFSET(STATIC!$B$6,MATCH('Data Manipulation'!$A1137,STATIC!$A$6:$A$2307, 0)-1,3*(COLUMN()-COLUMN($B$16)))</f>
        <v>35.688160000000003</v>
      </c>
      <c r="I1137" s="7">
        <f ca="1">OFFSET(STATIC!$B$6,MATCH('Data Manipulation'!$A1137,STATIC!$A$6:$A$2307, 0)-1,3*(COLUMN()-COLUMN($B$16)))</f>
        <v>207.62</v>
      </c>
      <c r="J1137" s="7">
        <f ca="1">OFFSET(STATIC!$B$6,MATCH('Data Manipulation'!$A1137,STATIC!$A$6:$A$2307, 0)-1,3*(COLUMN()-COLUMN($B$16)))</f>
        <v>1.3528</v>
      </c>
      <c r="K1137" s="7">
        <f ca="1">OFFSET(STATIC!$B$6,MATCH('Data Manipulation'!$A1137,STATIC!$A$6:$A$2307, 0)-1,3*(COLUMN()-COLUMN($B$16)))</f>
        <v>1.7134</v>
      </c>
      <c r="L1137" s="7">
        <f ca="1">OFFSET(STATIC!$B$6,MATCH('Data Manipulation'!$A1137,STATIC!$A$6:$A$2307, 0)-1,3*(COLUMN()-COLUMN($B$16)))</f>
        <v>1.113</v>
      </c>
      <c r="M1137" s="7">
        <f ca="1">OFFSET(STATIC!$B$6,MATCH('Data Manipulation'!$A1137,STATIC!$A$6:$A$2307, 0)-1,3*(COLUMN()-COLUMN($B$16)))</f>
        <v>9.8329999999999997E-3</v>
      </c>
      <c r="N1137" s="7">
        <f ca="1">OFFSET(STATIC!$B$6,MATCH('Data Manipulation'!$A1137,STATIC!$A$6:$A$2307, 0)-1,3*(COLUMN()-COLUMN($B$16)))*$J1137</f>
        <v>283.13481711999998</v>
      </c>
      <c r="O1137" s="7">
        <f ca="1">OFFSET(STATIC!$B$6,MATCH('Data Manipulation'!$A1137,STATIC!$A$6:$A$2307, 0)-1,3*(COLUMN()-COLUMN($B$16)))</f>
        <v>1874.15</v>
      </c>
      <c r="P1137" s="7">
        <f ca="1">OFFSET(STATIC!$B$6,MATCH('Data Manipulation'!$A1137,STATIC!$A$6:$A$2307, 0)-1,3*(COLUMN()-COLUMN($B$16)))*$J1137</f>
        <v>306.61753119999997</v>
      </c>
      <c r="Q1137" s="7">
        <f ca="1">OFFSET(STATIC!$B$6,MATCH('Data Manipulation'!$A1137,STATIC!$A$6:$A$2307, 0)-1,3*(COLUMN()-COLUMN($B$16)))</f>
        <v>11</v>
      </c>
      <c r="R1137" s="7">
        <f ca="1">OFFSET(STATIC!$B$6,MATCH('Data Manipulation'!$A1137,STATIC!$A$6:$A$2307, 0)-1,3*(COLUMN()-COLUMN($B$16)))</f>
        <v>4425.9679999999998</v>
      </c>
      <c r="U1137" s="14">
        <f t="shared" ca="1" si="310"/>
        <v>-3.6577251727773312E-3</v>
      </c>
      <c r="V1137" s="14">
        <f t="shared" ca="1" si="311"/>
        <v>8.5726537611836699E-4</v>
      </c>
      <c r="W1137" s="14">
        <f t="shared" ca="1" si="312"/>
        <v>4.1923269614829216E-3</v>
      </c>
      <c r="X1137" s="14">
        <f t="shared" ca="1" si="313"/>
        <v>1.2524449586829188E-2</v>
      </c>
      <c r="Y1137" s="14">
        <f t="shared" ca="1" si="314"/>
        <v>3.2186307807005282E-3</v>
      </c>
      <c r="Z1137" s="14">
        <f t="shared" ca="1" si="315"/>
        <v>1.2328650886613526E-2</v>
      </c>
      <c r="AA1137" s="14">
        <f t="shared" ca="1" si="316"/>
        <v>7.7236187184204011E-3</v>
      </c>
      <c r="AB1137" s="14">
        <f t="shared" ca="1" si="317"/>
        <v>-1.5881804238212231E-3</v>
      </c>
      <c r="AC1137" s="14">
        <f t="shared" ca="1" si="318"/>
        <v>-2.9524674532680891E-3</v>
      </c>
      <c r="AD1137" s="14">
        <f t="shared" ca="1" si="319"/>
        <v>-4.6679893483880851E-4</v>
      </c>
      <c r="AE1137" s="14">
        <f t="shared" ca="1" si="320"/>
        <v>-3.0501503866222968E-3</v>
      </c>
      <c r="AF1137" s="14">
        <f t="shared" ca="1" si="321"/>
        <v>-4.0671073260176253E-4</v>
      </c>
      <c r="AG1137" s="14">
        <f t="shared" ca="1" si="322"/>
        <v>-1.3730686400352354E-3</v>
      </c>
      <c r="AH1137" s="14">
        <f t="shared" ca="1" si="323"/>
        <v>1.654219999024658E-4</v>
      </c>
      <c r="AI1137" s="14">
        <f t="shared" ca="1" si="324"/>
        <v>-1.4914661847293773E-3</v>
      </c>
      <c r="AJ1137" s="14">
        <f t="shared" ca="1" si="325"/>
        <v>-8.3672475724115195E-2</v>
      </c>
      <c r="AK1137" s="14">
        <f t="shared" ca="1" si="326"/>
        <v>2.1670705936417639E-3</v>
      </c>
    </row>
    <row r="1138" spans="1:37" x14ac:dyDescent="0.2">
      <c r="A1138" s="13">
        <f ca="1">IF(OFFSET(STATIC!$A$6,MATCH($A$16, STATIC!$A$6:$A$2307,0)+ROW()-ROW($A$16),0)&gt;$A$12, OFFSET(STATIC!$A$6,MATCH($A$16, STATIC!$A$6:$A$2307,0)+ROW()-ROW($A$16),0), FALSE)</f>
        <v>41835</v>
      </c>
      <c r="B1138" s="7">
        <f ca="1">OFFSET(STATIC!$B$6,MATCH('Data Manipulation'!$A1138,STATIC!$A$6:$A$2307, 0)-1,3*(COLUMN()-COLUMN($B$16)))</f>
        <v>621.74</v>
      </c>
      <c r="C1138" s="7">
        <f ca="1">OFFSET(STATIC!$B$6,MATCH('Data Manipulation'!$A1138,STATIC!$A$6:$A$2307, 0)-1,3*(COLUMN()-COLUMN($B$16)))</f>
        <v>291.5</v>
      </c>
      <c r="D1138" s="7">
        <f ca="1">OFFSET(STATIC!$B$6,MATCH('Data Manipulation'!$A1138,STATIC!$A$6:$A$2307, 0)-1,3*(COLUMN()-COLUMN($B$16)))</f>
        <v>1973.28</v>
      </c>
      <c r="E1138" s="7">
        <f ca="1">OFFSET(STATIC!$B$6,MATCH('Data Manipulation'!$A1138,STATIC!$A$6:$A$2307, 0)-1,3*(COLUMN()-COLUMN($B$16)))*$J1138</f>
        <v>4279.0079999999998</v>
      </c>
      <c r="F1138" s="7">
        <f ca="1">OFFSET(STATIC!$B$6,MATCH('Data Manipulation'!$A1138,STATIC!$A$6:$A$2307, 0)-1,3*(COLUMN()-COLUMN($B$16)))</f>
        <v>1296.5999999999999</v>
      </c>
      <c r="G1138" s="7">
        <f ca="1">OFFSET(STATIC!$B$6,MATCH('Data Manipulation'!$A1138,STATIC!$A$6:$A$2307, 0)-1,3*(COLUMN()-COLUMN($B$16)))</f>
        <v>99.96</v>
      </c>
      <c r="H1138" s="7">
        <f ca="1">OFFSET(STATIC!$B$6,MATCH('Data Manipulation'!$A1138,STATIC!$A$6:$A$2307, 0)-1,3*(COLUMN()-COLUMN($B$16)))</f>
        <v>35.413580000000003</v>
      </c>
      <c r="I1138" s="7">
        <f ca="1">OFFSET(STATIC!$B$6,MATCH('Data Manipulation'!$A1138,STATIC!$A$6:$A$2307, 0)-1,3*(COLUMN()-COLUMN($B$16)))</f>
        <v>207.95</v>
      </c>
      <c r="J1138" s="7">
        <f ca="1">OFFSET(STATIC!$B$6,MATCH('Data Manipulation'!$A1138,STATIC!$A$6:$A$2307, 0)-1,3*(COLUMN()-COLUMN($B$16)))</f>
        <v>1.3568</v>
      </c>
      <c r="K1138" s="7">
        <f ca="1">OFFSET(STATIC!$B$6,MATCH('Data Manipulation'!$A1138,STATIC!$A$6:$A$2307, 0)-1,3*(COLUMN()-COLUMN($B$16)))</f>
        <v>1.7141999999999999</v>
      </c>
      <c r="L1138" s="7">
        <f ca="1">OFFSET(STATIC!$B$6,MATCH('Data Manipulation'!$A1138,STATIC!$A$6:$A$2307, 0)-1,3*(COLUMN()-COLUMN($B$16)))</f>
        <v>1.1164000000000001</v>
      </c>
      <c r="M1138" s="7">
        <f ca="1">OFFSET(STATIC!$B$6,MATCH('Data Manipulation'!$A1138,STATIC!$A$6:$A$2307, 0)-1,3*(COLUMN()-COLUMN($B$16)))</f>
        <v>9.8370000000000003E-3</v>
      </c>
      <c r="N1138" s="7">
        <f ca="1">OFFSET(STATIC!$B$6,MATCH('Data Manipulation'!$A1138,STATIC!$A$6:$A$2307, 0)-1,3*(COLUMN()-COLUMN($B$16)))*$J1138</f>
        <v>283.52384768000002</v>
      </c>
      <c r="O1138" s="7">
        <f ca="1">OFFSET(STATIC!$B$6,MATCH('Data Manipulation'!$A1138,STATIC!$A$6:$A$2307, 0)-1,3*(COLUMN()-COLUMN($B$16)))</f>
        <v>1873.84</v>
      </c>
      <c r="P1138" s="7">
        <f ca="1">OFFSET(STATIC!$B$6,MATCH('Data Manipulation'!$A1138,STATIC!$A$6:$A$2307, 0)-1,3*(COLUMN()-COLUMN($B$16)))*$J1138</f>
        <v>307.07518207999999</v>
      </c>
      <c r="Q1138" s="7">
        <f ca="1">OFFSET(STATIC!$B$6,MATCH('Data Manipulation'!$A1138,STATIC!$A$6:$A$2307, 0)-1,3*(COLUMN()-COLUMN($B$16)))</f>
        <v>11.96</v>
      </c>
      <c r="R1138" s="7">
        <f ca="1">OFFSET(STATIC!$B$6,MATCH('Data Manipulation'!$A1138,STATIC!$A$6:$A$2307, 0)-1,3*(COLUMN()-COLUMN($B$16)))</f>
        <v>4416.3869999999997</v>
      </c>
      <c r="U1138" s="14">
        <f t="shared" ca="1" si="310"/>
        <v>-5.4670291275007543E-4</v>
      </c>
      <c r="V1138" s="14">
        <f t="shared" ca="1" si="311"/>
        <v>2.4386486179207561E-3</v>
      </c>
      <c r="W1138" s="14">
        <f t="shared" ca="1" si="312"/>
        <v>-1.9339917631568573E-3</v>
      </c>
      <c r="X1138" s="14">
        <f t="shared" ca="1" si="313"/>
        <v>-1.3367724891017419E-2</v>
      </c>
      <c r="Y1138" s="14">
        <f t="shared" ca="1" si="314"/>
        <v>-7.3384250178171418E-3</v>
      </c>
      <c r="Z1138" s="14">
        <f t="shared" ca="1" si="315"/>
        <v>-9.4589245096858097E-3</v>
      </c>
      <c r="AA1138" s="14">
        <f t="shared" ca="1" si="316"/>
        <v>-7.7510784290024037E-3</v>
      </c>
      <c r="AB1138" s="14">
        <f t="shared" ca="1" si="317"/>
        <v>2.4555249585115979E-3</v>
      </c>
      <c r="AC1138" s="14">
        <f t="shared" ca="1" si="318"/>
        <v>-3.2376775891119767E-3</v>
      </c>
      <c r="AD1138" s="14">
        <f t="shared" ca="1" si="319"/>
        <v>3.9747538885763689E-3</v>
      </c>
      <c r="AE1138" s="14">
        <f t="shared" ca="1" si="320"/>
        <v>-3.8442673958151968E-3</v>
      </c>
      <c r="AF1138" s="14">
        <f t="shared" ca="1" si="321"/>
        <v>-6.0975611645331686E-4</v>
      </c>
      <c r="AG1138" s="14">
        <f t="shared" ca="1" si="322"/>
        <v>-2.0564002406534797E-3</v>
      </c>
      <c r="AH1138" s="14">
        <f t="shared" ca="1" si="323"/>
        <v>-3.3081663989252373E-4</v>
      </c>
      <c r="AI1138" s="14">
        <f t="shared" ca="1" si="324"/>
        <v>-2.7736314342680672E-3</v>
      </c>
      <c r="AJ1138" s="14">
        <f t="shared" ca="1" si="325"/>
        <v>1.1774736544533537E-2</v>
      </c>
      <c r="AK1138" s="14">
        <f t="shared" ca="1" si="326"/>
        <v>-5.4268003564330322E-3</v>
      </c>
    </row>
    <row r="1139" spans="1:37" x14ac:dyDescent="0.2">
      <c r="A1139" s="13">
        <f ca="1">IF(OFFSET(STATIC!$A$6,MATCH($A$16, STATIC!$A$6:$A$2307,0)+ROW()-ROW($A$16),0)&gt;$A$12, OFFSET(STATIC!$A$6,MATCH($A$16, STATIC!$A$6:$A$2307,0)+ROW()-ROW($A$16),0), FALSE)</f>
        <v>41834</v>
      </c>
      <c r="B1139" s="7">
        <f ca="1">OFFSET(STATIC!$B$6,MATCH('Data Manipulation'!$A1139,STATIC!$A$6:$A$2307, 0)-1,3*(COLUMN()-COLUMN($B$16)))</f>
        <v>622.08000000000004</v>
      </c>
      <c r="C1139" s="7">
        <f ca="1">OFFSET(STATIC!$B$6,MATCH('Data Manipulation'!$A1139,STATIC!$A$6:$A$2307, 0)-1,3*(COLUMN()-COLUMN($B$16)))</f>
        <v>290.79000000000002</v>
      </c>
      <c r="D1139" s="7">
        <f ca="1">OFFSET(STATIC!$B$6,MATCH('Data Manipulation'!$A1139,STATIC!$A$6:$A$2307, 0)-1,3*(COLUMN()-COLUMN($B$16)))</f>
        <v>1977.1</v>
      </c>
      <c r="E1139" s="7">
        <f ca="1">OFFSET(STATIC!$B$6,MATCH('Data Manipulation'!$A1139,STATIC!$A$6:$A$2307, 0)-1,3*(COLUMN()-COLUMN($B$16)))*$J1139</f>
        <v>4336.5926319999999</v>
      </c>
      <c r="F1139" s="7">
        <f ca="1">OFFSET(STATIC!$B$6,MATCH('Data Manipulation'!$A1139,STATIC!$A$6:$A$2307, 0)-1,3*(COLUMN()-COLUMN($B$16)))</f>
        <v>1306.1500000000001</v>
      </c>
      <c r="G1139" s="7">
        <f ca="1">OFFSET(STATIC!$B$6,MATCH('Data Manipulation'!$A1139,STATIC!$A$6:$A$2307, 0)-1,3*(COLUMN()-COLUMN($B$16)))</f>
        <v>100.91</v>
      </c>
      <c r="H1139" s="7">
        <f ca="1">OFFSET(STATIC!$B$6,MATCH('Data Manipulation'!$A1139,STATIC!$A$6:$A$2307, 0)-1,3*(COLUMN()-COLUMN($B$16)))</f>
        <v>35.689140000000002</v>
      </c>
      <c r="I1139" s="7">
        <f ca="1">OFFSET(STATIC!$B$6,MATCH('Data Manipulation'!$A1139,STATIC!$A$6:$A$2307, 0)-1,3*(COLUMN()-COLUMN($B$16)))</f>
        <v>207.44</v>
      </c>
      <c r="J1139" s="7">
        <f ca="1">OFFSET(STATIC!$B$6,MATCH('Data Manipulation'!$A1139,STATIC!$A$6:$A$2307, 0)-1,3*(COLUMN()-COLUMN($B$16)))</f>
        <v>1.3612</v>
      </c>
      <c r="K1139" s="7">
        <f ca="1">OFFSET(STATIC!$B$6,MATCH('Data Manipulation'!$A1139,STATIC!$A$6:$A$2307, 0)-1,3*(COLUMN()-COLUMN($B$16)))</f>
        <v>1.7074</v>
      </c>
      <c r="L1139" s="7">
        <f ca="1">OFFSET(STATIC!$B$6,MATCH('Data Manipulation'!$A1139,STATIC!$A$6:$A$2307, 0)-1,3*(COLUMN()-COLUMN($B$16)))</f>
        <v>1.1207</v>
      </c>
      <c r="M1139" s="7">
        <f ca="1">OFFSET(STATIC!$B$6,MATCH('Data Manipulation'!$A1139,STATIC!$A$6:$A$2307, 0)-1,3*(COLUMN()-COLUMN($B$16)))</f>
        <v>9.8429999999999993E-3</v>
      </c>
      <c r="N1139" s="7">
        <f ca="1">OFFSET(STATIC!$B$6,MATCH('Data Manipulation'!$A1139,STATIC!$A$6:$A$2307, 0)-1,3*(COLUMN()-COLUMN($B$16)))*$J1139</f>
        <v>284.10748608</v>
      </c>
      <c r="O1139" s="7">
        <f ca="1">OFFSET(STATIC!$B$6,MATCH('Data Manipulation'!$A1139,STATIC!$A$6:$A$2307, 0)-1,3*(COLUMN()-COLUMN($B$16)))</f>
        <v>1874.46</v>
      </c>
      <c r="P1139" s="7">
        <f ca="1">OFFSET(STATIC!$B$6,MATCH('Data Manipulation'!$A1139,STATIC!$A$6:$A$2307, 0)-1,3*(COLUMN()-COLUMN($B$16)))*$J1139</f>
        <v>307.92807771999998</v>
      </c>
      <c r="Q1139" s="7">
        <f ca="1">OFFSET(STATIC!$B$6,MATCH('Data Manipulation'!$A1139,STATIC!$A$6:$A$2307, 0)-1,3*(COLUMN()-COLUMN($B$16)))</f>
        <v>11.82</v>
      </c>
      <c r="R1139" s="7">
        <f ca="1">OFFSET(STATIC!$B$6,MATCH('Data Manipulation'!$A1139,STATIC!$A$6:$A$2307, 0)-1,3*(COLUMN()-COLUMN($B$16)))</f>
        <v>4440.4189999999999</v>
      </c>
      <c r="U1139" s="14">
        <f t="shared" ca="1" si="310"/>
        <v>-1.8475393324004576E-2</v>
      </c>
      <c r="V1139" s="14">
        <f t="shared" ca="1" si="311"/>
        <v>6.3823030713910907E-3</v>
      </c>
      <c r="W1139" s="14">
        <f t="shared" ca="1" si="312"/>
        <v>4.8318457773097378E-3</v>
      </c>
      <c r="X1139" s="14">
        <f t="shared" ca="1" si="313"/>
        <v>9.7456209912486196E-3</v>
      </c>
      <c r="Y1139" s="14">
        <f t="shared" ca="1" si="314"/>
        <v>-2.2506371944507251E-2</v>
      </c>
      <c r="Z1139" s="14">
        <f t="shared" ca="1" si="315"/>
        <v>7.9310007131331987E-4</v>
      </c>
      <c r="AA1139" s="14">
        <f t="shared" ca="1" si="316"/>
        <v>1.3719111522755272E-2</v>
      </c>
      <c r="AB1139" s="14">
        <f t="shared" ca="1" si="317"/>
        <v>-2.3593433675941035E-3</v>
      </c>
      <c r="AC1139" s="14">
        <f t="shared" ca="1" si="318"/>
        <v>6.6139998736628976E-4</v>
      </c>
      <c r="AD1139" s="14">
        <f t="shared" ca="1" si="319"/>
        <v>-2.2815700072000341E-3</v>
      </c>
      <c r="AE1139" s="14">
        <f t="shared" ca="1" si="320"/>
        <v>1.784758170005176E-4</v>
      </c>
      <c r="AF1139" s="14">
        <f t="shared" ca="1" si="321"/>
        <v>-2.6379885427958716E-3</v>
      </c>
      <c r="AG1139" s="14">
        <f t="shared" ca="1" si="322"/>
        <v>2.346001105081303E-4</v>
      </c>
      <c r="AH1139" s="14">
        <f t="shared" ca="1" si="323"/>
        <v>-1.3541396619618994E-3</v>
      </c>
      <c r="AI1139" s="14">
        <f t="shared" ca="1" si="324"/>
        <v>7.3478319184030886E-4</v>
      </c>
      <c r="AJ1139" s="14">
        <f t="shared" ca="1" si="325"/>
        <v>-2.175818052871669E-2</v>
      </c>
      <c r="AK1139" s="14">
        <f t="shared" ca="1" si="326"/>
        <v>5.6299281860175757E-3</v>
      </c>
    </row>
    <row r="1140" spans="1:37" x14ac:dyDescent="0.2">
      <c r="A1140" s="13">
        <f ca="1">IF(OFFSET(STATIC!$A$6,MATCH($A$16, STATIC!$A$6:$A$2307,0)+ROW()-ROW($A$16),0)&gt;$A$12, OFFSET(STATIC!$A$6,MATCH($A$16, STATIC!$A$6:$A$2307,0)+ROW()-ROW($A$16),0), FALSE)</f>
        <v>41831</v>
      </c>
      <c r="B1140" s="7">
        <f ca="1">OFFSET(STATIC!$B$6,MATCH('Data Manipulation'!$A1140,STATIC!$A$6:$A$2307, 0)-1,3*(COLUMN()-COLUMN($B$16)))</f>
        <v>633.67999999999995</v>
      </c>
      <c r="C1140" s="7">
        <f ca="1">OFFSET(STATIC!$B$6,MATCH('Data Manipulation'!$A1140,STATIC!$A$6:$A$2307, 0)-1,3*(COLUMN()-COLUMN($B$16)))</f>
        <v>288.94</v>
      </c>
      <c r="D1140" s="7">
        <f ca="1">OFFSET(STATIC!$B$6,MATCH('Data Manipulation'!$A1140,STATIC!$A$6:$A$2307, 0)-1,3*(COLUMN()-COLUMN($B$16)))</f>
        <v>1967.57</v>
      </c>
      <c r="E1140" s="7">
        <f ca="1">OFFSET(STATIC!$B$6,MATCH('Data Manipulation'!$A1140,STATIC!$A$6:$A$2307, 0)-1,3*(COLUMN()-COLUMN($B$16)))*$J1140</f>
        <v>4294.5351150000006</v>
      </c>
      <c r="F1140" s="7">
        <f ca="1">OFFSET(STATIC!$B$6,MATCH('Data Manipulation'!$A1140,STATIC!$A$6:$A$2307, 0)-1,3*(COLUMN()-COLUMN($B$16)))</f>
        <v>1335.88</v>
      </c>
      <c r="G1140" s="7">
        <f ca="1">OFFSET(STATIC!$B$6,MATCH('Data Manipulation'!$A1140,STATIC!$A$6:$A$2307, 0)-1,3*(COLUMN()-COLUMN($B$16)))</f>
        <v>100.83</v>
      </c>
      <c r="H1140" s="7">
        <f ca="1">OFFSET(STATIC!$B$6,MATCH('Data Manipulation'!$A1140,STATIC!$A$6:$A$2307, 0)-1,3*(COLUMN()-COLUMN($B$16)))</f>
        <v>35.202860000000001</v>
      </c>
      <c r="I1140" s="7">
        <f ca="1">OFFSET(STATIC!$B$6,MATCH('Data Manipulation'!$A1140,STATIC!$A$6:$A$2307, 0)-1,3*(COLUMN()-COLUMN($B$16)))</f>
        <v>207.93</v>
      </c>
      <c r="J1140" s="7">
        <f ca="1">OFFSET(STATIC!$B$6,MATCH('Data Manipulation'!$A1140,STATIC!$A$6:$A$2307, 0)-1,3*(COLUMN()-COLUMN($B$16)))</f>
        <v>1.3603000000000001</v>
      </c>
      <c r="K1140" s="7">
        <f ca="1">OFFSET(STATIC!$B$6,MATCH('Data Manipulation'!$A1140,STATIC!$A$6:$A$2307, 0)-1,3*(COLUMN()-COLUMN($B$16)))</f>
        <v>1.7113</v>
      </c>
      <c r="L1140" s="7">
        <f ca="1">OFFSET(STATIC!$B$6,MATCH('Data Manipulation'!$A1140,STATIC!$A$6:$A$2307, 0)-1,3*(COLUMN()-COLUMN($B$16)))</f>
        <v>1.1205000000000001</v>
      </c>
      <c r="M1140" s="7">
        <f ca="1">OFFSET(STATIC!$B$6,MATCH('Data Manipulation'!$A1140,STATIC!$A$6:$A$2307, 0)-1,3*(COLUMN()-COLUMN($B$16)))</f>
        <v>9.8689999999999993E-3</v>
      </c>
      <c r="N1140" s="7">
        <f ca="1">OFFSET(STATIC!$B$6,MATCH('Data Manipulation'!$A1140,STATIC!$A$6:$A$2307, 0)-1,3*(COLUMN()-COLUMN($B$16)))*$J1140</f>
        <v>284.04084225000003</v>
      </c>
      <c r="O1140" s="7">
        <f ca="1">OFFSET(STATIC!$B$6,MATCH('Data Manipulation'!$A1140,STATIC!$A$6:$A$2307, 0)-1,3*(COLUMN()-COLUMN($B$16)))</f>
        <v>1877</v>
      </c>
      <c r="P1140" s="7">
        <f ca="1">OFFSET(STATIC!$B$6,MATCH('Data Manipulation'!$A1140,STATIC!$A$6:$A$2307, 0)-1,3*(COLUMN()-COLUMN($B$16)))*$J1140</f>
        <v>307.70190045000004</v>
      </c>
      <c r="Q1140" s="7">
        <f ca="1">OFFSET(STATIC!$B$6,MATCH('Data Manipulation'!$A1140,STATIC!$A$6:$A$2307, 0)-1,3*(COLUMN()-COLUMN($B$16)))</f>
        <v>12.08</v>
      </c>
      <c r="R1140" s="7">
        <f ca="1">OFFSET(STATIC!$B$6,MATCH('Data Manipulation'!$A1140,STATIC!$A$6:$A$2307, 0)-1,3*(COLUMN()-COLUMN($B$16)))</f>
        <v>4415.49</v>
      </c>
      <c r="U1140" s="14">
        <f t="shared" ca="1" si="310"/>
        <v>2.4974734822192188E-2</v>
      </c>
      <c r="V1140" s="14">
        <f t="shared" ca="1" si="311"/>
        <v>-1.5562052489635249E-3</v>
      </c>
      <c r="W1140" s="14">
        <f t="shared" ca="1" si="312"/>
        <v>1.4698966344172243E-3</v>
      </c>
      <c r="X1140" s="14">
        <f t="shared" ca="1" si="313"/>
        <v>2.4894868628063745E-3</v>
      </c>
      <c r="Y1140" s="14">
        <f t="shared" ca="1" si="314"/>
        <v>-1.0848381849577022E-3</v>
      </c>
      <c r="Z1140" s="14">
        <f t="shared" ca="1" si="315"/>
        <v>-2.061321513334417E-2</v>
      </c>
      <c r="AA1140" s="14">
        <f t="shared" ca="1" si="316"/>
        <v>-2.5856433045144425E-2</v>
      </c>
      <c r="AB1140" s="14">
        <f t="shared" ca="1" si="317"/>
        <v>4.9658998465057086E-3</v>
      </c>
      <c r="AC1140" s="14">
        <f t="shared" ca="1" si="318"/>
        <v>4.4117647774402142E-4</v>
      </c>
      <c r="AD1140" s="14">
        <f t="shared" ca="1" si="319"/>
        <v>-2.9213286410317651E-4</v>
      </c>
      <c r="AE1140" s="14">
        <f t="shared" ca="1" si="320"/>
        <v>5.356186523340484E-4</v>
      </c>
      <c r="AF1140" s="14">
        <f t="shared" ca="1" si="321"/>
        <v>-3.0393597316197377E-4</v>
      </c>
      <c r="AG1140" s="14">
        <f t="shared" ca="1" si="322"/>
        <v>1.0198671679194661E-3</v>
      </c>
      <c r="AH1140" s="14">
        <f t="shared" ca="1" si="323"/>
        <v>8.1546292697062253E-4</v>
      </c>
      <c r="AI1140" s="14">
        <f t="shared" ca="1" si="324"/>
        <v>1.0983287590605002E-3</v>
      </c>
      <c r="AJ1140" s="14">
        <f t="shared" ca="1" si="325"/>
        <v>-4.1351655549586933E-2</v>
      </c>
      <c r="AK1140" s="14">
        <f t="shared" ca="1" si="326"/>
        <v>4.3773718868423189E-3</v>
      </c>
    </row>
    <row r="1141" spans="1:37" x14ac:dyDescent="0.2">
      <c r="A1141" s="13">
        <f ca="1">IF(OFFSET(STATIC!$A$6,MATCH($A$16, STATIC!$A$6:$A$2307,0)+ROW()-ROW($A$16),0)&gt;$A$12, OFFSET(STATIC!$A$6,MATCH($A$16, STATIC!$A$6:$A$2307,0)+ROW()-ROW($A$16),0), FALSE)</f>
        <v>41830</v>
      </c>
      <c r="B1141" s="7">
        <f ca="1">OFFSET(STATIC!$B$6,MATCH('Data Manipulation'!$A1141,STATIC!$A$6:$A$2307, 0)-1,3*(COLUMN()-COLUMN($B$16)))</f>
        <v>618.04999999999995</v>
      </c>
      <c r="C1141" s="7">
        <f ca="1">OFFSET(STATIC!$B$6,MATCH('Data Manipulation'!$A1141,STATIC!$A$6:$A$2307, 0)-1,3*(COLUMN()-COLUMN($B$16)))</f>
        <v>289.39</v>
      </c>
      <c r="D1141" s="7">
        <f ca="1">OFFSET(STATIC!$B$6,MATCH('Data Manipulation'!$A1141,STATIC!$A$6:$A$2307, 0)-1,3*(COLUMN()-COLUMN($B$16)))</f>
        <v>1964.68</v>
      </c>
      <c r="E1141" s="7">
        <f ca="1">OFFSET(STATIC!$B$6,MATCH('Data Manipulation'!$A1141,STATIC!$A$6:$A$2307, 0)-1,3*(COLUMN()-COLUMN($B$16)))*$J1141</f>
        <v>4283.8572230000009</v>
      </c>
      <c r="F1141" s="7">
        <f ca="1">OFFSET(STATIC!$B$6,MATCH('Data Manipulation'!$A1141,STATIC!$A$6:$A$2307, 0)-1,3*(COLUMN()-COLUMN($B$16)))</f>
        <v>1337.33</v>
      </c>
      <c r="G1141" s="7">
        <f ca="1">OFFSET(STATIC!$B$6,MATCH('Data Manipulation'!$A1141,STATIC!$A$6:$A$2307, 0)-1,3*(COLUMN()-COLUMN($B$16)))</f>
        <v>102.93</v>
      </c>
      <c r="H1141" s="7">
        <f ca="1">OFFSET(STATIC!$B$6,MATCH('Data Manipulation'!$A1141,STATIC!$A$6:$A$2307, 0)-1,3*(COLUMN()-COLUMN($B$16)))</f>
        <v>36.124949999999998</v>
      </c>
      <c r="I1141" s="7">
        <f ca="1">OFFSET(STATIC!$B$6,MATCH('Data Manipulation'!$A1141,STATIC!$A$6:$A$2307, 0)-1,3*(COLUMN()-COLUMN($B$16)))</f>
        <v>206.9</v>
      </c>
      <c r="J1141" s="7">
        <f ca="1">OFFSET(STATIC!$B$6,MATCH('Data Manipulation'!$A1141,STATIC!$A$6:$A$2307, 0)-1,3*(COLUMN()-COLUMN($B$16)))</f>
        <v>1.3597000000000001</v>
      </c>
      <c r="K1141" s="7">
        <f ca="1">OFFSET(STATIC!$B$6,MATCH('Data Manipulation'!$A1141,STATIC!$A$6:$A$2307, 0)-1,3*(COLUMN()-COLUMN($B$16)))</f>
        <v>1.7118</v>
      </c>
      <c r="L1141" s="7">
        <f ca="1">OFFSET(STATIC!$B$6,MATCH('Data Manipulation'!$A1141,STATIC!$A$6:$A$2307, 0)-1,3*(COLUMN()-COLUMN($B$16)))</f>
        <v>1.1198999999999999</v>
      </c>
      <c r="M1141" s="7">
        <f ca="1">OFFSET(STATIC!$B$6,MATCH('Data Manipulation'!$A1141,STATIC!$A$6:$A$2307, 0)-1,3*(COLUMN()-COLUMN($B$16)))</f>
        <v>9.8720000000000006E-3</v>
      </c>
      <c r="N1141" s="7">
        <f ca="1">OFFSET(STATIC!$B$6,MATCH('Data Manipulation'!$A1141,STATIC!$A$6:$A$2307, 0)-1,3*(COLUMN()-COLUMN($B$16)))*$J1141</f>
        <v>283.75130599000005</v>
      </c>
      <c r="O1141" s="7">
        <f ca="1">OFFSET(STATIC!$B$6,MATCH('Data Manipulation'!$A1141,STATIC!$A$6:$A$2307, 0)-1,3*(COLUMN()-COLUMN($B$16)))</f>
        <v>1875.47</v>
      </c>
      <c r="P1141" s="7">
        <f ca="1">OFFSET(STATIC!$B$6,MATCH('Data Manipulation'!$A1141,STATIC!$A$6:$A$2307, 0)-1,3*(COLUMN()-COLUMN($B$16)))*$J1141</f>
        <v>307.36412813000004</v>
      </c>
      <c r="Q1141" s="7">
        <f ca="1">OFFSET(STATIC!$B$6,MATCH('Data Manipulation'!$A1141,STATIC!$A$6:$A$2307, 0)-1,3*(COLUMN()-COLUMN($B$16)))</f>
        <v>12.59</v>
      </c>
      <c r="R1141" s="7">
        <f ca="1">OFFSET(STATIC!$B$6,MATCH('Data Manipulation'!$A1141,STATIC!$A$6:$A$2307, 0)-1,3*(COLUMN()-COLUMN($B$16)))</f>
        <v>4396.2039999999997</v>
      </c>
      <c r="U1141" s="14">
        <f t="shared" ca="1" si="310"/>
        <v>-9.8053418452437053E-3</v>
      </c>
      <c r="V1141" s="14">
        <f t="shared" ca="1" si="311"/>
        <v>2.8375685175648867E-3</v>
      </c>
      <c r="W1141" s="14">
        <f t="shared" ca="1" si="312"/>
        <v>-4.1396779380016777E-3</v>
      </c>
      <c r="X1141" s="14">
        <f t="shared" ca="1" si="313"/>
        <v>-1.8733292578272904E-2</v>
      </c>
      <c r="Y1141" s="14">
        <f t="shared" ca="1" si="314"/>
        <v>1.1075592647615399E-2</v>
      </c>
      <c r="Z1141" s="14">
        <f t="shared" ca="1" si="315"/>
        <v>6.2372290695521309E-3</v>
      </c>
      <c r="AA1141" s="14">
        <f t="shared" ca="1" si="316"/>
        <v>-9.3477434844940616E-3</v>
      </c>
      <c r="AB1141" s="14">
        <f t="shared" ca="1" si="317"/>
        <v>-1.9314346902365425E-3</v>
      </c>
      <c r="AC1141" s="14">
        <f t="shared" ca="1" si="318"/>
        <v>-2.2039385941347018E-3</v>
      </c>
      <c r="AD1141" s="14">
        <f t="shared" ca="1" si="319"/>
        <v>-5.2562419081385043E-4</v>
      </c>
      <c r="AE1141" s="14">
        <f t="shared" ca="1" si="320"/>
        <v>-8.0332043414946003E-4</v>
      </c>
      <c r="AF1141" s="14">
        <f t="shared" ca="1" si="321"/>
        <v>4.1618087782449714E-3</v>
      </c>
      <c r="AG1141" s="14">
        <f t="shared" ca="1" si="322"/>
        <v>-1.4848993146371978E-3</v>
      </c>
      <c r="AH1141" s="14">
        <f t="shared" ca="1" si="323"/>
        <v>5.5468147239380215E-4</v>
      </c>
      <c r="AI1141" s="14">
        <f t="shared" ca="1" si="324"/>
        <v>-2.2548103480024327E-3</v>
      </c>
      <c r="AJ1141" s="14">
        <f t="shared" ca="1" si="325"/>
        <v>7.7596668044546249E-2</v>
      </c>
      <c r="AK1141" s="14">
        <f t="shared" ca="1" si="326"/>
        <v>-5.1796788792971638E-3</v>
      </c>
    </row>
    <row r="1142" spans="1:37" x14ac:dyDescent="0.2">
      <c r="A1142" s="13">
        <f ca="1">IF(OFFSET(STATIC!$A$6,MATCH($A$16, STATIC!$A$6:$A$2307,0)+ROW()-ROW($A$16),0)&gt;$A$12, OFFSET(STATIC!$A$6,MATCH($A$16, STATIC!$A$6:$A$2307,0)+ROW()-ROW($A$16),0), FALSE)</f>
        <v>41829</v>
      </c>
      <c r="B1142" s="7">
        <f ca="1">OFFSET(STATIC!$B$6,MATCH('Data Manipulation'!$A1142,STATIC!$A$6:$A$2307, 0)-1,3*(COLUMN()-COLUMN($B$16)))</f>
        <v>624.14</v>
      </c>
      <c r="C1142" s="7">
        <f ca="1">OFFSET(STATIC!$B$6,MATCH('Data Manipulation'!$A1142,STATIC!$A$6:$A$2307, 0)-1,3*(COLUMN()-COLUMN($B$16)))</f>
        <v>288.57</v>
      </c>
      <c r="D1142" s="7">
        <f ca="1">OFFSET(STATIC!$B$6,MATCH('Data Manipulation'!$A1142,STATIC!$A$6:$A$2307, 0)-1,3*(COLUMN()-COLUMN($B$16)))</f>
        <v>1972.83</v>
      </c>
      <c r="E1142" s="7">
        <f ca="1">OFFSET(STATIC!$B$6,MATCH('Data Manipulation'!$A1142,STATIC!$A$6:$A$2307, 0)-1,3*(COLUMN()-COLUMN($B$16)))*$J1142</f>
        <v>4364.8643700000002</v>
      </c>
      <c r="F1142" s="7">
        <f ca="1">OFFSET(STATIC!$B$6,MATCH('Data Manipulation'!$A1142,STATIC!$A$6:$A$2307, 0)-1,3*(COLUMN()-COLUMN($B$16)))</f>
        <v>1322.6</v>
      </c>
      <c r="G1142" s="7">
        <f ca="1">OFFSET(STATIC!$B$6,MATCH('Data Manipulation'!$A1142,STATIC!$A$6:$A$2307, 0)-1,3*(COLUMN()-COLUMN($B$16)))</f>
        <v>102.29</v>
      </c>
      <c r="H1142" s="7">
        <f ca="1">OFFSET(STATIC!$B$6,MATCH('Data Manipulation'!$A1142,STATIC!$A$6:$A$2307, 0)-1,3*(COLUMN()-COLUMN($B$16)))</f>
        <v>36.464219999999997</v>
      </c>
      <c r="I1142" s="7">
        <f ca="1">OFFSET(STATIC!$B$6,MATCH('Data Manipulation'!$A1142,STATIC!$A$6:$A$2307, 0)-1,3*(COLUMN()-COLUMN($B$16)))</f>
        <v>207.3</v>
      </c>
      <c r="J1142" s="7">
        <f ca="1">OFFSET(STATIC!$B$6,MATCH('Data Manipulation'!$A1142,STATIC!$A$6:$A$2307, 0)-1,3*(COLUMN()-COLUMN($B$16)))</f>
        <v>1.3627</v>
      </c>
      <c r="K1142" s="7">
        <f ca="1">OFFSET(STATIC!$B$6,MATCH('Data Manipulation'!$A1142,STATIC!$A$6:$A$2307, 0)-1,3*(COLUMN()-COLUMN($B$16)))</f>
        <v>1.7126999999999999</v>
      </c>
      <c r="L1142" s="7">
        <f ca="1">OFFSET(STATIC!$B$6,MATCH('Data Manipulation'!$A1142,STATIC!$A$6:$A$2307, 0)-1,3*(COLUMN()-COLUMN($B$16)))</f>
        <v>1.1208</v>
      </c>
      <c r="M1142" s="7">
        <f ca="1">OFFSET(STATIC!$B$6,MATCH('Data Manipulation'!$A1142,STATIC!$A$6:$A$2307, 0)-1,3*(COLUMN()-COLUMN($B$16)))</f>
        <v>9.8309999999999995E-3</v>
      </c>
      <c r="N1142" s="7">
        <f ca="1">OFFSET(STATIC!$B$6,MATCH('Data Manipulation'!$A1142,STATIC!$A$6:$A$2307, 0)-1,3*(COLUMN()-COLUMN($B$16)))*$J1142</f>
        <v>284.17296109</v>
      </c>
      <c r="O1142" s="7">
        <f ca="1">OFFSET(STATIC!$B$6,MATCH('Data Manipulation'!$A1142,STATIC!$A$6:$A$2307, 0)-1,3*(COLUMN()-COLUMN($B$16)))</f>
        <v>1874.43</v>
      </c>
      <c r="P1142" s="7">
        <f ca="1">OFFSET(STATIC!$B$6,MATCH('Data Manipulation'!$A1142,STATIC!$A$6:$A$2307, 0)-1,3*(COLUMN()-COLUMN($B$16)))*$J1142</f>
        <v>308.05795788</v>
      </c>
      <c r="Q1142" s="7">
        <f ca="1">OFFSET(STATIC!$B$6,MATCH('Data Manipulation'!$A1142,STATIC!$A$6:$A$2307, 0)-1,3*(COLUMN()-COLUMN($B$16)))</f>
        <v>11.65</v>
      </c>
      <c r="R1142" s="7">
        <f ca="1">OFFSET(STATIC!$B$6,MATCH('Data Manipulation'!$A1142,STATIC!$A$6:$A$2307, 0)-1,3*(COLUMN()-COLUMN($B$16)))</f>
        <v>4419.0339999999997</v>
      </c>
      <c r="U1142" s="14">
        <f t="shared" ca="1" si="310"/>
        <v>-1.0729013399586825E-3</v>
      </c>
      <c r="V1142" s="14">
        <f t="shared" ca="1" si="311"/>
        <v>-7.2165083653905806E-3</v>
      </c>
      <c r="W1142" s="14">
        <f t="shared" ca="1" si="312"/>
        <v>4.6335189363311338E-3</v>
      </c>
      <c r="X1142" s="14">
        <f t="shared" ca="1" si="313"/>
        <v>7.3302358346415018E-3</v>
      </c>
      <c r="Y1142" s="14">
        <f t="shared" ca="1" si="314"/>
        <v>5.5423226229828204E-3</v>
      </c>
      <c r="Z1142" s="14">
        <f t="shared" ca="1" si="315"/>
        <v>-1.0793045605412761E-2</v>
      </c>
      <c r="AA1142" s="14">
        <f t="shared" ca="1" si="316"/>
        <v>-1.3269864874323746E-2</v>
      </c>
      <c r="AB1142" s="14">
        <f t="shared" ca="1" si="317"/>
        <v>-1.7351074335738717E-3</v>
      </c>
      <c r="AC1142" s="14">
        <f t="shared" ca="1" si="318"/>
        <v>1.4687525589623072E-3</v>
      </c>
      <c r="AD1142" s="14">
        <f t="shared" ca="1" si="319"/>
        <v>-1.1676786561609164E-4</v>
      </c>
      <c r="AE1142" s="14">
        <f t="shared" ca="1" si="320"/>
        <v>9.8192375664609408E-4</v>
      </c>
      <c r="AF1142" s="14">
        <f t="shared" ca="1" si="321"/>
        <v>-1.7277304973653132E-3</v>
      </c>
      <c r="AG1142" s="14">
        <f t="shared" ca="1" si="322"/>
        <v>7.9236185164272813E-4</v>
      </c>
      <c r="AH1142" s="14">
        <f t="shared" ca="1" si="323"/>
        <v>9.0201411443094847E-4</v>
      </c>
      <c r="AI1142" s="14">
        <f t="shared" ca="1" si="324"/>
        <v>7.0466059728332585E-4</v>
      </c>
      <c r="AJ1142" s="14">
        <f t="shared" ca="1" si="325"/>
        <v>-2.793241267559372E-2</v>
      </c>
      <c r="AK1142" s="14">
        <f t="shared" ca="1" si="326"/>
        <v>6.258691195076326E-3</v>
      </c>
    </row>
    <row r="1143" spans="1:37" x14ac:dyDescent="0.2">
      <c r="A1143" s="13">
        <f ca="1">IF(OFFSET(STATIC!$A$6,MATCH($A$16, STATIC!$A$6:$A$2307,0)+ROW()-ROW($A$16),0)&gt;$A$12, OFFSET(STATIC!$A$6,MATCH($A$16, STATIC!$A$6:$A$2307,0)+ROW()-ROW($A$16),0), FALSE)</f>
        <v>41828</v>
      </c>
      <c r="B1143" s="7">
        <f ca="1">OFFSET(STATIC!$B$6,MATCH('Data Manipulation'!$A1143,STATIC!$A$6:$A$2307, 0)-1,3*(COLUMN()-COLUMN($B$16)))</f>
        <v>624.80999999999995</v>
      </c>
      <c r="C1143" s="7">
        <f ca="1">OFFSET(STATIC!$B$6,MATCH('Data Manipulation'!$A1143,STATIC!$A$6:$A$2307, 0)-1,3*(COLUMN()-COLUMN($B$16)))</f>
        <v>290.66000000000003</v>
      </c>
      <c r="D1143" s="7">
        <f ca="1">OFFSET(STATIC!$B$6,MATCH('Data Manipulation'!$A1143,STATIC!$A$6:$A$2307, 0)-1,3*(COLUMN()-COLUMN($B$16)))</f>
        <v>1963.71</v>
      </c>
      <c r="E1143" s="7">
        <f ca="1">OFFSET(STATIC!$B$6,MATCH('Data Manipulation'!$A1143,STATIC!$A$6:$A$2307, 0)-1,3*(COLUMN()-COLUMN($B$16)))*$J1143</f>
        <v>4332.985866</v>
      </c>
      <c r="F1143" s="7">
        <f ca="1">OFFSET(STATIC!$B$6,MATCH('Data Manipulation'!$A1143,STATIC!$A$6:$A$2307, 0)-1,3*(COLUMN()-COLUMN($B$16)))</f>
        <v>1315.29</v>
      </c>
      <c r="G1143" s="7">
        <f ca="1">OFFSET(STATIC!$B$6,MATCH('Data Manipulation'!$A1143,STATIC!$A$6:$A$2307, 0)-1,3*(COLUMN()-COLUMN($B$16)))</f>
        <v>103.4</v>
      </c>
      <c r="H1143" s="7">
        <f ca="1">OFFSET(STATIC!$B$6,MATCH('Data Manipulation'!$A1143,STATIC!$A$6:$A$2307, 0)-1,3*(COLUMN()-COLUMN($B$16)))</f>
        <v>36.951320000000003</v>
      </c>
      <c r="I1143" s="7">
        <f ca="1">OFFSET(STATIC!$B$6,MATCH('Data Manipulation'!$A1143,STATIC!$A$6:$A$2307, 0)-1,3*(COLUMN()-COLUMN($B$16)))</f>
        <v>207.66</v>
      </c>
      <c r="J1143" s="7">
        <f ca="1">OFFSET(STATIC!$B$6,MATCH('Data Manipulation'!$A1143,STATIC!$A$6:$A$2307, 0)-1,3*(COLUMN()-COLUMN($B$16)))</f>
        <v>1.3607</v>
      </c>
      <c r="K1143" s="7">
        <f ca="1">OFFSET(STATIC!$B$6,MATCH('Data Manipulation'!$A1143,STATIC!$A$6:$A$2307, 0)-1,3*(COLUMN()-COLUMN($B$16)))</f>
        <v>1.7128999999999999</v>
      </c>
      <c r="L1143" s="7">
        <f ca="1">OFFSET(STATIC!$B$6,MATCH('Data Manipulation'!$A1143,STATIC!$A$6:$A$2307, 0)-1,3*(COLUMN()-COLUMN($B$16)))</f>
        <v>1.1196999999999999</v>
      </c>
      <c r="M1143" s="7">
        <f ca="1">OFFSET(STATIC!$B$6,MATCH('Data Manipulation'!$A1143,STATIC!$A$6:$A$2307, 0)-1,3*(COLUMN()-COLUMN($B$16)))</f>
        <v>9.8480000000000009E-3</v>
      </c>
      <c r="N1143" s="7">
        <f ca="1">OFFSET(STATIC!$B$6,MATCH('Data Manipulation'!$A1143,STATIC!$A$6:$A$2307, 0)-1,3*(COLUMN()-COLUMN($B$16)))*$J1143</f>
        <v>283.94788246000002</v>
      </c>
      <c r="O1143" s="7">
        <f ca="1">OFFSET(STATIC!$B$6,MATCH('Data Manipulation'!$A1143,STATIC!$A$6:$A$2307, 0)-1,3*(COLUMN()-COLUMN($B$16)))</f>
        <v>1872.74</v>
      </c>
      <c r="P1143" s="7">
        <f ca="1">OFFSET(STATIC!$B$6,MATCH('Data Manipulation'!$A1143,STATIC!$A$6:$A$2307, 0)-1,3*(COLUMN()-COLUMN($B$16)))*$J1143</f>
        <v>307.84095804000003</v>
      </c>
      <c r="Q1143" s="7">
        <f ca="1">OFFSET(STATIC!$B$6,MATCH('Data Manipulation'!$A1143,STATIC!$A$6:$A$2307, 0)-1,3*(COLUMN()-COLUMN($B$16)))</f>
        <v>11.98</v>
      </c>
      <c r="R1143" s="7">
        <f ca="1">OFFSET(STATIC!$B$6,MATCH('Data Manipulation'!$A1143,STATIC!$A$6:$A$2307, 0)-1,3*(COLUMN()-COLUMN($B$16)))</f>
        <v>4391.4629999999997</v>
      </c>
      <c r="U1143" s="14">
        <f t="shared" ca="1" si="310"/>
        <v>1.4254484967920038E-3</v>
      </c>
      <c r="V1143" s="14">
        <f t="shared" ca="1" si="311"/>
        <v>-1.615703612109098E-3</v>
      </c>
      <c r="W1143" s="14">
        <f t="shared" ca="1" si="312"/>
        <v>-7.0737299445003425E-3</v>
      </c>
      <c r="X1143" s="14">
        <f t="shared" ca="1" si="313"/>
        <v>-1.4435824519240826E-2</v>
      </c>
      <c r="Y1143" s="14">
        <f t="shared" ca="1" si="314"/>
        <v>-7.2201346081552102E-4</v>
      </c>
      <c r="Z1143" s="14">
        <f t="shared" ca="1" si="315"/>
        <v>-1.2564637036929062E-3</v>
      </c>
      <c r="AA1143" s="14">
        <f t="shared" ca="1" si="316"/>
        <v>-5.0996472318108254E-3</v>
      </c>
      <c r="AB1143" s="14">
        <f t="shared" ca="1" si="317"/>
        <v>7.1040530736844456E-3</v>
      </c>
      <c r="AC1143" s="14">
        <f t="shared" ca="1" si="318"/>
        <v>7.3494285852432543E-5</v>
      </c>
      <c r="AD1143" s="14">
        <f t="shared" ca="1" si="319"/>
        <v>-5.8378820180790338E-5</v>
      </c>
      <c r="AE1143" s="14">
        <f t="shared" ca="1" si="320"/>
        <v>1.7863522734164745E-4</v>
      </c>
      <c r="AF1143" s="14">
        <f t="shared" ca="1" si="321"/>
        <v>2.8472665157778009E-3</v>
      </c>
      <c r="AG1143" s="14">
        <f t="shared" ca="1" si="322"/>
        <v>1.3657935857152932E-3</v>
      </c>
      <c r="AH1143" s="14">
        <f t="shared" ca="1" si="323"/>
        <v>2.1007344257247735E-3</v>
      </c>
      <c r="AI1143" s="14">
        <f t="shared" ca="1" si="324"/>
        <v>9.6543409726267625E-4</v>
      </c>
      <c r="AJ1143" s="14">
        <f t="shared" ca="1" si="325"/>
        <v>5.5784517647388433E-2</v>
      </c>
      <c r="AK1143" s="14">
        <f t="shared" ca="1" si="326"/>
        <v>-1.3585428337884092E-2</v>
      </c>
    </row>
    <row r="1144" spans="1:37" x14ac:dyDescent="0.2">
      <c r="A1144" s="13">
        <f ca="1">IF(OFFSET(STATIC!$A$6,MATCH($A$16, STATIC!$A$6:$A$2307,0)+ROW()-ROW($A$16),0)&gt;$A$12, OFFSET(STATIC!$A$6,MATCH($A$16, STATIC!$A$6:$A$2307,0)+ROW()-ROW($A$16),0), FALSE)</f>
        <v>41827</v>
      </c>
      <c r="B1144" s="7">
        <f ca="1">OFFSET(STATIC!$B$6,MATCH('Data Manipulation'!$A1144,STATIC!$A$6:$A$2307, 0)-1,3*(COLUMN()-COLUMN($B$16)))</f>
        <v>623.91999999999996</v>
      </c>
      <c r="C1144" s="7">
        <f ca="1">OFFSET(STATIC!$B$6,MATCH('Data Manipulation'!$A1144,STATIC!$A$6:$A$2307, 0)-1,3*(COLUMN()-COLUMN($B$16)))</f>
        <v>291.13</v>
      </c>
      <c r="D1144" s="7">
        <f ca="1">OFFSET(STATIC!$B$6,MATCH('Data Manipulation'!$A1144,STATIC!$A$6:$A$2307, 0)-1,3*(COLUMN()-COLUMN($B$16)))</f>
        <v>1977.65</v>
      </c>
      <c r="E1144" s="7">
        <f ca="1">OFFSET(STATIC!$B$6,MATCH('Data Manipulation'!$A1144,STATIC!$A$6:$A$2307, 0)-1,3*(COLUMN()-COLUMN($B$16)))*$J1144</f>
        <v>4395.9897520000004</v>
      </c>
      <c r="F1144" s="7">
        <f ca="1">OFFSET(STATIC!$B$6,MATCH('Data Manipulation'!$A1144,STATIC!$A$6:$A$2307, 0)-1,3*(COLUMN()-COLUMN($B$16)))</f>
        <v>1316.24</v>
      </c>
      <c r="G1144" s="7">
        <f ca="1">OFFSET(STATIC!$B$6,MATCH('Data Manipulation'!$A1144,STATIC!$A$6:$A$2307, 0)-1,3*(COLUMN()-COLUMN($B$16)))</f>
        <v>103.53</v>
      </c>
      <c r="H1144" s="7">
        <f ca="1">OFFSET(STATIC!$B$6,MATCH('Data Manipulation'!$A1144,STATIC!$A$6:$A$2307, 0)-1,3*(COLUMN()-COLUMN($B$16)))</f>
        <v>37.140239999999999</v>
      </c>
      <c r="I1144" s="7">
        <f ca="1">OFFSET(STATIC!$B$6,MATCH('Data Manipulation'!$A1144,STATIC!$A$6:$A$2307, 0)-1,3*(COLUMN()-COLUMN($B$16)))</f>
        <v>206.19</v>
      </c>
      <c r="J1144" s="7">
        <f ca="1">OFFSET(STATIC!$B$6,MATCH('Data Manipulation'!$A1144,STATIC!$A$6:$A$2307, 0)-1,3*(COLUMN()-COLUMN($B$16)))</f>
        <v>1.3606</v>
      </c>
      <c r="K1144" s="7">
        <f ca="1">OFFSET(STATIC!$B$6,MATCH('Data Manipulation'!$A1144,STATIC!$A$6:$A$2307, 0)-1,3*(COLUMN()-COLUMN($B$16)))</f>
        <v>1.7130000000000001</v>
      </c>
      <c r="L1144" s="7">
        <f ca="1">OFFSET(STATIC!$B$6,MATCH('Data Manipulation'!$A1144,STATIC!$A$6:$A$2307, 0)-1,3*(COLUMN()-COLUMN($B$16)))</f>
        <v>1.1194999999999999</v>
      </c>
      <c r="M1144" s="7">
        <f ca="1">OFFSET(STATIC!$B$6,MATCH('Data Manipulation'!$A1144,STATIC!$A$6:$A$2307, 0)-1,3*(COLUMN()-COLUMN($B$16)))</f>
        <v>9.8200000000000006E-3</v>
      </c>
      <c r="N1144" s="7">
        <f ca="1">OFFSET(STATIC!$B$6,MATCH('Data Manipulation'!$A1144,STATIC!$A$6:$A$2307, 0)-1,3*(COLUMN()-COLUMN($B$16)))*$J1144</f>
        <v>283.56033298</v>
      </c>
      <c r="O1144" s="7">
        <f ca="1">OFFSET(STATIC!$B$6,MATCH('Data Manipulation'!$A1144,STATIC!$A$6:$A$2307, 0)-1,3*(COLUMN()-COLUMN($B$16)))</f>
        <v>1868.81</v>
      </c>
      <c r="P1144" s="7">
        <f ca="1">OFFSET(STATIC!$B$6,MATCH('Data Manipulation'!$A1144,STATIC!$A$6:$A$2307, 0)-1,3*(COLUMN()-COLUMN($B$16)))*$J1144</f>
        <v>307.54390130000002</v>
      </c>
      <c r="Q1144" s="7">
        <f ca="1">OFFSET(STATIC!$B$6,MATCH('Data Manipulation'!$A1144,STATIC!$A$6:$A$2307, 0)-1,3*(COLUMN()-COLUMN($B$16)))</f>
        <v>11.33</v>
      </c>
      <c r="R1144" s="7">
        <f ca="1">OFFSET(STATIC!$B$6,MATCH('Data Manipulation'!$A1144,STATIC!$A$6:$A$2307, 0)-1,3*(COLUMN()-COLUMN($B$16)))</f>
        <v>4451.53</v>
      </c>
      <c r="U1144" s="14">
        <f t="shared" ca="1" si="310"/>
        <v>-1.7413849634210745E-2</v>
      </c>
      <c r="V1144" s="14">
        <f t="shared" ca="1" si="311"/>
        <v>1.4436961121582165E-3</v>
      </c>
      <c r="W1144" s="14">
        <f t="shared" ca="1" si="312"/>
        <v>-3.9312809110307861E-3</v>
      </c>
      <c r="X1144" s="14">
        <f t="shared" ca="1" si="313"/>
        <v>-1.1210861498316198E-2</v>
      </c>
      <c r="Y1144" s="14">
        <f t="shared" ca="1" si="314"/>
        <v>-3.1858272921423034E-3</v>
      </c>
      <c r="Z1144" s="14">
        <f t="shared" ca="1" si="315"/>
        <v>-5.106230084135765E-3</v>
      </c>
      <c r="AA1144" s="14">
        <f t="shared" ca="1" si="316"/>
        <v>-2.39390599045184E-2</v>
      </c>
      <c r="AB1144" s="14">
        <f t="shared" ca="1" si="317"/>
        <v>-7.8742466228770985E-3</v>
      </c>
      <c r="AC1144" s="14">
        <f t="shared" ca="1" si="318"/>
        <v>9.5591756975829363E-4</v>
      </c>
      <c r="AD1144" s="14">
        <f t="shared" ca="1" si="319"/>
        <v>-1.8663250489005558E-3</v>
      </c>
      <c r="AE1144" s="14">
        <f t="shared" ca="1" si="320"/>
        <v>1.0724820046668284E-3</v>
      </c>
      <c r="AF1144" s="14">
        <f t="shared" ca="1" si="321"/>
        <v>2.4469832764533119E-3</v>
      </c>
      <c r="AG1144" s="14">
        <f t="shared" ca="1" si="322"/>
        <v>1.420978385200884E-3</v>
      </c>
      <c r="AH1144" s="14">
        <f t="shared" ca="1" si="323"/>
        <v>1.3386452769000826E-3</v>
      </c>
      <c r="AI1144" s="14">
        <f t="shared" ca="1" si="324"/>
        <v>1.4471114905997128E-3</v>
      </c>
      <c r="AJ1144" s="14">
        <f t="shared" ca="1" si="325"/>
        <v>9.3370314986498226E-2</v>
      </c>
      <c r="AK1144" s="14">
        <f t="shared" ca="1" si="326"/>
        <v>-7.696859967680195E-3</v>
      </c>
    </row>
    <row r="1145" spans="1:37" x14ac:dyDescent="0.2">
      <c r="A1145" s="13">
        <f ca="1">IF(OFFSET(STATIC!$A$6,MATCH($A$16, STATIC!$A$6:$A$2307,0)+ROW()-ROW($A$16),0)&gt;$A$12, OFFSET(STATIC!$A$6,MATCH($A$16, STATIC!$A$6:$A$2307,0)+ROW()-ROW($A$16),0), FALSE)</f>
        <v>41824</v>
      </c>
      <c r="B1145" s="7">
        <f ca="1">OFFSET(STATIC!$B$6,MATCH('Data Manipulation'!$A1145,STATIC!$A$6:$A$2307, 0)-1,3*(COLUMN()-COLUMN($B$16)))</f>
        <v>634.88</v>
      </c>
      <c r="C1145" s="7">
        <f ca="1">OFFSET(STATIC!$B$6,MATCH('Data Manipulation'!$A1145,STATIC!$A$6:$A$2307, 0)-1,3*(COLUMN()-COLUMN($B$16)))</f>
        <v>290.70999999999998</v>
      </c>
      <c r="D1145" s="7">
        <f ca="1">OFFSET(STATIC!$B$6,MATCH('Data Manipulation'!$A1145,STATIC!$A$6:$A$2307, 0)-1,3*(COLUMN()-COLUMN($B$16)))</f>
        <v>1985.44</v>
      </c>
      <c r="E1145" s="7">
        <f ca="1">OFFSET(STATIC!$B$6,MATCH('Data Manipulation'!$A1145,STATIC!$A$6:$A$2307, 0)-1,3*(COLUMN()-COLUMN($B$16)))*$J1145</f>
        <v>4445.5498709999993</v>
      </c>
      <c r="F1145" s="7">
        <f ca="1">OFFSET(STATIC!$B$6,MATCH('Data Manipulation'!$A1145,STATIC!$A$6:$A$2307, 0)-1,3*(COLUMN()-COLUMN($B$16)))</f>
        <v>1320.44</v>
      </c>
      <c r="G1145" s="7">
        <f ca="1">OFFSET(STATIC!$B$6,MATCH('Data Manipulation'!$A1145,STATIC!$A$6:$A$2307, 0)-1,3*(COLUMN()-COLUMN($B$16)))</f>
        <v>104.06</v>
      </c>
      <c r="H1145" s="7">
        <f ca="1">OFFSET(STATIC!$B$6,MATCH('Data Manipulation'!$A1145,STATIC!$A$6:$A$2307, 0)-1,3*(COLUMN()-COLUMN($B$16)))</f>
        <v>38.04007</v>
      </c>
      <c r="I1145" s="7">
        <f ca="1">OFFSET(STATIC!$B$6,MATCH('Data Manipulation'!$A1145,STATIC!$A$6:$A$2307, 0)-1,3*(COLUMN()-COLUMN($B$16)))</f>
        <v>207.82</v>
      </c>
      <c r="J1145" s="7">
        <f ca="1">OFFSET(STATIC!$B$6,MATCH('Data Manipulation'!$A1145,STATIC!$A$6:$A$2307, 0)-1,3*(COLUMN()-COLUMN($B$16)))</f>
        <v>1.3593</v>
      </c>
      <c r="K1145" s="7">
        <f ca="1">OFFSET(STATIC!$B$6,MATCH('Data Manipulation'!$A1145,STATIC!$A$6:$A$2307, 0)-1,3*(COLUMN()-COLUMN($B$16)))</f>
        <v>1.7161999999999999</v>
      </c>
      <c r="L1145" s="7">
        <f ca="1">OFFSET(STATIC!$B$6,MATCH('Data Manipulation'!$A1145,STATIC!$A$6:$A$2307, 0)-1,3*(COLUMN()-COLUMN($B$16)))</f>
        <v>1.1183000000000001</v>
      </c>
      <c r="M1145" s="7">
        <f ca="1">OFFSET(STATIC!$B$6,MATCH('Data Manipulation'!$A1145,STATIC!$A$6:$A$2307, 0)-1,3*(COLUMN()-COLUMN($B$16)))</f>
        <v>9.7959999999999992E-3</v>
      </c>
      <c r="N1145" s="7">
        <f ca="1">OFFSET(STATIC!$B$6,MATCH('Data Manipulation'!$A1145,STATIC!$A$6:$A$2307, 0)-1,3*(COLUMN()-COLUMN($B$16)))*$J1145</f>
        <v>283.15768601999997</v>
      </c>
      <c r="O1145" s="7">
        <f ca="1">OFFSET(STATIC!$B$6,MATCH('Data Manipulation'!$A1145,STATIC!$A$6:$A$2307, 0)-1,3*(COLUMN()-COLUMN($B$16)))</f>
        <v>1866.31</v>
      </c>
      <c r="P1145" s="7">
        <f ca="1">OFFSET(STATIC!$B$6,MATCH('Data Manipulation'!$A1145,STATIC!$A$6:$A$2307, 0)-1,3*(COLUMN()-COLUMN($B$16)))*$J1145</f>
        <v>307.09917285</v>
      </c>
      <c r="Q1145" s="7">
        <f ca="1">OFFSET(STATIC!$B$6,MATCH('Data Manipulation'!$A1145,STATIC!$A$6:$A$2307, 0)-1,3*(COLUMN()-COLUMN($B$16)))</f>
        <v>10.32</v>
      </c>
      <c r="R1145" s="7">
        <f ca="1">OFFSET(STATIC!$B$6,MATCH('Data Manipulation'!$A1145,STATIC!$A$6:$A$2307, 0)-1,3*(COLUMN()-COLUMN($B$16)))</f>
        <v>4485.9250000000002</v>
      </c>
      <c r="U1145" s="14">
        <f t="shared" ca="1" si="310"/>
        <v>-1.2506521846647235E-2</v>
      </c>
      <c r="V1145" s="14">
        <f t="shared" ca="1" si="311"/>
        <v>1.4802322880393582E-3</v>
      </c>
      <c r="W1145" s="14">
        <f t="shared" ca="1" si="312"/>
        <v>0</v>
      </c>
      <c r="X1145" s="14">
        <f t="shared" ca="1" si="313"/>
        <v>-6.6132708785773759E-3</v>
      </c>
      <c r="Y1145" s="14">
        <f t="shared" ca="1" si="314"/>
        <v>4.6965072485011201E-4</v>
      </c>
      <c r="Z1145" s="14">
        <f t="shared" ca="1" si="315"/>
        <v>0</v>
      </c>
      <c r="AA1145" s="14">
        <f t="shared" ca="1" si="316"/>
        <v>0</v>
      </c>
      <c r="AB1145" s="14">
        <f t="shared" ca="1" si="317"/>
        <v>0</v>
      </c>
      <c r="AC1145" s="14">
        <f t="shared" ca="1" si="318"/>
        <v>-7.3540229818222437E-4</v>
      </c>
      <c r="AD1145" s="14">
        <f t="shared" ca="1" si="319"/>
        <v>8.1608864919864186E-4</v>
      </c>
      <c r="AE1145" s="14">
        <f t="shared" ca="1" si="320"/>
        <v>-3.5762181874211672E-4</v>
      </c>
      <c r="AF1145" s="14">
        <f t="shared" ca="1" si="321"/>
        <v>1.2257407050500384E-3</v>
      </c>
      <c r="AG1145" s="14">
        <f t="shared" ca="1" si="322"/>
        <v>5.9762603715537055E-4</v>
      </c>
      <c r="AH1145" s="14">
        <f t="shared" ca="1" si="323"/>
        <v>0</v>
      </c>
      <c r="AI1145" s="14">
        <f t="shared" ca="1" si="324"/>
        <v>6.8510690988695582E-4</v>
      </c>
      <c r="AJ1145" s="14">
        <f t="shared" ca="1" si="325"/>
        <v>0</v>
      </c>
      <c r="AK1145" s="14">
        <f t="shared" ca="1" si="326"/>
        <v>0</v>
      </c>
    </row>
    <row r="1146" spans="1:37" x14ac:dyDescent="0.2">
      <c r="A1146" s="13">
        <f ca="1">IF(OFFSET(STATIC!$A$6,MATCH($A$16, STATIC!$A$6:$A$2307,0)+ROW()-ROW($A$16),0)&gt;$A$12, OFFSET(STATIC!$A$6,MATCH($A$16, STATIC!$A$6:$A$2307,0)+ROW()-ROW($A$16),0), FALSE)</f>
        <v>41823</v>
      </c>
      <c r="B1146" s="7">
        <f ca="1">OFFSET(STATIC!$B$6,MATCH('Data Manipulation'!$A1146,STATIC!$A$6:$A$2307, 0)-1,3*(COLUMN()-COLUMN($B$16)))</f>
        <v>642.87</v>
      </c>
      <c r="C1146" s="7">
        <f ca="1">OFFSET(STATIC!$B$6,MATCH('Data Manipulation'!$A1146,STATIC!$A$6:$A$2307, 0)-1,3*(COLUMN()-COLUMN($B$16)))</f>
        <v>290.27999999999997</v>
      </c>
      <c r="D1146" s="7">
        <f ca="1">OFFSET(STATIC!$B$6,MATCH('Data Manipulation'!$A1146,STATIC!$A$6:$A$2307, 0)-1,3*(COLUMN()-COLUMN($B$16)))</f>
        <v>1985.44</v>
      </c>
      <c r="E1146" s="7">
        <f ca="1">OFFSET(STATIC!$B$6,MATCH('Data Manipulation'!$A1146,STATIC!$A$6:$A$2307, 0)-1,3*(COLUMN()-COLUMN($B$16)))*$J1146</f>
        <v>4475.0469250000006</v>
      </c>
      <c r="F1146" s="7">
        <f ca="1">OFFSET(STATIC!$B$6,MATCH('Data Manipulation'!$A1146,STATIC!$A$6:$A$2307, 0)-1,3*(COLUMN()-COLUMN($B$16)))</f>
        <v>1319.82</v>
      </c>
      <c r="G1146" s="7">
        <f ca="1">OFFSET(STATIC!$B$6,MATCH('Data Manipulation'!$A1146,STATIC!$A$6:$A$2307, 0)-1,3*(COLUMN()-COLUMN($B$16)))</f>
        <v>104.06</v>
      </c>
      <c r="H1146" s="7">
        <f ca="1">OFFSET(STATIC!$B$6,MATCH('Data Manipulation'!$A1146,STATIC!$A$6:$A$2307, 0)-1,3*(COLUMN()-COLUMN($B$16)))</f>
        <v>38.04007</v>
      </c>
      <c r="I1146" s="7">
        <f ca="1">OFFSET(STATIC!$B$6,MATCH('Data Manipulation'!$A1146,STATIC!$A$6:$A$2307, 0)-1,3*(COLUMN()-COLUMN($B$16)))</f>
        <v>207.82</v>
      </c>
      <c r="J1146" s="7">
        <f ca="1">OFFSET(STATIC!$B$6,MATCH('Data Manipulation'!$A1146,STATIC!$A$6:$A$2307, 0)-1,3*(COLUMN()-COLUMN($B$16)))</f>
        <v>1.3603000000000001</v>
      </c>
      <c r="K1146" s="7">
        <f ca="1">OFFSET(STATIC!$B$6,MATCH('Data Manipulation'!$A1146,STATIC!$A$6:$A$2307, 0)-1,3*(COLUMN()-COLUMN($B$16)))</f>
        <v>1.7147999999999999</v>
      </c>
      <c r="L1146" s="7">
        <f ca="1">OFFSET(STATIC!$B$6,MATCH('Data Manipulation'!$A1146,STATIC!$A$6:$A$2307, 0)-1,3*(COLUMN()-COLUMN($B$16)))</f>
        <v>1.1187</v>
      </c>
      <c r="M1146" s="7">
        <f ca="1">OFFSET(STATIC!$B$6,MATCH('Data Manipulation'!$A1146,STATIC!$A$6:$A$2307, 0)-1,3*(COLUMN()-COLUMN($B$16)))</f>
        <v>9.7839999999999993E-3</v>
      </c>
      <c r="N1146" s="7">
        <f ca="1">OFFSET(STATIC!$B$6,MATCH('Data Manipulation'!$A1146,STATIC!$A$6:$A$2307, 0)-1,3*(COLUMN()-COLUMN($B$16)))*$J1146</f>
        <v>282.98851416999997</v>
      </c>
      <c r="O1146" s="7">
        <f ca="1">OFFSET(STATIC!$B$6,MATCH('Data Manipulation'!$A1146,STATIC!$A$6:$A$2307, 0)-1,3*(COLUMN()-COLUMN($B$16)))</f>
        <v>1866.31</v>
      </c>
      <c r="P1146" s="7">
        <f ca="1">OFFSET(STATIC!$B$6,MATCH('Data Manipulation'!$A1146,STATIC!$A$6:$A$2307, 0)-1,3*(COLUMN()-COLUMN($B$16)))*$J1146</f>
        <v>306.88884914000005</v>
      </c>
      <c r="Q1146" s="7">
        <f ca="1">OFFSET(STATIC!$B$6,MATCH('Data Manipulation'!$A1146,STATIC!$A$6:$A$2307, 0)-1,3*(COLUMN()-COLUMN($B$16)))</f>
        <v>10.32</v>
      </c>
      <c r="R1146" s="7">
        <f ca="1">OFFSET(STATIC!$B$6,MATCH('Data Manipulation'!$A1146,STATIC!$A$6:$A$2307, 0)-1,3*(COLUMN()-COLUMN($B$16)))</f>
        <v>4485.9250000000002</v>
      </c>
      <c r="U1146" s="14">
        <f t="shared" ca="1" si="310"/>
        <v>-8.2876184028340318E-3</v>
      </c>
      <c r="V1146" s="14">
        <f t="shared" ca="1" si="311"/>
        <v>3.9349745296397079E-3</v>
      </c>
      <c r="W1146" s="14">
        <f t="shared" ca="1" si="312"/>
        <v>5.464577266607205E-3</v>
      </c>
      <c r="X1146" s="14">
        <f t="shared" ca="1" si="313"/>
        <v>7.8688351554139068E-3</v>
      </c>
      <c r="Y1146" s="14">
        <f t="shared" ca="1" si="314"/>
        <v>-7.3677392244328429E-3</v>
      </c>
      <c r="Z1146" s="14">
        <f t="shared" ca="1" si="315"/>
        <v>-4.0280096659635403E-3</v>
      </c>
      <c r="AA1146" s="14">
        <f t="shared" ca="1" si="316"/>
        <v>-1.4468995980899601E-3</v>
      </c>
      <c r="AB1146" s="14">
        <f t="shared" ca="1" si="317"/>
        <v>5.0168942659535656E-3</v>
      </c>
      <c r="AC1146" s="14">
        <f t="shared" ca="1" si="318"/>
        <v>-3.5956743931676066E-3</v>
      </c>
      <c r="AD1146" s="14">
        <f t="shared" ca="1" si="319"/>
        <v>-7.578186844353754E-4</v>
      </c>
      <c r="AE1146" s="14">
        <f t="shared" ca="1" si="320"/>
        <v>-5.3490365570911897E-3</v>
      </c>
      <c r="AF1146" s="14">
        <f t="shared" ca="1" si="321"/>
        <v>-3.9781763078613379E-3</v>
      </c>
      <c r="AG1146" s="14">
        <f t="shared" ca="1" si="322"/>
        <v>-3.2423041630235518E-3</v>
      </c>
      <c r="AH1146" s="14">
        <f t="shared" ca="1" si="323"/>
        <v>-1.1620467250843607E-3</v>
      </c>
      <c r="AI1146" s="14">
        <f t="shared" ca="1" si="324"/>
        <v>-3.2192801172760402E-3</v>
      </c>
      <c r="AJ1146" s="14">
        <f t="shared" ca="1" si="325"/>
        <v>-4.7312513364918818E-2</v>
      </c>
      <c r="AK1146" s="14">
        <f t="shared" ca="1" si="326"/>
        <v>6.304152107010224E-3</v>
      </c>
    </row>
    <row r="1147" spans="1:37" x14ac:dyDescent="0.2">
      <c r="A1147" s="13">
        <f ca="1">IF(OFFSET(STATIC!$A$6,MATCH($A$16, STATIC!$A$6:$A$2307,0)+ROW()-ROW($A$16),0)&gt;$A$12, OFFSET(STATIC!$A$6,MATCH($A$16, STATIC!$A$6:$A$2307,0)+ROW()-ROW($A$16),0), FALSE)</f>
        <v>41822</v>
      </c>
      <c r="B1147" s="7">
        <f ca="1">OFFSET(STATIC!$B$6,MATCH('Data Manipulation'!$A1147,STATIC!$A$6:$A$2307, 0)-1,3*(COLUMN()-COLUMN($B$16)))</f>
        <v>648.22</v>
      </c>
      <c r="C1147" s="7">
        <f ca="1">OFFSET(STATIC!$B$6,MATCH('Data Manipulation'!$A1147,STATIC!$A$6:$A$2307, 0)-1,3*(COLUMN()-COLUMN($B$16)))</f>
        <v>289.14</v>
      </c>
      <c r="D1147" s="7">
        <f ca="1">OFFSET(STATIC!$B$6,MATCH('Data Manipulation'!$A1147,STATIC!$A$6:$A$2307, 0)-1,3*(COLUMN()-COLUMN($B$16)))</f>
        <v>1974.62</v>
      </c>
      <c r="E1147" s="7">
        <f ca="1">OFFSET(STATIC!$B$6,MATCH('Data Manipulation'!$A1147,STATIC!$A$6:$A$2307, 0)-1,3*(COLUMN()-COLUMN($B$16)))*$J1147</f>
        <v>4439.9717000000001</v>
      </c>
      <c r="F1147" s="7">
        <f ca="1">OFFSET(STATIC!$B$6,MATCH('Data Manipulation'!$A1147,STATIC!$A$6:$A$2307, 0)-1,3*(COLUMN()-COLUMN($B$16)))</f>
        <v>1329.58</v>
      </c>
      <c r="G1147" s="7">
        <f ca="1">OFFSET(STATIC!$B$6,MATCH('Data Manipulation'!$A1147,STATIC!$A$6:$A$2307, 0)-1,3*(COLUMN()-COLUMN($B$16)))</f>
        <v>104.48</v>
      </c>
      <c r="H1147" s="7">
        <f ca="1">OFFSET(STATIC!$B$6,MATCH('Data Manipulation'!$A1147,STATIC!$A$6:$A$2307, 0)-1,3*(COLUMN()-COLUMN($B$16)))</f>
        <v>38.095149999999997</v>
      </c>
      <c r="I1147" s="7">
        <f ca="1">OFFSET(STATIC!$B$6,MATCH('Data Manipulation'!$A1147,STATIC!$A$6:$A$2307, 0)-1,3*(COLUMN()-COLUMN($B$16)))</f>
        <v>206.78</v>
      </c>
      <c r="J1147" s="7">
        <f ca="1">OFFSET(STATIC!$B$6,MATCH('Data Manipulation'!$A1147,STATIC!$A$6:$A$2307, 0)-1,3*(COLUMN()-COLUMN($B$16)))</f>
        <v>1.3652</v>
      </c>
      <c r="K1147" s="7">
        <f ca="1">OFFSET(STATIC!$B$6,MATCH('Data Manipulation'!$A1147,STATIC!$A$6:$A$2307, 0)-1,3*(COLUMN()-COLUMN($B$16)))</f>
        <v>1.7161</v>
      </c>
      <c r="L1147" s="7">
        <f ca="1">OFFSET(STATIC!$B$6,MATCH('Data Manipulation'!$A1147,STATIC!$A$6:$A$2307, 0)-1,3*(COLUMN()-COLUMN($B$16)))</f>
        <v>1.1247</v>
      </c>
      <c r="M1147" s="7">
        <f ca="1">OFFSET(STATIC!$B$6,MATCH('Data Manipulation'!$A1147,STATIC!$A$6:$A$2307, 0)-1,3*(COLUMN()-COLUMN($B$16)))</f>
        <v>9.8230000000000001E-3</v>
      </c>
      <c r="N1147" s="7">
        <f ca="1">OFFSET(STATIC!$B$6,MATCH('Data Manipulation'!$A1147,STATIC!$A$6:$A$2307, 0)-1,3*(COLUMN()-COLUMN($B$16)))*$J1147</f>
        <v>283.90753807999999</v>
      </c>
      <c r="O1147" s="7">
        <f ca="1">OFFSET(STATIC!$B$6,MATCH('Data Manipulation'!$A1147,STATIC!$A$6:$A$2307, 0)-1,3*(COLUMN()-COLUMN($B$16)))</f>
        <v>1868.48</v>
      </c>
      <c r="P1147" s="7">
        <f ca="1">OFFSET(STATIC!$B$6,MATCH('Data Manipulation'!$A1147,STATIC!$A$6:$A$2307, 0)-1,3*(COLUMN()-COLUMN($B$16)))*$J1147</f>
        <v>307.87840227999999</v>
      </c>
      <c r="Q1147" s="7">
        <f ca="1">OFFSET(STATIC!$B$6,MATCH('Data Manipulation'!$A1147,STATIC!$A$6:$A$2307, 0)-1,3*(COLUMN()-COLUMN($B$16)))</f>
        <v>10.82</v>
      </c>
      <c r="R1147" s="7">
        <f ca="1">OFFSET(STATIC!$B$6,MATCH('Data Manipulation'!$A1147,STATIC!$A$6:$A$2307, 0)-1,3*(COLUMN()-COLUMN($B$16)))</f>
        <v>4457.7340000000004</v>
      </c>
      <c r="U1147" s="14">
        <f t="shared" ca="1" si="310"/>
        <v>7.572333035686365E-3</v>
      </c>
      <c r="V1147" s="14">
        <f t="shared" ca="1" si="311"/>
        <v>9.0677571655406325E-3</v>
      </c>
      <c r="W1147" s="14">
        <f t="shared" ca="1" si="312"/>
        <v>6.5857132934445356E-4</v>
      </c>
      <c r="X1147" s="14">
        <f t="shared" ca="1" si="313"/>
        <v>-4.8369986526813008E-3</v>
      </c>
      <c r="Y1147" s="14">
        <f t="shared" ca="1" si="314"/>
        <v>1.3547282079155846E-3</v>
      </c>
      <c r="Z1147" s="14">
        <f t="shared" ca="1" si="315"/>
        <v>-8.19754852712231E-3</v>
      </c>
      <c r="AA1147" s="14">
        <f t="shared" ca="1" si="316"/>
        <v>-3.7932801957616825E-3</v>
      </c>
      <c r="AB1147" s="14">
        <f t="shared" ca="1" si="317"/>
        <v>1.9484465321974676E-2</v>
      </c>
      <c r="AC1147" s="14">
        <f t="shared" ca="1" si="318"/>
        <v>-2.8526516071583929E-3</v>
      </c>
      <c r="AD1147" s="14">
        <f t="shared" ca="1" si="319"/>
        <v>-2.3305948948934368E-4</v>
      </c>
      <c r="AE1147" s="14">
        <f t="shared" ca="1" si="320"/>
        <v>-3.107108895899692E-3</v>
      </c>
      <c r="AF1147" s="14">
        <f t="shared" ca="1" si="321"/>
        <v>-2.643352494832715E-3</v>
      </c>
      <c r="AG1147" s="14">
        <f t="shared" ca="1" si="322"/>
        <v>-4.2932340860041881E-3</v>
      </c>
      <c r="AH1147" s="14">
        <f t="shared" ca="1" si="323"/>
        <v>-2.8591985403102409E-3</v>
      </c>
      <c r="AI1147" s="14">
        <f t="shared" ca="1" si="324"/>
        <v>-4.9496103247756431E-3</v>
      </c>
      <c r="AJ1147" s="14">
        <f t="shared" ca="1" si="325"/>
        <v>-3.0043224487792321E-2</v>
      </c>
      <c r="AK1147" s="14">
        <f t="shared" ca="1" si="326"/>
        <v>-2.0568874117315826E-4</v>
      </c>
    </row>
    <row r="1148" spans="1:37" x14ac:dyDescent="0.2">
      <c r="A1148" s="13">
        <f ca="1">IF(OFFSET(STATIC!$A$6,MATCH($A$16, STATIC!$A$6:$A$2307,0)+ROW()-ROW($A$16),0)&gt;$A$12, OFFSET(STATIC!$A$6,MATCH($A$16, STATIC!$A$6:$A$2307,0)+ROW()-ROW($A$16),0), FALSE)</f>
        <v>41821</v>
      </c>
      <c r="B1148" s="7">
        <f ca="1">OFFSET(STATIC!$B$6,MATCH('Data Manipulation'!$A1148,STATIC!$A$6:$A$2307, 0)-1,3*(COLUMN()-COLUMN($B$16)))</f>
        <v>643.33000000000004</v>
      </c>
      <c r="C1148" s="7">
        <f ca="1">OFFSET(STATIC!$B$6,MATCH('Data Manipulation'!$A1148,STATIC!$A$6:$A$2307, 0)-1,3*(COLUMN()-COLUMN($B$16)))</f>
        <v>286.52999999999997</v>
      </c>
      <c r="D1148" s="7">
        <f ca="1">OFFSET(STATIC!$B$6,MATCH('Data Manipulation'!$A1148,STATIC!$A$6:$A$2307, 0)-1,3*(COLUMN()-COLUMN($B$16)))</f>
        <v>1973.32</v>
      </c>
      <c r="E1148" s="7">
        <f ca="1">OFFSET(STATIC!$B$6,MATCH('Data Manipulation'!$A1148,STATIC!$A$6:$A$2307, 0)-1,3*(COLUMN()-COLUMN($B$16)))*$J1148</f>
        <v>4461.4998610000002</v>
      </c>
      <c r="F1148" s="7">
        <f ca="1">OFFSET(STATIC!$B$6,MATCH('Data Manipulation'!$A1148,STATIC!$A$6:$A$2307, 0)-1,3*(COLUMN()-COLUMN($B$16)))</f>
        <v>1327.78</v>
      </c>
      <c r="G1148" s="7">
        <f ca="1">OFFSET(STATIC!$B$6,MATCH('Data Manipulation'!$A1148,STATIC!$A$6:$A$2307, 0)-1,3*(COLUMN()-COLUMN($B$16)))</f>
        <v>105.34</v>
      </c>
      <c r="H1148" s="7">
        <f ca="1">OFFSET(STATIC!$B$6,MATCH('Data Manipulation'!$A1148,STATIC!$A$6:$A$2307, 0)-1,3*(COLUMN()-COLUMN($B$16)))</f>
        <v>38.239930000000001</v>
      </c>
      <c r="I1148" s="7">
        <f ca="1">OFFSET(STATIC!$B$6,MATCH('Data Manipulation'!$A1148,STATIC!$A$6:$A$2307, 0)-1,3*(COLUMN()-COLUMN($B$16)))</f>
        <v>202.79</v>
      </c>
      <c r="J1148" s="7">
        <f ca="1">OFFSET(STATIC!$B$6,MATCH('Data Manipulation'!$A1148,STATIC!$A$6:$A$2307, 0)-1,3*(COLUMN()-COLUMN($B$16)))</f>
        <v>1.3691</v>
      </c>
      <c r="K1148" s="7">
        <f ca="1">OFFSET(STATIC!$B$6,MATCH('Data Manipulation'!$A1148,STATIC!$A$6:$A$2307, 0)-1,3*(COLUMN()-COLUMN($B$16)))</f>
        <v>1.7164999999999999</v>
      </c>
      <c r="L1148" s="7">
        <f ca="1">OFFSET(STATIC!$B$6,MATCH('Data Manipulation'!$A1148,STATIC!$A$6:$A$2307, 0)-1,3*(COLUMN()-COLUMN($B$16)))</f>
        <v>1.1282000000000001</v>
      </c>
      <c r="M1148" s="7">
        <f ca="1">OFFSET(STATIC!$B$6,MATCH('Data Manipulation'!$A1148,STATIC!$A$6:$A$2307, 0)-1,3*(COLUMN()-COLUMN($B$16)))</f>
        <v>9.8490000000000001E-3</v>
      </c>
      <c r="N1148" s="7">
        <f ca="1">OFFSET(STATIC!$B$6,MATCH('Data Manipulation'!$A1148,STATIC!$A$6:$A$2307, 0)-1,3*(COLUMN()-COLUMN($B$16)))*$J1148</f>
        <v>285.12903982</v>
      </c>
      <c r="O1148" s="7">
        <f ca="1">OFFSET(STATIC!$B$6,MATCH('Data Manipulation'!$A1148,STATIC!$A$6:$A$2307, 0)-1,3*(COLUMN()-COLUMN($B$16)))</f>
        <v>1873.83</v>
      </c>
      <c r="P1148" s="7">
        <f ca="1">OFFSET(STATIC!$B$6,MATCH('Data Manipulation'!$A1148,STATIC!$A$6:$A$2307, 0)-1,3*(COLUMN()-COLUMN($B$16)))*$J1148</f>
        <v>309.40605792999997</v>
      </c>
      <c r="Q1148" s="7">
        <f ca="1">OFFSET(STATIC!$B$6,MATCH('Data Manipulation'!$A1148,STATIC!$A$6:$A$2307, 0)-1,3*(COLUMN()-COLUMN($B$16)))</f>
        <v>11.15</v>
      </c>
      <c r="R1148" s="7">
        <f ca="1">OFFSET(STATIC!$B$6,MATCH('Data Manipulation'!$A1148,STATIC!$A$6:$A$2307, 0)-1,3*(COLUMN()-COLUMN($B$16)))</f>
        <v>4458.6509999999998</v>
      </c>
      <c r="U1148" s="14">
        <f t="shared" ca="1" si="310"/>
        <v>-5.6421137040075743E-3</v>
      </c>
      <c r="V1148" s="14">
        <f t="shared" ca="1" si="311"/>
        <v>0</v>
      </c>
      <c r="W1148" s="14">
        <f t="shared" ca="1" si="312"/>
        <v>6.6555901516330051E-3</v>
      </c>
      <c r="X1148" s="14">
        <f t="shared" ca="1" si="313"/>
        <v>9.4673578100171966E-3</v>
      </c>
      <c r="Y1148" s="14">
        <f t="shared" ca="1" si="314"/>
        <v>7.0970794872189606E-3</v>
      </c>
      <c r="Z1148" s="14">
        <f t="shared" ca="1" si="315"/>
        <v>-2.8475155619294172E-4</v>
      </c>
      <c r="AA1148" s="14">
        <f t="shared" ca="1" si="316"/>
        <v>-8.5099893614386385E-3</v>
      </c>
      <c r="AB1148" s="14">
        <f t="shared" ca="1" si="317"/>
        <v>-1.6259765598507572E-3</v>
      </c>
      <c r="AC1148" s="14">
        <f t="shared" ca="1" si="318"/>
        <v>7.3043351261405513E-5</v>
      </c>
      <c r="AD1148" s="14">
        <f t="shared" ca="1" si="319"/>
        <v>3.6770111758918714E-3</v>
      </c>
      <c r="AE1148" s="14">
        <f t="shared" ca="1" si="320"/>
        <v>8.8676072140535657E-4</v>
      </c>
      <c r="AF1148" s="14">
        <f t="shared" ca="1" si="321"/>
        <v>-2.4338314417472044E-3</v>
      </c>
      <c r="AG1148" s="14">
        <f t="shared" ca="1" si="322"/>
        <v>4.9520060990675412E-4</v>
      </c>
      <c r="AH1148" s="14">
        <f t="shared" ca="1" si="323"/>
        <v>-2.2229161327252276E-3</v>
      </c>
      <c r="AI1148" s="14">
        <f t="shared" ca="1" si="324"/>
        <v>4.2931363449844159E-4</v>
      </c>
      <c r="AJ1148" s="14">
        <f t="shared" ca="1" si="325"/>
        <v>-3.6976043299457445E-2</v>
      </c>
      <c r="AK1148" s="14">
        <f t="shared" ca="1" si="326"/>
        <v>1.1384801751537423E-2</v>
      </c>
    </row>
    <row r="1149" spans="1:37" x14ac:dyDescent="0.2">
      <c r="A1149" s="13">
        <f ca="1">IF(OFFSET(STATIC!$A$6,MATCH($A$16, STATIC!$A$6:$A$2307,0)+ROW()-ROW($A$16),0)&gt;$A$12, OFFSET(STATIC!$A$6,MATCH($A$16, STATIC!$A$6:$A$2307,0)+ROW()-ROW($A$16),0), FALSE)</f>
        <v>41820</v>
      </c>
      <c r="B1149" s="7">
        <f ca="1">OFFSET(STATIC!$B$6,MATCH('Data Manipulation'!$A1149,STATIC!$A$6:$A$2307, 0)-1,3*(COLUMN()-COLUMN($B$16)))</f>
        <v>646.97</v>
      </c>
      <c r="C1149" s="7">
        <f ca="1">OFFSET(STATIC!$B$6,MATCH('Data Manipulation'!$A1149,STATIC!$A$6:$A$2307, 0)-1,3*(COLUMN()-COLUMN($B$16)))</f>
        <v>286.52999999999997</v>
      </c>
      <c r="D1149" s="7">
        <f ca="1">OFFSET(STATIC!$B$6,MATCH('Data Manipulation'!$A1149,STATIC!$A$6:$A$2307, 0)-1,3*(COLUMN()-COLUMN($B$16)))</f>
        <v>1960.23</v>
      </c>
      <c r="E1149" s="7">
        <f ca="1">OFFSET(STATIC!$B$6,MATCH('Data Manipulation'!$A1149,STATIC!$A$6:$A$2307, 0)-1,3*(COLUMN()-COLUMN($B$16)))*$J1149</f>
        <v>4419.4605599999995</v>
      </c>
      <c r="F1149" s="7">
        <f ca="1">OFFSET(STATIC!$B$6,MATCH('Data Manipulation'!$A1149,STATIC!$A$6:$A$2307, 0)-1,3*(COLUMN()-COLUMN($B$16)))</f>
        <v>1318.39</v>
      </c>
      <c r="G1149" s="7">
        <f ca="1">OFFSET(STATIC!$B$6,MATCH('Data Manipulation'!$A1149,STATIC!$A$6:$A$2307, 0)-1,3*(COLUMN()-COLUMN($B$16)))</f>
        <v>105.37</v>
      </c>
      <c r="H1149" s="7">
        <f ca="1">OFFSET(STATIC!$B$6,MATCH('Data Manipulation'!$A1149,STATIC!$A$6:$A$2307, 0)-1,3*(COLUMN()-COLUMN($B$16)))</f>
        <v>38.566740000000003</v>
      </c>
      <c r="I1149" s="7">
        <f ca="1">OFFSET(STATIC!$B$6,MATCH('Data Manipulation'!$A1149,STATIC!$A$6:$A$2307, 0)-1,3*(COLUMN()-COLUMN($B$16)))</f>
        <v>203.12</v>
      </c>
      <c r="J1149" s="7">
        <f ca="1">OFFSET(STATIC!$B$6,MATCH('Data Manipulation'!$A1149,STATIC!$A$6:$A$2307, 0)-1,3*(COLUMN()-COLUMN($B$16)))</f>
        <v>1.369</v>
      </c>
      <c r="K1149" s="7">
        <f ca="1">OFFSET(STATIC!$B$6,MATCH('Data Manipulation'!$A1149,STATIC!$A$6:$A$2307, 0)-1,3*(COLUMN()-COLUMN($B$16)))</f>
        <v>1.7101999999999999</v>
      </c>
      <c r="L1149" s="7">
        <f ca="1">OFFSET(STATIC!$B$6,MATCH('Data Manipulation'!$A1149,STATIC!$A$6:$A$2307, 0)-1,3*(COLUMN()-COLUMN($B$16)))</f>
        <v>1.1272</v>
      </c>
      <c r="M1149" s="7">
        <f ca="1">OFFSET(STATIC!$B$6,MATCH('Data Manipulation'!$A1149,STATIC!$A$6:$A$2307, 0)-1,3*(COLUMN()-COLUMN($B$16)))</f>
        <v>9.8729999999999998E-3</v>
      </c>
      <c r="N1149" s="7">
        <f ca="1">OFFSET(STATIC!$B$6,MATCH('Data Manipulation'!$A1149,STATIC!$A$6:$A$2307, 0)-1,3*(COLUMN()-COLUMN($B$16)))*$J1149</f>
        <v>284.98787870000001</v>
      </c>
      <c r="O1149" s="7">
        <f ca="1">OFFSET(STATIC!$B$6,MATCH('Data Manipulation'!$A1149,STATIC!$A$6:$A$2307, 0)-1,3*(COLUMN()-COLUMN($B$16)))</f>
        <v>1878</v>
      </c>
      <c r="P1149" s="7">
        <f ca="1">OFFSET(STATIC!$B$6,MATCH('Data Manipulation'!$A1149,STATIC!$A$6:$A$2307, 0)-1,3*(COLUMN()-COLUMN($B$16)))*$J1149</f>
        <v>309.2732542</v>
      </c>
      <c r="Q1149" s="7">
        <f ca="1">OFFSET(STATIC!$B$6,MATCH('Data Manipulation'!$A1149,STATIC!$A$6:$A$2307, 0)-1,3*(COLUMN()-COLUMN($B$16)))</f>
        <v>11.57</v>
      </c>
      <c r="R1149" s="7">
        <f ca="1">OFFSET(STATIC!$B$6,MATCH('Data Manipulation'!$A1149,STATIC!$A$6:$A$2307, 0)-1,3*(COLUMN()-COLUMN($B$16)))</f>
        <v>4408.1779999999999</v>
      </c>
      <c r="U1149" s="14">
        <f t="shared" ca="1" si="310"/>
        <v>0.11527254905776178</v>
      </c>
      <c r="V1149" s="14">
        <f t="shared" ca="1" si="311"/>
        <v>8.0303061068637976E-4</v>
      </c>
      <c r="W1149" s="14">
        <f t="shared" ca="1" si="312"/>
        <v>-3.7233595333743678E-4</v>
      </c>
      <c r="X1149" s="14">
        <f t="shared" ca="1" si="313"/>
        <v>3.7064919491471677E-3</v>
      </c>
      <c r="Y1149" s="14">
        <f t="shared" ca="1" si="314"/>
        <v>-1.5169902912939491E-5</v>
      </c>
      <c r="Z1149" s="14">
        <f t="shared" ca="1" si="315"/>
        <v>-3.505285195867867E-3</v>
      </c>
      <c r="AA1149" s="14">
        <f t="shared" ca="1" si="316"/>
        <v>-4.5888396018237881E-2</v>
      </c>
      <c r="AB1149" s="14">
        <f t="shared" ca="1" si="317"/>
        <v>7.709833584025611E-3</v>
      </c>
      <c r="AC1149" s="14">
        <f t="shared" ca="1" si="318"/>
        <v>3.5856757893741784E-3</v>
      </c>
      <c r="AD1149" s="14">
        <f t="shared" ca="1" si="319"/>
        <v>4.8062925885353804E-3</v>
      </c>
      <c r="AE1149" s="14">
        <f t="shared" ca="1" si="320"/>
        <v>4.6238745018288398E-3</v>
      </c>
      <c r="AF1149" s="14">
        <f t="shared" ca="1" si="321"/>
        <v>8.1061915473383225E-4</v>
      </c>
      <c r="AG1149" s="14">
        <f t="shared" ca="1" si="322"/>
        <v>3.7317193307861486E-3</v>
      </c>
      <c r="AH1149" s="14">
        <f t="shared" ca="1" si="323"/>
        <v>9.8024599235791657E-4</v>
      </c>
      <c r="AI1149" s="14">
        <f t="shared" ca="1" si="324"/>
        <v>3.9770555230254417E-3</v>
      </c>
      <c r="AJ1149" s="14">
        <f t="shared" ca="1" si="325"/>
        <v>2.7158918494040996E-2</v>
      </c>
      <c r="AK1149" s="14">
        <f t="shared" ca="1" si="326"/>
        <v>2.327476480243612E-3</v>
      </c>
    </row>
    <row r="1150" spans="1:37" x14ac:dyDescent="0.2">
      <c r="A1150" s="13">
        <f ca="1">IF(OFFSET(STATIC!$A$6,MATCH($A$16, STATIC!$A$6:$A$2307,0)+ROW()-ROW($A$16),0)&gt;$A$12, OFFSET(STATIC!$A$6,MATCH($A$16, STATIC!$A$6:$A$2307,0)+ROW()-ROW($A$16),0), FALSE)</f>
        <v>41817</v>
      </c>
      <c r="B1150" s="7">
        <f ca="1">OFFSET(STATIC!$B$6,MATCH('Data Manipulation'!$A1150,STATIC!$A$6:$A$2307, 0)-1,3*(COLUMN()-COLUMN($B$16)))</f>
        <v>576.53</v>
      </c>
      <c r="C1150" s="7">
        <f ca="1">OFFSET(STATIC!$B$6,MATCH('Data Manipulation'!$A1150,STATIC!$A$6:$A$2307, 0)-1,3*(COLUMN()-COLUMN($B$16)))</f>
        <v>286.3</v>
      </c>
      <c r="D1150" s="7">
        <f ca="1">OFFSET(STATIC!$B$6,MATCH('Data Manipulation'!$A1150,STATIC!$A$6:$A$2307, 0)-1,3*(COLUMN()-COLUMN($B$16)))</f>
        <v>1960.96</v>
      </c>
      <c r="E1150" s="7">
        <f ca="1">OFFSET(STATIC!$B$6,MATCH('Data Manipulation'!$A1150,STATIC!$A$6:$A$2307, 0)-1,3*(COLUMN()-COLUMN($B$16)))*$J1150</f>
        <v>4403.1101850000005</v>
      </c>
      <c r="F1150" s="7">
        <f ca="1">OFFSET(STATIC!$B$6,MATCH('Data Manipulation'!$A1150,STATIC!$A$6:$A$2307, 0)-1,3*(COLUMN()-COLUMN($B$16)))</f>
        <v>1318.41</v>
      </c>
      <c r="G1150" s="7">
        <f ca="1">OFFSET(STATIC!$B$6,MATCH('Data Manipulation'!$A1150,STATIC!$A$6:$A$2307, 0)-1,3*(COLUMN()-COLUMN($B$16)))</f>
        <v>105.74</v>
      </c>
      <c r="H1150" s="7">
        <f ca="1">OFFSET(STATIC!$B$6,MATCH('Data Manipulation'!$A1150,STATIC!$A$6:$A$2307, 0)-1,3*(COLUMN()-COLUMN($B$16)))</f>
        <v>40.377740000000003</v>
      </c>
      <c r="I1150" s="7">
        <f ca="1">OFFSET(STATIC!$B$6,MATCH('Data Manipulation'!$A1150,STATIC!$A$6:$A$2307, 0)-1,3*(COLUMN()-COLUMN($B$16)))</f>
        <v>201.56</v>
      </c>
      <c r="J1150" s="7">
        <f ca="1">OFFSET(STATIC!$B$6,MATCH('Data Manipulation'!$A1150,STATIC!$A$6:$A$2307, 0)-1,3*(COLUMN()-COLUMN($B$16)))</f>
        <v>1.3641000000000001</v>
      </c>
      <c r="K1150" s="7">
        <f ca="1">OFFSET(STATIC!$B$6,MATCH('Data Manipulation'!$A1150,STATIC!$A$6:$A$2307, 0)-1,3*(COLUMN()-COLUMN($B$16)))</f>
        <v>1.702</v>
      </c>
      <c r="L1150" s="7">
        <f ca="1">OFFSET(STATIC!$B$6,MATCH('Data Manipulation'!$A1150,STATIC!$A$6:$A$2307, 0)-1,3*(COLUMN()-COLUMN($B$16)))</f>
        <v>1.1219999999999999</v>
      </c>
      <c r="M1150" s="7">
        <f ca="1">OFFSET(STATIC!$B$6,MATCH('Data Manipulation'!$A1150,STATIC!$A$6:$A$2307, 0)-1,3*(COLUMN()-COLUMN($B$16)))</f>
        <v>9.8650000000000005E-3</v>
      </c>
      <c r="N1150" s="7">
        <f ca="1">OFFSET(STATIC!$B$6,MATCH('Data Manipulation'!$A1150,STATIC!$A$6:$A$2307, 0)-1,3*(COLUMN()-COLUMN($B$16)))*$J1150</f>
        <v>283.92636579000003</v>
      </c>
      <c r="O1150" s="7">
        <f ca="1">OFFSET(STATIC!$B$6,MATCH('Data Manipulation'!$A1150,STATIC!$A$6:$A$2307, 0)-1,3*(COLUMN()-COLUMN($B$16)))</f>
        <v>1876.16</v>
      </c>
      <c r="P1150" s="7">
        <f ca="1">OFFSET(STATIC!$B$6,MATCH('Data Manipulation'!$A1150,STATIC!$A$6:$A$2307, 0)-1,3*(COLUMN()-COLUMN($B$16)))*$J1150</f>
        <v>308.04569994000002</v>
      </c>
      <c r="Q1150" s="7">
        <f ca="1">OFFSET(STATIC!$B$6,MATCH('Data Manipulation'!$A1150,STATIC!$A$6:$A$2307, 0)-1,3*(COLUMN()-COLUMN($B$16)))</f>
        <v>11.26</v>
      </c>
      <c r="R1150" s="7">
        <f ca="1">OFFSET(STATIC!$B$6,MATCH('Data Manipulation'!$A1150,STATIC!$A$6:$A$2307, 0)-1,3*(COLUMN()-COLUMN($B$16)))</f>
        <v>4397.93</v>
      </c>
      <c r="U1150" s="14">
        <f t="shared" ca="1" si="310"/>
        <v>8.6054253653908824E-3</v>
      </c>
      <c r="V1150" s="14">
        <f t="shared" ca="1" si="311"/>
        <v>3.4929006797194335E-5</v>
      </c>
      <c r="W1150" s="14">
        <f t="shared" ca="1" si="312"/>
        <v>1.9090501895577705E-3</v>
      </c>
      <c r="X1150" s="14">
        <f t="shared" ca="1" si="313"/>
        <v>4.7522183712856412E-4</v>
      </c>
      <c r="Y1150" s="14">
        <f t="shared" ca="1" si="314"/>
        <v>1.8144347397284074E-3</v>
      </c>
      <c r="Z1150" s="14">
        <f t="shared" ca="1" si="315"/>
        <v>-9.4526899939617007E-4</v>
      </c>
      <c r="AA1150" s="14">
        <f t="shared" ca="1" si="316"/>
        <v>4.3415005989054746E-3</v>
      </c>
      <c r="AB1150" s="14">
        <f t="shared" ca="1" si="317"/>
        <v>-2.6755205971779597E-3</v>
      </c>
      <c r="AC1150" s="14">
        <f t="shared" ca="1" si="318"/>
        <v>2.1282068723238886E-3</v>
      </c>
      <c r="AD1150" s="14">
        <f t="shared" ca="1" si="319"/>
        <v>0</v>
      </c>
      <c r="AE1150" s="14">
        <f t="shared" ca="1" si="320"/>
        <v>2.3199796253822991E-3</v>
      </c>
      <c r="AF1150" s="14">
        <f t="shared" ca="1" si="321"/>
        <v>2.6390595909503035E-3</v>
      </c>
      <c r="AG1150" s="14">
        <f t="shared" ca="1" si="322"/>
        <v>9.7437194819853751E-4</v>
      </c>
      <c r="AH1150" s="14">
        <f t="shared" ca="1" si="323"/>
        <v>-3.6237676921990492E-4</v>
      </c>
      <c r="AI1150" s="14">
        <f t="shared" ca="1" si="324"/>
        <v>1.4633064611501644E-3</v>
      </c>
      <c r="AJ1150" s="14">
        <f t="shared" ca="1" si="325"/>
        <v>-3.2331343819028857E-2</v>
      </c>
      <c r="AK1150" s="14">
        <f t="shared" ca="1" si="326"/>
        <v>4.3030832347791181E-3</v>
      </c>
    </row>
    <row r="1151" spans="1:37" x14ac:dyDescent="0.2">
      <c r="A1151" s="13">
        <f ca="1">IF(OFFSET(STATIC!$A$6,MATCH($A$16, STATIC!$A$6:$A$2307,0)+ROW()-ROW($A$16),0)&gt;$A$12, OFFSET(STATIC!$A$6,MATCH($A$16, STATIC!$A$6:$A$2307,0)+ROW()-ROW($A$16),0), FALSE)</f>
        <v>41816</v>
      </c>
      <c r="B1151" s="7">
        <f ca="1">OFFSET(STATIC!$B$6,MATCH('Data Manipulation'!$A1151,STATIC!$A$6:$A$2307, 0)-1,3*(COLUMN()-COLUMN($B$16)))</f>
        <v>571.59</v>
      </c>
      <c r="C1151" s="7">
        <f ca="1">OFFSET(STATIC!$B$6,MATCH('Data Manipulation'!$A1151,STATIC!$A$6:$A$2307, 0)-1,3*(COLUMN()-COLUMN($B$16)))</f>
        <v>286.29000000000002</v>
      </c>
      <c r="D1151" s="7">
        <f ca="1">OFFSET(STATIC!$B$6,MATCH('Data Manipulation'!$A1151,STATIC!$A$6:$A$2307, 0)-1,3*(COLUMN()-COLUMN($B$16)))</f>
        <v>1957.22</v>
      </c>
      <c r="E1151" s="7">
        <f ca="1">OFFSET(STATIC!$B$6,MATCH('Data Manipulation'!$A1151,STATIC!$A$6:$A$2307, 0)-1,3*(COLUMN()-COLUMN($B$16)))*$J1151</f>
        <v>4401.0182279999999</v>
      </c>
      <c r="F1151" s="7">
        <f ca="1">OFFSET(STATIC!$B$6,MATCH('Data Manipulation'!$A1151,STATIC!$A$6:$A$2307, 0)-1,3*(COLUMN()-COLUMN($B$16)))</f>
        <v>1316.02</v>
      </c>
      <c r="G1151" s="7">
        <f ca="1">OFFSET(STATIC!$B$6,MATCH('Data Manipulation'!$A1151,STATIC!$A$6:$A$2307, 0)-1,3*(COLUMN()-COLUMN($B$16)))</f>
        <v>105.84</v>
      </c>
      <c r="H1151" s="7">
        <f ca="1">OFFSET(STATIC!$B$6,MATCH('Data Manipulation'!$A1151,STATIC!$A$6:$A$2307, 0)-1,3*(COLUMN()-COLUMN($B$16)))</f>
        <v>40.202820000000003</v>
      </c>
      <c r="I1151" s="7">
        <f ca="1">OFFSET(STATIC!$B$6,MATCH('Data Manipulation'!$A1151,STATIC!$A$6:$A$2307, 0)-1,3*(COLUMN()-COLUMN($B$16)))</f>
        <v>202.1</v>
      </c>
      <c r="J1151" s="7">
        <f ca="1">OFFSET(STATIC!$B$6,MATCH('Data Manipulation'!$A1151,STATIC!$A$6:$A$2307, 0)-1,3*(COLUMN()-COLUMN($B$16)))</f>
        <v>1.3612</v>
      </c>
      <c r="K1151" s="7">
        <f ca="1">OFFSET(STATIC!$B$6,MATCH('Data Manipulation'!$A1151,STATIC!$A$6:$A$2307, 0)-1,3*(COLUMN()-COLUMN($B$16)))</f>
        <v>1.702</v>
      </c>
      <c r="L1151" s="7">
        <f ca="1">OFFSET(STATIC!$B$6,MATCH('Data Manipulation'!$A1151,STATIC!$A$6:$A$2307, 0)-1,3*(COLUMN()-COLUMN($B$16)))</f>
        <v>1.1194</v>
      </c>
      <c r="M1151" s="7">
        <f ca="1">OFFSET(STATIC!$B$6,MATCH('Data Manipulation'!$A1151,STATIC!$A$6:$A$2307, 0)-1,3*(COLUMN()-COLUMN($B$16)))</f>
        <v>9.8390000000000005E-3</v>
      </c>
      <c r="N1151" s="7">
        <f ca="1">OFFSET(STATIC!$B$6,MATCH('Data Manipulation'!$A1151,STATIC!$A$6:$A$2307, 0)-1,3*(COLUMN()-COLUMN($B$16)))*$J1151</f>
        <v>283.64985064000001</v>
      </c>
      <c r="O1151" s="7">
        <f ca="1">OFFSET(STATIC!$B$6,MATCH('Data Manipulation'!$A1151,STATIC!$A$6:$A$2307, 0)-1,3*(COLUMN()-COLUMN($B$16)))</f>
        <v>1876.84</v>
      </c>
      <c r="P1151" s="7">
        <f ca="1">OFFSET(STATIC!$B$6,MATCH('Data Manipulation'!$A1151,STATIC!$A$6:$A$2307, 0)-1,3*(COLUMN()-COLUMN($B$16)))*$J1151</f>
        <v>307.59526432000001</v>
      </c>
      <c r="Q1151" s="7">
        <f ca="1">OFFSET(STATIC!$B$6,MATCH('Data Manipulation'!$A1151,STATIC!$A$6:$A$2307, 0)-1,3*(COLUMN()-COLUMN($B$16)))</f>
        <v>11.63</v>
      </c>
      <c r="R1151" s="7">
        <f ca="1">OFFSET(STATIC!$B$6,MATCH('Data Manipulation'!$A1151,STATIC!$A$6:$A$2307, 0)-1,3*(COLUMN()-COLUMN($B$16)))</f>
        <v>4379.0460000000003</v>
      </c>
      <c r="U1151" s="14">
        <f t="shared" ca="1" si="310"/>
        <v>2.0314887636613799E-3</v>
      </c>
      <c r="V1151" s="14">
        <f t="shared" ca="1" si="311"/>
        <v>4.9372441277498501E-3</v>
      </c>
      <c r="W1151" s="14">
        <f t="shared" ca="1" si="312"/>
        <v>-1.179549508052484E-3</v>
      </c>
      <c r="X1151" s="14">
        <f t="shared" ca="1" si="313"/>
        <v>-7.8045045936741874E-3</v>
      </c>
      <c r="Y1151" s="14">
        <f t="shared" ca="1" si="314"/>
        <v>-3.8526925461386703E-3</v>
      </c>
      <c r="Z1151" s="14">
        <f t="shared" ca="1" si="315"/>
        <v>-6.2164653427795279E-3</v>
      </c>
      <c r="AA1151" s="14">
        <f t="shared" ca="1" si="316"/>
        <v>6.3833165614408938E-3</v>
      </c>
      <c r="AB1151" s="14">
        <f t="shared" ca="1" si="317"/>
        <v>3.7179371121122354E-3</v>
      </c>
      <c r="AC1151" s="14">
        <f t="shared" ca="1" si="318"/>
        <v>-1.9082574598018604E-3</v>
      </c>
      <c r="AD1151" s="14">
        <f t="shared" ca="1" si="319"/>
        <v>2.3529422620268358E-3</v>
      </c>
      <c r="AE1151" s="14">
        <f t="shared" ca="1" si="320"/>
        <v>-1.6067128333739954E-3</v>
      </c>
      <c r="AF1151" s="14">
        <f t="shared" ca="1" si="321"/>
        <v>1.4239221283034744E-3</v>
      </c>
      <c r="AG1151" s="14">
        <f t="shared" ca="1" si="322"/>
        <v>-1.6426630496688377E-4</v>
      </c>
      <c r="AH1151" s="14">
        <f t="shared" ca="1" si="323"/>
        <v>1.6584149677496211E-3</v>
      </c>
      <c r="AI1151" s="14">
        <f t="shared" ca="1" si="324"/>
        <v>-9.7231208893633055E-4</v>
      </c>
      <c r="AJ1151" s="14">
        <f t="shared" ca="1" si="325"/>
        <v>3.4453091789128248E-3</v>
      </c>
      <c r="AK1151" s="14">
        <f t="shared" ca="1" si="326"/>
        <v>-1.623509517363956E-4</v>
      </c>
    </row>
    <row r="1152" spans="1:37" x14ac:dyDescent="0.2">
      <c r="A1152" s="13">
        <f ca="1">IF(OFFSET(STATIC!$A$6,MATCH($A$16, STATIC!$A$6:$A$2307,0)+ROW()-ROW($A$16),0)&gt;$A$12, OFFSET(STATIC!$A$6,MATCH($A$16, STATIC!$A$6:$A$2307,0)+ROW()-ROW($A$16),0), FALSE)</f>
        <v>41815</v>
      </c>
      <c r="B1152" s="7">
        <f ca="1">OFFSET(STATIC!$B$6,MATCH('Data Manipulation'!$A1152,STATIC!$A$6:$A$2307, 0)-1,3*(COLUMN()-COLUMN($B$16)))</f>
        <v>570.42999999999995</v>
      </c>
      <c r="C1152" s="7">
        <f ca="1">OFFSET(STATIC!$B$6,MATCH('Data Manipulation'!$A1152,STATIC!$A$6:$A$2307, 0)-1,3*(COLUMN()-COLUMN($B$16)))</f>
        <v>284.88</v>
      </c>
      <c r="D1152" s="7">
        <f ca="1">OFFSET(STATIC!$B$6,MATCH('Data Manipulation'!$A1152,STATIC!$A$6:$A$2307, 0)-1,3*(COLUMN()-COLUMN($B$16)))</f>
        <v>1959.53</v>
      </c>
      <c r="E1152" s="7">
        <f ca="1">OFFSET(STATIC!$B$6,MATCH('Data Manipulation'!$A1152,STATIC!$A$6:$A$2307, 0)-1,3*(COLUMN()-COLUMN($B$16)))*$J1152</f>
        <v>4435.5003779999997</v>
      </c>
      <c r="F1152" s="7">
        <f ca="1">OFFSET(STATIC!$B$6,MATCH('Data Manipulation'!$A1152,STATIC!$A$6:$A$2307, 0)-1,3*(COLUMN()-COLUMN($B$16)))</f>
        <v>1321.1</v>
      </c>
      <c r="G1152" s="7">
        <f ca="1">OFFSET(STATIC!$B$6,MATCH('Data Manipulation'!$A1152,STATIC!$A$6:$A$2307, 0)-1,3*(COLUMN()-COLUMN($B$16)))</f>
        <v>106.5</v>
      </c>
      <c r="H1152" s="7">
        <f ca="1">OFFSET(STATIC!$B$6,MATCH('Data Manipulation'!$A1152,STATIC!$A$6:$A$2307, 0)-1,3*(COLUMN()-COLUMN($B$16)))</f>
        <v>39.947009999999999</v>
      </c>
      <c r="I1152" s="7">
        <f ca="1">OFFSET(STATIC!$B$6,MATCH('Data Manipulation'!$A1152,STATIC!$A$6:$A$2307, 0)-1,3*(COLUMN()-COLUMN($B$16)))</f>
        <v>201.35</v>
      </c>
      <c r="J1152" s="7">
        <f ca="1">OFFSET(STATIC!$B$6,MATCH('Data Manipulation'!$A1152,STATIC!$A$6:$A$2307, 0)-1,3*(COLUMN()-COLUMN($B$16)))</f>
        <v>1.3637999999999999</v>
      </c>
      <c r="K1152" s="7">
        <f ca="1">OFFSET(STATIC!$B$6,MATCH('Data Manipulation'!$A1152,STATIC!$A$6:$A$2307, 0)-1,3*(COLUMN()-COLUMN($B$16)))</f>
        <v>1.698</v>
      </c>
      <c r="L1152" s="7">
        <f ca="1">OFFSET(STATIC!$B$6,MATCH('Data Manipulation'!$A1152,STATIC!$A$6:$A$2307, 0)-1,3*(COLUMN()-COLUMN($B$16)))</f>
        <v>1.1212</v>
      </c>
      <c r="M1152" s="7">
        <f ca="1">OFFSET(STATIC!$B$6,MATCH('Data Manipulation'!$A1152,STATIC!$A$6:$A$2307, 0)-1,3*(COLUMN()-COLUMN($B$16)))</f>
        <v>9.8250000000000004E-3</v>
      </c>
      <c r="N1152" s="7">
        <f ca="1">OFFSET(STATIC!$B$6,MATCH('Data Manipulation'!$A1152,STATIC!$A$6:$A$2307, 0)-1,3*(COLUMN()-COLUMN($B$16)))*$J1152</f>
        <v>283.69644857999998</v>
      </c>
      <c r="O1152" s="7">
        <f ca="1">OFFSET(STATIC!$B$6,MATCH('Data Manipulation'!$A1152,STATIC!$A$6:$A$2307, 0)-1,3*(COLUMN()-COLUMN($B$16)))</f>
        <v>1873.73</v>
      </c>
      <c r="P1152" s="7">
        <f ca="1">OFFSET(STATIC!$B$6,MATCH('Data Manipulation'!$A1152,STATIC!$A$6:$A$2307, 0)-1,3*(COLUMN()-COLUMN($B$16)))*$J1152</f>
        <v>307.89448835999997</v>
      </c>
      <c r="Q1152" s="7">
        <f ca="1">OFFSET(STATIC!$B$6,MATCH('Data Manipulation'!$A1152,STATIC!$A$6:$A$2307, 0)-1,3*(COLUMN()-COLUMN($B$16)))</f>
        <v>11.59</v>
      </c>
      <c r="R1152" s="7">
        <f ca="1">OFFSET(STATIC!$B$6,MATCH('Data Manipulation'!$A1152,STATIC!$A$6:$A$2307, 0)-1,3*(COLUMN()-COLUMN($B$16)))</f>
        <v>4379.7569999999996</v>
      </c>
      <c r="U1152" s="14">
        <f t="shared" ca="1" si="310"/>
        <v>-2.5614469969495512E-2</v>
      </c>
      <c r="V1152" s="14">
        <f t="shared" ca="1" si="311"/>
        <v>-6.4032129766756303E-3</v>
      </c>
      <c r="W1152" s="14">
        <f t="shared" ca="1" si="312"/>
        <v>4.8855324556185036E-3</v>
      </c>
      <c r="X1152" s="14">
        <f t="shared" ca="1" si="313"/>
        <v>-6.1967376514073481E-3</v>
      </c>
      <c r="Y1152" s="14">
        <f t="shared" ca="1" si="314"/>
        <v>1.287635095537775E-3</v>
      </c>
      <c r="Z1152" s="14">
        <f t="shared" ca="1" si="315"/>
        <v>4.4229122117729605E-3</v>
      </c>
      <c r="AA1152" s="14">
        <f t="shared" ca="1" si="316"/>
        <v>3.0225614329652539E-3</v>
      </c>
      <c r="AB1152" s="14">
        <f t="shared" ca="1" si="317"/>
        <v>4.2803171063745451E-3</v>
      </c>
      <c r="AC1152" s="14">
        <f t="shared" ca="1" si="318"/>
        <v>3.7465608562746448E-3</v>
      </c>
      <c r="AD1152" s="14">
        <f t="shared" ca="1" si="319"/>
        <v>4.1233470380688477E-4</v>
      </c>
      <c r="AE1152" s="14">
        <f t="shared" ca="1" si="320"/>
        <v>3.9320872825251516E-3</v>
      </c>
      <c r="AF1152" s="14">
        <f t="shared" ca="1" si="321"/>
        <v>3.160204475199194E-3</v>
      </c>
      <c r="AG1152" s="14">
        <f t="shared" ca="1" si="322"/>
        <v>6.2147626091988012E-3</v>
      </c>
      <c r="AH1152" s="14">
        <f t="shared" ca="1" si="323"/>
        <v>1.3084079078663354E-3</v>
      </c>
      <c r="AI1152" s="14">
        <f t="shared" ca="1" si="324"/>
        <v>6.0867120849668619E-3</v>
      </c>
      <c r="AJ1152" s="14">
        <f t="shared" ca="1" si="325"/>
        <v>-4.5539065604298518E-2</v>
      </c>
      <c r="AK1152" s="14">
        <f t="shared" ca="1" si="326"/>
        <v>6.7357924311123819E-3</v>
      </c>
    </row>
    <row r="1153" spans="1:37" x14ac:dyDescent="0.2">
      <c r="A1153" s="13">
        <f ca="1">IF(OFFSET(STATIC!$A$6,MATCH($A$16, STATIC!$A$6:$A$2307,0)+ROW()-ROW($A$16),0)&gt;$A$12, OFFSET(STATIC!$A$6,MATCH($A$16, STATIC!$A$6:$A$2307,0)+ROW()-ROW($A$16),0), FALSE)</f>
        <v>41814</v>
      </c>
      <c r="B1153" s="7">
        <f ca="1">OFFSET(STATIC!$B$6,MATCH('Data Manipulation'!$A1153,STATIC!$A$6:$A$2307, 0)-1,3*(COLUMN()-COLUMN($B$16)))</f>
        <v>585.23</v>
      </c>
      <c r="C1153" s="7">
        <f ca="1">OFFSET(STATIC!$B$6,MATCH('Data Manipulation'!$A1153,STATIC!$A$6:$A$2307, 0)-1,3*(COLUMN()-COLUMN($B$16)))</f>
        <v>286.70999999999998</v>
      </c>
      <c r="D1153" s="7">
        <f ca="1">OFFSET(STATIC!$B$6,MATCH('Data Manipulation'!$A1153,STATIC!$A$6:$A$2307, 0)-1,3*(COLUMN()-COLUMN($B$16)))</f>
        <v>1949.98</v>
      </c>
      <c r="E1153" s="7">
        <f ca="1">OFFSET(STATIC!$B$6,MATCH('Data Manipulation'!$A1153,STATIC!$A$6:$A$2307, 0)-1,3*(COLUMN()-COLUMN($B$16)))*$J1153</f>
        <v>4463.0713470000001</v>
      </c>
      <c r="F1153" s="7">
        <f ca="1">OFFSET(STATIC!$B$6,MATCH('Data Manipulation'!$A1153,STATIC!$A$6:$A$2307, 0)-1,3*(COLUMN()-COLUMN($B$16)))</f>
        <v>1319.4</v>
      </c>
      <c r="G1153" s="7">
        <f ca="1">OFFSET(STATIC!$B$6,MATCH('Data Manipulation'!$A1153,STATIC!$A$6:$A$2307, 0)-1,3*(COLUMN()-COLUMN($B$16)))</f>
        <v>106.03</v>
      </c>
      <c r="H1153" s="7">
        <f ca="1">OFFSET(STATIC!$B$6,MATCH('Data Manipulation'!$A1153,STATIC!$A$6:$A$2307, 0)-1,3*(COLUMN()-COLUMN($B$16)))</f>
        <v>39.826450000000001</v>
      </c>
      <c r="I1153" s="7">
        <f ca="1">OFFSET(STATIC!$B$6,MATCH('Data Manipulation'!$A1153,STATIC!$A$6:$A$2307, 0)-1,3*(COLUMN()-COLUMN($B$16)))</f>
        <v>200.49</v>
      </c>
      <c r="J1153" s="7">
        <f ca="1">OFFSET(STATIC!$B$6,MATCH('Data Manipulation'!$A1153,STATIC!$A$6:$A$2307, 0)-1,3*(COLUMN()-COLUMN($B$16)))</f>
        <v>1.3587</v>
      </c>
      <c r="K1153" s="7">
        <f ca="1">OFFSET(STATIC!$B$6,MATCH('Data Manipulation'!$A1153,STATIC!$A$6:$A$2307, 0)-1,3*(COLUMN()-COLUMN($B$16)))</f>
        <v>1.6973</v>
      </c>
      <c r="L1153" s="7">
        <f ca="1">OFFSET(STATIC!$B$6,MATCH('Data Manipulation'!$A1153,STATIC!$A$6:$A$2307, 0)-1,3*(COLUMN()-COLUMN($B$16)))</f>
        <v>1.1168</v>
      </c>
      <c r="M1153" s="7">
        <f ca="1">OFFSET(STATIC!$B$6,MATCH('Data Manipulation'!$A1153,STATIC!$A$6:$A$2307, 0)-1,3*(COLUMN()-COLUMN($B$16)))</f>
        <v>9.7940000000000006E-3</v>
      </c>
      <c r="N1153" s="7">
        <f ca="1">OFFSET(STATIC!$B$6,MATCH('Data Manipulation'!$A1153,STATIC!$A$6:$A$2307, 0)-1,3*(COLUMN()-COLUMN($B$16)))*$J1153</f>
        <v>281.93880981000001</v>
      </c>
      <c r="O1153" s="7">
        <f ca="1">OFFSET(STATIC!$B$6,MATCH('Data Manipulation'!$A1153,STATIC!$A$6:$A$2307, 0)-1,3*(COLUMN()-COLUMN($B$16)))</f>
        <v>1871.28</v>
      </c>
      <c r="P1153" s="7">
        <f ca="1">OFFSET(STATIC!$B$6,MATCH('Data Manipulation'!$A1153,STATIC!$A$6:$A$2307, 0)-1,3*(COLUMN()-COLUMN($B$16)))*$J1153</f>
        <v>306.02611515000001</v>
      </c>
      <c r="Q1153" s="7">
        <f ca="1">OFFSET(STATIC!$B$6,MATCH('Data Manipulation'!$A1153,STATIC!$A$6:$A$2307, 0)-1,3*(COLUMN()-COLUMN($B$16)))</f>
        <v>12.13</v>
      </c>
      <c r="R1153" s="7">
        <f ca="1">OFFSET(STATIC!$B$6,MATCH('Data Manipulation'!$A1153,STATIC!$A$6:$A$2307, 0)-1,3*(COLUMN()-COLUMN($B$16)))</f>
        <v>4350.3549999999996</v>
      </c>
      <c r="U1153" s="14">
        <f t="shared" ca="1" si="310"/>
        <v>-2.9687788397521966E-3</v>
      </c>
      <c r="V1153" s="14">
        <f t="shared" ca="1" si="311"/>
        <v>8.2302108849156026E-3</v>
      </c>
      <c r="W1153" s="14">
        <f t="shared" ca="1" si="312"/>
        <v>-6.4561039462425959E-3</v>
      </c>
      <c r="X1153" s="14">
        <f t="shared" ca="1" si="313"/>
        <v>1.6934445826607996E-5</v>
      </c>
      <c r="Y1153" s="14">
        <f t="shared" ca="1" si="314"/>
        <v>1.4031364292248873E-3</v>
      </c>
      <c r="Z1153" s="14">
        <f t="shared" ca="1" si="315"/>
        <v>-1.3195100877749174E-3</v>
      </c>
      <c r="AA1153" s="14">
        <f t="shared" ca="1" si="316"/>
        <v>-9.02224923486015E-3</v>
      </c>
      <c r="AB1153" s="14">
        <f t="shared" ca="1" si="317"/>
        <v>-9.975062352396709E-5</v>
      </c>
      <c r="AC1153" s="14">
        <f t="shared" ca="1" si="318"/>
        <v>-6.6217859168297272E-4</v>
      </c>
      <c r="AD1153" s="14">
        <f t="shared" ca="1" si="319"/>
        <v>-2.6477612479712523E-3</v>
      </c>
      <c r="AE1153" s="14">
        <f t="shared" ca="1" si="320"/>
        <v>-8.0554938345770582E-4</v>
      </c>
      <c r="AF1153" s="14">
        <f t="shared" ca="1" si="321"/>
        <v>-1.8361731161171725E-3</v>
      </c>
      <c r="AG1153" s="14">
        <f t="shared" ca="1" si="322"/>
        <v>-6.5784136456393757E-4</v>
      </c>
      <c r="AH1153" s="14">
        <f t="shared" ca="1" si="323"/>
        <v>1.4278497247902748E-3</v>
      </c>
      <c r="AI1153" s="14">
        <f t="shared" ca="1" si="324"/>
        <v>-1.2570480141475571E-4</v>
      </c>
      <c r="AJ1153" s="14">
        <f t="shared" ca="1" si="325"/>
        <v>9.9606286874574262E-2</v>
      </c>
      <c r="AK1153" s="14">
        <f t="shared" ca="1" si="326"/>
        <v>-4.2025374068320569E-3</v>
      </c>
    </row>
    <row r="1154" spans="1:37" x14ac:dyDescent="0.2">
      <c r="A1154" s="13">
        <f ca="1">IF(OFFSET(STATIC!$A$6,MATCH($A$16, STATIC!$A$6:$A$2307,0)+ROW()-ROW($A$16),0)&gt;$A$12, OFFSET(STATIC!$A$6,MATCH($A$16, STATIC!$A$6:$A$2307,0)+ROW()-ROW($A$16),0), FALSE)</f>
        <v>41813</v>
      </c>
      <c r="B1154" s="7">
        <f ca="1">OFFSET(STATIC!$B$6,MATCH('Data Manipulation'!$A1154,STATIC!$A$6:$A$2307, 0)-1,3*(COLUMN()-COLUMN($B$16)))</f>
        <v>586.97</v>
      </c>
      <c r="C1154" s="7">
        <f ca="1">OFFSET(STATIC!$B$6,MATCH('Data Manipulation'!$A1154,STATIC!$A$6:$A$2307, 0)-1,3*(COLUMN()-COLUMN($B$16)))</f>
        <v>284.36</v>
      </c>
      <c r="D1154" s="7">
        <f ca="1">OFFSET(STATIC!$B$6,MATCH('Data Manipulation'!$A1154,STATIC!$A$6:$A$2307, 0)-1,3*(COLUMN()-COLUMN($B$16)))</f>
        <v>1962.61</v>
      </c>
      <c r="E1154" s="7">
        <f ca="1">OFFSET(STATIC!$B$6,MATCH('Data Manipulation'!$A1154,STATIC!$A$6:$A$2307, 0)-1,3*(COLUMN()-COLUMN($B$16)))*$J1154</f>
        <v>4462.9957679999998</v>
      </c>
      <c r="F1154" s="7">
        <f ca="1">OFFSET(STATIC!$B$6,MATCH('Data Manipulation'!$A1154,STATIC!$A$6:$A$2307, 0)-1,3*(COLUMN()-COLUMN($B$16)))</f>
        <v>1317.55</v>
      </c>
      <c r="G1154" s="7">
        <f ca="1">OFFSET(STATIC!$B$6,MATCH('Data Manipulation'!$A1154,STATIC!$A$6:$A$2307, 0)-1,3*(COLUMN()-COLUMN($B$16)))</f>
        <v>106.17</v>
      </c>
      <c r="H1154" s="7">
        <f ca="1">OFFSET(STATIC!$B$6,MATCH('Data Manipulation'!$A1154,STATIC!$A$6:$A$2307, 0)-1,3*(COLUMN()-COLUMN($B$16)))</f>
        <v>40.187399999999997</v>
      </c>
      <c r="I1154" s="7">
        <f ca="1">OFFSET(STATIC!$B$6,MATCH('Data Manipulation'!$A1154,STATIC!$A$6:$A$2307, 0)-1,3*(COLUMN()-COLUMN($B$16)))</f>
        <v>200.51</v>
      </c>
      <c r="J1154" s="7">
        <f ca="1">OFFSET(STATIC!$B$6,MATCH('Data Manipulation'!$A1154,STATIC!$A$6:$A$2307, 0)-1,3*(COLUMN()-COLUMN($B$16)))</f>
        <v>1.3595999999999999</v>
      </c>
      <c r="K1154" s="7">
        <f ca="1">OFFSET(STATIC!$B$6,MATCH('Data Manipulation'!$A1154,STATIC!$A$6:$A$2307, 0)-1,3*(COLUMN()-COLUMN($B$16)))</f>
        <v>1.7018</v>
      </c>
      <c r="L1154" s="7">
        <f ca="1">OFFSET(STATIC!$B$6,MATCH('Data Manipulation'!$A1154,STATIC!$A$6:$A$2307, 0)-1,3*(COLUMN()-COLUMN($B$16)))</f>
        <v>1.1176999999999999</v>
      </c>
      <c r="M1154" s="7">
        <f ca="1">OFFSET(STATIC!$B$6,MATCH('Data Manipulation'!$A1154,STATIC!$A$6:$A$2307, 0)-1,3*(COLUMN()-COLUMN($B$16)))</f>
        <v>9.8119999999999995E-3</v>
      </c>
      <c r="N1154" s="7">
        <f ca="1">OFFSET(STATIC!$B$6,MATCH('Data Manipulation'!$A1154,STATIC!$A$6:$A$2307, 0)-1,3*(COLUMN()-COLUMN($B$16)))*$J1154</f>
        <v>282.12434184</v>
      </c>
      <c r="O1154" s="7">
        <f ca="1">OFFSET(STATIC!$B$6,MATCH('Data Manipulation'!$A1154,STATIC!$A$6:$A$2307, 0)-1,3*(COLUMN()-COLUMN($B$16)))</f>
        <v>1868.61</v>
      </c>
      <c r="P1154" s="7">
        <f ca="1">OFFSET(STATIC!$B$6,MATCH('Data Manipulation'!$A1154,STATIC!$A$6:$A$2307, 0)-1,3*(COLUMN()-COLUMN($B$16)))*$J1154</f>
        <v>306.06458651999998</v>
      </c>
      <c r="Q1154" s="7">
        <f ca="1">OFFSET(STATIC!$B$6,MATCH('Data Manipulation'!$A1154,STATIC!$A$6:$A$2307, 0)-1,3*(COLUMN()-COLUMN($B$16)))</f>
        <v>10.98</v>
      </c>
      <c r="R1154" s="7">
        <f ca="1">OFFSET(STATIC!$B$6,MATCH('Data Manipulation'!$A1154,STATIC!$A$6:$A$2307, 0)-1,3*(COLUMN()-COLUMN($B$16)))</f>
        <v>4368.6760000000004</v>
      </c>
      <c r="U1154" s="14">
        <f t="shared" ca="1" si="310"/>
        <v>-1.2696541087277425E-2</v>
      </c>
      <c r="V1154" s="14">
        <f t="shared" ca="1" si="311"/>
        <v>-7.3229597933043167E-3</v>
      </c>
      <c r="W1154" s="14">
        <f t="shared" ca="1" si="312"/>
        <v>-1.324678767336581E-4</v>
      </c>
      <c r="X1154" s="14">
        <f t="shared" ca="1" si="313"/>
        <v>-5.1246635579513316E-3</v>
      </c>
      <c r="Y1154" s="14">
        <f t="shared" ca="1" si="314"/>
        <v>2.2643354203138086E-3</v>
      </c>
      <c r="Z1154" s="14">
        <f t="shared" ca="1" si="315"/>
        <v>-1.0214210529297491E-2</v>
      </c>
      <c r="AA1154" s="14">
        <f t="shared" ca="1" si="316"/>
        <v>-9.6269419156724111E-3</v>
      </c>
      <c r="AB1154" s="14">
        <f t="shared" ca="1" si="317"/>
        <v>6.7053894154350162E-3</v>
      </c>
      <c r="AC1154" s="14">
        <f t="shared" ca="1" si="318"/>
        <v>8.8300226487807762E-4</v>
      </c>
      <c r="AD1154" s="14">
        <f t="shared" ca="1" si="319"/>
        <v>4.7020101959513683E-4</v>
      </c>
      <c r="AE1154" s="14">
        <f t="shared" ca="1" si="320"/>
        <v>1.8806256382318371E-3</v>
      </c>
      <c r="AF1154" s="14">
        <f t="shared" ca="1" si="321"/>
        <v>2.1425300243085839E-3</v>
      </c>
      <c r="AG1154" s="14">
        <f t="shared" ca="1" si="322"/>
        <v>2.2448576075364476E-3</v>
      </c>
      <c r="AH1154" s="14">
        <f t="shared" ca="1" si="323"/>
        <v>2.5690842961506697E-4</v>
      </c>
      <c r="AI1154" s="14">
        <f t="shared" ca="1" si="324"/>
        <v>2.3259808652475547E-3</v>
      </c>
      <c r="AJ1154" s="14">
        <f t="shared" ca="1" si="325"/>
        <v>1.191035609491603E-2</v>
      </c>
      <c r="AK1154" s="14">
        <f t="shared" ca="1" si="326"/>
        <v>1.4627927027926395E-4</v>
      </c>
    </row>
    <row r="1155" spans="1:37" x14ac:dyDescent="0.2">
      <c r="A1155" s="13">
        <f ca="1">IF(OFFSET(STATIC!$A$6,MATCH($A$16, STATIC!$A$6:$A$2307,0)+ROW()-ROW($A$16),0)&gt;$A$12, OFFSET(STATIC!$A$6,MATCH($A$16, STATIC!$A$6:$A$2307,0)+ROW()-ROW($A$16),0), FALSE)</f>
        <v>41810</v>
      </c>
      <c r="B1155" s="7">
        <f ca="1">OFFSET(STATIC!$B$6,MATCH('Data Manipulation'!$A1155,STATIC!$A$6:$A$2307, 0)-1,3*(COLUMN()-COLUMN($B$16)))</f>
        <v>594.47</v>
      </c>
      <c r="C1155" s="7">
        <f ca="1">OFFSET(STATIC!$B$6,MATCH('Data Manipulation'!$A1155,STATIC!$A$6:$A$2307, 0)-1,3*(COLUMN()-COLUMN($B$16)))</f>
        <v>286.45</v>
      </c>
      <c r="D1155" s="7">
        <f ca="1">OFFSET(STATIC!$B$6,MATCH('Data Manipulation'!$A1155,STATIC!$A$6:$A$2307, 0)-1,3*(COLUMN()-COLUMN($B$16)))</f>
        <v>1962.87</v>
      </c>
      <c r="E1155" s="7">
        <f ca="1">OFFSET(STATIC!$B$6,MATCH('Data Manipulation'!$A1155,STATIC!$A$6:$A$2307, 0)-1,3*(COLUMN()-COLUMN($B$16)))*$J1155</f>
        <v>4485.9258239999999</v>
      </c>
      <c r="F1155" s="7">
        <f ca="1">OFFSET(STATIC!$B$6,MATCH('Data Manipulation'!$A1155,STATIC!$A$6:$A$2307, 0)-1,3*(COLUMN()-COLUMN($B$16)))</f>
        <v>1314.57</v>
      </c>
      <c r="G1155" s="7">
        <f ca="1">OFFSET(STATIC!$B$6,MATCH('Data Manipulation'!$A1155,STATIC!$A$6:$A$2307, 0)-1,3*(COLUMN()-COLUMN($B$16)))</f>
        <v>107.26</v>
      </c>
      <c r="H1155" s="7">
        <f ca="1">OFFSET(STATIC!$B$6,MATCH('Data Manipulation'!$A1155,STATIC!$A$6:$A$2307, 0)-1,3*(COLUMN()-COLUMN($B$16)))</f>
        <v>40.576149999999998</v>
      </c>
      <c r="I1155" s="7">
        <f ca="1">OFFSET(STATIC!$B$6,MATCH('Data Manipulation'!$A1155,STATIC!$A$6:$A$2307, 0)-1,3*(COLUMN()-COLUMN($B$16)))</f>
        <v>199.17</v>
      </c>
      <c r="J1155" s="7">
        <f ca="1">OFFSET(STATIC!$B$6,MATCH('Data Manipulation'!$A1155,STATIC!$A$6:$A$2307, 0)-1,3*(COLUMN()-COLUMN($B$16)))</f>
        <v>1.3584000000000001</v>
      </c>
      <c r="K1155" s="7">
        <f ca="1">OFFSET(STATIC!$B$6,MATCH('Data Manipulation'!$A1155,STATIC!$A$6:$A$2307, 0)-1,3*(COLUMN()-COLUMN($B$16)))</f>
        <v>1.7010000000000001</v>
      </c>
      <c r="L1155" s="7">
        <f ca="1">OFFSET(STATIC!$B$6,MATCH('Data Manipulation'!$A1155,STATIC!$A$6:$A$2307, 0)-1,3*(COLUMN()-COLUMN($B$16)))</f>
        <v>1.1155999999999999</v>
      </c>
      <c r="M1155" s="7">
        <f ca="1">OFFSET(STATIC!$B$6,MATCH('Data Manipulation'!$A1155,STATIC!$A$6:$A$2307, 0)-1,3*(COLUMN()-COLUMN($B$16)))</f>
        <v>9.7909999999999994E-3</v>
      </c>
      <c r="N1155" s="7">
        <f ca="1">OFFSET(STATIC!$B$6,MATCH('Data Manipulation'!$A1155,STATIC!$A$6:$A$2307, 0)-1,3*(COLUMN()-COLUMN($B$16)))*$J1155</f>
        <v>281.49172320000002</v>
      </c>
      <c r="O1155" s="7">
        <f ca="1">OFFSET(STATIC!$B$6,MATCH('Data Manipulation'!$A1155,STATIC!$A$6:$A$2307, 0)-1,3*(COLUMN()-COLUMN($B$16)))</f>
        <v>1868.13</v>
      </c>
      <c r="P1155" s="7">
        <f ca="1">OFFSET(STATIC!$B$6,MATCH('Data Manipulation'!$A1155,STATIC!$A$6:$A$2307, 0)-1,3*(COLUMN()-COLUMN($B$16)))*$J1155</f>
        <v>305.35351343999997</v>
      </c>
      <c r="Q1155" s="7">
        <f ca="1">OFFSET(STATIC!$B$6,MATCH('Data Manipulation'!$A1155,STATIC!$A$6:$A$2307, 0)-1,3*(COLUMN()-COLUMN($B$16)))</f>
        <v>10.85</v>
      </c>
      <c r="R1155" s="7">
        <f ca="1">OFFSET(STATIC!$B$6,MATCH('Data Manipulation'!$A1155,STATIC!$A$6:$A$2307, 0)-1,3*(COLUMN()-COLUMN($B$16)))</f>
        <v>4368.0370000000003</v>
      </c>
      <c r="U1155" s="14">
        <f t="shared" ca="1" si="310"/>
        <v>-1.7343306624654369E-2</v>
      </c>
      <c r="V1155" s="14">
        <f t="shared" ca="1" si="311"/>
        <v>-3.9023080076665633E-3</v>
      </c>
      <c r="W1155" s="14">
        <f t="shared" ca="1" si="312"/>
        <v>1.7285560156963271E-3</v>
      </c>
      <c r="X1155" s="14">
        <f t="shared" ca="1" si="313"/>
        <v>-6.4800155003680504E-3</v>
      </c>
      <c r="Y1155" s="14">
        <f t="shared" ca="1" si="314"/>
        <v>1.2178693361551934E-3</v>
      </c>
      <c r="Z1155" s="14">
        <f t="shared" ca="1" si="315"/>
        <v>7.7683015018262533E-3</v>
      </c>
      <c r="AA1155" s="14">
        <f t="shared" ca="1" si="316"/>
        <v>-1.4488164440190632E-3</v>
      </c>
      <c r="AB1155" s="14">
        <f t="shared" ca="1" si="317"/>
        <v>6.5484819948288938E-3</v>
      </c>
      <c r="AC1155" s="14">
        <f t="shared" ca="1" si="318"/>
        <v>-2.7200898962129725E-3</v>
      </c>
      <c r="AD1155" s="14">
        <f t="shared" ca="1" si="319"/>
        <v>-2.172828761017315E-3</v>
      </c>
      <c r="AE1155" s="14">
        <f t="shared" ca="1" si="320"/>
        <v>-3.5791018879645156E-3</v>
      </c>
      <c r="AF1155" s="14">
        <f t="shared" ca="1" si="321"/>
        <v>-2.6519803384500449E-3</v>
      </c>
      <c r="AG1155" s="14">
        <f t="shared" ca="1" si="322"/>
        <v>-3.9445899827807466E-3</v>
      </c>
      <c r="AH1155" s="14">
        <f t="shared" ca="1" si="323"/>
        <v>2.4091161069576944E-4</v>
      </c>
      <c r="AI1155" s="14">
        <f t="shared" ca="1" si="324"/>
        <v>-4.0773303678736158E-3</v>
      </c>
      <c r="AJ1155" s="14">
        <f t="shared" ca="1" si="325"/>
        <v>2.1426064172675896E-2</v>
      </c>
      <c r="AK1155" s="14">
        <f t="shared" ca="1" si="326"/>
        <v>1.9962508475449094E-3</v>
      </c>
    </row>
    <row r="1156" spans="1:37" x14ac:dyDescent="0.2">
      <c r="A1156" s="13">
        <f ca="1">IF(OFFSET(STATIC!$A$6,MATCH($A$16, STATIC!$A$6:$A$2307,0)+ROW()-ROW($A$16),0)&gt;$A$12, OFFSET(STATIC!$A$6,MATCH($A$16, STATIC!$A$6:$A$2307,0)+ROW()-ROW($A$16),0), FALSE)</f>
        <v>41809</v>
      </c>
      <c r="B1156" s="7">
        <f ca="1">OFFSET(STATIC!$B$6,MATCH('Data Manipulation'!$A1156,STATIC!$A$6:$A$2307, 0)-1,3*(COLUMN()-COLUMN($B$16)))</f>
        <v>604.87</v>
      </c>
      <c r="C1156" s="7">
        <f ca="1">OFFSET(STATIC!$B$6,MATCH('Data Manipulation'!$A1156,STATIC!$A$6:$A$2307, 0)-1,3*(COLUMN()-COLUMN($B$16)))</f>
        <v>287.57</v>
      </c>
      <c r="D1156" s="7">
        <f ca="1">OFFSET(STATIC!$B$6,MATCH('Data Manipulation'!$A1156,STATIC!$A$6:$A$2307, 0)-1,3*(COLUMN()-COLUMN($B$16)))</f>
        <v>1959.48</v>
      </c>
      <c r="E1156" s="7">
        <f ca="1">OFFSET(STATIC!$B$6,MATCH('Data Manipulation'!$A1156,STATIC!$A$6:$A$2307, 0)-1,3*(COLUMN()-COLUMN($B$16)))*$J1156</f>
        <v>4515.0890799999997</v>
      </c>
      <c r="F1156" s="7">
        <f ca="1">OFFSET(STATIC!$B$6,MATCH('Data Manipulation'!$A1156,STATIC!$A$6:$A$2307, 0)-1,3*(COLUMN()-COLUMN($B$16)))</f>
        <v>1312.97</v>
      </c>
      <c r="G1156" s="7">
        <f ca="1">OFFSET(STATIC!$B$6,MATCH('Data Manipulation'!$A1156,STATIC!$A$6:$A$2307, 0)-1,3*(COLUMN()-COLUMN($B$16)))</f>
        <v>106.43</v>
      </c>
      <c r="H1156" s="7">
        <f ca="1">OFFSET(STATIC!$B$6,MATCH('Data Manipulation'!$A1156,STATIC!$A$6:$A$2307, 0)-1,3*(COLUMN()-COLUMN($B$16)))</f>
        <v>40.634979999999999</v>
      </c>
      <c r="I1156" s="7">
        <f ca="1">OFFSET(STATIC!$B$6,MATCH('Data Manipulation'!$A1156,STATIC!$A$6:$A$2307, 0)-1,3*(COLUMN()-COLUMN($B$16)))</f>
        <v>197.87</v>
      </c>
      <c r="J1156" s="7">
        <f ca="1">OFFSET(STATIC!$B$6,MATCH('Data Manipulation'!$A1156,STATIC!$A$6:$A$2307, 0)-1,3*(COLUMN()-COLUMN($B$16)))</f>
        <v>1.3620999999999999</v>
      </c>
      <c r="K1156" s="7">
        <f ca="1">OFFSET(STATIC!$B$6,MATCH('Data Manipulation'!$A1156,STATIC!$A$6:$A$2307, 0)-1,3*(COLUMN()-COLUMN($B$16)))</f>
        <v>1.7046999999999999</v>
      </c>
      <c r="L1156" s="7">
        <f ca="1">OFFSET(STATIC!$B$6,MATCH('Data Manipulation'!$A1156,STATIC!$A$6:$A$2307, 0)-1,3*(COLUMN()-COLUMN($B$16)))</f>
        <v>1.1195999999999999</v>
      </c>
      <c r="M1156" s="7">
        <f ca="1">OFFSET(STATIC!$B$6,MATCH('Data Manipulation'!$A1156,STATIC!$A$6:$A$2307, 0)-1,3*(COLUMN()-COLUMN($B$16)))</f>
        <v>9.8169999999999993E-3</v>
      </c>
      <c r="N1156" s="7">
        <f ca="1">OFFSET(STATIC!$B$6,MATCH('Data Manipulation'!$A1156,STATIC!$A$6:$A$2307, 0)-1,3*(COLUMN()-COLUMN($B$16)))*$J1156</f>
        <v>282.60428549</v>
      </c>
      <c r="O1156" s="7">
        <f ca="1">OFFSET(STATIC!$B$6,MATCH('Data Manipulation'!$A1156,STATIC!$A$6:$A$2307, 0)-1,3*(COLUMN()-COLUMN($B$16)))</f>
        <v>1867.68</v>
      </c>
      <c r="P1156" s="7">
        <f ca="1">OFFSET(STATIC!$B$6,MATCH('Data Manipulation'!$A1156,STATIC!$A$6:$A$2307, 0)-1,3*(COLUMN()-COLUMN($B$16)))*$J1156</f>
        <v>306.60108223999998</v>
      </c>
      <c r="Q1156" s="7">
        <f ca="1">OFFSET(STATIC!$B$6,MATCH('Data Manipulation'!$A1156,STATIC!$A$6:$A$2307, 0)-1,3*(COLUMN()-COLUMN($B$16)))</f>
        <v>10.62</v>
      </c>
      <c r="R1156" s="7">
        <f ca="1">OFFSET(STATIC!$B$6,MATCH('Data Manipulation'!$A1156,STATIC!$A$6:$A$2307, 0)-1,3*(COLUMN()-COLUMN($B$16)))</f>
        <v>4359.326</v>
      </c>
      <c r="U1156" s="14">
        <f t="shared" ca="1" si="310"/>
        <v>-7.4368491020427923E-4</v>
      </c>
      <c r="V1156" s="14">
        <f t="shared" ca="1" si="311"/>
        <v>1.7402204029722016E-3</v>
      </c>
      <c r="W1156" s="14">
        <f t="shared" ca="1" si="312"/>
        <v>1.2766632824317233E-3</v>
      </c>
      <c r="X1156" s="14">
        <f t="shared" ca="1" si="313"/>
        <v>1.4180653429965186E-2</v>
      </c>
      <c r="Y1156" s="14">
        <f t="shared" ca="1" si="314"/>
        <v>3.1096118938987928E-2</v>
      </c>
      <c r="Z1156" s="14">
        <f t="shared" ca="1" si="315"/>
        <v>4.3314568662083516E-3</v>
      </c>
      <c r="AA1156" s="14">
        <f t="shared" ca="1" si="316"/>
        <v>1.3240718329269971E-2</v>
      </c>
      <c r="AB1156" s="14">
        <f t="shared" ca="1" si="317"/>
        <v>3.6453890807124777E-3</v>
      </c>
      <c r="AC1156" s="14">
        <f t="shared" ca="1" si="318"/>
        <v>3.3828536452053569E-3</v>
      </c>
      <c r="AD1156" s="14">
        <f t="shared" ca="1" si="319"/>
        <v>5.7654001328702811E-3</v>
      </c>
      <c r="AE1156" s="14">
        <f t="shared" ca="1" si="320"/>
        <v>4.6553351757024561E-3</v>
      </c>
      <c r="AF1156" s="14">
        <f t="shared" ca="1" si="321"/>
        <v>2.8562704310908251E-3</v>
      </c>
      <c r="AG1156" s="14">
        <f t="shared" ca="1" si="322"/>
        <v>5.6719913305073128E-3</v>
      </c>
      <c r="AH1156" s="14">
        <f t="shared" ca="1" si="323"/>
        <v>3.8022305091718129E-4</v>
      </c>
      <c r="AI1156" s="14">
        <f t="shared" ca="1" si="324"/>
        <v>5.9780196615731784E-3</v>
      </c>
      <c r="AJ1156" s="14">
        <f t="shared" ca="1" si="325"/>
        <v>9.4206318790093649E-4</v>
      </c>
      <c r="AK1156" s="14">
        <f t="shared" ca="1" si="326"/>
        <v>-8.0484636480616695E-4</v>
      </c>
    </row>
    <row r="1157" spans="1:37" x14ac:dyDescent="0.2">
      <c r="A1157" s="13">
        <f ca="1">IF(OFFSET(STATIC!$A$6,MATCH($A$16, STATIC!$A$6:$A$2307,0)+ROW()-ROW($A$16),0)&gt;$A$12, OFFSET(STATIC!$A$6,MATCH($A$16, STATIC!$A$6:$A$2307,0)+ROW()-ROW($A$16),0), FALSE)</f>
        <v>41808</v>
      </c>
      <c r="B1157" s="7">
        <f ca="1">OFFSET(STATIC!$B$6,MATCH('Data Manipulation'!$A1157,STATIC!$A$6:$A$2307, 0)-1,3*(COLUMN()-COLUMN($B$16)))</f>
        <v>605.32000000000005</v>
      </c>
      <c r="C1157" s="7">
        <f ca="1">OFFSET(STATIC!$B$6,MATCH('Data Manipulation'!$A1157,STATIC!$A$6:$A$2307, 0)-1,3*(COLUMN()-COLUMN($B$16)))</f>
        <v>287.07</v>
      </c>
      <c r="D1157" s="7">
        <f ca="1">OFFSET(STATIC!$B$6,MATCH('Data Manipulation'!$A1157,STATIC!$A$6:$A$2307, 0)-1,3*(COLUMN()-COLUMN($B$16)))</f>
        <v>1956.98</v>
      </c>
      <c r="E1157" s="7">
        <f ca="1">OFFSET(STATIC!$B$6,MATCH('Data Manipulation'!$A1157,STATIC!$A$6:$A$2307, 0)-1,3*(COLUMN()-COLUMN($B$16)))*$J1157</f>
        <v>4451.5139999999992</v>
      </c>
      <c r="F1157" s="7">
        <f ca="1">OFFSET(STATIC!$B$6,MATCH('Data Manipulation'!$A1157,STATIC!$A$6:$A$2307, 0)-1,3*(COLUMN()-COLUMN($B$16)))</f>
        <v>1272.77</v>
      </c>
      <c r="G1157" s="7">
        <f ca="1">OFFSET(STATIC!$B$6,MATCH('Data Manipulation'!$A1157,STATIC!$A$6:$A$2307, 0)-1,3*(COLUMN()-COLUMN($B$16)))</f>
        <v>105.97</v>
      </c>
      <c r="H1157" s="7">
        <f ca="1">OFFSET(STATIC!$B$6,MATCH('Data Manipulation'!$A1157,STATIC!$A$6:$A$2307, 0)-1,3*(COLUMN()-COLUMN($B$16)))</f>
        <v>40.100490000000001</v>
      </c>
      <c r="I1157" s="7">
        <f ca="1">OFFSET(STATIC!$B$6,MATCH('Data Manipulation'!$A1157,STATIC!$A$6:$A$2307, 0)-1,3*(COLUMN()-COLUMN($B$16)))</f>
        <v>197.15</v>
      </c>
      <c r="J1157" s="7">
        <f ca="1">OFFSET(STATIC!$B$6,MATCH('Data Manipulation'!$A1157,STATIC!$A$6:$A$2307, 0)-1,3*(COLUMN()-COLUMN($B$16)))</f>
        <v>1.3574999999999999</v>
      </c>
      <c r="K1157" s="7">
        <f ca="1">OFFSET(STATIC!$B$6,MATCH('Data Manipulation'!$A1157,STATIC!$A$6:$A$2307, 0)-1,3*(COLUMN()-COLUMN($B$16)))</f>
        <v>1.6949000000000001</v>
      </c>
      <c r="L1157" s="7">
        <f ca="1">OFFSET(STATIC!$B$6,MATCH('Data Manipulation'!$A1157,STATIC!$A$6:$A$2307, 0)-1,3*(COLUMN()-COLUMN($B$16)))</f>
        <v>1.1144000000000001</v>
      </c>
      <c r="M1157" s="7">
        <f ca="1">OFFSET(STATIC!$B$6,MATCH('Data Manipulation'!$A1157,STATIC!$A$6:$A$2307, 0)-1,3*(COLUMN()-COLUMN($B$16)))</f>
        <v>9.7890000000000008E-3</v>
      </c>
      <c r="N1157" s="7">
        <f ca="1">OFFSET(STATIC!$B$6,MATCH('Data Manipulation'!$A1157,STATIC!$A$6:$A$2307, 0)-1,3*(COLUMN()-COLUMN($B$16)))*$J1157</f>
        <v>281.00589374999998</v>
      </c>
      <c r="O1157" s="7">
        <f ca="1">OFFSET(STATIC!$B$6,MATCH('Data Manipulation'!$A1157,STATIC!$A$6:$A$2307, 0)-1,3*(COLUMN()-COLUMN($B$16)))</f>
        <v>1866.97</v>
      </c>
      <c r="P1157" s="7">
        <f ca="1">OFFSET(STATIC!$B$6,MATCH('Data Manipulation'!$A1157,STATIC!$A$6:$A$2307, 0)-1,3*(COLUMN()-COLUMN($B$16)))*$J1157</f>
        <v>304.77368249999995</v>
      </c>
      <c r="Q1157" s="7">
        <f ca="1">OFFSET(STATIC!$B$6,MATCH('Data Manipulation'!$A1157,STATIC!$A$6:$A$2307, 0)-1,3*(COLUMN()-COLUMN($B$16)))</f>
        <v>10.61</v>
      </c>
      <c r="R1157" s="7">
        <f ca="1">OFFSET(STATIC!$B$6,MATCH('Data Manipulation'!$A1157,STATIC!$A$6:$A$2307, 0)-1,3*(COLUMN()-COLUMN($B$16)))</f>
        <v>4362.8360000000002</v>
      </c>
      <c r="U1157" s="14">
        <f t="shared" ca="1" si="310"/>
        <v>-1.7660996081907087E-3</v>
      </c>
      <c r="V1157" s="14">
        <f t="shared" ca="1" si="311"/>
        <v>3.1749935085187992E-3</v>
      </c>
      <c r="W1157" s="14">
        <f t="shared" ca="1" si="312"/>
        <v>7.6892481123617502E-3</v>
      </c>
      <c r="X1157" s="14">
        <f t="shared" ca="1" si="313"/>
        <v>3.3932531212237881E-3</v>
      </c>
      <c r="Y1157" s="14">
        <f t="shared" ca="1" si="314"/>
        <v>1.4467117355999885E-3</v>
      </c>
      <c r="Z1157" s="14">
        <f t="shared" ca="1" si="315"/>
        <v>-3.6735311880744478E-3</v>
      </c>
      <c r="AA1157" s="14">
        <f t="shared" ca="1" si="316"/>
        <v>5.8067809545818373E-3</v>
      </c>
      <c r="AB1157" s="14">
        <f t="shared" ca="1" si="317"/>
        <v>2.7936526105700075E-3</v>
      </c>
      <c r="AC1157" s="14">
        <f t="shared" ca="1" si="318"/>
        <v>2.2123902829406421E-3</v>
      </c>
      <c r="AD1157" s="14">
        <f t="shared" ca="1" si="319"/>
        <v>-9.4356320027605314E-4</v>
      </c>
      <c r="AE1157" s="14">
        <f t="shared" ca="1" si="320"/>
        <v>2.6056890613446776E-3</v>
      </c>
      <c r="AF1157" s="14">
        <f t="shared" ca="1" si="321"/>
        <v>0</v>
      </c>
      <c r="AG1157" s="14">
        <f t="shared" ca="1" si="322"/>
        <v>2.3727876823344245E-3</v>
      </c>
      <c r="AH1157" s="14">
        <f t="shared" ca="1" si="323"/>
        <v>1.7852313076983759E-3</v>
      </c>
      <c r="AI1157" s="14">
        <f t="shared" ca="1" si="324"/>
        <v>2.8183347951830921E-3</v>
      </c>
      <c r="AJ1157" s="14">
        <f t="shared" ca="1" si="325"/>
        <v>-0.12809723867314768</v>
      </c>
      <c r="AK1157" s="14">
        <f t="shared" ca="1" si="326"/>
        <v>5.8854868758916211E-3</v>
      </c>
    </row>
    <row r="1158" spans="1:37" x14ac:dyDescent="0.2">
      <c r="A1158" s="13">
        <f ca="1">IF(OFFSET(STATIC!$A$6,MATCH($A$16, STATIC!$A$6:$A$2307,0)+ROW()-ROW($A$16),0)&gt;$A$12, OFFSET(STATIC!$A$6,MATCH($A$16, STATIC!$A$6:$A$2307,0)+ROW()-ROW($A$16),0), FALSE)</f>
        <v>41807</v>
      </c>
      <c r="B1158" s="7">
        <f ca="1">OFFSET(STATIC!$B$6,MATCH('Data Manipulation'!$A1158,STATIC!$A$6:$A$2307, 0)-1,3*(COLUMN()-COLUMN($B$16)))</f>
        <v>606.39</v>
      </c>
      <c r="C1158" s="7">
        <f ca="1">OFFSET(STATIC!$B$6,MATCH('Data Manipulation'!$A1158,STATIC!$A$6:$A$2307, 0)-1,3*(COLUMN()-COLUMN($B$16)))</f>
        <v>286.16000000000003</v>
      </c>
      <c r="D1158" s="7">
        <f ca="1">OFFSET(STATIC!$B$6,MATCH('Data Manipulation'!$A1158,STATIC!$A$6:$A$2307, 0)-1,3*(COLUMN()-COLUMN($B$16)))</f>
        <v>1941.99</v>
      </c>
      <c r="E1158" s="7">
        <f ca="1">OFFSET(STATIC!$B$6,MATCH('Data Manipulation'!$A1158,STATIC!$A$6:$A$2307, 0)-1,3*(COLUMN()-COLUMN($B$16)))*$J1158</f>
        <v>4436.4344849999998</v>
      </c>
      <c r="F1158" s="7">
        <f ca="1">OFFSET(STATIC!$B$6,MATCH('Data Manipulation'!$A1158,STATIC!$A$6:$A$2307, 0)-1,3*(COLUMN()-COLUMN($B$16)))</f>
        <v>1270.93</v>
      </c>
      <c r="G1158" s="7">
        <f ca="1">OFFSET(STATIC!$B$6,MATCH('Data Manipulation'!$A1158,STATIC!$A$6:$A$2307, 0)-1,3*(COLUMN()-COLUMN($B$16)))</f>
        <v>106.36</v>
      </c>
      <c r="H1158" s="7">
        <f ca="1">OFFSET(STATIC!$B$6,MATCH('Data Manipulation'!$A1158,STATIC!$A$6:$A$2307, 0)-1,3*(COLUMN()-COLUMN($B$16)))</f>
        <v>39.868310000000001</v>
      </c>
      <c r="I1158" s="7">
        <f ca="1">OFFSET(STATIC!$B$6,MATCH('Data Manipulation'!$A1158,STATIC!$A$6:$A$2307, 0)-1,3*(COLUMN()-COLUMN($B$16)))</f>
        <v>196.6</v>
      </c>
      <c r="J1158" s="7">
        <f ca="1">OFFSET(STATIC!$B$6,MATCH('Data Manipulation'!$A1158,STATIC!$A$6:$A$2307, 0)-1,3*(COLUMN()-COLUMN($B$16)))</f>
        <v>1.3545</v>
      </c>
      <c r="K1158" s="7">
        <f ca="1">OFFSET(STATIC!$B$6,MATCH('Data Manipulation'!$A1158,STATIC!$A$6:$A$2307, 0)-1,3*(COLUMN()-COLUMN($B$16)))</f>
        <v>1.6964999999999999</v>
      </c>
      <c r="L1158" s="7">
        <f ca="1">OFFSET(STATIC!$B$6,MATCH('Data Manipulation'!$A1158,STATIC!$A$6:$A$2307, 0)-1,3*(COLUMN()-COLUMN($B$16)))</f>
        <v>1.1114999999999999</v>
      </c>
      <c r="M1158" s="7">
        <f ca="1">OFFSET(STATIC!$B$6,MATCH('Data Manipulation'!$A1158,STATIC!$A$6:$A$2307, 0)-1,3*(COLUMN()-COLUMN($B$16)))</f>
        <v>9.7890000000000008E-3</v>
      </c>
      <c r="N1158" s="7">
        <f ca="1">OFFSET(STATIC!$B$6,MATCH('Data Manipulation'!$A1158,STATIC!$A$6:$A$2307, 0)-1,3*(COLUMN()-COLUMN($B$16)))*$J1158</f>
        <v>280.33991685000001</v>
      </c>
      <c r="O1158" s="7">
        <f ca="1">OFFSET(STATIC!$B$6,MATCH('Data Manipulation'!$A1158,STATIC!$A$6:$A$2307, 0)-1,3*(COLUMN()-COLUMN($B$16)))</f>
        <v>1863.64</v>
      </c>
      <c r="P1158" s="7">
        <f ca="1">OFFSET(STATIC!$B$6,MATCH('Data Manipulation'!$A1158,STATIC!$A$6:$A$2307, 0)-1,3*(COLUMN()-COLUMN($B$16)))*$J1158</f>
        <v>303.91593749999998</v>
      </c>
      <c r="Q1158" s="7">
        <f ca="1">OFFSET(STATIC!$B$6,MATCH('Data Manipulation'!$A1158,STATIC!$A$6:$A$2307, 0)-1,3*(COLUMN()-COLUMN($B$16)))</f>
        <v>12.06</v>
      </c>
      <c r="R1158" s="7">
        <f ca="1">OFFSET(STATIC!$B$6,MATCH('Data Manipulation'!$A1158,STATIC!$A$6:$A$2307, 0)-1,3*(COLUMN()-COLUMN($B$16)))</f>
        <v>4337.2340000000004</v>
      </c>
      <c r="U1158" s="14">
        <f t="shared" ca="1" si="310"/>
        <v>2.2649400491604341E-2</v>
      </c>
      <c r="V1158" s="14">
        <f t="shared" ca="1" si="311"/>
        <v>-5.6799525472035527E-3</v>
      </c>
      <c r="W1158" s="14">
        <f t="shared" ca="1" si="312"/>
        <v>2.1702325923407999E-3</v>
      </c>
      <c r="X1158" s="14">
        <f t="shared" ca="1" si="313"/>
        <v>2.411945697944395E-3</v>
      </c>
      <c r="Y1158" s="14">
        <f t="shared" ca="1" si="314"/>
        <v>-3.3854802441151974E-3</v>
      </c>
      <c r="Z1158" s="14">
        <f t="shared" ca="1" si="315"/>
        <v>-5.0642516561805349E-3</v>
      </c>
      <c r="AA1158" s="14">
        <f t="shared" ca="1" si="316"/>
        <v>-3.1326677652822868E-3</v>
      </c>
      <c r="AB1158" s="14">
        <f t="shared" ca="1" si="317"/>
        <v>4.4350491986336962E-3</v>
      </c>
      <c r="AC1158" s="14">
        <f t="shared" ca="1" si="318"/>
        <v>-1.8439983097192571E-3</v>
      </c>
      <c r="AD1158" s="14">
        <f t="shared" ca="1" si="319"/>
        <v>-1.237077121624059E-3</v>
      </c>
      <c r="AE1158" s="14">
        <f t="shared" ca="1" si="320"/>
        <v>-2.6056890613447882E-3</v>
      </c>
      <c r="AF1158" s="14">
        <f t="shared" ca="1" si="321"/>
        <v>-2.9581293565674265E-3</v>
      </c>
      <c r="AG1158" s="14">
        <f t="shared" ca="1" si="322"/>
        <v>-3.8794256689071234E-3</v>
      </c>
      <c r="AH1158" s="14">
        <f t="shared" ca="1" si="323"/>
        <v>-2.6151090955960172E-3</v>
      </c>
      <c r="AI1158" s="14">
        <f t="shared" ca="1" si="324"/>
        <v>-4.3536042728869609E-3</v>
      </c>
      <c r="AJ1158" s="14">
        <f t="shared" ca="1" si="325"/>
        <v>-4.7763023874489809E-2</v>
      </c>
      <c r="AK1158" s="14">
        <f t="shared" ca="1" si="326"/>
        <v>3.7256611589390688E-3</v>
      </c>
    </row>
    <row r="1159" spans="1:37" x14ac:dyDescent="0.2">
      <c r="A1159" s="13">
        <f ca="1">IF(OFFSET(STATIC!$A$6,MATCH($A$16, STATIC!$A$6:$A$2307,0)+ROW()-ROW($A$16),0)&gt;$A$12, OFFSET(STATIC!$A$6,MATCH($A$16, STATIC!$A$6:$A$2307,0)+ROW()-ROW($A$16),0), FALSE)</f>
        <v>41806</v>
      </c>
      <c r="B1159" s="7">
        <f ca="1">OFFSET(STATIC!$B$6,MATCH('Data Manipulation'!$A1159,STATIC!$A$6:$A$2307, 0)-1,3*(COLUMN()-COLUMN($B$16)))</f>
        <v>592.80999999999995</v>
      </c>
      <c r="C1159" s="7">
        <f ca="1">OFFSET(STATIC!$B$6,MATCH('Data Manipulation'!$A1159,STATIC!$A$6:$A$2307, 0)-1,3*(COLUMN()-COLUMN($B$16)))</f>
        <v>287.79000000000002</v>
      </c>
      <c r="D1159" s="7">
        <f ca="1">OFFSET(STATIC!$B$6,MATCH('Data Manipulation'!$A1159,STATIC!$A$6:$A$2307, 0)-1,3*(COLUMN()-COLUMN($B$16)))</f>
        <v>1937.78</v>
      </c>
      <c r="E1159" s="7">
        <f ca="1">OFFSET(STATIC!$B$6,MATCH('Data Manipulation'!$A1159,STATIC!$A$6:$A$2307, 0)-1,3*(COLUMN()-COLUMN($B$16)))*$J1159</f>
        <v>4425.74694</v>
      </c>
      <c r="F1159" s="7">
        <f ca="1">OFFSET(STATIC!$B$6,MATCH('Data Manipulation'!$A1159,STATIC!$A$6:$A$2307, 0)-1,3*(COLUMN()-COLUMN($B$16)))</f>
        <v>1275.24</v>
      </c>
      <c r="G1159" s="7">
        <f ca="1">OFFSET(STATIC!$B$6,MATCH('Data Manipulation'!$A1159,STATIC!$A$6:$A$2307, 0)-1,3*(COLUMN()-COLUMN($B$16)))</f>
        <v>106.9</v>
      </c>
      <c r="H1159" s="7">
        <f ca="1">OFFSET(STATIC!$B$6,MATCH('Data Manipulation'!$A1159,STATIC!$A$6:$A$2307, 0)-1,3*(COLUMN()-COLUMN($B$16)))</f>
        <v>39.993400000000001</v>
      </c>
      <c r="I1159" s="7">
        <f ca="1">OFFSET(STATIC!$B$6,MATCH('Data Manipulation'!$A1159,STATIC!$A$6:$A$2307, 0)-1,3*(COLUMN()-COLUMN($B$16)))</f>
        <v>195.73</v>
      </c>
      <c r="J1159" s="7">
        <f ca="1">OFFSET(STATIC!$B$6,MATCH('Data Manipulation'!$A1159,STATIC!$A$6:$A$2307, 0)-1,3*(COLUMN()-COLUMN($B$16)))</f>
        <v>1.357</v>
      </c>
      <c r="K1159" s="7">
        <f ca="1">OFFSET(STATIC!$B$6,MATCH('Data Manipulation'!$A1159,STATIC!$A$6:$A$2307, 0)-1,3*(COLUMN()-COLUMN($B$16)))</f>
        <v>1.6985999999999999</v>
      </c>
      <c r="L1159" s="7">
        <f ca="1">OFFSET(STATIC!$B$6,MATCH('Data Manipulation'!$A1159,STATIC!$A$6:$A$2307, 0)-1,3*(COLUMN()-COLUMN($B$16)))</f>
        <v>1.1144000000000001</v>
      </c>
      <c r="M1159" s="7">
        <f ca="1">OFFSET(STATIC!$B$6,MATCH('Data Manipulation'!$A1159,STATIC!$A$6:$A$2307, 0)-1,3*(COLUMN()-COLUMN($B$16)))</f>
        <v>9.8180000000000003E-3</v>
      </c>
      <c r="N1159" s="7">
        <f ca="1">OFFSET(STATIC!$B$6,MATCH('Data Manipulation'!$A1159,STATIC!$A$6:$A$2307, 0)-1,3*(COLUMN()-COLUMN($B$16)))*$J1159</f>
        <v>281.42958699999997</v>
      </c>
      <c r="O1159" s="7">
        <f ca="1">OFFSET(STATIC!$B$6,MATCH('Data Manipulation'!$A1159,STATIC!$A$6:$A$2307, 0)-1,3*(COLUMN()-COLUMN($B$16)))</f>
        <v>1868.52</v>
      </c>
      <c r="P1159" s="7">
        <f ca="1">OFFSET(STATIC!$B$6,MATCH('Data Manipulation'!$A1159,STATIC!$A$6:$A$2307, 0)-1,3*(COLUMN()-COLUMN($B$16)))*$J1159</f>
        <v>305.24195159999999</v>
      </c>
      <c r="Q1159" s="7">
        <f ca="1">OFFSET(STATIC!$B$6,MATCH('Data Manipulation'!$A1159,STATIC!$A$6:$A$2307, 0)-1,3*(COLUMN()-COLUMN($B$16)))</f>
        <v>12.65</v>
      </c>
      <c r="R1159" s="7">
        <f ca="1">OFFSET(STATIC!$B$6,MATCH('Data Manipulation'!$A1159,STATIC!$A$6:$A$2307, 0)-1,3*(COLUMN()-COLUMN($B$16)))</f>
        <v>4321.1049999999996</v>
      </c>
      <c r="U1159" s="14">
        <f t="shared" ca="1" si="310"/>
        <v>1.7767958368683161E-2</v>
      </c>
      <c r="V1159" s="14">
        <f t="shared" ca="1" si="311"/>
        <v>-3.4341050451069063E-3</v>
      </c>
      <c r="W1159" s="14">
        <f t="shared" ca="1" si="312"/>
        <v>8.3635786534210811E-4</v>
      </c>
      <c r="X1159" s="14">
        <f t="shared" ca="1" si="313"/>
        <v>-3.6680934922328177E-3</v>
      </c>
      <c r="Y1159" s="14">
        <f t="shared" ca="1" si="314"/>
        <v>4.9414672456783747E-4</v>
      </c>
      <c r="Z1159" s="14">
        <f t="shared" ca="1" si="315"/>
        <v>-9.3540994408850906E-5</v>
      </c>
      <c r="AA1159" s="14">
        <f t="shared" ca="1" si="316"/>
        <v>-9.3947878989197476E-3</v>
      </c>
      <c r="AB1159" s="14">
        <f t="shared" ca="1" si="317"/>
        <v>7.8476026572079464E-3</v>
      </c>
      <c r="AC1159" s="14">
        <f t="shared" ca="1" si="318"/>
        <v>2.8781245652705406E-3</v>
      </c>
      <c r="AD1159" s="14">
        <f t="shared" ca="1" si="319"/>
        <v>1.413927418309052E-3</v>
      </c>
      <c r="AE1159" s="14">
        <f t="shared" ca="1" si="320"/>
        <v>3.4157336580891858E-3</v>
      </c>
      <c r="AF1159" s="14">
        <f t="shared" ca="1" si="321"/>
        <v>1.6309891485050394E-3</v>
      </c>
      <c r="AG1159" s="14">
        <f t="shared" ca="1" si="322"/>
        <v>3.3671756663878802E-3</v>
      </c>
      <c r="AH1159" s="14">
        <f t="shared" ca="1" si="323"/>
        <v>5.7280975449836989E-4</v>
      </c>
      <c r="AI1159" s="14">
        <f t="shared" ca="1" si="324"/>
        <v>3.889577554223101E-3</v>
      </c>
      <c r="AJ1159" s="14">
        <f t="shared" ca="1" si="325"/>
        <v>3.7861952891778287E-2</v>
      </c>
      <c r="AK1159" s="14">
        <f t="shared" ca="1" si="326"/>
        <v>2.4217558250191114E-3</v>
      </c>
    </row>
    <row r="1160" spans="1:37" x14ac:dyDescent="0.2">
      <c r="A1160" s="13">
        <f ca="1">IF(OFFSET(STATIC!$A$6,MATCH($A$16, STATIC!$A$6:$A$2307,0)+ROW()-ROW($A$16),0)&gt;$A$12, OFFSET(STATIC!$A$6,MATCH($A$16, STATIC!$A$6:$A$2307,0)+ROW()-ROW($A$16),0), FALSE)</f>
        <v>41803</v>
      </c>
      <c r="B1160" s="7">
        <f ca="1">OFFSET(STATIC!$B$6,MATCH('Data Manipulation'!$A1160,STATIC!$A$6:$A$2307, 0)-1,3*(COLUMN()-COLUMN($B$16)))</f>
        <v>582.37</v>
      </c>
      <c r="C1160" s="7">
        <f ca="1">OFFSET(STATIC!$B$6,MATCH('Data Manipulation'!$A1160,STATIC!$A$6:$A$2307, 0)-1,3*(COLUMN()-COLUMN($B$16)))</f>
        <v>288.77999999999997</v>
      </c>
      <c r="D1160" s="7">
        <f ca="1">OFFSET(STATIC!$B$6,MATCH('Data Manipulation'!$A1160,STATIC!$A$6:$A$2307, 0)-1,3*(COLUMN()-COLUMN($B$16)))</f>
        <v>1936.16</v>
      </c>
      <c r="E1160" s="7">
        <f ca="1">OFFSET(STATIC!$B$6,MATCH('Data Manipulation'!$A1160,STATIC!$A$6:$A$2307, 0)-1,3*(COLUMN()-COLUMN($B$16)))*$J1160</f>
        <v>4442.0108040000005</v>
      </c>
      <c r="F1160" s="7">
        <f ca="1">OFFSET(STATIC!$B$6,MATCH('Data Manipulation'!$A1160,STATIC!$A$6:$A$2307, 0)-1,3*(COLUMN()-COLUMN($B$16)))</f>
        <v>1274.6099999999999</v>
      </c>
      <c r="G1160" s="7">
        <f ca="1">OFFSET(STATIC!$B$6,MATCH('Data Manipulation'!$A1160,STATIC!$A$6:$A$2307, 0)-1,3*(COLUMN()-COLUMN($B$16)))</f>
        <v>106.91</v>
      </c>
      <c r="H1160" s="7">
        <f ca="1">OFFSET(STATIC!$B$6,MATCH('Data Manipulation'!$A1160,STATIC!$A$6:$A$2307, 0)-1,3*(COLUMN()-COLUMN($B$16)))</f>
        <v>40.370899999999999</v>
      </c>
      <c r="I1160" s="7">
        <f ca="1">OFFSET(STATIC!$B$6,MATCH('Data Manipulation'!$A1160,STATIC!$A$6:$A$2307, 0)-1,3*(COLUMN()-COLUMN($B$16)))</f>
        <v>194.2</v>
      </c>
      <c r="J1160" s="7">
        <f ca="1">OFFSET(STATIC!$B$6,MATCH('Data Manipulation'!$A1160,STATIC!$A$6:$A$2307, 0)-1,3*(COLUMN()-COLUMN($B$16)))</f>
        <v>1.3531</v>
      </c>
      <c r="K1160" s="7">
        <f ca="1">OFFSET(STATIC!$B$6,MATCH('Data Manipulation'!$A1160,STATIC!$A$6:$A$2307, 0)-1,3*(COLUMN()-COLUMN($B$16)))</f>
        <v>1.6962000000000002</v>
      </c>
      <c r="L1160" s="7">
        <f ca="1">OFFSET(STATIC!$B$6,MATCH('Data Manipulation'!$A1160,STATIC!$A$6:$A$2307, 0)-1,3*(COLUMN()-COLUMN($B$16)))</f>
        <v>1.1106</v>
      </c>
      <c r="M1160" s="7">
        <f ca="1">OFFSET(STATIC!$B$6,MATCH('Data Manipulation'!$A1160,STATIC!$A$6:$A$2307, 0)-1,3*(COLUMN()-COLUMN($B$16)))</f>
        <v>9.8019999999999999E-3</v>
      </c>
      <c r="N1160" s="7">
        <f ca="1">OFFSET(STATIC!$B$6,MATCH('Data Manipulation'!$A1160,STATIC!$A$6:$A$2307, 0)-1,3*(COLUMN()-COLUMN($B$16)))*$J1160</f>
        <v>280.48355776</v>
      </c>
      <c r="O1160" s="7">
        <f ca="1">OFFSET(STATIC!$B$6,MATCH('Data Manipulation'!$A1160,STATIC!$A$6:$A$2307, 0)-1,3*(COLUMN()-COLUMN($B$16)))</f>
        <v>1867.45</v>
      </c>
      <c r="P1160" s="7">
        <f ca="1">OFFSET(STATIC!$B$6,MATCH('Data Manipulation'!$A1160,STATIC!$A$6:$A$2307, 0)-1,3*(COLUMN()-COLUMN($B$16)))*$J1160</f>
        <v>304.05699534000001</v>
      </c>
      <c r="Q1160" s="7">
        <f ca="1">OFFSET(STATIC!$B$6,MATCH('Data Manipulation'!$A1160,STATIC!$A$6:$A$2307, 0)-1,3*(COLUMN()-COLUMN($B$16)))</f>
        <v>12.18</v>
      </c>
      <c r="R1160" s="7">
        <f ca="1">OFFSET(STATIC!$B$6,MATCH('Data Manipulation'!$A1160,STATIC!$A$6:$A$2307, 0)-1,3*(COLUMN()-COLUMN($B$16)))</f>
        <v>4310.6530000000002</v>
      </c>
      <c r="U1160" s="14">
        <f t="shared" ca="1" si="310"/>
        <v>-1.472695316999318E-2</v>
      </c>
      <c r="V1160" s="14">
        <f t="shared" ca="1" si="311"/>
        <v>-2.6628411287259609E-3</v>
      </c>
      <c r="W1160" s="14">
        <f t="shared" ca="1" si="312"/>
        <v>3.1296339563013217E-3</v>
      </c>
      <c r="X1160" s="14">
        <f t="shared" ca="1" si="313"/>
        <v>-1.6203197289009577E-3</v>
      </c>
      <c r="Y1160" s="14">
        <f t="shared" ca="1" si="314"/>
        <v>1.3189196193478063E-3</v>
      </c>
      <c r="Z1160" s="14">
        <f t="shared" ca="1" si="315"/>
        <v>3.5607234023021842E-3</v>
      </c>
      <c r="AA1160" s="14">
        <f t="shared" ca="1" si="316"/>
        <v>4.7119948360987542E-3</v>
      </c>
      <c r="AB1160" s="14">
        <f t="shared" ca="1" si="317"/>
        <v>3.6110433873880166E-3</v>
      </c>
      <c r="AC1160" s="14">
        <f t="shared" ca="1" si="318"/>
        <v>-1.1817713170922586E-3</v>
      </c>
      <c r="AD1160" s="14">
        <f t="shared" ca="1" si="319"/>
        <v>8.8231512427172816E-3</v>
      </c>
      <c r="AE1160" s="14">
        <f t="shared" ca="1" si="320"/>
        <v>-1.3497100172895004E-3</v>
      </c>
      <c r="AF1160" s="14">
        <f t="shared" ca="1" si="321"/>
        <v>-1.325381241068682E-3</v>
      </c>
      <c r="AG1160" s="14">
        <f t="shared" ca="1" si="322"/>
        <v>7.8214531532104124E-4</v>
      </c>
      <c r="AH1160" s="14">
        <f t="shared" ca="1" si="323"/>
        <v>-8.9921806207979825E-4</v>
      </c>
      <c r="AI1160" s="14">
        <f t="shared" ca="1" si="324"/>
        <v>-3.1183323084418141E-4</v>
      </c>
      <c r="AJ1160" s="14">
        <f t="shared" ca="1" si="325"/>
        <v>-3.0721898758301704E-2</v>
      </c>
      <c r="AK1160" s="14">
        <f t="shared" ca="1" si="326"/>
        <v>3.0249947384165844E-3</v>
      </c>
    </row>
    <row r="1161" spans="1:37" x14ac:dyDescent="0.2">
      <c r="A1161" s="13">
        <f ca="1">IF(OFFSET(STATIC!$A$6,MATCH($A$16, STATIC!$A$6:$A$2307,0)+ROW()-ROW($A$16),0)&gt;$A$12, OFFSET(STATIC!$A$6,MATCH($A$16, STATIC!$A$6:$A$2307,0)+ROW()-ROW($A$16),0), FALSE)</f>
        <v>41802</v>
      </c>
      <c r="B1161" s="7">
        <f ca="1">OFFSET(STATIC!$B$6,MATCH('Data Manipulation'!$A1161,STATIC!$A$6:$A$2307, 0)-1,3*(COLUMN()-COLUMN($B$16)))</f>
        <v>591.01</v>
      </c>
      <c r="C1161" s="7">
        <f ca="1">OFFSET(STATIC!$B$6,MATCH('Data Manipulation'!$A1161,STATIC!$A$6:$A$2307, 0)-1,3*(COLUMN()-COLUMN($B$16)))</f>
        <v>289.55</v>
      </c>
      <c r="D1161" s="7">
        <f ca="1">OFFSET(STATIC!$B$6,MATCH('Data Manipulation'!$A1161,STATIC!$A$6:$A$2307, 0)-1,3*(COLUMN()-COLUMN($B$16)))</f>
        <v>1930.11</v>
      </c>
      <c r="E1161" s="7">
        <f ca="1">OFFSET(STATIC!$B$6,MATCH('Data Manipulation'!$A1161,STATIC!$A$6:$A$2307, 0)-1,3*(COLUMN()-COLUMN($B$16)))*$J1161</f>
        <v>4449.2141160000001</v>
      </c>
      <c r="F1161" s="7">
        <f ca="1">OFFSET(STATIC!$B$6,MATCH('Data Manipulation'!$A1161,STATIC!$A$6:$A$2307, 0)-1,3*(COLUMN()-COLUMN($B$16)))</f>
        <v>1272.93</v>
      </c>
      <c r="G1161" s="7">
        <f ca="1">OFFSET(STATIC!$B$6,MATCH('Data Manipulation'!$A1161,STATIC!$A$6:$A$2307, 0)-1,3*(COLUMN()-COLUMN($B$16)))</f>
        <v>106.53</v>
      </c>
      <c r="H1161" s="7">
        <f ca="1">OFFSET(STATIC!$B$6,MATCH('Data Manipulation'!$A1161,STATIC!$A$6:$A$2307, 0)-1,3*(COLUMN()-COLUMN($B$16)))</f>
        <v>40.18112</v>
      </c>
      <c r="I1161" s="7">
        <f ca="1">OFFSET(STATIC!$B$6,MATCH('Data Manipulation'!$A1161,STATIC!$A$6:$A$2307, 0)-1,3*(COLUMN()-COLUMN($B$16)))</f>
        <v>193.5</v>
      </c>
      <c r="J1161" s="7">
        <f ca="1">OFFSET(STATIC!$B$6,MATCH('Data Manipulation'!$A1161,STATIC!$A$6:$A$2307, 0)-1,3*(COLUMN()-COLUMN($B$16)))</f>
        <v>1.3547</v>
      </c>
      <c r="K1161" s="7">
        <f ca="1">OFFSET(STATIC!$B$6,MATCH('Data Manipulation'!$A1161,STATIC!$A$6:$A$2307, 0)-1,3*(COLUMN()-COLUMN($B$16)))</f>
        <v>1.6813</v>
      </c>
      <c r="L1161" s="7">
        <f ca="1">OFFSET(STATIC!$B$6,MATCH('Data Manipulation'!$A1161,STATIC!$A$6:$A$2307, 0)-1,3*(COLUMN()-COLUMN($B$16)))</f>
        <v>1.1121000000000001</v>
      </c>
      <c r="M1161" s="7">
        <f ca="1">OFFSET(STATIC!$B$6,MATCH('Data Manipulation'!$A1161,STATIC!$A$6:$A$2307, 0)-1,3*(COLUMN()-COLUMN($B$16)))</f>
        <v>9.8150000000000008E-3</v>
      </c>
      <c r="N1161" s="7">
        <f ca="1">OFFSET(STATIC!$B$6,MATCH('Data Manipulation'!$A1161,STATIC!$A$6:$A$2307, 0)-1,3*(COLUMN()-COLUMN($B$16)))*$J1161</f>
        <v>280.26426463000001</v>
      </c>
      <c r="O1161" s="7">
        <f ca="1">OFFSET(STATIC!$B$6,MATCH('Data Manipulation'!$A1161,STATIC!$A$6:$A$2307, 0)-1,3*(COLUMN()-COLUMN($B$16)))</f>
        <v>1869.13</v>
      </c>
      <c r="P1161" s="7">
        <f ca="1">OFFSET(STATIC!$B$6,MATCH('Data Manipulation'!$A1161,STATIC!$A$6:$A$2307, 0)-1,3*(COLUMN()-COLUMN($B$16)))*$J1161</f>
        <v>304.15182520000002</v>
      </c>
      <c r="Q1161" s="7">
        <f ca="1">OFFSET(STATIC!$B$6,MATCH('Data Manipulation'!$A1161,STATIC!$A$6:$A$2307, 0)-1,3*(COLUMN()-COLUMN($B$16)))</f>
        <v>12.56</v>
      </c>
      <c r="R1161" s="7">
        <f ca="1">OFFSET(STATIC!$B$6,MATCH('Data Manipulation'!$A1161,STATIC!$A$6:$A$2307, 0)-1,3*(COLUMN()-COLUMN($B$16)))</f>
        <v>4297.6329999999998</v>
      </c>
      <c r="U1161" s="14">
        <f t="shared" ca="1" si="310"/>
        <v>-7.0909782298637369E-2</v>
      </c>
      <c r="V1161" s="14">
        <f t="shared" ca="1" si="311"/>
        <v>-5.1791110350584368E-4</v>
      </c>
      <c r="W1161" s="14">
        <f t="shared" ca="1" si="312"/>
        <v>-7.1141239638480343E-3</v>
      </c>
      <c r="X1161" s="14">
        <f t="shared" ca="1" si="313"/>
        <v>-6.5116320685384087E-4</v>
      </c>
      <c r="Y1161" s="14">
        <f t="shared" ca="1" si="314"/>
        <v>9.4400637891179882E-3</v>
      </c>
      <c r="Z1161" s="14">
        <f t="shared" ca="1" si="315"/>
        <v>2.0196960174567923E-2</v>
      </c>
      <c r="AA1161" s="14">
        <f t="shared" ca="1" si="316"/>
        <v>-2.7696029617443373E-3</v>
      </c>
      <c r="AB1161" s="14">
        <f t="shared" ca="1" si="317"/>
        <v>-1.4111844192681314E-2</v>
      </c>
      <c r="AC1161" s="14">
        <f t="shared" ca="1" si="318"/>
        <v>8.1231773473179451E-4</v>
      </c>
      <c r="AD1161" s="14">
        <f t="shared" ca="1" si="319"/>
        <v>6.5446975413574091E-4</v>
      </c>
      <c r="AE1161" s="14">
        <f t="shared" ca="1" si="320"/>
        <v>1.7985611559297106E-4</v>
      </c>
      <c r="AF1161" s="14">
        <f t="shared" ca="1" si="321"/>
        <v>7.134485345687752E-4</v>
      </c>
      <c r="AG1161" s="14">
        <f t="shared" ca="1" si="322"/>
        <v>7.48515560119513E-4</v>
      </c>
      <c r="AH1161" s="14">
        <f t="shared" ca="1" si="323"/>
        <v>2.5177056121840099E-3</v>
      </c>
      <c r="AI1161" s="14">
        <f t="shared" ca="1" si="324"/>
        <v>3.5009672341180685E-4</v>
      </c>
      <c r="AJ1161" s="14">
        <f t="shared" ca="1" si="325"/>
        <v>7.9512062927733815E-2</v>
      </c>
      <c r="AK1161" s="14">
        <f t="shared" ca="1" si="326"/>
        <v>-7.9492258562685568E-3</v>
      </c>
    </row>
    <row r="1162" spans="1:37" x14ac:dyDescent="0.2">
      <c r="A1162" s="13">
        <f ca="1">IF(OFFSET(STATIC!$A$6,MATCH($A$16, STATIC!$A$6:$A$2307,0)+ROW()-ROW($A$16),0)&gt;$A$12, OFFSET(STATIC!$A$6,MATCH($A$16, STATIC!$A$6:$A$2307,0)+ROW()-ROW($A$16),0), FALSE)</f>
        <v>41801</v>
      </c>
      <c r="B1162" s="7">
        <f ca="1">OFFSET(STATIC!$B$6,MATCH('Data Manipulation'!$A1162,STATIC!$A$6:$A$2307, 0)-1,3*(COLUMN()-COLUMN($B$16)))</f>
        <v>634.44000000000005</v>
      </c>
      <c r="C1162" s="7">
        <f ca="1">OFFSET(STATIC!$B$6,MATCH('Data Manipulation'!$A1162,STATIC!$A$6:$A$2307, 0)-1,3*(COLUMN()-COLUMN($B$16)))</f>
        <v>289.7</v>
      </c>
      <c r="D1162" s="7">
        <f ca="1">OFFSET(STATIC!$B$6,MATCH('Data Manipulation'!$A1162,STATIC!$A$6:$A$2307, 0)-1,3*(COLUMN()-COLUMN($B$16)))</f>
        <v>1943.89</v>
      </c>
      <c r="E1162" s="7">
        <f ca="1">OFFSET(STATIC!$B$6,MATCH('Data Manipulation'!$A1162,STATIC!$A$6:$A$2307, 0)-1,3*(COLUMN()-COLUMN($B$16)))*$J1162</f>
        <v>4452.1122240000004</v>
      </c>
      <c r="F1162" s="7">
        <f ca="1">OFFSET(STATIC!$B$6,MATCH('Data Manipulation'!$A1162,STATIC!$A$6:$A$2307, 0)-1,3*(COLUMN()-COLUMN($B$16)))</f>
        <v>1260.97</v>
      </c>
      <c r="G1162" s="7">
        <f ca="1">OFFSET(STATIC!$B$6,MATCH('Data Manipulation'!$A1162,STATIC!$A$6:$A$2307, 0)-1,3*(COLUMN()-COLUMN($B$16)))</f>
        <v>104.4</v>
      </c>
      <c r="H1162" s="7">
        <f ca="1">OFFSET(STATIC!$B$6,MATCH('Data Manipulation'!$A1162,STATIC!$A$6:$A$2307, 0)-1,3*(COLUMN()-COLUMN($B$16)))</f>
        <v>40.292560000000002</v>
      </c>
      <c r="I1162" s="7">
        <f ca="1">OFFSET(STATIC!$B$6,MATCH('Data Manipulation'!$A1162,STATIC!$A$6:$A$2307, 0)-1,3*(COLUMN()-COLUMN($B$16)))</f>
        <v>196.25</v>
      </c>
      <c r="J1162" s="7">
        <f ca="1">OFFSET(STATIC!$B$6,MATCH('Data Manipulation'!$A1162,STATIC!$A$6:$A$2307, 0)-1,3*(COLUMN()-COLUMN($B$16)))</f>
        <v>1.3536000000000001</v>
      </c>
      <c r="K1162" s="7">
        <f ca="1">OFFSET(STATIC!$B$6,MATCH('Data Manipulation'!$A1162,STATIC!$A$6:$A$2307, 0)-1,3*(COLUMN()-COLUMN($B$16)))</f>
        <v>1.6802000000000001</v>
      </c>
      <c r="L1162" s="7">
        <f ca="1">OFFSET(STATIC!$B$6,MATCH('Data Manipulation'!$A1162,STATIC!$A$6:$A$2307, 0)-1,3*(COLUMN()-COLUMN($B$16)))</f>
        <v>1.1118999999999999</v>
      </c>
      <c r="M1162" s="7">
        <f ca="1">OFFSET(STATIC!$B$6,MATCH('Data Manipulation'!$A1162,STATIC!$A$6:$A$2307, 0)-1,3*(COLUMN()-COLUMN($B$16)))</f>
        <v>9.8080000000000007E-3</v>
      </c>
      <c r="N1162" s="7">
        <f ca="1">OFFSET(STATIC!$B$6,MATCH('Data Manipulation'!$A1162,STATIC!$A$6:$A$2307, 0)-1,3*(COLUMN()-COLUMN($B$16)))*$J1162</f>
        <v>280.05456096</v>
      </c>
      <c r="O1162" s="7">
        <f ca="1">OFFSET(STATIC!$B$6,MATCH('Data Manipulation'!$A1162,STATIC!$A$6:$A$2307, 0)-1,3*(COLUMN()-COLUMN($B$16)))</f>
        <v>1864.43</v>
      </c>
      <c r="P1162" s="7">
        <f ca="1">OFFSET(STATIC!$B$6,MATCH('Data Manipulation'!$A1162,STATIC!$A$6:$A$2307, 0)-1,3*(COLUMN()-COLUMN($B$16)))*$J1162</f>
        <v>304.04536128000001</v>
      </c>
      <c r="Q1162" s="7">
        <f ca="1">OFFSET(STATIC!$B$6,MATCH('Data Manipulation'!$A1162,STATIC!$A$6:$A$2307, 0)-1,3*(COLUMN()-COLUMN($B$16)))</f>
        <v>11.6</v>
      </c>
      <c r="R1162" s="7">
        <f ca="1">OFFSET(STATIC!$B$6,MATCH('Data Manipulation'!$A1162,STATIC!$A$6:$A$2307, 0)-1,3*(COLUMN()-COLUMN($B$16)))</f>
        <v>4331.9319999999998</v>
      </c>
      <c r="U1162" s="14">
        <f t="shared" ca="1" si="310"/>
        <v>-1.7034589658205805E-2</v>
      </c>
      <c r="V1162" s="14">
        <f t="shared" ca="1" si="311"/>
        <v>5.1791110350572441E-4</v>
      </c>
      <c r="W1162" s="14">
        <f t="shared" ca="1" si="312"/>
        <v>-3.5432986633579717E-3</v>
      </c>
      <c r="X1162" s="14">
        <f t="shared" ca="1" si="313"/>
        <v>-8.2231343089626038E-3</v>
      </c>
      <c r="Y1162" s="14">
        <f t="shared" ca="1" si="314"/>
        <v>2.8553526157888893E-4</v>
      </c>
      <c r="Z1162" s="14">
        <f t="shared" ca="1" si="315"/>
        <v>4.7904192532877051E-4</v>
      </c>
      <c r="AA1162" s="14">
        <f t="shared" ca="1" si="316"/>
        <v>-1.3722603969507651E-2</v>
      </c>
      <c r="AB1162" s="14">
        <f t="shared" ca="1" si="317"/>
        <v>-8.3219640982943963E-3</v>
      </c>
      <c r="AC1162" s="14">
        <f t="shared" ca="1" si="318"/>
        <v>-7.3849792884441605E-4</v>
      </c>
      <c r="AD1162" s="14">
        <f t="shared" ca="1" si="319"/>
        <v>2.7415238578669949E-3</v>
      </c>
      <c r="AE1162" s="14">
        <f t="shared" ca="1" si="320"/>
        <v>1.7988846963430915E-4</v>
      </c>
      <c r="AF1162" s="14">
        <f t="shared" ca="1" si="321"/>
        <v>4.0866423854520077E-3</v>
      </c>
      <c r="AG1162" s="14">
        <f t="shared" ca="1" si="322"/>
        <v>-6.2084403117327141E-5</v>
      </c>
      <c r="AH1162" s="14">
        <f t="shared" ca="1" si="323"/>
        <v>5.9001005716085564E-5</v>
      </c>
      <c r="AI1162" s="14">
        <f t="shared" ca="1" si="324"/>
        <v>-7.5363450303727621E-4</v>
      </c>
      <c r="AJ1162" s="14">
        <f t="shared" ca="1" si="325"/>
        <v>5.4019329696788833E-2</v>
      </c>
      <c r="AK1162" s="14">
        <f t="shared" ca="1" si="326"/>
        <v>-1.3990889635494199E-3</v>
      </c>
    </row>
    <row r="1163" spans="1:37" x14ac:dyDescent="0.2">
      <c r="A1163" s="13">
        <f ca="1">IF(OFFSET(STATIC!$A$6,MATCH($A$16, STATIC!$A$6:$A$2307,0)+ROW()-ROW($A$16),0)&gt;$A$12, OFFSET(STATIC!$A$6,MATCH($A$16, STATIC!$A$6:$A$2307,0)+ROW()-ROW($A$16),0), FALSE)</f>
        <v>41800</v>
      </c>
      <c r="B1163" s="7">
        <f ca="1">OFFSET(STATIC!$B$6,MATCH('Data Manipulation'!$A1163,STATIC!$A$6:$A$2307, 0)-1,3*(COLUMN()-COLUMN($B$16)))</f>
        <v>645.34</v>
      </c>
      <c r="C1163" s="7">
        <f ca="1">OFFSET(STATIC!$B$6,MATCH('Data Manipulation'!$A1163,STATIC!$A$6:$A$2307, 0)-1,3*(COLUMN()-COLUMN($B$16)))</f>
        <v>289.55</v>
      </c>
      <c r="D1163" s="7">
        <f ca="1">OFFSET(STATIC!$B$6,MATCH('Data Manipulation'!$A1163,STATIC!$A$6:$A$2307, 0)-1,3*(COLUMN()-COLUMN($B$16)))</f>
        <v>1950.79</v>
      </c>
      <c r="E1163" s="7">
        <f ca="1">OFFSET(STATIC!$B$6,MATCH('Data Manipulation'!$A1163,STATIC!$A$6:$A$2307, 0)-1,3*(COLUMN()-COLUMN($B$16)))*$J1163</f>
        <v>4488.8734800000002</v>
      </c>
      <c r="F1163" s="7">
        <f ca="1">OFFSET(STATIC!$B$6,MATCH('Data Manipulation'!$A1163,STATIC!$A$6:$A$2307, 0)-1,3*(COLUMN()-COLUMN($B$16)))</f>
        <v>1260.6099999999999</v>
      </c>
      <c r="G1163" s="7">
        <f ca="1">OFFSET(STATIC!$B$6,MATCH('Data Manipulation'!$A1163,STATIC!$A$6:$A$2307, 0)-1,3*(COLUMN()-COLUMN($B$16)))</f>
        <v>104.35</v>
      </c>
      <c r="H1163" s="7">
        <f ca="1">OFFSET(STATIC!$B$6,MATCH('Data Manipulation'!$A1163,STATIC!$A$6:$A$2307, 0)-1,3*(COLUMN()-COLUMN($B$16)))</f>
        <v>40.849290000000003</v>
      </c>
      <c r="I1163" s="7">
        <f ca="1">OFFSET(STATIC!$B$6,MATCH('Data Manipulation'!$A1163,STATIC!$A$6:$A$2307, 0)-1,3*(COLUMN()-COLUMN($B$16)))</f>
        <v>197.89</v>
      </c>
      <c r="J1163" s="7">
        <f ca="1">OFFSET(STATIC!$B$6,MATCH('Data Manipulation'!$A1163,STATIC!$A$6:$A$2307, 0)-1,3*(COLUMN()-COLUMN($B$16)))</f>
        <v>1.3546</v>
      </c>
      <c r="K1163" s="7">
        <f ca="1">OFFSET(STATIC!$B$6,MATCH('Data Manipulation'!$A1163,STATIC!$A$6:$A$2307, 0)-1,3*(COLUMN()-COLUMN($B$16)))</f>
        <v>1.6756</v>
      </c>
      <c r="L1163" s="7">
        <f ca="1">OFFSET(STATIC!$B$6,MATCH('Data Manipulation'!$A1163,STATIC!$A$6:$A$2307, 0)-1,3*(COLUMN()-COLUMN($B$16)))</f>
        <v>1.1116999999999999</v>
      </c>
      <c r="M1163" s="7">
        <f ca="1">OFFSET(STATIC!$B$6,MATCH('Data Manipulation'!$A1163,STATIC!$A$6:$A$2307, 0)-1,3*(COLUMN()-COLUMN($B$16)))</f>
        <v>9.7680000000000006E-3</v>
      </c>
      <c r="N1163" s="7">
        <f ca="1">OFFSET(STATIC!$B$6,MATCH('Data Manipulation'!$A1163,STATIC!$A$6:$A$2307, 0)-1,3*(COLUMN()-COLUMN($B$16)))*$J1163</f>
        <v>280.07194852000003</v>
      </c>
      <c r="O1163" s="7">
        <f ca="1">OFFSET(STATIC!$B$6,MATCH('Data Manipulation'!$A1163,STATIC!$A$6:$A$2307, 0)-1,3*(COLUMN()-COLUMN($B$16)))</f>
        <v>1864.32</v>
      </c>
      <c r="P1163" s="7">
        <f ca="1">OFFSET(STATIC!$B$6,MATCH('Data Manipulation'!$A1163,STATIC!$A$6:$A$2307, 0)-1,3*(COLUMN()-COLUMN($B$16)))*$J1163</f>
        <v>304.27458672</v>
      </c>
      <c r="Q1163" s="7">
        <f ca="1">OFFSET(STATIC!$B$6,MATCH('Data Manipulation'!$A1163,STATIC!$A$6:$A$2307, 0)-1,3*(COLUMN()-COLUMN($B$16)))</f>
        <v>10.99</v>
      </c>
      <c r="R1163" s="7">
        <f ca="1">OFFSET(STATIC!$B$6,MATCH('Data Manipulation'!$A1163,STATIC!$A$6:$A$2307, 0)-1,3*(COLUMN()-COLUMN($B$16)))</f>
        <v>4337.9970000000003</v>
      </c>
      <c r="U1163" s="14">
        <f t="shared" ca="1" si="310"/>
        <v>-1.3317436968329232E-3</v>
      </c>
      <c r="V1163" s="14">
        <f t="shared" ca="1" si="311"/>
        <v>8.5322382207101803E-3</v>
      </c>
      <c r="W1163" s="14">
        <f t="shared" ca="1" si="312"/>
        <v>-2.4602389631178353E-4</v>
      </c>
      <c r="X1163" s="14">
        <f t="shared" ca="1" si="313"/>
        <v>-3.6812171658198516E-4</v>
      </c>
      <c r="Y1163" s="14">
        <f t="shared" ca="1" si="314"/>
        <v>5.4407184855110834E-3</v>
      </c>
      <c r="Z1163" s="14">
        <f t="shared" ca="1" si="315"/>
        <v>-5.7482277880922133E-4</v>
      </c>
      <c r="AA1163" s="14">
        <f t="shared" ca="1" si="316"/>
        <v>-9.6212987984174818E-3</v>
      </c>
      <c r="AB1163" s="14">
        <f t="shared" ca="1" si="317"/>
        <v>-3.1785299584279375E-3</v>
      </c>
      <c r="AC1163" s="14">
        <f t="shared" ca="1" si="318"/>
        <v>-2.9485499763982257E-3</v>
      </c>
      <c r="AD1163" s="14">
        <f t="shared" ca="1" si="319"/>
        <v>-2.2057298280824568E-3</v>
      </c>
      <c r="AE1163" s="14">
        <f t="shared" ca="1" si="320"/>
        <v>-1.9769956115749609E-3</v>
      </c>
      <c r="AF1163" s="14">
        <f t="shared" ca="1" si="321"/>
        <v>1.5368068185256704E-3</v>
      </c>
      <c r="AG1163" s="14">
        <f t="shared" ca="1" si="322"/>
        <v>-4.4665777504430482E-3</v>
      </c>
      <c r="AH1163" s="14">
        <f t="shared" ca="1" si="323"/>
        <v>-1.0614858580686518E-3</v>
      </c>
      <c r="AI1163" s="14">
        <f t="shared" ca="1" si="324"/>
        <v>-4.8792547094106244E-3</v>
      </c>
      <c r="AJ1163" s="14">
        <f t="shared" ca="1" si="325"/>
        <v>-1.445372949059779E-2</v>
      </c>
      <c r="AK1163" s="14">
        <f t="shared" ca="1" si="326"/>
        <v>4.0441583906038138E-4</v>
      </c>
    </row>
    <row r="1164" spans="1:37" x14ac:dyDescent="0.2">
      <c r="A1164" s="13">
        <f ca="1">IF(OFFSET(STATIC!$A$6,MATCH($A$16, STATIC!$A$6:$A$2307,0)+ROW()-ROW($A$16),0)&gt;$A$12, OFFSET(STATIC!$A$6,MATCH($A$16, STATIC!$A$6:$A$2307,0)+ROW()-ROW($A$16),0), FALSE)</f>
        <v>41799</v>
      </c>
      <c r="B1164" s="7">
        <f ca="1">OFFSET(STATIC!$B$6,MATCH('Data Manipulation'!$A1164,STATIC!$A$6:$A$2307, 0)-1,3*(COLUMN()-COLUMN($B$16)))</f>
        <v>646.20000000000005</v>
      </c>
      <c r="C1164" s="7">
        <f ca="1">OFFSET(STATIC!$B$6,MATCH('Data Manipulation'!$A1164,STATIC!$A$6:$A$2307, 0)-1,3*(COLUMN()-COLUMN($B$16)))</f>
        <v>287.08999999999997</v>
      </c>
      <c r="D1164" s="7">
        <f ca="1">OFFSET(STATIC!$B$6,MATCH('Data Manipulation'!$A1164,STATIC!$A$6:$A$2307, 0)-1,3*(COLUMN()-COLUMN($B$16)))</f>
        <v>1951.27</v>
      </c>
      <c r="E1164" s="7">
        <f ca="1">OFFSET(STATIC!$B$6,MATCH('Data Manipulation'!$A1164,STATIC!$A$6:$A$2307, 0)-1,3*(COLUMN()-COLUMN($B$16)))*$J1164</f>
        <v>4490.5262360000006</v>
      </c>
      <c r="F1164" s="7">
        <f ca="1">OFFSET(STATIC!$B$6,MATCH('Data Manipulation'!$A1164,STATIC!$A$6:$A$2307, 0)-1,3*(COLUMN()-COLUMN($B$16)))</f>
        <v>1253.77</v>
      </c>
      <c r="G1164" s="7">
        <f ca="1">OFFSET(STATIC!$B$6,MATCH('Data Manipulation'!$A1164,STATIC!$A$6:$A$2307, 0)-1,3*(COLUMN()-COLUMN($B$16)))</f>
        <v>104.41</v>
      </c>
      <c r="H1164" s="7">
        <f ca="1">OFFSET(STATIC!$B$6,MATCH('Data Manipulation'!$A1164,STATIC!$A$6:$A$2307, 0)-1,3*(COLUMN()-COLUMN($B$16)))</f>
        <v>41.244210000000002</v>
      </c>
      <c r="I1164" s="7">
        <f ca="1">OFFSET(STATIC!$B$6,MATCH('Data Manipulation'!$A1164,STATIC!$A$6:$A$2307, 0)-1,3*(COLUMN()-COLUMN($B$16)))</f>
        <v>198.52</v>
      </c>
      <c r="J1164" s="7">
        <f ca="1">OFFSET(STATIC!$B$6,MATCH('Data Manipulation'!$A1164,STATIC!$A$6:$A$2307, 0)-1,3*(COLUMN()-COLUMN($B$16)))</f>
        <v>1.3586</v>
      </c>
      <c r="K1164" s="7">
        <f ca="1">OFFSET(STATIC!$B$6,MATCH('Data Manipulation'!$A1164,STATIC!$A$6:$A$2307, 0)-1,3*(COLUMN()-COLUMN($B$16)))</f>
        <v>1.6793</v>
      </c>
      <c r="L1164" s="7">
        <f ca="1">OFFSET(STATIC!$B$6,MATCH('Data Manipulation'!$A1164,STATIC!$A$6:$A$2307, 0)-1,3*(COLUMN()-COLUMN($B$16)))</f>
        <v>1.1139000000000001</v>
      </c>
      <c r="M1164" s="7">
        <f ca="1">OFFSET(STATIC!$B$6,MATCH('Data Manipulation'!$A1164,STATIC!$A$6:$A$2307, 0)-1,3*(COLUMN()-COLUMN($B$16)))</f>
        <v>9.7529999999999995E-3</v>
      </c>
      <c r="N1164" s="7">
        <f ca="1">OFFSET(STATIC!$B$6,MATCH('Data Manipulation'!$A1164,STATIC!$A$6:$A$2307, 0)-1,3*(COLUMN()-COLUMN($B$16)))*$J1164</f>
        <v>281.32570958000002</v>
      </c>
      <c r="O1164" s="7">
        <f ca="1">OFFSET(STATIC!$B$6,MATCH('Data Manipulation'!$A1164,STATIC!$A$6:$A$2307, 0)-1,3*(COLUMN()-COLUMN($B$16)))</f>
        <v>1866.3</v>
      </c>
      <c r="P1164" s="7">
        <f ca="1">OFFSET(STATIC!$B$6,MATCH('Data Manipulation'!$A1164,STATIC!$A$6:$A$2307, 0)-1,3*(COLUMN()-COLUMN($B$16)))*$J1164</f>
        <v>305.76284778000002</v>
      </c>
      <c r="Q1164" s="7">
        <f ca="1">OFFSET(STATIC!$B$6,MATCH('Data Manipulation'!$A1164,STATIC!$A$6:$A$2307, 0)-1,3*(COLUMN()-COLUMN($B$16)))</f>
        <v>11.15</v>
      </c>
      <c r="R1164" s="7">
        <f ca="1">OFFSET(STATIC!$B$6,MATCH('Data Manipulation'!$A1164,STATIC!$A$6:$A$2307, 0)-1,3*(COLUMN()-COLUMN($B$16)))</f>
        <v>4336.2430000000004</v>
      </c>
      <c r="U1164" s="14">
        <f t="shared" ca="1" si="310"/>
        <v>-9.9319444444008181E-3</v>
      </c>
      <c r="V1164" s="14">
        <f t="shared" ca="1" si="311"/>
        <v>1.1702186655476185E-2</v>
      </c>
      <c r="W1164" s="14">
        <f t="shared" ca="1" si="312"/>
        <v>9.3829079027121039E-4</v>
      </c>
      <c r="X1164" s="14">
        <f t="shared" ca="1" si="313"/>
        <v>-5.659774611024009E-4</v>
      </c>
      <c r="Y1164" s="14">
        <f t="shared" ca="1" si="314"/>
        <v>1.5165788893605661E-3</v>
      </c>
      <c r="Z1164" s="14">
        <f t="shared" ca="1" si="315"/>
        <v>1.6902899169861808E-2</v>
      </c>
      <c r="AA1164" s="14">
        <f t="shared" ca="1" si="316"/>
        <v>-8.8480483758030561E-3</v>
      </c>
      <c r="AB1164" s="14">
        <f t="shared" ca="1" si="317"/>
        <v>6.0630743537027033E-3</v>
      </c>
      <c r="AC1164" s="14">
        <f t="shared" ca="1" si="318"/>
        <v>-3.8934851756279856E-3</v>
      </c>
      <c r="AD1164" s="14">
        <f t="shared" ca="1" si="319"/>
        <v>-6.5482039426482703E-4</v>
      </c>
      <c r="AE1164" s="14">
        <f t="shared" ca="1" si="320"/>
        <v>-4.2999260017406926E-3</v>
      </c>
      <c r="AF1164" s="14">
        <f t="shared" ca="1" si="321"/>
        <v>1.0253781090752736E-4</v>
      </c>
      <c r="AG1164" s="14">
        <f t="shared" ca="1" si="322"/>
        <v>-3.0238371398278174E-3</v>
      </c>
      <c r="AH1164" s="14">
        <f t="shared" ca="1" si="323"/>
        <v>-5.8387280731172814E-4</v>
      </c>
      <c r="AI1164" s="14">
        <f t="shared" ca="1" si="324"/>
        <v>-2.9919750852726423E-3</v>
      </c>
      <c r="AJ1164" s="14">
        <f t="shared" ca="1" si="325"/>
        <v>3.839594126352075E-2</v>
      </c>
      <c r="AK1164" s="14">
        <f t="shared" ca="1" si="326"/>
        <v>3.429112579533578E-3</v>
      </c>
    </row>
    <row r="1165" spans="1:37" x14ac:dyDescent="0.2">
      <c r="A1165" s="13">
        <f ca="1">IF(OFFSET(STATIC!$A$6,MATCH($A$16, STATIC!$A$6:$A$2307,0)+ROW()-ROW($A$16),0)&gt;$A$12, OFFSET(STATIC!$A$6,MATCH($A$16, STATIC!$A$6:$A$2307,0)+ROW()-ROW($A$16),0), FALSE)</f>
        <v>41796</v>
      </c>
      <c r="B1165" s="7">
        <f ca="1">OFFSET(STATIC!$B$6,MATCH('Data Manipulation'!$A1165,STATIC!$A$6:$A$2307, 0)-1,3*(COLUMN()-COLUMN($B$16)))</f>
        <v>652.65</v>
      </c>
      <c r="C1165" s="7">
        <f ca="1">OFFSET(STATIC!$B$6,MATCH('Data Manipulation'!$A1165,STATIC!$A$6:$A$2307, 0)-1,3*(COLUMN()-COLUMN($B$16)))</f>
        <v>283.75</v>
      </c>
      <c r="D1165" s="7">
        <f ca="1">OFFSET(STATIC!$B$6,MATCH('Data Manipulation'!$A1165,STATIC!$A$6:$A$2307, 0)-1,3*(COLUMN()-COLUMN($B$16)))</f>
        <v>1949.44</v>
      </c>
      <c r="E1165" s="7">
        <f ca="1">OFFSET(STATIC!$B$6,MATCH('Data Manipulation'!$A1165,STATIC!$A$6:$A$2307, 0)-1,3*(COLUMN()-COLUMN($B$16)))*$J1165</f>
        <v>4493.0684920000003</v>
      </c>
      <c r="F1165" s="7">
        <f ca="1">OFFSET(STATIC!$B$6,MATCH('Data Manipulation'!$A1165,STATIC!$A$6:$A$2307, 0)-1,3*(COLUMN()-COLUMN($B$16)))</f>
        <v>1251.8699999999999</v>
      </c>
      <c r="G1165" s="7">
        <f ca="1">OFFSET(STATIC!$B$6,MATCH('Data Manipulation'!$A1165,STATIC!$A$6:$A$2307, 0)-1,3*(COLUMN()-COLUMN($B$16)))</f>
        <v>102.66</v>
      </c>
      <c r="H1165" s="7">
        <f ca="1">OFFSET(STATIC!$B$6,MATCH('Data Manipulation'!$A1165,STATIC!$A$6:$A$2307, 0)-1,3*(COLUMN()-COLUMN($B$16)))</f>
        <v>41.610759999999999</v>
      </c>
      <c r="I1165" s="7">
        <f ca="1">OFFSET(STATIC!$B$6,MATCH('Data Manipulation'!$A1165,STATIC!$A$6:$A$2307, 0)-1,3*(COLUMN()-COLUMN($B$16)))</f>
        <v>197.32</v>
      </c>
      <c r="J1165" s="7">
        <f ca="1">OFFSET(STATIC!$B$6,MATCH('Data Manipulation'!$A1165,STATIC!$A$6:$A$2307, 0)-1,3*(COLUMN()-COLUMN($B$16)))</f>
        <v>1.3639000000000001</v>
      </c>
      <c r="K1165" s="7">
        <f ca="1">OFFSET(STATIC!$B$6,MATCH('Data Manipulation'!$A1165,STATIC!$A$6:$A$2307, 0)-1,3*(COLUMN()-COLUMN($B$16)))</f>
        <v>1.6804000000000001</v>
      </c>
      <c r="L1165" s="7">
        <f ca="1">OFFSET(STATIC!$B$6,MATCH('Data Manipulation'!$A1165,STATIC!$A$6:$A$2307, 0)-1,3*(COLUMN()-COLUMN($B$16)))</f>
        <v>1.1187</v>
      </c>
      <c r="M1165" s="7">
        <f ca="1">OFFSET(STATIC!$B$6,MATCH('Data Manipulation'!$A1165,STATIC!$A$6:$A$2307, 0)-1,3*(COLUMN()-COLUMN($B$16)))</f>
        <v>9.7520000000000003E-3</v>
      </c>
      <c r="N1165" s="7">
        <f ca="1">OFFSET(STATIC!$B$6,MATCH('Data Manipulation'!$A1165,STATIC!$A$6:$A$2307, 0)-1,3*(COLUMN()-COLUMN($B$16)))*$J1165</f>
        <v>282.17768017000003</v>
      </c>
      <c r="O1165" s="7">
        <f ca="1">OFFSET(STATIC!$B$6,MATCH('Data Manipulation'!$A1165,STATIC!$A$6:$A$2307, 0)-1,3*(COLUMN()-COLUMN($B$16)))</f>
        <v>1867.39</v>
      </c>
      <c r="P1165" s="7">
        <f ca="1">OFFSET(STATIC!$B$6,MATCH('Data Manipulation'!$A1165,STATIC!$A$6:$A$2307, 0)-1,3*(COLUMN()-COLUMN($B$16)))*$J1165</f>
        <v>306.67905255000005</v>
      </c>
      <c r="Q1165" s="7">
        <f ca="1">OFFSET(STATIC!$B$6,MATCH('Data Manipulation'!$A1165,STATIC!$A$6:$A$2307, 0)-1,3*(COLUMN()-COLUMN($B$16)))</f>
        <v>10.73</v>
      </c>
      <c r="R1165" s="7">
        <f ca="1">OFFSET(STATIC!$B$6,MATCH('Data Manipulation'!$A1165,STATIC!$A$6:$A$2307, 0)-1,3*(COLUMN()-COLUMN($B$16)))</f>
        <v>4321.3990000000003</v>
      </c>
      <c r="U1165" s="14">
        <f t="shared" ca="1" si="310"/>
        <v>-1.118368555573555E-2</v>
      </c>
      <c r="V1165" s="14">
        <f t="shared" ca="1" si="311"/>
        <v>1.4518989182907687E-2</v>
      </c>
      <c r="W1165" s="14">
        <f t="shared" ca="1" si="312"/>
        <v>4.6170934741916929E-3</v>
      </c>
      <c r="X1165" s="14">
        <f t="shared" ca="1" si="313"/>
        <v>8.4468431851804759E-3</v>
      </c>
      <c r="Y1165" s="14">
        <f t="shared" ca="1" si="314"/>
        <v>-1.3251378964732562E-3</v>
      </c>
      <c r="Z1165" s="14">
        <f t="shared" ca="1" si="315"/>
        <v>1.7548995436782516E-3</v>
      </c>
      <c r="AA1165" s="14">
        <f t="shared" ca="1" si="316"/>
        <v>1.4846966681100505E-2</v>
      </c>
      <c r="AB1165" s="14">
        <f t="shared" ca="1" si="317"/>
        <v>-1.5698192868055505E-3</v>
      </c>
      <c r="AC1165" s="14">
        <f t="shared" ca="1" si="318"/>
        <v>1.4664906904131232E-4</v>
      </c>
      <c r="AD1165" s="14">
        <f t="shared" ca="1" si="319"/>
        <v>1.7854485987033522E-4</v>
      </c>
      <c r="AE1165" s="14">
        <f t="shared" ca="1" si="320"/>
        <v>-1.1613884362555336E-3</v>
      </c>
      <c r="AF1165" s="14">
        <f t="shared" ca="1" si="321"/>
        <v>-9.2246201385771443E-4</v>
      </c>
      <c r="AG1165" s="14">
        <f t="shared" ca="1" si="322"/>
        <v>4.0612023317198823E-3</v>
      </c>
      <c r="AH1165" s="14">
        <f t="shared" ca="1" si="323"/>
        <v>-4.3901917398564004E-4</v>
      </c>
      <c r="AI1165" s="14">
        <f t="shared" ca="1" si="324"/>
        <v>4.9282586024672346E-3</v>
      </c>
      <c r="AJ1165" s="14">
        <f t="shared" ca="1" si="325"/>
        <v>-8.48344207574738E-2</v>
      </c>
      <c r="AK1165" s="14">
        <f t="shared" ca="1" si="326"/>
        <v>5.8419967613052744E-3</v>
      </c>
    </row>
    <row r="1166" spans="1:37" x14ac:dyDescent="0.2">
      <c r="A1166" s="13">
        <f ca="1">IF(OFFSET(STATIC!$A$6,MATCH($A$16, STATIC!$A$6:$A$2307,0)+ROW()-ROW($A$16),0)&gt;$A$12, OFFSET(STATIC!$A$6,MATCH($A$16, STATIC!$A$6:$A$2307,0)+ROW()-ROW($A$16),0), FALSE)</f>
        <v>41795</v>
      </c>
      <c r="B1166" s="7">
        <f ca="1">OFFSET(STATIC!$B$6,MATCH('Data Manipulation'!$A1166,STATIC!$A$6:$A$2307, 0)-1,3*(COLUMN()-COLUMN($B$16)))</f>
        <v>659.99</v>
      </c>
      <c r="C1166" s="7">
        <f ca="1">OFFSET(STATIC!$B$6,MATCH('Data Manipulation'!$A1166,STATIC!$A$6:$A$2307, 0)-1,3*(COLUMN()-COLUMN($B$16)))</f>
        <v>279.66000000000003</v>
      </c>
      <c r="D1166" s="7">
        <f ca="1">OFFSET(STATIC!$B$6,MATCH('Data Manipulation'!$A1166,STATIC!$A$6:$A$2307, 0)-1,3*(COLUMN()-COLUMN($B$16)))</f>
        <v>1940.46</v>
      </c>
      <c r="E1166" s="7">
        <f ca="1">OFFSET(STATIC!$B$6,MATCH('Data Manipulation'!$A1166,STATIC!$A$6:$A$2307, 0)-1,3*(COLUMN()-COLUMN($B$16)))*$J1166</f>
        <v>4455.2760850000004</v>
      </c>
      <c r="F1166" s="7">
        <f ca="1">OFFSET(STATIC!$B$6,MATCH('Data Manipulation'!$A1166,STATIC!$A$6:$A$2307, 0)-1,3*(COLUMN()-COLUMN($B$16)))</f>
        <v>1253.53</v>
      </c>
      <c r="G1166" s="7">
        <f ca="1">OFFSET(STATIC!$B$6,MATCH('Data Manipulation'!$A1166,STATIC!$A$6:$A$2307, 0)-1,3*(COLUMN()-COLUMN($B$16)))</f>
        <v>102.48</v>
      </c>
      <c r="H1166" s="7">
        <f ca="1">OFFSET(STATIC!$B$6,MATCH('Data Manipulation'!$A1166,STATIC!$A$6:$A$2307, 0)-1,3*(COLUMN()-COLUMN($B$16)))</f>
        <v>40.997529999999998</v>
      </c>
      <c r="I1166" s="7">
        <f ca="1">OFFSET(STATIC!$B$6,MATCH('Data Manipulation'!$A1166,STATIC!$A$6:$A$2307, 0)-1,3*(COLUMN()-COLUMN($B$16)))</f>
        <v>197.63</v>
      </c>
      <c r="J1166" s="7">
        <f ca="1">OFFSET(STATIC!$B$6,MATCH('Data Manipulation'!$A1166,STATIC!$A$6:$A$2307, 0)-1,3*(COLUMN()-COLUMN($B$16)))</f>
        <v>1.3637000000000001</v>
      </c>
      <c r="K1166" s="7">
        <f ca="1">OFFSET(STATIC!$B$6,MATCH('Data Manipulation'!$A1166,STATIC!$A$6:$A$2307, 0)-1,3*(COLUMN()-COLUMN($B$16)))</f>
        <v>1.6800999999999999</v>
      </c>
      <c r="L1166" s="7">
        <f ca="1">OFFSET(STATIC!$B$6,MATCH('Data Manipulation'!$A1166,STATIC!$A$6:$A$2307, 0)-1,3*(COLUMN()-COLUMN($B$16)))</f>
        <v>1.1200000000000001</v>
      </c>
      <c r="M1166" s="7">
        <f ca="1">OFFSET(STATIC!$B$6,MATCH('Data Manipulation'!$A1166,STATIC!$A$6:$A$2307, 0)-1,3*(COLUMN()-COLUMN($B$16)))</f>
        <v>9.7610000000000006E-3</v>
      </c>
      <c r="N1166" s="7">
        <f ca="1">OFFSET(STATIC!$B$6,MATCH('Data Manipulation'!$A1166,STATIC!$A$6:$A$2307, 0)-1,3*(COLUMN()-COLUMN($B$16)))*$J1166</f>
        <v>281.03402340000002</v>
      </c>
      <c r="O1166" s="7">
        <f ca="1">OFFSET(STATIC!$B$6,MATCH('Data Manipulation'!$A1166,STATIC!$A$6:$A$2307, 0)-1,3*(COLUMN()-COLUMN($B$16)))</f>
        <v>1868.21</v>
      </c>
      <c r="P1166" s="7">
        <f ca="1">OFFSET(STATIC!$B$6,MATCH('Data Manipulation'!$A1166,STATIC!$A$6:$A$2307, 0)-1,3*(COLUMN()-COLUMN($B$16)))*$J1166</f>
        <v>305.17137703000003</v>
      </c>
      <c r="Q1166" s="7">
        <f ca="1">OFFSET(STATIC!$B$6,MATCH('Data Manipulation'!$A1166,STATIC!$A$6:$A$2307, 0)-1,3*(COLUMN()-COLUMN($B$16)))</f>
        <v>11.68</v>
      </c>
      <c r="R1166" s="7">
        <f ca="1">OFFSET(STATIC!$B$6,MATCH('Data Manipulation'!$A1166,STATIC!$A$6:$A$2307, 0)-1,3*(COLUMN()-COLUMN($B$16)))</f>
        <v>4296.2269999999999</v>
      </c>
      <c r="U1166" s="14">
        <f t="shared" ca="1" si="310"/>
        <v>1.6807375125646711E-2</v>
      </c>
      <c r="V1166" s="14">
        <f t="shared" ca="1" si="311"/>
        <v>2.9005767771419304E-3</v>
      </c>
      <c r="W1166" s="14">
        <f t="shared" ca="1" si="312"/>
        <v>6.5041047829359376E-3</v>
      </c>
      <c r="X1166" s="14">
        <f t="shared" ca="1" si="313"/>
        <v>1.1082032105840647E-2</v>
      </c>
      <c r="Y1166" s="14">
        <f t="shared" ca="1" si="314"/>
        <v>8.0175035505727112E-3</v>
      </c>
      <c r="Z1166" s="14">
        <f t="shared" ca="1" si="315"/>
        <v>-1.5600627189021163E-3</v>
      </c>
      <c r="AA1166" s="14">
        <f t="shared" ca="1" si="316"/>
        <v>-1.40100541013912E-2</v>
      </c>
      <c r="AB1166" s="14">
        <f t="shared" ca="1" si="317"/>
        <v>1.367123431241778E-3</v>
      </c>
      <c r="AC1166" s="14">
        <f t="shared" ca="1" si="318"/>
        <v>2.12883178213632E-3</v>
      </c>
      <c r="AD1166" s="14">
        <f t="shared" ca="1" si="319"/>
        <v>3.5178762094008704E-3</v>
      </c>
      <c r="AE1166" s="14">
        <f t="shared" ca="1" si="320"/>
        <v>3.8466746900063646E-3</v>
      </c>
      <c r="AF1166" s="14">
        <f t="shared" ca="1" si="321"/>
        <v>2.3590964323188528E-3</v>
      </c>
      <c r="AG1166" s="14">
        <f t="shared" ca="1" si="322"/>
        <v>4.6567474386869107E-3</v>
      </c>
      <c r="AH1166" s="14">
        <f t="shared" ca="1" si="323"/>
        <v>1.2747588790124511E-3</v>
      </c>
      <c r="AI1166" s="14">
        <f t="shared" ca="1" si="324"/>
        <v>4.4623932969020536E-3</v>
      </c>
      <c r="AJ1166" s="14">
        <f t="shared" ca="1" si="325"/>
        <v>-3.3673215106587953E-2</v>
      </c>
      <c r="AK1166" s="14">
        <f t="shared" ca="1" si="326"/>
        <v>1.043169919597115E-2</v>
      </c>
    </row>
    <row r="1167" spans="1:37" x14ac:dyDescent="0.2">
      <c r="A1167" s="13">
        <f ca="1">IF(OFFSET(STATIC!$A$6,MATCH($A$16, STATIC!$A$6:$A$2307,0)+ROW()-ROW($A$16),0)&gt;$A$12, OFFSET(STATIC!$A$6,MATCH($A$16, STATIC!$A$6:$A$2307,0)+ROW()-ROW($A$16),0), FALSE)</f>
        <v>41794</v>
      </c>
      <c r="B1167" s="7">
        <f ca="1">OFFSET(STATIC!$B$6,MATCH('Data Manipulation'!$A1167,STATIC!$A$6:$A$2307, 0)-1,3*(COLUMN()-COLUMN($B$16)))</f>
        <v>648.99</v>
      </c>
      <c r="C1167" s="7">
        <f ca="1">OFFSET(STATIC!$B$6,MATCH('Data Manipulation'!$A1167,STATIC!$A$6:$A$2307, 0)-1,3*(COLUMN()-COLUMN($B$16)))</f>
        <v>278.85000000000002</v>
      </c>
      <c r="D1167" s="7">
        <f ca="1">OFFSET(STATIC!$B$6,MATCH('Data Manipulation'!$A1167,STATIC!$A$6:$A$2307, 0)-1,3*(COLUMN()-COLUMN($B$16)))</f>
        <v>1927.88</v>
      </c>
      <c r="E1167" s="7">
        <f ca="1">OFFSET(STATIC!$B$6,MATCH('Data Manipulation'!$A1167,STATIC!$A$6:$A$2307, 0)-1,3*(COLUMN()-COLUMN($B$16)))*$J1167</f>
        <v>4406.1751439999998</v>
      </c>
      <c r="F1167" s="7">
        <f ca="1">OFFSET(STATIC!$B$6,MATCH('Data Manipulation'!$A1167,STATIC!$A$6:$A$2307, 0)-1,3*(COLUMN()-COLUMN($B$16)))</f>
        <v>1243.52</v>
      </c>
      <c r="G1167" s="7">
        <f ca="1">OFFSET(STATIC!$B$6,MATCH('Data Manipulation'!$A1167,STATIC!$A$6:$A$2307, 0)-1,3*(COLUMN()-COLUMN($B$16)))</f>
        <v>102.64</v>
      </c>
      <c r="H1167" s="7">
        <f ca="1">OFFSET(STATIC!$B$6,MATCH('Data Manipulation'!$A1167,STATIC!$A$6:$A$2307, 0)-1,3*(COLUMN()-COLUMN($B$16)))</f>
        <v>41.575949999999999</v>
      </c>
      <c r="I1167" s="7">
        <f ca="1">OFFSET(STATIC!$B$6,MATCH('Data Manipulation'!$A1167,STATIC!$A$6:$A$2307, 0)-1,3*(COLUMN()-COLUMN($B$16)))</f>
        <v>197.36</v>
      </c>
      <c r="J1167" s="7">
        <f ca="1">OFFSET(STATIC!$B$6,MATCH('Data Manipulation'!$A1167,STATIC!$A$6:$A$2307, 0)-1,3*(COLUMN()-COLUMN($B$16)))</f>
        <v>1.3608</v>
      </c>
      <c r="K1167" s="7">
        <f ca="1">OFFSET(STATIC!$B$6,MATCH('Data Manipulation'!$A1167,STATIC!$A$6:$A$2307, 0)-1,3*(COLUMN()-COLUMN($B$16)))</f>
        <v>1.6741999999999999</v>
      </c>
      <c r="L1167" s="7">
        <f ca="1">OFFSET(STATIC!$B$6,MATCH('Data Manipulation'!$A1167,STATIC!$A$6:$A$2307, 0)-1,3*(COLUMN()-COLUMN($B$16)))</f>
        <v>1.1156999999999999</v>
      </c>
      <c r="M1167" s="7">
        <f ca="1">OFFSET(STATIC!$B$6,MATCH('Data Manipulation'!$A1167,STATIC!$A$6:$A$2307, 0)-1,3*(COLUMN()-COLUMN($B$16)))</f>
        <v>9.7380000000000001E-3</v>
      </c>
      <c r="N1167" s="7">
        <f ca="1">OFFSET(STATIC!$B$6,MATCH('Data Manipulation'!$A1167,STATIC!$A$6:$A$2307, 0)-1,3*(COLUMN()-COLUMN($B$16)))*$J1167</f>
        <v>279.72836136000001</v>
      </c>
      <c r="O1167" s="7">
        <f ca="1">OFFSET(STATIC!$B$6,MATCH('Data Manipulation'!$A1167,STATIC!$A$6:$A$2307, 0)-1,3*(COLUMN()-COLUMN($B$16)))</f>
        <v>1865.83</v>
      </c>
      <c r="P1167" s="7">
        <f ca="1">OFFSET(STATIC!$B$6,MATCH('Data Manipulation'!$A1167,STATIC!$A$6:$A$2307, 0)-1,3*(COLUMN()-COLUMN($B$16)))*$J1167</f>
        <v>303.81261624000001</v>
      </c>
      <c r="Q1167" s="7">
        <f ca="1">OFFSET(STATIC!$B$6,MATCH('Data Manipulation'!$A1167,STATIC!$A$6:$A$2307, 0)-1,3*(COLUMN()-COLUMN($B$16)))</f>
        <v>12.08</v>
      </c>
      <c r="R1167" s="7">
        <f ca="1">OFFSET(STATIC!$B$6,MATCH('Data Manipulation'!$A1167,STATIC!$A$6:$A$2307, 0)-1,3*(COLUMN()-COLUMN($B$16)))</f>
        <v>4251.643</v>
      </c>
      <c r="U1167" s="14">
        <f t="shared" ca="1" si="310"/>
        <v>-3.4588024063911781E-2</v>
      </c>
      <c r="V1167" s="14">
        <f t="shared" ca="1" si="311"/>
        <v>-7.0755012162001234E-3</v>
      </c>
      <c r="W1167" s="14">
        <f t="shared" ca="1" si="312"/>
        <v>1.8898689985705139E-3</v>
      </c>
      <c r="X1167" s="14">
        <f t="shared" ca="1" si="313"/>
        <v>-2.79549832460105E-3</v>
      </c>
      <c r="Y1167" s="14">
        <f t="shared" ca="1" si="314"/>
        <v>-6.2705503256496196E-4</v>
      </c>
      <c r="Z1167" s="14">
        <f t="shared" ca="1" si="315"/>
        <v>-1.9483682477610163E-4</v>
      </c>
      <c r="AA1167" s="14">
        <f t="shared" ca="1" si="316"/>
        <v>2.6605456632972861E-4</v>
      </c>
      <c r="AB1167" s="14">
        <f t="shared" ca="1" si="317"/>
        <v>-9.3300724725912665E-3</v>
      </c>
      <c r="AC1167" s="14">
        <f t="shared" ca="1" si="318"/>
        <v>-1.8354691104319777E-3</v>
      </c>
      <c r="AD1167" s="14">
        <f t="shared" ca="1" si="319"/>
        <v>-8.3587084692384882E-4</v>
      </c>
      <c r="AE1167" s="14">
        <f t="shared" ca="1" si="320"/>
        <v>-3.5845506253536456E-4</v>
      </c>
      <c r="AF1167" s="14">
        <f t="shared" ca="1" si="321"/>
        <v>-1.8467225931647741E-3</v>
      </c>
      <c r="AG1167" s="14">
        <f t="shared" ca="1" si="322"/>
        <v>-2.7097633607713464E-3</v>
      </c>
      <c r="AH1167" s="14">
        <f t="shared" ca="1" si="323"/>
        <v>-3.1080530977059236E-4</v>
      </c>
      <c r="AI1167" s="14">
        <f t="shared" ca="1" si="324"/>
        <v>-2.7698157726409002E-3</v>
      </c>
      <c r="AJ1167" s="14">
        <f t="shared" ca="1" si="325"/>
        <v>1.7536983885092335E-2</v>
      </c>
      <c r="AK1167" s="14">
        <f t="shared" ca="1" si="326"/>
        <v>4.1391930904235265E-3</v>
      </c>
    </row>
    <row r="1168" spans="1:37" x14ac:dyDescent="0.2">
      <c r="A1168" s="13">
        <f ca="1">IF(OFFSET(STATIC!$A$6,MATCH($A$16, STATIC!$A$6:$A$2307,0)+ROW()-ROW($A$16),0)&gt;$A$12, OFFSET(STATIC!$A$6,MATCH($A$16, STATIC!$A$6:$A$2307,0)+ROW()-ROW($A$16),0), FALSE)</f>
        <v>41793</v>
      </c>
      <c r="B1168" s="7">
        <f ca="1">OFFSET(STATIC!$B$6,MATCH('Data Manipulation'!$A1168,STATIC!$A$6:$A$2307, 0)-1,3*(COLUMN()-COLUMN($B$16)))</f>
        <v>671.83</v>
      </c>
      <c r="C1168" s="7">
        <f ca="1">OFFSET(STATIC!$B$6,MATCH('Data Manipulation'!$A1168,STATIC!$A$6:$A$2307, 0)-1,3*(COLUMN()-COLUMN($B$16)))</f>
        <v>280.83</v>
      </c>
      <c r="D1168" s="7">
        <f ca="1">OFFSET(STATIC!$B$6,MATCH('Data Manipulation'!$A1168,STATIC!$A$6:$A$2307, 0)-1,3*(COLUMN()-COLUMN($B$16)))</f>
        <v>1924.24</v>
      </c>
      <c r="E1168" s="7">
        <f ca="1">OFFSET(STATIC!$B$6,MATCH('Data Manipulation'!$A1168,STATIC!$A$6:$A$2307, 0)-1,3*(COLUMN()-COLUMN($B$16)))*$J1168</f>
        <v>4418.5098319999997</v>
      </c>
      <c r="F1168" s="7">
        <f ca="1">OFFSET(STATIC!$B$6,MATCH('Data Manipulation'!$A1168,STATIC!$A$6:$A$2307, 0)-1,3*(COLUMN()-COLUMN($B$16)))</f>
        <v>1244.3</v>
      </c>
      <c r="G1168" s="7">
        <f ca="1">OFFSET(STATIC!$B$6,MATCH('Data Manipulation'!$A1168,STATIC!$A$6:$A$2307, 0)-1,3*(COLUMN()-COLUMN($B$16)))</f>
        <v>102.66</v>
      </c>
      <c r="H1168" s="7">
        <f ca="1">OFFSET(STATIC!$B$6,MATCH('Data Manipulation'!$A1168,STATIC!$A$6:$A$2307, 0)-1,3*(COLUMN()-COLUMN($B$16)))</f>
        <v>41.564889999999998</v>
      </c>
      <c r="I1168" s="7">
        <f ca="1">OFFSET(STATIC!$B$6,MATCH('Data Manipulation'!$A1168,STATIC!$A$6:$A$2307, 0)-1,3*(COLUMN()-COLUMN($B$16)))</f>
        <v>199.21</v>
      </c>
      <c r="J1168" s="7">
        <f ca="1">OFFSET(STATIC!$B$6,MATCH('Data Manipulation'!$A1168,STATIC!$A$6:$A$2307, 0)-1,3*(COLUMN()-COLUMN($B$16)))</f>
        <v>1.3633</v>
      </c>
      <c r="K1168" s="7">
        <f ca="1">OFFSET(STATIC!$B$6,MATCH('Data Manipulation'!$A1168,STATIC!$A$6:$A$2307, 0)-1,3*(COLUMN()-COLUMN($B$16)))</f>
        <v>1.6756</v>
      </c>
      <c r="L1168" s="7">
        <f ca="1">OFFSET(STATIC!$B$6,MATCH('Data Manipulation'!$A1168,STATIC!$A$6:$A$2307, 0)-1,3*(COLUMN()-COLUMN($B$16)))</f>
        <v>1.1161000000000001</v>
      </c>
      <c r="M1168" s="7">
        <f ca="1">OFFSET(STATIC!$B$6,MATCH('Data Manipulation'!$A1168,STATIC!$A$6:$A$2307, 0)-1,3*(COLUMN()-COLUMN($B$16)))</f>
        <v>9.7560000000000008E-3</v>
      </c>
      <c r="N1168" s="7">
        <f ca="1">OFFSET(STATIC!$B$6,MATCH('Data Manipulation'!$A1168,STATIC!$A$6:$A$2307, 0)-1,3*(COLUMN()-COLUMN($B$16)))*$J1168</f>
        <v>280.48738694999997</v>
      </c>
      <c r="O1168" s="7">
        <f ca="1">OFFSET(STATIC!$B$6,MATCH('Data Manipulation'!$A1168,STATIC!$A$6:$A$2307, 0)-1,3*(COLUMN()-COLUMN($B$16)))</f>
        <v>1866.41</v>
      </c>
      <c r="P1168" s="7">
        <f ca="1">OFFSET(STATIC!$B$6,MATCH('Data Manipulation'!$A1168,STATIC!$A$6:$A$2307, 0)-1,3*(COLUMN()-COLUMN($B$16)))*$J1168</f>
        <v>304.65528769999997</v>
      </c>
      <c r="Q1168" s="7">
        <f ca="1">OFFSET(STATIC!$B$6,MATCH('Data Manipulation'!$A1168,STATIC!$A$6:$A$2307, 0)-1,3*(COLUMN()-COLUMN($B$16)))</f>
        <v>11.87</v>
      </c>
      <c r="R1168" s="7">
        <f ca="1">OFFSET(STATIC!$B$6,MATCH('Data Manipulation'!$A1168,STATIC!$A$6:$A$2307, 0)-1,3*(COLUMN()-COLUMN($B$16)))</f>
        <v>4234.0810000000001</v>
      </c>
      <c r="U1168" s="14">
        <f t="shared" ca="1" si="310"/>
        <v>2.4957967889832719E-2</v>
      </c>
      <c r="V1168" s="14">
        <f t="shared" ca="1" si="311"/>
        <v>9.6968288209457586E-3</v>
      </c>
      <c r="W1168" s="14">
        <f t="shared" ca="1" si="312"/>
        <v>-3.7929861387248808E-4</v>
      </c>
      <c r="X1168" s="14">
        <f t="shared" ca="1" si="313"/>
        <v>7.0766802375161325E-4</v>
      </c>
      <c r="Y1168" s="14">
        <f t="shared" ca="1" si="314"/>
        <v>-8.0366148171873486E-6</v>
      </c>
      <c r="Z1168" s="14">
        <f t="shared" ca="1" si="315"/>
        <v>1.8524843205304786E-3</v>
      </c>
      <c r="AA1168" s="14">
        <f t="shared" ca="1" si="316"/>
        <v>-1.4180029930053713E-2</v>
      </c>
      <c r="AB1168" s="14">
        <f t="shared" ca="1" si="317"/>
        <v>-4.2577768633421092E-3</v>
      </c>
      <c r="AC1168" s="14">
        <f t="shared" ca="1" si="318"/>
        <v>2.7912461195586202E-3</v>
      </c>
      <c r="AD1168" s="14">
        <f t="shared" ca="1" si="319"/>
        <v>1.0150769643053603E-3</v>
      </c>
      <c r="AE1168" s="14">
        <f t="shared" ca="1" si="320"/>
        <v>3.4105220636856414E-3</v>
      </c>
      <c r="AF1168" s="14">
        <f t="shared" ca="1" si="321"/>
        <v>-1.1268761116660301E-3</v>
      </c>
      <c r="AG1168" s="14">
        <f t="shared" ca="1" si="322"/>
        <v>4.8033551033685803E-4</v>
      </c>
      <c r="AH1168" s="14">
        <f t="shared" ca="1" si="323"/>
        <v>-2.4776263861663716E-3</v>
      </c>
      <c r="AI1168" s="14">
        <f t="shared" ca="1" si="324"/>
        <v>9.9261492779750176E-4</v>
      </c>
      <c r="AJ1168" s="14">
        <f t="shared" ca="1" si="325"/>
        <v>2.4734736476727425E-2</v>
      </c>
      <c r="AK1168" s="14">
        <f t="shared" ca="1" si="326"/>
        <v>-7.361343600498821E-4</v>
      </c>
    </row>
    <row r="1169" spans="1:37" x14ac:dyDescent="0.2">
      <c r="A1169" s="13">
        <f ca="1">IF(OFFSET(STATIC!$A$6,MATCH($A$16, STATIC!$A$6:$A$2307,0)+ROW()-ROW($A$16),0)&gt;$A$12, OFFSET(STATIC!$A$6,MATCH($A$16, STATIC!$A$6:$A$2307,0)+ROW()-ROW($A$16),0), FALSE)</f>
        <v>41792</v>
      </c>
      <c r="B1169" s="7">
        <f ca="1">OFFSET(STATIC!$B$6,MATCH('Data Manipulation'!$A1169,STATIC!$A$6:$A$2307, 0)-1,3*(COLUMN()-COLUMN($B$16)))</f>
        <v>655.27</v>
      </c>
      <c r="C1169" s="7">
        <f ca="1">OFFSET(STATIC!$B$6,MATCH('Data Manipulation'!$A1169,STATIC!$A$6:$A$2307, 0)-1,3*(COLUMN()-COLUMN($B$16)))</f>
        <v>278.12</v>
      </c>
      <c r="D1169" s="7">
        <f ca="1">OFFSET(STATIC!$B$6,MATCH('Data Manipulation'!$A1169,STATIC!$A$6:$A$2307, 0)-1,3*(COLUMN()-COLUMN($B$16)))</f>
        <v>1924.97</v>
      </c>
      <c r="E1169" s="7">
        <f ca="1">OFFSET(STATIC!$B$6,MATCH('Data Manipulation'!$A1169,STATIC!$A$6:$A$2307, 0)-1,3*(COLUMN()-COLUMN($B$16)))*$J1169</f>
        <v>4415.3841000000002</v>
      </c>
      <c r="F1169" s="7">
        <f ca="1">OFFSET(STATIC!$B$6,MATCH('Data Manipulation'!$A1169,STATIC!$A$6:$A$2307, 0)-1,3*(COLUMN()-COLUMN($B$16)))</f>
        <v>1244.31</v>
      </c>
      <c r="G1169" s="7">
        <f ca="1">OFFSET(STATIC!$B$6,MATCH('Data Manipulation'!$A1169,STATIC!$A$6:$A$2307, 0)-1,3*(COLUMN()-COLUMN($B$16)))</f>
        <v>102.47</v>
      </c>
      <c r="H1169" s="7">
        <f ca="1">OFFSET(STATIC!$B$6,MATCH('Data Manipulation'!$A1169,STATIC!$A$6:$A$2307, 0)-1,3*(COLUMN()-COLUMN($B$16)))</f>
        <v>42.158479999999997</v>
      </c>
      <c r="I1169" s="7">
        <f ca="1">OFFSET(STATIC!$B$6,MATCH('Data Manipulation'!$A1169,STATIC!$A$6:$A$2307, 0)-1,3*(COLUMN()-COLUMN($B$16)))</f>
        <v>200.06</v>
      </c>
      <c r="J1169" s="7">
        <f ca="1">OFFSET(STATIC!$B$6,MATCH('Data Manipulation'!$A1169,STATIC!$A$6:$A$2307, 0)-1,3*(COLUMN()-COLUMN($B$16)))</f>
        <v>1.3594999999999999</v>
      </c>
      <c r="K1169" s="7">
        <f ca="1">OFFSET(STATIC!$B$6,MATCH('Data Manipulation'!$A1169,STATIC!$A$6:$A$2307, 0)-1,3*(COLUMN()-COLUMN($B$16)))</f>
        <v>1.6739000000000002</v>
      </c>
      <c r="L1169" s="7">
        <f ca="1">OFFSET(STATIC!$B$6,MATCH('Data Manipulation'!$A1169,STATIC!$A$6:$A$2307, 0)-1,3*(COLUMN()-COLUMN($B$16)))</f>
        <v>1.1123000000000001</v>
      </c>
      <c r="M1169" s="7">
        <f ca="1">OFFSET(STATIC!$B$6,MATCH('Data Manipulation'!$A1169,STATIC!$A$6:$A$2307, 0)-1,3*(COLUMN()-COLUMN($B$16)))</f>
        <v>9.7669999999999996E-3</v>
      </c>
      <c r="N1169" s="7">
        <f ca="1">OFFSET(STATIC!$B$6,MATCH('Data Manipulation'!$A1169,STATIC!$A$6:$A$2307, 0)-1,3*(COLUMN()-COLUMN($B$16)))*$J1169</f>
        <v>280.35269124999996</v>
      </c>
      <c r="O1169" s="7">
        <f ca="1">OFFSET(STATIC!$B$6,MATCH('Data Manipulation'!$A1169,STATIC!$A$6:$A$2307, 0)-1,3*(COLUMN()-COLUMN($B$16)))</f>
        <v>1871.04</v>
      </c>
      <c r="P1169" s="7">
        <f ca="1">OFFSET(STATIC!$B$6,MATCH('Data Manipulation'!$A1169,STATIC!$A$6:$A$2307, 0)-1,3*(COLUMN()-COLUMN($B$16)))*$J1169</f>
        <v>304.35303234999998</v>
      </c>
      <c r="Q1169" s="7">
        <f ca="1">OFFSET(STATIC!$B$6,MATCH('Data Manipulation'!$A1169,STATIC!$A$6:$A$2307, 0)-1,3*(COLUMN()-COLUMN($B$16)))</f>
        <v>11.58</v>
      </c>
      <c r="R1169" s="7">
        <f ca="1">OFFSET(STATIC!$B$6,MATCH('Data Manipulation'!$A1169,STATIC!$A$6:$A$2307, 0)-1,3*(COLUMN()-COLUMN($B$16)))</f>
        <v>4237.1989999999996</v>
      </c>
      <c r="U1169" s="14">
        <f t="shared" ca="1" si="310"/>
        <v>6.5182737940324378E-2</v>
      </c>
      <c r="V1169" s="14">
        <f t="shared" ca="1" si="311"/>
        <v>3.2051886627582167E-3</v>
      </c>
      <c r="W1169" s="14">
        <f t="shared" ca="1" si="312"/>
        <v>7.2754866092336699E-4</v>
      </c>
      <c r="X1169" s="14">
        <f t="shared" ca="1" si="313"/>
        <v>-2.3921173718604149E-3</v>
      </c>
      <c r="Y1169" s="14">
        <f t="shared" ca="1" si="314"/>
        <v>-1.2930534322733373E-3</v>
      </c>
      <c r="Z1169" s="14">
        <f t="shared" ca="1" si="315"/>
        <v>-2.3394103660863727E-3</v>
      </c>
      <c r="AA1169" s="14">
        <f t="shared" ca="1" si="316"/>
        <v>-2.1351300129868384E-3</v>
      </c>
      <c r="AB1169" s="14">
        <f t="shared" ca="1" si="317"/>
        <v>9.5930019205906162E-3</v>
      </c>
      <c r="AC1169" s="14">
        <f t="shared" ca="1" si="318"/>
        <v>-3.3778854265492423E-3</v>
      </c>
      <c r="AD1169" s="14">
        <f t="shared" ca="1" si="319"/>
        <v>-1.7906176444894241E-3</v>
      </c>
      <c r="AE1169" s="14">
        <f t="shared" ca="1" si="320"/>
        <v>-5.2903059945614015E-3</v>
      </c>
      <c r="AF1169" s="14">
        <f t="shared" ca="1" si="321"/>
        <v>-6.0225772811165253E-3</v>
      </c>
      <c r="AG1169" s="14">
        <f t="shared" ca="1" si="322"/>
        <v>-3.5155946150247958E-3</v>
      </c>
      <c r="AH1169" s="14">
        <f t="shared" ca="1" si="323"/>
        <v>-3.1963144229955336E-3</v>
      </c>
      <c r="AI1169" s="14">
        <f t="shared" ca="1" si="324"/>
        <v>-3.2559329266734663E-3</v>
      </c>
      <c r="AJ1169" s="14">
        <f t="shared" ca="1" si="325"/>
        <v>1.5666116744399456E-2</v>
      </c>
      <c r="AK1169" s="14">
        <f t="shared" ca="1" si="326"/>
        <v>-1.2780937932205527E-3</v>
      </c>
    </row>
    <row r="1170" spans="1:37" x14ac:dyDescent="0.2">
      <c r="A1170" s="13">
        <f ca="1">IF(OFFSET(STATIC!$A$6,MATCH($A$16, STATIC!$A$6:$A$2307,0)+ROW()-ROW($A$16),0)&gt;$A$12, OFFSET(STATIC!$A$6,MATCH($A$16, STATIC!$A$6:$A$2307,0)+ROW()-ROW($A$16),0), FALSE)</f>
        <v>41789</v>
      </c>
      <c r="B1170" s="7">
        <f ca="1">OFFSET(STATIC!$B$6,MATCH('Data Manipulation'!$A1170,STATIC!$A$6:$A$2307, 0)-1,3*(COLUMN()-COLUMN($B$16)))</f>
        <v>613.91999999999996</v>
      </c>
      <c r="C1170" s="7">
        <f ca="1">OFFSET(STATIC!$B$6,MATCH('Data Manipulation'!$A1170,STATIC!$A$6:$A$2307, 0)-1,3*(COLUMN()-COLUMN($B$16)))</f>
        <v>277.23</v>
      </c>
      <c r="D1170" s="7">
        <f ca="1">OFFSET(STATIC!$B$6,MATCH('Data Manipulation'!$A1170,STATIC!$A$6:$A$2307, 0)-1,3*(COLUMN()-COLUMN($B$16)))</f>
        <v>1923.57</v>
      </c>
      <c r="E1170" s="7">
        <f ca="1">OFFSET(STATIC!$B$6,MATCH('Data Manipulation'!$A1170,STATIC!$A$6:$A$2307, 0)-1,3*(COLUMN()-COLUMN($B$16)))*$J1170</f>
        <v>4425.9588599999997</v>
      </c>
      <c r="F1170" s="7">
        <f ca="1">OFFSET(STATIC!$B$6,MATCH('Data Manipulation'!$A1170,STATIC!$A$6:$A$2307, 0)-1,3*(COLUMN()-COLUMN($B$16)))</f>
        <v>1245.92</v>
      </c>
      <c r="G1170" s="7">
        <f ca="1">OFFSET(STATIC!$B$6,MATCH('Data Manipulation'!$A1170,STATIC!$A$6:$A$2307, 0)-1,3*(COLUMN()-COLUMN($B$16)))</f>
        <v>102.71</v>
      </c>
      <c r="H1170" s="7">
        <f ca="1">OFFSET(STATIC!$B$6,MATCH('Data Manipulation'!$A1170,STATIC!$A$6:$A$2307, 0)-1,3*(COLUMN()-COLUMN($B$16)))</f>
        <v>42.24859</v>
      </c>
      <c r="I1170" s="7">
        <f ca="1">OFFSET(STATIC!$B$6,MATCH('Data Manipulation'!$A1170,STATIC!$A$6:$A$2307, 0)-1,3*(COLUMN()-COLUMN($B$16)))</f>
        <v>198.15</v>
      </c>
      <c r="J1170" s="7">
        <f ca="1">OFFSET(STATIC!$B$6,MATCH('Data Manipulation'!$A1170,STATIC!$A$6:$A$2307, 0)-1,3*(COLUMN()-COLUMN($B$16)))</f>
        <v>1.3641000000000001</v>
      </c>
      <c r="K1170" s="7">
        <f ca="1">OFFSET(STATIC!$B$6,MATCH('Data Manipulation'!$A1170,STATIC!$A$6:$A$2307, 0)-1,3*(COLUMN()-COLUMN($B$16)))</f>
        <v>1.6768999999999998</v>
      </c>
      <c r="L1170" s="7">
        <f ca="1">OFFSET(STATIC!$B$6,MATCH('Data Manipulation'!$A1170,STATIC!$A$6:$A$2307, 0)-1,3*(COLUMN()-COLUMN($B$16)))</f>
        <v>1.1182000000000001</v>
      </c>
      <c r="M1170" s="7">
        <f ca="1">OFFSET(STATIC!$B$6,MATCH('Data Manipulation'!$A1170,STATIC!$A$6:$A$2307, 0)-1,3*(COLUMN()-COLUMN($B$16)))</f>
        <v>9.8259999999999997E-3</v>
      </c>
      <c r="N1170" s="7">
        <f ca="1">OFFSET(STATIC!$B$6,MATCH('Data Manipulation'!$A1170,STATIC!$A$6:$A$2307, 0)-1,3*(COLUMN()-COLUMN($B$16)))*$J1170</f>
        <v>281.34003219000004</v>
      </c>
      <c r="O1170" s="7">
        <f ca="1">OFFSET(STATIC!$B$6,MATCH('Data Manipulation'!$A1170,STATIC!$A$6:$A$2307, 0)-1,3*(COLUMN()-COLUMN($B$16)))</f>
        <v>1877.03</v>
      </c>
      <c r="P1170" s="7">
        <f ca="1">OFFSET(STATIC!$B$6,MATCH('Data Manipulation'!$A1170,STATIC!$A$6:$A$2307, 0)-1,3*(COLUMN()-COLUMN($B$16)))*$J1170</f>
        <v>305.34560040000002</v>
      </c>
      <c r="Q1170" s="7">
        <f ca="1">OFFSET(STATIC!$B$6,MATCH('Data Manipulation'!$A1170,STATIC!$A$6:$A$2307, 0)-1,3*(COLUMN()-COLUMN($B$16)))</f>
        <v>11.4</v>
      </c>
      <c r="R1170" s="7">
        <f ca="1">OFFSET(STATIC!$B$6,MATCH('Data Manipulation'!$A1170,STATIC!$A$6:$A$2307, 0)-1,3*(COLUMN()-COLUMN($B$16)))</f>
        <v>4242.6180000000004</v>
      </c>
      <c r="U1170" s="14">
        <f t="shared" ca="1" si="310"/>
        <v>7.6652253788483601E-2</v>
      </c>
      <c r="V1170" s="14">
        <f t="shared" ca="1" si="311"/>
        <v>-8.8701136398552337E-3</v>
      </c>
      <c r="W1170" s="14">
        <f t="shared" ca="1" si="312"/>
        <v>1.8420236241803512E-3</v>
      </c>
      <c r="X1170" s="14">
        <f t="shared" ca="1" si="313"/>
        <v>2.3301328397129896E-3</v>
      </c>
      <c r="Y1170" s="14">
        <f t="shared" ca="1" si="314"/>
        <v>-8.0180454898745902E-3</v>
      </c>
      <c r="Z1170" s="14">
        <f t="shared" ca="1" si="315"/>
        <v>-8.43477781803245E-3</v>
      </c>
      <c r="AA1170" s="14">
        <f t="shared" ca="1" si="316"/>
        <v>-7.0310806939725039E-3</v>
      </c>
      <c r="AB1170" s="14">
        <f t="shared" ca="1" si="317"/>
        <v>-3.1743659034154078E-3</v>
      </c>
      <c r="AC1170" s="14">
        <f t="shared" ca="1" si="318"/>
        <v>2.3486249328026317E-3</v>
      </c>
      <c r="AD1170" s="14">
        <f t="shared" ca="1" si="319"/>
        <v>3.1057780444786764E-3</v>
      </c>
      <c r="AE1170" s="14">
        <f t="shared" ca="1" si="320"/>
        <v>3.0452329847518445E-3</v>
      </c>
      <c r="AF1170" s="14">
        <f t="shared" ca="1" si="321"/>
        <v>-1.6270086973299597E-3</v>
      </c>
      <c r="AG1170" s="14">
        <f t="shared" ca="1" si="322"/>
        <v>1.5867182876656927E-3</v>
      </c>
      <c r="AH1170" s="14">
        <f t="shared" ca="1" si="323"/>
        <v>-3.2492869166506478E-4</v>
      </c>
      <c r="AI1170" s="14">
        <f t="shared" ca="1" si="324"/>
        <v>1.8403643476519306E-3</v>
      </c>
      <c r="AJ1170" s="14">
        <f t="shared" ca="1" si="325"/>
        <v>-1.4802185805135388E-2</v>
      </c>
      <c r="AK1170" s="14">
        <f t="shared" ca="1" si="326"/>
        <v>-1.2552758738080326E-3</v>
      </c>
    </row>
    <row r="1171" spans="1:37" x14ac:dyDescent="0.2">
      <c r="A1171" s="13">
        <f ca="1">IF(OFFSET(STATIC!$A$6,MATCH($A$16, STATIC!$A$6:$A$2307,0)+ROW()-ROW($A$16),0)&gt;$A$12, OFFSET(STATIC!$A$6,MATCH($A$16, STATIC!$A$6:$A$2307,0)+ROW()-ROW($A$16),0), FALSE)</f>
        <v>41788</v>
      </c>
      <c r="B1171" s="7">
        <f ca="1">OFFSET(STATIC!$B$6,MATCH('Data Manipulation'!$A1171,STATIC!$A$6:$A$2307, 0)-1,3*(COLUMN()-COLUMN($B$16)))</f>
        <v>568.62</v>
      </c>
      <c r="C1171" s="7">
        <f ca="1">OFFSET(STATIC!$B$6,MATCH('Data Manipulation'!$A1171,STATIC!$A$6:$A$2307, 0)-1,3*(COLUMN()-COLUMN($B$16)))</f>
        <v>279.7</v>
      </c>
      <c r="D1171" s="7">
        <f ca="1">OFFSET(STATIC!$B$6,MATCH('Data Manipulation'!$A1171,STATIC!$A$6:$A$2307, 0)-1,3*(COLUMN()-COLUMN($B$16)))</f>
        <v>1920.03</v>
      </c>
      <c r="E1171" s="7">
        <f ca="1">OFFSET(STATIC!$B$6,MATCH('Data Manipulation'!$A1171,STATIC!$A$6:$A$2307, 0)-1,3*(COLUMN()-COLUMN($B$16)))*$J1171</f>
        <v>4415.6577939999997</v>
      </c>
      <c r="F1171" s="7">
        <f ca="1">OFFSET(STATIC!$B$6,MATCH('Data Manipulation'!$A1171,STATIC!$A$6:$A$2307, 0)-1,3*(COLUMN()-COLUMN($B$16)))</f>
        <v>1255.95</v>
      </c>
      <c r="G1171" s="7">
        <f ca="1">OFFSET(STATIC!$B$6,MATCH('Data Manipulation'!$A1171,STATIC!$A$6:$A$2307, 0)-1,3*(COLUMN()-COLUMN($B$16)))</f>
        <v>103.58</v>
      </c>
      <c r="H1171" s="7">
        <f ca="1">OFFSET(STATIC!$B$6,MATCH('Data Manipulation'!$A1171,STATIC!$A$6:$A$2307, 0)-1,3*(COLUMN()-COLUMN($B$16)))</f>
        <v>42.546689999999998</v>
      </c>
      <c r="I1171" s="7">
        <f ca="1">OFFSET(STATIC!$B$6,MATCH('Data Manipulation'!$A1171,STATIC!$A$6:$A$2307, 0)-1,3*(COLUMN()-COLUMN($B$16)))</f>
        <v>198.78</v>
      </c>
      <c r="J1171" s="7">
        <f ca="1">OFFSET(STATIC!$B$6,MATCH('Data Manipulation'!$A1171,STATIC!$A$6:$A$2307, 0)-1,3*(COLUMN()-COLUMN($B$16)))</f>
        <v>1.3609</v>
      </c>
      <c r="K1171" s="7">
        <f ca="1">OFFSET(STATIC!$B$6,MATCH('Data Manipulation'!$A1171,STATIC!$A$6:$A$2307, 0)-1,3*(COLUMN()-COLUMN($B$16)))</f>
        <v>1.6717</v>
      </c>
      <c r="L1171" s="7">
        <f ca="1">OFFSET(STATIC!$B$6,MATCH('Data Manipulation'!$A1171,STATIC!$A$6:$A$2307, 0)-1,3*(COLUMN()-COLUMN($B$16)))</f>
        <v>1.1148</v>
      </c>
      <c r="M1171" s="7">
        <f ca="1">OFFSET(STATIC!$B$6,MATCH('Data Manipulation'!$A1171,STATIC!$A$6:$A$2307, 0)-1,3*(COLUMN()-COLUMN($B$16)))</f>
        <v>9.8420000000000001E-3</v>
      </c>
      <c r="N1171" s="7">
        <f ca="1">OFFSET(STATIC!$B$6,MATCH('Data Manipulation'!$A1171,STATIC!$A$6:$A$2307, 0)-1,3*(COLUMN()-COLUMN($B$16)))*$J1171</f>
        <v>280.89397879000001</v>
      </c>
      <c r="O1171" s="7">
        <f ca="1">OFFSET(STATIC!$B$6,MATCH('Data Manipulation'!$A1171,STATIC!$A$6:$A$2307, 0)-1,3*(COLUMN()-COLUMN($B$16)))</f>
        <v>1877.64</v>
      </c>
      <c r="P1171" s="7">
        <f ca="1">OFFSET(STATIC!$B$6,MATCH('Data Manipulation'!$A1171,STATIC!$A$6:$A$2307, 0)-1,3*(COLUMN()-COLUMN($B$16)))*$J1171</f>
        <v>304.78417001999998</v>
      </c>
      <c r="Q1171" s="7">
        <f ca="1">OFFSET(STATIC!$B$6,MATCH('Data Manipulation'!$A1171,STATIC!$A$6:$A$2307, 0)-1,3*(COLUMN()-COLUMN($B$16)))</f>
        <v>11.57</v>
      </c>
      <c r="R1171" s="7">
        <f ca="1">OFFSET(STATIC!$B$6,MATCH('Data Manipulation'!$A1171,STATIC!$A$6:$A$2307, 0)-1,3*(COLUMN()-COLUMN($B$16)))</f>
        <v>4247.9470000000001</v>
      </c>
      <c r="U1171" s="14">
        <f t="shared" ca="1" si="310"/>
        <v>-3.5987364278552182E-3</v>
      </c>
      <c r="V1171" s="14">
        <f t="shared" ca="1" si="311"/>
        <v>-3.2125674604466816E-3</v>
      </c>
      <c r="W1171" s="14">
        <f t="shared" ca="1" si="312"/>
        <v>5.3527587392555058E-3</v>
      </c>
      <c r="X1171" s="14">
        <f t="shared" ca="1" si="313"/>
        <v>7.6311878319846986E-4</v>
      </c>
      <c r="Y1171" s="14">
        <f t="shared" ca="1" si="314"/>
        <v>-2.2348510719400715E-3</v>
      </c>
      <c r="Z1171" s="14">
        <f t="shared" ca="1" si="315"/>
        <v>8.337421054094284E-3</v>
      </c>
      <c r="AA1171" s="14">
        <f t="shared" ca="1" si="316"/>
        <v>-5.3136515224408267E-3</v>
      </c>
      <c r="AB1171" s="14">
        <f t="shared" ca="1" si="317"/>
        <v>-5.818635999175161E-3</v>
      </c>
      <c r="AC1171" s="14">
        <f t="shared" ca="1" si="318"/>
        <v>1.2499542085497352E-3</v>
      </c>
      <c r="AD1171" s="14">
        <f t="shared" ca="1" si="319"/>
        <v>5.3851908556491605E-4</v>
      </c>
      <c r="AE1171" s="14">
        <f t="shared" ca="1" si="320"/>
        <v>1.7057956284137472E-3</v>
      </c>
      <c r="AF1171" s="14">
        <f t="shared" ca="1" si="321"/>
        <v>1.7287846884615386E-3</v>
      </c>
      <c r="AG1171" s="14">
        <f t="shared" ca="1" si="322"/>
        <v>8.7309290648521362E-4</v>
      </c>
      <c r="AH1171" s="14">
        <f t="shared" ca="1" si="323"/>
        <v>-8.9966122379950286E-4</v>
      </c>
      <c r="AI1171" s="14">
        <f t="shared" ca="1" si="324"/>
        <v>4.8090863292938571E-4</v>
      </c>
      <c r="AJ1171" s="14">
        <f t="shared" ca="1" si="325"/>
        <v>-9.462436194495747E-3</v>
      </c>
      <c r="AK1171" s="14">
        <f t="shared" ca="1" si="326"/>
        <v>5.3987952714242959E-3</v>
      </c>
    </row>
    <row r="1172" spans="1:37" x14ac:dyDescent="0.2">
      <c r="A1172" s="13">
        <f ca="1">IF(OFFSET(STATIC!$A$6,MATCH($A$16, STATIC!$A$6:$A$2307,0)+ROW()-ROW($A$16),0)&gt;$A$12, OFFSET(STATIC!$A$6,MATCH($A$16, STATIC!$A$6:$A$2307,0)+ROW()-ROW($A$16),0), FALSE)</f>
        <v>41787</v>
      </c>
      <c r="B1172" s="7">
        <f ca="1">OFFSET(STATIC!$B$6,MATCH('Data Manipulation'!$A1172,STATIC!$A$6:$A$2307, 0)-1,3*(COLUMN()-COLUMN($B$16)))</f>
        <v>570.66999999999996</v>
      </c>
      <c r="C1172" s="7">
        <f ca="1">OFFSET(STATIC!$B$6,MATCH('Data Manipulation'!$A1172,STATIC!$A$6:$A$2307, 0)-1,3*(COLUMN()-COLUMN($B$16)))</f>
        <v>280.60000000000002</v>
      </c>
      <c r="D1172" s="7">
        <f ca="1">OFFSET(STATIC!$B$6,MATCH('Data Manipulation'!$A1172,STATIC!$A$6:$A$2307, 0)-1,3*(COLUMN()-COLUMN($B$16)))</f>
        <v>1909.78</v>
      </c>
      <c r="E1172" s="7">
        <f ca="1">OFFSET(STATIC!$B$6,MATCH('Data Manipulation'!$A1172,STATIC!$A$6:$A$2307, 0)-1,3*(COLUMN()-COLUMN($B$16)))*$J1172</f>
        <v>4412.2894079999996</v>
      </c>
      <c r="F1172" s="7">
        <f ca="1">OFFSET(STATIC!$B$6,MATCH('Data Manipulation'!$A1172,STATIC!$A$6:$A$2307, 0)-1,3*(COLUMN()-COLUMN($B$16)))</f>
        <v>1258.76</v>
      </c>
      <c r="G1172" s="7">
        <f ca="1">OFFSET(STATIC!$B$6,MATCH('Data Manipulation'!$A1172,STATIC!$A$6:$A$2307, 0)-1,3*(COLUMN()-COLUMN($B$16)))</f>
        <v>102.72</v>
      </c>
      <c r="H1172" s="7">
        <f ca="1">OFFSET(STATIC!$B$6,MATCH('Data Manipulation'!$A1172,STATIC!$A$6:$A$2307, 0)-1,3*(COLUMN()-COLUMN($B$16)))</f>
        <v>42.77337</v>
      </c>
      <c r="I1172" s="7">
        <f ca="1">OFFSET(STATIC!$B$6,MATCH('Data Manipulation'!$A1172,STATIC!$A$6:$A$2307, 0)-1,3*(COLUMN()-COLUMN($B$16)))</f>
        <v>199.94</v>
      </c>
      <c r="J1172" s="7">
        <f ca="1">OFFSET(STATIC!$B$6,MATCH('Data Manipulation'!$A1172,STATIC!$A$6:$A$2307, 0)-1,3*(COLUMN()-COLUMN($B$16)))</f>
        <v>1.3592</v>
      </c>
      <c r="K1172" s="7">
        <f ca="1">OFFSET(STATIC!$B$6,MATCH('Data Manipulation'!$A1172,STATIC!$A$6:$A$2307, 0)-1,3*(COLUMN()-COLUMN($B$16)))</f>
        <v>1.6707999999999998</v>
      </c>
      <c r="L1172" s="7">
        <f ca="1">OFFSET(STATIC!$B$6,MATCH('Data Manipulation'!$A1172,STATIC!$A$6:$A$2307, 0)-1,3*(COLUMN()-COLUMN($B$16)))</f>
        <v>1.1129</v>
      </c>
      <c r="M1172" s="7">
        <f ca="1">OFFSET(STATIC!$B$6,MATCH('Data Manipulation'!$A1172,STATIC!$A$6:$A$2307, 0)-1,3*(COLUMN()-COLUMN($B$16)))</f>
        <v>9.8250000000000004E-3</v>
      </c>
      <c r="N1172" s="7">
        <f ca="1">OFFSET(STATIC!$B$6,MATCH('Data Manipulation'!$A1172,STATIC!$A$6:$A$2307, 0)-1,3*(COLUMN()-COLUMN($B$16)))*$J1172</f>
        <v>280.64883928</v>
      </c>
      <c r="O1172" s="7">
        <f ca="1">OFFSET(STATIC!$B$6,MATCH('Data Manipulation'!$A1172,STATIC!$A$6:$A$2307, 0)-1,3*(COLUMN()-COLUMN($B$16)))</f>
        <v>1879.33</v>
      </c>
      <c r="P1172" s="7">
        <f ca="1">OFFSET(STATIC!$B$6,MATCH('Data Manipulation'!$A1172,STATIC!$A$6:$A$2307, 0)-1,3*(COLUMN()-COLUMN($B$16)))*$J1172</f>
        <v>304.63763191999999</v>
      </c>
      <c r="Q1172" s="7">
        <f ca="1">OFFSET(STATIC!$B$6,MATCH('Data Manipulation'!$A1172,STATIC!$A$6:$A$2307, 0)-1,3*(COLUMN()-COLUMN($B$16)))</f>
        <v>11.68</v>
      </c>
      <c r="R1172" s="7">
        <f ca="1">OFFSET(STATIC!$B$6,MATCH('Data Manipulation'!$A1172,STATIC!$A$6:$A$2307, 0)-1,3*(COLUMN()-COLUMN($B$16)))</f>
        <v>4225.0749999999998</v>
      </c>
      <c r="U1172" s="14">
        <f t="shared" ca="1" si="310"/>
        <v>-1.1966594928554088E-2</v>
      </c>
      <c r="V1172" s="14">
        <f t="shared" ca="1" si="311"/>
        <v>5.1450735194096793E-3</v>
      </c>
      <c r="W1172" s="14">
        <f t="shared" ca="1" si="312"/>
        <v>-1.1146902132564401E-3</v>
      </c>
      <c r="X1172" s="14">
        <f t="shared" ca="1" si="313"/>
        <v>-1.1602296707703345E-3</v>
      </c>
      <c r="Y1172" s="14">
        <f t="shared" ca="1" si="314"/>
        <v>-5.5298219740430215E-3</v>
      </c>
      <c r="Z1172" s="14">
        <f t="shared" ca="1" si="315"/>
        <v>-1.344119254501052E-2</v>
      </c>
      <c r="AA1172" s="14">
        <f t="shared" ca="1" si="316"/>
        <v>2.5414883871992294E-3</v>
      </c>
      <c r="AB1172" s="14">
        <f t="shared" ca="1" si="317"/>
        <v>9.5073689265062203E-4</v>
      </c>
      <c r="AC1172" s="14">
        <f t="shared" ca="1" si="318"/>
        <v>-1.7641874613874078E-3</v>
      </c>
      <c r="AD1172" s="14">
        <f t="shared" ca="1" si="319"/>
        <v>-4.5979837970695527E-3</v>
      </c>
      <c r="AE1172" s="14">
        <f t="shared" ca="1" si="320"/>
        <v>-6.2878960077564932E-4</v>
      </c>
      <c r="AF1172" s="14">
        <f t="shared" ca="1" si="321"/>
        <v>3.2623130166676063E-3</v>
      </c>
      <c r="AG1172" s="14">
        <f t="shared" ca="1" si="322"/>
        <v>5.0493852697116031E-4</v>
      </c>
      <c r="AH1172" s="14">
        <f t="shared" ca="1" si="323"/>
        <v>3.6782778107296845E-3</v>
      </c>
      <c r="AI1172" s="14">
        <f t="shared" ca="1" si="324"/>
        <v>7.7058774071289856E-4</v>
      </c>
      <c r="AJ1172" s="14">
        <f t="shared" ca="1" si="325"/>
        <v>1.4661754666289764E-2</v>
      </c>
      <c r="AK1172" s="14">
        <f t="shared" ca="1" si="326"/>
        <v>-2.8345084761037705E-3</v>
      </c>
    </row>
    <row r="1173" spans="1:37" x14ac:dyDescent="0.2">
      <c r="A1173" s="13">
        <f ca="1">IF(OFFSET(STATIC!$A$6,MATCH($A$16, STATIC!$A$6:$A$2307,0)+ROW()-ROW($A$16),0)&gt;$A$12, OFFSET(STATIC!$A$6,MATCH($A$16, STATIC!$A$6:$A$2307,0)+ROW()-ROW($A$16),0), FALSE)</f>
        <v>41786</v>
      </c>
      <c r="B1173" s="7">
        <f ca="1">OFFSET(STATIC!$B$6,MATCH('Data Manipulation'!$A1173,STATIC!$A$6:$A$2307, 0)-1,3*(COLUMN()-COLUMN($B$16)))</f>
        <v>577.54</v>
      </c>
      <c r="C1173" s="7">
        <f ca="1">OFFSET(STATIC!$B$6,MATCH('Data Manipulation'!$A1173,STATIC!$A$6:$A$2307, 0)-1,3*(COLUMN()-COLUMN($B$16)))</f>
        <v>279.16000000000003</v>
      </c>
      <c r="D1173" s="7">
        <f ca="1">OFFSET(STATIC!$B$6,MATCH('Data Manipulation'!$A1173,STATIC!$A$6:$A$2307, 0)-1,3*(COLUMN()-COLUMN($B$16)))</f>
        <v>1911.91</v>
      </c>
      <c r="E1173" s="7">
        <f ca="1">OFFSET(STATIC!$B$6,MATCH('Data Manipulation'!$A1173,STATIC!$A$6:$A$2307, 0)-1,3*(COLUMN()-COLUMN($B$16)))*$J1173</f>
        <v>4417.4116480000002</v>
      </c>
      <c r="F1173" s="7">
        <f ca="1">OFFSET(STATIC!$B$6,MATCH('Data Manipulation'!$A1173,STATIC!$A$6:$A$2307, 0)-1,3*(COLUMN()-COLUMN($B$16)))</f>
        <v>1265.74</v>
      </c>
      <c r="G1173" s="7">
        <f ca="1">OFFSET(STATIC!$B$6,MATCH('Data Manipulation'!$A1173,STATIC!$A$6:$A$2307, 0)-1,3*(COLUMN()-COLUMN($B$16)))</f>
        <v>104.11</v>
      </c>
      <c r="H1173" s="7">
        <f ca="1">OFFSET(STATIC!$B$6,MATCH('Data Manipulation'!$A1173,STATIC!$A$6:$A$2307, 0)-1,3*(COLUMN()-COLUMN($B$16)))</f>
        <v>42.6648</v>
      </c>
      <c r="I1173" s="7">
        <f ca="1">OFFSET(STATIC!$B$6,MATCH('Data Manipulation'!$A1173,STATIC!$A$6:$A$2307, 0)-1,3*(COLUMN()-COLUMN($B$16)))</f>
        <v>199.75</v>
      </c>
      <c r="J1173" s="7">
        <f ca="1">OFFSET(STATIC!$B$6,MATCH('Data Manipulation'!$A1173,STATIC!$A$6:$A$2307, 0)-1,3*(COLUMN()-COLUMN($B$16)))</f>
        <v>1.3615999999999999</v>
      </c>
      <c r="K1173" s="7">
        <f ca="1">OFFSET(STATIC!$B$6,MATCH('Data Manipulation'!$A1173,STATIC!$A$6:$A$2307, 0)-1,3*(COLUMN()-COLUMN($B$16)))</f>
        <v>1.6785000000000001</v>
      </c>
      <c r="L1173" s="7">
        <f ca="1">OFFSET(STATIC!$B$6,MATCH('Data Manipulation'!$A1173,STATIC!$A$6:$A$2307, 0)-1,3*(COLUMN()-COLUMN($B$16)))</f>
        <v>1.1135999999999999</v>
      </c>
      <c r="M1173" s="7">
        <f ca="1">OFFSET(STATIC!$B$6,MATCH('Data Manipulation'!$A1173,STATIC!$A$6:$A$2307, 0)-1,3*(COLUMN()-COLUMN($B$16)))</f>
        <v>9.7929999999999996E-3</v>
      </c>
      <c r="N1173" s="7">
        <f ca="1">OFFSET(STATIC!$B$6,MATCH('Data Manipulation'!$A1173,STATIC!$A$6:$A$2307, 0)-1,3*(COLUMN()-COLUMN($B$16)))*$J1173</f>
        <v>280.50716463999998</v>
      </c>
      <c r="O1173" s="7">
        <f ca="1">OFFSET(STATIC!$B$6,MATCH('Data Manipulation'!$A1173,STATIC!$A$6:$A$2307, 0)-1,3*(COLUMN()-COLUMN($B$16)))</f>
        <v>1872.43</v>
      </c>
      <c r="P1173" s="7">
        <f ca="1">OFFSET(STATIC!$B$6,MATCH('Data Manipulation'!$A1173,STATIC!$A$6:$A$2307, 0)-1,3*(COLUMN()-COLUMN($B$16)))*$J1173</f>
        <v>304.40297232</v>
      </c>
      <c r="Q1173" s="7">
        <f ca="1">OFFSET(STATIC!$B$6,MATCH('Data Manipulation'!$A1173,STATIC!$A$6:$A$2307, 0)-1,3*(COLUMN()-COLUMN($B$16)))</f>
        <v>11.51</v>
      </c>
      <c r="R1173" s="7">
        <f ca="1">OFFSET(STATIC!$B$6,MATCH('Data Manipulation'!$A1173,STATIC!$A$6:$A$2307, 0)-1,3*(COLUMN()-COLUMN($B$16)))</f>
        <v>4237.0680000000002</v>
      </c>
      <c r="U1173" s="14">
        <f t="shared" ca="1" si="310"/>
        <v>-7.3662298839470156E-3</v>
      </c>
      <c r="V1173" s="14">
        <f t="shared" ca="1" si="311"/>
        <v>-1.2848752209594362E-2</v>
      </c>
      <c r="W1173" s="14">
        <f t="shared" ca="1" si="312"/>
        <v>5.9699477493898685E-3</v>
      </c>
      <c r="X1173" s="14">
        <f t="shared" ca="1" si="313"/>
        <v>-9.2782953797484753E-4</v>
      </c>
      <c r="Y1173" s="14">
        <f t="shared" ca="1" si="314"/>
        <v>-2.1122536329567784E-2</v>
      </c>
      <c r="Z1173" s="14">
        <f t="shared" ca="1" si="315"/>
        <v>-2.3026010365481825E-3</v>
      </c>
      <c r="AA1173" s="14">
        <f t="shared" ca="1" si="316"/>
        <v>-1.7037289396129463E-2</v>
      </c>
      <c r="AB1173" s="14">
        <f t="shared" ca="1" si="317"/>
        <v>2.0546751070738638E-3</v>
      </c>
      <c r="AC1173" s="14">
        <f t="shared" ca="1" si="318"/>
        <v>-2.1275823292835781E-3</v>
      </c>
      <c r="AD1173" s="14">
        <f t="shared" ca="1" si="319"/>
        <v>-3.5088798676831388E-3</v>
      </c>
      <c r="AE1173" s="14">
        <f t="shared" ca="1" si="320"/>
        <v>-3.6749918114105783E-3</v>
      </c>
      <c r="AF1173" s="14">
        <f t="shared" ca="1" si="321"/>
        <v>-2.040192485699267E-3</v>
      </c>
      <c r="AG1173" s="14">
        <f t="shared" ca="1" si="322"/>
        <v>9.61083667503891E-5</v>
      </c>
      <c r="AH1173" s="14">
        <f t="shared" ca="1" si="323"/>
        <v>1.2451471603618662E-3</v>
      </c>
      <c r="AI1173" s="14">
        <f t="shared" ca="1" si="324"/>
        <v>9.6761103763228808E-4</v>
      </c>
      <c r="AJ1173" s="14">
        <f t="shared" ca="1" si="325"/>
        <v>1.3117809440786049E-2</v>
      </c>
      <c r="AK1173" s="14">
        <f t="shared" ca="1" si="326"/>
        <v>1.2171764811400268E-2</v>
      </c>
    </row>
    <row r="1174" spans="1:37" x14ac:dyDescent="0.2">
      <c r="A1174" s="13">
        <f ca="1">IF(OFFSET(STATIC!$A$6,MATCH($A$16, STATIC!$A$6:$A$2307,0)+ROW()-ROW($A$16),0)&gt;$A$12, OFFSET(STATIC!$A$6,MATCH($A$16, STATIC!$A$6:$A$2307,0)+ROW()-ROW($A$16),0), FALSE)</f>
        <v>41785</v>
      </c>
      <c r="B1174" s="7">
        <f ca="1">OFFSET(STATIC!$B$6,MATCH('Data Manipulation'!$A1174,STATIC!$A$6:$A$2307, 0)-1,3*(COLUMN()-COLUMN($B$16)))</f>
        <v>581.80999999999995</v>
      </c>
      <c r="C1174" s="7">
        <f ca="1">OFFSET(STATIC!$B$6,MATCH('Data Manipulation'!$A1174,STATIC!$A$6:$A$2307, 0)-1,3*(COLUMN()-COLUMN($B$16)))</f>
        <v>282.77</v>
      </c>
      <c r="D1174" s="7">
        <f ca="1">OFFSET(STATIC!$B$6,MATCH('Data Manipulation'!$A1174,STATIC!$A$6:$A$2307, 0)-1,3*(COLUMN()-COLUMN($B$16)))</f>
        <v>1900.53</v>
      </c>
      <c r="E1174" s="7">
        <f ca="1">OFFSET(STATIC!$B$6,MATCH('Data Manipulation'!$A1174,STATIC!$A$6:$A$2307, 0)-1,3*(COLUMN()-COLUMN($B$16)))*$J1174</f>
        <v>4421.5121550000003</v>
      </c>
      <c r="F1174" s="7">
        <f ca="1">OFFSET(STATIC!$B$6,MATCH('Data Manipulation'!$A1174,STATIC!$A$6:$A$2307, 0)-1,3*(COLUMN()-COLUMN($B$16)))</f>
        <v>1292.76</v>
      </c>
      <c r="G1174" s="7">
        <f ca="1">OFFSET(STATIC!$B$6,MATCH('Data Manipulation'!$A1174,STATIC!$A$6:$A$2307, 0)-1,3*(COLUMN()-COLUMN($B$16)))</f>
        <v>104.35</v>
      </c>
      <c r="H1174" s="7">
        <f ca="1">OFFSET(STATIC!$B$6,MATCH('Data Manipulation'!$A1174,STATIC!$A$6:$A$2307, 0)-1,3*(COLUMN()-COLUMN($B$16)))</f>
        <v>43.397919999999999</v>
      </c>
      <c r="I1174" s="7">
        <f ca="1">OFFSET(STATIC!$B$6,MATCH('Data Manipulation'!$A1174,STATIC!$A$6:$A$2307, 0)-1,3*(COLUMN()-COLUMN($B$16)))</f>
        <v>199.34</v>
      </c>
      <c r="J1174" s="7">
        <f ca="1">OFFSET(STATIC!$B$6,MATCH('Data Manipulation'!$A1174,STATIC!$A$6:$A$2307, 0)-1,3*(COLUMN()-COLUMN($B$16)))</f>
        <v>1.3645</v>
      </c>
      <c r="K1174" s="7">
        <f ca="1">OFFSET(STATIC!$B$6,MATCH('Data Manipulation'!$A1174,STATIC!$A$6:$A$2307, 0)-1,3*(COLUMN()-COLUMN($B$16)))</f>
        <v>1.6844000000000001</v>
      </c>
      <c r="L1174" s="7">
        <f ca="1">OFFSET(STATIC!$B$6,MATCH('Data Manipulation'!$A1174,STATIC!$A$6:$A$2307, 0)-1,3*(COLUMN()-COLUMN($B$16)))</f>
        <v>1.1176999999999999</v>
      </c>
      <c r="M1174" s="7">
        <f ca="1">OFFSET(STATIC!$B$6,MATCH('Data Manipulation'!$A1174,STATIC!$A$6:$A$2307, 0)-1,3*(COLUMN()-COLUMN($B$16)))</f>
        <v>9.8130000000000005E-3</v>
      </c>
      <c r="N1174" s="7">
        <f ca="1">OFFSET(STATIC!$B$6,MATCH('Data Manipulation'!$A1174,STATIC!$A$6:$A$2307, 0)-1,3*(COLUMN()-COLUMN($B$16)))*$J1174</f>
        <v>280.48020685</v>
      </c>
      <c r="O1174" s="7">
        <f ca="1">OFFSET(STATIC!$B$6,MATCH('Data Manipulation'!$A1174,STATIC!$A$6:$A$2307, 0)-1,3*(COLUMN()-COLUMN($B$16)))</f>
        <v>1870.1</v>
      </c>
      <c r="P1174" s="7">
        <f ca="1">OFFSET(STATIC!$B$6,MATCH('Data Manipulation'!$A1174,STATIC!$A$6:$A$2307, 0)-1,3*(COLUMN()-COLUMN($B$16)))*$J1174</f>
        <v>304.10857110000001</v>
      </c>
      <c r="Q1174" s="7">
        <f ca="1">OFFSET(STATIC!$B$6,MATCH('Data Manipulation'!$A1174,STATIC!$A$6:$A$2307, 0)-1,3*(COLUMN()-COLUMN($B$16)))</f>
        <v>11.36</v>
      </c>
      <c r="R1174" s="7">
        <f ca="1">OFFSET(STATIC!$B$6,MATCH('Data Manipulation'!$A1174,STATIC!$A$6:$A$2307, 0)-1,3*(COLUMN()-COLUMN($B$16)))</f>
        <v>4185.808</v>
      </c>
      <c r="U1174" s="14">
        <f t="shared" ca="1" si="310"/>
        <v>8.8598595757725634E-2</v>
      </c>
      <c r="V1174" s="14">
        <f t="shared" ca="1" si="311"/>
        <v>4.5984330765560388E-4</v>
      </c>
      <c r="W1174" s="14">
        <f t="shared" ca="1" si="312"/>
        <v>0</v>
      </c>
      <c r="X1174" s="14">
        <f t="shared" ca="1" si="313"/>
        <v>1.2765062440389725E-2</v>
      </c>
      <c r="Y1174" s="14">
        <f t="shared" ca="1" si="314"/>
        <v>1.1609818565527469E-3</v>
      </c>
      <c r="Z1174" s="14">
        <f t="shared" ca="1" si="315"/>
        <v>0</v>
      </c>
      <c r="AA1174" s="14">
        <f t="shared" ca="1" si="316"/>
        <v>0</v>
      </c>
      <c r="AB1174" s="14">
        <f t="shared" ca="1" si="317"/>
        <v>0</v>
      </c>
      <c r="AC1174" s="14">
        <f t="shared" ca="1" si="318"/>
        <v>1.2466543615816785E-3</v>
      </c>
      <c r="AD1174" s="14">
        <f t="shared" ca="1" si="319"/>
        <v>1.4258557548793933E-3</v>
      </c>
      <c r="AE1174" s="14">
        <f t="shared" ca="1" si="320"/>
        <v>1.5221384503094589E-3</v>
      </c>
      <c r="AF1174" s="14">
        <f t="shared" ca="1" si="321"/>
        <v>7.1359399531502061E-4</v>
      </c>
      <c r="AG1174" s="14">
        <f t="shared" ca="1" si="322"/>
        <v>1.2466543615816785E-3</v>
      </c>
      <c r="AH1174" s="14">
        <f t="shared" ca="1" si="323"/>
        <v>0</v>
      </c>
      <c r="AI1174" s="14">
        <f t="shared" ca="1" si="324"/>
        <v>1.2466543615814567E-3</v>
      </c>
      <c r="AJ1174" s="14">
        <f t="shared" ca="1" si="325"/>
        <v>0</v>
      </c>
      <c r="AK1174" s="14">
        <f t="shared" ca="1" si="326"/>
        <v>0</v>
      </c>
    </row>
    <row r="1175" spans="1:37" x14ac:dyDescent="0.2">
      <c r="A1175" s="13">
        <f ca="1">IF(OFFSET(STATIC!$A$6,MATCH($A$16, STATIC!$A$6:$A$2307,0)+ROW()-ROW($A$16),0)&gt;$A$12, OFFSET(STATIC!$A$6,MATCH($A$16, STATIC!$A$6:$A$2307,0)+ROW()-ROW($A$16),0), FALSE)</f>
        <v>41782</v>
      </c>
      <c r="B1175" s="7">
        <f ca="1">OFFSET(STATIC!$B$6,MATCH('Data Manipulation'!$A1175,STATIC!$A$6:$A$2307, 0)-1,3*(COLUMN()-COLUMN($B$16)))</f>
        <v>532.48</v>
      </c>
      <c r="C1175" s="7">
        <f ca="1">OFFSET(STATIC!$B$6,MATCH('Data Manipulation'!$A1175,STATIC!$A$6:$A$2307, 0)-1,3*(COLUMN()-COLUMN($B$16)))</f>
        <v>282.64</v>
      </c>
      <c r="D1175" s="7">
        <f ca="1">OFFSET(STATIC!$B$6,MATCH('Data Manipulation'!$A1175,STATIC!$A$6:$A$2307, 0)-1,3*(COLUMN()-COLUMN($B$16)))</f>
        <v>1900.53</v>
      </c>
      <c r="E1175" s="7">
        <f ca="1">OFFSET(STATIC!$B$6,MATCH('Data Manipulation'!$A1175,STATIC!$A$6:$A$2307, 0)-1,3*(COLUMN()-COLUMN($B$16)))*$J1175</f>
        <v>4365.4299840000003</v>
      </c>
      <c r="F1175" s="7">
        <f ca="1">OFFSET(STATIC!$B$6,MATCH('Data Manipulation'!$A1175,STATIC!$A$6:$A$2307, 0)-1,3*(COLUMN()-COLUMN($B$16)))</f>
        <v>1291.26</v>
      </c>
      <c r="G1175" s="7">
        <f ca="1">OFFSET(STATIC!$B$6,MATCH('Data Manipulation'!$A1175,STATIC!$A$6:$A$2307, 0)-1,3*(COLUMN()-COLUMN($B$16)))</f>
        <v>104.35</v>
      </c>
      <c r="H1175" s="7">
        <f ca="1">OFFSET(STATIC!$B$6,MATCH('Data Manipulation'!$A1175,STATIC!$A$6:$A$2307, 0)-1,3*(COLUMN()-COLUMN($B$16)))</f>
        <v>43.397919999999999</v>
      </c>
      <c r="I1175" s="7">
        <f ca="1">OFFSET(STATIC!$B$6,MATCH('Data Manipulation'!$A1175,STATIC!$A$6:$A$2307, 0)-1,3*(COLUMN()-COLUMN($B$16)))</f>
        <v>199.34</v>
      </c>
      <c r="J1175" s="7">
        <f ca="1">OFFSET(STATIC!$B$6,MATCH('Data Manipulation'!$A1175,STATIC!$A$6:$A$2307, 0)-1,3*(COLUMN()-COLUMN($B$16)))</f>
        <v>1.3628</v>
      </c>
      <c r="K1175" s="7">
        <f ca="1">OFFSET(STATIC!$B$6,MATCH('Data Manipulation'!$A1175,STATIC!$A$6:$A$2307, 0)-1,3*(COLUMN()-COLUMN($B$16)))</f>
        <v>1.6819999999999999</v>
      </c>
      <c r="L1175" s="7">
        <f ca="1">OFFSET(STATIC!$B$6,MATCH('Data Manipulation'!$A1175,STATIC!$A$6:$A$2307, 0)-1,3*(COLUMN()-COLUMN($B$16)))</f>
        <v>1.1160000000000001</v>
      </c>
      <c r="M1175" s="7">
        <f ca="1">OFFSET(STATIC!$B$6,MATCH('Data Manipulation'!$A1175,STATIC!$A$6:$A$2307, 0)-1,3*(COLUMN()-COLUMN($B$16)))</f>
        <v>9.8060000000000005E-3</v>
      </c>
      <c r="N1175" s="7">
        <f ca="1">OFFSET(STATIC!$B$6,MATCH('Data Manipulation'!$A1175,STATIC!$A$6:$A$2307, 0)-1,3*(COLUMN()-COLUMN($B$16)))*$J1175</f>
        <v>280.13076283999999</v>
      </c>
      <c r="O1175" s="7">
        <f ca="1">OFFSET(STATIC!$B$6,MATCH('Data Manipulation'!$A1175,STATIC!$A$6:$A$2307, 0)-1,3*(COLUMN()-COLUMN($B$16)))</f>
        <v>1870.1</v>
      </c>
      <c r="P1175" s="7">
        <f ca="1">OFFSET(STATIC!$B$6,MATCH('Data Manipulation'!$A1175,STATIC!$A$6:$A$2307, 0)-1,3*(COLUMN()-COLUMN($B$16)))*$J1175</f>
        <v>303.72968904000004</v>
      </c>
      <c r="Q1175" s="7">
        <f ca="1">OFFSET(STATIC!$B$6,MATCH('Data Manipulation'!$A1175,STATIC!$A$6:$A$2307, 0)-1,3*(COLUMN()-COLUMN($B$16)))</f>
        <v>11.36</v>
      </c>
      <c r="R1175" s="7">
        <f ca="1">OFFSET(STATIC!$B$6,MATCH('Data Manipulation'!$A1175,STATIC!$A$6:$A$2307, 0)-1,3*(COLUMN()-COLUMN($B$16)))</f>
        <v>4185.808</v>
      </c>
      <c r="U1175" s="14">
        <f t="shared" ca="1" si="310"/>
        <v>1.9284056849194441E-2</v>
      </c>
      <c r="V1175" s="14">
        <f t="shared" ca="1" si="311"/>
        <v>2.5151898765394007E-3</v>
      </c>
      <c r="W1175" s="14">
        <f t="shared" ca="1" si="312"/>
        <v>4.2393723425778601E-3</v>
      </c>
      <c r="X1175" s="14">
        <f t="shared" ca="1" si="313"/>
        <v>3.2845690530076484E-3</v>
      </c>
      <c r="Y1175" s="14">
        <f t="shared" ca="1" si="314"/>
        <v>-2.8844872585526548E-3</v>
      </c>
      <c r="Z1175" s="14">
        <f t="shared" ca="1" si="315"/>
        <v>5.8628645999555425E-3</v>
      </c>
      <c r="AA1175" s="14">
        <f t="shared" ca="1" si="316"/>
        <v>-3.3895729171619137E-3</v>
      </c>
      <c r="AB1175" s="14">
        <f t="shared" ca="1" si="317"/>
        <v>6.7448788447749177E-3</v>
      </c>
      <c r="AC1175" s="14">
        <f t="shared" ca="1" si="318"/>
        <v>-1.6130218322486234E-3</v>
      </c>
      <c r="AD1175" s="14">
        <f t="shared" ca="1" si="319"/>
        <v>-2.1380219570859837E-3</v>
      </c>
      <c r="AE1175" s="14">
        <f t="shared" ca="1" si="320"/>
        <v>-1.5221384503094685E-3</v>
      </c>
      <c r="AF1175" s="14">
        <f t="shared" ca="1" si="321"/>
        <v>-1.9357145262833633E-3</v>
      </c>
      <c r="AG1175" s="14">
        <f t="shared" ca="1" si="322"/>
        <v>-3.8632227380873044E-4</v>
      </c>
      <c r="AH1175" s="14">
        <f t="shared" ca="1" si="323"/>
        <v>1.0218576762104658E-3</v>
      </c>
      <c r="AI1175" s="14">
        <f t="shared" ca="1" si="324"/>
        <v>-4.7090647836843183E-4</v>
      </c>
      <c r="AJ1175" s="14">
        <f t="shared" ca="1" si="325"/>
        <v>-5.7305116693582271E-2</v>
      </c>
      <c r="AK1175" s="14">
        <f t="shared" ca="1" si="326"/>
        <v>7.5457034465426735E-3</v>
      </c>
    </row>
    <row r="1176" spans="1:37" x14ac:dyDescent="0.2">
      <c r="A1176" s="13">
        <f ca="1">IF(OFFSET(STATIC!$A$6,MATCH($A$16, STATIC!$A$6:$A$2307,0)+ROW()-ROW($A$16),0)&gt;$A$12, OFFSET(STATIC!$A$6,MATCH($A$16, STATIC!$A$6:$A$2307,0)+ROW()-ROW($A$16),0), FALSE)</f>
        <v>41781</v>
      </c>
      <c r="B1176" s="7">
        <f ca="1">OFFSET(STATIC!$B$6,MATCH('Data Manipulation'!$A1176,STATIC!$A$6:$A$2307, 0)-1,3*(COLUMN()-COLUMN($B$16)))</f>
        <v>522.30999999999995</v>
      </c>
      <c r="C1176" s="7">
        <f ca="1">OFFSET(STATIC!$B$6,MATCH('Data Manipulation'!$A1176,STATIC!$A$6:$A$2307, 0)-1,3*(COLUMN()-COLUMN($B$16)))</f>
        <v>281.93</v>
      </c>
      <c r="D1176" s="7">
        <f ca="1">OFFSET(STATIC!$B$6,MATCH('Data Manipulation'!$A1176,STATIC!$A$6:$A$2307, 0)-1,3*(COLUMN()-COLUMN($B$16)))</f>
        <v>1892.49</v>
      </c>
      <c r="E1176" s="7">
        <f ca="1">OFFSET(STATIC!$B$6,MATCH('Data Manipulation'!$A1176,STATIC!$A$6:$A$2307, 0)-1,3*(COLUMN()-COLUMN($B$16)))*$J1176</f>
        <v>4351.1149500000001</v>
      </c>
      <c r="F1176" s="7">
        <f ca="1">OFFSET(STATIC!$B$6,MATCH('Data Manipulation'!$A1176,STATIC!$A$6:$A$2307, 0)-1,3*(COLUMN()-COLUMN($B$16)))</f>
        <v>1294.99</v>
      </c>
      <c r="G1176" s="7">
        <f ca="1">OFFSET(STATIC!$B$6,MATCH('Data Manipulation'!$A1176,STATIC!$A$6:$A$2307, 0)-1,3*(COLUMN()-COLUMN($B$16)))</f>
        <v>103.74</v>
      </c>
      <c r="H1176" s="7">
        <f ca="1">OFFSET(STATIC!$B$6,MATCH('Data Manipulation'!$A1176,STATIC!$A$6:$A$2307, 0)-1,3*(COLUMN()-COLUMN($B$16)))</f>
        <v>43.545270000000002</v>
      </c>
      <c r="I1176" s="7">
        <f ca="1">OFFSET(STATIC!$B$6,MATCH('Data Manipulation'!$A1176,STATIC!$A$6:$A$2307, 0)-1,3*(COLUMN()-COLUMN($B$16)))</f>
        <v>198</v>
      </c>
      <c r="J1176" s="7">
        <f ca="1">OFFSET(STATIC!$B$6,MATCH('Data Manipulation'!$A1176,STATIC!$A$6:$A$2307, 0)-1,3*(COLUMN()-COLUMN($B$16)))</f>
        <v>1.365</v>
      </c>
      <c r="K1176" s="7">
        <f ca="1">OFFSET(STATIC!$B$6,MATCH('Data Manipulation'!$A1176,STATIC!$A$6:$A$2307, 0)-1,3*(COLUMN()-COLUMN($B$16)))</f>
        <v>1.6856</v>
      </c>
      <c r="L1176" s="7">
        <f ca="1">OFFSET(STATIC!$B$6,MATCH('Data Manipulation'!$A1176,STATIC!$A$6:$A$2307, 0)-1,3*(COLUMN()-COLUMN($B$16)))</f>
        <v>1.1176999999999999</v>
      </c>
      <c r="M1176" s="7">
        <f ca="1">OFFSET(STATIC!$B$6,MATCH('Data Manipulation'!$A1176,STATIC!$A$6:$A$2307, 0)-1,3*(COLUMN()-COLUMN($B$16)))</f>
        <v>9.8250000000000004E-3</v>
      </c>
      <c r="N1176" s="7">
        <f ca="1">OFFSET(STATIC!$B$6,MATCH('Data Manipulation'!$A1176,STATIC!$A$6:$A$2307, 0)-1,3*(COLUMN()-COLUMN($B$16)))*$J1176</f>
        <v>280.23900450000002</v>
      </c>
      <c r="O1176" s="7">
        <f ca="1">OFFSET(STATIC!$B$6,MATCH('Data Manipulation'!$A1176,STATIC!$A$6:$A$2307, 0)-1,3*(COLUMN()-COLUMN($B$16)))</f>
        <v>1868.19</v>
      </c>
      <c r="P1176" s="7">
        <f ca="1">OFFSET(STATIC!$B$6,MATCH('Data Manipulation'!$A1176,STATIC!$A$6:$A$2307, 0)-1,3*(COLUMN()-COLUMN($B$16)))*$J1176</f>
        <v>303.87275099999999</v>
      </c>
      <c r="Q1176" s="7">
        <f ca="1">OFFSET(STATIC!$B$6,MATCH('Data Manipulation'!$A1176,STATIC!$A$6:$A$2307, 0)-1,3*(COLUMN()-COLUMN($B$16)))</f>
        <v>12.03</v>
      </c>
      <c r="R1176" s="7">
        <f ca="1">OFFSET(STATIC!$B$6,MATCH('Data Manipulation'!$A1176,STATIC!$A$6:$A$2307, 0)-1,3*(COLUMN()-COLUMN($B$16)))</f>
        <v>4154.3419999999996</v>
      </c>
      <c r="U1176" s="14">
        <f t="shared" ca="1" si="310"/>
        <v>5.5361458053563663E-2</v>
      </c>
      <c r="V1176" s="14">
        <f t="shared" ca="1" si="311"/>
        <v>8.6922993945636774E-3</v>
      </c>
      <c r="W1176" s="14">
        <f t="shared" ca="1" si="312"/>
        <v>2.3594648720788379E-3</v>
      </c>
      <c r="X1176" s="14">
        <f t="shared" ca="1" si="313"/>
        <v>-7.7937085570018209E-4</v>
      </c>
      <c r="Y1176" s="14">
        <f t="shared" ca="1" si="314"/>
        <v>5.5210469917767952E-3</v>
      </c>
      <c r="Z1176" s="14">
        <f t="shared" ca="1" si="315"/>
        <v>-3.1759807265138652E-3</v>
      </c>
      <c r="AA1176" s="14">
        <f t="shared" ca="1" si="316"/>
        <v>1.0672753178114077E-3</v>
      </c>
      <c r="AB1176" s="14">
        <f t="shared" ca="1" si="317"/>
        <v>9.6932931831098801E-3</v>
      </c>
      <c r="AC1176" s="14">
        <f t="shared" ca="1" si="318"/>
        <v>-9.5192772538218009E-4</v>
      </c>
      <c r="AD1176" s="14">
        <f t="shared" ca="1" si="319"/>
        <v>-9.4876667458564014E-4</v>
      </c>
      <c r="AE1176" s="14">
        <f t="shared" ca="1" si="320"/>
        <v>2.6844436651745132E-4</v>
      </c>
      <c r="AF1176" s="14">
        <f t="shared" ca="1" si="321"/>
        <v>-2.947306366446403E-3</v>
      </c>
      <c r="AG1176" s="14">
        <f t="shared" ca="1" si="322"/>
        <v>-5.4123139446460343E-4</v>
      </c>
      <c r="AH1176" s="14">
        <f t="shared" ca="1" si="323"/>
        <v>-7.6515396436262467E-4</v>
      </c>
      <c r="AI1176" s="14">
        <f t="shared" ca="1" si="324"/>
        <v>-2.9632833736875251E-4</v>
      </c>
      <c r="AJ1176" s="14">
        <f t="shared" ca="1" si="325"/>
        <v>1.0025146619378646E-2</v>
      </c>
      <c r="AK1176" s="14">
        <f t="shared" ca="1" si="326"/>
        <v>5.504317604247984E-3</v>
      </c>
    </row>
    <row r="1177" spans="1:37" x14ac:dyDescent="0.2">
      <c r="A1177" s="13">
        <f ca="1">IF(OFFSET(STATIC!$A$6,MATCH($A$16, STATIC!$A$6:$A$2307,0)+ROW()-ROW($A$16),0)&gt;$A$12, OFFSET(STATIC!$A$6,MATCH($A$16, STATIC!$A$6:$A$2307,0)+ROW()-ROW($A$16),0), FALSE)</f>
        <v>41780</v>
      </c>
      <c r="B1177" s="7">
        <f ca="1">OFFSET(STATIC!$B$6,MATCH('Data Manipulation'!$A1177,STATIC!$A$6:$A$2307, 0)-1,3*(COLUMN()-COLUMN($B$16)))</f>
        <v>494.18</v>
      </c>
      <c r="C1177" s="7">
        <f ca="1">OFFSET(STATIC!$B$6,MATCH('Data Manipulation'!$A1177,STATIC!$A$6:$A$2307, 0)-1,3*(COLUMN()-COLUMN($B$16)))</f>
        <v>279.49</v>
      </c>
      <c r="D1177" s="7">
        <f ca="1">OFFSET(STATIC!$B$6,MATCH('Data Manipulation'!$A1177,STATIC!$A$6:$A$2307, 0)-1,3*(COLUMN()-COLUMN($B$16)))</f>
        <v>1888.03</v>
      </c>
      <c r="E1177" s="7">
        <f ca="1">OFFSET(STATIC!$B$6,MATCH('Data Manipulation'!$A1177,STATIC!$A$6:$A$2307, 0)-1,3*(COLUMN()-COLUMN($B$16)))*$J1177</f>
        <v>4354.507404</v>
      </c>
      <c r="F1177" s="7">
        <f ca="1">OFFSET(STATIC!$B$6,MATCH('Data Manipulation'!$A1177,STATIC!$A$6:$A$2307, 0)-1,3*(COLUMN()-COLUMN($B$16)))</f>
        <v>1287.8599999999999</v>
      </c>
      <c r="G1177" s="7">
        <f ca="1">OFFSET(STATIC!$B$6,MATCH('Data Manipulation'!$A1177,STATIC!$A$6:$A$2307, 0)-1,3*(COLUMN()-COLUMN($B$16)))</f>
        <v>104.07</v>
      </c>
      <c r="H1177" s="7">
        <f ca="1">OFFSET(STATIC!$B$6,MATCH('Data Manipulation'!$A1177,STATIC!$A$6:$A$2307, 0)-1,3*(COLUMN()-COLUMN($B$16)))</f>
        <v>43.498820000000002</v>
      </c>
      <c r="I1177" s="7">
        <f ca="1">OFFSET(STATIC!$B$6,MATCH('Data Manipulation'!$A1177,STATIC!$A$6:$A$2307, 0)-1,3*(COLUMN()-COLUMN($B$16)))</f>
        <v>196.09</v>
      </c>
      <c r="J1177" s="7">
        <f ca="1">OFFSET(STATIC!$B$6,MATCH('Data Manipulation'!$A1177,STATIC!$A$6:$A$2307, 0)-1,3*(COLUMN()-COLUMN($B$16)))</f>
        <v>1.3663000000000001</v>
      </c>
      <c r="K1177" s="7">
        <f ca="1">OFFSET(STATIC!$B$6,MATCH('Data Manipulation'!$A1177,STATIC!$A$6:$A$2307, 0)-1,3*(COLUMN()-COLUMN($B$16)))</f>
        <v>1.6872</v>
      </c>
      <c r="L1177" s="7">
        <f ca="1">OFFSET(STATIC!$B$6,MATCH('Data Manipulation'!$A1177,STATIC!$A$6:$A$2307, 0)-1,3*(COLUMN()-COLUMN($B$16)))</f>
        <v>1.1173999999999999</v>
      </c>
      <c r="M1177" s="7">
        <f ca="1">OFFSET(STATIC!$B$6,MATCH('Data Manipulation'!$A1177,STATIC!$A$6:$A$2307, 0)-1,3*(COLUMN()-COLUMN($B$16)))</f>
        <v>9.8539999999999999E-3</v>
      </c>
      <c r="N1177" s="7">
        <f ca="1">OFFSET(STATIC!$B$6,MATCH('Data Manipulation'!$A1177,STATIC!$A$6:$A$2307, 0)-1,3*(COLUMN()-COLUMN($B$16)))*$J1177</f>
        <v>280.39071970000003</v>
      </c>
      <c r="O1177" s="7">
        <f ca="1">OFFSET(STATIC!$B$6,MATCH('Data Manipulation'!$A1177,STATIC!$A$6:$A$2307, 0)-1,3*(COLUMN()-COLUMN($B$16)))</f>
        <v>1869.62</v>
      </c>
      <c r="P1177" s="7">
        <f ca="1">OFFSET(STATIC!$B$6,MATCH('Data Manipulation'!$A1177,STATIC!$A$6:$A$2307, 0)-1,3*(COLUMN()-COLUMN($B$16)))*$J1177</f>
        <v>303.96281045000001</v>
      </c>
      <c r="Q1177" s="7">
        <f ca="1">OFFSET(STATIC!$B$6,MATCH('Data Manipulation'!$A1177,STATIC!$A$6:$A$2307, 0)-1,3*(COLUMN()-COLUMN($B$16)))</f>
        <v>11.91</v>
      </c>
      <c r="R1177" s="7">
        <f ca="1">OFFSET(STATIC!$B$6,MATCH('Data Manipulation'!$A1177,STATIC!$A$6:$A$2307, 0)-1,3*(COLUMN()-COLUMN($B$16)))</f>
        <v>4131.5379999999996</v>
      </c>
      <c r="U1177" s="14">
        <f t="shared" ca="1" si="310"/>
        <v>9.6583746097304145E-3</v>
      </c>
      <c r="V1177" s="14">
        <f t="shared" ca="1" si="311"/>
        <v>4.4105853660560196E-3</v>
      </c>
      <c r="W1177" s="14">
        <f t="shared" ca="1" si="312"/>
        <v>8.0833015659244594E-3</v>
      </c>
      <c r="X1177" s="14">
        <f t="shared" ca="1" si="313"/>
        <v>5.3890700730413639E-3</v>
      </c>
      <c r="Y1177" s="14">
        <f t="shared" ca="1" si="314"/>
        <v>-5.5133248946096702E-3</v>
      </c>
      <c r="Z1177" s="14">
        <f t="shared" ca="1" si="315"/>
        <v>1.5786488318443575E-2</v>
      </c>
      <c r="AA1177" s="14">
        <f t="shared" ca="1" si="316"/>
        <v>4.1835648082260094E-3</v>
      </c>
      <c r="AB1177" s="14">
        <f t="shared" ca="1" si="317"/>
        <v>-6.6077296434706445E-3</v>
      </c>
      <c r="AC1177" s="14">
        <f t="shared" ca="1" si="318"/>
        <v>-1.9011412570243075E-3</v>
      </c>
      <c r="AD1177" s="14">
        <f t="shared" ca="1" si="319"/>
        <v>1.8390537025562809E-3</v>
      </c>
      <c r="AE1177" s="14">
        <f t="shared" ca="1" si="320"/>
        <v>-2.6812063609051675E-3</v>
      </c>
      <c r="AF1177" s="14">
        <f t="shared" ca="1" si="321"/>
        <v>-2.1288466654142716E-3</v>
      </c>
      <c r="AG1177" s="14">
        <f t="shared" ca="1" si="322"/>
        <v>-1.5092879026388109E-3</v>
      </c>
      <c r="AH1177" s="14">
        <f t="shared" ca="1" si="323"/>
        <v>-1.0905359674634168E-3</v>
      </c>
      <c r="AI1177" s="14">
        <f t="shared" ca="1" si="324"/>
        <v>-1.8777672033914324E-3</v>
      </c>
      <c r="AJ1177" s="14">
        <f t="shared" ca="1" si="325"/>
        <v>-8.4489307556919982E-2</v>
      </c>
      <c r="AK1177" s="14">
        <f t="shared" ca="1" si="326"/>
        <v>8.4213413667694765E-3</v>
      </c>
    </row>
    <row r="1178" spans="1:37" x14ac:dyDescent="0.2">
      <c r="A1178" s="13">
        <f ca="1">IF(OFFSET(STATIC!$A$6,MATCH($A$16, STATIC!$A$6:$A$2307,0)+ROW()-ROW($A$16),0)&gt;$A$12, OFFSET(STATIC!$A$6,MATCH($A$16, STATIC!$A$6:$A$2307,0)+ROW()-ROW($A$16),0), FALSE)</f>
        <v>41779</v>
      </c>
      <c r="B1178" s="7">
        <f ca="1">OFFSET(STATIC!$B$6,MATCH('Data Manipulation'!$A1178,STATIC!$A$6:$A$2307, 0)-1,3*(COLUMN()-COLUMN($B$16)))</f>
        <v>489.43</v>
      </c>
      <c r="C1178" s="7">
        <f ca="1">OFFSET(STATIC!$B$6,MATCH('Data Manipulation'!$A1178,STATIC!$A$6:$A$2307, 0)-1,3*(COLUMN()-COLUMN($B$16)))</f>
        <v>278.26</v>
      </c>
      <c r="D1178" s="7">
        <f ca="1">OFFSET(STATIC!$B$6,MATCH('Data Manipulation'!$A1178,STATIC!$A$6:$A$2307, 0)-1,3*(COLUMN()-COLUMN($B$16)))</f>
        <v>1872.83</v>
      </c>
      <c r="E1178" s="7">
        <f ca="1">OFFSET(STATIC!$B$6,MATCH('Data Manipulation'!$A1178,STATIC!$A$6:$A$2307, 0)-1,3*(COLUMN()-COLUMN($B$16)))*$J1178</f>
        <v>4331.1037769999994</v>
      </c>
      <c r="F1178" s="7">
        <f ca="1">OFFSET(STATIC!$B$6,MATCH('Data Manipulation'!$A1178,STATIC!$A$6:$A$2307, 0)-1,3*(COLUMN()-COLUMN($B$16)))</f>
        <v>1294.98</v>
      </c>
      <c r="G1178" s="7">
        <f ca="1">OFFSET(STATIC!$B$6,MATCH('Data Manipulation'!$A1178,STATIC!$A$6:$A$2307, 0)-1,3*(COLUMN()-COLUMN($B$16)))</f>
        <v>102.44</v>
      </c>
      <c r="H1178" s="7">
        <f ca="1">OFFSET(STATIC!$B$6,MATCH('Data Manipulation'!$A1178,STATIC!$A$6:$A$2307, 0)-1,3*(COLUMN()-COLUMN($B$16)))</f>
        <v>43.317219999999999</v>
      </c>
      <c r="I1178" s="7">
        <f ca="1">OFFSET(STATIC!$B$6,MATCH('Data Manipulation'!$A1178,STATIC!$A$6:$A$2307, 0)-1,3*(COLUMN()-COLUMN($B$16)))</f>
        <v>197.39</v>
      </c>
      <c r="J1178" s="7">
        <f ca="1">OFFSET(STATIC!$B$6,MATCH('Data Manipulation'!$A1178,STATIC!$A$6:$A$2307, 0)-1,3*(COLUMN()-COLUMN($B$16)))</f>
        <v>1.3689</v>
      </c>
      <c r="K1178" s="7">
        <f ca="1">OFFSET(STATIC!$B$6,MATCH('Data Manipulation'!$A1178,STATIC!$A$6:$A$2307, 0)-1,3*(COLUMN()-COLUMN($B$16)))</f>
        <v>1.6840999999999999</v>
      </c>
      <c r="L1178" s="7">
        <f ca="1">OFFSET(STATIC!$B$6,MATCH('Data Manipulation'!$A1178,STATIC!$A$6:$A$2307, 0)-1,3*(COLUMN()-COLUMN($B$16)))</f>
        <v>1.1204000000000001</v>
      </c>
      <c r="M1178" s="7">
        <f ca="1">OFFSET(STATIC!$B$6,MATCH('Data Manipulation'!$A1178,STATIC!$A$6:$A$2307, 0)-1,3*(COLUMN()-COLUMN($B$16)))</f>
        <v>9.8750000000000001E-3</v>
      </c>
      <c r="N1178" s="7">
        <f ca="1">OFFSET(STATIC!$B$6,MATCH('Data Manipulation'!$A1178,STATIC!$A$6:$A$2307, 0)-1,3*(COLUMN()-COLUMN($B$16)))*$J1178</f>
        <v>280.81422953999999</v>
      </c>
      <c r="O1178" s="7">
        <f ca="1">OFFSET(STATIC!$B$6,MATCH('Data Manipulation'!$A1178,STATIC!$A$6:$A$2307, 0)-1,3*(COLUMN()-COLUMN($B$16)))</f>
        <v>1871.66</v>
      </c>
      <c r="P1178" s="7">
        <f ca="1">OFFSET(STATIC!$B$6,MATCH('Data Manipulation'!$A1178,STATIC!$A$6:$A$2307, 0)-1,3*(COLUMN()-COLUMN($B$16)))*$J1178</f>
        <v>304.53411806999998</v>
      </c>
      <c r="Q1178" s="7">
        <f ca="1">OFFSET(STATIC!$B$6,MATCH('Data Manipulation'!$A1178,STATIC!$A$6:$A$2307, 0)-1,3*(COLUMN()-COLUMN($B$16)))</f>
        <v>12.96</v>
      </c>
      <c r="R1178" s="7">
        <f ca="1">OFFSET(STATIC!$B$6,MATCH('Data Manipulation'!$A1178,STATIC!$A$6:$A$2307, 0)-1,3*(COLUMN()-COLUMN($B$16)))</f>
        <v>4096.8909999999996</v>
      </c>
      <c r="U1178" s="14">
        <f t="shared" ca="1" si="310"/>
        <v>8.6084939576245759E-2</v>
      </c>
      <c r="V1178" s="14">
        <f t="shared" ca="1" si="311"/>
        <v>-4.3748052705192709E-3</v>
      </c>
      <c r="W1178" s="14">
        <f t="shared" ca="1" si="312"/>
        <v>-6.5196044560605956E-3</v>
      </c>
      <c r="X1178" s="14">
        <f t="shared" ca="1" si="313"/>
        <v>-3.4180188442697107E-3</v>
      </c>
      <c r="Y1178" s="14">
        <f t="shared" ca="1" si="314"/>
        <v>6.2568798750567271E-4</v>
      </c>
      <c r="Z1178" s="14">
        <f t="shared" ca="1" si="315"/>
        <v>-1.6581325427932963E-3</v>
      </c>
      <c r="AA1178" s="14">
        <f t="shared" ca="1" si="316"/>
        <v>-7.5194644552457057E-3</v>
      </c>
      <c r="AB1178" s="14">
        <f t="shared" ca="1" si="317"/>
        <v>-5.7083835643440533E-3</v>
      </c>
      <c r="AC1178" s="14">
        <f t="shared" ca="1" si="318"/>
        <v>-1.5329029608478581E-3</v>
      </c>
      <c r="AD1178" s="14">
        <f t="shared" ca="1" si="319"/>
        <v>1.5450442816842701E-3</v>
      </c>
      <c r="AE1178" s="14">
        <f t="shared" ca="1" si="320"/>
        <v>-7.1377590467967453E-4</v>
      </c>
      <c r="AF1178" s="14">
        <f t="shared" ca="1" si="321"/>
        <v>2.0255215787300251E-4</v>
      </c>
      <c r="AG1178" s="14">
        <f t="shared" ca="1" si="322"/>
        <v>-3.2030602654115844E-3</v>
      </c>
      <c r="AH1178" s="14">
        <f t="shared" ca="1" si="323"/>
        <v>1.4275596238293121E-3</v>
      </c>
      <c r="AI1178" s="14">
        <f t="shared" ca="1" si="324"/>
        <v>-3.8214158499647001E-3</v>
      </c>
      <c r="AJ1178" s="14">
        <f t="shared" ca="1" si="325"/>
        <v>4.2559614418795903E-2</v>
      </c>
      <c r="AK1178" s="14">
        <f t="shared" ca="1" si="326"/>
        <v>-7.0351826506858178E-3</v>
      </c>
    </row>
    <row r="1179" spans="1:37" x14ac:dyDescent="0.2">
      <c r="A1179" s="13">
        <f ca="1">IF(OFFSET(STATIC!$A$6,MATCH($A$16, STATIC!$A$6:$A$2307,0)+ROW()-ROW($A$16),0)&gt;$A$12, OFFSET(STATIC!$A$6,MATCH($A$16, STATIC!$A$6:$A$2307,0)+ROW()-ROW($A$16),0), FALSE)</f>
        <v>41778</v>
      </c>
      <c r="B1179" s="7">
        <f ca="1">OFFSET(STATIC!$B$6,MATCH('Data Manipulation'!$A1179,STATIC!$A$6:$A$2307, 0)-1,3*(COLUMN()-COLUMN($B$16)))</f>
        <v>449.06</v>
      </c>
      <c r="C1179" s="7">
        <f ca="1">OFFSET(STATIC!$B$6,MATCH('Data Manipulation'!$A1179,STATIC!$A$6:$A$2307, 0)-1,3*(COLUMN()-COLUMN($B$16)))</f>
        <v>279.48</v>
      </c>
      <c r="D1179" s="7">
        <f ca="1">OFFSET(STATIC!$B$6,MATCH('Data Manipulation'!$A1179,STATIC!$A$6:$A$2307, 0)-1,3*(COLUMN()-COLUMN($B$16)))</f>
        <v>1885.08</v>
      </c>
      <c r="E1179" s="7">
        <f ca="1">OFFSET(STATIC!$B$6,MATCH('Data Manipulation'!$A1179,STATIC!$A$6:$A$2307, 0)-1,3*(COLUMN()-COLUMN($B$16)))*$J1179</f>
        <v>4345.9328999999998</v>
      </c>
      <c r="F1179" s="7">
        <f ca="1">OFFSET(STATIC!$B$6,MATCH('Data Manipulation'!$A1179,STATIC!$A$6:$A$2307, 0)-1,3*(COLUMN()-COLUMN($B$16)))</f>
        <v>1294.17</v>
      </c>
      <c r="G1179" s="7">
        <f ca="1">OFFSET(STATIC!$B$6,MATCH('Data Manipulation'!$A1179,STATIC!$A$6:$A$2307, 0)-1,3*(COLUMN()-COLUMN($B$16)))</f>
        <v>102.61</v>
      </c>
      <c r="H1179" s="7">
        <f ca="1">OFFSET(STATIC!$B$6,MATCH('Data Manipulation'!$A1179,STATIC!$A$6:$A$2307, 0)-1,3*(COLUMN()-COLUMN($B$16)))</f>
        <v>43.644170000000003</v>
      </c>
      <c r="I1179" s="7">
        <f ca="1">OFFSET(STATIC!$B$6,MATCH('Data Manipulation'!$A1179,STATIC!$A$6:$A$2307, 0)-1,3*(COLUMN()-COLUMN($B$16)))</f>
        <v>198.52</v>
      </c>
      <c r="J1179" s="7">
        <f ca="1">OFFSET(STATIC!$B$6,MATCH('Data Manipulation'!$A1179,STATIC!$A$6:$A$2307, 0)-1,3*(COLUMN()-COLUMN($B$16)))</f>
        <v>1.371</v>
      </c>
      <c r="K1179" s="7">
        <f ca="1">OFFSET(STATIC!$B$6,MATCH('Data Manipulation'!$A1179,STATIC!$A$6:$A$2307, 0)-1,3*(COLUMN()-COLUMN($B$16)))</f>
        <v>1.6815</v>
      </c>
      <c r="L1179" s="7">
        <f ca="1">OFFSET(STATIC!$B$6,MATCH('Data Manipulation'!$A1179,STATIC!$A$6:$A$2307, 0)-1,3*(COLUMN()-COLUMN($B$16)))</f>
        <v>1.1212</v>
      </c>
      <c r="M1179" s="7">
        <f ca="1">OFFSET(STATIC!$B$6,MATCH('Data Manipulation'!$A1179,STATIC!$A$6:$A$2307, 0)-1,3*(COLUMN()-COLUMN($B$16)))</f>
        <v>9.8729999999999998E-3</v>
      </c>
      <c r="N1179" s="7">
        <f ca="1">OFFSET(STATIC!$B$6,MATCH('Data Manipulation'!$A1179,STATIC!$A$6:$A$2307, 0)-1,3*(COLUMN()-COLUMN($B$16)))*$J1179</f>
        <v>281.71513650000003</v>
      </c>
      <c r="O1179" s="7">
        <f ca="1">OFFSET(STATIC!$B$6,MATCH('Data Manipulation'!$A1179,STATIC!$A$6:$A$2307, 0)-1,3*(COLUMN()-COLUMN($B$16)))</f>
        <v>1868.99</v>
      </c>
      <c r="P1179" s="7">
        <f ca="1">OFFSET(STATIC!$B$6,MATCH('Data Manipulation'!$A1179,STATIC!$A$6:$A$2307, 0)-1,3*(COLUMN()-COLUMN($B$16)))*$J1179</f>
        <v>305.70009599999997</v>
      </c>
      <c r="Q1179" s="7">
        <f ca="1">OFFSET(STATIC!$B$6,MATCH('Data Manipulation'!$A1179,STATIC!$A$6:$A$2307, 0)-1,3*(COLUMN()-COLUMN($B$16)))</f>
        <v>12.42</v>
      </c>
      <c r="R1179" s="7">
        <f ca="1">OFFSET(STATIC!$B$6,MATCH('Data Manipulation'!$A1179,STATIC!$A$6:$A$2307, 0)-1,3*(COLUMN()-COLUMN($B$16)))</f>
        <v>4125.8149999999996</v>
      </c>
      <c r="U1179" s="14">
        <f t="shared" ref="U1179:U1242" ca="1" si="327">LN(B1179/B1180)</f>
        <v>-1.379709589764778E-3</v>
      </c>
      <c r="V1179" s="14">
        <f t="shared" ref="V1179:V1242" ca="1" si="328">LN(C1179/C1180)</f>
        <v>2.866563522331912E-3</v>
      </c>
      <c r="W1179" s="14">
        <f t="shared" ref="W1179:W1242" ca="1" si="329">LN(D1179/D1180)</f>
        <v>3.8374297012765974E-3</v>
      </c>
      <c r="X1179" s="14">
        <f t="shared" ref="X1179:X1242" ca="1" si="330">LN(E1179/E1180)</f>
        <v>-3.0553649997069302E-4</v>
      </c>
      <c r="Y1179" s="14">
        <f t="shared" ref="Y1179:Y1242" ca="1" si="331">LN(F1179/F1180)</f>
        <v>2.6275116070816561E-4</v>
      </c>
      <c r="Z1179" s="14">
        <f t="shared" ref="Z1179:Z1242" ca="1" si="332">LN(G1179/G1180)</f>
        <v>5.7665213793374036E-3</v>
      </c>
      <c r="AA1179" s="14">
        <f t="shared" ref="AA1179:AA1242" ca="1" si="333">LN(H1179/H1180)</f>
        <v>-3.321770547974447E-4</v>
      </c>
      <c r="AB1179" s="14">
        <f t="shared" ref="AB1179:AB1242" ca="1" si="334">LN(I1179/I1180)</f>
        <v>1.2163133936207682E-2</v>
      </c>
      <c r="AC1179" s="14">
        <f t="shared" ref="AC1179:AC1242" ca="1" si="335">LN(J1179/J1180)</f>
        <v>5.8368599351556487E-4</v>
      </c>
      <c r="AD1179" s="14">
        <f t="shared" ref="AD1179:AD1242" ca="1" si="336">LN(K1179/K1180)</f>
        <v>-8.916630104817922E-4</v>
      </c>
      <c r="AE1179" s="14">
        <f t="shared" ref="AE1179:AE1242" ca="1" si="337">LN(L1179/L1180)</f>
        <v>-6.2413626028573379E-4</v>
      </c>
      <c r="AF1179" s="14">
        <f t="shared" ref="AF1179:AF1242" ca="1" si="338">LN(M1179/M1180)</f>
        <v>1.7233518381485043E-3</v>
      </c>
      <c r="AG1179" s="14">
        <f t="shared" ref="AG1179:AG1242" ca="1" si="339">LN(N1179/N1180)</f>
        <v>-7.440189744527412E-4</v>
      </c>
      <c r="AH1179" s="14">
        <f t="shared" ref="AH1179:AH1242" ca="1" si="340">LN(O1179/O1180)</f>
        <v>-5.5094799214451529E-4</v>
      </c>
      <c r="AI1179" s="14">
        <f t="shared" ref="AI1179:AI1242" ca="1" si="341">LN(P1179/P1180)</f>
        <v>-5.7854378053126922E-4</v>
      </c>
      <c r="AJ1179" s="14">
        <f t="shared" ref="AJ1179:AJ1242" ca="1" si="342">LN(Q1179/Q1180)</f>
        <v>-1.6090108057006626E-3</v>
      </c>
      <c r="AK1179" s="14">
        <f t="shared" ref="AK1179:AK1242" ca="1" si="343">LN(R1179/R1180)</f>
        <v>8.5748510260540683E-3</v>
      </c>
    </row>
    <row r="1180" spans="1:37" x14ac:dyDescent="0.2">
      <c r="A1180" s="13">
        <f ca="1">IF(OFFSET(STATIC!$A$6,MATCH($A$16, STATIC!$A$6:$A$2307,0)+ROW()-ROW($A$16),0)&gt;$A$12, OFFSET(STATIC!$A$6,MATCH($A$16, STATIC!$A$6:$A$2307,0)+ROW()-ROW($A$16),0), FALSE)</f>
        <v>41775</v>
      </c>
      <c r="B1180" s="7">
        <f ca="1">OFFSET(STATIC!$B$6,MATCH('Data Manipulation'!$A1180,STATIC!$A$6:$A$2307, 0)-1,3*(COLUMN()-COLUMN($B$16)))</f>
        <v>449.68</v>
      </c>
      <c r="C1180" s="7">
        <f ca="1">OFFSET(STATIC!$B$6,MATCH('Data Manipulation'!$A1180,STATIC!$A$6:$A$2307, 0)-1,3*(COLUMN()-COLUMN($B$16)))</f>
        <v>278.68</v>
      </c>
      <c r="D1180" s="7">
        <f ca="1">OFFSET(STATIC!$B$6,MATCH('Data Manipulation'!$A1180,STATIC!$A$6:$A$2307, 0)-1,3*(COLUMN()-COLUMN($B$16)))</f>
        <v>1877.86</v>
      </c>
      <c r="E1180" s="7">
        <f ca="1">OFFSET(STATIC!$B$6,MATCH('Data Manipulation'!$A1180,STATIC!$A$6:$A$2307, 0)-1,3*(COLUMN()-COLUMN($B$16)))*$J1180</f>
        <v>4347.2609439999997</v>
      </c>
      <c r="F1180" s="7">
        <f ca="1">OFFSET(STATIC!$B$6,MATCH('Data Manipulation'!$A1180,STATIC!$A$6:$A$2307, 0)-1,3*(COLUMN()-COLUMN($B$16)))</f>
        <v>1293.83</v>
      </c>
      <c r="G1180" s="7">
        <f ca="1">OFFSET(STATIC!$B$6,MATCH('Data Manipulation'!$A1180,STATIC!$A$6:$A$2307, 0)-1,3*(COLUMN()-COLUMN($B$16)))</f>
        <v>102.02</v>
      </c>
      <c r="H1180" s="7">
        <f ca="1">OFFSET(STATIC!$B$6,MATCH('Data Manipulation'!$A1180,STATIC!$A$6:$A$2307, 0)-1,3*(COLUMN()-COLUMN($B$16)))</f>
        <v>43.658670000000001</v>
      </c>
      <c r="I1180" s="7">
        <f ca="1">OFFSET(STATIC!$B$6,MATCH('Data Manipulation'!$A1180,STATIC!$A$6:$A$2307, 0)-1,3*(COLUMN()-COLUMN($B$16)))</f>
        <v>196.12</v>
      </c>
      <c r="J1180" s="7">
        <f ca="1">OFFSET(STATIC!$B$6,MATCH('Data Manipulation'!$A1180,STATIC!$A$6:$A$2307, 0)-1,3*(COLUMN()-COLUMN($B$16)))</f>
        <v>1.3702000000000001</v>
      </c>
      <c r="K1180" s="7">
        <f ca="1">OFFSET(STATIC!$B$6,MATCH('Data Manipulation'!$A1180,STATIC!$A$6:$A$2307, 0)-1,3*(COLUMN()-COLUMN($B$16)))</f>
        <v>1.6830000000000001</v>
      </c>
      <c r="L1180" s="7">
        <f ca="1">OFFSET(STATIC!$B$6,MATCH('Data Manipulation'!$A1180,STATIC!$A$6:$A$2307, 0)-1,3*(COLUMN()-COLUMN($B$16)))</f>
        <v>1.1218999999999999</v>
      </c>
      <c r="M1180" s="7">
        <f ca="1">OFFSET(STATIC!$B$6,MATCH('Data Manipulation'!$A1180,STATIC!$A$6:$A$2307, 0)-1,3*(COLUMN()-COLUMN($B$16)))</f>
        <v>9.8560000000000002E-3</v>
      </c>
      <c r="N1180" s="7">
        <f ca="1">OFFSET(STATIC!$B$6,MATCH('Data Manipulation'!$A1180,STATIC!$A$6:$A$2307, 0)-1,3*(COLUMN()-COLUMN($B$16)))*$J1180</f>
        <v>281.92481590000006</v>
      </c>
      <c r="O1180" s="7">
        <f ca="1">OFFSET(STATIC!$B$6,MATCH('Data Manipulation'!$A1180,STATIC!$A$6:$A$2307, 0)-1,3*(COLUMN()-COLUMN($B$16)))</f>
        <v>1870.02</v>
      </c>
      <c r="P1180" s="7">
        <f ca="1">OFFSET(STATIC!$B$6,MATCH('Data Manipulation'!$A1180,STATIC!$A$6:$A$2307, 0)-1,3*(COLUMN()-COLUMN($B$16)))*$J1180</f>
        <v>305.87700806000004</v>
      </c>
      <c r="Q1180" s="7">
        <f ca="1">OFFSET(STATIC!$B$6,MATCH('Data Manipulation'!$A1180,STATIC!$A$6:$A$2307, 0)-1,3*(COLUMN()-COLUMN($B$16)))</f>
        <v>12.44</v>
      </c>
      <c r="R1180" s="7">
        <f ca="1">OFFSET(STATIC!$B$6,MATCH('Data Manipulation'!$A1180,STATIC!$A$6:$A$2307, 0)-1,3*(COLUMN()-COLUMN($B$16)))</f>
        <v>4090.5880000000002</v>
      </c>
      <c r="U1180" s="14">
        <f t="shared" ca="1" si="327"/>
        <v>5.1278733638534194E-3</v>
      </c>
      <c r="V1180" s="14">
        <f t="shared" ca="1" si="328"/>
        <v>1.9395861114534052E-3</v>
      </c>
      <c r="W1180" s="14">
        <f t="shared" ca="1" si="329"/>
        <v>3.7399575698852106E-3</v>
      </c>
      <c r="X1180" s="14">
        <f t="shared" ca="1" si="330"/>
        <v>2.6339243498306824E-3</v>
      </c>
      <c r="Y1180" s="14">
        <f t="shared" ca="1" si="331"/>
        <v>-1.4056878598692941E-3</v>
      </c>
      <c r="Z1180" s="14">
        <f t="shared" ca="1" si="332"/>
        <v>5.1100740129384576E-3</v>
      </c>
      <c r="AA1180" s="14">
        <f t="shared" ca="1" si="333"/>
        <v>-4.3653051424844564E-3</v>
      </c>
      <c r="AB1180" s="14">
        <f t="shared" ca="1" si="334"/>
        <v>-7.6454551495520374E-4</v>
      </c>
      <c r="AC1180" s="14">
        <f t="shared" ca="1" si="335"/>
        <v>-3.6484366853674528E-4</v>
      </c>
      <c r="AD1180" s="14">
        <f t="shared" ca="1" si="336"/>
        <v>2.5582308624376307E-3</v>
      </c>
      <c r="AE1180" s="14">
        <f t="shared" ca="1" si="337"/>
        <v>-8.9094802757408269E-4</v>
      </c>
      <c r="AF1180" s="14">
        <f t="shared" ca="1" si="338"/>
        <v>1.3198641440897397E-3</v>
      </c>
      <c r="AG1180" s="14">
        <f t="shared" ca="1" si="339"/>
        <v>-8.8280266903719231E-4</v>
      </c>
      <c r="AH1180" s="14">
        <f t="shared" ca="1" si="340"/>
        <v>-9.353812627620054E-4</v>
      </c>
      <c r="AI1180" s="14">
        <f t="shared" ca="1" si="341"/>
        <v>-1.028944562835549E-3</v>
      </c>
      <c r="AJ1180" s="14">
        <f t="shared" ca="1" si="342"/>
        <v>-5.7024428444156269E-2</v>
      </c>
      <c r="AK1180" s="14">
        <f t="shared" ca="1" si="343"/>
        <v>5.2196964541590595E-3</v>
      </c>
    </row>
    <row r="1181" spans="1:37" x14ac:dyDescent="0.2">
      <c r="A1181" s="13">
        <f ca="1">IF(OFFSET(STATIC!$A$6,MATCH($A$16, STATIC!$A$6:$A$2307,0)+ROW()-ROW($A$16),0)&gt;$A$12, OFFSET(STATIC!$A$6,MATCH($A$16, STATIC!$A$6:$A$2307,0)+ROW()-ROW($A$16),0), FALSE)</f>
        <v>41774</v>
      </c>
      <c r="B1181" s="7">
        <f ca="1">OFFSET(STATIC!$B$6,MATCH('Data Manipulation'!$A1181,STATIC!$A$6:$A$2307, 0)-1,3*(COLUMN()-COLUMN($B$16)))</f>
        <v>447.38</v>
      </c>
      <c r="C1181" s="7">
        <f ca="1">OFFSET(STATIC!$B$6,MATCH('Data Manipulation'!$A1181,STATIC!$A$6:$A$2307, 0)-1,3*(COLUMN()-COLUMN($B$16)))</f>
        <v>278.14</v>
      </c>
      <c r="D1181" s="7">
        <f ca="1">OFFSET(STATIC!$B$6,MATCH('Data Manipulation'!$A1181,STATIC!$A$6:$A$2307, 0)-1,3*(COLUMN()-COLUMN($B$16)))</f>
        <v>1870.85</v>
      </c>
      <c r="E1181" s="7">
        <f ca="1">OFFSET(STATIC!$B$6,MATCH('Data Manipulation'!$A1181,STATIC!$A$6:$A$2307, 0)-1,3*(COLUMN()-COLUMN($B$16)))*$J1181</f>
        <v>4335.8256540000002</v>
      </c>
      <c r="F1181" s="7">
        <f ca="1">OFFSET(STATIC!$B$6,MATCH('Data Manipulation'!$A1181,STATIC!$A$6:$A$2307, 0)-1,3*(COLUMN()-COLUMN($B$16)))</f>
        <v>1295.6500000000001</v>
      </c>
      <c r="G1181" s="7">
        <f ca="1">OFFSET(STATIC!$B$6,MATCH('Data Manipulation'!$A1181,STATIC!$A$6:$A$2307, 0)-1,3*(COLUMN()-COLUMN($B$16)))</f>
        <v>101.5</v>
      </c>
      <c r="H1181" s="7">
        <f ca="1">OFFSET(STATIC!$B$6,MATCH('Data Manipulation'!$A1181,STATIC!$A$6:$A$2307, 0)-1,3*(COLUMN()-COLUMN($B$16)))</f>
        <v>43.849670000000003</v>
      </c>
      <c r="I1181" s="7">
        <f ca="1">OFFSET(STATIC!$B$6,MATCH('Data Manipulation'!$A1181,STATIC!$A$6:$A$2307, 0)-1,3*(COLUMN()-COLUMN($B$16)))</f>
        <v>196.27</v>
      </c>
      <c r="J1181" s="7">
        <f ca="1">OFFSET(STATIC!$B$6,MATCH('Data Manipulation'!$A1181,STATIC!$A$6:$A$2307, 0)-1,3*(COLUMN()-COLUMN($B$16)))</f>
        <v>1.3707</v>
      </c>
      <c r="K1181" s="7">
        <f ca="1">OFFSET(STATIC!$B$6,MATCH('Data Manipulation'!$A1181,STATIC!$A$6:$A$2307, 0)-1,3*(COLUMN()-COLUMN($B$16)))</f>
        <v>1.6787000000000001</v>
      </c>
      <c r="L1181" s="7">
        <f ca="1">OFFSET(STATIC!$B$6,MATCH('Data Manipulation'!$A1181,STATIC!$A$6:$A$2307, 0)-1,3*(COLUMN()-COLUMN($B$16)))</f>
        <v>1.1229</v>
      </c>
      <c r="M1181" s="7">
        <f ca="1">OFFSET(STATIC!$B$6,MATCH('Data Manipulation'!$A1181,STATIC!$A$6:$A$2307, 0)-1,3*(COLUMN()-COLUMN($B$16)))</f>
        <v>9.8429999999999993E-3</v>
      </c>
      <c r="N1181" s="7">
        <f ca="1">OFFSET(STATIC!$B$6,MATCH('Data Manipulation'!$A1181,STATIC!$A$6:$A$2307, 0)-1,3*(COLUMN()-COLUMN($B$16)))*$J1181</f>
        <v>282.17380976999999</v>
      </c>
      <c r="O1181" s="7">
        <f ca="1">OFFSET(STATIC!$B$6,MATCH('Data Manipulation'!$A1181,STATIC!$A$6:$A$2307, 0)-1,3*(COLUMN()-COLUMN($B$16)))</f>
        <v>1871.77</v>
      </c>
      <c r="P1181" s="7">
        <f ca="1">OFFSET(STATIC!$B$6,MATCH('Data Manipulation'!$A1181,STATIC!$A$6:$A$2307, 0)-1,3*(COLUMN()-COLUMN($B$16)))*$J1181</f>
        <v>306.19190051999999</v>
      </c>
      <c r="Q1181" s="7">
        <f ca="1">OFFSET(STATIC!$B$6,MATCH('Data Manipulation'!$A1181,STATIC!$A$6:$A$2307, 0)-1,3*(COLUMN()-COLUMN($B$16)))</f>
        <v>13.17</v>
      </c>
      <c r="R1181" s="7">
        <f ca="1">OFFSET(STATIC!$B$6,MATCH('Data Manipulation'!$A1181,STATIC!$A$6:$A$2307, 0)-1,3*(COLUMN()-COLUMN($B$16)))</f>
        <v>4069.2919999999999</v>
      </c>
      <c r="U1181" s="14">
        <f t="shared" ca="1" si="327"/>
        <v>-2.076612073830468E-3</v>
      </c>
      <c r="V1181" s="14">
        <f t="shared" ca="1" si="328"/>
        <v>-2.1569543887774007E-4</v>
      </c>
      <c r="W1181" s="14">
        <f t="shared" ca="1" si="329"/>
        <v>-9.4058756211604158E-3</v>
      </c>
      <c r="X1181" s="14">
        <f t="shared" ca="1" si="330"/>
        <v>-1.4884226342179277E-2</v>
      </c>
      <c r="Y1181" s="14">
        <f t="shared" ca="1" si="331"/>
        <v>-7.6195677750206525E-3</v>
      </c>
      <c r="Z1181" s="14">
        <f t="shared" ca="1" si="332"/>
        <v>-8.5349024498374438E-3</v>
      </c>
      <c r="AA1181" s="14">
        <f t="shared" ca="1" si="333"/>
        <v>-1.8892612755493671E-2</v>
      </c>
      <c r="AB1181" s="14">
        <f t="shared" ca="1" si="334"/>
        <v>-1.7224822883075166E-2</v>
      </c>
      <c r="AC1181" s="14">
        <f t="shared" ca="1" si="335"/>
        <v>-7.2952763118267825E-5</v>
      </c>
      <c r="AD1181" s="14">
        <f t="shared" ca="1" si="336"/>
        <v>5.9587655201352036E-4</v>
      </c>
      <c r="AE1181" s="14">
        <f t="shared" ca="1" si="337"/>
        <v>-5.3418804689078152E-4</v>
      </c>
      <c r="AF1181" s="14">
        <f t="shared" ca="1" si="338"/>
        <v>1.7286089006176889E-3</v>
      </c>
      <c r="AG1181" s="14">
        <f t="shared" ca="1" si="339"/>
        <v>8.4216024769660433E-4</v>
      </c>
      <c r="AH1181" s="14">
        <f t="shared" ca="1" si="340"/>
        <v>1.3097788881059834E-3</v>
      </c>
      <c r="AI1181" s="14">
        <f t="shared" ca="1" si="341"/>
        <v>-5.5046185315611416E-5</v>
      </c>
      <c r="AJ1181" s="14">
        <f t="shared" ca="1" si="342"/>
        <v>7.896760875575394E-2</v>
      </c>
      <c r="AK1181" s="14">
        <f t="shared" ca="1" si="343"/>
        <v>-7.6708602989276507E-3</v>
      </c>
    </row>
    <row r="1182" spans="1:37" x14ac:dyDescent="0.2">
      <c r="A1182" s="13">
        <f ca="1">IF(OFFSET(STATIC!$A$6,MATCH($A$16, STATIC!$A$6:$A$2307,0)+ROW()-ROW($A$16),0)&gt;$A$12, OFFSET(STATIC!$A$6,MATCH($A$16, STATIC!$A$6:$A$2307,0)+ROW()-ROW($A$16),0), FALSE)</f>
        <v>41773</v>
      </c>
      <c r="B1182" s="7">
        <f ca="1">OFFSET(STATIC!$B$6,MATCH('Data Manipulation'!$A1182,STATIC!$A$6:$A$2307, 0)-1,3*(COLUMN()-COLUMN($B$16)))</f>
        <v>448.31</v>
      </c>
      <c r="C1182" s="7">
        <f ca="1">OFFSET(STATIC!$B$6,MATCH('Data Manipulation'!$A1182,STATIC!$A$6:$A$2307, 0)-1,3*(COLUMN()-COLUMN($B$16)))</f>
        <v>278.2</v>
      </c>
      <c r="D1182" s="7">
        <f ca="1">OFFSET(STATIC!$B$6,MATCH('Data Manipulation'!$A1182,STATIC!$A$6:$A$2307, 0)-1,3*(COLUMN()-COLUMN($B$16)))</f>
        <v>1888.53</v>
      </c>
      <c r="E1182" s="7">
        <f ca="1">OFFSET(STATIC!$B$6,MATCH('Data Manipulation'!$A1182,STATIC!$A$6:$A$2307, 0)-1,3*(COLUMN()-COLUMN($B$16)))*$J1182</f>
        <v>4400.8437359999998</v>
      </c>
      <c r="F1182" s="7">
        <f ca="1">OFFSET(STATIC!$B$6,MATCH('Data Manipulation'!$A1182,STATIC!$A$6:$A$2307, 0)-1,3*(COLUMN()-COLUMN($B$16)))</f>
        <v>1305.56</v>
      </c>
      <c r="G1182" s="7">
        <f ca="1">OFFSET(STATIC!$B$6,MATCH('Data Manipulation'!$A1182,STATIC!$A$6:$A$2307, 0)-1,3*(COLUMN()-COLUMN($B$16)))</f>
        <v>102.37</v>
      </c>
      <c r="H1182" s="7">
        <f ca="1">OFFSET(STATIC!$B$6,MATCH('Data Manipulation'!$A1182,STATIC!$A$6:$A$2307, 0)-1,3*(COLUMN()-COLUMN($B$16)))</f>
        <v>44.685980000000001</v>
      </c>
      <c r="I1182" s="7">
        <f ca="1">OFFSET(STATIC!$B$6,MATCH('Data Manipulation'!$A1182,STATIC!$A$6:$A$2307, 0)-1,3*(COLUMN()-COLUMN($B$16)))</f>
        <v>199.68</v>
      </c>
      <c r="J1182" s="7">
        <f ca="1">OFFSET(STATIC!$B$6,MATCH('Data Manipulation'!$A1182,STATIC!$A$6:$A$2307, 0)-1,3*(COLUMN()-COLUMN($B$16)))</f>
        <v>1.3708</v>
      </c>
      <c r="K1182" s="7">
        <f ca="1">OFFSET(STATIC!$B$6,MATCH('Data Manipulation'!$A1182,STATIC!$A$6:$A$2307, 0)-1,3*(COLUMN()-COLUMN($B$16)))</f>
        <v>1.6777</v>
      </c>
      <c r="L1182" s="7">
        <f ca="1">OFFSET(STATIC!$B$6,MATCH('Data Manipulation'!$A1182,STATIC!$A$6:$A$2307, 0)-1,3*(COLUMN()-COLUMN($B$16)))</f>
        <v>1.1234999999999999</v>
      </c>
      <c r="M1182" s="7">
        <f ca="1">OFFSET(STATIC!$B$6,MATCH('Data Manipulation'!$A1182,STATIC!$A$6:$A$2307, 0)-1,3*(COLUMN()-COLUMN($B$16)))</f>
        <v>9.8259999999999997E-3</v>
      </c>
      <c r="N1182" s="7">
        <f ca="1">OFFSET(STATIC!$B$6,MATCH('Data Manipulation'!$A1182,STATIC!$A$6:$A$2307, 0)-1,3*(COLUMN()-COLUMN($B$16)))*$J1182</f>
        <v>281.93627423999999</v>
      </c>
      <c r="O1182" s="7">
        <f ca="1">OFFSET(STATIC!$B$6,MATCH('Data Manipulation'!$A1182,STATIC!$A$6:$A$2307, 0)-1,3*(COLUMN()-COLUMN($B$16)))</f>
        <v>1869.32</v>
      </c>
      <c r="P1182" s="7">
        <f ca="1">OFFSET(STATIC!$B$6,MATCH('Data Manipulation'!$A1182,STATIC!$A$6:$A$2307, 0)-1,3*(COLUMN()-COLUMN($B$16)))*$J1182</f>
        <v>306.20875568000002</v>
      </c>
      <c r="Q1182" s="7">
        <f ca="1">OFFSET(STATIC!$B$6,MATCH('Data Manipulation'!$A1182,STATIC!$A$6:$A$2307, 0)-1,3*(COLUMN()-COLUMN($B$16)))</f>
        <v>12.17</v>
      </c>
      <c r="R1182" s="7">
        <f ca="1">OFFSET(STATIC!$B$6,MATCH('Data Manipulation'!$A1182,STATIC!$A$6:$A$2307, 0)-1,3*(COLUMN()-COLUMN($B$16)))</f>
        <v>4100.6270000000004</v>
      </c>
      <c r="U1182" s="14">
        <f t="shared" ca="1" si="327"/>
        <v>2.4293972421956564E-2</v>
      </c>
      <c r="V1182" s="14">
        <f t="shared" ca="1" si="328"/>
        <v>8.628056629366658E-3</v>
      </c>
      <c r="W1182" s="14">
        <f t="shared" ca="1" si="329"/>
        <v>-4.7121308116253539E-3</v>
      </c>
      <c r="X1182" s="14">
        <f t="shared" ca="1" si="330"/>
        <v>1.602402946824736E-4</v>
      </c>
      <c r="Y1182" s="14">
        <f t="shared" ca="1" si="331"/>
        <v>7.0177344801044921E-3</v>
      </c>
      <c r="Z1182" s="14">
        <f t="shared" ca="1" si="332"/>
        <v>6.5663978771652257E-3</v>
      </c>
      <c r="AA1182" s="14">
        <f t="shared" ca="1" si="333"/>
        <v>-1.4333745857869538E-2</v>
      </c>
      <c r="AB1182" s="14">
        <f t="shared" ca="1" si="334"/>
        <v>7.5908370019413278E-3</v>
      </c>
      <c r="AC1182" s="14">
        <f t="shared" ca="1" si="335"/>
        <v>5.8377117828305116E-4</v>
      </c>
      <c r="AD1182" s="14">
        <f t="shared" ca="1" si="336"/>
        <v>-3.4511518247744345E-3</v>
      </c>
      <c r="AE1182" s="14">
        <f t="shared" ca="1" si="337"/>
        <v>8.901152705148185E-5</v>
      </c>
      <c r="AF1182" s="14">
        <f t="shared" ca="1" si="338"/>
        <v>4.6924496997304303E-3</v>
      </c>
      <c r="AG1182" s="14">
        <f t="shared" ca="1" si="339"/>
        <v>2.7974989411454652E-3</v>
      </c>
      <c r="AH1182" s="14">
        <f t="shared" ca="1" si="340"/>
        <v>3.6443189021675183E-3</v>
      </c>
      <c r="AI1182" s="14">
        <f t="shared" ca="1" si="341"/>
        <v>2.8582732980060995E-3</v>
      </c>
      <c r="AJ1182" s="14">
        <f t="shared" ca="1" si="342"/>
        <v>3.2921840434768767E-3</v>
      </c>
      <c r="AK1182" s="14">
        <f t="shared" ca="1" si="343"/>
        <v>-7.1774689013334638E-3</v>
      </c>
    </row>
    <row r="1183" spans="1:37" x14ac:dyDescent="0.2">
      <c r="A1183" s="13">
        <f ca="1">IF(OFFSET(STATIC!$A$6,MATCH($A$16, STATIC!$A$6:$A$2307,0)+ROW()-ROW($A$16),0)&gt;$A$12, OFFSET(STATIC!$A$6,MATCH($A$16, STATIC!$A$6:$A$2307,0)+ROW()-ROW($A$16),0), FALSE)</f>
        <v>41772</v>
      </c>
      <c r="B1183" s="7">
        <f ca="1">OFFSET(STATIC!$B$6,MATCH('Data Manipulation'!$A1183,STATIC!$A$6:$A$2307, 0)-1,3*(COLUMN()-COLUMN($B$16)))</f>
        <v>437.55</v>
      </c>
      <c r="C1183" s="7">
        <f ca="1">OFFSET(STATIC!$B$6,MATCH('Data Manipulation'!$A1183,STATIC!$A$6:$A$2307, 0)-1,3*(COLUMN()-COLUMN($B$16)))</f>
        <v>275.81</v>
      </c>
      <c r="D1183" s="7">
        <f ca="1">OFFSET(STATIC!$B$6,MATCH('Data Manipulation'!$A1183,STATIC!$A$6:$A$2307, 0)-1,3*(COLUMN()-COLUMN($B$16)))</f>
        <v>1897.45</v>
      </c>
      <c r="E1183" s="7">
        <f ca="1">OFFSET(STATIC!$B$6,MATCH('Data Manipulation'!$A1183,STATIC!$A$6:$A$2307, 0)-1,3*(COLUMN()-COLUMN($B$16)))*$J1183</f>
        <v>4400.1386000000002</v>
      </c>
      <c r="F1183" s="7">
        <f ca="1">OFFSET(STATIC!$B$6,MATCH('Data Manipulation'!$A1183,STATIC!$A$6:$A$2307, 0)-1,3*(COLUMN()-COLUMN($B$16)))</f>
        <v>1296.43</v>
      </c>
      <c r="G1183" s="7">
        <f ca="1">OFFSET(STATIC!$B$6,MATCH('Data Manipulation'!$A1183,STATIC!$A$6:$A$2307, 0)-1,3*(COLUMN()-COLUMN($B$16)))</f>
        <v>101.7</v>
      </c>
      <c r="H1183" s="7">
        <f ca="1">OFFSET(STATIC!$B$6,MATCH('Data Manipulation'!$A1183,STATIC!$A$6:$A$2307, 0)-1,3*(COLUMN()-COLUMN($B$16)))</f>
        <v>45.331110000000002</v>
      </c>
      <c r="I1183" s="7">
        <f ca="1">OFFSET(STATIC!$B$6,MATCH('Data Manipulation'!$A1183,STATIC!$A$6:$A$2307, 0)-1,3*(COLUMN()-COLUMN($B$16)))</f>
        <v>198.17</v>
      </c>
      <c r="J1183" s="7">
        <f ca="1">OFFSET(STATIC!$B$6,MATCH('Data Manipulation'!$A1183,STATIC!$A$6:$A$2307, 0)-1,3*(COLUMN()-COLUMN($B$16)))</f>
        <v>1.37</v>
      </c>
      <c r="K1183" s="7">
        <f ca="1">OFFSET(STATIC!$B$6,MATCH('Data Manipulation'!$A1183,STATIC!$A$6:$A$2307, 0)-1,3*(COLUMN()-COLUMN($B$16)))</f>
        <v>1.6835</v>
      </c>
      <c r="L1183" s="7">
        <f ca="1">OFFSET(STATIC!$B$6,MATCH('Data Manipulation'!$A1183,STATIC!$A$6:$A$2307, 0)-1,3*(COLUMN()-COLUMN($B$16)))</f>
        <v>1.1234</v>
      </c>
      <c r="M1183" s="7">
        <f ca="1">OFFSET(STATIC!$B$6,MATCH('Data Manipulation'!$A1183,STATIC!$A$6:$A$2307, 0)-1,3*(COLUMN()-COLUMN($B$16)))</f>
        <v>9.7800000000000005E-3</v>
      </c>
      <c r="N1183" s="7">
        <f ca="1">OFFSET(STATIC!$B$6,MATCH('Data Manipulation'!$A1183,STATIC!$A$6:$A$2307, 0)-1,3*(COLUMN()-COLUMN($B$16)))*$J1183</f>
        <v>281.14866000000001</v>
      </c>
      <c r="O1183" s="7">
        <f ca="1">OFFSET(STATIC!$B$6,MATCH('Data Manipulation'!$A1183,STATIC!$A$6:$A$2307, 0)-1,3*(COLUMN()-COLUMN($B$16)))</f>
        <v>1862.52</v>
      </c>
      <c r="P1183" s="7">
        <f ca="1">OFFSET(STATIC!$B$6,MATCH('Data Manipulation'!$A1183,STATIC!$A$6:$A$2307, 0)-1,3*(COLUMN()-COLUMN($B$16)))*$J1183</f>
        <v>305.33477700000003</v>
      </c>
      <c r="Q1183" s="7">
        <f ca="1">OFFSET(STATIC!$B$6,MATCH('Data Manipulation'!$A1183,STATIC!$A$6:$A$2307, 0)-1,3*(COLUMN()-COLUMN($B$16)))</f>
        <v>12.13</v>
      </c>
      <c r="R1183" s="7">
        <f ca="1">OFFSET(STATIC!$B$6,MATCH('Data Manipulation'!$A1183,STATIC!$A$6:$A$2307, 0)-1,3*(COLUMN()-COLUMN($B$16)))</f>
        <v>4130.165</v>
      </c>
      <c r="U1183" s="14">
        <f t="shared" ca="1" si="327"/>
        <v>-8.8511254871357584E-3</v>
      </c>
      <c r="V1183" s="14">
        <f t="shared" ca="1" si="328"/>
        <v>7.1317116302454294E-3</v>
      </c>
      <c r="W1183" s="14">
        <f t="shared" ca="1" si="329"/>
        <v>4.2170739403580638E-4</v>
      </c>
      <c r="X1183" s="14">
        <f t="shared" ca="1" si="330"/>
        <v>-2.6532181870253311E-3</v>
      </c>
      <c r="Y1183" s="14">
        <f t="shared" ca="1" si="331"/>
        <v>-9.1748430714603515E-4</v>
      </c>
      <c r="Z1183" s="14">
        <f t="shared" ca="1" si="332"/>
        <v>1.0974453908267442E-2</v>
      </c>
      <c r="AA1183" s="14">
        <f t="shared" ca="1" si="333"/>
        <v>3.2487393401400382E-3</v>
      </c>
      <c r="AB1183" s="14">
        <f t="shared" ca="1" si="334"/>
        <v>-3.7272129378478633E-3</v>
      </c>
      <c r="AC1183" s="14">
        <f t="shared" ca="1" si="335"/>
        <v>-4.1519526447791237E-3</v>
      </c>
      <c r="AD1183" s="14">
        <f t="shared" ca="1" si="336"/>
        <v>-2.0175653651365532E-3</v>
      </c>
      <c r="AE1183" s="14">
        <f t="shared" ca="1" si="337"/>
        <v>-2.666905305445741E-3</v>
      </c>
      <c r="AF1183" s="14">
        <f t="shared" ca="1" si="338"/>
        <v>-1.2262417232442964E-3</v>
      </c>
      <c r="AG1183" s="14">
        <f t="shared" ca="1" si="339"/>
        <v>-1.269399598466449E-3</v>
      </c>
      <c r="AH1183" s="14">
        <f t="shared" ca="1" si="340"/>
        <v>1.68731064508406E-3</v>
      </c>
      <c r="AI1183" s="14">
        <f t="shared" ca="1" si="341"/>
        <v>-1.9950291738930516E-3</v>
      </c>
      <c r="AJ1183" s="14">
        <f t="shared" ca="1" si="342"/>
        <v>-8.2102267431222002E-3</v>
      </c>
      <c r="AK1183" s="14">
        <f t="shared" ca="1" si="343"/>
        <v>-3.3101215330417974E-3</v>
      </c>
    </row>
    <row r="1184" spans="1:37" x14ac:dyDescent="0.2">
      <c r="A1184" s="13">
        <f ca="1">IF(OFFSET(STATIC!$A$6,MATCH($A$16, STATIC!$A$6:$A$2307,0)+ROW()-ROW($A$16),0)&gt;$A$12, OFFSET(STATIC!$A$6,MATCH($A$16, STATIC!$A$6:$A$2307,0)+ROW()-ROW($A$16),0), FALSE)</f>
        <v>41771</v>
      </c>
      <c r="B1184" s="7">
        <f ca="1">OFFSET(STATIC!$B$6,MATCH('Data Manipulation'!$A1184,STATIC!$A$6:$A$2307, 0)-1,3*(COLUMN()-COLUMN($B$16)))</f>
        <v>441.44</v>
      </c>
      <c r="C1184" s="7">
        <f ca="1">OFFSET(STATIC!$B$6,MATCH('Data Manipulation'!$A1184,STATIC!$A$6:$A$2307, 0)-1,3*(COLUMN()-COLUMN($B$16)))</f>
        <v>273.85000000000002</v>
      </c>
      <c r="D1184" s="7">
        <f ca="1">OFFSET(STATIC!$B$6,MATCH('Data Manipulation'!$A1184,STATIC!$A$6:$A$2307, 0)-1,3*(COLUMN()-COLUMN($B$16)))</f>
        <v>1896.65</v>
      </c>
      <c r="E1184" s="7">
        <f ca="1">OFFSET(STATIC!$B$6,MATCH('Data Manipulation'!$A1184,STATIC!$A$6:$A$2307, 0)-1,3*(COLUMN()-COLUMN($B$16)))*$J1184</f>
        <v>4411.8286289999996</v>
      </c>
      <c r="F1184" s="7">
        <f ca="1">OFFSET(STATIC!$B$6,MATCH('Data Manipulation'!$A1184,STATIC!$A$6:$A$2307, 0)-1,3*(COLUMN()-COLUMN($B$16)))</f>
        <v>1297.6199999999999</v>
      </c>
      <c r="G1184" s="7">
        <f ca="1">OFFSET(STATIC!$B$6,MATCH('Data Manipulation'!$A1184,STATIC!$A$6:$A$2307, 0)-1,3*(COLUMN()-COLUMN($B$16)))</f>
        <v>100.59</v>
      </c>
      <c r="H1184" s="7">
        <f ca="1">OFFSET(STATIC!$B$6,MATCH('Data Manipulation'!$A1184,STATIC!$A$6:$A$2307, 0)-1,3*(COLUMN()-COLUMN($B$16)))</f>
        <v>45.184080000000002</v>
      </c>
      <c r="I1184" s="7">
        <f ca="1">OFFSET(STATIC!$B$6,MATCH('Data Manipulation'!$A1184,STATIC!$A$6:$A$2307, 0)-1,3*(COLUMN()-COLUMN($B$16)))</f>
        <v>198.91</v>
      </c>
      <c r="J1184" s="7">
        <f ca="1">OFFSET(STATIC!$B$6,MATCH('Data Manipulation'!$A1184,STATIC!$A$6:$A$2307, 0)-1,3*(COLUMN()-COLUMN($B$16)))</f>
        <v>1.3756999999999999</v>
      </c>
      <c r="K1184" s="7">
        <f ca="1">OFFSET(STATIC!$B$6,MATCH('Data Manipulation'!$A1184,STATIC!$A$6:$A$2307, 0)-1,3*(COLUMN()-COLUMN($B$16)))</f>
        <v>1.6869000000000001</v>
      </c>
      <c r="L1184" s="7">
        <f ca="1">OFFSET(STATIC!$B$6,MATCH('Data Manipulation'!$A1184,STATIC!$A$6:$A$2307, 0)-1,3*(COLUMN()-COLUMN($B$16)))</f>
        <v>1.1264000000000001</v>
      </c>
      <c r="M1184" s="7">
        <f ca="1">OFFSET(STATIC!$B$6,MATCH('Data Manipulation'!$A1184,STATIC!$A$6:$A$2307, 0)-1,3*(COLUMN()-COLUMN($B$16)))</f>
        <v>9.7920000000000004E-3</v>
      </c>
      <c r="N1184" s="7">
        <f ca="1">OFFSET(STATIC!$B$6,MATCH('Data Manipulation'!$A1184,STATIC!$A$6:$A$2307, 0)-1,3*(COLUMN()-COLUMN($B$16)))*$J1184</f>
        <v>281.50577661</v>
      </c>
      <c r="O1184" s="7">
        <f ca="1">OFFSET(STATIC!$B$6,MATCH('Data Manipulation'!$A1184,STATIC!$A$6:$A$2307, 0)-1,3*(COLUMN()-COLUMN($B$16)))</f>
        <v>1859.38</v>
      </c>
      <c r="P1184" s="7">
        <f ca="1">OFFSET(STATIC!$B$6,MATCH('Data Manipulation'!$A1184,STATIC!$A$6:$A$2307, 0)-1,3*(COLUMN()-COLUMN($B$16)))*$J1184</f>
        <v>305.94453682999995</v>
      </c>
      <c r="Q1184" s="7">
        <f ca="1">OFFSET(STATIC!$B$6,MATCH('Data Manipulation'!$A1184,STATIC!$A$6:$A$2307, 0)-1,3*(COLUMN()-COLUMN($B$16)))</f>
        <v>12.23</v>
      </c>
      <c r="R1184" s="7">
        <f ca="1">OFFSET(STATIC!$B$6,MATCH('Data Manipulation'!$A1184,STATIC!$A$6:$A$2307, 0)-1,3*(COLUMN()-COLUMN($B$16)))</f>
        <v>4143.8590000000004</v>
      </c>
      <c r="U1184" s="14">
        <f t="shared" ca="1" si="327"/>
        <v>-2.4281456550864656E-2</v>
      </c>
      <c r="V1184" s="14">
        <f t="shared" ca="1" si="328"/>
        <v>1.708876704656825E-2</v>
      </c>
      <c r="W1184" s="14">
        <f t="shared" ca="1" si="329"/>
        <v>9.6262329027441348E-3</v>
      </c>
      <c r="X1184" s="14">
        <f t="shared" ca="1" si="330"/>
        <v>7.0873445910399711E-3</v>
      </c>
      <c r="Y1184" s="14">
        <f t="shared" ca="1" si="331"/>
        <v>7.5964812085688605E-3</v>
      </c>
      <c r="Z1184" s="14">
        <f t="shared" ca="1" si="332"/>
        <v>5.9826681584889858E-3</v>
      </c>
      <c r="AA1184" s="14">
        <f t="shared" ca="1" si="333"/>
        <v>-1.3088958993368189E-2</v>
      </c>
      <c r="AB1184" s="14">
        <f t="shared" ca="1" si="334"/>
        <v>2.1238477403482572E-2</v>
      </c>
      <c r="AC1184" s="14">
        <f t="shared" ca="1" si="335"/>
        <v>-7.2687624963905717E-5</v>
      </c>
      <c r="AD1184" s="14">
        <f t="shared" ca="1" si="336"/>
        <v>1.305018574107504E-3</v>
      </c>
      <c r="AE1184" s="14">
        <f t="shared" ca="1" si="337"/>
        <v>-1.4194466542262543E-3</v>
      </c>
      <c r="AF1184" s="14">
        <f t="shared" ca="1" si="338"/>
        <v>-2.9572244056668413E-3</v>
      </c>
      <c r="AG1184" s="14">
        <f t="shared" ca="1" si="339"/>
        <v>-6.5504049350954049E-4</v>
      </c>
      <c r="AH1184" s="14">
        <f t="shared" ca="1" si="340"/>
        <v>-1.1771188824754096E-3</v>
      </c>
      <c r="AI1184" s="14">
        <f t="shared" ca="1" si="341"/>
        <v>-5.7707517791431298E-4</v>
      </c>
      <c r="AJ1184" s="14">
        <f t="shared" ca="1" si="342"/>
        <v>-5.4884548655374753E-2</v>
      </c>
      <c r="AK1184" s="14">
        <f t="shared" ca="1" si="343"/>
        <v>1.7525125887004615E-2</v>
      </c>
    </row>
    <row r="1185" spans="1:37" x14ac:dyDescent="0.2">
      <c r="A1185" s="13">
        <f ca="1">IF(OFFSET(STATIC!$A$6,MATCH($A$16, STATIC!$A$6:$A$2307,0)+ROW()-ROW($A$16),0)&gt;$A$12, OFFSET(STATIC!$A$6,MATCH($A$16, STATIC!$A$6:$A$2307,0)+ROW()-ROW($A$16),0), FALSE)</f>
        <v>41768</v>
      </c>
      <c r="B1185" s="7">
        <f ca="1">OFFSET(STATIC!$B$6,MATCH('Data Manipulation'!$A1185,STATIC!$A$6:$A$2307, 0)-1,3*(COLUMN()-COLUMN($B$16)))</f>
        <v>452.29</v>
      </c>
      <c r="C1185" s="7">
        <f ca="1">OFFSET(STATIC!$B$6,MATCH('Data Manipulation'!$A1185,STATIC!$A$6:$A$2307, 0)-1,3*(COLUMN()-COLUMN($B$16)))</f>
        <v>269.20999999999998</v>
      </c>
      <c r="D1185" s="7">
        <f ca="1">OFFSET(STATIC!$B$6,MATCH('Data Manipulation'!$A1185,STATIC!$A$6:$A$2307, 0)-1,3*(COLUMN()-COLUMN($B$16)))</f>
        <v>1878.48</v>
      </c>
      <c r="E1185" s="7">
        <f ca="1">OFFSET(STATIC!$B$6,MATCH('Data Manipulation'!$A1185,STATIC!$A$6:$A$2307, 0)-1,3*(COLUMN()-COLUMN($B$16)))*$J1185</f>
        <v>4380.6710219999995</v>
      </c>
      <c r="F1185" s="7">
        <f ca="1">OFFSET(STATIC!$B$6,MATCH('Data Manipulation'!$A1185,STATIC!$A$6:$A$2307, 0)-1,3*(COLUMN()-COLUMN($B$16)))</f>
        <v>1287.8</v>
      </c>
      <c r="G1185" s="7">
        <f ca="1">OFFSET(STATIC!$B$6,MATCH('Data Manipulation'!$A1185,STATIC!$A$6:$A$2307, 0)-1,3*(COLUMN()-COLUMN($B$16)))</f>
        <v>99.99</v>
      </c>
      <c r="H1185" s="7">
        <f ca="1">OFFSET(STATIC!$B$6,MATCH('Data Manipulation'!$A1185,STATIC!$A$6:$A$2307, 0)-1,3*(COLUMN()-COLUMN($B$16)))</f>
        <v>45.779380000000003</v>
      </c>
      <c r="I1185" s="7">
        <f ca="1">OFFSET(STATIC!$B$6,MATCH('Data Manipulation'!$A1185,STATIC!$A$6:$A$2307, 0)-1,3*(COLUMN()-COLUMN($B$16)))</f>
        <v>194.73</v>
      </c>
      <c r="J1185" s="7">
        <f ca="1">OFFSET(STATIC!$B$6,MATCH('Data Manipulation'!$A1185,STATIC!$A$6:$A$2307, 0)-1,3*(COLUMN()-COLUMN($B$16)))</f>
        <v>1.3757999999999999</v>
      </c>
      <c r="K1185" s="7">
        <f ca="1">OFFSET(STATIC!$B$6,MATCH('Data Manipulation'!$A1185,STATIC!$A$6:$A$2307, 0)-1,3*(COLUMN()-COLUMN($B$16)))</f>
        <v>1.6846999999999999</v>
      </c>
      <c r="L1185" s="7">
        <f ca="1">OFFSET(STATIC!$B$6,MATCH('Data Manipulation'!$A1185,STATIC!$A$6:$A$2307, 0)-1,3*(COLUMN()-COLUMN($B$16)))</f>
        <v>1.1280000000000001</v>
      </c>
      <c r="M1185" s="7">
        <f ca="1">OFFSET(STATIC!$B$6,MATCH('Data Manipulation'!$A1185,STATIC!$A$6:$A$2307, 0)-1,3*(COLUMN()-COLUMN($B$16)))</f>
        <v>9.8209999999999999E-3</v>
      </c>
      <c r="N1185" s="7">
        <f ca="1">OFFSET(STATIC!$B$6,MATCH('Data Manipulation'!$A1185,STATIC!$A$6:$A$2307, 0)-1,3*(COLUMN()-COLUMN($B$16)))*$J1185</f>
        <v>281.69023469999996</v>
      </c>
      <c r="O1185" s="7">
        <f ca="1">OFFSET(STATIC!$B$6,MATCH('Data Manipulation'!$A1185,STATIC!$A$6:$A$2307, 0)-1,3*(COLUMN()-COLUMN($B$16)))</f>
        <v>1861.57</v>
      </c>
      <c r="P1185" s="7">
        <f ca="1">OFFSET(STATIC!$B$6,MATCH('Data Manipulation'!$A1185,STATIC!$A$6:$A$2307, 0)-1,3*(COLUMN()-COLUMN($B$16)))*$J1185</f>
        <v>306.12114077999996</v>
      </c>
      <c r="Q1185" s="7">
        <f ca="1">OFFSET(STATIC!$B$6,MATCH('Data Manipulation'!$A1185,STATIC!$A$6:$A$2307, 0)-1,3*(COLUMN()-COLUMN($B$16)))</f>
        <v>12.92</v>
      </c>
      <c r="R1185" s="7">
        <f ca="1">OFFSET(STATIC!$B$6,MATCH('Data Manipulation'!$A1185,STATIC!$A$6:$A$2307, 0)-1,3*(COLUMN()-COLUMN($B$16)))</f>
        <v>4071.87</v>
      </c>
      <c r="U1185" s="14">
        <f t="shared" ca="1" si="327"/>
        <v>2.3466276033823712E-2</v>
      </c>
      <c r="V1185" s="14">
        <f t="shared" ca="1" si="328"/>
        <v>-1.0395397260628951E-3</v>
      </c>
      <c r="W1185" s="14">
        <f t="shared" ca="1" si="329"/>
        <v>1.5183361955399689E-3</v>
      </c>
      <c r="X1185" s="14">
        <f t="shared" ca="1" si="330"/>
        <v>-1.3785791994706535E-2</v>
      </c>
      <c r="Y1185" s="14">
        <f t="shared" ca="1" si="331"/>
        <v>-1.0632643213301114E-3</v>
      </c>
      <c r="Z1185" s="14">
        <f t="shared" ca="1" si="332"/>
        <v>-2.6966308475994244E-3</v>
      </c>
      <c r="AA1185" s="14">
        <f t="shared" ca="1" si="333"/>
        <v>-9.4877431869125062E-3</v>
      </c>
      <c r="AB1185" s="14">
        <f t="shared" ca="1" si="334"/>
        <v>2.5709598694453328E-3</v>
      </c>
      <c r="AC1185" s="14">
        <f t="shared" ca="1" si="335"/>
        <v>-7.4586681273935227E-3</v>
      </c>
      <c r="AD1185" s="14">
        <f t="shared" ca="1" si="336"/>
        <v>-5.0917812791366028E-3</v>
      </c>
      <c r="AE1185" s="14">
        <f t="shared" ca="1" si="337"/>
        <v>-8.8261826282718479E-3</v>
      </c>
      <c r="AF1185" s="14">
        <f t="shared" ca="1" si="338"/>
        <v>-2.0343817412113818E-3</v>
      </c>
      <c r="AG1185" s="14">
        <f t="shared" ca="1" si="339"/>
        <v>-7.874217695227427E-3</v>
      </c>
      <c r="AH1185" s="14">
        <f t="shared" ca="1" si="340"/>
        <v>-1.2723091977781397E-3</v>
      </c>
      <c r="AI1185" s="14">
        <f t="shared" ca="1" si="341"/>
        <v>-7.8127562082556737E-3</v>
      </c>
      <c r="AJ1185" s="14">
        <f t="shared" ca="1" si="342"/>
        <v>-3.8714512180690393E-2</v>
      </c>
      <c r="AK1185" s="14">
        <f t="shared" ca="1" si="343"/>
        <v>5.0161577652885593E-3</v>
      </c>
    </row>
    <row r="1186" spans="1:37" x14ac:dyDescent="0.2">
      <c r="A1186" s="13">
        <f ca="1">IF(OFFSET(STATIC!$A$6,MATCH($A$16, STATIC!$A$6:$A$2307,0)+ROW()-ROW($A$16),0)&gt;$A$12, OFFSET(STATIC!$A$6,MATCH($A$16, STATIC!$A$6:$A$2307,0)+ROW()-ROW($A$16),0), FALSE)</f>
        <v>41767</v>
      </c>
      <c r="B1186" s="7">
        <f ca="1">OFFSET(STATIC!$B$6,MATCH('Data Manipulation'!$A1186,STATIC!$A$6:$A$2307, 0)-1,3*(COLUMN()-COLUMN($B$16)))</f>
        <v>441.8</v>
      </c>
      <c r="C1186" s="7">
        <f ca="1">OFFSET(STATIC!$B$6,MATCH('Data Manipulation'!$A1186,STATIC!$A$6:$A$2307, 0)-1,3*(COLUMN()-COLUMN($B$16)))</f>
        <v>269.49</v>
      </c>
      <c r="D1186" s="7">
        <f ca="1">OFFSET(STATIC!$B$6,MATCH('Data Manipulation'!$A1186,STATIC!$A$6:$A$2307, 0)-1,3*(COLUMN()-COLUMN($B$16)))</f>
        <v>1875.63</v>
      </c>
      <c r="E1186" s="7">
        <f ca="1">OFFSET(STATIC!$B$6,MATCH('Data Manipulation'!$A1186,STATIC!$A$6:$A$2307, 0)-1,3*(COLUMN()-COLUMN($B$16)))*$J1186</f>
        <v>4441.4802300000001</v>
      </c>
      <c r="F1186" s="7">
        <f ca="1">OFFSET(STATIC!$B$6,MATCH('Data Manipulation'!$A1186,STATIC!$A$6:$A$2307, 0)-1,3*(COLUMN()-COLUMN($B$16)))</f>
        <v>1289.17</v>
      </c>
      <c r="G1186" s="7">
        <f ca="1">OFFSET(STATIC!$B$6,MATCH('Data Manipulation'!$A1186,STATIC!$A$6:$A$2307, 0)-1,3*(COLUMN()-COLUMN($B$16)))</f>
        <v>100.26</v>
      </c>
      <c r="H1186" s="7">
        <f ca="1">OFFSET(STATIC!$B$6,MATCH('Data Manipulation'!$A1186,STATIC!$A$6:$A$2307, 0)-1,3*(COLUMN()-COLUMN($B$16)))</f>
        <v>46.215789999999998</v>
      </c>
      <c r="I1186" s="7">
        <f ca="1">OFFSET(STATIC!$B$6,MATCH('Data Manipulation'!$A1186,STATIC!$A$6:$A$2307, 0)-1,3*(COLUMN()-COLUMN($B$16)))</f>
        <v>194.23</v>
      </c>
      <c r="J1186" s="7">
        <f ca="1">OFFSET(STATIC!$B$6,MATCH('Data Manipulation'!$A1186,STATIC!$A$6:$A$2307, 0)-1,3*(COLUMN()-COLUMN($B$16)))</f>
        <v>1.3860999999999999</v>
      </c>
      <c r="K1186" s="7">
        <f ca="1">OFFSET(STATIC!$B$6,MATCH('Data Manipulation'!$A1186,STATIC!$A$6:$A$2307, 0)-1,3*(COLUMN()-COLUMN($B$16)))</f>
        <v>1.6933</v>
      </c>
      <c r="L1186" s="7">
        <f ca="1">OFFSET(STATIC!$B$6,MATCH('Data Manipulation'!$A1186,STATIC!$A$6:$A$2307, 0)-1,3*(COLUMN()-COLUMN($B$16)))</f>
        <v>1.1379999999999999</v>
      </c>
      <c r="M1186" s="7">
        <f ca="1">OFFSET(STATIC!$B$6,MATCH('Data Manipulation'!$A1186,STATIC!$A$6:$A$2307, 0)-1,3*(COLUMN()-COLUMN($B$16)))</f>
        <v>9.8410000000000008E-3</v>
      </c>
      <c r="N1186" s="7">
        <f ca="1">OFFSET(STATIC!$B$6,MATCH('Data Manipulation'!$A1186,STATIC!$A$6:$A$2307, 0)-1,3*(COLUMN()-COLUMN($B$16)))*$J1186</f>
        <v>283.91708075999998</v>
      </c>
      <c r="O1186" s="7">
        <f ca="1">OFFSET(STATIC!$B$6,MATCH('Data Manipulation'!$A1186,STATIC!$A$6:$A$2307, 0)-1,3*(COLUMN()-COLUMN($B$16)))</f>
        <v>1863.94</v>
      </c>
      <c r="P1186" s="7">
        <f ca="1">OFFSET(STATIC!$B$6,MATCH('Data Manipulation'!$A1186,STATIC!$A$6:$A$2307, 0)-1,3*(COLUMN()-COLUMN($B$16)))*$J1186</f>
        <v>308.52215768999997</v>
      </c>
      <c r="Q1186" s="7">
        <f ca="1">OFFSET(STATIC!$B$6,MATCH('Data Manipulation'!$A1186,STATIC!$A$6:$A$2307, 0)-1,3*(COLUMN()-COLUMN($B$16)))</f>
        <v>13.43</v>
      </c>
      <c r="R1186" s="7">
        <f ca="1">OFFSET(STATIC!$B$6,MATCH('Data Manipulation'!$A1186,STATIC!$A$6:$A$2307, 0)-1,3*(COLUMN()-COLUMN($B$16)))</f>
        <v>4051.4960000000001</v>
      </c>
      <c r="U1186" s="14">
        <f t="shared" ca="1" si="327"/>
        <v>-1.272985725891324E-2</v>
      </c>
      <c r="V1186" s="14">
        <f t="shared" ca="1" si="328"/>
        <v>1.2995935958297067E-3</v>
      </c>
      <c r="W1186" s="14">
        <f t="shared" ca="1" si="329"/>
        <v>-1.3745926338061829E-3</v>
      </c>
      <c r="X1186" s="14">
        <f t="shared" ca="1" si="330"/>
        <v>9.7785523407228573E-3</v>
      </c>
      <c r="Y1186" s="14">
        <f t="shared" ca="1" si="331"/>
        <v>0</v>
      </c>
      <c r="Z1186" s="14">
        <f t="shared" ca="1" si="332"/>
        <v>-5.0738804569536566E-3</v>
      </c>
      <c r="AA1186" s="14">
        <f t="shared" ca="1" si="333"/>
        <v>4.9849471629933818E-3</v>
      </c>
      <c r="AB1186" s="14">
        <f t="shared" ca="1" si="334"/>
        <v>9.9343705212853808E-3</v>
      </c>
      <c r="AC1186" s="14">
        <f t="shared" ca="1" si="335"/>
        <v>-4.2475136750576483E-3</v>
      </c>
      <c r="AD1186" s="14">
        <f t="shared" ca="1" si="336"/>
        <v>-1.8880175529898469E-3</v>
      </c>
      <c r="AE1186" s="14">
        <f t="shared" ca="1" si="337"/>
        <v>-3.508775529679254E-3</v>
      </c>
      <c r="AF1186" s="14">
        <f t="shared" ca="1" si="338"/>
        <v>6.0988007582623042E-4</v>
      </c>
      <c r="AG1186" s="14">
        <f t="shared" ca="1" si="339"/>
        <v>-1.1327962560463401E-3</v>
      </c>
      <c r="AH1186" s="14">
        <f t="shared" ca="1" si="340"/>
        <v>5.5274563034427276E-4</v>
      </c>
      <c r="AI1186" s="14">
        <f t="shared" ca="1" si="341"/>
        <v>-1.6518552870880652E-3</v>
      </c>
      <c r="AJ1186" s="14">
        <f t="shared" ca="1" si="342"/>
        <v>2.2363035782805166E-3</v>
      </c>
      <c r="AK1186" s="14">
        <f t="shared" ca="1" si="343"/>
        <v>-3.9848958450652838E-3</v>
      </c>
    </row>
    <row r="1187" spans="1:37" x14ac:dyDescent="0.2">
      <c r="A1187" s="13">
        <f ca="1">IF(OFFSET(STATIC!$A$6,MATCH($A$16, STATIC!$A$6:$A$2307,0)+ROW()-ROW($A$16),0)&gt;$A$12, OFFSET(STATIC!$A$6,MATCH($A$16, STATIC!$A$6:$A$2307,0)+ROW()-ROW($A$16),0), FALSE)</f>
        <v>41766</v>
      </c>
      <c r="B1187" s="7">
        <f ca="1">OFFSET(STATIC!$B$6,MATCH('Data Manipulation'!$A1187,STATIC!$A$6:$A$2307, 0)-1,3*(COLUMN()-COLUMN($B$16)))</f>
        <v>447.46</v>
      </c>
      <c r="C1187" s="7">
        <f ca="1">OFFSET(STATIC!$B$6,MATCH('Data Manipulation'!$A1187,STATIC!$A$6:$A$2307, 0)-1,3*(COLUMN()-COLUMN($B$16)))</f>
        <v>269.14</v>
      </c>
      <c r="D1187" s="7">
        <f ca="1">OFFSET(STATIC!$B$6,MATCH('Data Manipulation'!$A1187,STATIC!$A$6:$A$2307, 0)-1,3*(COLUMN()-COLUMN($B$16)))</f>
        <v>1878.21</v>
      </c>
      <c r="E1187" s="7">
        <f ca="1">OFFSET(STATIC!$B$6,MATCH('Data Manipulation'!$A1187,STATIC!$A$6:$A$2307, 0)-1,3*(COLUMN()-COLUMN($B$16)))*$J1187</f>
        <v>4398.2606399999995</v>
      </c>
      <c r="F1187" s="7">
        <f ca="1">OFFSET(STATIC!$B$6,MATCH('Data Manipulation'!$A1187,STATIC!$A$6:$A$2307, 0)-1,3*(COLUMN()-COLUMN($B$16)))</f>
        <v>1289.17</v>
      </c>
      <c r="G1187" s="7">
        <f ca="1">OFFSET(STATIC!$B$6,MATCH('Data Manipulation'!$A1187,STATIC!$A$6:$A$2307, 0)-1,3*(COLUMN()-COLUMN($B$16)))</f>
        <v>100.77</v>
      </c>
      <c r="H1187" s="7">
        <f ca="1">OFFSET(STATIC!$B$6,MATCH('Data Manipulation'!$A1187,STATIC!$A$6:$A$2307, 0)-1,3*(COLUMN()-COLUMN($B$16)))</f>
        <v>45.985979999999998</v>
      </c>
      <c r="I1187" s="7">
        <f ca="1">OFFSET(STATIC!$B$6,MATCH('Data Manipulation'!$A1187,STATIC!$A$6:$A$2307, 0)-1,3*(COLUMN()-COLUMN($B$16)))</f>
        <v>192.31</v>
      </c>
      <c r="J1187" s="7">
        <f ca="1">OFFSET(STATIC!$B$6,MATCH('Data Manipulation'!$A1187,STATIC!$A$6:$A$2307, 0)-1,3*(COLUMN()-COLUMN($B$16)))</f>
        <v>1.3919999999999999</v>
      </c>
      <c r="K1187" s="7">
        <f ca="1">OFFSET(STATIC!$B$6,MATCH('Data Manipulation'!$A1187,STATIC!$A$6:$A$2307, 0)-1,3*(COLUMN()-COLUMN($B$16)))</f>
        <v>1.6964999999999999</v>
      </c>
      <c r="L1187" s="7">
        <f ca="1">OFFSET(STATIC!$B$6,MATCH('Data Manipulation'!$A1187,STATIC!$A$6:$A$2307, 0)-1,3*(COLUMN()-COLUMN($B$16)))</f>
        <v>1.1419999999999999</v>
      </c>
      <c r="M1187" s="7">
        <f ca="1">OFFSET(STATIC!$B$6,MATCH('Data Manipulation'!$A1187,STATIC!$A$6:$A$2307, 0)-1,3*(COLUMN()-COLUMN($B$16)))</f>
        <v>9.835E-3</v>
      </c>
      <c r="N1187" s="7">
        <f ca="1">OFFSET(STATIC!$B$6,MATCH('Data Manipulation'!$A1187,STATIC!$A$6:$A$2307, 0)-1,3*(COLUMN()-COLUMN($B$16)))*$J1187</f>
        <v>284.23888319999998</v>
      </c>
      <c r="O1187" s="7">
        <f ca="1">OFFSET(STATIC!$B$6,MATCH('Data Manipulation'!$A1187,STATIC!$A$6:$A$2307, 0)-1,3*(COLUMN()-COLUMN($B$16)))</f>
        <v>1862.91</v>
      </c>
      <c r="P1187" s="7">
        <f ca="1">OFFSET(STATIC!$B$6,MATCH('Data Manipulation'!$A1187,STATIC!$A$6:$A$2307, 0)-1,3*(COLUMN()-COLUMN($B$16)))*$J1187</f>
        <v>309.03221279999997</v>
      </c>
      <c r="Q1187" s="7">
        <f ca="1">OFFSET(STATIC!$B$6,MATCH('Data Manipulation'!$A1187,STATIC!$A$6:$A$2307, 0)-1,3*(COLUMN()-COLUMN($B$16)))</f>
        <v>13.4</v>
      </c>
      <c r="R1187" s="7">
        <f ca="1">OFFSET(STATIC!$B$6,MATCH('Data Manipulation'!$A1187,STATIC!$A$6:$A$2307, 0)-1,3*(COLUMN()-COLUMN($B$16)))</f>
        <v>4067.6729999999998</v>
      </c>
      <c r="U1187" s="14">
        <f t="shared" ca="1" si="327"/>
        <v>4.5258660883440827E-2</v>
      </c>
      <c r="V1187" s="14">
        <f t="shared" ca="1" si="328"/>
        <v>6.690206530899326E-4</v>
      </c>
      <c r="W1187" s="14">
        <f t="shared" ca="1" si="329"/>
        <v>5.6007599828579776E-3</v>
      </c>
      <c r="X1187" s="14">
        <f t="shared" ca="1" si="330"/>
        <v>2.772676910213677E-3</v>
      </c>
      <c r="Y1187" s="14">
        <f t="shared" ca="1" si="331"/>
        <v>-1.4103020029561363E-2</v>
      </c>
      <c r="Z1187" s="14">
        <f t="shared" ca="1" si="332"/>
        <v>1.2683048127763899E-2</v>
      </c>
      <c r="AA1187" s="14">
        <f t="shared" ca="1" si="333"/>
        <v>-5.6952744733430767E-3</v>
      </c>
      <c r="AB1187" s="14">
        <f t="shared" ca="1" si="334"/>
        <v>-8.6464076426406525E-3</v>
      </c>
      <c r="AC1187" s="14">
        <f t="shared" ca="1" si="335"/>
        <v>-3.5913090707430541E-4</v>
      </c>
      <c r="AD1187" s="14">
        <f t="shared" ca="1" si="336"/>
        <v>-1.0604454864391916E-3</v>
      </c>
      <c r="AE1187" s="14">
        <f t="shared" ca="1" si="337"/>
        <v>-1.7497817237877064E-3</v>
      </c>
      <c r="AF1187" s="14">
        <f t="shared" ca="1" si="338"/>
        <v>-9.146806877870443E-4</v>
      </c>
      <c r="AG1187" s="14">
        <f t="shared" ca="1" si="339"/>
        <v>-9.2265008200511452E-4</v>
      </c>
      <c r="AH1187" s="14">
        <f t="shared" ca="1" si="340"/>
        <v>7.1419177204562283E-4</v>
      </c>
      <c r="AI1187" s="14">
        <f t="shared" ca="1" si="341"/>
        <v>-1.0548163124336175E-3</v>
      </c>
      <c r="AJ1187" s="14">
        <f t="shared" ca="1" si="342"/>
        <v>-2.9413885206293341E-2</v>
      </c>
      <c r="AK1187" s="14">
        <f t="shared" ca="1" si="343"/>
        <v>-3.2119090519472705E-3</v>
      </c>
    </row>
    <row r="1188" spans="1:37" x14ac:dyDescent="0.2">
      <c r="A1188" s="13">
        <f ca="1">IF(OFFSET(STATIC!$A$6,MATCH($A$16, STATIC!$A$6:$A$2307,0)+ROW()-ROW($A$16),0)&gt;$A$12, OFFSET(STATIC!$A$6,MATCH($A$16, STATIC!$A$6:$A$2307,0)+ROW()-ROW($A$16),0), FALSE)</f>
        <v>41765</v>
      </c>
      <c r="B1188" s="7">
        <f ca="1">OFFSET(STATIC!$B$6,MATCH('Data Manipulation'!$A1188,STATIC!$A$6:$A$2307, 0)-1,3*(COLUMN()-COLUMN($B$16)))</f>
        <v>427.66</v>
      </c>
      <c r="C1188" s="7">
        <f ca="1">OFFSET(STATIC!$B$6,MATCH('Data Manipulation'!$A1188,STATIC!$A$6:$A$2307, 0)-1,3*(COLUMN()-COLUMN($B$16)))</f>
        <v>268.95999999999998</v>
      </c>
      <c r="D1188" s="7">
        <f ca="1">OFFSET(STATIC!$B$6,MATCH('Data Manipulation'!$A1188,STATIC!$A$6:$A$2307, 0)-1,3*(COLUMN()-COLUMN($B$16)))</f>
        <v>1867.72</v>
      </c>
      <c r="E1188" s="7">
        <f ca="1">OFFSET(STATIC!$B$6,MATCH('Data Manipulation'!$A1188,STATIC!$A$6:$A$2307, 0)-1,3*(COLUMN()-COLUMN($B$16)))*$J1188</f>
        <v>4386.0825750000004</v>
      </c>
      <c r="F1188" s="7">
        <f ca="1">OFFSET(STATIC!$B$6,MATCH('Data Manipulation'!$A1188,STATIC!$A$6:$A$2307, 0)-1,3*(COLUMN()-COLUMN($B$16)))</f>
        <v>1307.48</v>
      </c>
      <c r="G1188" s="7">
        <f ca="1">OFFSET(STATIC!$B$6,MATCH('Data Manipulation'!$A1188,STATIC!$A$6:$A$2307, 0)-1,3*(COLUMN()-COLUMN($B$16)))</f>
        <v>99.5</v>
      </c>
      <c r="H1188" s="7">
        <f ca="1">OFFSET(STATIC!$B$6,MATCH('Data Manipulation'!$A1188,STATIC!$A$6:$A$2307, 0)-1,3*(COLUMN()-COLUMN($B$16)))</f>
        <v>46.248629999999999</v>
      </c>
      <c r="I1188" s="7">
        <f ca="1">OFFSET(STATIC!$B$6,MATCH('Data Manipulation'!$A1188,STATIC!$A$6:$A$2307, 0)-1,3*(COLUMN()-COLUMN($B$16)))</f>
        <v>193.98</v>
      </c>
      <c r="J1188" s="7">
        <f ca="1">OFFSET(STATIC!$B$6,MATCH('Data Manipulation'!$A1188,STATIC!$A$6:$A$2307, 0)-1,3*(COLUMN()-COLUMN($B$16)))</f>
        <v>1.3925000000000001</v>
      </c>
      <c r="K1188" s="7">
        <f ca="1">OFFSET(STATIC!$B$6,MATCH('Data Manipulation'!$A1188,STATIC!$A$6:$A$2307, 0)-1,3*(COLUMN()-COLUMN($B$16)))</f>
        <v>1.6983000000000001</v>
      </c>
      <c r="L1188" s="7">
        <f ca="1">OFFSET(STATIC!$B$6,MATCH('Data Manipulation'!$A1188,STATIC!$A$6:$A$2307, 0)-1,3*(COLUMN()-COLUMN($B$16)))</f>
        <v>1.1439999999999999</v>
      </c>
      <c r="M1188" s="7">
        <f ca="1">OFFSET(STATIC!$B$6,MATCH('Data Manipulation'!$A1188,STATIC!$A$6:$A$2307, 0)-1,3*(COLUMN()-COLUMN($B$16)))</f>
        <v>9.8440000000000003E-3</v>
      </c>
      <c r="N1188" s="7">
        <f ca="1">OFFSET(STATIC!$B$6,MATCH('Data Manipulation'!$A1188,STATIC!$A$6:$A$2307, 0)-1,3*(COLUMN()-COLUMN($B$16)))*$J1188</f>
        <v>284.50125724999998</v>
      </c>
      <c r="O1188" s="7">
        <f ca="1">OFFSET(STATIC!$B$6,MATCH('Data Manipulation'!$A1188,STATIC!$A$6:$A$2307, 0)-1,3*(COLUMN()-COLUMN($B$16)))</f>
        <v>1861.58</v>
      </c>
      <c r="P1188" s="7">
        <f ca="1">OFFSET(STATIC!$B$6,MATCH('Data Manipulation'!$A1188,STATIC!$A$6:$A$2307, 0)-1,3*(COLUMN()-COLUMN($B$16)))*$J1188</f>
        <v>309.35835700000001</v>
      </c>
      <c r="Q1188" s="7">
        <f ca="1">OFFSET(STATIC!$B$6,MATCH('Data Manipulation'!$A1188,STATIC!$A$6:$A$2307, 0)-1,3*(COLUMN()-COLUMN($B$16)))</f>
        <v>13.8</v>
      </c>
      <c r="R1188" s="7">
        <f ca="1">OFFSET(STATIC!$B$6,MATCH('Data Manipulation'!$A1188,STATIC!$A$6:$A$2307, 0)-1,3*(COLUMN()-COLUMN($B$16)))</f>
        <v>4080.759</v>
      </c>
      <c r="U1188" s="14">
        <f t="shared" ca="1" si="327"/>
        <v>-6.2238688536587275E-3</v>
      </c>
      <c r="V1188" s="14">
        <f t="shared" ca="1" si="328"/>
        <v>4.6583645832760714E-3</v>
      </c>
      <c r="W1188" s="14">
        <f t="shared" ca="1" si="329"/>
        <v>-9.0289976403566084E-3</v>
      </c>
      <c r="X1188" s="14">
        <f t="shared" ca="1" si="330"/>
        <v>-3.2776045202308627E-3</v>
      </c>
      <c r="Y1188" s="14">
        <f t="shared" ca="1" si="331"/>
        <v>-1.6659410686400465E-3</v>
      </c>
      <c r="Z1188" s="14">
        <f t="shared" ca="1" si="332"/>
        <v>2.0102522934321564E-4</v>
      </c>
      <c r="AA1188" s="14">
        <f t="shared" ca="1" si="333"/>
        <v>1.1193773931610832E-2</v>
      </c>
      <c r="AB1188" s="14">
        <f t="shared" ca="1" si="334"/>
        <v>2.0125403495385888E-3</v>
      </c>
      <c r="AC1188" s="14">
        <f t="shared" ca="1" si="335"/>
        <v>3.5250567058444406E-3</v>
      </c>
      <c r="AD1188" s="14">
        <f t="shared" ca="1" si="336"/>
        <v>6.7352257444583405E-3</v>
      </c>
      <c r="AE1188" s="14">
        <f t="shared" ca="1" si="337"/>
        <v>4.029084893447903E-3</v>
      </c>
      <c r="AF1188" s="14">
        <f t="shared" ca="1" si="338"/>
        <v>4.6838493124264375E-3</v>
      </c>
      <c r="AG1188" s="14">
        <f t="shared" ca="1" si="339"/>
        <v>4.2066075148595597E-3</v>
      </c>
      <c r="AH1188" s="14">
        <f t="shared" ca="1" si="340"/>
        <v>1.0265368721402701E-3</v>
      </c>
      <c r="AI1188" s="14">
        <f t="shared" ca="1" si="341"/>
        <v>4.0419340220260117E-3</v>
      </c>
      <c r="AJ1188" s="14">
        <f t="shared" ca="1" si="342"/>
        <v>3.7656719438005137E-2</v>
      </c>
      <c r="AK1188" s="14">
        <f t="shared" ca="1" si="343"/>
        <v>-1.3942870153653829E-2</v>
      </c>
    </row>
    <row r="1189" spans="1:37" x14ac:dyDescent="0.2">
      <c r="A1189" s="13">
        <f ca="1">IF(OFFSET(STATIC!$A$6,MATCH($A$16, STATIC!$A$6:$A$2307,0)+ROW()-ROW($A$16),0)&gt;$A$12, OFFSET(STATIC!$A$6,MATCH($A$16, STATIC!$A$6:$A$2307,0)+ROW()-ROW($A$16),0), FALSE)</f>
        <v>41764</v>
      </c>
      <c r="B1189" s="7">
        <f ca="1">OFFSET(STATIC!$B$6,MATCH('Data Manipulation'!$A1189,STATIC!$A$6:$A$2307, 0)-1,3*(COLUMN()-COLUMN($B$16)))</f>
        <v>430.33</v>
      </c>
      <c r="C1189" s="7">
        <f ca="1">OFFSET(STATIC!$B$6,MATCH('Data Manipulation'!$A1189,STATIC!$A$6:$A$2307, 0)-1,3*(COLUMN()-COLUMN($B$16)))</f>
        <v>267.70999999999998</v>
      </c>
      <c r="D1189" s="7">
        <f ca="1">OFFSET(STATIC!$B$6,MATCH('Data Manipulation'!$A1189,STATIC!$A$6:$A$2307, 0)-1,3*(COLUMN()-COLUMN($B$16)))</f>
        <v>1884.66</v>
      </c>
      <c r="E1189" s="7">
        <f ca="1">OFFSET(STATIC!$B$6,MATCH('Data Manipulation'!$A1189,STATIC!$A$6:$A$2307, 0)-1,3*(COLUMN()-COLUMN($B$16)))*$J1189</f>
        <v>4400.4820039999995</v>
      </c>
      <c r="F1189" s="7">
        <f ca="1">OFFSET(STATIC!$B$6,MATCH('Data Manipulation'!$A1189,STATIC!$A$6:$A$2307, 0)-1,3*(COLUMN()-COLUMN($B$16)))</f>
        <v>1309.6600000000001</v>
      </c>
      <c r="G1189" s="7">
        <f ca="1">OFFSET(STATIC!$B$6,MATCH('Data Manipulation'!$A1189,STATIC!$A$6:$A$2307, 0)-1,3*(COLUMN()-COLUMN($B$16)))</f>
        <v>99.48</v>
      </c>
      <c r="H1189" s="7">
        <f ca="1">OFFSET(STATIC!$B$6,MATCH('Data Manipulation'!$A1189,STATIC!$A$6:$A$2307, 0)-1,3*(COLUMN()-COLUMN($B$16)))</f>
        <v>45.733820000000001</v>
      </c>
      <c r="I1189" s="7">
        <f ca="1">OFFSET(STATIC!$B$6,MATCH('Data Manipulation'!$A1189,STATIC!$A$6:$A$2307, 0)-1,3*(COLUMN()-COLUMN($B$16)))</f>
        <v>193.59</v>
      </c>
      <c r="J1189" s="7">
        <f ca="1">OFFSET(STATIC!$B$6,MATCH('Data Manipulation'!$A1189,STATIC!$A$6:$A$2307, 0)-1,3*(COLUMN()-COLUMN($B$16)))</f>
        <v>1.3875999999999999</v>
      </c>
      <c r="K1189" s="7">
        <f ca="1">OFFSET(STATIC!$B$6,MATCH('Data Manipulation'!$A1189,STATIC!$A$6:$A$2307, 0)-1,3*(COLUMN()-COLUMN($B$16)))</f>
        <v>1.6869000000000001</v>
      </c>
      <c r="L1189" s="7">
        <f ca="1">OFFSET(STATIC!$B$6,MATCH('Data Manipulation'!$A1189,STATIC!$A$6:$A$2307, 0)-1,3*(COLUMN()-COLUMN($B$16)))</f>
        <v>1.1394</v>
      </c>
      <c r="M1189" s="7">
        <f ca="1">OFFSET(STATIC!$B$6,MATCH('Data Manipulation'!$A1189,STATIC!$A$6:$A$2307, 0)-1,3*(COLUMN()-COLUMN($B$16)))</f>
        <v>9.7979999999999994E-3</v>
      </c>
      <c r="N1189" s="7">
        <f ca="1">OFFSET(STATIC!$B$6,MATCH('Data Manipulation'!$A1189,STATIC!$A$6:$A$2307, 0)-1,3*(COLUMN()-COLUMN($B$16)))*$J1189</f>
        <v>283.30698580000001</v>
      </c>
      <c r="O1189" s="7">
        <f ca="1">OFFSET(STATIC!$B$6,MATCH('Data Manipulation'!$A1189,STATIC!$A$6:$A$2307, 0)-1,3*(COLUMN()-COLUMN($B$16)))</f>
        <v>1859.67</v>
      </c>
      <c r="P1189" s="7">
        <f ca="1">OFFSET(STATIC!$B$6,MATCH('Data Manipulation'!$A1189,STATIC!$A$6:$A$2307, 0)-1,3*(COLUMN()-COLUMN($B$16)))*$J1189</f>
        <v>308.11047456</v>
      </c>
      <c r="Q1189" s="7">
        <f ca="1">OFFSET(STATIC!$B$6,MATCH('Data Manipulation'!$A1189,STATIC!$A$6:$A$2307, 0)-1,3*(COLUMN()-COLUMN($B$16)))</f>
        <v>13.29</v>
      </c>
      <c r="R1189" s="7">
        <f ca="1">OFFSET(STATIC!$B$6,MATCH('Data Manipulation'!$A1189,STATIC!$A$6:$A$2307, 0)-1,3*(COLUMN()-COLUMN($B$16)))</f>
        <v>4138.0550000000003</v>
      </c>
      <c r="U1189" s="14">
        <f t="shared" ca="1" si="327"/>
        <v>-4.8045164790861523E-2</v>
      </c>
      <c r="V1189" s="14">
        <f t="shared" ca="1" si="328"/>
        <v>-2.3505280852963249E-3</v>
      </c>
      <c r="W1189" s="14">
        <f t="shared" ca="1" si="329"/>
        <v>1.8694572336087256E-3</v>
      </c>
      <c r="X1189" s="14">
        <f t="shared" ca="1" si="330"/>
        <v>-1.2138326825257338E-3</v>
      </c>
      <c r="Y1189" s="14">
        <f t="shared" ca="1" si="331"/>
        <v>8.5347061066400332E-3</v>
      </c>
      <c r="Z1189" s="14">
        <f t="shared" ca="1" si="332"/>
        <v>-2.8106824365771565E-3</v>
      </c>
      <c r="AA1189" s="14">
        <f t="shared" ca="1" si="333"/>
        <v>1.0892889532219211E-2</v>
      </c>
      <c r="AB1189" s="14">
        <f t="shared" ca="1" si="334"/>
        <v>0</v>
      </c>
      <c r="AC1189" s="14">
        <f t="shared" ca="1" si="335"/>
        <v>8.6517669419818575E-4</v>
      </c>
      <c r="AD1189" s="14">
        <f t="shared" ca="1" si="336"/>
        <v>0</v>
      </c>
      <c r="AE1189" s="14">
        <f t="shared" ca="1" si="337"/>
        <v>1.0537408772717859E-3</v>
      </c>
      <c r="AF1189" s="14">
        <f t="shared" ca="1" si="338"/>
        <v>2.6571298208891312E-3</v>
      </c>
      <c r="AG1189" s="14">
        <f t="shared" ca="1" si="339"/>
        <v>8.6517669419818575E-4</v>
      </c>
      <c r="AH1189" s="14">
        <f t="shared" ca="1" si="340"/>
        <v>-7.4716524158675922E-4</v>
      </c>
      <c r="AI1189" s="14">
        <f t="shared" ca="1" si="341"/>
        <v>8.6517669419818575E-4</v>
      </c>
      <c r="AJ1189" s="14">
        <f t="shared" ca="1" si="342"/>
        <v>2.9009667866602779E-2</v>
      </c>
      <c r="AK1189" s="14">
        <f t="shared" ca="1" si="343"/>
        <v>3.4272805890467007E-3</v>
      </c>
    </row>
    <row r="1190" spans="1:37" x14ac:dyDescent="0.2">
      <c r="A1190" s="13">
        <f ca="1">IF(OFFSET(STATIC!$A$6,MATCH($A$16, STATIC!$A$6:$A$2307,0)+ROW()-ROW($A$16),0)&gt;$A$12, OFFSET(STATIC!$A$6,MATCH($A$16, STATIC!$A$6:$A$2307,0)+ROW()-ROW($A$16),0), FALSE)</f>
        <v>41761</v>
      </c>
      <c r="B1190" s="7">
        <f ca="1">OFFSET(STATIC!$B$6,MATCH('Data Manipulation'!$A1190,STATIC!$A$6:$A$2307, 0)-1,3*(COLUMN()-COLUMN($B$16)))</f>
        <v>451.51</v>
      </c>
      <c r="C1190" s="7">
        <f ca="1">OFFSET(STATIC!$B$6,MATCH('Data Manipulation'!$A1190,STATIC!$A$6:$A$2307, 0)-1,3*(COLUMN()-COLUMN($B$16)))</f>
        <v>268.33999999999997</v>
      </c>
      <c r="D1190" s="7">
        <f ca="1">OFFSET(STATIC!$B$6,MATCH('Data Manipulation'!$A1190,STATIC!$A$6:$A$2307, 0)-1,3*(COLUMN()-COLUMN($B$16)))</f>
        <v>1881.14</v>
      </c>
      <c r="E1190" s="7">
        <f ca="1">OFFSET(STATIC!$B$6,MATCH('Data Manipulation'!$A1190,STATIC!$A$6:$A$2307, 0)-1,3*(COLUMN()-COLUMN($B$16)))*$J1190</f>
        <v>4405.8266960000001</v>
      </c>
      <c r="F1190" s="7">
        <f ca="1">OFFSET(STATIC!$B$6,MATCH('Data Manipulation'!$A1190,STATIC!$A$6:$A$2307, 0)-1,3*(COLUMN()-COLUMN($B$16)))</f>
        <v>1298.53</v>
      </c>
      <c r="G1190" s="7">
        <f ca="1">OFFSET(STATIC!$B$6,MATCH('Data Manipulation'!$A1190,STATIC!$A$6:$A$2307, 0)-1,3*(COLUMN()-COLUMN($B$16)))</f>
        <v>99.76</v>
      </c>
      <c r="H1190" s="7">
        <f ca="1">OFFSET(STATIC!$B$6,MATCH('Data Manipulation'!$A1190,STATIC!$A$6:$A$2307, 0)-1,3*(COLUMN()-COLUMN($B$16)))</f>
        <v>45.238349999999997</v>
      </c>
      <c r="I1190" s="7">
        <f ca="1">OFFSET(STATIC!$B$6,MATCH('Data Manipulation'!$A1190,STATIC!$A$6:$A$2307, 0)-1,3*(COLUMN()-COLUMN($B$16)))</f>
        <v>193.59</v>
      </c>
      <c r="J1190" s="7">
        <f ca="1">OFFSET(STATIC!$B$6,MATCH('Data Manipulation'!$A1190,STATIC!$A$6:$A$2307, 0)-1,3*(COLUMN()-COLUMN($B$16)))</f>
        <v>1.3864000000000001</v>
      </c>
      <c r="K1190" s="7">
        <f ca="1">OFFSET(STATIC!$B$6,MATCH('Data Manipulation'!$A1190,STATIC!$A$6:$A$2307, 0)-1,3*(COLUMN()-COLUMN($B$16)))</f>
        <v>1.6869000000000001</v>
      </c>
      <c r="L1190" s="7">
        <f ca="1">OFFSET(STATIC!$B$6,MATCH('Data Manipulation'!$A1190,STATIC!$A$6:$A$2307, 0)-1,3*(COLUMN()-COLUMN($B$16)))</f>
        <v>1.1381999999999999</v>
      </c>
      <c r="M1190" s="7">
        <f ca="1">OFFSET(STATIC!$B$6,MATCH('Data Manipulation'!$A1190,STATIC!$A$6:$A$2307, 0)-1,3*(COLUMN()-COLUMN($B$16)))</f>
        <v>9.7719999999999994E-3</v>
      </c>
      <c r="N1190" s="7">
        <f ca="1">OFFSET(STATIC!$B$6,MATCH('Data Manipulation'!$A1190,STATIC!$A$6:$A$2307, 0)-1,3*(COLUMN()-COLUMN($B$16)))*$J1190</f>
        <v>283.06198120000005</v>
      </c>
      <c r="O1190" s="7">
        <f ca="1">OFFSET(STATIC!$B$6,MATCH('Data Manipulation'!$A1190,STATIC!$A$6:$A$2307, 0)-1,3*(COLUMN()-COLUMN($B$16)))</f>
        <v>1861.06</v>
      </c>
      <c r="P1190" s="7">
        <f ca="1">OFFSET(STATIC!$B$6,MATCH('Data Manipulation'!$A1190,STATIC!$A$6:$A$2307, 0)-1,3*(COLUMN()-COLUMN($B$16)))*$J1190</f>
        <v>307.84401984000004</v>
      </c>
      <c r="Q1190" s="7">
        <f ca="1">OFFSET(STATIC!$B$6,MATCH('Data Manipulation'!$A1190,STATIC!$A$6:$A$2307, 0)-1,3*(COLUMN()-COLUMN($B$16)))</f>
        <v>12.91</v>
      </c>
      <c r="R1190" s="7">
        <f ca="1">OFFSET(STATIC!$B$6,MATCH('Data Manipulation'!$A1190,STATIC!$A$6:$A$2307, 0)-1,3*(COLUMN()-COLUMN($B$16)))</f>
        <v>4123.8969999999999</v>
      </c>
      <c r="U1190" s="14">
        <f t="shared" ca="1" si="327"/>
        <v>-2.0648666643411983E-2</v>
      </c>
      <c r="V1190" s="14">
        <f t="shared" ca="1" si="328"/>
        <v>7.8942363310336681E-3</v>
      </c>
      <c r="W1190" s="14">
        <f t="shared" ca="1" si="329"/>
        <v>-1.3493343030381874E-3</v>
      </c>
      <c r="X1190" s="14">
        <f t="shared" ca="1" si="330"/>
        <v>-6.8029929635343893E-3</v>
      </c>
      <c r="Y1190" s="14">
        <f t="shared" ca="1" si="331"/>
        <v>1.0863317867036246E-2</v>
      </c>
      <c r="Z1190" s="14">
        <f t="shared" ca="1" si="332"/>
        <v>3.4140007052544407E-3</v>
      </c>
      <c r="AA1190" s="14">
        <f t="shared" ca="1" si="333"/>
        <v>2.0457111109827611E-3</v>
      </c>
      <c r="AB1190" s="14">
        <f t="shared" ca="1" si="334"/>
        <v>6.0620376827396089E-3</v>
      </c>
      <c r="AC1190" s="14">
        <f t="shared" ca="1" si="335"/>
        <v>-2.8847540947204167E-4</v>
      </c>
      <c r="AD1190" s="14">
        <f t="shared" ca="1" si="336"/>
        <v>-1.5401021880788754E-3</v>
      </c>
      <c r="AE1190" s="14">
        <f t="shared" ca="1" si="337"/>
        <v>1.4067173060023348E-3</v>
      </c>
      <c r="AF1190" s="14">
        <f t="shared" ca="1" si="338"/>
        <v>-6.1381076095982879E-4</v>
      </c>
      <c r="AG1190" s="14">
        <f t="shared" ca="1" si="339"/>
        <v>5.8862736577684283E-4</v>
      </c>
      <c r="AH1190" s="14">
        <f t="shared" ca="1" si="340"/>
        <v>5.3209644562693555E-4</v>
      </c>
      <c r="AI1190" s="14">
        <f t="shared" ca="1" si="341"/>
        <v>1.1879866505636761E-3</v>
      </c>
      <c r="AJ1190" s="14">
        <f t="shared" ca="1" si="342"/>
        <v>-2.5995347573680102E-2</v>
      </c>
      <c r="AK1190" s="14">
        <f t="shared" ca="1" si="343"/>
        <v>-8.6143505758731612E-4</v>
      </c>
    </row>
    <row r="1191" spans="1:37" x14ac:dyDescent="0.2">
      <c r="A1191" s="13">
        <f ca="1">IF(OFFSET(STATIC!$A$6,MATCH($A$16, STATIC!$A$6:$A$2307,0)+ROW()-ROW($A$16),0)&gt;$A$12, OFFSET(STATIC!$A$6,MATCH($A$16, STATIC!$A$6:$A$2307,0)+ROW()-ROW($A$16),0), FALSE)</f>
        <v>41760</v>
      </c>
      <c r="B1191" s="7">
        <f ca="1">OFFSET(STATIC!$B$6,MATCH('Data Manipulation'!$A1191,STATIC!$A$6:$A$2307, 0)-1,3*(COLUMN()-COLUMN($B$16)))</f>
        <v>460.93</v>
      </c>
      <c r="C1191" s="7">
        <f ca="1">OFFSET(STATIC!$B$6,MATCH('Data Manipulation'!$A1191,STATIC!$A$6:$A$2307, 0)-1,3*(COLUMN()-COLUMN($B$16)))</f>
        <v>266.23</v>
      </c>
      <c r="D1191" s="7">
        <f ca="1">OFFSET(STATIC!$B$6,MATCH('Data Manipulation'!$A1191,STATIC!$A$6:$A$2307, 0)-1,3*(COLUMN()-COLUMN($B$16)))</f>
        <v>1883.68</v>
      </c>
      <c r="E1191" s="7">
        <f ca="1">OFFSET(STATIC!$B$6,MATCH('Data Manipulation'!$A1191,STATIC!$A$6:$A$2307, 0)-1,3*(COLUMN()-COLUMN($B$16)))*$J1191</f>
        <v>4435.9016879999999</v>
      </c>
      <c r="F1191" s="7">
        <f ca="1">OFFSET(STATIC!$B$6,MATCH('Data Manipulation'!$A1191,STATIC!$A$6:$A$2307, 0)-1,3*(COLUMN()-COLUMN($B$16)))</f>
        <v>1284.5</v>
      </c>
      <c r="G1191" s="7">
        <f ca="1">OFFSET(STATIC!$B$6,MATCH('Data Manipulation'!$A1191,STATIC!$A$6:$A$2307, 0)-1,3*(COLUMN()-COLUMN($B$16)))</f>
        <v>99.42</v>
      </c>
      <c r="H1191" s="7">
        <f ca="1">OFFSET(STATIC!$B$6,MATCH('Data Manipulation'!$A1191,STATIC!$A$6:$A$2307, 0)-1,3*(COLUMN()-COLUMN($B$16)))</f>
        <v>45.145899999999997</v>
      </c>
      <c r="I1191" s="7">
        <f ca="1">OFFSET(STATIC!$B$6,MATCH('Data Manipulation'!$A1191,STATIC!$A$6:$A$2307, 0)-1,3*(COLUMN()-COLUMN($B$16)))</f>
        <v>192.42</v>
      </c>
      <c r="J1191" s="7">
        <f ca="1">OFFSET(STATIC!$B$6,MATCH('Data Manipulation'!$A1191,STATIC!$A$6:$A$2307, 0)-1,3*(COLUMN()-COLUMN($B$16)))</f>
        <v>1.3868</v>
      </c>
      <c r="K1191" s="7">
        <f ca="1">OFFSET(STATIC!$B$6,MATCH('Data Manipulation'!$A1191,STATIC!$A$6:$A$2307, 0)-1,3*(COLUMN()-COLUMN($B$16)))</f>
        <v>1.6895</v>
      </c>
      <c r="L1191" s="7">
        <f ca="1">OFFSET(STATIC!$B$6,MATCH('Data Manipulation'!$A1191,STATIC!$A$6:$A$2307, 0)-1,3*(COLUMN()-COLUMN($B$16)))</f>
        <v>1.1366000000000001</v>
      </c>
      <c r="M1191" s="7">
        <f ca="1">OFFSET(STATIC!$B$6,MATCH('Data Manipulation'!$A1191,STATIC!$A$6:$A$2307, 0)-1,3*(COLUMN()-COLUMN($B$16)))</f>
        <v>9.7780000000000002E-3</v>
      </c>
      <c r="N1191" s="7">
        <f ca="1">OFFSET(STATIC!$B$6,MATCH('Data Manipulation'!$A1191,STATIC!$A$6:$A$2307, 0)-1,3*(COLUMN()-COLUMN($B$16)))*$J1191</f>
        <v>282.89541220000001</v>
      </c>
      <c r="O1191" s="7">
        <f ca="1">OFFSET(STATIC!$B$6,MATCH('Data Manipulation'!$A1191,STATIC!$A$6:$A$2307, 0)-1,3*(COLUMN()-COLUMN($B$16)))</f>
        <v>1860.07</v>
      </c>
      <c r="P1191" s="7">
        <f ca="1">OFFSET(STATIC!$B$6,MATCH('Data Manipulation'!$A1191,STATIC!$A$6:$A$2307, 0)-1,3*(COLUMN()-COLUMN($B$16)))*$J1191</f>
        <v>307.47852239999997</v>
      </c>
      <c r="Q1191" s="7">
        <f ca="1">OFFSET(STATIC!$B$6,MATCH('Data Manipulation'!$A1191,STATIC!$A$6:$A$2307, 0)-1,3*(COLUMN()-COLUMN($B$16)))</f>
        <v>13.25</v>
      </c>
      <c r="R1191" s="7">
        <f ca="1">OFFSET(STATIC!$B$6,MATCH('Data Manipulation'!$A1191,STATIC!$A$6:$A$2307, 0)-1,3*(COLUMN()-COLUMN($B$16)))</f>
        <v>4127.451</v>
      </c>
      <c r="U1191" s="14">
        <f t="shared" ca="1" si="327"/>
        <v>2.7939694118318262E-2</v>
      </c>
      <c r="V1191" s="14">
        <f t="shared" ca="1" si="328"/>
        <v>5.2599941098564903E-4</v>
      </c>
      <c r="W1191" s="14">
        <f t="shared" ca="1" si="329"/>
        <v>-1.4332617611718807E-4</v>
      </c>
      <c r="X1191" s="14">
        <f t="shared" ca="1" si="330"/>
        <v>2.2864121206482023E-4</v>
      </c>
      <c r="Y1191" s="14">
        <f t="shared" ca="1" si="331"/>
        <v>-6.9899160087666494E-3</v>
      </c>
      <c r="Z1191" s="14">
        <f t="shared" ca="1" si="332"/>
        <v>-3.213499451449922E-3</v>
      </c>
      <c r="AA1191" s="14">
        <f t="shared" ca="1" si="333"/>
        <v>-2.453360325654521E-2</v>
      </c>
      <c r="AB1191" s="14">
        <f t="shared" ca="1" si="334"/>
        <v>-4.0971973401737255E-3</v>
      </c>
      <c r="AC1191" s="14">
        <f t="shared" ca="1" si="335"/>
        <v>1.4422730247829537E-4</v>
      </c>
      <c r="AD1191" s="14">
        <f t="shared" ca="1" si="336"/>
        <v>1.3030089500527518E-3</v>
      </c>
      <c r="AE1191" s="14">
        <f t="shared" ca="1" si="337"/>
        <v>7.0410141968910438E-4</v>
      </c>
      <c r="AF1191" s="14">
        <f t="shared" ca="1" si="338"/>
        <v>-1.2264923859651522E-3</v>
      </c>
      <c r="AG1191" s="14">
        <f t="shared" ca="1" si="339"/>
        <v>7.5571420312776471E-4</v>
      </c>
      <c r="AH1191" s="14">
        <f t="shared" ca="1" si="340"/>
        <v>2.2443678234335108E-3</v>
      </c>
      <c r="AI1191" s="14">
        <f t="shared" ca="1" si="341"/>
        <v>2.3037647726976347E-4</v>
      </c>
      <c r="AJ1191" s="14">
        <f t="shared" ca="1" si="342"/>
        <v>-1.2003144861355973E-2</v>
      </c>
      <c r="AK1191" s="14">
        <f t="shared" ca="1" si="343"/>
        <v>3.1290947754584191E-3</v>
      </c>
    </row>
    <row r="1192" spans="1:37" x14ac:dyDescent="0.2">
      <c r="A1192" s="13">
        <f ca="1">IF(OFFSET(STATIC!$A$6,MATCH($A$16, STATIC!$A$6:$A$2307,0)+ROW()-ROW($A$16),0)&gt;$A$12, OFFSET(STATIC!$A$6,MATCH($A$16, STATIC!$A$6:$A$2307,0)+ROW()-ROW($A$16),0), FALSE)</f>
        <v>41759</v>
      </c>
      <c r="B1192" s="7">
        <f ca="1">OFFSET(STATIC!$B$6,MATCH('Data Manipulation'!$A1192,STATIC!$A$6:$A$2307, 0)-1,3*(COLUMN()-COLUMN($B$16)))</f>
        <v>448.23</v>
      </c>
      <c r="C1192" s="7">
        <f ca="1">OFFSET(STATIC!$B$6,MATCH('Data Manipulation'!$A1192,STATIC!$A$6:$A$2307, 0)-1,3*(COLUMN()-COLUMN($B$16)))</f>
        <v>266.08999999999997</v>
      </c>
      <c r="D1192" s="7">
        <f ca="1">OFFSET(STATIC!$B$6,MATCH('Data Manipulation'!$A1192,STATIC!$A$6:$A$2307, 0)-1,3*(COLUMN()-COLUMN($B$16)))</f>
        <v>1883.95</v>
      </c>
      <c r="E1192" s="7">
        <f ca="1">OFFSET(STATIC!$B$6,MATCH('Data Manipulation'!$A1192,STATIC!$A$6:$A$2307, 0)-1,3*(COLUMN()-COLUMN($B$16)))*$J1192</f>
        <v>4434.8875740000003</v>
      </c>
      <c r="F1192" s="7">
        <f ca="1">OFFSET(STATIC!$B$6,MATCH('Data Manipulation'!$A1192,STATIC!$A$6:$A$2307, 0)-1,3*(COLUMN()-COLUMN($B$16)))</f>
        <v>1293.51</v>
      </c>
      <c r="G1192" s="7">
        <f ca="1">OFFSET(STATIC!$B$6,MATCH('Data Manipulation'!$A1192,STATIC!$A$6:$A$2307, 0)-1,3*(COLUMN()-COLUMN($B$16)))</f>
        <v>99.74</v>
      </c>
      <c r="H1192" s="7">
        <f ca="1">OFFSET(STATIC!$B$6,MATCH('Data Manipulation'!$A1192,STATIC!$A$6:$A$2307, 0)-1,3*(COLUMN()-COLUMN($B$16)))</f>
        <v>46.267189999999999</v>
      </c>
      <c r="I1192" s="7">
        <f ca="1">OFFSET(STATIC!$B$6,MATCH('Data Manipulation'!$A1192,STATIC!$A$6:$A$2307, 0)-1,3*(COLUMN()-COLUMN($B$16)))</f>
        <v>193.21</v>
      </c>
      <c r="J1192" s="7">
        <f ca="1">OFFSET(STATIC!$B$6,MATCH('Data Manipulation'!$A1192,STATIC!$A$6:$A$2307, 0)-1,3*(COLUMN()-COLUMN($B$16)))</f>
        <v>1.3866000000000001</v>
      </c>
      <c r="K1192" s="7">
        <f ca="1">OFFSET(STATIC!$B$6,MATCH('Data Manipulation'!$A1192,STATIC!$A$6:$A$2307, 0)-1,3*(COLUMN()-COLUMN($B$16)))</f>
        <v>1.6873</v>
      </c>
      <c r="L1192" s="7">
        <f ca="1">OFFSET(STATIC!$B$6,MATCH('Data Manipulation'!$A1192,STATIC!$A$6:$A$2307, 0)-1,3*(COLUMN()-COLUMN($B$16)))</f>
        <v>1.1357999999999999</v>
      </c>
      <c r="M1192" s="7">
        <f ca="1">OFFSET(STATIC!$B$6,MATCH('Data Manipulation'!$A1192,STATIC!$A$6:$A$2307, 0)-1,3*(COLUMN()-COLUMN($B$16)))</f>
        <v>9.7900000000000001E-3</v>
      </c>
      <c r="N1192" s="7">
        <f ca="1">OFFSET(STATIC!$B$6,MATCH('Data Manipulation'!$A1192,STATIC!$A$6:$A$2307, 0)-1,3*(COLUMN()-COLUMN($B$16)))*$J1192</f>
        <v>282.68170488000004</v>
      </c>
      <c r="O1192" s="7">
        <f ca="1">OFFSET(STATIC!$B$6,MATCH('Data Manipulation'!$A1192,STATIC!$A$6:$A$2307, 0)-1,3*(COLUMN()-COLUMN($B$16)))</f>
        <v>1855.9</v>
      </c>
      <c r="P1192" s="7">
        <f ca="1">OFFSET(STATIC!$B$6,MATCH('Data Manipulation'!$A1192,STATIC!$A$6:$A$2307, 0)-1,3*(COLUMN()-COLUMN($B$16)))*$J1192</f>
        <v>307.40769474000001</v>
      </c>
      <c r="Q1192" s="7">
        <f ca="1">OFFSET(STATIC!$B$6,MATCH('Data Manipulation'!$A1192,STATIC!$A$6:$A$2307, 0)-1,3*(COLUMN()-COLUMN($B$16)))</f>
        <v>13.41</v>
      </c>
      <c r="R1192" s="7">
        <f ca="1">OFFSET(STATIC!$B$6,MATCH('Data Manipulation'!$A1192,STATIC!$A$6:$A$2307, 0)-1,3*(COLUMN()-COLUMN($B$16)))</f>
        <v>4114.5559999999996</v>
      </c>
      <c r="U1192" s="14">
        <f t="shared" ca="1" si="327"/>
        <v>9.374582178451838E-4</v>
      </c>
      <c r="V1192" s="14">
        <f t="shared" ca="1" si="328"/>
        <v>-7.8983734272717182E-3</v>
      </c>
      <c r="W1192" s="14">
        <f t="shared" ca="1" si="329"/>
        <v>2.9875523247041838E-3</v>
      </c>
      <c r="X1192" s="14">
        <f t="shared" ca="1" si="330"/>
        <v>7.6234500373765222E-4</v>
      </c>
      <c r="Y1192" s="14">
        <f t="shared" ca="1" si="331"/>
        <v>-2.5633714631603196E-3</v>
      </c>
      <c r="Z1192" s="14">
        <f t="shared" ca="1" si="332"/>
        <v>-1.5322158277889641E-2</v>
      </c>
      <c r="AA1192" s="14">
        <f t="shared" ca="1" si="333"/>
        <v>4.9247879099282351E-4</v>
      </c>
      <c r="AB1192" s="14">
        <f t="shared" ca="1" si="334"/>
        <v>-7.0657092739894586E-3</v>
      </c>
      <c r="AC1192" s="14">
        <f t="shared" ca="1" si="335"/>
        <v>3.9744244245071159E-3</v>
      </c>
      <c r="AD1192" s="14">
        <f t="shared" ca="1" si="336"/>
        <v>2.9677134791770061E-3</v>
      </c>
      <c r="AE1192" s="14">
        <f t="shared" ca="1" si="337"/>
        <v>4.058232301023844E-3</v>
      </c>
      <c r="AF1192" s="14">
        <f t="shared" ca="1" si="338"/>
        <v>4.4019111873461036E-3</v>
      </c>
      <c r="AG1192" s="14">
        <f t="shared" ca="1" si="339"/>
        <v>5.6072141029453928E-3</v>
      </c>
      <c r="AH1192" s="14">
        <f t="shared" ca="1" si="340"/>
        <v>2.4276439511479184E-3</v>
      </c>
      <c r="AI1192" s="14">
        <f t="shared" ca="1" si="341"/>
        <v>5.8507983372120152E-3</v>
      </c>
      <c r="AJ1192" s="14">
        <f t="shared" ca="1" si="342"/>
        <v>-2.2124796280635871E-2</v>
      </c>
      <c r="AK1192" s="14">
        <f t="shared" ca="1" si="343"/>
        <v>2.680183481009167E-3</v>
      </c>
    </row>
    <row r="1193" spans="1:37" x14ac:dyDescent="0.2">
      <c r="A1193" s="13">
        <f ca="1">IF(OFFSET(STATIC!$A$6,MATCH($A$16, STATIC!$A$6:$A$2307,0)+ROW()-ROW($A$16),0)&gt;$A$12, OFFSET(STATIC!$A$6,MATCH($A$16, STATIC!$A$6:$A$2307,0)+ROW()-ROW($A$16),0), FALSE)</f>
        <v>41758</v>
      </c>
      <c r="B1193" s="7">
        <f ca="1">OFFSET(STATIC!$B$6,MATCH('Data Manipulation'!$A1193,STATIC!$A$6:$A$2307, 0)-1,3*(COLUMN()-COLUMN($B$16)))</f>
        <v>447.81</v>
      </c>
      <c r="C1193" s="7">
        <f ca="1">OFFSET(STATIC!$B$6,MATCH('Data Manipulation'!$A1193,STATIC!$A$6:$A$2307, 0)-1,3*(COLUMN()-COLUMN($B$16)))</f>
        <v>268.2</v>
      </c>
      <c r="D1193" s="7">
        <f ca="1">OFFSET(STATIC!$B$6,MATCH('Data Manipulation'!$A1193,STATIC!$A$6:$A$2307, 0)-1,3*(COLUMN()-COLUMN($B$16)))</f>
        <v>1878.33</v>
      </c>
      <c r="E1193" s="7">
        <f ca="1">OFFSET(STATIC!$B$6,MATCH('Data Manipulation'!$A1193,STATIC!$A$6:$A$2307, 0)-1,3*(COLUMN()-COLUMN($B$16)))*$J1193</f>
        <v>4431.5079479999995</v>
      </c>
      <c r="F1193" s="7">
        <f ca="1">OFFSET(STATIC!$B$6,MATCH('Data Manipulation'!$A1193,STATIC!$A$6:$A$2307, 0)-1,3*(COLUMN()-COLUMN($B$16)))</f>
        <v>1296.83</v>
      </c>
      <c r="G1193" s="7">
        <f ca="1">OFFSET(STATIC!$B$6,MATCH('Data Manipulation'!$A1193,STATIC!$A$6:$A$2307, 0)-1,3*(COLUMN()-COLUMN($B$16)))</f>
        <v>101.28</v>
      </c>
      <c r="H1193" s="7">
        <f ca="1">OFFSET(STATIC!$B$6,MATCH('Data Manipulation'!$A1193,STATIC!$A$6:$A$2307, 0)-1,3*(COLUMN()-COLUMN($B$16)))</f>
        <v>46.244410000000002</v>
      </c>
      <c r="I1193" s="7">
        <f ca="1">OFFSET(STATIC!$B$6,MATCH('Data Manipulation'!$A1193,STATIC!$A$6:$A$2307, 0)-1,3*(COLUMN()-COLUMN($B$16)))</f>
        <v>194.58</v>
      </c>
      <c r="J1193" s="7">
        <f ca="1">OFFSET(STATIC!$B$6,MATCH('Data Manipulation'!$A1193,STATIC!$A$6:$A$2307, 0)-1,3*(COLUMN()-COLUMN($B$16)))</f>
        <v>1.3811</v>
      </c>
      <c r="K1193" s="7">
        <f ca="1">OFFSET(STATIC!$B$6,MATCH('Data Manipulation'!$A1193,STATIC!$A$6:$A$2307, 0)-1,3*(COLUMN()-COLUMN($B$16)))</f>
        <v>1.6823000000000001</v>
      </c>
      <c r="L1193" s="7">
        <f ca="1">OFFSET(STATIC!$B$6,MATCH('Data Manipulation'!$A1193,STATIC!$A$6:$A$2307, 0)-1,3*(COLUMN()-COLUMN($B$16)))</f>
        <v>1.1312</v>
      </c>
      <c r="M1193" s="7">
        <f ca="1">OFFSET(STATIC!$B$6,MATCH('Data Manipulation'!$A1193,STATIC!$A$6:$A$2307, 0)-1,3*(COLUMN()-COLUMN($B$16)))</f>
        <v>9.7470000000000005E-3</v>
      </c>
      <c r="N1193" s="7">
        <f ca="1">OFFSET(STATIC!$B$6,MATCH('Data Manipulation'!$A1193,STATIC!$A$6:$A$2307, 0)-1,3*(COLUMN()-COLUMN($B$16)))*$J1193</f>
        <v>281.10108362</v>
      </c>
      <c r="O1193" s="7">
        <f ca="1">OFFSET(STATIC!$B$6,MATCH('Data Manipulation'!$A1193,STATIC!$A$6:$A$2307, 0)-1,3*(COLUMN()-COLUMN($B$16)))</f>
        <v>1851.4</v>
      </c>
      <c r="P1193" s="7">
        <f ca="1">OFFSET(STATIC!$B$6,MATCH('Data Manipulation'!$A1193,STATIC!$A$6:$A$2307, 0)-1,3*(COLUMN()-COLUMN($B$16)))*$J1193</f>
        <v>305.61436563000001</v>
      </c>
      <c r="Q1193" s="7">
        <f ca="1">OFFSET(STATIC!$B$6,MATCH('Data Manipulation'!$A1193,STATIC!$A$6:$A$2307, 0)-1,3*(COLUMN()-COLUMN($B$16)))</f>
        <v>13.71</v>
      </c>
      <c r="R1193" s="7">
        <f ca="1">OFFSET(STATIC!$B$6,MATCH('Data Manipulation'!$A1193,STATIC!$A$6:$A$2307, 0)-1,3*(COLUMN()-COLUMN($B$16)))</f>
        <v>4103.5429999999997</v>
      </c>
      <c r="U1193" s="14">
        <f t="shared" ca="1" si="327"/>
        <v>1.9482453461827962E-2</v>
      </c>
      <c r="V1193" s="14">
        <f t="shared" ca="1" si="328"/>
        <v>1.030647181789756E-2</v>
      </c>
      <c r="W1193" s="14">
        <f t="shared" ca="1" si="329"/>
        <v>4.7495126317660839E-3</v>
      </c>
      <c r="X1193" s="14">
        <f t="shared" ca="1" si="330"/>
        <v>1.0837987813176488E-2</v>
      </c>
      <c r="Y1193" s="14">
        <f t="shared" ca="1" si="331"/>
        <v>5.3220825253403085E-4</v>
      </c>
      <c r="Z1193" s="14">
        <f t="shared" ca="1" si="332"/>
        <v>4.35385607614694E-3</v>
      </c>
      <c r="AA1193" s="14">
        <f t="shared" ca="1" si="333"/>
        <v>1.3241740929376685E-2</v>
      </c>
      <c r="AB1193" s="14">
        <f t="shared" ca="1" si="334"/>
        <v>-6.6077843193702041E-3</v>
      </c>
      <c r="AC1193" s="14">
        <f t="shared" ca="1" si="335"/>
        <v>-2.6032265767853349E-3</v>
      </c>
      <c r="AD1193" s="14">
        <f t="shared" ca="1" si="336"/>
        <v>1.1895558412185344E-3</v>
      </c>
      <c r="AE1193" s="14">
        <f t="shared" ca="1" si="337"/>
        <v>-4.3223284335503938E-3</v>
      </c>
      <c r="AF1193" s="14">
        <f t="shared" ca="1" si="338"/>
        <v>-1.0254307707399941E-3</v>
      </c>
      <c r="AG1193" s="14">
        <f t="shared" ca="1" si="339"/>
        <v>-1.8994116942896969E-3</v>
      </c>
      <c r="AH1193" s="14">
        <f t="shared" ca="1" si="340"/>
        <v>-9.2859540431399943E-4</v>
      </c>
      <c r="AI1193" s="14">
        <f t="shared" ca="1" si="341"/>
        <v>-2.3677540657568259E-3</v>
      </c>
      <c r="AJ1193" s="14">
        <f t="shared" ca="1" si="342"/>
        <v>-1.8786679694647371E-2</v>
      </c>
      <c r="AK1193" s="14">
        <f t="shared" ca="1" si="343"/>
        <v>7.1270048690982388E-3</v>
      </c>
    </row>
    <row r="1194" spans="1:37" x14ac:dyDescent="0.2">
      <c r="A1194" s="13">
        <f ca="1">IF(OFFSET(STATIC!$A$6,MATCH($A$16, STATIC!$A$6:$A$2307,0)+ROW()-ROW($A$16),0)&gt;$A$12, OFFSET(STATIC!$A$6,MATCH($A$16, STATIC!$A$6:$A$2307,0)+ROW()-ROW($A$16),0), FALSE)</f>
        <v>41757</v>
      </c>
      <c r="B1194" s="7">
        <f ca="1">OFFSET(STATIC!$B$6,MATCH('Data Manipulation'!$A1194,STATIC!$A$6:$A$2307, 0)-1,3*(COLUMN()-COLUMN($B$16)))</f>
        <v>439.17</v>
      </c>
      <c r="C1194" s="7">
        <f ca="1">OFFSET(STATIC!$B$6,MATCH('Data Manipulation'!$A1194,STATIC!$A$6:$A$2307, 0)-1,3*(COLUMN()-COLUMN($B$16)))</f>
        <v>265.45</v>
      </c>
      <c r="D1194" s="7">
        <f ca="1">OFFSET(STATIC!$B$6,MATCH('Data Manipulation'!$A1194,STATIC!$A$6:$A$2307, 0)-1,3*(COLUMN()-COLUMN($B$16)))</f>
        <v>1869.43</v>
      </c>
      <c r="E1194" s="7">
        <f ca="1">OFFSET(STATIC!$B$6,MATCH('Data Manipulation'!$A1194,STATIC!$A$6:$A$2307, 0)-1,3*(COLUMN()-COLUMN($B$16)))*$J1194</f>
        <v>4383.7386480000005</v>
      </c>
      <c r="F1194" s="7">
        <f ca="1">OFFSET(STATIC!$B$6,MATCH('Data Manipulation'!$A1194,STATIC!$A$6:$A$2307, 0)-1,3*(COLUMN()-COLUMN($B$16)))</f>
        <v>1296.1400000000001</v>
      </c>
      <c r="G1194" s="7">
        <f ca="1">OFFSET(STATIC!$B$6,MATCH('Data Manipulation'!$A1194,STATIC!$A$6:$A$2307, 0)-1,3*(COLUMN()-COLUMN($B$16)))</f>
        <v>100.84</v>
      </c>
      <c r="H1194" s="7">
        <f ca="1">OFFSET(STATIC!$B$6,MATCH('Data Manipulation'!$A1194,STATIC!$A$6:$A$2307, 0)-1,3*(COLUMN()-COLUMN($B$16)))</f>
        <v>45.636090000000003</v>
      </c>
      <c r="I1194" s="7">
        <f ca="1">OFFSET(STATIC!$B$6,MATCH('Data Manipulation'!$A1194,STATIC!$A$6:$A$2307, 0)-1,3*(COLUMN()-COLUMN($B$16)))</f>
        <v>195.87</v>
      </c>
      <c r="J1194" s="7">
        <f ca="1">OFFSET(STATIC!$B$6,MATCH('Data Manipulation'!$A1194,STATIC!$A$6:$A$2307, 0)-1,3*(COLUMN()-COLUMN($B$16)))</f>
        <v>1.3847</v>
      </c>
      <c r="K1194" s="7">
        <f ca="1">OFFSET(STATIC!$B$6,MATCH('Data Manipulation'!$A1194,STATIC!$A$6:$A$2307, 0)-1,3*(COLUMN()-COLUMN($B$16)))</f>
        <v>1.6802999999999999</v>
      </c>
      <c r="L1194" s="7">
        <f ca="1">OFFSET(STATIC!$B$6,MATCH('Data Manipulation'!$A1194,STATIC!$A$6:$A$2307, 0)-1,3*(COLUMN()-COLUMN($B$16)))</f>
        <v>1.1360999999999999</v>
      </c>
      <c r="M1194" s="7">
        <f ca="1">OFFSET(STATIC!$B$6,MATCH('Data Manipulation'!$A1194,STATIC!$A$6:$A$2307, 0)-1,3*(COLUMN()-COLUMN($B$16)))</f>
        <v>9.757E-3</v>
      </c>
      <c r="N1194" s="7">
        <f ca="1">OFFSET(STATIC!$B$6,MATCH('Data Manipulation'!$A1194,STATIC!$A$6:$A$2307, 0)-1,3*(COLUMN()-COLUMN($B$16)))*$J1194</f>
        <v>281.63551769999998</v>
      </c>
      <c r="O1194" s="7">
        <f ca="1">OFFSET(STATIC!$B$6,MATCH('Data Manipulation'!$A1194,STATIC!$A$6:$A$2307, 0)-1,3*(COLUMN()-COLUMN($B$16)))</f>
        <v>1853.12</v>
      </c>
      <c r="P1194" s="7">
        <f ca="1">OFFSET(STATIC!$B$6,MATCH('Data Manipulation'!$A1194,STATIC!$A$6:$A$2307, 0)-1,3*(COLUMN()-COLUMN($B$16)))*$J1194</f>
        <v>306.33884264</v>
      </c>
      <c r="Q1194" s="7">
        <f ca="1">OFFSET(STATIC!$B$6,MATCH('Data Manipulation'!$A1194,STATIC!$A$6:$A$2307, 0)-1,3*(COLUMN()-COLUMN($B$16)))</f>
        <v>13.97</v>
      </c>
      <c r="R1194" s="7">
        <f ca="1">OFFSET(STATIC!$B$6,MATCH('Data Manipulation'!$A1194,STATIC!$A$6:$A$2307, 0)-1,3*(COLUMN()-COLUMN($B$16)))</f>
        <v>4074.4009999999998</v>
      </c>
      <c r="U1194" s="14">
        <f t="shared" ca="1" si="327"/>
        <v>-5.1954550764572068E-2</v>
      </c>
      <c r="V1194" s="14">
        <f t="shared" ca="1" si="328"/>
        <v>-2.6335605890858071E-3</v>
      </c>
      <c r="W1194" s="14">
        <f t="shared" ca="1" si="329"/>
        <v>3.2307955332088844E-3</v>
      </c>
      <c r="X1194" s="14">
        <f t="shared" ca="1" si="330"/>
        <v>6.4918796379676092E-3</v>
      </c>
      <c r="Y1194" s="14">
        <f t="shared" ca="1" si="331"/>
        <v>-3.6503417481357769E-3</v>
      </c>
      <c r="Z1194" s="14">
        <f t="shared" ca="1" si="332"/>
        <v>2.3828446540804073E-3</v>
      </c>
      <c r="AA1194" s="14">
        <f t="shared" ca="1" si="333"/>
        <v>2.4952170425876926E-3</v>
      </c>
      <c r="AB1194" s="14">
        <f t="shared" ca="1" si="334"/>
        <v>-7.2235536402262103E-3</v>
      </c>
      <c r="AC1194" s="14">
        <f t="shared" ca="1" si="335"/>
        <v>6.5017159595757231E-4</v>
      </c>
      <c r="AD1194" s="14">
        <f t="shared" ca="1" si="336"/>
        <v>2.9761019236954935E-4</v>
      </c>
      <c r="AE1194" s="14">
        <f t="shared" ca="1" si="337"/>
        <v>9.6869366035564556E-4</v>
      </c>
      <c r="AF1194" s="14">
        <f t="shared" ca="1" si="338"/>
        <v>-3.2743301534803961E-3</v>
      </c>
      <c r="AG1194" s="14">
        <f t="shared" ca="1" si="339"/>
        <v>-2.4327402300606193E-4</v>
      </c>
      <c r="AH1194" s="14">
        <f t="shared" ca="1" si="340"/>
        <v>-3.0214740706838313E-4</v>
      </c>
      <c r="AI1194" s="14">
        <f t="shared" ca="1" si="341"/>
        <v>-5.8789836911912746E-5</v>
      </c>
      <c r="AJ1194" s="14">
        <f t="shared" ca="1" si="342"/>
        <v>-6.4217131136483953E-3</v>
      </c>
      <c r="AK1194" s="14">
        <f t="shared" ca="1" si="343"/>
        <v>-2.8490927084052125E-4</v>
      </c>
    </row>
    <row r="1195" spans="1:37" x14ac:dyDescent="0.2">
      <c r="A1195" s="13">
        <f ca="1">IF(OFFSET(STATIC!$A$6,MATCH($A$16, STATIC!$A$6:$A$2307,0)+ROW()-ROW($A$16),0)&gt;$A$12, OFFSET(STATIC!$A$6,MATCH($A$16, STATIC!$A$6:$A$2307,0)+ROW()-ROW($A$16),0), FALSE)</f>
        <v>41754</v>
      </c>
      <c r="B1195" s="7">
        <f ca="1">OFFSET(STATIC!$B$6,MATCH('Data Manipulation'!$A1195,STATIC!$A$6:$A$2307, 0)-1,3*(COLUMN()-COLUMN($B$16)))</f>
        <v>462.59</v>
      </c>
      <c r="C1195" s="7">
        <f ca="1">OFFSET(STATIC!$B$6,MATCH('Data Manipulation'!$A1195,STATIC!$A$6:$A$2307, 0)-1,3*(COLUMN()-COLUMN($B$16)))</f>
        <v>266.14999999999998</v>
      </c>
      <c r="D1195" s="7">
        <f ca="1">OFFSET(STATIC!$B$6,MATCH('Data Manipulation'!$A1195,STATIC!$A$6:$A$2307, 0)-1,3*(COLUMN()-COLUMN($B$16)))</f>
        <v>1863.4</v>
      </c>
      <c r="E1195" s="7">
        <f ca="1">OFFSET(STATIC!$B$6,MATCH('Data Manipulation'!$A1195,STATIC!$A$6:$A$2307, 0)-1,3*(COLUMN()-COLUMN($B$16)))*$J1195</f>
        <v>4355.37212</v>
      </c>
      <c r="F1195" s="7">
        <f ca="1">OFFSET(STATIC!$B$6,MATCH('Data Manipulation'!$A1195,STATIC!$A$6:$A$2307, 0)-1,3*(COLUMN()-COLUMN($B$16)))</f>
        <v>1300.8800000000001</v>
      </c>
      <c r="G1195" s="7">
        <f ca="1">OFFSET(STATIC!$B$6,MATCH('Data Manipulation'!$A1195,STATIC!$A$6:$A$2307, 0)-1,3*(COLUMN()-COLUMN($B$16)))</f>
        <v>100.6</v>
      </c>
      <c r="H1195" s="7">
        <f ca="1">OFFSET(STATIC!$B$6,MATCH('Data Manipulation'!$A1195,STATIC!$A$6:$A$2307, 0)-1,3*(COLUMN()-COLUMN($B$16)))</f>
        <v>45.522359999999999</v>
      </c>
      <c r="I1195" s="7">
        <f ca="1">OFFSET(STATIC!$B$6,MATCH('Data Manipulation'!$A1195,STATIC!$A$6:$A$2307, 0)-1,3*(COLUMN()-COLUMN($B$16)))</f>
        <v>197.29</v>
      </c>
      <c r="J1195" s="7">
        <f ca="1">OFFSET(STATIC!$B$6,MATCH('Data Manipulation'!$A1195,STATIC!$A$6:$A$2307, 0)-1,3*(COLUMN()-COLUMN($B$16)))</f>
        <v>1.3837999999999999</v>
      </c>
      <c r="K1195" s="7">
        <f ca="1">OFFSET(STATIC!$B$6,MATCH('Data Manipulation'!$A1195,STATIC!$A$6:$A$2307, 0)-1,3*(COLUMN()-COLUMN($B$16)))</f>
        <v>1.6798</v>
      </c>
      <c r="L1195" s="7">
        <f ca="1">OFFSET(STATIC!$B$6,MATCH('Data Manipulation'!$A1195,STATIC!$A$6:$A$2307, 0)-1,3*(COLUMN()-COLUMN($B$16)))</f>
        <v>1.135</v>
      </c>
      <c r="M1195" s="7">
        <f ca="1">OFFSET(STATIC!$B$6,MATCH('Data Manipulation'!$A1195,STATIC!$A$6:$A$2307, 0)-1,3*(COLUMN()-COLUMN($B$16)))</f>
        <v>9.7890000000000008E-3</v>
      </c>
      <c r="N1195" s="7">
        <f ca="1">OFFSET(STATIC!$B$6,MATCH('Data Manipulation'!$A1195,STATIC!$A$6:$A$2307, 0)-1,3*(COLUMN()-COLUMN($B$16)))*$J1195</f>
        <v>281.70404063999996</v>
      </c>
      <c r="O1195" s="7">
        <f ca="1">OFFSET(STATIC!$B$6,MATCH('Data Manipulation'!$A1195,STATIC!$A$6:$A$2307, 0)-1,3*(COLUMN()-COLUMN($B$16)))</f>
        <v>1853.68</v>
      </c>
      <c r="P1195" s="7">
        <f ca="1">OFFSET(STATIC!$B$6,MATCH('Data Manipulation'!$A1195,STATIC!$A$6:$A$2307, 0)-1,3*(COLUMN()-COLUMN($B$16)))*$J1195</f>
        <v>306.35685278</v>
      </c>
      <c r="Q1195" s="7">
        <f ca="1">OFFSET(STATIC!$B$6,MATCH('Data Manipulation'!$A1195,STATIC!$A$6:$A$2307, 0)-1,3*(COLUMN()-COLUMN($B$16)))</f>
        <v>14.06</v>
      </c>
      <c r="R1195" s="7">
        <f ca="1">OFFSET(STATIC!$B$6,MATCH('Data Manipulation'!$A1195,STATIC!$A$6:$A$2307, 0)-1,3*(COLUMN()-COLUMN($B$16)))</f>
        <v>4075.5619999999999</v>
      </c>
      <c r="U1195" s="14">
        <f t="shared" ca="1" si="327"/>
        <v>-2.9668562315158187E-2</v>
      </c>
      <c r="V1195" s="14">
        <f t="shared" ca="1" si="328"/>
        <v>-1.1765940198787007E-2</v>
      </c>
      <c r="W1195" s="14">
        <f t="shared" ca="1" si="329"/>
        <v>-8.1293656428790845E-3</v>
      </c>
      <c r="X1195" s="14">
        <f t="shared" ca="1" si="330"/>
        <v>-1.2372419694845611E-2</v>
      </c>
      <c r="Y1195" s="14">
        <f t="shared" ca="1" si="331"/>
        <v>8.4452528713555835E-3</v>
      </c>
      <c r="Z1195" s="14">
        <f t="shared" ca="1" si="332"/>
        <v>-1.3232147246256824E-2</v>
      </c>
      <c r="AA1195" s="14">
        <f t="shared" ca="1" si="333"/>
        <v>1.4640163272226919E-2</v>
      </c>
      <c r="AB1195" s="14">
        <f t="shared" ca="1" si="334"/>
        <v>-3.8447965610476273E-3</v>
      </c>
      <c r="AC1195" s="14">
        <f t="shared" ca="1" si="335"/>
        <v>1.012219014919437E-3</v>
      </c>
      <c r="AD1195" s="14">
        <f t="shared" ca="1" si="336"/>
        <v>2.976987905645446E-4</v>
      </c>
      <c r="AE1195" s="14">
        <f t="shared" ca="1" si="337"/>
        <v>1.0578280252997029E-3</v>
      </c>
      <c r="AF1195" s="14">
        <f t="shared" ca="1" si="338"/>
        <v>2.0451996084877933E-3</v>
      </c>
      <c r="AG1195" s="14">
        <f t="shared" ca="1" si="339"/>
        <v>2.7014933140104228E-3</v>
      </c>
      <c r="AH1195" s="14">
        <f t="shared" ca="1" si="340"/>
        <v>1.0633159724690283E-3</v>
      </c>
      <c r="AI1195" s="14">
        <f t="shared" ca="1" si="341"/>
        <v>2.6174773367013634E-3</v>
      </c>
      <c r="AJ1195" s="14">
        <f t="shared" ca="1" si="342"/>
        <v>5.4067221270275793E-2</v>
      </c>
      <c r="AK1195" s="14">
        <f t="shared" ca="1" si="343"/>
        <v>-1.7699120806613032E-2</v>
      </c>
    </row>
    <row r="1196" spans="1:37" x14ac:dyDescent="0.2">
      <c r="A1196" s="13">
        <f ca="1">IF(OFFSET(STATIC!$A$6,MATCH($A$16, STATIC!$A$6:$A$2307,0)+ROW()-ROW($A$16),0)&gt;$A$12, OFFSET(STATIC!$A$6,MATCH($A$16, STATIC!$A$6:$A$2307,0)+ROW()-ROW($A$16),0), FALSE)</f>
        <v>41753</v>
      </c>
      <c r="B1196" s="7">
        <f ca="1">OFFSET(STATIC!$B$6,MATCH('Data Manipulation'!$A1196,STATIC!$A$6:$A$2307, 0)-1,3*(COLUMN()-COLUMN($B$16)))</f>
        <v>476.52</v>
      </c>
      <c r="C1196" s="7">
        <f ca="1">OFFSET(STATIC!$B$6,MATCH('Data Manipulation'!$A1196,STATIC!$A$6:$A$2307, 0)-1,3*(COLUMN()-COLUMN($B$16)))</f>
        <v>269.3</v>
      </c>
      <c r="D1196" s="7">
        <f ca="1">OFFSET(STATIC!$B$6,MATCH('Data Manipulation'!$A1196,STATIC!$A$6:$A$2307, 0)-1,3*(COLUMN()-COLUMN($B$16)))</f>
        <v>1878.61</v>
      </c>
      <c r="E1196" s="7">
        <f ca="1">OFFSET(STATIC!$B$6,MATCH('Data Manipulation'!$A1196,STATIC!$A$6:$A$2307, 0)-1,3*(COLUMN()-COLUMN($B$16)))*$J1196</f>
        <v>4409.5933439999999</v>
      </c>
      <c r="F1196" s="7">
        <f ca="1">OFFSET(STATIC!$B$6,MATCH('Data Manipulation'!$A1196,STATIC!$A$6:$A$2307, 0)-1,3*(COLUMN()-COLUMN($B$16)))</f>
        <v>1289.94</v>
      </c>
      <c r="G1196" s="7">
        <f ca="1">OFFSET(STATIC!$B$6,MATCH('Data Manipulation'!$A1196,STATIC!$A$6:$A$2307, 0)-1,3*(COLUMN()-COLUMN($B$16)))</f>
        <v>101.94</v>
      </c>
      <c r="H1196" s="7">
        <f ca="1">OFFSET(STATIC!$B$6,MATCH('Data Manipulation'!$A1196,STATIC!$A$6:$A$2307, 0)-1,3*(COLUMN()-COLUMN($B$16)))</f>
        <v>44.860759999999999</v>
      </c>
      <c r="I1196" s="7">
        <f ca="1">OFFSET(STATIC!$B$6,MATCH('Data Manipulation'!$A1196,STATIC!$A$6:$A$2307, 0)-1,3*(COLUMN()-COLUMN($B$16)))</f>
        <v>198.05</v>
      </c>
      <c r="J1196" s="7">
        <f ca="1">OFFSET(STATIC!$B$6,MATCH('Data Manipulation'!$A1196,STATIC!$A$6:$A$2307, 0)-1,3*(COLUMN()-COLUMN($B$16)))</f>
        <v>1.3824000000000001</v>
      </c>
      <c r="K1196" s="7">
        <f ca="1">OFFSET(STATIC!$B$6,MATCH('Data Manipulation'!$A1196,STATIC!$A$6:$A$2307, 0)-1,3*(COLUMN()-COLUMN($B$16)))</f>
        <v>1.6793</v>
      </c>
      <c r="L1196" s="7">
        <f ca="1">OFFSET(STATIC!$B$6,MATCH('Data Manipulation'!$A1196,STATIC!$A$6:$A$2307, 0)-1,3*(COLUMN()-COLUMN($B$16)))</f>
        <v>1.1337999999999999</v>
      </c>
      <c r="M1196" s="7">
        <f ca="1">OFFSET(STATIC!$B$6,MATCH('Data Manipulation'!$A1196,STATIC!$A$6:$A$2307, 0)-1,3*(COLUMN()-COLUMN($B$16)))</f>
        <v>9.7689999999999999E-3</v>
      </c>
      <c r="N1196" s="7">
        <f ca="1">OFFSET(STATIC!$B$6,MATCH('Data Manipulation'!$A1196,STATIC!$A$6:$A$2307, 0)-1,3*(COLUMN()-COLUMN($B$16)))*$J1196</f>
        <v>280.94404608000002</v>
      </c>
      <c r="O1196" s="7">
        <f ca="1">OFFSET(STATIC!$B$6,MATCH('Data Manipulation'!$A1196,STATIC!$A$6:$A$2307, 0)-1,3*(COLUMN()-COLUMN($B$16)))</f>
        <v>1851.71</v>
      </c>
      <c r="P1196" s="7">
        <f ca="1">OFFSET(STATIC!$B$6,MATCH('Data Manipulation'!$A1196,STATIC!$A$6:$A$2307, 0)-1,3*(COLUMN()-COLUMN($B$16)))*$J1196</f>
        <v>305.55601919999998</v>
      </c>
      <c r="Q1196" s="7">
        <f ca="1">OFFSET(STATIC!$B$6,MATCH('Data Manipulation'!$A1196,STATIC!$A$6:$A$2307, 0)-1,3*(COLUMN()-COLUMN($B$16)))</f>
        <v>13.32</v>
      </c>
      <c r="R1196" s="7">
        <f ca="1">OFFSET(STATIC!$B$6,MATCH('Data Manipulation'!$A1196,STATIC!$A$6:$A$2307, 0)-1,3*(COLUMN()-COLUMN($B$16)))</f>
        <v>4148.3379999999997</v>
      </c>
      <c r="U1196" s="14">
        <f t="shared" ca="1" si="327"/>
        <v>-3.2009671141446393E-2</v>
      </c>
      <c r="V1196" s="14">
        <f t="shared" ca="1" si="328"/>
        <v>1.3376934218294601E-3</v>
      </c>
      <c r="W1196" s="14">
        <f t="shared" ca="1" si="329"/>
        <v>1.715503883693198E-3</v>
      </c>
      <c r="X1196" s="14">
        <f t="shared" ca="1" si="330"/>
        <v>4.7100116382959942E-3</v>
      </c>
      <c r="Y1196" s="14">
        <f t="shared" ca="1" si="331"/>
        <v>5.0984830571686804E-3</v>
      </c>
      <c r="Z1196" s="14">
        <f t="shared" ca="1" si="332"/>
        <v>4.9169142229797775E-3</v>
      </c>
      <c r="AA1196" s="14">
        <f t="shared" ca="1" si="333"/>
        <v>6.7778187725905381E-3</v>
      </c>
      <c r="AB1196" s="14">
        <f t="shared" ca="1" si="334"/>
        <v>6.6364639833138136E-3</v>
      </c>
      <c r="AC1196" s="14">
        <f t="shared" ca="1" si="335"/>
        <v>3.6175524035226311E-4</v>
      </c>
      <c r="AD1196" s="14">
        <f t="shared" ca="1" si="336"/>
        <v>8.3402840531032058E-4</v>
      </c>
      <c r="AE1196" s="14">
        <f t="shared" ca="1" si="337"/>
        <v>7.9410601076031423E-4</v>
      </c>
      <c r="AF1196" s="14">
        <f t="shared" ca="1" si="338"/>
        <v>-9.2085748564834334E-4</v>
      </c>
      <c r="AG1196" s="14">
        <f t="shared" ca="1" si="339"/>
        <v>1.1526592830273296E-4</v>
      </c>
      <c r="AH1196" s="14">
        <f t="shared" ca="1" si="340"/>
        <v>2.1063831588828737E-4</v>
      </c>
      <c r="AI1196" s="14">
        <f t="shared" ca="1" si="341"/>
        <v>-8.7398058965350417E-5</v>
      </c>
      <c r="AJ1196" s="14">
        <f t="shared" ca="1" si="342"/>
        <v>3.760816768126919E-3</v>
      </c>
      <c r="AK1196" s="14">
        <f t="shared" ca="1" si="343"/>
        <v>5.1650174852080786E-3</v>
      </c>
    </row>
    <row r="1197" spans="1:37" x14ac:dyDescent="0.2">
      <c r="A1197" s="13">
        <f ca="1">IF(OFFSET(STATIC!$A$6,MATCH($A$16, STATIC!$A$6:$A$2307,0)+ROW()-ROW($A$16),0)&gt;$A$12, OFFSET(STATIC!$A$6,MATCH($A$16, STATIC!$A$6:$A$2307,0)+ROW()-ROW($A$16),0), FALSE)</f>
        <v>41752</v>
      </c>
      <c r="B1197" s="7">
        <f ca="1">OFFSET(STATIC!$B$6,MATCH('Data Manipulation'!$A1197,STATIC!$A$6:$A$2307, 0)-1,3*(COLUMN()-COLUMN($B$16)))</f>
        <v>492.02</v>
      </c>
      <c r="C1197" s="7">
        <f ca="1">OFFSET(STATIC!$B$6,MATCH('Data Manipulation'!$A1197,STATIC!$A$6:$A$2307, 0)-1,3*(COLUMN()-COLUMN($B$16)))</f>
        <v>268.94</v>
      </c>
      <c r="D1197" s="7">
        <f ca="1">OFFSET(STATIC!$B$6,MATCH('Data Manipulation'!$A1197,STATIC!$A$6:$A$2307, 0)-1,3*(COLUMN()-COLUMN($B$16)))</f>
        <v>1875.39</v>
      </c>
      <c r="E1197" s="7">
        <f ca="1">OFFSET(STATIC!$B$6,MATCH('Data Manipulation'!$A1197,STATIC!$A$6:$A$2307, 0)-1,3*(COLUMN()-COLUMN($B$16)))*$J1197</f>
        <v>4388.8729429999994</v>
      </c>
      <c r="F1197" s="7">
        <f ca="1">OFFSET(STATIC!$B$6,MATCH('Data Manipulation'!$A1197,STATIC!$A$6:$A$2307, 0)-1,3*(COLUMN()-COLUMN($B$16)))</f>
        <v>1283.3800000000001</v>
      </c>
      <c r="G1197" s="7">
        <f ca="1">OFFSET(STATIC!$B$6,MATCH('Data Manipulation'!$A1197,STATIC!$A$6:$A$2307, 0)-1,3*(COLUMN()-COLUMN($B$16)))</f>
        <v>101.44</v>
      </c>
      <c r="H1197" s="7">
        <f ca="1">OFFSET(STATIC!$B$6,MATCH('Data Manipulation'!$A1197,STATIC!$A$6:$A$2307, 0)-1,3*(COLUMN()-COLUMN($B$16)))</f>
        <v>44.557729999999999</v>
      </c>
      <c r="I1197" s="7">
        <f ca="1">OFFSET(STATIC!$B$6,MATCH('Data Manipulation'!$A1197,STATIC!$A$6:$A$2307, 0)-1,3*(COLUMN()-COLUMN($B$16)))</f>
        <v>196.74</v>
      </c>
      <c r="J1197" s="7">
        <f ca="1">OFFSET(STATIC!$B$6,MATCH('Data Manipulation'!$A1197,STATIC!$A$6:$A$2307, 0)-1,3*(COLUMN()-COLUMN($B$16)))</f>
        <v>1.3818999999999999</v>
      </c>
      <c r="K1197" s="7">
        <f ca="1">OFFSET(STATIC!$B$6,MATCH('Data Manipulation'!$A1197,STATIC!$A$6:$A$2307, 0)-1,3*(COLUMN()-COLUMN($B$16)))</f>
        <v>1.6778999999999999</v>
      </c>
      <c r="L1197" s="7">
        <f ca="1">OFFSET(STATIC!$B$6,MATCH('Data Manipulation'!$A1197,STATIC!$A$6:$A$2307, 0)-1,3*(COLUMN()-COLUMN($B$16)))</f>
        <v>1.1329</v>
      </c>
      <c r="M1197" s="7">
        <f ca="1">OFFSET(STATIC!$B$6,MATCH('Data Manipulation'!$A1197,STATIC!$A$6:$A$2307, 0)-1,3*(COLUMN()-COLUMN($B$16)))</f>
        <v>9.7780000000000002E-3</v>
      </c>
      <c r="N1197" s="7">
        <f ca="1">OFFSET(STATIC!$B$6,MATCH('Data Manipulation'!$A1197,STATIC!$A$6:$A$2307, 0)-1,3*(COLUMN()-COLUMN($B$16)))*$J1197</f>
        <v>280.91166466999999</v>
      </c>
      <c r="O1197" s="7">
        <f ca="1">OFFSET(STATIC!$B$6,MATCH('Data Manipulation'!$A1197,STATIC!$A$6:$A$2307, 0)-1,3*(COLUMN()-COLUMN($B$16)))</f>
        <v>1851.32</v>
      </c>
      <c r="P1197" s="7">
        <f ca="1">OFFSET(STATIC!$B$6,MATCH('Data Manipulation'!$A1197,STATIC!$A$6:$A$2307, 0)-1,3*(COLUMN()-COLUMN($B$16)))*$J1197</f>
        <v>305.58272536999993</v>
      </c>
      <c r="Q1197" s="7">
        <f ca="1">OFFSET(STATIC!$B$6,MATCH('Data Manipulation'!$A1197,STATIC!$A$6:$A$2307, 0)-1,3*(COLUMN()-COLUMN($B$16)))</f>
        <v>13.27</v>
      </c>
      <c r="R1197" s="7">
        <f ca="1">OFFSET(STATIC!$B$6,MATCH('Data Manipulation'!$A1197,STATIC!$A$6:$A$2307, 0)-1,3*(COLUMN()-COLUMN($B$16)))</f>
        <v>4126.9669999999996</v>
      </c>
      <c r="U1197" s="14">
        <f t="shared" ca="1" si="327"/>
        <v>-8.4193980446784916E-3</v>
      </c>
      <c r="V1197" s="14">
        <f t="shared" ca="1" si="328"/>
        <v>-7.2983560044234371E-3</v>
      </c>
      <c r="W1197" s="14">
        <f t="shared" ca="1" si="329"/>
        <v>-2.2157486947723798E-3</v>
      </c>
      <c r="X1197" s="14">
        <f t="shared" ca="1" si="330"/>
        <v>-6.0649679583581369E-3</v>
      </c>
      <c r="Y1197" s="14">
        <f t="shared" ca="1" si="331"/>
        <v>1.4035308897488036E-3</v>
      </c>
      <c r="Z1197" s="14">
        <f t="shared" ca="1" si="332"/>
        <v>-6.7790209010917769E-3</v>
      </c>
      <c r="AA1197" s="14">
        <f t="shared" ca="1" si="333"/>
        <v>5.8797588627149192E-3</v>
      </c>
      <c r="AB1197" s="14">
        <f t="shared" ca="1" si="334"/>
        <v>-3.3490669147693049E-3</v>
      </c>
      <c r="AC1197" s="14">
        <f t="shared" ca="1" si="335"/>
        <v>1.3758646581887041E-3</v>
      </c>
      <c r="AD1197" s="14">
        <f t="shared" ca="1" si="336"/>
        <v>-3.034903695154047E-3</v>
      </c>
      <c r="AE1197" s="14">
        <f t="shared" ca="1" si="337"/>
        <v>2.7400909882812764E-3</v>
      </c>
      <c r="AF1197" s="14">
        <f t="shared" ca="1" si="338"/>
        <v>3.4832531889127509E-3</v>
      </c>
      <c r="AG1197" s="14">
        <f t="shared" ca="1" si="339"/>
        <v>1.7015780077382361E-3</v>
      </c>
      <c r="AH1197" s="14">
        <f t="shared" ca="1" si="340"/>
        <v>2.087175447729682E-3</v>
      </c>
      <c r="AI1197" s="14">
        <f t="shared" ca="1" si="341"/>
        <v>2.1675594148194517E-3</v>
      </c>
      <c r="AJ1197" s="14">
        <f t="shared" ca="1" si="342"/>
        <v>6.046881614892907E-3</v>
      </c>
      <c r="AK1197" s="14">
        <f t="shared" ca="1" si="343"/>
        <v>-8.32273902298096E-3</v>
      </c>
    </row>
    <row r="1198" spans="1:37" x14ac:dyDescent="0.2">
      <c r="A1198" s="13">
        <f ca="1">IF(OFFSET(STATIC!$A$6,MATCH($A$16, STATIC!$A$6:$A$2307,0)+ROW()-ROW($A$16),0)&gt;$A$12, OFFSET(STATIC!$A$6,MATCH($A$16, STATIC!$A$6:$A$2307,0)+ROW()-ROW($A$16),0), FALSE)</f>
        <v>41751</v>
      </c>
      <c r="B1198" s="7">
        <f ca="1">OFFSET(STATIC!$B$6,MATCH('Data Manipulation'!$A1198,STATIC!$A$6:$A$2307, 0)-1,3*(COLUMN()-COLUMN($B$16)))</f>
        <v>496.18</v>
      </c>
      <c r="C1198" s="7">
        <f ca="1">OFFSET(STATIC!$B$6,MATCH('Data Manipulation'!$A1198,STATIC!$A$6:$A$2307, 0)-1,3*(COLUMN()-COLUMN($B$16)))</f>
        <v>270.91000000000003</v>
      </c>
      <c r="D1198" s="7">
        <f ca="1">OFFSET(STATIC!$B$6,MATCH('Data Manipulation'!$A1198,STATIC!$A$6:$A$2307, 0)-1,3*(COLUMN()-COLUMN($B$16)))</f>
        <v>1879.55</v>
      </c>
      <c r="E1198" s="7">
        <f ca="1">OFFSET(STATIC!$B$6,MATCH('Data Manipulation'!$A1198,STATIC!$A$6:$A$2307, 0)-1,3*(COLUMN()-COLUMN($B$16)))*$J1198</f>
        <v>4415.5721999999996</v>
      </c>
      <c r="F1198" s="7">
        <f ca="1">OFFSET(STATIC!$B$6,MATCH('Data Manipulation'!$A1198,STATIC!$A$6:$A$2307, 0)-1,3*(COLUMN()-COLUMN($B$16)))</f>
        <v>1281.58</v>
      </c>
      <c r="G1198" s="7">
        <f ca="1">OFFSET(STATIC!$B$6,MATCH('Data Manipulation'!$A1198,STATIC!$A$6:$A$2307, 0)-1,3*(COLUMN()-COLUMN($B$16)))</f>
        <v>102.13</v>
      </c>
      <c r="H1198" s="7">
        <f ca="1">OFFSET(STATIC!$B$6,MATCH('Data Manipulation'!$A1198,STATIC!$A$6:$A$2307, 0)-1,3*(COLUMN()-COLUMN($B$16)))</f>
        <v>44.296509999999998</v>
      </c>
      <c r="I1198" s="7">
        <f ca="1">OFFSET(STATIC!$B$6,MATCH('Data Manipulation'!$A1198,STATIC!$A$6:$A$2307, 0)-1,3*(COLUMN()-COLUMN($B$16)))</f>
        <v>197.4</v>
      </c>
      <c r="J1198" s="7">
        <f ca="1">OFFSET(STATIC!$B$6,MATCH('Data Manipulation'!$A1198,STATIC!$A$6:$A$2307, 0)-1,3*(COLUMN()-COLUMN($B$16)))</f>
        <v>1.38</v>
      </c>
      <c r="K1198" s="7">
        <f ca="1">OFFSET(STATIC!$B$6,MATCH('Data Manipulation'!$A1198,STATIC!$A$6:$A$2307, 0)-1,3*(COLUMN()-COLUMN($B$16)))</f>
        <v>1.6830000000000001</v>
      </c>
      <c r="L1198" s="7">
        <f ca="1">OFFSET(STATIC!$B$6,MATCH('Data Manipulation'!$A1198,STATIC!$A$6:$A$2307, 0)-1,3*(COLUMN()-COLUMN($B$16)))</f>
        <v>1.1297999999999999</v>
      </c>
      <c r="M1198" s="7">
        <f ca="1">OFFSET(STATIC!$B$6,MATCH('Data Manipulation'!$A1198,STATIC!$A$6:$A$2307, 0)-1,3*(COLUMN()-COLUMN($B$16)))</f>
        <v>9.7439999999999992E-3</v>
      </c>
      <c r="N1198" s="7">
        <f ca="1">OFFSET(STATIC!$B$6,MATCH('Data Manipulation'!$A1198,STATIC!$A$6:$A$2307, 0)-1,3*(COLUMN()-COLUMN($B$16)))*$J1198</f>
        <v>280.434078</v>
      </c>
      <c r="O1198" s="7">
        <f ca="1">OFFSET(STATIC!$B$6,MATCH('Data Manipulation'!$A1198,STATIC!$A$6:$A$2307, 0)-1,3*(COLUMN()-COLUMN($B$16)))</f>
        <v>1847.46</v>
      </c>
      <c r="P1198" s="7">
        <f ca="1">OFFSET(STATIC!$B$6,MATCH('Data Manipulation'!$A1198,STATIC!$A$6:$A$2307, 0)-1,3*(COLUMN()-COLUMN($B$16)))*$J1198</f>
        <v>304.92107399999998</v>
      </c>
      <c r="Q1198" s="7">
        <f ca="1">OFFSET(STATIC!$B$6,MATCH('Data Manipulation'!$A1198,STATIC!$A$6:$A$2307, 0)-1,3*(COLUMN()-COLUMN($B$16)))</f>
        <v>13.19</v>
      </c>
      <c r="R1198" s="7">
        <f ca="1">OFFSET(STATIC!$B$6,MATCH('Data Manipulation'!$A1198,STATIC!$A$6:$A$2307, 0)-1,3*(COLUMN()-COLUMN($B$16)))</f>
        <v>4161.4579999999996</v>
      </c>
      <c r="U1198" s="14">
        <f t="shared" ca="1" si="327"/>
        <v>-1.4009194851086161E-2</v>
      </c>
      <c r="V1198" s="14">
        <f t="shared" ca="1" si="328"/>
        <v>-4.6769497320242317E-3</v>
      </c>
      <c r="W1198" s="14">
        <f t="shared" ca="1" si="329"/>
        <v>4.0837708429826225E-3</v>
      </c>
      <c r="X1198" s="14">
        <f t="shared" ca="1" si="330"/>
        <v>1.3953669769209391E-2</v>
      </c>
      <c r="Y1198" s="14">
        <f t="shared" ca="1" si="331"/>
        <v>-4.4610781332236563E-3</v>
      </c>
      <c r="Z1198" s="14">
        <f t="shared" ca="1" si="332"/>
        <v>-2.1695766241952876E-2</v>
      </c>
      <c r="AA1198" s="14">
        <f t="shared" ca="1" si="333"/>
        <v>4.8804451289870864E-3</v>
      </c>
      <c r="AB1198" s="14">
        <f t="shared" ca="1" si="334"/>
        <v>9.1092459611131354E-3</v>
      </c>
      <c r="AC1198" s="14">
        <f t="shared" ca="1" si="335"/>
        <v>1.4493803924210596E-4</v>
      </c>
      <c r="AD1198" s="14">
        <f t="shared" ca="1" si="336"/>
        <v>1.9627091678486889E-3</v>
      </c>
      <c r="AE1198" s="14">
        <f t="shared" ca="1" si="337"/>
        <v>-8.8507324038854327E-5</v>
      </c>
      <c r="AF1198" s="14">
        <f t="shared" ca="1" si="338"/>
        <v>-5.1300467959339941E-4</v>
      </c>
      <c r="AG1198" s="14">
        <f t="shared" ca="1" si="339"/>
        <v>-9.0747335160473841E-5</v>
      </c>
      <c r="AH1198" s="14">
        <f t="shared" ca="1" si="340"/>
        <v>2.3277908557981761E-4</v>
      </c>
      <c r="AI1198" s="14">
        <f t="shared" ca="1" si="341"/>
        <v>-1.9760341807132929E-4</v>
      </c>
      <c r="AJ1198" s="14">
        <f t="shared" ca="1" si="342"/>
        <v>-4.5385857030080731E-3</v>
      </c>
      <c r="AK1198" s="14">
        <f t="shared" ca="1" si="343"/>
        <v>9.6371579444245077E-3</v>
      </c>
    </row>
    <row r="1199" spans="1:37" x14ac:dyDescent="0.2">
      <c r="A1199" s="13">
        <f ca="1">IF(OFFSET(STATIC!$A$6,MATCH($A$16, STATIC!$A$6:$A$2307,0)+ROW()-ROW($A$16),0)&gt;$A$12, OFFSET(STATIC!$A$6,MATCH($A$16, STATIC!$A$6:$A$2307,0)+ROW()-ROW($A$16),0), FALSE)</f>
        <v>41750</v>
      </c>
      <c r="B1199" s="7">
        <f ca="1">OFFSET(STATIC!$B$6,MATCH('Data Manipulation'!$A1199,STATIC!$A$6:$A$2307, 0)-1,3*(COLUMN()-COLUMN($B$16)))</f>
        <v>503.18</v>
      </c>
      <c r="C1199" s="7">
        <f ca="1">OFFSET(STATIC!$B$6,MATCH('Data Manipulation'!$A1199,STATIC!$A$6:$A$2307, 0)-1,3*(COLUMN()-COLUMN($B$16)))</f>
        <v>272.18</v>
      </c>
      <c r="D1199" s="7">
        <f ca="1">OFFSET(STATIC!$B$6,MATCH('Data Manipulation'!$A1199,STATIC!$A$6:$A$2307, 0)-1,3*(COLUMN()-COLUMN($B$16)))</f>
        <v>1871.89</v>
      </c>
      <c r="E1199" s="7">
        <f ca="1">OFFSET(STATIC!$B$6,MATCH('Data Manipulation'!$A1199,STATIC!$A$6:$A$2307, 0)-1,3*(COLUMN()-COLUMN($B$16)))*$J1199</f>
        <v>4354.3866379999999</v>
      </c>
      <c r="F1199" s="7">
        <f ca="1">OFFSET(STATIC!$B$6,MATCH('Data Manipulation'!$A1199,STATIC!$A$6:$A$2307, 0)-1,3*(COLUMN()-COLUMN($B$16)))</f>
        <v>1287.31</v>
      </c>
      <c r="G1199" s="7">
        <f ca="1">OFFSET(STATIC!$B$6,MATCH('Data Manipulation'!$A1199,STATIC!$A$6:$A$2307, 0)-1,3*(COLUMN()-COLUMN($B$16)))</f>
        <v>104.37</v>
      </c>
      <c r="H1199" s="7">
        <f ca="1">OFFSET(STATIC!$B$6,MATCH('Data Manipulation'!$A1199,STATIC!$A$6:$A$2307, 0)-1,3*(COLUMN()-COLUMN($B$16)))</f>
        <v>44.080849999999998</v>
      </c>
      <c r="I1199" s="7">
        <f ca="1">OFFSET(STATIC!$B$6,MATCH('Data Manipulation'!$A1199,STATIC!$A$6:$A$2307, 0)-1,3*(COLUMN()-COLUMN($B$16)))</f>
        <v>195.61</v>
      </c>
      <c r="J1199" s="7">
        <f ca="1">OFFSET(STATIC!$B$6,MATCH('Data Manipulation'!$A1199,STATIC!$A$6:$A$2307, 0)-1,3*(COLUMN()-COLUMN($B$16)))</f>
        <v>1.3797999999999999</v>
      </c>
      <c r="K1199" s="7">
        <f ca="1">OFFSET(STATIC!$B$6,MATCH('Data Manipulation'!$A1199,STATIC!$A$6:$A$2307, 0)-1,3*(COLUMN()-COLUMN($B$16)))</f>
        <v>1.6797</v>
      </c>
      <c r="L1199" s="7">
        <f ca="1">OFFSET(STATIC!$B$6,MATCH('Data Manipulation'!$A1199,STATIC!$A$6:$A$2307, 0)-1,3*(COLUMN()-COLUMN($B$16)))</f>
        <v>1.1298999999999999</v>
      </c>
      <c r="M1199" s="7">
        <f ca="1">OFFSET(STATIC!$B$6,MATCH('Data Manipulation'!$A1199,STATIC!$A$6:$A$2307, 0)-1,3*(COLUMN()-COLUMN($B$16)))</f>
        <v>9.7490000000000007E-3</v>
      </c>
      <c r="N1199" s="7">
        <f ca="1">OFFSET(STATIC!$B$6,MATCH('Data Manipulation'!$A1199,STATIC!$A$6:$A$2307, 0)-1,3*(COLUMN()-COLUMN($B$16)))*$J1199</f>
        <v>280.45952779999999</v>
      </c>
      <c r="O1199" s="7">
        <f ca="1">OFFSET(STATIC!$B$6,MATCH('Data Manipulation'!$A1199,STATIC!$A$6:$A$2307, 0)-1,3*(COLUMN()-COLUMN($B$16)))</f>
        <v>1847.03</v>
      </c>
      <c r="P1199" s="7">
        <f ca="1">OFFSET(STATIC!$B$6,MATCH('Data Manipulation'!$A1199,STATIC!$A$6:$A$2307, 0)-1,3*(COLUMN()-COLUMN($B$16)))*$J1199</f>
        <v>304.98133339999998</v>
      </c>
      <c r="Q1199" s="7">
        <f ca="1">OFFSET(STATIC!$B$6,MATCH('Data Manipulation'!$A1199,STATIC!$A$6:$A$2307, 0)-1,3*(COLUMN()-COLUMN($B$16)))</f>
        <v>13.25</v>
      </c>
      <c r="R1199" s="7">
        <f ca="1">OFFSET(STATIC!$B$6,MATCH('Data Manipulation'!$A1199,STATIC!$A$6:$A$2307, 0)-1,3*(COLUMN()-COLUMN($B$16)))</f>
        <v>4121.5460000000003</v>
      </c>
      <c r="U1199" s="14">
        <f t="shared" ca="1" si="327"/>
        <v>5.5173025640138255E-2</v>
      </c>
      <c r="V1199" s="14">
        <f t="shared" ca="1" si="328"/>
        <v>7.7184603666461326E-4</v>
      </c>
      <c r="W1199" s="14">
        <f t="shared" ca="1" si="329"/>
        <v>3.767994738389568E-3</v>
      </c>
      <c r="X1199" s="14">
        <f t="shared" ca="1" si="330"/>
        <v>-1.3760639506154343E-3</v>
      </c>
      <c r="Y1199" s="14">
        <f t="shared" ca="1" si="331"/>
        <v>-5.2607029952065117E-3</v>
      </c>
      <c r="Z1199" s="14">
        <f t="shared" ca="1" si="332"/>
        <v>6.7091582523369172E-4</v>
      </c>
      <c r="AA1199" s="14">
        <f t="shared" ca="1" si="333"/>
        <v>-1.9953697452164125E-2</v>
      </c>
      <c r="AB1199" s="14">
        <f t="shared" ca="1" si="334"/>
        <v>0</v>
      </c>
      <c r="AC1199" s="14">
        <f t="shared" ca="1" si="335"/>
        <v>-1.3760639506155456E-3</v>
      </c>
      <c r="AD1199" s="14">
        <f t="shared" ca="1" si="336"/>
        <v>4.1682794541633516E-4</v>
      </c>
      <c r="AE1199" s="14">
        <f t="shared" ca="1" si="337"/>
        <v>-2.12182910479343E-3</v>
      </c>
      <c r="AF1199" s="14">
        <f t="shared" ca="1" si="338"/>
        <v>-1.5374368835790861E-3</v>
      </c>
      <c r="AG1199" s="14">
        <f t="shared" ca="1" si="339"/>
        <v>-1.3760639506155456E-3</v>
      </c>
      <c r="AH1199" s="14">
        <f t="shared" ca="1" si="340"/>
        <v>-1.6242159774478951E-5</v>
      </c>
      <c r="AI1199" s="14">
        <f t="shared" ca="1" si="341"/>
        <v>-1.3760639506154343E-3</v>
      </c>
      <c r="AJ1199" s="14">
        <f t="shared" ca="1" si="342"/>
        <v>-8.2676156762683632E-3</v>
      </c>
      <c r="AK1199" s="14">
        <f t="shared" ca="1" si="343"/>
        <v>6.3356190011563864E-3</v>
      </c>
    </row>
    <row r="1200" spans="1:37" x14ac:dyDescent="0.2">
      <c r="A1200" s="13">
        <f ca="1">IF(OFFSET(STATIC!$A$6,MATCH($A$16, STATIC!$A$6:$A$2307,0)+ROW()-ROW($A$16),0)&gt;$A$12, OFFSET(STATIC!$A$6,MATCH($A$16, STATIC!$A$6:$A$2307,0)+ROW()-ROW($A$16),0), FALSE)</f>
        <v>41747</v>
      </c>
      <c r="B1200" s="7">
        <f ca="1">OFFSET(STATIC!$B$6,MATCH('Data Manipulation'!$A1200,STATIC!$A$6:$A$2307, 0)-1,3*(COLUMN()-COLUMN($B$16)))</f>
        <v>476.17</v>
      </c>
      <c r="C1200" s="7">
        <f ca="1">OFFSET(STATIC!$B$6,MATCH('Data Manipulation'!$A1200,STATIC!$A$6:$A$2307, 0)-1,3*(COLUMN()-COLUMN($B$16)))</f>
        <v>271.97000000000003</v>
      </c>
      <c r="D1200" s="7">
        <f ca="1">OFFSET(STATIC!$B$6,MATCH('Data Manipulation'!$A1200,STATIC!$A$6:$A$2307, 0)-1,3*(COLUMN()-COLUMN($B$16)))</f>
        <v>1864.85</v>
      </c>
      <c r="E1200" s="7">
        <f ca="1">OFFSET(STATIC!$B$6,MATCH('Data Manipulation'!$A1200,STATIC!$A$6:$A$2307, 0)-1,3*(COLUMN()-COLUMN($B$16)))*$J1200</f>
        <v>4360.3826769999996</v>
      </c>
      <c r="F1200" s="7">
        <f ca="1">OFFSET(STATIC!$B$6,MATCH('Data Manipulation'!$A1200,STATIC!$A$6:$A$2307, 0)-1,3*(COLUMN()-COLUMN($B$16)))</f>
        <v>1294.0999999999999</v>
      </c>
      <c r="G1200" s="7">
        <f ca="1">OFFSET(STATIC!$B$6,MATCH('Data Manipulation'!$A1200,STATIC!$A$6:$A$2307, 0)-1,3*(COLUMN()-COLUMN($B$16)))</f>
        <v>104.3</v>
      </c>
      <c r="H1200" s="7">
        <f ca="1">OFFSET(STATIC!$B$6,MATCH('Data Manipulation'!$A1200,STATIC!$A$6:$A$2307, 0)-1,3*(COLUMN()-COLUMN($B$16)))</f>
        <v>44.969259999999998</v>
      </c>
      <c r="I1200" s="7">
        <f ca="1">OFFSET(STATIC!$B$6,MATCH('Data Manipulation'!$A1200,STATIC!$A$6:$A$2307, 0)-1,3*(COLUMN()-COLUMN($B$16)))</f>
        <v>195.61</v>
      </c>
      <c r="J1200" s="7">
        <f ca="1">OFFSET(STATIC!$B$6,MATCH('Data Manipulation'!$A1200,STATIC!$A$6:$A$2307, 0)-1,3*(COLUMN()-COLUMN($B$16)))</f>
        <v>1.3816999999999999</v>
      </c>
      <c r="K1200" s="7">
        <f ca="1">OFFSET(STATIC!$B$6,MATCH('Data Manipulation'!$A1200,STATIC!$A$6:$A$2307, 0)-1,3*(COLUMN()-COLUMN($B$16)))</f>
        <v>1.679</v>
      </c>
      <c r="L1200" s="7">
        <f ca="1">OFFSET(STATIC!$B$6,MATCH('Data Manipulation'!$A1200,STATIC!$A$6:$A$2307, 0)-1,3*(COLUMN()-COLUMN($B$16)))</f>
        <v>1.1323000000000001</v>
      </c>
      <c r="M1200" s="7">
        <f ca="1">OFFSET(STATIC!$B$6,MATCH('Data Manipulation'!$A1200,STATIC!$A$6:$A$2307, 0)-1,3*(COLUMN()-COLUMN($B$16)))</f>
        <v>9.7640000000000001E-3</v>
      </c>
      <c r="N1200" s="7">
        <f ca="1">OFFSET(STATIC!$B$6,MATCH('Data Manipulation'!$A1200,STATIC!$A$6:$A$2307, 0)-1,3*(COLUMN()-COLUMN($B$16)))*$J1200</f>
        <v>280.84572370000001</v>
      </c>
      <c r="O1200" s="7">
        <f ca="1">OFFSET(STATIC!$B$6,MATCH('Data Manipulation'!$A1200,STATIC!$A$6:$A$2307, 0)-1,3*(COLUMN()-COLUMN($B$16)))</f>
        <v>1847.06</v>
      </c>
      <c r="P1200" s="7">
        <f ca="1">OFFSET(STATIC!$B$6,MATCH('Data Manipulation'!$A1200,STATIC!$A$6:$A$2307, 0)-1,3*(COLUMN()-COLUMN($B$16)))*$J1200</f>
        <v>305.40129609999997</v>
      </c>
      <c r="Q1200" s="7">
        <f ca="1">OFFSET(STATIC!$B$6,MATCH('Data Manipulation'!$A1200,STATIC!$A$6:$A$2307, 0)-1,3*(COLUMN()-COLUMN($B$16)))</f>
        <v>13.36</v>
      </c>
      <c r="R1200" s="7">
        <f ca="1">OFFSET(STATIC!$B$6,MATCH('Data Manipulation'!$A1200,STATIC!$A$6:$A$2307, 0)-1,3*(COLUMN()-COLUMN($B$16)))</f>
        <v>4095.5160000000001</v>
      </c>
      <c r="U1200" s="14">
        <f t="shared" ca="1" si="327"/>
        <v>-4.2432725912930382E-2</v>
      </c>
      <c r="V1200" s="14">
        <f t="shared" ca="1" si="328"/>
        <v>2.06117338974676E-3</v>
      </c>
      <c r="W1200" s="14">
        <f t="shared" ca="1" si="329"/>
        <v>0</v>
      </c>
      <c r="X1200" s="14">
        <f t="shared" ca="1" si="330"/>
        <v>-1.4473874681505256E-4</v>
      </c>
      <c r="Y1200" s="14">
        <f t="shared" ca="1" si="331"/>
        <v>-1.2433346132772437E-3</v>
      </c>
      <c r="Z1200" s="14">
        <f t="shared" ca="1" si="332"/>
        <v>0</v>
      </c>
      <c r="AA1200" s="14">
        <f t="shared" ca="1" si="333"/>
        <v>0</v>
      </c>
      <c r="AB1200" s="14">
        <f t="shared" ca="1" si="334"/>
        <v>0</v>
      </c>
      <c r="AC1200" s="14">
        <f t="shared" ca="1" si="335"/>
        <v>-1.4473874681516358E-4</v>
      </c>
      <c r="AD1200" s="14">
        <f t="shared" ca="1" si="336"/>
        <v>-5.9541531976389783E-4</v>
      </c>
      <c r="AE1200" s="14">
        <f t="shared" ca="1" si="337"/>
        <v>-1.059228627589723E-3</v>
      </c>
      <c r="AF1200" s="14">
        <f t="shared" ca="1" si="338"/>
        <v>-2.0481310875491418E-4</v>
      </c>
      <c r="AG1200" s="14">
        <f t="shared" ca="1" si="339"/>
        <v>-1.4473874681494151E-4</v>
      </c>
      <c r="AH1200" s="14">
        <f t="shared" ca="1" si="340"/>
        <v>0</v>
      </c>
      <c r="AI1200" s="14">
        <f t="shared" ca="1" si="341"/>
        <v>-1.4473874681516358E-4</v>
      </c>
      <c r="AJ1200" s="14">
        <f t="shared" ca="1" si="342"/>
        <v>0</v>
      </c>
      <c r="AK1200" s="14">
        <f t="shared" ca="1" si="343"/>
        <v>0</v>
      </c>
    </row>
    <row r="1201" spans="1:37" x14ac:dyDescent="0.2">
      <c r="A1201" s="13">
        <f ca="1">IF(OFFSET(STATIC!$A$6,MATCH($A$16, STATIC!$A$6:$A$2307,0)+ROW()-ROW($A$16),0)&gt;$A$12, OFFSET(STATIC!$A$6,MATCH($A$16, STATIC!$A$6:$A$2307,0)+ROW()-ROW($A$16),0), FALSE)</f>
        <v>41746</v>
      </c>
      <c r="B1201" s="7">
        <f ca="1">OFFSET(STATIC!$B$6,MATCH('Data Manipulation'!$A1201,STATIC!$A$6:$A$2307, 0)-1,3*(COLUMN()-COLUMN($B$16)))</f>
        <v>496.81</v>
      </c>
      <c r="C1201" s="7">
        <f ca="1">OFFSET(STATIC!$B$6,MATCH('Data Manipulation'!$A1201,STATIC!$A$6:$A$2307, 0)-1,3*(COLUMN()-COLUMN($B$16)))</f>
        <v>271.41000000000003</v>
      </c>
      <c r="D1201" s="7">
        <f ca="1">OFFSET(STATIC!$B$6,MATCH('Data Manipulation'!$A1201,STATIC!$A$6:$A$2307, 0)-1,3*(COLUMN()-COLUMN($B$16)))</f>
        <v>1864.85</v>
      </c>
      <c r="E1201" s="7">
        <f ca="1">OFFSET(STATIC!$B$6,MATCH('Data Manipulation'!$A1201,STATIC!$A$6:$A$2307, 0)-1,3*(COLUMN()-COLUMN($B$16)))*$J1201</f>
        <v>4361.0138389999993</v>
      </c>
      <c r="F1201" s="7">
        <f ca="1">OFFSET(STATIC!$B$6,MATCH('Data Manipulation'!$A1201,STATIC!$A$6:$A$2307, 0)-1,3*(COLUMN()-COLUMN($B$16)))</f>
        <v>1295.71</v>
      </c>
      <c r="G1201" s="7">
        <f ca="1">OFFSET(STATIC!$B$6,MATCH('Data Manipulation'!$A1201,STATIC!$A$6:$A$2307, 0)-1,3*(COLUMN()-COLUMN($B$16)))</f>
        <v>104.3</v>
      </c>
      <c r="H1201" s="7">
        <f ca="1">OFFSET(STATIC!$B$6,MATCH('Data Manipulation'!$A1201,STATIC!$A$6:$A$2307, 0)-1,3*(COLUMN()-COLUMN($B$16)))</f>
        <v>44.969259999999998</v>
      </c>
      <c r="I1201" s="7">
        <f ca="1">OFFSET(STATIC!$B$6,MATCH('Data Manipulation'!$A1201,STATIC!$A$6:$A$2307, 0)-1,3*(COLUMN()-COLUMN($B$16)))</f>
        <v>195.61</v>
      </c>
      <c r="J1201" s="7">
        <f ca="1">OFFSET(STATIC!$B$6,MATCH('Data Manipulation'!$A1201,STATIC!$A$6:$A$2307, 0)-1,3*(COLUMN()-COLUMN($B$16)))</f>
        <v>1.3818999999999999</v>
      </c>
      <c r="K1201" s="7">
        <f ca="1">OFFSET(STATIC!$B$6,MATCH('Data Manipulation'!$A1201,STATIC!$A$6:$A$2307, 0)-1,3*(COLUMN()-COLUMN($B$16)))</f>
        <v>1.6800000000000002</v>
      </c>
      <c r="L1201" s="7">
        <f ca="1">OFFSET(STATIC!$B$6,MATCH('Data Manipulation'!$A1201,STATIC!$A$6:$A$2307, 0)-1,3*(COLUMN()-COLUMN($B$16)))</f>
        <v>1.1335</v>
      </c>
      <c r="M1201" s="7">
        <f ca="1">OFFSET(STATIC!$B$6,MATCH('Data Manipulation'!$A1201,STATIC!$A$6:$A$2307, 0)-1,3*(COLUMN()-COLUMN($B$16)))</f>
        <v>9.7660000000000004E-3</v>
      </c>
      <c r="N1201" s="7">
        <f ca="1">OFFSET(STATIC!$B$6,MATCH('Data Manipulation'!$A1201,STATIC!$A$6:$A$2307, 0)-1,3*(COLUMN()-COLUMN($B$16)))*$J1201</f>
        <v>280.88637589999996</v>
      </c>
      <c r="O1201" s="7">
        <f ca="1">OFFSET(STATIC!$B$6,MATCH('Data Manipulation'!$A1201,STATIC!$A$6:$A$2307, 0)-1,3*(COLUMN()-COLUMN($B$16)))</f>
        <v>1847.06</v>
      </c>
      <c r="P1201" s="7">
        <f ca="1">OFFSET(STATIC!$B$6,MATCH('Data Manipulation'!$A1201,STATIC!$A$6:$A$2307, 0)-1,3*(COLUMN()-COLUMN($B$16)))*$J1201</f>
        <v>305.44550269999996</v>
      </c>
      <c r="Q1201" s="7">
        <f ca="1">OFFSET(STATIC!$B$6,MATCH('Data Manipulation'!$A1201,STATIC!$A$6:$A$2307, 0)-1,3*(COLUMN()-COLUMN($B$16)))</f>
        <v>13.36</v>
      </c>
      <c r="R1201" s="7">
        <f ca="1">OFFSET(STATIC!$B$6,MATCH('Data Manipulation'!$A1201,STATIC!$A$6:$A$2307, 0)-1,3*(COLUMN()-COLUMN($B$16)))</f>
        <v>4095.5160000000001</v>
      </c>
      <c r="U1201" s="14">
        <f t="shared" ca="1" si="327"/>
        <v>-5.9258508669206816E-2</v>
      </c>
      <c r="V1201" s="14">
        <f t="shared" ca="1" si="328"/>
        <v>9.5141856039950984E-3</v>
      </c>
      <c r="W1201" s="14">
        <f t="shared" ca="1" si="329"/>
        <v>1.3629682617378818E-3</v>
      </c>
      <c r="X1201" s="14">
        <f t="shared" ca="1" si="330"/>
        <v>4.3901022057039321E-3</v>
      </c>
      <c r="Y1201" s="14">
        <f t="shared" ca="1" si="331"/>
        <v>-5.4876895908594348E-3</v>
      </c>
      <c r="Z1201" s="14">
        <f t="shared" ca="1" si="332"/>
        <v>5.1908219985381775E-3</v>
      </c>
      <c r="AA1201" s="14">
        <f t="shared" ca="1" si="333"/>
        <v>-1.2860517622111862E-3</v>
      </c>
      <c r="AB1201" s="14">
        <f t="shared" ca="1" si="334"/>
        <v>8.6945408878308806E-4</v>
      </c>
      <c r="AC1201" s="14">
        <f t="shared" ca="1" si="335"/>
        <v>-8.6799282122330013E-4</v>
      </c>
      <c r="AD1201" s="14">
        <f t="shared" ca="1" si="336"/>
        <v>0</v>
      </c>
      <c r="AE1201" s="14">
        <f t="shared" ca="1" si="337"/>
        <v>-1.4986558982492816E-3</v>
      </c>
      <c r="AF1201" s="14">
        <f t="shared" ca="1" si="338"/>
        <v>-1.3302636906694235E-3</v>
      </c>
      <c r="AG1201" s="14">
        <f t="shared" ca="1" si="339"/>
        <v>-2.3050123669992885E-3</v>
      </c>
      <c r="AH1201" s="14">
        <f t="shared" ca="1" si="340"/>
        <v>-3.1621904365335394E-3</v>
      </c>
      <c r="AI1201" s="14">
        <f t="shared" ca="1" si="341"/>
        <v>-2.0937549557756259E-3</v>
      </c>
      <c r="AJ1201" s="14">
        <f t="shared" ca="1" si="342"/>
        <v>-5.9567352995481798E-2</v>
      </c>
      <c r="AK1201" s="14">
        <f t="shared" ca="1" si="343"/>
        <v>2.2711557341393764E-3</v>
      </c>
    </row>
    <row r="1202" spans="1:37" x14ac:dyDescent="0.2">
      <c r="A1202" s="13">
        <f ca="1">IF(OFFSET(STATIC!$A$6,MATCH($A$16, STATIC!$A$6:$A$2307,0)+ROW()-ROW($A$16),0)&gt;$A$12, OFFSET(STATIC!$A$6,MATCH($A$16, STATIC!$A$6:$A$2307,0)+ROW()-ROW($A$16),0), FALSE)</f>
        <v>41745</v>
      </c>
      <c r="B1202" s="7">
        <f ca="1">OFFSET(STATIC!$B$6,MATCH('Data Manipulation'!$A1202,STATIC!$A$6:$A$2307, 0)-1,3*(COLUMN()-COLUMN($B$16)))</f>
        <v>527.14</v>
      </c>
      <c r="C1202" s="7">
        <f ca="1">OFFSET(STATIC!$B$6,MATCH('Data Manipulation'!$A1202,STATIC!$A$6:$A$2307, 0)-1,3*(COLUMN()-COLUMN($B$16)))</f>
        <v>268.83999999999997</v>
      </c>
      <c r="D1202" s="7">
        <f ca="1">OFFSET(STATIC!$B$6,MATCH('Data Manipulation'!$A1202,STATIC!$A$6:$A$2307, 0)-1,3*(COLUMN()-COLUMN($B$16)))</f>
        <v>1862.31</v>
      </c>
      <c r="E1202" s="7">
        <f ca="1">OFFSET(STATIC!$B$6,MATCH('Data Manipulation'!$A1202,STATIC!$A$6:$A$2307, 0)-1,3*(COLUMN()-COLUMN($B$16)))*$J1202</f>
        <v>4341.9105060000002</v>
      </c>
      <c r="F1202" s="7">
        <f ca="1">OFFSET(STATIC!$B$6,MATCH('Data Manipulation'!$A1202,STATIC!$A$6:$A$2307, 0)-1,3*(COLUMN()-COLUMN($B$16)))</f>
        <v>1302.8399999999999</v>
      </c>
      <c r="G1202" s="7">
        <f ca="1">OFFSET(STATIC!$B$6,MATCH('Data Manipulation'!$A1202,STATIC!$A$6:$A$2307, 0)-1,3*(COLUMN()-COLUMN($B$16)))</f>
        <v>103.76</v>
      </c>
      <c r="H1202" s="7">
        <f ca="1">OFFSET(STATIC!$B$6,MATCH('Data Manipulation'!$A1202,STATIC!$A$6:$A$2307, 0)-1,3*(COLUMN()-COLUMN($B$16)))</f>
        <v>45.02713</v>
      </c>
      <c r="I1202" s="7">
        <f ca="1">OFFSET(STATIC!$B$6,MATCH('Data Manipulation'!$A1202,STATIC!$A$6:$A$2307, 0)-1,3*(COLUMN()-COLUMN($B$16)))</f>
        <v>195.44</v>
      </c>
      <c r="J1202" s="7">
        <f ca="1">OFFSET(STATIC!$B$6,MATCH('Data Manipulation'!$A1202,STATIC!$A$6:$A$2307, 0)-1,3*(COLUMN()-COLUMN($B$16)))</f>
        <v>1.3831</v>
      </c>
      <c r="K1202" s="7">
        <f ca="1">OFFSET(STATIC!$B$6,MATCH('Data Manipulation'!$A1202,STATIC!$A$6:$A$2307, 0)-1,3*(COLUMN()-COLUMN($B$16)))</f>
        <v>1.6800000000000002</v>
      </c>
      <c r="L1202" s="7">
        <f ca="1">OFFSET(STATIC!$B$6,MATCH('Data Manipulation'!$A1202,STATIC!$A$6:$A$2307, 0)-1,3*(COLUMN()-COLUMN($B$16)))</f>
        <v>1.1352</v>
      </c>
      <c r="M1202" s="7">
        <f ca="1">OFFSET(STATIC!$B$6,MATCH('Data Manipulation'!$A1202,STATIC!$A$6:$A$2307, 0)-1,3*(COLUMN()-COLUMN($B$16)))</f>
        <v>9.7789999999999995E-3</v>
      </c>
      <c r="N1202" s="7">
        <f ca="1">OFFSET(STATIC!$B$6,MATCH('Data Manipulation'!$A1202,STATIC!$A$6:$A$2307, 0)-1,3*(COLUMN()-COLUMN($B$16)))*$J1202</f>
        <v>281.53456922999999</v>
      </c>
      <c r="O1202" s="7">
        <f ca="1">OFFSET(STATIC!$B$6,MATCH('Data Manipulation'!$A1202,STATIC!$A$6:$A$2307, 0)-1,3*(COLUMN()-COLUMN($B$16)))</f>
        <v>1852.91</v>
      </c>
      <c r="P1202" s="7">
        <f ca="1">OFFSET(STATIC!$B$6,MATCH('Data Manipulation'!$A1202,STATIC!$A$6:$A$2307, 0)-1,3*(COLUMN()-COLUMN($B$16)))*$J1202</f>
        <v>306.08570071000003</v>
      </c>
      <c r="Q1202" s="7">
        <f ca="1">OFFSET(STATIC!$B$6,MATCH('Data Manipulation'!$A1202,STATIC!$A$6:$A$2307, 0)-1,3*(COLUMN()-COLUMN($B$16)))</f>
        <v>14.18</v>
      </c>
      <c r="R1202" s="7">
        <f ca="1">OFFSET(STATIC!$B$6,MATCH('Data Manipulation'!$A1202,STATIC!$A$6:$A$2307, 0)-1,3*(COLUMN()-COLUMN($B$16)))</f>
        <v>4086.2249999999999</v>
      </c>
      <c r="U1202" s="14">
        <f t="shared" ca="1" si="327"/>
        <v>1.8263424723679689E-2</v>
      </c>
      <c r="V1202" s="14">
        <f t="shared" ca="1" si="328"/>
        <v>2.1224710542791349E-3</v>
      </c>
      <c r="W1202" s="14">
        <f t="shared" ca="1" si="329"/>
        <v>1.0433825888179194E-2</v>
      </c>
      <c r="X1202" s="14">
        <f t="shared" ca="1" si="330"/>
        <v>1.6192216830315652E-2</v>
      </c>
      <c r="Y1202" s="14">
        <f t="shared" ca="1" si="331"/>
        <v>-9.1297232516950586E-4</v>
      </c>
      <c r="Z1202" s="14">
        <f t="shared" ca="1" si="332"/>
        <v>9.6380897380819253E-5</v>
      </c>
      <c r="AA1202" s="14">
        <f t="shared" ca="1" si="333"/>
        <v>-7.5345398411484771E-3</v>
      </c>
      <c r="AB1202" s="14">
        <f t="shared" ca="1" si="334"/>
        <v>1.2304204239239652E-2</v>
      </c>
      <c r="AC1202" s="14">
        <f t="shared" ca="1" si="335"/>
        <v>8.6799282122342178E-4</v>
      </c>
      <c r="AD1202" s="14">
        <f t="shared" ca="1" si="336"/>
        <v>4.414491449879196E-3</v>
      </c>
      <c r="AE1202" s="14">
        <f t="shared" ca="1" si="337"/>
        <v>-1.5843679047032029E-3</v>
      </c>
      <c r="AF1202" s="14">
        <f t="shared" ca="1" si="338"/>
        <v>-7.2342258538594271E-3</v>
      </c>
      <c r="AG1202" s="14">
        <f t="shared" ca="1" si="339"/>
        <v>1.2301257141928675E-3</v>
      </c>
      <c r="AH1202" s="14">
        <f t="shared" ca="1" si="340"/>
        <v>-4.3705469005196119E-4</v>
      </c>
      <c r="AI1202" s="14">
        <f t="shared" ca="1" si="341"/>
        <v>7.8349727876496215E-4</v>
      </c>
      <c r="AJ1202" s="14">
        <f t="shared" ca="1" si="342"/>
        <v>-9.6079213423359289E-2</v>
      </c>
      <c r="AK1202" s="14">
        <f t="shared" ca="1" si="343"/>
        <v>1.2823211464485328E-2</v>
      </c>
    </row>
    <row r="1203" spans="1:37" x14ac:dyDescent="0.2">
      <c r="A1203" s="13">
        <f ca="1">IF(OFFSET(STATIC!$A$6,MATCH($A$16, STATIC!$A$6:$A$2307,0)+ROW()-ROW($A$16),0)&gt;$A$12, OFFSET(STATIC!$A$6,MATCH($A$16, STATIC!$A$6:$A$2307,0)+ROW()-ROW($A$16),0), FALSE)</f>
        <v>41744</v>
      </c>
      <c r="B1203" s="7">
        <f ca="1">OFFSET(STATIC!$B$6,MATCH('Data Manipulation'!$A1203,STATIC!$A$6:$A$2307, 0)-1,3*(COLUMN()-COLUMN($B$16)))</f>
        <v>517.6</v>
      </c>
      <c r="C1203" s="7">
        <f ca="1">OFFSET(STATIC!$B$6,MATCH('Data Manipulation'!$A1203,STATIC!$A$6:$A$2307, 0)-1,3*(COLUMN()-COLUMN($B$16)))</f>
        <v>268.27</v>
      </c>
      <c r="D1203" s="7">
        <f ca="1">OFFSET(STATIC!$B$6,MATCH('Data Manipulation'!$A1203,STATIC!$A$6:$A$2307, 0)-1,3*(COLUMN()-COLUMN($B$16)))</f>
        <v>1842.98</v>
      </c>
      <c r="E1203" s="7">
        <f ca="1">OFFSET(STATIC!$B$6,MATCH('Data Manipulation'!$A1203,STATIC!$A$6:$A$2307, 0)-1,3*(COLUMN()-COLUMN($B$16)))*$J1203</f>
        <v>4272.171488</v>
      </c>
      <c r="F1203" s="7">
        <f ca="1">OFFSET(STATIC!$B$6,MATCH('Data Manipulation'!$A1203,STATIC!$A$6:$A$2307, 0)-1,3*(COLUMN()-COLUMN($B$16)))</f>
        <v>1304.03</v>
      </c>
      <c r="G1203" s="7">
        <f ca="1">OFFSET(STATIC!$B$6,MATCH('Data Manipulation'!$A1203,STATIC!$A$6:$A$2307, 0)-1,3*(COLUMN()-COLUMN($B$16)))</f>
        <v>103.75</v>
      </c>
      <c r="H1203" s="7">
        <f ca="1">OFFSET(STATIC!$B$6,MATCH('Data Manipulation'!$A1203,STATIC!$A$6:$A$2307, 0)-1,3*(COLUMN()-COLUMN($B$16)))</f>
        <v>45.367669999999997</v>
      </c>
      <c r="I1203" s="7">
        <f ca="1">OFFSET(STATIC!$B$6,MATCH('Data Manipulation'!$A1203,STATIC!$A$6:$A$2307, 0)-1,3*(COLUMN()-COLUMN($B$16)))</f>
        <v>193.05</v>
      </c>
      <c r="J1203" s="7">
        <f ca="1">OFFSET(STATIC!$B$6,MATCH('Data Manipulation'!$A1203,STATIC!$A$6:$A$2307, 0)-1,3*(COLUMN()-COLUMN($B$16)))</f>
        <v>1.3818999999999999</v>
      </c>
      <c r="K1203" s="7">
        <f ca="1">OFFSET(STATIC!$B$6,MATCH('Data Manipulation'!$A1203,STATIC!$A$6:$A$2307, 0)-1,3*(COLUMN()-COLUMN($B$16)))</f>
        <v>1.6726000000000001</v>
      </c>
      <c r="L1203" s="7">
        <f ca="1">OFFSET(STATIC!$B$6,MATCH('Data Manipulation'!$A1203,STATIC!$A$6:$A$2307, 0)-1,3*(COLUMN()-COLUMN($B$16)))</f>
        <v>1.137</v>
      </c>
      <c r="M1203" s="7">
        <f ca="1">OFFSET(STATIC!$B$6,MATCH('Data Manipulation'!$A1203,STATIC!$A$6:$A$2307, 0)-1,3*(COLUMN()-COLUMN($B$16)))</f>
        <v>9.8499999999999994E-3</v>
      </c>
      <c r="N1203" s="7">
        <f ca="1">OFFSET(STATIC!$B$6,MATCH('Data Manipulation'!$A1203,STATIC!$A$6:$A$2307, 0)-1,3*(COLUMN()-COLUMN($B$16)))*$J1203</f>
        <v>281.18845923999999</v>
      </c>
      <c r="O1203" s="7">
        <f ca="1">OFFSET(STATIC!$B$6,MATCH('Data Manipulation'!$A1203,STATIC!$A$6:$A$2307, 0)-1,3*(COLUMN()-COLUMN($B$16)))</f>
        <v>1853.72</v>
      </c>
      <c r="P1203" s="7">
        <f ca="1">OFFSET(STATIC!$B$6,MATCH('Data Manipulation'!$A1203,STATIC!$A$6:$A$2307, 0)-1,3*(COLUMN()-COLUMN($B$16)))*$J1203</f>
        <v>305.84597731999997</v>
      </c>
      <c r="Q1203" s="7">
        <f ca="1">OFFSET(STATIC!$B$6,MATCH('Data Manipulation'!$A1203,STATIC!$A$6:$A$2307, 0)-1,3*(COLUMN()-COLUMN($B$16)))</f>
        <v>15.61</v>
      </c>
      <c r="R1203" s="7">
        <f ca="1">OFFSET(STATIC!$B$6,MATCH('Data Manipulation'!$A1203,STATIC!$A$6:$A$2307, 0)-1,3*(COLUMN()-COLUMN($B$16)))</f>
        <v>4034.1610000000001</v>
      </c>
      <c r="U1203" s="14">
        <f t="shared" ca="1" si="327"/>
        <v>0.19352003875214391</v>
      </c>
      <c r="V1203" s="14">
        <f t="shared" ca="1" si="328"/>
        <v>-2.2447176583634799E-2</v>
      </c>
      <c r="W1203" s="14">
        <f t="shared" ca="1" si="329"/>
        <v>6.7345821134063982E-3</v>
      </c>
      <c r="X1203" s="14">
        <f t="shared" ca="1" si="330"/>
        <v>-1.3522662129227698E-2</v>
      </c>
      <c r="Y1203" s="14">
        <f t="shared" ca="1" si="331"/>
        <v>-1.694118088725155E-2</v>
      </c>
      <c r="Z1203" s="14">
        <f t="shared" ca="1" si="332"/>
        <v>-2.8873937288357051E-3</v>
      </c>
      <c r="AA1203" s="14">
        <f t="shared" ca="1" si="333"/>
        <v>1.6899972290415146E-2</v>
      </c>
      <c r="AB1203" s="14">
        <f t="shared" ca="1" si="334"/>
        <v>-1.4910301935394932E-2</v>
      </c>
      <c r="AC1203" s="14">
        <f t="shared" ca="1" si="335"/>
        <v>-6.5106523803053499E-4</v>
      </c>
      <c r="AD1203" s="14">
        <f t="shared" ca="1" si="336"/>
        <v>-5.3793970395585799E-4</v>
      </c>
      <c r="AE1203" s="14">
        <f t="shared" ca="1" si="337"/>
        <v>-7.912436124267667E-4</v>
      </c>
      <c r="AF1203" s="14">
        <f t="shared" ca="1" si="338"/>
        <v>2.8466875669446957E-3</v>
      </c>
      <c r="AG1203" s="14">
        <f t="shared" ca="1" si="339"/>
        <v>1.6156107632313644E-3</v>
      </c>
      <c r="AH1203" s="14">
        <f t="shared" ca="1" si="340"/>
        <v>3.5610422359827227E-4</v>
      </c>
      <c r="AI1203" s="14">
        <f t="shared" ca="1" si="341"/>
        <v>2.1147852387315451E-3</v>
      </c>
      <c r="AJ1203" s="14">
        <f t="shared" ca="1" si="342"/>
        <v>-3.1528462661542279E-2</v>
      </c>
      <c r="AK1203" s="14">
        <f t="shared" ca="1" si="343"/>
        <v>2.8465220592383549E-3</v>
      </c>
    </row>
    <row r="1204" spans="1:37" x14ac:dyDescent="0.2">
      <c r="A1204" s="13">
        <f ca="1">IF(OFFSET(STATIC!$A$6,MATCH($A$16, STATIC!$A$6:$A$2307,0)+ROW()-ROW($A$16),0)&gt;$A$12, OFFSET(STATIC!$A$6,MATCH($A$16, STATIC!$A$6:$A$2307,0)+ROW()-ROW($A$16),0), FALSE)</f>
        <v>41743</v>
      </c>
      <c r="B1204" s="7">
        <f ca="1">OFFSET(STATIC!$B$6,MATCH('Data Manipulation'!$A1204,STATIC!$A$6:$A$2307, 0)-1,3*(COLUMN()-COLUMN($B$16)))</f>
        <v>426.53</v>
      </c>
      <c r="C1204" s="7">
        <f ca="1">OFFSET(STATIC!$B$6,MATCH('Data Manipulation'!$A1204,STATIC!$A$6:$A$2307, 0)-1,3*(COLUMN()-COLUMN($B$16)))</f>
        <v>274.36</v>
      </c>
      <c r="D1204" s="7">
        <f ca="1">OFFSET(STATIC!$B$6,MATCH('Data Manipulation'!$A1204,STATIC!$A$6:$A$2307, 0)-1,3*(COLUMN()-COLUMN($B$16)))</f>
        <v>1830.61</v>
      </c>
      <c r="E1204" s="7">
        <f ca="1">OFFSET(STATIC!$B$6,MATCH('Data Manipulation'!$A1204,STATIC!$A$6:$A$2307, 0)-1,3*(COLUMN()-COLUMN($B$16)))*$J1204</f>
        <v>4330.3349960000005</v>
      </c>
      <c r="F1204" s="7">
        <f ca="1">OFFSET(STATIC!$B$6,MATCH('Data Manipulation'!$A1204,STATIC!$A$6:$A$2307, 0)-1,3*(COLUMN()-COLUMN($B$16)))</f>
        <v>1326.31</v>
      </c>
      <c r="G1204" s="7">
        <f ca="1">OFFSET(STATIC!$B$6,MATCH('Data Manipulation'!$A1204,STATIC!$A$6:$A$2307, 0)-1,3*(COLUMN()-COLUMN($B$16)))</f>
        <v>104.05</v>
      </c>
      <c r="H1204" s="7">
        <f ca="1">OFFSET(STATIC!$B$6,MATCH('Data Manipulation'!$A1204,STATIC!$A$6:$A$2307, 0)-1,3*(COLUMN()-COLUMN($B$16)))</f>
        <v>44.607399999999998</v>
      </c>
      <c r="I1204" s="7">
        <f ca="1">OFFSET(STATIC!$B$6,MATCH('Data Manipulation'!$A1204,STATIC!$A$6:$A$2307, 0)-1,3*(COLUMN()-COLUMN($B$16)))</f>
        <v>195.95</v>
      </c>
      <c r="J1204" s="7">
        <f ca="1">OFFSET(STATIC!$B$6,MATCH('Data Manipulation'!$A1204,STATIC!$A$6:$A$2307, 0)-1,3*(COLUMN()-COLUMN($B$16)))</f>
        <v>1.3828</v>
      </c>
      <c r="K1204" s="7">
        <f ca="1">OFFSET(STATIC!$B$6,MATCH('Data Manipulation'!$A1204,STATIC!$A$6:$A$2307, 0)-1,3*(COLUMN()-COLUMN($B$16)))</f>
        <v>1.6735</v>
      </c>
      <c r="L1204" s="7">
        <f ca="1">OFFSET(STATIC!$B$6,MATCH('Data Manipulation'!$A1204,STATIC!$A$6:$A$2307, 0)-1,3*(COLUMN()-COLUMN($B$16)))</f>
        <v>1.1378999999999999</v>
      </c>
      <c r="M1204" s="7">
        <f ca="1">OFFSET(STATIC!$B$6,MATCH('Data Manipulation'!$A1204,STATIC!$A$6:$A$2307, 0)-1,3*(COLUMN()-COLUMN($B$16)))</f>
        <v>9.8219999999999991E-3</v>
      </c>
      <c r="N1204" s="7">
        <f ca="1">OFFSET(STATIC!$B$6,MATCH('Data Manipulation'!$A1204,STATIC!$A$6:$A$2307, 0)-1,3*(COLUMN()-COLUMN($B$16)))*$J1204</f>
        <v>280.73453491999999</v>
      </c>
      <c r="O1204" s="7">
        <f ca="1">OFFSET(STATIC!$B$6,MATCH('Data Manipulation'!$A1204,STATIC!$A$6:$A$2307, 0)-1,3*(COLUMN()-COLUMN($B$16)))</f>
        <v>1853.06</v>
      </c>
      <c r="P1204" s="7">
        <f ca="1">OFFSET(STATIC!$B$6,MATCH('Data Manipulation'!$A1204,STATIC!$A$6:$A$2307, 0)-1,3*(COLUMN()-COLUMN($B$16)))*$J1204</f>
        <v>305.19986219999998</v>
      </c>
      <c r="Q1204" s="7">
        <f ca="1">OFFSET(STATIC!$B$6,MATCH('Data Manipulation'!$A1204,STATIC!$A$6:$A$2307, 0)-1,3*(COLUMN()-COLUMN($B$16)))</f>
        <v>16.11</v>
      </c>
      <c r="R1204" s="7">
        <f ca="1">OFFSET(STATIC!$B$6,MATCH('Data Manipulation'!$A1204,STATIC!$A$6:$A$2307, 0)-1,3*(COLUMN()-COLUMN($B$16)))</f>
        <v>4022.694</v>
      </c>
      <c r="U1204" s="14">
        <f t="shared" ca="1" si="327"/>
        <v>0</v>
      </c>
      <c r="V1204" s="14">
        <f t="shared" ca="1" si="328"/>
        <v>-4.2554029554046045E-3</v>
      </c>
      <c r="W1204" s="14">
        <f t="shared" ca="1" si="329"/>
        <v>8.1836838818938485E-3</v>
      </c>
      <c r="X1204" s="14">
        <f t="shared" ca="1" si="330"/>
        <v>-1.6640330222112229E-4</v>
      </c>
      <c r="Y1204" s="14">
        <f t="shared" ca="1" si="331"/>
        <v>5.7314980115858736E-3</v>
      </c>
      <c r="Z1204" s="14">
        <f t="shared" ca="1" si="332"/>
        <v>2.9837839163893336E-3</v>
      </c>
      <c r="AA1204" s="14">
        <f t="shared" ca="1" si="333"/>
        <v>1.6633034515525818E-2</v>
      </c>
      <c r="AB1204" s="14">
        <f t="shared" ca="1" si="334"/>
        <v>3.2714847968405656E-3</v>
      </c>
      <c r="AC1204" s="14">
        <f t="shared" ca="1" si="335"/>
        <v>-4.9774674450667406E-3</v>
      </c>
      <c r="AD1204" s="14">
        <f t="shared" ca="1" si="336"/>
        <v>-4.7792581111638676E-4</v>
      </c>
      <c r="AE1204" s="14">
        <f t="shared" ca="1" si="337"/>
        <v>-4.6468892526947614E-3</v>
      </c>
      <c r="AF1204" s="14">
        <f t="shared" ca="1" si="338"/>
        <v>-2.0341748267336869E-3</v>
      </c>
      <c r="AG1204" s="14">
        <f t="shared" ca="1" si="339"/>
        <v>-4.0598906112476177E-3</v>
      </c>
      <c r="AH1204" s="14">
        <f t="shared" ca="1" si="340"/>
        <v>-9.1158938404707754E-4</v>
      </c>
      <c r="AI1204" s="14">
        <f t="shared" ca="1" si="341"/>
        <v>-4.6969714955785481E-3</v>
      </c>
      <c r="AJ1204" s="14">
        <f t="shared" ca="1" si="342"/>
        <v>-5.5536297485714044E-2</v>
      </c>
      <c r="AK1204" s="14">
        <f t="shared" ca="1" si="343"/>
        <v>5.7239685262532401E-3</v>
      </c>
    </row>
    <row r="1205" spans="1:37" x14ac:dyDescent="0.2">
      <c r="A1205" s="13">
        <f ca="1">IF(OFFSET(STATIC!$A$6,MATCH($A$16, STATIC!$A$6:$A$2307,0)+ROW()-ROW($A$16),0)&gt;$A$12, OFFSET(STATIC!$A$6,MATCH($A$16, STATIC!$A$6:$A$2307,0)+ROW()-ROW($A$16),0), FALSE)</f>
        <v>41740</v>
      </c>
      <c r="B1205" s="7">
        <f ca="1">OFFSET(STATIC!$B$6,MATCH('Data Manipulation'!$A1205,STATIC!$A$6:$A$2307, 0)-1,3*(COLUMN()-COLUMN($B$16)))</f>
        <v>426.53</v>
      </c>
      <c r="C1205" s="7">
        <f ca="1">OFFSET(STATIC!$B$6,MATCH('Data Manipulation'!$A1205,STATIC!$A$6:$A$2307, 0)-1,3*(COLUMN()-COLUMN($B$16)))</f>
        <v>275.52999999999997</v>
      </c>
      <c r="D1205" s="7">
        <f ca="1">OFFSET(STATIC!$B$6,MATCH('Data Manipulation'!$A1205,STATIC!$A$6:$A$2307, 0)-1,3*(COLUMN()-COLUMN($B$16)))</f>
        <v>1815.69</v>
      </c>
      <c r="E1205" s="7">
        <f ca="1">OFFSET(STATIC!$B$6,MATCH('Data Manipulation'!$A1205,STATIC!$A$6:$A$2307, 0)-1,3*(COLUMN()-COLUMN($B$16)))*$J1205</f>
        <v>4331.0556379999998</v>
      </c>
      <c r="F1205" s="7">
        <f ca="1">OFFSET(STATIC!$B$6,MATCH('Data Manipulation'!$A1205,STATIC!$A$6:$A$2307, 0)-1,3*(COLUMN()-COLUMN($B$16)))</f>
        <v>1318.73</v>
      </c>
      <c r="G1205" s="7">
        <f ca="1">OFFSET(STATIC!$B$6,MATCH('Data Manipulation'!$A1205,STATIC!$A$6:$A$2307, 0)-1,3*(COLUMN()-COLUMN($B$16)))</f>
        <v>103.74</v>
      </c>
      <c r="H1205" s="7">
        <f ca="1">OFFSET(STATIC!$B$6,MATCH('Data Manipulation'!$A1205,STATIC!$A$6:$A$2307, 0)-1,3*(COLUMN()-COLUMN($B$16)))</f>
        <v>43.871580000000002</v>
      </c>
      <c r="I1205" s="7">
        <f ca="1">OFFSET(STATIC!$B$6,MATCH('Data Manipulation'!$A1205,STATIC!$A$6:$A$2307, 0)-1,3*(COLUMN()-COLUMN($B$16)))</f>
        <v>195.31</v>
      </c>
      <c r="J1205" s="7">
        <f ca="1">OFFSET(STATIC!$B$6,MATCH('Data Manipulation'!$A1205,STATIC!$A$6:$A$2307, 0)-1,3*(COLUMN()-COLUMN($B$16)))</f>
        <v>1.3896999999999999</v>
      </c>
      <c r="K1205" s="7">
        <f ca="1">OFFSET(STATIC!$B$6,MATCH('Data Manipulation'!$A1205,STATIC!$A$6:$A$2307, 0)-1,3*(COLUMN()-COLUMN($B$16)))</f>
        <v>1.6743000000000001</v>
      </c>
      <c r="L1205" s="7">
        <f ca="1">OFFSET(STATIC!$B$6,MATCH('Data Manipulation'!$A1205,STATIC!$A$6:$A$2307, 0)-1,3*(COLUMN()-COLUMN($B$16)))</f>
        <v>1.1432</v>
      </c>
      <c r="M1205" s="7">
        <f ca="1">OFFSET(STATIC!$B$6,MATCH('Data Manipulation'!$A1205,STATIC!$A$6:$A$2307, 0)-1,3*(COLUMN()-COLUMN($B$16)))</f>
        <v>9.8420000000000001E-3</v>
      </c>
      <c r="N1205" s="7">
        <f ca="1">OFFSET(STATIC!$B$6,MATCH('Data Manipulation'!$A1205,STATIC!$A$6:$A$2307, 0)-1,3*(COLUMN()-COLUMN($B$16)))*$J1205</f>
        <v>281.87660318999997</v>
      </c>
      <c r="O1205" s="7">
        <f ca="1">OFFSET(STATIC!$B$6,MATCH('Data Manipulation'!$A1205,STATIC!$A$6:$A$2307, 0)-1,3*(COLUMN()-COLUMN($B$16)))</f>
        <v>1854.75</v>
      </c>
      <c r="P1205" s="7">
        <f ca="1">OFFSET(STATIC!$B$6,MATCH('Data Manipulation'!$A1205,STATIC!$A$6:$A$2307, 0)-1,3*(COLUMN()-COLUMN($B$16)))*$J1205</f>
        <v>306.63674911999999</v>
      </c>
      <c r="Q1205" s="7">
        <f ca="1">OFFSET(STATIC!$B$6,MATCH('Data Manipulation'!$A1205,STATIC!$A$6:$A$2307, 0)-1,3*(COLUMN()-COLUMN($B$16)))</f>
        <v>17.03</v>
      </c>
      <c r="R1205" s="7">
        <f ca="1">OFFSET(STATIC!$B$6,MATCH('Data Manipulation'!$A1205,STATIC!$A$6:$A$2307, 0)-1,3*(COLUMN()-COLUMN($B$16)))</f>
        <v>3999.7339999999999</v>
      </c>
      <c r="U1205" s="14">
        <f t="shared" ca="1" si="327"/>
        <v>0.12370280416145717</v>
      </c>
      <c r="V1205" s="14">
        <f t="shared" ca="1" si="328"/>
        <v>-6.2952451026131798E-3</v>
      </c>
      <c r="W1205" s="14">
        <f t="shared" ca="1" si="329"/>
        <v>-9.5320514425906184E-3</v>
      </c>
      <c r="X1205" s="14">
        <f t="shared" ca="1" si="330"/>
        <v>-1.0866726537881654E-2</v>
      </c>
      <c r="Y1205" s="14">
        <f t="shared" ca="1" si="331"/>
        <v>-6.8245151777068935E-5</v>
      </c>
      <c r="Z1205" s="14">
        <f t="shared" ca="1" si="332"/>
        <v>3.2828068489253069E-3</v>
      </c>
      <c r="AA1205" s="14">
        <f t="shared" ca="1" si="333"/>
        <v>-6.5644472319076755E-3</v>
      </c>
      <c r="AB1205" s="14">
        <f t="shared" ca="1" si="334"/>
        <v>-2.047816522795706E-4</v>
      </c>
      <c r="AC1205" s="14">
        <f t="shared" ca="1" si="335"/>
        <v>7.1983878720164977E-4</v>
      </c>
      <c r="AD1205" s="14">
        <f t="shared" ca="1" si="336"/>
        <v>-2.3266229734713374E-3</v>
      </c>
      <c r="AE1205" s="14">
        <f t="shared" ca="1" si="337"/>
        <v>1.663384056103252E-3</v>
      </c>
      <c r="AF1205" s="14">
        <f t="shared" ca="1" si="338"/>
        <v>-1.4214643473775366E-3</v>
      </c>
      <c r="AG1205" s="14">
        <f t="shared" ca="1" si="339"/>
        <v>2.0821788416515433E-4</v>
      </c>
      <c r="AH1205" s="14">
        <f t="shared" ca="1" si="340"/>
        <v>4.0444894383479587E-4</v>
      </c>
      <c r="AI1205" s="14">
        <f t="shared" ca="1" si="341"/>
        <v>6.9763187817814358E-4</v>
      </c>
      <c r="AJ1205" s="14">
        <f t="shared" ca="1" si="342"/>
        <v>6.9286514125972226E-2</v>
      </c>
      <c r="AK1205" s="14">
        <f t="shared" ca="1" si="343"/>
        <v>-1.3502335794607126E-2</v>
      </c>
    </row>
    <row r="1206" spans="1:37" x14ac:dyDescent="0.2">
      <c r="A1206" s="13">
        <f ca="1">IF(OFFSET(STATIC!$A$6,MATCH($A$16, STATIC!$A$6:$A$2307,0)+ROW()-ROW($A$16),0)&gt;$A$12, OFFSET(STATIC!$A$6,MATCH($A$16, STATIC!$A$6:$A$2307,0)+ROW()-ROW($A$16),0), FALSE)</f>
        <v>41739</v>
      </c>
      <c r="B1206" s="7">
        <f ca="1">OFFSET(STATIC!$B$6,MATCH('Data Manipulation'!$A1206,STATIC!$A$6:$A$2307, 0)-1,3*(COLUMN()-COLUMN($B$16)))</f>
        <v>376.9</v>
      </c>
      <c r="C1206" s="7">
        <f ca="1">OFFSET(STATIC!$B$6,MATCH('Data Manipulation'!$A1206,STATIC!$A$6:$A$2307, 0)-1,3*(COLUMN()-COLUMN($B$16)))</f>
        <v>277.27</v>
      </c>
      <c r="D1206" s="7">
        <f ca="1">OFFSET(STATIC!$B$6,MATCH('Data Manipulation'!$A1206,STATIC!$A$6:$A$2307, 0)-1,3*(COLUMN()-COLUMN($B$16)))</f>
        <v>1833.08</v>
      </c>
      <c r="E1206" s="7">
        <f ca="1">OFFSET(STATIC!$B$6,MATCH('Data Manipulation'!$A1206,STATIC!$A$6:$A$2307, 0)-1,3*(COLUMN()-COLUMN($B$16)))*$J1206</f>
        <v>4378.3766820000001</v>
      </c>
      <c r="F1206" s="7">
        <f ca="1">OFFSET(STATIC!$B$6,MATCH('Data Manipulation'!$A1206,STATIC!$A$6:$A$2307, 0)-1,3*(COLUMN()-COLUMN($B$16)))</f>
        <v>1318.82</v>
      </c>
      <c r="G1206" s="7">
        <f ca="1">OFFSET(STATIC!$B$6,MATCH('Data Manipulation'!$A1206,STATIC!$A$6:$A$2307, 0)-1,3*(COLUMN()-COLUMN($B$16)))</f>
        <v>103.4</v>
      </c>
      <c r="H1206" s="7">
        <f ca="1">OFFSET(STATIC!$B$6,MATCH('Data Manipulation'!$A1206,STATIC!$A$6:$A$2307, 0)-1,3*(COLUMN()-COLUMN($B$16)))</f>
        <v>44.160519999999998</v>
      </c>
      <c r="I1206" s="7">
        <f ca="1">OFFSET(STATIC!$B$6,MATCH('Data Manipulation'!$A1206,STATIC!$A$6:$A$2307, 0)-1,3*(COLUMN()-COLUMN($B$16)))</f>
        <v>195.35</v>
      </c>
      <c r="J1206" s="7">
        <f ca="1">OFFSET(STATIC!$B$6,MATCH('Data Manipulation'!$A1206,STATIC!$A$6:$A$2307, 0)-1,3*(COLUMN()-COLUMN($B$16)))</f>
        <v>1.3887</v>
      </c>
      <c r="K1206" s="7">
        <f ca="1">OFFSET(STATIC!$B$6,MATCH('Data Manipulation'!$A1206,STATIC!$A$6:$A$2307, 0)-1,3*(COLUMN()-COLUMN($B$16)))</f>
        <v>1.6781999999999999</v>
      </c>
      <c r="L1206" s="7">
        <f ca="1">OFFSET(STATIC!$B$6,MATCH('Data Manipulation'!$A1206,STATIC!$A$6:$A$2307, 0)-1,3*(COLUMN()-COLUMN($B$16)))</f>
        <v>1.1413</v>
      </c>
      <c r="M1206" s="7">
        <f ca="1">OFFSET(STATIC!$B$6,MATCH('Data Manipulation'!$A1206,STATIC!$A$6:$A$2307, 0)-1,3*(COLUMN()-COLUMN($B$16)))</f>
        <v>9.8560000000000002E-3</v>
      </c>
      <c r="N1206" s="7">
        <f ca="1">OFFSET(STATIC!$B$6,MATCH('Data Manipulation'!$A1206,STATIC!$A$6:$A$2307, 0)-1,3*(COLUMN()-COLUMN($B$16)))*$J1206</f>
        <v>281.81791755</v>
      </c>
      <c r="O1206" s="7">
        <f ca="1">OFFSET(STATIC!$B$6,MATCH('Data Manipulation'!$A1206,STATIC!$A$6:$A$2307, 0)-1,3*(COLUMN()-COLUMN($B$16)))</f>
        <v>1854</v>
      </c>
      <c r="P1206" s="7">
        <f ca="1">OFFSET(STATIC!$B$6,MATCH('Data Manipulation'!$A1206,STATIC!$A$6:$A$2307, 0)-1,3*(COLUMN()-COLUMN($B$16)))*$J1206</f>
        <v>306.42290415000002</v>
      </c>
      <c r="Q1206" s="7">
        <f ca="1">OFFSET(STATIC!$B$6,MATCH('Data Manipulation'!$A1206,STATIC!$A$6:$A$2307, 0)-1,3*(COLUMN()-COLUMN($B$16)))</f>
        <v>15.89</v>
      </c>
      <c r="R1206" s="7">
        <f ca="1">OFFSET(STATIC!$B$6,MATCH('Data Manipulation'!$A1206,STATIC!$A$6:$A$2307, 0)-1,3*(COLUMN()-COLUMN($B$16)))</f>
        <v>4054.1060000000002</v>
      </c>
      <c r="U1206" s="14">
        <f t="shared" ca="1" si="327"/>
        <v>-0.12924389124974503</v>
      </c>
      <c r="V1206" s="14">
        <f t="shared" ca="1" si="328"/>
        <v>1.0259102866448473E-2</v>
      </c>
      <c r="W1206" s="14">
        <f t="shared" ca="1" si="329"/>
        <v>-2.1105915074922734E-2</v>
      </c>
      <c r="X1206" s="14">
        <f t="shared" ca="1" si="330"/>
        <v>-3.8155959941892107E-3</v>
      </c>
      <c r="Y1206" s="14">
        <f t="shared" ca="1" si="331"/>
        <v>9.9598090679653747E-3</v>
      </c>
      <c r="Z1206" s="14">
        <f t="shared" ca="1" si="332"/>
        <v>-1.9323677510538128E-3</v>
      </c>
      <c r="AA1206" s="14">
        <f t="shared" ca="1" si="333"/>
        <v>-7.1497929013187491E-3</v>
      </c>
      <c r="AB1206" s="14">
        <f t="shared" ca="1" si="334"/>
        <v>1.1118660896616882E-2</v>
      </c>
      <c r="AC1206" s="14">
        <f t="shared" ca="1" si="335"/>
        <v>5.6325972140291412E-3</v>
      </c>
      <c r="AD1206" s="14">
        <f t="shared" ca="1" si="336"/>
        <v>2.1474596656376106E-3</v>
      </c>
      <c r="AE1206" s="14">
        <f t="shared" ca="1" si="337"/>
        <v>6.8577726119707421E-3</v>
      </c>
      <c r="AF1206" s="14">
        <f t="shared" ca="1" si="338"/>
        <v>4.2704691234522855E-3</v>
      </c>
      <c r="AG1206" s="14">
        <f t="shared" ca="1" si="339"/>
        <v>8.0441378556517559E-3</v>
      </c>
      <c r="AH1206" s="14">
        <f t="shared" ca="1" si="340"/>
        <v>3.1873828340899199E-3</v>
      </c>
      <c r="AI1206" s="14">
        <f t="shared" ca="1" si="341"/>
        <v>8.1005797111539275E-3</v>
      </c>
      <c r="AJ1206" s="14">
        <f t="shared" ca="1" si="342"/>
        <v>0.13957316220910071</v>
      </c>
      <c r="AK1206" s="14">
        <f t="shared" ca="1" si="343"/>
        <v>-3.1513631200110047E-2</v>
      </c>
    </row>
    <row r="1207" spans="1:37" x14ac:dyDescent="0.2">
      <c r="A1207" s="13">
        <f ca="1">IF(OFFSET(STATIC!$A$6,MATCH($A$16, STATIC!$A$6:$A$2307,0)+ROW()-ROW($A$16),0)&gt;$A$12, OFFSET(STATIC!$A$6,MATCH($A$16, STATIC!$A$6:$A$2307,0)+ROW()-ROW($A$16),0), FALSE)</f>
        <v>41738</v>
      </c>
      <c r="B1207" s="7">
        <f ca="1">OFFSET(STATIC!$B$6,MATCH('Data Manipulation'!$A1207,STATIC!$A$6:$A$2307, 0)-1,3*(COLUMN()-COLUMN($B$16)))</f>
        <v>428.9</v>
      </c>
      <c r="C1207" s="7">
        <f ca="1">OFFSET(STATIC!$B$6,MATCH('Data Manipulation'!$A1207,STATIC!$A$6:$A$2307, 0)-1,3*(COLUMN()-COLUMN($B$16)))</f>
        <v>274.44</v>
      </c>
      <c r="D1207" s="7">
        <f ca="1">OFFSET(STATIC!$B$6,MATCH('Data Manipulation'!$A1207,STATIC!$A$6:$A$2307, 0)-1,3*(COLUMN()-COLUMN($B$16)))</f>
        <v>1872.18</v>
      </c>
      <c r="E1207" s="7">
        <f ca="1">OFFSET(STATIC!$B$6,MATCH('Data Manipulation'!$A1207,STATIC!$A$6:$A$2307, 0)-1,3*(COLUMN()-COLUMN($B$16)))*$J1207</f>
        <v>4395.1147110000002</v>
      </c>
      <c r="F1207" s="7">
        <f ca="1">OFFSET(STATIC!$B$6,MATCH('Data Manipulation'!$A1207,STATIC!$A$6:$A$2307, 0)-1,3*(COLUMN()-COLUMN($B$16)))</f>
        <v>1305.75</v>
      </c>
      <c r="G1207" s="7">
        <f ca="1">OFFSET(STATIC!$B$6,MATCH('Data Manipulation'!$A1207,STATIC!$A$6:$A$2307, 0)-1,3*(COLUMN()-COLUMN($B$16)))</f>
        <v>103.6</v>
      </c>
      <c r="H1207" s="7">
        <f ca="1">OFFSET(STATIC!$B$6,MATCH('Data Manipulation'!$A1207,STATIC!$A$6:$A$2307, 0)-1,3*(COLUMN()-COLUMN($B$16)))</f>
        <v>44.47739</v>
      </c>
      <c r="I1207" s="7">
        <f ca="1">OFFSET(STATIC!$B$6,MATCH('Data Manipulation'!$A1207,STATIC!$A$6:$A$2307, 0)-1,3*(COLUMN()-COLUMN($B$16)))</f>
        <v>193.19</v>
      </c>
      <c r="J1207" s="7">
        <f ca="1">OFFSET(STATIC!$B$6,MATCH('Data Manipulation'!$A1207,STATIC!$A$6:$A$2307, 0)-1,3*(COLUMN()-COLUMN($B$16)))</f>
        <v>1.3809</v>
      </c>
      <c r="K1207" s="7">
        <f ca="1">OFFSET(STATIC!$B$6,MATCH('Data Manipulation'!$A1207,STATIC!$A$6:$A$2307, 0)-1,3*(COLUMN()-COLUMN($B$16)))</f>
        <v>1.6745999999999999</v>
      </c>
      <c r="L1207" s="7">
        <f ca="1">OFFSET(STATIC!$B$6,MATCH('Data Manipulation'!$A1207,STATIC!$A$6:$A$2307, 0)-1,3*(COLUMN()-COLUMN($B$16)))</f>
        <v>1.1335</v>
      </c>
      <c r="M1207" s="7">
        <f ca="1">OFFSET(STATIC!$B$6,MATCH('Data Manipulation'!$A1207,STATIC!$A$6:$A$2307, 0)-1,3*(COLUMN()-COLUMN($B$16)))</f>
        <v>9.8139999999999998E-3</v>
      </c>
      <c r="N1207" s="7">
        <f ca="1">OFFSET(STATIC!$B$6,MATCH('Data Manipulation'!$A1207,STATIC!$A$6:$A$2307, 0)-1,3*(COLUMN()-COLUMN($B$16)))*$J1207</f>
        <v>279.56002892999999</v>
      </c>
      <c r="O1207" s="7">
        <f ca="1">OFFSET(STATIC!$B$6,MATCH('Data Manipulation'!$A1207,STATIC!$A$6:$A$2307, 0)-1,3*(COLUMN()-COLUMN($B$16)))</f>
        <v>1848.1</v>
      </c>
      <c r="P1207" s="7">
        <f ca="1">OFFSET(STATIC!$B$6,MATCH('Data Manipulation'!$A1207,STATIC!$A$6:$A$2307, 0)-1,3*(COLUMN()-COLUMN($B$16)))*$J1207</f>
        <v>303.95072754</v>
      </c>
      <c r="Q1207" s="7">
        <f ca="1">OFFSET(STATIC!$B$6,MATCH('Data Manipulation'!$A1207,STATIC!$A$6:$A$2307, 0)-1,3*(COLUMN()-COLUMN($B$16)))</f>
        <v>13.82</v>
      </c>
      <c r="R1207" s="7">
        <f ca="1">OFFSET(STATIC!$B$6,MATCH('Data Manipulation'!$A1207,STATIC!$A$6:$A$2307, 0)-1,3*(COLUMN()-COLUMN($B$16)))</f>
        <v>4183.8999999999996</v>
      </c>
      <c r="U1207" s="14">
        <f t="shared" ca="1" si="327"/>
        <v>-5.3829129829765676E-2</v>
      </c>
      <c r="V1207" s="14">
        <f t="shared" ca="1" si="328"/>
        <v>2.8096568445843862E-3</v>
      </c>
      <c r="W1207" s="14">
        <f t="shared" ca="1" si="329"/>
        <v>1.085898956046606E-2</v>
      </c>
      <c r="X1207" s="14">
        <f t="shared" ca="1" si="330"/>
        <v>2.5549521916037468E-3</v>
      </c>
      <c r="Y1207" s="14">
        <f t="shared" ca="1" si="331"/>
        <v>-2.8296133899784999E-3</v>
      </c>
      <c r="Z1207" s="14">
        <f t="shared" ca="1" si="332"/>
        <v>1.0089336653022772E-2</v>
      </c>
      <c r="AA1207" s="14">
        <f t="shared" ca="1" si="333"/>
        <v>-6.7002447431635517E-3</v>
      </c>
      <c r="AB1207" s="14">
        <f t="shared" ca="1" si="334"/>
        <v>4.7215175787026272E-3</v>
      </c>
      <c r="AC1207" s="14">
        <f t="shared" ca="1" si="335"/>
        <v>9.4185842861962792E-4</v>
      </c>
      <c r="AD1207" s="14">
        <f t="shared" ca="1" si="336"/>
        <v>4.7784017155776733E-4</v>
      </c>
      <c r="AE1207" s="14">
        <f t="shared" ca="1" si="337"/>
        <v>1.500905239160195E-3</v>
      </c>
      <c r="AF1207" s="14">
        <f t="shared" ca="1" si="338"/>
        <v>3.0573248645779339E-4</v>
      </c>
      <c r="AG1207" s="14">
        <f t="shared" ca="1" si="339"/>
        <v>3.1127709026399999E-4</v>
      </c>
      <c r="AH1207" s="14">
        <f t="shared" ca="1" si="340"/>
        <v>4.2214417391438208E-4</v>
      </c>
      <c r="AI1207" s="14">
        <f t="shared" ca="1" si="341"/>
        <v>5.4758895759296901E-4</v>
      </c>
      <c r="AJ1207" s="14">
        <f t="shared" ca="1" si="342"/>
        <v>-7.4573028356393747E-2</v>
      </c>
      <c r="AK1207" s="14">
        <f t="shared" ca="1" si="343"/>
        <v>1.7094540502369079E-2</v>
      </c>
    </row>
    <row r="1208" spans="1:37" x14ac:dyDescent="0.2">
      <c r="A1208" s="13">
        <f ca="1">IF(OFFSET(STATIC!$A$6,MATCH($A$16, STATIC!$A$6:$A$2307,0)+ROW()-ROW($A$16),0)&gt;$A$12, OFFSET(STATIC!$A$6,MATCH($A$16, STATIC!$A$6:$A$2307,0)+ROW()-ROW($A$16),0), FALSE)</f>
        <v>41737</v>
      </c>
      <c r="B1208" s="7">
        <f ca="1">OFFSET(STATIC!$B$6,MATCH('Data Manipulation'!$A1208,STATIC!$A$6:$A$2307, 0)-1,3*(COLUMN()-COLUMN($B$16)))</f>
        <v>452.62</v>
      </c>
      <c r="C1208" s="7">
        <f ca="1">OFFSET(STATIC!$B$6,MATCH('Data Manipulation'!$A1208,STATIC!$A$6:$A$2307, 0)-1,3*(COLUMN()-COLUMN($B$16)))</f>
        <v>273.67</v>
      </c>
      <c r="D1208" s="7">
        <f ca="1">OFFSET(STATIC!$B$6,MATCH('Data Manipulation'!$A1208,STATIC!$A$6:$A$2307, 0)-1,3*(COLUMN()-COLUMN($B$16)))</f>
        <v>1851.96</v>
      </c>
      <c r="E1208" s="7">
        <f ca="1">OFFSET(STATIC!$B$6,MATCH('Data Manipulation'!$A1208,STATIC!$A$6:$A$2307, 0)-1,3*(COLUMN()-COLUMN($B$16)))*$J1208</f>
        <v>4383.8997359999994</v>
      </c>
      <c r="F1208" s="7">
        <f ca="1">OFFSET(STATIC!$B$6,MATCH('Data Manipulation'!$A1208,STATIC!$A$6:$A$2307, 0)-1,3*(COLUMN()-COLUMN($B$16)))</f>
        <v>1309.45</v>
      </c>
      <c r="G1208" s="7">
        <f ca="1">OFFSET(STATIC!$B$6,MATCH('Data Manipulation'!$A1208,STATIC!$A$6:$A$2307, 0)-1,3*(COLUMN()-COLUMN($B$16)))</f>
        <v>102.56</v>
      </c>
      <c r="H1208" s="7">
        <f ca="1">OFFSET(STATIC!$B$6,MATCH('Data Manipulation'!$A1208,STATIC!$A$6:$A$2307, 0)-1,3*(COLUMN()-COLUMN($B$16)))</f>
        <v>44.776400000000002</v>
      </c>
      <c r="I1208" s="7">
        <f ca="1">OFFSET(STATIC!$B$6,MATCH('Data Manipulation'!$A1208,STATIC!$A$6:$A$2307, 0)-1,3*(COLUMN()-COLUMN($B$16)))</f>
        <v>192.28</v>
      </c>
      <c r="J1208" s="7">
        <f ca="1">OFFSET(STATIC!$B$6,MATCH('Data Manipulation'!$A1208,STATIC!$A$6:$A$2307, 0)-1,3*(COLUMN()-COLUMN($B$16)))</f>
        <v>1.3795999999999999</v>
      </c>
      <c r="K1208" s="7">
        <f ca="1">OFFSET(STATIC!$B$6,MATCH('Data Manipulation'!$A1208,STATIC!$A$6:$A$2307, 0)-1,3*(COLUMN()-COLUMN($B$16)))</f>
        <v>1.6738</v>
      </c>
      <c r="L1208" s="7">
        <f ca="1">OFFSET(STATIC!$B$6,MATCH('Data Manipulation'!$A1208,STATIC!$A$6:$A$2307, 0)-1,3*(COLUMN()-COLUMN($B$16)))</f>
        <v>1.1317999999999999</v>
      </c>
      <c r="M1208" s="7">
        <f ca="1">OFFSET(STATIC!$B$6,MATCH('Data Manipulation'!$A1208,STATIC!$A$6:$A$2307, 0)-1,3*(COLUMN()-COLUMN($B$16)))</f>
        <v>9.8110000000000003E-3</v>
      </c>
      <c r="N1208" s="7">
        <f ca="1">OFFSET(STATIC!$B$6,MATCH('Data Manipulation'!$A1208,STATIC!$A$6:$A$2307, 0)-1,3*(COLUMN()-COLUMN($B$16)))*$J1208</f>
        <v>279.47302184</v>
      </c>
      <c r="O1208" s="7">
        <f ca="1">OFFSET(STATIC!$B$6,MATCH('Data Manipulation'!$A1208,STATIC!$A$6:$A$2307, 0)-1,3*(COLUMN()-COLUMN($B$16)))</f>
        <v>1847.32</v>
      </c>
      <c r="P1208" s="7">
        <f ca="1">OFFSET(STATIC!$B$6,MATCH('Data Manipulation'!$A1208,STATIC!$A$6:$A$2307, 0)-1,3*(COLUMN()-COLUMN($B$16)))*$J1208</f>
        <v>303.78433303999998</v>
      </c>
      <c r="Q1208" s="7">
        <f ca="1">OFFSET(STATIC!$B$6,MATCH('Data Manipulation'!$A1208,STATIC!$A$6:$A$2307, 0)-1,3*(COLUMN()-COLUMN($B$16)))</f>
        <v>14.89</v>
      </c>
      <c r="R1208" s="7">
        <f ca="1">OFFSET(STATIC!$B$6,MATCH('Data Manipulation'!$A1208,STATIC!$A$6:$A$2307, 0)-1,3*(COLUMN()-COLUMN($B$16)))</f>
        <v>4112.9859999999999</v>
      </c>
      <c r="U1208" s="14">
        <f t="shared" ca="1" si="327"/>
        <v>-3.4847083188577783E-3</v>
      </c>
      <c r="V1208" s="14">
        <f t="shared" ca="1" si="328"/>
        <v>6.7461300760267148E-3</v>
      </c>
      <c r="W1208" s="14">
        <f t="shared" ca="1" si="329"/>
        <v>3.7435802443231501E-3</v>
      </c>
      <c r="X1208" s="14">
        <f t="shared" ca="1" si="330"/>
        <v>1.5284727507930058E-3</v>
      </c>
      <c r="Y1208" s="14">
        <f t="shared" ca="1" si="331"/>
        <v>9.9003111029929668E-3</v>
      </c>
      <c r="Z1208" s="14">
        <f t="shared" ca="1" si="332"/>
        <v>2.0887458882975614E-2</v>
      </c>
      <c r="AA1208" s="14">
        <f t="shared" ca="1" si="333"/>
        <v>1.1084875099385777E-2</v>
      </c>
      <c r="AB1208" s="14">
        <f t="shared" ca="1" si="334"/>
        <v>1.8740244943207763E-3</v>
      </c>
      <c r="AC1208" s="14">
        <f t="shared" ca="1" si="335"/>
        <v>4.1401911327833014E-3</v>
      </c>
      <c r="AD1208" s="14">
        <f t="shared" ca="1" si="336"/>
        <v>7.8572903860662287E-3</v>
      </c>
      <c r="AE1208" s="14">
        <f t="shared" ca="1" si="337"/>
        <v>5.6707577092448176E-3</v>
      </c>
      <c r="AF1208" s="14">
        <f t="shared" ca="1" si="338"/>
        <v>1.1687645858844414E-2</v>
      </c>
      <c r="AG1208" s="14">
        <f t="shared" ca="1" si="339"/>
        <v>3.728577299708484E-3</v>
      </c>
      <c r="AH1208" s="14">
        <f t="shared" ca="1" si="340"/>
        <v>6.6605118060080793E-4</v>
      </c>
      <c r="AI1208" s="14">
        <f t="shared" ca="1" si="341"/>
        <v>2.9991395259528195E-3</v>
      </c>
      <c r="AJ1208" s="14">
        <f t="shared" ca="1" si="342"/>
        <v>-4.4656139149989338E-2</v>
      </c>
      <c r="AK1208" s="14">
        <f t="shared" ca="1" si="343"/>
        <v>8.1128380332039143E-3</v>
      </c>
    </row>
    <row r="1209" spans="1:37" x14ac:dyDescent="0.2">
      <c r="A1209" s="13">
        <f ca="1">IF(OFFSET(STATIC!$A$6,MATCH($A$16, STATIC!$A$6:$A$2307,0)+ROW()-ROW($A$16),0)&gt;$A$12, OFFSET(STATIC!$A$6,MATCH($A$16, STATIC!$A$6:$A$2307,0)+ROW()-ROW($A$16),0), FALSE)</f>
        <v>41736</v>
      </c>
      <c r="B1209" s="7">
        <f ca="1">OFFSET(STATIC!$B$6,MATCH('Data Manipulation'!$A1209,STATIC!$A$6:$A$2307, 0)-1,3*(COLUMN()-COLUMN($B$16)))</f>
        <v>454.2</v>
      </c>
      <c r="C1209" s="7">
        <f ca="1">OFFSET(STATIC!$B$6,MATCH('Data Manipulation'!$A1209,STATIC!$A$6:$A$2307, 0)-1,3*(COLUMN()-COLUMN($B$16)))</f>
        <v>271.83</v>
      </c>
      <c r="D1209" s="7">
        <f ca="1">OFFSET(STATIC!$B$6,MATCH('Data Manipulation'!$A1209,STATIC!$A$6:$A$2307, 0)-1,3*(COLUMN()-COLUMN($B$16)))</f>
        <v>1845.04</v>
      </c>
      <c r="E1209" s="7">
        <f ca="1">OFFSET(STATIC!$B$6,MATCH('Data Manipulation'!$A1209,STATIC!$A$6:$A$2307, 0)-1,3*(COLUMN()-COLUMN($B$16)))*$J1209</f>
        <v>4377.2041829999998</v>
      </c>
      <c r="F1209" s="7">
        <f ca="1">OFFSET(STATIC!$B$6,MATCH('Data Manipulation'!$A1209,STATIC!$A$6:$A$2307, 0)-1,3*(COLUMN()-COLUMN($B$16)))</f>
        <v>1296.55</v>
      </c>
      <c r="G1209" s="7">
        <f ca="1">OFFSET(STATIC!$B$6,MATCH('Data Manipulation'!$A1209,STATIC!$A$6:$A$2307, 0)-1,3*(COLUMN()-COLUMN($B$16)))</f>
        <v>100.44</v>
      </c>
      <c r="H1209" s="7">
        <f ca="1">OFFSET(STATIC!$B$6,MATCH('Data Manipulation'!$A1209,STATIC!$A$6:$A$2307, 0)-1,3*(COLUMN()-COLUMN($B$16)))</f>
        <v>44.282800000000002</v>
      </c>
      <c r="I1209" s="7">
        <f ca="1">OFFSET(STATIC!$B$6,MATCH('Data Manipulation'!$A1209,STATIC!$A$6:$A$2307, 0)-1,3*(COLUMN()-COLUMN($B$16)))</f>
        <v>191.92</v>
      </c>
      <c r="J1209" s="7">
        <f ca="1">OFFSET(STATIC!$B$6,MATCH('Data Manipulation'!$A1209,STATIC!$A$6:$A$2307, 0)-1,3*(COLUMN()-COLUMN($B$16)))</f>
        <v>1.3738999999999999</v>
      </c>
      <c r="K1209" s="7">
        <f ca="1">OFFSET(STATIC!$B$6,MATCH('Data Manipulation'!$A1209,STATIC!$A$6:$A$2307, 0)-1,3*(COLUMN()-COLUMN($B$16)))</f>
        <v>1.6606999999999998</v>
      </c>
      <c r="L1209" s="7">
        <f ca="1">OFFSET(STATIC!$B$6,MATCH('Data Manipulation'!$A1209,STATIC!$A$6:$A$2307, 0)-1,3*(COLUMN()-COLUMN($B$16)))</f>
        <v>1.1254</v>
      </c>
      <c r="M1209" s="7">
        <f ca="1">OFFSET(STATIC!$B$6,MATCH('Data Manipulation'!$A1209,STATIC!$A$6:$A$2307, 0)-1,3*(COLUMN()-COLUMN($B$16)))</f>
        <v>9.6970000000000008E-3</v>
      </c>
      <c r="N1209" s="7">
        <f ca="1">OFFSET(STATIC!$B$6,MATCH('Data Manipulation'!$A1209,STATIC!$A$6:$A$2307, 0)-1,3*(COLUMN()-COLUMN($B$16)))*$J1209</f>
        <v>278.43292531999998</v>
      </c>
      <c r="O1209" s="7">
        <f ca="1">OFFSET(STATIC!$B$6,MATCH('Data Manipulation'!$A1209,STATIC!$A$6:$A$2307, 0)-1,3*(COLUMN()-COLUMN($B$16)))</f>
        <v>1846.09</v>
      </c>
      <c r="P1209" s="7">
        <f ca="1">OFFSET(STATIC!$B$6,MATCH('Data Manipulation'!$A1209,STATIC!$A$6:$A$2307, 0)-1,3*(COLUMN()-COLUMN($B$16)))*$J1209</f>
        <v>302.87460632</v>
      </c>
      <c r="Q1209" s="7">
        <f ca="1">OFFSET(STATIC!$B$6,MATCH('Data Manipulation'!$A1209,STATIC!$A$6:$A$2307, 0)-1,3*(COLUMN()-COLUMN($B$16)))</f>
        <v>15.57</v>
      </c>
      <c r="R1209" s="7">
        <f ca="1">OFFSET(STATIC!$B$6,MATCH('Data Manipulation'!$A1209,STATIC!$A$6:$A$2307, 0)-1,3*(COLUMN()-COLUMN($B$16)))</f>
        <v>4079.7530000000002</v>
      </c>
      <c r="U1209" s="14">
        <f t="shared" ca="1" si="327"/>
        <v>-2.3530198768276956E-3</v>
      </c>
      <c r="V1209" s="14">
        <f t="shared" ca="1" si="328"/>
        <v>3.6855531343440015E-3</v>
      </c>
      <c r="W1209" s="14">
        <f t="shared" ca="1" si="329"/>
        <v>-1.0808351829803234E-2</v>
      </c>
      <c r="X1209" s="14">
        <f t="shared" ca="1" si="330"/>
        <v>-1.1349729763787317E-2</v>
      </c>
      <c r="Y1209" s="14">
        <f t="shared" ca="1" si="331"/>
        <v>-6.4118554129589918E-3</v>
      </c>
      <c r="Z1209" s="14">
        <f t="shared" ca="1" si="332"/>
        <v>-6.945161362452751E-3</v>
      </c>
      <c r="AA1209" s="14">
        <f t="shared" ca="1" si="333"/>
        <v>-1.8515633343996164E-4</v>
      </c>
      <c r="AB1209" s="14">
        <f t="shared" ca="1" si="334"/>
        <v>3.1311997193429796E-3</v>
      </c>
      <c r="AC1209" s="14">
        <f t="shared" ca="1" si="335"/>
        <v>2.4777741870620285E-3</v>
      </c>
      <c r="AD1209" s="14">
        <f t="shared" ca="1" si="336"/>
        <v>1.7477780552814862E-3</v>
      </c>
      <c r="AE1209" s="14">
        <f t="shared" ca="1" si="337"/>
        <v>3.6498015323436364E-3</v>
      </c>
      <c r="AF1209" s="14">
        <f t="shared" ca="1" si="338"/>
        <v>2.0646234236037899E-3</v>
      </c>
      <c r="AG1209" s="14">
        <f t="shared" ca="1" si="339"/>
        <v>2.4387931705654076E-3</v>
      </c>
      <c r="AH1209" s="14">
        <f t="shared" ca="1" si="340"/>
        <v>1.8488552939636175E-3</v>
      </c>
      <c r="AI1209" s="14">
        <f t="shared" ca="1" si="341"/>
        <v>2.5839269173510673E-3</v>
      </c>
      <c r="AJ1209" s="14">
        <f t="shared" ca="1" si="342"/>
        <v>0.10914988851168059</v>
      </c>
      <c r="AK1209" s="14">
        <f t="shared" ca="1" si="343"/>
        <v>-1.1690202639475327E-2</v>
      </c>
    </row>
    <row r="1210" spans="1:37" x14ac:dyDescent="0.2">
      <c r="A1210" s="13">
        <f ca="1">IF(OFFSET(STATIC!$A$6,MATCH($A$16, STATIC!$A$6:$A$2307,0)+ROW()-ROW($A$16),0)&gt;$A$12, OFFSET(STATIC!$A$6,MATCH($A$16, STATIC!$A$6:$A$2307,0)+ROW()-ROW($A$16),0), FALSE)</f>
        <v>41733</v>
      </c>
      <c r="B1210" s="7">
        <f ca="1">OFFSET(STATIC!$B$6,MATCH('Data Manipulation'!$A1210,STATIC!$A$6:$A$2307, 0)-1,3*(COLUMN()-COLUMN($B$16)))</f>
        <v>455.27</v>
      </c>
      <c r="C1210" s="7">
        <f ca="1">OFFSET(STATIC!$B$6,MATCH('Data Manipulation'!$A1210,STATIC!$A$6:$A$2307, 0)-1,3*(COLUMN()-COLUMN($B$16)))</f>
        <v>270.83</v>
      </c>
      <c r="D1210" s="7">
        <f ca="1">OFFSET(STATIC!$B$6,MATCH('Data Manipulation'!$A1210,STATIC!$A$6:$A$2307, 0)-1,3*(COLUMN()-COLUMN($B$16)))</f>
        <v>1865.09</v>
      </c>
      <c r="E1210" s="7">
        <f ca="1">OFFSET(STATIC!$B$6,MATCH('Data Manipulation'!$A1210,STATIC!$A$6:$A$2307, 0)-1,3*(COLUMN()-COLUMN($B$16)))*$J1210</f>
        <v>4427.167265</v>
      </c>
      <c r="F1210" s="7">
        <f ca="1">OFFSET(STATIC!$B$6,MATCH('Data Manipulation'!$A1210,STATIC!$A$6:$A$2307, 0)-1,3*(COLUMN()-COLUMN($B$16)))</f>
        <v>1304.8900000000001</v>
      </c>
      <c r="G1210" s="7">
        <f ca="1">OFFSET(STATIC!$B$6,MATCH('Data Manipulation'!$A1210,STATIC!$A$6:$A$2307, 0)-1,3*(COLUMN()-COLUMN($B$16)))</f>
        <v>101.14</v>
      </c>
      <c r="H1210" s="7">
        <f ca="1">OFFSET(STATIC!$B$6,MATCH('Data Manipulation'!$A1210,STATIC!$A$6:$A$2307, 0)-1,3*(COLUMN()-COLUMN($B$16)))</f>
        <v>44.290999999999997</v>
      </c>
      <c r="I1210" s="7">
        <f ca="1">OFFSET(STATIC!$B$6,MATCH('Data Manipulation'!$A1210,STATIC!$A$6:$A$2307, 0)-1,3*(COLUMN()-COLUMN($B$16)))</f>
        <v>191.32</v>
      </c>
      <c r="J1210" s="7">
        <f ca="1">OFFSET(STATIC!$B$6,MATCH('Data Manipulation'!$A1210,STATIC!$A$6:$A$2307, 0)-1,3*(COLUMN()-COLUMN($B$16)))</f>
        <v>1.3705000000000001</v>
      </c>
      <c r="K1210" s="7">
        <f ca="1">OFFSET(STATIC!$B$6,MATCH('Data Manipulation'!$A1210,STATIC!$A$6:$A$2307, 0)-1,3*(COLUMN()-COLUMN($B$16)))</f>
        <v>1.6577999999999999</v>
      </c>
      <c r="L1210" s="7">
        <f ca="1">OFFSET(STATIC!$B$6,MATCH('Data Manipulation'!$A1210,STATIC!$A$6:$A$2307, 0)-1,3*(COLUMN()-COLUMN($B$16)))</f>
        <v>1.1213</v>
      </c>
      <c r="M1210" s="7">
        <f ca="1">OFFSET(STATIC!$B$6,MATCH('Data Manipulation'!$A1210,STATIC!$A$6:$A$2307, 0)-1,3*(COLUMN()-COLUMN($B$16)))</f>
        <v>9.6769999999999998E-3</v>
      </c>
      <c r="N1210" s="7">
        <f ca="1">OFFSET(STATIC!$B$6,MATCH('Data Manipulation'!$A1210,STATIC!$A$6:$A$2307, 0)-1,3*(COLUMN()-COLUMN($B$16)))*$J1210</f>
        <v>277.75471234999998</v>
      </c>
      <c r="O1210" s="7">
        <f ca="1">OFFSET(STATIC!$B$6,MATCH('Data Manipulation'!$A1210,STATIC!$A$6:$A$2307, 0)-1,3*(COLUMN()-COLUMN($B$16)))</f>
        <v>1842.68</v>
      </c>
      <c r="P1210" s="7">
        <f ca="1">OFFSET(STATIC!$B$6,MATCH('Data Manipulation'!$A1210,STATIC!$A$6:$A$2307, 0)-1,3*(COLUMN()-COLUMN($B$16)))*$J1210</f>
        <v>302.09301069999998</v>
      </c>
      <c r="Q1210" s="7">
        <f ca="1">OFFSET(STATIC!$B$6,MATCH('Data Manipulation'!$A1210,STATIC!$A$6:$A$2307, 0)-1,3*(COLUMN()-COLUMN($B$16)))</f>
        <v>13.96</v>
      </c>
      <c r="R1210" s="7">
        <f ca="1">OFFSET(STATIC!$B$6,MATCH('Data Manipulation'!$A1210,STATIC!$A$6:$A$2307, 0)-1,3*(COLUMN()-COLUMN($B$16)))</f>
        <v>4127.7259999999997</v>
      </c>
      <c r="U1210" s="14">
        <f t="shared" ca="1" si="327"/>
        <v>4.2721022354781715E-2</v>
      </c>
      <c r="V1210" s="14">
        <f t="shared" ca="1" si="328"/>
        <v>9.974326174647457E-4</v>
      </c>
      <c r="W1210" s="14">
        <f t="shared" ca="1" si="329"/>
        <v>-1.2616514258563742E-2</v>
      </c>
      <c r="X1210" s="14">
        <f t="shared" ca="1" si="330"/>
        <v>6.1564413991883025E-3</v>
      </c>
      <c r="Y1210" s="14">
        <f t="shared" ca="1" si="331"/>
        <v>1.4815428926149447E-2</v>
      </c>
      <c r="Z1210" s="14">
        <f t="shared" ca="1" si="332"/>
        <v>8.4397065517200134E-3</v>
      </c>
      <c r="AA1210" s="14">
        <f t="shared" ca="1" si="333"/>
        <v>-2.7640075456361068E-3</v>
      </c>
      <c r="AB1210" s="14">
        <f t="shared" ca="1" si="334"/>
        <v>-2.0885554793343788E-3</v>
      </c>
      <c r="AC1210" s="14">
        <f t="shared" ca="1" si="335"/>
        <v>-1.1667761842890539E-3</v>
      </c>
      <c r="AD1210" s="14">
        <f t="shared" ca="1" si="336"/>
        <v>-7.2358903301872075E-4</v>
      </c>
      <c r="AE1210" s="14">
        <f t="shared" ca="1" si="337"/>
        <v>-5.3495008408387861E-4</v>
      </c>
      <c r="AF1210" s="14">
        <f t="shared" ca="1" si="338"/>
        <v>5.6997926215435323E-3</v>
      </c>
      <c r="AG1210" s="14">
        <f t="shared" ca="1" si="339"/>
        <v>2.6036446768840336E-3</v>
      </c>
      <c r="AH1210" s="14">
        <f t="shared" ca="1" si="340"/>
        <v>3.3322220530605938E-3</v>
      </c>
      <c r="AI1210" s="14">
        <f t="shared" ca="1" si="341"/>
        <v>2.1573255925165591E-3</v>
      </c>
      <c r="AJ1210" s="14">
        <f t="shared" ca="1" si="342"/>
        <v>4.3182706220374685E-2</v>
      </c>
      <c r="AK1210" s="14">
        <f t="shared" ca="1" si="343"/>
        <v>-2.6303458263599151E-2</v>
      </c>
    </row>
    <row r="1211" spans="1:37" x14ac:dyDescent="0.2">
      <c r="A1211" s="13">
        <f ca="1">IF(OFFSET(STATIC!$A$6,MATCH($A$16, STATIC!$A$6:$A$2307,0)+ROW()-ROW($A$16),0)&gt;$A$12, OFFSET(STATIC!$A$6,MATCH($A$16, STATIC!$A$6:$A$2307,0)+ROW()-ROW($A$16),0), FALSE)</f>
        <v>41732</v>
      </c>
      <c r="B1211" s="7">
        <f ca="1">OFFSET(STATIC!$B$6,MATCH('Data Manipulation'!$A1211,STATIC!$A$6:$A$2307, 0)-1,3*(COLUMN()-COLUMN($B$16)))</f>
        <v>436.23</v>
      </c>
      <c r="C1211" s="7">
        <f ca="1">OFFSET(STATIC!$B$6,MATCH('Data Manipulation'!$A1211,STATIC!$A$6:$A$2307, 0)-1,3*(COLUMN()-COLUMN($B$16)))</f>
        <v>270.56</v>
      </c>
      <c r="D1211" s="7">
        <f ca="1">OFFSET(STATIC!$B$6,MATCH('Data Manipulation'!$A1211,STATIC!$A$6:$A$2307, 0)-1,3*(COLUMN()-COLUMN($B$16)))</f>
        <v>1888.77</v>
      </c>
      <c r="E1211" s="7">
        <f ca="1">OFFSET(STATIC!$B$6,MATCH('Data Manipulation'!$A1211,STATIC!$A$6:$A$2307, 0)-1,3*(COLUMN()-COLUMN($B$16)))*$J1211</f>
        <v>4399.9953960000003</v>
      </c>
      <c r="F1211" s="7">
        <f ca="1">OFFSET(STATIC!$B$6,MATCH('Data Manipulation'!$A1211,STATIC!$A$6:$A$2307, 0)-1,3*(COLUMN()-COLUMN($B$16)))</f>
        <v>1285.7</v>
      </c>
      <c r="G1211" s="7">
        <f ca="1">OFFSET(STATIC!$B$6,MATCH('Data Manipulation'!$A1211,STATIC!$A$6:$A$2307, 0)-1,3*(COLUMN()-COLUMN($B$16)))</f>
        <v>100.29</v>
      </c>
      <c r="H1211" s="7">
        <f ca="1">OFFSET(STATIC!$B$6,MATCH('Data Manipulation'!$A1211,STATIC!$A$6:$A$2307, 0)-1,3*(COLUMN()-COLUMN($B$16)))</f>
        <v>44.413589999999999</v>
      </c>
      <c r="I1211" s="7">
        <f ca="1">OFFSET(STATIC!$B$6,MATCH('Data Manipulation'!$A1211,STATIC!$A$6:$A$2307, 0)-1,3*(COLUMN()-COLUMN($B$16)))</f>
        <v>191.72</v>
      </c>
      <c r="J1211" s="7">
        <f ca="1">OFFSET(STATIC!$B$6,MATCH('Data Manipulation'!$A1211,STATIC!$A$6:$A$2307, 0)-1,3*(COLUMN()-COLUMN($B$16)))</f>
        <v>1.3721000000000001</v>
      </c>
      <c r="K1211" s="7">
        <f ca="1">OFFSET(STATIC!$B$6,MATCH('Data Manipulation'!$A1211,STATIC!$A$6:$A$2307, 0)-1,3*(COLUMN()-COLUMN($B$16)))</f>
        <v>1.659</v>
      </c>
      <c r="L1211" s="7">
        <f ca="1">OFFSET(STATIC!$B$6,MATCH('Data Manipulation'!$A1211,STATIC!$A$6:$A$2307, 0)-1,3*(COLUMN()-COLUMN($B$16)))</f>
        <v>1.1218999999999999</v>
      </c>
      <c r="M1211" s="7">
        <f ca="1">OFFSET(STATIC!$B$6,MATCH('Data Manipulation'!$A1211,STATIC!$A$6:$A$2307, 0)-1,3*(COLUMN()-COLUMN($B$16)))</f>
        <v>9.6220000000000003E-3</v>
      </c>
      <c r="N1211" s="7">
        <f ca="1">OFFSET(STATIC!$B$6,MATCH('Data Manipulation'!$A1211,STATIC!$A$6:$A$2307, 0)-1,3*(COLUMN()-COLUMN($B$16)))*$J1211</f>
        <v>277.0324784</v>
      </c>
      <c r="O1211" s="7">
        <f ca="1">OFFSET(STATIC!$B$6,MATCH('Data Manipulation'!$A1211,STATIC!$A$6:$A$2307, 0)-1,3*(COLUMN()-COLUMN($B$16)))</f>
        <v>1836.55</v>
      </c>
      <c r="P1211" s="7">
        <f ca="1">OFFSET(STATIC!$B$6,MATCH('Data Manipulation'!$A1211,STATIC!$A$6:$A$2307, 0)-1,3*(COLUMN()-COLUMN($B$16)))*$J1211</f>
        <v>301.44200019000004</v>
      </c>
      <c r="Q1211" s="7">
        <f ca="1">OFFSET(STATIC!$B$6,MATCH('Data Manipulation'!$A1211,STATIC!$A$6:$A$2307, 0)-1,3*(COLUMN()-COLUMN($B$16)))</f>
        <v>13.37</v>
      </c>
      <c r="R1211" s="7">
        <f ca="1">OFFSET(STATIC!$B$6,MATCH('Data Manipulation'!$A1211,STATIC!$A$6:$A$2307, 0)-1,3*(COLUMN()-COLUMN($B$16)))</f>
        <v>4237.74</v>
      </c>
      <c r="U1211" s="14">
        <f t="shared" ca="1" si="327"/>
        <v>1.4710052914374286E-2</v>
      </c>
      <c r="V1211" s="14">
        <f t="shared" ca="1" si="328"/>
        <v>-6.1166777536574525E-3</v>
      </c>
      <c r="W1211" s="14">
        <f t="shared" ca="1" si="329"/>
        <v>-1.1270826423899496E-3</v>
      </c>
      <c r="X1211" s="14">
        <f t="shared" ca="1" si="330"/>
        <v>2.7655794909011602E-3</v>
      </c>
      <c r="Y1211" s="14">
        <f t="shared" ca="1" si="331"/>
        <v>-4.1757603036148058E-3</v>
      </c>
      <c r="Z1211" s="14">
        <f t="shared" ca="1" si="332"/>
        <v>6.7030414549796467E-3</v>
      </c>
      <c r="AA1211" s="14">
        <f t="shared" ca="1" si="333"/>
        <v>8.9659457979739017E-3</v>
      </c>
      <c r="AB1211" s="14">
        <f t="shared" ca="1" si="334"/>
        <v>-4.171881579073572E-4</v>
      </c>
      <c r="AC1211" s="14">
        <f t="shared" ca="1" si="335"/>
        <v>-3.2742780371342916E-3</v>
      </c>
      <c r="AD1211" s="14">
        <f t="shared" ca="1" si="336"/>
        <v>-2.7088052680869041E-3</v>
      </c>
      <c r="AE1211" s="14">
        <f t="shared" ca="1" si="337"/>
        <v>-5.2451558221627906E-3</v>
      </c>
      <c r="AF1211" s="14">
        <f t="shared" ca="1" si="338"/>
        <v>-1.5577135918883093E-3</v>
      </c>
      <c r="AG1211" s="14">
        <f t="shared" ca="1" si="339"/>
        <v>-1.9043727150962679E-3</v>
      </c>
      <c r="AH1211" s="14">
        <f t="shared" ca="1" si="340"/>
        <v>1.0023807379831943E-3</v>
      </c>
      <c r="AI1211" s="14">
        <f t="shared" ca="1" si="341"/>
        <v>-1.9137339194301934E-3</v>
      </c>
      <c r="AJ1211" s="14">
        <f t="shared" ca="1" si="342"/>
        <v>2.1164811192043116E-2</v>
      </c>
      <c r="AK1211" s="14">
        <f t="shared" ca="1" si="343"/>
        <v>-9.0945209273232078E-3</v>
      </c>
    </row>
    <row r="1212" spans="1:37" x14ac:dyDescent="0.2">
      <c r="A1212" s="13">
        <f ca="1">IF(OFFSET(STATIC!$A$6,MATCH($A$16, STATIC!$A$6:$A$2307,0)+ROW()-ROW($A$16),0)&gt;$A$12, OFFSET(STATIC!$A$6,MATCH($A$16, STATIC!$A$6:$A$2307,0)+ROW()-ROW($A$16),0), FALSE)</f>
        <v>41731</v>
      </c>
      <c r="B1212" s="7">
        <f ca="1">OFFSET(STATIC!$B$6,MATCH('Data Manipulation'!$A1212,STATIC!$A$6:$A$2307, 0)-1,3*(COLUMN()-COLUMN($B$16)))</f>
        <v>429.86</v>
      </c>
      <c r="C1212" s="7">
        <f ca="1">OFFSET(STATIC!$B$6,MATCH('Data Manipulation'!$A1212,STATIC!$A$6:$A$2307, 0)-1,3*(COLUMN()-COLUMN($B$16)))</f>
        <v>272.22000000000003</v>
      </c>
      <c r="D1212" s="7">
        <f ca="1">OFFSET(STATIC!$B$6,MATCH('Data Manipulation'!$A1212,STATIC!$A$6:$A$2307, 0)-1,3*(COLUMN()-COLUMN($B$16)))</f>
        <v>1890.9</v>
      </c>
      <c r="E1212" s="7">
        <f ca="1">OFFSET(STATIC!$B$6,MATCH('Data Manipulation'!$A1212,STATIC!$A$6:$A$2307, 0)-1,3*(COLUMN()-COLUMN($B$16)))*$J1212</f>
        <v>4387.8436700000002</v>
      </c>
      <c r="F1212" s="7">
        <f ca="1">OFFSET(STATIC!$B$6,MATCH('Data Manipulation'!$A1212,STATIC!$A$6:$A$2307, 0)-1,3*(COLUMN()-COLUMN($B$16)))</f>
        <v>1291.08</v>
      </c>
      <c r="G1212" s="7">
        <f ca="1">OFFSET(STATIC!$B$6,MATCH('Data Manipulation'!$A1212,STATIC!$A$6:$A$2307, 0)-1,3*(COLUMN()-COLUMN($B$16)))</f>
        <v>99.62</v>
      </c>
      <c r="H1212" s="7">
        <f ca="1">OFFSET(STATIC!$B$6,MATCH('Data Manipulation'!$A1212,STATIC!$A$6:$A$2307, 0)-1,3*(COLUMN()-COLUMN($B$16)))</f>
        <v>44.017159999999997</v>
      </c>
      <c r="I1212" s="7">
        <f ca="1">OFFSET(STATIC!$B$6,MATCH('Data Manipulation'!$A1212,STATIC!$A$6:$A$2307, 0)-1,3*(COLUMN()-COLUMN($B$16)))</f>
        <v>191.8</v>
      </c>
      <c r="J1212" s="7">
        <f ca="1">OFFSET(STATIC!$B$6,MATCH('Data Manipulation'!$A1212,STATIC!$A$6:$A$2307, 0)-1,3*(COLUMN()-COLUMN($B$16)))</f>
        <v>1.3766</v>
      </c>
      <c r="K1212" s="7">
        <f ca="1">OFFSET(STATIC!$B$6,MATCH('Data Manipulation'!$A1212,STATIC!$A$6:$A$2307, 0)-1,3*(COLUMN()-COLUMN($B$16)))</f>
        <v>1.6635</v>
      </c>
      <c r="L1212" s="7">
        <f ca="1">OFFSET(STATIC!$B$6,MATCH('Data Manipulation'!$A1212,STATIC!$A$6:$A$2307, 0)-1,3*(COLUMN()-COLUMN($B$16)))</f>
        <v>1.1277999999999999</v>
      </c>
      <c r="M1212" s="7">
        <f ca="1">OFFSET(STATIC!$B$6,MATCH('Data Manipulation'!$A1212,STATIC!$A$6:$A$2307, 0)-1,3*(COLUMN()-COLUMN($B$16)))</f>
        <v>9.6369999999999997E-3</v>
      </c>
      <c r="N1212" s="7">
        <f ca="1">OFFSET(STATIC!$B$6,MATCH('Data Manipulation'!$A1212,STATIC!$A$6:$A$2307, 0)-1,3*(COLUMN()-COLUMN($B$16)))*$J1212</f>
        <v>277.56055416000004</v>
      </c>
      <c r="O1212" s="7">
        <f ca="1">OFFSET(STATIC!$B$6,MATCH('Data Manipulation'!$A1212,STATIC!$A$6:$A$2307, 0)-1,3*(COLUMN()-COLUMN($B$16)))</f>
        <v>1834.71</v>
      </c>
      <c r="P1212" s="7">
        <f ca="1">OFFSET(STATIC!$B$6,MATCH('Data Manipulation'!$A1212,STATIC!$A$6:$A$2307, 0)-1,3*(COLUMN()-COLUMN($B$16)))*$J1212</f>
        <v>302.01943232000002</v>
      </c>
      <c r="Q1212" s="7">
        <f ca="1">OFFSET(STATIC!$B$6,MATCH('Data Manipulation'!$A1212,STATIC!$A$6:$A$2307, 0)-1,3*(COLUMN()-COLUMN($B$16)))</f>
        <v>13.09</v>
      </c>
      <c r="R1212" s="7">
        <f ca="1">OFFSET(STATIC!$B$6,MATCH('Data Manipulation'!$A1212,STATIC!$A$6:$A$2307, 0)-1,3*(COLUMN()-COLUMN($B$16)))</f>
        <v>4276.4560000000001</v>
      </c>
      <c r="U1212" s="14">
        <f t="shared" ca="1" si="327"/>
        <v>-0.11496160438128807</v>
      </c>
      <c r="V1212" s="14">
        <f t="shared" ca="1" si="328"/>
        <v>4.7869885572246491E-3</v>
      </c>
      <c r="W1212" s="14">
        <f t="shared" ca="1" si="329"/>
        <v>2.8492612790418292E-3</v>
      </c>
      <c r="X1212" s="14">
        <f t="shared" ca="1" si="330"/>
        <v>-1.9735687411335436E-3</v>
      </c>
      <c r="Y1212" s="14">
        <f t="shared" ca="1" si="331"/>
        <v>8.2831183945230903E-3</v>
      </c>
      <c r="Z1212" s="14">
        <f t="shared" ca="1" si="332"/>
        <v>-1.2038524728390267E-3</v>
      </c>
      <c r="AA1212" s="14">
        <f t="shared" ca="1" si="333"/>
        <v>-2.0888440984227756E-2</v>
      </c>
      <c r="AB1212" s="14">
        <f t="shared" ca="1" si="334"/>
        <v>7.9039381354224208E-3</v>
      </c>
      <c r="AC1212" s="14">
        <f t="shared" ca="1" si="335"/>
        <v>-2.3218701477443599E-3</v>
      </c>
      <c r="AD1212" s="14">
        <f t="shared" ca="1" si="336"/>
        <v>-4.8079813414929877E-4</v>
      </c>
      <c r="AE1212" s="14">
        <f t="shared" ca="1" si="337"/>
        <v>-4.0704418646629395E-3</v>
      </c>
      <c r="AF1212" s="14">
        <f t="shared" ca="1" si="338"/>
        <v>-2.0731841156305161E-3</v>
      </c>
      <c r="AG1212" s="14">
        <f t="shared" ca="1" si="339"/>
        <v>-3.4604506736307457E-3</v>
      </c>
      <c r="AH1212" s="14">
        <f t="shared" ca="1" si="340"/>
        <v>-2.0037577148895977E-3</v>
      </c>
      <c r="AI1212" s="14">
        <f t="shared" ca="1" si="341"/>
        <v>-3.7110901170377005E-3</v>
      </c>
      <c r="AJ1212" s="14">
        <f t="shared" ca="1" si="342"/>
        <v>-7.6365028529733333E-4</v>
      </c>
      <c r="AK1212" s="14">
        <f t="shared" ca="1" si="343"/>
        <v>1.9699237313923891E-3</v>
      </c>
    </row>
    <row r="1213" spans="1:37" x14ac:dyDescent="0.2">
      <c r="A1213" s="13">
        <f ca="1">IF(OFFSET(STATIC!$A$6,MATCH($A$16, STATIC!$A$6:$A$2307,0)+ROW()-ROW($A$16),0)&gt;$A$12, OFFSET(STATIC!$A$6,MATCH($A$16, STATIC!$A$6:$A$2307,0)+ROW()-ROW($A$16),0), FALSE)</f>
        <v>41730</v>
      </c>
      <c r="B1213" s="7">
        <f ca="1">OFFSET(STATIC!$B$6,MATCH('Data Manipulation'!$A1213,STATIC!$A$6:$A$2307, 0)-1,3*(COLUMN()-COLUMN($B$16)))</f>
        <v>482.23</v>
      </c>
      <c r="C1213" s="7">
        <f ca="1">OFFSET(STATIC!$B$6,MATCH('Data Manipulation'!$A1213,STATIC!$A$6:$A$2307, 0)-1,3*(COLUMN()-COLUMN($B$16)))</f>
        <v>270.92</v>
      </c>
      <c r="D1213" s="7">
        <f ca="1">OFFSET(STATIC!$B$6,MATCH('Data Manipulation'!$A1213,STATIC!$A$6:$A$2307, 0)-1,3*(COLUMN()-COLUMN($B$16)))</f>
        <v>1885.52</v>
      </c>
      <c r="E1213" s="7">
        <f ca="1">OFFSET(STATIC!$B$6,MATCH('Data Manipulation'!$A1213,STATIC!$A$6:$A$2307, 0)-1,3*(COLUMN()-COLUMN($B$16)))*$J1213</f>
        <v>4396.5119320000003</v>
      </c>
      <c r="F1213" s="7">
        <f ca="1">OFFSET(STATIC!$B$6,MATCH('Data Manipulation'!$A1213,STATIC!$A$6:$A$2307, 0)-1,3*(COLUMN()-COLUMN($B$16)))</f>
        <v>1280.43</v>
      </c>
      <c r="G1213" s="7">
        <f ca="1">OFFSET(STATIC!$B$6,MATCH('Data Manipulation'!$A1213,STATIC!$A$6:$A$2307, 0)-1,3*(COLUMN()-COLUMN($B$16)))</f>
        <v>99.74</v>
      </c>
      <c r="H1213" s="7">
        <f ca="1">OFFSET(STATIC!$B$6,MATCH('Data Manipulation'!$A1213,STATIC!$A$6:$A$2307, 0)-1,3*(COLUMN()-COLUMN($B$16)))</f>
        <v>44.946280000000002</v>
      </c>
      <c r="I1213" s="7">
        <f ca="1">OFFSET(STATIC!$B$6,MATCH('Data Manipulation'!$A1213,STATIC!$A$6:$A$2307, 0)-1,3*(COLUMN()-COLUMN($B$16)))</f>
        <v>190.29</v>
      </c>
      <c r="J1213" s="7">
        <f ca="1">OFFSET(STATIC!$B$6,MATCH('Data Manipulation'!$A1213,STATIC!$A$6:$A$2307, 0)-1,3*(COLUMN()-COLUMN($B$16)))</f>
        <v>1.3797999999999999</v>
      </c>
      <c r="K1213" s="7">
        <f ca="1">OFFSET(STATIC!$B$6,MATCH('Data Manipulation'!$A1213,STATIC!$A$6:$A$2307, 0)-1,3*(COLUMN()-COLUMN($B$16)))</f>
        <v>1.6642999999999999</v>
      </c>
      <c r="L1213" s="7">
        <f ca="1">OFFSET(STATIC!$B$6,MATCH('Data Manipulation'!$A1213,STATIC!$A$6:$A$2307, 0)-1,3*(COLUMN()-COLUMN($B$16)))</f>
        <v>1.1324000000000001</v>
      </c>
      <c r="M1213" s="7">
        <f ca="1">OFFSET(STATIC!$B$6,MATCH('Data Manipulation'!$A1213,STATIC!$A$6:$A$2307, 0)-1,3*(COLUMN()-COLUMN($B$16)))</f>
        <v>9.6570000000000007E-3</v>
      </c>
      <c r="N1213" s="7">
        <f ca="1">OFFSET(STATIC!$B$6,MATCH('Data Manipulation'!$A1213,STATIC!$A$6:$A$2307, 0)-1,3*(COLUMN()-COLUMN($B$16)))*$J1213</f>
        <v>278.52270254000001</v>
      </c>
      <c r="O1213" s="7">
        <f ca="1">OFFSET(STATIC!$B$6,MATCH('Data Manipulation'!$A1213,STATIC!$A$6:$A$2307, 0)-1,3*(COLUMN()-COLUMN($B$16)))</f>
        <v>1838.39</v>
      </c>
      <c r="P1213" s="7">
        <f ca="1">OFFSET(STATIC!$B$6,MATCH('Data Manipulation'!$A1213,STATIC!$A$6:$A$2307, 0)-1,3*(COLUMN()-COLUMN($B$16)))*$J1213</f>
        <v>303.14233595999997</v>
      </c>
      <c r="Q1213" s="7">
        <f ca="1">OFFSET(STATIC!$B$6,MATCH('Data Manipulation'!$A1213,STATIC!$A$6:$A$2307, 0)-1,3*(COLUMN()-COLUMN($B$16)))</f>
        <v>13.1</v>
      </c>
      <c r="R1213" s="7">
        <f ca="1">OFFSET(STATIC!$B$6,MATCH('Data Manipulation'!$A1213,STATIC!$A$6:$A$2307, 0)-1,3*(COLUMN()-COLUMN($B$16)))</f>
        <v>4268.04</v>
      </c>
      <c r="U1213" s="14">
        <f t="shared" ca="1" si="327"/>
        <v>3.4772169178720003E-2</v>
      </c>
      <c r="V1213" s="14">
        <f t="shared" ca="1" si="328"/>
        <v>4.5875034208976411E-3</v>
      </c>
      <c r="W1213" s="14">
        <f t="shared" ca="1" si="329"/>
        <v>7.0146594306005365E-3</v>
      </c>
      <c r="X1213" s="14">
        <f t="shared" ca="1" si="330"/>
        <v>9.6808027566208689E-3</v>
      </c>
      <c r="Y1213" s="14">
        <f t="shared" ca="1" si="331"/>
        <v>-5.0402665003242289E-3</v>
      </c>
      <c r="Z1213" s="14">
        <f t="shared" ca="1" si="332"/>
        <v>-1.8279865255122506E-2</v>
      </c>
      <c r="AA1213" s="14">
        <f t="shared" ca="1" si="333"/>
        <v>1.5229758501699902E-3</v>
      </c>
      <c r="AB1213" s="14">
        <f t="shared" ca="1" si="334"/>
        <v>2.0516064956751586E-3</v>
      </c>
      <c r="AC1213" s="14">
        <f t="shared" ca="1" si="335"/>
        <v>1.8861086476395599E-3</v>
      </c>
      <c r="AD1213" s="14">
        <f t="shared" ca="1" si="336"/>
        <v>-2.280639567328999E-3</v>
      </c>
      <c r="AE1213" s="14">
        <f t="shared" ca="1" si="337"/>
        <v>1.1486637004092051E-3</v>
      </c>
      <c r="AF1213" s="14">
        <f t="shared" ca="1" si="338"/>
        <v>-4.6490088382440172E-3</v>
      </c>
      <c r="AG1213" s="14">
        <f t="shared" ca="1" si="339"/>
        <v>9.8043325969124871E-4</v>
      </c>
      <c r="AH1213" s="14">
        <f t="shared" ca="1" si="340"/>
        <v>-1.076449777203473E-3</v>
      </c>
      <c r="AI1213" s="14">
        <f t="shared" ca="1" si="341"/>
        <v>1.2586320226237965E-3</v>
      </c>
      <c r="AJ1213" s="14">
        <f t="shared" ca="1" si="342"/>
        <v>-5.7836724871552683E-2</v>
      </c>
      <c r="AK1213" s="14">
        <f t="shared" ca="1" si="343"/>
        <v>1.6309732677427358E-2</v>
      </c>
    </row>
    <row r="1214" spans="1:37" x14ac:dyDescent="0.2">
      <c r="A1214" s="13">
        <f ca="1">IF(OFFSET(STATIC!$A$6,MATCH($A$16, STATIC!$A$6:$A$2307,0)+ROW()-ROW($A$16),0)&gt;$A$12, OFFSET(STATIC!$A$6,MATCH($A$16, STATIC!$A$6:$A$2307,0)+ROW()-ROW($A$16),0), FALSE)</f>
        <v>41729</v>
      </c>
      <c r="B1214" s="7">
        <f ca="1">OFFSET(STATIC!$B$6,MATCH('Data Manipulation'!$A1214,STATIC!$A$6:$A$2307, 0)-1,3*(COLUMN()-COLUMN($B$16)))</f>
        <v>465.75</v>
      </c>
      <c r="C1214" s="7">
        <f ca="1">OFFSET(STATIC!$B$6,MATCH('Data Manipulation'!$A1214,STATIC!$A$6:$A$2307, 0)-1,3*(COLUMN()-COLUMN($B$16)))</f>
        <v>269.68</v>
      </c>
      <c r="D1214" s="7">
        <f ca="1">OFFSET(STATIC!$B$6,MATCH('Data Manipulation'!$A1214,STATIC!$A$6:$A$2307, 0)-1,3*(COLUMN()-COLUMN($B$16)))</f>
        <v>1872.34</v>
      </c>
      <c r="E1214" s="7">
        <f ca="1">OFFSET(STATIC!$B$6,MATCH('Data Manipulation'!$A1214,STATIC!$A$6:$A$2307, 0)-1,3*(COLUMN()-COLUMN($B$16)))*$J1214</f>
        <v>4354.1555200000003</v>
      </c>
      <c r="F1214" s="7">
        <f ca="1">OFFSET(STATIC!$B$6,MATCH('Data Manipulation'!$A1214,STATIC!$A$6:$A$2307, 0)-1,3*(COLUMN()-COLUMN($B$16)))</f>
        <v>1286.9000000000001</v>
      </c>
      <c r="G1214" s="7">
        <f ca="1">OFFSET(STATIC!$B$6,MATCH('Data Manipulation'!$A1214,STATIC!$A$6:$A$2307, 0)-1,3*(COLUMN()-COLUMN($B$16)))</f>
        <v>101.58</v>
      </c>
      <c r="H1214" s="7">
        <f ca="1">OFFSET(STATIC!$B$6,MATCH('Data Manipulation'!$A1214,STATIC!$A$6:$A$2307, 0)-1,3*(COLUMN()-COLUMN($B$16)))</f>
        <v>44.877879999999998</v>
      </c>
      <c r="I1214" s="7">
        <f ca="1">OFFSET(STATIC!$B$6,MATCH('Data Manipulation'!$A1214,STATIC!$A$6:$A$2307, 0)-1,3*(COLUMN()-COLUMN($B$16)))</f>
        <v>189.9</v>
      </c>
      <c r="J1214" s="7">
        <f ca="1">OFFSET(STATIC!$B$6,MATCH('Data Manipulation'!$A1214,STATIC!$A$6:$A$2307, 0)-1,3*(COLUMN()-COLUMN($B$16)))</f>
        <v>1.3772</v>
      </c>
      <c r="K1214" s="7">
        <f ca="1">OFFSET(STATIC!$B$6,MATCH('Data Manipulation'!$A1214,STATIC!$A$6:$A$2307, 0)-1,3*(COLUMN()-COLUMN($B$16)))</f>
        <v>1.6680999999999999</v>
      </c>
      <c r="L1214" s="7">
        <f ca="1">OFFSET(STATIC!$B$6,MATCH('Data Manipulation'!$A1214,STATIC!$A$6:$A$2307, 0)-1,3*(COLUMN()-COLUMN($B$16)))</f>
        <v>1.1311</v>
      </c>
      <c r="M1214" s="7">
        <f ca="1">OFFSET(STATIC!$B$6,MATCH('Data Manipulation'!$A1214,STATIC!$A$6:$A$2307, 0)-1,3*(COLUMN()-COLUMN($B$16)))</f>
        <v>9.7020000000000006E-3</v>
      </c>
      <c r="N1214" s="7">
        <f ca="1">OFFSET(STATIC!$B$6,MATCH('Data Manipulation'!$A1214,STATIC!$A$6:$A$2307, 0)-1,3*(COLUMN()-COLUMN($B$16)))*$J1214</f>
        <v>278.24976343999998</v>
      </c>
      <c r="O1214" s="7">
        <f ca="1">OFFSET(STATIC!$B$6,MATCH('Data Manipulation'!$A1214,STATIC!$A$6:$A$2307, 0)-1,3*(COLUMN()-COLUMN($B$16)))</f>
        <v>1840.37</v>
      </c>
      <c r="P1214" s="7">
        <f ca="1">OFFSET(STATIC!$B$6,MATCH('Data Manipulation'!$A1214,STATIC!$A$6:$A$2307, 0)-1,3*(COLUMN()-COLUMN($B$16)))*$J1214</f>
        <v>302.76103131999997</v>
      </c>
      <c r="Q1214" s="7">
        <f ca="1">OFFSET(STATIC!$B$6,MATCH('Data Manipulation'!$A1214,STATIC!$A$6:$A$2307, 0)-1,3*(COLUMN()-COLUMN($B$16)))</f>
        <v>13.88</v>
      </c>
      <c r="R1214" s="7">
        <f ca="1">OFFSET(STATIC!$B$6,MATCH('Data Manipulation'!$A1214,STATIC!$A$6:$A$2307, 0)-1,3*(COLUMN()-COLUMN($B$16)))</f>
        <v>4198.9939999999997</v>
      </c>
      <c r="U1214" s="14">
        <f t="shared" ca="1" si="327"/>
        <v>-7.8927258589670729E-2</v>
      </c>
      <c r="V1214" s="14">
        <f t="shared" ca="1" si="328"/>
        <v>1.2312210152920803E-2</v>
      </c>
      <c r="W1214" s="14">
        <f t="shared" ca="1" si="329"/>
        <v>7.8928870113299885E-3</v>
      </c>
      <c r="X1214" s="14">
        <f t="shared" ca="1" si="330"/>
        <v>-2.0390638300507545E-3</v>
      </c>
      <c r="Y1214" s="14">
        <f t="shared" ca="1" si="331"/>
        <v>-4.7520758592278431E-3</v>
      </c>
      <c r="Z1214" s="14">
        <f t="shared" ca="1" si="332"/>
        <v>-8.8560891397071039E-4</v>
      </c>
      <c r="AA1214" s="14">
        <f t="shared" ca="1" si="333"/>
        <v>1.3053804062672713E-2</v>
      </c>
      <c r="AB1214" s="14">
        <f t="shared" ca="1" si="334"/>
        <v>3.5344114022812208E-3</v>
      </c>
      <c r="AC1214" s="14">
        <f t="shared" ca="1" si="335"/>
        <v>1.3805633437065201E-3</v>
      </c>
      <c r="AD1214" s="14">
        <f t="shared" ca="1" si="336"/>
        <v>1.9802580805849315E-3</v>
      </c>
      <c r="AE1214" s="14">
        <f t="shared" ca="1" si="337"/>
        <v>2.8331138914643133E-3</v>
      </c>
      <c r="AF1214" s="14">
        <f t="shared" ca="1" si="338"/>
        <v>-2.162163004495237E-3</v>
      </c>
      <c r="AG1214" s="14">
        <f t="shared" ca="1" si="339"/>
        <v>1.3117675205261646E-3</v>
      </c>
      <c r="AH1214" s="14">
        <f t="shared" ca="1" si="340"/>
        <v>-2.4991850613619303E-4</v>
      </c>
      <c r="AI1214" s="14">
        <f t="shared" ca="1" si="341"/>
        <v>1.1868031490854536E-3</v>
      </c>
      <c r="AJ1214" s="14">
        <f t="shared" ca="1" si="342"/>
        <v>-3.7473454932772203E-2</v>
      </c>
      <c r="AK1214" s="14">
        <f t="shared" ca="1" si="343"/>
        <v>1.0349889684237048E-2</v>
      </c>
    </row>
    <row r="1215" spans="1:37" x14ac:dyDescent="0.2">
      <c r="A1215" s="13">
        <f ca="1">IF(OFFSET(STATIC!$A$6,MATCH($A$16, STATIC!$A$6:$A$2307,0)+ROW()-ROW($A$16),0)&gt;$A$12, OFFSET(STATIC!$A$6,MATCH($A$16, STATIC!$A$6:$A$2307,0)+ROW()-ROW($A$16),0), FALSE)</f>
        <v>41726</v>
      </c>
      <c r="B1215" s="7">
        <f ca="1">OFFSET(STATIC!$B$6,MATCH('Data Manipulation'!$A1215,STATIC!$A$6:$A$2307, 0)-1,3*(COLUMN()-COLUMN($B$16)))</f>
        <v>504</v>
      </c>
      <c r="C1215" s="7">
        <f ca="1">OFFSET(STATIC!$B$6,MATCH('Data Manipulation'!$A1215,STATIC!$A$6:$A$2307, 0)-1,3*(COLUMN()-COLUMN($B$16)))</f>
        <v>266.38</v>
      </c>
      <c r="D1215" s="7">
        <f ca="1">OFFSET(STATIC!$B$6,MATCH('Data Manipulation'!$A1215,STATIC!$A$6:$A$2307, 0)-1,3*(COLUMN()-COLUMN($B$16)))</f>
        <v>1857.62</v>
      </c>
      <c r="E1215" s="7">
        <f ca="1">OFFSET(STATIC!$B$6,MATCH('Data Manipulation'!$A1215,STATIC!$A$6:$A$2307, 0)-1,3*(COLUMN()-COLUMN($B$16)))*$J1215</f>
        <v>4363.0429789999998</v>
      </c>
      <c r="F1215" s="7">
        <f ca="1">OFFSET(STATIC!$B$6,MATCH('Data Manipulation'!$A1215,STATIC!$A$6:$A$2307, 0)-1,3*(COLUMN()-COLUMN($B$16)))</f>
        <v>1293.03</v>
      </c>
      <c r="G1215" s="7">
        <f ca="1">OFFSET(STATIC!$B$6,MATCH('Data Manipulation'!$A1215,STATIC!$A$6:$A$2307, 0)-1,3*(COLUMN()-COLUMN($B$16)))</f>
        <v>101.67</v>
      </c>
      <c r="H1215" s="7">
        <f ca="1">OFFSET(STATIC!$B$6,MATCH('Data Manipulation'!$A1215,STATIC!$A$6:$A$2307, 0)-1,3*(COLUMN()-COLUMN($B$16)))</f>
        <v>44.295859999999998</v>
      </c>
      <c r="I1215" s="7">
        <f ca="1">OFFSET(STATIC!$B$6,MATCH('Data Manipulation'!$A1215,STATIC!$A$6:$A$2307, 0)-1,3*(COLUMN()-COLUMN($B$16)))</f>
        <v>189.23</v>
      </c>
      <c r="J1215" s="7">
        <f ca="1">OFFSET(STATIC!$B$6,MATCH('Data Manipulation'!$A1215,STATIC!$A$6:$A$2307, 0)-1,3*(COLUMN()-COLUMN($B$16)))</f>
        <v>1.3753</v>
      </c>
      <c r="K1215" s="7">
        <f ca="1">OFFSET(STATIC!$B$6,MATCH('Data Manipulation'!$A1215,STATIC!$A$6:$A$2307, 0)-1,3*(COLUMN()-COLUMN($B$16)))</f>
        <v>1.6648000000000001</v>
      </c>
      <c r="L1215" s="7">
        <f ca="1">OFFSET(STATIC!$B$6,MATCH('Data Manipulation'!$A1215,STATIC!$A$6:$A$2307, 0)-1,3*(COLUMN()-COLUMN($B$16)))</f>
        <v>1.1278999999999999</v>
      </c>
      <c r="M1215" s="7">
        <f ca="1">OFFSET(STATIC!$B$6,MATCH('Data Manipulation'!$A1215,STATIC!$A$6:$A$2307, 0)-1,3*(COLUMN()-COLUMN($B$16)))</f>
        <v>9.7230000000000007E-3</v>
      </c>
      <c r="N1215" s="7">
        <f ca="1">OFFSET(STATIC!$B$6,MATCH('Data Manipulation'!$A1215,STATIC!$A$6:$A$2307, 0)-1,3*(COLUMN()-COLUMN($B$16)))*$J1215</f>
        <v>277.88500372999999</v>
      </c>
      <c r="O1215" s="7">
        <f ca="1">OFFSET(STATIC!$B$6,MATCH('Data Manipulation'!$A1215,STATIC!$A$6:$A$2307, 0)-1,3*(COLUMN()-COLUMN($B$16)))</f>
        <v>1840.83</v>
      </c>
      <c r="P1215" s="7">
        <f ca="1">OFFSET(STATIC!$B$6,MATCH('Data Manipulation'!$A1215,STATIC!$A$6:$A$2307, 0)-1,3*(COLUMN()-COLUMN($B$16)))*$J1215</f>
        <v>302.40192671</v>
      </c>
      <c r="Q1215" s="7">
        <f ca="1">OFFSET(STATIC!$B$6,MATCH('Data Manipulation'!$A1215,STATIC!$A$6:$A$2307, 0)-1,3*(COLUMN()-COLUMN($B$16)))</f>
        <v>14.41</v>
      </c>
      <c r="R1215" s="7">
        <f ca="1">OFFSET(STATIC!$B$6,MATCH('Data Manipulation'!$A1215,STATIC!$A$6:$A$2307, 0)-1,3*(COLUMN()-COLUMN($B$16)))</f>
        <v>4155.759</v>
      </c>
      <c r="U1215" s="14">
        <f t="shared" ca="1" si="327"/>
        <v>-1.8829542736200959E-2</v>
      </c>
      <c r="V1215" s="14">
        <f t="shared" ca="1" si="328"/>
        <v>1.1705756137800179E-2</v>
      </c>
      <c r="W1215" s="14">
        <f t="shared" ca="1" si="329"/>
        <v>4.6295129977681881E-3</v>
      </c>
      <c r="X1215" s="14">
        <f t="shared" ca="1" si="330"/>
        <v>1.2776594687960158E-2</v>
      </c>
      <c r="Y1215" s="14">
        <f t="shared" ca="1" si="331"/>
        <v>7.5045746610319462E-4</v>
      </c>
      <c r="Z1215" s="14">
        <f t="shared" ca="1" si="332"/>
        <v>3.8433158912036217E-3</v>
      </c>
      <c r="AA1215" s="14">
        <f t="shared" ca="1" si="333"/>
        <v>-8.4684477695769547E-3</v>
      </c>
      <c r="AB1215" s="14">
        <f t="shared" ca="1" si="334"/>
        <v>1.1213084140035282E-2</v>
      </c>
      <c r="AC1215" s="14">
        <f t="shared" ca="1" si="335"/>
        <v>5.0910943315720682E-4</v>
      </c>
      <c r="AD1215" s="14">
        <f t="shared" ca="1" si="336"/>
        <v>1.7434699459469454E-3</v>
      </c>
      <c r="AE1215" s="14">
        <f t="shared" ca="1" si="337"/>
        <v>-8.865641213320495E-5</v>
      </c>
      <c r="AF1215" s="14">
        <f t="shared" ca="1" si="338"/>
        <v>-6.7650934517732202E-3</v>
      </c>
      <c r="AG1215" s="14">
        <f t="shared" ca="1" si="339"/>
        <v>-6.8540130205791588E-4</v>
      </c>
      <c r="AH1215" s="14">
        <f t="shared" ca="1" si="340"/>
        <v>-1.5470174152872273E-3</v>
      </c>
      <c r="AI1215" s="14">
        <f t="shared" ca="1" si="341"/>
        <v>-1.6466538606280923E-4</v>
      </c>
      <c r="AJ1215" s="14">
        <f t="shared" ca="1" si="342"/>
        <v>-1.4468044310201718E-2</v>
      </c>
      <c r="AK1215" s="14">
        <f t="shared" ca="1" si="343"/>
        <v>1.0899254490944589E-3</v>
      </c>
    </row>
    <row r="1216" spans="1:37" x14ac:dyDescent="0.2">
      <c r="A1216" s="13">
        <f ca="1">IF(OFFSET(STATIC!$A$6,MATCH($A$16, STATIC!$A$6:$A$2307,0)+ROW()-ROW($A$16),0)&gt;$A$12, OFFSET(STATIC!$A$6,MATCH($A$16, STATIC!$A$6:$A$2307,0)+ROW()-ROW($A$16),0), FALSE)</f>
        <v>41725</v>
      </c>
      <c r="B1216" s="7">
        <f ca="1">OFFSET(STATIC!$B$6,MATCH('Data Manipulation'!$A1216,STATIC!$A$6:$A$2307, 0)-1,3*(COLUMN()-COLUMN($B$16)))</f>
        <v>513.58000000000004</v>
      </c>
      <c r="C1216" s="7">
        <f ca="1">OFFSET(STATIC!$B$6,MATCH('Data Manipulation'!$A1216,STATIC!$A$6:$A$2307, 0)-1,3*(COLUMN()-COLUMN($B$16)))</f>
        <v>263.27999999999997</v>
      </c>
      <c r="D1216" s="7">
        <f ca="1">OFFSET(STATIC!$B$6,MATCH('Data Manipulation'!$A1216,STATIC!$A$6:$A$2307, 0)-1,3*(COLUMN()-COLUMN($B$16)))</f>
        <v>1849.04</v>
      </c>
      <c r="E1216" s="7">
        <f ca="1">OFFSET(STATIC!$B$6,MATCH('Data Manipulation'!$A1216,STATIC!$A$6:$A$2307, 0)-1,3*(COLUMN()-COLUMN($B$16)))*$J1216</f>
        <v>4307.6527500000002</v>
      </c>
      <c r="F1216" s="7">
        <f ca="1">OFFSET(STATIC!$B$6,MATCH('Data Manipulation'!$A1216,STATIC!$A$6:$A$2307, 0)-1,3*(COLUMN()-COLUMN($B$16)))</f>
        <v>1292.06</v>
      </c>
      <c r="G1216" s="7">
        <f ca="1">OFFSET(STATIC!$B$6,MATCH('Data Manipulation'!$A1216,STATIC!$A$6:$A$2307, 0)-1,3*(COLUMN()-COLUMN($B$16)))</f>
        <v>101.28</v>
      </c>
      <c r="H1216" s="7">
        <f ca="1">OFFSET(STATIC!$B$6,MATCH('Data Manipulation'!$A1216,STATIC!$A$6:$A$2307, 0)-1,3*(COLUMN()-COLUMN($B$16)))</f>
        <v>44.67257</v>
      </c>
      <c r="I1216" s="7">
        <f ca="1">OFFSET(STATIC!$B$6,MATCH('Data Manipulation'!$A1216,STATIC!$A$6:$A$2307, 0)-1,3*(COLUMN()-COLUMN($B$16)))</f>
        <v>187.12</v>
      </c>
      <c r="J1216" s="7">
        <f ca="1">OFFSET(STATIC!$B$6,MATCH('Data Manipulation'!$A1216,STATIC!$A$6:$A$2307, 0)-1,3*(COLUMN()-COLUMN($B$16)))</f>
        <v>1.3746</v>
      </c>
      <c r="K1216" s="7">
        <f ca="1">OFFSET(STATIC!$B$6,MATCH('Data Manipulation'!$A1216,STATIC!$A$6:$A$2307, 0)-1,3*(COLUMN()-COLUMN($B$16)))</f>
        <v>1.6619000000000002</v>
      </c>
      <c r="L1216" s="7">
        <f ca="1">OFFSET(STATIC!$B$6,MATCH('Data Manipulation'!$A1216,STATIC!$A$6:$A$2307, 0)-1,3*(COLUMN()-COLUMN($B$16)))</f>
        <v>1.1280000000000001</v>
      </c>
      <c r="M1216" s="7">
        <f ca="1">OFFSET(STATIC!$B$6,MATCH('Data Manipulation'!$A1216,STATIC!$A$6:$A$2307, 0)-1,3*(COLUMN()-COLUMN($B$16)))</f>
        <v>9.7890000000000008E-3</v>
      </c>
      <c r="N1216" s="7">
        <f ca="1">OFFSET(STATIC!$B$6,MATCH('Data Manipulation'!$A1216,STATIC!$A$6:$A$2307, 0)-1,3*(COLUMN()-COLUMN($B$16)))*$J1216</f>
        <v>278.07553176000005</v>
      </c>
      <c r="O1216" s="7">
        <f ca="1">OFFSET(STATIC!$B$6,MATCH('Data Manipulation'!$A1216,STATIC!$A$6:$A$2307, 0)-1,3*(COLUMN()-COLUMN($B$16)))</f>
        <v>1843.68</v>
      </c>
      <c r="P1216" s="7">
        <f ca="1">OFFSET(STATIC!$B$6,MATCH('Data Manipulation'!$A1216,STATIC!$A$6:$A$2307, 0)-1,3*(COLUMN()-COLUMN($B$16)))*$J1216</f>
        <v>302.45172594000002</v>
      </c>
      <c r="Q1216" s="7">
        <f ca="1">OFFSET(STATIC!$B$6,MATCH('Data Manipulation'!$A1216,STATIC!$A$6:$A$2307, 0)-1,3*(COLUMN()-COLUMN($B$16)))</f>
        <v>14.62</v>
      </c>
      <c r="R1216" s="7">
        <f ca="1">OFFSET(STATIC!$B$6,MATCH('Data Manipulation'!$A1216,STATIC!$A$6:$A$2307, 0)-1,3*(COLUMN()-COLUMN($B$16)))</f>
        <v>4151.232</v>
      </c>
      <c r="U1216" s="14">
        <f t="shared" ca="1" si="327"/>
        <v>-8.9419653805533031E-2</v>
      </c>
      <c r="V1216" s="14">
        <f t="shared" ca="1" si="328"/>
        <v>1.0193067695145448E-2</v>
      </c>
      <c r="W1216" s="14">
        <f t="shared" ca="1" si="329"/>
        <v>-1.9018808412744233E-3</v>
      </c>
      <c r="X1216" s="14">
        <f t="shared" ca="1" si="330"/>
        <v>-1.980245846025032E-3</v>
      </c>
      <c r="Y1216" s="14">
        <f t="shared" ca="1" si="331"/>
        <v>-8.8688106116235118E-3</v>
      </c>
      <c r="Z1216" s="14">
        <f t="shared" ca="1" si="332"/>
        <v>1.012214656050877E-2</v>
      </c>
      <c r="AA1216" s="14">
        <f t="shared" ca="1" si="333"/>
        <v>1.1813626395400356E-2</v>
      </c>
      <c r="AB1216" s="14">
        <f t="shared" ca="1" si="334"/>
        <v>4.3381692436611245E-3</v>
      </c>
      <c r="AC1216" s="14">
        <f t="shared" ca="1" si="335"/>
        <v>-3.123300160190667E-3</v>
      </c>
      <c r="AD1216" s="14">
        <f t="shared" ca="1" si="336"/>
        <v>3.0734950521032305E-3</v>
      </c>
      <c r="AE1216" s="14">
        <f t="shared" ca="1" si="337"/>
        <v>-2.0369311386812458E-3</v>
      </c>
      <c r="AF1216" s="14">
        <f t="shared" ca="1" si="338"/>
        <v>-8.169100832118684E-4</v>
      </c>
      <c r="AG1216" s="14">
        <f t="shared" ca="1" si="339"/>
        <v>-1.454992683694103E-4</v>
      </c>
      <c r="AH1216" s="14">
        <f t="shared" ca="1" si="340"/>
        <v>1.2157000455233966E-3</v>
      </c>
      <c r="AI1216" s="14">
        <f t="shared" ca="1" si="341"/>
        <v>-1.1584471387870922E-3</v>
      </c>
      <c r="AJ1216" s="14">
        <f t="shared" ca="1" si="342"/>
        <v>-2.0982157229466569E-2</v>
      </c>
      <c r="AK1216" s="14">
        <f t="shared" ca="1" si="343"/>
        <v>-5.3687834299569219E-3</v>
      </c>
    </row>
    <row r="1217" spans="1:37" x14ac:dyDescent="0.2">
      <c r="A1217" s="13">
        <f ca="1">IF(OFFSET(STATIC!$A$6,MATCH($A$16, STATIC!$A$6:$A$2307,0)+ROW()-ROW($A$16),0)&gt;$A$12, OFFSET(STATIC!$A$6,MATCH($A$16, STATIC!$A$6:$A$2307,0)+ROW()-ROW($A$16),0), FALSE)</f>
        <v>41724</v>
      </c>
      <c r="B1217" s="7">
        <f ca="1">OFFSET(STATIC!$B$6,MATCH('Data Manipulation'!$A1217,STATIC!$A$6:$A$2307, 0)-1,3*(COLUMN()-COLUMN($B$16)))</f>
        <v>561.62</v>
      </c>
      <c r="C1217" s="7">
        <f ca="1">OFFSET(STATIC!$B$6,MATCH('Data Manipulation'!$A1217,STATIC!$A$6:$A$2307, 0)-1,3*(COLUMN()-COLUMN($B$16)))</f>
        <v>260.61</v>
      </c>
      <c r="D1217" s="7">
        <f ca="1">OFFSET(STATIC!$B$6,MATCH('Data Manipulation'!$A1217,STATIC!$A$6:$A$2307, 0)-1,3*(COLUMN()-COLUMN($B$16)))</f>
        <v>1852.56</v>
      </c>
      <c r="E1217" s="7">
        <f ca="1">OFFSET(STATIC!$B$6,MATCH('Data Manipulation'!$A1217,STATIC!$A$6:$A$2307, 0)-1,3*(COLUMN()-COLUMN($B$16)))*$J1217</f>
        <v>4316.1914130000005</v>
      </c>
      <c r="F1217" s="7">
        <f ca="1">OFFSET(STATIC!$B$6,MATCH('Data Manipulation'!$A1217,STATIC!$A$6:$A$2307, 0)-1,3*(COLUMN()-COLUMN($B$16)))</f>
        <v>1303.57</v>
      </c>
      <c r="G1217" s="7">
        <f ca="1">OFFSET(STATIC!$B$6,MATCH('Data Manipulation'!$A1217,STATIC!$A$6:$A$2307, 0)-1,3*(COLUMN()-COLUMN($B$16)))</f>
        <v>100.26</v>
      </c>
      <c r="H1217" s="7">
        <f ca="1">OFFSET(STATIC!$B$6,MATCH('Data Manipulation'!$A1217,STATIC!$A$6:$A$2307, 0)-1,3*(COLUMN()-COLUMN($B$16)))</f>
        <v>44.147930000000002</v>
      </c>
      <c r="I1217" s="7">
        <f ca="1">OFFSET(STATIC!$B$6,MATCH('Data Manipulation'!$A1217,STATIC!$A$6:$A$2307, 0)-1,3*(COLUMN()-COLUMN($B$16)))</f>
        <v>186.31</v>
      </c>
      <c r="J1217" s="7">
        <f ca="1">OFFSET(STATIC!$B$6,MATCH('Data Manipulation'!$A1217,STATIC!$A$6:$A$2307, 0)-1,3*(COLUMN()-COLUMN($B$16)))</f>
        <v>1.3789</v>
      </c>
      <c r="K1217" s="7">
        <f ca="1">OFFSET(STATIC!$B$6,MATCH('Data Manipulation'!$A1217,STATIC!$A$6:$A$2307, 0)-1,3*(COLUMN()-COLUMN($B$16)))</f>
        <v>1.6568000000000001</v>
      </c>
      <c r="L1217" s="7">
        <f ca="1">OFFSET(STATIC!$B$6,MATCH('Data Manipulation'!$A1217,STATIC!$A$6:$A$2307, 0)-1,3*(COLUMN()-COLUMN($B$16)))</f>
        <v>1.1303000000000001</v>
      </c>
      <c r="M1217" s="7">
        <f ca="1">OFFSET(STATIC!$B$6,MATCH('Data Manipulation'!$A1217,STATIC!$A$6:$A$2307, 0)-1,3*(COLUMN()-COLUMN($B$16)))</f>
        <v>9.7970000000000002E-3</v>
      </c>
      <c r="N1217" s="7">
        <f ca="1">OFFSET(STATIC!$B$6,MATCH('Data Manipulation'!$A1217,STATIC!$A$6:$A$2307, 0)-1,3*(COLUMN()-COLUMN($B$16)))*$J1217</f>
        <v>278.11599448999999</v>
      </c>
      <c r="O1217" s="7">
        <f ca="1">OFFSET(STATIC!$B$6,MATCH('Data Manipulation'!$A1217,STATIC!$A$6:$A$2307, 0)-1,3*(COLUMN()-COLUMN($B$16)))</f>
        <v>1841.44</v>
      </c>
      <c r="P1217" s="7">
        <f ca="1">OFFSET(STATIC!$B$6,MATCH('Data Manipulation'!$A1217,STATIC!$A$6:$A$2307, 0)-1,3*(COLUMN()-COLUMN($B$16)))*$J1217</f>
        <v>302.80230330000001</v>
      </c>
      <c r="Q1217" s="7">
        <f ca="1">OFFSET(STATIC!$B$6,MATCH('Data Manipulation'!$A1217,STATIC!$A$6:$A$2307, 0)-1,3*(COLUMN()-COLUMN($B$16)))</f>
        <v>14.93</v>
      </c>
      <c r="R1217" s="7">
        <f ca="1">OFFSET(STATIC!$B$6,MATCH('Data Manipulation'!$A1217,STATIC!$A$6:$A$2307, 0)-1,3*(COLUMN()-COLUMN($B$16)))</f>
        <v>4173.5789999999997</v>
      </c>
      <c r="U1217" s="14">
        <f t="shared" ca="1" si="327"/>
        <v>-1.8313526766695305E-2</v>
      </c>
      <c r="V1217" s="14">
        <f t="shared" ca="1" si="328"/>
        <v>7.8585866125213105E-3</v>
      </c>
      <c r="W1217" s="14">
        <f t="shared" ca="1" si="329"/>
        <v>-7.0249712006657423E-3</v>
      </c>
      <c r="X1217" s="14">
        <f t="shared" ca="1" si="330"/>
        <v>8.017633918883155E-3</v>
      </c>
      <c r="Y1217" s="14">
        <f t="shared" ca="1" si="331"/>
        <v>-5.7064332927082512E-3</v>
      </c>
      <c r="Z1217" s="14">
        <f t="shared" ca="1" si="332"/>
        <v>1.0729609077454981E-2</v>
      </c>
      <c r="AA1217" s="14">
        <f t="shared" ca="1" si="333"/>
        <v>-6.1070822770563152E-3</v>
      </c>
      <c r="AB1217" s="14">
        <f t="shared" ca="1" si="334"/>
        <v>-1.4017551308725755E-2</v>
      </c>
      <c r="AC1217" s="14">
        <f t="shared" ca="1" si="335"/>
        <v>-2.75202954687678E-3</v>
      </c>
      <c r="AD1217" s="14">
        <f t="shared" ca="1" si="336"/>
        <v>2.4172117160002216E-3</v>
      </c>
      <c r="AE1217" s="14">
        <f t="shared" ca="1" si="337"/>
        <v>-2.2976326827573762E-3</v>
      </c>
      <c r="AF1217" s="14">
        <f t="shared" ca="1" si="338"/>
        <v>1.8389870323672771E-3</v>
      </c>
      <c r="AG1217" s="14">
        <f t="shared" ca="1" si="339"/>
        <v>-1.2421698982589574E-3</v>
      </c>
      <c r="AH1217" s="14">
        <f t="shared" ca="1" si="340"/>
        <v>1.978670153396376E-3</v>
      </c>
      <c r="AI1217" s="14">
        <f t="shared" ca="1" si="341"/>
        <v>-1.4273639883879529E-3</v>
      </c>
      <c r="AJ1217" s="14">
        <f t="shared" ca="1" si="342"/>
        <v>6.288772994465501E-2</v>
      </c>
      <c r="AK1217" s="14">
        <f t="shared" ca="1" si="343"/>
        <v>-1.4436526742044185E-2</v>
      </c>
    </row>
    <row r="1218" spans="1:37" x14ac:dyDescent="0.2">
      <c r="A1218" s="13">
        <f ca="1">IF(OFFSET(STATIC!$A$6,MATCH($A$16, STATIC!$A$6:$A$2307,0)+ROW()-ROW($A$16),0)&gt;$A$12, OFFSET(STATIC!$A$6,MATCH($A$16, STATIC!$A$6:$A$2307,0)+ROW()-ROW($A$16),0), FALSE)</f>
        <v>41723</v>
      </c>
      <c r="B1218" s="7">
        <f ca="1">OFFSET(STATIC!$B$6,MATCH('Data Manipulation'!$A1218,STATIC!$A$6:$A$2307, 0)-1,3*(COLUMN()-COLUMN($B$16)))</f>
        <v>572</v>
      </c>
      <c r="C1218" s="7">
        <f ca="1">OFFSET(STATIC!$B$6,MATCH('Data Manipulation'!$A1218,STATIC!$A$6:$A$2307, 0)-1,3*(COLUMN()-COLUMN($B$16)))</f>
        <v>258.57</v>
      </c>
      <c r="D1218" s="7">
        <f ca="1">OFFSET(STATIC!$B$6,MATCH('Data Manipulation'!$A1218,STATIC!$A$6:$A$2307, 0)-1,3*(COLUMN()-COLUMN($B$16)))</f>
        <v>1865.62</v>
      </c>
      <c r="E1218" s="7">
        <f ca="1">OFFSET(STATIC!$B$6,MATCH('Data Manipulation'!$A1218,STATIC!$A$6:$A$2307, 0)-1,3*(COLUMN()-COLUMN($B$16)))*$J1218</f>
        <v>4281.7241279999998</v>
      </c>
      <c r="F1218" s="7">
        <f ca="1">OFFSET(STATIC!$B$6,MATCH('Data Manipulation'!$A1218,STATIC!$A$6:$A$2307, 0)-1,3*(COLUMN()-COLUMN($B$16)))</f>
        <v>1311.03</v>
      </c>
      <c r="G1218" s="7">
        <f ca="1">OFFSET(STATIC!$B$6,MATCH('Data Manipulation'!$A1218,STATIC!$A$6:$A$2307, 0)-1,3*(COLUMN()-COLUMN($B$16)))</f>
        <v>99.19</v>
      </c>
      <c r="H1218" s="7">
        <f ca="1">OFFSET(STATIC!$B$6,MATCH('Data Manipulation'!$A1218,STATIC!$A$6:$A$2307, 0)-1,3*(COLUMN()-COLUMN($B$16)))</f>
        <v>44.418370000000003</v>
      </c>
      <c r="I1218" s="7">
        <f ca="1">OFFSET(STATIC!$B$6,MATCH('Data Manipulation'!$A1218,STATIC!$A$6:$A$2307, 0)-1,3*(COLUMN()-COLUMN($B$16)))</f>
        <v>188.94</v>
      </c>
      <c r="J1218" s="7">
        <f ca="1">OFFSET(STATIC!$B$6,MATCH('Data Manipulation'!$A1218,STATIC!$A$6:$A$2307, 0)-1,3*(COLUMN()-COLUMN($B$16)))</f>
        <v>1.3827</v>
      </c>
      <c r="K1218" s="7">
        <f ca="1">OFFSET(STATIC!$B$6,MATCH('Data Manipulation'!$A1218,STATIC!$A$6:$A$2307, 0)-1,3*(COLUMN()-COLUMN($B$16)))</f>
        <v>1.6528</v>
      </c>
      <c r="L1218" s="7">
        <f ca="1">OFFSET(STATIC!$B$6,MATCH('Data Manipulation'!$A1218,STATIC!$A$6:$A$2307, 0)-1,3*(COLUMN()-COLUMN($B$16)))</f>
        <v>1.1329</v>
      </c>
      <c r="M1218" s="7">
        <f ca="1">OFFSET(STATIC!$B$6,MATCH('Data Manipulation'!$A1218,STATIC!$A$6:$A$2307, 0)-1,3*(COLUMN()-COLUMN($B$16)))</f>
        <v>9.7789999999999995E-3</v>
      </c>
      <c r="N1218" s="7">
        <f ca="1">OFFSET(STATIC!$B$6,MATCH('Data Manipulation'!$A1218,STATIC!$A$6:$A$2307, 0)-1,3*(COLUMN()-COLUMN($B$16)))*$J1218</f>
        <v>278.46167646000004</v>
      </c>
      <c r="O1218" s="7">
        <f ca="1">OFFSET(STATIC!$B$6,MATCH('Data Manipulation'!$A1218,STATIC!$A$6:$A$2307, 0)-1,3*(COLUMN()-COLUMN($B$16)))</f>
        <v>1837.8</v>
      </c>
      <c r="P1218" s="7">
        <f ca="1">OFFSET(STATIC!$B$6,MATCH('Data Manipulation'!$A1218,STATIC!$A$6:$A$2307, 0)-1,3*(COLUMN()-COLUMN($B$16)))*$J1218</f>
        <v>303.23482101000002</v>
      </c>
      <c r="Q1218" s="7">
        <f ca="1">OFFSET(STATIC!$B$6,MATCH('Data Manipulation'!$A1218,STATIC!$A$6:$A$2307, 0)-1,3*(COLUMN()-COLUMN($B$16)))</f>
        <v>14.02</v>
      </c>
      <c r="R1218" s="7">
        <f ca="1">OFFSET(STATIC!$B$6,MATCH('Data Manipulation'!$A1218,STATIC!$A$6:$A$2307, 0)-1,3*(COLUMN()-COLUMN($B$16)))</f>
        <v>4234.268</v>
      </c>
      <c r="U1218" s="14">
        <f t="shared" ca="1" si="327"/>
        <v>-1.8104353465988168E-2</v>
      </c>
      <c r="V1218" s="14">
        <f t="shared" ca="1" si="328"/>
        <v>3.9525743158233418E-3</v>
      </c>
      <c r="W1218" s="14">
        <f t="shared" ca="1" si="329"/>
        <v>4.3942419206480258E-3</v>
      </c>
      <c r="X1218" s="14">
        <f t="shared" ca="1" si="330"/>
        <v>1.0684891891983931E-2</v>
      </c>
      <c r="Y1218" s="14">
        <f t="shared" ca="1" si="331"/>
        <v>-2.2882509754623548E-5</v>
      </c>
      <c r="Z1218" s="14">
        <f t="shared" ca="1" si="332"/>
        <v>-4.1249618326501831E-3</v>
      </c>
      <c r="AA1218" s="14">
        <f t="shared" ca="1" si="333"/>
        <v>-4.9695789459482291E-3</v>
      </c>
      <c r="AB1218" s="14">
        <f t="shared" ca="1" si="334"/>
        <v>1.605924554901688E-2</v>
      </c>
      <c r="AC1218" s="14">
        <f t="shared" ca="1" si="335"/>
        <v>-3.5375267010222485E-3</v>
      </c>
      <c r="AD1218" s="14">
        <f t="shared" ca="1" si="336"/>
        <v>-4.8391000218431999E-4</v>
      </c>
      <c r="AE1218" s="14">
        <f t="shared" ca="1" si="337"/>
        <v>-3.8763153109558825E-3</v>
      </c>
      <c r="AF1218" s="14">
        <f t="shared" ca="1" si="338"/>
        <v>-9.199162502871416E-4</v>
      </c>
      <c r="AG1218" s="14">
        <f t="shared" ca="1" si="339"/>
        <v>-2.7755295561643473E-3</v>
      </c>
      <c r="AH1218" s="14">
        <f t="shared" ca="1" si="340"/>
        <v>3.1020155186260305E-4</v>
      </c>
      <c r="AI1218" s="14">
        <f t="shared" ca="1" si="341"/>
        <v>-2.6023238672157178E-3</v>
      </c>
      <c r="AJ1218" s="14">
        <f t="shared" ca="1" si="342"/>
        <v>-7.354739117331352E-2</v>
      </c>
      <c r="AK1218" s="14">
        <f t="shared" ca="1" si="343"/>
        <v>1.863450086206708E-3</v>
      </c>
    </row>
    <row r="1219" spans="1:37" x14ac:dyDescent="0.2">
      <c r="A1219" s="13">
        <f ca="1">IF(OFFSET(STATIC!$A$6,MATCH($A$16, STATIC!$A$6:$A$2307,0)+ROW()-ROW($A$16),0)&gt;$A$12, OFFSET(STATIC!$A$6,MATCH($A$16, STATIC!$A$6:$A$2307,0)+ROW()-ROW($A$16),0), FALSE)</f>
        <v>41722</v>
      </c>
      <c r="B1219" s="7">
        <f ca="1">OFFSET(STATIC!$B$6,MATCH('Data Manipulation'!$A1219,STATIC!$A$6:$A$2307, 0)-1,3*(COLUMN()-COLUMN($B$16)))</f>
        <v>582.45000000000005</v>
      </c>
      <c r="C1219" s="7">
        <f ca="1">OFFSET(STATIC!$B$6,MATCH('Data Manipulation'!$A1219,STATIC!$A$6:$A$2307, 0)-1,3*(COLUMN()-COLUMN($B$16)))</f>
        <v>257.55</v>
      </c>
      <c r="D1219" s="7">
        <f ca="1">OFFSET(STATIC!$B$6,MATCH('Data Manipulation'!$A1219,STATIC!$A$6:$A$2307, 0)-1,3*(COLUMN()-COLUMN($B$16)))</f>
        <v>1857.44</v>
      </c>
      <c r="E1219" s="7">
        <f ca="1">OFFSET(STATIC!$B$6,MATCH('Data Manipulation'!$A1219,STATIC!$A$6:$A$2307, 0)-1,3*(COLUMN()-COLUMN($B$16)))*$J1219</f>
        <v>4236.2179159999996</v>
      </c>
      <c r="F1219" s="7">
        <f ca="1">OFFSET(STATIC!$B$6,MATCH('Data Manipulation'!$A1219,STATIC!$A$6:$A$2307, 0)-1,3*(COLUMN()-COLUMN($B$16)))</f>
        <v>1311.06</v>
      </c>
      <c r="G1219" s="7">
        <f ca="1">OFFSET(STATIC!$B$6,MATCH('Data Manipulation'!$A1219,STATIC!$A$6:$A$2307, 0)-1,3*(COLUMN()-COLUMN($B$16)))</f>
        <v>99.6</v>
      </c>
      <c r="H1219" s="7">
        <f ca="1">OFFSET(STATIC!$B$6,MATCH('Data Manipulation'!$A1219,STATIC!$A$6:$A$2307, 0)-1,3*(COLUMN()-COLUMN($B$16)))</f>
        <v>44.639659999999999</v>
      </c>
      <c r="I1219" s="7">
        <f ca="1">OFFSET(STATIC!$B$6,MATCH('Data Manipulation'!$A1219,STATIC!$A$6:$A$2307, 0)-1,3*(COLUMN()-COLUMN($B$16)))</f>
        <v>185.93</v>
      </c>
      <c r="J1219" s="7">
        <f ca="1">OFFSET(STATIC!$B$6,MATCH('Data Manipulation'!$A1219,STATIC!$A$6:$A$2307, 0)-1,3*(COLUMN()-COLUMN($B$16)))</f>
        <v>1.3875999999999999</v>
      </c>
      <c r="K1219" s="7">
        <f ca="1">OFFSET(STATIC!$B$6,MATCH('Data Manipulation'!$A1219,STATIC!$A$6:$A$2307, 0)-1,3*(COLUMN()-COLUMN($B$16)))</f>
        <v>1.6536</v>
      </c>
      <c r="L1219" s="7">
        <f ca="1">OFFSET(STATIC!$B$6,MATCH('Data Manipulation'!$A1219,STATIC!$A$6:$A$2307, 0)-1,3*(COLUMN()-COLUMN($B$16)))</f>
        <v>1.1373</v>
      </c>
      <c r="M1219" s="7">
        <f ca="1">OFFSET(STATIC!$B$6,MATCH('Data Manipulation'!$A1219,STATIC!$A$6:$A$2307, 0)-1,3*(COLUMN()-COLUMN($B$16)))</f>
        <v>9.7879999999999998E-3</v>
      </c>
      <c r="N1219" s="7">
        <f ca="1">OFFSET(STATIC!$B$6,MATCH('Data Manipulation'!$A1219,STATIC!$A$6:$A$2307, 0)-1,3*(COLUMN()-COLUMN($B$16)))*$J1219</f>
        <v>279.23562864000002</v>
      </c>
      <c r="O1219" s="7">
        <f ca="1">OFFSET(STATIC!$B$6,MATCH('Data Manipulation'!$A1219,STATIC!$A$6:$A$2307, 0)-1,3*(COLUMN()-COLUMN($B$16)))</f>
        <v>1837.23</v>
      </c>
      <c r="P1219" s="7">
        <f ca="1">OFFSET(STATIC!$B$6,MATCH('Data Manipulation'!$A1219,STATIC!$A$6:$A$2307, 0)-1,3*(COLUMN()-COLUMN($B$16)))*$J1219</f>
        <v>304.02496387999997</v>
      </c>
      <c r="Q1219" s="7">
        <f ca="1">OFFSET(STATIC!$B$6,MATCH('Data Manipulation'!$A1219,STATIC!$A$6:$A$2307, 0)-1,3*(COLUMN()-COLUMN($B$16)))</f>
        <v>15.09</v>
      </c>
      <c r="R1219" s="7">
        <f ca="1">OFFSET(STATIC!$B$6,MATCH('Data Manipulation'!$A1219,STATIC!$A$6:$A$2307, 0)-1,3*(COLUMN()-COLUMN($B$16)))</f>
        <v>4226.3850000000002</v>
      </c>
      <c r="U1219" s="14">
        <f t="shared" ca="1" si="327"/>
        <v>1.8611475037391811E-2</v>
      </c>
      <c r="V1219" s="14">
        <f t="shared" ca="1" si="328"/>
        <v>1.4864345655597114E-2</v>
      </c>
      <c r="W1219" s="14">
        <f t="shared" ca="1" si="329"/>
        <v>-4.8765389499373611E-3</v>
      </c>
      <c r="X1219" s="14">
        <f t="shared" ca="1" si="330"/>
        <v>-8.3919437878127463E-3</v>
      </c>
      <c r="Y1219" s="14">
        <f t="shared" ca="1" si="331"/>
        <v>-1.8342481992091274E-2</v>
      </c>
      <c r="Z1219" s="14">
        <f t="shared" ca="1" si="332"/>
        <v>1.406611303960095E-3</v>
      </c>
      <c r="AA1219" s="14">
        <f t="shared" ca="1" si="333"/>
        <v>2.2582090004013494E-2</v>
      </c>
      <c r="AB1219" s="14">
        <f t="shared" ca="1" si="334"/>
        <v>-4.3017691688803278E-4</v>
      </c>
      <c r="AC1219" s="14">
        <f t="shared" ca="1" si="335"/>
        <v>5.7820340329088919E-3</v>
      </c>
      <c r="AD1219" s="14">
        <f t="shared" ca="1" si="336"/>
        <v>2.4218951048630304E-3</v>
      </c>
      <c r="AE1219" s="14">
        <f t="shared" ca="1" si="337"/>
        <v>3.876315310955857E-3</v>
      </c>
      <c r="AF1219" s="14">
        <f t="shared" ca="1" si="338"/>
        <v>8.1766153369910988E-4</v>
      </c>
      <c r="AG1219" s="14">
        <f t="shared" ca="1" si="339"/>
        <v>7.688575318392587E-3</v>
      </c>
      <c r="AH1219" s="14">
        <f t="shared" ca="1" si="340"/>
        <v>6.4792407943384408E-4</v>
      </c>
      <c r="AI1219" s="14">
        <f t="shared" ca="1" si="341"/>
        <v>7.3839458893831013E-3</v>
      </c>
      <c r="AJ1219" s="14">
        <f t="shared" ca="1" si="342"/>
        <v>5.9820716775474689E-3</v>
      </c>
      <c r="AK1219" s="14">
        <f t="shared" ca="1" si="343"/>
        <v>-1.1855242820589189E-2</v>
      </c>
    </row>
    <row r="1220" spans="1:37" x14ac:dyDescent="0.2">
      <c r="A1220" s="13">
        <f ca="1">IF(OFFSET(STATIC!$A$6,MATCH($A$16, STATIC!$A$6:$A$2307,0)+ROW()-ROW($A$16),0)&gt;$A$12, OFFSET(STATIC!$A$6,MATCH($A$16, STATIC!$A$6:$A$2307,0)+ROW()-ROW($A$16),0), FALSE)</f>
        <v>41719</v>
      </c>
      <c r="B1220" s="7">
        <f ca="1">OFFSET(STATIC!$B$6,MATCH('Data Manipulation'!$A1220,STATIC!$A$6:$A$2307, 0)-1,3*(COLUMN()-COLUMN($B$16)))</f>
        <v>571.71</v>
      </c>
      <c r="C1220" s="7">
        <f ca="1">OFFSET(STATIC!$B$6,MATCH('Data Manipulation'!$A1220,STATIC!$A$6:$A$2307, 0)-1,3*(COLUMN()-COLUMN($B$16)))</f>
        <v>253.75</v>
      </c>
      <c r="D1220" s="7">
        <f ca="1">OFFSET(STATIC!$B$6,MATCH('Data Manipulation'!$A1220,STATIC!$A$6:$A$2307, 0)-1,3*(COLUMN()-COLUMN($B$16)))</f>
        <v>1866.52</v>
      </c>
      <c r="E1220" s="7">
        <f ca="1">OFFSET(STATIC!$B$6,MATCH('Data Manipulation'!$A1220,STATIC!$A$6:$A$2307, 0)-1,3*(COLUMN()-COLUMN($B$16)))*$J1220</f>
        <v>4271.9176039999993</v>
      </c>
      <c r="F1220" s="7">
        <f ca="1">OFFSET(STATIC!$B$6,MATCH('Data Manipulation'!$A1220,STATIC!$A$6:$A$2307, 0)-1,3*(COLUMN()-COLUMN($B$16)))</f>
        <v>1335.33</v>
      </c>
      <c r="G1220" s="7">
        <f ca="1">OFFSET(STATIC!$B$6,MATCH('Data Manipulation'!$A1220,STATIC!$A$6:$A$2307, 0)-1,3*(COLUMN()-COLUMN($B$16)))</f>
        <v>99.46</v>
      </c>
      <c r="H1220" s="7">
        <f ca="1">OFFSET(STATIC!$B$6,MATCH('Data Manipulation'!$A1220,STATIC!$A$6:$A$2307, 0)-1,3*(COLUMN()-COLUMN($B$16)))</f>
        <v>43.642899999999997</v>
      </c>
      <c r="I1220" s="7">
        <f ca="1">OFFSET(STATIC!$B$6,MATCH('Data Manipulation'!$A1220,STATIC!$A$6:$A$2307, 0)-1,3*(COLUMN()-COLUMN($B$16)))</f>
        <v>186.01</v>
      </c>
      <c r="J1220" s="7">
        <f ca="1">OFFSET(STATIC!$B$6,MATCH('Data Manipulation'!$A1220,STATIC!$A$6:$A$2307, 0)-1,3*(COLUMN()-COLUMN($B$16)))</f>
        <v>1.3795999999999999</v>
      </c>
      <c r="K1220" s="7">
        <f ca="1">OFFSET(STATIC!$B$6,MATCH('Data Manipulation'!$A1220,STATIC!$A$6:$A$2307, 0)-1,3*(COLUMN()-COLUMN($B$16)))</f>
        <v>1.6496</v>
      </c>
      <c r="L1220" s="7">
        <f ca="1">OFFSET(STATIC!$B$6,MATCH('Data Manipulation'!$A1220,STATIC!$A$6:$A$2307, 0)-1,3*(COLUMN()-COLUMN($B$16)))</f>
        <v>1.1329</v>
      </c>
      <c r="M1220" s="7">
        <f ca="1">OFFSET(STATIC!$B$6,MATCH('Data Manipulation'!$A1220,STATIC!$A$6:$A$2307, 0)-1,3*(COLUMN()-COLUMN($B$16)))</f>
        <v>9.7800000000000005E-3</v>
      </c>
      <c r="N1220" s="7">
        <f ca="1">OFFSET(STATIC!$B$6,MATCH('Data Manipulation'!$A1220,STATIC!$A$6:$A$2307, 0)-1,3*(COLUMN()-COLUMN($B$16)))*$J1220</f>
        <v>277.09693676000001</v>
      </c>
      <c r="O1220" s="7">
        <f ca="1">OFFSET(STATIC!$B$6,MATCH('Data Manipulation'!$A1220,STATIC!$A$6:$A$2307, 0)-1,3*(COLUMN()-COLUMN($B$16)))</f>
        <v>1836.04</v>
      </c>
      <c r="P1220" s="7">
        <f ca="1">OFFSET(STATIC!$B$6,MATCH('Data Manipulation'!$A1220,STATIC!$A$6:$A$2307, 0)-1,3*(COLUMN()-COLUMN($B$16)))*$J1220</f>
        <v>301.78832775999996</v>
      </c>
      <c r="Q1220" s="7">
        <f ca="1">OFFSET(STATIC!$B$6,MATCH('Data Manipulation'!$A1220,STATIC!$A$6:$A$2307, 0)-1,3*(COLUMN()-COLUMN($B$16)))</f>
        <v>15</v>
      </c>
      <c r="R1220" s="7">
        <f ca="1">OFFSET(STATIC!$B$6,MATCH('Data Manipulation'!$A1220,STATIC!$A$6:$A$2307, 0)-1,3*(COLUMN()-COLUMN($B$16)))</f>
        <v>4276.7879999999996</v>
      </c>
      <c r="U1220" s="14">
        <f t="shared" ca="1" si="327"/>
        <v>-1.7563626037890901E-2</v>
      </c>
      <c r="V1220" s="14">
        <f t="shared" ca="1" si="328"/>
        <v>8.4692606915673044E-3</v>
      </c>
      <c r="W1220" s="14">
        <f t="shared" ca="1" si="329"/>
        <v>-2.9369853639483641E-3</v>
      </c>
      <c r="X1220" s="14">
        <f t="shared" ca="1" si="330"/>
        <v>3.832331474083983E-3</v>
      </c>
      <c r="Y1220" s="14">
        <f t="shared" ca="1" si="331"/>
        <v>3.5334532909291651E-3</v>
      </c>
      <c r="Z1220" s="14">
        <f t="shared" ca="1" si="332"/>
        <v>3.0167429461017516E-4</v>
      </c>
      <c r="AA1220" s="14">
        <f t="shared" ca="1" si="333"/>
        <v>-1.0160634081095099E-2</v>
      </c>
      <c r="AB1220" s="14">
        <f t="shared" ca="1" si="334"/>
        <v>7.2841393643775718E-3</v>
      </c>
      <c r="AC1220" s="14">
        <f t="shared" ca="1" si="335"/>
        <v>1.3781600121325673E-3</v>
      </c>
      <c r="AD1220" s="14">
        <f t="shared" ca="1" si="336"/>
        <v>-1.8184573470335271E-4</v>
      </c>
      <c r="AE1220" s="14">
        <f t="shared" ca="1" si="337"/>
        <v>1.7669410021616588E-3</v>
      </c>
      <c r="AF1220" s="14">
        <f t="shared" ca="1" si="338"/>
        <v>2.2520226530806584E-3</v>
      </c>
      <c r="AG1220" s="14">
        <f t="shared" ca="1" si="339"/>
        <v>2.2891906429840041E-3</v>
      </c>
      <c r="AH1220" s="14">
        <f t="shared" ca="1" si="340"/>
        <v>1.7498580320838865E-3</v>
      </c>
      <c r="AI1220" s="14">
        <f t="shared" ca="1" si="341"/>
        <v>2.450274439535344E-3</v>
      </c>
      <c r="AJ1220" s="14">
        <f t="shared" ca="1" si="342"/>
        <v>3.2523191705560145E-2</v>
      </c>
      <c r="AK1220" s="14">
        <f t="shared" ca="1" si="343"/>
        <v>-9.8878502559222887E-3</v>
      </c>
    </row>
    <row r="1221" spans="1:37" x14ac:dyDescent="0.2">
      <c r="A1221" s="13">
        <f ca="1">IF(OFFSET(STATIC!$A$6,MATCH($A$16, STATIC!$A$6:$A$2307,0)+ROW()-ROW($A$16),0)&gt;$A$12, OFFSET(STATIC!$A$6,MATCH($A$16, STATIC!$A$6:$A$2307,0)+ROW()-ROW($A$16),0), FALSE)</f>
        <v>41718</v>
      </c>
      <c r="B1221" s="7">
        <f ca="1">OFFSET(STATIC!$B$6,MATCH('Data Manipulation'!$A1221,STATIC!$A$6:$A$2307, 0)-1,3*(COLUMN()-COLUMN($B$16)))</f>
        <v>581.84</v>
      </c>
      <c r="C1221" s="7">
        <f ca="1">OFFSET(STATIC!$B$6,MATCH('Data Manipulation'!$A1221,STATIC!$A$6:$A$2307, 0)-1,3*(COLUMN()-COLUMN($B$16)))</f>
        <v>251.61</v>
      </c>
      <c r="D1221" s="7">
        <f ca="1">OFFSET(STATIC!$B$6,MATCH('Data Manipulation'!$A1221,STATIC!$A$6:$A$2307, 0)-1,3*(COLUMN()-COLUMN($B$16)))</f>
        <v>1872.01</v>
      </c>
      <c r="E1221" s="7">
        <f ca="1">OFFSET(STATIC!$B$6,MATCH('Data Manipulation'!$A1221,STATIC!$A$6:$A$2307, 0)-1,3*(COLUMN()-COLUMN($B$16)))*$J1221</f>
        <v>4255.5775299999996</v>
      </c>
      <c r="F1221" s="7">
        <f ca="1">OFFSET(STATIC!$B$6,MATCH('Data Manipulation'!$A1221,STATIC!$A$6:$A$2307, 0)-1,3*(COLUMN()-COLUMN($B$16)))</f>
        <v>1330.62</v>
      </c>
      <c r="G1221" s="7">
        <f ca="1">OFFSET(STATIC!$B$6,MATCH('Data Manipulation'!$A1221,STATIC!$A$6:$A$2307, 0)-1,3*(COLUMN()-COLUMN($B$16)))</f>
        <v>99.43</v>
      </c>
      <c r="H1221" s="7">
        <f ca="1">OFFSET(STATIC!$B$6,MATCH('Data Manipulation'!$A1221,STATIC!$A$6:$A$2307, 0)-1,3*(COLUMN()-COLUMN($B$16)))</f>
        <v>44.0886</v>
      </c>
      <c r="I1221" s="7">
        <f ca="1">OFFSET(STATIC!$B$6,MATCH('Data Manipulation'!$A1221,STATIC!$A$6:$A$2307, 0)-1,3*(COLUMN()-COLUMN($B$16)))</f>
        <v>184.66</v>
      </c>
      <c r="J1221" s="7">
        <f ca="1">OFFSET(STATIC!$B$6,MATCH('Data Manipulation'!$A1221,STATIC!$A$6:$A$2307, 0)-1,3*(COLUMN()-COLUMN($B$16)))</f>
        <v>1.3776999999999999</v>
      </c>
      <c r="K1221" s="7">
        <f ca="1">OFFSET(STATIC!$B$6,MATCH('Data Manipulation'!$A1221,STATIC!$A$6:$A$2307, 0)-1,3*(COLUMN()-COLUMN($B$16)))</f>
        <v>1.6499000000000001</v>
      </c>
      <c r="L1221" s="7">
        <f ca="1">OFFSET(STATIC!$B$6,MATCH('Data Manipulation'!$A1221,STATIC!$A$6:$A$2307, 0)-1,3*(COLUMN()-COLUMN($B$16)))</f>
        <v>1.1309</v>
      </c>
      <c r="M1221" s="7">
        <f ca="1">OFFSET(STATIC!$B$6,MATCH('Data Manipulation'!$A1221,STATIC!$A$6:$A$2307, 0)-1,3*(COLUMN()-COLUMN($B$16)))</f>
        <v>9.7579999999999993E-3</v>
      </c>
      <c r="N1221" s="7">
        <f ca="1">OFFSET(STATIC!$B$6,MATCH('Data Manipulation'!$A1221,STATIC!$A$6:$A$2307, 0)-1,3*(COLUMN()-COLUMN($B$16)))*$J1221</f>
        <v>276.46333453999995</v>
      </c>
      <c r="O1221" s="7">
        <f ca="1">OFFSET(STATIC!$B$6,MATCH('Data Manipulation'!$A1221,STATIC!$A$6:$A$2307, 0)-1,3*(COLUMN()-COLUMN($B$16)))</f>
        <v>1832.83</v>
      </c>
      <c r="P1221" s="7">
        <f ca="1">OFFSET(STATIC!$B$6,MATCH('Data Manipulation'!$A1221,STATIC!$A$6:$A$2307, 0)-1,3*(COLUMN()-COLUMN($B$16)))*$J1221</f>
        <v>301.04976873999999</v>
      </c>
      <c r="Q1221" s="7">
        <f ca="1">OFFSET(STATIC!$B$6,MATCH('Data Manipulation'!$A1221,STATIC!$A$6:$A$2307, 0)-1,3*(COLUMN()-COLUMN($B$16)))</f>
        <v>14.52</v>
      </c>
      <c r="R1221" s="7">
        <f ca="1">OFFSET(STATIC!$B$6,MATCH('Data Manipulation'!$A1221,STATIC!$A$6:$A$2307, 0)-1,3*(COLUMN()-COLUMN($B$16)))</f>
        <v>4319.2860000000001</v>
      </c>
      <c r="U1221" s="14">
        <f t="shared" ca="1" si="327"/>
        <v>-3.713032687509904E-2</v>
      </c>
      <c r="V1221" s="14">
        <f t="shared" ca="1" si="328"/>
        <v>-7.0889982226088446E-3</v>
      </c>
      <c r="W1221" s="14">
        <f t="shared" ca="1" si="329"/>
        <v>6.022339367196353E-3</v>
      </c>
      <c r="X1221" s="14">
        <f t="shared" ca="1" si="330"/>
        <v>-5.9707616568856516E-3</v>
      </c>
      <c r="Y1221" s="14">
        <f t="shared" ca="1" si="331"/>
        <v>-7.1141631662081095E-3</v>
      </c>
      <c r="Z1221" s="14">
        <f t="shared" ca="1" si="332"/>
        <v>-9.4094788337266474E-3</v>
      </c>
      <c r="AA1221" s="14">
        <f t="shared" ca="1" si="333"/>
        <v>-1.1895776140319444E-2</v>
      </c>
      <c r="AB1221" s="14">
        <f t="shared" ca="1" si="334"/>
        <v>-1.7606466610437046E-2</v>
      </c>
      <c r="AC1221" s="14">
        <f t="shared" ca="1" si="335"/>
        <v>-1.0038722227233593E-2</v>
      </c>
      <c r="AD1221" s="14">
        <f t="shared" ca="1" si="336"/>
        <v>-8.8100980176807411E-3</v>
      </c>
      <c r="AE1221" s="14">
        <f t="shared" ca="1" si="337"/>
        <v>-1.1342276603934495E-2</v>
      </c>
      <c r="AF1221" s="14">
        <f t="shared" ca="1" si="338"/>
        <v>-8.0633251369755955E-3</v>
      </c>
      <c r="AG1221" s="14">
        <f t="shared" ca="1" si="339"/>
        <v>-1.2558589967373459E-2</v>
      </c>
      <c r="AH1221" s="14">
        <f t="shared" ca="1" si="340"/>
        <v>-3.3276327473371557E-4</v>
      </c>
      <c r="AI1221" s="14">
        <f t="shared" ca="1" si="341"/>
        <v>-1.2234773145361404E-2</v>
      </c>
      <c r="AJ1221" s="14">
        <f t="shared" ca="1" si="342"/>
        <v>-4.0491361354736875E-2</v>
      </c>
      <c r="AK1221" s="14">
        <f t="shared" ca="1" si="343"/>
        <v>2.7087420502196896E-3</v>
      </c>
    </row>
    <row r="1222" spans="1:37" x14ac:dyDescent="0.2">
      <c r="A1222" s="13">
        <f ca="1">IF(OFFSET(STATIC!$A$6,MATCH($A$16, STATIC!$A$6:$A$2307,0)+ROW()-ROW($A$16),0)&gt;$A$12, OFFSET(STATIC!$A$6,MATCH($A$16, STATIC!$A$6:$A$2307,0)+ROW()-ROW($A$16),0), FALSE)</f>
        <v>41717</v>
      </c>
      <c r="B1222" s="7">
        <f ca="1">OFFSET(STATIC!$B$6,MATCH('Data Manipulation'!$A1222,STATIC!$A$6:$A$2307, 0)-1,3*(COLUMN()-COLUMN($B$16)))</f>
        <v>603.85</v>
      </c>
      <c r="C1222" s="7">
        <f ca="1">OFFSET(STATIC!$B$6,MATCH('Data Manipulation'!$A1222,STATIC!$A$6:$A$2307, 0)-1,3*(COLUMN()-COLUMN($B$16)))</f>
        <v>253.4</v>
      </c>
      <c r="D1222" s="7">
        <f ca="1">OFFSET(STATIC!$B$6,MATCH('Data Manipulation'!$A1222,STATIC!$A$6:$A$2307, 0)-1,3*(COLUMN()-COLUMN($B$16)))</f>
        <v>1860.77</v>
      </c>
      <c r="E1222" s="7">
        <f ca="1">OFFSET(STATIC!$B$6,MATCH('Data Manipulation'!$A1222,STATIC!$A$6:$A$2307, 0)-1,3*(COLUMN()-COLUMN($B$16)))*$J1222</f>
        <v>4281.0625760000003</v>
      </c>
      <c r="F1222" s="7">
        <f ca="1">OFFSET(STATIC!$B$6,MATCH('Data Manipulation'!$A1222,STATIC!$A$6:$A$2307, 0)-1,3*(COLUMN()-COLUMN($B$16)))</f>
        <v>1340.12</v>
      </c>
      <c r="G1222" s="7">
        <f ca="1">OFFSET(STATIC!$B$6,MATCH('Data Manipulation'!$A1222,STATIC!$A$6:$A$2307, 0)-1,3*(COLUMN()-COLUMN($B$16)))</f>
        <v>100.37</v>
      </c>
      <c r="H1222" s="7">
        <f ca="1">OFFSET(STATIC!$B$6,MATCH('Data Manipulation'!$A1222,STATIC!$A$6:$A$2307, 0)-1,3*(COLUMN()-COLUMN($B$16)))</f>
        <v>44.616199999999999</v>
      </c>
      <c r="I1222" s="7">
        <f ca="1">OFFSET(STATIC!$B$6,MATCH('Data Manipulation'!$A1222,STATIC!$A$6:$A$2307, 0)-1,3*(COLUMN()-COLUMN($B$16)))</f>
        <v>187.94</v>
      </c>
      <c r="J1222" s="7">
        <f ca="1">OFFSET(STATIC!$B$6,MATCH('Data Manipulation'!$A1222,STATIC!$A$6:$A$2307, 0)-1,3*(COLUMN()-COLUMN($B$16)))</f>
        <v>1.3915999999999999</v>
      </c>
      <c r="K1222" s="7">
        <f ca="1">OFFSET(STATIC!$B$6,MATCH('Data Manipulation'!$A1222,STATIC!$A$6:$A$2307, 0)-1,3*(COLUMN()-COLUMN($B$16)))</f>
        <v>1.6644999999999999</v>
      </c>
      <c r="L1222" s="7">
        <f ca="1">OFFSET(STATIC!$B$6,MATCH('Data Manipulation'!$A1222,STATIC!$A$6:$A$2307, 0)-1,3*(COLUMN()-COLUMN($B$16)))</f>
        <v>1.1437999999999999</v>
      </c>
      <c r="M1222" s="7">
        <f ca="1">OFFSET(STATIC!$B$6,MATCH('Data Manipulation'!$A1222,STATIC!$A$6:$A$2307, 0)-1,3*(COLUMN()-COLUMN($B$16)))</f>
        <v>9.8370000000000003E-3</v>
      </c>
      <c r="N1222" s="7">
        <f ca="1">OFFSET(STATIC!$B$6,MATCH('Data Manipulation'!$A1222,STATIC!$A$6:$A$2307, 0)-1,3*(COLUMN()-COLUMN($B$16)))*$J1222</f>
        <v>279.95721739999999</v>
      </c>
      <c r="O1222" s="7">
        <f ca="1">OFFSET(STATIC!$B$6,MATCH('Data Manipulation'!$A1222,STATIC!$A$6:$A$2307, 0)-1,3*(COLUMN()-COLUMN($B$16)))</f>
        <v>1833.44</v>
      </c>
      <c r="P1222" s="7">
        <f ca="1">OFFSET(STATIC!$B$6,MATCH('Data Manipulation'!$A1222,STATIC!$A$6:$A$2307, 0)-1,3*(COLUMN()-COLUMN($B$16)))*$J1222</f>
        <v>304.75566856</v>
      </c>
      <c r="Q1222" s="7">
        <f ca="1">OFFSET(STATIC!$B$6,MATCH('Data Manipulation'!$A1222,STATIC!$A$6:$A$2307, 0)-1,3*(COLUMN()-COLUMN($B$16)))</f>
        <v>15.12</v>
      </c>
      <c r="R1222" s="7">
        <f ca="1">OFFSET(STATIC!$B$6,MATCH('Data Manipulation'!$A1222,STATIC!$A$6:$A$2307, 0)-1,3*(COLUMN()-COLUMN($B$16)))</f>
        <v>4307.6019999999999</v>
      </c>
      <c r="U1222" s="14">
        <f t="shared" ca="1" si="327"/>
        <v>-2.2936071856046791E-2</v>
      </c>
      <c r="V1222" s="14">
        <f t="shared" ca="1" si="328"/>
        <v>2.6079755565040726E-3</v>
      </c>
      <c r="W1222" s="14">
        <f t="shared" ca="1" si="329"/>
        <v>-6.1505355930613122E-3</v>
      </c>
      <c r="X1222" s="14">
        <f t="shared" ca="1" si="330"/>
        <v>4.1769990081212005E-4</v>
      </c>
      <c r="Y1222" s="14">
        <f t="shared" ca="1" si="331"/>
        <v>-1.495345275772474E-2</v>
      </c>
      <c r="Z1222" s="14">
        <f t="shared" ca="1" si="332"/>
        <v>6.6976808579163735E-3</v>
      </c>
      <c r="AA1222" s="14">
        <f t="shared" ca="1" si="333"/>
        <v>1.613942244719779E-2</v>
      </c>
      <c r="AB1222" s="14">
        <f t="shared" ca="1" si="334"/>
        <v>6.566151977674445E-3</v>
      </c>
      <c r="AC1222" s="14">
        <f t="shared" ca="1" si="335"/>
        <v>-4.3106545677909643E-4</v>
      </c>
      <c r="AD1222" s="14">
        <f t="shared" ca="1" si="336"/>
        <v>3.792101332961352E-3</v>
      </c>
      <c r="AE1222" s="14">
        <f t="shared" ca="1" si="337"/>
        <v>-5.244296947394722E-4</v>
      </c>
      <c r="AF1222" s="14">
        <f t="shared" ca="1" si="338"/>
        <v>-2.2339570622833221E-3</v>
      </c>
      <c r="AG1222" s="14">
        <f t="shared" ca="1" si="339"/>
        <v>-1.270771161958987E-3</v>
      </c>
      <c r="AH1222" s="14">
        <f t="shared" ca="1" si="340"/>
        <v>-4.2615672257236906E-3</v>
      </c>
      <c r="AI1222" s="14">
        <f t="shared" ca="1" si="341"/>
        <v>-1.6600094521868306E-3</v>
      </c>
      <c r="AJ1222" s="14">
        <f t="shared" ca="1" si="342"/>
        <v>4.0491361354736993E-2</v>
      </c>
      <c r="AK1222" s="14">
        <f t="shared" ca="1" si="343"/>
        <v>-5.95100770658141E-3</v>
      </c>
    </row>
    <row r="1223" spans="1:37" x14ac:dyDescent="0.2">
      <c r="A1223" s="13">
        <f ca="1">IF(OFFSET(STATIC!$A$6,MATCH($A$16, STATIC!$A$6:$A$2307,0)+ROW()-ROW($A$16),0)&gt;$A$12, OFFSET(STATIC!$A$6,MATCH($A$16, STATIC!$A$6:$A$2307,0)+ROW()-ROW($A$16),0), FALSE)</f>
        <v>41716</v>
      </c>
      <c r="B1223" s="7">
        <f ca="1">OFFSET(STATIC!$B$6,MATCH('Data Manipulation'!$A1223,STATIC!$A$6:$A$2307, 0)-1,3*(COLUMN()-COLUMN($B$16)))</f>
        <v>617.86</v>
      </c>
      <c r="C1223" s="7">
        <f ca="1">OFFSET(STATIC!$B$6,MATCH('Data Manipulation'!$A1223,STATIC!$A$6:$A$2307, 0)-1,3*(COLUMN()-COLUMN($B$16)))</f>
        <v>252.74</v>
      </c>
      <c r="D1223" s="7">
        <f ca="1">OFFSET(STATIC!$B$6,MATCH('Data Manipulation'!$A1223,STATIC!$A$6:$A$2307, 0)-1,3*(COLUMN()-COLUMN($B$16)))</f>
        <v>1872.25</v>
      </c>
      <c r="E1223" s="7">
        <f ca="1">OFFSET(STATIC!$B$6,MATCH('Data Manipulation'!$A1223,STATIC!$A$6:$A$2307, 0)-1,3*(COLUMN()-COLUMN($B$16)))*$J1223</f>
        <v>4279.2747499999996</v>
      </c>
      <c r="F1223" s="7">
        <f ca="1">OFFSET(STATIC!$B$6,MATCH('Data Manipulation'!$A1223,STATIC!$A$6:$A$2307, 0)-1,3*(COLUMN()-COLUMN($B$16)))</f>
        <v>1360.31</v>
      </c>
      <c r="G1223" s="7">
        <f ca="1">OFFSET(STATIC!$B$6,MATCH('Data Manipulation'!$A1223,STATIC!$A$6:$A$2307, 0)-1,3*(COLUMN()-COLUMN($B$16)))</f>
        <v>99.7</v>
      </c>
      <c r="H1223" s="7">
        <f ca="1">OFFSET(STATIC!$B$6,MATCH('Data Manipulation'!$A1223,STATIC!$A$6:$A$2307, 0)-1,3*(COLUMN()-COLUMN($B$16)))</f>
        <v>43.901899999999998</v>
      </c>
      <c r="I1223" s="7">
        <f ca="1">OFFSET(STATIC!$B$6,MATCH('Data Manipulation'!$A1223,STATIC!$A$6:$A$2307, 0)-1,3*(COLUMN()-COLUMN($B$16)))</f>
        <v>186.71</v>
      </c>
      <c r="J1223" s="7">
        <f ca="1">OFFSET(STATIC!$B$6,MATCH('Data Manipulation'!$A1223,STATIC!$A$6:$A$2307, 0)-1,3*(COLUMN()-COLUMN($B$16)))</f>
        <v>1.3921999999999999</v>
      </c>
      <c r="K1223" s="7">
        <f ca="1">OFFSET(STATIC!$B$6,MATCH('Data Manipulation'!$A1223,STATIC!$A$6:$A$2307, 0)-1,3*(COLUMN()-COLUMN($B$16)))</f>
        <v>1.6581999999999999</v>
      </c>
      <c r="L1223" s="7">
        <f ca="1">OFFSET(STATIC!$B$6,MATCH('Data Manipulation'!$A1223,STATIC!$A$6:$A$2307, 0)-1,3*(COLUMN()-COLUMN($B$16)))</f>
        <v>1.1444000000000001</v>
      </c>
      <c r="M1223" s="7">
        <f ca="1">OFFSET(STATIC!$B$6,MATCH('Data Manipulation'!$A1223,STATIC!$A$6:$A$2307, 0)-1,3*(COLUMN()-COLUMN($B$16)))</f>
        <v>9.8589999999999997E-3</v>
      </c>
      <c r="N1223" s="7">
        <f ca="1">OFFSET(STATIC!$B$6,MATCH('Data Manipulation'!$A1223,STATIC!$A$6:$A$2307, 0)-1,3*(COLUMN()-COLUMN($B$16)))*$J1223</f>
        <v>280.31320509999995</v>
      </c>
      <c r="O1223" s="7">
        <f ca="1">OFFSET(STATIC!$B$6,MATCH('Data Manipulation'!$A1223,STATIC!$A$6:$A$2307, 0)-1,3*(COLUMN()-COLUMN($B$16)))</f>
        <v>1841.27</v>
      </c>
      <c r="P1223" s="7">
        <f ca="1">OFFSET(STATIC!$B$6,MATCH('Data Manipulation'!$A1223,STATIC!$A$6:$A$2307, 0)-1,3*(COLUMN()-COLUMN($B$16)))*$J1223</f>
        <v>305.26198597999996</v>
      </c>
      <c r="Q1223" s="7">
        <f ca="1">OFFSET(STATIC!$B$6,MATCH('Data Manipulation'!$A1223,STATIC!$A$6:$A$2307, 0)-1,3*(COLUMN()-COLUMN($B$16)))</f>
        <v>14.52</v>
      </c>
      <c r="R1223" s="7">
        <f ca="1">OFFSET(STATIC!$B$6,MATCH('Data Manipulation'!$A1223,STATIC!$A$6:$A$2307, 0)-1,3*(COLUMN()-COLUMN($B$16)))</f>
        <v>4333.3130000000001</v>
      </c>
      <c r="U1223" s="14">
        <f t="shared" ca="1" si="327"/>
        <v>7.896958641219658E-3</v>
      </c>
      <c r="V1223" s="14">
        <f t="shared" ca="1" si="328"/>
        <v>1.6033526580036282E-2</v>
      </c>
      <c r="W1223" s="14">
        <f t="shared" ca="1" si="329"/>
        <v>7.1936586040894802E-3</v>
      </c>
      <c r="X1223" s="14">
        <f t="shared" ca="1" si="330"/>
        <v>7.8068699035223222E-3</v>
      </c>
      <c r="Y1223" s="14">
        <f t="shared" ca="1" si="331"/>
        <v>-8.2069989132321289E-3</v>
      </c>
      <c r="Z1223" s="14">
        <f t="shared" ca="1" si="332"/>
        <v>1.6382204779891506E-2</v>
      </c>
      <c r="AA1223" s="14">
        <f t="shared" ca="1" si="333"/>
        <v>2.0348265049001436E-2</v>
      </c>
      <c r="AB1223" s="14">
        <f t="shared" ca="1" si="334"/>
        <v>4.8857845975062743E-3</v>
      </c>
      <c r="AC1223" s="14">
        <f t="shared" ca="1" si="335"/>
        <v>-2.1546306687307304E-4</v>
      </c>
      <c r="AD1223" s="14">
        <f t="shared" ca="1" si="336"/>
        <v>-3.3714661676690224E-3</v>
      </c>
      <c r="AE1223" s="14">
        <f t="shared" ca="1" si="337"/>
        <v>-1.2226007985221014E-3</v>
      </c>
      <c r="AF1223" s="14">
        <f t="shared" ca="1" si="338"/>
        <v>1.9290325287422496E-3</v>
      </c>
      <c r="AG1223" s="14">
        <f t="shared" ca="1" si="339"/>
        <v>-3.0883054893419813E-4</v>
      </c>
      <c r="AH1223" s="14">
        <f t="shared" ca="1" si="340"/>
        <v>1.0324292344643228E-3</v>
      </c>
      <c r="AI1223" s="14">
        <f t="shared" ca="1" si="341"/>
        <v>1.891504449376722E-4</v>
      </c>
      <c r="AJ1223" s="14">
        <f t="shared" ca="1" si="342"/>
        <v>-7.4304725720514997E-2</v>
      </c>
      <c r="AK1223" s="14">
        <f t="shared" ca="1" si="343"/>
        <v>1.2391282839865779E-2</v>
      </c>
    </row>
    <row r="1224" spans="1:37" x14ac:dyDescent="0.2">
      <c r="A1224" s="13">
        <f ca="1">IF(OFFSET(STATIC!$A$6,MATCH($A$16, STATIC!$A$6:$A$2307,0)+ROW()-ROW($A$16),0)&gt;$A$12, OFFSET(STATIC!$A$6,MATCH($A$16, STATIC!$A$6:$A$2307,0)+ROW()-ROW($A$16),0), FALSE)</f>
        <v>41715</v>
      </c>
      <c r="B1224" s="7">
        <f ca="1">OFFSET(STATIC!$B$6,MATCH('Data Manipulation'!$A1224,STATIC!$A$6:$A$2307, 0)-1,3*(COLUMN()-COLUMN($B$16)))</f>
        <v>613</v>
      </c>
      <c r="C1224" s="7">
        <f ca="1">OFFSET(STATIC!$B$6,MATCH('Data Manipulation'!$A1224,STATIC!$A$6:$A$2307, 0)-1,3*(COLUMN()-COLUMN($B$16)))</f>
        <v>248.72</v>
      </c>
      <c r="D1224" s="7">
        <f ca="1">OFFSET(STATIC!$B$6,MATCH('Data Manipulation'!$A1224,STATIC!$A$6:$A$2307, 0)-1,3*(COLUMN()-COLUMN($B$16)))</f>
        <v>1858.83</v>
      </c>
      <c r="E1224" s="7">
        <f ca="1">OFFSET(STATIC!$B$6,MATCH('Data Manipulation'!$A1224,STATIC!$A$6:$A$2307, 0)-1,3*(COLUMN()-COLUMN($B$16)))*$J1224</f>
        <v>4245.9970750000002</v>
      </c>
      <c r="F1224" s="7">
        <f ca="1">OFFSET(STATIC!$B$6,MATCH('Data Manipulation'!$A1224,STATIC!$A$6:$A$2307, 0)-1,3*(COLUMN()-COLUMN($B$16)))</f>
        <v>1371.52</v>
      </c>
      <c r="G1224" s="7">
        <f ca="1">OFFSET(STATIC!$B$6,MATCH('Data Manipulation'!$A1224,STATIC!$A$6:$A$2307, 0)-1,3*(COLUMN()-COLUMN($B$16)))</f>
        <v>98.08</v>
      </c>
      <c r="H1224" s="7">
        <f ca="1">OFFSET(STATIC!$B$6,MATCH('Data Manipulation'!$A1224,STATIC!$A$6:$A$2307, 0)-1,3*(COLUMN()-COLUMN($B$16)))</f>
        <v>43.017600000000002</v>
      </c>
      <c r="I1224" s="7">
        <f ca="1">OFFSET(STATIC!$B$6,MATCH('Data Manipulation'!$A1224,STATIC!$A$6:$A$2307, 0)-1,3*(COLUMN()-COLUMN($B$16)))</f>
        <v>185.8</v>
      </c>
      <c r="J1224" s="7">
        <f ca="1">OFFSET(STATIC!$B$6,MATCH('Data Manipulation'!$A1224,STATIC!$A$6:$A$2307, 0)-1,3*(COLUMN()-COLUMN($B$16)))</f>
        <v>1.3925000000000001</v>
      </c>
      <c r="K1224" s="7">
        <f ca="1">OFFSET(STATIC!$B$6,MATCH('Data Manipulation'!$A1224,STATIC!$A$6:$A$2307, 0)-1,3*(COLUMN()-COLUMN($B$16)))</f>
        <v>1.6637999999999999</v>
      </c>
      <c r="L1224" s="7">
        <f ca="1">OFFSET(STATIC!$B$6,MATCH('Data Manipulation'!$A1224,STATIC!$A$6:$A$2307, 0)-1,3*(COLUMN()-COLUMN($B$16)))</f>
        <v>1.1457999999999999</v>
      </c>
      <c r="M1224" s="7">
        <f ca="1">OFFSET(STATIC!$B$6,MATCH('Data Manipulation'!$A1224,STATIC!$A$6:$A$2307, 0)-1,3*(COLUMN()-COLUMN($B$16)))</f>
        <v>9.8399999999999998E-3</v>
      </c>
      <c r="N1224" s="7">
        <f ca="1">OFFSET(STATIC!$B$6,MATCH('Data Manipulation'!$A1224,STATIC!$A$6:$A$2307, 0)-1,3*(COLUMN()-COLUMN($B$16)))*$J1224</f>
        <v>280.39978774999997</v>
      </c>
      <c r="O1224" s="7">
        <f ca="1">OFFSET(STATIC!$B$6,MATCH('Data Manipulation'!$A1224,STATIC!$A$6:$A$2307, 0)-1,3*(COLUMN()-COLUMN($B$16)))</f>
        <v>1839.37</v>
      </c>
      <c r="P1224" s="7">
        <f ca="1">OFFSET(STATIC!$B$6,MATCH('Data Manipulation'!$A1224,STATIC!$A$6:$A$2307, 0)-1,3*(COLUMN()-COLUMN($B$16)))*$J1224</f>
        <v>305.204251</v>
      </c>
      <c r="Q1224" s="7">
        <f ca="1">OFFSET(STATIC!$B$6,MATCH('Data Manipulation'!$A1224,STATIC!$A$6:$A$2307, 0)-1,3*(COLUMN()-COLUMN($B$16)))</f>
        <v>15.64</v>
      </c>
      <c r="R1224" s="7">
        <f ca="1">OFFSET(STATIC!$B$6,MATCH('Data Manipulation'!$A1224,STATIC!$A$6:$A$2307, 0)-1,3*(COLUMN()-COLUMN($B$16)))</f>
        <v>4279.9489999999996</v>
      </c>
      <c r="U1224" s="14">
        <f t="shared" ca="1" si="327"/>
        <v>-3.6047154693297334E-2</v>
      </c>
      <c r="V1224" s="14">
        <f t="shared" ca="1" si="328"/>
        <v>5.3617269809035509E-3</v>
      </c>
      <c r="W1224" s="14">
        <f t="shared" ca="1" si="329"/>
        <v>9.567743988496134E-3</v>
      </c>
      <c r="X1224" s="14">
        <f t="shared" ca="1" si="330"/>
        <v>1.6515166776812289E-2</v>
      </c>
      <c r="Y1224" s="14">
        <f t="shared" ca="1" si="331"/>
        <v>-4.4304998031238444E-3</v>
      </c>
      <c r="Z1224" s="14">
        <f t="shared" ca="1" si="332"/>
        <v>-8.2246490939982264E-3</v>
      </c>
      <c r="AA1224" s="14">
        <f t="shared" ca="1" si="333"/>
        <v>-1.0928590445461224E-2</v>
      </c>
      <c r="AB1224" s="14">
        <f t="shared" ca="1" si="334"/>
        <v>-1.1833684345828085E-3</v>
      </c>
      <c r="AC1224" s="14">
        <f t="shared" ca="1" si="335"/>
        <v>1.7969456767016347E-3</v>
      </c>
      <c r="AD1224" s="14">
        <f t="shared" ca="1" si="336"/>
        <v>7.816493197779882E-4</v>
      </c>
      <c r="AE1224" s="14">
        <f t="shared" ca="1" si="337"/>
        <v>-3.490401431595863E-4</v>
      </c>
      <c r="AF1224" s="14">
        <f t="shared" ca="1" si="338"/>
        <v>-2.4360547978811158E-3</v>
      </c>
      <c r="AG1224" s="14">
        <f t="shared" ca="1" si="339"/>
        <v>1.8669704709703282E-3</v>
      </c>
      <c r="AH1224" s="14">
        <f t="shared" ca="1" si="340"/>
        <v>-2.1397468709089922E-3</v>
      </c>
      <c r="AI1224" s="14">
        <f t="shared" ca="1" si="341"/>
        <v>1.7864519395235682E-3</v>
      </c>
      <c r="AJ1224" s="14">
        <f t="shared" ca="1" si="342"/>
        <v>-0.13048968692549823</v>
      </c>
      <c r="AK1224" s="14">
        <f t="shared" ca="1" si="343"/>
        <v>8.1059920033569807E-3</v>
      </c>
    </row>
    <row r="1225" spans="1:37" x14ac:dyDescent="0.2">
      <c r="A1225" s="13">
        <f ca="1">IF(OFFSET(STATIC!$A$6,MATCH($A$16, STATIC!$A$6:$A$2307,0)+ROW()-ROW($A$16),0)&gt;$A$12, OFFSET(STATIC!$A$6,MATCH($A$16, STATIC!$A$6:$A$2307,0)+ROW()-ROW($A$16),0), FALSE)</f>
        <v>41712</v>
      </c>
      <c r="B1225" s="7">
        <f ca="1">OFFSET(STATIC!$B$6,MATCH('Data Manipulation'!$A1225,STATIC!$A$6:$A$2307, 0)-1,3*(COLUMN()-COLUMN($B$16)))</f>
        <v>635.5</v>
      </c>
      <c r="C1225" s="7">
        <f ca="1">OFFSET(STATIC!$B$6,MATCH('Data Manipulation'!$A1225,STATIC!$A$6:$A$2307, 0)-1,3*(COLUMN()-COLUMN($B$16)))</f>
        <v>247.39</v>
      </c>
      <c r="D1225" s="7">
        <f ca="1">OFFSET(STATIC!$B$6,MATCH('Data Manipulation'!$A1225,STATIC!$A$6:$A$2307, 0)-1,3*(COLUMN()-COLUMN($B$16)))</f>
        <v>1841.13</v>
      </c>
      <c r="E1225" s="7">
        <f ca="1">OFFSET(STATIC!$B$6,MATCH('Data Manipulation'!$A1225,STATIC!$A$6:$A$2307, 0)-1,3*(COLUMN()-COLUMN($B$16)))*$J1225</f>
        <v>4176.4495999999999</v>
      </c>
      <c r="F1225" s="7">
        <f ca="1">OFFSET(STATIC!$B$6,MATCH('Data Manipulation'!$A1225,STATIC!$A$6:$A$2307, 0)-1,3*(COLUMN()-COLUMN($B$16)))</f>
        <v>1377.61</v>
      </c>
      <c r="G1225" s="7">
        <f ca="1">OFFSET(STATIC!$B$6,MATCH('Data Manipulation'!$A1225,STATIC!$A$6:$A$2307, 0)-1,3*(COLUMN()-COLUMN($B$16)))</f>
        <v>98.89</v>
      </c>
      <c r="H1225" s="7">
        <f ca="1">OFFSET(STATIC!$B$6,MATCH('Data Manipulation'!$A1225,STATIC!$A$6:$A$2307, 0)-1,3*(COLUMN()-COLUMN($B$16)))</f>
        <v>43.490299999999998</v>
      </c>
      <c r="I1225" s="7">
        <f ca="1">OFFSET(STATIC!$B$6,MATCH('Data Manipulation'!$A1225,STATIC!$A$6:$A$2307, 0)-1,3*(COLUMN()-COLUMN($B$16)))</f>
        <v>186.02</v>
      </c>
      <c r="J1225" s="7">
        <f ca="1">OFFSET(STATIC!$B$6,MATCH('Data Manipulation'!$A1225,STATIC!$A$6:$A$2307, 0)-1,3*(COLUMN()-COLUMN($B$16)))</f>
        <v>1.3900000000000001</v>
      </c>
      <c r="K1225" s="7">
        <f ca="1">OFFSET(STATIC!$B$6,MATCH('Data Manipulation'!$A1225,STATIC!$A$6:$A$2307, 0)-1,3*(COLUMN()-COLUMN($B$16)))</f>
        <v>1.6625000000000001</v>
      </c>
      <c r="L1225" s="7">
        <f ca="1">OFFSET(STATIC!$B$6,MATCH('Data Manipulation'!$A1225,STATIC!$A$6:$A$2307, 0)-1,3*(COLUMN()-COLUMN($B$16)))</f>
        <v>1.1461999999999999</v>
      </c>
      <c r="M1225" s="7">
        <f ca="1">OFFSET(STATIC!$B$6,MATCH('Data Manipulation'!$A1225,STATIC!$A$6:$A$2307, 0)-1,3*(COLUMN()-COLUMN($B$16)))</f>
        <v>9.8639999999999995E-3</v>
      </c>
      <c r="N1225" s="7">
        <f ca="1">OFFSET(STATIC!$B$6,MATCH('Data Manipulation'!$A1225,STATIC!$A$6:$A$2307, 0)-1,3*(COLUMN()-COLUMN($B$16)))*$J1225</f>
        <v>279.876778</v>
      </c>
      <c r="O1225" s="7">
        <f ca="1">OFFSET(STATIC!$B$6,MATCH('Data Manipulation'!$A1225,STATIC!$A$6:$A$2307, 0)-1,3*(COLUMN()-COLUMN($B$16)))</f>
        <v>1843.31</v>
      </c>
      <c r="P1225" s="7">
        <f ca="1">OFFSET(STATIC!$B$6,MATCH('Data Manipulation'!$A1225,STATIC!$A$6:$A$2307, 0)-1,3*(COLUMN()-COLUMN($B$16)))*$J1225</f>
        <v>304.65950500000002</v>
      </c>
      <c r="Q1225" s="7">
        <f ca="1">OFFSET(STATIC!$B$6,MATCH('Data Manipulation'!$A1225,STATIC!$A$6:$A$2307, 0)-1,3*(COLUMN()-COLUMN($B$16)))</f>
        <v>17.82</v>
      </c>
      <c r="R1225" s="7">
        <f ca="1">OFFSET(STATIC!$B$6,MATCH('Data Manipulation'!$A1225,STATIC!$A$6:$A$2307, 0)-1,3*(COLUMN()-COLUMN($B$16)))</f>
        <v>4245.3959999999997</v>
      </c>
      <c r="U1225" s="14">
        <f t="shared" ca="1" si="327"/>
        <v>-2.7813369910283064E-3</v>
      </c>
      <c r="V1225" s="14">
        <f t="shared" ca="1" si="328"/>
        <v>-8.0518974415115917E-3</v>
      </c>
      <c r="W1225" s="14">
        <f t="shared" ca="1" si="329"/>
        <v>-2.8257875816496739E-3</v>
      </c>
      <c r="X1225" s="14">
        <f t="shared" ca="1" si="330"/>
        <v>-1.8484214066097494E-3</v>
      </c>
      <c r="Y1225" s="14">
        <f t="shared" ca="1" si="331"/>
        <v>4.5325815415185279E-3</v>
      </c>
      <c r="Z1225" s="14">
        <f t="shared" ca="1" si="332"/>
        <v>7.0019059214792177E-3</v>
      </c>
      <c r="AA1225" s="14">
        <f t="shared" ca="1" si="333"/>
        <v>6.6881702568004535E-3</v>
      </c>
      <c r="AB1225" s="14">
        <f t="shared" ca="1" si="334"/>
        <v>3.9320295199978487E-3</v>
      </c>
      <c r="AC1225" s="14">
        <f t="shared" ca="1" si="335"/>
        <v>3.0983200200682152E-3</v>
      </c>
      <c r="AD1225" s="14">
        <f t="shared" ca="1" si="336"/>
        <v>-3.6083714608497948E-4</v>
      </c>
      <c r="AE1225" s="14">
        <f t="shared" ca="1" si="337"/>
        <v>3.408349377735472E-3</v>
      </c>
      <c r="AF1225" s="14">
        <f t="shared" ca="1" si="338"/>
        <v>4.3688156864059189E-3</v>
      </c>
      <c r="AG1225" s="14">
        <f t="shared" ca="1" si="339"/>
        <v>2.9860840662053506E-3</v>
      </c>
      <c r="AH1225" s="14">
        <f t="shared" ca="1" si="340"/>
        <v>-1.7358568395673543E-4</v>
      </c>
      <c r="AI1225" s="14">
        <f t="shared" ca="1" si="341"/>
        <v>3.0846327022802538E-3</v>
      </c>
      <c r="AJ1225" s="14">
        <f t="shared" ca="1" si="342"/>
        <v>9.4076373355396384E-2</v>
      </c>
      <c r="AK1225" s="14">
        <f t="shared" ca="1" si="343"/>
        <v>-3.5326453392444195E-3</v>
      </c>
    </row>
    <row r="1226" spans="1:37" x14ac:dyDescent="0.2">
      <c r="A1226" s="13">
        <f ca="1">IF(OFFSET(STATIC!$A$6,MATCH($A$16, STATIC!$A$6:$A$2307,0)+ROW()-ROW($A$16),0)&gt;$A$12, OFFSET(STATIC!$A$6,MATCH($A$16, STATIC!$A$6:$A$2307,0)+ROW()-ROW($A$16),0), FALSE)</f>
        <v>41711</v>
      </c>
      <c r="B1226" s="7">
        <f ca="1">OFFSET(STATIC!$B$6,MATCH('Data Manipulation'!$A1226,STATIC!$A$6:$A$2307, 0)-1,3*(COLUMN()-COLUMN($B$16)))</f>
        <v>637.27</v>
      </c>
      <c r="C1226" s="7">
        <f ca="1">OFFSET(STATIC!$B$6,MATCH('Data Manipulation'!$A1226,STATIC!$A$6:$A$2307, 0)-1,3*(COLUMN()-COLUMN($B$16)))</f>
        <v>249.39</v>
      </c>
      <c r="D1226" s="7">
        <f ca="1">OFFSET(STATIC!$B$6,MATCH('Data Manipulation'!$A1226,STATIC!$A$6:$A$2307, 0)-1,3*(COLUMN()-COLUMN($B$16)))</f>
        <v>1846.34</v>
      </c>
      <c r="E1226" s="7">
        <f ca="1">OFFSET(STATIC!$B$6,MATCH('Data Manipulation'!$A1226,STATIC!$A$6:$A$2307, 0)-1,3*(COLUMN()-COLUMN($B$16)))*$J1226</f>
        <v>4184.1765779999996</v>
      </c>
      <c r="F1226" s="7">
        <f ca="1">OFFSET(STATIC!$B$6,MATCH('Data Manipulation'!$A1226,STATIC!$A$6:$A$2307, 0)-1,3*(COLUMN()-COLUMN($B$16)))</f>
        <v>1371.38</v>
      </c>
      <c r="G1226" s="7">
        <f ca="1">OFFSET(STATIC!$B$6,MATCH('Data Manipulation'!$A1226,STATIC!$A$6:$A$2307, 0)-1,3*(COLUMN()-COLUMN($B$16)))</f>
        <v>98.2</v>
      </c>
      <c r="H1226" s="7">
        <f ca="1">OFFSET(STATIC!$B$6,MATCH('Data Manipulation'!$A1226,STATIC!$A$6:$A$2307, 0)-1,3*(COLUMN()-COLUMN($B$16)))</f>
        <v>43.200400000000002</v>
      </c>
      <c r="I1226" s="7">
        <f ca="1">OFFSET(STATIC!$B$6,MATCH('Data Manipulation'!$A1226,STATIC!$A$6:$A$2307, 0)-1,3*(COLUMN()-COLUMN($B$16)))</f>
        <v>185.29</v>
      </c>
      <c r="J1226" s="7">
        <f ca="1">OFFSET(STATIC!$B$6,MATCH('Data Manipulation'!$A1226,STATIC!$A$6:$A$2307, 0)-1,3*(COLUMN()-COLUMN($B$16)))</f>
        <v>1.3856999999999999</v>
      </c>
      <c r="K1226" s="7">
        <f ca="1">OFFSET(STATIC!$B$6,MATCH('Data Manipulation'!$A1226,STATIC!$A$6:$A$2307, 0)-1,3*(COLUMN()-COLUMN($B$16)))</f>
        <v>1.6631</v>
      </c>
      <c r="L1226" s="7">
        <f ca="1">OFFSET(STATIC!$B$6,MATCH('Data Manipulation'!$A1226,STATIC!$A$6:$A$2307, 0)-1,3*(COLUMN()-COLUMN($B$16)))</f>
        <v>1.1423000000000001</v>
      </c>
      <c r="M1226" s="7">
        <f ca="1">OFFSET(STATIC!$B$6,MATCH('Data Manipulation'!$A1226,STATIC!$A$6:$A$2307, 0)-1,3*(COLUMN()-COLUMN($B$16)))</f>
        <v>9.8209999999999999E-3</v>
      </c>
      <c r="N1226" s="7">
        <f ca="1">OFFSET(STATIC!$B$6,MATCH('Data Manipulation'!$A1226,STATIC!$A$6:$A$2307, 0)-1,3*(COLUMN()-COLUMN($B$16)))*$J1226</f>
        <v>279.04228896000001</v>
      </c>
      <c r="O1226" s="7">
        <f ca="1">OFFSET(STATIC!$B$6,MATCH('Data Manipulation'!$A1226,STATIC!$A$6:$A$2307, 0)-1,3*(COLUMN()-COLUMN($B$16)))</f>
        <v>1843.63</v>
      </c>
      <c r="P1226" s="7">
        <f ca="1">OFFSET(STATIC!$B$6,MATCH('Data Manipulation'!$A1226,STATIC!$A$6:$A$2307, 0)-1,3*(COLUMN()-COLUMN($B$16)))*$J1226</f>
        <v>303.72119025000001</v>
      </c>
      <c r="Q1226" s="7">
        <f ca="1">OFFSET(STATIC!$B$6,MATCH('Data Manipulation'!$A1226,STATIC!$A$6:$A$2307, 0)-1,3*(COLUMN()-COLUMN($B$16)))</f>
        <v>16.22</v>
      </c>
      <c r="R1226" s="7">
        <f ca="1">OFFSET(STATIC!$B$6,MATCH('Data Manipulation'!$A1226,STATIC!$A$6:$A$2307, 0)-1,3*(COLUMN()-COLUMN($B$16)))</f>
        <v>4260.42</v>
      </c>
      <c r="U1226" s="14">
        <f t="shared" ca="1" si="327"/>
        <v>-2.757974011765581E-3</v>
      </c>
      <c r="V1226" s="14">
        <f t="shared" ca="1" si="328"/>
        <v>-7.868238296204734E-3</v>
      </c>
      <c r="W1226" s="14">
        <f t="shared" ca="1" si="329"/>
        <v>-1.1770099320208021E-2</v>
      </c>
      <c r="X1226" s="14">
        <f t="shared" ca="1" si="330"/>
        <v>-1.8407261859522978E-2</v>
      </c>
      <c r="Y1226" s="14">
        <f t="shared" ca="1" si="331"/>
        <v>3.1404537835455753E-3</v>
      </c>
      <c r="Z1226" s="14">
        <f t="shared" ca="1" si="332"/>
        <v>2.1407827126931219E-3</v>
      </c>
      <c r="AA1226" s="14">
        <f t="shared" ca="1" si="333"/>
        <v>-6.2672982175346857E-3</v>
      </c>
      <c r="AB1226" s="14">
        <f t="shared" ca="1" si="334"/>
        <v>-9.5072557120817348E-3</v>
      </c>
      <c r="AC1226" s="14">
        <f t="shared" ca="1" si="335"/>
        <v>-3.3141240708281978E-3</v>
      </c>
      <c r="AD1226" s="14">
        <f t="shared" ca="1" si="336"/>
        <v>1.2032971790629386E-3</v>
      </c>
      <c r="AE1226" s="14">
        <f t="shared" ca="1" si="337"/>
        <v>-1.3122787413143112E-3</v>
      </c>
      <c r="AF1226" s="14">
        <f t="shared" ca="1" si="338"/>
        <v>8.1791683868186523E-3</v>
      </c>
      <c r="AG1226" s="14">
        <f t="shared" ca="1" si="339"/>
        <v>-8.6740703545985136E-4</v>
      </c>
      <c r="AH1226" s="14">
        <f t="shared" ca="1" si="340"/>
        <v>3.2434310981325062E-3</v>
      </c>
      <c r="AI1226" s="14">
        <f t="shared" ca="1" si="341"/>
        <v>-1.55788064598667E-3</v>
      </c>
      <c r="AJ1226" s="14">
        <f t="shared" ca="1" si="342"/>
        <v>0.11416750804387432</v>
      </c>
      <c r="AK1226" s="14">
        <f t="shared" ca="1" si="343"/>
        <v>-1.4658654285438577E-2</v>
      </c>
    </row>
    <row r="1227" spans="1:37" x14ac:dyDescent="0.2">
      <c r="A1227" s="13">
        <f ca="1">IF(OFFSET(STATIC!$A$6,MATCH($A$16, STATIC!$A$6:$A$2307,0)+ROW()-ROW($A$16),0)&gt;$A$12, OFFSET(STATIC!$A$6,MATCH($A$16, STATIC!$A$6:$A$2307,0)+ROW()-ROW($A$16),0), FALSE)</f>
        <v>41710</v>
      </c>
      <c r="B1227" s="7">
        <f ca="1">OFFSET(STATIC!$B$6,MATCH('Data Manipulation'!$A1227,STATIC!$A$6:$A$2307, 0)-1,3*(COLUMN()-COLUMN($B$16)))</f>
        <v>639.03</v>
      </c>
      <c r="C1227" s="7">
        <f ca="1">OFFSET(STATIC!$B$6,MATCH('Data Manipulation'!$A1227,STATIC!$A$6:$A$2307, 0)-1,3*(COLUMN()-COLUMN($B$16)))</f>
        <v>251.36</v>
      </c>
      <c r="D1227" s="7">
        <f ca="1">OFFSET(STATIC!$B$6,MATCH('Data Manipulation'!$A1227,STATIC!$A$6:$A$2307, 0)-1,3*(COLUMN()-COLUMN($B$16)))</f>
        <v>1868.2</v>
      </c>
      <c r="E1227" s="7">
        <f ca="1">OFFSET(STATIC!$B$6,MATCH('Data Manipulation'!$A1227,STATIC!$A$6:$A$2307, 0)-1,3*(COLUMN()-COLUMN($B$16)))*$J1227</f>
        <v>4261.9090379999998</v>
      </c>
      <c r="F1227" s="7">
        <f ca="1">OFFSET(STATIC!$B$6,MATCH('Data Manipulation'!$A1227,STATIC!$A$6:$A$2307, 0)-1,3*(COLUMN()-COLUMN($B$16)))</f>
        <v>1367.08</v>
      </c>
      <c r="G1227" s="7">
        <f ca="1">OFFSET(STATIC!$B$6,MATCH('Data Manipulation'!$A1227,STATIC!$A$6:$A$2307, 0)-1,3*(COLUMN()-COLUMN($B$16)))</f>
        <v>97.99</v>
      </c>
      <c r="H1227" s="7">
        <f ca="1">OFFSET(STATIC!$B$6,MATCH('Data Manipulation'!$A1227,STATIC!$A$6:$A$2307, 0)-1,3*(COLUMN()-COLUMN($B$16)))</f>
        <v>43.472000000000001</v>
      </c>
      <c r="I1227" s="7">
        <f ca="1">OFFSET(STATIC!$B$6,MATCH('Data Manipulation'!$A1227,STATIC!$A$6:$A$2307, 0)-1,3*(COLUMN()-COLUMN($B$16)))</f>
        <v>187.06</v>
      </c>
      <c r="J1227" s="7">
        <f ca="1">OFFSET(STATIC!$B$6,MATCH('Data Manipulation'!$A1227,STATIC!$A$6:$A$2307, 0)-1,3*(COLUMN()-COLUMN($B$16)))</f>
        <v>1.3902999999999999</v>
      </c>
      <c r="K1227" s="7">
        <f ca="1">OFFSET(STATIC!$B$6,MATCH('Data Manipulation'!$A1227,STATIC!$A$6:$A$2307, 0)-1,3*(COLUMN()-COLUMN($B$16)))</f>
        <v>1.6611</v>
      </c>
      <c r="L1227" s="7">
        <f ca="1">OFFSET(STATIC!$B$6,MATCH('Data Manipulation'!$A1227,STATIC!$A$6:$A$2307, 0)-1,3*(COLUMN()-COLUMN($B$16)))</f>
        <v>1.1437999999999999</v>
      </c>
      <c r="M1227" s="7">
        <f ca="1">OFFSET(STATIC!$B$6,MATCH('Data Manipulation'!$A1227,STATIC!$A$6:$A$2307, 0)-1,3*(COLUMN()-COLUMN($B$16)))</f>
        <v>9.7409999999999997E-3</v>
      </c>
      <c r="N1227" s="7">
        <f ca="1">OFFSET(STATIC!$B$6,MATCH('Data Manipulation'!$A1227,STATIC!$A$6:$A$2307, 0)-1,3*(COLUMN()-COLUMN($B$16)))*$J1227</f>
        <v>279.28443720999996</v>
      </c>
      <c r="O1227" s="7">
        <f ca="1">OFFSET(STATIC!$B$6,MATCH('Data Manipulation'!$A1227,STATIC!$A$6:$A$2307, 0)-1,3*(COLUMN()-COLUMN($B$16)))</f>
        <v>1837.66</v>
      </c>
      <c r="P1227" s="7">
        <f ca="1">OFFSET(STATIC!$B$6,MATCH('Data Manipulation'!$A1227,STATIC!$A$6:$A$2307, 0)-1,3*(COLUMN()-COLUMN($B$16)))*$J1227</f>
        <v>304.19472036999997</v>
      </c>
      <c r="Q1227" s="7">
        <f ca="1">OFFSET(STATIC!$B$6,MATCH('Data Manipulation'!$A1227,STATIC!$A$6:$A$2307, 0)-1,3*(COLUMN()-COLUMN($B$16)))</f>
        <v>14.47</v>
      </c>
      <c r="R1227" s="7">
        <f ca="1">OFFSET(STATIC!$B$6,MATCH('Data Manipulation'!$A1227,STATIC!$A$6:$A$2307, 0)-1,3*(COLUMN()-COLUMN($B$16)))</f>
        <v>4323.3320000000003</v>
      </c>
      <c r="U1227" s="14">
        <f t="shared" ca="1" si="327"/>
        <v>3.599852914452591E-4</v>
      </c>
      <c r="V1227" s="14">
        <f t="shared" ca="1" si="328"/>
        <v>-1.2453953442172028E-2</v>
      </c>
      <c r="W1227" s="14">
        <f t="shared" ca="1" si="329"/>
        <v>3.0515307410829926E-4</v>
      </c>
      <c r="X1227" s="14">
        <f t="shared" ca="1" si="330"/>
        <v>-5.9892618353168912E-3</v>
      </c>
      <c r="Y1227" s="14">
        <f t="shared" ca="1" si="331"/>
        <v>1.4077321291493562E-2</v>
      </c>
      <c r="Z1227" s="14">
        <f t="shared" ca="1" si="332"/>
        <v>-2.0604708349362313E-2</v>
      </c>
      <c r="AA1227" s="14">
        <f t="shared" ca="1" si="333"/>
        <v>1.1700965190463451E-2</v>
      </c>
      <c r="AB1227" s="14">
        <f t="shared" ca="1" si="334"/>
        <v>3.0518026630500148E-3</v>
      </c>
      <c r="AC1227" s="14">
        <f t="shared" ca="1" si="335"/>
        <v>2.8090917741012628E-3</v>
      </c>
      <c r="AD1227" s="14">
        <f t="shared" ca="1" si="336"/>
        <v>-4.2131873384972606E-4</v>
      </c>
      <c r="AE1227" s="14">
        <f t="shared" ca="1" si="337"/>
        <v>4.5566149642342971E-3</v>
      </c>
      <c r="AF1227" s="14">
        <f t="shared" ca="1" si="338"/>
        <v>3.3934939244637213E-3</v>
      </c>
      <c r="AG1227" s="14">
        <f t="shared" ca="1" si="339"/>
        <v>3.2965645065680593E-3</v>
      </c>
      <c r="AH1227" s="14">
        <f t="shared" ca="1" si="340"/>
        <v>1.562989603272583E-3</v>
      </c>
      <c r="AI1227" s="14">
        <f t="shared" ca="1" si="341"/>
        <v>3.8535227068238098E-3</v>
      </c>
      <c r="AJ1227" s="14">
        <f t="shared" ca="1" si="342"/>
        <v>-2.2549640126676936E-2</v>
      </c>
      <c r="AK1227" s="14">
        <f t="shared" ca="1" si="343"/>
        <v>3.7411462645396891E-3</v>
      </c>
    </row>
    <row r="1228" spans="1:37" x14ac:dyDescent="0.2">
      <c r="A1228" s="13">
        <f ca="1">IF(OFFSET(STATIC!$A$6,MATCH($A$16, STATIC!$A$6:$A$2307,0)+ROW()-ROW($A$16),0)&gt;$A$12, OFFSET(STATIC!$A$6,MATCH($A$16, STATIC!$A$6:$A$2307,0)+ROW()-ROW($A$16),0), FALSE)</f>
        <v>41709</v>
      </c>
      <c r="B1228" s="7">
        <f ca="1">OFFSET(STATIC!$B$6,MATCH('Data Manipulation'!$A1228,STATIC!$A$6:$A$2307, 0)-1,3*(COLUMN()-COLUMN($B$16)))</f>
        <v>638.79999999999995</v>
      </c>
      <c r="C1228" s="7">
        <f ca="1">OFFSET(STATIC!$B$6,MATCH('Data Manipulation'!$A1228,STATIC!$A$6:$A$2307, 0)-1,3*(COLUMN()-COLUMN($B$16)))</f>
        <v>254.51</v>
      </c>
      <c r="D1228" s="7">
        <f ca="1">OFFSET(STATIC!$B$6,MATCH('Data Manipulation'!$A1228,STATIC!$A$6:$A$2307, 0)-1,3*(COLUMN()-COLUMN($B$16)))</f>
        <v>1867.63</v>
      </c>
      <c r="E1228" s="7">
        <f ca="1">OFFSET(STATIC!$B$6,MATCH('Data Manipulation'!$A1228,STATIC!$A$6:$A$2307, 0)-1,3*(COLUMN()-COLUMN($B$16)))*$J1228</f>
        <v>4287.5113200000005</v>
      </c>
      <c r="F1228" s="7">
        <f ca="1">OFFSET(STATIC!$B$6,MATCH('Data Manipulation'!$A1228,STATIC!$A$6:$A$2307, 0)-1,3*(COLUMN()-COLUMN($B$16)))</f>
        <v>1347.97</v>
      </c>
      <c r="G1228" s="7">
        <f ca="1">OFFSET(STATIC!$B$6,MATCH('Data Manipulation'!$A1228,STATIC!$A$6:$A$2307, 0)-1,3*(COLUMN()-COLUMN($B$16)))</f>
        <v>100.03</v>
      </c>
      <c r="H1228" s="7">
        <f ca="1">OFFSET(STATIC!$B$6,MATCH('Data Manipulation'!$A1228,STATIC!$A$6:$A$2307, 0)-1,3*(COLUMN()-COLUMN($B$16)))</f>
        <v>42.966299999999997</v>
      </c>
      <c r="I1228" s="7">
        <f ca="1">OFFSET(STATIC!$B$6,MATCH('Data Manipulation'!$A1228,STATIC!$A$6:$A$2307, 0)-1,3*(COLUMN()-COLUMN($B$16)))</f>
        <v>186.49</v>
      </c>
      <c r="J1228" s="7">
        <f ca="1">OFFSET(STATIC!$B$6,MATCH('Data Manipulation'!$A1228,STATIC!$A$6:$A$2307, 0)-1,3*(COLUMN()-COLUMN($B$16)))</f>
        <v>1.3864000000000001</v>
      </c>
      <c r="K1228" s="7">
        <f ca="1">OFFSET(STATIC!$B$6,MATCH('Data Manipulation'!$A1228,STATIC!$A$6:$A$2307, 0)-1,3*(COLUMN()-COLUMN($B$16)))</f>
        <v>1.6617999999999999</v>
      </c>
      <c r="L1228" s="7">
        <f ca="1">OFFSET(STATIC!$B$6,MATCH('Data Manipulation'!$A1228,STATIC!$A$6:$A$2307, 0)-1,3*(COLUMN()-COLUMN($B$16)))</f>
        <v>1.1386000000000001</v>
      </c>
      <c r="M1228" s="7">
        <f ca="1">OFFSET(STATIC!$B$6,MATCH('Data Manipulation'!$A1228,STATIC!$A$6:$A$2307, 0)-1,3*(COLUMN()-COLUMN($B$16)))</f>
        <v>9.7079999999999996E-3</v>
      </c>
      <c r="N1228" s="7">
        <f ca="1">OFFSET(STATIC!$B$6,MATCH('Data Manipulation'!$A1228,STATIC!$A$6:$A$2307, 0)-1,3*(COLUMN()-COLUMN($B$16)))*$J1228</f>
        <v>278.36527392000005</v>
      </c>
      <c r="O1228" s="7">
        <f ca="1">OFFSET(STATIC!$B$6,MATCH('Data Manipulation'!$A1228,STATIC!$A$6:$A$2307, 0)-1,3*(COLUMN()-COLUMN($B$16)))</f>
        <v>1834.79</v>
      </c>
      <c r="P1228" s="7">
        <f ca="1">OFFSET(STATIC!$B$6,MATCH('Data Manipulation'!$A1228,STATIC!$A$6:$A$2307, 0)-1,3*(COLUMN()-COLUMN($B$16)))*$J1228</f>
        <v>303.02475480000004</v>
      </c>
      <c r="Q1228" s="7">
        <f ca="1">OFFSET(STATIC!$B$6,MATCH('Data Manipulation'!$A1228,STATIC!$A$6:$A$2307, 0)-1,3*(COLUMN()-COLUMN($B$16)))</f>
        <v>14.8</v>
      </c>
      <c r="R1228" s="7">
        <f ca="1">OFFSET(STATIC!$B$6,MATCH('Data Manipulation'!$A1228,STATIC!$A$6:$A$2307, 0)-1,3*(COLUMN()-COLUMN($B$16)))</f>
        <v>4307.1880000000001</v>
      </c>
      <c r="U1228" s="14">
        <f t="shared" ca="1" si="327"/>
        <v>1.6653239917155765E-2</v>
      </c>
      <c r="V1228" s="14">
        <f t="shared" ca="1" si="328"/>
        <v>-3.0600259264190596E-3</v>
      </c>
      <c r="W1228" s="14">
        <f t="shared" ca="1" si="329"/>
        <v>-5.0950761792528144E-3</v>
      </c>
      <c r="X1228" s="14">
        <f t="shared" ca="1" si="330"/>
        <v>-7.9863539786784263E-4</v>
      </c>
      <c r="Y1228" s="14">
        <f t="shared" ca="1" si="331"/>
        <v>5.213981681127456E-3</v>
      </c>
      <c r="Z1228" s="14">
        <f t="shared" ca="1" si="332"/>
        <v>-1.0837789401457992E-2</v>
      </c>
      <c r="AA1228" s="14">
        <f t="shared" ca="1" si="333"/>
        <v>1.2527433301599207E-2</v>
      </c>
      <c r="AB1228" s="14">
        <f t="shared" ca="1" si="334"/>
        <v>-1.8699084011085481E-2</v>
      </c>
      <c r="AC1228" s="14">
        <f t="shared" ca="1" si="335"/>
        <v>-7.2103254980446262E-4</v>
      </c>
      <c r="AD1228" s="14">
        <f t="shared" ca="1" si="336"/>
        <v>-1.5633458779053867E-3</v>
      </c>
      <c r="AE1228" s="14">
        <f t="shared" ca="1" si="337"/>
        <v>-3.5124693020062951E-4</v>
      </c>
      <c r="AF1228" s="14">
        <f t="shared" ca="1" si="338"/>
        <v>1.8558619616799725E-3</v>
      </c>
      <c r="AG1228" s="14">
        <f t="shared" ca="1" si="339"/>
        <v>-9.3317961333442851E-4</v>
      </c>
      <c r="AH1228" s="14">
        <f t="shared" ca="1" si="340"/>
        <v>5.6698306566690926E-4</v>
      </c>
      <c r="AI1228" s="14">
        <f t="shared" ca="1" si="341"/>
        <v>-1.5035436728300659E-3</v>
      </c>
      <c r="AJ1228" s="14">
        <f t="shared" ca="1" si="342"/>
        <v>4.1385216162854489E-2</v>
      </c>
      <c r="AK1228" s="14">
        <f t="shared" ca="1" si="343"/>
        <v>-6.3090114928494702E-3</v>
      </c>
    </row>
    <row r="1229" spans="1:37" x14ac:dyDescent="0.2">
      <c r="A1229" s="13">
        <f ca="1">IF(OFFSET(STATIC!$A$6,MATCH($A$16, STATIC!$A$6:$A$2307,0)+ROW()-ROW($A$16),0)&gt;$A$12, OFFSET(STATIC!$A$6,MATCH($A$16, STATIC!$A$6:$A$2307,0)+ROW()-ROW($A$16),0), FALSE)</f>
        <v>41708</v>
      </c>
      <c r="B1229" s="7">
        <f ca="1">OFFSET(STATIC!$B$6,MATCH('Data Manipulation'!$A1229,STATIC!$A$6:$A$2307, 0)-1,3*(COLUMN()-COLUMN($B$16)))</f>
        <v>628.25</v>
      </c>
      <c r="C1229" s="7">
        <f ca="1">OFFSET(STATIC!$B$6,MATCH('Data Manipulation'!$A1229,STATIC!$A$6:$A$2307, 0)-1,3*(COLUMN()-COLUMN($B$16)))</f>
        <v>255.29</v>
      </c>
      <c r="D1229" s="7">
        <f ca="1">OFFSET(STATIC!$B$6,MATCH('Data Manipulation'!$A1229,STATIC!$A$6:$A$2307, 0)-1,3*(COLUMN()-COLUMN($B$16)))</f>
        <v>1877.17</v>
      </c>
      <c r="E1229" s="7">
        <f ca="1">OFFSET(STATIC!$B$6,MATCH('Data Manipulation'!$A1229,STATIC!$A$6:$A$2307, 0)-1,3*(COLUMN()-COLUMN($B$16)))*$J1229</f>
        <v>4290.9368459999996</v>
      </c>
      <c r="F1229" s="7">
        <f ca="1">OFFSET(STATIC!$B$6,MATCH('Data Manipulation'!$A1229,STATIC!$A$6:$A$2307, 0)-1,3*(COLUMN()-COLUMN($B$16)))</f>
        <v>1340.96</v>
      </c>
      <c r="G1229" s="7">
        <f ca="1">OFFSET(STATIC!$B$6,MATCH('Data Manipulation'!$A1229,STATIC!$A$6:$A$2307, 0)-1,3*(COLUMN()-COLUMN($B$16)))</f>
        <v>101.12</v>
      </c>
      <c r="H1229" s="7">
        <f ca="1">OFFSET(STATIC!$B$6,MATCH('Data Manipulation'!$A1229,STATIC!$A$6:$A$2307, 0)-1,3*(COLUMN()-COLUMN($B$16)))</f>
        <v>42.431399999999996</v>
      </c>
      <c r="I1229" s="7">
        <f ca="1">OFFSET(STATIC!$B$6,MATCH('Data Manipulation'!$A1229,STATIC!$A$6:$A$2307, 0)-1,3*(COLUMN()-COLUMN($B$16)))</f>
        <v>190.01</v>
      </c>
      <c r="J1229" s="7">
        <f ca="1">OFFSET(STATIC!$B$6,MATCH('Data Manipulation'!$A1229,STATIC!$A$6:$A$2307, 0)-1,3*(COLUMN()-COLUMN($B$16)))</f>
        <v>1.3874</v>
      </c>
      <c r="K1229" s="7">
        <f ca="1">OFFSET(STATIC!$B$6,MATCH('Data Manipulation'!$A1229,STATIC!$A$6:$A$2307, 0)-1,3*(COLUMN()-COLUMN($B$16)))</f>
        <v>1.6644000000000001</v>
      </c>
      <c r="L1229" s="7">
        <f ca="1">OFFSET(STATIC!$B$6,MATCH('Data Manipulation'!$A1229,STATIC!$A$6:$A$2307, 0)-1,3*(COLUMN()-COLUMN($B$16)))</f>
        <v>1.139</v>
      </c>
      <c r="M1229" s="7">
        <f ca="1">OFFSET(STATIC!$B$6,MATCH('Data Manipulation'!$A1229,STATIC!$A$6:$A$2307, 0)-1,3*(COLUMN()-COLUMN($B$16)))</f>
        <v>9.6900000000000007E-3</v>
      </c>
      <c r="N1229" s="7">
        <f ca="1">OFFSET(STATIC!$B$6,MATCH('Data Manipulation'!$A1229,STATIC!$A$6:$A$2307, 0)-1,3*(COLUMN()-COLUMN($B$16)))*$J1229</f>
        <v>278.62515996000002</v>
      </c>
      <c r="O1229" s="7">
        <f ca="1">OFFSET(STATIC!$B$6,MATCH('Data Manipulation'!$A1229,STATIC!$A$6:$A$2307, 0)-1,3*(COLUMN()-COLUMN($B$16)))</f>
        <v>1833.75</v>
      </c>
      <c r="P1229" s="7">
        <f ca="1">OFFSET(STATIC!$B$6,MATCH('Data Manipulation'!$A1229,STATIC!$A$6:$A$2307, 0)-1,3*(COLUMN()-COLUMN($B$16)))*$J1229</f>
        <v>303.48070844</v>
      </c>
      <c r="Q1229" s="7">
        <f ca="1">OFFSET(STATIC!$B$6,MATCH('Data Manipulation'!$A1229,STATIC!$A$6:$A$2307, 0)-1,3*(COLUMN()-COLUMN($B$16)))</f>
        <v>14.2</v>
      </c>
      <c r="R1229" s="7">
        <f ca="1">OFFSET(STATIC!$B$6,MATCH('Data Manipulation'!$A1229,STATIC!$A$6:$A$2307, 0)-1,3*(COLUMN()-COLUMN($B$16)))</f>
        <v>4334.4480000000003</v>
      </c>
      <c r="U1229" s="14">
        <f t="shared" ca="1" si="327"/>
        <v>2.4063948376760289E-3</v>
      </c>
      <c r="V1229" s="14">
        <f t="shared" ca="1" si="328"/>
        <v>-1.3268935316081268E-2</v>
      </c>
      <c r="W1229" s="14">
        <f t="shared" ca="1" si="329"/>
        <v>-4.633562520154853E-4</v>
      </c>
      <c r="X1229" s="14">
        <f t="shared" ca="1" si="330"/>
        <v>-8.8654119039027225E-4</v>
      </c>
      <c r="Y1229" s="14">
        <f t="shared" ca="1" si="331"/>
        <v>1.7988368394664298E-3</v>
      </c>
      <c r="Z1229" s="14">
        <f t="shared" ca="1" si="332"/>
        <v>-1.4335051562574988E-2</v>
      </c>
      <c r="AA1229" s="14">
        <f t="shared" ca="1" si="333"/>
        <v>-2.2522398646962212E-2</v>
      </c>
      <c r="AB1229" s="14">
        <f t="shared" ca="1" si="334"/>
        <v>-8.750612572644062E-3</v>
      </c>
      <c r="AC1229" s="14">
        <f t="shared" ca="1" si="335"/>
        <v>-7.2074669388632253E-5</v>
      </c>
      <c r="AD1229" s="14">
        <f t="shared" ca="1" si="336"/>
        <v>-4.914603838639172E-3</v>
      </c>
      <c r="AE1229" s="14">
        <f t="shared" ca="1" si="337"/>
        <v>-3.5112359911296855E-4</v>
      </c>
      <c r="AF1229" s="14">
        <f t="shared" ca="1" si="338"/>
        <v>1.1358357357234754E-3</v>
      </c>
      <c r="AG1229" s="14">
        <f t="shared" ca="1" si="339"/>
        <v>-9.1494335087101894E-5</v>
      </c>
      <c r="AH1229" s="14">
        <f t="shared" ca="1" si="340"/>
        <v>4.3635967638139251E-4</v>
      </c>
      <c r="AI1229" s="14">
        <f t="shared" ca="1" si="341"/>
        <v>1.2985230268586581E-3</v>
      </c>
      <c r="AJ1229" s="14">
        <f t="shared" ca="1" si="342"/>
        <v>6.358198742492503E-3</v>
      </c>
      <c r="AK1229" s="14">
        <f t="shared" ca="1" si="343"/>
        <v>-4.0942621967667405E-4</v>
      </c>
    </row>
    <row r="1230" spans="1:37" x14ac:dyDescent="0.2">
      <c r="A1230" s="13">
        <f ca="1">IF(OFFSET(STATIC!$A$6,MATCH($A$16, STATIC!$A$6:$A$2307,0)+ROW()-ROW($A$16),0)&gt;$A$12, OFFSET(STATIC!$A$6,MATCH($A$16, STATIC!$A$6:$A$2307,0)+ROW()-ROW($A$16),0), FALSE)</f>
        <v>41705</v>
      </c>
      <c r="B1230" s="7">
        <f ca="1">OFFSET(STATIC!$B$6,MATCH('Data Manipulation'!$A1230,STATIC!$A$6:$A$2307, 0)-1,3*(COLUMN()-COLUMN($B$16)))</f>
        <v>626.74</v>
      </c>
      <c r="C1230" s="7">
        <f ca="1">OFFSET(STATIC!$B$6,MATCH('Data Manipulation'!$A1230,STATIC!$A$6:$A$2307, 0)-1,3*(COLUMN()-COLUMN($B$16)))</f>
        <v>258.7</v>
      </c>
      <c r="D1230" s="7">
        <f ca="1">OFFSET(STATIC!$B$6,MATCH('Data Manipulation'!$A1230,STATIC!$A$6:$A$2307, 0)-1,3*(COLUMN()-COLUMN($B$16)))</f>
        <v>1878.04</v>
      </c>
      <c r="E1230" s="7">
        <f ca="1">OFFSET(STATIC!$B$6,MATCH('Data Manipulation'!$A1230,STATIC!$A$6:$A$2307, 0)-1,3*(COLUMN()-COLUMN($B$16)))*$J1230</f>
        <v>4294.7426249999999</v>
      </c>
      <c r="F1230" s="7">
        <f ca="1">OFFSET(STATIC!$B$6,MATCH('Data Manipulation'!$A1230,STATIC!$A$6:$A$2307, 0)-1,3*(COLUMN()-COLUMN($B$16)))</f>
        <v>1338.55</v>
      </c>
      <c r="G1230" s="7">
        <f ca="1">OFFSET(STATIC!$B$6,MATCH('Data Manipulation'!$A1230,STATIC!$A$6:$A$2307, 0)-1,3*(COLUMN()-COLUMN($B$16)))</f>
        <v>102.58</v>
      </c>
      <c r="H1230" s="7">
        <f ca="1">OFFSET(STATIC!$B$6,MATCH('Data Manipulation'!$A1230,STATIC!$A$6:$A$2307, 0)-1,3*(COLUMN()-COLUMN($B$16)))</f>
        <v>43.3979</v>
      </c>
      <c r="I1230" s="7">
        <f ca="1">OFFSET(STATIC!$B$6,MATCH('Data Manipulation'!$A1230,STATIC!$A$6:$A$2307, 0)-1,3*(COLUMN()-COLUMN($B$16)))</f>
        <v>191.68</v>
      </c>
      <c r="J1230" s="7">
        <f ca="1">OFFSET(STATIC!$B$6,MATCH('Data Manipulation'!$A1230,STATIC!$A$6:$A$2307, 0)-1,3*(COLUMN()-COLUMN($B$16)))</f>
        <v>1.3875</v>
      </c>
      <c r="K1230" s="7">
        <f ca="1">OFFSET(STATIC!$B$6,MATCH('Data Manipulation'!$A1230,STATIC!$A$6:$A$2307, 0)-1,3*(COLUMN()-COLUMN($B$16)))</f>
        <v>1.6726000000000001</v>
      </c>
      <c r="L1230" s="7">
        <f ca="1">OFFSET(STATIC!$B$6,MATCH('Data Manipulation'!$A1230,STATIC!$A$6:$A$2307, 0)-1,3*(COLUMN()-COLUMN($B$16)))</f>
        <v>1.1394</v>
      </c>
      <c r="M1230" s="7">
        <f ca="1">OFFSET(STATIC!$B$6,MATCH('Data Manipulation'!$A1230,STATIC!$A$6:$A$2307, 0)-1,3*(COLUMN()-COLUMN($B$16)))</f>
        <v>9.6790000000000001E-3</v>
      </c>
      <c r="N1230" s="7">
        <f ca="1">OFFSET(STATIC!$B$6,MATCH('Data Manipulation'!$A1230,STATIC!$A$6:$A$2307, 0)-1,3*(COLUMN()-COLUMN($B$16)))*$J1230</f>
        <v>278.65065375</v>
      </c>
      <c r="O1230" s="7">
        <f ca="1">OFFSET(STATIC!$B$6,MATCH('Data Manipulation'!$A1230,STATIC!$A$6:$A$2307, 0)-1,3*(COLUMN()-COLUMN($B$16)))</f>
        <v>1832.95</v>
      </c>
      <c r="P1230" s="7">
        <f ca="1">OFFSET(STATIC!$B$6,MATCH('Data Manipulation'!$A1230,STATIC!$A$6:$A$2307, 0)-1,3*(COLUMN()-COLUMN($B$16)))*$J1230</f>
        <v>303.08688749999999</v>
      </c>
      <c r="Q1230" s="7">
        <f ca="1">OFFSET(STATIC!$B$6,MATCH('Data Manipulation'!$A1230,STATIC!$A$6:$A$2307, 0)-1,3*(COLUMN()-COLUMN($B$16)))</f>
        <v>14.11</v>
      </c>
      <c r="R1230" s="7">
        <f ca="1">OFFSET(STATIC!$B$6,MATCH('Data Manipulation'!$A1230,STATIC!$A$6:$A$2307, 0)-1,3*(COLUMN()-COLUMN($B$16)))</f>
        <v>4336.223</v>
      </c>
      <c r="U1230" s="14">
        <f t="shared" ca="1" si="327"/>
        <v>-5.3070760890381652E-2</v>
      </c>
      <c r="V1230" s="14">
        <f t="shared" ca="1" si="328"/>
        <v>-6.1657228085363718E-3</v>
      </c>
      <c r="W1230" s="14">
        <f t="shared" ca="1" si="329"/>
        <v>5.3793938560730995E-4</v>
      </c>
      <c r="X1230" s="14">
        <f t="shared" ca="1" si="330"/>
        <v>-1.462255420594648E-2</v>
      </c>
      <c r="Y1230" s="14">
        <f t="shared" ca="1" si="331"/>
        <v>-7.7543997540128863E-3</v>
      </c>
      <c r="Z1230" s="14">
        <f t="shared" ca="1" si="332"/>
        <v>9.9932251246446831E-3</v>
      </c>
      <c r="AA1230" s="14">
        <f t="shared" ca="1" si="333"/>
        <v>6.7998925623115741E-3</v>
      </c>
      <c r="AB1230" s="14">
        <f t="shared" ca="1" si="334"/>
        <v>-2.7731680645406681E-2</v>
      </c>
      <c r="AC1230" s="14">
        <f t="shared" ca="1" si="335"/>
        <v>1.1538185458327703E-3</v>
      </c>
      <c r="AD1230" s="14">
        <f t="shared" ca="1" si="336"/>
        <v>-2.1500247173803977E-3</v>
      </c>
      <c r="AE1230" s="14">
        <f t="shared" ca="1" si="337"/>
        <v>2.8124469232686227E-3</v>
      </c>
      <c r="AF1230" s="14">
        <f t="shared" ca="1" si="338"/>
        <v>-3.5066042532418693E-3</v>
      </c>
      <c r="AG1230" s="14">
        <f t="shared" ca="1" si="339"/>
        <v>1.3022142786821532E-3</v>
      </c>
      <c r="AH1230" s="14">
        <f t="shared" ca="1" si="340"/>
        <v>-2.4629346422902309E-3</v>
      </c>
      <c r="AI1230" s="14">
        <f t="shared" ca="1" si="341"/>
        <v>1.8576886927670151E-3</v>
      </c>
      <c r="AJ1230" s="14">
        <f t="shared" ca="1" si="342"/>
        <v>-7.0621762442867686E-3</v>
      </c>
      <c r="AK1230" s="14">
        <f t="shared" ca="1" si="343"/>
        <v>-3.6605388634585339E-3</v>
      </c>
    </row>
    <row r="1231" spans="1:37" x14ac:dyDescent="0.2">
      <c r="A1231" s="13">
        <f ca="1">IF(OFFSET(STATIC!$A$6,MATCH($A$16, STATIC!$A$6:$A$2307,0)+ROW()-ROW($A$16),0)&gt;$A$12, OFFSET(STATIC!$A$6,MATCH($A$16, STATIC!$A$6:$A$2307,0)+ROW()-ROW($A$16),0), FALSE)</f>
        <v>41704</v>
      </c>
      <c r="B1231" s="7">
        <f ca="1">OFFSET(STATIC!$B$6,MATCH('Data Manipulation'!$A1231,STATIC!$A$6:$A$2307, 0)-1,3*(COLUMN()-COLUMN($B$16)))</f>
        <v>660.9</v>
      </c>
      <c r="C1231" s="7">
        <f ca="1">OFFSET(STATIC!$B$6,MATCH('Data Manipulation'!$A1231,STATIC!$A$6:$A$2307, 0)-1,3*(COLUMN()-COLUMN($B$16)))</f>
        <v>260.3</v>
      </c>
      <c r="D1231" s="7">
        <f ca="1">OFFSET(STATIC!$B$6,MATCH('Data Manipulation'!$A1231,STATIC!$A$6:$A$2307, 0)-1,3*(COLUMN()-COLUMN($B$16)))</f>
        <v>1877.03</v>
      </c>
      <c r="E1231" s="7">
        <f ca="1">OFFSET(STATIC!$B$6,MATCH('Data Manipulation'!$A1231,STATIC!$A$6:$A$2307, 0)-1,3*(COLUMN()-COLUMN($B$16)))*$J1231</f>
        <v>4358.0041270000002</v>
      </c>
      <c r="F1231" s="7">
        <f ca="1">OFFSET(STATIC!$B$6,MATCH('Data Manipulation'!$A1231,STATIC!$A$6:$A$2307, 0)-1,3*(COLUMN()-COLUMN($B$16)))</f>
        <v>1348.97</v>
      </c>
      <c r="G1231" s="7">
        <f ca="1">OFFSET(STATIC!$B$6,MATCH('Data Manipulation'!$A1231,STATIC!$A$6:$A$2307, 0)-1,3*(COLUMN()-COLUMN($B$16)))</f>
        <v>101.56</v>
      </c>
      <c r="H1231" s="7">
        <f ca="1">OFFSET(STATIC!$B$6,MATCH('Data Manipulation'!$A1231,STATIC!$A$6:$A$2307, 0)-1,3*(COLUMN()-COLUMN($B$16)))</f>
        <v>43.1038</v>
      </c>
      <c r="I1231" s="7">
        <f ca="1">OFFSET(STATIC!$B$6,MATCH('Data Manipulation'!$A1231,STATIC!$A$6:$A$2307, 0)-1,3*(COLUMN()-COLUMN($B$16)))</f>
        <v>197.07</v>
      </c>
      <c r="J1231" s="7">
        <f ca="1">OFFSET(STATIC!$B$6,MATCH('Data Manipulation'!$A1231,STATIC!$A$6:$A$2307, 0)-1,3*(COLUMN()-COLUMN($B$16)))</f>
        <v>1.3858999999999999</v>
      </c>
      <c r="K1231" s="7">
        <f ca="1">OFFSET(STATIC!$B$6,MATCH('Data Manipulation'!$A1231,STATIC!$A$6:$A$2307, 0)-1,3*(COLUMN()-COLUMN($B$16)))</f>
        <v>1.6762000000000001</v>
      </c>
      <c r="L1231" s="7">
        <f ca="1">OFFSET(STATIC!$B$6,MATCH('Data Manipulation'!$A1231,STATIC!$A$6:$A$2307, 0)-1,3*(COLUMN()-COLUMN($B$16)))</f>
        <v>1.1362000000000001</v>
      </c>
      <c r="M1231" s="7">
        <f ca="1">OFFSET(STATIC!$B$6,MATCH('Data Manipulation'!$A1231,STATIC!$A$6:$A$2307, 0)-1,3*(COLUMN()-COLUMN($B$16)))</f>
        <v>9.7129999999999994E-3</v>
      </c>
      <c r="N1231" s="7">
        <f ca="1">OFFSET(STATIC!$B$6,MATCH('Data Manipulation'!$A1231,STATIC!$A$6:$A$2307, 0)-1,3*(COLUMN()-COLUMN($B$16)))*$J1231</f>
        <v>278.28802704999998</v>
      </c>
      <c r="O1231" s="7">
        <f ca="1">OFFSET(STATIC!$B$6,MATCH('Data Manipulation'!$A1231,STATIC!$A$6:$A$2307, 0)-1,3*(COLUMN()-COLUMN($B$16)))</f>
        <v>1837.47</v>
      </c>
      <c r="P1231" s="7">
        <f ca="1">OFFSET(STATIC!$B$6,MATCH('Data Manipulation'!$A1231,STATIC!$A$6:$A$2307, 0)-1,3*(COLUMN()-COLUMN($B$16)))*$J1231</f>
        <v>302.52436906999998</v>
      </c>
      <c r="Q1231" s="7">
        <f ca="1">OFFSET(STATIC!$B$6,MATCH('Data Manipulation'!$A1231,STATIC!$A$6:$A$2307, 0)-1,3*(COLUMN()-COLUMN($B$16)))</f>
        <v>14.21</v>
      </c>
      <c r="R1231" s="7">
        <f ca="1">OFFSET(STATIC!$B$6,MATCH('Data Manipulation'!$A1231,STATIC!$A$6:$A$2307, 0)-1,3*(COLUMN()-COLUMN($B$16)))</f>
        <v>4352.125</v>
      </c>
      <c r="U1231" s="14">
        <f t="shared" ca="1" si="327"/>
        <v>-9.1875034392165759E-3</v>
      </c>
      <c r="V1231" s="14">
        <f t="shared" ca="1" si="328"/>
        <v>1.1009285508369396E-2</v>
      </c>
      <c r="W1231" s="14">
        <f t="shared" ca="1" si="329"/>
        <v>1.716949158601179E-3</v>
      </c>
      <c r="X1231" s="14">
        <f t="shared" ca="1" si="330"/>
        <v>1.1713420846949077E-2</v>
      </c>
      <c r="Y1231" s="14">
        <f t="shared" ca="1" si="331"/>
        <v>5.813883415705854E-3</v>
      </c>
      <c r="Z1231" s="14">
        <f t="shared" ca="1" si="332"/>
        <v>1.0836905646539649E-3</v>
      </c>
      <c r="AA1231" s="14">
        <f t="shared" ca="1" si="333"/>
        <v>1.1914196365884156E-2</v>
      </c>
      <c r="AB1231" s="14">
        <f t="shared" ca="1" si="334"/>
        <v>5.0872572451607766E-3</v>
      </c>
      <c r="AC1231" s="14">
        <f t="shared" ca="1" si="335"/>
        <v>8.9875215394283007E-3</v>
      </c>
      <c r="AD1231" s="14">
        <f t="shared" ca="1" si="336"/>
        <v>1.7316021642778939E-3</v>
      </c>
      <c r="AE1231" s="14">
        <f t="shared" ca="1" si="337"/>
        <v>8.218861164722981E-3</v>
      </c>
      <c r="AF1231" s="14">
        <f t="shared" ca="1" si="338"/>
        <v>-5.6465423882101603E-3</v>
      </c>
      <c r="AG1231" s="14">
        <f t="shared" ca="1" si="339"/>
        <v>4.5417303449356789E-3</v>
      </c>
      <c r="AH1231" s="14">
        <f t="shared" ca="1" si="340"/>
        <v>-1.7074129778721541E-3</v>
      </c>
      <c r="AI1231" s="14">
        <f t="shared" ca="1" si="341"/>
        <v>5.9498192012196168E-3</v>
      </c>
      <c r="AJ1231" s="14">
        <f t="shared" ca="1" si="342"/>
        <v>2.2776785342756931E-2</v>
      </c>
      <c r="AK1231" s="14">
        <f t="shared" ca="1" si="343"/>
        <v>-1.3430388975325181E-3</v>
      </c>
    </row>
    <row r="1232" spans="1:37" x14ac:dyDescent="0.2">
      <c r="A1232" s="13">
        <f ca="1">IF(OFFSET(STATIC!$A$6,MATCH($A$16, STATIC!$A$6:$A$2307,0)+ROW()-ROW($A$16),0)&gt;$A$12, OFFSET(STATIC!$A$6,MATCH($A$16, STATIC!$A$6:$A$2307,0)+ROW()-ROW($A$16),0), FALSE)</f>
        <v>41703</v>
      </c>
      <c r="B1232" s="7">
        <f ca="1">OFFSET(STATIC!$B$6,MATCH('Data Manipulation'!$A1232,STATIC!$A$6:$A$2307, 0)-1,3*(COLUMN()-COLUMN($B$16)))</f>
        <v>667</v>
      </c>
      <c r="C1232" s="7">
        <f ca="1">OFFSET(STATIC!$B$6,MATCH('Data Manipulation'!$A1232,STATIC!$A$6:$A$2307, 0)-1,3*(COLUMN()-COLUMN($B$16)))</f>
        <v>257.45</v>
      </c>
      <c r="D1232" s="7">
        <f ca="1">OFFSET(STATIC!$B$6,MATCH('Data Manipulation'!$A1232,STATIC!$A$6:$A$2307, 0)-1,3*(COLUMN()-COLUMN($B$16)))</f>
        <v>1873.81</v>
      </c>
      <c r="E1232" s="7">
        <f ca="1">OFFSET(STATIC!$B$6,MATCH('Data Manipulation'!$A1232,STATIC!$A$6:$A$2307, 0)-1,3*(COLUMN()-COLUMN($B$16)))*$J1232</f>
        <v>4307.2547949999998</v>
      </c>
      <c r="F1232" s="7">
        <f ca="1">OFFSET(STATIC!$B$6,MATCH('Data Manipulation'!$A1232,STATIC!$A$6:$A$2307, 0)-1,3*(COLUMN()-COLUMN($B$16)))</f>
        <v>1341.15</v>
      </c>
      <c r="G1232" s="7">
        <f ca="1">OFFSET(STATIC!$B$6,MATCH('Data Manipulation'!$A1232,STATIC!$A$6:$A$2307, 0)-1,3*(COLUMN()-COLUMN($B$16)))</f>
        <v>101.45</v>
      </c>
      <c r="H1232" s="7">
        <f ca="1">OFFSET(STATIC!$B$6,MATCH('Data Manipulation'!$A1232,STATIC!$A$6:$A$2307, 0)-1,3*(COLUMN()-COLUMN($B$16)))</f>
        <v>42.593299999999999</v>
      </c>
      <c r="I1232" s="7">
        <f ca="1">OFFSET(STATIC!$B$6,MATCH('Data Manipulation'!$A1232,STATIC!$A$6:$A$2307, 0)-1,3*(COLUMN()-COLUMN($B$16)))</f>
        <v>196.07</v>
      </c>
      <c r="J1232" s="7">
        <f ca="1">OFFSET(STATIC!$B$6,MATCH('Data Manipulation'!$A1232,STATIC!$A$6:$A$2307, 0)-1,3*(COLUMN()-COLUMN($B$16)))</f>
        <v>1.3734999999999999</v>
      </c>
      <c r="K1232" s="7">
        <f ca="1">OFFSET(STATIC!$B$6,MATCH('Data Manipulation'!$A1232,STATIC!$A$6:$A$2307, 0)-1,3*(COLUMN()-COLUMN($B$16)))</f>
        <v>1.6733</v>
      </c>
      <c r="L1232" s="7">
        <f ca="1">OFFSET(STATIC!$B$6,MATCH('Data Manipulation'!$A1232,STATIC!$A$6:$A$2307, 0)-1,3*(COLUMN()-COLUMN($B$16)))</f>
        <v>1.1269</v>
      </c>
      <c r="M1232" s="7">
        <f ca="1">OFFSET(STATIC!$B$6,MATCH('Data Manipulation'!$A1232,STATIC!$A$6:$A$2307, 0)-1,3*(COLUMN()-COLUMN($B$16)))</f>
        <v>9.7680000000000006E-3</v>
      </c>
      <c r="N1232" s="7">
        <f ca="1">OFFSET(STATIC!$B$6,MATCH('Data Manipulation'!$A1232,STATIC!$A$6:$A$2307, 0)-1,3*(COLUMN()-COLUMN($B$16)))*$J1232</f>
        <v>277.02698369999996</v>
      </c>
      <c r="O1232" s="7">
        <f ca="1">OFFSET(STATIC!$B$6,MATCH('Data Manipulation'!$A1232,STATIC!$A$6:$A$2307, 0)-1,3*(COLUMN()-COLUMN($B$16)))</f>
        <v>1840.61</v>
      </c>
      <c r="P1232" s="7">
        <f ca="1">OFFSET(STATIC!$B$6,MATCH('Data Manipulation'!$A1232,STATIC!$A$6:$A$2307, 0)-1,3*(COLUMN()-COLUMN($B$16)))*$J1232</f>
        <v>300.72974790000001</v>
      </c>
      <c r="Q1232" s="7">
        <f ca="1">OFFSET(STATIC!$B$6,MATCH('Data Manipulation'!$A1232,STATIC!$A$6:$A$2307, 0)-1,3*(COLUMN()-COLUMN($B$16)))</f>
        <v>13.89</v>
      </c>
      <c r="R1232" s="7">
        <f ca="1">OFFSET(STATIC!$B$6,MATCH('Data Manipulation'!$A1232,STATIC!$A$6:$A$2307, 0)-1,3*(COLUMN()-COLUMN($B$16)))</f>
        <v>4357.9740000000002</v>
      </c>
      <c r="U1232" s="14">
        <f t="shared" ca="1" si="327"/>
        <v>-7.6170930602964893E-3</v>
      </c>
      <c r="V1232" s="14">
        <f t="shared" ca="1" si="328"/>
        <v>-4.9595204140500263E-3</v>
      </c>
      <c r="W1232" s="14">
        <f t="shared" ca="1" si="329"/>
        <v>-5.3365779740162576E-5</v>
      </c>
      <c r="X1232" s="14">
        <f t="shared" ca="1" si="330"/>
        <v>3.0833571212339054E-5</v>
      </c>
      <c r="Y1232" s="14">
        <f t="shared" ca="1" si="331"/>
        <v>2.8972324833636352E-3</v>
      </c>
      <c r="Z1232" s="14">
        <f t="shared" ca="1" si="332"/>
        <v>-1.8361683954439711E-2</v>
      </c>
      <c r="AA1232" s="14">
        <f t="shared" ca="1" si="333"/>
        <v>-2.5300589734961994E-3</v>
      </c>
      <c r="AB1232" s="14">
        <f t="shared" ca="1" si="334"/>
        <v>-2.5497845570211309E-4</v>
      </c>
      <c r="AC1232" s="14">
        <f t="shared" ca="1" si="335"/>
        <v>1.456239990922302E-4</v>
      </c>
      <c r="AD1232" s="14">
        <f t="shared" ca="1" si="336"/>
        <v>3.5921729341146093E-3</v>
      </c>
      <c r="AE1232" s="14">
        <f t="shared" ca="1" si="337"/>
        <v>-6.2098028165377813E-4</v>
      </c>
      <c r="AF1232" s="14">
        <f t="shared" ca="1" si="338"/>
        <v>-1.9432376352788343E-3</v>
      </c>
      <c r="AG1232" s="14">
        <f t="shared" ca="1" si="339"/>
        <v>1.1446642298097735E-3</v>
      </c>
      <c r="AH1232" s="14">
        <f t="shared" ca="1" si="340"/>
        <v>-8.6923925321901195E-5</v>
      </c>
      <c r="AI1232" s="14">
        <f t="shared" ca="1" si="341"/>
        <v>8.6476351161922978E-4</v>
      </c>
      <c r="AJ1232" s="14">
        <f t="shared" ca="1" si="342"/>
        <v>-1.5005640617870162E-2</v>
      </c>
      <c r="AK1232" s="14">
        <f t="shared" ca="1" si="343"/>
        <v>1.3781947557487903E-3</v>
      </c>
    </row>
    <row r="1233" spans="1:37" x14ac:dyDescent="0.2">
      <c r="A1233" s="13">
        <f ca="1">IF(OFFSET(STATIC!$A$6,MATCH($A$16, STATIC!$A$6:$A$2307,0)+ROW()-ROW($A$16),0)&gt;$A$12, OFFSET(STATIC!$A$6,MATCH($A$16, STATIC!$A$6:$A$2307,0)+ROW()-ROW($A$16),0), FALSE)</f>
        <v>41702</v>
      </c>
      <c r="B1233" s="7">
        <f ca="1">OFFSET(STATIC!$B$6,MATCH('Data Manipulation'!$A1233,STATIC!$A$6:$A$2307, 0)-1,3*(COLUMN()-COLUMN($B$16)))</f>
        <v>672.1</v>
      </c>
      <c r="C1233" s="7">
        <f ca="1">OFFSET(STATIC!$B$6,MATCH('Data Manipulation'!$A1233,STATIC!$A$6:$A$2307, 0)-1,3*(COLUMN()-COLUMN($B$16)))</f>
        <v>258.73</v>
      </c>
      <c r="D1233" s="7">
        <f ca="1">OFFSET(STATIC!$B$6,MATCH('Data Manipulation'!$A1233,STATIC!$A$6:$A$2307, 0)-1,3*(COLUMN()-COLUMN($B$16)))</f>
        <v>1873.91</v>
      </c>
      <c r="E1233" s="7">
        <f ca="1">OFFSET(STATIC!$B$6,MATCH('Data Manipulation'!$A1233,STATIC!$A$6:$A$2307, 0)-1,3*(COLUMN()-COLUMN($B$16)))*$J1233</f>
        <v>4307.1219890000002</v>
      </c>
      <c r="F1233" s="7">
        <f ca="1">OFFSET(STATIC!$B$6,MATCH('Data Manipulation'!$A1233,STATIC!$A$6:$A$2307, 0)-1,3*(COLUMN()-COLUMN($B$16)))</f>
        <v>1337.27</v>
      </c>
      <c r="G1233" s="7">
        <f ca="1">OFFSET(STATIC!$B$6,MATCH('Data Manipulation'!$A1233,STATIC!$A$6:$A$2307, 0)-1,3*(COLUMN()-COLUMN($B$16)))</f>
        <v>103.33</v>
      </c>
      <c r="H1233" s="7">
        <f ca="1">OFFSET(STATIC!$B$6,MATCH('Data Manipulation'!$A1233,STATIC!$A$6:$A$2307, 0)-1,3*(COLUMN()-COLUMN($B$16)))</f>
        <v>42.7012</v>
      </c>
      <c r="I1233" s="7">
        <f ca="1">OFFSET(STATIC!$B$6,MATCH('Data Manipulation'!$A1233,STATIC!$A$6:$A$2307, 0)-1,3*(COLUMN()-COLUMN($B$16)))</f>
        <v>196.12</v>
      </c>
      <c r="J1233" s="7">
        <f ca="1">OFFSET(STATIC!$B$6,MATCH('Data Manipulation'!$A1233,STATIC!$A$6:$A$2307, 0)-1,3*(COLUMN()-COLUMN($B$16)))</f>
        <v>1.3733</v>
      </c>
      <c r="K1233" s="7">
        <f ca="1">OFFSET(STATIC!$B$6,MATCH('Data Manipulation'!$A1233,STATIC!$A$6:$A$2307, 0)-1,3*(COLUMN()-COLUMN($B$16)))</f>
        <v>1.6673</v>
      </c>
      <c r="L1233" s="7">
        <f ca="1">OFFSET(STATIC!$B$6,MATCH('Data Manipulation'!$A1233,STATIC!$A$6:$A$2307, 0)-1,3*(COLUMN()-COLUMN($B$16)))</f>
        <v>1.1275999999999999</v>
      </c>
      <c r="M1233" s="7">
        <f ca="1">OFFSET(STATIC!$B$6,MATCH('Data Manipulation'!$A1233,STATIC!$A$6:$A$2307, 0)-1,3*(COLUMN()-COLUMN($B$16)))</f>
        <v>9.7870000000000006E-3</v>
      </c>
      <c r="N1233" s="7">
        <f ca="1">OFFSET(STATIC!$B$6,MATCH('Data Manipulation'!$A1233,STATIC!$A$6:$A$2307, 0)-1,3*(COLUMN()-COLUMN($B$16)))*$J1233</f>
        <v>276.71006223999996</v>
      </c>
      <c r="O1233" s="7">
        <f ca="1">OFFSET(STATIC!$B$6,MATCH('Data Manipulation'!$A1233,STATIC!$A$6:$A$2307, 0)-1,3*(COLUMN()-COLUMN($B$16)))</f>
        <v>1840.77</v>
      </c>
      <c r="P1233" s="7">
        <f ca="1">OFFSET(STATIC!$B$6,MATCH('Data Manipulation'!$A1233,STATIC!$A$6:$A$2307, 0)-1,3*(COLUMN()-COLUMN($B$16)))*$J1233</f>
        <v>300.46980020000001</v>
      </c>
      <c r="Q1233" s="7">
        <f ca="1">OFFSET(STATIC!$B$6,MATCH('Data Manipulation'!$A1233,STATIC!$A$6:$A$2307, 0)-1,3*(COLUMN()-COLUMN($B$16)))</f>
        <v>14.1</v>
      </c>
      <c r="R1233" s="7">
        <f ca="1">OFFSET(STATIC!$B$6,MATCH('Data Manipulation'!$A1233,STATIC!$A$6:$A$2307, 0)-1,3*(COLUMN()-COLUMN($B$16)))</f>
        <v>4351.9719999999998</v>
      </c>
      <c r="U1233" s="14">
        <f t="shared" ca="1" si="327"/>
        <v>3.487699718285327E-3</v>
      </c>
      <c r="V1233" s="14">
        <f t="shared" ca="1" si="328"/>
        <v>1.084200489675043E-2</v>
      </c>
      <c r="W1233" s="14">
        <f t="shared" ca="1" si="329"/>
        <v>1.5152293854515365E-2</v>
      </c>
      <c r="X1233" s="14">
        <f t="shared" ca="1" si="330"/>
        <v>2.6385966099880889E-2</v>
      </c>
      <c r="Y1233" s="14">
        <f t="shared" ca="1" si="331"/>
        <v>-1.0651454808041139E-2</v>
      </c>
      <c r="Z1233" s="14">
        <f t="shared" ca="1" si="332"/>
        <v>-1.5270404772409389E-2</v>
      </c>
      <c r="AA1233" s="14">
        <f t="shared" ca="1" si="333"/>
        <v>1.9382820904344577E-2</v>
      </c>
      <c r="AB1233" s="14">
        <f t="shared" ca="1" si="334"/>
        <v>1.8526672348123899E-2</v>
      </c>
      <c r="AC1233" s="14">
        <f t="shared" ca="1" si="335"/>
        <v>-2.1842804702956251E-4</v>
      </c>
      <c r="AD1233" s="14">
        <f t="shared" ca="1" si="336"/>
        <v>1.0801729326788845E-3</v>
      </c>
      <c r="AE1233" s="14">
        <f t="shared" ca="1" si="337"/>
        <v>-5.0422504989452955E-3</v>
      </c>
      <c r="AF1233" s="14">
        <f t="shared" ca="1" si="338"/>
        <v>-7.4311941708616264E-3</v>
      </c>
      <c r="AG1233" s="14">
        <f t="shared" ca="1" si="339"/>
        <v>-5.1467266487588783E-4</v>
      </c>
      <c r="AH1233" s="14">
        <f t="shared" ca="1" si="340"/>
        <v>-3.4166374509413994E-3</v>
      </c>
      <c r="AI1233" s="14">
        <f t="shared" ca="1" si="341"/>
        <v>6.4662947175364391E-6</v>
      </c>
      <c r="AJ1233" s="14">
        <f t="shared" ca="1" si="342"/>
        <v>-0.12641392485565867</v>
      </c>
      <c r="AK1233" s="14">
        <f t="shared" ca="1" si="343"/>
        <v>1.730687250886952E-2</v>
      </c>
    </row>
    <row r="1234" spans="1:37" x14ac:dyDescent="0.2">
      <c r="A1234" s="13">
        <f ca="1">IF(OFFSET(STATIC!$A$6,MATCH($A$16, STATIC!$A$6:$A$2307,0)+ROW()-ROW($A$16),0)&gt;$A$12, OFFSET(STATIC!$A$6,MATCH($A$16, STATIC!$A$6:$A$2307,0)+ROW()-ROW($A$16),0), FALSE)</f>
        <v>41701</v>
      </c>
      <c r="B1234" s="7">
        <f ca="1">OFFSET(STATIC!$B$6,MATCH('Data Manipulation'!$A1234,STATIC!$A$6:$A$2307, 0)-1,3*(COLUMN()-COLUMN($B$16)))</f>
        <v>669.76</v>
      </c>
      <c r="C1234" s="7">
        <f ca="1">OFFSET(STATIC!$B$6,MATCH('Data Manipulation'!$A1234,STATIC!$A$6:$A$2307, 0)-1,3*(COLUMN()-COLUMN($B$16)))</f>
        <v>255.94</v>
      </c>
      <c r="D1234" s="7">
        <f ca="1">OFFSET(STATIC!$B$6,MATCH('Data Manipulation'!$A1234,STATIC!$A$6:$A$2307, 0)-1,3*(COLUMN()-COLUMN($B$16)))</f>
        <v>1845.73</v>
      </c>
      <c r="E1234" s="7">
        <f ca="1">OFFSET(STATIC!$B$6,MATCH('Data Manipulation'!$A1234,STATIC!$A$6:$A$2307, 0)-1,3*(COLUMN()-COLUMN($B$16)))*$J1234</f>
        <v>4194.9606639999993</v>
      </c>
      <c r="F1234" s="7">
        <f ca="1">OFFSET(STATIC!$B$6,MATCH('Data Manipulation'!$A1234,STATIC!$A$6:$A$2307, 0)-1,3*(COLUMN()-COLUMN($B$16)))</f>
        <v>1351.59</v>
      </c>
      <c r="G1234" s="7">
        <f ca="1">OFFSET(STATIC!$B$6,MATCH('Data Manipulation'!$A1234,STATIC!$A$6:$A$2307, 0)-1,3*(COLUMN()-COLUMN($B$16)))</f>
        <v>104.92</v>
      </c>
      <c r="H1234" s="7">
        <f ca="1">OFFSET(STATIC!$B$6,MATCH('Data Manipulation'!$A1234,STATIC!$A$6:$A$2307, 0)-1,3*(COLUMN()-COLUMN($B$16)))</f>
        <v>41.881500000000003</v>
      </c>
      <c r="I1234" s="7">
        <f ca="1">OFFSET(STATIC!$B$6,MATCH('Data Manipulation'!$A1234,STATIC!$A$6:$A$2307, 0)-1,3*(COLUMN()-COLUMN($B$16)))</f>
        <v>192.52</v>
      </c>
      <c r="J1234" s="7">
        <f ca="1">OFFSET(STATIC!$B$6,MATCH('Data Manipulation'!$A1234,STATIC!$A$6:$A$2307, 0)-1,3*(COLUMN()-COLUMN($B$16)))</f>
        <v>1.3735999999999999</v>
      </c>
      <c r="K1234" s="7">
        <f ca="1">OFFSET(STATIC!$B$6,MATCH('Data Manipulation'!$A1234,STATIC!$A$6:$A$2307, 0)-1,3*(COLUMN()-COLUMN($B$16)))</f>
        <v>1.6655</v>
      </c>
      <c r="L1234" s="7">
        <f ca="1">OFFSET(STATIC!$B$6,MATCH('Data Manipulation'!$A1234,STATIC!$A$6:$A$2307, 0)-1,3*(COLUMN()-COLUMN($B$16)))</f>
        <v>1.1333</v>
      </c>
      <c r="M1234" s="7">
        <f ca="1">OFFSET(STATIC!$B$6,MATCH('Data Manipulation'!$A1234,STATIC!$A$6:$A$2307, 0)-1,3*(COLUMN()-COLUMN($B$16)))</f>
        <v>9.8600000000000007E-3</v>
      </c>
      <c r="N1234" s="7">
        <f ca="1">OFFSET(STATIC!$B$6,MATCH('Data Manipulation'!$A1234,STATIC!$A$6:$A$2307, 0)-1,3*(COLUMN()-COLUMN($B$16)))*$J1234</f>
        <v>276.85251399999999</v>
      </c>
      <c r="O1234" s="7">
        <f ca="1">OFFSET(STATIC!$B$6,MATCH('Data Manipulation'!$A1234,STATIC!$A$6:$A$2307, 0)-1,3*(COLUMN()-COLUMN($B$16)))</f>
        <v>1847.07</v>
      </c>
      <c r="P1234" s="7">
        <f ca="1">OFFSET(STATIC!$B$6,MATCH('Data Manipulation'!$A1234,STATIC!$A$6:$A$2307, 0)-1,3*(COLUMN()-COLUMN($B$16)))*$J1234</f>
        <v>300.46785727999998</v>
      </c>
      <c r="Q1234" s="7">
        <f ca="1">OFFSET(STATIC!$B$6,MATCH('Data Manipulation'!$A1234,STATIC!$A$6:$A$2307, 0)-1,3*(COLUMN()-COLUMN($B$16)))</f>
        <v>16</v>
      </c>
      <c r="R1234" s="7">
        <f ca="1">OFFSET(STATIC!$B$6,MATCH('Data Manipulation'!$A1234,STATIC!$A$6:$A$2307, 0)-1,3*(COLUMN()-COLUMN($B$16)))</f>
        <v>4277.3010000000004</v>
      </c>
      <c r="U1234" s="14">
        <f t="shared" ca="1" si="327"/>
        <v>0.166718878287578</v>
      </c>
      <c r="V1234" s="14">
        <f t="shared" ca="1" si="328"/>
        <v>-2.4622090526942884E-2</v>
      </c>
      <c r="W1234" s="14">
        <f t="shared" ca="1" si="329"/>
        <v>-7.4058818780435871E-3</v>
      </c>
      <c r="X1234" s="14">
        <f t="shared" ca="1" si="330"/>
        <v>-3.5937056860739523E-2</v>
      </c>
      <c r="Y1234" s="14">
        <f t="shared" ca="1" si="331"/>
        <v>2.1757792441659769E-2</v>
      </c>
      <c r="Z1234" s="14">
        <f t="shared" ca="1" si="332"/>
        <v>2.2457692899051553E-2</v>
      </c>
      <c r="AA1234" s="14">
        <f t="shared" ca="1" si="333"/>
        <v>2.066256500369304E-2</v>
      </c>
      <c r="AB1234" s="14">
        <f t="shared" ca="1" si="334"/>
        <v>-1.0334941100676448E-2</v>
      </c>
      <c r="AC1234" s="14">
        <f t="shared" ca="1" si="335"/>
        <v>-5.2280107458978157E-3</v>
      </c>
      <c r="AD1234" s="14">
        <f t="shared" ca="1" si="336"/>
        <v>-4.3734904806895045E-3</v>
      </c>
      <c r="AE1234" s="14">
        <f t="shared" ca="1" si="337"/>
        <v>-2.4676138369560396E-3</v>
      </c>
      <c r="AF1234" s="14">
        <f t="shared" ca="1" si="338"/>
        <v>6.3078853981611647E-3</v>
      </c>
      <c r="AG1234" s="14">
        <f t="shared" ca="1" si="339"/>
        <v>-2.5760559471183389E-3</v>
      </c>
      <c r="AH1234" s="14">
        <f t="shared" ca="1" si="340"/>
        <v>1.9292366534147405E-3</v>
      </c>
      <c r="AI1234" s="14">
        <f t="shared" ca="1" si="341"/>
        <v>-2.9341273395096503E-3</v>
      </c>
      <c r="AJ1234" s="14">
        <f t="shared" ca="1" si="342"/>
        <v>0.13353139262452257</v>
      </c>
      <c r="AK1234" s="14">
        <f t="shared" ca="1" si="343"/>
        <v>-7.1791787390146468E-3</v>
      </c>
    </row>
    <row r="1235" spans="1:37" x14ac:dyDescent="0.2">
      <c r="A1235" s="13">
        <f ca="1">IF(OFFSET(STATIC!$A$6,MATCH($A$16, STATIC!$A$6:$A$2307,0)+ROW()-ROW($A$16),0)&gt;$A$12, OFFSET(STATIC!$A$6,MATCH($A$16, STATIC!$A$6:$A$2307,0)+ROW()-ROW($A$16),0), FALSE)</f>
        <v>41698</v>
      </c>
      <c r="B1235" s="7">
        <f ca="1">OFFSET(STATIC!$B$6,MATCH('Data Manipulation'!$A1235,STATIC!$A$6:$A$2307, 0)-1,3*(COLUMN()-COLUMN($B$16)))</f>
        <v>566.91</v>
      </c>
      <c r="C1235" s="7">
        <f ca="1">OFFSET(STATIC!$B$6,MATCH('Data Manipulation'!$A1235,STATIC!$A$6:$A$2307, 0)-1,3*(COLUMN()-COLUMN($B$16)))</f>
        <v>262.32</v>
      </c>
      <c r="D1235" s="7">
        <f ca="1">OFFSET(STATIC!$B$6,MATCH('Data Manipulation'!$A1235,STATIC!$A$6:$A$2307, 0)-1,3*(COLUMN()-COLUMN($B$16)))</f>
        <v>1859.45</v>
      </c>
      <c r="E1235" s="7">
        <f ca="1">OFFSET(STATIC!$B$6,MATCH('Data Manipulation'!$A1235,STATIC!$A$6:$A$2307, 0)-1,3*(COLUMN()-COLUMN($B$16)))*$J1235</f>
        <v>4348.456784</v>
      </c>
      <c r="F1235" s="7">
        <f ca="1">OFFSET(STATIC!$B$6,MATCH('Data Manipulation'!$A1235,STATIC!$A$6:$A$2307, 0)-1,3*(COLUMN()-COLUMN($B$16)))</f>
        <v>1322.5</v>
      </c>
      <c r="G1235" s="7">
        <f ca="1">OFFSET(STATIC!$B$6,MATCH('Data Manipulation'!$A1235,STATIC!$A$6:$A$2307, 0)-1,3*(COLUMN()-COLUMN($B$16)))</f>
        <v>102.59</v>
      </c>
      <c r="H1235" s="7">
        <f ca="1">OFFSET(STATIC!$B$6,MATCH('Data Manipulation'!$A1235,STATIC!$A$6:$A$2307, 0)-1,3*(COLUMN()-COLUMN($B$16)))</f>
        <v>41.024999999999999</v>
      </c>
      <c r="I1235" s="7">
        <f ca="1">OFFSET(STATIC!$B$6,MATCH('Data Manipulation'!$A1235,STATIC!$A$6:$A$2307, 0)-1,3*(COLUMN()-COLUMN($B$16)))</f>
        <v>194.52</v>
      </c>
      <c r="J1235" s="7">
        <f ca="1">OFFSET(STATIC!$B$6,MATCH('Data Manipulation'!$A1235,STATIC!$A$6:$A$2307, 0)-1,3*(COLUMN()-COLUMN($B$16)))</f>
        <v>1.3808</v>
      </c>
      <c r="K1235" s="7">
        <f ca="1">OFFSET(STATIC!$B$6,MATCH('Data Manipulation'!$A1235,STATIC!$A$6:$A$2307, 0)-1,3*(COLUMN()-COLUMN($B$16)))</f>
        <v>1.6728000000000001</v>
      </c>
      <c r="L1235" s="7">
        <f ca="1">OFFSET(STATIC!$B$6,MATCH('Data Manipulation'!$A1235,STATIC!$A$6:$A$2307, 0)-1,3*(COLUMN()-COLUMN($B$16)))</f>
        <v>1.1360999999999999</v>
      </c>
      <c r="M1235" s="7">
        <f ca="1">OFFSET(STATIC!$B$6,MATCH('Data Manipulation'!$A1235,STATIC!$A$6:$A$2307, 0)-1,3*(COLUMN()-COLUMN($B$16)))</f>
        <v>9.7979999999999994E-3</v>
      </c>
      <c r="N1235" s="7">
        <f ca="1">OFFSET(STATIC!$B$6,MATCH('Data Manipulation'!$A1235,STATIC!$A$6:$A$2307, 0)-1,3*(COLUMN()-COLUMN($B$16)))*$J1235</f>
        <v>277.56662096000002</v>
      </c>
      <c r="O1235" s="7">
        <f ca="1">OFFSET(STATIC!$B$6,MATCH('Data Manipulation'!$A1235,STATIC!$A$6:$A$2307, 0)-1,3*(COLUMN()-COLUMN($B$16)))</f>
        <v>1843.51</v>
      </c>
      <c r="P1235" s="7">
        <f ca="1">OFFSET(STATIC!$B$6,MATCH('Data Manipulation'!$A1235,STATIC!$A$6:$A$2307, 0)-1,3*(COLUMN()-COLUMN($B$16)))*$J1235</f>
        <v>301.35076287999999</v>
      </c>
      <c r="Q1235" s="7">
        <f ca="1">OFFSET(STATIC!$B$6,MATCH('Data Manipulation'!$A1235,STATIC!$A$6:$A$2307, 0)-1,3*(COLUMN()-COLUMN($B$16)))</f>
        <v>14</v>
      </c>
      <c r="R1235" s="7">
        <f ca="1">OFFSET(STATIC!$B$6,MATCH('Data Manipulation'!$A1235,STATIC!$A$6:$A$2307, 0)-1,3*(COLUMN()-COLUMN($B$16)))</f>
        <v>4308.1189999999997</v>
      </c>
      <c r="U1235" s="14">
        <f t="shared" ca="1" si="327"/>
        <v>-2.073915651293419E-2</v>
      </c>
      <c r="V1235" s="14">
        <f t="shared" ca="1" si="328"/>
        <v>-1.1435759632804611E-4</v>
      </c>
      <c r="W1235" s="14">
        <f t="shared" ca="1" si="329"/>
        <v>2.778871606797594E-3</v>
      </c>
      <c r="X1235" s="14">
        <f t="shared" ca="1" si="330"/>
        <v>1.1597647332483847E-2</v>
      </c>
      <c r="Y1235" s="14">
        <f t="shared" ca="1" si="331"/>
        <v>-8.6430701269777834E-3</v>
      </c>
      <c r="Z1235" s="14">
        <f t="shared" ca="1" si="332"/>
        <v>1.8537494942138352E-3</v>
      </c>
      <c r="AA1235" s="14">
        <f t="shared" ca="1" si="333"/>
        <v>1.9031882348859143E-2</v>
      </c>
      <c r="AB1235" s="14">
        <f t="shared" ca="1" si="334"/>
        <v>-1.181699215272578E-3</v>
      </c>
      <c r="AC1235" s="14">
        <f t="shared" ca="1" si="335"/>
        <v>7.0497039665543201E-3</v>
      </c>
      <c r="AD1235" s="14">
        <f t="shared" ca="1" si="336"/>
        <v>2.6937252527958265E-3</v>
      </c>
      <c r="AE1235" s="14">
        <f t="shared" ca="1" si="337"/>
        <v>8.752210755340422E-3</v>
      </c>
      <c r="AF1235" s="14">
        <f t="shared" ca="1" si="338"/>
        <v>3.0623181987900926E-4</v>
      </c>
      <c r="AG1235" s="14">
        <f t="shared" ca="1" si="339"/>
        <v>4.2568528786207996E-3</v>
      </c>
      <c r="AH1235" s="14">
        <f t="shared" ca="1" si="340"/>
        <v>-4.5554875430550896E-4</v>
      </c>
      <c r="AI1235" s="14">
        <f t="shared" ca="1" si="341"/>
        <v>4.846798289657837E-3</v>
      </c>
      <c r="AJ1235" s="14">
        <f t="shared" ca="1" si="342"/>
        <v>-2.8530689824063991E-3</v>
      </c>
      <c r="AK1235" s="14">
        <f t="shared" ca="1" si="343"/>
        <v>-2.5069990684818363E-3</v>
      </c>
    </row>
    <row r="1236" spans="1:37" x14ac:dyDescent="0.2">
      <c r="A1236" s="13">
        <f ca="1">IF(OFFSET(STATIC!$A$6,MATCH($A$16, STATIC!$A$6:$A$2307,0)+ROW()-ROW($A$16),0)&gt;$A$12, OFFSET(STATIC!$A$6,MATCH($A$16, STATIC!$A$6:$A$2307,0)+ROW()-ROW($A$16),0), FALSE)</f>
        <v>41697</v>
      </c>
      <c r="B1236" s="7">
        <f ca="1">OFFSET(STATIC!$B$6,MATCH('Data Manipulation'!$A1236,STATIC!$A$6:$A$2307, 0)-1,3*(COLUMN()-COLUMN($B$16)))</f>
        <v>578.79</v>
      </c>
      <c r="C1236" s="7">
        <f ca="1">OFFSET(STATIC!$B$6,MATCH('Data Manipulation'!$A1236,STATIC!$A$6:$A$2307, 0)-1,3*(COLUMN()-COLUMN($B$16)))</f>
        <v>262.35000000000002</v>
      </c>
      <c r="D1236" s="7">
        <f ca="1">OFFSET(STATIC!$B$6,MATCH('Data Manipulation'!$A1236,STATIC!$A$6:$A$2307, 0)-1,3*(COLUMN()-COLUMN($B$16)))</f>
        <v>1854.29</v>
      </c>
      <c r="E1236" s="7">
        <f ca="1">OFFSET(STATIC!$B$6,MATCH('Data Manipulation'!$A1236,STATIC!$A$6:$A$2307, 0)-1,3*(COLUMN()-COLUMN($B$16)))*$J1236</f>
        <v>4298.3162339999999</v>
      </c>
      <c r="F1236" s="7">
        <f ca="1">OFFSET(STATIC!$B$6,MATCH('Data Manipulation'!$A1236,STATIC!$A$6:$A$2307, 0)-1,3*(COLUMN()-COLUMN($B$16)))</f>
        <v>1333.98</v>
      </c>
      <c r="G1236" s="7">
        <f ca="1">OFFSET(STATIC!$B$6,MATCH('Data Manipulation'!$A1236,STATIC!$A$6:$A$2307, 0)-1,3*(COLUMN()-COLUMN($B$16)))</f>
        <v>102.4</v>
      </c>
      <c r="H1236" s="7">
        <f ca="1">OFFSET(STATIC!$B$6,MATCH('Data Manipulation'!$A1236,STATIC!$A$6:$A$2307, 0)-1,3*(COLUMN()-COLUMN($B$16)))</f>
        <v>40.251600000000003</v>
      </c>
      <c r="I1236" s="7">
        <f ca="1">OFFSET(STATIC!$B$6,MATCH('Data Manipulation'!$A1236,STATIC!$A$6:$A$2307, 0)-1,3*(COLUMN()-COLUMN($B$16)))</f>
        <v>194.75</v>
      </c>
      <c r="J1236" s="7">
        <f ca="1">OFFSET(STATIC!$B$6,MATCH('Data Manipulation'!$A1236,STATIC!$A$6:$A$2307, 0)-1,3*(COLUMN()-COLUMN($B$16)))</f>
        <v>1.3711</v>
      </c>
      <c r="K1236" s="7">
        <f ca="1">OFFSET(STATIC!$B$6,MATCH('Data Manipulation'!$A1236,STATIC!$A$6:$A$2307, 0)-1,3*(COLUMN()-COLUMN($B$16)))</f>
        <v>1.6682999999999999</v>
      </c>
      <c r="L1236" s="7">
        <f ca="1">OFFSET(STATIC!$B$6,MATCH('Data Manipulation'!$A1236,STATIC!$A$6:$A$2307, 0)-1,3*(COLUMN()-COLUMN($B$16)))</f>
        <v>1.1262000000000001</v>
      </c>
      <c r="M1236" s="7">
        <f ca="1">OFFSET(STATIC!$B$6,MATCH('Data Manipulation'!$A1236,STATIC!$A$6:$A$2307, 0)-1,3*(COLUMN()-COLUMN($B$16)))</f>
        <v>9.7949999999999999E-3</v>
      </c>
      <c r="N1236" s="7">
        <f ca="1">OFFSET(STATIC!$B$6,MATCH('Data Manipulation'!$A1236,STATIC!$A$6:$A$2307, 0)-1,3*(COLUMN()-COLUMN($B$16)))*$J1236</f>
        <v>276.38757199000003</v>
      </c>
      <c r="O1236" s="7">
        <f ca="1">OFFSET(STATIC!$B$6,MATCH('Data Manipulation'!$A1236,STATIC!$A$6:$A$2307, 0)-1,3*(COLUMN()-COLUMN($B$16)))</f>
        <v>1844.35</v>
      </c>
      <c r="P1236" s="7">
        <f ca="1">OFFSET(STATIC!$B$6,MATCH('Data Manipulation'!$A1236,STATIC!$A$6:$A$2307, 0)-1,3*(COLUMN()-COLUMN($B$16)))*$J1236</f>
        <v>299.89371038999997</v>
      </c>
      <c r="Q1236" s="7">
        <f ca="1">OFFSET(STATIC!$B$6,MATCH('Data Manipulation'!$A1236,STATIC!$A$6:$A$2307, 0)-1,3*(COLUMN()-COLUMN($B$16)))</f>
        <v>14.04</v>
      </c>
      <c r="R1236" s="7">
        <f ca="1">OFFSET(STATIC!$B$6,MATCH('Data Manipulation'!$A1236,STATIC!$A$6:$A$2307, 0)-1,3*(COLUMN()-COLUMN($B$16)))</f>
        <v>4318.933</v>
      </c>
      <c r="U1236" s="14">
        <f t="shared" ca="1" si="327"/>
        <v>-3.3978731324958533E-3</v>
      </c>
      <c r="V1236" s="14">
        <f t="shared" ca="1" si="328"/>
        <v>1.0768656823636225E-2</v>
      </c>
      <c r="W1236" s="14">
        <f t="shared" ca="1" si="329"/>
        <v>4.9358788663713881E-3</v>
      </c>
      <c r="X1236" s="14">
        <f t="shared" ca="1" si="330"/>
        <v>-1.3691648082854026E-3</v>
      </c>
      <c r="Y1236" s="14">
        <f t="shared" ca="1" si="331"/>
        <v>3.4542867460420992E-3</v>
      </c>
      <c r="Z1236" s="14">
        <f t="shared" ca="1" si="332"/>
        <v>-1.853749494213956E-3</v>
      </c>
      <c r="AA1236" s="14">
        <f t="shared" ca="1" si="333"/>
        <v>-1.5760235307393646E-2</v>
      </c>
      <c r="AB1236" s="14">
        <f t="shared" ca="1" si="334"/>
        <v>2.054126233279532E-4</v>
      </c>
      <c r="AC1236" s="14">
        <f t="shared" ca="1" si="335"/>
        <v>2.8484845612282779E-3</v>
      </c>
      <c r="AD1236" s="14">
        <f t="shared" ca="1" si="336"/>
        <v>2.7611061959307171E-3</v>
      </c>
      <c r="AE1236" s="14">
        <f t="shared" ca="1" si="337"/>
        <v>4.6279897483582919E-3</v>
      </c>
      <c r="AF1236" s="14">
        <f t="shared" ca="1" si="338"/>
        <v>4.6047663867483388E-3</v>
      </c>
      <c r="AG1236" s="14">
        <f t="shared" ca="1" si="339"/>
        <v>5.5692056579525707E-3</v>
      </c>
      <c r="AH1236" s="14">
        <f t="shared" ca="1" si="340"/>
        <v>1.6116213845492747E-3</v>
      </c>
      <c r="AI1236" s="14">
        <f t="shared" ca="1" si="341"/>
        <v>5.3093921363049166E-3</v>
      </c>
      <c r="AJ1236" s="14">
        <f t="shared" ca="1" si="342"/>
        <v>-2.1839543607965122E-2</v>
      </c>
      <c r="AK1236" s="14">
        <f t="shared" ca="1" si="343"/>
        <v>6.2406448875770995E-3</v>
      </c>
    </row>
    <row r="1237" spans="1:37" x14ac:dyDescent="0.2">
      <c r="A1237" s="13">
        <f ca="1">IF(OFFSET(STATIC!$A$6,MATCH($A$16, STATIC!$A$6:$A$2307,0)+ROW()-ROW($A$16),0)&gt;$A$12, OFFSET(STATIC!$A$6,MATCH($A$16, STATIC!$A$6:$A$2307,0)+ROW()-ROW($A$16),0), FALSE)</f>
        <v>41696</v>
      </c>
      <c r="B1237" s="7">
        <f ca="1">OFFSET(STATIC!$B$6,MATCH('Data Manipulation'!$A1237,STATIC!$A$6:$A$2307, 0)-1,3*(COLUMN()-COLUMN($B$16)))</f>
        <v>580.76</v>
      </c>
      <c r="C1237" s="7">
        <f ca="1">OFFSET(STATIC!$B$6,MATCH('Data Manipulation'!$A1237,STATIC!$A$6:$A$2307, 0)-1,3*(COLUMN()-COLUMN($B$16)))</f>
        <v>259.54000000000002</v>
      </c>
      <c r="D1237" s="7">
        <f ca="1">OFFSET(STATIC!$B$6,MATCH('Data Manipulation'!$A1237,STATIC!$A$6:$A$2307, 0)-1,3*(COLUMN()-COLUMN($B$16)))</f>
        <v>1845.16</v>
      </c>
      <c r="E1237" s="7">
        <f ca="1">OFFSET(STATIC!$B$6,MATCH('Data Manipulation'!$A1237,STATIC!$A$6:$A$2307, 0)-1,3*(COLUMN()-COLUMN($B$16)))*$J1237</f>
        <v>4304.2053679999999</v>
      </c>
      <c r="F1237" s="7">
        <f ca="1">OFFSET(STATIC!$B$6,MATCH('Data Manipulation'!$A1237,STATIC!$A$6:$A$2307, 0)-1,3*(COLUMN()-COLUMN($B$16)))</f>
        <v>1329.38</v>
      </c>
      <c r="G1237" s="7">
        <f ca="1">OFFSET(STATIC!$B$6,MATCH('Data Manipulation'!$A1237,STATIC!$A$6:$A$2307, 0)-1,3*(COLUMN()-COLUMN($B$16)))</f>
        <v>102.59</v>
      </c>
      <c r="H1237" s="7">
        <f ca="1">OFFSET(STATIC!$B$6,MATCH('Data Manipulation'!$A1237,STATIC!$A$6:$A$2307, 0)-1,3*(COLUMN()-COLUMN($B$16)))</f>
        <v>40.890999999999998</v>
      </c>
      <c r="I1237" s="7">
        <f ca="1">OFFSET(STATIC!$B$6,MATCH('Data Manipulation'!$A1237,STATIC!$A$6:$A$2307, 0)-1,3*(COLUMN()-COLUMN($B$16)))</f>
        <v>194.71</v>
      </c>
      <c r="J1237" s="7">
        <f ca="1">OFFSET(STATIC!$B$6,MATCH('Data Manipulation'!$A1237,STATIC!$A$6:$A$2307, 0)-1,3*(COLUMN()-COLUMN($B$16)))</f>
        <v>1.3672</v>
      </c>
      <c r="K1237" s="7">
        <f ca="1">OFFSET(STATIC!$B$6,MATCH('Data Manipulation'!$A1237,STATIC!$A$6:$A$2307, 0)-1,3*(COLUMN()-COLUMN($B$16)))</f>
        <v>1.6637</v>
      </c>
      <c r="L1237" s="7">
        <f ca="1">OFFSET(STATIC!$B$6,MATCH('Data Manipulation'!$A1237,STATIC!$A$6:$A$2307, 0)-1,3*(COLUMN()-COLUMN($B$16)))</f>
        <v>1.121</v>
      </c>
      <c r="M1237" s="7">
        <f ca="1">OFFSET(STATIC!$B$6,MATCH('Data Manipulation'!$A1237,STATIC!$A$6:$A$2307, 0)-1,3*(COLUMN()-COLUMN($B$16)))</f>
        <v>9.75E-3</v>
      </c>
      <c r="N1237" s="7">
        <f ca="1">OFFSET(STATIC!$B$6,MATCH('Data Manipulation'!$A1237,STATIC!$A$6:$A$2307, 0)-1,3*(COLUMN()-COLUMN($B$16)))*$J1237</f>
        <v>274.85259103999999</v>
      </c>
      <c r="O1237" s="7">
        <f ca="1">OFFSET(STATIC!$B$6,MATCH('Data Manipulation'!$A1237,STATIC!$A$6:$A$2307, 0)-1,3*(COLUMN()-COLUMN($B$16)))</f>
        <v>1841.38</v>
      </c>
      <c r="P1237" s="7">
        <f ca="1">OFFSET(STATIC!$B$6,MATCH('Data Manipulation'!$A1237,STATIC!$A$6:$A$2307, 0)-1,3*(COLUMN()-COLUMN($B$16)))*$J1237</f>
        <v>298.30567655999999</v>
      </c>
      <c r="Q1237" s="7">
        <f ca="1">OFFSET(STATIC!$B$6,MATCH('Data Manipulation'!$A1237,STATIC!$A$6:$A$2307, 0)-1,3*(COLUMN()-COLUMN($B$16)))</f>
        <v>14.35</v>
      </c>
      <c r="R1237" s="7">
        <f ca="1">OFFSET(STATIC!$B$6,MATCH('Data Manipulation'!$A1237,STATIC!$A$6:$A$2307, 0)-1,3*(COLUMN()-COLUMN($B$16)))</f>
        <v>4292.0640000000003</v>
      </c>
      <c r="U1237" s="14">
        <f t="shared" ca="1" si="327"/>
        <v>-4.9055790631324502E-2</v>
      </c>
      <c r="V1237" s="14">
        <f t="shared" ca="1" si="328"/>
        <v>1.9669482015067241E-3</v>
      </c>
      <c r="W1237" s="14">
        <f t="shared" ca="1" si="329"/>
        <v>2.1678571816661324E-5</v>
      </c>
      <c r="X1237" s="14">
        <f t="shared" ca="1" si="330"/>
        <v>-8.7808788493394224E-3</v>
      </c>
      <c r="Y1237" s="14">
        <f t="shared" ca="1" si="331"/>
        <v>-9.8208792696297485E-3</v>
      </c>
      <c r="Z1237" s="14">
        <f t="shared" ca="1" si="332"/>
        <v>7.4357059160473395E-3</v>
      </c>
      <c r="AA1237" s="14">
        <f t="shared" ca="1" si="333"/>
        <v>-5.2295097983160619E-3</v>
      </c>
      <c r="AB1237" s="14">
        <f t="shared" ca="1" si="334"/>
        <v>-1.1292476305239513E-3</v>
      </c>
      <c r="AC1237" s="14">
        <f t="shared" ca="1" si="335"/>
        <v>-5.8343222672584214E-3</v>
      </c>
      <c r="AD1237" s="14">
        <f t="shared" ca="1" si="336"/>
        <v>-3.6598210942029247E-3</v>
      </c>
      <c r="AE1237" s="14">
        <f t="shared" ca="1" si="337"/>
        <v>-6.136352573711124E-3</v>
      </c>
      <c r="AF1237" s="14">
        <f t="shared" ca="1" si="338"/>
        <v>-3.8898605706694576E-3</v>
      </c>
      <c r="AG1237" s="14">
        <f t="shared" ca="1" si="339"/>
        <v>-3.5913827986024187E-3</v>
      </c>
      <c r="AH1237" s="14">
        <f t="shared" ca="1" si="340"/>
        <v>1.3966672469468045E-3</v>
      </c>
      <c r="AI1237" s="14">
        <f t="shared" ca="1" si="341"/>
        <v>-3.7761740569896684E-3</v>
      </c>
      <c r="AJ1237" s="14">
        <f t="shared" ca="1" si="342"/>
        <v>4.8546291469771831E-2</v>
      </c>
      <c r="AK1237" s="14">
        <f t="shared" ca="1" si="343"/>
        <v>1.0436322890873232E-3</v>
      </c>
    </row>
    <row r="1238" spans="1:37" x14ac:dyDescent="0.2">
      <c r="A1238" s="13">
        <f ca="1">IF(OFFSET(STATIC!$A$6,MATCH($A$16, STATIC!$A$6:$A$2307,0)+ROW()-ROW($A$16),0)&gt;$A$12, OFFSET(STATIC!$A$6,MATCH($A$16, STATIC!$A$6:$A$2307,0)+ROW()-ROW($A$16),0), FALSE)</f>
        <v>41695</v>
      </c>
      <c r="B1238" s="7">
        <f ca="1">OFFSET(STATIC!$B$6,MATCH('Data Manipulation'!$A1238,STATIC!$A$6:$A$2307, 0)-1,3*(COLUMN()-COLUMN($B$16)))</f>
        <v>609.96</v>
      </c>
      <c r="C1238" s="7">
        <f ca="1">OFFSET(STATIC!$B$6,MATCH('Data Manipulation'!$A1238,STATIC!$A$6:$A$2307, 0)-1,3*(COLUMN()-COLUMN($B$16)))</f>
        <v>259.02999999999997</v>
      </c>
      <c r="D1238" s="7">
        <f ca="1">OFFSET(STATIC!$B$6,MATCH('Data Manipulation'!$A1238,STATIC!$A$6:$A$2307, 0)-1,3*(COLUMN()-COLUMN($B$16)))</f>
        <v>1845.12</v>
      </c>
      <c r="E1238" s="7">
        <f ca="1">OFFSET(STATIC!$B$6,MATCH('Data Manipulation'!$A1238,STATIC!$A$6:$A$2307, 0)-1,3*(COLUMN()-COLUMN($B$16)))*$J1238</f>
        <v>4342.1664959999998</v>
      </c>
      <c r="F1238" s="7">
        <f ca="1">OFFSET(STATIC!$B$6,MATCH('Data Manipulation'!$A1238,STATIC!$A$6:$A$2307, 0)-1,3*(COLUMN()-COLUMN($B$16)))</f>
        <v>1342.5</v>
      </c>
      <c r="G1238" s="7">
        <f ca="1">OFFSET(STATIC!$B$6,MATCH('Data Manipulation'!$A1238,STATIC!$A$6:$A$2307, 0)-1,3*(COLUMN()-COLUMN($B$16)))</f>
        <v>101.83</v>
      </c>
      <c r="H1238" s="7">
        <f ca="1">OFFSET(STATIC!$B$6,MATCH('Data Manipulation'!$A1238,STATIC!$A$6:$A$2307, 0)-1,3*(COLUMN()-COLUMN($B$16)))</f>
        <v>41.105400000000003</v>
      </c>
      <c r="I1238" s="7">
        <f ca="1">OFFSET(STATIC!$B$6,MATCH('Data Manipulation'!$A1238,STATIC!$A$6:$A$2307, 0)-1,3*(COLUMN()-COLUMN($B$16)))</f>
        <v>194.93</v>
      </c>
      <c r="J1238" s="7">
        <f ca="1">OFFSET(STATIC!$B$6,MATCH('Data Manipulation'!$A1238,STATIC!$A$6:$A$2307, 0)-1,3*(COLUMN()-COLUMN($B$16)))</f>
        <v>1.3752</v>
      </c>
      <c r="K1238" s="7">
        <f ca="1">OFFSET(STATIC!$B$6,MATCH('Data Manipulation'!$A1238,STATIC!$A$6:$A$2307, 0)-1,3*(COLUMN()-COLUMN($B$16)))</f>
        <v>1.6698</v>
      </c>
      <c r="L1238" s="7">
        <f ca="1">OFFSET(STATIC!$B$6,MATCH('Data Manipulation'!$A1238,STATIC!$A$6:$A$2307, 0)-1,3*(COLUMN()-COLUMN($B$16)))</f>
        <v>1.1278999999999999</v>
      </c>
      <c r="M1238" s="7">
        <f ca="1">OFFSET(STATIC!$B$6,MATCH('Data Manipulation'!$A1238,STATIC!$A$6:$A$2307, 0)-1,3*(COLUMN()-COLUMN($B$16)))</f>
        <v>9.7879999999999998E-3</v>
      </c>
      <c r="N1238" s="7">
        <f ca="1">OFFSET(STATIC!$B$6,MATCH('Data Manipulation'!$A1238,STATIC!$A$6:$A$2307, 0)-1,3*(COLUMN()-COLUMN($B$16)))*$J1238</f>
        <v>275.84146655999996</v>
      </c>
      <c r="O1238" s="7">
        <f ca="1">OFFSET(STATIC!$B$6,MATCH('Data Manipulation'!$A1238,STATIC!$A$6:$A$2307, 0)-1,3*(COLUMN()-COLUMN($B$16)))</f>
        <v>1838.81</v>
      </c>
      <c r="P1238" s="7">
        <f ca="1">OFFSET(STATIC!$B$6,MATCH('Data Manipulation'!$A1238,STATIC!$A$6:$A$2307, 0)-1,3*(COLUMN()-COLUMN($B$16)))*$J1238</f>
        <v>299.43426024000001</v>
      </c>
      <c r="Q1238" s="7">
        <f ca="1">OFFSET(STATIC!$B$6,MATCH('Data Manipulation'!$A1238,STATIC!$A$6:$A$2307, 0)-1,3*(COLUMN()-COLUMN($B$16)))</f>
        <v>13.67</v>
      </c>
      <c r="R1238" s="7">
        <f ca="1">OFFSET(STATIC!$B$6,MATCH('Data Manipulation'!$A1238,STATIC!$A$6:$A$2307, 0)-1,3*(COLUMN()-COLUMN($B$16)))</f>
        <v>4287.5870000000004</v>
      </c>
      <c r="U1238" s="14">
        <f t="shared" ca="1" si="327"/>
        <v>0.30064083693162991</v>
      </c>
      <c r="V1238" s="14">
        <f t="shared" ca="1" si="328"/>
        <v>-7.5382073048635154E-3</v>
      </c>
      <c r="W1238" s="14">
        <f t="shared" ca="1" si="329"/>
        <v>-1.3485959587527492E-3</v>
      </c>
      <c r="X1238" s="14">
        <f t="shared" ca="1" si="330"/>
        <v>1.145187591299706E-3</v>
      </c>
      <c r="Y1238" s="14">
        <f t="shared" ca="1" si="331"/>
        <v>4.3745450742092556E-3</v>
      </c>
      <c r="Z1238" s="14">
        <f t="shared" ca="1" si="332"/>
        <v>-9.6751304437844889E-3</v>
      </c>
      <c r="AA1238" s="14">
        <f t="shared" ca="1" si="333"/>
        <v>6.3991549517395784E-3</v>
      </c>
      <c r="AB1238" s="14">
        <f t="shared" ca="1" si="334"/>
        <v>1.0260619750450234E-4</v>
      </c>
      <c r="AC1238" s="14">
        <f t="shared" ca="1" si="335"/>
        <v>1.0913457374801849E-3</v>
      </c>
      <c r="AD1238" s="14">
        <f t="shared" ca="1" si="336"/>
        <v>3.0589317599349092E-3</v>
      </c>
      <c r="AE1238" s="14">
        <f t="shared" ca="1" si="337"/>
        <v>2.6633538470909059E-3</v>
      </c>
      <c r="AF1238" s="14">
        <f t="shared" ca="1" si="338"/>
        <v>3.5822155905473221E-3</v>
      </c>
      <c r="AG1238" s="14">
        <f t="shared" ca="1" si="339"/>
        <v>2.806821713651108E-3</v>
      </c>
      <c r="AH1238" s="14">
        <f t="shared" ca="1" si="340"/>
        <v>2.6028918758924098E-3</v>
      </c>
      <c r="AI1238" s="14">
        <f t="shared" ca="1" si="341"/>
        <v>2.3450091212280292E-3</v>
      </c>
      <c r="AJ1238" s="14">
        <f t="shared" ca="1" si="342"/>
        <v>-4.0148761365902841E-2</v>
      </c>
      <c r="AK1238" s="14">
        <f t="shared" ca="1" si="343"/>
        <v>-1.2542313883896373E-3</v>
      </c>
    </row>
    <row r="1239" spans="1:37" x14ac:dyDescent="0.2">
      <c r="A1239" s="13">
        <f ca="1">IF(OFFSET(STATIC!$A$6,MATCH($A$16, STATIC!$A$6:$A$2307,0)+ROW()-ROW($A$16),0)&gt;$A$12, OFFSET(STATIC!$A$6,MATCH($A$16, STATIC!$A$6:$A$2307,0)+ROW()-ROW($A$16),0), FALSE)</f>
        <v>41694</v>
      </c>
      <c r="B1239" s="7">
        <f ca="1">OFFSET(STATIC!$B$6,MATCH('Data Manipulation'!$A1239,STATIC!$A$6:$A$2307, 0)-1,3*(COLUMN()-COLUMN($B$16)))</f>
        <v>451.58</v>
      </c>
      <c r="C1239" s="7">
        <f ca="1">OFFSET(STATIC!$B$6,MATCH('Data Manipulation'!$A1239,STATIC!$A$6:$A$2307, 0)-1,3*(COLUMN()-COLUMN($B$16)))</f>
        <v>260.99</v>
      </c>
      <c r="D1239" s="7">
        <f ca="1">OFFSET(STATIC!$B$6,MATCH('Data Manipulation'!$A1239,STATIC!$A$6:$A$2307, 0)-1,3*(COLUMN()-COLUMN($B$16)))</f>
        <v>1847.61</v>
      </c>
      <c r="E1239" s="7">
        <f ca="1">OFFSET(STATIC!$B$6,MATCH('Data Manipulation'!$A1239,STATIC!$A$6:$A$2307, 0)-1,3*(COLUMN()-COLUMN($B$16)))*$J1239</f>
        <v>4337.196747</v>
      </c>
      <c r="F1239" s="7">
        <f ca="1">OFFSET(STATIC!$B$6,MATCH('Data Manipulation'!$A1239,STATIC!$A$6:$A$2307, 0)-1,3*(COLUMN()-COLUMN($B$16)))</f>
        <v>1336.64</v>
      </c>
      <c r="G1239" s="7">
        <f ca="1">OFFSET(STATIC!$B$6,MATCH('Data Manipulation'!$A1239,STATIC!$A$6:$A$2307, 0)-1,3*(COLUMN()-COLUMN($B$16)))</f>
        <v>102.82</v>
      </c>
      <c r="H1239" s="7">
        <f ca="1">OFFSET(STATIC!$B$6,MATCH('Data Manipulation'!$A1239,STATIC!$A$6:$A$2307, 0)-1,3*(COLUMN()-COLUMN($B$16)))</f>
        <v>40.843200000000003</v>
      </c>
      <c r="I1239" s="7">
        <f ca="1">OFFSET(STATIC!$B$6,MATCH('Data Manipulation'!$A1239,STATIC!$A$6:$A$2307, 0)-1,3*(COLUMN()-COLUMN($B$16)))</f>
        <v>194.91</v>
      </c>
      <c r="J1239" s="7">
        <f ca="1">OFFSET(STATIC!$B$6,MATCH('Data Manipulation'!$A1239,STATIC!$A$6:$A$2307, 0)-1,3*(COLUMN()-COLUMN($B$16)))</f>
        <v>1.3736999999999999</v>
      </c>
      <c r="K1239" s="7">
        <f ca="1">OFFSET(STATIC!$B$6,MATCH('Data Manipulation'!$A1239,STATIC!$A$6:$A$2307, 0)-1,3*(COLUMN()-COLUMN($B$16)))</f>
        <v>1.6646999999999998</v>
      </c>
      <c r="L1239" s="7">
        <f ca="1">OFFSET(STATIC!$B$6,MATCH('Data Manipulation'!$A1239,STATIC!$A$6:$A$2307, 0)-1,3*(COLUMN()-COLUMN($B$16)))</f>
        <v>1.1249</v>
      </c>
      <c r="M1239" s="7">
        <f ca="1">OFFSET(STATIC!$B$6,MATCH('Data Manipulation'!$A1239,STATIC!$A$6:$A$2307, 0)-1,3*(COLUMN()-COLUMN($B$16)))</f>
        <v>9.7529999999999995E-3</v>
      </c>
      <c r="N1239" s="7">
        <f ca="1">OFFSET(STATIC!$B$6,MATCH('Data Manipulation'!$A1239,STATIC!$A$6:$A$2307, 0)-1,3*(COLUMN()-COLUMN($B$16)))*$J1239</f>
        <v>275.0683143</v>
      </c>
      <c r="O1239" s="7">
        <f ca="1">OFFSET(STATIC!$B$6,MATCH('Data Manipulation'!$A1239,STATIC!$A$6:$A$2307, 0)-1,3*(COLUMN()-COLUMN($B$16)))</f>
        <v>1834.03</v>
      </c>
      <c r="P1239" s="7">
        <f ca="1">OFFSET(STATIC!$B$6,MATCH('Data Manipulation'!$A1239,STATIC!$A$6:$A$2307, 0)-1,3*(COLUMN()-COLUMN($B$16)))*$J1239</f>
        <v>298.73290682999999</v>
      </c>
      <c r="Q1239" s="7">
        <f ca="1">OFFSET(STATIC!$B$6,MATCH('Data Manipulation'!$A1239,STATIC!$A$6:$A$2307, 0)-1,3*(COLUMN()-COLUMN($B$16)))</f>
        <v>14.23</v>
      </c>
      <c r="R1239" s="7">
        <f ca="1">OFFSET(STATIC!$B$6,MATCH('Data Manipulation'!$A1239,STATIC!$A$6:$A$2307, 0)-1,3*(COLUMN()-COLUMN($B$16)))</f>
        <v>4292.9679999999998</v>
      </c>
      <c r="U1239" s="14">
        <f t="shared" ca="1" si="327"/>
        <v>-0.22107755395764772</v>
      </c>
      <c r="V1239" s="14">
        <f t="shared" ca="1" si="328"/>
        <v>-1.8757063320874383E-3</v>
      </c>
      <c r="W1239" s="14">
        <f t="shared" ca="1" si="329"/>
        <v>6.167463480648212E-3</v>
      </c>
      <c r="X1239" s="14">
        <f t="shared" ca="1" si="330"/>
        <v>8.2995934466529118E-3</v>
      </c>
      <c r="Y1239" s="14">
        <f t="shared" ca="1" si="331"/>
        <v>1.1845679878992731E-2</v>
      </c>
      <c r="Z1239" s="14">
        <f t="shared" ca="1" si="332"/>
        <v>6.0482088577544111E-3</v>
      </c>
      <c r="AA1239" s="14">
        <f t="shared" ca="1" si="333"/>
        <v>8.4902238649776675E-3</v>
      </c>
      <c r="AB1239" s="14">
        <f t="shared" ca="1" si="334"/>
        <v>-7.6154823598162738E-3</v>
      </c>
      <c r="AC1239" s="14">
        <f t="shared" ca="1" si="335"/>
        <v>1.4560279583081276E-4</v>
      </c>
      <c r="AD1239" s="14">
        <f t="shared" ca="1" si="336"/>
        <v>4.2058461881122117E-4</v>
      </c>
      <c r="AE1239" s="14">
        <f t="shared" ca="1" si="337"/>
        <v>-1.5101046618333713E-3</v>
      </c>
      <c r="AF1239" s="14">
        <f t="shared" ca="1" si="338"/>
        <v>1.0258515466738552E-3</v>
      </c>
      <c r="AG1239" s="14">
        <f t="shared" ca="1" si="339"/>
        <v>8.2763419209455178E-6</v>
      </c>
      <c r="AH1239" s="14">
        <f t="shared" ca="1" si="340"/>
        <v>-3.3799623074375789E-4</v>
      </c>
      <c r="AI1239" s="14">
        <f t="shared" ca="1" si="341"/>
        <v>-2.2771938508360466E-4</v>
      </c>
      <c r="AJ1239" s="14">
        <f t="shared" ca="1" si="342"/>
        <v>-3.1133611084608444E-2</v>
      </c>
      <c r="AK1239" s="14">
        <f t="shared" ca="1" si="343"/>
        <v>6.9087911057490112E-3</v>
      </c>
    </row>
    <row r="1240" spans="1:37" x14ac:dyDescent="0.2">
      <c r="A1240" s="13">
        <f ca="1">IF(OFFSET(STATIC!$A$6,MATCH($A$16, STATIC!$A$6:$A$2307,0)+ROW()-ROW($A$16),0)&gt;$A$12, OFFSET(STATIC!$A$6,MATCH($A$16, STATIC!$A$6:$A$2307,0)+ROW()-ROW($A$16),0), FALSE)</f>
        <v>41691</v>
      </c>
      <c r="B1240" s="7">
        <f ca="1">OFFSET(STATIC!$B$6,MATCH('Data Manipulation'!$A1240,STATIC!$A$6:$A$2307, 0)-1,3*(COLUMN()-COLUMN($B$16)))</f>
        <v>563.30999999999995</v>
      </c>
      <c r="C1240" s="7">
        <f ca="1">OFFSET(STATIC!$B$6,MATCH('Data Manipulation'!$A1240,STATIC!$A$6:$A$2307, 0)-1,3*(COLUMN()-COLUMN($B$16)))</f>
        <v>261.48</v>
      </c>
      <c r="D1240" s="7">
        <f ca="1">OFFSET(STATIC!$B$6,MATCH('Data Manipulation'!$A1240,STATIC!$A$6:$A$2307, 0)-1,3*(COLUMN()-COLUMN($B$16)))</f>
        <v>1836.25</v>
      </c>
      <c r="E1240" s="7">
        <f ca="1">OFFSET(STATIC!$B$6,MATCH('Data Manipulation'!$A1240,STATIC!$A$6:$A$2307, 0)-1,3*(COLUMN()-COLUMN($B$16)))*$J1240</f>
        <v>4301.3487450000002</v>
      </c>
      <c r="F1240" s="7">
        <f ca="1">OFFSET(STATIC!$B$6,MATCH('Data Manipulation'!$A1240,STATIC!$A$6:$A$2307, 0)-1,3*(COLUMN()-COLUMN($B$16)))</f>
        <v>1320.9</v>
      </c>
      <c r="G1240" s="7">
        <f ca="1">OFFSET(STATIC!$B$6,MATCH('Data Manipulation'!$A1240,STATIC!$A$6:$A$2307, 0)-1,3*(COLUMN()-COLUMN($B$16)))</f>
        <v>102.2</v>
      </c>
      <c r="H1240" s="7">
        <f ca="1">OFFSET(STATIC!$B$6,MATCH('Data Manipulation'!$A1240,STATIC!$A$6:$A$2307, 0)-1,3*(COLUMN()-COLUMN($B$16)))</f>
        <v>40.497900000000001</v>
      </c>
      <c r="I1240" s="7">
        <f ca="1">OFFSET(STATIC!$B$6,MATCH('Data Manipulation'!$A1240,STATIC!$A$6:$A$2307, 0)-1,3*(COLUMN()-COLUMN($B$16)))</f>
        <v>196.4</v>
      </c>
      <c r="J1240" s="7">
        <f ca="1">OFFSET(STATIC!$B$6,MATCH('Data Manipulation'!$A1240,STATIC!$A$6:$A$2307, 0)-1,3*(COLUMN()-COLUMN($B$16)))</f>
        <v>1.3734999999999999</v>
      </c>
      <c r="K1240" s="7">
        <f ca="1">OFFSET(STATIC!$B$6,MATCH('Data Manipulation'!$A1240,STATIC!$A$6:$A$2307, 0)-1,3*(COLUMN()-COLUMN($B$16)))</f>
        <v>1.6640000000000001</v>
      </c>
      <c r="L1240" s="7">
        <f ca="1">OFFSET(STATIC!$B$6,MATCH('Data Manipulation'!$A1240,STATIC!$A$6:$A$2307, 0)-1,3*(COLUMN()-COLUMN($B$16)))</f>
        <v>1.1266</v>
      </c>
      <c r="M1240" s="7">
        <f ca="1">OFFSET(STATIC!$B$6,MATCH('Data Manipulation'!$A1240,STATIC!$A$6:$A$2307, 0)-1,3*(COLUMN()-COLUMN($B$16)))</f>
        <v>9.7429999999999999E-3</v>
      </c>
      <c r="N1240" s="7">
        <f ca="1">OFFSET(STATIC!$B$6,MATCH('Data Manipulation'!$A1240,STATIC!$A$6:$A$2307, 0)-1,3*(COLUMN()-COLUMN($B$16)))*$J1240</f>
        <v>275.06603775000002</v>
      </c>
      <c r="O1240" s="7">
        <f ca="1">OFFSET(STATIC!$B$6,MATCH('Data Manipulation'!$A1240,STATIC!$A$6:$A$2307, 0)-1,3*(COLUMN()-COLUMN($B$16)))</f>
        <v>1834.65</v>
      </c>
      <c r="P1240" s="7">
        <f ca="1">OFFSET(STATIC!$B$6,MATCH('Data Manipulation'!$A1240,STATIC!$A$6:$A$2307, 0)-1,3*(COLUMN()-COLUMN($B$16)))*$J1240</f>
        <v>298.80094185000002</v>
      </c>
      <c r="Q1240" s="7">
        <f ca="1">OFFSET(STATIC!$B$6,MATCH('Data Manipulation'!$A1240,STATIC!$A$6:$A$2307, 0)-1,3*(COLUMN()-COLUMN($B$16)))</f>
        <v>14.68</v>
      </c>
      <c r="R1240" s="7">
        <f ca="1">OFFSET(STATIC!$B$6,MATCH('Data Manipulation'!$A1240,STATIC!$A$6:$A$2307, 0)-1,3*(COLUMN()-COLUMN($B$16)))</f>
        <v>4263.4110000000001</v>
      </c>
      <c r="U1240" s="14">
        <f t="shared" ca="1" si="327"/>
        <v>-1.4206887520401027E-2</v>
      </c>
      <c r="V1240" s="14">
        <f t="shared" ca="1" si="328"/>
        <v>5.7530937646557206E-3</v>
      </c>
      <c r="W1240" s="14">
        <f t="shared" ca="1" si="329"/>
        <v>-1.9205507490625245E-3</v>
      </c>
      <c r="X1240" s="14">
        <f t="shared" ca="1" si="330"/>
        <v>5.7024178727869265E-3</v>
      </c>
      <c r="Y1240" s="14">
        <f t="shared" ca="1" si="331"/>
        <v>3.967280868489978E-3</v>
      </c>
      <c r="Z1240" s="14">
        <f t="shared" ca="1" si="332"/>
        <v>-7.020309643939333E-3</v>
      </c>
      <c r="AA1240" s="14">
        <f t="shared" ca="1" si="333"/>
        <v>-4.5749419237900461E-3</v>
      </c>
      <c r="AB1240" s="14">
        <f t="shared" ca="1" si="334"/>
        <v>1.0183817922152435E-4</v>
      </c>
      <c r="AC1240" s="14">
        <f t="shared" ca="1" si="335"/>
        <v>2.4784966762656916E-3</v>
      </c>
      <c r="AD1240" s="14">
        <f t="shared" ca="1" si="336"/>
        <v>-7.2089393966638649E-4</v>
      </c>
      <c r="AE1240" s="14">
        <f t="shared" ca="1" si="337"/>
        <v>3.3786819728862023E-3</v>
      </c>
      <c r="AF1240" s="14">
        <f t="shared" ca="1" si="338"/>
        <v>-2.5626583651994399E-3</v>
      </c>
      <c r="AG1240" s="14">
        <f t="shared" ca="1" si="339"/>
        <v>4.0316342207443656E-3</v>
      </c>
      <c r="AH1240" s="14">
        <f t="shared" ca="1" si="340"/>
        <v>1.1289175862127228E-3</v>
      </c>
      <c r="AI1240" s="14">
        <f t="shared" ca="1" si="341"/>
        <v>4.2194046238027815E-3</v>
      </c>
      <c r="AJ1240" s="14">
        <f t="shared" ca="1" si="342"/>
        <v>-7.4652535363388664E-3</v>
      </c>
      <c r="AK1240" s="14">
        <f t="shared" ca="1" si="343"/>
        <v>-9.6917633231015908E-4</v>
      </c>
    </row>
    <row r="1241" spans="1:37" x14ac:dyDescent="0.2">
      <c r="A1241" s="13">
        <f ca="1">IF(OFFSET(STATIC!$A$6,MATCH($A$16, STATIC!$A$6:$A$2307,0)+ROW()-ROW($A$16),0)&gt;$A$12, OFFSET(STATIC!$A$6,MATCH($A$16, STATIC!$A$6:$A$2307,0)+ROW()-ROW($A$16),0), FALSE)</f>
        <v>41690</v>
      </c>
      <c r="B1241" s="7">
        <f ca="1">OFFSET(STATIC!$B$6,MATCH('Data Manipulation'!$A1241,STATIC!$A$6:$A$2307, 0)-1,3*(COLUMN()-COLUMN($B$16)))</f>
        <v>571.37</v>
      </c>
      <c r="C1241" s="7">
        <f ca="1">OFFSET(STATIC!$B$6,MATCH('Data Manipulation'!$A1241,STATIC!$A$6:$A$2307, 0)-1,3*(COLUMN()-COLUMN($B$16)))</f>
        <v>259.98</v>
      </c>
      <c r="D1241" s="7">
        <f ca="1">OFFSET(STATIC!$B$6,MATCH('Data Manipulation'!$A1241,STATIC!$A$6:$A$2307, 0)-1,3*(COLUMN()-COLUMN($B$16)))</f>
        <v>1839.78</v>
      </c>
      <c r="E1241" s="7">
        <f ca="1">OFFSET(STATIC!$B$6,MATCH('Data Manipulation'!$A1241,STATIC!$A$6:$A$2307, 0)-1,3*(COLUMN()-COLUMN($B$16)))*$J1241</f>
        <v>4276.8904590000002</v>
      </c>
      <c r="F1241" s="7">
        <f ca="1">OFFSET(STATIC!$B$6,MATCH('Data Manipulation'!$A1241,STATIC!$A$6:$A$2307, 0)-1,3*(COLUMN()-COLUMN($B$16)))</f>
        <v>1315.67</v>
      </c>
      <c r="G1241" s="7">
        <f ca="1">OFFSET(STATIC!$B$6,MATCH('Data Manipulation'!$A1241,STATIC!$A$6:$A$2307, 0)-1,3*(COLUMN()-COLUMN($B$16)))</f>
        <v>102.92</v>
      </c>
      <c r="H1241" s="7">
        <f ca="1">OFFSET(STATIC!$B$6,MATCH('Data Manipulation'!$A1241,STATIC!$A$6:$A$2307, 0)-1,3*(COLUMN()-COLUMN($B$16)))</f>
        <v>40.683599999999998</v>
      </c>
      <c r="I1241" s="7">
        <f ca="1">OFFSET(STATIC!$B$6,MATCH('Data Manipulation'!$A1241,STATIC!$A$6:$A$2307, 0)-1,3*(COLUMN()-COLUMN($B$16)))</f>
        <v>196.38</v>
      </c>
      <c r="J1241" s="7">
        <f ca="1">OFFSET(STATIC!$B$6,MATCH('Data Manipulation'!$A1241,STATIC!$A$6:$A$2307, 0)-1,3*(COLUMN()-COLUMN($B$16)))</f>
        <v>1.3700999999999999</v>
      </c>
      <c r="K1241" s="7">
        <f ca="1">OFFSET(STATIC!$B$6,MATCH('Data Manipulation'!$A1241,STATIC!$A$6:$A$2307, 0)-1,3*(COLUMN()-COLUMN($B$16)))</f>
        <v>1.6652</v>
      </c>
      <c r="L1241" s="7">
        <f ca="1">OFFSET(STATIC!$B$6,MATCH('Data Manipulation'!$A1241,STATIC!$A$6:$A$2307, 0)-1,3*(COLUMN()-COLUMN($B$16)))</f>
        <v>1.1228</v>
      </c>
      <c r="M1241" s="7">
        <f ca="1">OFFSET(STATIC!$B$6,MATCH('Data Manipulation'!$A1241,STATIC!$A$6:$A$2307, 0)-1,3*(COLUMN()-COLUMN($B$16)))</f>
        <v>9.7680000000000006E-3</v>
      </c>
      <c r="N1241" s="7">
        <f ca="1">OFFSET(STATIC!$B$6,MATCH('Data Manipulation'!$A1241,STATIC!$A$6:$A$2307, 0)-1,3*(COLUMN()-COLUMN($B$16)))*$J1241</f>
        <v>273.95930456999997</v>
      </c>
      <c r="O1241" s="7">
        <f ca="1">OFFSET(STATIC!$B$6,MATCH('Data Manipulation'!$A1241,STATIC!$A$6:$A$2307, 0)-1,3*(COLUMN()-COLUMN($B$16)))</f>
        <v>1832.58</v>
      </c>
      <c r="P1241" s="7">
        <f ca="1">OFFSET(STATIC!$B$6,MATCH('Data Manipulation'!$A1241,STATIC!$A$6:$A$2307, 0)-1,3*(COLUMN()-COLUMN($B$16)))*$J1241</f>
        <v>297.54283586999998</v>
      </c>
      <c r="Q1241" s="7">
        <f ca="1">OFFSET(STATIC!$B$6,MATCH('Data Manipulation'!$A1241,STATIC!$A$6:$A$2307, 0)-1,3*(COLUMN()-COLUMN($B$16)))</f>
        <v>14.79</v>
      </c>
      <c r="R1241" s="7">
        <f ca="1">OFFSET(STATIC!$B$6,MATCH('Data Manipulation'!$A1241,STATIC!$A$6:$A$2307, 0)-1,3*(COLUMN()-COLUMN($B$16)))</f>
        <v>4267.5450000000001</v>
      </c>
      <c r="U1241" s="14">
        <f t="shared" ca="1" si="327"/>
        <v>-6.9054709246857485E-2</v>
      </c>
      <c r="V1241" s="14">
        <f t="shared" ca="1" si="328"/>
        <v>-4.8348200545832928E-3</v>
      </c>
      <c r="W1241" s="14">
        <f t="shared" ca="1" si="329"/>
        <v>6.0133259028154577E-3</v>
      </c>
      <c r="X1241" s="14">
        <f t="shared" ca="1" si="330"/>
        <v>-3.4623370236996484E-3</v>
      </c>
      <c r="Y1241" s="14">
        <f t="shared" ca="1" si="331"/>
        <v>-2.9068353820508675E-3</v>
      </c>
      <c r="Z1241" s="14">
        <f t="shared" ca="1" si="332"/>
        <v>-3.7821894478105877E-3</v>
      </c>
      <c r="AA1241" s="14">
        <f t="shared" ca="1" si="333"/>
        <v>2.9465543334811837E-3</v>
      </c>
      <c r="AB1241" s="14">
        <f t="shared" ca="1" si="334"/>
        <v>-3.6089194632588678E-3</v>
      </c>
      <c r="AC1241" s="14">
        <f t="shared" ca="1" si="335"/>
        <v>-3.7154452095765752E-3</v>
      </c>
      <c r="AD1241" s="14">
        <f t="shared" ca="1" si="336"/>
        <v>-4.3144841615896058E-3</v>
      </c>
      <c r="AE1241" s="14">
        <f t="shared" ca="1" si="337"/>
        <v>-3.9111160967429861E-3</v>
      </c>
      <c r="AF1241" s="14">
        <f t="shared" ca="1" si="338"/>
        <v>-9.20951715130473E-4</v>
      </c>
      <c r="AG1241" s="14">
        <f t="shared" ca="1" si="339"/>
        <v>-6.3266122729589303E-3</v>
      </c>
      <c r="AH1241" s="14">
        <f t="shared" ca="1" si="340"/>
        <v>-1.06895884870781E-3</v>
      </c>
      <c r="AI1241" s="14">
        <f t="shared" ca="1" si="341"/>
        <v>-5.7702588845640829E-3</v>
      </c>
      <c r="AJ1241" s="14">
        <f t="shared" ca="1" si="342"/>
        <v>-4.6888747202492594E-2</v>
      </c>
      <c r="AK1241" s="14">
        <f t="shared" ca="1" si="343"/>
        <v>6.9581148356263342E-3</v>
      </c>
    </row>
    <row r="1242" spans="1:37" x14ac:dyDescent="0.2">
      <c r="A1242" s="13">
        <f ca="1">IF(OFFSET(STATIC!$A$6,MATCH($A$16, STATIC!$A$6:$A$2307,0)+ROW()-ROW($A$16),0)&gt;$A$12, OFFSET(STATIC!$A$6,MATCH($A$16, STATIC!$A$6:$A$2307,0)+ROW()-ROW($A$16),0), FALSE)</f>
        <v>41689</v>
      </c>
      <c r="B1242" s="7">
        <f ca="1">OFFSET(STATIC!$B$6,MATCH('Data Manipulation'!$A1242,STATIC!$A$6:$A$2307, 0)-1,3*(COLUMN()-COLUMN($B$16)))</f>
        <v>612.22</v>
      </c>
      <c r="C1242" s="7">
        <f ca="1">OFFSET(STATIC!$B$6,MATCH('Data Manipulation'!$A1242,STATIC!$A$6:$A$2307, 0)-1,3*(COLUMN()-COLUMN($B$16)))</f>
        <v>261.24</v>
      </c>
      <c r="D1242" s="7">
        <f ca="1">OFFSET(STATIC!$B$6,MATCH('Data Manipulation'!$A1242,STATIC!$A$6:$A$2307, 0)-1,3*(COLUMN()-COLUMN($B$16)))</f>
        <v>1828.75</v>
      </c>
      <c r="E1242" s="7">
        <f ca="1">OFFSET(STATIC!$B$6,MATCH('Data Manipulation'!$A1242,STATIC!$A$6:$A$2307, 0)-1,3*(COLUMN()-COLUMN($B$16)))*$J1242</f>
        <v>4291.7241599999998</v>
      </c>
      <c r="F1242" s="7">
        <f ca="1">OFFSET(STATIC!$B$6,MATCH('Data Manipulation'!$A1242,STATIC!$A$6:$A$2307, 0)-1,3*(COLUMN()-COLUMN($B$16)))</f>
        <v>1319.5</v>
      </c>
      <c r="G1242" s="7">
        <f ca="1">OFFSET(STATIC!$B$6,MATCH('Data Manipulation'!$A1242,STATIC!$A$6:$A$2307, 0)-1,3*(COLUMN()-COLUMN($B$16)))</f>
        <v>103.31</v>
      </c>
      <c r="H1242" s="7">
        <f ca="1">OFFSET(STATIC!$B$6,MATCH('Data Manipulation'!$A1242,STATIC!$A$6:$A$2307, 0)-1,3*(COLUMN()-COLUMN($B$16)))</f>
        <v>40.563899999999997</v>
      </c>
      <c r="I1242" s="7">
        <f ca="1">OFFSET(STATIC!$B$6,MATCH('Data Manipulation'!$A1242,STATIC!$A$6:$A$2307, 0)-1,3*(COLUMN()-COLUMN($B$16)))</f>
        <v>197.09</v>
      </c>
      <c r="J1242" s="7">
        <f ca="1">OFFSET(STATIC!$B$6,MATCH('Data Manipulation'!$A1242,STATIC!$A$6:$A$2307, 0)-1,3*(COLUMN()-COLUMN($B$16)))</f>
        <v>1.3752</v>
      </c>
      <c r="K1242" s="7">
        <f ca="1">OFFSET(STATIC!$B$6,MATCH('Data Manipulation'!$A1242,STATIC!$A$6:$A$2307, 0)-1,3*(COLUMN()-COLUMN($B$16)))</f>
        <v>1.6724000000000001</v>
      </c>
      <c r="L1242" s="7">
        <f ca="1">OFFSET(STATIC!$B$6,MATCH('Data Manipulation'!$A1242,STATIC!$A$6:$A$2307, 0)-1,3*(COLUMN()-COLUMN($B$16)))</f>
        <v>1.1272</v>
      </c>
      <c r="M1242" s="7">
        <f ca="1">OFFSET(STATIC!$B$6,MATCH('Data Manipulation'!$A1242,STATIC!$A$6:$A$2307, 0)-1,3*(COLUMN()-COLUMN($B$16)))</f>
        <v>9.7769999999999992E-3</v>
      </c>
      <c r="N1242" s="7">
        <f ca="1">OFFSET(STATIC!$B$6,MATCH('Data Manipulation'!$A1242,STATIC!$A$6:$A$2307, 0)-1,3*(COLUMN()-COLUMN($B$16)))*$J1242</f>
        <v>275.6980332</v>
      </c>
      <c r="O1242" s="7">
        <f ca="1">OFFSET(STATIC!$B$6,MATCH('Data Manipulation'!$A1242,STATIC!$A$6:$A$2307, 0)-1,3*(COLUMN()-COLUMN($B$16)))</f>
        <v>1834.54</v>
      </c>
      <c r="P1242" s="7">
        <f ca="1">OFFSET(STATIC!$B$6,MATCH('Data Manipulation'!$A1242,STATIC!$A$6:$A$2307, 0)-1,3*(COLUMN()-COLUMN($B$16)))*$J1242</f>
        <v>299.26469807999996</v>
      </c>
      <c r="Q1242" s="7">
        <f ca="1">OFFSET(STATIC!$B$6,MATCH('Data Manipulation'!$A1242,STATIC!$A$6:$A$2307, 0)-1,3*(COLUMN()-COLUMN($B$16)))</f>
        <v>15.5</v>
      </c>
      <c r="R1242" s="7">
        <f ca="1">OFFSET(STATIC!$B$6,MATCH('Data Manipulation'!$A1242,STATIC!$A$6:$A$2307, 0)-1,3*(COLUMN()-COLUMN($B$16)))</f>
        <v>4237.9539999999997</v>
      </c>
      <c r="U1242" s="14">
        <f t="shared" ca="1" si="327"/>
        <v>-2.2769727559570956E-2</v>
      </c>
      <c r="V1242" s="14">
        <f t="shared" ca="1" si="328"/>
        <v>1.4556600923192684E-3</v>
      </c>
      <c r="W1242" s="14">
        <f t="shared" ca="1" si="329"/>
        <v>-6.5458564679824966E-3</v>
      </c>
      <c r="X1242" s="14">
        <f t="shared" ca="1" si="330"/>
        <v>9.3180419722739864E-4</v>
      </c>
      <c r="Y1242" s="14">
        <f t="shared" ca="1" si="331"/>
        <v>-2.7397070061590144E-3</v>
      </c>
      <c r="Z1242" s="14">
        <f t="shared" ca="1" si="332"/>
        <v>8.5545384129106748E-3</v>
      </c>
      <c r="AA1242" s="14">
        <f t="shared" ca="1" si="333"/>
        <v>5.9465629018446977E-3</v>
      </c>
      <c r="AB1242" s="14">
        <f t="shared" ca="1" si="334"/>
        <v>-6.0867361757462502E-4</v>
      </c>
      <c r="AC1242" s="14">
        <f t="shared" ca="1" si="335"/>
        <v>-1.4542281709621895E-4</v>
      </c>
      <c r="AD1242" s="14">
        <f t="shared" ca="1" si="336"/>
        <v>1.6756437194190336E-3</v>
      </c>
      <c r="AE1242" s="14">
        <f t="shared" ca="1" si="337"/>
        <v>1.3316172237123037E-3</v>
      </c>
      <c r="AF1242" s="14">
        <f t="shared" ca="1" si="338"/>
        <v>9.2095171513045977E-4</v>
      </c>
      <c r="AG1242" s="14">
        <f t="shared" ca="1" si="339"/>
        <v>2.8513996204038936E-4</v>
      </c>
      <c r="AH1242" s="14">
        <f t="shared" ca="1" si="340"/>
        <v>-1.0895977194016302E-3</v>
      </c>
      <c r="AI1242" s="14">
        <f t="shared" ca="1" si="341"/>
        <v>-3.7887880776119836E-5</v>
      </c>
      <c r="AJ1242" s="14">
        <f t="shared" ca="1" si="342"/>
        <v>0.11111178959846076</v>
      </c>
      <c r="AK1242" s="14">
        <f t="shared" ca="1" si="343"/>
        <v>-8.184765769124391E-3</v>
      </c>
    </row>
    <row r="1243" spans="1:37" x14ac:dyDescent="0.2">
      <c r="A1243" s="13">
        <f ca="1">IF(OFFSET(STATIC!$A$6,MATCH($A$16, STATIC!$A$6:$A$2307,0)+ROW()-ROW($A$16),0)&gt;$A$12, OFFSET(STATIC!$A$6,MATCH($A$16, STATIC!$A$6:$A$2307,0)+ROW()-ROW($A$16),0), FALSE)</f>
        <v>41688</v>
      </c>
      <c r="B1243" s="7">
        <f ca="1">OFFSET(STATIC!$B$6,MATCH('Data Manipulation'!$A1243,STATIC!$A$6:$A$2307, 0)-1,3*(COLUMN()-COLUMN($B$16)))</f>
        <v>626.32000000000005</v>
      </c>
      <c r="C1243" s="7">
        <f ca="1">OFFSET(STATIC!$B$6,MATCH('Data Manipulation'!$A1243,STATIC!$A$6:$A$2307, 0)-1,3*(COLUMN()-COLUMN($B$16)))</f>
        <v>260.86</v>
      </c>
      <c r="D1243" s="7">
        <f ca="1">OFFSET(STATIC!$B$6,MATCH('Data Manipulation'!$A1243,STATIC!$A$6:$A$2307, 0)-1,3*(COLUMN()-COLUMN($B$16)))</f>
        <v>1840.76</v>
      </c>
      <c r="E1243" s="7">
        <f ca="1">OFFSET(STATIC!$B$6,MATCH('Data Manipulation'!$A1243,STATIC!$A$6:$A$2307, 0)-1,3*(COLUMN()-COLUMN($B$16)))*$J1243</f>
        <v>4287.7269759999999</v>
      </c>
      <c r="F1243" s="7">
        <f ca="1">OFFSET(STATIC!$B$6,MATCH('Data Manipulation'!$A1243,STATIC!$A$6:$A$2307, 0)-1,3*(COLUMN()-COLUMN($B$16)))</f>
        <v>1323.12</v>
      </c>
      <c r="G1243" s="7">
        <f ca="1">OFFSET(STATIC!$B$6,MATCH('Data Manipulation'!$A1243,STATIC!$A$6:$A$2307, 0)-1,3*(COLUMN()-COLUMN($B$16)))</f>
        <v>102.43</v>
      </c>
      <c r="H1243" s="7">
        <f ca="1">OFFSET(STATIC!$B$6,MATCH('Data Manipulation'!$A1243,STATIC!$A$6:$A$2307, 0)-1,3*(COLUMN()-COLUMN($B$16)))</f>
        <v>40.323399999999999</v>
      </c>
      <c r="I1243" s="7">
        <f ca="1">OFFSET(STATIC!$B$6,MATCH('Data Manipulation'!$A1243,STATIC!$A$6:$A$2307, 0)-1,3*(COLUMN()-COLUMN($B$16)))</f>
        <v>197.21</v>
      </c>
      <c r="J1243" s="7">
        <f ca="1">OFFSET(STATIC!$B$6,MATCH('Data Manipulation'!$A1243,STATIC!$A$6:$A$2307, 0)-1,3*(COLUMN()-COLUMN($B$16)))</f>
        <v>1.3754</v>
      </c>
      <c r="K1243" s="7">
        <f ca="1">OFFSET(STATIC!$B$6,MATCH('Data Manipulation'!$A1243,STATIC!$A$6:$A$2307, 0)-1,3*(COLUMN()-COLUMN($B$16)))</f>
        <v>1.6696</v>
      </c>
      <c r="L1243" s="7">
        <f ca="1">OFFSET(STATIC!$B$6,MATCH('Data Manipulation'!$A1243,STATIC!$A$6:$A$2307, 0)-1,3*(COLUMN()-COLUMN($B$16)))</f>
        <v>1.1256999999999999</v>
      </c>
      <c r="M1243" s="7">
        <f ca="1">OFFSET(STATIC!$B$6,MATCH('Data Manipulation'!$A1243,STATIC!$A$6:$A$2307, 0)-1,3*(COLUMN()-COLUMN($B$16)))</f>
        <v>9.7680000000000006E-3</v>
      </c>
      <c r="N1243" s="7">
        <f ca="1">OFFSET(STATIC!$B$6,MATCH('Data Manipulation'!$A1243,STATIC!$A$6:$A$2307, 0)-1,3*(COLUMN()-COLUMN($B$16)))*$J1243</f>
        <v>275.61943187999998</v>
      </c>
      <c r="O1243" s="7">
        <f ca="1">OFFSET(STATIC!$B$6,MATCH('Data Manipulation'!$A1243,STATIC!$A$6:$A$2307, 0)-1,3*(COLUMN()-COLUMN($B$16)))</f>
        <v>1836.54</v>
      </c>
      <c r="P1243" s="7">
        <f ca="1">OFFSET(STATIC!$B$6,MATCH('Data Manipulation'!$A1243,STATIC!$A$6:$A$2307, 0)-1,3*(COLUMN()-COLUMN($B$16)))*$J1243</f>
        <v>299.27603679999999</v>
      </c>
      <c r="Q1243" s="7">
        <f ca="1">OFFSET(STATIC!$B$6,MATCH('Data Manipulation'!$A1243,STATIC!$A$6:$A$2307, 0)-1,3*(COLUMN()-COLUMN($B$16)))</f>
        <v>13.87</v>
      </c>
      <c r="R1243" s="7">
        <f ca="1">OFFSET(STATIC!$B$6,MATCH('Data Manipulation'!$A1243,STATIC!$A$6:$A$2307, 0)-1,3*(COLUMN()-COLUMN($B$16)))</f>
        <v>4272.7830000000004</v>
      </c>
      <c r="U1243" s="14">
        <f t="shared" ref="U1243:U1306" ca="1" si="344">LN(B1243/B1244)</f>
        <v>-2.5505394169716002E-2</v>
      </c>
      <c r="V1243" s="14">
        <f t="shared" ref="V1243:V1306" ca="1" si="345">LN(C1243/C1244)</f>
        <v>-7.3713691939517045E-3</v>
      </c>
      <c r="W1243" s="14">
        <f t="shared" ref="W1243:W1306" ca="1" si="346">LN(D1243/D1244)</f>
        <v>1.1578007430249318E-3</v>
      </c>
      <c r="X1243" s="14">
        <f t="shared" ref="X1243:X1306" ca="1" si="347">LN(E1243/E1244)</f>
        <v>3.6814305339778427E-3</v>
      </c>
      <c r="Y1243" s="14">
        <f t="shared" ref="Y1243:Y1306" ca="1" si="348">LN(F1243/F1244)</f>
        <v>-4.3213225766132405E-3</v>
      </c>
      <c r="Z1243" s="14">
        <f t="shared" ref="Z1243:Z1306" ca="1" si="349">LN(G1243/G1244)</f>
        <v>2.1013943480553424E-2</v>
      </c>
      <c r="AA1243" s="14">
        <f t="shared" ref="AA1243:AA1306" ca="1" si="350">LN(H1243/H1244)</f>
        <v>1.5046895403775309E-2</v>
      </c>
      <c r="AB1243" s="14">
        <f t="shared" ref="AB1243:AB1306" ca="1" si="351">LN(I1243/I1244)</f>
        <v>9.6299116285181192E-3</v>
      </c>
      <c r="AC1243" s="14">
        <f t="shared" ref="AC1243:AC1306" ca="1" si="352">LN(J1243/J1244)</f>
        <v>4.1528601449602543E-3</v>
      </c>
      <c r="AD1243" s="14">
        <f t="shared" ref="AD1243:AD1306" ca="1" si="353">LN(K1243/K1244)</f>
        <v>-1.1978199690910874E-4</v>
      </c>
      <c r="AE1243" s="14">
        <f t="shared" ref="AE1243:AE1306" ca="1" si="354">LN(L1243/L1244)</f>
        <v>3.9163378939231445E-3</v>
      </c>
      <c r="AF1243" s="14">
        <f t="shared" ref="AF1243:AF1306" ca="1" si="355">LN(M1243/M1244)</f>
        <v>-4.5963004159529598E-3</v>
      </c>
      <c r="AG1243" s="14">
        <f t="shared" ref="AG1243:AG1306" ca="1" si="356">LN(N1243/N1244)</f>
        <v>4.4952474462353802E-3</v>
      </c>
      <c r="AH1243" s="14">
        <f t="shared" ref="AH1243:AH1306" ca="1" si="357">LN(O1243/O1244)</f>
        <v>1.7821090821791849E-3</v>
      </c>
      <c r="AI1243" s="14">
        <f t="shared" ref="AI1243:AI1306" ca="1" si="358">LN(P1243/P1244)</f>
        <v>5.2854362648413608E-3</v>
      </c>
      <c r="AJ1243" s="14">
        <f t="shared" ref="AJ1243:AJ1306" ca="1" si="359">LN(Q1243/Q1244)</f>
        <v>2.1866760479962354E-2</v>
      </c>
      <c r="AK1243" s="14">
        <f t="shared" ref="AK1243:AK1306" ca="1" si="360">LN(R1243/R1244)</f>
        <v>6.753259976259438E-3</v>
      </c>
    </row>
    <row r="1244" spans="1:37" x14ac:dyDescent="0.2">
      <c r="A1244" s="13">
        <f ca="1">IF(OFFSET(STATIC!$A$6,MATCH($A$16, STATIC!$A$6:$A$2307,0)+ROW()-ROW($A$16),0)&gt;$A$12, OFFSET(STATIC!$A$6,MATCH($A$16, STATIC!$A$6:$A$2307,0)+ROW()-ROW($A$16),0), FALSE)</f>
        <v>41687</v>
      </c>
      <c r="B1244" s="7">
        <f ca="1">OFFSET(STATIC!$B$6,MATCH('Data Manipulation'!$A1244,STATIC!$A$6:$A$2307, 0)-1,3*(COLUMN()-COLUMN($B$16)))</f>
        <v>642.5</v>
      </c>
      <c r="C1244" s="7">
        <f ca="1">OFFSET(STATIC!$B$6,MATCH('Data Manipulation'!$A1244,STATIC!$A$6:$A$2307, 0)-1,3*(COLUMN()-COLUMN($B$16)))</f>
        <v>262.79000000000002</v>
      </c>
      <c r="D1244" s="7">
        <f ca="1">OFFSET(STATIC!$B$6,MATCH('Data Manipulation'!$A1244,STATIC!$A$6:$A$2307, 0)-1,3*(COLUMN()-COLUMN($B$16)))</f>
        <v>1838.63</v>
      </c>
      <c r="E1244" s="7">
        <f ca="1">OFFSET(STATIC!$B$6,MATCH('Data Manipulation'!$A1244,STATIC!$A$6:$A$2307, 0)-1,3*(COLUMN()-COLUMN($B$16)))*$J1244</f>
        <v>4271.9710269999996</v>
      </c>
      <c r="F1244" s="7">
        <f ca="1">OFFSET(STATIC!$B$6,MATCH('Data Manipulation'!$A1244,STATIC!$A$6:$A$2307, 0)-1,3*(COLUMN()-COLUMN($B$16)))</f>
        <v>1328.85</v>
      </c>
      <c r="G1244" s="7">
        <f ca="1">OFFSET(STATIC!$B$6,MATCH('Data Manipulation'!$A1244,STATIC!$A$6:$A$2307, 0)-1,3*(COLUMN()-COLUMN($B$16)))</f>
        <v>100.3</v>
      </c>
      <c r="H1244" s="7">
        <f ca="1">OFFSET(STATIC!$B$6,MATCH('Data Manipulation'!$A1244,STATIC!$A$6:$A$2307, 0)-1,3*(COLUMN()-COLUMN($B$16)))</f>
        <v>39.721200000000003</v>
      </c>
      <c r="I1244" s="7">
        <f ca="1">OFFSET(STATIC!$B$6,MATCH('Data Manipulation'!$A1244,STATIC!$A$6:$A$2307, 0)-1,3*(COLUMN()-COLUMN($B$16)))</f>
        <v>195.32</v>
      </c>
      <c r="J1244" s="7">
        <f ca="1">OFFSET(STATIC!$B$6,MATCH('Data Manipulation'!$A1244,STATIC!$A$6:$A$2307, 0)-1,3*(COLUMN()-COLUMN($B$16)))</f>
        <v>1.3696999999999999</v>
      </c>
      <c r="K1244" s="7">
        <f ca="1">OFFSET(STATIC!$B$6,MATCH('Data Manipulation'!$A1244,STATIC!$A$6:$A$2307, 0)-1,3*(COLUMN()-COLUMN($B$16)))</f>
        <v>1.6698</v>
      </c>
      <c r="L1244" s="7">
        <f ca="1">OFFSET(STATIC!$B$6,MATCH('Data Manipulation'!$A1244,STATIC!$A$6:$A$2307, 0)-1,3*(COLUMN()-COLUMN($B$16)))</f>
        <v>1.1213</v>
      </c>
      <c r="M1244" s="7">
        <f ca="1">OFFSET(STATIC!$B$6,MATCH('Data Manipulation'!$A1244,STATIC!$A$6:$A$2307, 0)-1,3*(COLUMN()-COLUMN($B$16)))</f>
        <v>9.8130000000000005E-3</v>
      </c>
      <c r="N1244" s="7">
        <f ca="1">OFFSET(STATIC!$B$6,MATCH('Data Manipulation'!$A1244,STATIC!$A$6:$A$2307, 0)-1,3*(COLUMN()-COLUMN($B$16)))*$J1244</f>
        <v>274.38323492000001</v>
      </c>
      <c r="O1244" s="7">
        <f ca="1">OFFSET(STATIC!$B$6,MATCH('Data Manipulation'!$A1244,STATIC!$A$6:$A$2307, 0)-1,3*(COLUMN()-COLUMN($B$16)))</f>
        <v>1833.27</v>
      </c>
      <c r="P1244" s="7">
        <f ca="1">OFFSET(STATIC!$B$6,MATCH('Data Manipulation'!$A1244,STATIC!$A$6:$A$2307, 0)-1,3*(COLUMN()-COLUMN($B$16)))*$J1244</f>
        <v>297.69840528999998</v>
      </c>
      <c r="Q1244" s="7">
        <f ca="1">OFFSET(STATIC!$B$6,MATCH('Data Manipulation'!$A1244,STATIC!$A$6:$A$2307, 0)-1,3*(COLUMN()-COLUMN($B$16)))</f>
        <v>13.57</v>
      </c>
      <c r="R1244" s="7">
        <f ca="1">OFFSET(STATIC!$B$6,MATCH('Data Manipulation'!$A1244,STATIC!$A$6:$A$2307, 0)-1,3*(COLUMN()-COLUMN($B$16)))</f>
        <v>4244.0249999999996</v>
      </c>
      <c r="U1244" s="14">
        <f t="shared" ca="1" si="344"/>
        <v>-1.4953780675600516E-2</v>
      </c>
      <c r="V1244" s="14">
        <f t="shared" ca="1" si="345"/>
        <v>6.4517584310054667E-3</v>
      </c>
      <c r="W1244" s="14">
        <f t="shared" ca="1" si="346"/>
        <v>0</v>
      </c>
      <c r="X1244" s="14">
        <f t="shared" ca="1" si="347"/>
        <v>9.7935469057351042E-5</v>
      </c>
      <c r="Y1244" s="14">
        <f t="shared" ca="1" si="348"/>
        <v>7.6068397453589679E-3</v>
      </c>
      <c r="Z1244" s="14">
        <f t="shared" ca="1" si="349"/>
        <v>0</v>
      </c>
      <c r="AA1244" s="14">
        <f t="shared" ca="1" si="350"/>
        <v>0</v>
      </c>
      <c r="AB1244" s="14">
        <f t="shared" ca="1" si="351"/>
        <v>0</v>
      </c>
      <c r="AC1244" s="14">
        <f t="shared" ca="1" si="352"/>
        <v>1.460280376427502E-4</v>
      </c>
      <c r="AD1244" s="14">
        <f t="shared" ca="1" si="353"/>
        <v>-2.0938657406278489E-3</v>
      </c>
      <c r="AE1244" s="14">
        <f t="shared" ca="1" si="354"/>
        <v>6.244703356507572E-4</v>
      </c>
      <c r="AF1244" s="14">
        <f t="shared" ca="1" si="355"/>
        <v>-7.1308514201800979E-4</v>
      </c>
      <c r="AG1244" s="14">
        <f t="shared" ca="1" si="356"/>
        <v>5.6543751525492099E-4</v>
      </c>
      <c r="AH1244" s="14">
        <f t="shared" ca="1" si="357"/>
        <v>0</v>
      </c>
      <c r="AI1244" s="14">
        <f t="shared" ca="1" si="358"/>
        <v>9.0915917673488539E-4</v>
      </c>
      <c r="AJ1244" s="14">
        <f t="shared" ca="1" si="359"/>
        <v>0</v>
      </c>
      <c r="AK1244" s="14">
        <f t="shared" ca="1" si="360"/>
        <v>0</v>
      </c>
    </row>
    <row r="1245" spans="1:37" x14ac:dyDescent="0.2">
      <c r="A1245" s="13">
        <f ca="1">IF(OFFSET(STATIC!$A$6,MATCH($A$16, STATIC!$A$6:$A$2307,0)+ROW()-ROW($A$16),0)&gt;$A$12, OFFSET(STATIC!$A$6,MATCH($A$16, STATIC!$A$6:$A$2307,0)+ROW()-ROW($A$16),0), FALSE)</f>
        <v>41684</v>
      </c>
      <c r="B1245" s="7">
        <f ca="1">OFFSET(STATIC!$B$6,MATCH('Data Manipulation'!$A1245,STATIC!$A$6:$A$2307, 0)-1,3*(COLUMN()-COLUMN($B$16)))</f>
        <v>652.17999999999995</v>
      </c>
      <c r="C1245" s="7">
        <f ca="1">OFFSET(STATIC!$B$6,MATCH('Data Manipulation'!$A1245,STATIC!$A$6:$A$2307, 0)-1,3*(COLUMN()-COLUMN($B$16)))</f>
        <v>261.10000000000002</v>
      </c>
      <c r="D1245" s="7">
        <f ca="1">OFFSET(STATIC!$B$6,MATCH('Data Manipulation'!$A1245,STATIC!$A$6:$A$2307, 0)-1,3*(COLUMN()-COLUMN($B$16)))</f>
        <v>1838.63</v>
      </c>
      <c r="E1245" s="7">
        <f ca="1">OFFSET(STATIC!$B$6,MATCH('Data Manipulation'!$A1245,STATIC!$A$6:$A$2307, 0)-1,3*(COLUMN()-COLUMN($B$16)))*$J1245</f>
        <v>4271.55267</v>
      </c>
      <c r="F1245" s="7">
        <f ca="1">OFFSET(STATIC!$B$6,MATCH('Data Manipulation'!$A1245,STATIC!$A$6:$A$2307, 0)-1,3*(COLUMN()-COLUMN($B$16)))</f>
        <v>1318.78</v>
      </c>
      <c r="G1245" s="7">
        <f ca="1">OFFSET(STATIC!$B$6,MATCH('Data Manipulation'!$A1245,STATIC!$A$6:$A$2307, 0)-1,3*(COLUMN()-COLUMN($B$16)))</f>
        <v>100.3</v>
      </c>
      <c r="H1245" s="7">
        <f ca="1">OFFSET(STATIC!$B$6,MATCH('Data Manipulation'!$A1245,STATIC!$A$6:$A$2307, 0)-1,3*(COLUMN()-COLUMN($B$16)))</f>
        <v>39.721200000000003</v>
      </c>
      <c r="I1245" s="7">
        <f ca="1">OFFSET(STATIC!$B$6,MATCH('Data Manipulation'!$A1245,STATIC!$A$6:$A$2307, 0)-1,3*(COLUMN()-COLUMN($B$16)))</f>
        <v>195.32</v>
      </c>
      <c r="J1245" s="7">
        <f ca="1">OFFSET(STATIC!$B$6,MATCH('Data Manipulation'!$A1245,STATIC!$A$6:$A$2307, 0)-1,3*(COLUMN()-COLUMN($B$16)))</f>
        <v>1.3694999999999999</v>
      </c>
      <c r="K1245" s="7">
        <f ca="1">OFFSET(STATIC!$B$6,MATCH('Data Manipulation'!$A1245,STATIC!$A$6:$A$2307, 0)-1,3*(COLUMN()-COLUMN($B$16)))</f>
        <v>1.6733</v>
      </c>
      <c r="L1245" s="7">
        <f ca="1">OFFSET(STATIC!$B$6,MATCH('Data Manipulation'!$A1245,STATIC!$A$6:$A$2307, 0)-1,3*(COLUMN()-COLUMN($B$16)))</f>
        <v>1.1206</v>
      </c>
      <c r="M1245" s="7">
        <f ca="1">OFFSET(STATIC!$B$6,MATCH('Data Manipulation'!$A1245,STATIC!$A$6:$A$2307, 0)-1,3*(COLUMN()-COLUMN($B$16)))</f>
        <v>9.8200000000000006E-3</v>
      </c>
      <c r="N1245" s="7">
        <f ca="1">OFFSET(STATIC!$B$6,MATCH('Data Manipulation'!$A1245,STATIC!$A$6:$A$2307, 0)-1,3*(COLUMN()-COLUMN($B$16)))*$J1245</f>
        <v>274.2281322</v>
      </c>
      <c r="O1245" s="7">
        <f ca="1">OFFSET(STATIC!$B$6,MATCH('Data Manipulation'!$A1245,STATIC!$A$6:$A$2307, 0)-1,3*(COLUMN()-COLUMN($B$16)))</f>
        <v>1833.27</v>
      </c>
      <c r="P1245" s="7">
        <f ca="1">OFFSET(STATIC!$B$6,MATCH('Data Manipulation'!$A1245,STATIC!$A$6:$A$2307, 0)-1,3*(COLUMN()-COLUMN($B$16)))*$J1245</f>
        <v>297.42787305000002</v>
      </c>
      <c r="Q1245" s="7">
        <f ca="1">OFFSET(STATIC!$B$6,MATCH('Data Manipulation'!$A1245,STATIC!$A$6:$A$2307, 0)-1,3*(COLUMN()-COLUMN($B$16)))</f>
        <v>13.57</v>
      </c>
      <c r="R1245" s="7">
        <f ca="1">OFFSET(STATIC!$B$6,MATCH('Data Manipulation'!$A1245,STATIC!$A$6:$A$2307, 0)-1,3*(COLUMN()-COLUMN($B$16)))</f>
        <v>4244.0249999999996</v>
      </c>
      <c r="U1245" s="14">
        <f t="shared" ca="1" si="344"/>
        <v>0.11446889779969042</v>
      </c>
      <c r="V1245" s="14">
        <f t="shared" ca="1" si="345"/>
        <v>1.0859207946817103E-2</v>
      </c>
      <c r="W1245" s="14">
        <f t="shared" ca="1" si="346"/>
        <v>4.7976627138052634E-3</v>
      </c>
      <c r="X1245" s="14">
        <f t="shared" ca="1" si="347"/>
        <v>8.6182239351054596E-3</v>
      </c>
      <c r="Y1245" s="14">
        <f t="shared" ca="1" si="348"/>
        <v>1.5351002702092798E-2</v>
      </c>
      <c r="Z1245" s="14">
        <f t="shared" ca="1" si="349"/>
        <v>-4.9838027445732729E-4</v>
      </c>
      <c r="AA1245" s="14">
        <f t="shared" ca="1" si="350"/>
        <v>3.4095298024335915E-3</v>
      </c>
      <c r="AB1245" s="14">
        <f t="shared" ca="1" si="351"/>
        <v>5.2358828100650574E-3</v>
      </c>
      <c r="AC1245" s="14">
        <f t="shared" ca="1" si="352"/>
        <v>1.8271519791832251E-3</v>
      </c>
      <c r="AD1245" s="14">
        <f t="shared" ca="1" si="353"/>
        <v>5.2729464854484554E-3</v>
      </c>
      <c r="AE1245" s="14">
        <f t="shared" ca="1" si="354"/>
        <v>1.9651636516382215E-3</v>
      </c>
      <c r="AF1245" s="14">
        <f t="shared" ca="1" si="355"/>
        <v>3.5705215183349068E-3</v>
      </c>
      <c r="AG1245" s="14">
        <f t="shared" ca="1" si="356"/>
        <v>2.6659991955644128E-3</v>
      </c>
      <c r="AH1245" s="14">
        <f t="shared" ca="1" si="357"/>
        <v>-7.0886410227065139E-4</v>
      </c>
      <c r="AI1245" s="14">
        <f t="shared" ca="1" si="358"/>
        <v>1.9137199062808331E-3</v>
      </c>
      <c r="AJ1245" s="14">
        <f t="shared" ca="1" si="359"/>
        <v>-4.1146186621648928E-2</v>
      </c>
      <c r="AK1245" s="14">
        <f t="shared" ca="1" si="360"/>
        <v>7.9036415196545519E-4</v>
      </c>
    </row>
    <row r="1246" spans="1:37" x14ac:dyDescent="0.2">
      <c r="A1246" s="13">
        <f ca="1">IF(OFFSET(STATIC!$A$6,MATCH($A$16, STATIC!$A$6:$A$2307,0)+ROW()-ROW($A$16),0)&gt;$A$12, OFFSET(STATIC!$A$6,MATCH($A$16, STATIC!$A$6:$A$2307,0)+ROW()-ROW($A$16),0), FALSE)</f>
        <v>41683</v>
      </c>
      <c r="B1246" s="7">
        <f ca="1">OFFSET(STATIC!$B$6,MATCH('Data Manipulation'!$A1246,STATIC!$A$6:$A$2307, 0)-1,3*(COLUMN()-COLUMN($B$16)))</f>
        <v>581.64</v>
      </c>
      <c r="C1246" s="7">
        <f ca="1">OFFSET(STATIC!$B$6,MATCH('Data Manipulation'!$A1246,STATIC!$A$6:$A$2307, 0)-1,3*(COLUMN()-COLUMN($B$16)))</f>
        <v>258.27999999999997</v>
      </c>
      <c r="D1246" s="7">
        <f ca="1">OFFSET(STATIC!$B$6,MATCH('Data Manipulation'!$A1246,STATIC!$A$6:$A$2307, 0)-1,3*(COLUMN()-COLUMN($B$16)))</f>
        <v>1829.83</v>
      </c>
      <c r="E1246" s="7">
        <f ca="1">OFFSET(STATIC!$B$6,MATCH('Data Manipulation'!$A1246,STATIC!$A$6:$A$2307, 0)-1,3*(COLUMN()-COLUMN($B$16)))*$J1246</f>
        <v>4234.8976499999999</v>
      </c>
      <c r="F1246" s="7">
        <f ca="1">OFFSET(STATIC!$B$6,MATCH('Data Manipulation'!$A1246,STATIC!$A$6:$A$2307, 0)-1,3*(COLUMN()-COLUMN($B$16)))</f>
        <v>1298.69</v>
      </c>
      <c r="G1246" s="7">
        <f ca="1">OFFSET(STATIC!$B$6,MATCH('Data Manipulation'!$A1246,STATIC!$A$6:$A$2307, 0)-1,3*(COLUMN()-COLUMN($B$16)))</f>
        <v>100.35</v>
      </c>
      <c r="H1246" s="7">
        <f ca="1">OFFSET(STATIC!$B$6,MATCH('Data Manipulation'!$A1246,STATIC!$A$6:$A$2307, 0)-1,3*(COLUMN()-COLUMN($B$16)))</f>
        <v>39.585999999999999</v>
      </c>
      <c r="I1246" s="7">
        <f ca="1">OFFSET(STATIC!$B$6,MATCH('Data Manipulation'!$A1246,STATIC!$A$6:$A$2307, 0)-1,3*(COLUMN()-COLUMN($B$16)))</f>
        <v>194.3</v>
      </c>
      <c r="J1246" s="7">
        <f ca="1">OFFSET(STATIC!$B$6,MATCH('Data Manipulation'!$A1246,STATIC!$A$6:$A$2307, 0)-1,3*(COLUMN()-COLUMN($B$16)))</f>
        <v>1.367</v>
      </c>
      <c r="K1246" s="7">
        <f ca="1">OFFSET(STATIC!$B$6,MATCH('Data Manipulation'!$A1246,STATIC!$A$6:$A$2307, 0)-1,3*(COLUMN()-COLUMN($B$16)))</f>
        <v>1.6644999999999999</v>
      </c>
      <c r="L1246" s="7">
        <f ca="1">OFFSET(STATIC!$B$6,MATCH('Data Manipulation'!$A1246,STATIC!$A$6:$A$2307, 0)-1,3*(COLUMN()-COLUMN($B$16)))</f>
        <v>1.1184000000000001</v>
      </c>
      <c r="M1246" s="7">
        <f ca="1">OFFSET(STATIC!$B$6,MATCH('Data Manipulation'!$A1246,STATIC!$A$6:$A$2307, 0)-1,3*(COLUMN()-COLUMN($B$16)))</f>
        <v>9.7850000000000003E-3</v>
      </c>
      <c r="N1246" s="7">
        <f ca="1">OFFSET(STATIC!$B$6,MATCH('Data Manipulation'!$A1246,STATIC!$A$6:$A$2307, 0)-1,3*(COLUMN()-COLUMN($B$16)))*$J1246</f>
        <v>273.49801389999999</v>
      </c>
      <c r="O1246" s="7">
        <f ca="1">OFFSET(STATIC!$B$6,MATCH('Data Manipulation'!$A1246,STATIC!$A$6:$A$2307, 0)-1,3*(COLUMN()-COLUMN($B$16)))</f>
        <v>1834.57</v>
      </c>
      <c r="P1246" s="7">
        <f ca="1">OFFSET(STATIC!$B$6,MATCH('Data Manipulation'!$A1246,STATIC!$A$6:$A$2307, 0)-1,3*(COLUMN()-COLUMN($B$16)))*$J1246</f>
        <v>296.85922370000003</v>
      </c>
      <c r="Q1246" s="7">
        <f ca="1">OFFSET(STATIC!$B$6,MATCH('Data Manipulation'!$A1246,STATIC!$A$6:$A$2307, 0)-1,3*(COLUMN()-COLUMN($B$16)))</f>
        <v>14.14</v>
      </c>
      <c r="R1246" s="7">
        <f ca="1">OFFSET(STATIC!$B$6,MATCH('Data Manipulation'!$A1246,STATIC!$A$6:$A$2307, 0)-1,3*(COLUMN()-COLUMN($B$16)))</f>
        <v>4240.6719999999996</v>
      </c>
      <c r="U1246" s="14">
        <f t="shared" ca="1" si="344"/>
        <v>-0.12241053824404477</v>
      </c>
      <c r="V1246" s="14">
        <f t="shared" ca="1" si="345"/>
        <v>-1.0514453006703102E-2</v>
      </c>
      <c r="W1246" s="14">
        <f t="shared" ca="1" si="346"/>
        <v>5.7932413627504236E-3</v>
      </c>
      <c r="X1246" s="14">
        <f t="shared" ca="1" si="347"/>
        <v>7.2256459676990842E-3</v>
      </c>
      <c r="Y1246" s="14">
        <f t="shared" ca="1" si="348"/>
        <v>2.9457600844693273E-3</v>
      </c>
      <c r="Z1246" s="14">
        <f t="shared" ca="1" si="349"/>
        <v>-1.9928258336186875E-4</v>
      </c>
      <c r="AA1246" s="14">
        <f t="shared" ca="1" si="350"/>
        <v>9.655926662379407E-3</v>
      </c>
      <c r="AB1246" s="14">
        <f t="shared" ca="1" si="351"/>
        <v>-3.3397590452117743E-3</v>
      </c>
      <c r="AC1246" s="14">
        <f t="shared" ca="1" si="352"/>
        <v>6.2374078575470181E-3</v>
      </c>
      <c r="AD1246" s="14">
        <f t="shared" ca="1" si="353"/>
        <v>4.1540049499157548E-3</v>
      </c>
      <c r="AE1246" s="14">
        <f t="shared" ca="1" si="354"/>
        <v>8.2600577379228629E-3</v>
      </c>
      <c r="AF1246" s="14">
        <f t="shared" ca="1" si="355"/>
        <v>2.9681204943656082E-3</v>
      </c>
      <c r="AG1246" s="14">
        <f t="shared" ca="1" si="356"/>
        <v>7.460717507405421E-3</v>
      </c>
      <c r="AH1246" s="14">
        <f t="shared" ca="1" si="357"/>
        <v>2.5269421907507801E-3</v>
      </c>
      <c r="AI1246" s="14">
        <f t="shared" ca="1" si="358"/>
        <v>7.8891589090620551E-3</v>
      </c>
      <c r="AJ1246" s="14">
        <f t="shared" ca="1" si="359"/>
        <v>-1.1251876797434919E-2</v>
      </c>
      <c r="AK1246" s="14">
        <f t="shared" ca="1" si="360"/>
        <v>9.3306023082229475E-3</v>
      </c>
    </row>
    <row r="1247" spans="1:37" x14ac:dyDescent="0.2">
      <c r="A1247" s="13">
        <f ca="1">IF(OFFSET(STATIC!$A$6,MATCH($A$16, STATIC!$A$6:$A$2307,0)+ROW()-ROW($A$16),0)&gt;$A$12, OFFSET(STATIC!$A$6,MATCH($A$16, STATIC!$A$6:$A$2307,0)+ROW()-ROW($A$16),0), FALSE)</f>
        <v>41682</v>
      </c>
      <c r="B1247" s="7">
        <f ca="1">OFFSET(STATIC!$B$6,MATCH('Data Manipulation'!$A1247,STATIC!$A$6:$A$2307, 0)-1,3*(COLUMN()-COLUMN($B$16)))</f>
        <v>657.38</v>
      </c>
      <c r="C1247" s="7">
        <f ca="1">OFFSET(STATIC!$B$6,MATCH('Data Manipulation'!$A1247,STATIC!$A$6:$A$2307, 0)-1,3*(COLUMN()-COLUMN($B$16)))</f>
        <v>261.01</v>
      </c>
      <c r="D1247" s="7">
        <f ca="1">OFFSET(STATIC!$B$6,MATCH('Data Manipulation'!$A1247,STATIC!$A$6:$A$2307, 0)-1,3*(COLUMN()-COLUMN($B$16)))</f>
        <v>1819.26</v>
      </c>
      <c r="E1247" s="7">
        <f ca="1">OFFSET(STATIC!$B$6,MATCH('Data Manipulation'!$A1247,STATIC!$A$6:$A$2307, 0)-1,3*(COLUMN()-COLUMN($B$16)))*$J1247</f>
        <v>4204.4080649999996</v>
      </c>
      <c r="F1247" s="7">
        <f ca="1">OFFSET(STATIC!$B$6,MATCH('Data Manipulation'!$A1247,STATIC!$A$6:$A$2307, 0)-1,3*(COLUMN()-COLUMN($B$16)))</f>
        <v>1294.8699999999999</v>
      </c>
      <c r="G1247" s="7">
        <f ca="1">OFFSET(STATIC!$B$6,MATCH('Data Manipulation'!$A1247,STATIC!$A$6:$A$2307, 0)-1,3*(COLUMN()-COLUMN($B$16)))</f>
        <v>100.37</v>
      </c>
      <c r="H1247" s="7">
        <f ca="1">OFFSET(STATIC!$B$6,MATCH('Data Manipulation'!$A1247,STATIC!$A$6:$A$2307, 0)-1,3*(COLUMN()-COLUMN($B$16)))</f>
        <v>39.205599999999997</v>
      </c>
      <c r="I1247" s="7">
        <f ca="1">OFFSET(STATIC!$B$6,MATCH('Data Manipulation'!$A1247,STATIC!$A$6:$A$2307, 0)-1,3*(COLUMN()-COLUMN($B$16)))</f>
        <v>194.95</v>
      </c>
      <c r="J1247" s="7">
        <f ca="1">OFFSET(STATIC!$B$6,MATCH('Data Manipulation'!$A1247,STATIC!$A$6:$A$2307, 0)-1,3*(COLUMN()-COLUMN($B$16)))</f>
        <v>1.3585</v>
      </c>
      <c r="K1247" s="7">
        <f ca="1">OFFSET(STATIC!$B$6,MATCH('Data Manipulation'!$A1247,STATIC!$A$6:$A$2307, 0)-1,3*(COLUMN()-COLUMN($B$16)))</f>
        <v>1.6576</v>
      </c>
      <c r="L1247" s="7">
        <f ca="1">OFFSET(STATIC!$B$6,MATCH('Data Manipulation'!$A1247,STATIC!$A$6:$A$2307, 0)-1,3*(COLUMN()-COLUMN($B$16)))</f>
        <v>1.1092</v>
      </c>
      <c r="M1247" s="7">
        <f ca="1">OFFSET(STATIC!$B$6,MATCH('Data Manipulation'!$A1247,STATIC!$A$6:$A$2307, 0)-1,3*(COLUMN()-COLUMN($B$16)))</f>
        <v>9.7560000000000008E-3</v>
      </c>
      <c r="N1247" s="7">
        <f ca="1">OFFSET(STATIC!$B$6,MATCH('Data Manipulation'!$A1247,STATIC!$A$6:$A$2307, 0)-1,3*(COLUMN()-COLUMN($B$16)))*$J1247</f>
        <v>271.46511535000002</v>
      </c>
      <c r="O1247" s="7">
        <f ca="1">OFFSET(STATIC!$B$6,MATCH('Data Manipulation'!$A1247,STATIC!$A$6:$A$2307, 0)-1,3*(COLUMN()-COLUMN($B$16)))</f>
        <v>1829.94</v>
      </c>
      <c r="P1247" s="7">
        <f ca="1">OFFSET(STATIC!$B$6,MATCH('Data Manipulation'!$A1247,STATIC!$A$6:$A$2307, 0)-1,3*(COLUMN()-COLUMN($B$16)))*$J1247</f>
        <v>294.52646794999998</v>
      </c>
      <c r="Q1247" s="7">
        <f ca="1">OFFSET(STATIC!$B$6,MATCH('Data Manipulation'!$A1247,STATIC!$A$6:$A$2307, 0)-1,3*(COLUMN()-COLUMN($B$16)))</f>
        <v>14.3</v>
      </c>
      <c r="R1247" s="7">
        <f ca="1">OFFSET(STATIC!$B$6,MATCH('Data Manipulation'!$A1247,STATIC!$A$6:$A$2307, 0)-1,3*(COLUMN()-COLUMN($B$16)))</f>
        <v>4201.2879999999996</v>
      </c>
      <c r="U1247" s="14">
        <f t="shared" ca="1" si="344"/>
        <v>-1.8000033737043331E-2</v>
      </c>
      <c r="V1247" s="14">
        <f t="shared" ca="1" si="345"/>
        <v>6.6115943323127894E-3</v>
      </c>
      <c r="W1247" s="14">
        <f t="shared" ca="1" si="346"/>
        <v>-2.6930401563143885E-4</v>
      </c>
      <c r="X1247" s="14">
        <f t="shared" ca="1" si="347"/>
        <v>1.0712529617884173E-3</v>
      </c>
      <c r="Y1247" s="14">
        <f t="shared" ca="1" si="348"/>
        <v>3.6673155221925583E-3</v>
      </c>
      <c r="Z1247" s="14">
        <f t="shared" ca="1" si="349"/>
        <v>4.2933519096501121E-3</v>
      </c>
      <c r="AA1247" s="14">
        <f t="shared" ca="1" si="350"/>
        <v>-5.0477402572687681E-3</v>
      </c>
      <c r="AB1247" s="14">
        <f t="shared" ca="1" si="351"/>
        <v>1.2854775500351519E-2</v>
      </c>
      <c r="AC1247" s="14">
        <f t="shared" ca="1" si="352"/>
        <v>-4.7000159957473163E-3</v>
      </c>
      <c r="AD1247" s="14">
        <f t="shared" ca="1" si="353"/>
        <v>7.1441848935513081E-3</v>
      </c>
      <c r="AE1247" s="14">
        <f t="shared" ca="1" si="354"/>
        <v>-5.2153701525962251E-3</v>
      </c>
      <c r="AF1247" s="14">
        <f t="shared" ca="1" si="355"/>
        <v>1.1281473941496703E-3</v>
      </c>
      <c r="AG1247" s="14">
        <f t="shared" ca="1" si="356"/>
        <v>-4.5889137815961264E-3</v>
      </c>
      <c r="AH1247" s="14">
        <f t="shared" ca="1" si="357"/>
        <v>-1.965345059219221E-3</v>
      </c>
      <c r="AI1247" s="14">
        <f t="shared" ca="1" si="358"/>
        <v>-6.1109030120028024E-3</v>
      </c>
      <c r="AJ1247" s="14">
        <f t="shared" ca="1" si="359"/>
        <v>-1.4578529630234862E-2</v>
      </c>
      <c r="AK1247" s="14">
        <f t="shared" ca="1" si="360"/>
        <v>2.4410387638861175E-3</v>
      </c>
    </row>
    <row r="1248" spans="1:37" x14ac:dyDescent="0.2">
      <c r="A1248" s="13">
        <f ca="1">IF(OFFSET(STATIC!$A$6,MATCH($A$16, STATIC!$A$6:$A$2307,0)+ROW()-ROW($A$16),0)&gt;$A$12, OFFSET(STATIC!$A$6,MATCH($A$16, STATIC!$A$6:$A$2307,0)+ROW()-ROW($A$16),0), FALSE)</f>
        <v>41681</v>
      </c>
      <c r="B1248" s="7">
        <f ca="1">OFFSET(STATIC!$B$6,MATCH('Data Manipulation'!$A1248,STATIC!$A$6:$A$2307, 0)-1,3*(COLUMN()-COLUMN($B$16)))</f>
        <v>669.32</v>
      </c>
      <c r="C1248" s="7">
        <f ca="1">OFFSET(STATIC!$B$6,MATCH('Data Manipulation'!$A1248,STATIC!$A$6:$A$2307, 0)-1,3*(COLUMN()-COLUMN($B$16)))</f>
        <v>259.29000000000002</v>
      </c>
      <c r="D1248" s="7">
        <f ca="1">OFFSET(STATIC!$B$6,MATCH('Data Manipulation'!$A1248,STATIC!$A$6:$A$2307, 0)-1,3*(COLUMN()-COLUMN($B$16)))</f>
        <v>1819.75</v>
      </c>
      <c r="E1248" s="7">
        <f ca="1">OFFSET(STATIC!$B$6,MATCH('Data Manipulation'!$A1248,STATIC!$A$6:$A$2307, 0)-1,3*(COLUMN()-COLUMN($B$16)))*$J1248</f>
        <v>4199.9064920000001</v>
      </c>
      <c r="F1248" s="7">
        <f ca="1">OFFSET(STATIC!$B$6,MATCH('Data Manipulation'!$A1248,STATIC!$A$6:$A$2307, 0)-1,3*(COLUMN()-COLUMN($B$16)))</f>
        <v>1290.1300000000001</v>
      </c>
      <c r="G1248" s="7">
        <f ca="1">OFFSET(STATIC!$B$6,MATCH('Data Manipulation'!$A1248,STATIC!$A$6:$A$2307, 0)-1,3*(COLUMN()-COLUMN($B$16)))</f>
        <v>99.94</v>
      </c>
      <c r="H1248" s="7">
        <f ca="1">OFFSET(STATIC!$B$6,MATCH('Data Manipulation'!$A1248,STATIC!$A$6:$A$2307, 0)-1,3*(COLUMN()-COLUMN($B$16)))</f>
        <v>39.404000000000003</v>
      </c>
      <c r="I1248" s="7">
        <f ca="1">OFFSET(STATIC!$B$6,MATCH('Data Manipulation'!$A1248,STATIC!$A$6:$A$2307, 0)-1,3*(COLUMN()-COLUMN($B$16)))</f>
        <v>192.46</v>
      </c>
      <c r="J1248" s="7">
        <f ca="1">OFFSET(STATIC!$B$6,MATCH('Data Manipulation'!$A1248,STATIC!$A$6:$A$2307, 0)-1,3*(COLUMN()-COLUMN($B$16)))</f>
        <v>1.3649</v>
      </c>
      <c r="K1248" s="7">
        <f ca="1">OFFSET(STATIC!$B$6,MATCH('Data Manipulation'!$A1248,STATIC!$A$6:$A$2307, 0)-1,3*(COLUMN()-COLUMN($B$16)))</f>
        <v>1.6457999999999999</v>
      </c>
      <c r="L1248" s="7">
        <f ca="1">OFFSET(STATIC!$B$6,MATCH('Data Manipulation'!$A1248,STATIC!$A$6:$A$2307, 0)-1,3*(COLUMN()-COLUMN($B$16)))</f>
        <v>1.115</v>
      </c>
      <c r="M1248" s="7">
        <f ca="1">OFFSET(STATIC!$B$6,MATCH('Data Manipulation'!$A1248,STATIC!$A$6:$A$2307, 0)-1,3*(COLUMN()-COLUMN($B$16)))</f>
        <v>9.7450000000000002E-3</v>
      </c>
      <c r="N1248" s="7">
        <f ca="1">OFFSET(STATIC!$B$6,MATCH('Data Manipulation'!$A1248,STATIC!$A$6:$A$2307, 0)-1,3*(COLUMN()-COLUMN($B$16)))*$J1248</f>
        <v>272.71370801</v>
      </c>
      <c r="O1248" s="7">
        <f ca="1">OFFSET(STATIC!$B$6,MATCH('Data Manipulation'!$A1248,STATIC!$A$6:$A$2307, 0)-1,3*(COLUMN()-COLUMN($B$16)))</f>
        <v>1833.54</v>
      </c>
      <c r="P1248" s="7">
        <f ca="1">OFFSET(STATIC!$B$6,MATCH('Data Manipulation'!$A1248,STATIC!$A$6:$A$2307, 0)-1,3*(COLUMN()-COLUMN($B$16)))*$J1248</f>
        <v>296.33180112000002</v>
      </c>
      <c r="Q1248" s="7">
        <f ca="1">OFFSET(STATIC!$B$6,MATCH('Data Manipulation'!$A1248,STATIC!$A$6:$A$2307, 0)-1,3*(COLUMN()-COLUMN($B$16)))</f>
        <v>14.51</v>
      </c>
      <c r="R1248" s="7">
        <f ca="1">OFFSET(STATIC!$B$6,MATCH('Data Manipulation'!$A1248,STATIC!$A$6:$A$2307, 0)-1,3*(COLUMN()-COLUMN($B$16)))</f>
        <v>4191.0450000000001</v>
      </c>
      <c r="U1248" s="14">
        <f t="shared" ca="1" si="344"/>
        <v>-6.3303296720037219E-2</v>
      </c>
      <c r="V1248" s="14">
        <f t="shared" ca="1" si="345"/>
        <v>1.2418181236709836E-2</v>
      </c>
      <c r="W1248" s="14">
        <f t="shared" ca="1" si="346"/>
        <v>1.1001356953851574E-2</v>
      </c>
      <c r="X1248" s="14">
        <f t="shared" ca="1" si="347"/>
        <v>1.5096830378640135E-2</v>
      </c>
      <c r="Y1248" s="14">
        <f t="shared" ca="1" si="348"/>
        <v>1.1914463859292639E-2</v>
      </c>
      <c r="Z1248" s="14">
        <f t="shared" ca="1" si="349"/>
        <v>-1.2000001440000767E-3</v>
      </c>
      <c r="AA1248" s="14">
        <f t="shared" ca="1" si="350"/>
        <v>3.6458625313830332E-3</v>
      </c>
      <c r="AB1248" s="14">
        <f t="shared" ca="1" si="351"/>
        <v>-1.0386374012227491E-3</v>
      </c>
      <c r="AC1248" s="14">
        <f t="shared" ca="1" si="352"/>
        <v>5.1298964153081853E-4</v>
      </c>
      <c r="AD1248" s="14">
        <f t="shared" ca="1" si="353"/>
        <v>3.1036081507758002E-3</v>
      </c>
      <c r="AE1248" s="14">
        <f t="shared" ca="1" si="354"/>
        <v>4.4853106829548294E-4</v>
      </c>
      <c r="AF1248" s="14">
        <f t="shared" ca="1" si="355"/>
        <v>-4.0962678885153826E-3</v>
      </c>
      <c r="AG1248" s="14">
        <f t="shared" ca="1" si="356"/>
        <v>9.2497630659913832E-4</v>
      </c>
      <c r="AH1248" s="14">
        <f t="shared" ca="1" si="357"/>
        <v>-1.6239520089096973E-3</v>
      </c>
      <c r="AI1248" s="14">
        <f t="shared" ca="1" si="358"/>
        <v>5.2450467175428996E-4</v>
      </c>
      <c r="AJ1248" s="14">
        <f t="shared" ca="1" si="359"/>
        <v>-5.0396958960214476E-2</v>
      </c>
      <c r="AK1248" s="14">
        <f t="shared" ca="1" si="360"/>
        <v>1.0281868765289158E-2</v>
      </c>
    </row>
    <row r="1249" spans="1:37" x14ac:dyDescent="0.2">
      <c r="A1249" s="13">
        <f ca="1">IF(OFFSET(STATIC!$A$6,MATCH($A$16, STATIC!$A$6:$A$2307,0)+ROW()-ROW($A$16),0)&gt;$A$12, OFFSET(STATIC!$A$6,MATCH($A$16, STATIC!$A$6:$A$2307,0)+ROW()-ROW($A$16),0), FALSE)</f>
        <v>41680</v>
      </c>
      <c r="B1249" s="7">
        <f ca="1">OFFSET(STATIC!$B$6,MATCH('Data Manipulation'!$A1249,STATIC!$A$6:$A$2307, 0)-1,3*(COLUMN()-COLUMN($B$16)))</f>
        <v>713.06</v>
      </c>
      <c r="C1249" s="7">
        <f ca="1">OFFSET(STATIC!$B$6,MATCH('Data Manipulation'!$A1249,STATIC!$A$6:$A$2307, 0)-1,3*(COLUMN()-COLUMN($B$16)))</f>
        <v>256.08999999999997</v>
      </c>
      <c r="D1249" s="7">
        <f ca="1">OFFSET(STATIC!$B$6,MATCH('Data Manipulation'!$A1249,STATIC!$A$6:$A$2307, 0)-1,3*(COLUMN()-COLUMN($B$16)))</f>
        <v>1799.84</v>
      </c>
      <c r="E1249" s="7">
        <f ca="1">OFFSET(STATIC!$B$6,MATCH('Data Manipulation'!$A1249,STATIC!$A$6:$A$2307, 0)-1,3*(COLUMN()-COLUMN($B$16)))*$J1249</f>
        <v>4136.9774260000004</v>
      </c>
      <c r="F1249" s="7">
        <f ca="1">OFFSET(STATIC!$B$6,MATCH('Data Manipulation'!$A1249,STATIC!$A$6:$A$2307, 0)-1,3*(COLUMN()-COLUMN($B$16)))</f>
        <v>1274.8499999999999</v>
      </c>
      <c r="G1249" s="7">
        <f ca="1">OFFSET(STATIC!$B$6,MATCH('Data Manipulation'!$A1249,STATIC!$A$6:$A$2307, 0)-1,3*(COLUMN()-COLUMN($B$16)))</f>
        <v>100.06</v>
      </c>
      <c r="H1249" s="7">
        <f ca="1">OFFSET(STATIC!$B$6,MATCH('Data Manipulation'!$A1249,STATIC!$A$6:$A$2307, 0)-1,3*(COLUMN()-COLUMN($B$16)))</f>
        <v>39.260599999999997</v>
      </c>
      <c r="I1249" s="7">
        <f ca="1">OFFSET(STATIC!$B$6,MATCH('Data Manipulation'!$A1249,STATIC!$A$6:$A$2307, 0)-1,3*(COLUMN()-COLUMN($B$16)))</f>
        <v>192.66</v>
      </c>
      <c r="J1249" s="7">
        <f ca="1">OFFSET(STATIC!$B$6,MATCH('Data Manipulation'!$A1249,STATIC!$A$6:$A$2307, 0)-1,3*(COLUMN()-COLUMN($B$16)))</f>
        <v>1.3642000000000001</v>
      </c>
      <c r="K1249" s="7">
        <f ca="1">OFFSET(STATIC!$B$6,MATCH('Data Manipulation'!$A1249,STATIC!$A$6:$A$2307, 0)-1,3*(COLUMN()-COLUMN($B$16)))</f>
        <v>1.6407</v>
      </c>
      <c r="L1249" s="7">
        <f ca="1">OFFSET(STATIC!$B$6,MATCH('Data Manipulation'!$A1249,STATIC!$A$6:$A$2307, 0)-1,3*(COLUMN()-COLUMN($B$16)))</f>
        <v>1.1145</v>
      </c>
      <c r="M1249" s="7">
        <f ca="1">OFFSET(STATIC!$B$6,MATCH('Data Manipulation'!$A1249,STATIC!$A$6:$A$2307, 0)-1,3*(COLUMN()-COLUMN($B$16)))</f>
        <v>9.7850000000000003E-3</v>
      </c>
      <c r="N1249" s="7">
        <f ca="1">OFFSET(STATIC!$B$6,MATCH('Data Manipulation'!$A1249,STATIC!$A$6:$A$2307, 0)-1,3*(COLUMN()-COLUMN($B$16)))*$J1249</f>
        <v>272.46157092000004</v>
      </c>
      <c r="O1249" s="7">
        <f ca="1">OFFSET(STATIC!$B$6,MATCH('Data Manipulation'!$A1249,STATIC!$A$6:$A$2307, 0)-1,3*(COLUMN()-COLUMN($B$16)))</f>
        <v>1836.52</v>
      </c>
      <c r="P1249" s="7">
        <f ca="1">OFFSET(STATIC!$B$6,MATCH('Data Manipulation'!$A1249,STATIC!$A$6:$A$2307, 0)-1,3*(COLUMN()-COLUMN($B$16)))*$J1249</f>
        <v>296.17641446000005</v>
      </c>
      <c r="Q1249" s="7">
        <f ca="1">OFFSET(STATIC!$B$6,MATCH('Data Manipulation'!$A1249,STATIC!$A$6:$A$2307, 0)-1,3*(COLUMN()-COLUMN($B$16)))</f>
        <v>15.26</v>
      </c>
      <c r="R1249" s="7">
        <f ca="1">OFFSET(STATIC!$B$6,MATCH('Data Manipulation'!$A1249,STATIC!$A$6:$A$2307, 0)-1,3*(COLUMN()-COLUMN($B$16)))</f>
        <v>4148.174</v>
      </c>
      <c r="U1249" s="14">
        <f t="shared" ca="1" si="344"/>
        <v>-2.0075921730290353E-2</v>
      </c>
      <c r="V1249" s="14">
        <f t="shared" ca="1" si="345"/>
        <v>-3.7027696116562724E-3</v>
      </c>
      <c r="W1249" s="14">
        <f t="shared" ca="1" si="346"/>
        <v>1.5680346623456046E-3</v>
      </c>
      <c r="X1249" s="14">
        <f t="shared" ca="1" si="347"/>
        <v>-4.2287710811848486E-4</v>
      </c>
      <c r="Y1249" s="14">
        <f t="shared" ca="1" si="348"/>
        <v>9.9485267209757922E-3</v>
      </c>
      <c r="Z1249" s="14">
        <f t="shared" ca="1" si="349"/>
        <v>1.8005406484864976E-3</v>
      </c>
      <c r="AA1249" s="14">
        <f t="shared" ca="1" si="350"/>
        <v>2.5733147075322296E-3</v>
      </c>
      <c r="AB1249" s="14">
        <f t="shared" ca="1" si="351"/>
        <v>-7.3434678662625185E-3</v>
      </c>
      <c r="AC1249" s="14">
        <f t="shared" ca="1" si="352"/>
        <v>1.5405497673232555E-3</v>
      </c>
      <c r="AD1249" s="14">
        <f t="shared" ca="1" si="353"/>
        <v>9.1466209614668567E-4</v>
      </c>
      <c r="AE1249" s="14">
        <f t="shared" ca="1" si="354"/>
        <v>1.3468015503787952E-3</v>
      </c>
      <c r="AF1249" s="14">
        <f t="shared" ca="1" si="355"/>
        <v>6.133715179015253E-4</v>
      </c>
      <c r="AG1249" s="14">
        <f t="shared" ca="1" si="356"/>
        <v>6.877301560383694E-4</v>
      </c>
      <c r="AH1249" s="14">
        <f t="shared" ca="1" si="357"/>
        <v>1.7425777124844893E-4</v>
      </c>
      <c r="AI1249" s="14">
        <f t="shared" ca="1" si="358"/>
        <v>9.6634164185815431E-4</v>
      </c>
      <c r="AJ1249" s="14">
        <f t="shared" ca="1" si="359"/>
        <v>-1.9639940846599437E-3</v>
      </c>
      <c r="AK1249" s="14">
        <f t="shared" ca="1" si="360"/>
        <v>5.3935121353378612E-3</v>
      </c>
    </row>
    <row r="1250" spans="1:37" x14ac:dyDescent="0.2">
      <c r="A1250" s="13">
        <f ca="1">IF(OFFSET(STATIC!$A$6,MATCH($A$16, STATIC!$A$6:$A$2307,0)+ROW()-ROW($A$16),0)&gt;$A$12, OFFSET(STATIC!$A$6,MATCH($A$16, STATIC!$A$6:$A$2307,0)+ROW()-ROW($A$16),0), FALSE)</f>
        <v>41677</v>
      </c>
      <c r="B1250" s="7">
        <f ca="1">OFFSET(STATIC!$B$6,MATCH('Data Manipulation'!$A1250,STATIC!$A$6:$A$2307, 0)-1,3*(COLUMN()-COLUMN($B$16)))</f>
        <v>727.52</v>
      </c>
      <c r="C1250" s="7">
        <f ca="1">OFFSET(STATIC!$B$6,MATCH('Data Manipulation'!$A1250,STATIC!$A$6:$A$2307, 0)-1,3*(COLUMN()-COLUMN($B$16)))</f>
        <v>257.04000000000002</v>
      </c>
      <c r="D1250" s="7">
        <f ca="1">OFFSET(STATIC!$B$6,MATCH('Data Manipulation'!$A1250,STATIC!$A$6:$A$2307, 0)-1,3*(COLUMN()-COLUMN($B$16)))</f>
        <v>1797.02</v>
      </c>
      <c r="E1250" s="7">
        <f ca="1">OFFSET(STATIC!$B$6,MATCH('Data Manipulation'!$A1250,STATIC!$A$6:$A$2307, 0)-1,3*(COLUMN()-COLUMN($B$16)))*$J1250</f>
        <v>4138.7272289999992</v>
      </c>
      <c r="F1250" s="7">
        <f ca="1">OFFSET(STATIC!$B$6,MATCH('Data Manipulation'!$A1250,STATIC!$A$6:$A$2307, 0)-1,3*(COLUMN()-COLUMN($B$16)))</f>
        <v>1262.23</v>
      </c>
      <c r="G1250" s="7">
        <f ca="1">OFFSET(STATIC!$B$6,MATCH('Data Manipulation'!$A1250,STATIC!$A$6:$A$2307, 0)-1,3*(COLUMN()-COLUMN($B$16)))</f>
        <v>99.88</v>
      </c>
      <c r="H1250" s="7">
        <f ca="1">OFFSET(STATIC!$B$6,MATCH('Data Manipulation'!$A1250,STATIC!$A$6:$A$2307, 0)-1,3*(COLUMN()-COLUMN($B$16)))</f>
        <v>39.159700000000001</v>
      </c>
      <c r="I1250" s="7">
        <f ca="1">OFFSET(STATIC!$B$6,MATCH('Data Manipulation'!$A1250,STATIC!$A$6:$A$2307, 0)-1,3*(COLUMN()-COLUMN($B$16)))</f>
        <v>194.08</v>
      </c>
      <c r="J1250" s="7">
        <f ca="1">OFFSET(STATIC!$B$6,MATCH('Data Manipulation'!$A1250,STATIC!$A$6:$A$2307, 0)-1,3*(COLUMN()-COLUMN($B$16)))</f>
        <v>1.3620999999999999</v>
      </c>
      <c r="K1250" s="7">
        <f ca="1">OFFSET(STATIC!$B$6,MATCH('Data Manipulation'!$A1250,STATIC!$A$6:$A$2307, 0)-1,3*(COLUMN()-COLUMN($B$16)))</f>
        <v>1.6392</v>
      </c>
      <c r="L1250" s="7">
        <f ca="1">OFFSET(STATIC!$B$6,MATCH('Data Manipulation'!$A1250,STATIC!$A$6:$A$2307, 0)-1,3*(COLUMN()-COLUMN($B$16)))</f>
        <v>1.113</v>
      </c>
      <c r="M1250" s="7">
        <f ca="1">OFFSET(STATIC!$B$6,MATCH('Data Manipulation'!$A1250,STATIC!$A$6:$A$2307, 0)-1,3*(COLUMN()-COLUMN($B$16)))</f>
        <v>9.7789999999999995E-3</v>
      </c>
      <c r="N1250" s="7">
        <f ca="1">OFFSET(STATIC!$B$6,MATCH('Data Manipulation'!$A1250,STATIC!$A$6:$A$2307, 0)-1,3*(COLUMN()-COLUMN($B$16)))*$J1250</f>
        <v>272.27425529999999</v>
      </c>
      <c r="O1250" s="7">
        <f ca="1">OFFSET(STATIC!$B$6,MATCH('Data Manipulation'!$A1250,STATIC!$A$6:$A$2307, 0)-1,3*(COLUMN()-COLUMN($B$16)))</f>
        <v>1836.2</v>
      </c>
      <c r="P1250" s="7">
        <f ca="1">OFFSET(STATIC!$B$6,MATCH('Data Manipulation'!$A1250,STATIC!$A$6:$A$2307, 0)-1,3*(COLUMN()-COLUMN($B$16)))*$J1250</f>
        <v>295.89034509999999</v>
      </c>
      <c r="Q1250" s="7">
        <f ca="1">OFFSET(STATIC!$B$6,MATCH('Data Manipulation'!$A1250,STATIC!$A$6:$A$2307, 0)-1,3*(COLUMN()-COLUMN($B$16)))</f>
        <v>15.29</v>
      </c>
      <c r="R1250" s="7">
        <f ca="1">OFFSET(STATIC!$B$6,MATCH('Data Manipulation'!$A1250,STATIC!$A$6:$A$2307, 0)-1,3*(COLUMN()-COLUMN($B$16)))</f>
        <v>4125.8609999999999</v>
      </c>
      <c r="U1250" s="14">
        <f t="shared" ca="1" si="344"/>
        <v>5.6259711725053937E-2</v>
      </c>
      <c r="V1250" s="14">
        <f t="shared" ca="1" si="345"/>
        <v>9.2631253896170215E-3</v>
      </c>
      <c r="W1250" s="14">
        <f t="shared" ca="1" si="346"/>
        <v>1.3214212922079903E-2</v>
      </c>
      <c r="X1250" s="14">
        <f t="shared" ca="1" si="347"/>
        <v>1.0627578708518512E-2</v>
      </c>
      <c r="Y1250" s="14">
        <f t="shared" ca="1" si="348"/>
        <v>3.730518343598208E-3</v>
      </c>
      <c r="Z1250" s="14">
        <f t="shared" ca="1" si="349"/>
        <v>2.0635974032655373E-2</v>
      </c>
      <c r="AA1250" s="14">
        <f t="shared" ca="1" si="350"/>
        <v>6.8205595247238329E-4</v>
      </c>
      <c r="AB1250" s="14">
        <f t="shared" ca="1" si="351"/>
        <v>3.6132801403386985E-3</v>
      </c>
      <c r="AC1250" s="14">
        <f t="shared" ca="1" si="352"/>
        <v>1.4694000145881857E-3</v>
      </c>
      <c r="AD1250" s="14">
        <f t="shared" ca="1" si="353"/>
        <v>3.1773215047419187E-3</v>
      </c>
      <c r="AE1250" s="14">
        <f t="shared" ca="1" si="354"/>
        <v>1.1686970359755225E-3</v>
      </c>
      <c r="AF1250" s="14">
        <f t="shared" ca="1" si="355"/>
        <v>-3.6745983982864254E-3</v>
      </c>
      <c r="AG1250" s="14">
        <f t="shared" ca="1" si="356"/>
        <v>4.1123014894422693E-3</v>
      </c>
      <c r="AH1250" s="14">
        <f t="shared" ca="1" si="357"/>
        <v>2.033435160563226E-3</v>
      </c>
      <c r="AI1250" s="14">
        <f t="shared" ca="1" si="358"/>
        <v>3.7608311055528972E-3</v>
      </c>
      <c r="AJ1250" s="14">
        <f t="shared" ca="1" si="359"/>
        <v>-0.11945303059886743</v>
      </c>
      <c r="AK1250" s="14">
        <f t="shared" ca="1" si="360"/>
        <v>1.6800870025302717E-2</v>
      </c>
    </row>
    <row r="1251" spans="1:37" x14ac:dyDescent="0.2">
      <c r="A1251" s="13">
        <f ca="1">IF(OFFSET(STATIC!$A$6,MATCH($A$16, STATIC!$A$6:$A$2307,0)+ROW()-ROW($A$16),0)&gt;$A$12, OFFSET(STATIC!$A$6,MATCH($A$16, STATIC!$A$6:$A$2307,0)+ROW()-ROW($A$16),0), FALSE)</f>
        <v>41676</v>
      </c>
      <c r="B1251" s="7">
        <f ca="1">OFFSET(STATIC!$B$6,MATCH('Data Manipulation'!$A1251,STATIC!$A$6:$A$2307, 0)-1,3*(COLUMN()-COLUMN($B$16)))</f>
        <v>687.72</v>
      </c>
      <c r="C1251" s="7">
        <f ca="1">OFFSET(STATIC!$B$6,MATCH('Data Manipulation'!$A1251,STATIC!$A$6:$A$2307, 0)-1,3*(COLUMN()-COLUMN($B$16)))</f>
        <v>254.67</v>
      </c>
      <c r="D1251" s="7">
        <f ca="1">OFFSET(STATIC!$B$6,MATCH('Data Manipulation'!$A1251,STATIC!$A$6:$A$2307, 0)-1,3*(COLUMN()-COLUMN($B$16)))</f>
        <v>1773.43</v>
      </c>
      <c r="E1251" s="7">
        <f ca="1">OFFSET(STATIC!$B$6,MATCH('Data Manipulation'!$A1251,STATIC!$A$6:$A$2307, 0)-1,3*(COLUMN()-COLUMN($B$16)))*$J1251</f>
        <v>4094.9754790000002</v>
      </c>
      <c r="F1251" s="7">
        <f ca="1">OFFSET(STATIC!$B$6,MATCH('Data Manipulation'!$A1251,STATIC!$A$6:$A$2307, 0)-1,3*(COLUMN()-COLUMN($B$16)))</f>
        <v>1257.53</v>
      </c>
      <c r="G1251" s="7">
        <f ca="1">OFFSET(STATIC!$B$6,MATCH('Data Manipulation'!$A1251,STATIC!$A$6:$A$2307, 0)-1,3*(COLUMN()-COLUMN($B$16)))</f>
        <v>97.84</v>
      </c>
      <c r="H1251" s="7">
        <f ca="1">OFFSET(STATIC!$B$6,MATCH('Data Manipulation'!$A1251,STATIC!$A$6:$A$2307, 0)-1,3*(COLUMN()-COLUMN($B$16)))</f>
        <v>39.133000000000003</v>
      </c>
      <c r="I1251" s="7">
        <f ca="1">OFFSET(STATIC!$B$6,MATCH('Data Manipulation'!$A1251,STATIC!$A$6:$A$2307, 0)-1,3*(COLUMN()-COLUMN($B$16)))</f>
        <v>193.38</v>
      </c>
      <c r="J1251" s="7">
        <f ca="1">OFFSET(STATIC!$B$6,MATCH('Data Manipulation'!$A1251,STATIC!$A$6:$A$2307, 0)-1,3*(COLUMN()-COLUMN($B$16)))</f>
        <v>1.3601000000000001</v>
      </c>
      <c r="K1251" s="7">
        <f ca="1">OFFSET(STATIC!$B$6,MATCH('Data Manipulation'!$A1251,STATIC!$A$6:$A$2307, 0)-1,3*(COLUMN()-COLUMN($B$16)))</f>
        <v>1.6339999999999999</v>
      </c>
      <c r="L1251" s="7">
        <f ca="1">OFFSET(STATIC!$B$6,MATCH('Data Manipulation'!$A1251,STATIC!$A$6:$A$2307, 0)-1,3*(COLUMN()-COLUMN($B$16)))</f>
        <v>1.1116999999999999</v>
      </c>
      <c r="M1251" s="7">
        <f ca="1">OFFSET(STATIC!$B$6,MATCH('Data Manipulation'!$A1251,STATIC!$A$6:$A$2307, 0)-1,3*(COLUMN()-COLUMN($B$16)))</f>
        <v>9.8150000000000008E-3</v>
      </c>
      <c r="N1251" s="7">
        <f ca="1">OFFSET(STATIC!$B$6,MATCH('Data Manipulation'!$A1251,STATIC!$A$6:$A$2307, 0)-1,3*(COLUMN()-COLUMN($B$16)))*$J1251</f>
        <v>271.15688054000003</v>
      </c>
      <c r="O1251" s="7">
        <f ca="1">OFFSET(STATIC!$B$6,MATCH('Data Manipulation'!$A1251,STATIC!$A$6:$A$2307, 0)-1,3*(COLUMN()-COLUMN($B$16)))</f>
        <v>1832.47</v>
      </c>
      <c r="P1251" s="7">
        <f ca="1">OFFSET(STATIC!$B$6,MATCH('Data Manipulation'!$A1251,STATIC!$A$6:$A$2307, 0)-1,3*(COLUMN()-COLUMN($B$16)))*$J1251</f>
        <v>294.77964138000004</v>
      </c>
      <c r="Q1251" s="7">
        <f ca="1">OFFSET(STATIC!$B$6,MATCH('Data Manipulation'!$A1251,STATIC!$A$6:$A$2307, 0)-1,3*(COLUMN()-COLUMN($B$16)))</f>
        <v>17.23</v>
      </c>
      <c r="R1251" s="7">
        <f ca="1">OFFSET(STATIC!$B$6,MATCH('Data Manipulation'!$A1251,STATIC!$A$6:$A$2307, 0)-1,3*(COLUMN()-COLUMN($B$16)))</f>
        <v>4057.1219999999998</v>
      </c>
      <c r="U1251" s="14">
        <f t="shared" ca="1" si="344"/>
        <v>-0.13365134704198775</v>
      </c>
      <c r="V1251" s="14">
        <f t="shared" ca="1" si="345"/>
        <v>1.4276635027923703E-2</v>
      </c>
      <c r="W1251" s="14">
        <f t="shared" ca="1" si="346"/>
        <v>1.2363032529603139E-2</v>
      </c>
      <c r="X1251" s="14">
        <f t="shared" ca="1" si="347"/>
        <v>2.1177793169614833E-2</v>
      </c>
      <c r="Y1251" s="14">
        <f t="shared" ca="1" si="348"/>
        <v>1.5110125005398422E-4</v>
      </c>
      <c r="Z1251" s="14">
        <f t="shared" ca="1" si="349"/>
        <v>4.7126406243622274E-3</v>
      </c>
      <c r="AA1251" s="14">
        <f t="shared" ca="1" si="350"/>
        <v>-1.7616651010381361E-3</v>
      </c>
      <c r="AB1251" s="14">
        <f t="shared" ca="1" si="351"/>
        <v>1.196497653364037E-2</v>
      </c>
      <c r="AC1251" s="14">
        <f t="shared" ca="1" si="352"/>
        <v>5.0121723562479509E-3</v>
      </c>
      <c r="AD1251" s="14">
        <f t="shared" ca="1" si="353"/>
        <v>1.1021983848055967E-3</v>
      </c>
      <c r="AE1251" s="14">
        <f t="shared" ca="1" si="354"/>
        <v>4.2367215309322883E-3</v>
      </c>
      <c r="AF1251" s="14">
        <f t="shared" ca="1" si="355"/>
        <v>-4.5743408861197068E-3</v>
      </c>
      <c r="AG1251" s="14">
        <f t="shared" ca="1" si="356"/>
        <v>2.1461763999558485E-3</v>
      </c>
      <c r="AH1251" s="14">
        <f t="shared" ca="1" si="357"/>
        <v>-7.909688143362579E-4</v>
      </c>
      <c r="AI1251" s="14">
        <f t="shared" ca="1" si="358"/>
        <v>2.963369589577756E-3</v>
      </c>
      <c r="AJ1251" s="14">
        <f t="shared" ca="1" si="359"/>
        <v>-0.14657709279603415</v>
      </c>
      <c r="AK1251" s="14">
        <f t="shared" ca="1" si="360"/>
        <v>1.129565639385913E-2</v>
      </c>
    </row>
    <row r="1252" spans="1:37" x14ac:dyDescent="0.2">
      <c r="A1252" s="13">
        <f ca="1">IF(OFFSET(STATIC!$A$6,MATCH($A$16, STATIC!$A$6:$A$2307,0)+ROW()-ROW($A$16),0)&gt;$A$12, OFFSET(STATIC!$A$6,MATCH($A$16, STATIC!$A$6:$A$2307,0)+ROW()-ROW($A$16),0), FALSE)</f>
        <v>41675</v>
      </c>
      <c r="B1252" s="7">
        <f ca="1">OFFSET(STATIC!$B$6,MATCH('Data Manipulation'!$A1252,STATIC!$A$6:$A$2307, 0)-1,3*(COLUMN()-COLUMN($B$16)))</f>
        <v>786.06</v>
      </c>
      <c r="C1252" s="7">
        <f ca="1">OFFSET(STATIC!$B$6,MATCH('Data Manipulation'!$A1252,STATIC!$A$6:$A$2307, 0)-1,3*(COLUMN()-COLUMN($B$16)))</f>
        <v>251.06</v>
      </c>
      <c r="D1252" s="7">
        <f ca="1">OFFSET(STATIC!$B$6,MATCH('Data Manipulation'!$A1252,STATIC!$A$6:$A$2307, 0)-1,3*(COLUMN()-COLUMN($B$16)))</f>
        <v>1751.64</v>
      </c>
      <c r="E1252" s="7">
        <f ca="1">OFFSET(STATIC!$B$6,MATCH('Data Manipulation'!$A1252,STATIC!$A$6:$A$2307, 0)-1,3*(COLUMN()-COLUMN($B$16)))*$J1252</f>
        <v>4009.1647830000002</v>
      </c>
      <c r="F1252" s="7">
        <f ca="1">OFFSET(STATIC!$B$6,MATCH('Data Manipulation'!$A1252,STATIC!$A$6:$A$2307, 0)-1,3*(COLUMN()-COLUMN($B$16)))</f>
        <v>1257.3399999999999</v>
      </c>
      <c r="G1252" s="7">
        <f ca="1">OFFSET(STATIC!$B$6,MATCH('Data Manipulation'!$A1252,STATIC!$A$6:$A$2307, 0)-1,3*(COLUMN()-COLUMN($B$16)))</f>
        <v>97.38</v>
      </c>
      <c r="H1252" s="7">
        <f ca="1">OFFSET(STATIC!$B$6,MATCH('Data Manipulation'!$A1252,STATIC!$A$6:$A$2307, 0)-1,3*(COLUMN()-COLUMN($B$16)))</f>
        <v>39.201999999999998</v>
      </c>
      <c r="I1252" s="7">
        <f ca="1">OFFSET(STATIC!$B$6,MATCH('Data Manipulation'!$A1252,STATIC!$A$6:$A$2307, 0)-1,3*(COLUMN()-COLUMN($B$16)))</f>
        <v>191.08</v>
      </c>
      <c r="J1252" s="7">
        <f ca="1">OFFSET(STATIC!$B$6,MATCH('Data Manipulation'!$A1252,STATIC!$A$6:$A$2307, 0)-1,3*(COLUMN()-COLUMN($B$16)))</f>
        <v>1.3532999999999999</v>
      </c>
      <c r="K1252" s="7">
        <f ca="1">OFFSET(STATIC!$B$6,MATCH('Data Manipulation'!$A1252,STATIC!$A$6:$A$2307, 0)-1,3*(COLUMN()-COLUMN($B$16)))</f>
        <v>1.6322000000000001</v>
      </c>
      <c r="L1252" s="7">
        <f ca="1">OFFSET(STATIC!$B$6,MATCH('Data Manipulation'!$A1252,STATIC!$A$6:$A$2307, 0)-1,3*(COLUMN()-COLUMN($B$16)))</f>
        <v>1.107</v>
      </c>
      <c r="M1252" s="7">
        <f ca="1">OFFSET(STATIC!$B$6,MATCH('Data Manipulation'!$A1252,STATIC!$A$6:$A$2307, 0)-1,3*(COLUMN()-COLUMN($B$16)))</f>
        <v>9.8600000000000007E-3</v>
      </c>
      <c r="N1252" s="7">
        <f ca="1">OFFSET(STATIC!$B$6,MATCH('Data Manipulation'!$A1252,STATIC!$A$6:$A$2307, 0)-1,3*(COLUMN()-COLUMN($B$16)))*$J1252</f>
        <v>270.57555408000002</v>
      </c>
      <c r="O1252" s="7">
        <f ca="1">OFFSET(STATIC!$B$6,MATCH('Data Manipulation'!$A1252,STATIC!$A$6:$A$2307, 0)-1,3*(COLUMN()-COLUMN($B$16)))</f>
        <v>1833.92</v>
      </c>
      <c r="P1252" s="7">
        <f ca="1">OFFSET(STATIC!$B$6,MATCH('Data Manipulation'!$A1252,STATIC!$A$6:$A$2307, 0)-1,3*(COLUMN()-COLUMN($B$16)))*$J1252</f>
        <v>293.90739338999998</v>
      </c>
      <c r="Q1252" s="7">
        <f ca="1">OFFSET(STATIC!$B$6,MATCH('Data Manipulation'!$A1252,STATIC!$A$6:$A$2307, 0)-1,3*(COLUMN()-COLUMN($B$16)))</f>
        <v>19.95</v>
      </c>
      <c r="R1252" s="7">
        <f ca="1">OFFSET(STATIC!$B$6,MATCH('Data Manipulation'!$A1252,STATIC!$A$6:$A$2307, 0)-1,3*(COLUMN()-COLUMN($B$16)))</f>
        <v>4011.5520000000001</v>
      </c>
      <c r="U1252" s="14">
        <f t="shared" ca="1" si="344"/>
        <v>-2.3324562580738534E-2</v>
      </c>
      <c r="V1252" s="14">
        <f t="shared" ca="1" si="345"/>
        <v>1.8738169541378242E-3</v>
      </c>
      <c r="W1252" s="14">
        <f t="shared" ca="1" si="346"/>
        <v>-2.0303185904787225E-3</v>
      </c>
      <c r="X1252" s="14">
        <f t="shared" ca="1" si="347"/>
        <v>8.9386577260000815E-4</v>
      </c>
      <c r="Y1252" s="14">
        <f t="shared" ca="1" si="348"/>
        <v>4.7993841775529414E-3</v>
      </c>
      <c r="Z1252" s="14">
        <f t="shared" ca="1" si="349"/>
        <v>1.9530252391756135E-3</v>
      </c>
      <c r="AA1252" s="14">
        <f t="shared" ca="1" si="350"/>
        <v>3.8515995185009282E-3</v>
      </c>
      <c r="AB1252" s="14">
        <f t="shared" ca="1" si="351"/>
        <v>2.462732780779651E-3</v>
      </c>
      <c r="AC1252" s="14">
        <f t="shared" ca="1" si="352"/>
        <v>8.87114717747457E-4</v>
      </c>
      <c r="AD1252" s="14">
        <f t="shared" ca="1" si="353"/>
        <v>-6.1265124846670861E-5</v>
      </c>
      <c r="AE1252" s="14">
        <f t="shared" ca="1" si="354"/>
        <v>1.2654796952314112E-3</v>
      </c>
      <c r="AF1252" s="14">
        <f t="shared" ca="1" si="355"/>
        <v>2.0304575503821429E-3</v>
      </c>
      <c r="AG1252" s="14">
        <f t="shared" ca="1" si="356"/>
        <v>1.3423603306140478E-3</v>
      </c>
      <c r="AH1252" s="14">
        <f t="shared" ca="1" si="357"/>
        <v>-1.8086931133914279E-3</v>
      </c>
      <c r="AI1252" s="14">
        <f t="shared" ca="1" si="358"/>
        <v>1.505231168086447E-3</v>
      </c>
      <c r="AJ1252" s="14">
        <f t="shared" ca="1" si="359"/>
        <v>4.3017385083690858E-2</v>
      </c>
      <c r="AK1252" s="14">
        <f t="shared" ca="1" si="360"/>
        <v>-4.9652772035863411E-3</v>
      </c>
    </row>
    <row r="1253" spans="1:37" x14ac:dyDescent="0.2">
      <c r="A1253" s="13">
        <f ca="1">IF(OFFSET(STATIC!$A$6,MATCH($A$16, STATIC!$A$6:$A$2307,0)+ROW()-ROW($A$16),0)&gt;$A$12, OFFSET(STATIC!$A$6,MATCH($A$16, STATIC!$A$6:$A$2307,0)+ROW()-ROW($A$16),0), FALSE)</f>
        <v>41674</v>
      </c>
      <c r="B1253" s="7">
        <f ca="1">OFFSET(STATIC!$B$6,MATCH('Data Manipulation'!$A1253,STATIC!$A$6:$A$2307, 0)-1,3*(COLUMN()-COLUMN($B$16)))</f>
        <v>804.61</v>
      </c>
      <c r="C1253" s="7">
        <f ca="1">OFFSET(STATIC!$B$6,MATCH('Data Manipulation'!$A1253,STATIC!$A$6:$A$2307, 0)-1,3*(COLUMN()-COLUMN($B$16)))</f>
        <v>250.59</v>
      </c>
      <c r="D1253" s="7">
        <f ca="1">OFFSET(STATIC!$B$6,MATCH('Data Manipulation'!$A1253,STATIC!$A$6:$A$2307, 0)-1,3*(COLUMN()-COLUMN($B$16)))</f>
        <v>1755.2</v>
      </c>
      <c r="E1253" s="7">
        <f ca="1">OFFSET(STATIC!$B$6,MATCH('Data Manipulation'!$A1253,STATIC!$A$6:$A$2307, 0)-1,3*(COLUMN()-COLUMN($B$16)))*$J1253</f>
        <v>4005.5827289999997</v>
      </c>
      <c r="F1253" s="7">
        <f ca="1">OFFSET(STATIC!$B$6,MATCH('Data Manipulation'!$A1253,STATIC!$A$6:$A$2307, 0)-1,3*(COLUMN()-COLUMN($B$16)))</f>
        <v>1251.32</v>
      </c>
      <c r="G1253" s="7">
        <f ca="1">OFFSET(STATIC!$B$6,MATCH('Data Manipulation'!$A1253,STATIC!$A$6:$A$2307, 0)-1,3*(COLUMN()-COLUMN($B$16)))</f>
        <v>97.19</v>
      </c>
      <c r="H1253" s="7">
        <f ca="1">OFFSET(STATIC!$B$6,MATCH('Data Manipulation'!$A1253,STATIC!$A$6:$A$2307, 0)-1,3*(COLUMN()-COLUMN($B$16)))</f>
        <v>39.051299999999998</v>
      </c>
      <c r="I1253" s="7">
        <f ca="1">OFFSET(STATIC!$B$6,MATCH('Data Manipulation'!$A1253,STATIC!$A$6:$A$2307, 0)-1,3*(COLUMN()-COLUMN($B$16)))</f>
        <v>190.61</v>
      </c>
      <c r="J1253" s="7">
        <f ca="1">OFFSET(STATIC!$B$6,MATCH('Data Manipulation'!$A1253,STATIC!$A$6:$A$2307, 0)-1,3*(COLUMN()-COLUMN($B$16)))</f>
        <v>1.3521000000000001</v>
      </c>
      <c r="K1253" s="7">
        <f ca="1">OFFSET(STATIC!$B$6,MATCH('Data Manipulation'!$A1253,STATIC!$A$6:$A$2307, 0)-1,3*(COLUMN()-COLUMN($B$16)))</f>
        <v>1.6322999999999999</v>
      </c>
      <c r="L1253" s="7">
        <f ca="1">OFFSET(STATIC!$B$6,MATCH('Data Manipulation'!$A1253,STATIC!$A$6:$A$2307, 0)-1,3*(COLUMN()-COLUMN($B$16)))</f>
        <v>1.1055999999999999</v>
      </c>
      <c r="M1253" s="7">
        <f ca="1">OFFSET(STATIC!$B$6,MATCH('Data Manipulation'!$A1253,STATIC!$A$6:$A$2307, 0)-1,3*(COLUMN()-COLUMN($B$16)))</f>
        <v>9.8399999999999998E-3</v>
      </c>
      <c r="N1253" s="7">
        <f ca="1">OFFSET(STATIC!$B$6,MATCH('Data Manipulation'!$A1253,STATIC!$A$6:$A$2307, 0)-1,3*(COLUMN()-COLUMN($B$16)))*$J1253</f>
        <v>270.21258785999999</v>
      </c>
      <c r="O1253" s="7">
        <f ca="1">OFFSET(STATIC!$B$6,MATCH('Data Manipulation'!$A1253,STATIC!$A$6:$A$2307, 0)-1,3*(COLUMN()-COLUMN($B$16)))</f>
        <v>1837.24</v>
      </c>
      <c r="P1253" s="7">
        <f ca="1">OFFSET(STATIC!$B$6,MATCH('Data Manipulation'!$A1253,STATIC!$A$6:$A$2307, 0)-1,3*(COLUMN()-COLUMN($B$16)))*$J1253</f>
        <v>293.46532760999997</v>
      </c>
      <c r="Q1253" s="7">
        <f ca="1">OFFSET(STATIC!$B$6,MATCH('Data Manipulation'!$A1253,STATIC!$A$6:$A$2307, 0)-1,3*(COLUMN()-COLUMN($B$16)))</f>
        <v>19.11</v>
      </c>
      <c r="R1253" s="7">
        <f ca="1">OFFSET(STATIC!$B$6,MATCH('Data Manipulation'!$A1253,STATIC!$A$6:$A$2307, 0)-1,3*(COLUMN()-COLUMN($B$16)))</f>
        <v>4031.52</v>
      </c>
      <c r="U1253" s="14">
        <f t="shared" ca="1" si="344"/>
        <v>-2.7553013509179869E-3</v>
      </c>
      <c r="V1253" s="14">
        <f t="shared" ca="1" si="345"/>
        <v>-1.2216072275782249E-2</v>
      </c>
      <c r="W1253" s="14">
        <f t="shared" ca="1" si="346"/>
        <v>7.6120799117127824E-3</v>
      </c>
      <c r="X1253" s="14">
        <f t="shared" ca="1" si="347"/>
        <v>-2.0020126306891597E-4</v>
      </c>
      <c r="Y1253" s="14">
        <f t="shared" ca="1" si="348"/>
        <v>-6.5555201771178339E-3</v>
      </c>
      <c r="Z1253" s="14">
        <f t="shared" ca="1" si="349"/>
        <v>7.8504689930860034E-3</v>
      </c>
      <c r="AA1253" s="14">
        <f t="shared" ca="1" si="350"/>
        <v>2.2237005126841538E-2</v>
      </c>
      <c r="AB1253" s="14">
        <f t="shared" ca="1" si="351"/>
        <v>1.943022798509773E-3</v>
      </c>
      <c r="AC1253" s="14">
        <f t="shared" ca="1" si="352"/>
        <v>2.9587987493008436E-4</v>
      </c>
      <c r="AD1253" s="14">
        <f t="shared" ca="1" si="353"/>
        <v>7.3542934000455772E-4</v>
      </c>
      <c r="AE1253" s="14">
        <f t="shared" ca="1" si="354"/>
        <v>-2.5293599754179761E-3</v>
      </c>
      <c r="AF1253" s="14">
        <f t="shared" ca="1" si="355"/>
        <v>-4.3603983298847338E-3</v>
      </c>
      <c r="AG1253" s="14">
        <f t="shared" ca="1" si="356"/>
        <v>-1.6086620495674354E-4</v>
      </c>
      <c r="AH1253" s="14">
        <f t="shared" ca="1" si="357"/>
        <v>-1.7945613308157388E-3</v>
      </c>
      <c r="AI1253" s="14">
        <f t="shared" ca="1" si="358"/>
        <v>9.5940501041489663E-5</v>
      </c>
      <c r="AJ1253" s="14">
        <f t="shared" ca="1" si="359"/>
        <v>-0.11504657795041962</v>
      </c>
      <c r="AK1253" s="14">
        <f t="shared" ca="1" si="360"/>
        <v>8.6099042702219644E-3</v>
      </c>
    </row>
    <row r="1254" spans="1:37" x14ac:dyDescent="0.2">
      <c r="A1254" s="13">
        <f ca="1">IF(OFFSET(STATIC!$A$6,MATCH($A$16, STATIC!$A$6:$A$2307,0)+ROW()-ROW($A$16),0)&gt;$A$12, OFFSET(STATIC!$A$6,MATCH($A$16, STATIC!$A$6:$A$2307,0)+ROW()-ROW($A$16),0), FALSE)</f>
        <v>41673</v>
      </c>
      <c r="B1254" s="7">
        <f ca="1">OFFSET(STATIC!$B$6,MATCH('Data Manipulation'!$A1254,STATIC!$A$6:$A$2307, 0)-1,3*(COLUMN()-COLUMN($B$16)))</f>
        <v>806.83</v>
      </c>
      <c r="C1254" s="7">
        <f ca="1">OFFSET(STATIC!$B$6,MATCH('Data Manipulation'!$A1254,STATIC!$A$6:$A$2307, 0)-1,3*(COLUMN()-COLUMN($B$16)))</f>
        <v>253.67</v>
      </c>
      <c r="D1254" s="7">
        <f ca="1">OFFSET(STATIC!$B$6,MATCH('Data Manipulation'!$A1254,STATIC!$A$6:$A$2307, 0)-1,3*(COLUMN()-COLUMN($B$16)))</f>
        <v>1741.89</v>
      </c>
      <c r="E1254" s="7">
        <f ca="1">OFFSET(STATIC!$B$6,MATCH('Data Manipulation'!$A1254,STATIC!$A$6:$A$2307, 0)-1,3*(COLUMN()-COLUMN($B$16)))*$J1254</f>
        <v>4006.3847320000004</v>
      </c>
      <c r="F1254" s="7">
        <f ca="1">OFFSET(STATIC!$B$6,MATCH('Data Manipulation'!$A1254,STATIC!$A$6:$A$2307, 0)-1,3*(COLUMN()-COLUMN($B$16)))</f>
        <v>1259.55</v>
      </c>
      <c r="G1254" s="7">
        <f ca="1">OFFSET(STATIC!$B$6,MATCH('Data Manipulation'!$A1254,STATIC!$A$6:$A$2307, 0)-1,3*(COLUMN()-COLUMN($B$16)))</f>
        <v>96.43</v>
      </c>
      <c r="H1254" s="7">
        <f ca="1">OFFSET(STATIC!$B$6,MATCH('Data Manipulation'!$A1254,STATIC!$A$6:$A$2307, 0)-1,3*(COLUMN()-COLUMN($B$16)))</f>
        <v>38.192500000000003</v>
      </c>
      <c r="I1254" s="7">
        <f ca="1">OFFSET(STATIC!$B$6,MATCH('Data Manipulation'!$A1254,STATIC!$A$6:$A$2307, 0)-1,3*(COLUMN()-COLUMN($B$16)))</f>
        <v>190.24</v>
      </c>
      <c r="J1254" s="7">
        <f ca="1">OFFSET(STATIC!$B$6,MATCH('Data Manipulation'!$A1254,STATIC!$A$6:$A$2307, 0)-1,3*(COLUMN()-COLUMN($B$16)))</f>
        <v>1.3517000000000001</v>
      </c>
      <c r="K1254" s="7">
        <f ca="1">OFFSET(STATIC!$B$6,MATCH('Data Manipulation'!$A1254,STATIC!$A$6:$A$2307, 0)-1,3*(COLUMN()-COLUMN($B$16)))</f>
        <v>1.6311</v>
      </c>
      <c r="L1254" s="7">
        <f ca="1">OFFSET(STATIC!$B$6,MATCH('Data Manipulation'!$A1254,STATIC!$A$6:$A$2307, 0)-1,3*(COLUMN()-COLUMN($B$16)))</f>
        <v>1.1084000000000001</v>
      </c>
      <c r="M1254" s="7">
        <f ca="1">OFFSET(STATIC!$B$6,MATCH('Data Manipulation'!$A1254,STATIC!$A$6:$A$2307, 0)-1,3*(COLUMN()-COLUMN($B$16)))</f>
        <v>9.8829999999999994E-3</v>
      </c>
      <c r="N1254" s="7">
        <f ca="1">OFFSET(STATIC!$B$6,MATCH('Data Manipulation'!$A1254,STATIC!$A$6:$A$2307, 0)-1,3*(COLUMN()-COLUMN($B$16)))*$J1254</f>
        <v>270.25605943000005</v>
      </c>
      <c r="O1254" s="7">
        <f ca="1">OFFSET(STATIC!$B$6,MATCH('Data Manipulation'!$A1254,STATIC!$A$6:$A$2307, 0)-1,3*(COLUMN()-COLUMN($B$16)))</f>
        <v>1840.54</v>
      </c>
      <c r="P1254" s="7">
        <f ca="1">OFFSET(STATIC!$B$6,MATCH('Data Manipulation'!$A1254,STATIC!$A$6:$A$2307, 0)-1,3*(COLUMN()-COLUMN($B$16)))*$J1254</f>
        <v>293.43717375000006</v>
      </c>
      <c r="Q1254" s="7">
        <f ca="1">OFFSET(STATIC!$B$6,MATCH('Data Manipulation'!$A1254,STATIC!$A$6:$A$2307, 0)-1,3*(COLUMN()-COLUMN($B$16)))</f>
        <v>21.44</v>
      </c>
      <c r="R1254" s="7">
        <f ca="1">OFFSET(STATIC!$B$6,MATCH('Data Manipulation'!$A1254,STATIC!$A$6:$A$2307, 0)-1,3*(COLUMN()-COLUMN($B$16)))</f>
        <v>3996.9580000000001</v>
      </c>
      <c r="U1254" s="14">
        <f t="shared" ca="1" si="344"/>
        <v>1.7353364117134526E-4</v>
      </c>
      <c r="V1254" s="14">
        <f t="shared" ca="1" si="345"/>
        <v>-1.1951787089894582E-2</v>
      </c>
      <c r="W1254" s="14">
        <f t="shared" ca="1" si="346"/>
        <v>-2.3096632288166549E-2</v>
      </c>
      <c r="X1254" s="14">
        <f t="shared" ca="1" si="347"/>
        <v>-1.5840451392868073E-2</v>
      </c>
      <c r="Y1254" s="14">
        <f t="shared" ca="1" si="348"/>
        <v>1.4820892187481309E-2</v>
      </c>
      <c r="Z1254" s="14">
        <f t="shared" ca="1" si="349"/>
        <v>-1.0932452118886996E-2</v>
      </c>
      <c r="AA1254" s="14">
        <f t="shared" ca="1" si="350"/>
        <v>8.7440154765641535E-3</v>
      </c>
      <c r="AB1254" s="14">
        <f t="shared" ca="1" si="351"/>
        <v>-9.4172507202678179E-3</v>
      </c>
      <c r="AC1254" s="14">
        <f t="shared" ca="1" si="352"/>
        <v>8.8816525711196898E-4</v>
      </c>
      <c r="AD1254" s="14">
        <f t="shared" ca="1" si="353"/>
        <v>-9.0327132300378164E-3</v>
      </c>
      <c r="AE1254" s="14">
        <f t="shared" ca="1" si="354"/>
        <v>3.07219903697028E-3</v>
      </c>
      <c r="AF1254" s="14">
        <f t="shared" ca="1" si="355"/>
        <v>1.037438108569104E-2</v>
      </c>
      <c r="AG1254" s="14">
        <f t="shared" ca="1" si="356"/>
        <v>7.4743504100879718E-5</v>
      </c>
      <c r="AH1254" s="14">
        <f t="shared" ca="1" si="357"/>
        <v>3.690503059190857E-3</v>
      </c>
      <c r="AI1254" s="14">
        <f t="shared" ca="1" si="358"/>
        <v>1.3618191880566792E-3</v>
      </c>
      <c r="AJ1254" s="14">
        <f t="shared" ca="1" si="359"/>
        <v>0.15236434095761489</v>
      </c>
      <c r="AK1254" s="14">
        <f t="shared" ca="1" si="360"/>
        <v>-2.6398808538025308E-2</v>
      </c>
    </row>
    <row r="1255" spans="1:37" x14ac:dyDescent="0.2">
      <c r="A1255" s="13">
        <f ca="1">IF(OFFSET(STATIC!$A$6,MATCH($A$16, STATIC!$A$6:$A$2307,0)+ROW()-ROW($A$16),0)&gt;$A$12, OFFSET(STATIC!$A$6,MATCH($A$16, STATIC!$A$6:$A$2307,0)+ROW()-ROW($A$16),0), FALSE)</f>
        <v>41670</v>
      </c>
      <c r="B1255" s="7">
        <f ca="1">OFFSET(STATIC!$B$6,MATCH('Data Manipulation'!$A1255,STATIC!$A$6:$A$2307, 0)-1,3*(COLUMN()-COLUMN($B$16)))</f>
        <v>806.69</v>
      </c>
      <c r="C1255" s="7">
        <f ca="1">OFFSET(STATIC!$B$6,MATCH('Data Manipulation'!$A1255,STATIC!$A$6:$A$2307, 0)-1,3*(COLUMN()-COLUMN($B$16)))</f>
        <v>256.72000000000003</v>
      </c>
      <c r="D1255" s="7">
        <f ca="1">OFFSET(STATIC!$B$6,MATCH('Data Manipulation'!$A1255,STATIC!$A$6:$A$2307, 0)-1,3*(COLUMN()-COLUMN($B$16)))</f>
        <v>1782.59</v>
      </c>
      <c r="E1255" s="7">
        <f ca="1">OFFSET(STATIC!$B$6,MATCH('Data Manipulation'!$A1255,STATIC!$A$6:$A$2307, 0)-1,3*(COLUMN()-COLUMN($B$16)))*$J1255</f>
        <v>4070.3529800000001</v>
      </c>
      <c r="F1255" s="7">
        <f ca="1">OFFSET(STATIC!$B$6,MATCH('Data Manipulation'!$A1255,STATIC!$A$6:$A$2307, 0)-1,3*(COLUMN()-COLUMN($B$16)))</f>
        <v>1241.02</v>
      </c>
      <c r="G1255" s="7">
        <f ca="1">OFFSET(STATIC!$B$6,MATCH('Data Manipulation'!$A1255,STATIC!$A$6:$A$2307, 0)-1,3*(COLUMN()-COLUMN($B$16)))</f>
        <v>97.49</v>
      </c>
      <c r="H1255" s="7">
        <f ca="1">OFFSET(STATIC!$B$6,MATCH('Data Manipulation'!$A1255,STATIC!$A$6:$A$2307, 0)-1,3*(COLUMN()-COLUMN($B$16)))</f>
        <v>37.86</v>
      </c>
      <c r="I1255" s="7">
        <f ca="1">OFFSET(STATIC!$B$6,MATCH('Data Manipulation'!$A1255,STATIC!$A$6:$A$2307, 0)-1,3*(COLUMN()-COLUMN($B$16)))</f>
        <v>192.04</v>
      </c>
      <c r="J1255" s="7">
        <f ca="1">OFFSET(STATIC!$B$6,MATCH('Data Manipulation'!$A1255,STATIC!$A$6:$A$2307, 0)-1,3*(COLUMN()-COLUMN($B$16)))</f>
        <v>1.3505</v>
      </c>
      <c r="K1255" s="7">
        <f ca="1">OFFSET(STATIC!$B$6,MATCH('Data Manipulation'!$A1255,STATIC!$A$6:$A$2307, 0)-1,3*(COLUMN()-COLUMN($B$16)))</f>
        <v>1.6459000000000001</v>
      </c>
      <c r="L1255" s="7">
        <f ca="1">OFFSET(STATIC!$B$6,MATCH('Data Manipulation'!$A1255,STATIC!$A$6:$A$2307, 0)-1,3*(COLUMN()-COLUMN($B$16)))</f>
        <v>1.105</v>
      </c>
      <c r="M1255" s="7">
        <f ca="1">OFFSET(STATIC!$B$6,MATCH('Data Manipulation'!$A1255,STATIC!$A$6:$A$2307, 0)-1,3*(COLUMN()-COLUMN($B$16)))</f>
        <v>9.7809999999999998E-3</v>
      </c>
      <c r="N1255" s="7">
        <f ca="1">OFFSET(STATIC!$B$6,MATCH('Data Manipulation'!$A1255,STATIC!$A$6:$A$2307, 0)-1,3*(COLUMN()-COLUMN($B$16)))*$J1255</f>
        <v>270.23586030000001</v>
      </c>
      <c r="O1255" s="7">
        <f ca="1">OFFSET(STATIC!$B$6,MATCH('Data Manipulation'!$A1255,STATIC!$A$6:$A$2307, 0)-1,3*(COLUMN()-COLUMN($B$16)))</f>
        <v>1833.76</v>
      </c>
      <c r="P1255" s="7">
        <f ca="1">OFFSET(STATIC!$B$6,MATCH('Data Manipulation'!$A1255,STATIC!$A$6:$A$2307, 0)-1,3*(COLUMN()-COLUMN($B$16)))*$J1255</f>
        <v>293.03783735000002</v>
      </c>
      <c r="Q1255" s="7">
        <f ca="1">OFFSET(STATIC!$B$6,MATCH('Data Manipulation'!$A1255,STATIC!$A$6:$A$2307, 0)-1,3*(COLUMN()-COLUMN($B$16)))</f>
        <v>18.41</v>
      </c>
      <c r="R1255" s="7">
        <f ca="1">OFFSET(STATIC!$B$6,MATCH('Data Manipulation'!$A1255,STATIC!$A$6:$A$2307, 0)-1,3*(COLUMN()-COLUMN($B$16)))</f>
        <v>4103.8779999999997</v>
      </c>
      <c r="U1255" s="14">
        <f t="shared" ca="1" si="344"/>
        <v>9.1655789152495087E-3</v>
      </c>
      <c r="V1255" s="14">
        <f t="shared" ca="1" si="345"/>
        <v>7.013989298968583E-4</v>
      </c>
      <c r="W1255" s="14">
        <f t="shared" ca="1" si="346"/>
        <v>-6.4863036975730442E-3</v>
      </c>
      <c r="X1255" s="14">
        <f t="shared" ca="1" si="347"/>
        <v>-7.8904551054701094E-3</v>
      </c>
      <c r="Y1255" s="14">
        <f t="shared" ca="1" si="348"/>
        <v>-2.3983721889241356E-3</v>
      </c>
      <c r="Z1255" s="14">
        <f t="shared" ca="1" si="349"/>
        <v>-7.5618590455981283E-3</v>
      </c>
      <c r="AA1255" s="14">
        <f t="shared" ca="1" si="350"/>
        <v>3.7046880159200286E-3</v>
      </c>
      <c r="AB1255" s="14">
        <f t="shared" ca="1" si="351"/>
        <v>-5.5045057717291387E-3</v>
      </c>
      <c r="AC1255" s="14">
        <f t="shared" ca="1" si="352"/>
        <v>-3.4741506651196734E-3</v>
      </c>
      <c r="AD1255" s="14">
        <f t="shared" ca="1" si="353"/>
        <v>-1.396436279260822E-3</v>
      </c>
      <c r="AE1255" s="14">
        <f t="shared" ca="1" si="354"/>
        <v>-1.5372793188864781E-3</v>
      </c>
      <c r="AF1255" s="14">
        <f t="shared" ca="1" si="355"/>
        <v>5.3306123150653447E-3</v>
      </c>
      <c r="AG1255" s="14">
        <f t="shared" ca="1" si="356"/>
        <v>-3.2076762825063962E-4</v>
      </c>
      <c r="AH1255" s="14">
        <f t="shared" ca="1" si="357"/>
        <v>1.1021689834878924E-3</v>
      </c>
      <c r="AI1255" s="14">
        <f t="shared" ca="1" si="358"/>
        <v>-5.7574105255695765E-4</v>
      </c>
      <c r="AJ1255" s="14">
        <f t="shared" ca="1" si="359"/>
        <v>6.2765695549787517E-2</v>
      </c>
      <c r="AK1255" s="14">
        <f t="shared" ca="1" si="360"/>
        <v>-4.6789906639053986E-3</v>
      </c>
    </row>
    <row r="1256" spans="1:37" x14ac:dyDescent="0.2">
      <c r="A1256" s="13">
        <f ca="1">IF(OFFSET(STATIC!$A$6,MATCH($A$16, STATIC!$A$6:$A$2307,0)+ROW()-ROW($A$16),0)&gt;$A$12, OFFSET(STATIC!$A$6,MATCH($A$16, STATIC!$A$6:$A$2307,0)+ROW()-ROW($A$16),0), FALSE)</f>
        <v>41669</v>
      </c>
      <c r="B1256" s="7">
        <f ca="1">OFFSET(STATIC!$B$6,MATCH('Data Manipulation'!$A1256,STATIC!$A$6:$A$2307, 0)-1,3*(COLUMN()-COLUMN($B$16)))</f>
        <v>799.33</v>
      </c>
      <c r="C1256" s="7">
        <f ca="1">OFFSET(STATIC!$B$6,MATCH('Data Manipulation'!$A1256,STATIC!$A$6:$A$2307, 0)-1,3*(COLUMN()-COLUMN($B$16)))</f>
        <v>256.54000000000002</v>
      </c>
      <c r="D1256" s="7">
        <f ca="1">OFFSET(STATIC!$B$6,MATCH('Data Manipulation'!$A1256,STATIC!$A$6:$A$2307, 0)-1,3*(COLUMN()-COLUMN($B$16)))</f>
        <v>1794.19</v>
      </c>
      <c r="E1256" s="7">
        <f ca="1">OFFSET(STATIC!$B$6,MATCH('Data Manipulation'!$A1256,STATIC!$A$6:$A$2307, 0)-1,3*(COLUMN()-COLUMN($B$16)))*$J1256</f>
        <v>4102.5969599999999</v>
      </c>
      <c r="F1256" s="7">
        <f ca="1">OFFSET(STATIC!$B$6,MATCH('Data Manipulation'!$A1256,STATIC!$A$6:$A$2307, 0)-1,3*(COLUMN()-COLUMN($B$16)))</f>
        <v>1244</v>
      </c>
      <c r="G1256" s="7">
        <f ca="1">OFFSET(STATIC!$B$6,MATCH('Data Manipulation'!$A1256,STATIC!$A$6:$A$2307, 0)-1,3*(COLUMN()-COLUMN($B$16)))</f>
        <v>98.23</v>
      </c>
      <c r="H1256" s="7">
        <f ca="1">OFFSET(STATIC!$B$6,MATCH('Data Manipulation'!$A1256,STATIC!$A$6:$A$2307, 0)-1,3*(COLUMN()-COLUMN($B$16)))</f>
        <v>37.72</v>
      </c>
      <c r="I1256" s="7">
        <f ca="1">OFFSET(STATIC!$B$6,MATCH('Data Manipulation'!$A1256,STATIC!$A$6:$A$2307, 0)-1,3*(COLUMN()-COLUMN($B$16)))</f>
        <v>193.1</v>
      </c>
      <c r="J1256" s="7">
        <f ca="1">OFFSET(STATIC!$B$6,MATCH('Data Manipulation'!$A1256,STATIC!$A$6:$A$2307, 0)-1,3*(COLUMN()-COLUMN($B$16)))</f>
        <v>1.3552</v>
      </c>
      <c r="K1256" s="7">
        <f ca="1">OFFSET(STATIC!$B$6,MATCH('Data Manipulation'!$A1256,STATIC!$A$6:$A$2307, 0)-1,3*(COLUMN()-COLUMN($B$16)))</f>
        <v>1.6482000000000001</v>
      </c>
      <c r="L1256" s="7">
        <f ca="1">OFFSET(STATIC!$B$6,MATCH('Data Manipulation'!$A1256,STATIC!$A$6:$A$2307, 0)-1,3*(COLUMN()-COLUMN($B$16)))</f>
        <v>1.1067</v>
      </c>
      <c r="M1256" s="7">
        <f ca="1">OFFSET(STATIC!$B$6,MATCH('Data Manipulation'!$A1256,STATIC!$A$6:$A$2307, 0)-1,3*(COLUMN()-COLUMN($B$16)))</f>
        <v>9.7289999999999998E-3</v>
      </c>
      <c r="N1256" s="7">
        <f ca="1">OFFSET(STATIC!$B$6,MATCH('Data Manipulation'!$A1256,STATIC!$A$6:$A$2307, 0)-1,3*(COLUMN()-COLUMN($B$16)))*$J1256</f>
        <v>270.32255712</v>
      </c>
      <c r="O1256" s="7">
        <f ca="1">OFFSET(STATIC!$B$6,MATCH('Data Manipulation'!$A1256,STATIC!$A$6:$A$2307, 0)-1,3*(COLUMN()-COLUMN($B$16)))</f>
        <v>1831.74</v>
      </c>
      <c r="P1256" s="7">
        <f ca="1">OFFSET(STATIC!$B$6,MATCH('Data Manipulation'!$A1256,STATIC!$A$6:$A$2307, 0)-1,3*(COLUMN()-COLUMN($B$16)))*$J1256</f>
        <v>293.20659983999997</v>
      </c>
      <c r="Q1256" s="7">
        <f ca="1">OFFSET(STATIC!$B$6,MATCH('Data Manipulation'!$A1256,STATIC!$A$6:$A$2307, 0)-1,3*(COLUMN()-COLUMN($B$16)))</f>
        <v>17.29</v>
      </c>
      <c r="R1256" s="7">
        <f ca="1">OFFSET(STATIC!$B$6,MATCH('Data Manipulation'!$A1256,STATIC!$A$6:$A$2307, 0)-1,3*(COLUMN()-COLUMN($B$16)))</f>
        <v>4123.125</v>
      </c>
      <c r="U1256" s="14">
        <f t="shared" ca="1" si="344"/>
        <v>1.5418571620465541E-2</v>
      </c>
      <c r="V1256" s="14">
        <f t="shared" ca="1" si="345"/>
        <v>-2.3360857843979384E-3</v>
      </c>
      <c r="W1256" s="14">
        <f t="shared" ca="1" si="346"/>
        <v>1.1204049508506285E-2</v>
      </c>
      <c r="X1256" s="14">
        <f t="shared" ca="1" si="347"/>
        <v>-2.6882734185468098E-3</v>
      </c>
      <c r="Y1256" s="14">
        <f t="shared" ca="1" si="348"/>
        <v>-1.4231053913675833E-2</v>
      </c>
      <c r="Z1256" s="14">
        <f t="shared" ca="1" si="349"/>
        <v>8.8962190075066363E-3</v>
      </c>
      <c r="AA1256" s="14">
        <f t="shared" ca="1" si="350"/>
        <v>7.7179358489190362E-3</v>
      </c>
      <c r="AB1256" s="14">
        <f t="shared" ca="1" si="351"/>
        <v>-6.4010129768242007E-3</v>
      </c>
      <c r="AC1256" s="14">
        <f t="shared" ca="1" si="352"/>
        <v>-7.9377162329455318E-3</v>
      </c>
      <c r="AD1256" s="14">
        <f t="shared" ca="1" si="353"/>
        <v>-5.1438886152083948E-3</v>
      </c>
      <c r="AE1256" s="14">
        <f t="shared" ca="1" si="354"/>
        <v>-1.0427060763403107E-2</v>
      </c>
      <c r="AF1256" s="14">
        <f t="shared" ca="1" si="355"/>
        <v>-6.5567287453668025E-3</v>
      </c>
      <c r="AG1256" s="14">
        <f t="shared" ca="1" si="356"/>
        <v>-6.4722667824150554E-3</v>
      </c>
      <c r="AH1256" s="14">
        <f t="shared" ca="1" si="357"/>
        <v>-8.4583214457180172E-4</v>
      </c>
      <c r="AI1256" s="14">
        <f t="shared" ca="1" si="358"/>
        <v>-6.5844046223249479E-3</v>
      </c>
      <c r="AJ1256" s="14">
        <f t="shared" ca="1" si="359"/>
        <v>-3.464206697669238E-3</v>
      </c>
      <c r="AK1256" s="14">
        <f t="shared" ca="1" si="360"/>
        <v>1.7540478471908601E-2</v>
      </c>
    </row>
    <row r="1257" spans="1:37" x14ac:dyDescent="0.2">
      <c r="A1257" s="13">
        <f ca="1">IF(OFFSET(STATIC!$A$6,MATCH($A$16, STATIC!$A$6:$A$2307,0)+ROW()-ROW($A$16),0)&gt;$A$12, OFFSET(STATIC!$A$6,MATCH($A$16, STATIC!$A$6:$A$2307,0)+ROW()-ROW($A$16),0), FALSE)</f>
        <v>41668</v>
      </c>
      <c r="B1257" s="7">
        <f ca="1">OFFSET(STATIC!$B$6,MATCH('Data Manipulation'!$A1257,STATIC!$A$6:$A$2307, 0)-1,3*(COLUMN()-COLUMN($B$16)))</f>
        <v>787.1</v>
      </c>
      <c r="C1257" s="7">
        <f ca="1">OFFSET(STATIC!$B$6,MATCH('Data Manipulation'!$A1257,STATIC!$A$6:$A$2307, 0)-1,3*(COLUMN()-COLUMN($B$16)))</f>
        <v>257.14</v>
      </c>
      <c r="D1257" s="7">
        <f ca="1">OFFSET(STATIC!$B$6,MATCH('Data Manipulation'!$A1257,STATIC!$A$6:$A$2307, 0)-1,3*(COLUMN()-COLUMN($B$16)))</f>
        <v>1774.2</v>
      </c>
      <c r="E1257" s="7">
        <f ca="1">OFFSET(STATIC!$B$6,MATCH('Data Manipulation'!$A1257,STATIC!$A$6:$A$2307, 0)-1,3*(COLUMN()-COLUMN($B$16)))*$J1257</f>
        <v>4113.6406999999999</v>
      </c>
      <c r="F1257" s="7">
        <f ca="1">OFFSET(STATIC!$B$6,MATCH('Data Manipulation'!$A1257,STATIC!$A$6:$A$2307, 0)-1,3*(COLUMN()-COLUMN($B$16)))</f>
        <v>1261.83</v>
      </c>
      <c r="G1257" s="7">
        <f ca="1">OFFSET(STATIC!$B$6,MATCH('Data Manipulation'!$A1257,STATIC!$A$6:$A$2307, 0)-1,3*(COLUMN()-COLUMN($B$16)))</f>
        <v>97.36</v>
      </c>
      <c r="H1257" s="7">
        <f ca="1">OFFSET(STATIC!$B$6,MATCH('Data Manipulation'!$A1257,STATIC!$A$6:$A$2307, 0)-1,3*(COLUMN()-COLUMN($B$16)))</f>
        <v>37.43</v>
      </c>
      <c r="I1257" s="7">
        <f ca="1">OFFSET(STATIC!$B$6,MATCH('Data Manipulation'!$A1257,STATIC!$A$6:$A$2307, 0)-1,3*(COLUMN()-COLUMN($B$16)))</f>
        <v>194.34</v>
      </c>
      <c r="J1257" s="7">
        <f ca="1">OFFSET(STATIC!$B$6,MATCH('Data Manipulation'!$A1257,STATIC!$A$6:$A$2307, 0)-1,3*(COLUMN()-COLUMN($B$16)))</f>
        <v>1.3660000000000001</v>
      </c>
      <c r="K1257" s="7">
        <f ca="1">OFFSET(STATIC!$B$6,MATCH('Data Manipulation'!$A1257,STATIC!$A$6:$A$2307, 0)-1,3*(COLUMN()-COLUMN($B$16)))</f>
        <v>1.6566999999999998</v>
      </c>
      <c r="L1257" s="7">
        <f ca="1">OFFSET(STATIC!$B$6,MATCH('Data Manipulation'!$A1257,STATIC!$A$6:$A$2307, 0)-1,3*(COLUMN()-COLUMN($B$16)))</f>
        <v>1.1183000000000001</v>
      </c>
      <c r="M1257" s="7">
        <f ca="1">OFFSET(STATIC!$B$6,MATCH('Data Manipulation'!$A1257,STATIC!$A$6:$A$2307, 0)-1,3*(COLUMN()-COLUMN($B$16)))</f>
        <v>9.7929999999999996E-3</v>
      </c>
      <c r="N1257" s="7">
        <f ca="1">OFFSET(STATIC!$B$6,MATCH('Data Manipulation'!$A1257,STATIC!$A$6:$A$2307, 0)-1,3*(COLUMN()-COLUMN($B$16)))*$J1257</f>
        <v>272.07783100000006</v>
      </c>
      <c r="O1257" s="7">
        <f ca="1">OFFSET(STATIC!$B$6,MATCH('Data Manipulation'!$A1257,STATIC!$A$6:$A$2307, 0)-1,3*(COLUMN()-COLUMN($B$16)))</f>
        <v>1833.29</v>
      </c>
      <c r="P1257" s="7">
        <f ca="1">OFFSET(STATIC!$B$6,MATCH('Data Manipulation'!$A1257,STATIC!$A$6:$A$2307, 0)-1,3*(COLUMN()-COLUMN($B$16)))*$J1257</f>
        <v>295.1435606</v>
      </c>
      <c r="Q1257" s="7">
        <f ca="1">OFFSET(STATIC!$B$6,MATCH('Data Manipulation'!$A1257,STATIC!$A$6:$A$2307, 0)-1,3*(COLUMN()-COLUMN($B$16)))</f>
        <v>17.350000000000001</v>
      </c>
      <c r="R1257" s="7">
        <f ca="1">OFFSET(STATIC!$B$6,MATCH('Data Manipulation'!$A1257,STATIC!$A$6:$A$2307, 0)-1,3*(COLUMN()-COLUMN($B$16)))</f>
        <v>4051.4340000000002</v>
      </c>
      <c r="U1257" s="14">
        <f t="shared" ca="1" si="344"/>
        <v>-7.7957316016557974E-3</v>
      </c>
      <c r="V1257" s="14">
        <f t="shared" ca="1" si="345"/>
        <v>3.4281295746725416E-3</v>
      </c>
      <c r="W1257" s="14">
        <f t="shared" ca="1" si="346"/>
        <v>-1.0261676387288874E-2</v>
      </c>
      <c r="X1257" s="14">
        <f t="shared" ca="1" si="347"/>
        <v>-9.1947878991787951E-3</v>
      </c>
      <c r="Y1257" s="14">
        <f t="shared" ca="1" si="348"/>
        <v>9.0275737283809516E-3</v>
      </c>
      <c r="Z1257" s="14">
        <f t="shared" ca="1" si="349"/>
        <v>-5.1342610359251899E-4</v>
      </c>
      <c r="AA1257" s="14">
        <f t="shared" ca="1" si="350"/>
        <v>-1.6428562391357201E-2</v>
      </c>
      <c r="AB1257" s="14">
        <f t="shared" ca="1" si="351"/>
        <v>-4.8764308833979964E-3</v>
      </c>
      <c r="AC1257" s="14">
        <f t="shared" ca="1" si="352"/>
        <v>-2.1959521370674468E-4</v>
      </c>
      <c r="AD1257" s="14">
        <f t="shared" ca="1" si="353"/>
        <v>-6.0359136882788893E-5</v>
      </c>
      <c r="AE1257" s="14">
        <f t="shared" ca="1" si="354"/>
        <v>4.8404540547631811E-3</v>
      </c>
      <c r="AF1257" s="14">
        <f t="shared" ca="1" si="355"/>
        <v>7.4822262663096287E-3</v>
      </c>
      <c r="AG1257" s="14">
        <f t="shared" ca="1" si="356"/>
        <v>9.6949274734313699E-4</v>
      </c>
      <c r="AH1257" s="14">
        <f t="shared" ca="1" si="357"/>
        <v>2.9170465670516343E-3</v>
      </c>
      <c r="AI1257" s="14">
        <f t="shared" ca="1" si="358"/>
        <v>6.8702819964087817E-4</v>
      </c>
      <c r="AJ1257" s="14">
        <f t="shared" ca="1" si="359"/>
        <v>9.3582566359947147E-2</v>
      </c>
      <c r="AK1257" s="14">
        <f t="shared" ca="1" si="360"/>
        <v>-1.1418884434617915E-2</v>
      </c>
    </row>
    <row r="1258" spans="1:37" x14ac:dyDescent="0.2">
      <c r="A1258" s="13">
        <f ca="1">IF(OFFSET(STATIC!$A$6,MATCH($A$16, STATIC!$A$6:$A$2307,0)+ROW()-ROW($A$16),0)&gt;$A$12, OFFSET(STATIC!$A$6,MATCH($A$16, STATIC!$A$6:$A$2307,0)+ROW()-ROW($A$16),0), FALSE)</f>
        <v>41667</v>
      </c>
      <c r="B1258" s="7">
        <f ca="1">OFFSET(STATIC!$B$6,MATCH('Data Manipulation'!$A1258,STATIC!$A$6:$A$2307, 0)-1,3*(COLUMN()-COLUMN($B$16)))</f>
        <v>793.26</v>
      </c>
      <c r="C1258" s="7">
        <f ca="1">OFFSET(STATIC!$B$6,MATCH('Data Manipulation'!$A1258,STATIC!$A$6:$A$2307, 0)-1,3*(COLUMN()-COLUMN($B$16)))</f>
        <v>256.26</v>
      </c>
      <c r="D1258" s="7">
        <f ca="1">OFFSET(STATIC!$B$6,MATCH('Data Manipulation'!$A1258,STATIC!$A$6:$A$2307, 0)-1,3*(COLUMN()-COLUMN($B$16)))</f>
        <v>1792.5</v>
      </c>
      <c r="E1258" s="7">
        <f ca="1">OFFSET(STATIC!$B$6,MATCH('Data Manipulation'!$A1258,STATIC!$A$6:$A$2307, 0)-1,3*(COLUMN()-COLUMN($B$16)))*$J1258</f>
        <v>4151.6391800000001</v>
      </c>
      <c r="F1258" s="7">
        <f ca="1">OFFSET(STATIC!$B$6,MATCH('Data Manipulation'!$A1258,STATIC!$A$6:$A$2307, 0)-1,3*(COLUMN()-COLUMN($B$16)))</f>
        <v>1250.49</v>
      </c>
      <c r="G1258" s="7">
        <f ca="1">OFFSET(STATIC!$B$6,MATCH('Data Manipulation'!$A1258,STATIC!$A$6:$A$2307, 0)-1,3*(COLUMN()-COLUMN($B$16)))</f>
        <v>97.41</v>
      </c>
      <c r="H1258" s="7">
        <f ca="1">OFFSET(STATIC!$B$6,MATCH('Data Manipulation'!$A1258,STATIC!$A$6:$A$2307, 0)-1,3*(COLUMN()-COLUMN($B$16)))</f>
        <v>38.049999999999997</v>
      </c>
      <c r="I1258" s="7">
        <f ca="1">OFFSET(STATIC!$B$6,MATCH('Data Manipulation'!$A1258,STATIC!$A$6:$A$2307, 0)-1,3*(COLUMN()-COLUMN($B$16)))</f>
        <v>195.29</v>
      </c>
      <c r="J1258" s="7">
        <f ca="1">OFFSET(STATIC!$B$6,MATCH('Data Manipulation'!$A1258,STATIC!$A$6:$A$2307, 0)-1,3*(COLUMN()-COLUMN($B$16)))</f>
        <v>1.3663000000000001</v>
      </c>
      <c r="K1258" s="7">
        <f ca="1">OFFSET(STATIC!$B$6,MATCH('Data Manipulation'!$A1258,STATIC!$A$6:$A$2307, 0)-1,3*(COLUMN()-COLUMN($B$16)))</f>
        <v>1.6568000000000001</v>
      </c>
      <c r="L1258" s="7">
        <f ca="1">OFFSET(STATIC!$B$6,MATCH('Data Manipulation'!$A1258,STATIC!$A$6:$A$2307, 0)-1,3*(COLUMN()-COLUMN($B$16)))</f>
        <v>1.1129</v>
      </c>
      <c r="M1258" s="7">
        <f ca="1">OFFSET(STATIC!$B$6,MATCH('Data Manipulation'!$A1258,STATIC!$A$6:$A$2307, 0)-1,3*(COLUMN()-COLUMN($B$16)))</f>
        <v>9.7199999999999995E-3</v>
      </c>
      <c r="N1258" s="7">
        <f ca="1">OFFSET(STATIC!$B$6,MATCH('Data Manipulation'!$A1258,STATIC!$A$6:$A$2307, 0)-1,3*(COLUMN()-COLUMN($B$16)))*$J1258</f>
        <v>271.81418134</v>
      </c>
      <c r="O1258" s="7">
        <f ca="1">OFFSET(STATIC!$B$6,MATCH('Data Manipulation'!$A1258,STATIC!$A$6:$A$2307, 0)-1,3*(COLUMN()-COLUMN($B$16)))</f>
        <v>1827.95</v>
      </c>
      <c r="P1258" s="7">
        <f ca="1">OFFSET(STATIC!$B$6,MATCH('Data Manipulation'!$A1258,STATIC!$A$6:$A$2307, 0)-1,3*(COLUMN()-COLUMN($B$16)))*$J1258</f>
        <v>294.94085828999999</v>
      </c>
      <c r="Q1258" s="7">
        <f ca="1">OFFSET(STATIC!$B$6,MATCH('Data Manipulation'!$A1258,STATIC!$A$6:$A$2307, 0)-1,3*(COLUMN()-COLUMN($B$16)))</f>
        <v>15.8</v>
      </c>
      <c r="R1258" s="7">
        <f ca="1">OFFSET(STATIC!$B$6,MATCH('Data Manipulation'!$A1258,STATIC!$A$6:$A$2307, 0)-1,3*(COLUMN()-COLUMN($B$16)))</f>
        <v>4097.9620000000004</v>
      </c>
      <c r="U1258" s="14">
        <f t="shared" ca="1" si="344"/>
        <v>3.9142053513501911E-2</v>
      </c>
      <c r="V1258" s="14">
        <f t="shared" ca="1" si="345"/>
        <v>9.369876534664639E-4</v>
      </c>
      <c r="W1258" s="14">
        <f t="shared" ca="1" si="346"/>
        <v>6.121908511444599E-3</v>
      </c>
      <c r="X1258" s="14">
        <f t="shared" ca="1" si="347"/>
        <v>6.7527365249343656E-3</v>
      </c>
      <c r="Y1258" s="14">
        <f t="shared" ca="1" si="348"/>
        <v>-1.1236207292590965E-2</v>
      </c>
      <c r="Z1258" s="14">
        <f t="shared" ca="1" si="349"/>
        <v>1.7501611742691651E-2</v>
      </c>
      <c r="AA1258" s="14">
        <f t="shared" ca="1" si="350"/>
        <v>1.0518013065374332E-3</v>
      </c>
      <c r="AB1258" s="14">
        <f t="shared" ca="1" si="351"/>
        <v>-9.2128167023960506E-4</v>
      </c>
      <c r="AC1258" s="14">
        <f t="shared" ca="1" si="352"/>
        <v>-1.1703607509564744E-3</v>
      </c>
      <c r="AD1258" s="14">
        <f t="shared" ca="1" si="353"/>
        <v>-9.0495013867868731E-4</v>
      </c>
      <c r="AE1258" s="14">
        <f t="shared" ca="1" si="354"/>
        <v>-3.4982320287285495E-3</v>
      </c>
      <c r="AF1258" s="14">
        <f t="shared" ca="1" si="355"/>
        <v>-4.9261183360560009E-3</v>
      </c>
      <c r="AG1258" s="14">
        <f t="shared" ca="1" si="356"/>
        <v>-7.948035380434754E-4</v>
      </c>
      <c r="AH1258" s="14">
        <f t="shared" ca="1" si="357"/>
        <v>1.0782911500103823E-3</v>
      </c>
      <c r="AI1258" s="14">
        <f t="shared" ca="1" si="358"/>
        <v>-4.4141009477186781E-4</v>
      </c>
      <c r="AJ1258" s="14">
        <f t="shared" ca="1" si="359"/>
        <v>-9.7609031391435702E-2</v>
      </c>
      <c r="AK1258" s="14">
        <f t="shared" ca="1" si="360"/>
        <v>3.5086207097108002E-3</v>
      </c>
    </row>
    <row r="1259" spans="1:37" x14ac:dyDescent="0.2">
      <c r="A1259" s="13">
        <f ca="1">IF(OFFSET(STATIC!$A$6,MATCH($A$16, STATIC!$A$6:$A$2307,0)+ROW()-ROW($A$16),0)&gt;$A$12, OFFSET(STATIC!$A$6,MATCH($A$16, STATIC!$A$6:$A$2307,0)+ROW()-ROW($A$16),0), FALSE)</f>
        <v>41666</v>
      </c>
      <c r="B1259" s="7">
        <f ca="1">OFFSET(STATIC!$B$6,MATCH('Data Manipulation'!$A1259,STATIC!$A$6:$A$2307, 0)-1,3*(COLUMN()-COLUMN($B$16)))</f>
        <v>762.81</v>
      </c>
      <c r="C1259" s="7">
        <f ca="1">OFFSET(STATIC!$B$6,MATCH('Data Manipulation'!$A1259,STATIC!$A$6:$A$2307, 0)-1,3*(COLUMN()-COLUMN($B$16)))</f>
        <v>256.02</v>
      </c>
      <c r="D1259" s="7">
        <f ca="1">OFFSET(STATIC!$B$6,MATCH('Data Manipulation'!$A1259,STATIC!$A$6:$A$2307, 0)-1,3*(COLUMN()-COLUMN($B$16)))</f>
        <v>1781.56</v>
      </c>
      <c r="E1259" s="7">
        <f ca="1">OFFSET(STATIC!$B$6,MATCH('Data Manipulation'!$A1259,STATIC!$A$6:$A$2307, 0)-1,3*(COLUMN()-COLUMN($B$16)))*$J1259</f>
        <v>4123.6986980000001</v>
      </c>
      <c r="F1259" s="7">
        <f ca="1">OFFSET(STATIC!$B$6,MATCH('Data Manipulation'!$A1259,STATIC!$A$6:$A$2307, 0)-1,3*(COLUMN()-COLUMN($B$16)))</f>
        <v>1264.6199999999999</v>
      </c>
      <c r="G1259" s="7">
        <f ca="1">OFFSET(STATIC!$B$6,MATCH('Data Manipulation'!$A1259,STATIC!$A$6:$A$2307, 0)-1,3*(COLUMN()-COLUMN($B$16)))</f>
        <v>95.72</v>
      </c>
      <c r="H1259" s="7">
        <f ca="1">OFFSET(STATIC!$B$6,MATCH('Data Manipulation'!$A1259,STATIC!$A$6:$A$2307, 0)-1,3*(COLUMN()-COLUMN($B$16)))</f>
        <v>38.01</v>
      </c>
      <c r="I1259" s="7">
        <f ca="1">OFFSET(STATIC!$B$6,MATCH('Data Manipulation'!$A1259,STATIC!$A$6:$A$2307, 0)-1,3*(COLUMN()-COLUMN($B$16)))</f>
        <v>195.47</v>
      </c>
      <c r="J1259" s="7">
        <f ca="1">OFFSET(STATIC!$B$6,MATCH('Data Manipulation'!$A1259,STATIC!$A$6:$A$2307, 0)-1,3*(COLUMN()-COLUMN($B$16)))</f>
        <v>1.3679000000000001</v>
      </c>
      <c r="K1259" s="7">
        <f ca="1">OFFSET(STATIC!$B$6,MATCH('Data Manipulation'!$A1259,STATIC!$A$6:$A$2307, 0)-1,3*(COLUMN()-COLUMN($B$16)))</f>
        <v>1.6583000000000001</v>
      </c>
      <c r="L1259" s="7">
        <f ca="1">OFFSET(STATIC!$B$6,MATCH('Data Manipulation'!$A1259,STATIC!$A$6:$A$2307, 0)-1,3*(COLUMN()-COLUMN($B$16)))</f>
        <v>1.1168</v>
      </c>
      <c r="M1259" s="7">
        <f ca="1">OFFSET(STATIC!$B$6,MATCH('Data Manipulation'!$A1259,STATIC!$A$6:$A$2307, 0)-1,3*(COLUMN()-COLUMN($B$16)))</f>
        <v>9.7680000000000006E-3</v>
      </c>
      <c r="N1259" s="7">
        <f ca="1">OFFSET(STATIC!$B$6,MATCH('Data Manipulation'!$A1259,STATIC!$A$6:$A$2307, 0)-1,3*(COLUMN()-COLUMN($B$16)))*$J1259</f>
        <v>272.03030609000001</v>
      </c>
      <c r="O1259" s="7">
        <f ca="1">OFFSET(STATIC!$B$6,MATCH('Data Manipulation'!$A1259,STATIC!$A$6:$A$2307, 0)-1,3*(COLUMN()-COLUMN($B$16)))</f>
        <v>1825.98</v>
      </c>
      <c r="P1259" s="7">
        <f ca="1">OFFSET(STATIC!$B$6,MATCH('Data Manipulation'!$A1259,STATIC!$A$6:$A$2307, 0)-1,3*(COLUMN()-COLUMN($B$16)))*$J1259</f>
        <v>295.07107690000004</v>
      </c>
      <c r="Q1259" s="7">
        <f ca="1">OFFSET(STATIC!$B$6,MATCH('Data Manipulation'!$A1259,STATIC!$A$6:$A$2307, 0)-1,3*(COLUMN()-COLUMN($B$16)))</f>
        <v>17.420000000000002</v>
      </c>
      <c r="R1259" s="7">
        <f ca="1">OFFSET(STATIC!$B$6,MATCH('Data Manipulation'!$A1259,STATIC!$A$6:$A$2307, 0)-1,3*(COLUMN()-COLUMN($B$16)))</f>
        <v>4083.6089999999999</v>
      </c>
      <c r="U1259" s="14">
        <f t="shared" ca="1" si="344"/>
        <v>-3.9431954256039646E-2</v>
      </c>
      <c r="V1259" s="14">
        <f t="shared" ca="1" si="345"/>
        <v>-1.9341466311418004E-2</v>
      </c>
      <c r="W1259" s="14">
        <f t="shared" ca="1" si="346"/>
        <v>-4.8882329232613157E-3</v>
      </c>
      <c r="X1259" s="14">
        <f t="shared" ca="1" si="347"/>
        <v>-4.7869741308622224E-3</v>
      </c>
      <c r="Y1259" s="14">
        <f t="shared" ca="1" si="348"/>
        <v>1.5748346315431528E-3</v>
      </c>
      <c r="Z1259" s="14">
        <f t="shared" ca="1" si="349"/>
        <v>-9.5654711463323064E-3</v>
      </c>
      <c r="AA1259" s="14">
        <f t="shared" ca="1" si="350"/>
        <v>1.0529087574464727E-3</v>
      </c>
      <c r="AB1259" s="14">
        <f t="shared" ca="1" si="351"/>
        <v>-6.1711275788082116E-3</v>
      </c>
      <c r="AC1259" s="14">
        <f t="shared" ca="1" si="352"/>
        <v>-2.9237629036582362E-4</v>
      </c>
      <c r="AD1259" s="14">
        <f t="shared" ca="1" si="353"/>
        <v>4.6541230614694602E-3</v>
      </c>
      <c r="AE1259" s="14">
        <f t="shared" ca="1" si="354"/>
        <v>-6.2659447961580081E-4</v>
      </c>
      <c r="AF1259" s="14">
        <f t="shared" ca="1" si="355"/>
        <v>-6.1406203955940975E-4</v>
      </c>
      <c r="AG1259" s="14">
        <f t="shared" ca="1" si="356"/>
        <v>4.0783375094463609E-4</v>
      </c>
      <c r="AH1259" s="14">
        <f t="shared" ca="1" si="357"/>
        <v>-1.4010050122772496E-3</v>
      </c>
      <c r="AI1259" s="14">
        <f t="shared" ca="1" si="358"/>
        <v>-2.9747569278522866E-4</v>
      </c>
      <c r="AJ1259" s="14">
        <f t="shared" ca="1" si="359"/>
        <v>-4.0500473262633715E-2</v>
      </c>
      <c r="AK1259" s="14">
        <f t="shared" ca="1" si="360"/>
        <v>-1.0853779967839551E-2</v>
      </c>
    </row>
    <row r="1260" spans="1:37" x14ac:dyDescent="0.2">
      <c r="A1260" s="13">
        <f ca="1">IF(OFFSET(STATIC!$A$6,MATCH($A$16, STATIC!$A$6:$A$2307,0)+ROW()-ROW($A$16),0)&gt;$A$12, OFFSET(STATIC!$A$6,MATCH($A$16, STATIC!$A$6:$A$2307,0)+ROW()-ROW($A$16),0), FALSE)</f>
        <v>41663</v>
      </c>
      <c r="B1260" s="7">
        <f ca="1">OFFSET(STATIC!$B$6,MATCH('Data Manipulation'!$A1260,STATIC!$A$6:$A$2307, 0)-1,3*(COLUMN()-COLUMN($B$16)))</f>
        <v>793.49</v>
      </c>
      <c r="C1260" s="7">
        <f ca="1">OFFSET(STATIC!$B$6,MATCH('Data Manipulation'!$A1260,STATIC!$A$6:$A$2307, 0)-1,3*(COLUMN()-COLUMN($B$16)))</f>
        <v>261.02</v>
      </c>
      <c r="D1260" s="7">
        <f ca="1">OFFSET(STATIC!$B$6,MATCH('Data Manipulation'!$A1260,STATIC!$A$6:$A$2307, 0)-1,3*(COLUMN()-COLUMN($B$16)))</f>
        <v>1790.29</v>
      </c>
      <c r="E1260" s="7">
        <f ca="1">OFFSET(STATIC!$B$6,MATCH('Data Manipulation'!$A1260,STATIC!$A$6:$A$2307, 0)-1,3*(COLUMN()-COLUMN($B$16)))*$J1260</f>
        <v>4143.4860600000002</v>
      </c>
      <c r="F1260" s="7">
        <f ca="1">OFFSET(STATIC!$B$6,MATCH('Data Manipulation'!$A1260,STATIC!$A$6:$A$2307, 0)-1,3*(COLUMN()-COLUMN($B$16)))</f>
        <v>1262.6300000000001</v>
      </c>
      <c r="G1260" s="7">
        <f ca="1">OFFSET(STATIC!$B$6,MATCH('Data Manipulation'!$A1260,STATIC!$A$6:$A$2307, 0)-1,3*(COLUMN()-COLUMN($B$16)))</f>
        <v>96.64</v>
      </c>
      <c r="H1260" s="7">
        <f ca="1">OFFSET(STATIC!$B$6,MATCH('Data Manipulation'!$A1260,STATIC!$A$6:$A$2307, 0)-1,3*(COLUMN()-COLUMN($B$16)))</f>
        <v>37.97</v>
      </c>
      <c r="I1260" s="7">
        <f ca="1">OFFSET(STATIC!$B$6,MATCH('Data Manipulation'!$A1260,STATIC!$A$6:$A$2307, 0)-1,3*(COLUMN()-COLUMN($B$16)))</f>
        <v>196.68</v>
      </c>
      <c r="J1260" s="7">
        <f ca="1">OFFSET(STATIC!$B$6,MATCH('Data Manipulation'!$A1260,STATIC!$A$6:$A$2307, 0)-1,3*(COLUMN()-COLUMN($B$16)))</f>
        <v>1.3683000000000001</v>
      </c>
      <c r="K1260" s="7">
        <f ca="1">OFFSET(STATIC!$B$6,MATCH('Data Manipulation'!$A1260,STATIC!$A$6:$A$2307, 0)-1,3*(COLUMN()-COLUMN($B$16)))</f>
        <v>1.6505999999999998</v>
      </c>
      <c r="L1260" s="7">
        <f ca="1">OFFSET(STATIC!$B$6,MATCH('Data Manipulation'!$A1260,STATIC!$A$6:$A$2307, 0)-1,3*(COLUMN()-COLUMN($B$16)))</f>
        <v>1.1174999999999999</v>
      </c>
      <c r="M1260" s="7">
        <f ca="1">OFFSET(STATIC!$B$6,MATCH('Data Manipulation'!$A1260,STATIC!$A$6:$A$2307, 0)-1,3*(COLUMN()-COLUMN($B$16)))</f>
        <v>9.7739999999999997E-3</v>
      </c>
      <c r="N1260" s="7">
        <f ca="1">OFFSET(STATIC!$B$6,MATCH('Data Manipulation'!$A1260,STATIC!$A$6:$A$2307, 0)-1,3*(COLUMN()-COLUMN($B$16)))*$J1260</f>
        <v>271.91938557000003</v>
      </c>
      <c r="O1260" s="7">
        <f ca="1">OFFSET(STATIC!$B$6,MATCH('Data Manipulation'!$A1260,STATIC!$A$6:$A$2307, 0)-1,3*(COLUMN()-COLUMN($B$16)))</f>
        <v>1828.54</v>
      </c>
      <c r="P1260" s="7">
        <f ca="1">OFFSET(STATIC!$B$6,MATCH('Data Manipulation'!$A1260,STATIC!$A$6:$A$2307, 0)-1,3*(COLUMN()-COLUMN($B$16)))*$J1260</f>
        <v>295.15886642999999</v>
      </c>
      <c r="Q1260" s="7">
        <f ca="1">OFFSET(STATIC!$B$6,MATCH('Data Manipulation'!$A1260,STATIC!$A$6:$A$2307, 0)-1,3*(COLUMN()-COLUMN($B$16)))</f>
        <v>18.14</v>
      </c>
      <c r="R1260" s="7">
        <f ca="1">OFFSET(STATIC!$B$6,MATCH('Data Manipulation'!$A1260,STATIC!$A$6:$A$2307, 0)-1,3*(COLUMN()-COLUMN($B$16)))</f>
        <v>4128.1729999999998</v>
      </c>
      <c r="U1260" s="14">
        <f t="shared" ca="1" si="344"/>
        <v>2.6032531166168892E-2</v>
      </c>
      <c r="V1260" s="14">
        <f t="shared" ca="1" si="345"/>
        <v>-1.788372294881023E-2</v>
      </c>
      <c r="W1260" s="14">
        <f t="shared" ca="1" si="346"/>
        <v>-2.109646461003822E-2</v>
      </c>
      <c r="X1260" s="14">
        <f t="shared" ca="1" si="347"/>
        <v>-2.8343444478281313E-2</v>
      </c>
      <c r="Y1260" s="14">
        <f t="shared" ca="1" si="348"/>
        <v>3.1684925369841407E-4</v>
      </c>
      <c r="Z1260" s="14">
        <f t="shared" ca="1" si="349"/>
        <v>-7.0117837288170099E-3</v>
      </c>
      <c r="AA1260" s="14">
        <f t="shared" ca="1" si="350"/>
        <v>-7.8978548267484832E-4</v>
      </c>
      <c r="AB1260" s="14">
        <f t="shared" ca="1" si="351"/>
        <v>-3.4514296773626258E-3</v>
      </c>
      <c r="AC1260" s="14">
        <f t="shared" ca="1" si="352"/>
        <v>5.8483808962832263E-4</v>
      </c>
      <c r="AD1260" s="14">
        <f t="shared" ca="1" si="353"/>
        <v>-6.6421354033187096E-3</v>
      </c>
      <c r="AE1260" s="14">
        <f t="shared" ca="1" si="354"/>
        <v>5.4735656419029376E-3</v>
      </c>
      <c r="AF1260" s="14">
        <f t="shared" ca="1" si="355"/>
        <v>1.1318157655503844E-2</v>
      </c>
      <c r="AG1260" s="14">
        <f t="shared" ca="1" si="356"/>
        <v>4.2131126344278447E-4</v>
      </c>
      <c r="AH1260" s="14">
        <f t="shared" ca="1" si="357"/>
        <v>1.1764932559533883E-3</v>
      </c>
      <c r="AI1260" s="14">
        <f t="shared" ca="1" si="358"/>
        <v>1.6284393784094723E-3</v>
      </c>
      <c r="AJ1260" s="14">
        <f t="shared" ca="1" si="359"/>
        <v>0.27562713194642718</v>
      </c>
      <c r="AK1260" s="14">
        <f t="shared" ca="1" si="360"/>
        <v>-2.1733568613547569E-2</v>
      </c>
    </row>
    <row r="1261" spans="1:37" x14ac:dyDescent="0.2">
      <c r="A1261" s="13">
        <f ca="1">IF(OFFSET(STATIC!$A$6,MATCH($A$16, STATIC!$A$6:$A$2307,0)+ROW()-ROW($A$16),0)&gt;$A$12, OFFSET(STATIC!$A$6,MATCH($A$16, STATIC!$A$6:$A$2307,0)+ROW()-ROW($A$16),0), FALSE)</f>
        <v>41662</v>
      </c>
      <c r="B1261" s="7">
        <f ca="1">OFFSET(STATIC!$B$6,MATCH('Data Manipulation'!$A1261,STATIC!$A$6:$A$2307, 0)-1,3*(COLUMN()-COLUMN($B$16)))</f>
        <v>773.1</v>
      </c>
      <c r="C1261" s="7">
        <f ca="1">OFFSET(STATIC!$B$6,MATCH('Data Manipulation'!$A1261,STATIC!$A$6:$A$2307, 0)-1,3*(COLUMN()-COLUMN($B$16)))</f>
        <v>265.73</v>
      </c>
      <c r="D1261" s="7">
        <f ca="1">OFFSET(STATIC!$B$6,MATCH('Data Manipulation'!$A1261,STATIC!$A$6:$A$2307, 0)-1,3*(COLUMN()-COLUMN($B$16)))</f>
        <v>1828.46</v>
      </c>
      <c r="E1261" s="7">
        <f ca="1">OFFSET(STATIC!$B$6,MATCH('Data Manipulation'!$A1261,STATIC!$A$6:$A$2307, 0)-1,3*(COLUMN()-COLUMN($B$16)))*$J1261</f>
        <v>4262.6068999999998</v>
      </c>
      <c r="F1261" s="7">
        <f ca="1">OFFSET(STATIC!$B$6,MATCH('Data Manipulation'!$A1261,STATIC!$A$6:$A$2307, 0)-1,3*(COLUMN()-COLUMN($B$16)))</f>
        <v>1262.23</v>
      </c>
      <c r="G1261" s="7">
        <f ca="1">OFFSET(STATIC!$B$6,MATCH('Data Manipulation'!$A1261,STATIC!$A$6:$A$2307, 0)-1,3*(COLUMN()-COLUMN($B$16)))</f>
        <v>97.32</v>
      </c>
      <c r="H1261" s="7">
        <f ca="1">OFFSET(STATIC!$B$6,MATCH('Data Manipulation'!$A1261,STATIC!$A$6:$A$2307, 0)-1,3*(COLUMN()-COLUMN($B$16)))</f>
        <v>38</v>
      </c>
      <c r="I1261" s="7">
        <f ca="1">OFFSET(STATIC!$B$6,MATCH('Data Manipulation'!$A1261,STATIC!$A$6:$A$2307, 0)-1,3*(COLUMN()-COLUMN($B$16)))</f>
        <v>197.36</v>
      </c>
      <c r="J1261" s="7">
        <f ca="1">OFFSET(STATIC!$B$6,MATCH('Data Manipulation'!$A1261,STATIC!$A$6:$A$2307, 0)-1,3*(COLUMN()-COLUMN($B$16)))</f>
        <v>1.3674999999999999</v>
      </c>
      <c r="K1261" s="7">
        <f ca="1">OFFSET(STATIC!$B$6,MATCH('Data Manipulation'!$A1261,STATIC!$A$6:$A$2307, 0)-1,3*(COLUMN()-COLUMN($B$16)))</f>
        <v>1.6616</v>
      </c>
      <c r="L1261" s="7">
        <f ca="1">OFFSET(STATIC!$B$6,MATCH('Data Manipulation'!$A1261,STATIC!$A$6:$A$2307, 0)-1,3*(COLUMN()-COLUMN($B$16)))</f>
        <v>1.1113999999999999</v>
      </c>
      <c r="M1261" s="7">
        <f ca="1">OFFSET(STATIC!$B$6,MATCH('Data Manipulation'!$A1261,STATIC!$A$6:$A$2307, 0)-1,3*(COLUMN()-COLUMN($B$16)))</f>
        <v>9.6640000000000007E-3</v>
      </c>
      <c r="N1261" s="7">
        <f ca="1">OFFSET(STATIC!$B$6,MATCH('Data Manipulation'!$A1261,STATIC!$A$6:$A$2307, 0)-1,3*(COLUMN()-COLUMN($B$16)))*$J1261</f>
        <v>271.804847</v>
      </c>
      <c r="O1261" s="7">
        <f ca="1">OFFSET(STATIC!$B$6,MATCH('Data Manipulation'!$A1261,STATIC!$A$6:$A$2307, 0)-1,3*(COLUMN()-COLUMN($B$16)))</f>
        <v>1826.39</v>
      </c>
      <c r="P1261" s="7">
        <f ca="1">OFFSET(STATIC!$B$6,MATCH('Data Manipulation'!$A1261,STATIC!$A$6:$A$2307, 0)-1,3*(COLUMN()-COLUMN($B$16)))*$J1261</f>
        <v>294.67860924999997</v>
      </c>
      <c r="Q1261" s="7">
        <f ca="1">OFFSET(STATIC!$B$6,MATCH('Data Manipulation'!$A1261,STATIC!$A$6:$A$2307, 0)-1,3*(COLUMN()-COLUMN($B$16)))</f>
        <v>13.77</v>
      </c>
      <c r="R1261" s="7">
        <f ca="1">OFFSET(STATIC!$B$6,MATCH('Data Manipulation'!$A1261,STATIC!$A$6:$A$2307, 0)-1,3*(COLUMN()-COLUMN($B$16)))</f>
        <v>4218.875</v>
      </c>
      <c r="U1261" s="14">
        <f t="shared" ca="1" si="344"/>
        <v>-5.5279646943414418E-2</v>
      </c>
      <c r="V1261" s="14">
        <f t="shared" ca="1" si="345"/>
        <v>-1.6015274640908257E-2</v>
      </c>
      <c r="W1261" s="14">
        <f t="shared" ca="1" si="346"/>
        <v>-8.9293113410991373E-3</v>
      </c>
      <c r="X1261" s="14">
        <f t="shared" ca="1" si="347"/>
        <v>-1.7998770601623357E-3</v>
      </c>
      <c r="Y1261" s="14">
        <f t="shared" ca="1" si="348"/>
        <v>1.8188061085226751E-2</v>
      </c>
      <c r="Z1261" s="14">
        <f t="shared" ca="1" si="349"/>
        <v>6.0809257208661802E-3</v>
      </c>
      <c r="AA1261" s="14">
        <f t="shared" ca="1" si="350"/>
        <v>6.8656197859815159E-3</v>
      </c>
      <c r="AB1261" s="14">
        <f t="shared" ca="1" si="351"/>
        <v>-1.3237893076893692E-2</v>
      </c>
      <c r="AC1261" s="14">
        <f t="shared" ca="1" si="352"/>
        <v>9.1090029674679805E-3</v>
      </c>
      <c r="AD1261" s="14">
        <f t="shared" ca="1" si="353"/>
        <v>2.4102204967385954E-3</v>
      </c>
      <c r="AE1261" s="14">
        <f t="shared" ca="1" si="354"/>
        <v>1.2585615896494524E-2</v>
      </c>
      <c r="AF1261" s="14">
        <f t="shared" ca="1" si="355"/>
        <v>9.0432506529768558E-3</v>
      </c>
      <c r="AG1261" s="14">
        <f t="shared" ca="1" si="356"/>
        <v>9.3077544565572292E-3</v>
      </c>
      <c r="AH1261" s="14">
        <f t="shared" ca="1" si="357"/>
        <v>3.5103343984833955E-3</v>
      </c>
      <c r="AI1261" s="14">
        <f t="shared" ca="1" si="358"/>
        <v>9.642355747476461E-3</v>
      </c>
      <c r="AJ1261" s="14">
        <f t="shared" ca="1" si="359"/>
        <v>6.9927014478748245E-2</v>
      </c>
      <c r="AK1261" s="14">
        <f t="shared" ca="1" si="360"/>
        <v>-5.7020613908041117E-3</v>
      </c>
    </row>
    <row r="1262" spans="1:37" x14ac:dyDescent="0.2">
      <c r="A1262" s="13">
        <f ca="1">IF(OFFSET(STATIC!$A$6,MATCH($A$16, STATIC!$A$6:$A$2307,0)+ROW()-ROW($A$16),0)&gt;$A$12, OFFSET(STATIC!$A$6,MATCH($A$16, STATIC!$A$6:$A$2307,0)+ROW()-ROW($A$16),0), FALSE)</f>
        <v>41661</v>
      </c>
      <c r="B1262" s="7">
        <f ca="1">OFFSET(STATIC!$B$6,MATCH('Data Manipulation'!$A1262,STATIC!$A$6:$A$2307, 0)-1,3*(COLUMN()-COLUMN($B$16)))</f>
        <v>817.04</v>
      </c>
      <c r="C1262" s="7">
        <f ca="1">OFFSET(STATIC!$B$6,MATCH('Data Manipulation'!$A1262,STATIC!$A$6:$A$2307, 0)-1,3*(COLUMN()-COLUMN($B$16)))</f>
        <v>270.02</v>
      </c>
      <c r="D1262" s="7">
        <f ca="1">OFFSET(STATIC!$B$6,MATCH('Data Manipulation'!$A1262,STATIC!$A$6:$A$2307, 0)-1,3*(COLUMN()-COLUMN($B$16)))</f>
        <v>1844.86</v>
      </c>
      <c r="E1262" s="7">
        <f ca="1">OFFSET(STATIC!$B$6,MATCH('Data Manipulation'!$A1262,STATIC!$A$6:$A$2307, 0)-1,3*(COLUMN()-COLUMN($B$16)))*$J1262</f>
        <v>4270.2859769999995</v>
      </c>
      <c r="F1262" s="7">
        <f ca="1">OFFSET(STATIC!$B$6,MATCH('Data Manipulation'!$A1262,STATIC!$A$6:$A$2307, 0)-1,3*(COLUMN()-COLUMN($B$16)))</f>
        <v>1239.48</v>
      </c>
      <c r="G1262" s="7">
        <f ca="1">OFFSET(STATIC!$B$6,MATCH('Data Manipulation'!$A1262,STATIC!$A$6:$A$2307, 0)-1,3*(COLUMN()-COLUMN($B$16)))</f>
        <v>96.73</v>
      </c>
      <c r="H1262" s="7">
        <f ca="1">OFFSET(STATIC!$B$6,MATCH('Data Manipulation'!$A1262,STATIC!$A$6:$A$2307, 0)-1,3*(COLUMN()-COLUMN($B$16)))</f>
        <v>37.74</v>
      </c>
      <c r="I1262" s="7">
        <f ca="1">OFFSET(STATIC!$B$6,MATCH('Data Manipulation'!$A1262,STATIC!$A$6:$A$2307, 0)-1,3*(COLUMN()-COLUMN($B$16)))</f>
        <v>199.99</v>
      </c>
      <c r="J1262" s="7">
        <f ca="1">OFFSET(STATIC!$B$6,MATCH('Data Manipulation'!$A1262,STATIC!$A$6:$A$2307, 0)-1,3*(COLUMN()-COLUMN($B$16)))</f>
        <v>1.3551</v>
      </c>
      <c r="K1262" s="7">
        <f ca="1">OFFSET(STATIC!$B$6,MATCH('Data Manipulation'!$A1262,STATIC!$A$6:$A$2307, 0)-1,3*(COLUMN()-COLUMN($B$16)))</f>
        <v>1.6576</v>
      </c>
      <c r="L1262" s="7">
        <f ca="1">OFFSET(STATIC!$B$6,MATCH('Data Manipulation'!$A1262,STATIC!$A$6:$A$2307, 0)-1,3*(COLUMN()-COLUMN($B$16)))</f>
        <v>1.0974999999999999</v>
      </c>
      <c r="M1262" s="7">
        <f ca="1">OFFSET(STATIC!$B$6,MATCH('Data Manipulation'!$A1262,STATIC!$A$6:$A$2307, 0)-1,3*(COLUMN()-COLUMN($B$16)))</f>
        <v>9.5770000000000004E-3</v>
      </c>
      <c r="N1262" s="7">
        <f ca="1">OFFSET(STATIC!$B$6,MATCH('Data Manipulation'!$A1262,STATIC!$A$6:$A$2307, 0)-1,3*(COLUMN()-COLUMN($B$16)))*$J1262</f>
        <v>269.28669158999998</v>
      </c>
      <c r="O1262" s="7">
        <f ca="1">OFFSET(STATIC!$B$6,MATCH('Data Manipulation'!$A1262,STATIC!$A$6:$A$2307, 0)-1,3*(COLUMN()-COLUMN($B$16)))</f>
        <v>1819.99</v>
      </c>
      <c r="P1262" s="7">
        <f ca="1">OFFSET(STATIC!$B$6,MATCH('Data Manipulation'!$A1262,STATIC!$A$6:$A$2307, 0)-1,3*(COLUMN()-COLUMN($B$16)))*$J1262</f>
        <v>291.85086822</v>
      </c>
      <c r="Q1262" s="7">
        <f ca="1">OFFSET(STATIC!$B$6,MATCH('Data Manipulation'!$A1262,STATIC!$A$6:$A$2307, 0)-1,3*(COLUMN()-COLUMN($B$16)))</f>
        <v>12.84</v>
      </c>
      <c r="R1262" s="7">
        <f ca="1">OFFSET(STATIC!$B$6,MATCH('Data Manipulation'!$A1262,STATIC!$A$6:$A$2307, 0)-1,3*(COLUMN()-COLUMN($B$16)))</f>
        <v>4243</v>
      </c>
      <c r="U1262" s="14">
        <f t="shared" ca="1" si="344"/>
        <v>-7.0980235809742056E-3</v>
      </c>
      <c r="V1262" s="14">
        <f t="shared" ca="1" si="345"/>
        <v>7.8822537785371311E-3</v>
      </c>
      <c r="W1262" s="14">
        <f t="shared" ca="1" si="346"/>
        <v>5.747344722354488E-4</v>
      </c>
      <c r="X1262" s="14">
        <f t="shared" ca="1" si="347"/>
        <v>-5.0040869945953709E-4</v>
      </c>
      <c r="Y1262" s="14">
        <f t="shared" ca="1" si="348"/>
        <v>-2.1357110966499474E-3</v>
      </c>
      <c r="Z1262" s="14">
        <f t="shared" ca="1" si="349"/>
        <v>1.8151969292364581E-2</v>
      </c>
      <c r="AA1262" s="14">
        <f t="shared" ca="1" si="350"/>
        <v>7.9522867013853899E-4</v>
      </c>
      <c r="AB1262" s="14">
        <f t="shared" ca="1" si="351"/>
        <v>-6.3302392071921017E-3</v>
      </c>
      <c r="AC1262" s="14">
        <f t="shared" ca="1" si="352"/>
        <v>7.3798014866959498E-5</v>
      </c>
      <c r="AD1262" s="14">
        <f t="shared" ca="1" si="353"/>
        <v>6.11178568850164E-3</v>
      </c>
      <c r="AE1262" s="14">
        <f t="shared" ca="1" si="354"/>
        <v>-1.0927967575089775E-3</v>
      </c>
      <c r="AF1262" s="14">
        <f t="shared" ca="1" si="355"/>
        <v>-2.2945358419175334E-3</v>
      </c>
      <c r="AG1262" s="14">
        <f t="shared" ca="1" si="356"/>
        <v>1.2412111433764299E-4</v>
      </c>
      <c r="AH1262" s="14">
        <f t="shared" ca="1" si="357"/>
        <v>-1.9431764414086039E-3</v>
      </c>
      <c r="AI1262" s="14">
        <f t="shared" ca="1" si="358"/>
        <v>-6.5444303213903015E-4</v>
      </c>
      <c r="AJ1262" s="14">
        <f t="shared" ca="1" si="359"/>
        <v>-2.3337233462201001E-3</v>
      </c>
      <c r="AK1262" s="14">
        <f t="shared" ca="1" si="360"/>
        <v>4.0714399310112772E-3</v>
      </c>
    </row>
    <row r="1263" spans="1:37" x14ac:dyDescent="0.2">
      <c r="A1263" s="13">
        <f ca="1">IF(OFFSET(STATIC!$A$6,MATCH($A$16, STATIC!$A$6:$A$2307,0)+ROW()-ROW($A$16),0)&gt;$A$12, OFFSET(STATIC!$A$6,MATCH($A$16, STATIC!$A$6:$A$2307,0)+ROW()-ROW($A$16),0), FALSE)</f>
        <v>41660</v>
      </c>
      <c r="B1263" s="7">
        <f ca="1">OFFSET(STATIC!$B$6,MATCH('Data Manipulation'!$A1263,STATIC!$A$6:$A$2307, 0)-1,3*(COLUMN()-COLUMN($B$16)))</f>
        <v>822.86</v>
      </c>
      <c r="C1263" s="7">
        <f ca="1">OFFSET(STATIC!$B$6,MATCH('Data Manipulation'!$A1263,STATIC!$A$6:$A$2307, 0)-1,3*(COLUMN()-COLUMN($B$16)))</f>
        <v>267.89999999999998</v>
      </c>
      <c r="D1263" s="7">
        <f ca="1">OFFSET(STATIC!$B$6,MATCH('Data Manipulation'!$A1263,STATIC!$A$6:$A$2307, 0)-1,3*(COLUMN()-COLUMN($B$16)))</f>
        <v>1843.8</v>
      </c>
      <c r="E1263" s="7">
        <f ca="1">OFFSET(STATIC!$B$6,MATCH('Data Manipulation'!$A1263,STATIC!$A$6:$A$2307, 0)-1,3*(COLUMN()-COLUMN($B$16)))*$J1263</f>
        <v>4272.4233999999997</v>
      </c>
      <c r="F1263" s="7">
        <f ca="1">OFFSET(STATIC!$B$6,MATCH('Data Manipulation'!$A1263,STATIC!$A$6:$A$2307, 0)-1,3*(COLUMN()-COLUMN($B$16)))</f>
        <v>1242.1300000000001</v>
      </c>
      <c r="G1263" s="7">
        <f ca="1">OFFSET(STATIC!$B$6,MATCH('Data Manipulation'!$A1263,STATIC!$A$6:$A$2307, 0)-1,3*(COLUMN()-COLUMN($B$16)))</f>
        <v>94.99</v>
      </c>
      <c r="H1263" s="7">
        <f ca="1">OFFSET(STATIC!$B$6,MATCH('Data Manipulation'!$A1263,STATIC!$A$6:$A$2307, 0)-1,3*(COLUMN()-COLUMN($B$16)))</f>
        <v>37.71</v>
      </c>
      <c r="I1263" s="7">
        <f ca="1">OFFSET(STATIC!$B$6,MATCH('Data Manipulation'!$A1263,STATIC!$A$6:$A$2307, 0)-1,3*(COLUMN()-COLUMN($B$16)))</f>
        <v>201.26</v>
      </c>
      <c r="J1263" s="7">
        <f ca="1">OFFSET(STATIC!$B$6,MATCH('Data Manipulation'!$A1263,STATIC!$A$6:$A$2307, 0)-1,3*(COLUMN()-COLUMN($B$16)))</f>
        <v>1.355</v>
      </c>
      <c r="K1263" s="7">
        <f ca="1">OFFSET(STATIC!$B$6,MATCH('Data Manipulation'!$A1263,STATIC!$A$6:$A$2307, 0)-1,3*(COLUMN()-COLUMN($B$16)))</f>
        <v>1.6475</v>
      </c>
      <c r="L1263" s="7">
        <f ca="1">OFFSET(STATIC!$B$6,MATCH('Data Manipulation'!$A1263,STATIC!$A$6:$A$2307, 0)-1,3*(COLUMN()-COLUMN($B$16)))</f>
        <v>1.0987</v>
      </c>
      <c r="M1263" s="7">
        <f ca="1">OFFSET(STATIC!$B$6,MATCH('Data Manipulation'!$A1263,STATIC!$A$6:$A$2307, 0)-1,3*(COLUMN()-COLUMN($B$16)))</f>
        <v>9.5989999999999999E-3</v>
      </c>
      <c r="N1263" s="7">
        <f ca="1">OFFSET(STATIC!$B$6,MATCH('Data Manipulation'!$A1263,STATIC!$A$6:$A$2307, 0)-1,3*(COLUMN()-COLUMN($B$16)))*$J1263</f>
        <v>269.25326949999999</v>
      </c>
      <c r="O1263" s="7">
        <f ca="1">OFFSET(STATIC!$B$6,MATCH('Data Manipulation'!$A1263,STATIC!$A$6:$A$2307, 0)-1,3*(COLUMN()-COLUMN($B$16)))</f>
        <v>1823.53</v>
      </c>
      <c r="P1263" s="7">
        <f ca="1">OFFSET(STATIC!$B$6,MATCH('Data Manipulation'!$A1263,STATIC!$A$6:$A$2307, 0)-1,3*(COLUMN()-COLUMN($B$16)))*$J1263</f>
        <v>292.04193049999998</v>
      </c>
      <c r="Q1263" s="7">
        <f ca="1">OFFSET(STATIC!$B$6,MATCH('Data Manipulation'!$A1263,STATIC!$A$6:$A$2307, 0)-1,3*(COLUMN()-COLUMN($B$16)))</f>
        <v>12.87</v>
      </c>
      <c r="R1263" s="7">
        <f ca="1">OFFSET(STATIC!$B$6,MATCH('Data Manipulation'!$A1263,STATIC!$A$6:$A$2307, 0)-1,3*(COLUMN()-COLUMN($B$16)))</f>
        <v>4225.76</v>
      </c>
      <c r="U1263" s="14">
        <f t="shared" ca="1" si="344"/>
        <v>2.4578706782541087E-3</v>
      </c>
      <c r="V1263" s="14">
        <f t="shared" ca="1" si="345"/>
        <v>2.9866348314287809E-4</v>
      </c>
      <c r="W1263" s="14">
        <f t="shared" ca="1" si="346"/>
        <v>2.7698592046981876E-3</v>
      </c>
      <c r="X1263" s="14">
        <f t="shared" ca="1" si="347"/>
        <v>-7.6627829853363294E-4</v>
      </c>
      <c r="Y1263" s="14">
        <f t="shared" ca="1" si="348"/>
        <v>-1.0212302561164082E-2</v>
      </c>
      <c r="Z1263" s="14">
        <f t="shared" ca="1" si="349"/>
        <v>6.5483968688492787E-3</v>
      </c>
      <c r="AA1263" s="14">
        <f t="shared" ca="1" si="350"/>
        <v>-8.1870257900173906E-3</v>
      </c>
      <c r="AB1263" s="14">
        <f t="shared" ca="1" si="351"/>
        <v>-3.2739748476611936E-3</v>
      </c>
      <c r="AC1263" s="14">
        <f t="shared" ca="1" si="352"/>
        <v>-7.3773518653947559E-4</v>
      </c>
      <c r="AD1263" s="14">
        <f t="shared" ca="1" si="353"/>
        <v>3.1612890331470245E-3</v>
      </c>
      <c r="AE1263" s="14">
        <f t="shared" ca="1" si="354"/>
        <v>-7.2786828798052062E-4</v>
      </c>
      <c r="AF1263" s="14">
        <f t="shared" ca="1" si="355"/>
        <v>-4.1662327443583969E-4</v>
      </c>
      <c r="AG1263" s="14">
        <f t="shared" ca="1" si="356"/>
        <v>-4.6846357970395646E-4</v>
      </c>
      <c r="AH1263" s="14">
        <f t="shared" ca="1" si="357"/>
        <v>4.3880579708345578E-4</v>
      </c>
      <c r="AI1263" s="14">
        <f t="shared" ca="1" si="358"/>
        <v>-1.1241512519682311E-3</v>
      </c>
      <c r="AJ1263" s="14">
        <f t="shared" ca="1" si="359"/>
        <v>3.3981934297001845E-2</v>
      </c>
      <c r="AK1263" s="14">
        <f t="shared" ca="1" si="360"/>
        <v>6.6904810726712942E-3</v>
      </c>
    </row>
    <row r="1264" spans="1:37" x14ac:dyDescent="0.2">
      <c r="A1264" s="13">
        <f ca="1">IF(OFFSET(STATIC!$A$6,MATCH($A$16, STATIC!$A$6:$A$2307,0)+ROW()-ROW($A$16),0)&gt;$A$12, OFFSET(STATIC!$A$6,MATCH($A$16, STATIC!$A$6:$A$2307,0)+ROW()-ROW($A$16),0), FALSE)</f>
        <v>41659</v>
      </c>
      <c r="B1264" s="7">
        <f ca="1">OFFSET(STATIC!$B$6,MATCH('Data Manipulation'!$A1264,STATIC!$A$6:$A$2307, 0)-1,3*(COLUMN()-COLUMN($B$16)))</f>
        <v>820.84</v>
      </c>
      <c r="C1264" s="7">
        <f ca="1">OFFSET(STATIC!$B$6,MATCH('Data Manipulation'!$A1264,STATIC!$A$6:$A$2307, 0)-1,3*(COLUMN()-COLUMN($B$16)))</f>
        <v>267.82</v>
      </c>
      <c r="D1264" s="7">
        <f ca="1">OFFSET(STATIC!$B$6,MATCH('Data Manipulation'!$A1264,STATIC!$A$6:$A$2307, 0)-1,3*(COLUMN()-COLUMN($B$16)))</f>
        <v>1838.7</v>
      </c>
      <c r="E1264" s="7">
        <f ca="1">OFFSET(STATIC!$B$6,MATCH('Data Manipulation'!$A1264,STATIC!$A$6:$A$2307, 0)-1,3*(COLUMN()-COLUMN($B$16)))*$J1264</f>
        <v>4275.6985199999999</v>
      </c>
      <c r="F1264" s="7">
        <f ca="1">OFFSET(STATIC!$B$6,MATCH('Data Manipulation'!$A1264,STATIC!$A$6:$A$2307, 0)-1,3*(COLUMN()-COLUMN($B$16)))</f>
        <v>1254.8800000000001</v>
      </c>
      <c r="G1264" s="7">
        <f ca="1">OFFSET(STATIC!$B$6,MATCH('Data Manipulation'!$A1264,STATIC!$A$6:$A$2307, 0)-1,3*(COLUMN()-COLUMN($B$16)))</f>
        <v>94.37</v>
      </c>
      <c r="H1264" s="7">
        <f ca="1">OFFSET(STATIC!$B$6,MATCH('Data Manipulation'!$A1264,STATIC!$A$6:$A$2307, 0)-1,3*(COLUMN()-COLUMN($B$16)))</f>
        <v>38.020000000000003</v>
      </c>
      <c r="I1264" s="7">
        <f ca="1">OFFSET(STATIC!$B$6,MATCH('Data Manipulation'!$A1264,STATIC!$A$6:$A$2307, 0)-1,3*(COLUMN()-COLUMN($B$16)))</f>
        <v>201.92</v>
      </c>
      <c r="J1264" s="7">
        <f ca="1">OFFSET(STATIC!$B$6,MATCH('Data Manipulation'!$A1264,STATIC!$A$6:$A$2307, 0)-1,3*(COLUMN()-COLUMN($B$16)))</f>
        <v>1.3559999999999999</v>
      </c>
      <c r="K1264" s="7">
        <f ca="1">OFFSET(STATIC!$B$6,MATCH('Data Manipulation'!$A1264,STATIC!$A$6:$A$2307, 0)-1,3*(COLUMN()-COLUMN($B$16)))</f>
        <v>1.6423000000000001</v>
      </c>
      <c r="L1264" s="7">
        <f ca="1">OFFSET(STATIC!$B$6,MATCH('Data Manipulation'!$A1264,STATIC!$A$6:$A$2307, 0)-1,3*(COLUMN()-COLUMN($B$16)))</f>
        <v>1.0994999999999999</v>
      </c>
      <c r="M1264" s="7">
        <f ca="1">OFFSET(STATIC!$B$6,MATCH('Data Manipulation'!$A1264,STATIC!$A$6:$A$2307, 0)-1,3*(COLUMN()-COLUMN($B$16)))</f>
        <v>9.6030000000000004E-3</v>
      </c>
      <c r="N1264" s="7">
        <f ca="1">OFFSET(STATIC!$B$6,MATCH('Data Manipulation'!$A1264,STATIC!$A$6:$A$2307, 0)-1,3*(COLUMN()-COLUMN($B$16)))*$J1264</f>
        <v>269.37943439999998</v>
      </c>
      <c r="O1264" s="7">
        <f ca="1">OFFSET(STATIC!$B$6,MATCH('Data Manipulation'!$A1264,STATIC!$A$6:$A$2307, 0)-1,3*(COLUMN()-COLUMN($B$16)))</f>
        <v>1822.73</v>
      </c>
      <c r="P1264" s="7">
        <f ca="1">OFFSET(STATIC!$B$6,MATCH('Data Manipulation'!$A1264,STATIC!$A$6:$A$2307, 0)-1,3*(COLUMN()-COLUMN($B$16)))*$J1264</f>
        <v>292.37041439999996</v>
      </c>
      <c r="Q1264" s="7">
        <f ca="1">OFFSET(STATIC!$B$6,MATCH('Data Manipulation'!$A1264,STATIC!$A$6:$A$2307, 0)-1,3*(COLUMN()-COLUMN($B$16)))</f>
        <v>12.44</v>
      </c>
      <c r="R1264" s="7">
        <f ca="1">OFFSET(STATIC!$B$6,MATCH('Data Manipulation'!$A1264,STATIC!$A$6:$A$2307, 0)-1,3*(COLUMN()-COLUMN($B$16)))</f>
        <v>4197.5820000000003</v>
      </c>
      <c r="U1264" s="14">
        <f t="shared" ca="1" si="344"/>
        <v>1.5085686148610829E-2</v>
      </c>
      <c r="V1264" s="14">
        <f t="shared" ca="1" si="345"/>
        <v>-4.1360096221995475E-3</v>
      </c>
      <c r="W1264" s="14">
        <f t="shared" ca="1" si="346"/>
        <v>0</v>
      </c>
      <c r="X1264" s="14">
        <f t="shared" ca="1" si="347"/>
        <v>1.7721337991031785E-3</v>
      </c>
      <c r="Y1264" s="14">
        <f t="shared" ca="1" si="348"/>
        <v>1.898396505336652E-3</v>
      </c>
      <c r="Z1264" s="14">
        <f t="shared" ca="1" si="349"/>
        <v>0</v>
      </c>
      <c r="AA1264" s="14">
        <f t="shared" ca="1" si="350"/>
        <v>0</v>
      </c>
      <c r="AB1264" s="14">
        <f t="shared" ca="1" si="351"/>
        <v>0</v>
      </c>
      <c r="AC1264" s="14">
        <f t="shared" ca="1" si="352"/>
        <v>2.0670315937873275E-3</v>
      </c>
      <c r="AD1264" s="14">
        <f t="shared" ca="1" si="353"/>
        <v>7.3094965793307309E-4</v>
      </c>
      <c r="AE1264" s="14">
        <f t="shared" ca="1" si="354"/>
        <v>1.8206650454895017E-3</v>
      </c>
      <c r="AF1264" s="14">
        <f t="shared" ca="1" si="355"/>
        <v>1.771848918396209E-3</v>
      </c>
      <c r="AG1264" s="14">
        <f t="shared" ca="1" si="356"/>
        <v>2.8193630257134644E-3</v>
      </c>
      <c r="AH1264" s="14">
        <f t="shared" ca="1" si="357"/>
        <v>0</v>
      </c>
      <c r="AI1264" s="14">
        <f t="shared" ca="1" si="358"/>
        <v>3.3511771232552804E-3</v>
      </c>
      <c r="AJ1264" s="14">
        <f t="shared" ca="1" si="359"/>
        <v>0</v>
      </c>
      <c r="AK1264" s="14">
        <f t="shared" ca="1" si="360"/>
        <v>0</v>
      </c>
    </row>
    <row r="1265" spans="1:37" x14ac:dyDescent="0.2">
      <c r="A1265" s="13">
        <f ca="1">IF(OFFSET(STATIC!$A$6,MATCH($A$16, STATIC!$A$6:$A$2307,0)+ROW()-ROW($A$16),0)&gt;$A$12, OFFSET(STATIC!$A$6,MATCH($A$16, STATIC!$A$6:$A$2307,0)+ROW()-ROW($A$16),0), FALSE)</f>
        <v>41656</v>
      </c>
      <c r="B1265" s="7">
        <f ca="1">OFFSET(STATIC!$B$6,MATCH('Data Manipulation'!$A1265,STATIC!$A$6:$A$2307, 0)-1,3*(COLUMN()-COLUMN($B$16)))</f>
        <v>808.55</v>
      </c>
      <c r="C1265" s="7">
        <f ca="1">OFFSET(STATIC!$B$6,MATCH('Data Manipulation'!$A1265,STATIC!$A$6:$A$2307, 0)-1,3*(COLUMN()-COLUMN($B$16)))</f>
        <v>268.93</v>
      </c>
      <c r="D1265" s="7">
        <f ca="1">OFFSET(STATIC!$B$6,MATCH('Data Manipulation'!$A1265,STATIC!$A$6:$A$2307, 0)-1,3*(COLUMN()-COLUMN($B$16)))</f>
        <v>1838.7</v>
      </c>
      <c r="E1265" s="7">
        <f ca="1">OFFSET(STATIC!$B$6,MATCH('Data Manipulation'!$A1265,STATIC!$A$6:$A$2307, 0)-1,3*(COLUMN()-COLUMN($B$16)))*$J1265</f>
        <v>4268.1281199999994</v>
      </c>
      <c r="F1265" s="7">
        <f ca="1">OFFSET(STATIC!$B$6,MATCH('Data Manipulation'!$A1265,STATIC!$A$6:$A$2307, 0)-1,3*(COLUMN()-COLUMN($B$16)))</f>
        <v>1252.5</v>
      </c>
      <c r="G1265" s="7">
        <f ca="1">OFFSET(STATIC!$B$6,MATCH('Data Manipulation'!$A1265,STATIC!$A$6:$A$2307, 0)-1,3*(COLUMN()-COLUMN($B$16)))</f>
        <v>94.37</v>
      </c>
      <c r="H1265" s="7">
        <f ca="1">OFFSET(STATIC!$B$6,MATCH('Data Manipulation'!$A1265,STATIC!$A$6:$A$2307, 0)-1,3*(COLUMN()-COLUMN($B$16)))</f>
        <v>38.020000000000003</v>
      </c>
      <c r="I1265" s="7">
        <f ca="1">OFFSET(STATIC!$B$6,MATCH('Data Manipulation'!$A1265,STATIC!$A$6:$A$2307, 0)-1,3*(COLUMN()-COLUMN($B$16)))</f>
        <v>201.92</v>
      </c>
      <c r="J1265" s="7">
        <f ca="1">OFFSET(STATIC!$B$6,MATCH('Data Manipulation'!$A1265,STATIC!$A$6:$A$2307, 0)-1,3*(COLUMN()-COLUMN($B$16)))</f>
        <v>1.3532</v>
      </c>
      <c r="K1265" s="7">
        <f ca="1">OFFSET(STATIC!$B$6,MATCH('Data Manipulation'!$A1265,STATIC!$A$6:$A$2307, 0)-1,3*(COLUMN()-COLUMN($B$16)))</f>
        <v>1.6411</v>
      </c>
      <c r="L1265" s="7">
        <f ca="1">OFFSET(STATIC!$B$6,MATCH('Data Manipulation'!$A1265,STATIC!$A$6:$A$2307, 0)-1,3*(COLUMN()-COLUMN($B$16)))</f>
        <v>1.0974999999999999</v>
      </c>
      <c r="M1265" s="7">
        <f ca="1">OFFSET(STATIC!$B$6,MATCH('Data Manipulation'!$A1265,STATIC!$A$6:$A$2307, 0)-1,3*(COLUMN()-COLUMN($B$16)))</f>
        <v>9.5860000000000008E-3</v>
      </c>
      <c r="N1265" s="7">
        <f ca="1">OFFSET(STATIC!$B$6,MATCH('Data Manipulation'!$A1265,STATIC!$A$6:$A$2307, 0)-1,3*(COLUMN()-COLUMN($B$16)))*$J1265</f>
        <v>268.6210256</v>
      </c>
      <c r="O1265" s="7">
        <f ca="1">OFFSET(STATIC!$B$6,MATCH('Data Manipulation'!$A1265,STATIC!$A$6:$A$2307, 0)-1,3*(COLUMN()-COLUMN($B$16)))</f>
        <v>1822.73</v>
      </c>
      <c r="P1265" s="7">
        <f ca="1">OFFSET(STATIC!$B$6,MATCH('Data Manipulation'!$A1265,STATIC!$A$6:$A$2307, 0)-1,3*(COLUMN()-COLUMN($B$16)))*$J1265</f>
        <v>291.39226924000002</v>
      </c>
      <c r="Q1265" s="7">
        <f ca="1">OFFSET(STATIC!$B$6,MATCH('Data Manipulation'!$A1265,STATIC!$A$6:$A$2307, 0)-1,3*(COLUMN()-COLUMN($B$16)))</f>
        <v>12.44</v>
      </c>
      <c r="R1265" s="7">
        <f ca="1">OFFSET(STATIC!$B$6,MATCH('Data Manipulation'!$A1265,STATIC!$A$6:$A$2307, 0)-1,3*(COLUMN()-COLUMN($B$16)))</f>
        <v>4197.5820000000003</v>
      </c>
      <c r="U1265" s="14">
        <f t="shared" ca="1" si="344"/>
        <v>-6.4721155436367308E-3</v>
      </c>
      <c r="V1265" s="14">
        <f t="shared" ca="1" si="345"/>
        <v>-2.4511636724768538E-3</v>
      </c>
      <c r="W1265" s="14">
        <f t="shared" ca="1" si="346"/>
        <v>-3.9027458285236156E-3</v>
      </c>
      <c r="X1265" s="14">
        <f t="shared" ca="1" si="347"/>
        <v>-3.2604525114673412E-3</v>
      </c>
      <c r="Y1265" s="14">
        <f t="shared" ca="1" si="348"/>
        <v>8.9903925398169098E-3</v>
      </c>
      <c r="Z1265" s="14">
        <f t="shared" ca="1" si="349"/>
        <v>4.3540662425297829E-3</v>
      </c>
      <c r="AA1265" s="14">
        <f t="shared" ca="1" si="350"/>
        <v>-8.3814005572153804E-3</v>
      </c>
      <c r="AB1265" s="14">
        <f t="shared" ca="1" si="351"/>
        <v>6.7581255028103544E-3</v>
      </c>
      <c r="AC1265" s="14">
        <f t="shared" ca="1" si="352"/>
        <v>-4.4977034346487576E-3</v>
      </c>
      <c r="AD1265" s="14">
        <f t="shared" ca="1" si="353"/>
        <v>4.0909841821698848E-3</v>
      </c>
      <c r="AE1265" s="14">
        <f t="shared" ca="1" si="354"/>
        <v>-5.0895320260096032E-3</v>
      </c>
      <c r="AF1265" s="14">
        <f t="shared" ca="1" si="355"/>
        <v>6.2610875467035768E-4</v>
      </c>
      <c r="AG1265" s="14">
        <f t="shared" ca="1" si="356"/>
        <v>-1.8696738259076917E-3</v>
      </c>
      <c r="AH1265" s="14">
        <f t="shared" ca="1" si="357"/>
        <v>8.3975273394986186E-4</v>
      </c>
      <c r="AI1265" s="14">
        <f t="shared" ca="1" si="358"/>
        <v>-2.9672927949614433E-3</v>
      </c>
      <c r="AJ1265" s="14">
        <f t="shared" ca="1" si="359"/>
        <v>-7.2086815969435005E-3</v>
      </c>
      <c r="AK1265" s="14">
        <f t="shared" ca="1" si="360"/>
        <v>-5.0155340179097226E-3</v>
      </c>
    </row>
    <row r="1266" spans="1:37" x14ac:dyDescent="0.2">
      <c r="A1266" s="13">
        <f ca="1">IF(OFFSET(STATIC!$A$6,MATCH($A$16, STATIC!$A$6:$A$2307,0)+ROW()-ROW($A$16),0)&gt;$A$12, OFFSET(STATIC!$A$6,MATCH($A$16, STATIC!$A$6:$A$2307,0)+ROW()-ROW($A$16),0), FALSE)</f>
        <v>41655</v>
      </c>
      <c r="B1266" s="7">
        <f ca="1">OFFSET(STATIC!$B$6,MATCH('Data Manipulation'!$A1266,STATIC!$A$6:$A$2307, 0)-1,3*(COLUMN()-COLUMN($B$16)))</f>
        <v>813.8</v>
      </c>
      <c r="C1266" s="7">
        <f ca="1">OFFSET(STATIC!$B$6,MATCH('Data Manipulation'!$A1266,STATIC!$A$6:$A$2307, 0)-1,3*(COLUMN()-COLUMN($B$16)))</f>
        <v>269.58999999999997</v>
      </c>
      <c r="D1266" s="7">
        <f ca="1">OFFSET(STATIC!$B$6,MATCH('Data Manipulation'!$A1266,STATIC!$A$6:$A$2307, 0)-1,3*(COLUMN()-COLUMN($B$16)))</f>
        <v>1845.89</v>
      </c>
      <c r="E1266" s="7">
        <f ca="1">OFFSET(STATIC!$B$6,MATCH('Data Manipulation'!$A1266,STATIC!$A$6:$A$2307, 0)-1,3*(COLUMN()-COLUMN($B$16)))*$J1266</f>
        <v>4282.0668599999999</v>
      </c>
      <c r="F1266" s="7">
        <f ca="1">OFFSET(STATIC!$B$6,MATCH('Data Manipulation'!$A1266,STATIC!$A$6:$A$2307, 0)-1,3*(COLUMN()-COLUMN($B$16)))</f>
        <v>1241.29</v>
      </c>
      <c r="G1266" s="7">
        <f ca="1">OFFSET(STATIC!$B$6,MATCH('Data Manipulation'!$A1266,STATIC!$A$6:$A$2307, 0)-1,3*(COLUMN()-COLUMN($B$16)))</f>
        <v>93.96</v>
      </c>
      <c r="H1266" s="7">
        <f ca="1">OFFSET(STATIC!$B$6,MATCH('Data Manipulation'!$A1266,STATIC!$A$6:$A$2307, 0)-1,3*(COLUMN()-COLUMN($B$16)))</f>
        <v>38.340000000000003</v>
      </c>
      <c r="I1266" s="7">
        <f ca="1">OFFSET(STATIC!$B$6,MATCH('Data Manipulation'!$A1266,STATIC!$A$6:$A$2307, 0)-1,3*(COLUMN()-COLUMN($B$16)))</f>
        <v>200.56</v>
      </c>
      <c r="J1266" s="7">
        <f ca="1">OFFSET(STATIC!$B$6,MATCH('Data Manipulation'!$A1266,STATIC!$A$6:$A$2307, 0)-1,3*(COLUMN()-COLUMN($B$16)))</f>
        <v>1.3593</v>
      </c>
      <c r="K1266" s="7">
        <f ca="1">OFFSET(STATIC!$B$6,MATCH('Data Manipulation'!$A1266,STATIC!$A$6:$A$2307, 0)-1,3*(COLUMN()-COLUMN($B$16)))</f>
        <v>1.6343999999999999</v>
      </c>
      <c r="L1266" s="7">
        <f ca="1">OFFSET(STATIC!$B$6,MATCH('Data Manipulation'!$A1266,STATIC!$A$6:$A$2307, 0)-1,3*(COLUMN()-COLUMN($B$16)))</f>
        <v>1.1031</v>
      </c>
      <c r="M1266" s="7">
        <f ca="1">OFFSET(STATIC!$B$6,MATCH('Data Manipulation'!$A1266,STATIC!$A$6:$A$2307, 0)-1,3*(COLUMN()-COLUMN($B$16)))</f>
        <v>9.58E-3</v>
      </c>
      <c r="N1266" s="7">
        <f ca="1">OFFSET(STATIC!$B$6,MATCH('Data Manipulation'!$A1266,STATIC!$A$6:$A$2307, 0)-1,3*(COLUMN()-COLUMN($B$16)))*$J1266</f>
        <v>269.12372909999999</v>
      </c>
      <c r="O1266" s="7">
        <f ca="1">OFFSET(STATIC!$B$6,MATCH('Data Manipulation'!$A1266,STATIC!$A$6:$A$2307, 0)-1,3*(COLUMN()-COLUMN($B$16)))</f>
        <v>1821.2</v>
      </c>
      <c r="P1266" s="7">
        <f ca="1">OFFSET(STATIC!$B$6,MATCH('Data Manipulation'!$A1266,STATIC!$A$6:$A$2307, 0)-1,3*(COLUMN()-COLUMN($B$16)))*$J1266</f>
        <v>292.25819952000001</v>
      </c>
      <c r="Q1266" s="7">
        <f ca="1">OFFSET(STATIC!$B$6,MATCH('Data Manipulation'!$A1266,STATIC!$A$6:$A$2307, 0)-1,3*(COLUMN()-COLUMN($B$16)))</f>
        <v>12.53</v>
      </c>
      <c r="R1266" s="7">
        <f ca="1">OFFSET(STATIC!$B$6,MATCH('Data Manipulation'!$A1266,STATIC!$A$6:$A$2307, 0)-1,3*(COLUMN()-COLUMN($B$16)))</f>
        <v>4218.6880000000001</v>
      </c>
      <c r="U1266" s="14">
        <f t="shared" ca="1" si="344"/>
        <v>-3.7740327982847086E-2</v>
      </c>
      <c r="V1266" s="14">
        <f t="shared" ca="1" si="345"/>
        <v>-4.736714625400997E-3</v>
      </c>
      <c r="W1266" s="14">
        <f t="shared" ca="1" si="346"/>
        <v>-1.3480337804588889E-3</v>
      </c>
      <c r="X1266" s="14">
        <f t="shared" ca="1" si="347"/>
        <v>-5.9479658567547795E-3</v>
      </c>
      <c r="Y1266" s="14">
        <f t="shared" ca="1" si="348"/>
        <v>1.281746575101568E-3</v>
      </c>
      <c r="Z1266" s="14">
        <f t="shared" ca="1" si="349"/>
        <v>-2.2324997312599035E-3</v>
      </c>
      <c r="AA1266" s="14">
        <f t="shared" ca="1" si="350"/>
        <v>4.705891037412935E-3</v>
      </c>
      <c r="AB1266" s="14">
        <f t="shared" ca="1" si="351"/>
        <v>-5.4831394838829664E-4</v>
      </c>
      <c r="AC1266" s="14">
        <f t="shared" ca="1" si="352"/>
        <v>-7.3564571335597541E-5</v>
      </c>
      <c r="AD1266" s="14">
        <f t="shared" ca="1" si="353"/>
        <v>-7.9508276106766789E-4</v>
      </c>
      <c r="AE1266" s="14">
        <f t="shared" ca="1" si="354"/>
        <v>2.7233132299458529E-3</v>
      </c>
      <c r="AF1266" s="14">
        <f t="shared" ca="1" si="355"/>
        <v>1.985267879460012E-3</v>
      </c>
      <c r="AG1266" s="14">
        <f t="shared" ca="1" si="356"/>
        <v>2.0297939923612871E-3</v>
      </c>
      <c r="AH1266" s="14">
        <f t="shared" ca="1" si="357"/>
        <v>1.8356393892181595E-3</v>
      </c>
      <c r="AI1266" s="14">
        <f t="shared" ca="1" si="358"/>
        <v>1.9125334002938223E-3</v>
      </c>
      <c r="AJ1266" s="14">
        <f t="shared" ca="1" si="359"/>
        <v>2.0153846188980428E-2</v>
      </c>
      <c r="AK1266" s="14">
        <f t="shared" ca="1" si="360"/>
        <v>9.0210891849254275E-4</v>
      </c>
    </row>
    <row r="1267" spans="1:37" x14ac:dyDescent="0.2">
      <c r="A1267" s="13">
        <f ca="1">IF(OFFSET(STATIC!$A$6,MATCH($A$16, STATIC!$A$6:$A$2307,0)+ROW()-ROW($A$16),0)&gt;$A$12, OFFSET(STATIC!$A$6,MATCH($A$16, STATIC!$A$6:$A$2307,0)+ROW()-ROW($A$16),0), FALSE)</f>
        <v>41654</v>
      </c>
      <c r="B1267" s="7">
        <f ca="1">OFFSET(STATIC!$B$6,MATCH('Data Manipulation'!$A1267,STATIC!$A$6:$A$2307, 0)-1,3*(COLUMN()-COLUMN($B$16)))</f>
        <v>845.1</v>
      </c>
      <c r="C1267" s="7">
        <f ca="1">OFFSET(STATIC!$B$6,MATCH('Data Manipulation'!$A1267,STATIC!$A$6:$A$2307, 0)-1,3*(COLUMN()-COLUMN($B$16)))</f>
        <v>270.87</v>
      </c>
      <c r="D1267" s="7">
        <f ca="1">OFFSET(STATIC!$B$6,MATCH('Data Manipulation'!$A1267,STATIC!$A$6:$A$2307, 0)-1,3*(COLUMN()-COLUMN($B$16)))</f>
        <v>1848.38</v>
      </c>
      <c r="E1267" s="7">
        <f ca="1">OFFSET(STATIC!$B$6,MATCH('Data Manipulation'!$A1267,STATIC!$A$6:$A$2307, 0)-1,3*(COLUMN()-COLUMN($B$16)))*$J1267</f>
        <v>4307.6123440000001</v>
      </c>
      <c r="F1267" s="7">
        <f ca="1">OFFSET(STATIC!$B$6,MATCH('Data Manipulation'!$A1267,STATIC!$A$6:$A$2307, 0)-1,3*(COLUMN()-COLUMN($B$16)))</f>
        <v>1239.7</v>
      </c>
      <c r="G1267" s="7">
        <f ca="1">OFFSET(STATIC!$B$6,MATCH('Data Manipulation'!$A1267,STATIC!$A$6:$A$2307, 0)-1,3*(COLUMN()-COLUMN($B$16)))</f>
        <v>94.17</v>
      </c>
      <c r="H1267" s="7">
        <f ca="1">OFFSET(STATIC!$B$6,MATCH('Data Manipulation'!$A1267,STATIC!$A$6:$A$2307, 0)-1,3*(COLUMN()-COLUMN($B$16)))</f>
        <v>38.159999999999997</v>
      </c>
      <c r="I1267" s="7">
        <f ca="1">OFFSET(STATIC!$B$6,MATCH('Data Manipulation'!$A1267,STATIC!$A$6:$A$2307, 0)-1,3*(COLUMN()-COLUMN($B$16)))</f>
        <v>200.67</v>
      </c>
      <c r="J1267" s="7">
        <f ca="1">OFFSET(STATIC!$B$6,MATCH('Data Manipulation'!$A1267,STATIC!$A$6:$A$2307, 0)-1,3*(COLUMN()-COLUMN($B$16)))</f>
        <v>1.3593999999999999</v>
      </c>
      <c r="K1267" s="7">
        <f ca="1">OFFSET(STATIC!$B$6,MATCH('Data Manipulation'!$A1267,STATIC!$A$6:$A$2307, 0)-1,3*(COLUMN()-COLUMN($B$16)))</f>
        <v>1.6356999999999999</v>
      </c>
      <c r="L1267" s="7">
        <f ca="1">OFFSET(STATIC!$B$6,MATCH('Data Manipulation'!$A1267,STATIC!$A$6:$A$2307, 0)-1,3*(COLUMN()-COLUMN($B$16)))</f>
        <v>1.1001000000000001</v>
      </c>
      <c r="M1267" s="7">
        <f ca="1">OFFSET(STATIC!$B$6,MATCH('Data Manipulation'!$A1267,STATIC!$A$6:$A$2307, 0)-1,3*(COLUMN()-COLUMN($B$16)))</f>
        <v>9.5610000000000001E-3</v>
      </c>
      <c r="N1267" s="7">
        <f ca="1">OFFSET(STATIC!$B$6,MATCH('Data Manipulation'!$A1267,STATIC!$A$6:$A$2307, 0)-1,3*(COLUMN()-COLUMN($B$16)))*$J1267</f>
        <v>268.57801739999996</v>
      </c>
      <c r="O1267" s="7">
        <f ca="1">OFFSET(STATIC!$B$6,MATCH('Data Manipulation'!$A1267,STATIC!$A$6:$A$2307, 0)-1,3*(COLUMN()-COLUMN($B$16)))</f>
        <v>1817.86</v>
      </c>
      <c r="P1267" s="7">
        <f ca="1">OFFSET(STATIC!$B$6,MATCH('Data Manipulation'!$A1267,STATIC!$A$6:$A$2307, 0)-1,3*(COLUMN()-COLUMN($B$16)))*$J1267</f>
        <v>291.69978012000001</v>
      </c>
      <c r="Q1267" s="7">
        <f ca="1">OFFSET(STATIC!$B$6,MATCH('Data Manipulation'!$A1267,STATIC!$A$6:$A$2307, 0)-1,3*(COLUMN()-COLUMN($B$16)))</f>
        <v>12.28</v>
      </c>
      <c r="R1267" s="7">
        <f ca="1">OFFSET(STATIC!$B$6,MATCH('Data Manipulation'!$A1267,STATIC!$A$6:$A$2307, 0)-1,3*(COLUMN()-COLUMN($B$16)))</f>
        <v>4214.884</v>
      </c>
      <c r="U1267" s="14">
        <f t="shared" ca="1" si="344"/>
        <v>1.3773272109170792E-2</v>
      </c>
      <c r="V1267" s="14">
        <f t="shared" ca="1" si="345"/>
        <v>7.0763313271921249E-3</v>
      </c>
      <c r="W1267" s="14">
        <f t="shared" ca="1" si="346"/>
        <v>5.1528891483296332E-3</v>
      </c>
      <c r="X1267" s="14">
        <f t="shared" ca="1" si="347"/>
        <v>9.13232724943926E-3</v>
      </c>
      <c r="Y1267" s="14">
        <f t="shared" ca="1" si="348"/>
        <v>-4.5472000446113107E-3</v>
      </c>
      <c r="Z1267" s="14">
        <f t="shared" ca="1" si="349"/>
        <v>1.6920515062016164E-2</v>
      </c>
      <c r="AA1267" s="14">
        <f t="shared" ca="1" si="350"/>
        <v>-9.1301012467318084E-3</v>
      </c>
      <c r="AB1267" s="14">
        <f t="shared" ca="1" si="351"/>
        <v>1.1174980365578176E-2</v>
      </c>
      <c r="AC1267" s="14">
        <f t="shared" ca="1" si="352"/>
        <v>-6.5256674732266477E-3</v>
      </c>
      <c r="AD1267" s="14">
        <f t="shared" ca="1" si="353"/>
        <v>-5.6695369349924231E-3</v>
      </c>
      <c r="AE1267" s="14">
        <f t="shared" ca="1" si="354"/>
        <v>-8.5083786272584505E-3</v>
      </c>
      <c r="AF1267" s="14">
        <f t="shared" ca="1" si="355"/>
        <v>-5.9440187521617779E-3</v>
      </c>
      <c r="AG1267" s="14">
        <f t="shared" ca="1" si="356"/>
        <v>-7.3452898856944757E-3</v>
      </c>
      <c r="AH1267" s="14">
        <f t="shared" ca="1" si="357"/>
        <v>-5.7743548763072145E-4</v>
      </c>
      <c r="AI1267" s="14">
        <f t="shared" ca="1" si="358"/>
        <v>-6.8038469511064893E-3</v>
      </c>
      <c r="AJ1267" s="14">
        <f t="shared" ca="1" si="359"/>
        <v>0</v>
      </c>
      <c r="AK1267" s="14">
        <f t="shared" ca="1" si="360"/>
        <v>7.5895528571998661E-3</v>
      </c>
    </row>
    <row r="1268" spans="1:37" x14ac:dyDescent="0.2">
      <c r="A1268" s="13">
        <f ca="1">IF(OFFSET(STATIC!$A$6,MATCH($A$16, STATIC!$A$6:$A$2307,0)+ROW()-ROW($A$16),0)&gt;$A$12, OFFSET(STATIC!$A$6,MATCH($A$16, STATIC!$A$6:$A$2307,0)+ROW()-ROW($A$16),0), FALSE)</f>
        <v>41653</v>
      </c>
      <c r="B1268" s="7">
        <f ca="1">OFFSET(STATIC!$B$6,MATCH('Data Manipulation'!$A1268,STATIC!$A$6:$A$2307, 0)-1,3*(COLUMN()-COLUMN($B$16)))</f>
        <v>833.54</v>
      </c>
      <c r="C1268" s="7">
        <f ca="1">OFFSET(STATIC!$B$6,MATCH('Data Manipulation'!$A1268,STATIC!$A$6:$A$2307, 0)-1,3*(COLUMN()-COLUMN($B$16)))</f>
        <v>268.95999999999998</v>
      </c>
      <c r="D1268" s="7">
        <f ca="1">OFFSET(STATIC!$B$6,MATCH('Data Manipulation'!$A1268,STATIC!$A$6:$A$2307, 0)-1,3*(COLUMN()-COLUMN($B$16)))</f>
        <v>1838.88</v>
      </c>
      <c r="E1268" s="7">
        <f ca="1">OFFSET(STATIC!$B$6,MATCH('Data Manipulation'!$A1268,STATIC!$A$6:$A$2307, 0)-1,3*(COLUMN()-COLUMN($B$16)))*$J1268</f>
        <v>4268.4528990000008</v>
      </c>
      <c r="F1268" s="7">
        <f ca="1">OFFSET(STATIC!$B$6,MATCH('Data Manipulation'!$A1268,STATIC!$A$6:$A$2307, 0)-1,3*(COLUMN()-COLUMN($B$16)))</f>
        <v>1245.3499999999999</v>
      </c>
      <c r="G1268" s="7">
        <f ca="1">OFFSET(STATIC!$B$6,MATCH('Data Manipulation'!$A1268,STATIC!$A$6:$A$2307, 0)-1,3*(COLUMN()-COLUMN($B$16)))</f>
        <v>92.59</v>
      </c>
      <c r="H1268" s="7">
        <f ca="1">OFFSET(STATIC!$B$6,MATCH('Data Manipulation'!$A1268,STATIC!$A$6:$A$2307, 0)-1,3*(COLUMN()-COLUMN($B$16)))</f>
        <v>38.51</v>
      </c>
      <c r="I1268" s="7">
        <f ca="1">OFFSET(STATIC!$B$6,MATCH('Data Manipulation'!$A1268,STATIC!$A$6:$A$2307, 0)-1,3*(COLUMN()-COLUMN($B$16)))</f>
        <v>198.44</v>
      </c>
      <c r="J1268" s="7">
        <f ca="1">OFFSET(STATIC!$B$6,MATCH('Data Manipulation'!$A1268,STATIC!$A$6:$A$2307, 0)-1,3*(COLUMN()-COLUMN($B$16)))</f>
        <v>1.3683000000000001</v>
      </c>
      <c r="K1268" s="7">
        <f ca="1">OFFSET(STATIC!$B$6,MATCH('Data Manipulation'!$A1268,STATIC!$A$6:$A$2307, 0)-1,3*(COLUMN()-COLUMN($B$16)))</f>
        <v>1.645</v>
      </c>
      <c r="L1268" s="7">
        <f ca="1">OFFSET(STATIC!$B$6,MATCH('Data Manipulation'!$A1268,STATIC!$A$6:$A$2307, 0)-1,3*(COLUMN()-COLUMN($B$16)))</f>
        <v>1.1094999999999999</v>
      </c>
      <c r="M1268" s="7">
        <f ca="1">OFFSET(STATIC!$B$6,MATCH('Data Manipulation'!$A1268,STATIC!$A$6:$A$2307, 0)-1,3*(COLUMN()-COLUMN($B$16)))</f>
        <v>9.6179999999999998E-3</v>
      </c>
      <c r="N1268" s="7">
        <f ca="1">OFFSET(STATIC!$B$6,MATCH('Data Manipulation'!$A1268,STATIC!$A$6:$A$2307, 0)-1,3*(COLUMN()-COLUMN($B$16)))*$J1268</f>
        <v>270.55806390000004</v>
      </c>
      <c r="O1268" s="7">
        <f ca="1">OFFSET(STATIC!$B$6,MATCH('Data Manipulation'!$A1268,STATIC!$A$6:$A$2307, 0)-1,3*(COLUMN()-COLUMN($B$16)))</f>
        <v>1818.91</v>
      </c>
      <c r="P1268" s="7">
        <f ca="1">OFFSET(STATIC!$B$6,MATCH('Data Manipulation'!$A1268,STATIC!$A$6:$A$2307, 0)-1,3*(COLUMN()-COLUMN($B$16)))*$J1268</f>
        <v>293.69122785000002</v>
      </c>
      <c r="Q1268" s="7">
        <f ca="1">OFFSET(STATIC!$B$6,MATCH('Data Manipulation'!$A1268,STATIC!$A$6:$A$2307, 0)-1,3*(COLUMN()-COLUMN($B$16)))</f>
        <v>12.28</v>
      </c>
      <c r="R1268" s="7">
        <f ca="1">OFFSET(STATIC!$B$6,MATCH('Data Manipulation'!$A1268,STATIC!$A$6:$A$2307, 0)-1,3*(COLUMN()-COLUMN($B$16)))</f>
        <v>4183.0159999999996</v>
      </c>
      <c r="U1268" s="14">
        <f t="shared" ca="1" si="344"/>
        <v>4.3282824202356103E-3</v>
      </c>
      <c r="V1268" s="14">
        <f t="shared" ca="1" si="345"/>
        <v>-2.7475604853788422E-3</v>
      </c>
      <c r="W1268" s="14">
        <f t="shared" ca="1" si="346"/>
        <v>1.075984662417709E-2</v>
      </c>
      <c r="X1268" s="14">
        <f t="shared" ca="1" si="347"/>
        <v>4.5576909252117636E-3</v>
      </c>
      <c r="Y1268" s="14">
        <f t="shared" ca="1" si="348"/>
        <v>-4.9901382321593662E-3</v>
      </c>
      <c r="Z1268" s="14">
        <f t="shared" ca="1" si="349"/>
        <v>8.5688468335109891E-3</v>
      </c>
      <c r="AA1268" s="14">
        <f t="shared" ca="1" si="350"/>
        <v>4.4242102093189654E-3</v>
      </c>
      <c r="AB1268" s="14">
        <f t="shared" ca="1" si="351"/>
        <v>-5.2271932450736339E-3</v>
      </c>
      <c r="AC1268" s="14">
        <f t="shared" ca="1" si="352"/>
        <v>2.1216674015846933E-3</v>
      </c>
      <c r="AD1268" s="14">
        <f t="shared" ca="1" si="353"/>
        <v>4.9361750491634399E-3</v>
      </c>
      <c r="AE1268" s="14">
        <f t="shared" ca="1" si="354"/>
        <v>2.7042863102556608E-4</v>
      </c>
      <c r="AF1268" s="14">
        <f t="shared" ca="1" si="355"/>
        <v>-7.9739458391443387E-3</v>
      </c>
      <c r="AG1268" s="14">
        <f t="shared" ca="1" si="356"/>
        <v>2.9336976355146347E-3</v>
      </c>
      <c r="AH1268" s="14">
        <f t="shared" ca="1" si="357"/>
        <v>-2.5038586761056822E-3</v>
      </c>
      <c r="AI1268" s="14">
        <f t="shared" ca="1" si="358"/>
        <v>2.5000477239849406E-3</v>
      </c>
      <c r="AJ1268" s="14">
        <f t="shared" ca="1" si="359"/>
        <v>-7.8287221329291445E-2</v>
      </c>
      <c r="AK1268" s="14">
        <f t="shared" ca="1" si="360"/>
        <v>1.6805675841871516E-2</v>
      </c>
    </row>
    <row r="1269" spans="1:37" x14ac:dyDescent="0.2">
      <c r="A1269" s="13">
        <f ca="1">IF(OFFSET(STATIC!$A$6,MATCH($A$16, STATIC!$A$6:$A$2307,0)+ROW()-ROW($A$16),0)&gt;$A$12, OFFSET(STATIC!$A$6,MATCH($A$16, STATIC!$A$6:$A$2307,0)+ROW()-ROW($A$16),0), FALSE)</f>
        <v>41652</v>
      </c>
      <c r="B1269" s="7">
        <f ca="1">OFFSET(STATIC!$B$6,MATCH('Data Manipulation'!$A1269,STATIC!$A$6:$A$2307, 0)-1,3*(COLUMN()-COLUMN($B$16)))</f>
        <v>829.94</v>
      </c>
      <c r="C1269" s="7">
        <f ca="1">OFFSET(STATIC!$B$6,MATCH('Data Manipulation'!$A1269,STATIC!$A$6:$A$2307, 0)-1,3*(COLUMN()-COLUMN($B$16)))</f>
        <v>269.7</v>
      </c>
      <c r="D1269" s="7">
        <f ca="1">OFFSET(STATIC!$B$6,MATCH('Data Manipulation'!$A1269,STATIC!$A$6:$A$2307, 0)-1,3*(COLUMN()-COLUMN($B$16)))</f>
        <v>1819.2</v>
      </c>
      <c r="E1269" s="7">
        <f ca="1">OFFSET(STATIC!$B$6,MATCH('Data Manipulation'!$A1269,STATIC!$A$6:$A$2307, 0)-1,3*(COLUMN()-COLUMN($B$16)))*$J1269</f>
        <v>4249.0428759999995</v>
      </c>
      <c r="F1269" s="7">
        <f ca="1">OFFSET(STATIC!$B$6,MATCH('Data Manipulation'!$A1269,STATIC!$A$6:$A$2307, 0)-1,3*(COLUMN()-COLUMN($B$16)))</f>
        <v>1251.58</v>
      </c>
      <c r="G1269" s="7">
        <f ca="1">OFFSET(STATIC!$B$6,MATCH('Data Manipulation'!$A1269,STATIC!$A$6:$A$2307, 0)-1,3*(COLUMN()-COLUMN($B$16)))</f>
        <v>91.8</v>
      </c>
      <c r="H1269" s="7">
        <f ca="1">OFFSET(STATIC!$B$6,MATCH('Data Manipulation'!$A1269,STATIC!$A$6:$A$2307, 0)-1,3*(COLUMN()-COLUMN($B$16)))</f>
        <v>38.340000000000003</v>
      </c>
      <c r="I1269" s="7">
        <f ca="1">OFFSET(STATIC!$B$6,MATCH('Data Manipulation'!$A1269,STATIC!$A$6:$A$2307, 0)-1,3*(COLUMN()-COLUMN($B$16)))</f>
        <v>199.48</v>
      </c>
      <c r="J1269" s="7">
        <f ca="1">OFFSET(STATIC!$B$6,MATCH('Data Manipulation'!$A1269,STATIC!$A$6:$A$2307, 0)-1,3*(COLUMN()-COLUMN($B$16)))</f>
        <v>1.3653999999999999</v>
      </c>
      <c r="K1269" s="7">
        <f ca="1">OFFSET(STATIC!$B$6,MATCH('Data Manipulation'!$A1269,STATIC!$A$6:$A$2307, 0)-1,3*(COLUMN()-COLUMN($B$16)))</f>
        <v>1.6369</v>
      </c>
      <c r="L1269" s="7">
        <f ca="1">OFFSET(STATIC!$B$6,MATCH('Data Manipulation'!$A1269,STATIC!$A$6:$A$2307, 0)-1,3*(COLUMN()-COLUMN($B$16)))</f>
        <v>1.1092</v>
      </c>
      <c r="M1269" s="7">
        <f ca="1">OFFSET(STATIC!$B$6,MATCH('Data Manipulation'!$A1269,STATIC!$A$6:$A$2307, 0)-1,3*(COLUMN()-COLUMN($B$16)))</f>
        <v>9.6950000000000005E-3</v>
      </c>
      <c r="N1269" s="7">
        <f ca="1">OFFSET(STATIC!$B$6,MATCH('Data Manipulation'!$A1269,STATIC!$A$6:$A$2307, 0)-1,3*(COLUMN()-COLUMN($B$16)))*$J1269</f>
        <v>269.7654915</v>
      </c>
      <c r="O1269" s="7">
        <f ca="1">OFFSET(STATIC!$B$6,MATCH('Data Manipulation'!$A1269,STATIC!$A$6:$A$2307, 0)-1,3*(COLUMN()-COLUMN($B$16)))</f>
        <v>1823.47</v>
      </c>
      <c r="P1269" s="7">
        <f ca="1">OFFSET(STATIC!$B$6,MATCH('Data Manipulation'!$A1269,STATIC!$A$6:$A$2307, 0)-1,3*(COLUMN()-COLUMN($B$16)))*$J1269</f>
        <v>292.95790282000002</v>
      </c>
      <c r="Q1269" s="7">
        <f ca="1">OFFSET(STATIC!$B$6,MATCH('Data Manipulation'!$A1269,STATIC!$A$6:$A$2307, 0)-1,3*(COLUMN()-COLUMN($B$16)))</f>
        <v>13.28</v>
      </c>
      <c r="R1269" s="7">
        <f ca="1">OFFSET(STATIC!$B$6,MATCH('Data Manipulation'!$A1269,STATIC!$A$6:$A$2307, 0)-1,3*(COLUMN()-COLUMN($B$16)))</f>
        <v>4113.3050000000003</v>
      </c>
      <c r="U1269" s="14">
        <f t="shared" ca="1" si="344"/>
        <v>-3.4252519470961675E-2</v>
      </c>
      <c r="V1269" s="14">
        <f t="shared" ca="1" si="345"/>
        <v>5.0553969833586499E-3</v>
      </c>
      <c r="W1269" s="14">
        <f t="shared" ca="1" si="346"/>
        <v>-1.2655942268644282E-2</v>
      </c>
      <c r="X1269" s="14">
        <f t="shared" ca="1" si="347"/>
        <v>1.8474696687239241E-3</v>
      </c>
      <c r="Y1269" s="14">
        <f t="shared" ca="1" si="348"/>
        <v>3.946799453726807E-3</v>
      </c>
      <c r="Z1269" s="14">
        <f t="shared" ca="1" si="349"/>
        <v>-9.9719014050515531E-3</v>
      </c>
      <c r="AA1269" s="14">
        <f t="shared" ca="1" si="350"/>
        <v>6.5419571269858092E-3</v>
      </c>
      <c r="AB1269" s="14">
        <f t="shared" ca="1" si="351"/>
        <v>8.8620922391631097E-3</v>
      </c>
      <c r="AC1269" s="14">
        <f t="shared" ca="1" si="352"/>
        <v>-6.5893036026228946E-4</v>
      </c>
      <c r="AD1269" s="14">
        <f t="shared" ca="1" si="353"/>
        <v>-6.2119566383211818E-3</v>
      </c>
      <c r="AE1269" s="14">
        <f t="shared" ca="1" si="354"/>
        <v>1.4435224448161243E-3</v>
      </c>
      <c r="AF1269" s="14">
        <f t="shared" ca="1" si="355"/>
        <v>8.8060657124140029E-3</v>
      </c>
      <c r="AG1269" s="14">
        <f t="shared" ca="1" si="356"/>
        <v>4.2733682392363966E-4</v>
      </c>
      <c r="AH1269" s="14">
        <f t="shared" ca="1" si="357"/>
        <v>1.899283673904363E-3</v>
      </c>
      <c r="AI1269" s="14">
        <f t="shared" ca="1" si="358"/>
        <v>7.258010195771667E-4</v>
      </c>
      <c r="AJ1269" s="14">
        <f t="shared" ca="1" si="359"/>
        <v>8.9753358416935547E-2</v>
      </c>
      <c r="AK1269" s="14">
        <f t="shared" ca="1" si="360"/>
        <v>-1.480727394564711E-2</v>
      </c>
    </row>
    <row r="1270" spans="1:37" x14ac:dyDescent="0.2">
      <c r="A1270" s="13">
        <f ca="1">IF(OFFSET(STATIC!$A$6,MATCH($A$16, STATIC!$A$6:$A$2307,0)+ROW()-ROW($A$16),0)&gt;$A$12, OFFSET(STATIC!$A$6,MATCH($A$16, STATIC!$A$6:$A$2307,0)+ROW()-ROW($A$16),0), FALSE)</f>
        <v>41649</v>
      </c>
      <c r="B1270" s="7">
        <f ca="1">OFFSET(STATIC!$B$6,MATCH('Data Manipulation'!$A1270,STATIC!$A$6:$A$2307, 0)-1,3*(COLUMN()-COLUMN($B$16)))</f>
        <v>858.86</v>
      </c>
      <c r="C1270" s="7">
        <f ca="1">OFFSET(STATIC!$B$6,MATCH('Data Manipulation'!$A1270,STATIC!$A$6:$A$2307, 0)-1,3*(COLUMN()-COLUMN($B$16)))</f>
        <v>268.33999999999997</v>
      </c>
      <c r="D1270" s="7">
        <f ca="1">OFFSET(STATIC!$B$6,MATCH('Data Manipulation'!$A1270,STATIC!$A$6:$A$2307, 0)-1,3*(COLUMN()-COLUMN($B$16)))</f>
        <v>1842.37</v>
      </c>
      <c r="E1270" s="7">
        <f ca="1">OFFSET(STATIC!$B$6,MATCH('Data Manipulation'!$A1270,STATIC!$A$6:$A$2307, 0)-1,3*(COLUMN()-COLUMN($B$16)))*$J1270</f>
        <v>4241.2001450000007</v>
      </c>
      <c r="F1270" s="7">
        <f ca="1">OFFSET(STATIC!$B$6,MATCH('Data Manipulation'!$A1270,STATIC!$A$6:$A$2307, 0)-1,3*(COLUMN()-COLUMN($B$16)))</f>
        <v>1246.6500000000001</v>
      </c>
      <c r="G1270" s="7">
        <f ca="1">OFFSET(STATIC!$B$6,MATCH('Data Manipulation'!$A1270,STATIC!$A$6:$A$2307, 0)-1,3*(COLUMN()-COLUMN($B$16)))</f>
        <v>92.72</v>
      </c>
      <c r="H1270" s="7">
        <f ca="1">OFFSET(STATIC!$B$6,MATCH('Data Manipulation'!$A1270,STATIC!$A$6:$A$2307, 0)-1,3*(COLUMN()-COLUMN($B$16)))</f>
        <v>38.090000000000003</v>
      </c>
      <c r="I1270" s="7">
        <f ca="1">OFFSET(STATIC!$B$6,MATCH('Data Manipulation'!$A1270,STATIC!$A$6:$A$2307, 0)-1,3*(COLUMN()-COLUMN($B$16)))</f>
        <v>197.72</v>
      </c>
      <c r="J1270" s="7">
        <f ca="1">OFFSET(STATIC!$B$6,MATCH('Data Manipulation'!$A1270,STATIC!$A$6:$A$2307, 0)-1,3*(COLUMN()-COLUMN($B$16)))</f>
        <v>1.3663000000000001</v>
      </c>
      <c r="K1270" s="7">
        <f ca="1">OFFSET(STATIC!$B$6,MATCH('Data Manipulation'!$A1270,STATIC!$A$6:$A$2307, 0)-1,3*(COLUMN()-COLUMN($B$16)))</f>
        <v>1.6471</v>
      </c>
      <c r="L1270" s="7">
        <f ca="1">OFFSET(STATIC!$B$6,MATCH('Data Manipulation'!$A1270,STATIC!$A$6:$A$2307, 0)-1,3*(COLUMN()-COLUMN($B$16)))</f>
        <v>1.1075999999999999</v>
      </c>
      <c r="M1270" s="7">
        <f ca="1">OFFSET(STATIC!$B$6,MATCH('Data Manipulation'!$A1270,STATIC!$A$6:$A$2307, 0)-1,3*(COLUMN()-COLUMN($B$16)))</f>
        <v>9.6100000000000005E-3</v>
      </c>
      <c r="N1270" s="7">
        <f ca="1">OFFSET(STATIC!$B$6,MATCH('Data Manipulation'!$A1270,STATIC!$A$6:$A$2307, 0)-1,3*(COLUMN()-COLUMN($B$16)))*$J1270</f>
        <v>269.65023540000004</v>
      </c>
      <c r="O1270" s="7">
        <f ca="1">OFFSET(STATIC!$B$6,MATCH('Data Manipulation'!$A1270,STATIC!$A$6:$A$2307, 0)-1,3*(COLUMN()-COLUMN($B$16)))</f>
        <v>1820.01</v>
      </c>
      <c r="P1270" s="7">
        <f ca="1">OFFSET(STATIC!$B$6,MATCH('Data Manipulation'!$A1270,STATIC!$A$6:$A$2307, 0)-1,3*(COLUMN()-COLUMN($B$16)))*$J1270</f>
        <v>292.74535082000006</v>
      </c>
      <c r="Q1270" s="7">
        <f ca="1">OFFSET(STATIC!$B$6,MATCH('Data Manipulation'!$A1270,STATIC!$A$6:$A$2307, 0)-1,3*(COLUMN()-COLUMN($B$16)))</f>
        <v>12.14</v>
      </c>
      <c r="R1270" s="7">
        <f ca="1">OFFSET(STATIC!$B$6,MATCH('Data Manipulation'!$A1270,STATIC!$A$6:$A$2307, 0)-1,3*(COLUMN()-COLUMN($B$16)))</f>
        <v>4174.665</v>
      </c>
      <c r="U1270" s="14">
        <f t="shared" ca="1" si="344"/>
        <v>5.4309173293793381E-2</v>
      </c>
      <c r="V1270" s="14">
        <f t="shared" ca="1" si="345"/>
        <v>7.8191161386906884E-3</v>
      </c>
      <c r="W1270" s="14">
        <f t="shared" ca="1" si="346"/>
        <v>2.3040357971461523E-3</v>
      </c>
      <c r="X1270" s="14">
        <f t="shared" ca="1" si="347"/>
        <v>1.0357134646931455E-2</v>
      </c>
      <c r="Y1270" s="14">
        <f t="shared" ca="1" si="348"/>
        <v>1.5268582800305582E-2</v>
      </c>
      <c r="Z1270" s="14">
        <f t="shared" ca="1" si="349"/>
        <v>1.1498119950518207E-2</v>
      </c>
      <c r="AA1270" s="14">
        <f t="shared" ca="1" si="350"/>
        <v>8.7014392132128363E-3</v>
      </c>
      <c r="AB1270" s="14">
        <f t="shared" ca="1" si="351"/>
        <v>1.3032153491122103E-2</v>
      </c>
      <c r="AC1270" s="14">
        <f t="shared" ca="1" si="352"/>
        <v>5.8724385159971285E-3</v>
      </c>
      <c r="AD1270" s="14">
        <f t="shared" ca="1" si="353"/>
        <v>7.2881873860763838E-4</v>
      </c>
      <c r="AE1270" s="14">
        <f t="shared" ca="1" si="354"/>
        <v>6.9762457337356944E-3</v>
      </c>
      <c r="AF1270" s="14">
        <f t="shared" ca="1" si="355"/>
        <v>6.8915381865862473E-3</v>
      </c>
      <c r="AG1270" s="14">
        <f t="shared" ca="1" si="356"/>
        <v>7.4535579105510065E-3</v>
      </c>
      <c r="AH1270" s="14">
        <f t="shared" ca="1" si="357"/>
        <v>5.2334220347035349E-3</v>
      </c>
      <c r="AI1270" s="14">
        <f t="shared" ca="1" si="358"/>
        <v>7.4493266006654844E-3</v>
      </c>
      <c r="AJ1270" s="14">
        <f t="shared" ca="1" si="359"/>
        <v>-5.9946031319743846E-2</v>
      </c>
      <c r="AK1270" s="14">
        <f t="shared" ca="1" si="360"/>
        <v>4.4343639154522593E-3</v>
      </c>
    </row>
    <row r="1271" spans="1:37" x14ac:dyDescent="0.2">
      <c r="A1271" s="13">
        <f ca="1">IF(OFFSET(STATIC!$A$6,MATCH($A$16, STATIC!$A$6:$A$2307,0)+ROW()-ROW($A$16),0)&gt;$A$12, OFFSET(STATIC!$A$6,MATCH($A$16, STATIC!$A$6:$A$2307,0)+ROW()-ROW($A$16),0), FALSE)</f>
        <v>41648</v>
      </c>
      <c r="B1271" s="7">
        <f ca="1">OFFSET(STATIC!$B$6,MATCH('Data Manipulation'!$A1271,STATIC!$A$6:$A$2307, 0)-1,3*(COLUMN()-COLUMN($B$16)))</f>
        <v>813.46</v>
      </c>
      <c r="C1271" s="7">
        <f ca="1">OFFSET(STATIC!$B$6,MATCH('Data Manipulation'!$A1271,STATIC!$A$6:$A$2307, 0)-1,3*(COLUMN()-COLUMN($B$16)))</f>
        <v>266.25</v>
      </c>
      <c r="D1271" s="7">
        <f ca="1">OFFSET(STATIC!$B$6,MATCH('Data Manipulation'!$A1271,STATIC!$A$6:$A$2307, 0)-1,3*(COLUMN()-COLUMN($B$16)))</f>
        <v>1838.13</v>
      </c>
      <c r="E1271" s="7">
        <f ca="1">OFFSET(STATIC!$B$6,MATCH('Data Manipulation'!$A1271,STATIC!$A$6:$A$2307, 0)-1,3*(COLUMN()-COLUMN($B$16)))*$J1271</f>
        <v>4197.5001580000007</v>
      </c>
      <c r="F1271" s="7">
        <f ca="1">OFFSET(STATIC!$B$6,MATCH('Data Manipulation'!$A1271,STATIC!$A$6:$A$2307, 0)-1,3*(COLUMN()-COLUMN($B$16)))</f>
        <v>1227.76</v>
      </c>
      <c r="G1271" s="7">
        <f ca="1">OFFSET(STATIC!$B$6,MATCH('Data Manipulation'!$A1271,STATIC!$A$6:$A$2307, 0)-1,3*(COLUMN()-COLUMN($B$16)))</f>
        <v>91.66</v>
      </c>
      <c r="H1271" s="7">
        <f ca="1">OFFSET(STATIC!$B$6,MATCH('Data Manipulation'!$A1271,STATIC!$A$6:$A$2307, 0)-1,3*(COLUMN()-COLUMN($B$16)))</f>
        <v>37.76</v>
      </c>
      <c r="I1271" s="7">
        <f ca="1">OFFSET(STATIC!$B$6,MATCH('Data Manipulation'!$A1271,STATIC!$A$6:$A$2307, 0)-1,3*(COLUMN()-COLUMN($B$16)))</f>
        <v>195.16</v>
      </c>
      <c r="J1271" s="7">
        <f ca="1">OFFSET(STATIC!$B$6,MATCH('Data Manipulation'!$A1271,STATIC!$A$6:$A$2307, 0)-1,3*(COLUMN()-COLUMN($B$16)))</f>
        <v>1.3583000000000001</v>
      </c>
      <c r="K1271" s="7">
        <f ca="1">OFFSET(STATIC!$B$6,MATCH('Data Manipulation'!$A1271,STATIC!$A$6:$A$2307, 0)-1,3*(COLUMN()-COLUMN($B$16)))</f>
        <v>1.6459000000000001</v>
      </c>
      <c r="L1271" s="7">
        <f ca="1">OFFSET(STATIC!$B$6,MATCH('Data Manipulation'!$A1271,STATIC!$A$6:$A$2307, 0)-1,3*(COLUMN()-COLUMN($B$16)))</f>
        <v>1.0999000000000001</v>
      </c>
      <c r="M1271" s="7">
        <f ca="1">OFFSET(STATIC!$B$6,MATCH('Data Manipulation'!$A1271,STATIC!$A$6:$A$2307, 0)-1,3*(COLUMN()-COLUMN($B$16)))</f>
        <v>9.5440000000000004E-3</v>
      </c>
      <c r="N1271" s="7">
        <f ca="1">OFFSET(STATIC!$B$6,MATCH('Data Manipulation'!$A1271,STATIC!$A$6:$A$2307, 0)-1,3*(COLUMN()-COLUMN($B$16)))*$J1271</f>
        <v>267.64785346000002</v>
      </c>
      <c r="O1271" s="7">
        <f ca="1">OFFSET(STATIC!$B$6,MATCH('Data Manipulation'!$A1271,STATIC!$A$6:$A$2307, 0)-1,3*(COLUMN()-COLUMN($B$16)))</f>
        <v>1810.51</v>
      </c>
      <c r="P1271" s="7">
        <f ca="1">OFFSET(STATIC!$B$6,MATCH('Data Manipulation'!$A1271,STATIC!$A$6:$A$2307, 0)-1,3*(COLUMN()-COLUMN($B$16)))*$J1271</f>
        <v>290.57269754000004</v>
      </c>
      <c r="Q1271" s="7">
        <f ca="1">OFFSET(STATIC!$B$6,MATCH('Data Manipulation'!$A1271,STATIC!$A$6:$A$2307, 0)-1,3*(COLUMN()-COLUMN($B$16)))</f>
        <v>12.89</v>
      </c>
      <c r="R1271" s="7">
        <f ca="1">OFFSET(STATIC!$B$6,MATCH('Data Manipulation'!$A1271,STATIC!$A$6:$A$2307, 0)-1,3*(COLUMN()-COLUMN($B$16)))</f>
        <v>4156.1940000000004</v>
      </c>
      <c r="U1271" s="14">
        <f t="shared" ca="1" si="344"/>
        <v>-3.0913951269007662E-2</v>
      </c>
      <c r="V1271" s="14">
        <f t="shared" ca="1" si="345"/>
        <v>-1.4171410015265354E-2</v>
      </c>
      <c r="W1271" s="14">
        <f t="shared" ca="1" si="346"/>
        <v>3.4824057245738698E-4</v>
      </c>
      <c r="X1271" s="14">
        <f t="shared" ca="1" si="347"/>
        <v>-5.6221555671886747E-3</v>
      </c>
      <c r="Y1271" s="14">
        <f t="shared" ca="1" si="348"/>
        <v>4.579768077578557E-3</v>
      </c>
      <c r="Z1271" s="14">
        <f t="shared" ca="1" si="349"/>
        <v>-7.2830367035585687E-3</v>
      </c>
      <c r="AA1271" s="14">
        <f t="shared" ca="1" si="350"/>
        <v>-5.2826324644272239E-3</v>
      </c>
      <c r="AB1271" s="14">
        <f t="shared" ca="1" si="351"/>
        <v>-1.6213412012702658E-2</v>
      </c>
      <c r="AC1271" s="14">
        <f t="shared" ca="1" si="352"/>
        <v>9.5753699357595018E-4</v>
      </c>
      <c r="AD1271" s="14">
        <f t="shared" ca="1" si="353"/>
        <v>9.1177102629902808E-4</v>
      </c>
      <c r="AE1271" s="14">
        <f t="shared" ca="1" si="354"/>
        <v>2.3666495663175698E-3</v>
      </c>
      <c r="AF1271" s="14">
        <f t="shared" ca="1" si="355"/>
        <v>1.4679671295042675E-3</v>
      </c>
      <c r="AG1271" s="14">
        <f t="shared" ca="1" si="356"/>
        <v>7.3477141638081161E-4</v>
      </c>
      <c r="AH1271" s="14">
        <f t="shared" ca="1" si="357"/>
        <v>1.1771566673545509E-3</v>
      </c>
      <c r="AI1271" s="14">
        <f t="shared" ca="1" si="358"/>
        <v>5.9345492386777621E-4</v>
      </c>
      <c r="AJ1271" s="14">
        <f t="shared" ca="1" si="359"/>
        <v>1.55279534306082E-3</v>
      </c>
      <c r="AK1271" s="14">
        <f t="shared" ca="1" si="360"/>
        <v>-2.2632118920328462E-3</v>
      </c>
    </row>
    <row r="1272" spans="1:37" x14ac:dyDescent="0.2">
      <c r="A1272" s="13">
        <f ca="1">IF(OFFSET(STATIC!$A$6,MATCH($A$16, STATIC!$A$6:$A$2307,0)+ROW()-ROW($A$16),0)&gt;$A$12, OFFSET(STATIC!$A$6,MATCH($A$16, STATIC!$A$6:$A$2307,0)+ROW()-ROW($A$16),0), FALSE)</f>
        <v>41647</v>
      </c>
      <c r="B1272" s="7">
        <f ca="1">OFFSET(STATIC!$B$6,MATCH('Data Manipulation'!$A1272,STATIC!$A$6:$A$2307, 0)-1,3*(COLUMN()-COLUMN($B$16)))</f>
        <v>839</v>
      </c>
      <c r="C1272" s="7">
        <f ca="1">OFFSET(STATIC!$B$6,MATCH('Data Manipulation'!$A1272,STATIC!$A$6:$A$2307, 0)-1,3*(COLUMN()-COLUMN($B$16)))</f>
        <v>270.05</v>
      </c>
      <c r="D1272" s="7">
        <f ca="1">OFFSET(STATIC!$B$6,MATCH('Data Manipulation'!$A1272,STATIC!$A$6:$A$2307, 0)-1,3*(COLUMN()-COLUMN($B$16)))</f>
        <v>1837.49</v>
      </c>
      <c r="E1272" s="7">
        <f ca="1">OFFSET(STATIC!$B$6,MATCH('Data Manipulation'!$A1272,STATIC!$A$6:$A$2307, 0)-1,3*(COLUMN()-COLUMN($B$16)))*$J1272</f>
        <v>4221.1656199999998</v>
      </c>
      <c r="F1272" s="7">
        <f ca="1">OFFSET(STATIC!$B$6,MATCH('Data Manipulation'!$A1272,STATIC!$A$6:$A$2307, 0)-1,3*(COLUMN()-COLUMN($B$16)))</f>
        <v>1222.1500000000001</v>
      </c>
      <c r="G1272" s="7">
        <f ca="1">OFFSET(STATIC!$B$6,MATCH('Data Manipulation'!$A1272,STATIC!$A$6:$A$2307, 0)-1,3*(COLUMN()-COLUMN($B$16)))</f>
        <v>92.33</v>
      </c>
      <c r="H1272" s="7">
        <f ca="1">OFFSET(STATIC!$B$6,MATCH('Data Manipulation'!$A1272,STATIC!$A$6:$A$2307, 0)-1,3*(COLUMN()-COLUMN($B$16)))</f>
        <v>37.96</v>
      </c>
      <c r="I1272" s="7">
        <f ca="1">OFFSET(STATIC!$B$6,MATCH('Data Manipulation'!$A1272,STATIC!$A$6:$A$2307, 0)-1,3*(COLUMN()-COLUMN($B$16)))</f>
        <v>198.35</v>
      </c>
      <c r="J1272" s="7">
        <f ca="1">OFFSET(STATIC!$B$6,MATCH('Data Manipulation'!$A1272,STATIC!$A$6:$A$2307, 0)-1,3*(COLUMN()-COLUMN($B$16)))</f>
        <v>1.357</v>
      </c>
      <c r="K1272" s="7">
        <f ca="1">OFFSET(STATIC!$B$6,MATCH('Data Manipulation'!$A1272,STATIC!$A$6:$A$2307, 0)-1,3*(COLUMN()-COLUMN($B$16)))</f>
        <v>1.6444000000000001</v>
      </c>
      <c r="L1272" s="7">
        <f ca="1">OFFSET(STATIC!$B$6,MATCH('Data Manipulation'!$A1272,STATIC!$A$6:$A$2307, 0)-1,3*(COLUMN()-COLUMN($B$16)))</f>
        <v>1.0972999999999999</v>
      </c>
      <c r="M1272" s="7">
        <f ca="1">OFFSET(STATIC!$B$6,MATCH('Data Manipulation'!$A1272,STATIC!$A$6:$A$2307, 0)-1,3*(COLUMN()-COLUMN($B$16)))</f>
        <v>9.5300000000000003E-3</v>
      </c>
      <c r="N1272" s="7">
        <f ca="1">OFFSET(STATIC!$B$6,MATCH('Data Manipulation'!$A1272,STATIC!$A$6:$A$2307, 0)-1,3*(COLUMN()-COLUMN($B$16)))*$J1272</f>
        <v>267.45126570000002</v>
      </c>
      <c r="O1272" s="7">
        <f ca="1">OFFSET(STATIC!$B$6,MATCH('Data Manipulation'!$A1272,STATIC!$A$6:$A$2307, 0)-1,3*(COLUMN()-COLUMN($B$16)))</f>
        <v>1808.38</v>
      </c>
      <c r="P1272" s="7">
        <f ca="1">OFFSET(STATIC!$B$6,MATCH('Data Manipulation'!$A1272,STATIC!$A$6:$A$2307, 0)-1,3*(COLUMN()-COLUMN($B$16)))*$J1272</f>
        <v>290.40030689999998</v>
      </c>
      <c r="Q1272" s="7">
        <f ca="1">OFFSET(STATIC!$B$6,MATCH('Data Manipulation'!$A1272,STATIC!$A$6:$A$2307, 0)-1,3*(COLUMN()-COLUMN($B$16)))</f>
        <v>12.87</v>
      </c>
      <c r="R1272" s="7">
        <f ca="1">OFFSET(STATIC!$B$6,MATCH('Data Manipulation'!$A1272,STATIC!$A$6:$A$2307, 0)-1,3*(COLUMN()-COLUMN($B$16)))</f>
        <v>4165.6109999999999</v>
      </c>
      <c r="U1272" s="14">
        <f t="shared" ca="1" si="344"/>
        <v>5.046558358757957E-2</v>
      </c>
      <c r="V1272" s="14">
        <f t="shared" ca="1" si="345"/>
        <v>4.7883389869509867E-3</v>
      </c>
      <c r="W1272" s="14">
        <f t="shared" ca="1" si="346"/>
        <v>-2.1222353203285233E-4</v>
      </c>
      <c r="X1272" s="14">
        <f t="shared" ca="1" si="347"/>
        <v>-4.4348395039130141E-3</v>
      </c>
      <c r="Y1272" s="14">
        <f t="shared" ca="1" si="348"/>
        <v>-7.1989973095132826E-3</v>
      </c>
      <c r="Z1272" s="14">
        <f t="shared" ca="1" si="349"/>
        <v>-1.440885143650268E-2</v>
      </c>
      <c r="AA1272" s="14">
        <f t="shared" ca="1" si="350"/>
        <v>-1.6719302729058052E-2</v>
      </c>
      <c r="AB1272" s="14">
        <f t="shared" ca="1" si="351"/>
        <v>-2.9701247639287928E-3</v>
      </c>
      <c r="AC1272" s="14">
        <f t="shared" ca="1" si="352"/>
        <v>-4.3384015985981298E-3</v>
      </c>
      <c r="AD1272" s="14">
        <f t="shared" ca="1" si="353"/>
        <v>1.2169893189995663E-3</v>
      </c>
      <c r="AE1272" s="14">
        <f t="shared" ca="1" si="354"/>
        <v>-4.0018243492658135E-3</v>
      </c>
      <c r="AF1272" s="14">
        <f t="shared" ca="1" si="355"/>
        <v>-4.2929755476586321E-3</v>
      </c>
      <c r="AG1272" s="14">
        <f t="shared" ca="1" si="356"/>
        <v>-4.5159695873105993E-3</v>
      </c>
      <c r="AH1272" s="14">
        <f t="shared" ca="1" si="357"/>
        <v>-2.7610902856664474E-3</v>
      </c>
      <c r="AI1272" s="14">
        <f t="shared" ca="1" si="358"/>
        <v>-5.0610318920900664E-3</v>
      </c>
      <c r="AJ1272" s="14">
        <f t="shared" ca="1" si="359"/>
        <v>-3.8774767464205412E-3</v>
      </c>
      <c r="AK1272" s="14">
        <f t="shared" ca="1" si="360"/>
        <v>2.9881761088209509E-3</v>
      </c>
    </row>
    <row r="1273" spans="1:37" x14ac:dyDescent="0.2">
      <c r="A1273" s="13">
        <f ca="1">IF(OFFSET(STATIC!$A$6,MATCH($A$16, STATIC!$A$6:$A$2307,0)+ROW()-ROW($A$16),0)&gt;$A$12, OFFSET(STATIC!$A$6,MATCH($A$16, STATIC!$A$6:$A$2307,0)+ROW()-ROW($A$16),0), FALSE)</f>
        <v>41646</v>
      </c>
      <c r="B1273" s="7">
        <f ca="1">OFFSET(STATIC!$B$6,MATCH('Data Manipulation'!$A1273,STATIC!$A$6:$A$2307, 0)-1,3*(COLUMN()-COLUMN($B$16)))</f>
        <v>797.71</v>
      </c>
      <c r="C1273" s="7">
        <f ca="1">OFFSET(STATIC!$B$6,MATCH('Data Manipulation'!$A1273,STATIC!$A$6:$A$2307, 0)-1,3*(COLUMN()-COLUMN($B$16)))</f>
        <v>268.76</v>
      </c>
      <c r="D1273" s="7">
        <f ca="1">OFFSET(STATIC!$B$6,MATCH('Data Manipulation'!$A1273,STATIC!$A$6:$A$2307, 0)-1,3*(COLUMN()-COLUMN($B$16)))</f>
        <v>1837.88</v>
      </c>
      <c r="E1273" s="7">
        <f ca="1">OFFSET(STATIC!$B$6,MATCH('Data Manipulation'!$A1273,STATIC!$A$6:$A$2307, 0)-1,3*(COLUMN()-COLUMN($B$16)))*$J1273</f>
        <v>4239.9273839999996</v>
      </c>
      <c r="F1273" s="7">
        <f ca="1">OFFSET(STATIC!$B$6,MATCH('Data Manipulation'!$A1273,STATIC!$A$6:$A$2307, 0)-1,3*(COLUMN()-COLUMN($B$16)))</f>
        <v>1230.98</v>
      </c>
      <c r="G1273" s="7">
        <f ca="1">OFFSET(STATIC!$B$6,MATCH('Data Manipulation'!$A1273,STATIC!$A$6:$A$2307, 0)-1,3*(COLUMN()-COLUMN($B$16)))</f>
        <v>93.67</v>
      </c>
      <c r="H1273" s="7">
        <f ca="1">OFFSET(STATIC!$B$6,MATCH('Data Manipulation'!$A1273,STATIC!$A$6:$A$2307, 0)-1,3*(COLUMN()-COLUMN($B$16)))</f>
        <v>38.6</v>
      </c>
      <c r="I1273" s="7">
        <f ca="1">OFFSET(STATIC!$B$6,MATCH('Data Manipulation'!$A1273,STATIC!$A$6:$A$2307, 0)-1,3*(COLUMN()-COLUMN($B$16)))</f>
        <v>198.94</v>
      </c>
      <c r="J1273" s="7">
        <f ca="1">OFFSET(STATIC!$B$6,MATCH('Data Manipulation'!$A1273,STATIC!$A$6:$A$2307, 0)-1,3*(COLUMN()-COLUMN($B$16)))</f>
        <v>1.3629</v>
      </c>
      <c r="K1273" s="7">
        <f ca="1">OFFSET(STATIC!$B$6,MATCH('Data Manipulation'!$A1273,STATIC!$A$6:$A$2307, 0)-1,3*(COLUMN()-COLUMN($B$16)))</f>
        <v>1.6423999999999999</v>
      </c>
      <c r="L1273" s="7">
        <f ca="1">OFFSET(STATIC!$B$6,MATCH('Data Manipulation'!$A1273,STATIC!$A$6:$A$2307, 0)-1,3*(COLUMN()-COLUMN($B$16)))</f>
        <v>1.1016999999999999</v>
      </c>
      <c r="M1273" s="7">
        <f ca="1">OFFSET(STATIC!$B$6,MATCH('Data Manipulation'!$A1273,STATIC!$A$6:$A$2307, 0)-1,3*(COLUMN()-COLUMN($B$16)))</f>
        <v>9.5709999999999996E-3</v>
      </c>
      <c r="N1273" s="7">
        <f ca="1">OFFSET(STATIC!$B$6,MATCH('Data Manipulation'!$A1273,STATIC!$A$6:$A$2307, 0)-1,3*(COLUMN()-COLUMN($B$16)))*$J1273</f>
        <v>268.66179878999998</v>
      </c>
      <c r="O1273" s="7">
        <f ca="1">OFFSET(STATIC!$B$6,MATCH('Data Manipulation'!$A1273,STATIC!$A$6:$A$2307, 0)-1,3*(COLUMN()-COLUMN($B$16)))</f>
        <v>1813.38</v>
      </c>
      <c r="P1273" s="7">
        <f ca="1">OFFSET(STATIC!$B$6,MATCH('Data Manipulation'!$A1273,STATIC!$A$6:$A$2307, 0)-1,3*(COLUMN()-COLUMN($B$16)))*$J1273</f>
        <v>291.87375756</v>
      </c>
      <c r="Q1273" s="7">
        <f ca="1">OFFSET(STATIC!$B$6,MATCH('Data Manipulation'!$A1273,STATIC!$A$6:$A$2307, 0)-1,3*(COLUMN()-COLUMN($B$16)))</f>
        <v>12.92</v>
      </c>
      <c r="R1273" s="7">
        <f ca="1">OFFSET(STATIC!$B$6,MATCH('Data Manipulation'!$A1273,STATIC!$A$6:$A$2307, 0)-1,3*(COLUMN()-COLUMN($B$16)))</f>
        <v>4153.1819999999998</v>
      </c>
      <c r="U1273" s="14">
        <f t="shared" ca="1" si="344"/>
        <v>-0.13664327982863189</v>
      </c>
      <c r="V1273" s="14">
        <f t="shared" ca="1" si="345"/>
        <v>-3.713886761541392E-3</v>
      </c>
      <c r="W1273" s="14">
        <f t="shared" ca="1" si="346"/>
        <v>6.0633534103130306E-3</v>
      </c>
      <c r="X1273" s="14">
        <f t="shared" ca="1" si="347"/>
        <v>1.2793991207081414E-2</v>
      </c>
      <c r="Y1273" s="14">
        <f t="shared" ca="1" si="348"/>
        <v>-8.7271810605711528E-3</v>
      </c>
      <c r="Z1273" s="14">
        <f t="shared" ca="1" si="349"/>
        <v>2.5654744161749073E-3</v>
      </c>
      <c r="AA1273" s="14">
        <f t="shared" ca="1" si="350"/>
        <v>-3.1039859375909962E-3</v>
      </c>
      <c r="AB1273" s="14">
        <f t="shared" ca="1" si="351"/>
        <v>1.4084509370579205E-3</v>
      </c>
      <c r="AC1273" s="14">
        <f t="shared" ca="1" si="352"/>
        <v>-7.3346049936222628E-4</v>
      </c>
      <c r="AD1273" s="14">
        <f t="shared" ca="1" si="353"/>
        <v>6.699759668338433E-4</v>
      </c>
      <c r="AE1273" s="14">
        <f t="shared" ca="1" si="354"/>
        <v>-5.1604840428475978E-3</v>
      </c>
      <c r="AF1273" s="14">
        <f t="shared" ca="1" si="355"/>
        <v>-4.3786558699097323E-3</v>
      </c>
      <c r="AG1273" s="14">
        <f t="shared" ca="1" si="356"/>
        <v>1.1950932468266782E-3</v>
      </c>
      <c r="AH1273" s="14">
        <f t="shared" ca="1" si="357"/>
        <v>1.191855794125471E-3</v>
      </c>
      <c r="AI1273" s="14">
        <f t="shared" ca="1" si="358"/>
        <v>9.5691994890103238E-4</v>
      </c>
      <c r="AJ1273" s="14">
        <f t="shared" ca="1" si="359"/>
        <v>-4.7610048971254156E-2</v>
      </c>
      <c r="AK1273" s="14">
        <f t="shared" ca="1" si="360"/>
        <v>9.5565393128336021E-3</v>
      </c>
    </row>
    <row r="1274" spans="1:37" x14ac:dyDescent="0.2">
      <c r="A1274" s="13">
        <f ca="1">IF(OFFSET(STATIC!$A$6,MATCH($A$16, STATIC!$A$6:$A$2307,0)+ROW()-ROW($A$16),0)&gt;$A$12, OFFSET(STATIC!$A$6,MATCH($A$16, STATIC!$A$6:$A$2307,0)+ROW()-ROW($A$16),0), FALSE)</f>
        <v>41645</v>
      </c>
      <c r="B1274" s="7">
        <f ca="1">OFFSET(STATIC!$B$6,MATCH('Data Manipulation'!$A1274,STATIC!$A$6:$A$2307, 0)-1,3*(COLUMN()-COLUMN($B$16)))</f>
        <v>914.51</v>
      </c>
      <c r="C1274" s="7">
        <f ca="1">OFFSET(STATIC!$B$6,MATCH('Data Manipulation'!$A1274,STATIC!$A$6:$A$2307, 0)-1,3*(COLUMN()-COLUMN($B$16)))</f>
        <v>269.76</v>
      </c>
      <c r="D1274" s="7">
        <f ca="1">OFFSET(STATIC!$B$6,MATCH('Data Manipulation'!$A1274,STATIC!$A$6:$A$2307, 0)-1,3*(COLUMN()-COLUMN($B$16)))</f>
        <v>1826.77</v>
      </c>
      <c r="E1274" s="7">
        <f ca="1">OFFSET(STATIC!$B$6,MATCH('Data Manipulation'!$A1274,STATIC!$A$6:$A$2307, 0)-1,3*(COLUMN()-COLUMN($B$16)))*$J1274</f>
        <v>4186.0273240000006</v>
      </c>
      <c r="F1274" s="7">
        <f ca="1">OFFSET(STATIC!$B$6,MATCH('Data Manipulation'!$A1274,STATIC!$A$6:$A$2307, 0)-1,3*(COLUMN()-COLUMN($B$16)))</f>
        <v>1241.77</v>
      </c>
      <c r="G1274" s="7">
        <f ca="1">OFFSET(STATIC!$B$6,MATCH('Data Manipulation'!$A1274,STATIC!$A$6:$A$2307, 0)-1,3*(COLUMN()-COLUMN($B$16)))</f>
        <v>93.43</v>
      </c>
      <c r="H1274" s="7">
        <f ca="1">OFFSET(STATIC!$B$6,MATCH('Data Manipulation'!$A1274,STATIC!$A$6:$A$2307, 0)-1,3*(COLUMN()-COLUMN($B$16)))</f>
        <v>38.72</v>
      </c>
      <c r="I1274" s="7">
        <f ca="1">OFFSET(STATIC!$B$6,MATCH('Data Manipulation'!$A1274,STATIC!$A$6:$A$2307, 0)-1,3*(COLUMN()-COLUMN($B$16)))</f>
        <v>198.66</v>
      </c>
      <c r="J1274" s="7">
        <f ca="1">OFFSET(STATIC!$B$6,MATCH('Data Manipulation'!$A1274,STATIC!$A$6:$A$2307, 0)-1,3*(COLUMN()-COLUMN($B$16)))</f>
        <v>1.3639000000000001</v>
      </c>
      <c r="K1274" s="7">
        <f ca="1">OFFSET(STATIC!$B$6,MATCH('Data Manipulation'!$A1274,STATIC!$A$6:$A$2307, 0)-1,3*(COLUMN()-COLUMN($B$16)))</f>
        <v>1.6413</v>
      </c>
      <c r="L1274" s="7">
        <f ca="1">OFFSET(STATIC!$B$6,MATCH('Data Manipulation'!$A1274,STATIC!$A$6:$A$2307, 0)-1,3*(COLUMN()-COLUMN($B$16)))</f>
        <v>1.1073999999999999</v>
      </c>
      <c r="M1274" s="7">
        <f ca="1">OFFSET(STATIC!$B$6,MATCH('Data Manipulation'!$A1274,STATIC!$A$6:$A$2307, 0)-1,3*(COLUMN()-COLUMN($B$16)))</f>
        <v>9.613E-3</v>
      </c>
      <c r="N1274" s="7">
        <f ca="1">OFFSET(STATIC!$B$6,MATCH('Data Manipulation'!$A1274,STATIC!$A$6:$A$2307, 0)-1,3*(COLUMN()-COLUMN($B$16)))*$J1274</f>
        <v>268.34091467000002</v>
      </c>
      <c r="O1274" s="7">
        <f ca="1">OFFSET(STATIC!$B$6,MATCH('Data Manipulation'!$A1274,STATIC!$A$6:$A$2307, 0)-1,3*(COLUMN()-COLUMN($B$16)))</f>
        <v>1811.22</v>
      </c>
      <c r="P1274" s="7">
        <f ca="1">OFFSET(STATIC!$B$6,MATCH('Data Manipulation'!$A1274,STATIC!$A$6:$A$2307, 0)-1,3*(COLUMN()-COLUMN($B$16)))*$J1274</f>
        <v>291.59459133000001</v>
      </c>
      <c r="Q1274" s="7">
        <f ca="1">OFFSET(STATIC!$B$6,MATCH('Data Manipulation'!$A1274,STATIC!$A$6:$A$2307, 0)-1,3*(COLUMN()-COLUMN($B$16)))</f>
        <v>13.55</v>
      </c>
      <c r="R1274" s="7">
        <f ca="1">OFFSET(STATIC!$B$6,MATCH('Data Manipulation'!$A1274,STATIC!$A$6:$A$2307, 0)-1,3*(COLUMN()-COLUMN($B$16)))</f>
        <v>4113.6809999999996</v>
      </c>
      <c r="U1274" s="14">
        <f t="shared" ca="1" si="344"/>
        <v>0.13141696135587216</v>
      </c>
      <c r="V1274" s="14">
        <f t="shared" ca="1" si="345"/>
        <v>-9.4818914014134937E-3</v>
      </c>
      <c r="W1274" s="14">
        <f t="shared" ca="1" si="346"/>
        <v>-2.514940611652187E-3</v>
      </c>
      <c r="X1274" s="14">
        <f t="shared" ca="1" si="347"/>
        <v>7.8035401141831565E-4</v>
      </c>
      <c r="Y1274" s="14">
        <f t="shared" ca="1" si="348"/>
        <v>3.2587244002085201E-3</v>
      </c>
      <c r="Z1274" s="14">
        <f t="shared" ca="1" si="349"/>
        <v>-5.656666985847666E-3</v>
      </c>
      <c r="AA1274" s="14">
        <f t="shared" ca="1" si="350"/>
        <v>4.6595994221559772E-3</v>
      </c>
      <c r="AB1274" s="14">
        <f t="shared" ca="1" si="351"/>
        <v>6.5459857822230114E-4</v>
      </c>
      <c r="AC1274" s="14">
        <f t="shared" ca="1" si="352"/>
        <v>2.4959637095285734E-3</v>
      </c>
      <c r="AD1274" s="14">
        <f t="shared" ca="1" si="353"/>
        <v>-8.5261880926423264E-4</v>
      </c>
      <c r="AE1274" s="14">
        <f t="shared" ca="1" si="354"/>
        <v>1.4458704850342234E-3</v>
      </c>
      <c r="AF1274" s="14">
        <f t="shared" ca="1" si="355"/>
        <v>4.3786558699097046E-3</v>
      </c>
      <c r="AG1274" s="14">
        <f t="shared" ca="1" si="356"/>
        <v>3.424498156422308E-3</v>
      </c>
      <c r="AH1274" s="14">
        <f t="shared" ca="1" si="357"/>
        <v>1.7904514066883817E-3</v>
      </c>
      <c r="AI1274" s="14">
        <f t="shared" ca="1" si="358"/>
        <v>3.7793256757509049E-3</v>
      </c>
      <c r="AJ1274" s="14">
        <f t="shared" ca="1" si="359"/>
        <v>-1.5379285179487667E-2</v>
      </c>
      <c r="AK1274" s="14">
        <f t="shared" ca="1" si="360"/>
        <v>-4.4205536072401165E-3</v>
      </c>
    </row>
    <row r="1275" spans="1:37" x14ac:dyDescent="0.2">
      <c r="A1275" s="13">
        <f ca="1">IF(OFFSET(STATIC!$A$6,MATCH($A$16, STATIC!$A$6:$A$2307,0)+ROW()-ROW($A$16),0)&gt;$A$12, OFFSET(STATIC!$A$6,MATCH($A$16, STATIC!$A$6:$A$2307,0)+ROW()-ROW($A$16),0), FALSE)</f>
        <v>41642</v>
      </c>
      <c r="B1275" s="7">
        <f ca="1">OFFSET(STATIC!$B$6,MATCH('Data Manipulation'!$A1275,STATIC!$A$6:$A$2307, 0)-1,3*(COLUMN()-COLUMN($B$16)))</f>
        <v>801.89</v>
      </c>
      <c r="C1275" s="7">
        <f ca="1">OFFSET(STATIC!$B$6,MATCH('Data Manipulation'!$A1275,STATIC!$A$6:$A$2307, 0)-1,3*(COLUMN()-COLUMN($B$16)))</f>
        <v>272.33</v>
      </c>
      <c r="D1275" s="7">
        <f ca="1">OFFSET(STATIC!$B$6,MATCH('Data Manipulation'!$A1275,STATIC!$A$6:$A$2307, 0)-1,3*(COLUMN()-COLUMN($B$16)))</f>
        <v>1831.37</v>
      </c>
      <c r="E1275" s="7">
        <f ca="1">OFFSET(STATIC!$B$6,MATCH('Data Manipulation'!$A1275,STATIC!$A$6:$A$2307, 0)-1,3*(COLUMN()-COLUMN($B$16)))*$J1275</f>
        <v>4182.7620150000002</v>
      </c>
      <c r="F1275" s="7">
        <f ca="1">OFFSET(STATIC!$B$6,MATCH('Data Manipulation'!$A1275,STATIC!$A$6:$A$2307, 0)-1,3*(COLUMN()-COLUMN($B$16)))</f>
        <v>1237.73</v>
      </c>
      <c r="G1275" s="7">
        <f ca="1">OFFSET(STATIC!$B$6,MATCH('Data Manipulation'!$A1275,STATIC!$A$6:$A$2307, 0)-1,3*(COLUMN()-COLUMN($B$16)))</f>
        <v>93.96</v>
      </c>
      <c r="H1275" s="7">
        <f ca="1">OFFSET(STATIC!$B$6,MATCH('Data Manipulation'!$A1275,STATIC!$A$6:$A$2307, 0)-1,3*(COLUMN()-COLUMN($B$16)))</f>
        <v>38.54</v>
      </c>
      <c r="I1275" s="7">
        <f ca="1">OFFSET(STATIC!$B$6,MATCH('Data Manipulation'!$A1275,STATIC!$A$6:$A$2307, 0)-1,3*(COLUMN()-COLUMN($B$16)))</f>
        <v>198.53</v>
      </c>
      <c r="J1275" s="7">
        <f ca="1">OFFSET(STATIC!$B$6,MATCH('Data Manipulation'!$A1275,STATIC!$A$6:$A$2307, 0)-1,3*(COLUMN()-COLUMN($B$16)))</f>
        <v>1.3605</v>
      </c>
      <c r="K1275" s="7">
        <f ca="1">OFFSET(STATIC!$B$6,MATCH('Data Manipulation'!$A1275,STATIC!$A$6:$A$2307, 0)-1,3*(COLUMN()-COLUMN($B$16)))</f>
        <v>1.6427</v>
      </c>
      <c r="L1275" s="7">
        <f ca="1">OFFSET(STATIC!$B$6,MATCH('Data Manipulation'!$A1275,STATIC!$A$6:$A$2307, 0)-1,3*(COLUMN()-COLUMN($B$16)))</f>
        <v>1.1057999999999999</v>
      </c>
      <c r="M1275" s="7">
        <f ca="1">OFFSET(STATIC!$B$6,MATCH('Data Manipulation'!$A1275,STATIC!$A$6:$A$2307, 0)-1,3*(COLUMN()-COLUMN($B$16)))</f>
        <v>9.5709999999999996E-3</v>
      </c>
      <c r="N1275" s="7">
        <f ca="1">OFFSET(STATIC!$B$6,MATCH('Data Manipulation'!$A1275,STATIC!$A$6:$A$2307, 0)-1,3*(COLUMN()-COLUMN($B$16)))*$J1275</f>
        <v>267.42355335000002</v>
      </c>
      <c r="O1275" s="7">
        <f ca="1">OFFSET(STATIC!$B$6,MATCH('Data Manipulation'!$A1275,STATIC!$A$6:$A$2307, 0)-1,3*(COLUMN()-COLUMN($B$16)))</f>
        <v>1807.98</v>
      </c>
      <c r="P1275" s="7">
        <f ca="1">OFFSET(STATIC!$B$6,MATCH('Data Manipulation'!$A1275,STATIC!$A$6:$A$2307, 0)-1,3*(COLUMN()-COLUMN($B$16)))*$J1275</f>
        <v>290.49464025000003</v>
      </c>
      <c r="Q1275" s="7">
        <f ca="1">OFFSET(STATIC!$B$6,MATCH('Data Manipulation'!$A1275,STATIC!$A$6:$A$2307, 0)-1,3*(COLUMN()-COLUMN($B$16)))</f>
        <v>13.76</v>
      </c>
      <c r="R1275" s="7">
        <f ca="1">OFFSET(STATIC!$B$6,MATCH('Data Manipulation'!$A1275,STATIC!$A$6:$A$2307, 0)-1,3*(COLUMN()-COLUMN($B$16)))</f>
        <v>4131.9059999999999</v>
      </c>
      <c r="U1275" s="14">
        <f t="shared" ca="1" si="344"/>
        <v>2.1071186506266121E-2</v>
      </c>
      <c r="V1275" s="14">
        <f t="shared" ca="1" si="345"/>
        <v>-1.0592545530855728E-2</v>
      </c>
      <c r="W1275" s="14">
        <f t="shared" ca="1" si="346"/>
        <v>-3.3302851523223272E-4</v>
      </c>
      <c r="X1275" s="14">
        <f t="shared" ca="1" si="347"/>
        <v>-4.0449773602603024E-4</v>
      </c>
      <c r="Y1275" s="14">
        <f t="shared" ca="1" si="348"/>
        <v>1.0664796715282801E-2</v>
      </c>
      <c r="Z1275" s="14">
        <f t="shared" ca="1" si="349"/>
        <v>-1.5628617998948716E-2</v>
      </c>
      <c r="AA1275" s="14">
        <f t="shared" ca="1" si="350"/>
        <v>8.5994015274116244E-3</v>
      </c>
      <c r="AB1275" s="14">
        <f t="shared" ca="1" si="351"/>
        <v>-1.4501704281345217E-2</v>
      </c>
      <c r="AC1275" s="14">
        <f t="shared" ca="1" si="352"/>
        <v>-5.1319760728352412E-3</v>
      </c>
      <c r="AD1275" s="14">
        <f t="shared" ca="1" si="353"/>
        <v>-9.735321730261592E-4</v>
      </c>
      <c r="AE1275" s="14">
        <f t="shared" ca="1" si="354"/>
        <v>-5.5012088053709258E-3</v>
      </c>
      <c r="AF1275" s="14">
        <f t="shared" ca="1" si="355"/>
        <v>3.4538733377368386E-3</v>
      </c>
      <c r="AG1275" s="14">
        <f t="shared" ca="1" si="356"/>
        <v>-3.6937418642171292E-3</v>
      </c>
      <c r="AH1275" s="14">
        <f t="shared" ca="1" si="357"/>
        <v>-2.5439523201447803E-4</v>
      </c>
      <c r="AI1275" s="14">
        <f t="shared" ca="1" si="358"/>
        <v>-4.302672078381576E-3</v>
      </c>
      <c r="AJ1275" s="14">
        <f t="shared" ca="1" si="359"/>
        <v>-3.3586579596563464E-2</v>
      </c>
      <c r="AK1275" s="14">
        <f t="shared" ca="1" si="360"/>
        <v>-2.6980158300318E-3</v>
      </c>
    </row>
    <row r="1276" spans="1:37" x14ac:dyDescent="0.2">
      <c r="A1276" s="13">
        <f ca="1">IF(OFFSET(STATIC!$A$6,MATCH($A$16, STATIC!$A$6:$A$2307,0)+ROW()-ROW($A$16),0)&gt;$A$12, OFFSET(STATIC!$A$6,MATCH($A$16, STATIC!$A$6:$A$2307,0)+ROW()-ROW($A$16),0), FALSE)</f>
        <v>41641</v>
      </c>
      <c r="B1276" s="7">
        <f ca="1">OFFSET(STATIC!$B$6,MATCH('Data Manipulation'!$A1276,STATIC!$A$6:$A$2307, 0)-1,3*(COLUMN()-COLUMN($B$16)))</f>
        <v>785.17</v>
      </c>
      <c r="C1276" s="7">
        <f ca="1">OFFSET(STATIC!$B$6,MATCH('Data Manipulation'!$A1276,STATIC!$A$6:$A$2307, 0)-1,3*(COLUMN()-COLUMN($B$16)))</f>
        <v>275.23</v>
      </c>
      <c r="D1276" s="7">
        <f ca="1">OFFSET(STATIC!$B$6,MATCH('Data Manipulation'!$A1276,STATIC!$A$6:$A$2307, 0)-1,3*(COLUMN()-COLUMN($B$16)))</f>
        <v>1831.98</v>
      </c>
      <c r="E1276" s="7">
        <f ca="1">OFFSET(STATIC!$B$6,MATCH('Data Manipulation'!$A1276,STATIC!$A$6:$A$2307, 0)-1,3*(COLUMN()-COLUMN($B$16)))*$J1276</f>
        <v>4184.4542749999991</v>
      </c>
      <c r="F1276" s="7">
        <f ca="1">OFFSET(STATIC!$B$6,MATCH('Data Manipulation'!$A1276,STATIC!$A$6:$A$2307, 0)-1,3*(COLUMN()-COLUMN($B$16)))</f>
        <v>1224.5999999999999</v>
      </c>
      <c r="G1276" s="7">
        <f ca="1">OFFSET(STATIC!$B$6,MATCH('Data Manipulation'!$A1276,STATIC!$A$6:$A$2307, 0)-1,3*(COLUMN()-COLUMN($B$16)))</f>
        <v>95.44</v>
      </c>
      <c r="H1276" s="7">
        <f ca="1">OFFSET(STATIC!$B$6,MATCH('Data Manipulation'!$A1276,STATIC!$A$6:$A$2307, 0)-1,3*(COLUMN()-COLUMN($B$16)))</f>
        <v>38.21</v>
      </c>
      <c r="I1276" s="7">
        <f ca="1">OFFSET(STATIC!$B$6,MATCH('Data Manipulation'!$A1276,STATIC!$A$6:$A$2307, 0)-1,3*(COLUMN()-COLUMN($B$16)))</f>
        <v>201.43</v>
      </c>
      <c r="J1276" s="7">
        <f ca="1">OFFSET(STATIC!$B$6,MATCH('Data Manipulation'!$A1276,STATIC!$A$6:$A$2307, 0)-1,3*(COLUMN()-COLUMN($B$16)))</f>
        <v>1.3674999999999999</v>
      </c>
      <c r="K1276" s="7">
        <f ca="1">OFFSET(STATIC!$B$6,MATCH('Data Manipulation'!$A1276,STATIC!$A$6:$A$2307, 0)-1,3*(COLUMN()-COLUMN($B$16)))</f>
        <v>1.6442999999999999</v>
      </c>
      <c r="L1276" s="7">
        <f ca="1">OFFSET(STATIC!$B$6,MATCH('Data Manipulation'!$A1276,STATIC!$A$6:$A$2307, 0)-1,3*(COLUMN()-COLUMN($B$16)))</f>
        <v>1.1118999999999999</v>
      </c>
      <c r="M1276" s="7">
        <f ca="1">OFFSET(STATIC!$B$6,MATCH('Data Manipulation'!$A1276,STATIC!$A$6:$A$2307, 0)-1,3*(COLUMN()-COLUMN($B$16)))</f>
        <v>9.5379999999999996E-3</v>
      </c>
      <c r="N1276" s="7">
        <f ca="1">OFFSET(STATIC!$B$6,MATCH('Data Manipulation'!$A1276,STATIC!$A$6:$A$2307, 0)-1,3*(COLUMN()-COLUMN($B$16)))*$J1276</f>
        <v>268.41317349999997</v>
      </c>
      <c r="O1276" s="7">
        <f ca="1">OFFSET(STATIC!$B$6,MATCH('Data Manipulation'!$A1276,STATIC!$A$6:$A$2307, 0)-1,3*(COLUMN()-COLUMN($B$16)))</f>
        <v>1808.44</v>
      </c>
      <c r="P1276" s="7">
        <f ca="1">OFFSET(STATIC!$B$6,MATCH('Data Manipulation'!$A1276,STATIC!$A$6:$A$2307, 0)-1,3*(COLUMN()-COLUMN($B$16)))*$J1276</f>
        <v>291.74723625000001</v>
      </c>
      <c r="Q1276" s="7">
        <f ca="1">OFFSET(STATIC!$B$6,MATCH('Data Manipulation'!$A1276,STATIC!$A$6:$A$2307, 0)-1,3*(COLUMN()-COLUMN($B$16)))</f>
        <v>14.23</v>
      </c>
      <c r="R1276" s="7">
        <f ca="1">OFFSET(STATIC!$B$6,MATCH('Data Manipulation'!$A1276,STATIC!$A$6:$A$2307, 0)-1,3*(COLUMN()-COLUMN($B$16)))</f>
        <v>4143.0690000000004</v>
      </c>
      <c r="U1276" s="14">
        <f t="shared" ca="1" si="344"/>
        <v>4.8751319833010939E-2</v>
      </c>
      <c r="V1276" s="14">
        <f t="shared" ca="1" si="345"/>
        <v>-1.1487735609643447E-2</v>
      </c>
      <c r="W1276" s="14">
        <f t="shared" ca="1" si="346"/>
        <v>-8.9014102804498407E-3</v>
      </c>
      <c r="X1276" s="14">
        <f t="shared" ca="1" si="347"/>
        <v>-2.2541526859104054E-2</v>
      </c>
      <c r="Y1276" s="14">
        <f t="shared" ca="1" si="348"/>
        <v>1.5388083934307142E-2</v>
      </c>
      <c r="Z1276" s="14">
        <f t="shared" ca="1" si="349"/>
        <v>-3.0746257648171519E-2</v>
      </c>
      <c r="AA1276" s="14">
        <f t="shared" ca="1" si="350"/>
        <v>-1.1449513574622292E-2</v>
      </c>
      <c r="AB1276" s="14">
        <f t="shared" ca="1" si="351"/>
        <v>3.8798297774069951E-3</v>
      </c>
      <c r="AC1276" s="14">
        <f t="shared" ca="1" si="352"/>
        <v>-6.6324356681276746E-3</v>
      </c>
      <c r="AD1276" s="14">
        <f t="shared" ca="1" si="353"/>
        <v>-5.0350435469037171E-3</v>
      </c>
      <c r="AE1276" s="14">
        <f t="shared" ca="1" si="354"/>
        <v>-9.0425433734381278E-3</v>
      </c>
      <c r="AF1276" s="14">
        <f t="shared" ca="1" si="355"/>
        <v>5.255977620662846E-3</v>
      </c>
      <c r="AG1276" s="14">
        <f t="shared" ca="1" si="356"/>
        <v>-5.4451621409937192E-3</v>
      </c>
      <c r="AH1276" s="14">
        <f t="shared" ca="1" si="357"/>
        <v>7.6337992920263152E-4</v>
      </c>
      <c r="AI1276" s="14">
        <f t="shared" ca="1" si="358"/>
        <v>-5.2374670843402431E-3</v>
      </c>
      <c r="AJ1276" s="14">
        <f t="shared" ca="1" si="359"/>
        <v>3.6497789804021762E-2</v>
      </c>
      <c r="AK1276" s="14">
        <f t="shared" ca="1" si="360"/>
        <v>-8.0583065709686867E-3</v>
      </c>
    </row>
    <row r="1277" spans="1:37" x14ac:dyDescent="0.2">
      <c r="A1277" s="13">
        <f ca="1">IF(OFFSET(STATIC!$A$6,MATCH($A$16, STATIC!$A$6:$A$2307,0)+ROW()-ROW($A$16),0)&gt;$A$12, OFFSET(STATIC!$A$6,MATCH($A$16, STATIC!$A$6:$A$2307,0)+ROW()-ROW($A$16),0), FALSE)</f>
        <v>41640</v>
      </c>
      <c r="B1277" s="7">
        <f ca="1">OFFSET(STATIC!$B$6,MATCH('Data Manipulation'!$A1277,STATIC!$A$6:$A$2307, 0)-1,3*(COLUMN()-COLUMN($B$16)))</f>
        <v>747.81</v>
      </c>
      <c r="C1277" s="7">
        <f ca="1">OFFSET(STATIC!$B$6,MATCH('Data Manipulation'!$A1277,STATIC!$A$6:$A$2307, 0)-1,3*(COLUMN()-COLUMN($B$16)))</f>
        <v>278.41000000000003</v>
      </c>
      <c r="D1277" s="7">
        <f ca="1">OFFSET(STATIC!$B$6,MATCH('Data Manipulation'!$A1277,STATIC!$A$6:$A$2307, 0)-1,3*(COLUMN()-COLUMN($B$16)))</f>
        <v>1848.36</v>
      </c>
      <c r="E1277" s="7">
        <f ca="1">OFFSET(STATIC!$B$6,MATCH('Data Manipulation'!$A1277,STATIC!$A$6:$A$2307, 0)-1,3*(COLUMN()-COLUMN($B$16)))*$J1277</f>
        <v>4279.8494000000001</v>
      </c>
      <c r="F1277" s="7">
        <f ca="1">OFFSET(STATIC!$B$6,MATCH('Data Manipulation'!$A1277,STATIC!$A$6:$A$2307, 0)-1,3*(COLUMN()-COLUMN($B$16)))</f>
        <v>1205.9000000000001</v>
      </c>
      <c r="G1277" s="7">
        <f ca="1">OFFSET(STATIC!$B$6,MATCH('Data Manipulation'!$A1277,STATIC!$A$6:$A$2307, 0)-1,3*(COLUMN()-COLUMN($B$16)))</f>
        <v>98.42</v>
      </c>
      <c r="H1277" s="7">
        <f ca="1">OFFSET(STATIC!$B$6,MATCH('Data Manipulation'!$A1277,STATIC!$A$6:$A$2307, 0)-1,3*(COLUMN()-COLUMN($B$16)))</f>
        <v>38.65</v>
      </c>
      <c r="I1277" s="7">
        <f ca="1">OFFSET(STATIC!$B$6,MATCH('Data Manipulation'!$A1277,STATIC!$A$6:$A$2307, 0)-1,3*(COLUMN()-COLUMN($B$16)))</f>
        <v>200.65</v>
      </c>
      <c r="J1277" s="7">
        <f ca="1">OFFSET(STATIC!$B$6,MATCH('Data Manipulation'!$A1277,STATIC!$A$6:$A$2307, 0)-1,3*(COLUMN()-COLUMN($B$16)))</f>
        <v>1.3766</v>
      </c>
      <c r="K1277" s="7">
        <f ca="1">OFFSET(STATIC!$B$6,MATCH('Data Manipulation'!$A1277,STATIC!$A$6:$A$2307, 0)-1,3*(COLUMN()-COLUMN($B$16)))</f>
        <v>1.6526000000000001</v>
      </c>
      <c r="L1277" s="7">
        <f ca="1">OFFSET(STATIC!$B$6,MATCH('Data Manipulation'!$A1277,STATIC!$A$6:$A$2307, 0)-1,3*(COLUMN()-COLUMN($B$16)))</f>
        <v>1.1219999999999999</v>
      </c>
      <c r="M1277" s="7">
        <f ca="1">OFFSET(STATIC!$B$6,MATCH('Data Manipulation'!$A1277,STATIC!$A$6:$A$2307, 0)-1,3*(COLUMN()-COLUMN($B$16)))</f>
        <v>9.4879999999999999E-3</v>
      </c>
      <c r="N1277" s="7">
        <f ca="1">OFFSET(STATIC!$B$6,MATCH('Data Manipulation'!$A1277,STATIC!$A$6:$A$2307, 0)-1,3*(COLUMN()-COLUMN($B$16)))*$J1277</f>
        <v>269.87871318000003</v>
      </c>
      <c r="O1277" s="7">
        <f ca="1">OFFSET(STATIC!$B$6,MATCH('Data Manipulation'!$A1277,STATIC!$A$6:$A$2307, 0)-1,3*(COLUMN()-COLUMN($B$16)))</f>
        <v>1807.06</v>
      </c>
      <c r="P1277" s="7">
        <f ca="1">OFFSET(STATIC!$B$6,MATCH('Data Manipulation'!$A1277,STATIC!$A$6:$A$2307, 0)-1,3*(COLUMN()-COLUMN($B$16)))*$J1277</f>
        <v>293.27926126</v>
      </c>
      <c r="Q1277" s="7">
        <f ca="1">OFFSET(STATIC!$B$6,MATCH('Data Manipulation'!$A1277,STATIC!$A$6:$A$2307, 0)-1,3*(COLUMN()-COLUMN($B$16)))</f>
        <v>13.72</v>
      </c>
      <c r="R1277" s="7">
        <f ca="1">OFFSET(STATIC!$B$6,MATCH('Data Manipulation'!$A1277,STATIC!$A$6:$A$2307, 0)-1,3*(COLUMN()-COLUMN($B$16)))</f>
        <v>4176.59</v>
      </c>
      <c r="U1277" s="14">
        <f t="shared" ca="1" si="344"/>
        <v>1.2310164128998499E-3</v>
      </c>
      <c r="V1277" s="14">
        <f t="shared" ca="1" si="345"/>
        <v>-7.1833920007793962E-5</v>
      </c>
      <c r="W1277" s="14">
        <f t="shared" ca="1" si="346"/>
        <v>0</v>
      </c>
      <c r="X1277" s="14">
        <f t="shared" ca="1" si="347"/>
        <v>-1.6693888834317322E-3</v>
      </c>
      <c r="Y1277" s="14">
        <f t="shared" ca="1" si="348"/>
        <v>7.3001181215523849E-4</v>
      </c>
      <c r="Z1277" s="14">
        <f t="shared" ca="1" si="349"/>
        <v>0</v>
      </c>
      <c r="AA1277" s="14">
        <f t="shared" ca="1" si="350"/>
        <v>0</v>
      </c>
      <c r="AB1277" s="14">
        <f t="shared" ca="1" si="351"/>
        <v>0</v>
      </c>
      <c r="AC1277" s="14">
        <f t="shared" ca="1" si="352"/>
        <v>-1.6693888834316212E-3</v>
      </c>
      <c r="AD1277" s="14">
        <f t="shared" ca="1" si="353"/>
        <v>-2.41750389707976E-3</v>
      </c>
      <c r="AE1277" s="14">
        <f t="shared" ca="1" si="354"/>
        <v>-1.6919724415797868E-3</v>
      </c>
      <c r="AF1277" s="14">
        <f t="shared" ca="1" si="355"/>
        <v>-1.2639563511255252E-3</v>
      </c>
      <c r="AG1277" s="14">
        <f t="shared" ca="1" si="356"/>
        <v>-1.6693888834316212E-3</v>
      </c>
      <c r="AH1277" s="14">
        <f t="shared" ca="1" si="357"/>
        <v>0</v>
      </c>
      <c r="AI1277" s="14">
        <f t="shared" ca="1" si="358"/>
        <v>-1.6693888834317322E-3</v>
      </c>
      <c r="AJ1277" s="14">
        <f t="shared" ca="1" si="359"/>
        <v>0</v>
      </c>
      <c r="AK1277" s="14">
        <f t="shared" ca="1" si="360"/>
        <v>0</v>
      </c>
    </row>
    <row r="1278" spans="1:37" x14ac:dyDescent="0.2">
      <c r="A1278" s="13">
        <f ca="1">IF(OFFSET(STATIC!$A$6,MATCH($A$16, STATIC!$A$6:$A$2307,0)+ROW()-ROW($A$16),0)&gt;$A$12, OFFSET(STATIC!$A$6,MATCH($A$16, STATIC!$A$6:$A$2307,0)+ROW()-ROW($A$16),0), FALSE)</f>
        <v>41639</v>
      </c>
      <c r="B1278" s="7">
        <f ca="1">OFFSET(STATIC!$B$6,MATCH('Data Manipulation'!$A1278,STATIC!$A$6:$A$2307, 0)-1,3*(COLUMN()-COLUMN($B$16)))</f>
        <v>746.89</v>
      </c>
      <c r="C1278" s="7">
        <f ca="1">OFFSET(STATIC!$B$6,MATCH('Data Manipulation'!$A1278,STATIC!$A$6:$A$2307, 0)-1,3*(COLUMN()-COLUMN($B$16)))</f>
        <v>278.43</v>
      </c>
      <c r="D1278" s="7">
        <f ca="1">OFFSET(STATIC!$B$6,MATCH('Data Manipulation'!$A1278,STATIC!$A$6:$A$2307, 0)-1,3*(COLUMN()-COLUMN($B$16)))</f>
        <v>1848.36</v>
      </c>
      <c r="E1278" s="7">
        <f ca="1">OFFSET(STATIC!$B$6,MATCH('Data Manipulation'!$A1278,STATIC!$A$6:$A$2307, 0)-1,3*(COLUMN()-COLUMN($B$16)))*$J1278</f>
        <v>4287.0001000000002</v>
      </c>
      <c r="F1278" s="7">
        <f ca="1">OFFSET(STATIC!$B$6,MATCH('Data Manipulation'!$A1278,STATIC!$A$6:$A$2307, 0)-1,3*(COLUMN()-COLUMN($B$16)))</f>
        <v>1205.02</v>
      </c>
      <c r="G1278" s="7">
        <f ca="1">OFFSET(STATIC!$B$6,MATCH('Data Manipulation'!$A1278,STATIC!$A$6:$A$2307, 0)-1,3*(COLUMN()-COLUMN($B$16)))</f>
        <v>98.42</v>
      </c>
      <c r="H1278" s="7">
        <f ca="1">OFFSET(STATIC!$B$6,MATCH('Data Manipulation'!$A1278,STATIC!$A$6:$A$2307, 0)-1,3*(COLUMN()-COLUMN($B$16)))</f>
        <v>38.65</v>
      </c>
      <c r="I1278" s="7">
        <f ca="1">OFFSET(STATIC!$B$6,MATCH('Data Manipulation'!$A1278,STATIC!$A$6:$A$2307, 0)-1,3*(COLUMN()-COLUMN($B$16)))</f>
        <v>200.65</v>
      </c>
      <c r="J1278" s="7">
        <f ca="1">OFFSET(STATIC!$B$6,MATCH('Data Manipulation'!$A1278,STATIC!$A$6:$A$2307, 0)-1,3*(COLUMN()-COLUMN($B$16)))</f>
        <v>1.3789</v>
      </c>
      <c r="K1278" s="7">
        <f ca="1">OFFSET(STATIC!$B$6,MATCH('Data Manipulation'!$A1278,STATIC!$A$6:$A$2307, 0)-1,3*(COLUMN()-COLUMN($B$16)))</f>
        <v>1.6566000000000001</v>
      </c>
      <c r="L1278" s="7">
        <f ca="1">OFFSET(STATIC!$B$6,MATCH('Data Manipulation'!$A1278,STATIC!$A$6:$A$2307, 0)-1,3*(COLUMN()-COLUMN($B$16)))</f>
        <v>1.1238999999999999</v>
      </c>
      <c r="M1278" s="7">
        <f ca="1">OFFSET(STATIC!$B$6,MATCH('Data Manipulation'!$A1278,STATIC!$A$6:$A$2307, 0)-1,3*(COLUMN()-COLUMN($B$16)))</f>
        <v>9.4999999999999998E-3</v>
      </c>
      <c r="N1278" s="7">
        <f ca="1">OFFSET(STATIC!$B$6,MATCH('Data Manipulation'!$A1278,STATIC!$A$6:$A$2307, 0)-1,3*(COLUMN()-COLUMN($B$16)))*$J1278</f>
        <v>270.32962197000001</v>
      </c>
      <c r="O1278" s="7">
        <f ca="1">OFFSET(STATIC!$B$6,MATCH('Data Manipulation'!$A1278,STATIC!$A$6:$A$2307, 0)-1,3*(COLUMN()-COLUMN($B$16)))</f>
        <v>1807.06</v>
      </c>
      <c r="P1278" s="7">
        <f ca="1">OFFSET(STATIC!$B$6,MATCH('Data Manipulation'!$A1278,STATIC!$A$6:$A$2307, 0)-1,3*(COLUMN()-COLUMN($B$16)))*$J1278</f>
        <v>293.76926729000002</v>
      </c>
      <c r="Q1278" s="7">
        <f ca="1">OFFSET(STATIC!$B$6,MATCH('Data Manipulation'!$A1278,STATIC!$A$6:$A$2307, 0)-1,3*(COLUMN()-COLUMN($B$16)))</f>
        <v>13.72</v>
      </c>
      <c r="R1278" s="7">
        <f ca="1">OFFSET(STATIC!$B$6,MATCH('Data Manipulation'!$A1278,STATIC!$A$6:$A$2307, 0)-1,3*(COLUMN()-COLUMN($B$16)))</f>
        <v>4176.59</v>
      </c>
      <c r="U1278" s="14">
        <f t="shared" ca="1" si="344"/>
        <v>3.5362002531170146E-2</v>
      </c>
      <c r="V1278" s="14">
        <f t="shared" ca="1" si="345"/>
        <v>2.5532693903385301E-3</v>
      </c>
      <c r="W1278" s="14">
        <f t="shared" ca="1" si="346"/>
        <v>3.9518351004493735E-3</v>
      </c>
      <c r="X1278" s="14">
        <f t="shared" ca="1" si="347"/>
        <v>1.8016452729636022E-3</v>
      </c>
      <c r="Y1278" s="14">
        <f t="shared" ca="1" si="348"/>
        <v>-8.2985830170074939E-6</v>
      </c>
      <c r="Z1278" s="14">
        <f t="shared" ca="1" si="349"/>
        <v>-8.8008256076706273E-3</v>
      </c>
      <c r="AA1278" s="14">
        <f t="shared" ca="1" si="350"/>
        <v>-1.8094873749452999E-3</v>
      </c>
      <c r="AB1278" s="14">
        <f t="shared" ca="1" si="351"/>
        <v>-8.5850215886881295E-3</v>
      </c>
      <c r="AC1278" s="14">
        <f t="shared" ca="1" si="352"/>
        <v>-7.974193035547645E-4</v>
      </c>
      <c r="AD1278" s="14">
        <f t="shared" ca="1" si="353"/>
        <v>3.1438961808355971E-3</v>
      </c>
      <c r="AE1278" s="14">
        <f t="shared" ca="1" si="354"/>
        <v>-2.5769774779962349E-3</v>
      </c>
      <c r="AF1278" s="14">
        <f t="shared" ca="1" si="355"/>
        <v>-1.6827938342161028E-3</v>
      </c>
      <c r="AG1278" s="14">
        <f t="shared" ca="1" si="356"/>
        <v>2.0743485388486634E-4</v>
      </c>
      <c r="AH1278" s="14">
        <f t="shared" ca="1" si="357"/>
        <v>-1.0287668427624219E-3</v>
      </c>
      <c r="AI1278" s="14">
        <f t="shared" ca="1" si="358"/>
        <v>-7.0729390244755777E-4</v>
      </c>
      <c r="AJ1278" s="14">
        <f t="shared" ca="1" si="359"/>
        <v>1.17303397854896E-2</v>
      </c>
      <c r="AK1278" s="14">
        <f t="shared" ca="1" si="360"/>
        <v>5.3754941860575433E-3</v>
      </c>
    </row>
    <row r="1279" spans="1:37" x14ac:dyDescent="0.2">
      <c r="A1279" s="13">
        <f ca="1">IF(OFFSET(STATIC!$A$6,MATCH($A$16, STATIC!$A$6:$A$2307,0)+ROW()-ROW($A$16),0)&gt;$A$12, OFFSET(STATIC!$A$6,MATCH($A$16, STATIC!$A$6:$A$2307,0)+ROW()-ROW($A$16),0), FALSE)</f>
        <v>41638</v>
      </c>
      <c r="B1279" s="7">
        <f ca="1">OFFSET(STATIC!$B$6,MATCH('Data Manipulation'!$A1279,STATIC!$A$6:$A$2307, 0)-1,3*(COLUMN()-COLUMN($B$16)))</f>
        <v>720.94</v>
      </c>
      <c r="C1279" s="7">
        <f ca="1">OFFSET(STATIC!$B$6,MATCH('Data Manipulation'!$A1279,STATIC!$A$6:$A$2307, 0)-1,3*(COLUMN()-COLUMN($B$16)))</f>
        <v>277.72000000000003</v>
      </c>
      <c r="D1279" s="7">
        <f ca="1">OFFSET(STATIC!$B$6,MATCH('Data Manipulation'!$A1279,STATIC!$A$6:$A$2307, 0)-1,3*(COLUMN()-COLUMN($B$16)))</f>
        <v>1841.07</v>
      </c>
      <c r="E1279" s="7">
        <f ca="1">OFFSET(STATIC!$B$6,MATCH('Data Manipulation'!$A1279,STATIC!$A$6:$A$2307, 0)-1,3*(COLUMN()-COLUMN($B$16)))*$J1279</f>
        <v>4279.2833999999993</v>
      </c>
      <c r="F1279" s="7">
        <f ca="1">OFFSET(STATIC!$B$6,MATCH('Data Manipulation'!$A1279,STATIC!$A$6:$A$2307, 0)-1,3*(COLUMN()-COLUMN($B$16)))</f>
        <v>1205.03</v>
      </c>
      <c r="G1279" s="7">
        <f ca="1">OFFSET(STATIC!$B$6,MATCH('Data Manipulation'!$A1279,STATIC!$A$6:$A$2307, 0)-1,3*(COLUMN()-COLUMN($B$16)))</f>
        <v>99.29</v>
      </c>
      <c r="H1279" s="7">
        <f ca="1">OFFSET(STATIC!$B$6,MATCH('Data Manipulation'!$A1279,STATIC!$A$6:$A$2307, 0)-1,3*(COLUMN()-COLUMN($B$16)))</f>
        <v>38.72</v>
      </c>
      <c r="I1279" s="7">
        <f ca="1">OFFSET(STATIC!$B$6,MATCH('Data Manipulation'!$A1279,STATIC!$A$6:$A$2307, 0)-1,3*(COLUMN()-COLUMN($B$16)))</f>
        <v>202.38</v>
      </c>
      <c r="J1279" s="7">
        <f ca="1">OFFSET(STATIC!$B$6,MATCH('Data Manipulation'!$A1279,STATIC!$A$6:$A$2307, 0)-1,3*(COLUMN()-COLUMN($B$16)))</f>
        <v>1.38</v>
      </c>
      <c r="K1279" s="7">
        <f ca="1">OFFSET(STATIC!$B$6,MATCH('Data Manipulation'!$A1279,STATIC!$A$6:$A$2307, 0)-1,3*(COLUMN()-COLUMN($B$16)))</f>
        <v>1.6514</v>
      </c>
      <c r="L1279" s="7">
        <f ca="1">OFFSET(STATIC!$B$6,MATCH('Data Manipulation'!$A1279,STATIC!$A$6:$A$2307, 0)-1,3*(COLUMN()-COLUMN($B$16)))</f>
        <v>1.1268</v>
      </c>
      <c r="M1279" s="7">
        <f ca="1">OFFSET(STATIC!$B$6,MATCH('Data Manipulation'!$A1279,STATIC!$A$6:$A$2307, 0)-1,3*(COLUMN()-COLUMN($B$16)))</f>
        <v>9.5160000000000002E-3</v>
      </c>
      <c r="N1279" s="7">
        <f ca="1">OFFSET(STATIC!$B$6,MATCH('Data Manipulation'!$A1279,STATIC!$A$6:$A$2307, 0)-1,3*(COLUMN()-COLUMN($B$16)))*$J1279</f>
        <v>270.273552</v>
      </c>
      <c r="O1279" s="7">
        <f ca="1">OFFSET(STATIC!$B$6,MATCH('Data Manipulation'!$A1279,STATIC!$A$6:$A$2307, 0)-1,3*(COLUMN()-COLUMN($B$16)))</f>
        <v>1808.92</v>
      </c>
      <c r="P1279" s="7">
        <f ca="1">OFFSET(STATIC!$B$6,MATCH('Data Manipulation'!$A1279,STATIC!$A$6:$A$2307, 0)-1,3*(COLUMN()-COLUMN($B$16)))*$J1279</f>
        <v>293.97712200000001</v>
      </c>
      <c r="Q1279" s="7">
        <f ca="1">OFFSET(STATIC!$B$6,MATCH('Data Manipulation'!$A1279,STATIC!$A$6:$A$2307, 0)-1,3*(COLUMN()-COLUMN($B$16)))</f>
        <v>13.56</v>
      </c>
      <c r="R1279" s="7">
        <f ca="1">OFFSET(STATIC!$B$6,MATCH('Data Manipulation'!$A1279,STATIC!$A$6:$A$2307, 0)-1,3*(COLUMN()-COLUMN($B$16)))</f>
        <v>4154.1989999999996</v>
      </c>
      <c r="U1279" s="14">
        <f t="shared" ca="1" si="344"/>
        <v>-6.9329860373497896E-4</v>
      </c>
      <c r="V1279" s="14">
        <f t="shared" ca="1" si="345"/>
        <v>-7.5587153783307688E-4</v>
      </c>
      <c r="W1279" s="14">
        <f t="shared" ca="1" si="346"/>
        <v>-1.7922752982837381E-4</v>
      </c>
      <c r="X1279" s="14">
        <f t="shared" ca="1" si="347"/>
        <v>-1.0395439085631199E-3</v>
      </c>
      <c r="Y1279" s="14">
        <f t="shared" ca="1" si="348"/>
        <v>-7.3503297093561607E-3</v>
      </c>
      <c r="Z1279" s="14">
        <f t="shared" ca="1" si="349"/>
        <v>-1.0320215839107675E-2</v>
      </c>
      <c r="AA1279" s="14">
        <f t="shared" ca="1" si="350"/>
        <v>-9.510417396487272E-3</v>
      </c>
      <c r="AB1279" s="14">
        <f t="shared" ca="1" si="351"/>
        <v>-2.4702947187208894E-4</v>
      </c>
      <c r="AC1279" s="14">
        <f t="shared" ca="1" si="352"/>
        <v>2.3215332539205124E-3</v>
      </c>
      <c r="AD1279" s="14">
        <f t="shared" ca="1" si="353"/>
        <v>1.575662407078976E-3</v>
      </c>
      <c r="AE1279" s="14">
        <f t="shared" ca="1" si="354"/>
        <v>1.8654235922414913E-3</v>
      </c>
      <c r="AF1279" s="14">
        <f t="shared" ca="1" si="355"/>
        <v>-2.1015025820755122E-4</v>
      </c>
      <c r="AG1279" s="14">
        <f t="shared" ca="1" si="356"/>
        <v>4.6673975923104648E-3</v>
      </c>
      <c r="AH1279" s="14">
        <f t="shared" ca="1" si="357"/>
        <v>1.9367304094355879E-3</v>
      </c>
      <c r="AI1279" s="14">
        <f t="shared" ca="1" si="358"/>
        <v>4.2663703355052445E-3</v>
      </c>
      <c r="AJ1279" s="14">
        <f t="shared" ca="1" si="359"/>
        <v>8.4600769152942332E-2</v>
      </c>
      <c r="AK1279" s="14">
        <f t="shared" ca="1" si="360"/>
        <v>-5.7635897472116881E-4</v>
      </c>
    </row>
    <row r="1280" spans="1:37" x14ac:dyDescent="0.2">
      <c r="A1280" s="13">
        <f ca="1">IF(OFFSET(STATIC!$A$6,MATCH($A$16, STATIC!$A$6:$A$2307,0)+ROW()-ROW($A$16),0)&gt;$A$12, OFFSET(STATIC!$A$6,MATCH($A$16, STATIC!$A$6:$A$2307,0)+ROW()-ROW($A$16),0), FALSE)</f>
        <v>41635</v>
      </c>
      <c r="B1280" s="7">
        <f ca="1">OFFSET(STATIC!$B$6,MATCH('Data Manipulation'!$A1280,STATIC!$A$6:$A$2307, 0)-1,3*(COLUMN()-COLUMN($B$16)))</f>
        <v>721.44</v>
      </c>
      <c r="C1280" s="7">
        <f ca="1">OFFSET(STATIC!$B$6,MATCH('Data Manipulation'!$A1280,STATIC!$A$6:$A$2307, 0)-1,3*(COLUMN()-COLUMN($B$16)))</f>
        <v>277.93</v>
      </c>
      <c r="D1280" s="7">
        <f ca="1">OFFSET(STATIC!$B$6,MATCH('Data Manipulation'!$A1280,STATIC!$A$6:$A$2307, 0)-1,3*(COLUMN()-COLUMN($B$16)))</f>
        <v>1841.4</v>
      </c>
      <c r="E1280" s="7">
        <f ca="1">OFFSET(STATIC!$B$6,MATCH('Data Manipulation'!$A1280,STATIC!$A$6:$A$2307, 0)-1,3*(COLUMN()-COLUMN($B$16)))*$J1280</f>
        <v>4283.7342159999998</v>
      </c>
      <c r="F1280" s="7">
        <f ca="1">OFFSET(STATIC!$B$6,MATCH('Data Manipulation'!$A1280,STATIC!$A$6:$A$2307, 0)-1,3*(COLUMN()-COLUMN($B$16)))</f>
        <v>1213.92</v>
      </c>
      <c r="G1280" s="7">
        <f ca="1">OFFSET(STATIC!$B$6,MATCH('Data Manipulation'!$A1280,STATIC!$A$6:$A$2307, 0)-1,3*(COLUMN()-COLUMN($B$16)))</f>
        <v>100.32</v>
      </c>
      <c r="H1280" s="7">
        <f ca="1">OFFSET(STATIC!$B$6,MATCH('Data Manipulation'!$A1280,STATIC!$A$6:$A$2307, 0)-1,3*(COLUMN()-COLUMN($B$16)))</f>
        <v>39.090000000000003</v>
      </c>
      <c r="I1280" s="7">
        <f ca="1">OFFSET(STATIC!$B$6,MATCH('Data Manipulation'!$A1280,STATIC!$A$6:$A$2307, 0)-1,3*(COLUMN()-COLUMN($B$16)))</f>
        <v>202.43</v>
      </c>
      <c r="J1280" s="7">
        <f ca="1">OFFSET(STATIC!$B$6,MATCH('Data Manipulation'!$A1280,STATIC!$A$6:$A$2307, 0)-1,3*(COLUMN()-COLUMN($B$16)))</f>
        <v>1.3768</v>
      </c>
      <c r="K1280" s="7">
        <f ca="1">OFFSET(STATIC!$B$6,MATCH('Data Manipulation'!$A1280,STATIC!$A$6:$A$2307, 0)-1,3*(COLUMN()-COLUMN($B$16)))</f>
        <v>1.6488</v>
      </c>
      <c r="L1280" s="7">
        <f ca="1">OFFSET(STATIC!$B$6,MATCH('Data Manipulation'!$A1280,STATIC!$A$6:$A$2307, 0)-1,3*(COLUMN()-COLUMN($B$16)))</f>
        <v>1.1247</v>
      </c>
      <c r="M1280" s="7">
        <f ca="1">OFFSET(STATIC!$B$6,MATCH('Data Manipulation'!$A1280,STATIC!$A$6:$A$2307, 0)-1,3*(COLUMN()-COLUMN($B$16)))</f>
        <v>9.5180000000000004E-3</v>
      </c>
      <c r="N1280" s="7">
        <f ca="1">OFFSET(STATIC!$B$6,MATCH('Data Manipulation'!$A1280,STATIC!$A$6:$A$2307, 0)-1,3*(COLUMN()-COLUMN($B$16)))*$J1280</f>
        <v>269.01501719999999</v>
      </c>
      <c r="O1280" s="7">
        <f ca="1">OFFSET(STATIC!$B$6,MATCH('Data Manipulation'!$A1280,STATIC!$A$6:$A$2307, 0)-1,3*(COLUMN()-COLUMN($B$16)))</f>
        <v>1805.42</v>
      </c>
      <c r="P1280" s="7">
        <f ca="1">OFFSET(STATIC!$B$6,MATCH('Data Manipulation'!$A1280,STATIC!$A$6:$A$2307, 0)-1,3*(COLUMN()-COLUMN($B$16)))*$J1280</f>
        <v>292.72557840000002</v>
      </c>
      <c r="Q1280" s="7">
        <f ca="1">OFFSET(STATIC!$B$6,MATCH('Data Manipulation'!$A1280,STATIC!$A$6:$A$2307, 0)-1,3*(COLUMN()-COLUMN($B$16)))</f>
        <v>12.46</v>
      </c>
      <c r="R1280" s="7">
        <f ca="1">OFFSET(STATIC!$B$6,MATCH('Data Manipulation'!$A1280,STATIC!$A$6:$A$2307, 0)-1,3*(COLUMN()-COLUMN($B$16)))</f>
        <v>4156.5940000000001</v>
      </c>
      <c r="U1280" s="14">
        <f t="shared" ca="1" si="344"/>
        <v>2.1039253213035729E-2</v>
      </c>
      <c r="V1280" s="14">
        <f t="shared" ca="1" si="345"/>
        <v>3.7128532459897697E-3</v>
      </c>
      <c r="W1280" s="14">
        <f t="shared" ca="1" si="346"/>
        <v>-3.3664366586225631E-4</v>
      </c>
      <c r="X1280" s="14">
        <f t="shared" ca="1" si="347"/>
        <v>1.8129330674058471E-2</v>
      </c>
      <c r="Y1280" s="14">
        <f t="shared" ca="1" si="348"/>
        <v>1.912992436682542E-3</v>
      </c>
      <c r="Z1280" s="14">
        <f t="shared" ca="1" si="349"/>
        <v>7.7050463744051823E-3</v>
      </c>
      <c r="AA1280" s="14">
        <f t="shared" ca="1" si="350"/>
        <v>4.3584224870592591E-3</v>
      </c>
      <c r="AB1280" s="14">
        <f t="shared" ca="1" si="351"/>
        <v>1.6787860955568442E-2</v>
      </c>
      <c r="AC1280" s="14">
        <f t="shared" ca="1" si="352"/>
        <v>5.6814196088808416E-3</v>
      </c>
      <c r="AD1280" s="14">
        <f t="shared" ca="1" si="353"/>
        <v>4.559139838359442E-3</v>
      </c>
      <c r="AE1280" s="14">
        <f t="shared" ca="1" si="354"/>
        <v>8.0343228108420411E-3</v>
      </c>
      <c r="AF1280" s="14">
        <f t="shared" ca="1" si="355"/>
        <v>-3.4611183536818087E-3</v>
      </c>
      <c r="AG1280" s="14">
        <f t="shared" ca="1" si="356"/>
        <v>2.559753706109536E-3</v>
      </c>
      <c r="AH1280" s="14">
        <f t="shared" ca="1" si="357"/>
        <v>-1.4953850782897649E-4</v>
      </c>
      <c r="AI1280" s="14">
        <f t="shared" ca="1" si="358"/>
        <v>3.2902596501107285E-3</v>
      </c>
      <c r="AJ1280" s="14">
        <f t="shared" ca="1" si="359"/>
        <v>1.0488196183054179E-2</v>
      </c>
      <c r="AK1280" s="14">
        <f t="shared" ca="1" si="360"/>
        <v>-2.5435591373208816E-3</v>
      </c>
    </row>
    <row r="1281" spans="1:37" x14ac:dyDescent="0.2">
      <c r="A1281" s="13">
        <f ca="1">IF(OFFSET(STATIC!$A$6,MATCH($A$16, STATIC!$A$6:$A$2307,0)+ROW()-ROW($A$16),0)&gt;$A$12, OFFSET(STATIC!$A$6,MATCH($A$16, STATIC!$A$6:$A$2307,0)+ROW()-ROW($A$16),0), FALSE)</f>
        <v>41634</v>
      </c>
      <c r="B1281" s="7">
        <f ca="1">OFFSET(STATIC!$B$6,MATCH('Data Manipulation'!$A1281,STATIC!$A$6:$A$2307, 0)-1,3*(COLUMN()-COLUMN($B$16)))</f>
        <v>706.42</v>
      </c>
      <c r="C1281" s="7">
        <f ca="1">OFFSET(STATIC!$B$6,MATCH('Data Manipulation'!$A1281,STATIC!$A$6:$A$2307, 0)-1,3*(COLUMN()-COLUMN($B$16)))</f>
        <v>276.89999999999998</v>
      </c>
      <c r="D1281" s="7">
        <f ca="1">OFFSET(STATIC!$B$6,MATCH('Data Manipulation'!$A1281,STATIC!$A$6:$A$2307, 0)-1,3*(COLUMN()-COLUMN($B$16)))</f>
        <v>1842.02</v>
      </c>
      <c r="E1281" s="7">
        <f ca="1">OFFSET(STATIC!$B$6,MATCH('Data Manipulation'!$A1281,STATIC!$A$6:$A$2307, 0)-1,3*(COLUMN()-COLUMN($B$16)))*$J1281</f>
        <v>4206.7727199999999</v>
      </c>
      <c r="F1281" s="7">
        <f ca="1">OFFSET(STATIC!$B$6,MATCH('Data Manipulation'!$A1281,STATIC!$A$6:$A$2307, 0)-1,3*(COLUMN()-COLUMN($B$16)))</f>
        <v>1211.5999999999999</v>
      </c>
      <c r="G1281" s="7">
        <f ca="1">OFFSET(STATIC!$B$6,MATCH('Data Manipulation'!$A1281,STATIC!$A$6:$A$2307, 0)-1,3*(COLUMN()-COLUMN($B$16)))</f>
        <v>99.55</v>
      </c>
      <c r="H1281" s="7">
        <f ca="1">OFFSET(STATIC!$B$6,MATCH('Data Manipulation'!$A1281,STATIC!$A$6:$A$2307, 0)-1,3*(COLUMN()-COLUMN($B$16)))</f>
        <v>38.92</v>
      </c>
      <c r="I1281" s="7">
        <f ca="1">OFFSET(STATIC!$B$6,MATCH('Data Manipulation'!$A1281,STATIC!$A$6:$A$2307, 0)-1,3*(COLUMN()-COLUMN($B$16)))</f>
        <v>199.06</v>
      </c>
      <c r="J1281" s="7">
        <f ca="1">OFFSET(STATIC!$B$6,MATCH('Data Manipulation'!$A1281,STATIC!$A$6:$A$2307, 0)-1,3*(COLUMN()-COLUMN($B$16)))</f>
        <v>1.369</v>
      </c>
      <c r="K1281" s="7">
        <f ca="1">OFFSET(STATIC!$B$6,MATCH('Data Manipulation'!$A1281,STATIC!$A$6:$A$2307, 0)-1,3*(COLUMN()-COLUMN($B$16)))</f>
        <v>1.6413</v>
      </c>
      <c r="L1281" s="7">
        <f ca="1">OFFSET(STATIC!$B$6,MATCH('Data Manipulation'!$A1281,STATIC!$A$6:$A$2307, 0)-1,3*(COLUMN()-COLUMN($B$16)))</f>
        <v>1.1156999999999999</v>
      </c>
      <c r="M1281" s="7">
        <f ca="1">OFFSET(STATIC!$B$6,MATCH('Data Manipulation'!$A1281,STATIC!$A$6:$A$2307, 0)-1,3*(COLUMN()-COLUMN($B$16)))</f>
        <v>9.5510000000000005E-3</v>
      </c>
      <c r="N1281" s="7">
        <f ca="1">OFFSET(STATIC!$B$6,MATCH('Data Manipulation'!$A1281,STATIC!$A$6:$A$2307, 0)-1,3*(COLUMN()-COLUMN($B$16)))*$J1281</f>
        <v>268.32728559999998</v>
      </c>
      <c r="O1281" s="7">
        <f ca="1">OFFSET(STATIC!$B$6,MATCH('Data Manipulation'!$A1281,STATIC!$A$6:$A$2307, 0)-1,3*(COLUMN()-COLUMN($B$16)))</f>
        <v>1805.69</v>
      </c>
      <c r="P1281" s="7">
        <f ca="1">OFFSET(STATIC!$B$6,MATCH('Data Manipulation'!$A1281,STATIC!$A$6:$A$2307, 0)-1,3*(COLUMN()-COLUMN($B$16)))*$J1281</f>
        <v>291.76401800000002</v>
      </c>
      <c r="Q1281" s="7">
        <f ca="1">OFFSET(STATIC!$B$6,MATCH('Data Manipulation'!$A1281,STATIC!$A$6:$A$2307, 0)-1,3*(COLUMN()-COLUMN($B$16)))</f>
        <v>12.33</v>
      </c>
      <c r="R1281" s="7">
        <f ca="1">OFFSET(STATIC!$B$6,MATCH('Data Manipulation'!$A1281,STATIC!$A$6:$A$2307, 0)-1,3*(COLUMN()-COLUMN($B$16)))</f>
        <v>4167.18</v>
      </c>
      <c r="U1281" s="14">
        <f t="shared" ca="1" si="344"/>
        <v>-5.646382975082442E-3</v>
      </c>
      <c r="V1281" s="14">
        <f t="shared" ca="1" si="345"/>
        <v>-3.2497427573019297E-4</v>
      </c>
      <c r="W1281" s="14">
        <f t="shared" ca="1" si="346"/>
        <v>4.7342647208743665E-3</v>
      </c>
      <c r="X1281" s="14">
        <f t="shared" ca="1" si="347"/>
        <v>4.3837218499924099E-4</v>
      </c>
      <c r="Y1281" s="14">
        <f t="shared" ca="1" si="348"/>
        <v>5.7112268802749959E-3</v>
      </c>
      <c r="Z1281" s="14">
        <f t="shared" ca="1" si="349"/>
        <v>3.3204236373025474E-3</v>
      </c>
      <c r="AA1281" s="14">
        <f t="shared" ca="1" si="350"/>
        <v>-1.0733555643108777E-2</v>
      </c>
      <c r="AB1281" s="14">
        <f t="shared" ca="1" si="351"/>
        <v>0</v>
      </c>
      <c r="AC1281" s="14">
        <f t="shared" ca="1" si="352"/>
        <v>4.3837218499924099E-4</v>
      </c>
      <c r="AD1281" s="14">
        <f t="shared" ca="1" si="353"/>
        <v>4.0904846558604485E-3</v>
      </c>
      <c r="AE1281" s="14">
        <f t="shared" ca="1" si="354"/>
        <v>-2.6885334212239616E-4</v>
      </c>
      <c r="AF1281" s="14">
        <f t="shared" ca="1" si="355"/>
        <v>-2.822940867817072E-3</v>
      </c>
      <c r="AG1281" s="14">
        <f t="shared" ca="1" si="356"/>
        <v>4.3837218499924099E-4</v>
      </c>
      <c r="AH1281" s="14">
        <f t="shared" ca="1" si="357"/>
        <v>-1.7166478892779785E-4</v>
      </c>
      <c r="AI1281" s="14">
        <f t="shared" ca="1" si="358"/>
        <v>4.3837218499924099E-4</v>
      </c>
      <c r="AJ1281" s="14">
        <f t="shared" ca="1" si="359"/>
        <v>-1.2092045765028746E-2</v>
      </c>
      <c r="AK1281" s="14">
        <f t="shared" ca="1" si="360"/>
        <v>2.8267637692364106E-3</v>
      </c>
    </row>
    <row r="1282" spans="1:37" x14ac:dyDescent="0.2">
      <c r="A1282" s="13">
        <f ca="1">IF(OFFSET(STATIC!$A$6,MATCH($A$16, STATIC!$A$6:$A$2307,0)+ROW()-ROW($A$16),0)&gt;$A$12, OFFSET(STATIC!$A$6,MATCH($A$16, STATIC!$A$6:$A$2307,0)+ROW()-ROW($A$16),0), FALSE)</f>
        <v>41633</v>
      </c>
      <c r="B1282" s="7">
        <f ca="1">OFFSET(STATIC!$B$6,MATCH('Data Manipulation'!$A1282,STATIC!$A$6:$A$2307, 0)-1,3*(COLUMN()-COLUMN($B$16)))</f>
        <v>710.42</v>
      </c>
      <c r="C1282" s="7">
        <f ca="1">OFFSET(STATIC!$B$6,MATCH('Data Manipulation'!$A1282,STATIC!$A$6:$A$2307, 0)-1,3*(COLUMN()-COLUMN($B$16)))</f>
        <v>276.99</v>
      </c>
      <c r="D1282" s="7">
        <f ca="1">OFFSET(STATIC!$B$6,MATCH('Data Manipulation'!$A1282,STATIC!$A$6:$A$2307, 0)-1,3*(COLUMN()-COLUMN($B$16)))</f>
        <v>1833.32</v>
      </c>
      <c r="E1282" s="7">
        <f ca="1">OFFSET(STATIC!$B$6,MATCH('Data Manipulation'!$A1282,STATIC!$A$6:$A$2307, 0)-1,3*(COLUMN()-COLUMN($B$16)))*$J1282</f>
        <v>4204.9289920000001</v>
      </c>
      <c r="F1282" s="7">
        <f ca="1">OFFSET(STATIC!$B$6,MATCH('Data Manipulation'!$A1282,STATIC!$A$6:$A$2307, 0)-1,3*(COLUMN()-COLUMN($B$16)))</f>
        <v>1204.7</v>
      </c>
      <c r="G1282" s="7">
        <f ca="1">OFFSET(STATIC!$B$6,MATCH('Data Manipulation'!$A1282,STATIC!$A$6:$A$2307, 0)-1,3*(COLUMN()-COLUMN($B$16)))</f>
        <v>99.22</v>
      </c>
      <c r="H1282" s="7">
        <f ca="1">OFFSET(STATIC!$B$6,MATCH('Data Manipulation'!$A1282,STATIC!$A$6:$A$2307, 0)-1,3*(COLUMN()-COLUMN($B$16)))</f>
        <v>39.340000000000003</v>
      </c>
      <c r="I1282" s="7">
        <f ca="1">OFFSET(STATIC!$B$6,MATCH('Data Manipulation'!$A1282,STATIC!$A$6:$A$2307, 0)-1,3*(COLUMN()-COLUMN($B$16)))</f>
        <v>199.06</v>
      </c>
      <c r="J1282" s="7">
        <f ca="1">OFFSET(STATIC!$B$6,MATCH('Data Manipulation'!$A1282,STATIC!$A$6:$A$2307, 0)-1,3*(COLUMN()-COLUMN($B$16)))</f>
        <v>1.3684000000000001</v>
      </c>
      <c r="K1282" s="7">
        <f ca="1">OFFSET(STATIC!$B$6,MATCH('Data Manipulation'!$A1282,STATIC!$A$6:$A$2307, 0)-1,3*(COLUMN()-COLUMN($B$16)))</f>
        <v>1.6346000000000001</v>
      </c>
      <c r="L1282" s="7">
        <f ca="1">OFFSET(STATIC!$B$6,MATCH('Data Manipulation'!$A1282,STATIC!$A$6:$A$2307, 0)-1,3*(COLUMN()-COLUMN($B$16)))</f>
        <v>1.1160000000000001</v>
      </c>
      <c r="M1282" s="7">
        <f ca="1">OFFSET(STATIC!$B$6,MATCH('Data Manipulation'!$A1282,STATIC!$A$6:$A$2307, 0)-1,3*(COLUMN()-COLUMN($B$16)))</f>
        <v>9.5779999999999997E-3</v>
      </c>
      <c r="N1282" s="7">
        <f ca="1">OFFSET(STATIC!$B$6,MATCH('Data Manipulation'!$A1282,STATIC!$A$6:$A$2307, 0)-1,3*(COLUMN()-COLUMN($B$16)))*$J1282</f>
        <v>268.20968415999999</v>
      </c>
      <c r="O1282" s="7">
        <f ca="1">OFFSET(STATIC!$B$6,MATCH('Data Manipulation'!$A1282,STATIC!$A$6:$A$2307, 0)-1,3*(COLUMN()-COLUMN($B$16)))</f>
        <v>1806</v>
      </c>
      <c r="P1282" s="7">
        <f ca="1">OFFSET(STATIC!$B$6,MATCH('Data Manipulation'!$A1282,STATIC!$A$6:$A$2307, 0)-1,3*(COLUMN()-COLUMN($B$16)))*$J1282</f>
        <v>291.63614480000001</v>
      </c>
      <c r="Q1282" s="7">
        <f ca="1">OFFSET(STATIC!$B$6,MATCH('Data Manipulation'!$A1282,STATIC!$A$6:$A$2307, 0)-1,3*(COLUMN()-COLUMN($B$16)))</f>
        <v>12.48</v>
      </c>
      <c r="R1282" s="7">
        <f ca="1">OFFSET(STATIC!$B$6,MATCH('Data Manipulation'!$A1282,STATIC!$A$6:$A$2307, 0)-1,3*(COLUMN()-COLUMN($B$16)))</f>
        <v>4155.4170000000004</v>
      </c>
      <c r="U1282" s="14">
        <f t="shared" ca="1" si="344"/>
        <v>9.1549068197329914E-2</v>
      </c>
      <c r="V1282" s="14">
        <f t="shared" ca="1" si="345"/>
        <v>-3.609587102430331E-4</v>
      </c>
      <c r="W1282" s="14">
        <f t="shared" ca="1" si="346"/>
        <v>0</v>
      </c>
      <c r="X1282" s="14">
        <f t="shared" ca="1" si="347"/>
        <v>1.4616677655202061E-4</v>
      </c>
      <c r="Y1282" s="14">
        <f t="shared" ca="1" si="348"/>
        <v>6.0614365799449403E-4</v>
      </c>
      <c r="Z1282" s="14">
        <f t="shared" ca="1" si="349"/>
        <v>0</v>
      </c>
      <c r="AA1282" s="14">
        <f t="shared" ca="1" si="350"/>
        <v>0</v>
      </c>
      <c r="AB1282" s="14">
        <f t="shared" ca="1" si="351"/>
        <v>0</v>
      </c>
      <c r="AC1282" s="14">
        <f t="shared" ca="1" si="352"/>
        <v>1.4616677655202061E-4</v>
      </c>
      <c r="AD1282" s="14">
        <f t="shared" ca="1" si="353"/>
        <v>-1.4671722891055645E-3</v>
      </c>
      <c r="AE1282" s="14">
        <f t="shared" ca="1" si="354"/>
        <v>-1.7919541307689284E-4</v>
      </c>
      <c r="AF1282" s="14">
        <f t="shared" ca="1" si="355"/>
        <v>-1.3563568253965785E-3</v>
      </c>
      <c r="AG1282" s="14">
        <f t="shared" ca="1" si="356"/>
        <v>1.461667765517986E-4</v>
      </c>
      <c r="AH1282" s="14">
        <f t="shared" ca="1" si="357"/>
        <v>0</v>
      </c>
      <c r="AI1282" s="14">
        <f t="shared" ca="1" si="358"/>
        <v>1.461667765517986E-4</v>
      </c>
      <c r="AJ1282" s="14">
        <f t="shared" ca="1" si="359"/>
        <v>0</v>
      </c>
      <c r="AK1282" s="14">
        <f t="shared" ca="1" si="360"/>
        <v>0</v>
      </c>
    </row>
    <row r="1283" spans="1:37" x14ac:dyDescent="0.2">
      <c r="A1283" s="13">
        <f ca="1">IF(OFFSET(STATIC!$A$6,MATCH($A$16, STATIC!$A$6:$A$2307,0)+ROW()-ROW($A$16),0)&gt;$A$12, OFFSET(STATIC!$A$6,MATCH($A$16, STATIC!$A$6:$A$2307,0)+ROW()-ROW($A$16),0), FALSE)</f>
        <v>41632</v>
      </c>
      <c r="B1283" s="7">
        <f ca="1">OFFSET(STATIC!$B$6,MATCH('Data Manipulation'!$A1283,STATIC!$A$6:$A$2307, 0)-1,3*(COLUMN()-COLUMN($B$16)))</f>
        <v>648.27</v>
      </c>
      <c r="C1283" s="7">
        <f ca="1">OFFSET(STATIC!$B$6,MATCH('Data Manipulation'!$A1283,STATIC!$A$6:$A$2307, 0)-1,3*(COLUMN()-COLUMN($B$16)))</f>
        <v>277.08999999999997</v>
      </c>
      <c r="D1283" s="7">
        <f ca="1">OFFSET(STATIC!$B$6,MATCH('Data Manipulation'!$A1283,STATIC!$A$6:$A$2307, 0)-1,3*(COLUMN()-COLUMN($B$16)))</f>
        <v>1833.32</v>
      </c>
      <c r="E1283" s="7">
        <f ca="1">OFFSET(STATIC!$B$6,MATCH('Data Manipulation'!$A1283,STATIC!$A$6:$A$2307, 0)-1,3*(COLUMN()-COLUMN($B$16)))*$J1283</f>
        <v>4204.3144160000002</v>
      </c>
      <c r="F1283" s="7">
        <f ca="1">OFFSET(STATIC!$B$6,MATCH('Data Manipulation'!$A1283,STATIC!$A$6:$A$2307, 0)-1,3*(COLUMN()-COLUMN($B$16)))</f>
        <v>1203.97</v>
      </c>
      <c r="G1283" s="7">
        <f ca="1">OFFSET(STATIC!$B$6,MATCH('Data Manipulation'!$A1283,STATIC!$A$6:$A$2307, 0)-1,3*(COLUMN()-COLUMN($B$16)))</f>
        <v>99.22</v>
      </c>
      <c r="H1283" s="7">
        <f ca="1">OFFSET(STATIC!$B$6,MATCH('Data Manipulation'!$A1283,STATIC!$A$6:$A$2307, 0)-1,3*(COLUMN()-COLUMN($B$16)))</f>
        <v>39.340000000000003</v>
      </c>
      <c r="I1283" s="7">
        <f ca="1">OFFSET(STATIC!$B$6,MATCH('Data Manipulation'!$A1283,STATIC!$A$6:$A$2307, 0)-1,3*(COLUMN()-COLUMN($B$16)))</f>
        <v>199.06</v>
      </c>
      <c r="J1283" s="7">
        <f ca="1">OFFSET(STATIC!$B$6,MATCH('Data Manipulation'!$A1283,STATIC!$A$6:$A$2307, 0)-1,3*(COLUMN()-COLUMN($B$16)))</f>
        <v>1.3682000000000001</v>
      </c>
      <c r="K1283" s="7">
        <f ca="1">OFFSET(STATIC!$B$6,MATCH('Data Manipulation'!$A1283,STATIC!$A$6:$A$2307, 0)-1,3*(COLUMN()-COLUMN($B$16)))</f>
        <v>1.637</v>
      </c>
      <c r="L1283" s="7">
        <f ca="1">OFFSET(STATIC!$B$6,MATCH('Data Manipulation'!$A1283,STATIC!$A$6:$A$2307, 0)-1,3*(COLUMN()-COLUMN($B$16)))</f>
        <v>1.1162000000000001</v>
      </c>
      <c r="M1283" s="7">
        <f ca="1">OFFSET(STATIC!$B$6,MATCH('Data Manipulation'!$A1283,STATIC!$A$6:$A$2307, 0)-1,3*(COLUMN()-COLUMN($B$16)))</f>
        <v>9.5910000000000006E-3</v>
      </c>
      <c r="N1283" s="7">
        <f ca="1">OFFSET(STATIC!$B$6,MATCH('Data Manipulation'!$A1283,STATIC!$A$6:$A$2307, 0)-1,3*(COLUMN()-COLUMN($B$16)))*$J1283</f>
        <v>268.17048368000002</v>
      </c>
      <c r="O1283" s="7">
        <f ca="1">OFFSET(STATIC!$B$6,MATCH('Data Manipulation'!$A1283,STATIC!$A$6:$A$2307, 0)-1,3*(COLUMN()-COLUMN($B$16)))</f>
        <v>1806</v>
      </c>
      <c r="P1283" s="7">
        <f ca="1">OFFSET(STATIC!$B$6,MATCH('Data Manipulation'!$A1283,STATIC!$A$6:$A$2307, 0)-1,3*(COLUMN()-COLUMN($B$16)))*$J1283</f>
        <v>291.59352040000005</v>
      </c>
      <c r="Q1283" s="7">
        <f ca="1">OFFSET(STATIC!$B$6,MATCH('Data Manipulation'!$A1283,STATIC!$A$6:$A$2307, 0)-1,3*(COLUMN()-COLUMN($B$16)))</f>
        <v>12.48</v>
      </c>
      <c r="R1283" s="7">
        <f ca="1">OFFSET(STATIC!$B$6,MATCH('Data Manipulation'!$A1283,STATIC!$A$6:$A$2307, 0)-1,3*(COLUMN()-COLUMN($B$16)))</f>
        <v>4155.4170000000004</v>
      </c>
      <c r="U1283" s="14">
        <f t="shared" ca="1" si="344"/>
        <v>-4.2177268362025983E-3</v>
      </c>
      <c r="V1283" s="14">
        <f t="shared" ca="1" si="345"/>
        <v>6.5536016736643405E-3</v>
      </c>
      <c r="W1283" s="14">
        <f t="shared" ca="1" si="346"/>
        <v>2.9115282591196121E-3</v>
      </c>
      <c r="X1283" s="14">
        <f t="shared" ca="1" si="347"/>
        <v>-6.0043914743696501E-4</v>
      </c>
      <c r="Y1283" s="14">
        <f t="shared" ca="1" si="348"/>
        <v>4.4869068637657392E-3</v>
      </c>
      <c r="Z1283" s="14">
        <f t="shared" ca="1" si="349"/>
        <v>3.1292611211534028E-3</v>
      </c>
      <c r="AA1283" s="14">
        <f t="shared" ca="1" si="350"/>
        <v>-1.016260250066479E-3</v>
      </c>
      <c r="AB1283" s="14">
        <f t="shared" ca="1" si="351"/>
        <v>3.1194993850693739E-3</v>
      </c>
      <c r="AC1283" s="14">
        <f t="shared" ca="1" si="352"/>
        <v>-1.2417371304460402E-3</v>
      </c>
      <c r="AD1283" s="14">
        <f t="shared" ca="1" si="353"/>
        <v>5.4993738210411811E-4</v>
      </c>
      <c r="AE1283" s="14">
        <f t="shared" ca="1" si="354"/>
        <v>-1.7901902382117794E-3</v>
      </c>
      <c r="AF1283" s="14">
        <f t="shared" ca="1" si="355"/>
        <v>-2.2911903378650031E-3</v>
      </c>
      <c r="AG1283" s="14">
        <f t="shared" ca="1" si="356"/>
        <v>-6.3288580175254708E-4</v>
      </c>
      <c r="AH1283" s="14">
        <f t="shared" ca="1" si="357"/>
        <v>-2.6321916567746159E-3</v>
      </c>
      <c r="AI1283" s="14">
        <f t="shared" ca="1" si="358"/>
        <v>-1.1516438275081943E-3</v>
      </c>
      <c r="AJ1283" s="14">
        <f t="shared" ca="1" si="359"/>
        <v>-4.3894193557225146E-2</v>
      </c>
      <c r="AK1283" s="14">
        <f t="shared" ca="1" si="360"/>
        <v>1.5688223324783373E-3</v>
      </c>
    </row>
    <row r="1284" spans="1:37" x14ac:dyDescent="0.2">
      <c r="A1284" s="13">
        <f ca="1">IF(OFFSET(STATIC!$A$6,MATCH($A$16, STATIC!$A$6:$A$2307,0)+ROW()-ROW($A$16),0)&gt;$A$12, OFFSET(STATIC!$A$6,MATCH($A$16, STATIC!$A$6:$A$2307,0)+ROW()-ROW($A$16),0), FALSE)</f>
        <v>41631</v>
      </c>
      <c r="B1284" s="7">
        <f ca="1">OFFSET(STATIC!$B$6,MATCH('Data Manipulation'!$A1284,STATIC!$A$6:$A$2307, 0)-1,3*(COLUMN()-COLUMN($B$16)))</f>
        <v>651.01</v>
      </c>
      <c r="C1284" s="7">
        <f ca="1">OFFSET(STATIC!$B$6,MATCH('Data Manipulation'!$A1284,STATIC!$A$6:$A$2307, 0)-1,3*(COLUMN()-COLUMN($B$16)))</f>
        <v>275.27999999999997</v>
      </c>
      <c r="D1284" s="7">
        <f ca="1">OFFSET(STATIC!$B$6,MATCH('Data Manipulation'!$A1284,STATIC!$A$6:$A$2307, 0)-1,3*(COLUMN()-COLUMN($B$16)))</f>
        <v>1827.99</v>
      </c>
      <c r="E1284" s="7">
        <f ca="1">OFFSET(STATIC!$B$6,MATCH('Data Manipulation'!$A1284,STATIC!$A$6:$A$2307, 0)-1,3*(COLUMN()-COLUMN($B$16)))*$J1284</f>
        <v>4206.8396089999997</v>
      </c>
      <c r="F1284" s="7">
        <f ca="1">OFFSET(STATIC!$B$6,MATCH('Data Manipulation'!$A1284,STATIC!$A$6:$A$2307, 0)-1,3*(COLUMN()-COLUMN($B$16)))</f>
        <v>1198.58</v>
      </c>
      <c r="G1284" s="7">
        <f ca="1">OFFSET(STATIC!$B$6,MATCH('Data Manipulation'!$A1284,STATIC!$A$6:$A$2307, 0)-1,3*(COLUMN()-COLUMN($B$16)))</f>
        <v>98.91</v>
      </c>
      <c r="H1284" s="7">
        <f ca="1">OFFSET(STATIC!$B$6,MATCH('Data Manipulation'!$A1284,STATIC!$A$6:$A$2307, 0)-1,3*(COLUMN()-COLUMN($B$16)))</f>
        <v>39.380000000000003</v>
      </c>
      <c r="I1284" s="7">
        <f ca="1">OFFSET(STATIC!$B$6,MATCH('Data Manipulation'!$A1284,STATIC!$A$6:$A$2307, 0)-1,3*(COLUMN()-COLUMN($B$16)))</f>
        <v>198.44</v>
      </c>
      <c r="J1284" s="7">
        <f ca="1">OFFSET(STATIC!$B$6,MATCH('Data Manipulation'!$A1284,STATIC!$A$6:$A$2307, 0)-1,3*(COLUMN()-COLUMN($B$16)))</f>
        <v>1.3698999999999999</v>
      </c>
      <c r="K1284" s="7">
        <f ca="1">OFFSET(STATIC!$B$6,MATCH('Data Manipulation'!$A1284,STATIC!$A$6:$A$2307, 0)-1,3*(COLUMN()-COLUMN($B$16)))</f>
        <v>1.6360999999999999</v>
      </c>
      <c r="L1284" s="7">
        <f ca="1">OFFSET(STATIC!$B$6,MATCH('Data Manipulation'!$A1284,STATIC!$A$6:$A$2307, 0)-1,3*(COLUMN()-COLUMN($B$16)))</f>
        <v>1.1182000000000001</v>
      </c>
      <c r="M1284" s="7">
        <f ca="1">OFFSET(STATIC!$B$6,MATCH('Data Manipulation'!$A1284,STATIC!$A$6:$A$2307, 0)-1,3*(COLUMN()-COLUMN($B$16)))</f>
        <v>9.613E-3</v>
      </c>
      <c r="N1284" s="7">
        <f ca="1">OFFSET(STATIC!$B$6,MATCH('Data Manipulation'!$A1284,STATIC!$A$6:$A$2307, 0)-1,3*(COLUMN()-COLUMN($B$16)))*$J1284</f>
        <v>268.34025868999998</v>
      </c>
      <c r="O1284" s="7">
        <f ca="1">OFFSET(STATIC!$B$6,MATCH('Data Manipulation'!$A1284,STATIC!$A$6:$A$2307, 0)-1,3*(COLUMN()-COLUMN($B$16)))</f>
        <v>1810.76</v>
      </c>
      <c r="P1284" s="7">
        <f ca="1">OFFSET(STATIC!$B$6,MATCH('Data Manipulation'!$A1284,STATIC!$A$6:$A$2307, 0)-1,3*(COLUMN()-COLUMN($B$16)))*$J1284</f>
        <v>291.92952571999996</v>
      </c>
      <c r="Q1284" s="7">
        <f ca="1">OFFSET(STATIC!$B$6,MATCH('Data Manipulation'!$A1284,STATIC!$A$6:$A$2307, 0)-1,3*(COLUMN()-COLUMN($B$16)))</f>
        <v>13.04</v>
      </c>
      <c r="R1284" s="7">
        <f ca="1">OFFSET(STATIC!$B$6,MATCH('Data Manipulation'!$A1284,STATIC!$A$6:$A$2307, 0)-1,3*(COLUMN()-COLUMN($B$16)))</f>
        <v>4148.9030000000002</v>
      </c>
      <c r="U1284" s="14">
        <f t="shared" ca="1" si="344"/>
        <v>8.2479071559670117E-2</v>
      </c>
      <c r="V1284" s="14">
        <f t="shared" ca="1" si="345"/>
        <v>5.536951345341443E-3</v>
      </c>
      <c r="W1284" s="14">
        <f t="shared" ca="1" si="346"/>
        <v>5.3040046897099881E-3</v>
      </c>
      <c r="X1284" s="14">
        <f t="shared" ca="1" si="347"/>
        <v>8.5796162546977958E-3</v>
      </c>
      <c r="Y1284" s="14">
        <f t="shared" ca="1" si="348"/>
        <v>-2.9574605741865758E-3</v>
      </c>
      <c r="Z1284" s="14">
        <f t="shared" ca="1" si="349"/>
        <v>-4.136614888216413E-3</v>
      </c>
      <c r="AA1284" s="14">
        <f t="shared" ca="1" si="350"/>
        <v>-4.5604335435318289E-3</v>
      </c>
      <c r="AB1284" s="14">
        <f t="shared" ca="1" si="351"/>
        <v>-3.4710903377356693E-3</v>
      </c>
      <c r="AC1284" s="14">
        <f t="shared" ca="1" si="352"/>
        <v>1.5341347933482408E-3</v>
      </c>
      <c r="AD1284" s="14">
        <f t="shared" ca="1" si="353"/>
        <v>3.0565149854347781E-4</v>
      </c>
      <c r="AE1284" s="14">
        <f t="shared" ca="1" si="354"/>
        <v>1.7901902382118373E-3</v>
      </c>
      <c r="AF1284" s="14">
        <f t="shared" ca="1" si="355"/>
        <v>1.0403120945650267E-4</v>
      </c>
      <c r="AG1284" s="14">
        <f t="shared" ca="1" si="356"/>
        <v>-1.3944259137878764E-4</v>
      </c>
      <c r="AH1284" s="14">
        <f t="shared" ca="1" si="357"/>
        <v>-1.0266658000963398E-3</v>
      </c>
      <c r="AI1284" s="14">
        <f t="shared" ca="1" si="358"/>
        <v>2.5810072675628789E-4</v>
      </c>
      <c r="AJ1284" s="14">
        <f t="shared" ca="1" si="359"/>
        <v>-5.5922135306703591E-2</v>
      </c>
      <c r="AK1284" s="14">
        <f t="shared" ca="1" si="360"/>
        <v>1.0701314824102765E-2</v>
      </c>
    </row>
    <row r="1285" spans="1:37" x14ac:dyDescent="0.2">
      <c r="A1285" s="13">
        <f ca="1">IF(OFFSET(STATIC!$A$6,MATCH($A$16, STATIC!$A$6:$A$2307,0)+ROW()-ROW($A$16),0)&gt;$A$12, OFFSET(STATIC!$A$6,MATCH($A$16, STATIC!$A$6:$A$2307,0)+ROW()-ROW($A$16),0), FALSE)</f>
        <v>41628</v>
      </c>
      <c r="B1285" s="7">
        <f ca="1">OFFSET(STATIC!$B$6,MATCH('Data Manipulation'!$A1285,STATIC!$A$6:$A$2307, 0)-1,3*(COLUMN()-COLUMN($B$16)))</f>
        <v>599.47</v>
      </c>
      <c r="C1285" s="7">
        <f ca="1">OFFSET(STATIC!$B$6,MATCH('Data Manipulation'!$A1285,STATIC!$A$6:$A$2307, 0)-1,3*(COLUMN()-COLUMN($B$16)))</f>
        <v>273.76</v>
      </c>
      <c r="D1285" s="7">
        <f ca="1">OFFSET(STATIC!$B$6,MATCH('Data Manipulation'!$A1285,STATIC!$A$6:$A$2307, 0)-1,3*(COLUMN()-COLUMN($B$16)))</f>
        <v>1818.32</v>
      </c>
      <c r="E1285" s="7">
        <f ca="1">OFFSET(STATIC!$B$6,MATCH('Data Manipulation'!$A1285,STATIC!$A$6:$A$2307, 0)-1,3*(COLUMN()-COLUMN($B$16)))*$J1285</f>
        <v>4170.9009299999998</v>
      </c>
      <c r="F1285" s="7">
        <f ca="1">OFFSET(STATIC!$B$6,MATCH('Data Manipulation'!$A1285,STATIC!$A$6:$A$2307, 0)-1,3*(COLUMN()-COLUMN($B$16)))</f>
        <v>1202.1300000000001</v>
      </c>
      <c r="G1285" s="7">
        <f ca="1">OFFSET(STATIC!$B$6,MATCH('Data Manipulation'!$A1285,STATIC!$A$6:$A$2307, 0)-1,3*(COLUMN()-COLUMN($B$16)))</f>
        <v>99.32</v>
      </c>
      <c r="H1285" s="7">
        <f ca="1">OFFSET(STATIC!$B$6,MATCH('Data Manipulation'!$A1285,STATIC!$A$6:$A$2307, 0)-1,3*(COLUMN()-COLUMN($B$16)))</f>
        <v>39.56</v>
      </c>
      <c r="I1285" s="7">
        <f ca="1">OFFSET(STATIC!$B$6,MATCH('Data Manipulation'!$A1285,STATIC!$A$6:$A$2307, 0)-1,3*(COLUMN()-COLUMN($B$16)))</f>
        <v>199.13</v>
      </c>
      <c r="J1285" s="7">
        <f ca="1">OFFSET(STATIC!$B$6,MATCH('Data Manipulation'!$A1285,STATIC!$A$6:$A$2307, 0)-1,3*(COLUMN()-COLUMN($B$16)))</f>
        <v>1.3677999999999999</v>
      </c>
      <c r="K1285" s="7">
        <f ca="1">OFFSET(STATIC!$B$6,MATCH('Data Manipulation'!$A1285,STATIC!$A$6:$A$2307, 0)-1,3*(COLUMN()-COLUMN($B$16)))</f>
        <v>1.6356000000000002</v>
      </c>
      <c r="L1285" s="7">
        <f ca="1">OFFSET(STATIC!$B$6,MATCH('Data Manipulation'!$A1285,STATIC!$A$6:$A$2307, 0)-1,3*(COLUMN()-COLUMN($B$16)))</f>
        <v>1.1162000000000001</v>
      </c>
      <c r="M1285" s="7">
        <f ca="1">OFFSET(STATIC!$B$6,MATCH('Data Manipulation'!$A1285,STATIC!$A$6:$A$2307, 0)-1,3*(COLUMN()-COLUMN($B$16)))</f>
        <v>9.6120000000000008E-3</v>
      </c>
      <c r="N1285" s="7">
        <f ca="1">OFFSET(STATIC!$B$6,MATCH('Data Manipulation'!$A1285,STATIC!$A$6:$A$2307, 0)-1,3*(COLUMN()-COLUMN($B$16)))*$J1285</f>
        <v>268.37767935999995</v>
      </c>
      <c r="O1285" s="7">
        <f ca="1">OFFSET(STATIC!$B$6,MATCH('Data Manipulation'!$A1285,STATIC!$A$6:$A$2307, 0)-1,3*(COLUMN()-COLUMN($B$16)))</f>
        <v>1812.62</v>
      </c>
      <c r="P1285" s="7">
        <f ca="1">OFFSET(STATIC!$B$6,MATCH('Data Manipulation'!$A1285,STATIC!$A$6:$A$2307, 0)-1,3*(COLUMN()-COLUMN($B$16)))*$J1285</f>
        <v>291.85418821999997</v>
      </c>
      <c r="Q1285" s="7">
        <f ca="1">OFFSET(STATIC!$B$6,MATCH('Data Manipulation'!$A1285,STATIC!$A$6:$A$2307, 0)-1,3*(COLUMN()-COLUMN($B$16)))</f>
        <v>13.79</v>
      </c>
      <c r="R1285" s="7">
        <f ca="1">OFFSET(STATIC!$B$6,MATCH('Data Manipulation'!$A1285,STATIC!$A$6:$A$2307, 0)-1,3*(COLUMN()-COLUMN($B$16)))</f>
        <v>4104.741</v>
      </c>
      <c r="U1285" s="14">
        <f t="shared" ca="1" si="344"/>
        <v>-0.16614389256778272</v>
      </c>
      <c r="V1285" s="14">
        <f t="shared" ca="1" si="345"/>
        <v>-6.263220532614194E-3</v>
      </c>
      <c r="W1285" s="14">
        <f t="shared" ca="1" si="346"/>
        <v>4.8071714880478693E-3</v>
      </c>
      <c r="X1285" s="14">
        <f t="shared" ca="1" si="347"/>
        <v>6.9702423034407029E-3</v>
      </c>
      <c r="Y1285" s="14">
        <f t="shared" ca="1" si="348"/>
        <v>5.020358799788769E-3</v>
      </c>
      <c r="Z1285" s="14">
        <f t="shared" ca="1" si="349"/>
        <v>5.553045719929971E-3</v>
      </c>
      <c r="AA1285" s="14">
        <f t="shared" ca="1" si="350"/>
        <v>6.5939878792960378E-3</v>
      </c>
      <c r="AB1285" s="14">
        <f t="shared" ca="1" si="351"/>
        <v>9.6887269486060721E-3</v>
      </c>
      <c r="AC1285" s="14">
        <f t="shared" ca="1" si="352"/>
        <v>9.5088329587290487E-4</v>
      </c>
      <c r="AD1285" s="14">
        <f t="shared" ca="1" si="353"/>
        <v>-1.2831089653343988E-3</v>
      </c>
      <c r="AE1285" s="14">
        <f t="shared" ca="1" si="354"/>
        <v>2.6880516267772649E-4</v>
      </c>
      <c r="AF1285" s="14">
        <f t="shared" ca="1" si="355"/>
        <v>8.3263951521572017E-4</v>
      </c>
      <c r="AG1285" s="14">
        <f t="shared" ca="1" si="356"/>
        <v>8.9889984698357192E-4</v>
      </c>
      <c r="AH1285" s="14">
        <f t="shared" ca="1" si="357"/>
        <v>1.8719720529336232E-3</v>
      </c>
      <c r="AI1285" s="14">
        <f t="shared" ca="1" si="358"/>
        <v>6.7300730690470791E-4</v>
      </c>
      <c r="AJ1285" s="14">
        <f t="shared" ca="1" si="359"/>
        <v>-2.5770932284036326E-2</v>
      </c>
      <c r="AK1285" s="14">
        <f t="shared" ca="1" si="360"/>
        <v>1.1419138656046273E-2</v>
      </c>
    </row>
    <row r="1286" spans="1:37" x14ac:dyDescent="0.2">
      <c r="A1286" s="13">
        <f ca="1">IF(OFFSET(STATIC!$A$6,MATCH($A$16, STATIC!$A$6:$A$2307,0)+ROW()-ROW($A$16),0)&gt;$A$12, OFFSET(STATIC!$A$6,MATCH($A$16, STATIC!$A$6:$A$2307,0)+ROW()-ROW($A$16),0), FALSE)</f>
        <v>41627</v>
      </c>
      <c r="B1286" s="7">
        <f ca="1">OFFSET(STATIC!$B$6,MATCH('Data Manipulation'!$A1286,STATIC!$A$6:$A$2307, 0)-1,3*(COLUMN()-COLUMN($B$16)))</f>
        <v>707.82</v>
      </c>
      <c r="C1286" s="7">
        <f ca="1">OFFSET(STATIC!$B$6,MATCH('Data Manipulation'!$A1286,STATIC!$A$6:$A$2307, 0)-1,3*(COLUMN()-COLUMN($B$16)))</f>
        <v>275.48</v>
      </c>
      <c r="D1286" s="7">
        <f ca="1">OFFSET(STATIC!$B$6,MATCH('Data Manipulation'!$A1286,STATIC!$A$6:$A$2307, 0)-1,3*(COLUMN()-COLUMN($B$16)))</f>
        <v>1809.6</v>
      </c>
      <c r="E1286" s="7">
        <f ca="1">OFFSET(STATIC!$B$6,MATCH('Data Manipulation'!$A1286,STATIC!$A$6:$A$2307, 0)-1,3*(COLUMN()-COLUMN($B$16)))*$J1286</f>
        <v>4141.9298250000002</v>
      </c>
      <c r="F1286" s="7">
        <f ca="1">OFFSET(STATIC!$B$6,MATCH('Data Manipulation'!$A1286,STATIC!$A$6:$A$2307, 0)-1,3*(COLUMN()-COLUMN($B$16)))</f>
        <v>1196.1099999999999</v>
      </c>
      <c r="G1286" s="7">
        <f ca="1">OFFSET(STATIC!$B$6,MATCH('Data Manipulation'!$A1286,STATIC!$A$6:$A$2307, 0)-1,3*(COLUMN()-COLUMN($B$16)))</f>
        <v>98.77</v>
      </c>
      <c r="H1286" s="7">
        <f ca="1">OFFSET(STATIC!$B$6,MATCH('Data Manipulation'!$A1286,STATIC!$A$6:$A$2307, 0)-1,3*(COLUMN()-COLUMN($B$16)))</f>
        <v>39.299999999999997</v>
      </c>
      <c r="I1286" s="7">
        <f ca="1">OFFSET(STATIC!$B$6,MATCH('Data Manipulation'!$A1286,STATIC!$A$6:$A$2307, 0)-1,3*(COLUMN()-COLUMN($B$16)))</f>
        <v>197.21</v>
      </c>
      <c r="J1286" s="7">
        <f ca="1">OFFSET(STATIC!$B$6,MATCH('Data Manipulation'!$A1286,STATIC!$A$6:$A$2307, 0)-1,3*(COLUMN()-COLUMN($B$16)))</f>
        <v>1.3665</v>
      </c>
      <c r="K1286" s="7">
        <f ca="1">OFFSET(STATIC!$B$6,MATCH('Data Manipulation'!$A1286,STATIC!$A$6:$A$2307, 0)-1,3*(COLUMN()-COLUMN($B$16)))</f>
        <v>1.6377000000000002</v>
      </c>
      <c r="L1286" s="7">
        <f ca="1">OFFSET(STATIC!$B$6,MATCH('Data Manipulation'!$A1286,STATIC!$A$6:$A$2307, 0)-1,3*(COLUMN()-COLUMN($B$16)))</f>
        <v>1.1158999999999999</v>
      </c>
      <c r="M1286" s="7">
        <f ca="1">OFFSET(STATIC!$B$6,MATCH('Data Manipulation'!$A1286,STATIC!$A$6:$A$2307, 0)-1,3*(COLUMN()-COLUMN($B$16)))</f>
        <v>9.6039999999999997E-3</v>
      </c>
      <c r="N1286" s="7">
        <f ca="1">OFFSET(STATIC!$B$6,MATCH('Data Manipulation'!$A1286,STATIC!$A$6:$A$2307, 0)-1,3*(COLUMN()-COLUMN($B$16)))*$J1286</f>
        <v>268.13654309999998</v>
      </c>
      <c r="O1286" s="7">
        <f ca="1">OFFSET(STATIC!$B$6,MATCH('Data Manipulation'!$A1286,STATIC!$A$6:$A$2307, 0)-1,3*(COLUMN()-COLUMN($B$16)))</f>
        <v>1809.23</v>
      </c>
      <c r="P1286" s="7">
        <f ca="1">OFFSET(STATIC!$B$6,MATCH('Data Manipulation'!$A1286,STATIC!$A$6:$A$2307, 0)-1,3*(COLUMN()-COLUMN($B$16)))*$J1286</f>
        <v>291.65783429999999</v>
      </c>
      <c r="Q1286" s="7">
        <f ca="1">OFFSET(STATIC!$B$6,MATCH('Data Manipulation'!$A1286,STATIC!$A$6:$A$2307, 0)-1,3*(COLUMN()-COLUMN($B$16)))</f>
        <v>14.15</v>
      </c>
      <c r="R1286" s="7">
        <f ca="1">OFFSET(STATIC!$B$6,MATCH('Data Manipulation'!$A1286,STATIC!$A$6:$A$2307, 0)-1,3*(COLUMN()-COLUMN($B$16)))</f>
        <v>4058.1350000000002</v>
      </c>
      <c r="U1286" s="14">
        <f t="shared" ca="1" si="344"/>
        <v>0.22628487070343431</v>
      </c>
      <c r="V1286" s="14">
        <f t="shared" ca="1" si="345"/>
        <v>-3.0807729917563275E-3</v>
      </c>
      <c r="W1286" s="14">
        <f t="shared" ca="1" si="346"/>
        <v>-5.8007045338986994E-4</v>
      </c>
      <c r="X1286" s="14">
        <f t="shared" ca="1" si="347"/>
        <v>1.1997530314641491E-2</v>
      </c>
      <c r="Y1286" s="14">
        <f t="shared" ca="1" si="348"/>
        <v>-2.9564240568020459E-2</v>
      </c>
      <c r="Z1286" s="14">
        <f t="shared" ca="1" si="349"/>
        <v>9.8693378792642696E-3</v>
      </c>
      <c r="AA1286" s="14">
        <f t="shared" ca="1" si="350"/>
        <v>4.3350826528943728E-3</v>
      </c>
      <c r="AB1286" s="14">
        <f t="shared" ca="1" si="351"/>
        <v>-8.8849087691789796E-3</v>
      </c>
      <c r="AC1286" s="14">
        <f t="shared" ca="1" si="352"/>
        <v>-6.6372731899883523E-3</v>
      </c>
      <c r="AD1286" s="14">
        <f t="shared" ca="1" si="353"/>
        <v>-4.2733738936681339E-4</v>
      </c>
      <c r="AE1286" s="14">
        <f t="shared" ca="1" si="354"/>
        <v>-8.3884125642958197E-3</v>
      </c>
      <c r="AF1286" s="14">
        <f t="shared" ca="1" si="355"/>
        <v>-9.3274590641773888E-3</v>
      </c>
      <c r="AG1286" s="14">
        <f t="shared" ca="1" si="356"/>
        <v>-6.7295116780152773E-3</v>
      </c>
      <c r="AH1286" s="14">
        <f t="shared" ca="1" si="357"/>
        <v>-1.3090923011906971E-3</v>
      </c>
      <c r="AI1286" s="14">
        <f t="shared" ca="1" si="358"/>
        <v>-6.9291238366728227E-3</v>
      </c>
      <c r="AJ1286" s="14">
        <f t="shared" ca="1" si="359"/>
        <v>2.5046031926087516E-2</v>
      </c>
      <c r="AK1286" s="14">
        <f t="shared" ca="1" si="360"/>
        <v>-2.9352156768096683E-3</v>
      </c>
    </row>
    <row r="1287" spans="1:37" x14ac:dyDescent="0.2">
      <c r="A1287" s="13">
        <f ca="1">IF(OFFSET(STATIC!$A$6,MATCH($A$16, STATIC!$A$6:$A$2307,0)+ROW()-ROW($A$16),0)&gt;$A$12, OFFSET(STATIC!$A$6,MATCH($A$16, STATIC!$A$6:$A$2307,0)+ROW()-ROW($A$16),0), FALSE)</f>
        <v>41626</v>
      </c>
      <c r="B1287" s="7">
        <f ca="1">OFFSET(STATIC!$B$6,MATCH('Data Manipulation'!$A1287,STATIC!$A$6:$A$2307, 0)-1,3*(COLUMN()-COLUMN($B$16)))</f>
        <v>564.48</v>
      </c>
      <c r="C1287" s="7">
        <f ca="1">OFFSET(STATIC!$B$6,MATCH('Data Manipulation'!$A1287,STATIC!$A$6:$A$2307, 0)-1,3*(COLUMN()-COLUMN($B$16)))</f>
        <v>276.33</v>
      </c>
      <c r="D1287" s="7">
        <f ca="1">OFFSET(STATIC!$B$6,MATCH('Data Manipulation'!$A1287,STATIC!$A$6:$A$2307, 0)-1,3*(COLUMN()-COLUMN($B$16)))</f>
        <v>1810.65</v>
      </c>
      <c r="E1287" s="7">
        <f ca="1">OFFSET(STATIC!$B$6,MATCH('Data Manipulation'!$A1287,STATIC!$A$6:$A$2307, 0)-1,3*(COLUMN()-COLUMN($B$16)))*$J1287</f>
        <v>4092.5338040000001</v>
      </c>
      <c r="F1287" s="7">
        <f ca="1">OFFSET(STATIC!$B$6,MATCH('Data Manipulation'!$A1287,STATIC!$A$6:$A$2307, 0)-1,3*(COLUMN()-COLUMN($B$16)))</f>
        <v>1232</v>
      </c>
      <c r="G1287" s="7">
        <f ca="1">OFFSET(STATIC!$B$6,MATCH('Data Manipulation'!$A1287,STATIC!$A$6:$A$2307, 0)-1,3*(COLUMN()-COLUMN($B$16)))</f>
        <v>97.8</v>
      </c>
      <c r="H1287" s="7">
        <f ca="1">OFFSET(STATIC!$B$6,MATCH('Data Manipulation'!$A1287,STATIC!$A$6:$A$2307, 0)-1,3*(COLUMN()-COLUMN($B$16)))</f>
        <v>39.130000000000003</v>
      </c>
      <c r="I1287" s="7">
        <f ca="1">OFFSET(STATIC!$B$6,MATCH('Data Manipulation'!$A1287,STATIC!$A$6:$A$2307, 0)-1,3*(COLUMN()-COLUMN($B$16)))</f>
        <v>198.97</v>
      </c>
      <c r="J1287" s="7">
        <f ca="1">OFFSET(STATIC!$B$6,MATCH('Data Manipulation'!$A1287,STATIC!$A$6:$A$2307, 0)-1,3*(COLUMN()-COLUMN($B$16)))</f>
        <v>1.3755999999999999</v>
      </c>
      <c r="K1287" s="7">
        <f ca="1">OFFSET(STATIC!$B$6,MATCH('Data Manipulation'!$A1287,STATIC!$A$6:$A$2307, 0)-1,3*(COLUMN()-COLUMN($B$16)))</f>
        <v>1.6383999999999999</v>
      </c>
      <c r="L1287" s="7">
        <f ca="1">OFFSET(STATIC!$B$6,MATCH('Data Manipulation'!$A1287,STATIC!$A$6:$A$2307, 0)-1,3*(COLUMN()-COLUMN($B$16)))</f>
        <v>1.1253</v>
      </c>
      <c r="M1287" s="7">
        <f ca="1">OFFSET(STATIC!$B$6,MATCH('Data Manipulation'!$A1287,STATIC!$A$6:$A$2307, 0)-1,3*(COLUMN()-COLUMN($B$16)))</f>
        <v>9.6939999999999995E-3</v>
      </c>
      <c r="N1287" s="7">
        <f ca="1">OFFSET(STATIC!$B$6,MATCH('Data Manipulation'!$A1287,STATIC!$A$6:$A$2307, 0)-1,3*(COLUMN()-COLUMN($B$16)))*$J1287</f>
        <v>269.94705619999996</v>
      </c>
      <c r="O1287" s="7">
        <f ca="1">OFFSET(STATIC!$B$6,MATCH('Data Manipulation'!$A1287,STATIC!$A$6:$A$2307, 0)-1,3*(COLUMN()-COLUMN($B$16)))</f>
        <v>1811.6</v>
      </c>
      <c r="P1287" s="7">
        <f ca="1">OFFSET(STATIC!$B$6,MATCH('Data Manipulation'!$A1287,STATIC!$A$6:$A$2307, 0)-1,3*(COLUMN()-COLUMN($B$16)))*$J1287</f>
        <v>293.68578539999999</v>
      </c>
      <c r="Q1287" s="7">
        <f ca="1">OFFSET(STATIC!$B$6,MATCH('Data Manipulation'!$A1287,STATIC!$A$6:$A$2307, 0)-1,3*(COLUMN()-COLUMN($B$16)))</f>
        <v>13.8</v>
      </c>
      <c r="R1287" s="7">
        <f ca="1">OFFSET(STATIC!$B$6,MATCH('Data Manipulation'!$A1287,STATIC!$A$6:$A$2307, 0)-1,3*(COLUMN()-COLUMN($B$16)))</f>
        <v>4070.0639999999999</v>
      </c>
      <c r="U1287" s="14">
        <f t="shared" ca="1" si="344"/>
        <v>5.6052333095778964E-2</v>
      </c>
      <c r="V1287" s="14">
        <f t="shared" ca="1" si="345"/>
        <v>4.3520904292913155E-3</v>
      </c>
      <c r="W1287" s="14">
        <f t="shared" ca="1" si="346"/>
        <v>1.6510892525584176E-2</v>
      </c>
      <c r="X1287" s="14">
        <f t="shared" ca="1" si="347"/>
        <v>1.1266248947595037E-2</v>
      </c>
      <c r="Y1287" s="14">
        <f t="shared" ca="1" si="348"/>
        <v>1.0963800257694067E-3</v>
      </c>
      <c r="Z1287" s="14">
        <f t="shared" ca="1" si="349"/>
        <v>5.948125423462099E-3</v>
      </c>
      <c r="AA1287" s="14">
        <f t="shared" ca="1" si="350"/>
        <v>-9.9174366573460283E-3</v>
      </c>
      <c r="AB1287" s="14">
        <f t="shared" ca="1" si="351"/>
        <v>-7.0337623478679365E-4</v>
      </c>
      <c r="AC1287" s="14">
        <f t="shared" ca="1" si="352"/>
        <v>0</v>
      </c>
      <c r="AD1287" s="14">
        <f t="shared" ca="1" si="353"/>
        <v>7.5356460135117083E-3</v>
      </c>
      <c r="AE1287" s="14">
        <f t="shared" ca="1" si="354"/>
        <v>-2.3078298899196939E-3</v>
      </c>
      <c r="AF1287" s="14">
        <f t="shared" ca="1" si="355"/>
        <v>-4.5286203373249853E-3</v>
      </c>
      <c r="AG1287" s="14">
        <f t="shared" ca="1" si="356"/>
        <v>1.6766633724743627E-4</v>
      </c>
      <c r="AH1287" s="14">
        <f t="shared" ca="1" si="357"/>
        <v>-1.4066057618092214E-3</v>
      </c>
      <c r="AI1287" s="14">
        <f t="shared" ca="1" si="358"/>
        <v>-8.0109732606459933E-4</v>
      </c>
      <c r="AJ1287" s="14">
        <f t="shared" ca="1" si="359"/>
        <v>-0.16095974358442577</v>
      </c>
      <c r="AK1287" s="14">
        <f t="shared" ca="1" si="360"/>
        <v>1.1461817374090312E-2</v>
      </c>
    </row>
    <row r="1288" spans="1:37" x14ac:dyDescent="0.2">
      <c r="A1288" s="13">
        <f ca="1">IF(OFFSET(STATIC!$A$6,MATCH($A$16, STATIC!$A$6:$A$2307,0)+ROW()-ROW($A$16),0)&gt;$A$12, OFFSET(STATIC!$A$6,MATCH($A$16, STATIC!$A$6:$A$2307,0)+ROW()-ROW($A$16),0), FALSE)</f>
        <v>41625</v>
      </c>
      <c r="B1288" s="7">
        <f ca="1">OFFSET(STATIC!$B$6,MATCH('Data Manipulation'!$A1288,STATIC!$A$6:$A$2307, 0)-1,3*(COLUMN()-COLUMN($B$16)))</f>
        <v>533.71</v>
      </c>
      <c r="C1288" s="7">
        <f ca="1">OFFSET(STATIC!$B$6,MATCH('Data Manipulation'!$A1288,STATIC!$A$6:$A$2307, 0)-1,3*(COLUMN()-COLUMN($B$16)))</f>
        <v>275.13</v>
      </c>
      <c r="D1288" s="7">
        <f ca="1">OFFSET(STATIC!$B$6,MATCH('Data Manipulation'!$A1288,STATIC!$A$6:$A$2307, 0)-1,3*(COLUMN()-COLUMN($B$16)))</f>
        <v>1781</v>
      </c>
      <c r="E1288" s="7">
        <f ca="1">OFFSET(STATIC!$B$6,MATCH('Data Manipulation'!$A1288,STATIC!$A$6:$A$2307, 0)-1,3*(COLUMN()-COLUMN($B$16)))*$J1288</f>
        <v>4046.6850560000003</v>
      </c>
      <c r="F1288" s="7">
        <f ca="1">OFFSET(STATIC!$B$6,MATCH('Data Manipulation'!$A1288,STATIC!$A$6:$A$2307, 0)-1,3*(COLUMN()-COLUMN($B$16)))</f>
        <v>1230.6500000000001</v>
      </c>
      <c r="G1288" s="7">
        <f ca="1">OFFSET(STATIC!$B$6,MATCH('Data Manipulation'!$A1288,STATIC!$A$6:$A$2307, 0)-1,3*(COLUMN()-COLUMN($B$16)))</f>
        <v>97.22</v>
      </c>
      <c r="H1288" s="7">
        <f ca="1">OFFSET(STATIC!$B$6,MATCH('Data Manipulation'!$A1288,STATIC!$A$6:$A$2307, 0)-1,3*(COLUMN()-COLUMN($B$16)))</f>
        <v>39.520000000000003</v>
      </c>
      <c r="I1288" s="7">
        <f ca="1">OFFSET(STATIC!$B$6,MATCH('Data Manipulation'!$A1288,STATIC!$A$6:$A$2307, 0)-1,3*(COLUMN()-COLUMN($B$16)))</f>
        <v>199.11</v>
      </c>
      <c r="J1288" s="7">
        <f ca="1">OFFSET(STATIC!$B$6,MATCH('Data Manipulation'!$A1288,STATIC!$A$6:$A$2307, 0)-1,3*(COLUMN()-COLUMN($B$16)))</f>
        <v>1.3755999999999999</v>
      </c>
      <c r="K1288" s="7">
        <f ca="1">OFFSET(STATIC!$B$6,MATCH('Data Manipulation'!$A1288,STATIC!$A$6:$A$2307, 0)-1,3*(COLUMN()-COLUMN($B$16)))</f>
        <v>1.6261000000000001</v>
      </c>
      <c r="L1288" s="7">
        <f ca="1">OFFSET(STATIC!$B$6,MATCH('Data Manipulation'!$A1288,STATIC!$A$6:$A$2307, 0)-1,3*(COLUMN()-COLUMN($B$16)))</f>
        <v>1.1278999999999999</v>
      </c>
      <c r="M1288" s="7">
        <f ca="1">OFFSET(STATIC!$B$6,MATCH('Data Manipulation'!$A1288,STATIC!$A$6:$A$2307, 0)-1,3*(COLUMN()-COLUMN($B$16)))</f>
        <v>9.7380000000000001E-3</v>
      </c>
      <c r="N1288" s="7">
        <f ca="1">OFFSET(STATIC!$B$6,MATCH('Data Manipulation'!$A1288,STATIC!$A$6:$A$2307, 0)-1,3*(COLUMN()-COLUMN($B$16)))*$J1288</f>
        <v>269.90179896000001</v>
      </c>
      <c r="O1288" s="7">
        <f ca="1">OFFSET(STATIC!$B$6,MATCH('Data Manipulation'!$A1288,STATIC!$A$6:$A$2307, 0)-1,3*(COLUMN()-COLUMN($B$16)))</f>
        <v>1814.15</v>
      </c>
      <c r="P1288" s="7">
        <f ca="1">OFFSET(STATIC!$B$6,MATCH('Data Manipulation'!$A1288,STATIC!$A$6:$A$2307, 0)-1,3*(COLUMN()-COLUMN($B$16)))*$J1288</f>
        <v>293.92115056</v>
      </c>
      <c r="Q1288" s="7">
        <f ca="1">OFFSET(STATIC!$B$6,MATCH('Data Manipulation'!$A1288,STATIC!$A$6:$A$2307, 0)-1,3*(COLUMN()-COLUMN($B$16)))</f>
        <v>16.21</v>
      </c>
      <c r="R1288" s="7">
        <f ca="1">OFFSET(STATIC!$B$6,MATCH('Data Manipulation'!$A1288,STATIC!$A$6:$A$2307, 0)-1,3*(COLUMN()-COLUMN($B$16)))</f>
        <v>4023.68</v>
      </c>
      <c r="U1288" s="14">
        <f t="shared" ca="1" si="344"/>
        <v>-0.31231481699405456</v>
      </c>
      <c r="V1288" s="14">
        <f t="shared" ca="1" si="345"/>
        <v>-2.8672553896230083E-3</v>
      </c>
      <c r="W1288" s="14">
        <f t="shared" ca="1" si="346"/>
        <v>-3.1057840714818681E-3</v>
      </c>
      <c r="X1288" s="14">
        <f t="shared" ca="1" si="347"/>
        <v>-1.1775202070181267E-2</v>
      </c>
      <c r="Y1288" s="14">
        <f t="shared" ca="1" si="348"/>
        <v>-1.2636676764635441E-2</v>
      </c>
      <c r="Z1288" s="14">
        <f t="shared" ca="1" si="349"/>
        <v>-2.6707771396960768E-3</v>
      </c>
      <c r="AA1288" s="14">
        <f t="shared" ca="1" si="350"/>
        <v>3.0410565757791417E-3</v>
      </c>
      <c r="AB1288" s="14">
        <f t="shared" ca="1" si="351"/>
        <v>5.5261110145105312E-4</v>
      </c>
      <c r="AC1288" s="14">
        <f t="shared" ca="1" si="352"/>
        <v>7.2721987060611864E-4</v>
      </c>
      <c r="AD1288" s="14">
        <f t="shared" ca="1" si="353"/>
        <v>-2.5795371139318048E-3</v>
      </c>
      <c r="AE1288" s="14">
        <f t="shared" ca="1" si="354"/>
        <v>1.8636026159448778E-3</v>
      </c>
      <c r="AF1288" s="14">
        <f t="shared" ca="1" si="355"/>
        <v>2.8794754572755454E-3</v>
      </c>
      <c r="AG1288" s="14">
        <f t="shared" ca="1" si="356"/>
        <v>8.3221675392627264E-4</v>
      </c>
      <c r="AH1288" s="14">
        <f t="shared" ca="1" si="357"/>
        <v>1.8759143684324263E-3</v>
      </c>
      <c r="AI1288" s="14">
        <f t="shared" ca="1" si="358"/>
        <v>9.4019013491172408E-4</v>
      </c>
      <c r="AJ1288" s="14">
        <f t="shared" ca="1" si="359"/>
        <v>1.1166369126123081E-2</v>
      </c>
      <c r="AK1288" s="14">
        <f t="shared" ca="1" si="360"/>
        <v>-1.44985905541314E-3</v>
      </c>
    </row>
    <row r="1289" spans="1:37" x14ac:dyDescent="0.2">
      <c r="A1289" s="13">
        <f ca="1">IF(OFFSET(STATIC!$A$6,MATCH($A$16, STATIC!$A$6:$A$2307,0)+ROW()-ROW($A$16),0)&gt;$A$12, OFFSET(STATIC!$A$6,MATCH($A$16, STATIC!$A$6:$A$2307,0)+ROW()-ROW($A$16),0), FALSE)</f>
        <v>41624</v>
      </c>
      <c r="B1289" s="7">
        <f ca="1">OFFSET(STATIC!$B$6,MATCH('Data Manipulation'!$A1289,STATIC!$A$6:$A$2307, 0)-1,3*(COLUMN()-COLUMN($B$16)))</f>
        <v>729.36</v>
      </c>
      <c r="C1289" s="7">
        <f ca="1">OFFSET(STATIC!$B$6,MATCH('Data Manipulation'!$A1289,STATIC!$A$6:$A$2307, 0)-1,3*(COLUMN()-COLUMN($B$16)))</f>
        <v>275.92</v>
      </c>
      <c r="D1289" s="7">
        <f ca="1">OFFSET(STATIC!$B$6,MATCH('Data Manipulation'!$A1289,STATIC!$A$6:$A$2307, 0)-1,3*(COLUMN()-COLUMN($B$16)))</f>
        <v>1786.54</v>
      </c>
      <c r="E1289" s="7">
        <f ca="1">OFFSET(STATIC!$B$6,MATCH('Data Manipulation'!$A1289,STATIC!$A$6:$A$2307, 0)-1,3*(COLUMN()-COLUMN($B$16)))*$J1289</f>
        <v>4094.6172420000003</v>
      </c>
      <c r="F1289" s="7">
        <f ca="1">OFFSET(STATIC!$B$6,MATCH('Data Manipulation'!$A1289,STATIC!$A$6:$A$2307, 0)-1,3*(COLUMN()-COLUMN($B$16)))</f>
        <v>1246.3</v>
      </c>
      <c r="G1289" s="7">
        <f ca="1">OFFSET(STATIC!$B$6,MATCH('Data Manipulation'!$A1289,STATIC!$A$6:$A$2307, 0)-1,3*(COLUMN()-COLUMN($B$16)))</f>
        <v>97.48</v>
      </c>
      <c r="H1289" s="7">
        <f ca="1">OFFSET(STATIC!$B$6,MATCH('Data Manipulation'!$A1289,STATIC!$A$6:$A$2307, 0)-1,3*(COLUMN()-COLUMN($B$16)))</f>
        <v>39.4</v>
      </c>
      <c r="I1289" s="7">
        <f ca="1">OFFSET(STATIC!$B$6,MATCH('Data Manipulation'!$A1289,STATIC!$A$6:$A$2307, 0)-1,3*(COLUMN()-COLUMN($B$16)))</f>
        <v>199</v>
      </c>
      <c r="J1289" s="7">
        <f ca="1">OFFSET(STATIC!$B$6,MATCH('Data Manipulation'!$A1289,STATIC!$A$6:$A$2307, 0)-1,3*(COLUMN()-COLUMN($B$16)))</f>
        <v>1.3746</v>
      </c>
      <c r="K1289" s="7">
        <f ca="1">OFFSET(STATIC!$B$6,MATCH('Data Manipulation'!$A1289,STATIC!$A$6:$A$2307, 0)-1,3*(COLUMN()-COLUMN($B$16)))</f>
        <v>1.6303000000000001</v>
      </c>
      <c r="L1289" s="7">
        <f ca="1">OFFSET(STATIC!$B$6,MATCH('Data Manipulation'!$A1289,STATIC!$A$6:$A$2307, 0)-1,3*(COLUMN()-COLUMN($B$16)))</f>
        <v>1.1257999999999999</v>
      </c>
      <c r="M1289" s="7">
        <f ca="1">OFFSET(STATIC!$B$6,MATCH('Data Manipulation'!$A1289,STATIC!$A$6:$A$2307, 0)-1,3*(COLUMN()-COLUMN($B$16)))</f>
        <v>9.7099999999999999E-3</v>
      </c>
      <c r="N1289" s="7">
        <f ca="1">OFFSET(STATIC!$B$6,MATCH('Data Manipulation'!$A1289,STATIC!$A$6:$A$2307, 0)-1,3*(COLUMN()-COLUMN($B$16)))*$J1289</f>
        <v>269.67727560000003</v>
      </c>
      <c r="O1289" s="7">
        <f ca="1">OFFSET(STATIC!$B$6,MATCH('Data Manipulation'!$A1289,STATIC!$A$6:$A$2307, 0)-1,3*(COLUMN()-COLUMN($B$16)))</f>
        <v>1810.75</v>
      </c>
      <c r="P1289" s="7">
        <f ca="1">OFFSET(STATIC!$B$6,MATCH('Data Manipulation'!$A1289,STATIC!$A$6:$A$2307, 0)-1,3*(COLUMN()-COLUMN($B$16)))*$J1289</f>
        <v>293.64493865999998</v>
      </c>
      <c r="Q1289" s="7">
        <f ca="1">OFFSET(STATIC!$B$6,MATCH('Data Manipulation'!$A1289,STATIC!$A$6:$A$2307, 0)-1,3*(COLUMN()-COLUMN($B$16)))</f>
        <v>16.03</v>
      </c>
      <c r="R1289" s="7">
        <f ca="1">OFFSET(STATIC!$B$6,MATCH('Data Manipulation'!$A1289,STATIC!$A$6:$A$2307, 0)-1,3*(COLUMN()-COLUMN($B$16)))</f>
        <v>4029.518</v>
      </c>
      <c r="U1289" s="14">
        <f t="shared" ca="1" si="344"/>
        <v>-0.17621082523684778</v>
      </c>
      <c r="V1289" s="14">
        <f t="shared" ca="1" si="345"/>
        <v>1.0515820024445239E-3</v>
      </c>
      <c r="W1289" s="14">
        <f t="shared" ca="1" si="346"/>
        <v>6.3001000102775595E-3</v>
      </c>
      <c r="X1289" s="14">
        <f t="shared" ca="1" si="347"/>
        <v>2.1308562810486032E-2</v>
      </c>
      <c r="Y1289" s="14">
        <f t="shared" ca="1" si="348"/>
        <v>8.7843575705322668E-3</v>
      </c>
      <c r="Z1289" s="14">
        <f t="shared" ca="1" si="349"/>
        <v>9.0684875385333413E-3</v>
      </c>
      <c r="AA1289" s="14">
        <f t="shared" ca="1" si="350"/>
        <v>-3.5470014385827532E-3</v>
      </c>
      <c r="AB1289" s="14">
        <f t="shared" ca="1" si="351"/>
        <v>1.9617219137921891E-3</v>
      </c>
      <c r="AC1289" s="14">
        <f t="shared" ca="1" si="352"/>
        <v>2.0390336222838833E-3</v>
      </c>
      <c r="AD1289" s="14">
        <f t="shared" ca="1" si="353"/>
        <v>6.7495017135108437E-4</v>
      </c>
      <c r="AE1289" s="14">
        <f t="shared" ca="1" si="354"/>
        <v>2.3121397583793788E-3</v>
      </c>
      <c r="AF1289" s="14">
        <f t="shared" ca="1" si="355"/>
        <v>2.5779854442745187E-3</v>
      </c>
      <c r="AG1289" s="14">
        <f t="shared" ca="1" si="356"/>
        <v>2.5641834677579212E-3</v>
      </c>
      <c r="AH1289" s="14">
        <f t="shared" ca="1" si="357"/>
        <v>1.1045208036635468E-5</v>
      </c>
      <c r="AI1289" s="14">
        <f t="shared" ca="1" si="358"/>
        <v>2.4950829322077845E-3</v>
      </c>
      <c r="AJ1289" s="14">
        <f t="shared" ca="1" si="359"/>
        <v>1.6986882191728499E-2</v>
      </c>
      <c r="AK1289" s="14">
        <f t="shared" ca="1" si="360"/>
        <v>7.1086844102318377E-3</v>
      </c>
    </row>
    <row r="1290" spans="1:37" x14ac:dyDescent="0.2">
      <c r="A1290" s="13">
        <f ca="1">IF(OFFSET(STATIC!$A$6,MATCH($A$16, STATIC!$A$6:$A$2307,0)+ROW()-ROW($A$16),0)&gt;$A$12, OFFSET(STATIC!$A$6,MATCH($A$16, STATIC!$A$6:$A$2307,0)+ROW()-ROW($A$16),0), FALSE)</f>
        <v>41621</v>
      </c>
      <c r="B1290" s="7">
        <f ca="1">OFFSET(STATIC!$B$6,MATCH('Data Manipulation'!$A1290,STATIC!$A$6:$A$2307, 0)-1,3*(COLUMN()-COLUMN($B$16)))</f>
        <v>869.9</v>
      </c>
      <c r="C1290" s="7">
        <f ca="1">OFFSET(STATIC!$B$6,MATCH('Data Manipulation'!$A1290,STATIC!$A$6:$A$2307, 0)-1,3*(COLUMN()-COLUMN($B$16)))</f>
        <v>275.63</v>
      </c>
      <c r="D1290" s="7">
        <f ca="1">OFFSET(STATIC!$B$6,MATCH('Data Manipulation'!$A1290,STATIC!$A$6:$A$2307, 0)-1,3*(COLUMN()-COLUMN($B$16)))</f>
        <v>1775.32</v>
      </c>
      <c r="E1290" s="7">
        <f ca="1">OFFSET(STATIC!$B$6,MATCH('Data Manipulation'!$A1290,STATIC!$A$6:$A$2307, 0)-1,3*(COLUMN()-COLUMN($B$16)))*$J1290</f>
        <v>4008.2898559999999</v>
      </c>
      <c r="F1290" s="7">
        <f ca="1">OFFSET(STATIC!$B$6,MATCH('Data Manipulation'!$A1290,STATIC!$A$6:$A$2307, 0)-1,3*(COLUMN()-COLUMN($B$16)))</f>
        <v>1235.4000000000001</v>
      </c>
      <c r="G1290" s="7">
        <f ca="1">OFFSET(STATIC!$B$6,MATCH('Data Manipulation'!$A1290,STATIC!$A$6:$A$2307, 0)-1,3*(COLUMN()-COLUMN($B$16)))</f>
        <v>96.6</v>
      </c>
      <c r="H1290" s="7">
        <f ca="1">OFFSET(STATIC!$B$6,MATCH('Data Manipulation'!$A1290,STATIC!$A$6:$A$2307, 0)-1,3*(COLUMN()-COLUMN($B$16)))</f>
        <v>39.54</v>
      </c>
      <c r="I1290" s="7">
        <f ca="1">OFFSET(STATIC!$B$6,MATCH('Data Manipulation'!$A1290,STATIC!$A$6:$A$2307, 0)-1,3*(COLUMN()-COLUMN($B$16)))</f>
        <v>198.61</v>
      </c>
      <c r="J1290" s="7">
        <f ca="1">OFFSET(STATIC!$B$6,MATCH('Data Manipulation'!$A1290,STATIC!$A$6:$A$2307, 0)-1,3*(COLUMN()-COLUMN($B$16)))</f>
        <v>1.3717999999999999</v>
      </c>
      <c r="K1290" s="7">
        <f ca="1">OFFSET(STATIC!$B$6,MATCH('Data Manipulation'!$A1290,STATIC!$A$6:$A$2307, 0)-1,3*(COLUMN()-COLUMN($B$16)))</f>
        <v>1.6292</v>
      </c>
      <c r="L1290" s="7">
        <f ca="1">OFFSET(STATIC!$B$6,MATCH('Data Manipulation'!$A1290,STATIC!$A$6:$A$2307, 0)-1,3*(COLUMN()-COLUMN($B$16)))</f>
        <v>1.1232</v>
      </c>
      <c r="M1290" s="7">
        <f ca="1">OFFSET(STATIC!$B$6,MATCH('Data Manipulation'!$A1290,STATIC!$A$6:$A$2307, 0)-1,3*(COLUMN()-COLUMN($B$16)))</f>
        <v>9.6849999999999992E-3</v>
      </c>
      <c r="N1290" s="7">
        <f ca="1">OFFSET(STATIC!$B$6,MATCH('Data Manipulation'!$A1290,STATIC!$A$6:$A$2307, 0)-1,3*(COLUMN()-COLUMN($B$16)))*$J1290</f>
        <v>268.98665940000001</v>
      </c>
      <c r="O1290" s="7">
        <f ca="1">OFFSET(STATIC!$B$6,MATCH('Data Manipulation'!$A1290,STATIC!$A$6:$A$2307, 0)-1,3*(COLUMN()-COLUMN($B$16)))</f>
        <v>1810.73</v>
      </c>
      <c r="P1290" s="7">
        <f ca="1">OFFSET(STATIC!$B$6,MATCH('Data Manipulation'!$A1290,STATIC!$A$6:$A$2307, 0)-1,3*(COLUMN()-COLUMN($B$16)))*$J1290</f>
        <v>292.91318345999997</v>
      </c>
      <c r="Q1290" s="7">
        <f ca="1">OFFSET(STATIC!$B$6,MATCH('Data Manipulation'!$A1290,STATIC!$A$6:$A$2307, 0)-1,3*(COLUMN()-COLUMN($B$16)))</f>
        <v>15.76</v>
      </c>
      <c r="R1290" s="7">
        <f ca="1">OFFSET(STATIC!$B$6,MATCH('Data Manipulation'!$A1290,STATIC!$A$6:$A$2307, 0)-1,3*(COLUMN()-COLUMN($B$16)))</f>
        <v>4000.9749999999999</v>
      </c>
      <c r="U1290" s="14">
        <f t="shared" ca="1" si="344"/>
        <v>-2.6656146404523174E-2</v>
      </c>
      <c r="V1290" s="14">
        <f t="shared" ca="1" si="345"/>
        <v>-1.0515820024444601E-3</v>
      </c>
      <c r="W1290" s="14">
        <f t="shared" ca="1" si="346"/>
        <v>-1.0138503227667498E-4</v>
      </c>
      <c r="X1290" s="14">
        <f t="shared" ca="1" si="347"/>
        <v>-4.3041643304371179E-3</v>
      </c>
      <c r="Y1290" s="14">
        <f t="shared" ca="1" si="348"/>
        <v>4.0961225272897958E-3</v>
      </c>
      <c r="Z1290" s="14">
        <f t="shared" ca="1" si="349"/>
        <v>-9.2736367853292149E-3</v>
      </c>
      <c r="AA1290" s="14">
        <f t="shared" ca="1" si="350"/>
        <v>-9.5646337007924669E-3</v>
      </c>
      <c r="AB1290" s="14">
        <f t="shared" ca="1" si="351"/>
        <v>4.8959088331510837E-3</v>
      </c>
      <c r="AC1290" s="14">
        <f t="shared" ca="1" si="352"/>
        <v>-2.1845199104579037E-3</v>
      </c>
      <c r="AD1290" s="14">
        <f t="shared" ca="1" si="353"/>
        <v>-2.6970716361435685E-3</v>
      </c>
      <c r="AE1290" s="14">
        <f t="shared" ca="1" si="354"/>
        <v>0</v>
      </c>
      <c r="AF1290" s="14">
        <f t="shared" ca="1" si="355"/>
        <v>-1.5475886503780443E-3</v>
      </c>
      <c r="AG1290" s="14">
        <f t="shared" ca="1" si="356"/>
        <v>-1.8524625211574111E-3</v>
      </c>
      <c r="AH1290" s="14">
        <f t="shared" ca="1" si="357"/>
        <v>7.4030698496141314E-4</v>
      </c>
      <c r="AI1290" s="14">
        <f t="shared" ca="1" si="358"/>
        <v>-1.6181487113845138E-3</v>
      </c>
      <c r="AJ1290" s="14">
        <f t="shared" ca="1" si="359"/>
        <v>1.405773949023173E-2</v>
      </c>
      <c r="AK1290" s="14">
        <f t="shared" ca="1" si="360"/>
        <v>6.4305001929635525E-4</v>
      </c>
    </row>
    <row r="1291" spans="1:37" x14ac:dyDescent="0.2">
      <c r="A1291" s="13">
        <f ca="1">IF(OFFSET(STATIC!$A$6,MATCH($A$16, STATIC!$A$6:$A$2307,0)+ROW()-ROW($A$16),0)&gt;$A$12, OFFSET(STATIC!$A$6,MATCH($A$16, STATIC!$A$6:$A$2307,0)+ROW()-ROW($A$16),0), FALSE)</f>
        <v>41620</v>
      </c>
      <c r="B1291" s="7">
        <f ca="1">OFFSET(STATIC!$B$6,MATCH('Data Manipulation'!$A1291,STATIC!$A$6:$A$2307, 0)-1,3*(COLUMN()-COLUMN($B$16)))</f>
        <v>893.4</v>
      </c>
      <c r="C1291" s="7">
        <f ca="1">OFFSET(STATIC!$B$6,MATCH('Data Manipulation'!$A1291,STATIC!$A$6:$A$2307, 0)-1,3*(COLUMN()-COLUMN($B$16)))</f>
        <v>275.92</v>
      </c>
      <c r="D1291" s="7">
        <f ca="1">OFFSET(STATIC!$B$6,MATCH('Data Manipulation'!$A1291,STATIC!$A$6:$A$2307, 0)-1,3*(COLUMN()-COLUMN($B$16)))</f>
        <v>1775.5</v>
      </c>
      <c r="E1291" s="7">
        <f ca="1">OFFSET(STATIC!$B$6,MATCH('Data Manipulation'!$A1291,STATIC!$A$6:$A$2307, 0)-1,3*(COLUMN()-COLUMN($B$16)))*$J1291</f>
        <v>4025.5793760000001</v>
      </c>
      <c r="F1291" s="7">
        <f ca="1">OFFSET(STATIC!$B$6,MATCH('Data Manipulation'!$A1291,STATIC!$A$6:$A$2307, 0)-1,3*(COLUMN()-COLUMN($B$16)))</f>
        <v>1230.3499999999999</v>
      </c>
      <c r="G1291" s="7">
        <f ca="1">OFFSET(STATIC!$B$6,MATCH('Data Manipulation'!$A1291,STATIC!$A$6:$A$2307, 0)-1,3*(COLUMN()-COLUMN($B$16)))</f>
        <v>97.5</v>
      </c>
      <c r="H1291" s="7">
        <f ca="1">OFFSET(STATIC!$B$6,MATCH('Data Manipulation'!$A1291,STATIC!$A$6:$A$2307, 0)-1,3*(COLUMN()-COLUMN($B$16)))</f>
        <v>39.92</v>
      </c>
      <c r="I1291" s="7">
        <f ca="1">OFFSET(STATIC!$B$6,MATCH('Data Manipulation'!$A1291,STATIC!$A$6:$A$2307, 0)-1,3*(COLUMN()-COLUMN($B$16)))</f>
        <v>197.64</v>
      </c>
      <c r="J1291" s="7">
        <f ca="1">OFFSET(STATIC!$B$6,MATCH('Data Manipulation'!$A1291,STATIC!$A$6:$A$2307, 0)-1,3*(COLUMN()-COLUMN($B$16)))</f>
        <v>1.3748</v>
      </c>
      <c r="K1291" s="7">
        <f ca="1">OFFSET(STATIC!$B$6,MATCH('Data Manipulation'!$A1291,STATIC!$A$6:$A$2307, 0)-1,3*(COLUMN()-COLUMN($B$16)))</f>
        <v>1.6335999999999999</v>
      </c>
      <c r="L1291" s="7">
        <f ca="1">OFFSET(STATIC!$B$6,MATCH('Data Manipulation'!$A1291,STATIC!$A$6:$A$2307, 0)-1,3*(COLUMN()-COLUMN($B$16)))</f>
        <v>1.1232</v>
      </c>
      <c r="M1291" s="7">
        <f ca="1">OFFSET(STATIC!$B$6,MATCH('Data Manipulation'!$A1291,STATIC!$A$6:$A$2307, 0)-1,3*(COLUMN()-COLUMN($B$16)))</f>
        <v>9.7000000000000003E-3</v>
      </c>
      <c r="N1291" s="7">
        <f ca="1">OFFSET(STATIC!$B$6,MATCH('Data Manipulation'!$A1291,STATIC!$A$6:$A$2307, 0)-1,3*(COLUMN()-COLUMN($B$16)))*$J1291</f>
        <v>269.48540892</v>
      </c>
      <c r="O1291" s="7">
        <f ca="1">OFFSET(STATIC!$B$6,MATCH('Data Manipulation'!$A1291,STATIC!$A$6:$A$2307, 0)-1,3*(COLUMN()-COLUMN($B$16)))</f>
        <v>1809.39</v>
      </c>
      <c r="P1291" s="7">
        <f ca="1">OFFSET(STATIC!$B$6,MATCH('Data Manipulation'!$A1291,STATIC!$A$6:$A$2307, 0)-1,3*(COLUMN()-COLUMN($B$16)))*$J1291</f>
        <v>293.38754424000001</v>
      </c>
      <c r="Q1291" s="7">
        <f ca="1">OFFSET(STATIC!$B$6,MATCH('Data Manipulation'!$A1291,STATIC!$A$6:$A$2307, 0)-1,3*(COLUMN()-COLUMN($B$16)))</f>
        <v>15.54</v>
      </c>
      <c r="R1291" s="7">
        <f ca="1">OFFSET(STATIC!$B$6,MATCH('Data Manipulation'!$A1291,STATIC!$A$6:$A$2307, 0)-1,3*(COLUMN()-COLUMN($B$16)))</f>
        <v>3998.4029999999998</v>
      </c>
      <c r="U1291" s="14">
        <f t="shared" ca="1" si="344"/>
        <v>3.4619717834590273E-2</v>
      </c>
      <c r="V1291" s="14">
        <f t="shared" ca="1" si="345"/>
        <v>-9.4507069963604227E-3</v>
      </c>
      <c r="W1291" s="14">
        <f t="shared" ca="1" si="346"/>
        <v>-3.777704817573199E-3</v>
      </c>
      <c r="X1291" s="14">
        <f t="shared" ca="1" si="347"/>
        <v>-1.0524911931726643E-2</v>
      </c>
      <c r="Y1291" s="14">
        <f t="shared" ca="1" si="348"/>
        <v>-2.1993925308697929E-2</v>
      </c>
      <c r="Z1291" s="14">
        <f t="shared" ca="1" si="349"/>
        <v>6.1557404221461247E-4</v>
      </c>
      <c r="AA1291" s="14">
        <f t="shared" ca="1" si="350"/>
        <v>-1.170477813205819E-2</v>
      </c>
      <c r="AB1291" s="14">
        <f t="shared" ca="1" si="351"/>
        <v>-4.5937635997112813E-3</v>
      </c>
      <c r="AC1291" s="14">
        <f t="shared" ca="1" si="352"/>
        <v>-3.9926008538538095E-3</v>
      </c>
      <c r="AD1291" s="14">
        <f t="shared" ca="1" si="353"/>
        <v>-3.4831530220095315E-3</v>
      </c>
      <c r="AE1291" s="14">
        <f t="shared" ca="1" si="354"/>
        <v>-5.9473789436538561E-3</v>
      </c>
      <c r="AF1291" s="14">
        <f t="shared" ca="1" si="355"/>
        <v>-6.6786788193049897E-3</v>
      </c>
      <c r="AG1291" s="14">
        <f t="shared" ca="1" si="356"/>
        <v>-5.2941854987384679E-3</v>
      </c>
      <c r="AH1291" s="14">
        <f t="shared" ca="1" si="357"/>
        <v>-1.4359169414618991E-3</v>
      </c>
      <c r="AI1291" s="14">
        <f t="shared" ca="1" si="358"/>
        <v>-5.1975700804619699E-3</v>
      </c>
      <c r="AJ1291" s="14">
        <f t="shared" ca="1" si="359"/>
        <v>7.7519768043179237E-3</v>
      </c>
      <c r="AK1291" s="14">
        <f t="shared" ca="1" si="360"/>
        <v>-1.3521256672485746E-3</v>
      </c>
    </row>
    <row r="1292" spans="1:37" x14ac:dyDescent="0.2">
      <c r="A1292" s="13">
        <f ca="1">IF(OFFSET(STATIC!$A$6,MATCH($A$16, STATIC!$A$6:$A$2307,0)+ROW()-ROW($A$16),0)&gt;$A$12, OFFSET(STATIC!$A$6,MATCH($A$16, STATIC!$A$6:$A$2307,0)+ROW()-ROW($A$16),0), FALSE)</f>
        <v>41619</v>
      </c>
      <c r="B1292" s="7">
        <f ca="1">OFFSET(STATIC!$B$6,MATCH('Data Manipulation'!$A1292,STATIC!$A$6:$A$2307, 0)-1,3*(COLUMN()-COLUMN($B$16)))</f>
        <v>863</v>
      </c>
      <c r="C1292" s="7">
        <f ca="1">OFFSET(STATIC!$B$6,MATCH('Data Manipulation'!$A1292,STATIC!$A$6:$A$2307, 0)-1,3*(COLUMN()-COLUMN($B$16)))</f>
        <v>278.54000000000002</v>
      </c>
      <c r="D1292" s="7">
        <f ca="1">OFFSET(STATIC!$B$6,MATCH('Data Manipulation'!$A1292,STATIC!$A$6:$A$2307, 0)-1,3*(COLUMN()-COLUMN($B$16)))</f>
        <v>1782.22</v>
      </c>
      <c r="E1292" s="7">
        <f ca="1">OFFSET(STATIC!$B$6,MATCH('Data Manipulation'!$A1292,STATIC!$A$6:$A$2307, 0)-1,3*(COLUMN()-COLUMN($B$16)))*$J1292</f>
        <v>4068.1719930000004</v>
      </c>
      <c r="F1292" s="7">
        <f ca="1">OFFSET(STATIC!$B$6,MATCH('Data Manipulation'!$A1292,STATIC!$A$6:$A$2307, 0)-1,3*(COLUMN()-COLUMN($B$16)))</f>
        <v>1257.71</v>
      </c>
      <c r="G1292" s="7">
        <f ca="1">OFFSET(STATIC!$B$6,MATCH('Data Manipulation'!$A1292,STATIC!$A$6:$A$2307, 0)-1,3*(COLUMN()-COLUMN($B$16)))</f>
        <v>97.44</v>
      </c>
      <c r="H1292" s="7">
        <f ca="1">OFFSET(STATIC!$B$6,MATCH('Data Manipulation'!$A1292,STATIC!$A$6:$A$2307, 0)-1,3*(COLUMN()-COLUMN($B$16)))</f>
        <v>40.39</v>
      </c>
      <c r="I1292" s="7">
        <f ca="1">OFFSET(STATIC!$B$6,MATCH('Data Manipulation'!$A1292,STATIC!$A$6:$A$2307, 0)-1,3*(COLUMN()-COLUMN($B$16)))</f>
        <v>198.55</v>
      </c>
      <c r="J1292" s="7">
        <f ca="1">OFFSET(STATIC!$B$6,MATCH('Data Manipulation'!$A1292,STATIC!$A$6:$A$2307, 0)-1,3*(COLUMN()-COLUMN($B$16)))</f>
        <v>1.3803000000000001</v>
      </c>
      <c r="K1292" s="7">
        <f ca="1">OFFSET(STATIC!$B$6,MATCH('Data Manipulation'!$A1292,STATIC!$A$6:$A$2307, 0)-1,3*(COLUMN()-COLUMN($B$16)))</f>
        <v>1.6393</v>
      </c>
      <c r="L1292" s="7">
        <f ca="1">OFFSET(STATIC!$B$6,MATCH('Data Manipulation'!$A1292,STATIC!$A$6:$A$2307, 0)-1,3*(COLUMN()-COLUMN($B$16)))</f>
        <v>1.1298999999999999</v>
      </c>
      <c r="M1292" s="7">
        <f ca="1">OFFSET(STATIC!$B$6,MATCH('Data Manipulation'!$A1292,STATIC!$A$6:$A$2307, 0)-1,3*(COLUMN()-COLUMN($B$16)))</f>
        <v>9.7649999999999994E-3</v>
      </c>
      <c r="N1292" s="7">
        <f ca="1">OFFSET(STATIC!$B$6,MATCH('Data Manipulation'!$A1292,STATIC!$A$6:$A$2307, 0)-1,3*(COLUMN()-COLUMN($B$16)))*$J1292</f>
        <v>270.91589796</v>
      </c>
      <c r="O1292" s="7">
        <f ca="1">OFFSET(STATIC!$B$6,MATCH('Data Manipulation'!$A1292,STATIC!$A$6:$A$2307, 0)-1,3*(COLUMN()-COLUMN($B$16)))</f>
        <v>1811.99</v>
      </c>
      <c r="P1292" s="7">
        <f ca="1">OFFSET(STATIC!$B$6,MATCH('Data Manipulation'!$A1292,STATIC!$A$6:$A$2307, 0)-1,3*(COLUMN()-COLUMN($B$16)))*$J1292</f>
        <v>294.91641633</v>
      </c>
      <c r="Q1292" s="7">
        <f ca="1">OFFSET(STATIC!$B$6,MATCH('Data Manipulation'!$A1292,STATIC!$A$6:$A$2307, 0)-1,3*(COLUMN()-COLUMN($B$16)))</f>
        <v>15.42</v>
      </c>
      <c r="R1292" s="7">
        <f ca="1">OFFSET(STATIC!$B$6,MATCH('Data Manipulation'!$A1292,STATIC!$A$6:$A$2307, 0)-1,3*(COLUMN()-COLUMN($B$16)))</f>
        <v>4003.8130000000001</v>
      </c>
      <c r="U1292" s="14">
        <f t="shared" ca="1" si="344"/>
        <v>-8.836523029805278E-2</v>
      </c>
      <c r="V1292" s="14">
        <f t="shared" ca="1" si="345"/>
        <v>-1.7191788583032348E-2</v>
      </c>
      <c r="W1292" s="14">
        <f t="shared" ca="1" si="346"/>
        <v>-1.1381383944921048E-2</v>
      </c>
      <c r="X1292" s="14">
        <f t="shared" ca="1" si="347"/>
        <v>-2.1206053548839315E-3</v>
      </c>
      <c r="Y1292" s="14">
        <f t="shared" ca="1" si="348"/>
        <v>-4.0309516989169309E-3</v>
      </c>
      <c r="Z1292" s="14">
        <f t="shared" ca="1" si="349"/>
        <v>-1.0921261906000998E-2</v>
      </c>
      <c r="AA1292" s="14">
        <f t="shared" ca="1" si="350"/>
        <v>4.9640211142119176E-3</v>
      </c>
      <c r="AB1292" s="14">
        <f t="shared" ca="1" si="351"/>
        <v>8.1418437576044854E-3</v>
      </c>
      <c r="AC1292" s="14">
        <f t="shared" ca="1" si="352"/>
        <v>2.4662713792058958E-3</v>
      </c>
      <c r="AD1292" s="14">
        <f t="shared" ca="1" si="353"/>
        <v>-2.558792671863451E-3</v>
      </c>
      <c r="AE1292" s="14">
        <f t="shared" ca="1" si="354"/>
        <v>2.3037401647149403E-3</v>
      </c>
      <c r="AF1292" s="14">
        <f t="shared" ca="1" si="355"/>
        <v>3.8990404413390229E-3</v>
      </c>
      <c r="AG1292" s="14">
        <f t="shared" ca="1" si="356"/>
        <v>1.9589441575544927E-3</v>
      </c>
      <c r="AH1292" s="14">
        <f t="shared" ca="1" si="357"/>
        <v>-2.139002871862518E-3</v>
      </c>
      <c r="AI1292" s="14">
        <f t="shared" ca="1" si="358"/>
        <v>2.8749458635001965E-3</v>
      </c>
      <c r="AJ1292" s="14">
        <f t="shared" ca="1" si="359"/>
        <v>0.10305736219983193</v>
      </c>
      <c r="AK1292" s="14">
        <f t="shared" ca="1" si="360"/>
        <v>-1.4056498920765199E-2</v>
      </c>
    </row>
    <row r="1293" spans="1:37" x14ac:dyDescent="0.2">
      <c r="A1293" s="13">
        <f ca="1">IF(OFFSET(STATIC!$A$6,MATCH($A$16, STATIC!$A$6:$A$2307,0)+ROW()-ROW($A$16),0)&gt;$A$12, OFFSET(STATIC!$A$6,MATCH($A$16, STATIC!$A$6:$A$2307,0)+ROW()-ROW($A$16),0), FALSE)</f>
        <v>41618</v>
      </c>
      <c r="B1293" s="7">
        <f ca="1">OFFSET(STATIC!$B$6,MATCH('Data Manipulation'!$A1293,STATIC!$A$6:$A$2307, 0)-1,3*(COLUMN()-COLUMN($B$16)))</f>
        <v>942.73</v>
      </c>
      <c r="C1293" s="7">
        <f ca="1">OFFSET(STATIC!$B$6,MATCH('Data Manipulation'!$A1293,STATIC!$A$6:$A$2307, 0)-1,3*(COLUMN()-COLUMN($B$16)))</f>
        <v>283.37</v>
      </c>
      <c r="D1293" s="7">
        <f ca="1">OFFSET(STATIC!$B$6,MATCH('Data Manipulation'!$A1293,STATIC!$A$6:$A$2307, 0)-1,3*(COLUMN()-COLUMN($B$16)))</f>
        <v>1802.62</v>
      </c>
      <c r="E1293" s="7">
        <f ca="1">OFFSET(STATIC!$B$6,MATCH('Data Manipulation'!$A1293,STATIC!$A$6:$A$2307, 0)-1,3*(COLUMN()-COLUMN($B$16)))*$J1293</f>
        <v>4076.8081340000003</v>
      </c>
      <c r="F1293" s="7">
        <f ca="1">OFFSET(STATIC!$B$6,MATCH('Data Manipulation'!$A1293,STATIC!$A$6:$A$2307, 0)-1,3*(COLUMN()-COLUMN($B$16)))</f>
        <v>1262.79</v>
      </c>
      <c r="G1293" s="7">
        <f ca="1">OFFSET(STATIC!$B$6,MATCH('Data Manipulation'!$A1293,STATIC!$A$6:$A$2307, 0)-1,3*(COLUMN()-COLUMN($B$16)))</f>
        <v>98.51</v>
      </c>
      <c r="H1293" s="7">
        <f ca="1">OFFSET(STATIC!$B$6,MATCH('Data Manipulation'!$A1293,STATIC!$A$6:$A$2307, 0)-1,3*(COLUMN()-COLUMN($B$16)))</f>
        <v>40.19</v>
      </c>
      <c r="I1293" s="7">
        <f ca="1">OFFSET(STATIC!$B$6,MATCH('Data Manipulation'!$A1293,STATIC!$A$6:$A$2307, 0)-1,3*(COLUMN()-COLUMN($B$16)))</f>
        <v>196.94</v>
      </c>
      <c r="J1293" s="7">
        <f ca="1">OFFSET(STATIC!$B$6,MATCH('Data Manipulation'!$A1293,STATIC!$A$6:$A$2307, 0)-1,3*(COLUMN()-COLUMN($B$16)))</f>
        <v>1.3769</v>
      </c>
      <c r="K1293" s="7">
        <f ca="1">OFFSET(STATIC!$B$6,MATCH('Data Manipulation'!$A1293,STATIC!$A$6:$A$2307, 0)-1,3*(COLUMN()-COLUMN($B$16)))</f>
        <v>1.6435</v>
      </c>
      <c r="L1293" s="7">
        <f ca="1">OFFSET(STATIC!$B$6,MATCH('Data Manipulation'!$A1293,STATIC!$A$6:$A$2307, 0)-1,3*(COLUMN()-COLUMN($B$16)))</f>
        <v>1.1273</v>
      </c>
      <c r="M1293" s="7">
        <f ca="1">OFFSET(STATIC!$B$6,MATCH('Data Manipulation'!$A1293,STATIC!$A$6:$A$2307, 0)-1,3*(COLUMN()-COLUMN($B$16)))</f>
        <v>9.7269999999999995E-3</v>
      </c>
      <c r="N1293" s="7">
        <f ca="1">OFFSET(STATIC!$B$6,MATCH('Data Manipulation'!$A1293,STATIC!$A$6:$A$2307, 0)-1,3*(COLUMN()-COLUMN($B$16)))*$J1293</f>
        <v>270.38570831999999</v>
      </c>
      <c r="O1293" s="7">
        <f ca="1">OFFSET(STATIC!$B$6,MATCH('Data Manipulation'!$A1293,STATIC!$A$6:$A$2307, 0)-1,3*(COLUMN()-COLUMN($B$16)))</f>
        <v>1815.87</v>
      </c>
      <c r="P1293" s="7">
        <f ca="1">OFFSET(STATIC!$B$6,MATCH('Data Manipulation'!$A1293,STATIC!$A$6:$A$2307, 0)-1,3*(COLUMN()-COLUMN($B$16)))*$J1293</f>
        <v>294.06976522000002</v>
      </c>
      <c r="Q1293" s="7">
        <f ca="1">OFFSET(STATIC!$B$6,MATCH('Data Manipulation'!$A1293,STATIC!$A$6:$A$2307, 0)-1,3*(COLUMN()-COLUMN($B$16)))</f>
        <v>13.91</v>
      </c>
      <c r="R1293" s="7">
        <f ca="1">OFFSET(STATIC!$B$6,MATCH('Data Manipulation'!$A1293,STATIC!$A$6:$A$2307, 0)-1,3*(COLUMN()-COLUMN($B$16)))</f>
        <v>4060.49</v>
      </c>
      <c r="U1293" s="14">
        <f t="shared" ca="1" si="344"/>
        <v>1.7905686735301355E-2</v>
      </c>
      <c r="V1293" s="14">
        <f t="shared" ca="1" si="345"/>
        <v>-1.269617521981522E-3</v>
      </c>
      <c r="W1293" s="14">
        <f t="shared" ca="1" si="346"/>
        <v>-3.1847248870443094E-3</v>
      </c>
      <c r="X1293" s="14">
        <f t="shared" ca="1" si="347"/>
        <v>-6.0022745365562744E-3</v>
      </c>
      <c r="Y1293" s="14">
        <f t="shared" ca="1" si="348"/>
        <v>2.2803347607353468E-2</v>
      </c>
      <c r="Z1293" s="14">
        <f t="shared" ca="1" si="349"/>
        <v>1.1948061462279506E-2</v>
      </c>
      <c r="AA1293" s="14">
        <f t="shared" ca="1" si="350"/>
        <v>-9.6571259365589319E-3</v>
      </c>
      <c r="AB1293" s="14">
        <f t="shared" ca="1" si="351"/>
        <v>5.1416612369805364E-3</v>
      </c>
      <c r="AC1293" s="14">
        <f t="shared" ca="1" si="352"/>
        <v>3.3464311747392053E-3</v>
      </c>
      <c r="AD1293" s="14">
        <f t="shared" ca="1" si="353"/>
        <v>1.7660855356244945E-3</v>
      </c>
      <c r="AE1293" s="14">
        <f t="shared" ca="1" si="354"/>
        <v>4.9800013993079612E-3</v>
      </c>
      <c r="AF1293" s="14">
        <f t="shared" ca="1" si="355"/>
        <v>4.4304848114912832E-3</v>
      </c>
      <c r="AG1293" s="14">
        <f t="shared" ca="1" si="356"/>
        <v>4.6713207402784007E-3</v>
      </c>
      <c r="AH1293" s="14">
        <f t="shared" ca="1" si="357"/>
        <v>2.8456581583976041E-3</v>
      </c>
      <c r="AI1293" s="14">
        <f t="shared" ca="1" si="358"/>
        <v>4.6916015209852472E-3</v>
      </c>
      <c r="AJ1293" s="14">
        <f t="shared" ca="1" si="359"/>
        <v>3.0659335715687023E-2</v>
      </c>
      <c r="AK1293" s="14">
        <f t="shared" ca="1" si="360"/>
        <v>-2.0324167640386271E-3</v>
      </c>
    </row>
    <row r="1294" spans="1:37" x14ac:dyDescent="0.2">
      <c r="A1294" s="13">
        <f ca="1">IF(OFFSET(STATIC!$A$6,MATCH($A$16, STATIC!$A$6:$A$2307,0)+ROW()-ROW($A$16),0)&gt;$A$12, OFFSET(STATIC!$A$6,MATCH($A$16, STATIC!$A$6:$A$2307,0)+ROW()-ROW($A$16),0), FALSE)</f>
        <v>41617</v>
      </c>
      <c r="B1294" s="7">
        <f ca="1">OFFSET(STATIC!$B$6,MATCH('Data Manipulation'!$A1294,STATIC!$A$6:$A$2307, 0)-1,3*(COLUMN()-COLUMN($B$16)))</f>
        <v>926</v>
      </c>
      <c r="C1294" s="7">
        <f ca="1">OFFSET(STATIC!$B$6,MATCH('Data Manipulation'!$A1294,STATIC!$A$6:$A$2307, 0)-1,3*(COLUMN()-COLUMN($B$16)))</f>
        <v>283.73</v>
      </c>
      <c r="D1294" s="7">
        <f ca="1">OFFSET(STATIC!$B$6,MATCH('Data Manipulation'!$A1294,STATIC!$A$6:$A$2307, 0)-1,3*(COLUMN()-COLUMN($B$16)))</f>
        <v>1808.37</v>
      </c>
      <c r="E1294" s="7">
        <f ca="1">OFFSET(STATIC!$B$6,MATCH('Data Manipulation'!$A1294,STATIC!$A$6:$A$2307, 0)-1,3*(COLUMN()-COLUMN($B$16)))*$J1294</f>
        <v>4101.3518410000006</v>
      </c>
      <c r="F1294" s="7">
        <f ca="1">OFFSET(STATIC!$B$6,MATCH('Data Manipulation'!$A1294,STATIC!$A$6:$A$2307, 0)-1,3*(COLUMN()-COLUMN($B$16)))</f>
        <v>1234.32</v>
      </c>
      <c r="G1294" s="7">
        <f ca="1">OFFSET(STATIC!$B$6,MATCH('Data Manipulation'!$A1294,STATIC!$A$6:$A$2307, 0)-1,3*(COLUMN()-COLUMN($B$16)))</f>
        <v>97.34</v>
      </c>
      <c r="H1294" s="7">
        <f ca="1">OFFSET(STATIC!$B$6,MATCH('Data Manipulation'!$A1294,STATIC!$A$6:$A$2307, 0)-1,3*(COLUMN()-COLUMN($B$16)))</f>
        <v>40.58</v>
      </c>
      <c r="I1294" s="7">
        <f ca="1">OFFSET(STATIC!$B$6,MATCH('Data Manipulation'!$A1294,STATIC!$A$6:$A$2307, 0)-1,3*(COLUMN()-COLUMN($B$16)))</f>
        <v>195.93</v>
      </c>
      <c r="J1294" s="7">
        <f ca="1">OFFSET(STATIC!$B$6,MATCH('Data Manipulation'!$A1294,STATIC!$A$6:$A$2307, 0)-1,3*(COLUMN()-COLUMN($B$16)))</f>
        <v>1.3723000000000001</v>
      </c>
      <c r="K1294" s="7">
        <f ca="1">OFFSET(STATIC!$B$6,MATCH('Data Manipulation'!$A1294,STATIC!$A$6:$A$2307, 0)-1,3*(COLUMN()-COLUMN($B$16)))</f>
        <v>1.6406000000000001</v>
      </c>
      <c r="L1294" s="7">
        <f ca="1">OFFSET(STATIC!$B$6,MATCH('Data Manipulation'!$A1294,STATIC!$A$6:$A$2307, 0)-1,3*(COLUMN()-COLUMN($B$16)))</f>
        <v>1.1216999999999999</v>
      </c>
      <c r="M1294" s="7">
        <f ca="1">OFFSET(STATIC!$B$6,MATCH('Data Manipulation'!$A1294,STATIC!$A$6:$A$2307, 0)-1,3*(COLUMN()-COLUMN($B$16)))</f>
        <v>9.6839999999999999E-3</v>
      </c>
      <c r="N1294" s="7">
        <f ca="1">OFFSET(STATIC!$B$6,MATCH('Data Manipulation'!$A1294,STATIC!$A$6:$A$2307, 0)-1,3*(COLUMN()-COLUMN($B$16)))*$J1294</f>
        <v>269.12559543999998</v>
      </c>
      <c r="O1294" s="7">
        <f ca="1">OFFSET(STATIC!$B$6,MATCH('Data Manipulation'!$A1294,STATIC!$A$6:$A$2307, 0)-1,3*(COLUMN()-COLUMN($B$16)))</f>
        <v>1810.71</v>
      </c>
      <c r="P1294" s="7">
        <f ca="1">OFFSET(STATIC!$B$6,MATCH('Data Manipulation'!$A1294,STATIC!$A$6:$A$2307, 0)-1,3*(COLUMN()-COLUMN($B$16)))*$J1294</f>
        <v>292.69333841000002</v>
      </c>
      <c r="Q1294" s="7">
        <f ca="1">OFFSET(STATIC!$B$6,MATCH('Data Manipulation'!$A1294,STATIC!$A$6:$A$2307, 0)-1,3*(COLUMN()-COLUMN($B$16)))</f>
        <v>13.49</v>
      </c>
      <c r="R1294" s="7">
        <f ca="1">OFFSET(STATIC!$B$6,MATCH('Data Manipulation'!$A1294,STATIC!$A$6:$A$2307, 0)-1,3*(COLUMN()-COLUMN($B$16)))</f>
        <v>4068.7510000000002</v>
      </c>
      <c r="U1294" s="14">
        <f t="shared" ca="1" si="344"/>
        <v>0.51703637529648616</v>
      </c>
      <c r="V1294" s="14">
        <f t="shared" ca="1" si="345"/>
        <v>8.8858005672900718E-3</v>
      </c>
      <c r="W1294" s="14">
        <f t="shared" ca="1" si="346"/>
        <v>1.8154350128978636E-3</v>
      </c>
      <c r="X1294" s="14">
        <f t="shared" ca="1" si="347"/>
        <v>4.8947441907565541E-3</v>
      </c>
      <c r="Y1294" s="14">
        <f t="shared" ca="1" si="348"/>
        <v>2.4902976484718255E-3</v>
      </c>
      <c r="Z1294" s="14">
        <f t="shared" ca="1" si="349"/>
        <v>-3.1796529173796842E-3</v>
      </c>
      <c r="AA1294" s="14">
        <f t="shared" ca="1" si="350"/>
        <v>6.4277106345553749E-3</v>
      </c>
      <c r="AB1294" s="14">
        <f t="shared" ca="1" si="351"/>
        <v>5.3734680611433657E-3</v>
      </c>
      <c r="AC1294" s="14">
        <f t="shared" ca="1" si="352"/>
        <v>1.9694378881100595E-3</v>
      </c>
      <c r="AD1294" s="14">
        <f t="shared" ca="1" si="353"/>
        <v>3.969834510911016E-3</v>
      </c>
      <c r="AE1294" s="14">
        <f t="shared" ca="1" si="354"/>
        <v>1.6952937363847224E-3</v>
      </c>
      <c r="AF1294" s="14">
        <f t="shared" ca="1" si="355"/>
        <v>-3.9163195474516835E-3</v>
      </c>
      <c r="AG1294" s="14">
        <f t="shared" ca="1" si="356"/>
        <v>2.414178833844041E-3</v>
      </c>
      <c r="AH1294" s="14">
        <f t="shared" ca="1" si="357"/>
        <v>1.3982190186397373E-3</v>
      </c>
      <c r="AI1294" s="14">
        <f t="shared" ca="1" si="358"/>
        <v>2.8634702585313533E-3</v>
      </c>
      <c r="AJ1294" s="14">
        <f t="shared" ca="1" si="359"/>
        <v>-2.19950215855459E-2</v>
      </c>
      <c r="AK1294" s="14">
        <f t="shared" ca="1" si="360"/>
        <v>1.5323558771771853E-3</v>
      </c>
    </row>
    <row r="1295" spans="1:37" x14ac:dyDescent="0.2">
      <c r="A1295" s="13">
        <f ca="1">IF(OFFSET(STATIC!$A$6,MATCH($A$16, STATIC!$A$6:$A$2307,0)+ROW()-ROW($A$16),0)&gt;$A$12, OFFSET(STATIC!$A$6,MATCH($A$16, STATIC!$A$6:$A$2307,0)+ROW()-ROW($A$16),0), FALSE)</f>
        <v>41614</v>
      </c>
      <c r="B1295" s="7">
        <f ca="1">OFFSET(STATIC!$B$6,MATCH('Data Manipulation'!$A1295,STATIC!$A$6:$A$2307, 0)-1,3*(COLUMN()-COLUMN($B$16)))</f>
        <v>552.16</v>
      </c>
      <c r="C1295" s="7">
        <f ca="1">OFFSET(STATIC!$B$6,MATCH('Data Manipulation'!$A1295,STATIC!$A$6:$A$2307, 0)-1,3*(COLUMN()-COLUMN($B$16)))</f>
        <v>281.22000000000003</v>
      </c>
      <c r="D1295" s="7">
        <f ca="1">OFFSET(STATIC!$B$6,MATCH('Data Manipulation'!$A1295,STATIC!$A$6:$A$2307, 0)-1,3*(COLUMN()-COLUMN($B$16)))</f>
        <v>1805.09</v>
      </c>
      <c r="E1295" s="7">
        <f ca="1">OFFSET(STATIC!$B$6,MATCH('Data Manipulation'!$A1295,STATIC!$A$6:$A$2307, 0)-1,3*(COLUMN()-COLUMN($B$16)))*$J1295</f>
        <v>4081.325824</v>
      </c>
      <c r="F1295" s="7">
        <f ca="1">OFFSET(STATIC!$B$6,MATCH('Data Manipulation'!$A1295,STATIC!$A$6:$A$2307, 0)-1,3*(COLUMN()-COLUMN($B$16)))</f>
        <v>1231.25</v>
      </c>
      <c r="G1295" s="7">
        <f ca="1">OFFSET(STATIC!$B$6,MATCH('Data Manipulation'!$A1295,STATIC!$A$6:$A$2307, 0)-1,3*(COLUMN()-COLUMN($B$16)))</f>
        <v>97.65</v>
      </c>
      <c r="H1295" s="7">
        <f ca="1">OFFSET(STATIC!$B$6,MATCH('Data Manipulation'!$A1295,STATIC!$A$6:$A$2307, 0)-1,3*(COLUMN()-COLUMN($B$16)))</f>
        <v>40.32</v>
      </c>
      <c r="I1295" s="7">
        <f ca="1">OFFSET(STATIC!$B$6,MATCH('Data Manipulation'!$A1295,STATIC!$A$6:$A$2307, 0)-1,3*(COLUMN()-COLUMN($B$16)))</f>
        <v>194.88</v>
      </c>
      <c r="J1295" s="7">
        <f ca="1">OFFSET(STATIC!$B$6,MATCH('Data Manipulation'!$A1295,STATIC!$A$6:$A$2307, 0)-1,3*(COLUMN()-COLUMN($B$16)))</f>
        <v>1.3695999999999999</v>
      </c>
      <c r="K1295" s="7">
        <f ca="1">OFFSET(STATIC!$B$6,MATCH('Data Manipulation'!$A1295,STATIC!$A$6:$A$2307, 0)-1,3*(COLUMN()-COLUMN($B$16)))</f>
        <v>1.6341000000000001</v>
      </c>
      <c r="L1295" s="7">
        <f ca="1">OFFSET(STATIC!$B$6,MATCH('Data Manipulation'!$A1295,STATIC!$A$6:$A$2307, 0)-1,3*(COLUMN()-COLUMN($B$16)))</f>
        <v>1.1197999999999999</v>
      </c>
      <c r="M1295" s="7">
        <f ca="1">OFFSET(STATIC!$B$6,MATCH('Data Manipulation'!$A1295,STATIC!$A$6:$A$2307, 0)-1,3*(COLUMN()-COLUMN($B$16)))</f>
        <v>9.7219999999999997E-3</v>
      </c>
      <c r="N1295" s="7">
        <f ca="1">OFFSET(STATIC!$B$6,MATCH('Data Manipulation'!$A1295,STATIC!$A$6:$A$2307, 0)-1,3*(COLUMN()-COLUMN($B$16)))*$J1295</f>
        <v>268.47666175999996</v>
      </c>
      <c r="O1295" s="7">
        <f ca="1">OFFSET(STATIC!$B$6,MATCH('Data Manipulation'!$A1295,STATIC!$A$6:$A$2307, 0)-1,3*(COLUMN()-COLUMN($B$16)))</f>
        <v>1808.18</v>
      </c>
      <c r="P1295" s="7">
        <f ca="1">OFFSET(STATIC!$B$6,MATCH('Data Manipulation'!$A1295,STATIC!$A$6:$A$2307, 0)-1,3*(COLUMN()-COLUMN($B$16)))*$J1295</f>
        <v>291.85641856000001</v>
      </c>
      <c r="Q1295" s="7">
        <f ca="1">OFFSET(STATIC!$B$6,MATCH('Data Manipulation'!$A1295,STATIC!$A$6:$A$2307, 0)-1,3*(COLUMN()-COLUMN($B$16)))</f>
        <v>13.79</v>
      </c>
      <c r="R1295" s="7">
        <f ca="1">OFFSET(STATIC!$B$6,MATCH('Data Manipulation'!$A1295,STATIC!$A$6:$A$2307, 0)-1,3*(COLUMN()-COLUMN($B$16)))</f>
        <v>4062.5210000000002</v>
      </c>
      <c r="U1295" s="14">
        <f t="shared" ca="1" si="344"/>
        <v>-0.58386708377894225</v>
      </c>
      <c r="V1295" s="14">
        <f t="shared" ca="1" si="345"/>
        <v>5.3839290018015728E-3</v>
      </c>
      <c r="W1295" s="14">
        <f t="shared" ca="1" si="346"/>
        <v>1.1175230224585924E-2</v>
      </c>
      <c r="X1295" s="14">
        <f t="shared" ca="1" si="347"/>
        <v>1.1289996426673771E-2</v>
      </c>
      <c r="Y1295" s="14">
        <f t="shared" ca="1" si="348"/>
        <v>-1.9716590631024046E-3</v>
      </c>
      <c r="Z1295" s="14">
        <f t="shared" ca="1" si="349"/>
        <v>2.7688065681332405E-3</v>
      </c>
      <c r="AA1295" s="14">
        <f t="shared" ca="1" si="350"/>
        <v>-4.9590876295256721E-4</v>
      </c>
      <c r="AB1295" s="14">
        <f t="shared" ca="1" si="351"/>
        <v>7.9336874850727303E-3</v>
      </c>
      <c r="AC1295" s="14">
        <f t="shared" ca="1" si="352"/>
        <v>2.2660000193548534E-3</v>
      </c>
      <c r="AD1295" s="14">
        <f t="shared" ca="1" si="353"/>
        <v>6.7338008727347719E-4</v>
      </c>
      <c r="AE1295" s="14">
        <f t="shared" ca="1" si="354"/>
        <v>4.564787519215064E-3</v>
      </c>
      <c r="AF1295" s="14">
        <f t="shared" ca="1" si="355"/>
        <v>-1.0844096035668969E-2</v>
      </c>
      <c r="AG1295" s="14">
        <f t="shared" ca="1" si="356"/>
        <v>3.3562477197172421E-3</v>
      </c>
      <c r="AH1295" s="14">
        <f t="shared" ca="1" si="357"/>
        <v>1.4933256666821706E-4</v>
      </c>
      <c r="AI1295" s="14">
        <f t="shared" ca="1" si="358"/>
        <v>3.2439713304867612E-3</v>
      </c>
      <c r="AJ1295" s="14">
        <f t="shared" ca="1" si="359"/>
        <v>-8.9425670774599592E-2</v>
      </c>
      <c r="AK1295" s="14">
        <f t="shared" ca="1" si="360"/>
        <v>7.2522893468209516E-3</v>
      </c>
    </row>
    <row r="1296" spans="1:37" x14ac:dyDescent="0.2">
      <c r="A1296" s="13">
        <f ca="1">IF(OFFSET(STATIC!$A$6,MATCH($A$16, STATIC!$A$6:$A$2307,0)+ROW()-ROW($A$16),0)&gt;$A$12, OFFSET(STATIC!$A$6,MATCH($A$16, STATIC!$A$6:$A$2307,0)+ROW()-ROW($A$16),0), FALSE)</f>
        <v>41613</v>
      </c>
      <c r="B1296" s="7">
        <f ca="1">OFFSET(STATIC!$B$6,MATCH('Data Manipulation'!$A1296,STATIC!$A$6:$A$2307, 0)-1,3*(COLUMN()-COLUMN($B$16)))</f>
        <v>990</v>
      </c>
      <c r="C1296" s="7">
        <f ca="1">OFFSET(STATIC!$B$6,MATCH('Data Manipulation'!$A1296,STATIC!$A$6:$A$2307, 0)-1,3*(COLUMN()-COLUMN($B$16)))</f>
        <v>279.70999999999998</v>
      </c>
      <c r="D1296" s="7">
        <f ca="1">OFFSET(STATIC!$B$6,MATCH('Data Manipulation'!$A1296,STATIC!$A$6:$A$2307, 0)-1,3*(COLUMN()-COLUMN($B$16)))</f>
        <v>1785.03</v>
      </c>
      <c r="E1296" s="7">
        <f ca="1">OFFSET(STATIC!$B$6,MATCH('Data Manipulation'!$A1296,STATIC!$A$6:$A$2307, 0)-1,3*(COLUMN()-COLUMN($B$16)))*$J1296</f>
        <v>4035.5068050000004</v>
      </c>
      <c r="F1296" s="7">
        <f ca="1">OFFSET(STATIC!$B$6,MATCH('Data Manipulation'!$A1296,STATIC!$A$6:$A$2307, 0)-1,3*(COLUMN()-COLUMN($B$16)))</f>
        <v>1233.68</v>
      </c>
      <c r="G1296" s="7">
        <f ca="1">OFFSET(STATIC!$B$6,MATCH('Data Manipulation'!$A1296,STATIC!$A$6:$A$2307, 0)-1,3*(COLUMN()-COLUMN($B$16)))</f>
        <v>97.38</v>
      </c>
      <c r="H1296" s="7">
        <f ca="1">OFFSET(STATIC!$B$6,MATCH('Data Manipulation'!$A1296,STATIC!$A$6:$A$2307, 0)-1,3*(COLUMN()-COLUMN($B$16)))</f>
        <v>40.340000000000003</v>
      </c>
      <c r="I1296" s="7">
        <f ca="1">OFFSET(STATIC!$B$6,MATCH('Data Manipulation'!$A1296,STATIC!$A$6:$A$2307, 0)-1,3*(COLUMN()-COLUMN($B$16)))</f>
        <v>193.34</v>
      </c>
      <c r="J1296" s="7">
        <f ca="1">OFFSET(STATIC!$B$6,MATCH('Data Manipulation'!$A1296,STATIC!$A$6:$A$2307, 0)-1,3*(COLUMN()-COLUMN($B$16)))</f>
        <v>1.3665</v>
      </c>
      <c r="K1296" s="7">
        <f ca="1">OFFSET(STATIC!$B$6,MATCH('Data Manipulation'!$A1296,STATIC!$A$6:$A$2307, 0)-1,3*(COLUMN()-COLUMN($B$16)))</f>
        <v>1.633</v>
      </c>
      <c r="L1296" s="7">
        <f ca="1">OFFSET(STATIC!$B$6,MATCH('Data Manipulation'!$A1296,STATIC!$A$6:$A$2307, 0)-1,3*(COLUMN()-COLUMN($B$16)))</f>
        <v>1.1147</v>
      </c>
      <c r="M1296" s="7">
        <f ca="1">OFFSET(STATIC!$B$6,MATCH('Data Manipulation'!$A1296,STATIC!$A$6:$A$2307, 0)-1,3*(COLUMN()-COLUMN($B$16)))</f>
        <v>9.8279999999999999E-3</v>
      </c>
      <c r="N1296" s="7">
        <f ca="1">OFFSET(STATIC!$B$6,MATCH('Data Manipulation'!$A1296,STATIC!$A$6:$A$2307, 0)-1,3*(COLUMN()-COLUMN($B$16)))*$J1296</f>
        <v>267.57709800000003</v>
      </c>
      <c r="O1296" s="7">
        <f ca="1">OFFSET(STATIC!$B$6,MATCH('Data Manipulation'!$A1296,STATIC!$A$6:$A$2307, 0)-1,3*(COLUMN()-COLUMN($B$16)))</f>
        <v>1807.91</v>
      </c>
      <c r="P1296" s="7">
        <f ca="1">OFFSET(STATIC!$B$6,MATCH('Data Manipulation'!$A1296,STATIC!$A$6:$A$2307, 0)-1,3*(COLUMN()-COLUMN($B$16)))*$J1296</f>
        <v>290.91117869999999</v>
      </c>
      <c r="Q1296" s="7">
        <f ca="1">OFFSET(STATIC!$B$6,MATCH('Data Manipulation'!$A1296,STATIC!$A$6:$A$2307, 0)-1,3*(COLUMN()-COLUMN($B$16)))</f>
        <v>15.08</v>
      </c>
      <c r="R1296" s="7">
        <f ca="1">OFFSET(STATIC!$B$6,MATCH('Data Manipulation'!$A1296,STATIC!$A$6:$A$2307, 0)-1,3*(COLUMN()-COLUMN($B$16)))</f>
        <v>4033.165</v>
      </c>
      <c r="U1296" s="14">
        <f t="shared" ca="1" si="344"/>
        <v>-0.13226796857775061</v>
      </c>
      <c r="V1296" s="14">
        <f t="shared" ca="1" si="345"/>
        <v>6.1322384702311179E-3</v>
      </c>
      <c r="W1296" s="14">
        <f t="shared" ca="1" si="346"/>
        <v>-4.3489995429874546E-3</v>
      </c>
      <c r="X1296" s="14">
        <f t="shared" ca="1" si="347"/>
        <v>-7.7733728564853034E-3</v>
      </c>
      <c r="Y1296" s="14">
        <f t="shared" ca="1" si="348"/>
        <v>-1.1580760679991312E-2</v>
      </c>
      <c r="Z1296" s="14">
        <f t="shared" ca="1" si="349"/>
        <v>1.8501392881613734E-3</v>
      </c>
      <c r="AA1296" s="14">
        <f t="shared" ca="1" si="350"/>
        <v>-8.3930386542934027E-3</v>
      </c>
      <c r="AB1296" s="14">
        <f t="shared" ca="1" si="351"/>
        <v>-3.7686216875443862E-3</v>
      </c>
      <c r="AC1296" s="14">
        <f t="shared" ca="1" si="352"/>
        <v>5.2093004555848503E-3</v>
      </c>
      <c r="AD1296" s="14">
        <f t="shared" ca="1" si="353"/>
        <v>-3.6064710993164951E-3</v>
      </c>
      <c r="AE1296" s="14">
        <f t="shared" ca="1" si="354"/>
        <v>5.7580006139704119E-3</v>
      </c>
      <c r="AF1296" s="14">
        <f t="shared" ca="1" si="355"/>
        <v>3.1592382964273314E-3</v>
      </c>
      <c r="AG1296" s="14">
        <f t="shared" ca="1" si="356"/>
        <v>1.4281305176960858E-3</v>
      </c>
      <c r="AH1296" s="14">
        <f t="shared" ca="1" si="357"/>
        <v>-5.3638725126795115E-4</v>
      </c>
      <c r="AI1296" s="14">
        <f t="shared" ca="1" si="358"/>
        <v>2.6511321960393081E-3</v>
      </c>
      <c r="AJ1296" s="14">
        <f t="shared" ca="1" si="359"/>
        <v>2.5521868795119553E-2</v>
      </c>
      <c r="AK1296" s="14">
        <f t="shared" ca="1" si="360"/>
        <v>-1.198340011521501E-3</v>
      </c>
    </row>
    <row r="1297" spans="1:37" x14ac:dyDescent="0.2">
      <c r="A1297" s="13">
        <f ca="1">IF(OFFSET(STATIC!$A$6,MATCH($A$16, STATIC!$A$6:$A$2307,0)+ROW()-ROW($A$16),0)&gt;$A$12, OFFSET(STATIC!$A$6,MATCH($A$16, STATIC!$A$6:$A$2307,0)+ROW()-ROW($A$16),0), FALSE)</f>
        <v>41612</v>
      </c>
      <c r="B1297" s="7">
        <f ca="1">OFFSET(STATIC!$B$6,MATCH('Data Manipulation'!$A1297,STATIC!$A$6:$A$2307, 0)-1,3*(COLUMN()-COLUMN($B$16)))</f>
        <v>1130</v>
      </c>
      <c r="C1297" s="7">
        <f ca="1">OFFSET(STATIC!$B$6,MATCH('Data Manipulation'!$A1297,STATIC!$A$6:$A$2307, 0)-1,3*(COLUMN()-COLUMN($B$16)))</f>
        <v>278</v>
      </c>
      <c r="D1297" s="7">
        <f ca="1">OFFSET(STATIC!$B$6,MATCH('Data Manipulation'!$A1297,STATIC!$A$6:$A$2307, 0)-1,3*(COLUMN()-COLUMN($B$16)))</f>
        <v>1792.81</v>
      </c>
      <c r="E1297" s="7">
        <f ca="1">OFFSET(STATIC!$B$6,MATCH('Data Manipulation'!$A1297,STATIC!$A$6:$A$2307, 0)-1,3*(COLUMN()-COLUMN($B$16)))*$J1297</f>
        <v>4066.998544</v>
      </c>
      <c r="F1297" s="7">
        <f ca="1">OFFSET(STATIC!$B$6,MATCH('Data Manipulation'!$A1297,STATIC!$A$6:$A$2307, 0)-1,3*(COLUMN()-COLUMN($B$16)))</f>
        <v>1248.05</v>
      </c>
      <c r="G1297" s="7">
        <f ca="1">OFFSET(STATIC!$B$6,MATCH('Data Manipulation'!$A1297,STATIC!$A$6:$A$2307, 0)-1,3*(COLUMN()-COLUMN($B$16)))</f>
        <v>97.2</v>
      </c>
      <c r="H1297" s="7">
        <f ca="1">OFFSET(STATIC!$B$6,MATCH('Data Manipulation'!$A1297,STATIC!$A$6:$A$2307, 0)-1,3*(COLUMN()-COLUMN($B$16)))</f>
        <v>40.68</v>
      </c>
      <c r="I1297" s="7">
        <f ca="1">OFFSET(STATIC!$B$6,MATCH('Data Manipulation'!$A1297,STATIC!$A$6:$A$2307, 0)-1,3*(COLUMN()-COLUMN($B$16)))</f>
        <v>194.07</v>
      </c>
      <c r="J1297" s="7">
        <f ca="1">OFFSET(STATIC!$B$6,MATCH('Data Manipulation'!$A1297,STATIC!$A$6:$A$2307, 0)-1,3*(COLUMN()-COLUMN($B$16)))</f>
        <v>1.3593999999999999</v>
      </c>
      <c r="K1297" s="7">
        <f ca="1">OFFSET(STATIC!$B$6,MATCH('Data Manipulation'!$A1297,STATIC!$A$6:$A$2307, 0)-1,3*(COLUMN()-COLUMN($B$16)))</f>
        <v>1.6389</v>
      </c>
      <c r="L1297" s="7">
        <f ca="1">OFFSET(STATIC!$B$6,MATCH('Data Manipulation'!$A1297,STATIC!$A$6:$A$2307, 0)-1,3*(COLUMN()-COLUMN($B$16)))</f>
        <v>1.1083000000000001</v>
      </c>
      <c r="M1297" s="7">
        <f ca="1">OFFSET(STATIC!$B$6,MATCH('Data Manipulation'!$A1297,STATIC!$A$6:$A$2307, 0)-1,3*(COLUMN()-COLUMN($B$16)))</f>
        <v>9.7970000000000002E-3</v>
      </c>
      <c r="N1297" s="7">
        <f ca="1">OFFSET(STATIC!$B$6,MATCH('Data Manipulation'!$A1297,STATIC!$A$6:$A$2307, 0)-1,3*(COLUMN()-COLUMN($B$16)))*$J1297</f>
        <v>267.19523571999997</v>
      </c>
      <c r="O1297" s="7">
        <f ca="1">OFFSET(STATIC!$B$6,MATCH('Data Manipulation'!$A1297,STATIC!$A$6:$A$2307, 0)-1,3*(COLUMN()-COLUMN($B$16)))</f>
        <v>1808.88</v>
      </c>
      <c r="P1297" s="7">
        <f ca="1">OFFSET(STATIC!$B$6,MATCH('Data Manipulation'!$A1297,STATIC!$A$6:$A$2307, 0)-1,3*(COLUMN()-COLUMN($B$16)))*$J1297</f>
        <v>290.14095613999996</v>
      </c>
      <c r="Q1297" s="7">
        <f ca="1">OFFSET(STATIC!$B$6,MATCH('Data Manipulation'!$A1297,STATIC!$A$6:$A$2307, 0)-1,3*(COLUMN()-COLUMN($B$16)))</f>
        <v>14.7</v>
      </c>
      <c r="R1297" s="7">
        <f ca="1">OFFSET(STATIC!$B$6,MATCH('Data Manipulation'!$A1297,STATIC!$A$6:$A$2307, 0)-1,3*(COLUMN()-COLUMN($B$16)))</f>
        <v>4038.0010000000002</v>
      </c>
      <c r="U1297" s="14">
        <f t="shared" ca="1" si="344"/>
        <v>6.7256074650274902E-2</v>
      </c>
      <c r="V1297" s="14">
        <f t="shared" ca="1" si="345"/>
        <v>-7.9182083691583596E-3</v>
      </c>
      <c r="W1297" s="14">
        <f t="shared" ca="1" si="346"/>
        <v>-1.3043625524062031E-3</v>
      </c>
      <c r="X1297" s="14">
        <f t="shared" ca="1" si="347"/>
        <v>-7.807716037678796E-3</v>
      </c>
      <c r="Y1297" s="14">
        <f t="shared" ca="1" si="348"/>
        <v>2.1019825455360838E-2</v>
      </c>
      <c r="Z1297" s="14">
        <f t="shared" ca="1" si="349"/>
        <v>1.2005940113340885E-2</v>
      </c>
      <c r="AA1297" s="14">
        <f t="shared" ca="1" si="350"/>
        <v>2.2148403295528213E-3</v>
      </c>
      <c r="AB1297" s="14">
        <f t="shared" ca="1" si="351"/>
        <v>1.7674733647650515E-2</v>
      </c>
      <c r="AC1297" s="14">
        <f t="shared" ca="1" si="352"/>
        <v>-4.4127381755978257E-4</v>
      </c>
      <c r="AD1297" s="14">
        <f t="shared" ca="1" si="353"/>
        <v>-1.1586426883892003E-3</v>
      </c>
      <c r="AE1297" s="14">
        <f t="shared" ca="1" si="354"/>
        <v>1.4446955108678064E-3</v>
      </c>
      <c r="AF1297" s="14">
        <f t="shared" ca="1" si="355"/>
        <v>2.9644795541015996E-3</v>
      </c>
      <c r="AG1297" s="14">
        <f t="shared" ca="1" si="356"/>
        <v>-4.1504173607829877E-3</v>
      </c>
      <c r="AH1297" s="14">
        <f t="shared" ca="1" si="357"/>
        <v>-2.9422420337646264E-3</v>
      </c>
      <c r="AI1297" s="14">
        <f t="shared" ca="1" si="358"/>
        <v>-3.7006794110476084E-3</v>
      </c>
      <c r="AJ1297" s="14">
        <f t="shared" ca="1" si="359"/>
        <v>1.0256500167189061E-2</v>
      </c>
      <c r="AK1297" s="14">
        <f t="shared" ca="1" si="360"/>
        <v>1.9888054836728091E-4</v>
      </c>
    </row>
    <row r="1298" spans="1:37" x14ac:dyDescent="0.2">
      <c r="A1298" s="13">
        <f ca="1">IF(OFFSET(STATIC!$A$6,MATCH($A$16, STATIC!$A$6:$A$2307,0)+ROW()-ROW($A$16),0)&gt;$A$12, OFFSET(STATIC!$A$6,MATCH($A$16, STATIC!$A$6:$A$2307,0)+ROW()-ROW($A$16),0), FALSE)</f>
        <v>41611</v>
      </c>
      <c r="B1298" s="7">
        <f ca="1">OFFSET(STATIC!$B$6,MATCH('Data Manipulation'!$A1298,STATIC!$A$6:$A$2307, 0)-1,3*(COLUMN()-COLUMN($B$16)))</f>
        <v>1056.5</v>
      </c>
      <c r="C1298" s="7">
        <f ca="1">OFFSET(STATIC!$B$6,MATCH('Data Manipulation'!$A1298,STATIC!$A$6:$A$2307, 0)-1,3*(COLUMN()-COLUMN($B$16)))</f>
        <v>280.20999999999998</v>
      </c>
      <c r="D1298" s="7">
        <f ca="1">OFFSET(STATIC!$B$6,MATCH('Data Manipulation'!$A1298,STATIC!$A$6:$A$2307, 0)-1,3*(COLUMN()-COLUMN($B$16)))</f>
        <v>1795.15</v>
      </c>
      <c r="E1298" s="7">
        <f ca="1">OFFSET(STATIC!$B$6,MATCH('Data Manipulation'!$A1298,STATIC!$A$6:$A$2307, 0)-1,3*(COLUMN()-COLUMN($B$16)))*$J1298</f>
        <v>4098.8768</v>
      </c>
      <c r="F1298" s="7">
        <f ca="1">OFFSET(STATIC!$B$6,MATCH('Data Manipulation'!$A1298,STATIC!$A$6:$A$2307, 0)-1,3*(COLUMN()-COLUMN($B$16)))</f>
        <v>1222.0899999999999</v>
      </c>
      <c r="G1298" s="7">
        <f ca="1">OFFSET(STATIC!$B$6,MATCH('Data Manipulation'!$A1298,STATIC!$A$6:$A$2307, 0)-1,3*(COLUMN()-COLUMN($B$16)))</f>
        <v>96.04</v>
      </c>
      <c r="H1298" s="7">
        <f ca="1">OFFSET(STATIC!$B$6,MATCH('Data Manipulation'!$A1298,STATIC!$A$6:$A$2307, 0)-1,3*(COLUMN()-COLUMN($B$16)))</f>
        <v>40.590000000000003</v>
      </c>
      <c r="I1298" s="7">
        <f ca="1">OFFSET(STATIC!$B$6,MATCH('Data Manipulation'!$A1298,STATIC!$A$6:$A$2307, 0)-1,3*(COLUMN()-COLUMN($B$16)))</f>
        <v>190.67</v>
      </c>
      <c r="J1298" s="7">
        <f ca="1">OFFSET(STATIC!$B$6,MATCH('Data Manipulation'!$A1298,STATIC!$A$6:$A$2307, 0)-1,3*(COLUMN()-COLUMN($B$16)))</f>
        <v>1.3599999999999999</v>
      </c>
      <c r="K1298" s="7">
        <f ca="1">OFFSET(STATIC!$B$6,MATCH('Data Manipulation'!$A1298,STATIC!$A$6:$A$2307, 0)-1,3*(COLUMN()-COLUMN($B$16)))</f>
        <v>1.6408</v>
      </c>
      <c r="L1298" s="7">
        <f ca="1">OFFSET(STATIC!$B$6,MATCH('Data Manipulation'!$A1298,STATIC!$A$6:$A$2307, 0)-1,3*(COLUMN()-COLUMN($B$16)))</f>
        <v>1.1067</v>
      </c>
      <c r="M1298" s="7">
        <f ca="1">OFFSET(STATIC!$B$6,MATCH('Data Manipulation'!$A1298,STATIC!$A$6:$A$2307, 0)-1,3*(COLUMN()-COLUMN($B$16)))</f>
        <v>9.7680000000000006E-3</v>
      </c>
      <c r="N1298" s="7">
        <f ca="1">OFFSET(STATIC!$B$6,MATCH('Data Manipulation'!$A1298,STATIC!$A$6:$A$2307, 0)-1,3*(COLUMN()-COLUMN($B$16)))*$J1298</f>
        <v>268.306512</v>
      </c>
      <c r="O1298" s="7">
        <f ca="1">OFFSET(STATIC!$B$6,MATCH('Data Manipulation'!$A1298,STATIC!$A$6:$A$2307, 0)-1,3*(COLUMN()-COLUMN($B$16)))</f>
        <v>1814.21</v>
      </c>
      <c r="P1298" s="7">
        <f ca="1">OFFSET(STATIC!$B$6,MATCH('Data Manipulation'!$A1298,STATIC!$A$6:$A$2307, 0)-1,3*(COLUMN()-COLUMN($B$16)))*$J1298</f>
        <v>291.21666399999998</v>
      </c>
      <c r="Q1298" s="7">
        <f ca="1">OFFSET(STATIC!$B$6,MATCH('Data Manipulation'!$A1298,STATIC!$A$6:$A$2307, 0)-1,3*(COLUMN()-COLUMN($B$16)))</f>
        <v>14.55</v>
      </c>
      <c r="R1298" s="7">
        <f ca="1">OFFSET(STATIC!$B$6,MATCH('Data Manipulation'!$A1298,STATIC!$A$6:$A$2307, 0)-1,3*(COLUMN()-COLUMN($B$16)))</f>
        <v>4037.1979999999999</v>
      </c>
      <c r="U1298" s="14">
        <f t="shared" ca="1" si="344"/>
        <v>3.1254797129342371E-2</v>
      </c>
      <c r="V1298" s="14">
        <f t="shared" ca="1" si="345"/>
        <v>-1.0048908351679707E-2</v>
      </c>
      <c r="W1298" s="14">
        <f t="shared" ca="1" si="346"/>
        <v>-3.1979560353162999E-3</v>
      </c>
      <c r="X1298" s="14">
        <f t="shared" ca="1" si="347"/>
        <v>-1.7192109064970203E-2</v>
      </c>
      <c r="Y1298" s="14">
        <f t="shared" ca="1" si="348"/>
        <v>-2.9659186464582534E-3</v>
      </c>
      <c r="Z1298" s="14">
        <f t="shared" ca="1" si="349"/>
        <v>2.3386718452740717E-2</v>
      </c>
      <c r="AA1298" s="14">
        <f t="shared" ca="1" si="350"/>
        <v>8.6602050593227193E-3</v>
      </c>
      <c r="AB1298" s="14">
        <f t="shared" ca="1" si="351"/>
        <v>-2.409639720153288E-3</v>
      </c>
      <c r="AC1298" s="14">
        <f t="shared" ca="1" si="352"/>
        <v>3.6094474014295324E-3</v>
      </c>
      <c r="AD1298" s="14">
        <f t="shared" ca="1" si="353"/>
        <v>3.1130804936908944E-3</v>
      </c>
      <c r="AE1298" s="14">
        <f t="shared" ca="1" si="354"/>
        <v>4.7097270283419116E-3</v>
      </c>
      <c r="AF1298" s="14">
        <f t="shared" ca="1" si="355"/>
        <v>6.6766207652412283E-3</v>
      </c>
      <c r="AG1298" s="14">
        <f t="shared" ca="1" si="356"/>
        <v>4.792705129287248E-3</v>
      </c>
      <c r="AH1298" s="14">
        <f t="shared" ca="1" si="357"/>
        <v>8.0508198538673924E-4</v>
      </c>
      <c r="AI1298" s="14">
        <f t="shared" ca="1" si="358"/>
        <v>4.4354554888910332E-3</v>
      </c>
      <c r="AJ1298" s="14">
        <f t="shared" ca="1" si="359"/>
        <v>2.2238581515740444E-2</v>
      </c>
      <c r="AK1298" s="14">
        <f t="shared" ca="1" si="360"/>
        <v>-1.9949383402297158E-3</v>
      </c>
    </row>
    <row r="1299" spans="1:37" x14ac:dyDescent="0.2">
      <c r="A1299" s="13">
        <f ca="1">IF(OFFSET(STATIC!$A$6,MATCH($A$16, STATIC!$A$6:$A$2307,0)+ROW()-ROW($A$16),0)&gt;$A$12, OFFSET(STATIC!$A$6,MATCH($A$16, STATIC!$A$6:$A$2307,0)+ROW()-ROW($A$16),0), FALSE)</f>
        <v>41610</v>
      </c>
      <c r="B1299" s="7">
        <f ca="1">OFFSET(STATIC!$B$6,MATCH('Data Manipulation'!$A1299,STATIC!$A$6:$A$2307, 0)-1,3*(COLUMN()-COLUMN($B$16)))</f>
        <v>1023.99</v>
      </c>
      <c r="C1299" s="7">
        <f ca="1">OFFSET(STATIC!$B$6,MATCH('Data Manipulation'!$A1299,STATIC!$A$6:$A$2307, 0)-1,3*(COLUMN()-COLUMN($B$16)))</f>
        <v>283.04000000000002</v>
      </c>
      <c r="D1299" s="7">
        <f ca="1">OFFSET(STATIC!$B$6,MATCH('Data Manipulation'!$A1299,STATIC!$A$6:$A$2307, 0)-1,3*(COLUMN()-COLUMN($B$16)))</f>
        <v>1800.9</v>
      </c>
      <c r="E1299" s="7">
        <f ca="1">OFFSET(STATIC!$B$6,MATCH('Data Manipulation'!$A1299,STATIC!$A$6:$A$2307, 0)-1,3*(COLUMN()-COLUMN($B$16)))*$J1299</f>
        <v>4169.9543729999996</v>
      </c>
      <c r="F1299" s="7">
        <f ca="1">OFFSET(STATIC!$B$6,MATCH('Data Manipulation'!$A1299,STATIC!$A$6:$A$2307, 0)-1,3*(COLUMN()-COLUMN($B$16)))</f>
        <v>1225.72</v>
      </c>
      <c r="G1299" s="7">
        <f ca="1">OFFSET(STATIC!$B$6,MATCH('Data Manipulation'!$A1299,STATIC!$A$6:$A$2307, 0)-1,3*(COLUMN()-COLUMN($B$16)))</f>
        <v>93.82</v>
      </c>
      <c r="H1299" s="7">
        <f ca="1">OFFSET(STATIC!$B$6,MATCH('Data Manipulation'!$A1299,STATIC!$A$6:$A$2307, 0)-1,3*(COLUMN()-COLUMN($B$16)))</f>
        <v>40.24</v>
      </c>
      <c r="I1299" s="7">
        <f ca="1">OFFSET(STATIC!$B$6,MATCH('Data Manipulation'!$A1299,STATIC!$A$6:$A$2307, 0)-1,3*(COLUMN()-COLUMN($B$16)))</f>
        <v>191.13</v>
      </c>
      <c r="J1299" s="7">
        <f ca="1">OFFSET(STATIC!$B$6,MATCH('Data Manipulation'!$A1299,STATIC!$A$6:$A$2307, 0)-1,3*(COLUMN()-COLUMN($B$16)))</f>
        <v>1.3551</v>
      </c>
      <c r="K1299" s="7">
        <f ca="1">OFFSET(STATIC!$B$6,MATCH('Data Manipulation'!$A1299,STATIC!$A$6:$A$2307, 0)-1,3*(COLUMN()-COLUMN($B$16)))</f>
        <v>1.6356999999999999</v>
      </c>
      <c r="L1299" s="7">
        <f ca="1">OFFSET(STATIC!$B$6,MATCH('Data Manipulation'!$A1299,STATIC!$A$6:$A$2307, 0)-1,3*(COLUMN()-COLUMN($B$16)))</f>
        <v>1.1014999999999999</v>
      </c>
      <c r="M1299" s="7">
        <f ca="1">OFFSET(STATIC!$B$6,MATCH('Data Manipulation'!$A1299,STATIC!$A$6:$A$2307, 0)-1,3*(COLUMN()-COLUMN($B$16)))</f>
        <v>9.7029999999999998E-3</v>
      </c>
      <c r="N1299" s="7">
        <f ca="1">OFFSET(STATIC!$B$6,MATCH('Data Manipulation'!$A1299,STATIC!$A$6:$A$2307, 0)-1,3*(COLUMN()-COLUMN($B$16)))*$J1299</f>
        <v>267.02367458999998</v>
      </c>
      <c r="O1299" s="7">
        <f ca="1">OFFSET(STATIC!$B$6,MATCH('Data Manipulation'!$A1299,STATIC!$A$6:$A$2307, 0)-1,3*(COLUMN()-COLUMN($B$16)))</f>
        <v>1812.75</v>
      </c>
      <c r="P1299" s="7">
        <f ca="1">OFFSET(STATIC!$B$6,MATCH('Data Manipulation'!$A1299,STATIC!$A$6:$A$2307, 0)-1,3*(COLUMN()-COLUMN($B$16)))*$J1299</f>
        <v>289.92784581000001</v>
      </c>
      <c r="Q1299" s="7">
        <f ca="1">OFFSET(STATIC!$B$6,MATCH('Data Manipulation'!$A1299,STATIC!$A$6:$A$2307, 0)-1,3*(COLUMN()-COLUMN($B$16)))</f>
        <v>14.23</v>
      </c>
      <c r="R1299" s="7">
        <f ca="1">OFFSET(STATIC!$B$6,MATCH('Data Manipulation'!$A1299,STATIC!$A$6:$A$2307, 0)-1,3*(COLUMN()-COLUMN($B$16)))</f>
        <v>4045.26</v>
      </c>
      <c r="U1299" s="14">
        <f t="shared" ca="1" si="344"/>
        <v>-0.10468645382376694</v>
      </c>
      <c r="V1299" s="14">
        <f t="shared" ca="1" si="345"/>
        <v>-5.4964552442768313E-3</v>
      </c>
      <c r="W1299" s="14">
        <f t="shared" ca="1" si="346"/>
        <v>-2.7227046439559808E-3</v>
      </c>
      <c r="X1299" s="14">
        <f t="shared" ca="1" si="347"/>
        <v>-5.6327843946383403E-3</v>
      </c>
      <c r="Y1299" s="14">
        <f t="shared" ca="1" si="348"/>
        <v>-2.0638600945496511E-2</v>
      </c>
      <c r="Z1299" s="14">
        <f t="shared" ca="1" si="349"/>
        <v>1.1793853868815729E-2</v>
      </c>
      <c r="AA1299" s="14">
        <f t="shared" ca="1" si="350"/>
        <v>-6.9341535889988516E-3</v>
      </c>
      <c r="AB1299" s="14">
        <f t="shared" ca="1" si="351"/>
        <v>-9.0625620251985894E-3</v>
      </c>
      <c r="AC1299" s="14">
        <f t="shared" ca="1" si="352"/>
        <v>-2.5795054285334819E-3</v>
      </c>
      <c r="AD1299" s="14">
        <f t="shared" ca="1" si="353"/>
        <v>-3.0563281511802529E-4</v>
      </c>
      <c r="AE1299" s="14">
        <f t="shared" ca="1" si="354"/>
        <v>-1.8140594543932763E-3</v>
      </c>
      <c r="AF1299" s="14">
        <f t="shared" ca="1" si="355"/>
        <v>-6.164614200372137E-3</v>
      </c>
      <c r="AG1299" s="14">
        <f t="shared" ca="1" si="356"/>
        <v>-3.9107620294368461E-3</v>
      </c>
      <c r="AH1299" s="14">
        <f t="shared" ca="1" si="357"/>
        <v>-2.5233617056409532E-3</v>
      </c>
      <c r="AI1299" s="14">
        <f t="shared" ca="1" si="358"/>
        <v>-3.8364674038292067E-3</v>
      </c>
      <c r="AJ1299" s="14">
        <f t="shared" ca="1" si="359"/>
        <v>3.7956579267681839E-2</v>
      </c>
      <c r="AK1299" s="14">
        <f t="shared" ca="1" si="360"/>
        <v>-3.6090690718620596E-3</v>
      </c>
    </row>
    <row r="1300" spans="1:37" x14ac:dyDescent="0.2">
      <c r="A1300" s="13">
        <f ca="1">IF(OFFSET(STATIC!$A$6,MATCH($A$16, STATIC!$A$6:$A$2307,0)+ROW()-ROW($A$16),0)&gt;$A$12, OFFSET(STATIC!$A$6,MATCH($A$16, STATIC!$A$6:$A$2307,0)+ROW()-ROW($A$16),0), FALSE)</f>
        <v>41607</v>
      </c>
      <c r="B1300" s="7">
        <f ca="1">OFFSET(STATIC!$B$6,MATCH('Data Manipulation'!$A1300,STATIC!$A$6:$A$2307, 0)-1,3*(COLUMN()-COLUMN($B$16)))</f>
        <v>1137</v>
      </c>
      <c r="C1300" s="7">
        <f ca="1">OFFSET(STATIC!$B$6,MATCH('Data Manipulation'!$A1300,STATIC!$A$6:$A$2307, 0)-1,3*(COLUMN()-COLUMN($B$16)))</f>
        <v>284.60000000000002</v>
      </c>
      <c r="D1300" s="7">
        <f ca="1">OFFSET(STATIC!$B$6,MATCH('Data Manipulation'!$A1300,STATIC!$A$6:$A$2307, 0)-1,3*(COLUMN()-COLUMN($B$16)))</f>
        <v>1805.81</v>
      </c>
      <c r="E1300" s="7">
        <f ca="1">OFFSET(STATIC!$B$6,MATCH('Data Manipulation'!$A1300,STATIC!$A$6:$A$2307, 0)-1,3*(COLUMN()-COLUMN($B$16)))*$J1300</f>
        <v>4193.5091039999998</v>
      </c>
      <c r="F1300" s="7">
        <f ca="1">OFFSET(STATIC!$B$6,MATCH('Data Manipulation'!$A1300,STATIC!$A$6:$A$2307, 0)-1,3*(COLUMN()-COLUMN($B$16)))</f>
        <v>1251.28</v>
      </c>
      <c r="G1300" s="7">
        <f ca="1">OFFSET(STATIC!$B$6,MATCH('Data Manipulation'!$A1300,STATIC!$A$6:$A$2307, 0)-1,3*(COLUMN()-COLUMN($B$16)))</f>
        <v>92.72</v>
      </c>
      <c r="H1300" s="7">
        <f ca="1">OFFSET(STATIC!$B$6,MATCH('Data Manipulation'!$A1300,STATIC!$A$6:$A$2307, 0)-1,3*(COLUMN()-COLUMN($B$16)))</f>
        <v>40.520000000000003</v>
      </c>
      <c r="I1300" s="7">
        <f ca="1">OFFSET(STATIC!$B$6,MATCH('Data Manipulation'!$A1300,STATIC!$A$6:$A$2307, 0)-1,3*(COLUMN()-COLUMN($B$16)))</f>
        <v>192.87</v>
      </c>
      <c r="J1300" s="7">
        <f ca="1">OFFSET(STATIC!$B$6,MATCH('Data Manipulation'!$A1300,STATIC!$A$6:$A$2307, 0)-1,3*(COLUMN()-COLUMN($B$16)))</f>
        <v>1.3586</v>
      </c>
      <c r="K1300" s="7">
        <f ca="1">OFFSET(STATIC!$B$6,MATCH('Data Manipulation'!$A1300,STATIC!$A$6:$A$2307, 0)-1,3*(COLUMN()-COLUMN($B$16)))</f>
        <v>1.6362000000000001</v>
      </c>
      <c r="L1300" s="7">
        <f ca="1">OFFSET(STATIC!$B$6,MATCH('Data Manipulation'!$A1300,STATIC!$A$6:$A$2307, 0)-1,3*(COLUMN()-COLUMN($B$16)))</f>
        <v>1.1034999999999999</v>
      </c>
      <c r="M1300" s="7">
        <f ca="1">OFFSET(STATIC!$B$6,MATCH('Data Manipulation'!$A1300,STATIC!$A$6:$A$2307, 0)-1,3*(COLUMN()-COLUMN($B$16)))</f>
        <v>9.7630000000000008E-3</v>
      </c>
      <c r="N1300" s="7">
        <f ca="1">OFFSET(STATIC!$B$6,MATCH('Data Manipulation'!$A1300,STATIC!$A$6:$A$2307, 0)-1,3*(COLUMN()-COLUMN($B$16)))*$J1300</f>
        <v>268.06998523999999</v>
      </c>
      <c r="O1300" s="7">
        <f ca="1">OFFSET(STATIC!$B$6,MATCH('Data Manipulation'!$A1300,STATIC!$A$6:$A$2307, 0)-1,3*(COLUMN()-COLUMN($B$16)))</f>
        <v>1817.33</v>
      </c>
      <c r="P1300" s="7">
        <f ca="1">OFFSET(STATIC!$B$6,MATCH('Data Manipulation'!$A1300,STATIC!$A$6:$A$2307, 0)-1,3*(COLUMN()-COLUMN($B$16)))*$J1300</f>
        <v>291.04228092</v>
      </c>
      <c r="Q1300" s="7">
        <f ca="1">OFFSET(STATIC!$B$6,MATCH('Data Manipulation'!$A1300,STATIC!$A$6:$A$2307, 0)-1,3*(COLUMN()-COLUMN($B$16)))</f>
        <v>13.7</v>
      </c>
      <c r="R1300" s="7">
        <f ca="1">OFFSET(STATIC!$B$6,MATCH('Data Manipulation'!$A1300,STATIC!$A$6:$A$2307, 0)-1,3*(COLUMN()-COLUMN($B$16)))</f>
        <v>4059.886</v>
      </c>
      <c r="U1300" s="14">
        <f t="shared" ca="1" si="344"/>
        <v>7.4302835871526293E-2</v>
      </c>
      <c r="V1300" s="14">
        <f t="shared" ca="1" si="345"/>
        <v>7.6185470076060753E-3</v>
      </c>
      <c r="W1300" s="14">
        <f t="shared" ca="1" si="346"/>
        <v>-7.8604171175170024E-4</v>
      </c>
      <c r="X1300" s="14">
        <f t="shared" ca="1" si="347"/>
        <v>-2.6066163328569026E-3</v>
      </c>
      <c r="Y1300" s="14">
        <f t="shared" ca="1" si="348"/>
        <v>5.7787645535008992E-3</v>
      </c>
      <c r="Z1300" s="14">
        <f t="shared" ca="1" si="349"/>
        <v>4.5400575226898915E-3</v>
      </c>
      <c r="AA1300" s="14">
        <f t="shared" ca="1" si="350"/>
        <v>4.7000704952059099E-3</v>
      </c>
      <c r="AB1300" s="14">
        <f t="shared" ca="1" si="351"/>
        <v>4.1564979049445372E-3</v>
      </c>
      <c r="AC1300" s="14">
        <f t="shared" ca="1" si="352"/>
        <v>-7.3578106475932119E-4</v>
      </c>
      <c r="AD1300" s="14">
        <f t="shared" ca="1" si="353"/>
        <v>1.8351996341772741E-3</v>
      </c>
      <c r="AE1300" s="14">
        <f t="shared" ca="1" si="354"/>
        <v>0</v>
      </c>
      <c r="AF1300" s="14">
        <f t="shared" ca="1" si="355"/>
        <v>-1.3306721857049501E-3</v>
      </c>
      <c r="AG1300" s="14">
        <f t="shared" ca="1" si="356"/>
        <v>-2.2529518214303761E-4</v>
      </c>
      <c r="AH1300" s="14">
        <f t="shared" ca="1" si="357"/>
        <v>7.7039058840833836E-5</v>
      </c>
      <c r="AI1300" s="14">
        <f t="shared" ca="1" si="358"/>
        <v>-1.5023616209134598E-4</v>
      </c>
      <c r="AJ1300" s="14">
        <f t="shared" ca="1" si="359"/>
        <v>5.3986121558135272E-2</v>
      </c>
      <c r="AK1300" s="14">
        <f t="shared" ca="1" si="360"/>
        <v>3.735150498380883E-3</v>
      </c>
    </row>
    <row r="1301" spans="1:37" x14ac:dyDescent="0.2">
      <c r="A1301" s="13">
        <f ca="1">IF(OFFSET(STATIC!$A$6,MATCH($A$16, STATIC!$A$6:$A$2307,0)+ROW()-ROW($A$16),0)&gt;$A$12, OFFSET(STATIC!$A$6,MATCH($A$16, STATIC!$A$6:$A$2307,0)+ROW()-ROW($A$16),0), FALSE)</f>
        <v>41606</v>
      </c>
      <c r="B1301" s="7">
        <f ca="1">OFFSET(STATIC!$B$6,MATCH('Data Manipulation'!$A1301,STATIC!$A$6:$A$2307, 0)-1,3*(COLUMN()-COLUMN($B$16)))</f>
        <v>1055.58</v>
      </c>
      <c r="C1301" s="7">
        <f ca="1">OFFSET(STATIC!$B$6,MATCH('Data Manipulation'!$A1301,STATIC!$A$6:$A$2307, 0)-1,3*(COLUMN()-COLUMN($B$16)))</f>
        <v>282.44</v>
      </c>
      <c r="D1301" s="7">
        <f ca="1">OFFSET(STATIC!$B$6,MATCH('Data Manipulation'!$A1301,STATIC!$A$6:$A$2307, 0)-1,3*(COLUMN()-COLUMN($B$16)))</f>
        <v>1807.23</v>
      </c>
      <c r="E1301" s="7">
        <f ca="1">OFFSET(STATIC!$B$6,MATCH('Data Manipulation'!$A1301,STATIC!$A$6:$A$2307, 0)-1,3*(COLUMN()-COLUMN($B$16)))*$J1301</f>
        <v>4204.454232</v>
      </c>
      <c r="F1301" s="7">
        <f ca="1">OFFSET(STATIC!$B$6,MATCH('Data Manipulation'!$A1301,STATIC!$A$6:$A$2307, 0)-1,3*(COLUMN()-COLUMN($B$16)))</f>
        <v>1244.07</v>
      </c>
      <c r="G1301" s="7">
        <f ca="1">OFFSET(STATIC!$B$6,MATCH('Data Manipulation'!$A1301,STATIC!$A$6:$A$2307, 0)-1,3*(COLUMN()-COLUMN($B$16)))</f>
        <v>92.3</v>
      </c>
      <c r="H1301" s="7">
        <f ca="1">OFFSET(STATIC!$B$6,MATCH('Data Manipulation'!$A1301,STATIC!$A$6:$A$2307, 0)-1,3*(COLUMN()-COLUMN($B$16)))</f>
        <v>40.33</v>
      </c>
      <c r="I1301" s="7">
        <f ca="1">OFFSET(STATIC!$B$6,MATCH('Data Manipulation'!$A1301,STATIC!$A$6:$A$2307, 0)-1,3*(COLUMN()-COLUMN($B$16)))</f>
        <v>192.07</v>
      </c>
      <c r="J1301" s="7">
        <f ca="1">OFFSET(STATIC!$B$6,MATCH('Data Manipulation'!$A1301,STATIC!$A$6:$A$2307, 0)-1,3*(COLUMN()-COLUMN($B$16)))</f>
        <v>1.3595999999999999</v>
      </c>
      <c r="K1301" s="7">
        <f ca="1">OFFSET(STATIC!$B$6,MATCH('Data Manipulation'!$A1301,STATIC!$A$6:$A$2307, 0)-1,3*(COLUMN()-COLUMN($B$16)))</f>
        <v>1.6332</v>
      </c>
      <c r="L1301" s="7">
        <f ca="1">OFFSET(STATIC!$B$6,MATCH('Data Manipulation'!$A1301,STATIC!$A$6:$A$2307, 0)-1,3*(COLUMN()-COLUMN($B$16)))</f>
        <v>1.1034999999999999</v>
      </c>
      <c r="M1301" s="7">
        <f ca="1">OFFSET(STATIC!$B$6,MATCH('Data Manipulation'!$A1301,STATIC!$A$6:$A$2307, 0)-1,3*(COLUMN()-COLUMN($B$16)))</f>
        <v>9.776E-3</v>
      </c>
      <c r="N1301" s="7">
        <f ca="1">OFFSET(STATIC!$B$6,MATCH('Data Manipulation'!$A1301,STATIC!$A$6:$A$2307, 0)-1,3*(COLUMN()-COLUMN($B$16)))*$J1301</f>
        <v>268.13038691999998</v>
      </c>
      <c r="O1301" s="7">
        <f ca="1">OFFSET(STATIC!$B$6,MATCH('Data Manipulation'!$A1301,STATIC!$A$6:$A$2307, 0)-1,3*(COLUMN()-COLUMN($B$16)))</f>
        <v>1817.19</v>
      </c>
      <c r="P1301" s="7">
        <f ca="1">OFFSET(STATIC!$B$6,MATCH('Data Manipulation'!$A1301,STATIC!$A$6:$A$2307, 0)-1,3*(COLUMN()-COLUMN($B$16)))*$J1301</f>
        <v>291.08600927999998</v>
      </c>
      <c r="Q1301" s="7">
        <f ca="1">OFFSET(STATIC!$B$6,MATCH('Data Manipulation'!$A1301,STATIC!$A$6:$A$2307, 0)-1,3*(COLUMN()-COLUMN($B$16)))</f>
        <v>12.98</v>
      </c>
      <c r="R1301" s="7">
        <f ca="1">OFFSET(STATIC!$B$6,MATCH('Data Manipulation'!$A1301,STATIC!$A$6:$A$2307, 0)-1,3*(COLUMN()-COLUMN($B$16)))</f>
        <v>4044.75</v>
      </c>
      <c r="U1301" s="14">
        <f t="shared" ca="1" si="344"/>
        <v>7.0799196960136285E-2</v>
      </c>
      <c r="V1301" s="14">
        <f t="shared" ca="1" si="345"/>
        <v>-3.1860099035802805E-4</v>
      </c>
      <c r="W1301" s="14">
        <f t="shared" ca="1" si="346"/>
        <v>0</v>
      </c>
      <c r="X1301" s="14">
        <f t="shared" ca="1" si="347"/>
        <v>5.0784972260912659E-3</v>
      </c>
      <c r="Y1301" s="14">
        <f t="shared" ca="1" si="348"/>
        <v>2.7044664299925021E-3</v>
      </c>
      <c r="Z1301" s="14">
        <f t="shared" ca="1" si="349"/>
        <v>0</v>
      </c>
      <c r="AA1301" s="14">
        <f t="shared" ca="1" si="350"/>
        <v>0</v>
      </c>
      <c r="AB1301" s="14">
        <f t="shared" ca="1" si="351"/>
        <v>0</v>
      </c>
      <c r="AC1301" s="14">
        <f t="shared" ca="1" si="352"/>
        <v>1.9141579870918563E-3</v>
      </c>
      <c r="AD1301" s="14">
        <f t="shared" ca="1" si="353"/>
        <v>3.680534151125217E-3</v>
      </c>
      <c r="AE1301" s="14">
        <f t="shared" ca="1" si="354"/>
        <v>2.0864524283387316E-3</v>
      </c>
      <c r="AF1301" s="14">
        <f t="shared" ca="1" si="355"/>
        <v>-1.8395508508861609E-3</v>
      </c>
      <c r="AG1301" s="14">
        <f t="shared" ca="1" si="356"/>
        <v>2.3873631952956993E-3</v>
      </c>
      <c r="AH1301" s="14">
        <f t="shared" ca="1" si="357"/>
        <v>0</v>
      </c>
      <c r="AI1301" s="14">
        <f t="shared" ca="1" si="358"/>
        <v>1.8590442496050558E-3</v>
      </c>
      <c r="AJ1301" s="14">
        <f t="shared" ca="1" si="359"/>
        <v>0</v>
      </c>
      <c r="AK1301" s="14">
        <f t="shared" ca="1" si="360"/>
        <v>0</v>
      </c>
    </row>
    <row r="1302" spans="1:37" x14ac:dyDescent="0.2">
      <c r="A1302" s="13">
        <f ca="1">IF(OFFSET(STATIC!$A$6,MATCH($A$16, STATIC!$A$6:$A$2307,0)+ROW()-ROW($A$16),0)&gt;$A$12, OFFSET(STATIC!$A$6,MATCH($A$16, STATIC!$A$6:$A$2307,0)+ROW()-ROW($A$16),0), FALSE)</f>
        <v>41605</v>
      </c>
      <c r="B1302" s="7">
        <f ca="1">OFFSET(STATIC!$B$6,MATCH('Data Manipulation'!$A1302,STATIC!$A$6:$A$2307, 0)-1,3*(COLUMN()-COLUMN($B$16)))</f>
        <v>983.43</v>
      </c>
      <c r="C1302" s="7">
        <f ca="1">OFFSET(STATIC!$B$6,MATCH('Data Manipulation'!$A1302,STATIC!$A$6:$A$2307, 0)-1,3*(COLUMN()-COLUMN($B$16)))</f>
        <v>282.52999999999997</v>
      </c>
      <c r="D1302" s="7">
        <f ca="1">OFFSET(STATIC!$B$6,MATCH('Data Manipulation'!$A1302,STATIC!$A$6:$A$2307, 0)-1,3*(COLUMN()-COLUMN($B$16)))</f>
        <v>1807.23</v>
      </c>
      <c r="E1302" s="7">
        <f ca="1">OFFSET(STATIC!$B$6,MATCH('Data Manipulation'!$A1302,STATIC!$A$6:$A$2307, 0)-1,3*(COLUMN()-COLUMN($B$16)))*$J1302</f>
        <v>4183.1560500000005</v>
      </c>
      <c r="F1302" s="7">
        <f ca="1">OFFSET(STATIC!$B$6,MATCH('Data Manipulation'!$A1302,STATIC!$A$6:$A$2307, 0)-1,3*(COLUMN()-COLUMN($B$16)))</f>
        <v>1240.71</v>
      </c>
      <c r="G1302" s="7">
        <f ca="1">OFFSET(STATIC!$B$6,MATCH('Data Manipulation'!$A1302,STATIC!$A$6:$A$2307, 0)-1,3*(COLUMN()-COLUMN($B$16)))</f>
        <v>92.3</v>
      </c>
      <c r="H1302" s="7">
        <f ca="1">OFFSET(STATIC!$B$6,MATCH('Data Manipulation'!$A1302,STATIC!$A$6:$A$2307, 0)-1,3*(COLUMN()-COLUMN($B$16)))</f>
        <v>40.33</v>
      </c>
      <c r="I1302" s="7">
        <f ca="1">OFFSET(STATIC!$B$6,MATCH('Data Manipulation'!$A1302,STATIC!$A$6:$A$2307, 0)-1,3*(COLUMN()-COLUMN($B$16)))</f>
        <v>192.07</v>
      </c>
      <c r="J1302" s="7">
        <f ca="1">OFFSET(STATIC!$B$6,MATCH('Data Manipulation'!$A1302,STATIC!$A$6:$A$2307, 0)-1,3*(COLUMN()-COLUMN($B$16)))</f>
        <v>1.357</v>
      </c>
      <c r="K1302" s="7">
        <f ca="1">OFFSET(STATIC!$B$6,MATCH('Data Manipulation'!$A1302,STATIC!$A$6:$A$2307, 0)-1,3*(COLUMN()-COLUMN($B$16)))</f>
        <v>1.6272</v>
      </c>
      <c r="L1302" s="7">
        <f ca="1">OFFSET(STATIC!$B$6,MATCH('Data Manipulation'!$A1302,STATIC!$A$6:$A$2307, 0)-1,3*(COLUMN()-COLUMN($B$16)))</f>
        <v>1.1012</v>
      </c>
      <c r="M1302" s="7">
        <f ca="1">OFFSET(STATIC!$B$6,MATCH('Data Manipulation'!$A1302,STATIC!$A$6:$A$2307, 0)-1,3*(COLUMN()-COLUMN($B$16)))</f>
        <v>9.7940000000000006E-3</v>
      </c>
      <c r="N1302" s="7">
        <f ca="1">OFFSET(STATIC!$B$6,MATCH('Data Manipulation'!$A1302,STATIC!$A$6:$A$2307, 0)-1,3*(COLUMN()-COLUMN($B$16)))*$J1302</f>
        <v>267.49102579999999</v>
      </c>
      <c r="O1302" s="7">
        <f ca="1">OFFSET(STATIC!$B$6,MATCH('Data Manipulation'!$A1302,STATIC!$A$6:$A$2307, 0)-1,3*(COLUMN()-COLUMN($B$16)))</f>
        <v>1817.19</v>
      </c>
      <c r="P1302" s="7">
        <f ca="1">OFFSET(STATIC!$B$6,MATCH('Data Manipulation'!$A1302,STATIC!$A$6:$A$2307, 0)-1,3*(COLUMN()-COLUMN($B$16)))*$J1302</f>
        <v>290.54537019999998</v>
      </c>
      <c r="Q1302" s="7">
        <f ca="1">OFFSET(STATIC!$B$6,MATCH('Data Manipulation'!$A1302,STATIC!$A$6:$A$2307, 0)-1,3*(COLUMN()-COLUMN($B$16)))</f>
        <v>12.98</v>
      </c>
      <c r="R1302" s="7">
        <f ca="1">OFFSET(STATIC!$B$6,MATCH('Data Manipulation'!$A1302,STATIC!$A$6:$A$2307, 0)-1,3*(COLUMN()-COLUMN($B$16)))</f>
        <v>4044.75</v>
      </c>
      <c r="U1302" s="14">
        <f t="shared" ca="1" si="344"/>
        <v>5.9848304658891537E-2</v>
      </c>
      <c r="V1302" s="14">
        <f t="shared" ca="1" si="345"/>
        <v>2.6936043222229602E-3</v>
      </c>
      <c r="W1302" s="14">
        <f t="shared" ca="1" si="346"/>
        <v>2.4820094847459511E-3</v>
      </c>
      <c r="X1302" s="14">
        <f t="shared" ca="1" si="347"/>
        <v>7.4773126457728699E-3</v>
      </c>
      <c r="Y1302" s="14">
        <f t="shared" ca="1" si="348"/>
        <v>-1.554352297159241E-3</v>
      </c>
      <c r="Z1302" s="14">
        <f t="shared" ca="1" si="349"/>
        <v>-1.4840577780655551E-2</v>
      </c>
      <c r="AA1302" s="14">
        <f t="shared" ca="1" si="350"/>
        <v>3.975160514085814E-3</v>
      </c>
      <c r="AB1302" s="14">
        <f t="shared" ca="1" si="351"/>
        <v>-8.3990539373872911E-3</v>
      </c>
      <c r="AC1302" s="14">
        <f t="shared" ca="1" si="352"/>
        <v>9.5845474952542975E-4</v>
      </c>
      <c r="AD1302" s="14">
        <f t="shared" ca="1" si="353"/>
        <v>5.0520716166603842E-3</v>
      </c>
      <c r="AE1302" s="14">
        <f t="shared" ca="1" si="354"/>
        <v>-3.6317414599279057E-4</v>
      </c>
      <c r="AF1302" s="14">
        <f t="shared" ca="1" si="355"/>
        <v>-8.1350865565455333E-3</v>
      </c>
      <c r="AG1302" s="14">
        <f t="shared" ca="1" si="356"/>
        <v>1.0304949012872463E-3</v>
      </c>
      <c r="AH1302" s="14">
        <f t="shared" ca="1" si="357"/>
        <v>-1.5121815959472577E-3</v>
      </c>
      <c r="AI1302" s="14">
        <f t="shared" ca="1" si="358"/>
        <v>4.4809640199167323E-4</v>
      </c>
      <c r="AJ1302" s="14">
        <f t="shared" ca="1" si="359"/>
        <v>1.3183595367301073E-2</v>
      </c>
      <c r="AK1302" s="14">
        <f t="shared" ca="1" si="360"/>
        <v>6.6979483518238769E-3</v>
      </c>
    </row>
    <row r="1303" spans="1:37" x14ac:dyDescent="0.2">
      <c r="A1303" s="13">
        <f ca="1">IF(OFFSET(STATIC!$A$6,MATCH($A$16, STATIC!$A$6:$A$2307,0)+ROW()-ROW($A$16),0)&gt;$A$12, OFFSET(STATIC!$A$6,MATCH($A$16, STATIC!$A$6:$A$2307,0)+ROW()-ROW($A$16),0), FALSE)</f>
        <v>41604</v>
      </c>
      <c r="B1303" s="7">
        <f ca="1">OFFSET(STATIC!$B$6,MATCH('Data Manipulation'!$A1303,STATIC!$A$6:$A$2307, 0)-1,3*(COLUMN()-COLUMN($B$16)))</f>
        <v>926.3</v>
      </c>
      <c r="C1303" s="7">
        <f ca="1">OFFSET(STATIC!$B$6,MATCH('Data Manipulation'!$A1303,STATIC!$A$6:$A$2307, 0)-1,3*(COLUMN()-COLUMN($B$16)))</f>
        <v>281.77</v>
      </c>
      <c r="D1303" s="7">
        <f ca="1">OFFSET(STATIC!$B$6,MATCH('Data Manipulation'!$A1303,STATIC!$A$6:$A$2307, 0)-1,3*(COLUMN()-COLUMN($B$16)))</f>
        <v>1802.75</v>
      </c>
      <c r="E1303" s="7">
        <f ca="1">OFFSET(STATIC!$B$6,MATCH('Data Manipulation'!$A1303,STATIC!$A$6:$A$2307, 0)-1,3*(COLUMN()-COLUMN($B$16)))*$J1303</f>
        <v>4151.9939340000001</v>
      </c>
      <c r="F1303" s="7">
        <f ca="1">OFFSET(STATIC!$B$6,MATCH('Data Manipulation'!$A1303,STATIC!$A$6:$A$2307, 0)-1,3*(COLUMN()-COLUMN($B$16)))</f>
        <v>1242.6400000000001</v>
      </c>
      <c r="G1303" s="7">
        <f ca="1">OFFSET(STATIC!$B$6,MATCH('Data Manipulation'!$A1303,STATIC!$A$6:$A$2307, 0)-1,3*(COLUMN()-COLUMN($B$16)))</f>
        <v>93.68</v>
      </c>
      <c r="H1303" s="7">
        <f ca="1">OFFSET(STATIC!$B$6,MATCH('Data Manipulation'!$A1303,STATIC!$A$6:$A$2307, 0)-1,3*(COLUMN()-COLUMN($B$16)))</f>
        <v>40.17</v>
      </c>
      <c r="I1303" s="7">
        <f ca="1">OFFSET(STATIC!$B$6,MATCH('Data Manipulation'!$A1303,STATIC!$A$6:$A$2307, 0)-1,3*(COLUMN()-COLUMN($B$16)))</f>
        <v>193.69</v>
      </c>
      <c r="J1303" s="7">
        <f ca="1">OFFSET(STATIC!$B$6,MATCH('Data Manipulation'!$A1303,STATIC!$A$6:$A$2307, 0)-1,3*(COLUMN()-COLUMN($B$16)))</f>
        <v>1.3557000000000001</v>
      </c>
      <c r="K1303" s="7">
        <f ca="1">OFFSET(STATIC!$B$6,MATCH('Data Manipulation'!$A1303,STATIC!$A$6:$A$2307, 0)-1,3*(COLUMN()-COLUMN($B$16)))</f>
        <v>1.619</v>
      </c>
      <c r="L1303" s="7">
        <f ca="1">OFFSET(STATIC!$B$6,MATCH('Data Manipulation'!$A1303,STATIC!$A$6:$A$2307, 0)-1,3*(COLUMN()-COLUMN($B$16)))</f>
        <v>1.1015999999999999</v>
      </c>
      <c r="M1303" s="7">
        <f ca="1">OFFSET(STATIC!$B$6,MATCH('Data Manipulation'!$A1303,STATIC!$A$6:$A$2307, 0)-1,3*(COLUMN()-COLUMN($B$16)))</f>
        <v>9.8740000000000008E-3</v>
      </c>
      <c r="N1303" s="7">
        <f ca="1">OFFSET(STATIC!$B$6,MATCH('Data Manipulation'!$A1303,STATIC!$A$6:$A$2307, 0)-1,3*(COLUMN()-COLUMN($B$16)))*$J1303</f>
        <v>267.21551964000002</v>
      </c>
      <c r="O1303" s="7">
        <f ca="1">OFFSET(STATIC!$B$6,MATCH('Data Manipulation'!$A1303,STATIC!$A$6:$A$2307, 0)-1,3*(COLUMN()-COLUMN($B$16)))</f>
        <v>1819.94</v>
      </c>
      <c r="P1303" s="7">
        <f ca="1">OFFSET(STATIC!$B$6,MATCH('Data Manipulation'!$A1303,STATIC!$A$6:$A$2307, 0)-1,3*(COLUMN()-COLUMN($B$16)))*$J1303</f>
        <v>290.41520703000003</v>
      </c>
      <c r="Q1303" s="7">
        <f ca="1">OFFSET(STATIC!$B$6,MATCH('Data Manipulation'!$A1303,STATIC!$A$6:$A$2307, 0)-1,3*(COLUMN()-COLUMN($B$16)))</f>
        <v>12.81</v>
      </c>
      <c r="R1303" s="7">
        <f ca="1">OFFSET(STATIC!$B$6,MATCH('Data Manipulation'!$A1303,STATIC!$A$6:$A$2307, 0)-1,3*(COLUMN()-COLUMN($B$16)))</f>
        <v>4017.7489999999998</v>
      </c>
      <c r="U1303" s="14">
        <f t="shared" ca="1" si="344"/>
        <v>0.10496475390123493</v>
      </c>
      <c r="V1303" s="14">
        <f t="shared" ca="1" si="345"/>
        <v>-8.3759391276499034E-3</v>
      </c>
      <c r="W1303" s="14">
        <f t="shared" ca="1" si="346"/>
        <v>1.4978239973848013E-4</v>
      </c>
      <c r="X1303" s="14">
        <f t="shared" ca="1" si="347"/>
        <v>-1.2533336902879983E-4</v>
      </c>
      <c r="Y1303" s="14">
        <f t="shared" ca="1" si="348"/>
        <v>8.4533240684365758E-4</v>
      </c>
      <c r="Z1303" s="14">
        <f t="shared" ca="1" si="349"/>
        <v>-4.3670517292123045E-3</v>
      </c>
      <c r="AA1303" s="14">
        <f t="shared" ca="1" si="350"/>
        <v>-6.9461951333099356E-3</v>
      </c>
      <c r="AB1303" s="14">
        <f t="shared" ca="1" si="351"/>
        <v>-3.8646893231069428E-3</v>
      </c>
      <c r="AC1303" s="14">
        <f t="shared" ca="1" si="352"/>
        <v>3.1768339672696936E-3</v>
      </c>
      <c r="AD1303" s="14">
        <f t="shared" ca="1" si="353"/>
        <v>2.5975646988494433E-3</v>
      </c>
      <c r="AE1303" s="14">
        <f t="shared" ca="1" si="354"/>
        <v>4.8227947339506191E-3</v>
      </c>
      <c r="AF1303" s="14">
        <f t="shared" ca="1" si="355"/>
        <v>3.9575879956488119E-3</v>
      </c>
      <c r="AG1303" s="14">
        <f t="shared" ca="1" si="356"/>
        <v>4.0412130525623114E-3</v>
      </c>
      <c r="AH1303" s="14">
        <f t="shared" ca="1" si="357"/>
        <v>1.671781386054569E-3</v>
      </c>
      <c r="AI1303" s="14">
        <f t="shared" ca="1" si="358"/>
        <v>4.3950276135691661E-3</v>
      </c>
      <c r="AJ1303" s="14">
        <f t="shared" ca="1" si="359"/>
        <v>1.5625003178916343E-3</v>
      </c>
      <c r="AK1303" s="14">
        <f t="shared" ca="1" si="360"/>
        <v>5.78485531059533E-3</v>
      </c>
    </row>
    <row r="1304" spans="1:37" x14ac:dyDescent="0.2">
      <c r="A1304" s="13">
        <f ca="1">IF(OFFSET(STATIC!$A$6,MATCH($A$16, STATIC!$A$6:$A$2307,0)+ROW()-ROW($A$16),0)&gt;$A$12, OFFSET(STATIC!$A$6,MATCH($A$16, STATIC!$A$6:$A$2307,0)+ROW()-ROW($A$16),0), FALSE)</f>
        <v>41603</v>
      </c>
      <c r="B1304" s="7">
        <f ca="1">OFFSET(STATIC!$B$6,MATCH('Data Manipulation'!$A1304,STATIC!$A$6:$A$2307, 0)-1,3*(COLUMN()-COLUMN($B$16)))</f>
        <v>834</v>
      </c>
      <c r="C1304" s="7">
        <f ca="1">OFFSET(STATIC!$B$6,MATCH('Data Manipulation'!$A1304,STATIC!$A$6:$A$2307, 0)-1,3*(COLUMN()-COLUMN($B$16)))</f>
        <v>284.14</v>
      </c>
      <c r="D1304" s="7">
        <f ca="1">OFFSET(STATIC!$B$6,MATCH('Data Manipulation'!$A1304,STATIC!$A$6:$A$2307, 0)-1,3*(COLUMN()-COLUMN($B$16)))</f>
        <v>1802.48</v>
      </c>
      <c r="E1304" s="7">
        <f ca="1">OFFSET(STATIC!$B$6,MATCH('Data Manipulation'!$A1304,STATIC!$A$6:$A$2307, 0)-1,3*(COLUMN()-COLUMN($B$16)))*$J1304</f>
        <v>4152.5143499999995</v>
      </c>
      <c r="F1304" s="7">
        <f ca="1">OFFSET(STATIC!$B$6,MATCH('Data Manipulation'!$A1304,STATIC!$A$6:$A$2307, 0)-1,3*(COLUMN()-COLUMN($B$16)))</f>
        <v>1241.5899999999999</v>
      </c>
      <c r="G1304" s="7">
        <f ca="1">OFFSET(STATIC!$B$6,MATCH('Data Manipulation'!$A1304,STATIC!$A$6:$A$2307, 0)-1,3*(COLUMN()-COLUMN($B$16)))</f>
        <v>94.09</v>
      </c>
      <c r="H1304" s="7">
        <f ca="1">OFFSET(STATIC!$B$6,MATCH('Data Manipulation'!$A1304,STATIC!$A$6:$A$2307, 0)-1,3*(COLUMN()-COLUMN($B$16)))</f>
        <v>40.450000000000003</v>
      </c>
      <c r="I1304" s="7">
        <f ca="1">OFFSET(STATIC!$B$6,MATCH('Data Manipulation'!$A1304,STATIC!$A$6:$A$2307, 0)-1,3*(COLUMN()-COLUMN($B$16)))</f>
        <v>194.44</v>
      </c>
      <c r="J1304" s="7">
        <f ca="1">OFFSET(STATIC!$B$6,MATCH('Data Manipulation'!$A1304,STATIC!$A$6:$A$2307, 0)-1,3*(COLUMN()-COLUMN($B$16)))</f>
        <v>1.3513999999999999</v>
      </c>
      <c r="K1304" s="7">
        <f ca="1">OFFSET(STATIC!$B$6,MATCH('Data Manipulation'!$A1304,STATIC!$A$6:$A$2307, 0)-1,3*(COLUMN()-COLUMN($B$16)))</f>
        <v>1.6148</v>
      </c>
      <c r="L1304" s="7">
        <f ca="1">OFFSET(STATIC!$B$6,MATCH('Data Manipulation'!$A1304,STATIC!$A$6:$A$2307, 0)-1,3*(COLUMN()-COLUMN($B$16)))</f>
        <v>1.0963000000000001</v>
      </c>
      <c r="M1304" s="7">
        <f ca="1">OFFSET(STATIC!$B$6,MATCH('Data Manipulation'!$A1304,STATIC!$A$6:$A$2307, 0)-1,3*(COLUMN()-COLUMN($B$16)))</f>
        <v>9.835E-3</v>
      </c>
      <c r="N1304" s="7">
        <f ca="1">OFFSET(STATIC!$B$6,MATCH('Data Manipulation'!$A1304,STATIC!$A$6:$A$2307, 0)-1,3*(COLUMN()-COLUMN($B$16)))*$J1304</f>
        <v>266.13782385999997</v>
      </c>
      <c r="O1304" s="7">
        <f ca="1">OFFSET(STATIC!$B$6,MATCH('Data Manipulation'!$A1304,STATIC!$A$6:$A$2307, 0)-1,3*(COLUMN()-COLUMN($B$16)))</f>
        <v>1816.9</v>
      </c>
      <c r="P1304" s="7">
        <f ca="1">OFFSET(STATIC!$B$6,MATCH('Data Manipulation'!$A1304,STATIC!$A$6:$A$2307, 0)-1,3*(COLUMN()-COLUMN($B$16)))*$J1304</f>
        <v>289.14162493999999</v>
      </c>
      <c r="Q1304" s="7">
        <f ca="1">OFFSET(STATIC!$B$6,MATCH('Data Manipulation'!$A1304,STATIC!$A$6:$A$2307, 0)-1,3*(COLUMN()-COLUMN($B$16)))</f>
        <v>12.79</v>
      </c>
      <c r="R1304" s="7">
        <f ca="1">OFFSET(STATIC!$B$6,MATCH('Data Manipulation'!$A1304,STATIC!$A$6:$A$2307, 0)-1,3*(COLUMN()-COLUMN($B$16)))</f>
        <v>3994.5740000000001</v>
      </c>
      <c r="U1304" s="14">
        <f t="shared" ca="1" si="344"/>
        <v>-1.1859848776190054E-2</v>
      </c>
      <c r="V1304" s="14">
        <f t="shared" ca="1" si="345"/>
        <v>-8.4429752429741E-4</v>
      </c>
      <c r="W1304" s="14">
        <f t="shared" ca="1" si="346"/>
        <v>-1.2641245404365169E-3</v>
      </c>
      <c r="X1304" s="14">
        <f t="shared" ca="1" si="347"/>
        <v>3.6243749497212193E-3</v>
      </c>
      <c r="Y1304" s="14">
        <f t="shared" ca="1" si="348"/>
        <v>-1.8266315002676775E-3</v>
      </c>
      <c r="Z1304" s="14">
        <f t="shared" ca="1" si="349"/>
        <v>-7.9394901785304305E-3</v>
      </c>
      <c r="AA1304" s="14">
        <f t="shared" ca="1" si="350"/>
        <v>4.708223292855346E-3</v>
      </c>
      <c r="AB1304" s="14">
        <f t="shared" ca="1" si="351"/>
        <v>-2.516887580798897E-3</v>
      </c>
      <c r="AC1304" s="14">
        <f t="shared" ca="1" si="352"/>
        <v>-1.8482243829909266E-3</v>
      </c>
      <c r="AD1304" s="14">
        <f t="shared" ca="1" si="353"/>
        <v>-3.6470446852881356E-3</v>
      </c>
      <c r="AE1304" s="14">
        <f t="shared" ca="1" si="354"/>
        <v>-4.5504264904038258E-3</v>
      </c>
      <c r="AF1304" s="14">
        <f t="shared" ca="1" si="355"/>
        <v>-3.7550153220096633E-3</v>
      </c>
      <c r="AG1304" s="14">
        <f t="shared" ca="1" si="356"/>
        <v>-7.8690475684196415E-4</v>
      </c>
      <c r="AH1304" s="14">
        <f t="shared" ca="1" si="357"/>
        <v>4.2388860622102849E-4</v>
      </c>
      <c r="AI1304" s="14">
        <f t="shared" ca="1" si="358"/>
        <v>-8.1290174124237639E-4</v>
      </c>
      <c r="AJ1304" s="14">
        <f t="shared" ca="1" si="359"/>
        <v>4.2321685082685835E-2</v>
      </c>
      <c r="AK1304" s="14">
        <f t="shared" ca="1" si="360"/>
        <v>7.3251150908003532E-4</v>
      </c>
    </row>
    <row r="1305" spans="1:37" x14ac:dyDescent="0.2">
      <c r="A1305" s="13">
        <f ca="1">IF(OFFSET(STATIC!$A$6,MATCH($A$16, STATIC!$A$6:$A$2307,0)+ROW()-ROW($A$16),0)&gt;$A$12, OFFSET(STATIC!$A$6,MATCH($A$16, STATIC!$A$6:$A$2307,0)+ROW()-ROW($A$16),0), FALSE)</f>
        <v>41600</v>
      </c>
      <c r="B1305" s="7">
        <f ca="1">OFFSET(STATIC!$B$6,MATCH('Data Manipulation'!$A1305,STATIC!$A$6:$A$2307, 0)-1,3*(COLUMN()-COLUMN($B$16)))</f>
        <v>843.95</v>
      </c>
      <c r="C1305" s="7">
        <f ca="1">OFFSET(STATIC!$B$6,MATCH('Data Manipulation'!$A1305,STATIC!$A$6:$A$2307, 0)-1,3*(COLUMN()-COLUMN($B$16)))</f>
        <v>284.38</v>
      </c>
      <c r="D1305" s="7">
        <f ca="1">OFFSET(STATIC!$B$6,MATCH('Data Manipulation'!$A1305,STATIC!$A$6:$A$2307, 0)-1,3*(COLUMN()-COLUMN($B$16)))</f>
        <v>1804.76</v>
      </c>
      <c r="E1305" s="7">
        <f ca="1">OFFSET(STATIC!$B$6,MATCH('Data Manipulation'!$A1305,STATIC!$A$6:$A$2307, 0)-1,3*(COLUMN()-COLUMN($B$16)))*$J1305</f>
        <v>4137.4913219999999</v>
      </c>
      <c r="F1305" s="7">
        <f ca="1">OFFSET(STATIC!$B$6,MATCH('Data Manipulation'!$A1305,STATIC!$A$6:$A$2307, 0)-1,3*(COLUMN()-COLUMN($B$16)))</f>
        <v>1243.8599999999999</v>
      </c>
      <c r="G1305" s="7">
        <f ca="1">OFFSET(STATIC!$B$6,MATCH('Data Manipulation'!$A1305,STATIC!$A$6:$A$2307, 0)-1,3*(COLUMN()-COLUMN($B$16)))</f>
        <v>94.84</v>
      </c>
      <c r="H1305" s="7">
        <f ca="1">OFFSET(STATIC!$B$6,MATCH('Data Manipulation'!$A1305,STATIC!$A$6:$A$2307, 0)-1,3*(COLUMN()-COLUMN($B$16)))</f>
        <v>40.26</v>
      </c>
      <c r="I1305" s="7">
        <f ca="1">OFFSET(STATIC!$B$6,MATCH('Data Manipulation'!$A1305,STATIC!$A$6:$A$2307, 0)-1,3*(COLUMN()-COLUMN($B$16)))</f>
        <v>194.93</v>
      </c>
      <c r="J1305" s="7">
        <f ca="1">OFFSET(STATIC!$B$6,MATCH('Data Manipulation'!$A1305,STATIC!$A$6:$A$2307, 0)-1,3*(COLUMN()-COLUMN($B$16)))</f>
        <v>1.3538999999999999</v>
      </c>
      <c r="K1305" s="7">
        <f ca="1">OFFSET(STATIC!$B$6,MATCH('Data Manipulation'!$A1305,STATIC!$A$6:$A$2307, 0)-1,3*(COLUMN()-COLUMN($B$16)))</f>
        <v>1.6207</v>
      </c>
      <c r="L1305" s="7">
        <f ca="1">OFFSET(STATIC!$B$6,MATCH('Data Manipulation'!$A1305,STATIC!$A$6:$A$2307, 0)-1,3*(COLUMN()-COLUMN($B$16)))</f>
        <v>1.1012999999999999</v>
      </c>
      <c r="M1305" s="7">
        <f ca="1">OFFSET(STATIC!$B$6,MATCH('Data Manipulation'!$A1305,STATIC!$A$6:$A$2307, 0)-1,3*(COLUMN()-COLUMN($B$16)))</f>
        <v>9.8720000000000006E-3</v>
      </c>
      <c r="N1305" s="7">
        <f ca="1">OFFSET(STATIC!$B$6,MATCH('Data Manipulation'!$A1305,STATIC!$A$6:$A$2307, 0)-1,3*(COLUMN()-COLUMN($B$16)))*$J1305</f>
        <v>266.34733139999997</v>
      </c>
      <c r="O1305" s="7">
        <f ca="1">OFFSET(STATIC!$B$6,MATCH('Data Manipulation'!$A1305,STATIC!$A$6:$A$2307, 0)-1,3*(COLUMN()-COLUMN($B$16)))</f>
        <v>1816.13</v>
      </c>
      <c r="P1305" s="7">
        <f ca="1">OFFSET(STATIC!$B$6,MATCH('Data Manipulation'!$A1305,STATIC!$A$6:$A$2307, 0)-1,3*(COLUMN()-COLUMN($B$16)))*$J1305</f>
        <v>289.37676422999999</v>
      </c>
      <c r="Q1305" s="7">
        <f ca="1">OFFSET(STATIC!$B$6,MATCH('Data Manipulation'!$A1305,STATIC!$A$6:$A$2307, 0)-1,3*(COLUMN()-COLUMN($B$16)))</f>
        <v>12.26</v>
      </c>
      <c r="R1305" s="7">
        <f ca="1">OFFSET(STATIC!$B$6,MATCH('Data Manipulation'!$A1305,STATIC!$A$6:$A$2307, 0)-1,3*(COLUMN()-COLUMN($B$16)))</f>
        <v>3991.6489999999999</v>
      </c>
      <c r="U1305" s="14">
        <f t="shared" ca="1" si="344"/>
        <v>0.16586665406180029</v>
      </c>
      <c r="V1305" s="14">
        <f t="shared" ca="1" si="345"/>
        <v>6.7744243273106979E-3</v>
      </c>
      <c r="W1305" s="14">
        <f t="shared" ca="1" si="346"/>
        <v>4.9491714942796741E-3</v>
      </c>
      <c r="X1305" s="14">
        <f t="shared" ca="1" si="347"/>
        <v>9.7425801416578337E-3</v>
      </c>
      <c r="Y1305" s="14">
        <f t="shared" ca="1" si="348"/>
        <v>-8.4379035611861092E-4</v>
      </c>
      <c r="Z1305" s="14">
        <f t="shared" ca="1" si="349"/>
        <v>-6.3065165924558741E-3</v>
      </c>
      <c r="AA1305" s="14">
        <f t="shared" ca="1" si="350"/>
        <v>7.2292474884132337E-3</v>
      </c>
      <c r="AB1305" s="14">
        <f t="shared" ca="1" si="351"/>
        <v>6.9496560371110089E-3</v>
      </c>
      <c r="AC1305" s="14">
        <f t="shared" ca="1" si="352"/>
        <v>5.9263822613952796E-3</v>
      </c>
      <c r="AD1305" s="14">
        <f t="shared" ca="1" si="353"/>
        <v>2.9041945830332355E-3</v>
      </c>
      <c r="AE1305" s="14">
        <f t="shared" ca="1" si="354"/>
        <v>8.0226522011530056E-3</v>
      </c>
      <c r="AF1305" s="14">
        <f t="shared" ca="1" si="355"/>
        <v>-2.6302493666622668E-3</v>
      </c>
      <c r="AG1305" s="14">
        <f t="shared" ca="1" si="356"/>
        <v>6.2192181554070842E-3</v>
      </c>
      <c r="AH1305" s="14">
        <f t="shared" ca="1" si="357"/>
        <v>1.0853128501429352E-3</v>
      </c>
      <c r="AI1305" s="14">
        <f t="shared" ca="1" si="358"/>
        <v>5.9965648578245521E-3</v>
      </c>
      <c r="AJ1305" s="14">
        <f t="shared" ca="1" si="359"/>
        <v>-3.2105486207964856E-2</v>
      </c>
      <c r="AK1305" s="14">
        <f t="shared" ca="1" si="360"/>
        <v>5.6512030353164022E-3</v>
      </c>
    </row>
    <row r="1306" spans="1:37" x14ac:dyDescent="0.2">
      <c r="A1306" s="13">
        <f ca="1">IF(OFFSET(STATIC!$A$6,MATCH($A$16, STATIC!$A$6:$A$2307,0)+ROW()-ROW($A$16),0)&gt;$A$12, OFFSET(STATIC!$A$6,MATCH($A$16, STATIC!$A$6:$A$2307,0)+ROW()-ROW($A$16),0), FALSE)</f>
        <v>41599</v>
      </c>
      <c r="B1306" s="7">
        <f ca="1">OFFSET(STATIC!$B$6,MATCH('Data Manipulation'!$A1306,STATIC!$A$6:$A$2307, 0)-1,3*(COLUMN()-COLUMN($B$16)))</f>
        <v>714.96</v>
      </c>
      <c r="C1306" s="7">
        <f ca="1">OFFSET(STATIC!$B$6,MATCH('Data Manipulation'!$A1306,STATIC!$A$6:$A$2307, 0)-1,3*(COLUMN()-COLUMN($B$16)))</f>
        <v>282.45999999999998</v>
      </c>
      <c r="D1306" s="7">
        <f ca="1">OFFSET(STATIC!$B$6,MATCH('Data Manipulation'!$A1306,STATIC!$A$6:$A$2307, 0)-1,3*(COLUMN()-COLUMN($B$16)))</f>
        <v>1795.85</v>
      </c>
      <c r="E1306" s="7">
        <f ca="1">OFFSET(STATIC!$B$6,MATCH('Data Manipulation'!$A1306,STATIC!$A$6:$A$2307, 0)-1,3*(COLUMN()-COLUMN($B$16)))*$J1306</f>
        <v>4097.3772060000001</v>
      </c>
      <c r="F1306" s="7">
        <f ca="1">OFFSET(STATIC!$B$6,MATCH('Data Manipulation'!$A1306,STATIC!$A$6:$A$2307, 0)-1,3*(COLUMN()-COLUMN($B$16)))</f>
        <v>1244.9100000000001</v>
      </c>
      <c r="G1306" s="7">
        <f ca="1">OFFSET(STATIC!$B$6,MATCH('Data Manipulation'!$A1306,STATIC!$A$6:$A$2307, 0)-1,3*(COLUMN()-COLUMN($B$16)))</f>
        <v>95.44</v>
      </c>
      <c r="H1306" s="7">
        <f ca="1">OFFSET(STATIC!$B$6,MATCH('Data Manipulation'!$A1306,STATIC!$A$6:$A$2307, 0)-1,3*(COLUMN()-COLUMN($B$16)))</f>
        <v>39.97</v>
      </c>
      <c r="I1306" s="7">
        <f ca="1">OFFSET(STATIC!$B$6,MATCH('Data Manipulation'!$A1306,STATIC!$A$6:$A$2307, 0)-1,3*(COLUMN()-COLUMN($B$16)))</f>
        <v>193.58</v>
      </c>
      <c r="J1306" s="7">
        <f ca="1">OFFSET(STATIC!$B$6,MATCH('Data Manipulation'!$A1306,STATIC!$A$6:$A$2307, 0)-1,3*(COLUMN()-COLUMN($B$16)))</f>
        <v>1.3458999999999999</v>
      </c>
      <c r="K1306" s="7">
        <f ca="1">OFFSET(STATIC!$B$6,MATCH('Data Manipulation'!$A1306,STATIC!$A$6:$A$2307, 0)-1,3*(COLUMN()-COLUMN($B$16)))</f>
        <v>1.6160000000000001</v>
      </c>
      <c r="L1306" s="7">
        <f ca="1">OFFSET(STATIC!$B$6,MATCH('Data Manipulation'!$A1306,STATIC!$A$6:$A$2307, 0)-1,3*(COLUMN()-COLUMN($B$16)))</f>
        <v>1.0925</v>
      </c>
      <c r="M1306" s="7">
        <f ca="1">OFFSET(STATIC!$B$6,MATCH('Data Manipulation'!$A1306,STATIC!$A$6:$A$2307, 0)-1,3*(COLUMN()-COLUMN($B$16)))</f>
        <v>9.8980000000000005E-3</v>
      </c>
      <c r="N1306" s="7">
        <f ca="1">OFFSET(STATIC!$B$6,MATCH('Data Manipulation'!$A1306,STATIC!$A$6:$A$2307, 0)-1,3*(COLUMN()-COLUMN($B$16)))*$J1306</f>
        <v>264.69599955999996</v>
      </c>
      <c r="O1306" s="7">
        <f ca="1">OFFSET(STATIC!$B$6,MATCH('Data Manipulation'!$A1306,STATIC!$A$6:$A$2307, 0)-1,3*(COLUMN()-COLUMN($B$16)))</f>
        <v>1814.16</v>
      </c>
      <c r="P1306" s="7">
        <f ca="1">OFFSET(STATIC!$B$6,MATCH('Data Manipulation'!$A1306,STATIC!$A$6:$A$2307, 0)-1,3*(COLUMN()-COLUMN($B$16)))*$J1306</f>
        <v>287.64669012999997</v>
      </c>
      <c r="Q1306" s="7">
        <f ca="1">OFFSET(STATIC!$B$6,MATCH('Data Manipulation'!$A1306,STATIC!$A$6:$A$2307, 0)-1,3*(COLUMN()-COLUMN($B$16)))</f>
        <v>12.66</v>
      </c>
      <c r="R1306" s="7">
        <f ca="1">OFFSET(STATIC!$B$6,MATCH('Data Manipulation'!$A1306,STATIC!$A$6:$A$2307, 0)-1,3*(COLUMN()-COLUMN($B$16)))</f>
        <v>3969.1550000000002</v>
      </c>
      <c r="U1306" s="14">
        <f t="shared" ca="1" si="344"/>
        <v>0.13164694989368836</v>
      </c>
      <c r="V1306" s="14">
        <f t="shared" ca="1" si="345"/>
        <v>-1.4620348989007844E-2</v>
      </c>
      <c r="W1306" s="14">
        <f t="shared" ca="1" si="346"/>
        <v>8.0957162744240488E-3</v>
      </c>
      <c r="X1306" s="14">
        <f t="shared" ca="1" si="347"/>
        <v>5.0871276495355821E-4</v>
      </c>
      <c r="Y1306" s="14">
        <f t="shared" ca="1" si="348"/>
        <v>-1.2730789674594799E-2</v>
      </c>
      <c r="Z1306" s="14">
        <f t="shared" ca="1" si="349"/>
        <v>2.235617821200531E-2</v>
      </c>
      <c r="AA1306" s="14">
        <f t="shared" ca="1" si="350"/>
        <v>6.5261275800719753E-3</v>
      </c>
      <c r="AB1306" s="14">
        <f t="shared" ca="1" si="351"/>
        <v>1.3957457873420584E-3</v>
      </c>
      <c r="AC1306" s="14">
        <f t="shared" ca="1" si="352"/>
        <v>1.4870996866512564E-3</v>
      </c>
      <c r="AD1306" s="14">
        <f t="shared" ca="1" si="353"/>
        <v>1.7961665972987377E-3</v>
      </c>
      <c r="AE1306" s="14">
        <f t="shared" ca="1" si="354"/>
        <v>1.7406444777841182E-3</v>
      </c>
      <c r="AF1306" s="14">
        <f t="shared" ca="1" si="355"/>
        <v>-9.2518761307678245E-3</v>
      </c>
      <c r="AG1306" s="14">
        <f t="shared" ca="1" si="356"/>
        <v>-4.8737301720078364E-4</v>
      </c>
      <c r="AH1306" s="14">
        <f t="shared" ca="1" si="357"/>
        <v>5.2931058533678887E-4</v>
      </c>
      <c r="AI1306" s="14">
        <f t="shared" ca="1" si="358"/>
        <v>9.47756002901196E-4</v>
      </c>
      <c r="AJ1306" s="14">
        <f t="shared" ca="1" si="359"/>
        <v>-5.6807290240835515E-2</v>
      </c>
      <c r="AK1306" s="14">
        <f t="shared" ca="1" si="360"/>
        <v>1.213764477234097E-2</v>
      </c>
    </row>
    <row r="1307" spans="1:37" x14ac:dyDescent="0.2">
      <c r="A1307" s="13">
        <f ca="1">IF(OFFSET(STATIC!$A$6,MATCH($A$16, STATIC!$A$6:$A$2307,0)+ROW()-ROW($A$16),0)&gt;$A$12, OFFSET(STATIC!$A$6,MATCH($A$16, STATIC!$A$6:$A$2307,0)+ROW()-ROW($A$16),0), FALSE)</f>
        <v>41598</v>
      </c>
      <c r="B1307" s="7">
        <f ca="1">OFFSET(STATIC!$B$6,MATCH('Data Manipulation'!$A1307,STATIC!$A$6:$A$2307, 0)-1,3*(COLUMN()-COLUMN($B$16)))</f>
        <v>626.77</v>
      </c>
      <c r="C1307" s="7">
        <f ca="1">OFFSET(STATIC!$B$6,MATCH('Data Manipulation'!$A1307,STATIC!$A$6:$A$2307, 0)-1,3*(COLUMN()-COLUMN($B$16)))</f>
        <v>286.62</v>
      </c>
      <c r="D1307" s="7">
        <f ca="1">OFFSET(STATIC!$B$6,MATCH('Data Manipulation'!$A1307,STATIC!$A$6:$A$2307, 0)-1,3*(COLUMN()-COLUMN($B$16)))</f>
        <v>1781.37</v>
      </c>
      <c r="E1307" s="7">
        <f ca="1">OFFSET(STATIC!$B$6,MATCH('Data Manipulation'!$A1307,STATIC!$A$6:$A$2307, 0)-1,3*(COLUMN()-COLUMN($B$16)))*$J1307</f>
        <v>4095.2933480000006</v>
      </c>
      <c r="F1307" s="7">
        <f ca="1">OFFSET(STATIC!$B$6,MATCH('Data Manipulation'!$A1307,STATIC!$A$6:$A$2307, 0)-1,3*(COLUMN()-COLUMN($B$16)))</f>
        <v>1260.8599999999999</v>
      </c>
      <c r="G1307" s="7">
        <f ca="1">OFFSET(STATIC!$B$6,MATCH('Data Manipulation'!$A1307,STATIC!$A$6:$A$2307, 0)-1,3*(COLUMN()-COLUMN($B$16)))</f>
        <v>93.33</v>
      </c>
      <c r="H1307" s="7">
        <f ca="1">OFFSET(STATIC!$B$6,MATCH('Data Manipulation'!$A1307,STATIC!$A$6:$A$2307, 0)-1,3*(COLUMN()-COLUMN($B$16)))</f>
        <v>39.71</v>
      </c>
      <c r="I1307" s="7">
        <f ca="1">OFFSET(STATIC!$B$6,MATCH('Data Manipulation'!$A1307,STATIC!$A$6:$A$2307, 0)-1,3*(COLUMN()-COLUMN($B$16)))</f>
        <v>193.31</v>
      </c>
      <c r="J1307" s="7">
        <f ca="1">OFFSET(STATIC!$B$6,MATCH('Data Manipulation'!$A1307,STATIC!$A$6:$A$2307, 0)-1,3*(COLUMN()-COLUMN($B$16)))</f>
        <v>1.3439000000000001</v>
      </c>
      <c r="K1307" s="7">
        <f ca="1">OFFSET(STATIC!$B$6,MATCH('Data Manipulation'!$A1307,STATIC!$A$6:$A$2307, 0)-1,3*(COLUMN()-COLUMN($B$16)))</f>
        <v>1.6131</v>
      </c>
      <c r="L1307" s="7">
        <f ca="1">OFFSET(STATIC!$B$6,MATCH('Data Manipulation'!$A1307,STATIC!$A$6:$A$2307, 0)-1,3*(COLUMN()-COLUMN($B$16)))</f>
        <v>1.0906</v>
      </c>
      <c r="M1307" s="7">
        <f ca="1">OFFSET(STATIC!$B$6,MATCH('Data Manipulation'!$A1307,STATIC!$A$6:$A$2307, 0)-1,3*(COLUMN()-COLUMN($B$16)))</f>
        <v>9.9900000000000006E-3</v>
      </c>
      <c r="N1307" s="7">
        <f ca="1">OFFSET(STATIC!$B$6,MATCH('Data Manipulation'!$A1307,STATIC!$A$6:$A$2307, 0)-1,3*(COLUMN()-COLUMN($B$16)))*$J1307</f>
        <v>264.82503668999999</v>
      </c>
      <c r="O1307" s="7">
        <f ca="1">OFFSET(STATIC!$B$6,MATCH('Data Manipulation'!$A1307,STATIC!$A$6:$A$2307, 0)-1,3*(COLUMN()-COLUMN($B$16)))</f>
        <v>1813.2</v>
      </c>
      <c r="P1307" s="7">
        <f ca="1">OFFSET(STATIC!$B$6,MATCH('Data Manipulation'!$A1307,STATIC!$A$6:$A$2307, 0)-1,3*(COLUMN()-COLUMN($B$16)))*$J1307</f>
        <v>287.37420040000006</v>
      </c>
      <c r="Q1307" s="7">
        <f ca="1">OFFSET(STATIC!$B$6,MATCH('Data Manipulation'!$A1307,STATIC!$A$6:$A$2307, 0)-1,3*(COLUMN()-COLUMN($B$16)))</f>
        <v>13.4</v>
      </c>
      <c r="R1307" s="7">
        <f ca="1">OFFSET(STATIC!$B$6,MATCH('Data Manipulation'!$A1307,STATIC!$A$6:$A$2307, 0)-1,3*(COLUMN()-COLUMN($B$16)))</f>
        <v>3921.27</v>
      </c>
      <c r="U1307" s="14">
        <f t="shared" ref="U1307:U1370" ca="1" si="361">LN(B1307/B1308)</f>
        <v>0.19269152352245764</v>
      </c>
      <c r="V1307" s="14">
        <f t="shared" ref="V1307:V1370" ca="1" si="362">LN(C1307/C1308)</f>
        <v>-2.6828816984451167E-3</v>
      </c>
      <c r="W1307" s="14">
        <f t="shared" ref="W1307:W1370" ca="1" si="363">LN(D1307/D1308)</f>
        <v>-3.642235986195912E-3</v>
      </c>
      <c r="X1307" s="14">
        <f t="shared" ref="X1307:X1370" ca="1" si="364">LN(E1307/E1308)</f>
        <v>-7.7987819146437959E-3</v>
      </c>
      <c r="Y1307" s="14">
        <f t="shared" ref="Y1307:Y1370" ca="1" si="365">LN(F1307/F1308)</f>
        <v>-1.0587285399965139E-2</v>
      </c>
      <c r="Z1307" s="14">
        <f t="shared" ref="Z1307:Z1370" ca="1" si="366">LN(G1307/G1308)</f>
        <v>-1.0714094401431615E-4</v>
      </c>
      <c r="AA1307" s="14">
        <f t="shared" ref="AA1307:AA1370" ca="1" si="367">LN(H1307/H1308)</f>
        <v>-3.5193600930640005E-3</v>
      </c>
      <c r="AB1307" s="14">
        <f t="shared" ref="AB1307:AB1370" ca="1" si="368">LN(I1307/I1308)</f>
        <v>-9.3071361423694733E-4</v>
      </c>
      <c r="AC1307" s="14">
        <f t="shared" ref="AC1307:AC1370" ca="1" si="369">LN(J1307/J1308)</f>
        <v>-7.1918752989404335E-3</v>
      </c>
      <c r="AD1307" s="14">
        <f t="shared" ref="AD1307:AD1370" ca="1" si="370">LN(K1307/K1308)</f>
        <v>5.5808763424151984E-4</v>
      </c>
      <c r="AE1307" s="14">
        <f t="shared" ref="AE1307:AE1370" ca="1" si="371">LN(L1307/L1308)</f>
        <v>-6.4890782013094775E-3</v>
      </c>
      <c r="AF1307" s="14">
        <f t="shared" ref="AF1307:AF1370" ca="1" si="372">LN(M1307/M1308)</f>
        <v>1.0010511044954617E-4</v>
      </c>
      <c r="AG1307" s="14">
        <f t="shared" ref="AG1307:AG1370" ca="1" si="373">LN(N1307/N1308)</f>
        <v>-5.4690636227409731E-3</v>
      </c>
      <c r="AH1307" s="14">
        <f t="shared" ref="AH1307:AH1370" ca="1" si="374">LN(O1307/O1308)</f>
        <v>-2.638255105546865E-3</v>
      </c>
      <c r="AI1307" s="14">
        <f t="shared" ref="AI1307:AI1370" ca="1" si="375">LN(P1307/P1308)</f>
        <v>-6.8527729347198094E-3</v>
      </c>
      <c r="AJ1307" s="14">
        <f t="shared" ref="AJ1307:AJ1370" ca="1" si="376">LN(Q1307/Q1308)</f>
        <v>7.4654725378456299E-4</v>
      </c>
      <c r="AK1307" s="14">
        <f t="shared" ref="AK1307:AK1370" ca="1" si="377">LN(R1307/R1308)</f>
        <v>-2.6189322941379714E-3</v>
      </c>
    </row>
    <row r="1308" spans="1:37" x14ac:dyDescent="0.2">
      <c r="A1308" s="13">
        <f ca="1">IF(OFFSET(STATIC!$A$6,MATCH($A$16, STATIC!$A$6:$A$2307,0)+ROW()-ROW($A$16),0)&gt;$A$12, OFFSET(STATIC!$A$6,MATCH($A$16, STATIC!$A$6:$A$2307,0)+ROW()-ROW($A$16),0), FALSE)</f>
        <v>41597</v>
      </c>
      <c r="B1308" s="7">
        <f ca="1">OFFSET(STATIC!$B$6,MATCH('Data Manipulation'!$A1308,STATIC!$A$6:$A$2307, 0)-1,3*(COLUMN()-COLUMN($B$16)))</f>
        <v>516.91999999999996</v>
      </c>
      <c r="C1308" s="7">
        <f ca="1">OFFSET(STATIC!$B$6,MATCH('Data Manipulation'!$A1308,STATIC!$A$6:$A$2307, 0)-1,3*(COLUMN()-COLUMN($B$16)))</f>
        <v>287.39</v>
      </c>
      <c r="D1308" s="7">
        <f ca="1">OFFSET(STATIC!$B$6,MATCH('Data Manipulation'!$A1308,STATIC!$A$6:$A$2307, 0)-1,3*(COLUMN()-COLUMN($B$16)))</f>
        <v>1787.87</v>
      </c>
      <c r="E1308" s="7">
        <f ca="1">OFFSET(STATIC!$B$6,MATCH('Data Manipulation'!$A1308,STATIC!$A$6:$A$2307, 0)-1,3*(COLUMN()-COLUMN($B$16)))*$J1308</f>
        <v>4127.3565120000003</v>
      </c>
      <c r="F1308" s="7">
        <f ca="1">OFFSET(STATIC!$B$6,MATCH('Data Manipulation'!$A1308,STATIC!$A$6:$A$2307, 0)-1,3*(COLUMN()-COLUMN($B$16)))</f>
        <v>1274.28</v>
      </c>
      <c r="G1308" s="7">
        <f ca="1">OFFSET(STATIC!$B$6,MATCH('Data Manipulation'!$A1308,STATIC!$A$6:$A$2307, 0)-1,3*(COLUMN()-COLUMN($B$16)))</f>
        <v>93.34</v>
      </c>
      <c r="H1308" s="7">
        <f ca="1">OFFSET(STATIC!$B$6,MATCH('Data Manipulation'!$A1308,STATIC!$A$6:$A$2307, 0)-1,3*(COLUMN()-COLUMN($B$16)))</f>
        <v>39.85</v>
      </c>
      <c r="I1308" s="7">
        <f ca="1">OFFSET(STATIC!$B$6,MATCH('Data Manipulation'!$A1308,STATIC!$A$6:$A$2307, 0)-1,3*(COLUMN()-COLUMN($B$16)))</f>
        <v>193.49</v>
      </c>
      <c r="J1308" s="7">
        <f ca="1">OFFSET(STATIC!$B$6,MATCH('Data Manipulation'!$A1308,STATIC!$A$6:$A$2307, 0)-1,3*(COLUMN()-COLUMN($B$16)))</f>
        <v>1.3536000000000001</v>
      </c>
      <c r="K1308" s="7">
        <f ca="1">OFFSET(STATIC!$B$6,MATCH('Data Manipulation'!$A1308,STATIC!$A$6:$A$2307, 0)-1,3*(COLUMN()-COLUMN($B$16)))</f>
        <v>1.6122000000000001</v>
      </c>
      <c r="L1308" s="7">
        <f ca="1">OFFSET(STATIC!$B$6,MATCH('Data Manipulation'!$A1308,STATIC!$A$6:$A$2307, 0)-1,3*(COLUMN()-COLUMN($B$16)))</f>
        <v>1.0976999999999999</v>
      </c>
      <c r="M1308" s="7">
        <f ca="1">OFFSET(STATIC!$B$6,MATCH('Data Manipulation'!$A1308,STATIC!$A$6:$A$2307, 0)-1,3*(COLUMN()-COLUMN($B$16)))</f>
        <v>9.9889999999999996E-3</v>
      </c>
      <c r="N1308" s="7">
        <f ca="1">OFFSET(STATIC!$B$6,MATCH('Data Manipulation'!$A1308,STATIC!$A$6:$A$2307, 0)-1,3*(COLUMN()-COLUMN($B$16)))*$J1308</f>
        <v>266.27734944000002</v>
      </c>
      <c r="O1308" s="7">
        <f ca="1">OFFSET(STATIC!$B$6,MATCH('Data Manipulation'!$A1308,STATIC!$A$6:$A$2307, 0)-1,3*(COLUMN()-COLUMN($B$16)))</f>
        <v>1817.99</v>
      </c>
      <c r="P1308" s="7">
        <f ca="1">OFFSET(STATIC!$B$6,MATCH('Data Manipulation'!$A1308,STATIC!$A$6:$A$2307, 0)-1,3*(COLUMN()-COLUMN($B$16)))*$J1308</f>
        <v>289.35027360000004</v>
      </c>
      <c r="Q1308" s="7">
        <f ca="1">OFFSET(STATIC!$B$6,MATCH('Data Manipulation'!$A1308,STATIC!$A$6:$A$2307, 0)-1,3*(COLUMN()-COLUMN($B$16)))</f>
        <v>13.39</v>
      </c>
      <c r="R1308" s="7">
        <f ca="1">OFFSET(STATIC!$B$6,MATCH('Data Manipulation'!$A1308,STATIC!$A$6:$A$2307, 0)-1,3*(COLUMN()-COLUMN($B$16)))</f>
        <v>3931.5529999999999</v>
      </c>
      <c r="U1308" s="14">
        <f t="shared" ca="1" si="361"/>
        <v>-0.29113408927259682</v>
      </c>
      <c r="V1308" s="14">
        <f t="shared" ca="1" si="362"/>
        <v>-4.3400585458881341E-3</v>
      </c>
      <c r="W1308" s="14">
        <f t="shared" ca="1" si="363"/>
        <v>-2.0450361935312332E-3</v>
      </c>
      <c r="X1308" s="14">
        <f t="shared" ca="1" si="364"/>
        <v>-8.4114630798054497E-3</v>
      </c>
      <c r="Y1308" s="14">
        <f t="shared" ca="1" si="365"/>
        <v>1.114976127820863E-3</v>
      </c>
      <c r="Z1308" s="14">
        <f t="shared" ca="1" si="366"/>
        <v>3.326718741202266E-3</v>
      </c>
      <c r="AA1308" s="14">
        <f t="shared" ca="1" si="367"/>
        <v>5.5359980338802678E-3</v>
      </c>
      <c r="AB1308" s="14">
        <f t="shared" ca="1" si="368"/>
        <v>2.6910951395730074E-3</v>
      </c>
      <c r="AC1308" s="14">
        <f t="shared" ca="1" si="369"/>
        <v>2.0707003405463823E-3</v>
      </c>
      <c r="AD1308" s="14">
        <f t="shared" ca="1" si="370"/>
        <v>1.2413109836203991E-3</v>
      </c>
      <c r="AE1308" s="14">
        <f t="shared" ca="1" si="371"/>
        <v>2.0974883436498649E-3</v>
      </c>
      <c r="AF1308" s="14">
        <f t="shared" ca="1" si="372"/>
        <v>0</v>
      </c>
      <c r="AG1308" s="14">
        <f t="shared" ca="1" si="373"/>
        <v>8.7884020693522664E-4</v>
      </c>
      <c r="AH1308" s="14">
        <f t="shared" ca="1" si="374"/>
        <v>-1.6378309550815686E-3</v>
      </c>
      <c r="AI1308" s="14">
        <f t="shared" ca="1" si="375"/>
        <v>9.0093239344563817E-4</v>
      </c>
      <c r="AJ1308" s="14">
        <f t="shared" ca="1" si="376"/>
        <v>2.1895929495975391E-2</v>
      </c>
      <c r="AK1308" s="14">
        <f t="shared" ca="1" si="377"/>
        <v>-4.4445820384816969E-3</v>
      </c>
    </row>
    <row r="1309" spans="1:37" x14ac:dyDescent="0.2">
      <c r="A1309" s="13">
        <f ca="1">IF(OFFSET(STATIC!$A$6,MATCH($A$16, STATIC!$A$6:$A$2307,0)+ROW()-ROW($A$16),0)&gt;$A$12, OFFSET(STATIC!$A$6,MATCH($A$16, STATIC!$A$6:$A$2307,0)+ROW()-ROW($A$16),0), FALSE)</f>
        <v>41596</v>
      </c>
      <c r="B1309" s="7">
        <f ca="1">OFFSET(STATIC!$B$6,MATCH('Data Manipulation'!$A1309,STATIC!$A$6:$A$2307, 0)-1,3*(COLUMN()-COLUMN($B$16)))</f>
        <v>691.61</v>
      </c>
      <c r="C1309" s="7">
        <f ca="1">OFFSET(STATIC!$B$6,MATCH('Data Manipulation'!$A1309,STATIC!$A$6:$A$2307, 0)-1,3*(COLUMN()-COLUMN($B$16)))</f>
        <v>288.64</v>
      </c>
      <c r="D1309" s="7">
        <f ca="1">OFFSET(STATIC!$B$6,MATCH('Data Manipulation'!$A1309,STATIC!$A$6:$A$2307, 0)-1,3*(COLUMN()-COLUMN($B$16)))</f>
        <v>1791.53</v>
      </c>
      <c r="E1309" s="7">
        <f ca="1">OFFSET(STATIC!$B$6,MATCH('Data Manipulation'!$A1309,STATIC!$A$6:$A$2307, 0)-1,3*(COLUMN()-COLUMN($B$16)))*$J1309</f>
        <v>4162.2200400000002</v>
      </c>
      <c r="F1309" s="7">
        <f ca="1">OFFSET(STATIC!$B$6,MATCH('Data Manipulation'!$A1309,STATIC!$A$6:$A$2307, 0)-1,3*(COLUMN()-COLUMN($B$16)))</f>
        <v>1272.8599999999999</v>
      </c>
      <c r="G1309" s="7">
        <f ca="1">OFFSET(STATIC!$B$6,MATCH('Data Manipulation'!$A1309,STATIC!$A$6:$A$2307, 0)-1,3*(COLUMN()-COLUMN($B$16)))</f>
        <v>93.03</v>
      </c>
      <c r="H1309" s="7">
        <f ca="1">OFFSET(STATIC!$B$6,MATCH('Data Manipulation'!$A1309,STATIC!$A$6:$A$2307, 0)-1,3*(COLUMN()-COLUMN($B$16)))</f>
        <v>39.630000000000003</v>
      </c>
      <c r="I1309" s="7">
        <f ca="1">OFFSET(STATIC!$B$6,MATCH('Data Manipulation'!$A1309,STATIC!$A$6:$A$2307, 0)-1,3*(COLUMN()-COLUMN($B$16)))</f>
        <v>192.97</v>
      </c>
      <c r="J1309" s="7">
        <f ca="1">OFFSET(STATIC!$B$6,MATCH('Data Manipulation'!$A1309,STATIC!$A$6:$A$2307, 0)-1,3*(COLUMN()-COLUMN($B$16)))</f>
        <v>1.3508</v>
      </c>
      <c r="K1309" s="7">
        <f ca="1">OFFSET(STATIC!$B$6,MATCH('Data Manipulation'!$A1309,STATIC!$A$6:$A$2307, 0)-1,3*(COLUMN()-COLUMN($B$16)))</f>
        <v>1.6101999999999999</v>
      </c>
      <c r="L1309" s="7">
        <f ca="1">OFFSET(STATIC!$B$6,MATCH('Data Manipulation'!$A1309,STATIC!$A$6:$A$2307, 0)-1,3*(COLUMN()-COLUMN($B$16)))</f>
        <v>1.0953999999999999</v>
      </c>
      <c r="M1309" s="7">
        <f ca="1">OFFSET(STATIC!$B$6,MATCH('Data Manipulation'!$A1309,STATIC!$A$6:$A$2307, 0)-1,3*(COLUMN()-COLUMN($B$16)))</f>
        <v>9.9889999999999996E-3</v>
      </c>
      <c r="N1309" s="7">
        <f ca="1">OFFSET(STATIC!$B$6,MATCH('Data Manipulation'!$A1309,STATIC!$A$6:$A$2307, 0)-1,3*(COLUMN()-COLUMN($B$16)))*$J1309</f>
        <v>266.04343699999998</v>
      </c>
      <c r="O1309" s="7">
        <f ca="1">OFFSET(STATIC!$B$6,MATCH('Data Manipulation'!$A1309,STATIC!$A$6:$A$2307, 0)-1,3*(COLUMN()-COLUMN($B$16)))</f>
        <v>1820.97</v>
      </c>
      <c r="P1309" s="7">
        <f ca="1">OFFSET(STATIC!$B$6,MATCH('Data Manipulation'!$A1309,STATIC!$A$6:$A$2307, 0)-1,3*(COLUMN()-COLUMN($B$16)))*$J1309</f>
        <v>289.08970596</v>
      </c>
      <c r="Q1309" s="7">
        <f ca="1">OFFSET(STATIC!$B$6,MATCH('Data Manipulation'!$A1309,STATIC!$A$6:$A$2307, 0)-1,3*(COLUMN()-COLUMN($B$16)))</f>
        <v>13.1</v>
      </c>
      <c r="R1309" s="7">
        <f ca="1">OFFSET(STATIC!$B$6,MATCH('Data Manipulation'!$A1309,STATIC!$A$6:$A$2307, 0)-1,3*(COLUMN()-COLUMN($B$16)))</f>
        <v>3949.0659999999998</v>
      </c>
      <c r="U1309" s="14">
        <f t="shared" ca="1" si="361"/>
        <v>0.47379618225955195</v>
      </c>
      <c r="V1309" s="14">
        <f t="shared" ca="1" si="362"/>
        <v>3.3001181077750595E-2</v>
      </c>
      <c r="W1309" s="14">
        <f t="shared" ca="1" si="363"/>
        <v>-3.7050389068854113E-3</v>
      </c>
      <c r="X1309" s="14">
        <f t="shared" ca="1" si="364"/>
        <v>1.0726667037946547E-2</v>
      </c>
      <c r="Y1309" s="14">
        <f t="shared" ca="1" si="365"/>
        <v>-1.2864122446590819E-2</v>
      </c>
      <c r="Z1309" s="14">
        <f t="shared" ca="1" si="366"/>
        <v>-8.669182564752808E-3</v>
      </c>
      <c r="AA1309" s="14">
        <f t="shared" ca="1" si="367"/>
        <v>-7.2910442409196046E-3</v>
      </c>
      <c r="AB1309" s="14">
        <f t="shared" ca="1" si="368"/>
        <v>-6.3023248172640401E-3</v>
      </c>
      <c r="AC1309" s="14">
        <f t="shared" ca="1" si="369"/>
        <v>2.0008158143941645E-3</v>
      </c>
      <c r="AD1309" s="14">
        <f t="shared" ca="1" si="370"/>
        <v>-6.2102158070034976E-5</v>
      </c>
      <c r="AE1309" s="14">
        <f t="shared" ca="1" si="371"/>
        <v>2.7424827500708944E-3</v>
      </c>
      <c r="AF1309" s="14">
        <f t="shared" ca="1" si="372"/>
        <v>1.50278042608184E-3</v>
      </c>
      <c r="AG1309" s="14">
        <f t="shared" ca="1" si="373"/>
        <v>2.9573412264832619E-3</v>
      </c>
      <c r="AH1309" s="14">
        <f t="shared" ca="1" si="374"/>
        <v>2.0779742288204251E-3</v>
      </c>
      <c r="AI1309" s="14">
        <f t="shared" ca="1" si="375"/>
        <v>3.1939743706341961E-3</v>
      </c>
      <c r="AJ1309" s="14">
        <f t="shared" ca="1" si="376"/>
        <v>7.1996286713925661E-2</v>
      </c>
      <c r="AK1309" s="14">
        <f t="shared" ca="1" si="377"/>
        <v>-9.3010984032611994E-3</v>
      </c>
    </row>
    <row r="1310" spans="1:37" x14ac:dyDescent="0.2">
      <c r="A1310" s="13">
        <f ca="1">IF(OFFSET(STATIC!$A$6,MATCH($A$16, STATIC!$A$6:$A$2307,0)+ROW()-ROW($A$16),0)&gt;$A$12, OFFSET(STATIC!$A$6,MATCH($A$16, STATIC!$A$6:$A$2307,0)+ROW()-ROW($A$16),0), FALSE)</f>
        <v>41593</v>
      </c>
      <c r="B1310" s="7">
        <f ca="1">OFFSET(STATIC!$B$6,MATCH('Data Manipulation'!$A1310,STATIC!$A$6:$A$2307, 0)-1,3*(COLUMN()-COLUMN($B$16)))</f>
        <v>430.62</v>
      </c>
      <c r="C1310" s="7">
        <f ca="1">OFFSET(STATIC!$B$6,MATCH('Data Manipulation'!$A1310,STATIC!$A$6:$A$2307, 0)-1,3*(COLUMN()-COLUMN($B$16)))</f>
        <v>279.27</v>
      </c>
      <c r="D1310" s="7">
        <f ca="1">OFFSET(STATIC!$B$6,MATCH('Data Manipulation'!$A1310,STATIC!$A$6:$A$2307, 0)-1,3*(COLUMN()-COLUMN($B$16)))</f>
        <v>1798.18</v>
      </c>
      <c r="E1310" s="7">
        <f ca="1">OFFSET(STATIC!$B$6,MATCH('Data Manipulation'!$A1310,STATIC!$A$6:$A$2307, 0)-1,3*(COLUMN()-COLUMN($B$16)))*$J1310</f>
        <v>4117.8118930000001</v>
      </c>
      <c r="F1310" s="7">
        <f ca="1">OFFSET(STATIC!$B$6,MATCH('Data Manipulation'!$A1310,STATIC!$A$6:$A$2307, 0)-1,3*(COLUMN()-COLUMN($B$16)))</f>
        <v>1289.3399999999999</v>
      </c>
      <c r="G1310" s="7">
        <f ca="1">OFFSET(STATIC!$B$6,MATCH('Data Manipulation'!$A1310,STATIC!$A$6:$A$2307, 0)-1,3*(COLUMN()-COLUMN($B$16)))</f>
        <v>93.84</v>
      </c>
      <c r="H1310" s="7">
        <f ca="1">OFFSET(STATIC!$B$6,MATCH('Data Manipulation'!$A1310,STATIC!$A$6:$A$2307, 0)-1,3*(COLUMN()-COLUMN($B$16)))</f>
        <v>39.92</v>
      </c>
      <c r="I1310" s="7">
        <f ca="1">OFFSET(STATIC!$B$6,MATCH('Data Manipulation'!$A1310,STATIC!$A$6:$A$2307, 0)-1,3*(COLUMN()-COLUMN($B$16)))</f>
        <v>194.19</v>
      </c>
      <c r="J1310" s="7">
        <f ca="1">OFFSET(STATIC!$B$6,MATCH('Data Manipulation'!$A1310,STATIC!$A$6:$A$2307, 0)-1,3*(COLUMN()-COLUMN($B$16)))</f>
        <v>1.3481000000000001</v>
      </c>
      <c r="K1310" s="7">
        <f ca="1">OFFSET(STATIC!$B$6,MATCH('Data Manipulation'!$A1310,STATIC!$A$6:$A$2307, 0)-1,3*(COLUMN()-COLUMN($B$16)))</f>
        <v>1.6103000000000001</v>
      </c>
      <c r="L1310" s="7">
        <f ca="1">OFFSET(STATIC!$B$6,MATCH('Data Manipulation'!$A1310,STATIC!$A$6:$A$2307, 0)-1,3*(COLUMN()-COLUMN($B$16)))</f>
        <v>1.0924</v>
      </c>
      <c r="M1310" s="7">
        <f ca="1">OFFSET(STATIC!$B$6,MATCH('Data Manipulation'!$A1310,STATIC!$A$6:$A$2307, 0)-1,3*(COLUMN()-COLUMN($B$16)))</f>
        <v>9.9740000000000002E-3</v>
      </c>
      <c r="N1310" s="7">
        <f ca="1">OFFSET(STATIC!$B$6,MATCH('Data Manipulation'!$A1310,STATIC!$A$6:$A$2307, 0)-1,3*(COLUMN()-COLUMN($B$16)))*$J1310</f>
        <v>265.25781802</v>
      </c>
      <c r="O1310" s="7">
        <f ca="1">OFFSET(STATIC!$B$6,MATCH('Data Manipulation'!$A1310,STATIC!$A$6:$A$2307, 0)-1,3*(COLUMN()-COLUMN($B$16)))</f>
        <v>1817.19</v>
      </c>
      <c r="P1310" s="7">
        <f ca="1">OFFSET(STATIC!$B$6,MATCH('Data Manipulation'!$A1310,STATIC!$A$6:$A$2307, 0)-1,3*(COLUMN()-COLUMN($B$16)))*$J1310</f>
        <v>288.16783385000002</v>
      </c>
      <c r="Q1310" s="7">
        <f ca="1">OFFSET(STATIC!$B$6,MATCH('Data Manipulation'!$A1310,STATIC!$A$6:$A$2307, 0)-1,3*(COLUMN()-COLUMN($B$16)))</f>
        <v>12.19</v>
      </c>
      <c r="R1310" s="7">
        <f ca="1">OFFSET(STATIC!$B$6,MATCH('Data Manipulation'!$A1310,STATIC!$A$6:$A$2307, 0)-1,3*(COLUMN()-COLUMN($B$16)))</f>
        <v>3985.9679999999998</v>
      </c>
      <c r="U1310" s="14">
        <f t="shared" ca="1" si="361"/>
        <v>5.0948685496896948E-2</v>
      </c>
      <c r="V1310" s="14">
        <f t="shared" ca="1" si="362"/>
        <v>1.1597047066454598E-2</v>
      </c>
      <c r="W1310" s="14">
        <f t="shared" ca="1" si="363"/>
        <v>4.2131136773868576E-3</v>
      </c>
      <c r="X1310" s="14">
        <f t="shared" ca="1" si="364"/>
        <v>9.4286842014865754E-4</v>
      </c>
      <c r="Y1310" s="14">
        <f t="shared" ca="1" si="365"/>
        <v>8.5351381278380009E-4</v>
      </c>
      <c r="Z1310" s="14">
        <f t="shared" ca="1" si="366"/>
        <v>8.5287851651760587E-4</v>
      </c>
      <c r="AA1310" s="14">
        <f t="shared" ca="1" si="367"/>
        <v>-1.2199827647118988E-2</v>
      </c>
      <c r="AB1310" s="14">
        <f t="shared" ca="1" si="368"/>
        <v>2.6297485957254654E-3</v>
      </c>
      <c r="AC1310" s="14">
        <f t="shared" ca="1" si="369"/>
        <v>6.6782920895613732E-4</v>
      </c>
      <c r="AD1310" s="14">
        <f t="shared" ca="1" si="370"/>
        <v>1.9891844689261372E-3</v>
      </c>
      <c r="AE1310" s="14">
        <f t="shared" ca="1" si="371"/>
        <v>-5.4909857698854747E-4</v>
      </c>
      <c r="AF1310" s="14">
        <f t="shared" ca="1" si="372"/>
        <v>-3.4030660406791178E-3</v>
      </c>
      <c r="AG1310" s="14">
        <f t="shared" ca="1" si="373"/>
        <v>6.5918946322902417E-4</v>
      </c>
      <c r="AH1310" s="14">
        <f t="shared" ca="1" si="374"/>
        <v>4.513479969620909E-4</v>
      </c>
      <c r="AI1310" s="14">
        <f t="shared" ca="1" si="375"/>
        <v>3.4181345300598716E-4</v>
      </c>
      <c r="AJ1310" s="14">
        <f t="shared" ca="1" si="376"/>
        <v>-1.4658242911216337E-2</v>
      </c>
      <c r="AK1310" s="14">
        <f t="shared" ca="1" si="377"/>
        <v>3.3241607006639765E-3</v>
      </c>
    </row>
    <row r="1311" spans="1:37" x14ac:dyDescent="0.2">
      <c r="A1311" s="13">
        <f ca="1">IF(OFFSET(STATIC!$A$6,MATCH($A$16, STATIC!$A$6:$A$2307,0)+ROW()-ROW($A$16),0)&gt;$A$12, OFFSET(STATIC!$A$6,MATCH($A$16, STATIC!$A$6:$A$2307,0)+ROW()-ROW($A$16),0), FALSE)</f>
        <v>41592</v>
      </c>
      <c r="B1311" s="7">
        <f ca="1">OFFSET(STATIC!$B$6,MATCH('Data Manipulation'!$A1311,STATIC!$A$6:$A$2307, 0)-1,3*(COLUMN()-COLUMN($B$16)))</f>
        <v>409.23</v>
      </c>
      <c r="C1311" s="7">
        <f ca="1">OFFSET(STATIC!$B$6,MATCH('Data Manipulation'!$A1311,STATIC!$A$6:$A$2307, 0)-1,3*(COLUMN()-COLUMN($B$16)))</f>
        <v>276.05</v>
      </c>
      <c r="D1311" s="7">
        <f ca="1">OFFSET(STATIC!$B$6,MATCH('Data Manipulation'!$A1311,STATIC!$A$6:$A$2307, 0)-1,3*(COLUMN()-COLUMN($B$16)))</f>
        <v>1790.62</v>
      </c>
      <c r="E1311" s="7">
        <f ca="1">OFFSET(STATIC!$B$6,MATCH('Data Manipulation'!$A1311,STATIC!$A$6:$A$2307, 0)-1,3*(COLUMN()-COLUMN($B$16)))*$J1311</f>
        <v>4113.9311680000001</v>
      </c>
      <c r="F1311" s="7">
        <f ca="1">OFFSET(STATIC!$B$6,MATCH('Data Manipulation'!$A1311,STATIC!$A$6:$A$2307, 0)-1,3*(COLUMN()-COLUMN($B$16)))</f>
        <v>1288.24</v>
      </c>
      <c r="G1311" s="7">
        <f ca="1">OFFSET(STATIC!$B$6,MATCH('Data Manipulation'!$A1311,STATIC!$A$6:$A$2307, 0)-1,3*(COLUMN()-COLUMN($B$16)))</f>
        <v>93.76</v>
      </c>
      <c r="H1311" s="7">
        <f ca="1">OFFSET(STATIC!$B$6,MATCH('Data Manipulation'!$A1311,STATIC!$A$6:$A$2307, 0)-1,3*(COLUMN()-COLUMN($B$16)))</f>
        <v>40.409999999999997</v>
      </c>
      <c r="I1311" s="7">
        <f ca="1">OFFSET(STATIC!$B$6,MATCH('Data Manipulation'!$A1311,STATIC!$A$6:$A$2307, 0)-1,3*(COLUMN()-COLUMN($B$16)))</f>
        <v>193.68</v>
      </c>
      <c r="J1311" s="7">
        <f ca="1">OFFSET(STATIC!$B$6,MATCH('Data Manipulation'!$A1311,STATIC!$A$6:$A$2307, 0)-1,3*(COLUMN()-COLUMN($B$16)))</f>
        <v>1.3472</v>
      </c>
      <c r="K1311" s="7">
        <f ca="1">OFFSET(STATIC!$B$6,MATCH('Data Manipulation'!$A1311,STATIC!$A$6:$A$2307, 0)-1,3*(COLUMN()-COLUMN($B$16)))</f>
        <v>1.6071</v>
      </c>
      <c r="L1311" s="7">
        <f ca="1">OFFSET(STATIC!$B$6,MATCH('Data Manipulation'!$A1311,STATIC!$A$6:$A$2307, 0)-1,3*(COLUMN()-COLUMN($B$16)))</f>
        <v>1.093</v>
      </c>
      <c r="M1311" s="7">
        <f ca="1">OFFSET(STATIC!$B$6,MATCH('Data Manipulation'!$A1311,STATIC!$A$6:$A$2307, 0)-1,3*(COLUMN()-COLUMN($B$16)))</f>
        <v>1.0008E-2</v>
      </c>
      <c r="N1311" s="7">
        <f ca="1">OFFSET(STATIC!$B$6,MATCH('Data Manipulation'!$A1311,STATIC!$A$6:$A$2307, 0)-1,3*(COLUMN()-COLUMN($B$16)))*$J1311</f>
        <v>265.08302047999996</v>
      </c>
      <c r="O1311" s="7">
        <f ca="1">OFFSET(STATIC!$B$6,MATCH('Data Manipulation'!$A1311,STATIC!$A$6:$A$2307, 0)-1,3*(COLUMN()-COLUMN($B$16)))</f>
        <v>1816.37</v>
      </c>
      <c r="P1311" s="7">
        <f ca="1">OFFSET(STATIC!$B$6,MATCH('Data Manipulation'!$A1311,STATIC!$A$6:$A$2307, 0)-1,3*(COLUMN()-COLUMN($B$16)))*$J1311</f>
        <v>288.06935104000002</v>
      </c>
      <c r="Q1311" s="7">
        <f ca="1">OFFSET(STATIC!$B$6,MATCH('Data Manipulation'!$A1311,STATIC!$A$6:$A$2307, 0)-1,3*(COLUMN()-COLUMN($B$16)))</f>
        <v>12.37</v>
      </c>
      <c r="R1311" s="7">
        <f ca="1">OFFSET(STATIC!$B$6,MATCH('Data Manipulation'!$A1311,STATIC!$A$6:$A$2307, 0)-1,3*(COLUMN()-COLUMN($B$16)))</f>
        <v>3972.74</v>
      </c>
      <c r="U1311" s="14">
        <f t="shared" ca="1" si="361"/>
        <v>0</v>
      </c>
      <c r="V1311" s="14">
        <f t="shared" ca="1" si="362"/>
        <v>1.5257997860815614E-2</v>
      </c>
      <c r="W1311" s="14">
        <f t="shared" ca="1" si="363"/>
        <v>4.8255995473341796E-3</v>
      </c>
      <c r="X1311" s="14">
        <f t="shared" ca="1" si="364"/>
        <v>1.2043519740895587E-2</v>
      </c>
      <c r="Y1311" s="14">
        <f t="shared" ca="1" si="365"/>
        <v>1.2497819362080198E-2</v>
      </c>
      <c r="Z1311" s="14">
        <f t="shared" ca="1" si="366"/>
        <v>-1.2790451541201608E-3</v>
      </c>
      <c r="AA1311" s="14">
        <f t="shared" ca="1" si="367"/>
        <v>-3.2118619334716965E-3</v>
      </c>
      <c r="AB1311" s="14">
        <f t="shared" ca="1" si="368"/>
        <v>-1.5488267668225652E-4</v>
      </c>
      <c r="AC1311" s="14">
        <f t="shared" ca="1" si="369"/>
        <v>1.3369978965568059E-3</v>
      </c>
      <c r="AD1311" s="14">
        <f t="shared" ca="1" si="370"/>
        <v>2.8664027601991646E-3</v>
      </c>
      <c r="AE1311" s="14">
        <f t="shared" ca="1" si="371"/>
        <v>8.2376097285580979E-4</v>
      </c>
      <c r="AF1311" s="14">
        <f t="shared" ca="1" si="372"/>
        <v>-5.6792859271447707E-3</v>
      </c>
      <c r="AG1311" s="14">
        <f t="shared" ca="1" si="373"/>
        <v>3.4569884848939599E-3</v>
      </c>
      <c r="AH1311" s="14">
        <f t="shared" ca="1" si="374"/>
        <v>2.4363904983164229E-3</v>
      </c>
      <c r="AI1311" s="14">
        <f t="shared" ca="1" si="375"/>
        <v>3.0510558817755168E-3</v>
      </c>
      <c r="AJ1311" s="14">
        <f t="shared" ca="1" si="376"/>
        <v>-1.2053179267556009E-2</v>
      </c>
      <c r="AK1311" s="14">
        <f t="shared" ca="1" si="377"/>
        <v>1.8051694712738803E-3</v>
      </c>
    </row>
    <row r="1312" spans="1:37" x14ac:dyDescent="0.2">
      <c r="A1312" s="13">
        <f ca="1">IF(OFFSET(STATIC!$A$6,MATCH($A$16, STATIC!$A$6:$A$2307,0)+ROW()-ROW($A$16),0)&gt;$A$12, OFFSET(STATIC!$A$6,MATCH($A$16, STATIC!$A$6:$A$2307,0)+ROW()-ROW($A$16),0), FALSE)</f>
        <v>41591</v>
      </c>
      <c r="B1312" s="7">
        <f ca="1">OFFSET(STATIC!$B$6,MATCH('Data Manipulation'!$A1312,STATIC!$A$6:$A$2307, 0)-1,3*(COLUMN()-COLUMN($B$16)))</f>
        <v>409.23</v>
      </c>
      <c r="C1312" s="7">
        <f ca="1">OFFSET(STATIC!$B$6,MATCH('Data Manipulation'!$A1312,STATIC!$A$6:$A$2307, 0)-1,3*(COLUMN()-COLUMN($B$16)))</f>
        <v>271.87</v>
      </c>
      <c r="D1312" s="7">
        <f ca="1">OFFSET(STATIC!$B$6,MATCH('Data Manipulation'!$A1312,STATIC!$A$6:$A$2307, 0)-1,3*(COLUMN()-COLUMN($B$16)))</f>
        <v>1782</v>
      </c>
      <c r="E1312" s="7">
        <f ca="1">OFFSET(STATIC!$B$6,MATCH('Data Manipulation'!$A1312,STATIC!$A$6:$A$2307, 0)-1,3*(COLUMN()-COLUMN($B$16)))*$J1312</f>
        <v>4064.6821179999997</v>
      </c>
      <c r="F1312" s="7">
        <f ca="1">OFFSET(STATIC!$B$6,MATCH('Data Manipulation'!$A1312,STATIC!$A$6:$A$2307, 0)-1,3*(COLUMN()-COLUMN($B$16)))</f>
        <v>1272.24</v>
      </c>
      <c r="G1312" s="7">
        <f ca="1">OFFSET(STATIC!$B$6,MATCH('Data Manipulation'!$A1312,STATIC!$A$6:$A$2307, 0)-1,3*(COLUMN()-COLUMN($B$16)))</f>
        <v>93.88</v>
      </c>
      <c r="H1312" s="7">
        <f ca="1">OFFSET(STATIC!$B$6,MATCH('Data Manipulation'!$A1312,STATIC!$A$6:$A$2307, 0)-1,3*(COLUMN()-COLUMN($B$16)))</f>
        <v>40.54</v>
      </c>
      <c r="I1312" s="7">
        <f ca="1">OFFSET(STATIC!$B$6,MATCH('Data Manipulation'!$A1312,STATIC!$A$6:$A$2307, 0)-1,3*(COLUMN()-COLUMN($B$16)))</f>
        <v>193.71</v>
      </c>
      <c r="J1312" s="7">
        <f ca="1">OFFSET(STATIC!$B$6,MATCH('Data Manipulation'!$A1312,STATIC!$A$6:$A$2307, 0)-1,3*(COLUMN()-COLUMN($B$16)))</f>
        <v>1.3453999999999999</v>
      </c>
      <c r="K1312" s="7">
        <f ca="1">OFFSET(STATIC!$B$6,MATCH('Data Manipulation'!$A1312,STATIC!$A$6:$A$2307, 0)-1,3*(COLUMN()-COLUMN($B$16)))</f>
        <v>1.6025</v>
      </c>
      <c r="L1312" s="7">
        <f ca="1">OFFSET(STATIC!$B$6,MATCH('Data Manipulation'!$A1312,STATIC!$A$6:$A$2307, 0)-1,3*(COLUMN()-COLUMN($B$16)))</f>
        <v>1.0921000000000001</v>
      </c>
      <c r="M1312" s="7">
        <f ca="1">OFFSET(STATIC!$B$6,MATCH('Data Manipulation'!$A1312,STATIC!$A$6:$A$2307, 0)-1,3*(COLUMN()-COLUMN($B$16)))</f>
        <v>1.0064999999999999E-2</v>
      </c>
      <c r="N1312" s="7">
        <f ca="1">OFFSET(STATIC!$B$6,MATCH('Data Manipulation'!$A1312,STATIC!$A$6:$A$2307, 0)-1,3*(COLUMN()-COLUMN($B$16)))*$J1312</f>
        <v>264.16821368000001</v>
      </c>
      <c r="O1312" s="7">
        <f ca="1">OFFSET(STATIC!$B$6,MATCH('Data Manipulation'!$A1312,STATIC!$A$6:$A$2307, 0)-1,3*(COLUMN()-COLUMN($B$16)))</f>
        <v>1811.95</v>
      </c>
      <c r="P1312" s="7">
        <f ca="1">OFFSET(STATIC!$B$6,MATCH('Data Manipulation'!$A1312,STATIC!$A$6:$A$2307, 0)-1,3*(COLUMN()-COLUMN($B$16)))*$J1312</f>
        <v>287.19177479999996</v>
      </c>
      <c r="Q1312" s="7">
        <f ca="1">OFFSET(STATIC!$B$6,MATCH('Data Manipulation'!$A1312,STATIC!$A$6:$A$2307, 0)-1,3*(COLUMN()-COLUMN($B$16)))</f>
        <v>12.52</v>
      </c>
      <c r="R1312" s="7">
        <f ca="1">OFFSET(STATIC!$B$6,MATCH('Data Manipulation'!$A1312,STATIC!$A$6:$A$2307, 0)-1,3*(COLUMN()-COLUMN($B$16)))</f>
        <v>3965.5749999999998</v>
      </c>
      <c r="U1312" s="14">
        <f t="shared" ca="1" si="361"/>
        <v>0.10120686549316864</v>
      </c>
      <c r="V1312" s="14">
        <f t="shared" ca="1" si="362"/>
        <v>-1.0792327034390353E-2</v>
      </c>
      <c r="W1312" s="14">
        <f t="shared" ca="1" si="363"/>
        <v>8.0627195734255634E-3</v>
      </c>
      <c r="X1312" s="14">
        <f t="shared" ca="1" si="364"/>
        <v>-3.5694827450363084E-3</v>
      </c>
      <c r="Y1312" s="14">
        <f t="shared" ca="1" si="365"/>
        <v>-2.8178208411991004E-3</v>
      </c>
      <c r="Z1312" s="14">
        <f t="shared" ca="1" si="366"/>
        <v>8.987862772413719E-3</v>
      </c>
      <c r="AA1312" s="14">
        <f t="shared" ca="1" si="367"/>
        <v>-2.7096949699655839E-3</v>
      </c>
      <c r="AB1312" s="14">
        <f t="shared" ca="1" si="368"/>
        <v>-1.042505269118812E-2</v>
      </c>
      <c r="AC1312" s="14">
        <f t="shared" ca="1" si="369"/>
        <v>8.9232605563993291E-4</v>
      </c>
      <c r="AD1312" s="14">
        <f t="shared" ca="1" si="370"/>
        <v>6.8879420726776566E-3</v>
      </c>
      <c r="AE1312" s="14">
        <f t="shared" ca="1" si="371"/>
        <v>1.5578468213598752E-3</v>
      </c>
      <c r="AF1312" s="14">
        <f t="shared" ca="1" si="372"/>
        <v>1.789976611577377E-3</v>
      </c>
      <c r="AG1312" s="14">
        <f t="shared" ca="1" si="373"/>
        <v>3.3756819717591616E-3</v>
      </c>
      <c r="AH1312" s="14">
        <f t="shared" ca="1" si="374"/>
        <v>2.044086673833617E-3</v>
      </c>
      <c r="AI1312" s="14">
        <f t="shared" ca="1" si="375"/>
        <v>2.6947383243548471E-3</v>
      </c>
      <c r="AJ1312" s="14">
        <f t="shared" ca="1" si="376"/>
        <v>-2.3679085820571551E-2</v>
      </c>
      <c r="AK1312" s="14">
        <f t="shared" ca="1" si="377"/>
        <v>1.1579618057239159E-2</v>
      </c>
    </row>
    <row r="1313" spans="1:37" x14ac:dyDescent="0.2">
      <c r="A1313" s="13">
        <f ca="1">IF(OFFSET(STATIC!$A$6,MATCH($A$16, STATIC!$A$6:$A$2307,0)+ROW()-ROW($A$16),0)&gt;$A$12, OFFSET(STATIC!$A$6,MATCH($A$16, STATIC!$A$6:$A$2307,0)+ROW()-ROW($A$16),0), FALSE)</f>
        <v>41590</v>
      </c>
      <c r="B1313" s="7">
        <f ca="1">OFFSET(STATIC!$B$6,MATCH('Data Manipulation'!$A1313,STATIC!$A$6:$A$2307, 0)-1,3*(COLUMN()-COLUMN($B$16)))</f>
        <v>369.84</v>
      </c>
      <c r="C1313" s="7">
        <f ca="1">OFFSET(STATIC!$B$6,MATCH('Data Manipulation'!$A1313,STATIC!$A$6:$A$2307, 0)-1,3*(COLUMN()-COLUMN($B$16)))</f>
        <v>274.82</v>
      </c>
      <c r="D1313" s="7">
        <f ca="1">OFFSET(STATIC!$B$6,MATCH('Data Manipulation'!$A1313,STATIC!$A$6:$A$2307, 0)-1,3*(COLUMN()-COLUMN($B$16)))</f>
        <v>1767.69</v>
      </c>
      <c r="E1313" s="7">
        <f ca="1">OFFSET(STATIC!$B$6,MATCH('Data Manipulation'!$A1313,STATIC!$A$6:$A$2307, 0)-1,3*(COLUMN()-COLUMN($B$16)))*$J1313</f>
        <v>4079.216856</v>
      </c>
      <c r="F1313" s="7">
        <f ca="1">OFFSET(STATIC!$B$6,MATCH('Data Manipulation'!$A1313,STATIC!$A$6:$A$2307, 0)-1,3*(COLUMN()-COLUMN($B$16)))</f>
        <v>1275.83</v>
      </c>
      <c r="G1313" s="7">
        <f ca="1">OFFSET(STATIC!$B$6,MATCH('Data Manipulation'!$A1313,STATIC!$A$6:$A$2307, 0)-1,3*(COLUMN()-COLUMN($B$16)))</f>
        <v>93.04</v>
      </c>
      <c r="H1313" s="7">
        <f ca="1">OFFSET(STATIC!$B$6,MATCH('Data Manipulation'!$A1313,STATIC!$A$6:$A$2307, 0)-1,3*(COLUMN()-COLUMN($B$16)))</f>
        <v>40.65</v>
      </c>
      <c r="I1313" s="7">
        <f ca="1">OFFSET(STATIC!$B$6,MATCH('Data Manipulation'!$A1313,STATIC!$A$6:$A$2307, 0)-1,3*(COLUMN()-COLUMN($B$16)))</f>
        <v>195.74</v>
      </c>
      <c r="J1313" s="7">
        <f ca="1">OFFSET(STATIC!$B$6,MATCH('Data Manipulation'!$A1313,STATIC!$A$6:$A$2307, 0)-1,3*(COLUMN()-COLUMN($B$16)))</f>
        <v>1.3442000000000001</v>
      </c>
      <c r="K1313" s="7">
        <f ca="1">OFFSET(STATIC!$B$6,MATCH('Data Manipulation'!$A1313,STATIC!$A$6:$A$2307, 0)-1,3*(COLUMN()-COLUMN($B$16)))</f>
        <v>1.5914999999999999</v>
      </c>
      <c r="L1313" s="7">
        <f ca="1">OFFSET(STATIC!$B$6,MATCH('Data Manipulation'!$A1313,STATIC!$A$6:$A$2307, 0)-1,3*(COLUMN()-COLUMN($B$16)))</f>
        <v>1.0904</v>
      </c>
      <c r="M1313" s="7">
        <f ca="1">OFFSET(STATIC!$B$6,MATCH('Data Manipulation'!$A1313,STATIC!$A$6:$A$2307, 0)-1,3*(COLUMN()-COLUMN($B$16)))</f>
        <v>1.0047E-2</v>
      </c>
      <c r="N1313" s="7">
        <f ca="1">OFFSET(STATIC!$B$6,MATCH('Data Manipulation'!$A1313,STATIC!$A$6:$A$2307, 0)-1,3*(COLUMN()-COLUMN($B$16)))*$J1313</f>
        <v>263.27796924</v>
      </c>
      <c r="O1313" s="7">
        <f ca="1">OFFSET(STATIC!$B$6,MATCH('Data Manipulation'!$A1313,STATIC!$A$6:$A$2307, 0)-1,3*(COLUMN()-COLUMN($B$16)))</f>
        <v>1808.25</v>
      </c>
      <c r="P1313" s="7">
        <f ca="1">OFFSET(STATIC!$B$6,MATCH('Data Manipulation'!$A1313,STATIC!$A$6:$A$2307, 0)-1,3*(COLUMN()-COLUMN($B$16)))*$J1313</f>
        <v>286.41890991999998</v>
      </c>
      <c r="Q1313" s="7">
        <f ca="1">OFFSET(STATIC!$B$6,MATCH('Data Manipulation'!$A1313,STATIC!$A$6:$A$2307, 0)-1,3*(COLUMN()-COLUMN($B$16)))</f>
        <v>12.82</v>
      </c>
      <c r="R1313" s="7">
        <f ca="1">OFFSET(STATIC!$B$6,MATCH('Data Manipulation'!$A1313,STATIC!$A$6:$A$2307, 0)-1,3*(COLUMN()-COLUMN($B$16)))</f>
        <v>3919.92</v>
      </c>
      <c r="U1313" s="14">
        <f t="shared" ca="1" si="361"/>
        <v>5.5080183971958706E-2</v>
      </c>
      <c r="V1313" s="14">
        <f t="shared" ca="1" si="362"/>
        <v>-6.8175488892518741E-3</v>
      </c>
      <c r="W1313" s="14">
        <f t="shared" ca="1" si="363"/>
        <v>-2.3731640314203425E-3</v>
      </c>
      <c r="X1313" s="14">
        <f t="shared" ca="1" si="364"/>
        <v>-3.0574758368318998E-3</v>
      </c>
      <c r="Y1313" s="14">
        <f t="shared" ca="1" si="365"/>
        <v>-4.816610949320759E-3</v>
      </c>
      <c r="Z1313" s="14">
        <f t="shared" ca="1" si="366"/>
        <v>-2.2319982793726337E-2</v>
      </c>
      <c r="AA1313" s="14">
        <f t="shared" ca="1" si="367"/>
        <v>-2.4597220638088608E-4</v>
      </c>
      <c r="AB1313" s="14">
        <f t="shared" ca="1" si="368"/>
        <v>-7.0254323474815018E-3</v>
      </c>
      <c r="AC1313" s="14">
        <f t="shared" ca="1" si="369"/>
        <v>2.9055710514144309E-3</v>
      </c>
      <c r="AD1313" s="14">
        <f t="shared" ca="1" si="370"/>
        <v>-3.9507153257940103E-3</v>
      </c>
      <c r="AE1313" s="14">
        <f t="shared" ca="1" si="371"/>
        <v>3.2149938131816312E-3</v>
      </c>
      <c r="AF1313" s="14">
        <f t="shared" ca="1" si="372"/>
        <v>-2.8822760101864763E-3</v>
      </c>
      <c r="AG1313" s="14">
        <f t="shared" ca="1" si="373"/>
        <v>9.4998576498650489E-4</v>
      </c>
      <c r="AH1313" s="14">
        <f t="shared" ca="1" si="374"/>
        <v>-7.2972124570831135E-4</v>
      </c>
      <c r="AI1313" s="14">
        <f t="shared" ca="1" si="375"/>
        <v>1.6851646951009985E-3</v>
      </c>
      <c r="AJ1313" s="14">
        <f t="shared" ca="1" si="376"/>
        <v>2.2880682584547032E-2</v>
      </c>
      <c r="AK1313" s="14">
        <f t="shared" ca="1" si="377"/>
        <v>3.3164492057054962E-5</v>
      </c>
    </row>
    <row r="1314" spans="1:37" x14ac:dyDescent="0.2">
      <c r="A1314" s="13">
        <f ca="1">IF(OFFSET(STATIC!$A$6,MATCH($A$16, STATIC!$A$6:$A$2307,0)+ROW()-ROW($A$16),0)&gt;$A$12, OFFSET(STATIC!$A$6,MATCH($A$16, STATIC!$A$6:$A$2307,0)+ROW()-ROW($A$16),0), FALSE)</f>
        <v>41589</v>
      </c>
      <c r="B1314" s="7">
        <f ca="1">OFFSET(STATIC!$B$6,MATCH('Data Manipulation'!$A1314,STATIC!$A$6:$A$2307, 0)-1,3*(COLUMN()-COLUMN($B$16)))</f>
        <v>350.02</v>
      </c>
      <c r="C1314" s="7">
        <f ca="1">OFFSET(STATIC!$B$6,MATCH('Data Manipulation'!$A1314,STATIC!$A$6:$A$2307, 0)-1,3*(COLUMN()-COLUMN($B$16)))</f>
        <v>276.7</v>
      </c>
      <c r="D1314" s="7">
        <f ca="1">OFFSET(STATIC!$B$6,MATCH('Data Manipulation'!$A1314,STATIC!$A$6:$A$2307, 0)-1,3*(COLUMN()-COLUMN($B$16)))</f>
        <v>1771.89</v>
      </c>
      <c r="E1314" s="7">
        <f ca="1">OFFSET(STATIC!$B$6,MATCH('Data Manipulation'!$A1314,STATIC!$A$6:$A$2307, 0)-1,3*(COLUMN()-COLUMN($B$16)))*$J1314</f>
        <v>4091.7080489999998</v>
      </c>
      <c r="F1314" s="7">
        <f ca="1">OFFSET(STATIC!$B$6,MATCH('Data Manipulation'!$A1314,STATIC!$A$6:$A$2307, 0)-1,3*(COLUMN()-COLUMN($B$16)))</f>
        <v>1281.99</v>
      </c>
      <c r="G1314" s="7">
        <f ca="1">OFFSET(STATIC!$B$6,MATCH('Data Manipulation'!$A1314,STATIC!$A$6:$A$2307, 0)-1,3*(COLUMN()-COLUMN($B$16)))</f>
        <v>95.14</v>
      </c>
      <c r="H1314" s="7">
        <f ca="1">OFFSET(STATIC!$B$6,MATCH('Data Manipulation'!$A1314,STATIC!$A$6:$A$2307, 0)-1,3*(COLUMN()-COLUMN($B$16)))</f>
        <v>40.659999999999997</v>
      </c>
      <c r="I1314" s="7">
        <f ca="1">OFFSET(STATIC!$B$6,MATCH('Data Manipulation'!$A1314,STATIC!$A$6:$A$2307, 0)-1,3*(COLUMN()-COLUMN($B$16)))</f>
        <v>197.12</v>
      </c>
      <c r="J1314" s="7">
        <f ca="1">OFFSET(STATIC!$B$6,MATCH('Data Manipulation'!$A1314,STATIC!$A$6:$A$2307, 0)-1,3*(COLUMN()-COLUMN($B$16)))</f>
        <v>1.3403</v>
      </c>
      <c r="K1314" s="7">
        <f ca="1">OFFSET(STATIC!$B$6,MATCH('Data Manipulation'!$A1314,STATIC!$A$6:$A$2307, 0)-1,3*(COLUMN()-COLUMN($B$16)))</f>
        <v>1.5977999999999999</v>
      </c>
      <c r="L1314" s="7">
        <f ca="1">OFFSET(STATIC!$B$6,MATCH('Data Manipulation'!$A1314,STATIC!$A$6:$A$2307, 0)-1,3*(COLUMN()-COLUMN($B$16)))</f>
        <v>1.0869</v>
      </c>
      <c r="M1314" s="7">
        <f ca="1">OFFSET(STATIC!$B$6,MATCH('Data Manipulation'!$A1314,STATIC!$A$6:$A$2307, 0)-1,3*(COLUMN()-COLUMN($B$16)))</f>
        <v>1.0076E-2</v>
      </c>
      <c r="N1314" s="7">
        <f ca="1">OFFSET(STATIC!$B$6,MATCH('Data Manipulation'!$A1314,STATIC!$A$6:$A$2307, 0)-1,3*(COLUMN()-COLUMN($B$16)))*$J1314</f>
        <v>263.02797767999999</v>
      </c>
      <c r="O1314" s="7">
        <f ca="1">OFFSET(STATIC!$B$6,MATCH('Data Manipulation'!$A1314,STATIC!$A$6:$A$2307, 0)-1,3*(COLUMN()-COLUMN($B$16)))</f>
        <v>1809.57</v>
      </c>
      <c r="P1314" s="7">
        <f ca="1">OFFSET(STATIC!$B$6,MATCH('Data Manipulation'!$A1314,STATIC!$A$6:$A$2307, 0)-1,3*(COLUMN()-COLUMN($B$16)))*$J1314</f>
        <v>285.93665334000002</v>
      </c>
      <c r="Q1314" s="7">
        <f ca="1">OFFSET(STATIC!$B$6,MATCH('Data Manipulation'!$A1314,STATIC!$A$6:$A$2307, 0)-1,3*(COLUMN()-COLUMN($B$16)))</f>
        <v>12.53</v>
      </c>
      <c r="R1314" s="7">
        <f ca="1">OFFSET(STATIC!$B$6,MATCH('Data Manipulation'!$A1314,STATIC!$A$6:$A$2307, 0)-1,3*(COLUMN()-COLUMN($B$16)))</f>
        <v>3919.79</v>
      </c>
      <c r="U1314" s="14">
        <f t="shared" ca="1" si="361"/>
        <v>7.2167110715600807E-2</v>
      </c>
      <c r="V1314" s="14">
        <f t="shared" ca="1" si="362"/>
        <v>5.2541111900908447E-3</v>
      </c>
      <c r="W1314" s="14">
        <f t="shared" ca="1" si="363"/>
        <v>7.2265352474504111E-4</v>
      </c>
      <c r="X1314" s="14">
        <f t="shared" ca="1" si="364"/>
        <v>8.5768387390659402E-3</v>
      </c>
      <c r="Y1314" s="14">
        <f t="shared" ca="1" si="365"/>
        <v>-2.026043130846603E-3</v>
      </c>
      <c r="Z1314" s="14">
        <f t="shared" ca="1" si="366"/>
        <v>5.6920149463028273E-3</v>
      </c>
      <c r="AA1314" s="14">
        <f t="shared" ca="1" si="367"/>
        <v>5.1781646956996817E-3</v>
      </c>
      <c r="AB1314" s="14">
        <f t="shared" ca="1" si="368"/>
        <v>-2.9380498314162148E-3</v>
      </c>
      <c r="AC1314" s="14">
        <f t="shared" ca="1" si="369"/>
        <v>2.6895795070237274E-3</v>
      </c>
      <c r="AD1314" s="14">
        <f t="shared" ca="1" si="370"/>
        <v>-1.5634286040029464E-3</v>
      </c>
      <c r="AE1314" s="14">
        <f t="shared" ca="1" si="371"/>
        <v>1.7496205945813704E-3</v>
      </c>
      <c r="AF1314" s="14">
        <f t="shared" ca="1" si="372"/>
        <v>-2.6760509552313564E-3</v>
      </c>
      <c r="AG1314" s="14">
        <f t="shared" ca="1" si="373"/>
        <v>1.7045649908585376E-3</v>
      </c>
      <c r="AH1314" s="14">
        <f t="shared" ca="1" si="374"/>
        <v>0</v>
      </c>
      <c r="AI1314" s="14">
        <f t="shared" ca="1" si="375"/>
        <v>3.0740203472516764E-3</v>
      </c>
      <c r="AJ1314" s="14">
        <f t="shared" ca="1" si="376"/>
        <v>-2.9101542459649618E-2</v>
      </c>
      <c r="AK1314" s="14">
        <f t="shared" ca="1" si="377"/>
        <v>1.4210954628839892E-4</v>
      </c>
    </row>
    <row r="1315" spans="1:37" x14ac:dyDescent="0.2">
      <c r="A1315" s="13">
        <f ca="1">IF(OFFSET(STATIC!$A$6,MATCH($A$16, STATIC!$A$6:$A$2307,0)+ROW()-ROW($A$16),0)&gt;$A$12, OFFSET(STATIC!$A$6,MATCH($A$16, STATIC!$A$6:$A$2307,0)+ROW()-ROW($A$16),0), FALSE)</f>
        <v>41586</v>
      </c>
      <c r="B1315" s="7">
        <f ca="1">OFFSET(STATIC!$B$6,MATCH('Data Manipulation'!$A1315,STATIC!$A$6:$A$2307, 0)-1,3*(COLUMN()-COLUMN($B$16)))</f>
        <v>325.64999999999998</v>
      </c>
      <c r="C1315" s="7">
        <f ca="1">OFFSET(STATIC!$B$6,MATCH('Data Manipulation'!$A1315,STATIC!$A$6:$A$2307, 0)-1,3*(COLUMN()-COLUMN($B$16)))</f>
        <v>275.25</v>
      </c>
      <c r="D1315" s="7">
        <f ca="1">OFFSET(STATIC!$B$6,MATCH('Data Manipulation'!$A1315,STATIC!$A$6:$A$2307, 0)-1,3*(COLUMN()-COLUMN($B$16)))</f>
        <v>1770.61</v>
      </c>
      <c r="E1315" s="7">
        <f ca="1">OFFSET(STATIC!$B$6,MATCH('Data Manipulation'!$A1315,STATIC!$A$6:$A$2307, 0)-1,3*(COLUMN()-COLUMN($B$16)))*$J1315</f>
        <v>4056.764197</v>
      </c>
      <c r="F1315" s="7">
        <f ca="1">OFFSET(STATIC!$B$6,MATCH('Data Manipulation'!$A1315,STATIC!$A$6:$A$2307, 0)-1,3*(COLUMN()-COLUMN($B$16)))</f>
        <v>1284.5899999999999</v>
      </c>
      <c r="G1315" s="7">
        <f ca="1">OFFSET(STATIC!$B$6,MATCH('Data Manipulation'!$A1315,STATIC!$A$6:$A$2307, 0)-1,3*(COLUMN()-COLUMN($B$16)))</f>
        <v>94.6</v>
      </c>
      <c r="H1315" s="7">
        <f ca="1">OFFSET(STATIC!$B$6,MATCH('Data Manipulation'!$A1315,STATIC!$A$6:$A$2307, 0)-1,3*(COLUMN()-COLUMN($B$16)))</f>
        <v>40.450000000000003</v>
      </c>
      <c r="I1315" s="7">
        <f ca="1">OFFSET(STATIC!$B$6,MATCH('Data Manipulation'!$A1315,STATIC!$A$6:$A$2307, 0)-1,3*(COLUMN()-COLUMN($B$16)))</f>
        <v>197.7</v>
      </c>
      <c r="J1315" s="7">
        <f ca="1">OFFSET(STATIC!$B$6,MATCH('Data Manipulation'!$A1315,STATIC!$A$6:$A$2307, 0)-1,3*(COLUMN()-COLUMN($B$16)))</f>
        <v>1.3367</v>
      </c>
      <c r="K1315" s="7">
        <f ca="1">OFFSET(STATIC!$B$6,MATCH('Data Manipulation'!$A1315,STATIC!$A$6:$A$2307, 0)-1,3*(COLUMN()-COLUMN($B$16)))</f>
        <v>1.6002999999999998</v>
      </c>
      <c r="L1315" s="7">
        <f ca="1">OFFSET(STATIC!$B$6,MATCH('Data Manipulation'!$A1315,STATIC!$A$6:$A$2307, 0)-1,3*(COLUMN()-COLUMN($B$16)))</f>
        <v>1.085</v>
      </c>
      <c r="M1315" s="7">
        <f ca="1">OFFSET(STATIC!$B$6,MATCH('Data Manipulation'!$A1315,STATIC!$A$6:$A$2307, 0)-1,3*(COLUMN()-COLUMN($B$16)))</f>
        <v>1.0102999999999999E-2</v>
      </c>
      <c r="N1315" s="7">
        <f ca="1">OFFSET(STATIC!$B$6,MATCH('Data Manipulation'!$A1315,STATIC!$A$6:$A$2307, 0)-1,3*(COLUMN()-COLUMN($B$16)))*$J1315</f>
        <v>262.58001129999997</v>
      </c>
      <c r="O1315" s="7">
        <f ca="1">OFFSET(STATIC!$B$6,MATCH('Data Manipulation'!$A1315,STATIC!$A$6:$A$2307, 0)-1,3*(COLUMN()-COLUMN($B$16)))</f>
        <v>1809.57</v>
      </c>
      <c r="P1315" s="7">
        <f ca="1">OFFSET(STATIC!$B$6,MATCH('Data Manipulation'!$A1315,STATIC!$A$6:$A$2307, 0)-1,3*(COLUMN()-COLUMN($B$16)))*$J1315</f>
        <v>285.05902786000001</v>
      </c>
      <c r="Q1315" s="7">
        <f ca="1">OFFSET(STATIC!$B$6,MATCH('Data Manipulation'!$A1315,STATIC!$A$6:$A$2307, 0)-1,3*(COLUMN()-COLUMN($B$16)))</f>
        <v>12.9</v>
      </c>
      <c r="R1315" s="7">
        <f ca="1">OFFSET(STATIC!$B$6,MATCH('Data Manipulation'!$A1315,STATIC!$A$6:$A$2307, 0)-1,3*(COLUMN()-COLUMN($B$16)))</f>
        <v>3919.2330000000002</v>
      </c>
      <c r="U1315" s="14">
        <f t="shared" ca="1" si="361"/>
        <v>3.936443605577309E-2</v>
      </c>
      <c r="V1315" s="14">
        <f t="shared" ca="1" si="362"/>
        <v>-1.6359546175756138E-2</v>
      </c>
      <c r="W1315" s="14">
        <f t="shared" ca="1" si="363"/>
        <v>1.333823103901602E-2</v>
      </c>
      <c r="X1315" s="14">
        <f t="shared" ca="1" si="364"/>
        <v>-5.4943170949070235E-3</v>
      </c>
      <c r="Y1315" s="14">
        <f t="shared" ca="1" si="365"/>
        <v>-1.8151390659240436E-2</v>
      </c>
      <c r="Z1315" s="14">
        <f t="shared" ca="1" si="366"/>
        <v>4.2372944755152174E-3</v>
      </c>
      <c r="AA1315" s="14">
        <f t="shared" ca="1" si="367"/>
        <v>9.1891867278913863E-3</v>
      </c>
      <c r="AB1315" s="14">
        <f t="shared" ca="1" si="368"/>
        <v>-5.0580410218047248E-5</v>
      </c>
      <c r="AC1315" s="14">
        <f t="shared" ca="1" si="369"/>
        <v>-2.8387886985866205E-3</v>
      </c>
      <c r="AD1315" s="14">
        <f t="shared" ca="1" si="370"/>
        <v>-4.7378680984213302E-3</v>
      </c>
      <c r="AE1315" s="14">
        <f t="shared" ca="1" si="371"/>
        <v>-4.8729007377762102E-3</v>
      </c>
      <c r="AF1315" s="14">
        <f t="shared" ca="1" si="372"/>
        <v>-4.8383209664913237E-3</v>
      </c>
      <c r="AG1315" s="14">
        <f t="shared" ca="1" si="373"/>
        <v>-6.3537986812131691E-3</v>
      </c>
      <c r="AH1315" s="14">
        <f t="shared" ca="1" si="374"/>
        <v>-5.6648321168094066E-3</v>
      </c>
      <c r="AI1315" s="14">
        <f t="shared" ca="1" si="375"/>
        <v>-5.2601733674450301E-3</v>
      </c>
      <c r="AJ1315" s="14">
        <f t="shared" ca="1" si="376"/>
        <v>-7.5380694567725059E-2</v>
      </c>
      <c r="AK1315" s="14">
        <f t="shared" ca="1" si="377"/>
        <v>1.5919959362221549E-2</v>
      </c>
    </row>
    <row r="1316" spans="1:37" x14ac:dyDescent="0.2">
      <c r="A1316" s="13">
        <f ca="1">IF(OFFSET(STATIC!$A$6,MATCH($A$16, STATIC!$A$6:$A$2307,0)+ROW()-ROW($A$16),0)&gt;$A$12, OFFSET(STATIC!$A$6,MATCH($A$16, STATIC!$A$6:$A$2307,0)+ROW()-ROW($A$16),0), FALSE)</f>
        <v>41585</v>
      </c>
      <c r="B1316" s="7">
        <f ca="1">OFFSET(STATIC!$B$6,MATCH('Data Manipulation'!$A1316,STATIC!$A$6:$A$2307, 0)-1,3*(COLUMN()-COLUMN($B$16)))</f>
        <v>313.08</v>
      </c>
      <c r="C1316" s="7">
        <f ca="1">OFFSET(STATIC!$B$6,MATCH('Data Manipulation'!$A1316,STATIC!$A$6:$A$2307, 0)-1,3*(COLUMN()-COLUMN($B$16)))</f>
        <v>279.79000000000002</v>
      </c>
      <c r="D1316" s="7">
        <f ca="1">OFFSET(STATIC!$B$6,MATCH('Data Manipulation'!$A1316,STATIC!$A$6:$A$2307, 0)-1,3*(COLUMN()-COLUMN($B$16)))</f>
        <v>1747.15</v>
      </c>
      <c r="E1316" s="7">
        <f ca="1">OFFSET(STATIC!$B$6,MATCH('Data Manipulation'!$A1316,STATIC!$A$6:$A$2307, 0)-1,3*(COLUMN()-COLUMN($B$16)))*$J1316</f>
        <v>4079.1146899999999</v>
      </c>
      <c r="F1316" s="7">
        <f ca="1">OFFSET(STATIC!$B$6,MATCH('Data Manipulation'!$A1316,STATIC!$A$6:$A$2307, 0)-1,3*(COLUMN()-COLUMN($B$16)))</f>
        <v>1308.1199999999999</v>
      </c>
      <c r="G1316" s="7">
        <f ca="1">OFFSET(STATIC!$B$6,MATCH('Data Manipulation'!$A1316,STATIC!$A$6:$A$2307, 0)-1,3*(COLUMN()-COLUMN($B$16)))</f>
        <v>94.2</v>
      </c>
      <c r="H1316" s="7">
        <f ca="1">OFFSET(STATIC!$B$6,MATCH('Data Manipulation'!$A1316,STATIC!$A$6:$A$2307, 0)-1,3*(COLUMN()-COLUMN($B$16)))</f>
        <v>40.08</v>
      </c>
      <c r="I1316" s="7">
        <f ca="1">OFFSET(STATIC!$B$6,MATCH('Data Manipulation'!$A1316,STATIC!$A$6:$A$2307, 0)-1,3*(COLUMN()-COLUMN($B$16)))</f>
        <v>197.71</v>
      </c>
      <c r="J1316" s="7">
        <f ca="1">OFFSET(STATIC!$B$6,MATCH('Data Manipulation'!$A1316,STATIC!$A$6:$A$2307, 0)-1,3*(COLUMN()-COLUMN($B$16)))</f>
        <v>1.3405</v>
      </c>
      <c r="K1316" s="7">
        <f ca="1">OFFSET(STATIC!$B$6,MATCH('Data Manipulation'!$A1316,STATIC!$A$6:$A$2307, 0)-1,3*(COLUMN()-COLUMN($B$16)))</f>
        <v>1.6078999999999999</v>
      </c>
      <c r="L1316" s="7">
        <f ca="1">OFFSET(STATIC!$B$6,MATCH('Data Manipulation'!$A1316,STATIC!$A$6:$A$2307, 0)-1,3*(COLUMN()-COLUMN($B$16)))</f>
        <v>1.0903</v>
      </c>
      <c r="M1316" s="7">
        <f ca="1">OFFSET(STATIC!$B$6,MATCH('Data Manipulation'!$A1316,STATIC!$A$6:$A$2307, 0)-1,3*(COLUMN()-COLUMN($B$16)))</f>
        <v>1.0152E-2</v>
      </c>
      <c r="N1316" s="7">
        <f ca="1">OFFSET(STATIC!$B$6,MATCH('Data Manipulation'!$A1316,STATIC!$A$6:$A$2307, 0)-1,3*(COLUMN()-COLUMN($B$16)))*$J1316</f>
        <v>264.25370334999997</v>
      </c>
      <c r="O1316" s="7">
        <f ca="1">OFFSET(STATIC!$B$6,MATCH('Data Manipulation'!$A1316,STATIC!$A$6:$A$2307, 0)-1,3*(COLUMN()-COLUMN($B$16)))</f>
        <v>1819.85</v>
      </c>
      <c r="P1316" s="7">
        <f ca="1">OFFSET(STATIC!$B$6,MATCH('Data Manipulation'!$A1316,STATIC!$A$6:$A$2307, 0)-1,3*(COLUMN()-COLUMN($B$16)))*$J1316</f>
        <v>286.56243840000002</v>
      </c>
      <c r="Q1316" s="7">
        <f ca="1">OFFSET(STATIC!$B$6,MATCH('Data Manipulation'!$A1316,STATIC!$A$6:$A$2307, 0)-1,3*(COLUMN()-COLUMN($B$16)))</f>
        <v>13.91</v>
      </c>
      <c r="R1316" s="7">
        <f ca="1">OFFSET(STATIC!$B$6,MATCH('Data Manipulation'!$A1316,STATIC!$A$6:$A$2307, 0)-1,3*(COLUMN()-COLUMN($B$16)))</f>
        <v>3857.3330000000001</v>
      </c>
      <c r="U1316" s="14">
        <f t="shared" ca="1" si="361"/>
        <v>7.0698590854202922E-2</v>
      </c>
      <c r="V1316" s="14">
        <f t="shared" ca="1" si="362"/>
        <v>-8.186847178549601E-3</v>
      </c>
      <c r="W1316" s="14">
        <f t="shared" ca="1" si="363"/>
        <v>-1.327045548901987E-2</v>
      </c>
      <c r="X1316" s="14">
        <f t="shared" ca="1" si="364"/>
        <v>-1.3386441824251801E-2</v>
      </c>
      <c r="Y1316" s="14">
        <f t="shared" ca="1" si="365"/>
        <v>-7.0918771459609108E-3</v>
      </c>
      <c r="Z1316" s="14">
        <f t="shared" ca="1" si="366"/>
        <v>-6.3492276786586681E-3</v>
      </c>
      <c r="AA1316" s="14">
        <f t="shared" ca="1" si="367"/>
        <v>1.2482837721269366E-3</v>
      </c>
      <c r="AB1316" s="14">
        <f t="shared" ca="1" si="368"/>
        <v>4.0471493444612896E-4</v>
      </c>
      <c r="AC1316" s="14">
        <f t="shared" ca="1" si="369"/>
        <v>-8.9859874648255938E-3</v>
      </c>
      <c r="AD1316" s="14">
        <f t="shared" ca="1" si="370"/>
        <v>-5.5957970807653733E-4</v>
      </c>
      <c r="AE1316" s="14">
        <f t="shared" ca="1" si="371"/>
        <v>-6.6730902592845439E-3</v>
      </c>
      <c r="AF1316" s="14">
        <f t="shared" ca="1" si="372"/>
        <v>1.478634011823814E-3</v>
      </c>
      <c r="AG1316" s="14">
        <f t="shared" ca="1" si="373"/>
        <v>-4.1307326805734281E-3</v>
      </c>
      <c r="AH1316" s="14">
        <f t="shared" ca="1" si="374"/>
        <v>1.3196603790176125E-3</v>
      </c>
      <c r="AI1316" s="14">
        <f t="shared" ca="1" si="375"/>
        <v>-5.3272944894992812E-3</v>
      </c>
      <c r="AJ1316" s="14">
        <f t="shared" ca="1" si="376"/>
        <v>9.337101160230378E-2</v>
      </c>
      <c r="AK1316" s="14">
        <f t="shared" ca="1" si="377"/>
        <v>-1.9158456691352958E-2</v>
      </c>
    </row>
    <row r="1317" spans="1:37" x14ac:dyDescent="0.2">
      <c r="A1317" s="13">
        <f ca="1">IF(OFFSET(STATIC!$A$6,MATCH($A$16, STATIC!$A$6:$A$2307,0)+ROW()-ROW($A$16),0)&gt;$A$12, OFFSET(STATIC!$A$6,MATCH($A$16, STATIC!$A$6:$A$2307,0)+ROW()-ROW($A$16),0), FALSE)</f>
        <v>41584</v>
      </c>
      <c r="B1317" s="7">
        <f ca="1">OFFSET(STATIC!$B$6,MATCH('Data Manipulation'!$A1317,STATIC!$A$6:$A$2307, 0)-1,3*(COLUMN()-COLUMN($B$16)))</f>
        <v>291.70999999999998</v>
      </c>
      <c r="C1317" s="7">
        <f ca="1">OFFSET(STATIC!$B$6,MATCH('Data Manipulation'!$A1317,STATIC!$A$6:$A$2307, 0)-1,3*(COLUMN()-COLUMN($B$16)))</f>
        <v>282.08999999999997</v>
      </c>
      <c r="D1317" s="7">
        <f ca="1">OFFSET(STATIC!$B$6,MATCH('Data Manipulation'!$A1317,STATIC!$A$6:$A$2307, 0)-1,3*(COLUMN()-COLUMN($B$16)))</f>
        <v>1770.49</v>
      </c>
      <c r="E1317" s="7">
        <f ca="1">OFFSET(STATIC!$B$6,MATCH('Data Manipulation'!$A1317,STATIC!$A$6:$A$2307, 0)-1,3*(COLUMN()-COLUMN($B$16)))*$J1317</f>
        <v>4134.0866400000004</v>
      </c>
      <c r="F1317" s="7">
        <f ca="1">OFFSET(STATIC!$B$6,MATCH('Data Manipulation'!$A1317,STATIC!$A$6:$A$2307, 0)-1,3*(COLUMN()-COLUMN($B$16)))</f>
        <v>1317.43</v>
      </c>
      <c r="G1317" s="7">
        <f ca="1">OFFSET(STATIC!$B$6,MATCH('Data Manipulation'!$A1317,STATIC!$A$6:$A$2307, 0)-1,3*(COLUMN()-COLUMN($B$16)))</f>
        <v>94.8</v>
      </c>
      <c r="H1317" s="7">
        <f ca="1">OFFSET(STATIC!$B$6,MATCH('Data Manipulation'!$A1317,STATIC!$A$6:$A$2307, 0)-1,3*(COLUMN()-COLUMN($B$16)))</f>
        <v>40.03</v>
      </c>
      <c r="I1317" s="7">
        <f ca="1">OFFSET(STATIC!$B$6,MATCH('Data Manipulation'!$A1317,STATIC!$A$6:$A$2307, 0)-1,3*(COLUMN()-COLUMN($B$16)))</f>
        <v>197.63</v>
      </c>
      <c r="J1317" s="7">
        <f ca="1">OFFSET(STATIC!$B$6,MATCH('Data Manipulation'!$A1317,STATIC!$A$6:$A$2307, 0)-1,3*(COLUMN()-COLUMN($B$16)))</f>
        <v>1.3526</v>
      </c>
      <c r="K1317" s="7">
        <f ca="1">OFFSET(STATIC!$B$6,MATCH('Data Manipulation'!$A1317,STATIC!$A$6:$A$2307, 0)-1,3*(COLUMN()-COLUMN($B$16)))</f>
        <v>1.6088</v>
      </c>
      <c r="L1317" s="7">
        <f ca="1">OFFSET(STATIC!$B$6,MATCH('Data Manipulation'!$A1317,STATIC!$A$6:$A$2307, 0)-1,3*(COLUMN()-COLUMN($B$16)))</f>
        <v>1.0975999999999999</v>
      </c>
      <c r="M1317" s="7">
        <f ca="1">OFFSET(STATIC!$B$6,MATCH('Data Manipulation'!$A1317,STATIC!$A$6:$A$2307, 0)-1,3*(COLUMN()-COLUMN($B$16)))</f>
        <v>1.0137E-2</v>
      </c>
      <c r="N1317" s="7">
        <f ca="1">OFFSET(STATIC!$B$6,MATCH('Data Manipulation'!$A1317,STATIC!$A$6:$A$2307, 0)-1,3*(COLUMN()-COLUMN($B$16)))*$J1317</f>
        <v>265.34752234000001</v>
      </c>
      <c r="O1317" s="7">
        <f ca="1">OFFSET(STATIC!$B$6,MATCH('Data Manipulation'!$A1317,STATIC!$A$6:$A$2307, 0)-1,3*(COLUMN()-COLUMN($B$16)))</f>
        <v>1817.45</v>
      </c>
      <c r="P1317" s="7">
        <f ca="1">OFFSET(STATIC!$B$6,MATCH('Data Manipulation'!$A1317,STATIC!$A$6:$A$2307, 0)-1,3*(COLUMN()-COLUMN($B$16)))*$J1317</f>
        <v>288.09311445999998</v>
      </c>
      <c r="Q1317" s="7">
        <f ca="1">OFFSET(STATIC!$B$6,MATCH('Data Manipulation'!$A1317,STATIC!$A$6:$A$2307, 0)-1,3*(COLUMN()-COLUMN($B$16)))</f>
        <v>12.67</v>
      </c>
      <c r="R1317" s="7">
        <f ca="1">OFFSET(STATIC!$B$6,MATCH('Data Manipulation'!$A1317,STATIC!$A$6:$A$2307, 0)-1,3*(COLUMN()-COLUMN($B$16)))</f>
        <v>3931.9459999999999</v>
      </c>
      <c r="U1317" s="14">
        <f t="shared" ca="1" si="361"/>
        <v>0.1297627373752844</v>
      </c>
      <c r="V1317" s="14">
        <f t="shared" ca="1" si="362"/>
        <v>-3.7506236027187827E-3</v>
      </c>
      <c r="W1317" s="14">
        <f t="shared" ca="1" si="363"/>
        <v>4.2564576101536706E-3</v>
      </c>
      <c r="X1317" s="14">
        <f t="shared" ca="1" si="364"/>
        <v>1.0946254602274141E-2</v>
      </c>
      <c r="Y1317" s="14">
        <f t="shared" ca="1" si="365"/>
        <v>5.7702422518875664E-3</v>
      </c>
      <c r="Z1317" s="14">
        <f t="shared" ca="1" si="366"/>
        <v>1.5199314765141504E-2</v>
      </c>
      <c r="AA1317" s="14">
        <f t="shared" ca="1" si="367"/>
        <v>-3.9890354566273541E-3</v>
      </c>
      <c r="AB1317" s="14">
        <f t="shared" ca="1" si="368"/>
        <v>-4.1909728337524363E-3</v>
      </c>
      <c r="AC1317" s="14">
        <f t="shared" ca="1" si="369"/>
        <v>4.2230105360704503E-3</v>
      </c>
      <c r="AD1317" s="14">
        <f t="shared" ca="1" si="370"/>
        <v>3.362184849590891E-3</v>
      </c>
      <c r="AE1317" s="14">
        <f t="shared" ca="1" si="371"/>
        <v>2.1889829973815692E-3</v>
      </c>
      <c r="AF1317" s="14">
        <f t="shared" ca="1" si="372"/>
        <v>-6.9030129460754706E-4</v>
      </c>
      <c r="AG1317" s="14">
        <f t="shared" ca="1" si="373"/>
        <v>3.7195076641814997E-3</v>
      </c>
      <c r="AH1317" s="14">
        <f t="shared" ca="1" si="374"/>
        <v>9.4682901947954889E-4</v>
      </c>
      <c r="AI1317" s="14">
        <f t="shared" ca="1" si="375"/>
        <v>3.9699815215875744E-3</v>
      </c>
      <c r="AJ1317" s="14">
        <f t="shared" ca="1" si="376"/>
        <v>-4.6268854011068464E-2</v>
      </c>
      <c r="AK1317" s="14">
        <f t="shared" ca="1" si="377"/>
        <v>-2.0117362259505726E-3</v>
      </c>
    </row>
    <row r="1318" spans="1:37" x14ac:dyDescent="0.2">
      <c r="A1318" s="13">
        <f ca="1">IF(OFFSET(STATIC!$A$6,MATCH($A$16, STATIC!$A$6:$A$2307,0)+ROW()-ROW($A$16),0)&gt;$A$12, OFFSET(STATIC!$A$6,MATCH($A$16, STATIC!$A$6:$A$2307,0)+ROW()-ROW($A$16),0), FALSE)</f>
        <v>41583</v>
      </c>
      <c r="B1318" s="7">
        <f ca="1">OFFSET(STATIC!$B$6,MATCH('Data Manipulation'!$A1318,STATIC!$A$6:$A$2307, 0)-1,3*(COLUMN()-COLUMN($B$16)))</f>
        <v>256.20999999999998</v>
      </c>
      <c r="C1318" s="7">
        <f ca="1">OFFSET(STATIC!$B$6,MATCH('Data Manipulation'!$A1318,STATIC!$A$6:$A$2307, 0)-1,3*(COLUMN()-COLUMN($B$16)))</f>
        <v>283.14999999999998</v>
      </c>
      <c r="D1318" s="7">
        <f ca="1">OFFSET(STATIC!$B$6,MATCH('Data Manipulation'!$A1318,STATIC!$A$6:$A$2307, 0)-1,3*(COLUMN()-COLUMN($B$16)))</f>
        <v>1762.97</v>
      </c>
      <c r="E1318" s="7">
        <f ca="1">OFFSET(STATIC!$B$6,MATCH('Data Manipulation'!$A1318,STATIC!$A$6:$A$2307, 0)-1,3*(COLUMN()-COLUMN($B$16)))*$J1318</f>
        <v>4089.0806480000001</v>
      </c>
      <c r="F1318" s="7">
        <f ca="1">OFFSET(STATIC!$B$6,MATCH('Data Manipulation'!$A1318,STATIC!$A$6:$A$2307, 0)-1,3*(COLUMN()-COLUMN($B$16)))</f>
        <v>1309.8499999999999</v>
      </c>
      <c r="G1318" s="7">
        <f ca="1">OFFSET(STATIC!$B$6,MATCH('Data Manipulation'!$A1318,STATIC!$A$6:$A$2307, 0)-1,3*(COLUMN()-COLUMN($B$16)))</f>
        <v>93.37</v>
      </c>
      <c r="H1318" s="7">
        <f ca="1">OFFSET(STATIC!$B$6,MATCH('Data Manipulation'!$A1318,STATIC!$A$6:$A$2307, 0)-1,3*(COLUMN()-COLUMN($B$16)))</f>
        <v>40.19</v>
      </c>
      <c r="I1318" s="7">
        <f ca="1">OFFSET(STATIC!$B$6,MATCH('Data Manipulation'!$A1318,STATIC!$A$6:$A$2307, 0)-1,3*(COLUMN()-COLUMN($B$16)))</f>
        <v>198.46</v>
      </c>
      <c r="J1318" s="7">
        <f ca="1">OFFSET(STATIC!$B$6,MATCH('Data Manipulation'!$A1318,STATIC!$A$6:$A$2307, 0)-1,3*(COLUMN()-COLUMN($B$16)))</f>
        <v>1.3469</v>
      </c>
      <c r="K1318" s="7">
        <f ca="1">OFFSET(STATIC!$B$6,MATCH('Data Manipulation'!$A1318,STATIC!$A$6:$A$2307, 0)-1,3*(COLUMN()-COLUMN($B$16)))</f>
        <v>1.6034000000000002</v>
      </c>
      <c r="L1318" s="7">
        <f ca="1">OFFSET(STATIC!$B$6,MATCH('Data Manipulation'!$A1318,STATIC!$A$6:$A$2307, 0)-1,3*(COLUMN()-COLUMN($B$16)))</f>
        <v>1.0952</v>
      </c>
      <c r="M1318" s="7">
        <f ca="1">OFFSET(STATIC!$B$6,MATCH('Data Manipulation'!$A1318,STATIC!$A$6:$A$2307, 0)-1,3*(COLUMN()-COLUMN($B$16)))</f>
        <v>1.0144E-2</v>
      </c>
      <c r="N1318" s="7">
        <f ca="1">OFFSET(STATIC!$B$6,MATCH('Data Manipulation'!$A1318,STATIC!$A$6:$A$2307, 0)-1,3*(COLUMN()-COLUMN($B$16)))*$J1318</f>
        <v>264.36239343</v>
      </c>
      <c r="O1318" s="7">
        <f ca="1">OFFSET(STATIC!$B$6,MATCH('Data Manipulation'!$A1318,STATIC!$A$6:$A$2307, 0)-1,3*(COLUMN()-COLUMN($B$16)))</f>
        <v>1815.73</v>
      </c>
      <c r="P1318" s="7">
        <f ca="1">OFFSET(STATIC!$B$6,MATCH('Data Manipulation'!$A1318,STATIC!$A$6:$A$2307, 0)-1,3*(COLUMN()-COLUMN($B$16)))*$J1318</f>
        <v>286.95165739999999</v>
      </c>
      <c r="Q1318" s="7">
        <f ca="1">OFFSET(STATIC!$B$6,MATCH('Data Manipulation'!$A1318,STATIC!$A$6:$A$2307, 0)-1,3*(COLUMN()-COLUMN($B$16)))</f>
        <v>13.27</v>
      </c>
      <c r="R1318" s="7">
        <f ca="1">OFFSET(STATIC!$B$6,MATCH('Data Manipulation'!$A1318,STATIC!$A$6:$A$2307, 0)-1,3*(COLUMN()-COLUMN($B$16)))</f>
        <v>3939.864</v>
      </c>
      <c r="U1318" s="14">
        <f t="shared" ca="1" si="361"/>
        <v>7.9795545162928264E-2</v>
      </c>
      <c r="V1318" s="14">
        <f t="shared" ca="1" si="362"/>
        <v>-1.2564213850698161E-2</v>
      </c>
      <c r="W1318" s="14">
        <f t="shared" ca="1" si="363"/>
        <v>-2.8094838497391963E-3</v>
      </c>
      <c r="X1318" s="14">
        <f t="shared" ca="1" si="364"/>
        <v>-1.1399373682759142E-2</v>
      </c>
      <c r="Y1318" s="14">
        <f t="shared" ca="1" si="365"/>
        <v>-6.1193459695931124E-3</v>
      </c>
      <c r="Z1318" s="14">
        <f t="shared" ca="1" si="366"/>
        <v>-1.329877570716753E-2</v>
      </c>
      <c r="AA1318" s="14">
        <f t="shared" ca="1" si="367"/>
        <v>-6.4484350433910275E-3</v>
      </c>
      <c r="AB1318" s="14">
        <f t="shared" ca="1" si="368"/>
        <v>-1.0077089745000122E-4</v>
      </c>
      <c r="AC1318" s="14">
        <f t="shared" ca="1" si="369"/>
        <v>-3.1134198611442025E-3</v>
      </c>
      <c r="AD1318" s="14">
        <f t="shared" ca="1" si="370"/>
        <v>5.1899444304488208E-3</v>
      </c>
      <c r="AE1318" s="14">
        <f t="shared" ca="1" si="371"/>
        <v>-2.6444186294285925E-3</v>
      </c>
      <c r="AF1318" s="14">
        <f t="shared" ca="1" si="372"/>
        <v>6.9030129460747409E-4</v>
      </c>
      <c r="AG1318" s="14">
        <f t="shared" ca="1" si="373"/>
        <v>-5.2703107855096619E-3</v>
      </c>
      <c r="AH1318" s="14">
        <f t="shared" ca="1" si="374"/>
        <v>-2.7609134046138544E-3</v>
      </c>
      <c r="AI1318" s="14">
        <f t="shared" ca="1" si="375"/>
        <v>-6.3909021444004399E-3</v>
      </c>
      <c r="AJ1318" s="14">
        <f t="shared" ca="1" si="376"/>
        <v>2.5955655560350073E-2</v>
      </c>
      <c r="AK1318" s="14">
        <f t="shared" ca="1" si="377"/>
        <v>8.310845903109458E-4</v>
      </c>
    </row>
    <row r="1319" spans="1:37" x14ac:dyDescent="0.2">
      <c r="A1319" s="13">
        <f ca="1">IF(OFFSET(STATIC!$A$6,MATCH($A$16, STATIC!$A$6:$A$2307,0)+ROW()-ROW($A$16),0)&gt;$A$12, OFFSET(STATIC!$A$6,MATCH($A$16, STATIC!$A$6:$A$2307,0)+ROW()-ROW($A$16),0), FALSE)</f>
        <v>41582</v>
      </c>
      <c r="B1319" s="7">
        <f ca="1">OFFSET(STATIC!$B$6,MATCH('Data Manipulation'!$A1319,STATIC!$A$6:$A$2307, 0)-1,3*(COLUMN()-COLUMN($B$16)))</f>
        <v>236.56</v>
      </c>
      <c r="C1319" s="7">
        <f ca="1">OFFSET(STATIC!$B$6,MATCH('Data Manipulation'!$A1319,STATIC!$A$6:$A$2307, 0)-1,3*(COLUMN()-COLUMN($B$16)))</f>
        <v>286.73</v>
      </c>
      <c r="D1319" s="7">
        <f ca="1">OFFSET(STATIC!$B$6,MATCH('Data Manipulation'!$A1319,STATIC!$A$6:$A$2307, 0)-1,3*(COLUMN()-COLUMN($B$16)))</f>
        <v>1767.93</v>
      </c>
      <c r="E1319" s="7">
        <f ca="1">OFFSET(STATIC!$B$6,MATCH('Data Manipulation'!$A1319,STATIC!$A$6:$A$2307, 0)-1,3*(COLUMN()-COLUMN($B$16)))*$J1319</f>
        <v>4135.960298</v>
      </c>
      <c r="F1319" s="7">
        <f ca="1">OFFSET(STATIC!$B$6,MATCH('Data Manipulation'!$A1319,STATIC!$A$6:$A$2307, 0)-1,3*(COLUMN()-COLUMN($B$16)))</f>
        <v>1317.89</v>
      </c>
      <c r="G1319" s="7">
        <f ca="1">OFFSET(STATIC!$B$6,MATCH('Data Manipulation'!$A1319,STATIC!$A$6:$A$2307, 0)-1,3*(COLUMN()-COLUMN($B$16)))</f>
        <v>94.62</v>
      </c>
      <c r="H1319" s="7">
        <f ca="1">OFFSET(STATIC!$B$6,MATCH('Data Manipulation'!$A1319,STATIC!$A$6:$A$2307, 0)-1,3*(COLUMN()-COLUMN($B$16)))</f>
        <v>40.450000000000003</v>
      </c>
      <c r="I1319" s="7">
        <f ca="1">OFFSET(STATIC!$B$6,MATCH('Data Manipulation'!$A1319,STATIC!$A$6:$A$2307, 0)-1,3*(COLUMN()-COLUMN($B$16)))</f>
        <v>198.48</v>
      </c>
      <c r="J1319" s="7">
        <f ca="1">OFFSET(STATIC!$B$6,MATCH('Data Manipulation'!$A1319,STATIC!$A$6:$A$2307, 0)-1,3*(COLUMN()-COLUMN($B$16)))</f>
        <v>1.3511</v>
      </c>
      <c r="K1319" s="7">
        <f ca="1">OFFSET(STATIC!$B$6,MATCH('Data Manipulation'!$A1319,STATIC!$A$6:$A$2307, 0)-1,3*(COLUMN()-COLUMN($B$16)))</f>
        <v>1.5951</v>
      </c>
      <c r="L1319" s="7">
        <f ca="1">OFFSET(STATIC!$B$6,MATCH('Data Manipulation'!$A1319,STATIC!$A$6:$A$2307, 0)-1,3*(COLUMN()-COLUMN($B$16)))</f>
        <v>1.0981000000000001</v>
      </c>
      <c r="M1319" s="7">
        <f ca="1">OFFSET(STATIC!$B$6,MATCH('Data Manipulation'!$A1319,STATIC!$A$6:$A$2307, 0)-1,3*(COLUMN()-COLUMN($B$16)))</f>
        <v>1.0137E-2</v>
      </c>
      <c r="N1319" s="7">
        <f ca="1">OFFSET(STATIC!$B$6,MATCH('Data Manipulation'!$A1319,STATIC!$A$6:$A$2307, 0)-1,3*(COLUMN()-COLUMN($B$16)))*$J1319</f>
        <v>265.75934334999999</v>
      </c>
      <c r="O1319" s="7">
        <f ca="1">OFFSET(STATIC!$B$6,MATCH('Data Manipulation'!$A1319,STATIC!$A$6:$A$2307, 0)-1,3*(COLUMN()-COLUMN($B$16)))</f>
        <v>1820.75</v>
      </c>
      <c r="P1319" s="7">
        <f ca="1">OFFSET(STATIC!$B$6,MATCH('Data Manipulation'!$A1319,STATIC!$A$6:$A$2307, 0)-1,3*(COLUMN()-COLUMN($B$16)))*$J1319</f>
        <v>288.79140993999999</v>
      </c>
      <c r="Q1319" s="7">
        <f ca="1">OFFSET(STATIC!$B$6,MATCH('Data Manipulation'!$A1319,STATIC!$A$6:$A$2307, 0)-1,3*(COLUMN()-COLUMN($B$16)))</f>
        <v>12.93</v>
      </c>
      <c r="R1319" s="7">
        <f ca="1">OFFSET(STATIC!$B$6,MATCH('Data Manipulation'!$A1319,STATIC!$A$6:$A$2307, 0)-1,3*(COLUMN()-COLUMN($B$16)))</f>
        <v>3936.5909999999999</v>
      </c>
      <c r="U1319" s="14">
        <f t="shared" ca="1" si="361"/>
        <v>0.12779878545689952</v>
      </c>
      <c r="V1319" s="14">
        <f t="shared" ca="1" si="362"/>
        <v>3.8437394448023669E-3</v>
      </c>
      <c r="W1319" s="14">
        <f t="shared" ca="1" si="363"/>
        <v>3.5641773126337483E-3</v>
      </c>
      <c r="X1319" s="14">
        <f t="shared" ca="1" si="364"/>
        <v>4.1424006247642638E-3</v>
      </c>
      <c r="Y1319" s="14">
        <f t="shared" ca="1" si="365"/>
        <v>3.1463296007730275E-3</v>
      </c>
      <c r="Z1319" s="14">
        <f t="shared" ca="1" si="366"/>
        <v>1.056914866491474E-4</v>
      </c>
      <c r="AA1319" s="14">
        <f t="shared" ca="1" si="367"/>
        <v>-2.4691370569210423E-3</v>
      </c>
      <c r="AB1319" s="14">
        <f t="shared" ca="1" si="368"/>
        <v>-1.3312843632788784E-2</v>
      </c>
      <c r="AC1319" s="14">
        <f t="shared" ca="1" si="369"/>
        <v>1.1849220078541498E-3</v>
      </c>
      <c r="AD1319" s="14">
        <f t="shared" ca="1" si="370"/>
        <v>1.8825306764435011E-3</v>
      </c>
      <c r="AE1319" s="14">
        <f t="shared" ca="1" si="371"/>
        <v>1.7317599916514656E-3</v>
      </c>
      <c r="AF1319" s="14">
        <f t="shared" ca="1" si="372"/>
        <v>1.3820337836480221E-3</v>
      </c>
      <c r="AG1319" s="14">
        <f t="shared" ca="1" si="373"/>
        <v>1.9839254068366352E-3</v>
      </c>
      <c r="AH1319" s="14">
        <f t="shared" ca="1" si="374"/>
        <v>9.8359492614110149E-4</v>
      </c>
      <c r="AI1319" s="14">
        <f t="shared" ca="1" si="375"/>
        <v>1.7380693224636646E-3</v>
      </c>
      <c r="AJ1319" s="14">
        <f t="shared" ca="1" si="376"/>
        <v>-2.6708951264521677E-2</v>
      </c>
      <c r="AK1319" s="14">
        <f t="shared" ca="1" si="377"/>
        <v>3.702683818437174E-3</v>
      </c>
    </row>
    <row r="1320" spans="1:37" x14ac:dyDescent="0.2">
      <c r="A1320" s="13">
        <f ca="1">IF(OFFSET(STATIC!$A$6,MATCH($A$16, STATIC!$A$6:$A$2307,0)+ROW()-ROW($A$16),0)&gt;$A$12, OFFSET(STATIC!$A$6,MATCH($A$16, STATIC!$A$6:$A$2307,0)+ROW()-ROW($A$16),0), FALSE)</f>
        <v>41579</v>
      </c>
      <c r="B1320" s="7">
        <f ca="1">OFFSET(STATIC!$B$6,MATCH('Data Manipulation'!$A1320,STATIC!$A$6:$A$2307, 0)-1,3*(COLUMN()-COLUMN($B$16)))</f>
        <v>208.18</v>
      </c>
      <c r="C1320" s="7">
        <f ca="1">OFFSET(STATIC!$B$6,MATCH('Data Manipulation'!$A1320,STATIC!$A$6:$A$2307, 0)-1,3*(COLUMN()-COLUMN($B$16)))</f>
        <v>285.63</v>
      </c>
      <c r="D1320" s="7">
        <f ca="1">OFFSET(STATIC!$B$6,MATCH('Data Manipulation'!$A1320,STATIC!$A$6:$A$2307, 0)-1,3*(COLUMN()-COLUMN($B$16)))</f>
        <v>1761.64</v>
      </c>
      <c r="E1320" s="7">
        <f ca="1">OFFSET(STATIC!$B$6,MATCH('Data Manipulation'!$A1320,STATIC!$A$6:$A$2307, 0)-1,3*(COLUMN()-COLUMN($B$16)))*$J1320</f>
        <v>4118.8629299999993</v>
      </c>
      <c r="F1320" s="7">
        <f ca="1">OFFSET(STATIC!$B$6,MATCH('Data Manipulation'!$A1320,STATIC!$A$6:$A$2307, 0)-1,3*(COLUMN()-COLUMN($B$16)))</f>
        <v>1313.75</v>
      </c>
      <c r="G1320" s="7">
        <f ca="1">OFFSET(STATIC!$B$6,MATCH('Data Manipulation'!$A1320,STATIC!$A$6:$A$2307, 0)-1,3*(COLUMN()-COLUMN($B$16)))</f>
        <v>94.61</v>
      </c>
      <c r="H1320" s="7">
        <f ca="1">OFFSET(STATIC!$B$6,MATCH('Data Manipulation'!$A1320,STATIC!$A$6:$A$2307, 0)-1,3*(COLUMN()-COLUMN($B$16)))</f>
        <v>40.549999999999997</v>
      </c>
      <c r="I1320" s="7">
        <f ca="1">OFFSET(STATIC!$B$6,MATCH('Data Manipulation'!$A1320,STATIC!$A$6:$A$2307, 0)-1,3*(COLUMN()-COLUMN($B$16)))</f>
        <v>201.14</v>
      </c>
      <c r="J1320" s="7">
        <f ca="1">OFFSET(STATIC!$B$6,MATCH('Data Manipulation'!$A1320,STATIC!$A$6:$A$2307, 0)-1,3*(COLUMN()-COLUMN($B$16)))</f>
        <v>1.3494999999999999</v>
      </c>
      <c r="K1320" s="7">
        <f ca="1">OFFSET(STATIC!$B$6,MATCH('Data Manipulation'!$A1320,STATIC!$A$6:$A$2307, 0)-1,3*(COLUMN()-COLUMN($B$16)))</f>
        <v>1.5920999999999998</v>
      </c>
      <c r="L1320" s="7">
        <f ca="1">OFFSET(STATIC!$B$6,MATCH('Data Manipulation'!$A1320,STATIC!$A$6:$A$2307, 0)-1,3*(COLUMN()-COLUMN($B$16)))</f>
        <v>1.0962000000000001</v>
      </c>
      <c r="M1320" s="7">
        <f ca="1">OFFSET(STATIC!$B$6,MATCH('Data Manipulation'!$A1320,STATIC!$A$6:$A$2307, 0)-1,3*(COLUMN()-COLUMN($B$16)))</f>
        <v>1.0123E-2</v>
      </c>
      <c r="N1320" s="7">
        <f ca="1">OFFSET(STATIC!$B$6,MATCH('Data Manipulation'!$A1320,STATIC!$A$6:$A$2307, 0)-1,3*(COLUMN()-COLUMN($B$16)))*$J1320</f>
        <v>265.23261930000001</v>
      </c>
      <c r="O1320" s="7">
        <f ca="1">OFFSET(STATIC!$B$6,MATCH('Data Manipulation'!$A1320,STATIC!$A$6:$A$2307, 0)-1,3*(COLUMN()-COLUMN($B$16)))</f>
        <v>1818.96</v>
      </c>
      <c r="P1320" s="7">
        <f ca="1">OFFSET(STATIC!$B$6,MATCH('Data Manipulation'!$A1320,STATIC!$A$6:$A$2307, 0)-1,3*(COLUMN()-COLUMN($B$16)))*$J1320</f>
        <v>288.28990639999995</v>
      </c>
      <c r="Q1320" s="7">
        <f ca="1">OFFSET(STATIC!$B$6,MATCH('Data Manipulation'!$A1320,STATIC!$A$6:$A$2307, 0)-1,3*(COLUMN()-COLUMN($B$16)))</f>
        <v>13.28</v>
      </c>
      <c r="R1320" s="7">
        <f ca="1">OFFSET(STATIC!$B$6,MATCH('Data Manipulation'!$A1320,STATIC!$A$6:$A$2307, 0)-1,3*(COLUMN()-COLUMN($B$16)))</f>
        <v>3922.0419999999999</v>
      </c>
      <c r="U1320" s="14">
        <f t="shared" ca="1" si="361"/>
        <v>8.8777964150925266E-3</v>
      </c>
      <c r="V1320" s="14">
        <f t="shared" ca="1" si="362"/>
        <v>-6.1429113626608684E-3</v>
      </c>
      <c r="W1320" s="14">
        <f t="shared" ca="1" si="363"/>
        <v>2.8992283353028092E-3</v>
      </c>
      <c r="X1320" s="14">
        <f t="shared" ca="1" si="364"/>
        <v>-1.2843616337226272E-2</v>
      </c>
      <c r="Y1320" s="14">
        <f t="shared" ca="1" si="365"/>
        <v>-7.514983744565891E-3</v>
      </c>
      <c r="Z1320" s="14">
        <f t="shared" ca="1" si="366"/>
        <v>-1.8535532495833774E-2</v>
      </c>
      <c r="AA1320" s="14">
        <f t="shared" ca="1" si="367"/>
        <v>-4.4291410988992995E-3</v>
      </c>
      <c r="AB1320" s="14">
        <f t="shared" ca="1" si="368"/>
        <v>-3.7218116057980682E-3</v>
      </c>
      <c r="AC1320" s="14">
        <f t="shared" ca="1" si="369"/>
        <v>-7.677014156854115E-3</v>
      </c>
      <c r="AD1320" s="14">
        <f t="shared" ca="1" si="370"/>
        <v>-8.1321604172131159E-3</v>
      </c>
      <c r="AE1320" s="14">
        <f t="shared" ca="1" si="371"/>
        <v>-8.1766604372453307E-3</v>
      </c>
      <c r="AF1320" s="14">
        <f t="shared" ca="1" si="372"/>
        <v>-4.7304710268444806E-3</v>
      </c>
      <c r="AG1320" s="14">
        <f t="shared" ca="1" si="373"/>
        <v>-8.0142907810582704E-3</v>
      </c>
      <c r="AH1320" s="14">
        <f t="shared" ca="1" si="374"/>
        <v>-2.8546979135262783E-3</v>
      </c>
      <c r="AI1320" s="14">
        <f t="shared" ca="1" si="375"/>
        <v>-7.2359618232002015E-3</v>
      </c>
      <c r="AJ1320" s="14">
        <f t="shared" ca="1" si="376"/>
        <v>-3.477968006429253E-2</v>
      </c>
      <c r="AK1320" s="14">
        <f t="shared" ca="1" si="377"/>
        <v>5.9578554911442238E-4</v>
      </c>
    </row>
    <row r="1321" spans="1:37" x14ac:dyDescent="0.2">
      <c r="A1321" s="13">
        <f ca="1">IF(OFFSET(STATIC!$A$6,MATCH($A$16, STATIC!$A$6:$A$2307,0)+ROW()-ROW($A$16),0)&gt;$A$12, OFFSET(STATIC!$A$6,MATCH($A$16, STATIC!$A$6:$A$2307,0)+ROW()-ROW($A$16),0), FALSE)</f>
        <v>41578</v>
      </c>
      <c r="B1321" s="7">
        <f ca="1">OFFSET(STATIC!$B$6,MATCH('Data Manipulation'!$A1321,STATIC!$A$6:$A$2307, 0)-1,3*(COLUMN()-COLUMN($B$16)))</f>
        <v>206.34</v>
      </c>
      <c r="C1321" s="7">
        <f ca="1">OFFSET(STATIC!$B$6,MATCH('Data Manipulation'!$A1321,STATIC!$A$6:$A$2307, 0)-1,3*(COLUMN()-COLUMN($B$16)))</f>
        <v>287.39</v>
      </c>
      <c r="D1321" s="7">
        <f ca="1">OFFSET(STATIC!$B$6,MATCH('Data Manipulation'!$A1321,STATIC!$A$6:$A$2307, 0)-1,3*(COLUMN()-COLUMN($B$16)))</f>
        <v>1756.54</v>
      </c>
      <c r="E1321" s="7">
        <f ca="1">OFFSET(STATIC!$B$6,MATCH('Data Manipulation'!$A1321,STATIC!$A$6:$A$2307, 0)-1,3*(COLUMN()-COLUMN($B$16)))*$J1321</f>
        <v>4172.1052049999998</v>
      </c>
      <c r="F1321" s="7">
        <f ca="1">OFFSET(STATIC!$B$6,MATCH('Data Manipulation'!$A1321,STATIC!$A$6:$A$2307, 0)-1,3*(COLUMN()-COLUMN($B$16)))</f>
        <v>1323.66</v>
      </c>
      <c r="G1321" s="7">
        <f ca="1">OFFSET(STATIC!$B$6,MATCH('Data Manipulation'!$A1321,STATIC!$A$6:$A$2307, 0)-1,3*(COLUMN()-COLUMN($B$16)))</f>
        <v>96.38</v>
      </c>
      <c r="H1321" s="7">
        <f ca="1">OFFSET(STATIC!$B$6,MATCH('Data Manipulation'!$A1321,STATIC!$A$6:$A$2307, 0)-1,3*(COLUMN()-COLUMN($B$16)))</f>
        <v>40.729999999999997</v>
      </c>
      <c r="I1321" s="7">
        <f ca="1">OFFSET(STATIC!$B$6,MATCH('Data Manipulation'!$A1321,STATIC!$A$6:$A$2307, 0)-1,3*(COLUMN()-COLUMN($B$16)))</f>
        <v>201.89</v>
      </c>
      <c r="J1321" s="7">
        <f ca="1">OFFSET(STATIC!$B$6,MATCH('Data Manipulation'!$A1321,STATIC!$A$6:$A$2307, 0)-1,3*(COLUMN()-COLUMN($B$16)))</f>
        <v>1.3599000000000001</v>
      </c>
      <c r="K1321" s="7">
        <f ca="1">OFFSET(STATIC!$B$6,MATCH('Data Manipulation'!$A1321,STATIC!$A$6:$A$2307, 0)-1,3*(COLUMN()-COLUMN($B$16)))</f>
        <v>1.6051</v>
      </c>
      <c r="L1321" s="7">
        <f ca="1">OFFSET(STATIC!$B$6,MATCH('Data Manipulation'!$A1321,STATIC!$A$6:$A$2307, 0)-1,3*(COLUMN()-COLUMN($B$16)))</f>
        <v>1.1052</v>
      </c>
      <c r="M1321" s="7">
        <f ca="1">OFFSET(STATIC!$B$6,MATCH('Data Manipulation'!$A1321,STATIC!$A$6:$A$2307, 0)-1,3*(COLUMN()-COLUMN($B$16)))</f>
        <v>1.0170999999999999E-2</v>
      </c>
      <c r="N1321" s="7">
        <f ca="1">OFFSET(STATIC!$B$6,MATCH('Data Manipulation'!$A1321,STATIC!$A$6:$A$2307, 0)-1,3*(COLUMN()-COLUMN($B$16)))*$J1321</f>
        <v>267.36681123</v>
      </c>
      <c r="O1321" s="7">
        <f ca="1">OFFSET(STATIC!$B$6,MATCH('Data Manipulation'!$A1321,STATIC!$A$6:$A$2307, 0)-1,3*(COLUMN()-COLUMN($B$16)))</f>
        <v>1824.16</v>
      </c>
      <c r="P1321" s="7">
        <f ca="1">OFFSET(STATIC!$B$6,MATCH('Data Manipulation'!$A1321,STATIC!$A$6:$A$2307, 0)-1,3*(COLUMN()-COLUMN($B$16)))*$J1321</f>
        <v>290.3835267</v>
      </c>
      <c r="Q1321" s="7">
        <f ca="1">OFFSET(STATIC!$B$6,MATCH('Data Manipulation'!$A1321,STATIC!$A$6:$A$2307, 0)-1,3*(COLUMN()-COLUMN($B$16)))</f>
        <v>13.75</v>
      </c>
      <c r="R1321" s="7">
        <f ca="1">OFFSET(STATIC!$B$6,MATCH('Data Manipulation'!$A1321,STATIC!$A$6:$A$2307, 0)-1,3*(COLUMN()-COLUMN($B$16)))</f>
        <v>3919.7060000000001</v>
      </c>
      <c r="U1321" s="14">
        <f t="shared" ca="1" si="361"/>
        <v>1.8933566248804944E-2</v>
      </c>
      <c r="V1321" s="14">
        <f t="shared" ca="1" si="362"/>
        <v>-3.4388765501302356E-3</v>
      </c>
      <c r="W1321" s="14">
        <f t="shared" ca="1" si="363"/>
        <v>-3.846759576849974E-3</v>
      </c>
      <c r="X1321" s="14">
        <f t="shared" ca="1" si="364"/>
        <v>-3.5709293513048442E-3</v>
      </c>
      <c r="Y1321" s="14">
        <f t="shared" ca="1" si="365"/>
        <v>-2.3400827378074501E-2</v>
      </c>
      <c r="Z1321" s="14">
        <f t="shared" ca="1" si="366"/>
        <v>-4.0383176806645243E-3</v>
      </c>
      <c r="AA1321" s="14">
        <f t="shared" ca="1" si="367"/>
        <v>-8.3130063081460447E-3</v>
      </c>
      <c r="AB1321" s="14">
        <f t="shared" ca="1" si="368"/>
        <v>-1.0593058432593389E-2</v>
      </c>
      <c r="AC1321" s="14">
        <f t="shared" ca="1" si="369"/>
        <v>-1.2496052113741532E-2</v>
      </c>
      <c r="AD1321" s="14">
        <f t="shared" ca="1" si="370"/>
        <v>-9.9632613011731088E-4</v>
      </c>
      <c r="AE1321" s="14">
        <f t="shared" ca="1" si="371"/>
        <v>-1.0441138958846562E-2</v>
      </c>
      <c r="AF1321" s="14">
        <f t="shared" ca="1" si="372"/>
        <v>-2.356870382959347E-3</v>
      </c>
      <c r="AG1321" s="14">
        <f t="shared" ca="1" si="373"/>
        <v>-9.7834284562396175E-3</v>
      </c>
      <c r="AH1321" s="14">
        <f t="shared" ca="1" si="374"/>
        <v>-3.3434459180220184E-4</v>
      </c>
      <c r="AI1321" s="14">
        <f t="shared" ca="1" si="375"/>
        <v>-1.0575066898855378E-2</v>
      </c>
      <c r="AJ1321" s="14">
        <f t="shared" ca="1" si="376"/>
        <v>7.2993024816115351E-3</v>
      </c>
      <c r="AK1321" s="14">
        <f t="shared" ca="1" si="377"/>
        <v>-2.7805232627600459E-3</v>
      </c>
    </row>
    <row r="1322" spans="1:37" x14ac:dyDescent="0.2">
      <c r="A1322" s="13">
        <f ca="1">IF(OFFSET(STATIC!$A$6,MATCH($A$16, STATIC!$A$6:$A$2307,0)+ROW()-ROW($A$16),0)&gt;$A$12, OFFSET(STATIC!$A$6,MATCH($A$16, STATIC!$A$6:$A$2307,0)+ROW()-ROW($A$16),0), FALSE)</f>
        <v>41577</v>
      </c>
      <c r="B1322" s="7">
        <f ca="1">OFFSET(STATIC!$B$6,MATCH('Data Manipulation'!$A1322,STATIC!$A$6:$A$2307, 0)-1,3*(COLUMN()-COLUMN($B$16)))</f>
        <v>202.47</v>
      </c>
      <c r="C1322" s="7">
        <f ca="1">OFFSET(STATIC!$B$6,MATCH('Data Manipulation'!$A1322,STATIC!$A$6:$A$2307, 0)-1,3*(COLUMN()-COLUMN($B$16)))</f>
        <v>288.38</v>
      </c>
      <c r="D1322" s="7">
        <f ca="1">OFFSET(STATIC!$B$6,MATCH('Data Manipulation'!$A1322,STATIC!$A$6:$A$2307, 0)-1,3*(COLUMN()-COLUMN($B$16)))</f>
        <v>1763.31</v>
      </c>
      <c r="E1322" s="7">
        <f ca="1">OFFSET(STATIC!$B$6,MATCH('Data Manipulation'!$A1322,STATIC!$A$6:$A$2307, 0)-1,3*(COLUMN()-COLUMN($B$16)))*$J1322</f>
        <v>4187.0301300000001</v>
      </c>
      <c r="F1322" s="7">
        <f ca="1">OFFSET(STATIC!$B$6,MATCH('Data Manipulation'!$A1322,STATIC!$A$6:$A$2307, 0)-1,3*(COLUMN()-COLUMN($B$16)))</f>
        <v>1355</v>
      </c>
      <c r="G1322" s="7">
        <f ca="1">OFFSET(STATIC!$B$6,MATCH('Data Manipulation'!$A1322,STATIC!$A$6:$A$2307, 0)-1,3*(COLUMN()-COLUMN($B$16)))</f>
        <v>96.77</v>
      </c>
      <c r="H1322" s="7">
        <f ca="1">OFFSET(STATIC!$B$6,MATCH('Data Manipulation'!$A1322,STATIC!$A$6:$A$2307, 0)-1,3*(COLUMN()-COLUMN($B$16)))</f>
        <v>41.07</v>
      </c>
      <c r="I1322" s="7">
        <f ca="1">OFFSET(STATIC!$B$6,MATCH('Data Manipulation'!$A1322,STATIC!$A$6:$A$2307, 0)-1,3*(COLUMN()-COLUMN($B$16)))</f>
        <v>204.04</v>
      </c>
      <c r="J1322" s="7">
        <f ca="1">OFFSET(STATIC!$B$6,MATCH('Data Manipulation'!$A1322,STATIC!$A$6:$A$2307, 0)-1,3*(COLUMN()-COLUMN($B$16)))</f>
        <v>1.377</v>
      </c>
      <c r="K1322" s="7">
        <f ca="1">OFFSET(STATIC!$B$6,MATCH('Data Manipulation'!$A1322,STATIC!$A$6:$A$2307, 0)-1,3*(COLUMN()-COLUMN($B$16)))</f>
        <v>1.6067</v>
      </c>
      <c r="L1322" s="7">
        <f ca="1">OFFSET(STATIC!$B$6,MATCH('Data Manipulation'!$A1322,STATIC!$A$6:$A$2307, 0)-1,3*(COLUMN()-COLUMN($B$16)))</f>
        <v>1.1168</v>
      </c>
      <c r="M1322" s="7">
        <f ca="1">OFFSET(STATIC!$B$6,MATCH('Data Manipulation'!$A1322,STATIC!$A$6:$A$2307, 0)-1,3*(COLUMN()-COLUMN($B$16)))</f>
        <v>1.0194999999999999E-2</v>
      </c>
      <c r="N1322" s="7">
        <f ca="1">OFFSET(STATIC!$B$6,MATCH('Data Manipulation'!$A1322,STATIC!$A$6:$A$2307, 0)-1,3*(COLUMN()-COLUMN($B$16)))*$J1322</f>
        <v>269.99541269999997</v>
      </c>
      <c r="O1322" s="7">
        <f ca="1">OFFSET(STATIC!$B$6,MATCH('Data Manipulation'!$A1322,STATIC!$A$6:$A$2307, 0)-1,3*(COLUMN()-COLUMN($B$16)))</f>
        <v>1824.77</v>
      </c>
      <c r="P1322" s="7">
        <f ca="1">OFFSET(STATIC!$B$6,MATCH('Data Manipulation'!$A1322,STATIC!$A$6:$A$2307, 0)-1,3*(COLUMN()-COLUMN($B$16)))*$J1322</f>
        <v>293.47064640000002</v>
      </c>
      <c r="Q1322" s="7">
        <f ca="1">OFFSET(STATIC!$B$6,MATCH('Data Manipulation'!$A1322,STATIC!$A$6:$A$2307, 0)-1,3*(COLUMN()-COLUMN($B$16)))</f>
        <v>13.65</v>
      </c>
      <c r="R1322" s="7">
        <f ca="1">OFFSET(STATIC!$B$6,MATCH('Data Manipulation'!$A1322,STATIC!$A$6:$A$2307, 0)-1,3*(COLUMN()-COLUMN($B$16)))</f>
        <v>3930.62</v>
      </c>
      <c r="U1322" s="14">
        <f t="shared" ca="1" si="361"/>
        <v>9.3785577633625199E-3</v>
      </c>
      <c r="V1322" s="14">
        <f t="shared" ca="1" si="362"/>
        <v>1.0072052665572243E-2</v>
      </c>
      <c r="W1322" s="14">
        <f t="shared" ca="1" si="363"/>
        <v>-4.8879104801314577E-3</v>
      </c>
      <c r="X1322" s="14">
        <f t="shared" ca="1" si="364"/>
        <v>-1.4497502013205415E-3</v>
      </c>
      <c r="Y1322" s="14">
        <f t="shared" ca="1" si="365"/>
        <v>6.5973605599314259E-3</v>
      </c>
      <c r="Z1322" s="14">
        <f t="shared" ca="1" si="366"/>
        <v>-1.466918646756909E-2</v>
      </c>
      <c r="AA1322" s="14">
        <f t="shared" ca="1" si="367"/>
        <v>-3.6456474938457504E-3</v>
      </c>
      <c r="AB1322" s="14">
        <f t="shared" ca="1" si="368"/>
        <v>8.2183479711578078E-3</v>
      </c>
      <c r="AC1322" s="14">
        <f t="shared" ca="1" si="369"/>
        <v>1.8171911233543201E-3</v>
      </c>
      <c r="AD1322" s="14">
        <f t="shared" ca="1" si="370"/>
        <v>2.4926790497596476E-3</v>
      </c>
      <c r="AE1322" s="14">
        <f t="shared" ca="1" si="371"/>
        <v>4.2173331833116378E-3</v>
      </c>
      <c r="AF1322" s="14">
        <f t="shared" ca="1" si="372"/>
        <v>9.8135434764935379E-4</v>
      </c>
      <c r="AG1322" s="14">
        <f t="shared" ca="1" si="373"/>
        <v>3.616078687452126E-3</v>
      </c>
      <c r="AH1322" s="14">
        <f t="shared" ca="1" si="374"/>
        <v>-4.8213631146383745E-4</v>
      </c>
      <c r="AI1322" s="14">
        <f t="shared" ca="1" si="375"/>
        <v>2.9970170375518217E-3</v>
      </c>
      <c r="AJ1322" s="14">
        <f t="shared" ca="1" si="376"/>
        <v>1.773882433738163E-2</v>
      </c>
      <c r="AK1322" s="14">
        <f t="shared" ca="1" si="377"/>
        <v>-5.5101282917535072E-3</v>
      </c>
    </row>
    <row r="1323" spans="1:37" x14ac:dyDescent="0.2">
      <c r="A1323" s="13">
        <f ca="1">IF(OFFSET(STATIC!$A$6,MATCH($A$16, STATIC!$A$6:$A$2307,0)+ROW()-ROW($A$16),0)&gt;$A$12, OFFSET(STATIC!$A$6,MATCH($A$16, STATIC!$A$6:$A$2307,0)+ROW()-ROW($A$16),0), FALSE)</f>
        <v>41576</v>
      </c>
      <c r="B1323" s="7">
        <f ca="1">OFFSET(STATIC!$B$6,MATCH('Data Manipulation'!$A1323,STATIC!$A$6:$A$2307, 0)-1,3*(COLUMN()-COLUMN($B$16)))</f>
        <v>200.58</v>
      </c>
      <c r="C1323" s="7">
        <f ca="1">OFFSET(STATIC!$B$6,MATCH('Data Manipulation'!$A1323,STATIC!$A$6:$A$2307, 0)-1,3*(COLUMN()-COLUMN($B$16)))</f>
        <v>285.49</v>
      </c>
      <c r="D1323" s="7">
        <f ca="1">OFFSET(STATIC!$B$6,MATCH('Data Manipulation'!$A1323,STATIC!$A$6:$A$2307, 0)-1,3*(COLUMN()-COLUMN($B$16)))</f>
        <v>1771.95</v>
      </c>
      <c r="E1323" s="7">
        <f ca="1">OFFSET(STATIC!$B$6,MATCH('Data Manipulation'!$A1323,STATIC!$A$6:$A$2307, 0)-1,3*(COLUMN()-COLUMN($B$16)))*$J1323</f>
        <v>4193.1046800000004</v>
      </c>
      <c r="F1323" s="7">
        <f ca="1">OFFSET(STATIC!$B$6,MATCH('Data Manipulation'!$A1323,STATIC!$A$6:$A$2307, 0)-1,3*(COLUMN()-COLUMN($B$16)))</f>
        <v>1346.09</v>
      </c>
      <c r="G1323" s="7">
        <f ca="1">OFFSET(STATIC!$B$6,MATCH('Data Manipulation'!$A1323,STATIC!$A$6:$A$2307, 0)-1,3*(COLUMN()-COLUMN($B$16)))</f>
        <v>98.2</v>
      </c>
      <c r="H1323" s="7">
        <f ca="1">OFFSET(STATIC!$B$6,MATCH('Data Manipulation'!$A1323,STATIC!$A$6:$A$2307, 0)-1,3*(COLUMN()-COLUMN($B$16)))</f>
        <v>41.22</v>
      </c>
      <c r="I1323" s="7">
        <f ca="1">OFFSET(STATIC!$B$6,MATCH('Data Manipulation'!$A1323,STATIC!$A$6:$A$2307, 0)-1,3*(COLUMN()-COLUMN($B$16)))</f>
        <v>202.37</v>
      </c>
      <c r="J1323" s="7">
        <f ca="1">OFFSET(STATIC!$B$6,MATCH('Data Manipulation'!$A1323,STATIC!$A$6:$A$2307, 0)-1,3*(COLUMN()-COLUMN($B$16)))</f>
        <v>1.3745000000000001</v>
      </c>
      <c r="K1323" s="7">
        <f ca="1">OFFSET(STATIC!$B$6,MATCH('Data Manipulation'!$A1323,STATIC!$A$6:$A$2307, 0)-1,3*(COLUMN()-COLUMN($B$16)))</f>
        <v>1.6027</v>
      </c>
      <c r="L1323" s="7">
        <f ca="1">OFFSET(STATIC!$B$6,MATCH('Data Manipulation'!$A1323,STATIC!$A$6:$A$2307, 0)-1,3*(COLUMN()-COLUMN($B$16)))</f>
        <v>1.1121000000000001</v>
      </c>
      <c r="M1323" s="7">
        <f ca="1">OFFSET(STATIC!$B$6,MATCH('Data Manipulation'!$A1323,STATIC!$A$6:$A$2307, 0)-1,3*(COLUMN()-COLUMN($B$16)))</f>
        <v>1.0185E-2</v>
      </c>
      <c r="N1323" s="7">
        <f ca="1">OFFSET(STATIC!$B$6,MATCH('Data Manipulation'!$A1323,STATIC!$A$6:$A$2307, 0)-1,3*(COLUMN()-COLUMN($B$16)))*$J1323</f>
        <v>269.02085115</v>
      </c>
      <c r="O1323" s="7">
        <f ca="1">OFFSET(STATIC!$B$6,MATCH('Data Manipulation'!$A1323,STATIC!$A$6:$A$2307, 0)-1,3*(COLUMN()-COLUMN($B$16)))</f>
        <v>1825.65</v>
      </c>
      <c r="P1323" s="7">
        <f ca="1">OFFSET(STATIC!$B$6,MATCH('Data Manipulation'!$A1323,STATIC!$A$6:$A$2307, 0)-1,3*(COLUMN()-COLUMN($B$16)))*$J1323</f>
        <v>292.59242655000003</v>
      </c>
      <c r="Q1323" s="7">
        <f ca="1">OFFSET(STATIC!$B$6,MATCH('Data Manipulation'!$A1323,STATIC!$A$6:$A$2307, 0)-1,3*(COLUMN()-COLUMN($B$16)))</f>
        <v>13.41</v>
      </c>
      <c r="R1323" s="7">
        <f ca="1">OFFSET(STATIC!$B$6,MATCH('Data Manipulation'!$A1323,STATIC!$A$6:$A$2307, 0)-1,3*(COLUMN()-COLUMN($B$16)))</f>
        <v>3952.3380000000002</v>
      </c>
      <c r="U1323" s="14">
        <f t="shared" ca="1" si="361"/>
        <v>1.0021128054614133E-2</v>
      </c>
      <c r="V1323" s="14">
        <f t="shared" ca="1" si="362"/>
        <v>5.1623439960617312E-3</v>
      </c>
      <c r="W1323" s="14">
        <f t="shared" ca="1" si="363"/>
        <v>5.568680457237637E-3</v>
      </c>
      <c r="X1323" s="14">
        <f t="shared" ca="1" si="364"/>
        <v>6.078220767072812E-3</v>
      </c>
      <c r="Y1323" s="14">
        <f t="shared" ca="1" si="365"/>
        <v>-5.6522646509595117E-3</v>
      </c>
      <c r="Z1323" s="14">
        <f t="shared" ca="1" si="366"/>
        <v>-4.8760763007358295E-3</v>
      </c>
      <c r="AA1323" s="14">
        <f t="shared" ca="1" si="367"/>
        <v>1.9426912375018303E-3</v>
      </c>
      <c r="AB1323" s="14">
        <f t="shared" ca="1" si="368"/>
        <v>-1.2839507936697775E-3</v>
      </c>
      <c r="AC1323" s="14">
        <f t="shared" ca="1" si="369"/>
        <v>-3.341083874991547E-3</v>
      </c>
      <c r="AD1323" s="14">
        <f t="shared" ca="1" si="370"/>
        <v>-7.3975409613854497E-3</v>
      </c>
      <c r="AE1323" s="14">
        <f t="shared" ca="1" si="371"/>
        <v>-4.3964002444043856E-3</v>
      </c>
      <c r="AF1323" s="14">
        <f t="shared" ca="1" si="372"/>
        <v>-4.9948686187732882E-3</v>
      </c>
      <c r="AG1323" s="14">
        <f t="shared" ca="1" si="373"/>
        <v>-2.9378812448794187E-3</v>
      </c>
      <c r="AH1323" s="14">
        <f t="shared" ca="1" si="374"/>
        <v>3.8343243240682203E-5</v>
      </c>
      <c r="AI1323" s="14">
        <f t="shared" ca="1" si="375"/>
        <v>-2.2746161436020978E-3</v>
      </c>
      <c r="AJ1323" s="14">
        <f t="shared" ca="1" si="376"/>
        <v>7.4850648865669271E-3</v>
      </c>
      <c r="AK1323" s="14">
        <f t="shared" ca="1" si="377"/>
        <v>3.0938386536290387E-3</v>
      </c>
    </row>
    <row r="1324" spans="1:37" x14ac:dyDescent="0.2">
      <c r="A1324" s="13">
        <f ca="1">IF(OFFSET(STATIC!$A$6,MATCH($A$16, STATIC!$A$6:$A$2307,0)+ROW()-ROW($A$16),0)&gt;$A$12, OFFSET(STATIC!$A$6,MATCH($A$16, STATIC!$A$6:$A$2307,0)+ROW()-ROW($A$16),0), FALSE)</f>
        <v>41575</v>
      </c>
      <c r="B1324" s="7">
        <f ca="1">OFFSET(STATIC!$B$6,MATCH('Data Manipulation'!$A1324,STATIC!$A$6:$A$2307, 0)-1,3*(COLUMN()-COLUMN($B$16)))</f>
        <v>198.58</v>
      </c>
      <c r="C1324" s="7">
        <f ca="1">OFFSET(STATIC!$B$6,MATCH('Data Manipulation'!$A1324,STATIC!$A$6:$A$2307, 0)-1,3*(COLUMN()-COLUMN($B$16)))</f>
        <v>284.02</v>
      </c>
      <c r="D1324" s="7">
        <f ca="1">OFFSET(STATIC!$B$6,MATCH('Data Manipulation'!$A1324,STATIC!$A$6:$A$2307, 0)-1,3*(COLUMN()-COLUMN($B$16)))</f>
        <v>1762.11</v>
      </c>
      <c r="E1324" s="7">
        <f ca="1">OFFSET(STATIC!$B$6,MATCH('Data Manipulation'!$A1324,STATIC!$A$6:$A$2307, 0)-1,3*(COLUMN()-COLUMN($B$16)))*$J1324</f>
        <v>4167.6953640000002</v>
      </c>
      <c r="F1324" s="7">
        <f ca="1">OFFSET(STATIC!$B$6,MATCH('Data Manipulation'!$A1324,STATIC!$A$6:$A$2307, 0)-1,3*(COLUMN()-COLUMN($B$16)))</f>
        <v>1353.72</v>
      </c>
      <c r="G1324" s="7">
        <f ca="1">OFFSET(STATIC!$B$6,MATCH('Data Manipulation'!$A1324,STATIC!$A$6:$A$2307, 0)-1,3*(COLUMN()-COLUMN($B$16)))</f>
        <v>98.68</v>
      </c>
      <c r="H1324" s="7">
        <f ca="1">OFFSET(STATIC!$B$6,MATCH('Data Manipulation'!$A1324,STATIC!$A$6:$A$2307, 0)-1,3*(COLUMN()-COLUMN($B$16)))</f>
        <v>41.14</v>
      </c>
      <c r="I1324" s="7">
        <f ca="1">OFFSET(STATIC!$B$6,MATCH('Data Manipulation'!$A1324,STATIC!$A$6:$A$2307, 0)-1,3*(COLUMN()-COLUMN($B$16)))</f>
        <v>202.63</v>
      </c>
      <c r="J1324" s="7">
        <f ca="1">OFFSET(STATIC!$B$6,MATCH('Data Manipulation'!$A1324,STATIC!$A$6:$A$2307, 0)-1,3*(COLUMN()-COLUMN($B$16)))</f>
        <v>1.3791</v>
      </c>
      <c r="K1324" s="7">
        <f ca="1">OFFSET(STATIC!$B$6,MATCH('Data Manipulation'!$A1324,STATIC!$A$6:$A$2307, 0)-1,3*(COLUMN()-COLUMN($B$16)))</f>
        <v>1.6146</v>
      </c>
      <c r="L1324" s="7">
        <f ca="1">OFFSET(STATIC!$B$6,MATCH('Data Manipulation'!$A1324,STATIC!$A$6:$A$2307, 0)-1,3*(COLUMN()-COLUMN($B$16)))</f>
        <v>1.117</v>
      </c>
      <c r="M1324" s="7">
        <f ca="1">OFFSET(STATIC!$B$6,MATCH('Data Manipulation'!$A1324,STATIC!$A$6:$A$2307, 0)-1,3*(COLUMN()-COLUMN($B$16)))</f>
        <v>1.0236E-2</v>
      </c>
      <c r="N1324" s="7">
        <f ca="1">OFFSET(STATIC!$B$6,MATCH('Data Manipulation'!$A1324,STATIC!$A$6:$A$2307, 0)-1,3*(COLUMN()-COLUMN($B$16)))*$J1324</f>
        <v>269.81236458000001</v>
      </c>
      <c r="O1324" s="7">
        <f ca="1">OFFSET(STATIC!$B$6,MATCH('Data Manipulation'!$A1324,STATIC!$A$6:$A$2307, 0)-1,3*(COLUMN()-COLUMN($B$16)))</f>
        <v>1825.58</v>
      </c>
      <c r="P1324" s="7">
        <f ca="1">OFFSET(STATIC!$B$6,MATCH('Data Manipulation'!$A1324,STATIC!$A$6:$A$2307, 0)-1,3*(COLUMN()-COLUMN($B$16)))*$J1324</f>
        <v>293.25871950000004</v>
      </c>
      <c r="Q1324" s="7">
        <f ca="1">OFFSET(STATIC!$B$6,MATCH('Data Manipulation'!$A1324,STATIC!$A$6:$A$2307, 0)-1,3*(COLUMN()-COLUMN($B$16)))</f>
        <v>13.31</v>
      </c>
      <c r="R1324" s="7">
        <f ca="1">OFFSET(STATIC!$B$6,MATCH('Data Manipulation'!$A1324,STATIC!$A$6:$A$2307, 0)-1,3*(COLUMN()-COLUMN($B$16)))</f>
        <v>3940.1289999999999</v>
      </c>
      <c r="U1324" s="14">
        <f t="shared" ca="1" si="361"/>
        <v>7.9849689071818511E-2</v>
      </c>
      <c r="V1324" s="14">
        <f t="shared" ca="1" si="362"/>
        <v>6.3223168651296846E-3</v>
      </c>
      <c r="W1324" s="14">
        <f t="shared" ca="1" si="363"/>
        <v>1.328835930998072E-3</v>
      </c>
      <c r="X1324" s="14">
        <f t="shared" ca="1" si="364"/>
        <v>-4.404568440499624E-3</v>
      </c>
      <c r="Y1324" s="14">
        <f t="shared" ca="1" si="365"/>
        <v>2.5814101133670442E-3</v>
      </c>
      <c r="Z1324" s="14">
        <f t="shared" ca="1" si="366"/>
        <v>8.446597819070872E-3</v>
      </c>
      <c r="AA1324" s="14">
        <f t="shared" ca="1" si="367"/>
        <v>-1.7827501777525036E-2</v>
      </c>
      <c r="AB1324" s="14">
        <f t="shared" ca="1" si="368"/>
        <v>3.0644547508677138E-3</v>
      </c>
      <c r="AC1324" s="14">
        <f t="shared" ca="1" si="369"/>
        <v>-2.9000217704870841E-4</v>
      </c>
      <c r="AD1324" s="14">
        <f t="shared" ca="1" si="370"/>
        <v>-1.1142062434034647E-3</v>
      </c>
      <c r="AE1324" s="14">
        <f t="shared" ca="1" si="371"/>
        <v>-1.8782707547807267E-3</v>
      </c>
      <c r="AF1324" s="14">
        <f t="shared" ca="1" si="372"/>
        <v>-2.3419214450810326E-3</v>
      </c>
      <c r="AG1324" s="14">
        <f t="shared" ca="1" si="373"/>
        <v>1.2001052272907435E-4</v>
      </c>
      <c r="AH1324" s="14">
        <f t="shared" ca="1" si="374"/>
        <v>-6.0253007875833971E-5</v>
      </c>
      <c r="AI1324" s="14">
        <f t="shared" ca="1" si="375"/>
        <v>4.6788564338047717E-4</v>
      </c>
      <c r="AJ1324" s="14">
        <f t="shared" ca="1" si="376"/>
        <v>1.6667052485211643E-2</v>
      </c>
      <c r="AK1324" s="14">
        <f t="shared" ca="1" si="377"/>
        <v>-8.1994146782039725E-4</v>
      </c>
    </row>
    <row r="1325" spans="1:37" x14ac:dyDescent="0.2">
      <c r="A1325" s="13">
        <f ca="1">IF(OFFSET(STATIC!$A$6,MATCH($A$16, STATIC!$A$6:$A$2307,0)+ROW()-ROW($A$16),0)&gt;$A$12, OFFSET(STATIC!$A$6,MATCH($A$16, STATIC!$A$6:$A$2307,0)+ROW()-ROW($A$16),0), FALSE)</f>
        <v>41572</v>
      </c>
      <c r="B1325" s="7">
        <f ca="1">OFFSET(STATIC!$B$6,MATCH('Data Manipulation'!$A1325,STATIC!$A$6:$A$2307, 0)-1,3*(COLUMN()-COLUMN($B$16)))</f>
        <v>183.34</v>
      </c>
      <c r="C1325" s="7">
        <f ca="1">OFFSET(STATIC!$B$6,MATCH('Data Manipulation'!$A1325,STATIC!$A$6:$A$2307, 0)-1,3*(COLUMN()-COLUMN($B$16)))</f>
        <v>282.23</v>
      </c>
      <c r="D1325" s="7">
        <f ca="1">OFFSET(STATIC!$B$6,MATCH('Data Manipulation'!$A1325,STATIC!$A$6:$A$2307, 0)-1,3*(COLUMN()-COLUMN($B$16)))</f>
        <v>1759.77</v>
      </c>
      <c r="E1325" s="7">
        <f ca="1">OFFSET(STATIC!$B$6,MATCH('Data Manipulation'!$A1325,STATIC!$A$6:$A$2307, 0)-1,3*(COLUMN()-COLUMN($B$16)))*$J1325</f>
        <v>4186.0927499999998</v>
      </c>
      <c r="F1325" s="7">
        <f ca="1">OFFSET(STATIC!$B$6,MATCH('Data Manipulation'!$A1325,STATIC!$A$6:$A$2307, 0)-1,3*(COLUMN()-COLUMN($B$16)))</f>
        <v>1350.23</v>
      </c>
      <c r="G1325" s="7">
        <f ca="1">OFFSET(STATIC!$B$6,MATCH('Data Manipulation'!$A1325,STATIC!$A$6:$A$2307, 0)-1,3*(COLUMN()-COLUMN($B$16)))</f>
        <v>97.85</v>
      </c>
      <c r="H1325" s="7">
        <f ca="1">OFFSET(STATIC!$B$6,MATCH('Data Manipulation'!$A1325,STATIC!$A$6:$A$2307, 0)-1,3*(COLUMN()-COLUMN($B$16)))</f>
        <v>41.88</v>
      </c>
      <c r="I1325" s="7">
        <f ca="1">OFFSET(STATIC!$B$6,MATCH('Data Manipulation'!$A1325,STATIC!$A$6:$A$2307, 0)-1,3*(COLUMN()-COLUMN($B$16)))</f>
        <v>202.01</v>
      </c>
      <c r="J1325" s="7">
        <f ca="1">OFFSET(STATIC!$B$6,MATCH('Data Manipulation'!$A1325,STATIC!$A$6:$A$2307, 0)-1,3*(COLUMN()-COLUMN($B$16)))</f>
        <v>1.3794999999999999</v>
      </c>
      <c r="K1325" s="7">
        <f ca="1">OFFSET(STATIC!$B$6,MATCH('Data Manipulation'!$A1325,STATIC!$A$6:$A$2307, 0)-1,3*(COLUMN()-COLUMN($B$16)))</f>
        <v>1.6164000000000001</v>
      </c>
      <c r="L1325" s="7">
        <f ca="1">OFFSET(STATIC!$B$6,MATCH('Data Manipulation'!$A1325,STATIC!$A$6:$A$2307, 0)-1,3*(COLUMN()-COLUMN($B$16)))</f>
        <v>1.1191</v>
      </c>
      <c r="M1325" s="7">
        <f ca="1">OFFSET(STATIC!$B$6,MATCH('Data Manipulation'!$A1325,STATIC!$A$6:$A$2307, 0)-1,3*(COLUMN()-COLUMN($B$16)))</f>
        <v>1.026E-2</v>
      </c>
      <c r="N1325" s="7">
        <f ca="1">OFFSET(STATIC!$B$6,MATCH('Data Manipulation'!$A1325,STATIC!$A$6:$A$2307, 0)-1,3*(COLUMN()-COLUMN($B$16)))*$J1325</f>
        <v>269.7799862</v>
      </c>
      <c r="O1325" s="7">
        <f ca="1">OFFSET(STATIC!$B$6,MATCH('Data Manipulation'!$A1325,STATIC!$A$6:$A$2307, 0)-1,3*(COLUMN()-COLUMN($B$16)))</f>
        <v>1825.69</v>
      </c>
      <c r="P1325" s="7">
        <f ca="1">OFFSET(STATIC!$B$6,MATCH('Data Manipulation'!$A1325,STATIC!$A$6:$A$2307, 0)-1,3*(COLUMN()-COLUMN($B$16)))*$J1325</f>
        <v>293.12154005000002</v>
      </c>
      <c r="Q1325" s="7">
        <f ca="1">OFFSET(STATIC!$B$6,MATCH('Data Manipulation'!$A1325,STATIC!$A$6:$A$2307, 0)-1,3*(COLUMN()-COLUMN($B$16)))</f>
        <v>13.09</v>
      </c>
      <c r="R1325" s="7">
        <f ca="1">OFFSET(STATIC!$B$6,MATCH('Data Manipulation'!$A1325,STATIC!$A$6:$A$2307, 0)-1,3*(COLUMN()-COLUMN($B$16)))</f>
        <v>3943.3609999999999</v>
      </c>
      <c r="U1325" s="14">
        <f t="shared" ca="1" si="361"/>
        <v>-1.7142504415726213E-2</v>
      </c>
      <c r="V1325" s="14">
        <f t="shared" ca="1" si="362"/>
        <v>-3.1131733496140945E-3</v>
      </c>
      <c r="W1325" s="14">
        <f t="shared" ca="1" si="363"/>
        <v>4.3851726383198801E-3</v>
      </c>
      <c r="X1325" s="14">
        <f t="shared" ca="1" si="364"/>
        <v>-2.1208828963521506E-3</v>
      </c>
      <c r="Y1325" s="14">
        <f t="shared" ca="1" si="365"/>
        <v>-5.9247409794622725E-5</v>
      </c>
      <c r="Z1325" s="14">
        <f t="shared" ca="1" si="366"/>
        <v>7.591337235822589E-3</v>
      </c>
      <c r="AA1325" s="14">
        <f t="shared" ca="1" si="367"/>
        <v>-5.4768561715002762E-3</v>
      </c>
      <c r="AB1325" s="14">
        <f t="shared" ca="1" si="368"/>
        <v>5.7090531611772195E-3</v>
      </c>
      <c r="AC1325" s="14">
        <f t="shared" ca="1" si="369"/>
        <v>-6.5219756650765836E-4</v>
      </c>
      <c r="AD1325" s="14">
        <f t="shared" ca="1" si="370"/>
        <v>-1.9777509536875338E-3</v>
      </c>
      <c r="AE1325" s="14">
        <f t="shared" ca="1" si="371"/>
        <v>-1.5179251988157582E-3</v>
      </c>
      <c r="AF1325" s="14">
        <f t="shared" ca="1" si="372"/>
        <v>-1.071550441043835E-3</v>
      </c>
      <c r="AG1325" s="14">
        <f t="shared" ca="1" si="373"/>
        <v>-4.5377695302333947E-4</v>
      </c>
      <c r="AH1325" s="14">
        <f t="shared" ca="1" si="374"/>
        <v>8.8772966243746347E-4</v>
      </c>
      <c r="AI1325" s="14">
        <f t="shared" ca="1" si="375"/>
        <v>-8.9124592929415295E-4</v>
      </c>
      <c r="AJ1325" s="14">
        <f t="shared" ca="1" si="376"/>
        <v>-8.3682496705165792E-3</v>
      </c>
      <c r="AK1325" s="14">
        <f t="shared" ca="1" si="377"/>
        <v>3.6586455414957652E-3</v>
      </c>
    </row>
    <row r="1326" spans="1:37" x14ac:dyDescent="0.2">
      <c r="A1326" s="13">
        <f ca="1">IF(OFFSET(STATIC!$A$6,MATCH($A$16, STATIC!$A$6:$A$2307,0)+ROW()-ROW($A$16),0)&gt;$A$12, OFFSET(STATIC!$A$6,MATCH($A$16, STATIC!$A$6:$A$2307,0)+ROW()-ROW($A$16),0), FALSE)</f>
        <v>41571</v>
      </c>
      <c r="B1326" s="7">
        <f ca="1">OFFSET(STATIC!$B$6,MATCH('Data Manipulation'!$A1326,STATIC!$A$6:$A$2307, 0)-1,3*(COLUMN()-COLUMN($B$16)))</f>
        <v>186.51</v>
      </c>
      <c r="C1326" s="7">
        <f ca="1">OFFSET(STATIC!$B$6,MATCH('Data Manipulation'!$A1326,STATIC!$A$6:$A$2307, 0)-1,3*(COLUMN()-COLUMN($B$16)))</f>
        <v>283.11</v>
      </c>
      <c r="D1326" s="7">
        <f ca="1">OFFSET(STATIC!$B$6,MATCH('Data Manipulation'!$A1326,STATIC!$A$6:$A$2307, 0)-1,3*(COLUMN()-COLUMN($B$16)))</f>
        <v>1752.07</v>
      </c>
      <c r="E1326" s="7">
        <f ca="1">OFFSET(STATIC!$B$6,MATCH('Data Manipulation'!$A1326,STATIC!$A$6:$A$2307, 0)-1,3*(COLUMN()-COLUMN($B$16)))*$J1326</f>
        <v>4194.9803840000004</v>
      </c>
      <c r="F1326" s="7">
        <f ca="1">OFFSET(STATIC!$B$6,MATCH('Data Manipulation'!$A1326,STATIC!$A$6:$A$2307, 0)-1,3*(COLUMN()-COLUMN($B$16)))</f>
        <v>1350.31</v>
      </c>
      <c r="G1326" s="7">
        <f ca="1">OFFSET(STATIC!$B$6,MATCH('Data Manipulation'!$A1326,STATIC!$A$6:$A$2307, 0)-1,3*(COLUMN()-COLUMN($B$16)))</f>
        <v>97.11</v>
      </c>
      <c r="H1326" s="7">
        <f ca="1">OFFSET(STATIC!$B$6,MATCH('Data Manipulation'!$A1326,STATIC!$A$6:$A$2307, 0)-1,3*(COLUMN()-COLUMN($B$16)))</f>
        <v>42.11</v>
      </c>
      <c r="I1326" s="7">
        <f ca="1">OFFSET(STATIC!$B$6,MATCH('Data Manipulation'!$A1326,STATIC!$A$6:$A$2307, 0)-1,3*(COLUMN()-COLUMN($B$16)))</f>
        <v>200.86</v>
      </c>
      <c r="J1326" s="7">
        <f ca="1">OFFSET(STATIC!$B$6,MATCH('Data Manipulation'!$A1326,STATIC!$A$6:$A$2307, 0)-1,3*(COLUMN()-COLUMN($B$16)))</f>
        <v>1.3804000000000001</v>
      </c>
      <c r="K1326" s="7">
        <f ca="1">OFFSET(STATIC!$B$6,MATCH('Data Manipulation'!$A1326,STATIC!$A$6:$A$2307, 0)-1,3*(COLUMN()-COLUMN($B$16)))</f>
        <v>1.6196000000000002</v>
      </c>
      <c r="L1326" s="7">
        <f ca="1">OFFSET(STATIC!$B$6,MATCH('Data Manipulation'!$A1326,STATIC!$A$6:$A$2307, 0)-1,3*(COLUMN()-COLUMN($B$16)))</f>
        <v>1.1208</v>
      </c>
      <c r="M1326" s="7">
        <f ca="1">OFFSET(STATIC!$B$6,MATCH('Data Manipulation'!$A1326,STATIC!$A$6:$A$2307, 0)-1,3*(COLUMN()-COLUMN($B$16)))</f>
        <v>1.0271000000000001E-2</v>
      </c>
      <c r="N1326" s="7">
        <f ca="1">OFFSET(STATIC!$B$6,MATCH('Data Manipulation'!$A1326,STATIC!$A$6:$A$2307, 0)-1,3*(COLUMN()-COLUMN($B$16)))*$J1326</f>
        <v>269.90243392000002</v>
      </c>
      <c r="O1326" s="7">
        <f ca="1">OFFSET(STATIC!$B$6,MATCH('Data Manipulation'!$A1326,STATIC!$A$6:$A$2307, 0)-1,3*(COLUMN()-COLUMN($B$16)))</f>
        <v>1824.07</v>
      </c>
      <c r="P1326" s="7">
        <f ca="1">OFFSET(STATIC!$B$6,MATCH('Data Manipulation'!$A1326,STATIC!$A$6:$A$2307, 0)-1,3*(COLUMN()-COLUMN($B$16)))*$J1326</f>
        <v>293.38289988000002</v>
      </c>
      <c r="Q1326" s="7">
        <f ca="1">OFFSET(STATIC!$B$6,MATCH('Data Manipulation'!$A1326,STATIC!$A$6:$A$2307, 0)-1,3*(COLUMN()-COLUMN($B$16)))</f>
        <v>13.2</v>
      </c>
      <c r="R1326" s="7">
        <f ca="1">OFFSET(STATIC!$B$6,MATCH('Data Manipulation'!$A1326,STATIC!$A$6:$A$2307, 0)-1,3*(COLUMN()-COLUMN($B$16)))</f>
        <v>3928.96</v>
      </c>
      <c r="U1326" s="14">
        <f t="shared" ca="1" si="361"/>
        <v>-2.7811880336068427E-2</v>
      </c>
      <c r="V1326" s="14">
        <f t="shared" ca="1" si="362"/>
        <v>-7.2149115480764064E-3</v>
      </c>
      <c r="W1326" s="14">
        <f t="shared" ca="1" si="363"/>
        <v>3.2528719960210105E-3</v>
      </c>
      <c r="X1326" s="14">
        <f t="shared" ca="1" si="364"/>
        <v>8.2865924149824882E-3</v>
      </c>
      <c r="Y1326" s="14">
        <f t="shared" ca="1" si="365"/>
        <v>1.1342980568710588E-2</v>
      </c>
      <c r="Z1326" s="14">
        <f t="shared" ca="1" si="366"/>
        <v>2.577719631179632E-3</v>
      </c>
      <c r="AA1326" s="14">
        <f t="shared" ca="1" si="367"/>
        <v>-5.2108123589958812E-3</v>
      </c>
      <c r="AB1326" s="14">
        <f t="shared" ca="1" si="368"/>
        <v>3.491101246592106E-3</v>
      </c>
      <c r="AC1326" s="14">
        <f t="shared" ca="1" si="369"/>
        <v>1.0872323761527858E-3</v>
      </c>
      <c r="AD1326" s="14">
        <f t="shared" ca="1" si="370"/>
        <v>1.2974577829504307E-3</v>
      </c>
      <c r="AE1326" s="14">
        <f t="shared" ca="1" si="371"/>
        <v>-8.0267562838040325E-4</v>
      </c>
      <c r="AF1326" s="14">
        <f t="shared" ca="1" si="372"/>
        <v>-1.0704034496455423E-3</v>
      </c>
      <c r="AG1326" s="14">
        <f t="shared" ca="1" si="373"/>
        <v>1.4968358331579184E-4</v>
      </c>
      <c r="AH1326" s="14">
        <f t="shared" ca="1" si="374"/>
        <v>-1.3531987130430854E-3</v>
      </c>
      <c r="AI1326" s="14">
        <f t="shared" ca="1" si="375"/>
        <v>7.2594489041076537E-4</v>
      </c>
      <c r="AJ1326" s="14">
        <f t="shared" ca="1" si="376"/>
        <v>-1.6529301951210582E-2</v>
      </c>
      <c r="AK1326" s="14">
        <f t="shared" ca="1" si="377"/>
        <v>5.5860035599223984E-3</v>
      </c>
    </row>
    <row r="1327" spans="1:37" x14ac:dyDescent="0.2">
      <c r="A1327" s="13">
        <f ca="1">IF(OFFSET(STATIC!$A$6,MATCH($A$16, STATIC!$A$6:$A$2307,0)+ROW()-ROW($A$16),0)&gt;$A$12, OFFSET(STATIC!$A$6,MATCH($A$16, STATIC!$A$6:$A$2307,0)+ROW()-ROW($A$16),0), FALSE)</f>
        <v>41570</v>
      </c>
      <c r="B1327" s="7">
        <f ca="1">OFFSET(STATIC!$B$6,MATCH('Data Manipulation'!$A1327,STATIC!$A$6:$A$2307, 0)-1,3*(COLUMN()-COLUMN($B$16)))</f>
        <v>191.77</v>
      </c>
      <c r="C1327" s="7">
        <f ca="1">OFFSET(STATIC!$B$6,MATCH('Data Manipulation'!$A1327,STATIC!$A$6:$A$2307, 0)-1,3*(COLUMN()-COLUMN($B$16)))</f>
        <v>285.16000000000003</v>
      </c>
      <c r="D1327" s="7">
        <f ca="1">OFFSET(STATIC!$B$6,MATCH('Data Manipulation'!$A1327,STATIC!$A$6:$A$2307, 0)-1,3*(COLUMN()-COLUMN($B$16)))</f>
        <v>1746.38</v>
      </c>
      <c r="E1327" s="7">
        <f ca="1">OFFSET(STATIC!$B$6,MATCH('Data Manipulation'!$A1327,STATIC!$A$6:$A$2307, 0)-1,3*(COLUMN()-COLUMN($B$16)))*$J1327</f>
        <v>4160.3619239999998</v>
      </c>
      <c r="F1327" s="7">
        <f ca="1">OFFSET(STATIC!$B$6,MATCH('Data Manipulation'!$A1327,STATIC!$A$6:$A$2307, 0)-1,3*(COLUMN()-COLUMN($B$16)))</f>
        <v>1335.08</v>
      </c>
      <c r="G1327" s="7">
        <f ca="1">OFFSET(STATIC!$B$6,MATCH('Data Manipulation'!$A1327,STATIC!$A$6:$A$2307, 0)-1,3*(COLUMN()-COLUMN($B$16)))</f>
        <v>96.86</v>
      </c>
      <c r="H1327" s="7">
        <f ca="1">OFFSET(STATIC!$B$6,MATCH('Data Manipulation'!$A1327,STATIC!$A$6:$A$2307, 0)-1,3*(COLUMN()-COLUMN($B$16)))</f>
        <v>42.33</v>
      </c>
      <c r="I1327" s="7">
        <f ca="1">OFFSET(STATIC!$B$6,MATCH('Data Manipulation'!$A1327,STATIC!$A$6:$A$2307, 0)-1,3*(COLUMN()-COLUMN($B$16)))</f>
        <v>200.16</v>
      </c>
      <c r="J1327" s="7">
        <f ca="1">OFFSET(STATIC!$B$6,MATCH('Data Manipulation'!$A1327,STATIC!$A$6:$A$2307, 0)-1,3*(COLUMN()-COLUMN($B$16)))</f>
        <v>1.3789</v>
      </c>
      <c r="K1327" s="7">
        <f ca="1">OFFSET(STATIC!$B$6,MATCH('Data Manipulation'!$A1327,STATIC!$A$6:$A$2307, 0)-1,3*(COLUMN()-COLUMN($B$16)))</f>
        <v>1.6175000000000002</v>
      </c>
      <c r="L1327" s="7">
        <f ca="1">OFFSET(STATIC!$B$6,MATCH('Data Manipulation'!$A1327,STATIC!$A$6:$A$2307, 0)-1,3*(COLUMN()-COLUMN($B$16)))</f>
        <v>1.1216999999999999</v>
      </c>
      <c r="M1327" s="7">
        <f ca="1">OFFSET(STATIC!$B$6,MATCH('Data Manipulation'!$A1327,STATIC!$A$6:$A$2307, 0)-1,3*(COLUMN()-COLUMN($B$16)))</f>
        <v>1.0281999999999999E-2</v>
      </c>
      <c r="N1327" s="7">
        <f ca="1">OFFSET(STATIC!$B$6,MATCH('Data Manipulation'!$A1327,STATIC!$A$6:$A$2307, 0)-1,3*(COLUMN()-COLUMN($B$16)))*$J1327</f>
        <v>269.86203698000003</v>
      </c>
      <c r="O1327" s="7">
        <f ca="1">OFFSET(STATIC!$B$6,MATCH('Data Manipulation'!$A1327,STATIC!$A$6:$A$2307, 0)-1,3*(COLUMN()-COLUMN($B$16)))</f>
        <v>1826.54</v>
      </c>
      <c r="P1327" s="7">
        <f ca="1">OFFSET(STATIC!$B$6,MATCH('Data Manipulation'!$A1327,STATIC!$A$6:$A$2307, 0)-1,3*(COLUMN()-COLUMN($B$16)))*$J1327</f>
        <v>293.16999735000002</v>
      </c>
      <c r="Q1327" s="7">
        <f ca="1">OFFSET(STATIC!$B$6,MATCH('Data Manipulation'!$A1327,STATIC!$A$6:$A$2307, 0)-1,3*(COLUMN()-COLUMN($B$16)))</f>
        <v>13.42</v>
      </c>
      <c r="R1327" s="7">
        <f ca="1">OFFSET(STATIC!$B$6,MATCH('Data Manipulation'!$A1327,STATIC!$A$6:$A$2307, 0)-1,3*(COLUMN()-COLUMN($B$16)))</f>
        <v>3907.0740000000001</v>
      </c>
      <c r="U1327" s="14">
        <f t="shared" ca="1" si="361"/>
        <v>-1.1767586091591507E-2</v>
      </c>
      <c r="V1327" s="14">
        <f t="shared" ca="1" si="362"/>
        <v>-1.7588829813519138E-2</v>
      </c>
      <c r="W1327" s="14">
        <f t="shared" ca="1" si="363"/>
        <v>-4.7357309912257808E-3</v>
      </c>
      <c r="X1327" s="14">
        <f t="shared" ca="1" si="364"/>
        <v>-9.2926975030483468E-3</v>
      </c>
      <c r="Y1327" s="14">
        <f t="shared" ca="1" si="365"/>
        <v>-5.3784454511884312E-3</v>
      </c>
      <c r="Z1327" s="14">
        <f t="shared" ca="1" si="366"/>
        <v>-9.6579400656885556E-3</v>
      </c>
      <c r="AA1327" s="14">
        <f t="shared" ca="1" si="367"/>
        <v>5.6858717503529268E-3</v>
      </c>
      <c r="AB1327" s="14">
        <f t="shared" ca="1" si="368"/>
        <v>-2.0374555060842209E-2</v>
      </c>
      <c r="AC1327" s="14">
        <f t="shared" ca="1" si="369"/>
        <v>1.4505367011213792E-4</v>
      </c>
      <c r="AD1327" s="14">
        <f t="shared" ca="1" si="370"/>
        <v>-4.0104943465676052E-3</v>
      </c>
      <c r="AE1327" s="14">
        <f t="shared" ca="1" si="371"/>
        <v>3.2145754978552183E-3</v>
      </c>
      <c r="AF1327" s="14">
        <f t="shared" ca="1" si="372"/>
        <v>8.1051173649318801E-3</v>
      </c>
      <c r="AG1327" s="14">
        <f t="shared" ca="1" si="373"/>
        <v>1.0058887946328351E-3</v>
      </c>
      <c r="AH1327" s="14">
        <f t="shared" ca="1" si="374"/>
        <v>1.0791239875946597E-3</v>
      </c>
      <c r="AI1327" s="14">
        <f t="shared" ca="1" si="375"/>
        <v>1.2570885848572405E-3</v>
      </c>
      <c r="AJ1327" s="14">
        <f t="shared" ca="1" si="376"/>
        <v>6.7289973529183807E-3</v>
      </c>
      <c r="AK1327" s="14">
        <f t="shared" ca="1" si="377"/>
        <v>-5.7402309560526657E-3</v>
      </c>
    </row>
    <row r="1328" spans="1:37" x14ac:dyDescent="0.2">
      <c r="A1328" s="13">
        <f ca="1">IF(OFFSET(STATIC!$A$6,MATCH($A$16, STATIC!$A$6:$A$2307,0)+ROW()-ROW($A$16),0)&gt;$A$12, OFFSET(STATIC!$A$6,MATCH($A$16, STATIC!$A$6:$A$2307,0)+ROW()-ROW($A$16),0), FALSE)</f>
        <v>41569</v>
      </c>
      <c r="B1328" s="7">
        <f ca="1">OFFSET(STATIC!$B$6,MATCH('Data Manipulation'!$A1328,STATIC!$A$6:$A$2307, 0)-1,3*(COLUMN()-COLUMN($B$16)))</f>
        <v>194.04</v>
      </c>
      <c r="C1328" s="7">
        <f ca="1">OFFSET(STATIC!$B$6,MATCH('Data Manipulation'!$A1328,STATIC!$A$6:$A$2307, 0)-1,3*(COLUMN()-COLUMN($B$16)))</f>
        <v>290.22000000000003</v>
      </c>
      <c r="D1328" s="7">
        <f ca="1">OFFSET(STATIC!$B$6,MATCH('Data Manipulation'!$A1328,STATIC!$A$6:$A$2307, 0)-1,3*(COLUMN()-COLUMN($B$16)))</f>
        <v>1754.67</v>
      </c>
      <c r="E1328" s="7">
        <f ca="1">OFFSET(STATIC!$B$6,MATCH('Data Manipulation'!$A1328,STATIC!$A$6:$A$2307, 0)-1,3*(COLUMN()-COLUMN($B$16)))*$J1328</f>
        <v>4199.2030990000003</v>
      </c>
      <c r="F1328" s="7">
        <f ca="1">OFFSET(STATIC!$B$6,MATCH('Data Manipulation'!$A1328,STATIC!$A$6:$A$2307, 0)-1,3*(COLUMN()-COLUMN($B$16)))</f>
        <v>1342.28</v>
      </c>
      <c r="G1328" s="7">
        <f ca="1">OFFSET(STATIC!$B$6,MATCH('Data Manipulation'!$A1328,STATIC!$A$6:$A$2307, 0)-1,3*(COLUMN()-COLUMN($B$16)))</f>
        <v>97.8</v>
      </c>
      <c r="H1328" s="7">
        <f ca="1">OFFSET(STATIC!$B$6,MATCH('Data Manipulation'!$A1328,STATIC!$A$6:$A$2307, 0)-1,3*(COLUMN()-COLUMN($B$16)))</f>
        <v>42.09</v>
      </c>
      <c r="I1328" s="7">
        <f ca="1">OFFSET(STATIC!$B$6,MATCH('Data Manipulation'!$A1328,STATIC!$A$6:$A$2307, 0)-1,3*(COLUMN()-COLUMN($B$16)))</f>
        <v>204.28</v>
      </c>
      <c r="J1328" s="7">
        <f ca="1">OFFSET(STATIC!$B$6,MATCH('Data Manipulation'!$A1328,STATIC!$A$6:$A$2307, 0)-1,3*(COLUMN()-COLUMN($B$16)))</f>
        <v>1.3787</v>
      </c>
      <c r="K1328" s="7">
        <f ca="1">OFFSET(STATIC!$B$6,MATCH('Data Manipulation'!$A1328,STATIC!$A$6:$A$2307, 0)-1,3*(COLUMN()-COLUMN($B$16)))</f>
        <v>1.6240000000000001</v>
      </c>
      <c r="L1328" s="7">
        <f ca="1">OFFSET(STATIC!$B$6,MATCH('Data Manipulation'!$A1328,STATIC!$A$6:$A$2307, 0)-1,3*(COLUMN()-COLUMN($B$16)))</f>
        <v>1.1181000000000001</v>
      </c>
      <c r="M1328" s="7">
        <f ca="1">OFFSET(STATIC!$B$6,MATCH('Data Manipulation'!$A1328,STATIC!$A$6:$A$2307, 0)-1,3*(COLUMN()-COLUMN($B$16)))</f>
        <v>1.0199E-2</v>
      </c>
      <c r="N1328" s="7">
        <f ca="1">OFFSET(STATIC!$B$6,MATCH('Data Manipulation'!$A1328,STATIC!$A$6:$A$2307, 0)-1,3*(COLUMN()-COLUMN($B$16)))*$J1328</f>
        <v>269.59072226000001</v>
      </c>
      <c r="O1328" s="7">
        <f ca="1">OFFSET(STATIC!$B$6,MATCH('Data Manipulation'!$A1328,STATIC!$A$6:$A$2307, 0)-1,3*(COLUMN()-COLUMN($B$16)))</f>
        <v>1824.57</v>
      </c>
      <c r="P1328" s="7">
        <f ca="1">OFFSET(STATIC!$B$6,MATCH('Data Manipulation'!$A1328,STATIC!$A$6:$A$2307, 0)-1,3*(COLUMN()-COLUMN($B$16)))*$J1328</f>
        <v>292.80168824000003</v>
      </c>
      <c r="Q1328" s="7">
        <f ca="1">OFFSET(STATIC!$B$6,MATCH('Data Manipulation'!$A1328,STATIC!$A$6:$A$2307, 0)-1,3*(COLUMN()-COLUMN($B$16)))</f>
        <v>13.33</v>
      </c>
      <c r="R1328" s="7">
        <f ca="1">OFFSET(STATIC!$B$6,MATCH('Data Manipulation'!$A1328,STATIC!$A$6:$A$2307, 0)-1,3*(COLUMN()-COLUMN($B$16)))</f>
        <v>3929.5659999999998</v>
      </c>
      <c r="U1328" s="14">
        <f t="shared" ca="1" si="361"/>
        <v>1.2758847422270118E-2</v>
      </c>
      <c r="V1328" s="14">
        <f t="shared" ca="1" si="362"/>
        <v>-7.2332733714291684E-4</v>
      </c>
      <c r="W1328" s="14">
        <f t="shared" ca="1" si="363"/>
        <v>5.7211107858845976E-3</v>
      </c>
      <c r="X1328" s="14">
        <f t="shared" ca="1" si="364"/>
        <v>1.3720414488029459E-2</v>
      </c>
      <c r="Y1328" s="14">
        <f t="shared" ca="1" si="365"/>
        <v>1.9446133348518108E-2</v>
      </c>
      <c r="Z1328" s="14">
        <f t="shared" ca="1" si="366"/>
        <v>-1.4415029832131145E-2</v>
      </c>
      <c r="AA1328" s="14">
        <f t="shared" ca="1" si="367"/>
        <v>-4.0308294054312594E-3</v>
      </c>
      <c r="AB1328" s="14">
        <f t="shared" ca="1" si="368"/>
        <v>1.4595919871283886E-2</v>
      </c>
      <c r="AC1328" s="14">
        <f t="shared" ca="1" si="369"/>
        <v>8.0836474124371029E-3</v>
      </c>
      <c r="AD1328" s="14">
        <f t="shared" ca="1" si="370"/>
        <v>5.619206486602136E-3</v>
      </c>
      <c r="AE1328" s="14">
        <f t="shared" ca="1" si="371"/>
        <v>8.0819405426266616E-3</v>
      </c>
      <c r="AF1328" s="14">
        <f t="shared" ca="1" si="372"/>
        <v>1.177278660451791E-3</v>
      </c>
      <c r="AG1328" s="14">
        <f t="shared" ca="1" si="373"/>
        <v>1.1459497077388421E-2</v>
      </c>
      <c r="AH1328" s="14">
        <f t="shared" ca="1" si="374"/>
        <v>3.9704492961600791E-3</v>
      </c>
      <c r="AI1328" s="14">
        <f t="shared" ca="1" si="375"/>
        <v>1.1340738089398899E-2</v>
      </c>
      <c r="AJ1328" s="14">
        <f t="shared" ca="1" si="376"/>
        <v>1.2835208293446072E-2</v>
      </c>
      <c r="AK1328" s="14">
        <f t="shared" ca="1" si="377"/>
        <v>2.4248334888232609E-3</v>
      </c>
    </row>
    <row r="1329" spans="1:37" x14ac:dyDescent="0.2">
      <c r="A1329" s="13">
        <f ca="1">IF(OFFSET(STATIC!$A$6,MATCH($A$16, STATIC!$A$6:$A$2307,0)+ROW()-ROW($A$16),0)&gt;$A$12, OFFSET(STATIC!$A$6,MATCH($A$16, STATIC!$A$6:$A$2307,0)+ROW()-ROW($A$16),0), FALSE)</f>
        <v>41568</v>
      </c>
      <c r="B1329" s="7">
        <f ca="1">OFFSET(STATIC!$B$6,MATCH('Data Manipulation'!$A1329,STATIC!$A$6:$A$2307, 0)-1,3*(COLUMN()-COLUMN($B$16)))</f>
        <v>191.58</v>
      </c>
      <c r="C1329" s="7">
        <f ca="1">OFFSET(STATIC!$B$6,MATCH('Data Manipulation'!$A1329,STATIC!$A$6:$A$2307, 0)-1,3*(COLUMN()-COLUMN($B$16)))</f>
        <v>290.43</v>
      </c>
      <c r="D1329" s="7">
        <f ca="1">OFFSET(STATIC!$B$6,MATCH('Data Manipulation'!$A1329,STATIC!$A$6:$A$2307, 0)-1,3*(COLUMN()-COLUMN($B$16)))</f>
        <v>1744.66</v>
      </c>
      <c r="E1329" s="7">
        <f ca="1">OFFSET(STATIC!$B$6,MATCH('Data Manipulation'!$A1329,STATIC!$A$6:$A$2307, 0)-1,3*(COLUMN()-COLUMN($B$16)))*$J1329</f>
        <v>4141.9817400000002</v>
      </c>
      <c r="F1329" s="7">
        <f ca="1">OFFSET(STATIC!$B$6,MATCH('Data Manipulation'!$A1329,STATIC!$A$6:$A$2307, 0)-1,3*(COLUMN()-COLUMN($B$16)))</f>
        <v>1316.43</v>
      </c>
      <c r="G1329" s="7">
        <f ca="1">OFFSET(STATIC!$B$6,MATCH('Data Manipulation'!$A1329,STATIC!$A$6:$A$2307, 0)-1,3*(COLUMN()-COLUMN($B$16)))</f>
        <v>99.22</v>
      </c>
      <c r="H1329" s="7">
        <f ca="1">OFFSET(STATIC!$B$6,MATCH('Data Manipulation'!$A1329,STATIC!$A$6:$A$2307, 0)-1,3*(COLUMN()-COLUMN($B$16)))</f>
        <v>42.26</v>
      </c>
      <c r="I1329" s="7">
        <f ca="1">OFFSET(STATIC!$B$6,MATCH('Data Manipulation'!$A1329,STATIC!$A$6:$A$2307, 0)-1,3*(COLUMN()-COLUMN($B$16)))</f>
        <v>201.32</v>
      </c>
      <c r="J1329" s="7">
        <f ca="1">OFFSET(STATIC!$B$6,MATCH('Data Manipulation'!$A1329,STATIC!$A$6:$A$2307, 0)-1,3*(COLUMN()-COLUMN($B$16)))</f>
        <v>1.3675999999999999</v>
      </c>
      <c r="K1329" s="7">
        <f ca="1">OFFSET(STATIC!$B$6,MATCH('Data Manipulation'!$A1329,STATIC!$A$6:$A$2307, 0)-1,3*(COLUMN()-COLUMN($B$16)))</f>
        <v>1.6149</v>
      </c>
      <c r="L1329" s="7">
        <f ca="1">OFFSET(STATIC!$B$6,MATCH('Data Manipulation'!$A1329,STATIC!$A$6:$A$2307, 0)-1,3*(COLUMN()-COLUMN($B$16)))</f>
        <v>1.1091</v>
      </c>
      <c r="M1329" s="7">
        <f ca="1">OFFSET(STATIC!$B$6,MATCH('Data Manipulation'!$A1329,STATIC!$A$6:$A$2307, 0)-1,3*(COLUMN()-COLUMN($B$16)))</f>
        <v>1.0187E-2</v>
      </c>
      <c r="N1329" s="7">
        <f ca="1">OFFSET(STATIC!$B$6,MATCH('Data Manipulation'!$A1329,STATIC!$A$6:$A$2307, 0)-1,3*(COLUMN()-COLUMN($B$16)))*$J1329</f>
        <v>266.51898208</v>
      </c>
      <c r="O1329" s="7">
        <f ca="1">OFFSET(STATIC!$B$6,MATCH('Data Manipulation'!$A1329,STATIC!$A$6:$A$2307, 0)-1,3*(COLUMN()-COLUMN($B$16)))</f>
        <v>1817.34</v>
      </c>
      <c r="P1329" s="7">
        <f ca="1">OFFSET(STATIC!$B$6,MATCH('Data Manipulation'!$A1329,STATIC!$A$6:$A$2307, 0)-1,3*(COLUMN()-COLUMN($B$16)))*$J1329</f>
        <v>289.49985895999998</v>
      </c>
      <c r="Q1329" s="7">
        <f ca="1">OFFSET(STATIC!$B$6,MATCH('Data Manipulation'!$A1329,STATIC!$A$6:$A$2307, 0)-1,3*(COLUMN()-COLUMN($B$16)))</f>
        <v>13.16</v>
      </c>
      <c r="R1329" s="7">
        <f ca="1">OFFSET(STATIC!$B$6,MATCH('Data Manipulation'!$A1329,STATIC!$A$6:$A$2307, 0)-1,3*(COLUMN()-COLUMN($B$16)))</f>
        <v>3920.049</v>
      </c>
      <c r="U1329" s="14">
        <f t="shared" ca="1" si="361"/>
        <v>0.17969425639613965</v>
      </c>
      <c r="V1329" s="14">
        <f t="shared" ca="1" si="362"/>
        <v>3.4491118247997688E-3</v>
      </c>
      <c r="W1329" s="14">
        <f t="shared" ca="1" si="363"/>
        <v>9.1712618574313345E-5</v>
      </c>
      <c r="X1329" s="14">
        <f t="shared" ca="1" si="364"/>
        <v>-2.7067057259445972E-3</v>
      </c>
      <c r="Y1329" s="14">
        <f t="shared" ca="1" si="365"/>
        <v>2.4033171243835636E-3</v>
      </c>
      <c r="Z1329" s="14">
        <f t="shared" ca="1" si="366"/>
        <v>-1.589795019294736E-2</v>
      </c>
      <c r="AA1329" s="14">
        <f t="shared" ca="1" si="367"/>
        <v>4.7337278990462083E-4</v>
      </c>
      <c r="AB1329" s="14">
        <f t="shared" ca="1" si="368"/>
        <v>1.6902812873465767E-3</v>
      </c>
      <c r="AC1329" s="14">
        <f t="shared" ca="1" si="369"/>
        <v>-1.169248890884063E-3</v>
      </c>
      <c r="AD1329" s="14">
        <f t="shared" ca="1" si="370"/>
        <v>-1.4232235315945424E-3</v>
      </c>
      <c r="AE1329" s="14">
        <f t="shared" ca="1" si="371"/>
        <v>0</v>
      </c>
      <c r="AF1329" s="14">
        <f t="shared" ca="1" si="372"/>
        <v>-3.332029739009834E-3</v>
      </c>
      <c r="AG1329" s="14">
        <f t="shared" ca="1" si="373"/>
        <v>-1.5755686044164976E-3</v>
      </c>
      <c r="AH1329" s="14">
        <f t="shared" ca="1" si="374"/>
        <v>-7.9755128494344598E-4</v>
      </c>
      <c r="AI1329" s="14">
        <f t="shared" ca="1" si="375"/>
        <v>-1.3331585765422129E-3</v>
      </c>
      <c r="AJ1329" s="14">
        <f t="shared" ca="1" si="376"/>
        <v>9.1603693986644155E-3</v>
      </c>
      <c r="AK1329" s="14">
        <f t="shared" ca="1" si="377"/>
        <v>1.473260190397439E-3</v>
      </c>
    </row>
    <row r="1330" spans="1:37" x14ac:dyDescent="0.2">
      <c r="A1330" s="13">
        <f ca="1">IF(OFFSET(STATIC!$A$6,MATCH($A$16, STATIC!$A$6:$A$2307,0)+ROW()-ROW($A$16),0)&gt;$A$12, OFFSET(STATIC!$A$6,MATCH($A$16, STATIC!$A$6:$A$2307,0)+ROW()-ROW($A$16),0), FALSE)</f>
        <v>41565</v>
      </c>
      <c r="B1330" s="7">
        <f ca="1">OFFSET(STATIC!$B$6,MATCH('Data Manipulation'!$A1330,STATIC!$A$6:$A$2307, 0)-1,3*(COLUMN()-COLUMN($B$16)))</f>
        <v>160.07</v>
      </c>
      <c r="C1330" s="7">
        <f ca="1">OFFSET(STATIC!$B$6,MATCH('Data Manipulation'!$A1330,STATIC!$A$6:$A$2307, 0)-1,3*(COLUMN()-COLUMN($B$16)))</f>
        <v>289.43</v>
      </c>
      <c r="D1330" s="7">
        <f ca="1">OFFSET(STATIC!$B$6,MATCH('Data Manipulation'!$A1330,STATIC!$A$6:$A$2307, 0)-1,3*(COLUMN()-COLUMN($B$16)))</f>
        <v>1744.5</v>
      </c>
      <c r="E1330" s="7">
        <f ca="1">OFFSET(STATIC!$B$6,MATCH('Data Manipulation'!$A1330,STATIC!$A$6:$A$2307, 0)-1,3*(COLUMN()-COLUMN($B$16)))*$J1330</f>
        <v>4153.208052</v>
      </c>
      <c r="F1330" s="7">
        <f ca="1">OFFSET(STATIC!$B$6,MATCH('Data Manipulation'!$A1330,STATIC!$A$6:$A$2307, 0)-1,3*(COLUMN()-COLUMN($B$16)))</f>
        <v>1313.27</v>
      </c>
      <c r="G1330" s="7">
        <f ca="1">OFFSET(STATIC!$B$6,MATCH('Data Manipulation'!$A1330,STATIC!$A$6:$A$2307, 0)-1,3*(COLUMN()-COLUMN($B$16)))</f>
        <v>100.81</v>
      </c>
      <c r="H1330" s="7">
        <f ca="1">OFFSET(STATIC!$B$6,MATCH('Data Manipulation'!$A1330,STATIC!$A$6:$A$2307, 0)-1,3*(COLUMN()-COLUMN($B$16)))</f>
        <v>42.24</v>
      </c>
      <c r="I1330" s="7">
        <f ca="1">OFFSET(STATIC!$B$6,MATCH('Data Manipulation'!$A1330,STATIC!$A$6:$A$2307, 0)-1,3*(COLUMN()-COLUMN($B$16)))</f>
        <v>200.98</v>
      </c>
      <c r="J1330" s="7">
        <f ca="1">OFFSET(STATIC!$B$6,MATCH('Data Manipulation'!$A1330,STATIC!$A$6:$A$2307, 0)-1,3*(COLUMN()-COLUMN($B$16)))</f>
        <v>1.3692</v>
      </c>
      <c r="K1330" s="7">
        <f ca="1">OFFSET(STATIC!$B$6,MATCH('Data Manipulation'!$A1330,STATIC!$A$6:$A$2307, 0)-1,3*(COLUMN()-COLUMN($B$16)))</f>
        <v>1.6172</v>
      </c>
      <c r="L1330" s="7">
        <f ca="1">OFFSET(STATIC!$B$6,MATCH('Data Manipulation'!$A1330,STATIC!$A$6:$A$2307, 0)-1,3*(COLUMN()-COLUMN($B$16)))</f>
        <v>1.1091</v>
      </c>
      <c r="M1330" s="7">
        <f ca="1">OFFSET(STATIC!$B$6,MATCH('Data Manipulation'!$A1330,STATIC!$A$6:$A$2307, 0)-1,3*(COLUMN()-COLUMN($B$16)))</f>
        <v>1.0220999999999999E-2</v>
      </c>
      <c r="N1330" s="7">
        <f ca="1">OFFSET(STATIC!$B$6,MATCH('Data Manipulation'!$A1330,STATIC!$A$6:$A$2307, 0)-1,3*(COLUMN()-COLUMN($B$16)))*$J1330</f>
        <v>266.939232</v>
      </c>
      <c r="O1330" s="7">
        <f ca="1">OFFSET(STATIC!$B$6,MATCH('Data Manipulation'!$A1330,STATIC!$A$6:$A$2307, 0)-1,3*(COLUMN()-COLUMN($B$16)))</f>
        <v>1818.79</v>
      </c>
      <c r="P1330" s="7">
        <f ca="1">OFFSET(STATIC!$B$6,MATCH('Data Manipulation'!$A1330,STATIC!$A$6:$A$2307, 0)-1,3*(COLUMN()-COLUMN($B$16)))*$J1330</f>
        <v>289.88606556000002</v>
      </c>
      <c r="Q1330" s="7">
        <f ca="1">OFFSET(STATIC!$B$6,MATCH('Data Manipulation'!$A1330,STATIC!$A$6:$A$2307, 0)-1,3*(COLUMN()-COLUMN($B$16)))</f>
        <v>13.04</v>
      </c>
      <c r="R1330" s="7">
        <f ca="1">OFFSET(STATIC!$B$6,MATCH('Data Manipulation'!$A1330,STATIC!$A$6:$A$2307, 0)-1,3*(COLUMN()-COLUMN($B$16)))</f>
        <v>3914.2779999999998</v>
      </c>
      <c r="U1330" s="14">
        <f t="shared" ca="1" si="361"/>
        <v>0.10739641912410494</v>
      </c>
      <c r="V1330" s="14">
        <f t="shared" ca="1" si="362"/>
        <v>8.4312558156690986E-3</v>
      </c>
      <c r="W1330" s="14">
        <f t="shared" ca="1" si="363"/>
        <v>6.5274195501484516E-3</v>
      </c>
      <c r="X1330" s="14">
        <f t="shared" ca="1" si="364"/>
        <v>9.778258401823189E-3</v>
      </c>
      <c r="Y1330" s="14">
        <f t="shared" ca="1" si="365"/>
        <v>-6.2094084250595887E-3</v>
      </c>
      <c r="Z1330" s="14">
        <f t="shared" ca="1" si="366"/>
        <v>1.38971632451815E-3</v>
      </c>
      <c r="AA1330" s="14">
        <f t="shared" ca="1" si="367"/>
        <v>1.0471299867295437E-2</v>
      </c>
      <c r="AB1330" s="14">
        <f t="shared" ca="1" si="368"/>
        <v>1.6931431762568126E-3</v>
      </c>
      <c r="AC1330" s="14">
        <f t="shared" ca="1" si="369"/>
        <v>2.1934643582812198E-3</v>
      </c>
      <c r="AD1330" s="14">
        <f t="shared" ca="1" si="370"/>
        <v>6.8041941201819943E-4</v>
      </c>
      <c r="AE1330" s="14">
        <f t="shared" ca="1" si="371"/>
        <v>1.2630820878088821E-3</v>
      </c>
      <c r="AF1330" s="14">
        <f t="shared" ca="1" si="372"/>
        <v>6.8509912148676324E-4</v>
      </c>
      <c r="AG1330" s="14">
        <f t="shared" ca="1" si="373"/>
        <v>3.9836377777494039E-3</v>
      </c>
      <c r="AH1330" s="14">
        <f t="shared" ca="1" si="374"/>
        <v>9.3473103182598063E-5</v>
      </c>
      <c r="AI1330" s="14">
        <f t="shared" ca="1" si="375"/>
        <v>3.9832818833072988E-3</v>
      </c>
      <c r="AJ1330" s="14">
        <f t="shared" ca="1" si="376"/>
        <v>-3.3185548985654213E-2</v>
      </c>
      <c r="AK1330" s="14">
        <f t="shared" ca="1" si="377"/>
        <v>1.3149016103633799E-2</v>
      </c>
    </row>
    <row r="1331" spans="1:37" x14ac:dyDescent="0.2">
      <c r="A1331" s="13">
        <f ca="1">IF(OFFSET(STATIC!$A$6,MATCH($A$16, STATIC!$A$6:$A$2307,0)+ROW()-ROW($A$16),0)&gt;$A$12, OFFSET(STATIC!$A$6,MATCH($A$16, STATIC!$A$6:$A$2307,0)+ROW()-ROW($A$16),0), FALSE)</f>
        <v>41564</v>
      </c>
      <c r="B1331" s="7">
        <f ca="1">OFFSET(STATIC!$B$6,MATCH('Data Manipulation'!$A1331,STATIC!$A$6:$A$2307, 0)-1,3*(COLUMN()-COLUMN($B$16)))</f>
        <v>143.77000000000001</v>
      </c>
      <c r="C1331" s="7">
        <f ca="1">OFFSET(STATIC!$B$6,MATCH('Data Manipulation'!$A1331,STATIC!$A$6:$A$2307, 0)-1,3*(COLUMN()-COLUMN($B$16)))</f>
        <v>287</v>
      </c>
      <c r="D1331" s="7">
        <f ca="1">OFFSET(STATIC!$B$6,MATCH('Data Manipulation'!$A1331,STATIC!$A$6:$A$2307, 0)-1,3*(COLUMN()-COLUMN($B$16)))</f>
        <v>1733.15</v>
      </c>
      <c r="E1331" s="7">
        <f ca="1">OFFSET(STATIC!$B$6,MATCH('Data Manipulation'!$A1331,STATIC!$A$6:$A$2307, 0)-1,3*(COLUMN()-COLUMN($B$16)))*$J1331</f>
        <v>4112.7948180000003</v>
      </c>
      <c r="F1331" s="7">
        <f ca="1">OFFSET(STATIC!$B$6,MATCH('Data Manipulation'!$A1331,STATIC!$A$6:$A$2307, 0)-1,3*(COLUMN()-COLUMN($B$16)))</f>
        <v>1321.45</v>
      </c>
      <c r="G1331" s="7">
        <f ca="1">OFFSET(STATIC!$B$6,MATCH('Data Manipulation'!$A1331,STATIC!$A$6:$A$2307, 0)-1,3*(COLUMN()-COLUMN($B$16)))</f>
        <v>100.67</v>
      </c>
      <c r="H1331" s="7">
        <f ca="1">OFFSET(STATIC!$B$6,MATCH('Data Manipulation'!$A1331,STATIC!$A$6:$A$2307, 0)-1,3*(COLUMN()-COLUMN($B$16)))</f>
        <v>41.8</v>
      </c>
      <c r="I1331" s="7">
        <f ca="1">OFFSET(STATIC!$B$6,MATCH('Data Manipulation'!$A1331,STATIC!$A$6:$A$2307, 0)-1,3*(COLUMN()-COLUMN($B$16)))</f>
        <v>200.64</v>
      </c>
      <c r="J1331" s="7">
        <f ca="1">OFFSET(STATIC!$B$6,MATCH('Data Manipulation'!$A1331,STATIC!$A$6:$A$2307, 0)-1,3*(COLUMN()-COLUMN($B$16)))</f>
        <v>1.3662000000000001</v>
      </c>
      <c r="K1331" s="7">
        <f ca="1">OFFSET(STATIC!$B$6,MATCH('Data Manipulation'!$A1331,STATIC!$A$6:$A$2307, 0)-1,3*(COLUMN()-COLUMN($B$16)))</f>
        <v>1.6160999999999999</v>
      </c>
      <c r="L1331" s="7">
        <f ca="1">OFFSET(STATIC!$B$6,MATCH('Data Manipulation'!$A1331,STATIC!$A$6:$A$2307, 0)-1,3*(COLUMN()-COLUMN($B$16)))</f>
        <v>1.1076999999999999</v>
      </c>
      <c r="M1331" s="7">
        <f ca="1">OFFSET(STATIC!$B$6,MATCH('Data Manipulation'!$A1331,STATIC!$A$6:$A$2307, 0)-1,3*(COLUMN()-COLUMN($B$16)))</f>
        <v>1.0214000000000001E-2</v>
      </c>
      <c r="N1331" s="7">
        <f ca="1">OFFSET(STATIC!$B$6,MATCH('Data Manipulation'!$A1331,STATIC!$A$6:$A$2307, 0)-1,3*(COLUMN()-COLUMN($B$16)))*$J1331</f>
        <v>265.87795806000003</v>
      </c>
      <c r="O1331" s="7">
        <f ca="1">OFFSET(STATIC!$B$6,MATCH('Data Manipulation'!$A1331,STATIC!$A$6:$A$2307, 0)-1,3*(COLUMN()-COLUMN($B$16)))</f>
        <v>1818.62</v>
      </c>
      <c r="P1331" s="7">
        <f ca="1">OFFSET(STATIC!$B$6,MATCH('Data Manipulation'!$A1331,STATIC!$A$6:$A$2307, 0)-1,3*(COLUMN()-COLUMN($B$16)))*$J1331</f>
        <v>288.73366434000002</v>
      </c>
      <c r="Q1331" s="7">
        <f ca="1">OFFSET(STATIC!$B$6,MATCH('Data Manipulation'!$A1331,STATIC!$A$6:$A$2307, 0)-1,3*(COLUMN()-COLUMN($B$16)))</f>
        <v>13.48</v>
      </c>
      <c r="R1331" s="7">
        <f ca="1">OFFSET(STATIC!$B$6,MATCH('Data Manipulation'!$A1331,STATIC!$A$6:$A$2307, 0)-1,3*(COLUMN()-COLUMN($B$16)))</f>
        <v>3863.1460000000002</v>
      </c>
      <c r="U1331" s="14">
        <f t="shared" ca="1" si="361"/>
        <v>2.1726992828719392E-2</v>
      </c>
      <c r="V1331" s="14">
        <f t="shared" ca="1" si="362"/>
        <v>-1.8797652348254432E-3</v>
      </c>
      <c r="W1331" s="14">
        <f t="shared" ca="1" si="363"/>
        <v>6.7213230176509332E-3</v>
      </c>
      <c r="X1331" s="14">
        <f t="shared" ca="1" si="364"/>
        <v>9.5252514487436553E-3</v>
      </c>
      <c r="Y1331" s="14">
        <f t="shared" ca="1" si="365"/>
        <v>3.2377482102664279E-2</v>
      </c>
      <c r="Z1331" s="14">
        <f t="shared" ca="1" si="366"/>
        <v>-1.5964075727584133E-2</v>
      </c>
      <c r="AA1331" s="14">
        <f t="shared" ca="1" si="367"/>
        <v>5.7581732996839653E-3</v>
      </c>
      <c r="AB1331" s="14">
        <f t="shared" ca="1" si="368"/>
        <v>-3.3337510661812608E-3</v>
      </c>
      <c r="AC1331" s="14">
        <f t="shared" ca="1" si="369"/>
        <v>1.1188104337550124E-2</v>
      </c>
      <c r="AD1331" s="14">
        <f t="shared" ca="1" si="370"/>
        <v>1.4899131700119922E-2</v>
      </c>
      <c r="AE1331" s="14">
        <f t="shared" ca="1" si="371"/>
        <v>1.3725616561269883E-2</v>
      </c>
      <c r="AF1331" s="14">
        <f t="shared" ca="1" si="372"/>
        <v>9.344483477829511E-3</v>
      </c>
      <c r="AG1331" s="14">
        <f t="shared" ca="1" si="373"/>
        <v>1.452337432533265E-2</v>
      </c>
      <c r="AH1331" s="14">
        <f t="shared" ca="1" si="374"/>
        <v>3.9724241845053281E-3</v>
      </c>
      <c r="AI1331" s="14">
        <f t="shared" ca="1" si="375"/>
        <v>1.3759772975053175E-2</v>
      </c>
      <c r="AJ1331" s="14">
        <f t="shared" ca="1" si="376"/>
        <v>-8.7320429129185181E-2</v>
      </c>
      <c r="AK1331" s="14">
        <f t="shared" ca="1" si="377"/>
        <v>6.1576988932221834E-3</v>
      </c>
    </row>
    <row r="1332" spans="1:37" x14ac:dyDescent="0.2">
      <c r="A1332" s="13">
        <f ca="1">IF(OFFSET(STATIC!$A$6,MATCH($A$16, STATIC!$A$6:$A$2307,0)+ROW()-ROW($A$16),0)&gt;$A$12, OFFSET(STATIC!$A$6,MATCH($A$16, STATIC!$A$6:$A$2307,0)+ROW()-ROW($A$16),0), FALSE)</f>
        <v>41563</v>
      </c>
      <c r="B1332" s="7">
        <f ca="1">OFFSET(STATIC!$B$6,MATCH('Data Manipulation'!$A1332,STATIC!$A$6:$A$2307, 0)-1,3*(COLUMN()-COLUMN($B$16)))</f>
        <v>140.68</v>
      </c>
      <c r="C1332" s="7">
        <f ca="1">OFFSET(STATIC!$B$6,MATCH('Data Manipulation'!$A1332,STATIC!$A$6:$A$2307, 0)-1,3*(COLUMN()-COLUMN($B$16)))</f>
        <v>287.54000000000002</v>
      </c>
      <c r="D1332" s="7">
        <f ca="1">OFFSET(STATIC!$B$6,MATCH('Data Manipulation'!$A1332,STATIC!$A$6:$A$2307, 0)-1,3*(COLUMN()-COLUMN($B$16)))</f>
        <v>1721.54</v>
      </c>
      <c r="E1332" s="7">
        <f ca="1">OFFSET(STATIC!$B$6,MATCH('Data Manipulation'!$A1332,STATIC!$A$6:$A$2307, 0)-1,3*(COLUMN()-COLUMN($B$16)))*$J1332</f>
        <v>4073.8054000000002</v>
      </c>
      <c r="F1332" s="7">
        <f ca="1">OFFSET(STATIC!$B$6,MATCH('Data Manipulation'!$A1332,STATIC!$A$6:$A$2307, 0)-1,3*(COLUMN()-COLUMN($B$16)))</f>
        <v>1279.3499999999999</v>
      </c>
      <c r="G1332" s="7">
        <f ca="1">OFFSET(STATIC!$B$6,MATCH('Data Manipulation'!$A1332,STATIC!$A$6:$A$2307, 0)-1,3*(COLUMN()-COLUMN($B$16)))</f>
        <v>102.29</v>
      </c>
      <c r="H1332" s="7">
        <f ca="1">OFFSET(STATIC!$B$6,MATCH('Data Manipulation'!$A1332,STATIC!$A$6:$A$2307, 0)-1,3*(COLUMN()-COLUMN($B$16)))</f>
        <v>41.56</v>
      </c>
      <c r="I1332" s="7">
        <f ca="1">OFFSET(STATIC!$B$6,MATCH('Data Manipulation'!$A1332,STATIC!$A$6:$A$2307, 0)-1,3*(COLUMN()-COLUMN($B$16)))</f>
        <v>201.31</v>
      </c>
      <c r="J1332" s="7">
        <f ca="1">OFFSET(STATIC!$B$6,MATCH('Data Manipulation'!$A1332,STATIC!$A$6:$A$2307, 0)-1,3*(COLUMN()-COLUMN($B$16)))</f>
        <v>1.351</v>
      </c>
      <c r="K1332" s="7">
        <f ca="1">OFFSET(STATIC!$B$6,MATCH('Data Manipulation'!$A1332,STATIC!$A$6:$A$2307, 0)-1,3*(COLUMN()-COLUMN($B$16)))</f>
        <v>1.5922000000000001</v>
      </c>
      <c r="L1332" s="7">
        <f ca="1">OFFSET(STATIC!$B$6,MATCH('Data Manipulation'!$A1332,STATIC!$A$6:$A$2307, 0)-1,3*(COLUMN()-COLUMN($B$16)))</f>
        <v>1.0926</v>
      </c>
      <c r="M1332" s="7">
        <f ca="1">OFFSET(STATIC!$B$6,MATCH('Data Manipulation'!$A1332,STATIC!$A$6:$A$2307, 0)-1,3*(COLUMN()-COLUMN($B$16)))</f>
        <v>1.0119E-2</v>
      </c>
      <c r="N1332" s="7">
        <f ca="1">OFFSET(STATIC!$B$6,MATCH('Data Manipulation'!$A1332,STATIC!$A$6:$A$2307, 0)-1,3*(COLUMN()-COLUMN($B$16)))*$J1332</f>
        <v>262.04441830000002</v>
      </c>
      <c r="O1332" s="7">
        <f ca="1">OFFSET(STATIC!$B$6,MATCH('Data Manipulation'!$A1332,STATIC!$A$6:$A$2307, 0)-1,3*(COLUMN()-COLUMN($B$16)))</f>
        <v>1811.41</v>
      </c>
      <c r="P1332" s="7">
        <f ca="1">OFFSET(STATIC!$B$6,MATCH('Data Manipulation'!$A1332,STATIC!$A$6:$A$2307, 0)-1,3*(COLUMN()-COLUMN($B$16)))*$J1332</f>
        <v>284.78796289999997</v>
      </c>
      <c r="Q1332" s="7">
        <f ca="1">OFFSET(STATIC!$B$6,MATCH('Data Manipulation'!$A1332,STATIC!$A$6:$A$2307, 0)-1,3*(COLUMN()-COLUMN($B$16)))</f>
        <v>14.71</v>
      </c>
      <c r="R1332" s="7">
        <f ca="1">OFFSET(STATIC!$B$6,MATCH('Data Manipulation'!$A1332,STATIC!$A$6:$A$2307, 0)-1,3*(COLUMN()-COLUMN($B$16)))</f>
        <v>3839.431</v>
      </c>
      <c r="U1332" s="14">
        <f t="shared" ca="1" si="361"/>
        <v>-4.4964667073700067E-2</v>
      </c>
      <c r="V1332" s="14">
        <f t="shared" ca="1" si="362"/>
        <v>8.3501500920268119E-4</v>
      </c>
      <c r="W1332" s="14">
        <f t="shared" ca="1" si="363"/>
        <v>1.3732816122981576E-2</v>
      </c>
      <c r="X1332" s="14">
        <f t="shared" ca="1" si="364"/>
        <v>4.4899823761943621E-3</v>
      </c>
      <c r="Y1332" s="14">
        <f t="shared" ca="1" si="365"/>
        <v>6.3672007409222766E-3</v>
      </c>
      <c r="Z1332" s="14">
        <f t="shared" ca="1" si="366"/>
        <v>1.0614350268106401E-2</v>
      </c>
      <c r="AA1332" s="14">
        <f t="shared" ca="1" si="367"/>
        <v>-2.1632023818250138E-3</v>
      </c>
      <c r="AB1332" s="14">
        <f t="shared" ca="1" si="368"/>
        <v>3.8821470217946957E-3</v>
      </c>
      <c r="AC1332" s="14">
        <f t="shared" ca="1" si="369"/>
        <v>8.8862565089271384E-4</v>
      </c>
      <c r="AD1332" s="14">
        <f t="shared" ca="1" si="370"/>
        <v>-3.1979961414331415E-3</v>
      </c>
      <c r="AE1332" s="14">
        <f t="shared" ca="1" si="371"/>
        <v>-1.8303285490833628E-4</v>
      </c>
      <c r="AF1332" s="14">
        <f t="shared" ca="1" si="372"/>
        <v>-2.3689676462357316E-3</v>
      </c>
      <c r="AG1332" s="14">
        <f t="shared" ca="1" si="373"/>
        <v>-4.0150763743382117E-4</v>
      </c>
      <c r="AH1332" s="14">
        <f t="shared" ca="1" si="374"/>
        <v>2.6865984826883464E-3</v>
      </c>
      <c r="AI1332" s="14">
        <f t="shared" ca="1" si="375"/>
        <v>1.1140578730371786E-4</v>
      </c>
      <c r="AJ1332" s="14">
        <f t="shared" ca="1" si="376"/>
        <v>-0.23785466080585158</v>
      </c>
      <c r="AK1332" s="14">
        <f t="shared" ca="1" si="377"/>
        <v>1.1900671287001381E-2</v>
      </c>
    </row>
    <row r="1333" spans="1:37" x14ac:dyDescent="0.2">
      <c r="A1333" s="13">
        <f ca="1">IF(OFFSET(STATIC!$A$6,MATCH($A$16, STATIC!$A$6:$A$2307,0)+ROW()-ROW($A$16),0)&gt;$A$12, OFFSET(STATIC!$A$6,MATCH($A$16, STATIC!$A$6:$A$2307,0)+ROW()-ROW($A$16),0), FALSE)</f>
        <v>41562</v>
      </c>
      <c r="B1333" s="7">
        <f ca="1">OFFSET(STATIC!$B$6,MATCH('Data Manipulation'!$A1333,STATIC!$A$6:$A$2307, 0)-1,3*(COLUMN()-COLUMN($B$16)))</f>
        <v>147.15</v>
      </c>
      <c r="C1333" s="7">
        <f ca="1">OFFSET(STATIC!$B$6,MATCH('Data Manipulation'!$A1333,STATIC!$A$6:$A$2307, 0)-1,3*(COLUMN()-COLUMN($B$16)))</f>
        <v>287.3</v>
      </c>
      <c r="D1333" s="7">
        <f ca="1">OFFSET(STATIC!$B$6,MATCH('Data Manipulation'!$A1333,STATIC!$A$6:$A$2307, 0)-1,3*(COLUMN()-COLUMN($B$16)))</f>
        <v>1698.06</v>
      </c>
      <c r="E1333" s="7">
        <f ca="1">OFFSET(STATIC!$B$6,MATCH('Data Manipulation'!$A1333,STATIC!$A$6:$A$2307, 0)-1,3*(COLUMN()-COLUMN($B$16)))*$J1333</f>
        <v>4055.5550880000001</v>
      </c>
      <c r="F1333" s="7">
        <f ca="1">OFFSET(STATIC!$B$6,MATCH('Data Manipulation'!$A1333,STATIC!$A$6:$A$2307, 0)-1,3*(COLUMN()-COLUMN($B$16)))</f>
        <v>1271.23</v>
      </c>
      <c r="G1333" s="7">
        <f ca="1">OFFSET(STATIC!$B$6,MATCH('Data Manipulation'!$A1333,STATIC!$A$6:$A$2307, 0)-1,3*(COLUMN()-COLUMN($B$16)))</f>
        <v>101.21</v>
      </c>
      <c r="H1333" s="7">
        <f ca="1">OFFSET(STATIC!$B$6,MATCH('Data Manipulation'!$A1333,STATIC!$A$6:$A$2307, 0)-1,3*(COLUMN()-COLUMN($B$16)))</f>
        <v>41.65</v>
      </c>
      <c r="I1333" s="7">
        <f ca="1">OFFSET(STATIC!$B$6,MATCH('Data Manipulation'!$A1333,STATIC!$A$6:$A$2307, 0)-1,3*(COLUMN()-COLUMN($B$16)))</f>
        <v>200.53</v>
      </c>
      <c r="J1333" s="7">
        <f ca="1">OFFSET(STATIC!$B$6,MATCH('Data Manipulation'!$A1333,STATIC!$A$6:$A$2307, 0)-1,3*(COLUMN()-COLUMN($B$16)))</f>
        <v>1.3498000000000001</v>
      </c>
      <c r="K1333" s="7">
        <f ca="1">OFFSET(STATIC!$B$6,MATCH('Data Manipulation'!$A1333,STATIC!$A$6:$A$2307, 0)-1,3*(COLUMN()-COLUMN($B$16)))</f>
        <v>1.5973000000000002</v>
      </c>
      <c r="L1333" s="7">
        <f ca="1">OFFSET(STATIC!$B$6,MATCH('Data Manipulation'!$A1333,STATIC!$A$6:$A$2307, 0)-1,3*(COLUMN()-COLUMN($B$16)))</f>
        <v>1.0928</v>
      </c>
      <c r="M1333" s="7">
        <f ca="1">OFFSET(STATIC!$B$6,MATCH('Data Manipulation'!$A1333,STATIC!$A$6:$A$2307, 0)-1,3*(COLUMN()-COLUMN($B$16)))</f>
        <v>1.0142999999999999E-2</v>
      </c>
      <c r="N1333" s="7">
        <f ca="1">OFFSET(STATIC!$B$6,MATCH('Data Manipulation'!$A1333,STATIC!$A$6:$A$2307, 0)-1,3*(COLUMN()-COLUMN($B$16)))*$J1333</f>
        <v>262.14965225999998</v>
      </c>
      <c r="O1333" s="7">
        <f ca="1">OFFSET(STATIC!$B$6,MATCH('Data Manipulation'!$A1333,STATIC!$A$6:$A$2307, 0)-1,3*(COLUMN()-COLUMN($B$16)))</f>
        <v>1806.55</v>
      </c>
      <c r="P1333" s="7">
        <f ca="1">OFFSET(STATIC!$B$6,MATCH('Data Manipulation'!$A1333,STATIC!$A$6:$A$2307, 0)-1,3*(COLUMN()-COLUMN($B$16)))*$J1333</f>
        <v>284.75623764000005</v>
      </c>
      <c r="Q1333" s="7">
        <f ca="1">OFFSET(STATIC!$B$6,MATCH('Data Manipulation'!$A1333,STATIC!$A$6:$A$2307, 0)-1,3*(COLUMN()-COLUMN($B$16)))</f>
        <v>18.66</v>
      </c>
      <c r="R1333" s="7">
        <f ca="1">OFFSET(STATIC!$B$6,MATCH('Data Manipulation'!$A1333,STATIC!$A$6:$A$2307, 0)-1,3*(COLUMN()-COLUMN($B$16)))</f>
        <v>3794.01</v>
      </c>
      <c r="U1333" s="14">
        <f t="shared" ca="1" si="361"/>
        <v>7.9606739747075939E-2</v>
      </c>
      <c r="V1333" s="14">
        <f t="shared" ca="1" si="362"/>
        <v>4.4302655616030688E-3</v>
      </c>
      <c r="W1333" s="14">
        <f t="shared" ca="1" si="363"/>
        <v>-7.0888155544114413E-3</v>
      </c>
      <c r="X1333" s="14">
        <f t="shared" ca="1" si="364"/>
        <v>3.221300892491087E-3</v>
      </c>
      <c r="Y1333" s="14">
        <f t="shared" ca="1" si="365"/>
        <v>-3.9803312963391322E-3</v>
      </c>
      <c r="Z1333" s="14">
        <f t="shared" ca="1" si="366"/>
        <v>-1.1786797886536506E-2</v>
      </c>
      <c r="AA1333" s="14">
        <f t="shared" ca="1" si="367"/>
        <v>0</v>
      </c>
      <c r="AB1333" s="14">
        <f t="shared" ca="1" si="368"/>
        <v>-4.1801504013717714E-3</v>
      </c>
      <c r="AC1333" s="14">
        <f t="shared" ca="1" si="369"/>
        <v>-5.7620016107102854E-3</v>
      </c>
      <c r="AD1333" s="14">
        <f t="shared" ca="1" si="370"/>
        <v>-1.3138551018785994E-3</v>
      </c>
      <c r="AE1333" s="14">
        <f t="shared" ca="1" si="371"/>
        <v>-7.4756479061543453E-3</v>
      </c>
      <c r="AF1333" s="14">
        <f t="shared" ca="1" si="372"/>
        <v>-2.8550351660146436E-3</v>
      </c>
      <c r="AG1333" s="14">
        <f t="shared" ca="1" si="373"/>
        <v>-6.9049338629187662E-3</v>
      </c>
      <c r="AH1333" s="14">
        <f t="shared" ca="1" si="374"/>
        <v>-1.2336358135007371E-3</v>
      </c>
      <c r="AI1333" s="14">
        <f t="shared" ca="1" si="375"/>
        <v>-6.98138396990634E-3</v>
      </c>
      <c r="AJ1333" s="14">
        <f t="shared" ca="1" si="376"/>
        <v>0.14942801566977656</v>
      </c>
      <c r="AK1333" s="14">
        <f t="shared" ca="1" si="377"/>
        <v>-5.5892387679336046E-3</v>
      </c>
    </row>
    <row r="1334" spans="1:37" x14ac:dyDescent="0.2">
      <c r="A1334" s="13">
        <f ca="1">IF(OFFSET(STATIC!$A$6,MATCH($A$16, STATIC!$A$6:$A$2307,0)+ROW()-ROW($A$16),0)&gt;$A$12, OFFSET(STATIC!$A$6,MATCH($A$16, STATIC!$A$6:$A$2307,0)+ROW()-ROW($A$16),0), FALSE)</f>
        <v>41561</v>
      </c>
      <c r="B1334" s="7">
        <f ca="1">OFFSET(STATIC!$B$6,MATCH('Data Manipulation'!$A1334,STATIC!$A$6:$A$2307, 0)-1,3*(COLUMN()-COLUMN($B$16)))</f>
        <v>135.88999999999999</v>
      </c>
      <c r="C1334" s="7">
        <f ca="1">OFFSET(STATIC!$B$6,MATCH('Data Manipulation'!$A1334,STATIC!$A$6:$A$2307, 0)-1,3*(COLUMN()-COLUMN($B$16)))</f>
        <v>286.02999999999997</v>
      </c>
      <c r="D1334" s="7">
        <f ca="1">OFFSET(STATIC!$B$6,MATCH('Data Manipulation'!$A1334,STATIC!$A$6:$A$2307, 0)-1,3*(COLUMN()-COLUMN($B$16)))</f>
        <v>1710.14</v>
      </c>
      <c r="E1334" s="7">
        <f ca="1">OFFSET(STATIC!$B$6,MATCH('Data Manipulation'!$A1334,STATIC!$A$6:$A$2307, 0)-1,3*(COLUMN()-COLUMN($B$16)))*$J1334</f>
        <v>4042.5119439999999</v>
      </c>
      <c r="F1334" s="7">
        <f ca="1">OFFSET(STATIC!$B$6,MATCH('Data Manipulation'!$A1334,STATIC!$A$6:$A$2307, 0)-1,3*(COLUMN()-COLUMN($B$16)))</f>
        <v>1276.3</v>
      </c>
      <c r="G1334" s="7">
        <f ca="1">OFFSET(STATIC!$B$6,MATCH('Data Manipulation'!$A1334,STATIC!$A$6:$A$2307, 0)-1,3*(COLUMN()-COLUMN($B$16)))</f>
        <v>102.41</v>
      </c>
      <c r="H1334" s="7">
        <f ca="1">OFFSET(STATIC!$B$6,MATCH('Data Manipulation'!$A1334,STATIC!$A$6:$A$2307, 0)-1,3*(COLUMN()-COLUMN($B$16)))</f>
        <v>41.65</v>
      </c>
      <c r="I1334" s="7">
        <f ca="1">OFFSET(STATIC!$B$6,MATCH('Data Manipulation'!$A1334,STATIC!$A$6:$A$2307, 0)-1,3*(COLUMN()-COLUMN($B$16)))</f>
        <v>201.37</v>
      </c>
      <c r="J1334" s="7">
        <f ca="1">OFFSET(STATIC!$B$6,MATCH('Data Manipulation'!$A1334,STATIC!$A$6:$A$2307, 0)-1,3*(COLUMN()-COLUMN($B$16)))</f>
        <v>1.3575999999999999</v>
      </c>
      <c r="K1334" s="7">
        <f ca="1">OFFSET(STATIC!$B$6,MATCH('Data Manipulation'!$A1334,STATIC!$A$6:$A$2307, 0)-1,3*(COLUMN()-COLUMN($B$16)))</f>
        <v>1.5994000000000002</v>
      </c>
      <c r="L1334" s="7">
        <f ca="1">OFFSET(STATIC!$B$6,MATCH('Data Manipulation'!$A1334,STATIC!$A$6:$A$2307, 0)-1,3*(COLUMN()-COLUMN($B$16)))</f>
        <v>1.101</v>
      </c>
      <c r="M1334" s="7">
        <f ca="1">OFFSET(STATIC!$B$6,MATCH('Data Manipulation'!$A1334,STATIC!$A$6:$A$2307, 0)-1,3*(COLUMN()-COLUMN($B$16)))</f>
        <v>1.0172E-2</v>
      </c>
      <c r="N1334" s="7">
        <f ca="1">OFFSET(STATIC!$B$6,MATCH('Data Manipulation'!$A1334,STATIC!$A$6:$A$2307, 0)-1,3*(COLUMN()-COLUMN($B$16)))*$J1334</f>
        <v>263.96604207999997</v>
      </c>
      <c r="O1334" s="7">
        <f ca="1">OFFSET(STATIC!$B$6,MATCH('Data Manipulation'!$A1334,STATIC!$A$6:$A$2307, 0)-1,3*(COLUMN()-COLUMN($B$16)))</f>
        <v>1808.78</v>
      </c>
      <c r="P1334" s="7">
        <f ca="1">OFFSET(STATIC!$B$6,MATCH('Data Manipulation'!$A1334,STATIC!$A$6:$A$2307, 0)-1,3*(COLUMN()-COLUMN($B$16)))*$J1334</f>
        <v>286.75118592000001</v>
      </c>
      <c r="Q1334" s="7">
        <f ca="1">OFFSET(STATIC!$B$6,MATCH('Data Manipulation'!$A1334,STATIC!$A$6:$A$2307, 0)-1,3*(COLUMN()-COLUMN($B$16)))</f>
        <v>16.07</v>
      </c>
      <c r="R1334" s="7">
        <f ca="1">OFFSET(STATIC!$B$6,MATCH('Data Manipulation'!$A1334,STATIC!$A$6:$A$2307, 0)-1,3*(COLUMN()-COLUMN($B$16)))</f>
        <v>3815.2750000000001</v>
      </c>
      <c r="U1334" s="14">
        <f t="shared" ca="1" si="361"/>
        <v>6.8840448887115158E-2</v>
      </c>
      <c r="V1334" s="14">
        <f t="shared" ca="1" si="362"/>
        <v>2.2750749212115538E-3</v>
      </c>
      <c r="W1334" s="14">
        <f t="shared" ca="1" si="363"/>
        <v>4.0664039111895159E-3</v>
      </c>
      <c r="X1334" s="14">
        <f t="shared" ca="1" si="364"/>
        <v>3.874957653052328E-3</v>
      </c>
      <c r="Y1334" s="14">
        <f t="shared" ca="1" si="365"/>
        <v>3.8702078005935841E-3</v>
      </c>
      <c r="Z1334" s="14">
        <f t="shared" ca="1" si="366"/>
        <v>3.8154915925658417E-3</v>
      </c>
      <c r="AA1334" s="14">
        <f t="shared" ca="1" si="367"/>
        <v>4.3310943545616949E-3</v>
      </c>
      <c r="AB1334" s="14">
        <f t="shared" ca="1" si="368"/>
        <v>3.2331098321471624E-3</v>
      </c>
      <c r="AC1334" s="14">
        <f t="shared" ca="1" si="369"/>
        <v>2.7291184189514191E-3</v>
      </c>
      <c r="AD1334" s="14">
        <f t="shared" ca="1" si="370"/>
        <v>3.5702020322017089E-3</v>
      </c>
      <c r="AE1334" s="14">
        <f t="shared" ca="1" si="371"/>
        <v>4.2779840421855782E-3</v>
      </c>
      <c r="AF1334" s="14">
        <f t="shared" ca="1" si="372"/>
        <v>2.0666247575791248E-3</v>
      </c>
      <c r="AG1334" s="14">
        <f t="shared" ca="1" si="373"/>
        <v>3.4833791788723366E-3</v>
      </c>
      <c r="AH1334" s="14">
        <f t="shared" ca="1" si="374"/>
        <v>0</v>
      </c>
      <c r="AI1334" s="14">
        <f t="shared" ca="1" si="375"/>
        <v>3.2533558892158939E-3</v>
      </c>
      <c r="AJ1334" s="14">
        <f t="shared" ca="1" si="376"/>
        <v>2.2020392748360776E-2</v>
      </c>
      <c r="AK1334" s="14">
        <f t="shared" ca="1" si="377"/>
        <v>6.152653747186561E-3</v>
      </c>
    </row>
    <row r="1335" spans="1:37" x14ac:dyDescent="0.2">
      <c r="A1335" s="13">
        <f ca="1">IF(OFFSET(STATIC!$A$6,MATCH($A$16, STATIC!$A$6:$A$2307,0)+ROW()-ROW($A$16),0)&gt;$A$12, OFFSET(STATIC!$A$6,MATCH($A$16, STATIC!$A$6:$A$2307,0)+ROW()-ROW($A$16),0), FALSE)</f>
        <v>41558</v>
      </c>
      <c r="B1335" s="7">
        <f ca="1">OFFSET(STATIC!$B$6,MATCH('Data Manipulation'!$A1335,STATIC!$A$6:$A$2307, 0)-1,3*(COLUMN()-COLUMN($B$16)))</f>
        <v>126.85</v>
      </c>
      <c r="C1335" s="7">
        <f ca="1">OFFSET(STATIC!$B$6,MATCH('Data Manipulation'!$A1335,STATIC!$A$6:$A$2307, 0)-1,3*(COLUMN()-COLUMN($B$16)))</f>
        <v>285.38</v>
      </c>
      <c r="D1335" s="7">
        <f ca="1">OFFSET(STATIC!$B$6,MATCH('Data Manipulation'!$A1335,STATIC!$A$6:$A$2307, 0)-1,3*(COLUMN()-COLUMN($B$16)))</f>
        <v>1703.2</v>
      </c>
      <c r="E1335" s="7">
        <f ca="1">OFFSET(STATIC!$B$6,MATCH('Data Manipulation'!$A1335,STATIC!$A$6:$A$2307, 0)-1,3*(COLUMN()-COLUMN($B$16)))*$J1335</f>
        <v>4026.877692</v>
      </c>
      <c r="F1335" s="7">
        <f ca="1">OFFSET(STATIC!$B$6,MATCH('Data Manipulation'!$A1335,STATIC!$A$6:$A$2307, 0)-1,3*(COLUMN()-COLUMN($B$16)))</f>
        <v>1271.3699999999999</v>
      </c>
      <c r="G1335" s="7">
        <f ca="1">OFFSET(STATIC!$B$6,MATCH('Data Manipulation'!$A1335,STATIC!$A$6:$A$2307, 0)-1,3*(COLUMN()-COLUMN($B$16)))</f>
        <v>102.02</v>
      </c>
      <c r="H1335" s="7">
        <f ca="1">OFFSET(STATIC!$B$6,MATCH('Data Manipulation'!$A1335,STATIC!$A$6:$A$2307, 0)-1,3*(COLUMN()-COLUMN($B$16)))</f>
        <v>41.47</v>
      </c>
      <c r="I1335" s="7">
        <f ca="1">OFFSET(STATIC!$B$6,MATCH('Data Manipulation'!$A1335,STATIC!$A$6:$A$2307, 0)-1,3*(COLUMN()-COLUMN($B$16)))</f>
        <v>200.72</v>
      </c>
      <c r="J1335" s="7">
        <f ca="1">OFFSET(STATIC!$B$6,MATCH('Data Manipulation'!$A1335,STATIC!$A$6:$A$2307, 0)-1,3*(COLUMN()-COLUMN($B$16)))</f>
        <v>1.3538999999999999</v>
      </c>
      <c r="K1335" s="7">
        <f ca="1">OFFSET(STATIC!$B$6,MATCH('Data Manipulation'!$A1335,STATIC!$A$6:$A$2307, 0)-1,3*(COLUMN()-COLUMN($B$16)))</f>
        <v>1.5937000000000001</v>
      </c>
      <c r="L1335" s="7">
        <f ca="1">OFFSET(STATIC!$B$6,MATCH('Data Manipulation'!$A1335,STATIC!$A$6:$A$2307, 0)-1,3*(COLUMN()-COLUMN($B$16)))</f>
        <v>1.0963000000000001</v>
      </c>
      <c r="M1335" s="7">
        <f ca="1">OFFSET(STATIC!$B$6,MATCH('Data Manipulation'!$A1335,STATIC!$A$6:$A$2307, 0)-1,3*(COLUMN()-COLUMN($B$16)))</f>
        <v>1.0151E-2</v>
      </c>
      <c r="N1335" s="7">
        <f ca="1">OFFSET(STATIC!$B$6,MATCH('Data Manipulation'!$A1335,STATIC!$A$6:$A$2307, 0)-1,3*(COLUMN()-COLUMN($B$16)))*$J1335</f>
        <v>263.04814787999999</v>
      </c>
      <c r="O1335" s="7">
        <f ca="1">OFFSET(STATIC!$B$6,MATCH('Data Manipulation'!$A1335,STATIC!$A$6:$A$2307, 0)-1,3*(COLUMN()-COLUMN($B$16)))</f>
        <v>1808.78</v>
      </c>
      <c r="P1335" s="7">
        <f ca="1">OFFSET(STATIC!$B$6,MATCH('Data Manipulation'!$A1335,STATIC!$A$6:$A$2307, 0)-1,3*(COLUMN()-COLUMN($B$16)))*$J1335</f>
        <v>285.81979814999994</v>
      </c>
      <c r="Q1335" s="7">
        <f ca="1">OFFSET(STATIC!$B$6,MATCH('Data Manipulation'!$A1335,STATIC!$A$6:$A$2307, 0)-1,3*(COLUMN()-COLUMN($B$16)))</f>
        <v>15.72</v>
      </c>
      <c r="R1335" s="7">
        <f ca="1">OFFSET(STATIC!$B$6,MATCH('Data Manipulation'!$A1335,STATIC!$A$6:$A$2307, 0)-1,3*(COLUMN()-COLUMN($B$16)))</f>
        <v>3791.873</v>
      </c>
      <c r="U1335" s="14">
        <f t="shared" ca="1" si="361"/>
        <v>4.5036223554999954E-3</v>
      </c>
      <c r="V1335" s="14">
        <f t="shared" ca="1" si="362"/>
        <v>8.1627361967363064E-3</v>
      </c>
      <c r="W1335" s="14">
        <f t="shared" ca="1" si="363"/>
        <v>6.2666589042077387E-3</v>
      </c>
      <c r="X1335" s="14">
        <f t="shared" ca="1" si="364"/>
        <v>2.8951338627697947E-3</v>
      </c>
      <c r="Y1335" s="14">
        <f t="shared" ca="1" si="365"/>
        <v>-2.0914441830030963E-2</v>
      </c>
      <c r="Z1335" s="14">
        <f t="shared" ca="1" si="366"/>
        <v>-9.6571984008216715E-3</v>
      </c>
      <c r="AA1335" s="14">
        <f t="shared" ca="1" si="367"/>
        <v>-4.0909694884782855E-3</v>
      </c>
      <c r="AB1335" s="14">
        <f t="shared" ca="1" si="368"/>
        <v>6.4476044930366133E-3</v>
      </c>
      <c r="AC1335" s="14">
        <f t="shared" ca="1" si="369"/>
        <v>1.2564208444875704E-3</v>
      </c>
      <c r="AD1335" s="14">
        <f t="shared" ca="1" si="370"/>
        <v>-1.5674475763205135E-3</v>
      </c>
      <c r="AE1335" s="14">
        <f t="shared" ca="1" si="371"/>
        <v>-6.3830759473582804E-4</v>
      </c>
      <c r="AF1335" s="14">
        <f t="shared" ca="1" si="372"/>
        <v>-4.1289873839817385E-3</v>
      </c>
      <c r="AG1335" s="14">
        <f t="shared" ca="1" si="373"/>
        <v>1.6512711166820472E-3</v>
      </c>
      <c r="AH1335" s="14">
        <f t="shared" ca="1" si="374"/>
        <v>5.6960679316854089E-4</v>
      </c>
      <c r="AI1335" s="14">
        <f t="shared" ca="1" si="375"/>
        <v>2.4588952329929756E-3</v>
      </c>
      <c r="AJ1335" s="14">
        <f t="shared" ca="1" si="376"/>
        <v>-4.7213737480265132E-2</v>
      </c>
      <c r="AK1335" s="14">
        <f t="shared" ca="1" si="377"/>
        <v>8.2424843884833301E-3</v>
      </c>
    </row>
    <row r="1336" spans="1:37" x14ac:dyDescent="0.2">
      <c r="A1336" s="13">
        <f ca="1">IF(OFFSET(STATIC!$A$6,MATCH($A$16, STATIC!$A$6:$A$2307,0)+ROW()-ROW($A$16),0)&gt;$A$12, OFFSET(STATIC!$A$6,MATCH($A$16, STATIC!$A$6:$A$2307,0)+ROW()-ROW($A$16),0), FALSE)</f>
        <v>41557</v>
      </c>
      <c r="B1336" s="7">
        <f ca="1">OFFSET(STATIC!$B$6,MATCH('Data Manipulation'!$A1336,STATIC!$A$6:$A$2307, 0)-1,3*(COLUMN()-COLUMN($B$16)))</f>
        <v>126.28</v>
      </c>
      <c r="C1336" s="7">
        <f ca="1">OFFSET(STATIC!$B$6,MATCH('Data Manipulation'!$A1336,STATIC!$A$6:$A$2307, 0)-1,3*(COLUMN()-COLUMN($B$16)))</f>
        <v>283.06</v>
      </c>
      <c r="D1336" s="7">
        <f ca="1">OFFSET(STATIC!$B$6,MATCH('Data Manipulation'!$A1336,STATIC!$A$6:$A$2307, 0)-1,3*(COLUMN()-COLUMN($B$16)))</f>
        <v>1692.56</v>
      </c>
      <c r="E1336" s="7">
        <f ca="1">OFFSET(STATIC!$B$6,MATCH('Data Manipulation'!$A1336,STATIC!$A$6:$A$2307, 0)-1,3*(COLUMN()-COLUMN($B$16)))*$J1336</f>
        <v>4015.236202</v>
      </c>
      <c r="F1336" s="7">
        <f ca="1">OFFSET(STATIC!$B$6,MATCH('Data Manipulation'!$A1336,STATIC!$A$6:$A$2307, 0)-1,3*(COLUMN()-COLUMN($B$16)))</f>
        <v>1298.24</v>
      </c>
      <c r="G1336" s="7">
        <f ca="1">OFFSET(STATIC!$B$6,MATCH('Data Manipulation'!$A1336,STATIC!$A$6:$A$2307, 0)-1,3*(COLUMN()-COLUMN($B$16)))</f>
        <v>103.01</v>
      </c>
      <c r="H1336" s="7">
        <f ca="1">OFFSET(STATIC!$B$6,MATCH('Data Manipulation'!$A1336,STATIC!$A$6:$A$2307, 0)-1,3*(COLUMN()-COLUMN($B$16)))</f>
        <v>41.64</v>
      </c>
      <c r="I1336" s="7">
        <f ca="1">OFFSET(STATIC!$B$6,MATCH('Data Manipulation'!$A1336,STATIC!$A$6:$A$2307, 0)-1,3*(COLUMN()-COLUMN($B$16)))</f>
        <v>199.43</v>
      </c>
      <c r="J1336" s="7">
        <f ca="1">OFFSET(STATIC!$B$6,MATCH('Data Manipulation'!$A1336,STATIC!$A$6:$A$2307, 0)-1,3*(COLUMN()-COLUMN($B$16)))</f>
        <v>1.3522000000000001</v>
      </c>
      <c r="K1336" s="7">
        <f ca="1">OFFSET(STATIC!$B$6,MATCH('Data Manipulation'!$A1336,STATIC!$A$6:$A$2307, 0)-1,3*(COLUMN()-COLUMN($B$16)))</f>
        <v>1.5962000000000001</v>
      </c>
      <c r="L1336" s="7">
        <f ca="1">OFFSET(STATIC!$B$6,MATCH('Data Manipulation'!$A1336,STATIC!$A$6:$A$2307, 0)-1,3*(COLUMN()-COLUMN($B$16)))</f>
        <v>1.097</v>
      </c>
      <c r="M1336" s="7">
        <f ca="1">OFFSET(STATIC!$B$6,MATCH('Data Manipulation'!$A1336,STATIC!$A$6:$A$2307, 0)-1,3*(COLUMN()-COLUMN($B$16)))</f>
        <v>1.0193000000000001E-2</v>
      </c>
      <c r="N1336" s="7">
        <f ca="1">OFFSET(STATIC!$B$6,MATCH('Data Manipulation'!$A1336,STATIC!$A$6:$A$2307, 0)-1,3*(COLUMN()-COLUMN($B$16)))*$J1336</f>
        <v>262.61414250000001</v>
      </c>
      <c r="O1336" s="7">
        <f ca="1">OFFSET(STATIC!$B$6,MATCH('Data Manipulation'!$A1336,STATIC!$A$6:$A$2307, 0)-1,3*(COLUMN()-COLUMN($B$16)))</f>
        <v>1807.75</v>
      </c>
      <c r="P1336" s="7">
        <f ca="1">OFFSET(STATIC!$B$6,MATCH('Data Manipulation'!$A1336,STATIC!$A$6:$A$2307, 0)-1,3*(COLUMN()-COLUMN($B$16)))*$J1336</f>
        <v>285.11786056000005</v>
      </c>
      <c r="Q1336" s="7">
        <f ca="1">OFFSET(STATIC!$B$6,MATCH('Data Manipulation'!$A1336,STATIC!$A$6:$A$2307, 0)-1,3*(COLUMN()-COLUMN($B$16)))</f>
        <v>16.48</v>
      </c>
      <c r="R1336" s="7">
        <f ca="1">OFFSET(STATIC!$B$6,MATCH('Data Manipulation'!$A1336,STATIC!$A$6:$A$2307, 0)-1,3*(COLUMN()-COLUMN($B$16)))</f>
        <v>3760.7469999999998</v>
      </c>
      <c r="U1336" s="14">
        <f t="shared" ca="1" si="361"/>
        <v>2.21975673831281E-3</v>
      </c>
      <c r="V1336" s="14">
        <f t="shared" ca="1" si="362"/>
        <v>6.0594434264048544E-3</v>
      </c>
      <c r="W1336" s="14">
        <f t="shared" ca="1" si="363"/>
        <v>2.1595603003649867E-2</v>
      </c>
      <c r="X1336" s="14">
        <f t="shared" ca="1" si="364"/>
        <v>2.2836657289448396E-2</v>
      </c>
      <c r="Y1336" s="14">
        <f t="shared" ca="1" si="365"/>
        <v>-2.9688447166000987E-3</v>
      </c>
      <c r="Z1336" s="14">
        <f t="shared" ca="1" si="366"/>
        <v>1.3684115397812153E-2</v>
      </c>
      <c r="AA1336" s="14">
        <f t="shared" ca="1" si="367"/>
        <v>-6.4632181902118929E-3</v>
      </c>
      <c r="AB1336" s="14">
        <f t="shared" ca="1" si="368"/>
        <v>7.7014449566101036E-3</v>
      </c>
      <c r="AC1336" s="14">
        <f t="shared" ca="1" si="369"/>
        <v>8.1382019066417492E-4</v>
      </c>
      <c r="AD1336" s="14">
        <f t="shared" ca="1" si="370"/>
        <v>1.0655969917961934E-3</v>
      </c>
      <c r="AE1336" s="14">
        <f t="shared" ca="1" si="371"/>
        <v>-1.6394939458885273E-3</v>
      </c>
      <c r="AF1336" s="14">
        <f t="shared" ca="1" si="372"/>
        <v>-8.6935834470370215E-3</v>
      </c>
      <c r="AG1336" s="14">
        <f t="shared" ca="1" si="373"/>
        <v>-5.1682529145454968E-4</v>
      </c>
      <c r="AH1336" s="14">
        <f t="shared" ca="1" si="374"/>
        <v>-4.5349969806514383E-4</v>
      </c>
      <c r="AI1336" s="14">
        <f t="shared" ca="1" si="375"/>
        <v>-1.0297828456051022E-4</v>
      </c>
      <c r="AJ1336" s="14">
        <f t="shared" ca="1" si="376"/>
        <v>-0.17338204175514593</v>
      </c>
      <c r="AK1336" s="14">
        <f t="shared" ca="1" si="377"/>
        <v>2.2309386219260673E-2</v>
      </c>
    </row>
    <row r="1337" spans="1:37" x14ac:dyDescent="0.2">
      <c r="A1337" s="13">
        <f ca="1">IF(OFFSET(STATIC!$A$6,MATCH($A$16, STATIC!$A$6:$A$2307,0)+ROW()-ROW($A$16),0)&gt;$A$12, OFFSET(STATIC!$A$6,MATCH($A$16, STATIC!$A$6:$A$2307,0)+ROW()-ROW($A$16),0), FALSE)</f>
        <v>41556</v>
      </c>
      <c r="B1337" s="7">
        <f ca="1">OFFSET(STATIC!$B$6,MATCH('Data Manipulation'!$A1337,STATIC!$A$6:$A$2307, 0)-1,3*(COLUMN()-COLUMN($B$16)))</f>
        <v>126</v>
      </c>
      <c r="C1337" s="7">
        <f ca="1">OFFSET(STATIC!$B$6,MATCH('Data Manipulation'!$A1337,STATIC!$A$6:$A$2307, 0)-1,3*(COLUMN()-COLUMN($B$16)))</f>
        <v>281.35000000000002</v>
      </c>
      <c r="D1337" s="7">
        <f ca="1">OFFSET(STATIC!$B$6,MATCH('Data Manipulation'!$A1337,STATIC!$A$6:$A$2307, 0)-1,3*(COLUMN()-COLUMN($B$16)))</f>
        <v>1656.4</v>
      </c>
      <c r="E1337" s="7">
        <f ca="1">OFFSET(STATIC!$B$6,MATCH('Data Manipulation'!$A1337,STATIC!$A$6:$A$2307, 0)-1,3*(COLUMN()-COLUMN($B$16)))*$J1337</f>
        <v>3924.5807030000001</v>
      </c>
      <c r="F1337" s="7">
        <f ca="1">OFFSET(STATIC!$B$6,MATCH('Data Manipulation'!$A1337,STATIC!$A$6:$A$2307, 0)-1,3*(COLUMN()-COLUMN($B$16)))</f>
        <v>1302.0999999999999</v>
      </c>
      <c r="G1337" s="7">
        <f ca="1">OFFSET(STATIC!$B$6,MATCH('Data Manipulation'!$A1337,STATIC!$A$6:$A$2307, 0)-1,3*(COLUMN()-COLUMN($B$16)))</f>
        <v>101.61</v>
      </c>
      <c r="H1337" s="7">
        <f ca="1">OFFSET(STATIC!$B$6,MATCH('Data Manipulation'!$A1337,STATIC!$A$6:$A$2307, 0)-1,3*(COLUMN()-COLUMN($B$16)))</f>
        <v>41.91</v>
      </c>
      <c r="I1337" s="7">
        <f ca="1">OFFSET(STATIC!$B$6,MATCH('Data Manipulation'!$A1337,STATIC!$A$6:$A$2307, 0)-1,3*(COLUMN()-COLUMN($B$16)))</f>
        <v>197.9</v>
      </c>
      <c r="J1337" s="7">
        <f ca="1">OFFSET(STATIC!$B$6,MATCH('Data Manipulation'!$A1337,STATIC!$A$6:$A$2307, 0)-1,3*(COLUMN()-COLUMN($B$16)))</f>
        <v>1.3511</v>
      </c>
      <c r="K1337" s="7">
        <f ca="1">OFFSET(STATIC!$B$6,MATCH('Data Manipulation'!$A1337,STATIC!$A$6:$A$2307, 0)-1,3*(COLUMN()-COLUMN($B$16)))</f>
        <v>1.5945</v>
      </c>
      <c r="L1337" s="7">
        <f ca="1">OFFSET(STATIC!$B$6,MATCH('Data Manipulation'!$A1337,STATIC!$A$6:$A$2307, 0)-1,3*(COLUMN()-COLUMN($B$16)))</f>
        <v>1.0988</v>
      </c>
      <c r="M1337" s="7">
        <f ca="1">OFFSET(STATIC!$B$6,MATCH('Data Manipulation'!$A1337,STATIC!$A$6:$A$2307, 0)-1,3*(COLUMN()-COLUMN($B$16)))</f>
        <v>1.0281999999999999E-2</v>
      </c>
      <c r="N1337" s="7">
        <f ca="1">OFFSET(STATIC!$B$6,MATCH('Data Manipulation'!$A1337,STATIC!$A$6:$A$2307, 0)-1,3*(COLUMN()-COLUMN($B$16)))*$J1337</f>
        <v>262.74990321000001</v>
      </c>
      <c r="O1337" s="7">
        <f ca="1">OFFSET(STATIC!$B$6,MATCH('Data Manipulation'!$A1337,STATIC!$A$6:$A$2307, 0)-1,3*(COLUMN()-COLUMN($B$16)))</f>
        <v>1808.57</v>
      </c>
      <c r="P1337" s="7">
        <f ca="1">OFFSET(STATIC!$B$6,MATCH('Data Manipulation'!$A1337,STATIC!$A$6:$A$2307, 0)-1,3*(COLUMN()-COLUMN($B$16)))*$J1337</f>
        <v>285.14722302000001</v>
      </c>
      <c r="Q1337" s="7">
        <f ca="1">OFFSET(STATIC!$B$6,MATCH('Data Manipulation'!$A1337,STATIC!$A$6:$A$2307, 0)-1,3*(COLUMN()-COLUMN($B$16)))</f>
        <v>19.600000000000001</v>
      </c>
      <c r="R1337" s="7">
        <f ca="1">OFFSET(STATIC!$B$6,MATCH('Data Manipulation'!$A1337,STATIC!$A$6:$A$2307, 0)-1,3*(COLUMN()-COLUMN($B$16)))</f>
        <v>3677.7759999999998</v>
      </c>
      <c r="U1337" s="14">
        <f t="shared" ca="1" si="361"/>
        <v>8.0481728493476574E-3</v>
      </c>
      <c r="V1337" s="14">
        <f t="shared" ca="1" si="362"/>
        <v>-1.3852139528727058E-3</v>
      </c>
      <c r="W1337" s="14">
        <f t="shared" ca="1" si="363"/>
        <v>5.7369749599523064E-4</v>
      </c>
      <c r="X1337" s="14">
        <f t="shared" ca="1" si="364"/>
        <v>-4.1768297286873292E-3</v>
      </c>
      <c r="Y1337" s="14">
        <f t="shared" ca="1" si="365"/>
        <v>-1.6467609034608095E-2</v>
      </c>
      <c r="Z1337" s="14">
        <f t="shared" ca="1" si="366"/>
        <v>-1.8333034182291579E-2</v>
      </c>
      <c r="AA1337" s="14">
        <f t="shared" ca="1" si="367"/>
        <v>-7.1556353679372645E-4</v>
      </c>
      <c r="AB1337" s="14">
        <f t="shared" ca="1" si="368"/>
        <v>-1.2503615157532386E-2</v>
      </c>
      <c r="AC1337" s="14">
        <f t="shared" ca="1" si="369"/>
        <v>-4.6520298037445095E-3</v>
      </c>
      <c r="AD1337" s="14">
        <f t="shared" ca="1" si="370"/>
        <v>-8.3065774437482472E-3</v>
      </c>
      <c r="AE1337" s="14">
        <f t="shared" ca="1" si="371"/>
        <v>-6.2599433272372265E-3</v>
      </c>
      <c r="AF1337" s="14">
        <f t="shared" ca="1" si="372"/>
        <v>-3.3982264849259942E-3</v>
      </c>
      <c r="AG1337" s="14">
        <f t="shared" ca="1" si="373"/>
        <v>-5.3737274900142957E-3</v>
      </c>
      <c r="AH1337" s="14">
        <f t="shared" ca="1" si="374"/>
        <v>-3.5933539923221138E-4</v>
      </c>
      <c r="AI1337" s="14">
        <f t="shared" ca="1" si="375"/>
        <v>-4.7169417781550262E-3</v>
      </c>
      <c r="AJ1337" s="14">
        <f t="shared" ca="1" si="376"/>
        <v>-3.7059824383942265E-2</v>
      </c>
      <c r="AK1337" s="14">
        <f t="shared" ca="1" si="377"/>
        <v>-4.6271355046943177E-3</v>
      </c>
    </row>
    <row r="1338" spans="1:37" x14ac:dyDescent="0.2">
      <c r="A1338" s="13">
        <f ca="1">IF(OFFSET(STATIC!$A$6,MATCH($A$16, STATIC!$A$6:$A$2307,0)+ROW()-ROW($A$16),0)&gt;$A$12, OFFSET(STATIC!$A$6,MATCH($A$16, STATIC!$A$6:$A$2307,0)+ROW()-ROW($A$16),0), FALSE)</f>
        <v>41555</v>
      </c>
      <c r="B1338" s="7">
        <f ca="1">OFFSET(STATIC!$B$6,MATCH('Data Manipulation'!$A1338,STATIC!$A$6:$A$2307, 0)-1,3*(COLUMN()-COLUMN($B$16)))</f>
        <v>124.99</v>
      </c>
      <c r="C1338" s="7">
        <f ca="1">OFFSET(STATIC!$B$6,MATCH('Data Manipulation'!$A1338,STATIC!$A$6:$A$2307, 0)-1,3*(COLUMN()-COLUMN($B$16)))</f>
        <v>281.74</v>
      </c>
      <c r="D1338" s="7">
        <f ca="1">OFFSET(STATIC!$B$6,MATCH('Data Manipulation'!$A1338,STATIC!$A$6:$A$2307, 0)-1,3*(COLUMN()-COLUMN($B$16)))</f>
        <v>1655.45</v>
      </c>
      <c r="E1338" s="7">
        <f ca="1">OFFSET(STATIC!$B$6,MATCH('Data Manipulation'!$A1338,STATIC!$A$6:$A$2307, 0)-1,3*(COLUMN()-COLUMN($B$16)))*$J1338</f>
        <v>3941.0072899999996</v>
      </c>
      <c r="F1338" s="7">
        <f ca="1">OFFSET(STATIC!$B$6,MATCH('Data Manipulation'!$A1338,STATIC!$A$6:$A$2307, 0)-1,3*(COLUMN()-COLUMN($B$16)))</f>
        <v>1323.72</v>
      </c>
      <c r="G1338" s="7">
        <f ca="1">OFFSET(STATIC!$B$6,MATCH('Data Manipulation'!$A1338,STATIC!$A$6:$A$2307, 0)-1,3*(COLUMN()-COLUMN($B$16)))</f>
        <v>103.49</v>
      </c>
      <c r="H1338" s="7">
        <f ca="1">OFFSET(STATIC!$B$6,MATCH('Data Manipulation'!$A1338,STATIC!$A$6:$A$2307, 0)-1,3*(COLUMN()-COLUMN($B$16)))</f>
        <v>41.94</v>
      </c>
      <c r="I1338" s="7">
        <f ca="1">OFFSET(STATIC!$B$6,MATCH('Data Manipulation'!$A1338,STATIC!$A$6:$A$2307, 0)-1,3*(COLUMN()-COLUMN($B$16)))</f>
        <v>200.39</v>
      </c>
      <c r="J1338" s="7">
        <f ca="1">OFFSET(STATIC!$B$6,MATCH('Data Manipulation'!$A1338,STATIC!$A$6:$A$2307, 0)-1,3*(COLUMN()-COLUMN($B$16)))</f>
        <v>1.3573999999999999</v>
      </c>
      <c r="K1338" s="7">
        <f ca="1">OFFSET(STATIC!$B$6,MATCH('Data Manipulation'!$A1338,STATIC!$A$6:$A$2307, 0)-1,3*(COLUMN()-COLUMN($B$16)))</f>
        <v>1.6078000000000001</v>
      </c>
      <c r="L1338" s="7">
        <f ca="1">OFFSET(STATIC!$B$6,MATCH('Data Manipulation'!$A1338,STATIC!$A$6:$A$2307, 0)-1,3*(COLUMN()-COLUMN($B$16)))</f>
        <v>1.1056999999999999</v>
      </c>
      <c r="M1338" s="7">
        <f ca="1">OFFSET(STATIC!$B$6,MATCH('Data Manipulation'!$A1338,STATIC!$A$6:$A$2307, 0)-1,3*(COLUMN()-COLUMN($B$16)))</f>
        <v>1.0317E-2</v>
      </c>
      <c r="N1338" s="7">
        <f ca="1">OFFSET(STATIC!$B$6,MATCH('Data Manipulation'!$A1338,STATIC!$A$6:$A$2307, 0)-1,3*(COLUMN()-COLUMN($B$16)))*$J1338</f>
        <v>264.16565009999999</v>
      </c>
      <c r="O1338" s="7">
        <f ca="1">OFFSET(STATIC!$B$6,MATCH('Data Manipulation'!$A1338,STATIC!$A$6:$A$2307, 0)-1,3*(COLUMN()-COLUMN($B$16)))</f>
        <v>1809.22</v>
      </c>
      <c r="P1338" s="7">
        <f ca="1">OFFSET(STATIC!$B$6,MATCH('Data Manipulation'!$A1338,STATIC!$A$6:$A$2307, 0)-1,3*(COLUMN()-COLUMN($B$16)))*$J1338</f>
        <v>286.49542306000001</v>
      </c>
      <c r="Q1338" s="7">
        <f ca="1">OFFSET(STATIC!$B$6,MATCH('Data Manipulation'!$A1338,STATIC!$A$6:$A$2307, 0)-1,3*(COLUMN()-COLUMN($B$16)))</f>
        <v>20.34</v>
      </c>
      <c r="R1338" s="7">
        <f ca="1">OFFSET(STATIC!$B$6,MATCH('Data Manipulation'!$A1338,STATIC!$A$6:$A$2307, 0)-1,3*(COLUMN()-COLUMN($B$16)))</f>
        <v>3694.8330000000001</v>
      </c>
      <c r="U1338" s="14">
        <f t="shared" ca="1" si="361"/>
        <v>1.029361722739028E-2</v>
      </c>
      <c r="V1338" s="14">
        <f t="shared" ca="1" si="362"/>
        <v>7.8034923595065022E-3</v>
      </c>
      <c r="W1338" s="14">
        <f t="shared" ca="1" si="363"/>
        <v>-1.2408723348868085E-2</v>
      </c>
      <c r="X1338" s="14">
        <f t="shared" ca="1" si="364"/>
        <v>-6.8325954366015851E-3</v>
      </c>
      <c r="Y1338" s="14">
        <f t="shared" ca="1" si="365"/>
        <v>-2.9458084757721237E-4</v>
      </c>
      <c r="Z1338" s="14">
        <f t="shared" ca="1" si="366"/>
        <v>4.4547817231049003E-3</v>
      </c>
      <c r="AA1338" s="14">
        <f t="shared" ca="1" si="367"/>
        <v>-7.600986714136765E-3</v>
      </c>
      <c r="AB1338" s="14">
        <f t="shared" ca="1" si="368"/>
        <v>2.3481812393555102E-3</v>
      </c>
      <c r="AC1338" s="14">
        <f t="shared" ca="1" si="369"/>
        <v>-7.3667538432484238E-5</v>
      </c>
      <c r="AD1338" s="14">
        <f t="shared" ca="1" si="370"/>
        <v>-1.1189160115595387E-3</v>
      </c>
      <c r="AE1338" s="14">
        <f t="shared" ca="1" si="371"/>
        <v>-7.2326194274843747E-4</v>
      </c>
      <c r="AF1338" s="14">
        <f t="shared" ca="1" si="372"/>
        <v>-2.9073993517780719E-4</v>
      </c>
      <c r="AG1338" s="14">
        <f t="shared" ca="1" si="373"/>
        <v>-8.7545689159805303E-4</v>
      </c>
      <c r="AH1338" s="14">
        <f t="shared" ca="1" si="374"/>
        <v>-2.9290102089219339E-4</v>
      </c>
      <c r="AI1338" s="14">
        <f t="shared" ca="1" si="375"/>
        <v>-1.1552294304492947E-3</v>
      </c>
      <c r="AJ1338" s="14">
        <f t="shared" ca="1" si="376"/>
        <v>4.6800993439494988E-2</v>
      </c>
      <c r="AK1338" s="14">
        <f t="shared" ca="1" si="377"/>
        <v>-2.023963929256313E-2</v>
      </c>
    </row>
    <row r="1339" spans="1:37" x14ac:dyDescent="0.2">
      <c r="A1339" s="13">
        <f ca="1">IF(OFFSET(STATIC!$A$6,MATCH($A$16, STATIC!$A$6:$A$2307,0)+ROW()-ROW($A$16),0)&gt;$A$12, OFFSET(STATIC!$A$6,MATCH($A$16, STATIC!$A$6:$A$2307,0)+ROW()-ROW($A$16),0), FALSE)</f>
        <v>41554</v>
      </c>
      <c r="B1339" s="7">
        <f ca="1">OFFSET(STATIC!$B$6,MATCH('Data Manipulation'!$A1339,STATIC!$A$6:$A$2307, 0)-1,3*(COLUMN()-COLUMN($B$16)))</f>
        <v>123.71</v>
      </c>
      <c r="C1339" s="7">
        <f ca="1">OFFSET(STATIC!$B$6,MATCH('Data Manipulation'!$A1339,STATIC!$A$6:$A$2307, 0)-1,3*(COLUMN()-COLUMN($B$16)))</f>
        <v>279.55</v>
      </c>
      <c r="D1339" s="7">
        <f ca="1">OFFSET(STATIC!$B$6,MATCH('Data Manipulation'!$A1339,STATIC!$A$6:$A$2307, 0)-1,3*(COLUMN()-COLUMN($B$16)))</f>
        <v>1676.12</v>
      </c>
      <c r="E1339" s="7">
        <f ca="1">OFFSET(STATIC!$B$6,MATCH('Data Manipulation'!$A1339,STATIC!$A$6:$A$2307, 0)-1,3*(COLUMN()-COLUMN($B$16)))*$J1339</f>
        <v>3968.0267999999996</v>
      </c>
      <c r="F1339" s="7">
        <f ca="1">OFFSET(STATIC!$B$6,MATCH('Data Manipulation'!$A1339,STATIC!$A$6:$A$2307, 0)-1,3*(COLUMN()-COLUMN($B$16)))</f>
        <v>1324.11</v>
      </c>
      <c r="G1339" s="7">
        <f ca="1">OFFSET(STATIC!$B$6,MATCH('Data Manipulation'!$A1339,STATIC!$A$6:$A$2307, 0)-1,3*(COLUMN()-COLUMN($B$16)))</f>
        <v>103.03</v>
      </c>
      <c r="H1339" s="7">
        <f ca="1">OFFSET(STATIC!$B$6,MATCH('Data Manipulation'!$A1339,STATIC!$A$6:$A$2307, 0)-1,3*(COLUMN()-COLUMN($B$16)))</f>
        <v>42.26</v>
      </c>
      <c r="I1339" s="7">
        <f ca="1">OFFSET(STATIC!$B$6,MATCH('Data Manipulation'!$A1339,STATIC!$A$6:$A$2307, 0)-1,3*(COLUMN()-COLUMN($B$16)))</f>
        <v>199.92</v>
      </c>
      <c r="J1339" s="7">
        <f ca="1">OFFSET(STATIC!$B$6,MATCH('Data Manipulation'!$A1339,STATIC!$A$6:$A$2307, 0)-1,3*(COLUMN()-COLUMN($B$16)))</f>
        <v>1.3574999999999999</v>
      </c>
      <c r="K1339" s="7">
        <f ca="1">OFFSET(STATIC!$B$6,MATCH('Data Manipulation'!$A1339,STATIC!$A$6:$A$2307, 0)-1,3*(COLUMN()-COLUMN($B$16)))</f>
        <v>1.6095999999999999</v>
      </c>
      <c r="L1339" s="7">
        <f ca="1">OFFSET(STATIC!$B$6,MATCH('Data Manipulation'!$A1339,STATIC!$A$6:$A$2307, 0)-1,3*(COLUMN()-COLUMN($B$16)))</f>
        <v>1.1065</v>
      </c>
      <c r="M1339" s="7">
        <f ca="1">OFFSET(STATIC!$B$6,MATCH('Data Manipulation'!$A1339,STATIC!$A$6:$A$2307, 0)-1,3*(COLUMN()-COLUMN($B$16)))</f>
        <v>1.0319999999999999E-2</v>
      </c>
      <c r="N1339" s="7">
        <f ca="1">OFFSET(STATIC!$B$6,MATCH('Data Manipulation'!$A1339,STATIC!$A$6:$A$2307, 0)-1,3*(COLUMN()-COLUMN($B$16)))*$J1339</f>
        <v>264.39701699999995</v>
      </c>
      <c r="O1339" s="7">
        <f ca="1">OFFSET(STATIC!$B$6,MATCH('Data Manipulation'!$A1339,STATIC!$A$6:$A$2307, 0)-1,3*(COLUMN()-COLUMN($B$16)))</f>
        <v>1809.75</v>
      </c>
      <c r="P1339" s="7">
        <f ca="1">OFFSET(STATIC!$B$6,MATCH('Data Manipulation'!$A1339,STATIC!$A$6:$A$2307, 0)-1,3*(COLUMN()-COLUMN($B$16)))*$J1339</f>
        <v>286.82658225</v>
      </c>
      <c r="Q1339" s="7">
        <f ca="1">OFFSET(STATIC!$B$6,MATCH('Data Manipulation'!$A1339,STATIC!$A$6:$A$2307, 0)-1,3*(COLUMN()-COLUMN($B$16)))</f>
        <v>19.41</v>
      </c>
      <c r="R1339" s="7">
        <f ca="1">OFFSET(STATIC!$B$6,MATCH('Data Manipulation'!$A1339,STATIC!$A$6:$A$2307, 0)-1,3*(COLUMN()-COLUMN($B$16)))</f>
        <v>3770.377</v>
      </c>
      <c r="U1339" s="14">
        <f t="shared" ca="1" si="361"/>
        <v>1.3427389758391171E-2</v>
      </c>
      <c r="V1339" s="14">
        <f t="shared" ca="1" si="362"/>
        <v>-3.1429719790226312E-3</v>
      </c>
      <c r="W1339" s="14">
        <f t="shared" ca="1" si="363"/>
        <v>-8.5427446236556424E-3</v>
      </c>
      <c r="X1339" s="14">
        <f t="shared" ca="1" si="364"/>
        <v>-1.0556629529192883E-4</v>
      </c>
      <c r="Y1339" s="14">
        <f t="shared" ca="1" si="365"/>
        <v>1.1889662468141955E-2</v>
      </c>
      <c r="Z1339" s="14">
        <f t="shared" ca="1" si="366"/>
        <v>-7.8310449988032438E-3</v>
      </c>
      <c r="AA1339" s="14">
        <f t="shared" ca="1" si="367"/>
        <v>9.2714321568586836E-3</v>
      </c>
      <c r="AB1339" s="14">
        <f t="shared" ca="1" si="368"/>
        <v>2.0010005069262931E-4</v>
      </c>
      <c r="AC1339" s="14">
        <f t="shared" ca="1" si="369"/>
        <v>1.6957279103005211E-3</v>
      </c>
      <c r="AD1339" s="14">
        <f t="shared" ca="1" si="370"/>
        <v>3.7345991370679788E-3</v>
      </c>
      <c r="AE1339" s="14">
        <f t="shared" ca="1" si="371"/>
        <v>3.7122592317101787E-3</v>
      </c>
      <c r="AF1339" s="14">
        <f t="shared" ca="1" si="372"/>
        <v>4.6620131058111502E-3</v>
      </c>
      <c r="AG1339" s="14">
        <f t="shared" ca="1" si="373"/>
        <v>3.7664896742117247E-3</v>
      </c>
      <c r="AH1339" s="14">
        <f t="shared" ca="1" si="374"/>
        <v>6.9647124067651522E-4</v>
      </c>
      <c r="AI1339" s="14">
        <f t="shared" ca="1" si="375"/>
        <v>3.3109249412524352E-3</v>
      </c>
      <c r="AJ1339" s="14">
        <f t="shared" ca="1" si="376"/>
        <v>0.14798733211958964</v>
      </c>
      <c r="AK1339" s="14">
        <f t="shared" ca="1" si="377"/>
        <v>-9.8645175418058968E-3</v>
      </c>
    </row>
    <row r="1340" spans="1:37" x14ac:dyDescent="0.2">
      <c r="A1340" s="13">
        <f ca="1">IF(OFFSET(STATIC!$A$6,MATCH($A$16, STATIC!$A$6:$A$2307,0)+ROW()-ROW($A$16),0)&gt;$A$12, OFFSET(STATIC!$A$6,MATCH($A$16, STATIC!$A$6:$A$2307,0)+ROW()-ROW($A$16),0), FALSE)</f>
        <v>41551</v>
      </c>
      <c r="B1340" s="7">
        <f ca="1">OFFSET(STATIC!$B$6,MATCH('Data Manipulation'!$A1340,STATIC!$A$6:$A$2307, 0)-1,3*(COLUMN()-COLUMN($B$16)))</f>
        <v>122.06</v>
      </c>
      <c r="C1340" s="7">
        <f ca="1">OFFSET(STATIC!$B$6,MATCH('Data Manipulation'!$A1340,STATIC!$A$6:$A$2307, 0)-1,3*(COLUMN()-COLUMN($B$16)))</f>
        <v>280.43</v>
      </c>
      <c r="D1340" s="7">
        <f ca="1">OFFSET(STATIC!$B$6,MATCH('Data Manipulation'!$A1340,STATIC!$A$6:$A$2307, 0)-1,3*(COLUMN()-COLUMN($B$16)))</f>
        <v>1690.5</v>
      </c>
      <c r="E1340" s="7">
        <f ca="1">OFFSET(STATIC!$B$6,MATCH('Data Manipulation'!$A1340,STATIC!$A$6:$A$2307, 0)-1,3*(COLUMN()-COLUMN($B$16)))*$J1340</f>
        <v>3968.4457119999997</v>
      </c>
      <c r="F1340" s="7">
        <f ca="1">OFFSET(STATIC!$B$6,MATCH('Data Manipulation'!$A1340,STATIC!$A$6:$A$2307, 0)-1,3*(COLUMN()-COLUMN($B$16)))</f>
        <v>1308.46</v>
      </c>
      <c r="G1340" s="7">
        <f ca="1">OFFSET(STATIC!$B$6,MATCH('Data Manipulation'!$A1340,STATIC!$A$6:$A$2307, 0)-1,3*(COLUMN()-COLUMN($B$16)))</f>
        <v>103.84</v>
      </c>
      <c r="H1340" s="7">
        <f ca="1">OFFSET(STATIC!$B$6,MATCH('Data Manipulation'!$A1340,STATIC!$A$6:$A$2307, 0)-1,3*(COLUMN()-COLUMN($B$16)))</f>
        <v>41.87</v>
      </c>
      <c r="I1340" s="7">
        <f ca="1">OFFSET(STATIC!$B$6,MATCH('Data Manipulation'!$A1340,STATIC!$A$6:$A$2307, 0)-1,3*(COLUMN()-COLUMN($B$16)))</f>
        <v>199.88</v>
      </c>
      <c r="J1340" s="7">
        <f ca="1">OFFSET(STATIC!$B$6,MATCH('Data Manipulation'!$A1340,STATIC!$A$6:$A$2307, 0)-1,3*(COLUMN()-COLUMN($B$16)))</f>
        <v>1.3552</v>
      </c>
      <c r="K1340" s="7">
        <f ca="1">OFFSET(STATIC!$B$6,MATCH('Data Manipulation'!$A1340,STATIC!$A$6:$A$2307, 0)-1,3*(COLUMN()-COLUMN($B$16)))</f>
        <v>1.6036000000000001</v>
      </c>
      <c r="L1340" s="7">
        <f ca="1">OFFSET(STATIC!$B$6,MATCH('Data Manipulation'!$A1340,STATIC!$A$6:$A$2307, 0)-1,3*(COLUMN()-COLUMN($B$16)))</f>
        <v>1.1024</v>
      </c>
      <c r="M1340" s="7">
        <f ca="1">OFFSET(STATIC!$B$6,MATCH('Data Manipulation'!$A1340,STATIC!$A$6:$A$2307, 0)-1,3*(COLUMN()-COLUMN($B$16)))</f>
        <v>1.0272E-2</v>
      </c>
      <c r="N1340" s="7">
        <f ca="1">OFFSET(STATIC!$B$6,MATCH('Data Manipulation'!$A1340,STATIC!$A$6:$A$2307, 0)-1,3*(COLUMN()-COLUMN($B$16)))*$J1340</f>
        <v>263.40304143999998</v>
      </c>
      <c r="O1340" s="7">
        <f ca="1">OFFSET(STATIC!$B$6,MATCH('Data Manipulation'!$A1340,STATIC!$A$6:$A$2307, 0)-1,3*(COLUMN()-COLUMN($B$16)))</f>
        <v>1808.49</v>
      </c>
      <c r="P1340" s="7">
        <f ca="1">OFFSET(STATIC!$B$6,MATCH('Data Manipulation'!$A1340,STATIC!$A$6:$A$2307, 0)-1,3*(COLUMN()-COLUMN($B$16)))*$J1340</f>
        <v>285.87849136</v>
      </c>
      <c r="Q1340" s="7">
        <f ca="1">OFFSET(STATIC!$B$6,MATCH('Data Manipulation'!$A1340,STATIC!$A$6:$A$2307, 0)-1,3*(COLUMN()-COLUMN($B$16)))</f>
        <v>16.739999999999998</v>
      </c>
      <c r="R1340" s="7">
        <f ca="1">OFFSET(STATIC!$B$6,MATCH('Data Manipulation'!$A1340,STATIC!$A$6:$A$2307, 0)-1,3*(COLUMN()-COLUMN($B$16)))</f>
        <v>3807.7539999999999</v>
      </c>
      <c r="U1340" s="14">
        <f t="shared" ca="1" si="361"/>
        <v>2.4381338740595313E-2</v>
      </c>
      <c r="V1340" s="14">
        <f t="shared" ca="1" si="362"/>
        <v>3.3576256718904373E-3</v>
      </c>
      <c r="W1340" s="14">
        <f t="shared" ca="1" si="363"/>
        <v>7.0284870655762189E-3</v>
      </c>
      <c r="X1340" s="14">
        <f t="shared" ca="1" si="364"/>
        <v>3.6851549613938278E-3</v>
      </c>
      <c r="Y1340" s="14">
        <f t="shared" ca="1" si="365"/>
        <v>-6.0118818229326397E-3</v>
      </c>
      <c r="Z1340" s="14">
        <f t="shared" ca="1" si="366"/>
        <v>5.1170760944258611E-3</v>
      </c>
      <c r="AA1340" s="14">
        <f t="shared" ca="1" si="367"/>
        <v>2.6306364566685645E-3</v>
      </c>
      <c r="AB1340" s="14">
        <f t="shared" ca="1" si="368"/>
        <v>1.046076728739254E-2</v>
      </c>
      <c r="AC1340" s="14">
        <f t="shared" ca="1" si="369"/>
        <v>-5.2988054506886376E-3</v>
      </c>
      <c r="AD1340" s="14">
        <f t="shared" ca="1" si="370"/>
        <v>-8.1977853210593379E-3</v>
      </c>
      <c r="AE1340" s="14">
        <f t="shared" ca="1" si="371"/>
        <v>-8.4907022599748153E-3</v>
      </c>
      <c r="AF1340" s="14">
        <f t="shared" ca="1" si="372"/>
        <v>-1.0702992994482826E-3</v>
      </c>
      <c r="AG1340" s="14">
        <f t="shared" ca="1" si="373"/>
        <v>-6.8190161360552545E-3</v>
      </c>
      <c r="AH1340" s="14">
        <f t="shared" ca="1" si="374"/>
        <v>-1.4421525379157078E-3</v>
      </c>
      <c r="AI1340" s="14">
        <f t="shared" ca="1" si="375"/>
        <v>-5.5343793360667819E-3</v>
      </c>
      <c r="AJ1340" s="14">
        <f t="shared" ca="1" si="376"/>
        <v>-5.4067221270275939E-2</v>
      </c>
      <c r="AK1340" s="14">
        <f t="shared" ca="1" si="377"/>
        <v>8.8131861828419575E-3</v>
      </c>
    </row>
    <row r="1341" spans="1:37" x14ac:dyDescent="0.2">
      <c r="A1341" s="13">
        <f ca="1">IF(OFFSET(STATIC!$A$6,MATCH($A$16, STATIC!$A$6:$A$2307,0)+ROW()-ROW($A$16),0)&gt;$A$12, OFFSET(STATIC!$A$6,MATCH($A$16, STATIC!$A$6:$A$2307,0)+ROW()-ROW($A$16),0), FALSE)</f>
        <v>41550</v>
      </c>
      <c r="B1341" s="7">
        <f ca="1">OFFSET(STATIC!$B$6,MATCH('Data Manipulation'!$A1341,STATIC!$A$6:$A$2307, 0)-1,3*(COLUMN()-COLUMN($B$16)))</f>
        <v>119.12</v>
      </c>
      <c r="C1341" s="7">
        <f ca="1">OFFSET(STATIC!$B$6,MATCH('Data Manipulation'!$A1341,STATIC!$A$6:$A$2307, 0)-1,3*(COLUMN()-COLUMN($B$16)))</f>
        <v>279.49</v>
      </c>
      <c r="D1341" s="7">
        <f ca="1">OFFSET(STATIC!$B$6,MATCH('Data Manipulation'!$A1341,STATIC!$A$6:$A$2307, 0)-1,3*(COLUMN()-COLUMN($B$16)))</f>
        <v>1678.66</v>
      </c>
      <c r="E1341" s="7">
        <f ca="1">OFFSET(STATIC!$B$6,MATCH('Data Manipulation'!$A1341,STATIC!$A$6:$A$2307, 0)-1,3*(COLUMN()-COLUMN($B$16)))*$J1341</f>
        <v>3953.8482880000001</v>
      </c>
      <c r="F1341" s="7">
        <f ca="1">OFFSET(STATIC!$B$6,MATCH('Data Manipulation'!$A1341,STATIC!$A$6:$A$2307, 0)-1,3*(COLUMN()-COLUMN($B$16)))</f>
        <v>1316.35</v>
      </c>
      <c r="G1341" s="7">
        <f ca="1">OFFSET(STATIC!$B$6,MATCH('Data Manipulation'!$A1341,STATIC!$A$6:$A$2307, 0)-1,3*(COLUMN()-COLUMN($B$16)))</f>
        <v>103.31</v>
      </c>
      <c r="H1341" s="7">
        <f ca="1">OFFSET(STATIC!$B$6,MATCH('Data Manipulation'!$A1341,STATIC!$A$6:$A$2307, 0)-1,3*(COLUMN()-COLUMN($B$16)))</f>
        <v>41.76</v>
      </c>
      <c r="I1341" s="7">
        <f ca="1">OFFSET(STATIC!$B$6,MATCH('Data Manipulation'!$A1341,STATIC!$A$6:$A$2307, 0)-1,3*(COLUMN()-COLUMN($B$16)))</f>
        <v>197.8</v>
      </c>
      <c r="J1341" s="7">
        <f ca="1">OFFSET(STATIC!$B$6,MATCH('Data Manipulation'!$A1341,STATIC!$A$6:$A$2307, 0)-1,3*(COLUMN()-COLUMN($B$16)))</f>
        <v>1.3624000000000001</v>
      </c>
      <c r="K1341" s="7">
        <f ca="1">OFFSET(STATIC!$B$6,MATCH('Data Manipulation'!$A1341,STATIC!$A$6:$A$2307, 0)-1,3*(COLUMN()-COLUMN($B$16)))</f>
        <v>1.6168</v>
      </c>
      <c r="L1341" s="7">
        <f ca="1">OFFSET(STATIC!$B$6,MATCH('Data Manipulation'!$A1341,STATIC!$A$6:$A$2307, 0)-1,3*(COLUMN()-COLUMN($B$16)))</f>
        <v>1.1117999999999999</v>
      </c>
      <c r="M1341" s="7">
        <f ca="1">OFFSET(STATIC!$B$6,MATCH('Data Manipulation'!$A1341,STATIC!$A$6:$A$2307, 0)-1,3*(COLUMN()-COLUMN($B$16)))</f>
        <v>1.0283E-2</v>
      </c>
      <c r="N1341" s="7">
        <f ca="1">OFFSET(STATIC!$B$6,MATCH('Data Manipulation'!$A1341,STATIC!$A$6:$A$2307, 0)-1,3*(COLUMN()-COLUMN($B$16)))*$J1341</f>
        <v>265.20532896000003</v>
      </c>
      <c r="O1341" s="7">
        <f ca="1">OFFSET(STATIC!$B$6,MATCH('Data Manipulation'!$A1341,STATIC!$A$6:$A$2307, 0)-1,3*(COLUMN()-COLUMN($B$16)))</f>
        <v>1811.1</v>
      </c>
      <c r="P1341" s="7">
        <f ca="1">OFFSET(STATIC!$B$6,MATCH('Data Manipulation'!$A1341,STATIC!$A$6:$A$2307, 0)-1,3*(COLUMN()-COLUMN($B$16)))*$J1341</f>
        <v>287.46503760000002</v>
      </c>
      <c r="Q1341" s="7">
        <f ca="1">OFFSET(STATIC!$B$6,MATCH('Data Manipulation'!$A1341,STATIC!$A$6:$A$2307, 0)-1,3*(COLUMN()-COLUMN($B$16)))</f>
        <v>17.670000000000002</v>
      </c>
      <c r="R1341" s="7">
        <f ca="1">OFFSET(STATIC!$B$6,MATCH('Data Manipulation'!$A1341,STATIC!$A$6:$A$2307, 0)-1,3*(COLUMN()-COLUMN($B$16)))</f>
        <v>3774.3429999999998</v>
      </c>
      <c r="U1341" s="14">
        <f t="shared" ca="1" si="361"/>
        <v>5.4958409992965938E-2</v>
      </c>
      <c r="V1341" s="14">
        <f t="shared" ca="1" si="362"/>
        <v>8.7685184664279114E-3</v>
      </c>
      <c r="W1341" s="14">
        <f t="shared" ca="1" si="363"/>
        <v>-9.0199957444824265E-3</v>
      </c>
      <c r="X1341" s="14">
        <f t="shared" ca="1" si="364"/>
        <v>-2.549244686893722E-3</v>
      </c>
      <c r="Y1341" s="14">
        <f t="shared" ca="1" si="365"/>
        <v>1.2238275398778248E-3</v>
      </c>
      <c r="Z1341" s="14">
        <f t="shared" ca="1" si="366"/>
        <v>-7.6177987595691049E-3</v>
      </c>
      <c r="AA1341" s="14">
        <f t="shared" ca="1" si="367"/>
        <v>4.8007773433565082E-3</v>
      </c>
      <c r="AB1341" s="14">
        <f t="shared" ca="1" si="368"/>
        <v>-1.1110946109466472E-2</v>
      </c>
      <c r="AC1341" s="14">
        <f t="shared" ca="1" si="369"/>
        <v>3.0139325200333801E-3</v>
      </c>
      <c r="AD1341" s="14">
        <f t="shared" ca="1" si="370"/>
        <v>-3.2110685859468519E-3</v>
      </c>
      <c r="AE1341" s="14">
        <f t="shared" ca="1" si="371"/>
        <v>3.5139919927418867E-3</v>
      </c>
      <c r="AF1341" s="14">
        <f t="shared" ca="1" si="372"/>
        <v>2.0442937272804472E-3</v>
      </c>
      <c r="AG1341" s="14">
        <f t="shared" ca="1" si="373"/>
        <v>1.5350132627419736E-3</v>
      </c>
      <c r="AH1341" s="14">
        <f t="shared" ca="1" si="374"/>
        <v>8.8383146669298175E-4</v>
      </c>
      <c r="AI1341" s="14">
        <f t="shared" ca="1" si="375"/>
        <v>2.2772336319142007E-3</v>
      </c>
      <c r="AJ1341" s="14">
        <f t="shared" ca="1" si="376"/>
        <v>6.2465590969107525E-2</v>
      </c>
      <c r="AK1341" s="14">
        <f t="shared" ca="1" si="377"/>
        <v>-1.0719317245562049E-2</v>
      </c>
    </row>
    <row r="1342" spans="1:37" x14ac:dyDescent="0.2">
      <c r="A1342" s="13">
        <f ca="1">IF(OFFSET(STATIC!$A$6,MATCH($A$16, STATIC!$A$6:$A$2307,0)+ROW()-ROW($A$16),0)&gt;$A$12, OFFSET(STATIC!$A$6,MATCH($A$16, STATIC!$A$6:$A$2307,0)+ROW()-ROW($A$16),0), FALSE)</f>
        <v>41549</v>
      </c>
      <c r="B1342" s="7">
        <f ca="1">OFFSET(STATIC!$B$6,MATCH('Data Manipulation'!$A1342,STATIC!$A$6:$A$2307, 0)-1,3*(COLUMN()-COLUMN($B$16)))</f>
        <v>112.75</v>
      </c>
      <c r="C1342" s="7">
        <f ca="1">OFFSET(STATIC!$B$6,MATCH('Data Manipulation'!$A1342,STATIC!$A$6:$A$2307, 0)-1,3*(COLUMN()-COLUMN($B$16)))</f>
        <v>277.05</v>
      </c>
      <c r="D1342" s="7">
        <f ca="1">OFFSET(STATIC!$B$6,MATCH('Data Manipulation'!$A1342,STATIC!$A$6:$A$2307, 0)-1,3*(COLUMN()-COLUMN($B$16)))</f>
        <v>1693.87</v>
      </c>
      <c r="E1342" s="7">
        <f ca="1">OFFSET(STATIC!$B$6,MATCH('Data Manipulation'!$A1342,STATIC!$A$6:$A$2307, 0)-1,3*(COLUMN()-COLUMN($B$16)))*$J1342</f>
        <v>3963.9404730000001</v>
      </c>
      <c r="F1342" s="7">
        <f ca="1">OFFSET(STATIC!$B$6,MATCH('Data Manipulation'!$A1342,STATIC!$A$6:$A$2307, 0)-1,3*(COLUMN()-COLUMN($B$16)))</f>
        <v>1314.74</v>
      </c>
      <c r="G1342" s="7">
        <f ca="1">OFFSET(STATIC!$B$6,MATCH('Data Manipulation'!$A1342,STATIC!$A$6:$A$2307, 0)-1,3*(COLUMN()-COLUMN($B$16)))</f>
        <v>104.1</v>
      </c>
      <c r="H1342" s="7">
        <f ca="1">OFFSET(STATIC!$B$6,MATCH('Data Manipulation'!$A1342,STATIC!$A$6:$A$2307, 0)-1,3*(COLUMN()-COLUMN($B$16)))</f>
        <v>41.56</v>
      </c>
      <c r="I1342" s="7">
        <f ca="1">OFFSET(STATIC!$B$6,MATCH('Data Manipulation'!$A1342,STATIC!$A$6:$A$2307, 0)-1,3*(COLUMN()-COLUMN($B$16)))</f>
        <v>200.01</v>
      </c>
      <c r="J1342" s="7">
        <f ca="1">OFFSET(STATIC!$B$6,MATCH('Data Manipulation'!$A1342,STATIC!$A$6:$A$2307, 0)-1,3*(COLUMN()-COLUMN($B$16)))</f>
        <v>1.3583000000000001</v>
      </c>
      <c r="K1342" s="7">
        <f ca="1">OFFSET(STATIC!$B$6,MATCH('Data Manipulation'!$A1342,STATIC!$A$6:$A$2307, 0)-1,3*(COLUMN()-COLUMN($B$16)))</f>
        <v>1.6219999999999999</v>
      </c>
      <c r="L1342" s="7">
        <f ca="1">OFFSET(STATIC!$B$6,MATCH('Data Manipulation'!$A1342,STATIC!$A$6:$A$2307, 0)-1,3*(COLUMN()-COLUMN($B$16)))</f>
        <v>1.1078999999999999</v>
      </c>
      <c r="M1342" s="7">
        <f ca="1">OFFSET(STATIC!$B$6,MATCH('Data Manipulation'!$A1342,STATIC!$A$6:$A$2307, 0)-1,3*(COLUMN()-COLUMN($B$16)))</f>
        <v>1.0262E-2</v>
      </c>
      <c r="N1342" s="7">
        <f ca="1">OFFSET(STATIC!$B$6,MATCH('Data Manipulation'!$A1342,STATIC!$A$6:$A$2307, 0)-1,3*(COLUMN()-COLUMN($B$16)))*$J1342</f>
        <v>264.79854755000002</v>
      </c>
      <c r="O1342" s="7">
        <f ca="1">OFFSET(STATIC!$B$6,MATCH('Data Manipulation'!$A1342,STATIC!$A$6:$A$2307, 0)-1,3*(COLUMN()-COLUMN($B$16)))</f>
        <v>1809.5</v>
      </c>
      <c r="P1342" s="7">
        <f ca="1">OFFSET(STATIC!$B$6,MATCH('Data Manipulation'!$A1342,STATIC!$A$6:$A$2307, 0)-1,3*(COLUMN()-COLUMN($B$16)))*$J1342</f>
        <v>286.81115735000003</v>
      </c>
      <c r="Q1342" s="7">
        <f ca="1">OFFSET(STATIC!$B$6,MATCH('Data Manipulation'!$A1342,STATIC!$A$6:$A$2307, 0)-1,3*(COLUMN()-COLUMN($B$16)))</f>
        <v>16.600000000000001</v>
      </c>
      <c r="R1342" s="7">
        <f ca="1">OFFSET(STATIC!$B$6,MATCH('Data Manipulation'!$A1342,STATIC!$A$6:$A$2307, 0)-1,3*(COLUMN()-COLUMN($B$16)))</f>
        <v>3815.0189999999998</v>
      </c>
      <c r="U1342" s="14">
        <f t="shared" ca="1" si="361"/>
        <v>-0.12231573830555444</v>
      </c>
      <c r="V1342" s="14">
        <f t="shared" ca="1" si="362"/>
        <v>6.1379598626987717E-4</v>
      </c>
      <c r="W1342" s="14">
        <f t="shared" ca="1" si="363"/>
        <v>-6.6688898770376765E-4</v>
      </c>
      <c r="X1342" s="14">
        <f t="shared" ca="1" si="364"/>
        <v>-7.4874121439646557E-4</v>
      </c>
      <c r="Y1342" s="14">
        <f t="shared" ca="1" si="365"/>
        <v>2.2553414256686166E-2</v>
      </c>
      <c r="Z1342" s="14">
        <f t="shared" ca="1" si="366"/>
        <v>1.9987082347312415E-2</v>
      </c>
      <c r="AA1342" s="14">
        <f t="shared" ca="1" si="367"/>
        <v>4.5821857577065164E-3</v>
      </c>
      <c r="AB1342" s="14">
        <f t="shared" ca="1" si="368"/>
        <v>8.0317684916992576E-3</v>
      </c>
      <c r="AC1342" s="14">
        <f t="shared" ca="1" si="369"/>
        <v>4.2791861078084071E-3</v>
      </c>
      <c r="AD1342" s="14">
        <f t="shared" ca="1" si="370"/>
        <v>1.1720799589857401E-3</v>
      </c>
      <c r="AE1342" s="14">
        <f t="shared" ca="1" si="371"/>
        <v>4.3419335512911352E-3</v>
      </c>
      <c r="AF1342" s="14">
        <f t="shared" ca="1" si="372"/>
        <v>6.0600322295476803E-3</v>
      </c>
      <c r="AG1342" s="14">
        <f t="shared" ca="1" si="373"/>
        <v>4.0268436038370615E-3</v>
      </c>
      <c r="AH1342" s="14">
        <f t="shared" ca="1" si="374"/>
        <v>1.0173728332211556E-3</v>
      </c>
      <c r="AI1342" s="14">
        <f t="shared" ca="1" si="375"/>
        <v>4.7192451273446847E-3</v>
      </c>
      <c r="AJ1342" s="14">
        <f t="shared" ca="1" si="376"/>
        <v>6.5985350422996317E-2</v>
      </c>
      <c r="AK1342" s="14">
        <f t="shared" ca="1" si="377"/>
        <v>-7.7636571744919554E-4</v>
      </c>
    </row>
    <row r="1343" spans="1:37" x14ac:dyDescent="0.2">
      <c r="A1343" s="13">
        <f ca="1">IF(OFFSET(STATIC!$A$6,MATCH($A$16, STATIC!$A$6:$A$2307,0)+ROW()-ROW($A$16),0)&gt;$A$12, OFFSET(STATIC!$A$6,MATCH($A$16, STATIC!$A$6:$A$2307,0)+ROW()-ROW($A$16),0), FALSE)</f>
        <v>41548</v>
      </c>
      <c r="B1343" s="7">
        <f ca="1">OFFSET(STATIC!$B$6,MATCH('Data Manipulation'!$A1343,STATIC!$A$6:$A$2307, 0)-1,3*(COLUMN()-COLUMN($B$16)))</f>
        <v>127.42</v>
      </c>
      <c r="C1343" s="7">
        <f ca="1">OFFSET(STATIC!$B$6,MATCH('Data Manipulation'!$A1343,STATIC!$A$6:$A$2307, 0)-1,3*(COLUMN()-COLUMN($B$16)))</f>
        <v>276.88</v>
      </c>
      <c r="D1343" s="7">
        <f ca="1">OFFSET(STATIC!$B$6,MATCH('Data Manipulation'!$A1343,STATIC!$A$6:$A$2307, 0)-1,3*(COLUMN()-COLUMN($B$16)))</f>
        <v>1695</v>
      </c>
      <c r="E1343" s="7">
        <f ca="1">OFFSET(STATIC!$B$6,MATCH('Data Manipulation'!$A1343,STATIC!$A$6:$A$2307, 0)-1,3*(COLUMN()-COLUMN($B$16)))*$J1343</f>
        <v>3966.9095499999999</v>
      </c>
      <c r="F1343" s="7">
        <f ca="1">OFFSET(STATIC!$B$6,MATCH('Data Manipulation'!$A1343,STATIC!$A$6:$A$2307, 0)-1,3*(COLUMN()-COLUMN($B$16)))</f>
        <v>1285.42</v>
      </c>
      <c r="G1343" s="7">
        <f ca="1">OFFSET(STATIC!$B$6,MATCH('Data Manipulation'!$A1343,STATIC!$A$6:$A$2307, 0)-1,3*(COLUMN()-COLUMN($B$16)))</f>
        <v>102.04</v>
      </c>
      <c r="H1343" s="7">
        <f ca="1">OFFSET(STATIC!$B$6,MATCH('Data Manipulation'!$A1343,STATIC!$A$6:$A$2307, 0)-1,3*(COLUMN()-COLUMN($B$16)))</f>
        <v>41.37</v>
      </c>
      <c r="I1343" s="7">
        <f ca="1">OFFSET(STATIC!$B$6,MATCH('Data Manipulation'!$A1343,STATIC!$A$6:$A$2307, 0)-1,3*(COLUMN()-COLUMN($B$16)))</f>
        <v>198.41</v>
      </c>
      <c r="J1343" s="7">
        <f ca="1">OFFSET(STATIC!$B$6,MATCH('Data Manipulation'!$A1343,STATIC!$A$6:$A$2307, 0)-1,3*(COLUMN()-COLUMN($B$16)))</f>
        <v>1.3525</v>
      </c>
      <c r="K1343" s="7">
        <f ca="1">OFFSET(STATIC!$B$6,MATCH('Data Manipulation'!$A1343,STATIC!$A$6:$A$2307, 0)-1,3*(COLUMN()-COLUMN($B$16)))</f>
        <v>1.6200999999999999</v>
      </c>
      <c r="L1343" s="7">
        <f ca="1">OFFSET(STATIC!$B$6,MATCH('Data Manipulation'!$A1343,STATIC!$A$6:$A$2307, 0)-1,3*(COLUMN()-COLUMN($B$16)))</f>
        <v>1.1031</v>
      </c>
      <c r="M1343" s="7">
        <f ca="1">OFFSET(STATIC!$B$6,MATCH('Data Manipulation'!$A1343,STATIC!$A$6:$A$2307, 0)-1,3*(COLUMN()-COLUMN($B$16)))</f>
        <v>1.0200000000000001E-2</v>
      </c>
      <c r="N1343" s="7">
        <f ca="1">OFFSET(STATIC!$B$6,MATCH('Data Manipulation'!$A1343,STATIC!$A$6:$A$2307, 0)-1,3*(COLUMN()-COLUMN($B$16)))*$J1343</f>
        <v>263.73438924999999</v>
      </c>
      <c r="O1343" s="7">
        <f ca="1">OFFSET(STATIC!$B$6,MATCH('Data Manipulation'!$A1343,STATIC!$A$6:$A$2307, 0)-1,3*(COLUMN()-COLUMN($B$16)))</f>
        <v>1807.66</v>
      </c>
      <c r="P1343" s="7">
        <f ca="1">OFFSET(STATIC!$B$6,MATCH('Data Manipulation'!$A1343,STATIC!$A$6:$A$2307, 0)-1,3*(COLUMN()-COLUMN($B$16)))*$J1343</f>
        <v>285.46081400000003</v>
      </c>
      <c r="Q1343" s="7">
        <f ca="1">OFFSET(STATIC!$B$6,MATCH('Data Manipulation'!$A1343,STATIC!$A$6:$A$2307, 0)-1,3*(COLUMN()-COLUMN($B$16)))</f>
        <v>15.54</v>
      </c>
      <c r="R1343" s="7">
        <f ca="1">OFFSET(STATIC!$B$6,MATCH('Data Manipulation'!$A1343,STATIC!$A$6:$A$2307, 0)-1,3*(COLUMN()-COLUMN($B$16)))</f>
        <v>3817.982</v>
      </c>
      <c r="U1343" s="14">
        <f t="shared" ca="1" si="361"/>
        <v>2.5932197943630496E-3</v>
      </c>
      <c r="V1343" s="14">
        <f t="shared" ca="1" si="362"/>
        <v>8.2687059932180819E-3</v>
      </c>
      <c r="W1343" s="14">
        <f t="shared" ca="1" si="363"/>
        <v>7.9667537209757739E-3</v>
      </c>
      <c r="X1343" s="14">
        <f t="shared" ca="1" si="364"/>
        <v>1.3243210438539616E-2</v>
      </c>
      <c r="Y1343" s="14">
        <f t="shared" ca="1" si="365"/>
        <v>-3.542337134292476E-2</v>
      </c>
      <c r="Z1343" s="14">
        <f t="shared" ca="1" si="366"/>
        <v>-2.8379918250532876E-3</v>
      </c>
      <c r="AA1343" s="14">
        <f t="shared" ca="1" si="367"/>
        <v>-3.1374467633325312E-3</v>
      </c>
      <c r="AB1343" s="14">
        <f t="shared" ca="1" si="368"/>
        <v>-1.4957383478082948E-2</v>
      </c>
      <c r="AC1343" s="14">
        <f t="shared" ca="1" si="369"/>
        <v>-4.4352454896186776E-4</v>
      </c>
      <c r="AD1343" s="14">
        <f t="shared" ca="1" si="370"/>
        <v>1.1116601935327094E-3</v>
      </c>
      <c r="AE1343" s="14">
        <f t="shared" ca="1" si="371"/>
        <v>-2.2637760380694221E-3</v>
      </c>
      <c r="AF1343" s="14">
        <f t="shared" ca="1" si="372"/>
        <v>1.9627091678489105E-3</v>
      </c>
      <c r="AG1343" s="14">
        <f t="shared" ca="1" si="373"/>
        <v>7.556698716614502E-4</v>
      </c>
      <c r="AH1343" s="14">
        <f t="shared" ca="1" si="374"/>
        <v>-1.0339518613037024E-3</v>
      </c>
      <c r="AI1343" s="14">
        <f t="shared" ca="1" si="375"/>
        <v>3.7078728644588527E-4</v>
      </c>
      <c r="AJ1343" s="14">
        <f t="shared" ca="1" si="376"/>
        <v>-6.5985350422996261E-2</v>
      </c>
      <c r="AK1343" s="14">
        <f t="shared" ca="1" si="377"/>
        <v>1.2254778562543308E-2</v>
      </c>
    </row>
    <row r="1344" spans="1:37" x14ac:dyDescent="0.2">
      <c r="A1344" s="13">
        <f ca="1">IF(OFFSET(STATIC!$A$6,MATCH($A$16, STATIC!$A$6:$A$2307,0)+ROW()-ROW($A$16),0)&gt;$A$12, OFFSET(STATIC!$A$6,MATCH($A$16, STATIC!$A$6:$A$2307,0)+ROW()-ROW($A$16),0), FALSE)</f>
        <v>41547</v>
      </c>
      <c r="B1344" s="7">
        <f ca="1">OFFSET(STATIC!$B$6,MATCH('Data Manipulation'!$A1344,STATIC!$A$6:$A$2307, 0)-1,3*(COLUMN()-COLUMN($B$16)))</f>
        <v>127.09</v>
      </c>
      <c r="C1344" s="7">
        <f ca="1">OFFSET(STATIC!$B$6,MATCH('Data Manipulation'!$A1344,STATIC!$A$6:$A$2307, 0)-1,3*(COLUMN()-COLUMN($B$16)))</f>
        <v>274.60000000000002</v>
      </c>
      <c r="D1344" s="7">
        <f ca="1">OFFSET(STATIC!$B$6,MATCH('Data Manipulation'!$A1344,STATIC!$A$6:$A$2307, 0)-1,3*(COLUMN()-COLUMN($B$16)))</f>
        <v>1681.55</v>
      </c>
      <c r="E1344" s="7">
        <f ca="1">OFFSET(STATIC!$B$6,MATCH('Data Manipulation'!$A1344,STATIC!$A$6:$A$2307, 0)-1,3*(COLUMN()-COLUMN($B$16)))*$J1344</f>
        <v>3914.7212650000001</v>
      </c>
      <c r="F1344" s="7">
        <f ca="1">OFFSET(STATIC!$B$6,MATCH('Data Manipulation'!$A1344,STATIC!$A$6:$A$2307, 0)-1,3*(COLUMN()-COLUMN($B$16)))</f>
        <v>1331.77</v>
      </c>
      <c r="G1344" s="7">
        <f ca="1">OFFSET(STATIC!$B$6,MATCH('Data Manipulation'!$A1344,STATIC!$A$6:$A$2307, 0)-1,3*(COLUMN()-COLUMN($B$16)))</f>
        <v>102.33</v>
      </c>
      <c r="H1344" s="7">
        <f ca="1">OFFSET(STATIC!$B$6,MATCH('Data Manipulation'!$A1344,STATIC!$A$6:$A$2307, 0)-1,3*(COLUMN()-COLUMN($B$16)))</f>
        <v>41.5</v>
      </c>
      <c r="I1344" s="7">
        <f ca="1">OFFSET(STATIC!$B$6,MATCH('Data Manipulation'!$A1344,STATIC!$A$6:$A$2307, 0)-1,3*(COLUMN()-COLUMN($B$16)))</f>
        <v>201.4</v>
      </c>
      <c r="J1344" s="7">
        <f ca="1">OFFSET(STATIC!$B$6,MATCH('Data Manipulation'!$A1344,STATIC!$A$6:$A$2307, 0)-1,3*(COLUMN()-COLUMN($B$16)))</f>
        <v>1.3531</v>
      </c>
      <c r="K1344" s="7">
        <f ca="1">OFFSET(STATIC!$B$6,MATCH('Data Manipulation'!$A1344,STATIC!$A$6:$A$2307, 0)-1,3*(COLUMN()-COLUMN($B$16)))</f>
        <v>1.6183000000000001</v>
      </c>
      <c r="L1344" s="7">
        <f ca="1">OFFSET(STATIC!$B$6,MATCH('Data Manipulation'!$A1344,STATIC!$A$6:$A$2307, 0)-1,3*(COLUMN()-COLUMN($B$16)))</f>
        <v>1.1055999999999999</v>
      </c>
      <c r="M1344" s="7">
        <f ca="1">OFFSET(STATIC!$B$6,MATCH('Data Manipulation'!$A1344,STATIC!$A$6:$A$2307, 0)-1,3*(COLUMN()-COLUMN($B$16)))</f>
        <v>1.018E-2</v>
      </c>
      <c r="N1344" s="7">
        <f ca="1">OFFSET(STATIC!$B$6,MATCH('Data Manipulation'!$A1344,STATIC!$A$6:$A$2307, 0)-1,3*(COLUMN()-COLUMN($B$16)))*$J1344</f>
        <v>263.53516840000003</v>
      </c>
      <c r="O1344" s="7">
        <f ca="1">OFFSET(STATIC!$B$6,MATCH('Data Manipulation'!$A1344,STATIC!$A$6:$A$2307, 0)-1,3*(COLUMN()-COLUMN($B$16)))</f>
        <v>1809.53</v>
      </c>
      <c r="P1344" s="7">
        <f ca="1">OFFSET(STATIC!$B$6,MATCH('Data Manipulation'!$A1344,STATIC!$A$6:$A$2307, 0)-1,3*(COLUMN()-COLUMN($B$16)))*$J1344</f>
        <v>285.35498838000001</v>
      </c>
      <c r="Q1344" s="7">
        <f ca="1">OFFSET(STATIC!$B$6,MATCH('Data Manipulation'!$A1344,STATIC!$A$6:$A$2307, 0)-1,3*(COLUMN()-COLUMN($B$16)))</f>
        <v>16.600000000000001</v>
      </c>
      <c r="R1344" s="7">
        <f ca="1">OFFSET(STATIC!$B$6,MATCH('Data Manipulation'!$A1344,STATIC!$A$6:$A$2307, 0)-1,3*(COLUMN()-COLUMN($B$16)))</f>
        <v>3771.4789999999998</v>
      </c>
      <c r="U1344" s="14">
        <f t="shared" ca="1" si="361"/>
        <v>7.8202539231051471E-3</v>
      </c>
      <c r="V1344" s="14">
        <f t="shared" ca="1" si="362"/>
        <v>-1.2269648486764814E-2</v>
      </c>
      <c r="W1344" s="14">
        <f t="shared" ca="1" si="363"/>
        <v>-6.0475090187600816E-3</v>
      </c>
      <c r="X1344" s="14">
        <f t="shared" ca="1" si="364"/>
        <v>-8.4202796033407603E-3</v>
      </c>
      <c r="Y1344" s="14">
        <f t="shared" ca="1" si="365"/>
        <v>-4.5175891662881896E-3</v>
      </c>
      <c r="Z1344" s="14">
        <f t="shared" ca="1" si="366"/>
        <v>-5.263170044274644E-3</v>
      </c>
      <c r="AA1344" s="14">
        <f t="shared" ca="1" si="367"/>
        <v>-1.8147584951258004E-2</v>
      </c>
      <c r="AB1344" s="14">
        <f t="shared" ca="1" si="368"/>
        <v>1.4409582379503909E-3</v>
      </c>
      <c r="AC1344" s="14">
        <f t="shared" ca="1" si="369"/>
        <v>5.9140979028437233E-4</v>
      </c>
      <c r="AD1344" s="14">
        <f t="shared" ca="1" si="370"/>
        <v>3.7144845531456817E-3</v>
      </c>
      <c r="AE1344" s="14">
        <f t="shared" ca="1" si="371"/>
        <v>1.448226176364748E-3</v>
      </c>
      <c r="AF1344" s="14">
        <f t="shared" ca="1" si="372"/>
        <v>1.3761920976658668E-3</v>
      </c>
      <c r="AG1344" s="14">
        <f t="shared" ca="1" si="373"/>
        <v>2.0588760850781111E-3</v>
      </c>
      <c r="AH1344" s="14">
        <f t="shared" ca="1" si="374"/>
        <v>-2.0445208294615254E-4</v>
      </c>
      <c r="AI1344" s="14">
        <f t="shared" ca="1" si="375"/>
        <v>1.1771952373893686E-3</v>
      </c>
      <c r="AJ1344" s="14">
        <f t="shared" ca="1" si="376"/>
        <v>7.1146652203221736E-2</v>
      </c>
      <c r="AK1344" s="14">
        <f t="shared" ca="1" si="377"/>
        <v>-2.6783816459485391E-3</v>
      </c>
    </row>
    <row r="1345" spans="1:37" x14ac:dyDescent="0.2">
      <c r="A1345" s="13">
        <f ca="1">IF(OFFSET(STATIC!$A$6,MATCH($A$16, STATIC!$A$6:$A$2307,0)+ROW()-ROW($A$16),0)&gt;$A$12, OFFSET(STATIC!$A$6,MATCH($A$16, STATIC!$A$6:$A$2307,0)+ROW()-ROW($A$16),0), FALSE)</f>
        <v>41544</v>
      </c>
      <c r="B1345" s="7">
        <f ca="1">OFFSET(STATIC!$B$6,MATCH('Data Manipulation'!$A1345,STATIC!$A$6:$A$2307, 0)-1,3*(COLUMN()-COLUMN($B$16)))</f>
        <v>126.1</v>
      </c>
      <c r="C1345" s="7">
        <f ca="1">OFFSET(STATIC!$B$6,MATCH('Data Manipulation'!$A1345,STATIC!$A$6:$A$2307, 0)-1,3*(COLUMN()-COLUMN($B$16)))</f>
        <v>277.99</v>
      </c>
      <c r="D1345" s="7">
        <f ca="1">OFFSET(STATIC!$B$6,MATCH('Data Manipulation'!$A1345,STATIC!$A$6:$A$2307, 0)-1,3*(COLUMN()-COLUMN($B$16)))</f>
        <v>1691.75</v>
      </c>
      <c r="E1345" s="7">
        <f ca="1">OFFSET(STATIC!$B$6,MATCH('Data Manipulation'!$A1345,STATIC!$A$6:$A$2307, 0)-1,3*(COLUMN()-COLUMN($B$16)))*$J1345</f>
        <v>3947.8234820000002</v>
      </c>
      <c r="F1345" s="7">
        <f ca="1">OFFSET(STATIC!$B$6,MATCH('Data Manipulation'!$A1345,STATIC!$A$6:$A$2307, 0)-1,3*(COLUMN()-COLUMN($B$16)))</f>
        <v>1337.8</v>
      </c>
      <c r="G1345" s="7">
        <f ca="1">OFFSET(STATIC!$B$6,MATCH('Data Manipulation'!$A1345,STATIC!$A$6:$A$2307, 0)-1,3*(COLUMN()-COLUMN($B$16)))</f>
        <v>102.87</v>
      </c>
      <c r="H1345" s="7">
        <f ca="1">OFFSET(STATIC!$B$6,MATCH('Data Manipulation'!$A1345,STATIC!$A$6:$A$2307, 0)-1,3*(COLUMN()-COLUMN($B$16)))</f>
        <v>42.26</v>
      </c>
      <c r="I1345" s="7">
        <f ca="1">OFFSET(STATIC!$B$6,MATCH('Data Manipulation'!$A1345,STATIC!$A$6:$A$2307, 0)-1,3*(COLUMN()-COLUMN($B$16)))</f>
        <v>201.11</v>
      </c>
      <c r="J1345" s="7">
        <f ca="1">OFFSET(STATIC!$B$6,MATCH('Data Manipulation'!$A1345,STATIC!$A$6:$A$2307, 0)-1,3*(COLUMN()-COLUMN($B$16)))</f>
        <v>1.3523000000000001</v>
      </c>
      <c r="K1345" s="7">
        <f ca="1">OFFSET(STATIC!$B$6,MATCH('Data Manipulation'!$A1345,STATIC!$A$6:$A$2307, 0)-1,3*(COLUMN()-COLUMN($B$16)))</f>
        <v>1.6122999999999998</v>
      </c>
      <c r="L1345" s="7">
        <f ca="1">OFFSET(STATIC!$B$6,MATCH('Data Manipulation'!$A1345,STATIC!$A$6:$A$2307, 0)-1,3*(COLUMN()-COLUMN($B$16)))</f>
        <v>1.1040000000000001</v>
      </c>
      <c r="M1345" s="7">
        <f ca="1">OFFSET(STATIC!$B$6,MATCH('Data Manipulation'!$A1345,STATIC!$A$6:$A$2307, 0)-1,3*(COLUMN()-COLUMN($B$16)))</f>
        <v>1.0166E-2</v>
      </c>
      <c r="N1345" s="7">
        <f ca="1">OFFSET(STATIC!$B$6,MATCH('Data Manipulation'!$A1345,STATIC!$A$6:$A$2307, 0)-1,3*(COLUMN()-COLUMN($B$16)))*$J1345</f>
        <v>262.99314032000001</v>
      </c>
      <c r="O1345" s="7">
        <f ca="1">OFFSET(STATIC!$B$6,MATCH('Data Manipulation'!$A1345,STATIC!$A$6:$A$2307, 0)-1,3*(COLUMN()-COLUMN($B$16)))</f>
        <v>1809.9</v>
      </c>
      <c r="P1345" s="7">
        <f ca="1">OFFSET(STATIC!$B$6,MATCH('Data Manipulation'!$A1345,STATIC!$A$6:$A$2307, 0)-1,3*(COLUMN()-COLUMN($B$16)))*$J1345</f>
        <v>285.01926749</v>
      </c>
      <c r="Q1345" s="7">
        <f ca="1">OFFSET(STATIC!$B$6,MATCH('Data Manipulation'!$A1345,STATIC!$A$6:$A$2307, 0)-1,3*(COLUMN()-COLUMN($B$16)))</f>
        <v>15.46</v>
      </c>
      <c r="R1345" s="7">
        <f ca="1">OFFSET(STATIC!$B$6,MATCH('Data Manipulation'!$A1345,STATIC!$A$6:$A$2307, 0)-1,3*(COLUMN()-COLUMN($B$16)))</f>
        <v>3781.5940000000001</v>
      </c>
      <c r="U1345" s="14">
        <f t="shared" ca="1" si="361"/>
        <v>-2.3762387418832976E-3</v>
      </c>
      <c r="V1345" s="14">
        <f t="shared" ca="1" si="362"/>
        <v>-4.2357734376989873E-3</v>
      </c>
      <c r="W1345" s="14">
        <f t="shared" ca="1" si="363"/>
        <v>-4.0820957930202389E-3</v>
      </c>
      <c r="X1345" s="14">
        <f t="shared" ca="1" si="364"/>
        <v>2.4547550718051667E-3</v>
      </c>
      <c r="Y1345" s="14">
        <f t="shared" ca="1" si="365"/>
        <v>1.1404295106102805E-2</v>
      </c>
      <c r="Z1345" s="14">
        <f t="shared" ca="1" si="366"/>
        <v>-1.5541528140379591E-3</v>
      </c>
      <c r="AA1345" s="14">
        <f t="shared" ca="1" si="367"/>
        <v>1.1838523935033033E-3</v>
      </c>
      <c r="AB1345" s="14">
        <f t="shared" ca="1" si="368"/>
        <v>7.7370790536749803E-3</v>
      </c>
      <c r="AC1345" s="14">
        <f t="shared" ca="1" si="369"/>
        <v>3.704256717512202E-3</v>
      </c>
      <c r="AD1345" s="14">
        <f t="shared" ca="1" si="370"/>
        <v>6.658601408737975E-3</v>
      </c>
      <c r="AE1345" s="14">
        <f t="shared" ca="1" si="371"/>
        <v>6.2696130135956154E-3</v>
      </c>
      <c r="AF1345" s="14">
        <f t="shared" ca="1" si="372"/>
        <v>6.810469002526659E-3</v>
      </c>
      <c r="AG1345" s="14">
        <f t="shared" ca="1" si="373"/>
        <v>5.3273471512198297E-3</v>
      </c>
      <c r="AH1345" s="14">
        <f t="shared" ca="1" si="374"/>
        <v>9.8396368379075733E-4</v>
      </c>
      <c r="AI1345" s="14">
        <f t="shared" ca="1" si="375"/>
        <v>4.4679530351346185E-3</v>
      </c>
      <c r="AJ1345" s="14">
        <f t="shared" ca="1" si="376"/>
        <v>9.4922156776757124E-2</v>
      </c>
      <c r="AK1345" s="14">
        <f t="shared" ca="1" si="377"/>
        <v>-1.5412828567173532E-3</v>
      </c>
    </row>
    <row r="1346" spans="1:37" x14ac:dyDescent="0.2">
      <c r="A1346" s="13">
        <f ca="1">IF(OFFSET(STATIC!$A$6,MATCH($A$16, STATIC!$A$6:$A$2307,0)+ROW()-ROW($A$16),0)&gt;$A$12, OFFSET(STATIC!$A$6,MATCH($A$16, STATIC!$A$6:$A$2307,0)+ROW()-ROW($A$16),0), FALSE)</f>
        <v>41543</v>
      </c>
      <c r="B1346" s="7">
        <f ca="1">OFFSET(STATIC!$B$6,MATCH('Data Manipulation'!$A1346,STATIC!$A$6:$A$2307, 0)-1,3*(COLUMN()-COLUMN($B$16)))</f>
        <v>126.4</v>
      </c>
      <c r="C1346" s="7">
        <f ca="1">OFFSET(STATIC!$B$6,MATCH('Data Manipulation'!$A1346,STATIC!$A$6:$A$2307, 0)-1,3*(COLUMN()-COLUMN($B$16)))</f>
        <v>279.17</v>
      </c>
      <c r="D1346" s="7">
        <f ca="1">OFFSET(STATIC!$B$6,MATCH('Data Manipulation'!$A1346,STATIC!$A$6:$A$2307, 0)-1,3*(COLUMN()-COLUMN($B$16)))</f>
        <v>1698.67</v>
      </c>
      <c r="E1346" s="7">
        <f ca="1">OFFSET(STATIC!$B$6,MATCH('Data Manipulation'!$A1346,STATIC!$A$6:$A$2307, 0)-1,3*(COLUMN()-COLUMN($B$16)))*$J1346</f>
        <v>3938.1444269999997</v>
      </c>
      <c r="F1346" s="7">
        <f ca="1">OFFSET(STATIC!$B$6,MATCH('Data Manipulation'!$A1346,STATIC!$A$6:$A$2307, 0)-1,3*(COLUMN()-COLUMN($B$16)))</f>
        <v>1322.63</v>
      </c>
      <c r="G1346" s="7">
        <f ca="1">OFFSET(STATIC!$B$6,MATCH('Data Manipulation'!$A1346,STATIC!$A$6:$A$2307, 0)-1,3*(COLUMN()-COLUMN($B$16)))</f>
        <v>103.03</v>
      </c>
      <c r="H1346" s="7">
        <f ca="1">OFFSET(STATIC!$B$6,MATCH('Data Manipulation'!$A1346,STATIC!$A$6:$A$2307, 0)-1,3*(COLUMN()-COLUMN($B$16)))</f>
        <v>42.21</v>
      </c>
      <c r="I1346" s="7">
        <f ca="1">OFFSET(STATIC!$B$6,MATCH('Data Manipulation'!$A1346,STATIC!$A$6:$A$2307, 0)-1,3*(COLUMN()-COLUMN($B$16)))</f>
        <v>199.56</v>
      </c>
      <c r="J1346" s="7">
        <f ca="1">OFFSET(STATIC!$B$6,MATCH('Data Manipulation'!$A1346,STATIC!$A$6:$A$2307, 0)-1,3*(COLUMN()-COLUMN($B$16)))</f>
        <v>1.3472999999999999</v>
      </c>
      <c r="K1346" s="7">
        <f ca="1">OFFSET(STATIC!$B$6,MATCH('Data Manipulation'!$A1346,STATIC!$A$6:$A$2307, 0)-1,3*(COLUMN()-COLUMN($B$16)))</f>
        <v>1.6015999999999999</v>
      </c>
      <c r="L1346" s="7">
        <f ca="1">OFFSET(STATIC!$B$6,MATCH('Data Manipulation'!$A1346,STATIC!$A$6:$A$2307, 0)-1,3*(COLUMN()-COLUMN($B$16)))</f>
        <v>1.0971</v>
      </c>
      <c r="M1346" s="7">
        <f ca="1">OFFSET(STATIC!$B$6,MATCH('Data Manipulation'!$A1346,STATIC!$A$6:$A$2307, 0)-1,3*(COLUMN()-COLUMN($B$16)))</f>
        <v>1.0097E-2</v>
      </c>
      <c r="N1346" s="7">
        <f ca="1">OFFSET(STATIC!$B$6,MATCH('Data Manipulation'!$A1346,STATIC!$A$6:$A$2307, 0)-1,3*(COLUMN()-COLUMN($B$16)))*$J1346</f>
        <v>261.59580990000001</v>
      </c>
      <c r="O1346" s="7">
        <f ca="1">OFFSET(STATIC!$B$6,MATCH('Data Manipulation'!$A1346,STATIC!$A$6:$A$2307, 0)-1,3*(COLUMN()-COLUMN($B$16)))</f>
        <v>1808.12</v>
      </c>
      <c r="P1346" s="7">
        <f ca="1">OFFSET(STATIC!$B$6,MATCH('Data Manipulation'!$A1346,STATIC!$A$6:$A$2307, 0)-1,3*(COLUMN()-COLUMN($B$16)))*$J1346</f>
        <v>283.74865541999998</v>
      </c>
      <c r="Q1346" s="7">
        <f ca="1">OFFSET(STATIC!$B$6,MATCH('Data Manipulation'!$A1346,STATIC!$A$6:$A$2307, 0)-1,3*(COLUMN()-COLUMN($B$16)))</f>
        <v>14.06</v>
      </c>
      <c r="R1346" s="7">
        <f ca="1">OFFSET(STATIC!$B$6,MATCH('Data Manipulation'!$A1346,STATIC!$A$6:$A$2307, 0)-1,3*(COLUMN()-COLUMN($B$16)))</f>
        <v>3787.4270000000001</v>
      </c>
      <c r="U1346" s="14">
        <f t="shared" ca="1" si="361"/>
        <v>1.6512160747910901E-2</v>
      </c>
      <c r="V1346" s="14">
        <f t="shared" ca="1" si="362"/>
        <v>-3.111534850662376E-3</v>
      </c>
      <c r="W1346" s="14">
        <f t="shared" ca="1" si="363"/>
        <v>3.4793515156158698E-3</v>
      </c>
      <c r="X1346" s="14">
        <f t="shared" ca="1" si="364"/>
        <v>-5.5644407610852065E-3</v>
      </c>
      <c r="Y1346" s="14">
        <f t="shared" ca="1" si="365"/>
        <v>-1.0970653481674846E-2</v>
      </c>
      <c r="Z1346" s="14">
        <f t="shared" ca="1" si="366"/>
        <v>3.5976508248196119E-3</v>
      </c>
      <c r="AA1346" s="14">
        <f t="shared" ca="1" si="367"/>
        <v>5.2256650983054298E-3</v>
      </c>
      <c r="AB1346" s="14">
        <f t="shared" ca="1" si="368"/>
        <v>7.4439534966052445E-3</v>
      </c>
      <c r="AC1346" s="14">
        <f t="shared" ca="1" si="369"/>
        <v>-4.0739288225685542E-3</v>
      </c>
      <c r="AD1346" s="14">
        <f t="shared" ca="1" si="370"/>
        <v>-3.925850189409736E-3</v>
      </c>
      <c r="AE1346" s="14">
        <f t="shared" ca="1" si="371"/>
        <v>-2.5489317396258926E-3</v>
      </c>
      <c r="AF1346" s="14">
        <f t="shared" ca="1" si="372"/>
        <v>-4.1510239482588371E-3</v>
      </c>
      <c r="AG1346" s="14">
        <f t="shared" ca="1" si="373"/>
        <v>-4.9737983301501674E-3</v>
      </c>
      <c r="AH1346" s="14">
        <f t="shared" ca="1" si="374"/>
        <v>-1.4093110802553535E-3</v>
      </c>
      <c r="AI1346" s="14">
        <f t="shared" ca="1" si="375"/>
        <v>-5.2948991971453144E-3</v>
      </c>
      <c r="AJ1346" s="14">
        <f t="shared" ca="1" si="376"/>
        <v>3.5625260336033114E-3</v>
      </c>
      <c r="AK1346" s="14">
        <f t="shared" ca="1" si="377"/>
        <v>6.9756947940963834E-3</v>
      </c>
    </row>
    <row r="1347" spans="1:37" x14ac:dyDescent="0.2">
      <c r="A1347" s="13">
        <f ca="1">IF(OFFSET(STATIC!$A$6,MATCH($A$16, STATIC!$A$6:$A$2307,0)+ROW()-ROW($A$16),0)&gt;$A$12, OFFSET(STATIC!$A$6,MATCH($A$16, STATIC!$A$6:$A$2307,0)+ROW()-ROW($A$16),0), FALSE)</f>
        <v>41542</v>
      </c>
      <c r="B1347" s="7">
        <f ca="1">OFFSET(STATIC!$B$6,MATCH('Data Manipulation'!$A1347,STATIC!$A$6:$A$2307, 0)-1,3*(COLUMN()-COLUMN($B$16)))</f>
        <v>124.33</v>
      </c>
      <c r="C1347" s="7">
        <f ca="1">OFFSET(STATIC!$B$6,MATCH('Data Manipulation'!$A1347,STATIC!$A$6:$A$2307, 0)-1,3*(COLUMN()-COLUMN($B$16)))</f>
        <v>280.04000000000002</v>
      </c>
      <c r="D1347" s="7">
        <f ca="1">OFFSET(STATIC!$B$6,MATCH('Data Manipulation'!$A1347,STATIC!$A$6:$A$2307, 0)-1,3*(COLUMN()-COLUMN($B$16)))</f>
        <v>1692.77</v>
      </c>
      <c r="E1347" s="7">
        <f ca="1">OFFSET(STATIC!$B$6,MATCH('Data Manipulation'!$A1347,STATIC!$A$6:$A$2307, 0)-1,3*(COLUMN()-COLUMN($B$16)))*$J1347</f>
        <v>3960.1190799999999</v>
      </c>
      <c r="F1347" s="7">
        <f ca="1">OFFSET(STATIC!$B$6,MATCH('Data Manipulation'!$A1347,STATIC!$A$6:$A$2307, 0)-1,3*(COLUMN()-COLUMN($B$16)))</f>
        <v>1337.22</v>
      </c>
      <c r="G1347" s="7">
        <f ca="1">OFFSET(STATIC!$B$6,MATCH('Data Manipulation'!$A1347,STATIC!$A$6:$A$2307, 0)-1,3*(COLUMN()-COLUMN($B$16)))</f>
        <v>102.66</v>
      </c>
      <c r="H1347" s="7">
        <f ca="1">OFFSET(STATIC!$B$6,MATCH('Data Manipulation'!$A1347,STATIC!$A$6:$A$2307, 0)-1,3*(COLUMN()-COLUMN($B$16)))</f>
        <v>41.99</v>
      </c>
      <c r="I1347" s="7">
        <f ca="1">OFFSET(STATIC!$B$6,MATCH('Data Manipulation'!$A1347,STATIC!$A$6:$A$2307, 0)-1,3*(COLUMN()-COLUMN($B$16)))</f>
        <v>198.08</v>
      </c>
      <c r="J1347" s="7">
        <f ca="1">OFFSET(STATIC!$B$6,MATCH('Data Manipulation'!$A1347,STATIC!$A$6:$A$2307, 0)-1,3*(COLUMN()-COLUMN($B$16)))</f>
        <v>1.3528</v>
      </c>
      <c r="K1347" s="7">
        <f ca="1">OFFSET(STATIC!$B$6,MATCH('Data Manipulation'!$A1347,STATIC!$A$6:$A$2307, 0)-1,3*(COLUMN()-COLUMN($B$16)))</f>
        <v>1.6078999999999999</v>
      </c>
      <c r="L1347" s="7">
        <f ca="1">OFFSET(STATIC!$B$6,MATCH('Data Manipulation'!$A1347,STATIC!$A$6:$A$2307, 0)-1,3*(COLUMN()-COLUMN($B$16)))</f>
        <v>1.0999000000000001</v>
      </c>
      <c r="M1347" s="7">
        <f ca="1">OFFSET(STATIC!$B$6,MATCH('Data Manipulation'!$A1347,STATIC!$A$6:$A$2307, 0)-1,3*(COLUMN()-COLUMN($B$16)))</f>
        <v>1.0139E-2</v>
      </c>
      <c r="N1347" s="7">
        <f ca="1">OFFSET(STATIC!$B$6,MATCH('Data Manipulation'!$A1347,STATIC!$A$6:$A$2307, 0)-1,3*(COLUMN()-COLUMN($B$16)))*$J1347</f>
        <v>262.90017583999997</v>
      </c>
      <c r="O1347" s="7">
        <f ca="1">OFFSET(STATIC!$B$6,MATCH('Data Manipulation'!$A1347,STATIC!$A$6:$A$2307, 0)-1,3*(COLUMN()-COLUMN($B$16)))</f>
        <v>1810.67</v>
      </c>
      <c r="P1347" s="7">
        <f ca="1">OFFSET(STATIC!$B$6,MATCH('Data Manipulation'!$A1347,STATIC!$A$6:$A$2307, 0)-1,3*(COLUMN()-COLUMN($B$16)))*$J1347</f>
        <v>285.25506056</v>
      </c>
      <c r="Q1347" s="7">
        <f ca="1">OFFSET(STATIC!$B$6,MATCH('Data Manipulation'!$A1347,STATIC!$A$6:$A$2307, 0)-1,3*(COLUMN()-COLUMN($B$16)))</f>
        <v>14.01</v>
      </c>
      <c r="R1347" s="7">
        <f ca="1">OFFSET(STATIC!$B$6,MATCH('Data Manipulation'!$A1347,STATIC!$A$6:$A$2307, 0)-1,3*(COLUMN()-COLUMN($B$16)))</f>
        <v>3761.0990000000002</v>
      </c>
      <c r="U1347" s="14">
        <f t="shared" ca="1" si="361"/>
        <v>-2.5704890047207238E-3</v>
      </c>
      <c r="V1347" s="14">
        <f t="shared" ca="1" si="362"/>
        <v>-1.6412748537541267E-3</v>
      </c>
      <c r="W1347" s="14">
        <f t="shared" ca="1" si="363"/>
        <v>-2.7432108029442847E-3</v>
      </c>
      <c r="X1347" s="14">
        <f t="shared" ca="1" si="364"/>
        <v>4.1016182230212599E-3</v>
      </c>
      <c r="Y1347" s="14">
        <f t="shared" ca="1" si="365"/>
        <v>1.7068002135952776E-2</v>
      </c>
      <c r="Z1347" s="14">
        <f t="shared" ca="1" si="366"/>
        <v>-4.5677711958205178E-3</v>
      </c>
      <c r="AA1347" s="14">
        <f t="shared" ca="1" si="367"/>
        <v>1.3667638728663835E-2</v>
      </c>
      <c r="AB1347" s="14">
        <f t="shared" ca="1" si="368"/>
        <v>6.0257923424904096E-3</v>
      </c>
      <c r="AC1347" s="14">
        <f t="shared" ca="1" si="369"/>
        <v>2.5905791476290288E-3</v>
      </c>
      <c r="AD1347" s="14">
        <f t="shared" ca="1" si="370"/>
        <v>4.4879461977138969E-3</v>
      </c>
      <c r="AE1347" s="14">
        <f t="shared" ca="1" si="371"/>
        <v>2.7312471457826806E-3</v>
      </c>
      <c r="AF1347" s="14">
        <f t="shared" ca="1" si="372"/>
        <v>2.3699033507339567E-3</v>
      </c>
      <c r="AG1347" s="14">
        <f t="shared" ca="1" si="373"/>
        <v>4.3777258700529271E-3</v>
      </c>
      <c r="AH1347" s="14">
        <f t="shared" ca="1" si="374"/>
        <v>1.6360916544289738E-3</v>
      </c>
      <c r="AI1347" s="14">
        <f t="shared" ca="1" si="375"/>
        <v>3.3695882609146026E-3</v>
      </c>
      <c r="AJ1347" s="14">
        <f t="shared" ca="1" si="376"/>
        <v>-4.9839903809807372E-3</v>
      </c>
      <c r="AK1347" s="14">
        <f t="shared" ca="1" si="377"/>
        <v>-1.9005622803808294E-3</v>
      </c>
    </row>
    <row r="1348" spans="1:37" x14ac:dyDescent="0.2">
      <c r="A1348" s="13">
        <f ca="1">IF(OFFSET(STATIC!$A$6,MATCH($A$16, STATIC!$A$6:$A$2307,0)+ROW()-ROW($A$16),0)&gt;$A$12, OFFSET(STATIC!$A$6,MATCH($A$16, STATIC!$A$6:$A$2307,0)+ROW()-ROW($A$16),0), FALSE)</f>
        <v>41541</v>
      </c>
      <c r="B1348" s="7">
        <f ca="1">OFFSET(STATIC!$B$6,MATCH('Data Manipulation'!$A1348,STATIC!$A$6:$A$2307, 0)-1,3*(COLUMN()-COLUMN($B$16)))</f>
        <v>124.65</v>
      </c>
      <c r="C1348" s="7">
        <f ca="1">OFFSET(STATIC!$B$6,MATCH('Data Manipulation'!$A1348,STATIC!$A$6:$A$2307, 0)-1,3*(COLUMN()-COLUMN($B$16)))</f>
        <v>280.5</v>
      </c>
      <c r="D1348" s="7">
        <f ca="1">OFFSET(STATIC!$B$6,MATCH('Data Manipulation'!$A1348,STATIC!$A$6:$A$2307, 0)-1,3*(COLUMN()-COLUMN($B$16)))</f>
        <v>1697.42</v>
      </c>
      <c r="E1348" s="7">
        <f ca="1">OFFSET(STATIC!$B$6,MATCH('Data Manipulation'!$A1348,STATIC!$A$6:$A$2307, 0)-1,3*(COLUMN()-COLUMN($B$16)))*$J1348</f>
        <v>3943.9094489999998</v>
      </c>
      <c r="F1348" s="7">
        <f ca="1">OFFSET(STATIC!$B$6,MATCH('Data Manipulation'!$A1348,STATIC!$A$6:$A$2307, 0)-1,3*(COLUMN()-COLUMN($B$16)))</f>
        <v>1314.59</v>
      </c>
      <c r="G1348" s="7">
        <f ca="1">OFFSET(STATIC!$B$6,MATCH('Data Manipulation'!$A1348,STATIC!$A$6:$A$2307, 0)-1,3*(COLUMN()-COLUMN($B$16)))</f>
        <v>103.13</v>
      </c>
      <c r="H1348" s="7">
        <f ca="1">OFFSET(STATIC!$B$6,MATCH('Data Manipulation'!$A1348,STATIC!$A$6:$A$2307, 0)-1,3*(COLUMN()-COLUMN($B$16)))</f>
        <v>41.42</v>
      </c>
      <c r="I1348" s="7">
        <f ca="1">OFFSET(STATIC!$B$6,MATCH('Data Manipulation'!$A1348,STATIC!$A$6:$A$2307, 0)-1,3*(COLUMN()-COLUMN($B$16)))</f>
        <v>196.89</v>
      </c>
      <c r="J1348" s="7">
        <f ca="1">OFFSET(STATIC!$B$6,MATCH('Data Manipulation'!$A1348,STATIC!$A$6:$A$2307, 0)-1,3*(COLUMN()-COLUMN($B$16)))</f>
        <v>1.3492999999999999</v>
      </c>
      <c r="K1348" s="7">
        <f ca="1">OFFSET(STATIC!$B$6,MATCH('Data Manipulation'!$A1348,STATIC!$A$6:$A$2307, 0)-1,3*(COLUMN()-COLUMN($B$16)))</f>
        <v>1.6007</v>
      </c>
      <c r="L1348" s="7">
        <f ca="1">OFFSET(STATIC!$B$6,MATCH('Data Manipulation'!$A1348,STATIC!$A$6:$A$2307, 0)-1,3*(COLUMN()-COLUMN($B$16)))</f>
        <v>1.0969</v>
      </c>
      <c r="M1348" s="7">
        <f ca="1">OFFSET(STATIC!$B$6,MATCH('Data Manipulation'!$A1348,STATIC!$A$6:$A$2307, 0)-1,3*(COLUMN()-COLUMN($B$16)))</f>
        <v>1.0115000000000001E-2</v>
      </c>
      <c r="N1348" s="7">
        <f ca="1">OFFSET(STATIC!$B$6,MATCH('Data Manipulation'!$A1348,STATIC!$A$6:$A$2307, 0)-1,3*(COLUMN()-COLUMN($B$16)))*$J1348</f>
        <v>261.75178643999999</v>
      </c>
      <c r="O1348" s="7">
        <f ca="1">OFFSET(STATIC!$B$6,MATCH('Data Manipulation'!$A1348,STATIC!$A$6:$A$2307, 0)-1,3*(COLUMN()-COLUMN($B$16)))</f>
        <v>1807.71</v>
      </c>
      <c r="P1348" s="7">
        <f ca="1">OFFSET(STATIC!$B$6,MATCH('Data Manipulation'!$A1348,STATIC!$A$6:$A$2307, 0)-1,3*(COLUMN()-COLUMN($B$16)))*$J1348</f>
        <v>284.29548604999997</v>
      </c>
      <c r="Q1348" s="7">
        <f ca="1">OFFSET(STATIC!$B$6,MATCH('Data Manipulation'!$A1348,STATIC!$A$6:$A$2307, 0)-1,3*(COLUMN()-COLUMN($B$16)))</f>
        <v>14.08</v>
      </c>
      <c r="R1348" s="7">
        <f ca="1">OFFSET(STATIC!$B$6,MATCH('Data Manipulation'!$A1348,STATIC!$A$6:$A$2307, 0)-1,3*(COLUMN()-COLUMN($B$16)))</f>
        <v>3768.2539999999999</v>
      </c>
      <c r="U1348" s="14">
        <f t="shared" ca="1" si="361"/>
        <v>1.3406758715247767E-2</v>
      </c>
      <c r="V1348" s="14">
        <f t="shared" ca="1" si="362"/>
        <v>-7.2110146757530993E-3</v>
      </c>
      <c r="W1348" s="14">
        <f t="shared" ca="1" si="363"/>
        <v>-2.6005674711671984E-3</v>
      </c>
      <c r="X1348" s="14">
        <f t="shared" ca="1" si="364"/>
        <v>4.0593922002412908E-3</v>
      </c>
      <c r="Y1348" s="14">
        <f t="shared" ca="1" si="365"/>
        <v>-1.0412740605008138E-2</v>
      </c>
      <c r="Z1348" s="14">
        <f t="shared" ca="1" si="366"/>
        <v>-4.4504717420331043E-3</v>
      </c>
      <c r="AA1348" s="14">
        <f t="shared" ca="1" si="367"/>
        <v>4.8297513616944932E-4</v>
      </c>
      <c r="AB1348" s="14">
        <f t="shared" ca="1" si="368"/>
        <v>-1.2818100411389208E-2</v>
      </c>
      <c r="AC1348" s="14">
        <f t="shared" ca="1" si="369"/>
        <v>-1.6291472797606325E-3</v>
      </c>
      <c r="AD1348" s="14">
        <f t="shared" ca="1" si="370"/>
        <v>-3.4301072017098844E-3</v>
      </c>
      <c r="AE1348" s="14">
        <f t="shared" ca="1" si="371"/>
        <v>-1.7306558038303476E-3</v>
      </c>
      <c r="AF1348" s="14">
        <f t="shared" ca="1" si="372"/>
        <v>-2.9654525003548559E-4</v>
      </c>
      <c r="AG1348" s="14">
        <f t="shared" ca="1" si="373"/>
        <v>6.3279447939647824E-4</v>
      </c>
      <c r="AH1348" s="14">
        <f t="shared" ca="1" si="374"/>
        <v>3.0360638733098813E-3</v>
      </c>
      <c r="AI1348" s="14">
        <f t="shared" ca="1" si="375"/>
        <v>7.524409275766579E-4</v>
      </c>
      <c r="AJ1348" s="14">
        <f t="shared" ca="1" si="376"/>
        <v>-1.6203242838463219E-2</v>
      </c>
      <c r="AK1348" s="14">
        <f t="shared" ca="1" si="377"/>
        <v>7.8741185839217853E-4</v>
      </c>
    </row>
    <row r="1349" spans="1:37" x14ac:dyDescent="0.2">
      <c r="A1349" s="13">
        <f ca="1">IF(OFFSET(STATIC!$A$6,MATCH($A$16, STATIC!$A$6:$A$2307,0)+ROW()-ROW($A$16),0)&gt;$A$12, OFFSET(STATIC!$A$6,MATCH($A$16, STATIC!$A$6:$A$2307,0)+ROW()-ROW($A$16),0), FALSE)</f>
        <v>41540</v>
      </c>
      <c r="B1349" s="7">
        <f ca="1">OFFSET(STATIC!$B$6,MATCH('Data Manipulation'!$A1349,STATIC!$A$6:$A$2307, 0)-1,3*(COLUMN()-COLUMN($B$16)))</f>
        <v>122.99</v>
      </c>
      <c r="C1349" s="7">
        <f ca="1">OFFSET(STATIC!$B$6,MATCH('Data Manipulation'!$A1349,STATIC!$A$6:$A$2307, 0)-1,3*(COLUMN()-COLUMN($B$16)))</f>
        <v>282.52999999999997</v>
      </c>
      <c r="D1349" s="7">
        <f ca="1">OFFSET(STATIC!$B$6,MATCH('Data Manipulation'!$A1349,STATIC!$A$6:$A$2307, 0)-1,3*(COLUMN()-COLUMN($B$16)))</f>
        <v>1701.84</v>
      </c>
      <c r="E1349" s="7">
        <f ca="1">OFFSET(STATIC!$B$6,MATCH('Data Manipulation'!$A1349,STATIC!$A$6:$A$2307, 0)-1,3*(COLUMN()-COLUMN($B$16)))*$J1349</f>
        <v>3927.9320249999996</v>
      </c>
      <c r="F1349" s="7">
        <f ca="1">OFFSET(STATIC!$B$6,MATCH('Data Manipulation'!$A1349,STATIC!$A$6:$A$2307, 0)-1,3*(COLUMN()-COLUMN($B$16)))</f>
        <v>1328.35</v>
      </c>
      <c r="G1349" s="7">
        <f ca="1">OFFSET(STATIC!$B$6,MATCH('Data Manipulation'!$A1349,STATIC!$A$6:$A$2307, 0)-1,3*(COLUMN()-COLUMN($B$16)))</f>
        <v>103.59</v>
      </c>
      <c r="H1349" s="7">
        <f ca="1">OFFSET(STATIC!$B$6,MATCH('Data Manipulation'!$A1349,STATIC!$A$6:$A$2307, 0)-1,3*(COLUMN()-COLUMN($B$16)))</f>
        <v>41.4</v>
      </c>
      <c r="I1349" s="7">
        <f ca="1">OFFSET(STATIC!$B$6,MATCH('Data Manipulation'!$A1349,STATIC!$A$6:$A$2307, 0)-1,3*(COLUMN()-COLUMN($B$16)))</f>
        <v>199.43</v>
      </c>
      <c r="J1349" s="7">
        <f ca="1">OFFSET(STATIC!$B$6,MATCH('Data Manipulation'!$A1349,STATIC!$A$6:$A$2307, 0)-1,3*(COLUMN()-COLUMN($B$16)))</f>
        <v>1.3514999999999999</v>
      </c>
      <c r="K1349" s="7">
        <f ca="1">OFFSET(STATIC!$B$6,MATCH('Data Manipulation'!$A1349,STATIC!$A$6:$A$2307, 0)-1,3*(COLUMN()-COLUMN($B$16)))</f>
        <v>1.6061999999999999</v>
      </c>
      <c r="L1349" s="7">
        <f ca="1">OFFSET(STATIC!$B$6,MATCH('Data Manipulation'!$A1349,STATIC!$A$6:$A$2307, 0)-1,3*(COLUMN()-COLUMN($B$16)))</f>
        <v>1.0988</v>
      </c>
      <c r="M1349" s="7">
        <f ca="1">OFFSET(STATIC!$B$6,MATCH('Data Manipulation'!$A1349,STATIC!$A$6:$A$2307, 0)-1,3*(COLUMN()-COLUMN($B$16)))</f>
        <v>1.0118E-2</v>
      </c>
      <c r="N1349" s="7">
        <f ca="1">OFFSET(STATIC!$B$6,MATCH('Data Manipulation'!$A1349,STATIC!$A$6:$A$2307, 0)-1,3*(COLUMN()-COLUMN($B$16)))*$J1349</f>
        <v>261.58620374999998</v>
      </c>
      <c r="O1349" s="7">
        <f ca="1">OFFSET(STATIC!$B$6,MATCH('Data Manipulation'!$A1349,STATIC!$A$6:$A$2307, 0)-1,3*(COLUMN()-COLUMN($B$16)))</f>
        <v>1802.23</v>
      </c>
      <c r="P1349" s="7">
        <f ca="1">OFFSET(STATIC!$B$6,MATCH('Data Manipulation'!$A1349,STATIC!$A$6:$A$2307, 0)-1,3*(COLUMN()-COLUMN($B$16)))*$J1349</f>
        <v>284.08165094999998</v>
      </c>
      <c r="Q1349" s="7">
        <f ca="1">OFFSET(STATIC!$B$6,MATCH('Data Manipulation'!$A1349,STATIC!$A$6:$A$2307, 0)-1,3*(COLUMN()-COLUMN($B$16)))</f>
        <v>14.31</v>
      </c>
      <c r="R1349" s="7">
        <f ca="1">OFFSET(STATIC!$B$6,MATCH('Data Manipulation'!$A1349,STATIC!$A$6:$A$2307, 0)-1,3*(COLUMN()-COLUMN($B$16)))</f>
        <v>3765.288</v>
      </c>
      <c r="U1349" s="14">
        <f t="shared" ca="1" si="361"/>
        <v>1.0544051260837526E-2</v>
      </c>
      <c r="V1349" s="14">
        <f t="shared" ca="1" si="362"/>
        <v>2.831958672330971E-4</v>
      </c>
      <c r="W1349" s="14">
        <f t="shared" ca="1" si="363"/>
        <v>-4.7307188688171364E-3</v>
      </c>
      <c r="X1349" s="14">
        <f t="shared" ca="1" si="364"/>
        <v>-8.0324284980094317E-3</v>
      </c>
      <c r="Y1349" s="14">
        <f t="shared" ca="1" si="365"/>
        <v>-3.1418203289213112E-3</v>
      </c>
      <c r="Z1349" s="14">
        <f t="shared" ca="1" si="366"/>
        <v>-1.0371743796781711E-2</v>
      </c>
      <c r="AA1349" s="14">
        <f t="shared" ca="1" si="367"/>
        <v>4.3573053689556262E-3</v>
      </c>
      <c r="AB1349" s="14">
        <f t="shared" ca="1" si="368"/>
        <v>4.0122373776622678E-4</v>
      </c>
      <c r="AC1349" s="14">
        <f t="shared" ca="1" si="369"/>
        <v>-8.8750837864595299E-4</v>
      </c>
      <c r="AD1349" s="14">
        <f t="shared" ca="1" si="370"/>
        <v>2.9928941158284218E-3</v>
      </c>
      <c r="AE1349" s="14">
        <f t="shared" ca="1" si="371"/>
        <v>0</v>
      </c>
      <c r="AF1349" s="14">
        <f t="shared" ca="1" si="372"/>
        <v>5.6494525598307088E-3</v>
      </c>
      <c r="AG1349" s="14">
        <f t="shared" ca="1" si="373"/>
        <v>1.7063644209121562E-3</v>
      </c>
      <c r="AH1349" s="14">
        <f t="shared" ca="1" si="374"/>
        <v>1.1103524844026139E-3</v>
      </c>
      <c r="AI1349" s="14">
        <f t="shared" ca="1" si="375"/>
        <v>9.7390433208833734E-4</v>
      </c>
      <c r="AJ1349" s="14">
        <f t="shared" ca="1" si="376"/>
        <v>8.6820810052416653E-2</v>
      </c>
      <c r="AK1349" s="14">
        <f t="shared" ca="1" si="377"/>
        <v>-2.5039747746723002E-3</v>
      </c>
    </row>
    <row r="1350" spans="1:37" x14ac:dyDescent="0.2">
      <c r="A1350" s="13">
        <f ca="1">IF(OFFSET(STATIC!$A$6,MATCH($A$16, STATIC!$A$6:$A$2307,0)+ROW()-ROW($A$16),0)&gt;$A$12, OFFSET(STATIC!$A$6,MATCH($A$16, STATIC!$A$6:$A$2307,0)+ROW()-ROW($A$16),0), FALSE)</f>
        <v>41537</v>
      </c>
      <c r="B1350" s="7">
        <f ca="1">OFFSET(STATIC!$B$6,MATCH('Data Manipulation'!$A1350,STATIC!$A$6:$A$2307, 0)-1,3*(COLUMN()-COLUMN($B$16)))</f>
        <v>121.7</v>
      </c>
      <c r="C1350" s="7">
        <f ca="1">OFFSET(STATIC!$B$6,MATCH('Data Manipulation'!$A1350,STATIC!$A$6:$A$2307, 0)-1,3*(COLUMN()-COLUMN($B$16)))</f>
        <v>282.45</v>
      </c>
      <c r="D1350" s="7">
        <f ca="1">OFFSET(STATIC!$B$6,MATCH('Data Manipulation'!$A1350,STATIC!$A$6:$A$2307, 0)-1,3*(COLUMN()-COLUMN($B$16)))</f>
        <v>1709.91</v>
      </c>
      <c r="E1350" s="7">
        <f ca="1">OFFSET(STATIC!$B$6,MATCH('Data Manipulation'!$A1350,STATIC!$A$6:$A$2307, 0)-1,3*(COLUMN()-COLUMN($B$16)))*$J1350</f>
        <v>3959.6099130000002</v>
      </c>
      <c r="F1350" s="7">
        <f ca="1">OFFSET(STATIC!$B$6,MATCH('Data Manipulation'!$A1350,STATIC!$A$6:$A$2307, 0)-1,3*(COLUMN()-COLUMN($B$16)))</f>
        <v>1332.53</v>
      </c>
      <c r="G1350" s="7">
        <f ca="1">OFFSET(STATIC!$B$6,MATCH('Data Manipulation'!$A1350,STATIC!$A$6:$A$2307, 0)-1,3*(COLUMN()-COLUMN($B$16)))</f>
        <v>104.67</v>
      </c>
      <c r="H1350" s="7">
        <f ca="1">OFFSET(STATIC!$B$6,MATCH('Data Manipulation'!$A1350,STATIC!$A$6:$A$2307, 0)-1,3*(COLUMN()-COLUMN($B$16)))</f>
        <v>41.22</v>
      </c>
      <c r="I1350" s="7">
        <f ca="1">OFFSET(STATIC!$B$6,MATCH('Data Manipulation'!$A1350,STATIC!$A$6:$A$2307, 0)-1,3*(COLUMN()-COLUMN($B$16)))</f>
        <v>199.35</v>
      </c>
      <c r="J1350" s="7">
        <f ca="1">OFFSET(STATIC!$B$6,MATCH('Data Manipulation'!$A1350,STATIC!$A$6:$A$2307, 0)-1,3*(COLUMN()-COLUMN($B$16)))</f>
        <v>1.3527</v>
      </c>
      <c r="K1350" s="7">
        <f ca="1">OFFSET(STATIC!$B$6,MATCH('Data Manipulation'!$A1350,STATIC!$A$6:$A$2307, 0)-1,3*(COLUMN()-COLUMN($B$16)))</f>
        <v>1.6013999999999999</v>
      </c>
      <c r="L1350" s="7">
        <f ca="1">OFFSET(STATIC!$B$6,MATCH('Data Manipulation'!$A1350,STATIC!$A$6:$A$2307, 0)-1,3*(COLUMN()-COLUMN($B$16)))</f>
        <v>1.0988</v>
      </c>
      <c r="M1350" s="7">
        <f ca="1">OFFSET(STATIC!$B$6,MATCH('Data Manipulation'!$A1350,STATIC!$A$6:$A$2307, 0)-1,3*(COLUMN()-COLUMN($B$16)))</f>
        <v>1.0061E-2</v>
      </c>
      <c r="N1350" s="7">
        <f ca="1">OFFSET(STATIC!$B$6,MATCH('Data Manipulation'!$A1350,STATIC!$A$6:$A$2307, 0)-1,3*(COLUMN()-COLUMN($B$16)))*$J1350</f>
        <v>261.14022296999997</v>
      </c>
      <c r="O1350" s="7">
        <f ca="1">OFFSET(STATIC!$B$6,MATCH('Data Manipulation'!$A1350,STATIC!$A$6:$A$2307, 0)-1,3*(COLUMN()-COLUMN($B$16)))</f>
        <v>1800.23</v>
      </c>
      <c r="P1350" s="7">
        <f ca="1">OFFSET(STATIC!$B$6,MATCH('Data Manipulation'!$A1350,STATIC!$A$6:$A$2307, 0)-1,3*(COLUMN()-COLUMN($B$16)))*$J1350</f>
        <v>283.80511727999999</v>
      </c>
      <c r="Q1350" s="7">
        <f ca="1">OFFSET(STATIC!$B$6,MATCH('Data Manipulation'!$A1350,STATIC!$A$6:$A$2307, 0)-1,3*(COLUMN()-COLUMN($B$16)))</f>
        <v>13.12</v>
      </c>
      <c r="R1350" s="7">
        <f ca="1">OFFSET(STATIC!$B$6,MATCH('Data Manipulation'!$A1350,STATIC!$A$6:$A$2307, 0)-1,3*(COLUMN()-COLUMN($B$16)))</f>
        <v>3774.7280000000001</v>
      </c>
      <c r="U1350" s="14">
        <f t="shared" ca="1" si="361"/>
        <v>-1.9528692217080004E-2</v>
      </c>
      <c r="V1350" s="14">
        <f t="shared" ca="1" si="362"/>
        <v>-8.60159708147081E-3</v>
      </c>
      <c r="W1350" s="14">
        <f t="shared" ca="1" si="363"/>
        <v>-7.2430937969337897E-3</v>
      </c>
      <c r="X1350" s="14">
        <f t="shared" ca="1" si="364"/>
        <v>-2.1858014614959042E-3</v>
      </c>
      <c r="Y1350" s="14">
        <f t="shared" ca="1" si="365"/>
        <v>-2.8657926857672426E-2</v>
      </c>
      <c r="Z1350" s="14">
        <f t="shared" ca="1" si="366"/>
        <v>-1.6299043661482177E-2</v>
      </c>
      <c r="AA1350" s="14">
        <f t="shared" ca="1" si="367"/>
        <v>-1.7554857450902312E-2</v>
      </c>
      <c r="AB1350" s="14">
        <f t="shared" ca="1" si="368"/>
        <v>-1.3403623772487831E-2</v>
      </c>
      <c r="AC1350" s="14">
        <f t="shared" ca="1" si="369"/>
        <v>8.8750837864603582E-4</v>
      </c>
      <c r="AD1350" s="14">
        <f t="shared" ca="1" si="370"/>
        <v>-1.1857585562582386E-3</v>
      </c>
      <c r="AE1350" s="14">
        <f t="shared" ca="1" si="371"/>
        <v>1.7306558038303528E-3</v>
      </c>
      <c r="AF1350" s="14">
        <f t="shared" ca="1" si="372"/>
        <v>4.9709202196736844E-4</v>
      </c>
      <c r="AG1350" s="14">
        <f t="shared" ca="1" si="373"/>
        <v>-5.9648897539484004E-4</v>
      </c>
      <c r="AH1350" s="14">
        <f t="shared" ca="1" si="374"/>
        <v>6.6680375658477497E-4</v>
      </c>
      <c r="AI1350" s="14">
        <f t="shared" ca="1" si="375"/>
        <v>2.3569117694527986E-4</v>
      </c>
      <c r="AJ1350" s="14">
        <f t="shared" ca="1" si="376"/>
        <v>-3.044142381228244E-3</v>
      </c>
      <c r="AK1350" s="14">
        <f t="shared" ca="1" si="377"/>
        <v>-3.8751457779732635E-3</v>
      </c>
    </row>
    <row r="1351" spans="1:37" x14ac:dyDescent="0.2">
      <c r="A1351" s="13">
        <f ca="1">IF(OFFSET(STATIC!$A$6,MATCH($A$16, STATIC!$A$6:$A$2307,0)+ROW()-ROW($A$16),0)&gt;$A$12, OFFSET(STATIC!$A$6,MATCH($A$16, STATIC!$A$6:$A$2307,0)+ROW()-ROW($A$16),0), FALSE)</f>
        <v>41536</v>
      </c>
      <c r="B1351" s="7">
        <f ca="1">OFFSET(STATIC!$B$6,MATCH('Data Manipulation'!$A1351,STATIC!$A$6:$A$2307, 0)-1,3*(COLUMN()-COLUMN($B$16)))</f>
        <v>124.1</v>
      </c>
      <c r="C1351" s="7">
        <f ca="1">OFFSET(STATIC!$B$6,MATCH('Data Manipulation'!$A1351,STATIC!$A$6:$A$2307, 0)-1,3*(COLUMN()-COLUMN($B$16)))</f>
        <v>284.89</v>
      </c>
      <c r="D1351" s="7">
        <f ca="1">OFFSET(STATIC!$B$6,MATCH('Data Manipulation'!$A1351,STATIC!$A$6:$A$2307, 0)-1,3*(COLUMN()-COLUMN($B$16)))</f>
        <v>1722.34</v>
      </c>
      <c r="E1351" s="7">
        <f ca="1">OFFSET(STATIC!$B$6,MATCH('Data Manipulation'!$A1351,STATIC!$A$6:$A$2307, 0)-1,3*(COLUMN()-COLUMN($B$16)))*$J1351</f>
        <v>3968.2742999999996</v>
      </c>
      <c r="F1351" s="7">
        <f ca="1">OFFSET(STATIC!$B$6,MATCH('Data Manipulation'!$A1351,STATIC!$A$6:$A$2307, 0)-1,3*(COLUMN()-COLUMN($B$16)))</f>
        <v>1371.27</v>
      </c>
      <c r="G1351" s="7">
        <f ca="1">OFFSET(STATIC!$B$6,MATCH('Data Manipulation'!$A1351,STATIC!$A$6:$A$2307, 0)-1,3*(COLUMN()-COLUMN($B$16)))</f>
        <v>106.39</v>
      </c>
      <c r="H1351" s="7">
        <f ca="1">OFFSET(STATIC!$B$6,MATCH('Data Manipulation'!$A1351,STATIC!$A$6:$A$2307, 0)-1,3*(COLUMN()-COLUMN($B$16)))</f>
        <v>41.95</v>
      </c>
      <c r="I1351" s="7">
        <f ca="1">OFFSET(STATIC!$B$6,MATCH('Data Manipulation'!$A1351,STATIC!$A$6:$A$2307, 0)-1,3*(COLUMN()-COLUMN($B$16)))</f>
        <v>202.04</v>
      </c>
      <c r="J1351" s="7">
        <f ca="1">OFFSET(STATIC!$B$6,MATCH('Data Manipulation'!$A1351,STATIC!$A$6:$A$2307, 0)-1,3*(COLUMN()-COLUMN($B$16)))</f>
        <v>1.3514999999999999</v>
      </c>
      <c r="K1351" s="7">
        <f ca="1">OFFSET(STATIC!$B$6,MATCH('Data Manipulation'!$A1351,STATIC!$A$6:$A$2307, 0)-1,3*(COLUMN()-COLUMN($B$16)))</f>
        <v>1.6032999999999999</v>
      </c>
      <c r="L1351" s="7">
        <f ca="1">OFFSET(STATIC!$B$6,MATCH('Data Manipulation'!$A1351,STATIC!$A$6:$A$2307, 0)-1,3*(COLUMN()-COLUMN($B$16)))</f>
        <v>1.0969</v>
      </c>
      <c r="M1351" s="7">
        <f ca="1">OFFSET(STATIC!$B$6,MATCH('Data Manipulation'!$A1351,STATIC!$A$6:$A$2307, 0)-1,3*(COLUMN()-COLUMN($B$16)))</f>
        <v>1.0056000000000001E-2</v>
      </c>
      <c r="N1351" s="7">
        <f ca="1">OFFSET(STATIC!$B$6,MATCH('Data Manipulation'!$A1351,STATIC!$A$6:$A$2307, 0)-1,3*(COLUMN()-COLUMN($B$16)))*$J1351</f>
        <v>261.29603669999995</v>
      </c>
      <c r="O1351" s="7">
        <f ca="1">OFFSET(STATIC!$B$6,MATCH('Data Manipulation'!$A1351,STATIC!$A$6:$A$2307, 0)-1,3*(COLUMN()-COLUMN($B$16)))</f>
        <v>1799.03</v>
      </c>
      <c r="P1351" s="7">
        <f ca="1">OFFSET(STATIC!$B$6,MATCH('Data Manipulation'!$A1351,STATIC!$A$6:$A$2307, 0)-1,3*(COLUMN()-COLUMN($B$16)))*$J1351</f>
        <v>283.73823479999999</v>
      </c>
      <c r="Q1351" s="7">
        <f ca="1">OFFSET(STATIC!$B$6,MATCH('Data Manipulation'!$A1351,STATIC!$A$6:$A$2307, 0)-1,3*(COLUMN()-COLUMN($B$16)))</f>
        <v>13.16</v>
      </c>
      <c r="R1351" s="7">
        <f ca="1">OFFSET(STATIC!$B$6,MATCH('Data Manipulation'!$A1351,STATIC!$A$6:$A$2307, 0)-1,3*(COLUMN()-COLUMN($B$16)))</f>
        <v>3789.384</v>
      </c>
      <c r="U1351" s="14">
        <f t="shared" ca="1" si="361"/>
        <v>-2.553736486299257E-2</v>
      </c>
      <c r="V1351" s="14">
        <f t="shared" ca="1" si="362"/>
        <v>2.1931326133049319E-2</v>
      </c>
      <c r="W1351" s="14">
        <f t="shared" ca="1" si="363"/>
        <v>-1.8446229845168335E-3</v>
      </c>
      <c r="X1351" s="14">
        <f t="shared" ca="1" si="364"/>
        <v>2.1019073472682323E-2</v>
      </c>
      <c r="Y1351" s="14">
        <f t="shared" ca="1" si="365"/>
        <v>5.0722722343875655E-2</v>
      </c>
      <c r="Z1351" s="14">
        <f t="shared" ca="1" si="366"/>
        <v>-1.5667577786799471E-2</v>
      </c>
      <c r="AA1351" s="14">
        <f t="shared" ca="1" si="367"/>
        <v>6.6969874788530117E-3</v>
      </c>
      <c r="AB1351" s="14">
        <f t="shared" ca="1" si="368"/>
        <v>2.3284230444955867E-2</v>
      </c>
      <c r="AC1351" s="14">
        <f t="shared" ca="1" si="369"/>
        <v>1.1684723424966691E-2</v>
      </c>
      <c r="AD1351" s="14">
        <f t="shared" ca="1" si="370"/>
        <v>4.0623786375920843E-3</v>
      </c>
      <c r="AE1351" s="14">
        <f t="shared" ca="1" si="371"/>
        <v>1.3861698979961704E-2</v>
      </c>
      <c r="AF1351" s="14">
        <f t="shared" ca="1" si="372"/>
        <v>-4.2669377564734934E-3</v>
      </c>
      <c r="AG1351" s="14">
        <f t="shared" ca="1" si="373"/>
        <v>1.4513828716135406E-2</v>
      </c>
      <c r="AH1351" s="14">
        <f t="shared" ca="1" si="374"/>
        <v>-1.2665472176443943E-3</v>
      </c>
      <c r="AI1351" s="14">
        <f t="shared" ca="1" si="375"/>
        <v>1.5215712925784674E-2</v>
      </c>
      <c r="AJ1351" s="14">
        <f t="shared" ca="1" si="376"/>
        <v>-3.2152302265881179E-2</v>
      </c>
      <c r="AK1351" s="14">
        <f t="shared" ca="1" si="377"/>
        <v>1.5166993641040297E-3</v>
      </c>
    </row>
    <row r="1352" spans="1:37" x14ac:dyDescent="0.2">
      <c r="A1352" s="13">
        <f ca="1">IF(OFFSET(STATIC!$A$6,MATCH($A$16, STATIC!$A$6:$A$2307,0)+ROW()-ROW($A$16),0)&gt;$A$12, OFFSET(STATIC!$A$6,MATCH($A$16, STATIC!$A$6:$A$2307,0)+ROW()-ROW($A$16),0), FALSE)</f>
        <v>41535</v>
      </c>
      <c r="B1352" s="7">
        <f ca="1">OFFSET(STATIC!$B$6,MATCH('Data Manipulation'!$A1352,STATIC!$A$6:$A$2307, 0)-1,3*(COLUMN()-COLUMN($B$16)))</f>
        <v>127.31</v>
      </c>
      <c r="C1352" s="7">
        <f ca="1">OFFSET(STATIC!$B$6,MATCH('Data Manipulation'!$A1352,STATIC!$A$6:$A$2307, 0)-1,3*(COLUMN()-COLUMN($B$16)))</f>
        <v>278.70999999999998</v>
      </c>
      <c r="D1352" s="7">
        <f ca="1">OFFSET(STATIC!$B$6,MATCH('Data Manipulation'!$A1352,STATIC!$A$6:$A$2307, 0)-1,3*(COLUMN()-COLUMN($B$16)))</f>
        <v>1725.52</v>
      </c>
      <c r="E1352" s="7">
        <f ca="1">OFFSET(STATIC!$B$6,MATCH('Data Manipulation'!$A1352,STATIC!$A$6:$A$2307, 0)-1,3*(COLUMN()-COLUMN($B$16)))*$J1352</f>
        <v>3885.7353359999997</v>
      </c>
      <c r="F1352" s="7">
        <f ca="1">OFFSET(STATIC!$B$6,MATCH('Data Manipulation'!$A1352,STATIC!$A$6:$A$2307, 0)-1,3*(COLUMN()-COLUMN($B$16)))</f>
        <v>1303.45</v>
      </c>
      <c r="G1352" s="7">
        <f ca="1">OFFSET(STATIC!$B$6,MATCH('Data Manipulation'!$A1352,STATIC!$A$6:$A$2307, 0)-1,3*(COLUMN()-COLUMN($B$16)))</f>
        <v>108.07</v>
      </c>
      <c r="H1352" s="7">
        <f ca="1">OFFSET(STATIC!$B$6,MATCH('Data Manipulation'!$A1352,STATIC!$A$6:$A$2307, 0)-1,3*(COLUMN()-COLUMN($B$16)))</f>
        <v>41.67</v>
      </c>
      <c r="I1352" s="7">
        <f ca="1">OFFSET(STATIC!$B$6,MATCH('Data Manipulation'!$A1352,STATIC!$A$6:$A$2307, 0)-1,3*(COLUMN()-COLUMN($B$16)))</f>
        <v>197.39</v>
      </c>
      <c r="J1352" s="7">
        <f ca="1">OFFSET(STATIC!$B$6,MATCH('Data Manipulation'!$A1352,STATIC!$A$6:$A$2307, 0)-1,3*(COLUMN()-COLUMN($B$16)))</f>
        <v>1.3357999999999999</v>
      </c>
      <c r="K1352" s="7">
        <f ca="1">OFFSET(STATIC!$B$6,MATCH('Data Manipulation'!$A1352,STATIC!$A$6:$A$2307, 0)-1,3*(COLUMN()-COLUMN($B$16)))</f>
        <v>1.5968</v>
      </c>
      <c r="L1352" s="7">
        <f ca="1">OFFSET(STATIC!$B$6,MATCH('Data Manipulation'!$A1352,STATIC!$A$6:$A$2307, 0)-1,3*(COLUMN()-COLUMN($B$16)))</f>
        <v>1.0818000000000001</v>
      </c>
      <c r="M1352" s="7">
        <f ca="1">OFFSET(STATIC!$B$6,MATCH('Data Manipulation'!$A1352,STATIC!$A$6:$A$2307, 0)-1,3*(COLUMN()-COLUMN($B$16)))</f>
        <v>1.0099E-2</v>
      </c>
      <c r="N1352" s="7">
        <f ca="1">OFFSET(STATIC!$B$6,MATCH('Data Manipulation'!$A1352,STATIC!$A$6:$A$2307, 0)-1,3*(COLUMN()-COLUMN($B$16)))*$J1352</f>
        <v>257.53101927999995</v>
      </c>
      <c r="O1352" s="7">
        <f ca="1">OFFSET(STATIC!$B$6,MATCH('Data Manipulation'!$A1352,STATIC!$A$6:$A$2307, 0)-1,3*(COLUMN()-COLUMN($B$16)))</f>
        <v>1801.31</v>
      </c>
      <c r="P1352" s="7">
        <f ca="1">OFFSET(STATIC!$B$6,MATCH('Data Manipulation'!$A1352,STATIC!$A$6:$A$2307, 0)-1,3*(COLUMN()-COLUMN($B$16)))*$J1352</f>
        <v>279.45363456000001</v>
      </c>
      <c r="Q1352" s="7">
        <f ca="1">OFFSET(STATIC!$B$6,MATCH('Data Manipulation'!$A1352,STATIC!$A$6:$A$2307, 0)-1,3*(COLUMN()-COLUMN($B$16)))</f>
        <v>13.59</v>
      </c>
      <c r="R1352" s="7">
        <f ca="1">OFFSET(STATIC!$B$6,MATCH('Data Manipulation'!$A1352,STATIC!$A$6:$A$2307, 0)-1,3*(COLUMN()-COLUMN($B$16)))</f>
        <v>3783.6410000000001</v>
      </c>
      <c r="U1352" s="14">
        <f t="shared" ca="1" si="361"/>
        <v>3.5409408678030432E-3</v>
      </c>
      <c r="V1352" s="14">
        <f t="shared" ca="1" si="362"/>
        <v>1.5799493393973407E-3</v>
      </c>
      <c r="W1352" s="14">
        <f t="shared" ca="1" si="363"/>
        <v>1.2104115967809937E-2</v>
      </c>
      <c r="X1352" s="14">
        <f t="shared" ca="1" si="364"/>
        <v>6.4213201859938014E-3</v>
      </c>
      <c r="Y1352" s="14">
        <f t="shared" ca="1" si="365"/>
        <v>-5.2109954127707173E-3</v>
      </c>
      <c r="Z1352" s="14">
        <f t="shared" ca="1" si="366"/>
        <v>2.4826793888013347E-2</v>
      </c>
      <c r="AA1352" s="14">
        <f t="shared" ca="1" si="367"/>
        <v>4.8111711760722769E-3</v>
      </c>
      <c r="AB1352" s="14">
        <f t="shared" ca="1" si="368"/>
        <v>1.0542227961436643E-2</v>
      </c>
      <c r="AC1352" s="14">
        <f t="shared" ca="1" si="369"/>
        <v>2.2460974151980971E-4</v>
      </c>
      <c r="AD1352" s="14">
        <f t="shared" ca="1" si="370"/>
        <v>3.6388772194126647E-3</v>
      </c>
      <c r="AE1352" s="14">
        <f t="shared" ca="1" si="371"/>
        <v>2.2209892527843807E-3</v>
      </c>
      <c r="AF1352" s="14">
        <f t="shared" ca="1" si="372"/>
        <v>1.9823576716790827E-3</v>
      </c>
      <c r="AG1352" s="14">
        <f t="shared" ca="1" si="373"/>
        <v>-2.2758986459943539E-4</v>
      </c>
      <c r="AH1352" s="14">
        <f t="shared" ca="1" si="374"/>
        <v>7.4053156069816412E-3</v>
      </c>
      <c r="AI1352" s="14">
        <f t="shared" ca="1" si="375"/>
        <v>-4.8019795997762172E-4</v>
      </c>
      <c r="AJ1352" s="14">
        <f t="shared" ca="1" si="376"/>
        <v>-6.6881249419139102E-2</v>
      </c>
      <c r="AK1352" s="14">
        <f t="shared" ca="1" si="377"/>
        <v>1.0078525121180055E-2</v>
      </c>
    </row>
    <row r="1353" spans="1:37" x14ac:dyDescent="0.2">
      <c r="A1353" s="13">
        <f ca="1">IF(OFFSET(STATIC!$A$6,MATCH($A$16, STATIC!$A$6:$A$2307,0)+ROW()-ROW($A$16),0)&gt;$A$12, OFFSET(STATIC!$A$6,MATCH($A$16, STATIC!$A$6:$A$2307,0)+ROW()-ROW($A$16),0), FALSE)</f>
        <v>41534</v>
      </c>
      <c r="B1353" s="7">
        <f ca="1">OFFSET(STATIC!$B$6,MATCH('Data Manipulation'!$A1353,STATIC!$A$6:$A$2307, 0)-1,3*(COLUMN()-COLUMN($B$16)))</f>
        <v>126.86</v>
      </c>
      <c r="C1353" s="7">
        <f ca="1">OFFSET(STATIC!$B$6,MATCH('Data Manipulation'!$A1353,STATIC!$A$6:$A$2307, 0)-1,3*(COLUMN()-COLUMN($B$16)))</f>
        <v>278.27</v>
      </c>
      <c r="D1353" s="7">
        <f ca="1">OFFSET(STATIC!$B$6,MATCH('Data Manipulation'!$A1353,STATIC!$A$6:$A$2307, 0)-1,3*(COLUMN()-COLUMN($B$16)))</f>
        <v>1704.76</v>
      </c>
      <c r="E1353" s="7">
        <f ca="1">OFFSET(STATIC!$B$6,MATCH('Data Manipulation'!$A1353,STATIC!$A$6:$A$2307, 0)-1,3*(COLUMN()-COLUMN($B$16)))*$J1353</f>
        <v>3860.8637250000002</v>
      </c>
      <c r="F1353" s="7">
        <f ca="1">OFFSET(STATIC!$B$6,MATCH('Data Manipulation'!$A1353,STATIC!$A$6:$A$2307, 0)-1,3*(COLUMN()-COLUMN($B$16)))</f>
        <v>1310.26</v>
      </c>
      <c r="G1353" s="7">
        <f ca="1">OFFSET(STATIC!$B$6,MATCH('Data Manipulation'!$A1353,STATIC!$A$6:$A$2307, 0)-1,3*(COLUMN()-COLUMN($B$16)))</f>
        <v>105.42</v>
      </c>
      <c r="H1353" s="7">
        <f ca="1">OFFSET(STATIC!$B$6,MATCH('Data Manipulation'!$A1353,STATIC!$A$6:$A$2307, 0)-1,3*(COLUMN()-COLUMN($B$16)))</f>
        <v>41.47</v>
      </c>
      <c r="I1353" s="7">
        <f ca="1">OFFSET(STATIC!$B$6,MATCH('Data Manipulation'!$A1353,STATIC!$A$6:$A$2307, 0)-1,3*(COLUMN()-COLUMN($B$16)))</f>
        <v>195.32</v>
      </c>
      <c r="J1353" s="7">
        <f ca="1">OFFSET(STATIC!$B$6,MATCH('Data Manipulation'!$A1353,STATIC!$A$6:$A$2307, 0)-1,3*(COLUMN()-COLUMN($B$16)))</f>
        <v>1.3355000000000001</v>
      </c>
      <c r="K1353" s="7">
        <f ca="1">OFFSET(STATIC!$B$6,MATCH('Data Manipulation'!$A1353,STATIC!$A$6:$A$2307, 0)-1,3*(COLUMN()-COLUMN($B$16)))</f>
        <v>1.591</v>
      </c>
      <c r="L1353" s="7">
        <f ca="1">OFFSET(STATIC!$B$6,MATCH('Data Manipulation'!$A1353,STATIC!$A$6:$A$2307, 0)-1,3*(COLUMN()-COLUMN($B$16)))</f>
        <v>1.0793999999999999</v>
      </c>
      <c r="M1353" s="7">
        <f ca="1">OFFSET(STATIC!$B$6,MATCH('Data Manipulation'!$A1353,STATIC!$A$6:$A$2307, 0)-1,3*(COLUMN()-COLUMN($B$16)))</f>
        <v>1.0078999999999999E-2</v>
      </c>
      <c r="N1353" s="7">
        <f ca="1">OFFSET(STATIC!$B$6,MATCH('Data Manipulation'!$A1353,STATIC!$A$6:$A$2307, 0)-1,3*(COLUMN()-COLUMN($B$16)))*$J1353</f>
        <v>257.58963740000002</v>
      </c>
      <c r="O1353" s="7">
        <f ca="1">OFFSET(STATIC!$B$6,MATCH('Data Manipulation'!$A1353,STATIC!$A$6:$A$2307, 0)-1,3*(COLUMN()-COLUMN($B$16)))</f>
        <v>1788.02</v>
      </c>
      <c r="P1353" s="7">
        <f ca="1">OFFSET(STATIC!$B$6,MATCH('Data Manipulation'!$A1353,STATIC!$A$6:$A$2307, 0)-1,3*(COLUMN()-COLUMN($B$16)))*$J1353</f>
        <v>279.58785985000003</v>
      </c>
      <c r="Q1353" s="7">
        <f ca="1">OFFSET(STATIC!$B$6,MATCH('Data Manipulation'!$A1353,STATIC!$A$6:$A$2307, 0)-1,3*(COLUMN()-COLUMN($B$16)))</f>
        <v>14.53</v>
      </c>
      <c r="R1353" s="7">
        <f ca="1">OFFSET(STATIC!$B$6,MATCH('Data Manipulation'!$A1353,STATIC!$A$6:$A$2307, 0)-1,3*(COLUMN()-COLUMN($B$16)))</f>
        <v>3745.6990000000001</v>
      </c>
      <c r="U1353" s="14">
        <f t="shared" ca="1" si="361"/>
        <v>4.265746258364571E-3</v>
      </c>
      <c r="V1353" s="14">
        <f t="shared" ca="1" si="362"/>
        <v>1.6184434110519765E-3</v>
      </c>
      <c r="W1353" s="14">
        <f t="shared" ca="1" si="363"/>
        <v>4.2088494865901299E-3</v>
      </c>
      <c r="X1353" s="14">
        <f t="shared" ca="1" si="364"/>
        <v>-7.6811726909641333E-5</v>
      </c>
      <c r="Y1353" s="14">
        <f t="shared" ca="1" si="365"/>
        <v>-5.753265389963692E-3</v>
      </c>
      <c r="Z1353" s="14">
        <f t="shared" ca="1" si="366"/>
        <v>-1.1037327273984569E-2</v>
      </c>
      <c r="AA1353" s="14">
        <f t="shared" ca="1" si="367"/>
        <v>-2.1678919727367799E-3</v>
      </c>
      <c r="AB1353" s="14">
        <f t="shared" ca="1" si="368"/>
        <v>-2.454490902950622E-3</v>
      </c>
      <c r="AC1353" s="14">
        <f t="shared" ca="1" si="369"/>
        <v>1.1987714030173766E-3</v>
      </c>
      <c r="AD1353" s="14">
        <f t="shared" ca="1" si="370"/>
        <v>-3.1421838436066244E-4</v>
      </c>
      <c r="AE1353" s="14">
        <f t="shared" ca="1" si="371"/>
        <v>3.7064492640773801E-4</v>
      </c>
      <c r="AF1353" s="14">
        <f t="shared" ca="1" si="372"/>
        <v>-1.7842986494431433E-3</v>
      </c>
      <c r="AG1353" s="14">
        <f t="shared" ca="1" si="373"/>
        <v>-2.7153906907223014E-5</v>
      </c>
      <c r="AH1353" s="14">
        <f t="shared" ca="1" si="374"/>
        <v>1.0407982630452363E-3</v>
      </c>
      <c r="AI1353" s="14">
        <f t="shared" ca="1" si="375"/>
        <v>1.0330345578807992E-3</v>
      </c>
      <c r="AJ1353" s="14">
        <f t="shared" ca="1" si="376"/>
        <v>1.0377125289290729E-2</v>
      </c>
      <c r="AK1353" s="14">
        <f t="shared" ca="1" si="377"/>
        <v>7.4637800945318708E-3</v>
      </c>
    </row>
    <row r="1354" spans="1:37" x14ac:dyDescent="0.2">
      <c r="A1354" s="13">
        <f ca="1">IF(OFFSET(STATIC!$A$6,MATCH($A$16, STATIC!$A$6:$A$2307,0)+ROW()-ROW($A$16),0)&gt;$A$12, OFFSET(STATIC!$A$6,MATCH($A$16, STATIC!$A$6:$A$2307,0)+ROW()-ROW($A$16),0), FALSE)</f>
        <v>41533</v>
      </c>
      <c r="B1354" s="7">
        <f ca="1">OFFSET(STATIC!$B$6,MATCH('Data Manipulation'!$A1354,STATIC!$A$6:$A$2307, 0)-1,3*(COLUMN()-COLUMN($B$16)))</f>
        <v>126.32</v>
      </c>
      <c r="C1354" s="7">
        <f ca="1">OFFSET(STATIC!$B$6,MATCH('Data Manipulation'!$A1354,STATIC!$A$6:$A$2307, 0)-1,3*(COLUMN()-COLUMN($B$16)))</f>
        <v>277.82</v>
      </c>
      <c r="D1354" s="7">
        <f ca="1">OFFSET(STATIC!$B$6,MATCH('Data Manipulation'!$A1354,STATIC!$A$6:$A$2307, 0)-1,3*(COLUMN()-COLUMN($B$16)))</f>
        <v>1697.6</v>
      </c>
      <c r="E1354" s="7">
        <f ca="1">OFFSET(STATIC!$B$6,MATCH('Data Manipulation'!$A1354,STATIC!$A$6:$A$2307, 0)-1,3*(COLUMN()-COLUMN($B$16)))*$J1354</f>
        <v>3861.1602959999996</v>
      </c>
      <c r="F1354" s="7">
        <f ca="1">OFFSET(STATIC!$B$6,MATCH('Data Manipulation'!$A1354,STATIC!$A$6:$A$2307, 0)-1,3*(COLUMN()-COLUMN($B$16)))</f>
        <v>1317.82</v>
      </c>
      <c r="G1354" s="7">
        <f ca="1">OFFSET(STATIC!$B$6,MATCH('Data Manipulation'!$A1354,STATIC!$A$6:$A$2307, 0)-1,3*(COLUMN()-COLUMN($B$16)))</f>
        <v>106.59</v>
      </c>
      <c r="H1354" s="7">
        <f ca="1">OFFSET(STATIC!$B$6,MATCH('Data Manipulation'!$A1354,STATIC!$A$6:$A$2307, 0)-1,3*(COLUMN()-COLUMN($B$16)))</f>
        <v>41.56</v>
      </c>
      <c r="I1354" s="7">
        <f ca="1">OFFSET(STATIC!$B$6,MATCH('Data Manipulation'!$A1354,STATIC!$A$6:$A$2307, 0)-1,3*(COLUMN()-COLUMN($B$16)))</f>
        <v>195.8</v>
      </c>
      <c r="J1354" s="7">
        <f ca="1">OFFSET(STATIC!$B$6,MATCH('Data Manipulation'!$A1354,STATIC!$A$6:$A$2307, 0)-1,3*(COLUMN()-COLUMN($B$16)))</f>
        <v>1.3338999999999999</v>
      </c>
      <c r="K1354" s="7">
        <f ca="1">OFFSET(STATIC!$B$6,MATCH('Data Manipulation'!$A1354,STATIC!$A$6:$A$2307, 0)-1,3*(COLUMN()-COLUMN($B$16)))</f>
        <v>1.5914999999999999</v>
      </c>
      <c r="L1354" s="7">
        <f ca="1">OFFSET(STATIC!$B$6,MATCH('Data Manipulation'!$A1354,STATIC!$A$6:$A$2307, 0)-1,3*(COLUMN()-COLUMN($B$16)))</f>
        <v>1.079</v>
      </c>
      <c r="M1354" s="7">
        <f ca="1">OFFSET(STATIC!$B$6,MATCH('Data Manipulation'!$A1354,STATIC!$A$6:$A$2307, 0)-1,3*(COLUMN()-COLUMN($B$16)))</f>
        <v>1.0097E-2</v>
      </c>
      <c r="N1354" s="7">
        <f ca="1">OFFSET(STATIC!$B$6,MATCH('Data Manipulation'!$A1354,STATIC!$A$6:$A$2307, 0)-1,3*(COLUMN()-COLUMN($B$16)))*$J1354</f>
        <v>257.59663205999999</v>
      </c>
      <c r="O1354" s="7">
        <f ca="1">OFFSET(STATIC!$B$6,MATCH('Data Manipulation'!$A1354,STATIC!$A$6:$A$2307, 0)-1,3*(COLUMN()-COLUMN($B$16)))</f>
        <v>1786.16</v>
      </c>
      <c r="P1354" s="7">
        <f ca="1">OFFSET(STATIC!$B$6,MATCH('Data Manipulation'!$A1354,STATIC!$A$6:$A$2307, 0)-1,3*(COLUMN()-COLUMN($B$16)))*$J1354</f>
        <v>279.29918505999996</v>
      </c>
      <c r="Q1354" s="7">
        <f ca="1">OFFSET(STATIC!$B$6,MATCH('Data Manipulation'!$A1354,STATIC!$A$6:$A$2307, 0)-1,3*(COLUMN()-COLUMN($B$16)))</f>
        <v>14.38</v>
      </c>
      <c r="R1354" s="7">
        <f ca="1">OFFSET(STATIC!$B$6,MATCH('Data Manipulation'!$A1354,STATIC!$A$6:$A$2307, 0)-1,3*(COLUMN()-COLUMN($B$16)))</f>
        <v>3717.846</v>
      </c>
      <c r="U1354" s="14">
        <f t="shared" ca="1" si="361"/>
        <v>-5.3687165112046306E-3</v>
      </c>
      <c r="V1354" s="14">
        <f t="shared" ca="1" si="362"/>
        <v>1.2714568255644685E-2</v>
      </c>
      <c r="W1354" s="14">
        <f t="shared" ca="1" si="363"/>
        <v>5.6770168919803715E-3</v>
      </c>
      <c r="X1354" s="14">
        <f t="shared" ca="1" si="364"/>
        <v>1.3311646973611617E-2</v>
      </c>
      <c r="Y1354" s="14">
        <f t="shared" ca="1" si="365"/>
        <v>3.9384797304261952E-3</v>
      </c>
      <c r="Z1354" s="14">
        <f t="shared" ca="1" si="366"/>
        <v>-1.5084084882511775E-2</v>
      </c>
      <c r="AA1354" s="14">
        <f t="shared" ca="1" si="367"/>
        <v>-8.8633949516445272E-3</v>
      </c>
      <c r="AB1354" s="14">
        <f t="shared" ca="1" si="368"/>
        <v>6.6416330640282093E-4</v>
      </c>
      <c r="AC1354" s="14">
        <f t="shared" ca="1" si="369"/>
        <v>3.7554498095363075E-3</v>
      </c>
      <c r="AD1354" s="14">
        <f t="shared" ca="1" si="370"/>
        <v>3.0836058542448221E-3</v>
      </c>
      <c r="AE1354" s="14">
        <f t="shared" ca="1" si="371"/>
        <v>4.0861869634135246E-3</v>
      </c>
      <c r="AF1354" s="14">
        <f t="shared" ca="1" si="372"/>
        <v>2.7769530887061847E-3</v>
      </c>
      <c r="AG1354" s="14">
        <f t="shared" ca="1" si="373"/>
        <v>6.0401128513973739E-3</v>
      </c>
      <c r="AH1354" s="14">
        <f t="shared" ca="1" si="374"/>
        <v>1.8772928793726602E-3</v>
      </c>
      <c r="AI1354" s="14">
        <f t="shared" ca="1" si="375"/>
        <v>6.3607412460057111E-3</v>
      </c>
      <c r="AJ1354" s="14">
        <f t="shared" ca="1" si="376"/>
        <v>1.5417264027327033E-2</v>
      </c>
      <c r="AK1354" s="14">
        <f t="shared" ca="1" si="377"/>
        <v>-1.1661244622896913E-3</v>
      </c>
    </row>
    <row r="1355" spans="1:37" x14ac:dyDescent="0.2">
      <c r="A1355" s="13">
        <f ca="1">IF(OFFSET(STATIC!$A$6,MATCH($A$16, STATIC!$A$6:$A$2307,0)+ROW()-ROW($A$16),0)&gt;$A$12, OFFSET(STATIC!$A$6,MATCH($A$16, STATIC!$A$6:$A$2307,0)+ROW()-ROW($A$16),0), FALSE)</f>
        <v>41530</v>
      </c>
      <c r="B1355" s="7">
        <f ca="1">OFFSET(STATIC!$B$6,MATCH('Data Manipulation'!$A1355,STATIC!$A$6:$A$2307, 0)-1,3*(COLUMN()-COLUMN($B$16)))</f>
        <v>127</v>
      </c>
      <c r="C1355" s="7">
        <f ca="1">OFFSET(STATIC!$B$6,MATCH('Data Manipulation'!$A1355,STATIC!$A$6:$A$2307, 0)-1,3*(COLUMN()-COLUMN($B$16)))</f>
        <v>274.31</v>
      </c>
      <c r="D1355" s="7">
        <f ca="1">OFFSET(STATIC!$B$6,MATCH('Data Manipulation'!$A1355,STATIC!$A$6:$A$2307, 0)-1,3*(COLUMN()-COLUMN($B$16)))</f>
        <v>1687.99</v>
      </c>
      <c r="E1355" s="7">
        <f ca="1">OFFSET(STATIC!$B$6,MATCH('Data Manipulation'!$A1355,STATIC!$A$6:$A$2307, 0)-1,3*(COLUMN()-COLUMN($B$16)))*$J1355</f>
        <v>3810.1024790000001</v>
      </c>
      <c r="F1355" s="7">
        <f ca="1">OFFSET(STATIC!$B$6,MATCH('Data Manipulation'!$A1355,STATIC!$A$6:$A$2307, 0)-1,3*(COLUMN()-COLUMN($B$16)))</f>
        <v>1312.64</v>
      </c>
      <c r="G1355" s="7">
        <f ca="1">OFFSET(STATIC!$B$6,MATCH('Data Manipulation'!$A1355,STATIC!$A$6:$A$2307, 0)-1,3*(COLUMN()-COLUMN($B$16)))</f>
        <v>108.21</v>
      </c>
      <c r="H1355" s="7">
        <f ca="1">OFFSET(STATIC!$B$6,MATCH('Data Manipulation'!$A1355,STATIC!$A$6:$A$2307, 0)-1,3*(COLUMN()-COLUMN($B$16)))</f>
        <v>41.93</v>
      </c>
      <c r="I1355" s="7">
        <f ca="1">OFFSET(STATIC!$B$6,MATCH('Data Manipulation'!$A1355,STATIC!$A$6:$A$2307, 0)-1,3*(COLUMN()-COLUMN($B$16)))</f>
        <v>195.67</v>
      </c>
      <c r="J1355" s="7">
        <f ca="1">OFFSET(STATIC!$B$6,MATCH('Data Manipulation'!$A1355,STATIC!$A$6:$A$2307, 0)-1,3*(COLUMN()-COLUMN($B$16)))</f>
        <v>1.3289</v>
      </c>
      <c r="K1355" s="7">
        <f ca="1">OFFSET(STATIC!$B$6,MATCH('Data Manipulation'!$A1355,STATIC!$A$6:$A$2307, 0)-1,3*(COLUMN()-COLUMN($B$16)))</f>
        <v>1.5866</v>
      </c>
      <c r="L1355" s="7">
        <f ca="1">OFFSET(STATIC!$B$6,MATCH('Data Manipulation'!$A1355,STATIC!$A$6:$A$2307, 0)-1,3*(COLUMN()-COLUMN($B$16)))</f>
        <v>1.0746</v>
      </c>
      <c r="M1355" s="7">
        <f ca="1">OFFSET(STATIC!$B$6,MATCH('Data Manipulation'!$A1355,STATIC!$A$6:$A$2307, 0)-1,3*(COLUMN()-COLUMN($B$16)))</f>
        <v>1.0069E-2</v>
      </c>
      <c r="N1355" s="7">
        <f ca="1">OFFSET(STATIC!$B$6,MATCH('Data Manipulation'!$A1355,STATIC!$A$6:$A$2307, 0)-1,3*(COLUMN()-COLUMN($B$16)))*$J1355</f>
        <v>256.04540882999999</v>
      </c>
      <c r="O1355" s="7">
        <f ca="1">OFFSET(STATIC!$B$6,MATCH('Data Manipulation'!$A1355,STATIC!$A$6:$A$2307, 0)-1,3*(COLUMN()-COLUMN($B$16)))</f>
        <v>1782.81</v>
      </c>
      <c r="P1355" s="7">
        <f ca="1">OFFSET(STATIC!$B$6,MATCH('Data Manipulation'!$A1355,STATIC!$A$6:$A$2307, 0)-1,3*(COLUMN()-COLUMN($B$16)))*$J1355</f>
        <v>277.52827334</v>
      </c>
      <c r="Q1355" s="7">
        <f ca="1">OFFSET(STATIC!$B$6,MATCH('Data Manipulation'!$A1355,STATIC!$A$6:$A$2307, 0)-1,3*(COLUMN()-COLUMN($B$16)))</f>
        <v>14.16</v>
      </c>
      <c r="R1355" s="7">
        <f ca="1">OFFSET(STATIC!$B$6,MATCH('Data Manipulation'!$A1355,STATIC!$A$6:$A$2307, 0)-1,3*(COLUMN()-COLUMN($B$16)))</f>
        <v>3722.1840000000002</v>
      </c>
      <c r="U1355" s="14">
        <f t="shared" ca="1" si="361"/>
        <v>-7.8709173681704321E-4</v>
      </c>
      <c r="V1355" s="14">
        <f t="shared" ca="1" si="362"/>
        <v>-8.745400112830584E-4</v>
      </c>
      <c r="W1355" s="14">
        <f t="shared" ca="1" si="363"/>
        <v>2.7110335432424617E-3</v>
      </c>
      <c r="X1355" s="14">
        <f t="shared" ca="1" si="364"/>
        <v>1.0527882553172167E-4</v>
      </c>
      <c r="Y1355" s="14">
        <f t="shared" ca="1" si="365"/>
        <v>-1.3882649774917578E-2</v>
      </c>
      <c r="Z1355" s="14">
        <f t="shared" ca="1" si="366"/>
        <v>-3.5976239162777545E-3</v>
      </c>
      <c r="AA1355" s="14">
        <f t="shared" ca="1" si="367"/>
        <v>-1.4913283850717747E-2</v>
      </c>
      <c r="AB1355" s="14">
        <f t="shared" ca="1" si="368"/>
        <v>-6.5203226269074941E-3</v>
      </c>
      <c r="AC1355" s="14">
        <f t="shared" ca="1" si="369"/>
        <v>-1.6541357155114473E-3</v>
      </c>
      <c r="AD1355" s="14">
        <f t="shared" ca="1" si="370"/>
        <v>3.3460683386316858E-3</v>
      </c>
      <c r="AE1355" s="14">
        <f t="shared" ca="1" si="371"/>
        <v>-1.3019624270087288E-3</v>
      </c>
      <c r="AF1355" s="14">
        <f t="shared" ca="1" si="372"/>
        <v>-1.5877744726972604E-3</v>
      </c>
      <c r="AG1355" s="14">
        <f t="shared" ca="1" si="373"/>
        <v>1.3753213389211424E-4</v>
      </c>
      <c r="AH1355" s="14">
        <f t="shared" ca="1" si="374"/>
        <v>3.8149310128465813E-4</v>
      </c>
      <c r="AI1355" s="14">
        <f t="shared" ca="1" si="375"/>
        <v>-1.20680463180873E-3</v>
      </c>
      <c r="AJ1355" s="14">
        <f t="shared" ca="1" si="376"/>
        <v>-9.1389036762022941E-3</v>
      </c>
      <c r="AK1355" s="14">
        <f t="shared" ca="1" si="377"/>
        <v>1.6713832809668121E-3</v>
      </c>
    </row>
    <row r="1356" spans="1:37" x14ac:dyDescent="0.2">
      <c r="A1356" s="13">
        <f ca="1">IF(OFFSET(STATIC!$A$6,MATCH($A$16, STATIC!$A$6:$A$2307,0)+ROW()-ROW($A$16),0)&gt;$A$12, OFFSET(STATIC!$A$6,MATCH($A$16, STATIC!$A$6:$A$2307,0)+ROW()-ROW($A$16),0), FALSE)</f>
        <v>41529</v>
      </c>
      <c r="B1356" s="7">
        <f ca="1">OFFSET(STATIC!$B$6,MATCH('Data Manipulation'!$A1356,STATIC!$A$6:$A$2307, 0)-1,3*(COLUMN()-COLUMN($B$16)))</f>
        <v>127.1</v>
      </c>
      <c r="C1356" s="7">
        <f ca="1">OFFSET(STATIC!$B$6,MATCH('Data Manipulation'!$A1356,STATIC!$A$6:$A$2307, 0)-1,3*(COLUMN()-COLUMN($B$16)))</f>
        <v>274.55</v>
      </c>
      <c r="D1356" s="7">
        <f ca="1">OFFSET(STATIC!$B$6,MATCH('Data Manipulation'!$A1356,STATIC!$A$6:$A$2307, 0)-1,3*(COLUMN()-COLUMN($B$16)))</f>
        <v>1683.42</v>
      </c>
      <c r="E1356" s="7">
        <f ca="1">OFFSET(STATIC!$B$6,MATCH('Data Manipulation'!$A1356,STATIC!$A$6:$A$2307, 0)-1,3*(COLUMN()-COLUMN($B$16)))*$J1356</f>
        <v>3809.7013769999999</v>
      </c>
      <c r="F1356" s="7">
        <f ca="1">OFFSET(STATIC!$B$6,MATCH('Data Manipulation'!$A1356,STATIC!$A$6:$A$2307, 0)-1,3*(COLUMN()-COLUMN($B$16)))</f>
        <v>1330.99</v>
      </c>
      <c r="G1356" s="7">
        <f ca="1">OFFSET(STATIC!$B$6,MATCH('Data Manipulation'!$A1356,STATIC!$A$6:$A$2307, 0)-1,3*(COLUMN()-COLUMN($B$16)))</f>
        <v>108.6</v>
      </c>
      <c r="H1356" s="7">
        <f ca="1">OFFSET(STATIC!$B$6,MATCH('Data Manipulation'!$A1356,STATIC!$A$6:$A$2307, 0)-1,3*(COLUMN()-COLUMN($B$16)))</f>
        <v>42.56</v>
      </c>
      <c r="I1356" s="7">
        <f ca="1">OFFSET(STATIC!$B$6,MATCH('Data Manipulation'!$A1356,STATIC!$A$6:$A$2307, 0)-1,3*(COLUMN()-COLUMN($B$16)))</f>
        <v>196.95</v>
      </c>
      <c r="J1356" s="7">
        <f ca="1">OFFSET(STATIC!$B$6,MATCH('Data Manipulation'!$A1356,STATIC!$A$6:$A$2307, 0)-1,3*(COLUMN()-COLUMN($B$16)))</f>
        <v>1.3310999999999999</v>
      </c>
      <c r="K1356" s="7">
        <f ca="1">OFFSET(STATIC!$B$6,MATCH('Data Manipulation'!$A1356,STATIC!$A$6:$A$2307, 0)-1,3*(COLUMN()-COLUMN($B$16)))</f>
        <v>1.5813000000000001</v>
      </c>
      <c r="L1356" s="7">
        <f ca="1">OFFSET(STATIC!$B$6,MATCH('Data Manipulation'!$A1356,STATIC!$A$6:$A$2307, 0)-1,3*(COLUMN()-COLUMN($B$16)))</f>
        <v>1.0760000000000001</v>
      </c>
      <c r="M1356" s="7">
        <f ca="1">OFFSET(STATIC!$B$6,MATCH('Data Manipulation'!$A1356,STATIC!$A$6:$A$2307, 0)-1,3*(COLUMN()-COLUMN($B$16)))</f>
        <v>1.0085E-2</v>
      </c>
      <c r="N1356" s="7">
        <f ca="1">OFFSET(STATIC!$B$6,MATCH('Data Manipulation'!$A1356,STATIC!$A$6:$A$2307, 0)-1,3*(COLUMN()-COLUMN($B$16)))*$J1356</f>
        <v>256.01019678</v>
      </c>
      <c r="O1356" s="7">
        <f ca="1">OFFSET(STATIC!$B$6,MATCH('Data Manipulation'!$A1356,STATIC!$A$6:$A$2307, 0)-1,3*(COLUMN()-COLUMN($B$16)))</f>
        <v>1782.13</v>
      </c>
      <c r="P1356" s="7">
        <f ca="1">OFFSET(STATIC!$B$6,MATCH('Data Manipulation'!$A1356,STATIC!$A$6:$A$2307, 0)-1,3*(COLUMN()-COLUMN($B$16)))*$J1356</f>
        <v>277.86339791999995</v>
      </c>
      <c r="Q1356" s="7">
        <f ca="1">OFFSET(STATIC!$B$6,MATCH('Data Manipulation'!$A1356,STATIC!$A$6:$A$2307, 0)-1,3*(COLUMN()-COLUMN($B$16)))</f>
        <v>14.29</v>
      </c>
      <c r="R1356" s="7">
        <f ca="1">OFFSET(STATIC!$B$6,MATCH('Data Manipulation'!$A1356,STATIC!$A$6:$A$2307, 0)-1,3*(COLUMN()-COLUMN($B$16)))</f>
        <v>3715.9679999999998</v>
      </c>
      <c r="U1356" s="14">
        <f t="shared" ca="1" si="361"/>
        <v>3.862682663246424E-3</v>
      </c>
      <c r="V1356" s="14">
        <f t="shared" ca="1" si="362"/>
        <v>-2.2193529329317908E-3</v>
      </c>
      <c r="W1356" s="14">
        <f t="shared" ca="1" si="363"/>
        <v>-3.3861650418574234E-3</v>
      </c>
      <c r="X1356" s="14">
        <f t="shared" ca="1" si="364"/>
        <v>2.7298069604706507E-4</v>
      </c>
      <c r="Y1356" s="14">
        <f t="shared" ca="1" si="365"/>
        <v>-2.3735779018408058E-2</v>
      </c>
      <c r="Z1356" s="14">
        <f t="shared" ca="1" si="366"/>
        <v>9.6225760991711304E-3</v>
      </c>
      <c r="AA1356" s="14">
        <f t="shared" ca="1" si="367"/>
        <v>6.1277589811567779E-3</v>
      </c>
      <c r="AB1356" s="14">
        <f t="shared" ca="1" si="368"/>
        <v>-6.1248957641893099E-3</v>
      </c>
      <c r="AC1356" s="14">
        <f t="shared" ca="1" si="369"/>
        <v>7.5154069372288109E-4</v>
      </c>
      <c r="AD1356" s="14">
        <f t="shared" ca="1" si="370"/>
        <v>6.3241106740574062E-5</v>
      </c>
      <c r="AE1356" s="14">
        <f t="shared" ca="1" si="371"/>
        <v>1.5811750492331562E-3</v>
      </c>
      <c r="AF1356" s="14">
        <f t="shared" ca="1" si="372"/>
        <v>9.1643235265227007E-3</v>
      </c>
      <c r="AG1356" s="14">
        <f t="shared" ca="1" si="373"/>
        <v>2.9647739365907992E-3</v>
      </c>
      <c r="AH1356" s="14">
        <f t="shared" ca="1" si="374"/>
        <v>5.107553396565866E-4</v>
      </c>
      <c r="AI1356" s="14">
        <f t="shared" ca="1" si="375"/>
        <v>2.4732846396786239E-3</v>
      </c>
      <c r="AJ1356" s="14">
        <f t="shared" ca="1" si="376"/>
        <v>3.3443173602252137E-2</v>
      </c>
      <c r="AK1356" s="14">
        <f t="shared" ca="1" si="377"/>
        <v>-2.4303268872826619E-3</v>
      </c>
    </row>
    <row r="1357" spans="1:37" x14ac:dyDescent="0.2">
      <c r="A1357" s="13">
        <f ca="1">IF(OFFSET(STATIC!$A$6,MATCH($A$16, STATIC!$A$6:$A$2307,0)+ROW()-ROW($A$16),0)&gt;$A$12, OFFSET(STATIC!$A$6,MATCH($A$16, STATIC!$A$6:$A$2307,0)+ROW()-ROW($A$16),0), FALSE)</f>
        <v>41528</v>
      </c>
      <c r="B1357" s="7">
        <f ca="1">OFFSET(STATIC!$B$6,MATCH('Data Manipulation'!$A1357,STATIC!$A$6:$A$2307, 0)-1,3*(COLUMN()-COLUMN($B$16)))</f>
        <v>126.61</v>
      </c>
      <c r="C1357" s="7">
        <f ca="1">OFFSET(STATIC!$B$6,MATCH('Data Manipulation'!$A1357,STATIC!$A$6:$A$2307, 0)-1,3*(COLUMN()-COLUMN($B$16)))</f>
        <v>275.16000000000003</v>
      </c>
      <c r="D1357" s="7">
        <f ca="1">OFFSET(STATIC!$B$6,MATCH('Data Manipulation'!$A1357,STATIC!$A$6:$A$2307, 0)-1,3*(COLUMN()-COLUMN($B$16)))</f>
        <v>1689.13</v>
      </c>
      <c r="E1357" s="7">
        <f ca="1">OFFSET(STATIC!$B$6,MATCH('Data Manipulation'!$A1357,STATIC!$A$6:$A$2307, 0)-1,3*(COLUMN()-COLUMN($B$16)))*$J1357</f>
        <v>3808.661544</v>
      </c>
      <c r="F1357" s="7">
        <f ca="1">OFFSET(STATIC!$B$6,MATCH('Data Manipulation'!$A1357,STATIC!$A$6:$A$2307, 0)-1,3*(COLUMN()-COLUMN($B$16)))</f>
        <v>1362.96</v>
      </c>
      <c r="G1357" s="7">
        <f ca="1">OFFSET(STATIC!$B$6,MATCH('Data Manipulation'!$A1357,STATIC!$A$6:$A$2307, 0)-1,3*(COLUMN()-COLUMN($B$16)))</f>
        <v>107.56</v>
      </c>
      <c r="H1357" s="7">
        <f ca="1">OFFSET(STATIC!$B$6,MATCH('Data Manipulation'!$A1357,STATIC!$A$6:$A$2307, 0)-1,3*(COLUMN()-COLUMN($B$16)))</f>
        <v>42.3</v>
      </c>
      <c r="I1357" s="7">
        <f ca="1">OFFSET(STATIC!$B$6,MATCH('Data Manipulation'!$A1357,STATIC!$A$6:$A$2307, 0)-1,3*(COLUMN()-COLUMN($B$16)))</f>
        <v>198.16</v>
      </c>
      <c r="J1357" s="7">
        <f ca="1">OFFSET(STATIC!$B$6,MATCH('Data Manipulation'!$A1357,STATIC!$A$6:$A$2307, 0)-1,3*(COLUMN()-COLUMN($B$16)))</f>
        <v>1.3301000000000001</v>
      </c>
      <c r="K1357" s="7">
        <f ca="1">OFFSET(STATIC!$B$6,MATCH('Data Manipulation'!$A1357,STATIC!$A$6:$A$2307, 0)-1,3*(COLUMN()-COLUMN($B$16)))</f>
        <v>1.5811999999999999</v>
      </c>
      <c r="L1357" s="7">
        <f ca="1">OFFSET(STATIC!$B$6,MATCH('Data Manipulation'!$A1357,STATIC!$A$6:$A$2307, 0)-1,3*(COLUMN()-COLUMN($B$16)))</f>
        <v>1.0743</v>
      </c>
      <c r="M1357" s="7">
        <f ca="1">OFFSET(STATIC!$B$6,MATCH('Data Manipulation'!$A1357,STATIC!$A$6:$A$2307, 0)-1,3*(COLUMN()-COLUMN($B$16)))</f>
        <v>9.9930000000000001E-3</v>
      </c>
      <c r="N1357" s="7">
        <f ca="1">OFFSET(STATIC!$B$6,MATCH('Data Manipulation'!$A1357,STATIC!$A$6:$A$2307, 0)-1,3*(COLUMN()-COLUMN($B$16)))*$J1357</f>
        <v>255.25230845999999</v>
      </c>
      <c r="O1357" s="7">
        <f ca="1">OFFSET(STATIC!$B$6,MATCH('Data Manipulation'!$A1357,STATIC!$A$6:$A$2307, 0)-1,3*(COLUMN()-COLUMN($B$16)))</f>
        <v>1781.22</v>
      </c>
      <c r="P1357" s="7">
        <f ca="1">OFFSET(STATIC!$B$6,MATCH('Data Manipulation'!$A1357,STATIC!$A$6:$A$2307, 0)-1,3*(COLUMN()-COLUMN($B$16)))*$J1357</f>
        <v>277.17701181000001</v>
      </c>
      <c r="Q1357" s="7">
        <f ca="1">OFFSET(STATIC!$B$6,MATCH('Data Manipulation'!$A1357,STATIC!$A$6:$A$2307, 0)-1,3*(COLUMN()-COLUMN($B$16)))</f>
        <v>13.82</v>
      </c>
      <c r="R1357" s="7">
        <f ca="1">OFFSET(STATIC!$B$6,MATCH('Data Manipulation'!$A1357,STATIC!$A$6:$A$2307, 0)-1,3*(COLUMN()-COLUMN($B$16)))</f>
        <v>3725.01</v>
      </c>
      <c r="U1357" s="14">
        <f t="shared" ca="1" si="361"/>
        <v>3.1776724827663472E-2</v>
      </c>
      <c r="V1357" s="14">
        <f t="shared" ca="1" si="362"/>
        <v>-3.3017100908185174E-3</v>
      </c>
      <c r="W1357" s="14">
        <f t="shared" ca="1" si="363"/>
        <v>3.0476259239930587E-3</v>
      </c>
      <c r="X1357" s="14">
        <f t="shared" ca="1" si="364"/>
        <v>7.3008331292364901E-3</v>
      </c>
      <c r="Y1357" s="14">
        <f t="shared" ca="1" si="365"/>
        <v>-1.026648961594091E-3</v>
      </c>
      <c r="Z1357" s="14">
        <f t="shared" ca="1" si="366"/>
        <v>1.5817635305388324E-3</v>
      </c>
      <c r="AA1357" s="14">
        <f t="shared" ca="1" si="367"/>
        <v>3.7896776761893354E-3</v>
      </c>
      <c r="AB1357" s="14">
        <f t="shared" ca="1" si="368"/>
        <v>1.0603116289644703E-3</v>
      </c>
      <c r="AC1357" s="14">
        <f t="shared" ca="1" si="369"/>
        <v>3.0872356134426992E-3</v>
      </c>
      <c r="AD1357" s="14">
        <f t="shared" ca="1" si="370"/>
        <v>5.1358575940711844E-3</v>
      </c>
      <c r="AE1357" s="14">
        <f t="shared" ca="1" si="371"/>
        <v>4.1975715753469313E-3</v>
      </c>
      <c r="AF1357" s="14">
        <f t="shared" ca="1" si="372"/>
        <v>2.504885834554979E-3</v>
      </c>
      <c r="AG1357" s="14">
        <f t="shared" ca="1" si="373"/>
        <v>5.4887044644788517E-3</v>
      </c>
      <c r="AH1357" s="14">
        <f t="shared" ca="1" si="374"/>
        <v>2.0962659873405569E-3</v>
      </c>
      <c r="AI1357" s="14">
        <f t="shared" ca="1" si="375"/>
        <v>4.8210824587897119E-3</v>
      </c>
      <c r="AJ1357" s="14">
        <f t="shared" ca="1" si="376"/>
        <v>-5.0098659242667633E-2</v>
      </c>
      <c r="AK1357" s="14">
        <f t="shared" ca="1" si="377"/>
        <v>-1.0764644926174586E-3</v>
      </c>
    </row>
    <row r="1358" spans="1:37" x14ac:dyDescent="0.2">
      <c r="A1358" s="13">
        <f ca="1">IF(OFFSET(STATIC!$A$6,MATCH($A$16, STATIC!$A$6:$A$2307,0)+ROW()-ROW($A$16),0)&gt;$A$12, OFFSET(STATIC!$A$6,MATCH($A$16, STATIC!$A$6:$A$2307,0)+ROW()-ROW($A$16),0), FALSE)</f>
        <v>41527</v>
      </c>
      <c r="B1358" s="7">
        <f ca="1">OFFSET(STATIC!$B$6,MATCH('Data Manipulation'!$A1358,STATIC!$A$6:$A$2307, 0)-1,3*(COLUMN()-COLUMN($B$16)))</f>
        <v>122.65</v>
      </c>
      <c r="C1358" s="7">
        <f ca="1">OFFSET(STATIC!$B$6,MATCH('Data Manipulation'!$A1358,STATIC!$A$6:$A$2307, 0)-1,3*(COLUMN()-COLUMN($B$16)))</f>
        <v>276.07</v>
      </c>
      <c r="D1358" s="7">
        <f ca="1">OFFSET(STATIC!$B$6,MATCH('Data Manipulation'!$A1358,STATIC!$A$6:$A$2307, 0)-1,3*(COLUMN()-COLUMN($B$16)))</f>
        <v>1683.99</v>
      </c>
      <c r="E1358" s="7">
        <f ca="1">OFFSET(STATIC!$B$6,MATCH('Data Manipulation'!$A1358,STATIC!$A$6:$A$2307, 0)-1,3*(COLUMN()-COLUMN($B$16)))*$J1358</f>
        <v>3780.9564000000005</v>
      </c>
      <c r="F1358" s="7">
        <f ca="1">OFFSET(STATIC!$B$6,MATCH('Data Manipulation'!$A1358,STATIC!$A$6:$A$2307, 0)-1,3*(COLUMN()-COLUMN($B$16)))</f>
        <v>1364.36</v>
      </c>
      <c r="G1358" s="7">
        <f ca="1">OFFSET(STATIC!$B$6,MATCH('Data Manipulation'!$A1358,STATIC!$A$6:$A$2307, 0)-1,3*(COLUMN()-COLUMN($B$16)))</f>
        <v>107.39</v>
      </c>
      <c r="H1358" s="7">
        <f ca="1">OFFSET(STATIC!$B$6,MATCH('Data Manipulation'!$A1358,STATIC!$A$6:$A$2307, 0)-1,3*(COLUMN()-COLUMN($B$16)))</f>
        <v>42.14</v>
      </c>
      <c r="I1358" s="7">
        <f ca="1">OFFSET(STATIC!$B$6,MATCH('Data Manipulation'!$A1358,STATIC!$A$6:$A$2307, 0)-1,3*(COLUMN()-COLUMN($B$16)))</f>
        <v>197.95</v>
      </c>
      <c r="J1358" s="7">
        <f ca="1">OFFSET(STATIC!$B$6,MATCH('Data Manipulation'!$A1358,STATIC!$A$6:$A$2307, 0)-1,3*(COLUMN()-COLUMN($B$16)))</f>
        <v>1.3260000000000001</v>
      </c>
      <c r="K1358" s="7">
        <f ca="1">OFFSET(STATIC!$B$6,MATCH('Data Manipulation'!$A1358,STATIC!$A$6:$A$2307, 0)-1,3*(COLUMN()-COLUMN($B$16)))</f>
        <v>1.5731000000000002</v>
      </c>
      <c r="L1358" s="7">
        <f ca="1">OFFSET(STATIC!$B$6,MATCH('Data Manipulation'!$A1358,STATIC!$A$6:$A$2307, 0)-1,3*(COLUMN()-COLUMN($B$16)))</f>
        <v>1.0698000000000001</v>
      </c>
      <c r="M1358" s="7">
        <f ca="1">OFFSET(STATIC!$B$6,MATCH('Data Manipulation'!$A1358,STATIC!$A$6:$A$2307, 0)-1,3*(COLUMN()-COLUMN($B$16)))</f>
        <v>9.9679999999999994E-3</v>
      </c>
      <c r="N1358" s="7">
        <f ca="1">OFFSET(STATIC!$B$6,MATCH('Data Manipulation'!$A1358,STATIC!$A$6:$A$2307, 0)-1,3*(COLUMN()-COLUMN($B$16)))*$J1358</f>
        <v>253.85514180000001</v>
      </c>
      <c r="O1358" s="7">
        <f ca="1">OFFSET(STATIC!$B$6,MATCH('Data Manipulation'!$A1358,STATIC!$A$6:$A$2307, 0)-1,3*(COLUMN()-COLUMN($B$16)))</f>
        <v>1777.49</v>
      </c>
      <c r="P1358" s="7">
        <f ca="1">OFFSET(STATIC!$B$6,MATCH('Data Manipulation'!$A1358,STATIC!$A$6:$A$2307, 0)-1,3*(COLUMN()-COLUMN($B$16)))*$J1358</f>
        <v>275.84393460000001</v>
      </c>
      <c r="Q1358" s="7">
        <f ca="1">OFFSET(STATIC!$B$6,MATCH('Data Manipulation'!$A1358,STATIC!$A$6:$A$2307, 0)-1,3*(COLUMN()-COLUMN($B$16)))</f>
        <v>14.53</v>
      </c>
      <c r="R1358" s="7">
        <f ca="1">OFFSET(STATIC!$B$6,MATCH('Data Manipulation'!$A1358,STATIC!$A$6:$A$2307, 0)-1,3*(COLUMN()-COLUMN($B$16)))</f>
        <v>3729.0219999999999</v>
      </c>
      <c r="U1358" s="14">
        <f t="shared" ca="1" si="361"/>
        <v>-3.8247188261255113E-3</v>
      </c>
      <c r="V1358" s="14">
        <f t="shared" ca="1" si="362"/>
        <v>1.9458570867531933E-2</v>
      </c>
      <c r="W1358" s="14">
        <f t="shared" ca="1" si="363"/>
        <v>7.3189229171092005E-3</v>
      </c>
      <c r="X1358" s="14">
        <f t="shared" ca="1" si="364"/>
        <v>1.8945279146214571E-2</v>
      </c>
      <c r="Y1358" s="14">
        <f t="shared" ca="1" si="365"/>
        <v>-1.5375631104152103E-2</v>
      </c>
      <c r="Z1358" s="14">
        <f t="shared" ca="1" si="366"/>
        <v>-1.9640113110068223E-2</v>
      </c>
      <c r="AA1358" s="14">
        <f t="shared" ca="1" si="367"/>
        <v>7.1445886193754506E-3</v>
      </c>
      <c r="AB1358" s="14">
        <f t="shared" ca="1" si="368"/>
        <v>-5.3908486348765343E-3</v>
      </c>
      <c r="AC1358" s="14">
        <f t="shared" ca="1" si="369"/>
        <v>1.5084093851669273E-4</v>
      </c>
      <c r="AD1358" s="14">
        <f t="shared" ca="1" si="370"/>
        <v>1.6541548497580557E-3</v>
      </c>
      <c r="AE1358" s="14">
        <f t="shared" ca="1" si="371"/>
        <v>-3.2662993903287965E-3</v>
      </c>
      <c r="AF1358" s="14">
        <f t="shared" ca="1" si="372"/>
        <v>-7.1971522184858909E-3</v>
      </c>
      <c r="AG1358" s="14">
        <f t="shared" ca="1" si="373"/>
        <v>-3.1220354626515338E-3</v>
      </c>
      <c r="AH1358" s="14">
        <f t="shared" ca="1" si="374"/>
        <v>-2.7865656216179758E-3</v>
      </c>
      <c r="AI1358" s="14">
        <f t="shared" ca="1" si="375"/>
        <v>-2.4310631727390876E-3</v>
      </c>
      <c r="AJ1358" s="14">
        <f t="shared" ca="1" si="376"/>
        <v>-7.2976666851193778E-2</v>
      </c>
      <c r="AK1358" s="14">
        <f t="shared" ca="1" si="377"/>
        <v>6.1434948554674497E-3</v>
      </c>
    </row>
    <row r="1359" spans="1:37" x14ac:dyDescent="0.2">
      <c r="A1359" s="13">
        <f ca="1">IF(OFFSET(STATIC!$A$6,MATCH($A$16, STATIC!$A$6:$A$2307,0)+ROW()-ROW($A$16),0)&gt;$A$12, OFFSET(STATIC!$A$6,MATCH($A$16, STATIC!$A$6:$A$2307,0)+ROW()-ROW($A$16),0), FALSE)</f>
        <v>41526</v>
      </c>
      <c r="B1359" s="7">
        <f ca="1">OFFSET(STATIC!$B$6,MATCH('Data Manipulation'!$A1359,STATIC!$A$6:$A$2307, 0)-1,3*(COLUMN()-COLUMN($B$16)))</f>
        <v>123.12</v>
      </c>
      <c r="C1359" s="7">
        <f ca="1">OFFSET(STATIC!$B$6,MATCH('Data Manipulation'!$A1359,STATIC!$A$6:$A$2307, 0)-1,3*(COLUMN()-COLUMN($B$16)))</f>
        <v>270.75</v>
      </c>
      <c r="D1359" s="7">
        <f ca="1">OFFSET(STATIC!$B$6,MATCH('Data Manipulation'!$A1359,STATIC!$A$6:$A$2307, 0)-1,3*(COLUMN()-COLUMN($B$16)))</f>
        <v>1671.71</v>
      </c>
      <c r="E1359" s="7">
        <f ca="1">OFFSET(STATIC!$B$6,MATCH('Data Manipulation'!$A1359,STATIC!$A$6:$A$2307, 0)-1,3*(COLUMN()-COLUMN($B$16)))*$J1359</f>
        <v>3709.9993980000004</v>
      </c>
      <c r="F1359" s="7">
        <f ca="1">OFFSET(STATIC!$B$6,MATCH('Data Manipulation'!$A1359,STATIC!$A$6:$A$2307, 0)-1,3*(COLUMN()-COLUMN($B$16)))</f>
        <v>1385.5</v>
      </c>
      <c r="G1359" s="7">
        <f ca="1">OFFSET(STATIC!$B$6,MATCH('Data Manipulation'!$A1359,STATIC!$A$6:$A$2307, 0)-1,3*(COLUMN()-COLUMN($B$16)))</f>
        <v>109.52</v>
      </c>
      <c r="H1359" s="7">
        <f ca="1">OFFSET(STATIC!$B$6,MATCH('Data Manipulation'!$A1359,STATIC!$A$6:$A$2307, 0)-1,3*(COLUMN()-COLUMN($B$16)))</f>
        <v>41.84</v>
      </c>
      <c r="I1359" s="7">
        <f ca="1">OFFSET(STATIC!$B$6,MATCH('Data Manipulation'!$A1359,STATIC!$A$6:$A$2307, 0)-1,3*(COLUMN()-COLUMN($B$16)))</f>
        <v>199.02</v>
      </c>
      <c r="J1359" s="7">
        <f ca="1">OFFSET(STATIC!$B$6,MATCH('Data Manipulation'!$A1359,STATIC!$A$6:$A$2307, 0)-1,3*(COLUMN()-COLUMN($B$16)))</f>
        <v>1.3258000000000001</v>
      </c>
      <c r="K1359" s="7">
        <f ca="1">OFFSET(STATIC!$B$6,MATCH('Data Manipulation'!$A1359,STATIC!$A$6:$A$2307, 0)-1,3*(COLUMN()-COLUMN($B$16)))</f>
        <v>1.5705</v>
      </c>
      <c r="L1359" s="7">
        <f ca="1">OFFSET(STATIC!$B$6,MATCH('Data Manipulation'!$A1359,STATIC!$A$6:$A$2307, 0)-1,3*(COLUMN()-COLUMN($B$16)))</f>
        <v>1.0732999999999999</v>
      </c>
      <c r="M1359" s="7">
        <f ca="1">OFFSET(STATIC!$B$6,MATCH('Data Manipulation'!$A1359,STATIC!$A$6:$A$2307, 0)-1,3*(COLUMN()-COLUMN($B$16)))</f>
        <v>1.004E-2</v>
      </c>
      <c r="N1359" s="7">
        <f ca="1">OFFSET(STATIC!$B$6,MATCH('Data Manipulation'!$A1359,STATIC!$A$6:$A$2307, 0)-1,3*(COLUMN()-COLUMN($B$16)))*$J1359</f>
        <v>254.64892502000001</v>
      </c>
      <c r="O1359" s="7">
        <f ca="1">OFFSET(STATIC!$B$6,MATCH('Data Manipulation'!$A1359,STATIC!$A$6:$A$2307, 0)-1,3*(COLUMN()-COLUMN($B$16)))</f>
        <v>1782.45</v>
      </c>
      <c r="P1359" s="7">
        <f ca="1">OFFSET(STATIC!$B$6,MATCH('Data Manipulation'!$A1359,STATIC!$A$6:$A$2307, 0)-1,3*(COLUMN()-COLUMN($B$16)))*$J1359</f>
        <v>276.51534442000002</v>
      </c>
      <c r="Q1359" s="7">
        <f ca="1">OFFSET(STATIC!$B$6,MATCH('Data Manipulation'!$A1359,STATIC!$A$6:$A$2307, 0)-1,3*(COLUMN()-COLUMN($B$16)))</f>
        <v>15.63</v>
      </c>
      <c r="R1359" s="7">
        <f ca="1">OFFSET(STATIC!$B$6,MATCH('Data Manipulation'!$A1359,STATIC!$A$6:$A$2307, 0)-1,3*(COLUMN()-COLUMN($B$16)))</f>
        <v>3706.183</v>
      </c>
      <c r="U1359" s="14">
        <f t="shared" ca="1" si="361"/>
        <v>4.332268198729855E-2</v>
      </c>
      <c r="V1359" s="14">
        <f t="shared" ca="1" si="362"/>
        <v>1.8263645930752494E-2</v>
      </c>
      <c r="W1359" s="14">
        <f t="shared" ca="1" si="363"/>
        <v>9.9433320560937486E-3</v>
      </c>
      <c r="X1359" s="14">
        <f t="shared" ca="1" si="364"/>
        <v>5.2908758525670964E-3</v>
      </c>
      <c r="Y1359" s="14">
        <f t="shared" ca="1" si="365"/>
        <v>-1.8892283580819878E-3</v>
      </c>
      <c r="Z1359" s="14">
        <f t="shared" ca="1" si="366"/>
        <v>-9.179796342670651E-3</v>
      </c>
      <c r="AA1359" s="14">
        <f t="shared" ca="1" si="367"/>
        <v>-9.7515340465152995E-3</v>
      </c>
      <c r="AB1359" s="14">
        <f t="shared" ca="1" si="368"/>
        <v>-1.8573836317918356E-3</v>
      </c>
      <c r="AC1359" s="14">
        <f t="shared" ca="1" si="369"/>
        <v>7.1153127381062701E-3</v>
      </c>
      <c r="AD1359" s="14">
        <f t="shared" ca="1" si="370"/>
        <v>4.9789455594458085E-3</v>
      </c>
      <c r="AE1359" s="14">
        <f t="shared" ca="1" si="371"/>
        <v>7.0123236247967707E-3</v>
      </c>
      <c r="AF1359" s="14">
        <f t="shared" ca="1" si="372"/>
        <v>-5.6612357586008702E-3</v>
      </c>
      <c r="AG1359" s="14">
        <f t="shared" ca="1" si="373"/>
        <v>6.5089529160302084E-3</v>
      </c>
      <c r="AH1359" s="14">
        <f t="shared" ca="1" si="374"/>
        <v>2.989118919146687E-3</v>
      </c>
      <c r="AI1359" s="14">
        <f t="shared" ca="1" si="375"/>
        <v>6.6532132740007074E-3</v>
      </c>
      <c r="AJ1359" s="14">
        <f t="shared" ca="1" si="376"/>
        <v>-1.3977355889904269E-2</v>
      </c>
      <c r="AK1359" s="14">
        <f t="shared" ca="1" si="377"/>
        <v>1.2536626378848158E-2</v>
      </c>
    </row>
    <row r="1360" spans="1:37" x14ac:dyDescent="0.2">
      <c r="A1360" s="13">
        <f ca="1">IF(OFFSET(STATIC!$A$6,MATCH($A$16, STATIC!$A$6:$A$2307,0)+ROW()-ROW($A$16),0)&gt;$A$12, OFFSET(STATIC!$A$6,MATCH($A$16, STATIC!$A$6:$A$2307,0)+ROW()-ROW($A$16),0), FALSE)</f>
        <v>41523</v>
      </c>
      <c r="B1360" s="7">
        <f ca="1">OFFSET(STATIC!$B$6,MATCH('Data Manipulation'!$A1360,STATIC!$A$6:$A$2307, 0)-1,3*(COLUMN()-COLUMN($B$16)))</f>
        <v>117.9</v>
      </c>
      <c r="C1360" s="7">
        <f ca="1">OFFSET(STATIC!$B$6,MATCH('Data Manipulation'!$A1360,STATIC!$A$6:$A$2307, 0)-1,3*(COLUMN()-COLUMN($B$16)))</f>
        <v>265.85000000000002</v>
      </c>
      <c r="D1360" s="7">
        <f ca="1">OFFSET(STATIC!$B$6,MATCH('Data Manipulation'!$A1360,STATIC!$A$6:$A$2307, 0)-1,3*(COLUMN()-COLUMN($B$16)))</f>
        <v>1655.17</v>
      </c>
      <c r="E1360" s="7">
        <f ca="1">OFFSET(STATIC!$B$6,MATCH('Data Manipulation'!$A1360,STATIC!$A$6:$A$2307, 0)-1,3*(COLUMN()-COLUMN($B$16)))*$J1360</f>
        <v>3690.4220880000003</v>
      </c>
      <c r="F1360" s="7">
        <f ca="1">OFFSET(STATIC!$B$6,MATCH('Data Manipulation'!$A1360,STATIC!$A$6:$A$2307, 0)-1,3*(COLUMN()-COLUMN($B$16)))</f>
        <v>1388.12</v>
      </c>
      <c r="G1360" s="7">
        <f ca="1">OFFSET(STATIC!$B$6,MATCH('Data Manipulation'!$A1360,STATIC!$A$6:$A$2307, 0)-1,3*(COLUMN()-COLUMN($B$16)))</f>
        <v>110.53</v>
      </c>
      <c r="H1360" s="7">
        <f ca="1">OFFSET(STATIC!$B$6,MATCH('Data Manipulation'!$A1360,STATIC!$A$6:$A$2307, 0)-1,3*(COLUMN()-COLUMN($B$16)))</f>
        <v>42.25</v>
      </c>
      <c r="I1360" s="7">
        <f ca="1">OFFSET(STATIC!$B$6,MATCH('Data Manipulation'!$A1360,STATIC!$A$6:$A$2307, 0)-1,3*(COLUMN()-COLUMN($B$16)))</f>
        <v>199.39</v>
      </c>
      <c r="J1360" s="7">
        <f ca="1">OFFSET(STATIC!$B$6,MATCH('Data Manipulation'!$A1360,STATIC!$A$6:$A$2307, 0)-1,3*(COLUMN()-COLUMN($B$16)))</f>
        <v>1.3164</v>
      </c>
      <c r="K1360" s="7">
        <f ca="1">OFFSET(STATIC!$B$6,MATCH('Data Manipulation'!$A1360,STATIC!$A$6:$A$2307, 0)-1,3*(COLUMN()-COLUMN($B$16)))</f>
        <v>1.5627</v>
      </c>
      <c r="L1360" s="7">
        <f ca="1">OFFSET(STATIC!$B$6,MATCH('Data Manipulation'!$A1360,STATIC!$A$6:$A$2307, 0)-1,3*(COLUMN()-COLUMN($B$16)))</f>
        <v>1.0658000000000001</v>
      </c>
      <c r="M1360" s="7">
        <f ca="1">OFFSET(STATIC!$B$6,MATCH('Data Manipulation'!$A1360,STATIC!$A$6:$A$2307, 0)-1,3*(COLUMN()-COLUMN($B$16)))</f>
        <v>1.0097E-2</v>
      </c>
      <c r="N1360" s="7">
        <f ca="1">OFFSET(STATIC!$B$6,MATCH('Data Manipulation'!$A1360,STATIC!$A$6:$A$2307, 0)-1,3*(COLUMN()-COLUMN($B$16)))*$J1360</f>
        <v>252.99680975999999</v>
      </c>
      <c r="O1360" s="7">
        <f ca="1">OFFSET(STATIC!$B$6,MATCH('Data Manipulation'!$A1360,STATIC!$A$6:$A$2307, 0)-1,3*(COLUMN()-COLUMN($B$16)))</f>
        <v>1777.13</v>
      </c>
      <c r="P1360" s="7">
        <f ca="1">OFFSET(STATIC!$B$6,MATCH('Data Manipulation'!$A1360,STATIC!$A$6:$A$2307, 0)-1,3*(COLUMN()-COLUMN($B$16)))*$J1360</f>
        <v>274.68173532000003</v>
      </c>
      <c r="Q1360" s="7">
        <f ca="1">OFFSET(STATIC!$B$6,MATCH('Data Manipulation'!$A1360,STATIC!$A$6:$A$2307, 0)-1,3*(COLUMN()-COLUMN($B$16)))</f>
        <v>15.85</v>
      </c>
      <c r="R1360" s="7">
        <f ca="1">OFFSET(STATIC!$B$6,MATCH('Data Manipulation'!$A1360,STATIC!$A$6:$A$2307, 0)-1,3*(COLUMN()-COLUMN($B$16)))</f>
        <v>3660.01</v>
      </c>
      <c r="U1360" s="14">
        <f t="shared" ca="1" si="361"/>
        <v>-3.8192586456268725E-2</v>
      </c>
      <c r="V1360" s="14">
        <f t="shared" ca="1" si="362"/>
        <v>8.8409220249021595E-3</v>
      </c>
      <c r="W1360" s="14">
        <f t="shared" ca="1" si="363"/>
        <v>5.4376557675273835E-5</v>
      </c>
      <c r="X1360" s="14">
        <f t="shared" ca="1" si="364"/>
        <v>1.3292336328335515E-2</v>
      </c>
      <c r="Y1360" s="14">
        <f t="shared" ca="1" si="365"/>
        <v>1.1520447375720923E-2</v>
      </c>
      <c r="Z1360" s="14">
        <f t="shared" ca="1" si="366"/>
        <v>1.9735679387960215E-2</v>
      </c>
      <c r="AA1360" s="14">
        <f t="shared" ca="1" si="367"/>
        <v>9.7515340465153064E-3</v>
      </c>
      <c r="AB1360" s="14">
        <f t="shared" ca="1" si="368"/>
        <v>1.0993554996830327E-2</v>
      </c>
      <c r="AC1360" s="14">
        <f t="shared" ca="1" si="369"/>
        <v>2.8146532598232383E-3</v>
      </c>
      <c r="AD1360" s="14">
        <f t="shared" ca="1" si="370"/>
        <v>1.9857163108133076E-3</v>
      </c>
      <c r="AE1360" s="14">
        <f t="shared" ca="1" si="371"/>
        <v>5.4567827565689779E-3</v>
      </c>
      <c r="AF1360" s="14">
        <f t="shared" ca="1" si="372"/>
        <v>9.9533020371403141E-3</v>
      </c>
      <c r="AG1360" s="14">
        <f t="shared" ca="1" si="373"/>
        <v>6.7362003346318955E-3</v>
      </c>
      <c r="AH1360" s="14">
        <f t="shared" ca="1" si="374"/>
        <v>2.3548775980623111E-3</v>
      </c>
      <c r="AI1360" s="14">
        <f t="shared" ca="1" si="375"/>
        <v>6.297638299474626E-3</v>
      </c>
      <c r="AJ1360" s="14">
        <f t="shared" ca="1" si="376"/>
        <v>5.060099348342552E-3</v>
      </c>
      <c r="AK1360" s="14">
        <f t="shared" ca="1" si="377"/>
        <v>3.3475456313222075E-4</v>
      </c>
    </row>
    <row r="1361" spans="1:37" x14ac:dyDescent="0.2">
      <c r="A1361" s="13">
        <f ca="1">IF(OFFSET(STATIC!$A$6,MATCH($A$16, STATIC!$A$6:$A$2307,0)+ROW()-ROW($A$16),0)&gt;$A$12, OFFSET(STATIC!$A$6,MATCH($A$16, STATIC!$A$6:$A$2307,0)+ROW()-ROW($A$16),0), FALSE)</f>
        <v>41522</v>
      </c>
      <c r="B1361" s="7">
        <f ca="1">OFFSET(STATIC!$B$6,MATCH('Data Manipulation'!$A1361,STATIC!$A$6:$A$2307, 0)-1,3*(COLUMN()-COLUMN($B$16)))</f>
        <v>122.49</v>
      </c>
      <c r="C1361" s="7">
        <f ca="1">OFFSET(STATIC!$B$6,MATCH('Data Manipulation'!$A1361,STATIC!$A$6:$A$2307, 0)-1,3*(COLUMN()-COLUMN($B$16)))</f>
        <v>263.51</v>
      </c>
      <c r="D1361" s="7">
        <f ca="1">OFFSET(STATIC!$B$6,MATCH('Data Manipulation'!$A1361,STATIC!$A$6:$A$2307, 0)-1,3*(COLUMN()-COLUMN($B$16)))</f>
        <v>1655.08</v>
      </c>
      <c r="E1361" s="7">
        <f ca="1">OFFSET(STATIC!$B$6,MATCH('Data Manipulation'!$A1361,STATIC!$A$6:$A$2307, 0)-1,3*(COLUMN()-COLUMN($B$16)))*$J1361</f>
        <v>3641.6923399999996</v>
      </c>
      <c r="F1361" s="7">
        <f ca="1">OFFSET(STATIC!$B$6,MATCH('Data Manipulation'!$A1361,STATIC!$A$6:$A$2307, 0)-1,3*(COLUMN()-COLUMN($B$16)))</f>
        <v>1372.22</v>
      </c>
      <c r="G1361" s="7">
        <f ca="1">OFFSET(STATIC!$B$6,MATCH('Data Manipulation'!$A1361,STATIC!$A$6:$A$2307, 0)-1,3*(COLUMN()-COLUMN($B$16)))</f>
        <v>108.37</v>
      </c>
      <c r="H1361" s="7">
        <f ca="1">OFFSET(STATIC!$B$6,MATCH('Data Manipulation'!$A1361,STATIC!$A$6:$A$2307, 0)-1,3*(COLUMN()-COLUMN($B$16)))</f>
        <v>41.84</v>
      </c>
      <c r="I1361" s="7">
        <f ca="1">OFFSET(STATIC!$B$6,MATCH('Data Manipulation'!$A1361,STATIC!$A$6:$A$2307, 0)-1,3*(COLUMN()-COLUMN($B$16)))</f>
        <v>197.21</v>
      </c>
      <c r="J1361" s="7">
        <f ca="1">OFFSET(STATIC!$B$6,MATCH('Data Manipulation'!$A1361,STATIC!$A$6:$A$2307, 0)-1,3*(COLUMN()-COLUMN($B$16)))</f>
        <v>1.3127</v>
      </c>
      <c r="K1361" s="7">
        <f ca="1">OFFSET(STATIC!$B$6,MATCH('Data Manipulation'!$A1361,STATIC!$A$6:$A$2307, 0)-1,3*(COLUMN()-COLUMN($B$16)))</f>
        <v>1.5596000000000001</v>
      </c>
      <c r="L1361" s="7">
        <f ca="1">OFFSET(STATIC!$B$6,MATCH('Data Manipulation'!$A1361,STATIC!$A$6:$A$2307, 0)-1,3*(COLUMN()-COLUMN($B$16)))</f>
        <v>1.06</v>
      </c>
      <c r="M1361" s="7">
        <f ca="1">OFFSET(STATIC!$B$6,MATCH('Data Manipulation'!$A1361,STATIC!$A$6:$A$2307, 0)-1,3*(COLUMN()-COLUMN($B$16)))</f>
        <v>9.9970000000000007E-3</v>
      </c>
      <c r="N1361" s="7">
        <f ca="1">OFFSET(STATIC!$B$6,MATCH('Data Manipulation'!$A1361,STATIC!$A$6:$A$2307, 0)-1,3*(COLUMN()-COLUMN($B$16)))*$J1361</f>
        <v>251.29829974</v>
      </c>
      <c r="O1361" s="7">
        <f ca="1">OFFSET(STATIC!$B$6,MATCH('Data Manipulation'!$A1361,STATIC!$A$6:$A$2307, 0)-1,3*(COLUMN()-COLUMN($B$16)))</f>
        <v>1772.95</v>
      </c>
      <c r="P1361" s="7">
        <f ca="1">OFFSET(STATIC!$B$6,MATCH('Data Manipulation'!$A1361,STATIC!$A$6:$A$2307, 0)-1,3*(COLUMN()-COLUMN($B$16)))*$J1361</f>
        <v>272.95732465999998</v>
      </c>
      <c r="Q1361" s="7">
        <f ca="1">OFFSET(STATIC!$B$6,MATCH('Data Manipulation'!$A1361,STATIC!$A$6:$A$2307, 0)-1,3*(COLUMN()-COLUMN($B$16)))</f>
        <v>15.77</v>
      </c>
      <c r="R1361" s="7">
        <f ca="1">OFFSET(STATIC!$B$6,MATCH('Data Manipulation'!$A1361,STATIC!$A$6:$A$2307, 0)-1,3*(COLUMN()-COLUMN($B$16)))</f>
        <v>3658.7849999999999</v>
      </c>
      <c r="U1361" s="14">
        <f t="shared" ca="1" si="361"/>
        <v>4.5002735199239493E-3</v>
      </c>
      <c r="V1361" s="14">
        <f t="shared" ca="1" si="362"/>
        <v>1.9543847075409754E-2</v>
      </c>
      <c r="W1361" s="14">
        <f t="shared" ca="1" si="363"/>
        <v>1.2091315073432651E-3</v>
      </c>
      <c r="X1361" s="14">
        <f t="shared" ca="1" si="364"/>
        <v>-4.7574277522906511E-4</v>
      </c>
      <c r="Y1361" s="14">
        <f t="shared" ca="1" si="365"/>
        <v>-1.1959794124599741E-2</v>
      </c>
      <c r="Z1361" s="14">
        <f t="shared" ca="1" si="366"/>
        <v>1.0575237702849514E-2</v>
      </c>
      <c r="AA1361" s="14">
        <f t="shared" ca="1" si="367"/>
        <v>-7.1445886193754488E-3</v>
      </c>
      <c r="AB1361" s="14">
        <f t="shared" ca="1" si="368"/>
        <v>-5.0694515939169425E-4</v>
      </c>
      <c r="AC1361" s="14">
        <f t="shared" ca="1" si="369"/>
        <v>-6.2272376204561362E-3</v>
      </c>
      <c r="AD1361" s="14">
        <f t="shared" ca="1" si="370"/>
        <v>-2.1136917397055009E-3</v>
      </c>
      <c r="AE1361" s="14">
        <f t="shared" ca="1" si="371"/>
        <v>-8.1740484247381836E-3</v>
      </c>
      <c r="AF1361" s="14">
        <f t="shared" ca="1" si="372"/>
        <v>-3.6942780770174758E-3</v>
      </c>
      <c r="AG1361" s="14">
        <f t="shared" ca="1" si="373"/>
        <v>-1.104229990468183E-2</v>
      </c>
      <c r="AH1361" s="14">
        <f t="shared" ca="1" si="374"/>
        <v>-4.698608911503168E-3</v>
      </c>
      <c r="AI1361" s="14">
        <f t="shared" ca="1" si="375"/>
        <v>-1.0719483564016486E-2</v>
      </c>
      <c r="AJ1361" s="14">
        <f t="shared" ca="1" si="376"/>
        <v>-6.9510548440426994E-3</v>
      </c>
      <c r="AK1361" s="14">
        <f t="shared" ca="1" si="377"/>
        <v>2.6664576960357999E-3</v>
      </c>
    </row>
    <row r="1362" spans="1:37" x14ac:dyDescent="0.2">
      <c r="A1362" s="13">
        <f ca="1">IF(OFFSET(STATIC!$A$6,MATCH($A$16, STATIC!$A$6:$A$2307,0)+ROW()-ROW($A$16),0)&gt;$A$12, OFFSET(STATIC!$A$6,MATCH($A$16, STATIC!$A$6:$A$2307,0)+ROW()-ROW($A$16),0), FALSE)</f>
        <v>41521</v>
      </c>
      <c r="B1362" s="7">
        <f ca="1">OFFSET(STATIC!$B$6,MATCH('Data Manipulation'!$A1362,STATIC!$A$6:$A$2307, 0)-1,3*(COLUMN()-COLUMN($B$16)))</f>
        <v>121.94</v>
      </c>
      <c r="C1362" s="7">
        <f ca="1">OFFSET(STATIC!$B$6,MATCH('Data Manipulation'!$A1362,STATIC!$A$6:$A$2307, 0)-1,3*(COLUMN()-COLUMN($B$16)))</f>
        <v>258.41000000000003</v>
      </c>
      <c r="D1362" s="7">
        <f ca="1">OFFSET(STATIC!$B$6,MATCH('Data Manipulation'!$A1362,STATIC!$A$6:$A$2307, 0)-1,3*(COLUMN()-COLUMN($B$16)))</f>
        <v>1653.08</v>
      </c>
      <c r="E1362" s="7">
        <f ca="1">OFFSET(STATIC!$B$6,MATCH('Data Manipulation'!$A1362,STATIC!$A$6:$A$2307, 0)-1,3*(COLUMN()-COLUMN($B$16)))*$J1362</f>
        <v>3643.4252609999999</v>
      </c>
      <c r="F1362" s="7">
        <f ca="1">OFFSET(STATIC!$B$6,MATCH('Data Manipulation'!$A1362,STATIC!$A$6:$A$2307, 0)-1,3*(COLUMN()-COLUMN($B$16)))</f>
        <v>1388.73</v>
      </c>
      <c r="G1362" s="7">
        <f ca="1">OFFSET(STATIC!$B$6,MATCH('Data Manipulation'!$A1362,STATIC!$A$6:$A$2307, 0)-1,3*(COLUMN()-COLUMN($B$16)))</f>
        <v>107.23</v>
      </c>
      <c r="H1362" s="7">
        <f ca="1">OFFSET(STATIC!$B$6,MATCH('Data Manipulation'!$A1362,STATIC!$A$6:$A$2307, 0)-1,3*(COLUMN()-COLUMN($B$16)))</f>
        <v>42.14</v>
      </c>
      <c r="I1362" s="7">
        <f ca="1">OFFSET(STATIC!$B$6,MATCH('Data Manipulation'!$A1362,STATIC!$A$6:$A$2307, 0)-1,3*(COLUMN()-COLUMN($B$16)))</f>
        <v>197.31</v>
      </c>
      <c r="J1362" s="7">
        <f ca="1">OFFSET(STATIC!$B$6,MATCH('Data Manipulation'!$A1362,STATIC!$A$6:$A$2307, 0)-1,3*(COLUMN()-COLUMN($B$16)))</f>
        <v>1.3209</v>
      </c>
      <c r="K1362" s="7">
        <f ca="1">OFFSET(STATIC!$B$6,MATCH('Data Manipulation'!$A1362,STATIC!$A$6:$A$2307, 0)-1,3*(COLUMN()-COLUMN($B$16)))</f>
        <v>1.5629</v>
      </c>
      <c r="L1362" s="7">
        <f ca="1">OFFSET(STATIC!$B$6,MATCH('Data Manipulation'!$A1362,STATIC!$A$6:$A$2307, 0)-1,3*(COLUMN()-COLUMN($B$16)))</f>
        <v>1.0687</v>
      </c>
      <c r="M1362" s="7">
        <f ca="1">OFFSET(STATIC!$B$6,MATCH('Data Manipulation'!$A1362,STATIC!$A$6:$A$2307, 0)-1,3*(COLUMN()-COLUMN($B$16)))</f>
        <v>1.0034E-2</v>
      </c>
      <c r="N1362" s="7">
        <f ca="1">OFFSET(STATIC!$B$6,MATCH('Data Manipulation'!$A1362,STATIC!$A$6:$A$2307, 0)-1,3*(COLUMN()-COLUMN($B$16)))*$J1362</f>
        <v>254.08858817999999</v>
      </c>
      <c r="O1362" s="7">
        <f ca="1">OFFSET(STATIC!$B$6,MATCH('Data Manipulation'!$A1362,STATIC!$A$6:$A$2307, 0)-1,3*(COLUMN()-COLUMN($B$16)))</f>
        <v>1781.3</v>
      </c>
      <c r="P1362" s="7">
        <f ca="1">OFFSET(STATIC!$B$6,MATCH('Data Manipulation'!$A1362,STATIC!$A$6:$A$2307, 0)-1,3*(COLUMN()-COLUMN($B$16)))*$J1362</f>
        <v>275.89902480000001</v>
      </c>
      <c r="Q1362" s="7">
        <f ca="1">OFFSET(STATIC!$B$6,MATCH('Data Manipulation'!$A1362,STATIC!$A$6:$A$2307, 0)-1,3*(COLUMN()-COLUMN($B$16)))</f>
        <v>15.88</v>
      </c>
      <c r="R1362" s="7">
        <f ca="1">OFFSET(STATIC!$B$6,MATCH('Data Manipulation'!$A1362,STATIC!$A$6:$A$2307, 0)-1,3*(COLUMN()-COLUMN($B$16)))</f>
        <v>3649.0419999999999</v>
      </c>
      <c r="U1362" s="14">
        <f t="shared" ca="1" si="361"/>
        <v>-6.1617866867980056E-2</v>
      </c>
      <c r="V1362" s="14">
        <f t="shared" ca="1" si="362"/>
        <v>8.6671484470455633E-3</v>
      </c>
      <c r="W1362" s="14">
        <f t="shared" ca="1" si="363"/>
        <v>8.0842264234291927E-3</v>
      </c>
      <c r="X1362" s="14">
        <f t="shared" ca="1" si="364"/>
        <v>4.6735428114213686E-3</v>
      </c>
      <c r="Y1362" s="14">
        <f t="shared" ca="1" si="365"/>
        <v>-1.4611218156056378E-2</v>
      </c>
      <c r="Z1362" s="14">
        <f t="shared" ca="1" si="366"/>
        <v>-1.2142708403204486E-2</v>
      </c>
      <c r="AA1362" s="14">
        <f t="shared" ca="1" si="367"/>
        <v>-1.1560822401076084E-2</v>
      </c>
      <c r="AB1362" s="14">
        <f t="shared" ca="1" si="368"/>
        <v>-1.5938395166388748E-2</v>
      </c>
      <c r="AC1362" s="14">
        <f t="shared" ca="1" si="369"/>
        <v>2.8809724248171124E-3</v>
      </c>
      <c r="AD1362" s="14">
        <f t="shared" ca="1" si="370"/>
        <v>5.1961498700797302E-3</v>
      </c>
      <c r="AE1362" s="14">
        <f t="shared" ca="1" si="371"/>
        <v>6.5521601071084185E-4</v>
      </c>
      <c r="AF1362" s="14">
        <f t="shared" ca="1" si="372"/>
        <v>-2.7866260070656358E-3</v>
      </c>
      <c r="AG1362" s="14">
        <f t="shared" ca="1" si="373"/>
        <v>3.1367753040981361E-3</v>
      </c>
      <c r="AH1362" s="14">
        <f t="shared" ca="1" si="374"/>
        <v>-2.293443945363495E-3</v>
      </c>
      <c r="AI1362" s="14">
        <f t="shared" ca="1" si="375"/>
        <v>2.6243888528000624E-3</v>
      </c>
      <c r="AJ1362" s="14">
        <f t="shared" ca="1" si="376"/>
        <v>-4.4944467806213778E-2</v>
      </c>
      <c r="AK1362" s="14">
        <f t="shared" ca="1" si="377"/>
        <v>1.0033610972650681E-2</v>
      </c>
    </row>
    <row r="1363" spans="1:37" x14ac:dyDescent="0.2">
      <c r="A1363" s="13">
        <f ca="1">IF(OFFSET(STATIC!$A$6,MATCH($A$16, STATIC!$A$6:$A$2307,0)+ROW()-ROW($A$16),0)&gt;$A$12, OFFSET(STATIC!$A$6,MATCH($A$16, STATIC!$A$6:$A$2307,0)+ROW()-ROW($A$16),0), FALSE)</f>
        <v>41520</v>
      </c>
      <c r="B1363" s="7">
        <f ca="1">OFFSET(STATIC!$B$6,MATCH('Data Manipulation'!$A1363,STATIC!$A$6:$A$2307, 0)-1,3*(COLUMN()-COLUMN($B$16)))</f>
        <v>129.69</v>
      </c>
      <c r="C1363" s="7">
        <f ca="1">OFFSET(STATIC!$B$6,MATCH('Data Manipulation'!$A1363,STATIC!$A$6:$A$2307, 0)-1,3*(COLUMN()-COLUMN($B$16)))</f>
        <v>256.18</v>
      </c>
      <c r="D1363" s="7">
        <f ca="1">OFFSET(STATIC!$B$6,MATCH('Data Manipulation'!$A1363,STATIC!$A$6:$A$2307, 0)-1,3*(COLUMN()-COLUMN($B$16)))</f>
        <v>1639.77</v>
      </c>
      <c r="E1363" s="7">
        <f ca="1">OFFSET(STATIC!$B$6,MATCH('Data Manipulation'!$A1363,STATIC!$A$6:$A$2307, 0)-1,3*(COLUMN()-COLUMN($B$16)))*$J1363</f>
        <v>3626.4372849999995</v>
      </c>
      <c r="F1363" s="7">
        <f ca="1">OFFSET(STATIC!$B$6,MATCH('Data Manipulation'!$A1363,STATIC!$A$6:$A$2307, 0)-1,3*(COLUMN()-COLUMN($B$16)))</f>
        <v>1409.17</v>
      </c>
      <c r="G1363" s="7">
        <f ca="1">OFFSET(STATIC!$B$6,MATCH('Data Manipulation'!$A1363,STATIC!$A$6:$A$2307, 0)-1,3*(COLUMN()-COLUMN($B$16)))</f>
        <v>108.54</v>
      </c>
      <c r="H1363" s="7">
        <f ca="1">OFFSET(STATIC!$B$6,MATCH('Data Manipulation'!$A1363,STATIC!$A$6:$A$2307, 0)-1,3*(COLUMN()-COLUMN($B$16)))</f>
        <v>42.63</v>
      </c>
      <c r="I1363" s="7">
        <f ca="1">OFFSET(STATIC!$B$6,MATCH('Data Manipulation'!$A1363,STATIC!$A$6:$A$2307, 0)-1,3*(COLUMN()-COLUMN($B$16)))</f>
        <v>200.48</v>
      </c>
      <c r="J1363" s="7">
        <f ca="1">OFFSET(STATIC!$B$6,MATCH('Data Manipulation'!$A1363,STATIC!$A$6:$A$2307, 0)-1,3*(COLUMN()-COLUMN($B$16)))</f>
        <v>1.3170999999999999</v>
      </c>
      <c r="K1363" s="7">
        <f ca="1">OFFSET(STATIC!$B$6,MATCH('Data Manipulation'!$A1363,STATIC!$A$6:$A$2307, 0)-1,3*(COLUMN()-COLUMN($B$16)))</f>
        <v>1.5548</v>
      </c>
      <c r="L1363" s="7">
        <f ca="1">OFFSET(STATIC!$B$6,MATCH('Data Manipulation'!$A1363,STATIC!$A$6:$A$2307, 0)-1,3*(COLUMN()-COLUMN($B$16)))</f>
        <v>1.0680000000000001</v>
      </c>
      <c r="M1363" s="7">
        <f ca="1">OFFSET(STATIC!$B$6,MATCH('Data Manipulation'!$A1363,STATIC!$A$6:$A$2307, 0)-1,3*(COLUMN()-COLUMN($B$16)))</f>
        <v>1.0062E-2</v>
      </c>
      <c r="N1363" s="7">
        <f ca="1">OFFSET(STATIC!$B$6,MATCH('Data Manipulation'!$A1363,STATIC!$A$6:$A$2307, 0)-1,3*(COLUMN()-COLUMN($B$16)))*$J1363</f>
        <v>253.29281810000001</v>
      </c>
      <c r="O1363" s="7">
        <f ca="1">OFFSET(STATIC!$B$6,MATCH('Data Manipulation'!$A1363,STATIC!$A$6:$A$2307, 0)-1,3*(COLUMN()-COLUMN($B$16)))</f>
        <v>1785.39</v>
      </c>
      <c r="P1363" s="7">
        <f ca="1">OFFSET(STATIC!$B$6,MATCH('Data Manipulation'!$A1363,STATIC!$A$6:$A$2307, 0)-1,3*(COLUMN()-COLUMN($B$16)))*$J1363</f>
        <v>275.17590775999997</v>
      </c>
      <c r="Q1363" s="7">
        <f ca="1">OFFSET(STATIC!$B$6,MATCH('Data Manipulation'!$A1363,STATIC!$A$6:$A$2307, 0)-1,3*(COLUMN()-COLUMN($B$16)))</f>
        <v>16.61</v>
      </c>
      <c r="R1363" s="7">
        <f ca="1">OFFSET(STATIC!$B$6,MATCH('Data Manipulation'!$A1363,STATIC!$A$6:$A$2307, 0)-1,3*(COLUMN()-COLUMN($B$16)))</f>
        <v>3612.6120000000001</v>
      </c>
      <c r="U1363" s="14">
        <f t="shared" ca="1" si="361"/>
        <v>2.2386052808499373E-3</v>
      </c>
      <c r="V1363" s="14">
        <f t="shared" ca="1" si="362"/>
        <v>-6.924211739186518E-3</v>
      </c>
      <c r="W1363" s="14">
        <f t="shared" ca="1" si="363"/>
        <v>4.1555453751369511E-3</v>
      </c>
      <c r="X1363" s="14">
        <f t="shared" ca="1" si="364"/>
        <v>-9.3249403135062924E-3</v>
      </c>
      <c r="Y1363" s="14">
        <f t="shared" ca="1" si="365"/>
        <v>1.3294334876900404E-2</v>
      </c>
      <c r="Z1363" s="14">
        <f t="shared" ca="1" si="366"/>
        <v>8.2335448248866787E-3</v>
      </c>
      <c r="AA1363" s="14">
        <f t="shared" ca="1" si="367"/>
        <v>-2.8109646056502053E-3</v>
      </c>
      <c r="AB1363" s="14">
        <f t="shared" ca="1" si="368"/>
        <v>1.0177311918683776E-2</v>
      </c>
      <c r="AC1363" s="14">
        <f t="shared" ca="1" si="369"/>
        <v>-1.8205269383780461E-3</v>
      </c>
      <c r="AD1363" s="14">
        <f t="shared" ca="1" si="370"/>
        <v>9.6521998420638839E-4</v>
      </c>
      <c r="AE1363" s="14">
        <f t="shared" ca="1" si="371"/>
        <v>-1.9643615128153843E-3</v>
      </c>
      <c r="AF1363" s="14">
        <f t="shared" ca="1" si="372"/>
        <v>-3.9745628504148052E-4</v>
      </c>
      <c r="AG1363" s="14">
        <f t="shared" ca="1" si="373"/>
        <v>-3.3517676332187364E-3</v>
      </c>
      <c r="AH1363" s="14">
        <f t="shared" ca="1" si="374"/>
        <v>-4.0078869731182149E-3</v>
      </c>
      <c r="AI1363" s="14">
        <f t="shared" ca="1" si="375"/>
        <v>-3.1297053159024904E-3</v>
      </c>
      <c r="AJ1363" s="14">
        <f t="shared" ca="1" si="376"/>
        <v>-2.379648278256704E-2</v>
      </c>
      <c r="AK1363" s="14">
        <f t="shared" ca="1" si="377"/>
        <v>6.315623396190794E-3</v>
      </c>
    </row>
    <row r="1364" spans="1:37" x14ac:dyDescent="0.2">
      <c r="A1364" s="13">
        <f ca="1">IF(OFFSET(STATIC!$A$6,MATCH($A$16, STATIC!$A$6:$A$2307,0)+ROW()-ROW($A$16),0)&gt;$A$12, OFFSET(STATIC!$A$6,MATCH($A$16, STATIC!$A$6:$A$2307,0)+ROW()-ROW($A$16),0), FALSE)</f>
        <v>41519</v>
      </c>
      <c r="B1364" s="7">
        <f ca="1">OFFSET(STATIC!$B$6,MATCH('Data Manipulation'!$A1364,STATIC!$A$6:$A$2307, 0)-1,3*(COLUMN()-COLUMN($B$16)))</f>
        <v>129.4</v>
      </c>
      <c r="C1364" s="7">
        <f ca="1">OFFSET(STATIC!$B$6,MATCH('Data Manipulation'!$A1364,STATIC!$A$6:$A$2307, 0)-1,3*(COLUMN()-COLUMN($B$16)))</f>
        <v>257.95999999999998</v>
      </c>
      <c r="D1364" s="7">
        <f ca="1">OFFSET(STATIC!$B$6,MATCH('Data Manipulation'!$A1364,STATIC!$A$6:$A$2307, 0)-1,3*(COLUMN()-COLUMN($B$16)))</f>
        <v>1632.97</v>
      </c>
      <c r="E1364" s="7">
        <f ca="1">OFFSET(STATIC!$B$6,MATCH('Data Manipulation'!$A1364,STATIC!$A$6:$A$2307, 0)-1,3*(COLUMN()-COLUMN($B$16)))*$J1364</f>
        <v>3660.4117550000005</v>
      </c>
      <c r="F1364" s="7">
        <f ca="1">OFFSET(STATIC!$B$6,MATCH('Data Manipulation'!$A1364,STATIC!$A$6:$A$2307, 0)-1,3*(COLUMN()-COLUMN($B$16)))</f>
        <v>1390.56</v>
      </c>
      <c r="G1364" s="7">
        <f ca="1">OFFSET(STATIC!$B$6,MATCH('Data Manipulation'!$A1364,STATIC!$A$6:$A$2307, 0)-1,3*(COLUMN()-COLUMN($B$16)))</f>
        <v>107.65</v>
      </c>
      <c r="H1364" s="7">
        <f ca="1">OFFSET(STATIC!$B$6,MATCH('Data Manipulation'!$A1364,STATIC!$A$6:$A$2307, 0)-1,3*(COLUMN()-COLUMN($B$16)))</f>
        <v>42.75</v>
      </c>
      <c r="I1364" s="7">
        <f ca="1">OFFSET(STATIC!$B$6,MATCH('Data Manipulation'!$A1364,STATIC!$A$6:$A$2307, 0)-1,3*(COLUMN()-COLUMN($B$16)))</f>
        <v>198.45</v>
      </c>
      <c r="J1364" s="7">
        <f ca="1">OFFSET(STATIC!$B$6,MATCH('Data Manipulation'!$A1364,STATIC!$A$6:$A$2307, 0)-1,3*(COLUMN()-COLUMN($B$16)))</f>
        <v>1.3195000000000001</v>
      </c>
      <c r="K1364" s="7">
        <f ca="1">OFFSET(STATIC!$B$6,MATCH('Data Manipulation'!$A1364,STATIC!$A$6:$A$2307, 0)-1,3*(COLUMN()-COLUMN($B$16)))</f>
        <v>1.5533000000000001</v>
      </c>
      <c r="L1364" s="7">
        <f ca="1">OFFSET(STATIC!$B$6,MATCH('Data Manipulation'!$A1364,STATIC!$A$6:$A$2307, 0)-1,3*(COLUMN()-COLUMN($B$16)))</f>
        <v>1.0701000000000001</v>
      </c>
      <c r="M1364" s="7">
        <f ca="1">OFFSET(STATIC!$B$6,MATCH('Data Manipulation'!$A1364,STATIC!$A$6:$A$2307, 0)-1,3*(COLUMN()-COLUMN($B$16)))</f>
        <v>1.0066E-2</v>
      </c>
      <c r="N1364" s="7">
        <f ca="1">OFFSET(STATIC!$B$6,MATCH('Data Manipulation'!$A1364,STATIC!$A$6:$A$2307, 0)-1,3*(COLUMN()-COLUMN($B$16)))*$J1364</f>
        <v>254.14322115000004</v>
      </c>
      <c r="O1364" s="7">
        <f ca="1">OFFSET(STATIC!$B$6,MATCH('Data Manipulation'!$A1364,STATIC!$A$6:$A$2307, 0)-1,3*(COLUMN()-COLUMN($B$16)))</f>
        <v>1792.56</v>
      </c>
      <c r="P1364" s="7">
        <f ca="1">OFFSET(STATIC!$B$6,MATCH('Data Manipulation'!$A1364,STATIC!$A$6:$A$2307, 0)-1,3*(COLUMN()-COLUMN($B$16)))*$J1364</f>
        <v>276.03847635</v>
      </c>
      <c r="Q1364" s="7">
        <f ca="1">OFFSET(STATIC!$B$6,MATCH('Data Manipulation'!$A1364,STATIC!$A$6:$A$2307, 0)-1,3*(COLUMN()-COLUMN($B$16)))</f>
        <v>17.010000000000002</v>
      </c>
      <c r="R1364" s="7">
        <f ca="1">OFFSET(STATIC!$B$6,MATCH('Data Manipulation'!$A1364,STATIC!$A$6:$A$2307, 0)-1,3*(COLUMN()-COLUMN($B$16)))</f>
        <v>3589.8679999999999</v>
      </c>
      <c r="U1364" s="14">
        <f t="shared" ca="1" si="361"/>
        <v>2.6467757552890776E-2</v>
      </c>
      <c r="V1364" s="14">
        <f t="shared" ca="1" si="362"/>
        <v>1.4525831353770573E-2</v>
      </c>
      <c r="W1364" s="14">
        <f t="shared" ca="1" si="363"/>
        <v>0</v>
      </c>
      <c r="X1364" s="14">
        <f t="shared" ca="1" si="364"/>
        <v>1.850549147861329E-2</v>
      </c>
      <c r="Y1364" s="14">
        <f t="shared" ca="1" si="365"/>
        <v>-5.2359520284379207E-3</v>
      </c>
      <c r="Z1364" s="14">
        <f t="shared" ca="1" si="366"/>
        <v>0</v>
      </c>
      <c r="AA1364" s="14">
        <f t="shared" ca="1" si="367"/>
        <v>0</v>
      </c>
      <c r="AB1364" s="14">
        <f t="shared" ca="1" si="368"/>
        <v>0</v>
      </c>
      <c r="AC1364" s="14">
        <f t="shared" ca="1" si="369"/>
        <v>-6.8184403565907424E-4</v>
      </c>
      <c r="AD1364" s="14">
        <f t="shared" ca="1" si="370"/>
        <v>3.6117420751478292E-3</v>
      </c>
      <c r="AE1364" s="14">
        <f t="shared" ca="1" si="371"/>
        <v>-3.9171846395412106E-3</v>
      </c>
      <c r="AF1364" s="14">
        <f t="shared" ca="1" si="372"/>
        <v>-1.1654452900937135E-2</v>
      </c>
      <c r="AG1364" s="14">
        <f t="shared" ca="1" si="373"/>
        <v>-7.7685228665193913E-4</v>
      </c>
      <c r="AH1364" s="14">
        <f t="shared" ca="1" si="374"/>
        <v>0</v>
      </c>
      <c r="AI1364" s="14">
        <f t="shared" ca="1" si="375"/>
        <v>-1.3895309254660739E-3</v>
      </c>
      <c r="AJ1364" s="14">
        <f t="shared" ca="1" si="376"/>
        <v>0</v>
      </c>
      <c r="AK1364" s="14">
        <f t="shared" ca="1" si="377"/>
        <v>0</v>
      </c>
    </row>
    <row r="1365" spans="1:37" x14ac:dyDescent="0.2">
      <c r="A1365" s="13">
        <f ca="1">IF(OFFSET(STATIC!$A$6,MATCH($A$16, STATIC!$A$6:$A$2307,0)+ROW()-ROW($A$16),0)&gt;$A$12, OFFSET(STATIC!$A$6,MATCH($A$16, STATIC!$A$6:$A$2307,0)+ROW()-ROW($A$16),0), FALSE)</f>
        <v>41516</v>
      </c>
      <c r="B1365" s="7">
        <f ca="1">OFFSET(STATIC!$B$6,MATCH('Data Manipulation'!$A1365,STATIC!$A$6:$A$2307, 0)-1,3*(COLUMN()-COLUMN($B$16)))</f>
        <v>126.02</v>
      </c>
      <c r="C1365" s="7">
        <f ca="1">OFFSET(STATIC!$B$6,MATCH('Data Manipulation'!$A1365,STATIC!$A$6:$A$2307, 0)-1,3*(COLUMN()-COLUMN($B$16)))</f>
        <v>254.24</v>
      </c>
      <c r="D1365" s="7">
        <f ca="1">OFFSET(STATIC!$B$6,MATCH('Data Manipulation'!$A1365,STATIC!$A$6:$A$2307, 0)-1,3*(COLUMN()-COLUMN($B$16)))</f>
        <v>1632.97</v>
      </c>
      <c r="E1365" s="7">
        <f ca="1">OFFSET(STATIC!$B$6,MATCH('Data Manipulation'!$A1365,STATIC!$A$6:$A$2307, 0)-1,3*(COLUMN()-COLUMN($B$16)))*$J1365</f>
        <v>3593.2969479999997</v>
      </c>
      <c r="F1365" s="7">
        <f ca="1">OFFSET(STATIC!$B$6,MATCH('Data Manipulation'!$A1365,STATIC!$A$6:$A$2307, 0)-1,3*(COLUMN()-COLUMN($B$16)))</f>
        <v>1397.86</v>
      </c>
      <c r="G1365" s="7">
        <f ca="1">OFFSET(STATIC!$B$6,MATCH('Data Manipulation'!$A1365,STATIC!$A$6:$A$2307, 0)-1,3*(COLUMN()-COLUMN($B$16)))</f>
        <v>107.65</v>
      </c>
      <c r="H1365" s="7">
        <f ca="1">OFFSET(STATIC!$B$6,MATCH('Data Manipulation'!$A1365,STATIC!$A$6:$A$2307, 0)-1,3*(COLUMN()-COLUMN($B$16)))</f>
        <v>42.75</v>
      </c>
      <c r="I1365" s="7">
        <f ca="1">OFFSET(STATIC!$B$6,MATCH('Data Manipulation'!$A1365,STATIC!$A$6:$A$2307, 0)-1,3*(COLUMN()-COLUMN($B$16)))</f>
        <v>198.45</v>
      </c>
      <c r="J1365" s="7">
        <f ca="1">OFFSET(STATIC!$B$6,MATCH('Data Manipulation'!$A1365,STATIC!$A$6:$A$2307, 0)-1,3*(COLUMN()-COLUMN($B$16)))</f>
        <v>1.3204</v>
      </c>
      <c r="K1365" s="7">
        <f ca="1">OFFSET(STATIC!$B$6,MATCH('Data Manipulation'!$A1365,STATIC!$A$6:$A$2307, 0)-1,3*(COLUMN()-COLUMN($B$16)))</f>
        <v>1.5476999999999999</v>
      </c>
      <c r="L1365" s="7">
        <f ca="1">OFFSET(STATIC!$B$6,MATCH('Data Manipulation'!$A1365,STATIC!$A$6:$A$2307, 0)-1,3*(COLUMN()-COLUMN($B$16)))</f>
        <v>1.0743</v>
      </c>
      <c r="M1365" s="7">
        <f ca="1">OFFSET(STATIC!$B$6,MATCH('Data Manipulation'!$A1365,STATIC!$A$6:$A$2307, 0)-1,3*(COLUMN()-COLUMN($B$16)))</f>
        <v>1.0184E-2</v>
      </c>
      <c r="N1365" s="7">
        <f ca="1">OFFSET(STATIC!$B$6,MATCH('Data Manipulation'!$A1365,STATIC!$A$6:$A$2307, 0)-1,3*(COLUMN()-COLUMN($B$16)))*$J1365</f>
        <v>254.3407296</v>
      </c>
      <c r="O1365" s="7">
        <f ca="1">OFFSET(STATIC!$B$6,MATCH('Data Manipulation'!$A1365,STATIC!$A$6:$A$2307, 0)-1,3*(COLUMN()-COLUMN($B$16)))</f>
        <v>1792.56</v>
      </c>
      <c r="P1365" s="7">
        <f ca="1">OFFSET(STATIC!$B$6,MATCH('Data Manipulation'!$A1365,STATIC!$A$6:$A$2307, 0)-1,3*(COLUMN()-COLUMN($B$16)))*$J1365</f>
        <v>276.42230696000001</v>
      </c>
      <c r="Q1365" s="7">
        <f ca="1">OFFSET(STATIC!$B$6,MATCH('Data Manipulation'!$A1365,STATIC!$A$6:$A$2307, 0)-1,3*(COLUMN()-COLUMN($B$16)))</f>
        <v>17.010000000000002</v>
      </c>
      <c r="R1365" s="7">
        <f ca="1">OFFSET(STATIC!$B$6,MATCH('Data Manipulation'!$A1365,STATIC!$A$6:$A$2307, 0)-1,3*(COLUMN()-COLUMN($B$16)))</f>
        <v>3589.8679999999999</v>
      </c>
      <c r="U1365" s="14">
        <f t="shared" ca="1" si="361"/>
        <v>6.0684137950284392E-2</v>
      </c>
      <c r="V1365" s="14">
        <f t="shared" ca="1" si="362"/>
        <v>4.3755120362722697E-3</v>
      </c>
      <c r="W1365" s="14">
        <f t="shared" ca="1" si="363"/>
        <v>-3.1793224259261555E-3</v>
      </c>
      <c r="X1365" s="14">
        <f t="shared" ca="1" si="364"/>
        <v>-1.6205479886574604E-2</v>
      </c>
      <c r="Y1365" s="14">
        <f t="shared" ca="1" si="365"/>
        <v>-9.9654882782561835E-3</v>
      </c>
      <c r="Z1365" s="14">
        <f t="shared" ca="1" si="366"/>
        <v>-1.062611061147015E-2</v>
      </c>
      <c r="AA1365" s="14">
        <f t="shared" ca="1" si="367"/>
        <v>-2.1030501967788987E-3</v>
      </c>
      <c r="AB1365" s="14">
        <f t="shared" ca="1" si="368"/>
        <v>-1.1224249721517468E-2</v>
      </c>
      <c r="AC1365" s="14">
        <f t="shared" ca="1" si="369"/>
        <v>-2.722736517915627E-3</v>
      </c>
      <c r="AD1365" s="14">
        <f t="shared" ca="1" si="370"/>
        <v>-1.2268751740722663E-3</v>
      </c>
      <c r="AE1365" s="14">
        <f t="shared" ca="1" si="371"/>
        <v>1.8618506849535284E-4</v>
      </c>
      <c r="AF1365" s="14">
        <f t="shared" ca="1" si="372"/>
        <v>1.6706799620814061E-3</v>
      </c>
      <c r="AG1365" s="14">
        <f t="shared" ca="1" si="373"/>
        <v>-2.3873118832835574E-3</v>
      </c>
      <c r="AH1365" s="14">
        <f t="shared" ca="1" si="374"/>
        <v>3.068708404723085E-4</v>
      </c>
      <c r="AI1365" s="14">
        <f t="shared" ca="1" si="375"/>
        <v>-2.573213093693879E-3</v>
      </c>
      <c r="AJ1365" s="14">
        <f t="shared" ca="1" si="376"/>
        <v>1.1827458987246405E-2</v>
      </c>
      <c r="AK1365" s="14">
        <f t="shared" ca="1" si="377"/>
        <v>-8.4422909703798909E-3</v>
      </c>
    </row>
    <row r="1366" spans="1:37" x14ac:dyDescent="0.2">
      <c r="A1366" s="13">
        <f ca="1">IF(OFFSET(STATIC!$A$6,MATCH($A$16, STATIC!$A$6:$A$2307,0)+ROW()-ROW($A$16),0)&gt;$A$12, OFFSET(STATIC!$A$6,MATCH($A$16, STATIC!$A$6:$A$2307,0)+ROW()-ROW($A$16),0), FALSE)</f>
        <v>41515</v>
      </c>
      <c r="B1366" s="7">
        <f ca="1">OFFSET(STATIC!$B$6,MATCH('Data Manipulation'!$A1366,STATIC!$A$6:$A$2307, 0)-1,3*(COLUMN()-COLUMN($B$16)))</f>
        <v>118.6</v>
      </c>
      <c r="C1366" s="7">
        <f ca="1">OFFSET(STATIC!$B$6,MATCH('Data Manipulation'!$A1366,STATIC!$A$6:$A$2307, 0)-1,3*(COLUMN()-COLUMN($B$16)))</f>
        <v>253.13</v>
      </c>
      <c r="D1366" s="7">
        <f ca="1">OFFSET(STATIC!$B$6,MATCH('Data Manipulation'!$A1366,STATIC!$A$6:$A$2307, 0)-1,3*(COLUMN()-COLUMN($B$16)))</f>
        <v>1638.17</v>
      </c>
      <c r="E1366" s="7">
        <f ca="1">OFFSET(STATIC!$B$6,MATCH('Data Manipulation'!$A1366,STATIC!$A$6:$A$2307, 0)-1,3*(COLUMN()-COLUMN($B$16)))*$J1366</f>
        <v>3652.0024400000002</v>
      </c>
      <c r="F1366" s="7">
        <f ca="1">OFFSET(STATIC!$B$6,MATCH('Data Manipulation'!$A1366,STATIC!$A$6:$A$2307, 0)-1,3*(COLUMN()-COLUMN($B$16)))</f>
        <v>1411.86</v>
      </c>
      <c r="G1366" s="7">
        <f ca="1">OFFSET(STATIC!$B$6,MATCH('Data Manipulation'!$A1366,STATIC!$A$6:$A$2307, 0)-1,3*(COLUMN()-COLUMN($B$16)))</f>
        <v>108.8</v>
      </c>
      <c r="H1366" s="7">
        <f ca="1">OFFSET(STATIC!$B$6,MATCH('Data Manipulation'!$A1366,STATIC!$A$6:$A$2307, 0)-1,3*(COLUMN()-COLUMN($B$16)))</f>
        <v>42.84</v>
      </c>
      <c r="I1366" s="7">
        <f ca="1">OFFSET(STATIC!$B$6,MATCH('Data Manipulation'!$A1366,STATIC!$A$6:$A$2307, 0)-1,3*(COLUMN()-COLUMN($B$16)))</f>
        <v>200.69</v>
      </c>
      <c r="J1366" s="7">
        <f ca="1">OFFSET(STATIC!$B$6,MATCH('Data Manipulation'!$A1366,STATIC!$A$6:$A$2307, 0)-1,3*(COLUMN()-COLUMN($B$16)))</f>
        <v>1.3240000000000001</v>
      </c>
      <c r="K1366" s="7">
        <f ca="1">OFFSET(STATIC!$B$6,MATCH('Data Manipulation'!$A1366,STATIC!$A$6:$A$2307, 0)-1,3*(COLUMN()-COLUMN($B$16)))</f>
        <v>1.5495999999999999</v>
      </c>
      <c r="L1366" s="7">
        <f ca="1">OFFSET(STATIC!$B$6,MATCH('Data Manipulation'!$A1366,STATIC!$A$6:$A$2307, 0)-1,3*(COLUMN()-COLUMN($B$16)))</f>
        <v>1.0741000000000001</v>
      </c>
      <c r="M1366" s="7">
        <f ca="1">OFFSET(STATIC!$B$6,MATCH('Data Manipulation'!$A1366,STATIC!$A$6:$A$2307, 0)-1,3*(COLUMN()-COLUMN($B$16)))</f>
        <v>1.0167000000000001E-2</v>
      </c>
      <c r="N1366" s="7">
        <f ca="1">OFFSET(STATIC!$B$6,MATCH('Data Manipulation'!$A1366,STATIC!$A$6:$A$2307, 0)-1,3*(COLUMN()-COLUMN($B$16)))*$J1366</f>
        <v>254.94864560000002</v>
      </c>
      <c r="O1366" s="7">
        <f ca="1">OFFSET(STATIC!$B$6,MATCH('Data Manipulation'!$A1366,STATIC!$A$6:$A$2307, 0)-1,3*(COLUMN()-COLUMN($B$16)))</f>
        <v>1792.01</v>
      </c>
      <c r="P1366" s="7">
        <f ca="1">OFFSET(STATIC!$B$6,MATCH('Data Manipulation'!$A1366,STATIC!$A$6:$A$2307, 0)-1,3*(COLUMN()-COLUMN($B$16)))*$J1366</f>
        <v>277.1345164</v>
      </c>
      <c r="Q1366" s="7">
        <f ca="1">OFFSET(STATIC!$B$6,MATCH('Data Manipulation'!$A1366,STATIC!$A$6:$A$2307, 0)-1,3*(COLUMN()-COLUMN($B$16)))</f>
        <v>16.809999999999999</v>
      </c>
      <c r="R1366" s="7">
        <f ca="1">OFFSET(STATIC!$B$6,MATCH('Data Manipulation'!$A1366,STATIC!$A$6:$A$2307, 0)-1,3*(COLUMN()-COLUMN($B$16)))</f>
        <v>3620.3029999999999</v>
      </c>
      <c r="U1366" s="14">
        <f t="shared" ca="1" si="361"/>
        <v>1.0123166040816327E-3</v>
      </c>
      <c r="V1366" s="14">
        <f t="shared" ca="1" si="362"/>
        <v>1.0643890948507827E-2</v>
      </c>
      <c r="W1366" s="14">
        <f t="shared" ca="1" si="363"/>
        <v>1.9614259312179068E-3</v>
      </c>
      <c r="X1366" s="14">
        <f t="shared" ca="1" si="364"/>
        <v>-1.2914630318547004E-3</v>
      </c>
      <c r="Y1366" s="14">
        <f t="shared" ca="1" si="365"/>
        <v>-4.8611697508784916E-3</v>
      </c>
      <c r="Z1366" s="14">
        <f t="shared" ca="1" si="366"/>
        <v>-1.1877709306791977E-2</v>
      </c>
      <c r="AA1366" s="14">
        <f t="shared" ca="1" si="367"/>
        <v>-3.2626456348162714E-3</v>
      </c>
      <c r="AB1366" s="14">
        <f t="shared" ca="1" si="368"/>
        <v>-1.6113436812975595E-2</v>
      </c>
      <c r="AC1366" s="14">
        <f t="shared" ca="1" si="369"/>
        <v>-6.9996146244591167E-3</v>
      </c>
      <c r="AD1366" s="14">
        <f t="shared" ca="1" si="370"/>
        <v>-1.6764463272524825E-3</v>
      </c>
      <c r="AE1366" s="14">
        <f t="shared" ca="1" si="371"/>
        <v>-1.0004715224403595E-2</v>
      </c>
      <c r="AF1366" s="14">
        <f t="shared" ca="1" si="372"/>
        <v>-7.0567772996556373E-3</v>
      </c>
      <c r="AG1366" s="14">
        <f t="shared" ca="1" si="373"/>
        <v>-5.3915454521739278E-3</v>
      </c>
      <c r="AH1366" s="14">
        <f t="shared" ca="1" si="374"/>
        <v>1.8655679751864948E-3</v>
      </c>
      <c r="AI1366" s="14">
        <f t="shared" ca="1" si="375"/>
        <v>-6.4691755327111805E-3</v>
      </c>
      <c r="AJ1366" s="14">
        <f t="shared" ca="1" si="376"/>
        <v>1.9219810849016639E-2</v>
      </c>
      <c r="AK1366" s="14">
        <f t="shared" ca="1" si="377"/>
        <v>7.4728089714410509E-3</v>
      </c>
    </row>
    <row r="1367" spans="1:37" x14ac:dyDescent="0.2">
      <c r="A1367" s="13">
        <f ca="1">IF(OFFSET(STATIC!$A$6,MATCH($A$16, STATIC!$A$6:$A$2307,0)+ROW()-ROW($A$16),0)&gt;$A$12, OFFSET(STATIC!$A$6,MATCH($A$16, STATIC!$A$6:$A$2307,0)+ROW()-ROW($A$16),0), FALSE)</f>
        <v>41514</v>
      </c>
      <c r="B1367" s="7">
        <f ca="1">OFFSET(STATIC!$B$6,MATCH('Data Manipulation'!$A1367,STATIC!$A$6:$A$2307, 0)-1,3*(COLUMN()-COLUMN($B$16)))</f>
        <v>118.48</v>
      </c>
      <c r="C1367" s="7">
        <f ca="1">OFFSET(STATIC!$B$6,MATCH('Data Manipulation'!$A1367,STATIC!$A$6:$A$2307, 0)-1,3*(COLUMN()-COLUMN($B$16)))</f>
        <v>250.45</v>
      </c>
      <c r="D1367" s="7">
        <f ca="1">OFFSET(STATIC!$B$6,MATCH('Data Manipulation'!$A1367,STATIC!$A$6:$A$2307, 0)-1,3*(COLUMN()-COLUMN($B$16)))</f>
        <v>1634.96</v>
      </c>
      <c r="E1367" s="7">
        <f ca="1">OFFSET(STATIC!$B$6,MATCH('Data Manipulation'!$A1367,STATIC!$A$6:$A$2307, 0)-1,3*(COLUMN()-COLUMN($B$16)))*$J1367</f>
        <v>3656.7219129999999</v>
      </c>
      <c r="F1367" s="7">
        <f ca="1">OFFSET(STATIC!$B$6,MATCH('Data Manipulation'!$A1367,STATIC!$A$6:$A$2307, 0)-1,3*(COLUMN()-COLUMN($B$16)))</f>
        <v>1418.74</v>
      </c>
      <c r="G1367" s="7">
        <f ca="1">OFFSET(STATIC!$B$6,MATCH('Data Manipulation'!$A1367,STATIC!$A$6:$A$2307, 0)-1,3*(COLUMN()-COLUMN($B$16)))</f>
        <v>110.1</v>
      </c>
      <c r="H1367" s="7">
        <f ca="1">OFFSET(STATIC!$B$6,MATCH('Data Manipulation'!$A1367,STATIC!$A$6:$A$2307, 0)-1,3*(COLUMN()-COLUMN($B$16)))</f>
        <v>42.98</v>
      </c>
      <c r="I1367" s="7">
        <f ca="1">OFFSET(STATIC!$B$6,MATCH('Data Manipulation'!$A1367,STATIC!$A$6:$A$2307, 0)-1,3*(COLUMN()-COLUMN($B$16)))</f>
        <v>203.95</v>
      </c>
      <c r="J1367" s="7">
        <f ca="1">OFFSET(STATIC!$B$6,MATCH('Data Manipulation'!$A1367,STATIC!$A$6:$A$2307, 0)-1,3*(COLUMN()-COLUMN($B$16)))</f>
        <v>1.3332999999999999</v>
      </c>
      <c r="K1367" s="7">
        <f ca="1">OFFSET(STATIC!$B$6,MATCH('Data Manipulation'!$A1367,STATIC!$A$6:$A$2307, 0)-1,3*(COLUMN()-COLUMN($B$16)))</f>
        <v>1.5522</v>
      </c>
      <c r="L1367" s="7">
        <f ca="1">OFFSET(STATIC!$B$6,MATCH('Data Manipulation'!$A1367,STATIC!$A$6:$A$2307, 0)-1,3*(COLUMN()-COLUMN($B$16)))</f>
        <v>1.0849</v>
      </c>
      <c r="M1367" s="7">
        <f ca="1">OFFSET(STATIC!$B$6,MATCH('Data Manipulation'!$A1367,STATIC!$A$6:$A$2307, 0)-1,3*(COLUMN()-COLUMN($B$16)))</f>
        <v>1.0239E-2</v>
      </c>
      <c r="N1367" s="7">
        <f ca="1">OFFSET(STATIC!$B$6,MATCH('Data Manipulation'!$A1367,STATIC!$A$6:$A$2307, 0)-1,3*(COLUMN()-COLUMN($B$16)))*$J1367</f>
        <v>256.32692499999996</v>
      </c>
      <c r="O1367" s="7">
        <f ca="1">OFFSET(STATIC!$B$6,MATCH('Data Manipulation'!$A1367,STATIC!$A$6:$A$2307, 0)-1,3*(COLUMN()-COLUMN($B$16)))</f>
        <v>1788.67</v>
      </c>
      <c r="P1367" s="7">
        <f ca="1">OFFSET(STATIC!$B$6,MATCH('Data Manipulation'!$A1367,STATIC!$A$6:$A$2307, 0)-1,3*(COLUMN()-COLUMN($B$16)))*$J1367</f>
        <v>278.93315982999997</v>
      </c>
      <c r="Q1367" s="7">
        <f ca="1">OFFSET(STATIC!$B$6,MATCH('Data Manipulation'!$A1367,STATIC!$A$6:$A$2307, 0)-1,3*(COLUMN()-COLUMN($B$16)))</f>
        <v>16.489999999999998</v>
      </c>
      <c r="R1367" s="7">
        <f ca="1">OFFSET(STATIC!$B$6,MATCH('Data Manipulation'!$A1367,STATIC!$A$6:$A$2307, 0)-1,3*(COLUMN()-COLUMN($B$16)))</f>
        <v>3593.35</v>
      </c>
      <c r="U1367" s="14">
        <f t="shared" ca="1" si="361"/>
        <v>7.0300547861718238E-3</v>
      </c>
      <c r="V1367" s="14">
        <f t="shared" ca="1" si="362"/>
        <v>-9.0228566902040095E-3</v>
      </c>
      <c r="W1367" s="14">
        <f t="shared" ca="1" si="363"/>
        <v>2.7438892221566106E-3</v>
      </c>
      <c r="X1367" s="14">
        <f t="shared" ca="1" si="364"/>
        <v>-6.5420183573582438E-3</v>
      </c>
      <c r="Y1367" s="14">
        <f t="shared" ca="1" si="365"/>
        <v>-6.4120859443479109E-4</v>
      </c>
      <c r="Z1367" s="14">
        <f t="shared" ca="1" si="366"/>
        <v>9.9494225883669483E-3</v>
      </c>
      <c r="AA1367" s="14">
        <f t="shared" ca="1" si="367"/>
        <v>-5.7998074651759565E-3</v>
      </c>
      <c r="AB1367" s="14">
        <f t="shared" ca="1" si="368"/>
        <v>-8.0090285022745705E-3</v>
      </c>
      <c r="AC1367" s="14">
        <f t="shared" ca="1" si="369"/>
        <v>-4.1166182157588403E-3</v>
      </c>
      <c r="AD1367" s="14">
        <f t="shared" ca="1" si="370"/>
        <v>-1.0302640962818886E-3</v>
      </c>
      <c r="AE1367" s="14">
        <f t="shared" ca="1" si="371"/>
        <v>-3.5883555088513557E-3</v>
      </c>
      <c r="AF1367" s="14">
        <f t="shared" ca="1" si="372"/>
        <v>-4.3853308109633891E-3</v>
      </c>
      <c r="AG1367" s="14">
        <f t="shared" ca="1" si="373"/>
        <v>-4.5482545662405898E-3</v>
      </c>
      <c r="AH1367" s="14">
        <f t="shared" ca="1" si="374"/>
        <v>-2.8416485040215424E-3</v>
      </c>
      <c r="AI1367" s="14">
        <f t="shared" ca="1" si="375"/>
        <v>-4.6991303023918244E-3</v>
      </c>
      <c r="AJ1367" s="14">
        <f t="shared" ca="1" si="376"/>
        <v>-1.6837439263610022E-2</v>
      </c>
      <c r="AK1367" s="14">
        <f t="shared" ca="1" si="377"/>
        <v>4.1344901261905452E-3</v>
      </c>
    </row>
    <row r="1368" spans="1:37" x14ac:dyDescent="0.2">
      <c r="A1368" s="13">
        <f ca="1">IF(OFFSET(STATIC!$A$6,MATCH($A$16, STATIC!$A$6:$A$2307,0)+ROW()-ROW($A$16),0)&gt;$A$12, OFFSET(STATIC!$A$6,MATCH($A$16, STATIC!$A$6:$A$2307,0)+ROW()-ROW($A$16),0), FALSE)</f>
        <v>41513</v>
      </c>
      <c r="B1368" s="7">
        <f ca="1">OFFSET(STATIC!$B$6,MATCH('Data Manipulation'!$A1368,STATIC!$A$6:$A$2307, 0)-1,3*(COLUMN()-COLUMN($B$16)))</f>
        <v>117.65</v>
      </c>
      <c r="C1368" s="7">
        <f ca="1">OFFSET(STATIC!$B$6,MATCH('Data Manipulation'!$A1368,STATIC!$A$6:$A$2307, 0)-1,3*(COLUMN()-COLUMN($B$16)))</f>
        <v>252.72</v>
      </c>
      <c r="D1368" s="7">
        <f ca="1">OFFSET(STATIC!$B$6,MATCH('Data Manipulation'!$A1368,STATIC!$A$6:$A$2307, 0)-1,3*(COLUMN()-COLUMN($B$16)))</f>
        <v>1630.48</v>
      </c>
      <c r="E1368" s="7">
        <f ca="1">OFFSET(STATIC!$B$6,MATCH('Data Manipulation'!$A1368,STATIC!$A$6:$A$2307, 0)-1,3*(COLUMN()-COLUMN($B$16)))*$J1368</f>
        <v>3680.7226759999999</v>
      </c>
      <c r="F1368" s="7">
        <f ca="1">OFFSET(STATIC!$B$6,MATCH('Data Manipulation'!$A1368,STATIC!$A$6:$A$2307, 0)-1,3*(COLUMN()-COLUMN($B$16)))</f>
        <v>1419.65</v>
      </c>
      <c r="G1368" s="7">
        <f ca="1">OFFSET(STATIC!$B$6,MATCH('Data Manipulation'!$A1368,STATIC!$A$6:$A$2307, 0)-1,3*(COLUMN()-COLUMN($B$16)))</f>
        <v>109.01</v>
      </c>
      <c r="H1368" s="7">
        <f ca="1">OFFSET(STATIC!$B$6,MATCH('Data Manipulation'!$A1368,STATIC!$A$6:$A$2307, 0)-1,3*(COLUMN()-COLUMN($B$16)))</f>
        <v>43.23</v>
      </c>
      <c r="I1368" s="7">
        <f ca="1">OFFSET(STATIC!$B$6,MATCH('Data Manipulation'!$A1368,STATIC!$A$6:$A$2307, 0)-1,3*(COLUMN()-COLUMN($B$16)))</f>
        <v>205.59</v>
      </c>
      <c r="J1368" s="7">
        <f ca="1">OFFSET(STATIC!$B$6,MATCH('Data Manipulation'!$A1368,STATIC!$A$6:$A$2307, 0)-1,3*(COLUMN()-COLUMN($B$16)))</f>
        <v>1.3388</v>
      </c>
      <c r="K1368" s="7">
        <f ca="1">OFFSET(STATIC!$B$6,MATCH('Data Manipulation'!$A1368,STATIC!$A$6:$A$2307, 0)-1,3*(COLUMN()-COLUMN($B$16)))</f>
        <v>1.5537999999999998</v>
      </c>
      <c r="L1368" s="7">
        <f ca="1">OFFSET(STATIC!$B$6,MATCH('Data Manipulation'!$A1368,STATIC!$A$6:$A$2307, 0)-1,3*(COLUMN()-COLUMN($B$16)))</f>
        <v>1.0888</v>
      </c>
      <c r="M1368" s="7">
        <f ca="1">OFFSET(STATIC!$B$6,MATCH('Data Manipulation'!$A1368,STATIC!$A$6:$A$2307, 0)-1,3*(COLUMN()-COLUMN($B$16)))</f>
        <v>1.0284E-2</v>
      </c>
      <c r="N1368" s="7">
        <f ca="1">OFFSET(STATIC!$B$6,MATCH('Data Manipulation'!$A1368,STATIC!$A$6:$A$2307, 0)-1,3*(COLUMN()-COLUMN($B$16)))*$J1368</f>
        <v>257.4954204</v>
      </c>
      <c r="O1368" s="7">
        <f ca="1">OFFSET(STATIC!$B$6,MATCH('Data Manipulation'!$A1368,STATIC!$A$6:$A$2307, 0)-1,3*(COLUMN()-COLUMN($B$16)))</f>
        <v>1793.76</v>
      </c>
      <c r="P1368" s="7">
        <f ca="1">OFFSET(STATIC!$B$6,MATCH('Data Manipulation'!$A1368,STATIC!$A$6:$A$2307, 0)-1,3*(COLUMN()-COLUMN($B$16)))*$J1368</f>
        <v>280.24698760000001</v>
      </c>
      <c r="Q1368" s="7">
        <f ca="1">OFFSET(STATIC!$B$6,MATCH('Data Manipulation'!$A1368,STATIC!$A$6:$A$2307, 0)-1,3*(COLUMN()-COLUMN($B$16)))</f>
        <v>16.77</v>
      </c>
      <c r="R1368" s="7">
        <f ca="1">OFFSET(STATIC!$B$6,MATCH('Data Manipulation'!$A1368,STATIC!$A$6:$A$2307, 0)-1,3*(COLUMN()-COLUMN($B$16)))</f>
        <v>3578.5239999999999</v>
      </c>
      <c r="U1368" s="14">
        <f t="shared" ca="1" si="361"/>
        <v>1.6799915132574068E-2</v>
      </c>
      <c r="V1368" s="14">
        <f t="shared" ca="1" si="362"/>
        <v>-1.9242290582802083E-2</v>
      </c>
      <c r="W1368" s="14">
        <f t="shared" ca="1" si="363"/>
        <v>-1.6001509567328324E-2</v>
      </c>
      <c r="X1368" s="14">
        <f t="shared" ca="1" si="364"/>
        <v>-2.4345714946209747E-2</v>
      </c>
      <c r="Y1368" s="14">
        <f t="shared" ca="1" si="365"/>
        <v>1.8247397325905784E-2</v>
      </c>
      <c r="Z1368" s="14">
        <f t="shared" ca="1" si="366"/>
        <v>2.8755528951569027E-2</v>
      </c>
      <c r="AA1368" s="14">
        <f t="shared" ca="1" si="367"/>
        <v>-1.5379621401585251E-2</v>
      </c>
      <c r="AB1368" s="14">
        <f t="shared" ca="1" si="368"/>
        <v>-4.8522585376954263E-3</v>
      </c>
      <c r="AC1368" s="14">
        <f t="shared" ca="1" si="369"/>
        <v>1.5698003597441393E-3</v>
      </c>
      <c r="AD1368" s="14">
        <f t="shared" ca="1" si="370"/>
        <v>-1.9931211793084692E-3</v>
      </c>
      <c r="AE1368" s="14">
        <f t="shared" ca="1" si="371"/>
        <v>5.0642343857346846E-3</v>
      </c>
      <c r="AF1368" s="14">
        <f t="shared" ca="1" si="372"/>
        <v>1.4791864937462647E-2</v>
      </c>
      <c r="AG1368" s="14">
        <f t="shared" ca="1" si="373"/>
        <v>3.5818787091318732E-3</v>
      </c>
      <c r="AH1368" s="14">
        <f t="shared" ca="1" si="374"/>
        <v>3.45122559385157E-3</v>
      </c>
      <c r="AI1368" s="14">
        <f t="shared" ca="1" si="375"/>
        <v>3.0901096864603458E-3</v>
      </c>
      <c r="AJ1368" s="14">
        <f t="shared" ca="1" si="376"/>
        <v>0.11220826372061105</v>
      </c>
      <c r="AK1368" s="14">
        <f t="shared" ca="1" si="377"/>
        <v>-2.1848840995791086E-2</v>
      </c>
    </row>
    <row r="1369" spans="1:37" x14ac:dyDescent="0.2">
      <c r="A1369" s="13">
        <f ca="1">IF(OFFSET(STATIC!$A$6,MATCH($A$16, STATIC!$A$6:$A$2307,0)+ROW()-ROW($A$16),0)&gt;$A$12, OFFSET(STATIC!$A$6,MATCH($A$16, STATIC!$A$6:$A$2307,0)+ROW()-ROW($A$16),0), FALSE)</f>
        <v>41512</v>
      </c>
      <c r="B1369" s="7">
        <f ca="1">OFFSET(STATIC!$B$6,MATCH('Data Manipulation'!$A1369,STATIC!$A$6:$A$2307, 0)-1,3*(COLUMN()-COLUMN($B$16)))</f>
        <v>115.69</v>
      </c>
      <c r="C1369" s="7">
        <f ca="1">OFFSET(STATIC!$B$6,MATCH('Data Manipulation'!$A1369,STATIC!$A$6:$A$2307, 0)-1,3*(COLUMN()-COLUMN($B$16)))</f>
        <v>257.63</v>
      </c>
      <c r="D1369" s="7">
        <f ca="1">OFFSET(STATIC!$B$6,MATCH('Data Manipulation'!$A1369,STATIC!$A$6:$A$2307, 0)-1,3*(COLUMN()-COLUMN($B$16)))</f>
        <v>1656.78</v>
      </c>
      <c r="E1369" s="7">
        <f ca="1">OFFSET(STATIC!$B$6,MATCH('Data Manipulation'!$A1369,STATIC!$A$6:$A$2307, 0)-1,3*(COLUMN()-COLUMN($B$16)))*$J1369</f>
        <v>3771.4322149999998</v>
      </c>
      <c r="F1369" s="7">
        <f ca="1">OFFSET(STATIC!$B$6,MATCH('Data Manipulation'!$A1369,STATIC!$A$6:$A$2307, 0)-1,3*(COLUMN()-COLUMN($B$16)))</f>
        <v>1393.98</v>
      </c>
      <c r="G1369" s="7">
        <f ca="1">OFFSET(STATIC!$B$6,MATCH('Data Manipulation'!$A1369,STATIC!$A$6:$A$2307, 0)-1,3*(COLUMN()-COLUMN($B$16)))</f>
        <v>105.92</v>
      </c>
      <c r="H1369" s="7">
        <f ca="1">OFFSET(STATIC!$B$6,MATCH('Data Manipulation'!$A1369,STATIC!$A$6:$A$2307, 0)-1,3*(COLUMN()-COLUMN($B$16)))</f>
        <v>43.9</v>
      </c>
      <c r="I1369" s="7">
        <f ca="1">OFFSET(STATIC!$B$6,MATCH('Data Manipulation'!$A1369,STATIC!$A$6:$A$2307, 0)-1,3*(COLUMN()-COLUMN($B$16)))</f>
        <v>206.59</v>
      </c>
      <c r="J1369" s="7">
        <f ca="1">OFFSET(STATIC!$B$6,MATCH('Data Manipulation'!$A1369,STATIC!$A$6:$A$2307, 0)-1,3*(COLUMN()-COLUMN($B$16)))</f>
        <v>1.3367</v>
      </c>
      <c r="K1369" s="7">
        <f ca="1">OFFSET(STATIC!$B$6,MATCH('Data Manipulation'!$A1369,STATIC!$A$6:$A$2307, 0)-1,3*(COLUMN()-COLUMN($B$16)))</f>
        <v>1.5569</v>
      </c>
      <c r="L1369" s="7">
        <f ca="1">OFFSET(STATIC!$B$6,MATCH('Data Manipulation'!$A1369,STATIC!$A$6:$A$2307, 0)-1,3*(COLUMN()-COLUMN($B$16)))</f>
        <v>1.0832999999999999</v>
      </c>
      <c r="M1369" s="7">
        <f ca="1">OFFSET(STATIC!$B$6,MATCH('Data Manipulation'!$A1369,STATIC!$A$6:$A$2307, 0)-1,3*(COLUMN()-COLUMN($B$16)))</f>
        <v>1.0133E-2</v>
      </c>
      <c r="N1369" s="7">
        <f ca="1">OFFSET(STATIC!$B$6,MATCH('Data Manipulation'!$A1369,STATIC!$A$6:$A$2307, 0)-1,3*(COLUMN()-COLUMN($B$16)))*$J1369</f>
        <v>256.57475288000001</v>
      </c>
      <c r="O1369" s="7">
        <f ca="1">OFFSET(STATIC!$B$6,MATCH('Data Manipulation'!$A1369,STATIC!$A$6:$A$2307, 0)-1,3*(COLUMN()-COLUMN($B$16)))</f>
        <v>1787.58</v>
      </c>
      <c r="P1369" s="7">
        <f ca="1">OFFSET(STATIC!$B$6,MATCH('Data Manipulation'!$A1369,STATIC!$A$6:$A$2307, 0)-1,3*(COLUMN()-COLUMN($B$16)))*$J1369</f>
        <v>279.38233029999998</v>
      </c>
      <c r="Q1369" s="7">
        <f ca="1">OFFSET(STATIC!$B$6,MATCH('Data Manipulation'!$A1369,STATIC!$A$6:$A$2307, 0)-1,3*(COLUMN()-COLUMN($B$16)))</f>
        <v>14.99</v>
      </c>
      <c r="R1369" s="7">
        <f ca="1">OFFSET(STATIC!$B$6,MATCH('Data Manipulation'!$A1369,STATIC!$A$6:$A$2307, 0)-1,3*(COLUMN()-COLUMN($B$16)))</f>
        <v>3657.5709999999999</v>
      </c>
      <c r="U1369" s="14">
        <f t="shared" ca="1" si="361"/>
        <v>7.1007667938688873E-2</v>
      </c>
      <c r="V1369" s="14">
        <f t="shared" ca="1" si="362"/>
        <v>-5.0447235203246021E-4</v>
      </c>
      <c r="W1369" s="14">
        <f t="shared" ca="1" si="363"/>
        <v>-4.047856913079035E-3</v>
      </c>
      <c r="X1369" s="14">
        <f t="shared" ca="1" si="364"/>
        <v>-3.1241435726466157E-3</v>
      </c>
      <c r="Y1369" s="14">
        <f t="shared" ca="1" si="365"/>
        <v>-1.3692396408495858E-3</v>
      </c>
      <c r="Z1369" s="14">
        <f t="shared" ca="1" si="366"/>
        <v>-4.7094369795251546E-3</v>
      </c>
      <c r="AA1369" s="14">
        <f t="shared" ca="1" si="367"/>
        <v>4.5674294607351854E-2</v>
      </c>
      <c r="AB1369" s="14">
        <f t="shared" ca="1" si="368"/>
        <v>0</v>
      </c>
      <c r="AC1369" s="14">
        <f t="shared" ca="1" si="369"/>
        <v>-1.4951038144246389E-3</v>
      </c>
      <c r="AD1369" s="14">
        <f t="shared" ca="1" si="370"/>
        <v>0</v>
      </c>
      <c r="AE1369" s="14">
        <f t="shared" ca="1" si="371"/>
        <v>-2.0287723668247978E-3</v>
      </c>
      <c r="AF1369" s="14">
        <f t="shared" ca="1" si="372"/>
        <v>4.9355906436002899E-4</v>
      </c>
      <c r="AG1369" s="14">
        <f t="shared" ca="1" si="373"/>
        <v>-1.4951038144247501E-3</v>
      </c>
      <c r="AH1369" s="14">
        <f t="shared" ca="1" si="374"/>
        <v>1.6236223774693886E-3</v>
      </c>
      <c r="AI1369" s="14">
        <f t="shared" ca="1" si="375"/>
        <v>-1.4951038144247501E-3</v>
      </c>
      <c r="AJ1369" s="14">
        <f t="shared" ca="1" si="376"/>
        <v>6.9755575308842091E-2</v>
      </c>
      <c r="AK1369" s="14">
        <f t="shared" ca="1" si="377"/>
        <v>-6.0420788433098757E-5</v>
      </c>
    </row>
    <row r="1370" spans="1:37" x14ac:dyDescent="0.2">
      <c r="A1370" s="13">
        <f ca="1">IF(OFFSET(STATIC!$A$6,MATCH($A$16, STATIC!$A$6:$A$2307,0)+ROW()-ROW($A$16),0)&gt;$A$12, OFFSET(STATIC!$A$6,MATCH($A$16, STATIC!$A$6:$A$2307,0)+ROW()-ROW($A$16),0), FALSE)</f>
        <v>41509</v>
      </c>
      <c r="B1370" s="7">
        <f ca="1">OFFSET(STATIC!$B$6,MATCH('Data Manipulation'!$A1370,STATIC!$A$6:$A$2307, 0)-1,3*(COLUMN()-COLUMN($B$16)))</f>
        <v>107.76</v>
      </c>
      <c r="C1370" s="7">
        <f ca="1">OFFSET(STATIC!$B$6,MATCH('Data Manipulation'!$A1370,STATIC!$A$6:$A$2307, 0)-1,3*(COLUMN()-COLUMN($B$16)))</f>
        <v>257.76</v>
      </c>
      <c r="D1370" s="7">
        <f ca="1">OFFSET(STATIC!$B$6,MATCH('Data Manipulation'!$A1370,STATIC!$A$6:$A$2307, 0)-1,3*(COLUMN()-COLUMN($B$16)))</f>
        <v>1663.5</v>
      </c>
      <c r="E1370" s="7">
        <f ca="1">OFFSET(STATIC!$B$6,MATCH('Data Manipulation'!$A1370,STATIC!$A$6:$A$2307, 0)-1,3*(COLUMN()-COLUMN($B$16)))*$J1370</f>
        <v>3783.2331350000004</v>
      </c>
      <c r="F1370" s="7">
        <f ca="1">OFFSET(STATIC!$B$6,MATCH('Data Manipulation'!$A1370,STATIC!$A$6:$A$2307, 0)-1,3*(COLUMN()-COLUMN($B$16)))</f>
        <v>1395.89</v>
      </c>
      <c r="G1370" s="7">
        <f ca="1">OFFSET(STATIC!$B$6,MATCH('Data Manipulation'!$A1370,STATIC!$A$6:$A$2307, 0)-1,3*(COLUMN()-COLUMN($B$16)))</f>
        <v>106.42</v>
      </c>
      <c r="H1370" s="7">
        <f ca="1">OFFSET(STATIC!$B$6,MATCH('Data Manipulation'!$A1370,STATIC!$A$6:$A$2307, 0)-1,3*(COLUMN()-COLUMN($B$16)))</f>
        <v>41.94</v>
      </c>
      <c r="I1370" s="7">
        <f ca="1">OFFSET(STATIC!$B$6,MATCH('Data Manipulation'!$A1370,STATIC!$A$6:$A$2307, 0)-1,3*(COLUMN()-COLUMN($B$16)))</f>
        <v>206.59</v>
      </c>
      <c r="J1370" s="7">
        <f ca="1">OFFSET(STATIC!$B$6,MATCH('Data Manipulation'!$A1370,STATIC!$A$6:$A$2307, 0)-1,3*(COLUMN()-COLUMN($B$16)))</f>
        <v>1.3387</v>
      </c>
      <c r="K1370" s="7">
        <f ca="1">OFFSET(STATIC!$B$6,MATCH('Data Manipulation'!$A1370,STATIC!$A$6:$A$2307, 0)-1,3*(COLUMN()-COLUMN($B$16)))</f>
        <v>1.5569</v>
      </c>
      <c r="L1370" s="7">
        <f ca="1">OFFSET(STATIC!$B$6,MATCH('Data Manipulation'!$A1370,STATIC!$A$6:$A$2307, 0)-1,3*(COLUMN()-COLUMN($B$16)))</f>
        <v>1.0854999999999999</v>
      </c>
      <c r="M1370" s="7">
        <f ca="1">OFFSET(STATIC!$B$6,MATCH('Data Manipulation'!$A1370,STATIC!$A$6:$A$2307, 0)-1,3*(COLUMN()-COLUMN($B$16)))</f>
        <v>1.0128E-2</v>
      </c>
      <c r="N1370" s="7">
        <f ca="1">OFFSET(STATIC!$B$6,MATCH('Data Manipulation'!$A1370,STATIC!$A$6:$A$2307, 0)-1,3*(COLUMN()-COLUMN($B$16)))*$J1370</f>
        <v>256.95864568000002</v>
      </c>
      <c r="O1370" s="7">
        <f ca="1">OFFSET(STATIC!$B$6,MATCH('Data Manipulation'!$A1370,STATIC!$A$6:$A$2307, 0)-1,3*(COLUMN()-COLUMN($B$16)))</f>
        <v>1784.68</v>
      </c>
      <c r="P1370" s="7">
        <f ca="1">OFFSET(STATIC!$B$6,MATCH('Data Manipulation'!$A1370,STATIC!$A$6:$A$2307, 0)-1,3*(COLUMN()-COLUMN($B$16)))*$J1370</f>
        <v>279.8003483</v>
      </c>
      <c r="Q1370" s="7">
        <f ca="1">OFFSET(STATIC!$B$6,MATCH('Data Manipulation'!$A1370,STATIC!$A$6:$A$2307, 0)-1,3*(COLUMN()-COLUMN($B$16)))</f>
        <v>13.98</v>
      </c>
      <c r="R1370" s="7">
        <f ca="1">OFFSET(STATIC!$B$6,MATCH('Data Manipulation'!$A1370,STATIC!$A$6:$A$2307, 0)-1,3*(COLUMN()-COLUMN($B$16)))</f>
        <v>3657.7919999999999</v>
      </c>
      <c r="U1370" s="14">
        <f t="shared" ca="1" si="361"/>
        <v>-2.2246950221110513E-3</v>
      </c>
      <c r="V1370" s="14">
        <f t="shared" ca="1" si="362"/>
        <v>1.2413790986375708E-2</v>
      </c>
      <c r="W1370" s="14">
        <f t="shared" ca="1" si="363"/>
        <v>3.9392183354132132E-3</v>
      </c>
      <c r="X1370" s="14">
        <f t="shared" ca="1" si="364"/>
        <v>7.0388419757721598E-3</v>
      </c>
      <c r="Y1370" s="14">
        <f t="shared" ca="1" si="365"/>
        <v>1.7313697080018994E-2</v>
      </c>
      <c r="Z1370" s="14">
        <f t="shared" ca="1" si="366"/>
        <v>1.3147505533539227E-2</v>
      </c>
      <c r="AA1370" s="14">
        <f t="shared" ca="1" si="367"/>
        <v>1.537752550678689E-2</v>
      </c>
      <c r="AB1370" s="14">
        <f t="shared" ca="1" si="368"/>
        <v>5.1441441206200745E-3</v>
      </c>
      <c r="AC1370" s="14">
        <f t="shared" ca="1" si="369"/>
        <v>2.1686305003165416E-3</v>
      </c>
      <c r="AD1370" s="14">
        <f t="shared" ca="1" si="370"/>
        <v>-1.2837796230064087E-3</v>
      </c>
      <c r="AE1370" s="14">
        <f t="shared" ca="1" si="371"/>
        <v>2.4904315782002667E-3</v>
      </c>
      <c r="AF1370" s="14">
        <f t="shared" ca="1" si="372"/>
        <v>-2.1698400859758655E-3</v>
      </c>
      <c r="AG1370" s="14">
        <f t="shared" ca="1" si="373"/>
        <v>1.4931492202792755E-3</v>
      </c>
      <c r="AH1370" s="14">
        <f t="shared" ca="1" si="374"/>
        <v>4.0143672618614982E-3</v>
      </c>
      <c r="AI1370" s="14">
        <f t="shared" ca="1" si="375"/>
        <v>1.4885083582218185E-3</v>
      </c>
      <c r="AJ1370" s="14">
        <f t="shared" ca="1" si="376"/>
        <v>-5.4293082366662249E-2</v>
      </c>
      <c r="AK1370" s="14">
        <f t="shared" ca="1" si="377"/>
        <v>5.2312879160036196E-3</v>
      </c>
    </row>
    <row r="1371" spans="1:37" x14ac:dyDescent="0.2">
      <c r="A1371" s="13">
        <f ca="1">IF(OFFSET(STATIC!$A$6,MATCH($A$16, STATIC!$A$6:$A$2307,0)+ROW()-ROW($A$16),0)&gt;$A$12, OFFSET(STATIC!$A$6,MATCH($A$16, STATIC!$A$6:$A$2307,0)+ROW()-ROW($A$16),0), FALSE)</f>
        <v>41508</v>
      </c>
      <c r="B1371" s="7">
        <f ca="1">OFFSET(STATIC!$B$6,MATCH('Data Manipulation'!$A1371,STATIC!$A$6:$A$2307, 0)-1,3*(COLUMN()-COLUMN($B$16)))</f>
        <v>108</v>
      </c>
      <c r="C1371" s="7">
        <f ca="1">OFFSET(STATIC!$B$6,MATCH('Data Manipulation'!$A1371,STATIC!$A$6:$A$2307, 0)-1,3*(COLUMN()-COLUMN($B$16)))</f>
        <v>254.58</v>
      </c>
      <c r="D1371" s="7">
        <f ca="1">OFFSET(STATIC!$B$6,MATCH('Data Manipulation'!$A1371,STATIC!$A$6:$A$2307, 0)-1,3*(COLUMN()-COLUMN($B$16)))</f>
        <v>1656.96</v>
      </c>
      <c r="E1371" s="7">
        <f ca="1">OFFSET(STATIC!$B$6,MATCH('Data Manipulation'!$A1371,STATIC!$A$6:$A$2307, 0)-1,3*(COLUMN()-COLUMN($B$16)))*$J1371</f>
        <v>3756.697056</v>
      </c>
      <c r="F1371" s="7">
        <f ca="1">OFFSET(STATIC!$B$6,MATCH('Data Manipulation'!$A1371,STATIC!$A$6:$A$2307, 0)-1,3*(COLUMN()-COLUMN($B$16)))</f>
        <v>1371.93</v>
      </c>
      <c r="G1371" s="7">
        <f ca="1">OFFSET(STATIC!$B$6,MATCH('Data Manipulation'!$A1371,STATIC!$A$6:$A$2307, 0)-1,3*(COLUMN()-COLUMN($B$16)))</f>
        <v>105.03</v>
      </c>
      <c r="H1371" s="7">
        <f ca="1">OFFSET(STATIC!$B$6,MATCH('Data Manipulation'!$A1371,STATIC!$A$6:$A$2307, 0)-1,3*(COLUMN()-COLUMN($B$16)))</f>
        <v>41.3</v>
      </c>
      <c r="I1371" s="7">
        <f ca="1">OFFSET(STATIC!$B$6,MATCH('Data Manipulation'!$A1371,STATIC!$A$6:$A$2307, 0)-1,3*(COLUMN()-COLUMN($B$16)))</f>
        <v>205.53</v>
      </c>
      <c r="J1371" s="7">
        <f ca="1">OFFSET(STATIC!$B$6,MATCH('Data Manipulation'!$A1371,STATIC!$A$6:$A$2307, 0)-1,3*(COLUMN()-COLUMN($B$16)))</f>
        <v>1.3357999999999999</v>
      </c>
      <c r="K1371" s="7">
        <f ca="1">OFFSET(STATIC!$B$6,MATCH('Data Manipulation'!$A1371,STATIC!$A$6:$A$2307, 0)-1,3*(COLUMN()-COLUMN($B$16)))</f>
        <v>1.5589</v>
      </c>
      <c r="L1371" s="7">
        <f ca="1">OFFSET(STATIC!$B$6,MATCH('Data Manipulation'!$A1371,STATIC!$A$6:$A$2307, 0)-1,3*(COLUMN()-COLUMN($B$16)))</f>
        <v>1.0828</v>
      </c>
      <c r="M1371" s="7">
        <f ca="1">OFFSET(STATIC!$B$6,MATCH('Data Manipulation'!$A1371,STATIC!$A$6:$A$2307, 0)-1,3*(COLUMN()-COLUMN($B$16)))</f>
        <v>1.0149999999999999E-2</v>
      </c>
      <c r="N1371" s="7">
        <f ca="1">OFFSET(STATIC!$B$6,MATCH('Data Manipulation'!$A1371,STATIC!$A$6:$A$2307, 0)-1,3*(COLUMN()-COLUMN($B$16)))*$J1371</f>
        <v>256.57525437999999</v>
      </c>
      <c r="O1371" s="7">
        <f ca="1">OFFSET(STATIC!$B$6,MATCH('Data Manipulation'!$A1371,STATIC!$A$6:$A$2307, 0)-1,3*(COLUMN()-COLUMN($B$16)))</f>
        <v>1777.53</v>
      </c>
      <c r="P1371" s="7">
        <f ca="1">OFFSET(STATIC!$B$6,MATCH('Data Manipulation'!$A1371,STATIC!$A$6:$A$2307, 0)-1,3*(COLUMN()-COLUMN($B$16)))*$J1371</f>
        <v>279.38417295999994</v>
      </c>
      <c r="Q1371" s="7">
        <f ca="1">OFFSET(STATIC!$B$6,MATCH('Data Manipulation'!$A1371,STATIC!$A$6:$A$2307, 0)-1,3*(COLUMN()-COLUMN($B$16)))</f>
        <v>14.76</v>
      </c>
      <c r="R1371" s="7">
        <f ca="1">OFFSET(STATIC!$B$6,MATCH('Data Manipulation'!$A1371,STATIC!$A$6:$A$2307, 0)-1,3*(COLUMN()-COLUMN($B$16)))</f>
        <v>3638.7069999999999</v>
      </c>
      <c r="U1371" s="14">
        <f t="shared" ref="U1371:U1434" ca="1" si="378">LN(B1371/B1372)</f>
        <v>-3.2162385882225808E-2</v>
      </c>
      <c r="V1371" s="14">
        <f t="shared" ref="V1371:V1434" ca="1" si="379">LN(C1371/C1372)</f>
        <v>6.9373553748769681E-3</v>
      </c>
      <c r="W1371" s="14">
        <f t="shared" ref="W1371:W1434" ca="1" si="380">LN(D1371/D1372)</f>
        <v>8.5824950407145766E-3</v>
      </c>
      <c r="X1371" s="14">
        <f t="shared" ref="X1371:X1434" ca="1" si="381">LN(E1371/E1372)</f>
        <v>1.2313313761833703E-2</v>
      </c>
      <c r="Y1371" s="14">
        <f t="shared" ref="Y1371:Y1434" ca="1" si="382">LN(F1371/F1372)</f>
        <v>1.4369652604463402E-3</v>
      </c>
      <c r="Z1371" s="14">
        <f t="shared" ref="Z1371:Z1434" ca="1" si="383">LN(G1371/G1372)</f>
        <v>1.1298473312562774E-2</v>
      </c>
      <c r="AA1371" s="14">
        <f t="shared" ref="AA1371:AA1434" ca="1" si="384">LN(H1371/H1372)</f>
        <v>-2.250513943101904E-2</v>
      </c>
      <c r="AB1371" s="14">
        <f t="shared" ref="AB1371:AB1434" ca="1" si="385">LN(I1371/I1372)</f>
        <v>3.2163770418097218E-3</v>
      </c>
      <c r="AC1371" s="14">
        <f t="shared" ref="AC1371:AC1434" ca="1" si="386">LN(J1371/J1372)</f>
        <v>-1.1970673283425591E-3</v>
      </c>
      <c r="AD1371" s="14">
        <f t="shared" ref="AD1371:AD1434" ca="1" si="387">LN(K1371/K1372)</f>
        <v>-6.5217622463874629E-3</v>
      </c>
      <c r="AE1371" s="14">
        <f t="shared" ref="AE1371:AE1434" ca="1" si="388">LN(L1371/L1372)</f>
        <v>-3.503276377276605E-3</v>
      </c>
      <c r="AF1371" s="14">
        <f t="shared" ref="AF1371:AF1434" ca="1" si="389">LN(M1371/M1372)</f>
        <v>-9.3160762030668788E-3</v>
      </c>
      <c r="AG1371" s="14">
        <f t="shared" ref="AG1371:AG1434" ca="1" si="390">LN(N1371/N1372)</f>
        <v>-2.4504718849711511E-3</v>
      </c>
      <c r="AH1371" s="14">
        <f t="shared" ref="AH1371:AH1434" ca="1" si="391">LN(O1371/O1372)</f>
        <v>-1.7986324004921287E-3</v>
      </c>
      <c r="AI1371" s="14">
        <f t="shared" ref="AI1371:AI1434" ca="1" si="392">LN(P1371/P1372)</f>
        <v>-1.9197281279163391E-3</v>
      </c>
      <c r="AJ1371" s="14">
        <f t="shared" ref="AJ1371:AJ1434" ca="1" si="393">LN(Q1371/Q1372)</f>
        <v>-7.6910854189742528E-2</v>
      </c>
      <c r="AK1371" s="14">
        <f t="shared" ref="AK1371:AK1434" ca="1" si="394">LN(R1371/R1372)</f>
        <v>1.0752888335662793E-2</v>
      </c>
    </row>
    <row r="1372" spans="1:37" x14ac:dyDescent="0.2">
      <c r="A1372" s="13">
        <f ca="1">IF(OFFSET(STATIC!$A$6,MATCH($A$16, STATIC!$A$6:$A$2307,0)+ROW()-ROW($A$16),0)&gt;$A$12, OFFSET(STATIC!$A$6,MATCH($A$16, STATIC!$A$6:$A$2307,0)+ROW()-ROW($A$16),0), FALSE)</f>
        <v>41507</v>
      </c>
      <c r="B1372" s="7">
        <f ca="1">OFFSET(STATIC!$B$6,MATCH('Data Manipulation'!$A1372,STATIC!$A$6:$A$2307, 0)-1,3*(COLUMN()-COLUMN($B$16)))</f>
        <v>111.53</v>
      </c>
      <c r="C1372" s="7">
        <f ca="1">OFFSET(STATIC!$B$6,MATCH('Data Manipulation'!$A1372,STATIC!$A$6:$A$2307, 0)-1,3*(COLUMN()-COLUMN($B$16)))</f>
        <v>252.82</v>
      </c>
      <c r="D1372" s="7">
        <f ca="1">OFFSET(STATIC!$B$6,MATCH('Data Manipulation'!$A1372,STATIC!$A$6:$A$2307, 0)-1,3*(COLUMN()-COLUMN($B$16)))</f>
        <v>1642.8</v>
      </c>
      <c r="E1372" s="7">
        <f ca="1">OFFSET(STATIC!$B$6,MATCH('Data Manipulation'!$A1372,STATIC!$A$6:$A$2307, 0)-1,3*(COLUMN()-COLUMN($B$16)))*$J1372</f>
        <v>3710.7232919999997</v>
      </c>
      <c r="F1372" s="7">
        <f ca="1">OFFSET(STATIC!$B$6,MATCH('Data Manipulation'!$A1372,STATIC!$A$6:$A$2307, 0)-1,3*(COLUMN()-COLUMN($B$16)))</f>
        <v>1369.96</v>
      </c>
      <c r="G1372" s="7">
        <f ca="1">OFFSET(STATIC!$B$6,MATCH('Data Manipulation'!$A1372,STATIC!$A$6:$A$2307, 0)-1,3*(COLUMN()-COLUMN($B$16)))</f>
        <v>103.85</v>
      </c>
      <c r="H1372" s="7">
        <f ca="1">OFFSET(STATIC!$B$6,MATCH('Data Manipulation'!$A1372,STATIC!$A$6:$A$2307, 0)-1,3*(COLUMN()-COLUMN($B$16)))</f>
        <v>42.24</v>
      </c>
      <c r="I1372" s="7">
        <f ca="1">OFFSET(STATIC!$B$6,MATCH('Data Manipulation'!$A1372,STATIC!$A$6:$A$2307, 0)-1,3*(COLUMN()-COLUMN($B$16)))</f>
        <v>204.87</v>
      </c>
      <c r="J1372" s="7">
        <f ca="1">OFFSET(STATIC!$B$6,MATCH('Data Manipulation'!$A1372,STATIC!$A$6:$A$2307, 0)-1,3*(COLUMN()-COLUMN($B$16)))</f>
        <v>1.3373999999999999</v>
      </c>
      <c r="K1372" s="7">
        <f ca="1">OFFSET(STATIC!$B$6,MATCH('Data Manipulation'!$A1372,STATIC!$A$6:$A$2307, 0)-1,3*(COLUMN()-COLUMN($B$16)))</f>
        <v>1.5691000000000002</v>
      </c>
      <c r="L1372" s="7">
        <f ca="1">OFFSET(STATIC!$B$6,MATCH('Data Manipulation'!$A1372,STATIC!$A$6:$A$2307, 0)-1,3*(COLUMN()-COLUMN($B$16)))</f>
        <v>1.0866</v>
      </c>
      <c r="M1372" s="7">
        <f ca="1">OFFSET(STATIC!$B$6,MATCH('Data Manipulation'!$A1372,STATIC!$A$6:$A$2307, 0)-1,3*(COLUMN()-COLUMN($B$16)))</f>
        <v>1.0245000000000001E-2</v>
      </c>
      <c r="N1372" s="7">
        <f ca="1">OFFSET(STATIC!$B$6,MATCH('Data Manipulation'!$A1372,STATIC!$A$6:$A$2307, 0)-1,3*(COLUMN()-COLUMN($B$16)))*$J1372</f>
        <v>257.20475579999999</v>
      </c>
      <c r="O1372" s="7">
        <f ca="1">OFFSET(STATIC!$B$6,MATCH('Data Manipulation'!$A1372,STATIC!$A$6:$A$2307, 0)-1,3*(COLUMN()-COLUMN($B$16)))</f>
        <v>1780.73</v>
      </c>
      <c r="P1372" s="7">
        <f ca="1">OFFSET(STATIC!$B$6,MATCH('Data Manipulation'!$A1372,STATIC!$A$6:$A$2307, 0)-1,3*(COLUMN()-COLUMN($B$16)))*$J1372</f>
        <v>279.92102976000001</v>
      </c>
      <c r="Q1372" s="7">
        <f ca="1">OFFSET(STATIC!$B$6,MATCH('Data Manipulation'!$A1372,STATIC!$A$6:$A$2307, 0)-1,3*(COLUMN()-COLUMN($B$16)))</f>
        <v>15.94</v>
      </c>
      <c r="R1372" s="7">
        <f ca="1">OFFSET(STATIC!$B$6,MATCH('Data Manipulation'!$A1372,STATIC!$A$6:$A$2307, 0)-1,3*(COLUMN()-COLUMN($B$16)))</f>
        <v>3599.79</v>
      </c>
      <c r="U1372" s="14">
        <f t="shared" ca="1" si="378"/>
        <v>4.9157845850920083E-2</v>
      </c>
      <c r="V1372" s="14">
        <f t="shared" ca="1" si="379"/>
        <v>-8.9386509983993313E-3</v>
      </c>
      <c r="W1372" s="14">
        <f t="shared" ca="1" si="380"/>
        <v>-5.7964139652054766E-3</v>
      </c>
      <c r="X1372" s="14">
        <f t="shared" ca="1" si="381"/>
        <v>-8.2515427908733917E-3</v>
      </c>
      <c r="Y1372" s="14">
        <f t="shared" ca="1" si="382"/>
        <v>-3.2430057900979556E-3</v>
      </c>
      <c r="Z1372" s="14">
        <f t="shared" ca="1" si="383"/>
        <v>-1.0631774873657639E-2</v>
      </c>
      <c r="AA1372" s="14">
        <f t="shared" ca="1" si="384"/>
        <v>1.0471299867295437E-2</v>
      </c>
      <c r="AB1372" s="14">
        <f t="shared" ca="1" si="385"/>
        <v>-1.174314737031229E-2</v>
      </c>
      <c r="AC1372" s="14">
        <f t="shared" ca="1" si="386"/>
        <v>-3.4336079117490079E-3</v>
      </c>
      <c r="AD1372" s="14">
        <f t="shared" ca="1" si="387"/>
        <v>9.5641923954613707E-4</v>
      </c>
      <c r="AE1372" s="14">
        <f t="shared" ca="1" si="388"/>
        <v>-2.6653202672518254E-3</v>
      </c>
      <c r="AF1372" s="14">
        <f t="shared" ca="1" si="389"/>
        <v>-3.1186069520728319E-3</v>
      </c>
      <c r="AG1372" s="14">
        <f t="shared" ca="1" si="390"/>
        <v>-4.8900362624095086E-3</v>
      </c>
      <c r="AH1372" s="14">
        <f t="shared" ca="1" si="391"/>
        <v>-1.9691616671092572E-3</v>
      </c>
      <c r="AI1372" s="14">
        <f t="shared" ca="1" si="392"/>
        <v>-5.4034546768595123E-3</v>
      </c>
      <c r="AJ1372" s="14">
        <f t="shared" ca="1" si="393"/>
        <v>6.6799544585421977E-2</v>
      </c>
      <c r="AK1372" s="14">
        <f t="shared" ca="1" si="394"/>
        <v>-3.8262276037076739E-3</v>
      </c>
    </row>
    <row r="1373" spans="1:37" x14ac:dyDescent="0.2">
      <c r="A1373" s="13">
        <f ca="1">IF(OFFSET(STATIC!$A$6,MATCH($A$16, STATIC!$A$6:$A$2307,0)+ROW()-ROW($A$16),0)&gt;$A$12, OFFSET(STATIC!$A$6,MATCH($A$16, STATIC!$A$6:$A$2307,0)+ROW()-ROW($A$16),0), FALSE)</f>
        <v>41506</v>
      </c>
      <c r="B1373" s="7">
        <f ca="1">OFFSET(STATIC!$B$6,MATCH('Data Manipulation'!$A1373,STATIC!$A$6:$A$2307, 0)-1,3*(COLUMN()-COLUMN($B$16)))</f>
        <v>106.18</v>
      </c>
      <c r="C1373" s="7">
        <f ca="1">OFFSET(STATIC!$B$6,MATCH('Data Manipulation'!$A1373,STATIC!$A$6:$A$2307, 0)-1,3*(COLUMN()-COLUMN($B$16)))</f>
        <v>255.09</v>
      </c>
      <c r="D1373" s="7">
        <f ca="1">OFFSET(STATIC!$B$6,MATCH('Data Manipulation'!$A1373,STATIC!$A$6:$A$2307, 0)-1,3*(COLUMN()-COLUMN($B$16)))</f>
        <v>1652.35</v>
      </c>
      <c r="E1373" s="7">
        <f ca="1">OFFSET(STATIC!$B$6,MATCH('Data Manipulation'!$A1373,STATIC!$A$6:$A$2307, 0)-1,3*(COLUMN()-COLUMN($B$16)))*$J1373</f>
        <v>3741.4691600000001</v>
      </c>
      <c r="F1373" s="7">
        <f ca="1">OFFSET(STATIC!$B$6,MATCH('Data Manipulation'!$A1373,STATIC!$A$6:$A$2307, 0)-1,3*(COLUMN()-COLUMN($B$16)))</f>
        <v>1374.41</v>
      </c>
      <c r="G1373" s="7">
        <f ca="1">OFFSET(STATIC!$B$6,MATCH('Data Manipulation'!$A1373,STATIC!$A$6:$A$2307, 0)-1,3*(COLUMN()-COLUMN($B$16)))</f>
        <v>104.96</v>
      </c>
      <c r="H1373" s="7">
        <f ca="1">OFFSET(STATIC!$B$6,MATCH('Data Manipulation'!$A1373,STATIC!$A$6:$A$2307, 0)-1,3*(COLUMN()-COLUMN($B$16)))</f>
        <v>41.8</v>
      </c>
      <c r="I1373" s="7">
        <f ca="1">OFFSET(STATIC!$B$6,MATCH('Data Manipulation'!$A1373,STATIC!$A$6:$A$2307, 0)-1,3*(COLUMN()-COLUMN($B$16)))</f>
        <v>207.29</v>
      </c>
      <c r="J1373" s="7">
        <f ca="1">OFFSET(STATIC!$B$6,MATCH('Data Manipulation'!$A1373,STATIC!$A$6:$A$2307, 0)-1,3*(COLUMN()-COLUMN($B$16)))</f>
        <v>1.3420000000000001</v>
      </c>
      <c r="K1373" s="7">
        <f ca="1">OFFSET(STATIC!$B$6,MATCH('Data Manipulation'!$A1373,STATIC!$A$6:$A$2307, 0)-1,3*(COLUMN()-COLUMN($B$16)))</f>
        <v>1.5676000000000001</v>
      </c>
      <c r="L1373" s="7">
        <f ca="1">OFFSET(STATIC!$B$6,MATCH('Data Manipulation'!$A1373,STATIC!$A$6:$A$2307, 0)-1,3*(COLUMN()-COLUMN($B$16)))</f>
        <v>1.0894999999999999</v>
      </c>
      <c r="M1373" s="7">
        <f ca="1">OFFSET(STATIC!$B$6,MATCH('Data Manipulation'!$A1373,STATIC!$A$6:$A$2307, 0)-1,3*(COLUMN()-COLUMN($B$16)))</f>
        <v>1.0277E-2</v>
      </c>
      <c r="N1373" s="7">
        <f ca="1">OFFSET(STATIC!$B$6,MATCH('Data Manipulation'!$A1373,STATIC!$A$6:$A$2307, 0)-1,3*(COLUMN()-COLUMN($B$16)))*$J1373</f>
        <v>258.46557660000002</v>
      </c>
      <c r="O1373" s="7">
        <f ca="1">OFFSET(STATIC!$B$6,MATCH('Data Manipulation'!$A1373,STATIC!$A$6:$A$2307, 0)-1,3*(COLUMN()-COLUMN($B$16)))</f>
        <v>1784.24</v>
      </c>
      <c r="P1373" s="7">
        <f ca="1">OFFSET(STATIC!$B$6,MATCH('Data Manipulation'!$A1373,STATIC!$A$6:$A$2307, 0)-1,3*(COLUMN()-COLUMN($B$16)))*$J1373</f>
        <v>281.43766420000003</v>
      </c>
      <c r="Q1373" s="7">
        <f ca="1">OFFSET(STATIC!$B$6,MATCH('Data Manipulation'!$A1373,STATIC!$A$6:$A$2307, 0)-1,3*(COLUMN()-COLUMN($B$16)))</f>
        <v>14.91</v>
      </c>
      <c r="R1373" s="7">
        <f ca="1">OFFSET(STATIC!$B$6,MATCH('Data Manipulation'!$A1373,STATIC!$A$6:$A$2307, 0)-1,3*(COLUMN()-COLUMN($B$16)))</f>
        <v>3613.59</v>
      </c>
      <c r="U1373" s="14">
        <f t="shared" ca="1" si="378"/>
        <v>2.8660731339021601E-2</v>
      </c>
      <c r="V1373" s="14">
        <f t="shared" ca="1" si="379"/>
        <v>-1.7910694602891828E-2</v>
      </c>
      <c r="W1373" s="14">
        <f t="shared" ca="1" si="380"/>
        <v>3.8139634700918462E-3</v>
      </c>
      <c r="X1373" s="14">
        <f t="shared" ca="1" si="381"/>
        <v>-6.7026725478849733E-3</v>
      </c>
      <c r="Y1373" s="14">
        <f t="shared" ca="1" si="382"/>
        <v>7.3610824801249621E-3</v>
      </c>
      <c r="Z1373" s="14">
        <f t="shared" ca="1" si="383"/>
        <v>-2.0183652257924213E-2</v>
      </c>
      <c r="AA1373" s="14">
        <f t="shared" ca="1" si="384"/>
        <v>-1.4487843955788749E-2</v>
      </c>
      <c r="AB1373" s="14">
        <f t="shared" ca="1" si="385"/>
        <v>3.3774818781424128E-4</v>
      </c>
      <c r="AC1373" s="14">
        <f t="shared" ca="1" si="386"/>
        <v>5.9041313468665754E-3</v>
      </c>
      <c r="AD1373" s="14">
        <f t="shared" ca="1" si="387"/>
        <v>1.4044049547387064E-3</v>
      </c>
      <c r="AE1373" s="14">
        <f t="shared" ca="1" si="388"/>
        <v>7.6473399823820398E-3</v>
      </c>
      <c r="AF1373" s="14">
        <f t="shared" ca="1" si="389"/>
        <v>6.8346292215745834E-3</v>
      </c>
      <c r="AG1373" s="14">
        <f t="shared" ca="1" si="390"/>
        <v>6.6728695062918692E-3</v>
      </c>
      <c r="AH1373" s="14">
        <f t="shared" ca="1" si="391"/>
        <v>2.8961775011912758E-3</v>
      </c>
      <c r="AI1373" s="14">
        <f t="shared" ca="1" si="392"/>
        <v>6.8907175764241239E-3</v>
      </c>
      <c r="AJ1373" s="14">
        <f t="shared" ca="1" si="393"/>
        <v>-1.2662615044231525E-2</v>
      </c>
      <c r="AK1373" s="14">
        <f t="shared" ca="1" si="394"/>
        <v>6.8041640461636733E-3</v>
      </c>
    </row>
    <row r="1374" spans="1:37" x14ac:dyDescent="0.2">
      <c r="A1374" s="13">
        <f ca="1">IF(OFFSET(STATIC!$A$6,MATCH($A$16, STATIC!$A$6:$A$2307,0)+ROW()-ROW($A$16),0)&gt;$A$12, OFFSET(STATIC!$A$6,MATCH($A$16, STATIC!$A$6:$A$2307,0)+ROW()-ROW($A$16),0), FALSE)</f>
        <v>41505</v>
      </c>
      <c r="B1374" s="7">
        <f ca="1">OFFSET(STATIC!$B$6,MATCH('Data Manipulation'!$A1374,STATIC!$A$6:$A$2307, 0)-1,3*(COLUMN()-COLUMN($B$16)))</f>
        <v>103.18</v>
      </c>
      <c r="C1374" s="7">
        <f ca="1">OFFSET(STATIC!$B$6,MATCH('Data Manipulation'!$A1374,STATIC!$A$6:$A$2307, 0)-1,3*(COLUMN()-COLUMN($B$16)))</f>
        <v>259.7</v>
      </c>
      <c r="D1374" s="7">
        <f ca="1">OFFSET(STATIC!$B$6,MATCH('Data Manipulation'!$A1374,STATIC!$A$6:$A$2307, 0)-1,3*(COLUMN()-COLUMN($B$16)))</f>
        <v>1646.06</v>
      </c>
      <c r="E1374" s="7">
        <f ca="1">OFFSET(STATIC!$B$6,MATCH('Data Manipulation'!$A1374,STATIC!$A$6:$A$2307, 0)-1,3*(COLUMN()-COLUMN($B$16)))*$J1374</f>
        <v>3766.6312349999998</v>
      </c>
      <c r="F1374" s="7">
        <f ca="1">OFFSET(STATIC!$B$6,MATCH('Data Manipulation'!$A1374,STATIC!$A$6:$A$2307, 0)-1,3*(COLUMN()-COLUMN($B$16)))</f>
        <v>1364.33</v>
      </c>
      <c r="G1374" s="7">
        <f ca="1">OFFSET(STATIC!$B$6,MATCH('Data Manipulation'!$A1374,STATIC!$A$6:$A$2307, 0)-1,3*(COLUMN()-COLUMN($B$16)))</f>
        <v>107.1</v>
      </c>
      <c r="H1374" s="7">
        <f ca="1">OFFSET(STATIC!$B$6,MATCH('Data Manipulation'!$A1374,STATIC!$A$6:$A$2307, 0)-1,3*(COLUMN()-COLUMN($B$16)))</f>
        <v>42.41</v>
      </c>
      <c r="I1374" s="7">
        <f ca="1">OFFSET(STATIC!$B$6,MATCH('Data Manipulation'!$A1374,STATIC!$A$6:$A$2307, 0)-1,3*(COLUMN()-COLUMN($B$16)))</f>
        <v>207.22</v>
      </c>
      <c r="J1374" s="7">
        <f ca="1">OFFSET(STATIC!$B$6,MATCH('Data Manipulation'!$A1374,STATIC!$A$6:$A$2307, 0)-1,3*(COLUMN()-COLUMN($B$16)))</f>
        <v>1.3341000000000001</v>
      </c>
      <c r="K1374" s="7">
        <f ca="1">OFFSET(STATIC!$B$6,MATCH('Data Manipulation'!$A1374,STATIC!$A$6:$A$2307, 0)-1,3*(COLUMN()-COLUMN($B$16)))</f>
        <v>1.5653999999999999</v>
      </c>
      <c r="L1374" s="7">
        <f ca="1">OFFSET(STATIC!$B$6,MATCH('Data Manipulation'!$A1374,STATIC!$A$6:$A$2307, 0)-1,3*(COLUMN()-COLUMN($B$16)))</f>
        <v>1.0811999999999999</v>
      </c>
      <c r="M1374" s="7">
        <f ca="1">OFFSET(STATIC!$B$6,MATCH('Data Manipulation'!$A1374,STATIC!$A$6:$A$2307, 0)-1,3*(COLUMN()-COLUMN($B$16)))</f>
        <v>1.0207000000000001E-2</v>
      </c>
      <c r="N1374" s="7">
        <f ca="1">OFFSET(STATIC!$B$6,MATCH('Data Manipulation'!$A1374,STATIC!$A$6:$A$2307, 0)-1,3*(COLUMN()-COLUMN($B$16)))*$J1374</f>
        <v>256.74661113000002</v>
      </c>
      <c r="O1374" s="7">
        <f ca="1">OFFSET(STATIC!$B$6,MATCH('Data Manipulation'!$A1374,STATIC!$A$6:$A$2307, 0)-1,3*(COLUMN()-COLUMN($B$16)))</f>
        <v>1779.08</v>
      </c>
      <c r="P1374" s="7">
        <f ca="1">OFFSET(STATIC!$B$6,MATCH('Data Manipulation'!$A1374,STATIC!$A$6:$A$2307, 0)-1,3*(COLUMN()-COLUMN($B$16)))*$J1374</f>
        <v>279.50502303000002</v>
      </c>
      <c r="Q1374" s="7">
        <f ca="1">OFFSET(STATIC!$B$6,MATCH('Data Manipulation'!$A1374,STATIC!$A$6:$A$2307, 0)-1,3*(COLUMN()-COLUMN($B$16)))</f>
        <v>15.1</v>
      </c>
      <c r="R1374" s="7">
        <f ca="1">OFFSET(STATIC!$B$6,MATCH('Data Manipulation'!$A1374,STATIC!$A$6:$A$2307, 0)-1,3*(COLUMN()-COLUMN($B$16)))</f>
        <v>3589.0859999999998</v>
      </c>
      <c r="U1374" s="14">
        <f t="shared" ca="1" si="378"/>
        <v>4.6621553940305885E-2</v>
      </c>
      <c r="V1374" s="14">
        <f t="shared" ca="1" si="379"/>
        <v>-1.0495365807974076E-2</v>
      </c>
      <c r="W1374" s="14">
        <f t="shared" ca="1" si="380"/>
        <v>-5.9178400932658947E-3</v>
      </c>
      <c r="X1374" s="14">
        <f t="shared" ca="1" si="381"/>
        <v>-9.2415825005068564E-3</v>
      </c>
      <c r="Y1374" s="14">
        <f t="shared" ca="1" si="382"/>
        <v>-2.2842259307842717E-3</v>
      </c>
      <c r="Z1374" s="14">
        <f t="shared" ca="1" si="383"/>
        <v>-3.3557078469723042E-3</v>
      </c>
      <c r="AA1374" s="14">
        <f t="shared" ca="1" si="384"/>
        <v>3.0646401244166437E-2</v>
      </c>
      <c r="AB1374" s="14">
        <f t="shared" ca="1" si="385"/>
        <v>-1.3136005560493401E-2</v>
      </c>
      <c r="AC1374" s="14">
        <f t="shared" ca="1" si="386"/>
        <v>1.6504129777755755E-3</v>
      </c>
      <c r="AD1374" s="14">
        <f t="shared" ca="1" si="387"/>
        <v>1.9822879528801399E-3</v>
      </c>
      <c r="AE1374" s="14">
        <f t="shared" ca="1" si="388"/>
        <v>2.5003485730813652E-3</v>
      </c>
      <c r="AF1374" s="14">
        <f t="shared" ca="1" si="389"/>
        <v>-3.423153618997061E-3</v>
      </c>
      <c r="AG1374" s="14">
        <f t="shared" ca="1" si="390"/>
        <v>2.5880714668860891E-4</v>
      </c>
      <c r="AH1374" s="14">
        <f t="shared" ca="1" si="391"/>
        <v>-2.7504465762707561E-3</v>
      </c>
      <c r="AI1374" s="14">
        <f t="shared" ca="1" si="392"/>
        <v>-1.3932163645278268E-4</v>
      </c>
      <c r="AJ1374" s="14">
        <f t="shared" ca="1" si="393"/>
        <v>4.9552043729945192E-2</v>
      </c>
      <c r="AK1374" s="14">
        <f t="shared" ca="1" si="394"/>
        <v>-3.807640562268249E-3</v>
      </c>
    </row>
    <row r="1375" spans="1:37" x14ac:dyDescent="0.2">
      <c r="A1375" s="13">
        <f ca="1">IF(OFFSET(STATIC!$A$6,MATCH($A$16, STATIC!$A$6:$A$2307,0)+ROW()-ROW($A$16),0)&gt;$A$12, OFFSET(STATIC!$A$6,MATCH($A$16, STATIC!$A$6:$A$2307,0)+ROW()-ROW($A$16),0), FALSE)</f>
        <v>41502</v>
      </c>
      <c r="B1375" s="7">
        <f ca="1">OFFSET(STATIC!$B$6,MATCH('Data Manipulation'!$A1375,STATIC!$A$6:$A$2307, 0)-1,3*(COLUMN()-COLUMN($B$16)))</f>
        <v>98.48</v>
      </c>
      <c r="C1375" s="7">
        <f ca="1">OFFSET(STATIC!$B$6,MATCH('Data Manipulation'!$A1375,STATIC!$A$6:$A$2307, 0)-1,3*(COLUMN()-COLUMN($B$16)))</f>
        <v>262.44</v>
      </c>
      <c r="D1375" s="7">
        <f ca="1">OFFSET(STATIC!$B$6,MATCH('Data Manipulation'!$A1375,STATIC!$A$6:$A$2307, 0)-1,3*(COLUMN()-COLUMN($B$16)))</f>
        <v>1655.83</v>
      </c>
      <c r="E1375" s="7">
        <f ca="1">OFFSET(STATIC!$B$6,MATCH('Data Manipulation'!$A1375,STATIC!$A$6:$A$2307, 0)-1,3*(COLUMN()-COLUMN($B$16)))*$J1375</f>
        <v>3801.6022130000001</v>
      </c>
      <c r="F1375" s="7">
        <f ca="1">OFFSET(STATIC!$B$6,MATCH('Data Manipulation'!$A1375,STATIC!$A$6:$A$2307, 0)-1,3*(COLUMN()-COLUMN($B$16)))</f>
        <v>1367.45</v>
      </c>
      <c r="G1375" s="7">
        <f ca="1">OFFSET(STATIC!$B$6,MATCH('Data Manipulation'!$A1375,STATIC!$A$6:$A$2307, 0)-1,3*(COLUMN()-COLUMN($B$16)))</f>
        <v>107.46</v>
      </c>
      <c r="H1375" s="7">
        <f ca="1">OFFSET(STATIC!$B$6,MATCH('Data Manipulation'!$A1375,STATIC!$A$6:$A$2307, 0)-1,3*(COLUMN()-COLUMN($B$16)))</f>
        <v>41.13</v>
      </c>
      <c r="I1375" s="7">
        <f ca="1">OFFSET(STATIC!$B$6,MATCH('Data Manipulation'!$A1375,STATIC!$A$6:$A$2307, 0)-1,3*(COLUMN()-COLUMN($B$16)))</f>
        <v>209.96</v>
      </c>
      <c r="J1375" s="7">
        <f ca="1">OFFSET(STATIC!$B$6,MATCH('Data Manipulation'!$A1375,STATIC!$A$6:$A$2307, 0)-1,3*(COLUMN()-COLUMN($B$16)))</f>
        <v>1.3319000000000001</v>
      </c>
      <c r="K1375" s="7">
        <f ca="1">OFFSET(STATIC!$B$6,MATCH('Data Manipulation'!$A1375,STATIC!$A$6:$A$2307, 0)-1,3*(COLUMN()-COLUMN($B$16)))</f>
        <v>1.5623</v>
      </c>
      <c r="L1375" s="7">
        <f ca="1">OFFSET(STATIC!$B$6,MATCH('Data Manipulation'!$A1375,STATIC!$A$6:$A$2307, 0)-1,3*(COLUMN()-COLUMN($B$16)))</f>
        <v>1.0785</v>
      </c>
      <c r="M1375" s="7">
        <f ca="1">OFFSET(STATIC!$B$6,MATCH('Data Manipulation'!$A1375,STATIC!$A$6:$A$2307, 0)-1,3*(COLUMN()-COLUMN($B$16)))</f>
        <v>1.0241999999999999E-2</v>
      </c>
      <c r="N1375" s="7">
        <f ca="1">OFFSET(STATIC!$B$6,MATCH('Data Manipulation'!$A1375,STATIC!$A$6:$A$2307, 0)-1,3*(COLUMN()-COLUMN($B$16)))*$J1375</f>
        <v>256.68017186999998</v>
      </c>
      <c r="O1375" s="7">
        <f ca="1">OFFSET(STATIC!$B$6,MATCH('Data Manipulation'!$A1375,STATIC!$A$6:$A$2307, 0)-1,3*(COLUMN()-COLUMN($B$16)))</f>
        <v>1783.98</v>
      </c>
      <c r="P1375" s="7">
        <f ca="1">OFFSET(STATIC!$B$6,MATCH('Data Manipulation'!$A1375,STATIC!$A$6:$A$2307, 0)-1,3*(COLUMN()-COLUMN($B$16)))*$J1375</f>
        <v>279.54396684</v>
      </c>
      <c r="Q1375" s="7">
        <f ca="1">OFFSET(STATIC!$B$6,MATCH('Data Manipulation'!$A1375,STATIC!$A$6:$A$2307, 0)-1,3*(COLUMN()-COLUMN($B$16)))</f>
        <v>14.37</v>
      </c>
      <c r="R1375" s="7">
        <f ca="1">OFFSET(STATIC!$B$6,MATCH('Data Manipulation'!$A1375,STATIC!$A$6:$A$2307, 0)-1,3*(COLUMN()-COLUMN($B$16)))</f>
        <v>3602.7779999999998</v>
      </c>
      <c r="U1375" s="14">
        <f t="shared" ca="1" si="378"/>
        <v>-5.8722452838936064E-3</v>
      </c>
      <c r="V1375" s="14">
        <f t="shared" ca="1" si="379"/>
        <v>-7.5540815120572697E-3</v>
      </c>
      <c r="W1375" s="14">
        <f t="shared" ca="1" si="380"/>
        <v>-3.3100734140073594E-3</v>
      </c>
      <c r="X1375" s="14">
        <f t="shared" ca="1" si="381"/>
        <v>1.0835067019734343E-2</v>
      </c>
      <c r="Y1375" s="14">
        <f t="shared" ca="1" si="382"/>
        <v>6.6475166282912628E-3</v>
      </c>
      <c r="Z1375" s="14">
        <f t="shared" ca="1" si="383"/>
        <v>1.2104848072422721E-3</v>
      </c>
      <c r="AA1375" s="14">
        <f t="shared" ca="1" si="384"/>
        <v>-1.1121971512487597E-2</v>
      </c>
      <c r="AB1375" s="14">
        <f t="shared" ca="1" si="385"/>
        <v>1.63261092857666E-2</v>
      </c>
      <c r="AC1375" s="14">
        <f t="shared" ca="1" si="386"/>
        <v>4.3641905234316995E-3</v>
      </c>
      <c r="AD1375" s="14">
        <f t="shared" ca="1" si="387"/>
        <v>2.948720085297122E-3</v>
      </c>
      <c r="AE1375" s="14">
        <f t="shared" ca="1" si="388"/>
        <v>7.0717704223816954E-3</v>
      </c>
      <c r="AF1375" s="14">
        <f t="shared" ca="1" si="389"/>
        <v>2.1503282648001687E-3</v>
      </c>
      <c r="AG1375" s="14">
        <f t="shared" ca="1" si="390"/>
        <v>5.0239233581673357E-3</v>
      </c>
      <c r="AH1375" s="14">
        <f t="shared" ca="1" si="391"/>
        <v>-3.5307945708104201E-3</v>
      </c>
      <c r="AI1375" s="14">
        <f t="shared" ca="1" si="392"/>
        <v>5.8160481188159925E-3</v>
      </c>
      <c r="AJ1375" s="14">
        <f t="shared" ca="1" si="393"/>
        <v>-2.4743530383605401E-2</v>
      </c>
      <c r="AK1375" s="14">
        <f t="shared" ca="1" si="394"/>
        <v>-9.2635563114084696E-4</v>
      </c>
    </row>
    <row r="1376" spans="1:37" x14ac:dyDescent="0.2">
      <c r="A1376" s="13">
        <f ca="1">IF(OFFSET(STATIC!$A$6,MATCH($A$16, STATIC!$A$6:$A$2307,0)+ROW()-ROW($A$16),0)&gt;$A$12, OFFSET(STATIC!$A$6,MATCH($A$16, STATIC!$A$6:$A$2307,0)+ROW()-ROW($A$16),0), FALSE)</f>
        <v>41501</v>
      </c>
      <c r="B1376" s="7">
        <f ca="1">OFFSET(STATIC!$B$6,MATCH('Data Manipulation'!$A1376,STATIC!$A$6:$A$2307, 0)-1,3*(COLUMN()-COLUMN($B$16)))</f>
        <v>99.06</v>
      </c>
      <c r="C1376" s="7">
        <f ca="1">OFFSET(STATIC!$B$6,MATCH('Data Manipulation'!$A1376,STATIC!$A$6:$A$2307, 0)-1,3*(COLUMN()-COLUMN($B$16)))</f>
        <v>264.43</v>
      </c>
      <c r="D1376" s="7">
        <f ca="1">OFFSET(STATIC!$B$6,MATCH('Data Manipulation'!$A1376,STATIC!$A$6:$A$2307, 0)-1,3*(COLUMN()-COLUMN($B$16)))</f>
        <v>1661.32</v>
      </c>
      <c r="E1376" s="7">
        <f ca="1">OFFSET(STATIC!$B$6,MATCH('Data Manipulation'!$A1376,STATIC!$A$6:$A$2307, 0)-1,3*(COLUMN()-COLUMN($B$16)))*$J1376</f>
        <v>3760.6339460000004</v>
      </c>
      <c r="F1376" s="7">
        <f ca="1">OFFSET(STATIC!$B$6,MATCH('Data Manipulation'!$A1376,STATIC!$A$6:$A$2307, 0)-1,3*(COLUMN()-COLUMN($B$16)))</f>
        <v>1358.39</v>
      </c>
      <c r="G1376" s="7">
        <f ca="1">OFFSET(STATIC!$B$6,MATCH('Data Manipulation'!$A1376,STATIC!$A$6:$A$2307, 0)-1,3*(COLUMN()-COLUMN($B$16)))</f>
        <v>107.33</v>
      </c>
      <c r="H1376" s="7">
        <f ca="1">OFFSET(STATIC!$B$6,MATCH('Data Manipulation'!$A1376,STATIC!$A$6:$A$2307, 0)-1,3*(COLUMN()-COLUMN($B$16)))</f>
        <v>41.59</v>
      </c>
      <c r="I1376" s="7">
        <f ca="1">OFFSET(STATIC!$B$6,MATCH('Data Manipulation'!$A1376,STATIC!$A$6:$A$2307, 0)-1,3*(COLUMN()-COLUMN($B$16)))</f>
        <v>206.56</v>
      </c>
      <c r="J1376" s="7">
        <f ca="1">OFFSET(STATIC!$B$6,MATCH('Data Manipulation'!$A1376,STATIC!$A$6:$A$2307, 0)-1,3*(COLUMN()-COLUMN($B$16)))</f>
        <v>1.3261000000000001</v>
      </c>
      <c r="K1376" s="7">
        <f ca="1">OFFSET(STATIC!$B$6,MATCH('Data Manipulation'!$A1376,STATIC!$A$6:$A$2307, 0)-1,3*(COLUMN()-COLUMN($B$16)))</f>
        <v>1.5577000000000001</v>
      </c>
      <c r="L1376" s="7">
        <f ca="1">OFFSET(STATIC!$B$6,MATCH('Data Manipulation'!$A1376,STATIC!$A$6:$A$2307, 0)-1,3*(COLUMN()-COLUMN($B$16)))</f>
        <v>1.0709</v>
      </c>
      <c r="M1376" s="7">
        <f ca="1">OFFSET(STATIC!$B$6,MATCH('Data Manipulation'!$A1376,STATIC!$A$6:$A$2307, 0)-1,3*(COLUMN()-COLUMN($B$16)))</f>
        <v>1.022E-2</v>
      </c>
      <c r="N1376" s="7">
        <f ca="1">OFFSET(STATIC!$B$6,MATCH('Data Manipulation'!$A1376,STATIC!$A$6:$A$2307, 0)-1,3*(COLUMN()-COLUMN($B$16)))*$J1376</f>
        <v>255.39386422000001</v>
      </c>
      <c r="O1376" s="7">
        <f ca="1">OFFSET(STATIC!$B$6,MATCH('Data Manipulation'!$A1376,STATIC!$A$6:$A$2307, 0)-1,3*(COLUMN()-COLUMN($B$16)))</f>
        <v>1790.29</v>
      </c>
      <c r="P1376" s="7">
        <f ca="1">OFFSET(STATIC!$B$6,MATCH('Data Manipulation'!$A1376,STATIC!$A$6:$A$2307, 0)-1,3*(COLUMN()-COLUMN($B$16)))*$J1376</f>
        <v>277.92284451</v>
      </c>
      <c r="Q1376" s="7">
        <f ca="1">OFFSET(STATIC!$B$6,MATCH('Data Manipulation'!$A1376,STATIC!$A$6:$A$2307, 0)-1,3*(COLUMN()-COLUMN($B$16)))</f>
        <v>14.73</v>
      </c>
      <c r="R1376" s="7">
        <f ca="1">OFFSET(STATIC!$B$6,MATCH('Data Manipulation'!$A1376,STATIC!$A$6:$A$2307, 0)-1,3*(COLUMN()-COLUMN($B$16)))</f>
        <v>3606.1170000000002</v>
      </c>
      <c r="U1376" s="14">
        <f t="shared" ca="1" si="378"/>
        <v>-4.4319170044553827E-3</v>
      </c>
      <c r="V1376" s="14">
        <f t="shared" ca="1" si="379"/>
        <v>-5.7317551995925229E-3</v>
      </c>
      <c r="W1376" s="14">
        <f t="shared" ca="1" si="380"/>
        <v>-1.4384523926260438E-2</v>
      </c>
      <c r="X1376" s="14">
        <f t="shared" ca="1" si="381"/>
        <v>-5.326193930194895E-3</v>
      </c>
      <c r="Y1376" s="14">
        <f t="shared" ca="1" si="382"/>
        <v>1.8343140299752862E-2</v>
      </c>
      <c r="Z1376" s="14">
        <f t="shared" ca="1" si="383"/>
        <v>4.4822187282763711E-3</v>
      </c>
      <c r="AA1376" s="14">
        <f t="shared" ca="1" si="384"/>
        <v>2.212318257446113E-2</v>
      </c>
      <c r="AB1376" s="14">
        <f t="shared" ca="1" si="385"/>
        <v>1.0656334261026029E-3</v>
      </c>
      <c r="AC1376" s="14">
        <f t="shared" ca="1" si="386"/>
        <v>3.7711657120014451E-4</v>
      </c>
      <c r="AD1376" s="14">
        <f t="shared" ca="1" si="387"/>
        <v>4.0526252757889392E-3</v>
      </c>
      <c r="AE1376" s="14">
        <f t="shared" ca="1" si="388"/>
        <v>1.8693341269293607E-3</v>
      </c>
      <c r="AF1376" s="14">
        <f t="shared" ca="1" si="389"/>
        <v>3.3323563131454894E-3</v>
      </c>
      <c r="AG1376" s="14">
        <f t="shared" ca="1" si="390"/>
        <v>-2.6842883258011399E-3</v>
      </c>
      <c r="AH1376" s="14">
        <f t="shared" ca="1" si="391"/>
        <v>-2.6106908051997816E-3</v>
      </c>
      <c r="AI1376" s="14">
        <f t="shared" ca="1" si="392"/>
        <v>-3.088115647829084E-3</v>
      </c>
      <c r="AJ1376" s="14">
        <f t="shared" ca="1" si="393"/>
        <v>0.12186467397603208</v>
      </c>
      <c r="AK1376" s="14">
        <f t="shared" ca="1" si="394"/>
        <v>-1.7361979622259178E-2</v>
      </c>
    </row>
    <row r="1377" spans="1:37" x14ac:dyDescent="0.2">
      <c r="A1377" s="13">
        <f ca="1">IF(OFFSET(STATIC!$A$6,MATCH($A$16, STATIC!$A$6:$A$2307,0)+ROW()-ROW($A$16),0)&gt;$A$12, OFFSET(STATIC!$A$6,MATCH($A$16, STATIC!$A$6:$A$2307,0)+ROW()-ROW($A$16),0), FALSE)</f>
        <v>41500</v>
      </c>
      <c r="B1377" s="7">
        <f ca="1">OFFSET(STATIC!$B$6,MATCH('Data Manipulation'!$A1377,STATIC!$A$6:$A$2307, 0)-1,3*(COLUMN()-COLUMN($B$16)))</f>
        <v>99.5</v>
      </c>
      <c r="C1377" s="7">
        <f ca="1">OFFSET(STATIC!$B$6,MATCH('Data Manipulation'!$A1377,STATIC!$A$6:$A$2307, 0)-1,3*(COLUMN()-COLUMN($B$16)))</f>
        <v>265.95</v>
      </c>
      <c r="D1377" s="7">
        <f ca="1">OFFSET(STATIC!$B$6,MATCH('Data Manipulation'!$A1377,STATIC!$A$6:$A$2307, 0)-1,3*(COLUMN()-COLUMN($B$16)))</f>
        <v>1685.39</v>
      </c>
      <c r="E1377" s="7">
        <f ca="1">OFFSET(STATIC!$B$6,MATCH('Data Manipulation'!$A1377,STATIC!$A$6:$A$2307, 0)-1,3*(COLUMN()-COLUMN($B$16)))*$J1377</f>
        <v>3780.7172480000004</v>
      </c>
      <c r="F1377" s="7">
        <f ca="1">OFFSET(STATIC!$B$6,MATCH('Data Manipulation'!$A1377,STATIC!$A$6:$A$2307, 0)-1,3*(COLUMN()-COLUMN($B$16)))</f>
        <v>1333.7</v>
      </c>
      <c r="G1377" s="7">
        <f ca="1">OFFSET(STATIC!$B$6,MATCH('Data Manipulation'!$A1377,STATIC!$A$6:$A$2307, 0)-1,3*(COLUMN()-COLUMN($B$16)))</f>
        <v>106.85</v>
      </c>
      <c r="H1377" s="7">
        <f ca="1">OFFSET(STATIC!$B$6,MATCH('Data Manipulation'!$A1377,STATIC!$A$6:$A$2307, 0)-1,3*(COLUMN()-COLUMN($B$16)))</f>
        <v>40.68</v>
      </c>
      <c r="I1377" s="7">
        <f ca="1">OFFSET(STATIC!$B$6,MATCH('Data Manipulation'!$A1377,STATIC!$A$6:$A$2307, 0)-1,3*(COLUMN()-COLUMN($B$16)))</f>
        <v>206.34</v>
      </c>
      <c r="J1377" s="7">
        <f ca="1">OFFSET(STATIC!$B$6,MATCH('Data Manipulation'!$A1377,STATIC!$A$6:$A$2307, 0)-1,3*(COLUMN()-COLUMN($B$16)))</f>
        <v>1.3256000000000001</v>
      </c>
      <c r="K1377" s="7">
        <f ca="1">OFFSET(STATIC!$B$6,MATCH('Data Manipulation'!$A1377,STATIC!$A$6:$A$2307, 0)-1,3*(COLUMN()-COLUMN($B$16)))</f>
        <v>1.5514000000000001</v>
      </c>
      <c r="L1377" s="7">
        <f ca="1">OFFSET(STATIC!$B$6,MATCH('Data Manipulation'!$A1377,STATIC!$A$6:$A$2307, 0)-1,3*(COLUMN()-COLUMN($B$16)))</f>
        <v>1.0689</v>
      </c>
      <c r="M1377" s="7">
        <f ca="1">OFFSET(STATIC!$B$6,MATCH('Data Manipulation'!$A1377,STATIC!$A$6:$A$2307, 0)-1,3*(COLUMN()-COLUMN($B$16)))</f>
        <v>1.0186000000000001E-2</v>
      </c>
      <c r="N1377" s="7">
        <f ca="1">OFFSET(STATIC!$B$6,MATCH('Data Manipulation'!$A1377,STATIC!$A$6:$A$2307, 0)-1,3*(COLUMN()-COLUMN($B$16)))*$J1377</f>
        <v>256.08033592000004</v>
      </c>
      <c r="O1377" s="7">
        <f ca="1">OFFSET(STATIC!$B$6,MATCH('Data Manipulation'!$A1377,STATIC!$A$6:$A$2307, 0)-1,3*(COLUMN()-COLUMN($B$16)))</f>
        <v>1794.97</v>
      </c>
      <c r="P1377" s="7">
        <f ca="1">OFFSET(STATIC!$B$6,MATCH('Data Manipulation'!$A1377,STATIC!$A$6:$A$2307, 0)-1,3*(COLUMN()-COLUMN($B$16)))*$J1377</f>
        <v>278.78242896</v>
      </c>
      <c r="Q1377" s="7">
        <f ca="1">OFFSET(STATIC!$B$6,MATCH('Data Manipulation'!$A1377,STATIC!$A$6:$A$2307, 0)-1,3*(COLUMN()-COLUMN($B$16)))</f>
        <v>13.04</v>
      </c>
      <c r="R1377" s="7">
        <f ca="1">OFFSET(STATIC!$B$6,MATCH('Data Manipulation'!$A1377,STATIC!$A$6:$A$2307, 0)-1,3*(COLUMN()-COLUMN($B$16)))</f>
        <v>3669.2730000000001</v>
      </c>
      <c r="U1377" s="14">
        <f t="shared" ca="1" si="378"/>
        <v>-1.5064024942567204E-3</v>
      </c>
      <c r="V1377" s="14">
        <f t="shared" ca="1" si="379"/>
        <v>9.4046842255880009E-4</v>
      </c>
      <c r="W1377" s="14">
        <f t="shared" ca="1" si="380"/>
        <v>-5.1900517442756379E-3</v>
      </c>
      <c r="X1377" s="14">
        <f t="shared" ca="1" si="381"/>
        <v>3.9040979215798186E-3</v>
      </c>
      <c r="Y1377" s="14">
        <f t="shared" ca="1" si="382"/>
        <v>9.0912113614015702E-3</v>
      </c>
      <c r="Z1377" s="14">
        <f t="shared" ca="1" si="383"/>
        <v>1.8719580736054994E-4</v>
      </c>
      <c r="AA1377" s="14">
        <f t="shared" ca="1" si="384"/>
        <v>9.136994051284722E-3</v>
      </c>
      <c r="AB1377" s="14">
        <f t="shared" ca="1" si="385"/>
        <v>6.6616667061931206E-3</v>
      </c>
      <c r="AC1377" s="14">
        <f t="shared" ca="1" si="386"/>
        <v>2.2633822572030174E-4</v>
      </c>
      <c r="AD1377" s="14">
        <f t="shared" ca="1" si="387"/>
        <v>3.2927685753865038E-3</v>
      </c>
      <c r="AE1377" s="14">
        <f t="shared" ca="1" si="388"/>
        <v>-2.2427819886123314E-3</v>
      </c>
      <c r="AF1377" s="14">
        <f t="shared" ca="1" si="389"/>
        <v>-4.907493841437091E-4</v>
      </c>
      <c r="AG1377" s="14">
        <f t="shared" ca="1" si="390"/>
        <v>9.3110824277211962E-4</v>
      </c>
      <c r="AH1377" s="14">
        <f t="shared" ca="1" si="391"/>
        <v>2.3958701998703856E-4</v>
      </c>
      <c r="AI1377" s="14">
        <f t="shared" ca="1" si="392"/>
        <v>1.0016976293595729E-3</v>
      </c>
      <c r="AJ1377" s="14">
        <f t="shared" ca="1" si="393"/>
        <v>5.7609616302144659E-2</v>
      </c>
      <c r="AK1377" s="14">
        <f t="shared" ca="1" si="394"/>
        <v>-4.1258110917092991E-3</v>
      </c>
    </row>
    <row r="1378" spans="1:37" x14ac:dyDescent="0.2">
      <c r="A1378" s="13">
        <f ca="1">IF(OFFSET(STATIC!$A$6,MATCH($A$16, STATIC!$A$6:$A$2307,0)+ROW()-ROW($A$16),0)&gt;$A$12, OFFSET(STATIC!$A$6,MATCH($A$16, STATIC!$A$6:$A$2307,0)+ROW()-ROW($A$16),0), FALSE)</f>
        <v>41499</v>
      </c>
      <c r="B1378" s="7">
        <f ca="1">OFFSET(STATIC!$B$6,MATCH('Data Manipulation'!$A1378,STATIC!$A$6:$A$2307, 0)-1,3*(COLUMN()-COLUMN($B$16)))</f>
        <v>99.65</v>
      </c>
      <c r="C1378" s="7">
        <f ca="1">OFFSET(STATIC!$B$6,MATCH('Data Manipulation'!$A1378,STATIC!$A$6:$A$2307, 0)-1,3*(COLUMN()-COLUMN($B$16)))</f>
        <v>265.7</v>
      </c>
      <c r="D1378" s="7">
        <f ca="1">OFFSET(STATIC!$B$6,MATCH('Data Manipulation'!$A1378,STATIC!$A$6:$A$2307, 0)-1,3*(COLUMN()-COLUMN($B$16)))</f>
        <v>1694.16</v>
      </c>
      <c r="E1378" s="7">
        <f ca="1">OFFSET(STATIC!$B$6,MATCH('Data Manipulation'!$A1378,STATIC!$A$6:$A$2307, 0)-1,3*(COLUMN()-COLUMN($B$16)))*$J1378</f>
        <v>3765.985733</v>
      </c>
      <c r="F1378" s="7">
        <f ca="1">OFFSET(STATIC!$B$6,MATCH('Data Manipulation'!$A1378,STATIC!$A$6:$A$2307, 0)-1,3*(COLUMN()-COLUMN($B$16)))</f>
        <v>1321.63</v>
      </c>
      <c r="G1378" s="7">
        <f ca="1">OFFSET(STATIC!$B$6,MATCH('Data Manipulation'!$A1378,STATIC!$A$6:$A$2307, 0)-1,3*(COLUMN()-COLUMN($B$16)))</f>
        <v>106.83</v>
      </c>
      <c r="H1378" s="7">
        <f ca="1">OFFSET(STATIC!$B$6,MATCH('Data Manipulation'!$A1378,STATIC!$A$6:$A$2307, 0)-1,3*(COLUMN()-COLUMN($B$16)))</f>
        <v>40.31</v>
      </c>
      <c r="I1378" s="7">
        <f ca="1">OFFSET(STATIC!$B$6,MATCH('Data Manipulation'!$A1378,STATIC!$A$6:$A$2307, 0)-1,3*(COLUMN()-COLUMN($B$16)))</f>
        <v>204.97</v>
      </c>
      <c r="J1378" s="7">
        <f ca="1">OFFSET(STATIC!$B$6,MATCH('Data Manipulation'!$A1378,STATIC!$A$6:$A$2307, 0)-1,3*(COLUMN()-COLUMN($B$16)))</f>
        <v>1.3252999999999999</v>
      </c>
      <c r="K1378" s="7">
        <f ca="1">OFFSET(STATIC!$B$6,MATCH('Data Manipulation'!$A1378,STATIC!$A$6:$A$2307, 0)-1,3*(COLUMN()-COLUMN($B$16)))</f>
        <v>1.5463</v>
      </c>
      <c r="L1378" s="7">
        <f ca="1">OFFSET(STATIC!$B$6,MATCH('Data Manipulation'!$A1378,STATIC!$A$6:$A$2307, 0)-1,3*(COLUMN()-COLUMN($B$16)))</f>
        <v>1.0712999999999999</v>
      </c>
      <c r="M1378" s="7">
        <f ca="1">OFFSET(STATIC!$B$6,MATCH('Data Manipulation'!$A1378,STATIC!$A$6:$A$2307, 0)-1,3*(COLUMN()-COLUMN($B$16)))</f>
        <v>1.0191E-2</v>
      </c>
      <c r="N1378" s="7">
        <f ca="1">OFFSET(STATIC!$B$6,MATCH('Data Manipulation'!$A1378,STATIC!$A$6:$A$2307, 0)-1,3*(COLUMN()-COLUMN($B$16)))*$J1378</f>
        <v>255.84200837999998</v>
      </c>
      <c r="O1378" s="7">
        <f ca="1">OFFSET(STATIC!$B$6,MATCH('Data Manipulation'!$A1378,STATIC!$A$6:$A$2307, 0)-1,3*(COLUMN()-COLUMN($B$16)))</f>
        <v>1794.54</v>
      </c>
      <c r="P1378" s="7">
        <f ca="1">OFFSET(STATIC!$B$6,MATCH('Data Manipulation'!$A1378,STATIC!$A$6:$A$2307, 0)-1,3*(COLUMN()-COLUMN($B$16)))*$J1378</f>
        <v>278.50331308</v>
      </c>
      <c r="Q1378" s="7">
        <f ca="1">OFFSET(STATIC!$B$6,MATCH('Data Manipulation'!$A1378,STATIC!$A$6:$A$2307, 0)-1,3*(COLUMN()-COLUMN($B$16)))</f>
        <v>12.31</v>
      </c>
      <c r="R1378" s="7">
        <f ca="1">OFFSET(STATIC!$B$6,MATCH('Data Manipulation'!$A1378,STATIC!$A$6:$A$2307, 0)-1,3*(COLUMN()-COLUMN($B$16)))</f>
        <v>3684.4430000000002</v>
      </c>
      <c r="U1378" s="14">
        <f t="shared" ca="1" si="378"/>
        <v>4.2328397014511812E-2</v>
      </c>
      <c r="V1378" s="14">
        <f t="shared" ca="1" si="379"/>
        <v>1.0784325500310535E-2</v>
      </c>
      <c r="W1378" s="14">
        <f t="shared" ca="1" si="380"/>
        <v>2.7721724913956085E-3</v>
      </c>
      <c r="X1378" s="14">
        <f t="shared" ca="1" si="381"/>
        <v>9.6023961145811948E-4</v>
      </c>
      <c r="Y1378" s="14">
        <f t="shared" ca="1" si="382"/>
        <v>-1.1412875014236617E-2</v>
      </c>
      <c r="Z1378" s="14">
        <f t="shared" ca="1" si="383"/>
        <v>6.7624940722971708E-3</v>
      </c>
      <c r="AA1378" s="14">
        <f t="shared" ca="1" si="384"/>
        <v>-1.6484565681679126E-2</v>
      </c>
      <c r="AB1378" s="14">
        <f t="shared" ca="1" si="385"/>
        <v>2.9276861729560862E-4</v>
      </c>
      <c r="AC1378" s="14">
        <f t="shared" ca="1" si="386"/>
        <v>-4.1414162576886501E-3</v>
      </c>
      <c r="AD1378" s="14">
        <f t="shared" ca="1" si="387"/>
        <v>-1.0341930984470516E-3</v>
      </c>
      <c r="AE1378" s="14">
        <f t="shared" ca="1" si="388"/>
        <v>-9.2911566829790189E-3</v>
      </c>
      <c r="AF1378" s="14">
        <f t="shared" ca="1" si="389"/>
        <v>-1.6640290546039969E-2</v>
      </c>
      <c r="AG1378" s="14">
        <f t="shared" ca="1" si="390"/>
        <v>-8.5714955826916885E-3</v>
      </c>
      <c r="AH1378" s="14">
        <f t="shared" ca="1" si="391"/>
        <v>-4.6643975969153781E-3</v>
      </c>
      <c r="AI1378" s="14">
        <f t="shared" ca="1" si="392"/>
        <v>-8.3686199281619907E-3</v>
      </c>
      <c r="AJ1378" s="14">
        <f t="shared" ca="1" si="393"/>
        <v>-3.9814175712280783E-2</v>
      </c>
      <c r="AK1378" s="14">
        <f t="shared" ca="1" si="394"/>
        <v>3.9410504134881827E-3</v>
      </c>
    </row>
    <row r="1379" spans="1:37" x14ac:dyDescent="0.2">
      <c r="A1379" s="13">
        <f ca="1">IF(OFFSET(STATIC!$A$6,MATCH($A$16, STATIC!$A$6:$A$2307,0)+ROW()-ROW($A$16),0)&gt;$A$12, OFFSET(STATIC!$A$6,MATCH($A$16, STATIC!$A$6:$A$2307,0)+ROW()-ROW($A$16),0), FALSE)</f>
        <v>41498</v>
      </c>
      <c r="B1379" s="7">
        <f ca="1">OFFSET(STATIC!$B$6,MATCH('Data Manipulation'!$A1379,STATIC!$A$6:$A$2307, 0)-1,3*(COLUMN()-COLUMN($B$16)))</f>
        <v>95.52</v>
      </c>
      <c r="C1379" s="7">
        <f ca="1">OFFSET(STATIC!$B$6,MATCH('Data Manipulation'!$A1379,STATIC!$A$6:$A$2307, 0)-1,3*(COLUMN()-COLUMN($B$16)))</f>
        <v>262.85000000000002</v>
      </c>
      <c r="D1379" s="7">
        <f ca="1">OFFSET(STATIC!$B$6,MATCH('Data Manipulation'!$A1379,STATIC!$A$6:$A$2307, 0)-1,3*(COLUMN()-COLUMN($B$16)))</f>
        <v>1689.47</v>
      </c>
      <c r="E1379" s="7">
        <f ca="1">OFFSET(STATIC!$B$6,MATCH('Data Manipulation'!$A1379,STATIC!$A$6:$A$2307, 0)-1,3*(COLUMN()-COLUMN($B$16)))*$J1379</f>
        <v>3762.37122</v>
      </c>
      <c r="F1379" s="7">
        <f ca="1">OFFSET(STATIC!$B$6,MATCH('Data Manipulation'!$A1379,STATIC!$A$6:$A$2307, 0)-1,3*(COLUMN()-COLUMN($B$16)))</f>
        <v>1336.8</v>
      </c>
      <c r="G1379" s="7">
        <f ca="1">OFFSET(STATIC!$B$6,MATCH('Data Manipulation'!$A1379,STATIC!$A$6:$A$2307, 0)-1,3*(COLUMN()-COLUMN($B$16)))</f>
        <v>106.11</v>
      </c>
      <c r="H1379" s="7">
        <f ca="1">OFFSET(STATIC!$B$6,MATCH('Data Manipulation'!$A1379,STATIC!$A$6:$A$2307, 0)-1,3*(COLUMN()-COLUMN($B$16)))</f>
        <v>40.98</v>
      </c>
      <c r="I1379" s="7">
        <f ca="1">OFFSET(STATIC!$B$6,MATCH('Data Manipulation'!$A1379,STATIC!$A$6:$A$2307, 0)-1,3*(COLUMN()-COLUMN($B$16)))</f>
        <v>204.91</v>
      </c>
      <c r="J1379" s="7">
        <f ca="1">OFFSET(STATIC!$B$6,MATCH('Data Manipulation'!$A1379,STATIC!$A$6:$A$2307, 0)-1,3*(COLUMN()-COLUMN($B$16)))</f>
        <v>1.3308</v>
      </c>
      <c r="K1379" s="7">
        <f ca="1">OFFSET(STATIC!$B$6,MATCH('Data Manipulation'!$A1379,STATIC!$A$6:$A$2307, 0)-1,3*(COLUMN()-COLUMN($B$16)))</f>
        <v>1.5479000000000001</v>
      </c>
      <c r="L1379" s="7">
        <f ca="1">OFFSET(STATIC!$B$6,MATCH('Data Manipulation'!$A1379,STATIC!$A$6:$A$2307, 0)-1,3*(COLUMN()-COLUMN($B$16)))</f>
        <v>1.0812999999999999</v>
      </c>
      <c r="M1379" s="7">
        <f ca="1">OFFSET(STATIC!$B$6,MATCH('Data Manipulation'!$A1379,STATIC!$A$6:$A$2307, 0)-1,3*(COLUMN()-COLUMN($B$16)))</f>
        <v>1.0362E-2</v>
      </c>
      <c r="N1379" s="7">
        <f ca="1">OFFSET(STATIC!$B$6,MATCH('Data Manipulation'!$A1379,STATIC!$A$6:$A$2307, 0)-1,3*(COLUMN()-COLUMN($B$16)))*$J1379</f>
        <v>258.04438235999999</v>
      </c>
      <c r="O1379" s="7">
        <f ca="1">OFFSET(STATIC!$B$6,MATCH('Data Manipulation'!$A1379,STATIC!$A$6:$A$2307, 0)-1,3*(COLUMN()-COLUMN($B$16)))</f>
        <v>1802.93</v>
      </c>
      <c r="P1379" s="7">
        <f ca="1">OFFSET(STATIC!$B$6,MATCH('Data Manipulation'!$A1379,STATIC!$A$6:$A$2307, 0)-1,3*(COLUMN()-COLUMN($B$16)))*$J1379</f>
        <v>280.84378104000001</v>
      </c>
      <c r="Q1379" s="7">
        <f ca="1">OFFSET(STATIC!$B$6,MATCH('Data Manipulation'!$A1379,STATIC!$A$6:$A$2307, 0)-1,3*(COLUMN()-COLUMN($B$16)))</f>
        <v>12.81</v>
      </c>
      <c r="R1379" s="7">
        <f ca="1">OFFSET(STATIC!$B$6,MATCH('Data Manipulation'!$A1379,STATIC!$A$6:$A$2307, 0)-1,3*(COLUMN()-COLUMN($B$16)))</f>
        <v>3669.951</v>
      </c>
      <c r="U1379" s="14">
        <f t="shared" ca="1" si="378"/>
        <v>1.8064189506432186E-2</v>
      </c>
      <c r="V1379" s="14">
        <f t="shared" ca="1" si="379"/>
        <v>1.2826824659513821E-2</v>
      </c>
      <c r="W1379" s="14">
        <f t="shared" ca="1" si="380"/>
        <v>-1.1535425383448848E-3</v>
      </c>
      <c r="X1379" s="14">
        <f t="shared" ca="1" si="381"/>
        <v>-2.0852170646833285E-3</v>
      </c>
      <c r="Y1379" s="14">
        <f t="shared" ca="1" si="382"/>
        <v>1.7865097978554272E-2</v>
      </c>
      <c r="Z1379" s="14">
        <f t="shared" ca="1" si="383"/>
        <v>1.3202566987543418E-3</v>
      </c>
      <c r="AA1379" s="14">
        <f t="shared" ca="1" si="384"/>
        <v>1.6980843607497745E-2</v>
      </c>
      <c r="AB1379" s="14">
        <f t="shared" ca="1" si="385"/>
        <v>9.2766649720787801E-4</v>
      </c>
      <c r="AC1379" s="14">
        <f t="shared" ca="1" si="386"/>
        <v>-2.6265446040533644E-3</v>
      </c>
      <c r="AD1379" s="14">
        <f t="shared" ca="1" si="387"/>
        <v>-2.51637388001714E-3</v>
      </c>
      <c r="AE1379" s="14">
        <f t="shared" ca="1" si="388"/>
        <v>-2.493882048100212E-3</v>
      </c>
      <c r="AF1379" s="14">
        <f t="shared" ca="1" si="389"/>
        <v>-1.1574075366118312E-3</v>
      </c>
      <c r="AG1379" s="14">
        <f t="shared" ca="1" si="390"/>
        <v>-2.0322525756111404E-3</v>
      </c>
      <c r="AH1379" s="14">
        <f t="shared" ca="1" si="391"/>
        <v>-8.7042581512303686E-4</v>
      </c>
      <c r="AI1379" s="14">
        <f t="shared" ca="1" si="392"/>
        <v>-2.2459644256013294E-3</v>
      </c>
      <c r="AJ1379" s="14">
        <f t="shared" ca="1" si="393"/>
        <v>-4.5774581384944286E-2</v>
      </c>
      <c r="AK1379" s="14">
        <f t="shared" ca="1" si="394"/>
        <v>2.6856553040713734E-3</v>
      </c>
    </row>
    <row r="1380" spans="1:37" x14ac:dyDescent="0.2">
      <c r="A1380" s="13">
        <f ca="1">IF(OFFSET(STATIC!$A$6,MATCH($A$16, STATIC!$A$6:$A$2307,0)+ROW()-ROW($A$16),0)&gt;$A$12, OFFSET(STATIC!$A$6,MATCH($A$16, STATIC!$A$6:$A$2307,0)+ROW()-ROW($A$16),0), FALSE)</f>
        <v>41495</v>
      </c>
      <c r="B1380" s="7">
        <f ca="1">OFFSET(STATIC!$B$6,MATCH('Data Manipulation'!$A1380,STATIC!$A$6:$A$2307, 0)-1,3*(COLUMN()-COLUMN($B$16)))</f>
        <v>93.81</v>
      </c>
      <c r="C1380" s="7">
        <f ca="1">OFFSET(STATIC!$B$6,MATCH('Data Manipulation'!$A1380,STATIC!$A$6:$A$2307, 0)-1,3*(COLUMN()-COLUMN($B$16)))</f>
        <v>259.5</v>
      </c>
      <c r="D1380" s="7">
        <f ca="1">OFFSET(STATIC!$B$6,MATCH('Data Manipulation'!$A1380,STATIC!$A$6:$A$2307, 0)-1,3*(COLUMN()-COLUMN($B$16)))</f>
        <v>1691.42</v>
      </c>
      <c r="E1380" s="7">
        <f ca="1">OFFSET(STATIC!$B$6,MATCH('Data Manipulation'!$A1380,STATIC!$A$6:$A$2307, 0)-1,3*(COLUMN()-COLUMN($B$16)))*$J1380</f>
        <v>3770.2247659999998</v>
      </c>
      <c r="F1380" s="7">
        <f ca="1">OFFSET(STATIC!$B$6,MATCH('Data Manipulation'!$A1380,STATIC!$A$6:$A$2307, 0)-1,3*(COLUMN()-COLUMN($B$16)))</f>
        <v>1313.13</v>
      </c>
      <c r="G1380" s="7">
        <f ca="1">OFFSET(STATIC!$B$6,MATCH('Data Manipulation'!$A1380,STATIC!$A$6:$A$2307, 0)-1,3*(COLUMN()-COLUMN($B$16)))</f>
        <v>105.97</v>
      </c>
      <c r="H1380" s="7">
        <f ca="1">OFFSET(STATIC!$B$6,MATCH('Data Manipulation'!$A1380,STATIC!$A$6:$A$2307, 0)-1,3*(COLUMN()-COLUMN($B$16)))</f>
        <v>40.29</v>
      </c>
      <c r="I1380" s="7">
        <f ca="1">OFFSET(STATIC!$B$6,MATCH('Data Manipulation'!$A1380,STATIC!$A$6:$A$2307, 0)-1,3*(COLUMN()-COLUMN($B$16)))</f>
        <v>204.72</v>
      </c>
      <c r="J1380" s="7">
        <f ca="1">OFFSET(STATIC!$B$6,MATCH('Data Manipulation'!$A1380,STATIC!$A$6:$A$2307, 0)-1,3*(COLUMN()-COLUMN($B$16)))</f>
        <v>1.3343</v>
      </c>
      <c r="K1380" s="7">
        <f ca="1">OFFSET(STATIC!$B$6,MATCH('Data Manipulation'!$A1380,STATIC!$A$6:$A$2307, 0)-1,3*(COLUMN()-COLUMN($B$16)))</f>
        <v>1.5518000000000001</v>
      </c>
      <c r="L1380" s="7">
        <f ca="1">OFFSET(STATIC!$B$6,MATCH('Data Manipulation'!$A1380,STATIC!$A$6:$A$2307, 0)-1,3*(COLUMN()-COLUMN($B$16)))</f>
        <v>1.0840000000000001</v>
      </c>
      <c r="M1380" s="7">
        <f ca="1">OFFSET(STATIC!$B$6,MATCH('Data Manipulation'!$A1380,STATIC!$A$6:$A$2307, 0)-1,3*(COLUMN()-COLUMN($B$16)))</f>
        <v>1.0374E-2</v>
      </c>
      <c r="N1380" s="7">
        <f ca="1">OFFSET(STATIC!$B$6,MATCH('Data Manipulation'!$A1380,STATIC!$A$6:$A$2307, 0)-1,3*(COLUMN()-COLUMN($B$16)))*$J1380</f>
        <v>258.56932695</v>
      </c>
      <c r="O1380" s="7">
        <f ca="1">OFFSET(STATIC!$B$6,MATCH('Data Manipulation'!$A1380,STATIC!$A$6:$A$2307, 0)-1,3*(COLUMN()-COLUMN($B$16)))</f>
        <v>1804.5</v>
      </c>
      <c r="P1380" s="7">
        <f ca="1">OFFSET(STATIC!$B$6,MATCH('Data Manipulation'!$A1380,STATIC!$A$6:$A$2307, 0)-1,3*(COLUMN()-COLUMN($B$16)))*$J1380</f>
        <v>281.47525504999999</v>
      </c>
      <c r="Q1380" s="7">
        <f ca="1">OFFSET(STATIC!$B$6,MATCH('Data Manipulation'!$A1380,STATIC!$A$6:$A$2307, 0)-1,3*(COLUMN()-COLUMN($B$16)))</f>
        <v>13.41</v>
      </c>
      <c r="R1380" s="7">
        <f ca="1">OFFSET(STATIC!$B$6,MATCH('Data Manipulation'!$A1380,STATIC!$A$6:$A$2307, 0)-1,3*(COLUMN()-COLUMN($B$16)))</f>
        <v>3660.1080000000002</v>
      </c>
      <c r="U1380" s="14">
        <f t="shared" ca="1" si="378"/>
        <v>-1.1236073266925842E-2</v>
      </c>
      <c r="V1380" s="14">
        <f t="shared" ca="1" si="379"/>
        <v>1.1822988770665984E-2</v>
      </c>
      <c r="W1380" s="14">
        <f t="shared" ca="1" si="380"/>
        <v>-3.5763855287662917E-3</v>
      </c>
      <c r="X1380" s="14">
        <f t="shared" ca="1" si="381"/>
        <v>-4.9301668583731824E-4</v>
      </c>
      <c r="Y1380" s="14">
        <f t="shared" ca="1" si="382"/>
        <v>2.0277488271393598E-3</v>
      </c>
      <c r="Z1380" s="14">
        <f t="shared" ca="1" si="383"/>
        <v>2.4551073112415916E-2</v>
      </c>
      <c r="AA1380" s="14">
        <f t="shared" ca="1" si="384"/>
        <v>-1.0124793245293496E-2</v>
      </c>
      <c r="AB1380" s="14">
        <f t="shared" ca="1" si="385"/>
        <v>1.61516215554963E-2</v>
      </c>
      <c r="AC1380" s="14">
        <f t="shared" ca="1" si="386"/>
        <v>-3.5909367531454101E-3</v>
      </c>
      <c r="AD1380" s="14">
        <f t="shared" ca="1" si="387"/>
        <v>-2.5100576332267254E-3</v>
      </c>
      <c r="AE1380" s="14">
        <f t="shared" ca="1" si="388"/>
        <v>-3.6832454162964048E-3</v>
      </c>
      <c r="AF1380" s="14">
        <f t="shared" ca="1" si="389"/>
        <v>-1.4448781591862516E-3</v>
      </c>
      <c r="AG1380" s="14">
        <f t="shared" ca="1" si="390"/>
        <v>-3.1021351769770786E-3</v>
      </c>
      <c r="AH1380" s="14">
        <f t="shared" ca="1" si="391"/>
        <v>3.5473179323078488E-4</v>
      </c>
      <c r="AI1380" s="14">
        <f t="shared" ca="1" si="392"/>
        <v>-3.2581066129203956E-3</v>
      </c>
      <c r="AJ1380" s="14">
        <f t="shared" ca="1" si="393"/>
        <v>5.2039284724271974E-2</v>
      </c>
      <c r="AK1380" s="14">
        <f t="shared" ca="1" si="394"/>
        <v>-2.4602863022554888E-3</v>
      </c>
    </row>
    <row r="1381" spans="1:37" x14ac:dyDescent="0.2">
      <c r="A1381" s="13">
        <f ca="1">IF(OFFSET(STATIC!$A$6,MATCH($A$16, STATIC!$A$6:$A$2307,0)+ROW()-ROW($A$16),0)&gt;$A$12, OFFSET(STATIC!$A$6,MATCH($A$16, STATIC!$A$6:$A$2307,0)+ROW()-ROW($A$16),0), FALSE)</f>
        <v>41494</v>
      </c>
      <c r="B1381" s="7">
        <f ca="1">OFFSET(STATIC!$B$6,MATCH('Data Manipulation'!$A1381,STATIC!$A$6:$A$2307, 0)-1,3*(COLUMN()-COLUMN($B$16)))</f>
        <v>94.87</v>
      </c>
      <c r="C1381" s="7">
        <f ca="1">OFFSET(STATIC!$B$6,MATCH('Data Manipulation'!$A1381,STATIC!$A$6:$A$2307, 0)-1,3*(COLUMN()-COLUMN($B$16)))</f>
        <v>256.45</v>
      </c>
      <c r="D1381" s="7">
        <f ca="1">OFFSET(STATIC!$B$6,MATCH('Data Manipulation'!$A1381,STATIC!$A$6:$A$2307, 0)-1,3*(COLUMN()-COLUMN($B$16)))</f>
        <v>1697.48</v>
      </c>
      <c r="E1381" s="7">
        <f ca="1">OFFSET(STATIC!$B$6,MATCH('Data Manipulation'!$A1381,STATIC!$A$6:$A$2307, 0)-1,3*(COLUMN()-COLUMN($B$16)))*$J1381</f>
        <v>3772.0840079999998</v>
      </c>
      <c r="F1381" s="7">
        <f ca="1">OFFSET(STATIC!$B$6,MATCH('Data Manipulation'!$A1381,STATIC!$A$6:$A$2307, 0)-1,3*(COLUMN()-COLUMN($B$16)))</f>
        <v>1310.47</v>
      </c>
      <c r="G1381" s="7">
        <f ca="1">OFFSET(STATIC!$B$6,MATCH('Data Manipulation'!$A1381,STATIC!$A$6:$A$2307, 0)-1,3*(COLUMN()-COLUMN($B$16)))</f>
        <v>103.4</v>
      </c>
      <c r="H1381" s="7">
        <f ca="1">OFFSET(STATIC!$B$6,MATCH('Data Manipulation'!$A1381,STATIC!$A$6:$A$2307, 0)-1,3*(COLUMN()-COLUMN($B$16)))</f>
        <v>40.700000000000003</v>
      </c>
      <c r="I1381" s="7">
        <f ca="1">OFFSET(STATIC!$B$6,MATCH('Data Manipulation'!$A1381,STATIC!$A$6:$A$2307, 0)-1,3*(COLUMN()-COLUMN($B$16)))</f>
        <v>201.44</v>
      </c>
      <c r="J1381" s="7">
        <f ca="1">OFFSET(STATIC!$B$6,MATCH('Data Manipulation'!$A1381,STATIC!$A$6:$A$2307, 0)-1,3*(COLUMN()-COLUMN($B$16)))</f>
        <v>1.3391</v>
      </c>
      <c r="K1381" s="7">
        <f ca="1">OFFSET(STATIC!$B$6,MATCH('Data Manipulation'!$A1381,STATIC!$A$6:$A$2307, 0)-1,3*(COLUMN()-COLUMN($B$16)))</f>
        <v>1.5556999999999999</v>
      </c>
      <c r="L1381" s="7">
        <f ca="1">OFFSET(STATIC!$B$6,MATCH('Data Manipulation'!$A1381,STATIC!$A$6:$A$2307, 0)-1,3*(COLUMN()-COLUMN($B$16)))</f>
        <v>1.0880000000000001</v>
      </c>
      <c r="M1381" s="7">
        <f ca="1">OFFSET(STATIC!$B$6,MATCH('Data Manipulation'!$A1381,STATIC!$A$6:$A$2307, 0)-1,3*(COLUMN()-COLUMN($B$16)))</f>
        <v>1.0389000000000001E-2</v>
      </c>
      <c r="N1381" s="7">
        <f ca="1">OFFSET(STATIC!$B$6,MATCH('Data Manipulation'!$A1381,STATIC!$A$6:$A$2307, 0)-1,3*(COLUMN()-COLUMN($B$16)))*$J1381</f>
        <v>259.37268938</v>
      </c>
      <c r="O1381" s="7">
        <f ca="1">OFFSET(STATIC!$B$6,MATCH('Data Manipulation'!$A1381,STATIC!$A$6:$A$2307, 0)-1,3*(COLUMN()-COLUMN($B$16)))</f>
        <v>1803.86</v>
      </c>
      <c r="P1381" s="7">
        <f ca="1">OFFSET(STATIC!$B$6,MATCH('Data Manipulation'!$A1381,STATIC!$A$6:$A$2307, 0)-1,3*(COLUMN()-COLUMN($B$16)))*$J1381</f>
        <v>282.39382702999995</v>
      </c>
      <c r="Q1381" s="7">
        <f ca="1">OFFSET(STATIC!$B$6,MATCH('Data Manipulation'!$A1381,STATIC!$A$6:$A$2307, 0)-1,3*(COLUMN()-COLUMN($B$16)))</f>
        <v>12.73</v>
      </c>
      <c r="R1381" s="7">
        <f ca="1">OFFSET(STATIC!$B$6,MATCH('Data Manipulation'!$A1381,STATIC!$A$6:$A$2307, 0)-1,3*(COLUMN()-COLUMN($B$16)))</f>
        <v>3669.1239999999998</v>
      </c>
      <c r="U1381" s="14">
        <f t="shared" ca="1" si="378"/>
        <v>-2.302784745361507E-2</v>
      </c>
      <c r="V1381" s="14">
        <f t="shared" ca="1" si="379"/>
        <v>1.2043375661370311E-2</v>
      </c>
      <c r="W1381" s="14">
        <f t="shared" ca="1" si="380"/>
        <v>3.8779527938558253E-3</v>
      </c>
      <c r="X1381" s="14">
        <f t="shared" ca="1" si="381"/>
        <v>1.2713914815775718E-2</v>
      </c>
      <c r="Y1381" s="14">
        <f t="shared" ca="1" si="382"/>
        <v>1.9004758767904091E-2</v>
      </c>
      <c r="Z1381" s="14">
        <f t="shared" ca="1" si="383"/>
        <v>-9.3373157576315848E-3</v>
      </c>
      <c r="AA1381" s="14">
        <f t="shared" ca="1" si="384"/>
        <v>6.4086982962787298E-3</v>
      </c>
      <c r="AB1381" s="14">
        <f t="shared" ca="1" si="385"/>
        <v>2.4167780124571402E-2</v>
      </c>
      <c r="AC1381" s="14">
        <f t="shared" ca="1" si="386"/>
        <v>4.7157540889422355E-3</v>
      </c>
      <c r="AD1381" s="14">
        <f t="shared" ca="1" si="387"/>
        <v>3.4771445207591152E-3</v>
      </c>
      <c r="AE1381" s="14">
        <f t="shared" ca="1" si="388"/>
        <v>3.037697369716244E-3</v>
      </c>
      <c r="AF1381" s="14">
        <f t="shared" ca="1" si="389"/>
        <v>3.6644206867813881E-3</v>
      </c>
      <c r="AG1381" s="14">
        <f t="shared" ca="1" si="390"/>
        <v>4.8923388472449274E-3</v>
      </c>
      <c r="AH1381" s="14">
        <f t="shared" ca="1" si="391"/>
        <v>8.5408942072496706E-4</v>
      </c>
      <c r="AI1381" s="14">
        <f t="shared" ca="1" si="392"/>
        <v>5.683107300696104E-3</v>
      </c>
      <c r="AJ1381" s="14">
        <f t="shared" ca="1" si="393"/>
        <v>-1.9448298706628793E-2</v>
      </c>
      <c r="AK1381" s="14">
        <f t="shared" ca="1" si="394"/>
        <v>4.1280204699247211E-3</v>
      </c>
    </row>
    <row r="1382" spans="1:37" x14ac:dyDescent="0.2">
      <c r="A1382" s="13">
        <f ca="1">IF(OFFSET(STATIC!$A$6,MATCH($A$16, STATIC!$A$6:$A$2307,0)+ROW()-ROW($A$16),0)&gt;$A$12, OFFSET(STATIC!$A$6,MATCH($A$16, STATIC!$A$6:$A$2307,0)+ROW()-ROW($A$16),0), FALSE)</f>
        <v>41493</v>
      </c>
      <c r="B1382" s="7">
        <f ca="1">OFFSET(STATIC!$B$6,MATCH('Data Manipulation'!$A1382,STATIC!$A$6:$A$2307, 0)-1,3*(COLUMN()-COLUMN($B$16)))</f>
        <v>97.08</v>
      </c>
      <c r="C1382" s="7">
        <f ca="1">OFFSET(STATIC!$B$6,MATCH('Data Manipulation'!$A1382,STATIC!$A$6:$A$2307, 0)-1,3*(COLUMN()-COLUMN($B$16)))</f>
        <v>253.38</v>
      </c>
      <c r="D1382" s="7">
        <f ca="1">OFFSET(STATIC!$B$6,MATCH('Data Manipulation'!$A1382,STATIC!$A$6:$A$2307, 0)-1,3*(COLUMN()-COLUMN($B$16)))</f>
        <v>1690.91</v>
      </c>
      <c r="E1382" s="7">
        <f ca="1">OFFSET(STATIC!$B$6,MATCH('Data Manipulation'!$A1382,STATIC!$A$6:$A$2307, 0)-1,3*(COLUMN()-COLUMN($B$16)))*$J1382</f>
        <v>3724.4296319999999</v>
      </c>
      <c r="F1382" s="7">
        <f ca="1">OFFSET(STATIC!$B$6,MATCH('Data Manipulation'!$A1382,STATIC!$A$6:$A$2307, 0)-1,3*(COLUMN()-COLUMN($B$16)))</f>
        <v>1285.8</v>
      </c>
      <c r="G1382" s="7">
        <f ca="1">OFFSET(STATIC!$B$6,MATCH('Data Manipulation'!$A1382,STATIC!$A$6:$A$2307, 0)-1,3*(COLUMN()-COLUMN($B$16)))</f>
        <v>104.37</v>
      </c>
      <c r="H1382" s="7">
        <f ca="1">OFFSET(STATIC!$B$6,MATCH('Data Manipulation'!$A1382,STATIC!$A$6:$A$2307, 0)-1,3*(COLUMN()-COLUMN($B$16)))</f>
        <v>40.44</v>
      </c>
      <c r="I1382" s="7">
        <f ca="1">OFFSET(STATIC!$B$6,MATCH('Data Manipulation'!$A1382,STATIC!$A$6:$A$2307, 0)-1,3*(COLUMN()-COLUMN($B$16)))</f>
        <v>196.63</v>
      </c>
      <c r="J1382" s="7">
        <f ca="1">OFFSET(STATIC!$B$6,MATCH('Data Manipulation'!$A1382,STATIC!$A$6:$A$2307, 0)-1,3*(COLUMN()-COLUMN($B$16)))</f>
        <v>1.3328</v>
      </c>
      <c r="K1382" s="7">
        <f ca="1">OFFSET(STATIC!$B$6,MATCH('Data Manipulation'!$A1382,STATIC!$A$6:$A$2307, 0)-1,3*(COLUMN()-COLUMN($B$16)))</f>
        <v>1.5503</v>
      </c>
      <c r="L1382" s="7">
        <f ca="1">OFFSET(STATIC!$B$6,MATCH('Data Manipulation'!$A1382,STATIC!$A$6:$A$2307, 0)-1,3*(COLUMN()-COLUMN($B$16)))</f>
        <v>1.0847</v>
      </c>
      <c r="M1382" s="7">
        <f ca="1">OFFSET(STATIC!$B$6,MATCH('Data Manipulation'!$A1382,STATIC!$A$6:$A$2307, 0)-1,3*(COLUMN()-COLUMN($B$16)))</f>
        <v>1.0351000000000001E-2</v>
      </c>
      <c r="N1382" s="7">
        <f ca="1">OFFSET(STATIC!$B$6,MATCH('Data Manipulation'!$A1382,STATIC!$A$6:$A$2307, 0)-1,3*(COLUMN()-COLUMN($B$16)))*$J1382</f>
        <v>258.10684928000001</v>
      </c>
      <c r="O1382" s="7">
        <f ca="1">OFFSET(STATIC!$B$6,MATCH('Data Manipulation'!$A1382,STATIC!$A$6:$A$2307, 0)-1,3*(COLUMN()-COLUMN($B$16)))</f>
        <v>1802.32</v>
      </c>
      <c r="P1382" s="7">
        <f ca="1">OFFSET(STATIC!$B$6,MATCH('Data Manipulation'!$A1382,STATIC!$A$6:$A$2307, 0)-1,3*(COLUMN()-COLUMN($B$16)))*$J1382</f>
        <v>280.79350431999995</v>
      </c>
      <c r="Q1382" s="7">
        <f ca="1">OFFSET(STATIC!$B$6,MATCH('Data Manipulation'!$A1382,STATIC!$A$6:$A$2307, 0)-1,3*(COLUMN()-COLUMN($B$16)))</f>
        <v>12.98</v>
      </c>
      <c r="R1382" s="7">
        <f ca="1">OFFSET(STATIC!$B$6,MATCH('Data Manipulation'!$A1382,STATIC!$A$6:$A$2307, 0)-1,3*(COLUMN()-COLUMN($B$16)))</f>
        <v>3654.009</v>
      </c>
      <c r="U1382" s="14">
        <f t="shared" ca="1" si="378"/>
        <v>-1.6467685895219433E-3</v>
      </c>
      <c r="V1382" s="14">
        <f t="shared" ca="1" si="379"/>
        <v>-8.8407483340670924E-3</v>
      </c>
      <c r="W1382" s="14">
        <f t="shared" ca="1" si="380"/>
        <v>-3.81314875241731E-3</v>
      </c>
      <c r="X1382" s="14">
        <f t="shared" ca="1" si="381"/>
        <v>3.4888430911009243E-3</v>
      </c>
      <c r="Y1382" s="14">
        <f t="shared" ca="1" si="382"/>
        <v>1.5956104648183027E-3</v>
      </c>
      <c r="Z1382" s="14">
        <f t="shared" ca="1" si="383"/>
        <v>-8.8711413079693938E-3</v>
      </c>
      <c r="AA1382" s="14">
        <f t="shared" ca="1" si="384"/>
        <v>-7.1455275080504893E-3</v>
      </c>
      <c r="AB1382" s="14">
        <f t="shared" ca="1" si="385"/>
        <v>1.832527873477995E-3</v>
      </c>
      <c r="AC1382" s="14">
        <f t="shared" ca="1" si="386"/>
        <v>2.1782409934606407E-3</v>
      </c>
      <c r="AD1382" s="14">
        <f t="shared" ca="1" si="387"/>
        <v>8.8112005110298763E-3</v>
      </c>
      <c r="AE1382" s="14">
        <f t="shared" ca="1" si="388"/>
        <v>4.3424099279063405E-3</v>
      </c>
      <c r="AF1382" s="14">
        <f t="shared" ca="1" si="389"/>
        <v>1.2051851577737371E-2</v>
      </c>
      <c r="AG1382" s="14">
        <f t="shared" ca="1" si="390"/>
        <v>4.2567446407238245E-3</v>
      </c>
      <c r="AH1382" s="14">
        <f t="shared" ca="1" si="391"/>
        <v>1.6325627636888048E-3</v>
      </c>
      <c r="AI1382" s="14">
        <f t="shared" ca="1" si="392"/>
        <v>2.7817093642274545E-3</v>
      </c>
      <c r="AJ1382" s="14">
        <f t="shared" ca="1" si="393"/>
        <v>2.0234153363967791E-2</v>
      </c>
      <c r="AK1382" s="14">
        <f t="shared" ca="1" si="394"/>
        <v>-3.213487762631132E-3</v>
      </c>
    </row>
    <row r="1383" spans="1:37" x14ac:dyDescent="0.2">
      <c r="A1383" s="13">
        <f ca="1">IF(OFFSET(STATIC!$A$6,MATCH($A$16, STATIC!$A$6:$A$2307,0)+ROW()-ROW($A$16),0)&gt;$A$12, OFFSET(STATIC!$A$6,MATCH($A$16, STATIC!$A$6:$A$2307,0)+ROW()-ROW($A$16),0), FALSE)</f>
        <v>41492</v>
      </c>
      <c r="B1383" s="7">
        <f ca="1">OFFSET(STATIC!$B$6,MATCH('Data Manipulation'!$A1383,STATIC!$A$6:$A$2307, 0)-1,3*(COLUMN()-COLUMN($B$16)))</f>
        <v>97.24</v>
      </c>
      <c r="C1383" s="7">
        <f ca="1">OFFSET(STATIC!$B$6,MATCH('Data Manipulation'!$A1383,STATIC!$A$6:$A$2307, 0)-1,3*(COLUMN()-COLUMN($B$16)))</f>
        <v>255.63</v>
      </c>
      <c r="D1383" s="7">
        <f ca="1">OFFSET(STATIC!$B$6,MATCH('Data Manipulation'!$A1383,STATIC!$A$6:$A$2307, 0)-1,3*(COLUMN()-COLUMN($B$16)))</f>
        <v>1697.37</v>
      </c>
      <c r="E1383" s="7">
        <f ca="1">OFFSET(STATIC!$B$6,MATCH('Data Manipulation'!$A1383,STATIC!$A$6:$A$2307, 0)-1,3*(COLUMN()-COLUMN($B$16)))*$J1383</f>
        <v>3711.4583220000004</v>
      </c>
      <c r="F1383" s="7">
        <f ca="1">OFFSET(STATIC!$B$6,MATCH('Data Manipulation'!$A1383,STATIC!$A$6:$A$2307, 0)-1,3*(COLUMN()-COLUMN($B$16)))</f>
        <v>1283.75</v>
      </c>
      <c r="G1383" s="7">
        <f ca="1">OFFSET(STATIC!$B$6,MATCH('Data Manipulation'!$A1383,STATIC!$A$6:$A$2307, 0)-1,3*(COLUMN()-COLUMN($B$16)))</f>
        <v>105.3</v>
      </c>
      <c r="H1383" s="7">
        <f ca="1">OFFSET(STATIC!$B$6,MATCH('Data Manipulation'!$A1383,STATIC!$A$6:$A$2307, 0)-1,3*(COLUMN()-COLUMN($B$16)))</f>
        <v>40.729999999999997</v>
      </c>
      <c r="I1383" s="7">
        <f ca="1">OFFSET(STATIC!$B$6,MATCH('Data Manipulation'!$A1383,STATIC!$A$6:$A$2307, 0)-1,3*(COLUMN()-COLUMN($B$16)))</f>
        <v>196.27</v>
      </c>
      <c r="J1383" s="7">
        <f ca="1">OFFSET(STATIC!$B$6,MATCH('Data Manipulation'!$A1383,STATIC!$A$6:$A$2307, 0)-1,3*(COLUMN()-COLUMN($B$16)))</f>
        <v>1.3299000000000001</v>
      </c>
      <c r="K1383" s="7">
        <f ca="1">OFFSET(STATIC!$B$6,MATCH('Data Manipulation'!$A1383,STATIC!$A$6:$A$2307, 0)-1,3*(COLUMN()-COLUMN($B$16)))</f>
        <v>1.5367</v>
      </c>
      <c r="L1383" s="7">
        <f ca="1">OFFSET(STATIC!$B$6,MATCH('Data Manipulation'!$A1383,STATIC!$A$6:$A$2307, 0)-1,3*(COLUMN()-COLUMN($B$16)))</f>
        <v>1.08</v>
      </c>
      <c r="M1383" s="7">
        <f ca="1">OFFSET(STATIC!$B$6,MATCH('Data Manipulation'!$A1383,STATIC!$A$6:$A$2307, 0)-1,3*(COLUMN()-COLUMN($B$16)))</f>
        <v>1.0227E-2</v>
      </c>
      <c r="N1383" s="7">
        <f ca="1">OFFSET(STATIC!$B$6,MATCH('Data Manipulation'!$A1383,STATIC!$A$6:$A$2307, 0)-1,3*(COLUMN()-COLUMN($B$16)))*$J1383</f>
        <v>257.01048945000002</v>
      </c>
      <c r="O1383" s="7">
        <f ca="1">OFFSET(STATIC!$B$6,MATCH('Data Manipulation'!$A1383,STATIC!$A$6:$A$2307, 0)-1,3*(COLUMN()-COLUMN($B$16)))</f>
        <v>1799.38</v>
      </c>
      <c r="P1383" s="7">
        <f ca="1">OFFSET(STATIC!$B$6,MATCH('Data Manipulation'!$A1383,STATIC!$A$6:$A$2307, 0)-1,3*(COLUMN()-COLUMN($B$16)))*$J1383</f>
        <v>280.01350377</v>
      </c>
      <c r="Q1383" s="7">
        <f ca="1">OFFSET(STATIC!$B$6,MATCH('Data Manipulation'!$A1383,STATIC!$A$6:$A$2307, 0)-1,3*(COLUMN()-COLUMN($B$16)))</f>
        <v>12.72</v>
      </c>
      <c r="R1383" s="7">
        <f ca="1">OFFSET(STATIC!$B$6,MATCH('Data Manipulation'!$A1383,STATIC!$A$6:$A$2307, 0)-1,3*(COLUMN()-COLUMN($B$16)))</f>
        <v>3665.77</v>
      </c>
      <c r="U1383" s="14">
        <f t="shared" ca="1" si="378"/>
        <v>-1.3483350337287101E-2</v>
      </c>
      <c r="V1383" s="14">
        <f t="shared" ca="1" si="379"/>
        <v>-1.4563081399621099E-2</v>
      </c>
      <c r="W1383" s="14">
        <f t="shared" ca="1" si="380"/>
        <v>-5.7394613731720544E-3</v>
      </c>
      <c r="X1383" s="14">
        <f t="shared" ca="1" si="381"/>
        <v>-3.7498594649252454E-3</v>
      </c>
      <c r="Y1383" s="14">
        <f t="shared" ca="1" si="382"/>
        <v>-1.5137045520506138E-2</v>
      </c>
      <c r="Z1383" s="14">
        <f t="shared" ca="1" si="383"/>
        <v>-1.1894787652149207E-2</v>
      </c>
      <c r="AA1383" s="14">
        <f t="shared" ca="1" si="384"/>
        <v>2.2121183900947004E-3</v>
      </c>
      <c r="AB1383" s="14">
        <f t="shared" ca="1" si="385"/>
        <v>-1.6290794215274877E-3</v>
      </c>
      <c r="AC1383" s="14">
        <f t="shared" ca="1" si="386"/>
        <v>2.7860414843503549E-3</v>
      </c>
      <c r="AD1383" s="14">
        <f t="shared" ca="1" si="387"/>
        <v>1.8889437305277573E-3</v>
      </c>
      <c r="AE1383" s="14">
        <f t="shared" ca="1" si="388"/>
        <v>3.2460033138478101E-3</v>
      </c>
      <c r="AF1383" s="14">
        <f t="shared" ca="1" si="389"/>
        <v>8.9378388050379912E-3</v>
      </c>
      <c r="AG1383" s="14">
        <f t="shared" ca="1" si="390"/>
        <v>2.7017007404510573E-3</v>
      </c>
      <c r="AH1383" s="14">
        <f t="shared" ca="1" si="391"/>
        <v>-2.2227408709071597E-4</v>
      </c>
      <c r="AI1383" s="14">
        <f t="shared" ca="1" si="392"/>
        <v>3.0411175347333022E-3</v>
      </c>
      <c r="AJ1383" s="14">
        <f t="shared" ca="1" si="393"/>
        <v>7.169192845611648E-2</v>
      </c>
      <c r="AK1383" s="14">
        <f t="shared" ca="1" si="394"/>
        <v>-7.3874586672823409E-3</v>
      </c>
    </row>
    <row r="1384" spans="1:37" x14ac:dyDescent="0.2">
      <c r="A1384" s="13">
        <f ca="1">IF(OFFSET(STATIC!$A$6,MATCH($A$16, STATIC!$A$6:$A$2307,0)+ROW()-ROW($A$16),0)&gt;$A$12, OFFSET(STATIC!$A$6,MATCH($A$16, STATIC!$A$6:$A$2307,0)+ROW()-ROW($A$16),0), FALSE)</f>
        <v>41491</v>
      </c>
      <c r="B1384" s="7">
        <f ca="1">OFFSET(STATIC!$B$6,MATCH('Data Manipulation'!$A1384,STATIC!$A$6:$A$2307, 0)-1,3*(COLUMN()-COLUMN($B$16)))</f>
        <v>98.56</v>
      </c>
      <c r="C1384" s="7">
        <f ca="1">OFFSET(STATIC!$B$6,MATCH('Data Manipulation'!$A1384,STATIC!$A$6:$A$2307, 0)-1,3*(COLUMN()-COLUMN($B$16)))</f>
        <v>259.38</v>
      </c>
      <c r="D1384" s="7">
        <f ca="1">OFFSET(STATIC!$B$6,MATCH('Data Manipulation'!$A1384,STATIC!$A$6:$A$2307, 0)-1,3*(COLUMN()-COLUMN($B$16)))</f>
        <v>1707.14</v>
      </c>
      <c r="E1384" s="7">
        <f ca="1">OFFSET(STATIC!$B$6,MATCH('Data Manipulation'!$A1384,STATIC!$A$6:$A$2307, 0)-1,3*(COLUMN()-COLUMN($B$16)))*$J1384</f>
        <v>3725.4018959999999</v>
      </c>
      <c r="F1384" s="7">
        <f ca="1">OFFSET(STATIC!$B$6,MATCH('Data Manipulation'!$A1384,STATIC!$A$6:$A$2307, 0)-1,3*(COLUMN()-COLUMN($B$16)))</f>
        <v>1303.33</v>
      </c>
      <c r="G1384" s="7">
        <f ca="1">OFFSET(STATIC!$B$6,MATCH('Data Manipulation'!$A1384,STATIC!$A$6:$A$2307, 0)-1,3*(COLUMN()-COLUMN($B$16)))</f>
        <v>106.56</v>
      </c>
      <c r="H1384" s="7">
        <f ca="1">OFFSET(STATIC!$B$6,MATCH('Data Manipulation'!$A1384,STATIC!$A$6:$A$2307, 0)-1,3*(COLUMN()-COLUMN($B$16)))</f>
        <v>40.64</v>
      </c>
      <c r="I1384" s="7">
        <f ca="1">OFFSET(STATIC!$B$6,MATCH('Data Manipulation'!$A1384,STATIC!$A$6:$A$2307, 0)-1,3*(COLUMN()-COLUMN($B$16)))</f>
        <v>196.59</v>
      </c>
      <c r="J1384" s="7">
        <f ca="1">OFFSET(STATIC!$B$6,MATCH('Data Manipulation'!$A1384,STATIC!$A$6:$A$2307, 0)-1,3*(COLUMN()-COLUMN($B$16)))</f>
        <v>1.3262</v>
      </c>
      <c r="K1384" s="7">
        <f ca="1">OFFSET(STATIC!$B$6,MATCH('Data Manipulation'!$A1384,STATIC!$A$6:$A$2307, 0)-1,3*(COLUMN()-COLUMN($B$16)))</f>
        <v>1.5338000000000001</v>
      </c>
      <c r="L1384" s="7">
        <f ca="1">OFFSET(STATIC!$B$6,MATCH('Data Manipulation'!$A1384,STATIC!$A$6:$A$2307, 0)-1,3*(COLUMN()-COLUMN($B$16)))</f>
        <v>1.0765</v>
      </c>
      <c r="M1384" s="7">
        <f ca="1">OFFSET(STATIC!$B$6,MATCH('Data Manipulation'!$A1384,STATIC!$A$6:$A$2307, 0)-1,3*(COLUMN()-COLUMN($B$16)))</f>
        <v>1.0135999999999999E-2</v>
      </c>
      <c r="N1384" s="7">
        <f ca="1">OFFSET(STATIC!$B$6,MATCH('Data Manipulation'!$A1384,STATIC!$A$6:$A$2307, 0)-1,3*(COLUMN()-COLUMN($B$16)))*$J1384</f>
        <v>256.31706116000004</v>
      </c>
      <c r="O1384" s="7">
        <f ca="1">OFFSET(STATIC!$B$6,MATCH('Data Manipulation'!$A1384,STATIC!$A$6:$A$2307, 0)-1,3*(COLUMN()-COLUMN($B$16)))</f>
        <v>1799.78</v>
      </c>
      <c r="P1384" s="7">
        <f ca="1">OFFSET(STATIC!$B$6,MATCH('Data Manipulation'!$A1384,STATIC!$A$6:$A$2307, 0)-1,3*(COLUMN()-COLUMN($B$16)))*$J1384</f>
        <v>279.16324332000005</v>
      </c>
      <c r="Q1384" s="7">
        <f ca="1">OFFSET(STATIC!$B$6,MATCH('Data Manipulation'!$A1384,STATIC!$A$6:$A$2307, 0)-1,3*(COLUMN()-COLUMN($B$16)))</f>
        <v>11.84</v>
      </c>
      <c r="R1384" s="7">
        <f ca="1">OFFSET(STATIC!$B$6,MATCH('Data Manipulation'!$A1384,STATIC!$A$6:$A$2307, 0)-1,3*(COLUMN()-COLUMN($B$16)))</f>
        <v>3692.951</v>
      </c>
      <c r="U1384" s="14">
        <f t="shared" ca="1" si="378"/>
        <v>1.9465833368271596E-2</v>
      </c>
      <c r="V1384" s="14">
        <f t="shared" ca="1" si="379"/>
        <v>-1.5409510715424699E-3</v>
      </c>
      <c r="W1384" s="14">
        <f t="shared" ca="1" si="380"/>
        <v>-1.480913754279429E-3</v>
      </c>
      <c r="X1384" s="14">
        <f t="shared" ca="1" si="381"/>
        <v>-1.8136762888412504E-3</v>
      </c>
      <c r="Y1384" s="14">
        <f t="shared" ca="1" si="382"/>
        <v>-7.1864104453412255E-3</v>
      </c>
      <c r="Z1384" s="14">
        <f t="shared" ca="1" si="383"/>
        <v>-3.5597227285065029E-3</v>
      </c>
      <c r="AA1384" s="14">
        <f t="shared" ca="1" si="384"/>
        <v>-1.3442705177762837E-2</v>
      </c>
      <c r="AB1384" s="14">
        <f t="shared" ca="1" si="385"/>
        <v>-4.6182426216613212E-3</v>
      </c>
      <c r="AC1384" s="14">
        <f t="shared" ca="1" si="386"/>
        <v>-1.1304119670892036E-3</v>
      </c>
      <c r="AD1384" s="14">
        <f t="shared" ca="1" si="387"/>
        <v>3.7231827195473087E-3</v>
      </c>
      <c r="AE1384" s="14">
        <f t="shared" ca="1" si="388"/>
        <v>-4.6436035197079938E-4</v>
      </c>
      <c r="AF1384" s="14">
        <f t="shared" ca="1" si="389"/>
        <v>3.0630921632535508E-3</v>
      </c>
      <c r="AG1384" s="14">
        <f t="shared" ca="1" si="390"/>
        <v>-1.1454166301764165E-3</v>
      </c>
      <c r="AH1384" s="14">
        <f t="shared" ca="1" si="391"/>
        <v>-1.1716788275381259E-3</v>
      </c>
      <c r="AI1384" s="14">
        <f t="shared" ca="1" si="392"/>
        <v>-2.3055010707843451E-3</v>
      </c>
      <c r="AJ1384" s="14">
        <f t="shared" ca="1" si="393"/>
        <v>-1.1754963231443732E-2</v>
      </c>
      <c r="AK1384" s="14">
        <f t="shared" ca="1" si="394"/>
        <v>9.1106873465078954E-4</v>
      </c>
    </row>
    <row r="1385" spans="1:37" x14ac:dyDescent="0.2">
      <c r="A1385" s="13">
        <f ca="1">IF(OFFSET(STATIC!$A$6,MATCH($A$16, STATIC!$A$6:$A$2307,0)+ROW()-ROW($A$16),0)&gt;$A$12, OFFSET(STATIC!$A$6,MATCH($A$16, STATIC!$A$6:$A$2307,0)+ROW()-ROW($A$16),0), FALSE)</f>
        <v>41488</v>
      </c>
      <c r="B1385" s="7">
        <f ca="1">OFFSET(STATIC!$B$6,MATCH('Data Manipulation'!$A1385,STATIC!$A$6:$A$2307, 0)-1,3*(COLUMN()-COLUMN($B$16)))</f>
        <v>96.66</v>
      </c>
      <c r="C1385" s="7">
        <f ca="1">OFFSET(STATIC!$B$6,MATCH('Data Manipulation'!$A1385,STATIC!$A$6:$A$2307, 0)-1,3*(COLUMN()-COLUMN($B$16)))</f>
        <v>259.77999999999997</v>
      </c>
      <c r="D1385" s="7">
        <f ca="1">OFFSET(STATIC!$B$6,MATCH('Data Manipulation'!$A1385,STATIC!$A$6:$A$2307, 0)-1,3*(COLUMN()-COLUMN($B$16)))</f>
        <v>1709.67</v>
      </c>
      <c r="E1385" s="7">
        <f ca="1">OFFSET(STATIC!$B$6,MATCH('Data Manipulation'!$A1385,STATIC!$A$6:$A$2307, 0)-1,3*(COLUMN()-COLUMN($B$16)))*$J1385</f>
        <v>3732.1647000000003</v>
      </c>
      <c r="F1385" s="7">
        <f ca="1">OFFSET(STATIC!$B$6,MATCH('Data Manipulation'!$A1385,STATIC!$A$6:$A$2307, 0)-1,3*(COLUMN()-COLUMN($B$16)))</f>
        <v>1312.73</v>
      </c>
      <c r="G1385" s="7">
        <f ca="1">OFFSET(STATIC!$B$6,MATCH('Data Manipulation'!$A1385,STATIC!$A$6:$A$2307, 0)-1,3*(COLUMN()-COLUMN($B$16)))</f>
        <v>106.94</v>
      </c>
      <c r="H1385" s="7">
        <f ca="1">OFFSET(STATIC!$B$6,MATCH('Data Manipulation'!$A1385,STATIC!$A$6:$A$2307, 0)-1,3*(COLUMN()-COLUMN($B$16)))</f>
        <v>41.19</v>
      </c>
      <c r="I1385" s="7">
        <f ca="1">OFFSET(STATIC!$B$6,MATCH('Data Manipulation'!$A1385,STATIC!$A$6:$A$2307, 0)-1,3*(COLUMN()-COLUMN($B$16)))</f>
        <v>197.5</v>
      </c>
      <c r="J1385" s="7">
        <f ca="1">OFFSET(STATIC!$B$6,MATCH('Data Manipulation'!$A1385,STATIC!$A$6:$A$2307, 0)-1,3*(COLUMN()-COLUMN($B$16)))</f>
        <v>1.3277000000000001</v>
      </c>
      <c r="K1385" s="7">
        <f ca="1">OFFSET(STATIC!$B$6,MATCH('Data Manipulation'!$A1385,STATIC!$A$6:$A$2307, 0)-1,3*(COLUMN()-COLUMN($B$16)))</f>
        <v>1.5281</v>
      </c>
      <c r="L1385" s="7">
        <f ca="1">OFFSET(STATIC!$B$6,MATCH('Data Manipulation'!$A1385,STATIC!$A$6:$A$2307, 0)-1,3*(COLUMN()-COLUMN($B$16)))</f>
        <v>1.077</v>
      </c>
      <c r="M1385" s="7">
        <f ca="1">OFFSET(STATIC!$B$6,MATCH('Data Manipulation'!$A1385,STATIC!$A$6:$A$2307, 0)-1,3*(COLUMN()-COLUMN($B$16)))</f>
        <v>1.0104999999999999E-2</v>
      </c>
      <c r="N1385" s="7">
        <f ca="1">OFFSET(STATIC!$B$6,MATCH('Data Manipulation'!$A1385,STATIC!$A$6:$A$2307, 0)-1,3*(COLUMN()-COLUMN($B$16)))*$J1385</f>
        <v>256.61081919000003</v>
      </c>
      <c r="O1385" s="7">
        <f ca="1">OFFSET(STATIC!$B$6,MATCH('Data Manipulation'!$A1385,STATIC!$A$6:$A$2307, 0)-1,3*(COLUMN()-COLUMN($B$16)))</f>
        <v>1801.89</v>
      </c>
      <c r="P1385" s="7">
        <f ca="1">OFFSET(STATIC!$B$6,MATCH('Data Manipulation'!$A1385,STATIC!$A$6:$A$2307, 0)-1,3*(COLUMN()-COLUMN($B$16)))*$J1385</f>
        <v>279.80759697000002</v>
      </c>
      <c r="Q1385" s="7">
        <f ca="1">OFFSET(STATIC!$B$6,MATCH('Data Manipulation'!$A1385,STATIC!$A$6:$A$2307, 0)-1,3*(COLUMN()-COLUMN($B$16)))</f>
        <v>11.98</v>
      </c>
      <c r="R1385" s="7">
        <f ca="1">OFFSET(STATIC!$B$6,MATCH('Data Manipulation'!$A1385,STATIC!$A$6:$A$2307, 0)-1,3*(COLUMN()-COLUMN($B$16)))</f>
        <v>3689.5880000000002</v>
      </c>
      <c r="U1385" s="14">
        <f t="shared" ca="1" si="378"/>
        <v>1.154999573065602E-2</v>
      </c>
      <c r="V1385" s="14">
        <f t="shared" ca="1" si="379"/>
        <v>-2.4221930756782748E-3</v>
      </c>
      <c r="W1385" s="14">
        <f t="shared" ca="1" si="380"/>
        <v>1.6390855232919159E-3</v>
      </c>
      <c r="X1385" s="14">
        <f t="shared" ca="1" si="381"/>
        <v>5.5962528088500975E-3</v>
      </c>
      <c r="Y1385" s="14">
        <f t="shared" ca="1" si="382"/>
        <v>4.6478847247007814E-4</v>
      </c>
      <c r="Z1385" s="14">
        <f t="shared" ca="1" si="383"/>
        <v>-8.8442600426632562E-3</v>
      </c>
      <c r="AA1385" s="14">
        <f t="shared" ca="1" si="384"/>
        <v>-9.904658819228359E-3</v>
      </c>
      <c r="AB1385" s="14">
        <f t="shared" ca="1" si="385"/>
        <v>1.1652355853991351E-3</v>
      </c>
      <c r="AC1385" s="14">
        <f t="shared" ca="1" si="386"/>
        <v>4.7563413060711301E-3</v>
      </c>
      <c r="AD1385" s="14">
        <f t="shared" ca="1" si="387"/>
        <v>1.0261222706214971E-2</v>
      </c>
      <c r="AE1385" s="14">
        <f t="shared" ca="1" si="388"/>
        <v>8.110798204546868E-3</v>
      </c>
      <c r="AF1385" s="14">
        <f t="shared" ca="1" si="389"/>
        <v>3.8669425014159781E-3</v>
      </c>
      <c r="AG1385" s="14">
        <f t="shared" ca="1" si="390"/>
        <v>6.1558477464549559E-3</v>
      </c>
      <c r="AH1385" s="14">
        <f t="shared" ca="1" si="391"/>
        <v>5.4870585536533015E-3</v>
      </c>
      <c r="AI1385" s="14">
        <f t="shared" ca="1" si="392"/>
        <v>6.0426012238364597E-3</v>
      </c>
      <c r="AJ1385" s="14">
        <f t="shared" ca="1" si="393"/>
        <v>-7.7084696385451193E-2</v>
      </c>
      <c r="AK1385" s="14">
        <f t="shared" ca="1" si="394"/>
        <v>3.7592375478688838E-3</v>
      </c>
    </row>
    <row r="1386" spans="1:37" x14ac:dyDescent="0.2">
      <c r="A1386" s="13">
        <f ca="1">IF(OFFSET(STATIC!$A$6,MATCH($A$16, STATIC!$A$6:$A$2307,0)+ROW()-ROW($A$16),0)&gt;$A$12, OFFSET(STATIC!$A$6,MATCH($A$16, STATIC!$A$6:$A$2307,0)+ROW()-ROW($A$16),0), FALSE)</f>
        <v>41487</v>
      </c>
      <c r="B1386" s="7">
        <f ca="1">OFFSET(STATIC!$B$6,MATCH('Data Manipulation'!$A1386,STATIC!$A$6:$A$2307, 0)-1,3*(COLUMN()-COLUMN($B$16)))</f>
        <v>95.55</v>
      </c>
      <c r="C1386" s="7">
        <f ca="1">OFFSET(STATIC!$B$6,MATCH('Data Manipulation'!$A1386,STATIC!$A$6:$A$2307, 0)-1,3*(COLUMN()-COLUMN($B$16)))</f>
        <v>260.41000000000003</v>
      </c>
      <c r="D1386" s="7">
        <f ca="1">OFFSET(STATIC!$B$6,MATCH('Data Manipulation'!$A1386,STATIC!$A$6:$A$2307, 0)-1,3*(COLUMN()-COLUMN($B$16)))</f>
        <v>1706.87</v>
      </c>
      <c r="E1386" s="7">
        <f ca="1">OFFSET(STATIC!$B$6,MATCH('Data Manipulation'!$A1386,STATIC!$A$6:$A$2307, 0)-1,3*(COLUMN()-COLUMN($B$16)))*$J1386</f>
        <v>3711.3368960000003</v>
      </c>
      <c r="F1386" s="7">
        <f ca="1">OFFSET(STATIC!$B$6,MATCH('Data Manipulation'!$A1386,STATIC!$A$6:$A$2307, 0)-1,3*(COLUMN()-COLUMN($B$16)))</f>
        <v>1312.12</v>
      </c>
      <c r="G1386" s="7">
        <f ca="1">OFFSET(STATIC!$B$6,MATCH('Data Manipulation'!$A1386,STATIC!$A$6:$A$2307, 0)-1,3*(COLUMN()-COLUMN($B$16)))</f>
        <v>107.89</v>
      </c>
      <c r="H1386" s="7">
        <f ca="1">OFFSET(STATIC!$B$6,MATCH('Data Manipulation'!$A1386,STATIC!$A$6:$A$2307, 0)-1,3*(COLUMN()-COLUMN($B$16)))</f>
        <v>41.6</v>
      </c>
      <c r="I1386" s="7">
        <f ca="1">OFFSET(STATIC!$B$6,MATCH('Data Manipulation'!$A1386,STATIC!$A$6:$A$2307, 0)-1,3*(COLUMN()-COLUMN($B$16)))</f>
        <v>197.27</v>
      </c>
      <c r="J1386" s="7">
        <f ca="1">OFFSET(STATIC!$B$6,MATCH('Data Manipulation'!$A1386,STATIC!$A$6:$A$2307, 0)-1,3*(COLUMN()-COLUMN($B$16)))</f>
        <v>1.3214000000000001</v>
      </c>
      <c r="K1386" s="7">
        <f ca="1">OFFSET(STATIC!$B$6,MATCH('Data Manipulation'!$A1386,STATIC!$A$6:$A$2307, 0)-1,3*(COLUMN()-COLUMN($B$16)))</f>
        <v>1.5125</v>
      </c>
      <c r="L1386" s="7">
        <f ca="1">OFFSET(STATIC!$B$6,MATCH('Data Manipulation'!$A1386,STATIC!$A$6:$A$2307, 0)-1,3*(COLUMN()-COLUMN($B$16)))</f>
        <v>1.0683</v>
      </c>
      <c r="M1386" s="7">
        <f ca="1">OFFSET(STATIC!$B$6,MATCH('Data Manipulation'!$A1386,STATIC!$A$6:$A$2307, 0)-1,3*(COLUMN()-COLUMN($B$16)))</f>
        <v>1.0066E-2</v>
      </c>
      <c r="N1386" s="7">
        <f ca="1">OFFSET(STATIC!$B$6,MATCH('Data Manipulation'!$A1386,STATIC!$A$6:$A$2307, 0)-1,3*(COLUMN()-COLUMN($B$16)))*$J1386</f>
        <v>255.03601416000004</v>
      </c>
      <c r="O1386" s="7">
        <f ca="1">OFFSET(STATIC!$B$6,MATCH('Data Manipulation'!$A1386,STATIC!$A$6:$A$2307, 0)-1,3*(COLUMN()-COLUMN($B$16)))</f>
        <v>1792.03</v>
      </c>
      <c r="P1386" s="7">
        <f ca="1">OFFSET(STATIC!$B$6,MATCH('Data Manipulation'!$A1386,STATIC!$A$6:$A$2307, 0)-1,3*(COLUMN()-COLUMN($B$16)))*$J1386</f>
        <v>278.12192928000002</v>
      </c>
      <c r="Q1386" s="7">
        <f ca="1">OFFSET(STATIC!$B$6,MATCH('Data Manipulation'!$A1386,STATIC!$A$6:$A$2307, 0)-1,3*(COLUMN()-COLUMN($B$16)))</f>
        <v>12.94</v>
      </c>
      <c r="R1386" s="7">
        <f ca="1">OFFSET(STATIC!$B$6,MATCH('Data Manipulation'!$A1386,STATIC!$A$6:$A$2307, 0)-1,3*(COLUMN()-COLUMN($B$16)))</f>
        <v>3675.7440000000001</v>
      </c>
      <c r="U1386" s="14">
        <f t="shared" ca="1" si="378"/>
        <v>-1.7635311812273669E-2</v>
      </c>
      <c r="V1386" s="14">
        <f t="shared" ca="1" si="379"/>
        <v>1.0694050376126125E-2</v>
      </c>
      <c r="W1386" s="14">
        <f t="shared" ca="1" si="380"/>
        <v>1.2462579504871753E-2</v>
      </c>
      <c r="X1386" s="14">
        <f t="shared" ca="1" si="381"/>
        <v>9.8401331329790488E-3</v>
      </c>
      <c r="Y1386" s="14">
        <f t="shared" ca="1" si="382"/>
        <v>2.8467760237774198E-3</v>
      </c>
      <c r="Z1386" s="14">
        <f t="shared" ca="1" si="383"/>
        <v>2.6866165928564646E-2</v>
      </c>
      <c r="AA1386" s="14">
        <f t="shared" ca="1" si="384"/>
        <v>-1.4320053774748558E-2</v>
      </c>
      <c r="AB1386" s="14">
        <f t="shared" ca="1" si="385"/>
        <v>1.1317412803111878E-2</v>
      </c>
      <c r="AC1386" s="14">
        <f t="shared" ca="1" si="386"/>
        <v>-4.6810202500340231E-3</v>
      </c>
      <c r="AD1386" s="14">
        <f t="shared" ca="1" si="387"/>
        <v>-3.4321200610036556E-3</v>
      </c>
      <c r="AE1386" s="14">
        <f t="shared" ca="1" si="388"/>
        <v>-8.11079820454675E-3</v>
      </c>
      <c r="AF1386" s="14">
        <f t="shared" ca="1" si="389"/>
        <v>-1.047543920570501E-2</v>
      </c>
      <c r="AG1386" s="14">
        <f t="shared" ca="1" si="390"/>
        <v>-3.7956745289976436E-3</v>
      </c>
      <c r="AH1386" s="14">
        <f t="shared" ca="1" si="391"/>
        <v>-5.4204595959023317E-3</v>
      </c>
      <c r="AI1386" s="14">
        <f t="shared" ca="1" si="392"/>
        <v>-3.6765972346098166E-3</v>
      </c>
      <c r="AJ1386" s="14">
        <f t="shared" ca="1" si="393"/>
        <v>-3.865581697509364E-2</v>
      </c>
      <c r="AK1386" s="14">
        <f t="shared" ca="1" si="394"/>
        <v>1.352313745337317E-2</v>
      </c>
    </row>
    <row r="1387" spans="1:37" x14ac:dyDescent="0.2">
      <c r="A1387" s="13">
        <f ca="1">IF(OFFSET(STATIC!$A$6,MATCH($A$16, STATIC!$A$6:$A$2307,0)+ROW()-ROW($A$16),0)&gt;$A$12, OFFSET(STATIC!$A$6,MATCH($A$16, STATIC!$A$6:$A$2307,0)+ROW()-ROW($A$16),0), FALSE)</f>
        <v>41486</v>
      </c>
      <c r="B1387" s="7">
        <f ca="1">OFFSET(STATIC!$B$6,MATCH('Data Manipulation'!$A1387,STATIC!$A$6:$A$2307, 0)-1,3*(COLUMN()-COLUMN($B$16)))</f>
        <v>97.25</v>
      </c>
      <c r="C1387" s="7">
        <f ca="1">OFFSET(STATIC!$B$6,MATCH('Data Manipulation'!$A1387,STATIC!$A$6:$A$2307, 0)-1,3*(COLUMN()-COLUMN($B$16)))</f>
        <v>257.64</v>
      </c>
      <c r="D1387" s="7">
        <f ca="1">OFFSET(STATIC!$B$6,MATCH('Data Manipulation'!$A1387,STATIC!$A$6:$A$2307, 0)-1,3*(COLUMN()-COLUMN($B$16)))</f>
        <v>1685.73</v>
      </c>
      <c r="E1387" s="7">
        <f ca="1">OFFSET(STATIC!$B$6,MATCH('Data Manipulation'!$A1387,STATIC!$A$6:$A$2307, 0)-1,3*(COLUMN()-COLUMN($B$16)))*$J1387</f>
        <v>3674.9959399999998</v>
      </c>
      <c r="F1387" s="7">
        <f ca="1">OFFSET(STATIC!$B$6,MATCH('Data Manipulation'!$A1387,STATIC!$A$6:$A$2307, 0)-1,3*(COLUMN()-COLUMN($B$16)))</f>
        <v>1308.3900000000001</v>
      </c>
      <c r="G1387" s="7">
        <f ca="1">OFFSET(STATIC!$B$6,MATCH('Data Manipulation'!$A1387,STATIC!$A$6:$A$2307, 0)-1,3*(COLUMN()-COLUMN($B$16)))</f>
        <v>105.03</v>
      </c>
      <c r="H1387" s="7">
        <f ca="1">OFFSET(STATIC!$B$6,MATCH('Data Manipulation'!$A1387,STATIC!$A$6:$A$2307, 0)-1,3*(COLUMN()-COLUMN($B$16)))</f>
        <v>42.2</v>
      </c>
      <c r="I1387" s="7">
        <f ca="1">OFFSET(STATIC!$B$6,MATCH('Data Manipulation'!$A1387,STATIC!$A$6:$A$2307, 0)-1,3*(COLUMN()-COLUMN($B$16)))</f>
        <v>195.05</v>
      </c>
      <c r="J1387" s="7">
        <f ca="1">OFFSET(STATIC!$B$6,MATCH('Data Manipulation'!$A1387,STATIC!$A$6:$A$2307, 0)-1,3*(COLUMN()-COLUMN($B$16)))</f>
        <v>1.3275999999999999</v>
      </c>
      <c r="K1387" s="7">
        <f ca="1">OFFSET(STATIC!$B$6,MATCH('Data Manipulation'!$A1387,STATIC!$A$6:$A$2307, 0)-1,3*(COLUMN()-COLUMN($B$16)))</f>
        <v>1.5177</v>
      </c>
      <c r="L1387" s="7">
        <f ca="1">OFFSET(STATIC!$B$6,MATCH('Data Manipulation'!$A1387,STATIC!$A$6:$A$2307, 0)-1,3*(COLUMN()-COLUMN($B$16)))</f>
        <v>1.077</v>
      </c>
      <c r="M1387" s="7">
        <f ca="1">OFFSET(STATIC!$B$6,MATCH('Data Manipulation'!$A1387,STATIC!$A$6:$A$2307, 0)-1,3*(COLUMN()-COLUMN($B$16)))</f>
        <v>1.0172E-2</v>
      </c>
      <c r="N1387" s="7">
        <f ca="1">OFFSET(STATIC!$B$6,MATCH('Data Manipulation'!$A1387,STATIC!$A$6:$A$2307, 0)-1,3*(COLUMN()-COLUMN($B$16)))*$J1387</f>
        <v>256.00588735999997</v>
      </c>
      <c r="O1387" s="7">
        <f ca="1">OFFSET(STATIC!$B$6,MATCH('Data Manipulation'!$A1387,STATIC!$A$6:$A$2307, 0)-1,3*(COLUMN()-COLUMN($B$16)))</f>
        <v>1801.77</v>
      </c>
      <c r="P1387" s="7">
        <f ca="1">OFFSET(STATIC!$B$6,MATCH('Data Manipulation'!$A1387,STATIC!$A$6:$A$2307, 0)-1,3*(COLUMN()-COLUMN($B$16)))*$J1387</f>
        <v>279.14635363999997</v>
      </c>
      <c r="Q1387" s="7">
        <f ca="1">OFFSET(STATIC!$B$6,MATCH('Data Manipulation'!$A1387,STATIC!$A$6:$A$2307, 0)-1,3*(COLUMN()-COLUMN($B$16)))</f>
        <v>13.45</v>
      </c>
      <c r="R1387" s="7">
        <f ca="1">OFFSET(STATIC!$B$6,MATCH('Data Manipulation'!$A1387,STATIC!$A$6:$A$2307, 0)-1,3*(COLUMN()-COLUMN($B$16)))</f>
        <v>3626.3710000000001</v>
      </c>
      <c r="U1387" s="14">
        <f t="shared" ca="1" si="378"/>
        <v>-1.7632827025184403E-2</v>
      </c>
      <c r="V1387" s="14">
        <f t="shared" ca="1" si="379"/>
        <v>-5.4192282506351384E-3</v>
      </c>
      <c r="W1387" s="14">
        <f t="shared" ca="1" si="380"/>
        <v>-1.3643009906418412E-4</v>
      </c>
      <c r="X1387" s="14">
        <f t="shared" ca="1" si="381"/>
        <v>4.8933203574589197E-3</v>
      </c>
      <c r="Y1387" s="14">
        <f t="shared" ca="1" si="382"/>
        <v>-1.181476553718545E-2</v>
      </c>
      <c r="Z1387" s="14">
        <f t="shared" ca="1" si="383"/>
        <v>1.8740637850519694E-2</v>
      </c>
      <c r="AA1387" s="14">
        <f t="shared" ca="1" si="384"/>
        <v>8.5674012852985839E-3</v>
      </c>
      <c r="AB1387" s="14">
        <f t="shared" ca="1" si="385"/>
        <v>1.8420348016589906E-2</v>
      </c>
      <c r="AC1387" s="14">
        <f t="shared" ca="1" si="386"/>
        <v>1.6585001916928064E-3</v>
      </c>
      <c r="AD1387" s="14">
        <f t="shared" ca="1" si="387"/>
        <v>-3.7486479726876474E-3</v>
      </c>
      <c r="AE1387" s="14">
        <f t="shared" ca="1" si="388"/>
        <v>2.0448004150523682E-3</v>
      </c>
      <c r="AF1387" s="14">
        <f t="shared" ca="1" si="389"/>
        <v>-2.2585564665451338E-3</v>
      </c>
      <c r="AG1387" s="14">
        <f t="shared" ca="1" si="390"/>
        <v>3.2715012598766134E-4</v>
      </c>
      <c r="AH1387" s="14">
        <f t="shared" ca="1" si="391"/>
        <v>6.2735781716232949E-4</v>
      </c>
      <c r="AI1387" s="14">
        <f t="shared" ca="1" si="392"/>
        <v>2.1736999024366014E-3</v>
      </c>
      <c r="AJ1387" s="14">
        <f t="shared" ca="1" si="393"/>
        <v>4.470946344766853E-3</v>
      </c>
      <c r="AK1387" s="14">
        <f t="shared" ca="1" si="394"/>
        <v>2.7348412798856212E-3</v>
      </c>
    </row>
    <row r="1388" spans="1:37" x14ac:dyDescent="0.2">
      <c r="A1388" s="13">
        <f ca="1">IF(OFFSET(STATIC!$A$6,MATCH($A$16, STATIC!$A$6:$A$2307,0)+ROW()-ROW($A$16),0)&gt;$A$12, OFFSET(STATIC!$A$6,MATCH($A$16, STATIC!$A$6:$A$2307,0)+ROW()-ROW($A$16),0), FALSE)</f>
        <v>41485</v>
      </c>
      <c r="B1388" s="7">
        <f ca="1">OFFSET(STATIC!$B$6,MATCH('Data Manipulation'!$A1388,STATIC!$A$6:$A$2307, 0)-1,3*(COLUMN()-COLUMN($B$16)))</f>
        <v>98.98</v>
      </c>
      <c r="C1388" s="7">
        <f ca="1">OFFSET(STATIC!$B$6,MATCH('Data Manipulation'!$A1388,STATIC!$A$6:$A$2307, 0)-1,3*(COLUMN()-COLUMN($B$16)))</f>
        <v>259.04000000000002</v>
      </c>
      <c r="D1388" s="7">
        <f ca="1">OFFSET(STATIC!$B$6,MATCH('Data Manipulation'!$A1388,STATIC!$A$6:$A$2307, 0)-1,3*(COLUMN()-COLUMN($B$16)))</f>
        <v>1685.96</v>
      </c>
      <c r="E1388" s="7">
        <f ca="1">OFFSET(STATIC!$B$6,MATCH('Data Manipulation'!$A1388,STATIC!$A$6:$A$2307, 0)-1,3*(COLUMN()-COLUMN($B$16)))*$J1388</f>
        <v>3657.0569340000006</v>
      </c>
      <c r="F1388" s="7">
        <f ca="1">OFFSET(STATIC!$B$6,MATCH('Data Manipulation'!$A1388,STATIC!$A$6:$A$2307, 0)-1,3*(COLUMN()-COLUMN($B$16)))</f>
        <v>1323.94</v>
      </c>
      <c r="G1388" s="7">
        <f ca="1">OFFSET(STATIC!$B$6,MATCH('Data Manipulation'!$A1388,STATIC!$A$6:$A$2307, 0)-1,3*(COLUMN()-COLUMN($B$16)))</f>
        <v>103.08</v>
      </c>
      <c r="H1388" s="7">
        <f ca="1">OFFSET(STATIC!$B$6,MATCH('Data Manipulation'!$A1388,STATIC!$A$6:$A$2307, 0)-1,3*(COLUMN()-COLUMN($B$16)))</f>
        <v>41.84</v>
      </c>
      <c r="I1388" s="7">
        <f ca="1">OFFSET(STATIC!$B$6,MATCH('Data Manipulation'!$A1388,STATIC!$A$6:$A$2307, 0)-1,3*(COLUMN()-COLUMN($B$16)))</f>
        <v>191.49</v>
      </c>
      <c r="J1388" s="7">
        <f ca="1">OFFSET(STATIC!$B$6,MATCH('Data Manipulation'!$A1388,STATIC!$A$6:$A$2307, 0)-1,3*(COLUMN()-COLUMN($B$16)))</f>
        <v>1.3254000000000001</v>
      </c>
      <c r="K1388" s="7">
        <f ca="1">OFFSET(STATIC!$B$6,MATCH('Data Manipulation'!$A1388,STATIC!$A$6:$A$2307, 0)-1,3*(COLUMN()-COLUMN($B$16)))</f>
        <v>1.5234000000000001</v>
      </c>
      <c r="L1388" s="7">
        <f ca="1">OFFSET(STATIC!$B$6,MATCH('Data Manipulation'!$A1388,STATIC!$A$6:$A$2307, 0)-1,3*(COLUMN()-COLUMN($B$16)))</f>
        <v>1.0748</v>
      </c>
      <c r="M1388" s="7">
        <f ca="1">OFFSET(STATIC!$B$6,MATCH('Data Manipulation'!$A1388,STATIC!$A$6:$A$2307, 0)-1,3*(COLUMN()-COLUMN($B$16)))</f>
        <v>1.0194999999999999E-2</v>
      </c>
      <c r="N1388" s="7">
        <f ca="1">OFFSET(STATIC!$B$6,MATCH('Data Manipulation'!$A1388,STATIC!$A$6:$A$2307, 0)-1,3*(COLUMN()-COLUMN($B$16)))*$J1388</f>
        <v>255.92214870000001</v>
      </c>
      <c r="O1388" s="7">
        <f ca="1">OFFSET(STATIC!$B$6,MATCH('Data Manipulation'!$A1388,STATIC!$A$6:$A$2307, 0)-1,3*(COLUMN()-COLUMN($B$16)))</f>
        <v>1800.64</v>
      </c>
      <c r="P1388" s="7">
        <f ca="1">OFFSET(STATIC!$B$6,MATCH('Data Manipulation'!$A1388,STATIC!$A$6:$A$2307, 0)-1,3*(COLUMN()-COLUMN($B$16)))*$J1388</f>
        <v>278.54023224000002</v>
      </c>
      <c r="Q1388" s="7">
        <f ca="1">OFFSET(STATIC!$B$6,MATCH('Data Manipulation'!$A1388,STATIC!$A$6:$A$2307, 0)-1,3*(COLUMN()-COLUMN($B$16)))</f>
        <v>13.39</v>
      </c>
      <c r="R1388" s="7">
        <f ca="1">OFFSET(STATIC!$B$6,MATCH('Data Manipulation'!$A1388,STATIC!$A$6:$A$2307, 0)-1,3*(COLUMN()-COLUMN($B$16)))</f>
        <v>3616.4670000000001</v>
      </c>
      <c r="U1388" s="14">
        <f t="shared" ca="1" si="378"/>
        <v>4.8224553294624578E-2</v>
      </c>
      <c r="V1388" s="14">
        <f t="shared" ca="1" si="379"/>
        <v>-6.8863641824986411E-3</v>
      </c>
      <c r="W1388" s="14">
        <f t="shared" ca="1" si="380"/>
        <v>3.7374417942905253E-4</v>
      </c>
      <c r="X1388" s="14">
        <f t="shared" ca="1" si="381"/>
        <v>5.7518895717264427E-3</v>
      </c>
      <c r="Y1388" s="14">
        <f t="shared" ca="1" si="382"/>
        <v>-3.5738289276556418E-3</v>
      </c>
      <c r="Z1388" s="14">
        <f t="shared" ca="1" si="383"/>
        <v>-1.4160040090478249E-2</v>
      </c>
      <c r="AA1388" s="14">
        <f t="shared" ca="1" si="384"/>
        <v>3.8314223115560888E-3</v>
      </c>
      <c r="AB1388" s="14">
        <f t="shared" ca="1" si="385"/>
        <v>-1.6059193033988832E-2</v>
      </c>
      <c r="AC1388" s="14">
        <f t="shared" ca="1" si="386"/>
        <v>-6.0340928064070432E-4</v>
      </c>
      <c r="AD1388" s="14">
        <f t="shared" ca="1" si="387"/>
        <v>-7.3250818048770528E-3</v>
      </c>
      <c r="AE1388" s="14">
        <f t="shared" ca="1" si="388"/>
        <v>8.3771587716517345E-4</v>
      </c>
      <c r="AF1388" s="14">
        <f t="shared" ca="1" si="389"/>
        <v>-1.2743225760156961E-3</v>
      </c>
      <c r="AG1388" s="14">
        <f t="shared" ca="1" si="390"/>
        <v>-1.2609157499622848E-3</v>
      </c>
      <c r="AH1388" s="14">
        <f t="shared" ca="1" si="391"/>
        <v>-6.3290789971971826E-4</v>
      </c>
      <c r="AI1388" s="14">
        <f t="shared" ca="1" si="392"/>
        <v>-1.5411738375323031E-4</v>
      </c>
      <c r="AJ1388" s="14">
        <f t="shared" ca="1" si="393"/>
        <v>0</v>
      </c>
      <c r="AK1388" s="14">
        <f t="shared" ca="1" si="394"/>
        <v>4.8026543864242086E-3</v>
      </c>
    </row>
    <row r="1389" spans="1:37" x14ac:dyDescent="0.2">
      <c r="A1389" s="13">
        <f ca="1">IF(OFFSET(STATIC!$A$6,MATCH($A$16, STATIC!$A$6:$A$2307,0)+ROW()-ROW($A$16),0)&gt;$A$12, OFFSET(STATIC!$A$6,MATCH($A$16, STATIC!$A$6:$A$2307,0)+ROW()-ROW($A$16),0), FALSE)</f>
        <v>41484</v>
      </c>
      <c r="B1389" s="7">
        <f ca="1">OFFSET(STATIC!$B$6,MATCH('Data Manipulation'!$A1389,STATIC!$A$6:$A$2307, 0)-1,3*(COLUMN()-COLUMN($B$16)))</f>
        <v>94.32</v>
      </c>
      <c r="C1389" s="7">
        <f ca="1">OFFSET(STATIC!$B$6,MATCH('Data Manipulation'!$A1389,STATIC!$A$6:$A$2307, 0)-1,3*(COLUMN()-COLUMN($B$16)))</f>
        <v>260.83</v>
      </c>
      <c r="D1389" s="7">
        <f ca="1">OFFSET(STATIC!$B$6,MATCH('Data Manipulation'!$A1389,STATIC!$A$6:$A$2307, 0)-1,3*(COLUMN()-COLUMN($B$16)))</f>
        <v>1685.33</v>
      </c>
      <c r="E1389" s="7">
        <f ca="1">OFFSET(STATIC!$B$6,MATCH('Data Manipulation'!$A1389,STATIC!$A$6:$A$2307, 0)-1,3*(COLUMN()-COLUMN($B$16)))*$J1389</f>
        <v>3636.0823260000002</v>
      </c>
      <c r="F1389" s="7">
        <f ca="1">OFFSET(STATIC!$B$6,MATCH('Data Manipulation'!$A1389,STATIC!$A$6:$A$2307, 0)-1,3*(COLUMN()-COLUMN($B$16)))</f>
        <v>1328.68</v>
      </c>
      <c r="G1389" s="7">
        <f ca="1">OFFSET(STATIC!$B$6,MATCH('Data Manipulation'!$A1389,STATIC!$A$6:$A$2307, 0)-1,3*(COLUMN()-COLUMN($B$16)))</f>
        <v>104.55</v>
      </c>
      <c r="H1389" s="7">
        <f ca="1">OFFSET(STATIC!$B$6,MATCH('Data Manipulation'!$A1389,STATIC!$A$6:$A$2307, 0)-1,3*(COLUMN()-COLUMN($B$16)))</f>
        <v>41.68</v>
      </c>
      <c r="I1389" s="7">
        <f ca="1">OFFSET(STATIC!$B$6,MATCH('Data Manipulation'!$A1389,STATIC!$A$6:$A$2307, 0)-1,3*(COLUMN()-COLUMN($B$16)))</f>
        <v>194.59</v>
      </c>
      <c r="J1389" s="7">
        <f ca="1">OFFSET(STATIC!$B$6,MATCH('Data Manipulation'!$A1389,STATIC!$A$6:$A$2307, 0)-1,3*(COLUMN()-COLUMN($B$16)))</f>
        <v>1.3262</v>
      </c>
      <c r="K1389" s="7">
        <f ca="1">OFFSET(STATIC!$B$6,MATCH('Data Manipulation'!$A1389,STATIC!$A$6:$A$2307, 0)-1,3*(COLUMN()-COLUMN($B$16)))</f>
        <v>1.5346</v>
      </c>
      <c r="L1389" s="7">
        <f ca="1">OFFSET(STATIC!$B$6,MATCH('Data Manipulation'!$A1389,STATIC!$A$6:$A$2307, 0)-1,3*(COLUMN()-COLUMN($B$16)))</f>
        <v>1.0739000000000001</v>
      </c>
      <c r="M1389" s="7">
        <f ca="1">OFFSET(STATIC!$B$6,MATCH('Data Manipulation'!$A1389,STATIC!$A$6:$A$2307, 0)-1,3*(COLUMN()-COLUMN($B$16)))</f>
        <v>1.0208E-2</v>
      </c>
      <c r="N1389" s="7">
        <f ca="1">OFFSET(STATIC!$B$6,MATCH('Data Manipulation'!$A1389,STATIC!$A$6:$A$2307, 0)-1,3*(COLUMN()-COLUMN($B$16)))*$J1389</f>
        <v>256.2450485</v>
      </c>
      <c r="O1389" s="7">
        <f ca="1">OFFSET(STATIC!$B$6,MATCH('Data Manipulation'!$A1389,STATIC!$A$6:$A$2307, 0)-1,3*(COLUMN()-COLUMN($B$16)))</f>
        <v>1801.78</v>
      </c>
      <c r="P1389" s="7">
        <f ca="1">OFFSET(STATIC!$B$6,MATCH('Data Manipulation'!$A1389,STATIC!$A$6:$A$2307, 0)-1,3*(COLUMN()-COLUMN($B$16)))*$J1389</f>
        <v>278.58316344000002</v>
      </c>
      <c r="Q1389" s="7">
        <f ca="1">OFFSET(STATIC!$B$6,MATCH('Data Manipulation'!$A1389,STATIC!$A$6:$A$2307, 0)-1,3*(COLUMN()-COLUMN($B$16)))</f>
        <v>13.39</v>
      </c>
      <c r="R1389" s="7">
        <f ca="1">OFFSET(STATIC!$B$6,MATCH('Data Manipulation'!$A1389,STATIC!$A$6:$A$2307, 0)-1,3*(COLUMN()-COLUMN($B$16)))</f>
        <v>3599.14</v>
      </c>
      <c r="U1389" s="14">
        <f t="shared" ca="1" si="378"/>
        <v>5.4243940305142659E-2</v>
      </c>
      <c r="V1389" s="14">
        <f t="shared" ca="1" si="379"/>
        <v>-9.8049351973569215E-3</v>
      </c>
      <c r="W1389" s="14">
        <f t="shared" ca="1" si="380"/>
        <v>-3.7429936680698351E-3</v>
      </c>
      <c r="X1389" s="14">
        <f t="shared" ca="1" si="381"/>
        <v>-1.4402262228112776E-3</v>
      </c>
      <c r="Y1389" s="14">
        <f t="shared" ca="1" si="382"/>
        <v>6.304262841585387E-3</v>
      </c>
      <c r="Z1389" s="14">
        <f t="shared" ca="1" si="383"/>
        <v>-1.4336920018486968E-3</v>
      </c>
      <c r="AA1389" s="14">
        <f t="shared" ca="1" si="384"/>
        <v>-3.3532965553761027E-3</v>
      </c>
      <c r="AB1389" s="14">
        <f t="shared" ca="1" si="385"/>
        <v>-1.5415842377844869E-4</v>
      </c>
      <c r="AC1389" s="14">
        <f t="shared" ca="1" si="386"/>
        <v>-1.356341101611885E-3</v>
      </c>
      <c r="AD1389" s="14">
        <f t="shared" ca="1" si="387"/>
        <v>-2.2781277141997623E-3</v>
      </c>
      <c r="AE1389" s="14">
        <f t="shared" ca="1" si="388"/>
        <v>-3.6250446352255306E-3</v>
      </c>
      <c r="AF1389" s="14">
        <f t="shared" ca="1" si="389"/>
        <v>1.0781672203454449E-3</v>
      </c>
      <c r="AG1389" s="14">
        <f t="shared" ca="1" si="390"/>
        <v>-1.3889463122898965E-3</v>
      </c>
      <c r="AH1389" s="14">
        <f t="shared" ca="1" si="391"/>
        <v>-9.2643194439380938E-4</v>
      </c>
      <c r="AI1389" s="14">
        <f t="shared" ca="1" si="392"/>
        <v>-1.5129498606458595E-3</v>
      </c>
      <c r="AJ1389" s="14">
        <f t="shared" ca="1" si="393"/>
        <v>5.1332601791104965E-2</v>
      </c>
      <c r="AK1389" s="14">
        <f t="shared" ca="1" si="394"/>
        <v>-3.8891915076488615E-3</v>
      </c>
    </row>
    <row r="1390" spans="1:37" x14ac:dyDescent="0.2">
      <c r="A1390" s="13">
        <f ca="1">IF(OFFSET(STATIC!$A$6,MATCH($A$16, STATIC!$A$6:$A$2307,0)+ROW()-ROW($A$16),0)&gt;$A$12, OFFSET(STATIC!$A$6,MATCH($A$16, STATIC!$A$6:$A$2307,0)+ROW()-ROW($A$16),0), FALSE)</f>
        <v>41481</v>
      </c>
      <c r="B1390" s="7">
        <f ca="1">OFFSET(STATIC!$B$6,MATCH('Data Manipulation'!$A1390,STATIC!$A$6:$A$2307, 0)-1,3*(COLUMN()-COLUMN($B$16)))</f>
        <v>89.34</v>
      </c>
      <c r="C1390" s="7">
        <f ca="1">OFFSET(STATIC!$B$6,MATCH('Data Manipulation'!$A1390,STATIC!$A$6:$A$2307, 0)-1,3*(COLUMN()-COLUMN($B$16)))</f>
        <v>263.39999999999998</v>
      </c>
      <c r="D1390" s="7">
        <f ca="1">OFFSET(STATIC!$B$6,MATCH('Data Manipulation'!$A1390,STATIC!$A$6:$A$2307, 0)-1,3*(COLUMN()-COLUMN($B$16)))</f>
        <v>1691.65</v>
      </c>
      <c r="E1390" s="7">
        <f ca="1">OFFSET(STATIC!$B$6,MATCH('Data Manipulation'!$A1390,STATIC!$A$6:$A$2307, 0)-1,3*(COLUMN()-COLUMN($B$16)))*$J1390</f>
        <v>3641.3228800000002</v>
      </c>
      <c r="F1390" s="7">
        <f ca="1">OFFSET(STATIC!$B$6,MATCH('Data Manipulation'!$A1390,STATIC!$A$6:$A$2307, 0)-1,3*(COLUMN()-COLUMN($B$16)))</f>
        <v>1320.33</v>
      </c>
      <c r="G1390" s="7">
        <f ca="1">OFFSET(STATIC!$B$6,MATCH('Data Manipulation'!$A1390,STATIC!$A$6:$A$2307, 0)-1,3*(COLUMN()-COLUMN($B$16)))</f>
        <v>104.7</v>
      </c>
      <c r="H1390" s="7">
        <f ca="1">OFFSET(STATIC!$B$6,MATCH('Data Manipulation'!$A1390,STATIC!$A$6:$A$2307, 0)-1,3*(COLUMN()-COLUMN($B$16)))</f>
        <v>41.82</v>
      </c>
      <c r="I1390" s="7">
        <f ca="1">OFFSET(STATIC!$B$6,MATCH('Data Manipulation'!$A1390,STATIC!$A$6:$A$2307, 0)-1,3*(COLUMN()-COLUMN($B$16)))</f>
        <v>194.62</v>
      </c>
      <c r="J1390" s="7">
        <f ca="1">OFFSET(STATIC!$B$6,MATCH('Data Manipulation'!$A1390,STATIC!$A$6:$A$2307, 0)-1,3*(COLUMN()-COLUMN($B$16)))</f>
        <v>1.3280000000000001</v>
      </c>
      <c r="K1390" s="7">
        <f ca="1">OFFSET(STATIC!$B$6,MATCH('Data Manipulation'!$A1390,STATIC!$A$6:$A$2307, 0)-1,3*(COLUMN()-COLUMN($B$16)))</f>
        <v>1.5381</v>
      </c>
      <c r="L1390" s="7">
        <f ca="1">OFFSET(STATIC!$B$6,MATCH('Data Manipulation'!$A1390,STATIC!$A$6:$A$2307, 0)-1,3*(COLUMN()-COLUMN($B$16)))</f>
        <v>1.0778000000000001</v>
      </c>
      <c r="M1390" s="7">
        <f ca="1">OFFSET(STATIC!$B$6,MATCH('Data Manipulation'!$A1390,STATIC!$A$6:$A$2307, 0)-1,3*(COLUMN()-COLUMN($B$16)))</f>
        <v>1.0196999999999999E-2</v>
      </c>
      <c r="N1390" s="7">
        <f ca="1">OFFSET(STATIC!$B$6,MATCH('Data Manipulation'!$A1390,STATIC!$A$6:$A$2307, 0)-1,3*(COLUMN()-COLUMN($B$16)))*$J1390</f>
        <v>256.60120640000002</v>
      </c>
      <c r="O1390" s="7">
        <f ca="1">OFFSET(STATIC!$B$6,MATCH('Data Manipulation'!$A1390,STATIC!$A$6:$A$2307, 0)-1,3*(COLUMN()-COLUMN($B$16)))</f>
        <v>1803.45</v>
      </c>
      <c r="P1390" s="7">
        <f ca="1">OFFSET(STATIC!$B$6,MATCH('Data Manipulation'!$A1390,STATIC!$A$6:$A$2307, 0)-1,3*(COLUMN()-COLUMN($B$16)))*$J1390</f>
        <v>279.00496480000004</v>
      </c>
      <c r="Q1390" s="7">
        <f ca="1">OFFSET(STATIC!$B$6,MATCH('Data Manipulation'!$A1390,STATIC!$A$6:$A$2307, 0)-1,3*(COLUMN()-COLUMN($B$16)))</f>
        <v>12.72</v>
      </c>
      <c r="R1390" s="7">
        <f ca="1">OFFSET(STATIC!$B$6,MATCH('Data Manipulation'!$A1390,STATIC!$A$6:$A$2307, 0)-1,3*(COLUMN()-COLUMN($B$16)))</f>
        <v>3613.165</v>
      </c>
      <c r="U1390" s="14">
        <f t="shared" ca="1" si="378"/>
        <v>-2.4217471472715302E-2</v>
      </c>
      <c r="V1390" s="14">
        <f t="shared" ca="1" si="379"/>
        <v>-3.0367446331166706E-4</v>
      </c>
      <c r="W1390" s="14">
        <f t="shared" ca="1" si="380"/>
        <v>8.2793700580897325E-4</v>
      </c>
      <c r="X1390" s="14">
        <f t="shared" ca="1" si="381"/>
        <v>4.4569934942721235E-3</v>
      </c>
      <c r="Y1390" s="14">
        <f t="shared" ca="1" si="382"/>
        <v>-7.2596421885416989E-3</v>
      </c>
      <c r="Z1390" s="14">
        <f t="shared" ca="1" si="383"/>
        <v>-7.517043817226135E-3</v>
      </c>
      <c r="AA1390" s="14">
        <f t="shared" ca="1" si="384"/>
        <v>-1.6724409584559716E-3</v>
      </c>
      <c r="AB1390" s="14">
        <f t="shared" ca="1" si="385"/>
        <v>-1.8883370619753606E-2</v>
      </c>
      <c r="AC1390" s="14">
        <f t="shared" ca="1" si="386"/>
        <v>3.8477545680447203E-3</v>
      </c>
      <c r="AD1390" s="14">
        <f t="shared" ca="1" si="387"/>
        <v>3.1256130154209199E-3</v>
      </c>
      <c r="AE1390" s="14">
        <f t="shared" ca="1" si="388"/>
        <v>6.7026875401155648E-3</v>
      </c>
      <c r="AF1390" s="14">
        <f t="shared" ca="1" si="389"/>
        <v>1.5914930877912747E-2</v>
      </c>
      <c r="AG1390" s="14">
        <f t="shared" ca="1" si="390"/>
        <v>5.0305027412356172E-3</v>
      </c>
      <c r="AH1390" s="14">
        <f t="shared" ca="1" si="391"/>
        <v>2.2704509851909126E-3</v>
      </c>
      <c r="AI1390" s="14">
        <f t="shared" ca="1" si="392"/>
        <v>4.0486371190719978E-3</v>
      </c>
      <c r="AJ1390" s="14">
        <f t="shared" ca="1" si="393"/>
        <v>-1.9463440416376428E-2</v>
      </c>
      <c r="AK1390" s="14">
        <f t="shared" ca="1" si="394"/>
        <v>2.2102003732135706E-3</v>
      </c>
    </row>
    <row r="1391" spans="1:37" x14ac:dyDescent="0.2">
      <c r="A1391" s="13">
        <f ca="1">IF(OFFSET(STATIC!$A$6,MATCH($A$16, STATIC!$A$6:$A$2307,0)+ROW()-ROW($A$16),0)&gt;$A$12, OFFSET(STATIC!$A$6,MATCH($A$16, STATIC!$A$6:$A$2307,0)+ROW()-ROW($A$16),0), FALSE)</f>
        <v>41480</v>
      </c>
      <c r="B1391" s="7">
        <f ca="1">OFFSET(STATIC!$B$6,MATCH('Data Manipulation'!$A1391,STATIC!$A$6:$A$2307, 0)-1,3*(COLUMN()-COLUMN($B$16)))</f>
        <v>91.53</v>
      </c>
      <c r="C1391" s="7">
        <f ca="1">OFFSET(STATIC!$B$6,MATCH('Data Manipulation'!$A1391,STATIC!$A$6:$A$2307, 0)-1,3*(COLUMN()-COLUMN($B$16)))</f>
        <v>263.48</v>
      </c>
      <c r="D1391" s="7">
        <f ca="1">OFFSET(STATIC!$B$6,MATCH('Data Manipulation'!$A1391,STATIC!$A$6:$A$2307, 0)-1,3*(COLUMN()-COLUMN($B$16)))</f>
        <v>1690.25</v>
      </c>
      <c r="E1391" s="7">
        <f ca="1">OFFSET(STATIC!$B$6,MATCH('Data Manipulation'!$A1391,STATIC!$A$6:$A$2307, 0)-1,3*(COLUMN()-COLUMN($B$16)))*$J1391</f>
        <v>3625.129641</v>
      </c>
      <c r="F1391" s="7">
        <f ca="1">OFFSET(STATIC!$B$6,MATCH('Data Manipulation'!$A1391,STATIC!$A$6:$A$2307, 0)-1,3*(COLUMN()-COLUMN($B$16)))</f>
        <v>1329.95</v>
      </c>
      <c r="G1391" s="7">
        <f ca="1">OFFSET(STATIC!$B$6,MATCH('Data Manipulation'!$A1391,STATIC!$A$6:$A$2307, 0)-1,3*(COLUMN()-COLUMN($B$16)))</f>
        <v>105.49</v>
      </c>
      <c r="H1391" s="7">
        <f ca="1">OFFSET(STATIC!$B$6,MATCH('Data Manipulation'!$A1391,STATIC!$A$6:$A$2307, 0)-1,3*(COLUMN()-COLUMN($B$16)))</f>
        <v>41.89</v>
      </c>
      <c r="I1391" s="7">
        <f ca="1">OFFSET(STATIC!$B$6,MATCH('Data Manipulation'!$A1391,STATIC!$A$6:$A$2307, 0)-1,3*(COLUMN()-COLUMN($B$16)))</f>
        <v>198.33</v>
      </c>
      <c r="J1391" s="7">
        <f ca="1">OFFSET(STATIC!$B$6,MATCH('Data Manipulation'!$A1391,STATIC!$A$6:$A$2307, 0)-1,3*(COLUMN()-COLUMN($B$16)))</f>
        <v>1.3229</v>
      </c>
      <c r="K1391" s="7">
        <f ca="1">OFFSET(STATIC!$B$6,MATCH('Data Manipulation'!$A1391,STATIC!$A$6:$A$2307, 0)-1,3*(COLUMN()-COLUMN($B$16)))</f>
        <v>1.5333000000000001</v>
      </c>
      <c r="L1391" s="7">
        <f ca="1">OFFSET(STATIC!$B$6,MATCH('Data Manipulation'!$A1391,STATIC!$A$6:$A$2307, 0)-1,3*(COLUMN()-COLUMN($B$16)))</f>
        <v>1.0706</v>
      </c>
      <c r="M1391" s="7">
        <f ca="1">OFFSET(STATIC!$B$6,MATCH('Data Manipulation'!$A1391,STATIC!$A$6:$A$2307, 0)-1,3*(COLUMN()-COLUMN($B$16)))</f>
        <v>1.0036E-2</v>
      </c>
      <c r="N1391" s="7">
        <f ca="1">OFFSET(STATIC!$B$6,MATCH('Data Manipulation'!$A1391,STATIC!$A$6:$A$2307, 0)-1,3*(COLUMN()-COLUMN($B$16)))*$J1391</f>
        <v>255.31361465999998</v>
      </c>
      <c r="O1391" s="7">
        <f ca="1">OFFSET(STATIC!$B$6,MATCH('Data Manipulation'!$A1391,STATIC!$A$6:$A$2307, 0)-1,3*(COLUMN()-COLUMN($B$16)))</f>
        <v>1799.36</v>
      </c>
      <c r="P1391" s="7">
        <f ca="1">OFFSET(STATIC!$B$6,MATCH('Data Manipulation'!$A1391,STATIC!$A$6:$A$2307, 0)-1,3*(COLUMN()-COLUMN($B$16)))*$J1391</f>
        <v>277.87765851</v>
      </c>
      <c r="Q1391" s="7">
        <f ca="1">OFFSET(STATIC!$B$6,MATCH('Data Manipulation'!$A1391,STATIC!$A$6:$A$2307, 0)-1,3*(COLUMN()-COLUMN($B$16)))</f>
        <v>12.97</v>
      </c>
      <c r="R1391" s="7">
        <f ca="1">OFFSET(STATIC!$B$6,MATCH('Data Manipulation'!$A1391,STATIC!$A$6:$A$2307, 0)-1,3*(COLUMN()-COLUMN($B$16)))</f>
        <v>3605.1880000000001</v>
      </c>
      <c r="U1391" s="14">
        <f t="shared" ca="1" si="378"/>
        <v>1.2311906647412949E-2</v>
      </c>
      <c r="V1391" s="14">
        <f t="shared" ca="1" si="379"/>
        <v>-2.5775163993256921E-3</v>
      </c>
      <c r="W1391" s="14">
        <f t="shared" ca="1" si="380"/>
        <v>2.5531752308375314E-3</v>
      </c>
      <c r="X1391" s="14">
        <f t="shared" ca="1" si="381"/>
        <v>-2.614887045070589E-3</v>
      </c>
      <c r="Y1391" s="14">
        <f t="shared" ca="1" si="382"/>
        <v>7.7596421989581553E-3</v>
      </c>
      <c r="Z1391" s="14">
        <f t="shared" ca="1" si="383"/>
        <v>9.4840674787205622E-4</v>
      </c>
      <c r="AA1391" s="14">
        <f t="shared" ca="1" si="384"/>
        <v>-1.7980138978744564E-2</v>
      </c>
      <c r="AB1391" s="14">
        <f t="shared" ca="1" si="385"/>
        <v>-8.8849315760912047E-3</v>
      </c>
      <c r="AC1391" s="14">
        <f t="shared" ca="1" si="386"/>
        <v>1.7401177078635128E-3</v>
      </c>
      <c r="AD1391" s="14">
        <f t="shared" ca="1" si="387"/>
        <v>-1.2383902511465827E-3</v>
      </c>
      <c r="AE1391" s="14">
        <f t="shared" ca="1" si="388"/>
        <v>2.8997728565014896E-3</v>
      </c>
      <c r="AF1391" s="14">
        <f t="shared" ca="1" si="389"/>
        <v>6.598044530428805E-3</v>
      </c>
      <c r="AG1391" s="14">
        <f t="shared" ca="1" si="390"/>
        <v>7.8148712436421899E-4</v>
      </c>
      <c r="AH1391" s="14">
        <f t="shared" ca="1" si="391"/>
        <v>-7.6109212054837336E-4</v>
      </c>
      <c r="AI1391" s="14">
        <f t="shared" ca="1" si="392"/>
        <v>9.8344827346999539E-4</v>
      </c>
      <c r="AJ1391" s="14">
        <f t="shared" ca="1" si="393"/>
        <v>-1.6061530746008627E-2</v>
      </c>
      <c r="AK1391" s="14">
        <f t="shared" ca="1" si="394"/>
        <v>7.1228568425488808E-3</v>
      </c>
    </row>
    <row r="1392" spans="1:37" x14ac:dyDescent="0.2">
      <c r="A1392" s="13">
        <f ca="1">IF(OFFSET(STATIC!$A$6,MATCH($A$16, STATIC!$A$6:$A$2307,0)+ROW()-ROW($A$16),0)&gt;$A$12, OFFSET(STATIC!$A$6,MATCH($A$16, STATIC!$A$6:$A$2307,0)+ROW()-ROW($A$16),0), FALSE)</f>
        <v>41479</v>
      </c>
      <c r="B1392" s="7">
        <f ca="1">OFFSET(STATIC!$B$6,MATCH('Data Manipulation'!$A1392,STATIC!$A$6:$A$2307, 0)-1,3*(COLUMN()-COLUMN($B$16)))</f>
        <v>90.41</v>
      </c>
      <c r="C1392" s="7">
        <f ca="1">OFFSET(STATIC!$B$6,MATCH('Data Manipulation'!$A1392,STATIC!$A$6:$A$2307, 0)-1,3*(COLUMN()-COLUMN($B$16)))</f>
        <v>264.16000000000003</v>
      </c>
      <c r="D1392" s="7">
        <f ca="1">OFFSET(STATIC!$B$6,MATCH('Data Manipulation'!$A1392,STATIC!$A$6:$A$2307, 0)-1,3*(COLUMN()-COLUMN($B$16)))</f>
        <v>1685.94</v>
      </c>
      <c r="E1392" s="7">
        <f ca="1">OFFSET(STATIC!$B$6,MATCH('Data Manipulation'!$A1392,STATIC!$A$6:$A$2307, 0)-1,3*(COLUMN()-COLUMN($B$16)))*$J1392</f>
        <v>3634.6213499999999</v>
      </c>
      <c r="F1392" s="7">
        <f ca="1">OFFSET(STATIC!$B$6,MATCH('Data Manipulation'!$A1392,STATIC!$A$6:$A$2307, 0)-1,3*(COLUMN()-COLUMN($B$16)))</f>
        <v>1319.67</v>
      </c>
      <c r="G1392" s="7">
        <f ca="1">OFFSET(STATIC!$B$6,MATCH('Data Manipulation'!$A1392,STATIC!$A$6:$A$2307, 0)-1,3*(COLUMN()-COLUMN($B$16)))</f>
        <v>105.39</v>
      </c>
      <c r="H1392" s="7">
        <f ca="1">OFFSET(STATIC!$B$6,MATCH('Data Manipulation'!$A1392,STATIC!$A$6:$A$2307, 0)-1,3*(COLUMN()-COLUMN($B$16)))</f>
        <v>42.65</v>
      </c>
      <c r="I1392" s="7">
        <f ca="1">OFFSET(STATIC!$B$6,MATCH('Data Manipulation'!$A1392,STATIC!$A$6:$A$2307, 0)-1,3*(COLUMN()-COLUMN($B$16)))</f>
        <v>200.1</v>
      </c>
      <c r="J1392" s="7">
        <f ca="1">OFFSET(STATIC!$B$6,MATCH('Data Manipulation'!$A1392,STATIC!$A$6:$A$2307, 0)-1,3*(COLUMN()-COLUMN($B$16)))</f>
        <v>1.3206</v>
      </c>
      <c r="K1392" s="7">
        <f ca="1">OFFSET(STATIC!$B$6,MATCH('Data Manipulation'!$A1392,STATIC!$A$6:$A$2307, 0)-1,3*(COLUMN()-COLUMN($B$16)))</f>
        <v>1.5352000000000001</v>
      </c>
      <c r="L1392" s="7">
        <f ca="1">OFFSET(STATIC!$B$6,MATCH('Data Manipulation'!$A1392,STATIC!$A$6:$A$2307, 0)-1,3*(COLUMN()-COLUMN($B$16)))</f>
        <v>1.0674999999999999</v>
      </c>
      <c r="M1392" s="7">
        <f ca="1">OFFSET(STATIC!$B$6,MATCH('Data Manipulation'!$A1392,STATIC!$A$6:$A$2307, 0)-1,3*(COLUMN()-COLUMN($B$16)))</f>
        <v>9.9699999999999997E-3</v>
      </c>
      <c r="N1392" s="7">
        <f ca="1">OFFSET(STATIC!$B$6,MATCH('Data Manipulation'!$A1392,STATIC!$A$6:$A$2307, 0)-1,3*(COLUMN()-COLUMN($B$16)))*$J1392</f>
        <v>255.11416829999999</v>
      </c>
      <c r="O1392" s="7">
        <f ca="1">OFFSET(STATIC!$B$6,MATCH('Data Manipulation'!$A1392,STATIC!$A$6:$A$2307, 0)-1,3*(COLUMN()-COLUMN($B$16)))</f>
        <v>1800.73</v>
      </c>
      <c r="P1392" s="7">
        <f ca="1">OFFSET(STATIC!$B$6,MATCH('Data Manipulation'!$A1392,STATIC!$A$6:$A$2307, 0)-1,3*(COLUMN()-COLUMN($B$16)))*$J1392</f>
        <v>277.60451454000003</v>
      </c>
      <c r="Q1392" s="7">
        <f ca="1">OFFSET(STATIC!$B$6,MATCH('Data Manipulation'!$A1392,STATIC!$A$6:$A$2307, 0)-1,3*(COLUMN()-COLUMN($B$16)))</f>
        <v>13.18</v>
      </c>
      <c r="R1392" s="7">
        <f ca="1">OFFSET(STATIC!$B$6,MATCH('Data Manipulation'!$A1392,STATIC!$A$6:$A$2307, 0)-1,3*(COLUMN()-COLUMN($B$16)))</f>
        <v>3579.6</v>
      </c>
      <c r="U1392" s="14">
        <f t="shared" ca="1" si="378"/>
        <v>5.8794334321467514E-3</v>
      </c>
      <c r="V1392" s="14">
        <f t="shared" ca="1" si="379"/>
        <v>-5.1351872399011574E-3</v>
      </c>
      <c r="W1392" s="14">
        <f t="shared" ca="1" si="380"/>
        <v>-3.8184593198933806E-3</v>
      </c>
      <c r="X1392" s="14">
        <f t="shared" ca="1" si="381"/>
        <v>1.0267034396187924E-2</v>
      </c>
      <c r="Y1392" s="14">
        <f t="shared" ca="1" si="382"/>
        <v>-1.22160310523032E-2</v>
      </c>
      <c r="Z1392" s="14">
        <f t="shared" ca="1" si="383"/>
        <v>-1.7308305286208938E-2</v>
      </c>
      <c r="AA1392" s="14">
        <f t="shared" ca="1" si="384"/>
        <v>-1.165514359174887E-2</v>
      </c>
      <c r="AB1392" s="14">
        <f t="shared" ca="1" si="385"/>
        <v>3.4542348680876036E-3</v>
      </c>
      <c r="AC1392" s="14">
        <f t="shared" ca="1" si="386"/>
        <v>-4.5423575616355635E-4</v>
      </c>
      <c r="AD1392" s="14">
        <f t="shared" ca="1" si="387"/>
        <v>-1.4970549871827072E-3</v>
      </c>
      <c r="AE1392" s="14">
        <f t="shared" ca="1" si="388"/>
        <v>-2.8099096330639717E-4</v>
      </c>
      <c r="AF1392" s="14">
        <f t="shared" ca="1" si="389"/>
        <v>-6.0000180000972566E-3</v>
      </c>
      <c r="AG1392" s="14">
        <f t="shared" ca="1" si="390"/>
        <v>-3.5831921406144405E-3</v>
      </c>
      <c r="AH1392" s="14">
        <f t="shared" ca="1" si="391"/>
        <v>-3.0718072394155184E-3</v>
      </c>
      <c r="AI1392" s="14">
        <f t="shared" ca="1" si="392"/>
        <v>-2.6235097672709234E-3</v>
      </c>
      <c r="AJ1392" s="14">
        <f t="shared" ca="1" si="393"/>
        <v>4.0253112358331081E-2</v>
      </c>
      <c r="AK1392" s="14">
        <f t="shared" ca="1" si="394"/>
        <v>9.1075775387342188E-5</v>
      </c>
    </row>
    <row r="1393" spans="1:37" x14ac:dyDescent="0.2">
      <c r="A1393" s="13">
        <f ca="1">IF(OFFSET(STATIC!$A$6,MATCH($A$16, STATIC!$A$6:$A$2307,0)+ROW()-ROW($A$16),0)&gt;$A$12, OFFSET(STATIC!$A$6,MATCH($A$16, STATIC!$A$6:$A$2307,0)+ROW()-ROW($A$16),0), FALSE)</f>
        <v>41478</v>
      </c>
      <c r="B1393" s="7">
        <f ca="1">OFFSET(STATIC!$B$6,MATCH('Data Manipulation'!$A1393,STATIC!$A$6:$A$2307, 0)-1,3*(COLUMN()-COLUMN($B$16)))</f>
        <v>89.88</v>
      </c>
      <c r="C1393" s="7">
        <f ca="1">OFFSET(STATIC!$B$6,MATCH('Data Manipulation'!$A1393,STATIC!$A$6:$A$2307, 0)-1,3*(COLUMN()-COLUMN($B$16)))</f>
        <v>265.52</v>
      </c>
      <c r="D1393" s="7">
        <f ca="1">OFFSET(STATIC!$B$6,MATCH('Data Manipulation'!$A1393,STATIC!$A$6:$A$2307, 0)-1,3*(COLUMN()-COLUMN($B$16)))</f>
        <v>1692.39</v>
      </c>
      <c r="E1393" s="7">
        <f ca="1">OFFSET(STATIC!$B$6,MATCH('Data Manipulation'!$A1393,STATIC!$A$6:$A$2307, 0)-1,3*(COLUMN()-COLUMN($B$16)))*$J1393</f>
        <v>3597.49548</v>
      </c>
      <c r="F1393" s="7">
        <f ca="1">OFFSET(STATIC!$B$6,MATCH('Data Manipulation'!$A1393,STATIC!$A$6:$A$2307, 0)-1,3*(COLUMN()-COLUMN($B$16)))</f>
        <v>1335.89</v>
      </c>
      <c r="G1393" s="7">
        <f ca="1">OFFSET(STATIC!$B$6,MATCH('Data Manipulation'!$A1393,STATIC!$A$6:$A$2307, 0)-1,3*(COLUMN()-COLUMN($B$16)))</f>
        <v>107.23</v>
      </c>
      <c r="H1393" s="7">
        <f ca="1">OFFSET(STATIC!$B$6,MATCH('Data Manipulation'!$A1393,STATIC!$A$6:$A$2307, 0)-1,3*(COLUMN()-COLUMN($B$16)))</f>
        <v>43.15</v>
      </c>
      <c r="I1393" s="7">
        <f ca="1">OFFSET(STATIC!$B$6,MATCH('Data Manipulation'!$A1393,STATIC!$A$6:$A$2307, 0)-1,3*(COLUMN()-COLUMN($B$16)))</f>
        <v>199.41</v>
      </c>
      <c r="J1393" s="7">
        <f ca="1">OFFSET(STATIC!$B$6,MATCH('Data Manipulation'!$A1393,STATIC!$A$6:$A$2307, 0)-1,3*(COLUMN()-COLUMN($B$16)))</f>
        <v>1.3211999999999999</v>
      </c>
      <c r="K1393" s="7">
        <f ca="1">OFFSET(STATIC!$B$6,MATCH('Data Manipulation'!$A1393,STATIC!$A$6:$A$2307, 0)-1,3*(COLUMN()-COLUMN($B$16)))</f>
        <v>1.5375000000000001</v>
      </c>
      <c r="L1393" s="7">
        <f ca="1">OFFSET(STATIC!$B$6,MATCH('Data Manipulation'!$A1393,STATIC!$A$6:$A$2307, 0)-1,3*(COLUMN()-COLUMN($B$16)))</f>
        <v>1.0678000000000001</v>
      </c>
      <c r="M1393" s="7">
        <f ca="1">OFFSET(STATIC!$B$6,MATCH('Data Manipulation'!$A1393,STATIC!$A$6:$A$2307, 0)-1,3*(COLUMN()-COLUMN($B$16)))</f>
        <v>1.0030000000000001E-2</v>
      </c>
      <c r="N1393" s="7">
        <f ca="1">OFFSET(STATIC!$B$6,MATCH('Data Manipulation'!$A1393,STATIC!$A$6:$A$2307, 0)-1,3*(COLUMN()-COLUMN($B$16)))*$J1393</f>
        <v>256.02993107999998</v>
      </c>
      <c r="O1393" s="7">
        <f ca="1">OFFSET(STATIC!$B$6,MATCH('Data Manipulation'!$A1393,STATIC!$A$6:$A$2307, 0)-1,3*(COLUMN()-COLUMN($B$16)))</f>
        <v>1806.27</v>
      </c>
      <c r="P1393" s="7">
        <f ca="1">OFFSET(STATIC!$B$6,MATCH('Data Manipulation'!$A1393,STATIC!$A$6:$A$2307, 0)-1,3*(COLUMN()-COLUMN($B$16)))*$J1393</f>
        <v>278.33376887999998</v>
      </c>
      <c r="Q1393" s="7">
        <f ca="1">OFFSET(STATIC!$B$6,MATCH('Data Manipulation'!$A1393,STATIC!$A$6:$A$2307, 0)-1,3*(COLUMN()-COLUMN($B$16)))</f>
        <v>12.66</v>
      </c>
      <c r="R1393" s="7">
        <f ca="1">OFFSET(STATIC!$B$6,MATCH('Data Manipulation'!$A1393,STATIC!$A$6:$A$2307, 0)-1,3*(COLUMN()-COLUMN($B$16)))</f>
        <v>3579.2739999999999</v>
      </c>
      <c r="U1393" s="14">
        <f t="shared" ca="1" si="378"/>
        <v>-3.164786434805178E-2</v>
      </c>
      <c r="V1393" s="14">
        <f t="shared" ca="1" si="379"/>
        <v>1.7974681652636364E-2</v>
      </c>
      <c r="W1393" s="14">
        <f t="shared" ca="1" si="380"/>
        <v>-1.8536452449211241E-3</v>
      </c>
      <c r="X1393" s="14">
        <f t="shared" ca="1" si="381"/>
        <v>5.9720475368618068E-4</v>
      </c>
      <c r="Y1393" s="14">
        <f t="shared" ca="1" si="382"/>
        <v>1.4532708637518099E-3</v>
      </c>
      <c r="Z1393" s="14">
        <f t="shared" ca="1" si="383"/>
        <v>2.9887012066457525E-3</v>
      </c>
      <c r="AA1393" s="14">
        <f t="shared" ca="1" si="384"/>
        <v>-2.155058184040946E-2</v>
      </c>
      <c r="AB1393" s="14">
        <f t="shared" ca="1" si="385"/>
        <v>7.5250210488997035E-4</v>
      </c>
      <c r="AC1393" s="14">
        <f t="shared" ca="1" si="386"/>
        <v>1.5149222712454373E-3</v>
      </c>
      <c r="AD1393" s="14">
        <f t="shared" ca="1" si="387"/>
        <v>1.0411922590903104E-3</v>
      </c>
      <c r="AE1393" s="14">
        <f t="shared" ca="1" si="388"/>
        <v>-7.4892345758508254E-4</v>
      </c>
      <c r="AF1393" s="14">
        <f t="shared" ca="1" si="389"/>
        <v>-1.892525092977431E-3</v>
      </c>
      <c r="AG1393" s="14">
        <f t="shared" ca="1" si="390"/>
        <v>-3.189260621927731E-4</v>
      </c>
      <c r="AH1393" s="14">
        <f t="shared" ca="1" si="391"/>
        <v>-1.0513386167749191E-3</v>
      </c>
      <c r="AI1393" s="14">
        <f t="shared" ca="1" si="392"/>
        <v>4.6120913999310171E-4</v>
      </c>
      <c r="AJ1393" s="14">
        <f t="shared" ca="1" si="393"/>
        <v>2.9661493138086699E-2</v>
      </c>
      <c r="AK1393" s="14">
        <f t="shared" ca="1" si="394"/>
        <v>-5.8819086288601965E-3</v>
      </c>
    </row>
    <row r="1394" spans="1:37" x14ac:dyDescent="0.2">
      <c r="A1394" s="13">
        <f ca="1">IF(OFFSET(STATIC!$A$6,MATCH($A$16, STATIC!$A$6:$A$2307,0)+ROW()-ROW($A$16),0)&gt;$A$12, OFFSET(STATIC!$A$6,MATCH($A$16, STATIC!$A$6:$A$2307,0)+ROW()-ROW($A$16),0), FALSE)</f>
        <v>41477</v>
      </c>
      <c r="B1394" s="7">
        <f ca="1">OFFSET(STATIC!$B$6,MATCH('Data Manipulation'!$A1394,STATIC!$A$6:$A$2307, 0)-1,3*(COLUMN()-COLUMN($B$16)))</f>
        <v>92.77</v>
      </c>
      <c r="C1394" s="7">
        <f ca="1">OFFSET(STATIC!$B$6,MATCH('Data Manipulation'!$A1394,STATIC!$A$6:$A$2307, 0)-1,3*(COLUMN()-COLUMN($B$16)))</f>
        <v>260.79000000000002</v>
      </c>
      <c r="D1394" s="7">
        <f ca="1">OFFSET(STATIC!$B$6,MATCH('Data Manipulation'!$A1394,STATIC!$A$6:$A$2307, 0)-1,3*(COLUMN()-COLUMN($B$16)))</f>
        <v>1695.53</v>
      </c>
      <c r="E1394" s="7">
        <f ca="1">OFFSET(STATIC!$B$6,MATCH('Data Manipulation'!$A1394,STATIC!$A$6:$A$2307, 0)-1,3*(COLUMN()-COLUMN($B$16)))*$J1394</f>
        <v>3595.3476799999999</v>
      </c>
      <c r="F1394" s="7">
        <f ca="1">OFFSET(STATIC!$B$6,MATCH('Data Manipulation'!$A1394,STATIC!$A$6:$A$2307, 0)-1,3*(COLUMN()-COLUMN($B$16)))</f>
        <v>1333.95</v>
      </c>
      <c r="G1394" s="7">
        <f ca="1">OFFSET(STATIC!$B$6,MATCH('Data Manipulation'!$A1394,STATIC!$A$6:$A$2307, 0)-1,3*(COLUMN()-COLUMN($B$16)))</f>
        <v>106.91</v>
      </c>
      <c r="H1394" s="7">
        <f ca="1">OFFSET(STATIC!$B$6,MATCH('Data Manipulation'!$A1394,STATIC!$A$6:$A$2307, 0)-1,3*(COLUMN()-COLUMN($B$16)))</f>
        <v>44.09</v>
      </c>
      <c r="I1394" s="7">
        <f ca="1">OFFSET(STATIC!$B$6,MATCH('Data Manipulation'!$A1394,STATIC!$A$6:$A$2307, 0)-1,3*(COLUMN()-COLUMN($B$16)))</f>
        <v>199.26</v>
      </c>
      <c r="J1394" s="7">
        <f ca="1">OFFSET(STATIC!$B$6,MATCH('Data Manipulation'!$A1394,STATIC!$A$6:$A$2307, 0)-1,3*(COLUMN()-COLUMN($B$16)))</f>
        <v>1.3191999999999999</v>
      </c>
      <c r="K1394" s="7">
        <f ca="1">OFFSET(STATIC!$B$6,MATCH('Data Manipulation'!$A1394,STATIC!$A$6:$A$2307, 0)-1,3*(COLUMN()-COLUMN($B$16)))</f>
        <v>1.5359</v>
      </c>
      <c r="L1394" s="7">
        <f ca="1">OFFSET(STATIC!$B$6,MATCH('Data Manipulation'!$A1394,STATIC!$A$6:$A$2307, 0)-1,3*(COLUMN()-COLUMN($B$16)))</f>
        <v>1.0686</v>
      </c>
      <c r="M1394" s="7">
        <f ca="1">OFFSET(STATIC!$B$6,MATCH('Data Manipulation'!$A1394,STATIC!$A$6:$A$2307, 0)-1,3*(COLUMN()-COLUMN($B$16)))</f>
        <v>1.0049000000000001E-2</v>
      </c>
      <c r="N1394" s="7">
        <f ca="1">OFFSET(STATIC!$B$6,MATCH('Data Manipulation'!$A1394,STATIC!$A$6:$A$2307, 0)-1,3*(COLUMN()-COLUMN($B$16)))*$J1394</f>
        <v>256.11159872000002</v>
      </c>
      <c r="O1394" s="7">
        <f ca="1">OFFSET(STATIC!$B$6,MATCH('Data Manipulation'!$A1394,STATIC!$A$6:$A$2307, 0)-1,3*(COLUMN()-COLUMN($B$16)))</f>
        <v>1808.17</v>
      </c>
      <c r="P1394" s="7">
        <f ca="1">OFFSET(STATIC!$B$6,MATCH('Data Manipulation'!$A1394,STATIC!$A$6:$A$2307, 0)-1,3*(COLUMN()-COLUMN($B$16)))*$J1394</f>
        <v>278.20542839999996</v>
      </c>
      <c r="Q1394" s="7">
        <f ca="1">OFFSET(STATIC!$B$6,MATCH('Data Manipulation'!$A1394,STATIC!$A$6:$A$2307, 0)-1,3*(COLUMN()-COLUMN($B$16)))</f>
        <v>12.29</v>
      </c>
      <c r="R1394" s="7">
        <f ca="1">OFFSET(STATIC!$B$6,MATCH('Data Manipulation'!$A1394,STATIC!$A$6:$A$2307, 0)-1,3*(COLUMN()-COLUMN($B$16)))</f>
        <v>3600.3890000000001</v>
      </c>
      <c r="U1394" s="14">
        <f t="shared" ca="1" si="378"/>
        <v>5.0791701563737057E-3</v>
      </c>
      <c r="V1394" s="14">
        <f t="shared" ca="1" si="379"/>
        <v>3.1877127329346874E-3</v>
      </c>
      <c r="W1394" s="14">
        <f t="shared" ca="1" si="380"/>
        <v>2.0309250638510861E-3</v>
      </c>
      <c r="X1394" s="14">
        <f t="shared" ca="1" si="381"/>
        <v>7.4180851464185878E-3</v>
      </c>
      <c r="Y1394" s="14">
        <f t="shared" ca="1" si="382"/>
        <v>3.0591758061352857E-2</v>
      </c>
      <c r="Z1394" s="14">
        <f t="shared" ca="1" si="383"/>
        <v>-1.0606723927486439E-2</v>
      </c>
      <c r="AA1394" s="14">
        <f t="shared" ca="1" si="384"/>
        <v>-2.0391986221248003E-3</v>
      </c>
      <c r="AB1394" s="14">
        <f t="shared" ca="1" si="385"/>
        <v>1.1914518971630364E-2</v>
      </c>
      <c r="AC1394" s="14">
        <f t="shared" ca="1" si="386"/>
        <v>4.0256785976126664E-3</v>
      </c>
      <c r="AD1394" s="14">
        <f t="shared" ca="1" si="387"/>
        <v>6.0734880572125222E-3</v>
      </c>
      <c r="AE1394" s="14">
        <f t="shared" ca="1" si="388"/>
        <v>5.3483589841350895E-3</v>
      </c>
      <c r="AF1394" s="14">
        <f t="shared" ca="1" si="389"/>
        <v>6.8900367434490952E-3</v>
      </c>
      <c r="AG1394" s="14">
        <f t="shared" ca="1" si="390"/>
        <v>5.8419819488122618E-3</v>
      </c>
      <c r="AH1394" s="14">
        <f t="shared" ca="1" si="391"/>
        <v>7.3582095762327407E-4</v>
      </c>
      <c r="AI1394" s="14">
        <f t="shared" ca="1" si="392"/>
        <v>4.8734010053131209E-3</v>
      </c>
      <c r="AJ1394" s="14">
        <f t="shared" ca="1" si="393"/>
        <v>-2.0137611626831194E-2</v>
      </c>
      <c r="AK1394" s="14">
        <f t="shared" ca="1" si="394"/>
        <v>3.5542588589450395E-3</v>
      </c>
    </row>
    <row r="1395" spans="1:37" x14ac:dyDescent="0.2">
      <c r="A1395" s="13">
        <f ca="1">IF(OFFSET(STATIC!$A$6,MATCH($A$16, STATIC!$A$6:$A$2307,0)+ROW()-ROW($A$16),0)&gt;$A$12, OFFSET(STATIC!$A$6,MATCH($A$16, STATIC!$A$6:$A$2307,0)+ROW()-ROW($A$16),0), FALSE)</f>
        <v>41474</v>
      </c>
      <c r="B1395" s="7">
        <f ca="1">OFFSET(STATIC!$B$6,MATCH('Data Manipulation'!$A1395,STATIC!$A$6:$A$2307, 0)-1,3*(COLUMN()-COLUMN($B$16)))</f>
        <v>92.3</v>
      </c>
      <c r="C1395" s="7">
        <f ca="1">OFFSET(STATIC!$B$6,MATCH('Data Manipulation'!$A1395,STATIC!$A$6:$A$2307, 0)-1,3*(COLUMN()-COLUMN($B$16)))</f>
        <v>259.95999999999998</v>
      </c>
      <c r="D1395" s="7">
        <f ca="1">OFFSET(STATIC!$B$6,MATCH('Data Manipulation'!$A1395,STATIC!$A$6:$A$2307, 0)-1,3*(COLUMN()-COLUMN($B$16)))</f>
        <v>1692.09</v>
      </c>
      <c r="E1395" s="7">
        <f ca="1">OFFSET(STATIC!$B$6,MATCH('Data Manipulation'!$A1395,STATIC!$A$6:$A$2307, 0)-1,3*(COLUMN()-COLUMN($B$16)))*$J1395</f>
        <v>3568.7757630000001</v>
      </c>
      <c r="F1395" s="7">
        <f ca="1">OFFSET(STATIC!$B$6,MATCH('Data Manipulation'!$A1395,STATIC!$A$6:$A$2307, 0)-1,3*(COLUMN()-COLUMN($B$16)))</f>
        <v>1293.76</v>
      </c>
      <c r="G1395" s="7">
        <f ca="1">OFFSET(STATIC!$B$6,MATCH('Data Manipulation'!$A1395,STATIC!$A$6:$A$2307, 0)-1,3*(COLUMN()-COLUMN($B$16)))</f>
        <v>108.05</v>
      </c>
      <c r="H1395" s="7">
        <f ca="1">OFFSET(STATIC!$B$6,MATCH('Data Manipulation'!$A1395,STATIC!$A$6:$A$2307, 0)-1,3*(COLUMN()-COLUMN($B$16)))</f>
        <v>44.18</v>
      </c>
      <c r="I1395" s="7">
        <f ca="1">OFFSET(STATIC!$B$6,MATCH('Data Manipulation'!$A1395,STATIC!$A$6:$A$2307, 0)-1,3*(COLUMN()-COLUMN($B$16)))</f>
        <v>196.9</v>
      </c>
      <c r="J1395" s="7">
        <f ca="1">OFFSET(STATIC!$B$6,MATCH('Data Manipulation'!$A1395,STATIC!$A$6:$A$2307, 0)-1,3*(COLUMN()-COLUMN($B$16)))</f>
        <v>1.3139000000000001</v>
      </c>
      <c r="K1395" s="7">
        <f ca="1">OFFSET(STATIC!$B$6,MATCH('Data Manipulation'!$A1395,STATIC!$A$6:$A$2307, 0)-1,3*(COLUMN()-COLUMN($B$16)))</f>
        <v>1.5266</v>
      </c>
      <c r="L1395" s="7">
        <f ca="1">OFFSET(STATIC!$B$6,MATCH('Data Manipulation'!$A1395,STATIC!$A$6:$A$2307, 0)-1,3*(COLUMN()-COLUMN($B$16)))</f>
        <v>1.0629</v>
      </c>
      <c r="M1395" s="7">
        <f ca="1">OFFSET(STATIC!$B$6,MATCH('Data Manipulation'!$A1395,STATIC!$A$6:$A$2307, 0)-1,3*(COLUMN()-COLUMN($B$16)))</f>
        <v>9.9799999999999993E-3</v>
      </c>
      <c r="N1395" s="7">
        <f ca="1">OFFSET(STATIC!$B$6,MATCH('Data Manipulation'!$A1395,STATIC!$A$6:$A$2307, 0)-1,3*(COLUMN()-COLUMN($B$16)))*$J1395</f>
        <v>254.61976127</v>
      </c>
      <c r="O1395" s="7">
        <f ca="1">OFFSET(STATIC!$B$6,MATCH('Data Manipulation'!$A1395,STATIC!$A$6:$A$2307, 0)-1,3*(COLUMN()-COLUMN($B$16)))</f>
        <v>1806.84</v>
      </c>
      <c r="P1395" s="7">
        <f ca="1">OFFSET(STATIC!$B$6,MATCH('Data Manipulation'!$A1395,STATIC!$A$6:$A$2307, 0)-1,3*(COLUMN()-COLUMN($B$16)))*$J1395</f>
        <v>276.85292012000002</v>
      </c>
      <c r="Q1395" s="7">
        <f ca="1">OFFSET(STATIC!$B$6,MATCH('Data Manipulation'!$A1395,STATIC!$A$6:$A$2307, 0)-1,3*(COLUMN()-COLUMN($B$16)))</f>
        <v>12.54</v>
      </c>
      <c r="R1395" s="7">
        <f ca="1">OFFSET(STATIC!$B$6,MATCH('Data Manipulation'!$A1395,STATIC!$A$6:$A$2307, 0)-1,3*(COLUMN()-COLUMN($B$16)))</f>
        <v>3587.6149999999998</v>
      </c>
      <c r="U1395" s="14">
        <f t="shared" ca="1" si="378"/>
        <v>3.6070749923226716E-2</v>
      </c>
      <c r="V1395" s="14">
        <f t="shared" ca="1" si="379"/>
        <v>-4.1841868304133703E-3</v>
      </c>
      <c r="W1395" s="14">
        <f t="shared" ca="1" si="380"/>
        <v>1.6087728890168559E-3</v>
      </c>
      <c r="X1395" s="14">
        <f t="shared" ca="1" si="381"/>
        <v>3.4485339160342972E-3</v>
      </c>
      <c r="Y1395" s="14">
        <f t="shared" ca="1" si="382"/>
        <v>6.7239526651901001E-3</v>
      </c>
      <c r="Z1395" s="14">
        <f t="shared" ca="1" si="383"/>
        <v>9.2554028480142163E-5</v>
      </c>
      <c r="AA1395" s="14">
        <f t="shared" ca="1" si="384"/>
        <v>5.9024007906958009E-3</v>
      </c>
      <c r="AB1395" s="14">
        <f t="shared" ca="1" si="385"/>
        <v>5.6022555486697516E-3</v>
      </c>
      <c r="AC1395" s="14">
        <f t="shared" ca="1" si="386"/>
        <v>4.1183706775760227E-3</v>
      </c>
      <c r="AD1395" s="14">
        <f t="shared" ca="1" si="387"/>
        <v>4.2669182143962071E-3</v>
      </c>
      <c r="AE1395" s="14">
        <f t="shared" ca="1" si="388"/>
        <v>5.5663146692983001E-3</v>
      </c>
      <c r="AF1395" s="14">
        <f t="shared" ca="1" si="389"/>
        <v>3.4126300308256279E-3</v>
      </c>
      <c r="AG1395" s="14">
        <f t="shared" ca="1" si="390"/>
        <v>3.9104344797009621E-3</v>
      </c>
      <c r="AH1395" s="14">
        <f t="shared" ca="1" si="391"/>
        <v>2.6434589821747187E-3</v>
      </c>
      <c r="AI1395" s="14">
        <f t="shared" ca="1" si="392"/>
        <v>4.0386437233691282E-3</v>
      </c>
      <c r="AJ1395" s="14">
        <f t="shared" ca="1" si="393"/>
        <v>-9.3568777535788822E-2</v>
      </c>
      <c r="AK1395" s="14">
        <f t="shared" ca="1" si="394"/>
        <v>-6.573813084778269E-3</v>
      </c>
    </row>
    <row r="1396" spans="1:37" x14ac:dyDescent="0.2">
      <c r="A1396" s="13">
        <f ca="1">IF(OFFSET(STATIC!$A$6,MATCH($A$16, STATIC!$A$6:$A$2307,0)+ROW()-ROW($A$16),0)&gt;$A$12, OFFSET(STATIC!$A$6,MATCH($A$16, STATIC!$A$6:$A$2307,0)+ROW()-ROW($A$16),0), FALSE)</f>
        <v>41473</v>
      </c>
      <c r="B1396" s="7">
        <f ca="1">OFFSET(STATIC!$B$6,MATCH('Data Manipulation'!$A1396,STATIC!$A$6:$A$2307, 0)-1,3*(COLUMN()-COLUMN($B$16)))</f>
        <v>89.03</v>
      </c>
      <c r="C1396" s="7">
        <f ca="1">OFFSET(STATIC!$B$6,MATCH('Data Manipulation'!$A1396,STATIC!$A$6:$A$2307, 0)-1,3*(COLUMN()-COLUMN($B$16)))</f>
        <v>261.05</v>
      </c>
      <c r="D1396" s="7">
        <f ca="1">OFFSET(STATIC!$B$6,MATCH('Data Manipulation'!$A1396,STATIC!$A$6:$A$2307, 0)-1,3*(COLUMN()-COLUMN($B$16)))</f>
        <v>1689.37</v>
      </c>
      <c r="E1396" s="7">
        <f ca="1">OFFSET(STATIC!$B$6,MATCH('Data Manipulation'!$A1396,STATIC!$A$6:$A$2307, 0)-1,3*(COLUMN()-COLUMN($B$16)))*$J1396</f>
        <v>3556.4899149999997</v>
      </c>
      <c r="F1396" s="7">
        <f ca="1">OFFSET(STATIC!$B$6,MATCH('Data Manipulation'!$A1396,STATIC!$A$6:$A$2307, 0)-1,3*(COLUMN()-COLUMN($B$16)))</f>
        <v>1285.0899999999999</v>
      </c>
      <c r="G1396" s="7">
        <f ca="1">OFFSET(STATIC!$B$6,MATCH('Data Manipulation'!$A1396,STATIC!$A$6:$A$2307, 0)-1,3*(COLUMN()-COLUMN($B$16)))</f>
        <v>108.04</v>
      </c>
      <c r="H1396" s="7">
        <f ca="1">OFFSET(STATIC!$B$6,MATCH('Data Manipulation'!$A1396,STATIC!$A$6:$A$2307, 0)-1,3*(COLUMN()-COLUMN($B$16)))</f>
        <v>43.92</v>
      </c>
      <c r="I1396" s="7">
        <f ca="1">OFFSET(STATIC!$B$6,MATCH('Data Manipulation'!$A1396,STATIC!$A$6:$A$2307, 0)-1,3*(COLUMN()-COLUMN($B$16)))</f>
        <v>195.8</v>
      </c>
      <c r="J1396" s="7">
        <f ca="1">OFFSET(STATIC!$B$6,MATCH('Data Manipulation'!$A1396,STATIC!$A$6:$A$2307, 0)-1,3*(COLUMN()-COLUMN($B$16)))</f>
        <v>1.3085</v>
      </c>
      <c r="K1396" s="7">
        <f ca="1">OFFSET(STATIC!$B$6,MATCH('Data Manipulation'!$A1396,STATIC!$A$6:$A$2307, 0)-1,3*(COLUMN()-COLUMN($B$16)))</f>
        <v>1.5201</v>
      </c>
      <c r="L1396" s="7">
        <f ca="1">OFFSET(STATIC!$B$6,MATCH('Data Manipulation'!$A1396,STATIC!$A$6:$A$2307, 0)-1,3*(COLUMN()-COLUMN($B$16)))</f>
        <v>1.0569999999999999</v>
      </c>
      <c r="M1396" s="7">
        <f ca="1">OFFSET(STATIC!$B$6,MATCH('Data Manipulation'!$A1396,STATIC!$A$6:$A$2307, 0)-1,3*(COLUMN()-COLUMN($B$16)))</f>
        <v>9.946E-3</v>
      </c>
      <c r="N1396" s="7">
        <f ca="1">OFFSET(STATIC!$B$6,MATCH('Data Manipulation'!$A1396,STATIC!$A$6:$A$2307, 0)-1,3*(COLUMN()-COLUMN($B$16)))*$J1396</f>
        <v>253.6260316</v>
      </c>
      <c r="O1396" s="7">
        <f ca="1">OFFSET(STATIC!$B$6,MATCH('Data Manipulation'!$A1396,STATIC!$A$6:$A$2307, 0)-1,3*(COLUMN()-COLUMN($B$16)))</f>
        <v>1802.07</v>
      </c>
      <c r="P1396" s="7">
        <f ca="1">OFFSET(STATIC!$B$6,MATCH('Data Manipulation'!$A1396,STATIC!$A$6:$A$2307, 0)-1,3*(COLUMN()-COLUMN($B$16)))*$J1396</f>
        <v>275.7370646</v>
      </c>
      <c r="Q1396" s="7">
        <f ca="1">OFFSET(STATIC!$B$6,MATCH('Data Manipulation'!$A1396,STATIC!$A$6:$A$2307, 0)-1,3*(COLUMN()-COLUMN($B$16)))</f>
        <v>13.77</v>
      </c>
      <c r="R1396" s="7">
        <f ca="1">OFFSET(STATIC!$B$6,MATCH('Data Manipulation'!$A1396,STATIC!$A$6:$A$2307, 0)-1,3*(COLUMN()-COLUMN($B$16)))</f>
        <v>3611.277</v>
      </c>
      <c r="U1396" s="14">
        <f t="shared" ca="1" si="378"/>
        <v>-3.2815185463460461E-2</v>
      </c>
      <c r="V1396" s="14">
        <f t="shared" ca="1" si="379"/>
        <v>1.4950837539875815E-3</v>
      </c>
      <c r="W1396" s="14">
        <f t="shared" ca="1" si="380"/>
        <v>5.0203649363598224E-3</v>
      </c>
      <c r="X1396" s="14">
        <f t="shared" ca="1" si="381"/>
        <v>9.2562247395484645E-3</v>
      </c>
      <c r="Y1396" s="14">
        <f t="shared" ca="1" si="382"/>
        <v>5.5323988497359006E-3</v>
      </c>
      <c r="Z1396" s="14">
        <f t="shared" ca="1" si="383"/>
        <v>1.4544354837558733E-2</v>
      </c>
      <c r="AA1396" s="14">
        <f t="shared" ca="1" si="384"/>
        <v>-3.8632021685711254E-3</v>
      </c>
      <c r="AB1396" s="14">
        <f t="shared" ca="1" si="385"/>
        <v>1.5845028743819807E-3</v>
      </c>
      <c r="AC1396" s="14">
        <f t="shared" ca="1" si="386"/>
        <v>-4.1183706775759533E-3</v>
      </c>
      <c r="AD1396" s="14">
        <f t="shared" ca="1" si="387"/>
        <v>-1.7089526967129871E-3</v>
      </c>
      <c r="AE1396" s="14">
        <f t="shared" ca="1" si="388"/>
        <v>-6.9765532332965053E-3</v>
      </c>
      <c r="AF1396" s="14">
        <f t="shared" ca="1" si="389"/>
        <v>-1.1297295859654419E-2</v>
      </c>
      <c r="AG1396" s="14">
        <f t="shared" ca="1" si="390"/>
        <v>-2.3751160514696489E-3</v>
      </c>
      <c r="AH1396" s="14">
        <f t="shared" ca="1" si="391"/>
        <v>-1.5581034217183106E-3</v>
      </c>
      <c r="AI1396" s="14">
        <f t="shared" ca="1" si="392"/>
        <v>-2.6115005524224334E-3</v>
      </c>
      <c r="AJ1396" s="14">
        <f t="shared" ca="1" si="393"/>
        <v>-7.2595284494901655E-4</v>
      </c>
      <c r="AK1396" s="14">
        <f t="shared" ca="1" si="394"/>
        <v>3.5367706108258289E-4</v>
      </c>
    </row>
    <row r="1397" spans="1:37" x14ac:dyDescent="0.2">
      <c r="A1397" s="13">
        <f ca="1">IF(OFFSET(STATIC!$A$6,MATCH($A$16, STATIC!$A$6:$A$2307,0)+ROW()-ROW($A$16),0)&gt;$A$12, OFFSET(STATIC!$A$6,MATCH($A$16, STATIC!$A$6:$A$2307,0)+ROW()-ROW($A$16),0), FALSE)</f>
        <v>41472</v>
      </c>
      <c r="B1397" s="7">
        <f ca="1">OFFSET(STATIC!$B$6,MATCH('Data Manipulation'!$A1397,STATIC!$A$6:$A$2307, 0)-1,3*(COLUMN()-COLUMN($B$16)))</f>
        <v>92</v>
      </c>
      <c r="C1397" s="7">
        <f ca="1">OFFSET(STATIC!$B$6,MATCH('Data Manipulation'!$A1397,STATIC!$A$6:$A$2307, 0)-1,3*(COLUMN()-COLUMN($B$16)))</f>
        <v>260.66000000000003</v>
      </c>
      <c r="D1397" s="7">
        <f ca="1">OFFSET(STATIC!$B$6,MATCH('Data Manipulation'!$A1397,STATIC!$A$6:$A$2307, 0)-1,3*(COLUMN()-COLUMN($B$16)))</f>
        <v>1680.91</v>
      </c>
      <c r="E1397" s="7">
        <f ca="1">OFFSET(STATIC!$B$6,MATCH('Data Manipulation'!$A1397,STATIC!$A$6:$A$2307, 0)-1,3*(COLUMN()-COLUMN($B$16)))*$J1397</f>
        <v>3523.7221320000003</v>
      </c>
      <c r="F1397" s="7">
        <f ca="1">OFFSET(STATIC!$B$6,MATCH('Data Manipulation'!$A1397,STATIC!$A$6:$A$2307, 0)-1,3*(COLUMN()-COLUMN($B$16)))</f>
        <v>1278</v>
      </c>
      <c r="G1397" s="7">
        <f ca="1">OFFSET(STATIC!$B$6,MATCH('Data Manipulation'!$A1397,STATIC!$A$6:$A$2307, 0)-1,3*(COLUMN()-COLUMN($B$16)))</f>
        <v>106.48</v>
      </c>
      <c r="H1397" s="7">
        <f ca="1">OFFSET(STATIC!$B$6,MATCH('Data Manipulation'!$A1397,STATIC!$A$6:$A$2307, 0)-1,3*(COLUMN()-COLUMN($B$16)))</f>
        <v>44.09</v>
      </c>
      <c r="I1397" s="7">
        <f ca="1">OFFSET(STATIC!$B$6,MATCH('Data Manipulation'!$A1397,STATIC!$A$6:$A$2307, 0)-1,3*(COLUMN()-COLUMN($B$16)))</f>
        <v>195.49</v>
      </c>
      <c r="J1397" s="7">
        <f ca="1">OFFSET(STATIC!$B$6,MATCH('Data Manipulation'!$A1397,STATIC!$A$6:$A$2307, 0)-1,3*(COLUMN()-COLUMN($B$16)))</f>
        <v>1.3139000000000001</v>
      </c>
      <c r="K1397" s="7">
        <f ca="1">OFFSET(STATIC!$B$6,MATCH('Data Manipulation'!$A1397,STATIC!$A$6:$A$2307, 0)-1,3*(COLUMN()-COLUMN($B$16)))</f>
        <v>1.5226999999999999</v>
      </c>
      <c r="L1397" s="7">
        <f ca="1">OFFSET(STATIC!$B$6,MATCH('Data Manipulation'!$A1397,STATIC!$A$6:$A$2307, 0)-1,3*(COLUMN()-COLUMN($B$16)))</f>
        <v>1.0644</v>
      </c>
      <c r="M1397" s="7">
        <f ca="1">OFFSET(STATIC!$B$6,MATCH('Data Manipulation'!$A1397,STATIC!$A$6:$A$2307, 0)-1,3*(COLUMN()-COLUMN($B$16)))</f>
        <v>1.0059E-2</v>
      </c>
      <c r="N1397" s="7">
        <f ca="1">OFFSET(STATIC!$B$6,MATCH('Data Manipulation'!$A1397,STATIC!$A$6:$A$2307, 0)-1,3*(COLUMN()-COLUMN($B$16)))*$J1397</f>
        <v>254.22913879999999</v>
      </c>
      <c r="O1397" s="7">
        <f ca="1">OFFSET(STATIC!$B$6,MATCH('Data Manipulation'!$A1397,STATIC!$A$6:$A$2307, 0)-1,3*(COLUMN()-COLUMN($B$16)))</f>
        <v>1804.88</v>
      </c>
      <c r="P1397" s="7">
        <f ca="1">OFFSET(STATIC!$B$6,MATCH('Data Manipulation'!$A1397,STATIC!$A$6:$A$2307, 0)-1,3*(COLUMN()-COLUMN($B$16)))*$J1397</f>
        <v>276.45809317000004</v>
      </c>
      <c r="Q1397" s="7">
        <f ca="1">OFFSET(STATIC!$B$6,MATCH('Data Manipulation'!$A1397,STATIC!$A$6:$A$2307, 0)-1,3*(COLUMN()-COLUMN($B$16)))</f>
        <v>13.78</v>
      </c>
      <c r="R1397" s="7">
        <f ca="1">OFFSET(STATIC!$B$6,MATCH('Data Manipulation'!$A1397,STATIC!$A$6:$A$2307, 0)-1,3*(COLUMN()-COLUMN($B$16)))</f>
        <v>3610</v>
      </c>
      <c r="U1397" s="14">
        <f t="shared" ca="1" si="378"/>
        <v>-7.2826094999534394E-2</v>
      </c>
      <c r="V1397" s="14">
        <f t="shared" ca="1" si="379"/>
        <v>6.3502051097744225E-3</v>
      </c>
      <c r="W1397" s="14">
        <f t="shared" ca="1" si="380"/>
        <v>2.7701921402020061E-3</v>
      </c>
      <c r="X1397" s="14">
        <f t="shared" ca="1" si="381"/>
        <v>5.7046425699628766E-3</v>
      </c>
      <c r="Y1397" s="14">
        <f t="shared" ca="1" si="382"/>
        <v>-1.0655082534825271E-2</v>
      </c>
      <c r="Z1397" s="14">
        <f t="shared" ca="1" si="383"/>
        <v>4.5180799747891361E-3</v>
      </c>
      <c r="AA1397" s="14">
        <f t="shared" ca="1" si="384"/>
        <v>-7.4568190964351341E-3</v>
      </c>
      <c r="AB1397" s="14">
        <f t="shared" ca="1" si="385"/>
        <v>-1.1443809246958706E-2</v>
      </c>
      <c r="AC1397" s="14">
        <f t="shared" ca="1" si="386"/>
        <v>-3.8047407528186733E-4</v>
      </c>
      <c r="AD1397" s="14">
        <f t="shared" ca="1" si="387"/>
        <v>7.5148672706117914E-3</v>
      </c>
      <c r="AE1397" s="14">
        <f t="shared" ca="1" si="388"/>
        <v>2.0690311152353202E-3</v>
      </c>
      <c r="AF1397" s="14">
        <f t="shared" ca="1" si="389"/>
        <v>-2.1847079196032041E-3</v>
      </c>
      <c r="AG1397" s="14">
        <f t="shared" ca="1" si="390"/>
        <v>8.1460437147320053E-4</v>
      </c>
      <c r="AH1397" s="14">
        <f t="shared" ca="1" si="391"/>
        <v>1.9466210653061862E-3</v>
      </c>
      <c r="AI1397" s="14">
        <f t="shared" ca="1" si="392"/>
        <v>-1.499454817043934E-4</v>
      </c>
      <c r="AJ1397" s="14">
        <f t="shared" ca="1" si="393"/>
        <v>-4.5397866271290603E-2</v>
      </c>
      <c r="AK1397" s="14">
        <f t="shared" ca="1" si="394"/>
        <v>3.1906803790676614E-3</v>
      </c>
    </row>
    <row r="1398" spans="1:37" x14ac:dyDescent="0.2">
      <c r="A1398" s="13">
        <f ca="1">IF(OFFSET(STATIC!$A$6,MATCH($A$16, STATIC!$A$6:$A$2307,0)+ROW()-ROW($A$16),0)&gt;$A$12, OFFSET(STATIC!$A$6,MATCH($A$16, STATIC!$A$6:$A$2307,0)+ROW()-ROW($A$16),0), FALSE)</f>
        <v>41471</v>
      </c>
      <c r="B1398" s="7">
        <f ca="1">OFFSET(STATIC!$B$6,MATCH('Data Manipulation'!$A1398,STATIC!$A$6:$A$2307, 0)-1,3*(COLUMN()-COLUMN($B$16)))</f>
        <v>98.95</v>
      </c>
      <c r="C1398" s="7">
        <f ca="1">OFFSET(STATIC!$B$6,MATCH('Data Manipulation'!$A1398,STATIC!$A$6:$A$2307, 0)-1,3*(COLUMN()-COLUMN($B$16)))</f>
        <v>259.01</v>
      </c>
      <c r="D1398" s="7">
        <f ca="1">OFFSET(STATIC!$B$6,MATCH('Data Manipulation'!$A1398,STATIC!$A$6:$A$2307, 0)-1,3*(COLUMN()-COLUMN($B$16)))</f>
        <v>1676.26</v>
      </c>
      <c r="E1398" s="7">
        <f ca="1">OFFSET(STATIC!$B$6,MATCH('Data Manipulation'!$A1398,STATIC!$A$6:$A$2307, 0)-1,3*(COLUMN()-COLUMN($B$16)))*$J1398</f>
        <v>3503.677784</v>
      </c>
      <c r="F1398" s="7">
        <f ca="1">OFFSET(STATIC!$B$6,MATCH('Data Manipulation'!$A1398,STATIC!$A$6:$A$2307, 0)-1,3*(COLUMN()-COLUMN($B$16)))</f>
        <v>1291.69</v>
      </c>
      <c r="G1398" s="7">
        <f ca="1">OFFSET(STATIC!$B$6,MATCH('Data Manipulation'!$A1398,STATIC!$A$6:$A$2307, 0)-1,3*(COLUMN()-COLUMN($B$16)))</f>
        <v>106</v>
      </c>
      <c r="H1398" s="7">
        <f ca="1">OFFSET(STATIC!$B$6,MATCH('Data Manipulation'!$A1398,STATIC!$A$6:$A$2307, 0)-1,3*(COLUMN()-COLUMN($B$16)))</f>
        <v>44.42</v>
      </c>
      <c r="I1398" s="7">
        <f ca="1">OFFSET(STATIC!$B$6,MATCH('Data Manipulation'!$A1398,STATIC!$A$6:$A$2307, 0)-1,3*(COLUMN()-COLUMN($B$16)))</f>
        <v>197.74</v>
      </c>
      <c r="J1398" s="7">
        <f ca="1">OFFSET(STATIC!$B$6,MATCH('Data Manipulation'!$A1398,STATIC!$A$6:$A$2307, 0)-1,3*(COLUMN()-COLUMN($B$16)))</f>
        <v>1.3144</v>
      </c>
      <c r="K1398" s="7">
        <f ca="1">OFFSET(STATIC!$B$6,MATCH('Data Manipulation'!$A1398,STATIC!$A$6:$A$2307, 0)-1,3*(COLUMN()-COLUMN($B$16)))</f>
        <v>1.5112999999999999</v>
      </c>
      <c r="L1398" s="7">
        <f ca="1">OFFSET(STATIC!$B$6,MATCH('Data Manipulation'!$A1398,STATIC!$A$6:$A$2307, 0)-1,3*(COLUMN()-COLUMN($B$16)))</f>
        <v>1.0622</v>
      </c>
      <c r="M1398" s="7">
        <f ca="1">OFFSET(STATIC!$B$6,MATCH('Data Manipulation'!$A1398,STATIC!$A$6:$A$2307, 0)-1,3*(COLUMN()-COLUMN($B$16)))</f>
        <v>1.0081E-2</v>
      </c>
      <c r="N1398" s="7">
        <f ca="1">OFFSET(STATIC!$B$6,MATCH('Data Manipulation'!$A1398,STATIC!$A$6:$A$2307, 0)-1,3*(COLUMN()-COLUMN($B$16)))*$J1398</f>
        <v>254.02212695999998</v>
      </c>
      <c r="O1398" s="7">
        <f ca="1">OFFSET(STATIC!$B$6,MATCH('Data Manipulation'!$A1398,STATIC!$A$6:$A$2307, 0)-1,3*(COLUMN()-COLUMN($B$16)))</f>
        <v>1801.37</v>
      </c>
      <c r="P1398" s="7">
        <f ca="1">OFFSET(STATIC!$B$6,MATCH('Data Manipulation'!$A1398,STATIC!$A$6:$A$2307, 0)-1,3*(COLUMN()-COLUMN($B$16)))*$J1398</f>
        <v>276.49954991999999</v>
      </c>
      <c r="Q1398" s="7">
        <f ca="1">OFFSET(STATIC!$B$6,MATCH('Data Manipulation'!$A1398,STATIC!$A$6:$A$2307, 0)-1,3*(COLUMN()-COLUMN($B$16)))</f>
        <v>14.42</v>
      </c>
      <c r="R1398" s="7">
        <f ca="1">OFFSET(STATIC!$B$6,MATCH('Data Manipulation'!$A1398,STATIC!$A$6:$A$2307, 0)-1,3*(COLUMN()-COLUMN($B$16)))</f>
        <v>3598.5</v>
      </c>
      <c r="U1398" s="14">
        <f t="shared" ca="1" si="378"/>
        <v>-3.0313747516527126E-4</v>
      </c>
      <c r="V1398" s="14">
        <f t="shared" ca="1" si="379"/>
        <v>3.6745549690994288E-3</v>
      </c>
      <c r="W1398" s="14">
        <f t="shared" ca="1" si="380"/>
        <v>-3.7156612435484218E-3</v>
      </c>
      <c r="X1398" s="14">
        <f t="shared" ca="1" si="381"/>
        <v>-7.7640664271125801E-4</v>
      </c>
      <c r="Y1398" s="14">
        <f t="shared" ca="1" si="382"/>
        <v>5.4184265466113817E-3</v>
      </c>
      <c r="Z1398" s="14">
        <f t="shared" ca="1" si="383"/>
        <v>-3.0143202929227013E-3</v>
      </c>
      <c r="AA1398" s="14">
        <f t="shared" ca="1" si="384"/>
        <v>1.0864751509817408E-2</v>
      </c>
      <c r="AB1398" s="14">
        <f t="shared" ca="1" si="385"/>
        <v>9.1955838863115522E-3</v>
      </c>
      <c r="AC1398" s="14">
        <f t="shared" ca="1" si="386"/>
        <v>7.1006215495763685E-3</v>
      </c>
      <c r="AD1398" s="14">
        <f t="shared" ca="1" si="387"/>
        <v>1.9870188018683167E-3</v>
      </c>
      <c r="AE1398" s="14">
        <f t="shared" ca="1" si="388"/>
        <v>9.4590186915919985E-3</v>
      </c>
      <c r="AF1398" s="14">
        <f t="shared" ca="1" si="389"/>
        <v>7.4675510057911612E-3</v>
      </c>
      <c r="AG1398" s="14">
        <f t="shared" ca="1" si="390"/>
        <v>7.8734509172512079E-3</v>
      </c>
      <c r="AH1398" s="14">
        <f t="shared" ca="1" si="391"/>
        <v>1.2275972023775075E-3</v>
      </c>
      <c r="AI1398" s="14">
        <f t="shared" ca="1" si="392"/>
        <v>7.9538018377951891E-3</v>
      </c>
      <c r="AJ1398" s="14">
        <f t="shared" ca="1" si="393"/>
        <v>4.4672440051592599E-2</v>
      </c>
      <c r="AK1398" s="14">
        <f t="shared" ca="1" si="394"/>
        <v>-2.4957020954905957E-3</v>
      </c>
    </row>
    <row r="1399" spans="1:37" x14ac:dyDescent="0.2">
      <c r="A1399" s="13">
        <f ca="1">IF(OFFSET(STATIC!$A$6,MATCH($A$16, STATIC!$A$6:$A$2307,0)+ROW()-ROW($A$16),0)&gt;$A$12, OFFSET(STATIC!$A$6,MATCH($A$16, STATIC!$A$6:$A$2307,0)+ROW()-ROW($A$16),0), FALSE)</f>
        <v>41470</v>
      </c>
      <c r="B1399" s="7">
        <f ca="1">OFFSET(STATIC!$B$6,MATCH('Data Manipulation'!$A1399,STATIC!$A$6:$A$2307, 0)-1,3*(COLUMN()-COLUMN($B$16)))</f>
        <v>98.98</v>
      </c>
      <c r="C1399" s="7">
        <f ca="1">OFFSET(STATIC!$B$6,MATCH('Data Manipulation'!$A1399,STATIC!$A$6:$A$2307, 0)-1,3*(COLUMN()-COLUMN($B$16)))</f>
        <v>258.06</v>
      </c>
      <c r="D1399" s="7">
        <f ca="1">OFFSET(STATIC!$B$6,MATCH('Data Manipulation'!$A1399,STATIC!$A$6:$A$2307, 0)-1,3*(COLUMN()-COLUMN($B$16)))</f>
        <v>1682.5</v>
      </c>
      <c r="E1399" s="7">
        <f ca="1">OFFSET(STATIC!$B$6,MATCH('Data Manipulation'!$A1399,STATIC!$A$6:$A$2307, 0)-1,3*(COLUMN()-COLUMN($B$16)))*$J1399</f>
        <v>3506.3991189999997</v>
      </c>
      <c r="F1399" s="7">
        <f ca="1">OFFSET(STATIC!$B$6,MATCH('Data Manipulation'!$A1399,STATIC!$A$6:$A$2307, 0)-1,3*(COLUMN()-COLUMN($B$16)))</f>
        <v>1284.71</v>
      </c>
      <c r="G1399" s="7">
        <f ca="1">OFFSET(STATIC!$B$6,MATCH('Data Manipulation'!$A1399,STATIC!$A$6:$A$2307, 0)-1,3*(COLUMN()-COLUMN($B$16)))</f>
        <v>106.32</v>
      </c>
      <c r="H1399" s="7">
        <f ca="1">OFFSET(STATIC!$B$6,MATCH('Data Manipulation'!$A1399,STATIC!$A$6:$A$2307, 0)-1,3*(COLUMN()-COLUMN($B$16)))</f>
        <v>43.94</v>
      </c>
      <c r="I1399" s="7">
        <f ca="1">OFFSET(STATIC!$B$6,MATCH('Data Manipulation'!$A1399,STATIC!$A$6:$A$2307, 0)-1,3*(COLUMN()-COLUMN($B$16)))</f>
        <v>195.93</v>
      </c>
      <c r="J1399" s="7">
        <f ca="1">OFFSET(STATIC!$B$6,MATCH('Data Manipulation'!$A1399,STATIC!$A$6:$A$2307, 0)-1,3*(COLUMN()-COLUMN($B$16)))</f>
        <v>1.3050999999999999</v>
      </c>
      <c r="K1399" s="7">
        <f ca="1">OFFSET(STATIC!$B$6,MATCH('Data Manipulation'!$A1399,STATIC!$A$6:$A$2307, 0)-1,3*(COLUMN()-COLUMN($B$16)))</f>
        <v>1.5083</v>
      </c>
      <c r="L1399" s="7">
        <f ca="1">OFFSET(STATIC!$B$6,MATCH('Data Manipulation'!$A1399,STATIC!$A$6:$A$2307, 0)-1,3*(COLUMN()-COLUMN($B$16)))</f>
        <v>1.0522</v>
      </c>
      <c r="M1399" s="7">
        <f ca="1">OFFSET(STATIC!$B$6,MATCH('Data Manipulation'!$A1399,STATIC!$A$6:$A$2307, 0)-1,3*(COLUMN()-COLUMN($B$16)))</f>
        <v>1.0005999999999999E-2</v>
      </c>
      <c r="N1399" s="7">
        <f ca="1">OFFSET(STATIC!$B$6,MATCH('Data Manipulation'!$A1399,STATIC!$A$6:$A$2307, 0)-1,3*(COLUMN()-COLUMN($B$16)))*$J1399</f>
        <v>252.02994916</v>
      </c>
      <c r="O1399" s="7">
        <f ca="1">OFFSET(STATIC!$B$6,MATCH('Data Manipulation'!$A1399,STATIC!$A$6:$A$2307, 0)-1,3*(COLUMN()-COLUMN($B$16)))</f>
        <v>1799.16</v>
      </c>
      <c r="P1399" s="7">
        <f ca="1">OFFSET(STATIC!$B$6,MATCH('Data Manipulation'!$A1399,STATIC!$A$6:$A$2307, 0)-1,3*(COLUMN()-COLUMN($B$16)))*$J1399</f>
        <v>274.30905023999998</v>
      </c>
      <c r="Q1399" s="7">
        <f ca="1">OFFSET(STATIC!$B$6,MATCH('Data Manipulation'!$A1399,STATIC!$A$6:$A$2307, 0)-1,3*(COLUMN()-COLUMN($B$16)))</f>
        <v>13.79</v>
      </c>
      <c r="R1399" s="7">
        <f ca="1">OFFSET(STATIC!$B$6,MATCH('Data Manipulation'!$A1399,STATIC!$A$6:$A$2307, 0)-1,3*(COLUMN()-COLUMN($B$16)))</f>
        <v>3607.4920000000002</v>
      </c>
      <c r="U1399" s="14">
        <f t="shared" ca="1" si="378"/>
        <v>8.515780834030677E-2</v>
      </c>
      <c r="V1399" s="14">
        <f t="shared" ca="1" si="379"/>
        <v>9.226342821383968E-3</v>
      </c>
      <c r="W1399" s="14">
        <f t="shared" ca="1" si="380"/>
        <v>1.3739002782673193E-3</v>
      </c>
      <c r="X1399" s="14">
        <f t="shared" ca="1" si="381"/>
        <v>2.4954419634626813E-3</v>
      </c>
      <c r="Y1399" s="14">
        <f t="shared" ca="1" si="382"/>
        <v>4.532678486419613E-3</v>
      </c>
      <c r="Z1399" s="14">
        <f t="shared" ca="1" si="383"/>
        <v>3.486129690681657E-3</v>
      </c>
      <c r="AA1399" s="14">
        <f t="shared" ca="1" si="384"/>
        <v>-1.1314897814965096E-2</v>
      </c>
      <c r="AB1399" s="14">
        <f t="shared" ca="1" si="385"/>
        <v>-1.2527742268096966E-2</v>
      </c>
      <c r="AC1399" s="14">
        <f t="shared" ca="1" si="386"/>
        <v>-1.9137296765734911E-3</v>
      </c>
      <c r="AD1399" s="14">
        <f t="shared" ca="1" si="387"/>
        <v>-2.5162243444168987E-3</v>
      </c>
      <c r="AE1399" s="14">
        <f t="shared" ca="1" si="388"/>
        <v>-6.0640701271803361E-3</v>
      </c>
      <c r="AF1399" s="14">
        <f t="shared" ca="1" si="389"/>
        <v>-6.5743836760327077E-3</v>
      </c>
      <c r="AG1399" s="14">
        <f t="shared" ca="1" si="390"/>
        <v>-2.5059578383866436E-3</v>
      </c>
      <c r="AH1399" s="14">
        <f t="shared" ca="1" si="391"/>
        <v>2.632466548230222E-3</v>
      </c>
      <c r="AI1399" s="14">
        <f t="shared" ca="1" si="392"/>
        <v>-2.1687137604785084E-3</v>
      </c>
      <c r="AJ1399" s="14">
        <f t="shared" ca="1" si="393"/>
        <v>-3.6192583843130685E-3</v>
      </c>
      <c r="AK1399" s="14">
        <f t="shared" ca="1" si="394"/>
        <v>2.056726623835744E-3</v>
      </c>
    </row>
    <row r="1400" spans="1:37" x14ac:dyDescent="0.2">
      <c r="A1400" s="13">
        <f ca="1">IF(OFFSET(STATIC!$A$6,MATCH($A$16, STATIC!$A$6:$A$2307,0)+ROW()-ROW($A$16),0)&gt;$A$12, OFFSET(STATIC!$A$6,MATCH($A$16, STATIC!$A$6:$A$2307,0)+ROW()-ROW($A$16),0), FALSE)</f>
        <v>41467</v>
      </c>
      <c r="B1400" s="7">
        <f ca="1">OFFSET(STATIC!$B$6,MATCH('Data Manipulation'!$A1400,STATIC!$A$6:$A$2307, 0)-1,3*(COLUMN()-COLUMN($B$16)))</f>
        <v>90.9</v>
      </c>
      <c r="C1400" s="7">
        <f ca="1">OFFSET(STATIC!$B$6,MATCH('Data Manipulation'!$A1400,STATIC!$A$6:$A$2307, 0)-1,3*(COLUMN()-COLUMN($B$16)))</f>
        <v>255.69</v>
      </c>
      <c r="D1400" s="7">
        <f ca="1">OFFSET(STATIC!$B$6,MATCH('Data Manipulation'!$A1400,STATIC!$A$6:$A$2307, 0)-1,3*(COLUMN()-COLUMN($B$16)))</f>
        <v>1680.19</v>
      </c>
      <c r="E1400" s="7">
        <f ca="1">OFFSET(STATIC!$B$6,MATCH('Data Manipulation'!$A1400,STATIC!$A$6:$A$2307, 0)-1,3*(COLUMN()-COLUMN($B$16)))*$J1400</f>
        <v>3497.6600119999994</v>
      </c>
      <c r="F1400" s="7">
        <f ca="1">OFFSET(STATIC!$B$6,MATCH('Data Manipulation'!$A1400,STATIC!$A$6:$A$2307, 0)-1,3*(COLUMN()-COLUMN($B$16)))</f>
        <v>1278.9000000000001</v>
      </c>
      <c r="G1400" s="7">
        <f ca="1">OFFSET(STATIC!$B$6,MATCH('Data Manipulation'!$A1400,STATIC!$A$6:$A$2307, 0)-1,3*(COLUMN()-COLUMN($B$16)))</f>
        <v>105.95</v>
      </c>
      <c r="H1400" s="7">
        <f ca="1">OFFSET(STATIC!$B$6,MATCH('Data Manipulation'!$A1400,STATIC!$A$6:$A$2307, 0)-1,3*(COLUMN()-COLUMN($B$16)))</f>
        <v>44.44</v>
      </c>
      <c r="I1400" s="7">
        <f ca="1">OFFSET(STATIC!$B$6,MATCH('Data Manipulation'!$A1400,STATIC!$A$6:$A$2307, 0)-1,3*(COLUMN()-COLUMN($B$16)))</f>
        <v>198.4</v>
      </c>
      <c r="J1400" s="7">
        <f ca="1">OFFSET(STATIC!$B$6,MATCH('Data Manipulation'!$A1400,STATIC!$A$6:$A$2307, 0)-1,3*(COLUMN()-COLUMN($B$16)))</f>
        <v>1.3075999999999999</v>
      </c>
      <c r="K1400" s="7">
        <f ca="1">OFFSET(STATIC!$B$6,MATCH('Data Manipulation'!$A1400,STATIC!$A$6:$A$2307, 0)-1,3*(COLUMN()-COLUMN($B$16)))</f>
        <v>1.5121</v>
      </c>
      <c r="L1400" s="7">
        <f ca="1">OFFSET(STATIC!$B$6,MATCH('Data Manipulation'!$A1400,STATIC!$A$6:$A$2307, 0)-1,3*(COLUMN()-COLUMN($B$16)))</f>
        <v>1.0586</v>
      </c>
      <c r="M1400" s="7">
        <f ca="1">OFFSET(STATIC!$B$6,MATCH('Data Manipulation'!$A1400,STATIC!$A$6:$A$2307, 0)-1,3*(COLUMN()-COLUMN($B$16)))</f>
        <v>1.0071999999999999E-2</v>
      </c>
      <c r="N1400" s="7">
        <f ca="1">OFFSET(STATIC!$B$6,MATCH('Data Manipulation'!$A1400,STATIC!$A$6:$A$2307, 0)-1,3*(COLUMN()-COLUMN($B$16)))*$J1400</f>
        <v>252.66231759999997</v>
      </c>
      <c r="O1400" s="7">
        <f ca="1">OFFSET(STATIC!$B$6,MATCH('Data Manipulation'!$A1400,STATIC!$A$6:$A$2307, 0)-1,3*(COLUMN()-COLUMN($B$16)))</f>
        <v>1794.43</v>
      </c>
      <c r="P1400" s="7">
        <f ca="1">OFFSET(STATIC!$B$6,MATCH('Data Manipulation'!$A1400,STATIC!$A$6:$A$2307, 0)-1,3*(COLUMN()-COLUMN($B$16)))*$J1400</f>
        <v>274.90459359999994</v>
      </c>
      <c r="Q1400" s="7">
        <f ca="1">OFFSET(STATIC!$B$6,MATCH('Data Manipulation'!$A1400,STATIC!$A$6:$A$2307, 0)-1,3*(COLUMN()-COLUMN($B$16)))</f>
        <v>13.84</v>
      </c>
      <c r="R1400" s="7">
        <f ca="1">OFFSET(STATIC!$B$6,MATCH('Data Manipulation'!$A1400,STATIC!$A$6:$A$2307, 0)-1,3*(COLUMN()-COLUMN($B$16)))</f>
        <v>3600.08</v>
      </c>
      <c r="U1400" s="14">
        <f t="shared" ca="1" si="378"/>
        <v>-8.6369440152509094E-2</v>
      </c>
      <c r="V1400" s="14">
        <f t="shared" ca="1" si="379"/>
        <v>6.6508873561359097E-4</v>
      </c>
      <c r="W1400" s="14">
        <f t="shared" ca="1" si="380"/>
        <v>3.0817767542262128E-3</v>
      </c>
      <c r="X1400" s="14">
        <f t="shared" ca="1" si="381"/>
        <v>1.7298245039852702E-3</v>
      </c>
      <c r="Y1400" s="14">
        <f t="shared" ca="1" si="382"/>
        <v>-1.9763083848344616E-3</v>
      </c>
      <c r="Z1400" s="14">
        <f t="shared" ca="1" si="383"/>
        <v>9.8644449709140158E-3</v>
      </c>
      <c r="AA1400" s="14">
        <f t="shared" ca="1" si="384"/>
        <v>-1.7841686476490558E-2</v>
      </c>
      <c r="AB1400" s="14">
        <f t="shared" ca="1" si="385"/>
        <v>-9.068467546756244E-4</v>
      </c>
      <c r="AC1400" s="14">
        <f t="shared" ca="1" si="386"/>
        <v>4.1382540472937011E-3</v>
      </c>
      <c r="AD1400" s="14">
        <f t="shared" ca="1" si="387"/>
        <v>1.2573207492984047E-3</v>
      </c>
      <c r="AE1400" s="14">
        <f t="shared" ca="1" si="388"/>
        <v>6.2541661262319574E-3</v>
      </c>
      <c r="AF1400" s="14">
        <f t="shared" ca="1" si="389"/>
        <v>-1.5873019205723861E-3</v>
      </c>
      <c r="AG1400" s="14">
        <f t="shared" ca="1" si="390"/>
        <v>6.31009107656257E-3</v>
      </c>
      <c r="AH1400" s="14">
        <f t="shared" ca="1" si="391"/>
        <v>-9.8589949026755674E-4</v>
      </c>
      <c r="AI1400" s="14">
        <f t="shared" ca="1" si="392"/>
        <v>5.9068789208119293E-3</v>
      </c>
      <c r="AJ1400" s="14">
        <f t="shared" ca="1" si="393"/>
        <v>-1.220841015939207E-2</v>
      </c>
      <c r="AK1400" s="14">
        <f t="shared" ca="1" si="394"/>
        <v>6.0671222932039926E-3</v>
      </c>
    </row>
    <row r="1401" spans="1:37" x14ac:dyDescent="0.2">
      <c r="A1401" s="13">
        <f ca="1">IF(OFFSET(STATIC!$A$6,MATCH($A$16, STATIC!$A$6:$A$2307,0)+ROW()-ROW($A$16),0)&gt;$A$12, OFFSET(STATIC!$A$6,MATCH($A$16, STATIC!$A$6:$A$2307,0)+ROW()-ROW($A$16),0), FALSE)</f>
        <v>41466</v>
      </c>
      <c r="B1401" s="7">
        <f ca="1">OFFSET(STATIC!$B$6,MATCH('Data Manipulation'!$A1401,STATIC!$A$6:$A$2307, 0)-1,3*(COLUMN()-COLUMN($B$16)))</f>
        <v>99.1</v>
      </c>
      <c r="C1401" s="7">
        <f ca="1">OFFSET(STATIC!$B$6,MATCH('Data Manipulation'!$A1401,STATIC!$A$6:$A$2307, 0)-1,3*(COLUMN()-COLUMN($B$16)))</f>
        <v>255.52</v>
      </c>
      <c r="D1401" s="7">
        <f ca="1">OFFSET(STATIC!$B$6,MATCH('Data Manipulation'!$A1401,STATIC!$A$6:$A$2307, 0)-1,3*(COLUMN()-COLUMN($B$16)))</f>
        <v>1675.02</v>
      </c>
      <c r="E1401" s="7">
        <f ca="1">OFFSET(STATIC!$B$6,MATCH('Data Manipulation'!$A1401,STATIC!$A$6:$A$2307, 0)-1,3*(COLUMN()-COLUMN($B$16)))*$J1401</f>
        <v>3491.6149040000005</v>
      </c>
      <c r="F1401" s="7">
        <f ca="1">OFFSET(STATIC!$B$6,MATCH('Data Manipulation'!$A1401,STATIC!$A$6:$A$2307, 0)-1,3*(COLUMN()-COLUMN($B$16)))</f>
        <v>1281.43</v>
      </c>
      <c r="G1401" s="7">
        <f ca="1">OFFSET(STATIC!$B$6,MATCH('Data Manipulation'!$A1401,STATIC!$A$6:$A$2307, 0)-1,3*(COLUMN()-COLUMN($B$16)))</f>
        <v>104.91</v>
      </c>
      <c r="H1401" s="7">
        <f ca="1">OFFSET(STATIC!$B$6,MATCH('Data Manipulation'!$A1401,STATIC!$A$6:$A$2307, 0)-1,3*(COLUMN()-COLUMN($B$16)))</f>
        <v>45.24</v>
      </c>
      <c r="I1401" s="7">
        <f ca="1">OFFSET(STATIC!$B$6,MATCH('Data Manipulation'!$A1401,STATIC!$A$6:$A$2307, 0)-1,3*(COLUMN()-COLUMN($B$16)))</f>
        <v>198.58</v>
      </c>
      <c r="J1401" s="7">
        <f ca="1">OFFSET(STATIC!$B$6,MATCH('Data Manipulation'!$A1401,STATIC!$A$6:$A$2307, 0)-1,3*(COLUMN()-COLUMN($B$16)))</f>
        <v>1.3022</v>
      </c>
      <c r="K1401" s="7">
        <f ca="1">OFFSET(STATIC!$B$6,MATCH('Data Manipulation'!$A1401,STATIC!$A$6:$A$2307, 0)-1,3*(COLUMN()-COLUMN($B$16)))</f>
        <v>1.5102</v>
      </c>
      <c r="L1401" s="7">
        <f ca="1">OFFSET(STATIC!$B$6,MATCH('Data Manipulation'!$A1401,STATIC!$A$6:$A$2307, 0)-1,3*(COLUMN()-COLUMN($B$16)))</f>
        <v>1.052</v>
      </c>
      <c r="M1401" s="7">
        <f ca="1">OFFSET(STATIC!$B$6,MATCH('Data Manipulation'!$A1401,STATIC!$A$6:$A$2307, 0)-1,3*(COLUMN()-COLUMN($B$16)))</f>
        <v>1.0088E-2</v>
      </c>
      <c r="N1401" s="7">
        <f ca="1">OFFSET(STATIC!$B$6,MATCH('Data Manipulation'!$A1401,STATIC!$A$6:$A$2307, 0)-1,3*(COLUMN()-COLUMN($B$16)))*$J1401</f>
        <v>251.07301496000002</v>
      </c>
      <c r="O1401" s="7">
        <f ca="1">OFFSET(STATIC!$B$6,MATCH('Data Manipulation'!$A1401,STATIC!$A$6:$A$2307, 0)-1,3*(COLUMN()-COLUMN($B$16)))</f>
        <v>1796.2</v>
      </c>
      <c r="P1401" s="7">
        <f ca="1">OFFSET(STATIC!$B$6,MATCH('Data Manipulation'!$A1401,STATIC!$A$6:$A$2307, 0)-1,3*(COLUMN()-COLUMN($B$16)))*$J1401</f>
        <v>273.28555189999997</v>
      </c>
      <c r="Q1401" s="7">
        <f ca="1">OFFSET(STATIC!$B$6,MATCH('Data Manipulation'!$A1401,STATIC!$A$6:$A$2307, 0)-1,3*(COLUMN()-COLUMN($B$16)))</f>
        <v>14.01</v>
      </c>
      <c r="R1401" s="7">
        <f ca="1">OFFSET(STATIC!$B$6,MATCH('Data Manipulation'!$A1401,STATIC!$A$6:$A$2307, 0)-1,3*(COLUMN()-COLUMN($B$16)))</f>
        <v>3578.3040000000001</v>
      </c>
      <c r="U1401" s="14">
        <f t="shared" ca="1" si="378"/>
        <v>0.13022132268135861</v>
      </c>
      <c r="V1401" s="14">
        <f t="shared" ca="1" si="379"/>
        <v>2.9267282433252436E-2</v>
      </c>
      <c r="W1401" s="14">
        <f t="shared" ca="1" si="380"/>
        <v>1.3463198150456835E-2</v>
      </c>
      <c r="X1401" s="14">
        <f t="shared" ca="1" si="381"/>
        <v>2.1310721775350053E-2</v>
      </c>
      <c r="Y1401" s="14">
        <f t="shared" ca="1" si="382"/>
        <v>2.0546291992180922E-2</v>
      </c>
      <c r="Z1401" s="14">
        <f t="shared" ca="1" si="383"/>
        <v>-1.5229921202337331E-2</v>
      </c>
      <c r="AA1401" s="14">
        <f t="shared" ca="1" si="384"/>
        <v>7.7665984540788973E-3</v>
      </c>
      <c r="AB1401" s="14">
        <f t="shared" ca="1" si="385"/>
        <v>1.5018039743101202E-2</v>
      </c>
      <c r="AC1401" s="14">
        <f t="shared" ca="1" si="386"/>
        <v>1.3218605489666304E-2</v>
      </c>
      <c r="AD1401" s="14">
        <f t="shared" ca="1" si="387"/>
        <v>1.091888344635889E-2</v>
      </c>
      <c r="AE1401" s="14">
        <f t="shared" ca="1" si="388"/>
        <v>1.677489611205759E-2</v>
      </c>
      <c r="AF1401" s="14">
        <f t="shared" ca="1" si="389"/>
        <v>1.1064154731248398E-2</v>
      </c>
      <c r="AG1401" s="14">
        <f t="shared" ca="1" si="390"/>
        <v>1.3259579987715125E-2</v>
      </c>
      <c r="AH1401" s="14">
        <f t="shared" ca="1" si="391"/>
        <v>5.2861887071744959E-3</v>
      </c>
      <c r="AI1401" s="14">
        <f t="shared" ca="1" si="392"/>
        <v>1.3137604122128306E-2</v>
      </c>
      <c r="AJ1401" s="14">
        <f t="shared" ca="1" si="393"/>
        <v>-1.4174581760093681E-2</v>
      </c>
      <c r="AK1401" s="14">
        <f t="shared" ca="1" si="394"/>
        <v>1.6212353777895819E-2</v>
      </c>
    </row>
    <row r="1402" spans="1:37" x14ac:dyDescent="0.2">
      <c r="A1402" s="13">
        <f ca="1">IF(OFFSET(STATIC!$A$6,MATCH($A$16, STATIC!$A$6:$A$2307,0)+ROW()-ROW($A$16),0)&gt;$A$12, OFFSET(STATIC!$A$6,MATCH($A$16, STATIC!$A$6:$A$2307,0)+ROW()-ROW($A$16),0), FALSE)</f>
        <v>41465</v>
      </c>
      <c r="B1402" s="7">
        <f ca="1">OFFSET(STATIC!$B$6,MATCH('Data Manipulation'!$A1402,STATIC!$A$6:$A$2307, 0)-1,3*(COLUMN()-COLUMN($B$16)))</f>
        <v>87</v>
      </c>
      <c r="C1402" s="7">
        <f ca="1">OFFSET(STATIC!$B$6,MATCH('Data Manipulation'!$A1402,STATIC!$A$6:$A$2307, 0)-1,3*(COLUMN()-COLUMN($B$16)))</f>
        <v>248.15</v>
      </c>
      <c r="D1402" s="7">
        <f ca="1">OFFSET(STATIC!$B$6,MATCH('Data Manipulation'!$A1402,STATIC!$A$6:$A$2307, 0)-1,3*(COLUMN()-COLUMN($B$16)))</f>
        <v>1652.62</v>
      </c>
      <c r="E1402" s="7">
        <f ca="1">OFFSET(STATIC!$B$6,MATCH('Data Manipulation'!$A1402,STATIC!$A$6:$A$2307, 0)-1,3*(COLUMN()-COLUMN($B$16)))*$J1402</f>
        <v>3417.9933209999999</v>
      </c>
      <c r="F1402" s="7">
        <f ca="1">OFFSET(STATIC!$B$6,MATCH('Data Manipulation'!$A1402,STATIC!$A$6:$A$2307, 0)-1,3*(COLUMN()-COLUMN($B$16)))</f>
        <v>1255.3699999999999</v>
      </c>
      <c r="G1402" s="7">
        <f ca="1">OFFSET(STATIC!$B$6,MATCH('Data Manipulation'!$A1402,STATIC!$A$6:$A$2307, 0)-1,3*(COLUMN()-COLUMN($B$16)))</f>
        <v>106.52</v>
      </c>
      <c r="H1402" s="7">
        <f ca="1">OFFSET(STATIC!$B$6,MATCH('Data Manipulation'!$A1402,STATIC!$A$6:$A$2307, 0)-1,3*(COLUMN()-COLUMN($B$16)))</f>
        <v>44.89</v>
      </c>
      <c r="I1402" s="7">
        <f ca="1">OFFSET(STATIC!$B$6,MATCH('Data Manipulation'!$A1402,STATIC!$A$6:$A$2307, 0)-1,3*(COLUMN()-COLUMN($B$16)))</f>
        <v>195.62</v>
      </c>
      <c r="J1402" s="7">
        <f ca="1">OFFSET(STATIC!$B$6,MATCH('Data Manipulation'!$A1402,STATIC!$A$6:$A$2307, 0)-1,3*(COLUMN()-COLUMN($B$16)))</f>
        <v>1.2850999999999999</v>
      </c>
      <c r="K1402" s="7">
        <f ca="1">OFFSET(STATIC!$B$6,MATCH('Data Manipulation'!$A1402,STATIC!$A$6:$A$2307, 0)-1,3*(COLUMN()-COLUMN($B$16)))</f>
        <v>1.4938</v>
      </c>
      <c r="L1402" s="7">
        <f ca="1">OFFSET(STATIC!$B$6,MATCH('Data Manipulation'!$A1402,STATIC!$A$6:$A$2307, 0)-1,3*(COLUMN()-COLUMN($B$16)))</f>
        <v>1.0345</v>
      </c>
      <c r="M1402" s="7">
        <f ca="1">OFFSET(STATIC!$B$6,MATCH('Data Manipulation'!$A1402,STATIC!$A$6:$A$2307, 0)-1,3*(COLUMN()-COLUMN($B$16)))</f>
        <v>9.9769999999999998E-3</v>
      </c>
      <c r="N1402" s="7">
        <f ca="1">OFFSET(STATIC!$B$6,MATCH('Data Manipulation'!$A1402,STATIC!$A$6:$A$2307, 0)-1,3*(COLUMN()-COLUMN($B$16)))*$J1402</f>
        <v>247.76586638999999</v>
      </c>
      <c r="O1402" s="7">
        <f ca="1">OFFSET(STATIC!$B$6,MATCH('Data Manipulation'!$A1402,STATIC!$A$6:$A$2307, 0)-1,3*(COLUMN()-COLUMN($B$16)))</f>
        <v>1786.73</v>
      </c>
      <c r="P1402" s="7">
        <f ca="1">OFFSET(STATIC!$B$6,MATCH('Data Manipulation'!$A1402,STATIC!$A$6:$A$2307, 0)-1,3*(COLUMN()-COLUMN($B$16)))*$J1402</f>
        <v>269.71871564999998</v>
      </c>
      <c r="Q1402" s="7">
        <f ca="1">OFFSET(STATIC!$B$6,MATCH('Data Manipulation'!$A1402,STATIC!$A$6:$A$2307, 0)-1,3*(COLUMN()-COLUMN($B$16)))</f>
        <v>14.21</v>
      </c>
      <c r="R1402" s="7">
        <f ca="1">OFFSET(STATIC!$B$6,MATCH('Data Manipulation'!$A1402,STATIC!$A$6:$A$2307, 0)-1,3*(COLUMN()-COLUMN($B$16)))</f>
        <v>3520.759</v>
      </c>
      <c r="U1402" s="14">
        <f t="shared" ca="1" si="378"/>
        <v>0.12366235399254671</v>
      </c>
      <c r="V1402" s="14">
        <f t="shared" ca="1" si="379"/>
        <v>5.1715197477186304E-3</v>
      </c>
      <c r="W1402" s="14">
        <f t="shared" ca="1" si="380"/>
        <v>1.8154641283901302E-4</v>
      </c>
      <c r="X1402" s="14">
        <f t="shared" ca="1" si="381"/>
        <v>2.9374442373186409E-3</v>
      </c>
      <c r="Y1402" s="14">
        <f t="shared" ca="1" si="382"/>
        <v>5.1992146606045118E-3</v>
      </c>
      <c r="Z1402" s="14">
        <f t="shared" ca="1" si="383"/>
        <v>2.8471335167709617E-2</v>
      </c>
      <c r="AA1402" s="14">
        <f t="shared" ca="1" si="384"/>
        <v>4.2415511743174898E-3</v>
      </c>
      <c r="AB1402" s="14">
        <f t="shared" ca="1" si="385"/>
        <v>1.5454665729628647E-2</v>
      </c>
      <c r="AC1402" s="14">
        <f t="shared" ca="1" si="386"/>
        <v>4.6016537933509811E-3</v>
      </c>
      <c r="AD1402" s="14">
        <f t="shared" ca="1" si="387"/>
        <v>5.3698612052603583E-3</v>
      </c>
      <c r="AE1402" s="14">
        <f t="shared" ca="1" si="388"/>
        <v>6.2057796369247645E-3</v>
      </c>
      <c r="AF1402" s="14">
        <f t="shared" ca="1" si="389"/>
        <v>7.8487019936997193E-3</v>
      </c>
      <c r="AG1402" s="14">
        <f t="shared" ca="1" si="390"/>
        <v>4.3366459050927673E-3</v>
      </c>
      <c r="AH1402" s="14">
        <f t="shared" ca="1" si="391"/>
        <v>-2.3479044567841648E-3</v>
      </c>
      <c r="AI1402" s="14">
        <f t="shared" ca="1" si="392"/>
        <v>3.2489481404811677E-3</v>
      </c>
      <c r="AJ1402" s="14">
        <f t="shared" ca="1" si="393"/>
        <v>-9.8040000966207429E-3</v>
      </c>
      <c r="AK1402" s="14">
        <f t="shared" ca="1" si="394"/>
        <v>4.6963640311476641E-3</v>
      </c>
    </row>
    <row r="1403" spans="1:37" x14ac:dyDescent="0.2">
      <c r="A1403" s="13">
        <f ca="1">IF(OFFSET(STATIC!$A$6,MATCH($A$16, STATIC!$A$6:$A$2307,0)+ROW()-ROW($A$16),0)&gt;$A$12, OFFSET(STATIC!$A$6,MATCH($A$16, STATIC!$A$6:$A$2307,0)+ROW()-ROW($A$16),0), FALSE)</f>
        <v>41464</v>
      </c>
      <c r="B1403" s="7">
        <f ca="1">OFFSET(STATIC!$B$6,MATCH('Data Manipulation'!$A1403,STATIC!$A$6:$A$2307, 0)-1,3*(COLUMN()-COLUMN($B$16)))</f>
        <v>76.88</v>
      </c>
      <c r="C1403" s="7">
        <f ca="1">OFFSET(STATIC!$B$6,MATCH('Data Manipulation'!$A1403,STATIC!$A$6:$A$2307, 0)-1,3*(COLUMN()-COLUMN($B$16)))</f>
        <v>246.87</v>
      </c>
      <c r="D1403" s="7">
        <f ca="1">OFFSET(STATIC!$B$6,MATCH('Data Manipulation'!$A1403,STATIC!$A$6:$A$2307, 0)-1,3*(COLUMN()-COLUMN($B$16)))</f>
        <v>1652.32</v>
      </c>
      <c r="E1403" s="7">
        <f ca="1">OFFSET(STATIC!$B$6,MATCH('Data Manipulation'!$A1403,STATIC!$A$6:$A$2307, 0)-1,3*(COLUMN()-COLUMN($B$16)))*$J1403</f>
        <v>3407.9678879999997</v>
      </c>
      <c r="F1403" s="7">
        <f ca="1">OFFSET(STATIC!$B$6,MATCH('Data Manipulation'!$A1403,STATIC!$A$6:$A$2307, 0)-1,3*(COLUMN()-COLUMN($B$16)))</f>
        <v>1248.8599999999999</v>
      </c>
      <c r="G1403" s="7">
        <f ca="1">OFFSET(STATIC!$B$6,MATCH('Data Manipulation'!$A1403,STATIC!$A$6:$A$2307, 0)-1,3*(COLUMN()-COLUMN($B$16)))</f>
        <v>103.53</v>
      </c>
      <c r="H1403" s="7">
        <f ca="1">OFFSET(STATIC!$B$6,MATCH('Data Manipulation'!$A1403,STATIC!$A$6:$A$2307, 0)-1,3*(COLUMN()-COLUMN($B$16)))</f>
        <v>44.7</v>
      </c>
      <c r="I1403" s="7">
        <f ca="1">OFFSET(STATIC!$B$6,MATCH('Data Manipulation'!$A1403,STATIC!$A$6:$A$2307, 0)-1,3*(COLUMN()-COLUMN($B$16)))</f>
        <v>192.62</v>
      </c>
      <c r="J1403" s="7">
        <f ca="1">OFFSET(STATIC!$B$6,MATCH('Data Manipulation'!$A1403,STATIC!$A$6:$A$2307, 0)-1,3*(COLUMN()-COLUMN($B$16)))</f>
        <v>1.2791999999999999</v>
      </c>
      <c r="K1403" s="7">
        <f ca="1">OFFSET(STATIC!$B$6,MATCH('Data Manipulation'!$A1403,STATIC!$A$6:$A$2307, 0)-1,3*(COLUMN()-COLUMN($B$16)))</f>
        <v>1.4858</v>
      </c>
      <c r="L1403" s="7">
        <f ca="1">OFFSET(STATIC!$B$6,MATCH('Data Manipulation'!$A1403,STATIC!$A$6:$A$2307, 0)-1,3*(COLUMN()-COLUMN($B$16)))</f>
        <v>1.0281</v>
      </c>
      <c r="M1403" s="7">
        <f ca="1">OFFSET(STATIC!$B$6,MATCH('Data Manipulation'!$A1403,STATIC!$A$6:$A$2307, 0)-1,3*(COLUMN()-COLUMN($B$16)))</f>
        <v>9.8989999999999998E-3</v>
      </c>
      <c r="N1403" s="7">
        <f ca="1">OFFSET(STATIC!$B$6,MATCH('Data Manipulation'!$A1403,STATIC!$A$6:$A$2307, 0)-1,3*(COLUMN()-COLUMN($B$16)))*$J1403</f>
        <v>246.69371999999998</v>
      </c>
      <c r="O1403" s="7">
        <f ca="1">OFFSET(STATIC!$B$6,MATCH('Data Manipulation'!$A1403,STATIC!$A$6:$A$2307, 0)-1,3*(COLUMN()-COLUMN($B$16)))</f>
        <v>1790.93</v>
      </c>
      <c r="P1403" s="7">
        <f ca="1">OFFSET(STATIC!$B$6,MATCH('Data Manipulation'!$A1403,STATIC!$A$6:$A$2307, 0)-1,3*(COLUMN()-COLUMN($B$16)))*$J1403</f>
        <v>268.84383551999997</v>
      </c>
      <c r="Q1403" s="7">
        <f ca="1">OFFSET(STATIC!$B$6,MATCH('Data Manipulation'!$A1403,STATIC!$A$6:$A$2307, 0)-1,3*(COLUMN()-COLUMN($B$16)))</f>
        <v>14.35</v>
      </c>
      <c r="R1403" s="7">
        <f ca="1">OFFSET(STATIC!$B$6,MATCH('Data Manipulation'!$A1403,STATIC!$A$6:$A$2307, 0)-1,3*(COLUMN()-COLUMN($B$16)))</f>
        <v>3504.2629999999999</v>
      </c>
      <c r="U1403" s="14">
        <f t="shared" ca="1" si="378"/>
        <v>1.1512424375705833E-2</v>
      </c>
      <c r="V1403" s="14">
        <f t="shared" ca="1" si="379"/>
        <v>3.4490488450923777E-3</v>
      </c>
      <c r="W1403" s="14">
        <f t="shared" ca="1" si="380"/>
        <v>7.2036706293219874E-3</v>
      </c>
      <c r="X1403" s="14">
        <f t="shared" ca="1" si="381"/>
        <v>-9.2267327958384267E-4</v>
      </c>
      <c r="Y1403" s="14">
        <f t="shared" ca="1" si="382"/>
        <v>9.6471402683438057E-3</v>
      </c>
      <c r="Z1403" s="14">
        <f t="shared" ca="1" si="383"/>
        <v>3.774137155208922E-3</v>
      </c>
      <c r="AA1403" s="14">
        <f t="shared" ca="1" si="384"/>
        <v>2.5834203554763523E-2</v>
      </c>
      <c r="AB1403" s="14">
        <f t="shared" ca="1" si="385"/>
        <v>-1.1151380400334924E-2</v>
      </c>
      <c r="AC1403" s="14">
        <f t="shared" ca="1" si="386"/>
        <v>-5.9236338451268073E-3</v>
      </c>
      <c r="AD1403" s="14">
        <f t="shared" ca="1" si="387"/>
        <v>-6.3735078720922296E-3</v>
      </c>
      <c r="AE1403" s="14">
        <f t="shared" ca="1" si="388"/>
        <v>-9.5833461771611169E-3</v>
      </c>
      <c r="AF1403" s="14">
        <f t="shared" ca="1" si="389"/>
        <v>-1.9175461292718174E-3</v>
      </c>
      <c r="AG1403" s="14">
        <f t="shared" ca="1" si="390"/>
        <v>-4.3787543298313978E-3</v>
      </c>
      <c r="AH1403" s="14">
        <f t="shared" ca="1" si="391"/>
        <v>1.4695900924686354E-3</v>
      </c>
      <c r="AI1403" s="14">
        <f t="shared" ca="1" si="392"/>
        <v>-4.580457333562272E-3</v>
      </c>
      <c r="AJ1403" s="14">
        <f t="shared" ca="1" si="393"/>
        <v>-2.9524973314425551E-2</v>
      </c>
      <c r="AK1403" s="14">
        <f t="shared" ca="1" si="394"/>
        <v>5.5606778422506329E-3</v>
      </c>
    </row>
    <row r="1404" spans="1:37" x14ac:dyDescent="0.2">
      <c r="A1404" s="13">
        <f ca="1">IF(OFFSET(STATIC!$A$6,MATCH($A$16, STATIC!$A$6:$A$2307,0)+ROW()-ROW($A$16),0)&gt;$A$12, OFFSET(STATIC!$A$6,MATCH($A$16, STATIC!$A$6:$A$2307,0)+ROW()-ROW($A$16),0), FALSE)</f>
        <v>41463</v>
      </c>
      <c r="B1404" s="7">
        <f ca="1">OFFSET(STATIC!$B$6,MATCH('Data Manipulation'!$A1404,STATIC!$A$6:$A$2307, 0)-1,3*(COLUMN()-COLUMN($B$16)))</f>
        <v>76</v>
      </c>
      <c r="C1404" s="7">
        <f ca="1">OFFSET(STATIC!$B$6,MATCH('Data Manipulation'!$A1404,STATIC!$A$6:$A$2307, 0)-1,3*(COLUMN()-COLUMN($B$16)))</f>
        <v>246.02</v>
      </c>
      <c r="D1404" s="7">
        <f ca="1">OFFSET(STATIC!$B$6,MATCH('Data Manipulation'!$A1404,STATIC!$A$6:$A$2307, 0)-1,3*(COLUMN()-COLUMN($B$16)))</f>
        <v>1640.46</v>
      </c>
      <c r="E1404" s="7">
        <f ca="1">OFFSET(STATIC!$B$6,MATCH('Data Manipulation'!$A1404,STATIC!$A$6:$A$2307, 0)-1,3*(COLUMN()-COLUMN($B$16)))*$J1404</f>
        <v>3411.1137799999997</v>
      </c>
      <c r="F1404" s="7">
        <f ca="1">OFFSET(STATIC!$B$6,MATCH('Data Manipulation'!$A1404,STATIC!$A$6:$A$2307, 0)-1,3*(COLUMN()-COLUMN($B$16)))</f>
        <v>1236.8699999999999</v>
      </c>
      <c r="G1404" s="7">
        <f ca="1">OFFSET(STATIC!$B$6,MATCH('Data Manipulation'!$A1404,STATIC!$A$6:$A$2307, 0)-1,3*(COLUMN()-COLUMN($B$16)))</f>
        <v>103.14</v>
      </c>
      <c r="H1404" s="7">
        <f ca="1">OFFSET(STATIC!$B$6,MATCH('Data Manipulation'!$A1404,STATIC!$A$6:$A$2307, 0)-1,3*(COLUMN()-COLUMN($B$16)))</f>
        <v>43.56</v>
      </c>
      <c r="I1404" s="7">
        <f ca="1">OFFSET(STATIC!$B$6,MATCH('Data Manipulation'!$A1404,STATIC!$A$6:$A$2307, 0)-1,3*(COLUMN()-COLUMN($B$16)))</f>
        <v>194.78</v>
      </c>
      <c r="J1404" s="7">
        <f ca="1">OFFSET(STATIC!$B$6,MATCH('Data Manipulation'!$A1404,STATIC!$A$6:$A$2307, 0)-1,3*(COLUMN()-COLUMN($B$16)))</f>
        <v>1.2867999999999999</v>
      </c>
      <c r="K1404" s="7">
        <f ca="1">OFFSET(STATIC!$B$6,MATCH('Data Manipulation'!$A1404,STATIC!$A$6:$A$2307, 0)-1,3*(COLUMN()-COLUMN($B$16)))</f>
        <v>1.4953000000000001</v>
      </c>
      <c r="L1404" s="7">
        <f ca="1">OFFSET(STATIC!$B$6,MATCH('Data Manipulation'!$A1404,STATIC!$A$6:$A$2307, 0)-1,3*(COLUMN()-COLUMN($B$16)))</f>
        <v>1.038</v>
      </c>
      <c r="M1404" s="7">
        <f ca="1">OFFSET(STATIC!$B$6,MATCH('Data Manipulation'!$A1404,STATIC!$A$6:$A$2307, 0)-1,3*(COLUMN()-COLUMN($B$16)))</f>
        <v>9.9179999999999997E-3</v>
      </c>
      <c r="N1404" s="7">
        <f ca="1">OFFSET(STATIC!$B$6,MATCH('Data Manipulation'!$A1404,STATIC!$A$6:$A$2307, 0)-1,3*(COLUMN()-COLUMN($B$16)))*$J1404</f>
        <v>247.77629963999999</v>
      </c>
      <c r="O1404" s="7">
        <f ca="1">OFFSET(STATIC!$B$6,MATCH('Data Manipulation'!$A1404,STATIC!$A$6:$A$2307, 0)-1,3*(COLUMN()-COLUMN($B$16)))</f>
        <v>1788.3</v>
      </c>
      <c r="P1404" s="7">
        <f ca="1">OFFSET(STATIC!$B$6,MATCH('Data Manipulation'!$A1404,STATIC!$A$6:$A$2307, 0)-1,3*(COLUMN()-COLUMN($B$16)))*$J1404</f>
        <v>270.07808779999999</v>
      </c>
      <c r="Q1404" s="7">
        <f ca="1">OFFSET(STATIC!$B$6,MATCH('Data Manipulation'!$A1404,STATIC!$A$6:$A$2307, 0)-1,3*(COLUMN()-COLUMN($B$16)))</f>
        <v>14.78</v>
      </c>
      <c r="R1404" s="7">
        <f ca="1">OFFSET(STATIC!$B$6,MATCH('Data Manipulation'!$A1404,STATIC!$A$6:$A$2307, 0)-1,3*(COLUMN()-COLUMN($B$16)))</f>
        <v>3484.8310000000001</v>
      </c>
      <c r="U1404" s="14">
        <f t="shared" ca="1" si="378"/>
        <v>8.3238598570555503E-2</v>
      </c>
      <c r="V1404" s="14">
        <f t="shared" ca="1" si="379"/>
        <v>-8.3787501167009917E-3</v>
      </c>
      <c r="W1404" s="14">
        <f t="shared" ca="1" si="380"/>
        <v>5.2378380021182091E-3</v>
      </c>
      <c r="X1404" s="14">
        <f t="shared" ca="1" si="381"/>
        <v>2.3628323484223349E-2</v>
      </c>
      <c r="Y1404" s="14">
        <f t="shared" ca="1" si="382"/>
        <v>1.7050106654753251E-2</v>
      </c>
      <c r="Z1404" s="14">
        <f t="shared" ca="1" si="383"/>
        <v>-7.7534409776820073E-4</v>
      </c>
      <c r="AA1404" s="14">
        <f t="shared" ca="1" si="384"/>
        <v>1.1777067191020082E-2</v>
      </c>
      <c r="AB1404" s="14">
        <f t="shared" ca="1" si="385"/>
        <v>1.198237660479827E-2</v>
      </c>
      <c r="AC1404" s="14">
        <f t="shared" ca="1" si="386"/>
        <v>2.7236311144557082E-3</v>
      </c>
      <c r="AD1404" s="14">
        <f t="shared" ca="1" si="387"/>
        <v>2.6786328210613073E-3</v>
      </c>
      <c r="AE1404" s="14">
        <f t="shared" ca="1" si="388"/>
        <v>-1.6364252580906536E-3</v>
      </c>
      <c r="AF1404" s="14">
        <f t="shared" ca="1" si="389"/>
        <v>1.7155259265644563E-3</v>
      </c>
      <c r="AG1404" s="14">
        <f t="shared" ca="1" si="390"/>
        <v>4.1606366116151263E-3</v>
      </c>
      <c r="AH1404" s="14">
        <f t="shared" ca="1" si="391"/>
        <v>4.2701340879551259E-3</v>
      </c>
      <c r="AI1404" s="14">
        <f t="shared" ca="1" si="392"/>
        <v>4.2895340480652239E-3</v>
      </c>
      <c r="AJ1404" s="14">
        <f t="shared" ca="1" si="393"/>
        <v>-7.4149311758619904E-3</v>
      </c>
      <c r="AK1404" s="14">
        <f t="shared" ca="1" si="394"/>
        <v>1.5654324985773899E-3</v>
      </c>
    </row>
    <row r="1405" spans="1:37" x14ac:dyDescent="0.2">
      <c r="A1405" s="13">
        <f ca="1">IF(OFFSET(STATIC!$A$6,MATCH($A$16, STATIC!$A$6:$A$2307,0)+ROW()-ROW($A$16),0)&gt;$A$12, OFFSET(STATIC!$A$6,MATCH($A$16, STATIC!$A$6:$A$2307,0)+ROW()-ROW($A$16),0), FALSE)</f>
        <v>41460</v>
      </c>
      <c r="B1405" s="7">
        <f ca="1">OFFSET(STATIC!$B$6,MATCH('Data Manipulation'!$A1405,STATIC!$A$6:$A$2307, 0)-1,3*(COLUMN()-COLUMN($B$16)))</f>
        <v>69.930000000000007</v>
      </c>
      <c r="C1405" s="7">
        <f ca="1">OFFSET(STATIC!$B$6,MATCH('Data Manipulation'!$A1405,STATIC!$A$6:$A$2307, 0)-1,3*(COLUMN()-COLUMN($B$16)))</f>
        <v>248.09</v>
      </c>
      <c r="D1405" s="7">
        <f ca="1">OFFSET(STATIC!$B$6,MATCH('Data Manipulation'!$A1405,STATIC!$A$6:$A$2307, 0)-1,3*(COLUMN()-COLUMN($B$16)))</f>
        <v>1631.89</v>
      </c>
      <c r="E1405" s="7">
        <f ca="1">OFFSET(STATIC!$B$6,MATCH('Data Manipulation'!$A1405,STATIC!$A$6:$A$2307, 0)-1,3*(COLUMN()-COLUMN($B$16)))*$J1405</f>
        <v>3331.4596330000004</v>
      </c>
      <c r="F1405" s="7">
        <f ca="1">OFFSET(STATIC!$B$6,MATCH('Data Manipulation'!$A1405,STATIC!$A$6:$A$2307, 0)-1,3*(COLUMN()-COLUMN($B$16)))</f>
        <v>1215.96</v>
      </c>
      <c r="G1405" s="7">
        <f ca="1">OFFSET(STATIC!$B$6,MATCH('Data Manipulation'!$A1405,STATIC!$A$6:$A$2307, 0)-1,3*(COLUMN()-COLUMN($B$16)))</f>
        <v>103.22</v>
      </c>
      <c r="H1405" s="7">
        <f ca="1">OFFSET(STATIC!$B$6,MATCH('Data Manipulation'!$A1405,STATIC!$A$6:$A$2307, 0)-1,3*(COLUMN()-COLUMN($B$16)))</f>
        <v>43.05</v>
      </c>
      <c r="I1405" s="7">
        <f ca="1">OFFSET(STATIC!$B$6,MATCH('Data Manipulation'!$A1405,STATIC!$A$6:$A$2307, 0)-1,3*(COLUMN()-COLUMN($B$16)))</f>
        <v>192.46</v>
      </c>
      <c r="J1405" s="7">
        <f ca="1">OFFSET(STATIC!$B$6,MATCH('Data Manipulation'!$A1405,STATIC!$A$6:$A$2307, 0)-1,3*(COLUMN()-COLUMN($B$16)))</f>
        <v>1.2833000000000001</v>
      </c>
      <c r="K1405" s="7">
        <f ca="1">OFFSET(STATIC!$B$6,MATCH('Data Manipulation'!$A1405,STATIC!$A$6:$A$2307, 0)-1,3*(COLUMN()-COLUMN($B$16)))</f>
        <v>1.4913000000000001</v>
      </c>
      <c r="L1405" s="7">
        <f ca="1">OFFSET(STATIC!$B$6,MATCH('Data Manipulation'!$A1405,STATIC!$A$6:$A$2307, 0)-1,3*(COLUMN()-COLUMN($B$16)))</f>
        <v>1.0397000000000001</v>
      </c>
      <c r="M1405" s="7">
        <f ca="1">OFFSET(STATIC!$B$6,MATCH('Data Manipulation'!$A1405,STATIC!$A$6:$A$2307, 0)-1,3*(COLUMN()-COLUMN($B$16)))</f>
        <v>9.9010000000000001E-3</v>
      </c>
      <c r="N1405" s="7">
        <f ca="1">OFFSET(STATIC!$B$6,MATCH('Data Manipulation'!$A1405,STATIC!$A$6:$A$2307, 0)-1,3*(COLUMN()-COLUMN($B$16)))*$J1405</f>
        <v>246.74753414000003</v>
      </c>
      <c r="O1405" s="7">
        <f ca="1">OFFSET(STATIC!$B$6,MATCH('Data Manipulation'!$A1405,STATIC!$A$6:$A$2307, 0)-1,3*(COLUMN()-COLUMN($B$16)))</f>
        <v>1780.68</v>
      </c>
      <c r="P1405" s="7">
        <f ca="1">OFFSET(STATIC!$B$6,MATCH('Data Manipulation'!$A1405,STATIC!$A$6:$A$2307, 0)-1,3*(COLUMN()-COLUMN($B$16)))*$J1405</f>
        <v>268.92205983000002</v>
      </c>
      <c r="Q1405" s="7">
        <f ca="1">OFFSET(STATIC!$B$6,MATCH('Data Manipulation'!$A1405,STATIC!$A$6:$A$2307, 0)-1,3*(COLUMN()-COLUMN($B$16)))</f>
        <v>14.89</v>
      </c>
      <c r="R1405" s="7">
        <f ca="1">OFFSET(STATIC!$B$6,MATCH('Data Manipulation'!$A1405,STATIC!$A$6:$A$2307, 0)-1,3*(COLUMN()-COLUMN($B$16)))</f>
        <v>3479.38</v>
      </c>
      <c r="U1405" s="14">
        <f t="shared" ca="1" si="378"/>
        <v>-0.10252509682301963</v>
      </c>
      <c r="V1405" s="14">
        <f t="shared" ca="1" si="379"/>
        <v>1.936655840328413E-3</v>
      </c>
      <c r="W1405" s="14">
        <f t="shared" ca="1" si="380"/>
        <v>1.0150057885384197E-2</v>
      </c>
      <c r="X1405" s="14">
        <f t="shared" ca="1" si="381"/>
        <v>-2.6188782462695508E-2</v>
      </c>
      <c r="Y1405" s="14">
        <f t="shared" ca="1" si="382"/>
        <v>-2.6649201952995728E-2</v>
      </c>
      <c r="Z1405" s="14">
        <f t="shared" ca="1" si="383"/>
        <v>1.9368697043657856E-2</v>
      </c>
      <c r="AA1405" s="14">
        <f t="shared" ca="1" si="384"/>
        <v>-1.2236098642734035E-2</v>
      </c>
      <c r="AB1405" s="14">
        <f t="shared" ca="1" si="385"/>
        <v>-2.7216399405678882E-2</v>
      </c>
      <c r="AC1405" s="14">
        <f t="shared" ca="1" si="386"/>
        <v>-6.9113068736496291E-3</v>
      </c>
      <c r="AD1405" s="14">
        <f t="shared" ca="1" si="387"/>
        <v>-1.106973160301321E-2</v>
      </c>
      <c r="AE1405" s="14">
        <f t="shared" ca="1" si="388"/>
        <v>-5.7543076206185966E-3</v>
      </c>
      <c r="AF1405" s="14">
        <f t="shared" ca="1" si="389"/>
        <v>-9.1490106828988442E-3</v>
      </c>
      <c r="AG1405" s="14">
        <f t="shared" ca="1" si="390"/>
        <v>-1.0039927295721902E-2</v>
      </c>
      <c r="AH1405" s="14">
        <f t="shared" ca="1" si="391"/>
        <v>-1.011890281333413E-2</v>
      </c>
      <c r="AI1405" s="14">
        <f t="shared" ca="1" si="392"/>
        <v>-7.7532129509248048E-3</v>
      </c>
      <c r="AJ1405" s="14">
        <f t="shared" ca="1" si="393"/>
        <v>-8.4321395542420727E-2</v>
      </c>
      <c r="AK1405" s="14">
        <f t="shared" ca="1" si="394"/>
        <v>1.0316353835063512E-2</v>
      </c>
    </row>
    <row r="1406" spans="1:37" x14ac:dyDescent="0.2">
      <c r="A1406" s="13">
        <f ca="1">IF(OFFSET(STATIC!$A$6,MATCH($A$16, STATIC!$A$6:$A$2307,0)+ROW()-ROW($A$16),0)&gt;$A$12, OFFSET(STATIC!$A$6,MATCH($A$16, STATIC!$A$6:$A$2307,0)+ROW()-ROW($A$16),0), FALSE)</f>
        <v>41459</v>
      </c>
      <c r="B1406" s="7">
        <f ca="1">OFFSET(STATIC!$B$6,MATCH('Data Manipulation'!$A1406,STATIC!$A$6:$A$2307, 0)-1,3*(COLUMN()-COLUMN($B$16)))</f>
        <v>77.48</v>
      </c>
      <c r="C1406" s="7">
        <f ca="1">OFFSET(STATIC!$B$6,MATCH('Data Manipulation'!$A1406,STATIC!$A$6:$A$2307, 0)-1,3*(COLUMN()-COLUMN($B$16)))</f>
        <v>247.61</v>
      </c>
      <c r="D1406" s="7">
        <f ca="1">OFFSET(STATIC!$B$6,MATCH('Data Manipulation'!$A1406,STATIC!$A$6:$A$2307, 0)-1,3*(COLUMN()-COLUMN($B$16)))</f>
        <v>1615.41</v>
      </c>
      <c r="E1406" s="7">
        <f ca="1">OFFSET(STATIC!$B$6,MATCH('Data Manipulation'!$A1406,STATIC!$A$6:$A$2307, 0)-1,3*(COLUMN()-COLUMN($B$16)))*$J1406</f>
        <v>3419.858988</v>
      </c>
      <c r="F1406" s="7">
        <f ca="1">OFFSET(STATIC!$B$6,MATCH('Data Manipulation'!$A1406,STATIC!$A$6:$A$2307, 0)-1,3*(COLUMN()-COLUMN($B$16)))</f>
        <v>1248.8</v>
      </c>
      <c r="G1406" s="7">
        <f ca="1">OFFSET(STATIC!$B$6,MATCH('Data Manipulation'!$A1406,STATIC!$A$6:$A$2307, 0)-1,3*(COLUMN()-COLUMN($B$16)))</f>
        <v>101.24</v>
      </c>
      <c r="H1406" s="7">
        <f ca="1">OFFSET(STATIC!$B$6,MATCH('Data Manipulation'!$A1406,STATIC!$A$6:$A$2307, 0)-1,3*(COLUMN()-COLUMN($B$16)))</f>
        <v>43.58</v>
      </c>
      <c r="I1406" s="7">
        <f ca="1">OFFSET(STATIC!$B$6,MATCH('Data Manipulation'!$A1406,STATIC!$A$6:$A$2307, 0)-1,3*(COLUMN()-COLUMN($B$16)))</f>
        <v>197.77</v>
      </c>
      <c r="J1406" s="7">
        <f ca="1">OFFSET(STATIC!$B$6,MATCH('Data Manipulation'!$A1406,STATIC!$A$6:$A$2307, 0)-1,3*(COLUMN()-COLUMN($B$16)))</f>
        <v>1.2922</v>
      </c>
      <c r="K1406" s="7">
        <f ca="1">OFFSET(STATIC!$B$6,MATCH('Data Manipulation'!$A1406,STATIC!$A$6:$A$2307, 0)-1,3*(COLUMN()-COLUMN($B$16)))</f>
        <v>1.5079</v>
      </c>
      <c r="L1406" s="7">
        <f ca="1">OFFSET(STATIC!$B$6,MATCH('Data Manipulation'!$A1406,STATIC!$A$6:$A$2307, 0)-1,3*(COLUMN()-COLUMN($B$16)))</f>
        <v>1.0457000000000001</v>
      </c>
      <c r="M1406" s="7">
        <f ca="1">OFFSET(STATIC!$B$6,MATCH('Data Manipulation'!$A1406,STATIC!$A$6:$A$2307, 0)-1,3*(COLUMN()-COLUMN($B$16)))</f>
        <v>9.9919999999999991E-3</v>
      </c>
      <c r="N1406" s="7">
        <f ca="1">OFFSET(STATIC!$B$6,MATCH('Data Manipulation'!$A1406,STATIC!$A$6:$A$2307, 0)-1,3*(COLUMN()-COLUMN($B$16)))*$J1406</f>
        <v>249.23733926</v>
      </c>
      <c r="O1406" s="7">
        <f ca="1">OFFSET(STATIC!$B$6,MATCH('Data Manipulation'!$A1406,STATIC!$A$6:$A$2307, 0)-1,3*(COLUMN()-COLUMN($B$16)))</f>
        <v>1798.79</v>
      </c>
      <c r="P1406" s="7">
        <f ca="1">OFFSET(STATIC!$B$6,MATCH('Data Manipulation'!$A1406,STATIC!$A$6:$A$2307, 0)-1,3*(COLUMN()-COLUMN($B$16)))*$J1406</f>
        <v>271.01517351999996</v>
      </c>
      <c r="Q1406" s="7">
        <f ca="1">OFFSET(STATIC!$B$6,MATCH('Data Manipulation'!$A1406,STATIC!$A$6:$A$2307, 0)-1,3*(COLUMN()-COLUMN($B$16)))</f>
        <v>16.2</v>
      </c>
      <c r="R1406" s="7">
        <f ca="1">OFFSET(STATIC!$B$6,MATCH('Data Manipulation'!$A1406,STATIC!$A$6:$A$2307, 0)-1,3*(COLUMN()-COLUMN($B$16)))</f>
        <v>3443.67</v>
      </c>
      <c r="U1406" s="14">
        <f t="shared" ca="1" si="378"/>
        <v>1.5346900248383909E-2</v>
      </c>
      <c r="V1406" s="14">
        <f t="shared" ca="1" si="379"/>
        <v>1.2885047690296832E-2</v>
      </c>
      <c r="W1406" s="14">
        <f t="shared" ca="1" si="380"/>
        <v>0</v>
      </c>
      <c r="X1406" s="14">
        <f t="shared" ca="1" si="381"/>
        <v>2.2033978809955335E-2</v>
      </c>
      <c r="Y1406" s="14">
        <f t="shared" ca="1" si="382"/>
        <v>-3.3626632609645674E-4</v>
      </c>
      <c r="Z1406" s="14">
        <f t="shared" ca="1" si="383"/>
        <v>0</v>
      </c>
      <c r="AA1406" s="14">
        <f t="shared" ca="1" si="384"/>
        <v>0</v>
      </c>
      <c r="AB1406" s="14">
        <f t="shared" ca="1" si="385"/>
        <v>0</v>
      </c>
      <c r="AC1406" s="14">
        <f t="shared" ca="1" si="386"/>
        <v>-7.0175726586464227E-3</v>
      </c>
      <c r="AD1406" s="14">
        <f t="shared" ca="1" si="387"/>
        <v>-1.2848989082533898E-2</v>
      </c>
      <c r="AE1406" s="14">
        <f t="shared" ca="1" si="388"/>
        <v>-1.0275040451568291E-2</v>
      </c>
      <c r="AF1406" s="14">
        <f t="shared" ca="1" si="389"/>
        <v>2.0018016281415254E-4</v>
      </c>
      <c r="AG1406" s="14">
        <f t="shared" ca="1" si="390"/>
        <v>-6.4611085200167251E-3</v>
      </c>
      <c r="AH1406" s="14">
        <f t="shared" ca="1" si="391"/>
        <v>0</v>
      </c>
      <c r="AI1406" s="14">
        <f t="shared" ca="1" si="392"/>
        <v>-4.8457765990877087E-3</v>
      </c>
      <c r="AJ1406" s="14">
        <f t="shared" ca="1" si="393"/>
        <v>0</v>
      </c>
      <c r="AK1406" s="14">
        <f t="shared" ca="1" si="394"/>
        <v>0</v>
      </c>
    </row>
    <row r="1407" spans="1:37" x14ac:dyDescent="0.2">
      <c r="A1407" s="13">
        <f ca="1">IF(OFFSET(STATIC!$A$6,MATCH($A$16, STATIC!$A$6:$A$2307,0)+ROW()-ROW($A$16),0)&gt;$A$12, OFFSET(STATIC!$A$6,MATCH($A$16, STATIC!$A$6:$A$2307,0)+ROW()-ROW($A$16),0), FALSE)</f>
        <v>41458</v>
      </c>
      <c r="B1407" s="7">
        <f ca="1">OFFSET(STATIC!$B$6,MATCH('Data Manipulation'!$A1407,STATIC!$A$6:$A$2307, 0)-1,3*(COLUMN()-COLUMN($B$16)))</f>
        <v>76.3</v>
      </c>
      <c r="C1407" s="7">
        <f ca="1">OFFSET(STATIC!$B$6,MATCH('Data Manipulation'!$A1407,STATIC!$A$6:$A$2307, 0)-1,3*(COLUMN()-COLUMN($B$16)))</f>
        <v>244.44</v>
      </c>
      <c r="D1407" s="7">
        <f ca="1">OFFSET(STATIC!$B$6,MATCH('Data Manipulation'!$A1407,STATIC!$A$6:$A$2307, 0)-1,3*(COLUMN()-COLUMN($B$16)))</f>
        <v>1615.41</v>
      </c>
      <c r="E1407" s="7">
        <f ca="1">OFFSET(STATIC!$B$6,MATCH('Data Manipulation'!$A1407,STATIC!$A$6:$A$2307, 0)-1,3*(COLUMN()-COLUMN($B$16)))*$J1407</f>
        <v>3345.329988</v>
      </c>
      <c r="F1407" s="7">
        <f ca="1">OFFSET(STATIC!$B$6,MATCH('Data Manipulation'!$A1407,STATIC!$A$6:$A$2307, 0)-1,3*(COLUMN()-COLUMN($B$16)))</f>
        <v>1249.22</v>
      </c>
      <c r="G1407" s="7">
        <f ca="1">OFFSET(STATIC!$B$6,MATCH('Data Manipulation'!$A1407,STATIC!$A$6:$A$2307, 0)-1,3*(COLUMN()-COLUMN($B$16)))</f>
        <v>101.24</v>
      </c>
      <c r="H1407" s="7">
        <f ca="1">OFFSET(STATIC!$B$6,MATCH('Data Manipulation'!$A1407,STATIC!$A$6:$A$2307, 0)-1,3*(COLUMN()-COLUMN($B$16)))</f>
        <v>43.58</v>
      </c>
      <c r="I1407" s="7">
        <f ca="1">OFFSET(STATIC!$B$6,MATCH('Data Manipulation'!$A1407,STATIC!$A$6:$A$2307, 0)-1,3*(COLUMN()-COLUMN($B$16)))</f>
        <v>197.77</v>
      </c>
      <c r="J1407" s="7">
        <f ca="1">OFFSET(STATIC!$B$6,MATCH('Data Manipulation'!$A1407,STATIC!$A$6:$A$2307, 0)-1,3*(COLUMN()-COLUMN($B$16)))</f>
        <v>1.3012999999999999</v>
      </c>
      <c r="K1407" s="7">
        <f ca="1">OFFSET(STATIC!$B$6,MATCH('Data Manipulation'!$A1407,STATIC!$A$6:$A$2307, 0)-1,3*(COLUMN()-COLUMN($B$16)))</f>
        <v>1.5274000000000001</v>
      </c>
      <c r="L1407" s="7">
        <f ca="1">OFFSET(STATIC!$B$6,MATCH('Data Manipulation'!$A1407,STATIC!$A$6:$A$2307, 0)-1,3*(COLUMN()-COLUMN($B$16)))</f>
        <v>1.0565</v>
      </c>
      <c r="M1407" s="7">
        <f ca="1">OFFSET(STATIC!$B$6,MATCH('Data Manipulation'!$A1407,STATIC!$A$6:$A$2307, 0)-1,3*(COLUMN()-COLUMN($B$16)))</f>
        <v>9.9900000000000006E-3</v>
      </c>
      <c r="N1407" s="7">
        <f ca="1">OFFSET(STATIC!$B$6,MATCH('Data Manipulation'!$A1407,STATIC!$A$6:$A$2307, 0)-1,3*(COLUMN()-COLUMN($B$16)))*$J1407</f>
        <v>250.85290229999995</v>
      </c>
      <c r="O1407" s="7">
        <f ca="1">OFFSET(STATIC!$B$6,MATCH('Data Manipulation'!$A1407,STATIC!$A$6:$A$2307, 0)-1,3*(COLUMN()-COLUMN($B$16)))</f>
        <v>1798.79</v>
      </c>
      <c r="P1407" s="7">
        <f ca="1">OFFSET(STATIC!$B$6,MATCH('Data Manipulation'!$A1407,STATIC!$A$6:$A$2307, 0)-1,3*(COLUMN()-COLUMN($B$16)))*$J1407</f>
        <v>272.33163958</v>
      </c>
      <c r="Q1407" s="7">
        <f ca="1">OFFSET(STATIC!$B$6,MATCH('Data Manipulation'!$A1407,STATIC!$A$6:$A$2307, 0)-1,3*(COLUMN()-COLUMN($B$16)))</f>
        <v>16.2</v>
      </c>
      <c r="R1407" s="7">
        <f ca="1">OFFSET(STATIC!$B$6,MATCH('Data Manipulation'!$A1407,STATIC!$A$6:$A$2307, 0)-1,3*(COLUMN()-COLUMN($B$16)))</f>
        <v>3443.67</v>
      </c>
      <c r="U1407" s="14">
        <f t="shared" ca="1" si="378"/>
        <v>-0.1651367320398538</v>
      </c>
      <c r="V1407" s="14">
        <f t="shared" ca="1" si="379"/>
        <v>-2.129031725901271E-2</v>
      </c>
      <c r="W1407" s="14">
        <f t="shared" ca="1" si="380"/>
        <v>8.236595098241727E-4</v>
      </c>
      <c r="X1407" s="14">
        <f t="shared" ca="1" si="381"/>
        <v>-1.3000853568284499E-2</v>
      </c>
      <c r="Y1407" s="14">
        <f t="shared" ca="1" si="382"/>
        <v>3.4962827506603272E-3</v>
      </c>
      <c r="Z1407" s="14">
        <f t="shared" ca="1" si="383"/>
        <v>1.633177108637078E-2</v>
      </c>
      <c r="AA1407" s="14">
        <f t="shared" ca="1" si="384"/>
        <v>4.5998241177454807E-3</v>
      </c>
      <c r="AB1407" s="14">
        <f t="shared" ca="1" si="385"/>
        <v>-1.3137950348555275E-3</v>
      </c>
      <c r="AC1407" s="14">
        <f t="shared" ca="1" si="386"/>
        <v>-4.6097112063987593E-4</v>
      </c>
      <c r="AD1407" s="14">
        <f t="shared" ca="1" si="387"/>
        <v>6.9640909535264098E-3</v>
      </c>
      <c r="AE1407" s="14">
        <f t="shared" ca="1" si="388"/>
        <v>2.9385300068224536E-3</v>
      </c>
      <c r="AF1407" s="14">
        <f t="shared" ca="1" si="389"/>
        <v>5.4200674693391133E-3</v>
      </c>
      <c r="AG1407" s="14">
        <f t="shared" ca="1" si="390"/>
        <v>7.2351812776300778E-4</v>
      </c>
      <c r="AH1407" s="14">
        <f t="shared" ca="1" si="391"/>
        <v>-1.6774985881187769E-3</v>
      </c>
      <c r="AI1407" s="14">
        <f t="shared" ca="1" si="392"/>
        <v>-1.24240624970582E-3</v>
      </c>
      <c r="AJ1407" s="14">
        <f t="shared" ca="1" si="393"/>
        <v>-1.4706147389695562E-2</v>
      </c>
      <c r="AK1407" s="14">
        <f t="shared" ca="1" si="394"/>
        <v>2.9879043311460346E-3</v>
      </c>
    </row>
    <row r="1408" spans="1:37" x14ac:dyDescent="0.2">
      <c r="A1408" s="13">
        <f ca="1">IF(OFFSET(STATIC!$A$6,MATCH($A$16, STATIC!$A$6:$A$2307,0)+ROW()-ROW($A$16),0)&gt;$A$12, OFFSET(STATIC!$A$6,MATCH($A$16, STATIC!$A$6:$A$2307,0)+ROW()-ROW($A$16),0), FALSE)</f>
        <v>41457</v>
      </c>
      <c r="B1408" s="7">
        <f ca="1">OFFSET(STATIC!$B$6,MATCH('Data Manipulation'!$A1408,STATIC!$A$6:$A$2307, 0)-1,3*(COLUMN()-COLUMN($B$16)))</f>
        <v>90</v>
      </c>
      <c r="C1408" s="7">
        <f ca="1">OFFSET(STATIC!$B$6,MATCH('Data Manipulation'!$A1408,STATIC!$A$6:$A$2307, 0)-1,3*(COLUMN()-COLUMN($B$16)))</f>
        <v>249.7</v>
      </c>
      <c r="D1408" s="7">
        <f ca="1">OFFSET(STATIC!$B$6,MATCH('Data Manipulation'!$A1408,STATIC!$A$6:$A$2307, 0)-1,3*(COLUMN()-COLUMN($B$16)))</f>
        <v>1614.08</v>
      </c>
      <c r="E1408" s="7">
        <f ca="1">OFFSET(STATIC!$B$6,MATCH('Data Manipulation'!$A1408,STATIC!$A$6:$A$2307, 0)-1,3*(COLUMN()-COLUMN($B$16)))*$J1408</f>
        <v>3389.10608</v>
      </c>
      <c r="F1408" s="7">
        <f ca="1">OFFSET(STATIC!$B$6,MATCH('Data Manipulation'!$A1408,STATIC!$A$6:$A$2307, 0)-1,3*(COLUMN()-COLUMN($B$16)))</f>
        <v>1244.8599999999999</v>
      </c>
      <c r="G1408" s="7">
        <f ca="1">OFFSET(STATIC!$B$6,MATCH('Data Manipulation'!$A1408,STATIC!$A$6:$A$2307, 0)-1,3*(COLUMN()-COLUMN($B$16)))</f>
        <v>99.6</v>
      </c>
      <c r="H1408" s="7">
        <f ca="1">OFFSET(STATIC!$B$6,MATCH('Data Manipulation'!$A1408,STATIC!$A$6:$A$2307, 0)-1,3*(COLUMN()-COLUMN($B$16)))</f>
        <v>43.38</v>
      </c>
      <c r="I1408" s="7">
        <f ca="1">OFFSET(STATIC!$B$6,MATCH('Data Manipulation'!$A1408,STATIC!$A$6:$A$2307, 0)-1,3*(COLUMN()-COLUMN($B$16)))</f>
        <v>198.03</v>
      </c>
      <c r="J1408" s="7">
        <f ca="1">OFFSET(STATIC!$B$6,MATCH('Data Manipulation'!$A1408,STATIC!$A$6:$A$2307, 0)-1,3*(COLUMN()-COLUMN($B$16)))</f>
        <v>1.3019000000000001</v>
      </c>
      <c r="K1408" s="7">
        <f ca="1">OFFSET(STATIC!$B$6,MATCH('Data Manipulation'!$A1408,STATIC!$A$6:$A$2307, 0)-1,3*(COLUMN()-COLUMN($B$16)))</f>
        <v>1.5167999999999999</v>
      </c>
      <c r="L1408" s="7">
        <f ca="1">OFFSET(STATIC!$B$6,MATCH('Data Manipulation'!$A1408,STATIC!$A$6:$A$2307, 0)-1,3*(COLUMN()-COLUMN($B$16)))</f>
        <v>1.0533999999999999</v>
      </c>
      <c r="M1408" s="7">
        <f ca="1">OFFSET(STATIC!$B$6,MATCH('Data Manipulation'!$A1408,STATIC!$A$6:$A$2307, 0)-1,3*(COLUMN()-COLUMN($B$16)))</f>
        <v>9.9360000000000004E-3</v>
      </c>
      <c r="N1408" s="7">
        <f ca="1">OFFSET(STATIC!$B$6,MATCH('Data Manipulation'!$A1408,STATIC!$A$6:$A$2307, 0)-1,3*(COLUMN()-COLUMN($B$16)))*$J1408</f>
        <v>250.67147132000002</v>
      </c>
      <c r="O1408" s="7">
        <f ca="1">OFFSET(STATIC!$B$6,MATCH('Data Manipulation'!$A1408,STATIC!$A$6:$A$2307, 0)-1,3*(COLUMN()-COLUMN($B$16)))</f>
        <v>1801.81</v>
      </c>
      <c r="P1408" s="7">
        <f ca="1">OFFSET(STATIC!$B$6,MATCH('Data Manipulation'!$A1408,STATIC!$A$6:$A$2307, 0)-1,3*(COLUMN()-COLUMN($B$16)))*$J1408</f>
        <v>272.67019637999999</v>
      </c>
      <c r="Q1408" s="7">
        <f ca="1">OFFSET(STATIC!$B$6,MATCH('Data Manipulation'!$A1408,STATIC!$A$6:$A$2307, 0)-1,3*(COLUMN()-COLUMN($B$16)))</f>
        <v>16.440000000000001</v>
      </c>
      <c r="R1408" s="7">
        <f ca="1">OFFSET(STATIC!$B$6,MATCH('Data Manipulation'!$A1408,STATIC!$A$6:$A$2307, 0)-1,3*(COLUMN()-COLUMN($B$16)))</f>
        <v>3433.3960000000002</v>
      </c>
      <c r="U1408" s="14">
        <f t="shared" ca="1" si="378"/>
        <v>8.9286307443013982E-3</v>
      </c>
      <c r="V1408" s="14">
        <f t="shared" ca="1" si="379"/>
        <v>-1.9158509950296176E-2</v>
      </c>
      <c r="W1408" s="14">
        <f t="shared" ca="1" si="380"/>
        <v>-5.4505365172693261E-4</v>
      </c>
      <c r="X1408" s="14">
        <f t="shared" ca="1" si="381"/>
        <v>-1.0117131921218474E-2</v>
      </c>
      <c r="Y1408" s="14">
        <f t="shared" ca="1" si="382"/>
        <v>-1.077826518375475E-2</v>
      </c>
      <c r="Z1408" s="14">
        <f t="shared" ca="1" si="383"/>
        <v>1.6296731942825455E-2</v>
      </c>
      <c r="AA1408" s="14">
        <f t="shared" ca="1" si="384"/>
        <v>2.3078708605022116E-3</v>
      </c>
      <c r="AB1408" s="14">
        <f t="shared" ca="1" si="385"/>
        <v>-3.3776151889819378E-3</v>
      </c>
      <c r="AC1408" s="14">
        <f t="shared" ca="1" si="386"/>
        <v>-2.6847712977657373E-3</v>
      </c>
      <c r="AD1408" s="14">
        <f t="shared" ca="1" si="387"/>
        <v>-3.2909922416651089E-3</v>
      </c>
      <c r="AE1408" s="14">
        <f t="shared" ca="1" si="388"/>
        <v>-3.0331776809265315E-3</v>
      </c>
      <c r="AF1408" s="14">
        <f t="shared" ca="1" si="389"/>
        <v>-9.5157727102251222E-3</v>
      </c>
      <c r="AG1408" s="14">
        <f t="shared" ca="1" si="390"/>
        <v>-1.6662973408575197E-3</v>
      </c>
      <c r="AH1408" s="14">
        <f t="shared" ca="1" si="391"/>
        <v>7.7174420788738286E-4</v>
      </c>
      <c r="AI1408" s="14">
        <f t="shared" ca="1" si="392"/>
        <v>-1.0792065252852299E-3</v>
      </c>
      <c r="AJ1408" s="14">
        <f t="shared" ca="1" si="393"/>
        <v>4.2669982449902635E-3</v>
      </c>
      <c r="AK1408" s="14">
        <f t="shared" ca="1" si="394"/>
        <v>-3.1858420749927266E-4</v>
      </c>
    </row>
    <row r="1409" spans="1:37" x14ac:dyDescent="0.2">
      <c r="A1409" s="13">
        <f ca="1">IF(OFFSET(STATIC!$A$6,MATCH($A$16, STATIC!$A$6:$A$2307,0)+ROW()-ROW($A$16),0)&gt;$A$12, OFFSET(STATIC!$A$6,MATCH($A$16, STATIC!$A$6:$A$2307,0)+ROW()-ROW($A$16),0), FALSE)</f>
        <v>41456</v>
      </c>
      <c r="B1409" s="7">
        <f ca="1">OFFSET(STATIC!$B$6,MATCH('Data Manipulation'!$A1409,STATIC!$A$6:$A$2307, 0)-1,3*(COLUMN()-COLUMN($B$16)))</f>
        <v>89.2</v>
      </c>
      <c r="C1409" s="7">
        <f ca="1">OFFSET(STATIC!$B$6,MATCH('Data Manipulation'!$A1409,STATIC!$A$6:$A$2307, 0)-1,3*(COLUMN()-COLUMN($B$16)))</f>
        <v>254.53</v>
      </c>
      <c r="D1409" s="7">
        <f ca="1">OFFSET(STATIC!$B$6,MATCH('Data Manipulation'!$A1409,STATIC!$A$6:$A$2307, 0)-1,3*(COLUMN()-COLUMN($B$16)))</f>
        <v>1614.96</v>
      </c>
      <c r="E1409" s="7">
        <f ca="1">OFFSET(STATIC!$B$6,MATCH('Data Manipulation'!$A1409,STATIC!$A$6:$A$2307, 0)-1,3*(COLUMN()-COLUMN($B$16)))*$J1409</f>
        <v>3423.5681480000003</v>
      </c>
      <c r="F1409" s="7">
        <f ca="1">OFFSET(STATIC!$B$6,MATCH('Data Manipulation'!$A1409,STATIC!$A$6:$A$2307, 0)-1,3*(COLUMN()-COLUMN($B$16)))</f>
        <v>1258.3499999999999</v>
      </c>
      <c r="G1409" s="7">
        <f ca="1">OFFSET(STATIC!$B$6,MATCH('Data Manipulation'!$A1409,STATIC!$A$6:$A$2307, 0)-1,3*(COLUMN()-COLUMN($B$16)))</f>
        <v>97.99</v>
      </c>
      <c r="H1409" s="7">
        <f ca="1">OFFSET(STATIC!$B$6,MATCH('Data Manipulation'!$A1409,STATIC!$A$6:$A$2307, 0)-1,3*(COLUMN()-COLUMN($B$16)))</f>
        <v>43.28</v>
      </c>
      <c r="I1409" s="7">
        <f ca="1">OFFSET(STATIC!$B$6,MATCH('Data Manipulation'!$A1409,STATIC!$A$6:$A$2307, 0)-1,3*(COLUMN()-COLUMN($B$16)))</f>
        <v>198.7</v>
      </c>
      <c r="J1409" s="7">
        <f ca="1">OFFSET(STATIC!$B$6,MATCH('Data Manipulation'!$A1409,STATIC!$A$6:$A$2307, 0)-1,3*(COLUMN()-COLUMN($B$16)))</f>
        <v>1.3054000000000001</v>
      </c>
      <c r="K1409" s="7">
        <f ca="1">OFFSET(STATIC!$B$6,MATCH('Data Manipulation'!$A1409,STATIC!$A$6:$A$2307, 0)-1,3*(COLUMN()-COLUMN($B$16)))</f>
        <v>1.5218</v>
      </c>
      <c r="L1409" s="7">
        <f ca="1">OFFSET(STATIC!$B$6,MATCH('Data Manipulation'!$A1409,STATIC!$A$6:$A$2307, 0)-1,3*(COLUMN()-COLUMN($B$16)))</f>
        <v>1.0566</v>
      </c>
      <c r="M1409" s="7">
        <f ca="1">OFFSET(STATIC!$B$6,MATCH('Data Manipulation'!$A1409,STATIC!$A$6:$A$2307, 0)-1,3*(COLUMN()-COLUMN($B$16)))</f>
        <v>1.0031E-2</v>
      </c>
      <c r="N1409" s="7">
        <f ca="1">OFFSET(STATIC!$B$6,MATCH('Data Manipulation'!$A1409,STATIC!$A$6:$A$2307, 0)-1,3*(COLUMN()-COLUMN($B$16)))*$J1409</f>
        <v>251.08951272000002</v>
      </c>
      <c r="O1409" s="7">
        <f ca="1">OFFSET(STATIC!$B$6,MATCH('Data Manipulation'!$A1409,STATIC!$A$6:$A$2307, 0)-1,3*(COLUMN()-COLUMN($B$16)))</f>
        <v>1800.42</v>
      </c>
      <c r="P1409" s="7">
        <f ca="1">OFFSET(STATIC!$B$6,MATCH('Data Manipulation'!$A1409,STATIC!$A$6:$A$2307, 0)-1,3*(COLUMN()-COLUMN($B$16)))*$J1409</f>
        <v>272.96462267999999</v>
      </c>
      <c r="Q1409" s="7">
        <f ca="1">OFFSET(STATIC!$B$6,MATCH('Data Manipulation'!$A1409,STATIC!$A$6:$A$2307, 0)-1,3*(COLUMN()-COLUMN($B$16)))</f>
        <v>16.37</v>
      </c>
      <c r="R1409" s="7">
        <f ca="1">OFFSET(STATIC!$B$6,MATCH('Data Manipulation'!$A1409,STATIC!$A$6:$A$2307, 0)-1,3*(COLUMN()-COLUMN($B$16)))</f>
        <v>3434.49</v>
      </c>
      <c r="U1409" s="14">
        <f t="shared" ca="1" si="378"/>
        <v>-8.3726840819487586E-2</v>
      </c>
      <c r="V1409" s="14">
        <f t="shared" ca="1" si="379"/>
        <v>5.1087577005647002E-4</v>
      </c>
      <c r="W1409" s="14">
        <f t="shared" ca="1" si="380"/>
        <v>5.3892420362545825E-3</v>
      </c>
      <c r="X1409" s="14">
        <f t="shared" ca="1" si="381"/>
        <v>1.1427416376896411E-2</v>
      </c>
      <c r="Y1409" s="14">
        <f t="shared" ca="1" si="382"/>
        <v>2.770983516069812E-2</v>
      </c>
      <c r="Z1409" s="14">
        <f t="shared" ca="1" si="383"/>
        <v>1.4700855858451057E-2</v>
      </c>
      <c r="AA1409" s="14">
        <f t="shared" ca="1" si="384"/>
        <v>-1.4223685542899525E-2</v>
      </c>
      <c r="AB1409" s="14">
        <f t="shared" ca="1" si="385"/>
        <v>2.9779762736066143E-2</v>
      </c>
      <c r="AC1409" s="14">
        <f t="shared" ca="1" si="386"/>
        <v>3.7607013124109695E-3</v>
      </c>
      <c r="AD1409" s="14">
        <f t="shared" ca="1" si="387"/>
        <v>2.1708392566188828E-3</v>
      </c>
      <c r="AE1409" s="14">
        <f t="shared" ca="1" si="388"/>
        <v>-3.7850114002214443E-4</v>
      </c>
      <c r="AF1409" s="14">
        <f t="shared" ca="1" si="389"/>
        <v>-3.6817793717213386E-3</v>
      </c>
      <c r="AG1409" s="14">
        <f t="shared" ca="1" si="390"/>
        <v>5.5299059650314427E-3</v>
      </c>
      <c r="AH1409" s="14">
        <f t="shared" ca="1" si="391"/>
        <v>6.1671293968229807E-4</v>
      </c>
      <c r="AI1409" s="14">
        <f t="shared" ca="1" si="392"/>
        <v>5.2534156946299655E-3</v>
      </c>
      <c r="AJ1409" s="14">
        <f t="shared" ca="1" si="393"/>
        <v>-2.9493561190665825E-2</v>
      </c>
      <c r="AK1409" s="14">
        <f t="shared" ca="1" si="394"/>
        <v>9.1384671358549253E-3</v>
      </c>
    </row>
    <row r="1410" spans="1:37" x14ac:dyDescent="0.2">
      <c r="A1410" s="13">
        <f ca="1">IF(OFFSET(STATIC!$A$6,MATCH($A$16, STATIC!$A$6:$A$2307,0)+ROW()-ROW($A$16),0)&gt;$A$12, OFFSET(STATIC!$A$6,MATCH($A$16, STATIC!$A$6:$A$2307,0)+ROW()-ROW($A$16),0), FALSE)</f>
        <v>41453</v>
      </c>
      <c r="B1410" s="7">
        <f ca="1">OFFSET(STATIC!$B$6,MATCH('Data Manipulation'!$A1410,STATIC!$A$6:$A$2307, 0)-1,3*(COLUMN()-COLUMN($B$16)))</f>
        <v>96.99</v>
      </c>
      <c r="C1410" s="7">
        <f ca="1">OFFSET(STATIC!$B$6,MATCH('Data Manipulation'!$A1410,STATIC!$A$6:$A$2307, 0)-1,3*(COLUMN()-COLUMN($B$16)))</f>
        <v>254.4</v>
      </c>
      <c r="D1410" s="7">
        <f ca="1">OFFSET(STATIC!$B$6,MATCH('Data Manipulation'!$A1410,STATIC!$A$6:$A$2307, 0)-1,3*(COLUMN()-COLUMN($B$16)))</f>
        <v>1606.28</v>
      </c>
      <c r="E1410" s="7">
        <f ca="1">OFFSET(STATIC!$B$6,MATCH('Data Manipulation'!$A1410,STATIC!$A$6:$A$2307, 0)-1,3*(COLUMN()-COLUMN($B$16)))*$J1410</f>
        <v>3384.6682949999999</v>
      </c>
      <c r="F1410" s="7">
        <f ca="1">OFFSET(STATIC!$B$6,MATCH('Data Manipulation'!$A1410,STATIC!$A$6:$A$2307, 0)-1,3*(COLUMN()-COLUMN($B$16)))</f>
        <v>1223.96</v>
      </c>
      <c r="G1410" s="7">
        <f ca="1">OFFSET(STATIC!$B$6,MATCH('Data Manipulation'!$A1410,STATIC!$A$6:$A$2307, 0)-1,3*(COLUMN()-COLUMN($B$16)))</f>
        <v>96.56</v>
      </c>
      <c r="H1410" s="7">
        <f ca="1">OFFSET(STATIC!$B$6,MATCH('Data Manipulation'!$A1410,STATIC!$A$6:$A$2307, 0)-1,3*(COLUMN()-COLUMN($B$16)))</f>
        <v>43.9</v>
      </c>
      <c r="I1410" s="7">
        <f ca="1">OFFSET(STATIC!$B$6,MATCH('Data Manipulation'!$A1410,STATIC!$A$6:$A$2307, 0)-1,3*(COLUMN()-COLUMN($B$16)))</f>
        <v>192.87</v>
      </c>
      <c r="J1410" s="7">
        <f ca="1">OFFSET(STATIC!$B$6,MATCH('Data Manipulation'!$A1410,STATIC!$A$6:$A$2307, 0)-1,3*(COLUMN()-COLUMN($B$16)))</f>
        <v>1.3005</v>
      </c>
      <c r="K1410" s="7">
        <f ca="1">OFFSET(STATIC!$B$6,MATCH('Data Manipulation'!$A1410,STATIC!$A$6:$A$2307, 0)-1,3*(COLUMN()-COLUMN($B$16)))</f>
        <v>1.5185</v>
      </c>
      <c r="L1410" s="7">
        <f ca="1">OFFSET(STATIC!$B$6,MATCH('Data Manipulation'!$A1410,STATIC!$A$6:$A$2307, 0)-1,3*(COLUMN()-COLUMN($B$16)))</f>
        <v>1.0569999999999999</v>
      </c>
      <c r="M1410" s="7">
        <f ca="1">OFFSET(STATIC!$B$6,MATCH('Data Manipulation'!$A1410,STATIC!$A$6:$A$2307, 0)-1,3*(COLUMN()-COLUMN($B$16)))</f>
        <v>1.0068000000000001E-2</v>
      </c>
      <c r="N1410" s="7">
        <f ca="1">OFFSET(STATIC!$B$6,MATCH('Data Manipulation'!$A1410,STATIC!$A$6:$A$2307, 0)-1,3*(COLUMN()-COLUMN($B$16)))*$J1410</f>
        <v>249.70484339999999</v>
      </c>
      <c r="O1410" s="7">
        <f ca="1">OFFSET(STATIC!$B$6,MATCH('Data Manipulation'!$A1410,STATIC!$A$6:$A$2307, 0)-1,3*(COLUMN()-COLUMN($B$16)))</f>
        <v>1799.31</v>
      </c>
      <c r="P1410" s="7">
        <f ca="1">OFFSET(STATIC!$B$6,MATCH('Data Manipulation'!$A1410,STATIC!$A$6:$A$2307, 0)-1,3*(COLUMN()-COLUMN($B$16)))*$J1410</f>
        <v>271.53438614999999</v>
      </c>
      <c r="Q1410" s="7">
        <f ca="1">OFFSET(STATIC!$B$6,MATCH('Data Manipulation'!$A1410,STATIC!$A$6:$A$2307, 0)-1,3*(COLUMN()-COLUMN($B$16)))</f>
        <v>16.86</v>
      </c>
      <c r="R1410" s="7">
        <f ca="1">OFFSET(STATIC!$B$6,MATCH('Data Manipulation'!$A1410,STATIC!$A$6:$A$2307, 0)-1,3*(COLUMN()-COLUMN($B$16)))</f>
        <v>3403.2469999999998</v>
      </c>
      <c r="U1410" s="14">
        <f t="shared" ca="1" si="378"/>
        <v>-3.499386032950913E-3</v>
      </c>
      <c r="V1410" s="14">
        <f t="shared" ca="1" si="379"/>
        <v>1.7967048850608364E-2</v>
      </c>
      <c r="W1410" s="14">
        <f t="shared" ca="1" si="380"/>
        <v>-4.2988374872954703E-3</v>
      </c>
      <c r="X1410" s="14">
        <f t="shared" ca="1" si="381"/>
        <v>-8.8412071987652632E-3</v>
      </c>
      <c r="Y1410" s="14">
        <f t="shared" ca="1" si="382"/>
        <v>-9.1464416920927598E-4</v>
      </c>
      <c r="Z1410" s="14">
        <f t="shared" ca="1" si="383"/>
        <v>-5.0617328257431156E-3</v>
      </c>
      <c r="AA1410" s="14">
        <f t="shared" ca="1" si="384"/>
        <v>-3.0288350064809545E-2</v>
      </c>
      <c r="AB1410" s="14">
        <f t="shared" ca="1" si="385"/>
        <v>8.2991861187568252E-4</v>
      </c>
      <c r="AC1410" s="14">
        <f t="shared" ca="1" si="386"/>
        <v>-2.2274290095736604E-3</v>
      </c>
      <c r="AD1410" s="14">
        <f t="shared" ca="1" si="387"/>
        <v>-4.2058286351631434E-3</v>
      </c>
      <c r="AE1410" s="14">
        <f t="shared" ca="1" si="388"/>
        <v>-8.5110412249132458E-4</v>
      </c>
      <c r="AF1410" s="14">
        <f t="shared" ca="1" si="389"/>
        <v>-1.1161160851989323E-2</v>
      </c>
      <c r="AG1410" s="14">
        <f t="shared" ca="1" si="390"/>
        <v>-2.2487821919928695E-3</v>
      </c>
      <c r="AH1410" s="14">
        <f t="shared" ca="1" si="391"/>
        <v>1.0787727505030904E-3</v>
      </c>
      <c r="AI1410" s="14">
        <f t="shared" ca="1" si="392"/>
        <v>-1.6395909168840774E-3</v>
      </c>
      <c r="AJ1410" s="14">
        <f t="shared" ca="1" si="393"/>
        <v>0</v>
      </c>
      <c r="AK1410" s="14">
        <f t="shared" ca="1" si="394"/>
        <v>4.0675316610060445E-4</v>
      </c>
    </row>
    <row r="1411" spans="1:37" x14ac:dyDescent="0.2">
      <c r="A1411" s="13">
        <f ca="1">IF(OFFSET(STATIC!$A$6,MATCH($A$16, STATIC!$A$6:$A$2307,0)+ROW()-ROW($A$16),0)&gt;$A$12, OFFSET(STATIC!$A$6,MATCH($A$16, STATIC!$A$6:$A$2307,0)+ROW()-ROW($A$16),0), FALSE)</f>
        <v>41452</v>
      </c>
      <c r="B1411" s="7">
        <f ca="1">OFFSET(STATIC!$B$6,MATCH('Data Manipulation'!$A1411,STATIC!$A$6:$A$2307, 0)-1,3*(COLUMN()-COLUMN($B$16)))</f>
        <v>97.33</v>
      </c>
      <c r="C1411" s="7">
        <f ca="1">OFFSET(STATIC!$B$6,MATCH('Data Manipulation'!$A1411,STATIC!$A$6:$A$2307, 0)-1,3*(COLUMN()-COLUMN($B$16)))</f>
        <v>249.87</v>
      </c>
      <c r="D1411" s="7">
        <f ca="1">OFFSET(STATIC!$B$6,MATCH('Data Manipulation'!$A1411,STATIC!$A$6:$A$2307, 0)-1,3*(COLUMN()-COLUMN($B$16)))</f>
        <v>1613.2</v>
      </c>
      <c r="E1411" s="7">
        <f ca="1">OFFSET(STATIC!$B$6,MATCH('Data Manipulation'!$A1411,STATIC!$A$6:$A$2307, 0)-1,3*(COLUMN()-COLUMN($B$16)))*$J1411</f>
        <v>3414.725524</v>
      </c>
      <c r="F1411" s="7">
        <f ca="1">OFFSET(STATIC!$B$6,MATCH('Data Manipulation'!$A1411,STATIC!$A$6:$A$2307, 0)-1,3*(COLUMN()-COLUMN($B$16)))</f>
        <v>1225.08</v>
      </c>
      <c r="G1411" s="7">
        <f ca="1">OFFSET(STATIC!$B$6,MATCH('Data Manipulation'!$A1411,STATIC!$A$6:$A$2307, 0)-1,3*(COLUMN()-COLUMN($B$16)))</f>
        <v>97.05</v>
      </c>
      <c r="H1411" s="7">
        <f ca="1">OFFSET(STATIC!$B$6,MATCH('Data Manipulation'!$A1411,STATIC!$A$6:$A$2307, 0)-1,3*(COLUMN()-COLUMN($B$16)))</f>
        <v>45.25</v>
      </c>
      <c r="I1411" s="7">
        <f ca="1">OFFSET(STATIC!$B$6,MATCH('Data Manipulation'!$A1411,STATIC!$A$6:$A$2307, 0)-1,3*(COLUMN()-COLUMN($B$16)))</f>
        <v>192.71</v>
      </c>
      <c r="J1411" s="7">
        <f ca="1">OFFSET(STATIC!$B$6,MATCH('Data Manipulation'!$A1411,STATIC!$A$6:$A$2307, 0)-1,3*(COLUMN()-COLUMN($B$16)))</f>
        <v>1.3033999999999999</v>
      </c>
      <c r="K1411" s="7">
        <f ca="1">OFFSET(STATIC!$B$6,MATCH('Data Manipulation'!$A1411,STATIC!$A$6:$A$2307, 0)-1,3*(COLUMN()-COLUMN($B$16)))</f>
        <v>1.5249000000000001</v>
      </c>
      <c r="L1411" s="7">
        <f ca="1">OFFSET(STATIC!$B$6,MATCH('Data Manipulation'!$A1411,STATIC!$A$6:$A$2307, 0)-1,3*(COLUMN()-COLUMN($B$16)))</f>
        <v>1.0579000000000001</v>
      </c>
      <c r="M1411" s="7">
        <f ca="1">OFFSET(STATIC!$B$6,MATCH('Data Manipulation'!$A1411,STATIC!$A$6:$A$2307, 0)-1,3*(COLUMN()-COLUMN($B$16)))</f>
        <v>1.0181000000000001E-2</v>
      </c>
      <c r="N1411" s="7">
        <f ca="1">OFFSET(STATIC!$B$6,MATCH('Data Manipulation'!$A1411,STATIC!$A$6:$A$2307, 0)-1,3*(COLUMN()-COLUMN($B$16)))*$J1411</f>
        <v>250.26700705999997</v>
      </c>
      <c r="O1411" s="7">
        <f ca="1">OFFSET(STATIC!$B$6,MATCH('Data Manipulation'!$A1411,STATIC!$A$6:$A$2307, 0)-1,3*(COLUMN()-COLUMN($B$16)))</f>
        <v>1797.37</v>
      </c>
      <c r="P1411" s="7">
        <f ca="1">OFFSET(STATIC!$B$6,MATCH('Data Manipulation'!$A1411,STATIC!$A$6:$A$2307, 0)-1,3*(COLUMN()-COLUMN($B$16)))*$J1411</f>
        <v>271.97995663999995</v>
      </c>
      <c r="Q1411" s="7">
        <f ca="1">OFFSET(STATIC!$B$6,MATCH('Data Manipulation'!$A1411,STATIC!$A$6:$A$2307, 0)-1,3*(COLUMN()-COLUMN($B$16)))</f>
        <v>16.86</v>
      </c>
      <c r="R1411" s="7">
        <f ca="1">OFFSET(STATIC!$B$6,MATCH('Data Manipulation'!$A1411,STATIC!$A$6:$A$2307, 0)-1,3*(COLUMN()-COLUMN($B$16)))</f>
        <v>3401.8629999999998</v>
      </c>
      <c r="U1411" s="14">
        <f t="shared" ca="1" si="378"/>
        <v>-5.6524629699308146E-2</v>
      </c>
      <c r="V1411" s="14">
        <f t="shared" ca="1" si="379"/>
        <v>1.2038394000508131E-2</v>
      </c>
      <c r="W1411" s="14">
        <f t="shared" ca="1" si="380"/>
        <v>6.1807276592703957E-3</v>
      </c>
      <c r="X1411" s="14">
        <f t="shared" ca="1" si="381"/>
        <v>8.6029044117785936E-3</v>
      </c>
      <c r="Y1411" s="14">
        <f t="shared" ca="1" si="382"/>
        <v>-5.1537063132821954E-3</v>
      </c>
      <c r="Z1411" s="14">
        <f t="shared" ca="1" si="383"/>
        <v>1.6100062128334699E-2</v>
      </c>
      <c r="AA1411" s="14">
        <f t="shared" ca="1" si="384"/>
        <v>-3.3094349013671424E-3</v>
      </c>
      <c r="AB1411" s="14">
        <f t="shared" ca="1" si="385"/>
        <v>2.6499716736371557E-3</v>
      </c>
      <c r="AC1411" s="14">
        <f t="shared" ca="1" si="386"/>
        <v>2.0736538285848634E-3</v>
      </c>
      <c r="AD1411" s="14">
        <f t="shared" ca="1" si="387"/>
        <v>-5.0368054153372664E-3</v>
      </c>
      <c r="AE1411" s="14">
        <f t="shared" ca="1" si="388"/>
        <v>-2.5489747103006237E-3</v>
      </c>
      <c r="AF1411" s="14">
        <f t="shared" ca="1" si="389"/>
        <v>-6.3641473919517442E-3</v>
      </c>
      <c r="AG1411" s="14">
        <f t="shared" ca="1" si="390"/>
        <v>3.2534492417702122E-3</v>
      </c>
      <c r="AH1411" s="14">
        <f t="shared" ca="1" si="391"/>
        <v>3.7960652396987512E-3</v>
      </c>
      <c r="AI1411" s="14">
        <f t="shared" ca="1" si="392"/>
        <v>5.312233499807445E-3</v>
      </c>
      <c r="AJ1411" s="14">
        <f t="shared" ca="1" si="393"/>
        <v>-2.0546657649738728E-2</v>
      </c>
      <c r="AK1411" s="14">
        <f t="shared" ca="1" si="394"/>
        <v>7.5652974901349399E-3</v>
      </c>
    </row>
    <row r="1412" spans="1:37" x14ac:dyDescent="0.2">
      <c r="A1412" s="13">
        <f ca="1">IF(OFFSET(STATIC!$A$6,MATCH($A$16, STATIC!$A$6:$A$2307,0)+ROW()-ROW($A$16),0)&gt;$A$12, OFFSET(STATIC!$A$6,MATCH($A$16, STATIC!$A$6:$A$2307,0)+ROW()-ROW($A$16),0), FALSE)</f>
        <v>41451</v>
      </c>
      <c r="B1412" s="7">
        <f ca="1">OFFSET(STATIC!$B$6,MATCH('Data Manipulation'!$A1412,STATIC!$A$6:$A$2307, 0)-1,3*(COLUMN()-COLUMN($B$16)))</f>
        <v>102.99</v>
      </c>
      <c r="C1412" s="7">
        <f ca="1">OFFSET(STATIC!$B$6,MATCH('Data Manipulation'!$A1412,STATIC!$A$6:$A$2307, 0)-1,3*(COLUMN()-COLUMN($B$16)))</f>
        <v>246.88</v>
      </c>
      <c r="D1412" s="7">
        <f ca="1">OFFSET(STATIC!$B$6,MATCH('Data Manipulation'!$A1412,STATIC!$A$6:$A$2307, 0)-1,3*(COLUMN()-COLUMN($B$16)))</f>
        <v>1603.26</v>
      </c>
      <c r="E1412" s="7">
        <f ca="1">OFFSET(STATIC!$B$6,MATCH('Data Manipulation'!$A1412,STATIC!$A$6:$A$2307, 0)-1,3*(COLUMN()-COLUMN($B$16)))*$J1412</f>
        <v>3385.4749669999997</v>
      </c>
      <c r="F1412" s="7">
        <f ca="1">OFFSET(STATIC!$B$6,MATCH('Data Manipulation'!$A1412,STATIC!$A$6:$A$2307, 0)-1,3*(COLUMN()-COLUMN($B$16)))</f>
        <v>1231.4100000000001</v>
      </c>
      <c r="G1412" s="7">
        <f ca="1">OFFSET(STATIC!$B$6,MATCH('Data Manipulation'!$A1412,STATIC!$A$6:$A$2307, 0)-1,3*(COLUMN()-COLUMN($B$16)))</f>
        <v>95.5</v>
      </c>
      <c r="H1412" s="7">
        <f ca="1">OFFSET(STATIC!$B$6,MATCH('Data Manipulation'!$A1412,STATIC!$A$6:$A$2307, 0)-1,3*(COLUMN()-COLUMN($B$16)))</f>
        <v>45.4</v>
      </c>
      <c r="I1412" s="7">
        <f ca="1">OFFSET(STATIC!$B$6,MATCH('Data Manipulation'!$A1412,STATIC!$A$6:$A$2307, 0)-1,3*(COLUMN()-COLUMN($B$16)))</f>
        <v>192.2</v>
      </c>
      <c r="J1412" s="7">
        <f ca="1">OFFSET(STATIC!$B$6,MATCH('Data Manipulation'!$A1412,STATIC!$A$6:$A$2307, 0)-1,3*(COLUMN()-COLUMN($B$16)))</f>
        <v>1.3007</v>
      </c>
      <c r="K1412" s="7">
        <f ca="1">OFFSET(STATIC!$B$6,MATCH('Data Manipulation'!$A1412,STATIC!$A$6:$A$2307, 0)-1,3*(COLUMN()-COLUMN($B$16)))</f>
        <v>1.5326</v>
      </c>
      <c r="L1412" s="7">
        <f ca="1">OFFSET(STATIC!$B$6,MATCH('Data Manipulation'!$A1412,STATIC!$A$6:$A$2307, 0)-1,3*(COLUMN()-COLUMN($B$16)))</f>
        <v>1.0606</v>
      </c>
      <c r="M1412" s="7">
        <f ca="1">OFFSET(STATIC!$B$6,MATCH('Data Manipulation'!$A1412,STATIC!$A$6:$A$2307, 0)-1,3*(COLUMN()-COLUMN($B$16)))</f>
        <v>1.0246E-2</v>
      </c>
      <c r="N1412" s="7">
        <f ca="1">OFFSET(STATIC!$B$6,MATCH('Data Manipulation'!$A1412,STATIC!$A$6:$A$2307, 0)-1,3*(COLUMN()-COLUMN($B$16)))*$J1412</f>
        <v>249.45409915000002</v>
      </c>
      <c r="O1412" s="7">
        <f ca="1">OFFSET(STATIC!$B$6,MATCH('Data Manipulation'!$A1412,STATIC!$A$6:$A$2307, 0)-1,3*(COLUMN()-COLUMN($B$16)))</f>
        <v>1790.56</v>
      </c>
      <c r="P1412" s="7">
        <f ca="1">OFFSET(STATIC!$B$6,MATCH('Data Manipulation'!$A1412,STATIC!$A$6:$A$2307, 0)-1,3*(COLUMN()-COLUMN($B$16)))*$J1412</f>
        <v>270.53896643000002</v>
      </c>
      <c r="Q1412" s="7">
        <f ca="1">OFFSET(STATIC!$B$6,MATCH('Data Manipulation'!$A1412,STATIC!$A$6:$A$2307, 0)-1,3*(COLUMN()-COLUMN($B$16)))</f>
        <v>17.21</v>
      </c>
      <c r="R1412" s="7">
        <f ca="1">OFFSET(STATIC!$B$6,MATCH('Data Manipulation'!$A1412,STATIC!$A$6:$A$2307, 0)-1,3*(COLUMN()-COLUMN($B$16)))</f>
        <v>3376.2240000000002</v>
      </c>
      <c r="U1412" s="14">
        <f t="shared" ca="1" si="378"/>
        <v>-9.374313635579095E-3</v>
      </c>
      <c r="V1412" s="14">
        <f t="shared" ca="1" si="379"/>
        <v>1.8973418365766593E-2</v>
      </c>
      <c r="W1412" s="14">
        <f t="shared" ca="1" si="380"/>
        <v>9.5448020236501563E-3</v>
      </c>
      <c r="X1412" s="14">
        <f t="shared" ca="1" si="381"/>
        <v>1.6053440013473377E-2</v>
      </c>
      <c r="Y1412" s="14">
        <f t="shared" ca="1" si="382"/>
        <v>-3.6486838400623139E-2</v>
      </c>
      <c r="Z1412" s="14">
        <f t="shared" ca="1" si="383"/>
        <v>1.8865952561433459E-3</v>
      </c>
      <c r="AA1412" s="14">
        <f t="shared" ca="1" si="384"/>
        <v>-6.3673505278777657E-3</v>
      </c>
      <c r="AB1412" s="14">
        <f t="shared" ca="1" si="385"/>
        <v>-9.6308930609614127E-3</v>
      </c>
      <c r="AC1412" s="14">
        <f t="shared" ca="1" si="386"/>
        <v>-7.0482173339082429E-3</v>
      </c>
      <c r="AD1412" s="14">
        <f t="shared" ca="1" si="387"/>
        <v>-6.5036649635948187E-3</v>
      </c>
      <c r="AE1412" s="14">
        <f t="shared" ca="1" si="388"/>
        <v>-5.2661396856310558E-3</v>
      </c>
      <c r="AF1412" s="14">
        <f t="shared" ca="1" si="389"/>
        <v>1.1718751341103556E-3</v>
      </c>
      <c r="AG1412" s="14">
        <f t="shared" ca="1" si="390"/>
        <v>-2.1971843155155746E-3</v>
      </c>
      <c r="AH1412" s="14">
        <f t="shared" ca="1" si="391"/>
        <v>2.706724839757747E-3</v>
      </c>
      <c r="AI1412" s="14">
        <f t="shared" ca="1" si="392"/>
        <v>-2.5794842310548132E-3</v>
      </c>
      <c r="AJ1412" s="14">
        <f t="shared" ca="1" si="393"/>
        <v>-7.0657183987700461E-2</v>
      </c>
      <c r="AK1412" s="14">
        <f t="shared" ca="1" si="394"/>
        <v>8.4282259834752207E-3</v>
      </c>
    </row>
    <row r="1413" spans="1:37" x14ac:dyDescent="0.2">
      <c r="A1413" s="13">
        <f ca="1">IF(OFFSET(STATIC!$A$6,MATCH($A$16, STATIC!$A$6:$A$2307,0)+ROW()-ROW($A$16),0)&gt;$A$12, OFFSET(STATIC!$A$6,MATCH($A$16, STATIC!$A$6:$A$2307,0)+ROW()-ROW($A$16),0), FALSE)</f>
        <v>41450</v>
      </c>
      <c r="B1413" s="7">
        <f ca="1">OFFSET(STATIC!$B$6,MATCH('Data Manipulation'!$A1413,STATIC!$A$6:$A$2307, 0)-1,3*(COLUMN()-COLUMN($B$16)))</f>
        <v>103.96</v>
      </c>
      <c r="C1413" s="7">
        <f ca="1">OFFSET(STATIC!$B$6,MATCH('Data Manipulation'!$A1413,STATIC!$A$6:$A$2307, 0)-1,3*(COLUMN()-COLUMN($B$16)))</f>
        <v>242.24</v>
      </c>
      <c r="D1413" s="7">
        <f ca="1">OFFSET(STATIC!$B$6,MATCH('Data Manipulation'!$A1413,STATIC!$A$6:$A$2307, 0)-1,3*(COLUMN()-COLUMN($B$16)))</f>
        <v>1588.03</v>
      </c>
      <c r="E1413" s="7">
        <f ca="1">OFFSET(STATIC!$B$6,MATCH('Data Manipulation'!$A1413,STATIC!$A$6:$A$2307, 0)-1,3*(COLUMN()-COLUMN($B$16)))*$J1413</f>
        <v>3331.5603630000001</v>
      </c>
      <c r="F1413" s="7">
        <f ca="1">OFFSET(STATIC!$B$6,MATCH('Data Manipulation'!$A1413,STATIC!$A$6:$A$2307, 0)-1,3*(COLUMN()-COLUMN($B$16)))</f>
        <v>1277.17</v>
      </c>
      <c r="G1413" s="7">
        <f ca="1">OFFSET(STATIC!$B$6,MATCH('Data Manipulation'!$A1413,STATIC!$A$6:$A$2307, 0)-1,3*(COLUMN()-COLUMN($B$16)))</f>
        <v>95.32</v>
      </c>
      <c r="H1413" s="7">
        <f ca="1">OFFSET(STATIC!$B$6,MATCH('Data Manipulation'!$A1413,STATIC!$A$6:$A$2307, 0)-1,3*(COLUMN()-COLUMN($B$16)))</f>
        <v>45.69</v>
      </c>
      <c r="I1413" s="7">
        <f ca="1">OFFSET(STATIC!$B$6,MATCH('Data Manipulation'!$A1413,STATIC!$A$6:$A$2307, 0)-1,3*(COLUMN()-COLUMN($B$16)))</f>
        <v>194.06</v>
      </c>
      <c r="J1413" s="7">
        <f ca="1">OFFSET(STATIC!$B$6,MATCH('Data Manipulation'!$A1413,STATIC!$A$6:$A$2307, 0)-1,3*(COLUMN()-COLUMN($B$16)))</f>
        <v>1.3099000000000001</v>
      </c>
      <c r="K1413" s="7">
        <f ca="1">OFFSET(STATIC!$B$6,MATCH('Data Manipulation'!$A1413,STATIC!$A$6:$A$2307, 0)-1,3*(COLUMN()-COLUMN($B$16)))</f>
        <v>1.5426</v>
      </c>
      <c r="L1413" s="7">
        <f ca="1">OFFSET(STATIC!$B$6,MATCH('Data Manipulation'!$A1413,STATIC!$A$6:$A$2307, 0)-1,3*(COLUMN()-COLUMN($B$16)))</f>
        <v>1.0662</v>
      </c>
      <c r="M1413" s="7">
        <f ca="1">OFFSET(STATIC!$B$6,MATCH('Data Manipulation'!$A1413,STATIC!$A$6:$A$2307, 0)-1,3*(COLUMN()-COLUMN($B$16)))</f>
        <v>1.0234E-2</v>
      </c>
      <c r="N1413" s="7">
        <f ca="1">OFFSET(STATIC!$B$6,MATCH('Data Manipulation'!$A1413,STATIC!$A$6:$A$2307, 0)-1,3*(COLUMN()-COLUMN($B$16)))*$J1413</f>
        <v>250.00279836000001</v>
      </c>
      <c r="O1413" s="7">
        <f ca="1">OFFSET(STATIC!$B$6,MATCH('Data Manipulation'!$A1413,STATIC!$A$6:$A$2307, 0)-1,3*(COLUMN()-COLUMN($B$16)))</f>
        <v>1785.72</v>
      </c>
      <c r="P1413" s="7">
        <f ca="1">OFFSET(STATIC!$B$6,MATCH('Data Manipulation'!$A1413,STATIC!$A$6:$A$2307, 0)-1,3*(COLUMN()-COLUMN($B$16)))*$J1413</f>
        <v>271.23771825</v>
      </c>
      <c r="Q1413" s="7">
        <f ca="1">OFFSET(STATIC!$B$6,MATCH('Data Manipulation'!$A1413,STATIC!$A$6:$A$2307, 0)-1,3*(COLUMN()-COLUMN($B$16)))</f>
        <v>18.47</v>
      </c>
      <c r="R1413" s="7">
        <f ca="1">OFFSET(STATIC!$B$6,MATCH('Data Manipulation'!$A1413,STATIC!$A$6:$A$2307, 0)-1,3*(COLUMN()-COLUMN($B$16)))</f>
        <v>3347.8879999999999</v>
      </c>
      <c r="U1413" s="14">
        <f t="shared" ca="1" si="378"/>
        <v>-5.7548595426771213E-3</v>
      </c>
      <c r="V1413" s="14">
        <f t="shared" ca="1" si="379"/>
        <v>5.0490526498380168E-3</v>
      </c>
      <c r="W1413" s="14">
        <f t="shared" ca="1" si="380"/>
        <v>9.4524163829988878E-3</v>
      </c>
      <c r="X1413" s="14">
        <f t="shared" ca="1" si="381"/>
        <v>1.2707453490248188E-2</v>
      </c>
      <c r="Y1413" s="14">
        <f t="shared" ca="1" si="382"/>
        <v>-2.7400584978199961E-4</v>
      </c>
      <c r="Z1413" s="14">
        <f t="shared" ca="1" si="383"/>
        <v>1.469816537576854E-3</v>
      </c>
      <c r="AA1413" s="14">
        <f t="shared" ca="1" si="384"/>
        <v>-2.4046355449591065E-3</v>
      </c>
      <c r="AB1413" s="14">
        <f t="shared" ca="1" si="385"/>
        <v>1.5632215704244348E-2</v>
      </c>
      <c r="AC1413" s="14">
        <f t="shared" ca="1" si="386"/>
        <v>2.2905134667815038E-4</v>
      </c>
      <c r="AD1413" s="14">
        <f t="shared" ca="1" si="387"/>
        <v>7.782101560059473E-4</v>
      </c>
      <c r="AE1413" s="14">
        <f t="shared" ca="1" si="388"/>
        <v>-3.8380576016692528E-3</v>
      </c>
      <c r="AF1413" s="14">
        <f t="shared" ca="1" si="389"/>
        <v>2.9318348609702735E-4</v>
      </c>
      <c r="AG1413" s="14">
        <f t="shared" ca="1" si="390"/>
        <v>1.6352846198556723E-3</v>
      </c>
      <c r="AH1413" s="14">
        <f t="shared" ca="1" si="391"/>
        <v>-1.7512600396426346E-3</v>
      </c>
      <c r="AI1413" s="14">
        <f t="shared" ca="1" si="392"/>
        <v>7.7878166418779231E-4</v>
      </c>
      <c r="AJ1413" s="14">
        <f t="shared" ca="1" si="393"/>
        <v>-8.5069409573412164E-2</v>
      </c>
      <c r="AK1413" s="14">
        <f t="shared" ca="1" si="394"/>
        <v>8.1369302742312112E-3</v>
      </c>
    </row>
    <row r="1414" spans="1:37" x14ac:dyDescent="0.2">
      <c r="A1414" s="13">
        <f ca="1">IF(OFFSET(STATIC!$A$6,MATCH($A$16, STATIC!$A$6:$A$2307,0)+ROW()-ROW($A$16),0)&gt;$A$12, OFFSET(STATIC!$A$6,MATCH($A$16, STATIC!$A$6:$A$2307,0)+ROW()-ROW($A$16),0), FALSE)</f>
        <v>41449</v>
      </c>
      <c r="B1414" s="7">
        <f ca="1">OFFSET(STATIC!$B$6,MATCH('Data Manipulation'!$A1414,STATIC!$A$6:$A$2307, 0)-1,3*(COLUMN()-COLUMN($B$16)))</f>
        <v>104.56</v>
      </c>
      <c r="C1414" s="7">
        <f ca="1">OFFSET(STATIC!$B$6,MATCH('Data Manipulation'!$A1414,STATIC!$A$6:$A$2307, 0)-1,3*(COLUMN()-COLUMN($B$16)))</f>
        <v>241.02</v>
      </c>
      <c r="D1414" s="7">
        <f ca="1">OFFSET(STATIC!$B$6,MATCH('Data Manipulation'!$A1414,STATIC!$A$6:$A$2307, 0)-1,3*(COLUMN()-COLUMN($B$16)))</f>
        <v>1573.09</v>
      </c>
      <c r="E1414" s="7">
        <f ca="1">OFFSET(STATIC!$B$6,MATCH('Data Manipulation'!$A1414,STATIC!$A$6:$A$2307, 0)-1,3*(COLUMN()-COLUMN($B$16)))*$J1414</f>
        <v>3289.4925680000001</v>
      </c>
      <c r="F1414" s="7">
        <f ca="1">OFFSET(STATIC!$B$6,MATCH('Data Manipulation'!$A1414,STATIC!$A$6:$A$2307, 0)-1,3*(COLUMN()-COLUMN($B$16)))</f>
        <v>1277.52</v>
      </c>
      <c r="G1414" s="7">
        <f ca="1">OFFSET(STATIC!$B$6,MATCH('Data Manipulation'!$A1414,STATIC!$A$6:$A$2307, 0)-1,3*(COLUMN()-COLUMN($B$16)))</f>
        <v>95.18</v>
      </c>
      <c r="H1414" s="7">
        <f ca="1">OFFSET(STATIC!$B$6,MATCH('Data Manipulation'!$A1414,STATIC!$A$6:$A$2307, 0)-1,3*(COLUMN()-COLUMN($B$16)))</f>
        <v>45.8</v>
      </c>
      <c r="I1414" s="7">
        <f ca="1">OFFSET(STATIC!$B$6,MATCH('Data Manipulation'!$A1414,STATIC!$A$6:$A$2307, 0)-1,3*(COLUMN()-COLUMN($B$16)))</f>
        <v>191.05</v>
      </c>
      <c r="J1414" s="7">
        <f ca="1">OFFSET(STATIC!$B$6,MATCH('Data Manipulation'!$A1414,STATIC!$A$6:$A$2307, 0)-1,3*(COLUMN()-COLUMN($B$16)))</f>
        <v>1.3096000000000001</v>
      </c>
      <c r="K1414" s="7">
        <f ca="1">OFFSET(STATIC!$B$6,MATCH('Data Manipulation'!$A1414,STATIC!$A$6:$A$2307, 0)-1,3*(COLUMN()-COLUMN($B$16)))</f>
        <v>1.5413999999999999</v>
      </c>
      <c r="L1414" s="7">
        <f ca="1">OFFSET(STATIC!$B$6,MATCH('Data Manipulation'!$A1414,STATIC!$A$6:$A$2307, 0)-1,3*(COLUMN()-COLUMN($B$16)))</f>
        <v>1.0703</v>
      </c>
      <c r="M1414" s="7">
        <f ca="1">OFFSET(STATIC!$B$6,MATCH('Data Manipulation'!$A1414,STATIC!$A$6:$A$2307, 0)-1,3*(COLUMN()-COLUMN($B$16)))</f>
        <v>1.0231000000000001E-2</v>
      </c>
      <c r="N1414" s="7">
        <f ca="1">OFFSET(STATIC!$B$6,MATCH('Data Manipulation'!$A1414,STATIC!$A$6:$A$2307, 0)-1,3*(COLUMN()-COLUMN($B$16)))*$J1414</f>
        <v>249.59430672000002</v>
      </c>
      <c r="O1414" s="7">
        <f ca="1">OFFSET(STATIC!$B$6,MATCH('Data Manipulation'!$A1414,STATIC!$A$6:$A$2307, 0)-1,3*(COLUMN()-COLUMN($B$16)))</f>
        <v>1788.85</v>
      </c>
      <c r="P1414" s="7">
        <f ca="1">OFFSET(STATIC!$B$6,MATCH('Data Manipulation'!$A1414,STATIC!$A$6:$A$2307, 0)-1,3*(COLUMN()-COLUMN($B$16)))*$J1414</f>
        <v>271.02656552000002</v>
      </c>
      <c r="Q1414" s="7">
        <f ca="1">OFFSET(STATIC!$B$6,MATCH('Data Manipulation'!$A1414,STATIC!$A$6:$A$2307, 0)-1,3*(COLUMN()-COLUMN($B$16)))</f>
        <v>20.11</v>
      </c>
      <c r="R1414" s="7">
        <f ca="1">OFFSET(STATIC!$B$6,MATCH('Data Manipulation'!$A1414,STATIC!$A$6:$A$2307, 0)-1,3*(COLUMN()-COLUMN($B$16)))</f>
        <v>3320.7570000000001</v>
      </c>
      <c r="U1414" s="14">
        <f t="shared" ca="1" si="378"/>
        <v>-4.103620263956187E-2</v>
      </c>
      <c r="V1414" s="14">
        <f t="shared" ca="1" si="379"/>
        <v>-2.3900947105626045E-2</v>
      </c>
      <c r="W1414" s="14">
        <f t="shared" ca="1" si="380"/>
        <v>-1.2219313502973374E-2</v>
      </c>
      <c r="X1414" s="14">
        <f t="shared" ca="1" si="381"/>
        <v>-1.8384214057069841E-2</v>
      </c>
      <c r="Y1414" s="14">
        <f t="shared" ca="1" si="382"/>
        <v>-1.4793904817252419E-2</v>
      </c>
      <c r="Z1414" s="14">
        <f t="shared" ca="1" si="383"/>
        <v>1.5778375729867591E-2</v>
      </c>
      <c r="AA1414" s="14">
        <f t="shared" ca="1" si="384"/>
        <v>-1.7960019700090306E-2</v>
      </c>
      <c r="AB1414" s="14">
        <f t="shared" ca="1" si="385"/>
        <v>-1.8410995858995631E-2</v>
      </c>
      <c r="AC1414" s="14">
        <f t="shared" ca="1" si="386"/>
        <v>-3.5063684068422528E-3</v>
      </c>
      <c r="AD1414" s="14">
        <f t="shared" ca="1" si="387"/>
        <v>-1.0374790192681279E-3</v>
      </c>
      <c r="AE1414" s="14">
        <f t="shared" ca="1" si="388"/>
        <v>-1.0272214565299142E-3</v>
      </c>
      <c r="AF1414" s="14">
        <f t="shared" ca="1" si="389"/>
        <v>8.8006655071519251E-4</v>
      </c>
      <c r="AG1414" s="14">
        <f t="shared" ca="1" si="390"/>
        <v>-1.0495438538848793E-2</v>
      </c>
      <c r="AH1414" s="14">
        <f t="shared" ca="1" si="391"/>
        <v>-2.4678136093644145E-3</v>
      </c>
      <c r="AI1414" s="14">
        <f t="shared" ca="1" si="392"/>
        <v>-1.0508968515611079E-2</v>
      </c>
      <c r="AJ1414" s="14">
        <f t="shared" ca="1" si="393"/>
        <v>6.2055281718964045E-2</v>
      </c>
      <c r="AK1414" s="14">
        <f t="shared" ca="1" si="394"/>
        <v>-1.0928226041307608E-2</v>
      </c>
    </row>
    <row r="1415" spans="1:37" x14ac:dyDescent="0.2">
      <c r="A1415" s="13">
        <f ca="1">IF(OFFSET(STATIC!$A$6,MATCH($A$16, STATIC!$A$6:$A$2307,0)+ROW()-ROW($A$16),0)&gt;$A$12, OFFSET(STATIC!$A$6,MATCH($A$16, STATIC!$A$6:$A$2307,0)+ROW()-ROW($A$16),0), FALSE)</f>
        <v>41446</v>
      </c>
      <c r="B1415" s="7">
        <f ca="1">OFFSET(STATIC!$B$6,MATCH('Data Manipulation'!$A1415,STATIC!$A$6:$A$2307, 0)-1,3*(COLUMN()-COLUMN($B$16)))</f>
        <v>108.94</v>
      </c>
      <c r="C1415" s="7">
        <f ca="1">OFFSET(STATIC!$B$6,MATCH('Data Manipulation'!$A1415,STATIC!$A$6:$A$2307, 0)-1,3*(COLUMN()-COLUMN($B$16)))</f>
        <v>246.85</v>
      </c>
      <c r="D1415" s="7">
        <f ca="1">OFFSET(STATIC!$B$6,MATCH('Data Manipulation'!$A1415,STATIC!$A$6:$A$2307, 0)-1,3*(COLUMN()-COLUMN($B$16)))</f>
        <v>1592.43</v>
      </c>
      <c r="E1415" s="7">
        <f ca="1">OFFSET(STATIC!$B$6,MATCH('Data Manipulation'!$A1415,STATIC!$A$6:$A$2307, 0)-1,3*(COLUMN()-COLUMN($B$16)))*$J1415</f>
        <v>3350.5266160000001</v>
      </c>
      <c r="F1415" s="7">
        <f ca="1">OFFSET(STATIC!$B$6,MATCH('Data Manipulation'!$A1415,STATIC!$A$6:$A$2307, 0)-1,3*(COLUMN()-COLUMN($B$16)))</f>
        <v>1296.56</v>
      </c>
      <c r="G1415" s="7">
        <f ca="1">OFFSET(STATIC!$B$6,MATCH('Data Manipulation'!$A1415,STATIC!$A$6:$A$2307, 0)-1,3*(COLUMN()-COLUMN($B$16)))</f>
        <v>93.69</v>
      </c>
      <c r="H1415" s="7">
        <f ca="1">OFFSET(STATIC!$B$6,MATCH('Data Manipulation'!$A1415,STATIC!$A$6:$A$2307, 0)-1,3*(COLUMN()-COLUMN($B$16)))</f>
        <v>46.63</v>
      </c>
      <c r="I1415" s="7">
        <f ca="1">OFFSET(STATIC!$B$6,MATCH('Data Manipulation'!$A1415,STATIC!$A$6:$A$2307, 0)-1,3*(COLUMN()-COLUMN($B$16)))</f>
        <v>194.6</v>
      </c>
      <c r="J1415" s="7">
        <f ca="1">OFFSET(STATIC!$B$6,MATCH('Data Manipulation'!$A1415,STATIC!$A$6:$A$2307, 0)-1,3*(COLUMN()-COLUMN($B$16)))</f>
        <v>1.3142</v>
      </c>
      <c r="K1415" s="7">
        <f ca="1">OFFSET(STATIC!$B$6,MATCH('Data Manipulation'!$A1415,STATIC!$A$6:$A$2307, 0)-1,3*(COLUMN()-COLUMN($B$16)))</f>
        <v>1.5430000000000001</v>
      </c>
      <c r="L1415" s="7">
        <f ca="1">OFFSET(STATIC!$B$6,MATCH('Data Manipulation'!$A1415,STATIC!$A$6:$A$2307, 0)-1,3*(COLUMN()-COLUMN($B$16)))</f>
        <v>1.0713999999999999</v>
      </c>
      <c r="M1415" s="7">
        <f ca="1">OFFSET(STATIC!$B$6,MATCH('Data Manipulation'!$A1415,STATIC!$A$6:$A$2307, 0)-1,3*(COLUMN()-COLUMN($B$16)))</f>
        <v>1.0222E-2</v>
      </c>
      <c r="N1415" s="7">
        <f ca="1">OFFSET(STATIC!$B$6,MATCH('Data Manipulation'!$A1415,STATIC!$A$6:$A$2307, 0)-1,3*(COLUMN()-COLUMN($B$16)))*$J1415</f>
        <v>252.22770358000002</v>
      </c>
      <c r="O1415" s="7">
        <f ca="1">OFFSET(STATIC!$B$6,MATCH('Data Manipulation'!$A1415,STATIC!$A$6:$A$2307, 0)-1,3*(COLUMN()-COLUMN($B$16)))</f>
        <v>1793.27</v>
      </c>
      <c r="P1415" s="7">
        <f ca="1">OFFSET(STATIC!$B$6,MATCH('Data Manipulation'!$A1415,STATIC!$A$6:$A$2307, 0)-1,3*(COLUMN()-COLUMN($B$16)))*$J1415</f>
        <v>273.88979360000002</v>
      </c>
      <c r="Q1415" s="7">
        <f ca="1">OFFSET(STATIC!$B$6,MATCH('Data Manipulation'!$A1415,STATIC!$A$6:$A$2307, 0)-1,3*(COLUMN()-COLUMN($B$16)))</f>
        <v>18.899999999999999</v>
      </c>
      <c r="R1415" s="7">
        <f ca="1">OFFSET(STATIC!$B$6,MATCH('Data Manipulation'!$A1415,STATIC!$A$6:$A$2307, 0)-1,3*(COLUMN()-COLUMN($B$16)))</f>
        <v>3357.2460000000001</v>
      </c>
      <c r="U1415" s="14">
        <f t="shared" ca="1" si="378"/>
        <v>-3.224483462745216E-2</v>
      </c>
      <c r="V1415" s="14">
        <f t="shared" ca="1" si="379"/>
        <v>-4.2042346763308111E-3</v>
      </c>
      <c r="W1415" s="14">
        <f t="shared" ca="1" si="380"/>
        <v>2.6661484311964016E-3</v>
      </c>
      <c r="X1415" s="14">
        <f t="shared" ca="1" si="381"/>
        <v>-2.1750672805079672E-2</v>
      </c>
      <c r="Y1415" s="14">
        <f t="shared" ca="1" si="382"/>
        <v>3.9877021574973972E-3</v>
      </c>
      <c r="Z1415" s="14">
        <f t="shared" ca="1" si="383"/>
        <v>-1.8087118491143996E-2</v>
      </c>
      <c r="AA1415" s="14">
        <f t="shared" ca="1" si="384"/>
        <v>-7.6907022944948866E-3</v>
      </c>
      <c r="AB1415" s="14">
        <f t="shared" ca="1" si="385"/>
        <v>5.3069655944503469E-3</v>
      </c>
      <c r="AC1415" s="14">
        <f t="shared" ca="1" si="386"/>
        <v>-7.3538104798437521E-3</v>
      </c>
      <c r="AD1415" s="14">
        <f t="shared" ca="1" si="387"/>
        <v>-3.4289814596301905E-3</v>
      </c>
      <c r="AE1415" s="14">
        <f t="shared" ca="1" si="388"/>
        <v>-5.9557220525364865E-3</v>
      </c>
      <c r="AF1415" s="14">
        <f t="shared" ca="1" si="389"/>
        <v>1.1746281695136488E-3</v>
      </c>
      <c r="AG1415" s="14">
        <f t="shared" ca="1" si="390"/>
        <v>-1.1068150985513074E-2</v>
      </c>
      <c r="AH1415" s="14">
        <f t="shared" ca="1" si="391"/>
        <v>-4.6121873332476554E-3</v>
      </c>
      <c r="AI1415" s="14">
        <f t="shared" ca="1" si="392"/>
        <v>-9.7591721573063207E-3</v>
      </c>
      <c r="AJ1415" s="14">
        <f t="shared" ca="1" si="393"/>
        <v>-8.0775040185211727E-2</v>
      </c>
      <c r="AK1415" s="14">
        <f t="shared" ca="1" si="394"/>
        <v>-2.1984926469680818E-3</v>
      </c>
    </row>
    <row r="1416" spans="1:37" x14ac:dyDescent="0.2">
      <c r="A1416" s="13">
        <f ca="1">IF(OFFSET(STATIC!$A$6,MATCH($A$16, STATIC!$A$6:$A$2307,0)+ROW()-ROW($A$16),0)&gt;$A$12, OFFSET(STATIC!$A$6,MATCH($A$16, STATIC!$A$6:$A$2307,0)+ROW()-ROW($A$16),0), FALSE)</f>
        <v>41445</v>
      </c>
      <c r="B1416" s="7">
        <f ca="1">OFFSET(STATIC!$B$6,MATCH('Data Manipulation'!$A1416,STATIC!$A$6:$A$2307, 0)-1,3*(COLUMN()-COLUMN($B$16)))</f>
        <v>112.51</v>
      </c>
      <c r="C1416" s="7">
        <f ca="1">OFFSET(STATIC!$B$6,MATCH('Data Manipulation'!$A1416,STATIC!$A$6:$A$2307, 0)-1,3*(COLUMN()-COLUMN($B$16)))</f>
        <v>247.89</v>
      </c>
      <c r="D1416" s="7">
        <f ca="1">OFFSET(STATIC!$B$6,MATCH('Data Manipulation'!$A1416,STATIC!$A$6:$A$2307, 0)-1,3*(COLUMN()-COLUMN($B$16)))</f>
        <v>1588.19</v>
      </c>
      <c r="E1416" s="7">
        <f ca="1">OFFSET(STATIC!$B$6,MATCH('Data Manipulation'!$A1416,STATIC!$A$6:$A$2307, 0)-1,3*(COLUMN()-COLUMN($B$16)))*$J1416</f>
        <v>3424.2011549999997</v>
      </c>
      <c r="F1416" s="7">
        <f ca="1">OFFSET(STATIC!$B$6,MATCH('Data Manipulation'!$A1416,STATIC!$A$6:$A$2307, 0)-1,3*(COLUMN()-COLUMN($B$16)))</f>
        <v>1291.4000000000001</v>
      </c>
      <c r="G1416" s="7">
        <f ca="1">OFFSET(STATIC!$B$6,MATCH('Data Manipulation'!$A1416,STATIC!$A$6:$A$2307, 0)-1,3*(COLUMN()-COLUMN($B$16)))</f>
        <v>95.4</v>
      </c>
      <c r="H1416" s="7">
        <f ca="1">OFFSET(STATIC!$B$6,MATCH('Data Manipulation'!$A1416,STATIC!$A$6:$A$2307, 0)-1,3*(COLUMN()-COLUMN($B$16)))</f>
        <v>46.99</v>
      </c>
      <c r="I1416" s="7">
        <f ca="1">OFFSET(STATIC!$B$6,MATCH('Data Manipulation'!$A1416,STATIC!$A$6:$A$2307, 0)-1,3*(COLUMN()-COLUMN($B$16)))</f>
        <v>193.57</v>
      </c>
      <c r="J1416" s="7">
        <f ca="1">OFFSET(STATIC!$B$6,MATCH('Data Manipulation'!$A1416,STATIC!$A$6:$A$2307, 0)-1,3*(COLUMN()-COLUMN($B$16)))</f>
        <v>1.3239000000000001</v>
      </c>
      <c r="K1416" s="7">
        <f ca="1">OFFSET(STATIC!$B$6,MATCH('Data Manipulation'!$A1416,STATIC!$A$6:$A$2307, 0)-1,3*(COLUMN()-COLUMN($B$16)))</f>
        <v>1.5483</v>
      </c>
      <c r="L1416" s="7">
        <f ca="1">OFFSET(STATIC!$B$6,MATCH('Data Manipulation'!$A1416,STATIC!$A$6:$A$2307, 0)-1,3*(COLUMN()-COLUMN($B$16)))</f>
        <v>1.0778000000000001</v>
      </c>
      <c r="M1416" s="7">
        <f ca="1">OFFSET(STATIC!$B$6,MATCH('Data Manipulation'!$A1416,STATIC!$A$6:$A$2307, 0)-1,3*(COLUMN()-COLUMN($B$16)))</f>
        <v>1.021E-2</v>
      </c>
      <c r="N1416" s="7">
        <f ca="1">OFFSET(STATIC!$B$6,MATCH('Data Manipulation'!$A1416,STATIC!$A$6:$A$2307, 0)-1,3*(COLUMN()-COLUMN($B$16)))*$J1416</f>
        <v>255.03490449000003</v>
      </c>
      <c r="O1416" s="7">
        <f ca="1">OFFSET(STATIC!$B$6,MATCH('Data Manipulation'!$A1416,STATIC!$A$6:$A$2307, 0)-1,3*(COLUMN()-COLUMN($B$16)))</f>
        <v>1801.56</v>
      </c>
      <c r="P1416" s="7">
        <f ca="1">OFFSET(STATIC!$B$6,MATCH('Data Manipulation'!$A1416,STATIC!$A$6:$A$2307, 0)-1,3*(COLUMN()-COLUMN($B$16)))*$J1416</f>
        <v>276.57581661</v>
      </c>
      <c r="Q1416" s="7">
        <f ca="1">OFFSET(STATIC!$B$6,MATCH('Data Manipulation'!$A1416,STATIC!$A$6:$A$2307, 0)-1,3*(COLUMN()-COLUMN($B$16)))</f>
        <v>20.49</v>
      </c>
      <c r="R1416" s="7">
        <f ca="1">OFFSET(STATIC!$B$6,MATCH('Data Manipulation'!$A1416,STATIC!$A$6:$A$2307, 0)-1,3*(COLUMN()-COLUMN($B$16)))</f>
        <v>3364.6350000000002</v>
      </c>
      <c r="U1416" s="14">
        <f t="shared" ca="1" si="378"/>
        <v>4.0910879458760846E-2</v>
      </c>
      <c r="V1416" s="14">
        <f t="shared" ca="1" si="379"/>
        <v>-3.7646195780823628E-2</v>
      </c>
      <c r="W1416" s="14">
        <f t="shared" ca="1" si="380"/>
        <v>-2.532835452574456E-2</v>
      </c>
      <c r="X1416" s="14">
        <f t="shared" ca="1" si="381"/>
        <v>-4.9251418980189691E-2</v>
      </c>
      <c r="Y1416" s="14">
        <f t="shared" ca="1" si="382"/>
        <v>-6.1853721587414569E-2</v>
      </c>
      <c r="Z1416" s="14">
        <f t="shared" ca="1" si="383"/>
        <v>-2.9334885944591334E-2</v>
      </c>
      <c r="AA1416" s="14">
        <f t="shared" ca="1" si="384"/>
        <v>-1.5415784114990963E-2</v>
      </c>
      <c r="AB1416" s="14">
        <f t="shared" ca="1" si="385"/>
        <v>-2.4293105856142187E-2</v>
      </c>
      <c r="AC1416" s="14">
        <f t="shared" ca="1" si="386"/>
        <v>-1.2236930595459087E-2</v>
      </c>
      <c r="AD1416" s="14">
        <f t="shared" ca="1" si="387"/>
        <v>-1.1047706943669307E-2</v>
      </c>
      <c r="AE1416" s="14">
        <f t="shared" ca="1" si="388"/>
        <v>-9.4192219164916397E-3</v>
      </c>
      <c r="AF1416" s="14">
        <f t="shared" ca="1" si="389"/>
        <v>-2.867406953006409E-2</v>
      </c>
      <c r="AG1416" s="14">
        <f t="shared" ca="1" si="390"/>
        <v>-2.1328101952620186E-2</v>
      </c>
      <c r="AH1416" s="14">
        <f t="shared" ca="1" si="391"/>
        <v>-6.186556543787E-3</v>
      </c>
      <c r="AI1416" s="14">
        <f t="shared" ca="1" si="392"/>
        <v>-2.1459984118894413E-2</v>
      </c>
      <c r="AJ1416" s="14">
        <f t="shared" ca="1" si="393"/>
        <v>0.20812752685774566</v>
      </c>
      <c r="AK1416" s="14">
        <f t="shared" ca="1" si="394"/>
        <v>-2.308207429867128E-2</v>
      </c>
    </row>
    <row r="1417" spans="1:37" x14ac:dyDescent="0.2">
      <c r="A1417" s="13">
        <f ca="1">IF(OFFSET(STATIC!$A$6,MATCH($A$16, STATIC!$A$6:$A$2307,0)+ROW()-ROW($A$16),0)&gt;$A$12, OFFSET(STATIC!$A$6,MATCH($A$16, STATIC!$A$6:$A$2307,0)+ROW()-ROW($A$16),0), FALSE)</f>
        <v>41444</v>
      </c>
      <c r="B1417" s="7">
        <f ca="1">OFFSET(STATIC!$B$6,MATCH('Data Manipulation'!$A1417,STATIC!$A$6:$A$2307, 0)-1,3*(COLUMN()-COLUMN($B$16)))</f>
        <v>108</v>
      </c>
      <c r="C1417" s="7">
        <f ca="1">OFFSET(STATIC!$B$6,MATCH('Data Manipulation'!$A1417,STATIC!$A$6:$A$2307, 0)-1,3*(COLUMN()-COLUMN($B$16)))</f>
        <v>257.39999999999998</v>
      </c>
      <c r="D1417" s="7">
        <f ca="1">OFFSET(STATIC!$B$6,MATCH('Data Manipulation'!$A1417,STATIC!$A$6:$A$2307, 0)-1,3*(COLUMN()-COLUMN($B$16)))</f>
        <v>1628.93</v>
      </c>
      <c r="E1417" s="7">
        <f ca="1">OFFSET(STATIC!$B$6,MATCH('Data Manipulation'!$A1417,STATIC!$A$6:$A$2307, 0)-1,3*(COLUMN()-COLUMN($B$16)))*$J1417</f>
        <v>3597.0699960000002</v>
      </c>
      <c r="F1417" s="7">
        <f ca="1">OFFSET(STATIC!$B$6,MATCH('Data Manipulation'!$A1417,STATIC!$A$6:$A$2307, 0)-1,3*(COLUMN()-COLUMN($B$16)))</f>
        <v>1373.8</v>
      </c>
      <c r="G1417" s="7">
        <f ca="1">OFFSET(STATIC!$B$6,MATCH('Data Manipulation'!$A1417,STATIC!$A$6:$A$2307, 0)-1,3*(COLUMN()-COLUMN($B$16)))</f>
        <v>98.24</v>
      </c>
      <c r="H1417" s="7">
        <f ca="1">OFFSET(STATIC!$B$6,MATCH('Data Manipulation'!$A1417,STATIC!$A$6:$A$2307, 0)-1,3*(COLUMN()-COLUMN($B$16)))</f>
        <v>47.72</v>
      </c>
      <c r="I1417" s="7">
        <f ca="1">OFFSET(STATIC!$B$6,MATCH('Data Manipulation'!$A1417,STATIC!$A$6:$A$2307, 0)-1,3*(COLUMN()-COLUMN($B$16)))</f>
        <v>198.33</v>
      </c>
      <c r="J1417" s="7">
        <f ca="1">OFFSET(STATIC!$B$6,MATCH('Data Manipulation'!$A1417,STATIC!$A$6:$A$2307, 0)-1,3*(COLUMN()-COLUMN($B$16)))</f>
        <v>1.3402000000000001</v>
      </c>
      <c r="K1417" s="7">
        <f ca="1">OFFSET(STATIC!$B$6,MATCH('Data Manipulation'!$A1417,STATIC!$A$6:$A$2307, 0)-1,3*(COLUMN()-COLUMN($B$16)))</f>
        <v>1.5655000000000001</v>
      </c>
      <c r="L1417" s="7">
        <f ca="1">OFFSET(STATIC!$B$6,MATCH('Data Manipulation'!$A1417,STATIC!$A$6:$A$2307, 0)-1,3*(COLUMN()-COLUMN($B$16)))</f>
        <v>1.0880000000000001</v>
      </c>
      <c r="M1417" s="7">
        <f ca="1">OFFSET(STATIC!$B$6,MATCH('Data Manipulation'!$A1417,STATIC!$A$6:$A$2307, 0)-1,3*(COLUMN()-COLUMN($B$16)))</f>
        <v>1.0507000000000001E-2</v>
      </c>
      <c r="N1417" s="7">
        <f ca="1">OFFSET(STATIC!$B$6,MATCH('Data Manipulation'!$A1417,STATIC!$A$6:$A$2307, 0)-1,3*(COLUMN()-COLUMN($B$16)))*$J1417</f>
        <v>260.53273568000003</v>
      </c>
      <c r="O1417" s="7">
        <f ca="1">OFFSET(STATIC!$B$6,MATCH('Data Manipulation'!$A1417,STATIC!$A$6:$A$2307, 0)-1,3*(COLUMN()-COLUMN($B$16)))</f>
        <v>1812.74</v>
      </c>
      <c r="P1417" s="7">
        <f ca="1">OFFSET(STATIC!$B$6,MATCH('Data Manipulation'!$A1417,STATIC!$A$6:$A$2307, 0)-1,3*(COLUMN()-COLUMN($B$16)))*$J1417</f>
        <v>282.57527312000002</v>
      </c>
      <c r="Q1417" s="7">
        <f ca="1">OFFSET(STATIC!$B$6,MATCH('Data Manipulation'!$A1417,STATIC!$A$6:$A$2307, 0)-1,3*(COLUMN()-COLUMN($B$16)))</f>
        <v>16.64</v>
      </c>
      <c r="R1417" s="7">
        <f ca="1">OFFSET(STATIC!$B$6,MATCH('Data Manipulation'!$A1417,STATIC!$A$6:$A$2307, 0)-1,3*(COLUMN()-COLUMN($B$16)))</f>
        <v>3443.201</v>
      </c>
      <c r="U1417" s="14">
        <f t="shared" ca="1" si="378"/>
        <v>-1.0591855871733219E-2</v>
      </c>
      <c r="V1417" s="14">
        <f t="shared" ca="1" si="379"/>
        <v>-1.3390903784293917E-2</v>
      </c>
      <c r="W1417" s="14">
        <f t="shared" ca="1" si="380"/>
        <v>-1.3948298829170962E-2</v>
      </c>
      <c r="X1417" s="14">
        <f t="shared" ca="1" si="381"/>
        <v>-5.7729440761078443E-3</v>
      </c>
      <c r="Y1417" s="14">
        <f t="shared" ca="1" si="382"/>
        <v>4.7718856282836413E-3</v>
      </c>
      <c r="Z1417" s="14">
        <f t="shared" ca="1" si="383"/>
        <v>-2.0337611240228452E-3</v>
      </c>
      <c r="AA1417" s="14">
        <f t="shared" ca="1" si="384"/>
        <v>2.7835643976631037E-2</v>
      </c>
      <c r="AB1417" s="14">
        <f t="shared" ca="1" si="385"/>
        <v>-5.4306967080036709E-3</v>
      </c>
      <c r="AC1417" s="14">
        <f t="shared" ca="1" si="386"/>
        <v>5.2244655440694622E-4</v>
      </c>
      <c r="AD1417" s="14">
        <f t="shared" ca="1" si="387"/>
        <v>1.0865050760467769E-3</v>
      </c>
      <c r="AE1417" s="14">
        <f t="shared" ca="1" si="388"/>
        <v>9.1954029467858182E-4</v>
      </c>
      <c r="AF1417" s="14">
        <f t="shared" ca="1" si="389"/>
        <v>1.4286397020111671E-3</v>
      </c>
      <c r="AG1417" s="14">
        <f t="shared" ca="1" si="390"/>
        <v>2.2538971601531307E-3</v>
      </c>
      <c r="AH1417" s="14">
        <f t="shared" ca="1" si="391"/>
        <v>-6.0224082937435797E-3</v>
      </c>
      <c r="AI1417" s="14">
        <f t="shared" ca="1" si="392"/>
        <v>1.5887235718654528E-3</v>
      </c>
      <c r="AJ1417" s="14">
        <f t="shared" ca="1" si="393"/>
        <v>1.8045117678591391E-3</v>
      </c>
      <c r="AK1417" s="14">
        <f t="shared" ca="1" si="394"/>
        <v>-1.1257546818318049E-2</v>
      </c>
    </row>
    <row r="1418" spans="1:37" x14ac:dyDescent="0.2">
      <c r="A1418" s="13">
        <f ca="1">IF(OFFSET(STATIC!$A$6,MATCH($A$16, STATIC!$A$6:$A$2307,0)+ROW()-ROW($A$16),0)&gt;$A$12, OFFSET(STATIC!$A$6,MATCH($A$16, STATIC!$A$6:$A$2307,0)+ROW()-ROW($A$16),0), FALSE)</f>
        <v>41443</v>
      </c>
      <c r="B1418" s="7">
        <f ca="1">OFFSET(STATIC!$B$6,MATCH('Data Manipulation'!$A1418,STATIC!$A$6:$A$2307, 0)-1,3*(COLUMN()-COLUMN($B$16)))</f>
        <v>109.15</v>
      </c>
      <c r="C1418" s="7">
        <f ca="1">OFFSET(STATIC!$B$6,MATCH('Data Manipulation'!$A1418,STATIC!$A$6:$A$2307, 0)-1,3*(COLUMN()-COLUMN($B$16)))</f>
        <v>260.87</v>
      </c>
      <c r="D1418" s="7">
        <f ca="1">OFFSET(STATIC!$B$6,MATCH('Data Manipulation'!$A1418,STATIC!$A$6:$A$2307, 0)-1,3*(COLUMN()-COLUMN($B$16)))</f>
        <v>1651.81</v>
      </c>
      <c r="E1418" s="7">
        <f ca="1">OFFSET(STATIC!$B$6,MATCH('Data Manipulation'!$A1418,STATIC!$A$6:$A$2307, 0)-1,3*(COLUMN()-COLUMN($B$16)))*$J1418</f>
        <v>3617.8957350000001</v>
      </c>
      <c r="F1418" s="7">
        <f ca="1">OFFSET(STATIC!$B$6,MATCH('Data Manipulation'!$A1418,STATIC!$A$6:$A$2307, 0)-1,3*(COLUMN()-COLUMN($B$16)))</f>
        <v>1367.26</v>
      </c>
      <c r="G1418" s="7">
        <f ca="1">OFFSET(STATIC!$B$6,MATCH('Data Manipulation'!$A1418,STATIC!$A$6:$A$2307, 0)-1,3*(COLUMN()-COLUMN($B$16)))</f>
        <v>98.44</v>
      </c>
      <c r="H1418" s="7">
        <f ca="1">OFFSET(STATIC!$B$6,MATCH('Data Manipulation'!$A1418,STATIC!$A$6:$A$2307, 0)-1,3*(COLUMN()-COLUMN($B$16)))</f>
        <v>46.41</v>
      </c>
      <c r="I1418" s="7">
        <f ca="1">OFFSET(STATIC!$B$6,MATCH('Data Manipulation'!$A1418,STATIC!$A$6:$A$2307, 0)-1,3*(COLUMN()-COLUMN($B$16)))</f>
        <v>199.41</v>
      </c>
      <c r="J1418" s="7">
        <f ca="1">OFFSET(STATIC!$B$6,MATCH('Data Manipulation'!$A1418,STATIC!$A$6:$A$2307, 0)-1,3*(COLUMN()-COLUMN($B$16)))</f>
        <v>1.3395000000000001</v>
      </c>
      <c r="K1418" s="7">
        <f ca="1">OFFSET(STATIC!$B$6,MATCH('Data Manipulation'!$A1418,STATIC!$A$6:$A$2307, 0)-1,3*(COLUMN()-COLUMN($B$16)))</f>
        <v>1.5638000000000001</v>
      </c>
      <c r="L1418" s="7">
        <f ca="1">OFFSET(STATIC!$B$6,MATCH('Data Manipulation'!$A1418,STATIC!$A$6:$A$2307, 0)-1,3*(COLUMN()-COLUMN($B$16)))</f>
        <v>1.087</v>
      </c>
      <c r="M1418" s="7">
        <f ca="1">OFFSET(STATIC!$B$6,MATCH('Data Manipulation'!$A1418,STATIC!$A$6:$A$2307, 0)-1,3*(COLUMN()-COLUMN($B$16)))</f>
        <v>1.0492E-2</v>
      </c>
      <c r="N1418" s="7">
        <f ca="1">OFFSET(STATIC!$B$6,MATCH('Data Manipulation'!$A1418,STATIC!$A$6:$A$2307, 0)-1,3*(COLUMN()-COLUMN($B$16)))*$J1418</f>
        <v>259.94618295000004</v>
      </c>
      <c r="O1418" s="7">
        <f ca="1">OFFSET(STATIC!$B$6,MATCH('Data Manipulation'!$A1418,STATIC!$A$6:$A$2307, 0)-1,3*(COLUMN()-COLUMN($B$16)))</f>
        <v>1823.69</v>
      </c>
      <c r="P1418" s="7">
        <f ca="1">OFFSET(STATIC!$B$6,MATCH('Data Manipulation'!$A1418,STATIC!$A$6:$A$2307, 0)-1,3*(COLUMN()-COLUMN($B$16)))*$J1418</f>
        <v>282.12669555000002</v>
      </c>
      <c r="Q1418" s="7">
        <f ca="1">OFFSET(STATIC!$B$6,MATCH('Data Manipulation'!$A1418,STATIC!$A$6:$A$2307, 0)-1,3*(COLUMN()-COLUMN($B$16)))</f>
        <v>16.61</v>
      </c>
      <c r="R1418" s="7">
        <f ca="1">OFFSET(STATIC!$B$6,MATCH('Data Manipulation'!$A1418,STATIC!$A$6:$A$2307, 0)-1,3*(COLUMN()-COLUMN($B$16)))</f>
        <v>3482.1819999999998</v>
      </c>
      <c r="U1418" s="14">
        <f t="shared" ca="1" si="378"/>
        <v>5.5860450275371808E-2</v>
      </c>
      <c r="V1418" s="14">
        <f t="shared" ca="1" si="379"/>
        <v>-6.3050706592017829E-3</v>
      </c>
      <c r="W1418" s="14">
        <f t="shared" ca="1" si="380"/>
        <v>7.7609517888806018E-3</v>
      </c>
      <c r="X1418" s="14">
        <f t="shared" ca="1" si="381"/>
        <v>4.0629273656154529E-3</v>
      </c>
      <c r="Y1418" s="14">
        <f t="shared" ca="1" si="382"/>
        <v>-1.2053506406704181E-2</v>
      </c>
      <c r="Z1418" s="14">
        <f t="shared" ca="1" si="383"/>
        <v>6.8294440052751645E-3</v>
      </c>
      <c r="AA1418" s="14">
        <f t="shared" ca="1" si="384"/>
        <v>1.1485660991914439E-2</v>
      </c>
      <c r="AB1418" s="14">
        <f t="shared" ca="1" si="385"/>
        <v>-7.095772326986596E-3</v>
      </c>
      <c r="AC1418" s="14">
        <f t="shared" ca="1" si="386"/>
        <v>4.7143425510790529E-3</v>
      </c>
      <c r="AD1418" s="14">
        <f t="shared" ca="1" si="387"/>
        <v>-3.574624002959134E-3</v>
      </c>
      <c r="AE1418" s="14">
        <f t="shared" ca="1" si="388"/>
        <v>6.5531638824951922E-3</v>
      </c>
      <c r="AF1418" s="14">
        <f t="shared" ca="1" si="389"/>
        <v>-3.615264141256931E-3</v>
      </c>
      <c r="AG1418" s="14">
        <f t="shared" ca="1" si="390"/>
        <v>8.9606192749023465E-4</v>
      </c>
      <c r="AH1418" s="14">
        <f t="shared" ca="1" si="391"/>
        <v>-1.7545302564406036E-4</v>
      </c>
      <c r="AI1418" s="14">
        <f t="shared" ca="1" si="392"/>
        <v>2.9146223168679212E-3</v>
      </c>
      <c r="AJ1418" s="14">
        <f t="shared" ca="1" si="393"/>
        <v>-1.1373962784009808E-2</v>
      </c>
      <c r="AK1418" s="14">
        <f t="shared" ca="1" si="394"/>
        <v>8.6673872748591375E-3</v>
      </c>
    </row>
    <row r="1419" spans="1:37" x14ac:dyDescent="0.2">
      <c r="A1419" s="13">
        <f ca="1">IF(OFFSET(STATIC!$A$6,MATCH($A$16, STATIC!$A$6:$A$2307,0)+ROW()-ROW($A$16),0)&gt;$A$12, OFFSET(STATIC!$A$6,MATCH($A$16, STATIC!$A$6:$A$2307,0)+ROW()-ROW($A$16),0), FALSE)</f>
        <v>41442</v>
      </c>
      <c r="B1419" s="7">
        <f ca="1">OFFSET(STATIC!$B$6,MATCH('Data Manipulation'!$A1419,STATIC!$A$6:$A$2307, 0)-1,3*(COLUMN()-COLUMN($B$16)))</f>
        <v>103.22</v>
      </c>
      <c r="C1419" s="7">
        <f ca="1">OFFSET(STATIC!$B$6,MATCH('Data Manipulation'!$A1419,STATIC!$A$6:$A$2307, 0)-1,3*(COLUMN()-COLUMN($B$16)))</f>
        <v>262.52</v>
      </c>
      <c r="D1419" s="7">
        <f ca="1">OFFSET(STATIC!$B$6,MATCH('Data Manipulation'!$A1419,STATIC!$A$6:$A$2307, 0)-1,3*(COLUMN()-COLUMN($B$16)))</f>
        <v>1639.04</v>
      </c>
      <c r="E1419" s="7">
        <f ca="1">OFFSET(STATIC!$B$6,MATCH('Data Manipulation'!$A1419,STATIC!$A$6:$A$2307, 0)-1,3*(COLUMN()-COLUMN($B$16)))*$J1419</f>
        <v>3603.2263079999998</v>
      </c>
      <c r="F1419" s="7">
        <f ca="1">OFFSET(STATIC!$B$6,MATCH('Data Manipulation'!$A1419,STATIC!$A$6:$A$2307, 0)-1,3*(COLUMN()-COLUMN($B$16)))</f>
        <v>1383.84</v>
      </c>
      <c r="G1419" s="7">
        <f ca="1">OFFSET(STATIC!$B$6,MATCH('Data Manipulation'!$A1419,STATIC!$A$6:$A$2307, 0)-1,3*(COLUMN()-COLUMN($B$16)))</f>
        <v>97.77</v>
      </c>
      <c r="H1419" s="7">
        <f ca="1">OFFSET(STATIC!$B$6,MATCH('Data Manipulation'!$A1419,STATIC!$A$6:$A$2307, 0)-1,3*(COLUMN()-COLUMN($B$16)))</f>
        <v>45.88</v>
      </c>
      <c r="I1419" s="7">
        <f ca="1">OFFSET(STATIC!$B$6,MATCH('Data Manipulation'!$A1419,STATIC!$A$6:$A$2307, 0)-1,3*(COLUMN()-COLUMN($B$16)))</f>
        <v>200.83</v>
      </c>
      <c r="J1419" s="7">
        <f ca="1">OFFSET(STATIC!$B$6,MATCH('Data Manipulation'!$A1419,STATIC!$A$6:$A$2307, 0)-1,3*(COLUMN()-COLUMN($B$16)))</f>
        <v>1.3331999999999999</v>
      </c>
      <c r="K1419" s="7">
        <f ca="1">OFFSET(STATIC!$B$6,MATCH('Data Manipulation'!$A1419,STATIC!$A$6:$A$2307, 0)-1,3*(COLUMN()-COLUMN($B$16)))</f>
        <v>1.5693999999999999</v>
      </c>
      <c r="L1419" s="7">
        <f ca="1">OFFSET(STATIC!$B$6,MATCH('Data Manipulation'!$A1419,STATIC!$A$6:$A$2307, 0)-1,3*(COLUMN()-COLUMN($B$16)))</f>
        <v>1.0799000000000001</v>
      </c>
      <c r="M1419" s="7">
        <f ca="1">OFFSET(STATIC!$B$6,MATCH('Data Manipulation'!$A1419,STATIC!$A$6:$A$2307, 0)-1,3*(COLUMN()-COLUMN($B$16)))</f>
        <v>1.0529999999999999E-2</v>
      </c>
      <c r="N1419" s="7">
        <f ca="1">OFFSET(STATIC!$B$6,MATCH('Data Manipulation'!$A1419,STATIC!$A$6:$A$2307, 0)-1,3*(COLUMN()-COLUMN($B$16)))*$J1419</f>
        <v>259.7133594</v>
      </c>
      <c r="O1419" s="7">
        <f ca="1">OFFSET(STATIC!$B$6,MATCH('Data Manipulation'!$A1419,STATIC!$A$6:$A$2307, 0)-1,3*(COLUMN()-COLUMN($B$16)))</f>
        <v>1824.01</v>
      </c>
      <c r="P1419" s="7">
        <f ca="1">OFFSET(STATIC!$B$6,MATCH('Data Manipulation'!$A1419,STATIC!$A$6:$A$2307, 0)-1,3*(COLUMN()-COLUMN($B$16)))*$J1419</f>
        <v>281.30559996</v>
      </c>
      <c r="Q1419" s="7">
        <f ca="1">OFFSET(STATIC!$B$6,MATCH('Data Manipulation'!$A1419,STATIC!$A$6:$A$2307, 0)-1,3*(COLUMN()-COLUMN($B$16)))</f>
        <v>16.8</v>
      </c>
      <c r="R1419" s="7">
        <f ca="1">OFFSET(STATIC!$B$6,MATCH('Data Manipulation'!$A1419,STATIC!$A$6:$A$2307, 0)-1,3*(COLUMN()-COLUMN($B$16)))</f>
        <v>3452.1309999999999</v>
      </c>
      <c r="U1419" s="14">
        <f t="shared" ca="1" si="378"/>
        <v>4.5588551924601067E-2</v>
      </c>
      <c r="V1419" s="14">
        <f t="shared" ca="1" si="379"/>
        <v>6.9569486660660393E-3</v>
      </c>
      <c r="W1419" s="14">
        <f t="shared" ca="1" si="380"/>
        <v>7.5388397237181716E-3</v>
      </c>
      <c r="X1419" s="14">
        <f t="shared" ca="1" si="381"/>
        <v>1.4073845661944537E-2</v>
      </c>
      <c r="Y1419" s="14">
        <f t="shared" ca="1" si="382"/>
        <v>-2.8214870120689415E-3</v>
      </c>
      <c r="Z1419" s="14">
        <f t="shared" ca="1" si="383"/>
        <v>-8.1791232450540894E-4</v>
      </c>
      <c r="AA1419" s="14">
        <f t="shared" ca="1" si="384"/>
        <v>1.9635655921659868E-3</v>
      </c>
      <c r="AB1419" s="14">
        <f t="shared" ca="1" si="385"/>
        <v>-2.2381944634888885E-3</v>
      </c>
      <c r="AC1419" s="14">
        <f t="shared" ca="1" si="386"/>
        <v>9.0049533325016592E-4</v>
      </c>
      <c r="AD1419" s="14">
        <f t="shared" ca="1" si="387"/>
        <v>3.823848112362328E-4</v>
      </c>
      <c r="AE1419" s="14">
        <f t="shared" ca="1" si="388"/>
        <v>-3.3280977376995316E-3</v>
      </c>
      <c r="AF1419" s="14">
        <f t="shared" ca="1" si="389"/>
        <v>-7.8513386338012539E-3</v>
      </c>
      <c r="AG1419" s="14">
        <f t="shared" ca="1" si="390"/>
        <v>7.6190444306943497E-4</v>
      </c>
      <c r="AH1419" s="14">
        <f t="shared" ca="1" si="391"/>
        <v>-1.2984915765169905E-3</v>
      </c>
      <c r="AI1419" s="14">
        <f t="shared" ca="1" si="392"/>
        <v>1.0535874023136404E-3</v>
      </c>
      <c r="AJ1419" s="14">
        <f t="shared" ca="1" si="393"/>
        <v>-2.0619287202735592E-2</v>
      </c>
      <c r="AK1419" s="14">
        <f t="shared" ca="1" si="394"/>
        <v>8.3122366361512729E-3</v>
      </c>
    </row>
    <row r="1420" spans="1:37" x14ac:dyDescent="0.2">
      <c r="A1420" s="13">
        <f ca="1">IF(OFFSET(STATIC!$A$6,MATCH($A$16, STATIC!$A$6:$A$2307,0)+ROW()-ROW($A$16),0)&gt;$A$12, OFFSET(STATIC!$A$6,MATCH($A$16, STATIC!$A$6:$A$2307,0)+ROW()-ROW($A$16),0), FALSE)</f>
        <v>41439</v>
      </c>
      <c r="B1420" s="7">
        <f ca="1">OFFSET(STATIC!$B$6,MATCH('Data Manipulation'!$A1420,STATIC!$A$6:$A$2307, 0)-1,3*(COLUMN()-COLUMN($B$16)))</f>
        <v>98.62</v>
      </c>
      <c r="C1420" s="7">
        <f ca="1">OFFSET(STATIC!$B$6,MATCH('Data Manipulation'!$A1420,STATIC!$A$6:$A$2307, 0)-1,3*(COLUMN()-COLUMN($B$16)))</f>
        <v>260.7</v>
      </c>
      <c r="D1420" s="7">
        <f ca="1">OFFSET(STATIC!$B$6,MATCH('Data Manipulation'!$A1420,STATIC!$A$6:$A$2307, 0)-1,3*(COLUMN()-COLUMN($B$16)))</f>
        <v>1626.73</v>
      </c>
      <c r="E1420" s="7">
        <f ca="1">OFFSET(STATIC!$B$6,MATCH('Data Manipulation'!$A1420,STATIC!$A$6:$A$2307, 0)-1,3*(COLUMN()-COLUMN($B$16)))*$J1420</f>
        <v>3552.8702400000002</v>
      </c>
      <c r="F1420" s="7">
        <f ca="1">OFFSET(STATIC!$B$6,MATCH('Data Manipulation'!$A1420,STATIC!$A$6:$A$2307, 0)-1,3*(COLUMN()-COLUMN($B$16)))</f>
        <v>1387.75</v>
      </c>
      <c r="G1420" s="7">
        <f ca="1">OFFSET(STATIC!$B$6,MATCH('Data Manipulation'!$A1420,STATIC!$A$6:$A$2307, 0)-1,3*(COLUMN()-COLUMN($B$16)))</f>
        <v>97.85</v>
      </c>
      <c r="H1420" s="7">
        <f ca="1">OFFSET(STATIC!$B$6,MATCH('Data Manipulation'!$A1420,STATIC!$A$6:$A$2307, 0)-1,3*(COLUMN()-COLUMN($B$16)))</f>
        <v>45.79</v>
      </c>
      <c r="I1420" s="7">
        <f ca="1">OFFSET(STATIC!$B$6,MATCH('Data Manipulation'!$A1420,STATIC!$A$6:$A$2307, 0)-1,3*(COLUMN()-COLUMN($B$16)))</f>
        <v>201.28</v>
      </c>
      <c r="J1420" s="7">
        <f ca="1">OFFSET(STATIC!$B$6,MATCH('Data Manipulation'!$A1420,STATIC!$A$6:$A$2307, 0)-1,3*(COLUMN()-COLUMN($B$16)))</f>
        <v>1.3320000000000001</v>
      </c>
      <c r="K1420" s="7">
        <f ca="1">OFFSET(STATIC!$B$6,MATCH('Data Manipulation'!$A1420,STATIC!$A$6:$A$2307, 0)-1,3*(COLUMN()-COLUMN($B$16)))</f>
        <v>1.5688</v>
      </c>
      <c r="L1420" s="7">
        <f ca="1">OFFSET(STATIC!$B$6,MATCH('Data Manipulation'!$A1420,STATIC!$A$6:$A$2307, 0)-1,3*(COLUMN()-COLUMN($B$16)))</f>
        <v>1.0834999999999999</v>
      </c>
      <c r="M1420" s="7">
        <f ca="1">OFFSET(STATIC!$B$6,MATCH('Data Manipulation'!$A1420,STATIC!$A$6:$A$2307, 0)-1,3*(COLUMN()-COLUMN($B$16)))</f>
        <v>1.0612999999999999E-2</v>
      </c>
      <c r="N1420" s="7">
        <f ca="1">OFFSET(STATIC!$B$6,MATCH('Data Manipulation'!$A1420,STATIC!$A$6:$A$2307, 0)-1,3*(COLUMN()-COLUMN($B$16)))*$J1420</f>
        <v>259.515558</v>
      </c>
      <c r="O1420" s="7">
        <f ca="1">OFFSET(STATIC!$B$6,MATCH('Data Manipulation'!$A1420,STATIC!$A$6:$A$2307, 0)-1,3*(COLUMN()-COLUMN($B$16)))</f>
        <v>1826.38</v>
      </c>
      <c r="P1420" s="7">
        <f ca="1">OFFSET(STATIC!$B$6,MATCH('Data Manipulation'!$A1420,STATIC!$A$6:$A$2307, 0)-1,3*(COLUMN()-COLUMN($B$16)))*$J1420</f>
        <v>281.00937599999997</v>
      </c>
      <c r="Q1420" s="7">
        <f ca="1">OFFSET(STATIC!$B$6,MATCH('Data Manipulation'!$A1420,STATIC!$A$6:$A$2307, 0)-1,3*(COLUMN()-COLUMN($B$16)))</f>
        <v>17.149999999999999</v>
      </c>
      <c r="R1420" s="7">
        <f ca="1">OFFSET(STATIC!$B$6,MATCH('Data Manipulation'!$A1420,STATIC!$A$6:$A$2307, 0)-1,3*(COLUMN()-COLUMN($B$16)))</f>
        <v>3423.5549999999998</v>
      </c>
      <c r="U1420" s="14">
        <f t="shared" ca="1" si="378"/>
        <v>-4.345490743365564E-2</v>
      </c>
      <c r="V1420" s="14">
        <f t="shared" ca="1" si="379"/>
        <v>4.7677727965898245E-3</v>
      </c>
      <c r="W1420" s="14">
        <f t="shared" ca="1" si="380"/>
        <v>-5.902398007852176E-3</v>
      </c>
      <c r="X1420" s="14">
        <f t="shared" ca="1" si="381"/>
        <v>1.5800621264546531E-3</v>
      </c>
      <c r="Y1420" s="14">
        <f t="shared" ca="1" si="382"/>
        <v>6.4919332147488247E-3</v>
      </c>
      <c r="Z1420" s="14">
        <f t="shared" ca="1" si="383"/>
        <v>1.1925709346629107E-2</v>
      </c>
      <c r="AA1420" s="14">
        <f t="shared" ca="1" si="384"/>
        <v>-2.6172315921265685E-3</v>
      </c>
      <c r="AB1420" s="14">
        <f t="shared" ca="1" si="385"/>
        <v>4.5313161064213046E-3</v>
      </c>
      <c r="AC1420" s="14">
        <f t="shared" ca="1" si="386"/>
        <v>-5.2538748534683216E-4</v>
      </c>
      <c r="AD1420" s="14">
        <f t="shared" ca="1" si="387"/>
        <v>-1.2747785089600172E-4</v>
      </c>
      <c r="AE1420" s="14">
        <f t="shared" ca="1" si="388"/>
        <v>0</v>
      </c>
      <c r="AF1420" s="14">
        <f t="shared" ca="1" si="389"/>
        <v>2.8307246680979721E-3</v>
      </c>
      <c r="AG1420" s="14">
        <f t="shared" ca="1" si="390"/>
        <v>2.1970745972820904E-3</v>
      </c>
      <c r="AH1420" s="14">
        <f t="shared" ca="1" si="391"/>
        <v>2.66454830199613E-3</v>
      </c>
      <c r="AI1420" s="14">
        <f t="shared" ca="1" si="392"/>
        <v>2.4596100029226973E-3</v>
      </c>
      <c r="AJ1420" s="14">
        <f t="shared" ca="1" si="393"/>
        <v>4.4107268509949407E-2</v>
      </c>
      <c r="AK1420" s="14">
        <f t="shared" ca="1" si="394"/>
        <v>-6.3503646263200313E-3</v>
      </c>
    </row>
    <row r="1421" spans="1:37" x14ac:dyDescent="0.2">
      <c r="A1421" s="13">
        <f ca="1">IF(OFFSET(STATIC!$A$6,MATCH($A$16, STATIC!$A$6:$A$2307,0)+ROW()-ROW($A$16),0)&gt;$A$12, OFFSET(STATIC!$A$6,MATCH($A$16, STATIC!$A$6:$A$2307,0)+ROW()-ROW($A$16),0), FALSE)</f>
        <v>41438</v>
      </c>
      <c r="B1421" s="7">
        <f ca="1">OFFSET(STATIC!$B$6,MATCH('Data Manipulation'!$A1421,STATIC!$A$6:$A$2307, 0)-1,3*(COLUMN()-COLUMN($B$16)))</f>
        <v>103</v>
      </c>
      <c r="C1421" s="7">
        <f ca="1">OFFSET(STATIC!$B$6,MATCH('Data Manipulation'!$A1421,STATIC!$A$6:$A$2307, 0)-1,3*(COLUMN()-COLUMN($B$16)))</f>
        <v>259.45999999999998</v>
      </c>
      <c r="D1421" s="7">
        <f ca="1">OFFSET(STATIC!$B$6,MATCH('Data Manipulation'!$A1421,STATIC!$A$6:$A$2307, 0)-1,3*(COLUMN()-COLUMN($B$16)))</f>
        <v>1636.36</v>
      </c>
      <c r="E1421" s="7">
        <f ca="1">OFFSET(STATIC!$B$6,MATCH('Data Manipulation'!$A1421,STATIC!$A$6:$A$2307, 0)-1,3*(COLUMN()-COLUMN($B$16)))*$J1421</f>
        <v>3547.2609170000001</v>
      </c>
      <c r="F1421" s="7">
        <f ca="1">OFFSET(STATIC!$B$6,MATCH('Data Manipulation'!$A1421,STATIC!$A$6:$A$2307, 0)-1,3*(COLUMN()-COLUMN($B$16)))</f>
        <v>1378.77</v>
      </c>
      <c r="G1421" s="7">
        <f ca="1">OFFSET(STATIC!$B$6,MATCH('Data Manipulation'!$A1421,STATIC!$A$6:$A$2307, 0)-1,3*(COLUMN()-COLUMN($B$16)))</f>
        <v>96.69</v>
      </c>
      <c r="H1421" s="7">
        <f ca="1">OFFSET(STATIC!$B$6,MATCH('Data Manipulation'!$A1421,STATIC!$A$6:$A$2307, 0)-1,3*(COLUMN()-COLUMN($B$16)))</f>
        <v>45.91</v>
      </c>
      <c r="I1421" s="7">
        <f ca="1">OFFSET(STATIC!$B$6,MATCH('Data Manipulation'!$A1421,STATIC!$A$6:$A$2307, 0)-1,3*(COLUMN()-COLUMN($B$16)))</f>
        <v>200.37</v>
      </c>
      <c r="J1421" s="7">
        <f ca="1">OFFSET(STATIC!$B$6,MATCH('Data Manipulation'!$A1421,STATIC!$A$6:$A$2307, 0)-1,3*(COLUMN()-COLUMN($B$16)))</f>
        <v>1.3327</v>
      </c>
      <c r="K1421" s="7">
        <f ca="1">OFFSET(STATIC!$B$6,MATCH('Data Manipulation'!$A1421,STATIC!$A$6:$A$2307, 0)-1,3*(COLUMN()-COLUMN($B$16)))</f>
        <v>1.569</v>
      </c>
      <c r="L1421" s="7">
        <f ca="1">OFFSET(STATIC!$B$6,MATCH('Data Manipulation'!$A1421,STATIC!$A$6:$A$2307, 0)-1,3*(COLUMN()-COLUMN($B$16)))</f>
        <v>1.0834999999999999</v>
      </c>
      <c r="M1421" s="7">
        <f ca="1">OFFSET(STATIC!$B$6,MATCH('Data Manipulation'!$A1421,STATIC!$A$6:$A$2307, 0)-1,3*(COLUMN()-COLUMN($B$16)))</f>
        <v>1.0583E-2</v>
      </c>
      <c r="N1421" s="7">
        <f ca="1">OFFSET(STATIC!$B$6,MATCH('Data Manipulation'!$A1421,STATIC!$A$6:$A$2307, 0)-1,3*(COLUMN()-COLUMN($B$16)))*$J1421</f>
        <v>258.94600886000001</v>
      </c>
      <c r="O1421" s="7">
        <f ca="1">OFFSET(STATIC!$B$6,MATCH('Data Manipulation'!$A1421,STATIC!$A$6:$A$2307, 0)-1,3*(COLUMN()-COLUMN($B$16)))</f>
        <v>1821.52</v>
      </c>
      <c r="P1421" s="7">
        <f ca="1">OFFSET(STATIC!$B$6,MATCH('Data Manipulation'!$A1421,STATIC!$A$6:$A$2307, 0)-1,3*(COLUMN()-COLUMN($B$16)))*$J1421</f>
        <v>280.31905183999999</v>
      </c>
      <c r="Q1421" s="7">
        <f ca="1">OFFSET(STATIC!$B$6,MATCH('Data Manipulation'!$A1421,STATIC!$A$6:$A$2307, 0)-1,3*(COLUMN()-COLUMN($B$16)))</f>
        <v>16.41</v>
      </c>
      <c r="R1421" s="7">
        <f ca="1">OFFSET(STATIC!$B$6,MATCH('Data Manipulation'!$A1421,STATIC!$A$6:$A$2307, 0)-1,3*(COLUMN()-COLUMN($B$16)))</f>
        <v>3445.3649999999998</v>
      </c>
      <c r="U1421" s="14">
        <f t="shared" ca="1" si="378"/>
        <v>-5.0730028987258556E-2</v>
      </c>
      <c r="V1421" s="14">
        <f t="shared" ca="1" si="379"/>
        <v>-1.1991332269589993E-2</v>
      </c>
      <c r="W1421" s="14">
        <f t="shared" ca="1" si="380"/>
        <v>1.4676090161454946E-2</v>
      </c>
      <c r="X1421" s="14">
        <f t="shared" ca="1" si="381"/>
        <v>-2.7804659967326575E-3</v>
      </c>
      <c r="Y1421" s="14">
        <f t="shared" ca="1" si="382"/>
        <v>-8.8023588640125765E-3</v>
      </c>
      <c r="Z1421" s="14">
        <f t="shared" ca="1" si="383"/>
        <v>8.4125749292724965E-3</v>
      </c>
      <c r="AA1421" s="14">
        <f t="shared" ca="1" si="384"/>
        <v>-4.9972944844770472E-3</v>
      </c>
      <c r="AB1421" s="14">
        <f t="shared" ca="1" si="385"/>
        <v>-9.2894535528383632E-3</v>
      </c>
      <c r="AC1421" s="14">
        <f t="shared" ca="1" si="386"/>
        <v>-9.7498788988780491E-4</v>
      </c>
      <c r="AD1421" s="14">
        <f t="shared" ca="1" si="387"/>
        <v>2.5497195446636998E-4</v>
      </c>
      <c r="AE1421" s="14">
        <f t="shared" ca="1" si="388"/>
        <v>-2.8570131410090476E-3</v>
      </c>
      <c r="AF1421" s="14">
        <f t="shared" ca="1" si="389"/>
        <v>1.1117032161571495E-2</v>
      </c>
      <c r="AG1421" s="14">
        <f t="shared" ca="1" si="390"/>
        <v>3.2280532311631459E-4</v>
      </c>
      <c r="AH1421" s="14">
        <f t="shared" ca="1" si="391"/>
        <v>2.5065425053574777E-3</v>
      </c>
      <c r="AI1421" s="14">
        <f t="shared" ca="1" si="392"/>
        <v>-8.0317965055821264E-5</v>
      </c>
      <c r="AJ1421" s="14">
        <f t="shared" ca="1" si="393"/>
        <v>-0.1247328966313531</v>
      </c>
      <c r="AK1421" s="14">
        <f t="shared" ca="1" si="394"/>
        <v>1.3127955292747982E-2</v>
      </c>
    </row>
    <row r="1422" spans="1:37" x14ac:dyDescent="0.2">
      <c r="A1422" s="13">
        <f ca="1">IF(OFFSET(STATIC!$A$6,MATCH($A$16, STATIC!$A$6:$A$2307,0)+ROW()-ROW($A$16),0)&gt;$A$12, OFFSET(STATIC!$A$6,MATCH($A$16, STATIC!$A$6:$A$2307,0)+ROW()-ROW($A$16),0), FALSE)</f>
        <v>41437</v>
      </c>
      <c r="B1422" s="7">
        <f ca="1">OFFSET(STATIC!$B$6,MATCH('Data Manipulation'!$A1422,STATIC!$A$6:$A$2307, 0)-1,3*(COLUMN()-COLUMN($B$16)))</f>
        <v>108.36</v>
      </c>
      <c r="C1422" s="7">
        <f ca="1">OFFSET(STATIC!$B$6,MATCH('Data Manipulation'!$A1422,STATIC!$A$6:$A$2307, 0)-1,3*(COLUMN()-COLUMN($B$16)))</f>
        <v>262.58999999999997</v>
      </c>
      <c r="D1422" s="7">
        <f ca="1">OFFSET(STATIC!$B$6,MATCH('Data Manipulation'!$A1422,STATIC!$A$6:$A$2307, 0)-1,3*(COLUMN()-COLUMN($B$16)))</f>
        <v>1612.52</v>
      </c>
      <c r="E1422" s="7">
        <f ca="1">OFFSET(STATIC!$B$6,MATCH('Data Manipulation'!$A1422,STATIC!$A$6:$A$2307, 0)-1,3*(COLUMN()-COLUMN($B$16)))*$J1422</f>
        <v>3557.1376800000003</v>
      </c>
      <c r="F1422" s="7">
        <f ca="1">OFFSET(STATIC!$B$6,MATCH('Data Manipulation'!$A1422,STATIC!$A$6:$A$2307, 0)-1,3*(COLUMN()-COLUMN($B$16)))</f>
        <v>1390.96</v>
      </c>
      <c r="G1422" s="7">
        <f ca="1">OFFSET(STATIC!$B$6,MATCH('Data Manipulation'!$A1422,STATIC!$A$6:$A$2307, 0)-1,3*(COLUMN()-COLUMN($B$16)))</f>
        <v>95.88</v>
      </c>
      <c r="H1422" s="7">
        <f ca="1">OFFSET(STATIC!$B$6,MATCH('Data Manipulation'!$A1422,STATIC!$A$6:$A$2307, 0)-1,3*(COLUMN()-COLUMN($B$16)))</f>
        <v>46.14</v>
      </c>
      <c r="I1422" s="7">
        <f ca="1">OFFSET(STATIC!$B$6,MATCH('Data Manipulation'!$A1422,STATIC!$A$6:$A$2307, 0)-1,3*(COLUMN()-COLUMN($B$16)))</f>
        <v>202.24</v>
      </c>
      <c r="J1422" s="7">
        <f ca="1">OFFSET(STATIC!$B$6,MATCH('Data Manipulation'!$A1422,STATIC!$A$6:$A$2307, 0)-1,3*(COLUMN()-COLUMN($B$16)))</f>
        <v>1.3340000000000001</v>
      </c>
      <c r="K1422" s="7">
        <f ca="1">OFFSET(STATIC!$B$6,MATCH('Data Manipulation'!$A1422,STATIC!$A$6:$A$2307, 0)-1,3*(COLUMN()-COLUMN($B$16)))</f>
        <v>1.5686</v>
      </c>
      <c r="L1422" s="7">
        <f ca="1">OFFSET(STATIC!$B$6,MATCH('Data Manipulation'!$A1422,STATIC!$A$6:$A$2307, 0)-1,3*(COLUMN()-COLUMN($B$16)))</f>
        <v>1.0866</v>
      </c>
      <c r="M1422" s="7">
        <f ca="1">OFFSET(STATIC!$B$6,MATCH('Data Manipulation'!$A1422,STATIC!$A$6:$A$2307, 0)-1,3*(COLUMN()-COLUMN($B$16)))</f>
        <v>1.0466E-2</v>
      </c>
      <c r="N1422" s="7">
        <f ca="1">OFFSET(STATIC!$B$6,MATCH('Data Manipulation'!$A1422,STATIC!$A$6:$A$2307, 0)-1,3*(COLUMN()-COLUMN($B$16)))*$J1422</f>
        <v>258.8624332</v>
      </c>
      <c r="O1422" s="7">
        <f ca="1">OFFSET(STATIC!$B$6,MATCH('Data Manipulation'!$A1422,STATIC!$A$6:$A$2307, 0)-1,3*(COLUMN()-COLUMN($B$16)))</f>
        <v>1816.96</v>
      </c>
      <c r="P1422" s="7">
        <f ca="1">OFFSET(STATIC!$B$6,MATCH('Data Manipulation'!$A1422,STATIC!$A$6:$A$2307, 0)-1,3*(COLUMN()-COLUMN($B$16)))*$J1422</f>
        <v>280.34156740000003</v>
      </c>
      <c r="Q1422" s="7">
        <f ca="1">OFFSET(STATIC!$B$6,MATCH('Data Manipulation'!$A1422,STATIC!$A$6:$A$2307, 0)-1,3*(COLUMN()-COLUMN($B$16)))</f>
        <v>18.59</v>
      </c>
      <c r="R1422" s="7">
        <f ca="1">OFFSET(STATIC!$B$6,MATCH('Data Manipulation'!$A1422,STATIC!$A$6:$A$2307, 0)-1,3*(COLUMN()-COLUMN($B$16)))</f>
        <v>3400.43</v>
      </c>
      <c r="U1422" s="14">
        <f t="shared" ca="1" si="378"/>
        <v>3.3277900926747457E-3</v>
      </c>
      <c r="V1422" s="14">
        <f t="shared" ca="1" si="379"/>
        <v>-7.9940619799926315E-4</v>
      </c>
      <c r="W1422" s="14">
        <f t="shared" ca="1" si="380"/>
        <v>-8.404786017584211E-3</v>
      </c>
      <c r="X1422" s="14">
        <f t="shared" ca="1" si="381"/>
        <v>-1.5773503971262526E-3</v>
      </c>
      <c r="Y1422" s="14">
        <f t="shared" ca="1" si="382"/>
        <v>1.0217663989594944E-2</v>
      </c>
      <c r="Z1422" s="14">
        <f t="shared" ca="1" si="383"/>
        <v>5.2284966961054103E-3</v>
      </c>
      <c r="AA1422" s="14">
        <f t="shared" ca="1" si="384"/>
        <v>-1.3989252132517248E-2</v>
      </c>
      <c r="AB1422" s="14">
        <f t="shared" ca="1" si="385"/>
        <v>-9.8843538738463779E-4</v>
      </c>
      <c r="AC1422" s="14">
        <f t="shared" ca="1" si="386"/>
        <v>4.6585101905101591E-3</v>
      </c>
      <c r="AD1422" s="14">
        <f t="shared" ca="1" si="387"/>
        <v>5.9464991877263033E-3</v>
      </c>
      <c r="AE1422" s="14">
        <f t="shared" ca="1" si="388"/>
        <v>7.3896512142960684E-3</v>
      </c>
      <c r="AF1422" s="14">
        <f t="shared" ca="1" si="389"/>
        <v>1.4145051816438695E-2</v>
      </c>
      <c r="AG1422" s="14">
        <f t="shared" ca="1" si="390"/>
        <v>5.7753419285031249E-3</v>
      </c>
      <c r="AH1422" s="14">
        <f t="shared" ca="1" si="391"/>
        <v>-1.5563349535879028E-3</v>
      </c>
      <c r="AI1422" s="14">
        <f t="shared" ca="1" si="392"/>
        <v>5.0530660858508361E-3</v>
      </c>
      <c r="AJ1422" s="14">
        <f t="shared" ca="1" si="393"/>
        <v>8.530126492700342E-2</v>
      </c>
      <c r="AK1422" s="14">
        <f t="shared" ca="1" si="394"/>
        <v>-1.0682265022017703E-2</v>
      </c>
    </row>
    <row r="1423" spans="1:37" x14ac:dyDescent="0.2">
      <c r="A1423" s="13">
        <f ca="1">IF(OFFSET(STATIC!$A$6,MATCH($A$16, STATIC!$A$6:$A$2307,0)+ROW()-ROW($A$16),0)&gt;$A$12, OFFSET(STATIC!$A$6,MATCH($A$16, STATIC!$A$6:$A$2307,0)+ROW()-ROW($A$16),0), FALSE)</f>
        <v>41436</v>
      </c>
      <c r="B1423" s="7">
        <f ca="1">OFFSET(STATIC!$B$6,MATCH('Data Manipulation'!$A1423,STATIC!$A$6:$A$2307, 0)-1,3*(COLUMN()-COLUMN($B$16)))</f>
        <v>108</v>
      </c>
      <c r="C1423" s="7">
        <f ca="1">OFFSET(STATIC!$B$6,MATCH('Data Manipulation'!$A1423,STATIC!$A$6:$A$2307, 0)-1,3*(COLUMN()-COLUMN($B$16)))</f>
        <v>262.8</v>
      </c>
      <c r="D1423" s="7">
        <f ca="1">OFFSET(STATIC!$B$6,MATCH('Data Manipulation'!$A1423,STATIC!$A$6:$A$2307, 0)-1,3*(COLUMN()-COLUMN($B$16)))</f>
        <v>1626.13</v>
      </c>
      <c r="E1423" s="7">
        <f ca="1">OFFSET(STATIC!$B$6,MATCH('Data Manipulation'!$A1423,STATIC!$A$6:$A$2307, 0)-1,3*(COLUMN()-COLUMN($B$16)))*$J1423</f>
        <v>3562.7529599999993</v>
      </c>
      <c r="F1423" s="7">
        <f ca="1">OFFSET(STATIC!$B$6,MATCH('Data Manipulation'!$A1423,STATIC!$A$6:$A$2307, 0)-1,3*(COLUMN()-COLUMN($B$16)))</f>
        <v>1376.82</v>
      </c>
      <c r="G1423" s="7">
        <f ca="1">OFFSET(STATIC!$B$6,MATCH('Data Manipulation'!$A1423,STATIC!$A$6:$A$2307, 0)-1,3*(COLUMN()-COLUMN($B$16)))</f>
        <v>95.38</v>
      </c>
      <c r="H1423" s="7">
        <f ca="1">OFFSET(STATIC!$B$6,MATCH('Data Manipulation'!$A1423,STATIC!$A$6:$A$2307, 0)-1,3*(COLUMN()-COLUMN($B$16)))</f>
        <v>46.79</v>
      </c>
      <c r="I1423" s="7">
        <f ca="1">OFFSET(STATIC!$B$6,MATCH('Data Manipulation'!$A1423,STATIC!$A$6:$A$2307, 0)-1,3*(COLUMN()-COLUMN($B$16)))</f>
        <v>202.44</v>
      </c>
      <c r="J1423" s="7">
        <f ca="1">OFFSET(STATIC!$B$6,MATCH('Data Manipulation'!$A1423,STATIC!$A$6:$A$2307, 0)-1,3*(COLUMN()-COLUMN($B$16)))</f>
        <v>1.3277999999999999</v>
      </c>
      <c r="K1423" s="7">
        <f ca="1">OFFSET(STATIC!$B$6,MATCH('Data Manipulation'!$A1423,STATIC!$A$6:$A$2307, 0)-1,3*(COLUMN()-COLUMN($B$16)))</f>
        <v>1.5592999999999999</v>
      </c>
      <c r="L1423" s="7">
        <f ca="1">OFFSET(STATIC!$B$6,MATCH('Data Manipulation'!$A1423,STATIC!$A$6:$A$2307, 0)-1,3*(COLUMN()-COLUMN($B$16)))</f>
        <v>1.0786</v>
      </c>
      <c r="M1423" s="7">
        <f ca="1">OFFSET(STATIC!$B$6,MATCH('Data Manipulation'!$A1423,STATIC!$A$6:$A$2307, 0)-1,3*(COLUMN()-COLUMN($B$16)))</f>
        <v>1.0319E-2</v>
      </c>
      <c r="N1423" s="7">
        <f ca="1">OFFSET(STATIC!$B$6,MATCH('Data Manipulation'!$A1423,STATIC!$A$6:$A$2307, 0)-1,3*(COLUMN()-COLUMN($B$16)))*$J1423</f>
        <v>257.37172296</v>
      </c>
      <c r="O1423" s="7">
        <f ca="1">OFFSET(STATIC!$B$6,MATCH('Data Manipulation'!$A1423,STATIC!$A$6:$A$2307, 0)-1,3*(COLUMN()-COLUMN($B$16)))</f>
        <v>1819.79</v>
      </c>
      <c r="P1423" s="7">
        <f ca="1">OFFSET(STATIC!$B$6,MATCH('Data Manipulation'!$A1423,STATIC!$A$6:$A$2307, 0)-1,3*(COLUMN()-COLUMN($B$16)))*$J1423</f>
        <v>278.92855595999998</v>
      </c>
      <c r="Q1423" s="7">
        <f ca="1">OFFSET(STATIC!$B$6,MATCH('Data Manipulation'!$A1423,STATIC!$A$6:$A$2307, 0)-1,3*(COLUMN()-COLUMN($B$16)))</f>
        <v>17.07</v>
      </c>
      <c r="R1423" s="7">
        <f ca="1">OFFSET(STATIC!$B$6,MATCH('Data Manipulation'!$A1423,STATIC!$A$6:$A$2307, 0)-1,3*(COLUMN()-COLUMN($B$16)))</f>
        <v>3436.9490000000001</v>
      </c>
      <c r="U1423" s="14">
        <f t="shared" ca="1" si="378"/>
        <v>2.5317807984290001E-2</v>
      </c>
      <c r="V1423" s="14">
        <f t="shared" ca="1" si="379"/>
        <v>-2.0078650916601843E-2</v>
      </c>
      <c r="W1423" s="14">
        <f t="shared" ca="1" si="380"/>
        <v>-1.020523152075696E-2</v>
      </c>
      <c r="X1423" s="14">
        <f t="shared" ca="1" si="381"/>
        <v>-1.000633514658608E-2</v>
      </c>
      <c r="Y1423" s="14">
        <f t="shared" ca="1" si="382"/>
        <v>-6.104136517519715E-3</v>
      </c>
      <c r="Z1423" s="14">
        <f t="shared" ca="1" si="383"/>
        <v>-4.0805706634496168E-3</v>
      </c>
      <c r="AA1423" s="14">
        <f t="shared" ca="1" si="384"/>
        <v>1.1824280514002809E-2</v>
      </c>
      <c r="AB1423" s="14">
        <f t="shared" ca="1" si="385"/>
        <v>-1.7384077576100498E-2</v>
      </c>
      <c r="AC1423" s="14">
        <f t="shared" ca="1" si="386"/>
        <v>3.3948205060551173E-3</v>
      </c>
      <c r="AD1423" s="14">
        <f t="shared" ca="1" si="387"/>
        <v>1.9900504080100092E-3</v>
      </c>
      <c r="AE1423" s="14">
        <f t="shared" ca="1" si="388"/>
        <v>8.9402718780814648E-3</v>
      </c>
      <c r="AF1423" s="14">
        <f t="shared" ca="1" si="389"/>
        <v>1.8880482585859983E-2</v>
      </c>
      <c r="AG1423" s="14">
        <f t="shared" ca="1" si="390"/>
        <v>8.4073153410500051E-4</v>
      </c>
      <c r="AH1423" s="14">
        <f t="shared" ca="1" si="391"/>
        <v>7.6934913101390552E-5</v>
      </c>
      <c r="AI1423" s="14">
        <f t="shared" ca="1" si="392"/>
        <v>1.0963066803935805E-3</v>
      </c>
      <c r="AJ1423" s="14">
        <f t="shared" ca="1" si="393"/>
        <v>0.10036099220971927</v>
      </c>
      <c r="AK1423" s="14">
        <f t="shared" ca="1" si="394"/>
        <v>-1.065514880170261E-2</v>
      </c>
    </row>
    <row r="1424" spans="1:37" x14ac:dyDescent="0.2">
      <c r="A1424" s="13">
        <f ca="1">IF(OFFSET(STATIC!$A$6,MATCH($A$16, STATIC!$A$6:$A$2307,0)+ROW()-ROW($A$16),0)&gt;$A$12, OFFSET(STATIC!$A$6,MATCH($A$16, STATIC!$A$6:$A$2307,0)+ROW()-ROW($A$16),0), FALSE)</f>
        <v>41435</v>
      </c>
      <c r="B1424" s="7">
        <f ca="1">OFFSET(STATIC!$B$6,MATCH('Data Manipulation'!$A1424,STATIC!$A$6:$A$2307, 0)-1,3*(COLUMN()-COLUMN($B$16)))</f>
        <v>105.3</v>
      </c>
      <c r="C1424" s="7">
        <f ca="1">OFFSET(STATIC!$B$6,MATCH('Data Manipulation'!$A1424,STATIC!$A$6:$A$2307, 0)-1,3*(COLUMN()-COLUMN($B$16)))</f>
        <v>268.13</v>
      </c>
      <c r="D1424" s="7">
        <f ca="1">OFFSET(STATIC!$B$6,MATCH('Data Manipulation'!$A1424,STATIC!$A$6:$A$2307, 0)-1,3*(COLUMN()-COLUMN($B$16)))</f>
        <v>1642.81</v>
      </c>
      <c r="E1424" s="7">
        <f ca="1">OFFSET(STATIC!$B$6,MATCH('Data Manipulation'!$A1424,STATIC!$A$6:$A$2307, 0)-1,3*(COLUMN()-COLUMN($B$16)))*$J1424</f>
        <v>3598.5820199999998</v>
      </c>
      <c r="F1424" s="7">
        <f ca="1">OFFSET(STATIC!$B$6,MATCH('Data Manipulation'!$A1424,STATIC!$A$6:$A$2307, 0)-1,3*(COLUMN()-COLUMN($B$16)))</f>
        <v>1385.25</v>
      </c>
      <c r="G1424" s="7">
        <f ca="1">OFFSET(STATIC!$B$6,MATCH('Data Manipulation'!$A1424,STATIC!$A$6:$A$2307, 0)-1,3*(COLUMN()-COLUMN($B$16)))</f>
        <v>95.77</v>
      </c>
      <c r="H1424" s="7">
        <f ca="1">OFFSET(STATIC!$B$6,MATCH('Data Manipulation'!$A1424,STATIC!$A$6:$A$2307, 0)-1,3*(COLUMN()-COLUMN($B$16)))</f>
        <v>46.24</v>
      </c>
      <c r="I1424" s="7">
        <f ca="1">OFFSET(STATIC!$B$6,MATCH('Data Manipulation'!$A1424,STATIC!$A$6:$A$2307, 0)-1,3*(COLUMN()-COLUMN($B$16)))</f>
        <v>205.99</v>
      </c>
      <c r="J1424" s="7">
        <f ca="1">OFFSET(STATIC!$B$6,MATCH('Data Manipulation'!$A1424,STATIC!$A$6:$A$2307, 0)-1,3*(COLUMN()-COLUMN($B$16)))</f>
        <v>1.3232999999999999</v>
      </c>
      <c r="K1424" s="7">
        <f ca="1">OFFSET(STATIC!$B$6,MATCH('Data Manipulation'!$A1424,STATIC!$A$6:$A$2307, 0)-1,3*(COLUMN()-COLUMN($B$16)))</f>
        <v>1.5562</v>
      </c>
      <c r="L1424" s="7">
        <f ca="1">OFFSET(STATIC!$B$6,MATCH('Data Manipulation'!$A1424,STATIC!$A$6:$A$2307, 0)-1,3*(COLUMN()-COLUMN($B$16)))</f>
        <v>1.069</v>
      </c>
      <c r="M1424" s="7">
        <f ca="1">OFFSET(STATIC!$B$6,MATCH('Data Manipulation'!$A1424,STATIC!$A$6:$A$2307, 0)-1,3*(COLUMN()-COLUMN($B$16)))</f>
        <v>1.0126E-2</v>
      </c>
      <c r="N1424" s="7">
        <f ca="1">OFFSET(STATIC!$B$6,MATCH('Data Manipulation'!$A1424,STATIC!$A$6:$A$2307, 0)-1,3*(COLUMN()-COLUMN($B$16)))*$J1424</f>
        <v>257.15543336999997</v>
      </c>
      <c r="O1424" s="7">
        <f ca="1">OFFSET(STATIC!$B$6,MATCH('Data Manipulation'!$A1424,STATIC!$A$6:$A$2307, 0)-1,3*(COLUMN()-COLUMN($B$16)))</f>
        <v>1819.65</v>
      </c>
      <c r="P1424" s="7">
        <f ca="1">OFFSET(STATIC!$B$6,MATCH('Data Manipulation'!$A1424,STATIC!$A$6:$A$2307, 0)-1,3*(COLUMN()-COLUMN($B$16)))*$J1424</f>
        <v>278.62293227999999</v>
      </c>
      <c r="Q1424" s="7">
        <f ca="1">OFFSET(STATIC!$B$6,MATCH('Data Manipulation'!$A1424,STATIC!$A$6:$A$2307, 0)-1,3*(COLUMN()-COLUMN($B$16)))</f>
        <v>15.44</v>
      </c>
      <c r="R1424" s="7">
        <f ca="1">OFFSET(STATIC!$B$6,MATCH('Data Manipulation'!$A1424,STATIC!$A$6:$A$2307, 0)-1,3*(COLUMN()-COLUMN($B$16)))</f>
        <v>3473.7660000000001</v>
      </c>
      <c r="U1424" s="14">
        <f t="shared" ca="1" si="378"/>
        <v>-5.0913355173253662E-2</v>
      </c>
      <c r="V1424" s="14">
        <f t="shared" ca="1" si="379"/>
        <v>-9.0589073186691481E-3</v>
      </c>
      <c r="W1424" s="14">
        <f t="shared" ca="1" si="380"/>
        <v>-3.4690629921981507E-4</v>
      </c>
      <c r="X1424" s="14">
        <f t="shared" ca="1" si="381"/>
        <v>-8.878878126673147E-4</v>
      </c>
      <c r="Y1424" s="14">
        <f t="shared" ca="1" si="382"/>
        <v>1.6978852768462303E-3</v>
      </c>
      <c r="Z1424" s="14">
        <f t="shared" ca="1" si="383"/>
        <v>-2.7111591163534532E-3</v>
      </c>
      <c r="AA1424" s="14">
        <f t="shared" ca="1" si="384"/>
        <v>-1.5876754866644589E-2</v>
      </c>
      <c r="AB1424" s="14">
        <f t="shared" ca="1" si="385"/>
        <v>-9.3257664112569912E-3</v>
      </c>
      <c r="AC1424" s="14">
        <f t="shared" ca="1" si="386"/>
        <v>8.3160087952598779E-4</v>
      </c>
      <c r="AD1424" s="14">
        <f t="shared" ca="1" si="387"/>
        <v>1.7365023497276318E-3</v>
      </c>
      <c r="AE1424" s="14">
        <f t="shared" ca="1" si="388"/>
        <v>1.8710824266383272E-4</v>
      </c>
      <c r="AF1424" s="14">
        <f t="shared" ca="1" si="389"/>
        <v>-1.3048995557858403E-2</v>
      </c>
      <c r="AG1424" s="14">
        <f t="shared" ca="1" si="390"/>
        <v>-1.5753321228328349E-3</v>
      </c>
      <c r="AH1424" s="14">
        <f t="shared" ca="1" si="391"/>
        <v>-1.6966885705696449E-3</v>
      </c>
      <c r="AI1424" s="14">
        <f t="shared" ca="1" si="392"/>
        <v>-1.2251602652016665E-3</v>
      </c>
      <c r="AJ1424" s="14">
        <f t="shared" ca="1" si="393"/>
        <v>1.9621296587327312E-2</v>
      </c>
      <c r="AK1424" s="14">
        <f t="shared" ca="1" si="394"/>
        <v>1.3109644551208583E-3</v>
      </c>
    </row>
    <row r="1425" spans="1:37" x14ac:dyDescent="0.2">
      <c r="A1425" s="13">
        <f ca="1">IF(OFFSET(STATIC!$A$6,MATCH($A$16, STATIC!$A$6:$A$2307,0)+ROW()-ROW($A$16),0)&gt;$A$12, OFFSET(STATIC!$A$6,MATCH($A$16, STATIC!$A$6:$A$2307,0)+ROW()-ROW($A$16),0), FALSE)</f>
        <v>41432</v>
      </c>
      <c r="B1425" s="7">
        <f ca="1">OFFSET(STATIC!$B$6,MATCH('Data Manipulation'!$A1425,STATIC!$A$6:$A$2307, 0)-1,3*(COLUMN()-COLUMN($B$16)))</f>
        <v>110.8</v>
      </c>
      <c r="C1425" s="7">
        <f ca="1">OFFSET(STATIC!$B$6,MATCH('Data Manipulation'!$A1425,STATIC!$A$6:$A$2307, 0)-1,3*(COLUMN()-COLUMN($B$16)))</f>
        <v>270.57</v>
      </c>
      <c r="D1425" s="7">
        <f ca="1">OFFSET(STATIC!$B$6,MATCH('Data Manipulation'!$A1425,STATIC!$A$6:$A$2307, 0)-1,3*(COLUMN()-COLUMN($B$16)))</f>
        <v>1643.38</v>
      </c>
      <c r="E1425" s="7">
        <f ca="1">OFFSET(STATIC!$B$6,MATCH('Data Manipulation'!$A1425,STATIC!$A$6:$A$2307, 0)-1,3*(COLUMN()-COLUMN($B$16)))*$J1425</f>
        <v>3601.7785760000002</v>
      </c>
      <c r="F1425" s="7">
        <f ca="1">OFFSET(STATIC!$B$6,MATCH('Data Manipulation'!$A1425,STATIC!$A$6:$A$2307, 0)-1,3*(COLUMN()-COLUMN($B$16)))</f>
        <v>1382.9</v>
      </c>
      <c r="G1425" s="7">
        <f ca="1">OFFSET(STATIC!$B$6,MATCH('Data Manipulation'!$A1425,STATIC!$A$6:$A$2307, 0)-1,3*(COLUMN()-COLUMN($B$16)))</f>
        <v>96.03</v>
      </c>
      <c r="H1425" s="7">
        <f ca="1">OFFSET(STATIC!$B$6,MATCH('Data Manipulation'!$A1425,STATIC!$A$6:$A$2307, 0)-1,3*(COLUMN()-COLUMN($B$16)))</f>
        <v>46.98</v>
      </c>
      <c r="I1425" s="7">
        <f ca="1">OFFSET(STATIC!$B$6,MATCH('Data Manipulation'!$A1425,STATIC!$A$6:$A$2307, 0)-1,3*(COLUMN()-COLUMN($B$16)))</f>
        <v>207.92</v>
      </c>
      <c r="J1425" s="7">
        <f ca="1">OFFSET(STATIC!$B$6,MATCH('Data Manipulation'!$A1425,STATIC!$A$6:$A$2307, 0)-1,3*(COLUMN()-COLUMN($B$16)))</f>
        <v>1.3222</v>
      </c>
      <c r="K1425" s="7">
        <f ca="1">OFFSET(STATIC!$B$6,MATCH('Data Manipulation'!$A1425,STATIC!$A$6:$A$2307, 0)-1,3*(COLUMN()-COLUMN($B$16)))</f>
        <v>1.5535000000000001</v>
      </c>
      <c r="L1425" s="7">
        <f ca="1">OFFSET(STATIC!$B$6,MATCH('Data Manipulation'!$A1425,STATIC!$A$6:$A$2307, 0)-1,3*(COLUMN()-COLUMN($B$16)))</f>
        <v>1.0688</v>
      </c>
      <c r="M1425" s="7">
        <f ca="1">OFFSET(STATIC!$B$6,MATCH('Data Manipulation'!$A1425,STATIC!$A$6:$A$2307, 0)-1,3*(COLUMN()-COLUMN($B$16)))</f>
        <v>1.0259000000000001E-2</v>
      </c>
      <c r="N1425" s="7">
        <f ca="1">OFFSET(STATIC!$B$6,MATCH('Data Manipulation'!$A1425,STATIC!$A$6:$A$2307, 0)-1,3*(COLUMN()-COLUMN($B$16)))*$J1425</f>
        <v>257.56085784000004</v>
      </c>
      <c r="O1425" s="7">
        <f ca="1">OFFSET(STATIC!$B$6,MATCH('Data Manipulation'!$A1425,STATIC!$A$6:$A$2307, 0)-1,3*(COLUMN()-COLUMN($B$16)))</f>
        <v>1822.74</v>
      </c>
      <c r="P1425" s="7">
        <f ca="1">OFFSET(STATIC!$B$6,MATCH('Data Manipulation'!$A1425,STATIC!$A$6:$A$2307, 0)-1,3*(COLUMN()-COLUMN($B$16)))*$J1425</f>
        <v>278.96449921999999</v>
      </c>
      <c r="Q1425" s="7">
        <f ca="1">OFFSET(STATIC!$B$6,MATCH('Data Manipulation'!$A1425,STATIC!$A$6:$A$2307, 0)-1,3*(COLUMN()-COLUMN($B$16)))</f>
        <v>15.14</v>
      </c>
      <c r="R1425" s="7">
        <f ca="1">OFFSET(STATIC!$B$6,MATCH('Data Manipulation'!$A1425,STATIC!$A$6:$A$2307, 0)-1,3*(COLUMN()-COLUMN($B$16)))</f>
        <v>3469.2150000000001</v>
      </c>
      <c r="U1425" s="14">
        <f t="shared" ca="1" si="378"/>
        <v>-7.0219555625331123E-2</v>
      </c>
      <c r="V1425" s="14">
        <f t="shared" ca="1" si="379"/>
        <v>-7.7314279530622688E-3</v>
      </c>
      <c r="W1425" s="14">
        <f t="shared" ca="1" si="380"/>
        <v>1.2749947667659597E-2</v>
      </c>
      <c r="X1425" s="14">
        <f t="shared" ca="1" si="381"/>
        <v>1.5538229537252325E-2</v>
      </c>
      <c r="Y1425" s="14">
        <f t="shared" ca="1" si="382"/>
        <v>-2.4112186004653067E-2</v>
      </c>
      <c r="Z1425" s="14">
        <f t="shared" ca="1" si="383"/>
        <v>1.331326335929661E-2</v>
      </c>
      <c r="AA1425" s="14">
        <f t="shared" ca="1" si="384"/>
        <v>1.0648494244403337E-3</v>
      </c>
      <c r="AB1425" s="14">
        <f t="shared" ca="1" si="385"/>
        <v>-1.2997124854819091E-2</v>
      </c>
      <c r="AC1425" s="14">
        <f t="shared" ca="1" si="386"/>
        <v>-2.1909123711126959E-3</v>
      </c>
      <c r="AD1425" s="14">
        <f t="shared" ca="1" si="387"/>
        <v>-5.3285523954724771E-3</v>
      </c>
      <c r="AE1425" s="14">
        <f t="shared" ca="1" si="388"/>
        <v>-7.0856160703695222E-3</v>
      </c>
      <c r="AF1425" s="14">
        <f t="shared" ca="1" si="389"/>
        <v>-8.7345275804602621E-3</v>
      </c>
      <c r="AG1425" s="14">
        <f t="shared" ca="1" si="390"/>
        <v>-2.2268465335705582E-3</v>
      </c>
      <c r="AH1425" s="14">
        <f t="shared" ca="1" si="391"/>
        <v>-3.0839960791420934E-3</v>
      </c>
      <c r="AI1425" s="14">
        <f t="shared" ca="1" si="392"/>
        <v>-1.5271381551352191E-3</v>
      </c>
      <c r="AJ1425" s="14">
        <f t="shared" ca="1" si="393"/>
        <v>-9.3868045195533489E-2</v>
      </c>
      <c r="AK1425" s="14">
        <f t="shared" ca="1" si="394"/>
        <v>1.3103698502156405E-2</v>
      </c>
    </row>
    <row r="1426" spans="1:37" x14ac:dyDescent="0.2">
      <c r="A1426" s="13">
        <f ca="1">IF(OFFSET(STATIC!$A$6,MATCH($A$16, STATIC!$A$6:$A$2307,0)+ROW()-ROW($A$16),0)&gt;$A$12, OFFSET(STATIC!$A$6,MATCH($A$16, STATIC!$A$6:$A$2307,0)+ROW()-ROW($A$16),0), FALSE)</f>
        <v>41431</v>
      </c>
      <c r="B1426" s="7">
        <f ca="1">OFFSET(STATIC!$B$6,MATCH('Data Manipulation'!$A1426,STATIC!$A$6:$A$2307, 0)-1,3*(COLUMN()-COLUMN($B$16)))</f>
        <v>118.86</v>
      </c>
      <c r="C1426" s="7">
        <f ca="1">OFFSET(STATIC!$B$6,MATCH('Data Manipulation'!$A1426,STATIC!$A$6:$A$2307, 0)-1,3*(COLUMN()-COLUMN($B$16)))</f>
        <v>272.67</v>
      </c>
      <c r="D1426" s="7">
        <f ca="1">OFFSET(STATIC!$B$6,MATCH('Data Manipulation'!$A1426,STATIC!$A$6:$A$2307, 0)-1,3*(COLUMN()-COLUMN($B$16)))</f>
        <v>1622.56</v>
      </c>
      <c r="E1426" s="7">
        <f ca="1">OFFSET(STATIC!$B$6,MATCH('Data Manipulation'!$A1426,STATIC!$A$6:$A$2307, 0)-1,3*(COLUMN()-COLUMN($B$16)))*$J1426</f>
        <v>3546.2458710000001</v>
      </c>
      <c r="F1426" s="7">
        <f ca="1">OFFSET(STATIC!$B$6,MATCH('Data Manipulation'!$A1426,STATIC!$A$6:$A$2307, 0)-1,3*(COLUMN()-COLUMN($B$16)))</f>
        <v>1416.65</v>
      </c>
      <c r="G1426" s="7">
        <f ca="1">OFFSET(STATIC!$B$6,MATCH('Data Manipulation'!$A1426,STATIC!$A$6:$A$2307, 0)-1,3*(COLUMN()-COLUMN($B$16)))</f>
        <v>94.76</v>
      </c>
      <c r="H1426" s="7">
        <f ca="1">OFFSET(STATIC!$B$6,MATCH('Data Manipulation'!$A1426,STATIC!$A$6:$A$2307, 0)-1,3*(COLUMN()-COLUMN($B$16)))</f>
        <v>46.93</v>
      </c>
      <c r="I1426" s="7">
        <f ca="1">OFFSET(STATIC!$B$6,MATCH('Data Manipulation'!$A1426,STATIC!$A$6:$A$2307, 0)-1,3*(COLUMN()-COLUMN($B$16)))</f>
        <v>210.64</v>
      </c>
      <c r="J1426" s="7">
        <f ca="1">OFFSET(STATIC!$B$6,MATCH('Data Manipulation'!$A1426,STATIC!$A$6:$A$2307, 0)-1,3*(COLUMN()-COLUMN($B$16)))</f>
        <v>1.3250999999999999</v>
      </c>
      <c r="K1426" s="7">
        <f ca="1">OFFSET(STATIC!$B$6,MATCH('Data Manipulation'!$A1426,STATIC!$A$6:$A$2307, 0)-1,3*(COLUMN()-COLUMN($B$16)))</f>
        <v>1.5617999999999999</v>
      </c>
      <c r="L1426" s="7">
        <f ca="1">OFFSET(STATIC!$B$6,MATCH('Data Manipulation'!$A1426,STATIC!$A$6:$A$2307, 0)-1,3*(COLUMN()-COLUMN($B$16)))</f>
        <v>1.0764</v>
      </c>
      <c r="M1426" s="7">
        <f ca="1">OFFSET(STATIC!$B$6,MATCH('Data Manipulation'!$A1426,STATIC!$A$6:$A$2307, 0)-1,3*(COLUMN()-COLUMN($B$16)))</f>
        <v>1.0349000000000001E-2</v>
      </c>
      <c r="N1426" s="7">
        <f ca="1">OFFSET(STATIC!$B$6,MATCH('Data Manipulation'!$A1426,STATIC!$A$6:$A$2307, 0)-1,3*(COLUMN()-COLUMN($B$16)))*$J1426</f>
        <v>258.13504541999998</v>
      </c>
      <c r="O1426" s="7">
        <f ca="1">OFFSET(STATIC!$B$6,MATCH('Data Manipulation'!$A1426,STATIC!$A$6:$A$2307, 0)-1,3*(COLUMN()-COLUMN($B$16)))</f>
        <v>1828.37</v>
      </c>
      <c r="P1426" s="7">
        <f ca="1">OFFSET(STATIC!$B$6,MATCH('Data Manipulation'!$A1426,STATIC!$A$6:$A$2307, 0)-1,3*(COLUMN()-COLUMN($B$16)))*$J1426</f>
        <v>279.39084200999997</v>
      </c>
      <c r="Q1426" s="7">
        <f ca="1">OFFSET(STATIC!$B$6,MATCH('Data Manipulation'!$A1426,STATIC!$A$6:$A$2307, 0)-1,3*(COLUMN()-COLUMN($B$16)))</f>
        <v>16.63</v>
      </c>
      <c r="R1426" s="7">
        <f ca="1">OFFSET(STATIC!$B$6,MATCH('Data Manipulation'!$A1426,STATIC!$A$6:$A$2307, 0)-1,3*(COLUMN()-COLUMN($B$16)))</f>
        <v>3424.0520000000001</v>
      </c>
      <c r="U1426" s="14">
        <f t="shared" ca="1" si="378"/>
        <v>-2.1967932842088603E-2</v>
      </c>
      <c r="V1426" s="14">
        <f t="shared" ca="1" si="379"/>
        <v>-5.2672128798501652E-3</v>
      </c>
      <c r="W1426" s="14">
        <f t="shared" ca="1" si="380"/>
        <v>8.4544332066969503E-3</v>
      </c>
      <c r="X1426" s="14">
        <f t="shared" ca="1" si="381"/>
        <v>1.0811438948394928E-6</v>
      </c>
      <c r="Y1426" s="14">
        <f t="shared" ca="1" si="382"/>
        <v>9.254564766205885E-3</v>
      </c>
      <c r="Z1426" s="14">
        <f t="shared" ca="1" si="383"/>
        <v>1.082238679602473E-2</v>
      </c>
      <c r="AA1426" s="14">
        <f t="shared" ca="1" si="384"/>
        <v>-1.0648494244403933E-3</v>
      </c>
      <c r="AB1426" s="14">
        <f t="shared" ca="1" si="385"/>
        <v>-1.2736622009282836E-2</v>
      </c>
      <c r="AC1426" s="14">
        <f t="shared" ca="1" si="386"/>
        <v>1.2300838472916896E-2</v>
      </c>
      <c r="AD1426" s="14">
        <f t="shared" ca="1" si="387"/>
        <v>1.3991652864154814E-2</v>
      </c>
      <c r="AE1426" s="14">
        <f t="shared" ca="1" si="388"/>
        <v>1.3656558703179637E-2</v>
      </c>
      <c r="AF1426" s="14">
        <f t="shared" ca="1" si="389"/>
        <v>2.4651546663852022E-2</v>
      </c>
      <c r="AG1426" s="14">
        <f t="shared" ca="1" si="390"/>
        <v>8.4229274570870542E-3</v>
      </c>
      <c r="AH1426" s="14">
        <f t="shared" ca="1" si="391"/>
        <v>1.0670928753971842E-3</v>
      </c>
      <c r="AI1426" s="14">
        <f t="shared" ca="1" si="392"/>
        <v>7.7868674049828557E-3</v>
      </c>
      <c r="AJ1426" s="14">
        <f t="shared" ca="1" si="393"/>
        <v>-5.0992587724632173E-2</v>
      </c>
      <c r="AK1426" s="14">
        <f t="shared" ca="1" si="394"/>
        <v>6.614896022715042E-3</v>
      </c>
    </row>
    <row r="1427" spans="1:37" x14ac:dyDescent="0.2">
      <c r="A1427" s="13">
        <f ca="1">IF(OFFSET(STATIC!$A$6,MATCH($A$16, STATIC!$A$6:$A$2307,0)+ROW()-ROW($A$16),0)&gt;$A$12, OFFSET(STATIC!$A$6,MATCH($A$16, STATIC!$A$6:$A$2307,0)+ROW()-ROW($A$16),0), FALSE)</f>
        <v>41430</v>
      </c>
      <c r="B1427" s="7">
        <f ca="1">OFFSET(STATIC!$B$6,MATCH('Data Manipulation'!$A1427,STATIC!$A$6:$A$2307, 0)-1,3*(COLUMN()-COLUMN($B$16)))</f>
        <v>121.5</v>
      </c>
      <c r="C1427" s="7">
        <f ca="1">OFFSET(STATIC!$B$6,MATCH('Data Manipulation'!$A1427,STATIC!$A$6:$A$2307, 0)-1,3*(COLUMN()-COLUMN($B$16)))</f>
        <v>274.11</v>
      </c>
      <c r="D1427" s="7">
        <f ca="1">OFFSET(STATIC!$B$6,MATCH('Data Manipulation'!$A1427,STATIC!$A$6:$A$2307, 0)-1,3*(COLUMN()-COLUMN($B$16)))</f>
        <v>1608.9</v>
      </c>
      <c r="E1427" s="7">
        <f ca="1">OFFSET(STATIC!$B$6,MATCH('Data Manipulation'!$A1427,STATIC!$A$6:$A$2307, 0)-1,3*(COLUMN()-COLUMN($B$16)))*$J1427</f>
        <v>3546.242037</v>
      </c>
      <c r="F1427" s="7">
        <f ca="1">OFFSET(STATIC!$B$6,MATCH('Data Manipulation'!$A1427,STATIC!$A$6:$A$2307, 0)-1,3*(COLUMN()-COLUMN($B$16)))</f>
        <v>1403.6</v>
      </c>
      <c r="G1427" s="7">
        <f ca="1">OFFSET(STATIC!$B$6,MATCH('Data Manipulation'!$A1427,STATIC!$A$6:$A$2307, 0)-1,3*(COLUMN()-COLUMN($B$16)))</f>
        <v>93.74</v>
      </c>
      <c r="H1427" s="7">
        <f ca="1">OFFSET(STATIC!$B$6,MATCH('Data Manipulation'!$A1427,STATIC!$A$6:$A$2307, 0)-1,3*(COLUMN()-COLUMN($B$16)))</f>
        <v>46.98</v>
      </c>
      <c r="I1427" s="7">
        <f ca="1">OFFSET(STATIC!$B$6,MATCH('Data Manipulation'!$A1427,STATIC!$A$6:$A$2307, 0)-1,3*(COLUMN()-COLUMN($B$16)))</f>
        <v>213.34</v>
      </c>
      <c r="J1427" s="7">
        <f ca="1">OFFSET(STATIC!$B$6,MATCH('Data Manipulation'!$A1427,STATIC!$A$6:$A$2307, 0)-1,3*(COLUMN()-COLUMN($B$16)))</f>
        <v>1.3089</v>
      </c>
      <c r="K1427" s="7">
        <f ca="1">OFFSET(STATIC!$B$6,MATCH('Data Manipulation'!$A1427,STATIC!$A$6:$A$2307, 0)-1,3*(COLUMN()-COLUMN($B$16)))</f>
        <v>1.5401</v>
      </c>
      <c r="L1427" s="7">
        <f ca="1">OFFSET(STATIC!$B$6,MATCH('Data Manipulation'!$A1427,STATIC!$A$6:$A$2307, 0)-1,3*(COLUMN()-COLUMN($B$16)))</f>
        <v>1.0618000000000001</v>
      </c>
      <c r="M1427" s="7">
        <f ca="1">OFFSET(STATIC!$B$6,MATCH('Data Manipulation'!$A1427,STATIC!$A$6:$A$2307, 0)-1,3*(COLUMN()-COLUMN($B$16)))</f>
        <v>1.0097E-2</v>
      </c>
      <c r="N1427" s="7">
        <f ca="1">OFFSET(STATIC!$B$6,MATCH('Data Manipulation'!$A1427,STATIC!$A$6:$A$2307, 0)-1,3*(COLUMN()-COLUMN($B$16)))*$J1427</f>
        <v>255.96992379</v>
      </c>
      <c r="O1427" s="7">
        <f ca="1">OFFSET(STATIC!$B$6,MATCH('Data Manipulation'!$A1427,STATIC!$A$6:$A$2307, 0)-1,3*(COLUMN()-COLUMN($B$16)))</f>
        <v>1826.42</v>
      </c>
      <c r="P1427" s="7">
        <f ca="1">OFFSET(STATIC!$B$6,MATCH('Data Manipulation'!$A1427,STATIC!$A$6:$A$2307, 0)-1,3*(COLUMN()-COLUMN($B$16)))*$J1427</f>
        <v>277.2237111</v>
      </c>
      <c r="Q1427" s="7">
        <f ca="1">OFFSET(STATIC!$B$6,MATCH('Data Manipulation'!$A1427,STATIC!$A$6:$A$2307, 0)-1,3*(COLUMN()-COLUMN($B$16)))</f>
        <v>17.5</v>
      </c>
      <c r="R1427" s="7">
        <f ca="1">OFFSET(STATIC!$B$6,MATCH('Data Manipulation'!$A1427,STATIC!$A$6:$A$2307, 0)-1,3*(COLUMN()-COLUMN($B$16)))</f>
        <v>3401.4769999999999</v>
      </c>
      <c r="U1427" s="14">
        <f t="shared" ca="1" si="378"/>
        <v>5.6124280700079413E-3</v>
      </c>
      <c r="V1427" s="14">
        <f t="shared" ca="1" si="379"/>
        <v>-1.2939885874891902E-2</v>
      </c>
      <c r="W1427" s="14">
        <f t="shared" ca="1" si="380"/>
        <v>-1.3875566725247141E-2</v>
      </c>
      <c r="X1427" s="14">
        <f t="shared" ca="1" si="381"/>
        <v>-1.5593974957242872E-2</v>
      </c>
      <c r="Y1427" s="14">
        <f t="shared" ca="1" si="382"/>
        <v>4.6631783344887349E-3</v>
      </c>
      <c r="Z1427" s="14">
        <f t="shared" ca="1" si="383"/>
        <v>4.5977092486293282E-3</v>
      </c>
      <c r="AA1427" s="14">
        <f t="shared" ca="1" si="384"/>
        <v>-2.9755601125645878E-3</v>
      </c>
      <c r="AB1427" s="14">
        <f t="shared" ca="1" si="385"/>
        <v>3.6157913123026787E-3</v>
      </c>
      <c r="AC1427" s="14">
        <f t="shared" ca="1" si="386"/>
        <v>1.3761470061674904E-3</v>
      </c>
      <c r="AD1427" s="14">
        <f t="shared" ca="1" si="387"/>
        <v>6.9064647734616916E-3</v>
      </c>
      <c r="AE1427" s="14">
        <f t="shared" ca="1" si="388"/>
        <v>7.2782588884276614E-3</v>
      </c>
      <c r="AF1427" s="14">
        <f t="shared" ca="1" si="389"/>
        <v>1.0954102761186387E-2</v>
      </c>
      <c r="AG1427" s="14">
        <f t="shared" ca="1" si="390"/>
        <v>2.7705451298085998E-3</v>
      </c>
      <c r="AH1427" s="14">
        <f t="shared" ca="1" si="391"/>
        <v>3.559508168320999E-4</v>
      </c>
      <c r="AI1427" s="14">
        <f t="shared" ca="1" si="392"/>
        <v>1.8011684997631147E-3</v>
      </c>
      <c r="AJ1427" s="14">
        <f t="shared" ca="1" si="393"/>
        <v>7.2877959698521969E-2</v>
      </c>
      <c r="AK1427" s="14">
        <f t="shared" ca="1" si="394"/>
        <v>-1.2789334004643152E-2</v>
      </c>
    </row>
    <row r="1428" spans="1:37" x14ac:dyDescent="0.2">
      <c r="A1428" s="13">
        <f ca="1">IF(OFFSET(STATIC!$A$6,MATCH($A$16, STATIC!$A$6:$A$2307,0)+ROW()-ROW($A$16),0)&gt;$A$12, OFFSET(STATIC!$A$6,MATCH($A$16, STATIC!$A$6:$A$2307,0)+ROW()-ROW($A$16),0), FALSE)</f>
        <v>41429</v>
      </c>
      <c r="B1428" s="7">
        <f ca="1">OFFSET(STATIC!$B$6,MATCH('Data Manipulation'!$A1428,STATIC!$A$6:$A$2307, 0)-1,3*(COLUMN()-COLUMN($B$16)))</f>
        <v>120.82</v>
      </c>
      <c r="C1428" s="7">
        <f ca="1">OFFSET(STATIC!$B$6,MATCH('Data Manipulation'!$A1428,STATIC!$A$6:$A$2307, 0)-1,3*(COLUMN()-COLUMN($B$16)))</f>
        <v>277.68</v>
      </c>
      <c r="D1428" s="7">
        <f ca="1">OFFSET(STATIC!$B$6,MATCH('Data Manipulation'!$A1428,STATIC!$A$6:$A$2307, 0)-1,3*(COLUMN()-COLUMN($B$16)))</f>
        <v>1631.38</v>
      </c>
      <c r="E1428" s="7">
        <f ca="1">OFFSET(STATIC!$B$6,MATCH('Data Manipulation'!$A1428,STATIC!$A$6:$A$2307, 0)-1,3*(COLUMN()-COLUMN($B$16)))*$J1428</f>
        <v>3601.9754699999994</v>
      </c>
      <c r="F1428" s="7">
        <f ca="1">OFFSET(STATIC!$B$6,MATCH('Data Manipulation'!$A1428,STATIC!$A$6:$A$2307, 0)-1,3*(COLUMN()-COLUMN($B$16)))</f>
        <v>1397.07</v>
      </c>
      <c r="G1428" s="7">
        <f ca="1">OFFSET(STATIC!$B$6,MATCH('Data Manipulation'!$A1428,STATIC!$A$6:$A$2307, 0)-1,3*(COLUMN()-COLUMN($B$16)))</f>
        <v>93.31</v>
      </c>
      <c r="H1428" s="7">
        <f ca="1">OFFSET(STATIC!$B$6,MATCH('Data Manipulation'!$A1428,STATIC!$A$6:$A$2307, 0)-1,3*(COLUMN()-COLUMN($B$16)))</f>
        <v>47.12</v>
      </c>
      <c r="I1428" s="7">
        <f ca="1">OFFSET(STATIC!$B$6,MATCH('Data Manipulation'!$A1428,STATIC!$A$6:$A$2307, 0)-1,3*(COLUMN()-COLUMN($B$16)))</f>
        <v>212.57</v>
      </c>
      <c r="J1428" s="7">
        <f ca="1">OFFSET(STATIC!$B$6,MATCH('Data Manipulation'!$A1428,STATIC!$A$6:$A$2307, 0)-1,3*(COLUMN()-COLUMN($B$16)))</f>
        <v>1.3070999999999999</v>
      </c>
      <c r="K1428" s="7">
        <f ca="1">OFFSET(STATIC!$B$6,MATCH('Data Manipulation'!$A1428,STATIC!$A$6:$A$2307, 0)-1,3*(COLUMN()-COLUMN($B$16)))</f>
        <v>1.5295000000000001</v>
      </c>
      <c r="L1428" s="7">
        <f ca="1">OFFSET(STATIC!$B$6,MATCH('Data Manipulation'!$A1428,STATIC!$A$6:$A$2307, 0)-1,3*(COLUMN()-COLUMN($B$16)))</f>
        <v>1.0541</v>
      </c>
      <c r="M1428" s="7">
        <f ca="1">OFFSET(STATIC!$B$6,MATCH('Data Manipulation'!$A1428,STATIC!$A$6:$A$2307, 0)-1,3*(COLUMN()-COLUMN($B$16)))</f>
        <v>9.9869999999999994E-3</v>
      </c>
      <c r="N1428" s="7">
        <f ca="1">OFFSET(STATIC!$B$6,MATCH('Data Manipulation'!$A1428,STATIC!$A$6:$A$2307, 0)-1,3*(COLUMN()-COLUMN($B$16)))*$J1428</f>
        <v>255.26172905999999</v>
      </c>
      <c r="O1428" s="7">
        <f ca="1">OFFSET(STATIC!$B$6,MATCH('Data Manipulation'!$A1428,STATIC!$A$6:$A$2307, 0)-1,3*(COLUMN()-COLUMN($B$16)))</f>
        <v>1825.77</v>
      </c>
      <c r="P1428" s="7">
        <f ca="1">OFFSET(STATIC!$B$6,MATCH('Data Manipulation'!$A1428,STATIC!$A$6:$A$2307, 0)-1,3*(COLUMN()-COLUMN($B$16)))*$J1428</f>
        <v>276.72483389999996</v>
      </c>
      <c r="Q1428" s="7">
        <f ca="1">OFFSET(STATIC!$B$6,MATCH('Data Manipulation'!$A1428,STATIC!$A$6:$A$2307, 0)-1,3*(COLUMN()-COLUMN($B$16)))</f>
        <v>16.27</v>
      </c>
      <c r="R1428" s="7">
        <f ca="1">OFFSET(STATIC!$B$6,MATCH('Data Manipulation'!$A1428,STATIC!$A$6:$A$2307, 0)-1,3*(COLUMN()-COLUMN($B$16)))</f>
        <v>3445.259</v>
      </c>
      <c r="U1428" s="14">
        <f t="shared" ca="1" si="378"/>
        <v>-6.928434181964099E-3</v>
      </c>
      <c r="V1428" s="14">
        <f t="shared" ca="1" si="379"/>
        <v>-1.440403315418641E-4</v>
      </c>
      <c r="W1428" s="14">
        <f t="shared" ca="1" si="380"/>
        <v>-5.5260242096006633E-3</v>
      </c>
      <c r="X1428" s="14">
        <f t="shared" ca="1" si="381"/>
        <v>1.8986643240156713E-3</v>
      </c>
      <c r="Y1428" s="14">
        <f t="shared" ca="1" si="382"/>
        <v>-1.1500678302874387E-2</v>
      </c>
      <c r="Z1428" s="14">
        <f t="shared" ca="1" si="383"/>
        <v>-1.4992506556412608E-3</v>
      </c>
      <c r="AA1428" s="14">
        <f t="shared" ca="1" si="384"/>
        <v>2.3371943072920572E-3</v>
      </c>
      <c r="AB1428" s="14">
        <f t="shared" ca="1" si="385"/>
        <v>1.1973357115375626E-2</v>
      </c>
      <c r="AC1428" s="14">
        <f t="shared" ca="1" si="386"/>
        <v>-9.9407387272283502E-4</v>
      </c>
      <c r="AD1428" s="14">
        <f t="shared" ca="1" si="387"/>
        <v>-2.6118199633481222E-3</v>
      </c>
      <c r="AE1428" s="14">
        <f t="shared" ca="1" si="388"/>
        <v>-3.7875246489725255E-3</v>
      </c>
      <c r="AF1428" s="14">
        <f t="shared" ca="1" si="389"/>
        <v>-9.2690153822250539E-3</v>
      </c>
      <c r="AG1428" s="14">
        <f t="shared" ca="1" si="390"/>
        <v>-2.3092097387339494E-3</v>
      </c>
      <c r="AH1428" s="14">
        <f t="shared" ca="1" si="391"/>
        <v>-1.4503900807302939E-3</v>
      </c>
      <c r="AI1428" s="14">
        <f t="shared" ca="1" si="392"/>
        <v>-1.1905507037301543E-3</v>
      </c>
      <c r="AJ1428" s="14">
        <f t="shared" ca="1" si="393"/>
        <v>-6.1443934344788324E-4</v>
      </c>
      <c r="AK1428" s="14">
        <f t="shared" ca="1" si="394"/>
        <v>-5.8197488467380265E-3</v>
      </c>
    </row>
    <row r="1429" spans="1:37" x14ac:dyDescent="0.2">
      <c r="A1429" s="13">
        <f ca="1">IF(OFFSET(STATIC!$A$6,MATCH($A$16, STATIC!$A$6:$A$2307,0)+ROW()-ROW($A$16),0)&gt;$A$12, OFFSET(STATIC!$A$6,MATCH($A$16, STATIC!$A$6:$A$2307,0)+ROW()-ROW($A$16),0), FALSE)</f>
        <v>41428</v>
      </c>
      <c r="B1429" s="7">
        <f ca="1">OFFSET(STATIC!$B$6,MATCH('Data Manipulation'!$A1429,STATIC!$A$6:$A$2307, 0)-1,3*(COLUMN()-COLUMN($B$16)))</f>
        <v>121.66</v>
      </c>
      <c r="C1429" s="7">
        <f ca="1">OFFSET(STATIC!$B$6,MATCH('Data Manipulation'!$A1429,STATIC!$A$6:$A$2307, 0)-1,3*(COLUMN()-COLUMN($B$16)))</f>
        <v>277.72000000000003</v>
      </c>
      <c r="D1429" s="7">
        <f ca="1">OFFSET(STATIC!$B$6,MATCH('Data Manipulation'!$A1429,STATIC!$A$6:$A$2307, 0)-1,3*(COLUMN()-COLUMN($B$16)))</f>
        <v>1640.42</v>
      </c>
      <c r="E1429" s="7">
        <f ca="1">OFFSET(STATIC!$B$6,MATCH('Data Manipulation'!$A1429,STATIC!$A$6:$A$2307, 0)-1,3*(COLUMN()-COLUMN($B$16)))*$J1429</f>
        <v>3595.1430159999995</v>
      </c>
      <c r="F1429" s="7">
        <f ca="1">OFFSET(STATIC!$B$6,MATCH('Data Manipulation'!$A1429,STATIC!$A$6:$A$2307, 0)-1,3*(COLUMN()-COLUMN($B$16)))</f>
        <v>1413.23</v>
      </c>
      <c r="G1429" s="7">
        <f ca="1">OFFSET(STATIC!$B$6,MATCH('Data Manipulation'!$A1429,STATIC!$A$6:$A$2307, 0)-1,3*(COLUMN()-COLUMN($B$16)))</f>
        <v>93.45</v>
      </c>
      <c r="H1429" s="7">
        <f ca="1">OFFSET(STATIC!$B$6,MATCH('Data Manipulation'!$A1429,STATIC!$A$6:$A$2307, 0)-1,3*(COLUMN()-COLUMN($B$16)))</f>
        <v>47.01</v>
      </c>
      <c r="I1429" s="7">
        <f ca="1">OFFSET(STATIC!$B$6,MATCH('Data Manipulation'!$A1429,STATIC!$A$6:$A$2307, 0)-1,3*(COLUMN()-COLUMN($B$16)))</f>
        <v>210.04</v>
      </c>
      <c r="J1429" s="7">
        <f ca="1">OFFSET(STATIC!$B$6,MATCH('Data Manipulation'!$A1429,STATIC!$A$6:$A$2307, 0)-1,3*(COLUMN()-COLUMN($B$16)))</f>
        <v>1.3084</v>
      </c>
      <c r="K1429" s="7">
        <f ca="1">OFFSET(STATIC!$B$6,MATCH('Data Manipulation'!$A1429,STATIC!$A$6:$A$2307, 0)-1,3*(COLUMN()-COLUMN($B$16)))</f>
        <v>1.5335000000000001</v>
      </c>
      <c r="L1429" s="7">
        <f ca="1">OFFSET(STATIC!$B$6,MATCH('Data Manipulation'!$A1429,STATIC!$A$6:$A$2307, 0)-1,3*(COLUMN()-COLUMN($B$16)))</f>
        <v>1.0581</v>
      </c>
      <c r="M1429" s="7">
        <f ca="1">OFFSET(STATIC!$B$6,MATCH('Data Manipulation'!$A1429,STATIC!$A$6:$A$2307, 0)-1,3*(COLUMN()-COLUMN($B$16)))</f>
        <v>1.008E-2</v>
      </c>
      <c r="N1429" s="7">
        <f ca="1">OFFSET(STATIC!$B$6,MATCH('Data Manipulation'!$A1429,STATIC!$A$6:$A$2307, 0)-1,3*(COLUMN()-COLUMN($B$16)))*$J1429</f>
        <v>255.85186304000001</v>
      </c>
      <c r="O1429" s="7">
        <f ca="1">OFFSET(STATIC!$B$6,MATCH('Data Manipulation'!$A1429,STATIC!$A$6:$A$2307, 0)-1,3*(COLUMN()-COLUMN($B$16)))</f>
        <v>1828.42</v>
      </c>
      <c r="P1429" s="7">
        <f ca="1">OFFSET(STATIC!$B$6,MATCH('Data Manipulation'!$A1429,STATIC!$A$6:$A$2307, 0)-1,3*(COLUMN()-COLUMN($B$16)))*$J1429</f>
        <v>277.05448503999997</v>
      </c>
      <c r="Q1429" s="7">
        <f ca="1">OFFSET(STATIC!$B$6,MATCH('Data Manipulation'!$A1429,STATIC!$A$6:$A$2307, 0)-1,3*(COLUMN()-COLUMN($B$16)))</f>
        <v>16.28</v>
      </c>
      <c r="R1429" s="7">
        <f ca="1">OFFSET(STATIC!$B$6,MATCH('Data Manipulation'!$A1429,STATIC!$A$6:$A$2307, 0)-1,3*(COLUMN()-COLUMN($B$16)))</f>
        <v>3465.3679999999999</v>
      </c>
      <c r="U1429" s="14">
        <f t="shared" ca="1" si="378"/>
        <v>-4.4530382013462565E-2</v>
      </c>
      <c r="V1429" s="14">
        <f t="shared" ca="1" si="379"/>
        <v>-5.3149590031446453E-3</v>
      </c>
      <c r="W1429" s="14">
        <f t="shared" ca="1" si="380"/>
        <v>5.9184070822181989E-3</v>
      </c>
      <c r="X1429" s="14">
        <f t="shared" ca="1" si="381"/>
        <v>7.3542108228163863E-4</v>
      </c>
      <c r="Y1429" s="14">
        <f t="shared" ca="1" si="382"/>
        <v>1.2188066897809392E-2</v>
      </c>
      <c r="Z1429" s="14">
        <f t="shared" ca="1" si="383"/>
        <v>1.5964096986965628E-2</v>
      </c>
      <c r="AA1429" s="14">
        <f t="shared" ca="1" si="384"/>
        <v>1.2771393817671201E-3</v>
      </c>
      <c r="AB1429" s="14">
        <f t="shared" ca="1" si="385"/>
        <v>7.934652785620765E-3</v>
      </c>
      <c r="AC1429" s="14">
        <f t="shared" ca="1" si="386"/>
        <v>8.6740133176015349E-3</v>
      </c>
      <c r="AD1429" s="14">
        <f t="shared" ca="1" si="387"/>
        <v>1.0554360650332013E-2</v>
      </c>
      <c r="AE1429" s="14">
        <f t="shared" ca="1" si="388"/>
        <v>1.4853172237159623E-2</v>
      </c>
      <c r="AF1429" s="14">
        <f t="shared" ca="1" si="389"/>
        <v>1.6908011218651205E-2</v>
      </c>
      <c r="AG1429" s="14">
        <f t="shared" ca="1" si="390"/>
        <v>8.5385042366239207E-3</v>
      </c>
      <c r="AH1429" s="14">
        <f t="shared" ca="1" si="391"/>
        <v>4.5951860764842085E-4</v>
      </c>
      <c r="AI1429" s="14">
        <f t="shared" ca="1" si="392"/>
        <v>7.5770975983739178E-3</v>
      </c>
      <c r="AJ1429" s="14">
        <f t="shared" ca="1" si="393"/>
        <v>-1.2277472383224036E-3</v>
      </c>
      <c r="AK1429" s="14">
        <f t="shared" ca="1" si="394"/>
        <v>2.7321548948922524E-3</v>
      </c>
    </row>
    <row r="1430" spans="1:37" x14ac:dyDescent="0.2">
      <c r="A1430" s="13">
        <f ca="1">IF(OFFSET(STATIC!$A$6,MATCH($A$16, STATIC!$A$6:$A$2307,0)+ROW()-ROW($A$16),0)&gt;$A$12, OFFSET(STATIC!$A$6,MATCH($A$16, STATIC!$A$6:$A$2307,0)+ROW()-ROW($A$16),0), FALSE)</f>
        <v>41425</v>
      </c>
      <c r="B1430" s="7">
        <f ca="1">OFFSET(STATIC!$B$6,MATCH('Data Manipulation'!$A1430,STATIC!$A$6:$A$2307, 0)-1,3*(COLUMN()-COLUMN($B$16)))</f>
        <v>127.2</v>
      </c>
      <c r="C1430" s="7">
        <f ca="1">OFFSET(STATIC!$B$6,MATCH('Data Manipulation'!$A1430,STATIC!$A$6:$A$2307, 0)-1,3*(COLUMN()-COLUMN($B$16)))</f>
        <v>279.2</v>
      </c>
      <c r="D1430" s="7">
        <f ca="1">OFFSET(STATIC!$B$6,MATCH('Data Manipulation'!$A1430,STATIC!$A$6:$A$2307, 0)-1,3*(COLUMN()-COLUMN($B$16)))</f>
        <v>1630.74</v>
      </c>
      <c r="E1430" s="7">
        <f ca="1">OFFSET(STATIC!$B$6,MATCH('Data Manipulation'!$A1430,STATIC!$A$6:$A$2307, 0)-1,3*(COLUMN()-COLUMN($B$16)))*$J1430</f>
        <v>3592.5000439999994</v>
      </c>
      <c r="F1430" s="7">
        <f ca="1">OFFSET(STATIC!$B$6,MATCH('Data Manipulation'!$A1430,STATIC!$A$6:$A$2307, 0)-1,3*(COLUMN()-COLUMN($B$16)))</f>
        <v>1396.11</v>
      </c>
      <c r="G1430" s="7">
        <f ca="1">OFFSET(STATIC!$B$6,MATCH('Data Manipulation'!$A1430,STATIC!$A$6:$A$2307, 0)-1,3*(COLUMN()-COLUMN($B$16)))</f>
        <v>91.97</v>
      </c>
      <c r="H1430" s="7">
        <f ca="1">OFFSET(STATIC!$B$6,MATCH('Data Manipulation'!$A1430,STATIC!$A$6:$A$2307, 0)-1,3*(COLUMN()-COLUMN($B$16)))</f>
        <v>46.95</v>
      </c>
      <c r="I1430" s="7">
        <f ca="1">OFFSET(STATIC!$B$6,MATCH('Data Manipulation'!$A1430,STATIC!$A$6:$A$2307, 0)-1,3*(COLUMN()-COLUMN($B$16)))</f>
        <v>208.38</v>
      </c>
      <c r="J1430" s="7">
        <f ca="1">OFFSET(STATIC!$B$6,MATCH('Data Manipulation'!$A1430,STATIC!$A$6:$A$2307, 0)-1,3*(COLUMN()-COLUMN($B$16)))</f>
        <v>1.2970999999999999</v>
      </c>
      <c r="K1430" s="7">
        <f ca="1">OFFSET(STATIC!$B$6,MATCH('Data Manipulation'!$A1430,STATIC!$A$6:$A$2307, 0)-1,3*(COLUMN()-COLUMN($B$16)))</f>
        <v>1.5173999999999999</v>
      </c>
      <c r="L1430" s="7">
        <f ca="1">OFFSET(STATIC!$B$6,MATCH('Data Manipulation'!$A1430,STATIC!$A$6:$A$2307, 0)-1,3*(COLUMN()-COLUMN($B$16)))</f>
        <v>1.0425</v>
      </c>
      <c r="M1430" s="7">
        <f ca="1">OFFSET(STATIC!$B$6,MATCH('Data Manipulation'!$A1430,STATIC!$A$6:$A$2307, 0)-1,3*(COLUMN()-COLUMN($B$16)))</f>
        <v>9.9109999999999997E-3</v>
      </c>
      <c r="N1430" s="7">
        <f ca="1">OFFSET(STATIC!$B$6,MATCH('Data Manipulation'!$A1430,STATIC!$A$6:$A$2307, 0)-1,3*(COLUMN()-COLUMN($B$16)))*$J1430</f>
        <v>253.67657090999998</v>
      </c>
      <c r="O1430" s="7">
        <f ca="1">OFFSET(STATIC!$B$6,MATCH('Data Manipulation'!$A1430,STATIC!$A$6:$A$2307, 0)-1,3*(COLUMN()-COLUMN($B$16)))</f>
        <v>1827.58</v>
      </c>
      <c r="P1430" s="7">
        <f ca="1">OFFSET(STATIC!$B$6,MATCH('Data Manipulation'!$A1430,STATIC!$A$6:$A$2307, 0)-1,3*(COLUMN()-COLUMN($B$16)))*$J1430</f>
        <v>274.9631493</v>
      </c>
      <c r="Q1430" s="7">
        <f ca="1">OFFSET(STATIC!$B$6,MATCH('Data Manipulation'!$A1430,STATIC!$A$6:$A$2307, 0)-1,3*(COLUMN()-COLUMN($B$16)))</f>
        <v>16.3</v>
      </c>
      <c r="R1430" s="7">
        <f ca="1">OFFSET(STATIC!$B$6,MATCH('Data Manipulation'!$A1430,STATIC!$A$6:$A$2307, 0)-1,3*(COLUMN()-COLUMN($B$16)))</f>
        <v>3455.913</v>
      </c>
      <c r="U1430" s="14">
        <f t="shared" ca="1" si="378"/>
        <v>-6.1914849616786062E-3</v>
      </c>
      <c r="V1430" s="14">
        <f t="shared" ca="1" si="379"/>
        <v>-1.3447852879588898E-2</v>
      </c>
      <c r="W1430" s="14">
        <f t="shared" ca="1" si="380"/>
        <v>-1.4410550273650714E-2</v>
      </c>
      <c r="X1430" s="14">
        <f t="shared" ca="1" si="381"/>
        <v>-1.6381791232418702E-2</v>
      </c>
      <c r="Y1430" s="14">
        <f t="shared" ca="1" si="382"/>
        <v>-1.2287125837959694E-2</v>
      </c>
      <c r="Z1430" s="14">
        <f t="shared" ca="1" si="383"/>
        <v>-1.7674778469047112E-2</v>
      </c>
      <c r="AA1430" s="14">
        <f t="shared" ca="1" si="384"/>
        <v>1.0276262557385073E-2</v>
      </c>
      <c r="AB1430" s="14">
        <f t="shared" ca="1" si="385"/>
        <v>9.1221169635547308E-4</v>
      </c>
      <c r="AC1430" s="14">
        <f t="shared" ca="1" si="386"/>
        <v>-5.7654770153683019E-3</v>
      </c>
      <c r="AD1430" s="14">
        <f t="shared" ca="1" si="387"/>
        <v>-2.1066498903618718E-3</v>
      </c>
      <c r="AE1430" s="14">
        <f t="shared" ca="1" si="388"/>
        <v>-4.4027636204597822E-3</v>
      </c>
      <c r="AF1430" s="14">
        <f t="shared" ca="1" si="389"/>
        <v>-1.0089290227000124E-4</v>
      </c>
      <c r="AG1430" s="14">
        <f t="shared" ca="1" si="390"/>
        <v>-6.2086935476989777E-3</v>
      </c>
      <c r="AH1430" s="14">
        <f t="shared" ca="1" si="391"/>
        <v>-1.7166447645614025E-3</v>
      </c>
      <c r="AI1430" s="14">
        <f t="shared" ca="1" si="392"/>
        <v>-6.096109245211763E-3</v>
      </c>
      <c r="AJ1430" s="14">
        <f t="shared" ca="1" si="393"/>
        <v>0.11494963023052521</v>
      </c>
      <c r="AK1430" s="14">
        <f t="shared" ca="1" si="394"/>
        <v>-1.0186623399793164E-2</v>
      </c>
    </row>
    <row r="1431" spans="1:37" x14ac:dyDescent="0.2">
      <c r="A1431" s="13">
        <f ca="1">IF(OFFSET(STATIC!$A$6,MATCH($A$16, STATIC!$A$6:$A$2307,0)+ROW()-ROW($A$16),0)&gt;$A$12, OFFSET(STATIC!$A$6,MATCH($A$16, STATIC!$A$6:$A$2307,0)+ROW()-ROW($A$16),0), FALSE)</f>
        <v>41424</v>
      </c>
      <c r="B1431" s="7">
        <f ca="1">OFFSET(STATIC!$B$6,MATCH('Data Manipulation'!$A1431,STATIC!$A$6:$A$2307, 0)-1,3*(COLUMN()-COLUMN($B$16)))</f>
        <v>127.99</v>
      </c>
      <c r="C1431" s="7">
        <f ca="1">OFFSET(STATIC!$B$6,MATCH('Data Manipulation'!$A1431,STATIC!$A$6:$A$2307, 0)-1,3*(COLUMN()-COLUMN($B$16)))</f>
        <v>282.98</v>
      </c>
      <c r="D1431" s="7">
        <f ca="1">OFFSET(STATIC!$B$6,MATCH('Data Manipulation'!$A1431,STATIC!$A$6:$A$2307, 0)-1,3*(COLUMN()-COLUMN($B$16)))</f>
        <v>1654.41</v>
      </c>
      <c r="E1431" s="7">
        <f ca="1">OFFSET(STATIC!$B$6,MATCH('Data Manipulation'!$A1431,STATIC!$A$6:$A$2307, 0)-1,3*(COLUMN()-COLUMN($B$16)))*$J1431</f>
        <v>3651.8363199999999</v>
      </c>
      <c r="F1431" s="7">
        <f ca="1">OFFSET(STATIC!$B$6,MATCH('Data Manipulation'!$A1431,STATIC!$A$6:$A$2307, 0)-1,3*(COLUMN()-COLUMN($B$16)))</f>
        <v>1413.37</v>
      </c>
      <c r="G1431" s="7">
        <f ca="1">OFFSET(STATIC!$B$6,MATCH('Data Manipulation'!$A1431,STATIC!$A$6:$A$2307, 0)-1,3*(COLUMN()-COLUMN($B$16)))</f>
        <v>93.61</v>
      </c>
      <c r="H1431" s="7">
        <f ca="1">OFFSET(STATIC!$B$6,MATCH('Data Manipulation'!$A1431,STATIC!$A$6:$A$2307, 0)-1,3*(COLUMN()-COLUMN($B$16)))</f>
        <v>46.47</v>
      </c>
      <c r="I1431" s="7">
        <f ca="1">OFFSET(STATIC!$B$6,MATCH('Data Manipulation'!$A1431,STATIC!$A$6:$A$2307, 0)-1,3*(COLUMN()-COLUMN($B$16)))</f>
        <v>208.19</v>
      </c>
      <c r="J1431" s="7">
        <f ca="1">OFFSET(STATIC!$B$6,MATCH('Data Manipulation'!$A1431,STATIC!$A$6:$A$2307, 0)-1,3*(COLUMN()-COLUMN($B$16)))</f>
        <v>1.3046</v>
      </c>
      <c r="K1431" s="7">
        <f ca="1">OFFSET(STATIC!$B$6,MATCH('Data Manipulation'!$A1431,STATIC!$A$6:$A$2307, 0)-1,3*(COLUMN()-COLUMN($B$16)))</f>
        <v>1.5206</v>
      </c>
      <c r="L1431" s="7">
        <f ca="1">OFFSET(STATIC!$B$6,MATCH('Data Manipulation'!$A1431,STATIC!$A$6:$A$2307, 0)-1,3*(COLUMN()-COLUMN($B$16)))</f>
        <v>1.0470999999999999</v>
      </c>
      <c r="M1431" s="7">
        <f ca="1">OFFSET(STATIC!$B$6,MATCH('Data Manipulation'!$A1431,STATIC!$A$6:$A$2307, 0)-1,3*(COLUMN()-COLUMN($B$16)))</f>
        <v>9.9120000000000007E-3</v>
      </c>
      <c r="N1431" s="7">
        <f ca="1">OFFSET(STATIC!$B$6,MATCH('Data Manipulation'!$A1431,STATIC!$A$6:$A$2307, 0)-1,3*(COLUMN()-COLUMN($B$16)))*$J1431</f>
        <v>255.25647048000002</v>
      </c>
      <c r="O1431" s="7">
        <f ca="1">OFFSET(STATIC!$B$6,MATCH('Data Manipulation'!$A1431,STATIC!$A$6:$A$2307, 0)-1,3*(COLUMN()-COLUMN($B$16)))</f>
        <v>1830.72</v>
      </c>
      <c r="P1431" s="7">
        <f ca="1">OFFSET(STATIC!$B$6,MATCH('Data Manipulation'!$A1431,STATIC!$A$6:$A$2307, 0)-1,3*(COLUMN()-COLUMN($B$16)))*$J1431</f>
        <v>276.64447425999998</v>
      </c>
      <c r="Q1431" s="7">
        <f ca="1">OFFSET(STATIC!$B$6,MATCH('Data Manipulation'!$A1431,STATIC!$A$6:$A$2307, 0)-1,3*(COLUMN()-COLUMN($B$16)))</f>
        <v>14.53</v>
      </c>
      <c r="R1431" s="7">
        <f ca="1">OFFSET(STATIC!$B$6,MATCH('Data Manipulation'!$A1431,STATIC!$A$6:$A$2307, 0)-1,3*(COLUMN()-COLUMN($B$16)))</f>
        <v>3491.297</v>
      </c>
      <c r="U1431" s="14">
        <f t="shared" ca="1" si="378"/>
        <v>-1.9804159277437561E-2</v>
      </c>
      <c r="V1431" s="14">
        <f t="shared" ca="1" si="379"/>
        <v>-3.8796648670260457E-3</v>
      </c>
      <c r="W1431" s="14">
        <f t="shared" ca="1" si="380"/>
        <v>3.6635955678957278E-3</v>
      </c>
      <c r="X1431" s="14">
        <f t="shared" ca="1" si="381"/>
        <v>1.3000430320482873E-2</v>
      </c>
      <c r="Y1431" s="14">
        <f t="shared" ca="1" si="382"/>
        <v>1.5106059738265312E-2</v>
      </c>
      <c r="Z1431" s="14">
        <f t="shared" ca="1" si="383"/>
        <v>5.1408488500868472E-3</v>
      </c>
      <c r="AA1431" s="14">
        <f t="shared" ca="1" si="384"/>
        <v>-9.4239292434796802E-3</v>
      </c>
      <c r="AB1431" s="14">
        <f t="shared" ca="1" si="385"/>
        <v>1.3345780983262457E-2</v>
      </c>
      <c r="AC1431" s="14">
        <f t="shared" ca="1" si="386"/>
        <v>8.4674510990983762E-3</v>
      </c>
      <c r="AD1431" s="14">
        <f t="shared" ca="1" si="387"/>
        <v>6.2009566070363046E-3</v>
      </c>
      <c r="AE1431" s="14">
        <f t="shared" ca="1" si="388"/>
        <v>7.9582375048230618E-3</v>
      </c>
      <c r="AF1431" s="14">
        <f t="shared" ca="1" si="389"/>
        <v>8.0742838460106737E-4</v>
      </c>
      <c r="AG1431" s="14">
        <f t="shared" ca="1" si="390"/>
        <v>9.3489652333067427E-3</v>
      </c>
      <c r="AH1431" s="14">
        <f t="shared" ca="1" si="391"/>
        <v>-1.4747208298270355E-4</v>
      </c>
      <c r="AI1431" s="14">
        <f t="shared" ca="1" si="392"/>
        <v>8.9787745180490829E-3</v>
      </c>
      <c r="AJ1431" s="14">
        <f t="shared" ca="1" si="393"/>
        <v>-2.0436678567649282E-2</v>
      </c>
      <c r="AK1431" s="14">
        <f t="shared" ca="1" si="394"/>
        <v>6.8351013329364073E-3</v>
      </c>
    </row>
    <row r="1432" spans="1:37" x14ac:dyDescent="0.2">
      <c r="A1432" s="13">
        <f ca="1">IF(OFFSET(STATIC!$A$6,MATCH($A$16, STATIC!$A$6:$A$2307,0)+ROW()-ROW($A$16),0)&gt;$A$12, OFFSET(STATIC!$A$6,MATCH($A$16, STATIC!$A$6:$A$2307,0)+ROW()-ROW($A$16),0), FALSE)</f>
        <v>41423</v>
      </c>
      <c r="B1432" s="7">
        <f ca="1">OFFSET(STATIC!$B$6,MATCH('Data Manipulation'!$A1432,STATIC!$A$6:$A$2307, 0)-1,3*(COLUMN()-COLUMN($B$16)))</f>
        <v>130.55000000000001</v>
      </c>
      <c r="C1432" s="7">
        <f ca="1">OFFSET(STATIC!$B$6,MATCH('Data Manipulation'!$A1432,STATIC!$A$6:$A$2307, 0)-1,3*(COLUMN()-COLUMN($B$16)))</f>
        <v>284.08</v>
      </c>
      <c r="D1432" s="7">
        <f ca="1">OFFSET(STATIC!$B$6,MATCH('Data Manipulation'!$A1432,STATIC!$A$6:$A$2307, 0)-1,3*(COLUMN()-COLUMN($B$16)))</f>
        <v>1648.36</v>
      </c>
      <c r="E1432" s="7">
        <f ca="1">OFFSET(STATIC!$B$6,MATCH('Data Manipulation'!$A1432,STATIC!$A$6:$A$2307, 0)-1,3*(COLUMN()-COLUMN($B$16)))*$J1432</f>
        <v>3604.6681440000002</v>
      </c>
      <c r="F1432" s="7">
        <f ca="1">OFFSET(STATIC!$B$6,MATCH('Data Manipulation'!$A1432,STATIC!$A$6:$A$2307, 0)-1,3*(COLUMN()-COLUMN($B$16)))</f>
        <v>1392.18</v>
      </c>
      <c r="G1432" s="7">
        <f ca="1">OFFSET(STATIC!$B$6,MATCH('Data Manipulation'!$A1432,STATIC!$A$6:$A$2307, 0)-1,3*(COLUMN()-COLUMN($B$16)))</f>
        <v>93.13</v>
      </c>
      <c r="H1432" s="7">
        <f ca="1">OFFSET(STATIC!$B$6,MATCH('Data Manipulation'!$A1432,STATIC!$A$6:$A$2307, 0)-1,3*(COLUMN()-COLUMN($B$16)))</f>
        <v>46.91</v>
      </c>
      <c r="I1432" s="7">
        <f ca="1">OFFSET(STATIC!$B$6,MATCH('Data Manipulation'!$A1432,STATIC!$A$6:$A$2307, 0)-1,3*(COLUMN()-COLUMN($B$16)))</f>
        <v>205.43</v>
      </c>
      <c r="J1432" s="7">
        <f ca="1">OFFSET(STATIC!$B$6,MATCH('Data Manipulation'!$A1432,STATIC!$A$6:$A$2307, 0)-1,3*(COLUMN()-COLUMN($B$16)))</f>
        <v>1.2936000000000001</v>
      </c>
      <c r="K1432" s="7">
        <f ca="1">OFFSET(STATIC!$B$6,MATCH('Data Manipulation'!$A1432,STATIC!$A$6:$A$2307, 0)-1,3*(COLUMN()-COLUMN($B$16)))</f>
        <v>1.5112000000000001</v>
      </c>
      <c r="L1432" s="7">
        <f ca="1">OFFSET(STATIC!$B$6,MATCH('Data Manipulation'!$A1432,STATIC!$A$6:$A$2307, 0)-1,3*(COLUMN()-COLUMN($B$16)))</f>
        <v>1.0387999999999999</v>
      </c>
      <c r="M1432" s="7">
        <f ca="1">OFFSET(STATIC!$B$6,MATCH('Data Manipulation'!$A1432,STATIC!$A$6:$A$2307, 0)-1,3*(COLUMN()-COLUMN($B$16)))</f>
        <v>9.9039999999999996E-3</v>
      </c>
      <c r="N1432" s="7">
        <f ca="1">OFFSET(STATIC!$B$6,MATCH('Data Manipulation'!$A1432,STATIC!$A$6:$A$2307, 0)-1,3*(COLUMN()-COLUMN($B$16)))*$J1432</f>
        <v>252.88120704000002</v>
      </c>
      <c r="O1432" s="7">
        <f ca="1">OFFSET(STATIC!$B$6,MATCH('Data Manipulation'!$A1432,STATIC!$A$6:$A$2307, 0)-1,3*(COLUMN()-COLUMN($B$16)))</f>
        <v>1830.99</v>
      </c>
      <c r="P1432" s="7">
        <f ca="1">OFFSET(STATIC!$B$6,MATCH('Data Manipulation'!$A1432,STATIC!$A$6:$A$2307, 0)-1,3*(COLUMN()-COLUMN($B$16)))*$J1432</f>
        <v>274.17166392000001</v>
      </c>
      <c r="Q1432" s="7">
        <f ca="1">OFFSET(STATIC!$B$6,MATCH('Data Manipulation'!$A1432,STATIC!$A$6:$A$2307, 0)-1,3*(COLUMN()-COLUMN($B$16)))</f>
        <v>14.83</v>
      </c>
      <c r="R1432" s="7">
        <f ca="1">OFFSET(STATIC!$B$6,MATCH('Data Manipulation'!$A1432,STATIC!$A$6:$A$2307, 0)-1,3*(COLUMN()-COLUMN($B$16)))</f>
        <v>3467.5149999999999</v>
      </c>
      <c r="U1432" s="14">
        <f t="shared" ca="1" si="378"/>
        <v>1.3184970682139783E-2</v>
      </c>
      <c r="V1432" s="14">
        <f t="shared" ca="1" si="379"/>
        <v>-1.8899408378217505E-2</v>
      </c>
      <c r="W1432" s="14">
        <f t="shared" ca="1" si="380"/>
        <v>-7.072892060328735E-3</v>
      </c>
      <c r="X1432" s="14">
        <f t="shared" ca="1" si="381"/>
        <v>-1.2044409018021974E-2</v>
      </c>
      <c r="Y1432" s="14">
        <f t="shared" ca="1" si="382"/>
        <v>4.1604044779343062E-3</v>
      </c>
      <c r="Z1432" s="14">
        <f t="shared" ca="1" si="383"/>
        <v>-1.9985782685091828E-2</v>
      </c>
      <c r="AA1432" s="14">
        <f t="shared" ca="1" si="384"/>
        <v>1.7068491449161415E-3</v>
      </c>
      <c r="AB1432" s="14">
        <f t="shared" ca="1" si="385"/>
        <v>-1.8480697799490322E-3</v>
      </c>
      <c r="AC1432" s="14">
        <f t="shared" ca="1" si="386"/>
        <v>5.5036765410982425E-3</v>
      </c>
      <c r="AD1432" s="14">
        <f t="shared" ca="1" si="387"/>
        <v>4.0446960289828747E-3</v>
      </c>
      <c r="AE1432" s="14">
        <f t="shared" ca="1" si="388"/>
        <v>1.2495924694926264E-2</v>
      </c>
      <c r="AF1432" s="14">
        <f t="shared" ca="1" si="389"/>
        <v>1.1883741498557782E-2</v>
      </c>
      <c r="AG1432" s="14">
        <f t="shared" ca="1" si="390"/>
        <v>1.8033678748461295E-3</v>
      </c>
      <c r="AH1432" s="14">
        <f t="shared" ca="1" si="391"/>
        <v>5.4615411922353333E-6</v>
      </c>
      <c r="AI1432" s="14">
        <f t="shared" ca="1" si="392"/>
        <v>2.3996691570897797E-3</v>
      </c>
      <c r="AJ1432" s="14">
        <f t="shared" ca="1" si="393"/>
        <v>2.3883769192270372E-2</v>
      </c>
      <c r="AK1432" s="14">
        <f t="shared" ca="1" si="394"/>
        <v>-6.1448617201916595E-3</v>
      </c>
    </row>
    <row r="1433" spans="1:37" x14ac:dyDescent="0.2">
      <c r="A1433" s="13">
        <f ca="1">IF(OFFSET(STATIC!$A$6,MATCH($A$16, STATIC!$A$6:$A$2307,0)+ROW()-ROW($A$16),0)&gt;$A$12, OFFSET(STATIC!$A$6,MATCH($A$16, STATIC!$A$6:$A$2307,0)+ROW()-ROW($A$16),0), FALSE)</f>
        <v>41422</v>
      </c>
      <c r="B1433" s="7">
        <f ca="1">OFFSET(STATIC!$B$6,MATCH('Data Manipulation'!$A1433,STATIC!$A$6:$A$2307, 0)-1,3*(COLUMN()-COLUMN($B$16)))</f>
        <v>128.84</v>
      </c>
      <c r="C1433" s="7">
        <f ca="1">OFFSET(STATIC!$B$6,MATCH('Data Manipulation'!$A1433,STATIC!$A$6:$A$2307, 0)-1,3*(COLUMN()-COLUMN($B$16)))</f>
        <v>289.5</v>
      </c>
      <c r="D1433" s="7">
        <f ca="1">OFFSET(STATIC!$B$6,MATCH('Data Manipulation'!$A1433,STATIC!$A$6:$A$2307, 0)-1,3*(COLUMN()-COLUMN($B$16)))</f>
        <v>1660.06</v>
      </c>
      <c r="E1433" s="7">
        <f ca="1">OFFSET(STATIC!$B$6,MATCH('Data Manipulation'!$A1433,STATIC!$A$6:$A$2307, 0)-1,3*(COLUMN()-COLUMN($B$16)))*$J1433</f>
        <v>3648.3467549999996</v>
      </c>
      <c r="F1433" s="7">
        <f ca="1">OFFSET(STATIC!$B$6,MATCH('Data Manipulation'!$A1433,STATIC!$A$6:$A$2307, 0)-1,3*(COLUMN()-COLUMN($B$16)))</f>
        <v>1386.4</v>
      </c>
      <c r="G1433" s="7">
        <f ca="1">OFFSET(STATIC!$B$6,MATCH('Data Manipulation'!$A1433,STATIC!$A$6:$A$2307, 0)-1,3*(COLUMN()-COLUMN($B$16)))</f>
        <v>95.01</v>
      </c>
      <c r="H1433" s="7">
        <f ca="1">OFFSET(STATIC!$B$6,MATCH('Data Manipulation'!$A1433,STATIC!$A$6:$A$2307, 0)-1,3*(COLUMN()-COLUMN($B$16)))</f>
        <v>46.83</v>
      </c>
      <c r="I1433" s="7">
        <f ca="1">OFFSET(STATIC!$B$6,MATCH('Data Manipulation'!$A1433,STATIC!$A$6:$A$2307, 0)-1,3*(COLUMN()-COLUMN($B$16)))</f>
        <v>205.81</v>
      </c>
      <c r="J1433" s="7">
        <f ca="1">OFFSET(STATIC!$B$6,MATCH('Data Manipulation'!$A1433,STATIC!$A$6:$A$2307, 0)-1,3*(COLUMN()-COLUMN($B$16)))</f>
        <v>1.2865</v>
      </c>
      <c r="K1433" s="7">
        <f ca="1">OFFSET(STATIC!$B$6,MATCH('Data Manipulation'!$A1433,STATIC!$A$6:$A$2307, 0)-1,3*(COLUMN()-COLUMN($B$16)))</f>
        <v>1.5051000000000001</v>
      </c>
      <c r="L1433" s="7">
        <f ca="1">OFFSET(STATIC!$B$6,MATCH('Data Manipulation'!$A1433,STATIC!$A$6:$A$2307, 0)-1,3*(COLUMN()-COLUMN($B$16)))</f>
        <v>1.0259</v>
      </c>
      <c r="M1433" s="7">
        <f ca="1">OFFSET(STATIC!$B$6,MATCH('Data Manipulation'!$A1433,STATIC!$A$6:$A$2307, 0)-1,3*(COLUMN()-COLUMN($B$16)))</f>
        <v>9.7870000000000006E-3</v>
      </c>
      <c r="N1433" s="7">
        <f ca="1">OFFSET(STATIC!$B$6,MATCH('Data Manipulation'!$A1433,STATIC!$A$6:$A$2307, 0)-1,3*(COLUMN()-COLUMN($B$16)))*$J1433</f>
        <v>252.42558014999997</v>
      </c>
      <c r="O1433" s="7">
        <f ca="1">OFFSET(STATIC!$B$6,MATCH('Data Manipulation'!$A1433,STATIC!$A$6:$A$2307, 0)-1,3*(COLUMN()-COLUMN($B$16)))</f>
        <v>1830.98</v>
      </c>
      <c r="P1433" s="7">
        <f ca="1">OFFSET(STATIC!$B$6,MATCH('Data Manipulation'!$A1433,STATIC!$A$6:$A$2307, 0)-1,3*(COLUMN()-COLUMN($B$16)))*$J1433</f>
        <v>273.51453140000001</v>
      </c>
      <c r="Q1433" s="7">
        <f ca="1">OFFSET(STATIC!$B$6,MATCH('Data Manipulation'!$A1433,STATIC!$A$6:$A$2307, 0)-1,3*(COLUMN()-COLUMN($B$16)))</f>
        <v>14.48</v>
      </c>
      <c r="R1433" s="7">
        <f ca="1">OFFSET(STATIC!$B$6,MATCH('Data Manipulation'!$A1433,STATIC!$A$6:$A$2307, 0)-1,3*(COLUMN()-COLUMN($B$16)))</f>
        <v>3488.8879999999999</v>
      </c>
      <c r="U1433" s="14">
        <f t="shared" ca="1" si="378"/>
        <v>8.0265383193751181E-3</v>
      </c>
      <c r="V1433" s="14">
        <f t="shared" ca="1" si="379"/>
        <v>5.9242495150840123E-3</v>
      </c>
      <c r="W1433" s="14">
        <f t="shared" ca="1" si="380"/>
        <v>6.3209120130071905E-3</v>
      </c>
      <c r="X1433" s="14">
        <f t="shared" ca="1" si="381"/>
        <v>9.4769147519559865E-3</v>
      </c>
      <c r="Y1433" s="14">
        <f t="shared" ca="1" si="382"/>
        <v>-6.3058122285631945E-3</v>
      </c>
      <c r="Z1433" s="14">
        <f t="shared" ca="1" si="383"/>
        <v>9.09289411549675E-3</v>
      </c>
      <c r="AA1433" s="14">
        <f t="shared" ca="1" si="384"/>
        <v>9.6556913680647012E-3</v>
      </c>
      <c r="AB1433" s="14">
        <f t="shared" ca="1" si="385"/>
        <v>5.5056291474777181E-3</v>
      </c>
      <c r="AC1433" s="14">
        <f t="shared" ca="1" si="386"/>
        <v>-5.0397470500585656E-3</v>
      </c>
      <c r="AD1433" s="14">
        <f t="shared" ca="1" si="387"/>
        <v>-3.515175232919185E-3</v>
      </c>
      <c r="AE1433" s="14">
        <f t="shared" ca="1" si="388"/>
        <v>-1.0472315235399317E-2</v>
      </c>
      <c r="AF1433" s="14">
        <f t="shared" ca="1" si="389"/>
        <v>-1.0772461897403069E-2</v>
      </c>
      <c r="AG1433" s="14">
        <f t="shared" ca="1" si="390"/>
        <v>-6.3955296032292223E-3</v>
      </c>
      <c r="AH1433" s="14">
        <f t="shared" ca="1" si="391"/>
        <v>-5.1044282833471472E-3</v>
      </c>
      <c r="AI1433" s="14">
        <f t="shared" ca="1" si="392"/>
        <v>-5.1987157293306311E-3</v>
      </c>
      <c r="AJ1433" s="14">
        <f t="shared" ca="1" si="393"/>
        <v>3.442559828018061E-2</v>
      </c>
      <c r="AK1433" s="14">
        <f t="shared" ca="1" si="394"/>
        <v>8.5619011833259449E-3</v>
      </c>
    </row>
    <row r="1434" spans="1:37" x14ac:dyDescent="0.2">
      <c r="A1434" s="13">
        <f ca="1">IF(OFFSET(STATIC!$A$6,MATCH($A$16, STATIC!$A$6:$A$2307,0)+ROW()-ROW($A$16),0)&gt;$A$12, OFFSET(STATIC!$A$6,MATCH($A$16, STATIC!$A$6:$A$2307,0)+ROW()-ROW($A$16),0), FALSE)</f>
        <v>41421</v>
      </c>
      <c r="B1434" s="7">
        <f ca="1">OFFSET(STATIC!$B$6,MATCH('Data Manipulation'!$A1434,STATIC!$A$6:$A$2307, 0)-1,3*(COLUMN()-COLUMN($B$16)))</f>
        <v>127.81</v>
      </c>
      <c r="C1434" s="7">
        <f ca="1">OFFSET(STATIC!$B$6,MATCH('Data Manipulation'!$A1434,STATIC!$A$6:$A$2307, 0)-1,3*(COLUMN()-COLUMN($B$16)))</f>
        <v>287.79000000000002</v>
      </c>
      <c r="D1434" s="7">
        <f ca="1">OFFSET(STATIC!$B$6,MATCH('Data Manipulation'!$A1434,STATIC!$A$6:$A$2307, 0)-1,3*(COLUMN()-COLUMN($B$16)))</f>
        <v>1649.6</v>
      </c>
      <c r="E1434" s="7">
        <f ca="1">OFFSET(STATIC!$B$6,MATCH('Data Manipulation'!$A1434,STATIC!$A$6:$A$2307, 0)-1,3*(COLUMN()-COLUMN($B$16)))*$J1434</f>
        <v>3613.9349999999999</v>
      </c>
      <c r="F1434" s="7">
        <f ca="1">OFFSET(STATIC!$B$6,MATCH('Data Manipulation'!$A1434,STATIC!$A$6:$A$2307, 0)-1,3*(COLUMN()-COLUMN($B$16)))</f>
        <v>1395.17</v>
      </c>
      <c r="G1434" s="7">
        <f ca="1">OFFSET(STATIC!$B$6,MATCH('Data Manipulation'!$A1434,STATIC!$A$6:$A$2307, 0)-1,3*(COLUMN()-COLUMN($B$16)))</f>
        <v>94.15</v>
      </c>
      <c r="H1434" s="7">
        <f ca="1">OFFSET(STATIC!$B$6,MATCH('Data Manipulation'!$A1434,STATIC!$A$6:$A$2307, 0)-1,3*(COLUMN()-COLUMN($B$16)))</f>
        <v>46.38</v>
      </c>
      <c r="I1434" s="7">
        <f ca="1">OFFSET(STATIC!$B$6,MATCH('Data Manipulation'!$A1434,STATIC!$A$6:$A$2307, 0)-1,3*(COLUMN()-COLUMN($B$16)))</f>
        <v>204.68</v>
      </c>
      <c r="J1434" s="7">
        <f ca="1">OFFSET(STATIC!$B$6,MATCH('Data Manipulation'!$A1434,STATIC!$A$6:$A$2307, 0)-1,3*(COLUMN()-COLUMN($B$16)))</f>
        <v>1.2929999999999999</v>
      </c>
      <c r="K1434" s="7">
        <f ca="1">OFFSET(STATIC!$B$6,MATCH('Data Manipulation'!$A1434,STATIC!$A$6:$A$2307, 0)-1,3*(COLUMN()-COLUMN($B$16)))</f>
        <v>1.5104</v>
      </c>
      <c r="L1434" s="7">
        <f ca="1">OFFSET(STATIC!$B$6,MATCH('Data Manipulation'!$A1434,STATIC!$A$6:$A$2307, 0)-1,3*(COLUMN()-COLUMN($B$16)))</f>
        <v>1.0367</v>
      </c>
      <c r="M1434" s="7">
        <f ca="1">OFFSET(STATIC!$B$6,MATCH('Data Manipulation'!$A1434,STATIC!$A$6:$A$2307, 0)-1,3*(COLUMN()-COLUMN($B$16)))</f>
        <v>9.8930000000000008E-3</v>
      </c>
      <c r="N1434" s="7">
        <f ca="1">OFFSET(STATIC!$B$6,MATCH('Data Manipulation'!$A1434,STATIC!$A$6:$A$2307, 0)-1,3*(COLUMN()-COLUMN($B$16)))*$J1434</f>
        <v>254.04514890000002</v>
      </c>
      <c r="O1434" s="7">
        <f ca="1">OFFSET(STATIC!$B$6,MATCH('Data Manipulation'!$A1434,STATIC!$A$6:$A$2307, 0)-1,3*(COLUMN()-COLUMN($B$16)))</f>
        <v>1840.35</v>
      </c>
      <c r="P1434" s="7">
        <f ca="1">OFFSET(STATIC!$B$6,MATCH('Data Manipulation'!$A1434,STATIC!$A$6:$A$2307, 0)-1,3*(COLUMN()-COLUMN($B$16)))*$J1434</f>
        <v>274.94015819999998</v>
      </c>
      <c r="Q1434" s="7">
        <f ca="1">OFFSET(STATIC!$B$6,MATCH('Data Manipulation'!$A1434,STATIC!$A$6:$A$2307, 0)-1,3*(COLUMN()-COLUMN($B$16)))</f>
        <v>13.99</v>
      </c>
      <c r="R1434" s="7">
        <f ca="1">OFFSET(STATIC!$B$6,MATCH('Data Manipulation'!$A1434,STATIC!$A$6:$A$2307, 0)-1,3*(COLUMN()-COLUMN($B$16)))</f>
        <v>3459.1439999999998</v>
      </c>
      <c r="U1434" s="14">
        <f t="shared" ca="1" si="378"/>
        <v>-3.2257136442747837E-2</v>
      </c>
      <c r="V1434" s="14">
        <f t="shared" ca="1" si="379"/>
        <v>2.0522103238969002E-3</v>
      </c>
      <c r="W1434" s="14">
        <f t="shared" ca="1" si="380"/>
        <v>0</v>
      </c>
      <c r="X1434" s="14">
        <f t="shared" ca="1" si="381"/>
        <v>1.1899382605791769E-2</v>
      </c>
      <c r="Y1434" s="14">
        <f t="shared" ca="1" si="382"/>
        <v>5.5847796787586099E-3</v>
      </c>
      <c r="Z1434" s="14">
        <f t="shared" ca="1" si="383"/>
        <v>0</v>
      </c>
      <c r="AA1434" s="14">
        <f t="shared" ca="1" si="384"/>
        <v>0</v>
      </c>
      <c r="AB1434" s="14">
        <f t="shared" ca="1" si="385"/>
        <v>0</v>
      </c>
      <c r="AC1434" s="14">
        <f t="shared" ca="1" si="386"/>
        <v>8.5109680560192357E-4</v>
      </c>
      <c r="AD1434" s="14">
        <f t="shared" ca="1" si="387"/>
        <v>-7.2801882827645012E-4</v>
      </c>
      <c r="AE1434" s="14">
        <f t="shared" ca="1" si="388"/>
        <v>-2.6010322452751844E-3</v>
      </c>
      <c r="AF1434" s="14">
        <f t="shared" ca="1" si="389"/>
        <v>-5.0528018860872823E-4</v>
      </c>
      <c r="AG1434" s="14">
        <f t="shared" ca="1" si="390"/>
        <v>8.5109680560192357E-4</v>
      </c>
      <c r="AH1434" s="14">
        <f t="shared" ca="1" si="391"/>
        <v>0</v>
      </c>
      <c r="AI1434" s="14">
        <f t="shared" ca="1" si="392"/>
        <v>8.5109680560170175E-4</v>
      </c>
      <c r="AJ1434" s="14">
        <f t="shared" ca="1" si="393"/>
        <v>0</v>
      </c>
      <c r="AK1434" s="14">
        <f t="shared" ca="1" si="394"/>
        <v>0</v>
      </c>
    </row>
    <row r="1435" spans="1:37" x14ac:dyDescent="0.2">
      <c r="A1435" s="13">
        <f ca="1">IF(OFFSET(STATIC!$A$6,MATCH($A$16, STATIC!$A$6:$A$2307,0)+ROW()-ROW($A$16),0)&gt;$A$12, OFFSET(STATIC!$A$6,MATCH($A$16, STATIC!$A$6:$A$2307,0)+ROW()-ROW($A$16),0), FALSE)</f>
        <v>41418</v>
      </c>
      <c r="B1435" s="7">
        <f ca="1">OFFSET(STATIC!$B$6,MATCH('Data Manipulation'!$A1435,STATIC!$A$6:$A$2307, 0)-1,3*(COLUMN()-COLUMN($B$16)))</f>
        <v>132</v>
      </c>
      <c r="C1435" s="7">
        <f ca="1">OFFSET(STATIC!$B$6,MATCH('Data Manipulation'!$A1435,STATIC!$A$6:$A$2307, 0)-1,3*(COLUMN()-COLUMN($B$16)))</f>
        <v>287.2</v>
      </c>
      <c r="D1435" s="7">
        <f ca="1">OFFSET(STATIC!$B$6,MATCH('Data Manipulation'!$A1435,STATIC!$A$6:$A$2307, 0)-1,3*(COLUMN()-COLUMN($B$16)))</f>
        <v>1649.6</v>
      </c>
      <c r="E1435" s="7">
        <f ca="1">OFFSET(STATIC!$B$6,MATCH('Data Manipulation'!$A1435,STATIC!$A$6:$A$2307, 0)-1,3*(COLUMN()-COLUMN($B$16)))*$J1435</f>
        <v>3571.1862510000001</v>
      </c>
      <c r="F1435" s="7">
        <f ca="1">OFFSET(STATIC!$B$6,MATCH('Data Manipulation'!$A1435,STATIC!$A$6:$A$2307, 0)-1,3*(COLUMN()-COLUMN($B$16)))</f>
        <v>1387.4</v>
      </c>
      <c r="G1435" s="7">
        <f ca="1">OFFSET(STATIC!$B$6,MATCH('Data Manipulation'!$A1435,STATIC!$A$6:$A$2307, 0)-1,3*(COLUMN()-COLUMN($B$16)))</f>
        <v>94.15</v>
      </c>
      <c r="H1435" s="7">
        <f ca="1">OFFSET(STATIC!$B$6,MATCH('Data Manipulation'!$A1435,STATIC!$A$6:$A$2307, 0)-1,3*(COLUMN()-COLUMN($B$16)))</f>
        <v>46.38</v>
      </c>
      <c r="I1435" s="7">
        <f ca="1">OFFSET(STATIC!$B$6,MATCH('Data Manipulation'!$A1435,STATIC!$A$6:$A$2307, 0)-1,3*(COLUMN()-COLUMN($B$16)))</f>
        <v>204.68</v>
      </c>
      <c r="J1435" s="7">
        <f ca="1">OFFSET(STATIC!$B$6,MATCH('Data Manipulation'!$A1435,STATIC!$A$6:$A$2307, 0)-1,3*(COLUMN()-COLUMN($B$16)))</f>
        <v>1.2919</v>
      </c>
      <c r="K1435" s="7">
        <f ca="1">OFFSET(STATIC!$B$6,MATCH('Data Manipulation'!$A1435,STATIC!$A$6:$A$2307, 0)-1,3*(COLUMN()-COLUMN($B$16)))</f>
        <v>1.5114999999999998</v>
      </c>
      <c r="L1435" s="7">
        <f ca="1">OFFSET(STATIC!$B$6,MATCH('Data Manipulation'!$A1435,STATIC!$A$6:$A$2307, 0)-1,3*(COLUMN()-COLUMN($B$16)))</f>
        <v>1.0394000000000001</v>
      </c>
      <c r="M1435" s="7">
        <f ca="1">OFFSET(STATIC!$B$6,MATCH('Data Manipulation'!$A1435,STATIC!$A$6:$A$2307, 0)-1,3*(COLUMN()-COLUMN($B$16)))</f>
        <v>9.8980000000000005E-3</v>
      </c>
      <c r="N1435" s="7">
        <f ca="1">OFFSET(STATIC!$B$6,MATCH('Data Manipulation'!$A1435,STATIC!$A$6:$A$2307, 0)-1,3*(COLUMN()-COLUMN($B$16)))*$J1435</f>
        <v>253.82902387000001</v>
      </c>
      <c r="O1435" s="7">
        <f ca="1">OFFSET(STATIC!$B$6,MATCH('Data Manipulation'!$A1435,STATIC!$A$6:$A$2307, 0)-1,3*(COLUMN()-COLUMN($B$16)))</f>
        <v>1840.35</v>
      </c>
      <c r="P1435" s="7">
        <f ca="1">OFFSET(STATIC!$B$6,MATCH('Data Manipulation'!$A1435,STATIC!$A$6:$A$2307, 0)-1,3*(COLUMN()-COLUMN($B$16)))*$J1435</f>
        <v>274.70625706000004</v>
      </c>
      <c r="Q1435" s="7">
        <f ca="1">OFFSET(STATIC!$B$6,MATCH('Data Manipulation'!$A1435,STATIC!$A$6:$A$2307, 0)-1,3*(COLUMN()-COLUMN($B$16)))</f>
        <v>13.99</v>
      </c>
      <c r="R1435" s="7">
        <f ca="1">OFFSET(STATIC!$B$6,MATCH('Data Manipulation'!$A1435,STATIC!$A$6:$A$2307, 0)-1,3*(COLUMN()-COLUMN($B$16)))</f>
        <v>3459.1439999999998</v>
      </c>
      <c r="U1435" s="14">
        <f t="shared" ref="U1435:U1498" ca="1" si="395">LN(B1435/B1436)</f>
        <v>4.2085418567027022E-2</v>
      </c>
      <c r="V1435" s="14">
        <f t="shared" ref="V1435:V1498" ca="1" si="396">LN(C1435/C1436)</f>
        <v>-5.221477796815559E-4</v>
      </c>
      <c r="W1435" s="14">
        <f t="shared" ref="W1435:W1498" ca="1" si="397">LN(D1435/D1436)</f>
        <v>-5.5149678226770488E-4</v>
      </c>
      <c r="X1435" s="14">
        <f t="shared" ref="X1435:X1498" ca="1" si="398">LN(E1435/E1436)</f>
        <v>-5.591250652279129E-3</v>
      </c>
      <c r="Y1435" s="14">
        <f t="shared" ref="Y1435:Y1498" ca="1" si="399">LN(F1435/F1436)</f>
        <v>-4.828011205413558E-4</v>
      </c>
      <c r="Z1435" s="14">
        <f t="shared" ref="Z1435:Z1498" ca="1" si="400">LN(G1435/G1436)</f>
        <v>-1.0615712249586345E-3</v>
      </c>
      <c r="AA1435" s="14">
        <f t="shared" ref="AA1435:AA1498" ca="1" si="401">LN(H1435/H1436)</f>
        <v>-9.8692069021309673E-3</v>
      </c>
      <c r="AB1435" s="14">
        <f t="shared" ref="AB1435:AB1498" ca="1" si="402">LN(I1435/I1436)</f>
        <v>-1.7572981189244938E-3</v>
      </c>
      <c r="AC1435" s="14">
        <f t="shared" ref="AC1435:AC1498" ca="1" si="403">LN(J1435/J1436)</f>
        <v>-1.0830884549429083E-3</v>
      </c>
      <c r="AD1435" s="14">
        <f t="shared" ref="AD1435:AD1498" ca="1" si="404">LN(K1435/K1436)</f>
        <v>-1.3231013514951261E-4</v>
      </c>
      <c r="AE1435" s="14">
        <f t="shared" ref="AE1435:AE1498" ca="1" si="405">LN(L1435/L1436)</f>
        <v>5.7892867212572096E-3</v>
      </c>
      <c r="AF1435" s="14">
        <f t="shared" ref="AF1435:AF1498" ca="1" si="406">LN(M1435/M1436)</f>
        <v>8.6246793053378033E-3</v>
      </c>
      <c r="AG1435" s="14">
        <f t="shared" ref="AG1435:AG1498" ca="1" si="407">LN(N1435/N1436)</f>
        <v>-1.1813138079015504E-3</v>
      </c>
      <c r="AH1435" s="14">
        <f t="shared" ref="AH1435:AH1498" ca="1" si="408">LN(O1435/O1436)</f>
        <v>4.4023055747947735E-4</v>
      </c>
      <c r="AI1435" s="14">
        <f t="shared" ref="AI1435:AI1498" ca="1" si="409">LN(P1435/P1436)</f>
        <v>-2.6634047107435515E-3</v>
      </c>
      <c r="AJ1435" s="14">
        <f t="shared" ref="AJ1435:AJ1498" ca="1" si="410">LN(Q1435/Q1436)</f>
        <v>-5.7020824489078387E-3</v>
      </c>
      <c r="AK1435" s="14">
        <f t="shared" ref="AK1435:AK1498" ca="1" si="411">LN(R1435/R1436)</f>
        <v>-7.8918145013613685E-5</v>
      </c>
    </row>
    <row r="1436" spans="1:37" x14ac:dyDescent="0.2">
      <c r="A1436" s="13">
        <f ca="1">IF(OFFSET(STATIC!$A$6,MATCH($A$16, STATIC!$A$6:$A$2307,0)+ROW()-ROW($A$16),0)&gt;$A$12, OFFSET(STATIC!$A$6,MATCH($A$16, STATIC!$A$6:$A$2307,0)+ROW()-ROW($A$16),0), FALSE)</f>
        <v>41417</v>
      </c>
      <c r="B1436" s="7">
        <f ca="1">OFFSET(STATIC!$B$6,MATCH('Data Manipulation'!$A1436,STATIC!$A$6:$A$2307, 0)-1,3*(COLUMN()-COLUMN($B$16)))</f>
        <v>126.56</v>
      </c>
      <c r="C1436" s="7">
        <f ca="1">OFFSET(STATIC!$B$6,MATCH('Data Manipulation'!$A1436,STATIC!$A$6:$A$2307, 0)-1,3*(COLUMN()-COLUMN($B$16)))</f>
        <v>287.35000000000002</v>
      </c>
      <c r="D1436" s="7">
        <f ca="1">OFFSET(STATIC!$B$6,MATCH('Data Manipulation'!$A1436,STATIC!$A$6:$A$2307, 0)-1,3*(COLUMN()-COLUMN($B$16)))</f>
        <v>1650.51</v>
      </c>
      <c r="E1436" s="7">
        <f ca="1">OFFSET(STATIC!$B$6,MATCH('Data Manipulation'!$A1436,STATIC!$A$6:$A$2307, 0)-1,3*(COLUMN()-COLUMN($B$16)))*$J1436</f>
        <v>3591.209574</v>
      </c>
      <c r="F1436" s="7">
        <f ca="1">OFFSET(STATIC!$B$6,MATCH('Data Manipulation'!$A1436,STATIC!$A$6:$A$2307, 0)-1,3*(COLUMN()-COLUMN($B$16)))</f>
        <v>1388.07</v>
      </c>
      <c r="G1436" s="7">
        <f ca="1">OFFSET(STATIC!$B$6,MATCH('Data Manipulation'!$A1436,STATIC!$A$6:$A$2307, 0)-1,3*(COLUMN()-COLUMN($B$16)))</f>
        <v>94.25</v>
      </c>
      <c r="H1436" s="7">
        <f ca="1">OFFSET(STATIC!$B$6,MATCH('Data Manipulation'!$A1436,STATIC!$A$6:$A$2307, 0)-1,3*(COLUMN()-COLUMN($B$16)))</f>
        <v>46.84</v>
      </c>
      <c r="I1436" s="7">
        <f ca="1">OFFSET(STATIC!$B$6,MATCH('Data Manipulation'!$A1436,STATIC!$A$6:$A$2307, 0)-1,3*(COLUMN()-COLUMN($B$16)))</f>
        <v>205.04</v>
      </c>
      <c r="J1436" s="7">
        <f ca="1">OFFSET(STATIC!$B$6,MATCH('Data Manipulation'!$A1436,STATIC!$A$6:$A$2307, 0)-1,3*(COLUMN()-COLUMN($B$16)))</f>
        <v>1.2932999999999999</v>
      </c>
      <c r="K1436" s="7">
        <f ca="1">OFFSET(STATIC!$B$6,MATCH('Data Manipulation'!$A1436,STATIC!$A$6:$A$2307, 0)-1,3*(COLUMN()-COLUMN($B$16)))</f>
        <v>1.5117</v>
      </c>
      <c r="L1436" s="7">
        <f ca="1">OFFSET(STATIC!$B$6,MATCH('Data Manipulation'!$A1436,STATIC!$A$6:$A$2307, 0)-1,3*(COLUMN()-COLUMN($B$16)))</f>
        <v>1.0334000000000001</v>
      </c>
      <c r="M1436" s="7">
        <f ca="1">OFFSET(STATIC!$B$6,MATCH('Data Manipulation'!$A1436,STATIC!$A$6:$A$2307, 0)-1,3*(COLUMN()-COLUMN($B$16)))</f>
        <v>9.8130000000000005E-3</v>
      </c>
      <c r="N1436" s="7">
        <f ca="1">OFFSET(STATIC!$B$6,MATCH('Data Manipulation'!$A1436,STATIC!$A$6:$A$2307, 0)-1,3*(COLUMN()-COLUMN($B$16)))*$J1436</f>
        <v>254.12905277999997</v>
      </c>
      <c r="O1436" s="7">
        <f ca="1">OFFSET(STATIC!$B$6,MATCH('Data Manipulation'!$A1436,STATIC!$A$6:$A$2307, 0)-1,3*(COLUMN()-COLUMN($B$16)))</f>
        <v>1839.54</v>
      </c>
      <c r="P1436" s="7">
        <f ca="1">OFFSET(STATIC!$B$6,MATCH('Data Manipulation'!$A1436,STATIC!$A$6:$A$2307, 0)-1,3*(COLUMN()-COLUMN($B$16)))*$J1436</f>
        <v>275.43888620999996</v>
      </c>
      <c r="Q1436" s="7">
        <f ca="1">OFFSET(STATIC!$B$6,MATCH('Data Manipulation'!$A1436,STATIC!$A$6:$A$2307, 0)-1,3*(COLUMN()-COLUMN($B$16)))</f>
        <v>14.07</v>
      </c>
      <c r="R1436" s="7">
        <f ca="1">OFFSET(STATIC!$B$6,MATCH('Data Manipulation'!$A1436,STATIC!$A$6:$A$2307, 0)-1,3*(COLUMN()-COLUMN($B$16)))</f>
        <v>3459.4169999999999</v>
      </c>
      <c r="U1436" s="14">
        <f t="shared" ca="1" si="395"/>
        <v>1.8823334519965262E-2</v>
      </c>
      <c r="V1436" s="14">
        <f t="shared" ca="1" si="396"/>
        <v>-2.294680728206951E-2</v>
      </c>
      <c r="W1436" s="14">
        <f t="shared" ca="1" si="397"/>
        <v>-2.928135769918223E-3</v>
      </c>
      <c r="X1436" s="14">
        <f t="shared" ca="1" si="398"/>
        <v>-1.5637191275892273E-2</v>
      </c>
      <c r="Y1436" s="14">
        <f t="shared" ca="1" si="399"/>
        <v>9.1551540673580206E-3</v>
      </c>
      <c r="Z1436" s="14">
        <f t="shared" ca="1" si="400"/>
        <v>-3.1825173981027839E-4</v>
      </c>
      <c r="AA1436" s="14">
        <f t="shared" ca="1" si="401"/>
        <v>9.8692069021310558E-3</v>
      </c>
      <c r="AB1436" s="14">
        <f t="shared" ca="1" si="402"/>
        <v>-1.9655347242892782E-2</v>
      </c>
      <c r="AC1436" s="14">
        <f t="shared" ca="1" si="403"/>
        <v>5.116290230254195E-3</v>
      </c>
      <c r="AD1436" s="14">
        <f t="shared" ca="1" si="404"/>
        <v>3.9769390256643436E-3</v>
      </c>
      <c r="AE1436" s="14">
        <f t="shared" ca="1" si="405"/>
        <v>1.3247807232028968E-2</v>
      </c>
      <c r="AF1436" s="14">
        <f t="shared" ca="1" si="406"/>
        <v>1.6232121343878698E-2</v>
      </c>
      <c r="AG1436" s="14">
        <f t="shared" ca="1" si="407"/>
        <v>2.8414864645309153E-3</v>
      </c>
      <c r="AH1436" s="14">
        <f t="shared" ca="1" si="408"/>
        <v>-2.5003125520928253E-4</v>
      </c>
      <c r="AI1436" s="14">
        <f t="shared" ca="1" si="409"/>
        <v>2.5385456013423133E-3</v>
      </c>
      <c r="AJ1436" s="14">
        <f t="shared" ca="1" si="410"/>
        <v>1.7928052786773958E-2</v>
      </c>
      <c r="AK1436" s="14">
        <f t="shared" ca="1" si="411"/>
        <v>-1.1215252530666943E-3</v>
      </c>
    </row>
    <row r="1437" spans="1:37" x14ac:dyDescent="0.2">
      <c r="A1437" s="13">
        <f ca="1">IF(OFFSET(STATIC!$A$6,MATCH($A$16, STATIC!$A$6:$A$2307,0)+ROW()-ROW($A$16),0)&gt;$A$12, OFFSET(STATIC!$A$6,MATCH($A$16, STATIC!$A$6:$A$2307,0)+ROW()-ROW($A$16),0), FALSE)</f>
        <v>41416</v>
      </c>
      <c r="B1437" s="7">
        <f ca="1">OFFSET(STATIC!$B$6,MATCH('Data Manipulation'!$A1437,STATIC!$A$6:$A$2307, 0)-1,3*(COLUMN()-COLUMN($B$16)))</f>
        <v>124.2</v>
      </c>
      <c r="C1437" s="7">
        <f ca="1">OFFSET(STATIC!$B$6,MATCH('Data Manipulation'!$A1437,STATIC!$A$6:$A$2307, 0)-1,3*(COLUMN()-COLUMN($B$16)))</f>
        <v>294.02</v>
      </c>
      <c r="D1437" s="7">
        <f ca="1">OFFSET(STATIC!$B$6,MATCH('Data Manipulation'!$A1437,STATIC!$A$6:$A$2307, 0)-1,3*(COLUMN()-COLUMN($B$16)))</f>
        <v>1655.35</v>
      </c>
      <c r="E1437" s="7">
        <f ca="1">OFFSET(STATIC!$B$6,MATCH('Data Manipulation'!$A1437,STATIC!$A$6:$A$2307, 0)-1,3*(COLUMN()-COLUMN($B$16)))*$J1437</f>
        <v>3647.8073670000003</v>
      </c>
      <c r="F1437" s="7">
        <f ca="1">OFFSET(STATIC!$B$6,MATCH('Data Manipulation'!$A1437,STATIC!$A$6:$A$2307, 0)-1,3*(COLUMN()-COLUMN($B$16)))</f>
        <v>1375.42</v>
      </c>
      <c r="G1437" s="7">
        <f ca="1">OFFSET(STATIC!$B$6,MATCH('Data Manipulation'!$A1437,STATIC!$A$6:$A$2307, 0)-1,3*(COLUMN()-COLUMN($B$16)))</f>
        <v>94.28</v>
      </c>
      <c r="H1437" s="7">
        <f ca="1">OFFSET(STATIC!$B$6,MATCH('Data Manipulation'!$A1437,STATIC!$A$6:$A$2307, 0)-1,3*(COLUMN()-COLUMN($B$16)))</f>
        <v>46.38</v>
      </c>
      <c r="I1437" s="7">
        <f ca="1">OFFSET(STATIC!$B$6,MATCH('Data Manipulation'!$A1437,STATIC!$A$6:$A$2307, 0)-1,3*(COLUMN()-COLUMN($B$16)))</f>
        <v>209.11</v>
      </c>
      <c r="J1437" s="7">
        <f ca="1">OFFSET(STATIC!$B$6,MATCH('Data Manipulation'!$A1437,STATIC!$A$6:$A$2307, 0)-1,3*(COLUMN()-COLUMN($B$16)))</f>
        <v>1.2867</v>
      </c>
      <c r="K1437" s="7">
        <f ca="1">OFFSET(STATIC!$B$6,MATCH('Data Manipulation'!$A1437,STATIC!$A$6:$A$2307, 0)-1,3*(COLUMN()-COLUMN($B$16)))</f>
        <v>1.5057</v>
      </c>
      <c r="L1437" s="7">
        <f ca="1">OFFSET(STATIC!$B$6,MATCH('Data Manipulation'!$A1437,STATIC!$A$6:$A$2307, 0)-1,3*(COLUMN()-COLUMN($B$16)))</f>
        <v>1.0198</v>
      </c>
      <c r="M1437" s="7">
        <f ca="1">OFFSET(STATIC!$B$6,MATCH('Data Manipulation'!$A1437,STATIC!$A$6:$A$2307, 0)-1,3*(COLUMN()-COLUMN($B$16)))</f>
        <v>9.6550000000000004E-3</v>
      </c>
      <c r="N1437" s="7">
        <f ca="1">OFFSET(STATIC!$B$6,MATCH('Data Manipulation'!$A1437,STATIC!$A$6:$A$2307, 0)-1,3*(COLUMN()-COLUMN($B$16)))*$J1437</f>
        <v>253.40797346999997</v>
      </c>
      <c r="O1437" s="7">
        <f ca="1">OFFSET(STATIC!$B$6,MATCH('Data Manipulation'!$A1437,STATIC!$A$6:$A$2307, 0)-1,3*(COLUMN()-COLUMN($B$16)))</f>
        <v>1840</v>
      </c>
      <c r="P1437" s="7">
        <f ca="1">OFFSET(STATIC!$B$6,MATCH('Data Manipulation'!$A1437,STATIC!$A$6:$A$2307, 0)-1,3*(COLUMN()-COLUMN($B$16)))*$J1437</f>
        <v>274.74055878000001</v>
      </c>
      <c r="Q1437" s="7">
        <f ca="1">OFFSET(STATIC!$B$6,MATCH('Data Manipulation'!$A1437,STATIC!$A$6:$A$2307, 0)-1,3*(COLUMN()-COLUMN($B$16)))</f>
        <v>13.82</v>
      </c>
      <c r="R1437" s="7">
        <f ca="1">OFFSET(STATIC!$B$6,MATCH('Data Manipulation'!$A1437,STATIC!$A$6:$A$2307, 0)-1,3*(COLUMN()-COLUMN($B$16)))</f>
        <v>3463.299</v>
      </c>
      <c r="U1437" s="14">
        <f t="shared" ca="1" si="395"/>
        <v>8.8961363089705772E-3</v>
      </c>
      <c r="V1437" s="14">
        <f t="shared" ca="1" si="396"/>
        <v>-1.8688736134884149E-3</v>
      </c>
      <c r="W1437" s="14">
        <f t="shared" ca="1" si="397"/>
        <v>-8.3080390400197494E-3</v>
      </c>
      <c r="X1437" s="14">
        <f t="shared" ca="1" si="398"/>
        <v>1.0775442839308477E-3</v>
      </c>
      <c r="Y1437" s="14">
        <f t="shared" ca="1" si="399"/>
        <v>-1.9103173812008471E-3</v>
      </c>
      <c r="Z1437" s="14">
        <f t="shared" ca="1" si="400"/>
        <v>-1.9744392718967066E-2</v>
      </c>
      <c r="AA1437" s="14">
        <f t="shared" ca="1" si="401"/>
        <v>1.8057708121418322E-2</v>
      </c>
      <c r="AB1437" s="14">
        <f t="shared" ca="1" si="402"/>
        <v>1.2753740261264326E-2</v>
      </c>
      <c r="AC1437" s="14">
        <f t="shared" ca="1" si="403"/>
        <v>-3.6461000014221391E-3</v>
      </c>
      <c r="AD1437" s="14">
        <f t="shared" ca="1" si="404"/>
        <v>-7.6086244857461209E-3</v>
      </c>
      <c r="AE1437" s="14">
        <f t="shared" ca="1" si="405"/>
        <v>-1.2860660498583046E-2</v>
      </c>
      <c r="AF1437" s="14">
        <f t="shared" ca="1" si="406"/>
        <v>-1.1533440584862184E-2</v>
      </c>
      <c r="AG1437" s="14">
        <f t="shared" ca="1" si="407"/>
        <v>-3.5354025668491934E-3</v>
      </c>
      <c r="AH1437" s="14">
        <f t="shared" ca="1" si="408"/>
        <v>-3.0280196134877253E-3</v>
      </c>
      <c r="AI1437" s="14">
        <f t="shared" ca="1" si="409"/>
        <v>-2.4905240319565295E-3</v>
      </c>
      <c r="AJ1437" s="14">
        <f t="shared" ca="1" si="410"/>
        <v>3.3103427225672208E-2</v>
      </c>
      <c r="AK1437" s="14">
        <f t="shared" ca="1" si="411"/>
        <v>-1.1148038559252041E-2</v>
      </c>
    </row>
    <row r="1438" spans="1:37" x14ac:dyDescent="0.2">
      <c r="A1438" s="13">
        <f ca="1">IF(OFFSET(STATIC!$A$6,MATCH($A$16, STATIC!$A$6:$A$2307,0)+ROW()-ROW($A$16),0)&gt;$A$12, OFFSET(STATIC!$A$6,MATCH($A$16, STATIC!$A$6:$A$2307,0)+ROW()-ROW($A$16),0), FALSE)</f>
        <v>41415</v>
      </c>
      <c r="B1438" s="7">
        <f ca="1">OFFSET(STATIC!$B$6,MATCH('Data Manipulation'!$A1438,STATIC!$A$6:$A$2307, 0)-1,3*(COLUMN()-COLUMN($B$16)))</f>
        <v>123.1</v>
      </c>
      <c r="C1438" s="7">
        <f ca="1">OFFSET(STATIC!$B$6,MATCH('Data Manipulation'!$A1438,STATIC!$A$6:$A$2307, 0)-1,3*(COLUMN()-COLUMN($B$16)))</f>
        <v>294.57</v>
      </c>
      <c r="D1438" s="7">
        <f ca="1">OFFSET(STATIC!$B$6,MATCH('Data Manipulation'!$A1438,STATIC!$A$6:$A$2307, 0)-1,3*(COLUMN()-COLUMN($B$16)))</f>
        <v>1669.16</v>
      </c>
      <c r="E1438" s="7">
        <f ca="1">OFFSET(STATIC!$B$6,MATCH('Data Manipulation'!$A1438,STATIC!$A$6:$A$2307, 0)-1,3*(COLUMN()-COLUMN($B$16)))*$J1438</f>
        <v>3643.8788099999997</v>
      </c>
      <c r="F1438" s="7">
        <f ca="1">OFFSET(STATIC!$B$6,MATCH('Data Manipulation'!$A1438,STATIC!$A$6:$A$2307, 0)-1,3*(COLUMN()-COLUMN($B$16)))</f>
        <v>1378.05</v>
      </c>
      <c r="G1438" s="7">
        <f ca="1">OFFSET(STATIC!$B$6,MATCH('Data Manipulation'!$A1438,STATIC!$A$6:$A$2307, 0)-1,3*(COLUMN()-COLUMN($B$16)))</f>
        <v>96.16</v>
      </c>
      <c r="H1438" s="7">
        <f ca="1">OFFSET(STATIC!$B$6,MATCH('Data Manipulation'!$A1438,STATIC!$A$6:$A$2307, 0)-1,3*(COLUMN()-COLUMN($B$16)))</f>
        <v>45.55</v>
      </c>
      <c r="I1438" s="7">
        <f ca="1">OFFSET(STATIC!$B$6,MATCH('Data Manipulation'!$A1438,STATIC!$A$6:$A$2307, 0)-1,3*(COLUMN()-COLUMN($B$16)))</f>
        <v>206.46</v>
      </c>
      <c r="J1438" s="7">
        <f ca="1">OFFSET(STATIC!$B$6,MATCH('Data Manipulation'!$A1438,STATIC!$A$6:$A$2307, 0)-1,3*(COLUMN()-COLUMN($B$16)))</f>
        <v>1.2913999999999999</v>
      </c>
      <c r="K1438" s="7">
        <f ca="1">OFFSET(STATIC!$B$6,MATCH('Data Manipulation'!$A1438,STATIC!$A$6:$A$2307, 0)-1,3*(COLUMN()-COLUMN($B$16)))</f>
        <v>1.5171999999999999</v>
      </c>
      <c r="L1438" s="7">
        <f ca="1">OFFSET(STATIC!$B$6,MATCH('Data Manipulation'!$A1438,STATIC!$A$6:$A$2307, 0)-1,3*(COLUMN()-COLUMN($B$16)))</f>
        <v>1.0329999999999999</v>
      </c>
      <c r="M1438" s="7">
        <f ca="1">OFFSET(STATIC!$B$6,MATCH('Data Manipulation'!$A1438,STATIC!$A$6:$A$2307, 0)-1,3*(COLUMN()-COLUMN($B$16)))</f>
        <v>9.7669999999999996E-3</v>
      </c>
      <c r="N1438" s="7">
        <f ca="1">OFFSET(STATIC!$B$6,MATCH('Data Manipulation'!$A1438,STATIC!$A$6:$A$2307, 0)-1,3*(COLUMN()-COLUMN($B$16)))*$J1438</f>
        <v>254.30545821999999</v>
      </c>
      <c r="O1438" s="7">
        <f ca="1">OFFSET(STATIC!$B$6,MATCH('Data Manipulation'!$A1438,STATIC!$A$6:$A$2307, 0)-1,3*(COLUMN()-COLUMN($B$16)))</f>
        <v>1845.58</v>
      </c>
      <c r="P1438" s="7">
        <f ca="1">OFFSET(STATIC!$B$6,MATCH('Data Manipulation'!$A1438,STATIC!$A$6:$A$2307, 0)-1,3*(COLUMN()-COLUMN($B$16)))*$J1438</f>
        <v>275.42565952000001</v>
      </c>
      <c r="Q1438" s="7">
        <f ca="1">OFFSET(STATIC!$B$6,MATCH('Data Manipulation'!$A1438,STATIC!$A$6:$A$2307, 0)-1,3*(COLUMN()-COLUMN($B$16)))</f>
        <v>13.37</v>
      </c>
      <c r="R1438" s="7">
        <f ca="1">OFFSET(STATIC!$B$6,MATCH('Data Manipulation'!$A1438,STATIC!$A$6:$A$2307, 0)-1,3*(COLUMN()-COLUMN($B$16)))</f>
        <v>3502.1239999999998</v>
      </c>
      <c r="U1438" s="14">
        <f t="shared" ca="1" si="395"/>
        <v>5.7026631121820989E-3</v>
      </c>
      <c r="V1438" s="14">
        <f t="shared" ca="1" si="396"/>
        <v>-1.7637287073861269E-3</v>
      </c>
      <c r="W1438" s="14">
        <f t="shared" ca="1" si="397"/>
        <v>1.7209076486218429E-3</v>
      </c>
      <c r="X1438" s="14">
        <f t="shared" ca="1" si="398"/>
        <v>2.09268301567364E-3</v>
      </c>
      <c r="Y1438" s="14">
        <f t="shared" ca="1" si="399"/>
        <v>-5.1101024647347473E-3</v>
      </c>
      <c r="Z1438" s="14">
        <f t="shared" ca="1" si="400"/>
        <v>-5.7033389419743862E-3</v>
      </c>
      <c r="AA1438" s="14">
        <f t="shared" ca="1" si="401"/>
        <v>-6.1282748150654391E-3</v>
      </c>
      <c r="AB1438" s="14">
        <f t="shared" ca="1" si="402"/>
        <v>-2.225556097870163E-3</v>
      </c>
      <c r="AC1438" s="14">
        <f t="shared" ca="1" si="403"/>
        <v>3.1022205738512115E-3</v>
      </c>
      <c r="AD1438" s="14">
        <f t="shared" ca="1" si="404"/>
        <v>-4.4719264318478294E-3</v>
      </c>
      <c r="AE1438" s="14">
        <f t="shared" ca="1" si="405"/>
        <v>-1.9342365798308656E-3</v>
      </c>
      <c r="AF1438" s="14">
        <f t="shared" ca="1" si="406"/>
        <v>5.1205900038411899E-4</v>
      </c>
      <c r="AG1438" s="14">
        <f t="shared" ca="1" si="407"/>
        <v>-3.3183794172032171E-5</v>
      </c>
      <c r="AH1438" s="14">
        <f t="shared" ca="1" si="408"/>
        <v>1.0028976448502882E-3</v>
      </c>
      <c r="AI1438" s="14">
        <f t="shared" ca="1" si="409"/>
        <v>9.5848257308009139E-4</v>
      </c>
      <c r="AJ1438" s="14">
        <f t="shared" ca="1" si="410"/>
        <v>2.6526754333428604E-2</v>
      </c>
      <c r="AK1438" s="14">
        <f t="shared" ca="1" si="411"/>
        <v>1.6266216216710033E-3</v>
      </c>
    </row>
    <row r="1439" spans="1:37" x14ac:dyDescent="0.2">
      <c r="A1439" s="13">
        <f ca="1">IF(OFFSET(STATIC!$A$6,MATCH($A$16, STATIC!$A$6:$A$2307,0)+ROW()-ROW($A$16),0)&gt;$A$12, OFFSET(STATIC!$A$6,MATCH($A$16, STATIC!$A$6:$A$2307,0)+ROW()-ROW($A$16),0), FALSE)</f>
        <v>41414</v>
      </c>
      <c r="B1439" s="7">
        <f ca="1">OFFSET(STATIC!$B$6,MATCH('Data Manipulation'!$A1439,STATIC!$A$6:$A$2307, 0)-1,3*(COLUMN()-COLUMN($B$16)))</f>
        <v>122.4</v>
      </c>
      <c r="C1439" s="7">
        <f ca="1">OFFSET(STATIC!$B$6,MATCH('Data Manipulation'!$A1439,STATIC!$A$6:$A$2307, 0)-1,3*(COLUMN()-COLUMN($B$16)))</f>
        <v>295.08999999999997</v>
      </c>
      <c r="D1439" s="7">
        <f ca="1">OFFSET(STATIC!$B$6,MATCH('Data Manipulation'!$A1439,STATIC!$A$6:$A$2307, 0)-1,3*(COLUMN()-COLUMN($B$16)))</f>
        <v>1666.29</v>
      </c>
      <c r="E1439" s="7">
        <f ca="1">OFFSET(STATIC!$B$6,MATCH('Data Manipulation'!$A1439,STATIC!$A$6:$A$2307, 0)-1,3*(COLUMN()-COLUMN($B$16)))*$J1439</f>
        <v>3636.2612999999997</v>
      </c>
      <c r="F1439" s="7">
        <f ca="1">OFFSET(STATIC!$B$6,MATCH('Data Manipulation'!$A1439,STATIC!$A$6:$A$2307, 0)-1,3*(COLUMN()-COLUMN($B$16)))</f>
        <v>1385.11</v>
      </c>
      <c r="G1439" s="7">
        <f ca="1">OFFSET(STATIC!$B$6,MATCH('Data Manipulation'!$A1439,STATIC!$A$6:$A$2307, 0)-1,3*(COLUMN()-COLUMN($B$16)))</f>
        <v>96.71</v>
      </c>
      <c r="H1439" s="7">
        <f ca="1">OFFSET(STATIC!$B$6,MATCH('Data Manipulation'!$A1439,STATIC!$A$6:$A$2307, 0)-1,3*(COLUMN()-COLUMN($B$16)))</f>
        <v>45.83</v>
      </c>
      <c r="I1439" s="7">
        <f ca="1">OFFSET(STATIC!$B$6,MATCH('Data Manipulation'!$A1439,STATIC!$A$6:$A$2307, 0)-1,3*(COLUMN()-COLUMN($B$16)))</f>
        <v>206.92</v>
      </c>
      <c r="J1439" s="7">
        <f ca="1">OFFSET(STATIC!$B$6,MATCH('Data Manipulation'!$A1439,STATIC!$A$6:$A$2307, 0)-1,3*(COLUMN()-COLUMN($B$16)))</f>
        <v>1.2873999999999999</v>
      </c>
      <c r="K1439" s="7">
        <f ca="1">OFFSET(STATIC!$B$6,MATCH('Data Manipulation'!$A1439,STATIC!$A$6:$A$2307, 0)-1,3*(COLUMN()-COLUMN($B$16)))</f>
        <v>1.524</v>
      </c>
      <c r="L1439" s="7">
        <f ca="1">OFFSET(STATIC!$B$6,MATCH('Data Manipulation'!$A1439,STATIC!$A$6:$A$2307, 0)-1,3*(COLUMN()-COLUMN($B$16)))</f>
        <v>1.0349999999999999</v>
      </c>
      <c r="M1439" s="7">
        <f ca="1">OFFSET(STATIC!$B$6,MATCH('Data Manipulation'!$A1439,STATIC!$A$6:$A$2307, 0)-1,3*(COLUMN()-COLUMN($B$16)))</f>
        <v>9.7619999999999998E-3</v>
      </c>
      <c r="N1439" s="7">
        <f ca="1">OFFSET(STATIC!$B$6,MATCH('Data Manipulation'!$A1439,STATIC!$A$6:$A$2307, 0)-1,3*(COLUMN()-COLUMN($B$16)))*$J1439</f>
        <v>254.31389717999997</v>
      </c>
      <c r="O1439" s="7">
        <f ca="1">OFFSET(STATIC!$B$6,MATCH('Data Manipulation'!$A1439,STATIC!$A$6:$A$2307, 0)-1,3*(COLUMN()-COLUMN($B$16)))</f>
        <v>1843.73</v>
      </c>
      <c r="P1439" s="7">
        <f ca="1">OFFSET(STATIC!$B$6,MATCH('Data Manipulation'!$A1439,STATIC!$A$6:$A$2307, 0)-1,3*(COLUMN()-COLUMN($B$16)))*$J1439</f>
        <v>275.16179529999999</v>
      </c>
      <c r="Q1439" s="7">
        <f ca="1">OFFSET(STATIC!$B$6,MATCH('Data Manipulation'!$A1439,STATIC!$A$6:$A$2307, 0)-1,3*(COLUMN()-COLUMN($B$16)))</f>
        <v>13.02</v>
      </c>
      <c r="R1439" s="7">
        <f ca="1">OFFSET(STATIC!$B$6,MATCH('Data Manipulation'!$A1439,STATIC!$A$6:$A$2307, 0)-1,3*(COLUMN()-COLUMN($B$16)))</f>
        <v>3496.4319999999998</v>
      </c>
      <c r="U1439" s="14">
        <f t="shared" ca="1" si="395"/>
        <v>-5.9463377265543075E-3</v>
      </c>
      <c r="V1439" s="14">
        <f t="shared" ca="1" si="396"/>
        <v>9.7050120696675918E-3</v>
      </c>
      <c r="W1439" s="14">
        <f t="shared" ca="1" si="397"/>
        <v>-7.0790941716164719E-4</v>
      </c>
      <c r="X1439" s="14">
        <f t="shared" ca="1" si="398"/>
        <v>5.8869847285430181E-3</v>
      </c>
      <c r="Y1439" s="14">
        <f t="shared" ca="1" si="399"/>
        <v>1.3651245636487197E-2</v>
      </c>
      <c r="Z1439" s="14">
        <f t="shared" ca="1" si="400"/>
        <v>7.1603066260774737E-3</v>
      </c>
      <c r="AA1439" s="14">
        <f t="shared" ca="1" si="401"/>
        <v>1.9657099263974227E-3</v>
      </c>
      <c r="AB1439" s="14">
        <f t="shared" ca="1" si="402"/>
        <v>1.0542522402135357E-2</v>
      </c>
      <c r="AC1439" s="14">
        <f t="shared" ca="1" si="403"/>
        <v>3.5794917995155429E-3</v>
      </c>
      <c r="AD1439" s="14">
        <f t="shared" ca="1" si="404"/>
        <v>3.9447782910163251E-3</v>
      </c>
      <c r="AE1439" s="14">
        <f t="shared" ca="1" si="405"/>
        <v>6.6889881507964889E-3</v>
      </c>
      <c r="AF1439" s="14">
        <f t="shared" ca="1" si="406"/>
        <v>5.5470096006009044E-3</v>
      </c>
      <c r="AG1439" s="14">
        <f t="shared" ca="1" si="407"/>
        <v>2.4052337654750086E-3</v>
      </c>
      <c r="AH1439" s="14">
        <f t="shared" ca="1" si="408"/>
        <v>-4.500730766890761E-4</v>
      </c>
      <c r="AI1439" s="14">
        <f t="shared" ca="1" si="409"/>
        <v>2.5806201233715552E-3</v>
      </c>
      <c r="AJ1439" s="14">
        <f t="shared" ca="1" si="410"/>
        <v>4.476601386970664E-2</v>
      </c>
      <c r="AK1439" s="14">
        <f t="shared" ca="1" si="411"/>
        <v>-7.2419052434150141E-4</v>
      </c>
    </row>
    <row r="1440" spans="1:37" x14ac:dyDescent="0.2">
      <c r="A1440" s="13">
        <f ca="1">IF(OFFSET(STATIC!$A$6,MATCH($A$16, STATIC!$A$6:$A$2307,0)+ROW()-ROW($A$16),0)&gt;$A$12, OFFSET(STATIC!$A$6,MATCH($A$16, STATIC!$A$6:$A$2307,0)+ROW()-ROW($A$16),0), FALSE)</f>
        <v>41411</v>
      </c>
      <c r="B1440" s="7">
        <f ca="1">OFFSET(STATIC!$B$6,MATCH('Data Manipulation'!$A1440,STATIC!$A$6:$A$2307, 0)-1,3*(COLUMN()-COLUMN($B$16)))</f>
        <v>123.13</v>
      </c>
      <c r="C1440" s="7">
        <f ca="1">OFFSET(STATIC!$B$6,MATCH('Data Manipulation'!$A1440,STATIC!$A$6:$A$2307, 0)-1,3*(COLUMN()-COLUMN($B$16)))</f>
        <v>292.24</v>
      </c>
      <c r="D1440" s="7">
        <f ca="1">OFFSET(STATIC!$B$6,MATCH('Data Manipulation'!$A1440,STATIC!$A$6:$A$2307, 0)-1,3*(COLUMN()-COLUMN($B$16)))</f>
        <v>1667.47</v>
      </c>
      <c r="E1440" s="7">
        <f ca="1">OFFSET(STATIC!$B$6,MATCH('Data Manipulation'!$A1440,STATIC!$A$6:$A$2307, 0)-1,3*(COLUMN()-COLUMN($B$16)))*$J1440</f>
        <v>3614.9175719999994</v>
      </c>
      <c r="F1440" s="7">
        <f ca="1">OFFSET(STATIC!$B$6,MATCH('Data Manipulation'!$A1440,STATIC!$A$6:$A$2307, 0)-1,3*(COLUMN()-COLUMN($B$16)))</f>
        <v>1366.33</v>
      </c>
      <c r="G1440" s="7">
        <f ca="1">OFFSET(STATIC!$B$6,MATCH('Data Manipulation'!$A1440,STATIC!$A$6:$A$2307, 0)-1,3*(COLUMN()-COLUMN($B$16)))</f>
        <v>96.02</v>
      </c>
      <c r="H1440" s="7">
        <f ca="1">OFFSET(STATIC!$B$6,MATCH('Data Manipulation'!$A1440,STATIC!$A$6:$A$2307, 0)-1,3*(COLUMN()-COLUMN($B$16)))</f>
        <v>45.74</v>
      </c>
      <c r="I1440" s="7">
        <f ca="1">OFFSET(STATIC!$B$6,MATCH('Data Manipulation'!$A1440,STATIC!$A$6:$A$2307, 0)-1,3*(COLUMN()-COLUMN($B$16)))</f>
        <v>204.75</v>
      </c>
      <c r="J1440" s="7">
        <f ca="1">OFFSET(STATIC!$B$6,MATCH('Data Manipulation'!$A1440,STATIC!$A$6:$A$2307, 0)-1,3*(COLUMN()-COLUMN($B$16)))</f>
        <v>1.2827999999999999</v>
      </c>
      <c r="K1440" s="7">
        <f ca="1">OFFSET(STATIC!$B$6,MATCH('Data Manipulation'!$A1440,STATIC!$A$6:$A$2307, 0)-1,3*(COLUMN()-COLUMN($B$16)))</f>
        <v>1.518</v>
      </c>
      <c r="L1440" s="7">
        <f ca="1">OFFSET(STATIC!$B$6,MATCH('Data Manipulation'!$A1440,STATIC!$A$6:$A$2307, 0)-1,3*(COLUMN()-COLUMN($B$16)))</f>
        <v>1.0281</v>
      </c>
      <c r="M1440" s="7">
        <f ca="1">OFFSET(STATIC!$B$6,MATCH('Data Manipulation'!$A1440,STATIC!$A$6:$A$2307, 0)-1,3*(COLUMN()-COLUMN($B$16)))</f>
        <v>9.7079999999999996E-3</v>
      </c>
      <c r="N1440" s="7">
        <f ca="1">OFFSET(STATIC!$B$6,MATCH('Data Manipulation'!$A1440,STATIC!$A$6:$A$2307, 0)-1,3*(COLUMN()-COLUMN($B$16)))*$J1440</f>
        <v>253.70294783999998</v>
      </c>
      <c r="O1440" s="7">
        <f ca="1">OFFSET(STATIC!$B$6,MATCH('Data Manipulation'!$A1440,STATIC!$A$6:$A$2307, 0)-1,3*(COLUMN()-COLUMN($B$16)))</f>
        <v>1844.56</v>
      </c>
      <c r="P1440" s="7">
        <f ca="1">OFFSET(STATIC!$B$6,MATCH('Data Manipulation'!$A1440,STATIC!$A$6:$A$2307, 0)-1,3*(COLUMN()-COLUMN($B$16)))*$J1440</f>
        <v>274.45262267999999</v>
      </c>
      <c r="Q1440" s="7">
        <f ca="1">OFFSET(STATIC!$B$6,MATCH('Data Manipulation'!$A1440,STATIC!$A$6:$A$2307, 0)-1,3*(COLUMN()-COLUMN($B$16)))</f>
        <v>12.45</v>
      </c>
      <c r="R1440" s="7">
        <f ca="1">OFFSET(STATIC!$B$6,MATCH('Data Manipulation'!$A1440,STATIC!$A$6:$A$2307, 0)-1,3*(COLUMN()-COLUMN($B$16)))</f>
        <v>3498.9650000000001</v>
      </c>
      <c r="U1440" s="14">
        <f t="shared" ca="1" si="395"/>
        <v>4.6887484225298981E-2</v>
      </c>
      <c r="V1440" s="14">
        <f t="shared" ca="1" si="396"/>
        <v>3.4620494928736725E-3</v>
      </c>
      <c r="W1440" s="14">
        <f t="shared" ca="1" si="397"/>
        <v>1.0247411805593496E-2</v>
      </c>
      <c r="X1440" s="14">
        <f t="shared" ca="1" si="398"/>
        <v>-1.4275299032862913E-3</v>
      </c>
      <c r="Y1440" s="14">
        <f t="shared" ca="1" si="399"/>
        <v>-1.419257233314202E-2</v>
      </c>
      <c r="Z1440" s="14">
        <f t="shared" ca="1" si="400"/>
        <v>8.9968176680374368E-3</v>
      </c>
      <c r="AA1440" s="14">
        <f t="shared" ca="1" si="401"/>
        <v>8.3425291751385178E-3</v>
      </c>
      <c r="AB1440" s="14">
        <f t="shared" ca="1" si="402"/>
        <v>1.6619419212930498E-3</v>
      </c>
      <c r="AC1440" s="14">
        <f t="shared" ca="1" si="403"/>
        <v>-5.4419787572771994E-3</v>
      </c>
      <c r="AD1440" s="14">
        <f t="shared" ca="1" si="404"/>
        <v>-8.135460170467913E-3</v>
      </c>
      <c r="AE1440" s="14">
        <f t="shared" ca="1" si="405"/>
        <v>-1.1412116117514295E-2</v>
      </c>
      <c r="AF1440" s="14">
        <f t="shared" ca="1" si="406"/>
        <v>-8.4111686780641362E-3</v>
      </c>
      <c r="AG1440" s="14">
        <f t="shared" ca="1" si="407"/>
        <v>-4.5547089958893816E-3</v>
      </c>
      <c r="AH1440" s="14">
        <f t="shared" ca="1" si="408"/>
        <v>-3.5068766322209825E-3</v>
      </c>
      <c r="AI1440" s="14">
        <f t="shared" ca="1" si="409"/>
        <v>-3.4797663772502129E-3</v>
      </c>
      <c r="AJ1440" s="14">
        <f t="shared" ca="1" si="410"/>
        <v>-4.8598904725414026E-2</v>
      </c>
      <c r="AK1440" s="14">
        <f t="shared" ca="1" si="411"/>
        <v>9.6844504245505465E-3</v>
      </c>
    </row>
    <row r="1441" spans="1:37" x14ac:dyDescent="0.2">
      <c r="A1441" s="13">
        <f ca="1">IF(OFFSET(STATIC!$A$6,MATCH($A$16, STATIC!$A$6:$A$2307,0)+ROW()-ROW($A$16),0)&gt;$A$12, OFFSET(STATIC!$A$6,MATCH($A$16, STATIC!$A$6:$A$2307,0)+ROW()-ROW($A$16),0), FALSE)</f>
        <v>41410</v>
      </c>
      <c r="B1441" s="7">
        <f ca="1">OFFSET(STATIC!$B$6,MATCH('Data Manipulation'!$A1441,STATIC!$A$6:$A$2307, 0)-1,3*(COLUMN()-COLUMN($B$16)))</f>
        <v>117.49</v>
      </c>
      <c r="C1441" s="7">
        <f ca="1">OFFSET(STATIC!$B$6,MATCH('Data Manipulation'!$A1441,STATIC!$A$6:$A$2307, 0)-1,3*(COLUMN()-COLUMN($B$16)))</f>
        <v>291.23</v>
      </c>
      <c r="D1441" s="7">
        <f ca="1">OFFSET(STATIC!$B$6,MATCH('Data Manipulation'!$A1441,STATIC!$A$6:$A$2307, 0)-1,3*(COLUMN()-COLUMN($B$16)))</f>
        <v>1650.47</v>
      </c>
      <c r="E1441" s="7">
        <f ca="1">OFFSET(STATIC!$B$6,MATCH('Data Manipulation'!$A1441,STATIC!$A$6:$A$2307, 0)-1,3*(COLUMN()-COLUMN($B$16)))*$J1441</f>
        <v>3620.0816599999998</v>
      </c>
      <c r="F1441" s="7">
        <f ca="1">OFFSET(STATIC!$B$6,MATCH('Data Manipulation'!$A1441,STATIC!$A$6:$A$2307, 0)-1,3*(COLUMN()-COLUMN($B$16)))</f>
        <v>1385.86</v>
      </c>
      <c r="G1441" s="7">
        <f ca="1">OFFSET(STATIC!$B$6,MATCH('Data Manipulation'!$A1441,STATIC!$A$6:$A$2307, 0)-1,3*(COLUMN()-COLUMN($B$16)))</f>
        <v>95.16</v>
      </c>
      <c r="H1441" s="7">
        <f ca="1">OFFSET(STATIC!$B$6,MATCH('Data Manipulation'!$A1441,STATIC!$A$6:$A$2307, 0)-1,3*(COLUMN()-COLUMN($B$16)))</f>
        <v>45.36</v>
      </c>
      <c r="I1441" s="7">
        <f ca="1">OFFSET(STATIC!$B$6,MATCH('Data Manipulation'!$A1441,STATIC!$A$6:$A$2307, 0)-1,3*(COLUMN()-COLUMN($B$16)))</f>
        <v>204.41</v>
      </c>
      <c r="J1441" s="7">
        <f ca="1">OFFSET(STATIC!$B$6,MATCH('Data Manipulation'!$A1441,STATIC!$A$6:$A$2307, 0)-1,3*(COLUMN()-COLUMN($B$16)))</f>
        <v>1.2898000000000001</v>
      </c>
      <c r="K1441" s="7">
        <f ca="1">OFFSET(STATIC!$B$6,MATCH('Data Manipulation'!$A1441,STATIC!$A$6:$A$2307, 0)-1,3*(COLUMN()-COLUMN($B$16)))</f>
        <v>1.5304</v>
      </c>
      <c r="L1441" s="7">
        <f ca="1">OFFSET(STATIC!$B$6,MATCH('Data Manipulation'!$A1441,STATIC!$A$6:$A$2307, 0)-1,3*(COLUMN()-COLUMN($B$16)))</f>
        <v>1.0399</v>
      </c>
      <c r="M1441" s="7">
        <f ca="1">OFFSET(STATIC!$B$6,MATCH('Data Manipulation'!$A1441,STATIC!$A$6:$A$2307, 0)-1,3*(COLUMN()-COLUMN($B$16)))</f>
        <v>9.7900000000000001E-3</v>
      </c>
      <c r="N1441" s="7">
        <f ca="1">OFFSET(STATIC!$B$6,MATCH('Data Manipulation'!$A1441,STATIC!$A$6:$A$2307, 0)-1,3*(COLUMN()-COLUMN($B$16)))*$J1441</f>
        <v>254.86112652</v>
      </c>
      <c r="O1441" s="7">
        <f ca="1">OFFSET(STATIC!$B$6,MATCH('Data Manipulation'!$A1441,STATIC!$A$6:$A$2307, 0)-1,3*(COLUMN()-COLUMN($B$16)))</f>
        <v>1851.04</v>
      </c>
      <c r="P1441" s="7">
        <f ca="1">OFFSET(STATIC!$B$6,MATCH('Data Manipulation'!$A1441,STATIC!$A$6:$A$2307, 0)-1,3*(COLUMN()-COLUMN($B$16)))*$J1441</f>
        <v>275.40931726000002</v>
      </c>
      <c r="Q1441" s="7">
        <f ca="1">OFFSET(STATIC!$B$6,MATCH('Data Manipulation'!$A1441,STATIC!$A$6:$A$2307, 0)-1,3*(COLUMN()-COLUMN($B$16)))</f>
        <v>13.07</v>
      </c>
      <c r="R1441" s="7">
        <f ca="1">OFFSET(STATIC!$B$6,MATCH('Data Manipulation'!$A1441,STATIC!$A$6:$A$2307, 0)-1,3*(COLUMN()-COLUMN($B$16)))</f>
        <v>3465.2429999999999</v>
      </c>
      <c r="U1441" s="14">
        <f t="shared" ca="1" si="395"/>
        <v>2.8401926357571401E-2</v>
      </c>
      <c r="V1441" s="14">
        <f t="shared" ca="1" si="396"/>
        <v>-1.7839381725119081E-3</v>
      </c>
      <c r="W1441" s="14">
        <f t="shared" ca="1" si="397"/>
        <v>-5.0222965730849136E-3</v>
      </c>
      <c r="X1441" s="14">
        <f t="shared" ca="1" si="398"/>
        <v>1.8471943220979893E-3</v>
      </c>
      <c r="Y1441" s="14">
        <f t="shared" ca="1" si="399"/>
        <v>-7.1325132330330443E-3</v>
      </c>
      <c r="Z1441" s="14">
        <f t="shared" ca="1" si="400"/>
        <v>9.0784957953451342E-3</v>
      </c>
      <c r="AA1441" s="14">
        <f t="shared" ca="1" si="401"/>
        <v>-6.3729476214808168E-3</v>
      </c>
      <c r="AB1441" s="14">
        <f t="shared" ca="1" si="402"/>
        <v>8.5980827917144734E-3</v>
      </c>
      <c r="AC1441" s="14">
        <f t="shared" ca="1" si="403"/>
        <v>2.8727843042358394E-3</v>
      </c>
      <c r="AD1441" s="14">
        <f t="shared" ca="1" si="404"/>
        <v>6.3583839796296521E-3</v>
      </c>
      <c r="AE1441" s="14">
        <f t="shared" ca="1" si="405"/>
        <v>6.5605638107875536E-3</v>
      </c>
      <c r="AF1441" s="14">
        <f t="shared" ca="1" si="406"/>
        <v>3.478976188745007E-3</v>
      </c>
      <c r="AG1441" s="14">
        <f t="shared" ca="1" si="407"/>
        <v>6.2900988127706997E-3</v>
      </c>
      <c r="AH1441" s="14">
        <f t="shared" ca="1" si="408"/>
        <v>3.0678439063911911E-3</v>
      </c>
      <c r="AI1441" s="14">
        <f t="shared" ca="1" si="409"/>
        <v>5.8477660433747265E-3</v>
      </c>
      <c r="AJ1441" s="14">
        <f t="shared" ca="1" si="410"/>
        <v>2.0093411727487725E-2</v>
      </c>
      <c r="AK1441" s="14">
        <f t="shared" ca="1" si="411"/>
        <v>-1.8374315502216328E-3</v>
      </c>
    </row>
    <row r="1442" spans="1:37" x14ac:dyDescent="0.2">
      <c r="A1442" s="13">
        <f ca="1">IF(OFFSET(STATIC!$A$6,MATCH($A$16, STATIC!$A$6:$A$2307,0)+ROW()-ROW($A$16),0)&gt;$A$12, OFFSET(STATIC!$A$6,MATCH($A$16, STATIC!$A$6:$A$2307,0)+ROW()-ROW($A$16),0), FALSE)</f>
        <v>41409</v>
      </c>
      <c r="B1442" s="7">
        <f ca="1">OFFSET(STATIC!$B$6,MATCH('Data Manipulation'!$A1442,STATIC!$A$6:$A$2307, 0)-1,3*(COLUMN()-COLUMN($B$16)))</f>
        <v>114.2</v>
      </c>
      <c r="C1442" s="7">
        <f ca="1">OFFSET(STATIC!$B$6,MATCH('Data Manipulation'!$A1442,STATIC!$A$6:$A$2307, 0)-1,3*(COLUMN()-COLUMN($B$16)))</f>
        <v>291.75</v>
      </c>
      <c r="D1442" s="7">
        <f ca="1">OFFSET(STATIC!$B$6,MATCH('Data Manipulation'!$A1442,STATIC!$A$6:$A$2307, 0)-1,3*(COLUMN()-COLUMN($B$16)))</f>
        <v>1658.78</v>
      </c>
      <c r="E1442" s="7">
        <f ca="1">OFFSET(STATIC!$B$6,MATCH('Data Manipulation'!$A1442,STATIC!$A$6:$A$2307, 0)-1,3*(COLUMN()-COLUMN($B$16)))*$J1442</f>
        <v>3613.400838</v>
      </c>
      <c r="F1442" s="7">
        <f ca="1">OFFSET(STATIC!$B$6,MATCH('Data Manipulation'!$A1442,STATIC!$A$6:$A$2307, 0)-1,3*(COLUMN()-COLUMN($B$16)))</f>
        <v>1395.78</v>
      </c>
      <c r="G1442" s="7">
        <f ca="1">OFFSET(STATIC!$B$6,MATCH('Data Manipulation'!$A1442,STATIC!$A$6:$A$2307, 0)-1,3*(COLUMN()-COLUMN($B$16)))</f>
        <v>94.3</v>
      </c>
      <c r="H1442" s="7">
        <f ca="1">OFFSET(STATIC!$B$6,MATCH('Data Manipulation'!$A1442,STATIC!$A$6:$A$2307, 0)-1,3*(COLUMN()-COLUMN($B$16)))</f>
        <v>45.65</v>
      </c>
      <c r="I1442" s="7">
        <f ca="1">OFFSET(STATIC!$B$6,MATCH('Data Manipulation'!$A1442,STATIC!$A$6:$A$2307, 0)-1,3*(COLUMN()-COLUMN($B$16)))</f>
        <v>202.66</v>
      </c>
      <c r="J1442" s="7">
        <f ca="1">OFFSET(STATIC!$B$6,MATCH('Data Manipulation'!$A1442,STATIC!$A$6:$A$2307, 0)-1,3*(COLUMN()-COLUMN($B$16)))</f>
        <v>1.2861</v>
      </c>
      <c r="K1442" s="7">
        <f ca="1">OFFSET(STATIC!$B$6,MATCH('Data Manipulation'!$A1442,STATIC!$A$6:$A$2307, 0)-1,3*(COLUMN()-COLUMN($B$16)))</f>
        <v>1.5207000000000002</v>
      </c>
      <c r="L1442" s="7">
        <f ca="1">OFFSET(STATIC!$B$6,MATCH('Data Manipulation'!$A1442,STATIC!$A$6:$A$2307, 0)-1,3*(COLUMN()-COLUMN($B$16)))</f>
        <v>1.0330999999999999</v>
      </c>
      <c r="M1442" s="7">
        <f ca="1">OFFSET(STATIC!$B$6,MATCH('Data Manipulation'!$A1442,STATIC!$A$6:$A$2307, 0)-1,3*(COLUMN()-COLUMN($B$16)))</f>
        <v>9.7560000000000008E-3</v>
      </c>
      <c r="N1442" s="7">
        <f ca="1">OFFSET(STATIC!$B$6,MATCH('Data Manipulation'!$A1442,STATIC!$A$6:$A$2307, 0)-1,3*(COLUMN()-COLUMN($B$16)))*$J1442</f>
        <v>253.26305613000002</v>
      </c>
      <c r="O1442" s="7">
        <f ca="1">OFFSET(STATIC!$B$6,MATCH('Data Manipulation'!$A1442,STATIC!$A$6:$A$2307, 0)-1,3*(COLUMN()-COLUMN($B$16)))</f>
        <v>1845.37</v>
      </c>
      <c r="P1442" s="7">
        <f ca="1">OFFSET(STATIC!$B$6,MATCH('Data Manipulation'!$A1442,STATIC!$A$6:$A$2307, 0)-1,3*(COLUMN()-COLUMN($B$16)))*$J1442</f>
        <v>273.80348784</v>
      </c>
      <c r="Q1442" s="7">
        <f ca="1">OFFSET(STATIC!$B$6,MATCH('Data Manipulation'!$A1442,STATIC!$A$6:$A$2307, 0)-1,3*(COLUMN()-COLUMN($B$16)))</f>
        <v>12.81</v>
      </c>
      <c r="R1442" s="7">
        <f ca="1">OFFSET(STATIC!$B$6,MATCH('Data Manipulation'!$A1442,STATIC!$A$6:$A$2307, 0)-1,3*(COLUMN()-COLUMN($B$16)))</f>
        <v>3471.616</v>
      </c>
      <c r="U1442" s="14">
        <f t="shared" ca="1" si="395"/>
        <v>1.0563478509569246E-2</v>
      </c>
      <c r="V1442" s="14">
        <f t="shared" ca="1" si="396"/>
        <v>1.955638521485583E-3</v>
      </c>
      <c r="W1442" s="14">
        <f t="shared" ca="1" si="397"/>
        <v>5.1010651178161831E-3</v>
      </c>
      <c r="X1442" s="14">
        <f t="shared" ca="1" si="398"/>
        <v>-2.2276222066832775E-3</v>
      </c>
      <c r="Y1442" s="14">
        <f t="shared" ca="1" si="399"/>
        <v>-2.1700388768923135E-2</v>
      </c>
      <c r="Z1442" s="14">
        <f t="shared" ca="1" si="400"/>
        <v>9.5485657883556696E-4</v>
      </c>
      <c r="AA1442" s="14">
        <f t="shared" ca="1" si="401"/>
        <v>-9.5923996914395217E-3</v>
      </c>
      <c r="AB1442" s="14">
        <f t="shared" ca="1" si="402"/>
        <v>-8.4513081638915508E-3</v>
      </c>
      <c r="AC1442" s="14">
        <f t="shared" ca="1" si="403"/>
        <v>-7.2051444767754595E-3</v>
      </c>
      <c r="AD1442" s="14">
        <f t="shared" ca="1" si="404"/>
        <v>-2.167702100178079E-3</v>
      </c>
      <c r="AE1442" s="14">
        <f t="shared" ca="1" si="405"/>
        <v>-4.9244535377290666E-3</v>
      </c>
      <c r="AF1442" s="14">
        <f t="shared" ca="1" si="406"/>
        <v>-2.3547489764640488E-3</v>
      </c>
      <c r="AG1442" s="14">
        <f t="shared" ca="1" si="407"/>
        <v>-7.2234255389664647E-3</v>
      </c>
      <c r="AH1442" s="14">
        <f t="shared" ca="1" si="408"/>
        <v>2.167821943594732E-4</v>
      </c>
      <c r="AI1442" s="14">
        <f t="shared" ca="1" si="409"/>
        <v>-8.177454380771115E-3</v>
      </c>
      <c r="AJ1442" s="14">
        <f t="shared" ca="1" si="410"/>
        <v>3.1274458641949517E-3</v>
      </c>
      <c r="AK1442" s="14">
        <f t="shared" ca="1" si="411"/>
        <v>2.5978404408618203E-3</v>
      </c>
    </row>
    <row r="1443" spans="1:37" x14ac:dyDescent="0.2">
      <c r="A1443" s="13">
        <f ca="1">IF(OFFSET(STATIC!$A$6,MATCH($A$16, STATIC!$A$6:$A$2307,0)+ROW()-ROW($A$16),0)&gt;$A$12, OFFSET(STATIC!$A$6,MATCH($A$16, STATIC!$A$6:$A$2307,0)+ROW()-ROW($A$16),0), FALSE)</f>
        <v>41408</v>
      </c>
      <c r="B1443" s="7">
        <f ca="1">OFFSET(STATIC!$B$6,MATCH('Data Manipulation'!$A1443,STATIC!$A$6:$A$2307, 0)-1,3*(COLUMN()-COLUMN($B$16)))</f>
        <v>113</v>
      </c>
      <c r="C1443" s="7">
        <f ca="1">OFFSET(STATIC!$B$6,MATCH('Data Manipulation'!$A1443,STATIC!$A$6:$A$2307, 0)-1,3*(COLUMN()-COLUMN($B$16)))</f>
        <v>291.18</v>
      </c>
      <c r="D1443" s="7">
        <f ca="1">OFFSET(STATIC!$B$6,MATCH('Data Manipulation'!$A1443,STATIC!$A$6:$A$2307, 0)-1,3*(COLUMN()-COLUMN($B$16)))</f>
        <v>1650.34</v>
      </c>
      <c r="E1443" s="7">
        <f ca="1">OFFSET(STATIC!$B$6,MATCH('Data Manipulation'!$A1443,STATIC!$A$6:$A$2307, 0)-1,3*(COLUMN()-COLUMN($B$16)))*$J1443</f>
        <v>3621.4591019999998</v>
      </c>
      <c r="F1443" s="7">
        <f ca="1">OFFSET(STATIC!$B$6,MATCH('Data Manipulation'!$A1443,STATIC!$A$6:$A$2307, 0)-1,3*(COLUMN()-COLUMN($B$16)))</f>
        <v>1426.4</v>
      </c>
      <c r="G1443" s="7">
        <f ca="1">OFFSET(STATIC!$B$6,MATCH('Data Manipulation'!$A1443,STATIC!$A$6:$A$2307, 0)-1,3*(COLUMN()-COLUMN($B$16)))</f>
        <v>94.21</v>
      </c>
      <c r="H1443" s="7">
        <f ca="1">OFFSET(STATIC!$B$6,MATCH('Data Manipulation'!$A1443,STATIC!$A$6:$A$2307, 0)-1,3*(COLUMN()-COLUMN($B$16)))</f>
        <v>46.09</v>
      </c>
      <c r="I1443" s="7">
        <f ca="1">OFFSET(STATIC!$B$6,MATCH('Data Manipulation'!$A1443,STATIC!$A$6:$A$2307, 0)-1,3*(COLUMN()-COLUMN($B$16)))</f>
        <v>204.38</v>
      </c>
      <c r="J1443" s="7">
        <f ca="1">OFFSET(STATIC!$B$6,MATCH('Data Manipulation'!$A1443,STATIC!$A$6:$A$2307, 0)-1,3*(COLUMN()-COLUMN($B$16)))</f>
        <v>1.2953999999999999</v>
      </c>
      <c r="K1443" s="7">
        <f ca="1">OFFSET(STATIC!$B$6,MATCH('Data Manipulation'!$A1443,STATIC!$A$6:$A$2307, 0)-1,3*(COLUMN()-COLUMN($B$16)))</f>
        <v>1.524</v>
      </c>
      <c r="L1443" s="7">
        <f ca="1">OFFSET(STATIC!$B$6,MATCH('Data Manipulation'!$A1443,STATIC!$A$6:$A$2307, 0)-1,3*(COLUMN()-COLUMN($B$16)))</f>
        <v>1.0382</v>
      </c>
      <c r="M1443" s="7">
        <f ca="1">OFFSET(STATIC!$B$6,MATCH('Data Manipulation'!$A1443,STATIC!$A$6:$A$2307, 0)-1,3*(COLUMN()-COLUMN($B$16)))</f>
        <v>9.7789999999999995E-3</v>
      </c>
      <c r="N1443" s="7">
        <f ca="1">OFFSET(STATIC!$B$6,MATCH('Data Manipulation'!$A1443,STATIC!$A$6:$A$2307, 0)-1,3*(COLUMN()-COLUMN($B$16)))*$J1443</f>
        <v>255.09910625999996</v>
      </c>
      <c r="O1443" s="7">
        <f ca="1">OFFSET(STATIC!$B$6,MATCH('Data Manipulation'!$A1443,STATIC!$A$6:$A$2307, 0)-1,3*(COLUMN()-COLUMN($B$16)))</f>
        <v>1844.97</v>
      </c>
      <c r="P1443" s="7">
        <f ca="1">OFFSET(STATIC!$B$6,MATCH('Data Manipulation'!$A1443,STATIC!$A$6:$A$2307, 0)-1,3*(COLUMN()-COLUMN($B$16)))*$J1443</f>
        <v>276.05168309999993</v>
      </c>
      <c r="Q1443" s="7">
        <f ca="1">OFFSET(STATIC!$B$6,MATCH('Data Manipulation'!$A1443,STATIC!$A$6:$A$2307, 0)-1,3*(COLUMN()-COLUMN($B$16)))</f>
        <v>12.77</v>
      </c>
      <c r="R1443" s="7">
        <f ca="1">OFFSET(STATIC!$B$6,MATCH('Data Manipulation'!$A1443,STATIC!$A$6:$A$2307, 0)-1,3*(COLUMN()-COLUMN($B$16)))</f>
        <v>3462.6089999999999</v>
      </c>
      <c r="U1443" s="14">
        <f t="shared" ca="1" si="395"/>
        <v>-4.5751417845304961E-2</v>
      </c>
      <c r="V1443" s="14">
        <f t="shared" ca="1" si="396"/>
        <v>3.434891662941115E-4</v>
      </c>
      <c r="W1443" s="14">
        <f t="shared" ca="1" si="397"/>
        <v>1.0091099634557102E-2</v>
      </c>
      <c r="X1443" s="14">
        <f t="shared" ca="1" si="398"/>
        <v>4.8489693128805338E-3</v>
      </c>
      <c r="Y1443" s="14">
        <f t="shared" ca="1" si="399"/>
        <v>-6.2410003636516262E-3</v>
      </c>
      <c r="Z1443" s="14">
        <f t="shared" ca="1" si="400"/>
        <v>-1.0138433023675694E-2</v>
      </c>
      <c r="AA1443" s="14">
        <f t="shared" ca="1" si="401"/>
        <v>-2.3837913552762504E-3</v>
      </c>
      <c r="AB1443" s="14">
        <f t="shared" ca="1" si="402"/>
        <v>-1.5439448315475944E-2</v>
      </c>
      <c r="AC1443" s="14">
        <f t="shared" ca="1" si="403"/>
        <v>-1.6968766123319318E-3</v>
      </c>
      <c r="AD1443" s="14">
        <f t="shared" ca="1" si="404"/>
        <v>-3.3408697675141605E-3</v>
      </c>
      <c r="AE1443" s="14">
        <f t="shared" ca="1" si="405"/>
        <v>-4.9961671951637664E-3</v>
      </c>
      <c r="AF1443" s="14">
        <f t="shared" ca="1" si="406"/>
        <v>-3.4708078942185827E-3</v>
      </c>
      <c r="AG1443" s="14">
        <f t="shared" ca="1" si="407"/>
        <v>-3.4771704174535504E-3</v>
      </c>
      <c r="AH1443" s="14">
        <f t="shared" ca="1" si="408"/>
        <v>-1.1917209316926361E-3</v>
      </c>
      <c r="AI1443" s="14">
        <f t="shared" ca="1" si="409"/>
        <v>-2.4436595466476108E-3</v>
      </c>
      <c r="AJ1443" s="14">
        <f t="shared" ca="1" si="410"/>
        <v>1.7378004466654839E-2</v>
      </c>
      <c r="AK1443" s="14">
        <f t="shared" ca="1" si="411"/>
        <v>6.9023950396884005E-3</v>
      </c>
    </row>
    <row r="1444" spans="1:37" x14ac:dyDescent="0.2">
      <c r="A1444" s="13">
        <f ca="1">IF(OFFSET(STATIC!$A$6,MATCH($A$16, STATIC!$A$6:$A$2307,0)+ROW()-ROW($A$16),0)&gt;$A$12, OFFSET(STATIC!$A$6,MATCH($A$16, STATIC!$A$6:$A$2307,0)+ROW()-ROW($A$16),0), FALSE)</f>
        <v>41407</v>
      </c>
      <c r="B1444" s="7">
        <f ca="1">OFFSET(STATIC!$B$6,MATCH('Data Manipulation'!$A1444,STATIC!$A$6:$A$2307, 0)-1,3*(COLUMN()-COLUMN($B$16)))</f>
        <v>118.29</v>
      </c>
      <c r="C1444" s="7">
        <f ca="1">OFFSET(STATIC!$B$6,MATCH('Data Manipulation'!$A1444,STATIC!$A$6:$A$2307, 0)-1,3*(COLUMN()-COLUMN($B$16)))</f>
        <v>291.08</v>
      </c>
      <c r="D1444" s="7">
        <f ca="1">OFFSET(STATIC!$B$6,MATCH('Data Manipulation'!$A1444,STATIC!$A$6:$A$2307, 0)-1,3*(COLUMN()-COLUMN($B$16)))</f>
        <v>1633.77</v>
      </c>
      <c r="E1444" s="7">
        <f ca="1">OFFSET(STATIC!$B$6,MATCH('Data Manipulation'!$A1444,STATIC!$A$6:$A$2307, 0)-1,3*(COLUMN()-COLUMN($B$16)))*$J1444</f>
        <v>3603.941264</v>
      </c>
      <c r="F1444" s="7">
        <f ca="1">OFFSET(STATIC!$B$6,MATCH('Data Manipulation'!$A1444,STATIC!$A$6:$A$2307, 0)-1,3*(COLUMN()-COLUMN($B$16)))</f>
        <v>1435.33</v>
      </c>
      <c r="G1444" s="7">
        <f ca="1">OFFSET(STATIC!$B$6,MATCH('Data Manipulation'!$A1444,STATIC!$A$6:$A$2307, 0)-1,3*(COLUMN()-COLUMN($B$16)))</f>
        <v>95.17</v>
      </c>
      <c r="H1444" s="7">
        <f ca="1">OFFSET(STATIC!$B$6,MATCH('Data Manipulation'!$A1444,STATIC!$A$6:$A$2307, 0)-1,3*(COLUMN()-COLUMN($B$16)))</f>
        <v>46.2</v>
      </c>
      <c r="I1444" s="7">
        <f ca="1">OFFSET(STATIC!$B$6,MATCH('Data Manipulation'!$A1444,STATIC!$A$6:$A$2307, 0)-1,3*(COLUMN()-COLUMN($B$16)))</f>
        <v>207.56</v>
      </c>
      <c r="J1444" s="7">
        <f ca="1">OFFSET(STATIC!$B$6,MATCH('Data Manipulation'!$A1444,STATIC!$A$6:$A$2307, 0)-1,3*(COLUMN()-COLUMN($B$16)))</f>
        <v>1.2976000000000001</v>
      </c>
      <c r="K1444" s="7">
        <f ca="1">OFFSET(STATIC!$B$6,MATCH('Data Manipulation'!$A1444,STATIC!$A$6:$A$2307, 0)-1,3*(COLUMN()-COLUMN($B$16)))</f>
        <v>1.5291000000000001</v>
      </c>
      <c r="L1444" s="7">
        <f ca="1">OFFSET(STATIC!$B$6,MATCH('Data Manipulation'!$A1444,STATIC!$A$6:$A$2307, 0)-1,3*(COLUMN()-COLUMN($B$16)))</f>
        <v>1.0434000000000001</v>
      </c>
      <c r="M1444" s="7">
        <f ca="1">OFFSET(STATIC!$B$6,MATCH('Data Manipulation'!$A1444,STATIC!$A$6:$A$2307, 0)-1,3*(COLUMN()-COLUMN($B$16)))</f>
        <v>9.8130000000000005E-3</v>
      </c>
      <c r="N1444" s="7">
        <f ca="1">OFFSET(STATIC!$B$6,MATCH('Data Manipulation'!$A1444,STATIC!$A$6:$A$2307, 0)-1,3*(COLUMN()-COLUMN($B$16)))*$J1444</f>
        <v>255.98767328000002</v>
      </c>
      <c r="O1444" s="7">
        <f ca="1">OFFSET(STATIC!$B$6,MATCH('Data Manipulation'!$A1444,STATIC!$A$6:$A$2307, 0)-1,3*(COLUMN()-COLUMN($B$16)))</f>
        <v>1847.17</v>
      </c>
      <c r="P1444" s="7">
        <f ca="1">OFFSET(STATIC!$B$6,MATCH('Data Manipulation'!$A1444,STATIC!$A$6:$A$2307, 0)-1,3*(COLUMN()-COLUMN($B$16)))*$J1444</f>
        <v>276.72708432000002</v>
      </c>
      <c r="Q1444" s="7">
        <f ca="1">OFFSET(STATIC!$B$6,MATCH('Data Manipulation'!$A1444,STATIC!$A$6:$A$2307, 0)-1,3*(COLUMN()-COLUMN($B$16)))</f>
        <v>12.55</v>
      </c>
      <c r="R1444" s="7">
        <f ca="1">OFFSET(STATIC!$B$6,MATCH('Data Manipulation'!$A1444,STATIC!$A$6:$A$2307, 0)-1,3*(COLUMN()-COLUMN($B$16)))</f>
        <v>3438.7910000000002</v>
      </c>
      <c r="U1444" s="14">
        <f t="shared" ca="1" si="395"/>
        <v>3.6063979689615645E-2</v>
      </c>
      <c r="V1444" s="14">
        <f t="shared" ca="1" si="396"/>
        <v>-1.4122697629965186E-2</v>
      </c>
      <c r="W1444" s="14">
        <f t="shared" ca="1" si="397"/>
        <v>4.2846606096343147E-5</v>
      </c>
      <c r="X1444" s="14">
        <f t="shared" ca="1" si="398"/>
        <v>-2.6682652396756074E-3</v>
      </c>
      <c r="Y1444" s="14">
        <f t="shared" ca="1" si="399"/>
        <v>1.0804745379523499E-3</v>
      </c>
      <c r="Z1444" s="14">
        <f t="shared" ca="1" si="400"/>
        <v>-9.1000052688005248E-3</v>
      </c>
      <c r="AA1444" s="14">
        <f t="shared" ca="1" si="401"/>
        <v>1.8569621526547633E-2</v>
      </c>
      <c r="AB1444" s="14">
        <f t="shared" ca="1" si="402"/>
        <v>1.832473869582788E-3</v>
      </c>
      <c r="AC1444" s="14">
        <f t="shared" ca="1" si="403"/>
        <v>1.5414258219342264E-4</v>
      </c>
      <c r="AD1444" s="14">
        <f t="shared" ca="1" si="404"/>
        <v>-3.7859053052565735E-3</v>
      </c>
      <c r="AE1444" s="14">
        <f t="shared" ca="1" si="405"/>
        <v>-2.5843517614227308E-3</v>
      </c>
      <c r="AF1444" s="14">
        <f t="shared" ca="1" si="406"/>
        <v>-3.0525054227176279E-3</v>
      </c>
      <c r="AG1444" s="14">
        <f t="shared" ca="1" si="407"/>
        <v>2.0836923525649236E-5</v>
      </c>
      <c r="AH1444" s="14">
        <f t="shared" ca="1" si="408"/>
        <v>-6.4402131284585094E-4</v>
      </c>
      <c r="AI1444" s="14">
        <f t="shared" ca="1" si="409"/>
        <v>2.9810820701494696E-4</v>
      </c>
      <c r="AJ1444" s="14">
        <f t="shared" ca="1" si="410"/>
        <v>-3.182182478462831E-3</v>
      </c>
      <c r="AK1444" s="14">
        <f t="shared" ca="1" si="411"/>
        <v>6.4200136743220999E-4</v>
      </c>
    </row>
    <row r="1445" spans="1:37" x14ac:dyDescent="0.2">
      <c r="A1445" s="13">
        <f ca="1">IF(OFFSET(STATIC!$A$6,MATCH($A$16, STATIC!$A$6:$A$2307,0)+ROW()-ROW($A$16),0)&gt;$A$12, OFFSET(STATIC!$A$6,MATCH($A$16, STATIC!$A$6:$A$2307,0)+ROW()-ROW($A$16),0), FALSE)</f>
        <v>41404</v>
      </c>
      <c r="B1445" s="7">
        <f ca="1">OFFSET(STATIC!$B$6,MATCH('Data Manipulation'!$A1445,STATIC!$A$6:$A$2307, 0)-1,3*(COLUMN()-COLUMN($B$16)))</f>
        <v>114.1</v>
      </c>
      <c r="C1445" s="7">
        <f ca="1">OFFSET(STATIC!$B$6,MATCH('Data Manipulation'!$A1445,STATIC!$A$6:$A$2307, 0)-1,3*(COLUMN()-COLUMN($B$16)))</f>
        <v>295.22000000000003</v>
      </c>
      <c r="D1445" s="7">
        <f ca="1">OFFSET(STATIC!$B$6,MATCH('Data Manipulation'!$A1445,STATIC!$A$6:$A$2307, 0)-1,3*(COLUMN()-COLUMN($B$16)))</f>
        <v>1633.7</v>
      </c>
      <c r="E1445" s="7">
        <f ca="1">OFFSET(STATIC!$B$6,MATCH('Data Manipulation'!$A1445,STATIC!$A$6:$A$2307, 0)-1,3*(COLUMN()-COLUMN($B$16)))*$J1445</f>
        <v>3613.5703760000001</v>
      </c>
      <c r="F1445" s="7">
        <f ca="1">OFFSET(STATIC!$B$6,MATCH('Data Manipulation'!$A1445,STATIC!$A$6:$A$2307, 0)-1,3*(COLUMN()-COLUMN($B$16)))</f>
        <v>1433.78</v>
      </c>
      <c r="G1445" s="7">
        <f ca="1">OFFSET(STATIC!$B$6,MATCH('Data Manipulation'!$A1445,STATIC!$A$6:$A$2307, 0)-1,3*(COLUMN()-COLUMN($B$16)))</f>
        <v>96.04</v>
      </c>
      <c r="H1445" s="7">
        <f ca="1">OFFSET(STATIC!$B$6,MATCH('Data Manipulation'!$A1445,STATIC!$A$6:$A$2307, 0)-1,3*(COLUMN()-COLUMN($B$16)))</f>
        <v>45.35</v>
      </c>
      <c r="I1445" s="7">
        <f ca="1">OFFSET(STATIC!$B$6,MATCH('Data Manipulation'!$A1445,STATIC!$A$6:$A$2307, 0)-1,3*(COLUMN()-COLUMN($B$16)))</f>
        <v>207.18</v>
      </c>
      <c r="J1445" s="7">
        <f ca="1">OFFSET(STATIC!$B$6,MATCH('Data Manipulation'!$A1445,STATIC!$A$6:$A$2307, 0)-1,3*(COLUMN()-COLUMN($B$16)))</f>
        <v>1.2974000000000001</v>
      </c>
      <c r="K1445" s="7">
        <f ca="1">OFFSET(STATIC!$B$6,MATCH('Data Manipulation'!$A1445,STATIC!$A$6:$A$2307, 0)-1,3*(COLUMN()-COLUMN($B$16)))</f>
        <v>1.5348999999999999</v>
      </c>
      <c r="L1445" s="7">
        <f ca="1">OFFSET(STATIC!$B$6,MATCH('Data Manipulation'!$A1445,STATIC!$A$6:$A$2307, 0)-1,3*(COLUMN()-COLUMN($B$16)))</f>
        <v>1.0461</v>
      </c>
      <c r="M1445" s="7">
        <f ca="1">OFFSET(STATIC!$B$6,MATCH('Data Manipulation'!$A1445,STATIC!$A$6:$A$2307, 0)-1,3*(COLUMN()-COLUMN($B$16)))</f>
        <v>9.8429999999999993E-3</v>
      </c>
      <c r="N1445" s="7">
        <f ca="1">OFFSET(STATIC!$B$6,MATCH('Data Manipulation'!$A1445,STATIC!$A$6:$A$2307, 0)-1,3*(COLUMN()-COLUMN($B$16)))*$J1445</f>
        <v>255.98233934000004</v>
      </c>
      <c r="O1445" s="7">
        <f ca="1">OFFSET(STATIC!$B$6,MATCH('Data Manipulation'!$A1445,STATIC!$A$6:$A$2307, 0)-1,3*(COLUMN()-COLUMN($B$16)))</f>
        <v>1848.36</v>
      </c>
      <c r="P1445" s="7">
        <f ca="1">OFFSET(STATIC!$B$6,MATCH('Data Manipulation'!$A1445,STATIC!$A$6:$A$2307, 0)-1,3*(COLUMN()-COLUMN($B$16)))*$J1445</f>
        <v>276.64460200000002</v>
      </c>
      <c r="Q1445" s="7">
        <f ca="1">OFFSET(STATIC!$B$6,MATCH('Data Manipulation'!$A1445,STATIC!$A$6:$A$2307, 0)-1,3*(COLUMN()-COLUMN($B$16)))</f>
        <v>12.59</v>
      </c>
      <c r="R1445" s="7">
        <f ca="1">OFFSET(STATIC!$B$6,MATCH('Data Manipulation'!$A1445,STATIC!$A$6:$A$2307, 0)-1,3*(COLUMN()-COLUMN($B$16)))</f>
        <v>3436.5839999999998</v>
      </c>
      <c r="U1445" s="14">
        <f t="shared" ca="1" si="395"/>
        <v>1.4122035223555048E-2</v>
      </c>
      <c r="V1445" s="14">
        <f t="shared" ca="1" si="396"/>
        <v>-3.8540904396053752E-3</v>
      </c>
      <c r="W1445" s="14">
        <f t="shared" ca="1" si="397"/>
        <v>4.3124006751514296E-3</v>
      </c>
      <c r="X1445" s="14">
        <f t="shared" ca="1" si="398"/>
        <v>-6.2339052536023514E-3</v>
      </c>
      <c r="Y1445" s="14">
        <f t="shared" ca="1" si="399"/>
        <v>-2.5736891856357233E-2</v>
      </c>
      <c r="Z1445" s="14">
        <f t="shared" ca="1" si="400"/>
        <v>-3.6376904428242493E-3</v>
      </c>
      <c r="AA1445" s="14">
        <f t="shared" ca="1" si="401"/>
        <v>-1.9002428285088978E-2</v>
      </c>
      <c r="AB1445" s="14">
        <f t="shared" ca="1" si="402"/>
        <v>-2.603038346162205E-3</v>
      </c>
      <c r="AC1445" s="14">
        <f t="shared" ca="1" si="403"/>
        <v>-1.0580486650664767E-2</v>
      </c>
      <c r="AD1445" s="14">
        <f t="shared" ca="1" si="404"/>
        <v>-9.9187225280486895E-3</v>
      </c>
      <c r="AE1445" s="14">
        <f t="shared" ca="1" si="405"/>
        <v>-1.5932058189820797E-2</v>
      </c>
      <c r="AF1445" s="14">
        <f t="shared" ca="1" si="406"/>
        <v>-2.2303516444680534E-2</v>
      </c>
      <c r="AG1445" s="14">
        <f t="shared" ca="1" si="407"/>
        <v>-1.5214845214499586E-2</v>
      </c>
      <c r="AH1445" s="14">
        <f t="shared" ca="1" si="408"/>
        <v>-3.3864558057529119E-3</v>
      </c>
      <c r="AI1445" s="14">
        <f t="shared" ca="1" si="409"/>
        <v>-1.4432272048094172E-2</v>
      </c>
      <c r="AJ1445" s="14">
        <f t="shared" ca="1" si="410"/>
        <v>-4.1996840258449103E-2</v>
      </c>
      <c r="AK1445" s="14">
        <f t="shared" ca="1" si="411"/>
        <v>8.0085081934883479E-3</v>
      </c>
    </row>
    <row r="1446" spans="1:37" x14ac:dyDescent="0.2">
      <c r="A1446" s="13">
        <f ca="1">IF(OFFSET(STATIC!$A$6,MATCH($A$16, STATIC!$A$6:$A$2307,0)+ROW()-ROW($A$16),0)&gt;$A$12, OFFSET(STATIC!$A$6,MATCH($A$16, STATIC!$A$6:$A$2307,0)+ROW()-ROW($A$16),0), FALSE)</f>
        <v>41403</v>
      </c>
      <c r="B1446" s="7">
        <f ca="1">OFFSET(STATIC!$B$6,MATCH('Data Manipulation'!$A1446,STATIC!$A$6:$A$2307, 0)-1,3*(COLUMN()-COLUMN($B$16)))</f>
        <v>112.5</v>
      </c>
      <c r="C1446" s="7">
        <f ca="1">OFFSET(STATIC!$B$6,MATCH('Data Manipulation'!$A1446,STATIC!$A$6:$A$2307, 0)-1,3*(COLUMN()-COLUMN($B$16)))</f>
        <v>296.36</v>
      </c>
      <c r="D1446" s="7">
        <f ca="1">OFFSET(STATIC!$B$6,MATCH('Data Manipulation'!$A1446,STATIC!$A$6:$A$2307, 0)-1,3*(COLUMN()-COLUMN($B$16)))</f>
        <v>1626.67</v>
      </c>
      <c r="E1446" s="7">
        <f ca="1">OFFSET(STATIC!$B$6,MATCH('Data Manipulation'!$A1446,STATIC!$A$6:$A$2307, 0)-1,3*(COLUMN()-COLUMN($B$16)))*$J1446</f>
        <v>3636.1673919999994</v>
      </c>
      <c r="F1446" s="7">
        <f ca="1">OFFSET(STATIC!$B$6,MATCH('Data Manipulation'!$A1446,STATIC!$A$6:$A$2307, 0)-1,3*(COLUMN()-COLUMN($B$16)))</f>
        <v>1471.16</v>
      </c>
      <c r="G1446" s="7">
        <f ca="1">OFFSET(STATIC!$B$6,MATCH('Data Manipulation'!$A1446,STATIC!$A$6:$A$2307, 0)-1,3*(COLUMN()-COLUMN($B$16)))</f>
        <v>96.39</v>
      </c>
      <c r="H1446" s="7">
        <f ca="1">OFFSET(STATIC!$B$6,MATCH('Data Manipulation'!$A1446,STATIC!$A$6:$A$2307, 0)-1,3*(COLUMN()-COLUMN($B$16)))</f>
        <v>46.22</v>
      </c>
      <c r="I1446" s="7">
        <f ca="1">OFFSET(STATIC!$B$6,MATCH('Data Manipulation'!$A1446,STATIC!$A$6:$A$2307, 0)-1,3*(COLUMN()-COLUMN($B$16)))</f>
        <v>207.72</v>
      </c>
      <c r="J1446" s="7">
        <f ca="1">OFFSET(STATIC!$B$6,MATCH('Data Manipulation'!$A1446,STATIC!$A$6:$A$2307, 0)-1,3*(COLUMN()-COLUMN($B$16)))</f>
        <v>1.3111999999999999</v>
      </c>
      <c r="K1446" s="7">
        <f ca="1">OFFSET(STATIC!$B$6,MATCH('Data Manipulation'!$A1446,STATIC!$A$6:$A$2307, 0)-1,3*(COLUMN()-COLUMN($B$16)))</f>
        <v>1.5502</v>
      </c>
      <c r="L1446" s="7">
        <f ca="1">OFFSET(STATIC!$B$6,MATCH('Data Manipulation'!$A1446,STATIC!$A$6:$A$2307, 0)-1,3*(COLUMN()-COLUMN($B$16)))</f>
        <v>1.0629</v>
      </c>
      <c r="M1446" s="7">
        <f ca="1">OFFSET(STATIC!$B$6,MATCH('Data Manipulation'!$A1446,STATIC!$A$6:$A$2307, 0)-1,3*(COLUMN()-COLUMN($B$16)))</f>
        <v>1.0064999999999999E-2</v>
      </c>
      <c r="N1446" s="7">
        <f ca="1">OFFSET(STATIC!$B$6,MATCH('Data Manipulation'!$A1446,STATIC!$A$6:$A$2307, 0)-1,3*(COLUMN()-COLUMN($B$16)))*$J1446</f>
        <v>259.90685071999997</v>
      </c>
      <c r="O1446" s="7">
        <f ca="1">OFFSET(STATIC!$B$6,MATCH('Data Manipulation'!$A1446,STATIC!$A$6:$A$2307, 0)-1,3*(COLUMN()-COLUMN($B$16)))</f>
        <v>1854.63</v>
      </c>
      <c r="P1446" s="7">
        <f ca="1">OFFSET(STATIC!$B$6,MATCH('Data Manipulation'!$A1446,STATIC!$A$6:$A$2307, 0)-1,3*(COLUMN()-COLUMN($B$16)))*$J1446</f>
        <v>280.66616247999997</v>
      </c>
      <c r="Q1446" s="7">
        <f ca="1">OFFSET(STATIC!$B$6,MATCH('Data Manipulation'!$A1446,STATIC!$A$6:$A$2307, 0)-1,3*(COLUMN()-COLUMN($B$16)))</f>
        <v>13.13</v>
      </c>
      <c r="R1446" s="7">
        <f ca="1">OFFSET(STATIC!$B$6,MATCH('Data Manipulation'!$A1446,STATIC!$A$6:$A$2307, 0)-1,3*(COLUMN()-COLUMN($B$16)))</f>
        <v>3409.172</v>
      </c>
      <c r="U1446" s="14">
        <f t="shared" ca="1" si="395"/>
        <v>5.3476063265952773E-3</v>
      </c>
      <c r="V1446" s="14">
        <f t="shared" ca="1" si="396"/>
        <v>-1.5846528038312498E-3</v>
      </c>
      <c r="W1446" s="14">
        <f t="shared" ca="1" si="397"/>
        <v>-3.6939809321391258E-3</v>
      </c>
      <c r="X1446" s="14">
        <f t="shared" ca="1" si="398"/>
        <v>-8.6135561909584015E-3</v>
      </c>
      <c r="Y1446" s="14">
        <f t="shared" ca="1" si="399"/>
        <v>2.2797112259414281E-3</v>
      </c>
      <c r="Z1446" s="14">
        <f t="shared" ca="1" si="400"/>
        <v>-2.3832973303838912E-3</v>
      </c>
      <c r="AA1446" s="14">
        <f t="shared" ca="1" si="401"/>
        <v>2.1652021356483028E-2</v>
      </c>
      <c r="AB1446" s="14">
        <f t="shared" ca="1" si="402"/>
        <v>-1.0011340292491178E-2</v>
      </c>
      <c r="AC1446" s="14">
        <f t="shared" ca="1" si="403"/>
        <v>-4.4896015753809236E-3</v>
      </c>
      <c r="AD1446" s="14">
        <f t="shared" ca="1" si="404"/>
        <v>-3.7344708909259022E-3</v>
      </c>
      <c r="AE1446" s="14">
        <f t="shared" ca="1" si="405"/>
        <v>-7.0313888344280904E-3</v>
      </c>
      <c r="AF1446" s="14">
        <f t="shared" ca="1" si="406"/>
        <v>-4.8565435660365315E-3</v>
      </c>
      <c r="AG1446" s="14">
        <f t="shared" ca="1" si="407"/>
        <v>-5.0186699608569616E-3</v>
      </c>
      <c r="AH1446" s="14">
        <f t="shared" ca="1" si="408"/>
        <v>-6.4143165427401987E-4</v>
      </c>
      <c r="AI1446" s="14">
        <f t="shared" ca="1" si="409"/>
        <v>-5.1635068725946745E-3</v>
      </c>
      <c r="AJ1446" s="14">
        <f t="shared" ca="1" si="410"/>
        <v>3.6452271598674826E-2</v>
      </c>
      <c r="AK1446" s="14">
        <f t="shared" ca="1" si="411"/>
        <v>-1.2004505989043086E-3</v>
      </c>
    </row>
    <row r="1447" spans="1:37" x14ac:dyDescent="0.2">
      <c r="A1447" s="13">
        <f ca="1">IF(OFFSET(STATIC!$A$6,MATCH($A$16, STATIC!$A$6:$A$2307,0)+ROW()-ROW($A$16),0)&gt;$A$12, OFFSET(STATIC!$A$6,MATCH($A$16, STATIC!$A$6:$A$2307,0)+ROW()-ROW($A$16),0), FALSE)</f>
        <v>41402</v>
      </c>
      <c r="B1447" s="7">
        <f ca="1">OFFSET(STATIC!$B$6,MATCH('Data Manipulation'!$A1447,STATIC!$A$6:$A$2307, 0)-1,3*(COLUMN()-COLUMN($B$16)))</f>
        <v>111.9</v>
      </c>
      <c r="C1447" s="7">
        <f ca="1">OFFSET(STATIC!$B$6,MATCH('Data Manipulation'!$A1447,STATIC!$A$6:$A$2307, 0)-1,3*(COLUMN()-COLUMN($B$16)))</f>
        <v>296.83</v>
      </c>
      <c r="D1447" s="7">
        <f ca="1">OFFSET(STATIC!$B$6,MATCH('Data Manipulation'!$A1447,STATIC!$A$6:$A$2307, 0)-1,3*(COLUMN()-COLUMN($B$16)))</f>
        <v>1632.69</v>
      </c>
      <c r="E1447" s="7">
        <f ca="1">OFFSET(STATIC!$B$6,MATCH('Data Manipulation'!$A1447,STATIC!$A$6:$A$2307, 0)-1,3*(COLUMN()-COLUMN($B$16)))*$J1447</f>
        <v>3667.6230019999998</v>
      </c>
      <c r="F1447" s="7">
        <f ca="1">OFFSET(STATIC!$B$6,MATCH('Data Manipulation'!$A1447,STATIC!$A$6:$A$2307, 0)-1,3*(COLUMN()-COLUMN($B$16)))</f>
        <v>1467.81</v>
      </c>
      <c r="G1447" s="7">
        <f ca="1">OFFSET(STATIC!$B$6,MATCH('Data Manipulation'!$A1447,STATIC!$A$6:$A$2307, 0)-1,3*(COLUMN()-COLUMN($B$16)))</f>
        <v>96.62</v>
      </c>
      <c r="H1447" s="7">
        <f ca="1">OFFSET(STATIC!$B$6,MATCH('Data Manipulation'!$A1447,STATIC!$A$6:$A$2307, 0)-1,3*(COLUMN()-COLUMN($B$16)))</f>
        <v>45.23</v>
      </c>
      <c r="I1447" s="7">
        <f ca="1">OFFSET(STATIC!$B$6,MATCH('Data Manipulation'!$A1447,STATIC!$A$6:$A$2307, 0)-1,3*(COLUMN()-COLUMN($B$16)))</f>
        <v>209.81</v>
      </c>
      <c r="J1447" s="7">
        <f ca="1">OFFSET(STATIC!$B$6,MATCH('Data Manipulation'!$A1447,STATIC!$A$6:$A$2307, 0)-1,3*(COLUMN()-COLUMN($B$16)))</f>
        <v>1.3170999999999999</v>
      </c>
      <c r="K1447" s="7">
        <f ca="1">OFFSET(STATIC!$B$6,MATCH('Data Manipulation'!$A1447,STATIC!$A$6:$A$2307, 0)-1,3*(COLUMN()-COLUMN($B$16)))</f>
        <v>1.556</v>
      </c>
      <c r="L1447" s="7">
        <f ca="1">OFFSET(STATIC!$B$6,MATCH('Data Manipulation'!$A1447,STATIC!$A$6:$A$2307, 0)-1,3*(COLUMN()-COLUMN($B$16)))</f>
        <v>1.0704</v>
      </c>
      <c r="M1447" s="7">
        <f ca="1">OFFSET(STATIC!$B$6,MATCH('Data Manipulation'!$A1447,STATIC!$A$6:$A$2307, 0)-1,3*(COLUMN()-COLUMN($B$16)))</f>
        <v>1.0114E-2</v>
      </c>
      <c r="N1447" s="7">
        <f ca="1">OFFSET(STATIC!$B$6,MATCH('Data Manipulation'!$A1447,STATIC!$A$6:$A$2307, 0)-1,3*(COLUMN()-COLUMN($B$16)))*$J1447</f>
        <v>261.21451604999999</v>
      </c>
      <c r="O1447" s="7">
        <f ca="1">OFFSET(STATIC!$B$6,MATCH('Data Manipulation'!$A1447,STATIC!$A$6:$A$2307, 0)-1,3*(COLUMN()-COLUMN($B$16)))</f>
        <v>1855.82</v>
      </c>
      <c r="P1447" s="7">
        <f ca="1">OFFSET(STATIC!$B$6,MATCH('Data Manipulation'!$A1447,STATIC!$A$6:$A$2307, 0)-1,3*(COLUMN()-COLUMN($B$16)))*$J1447</f>
        <v>282.11913212000002</v>
      </c>
      <c r="Q1447" s="7">
        <f ca="1">OFFSET(STATIC!$B$6,MATCH('Data Manipulation'!$A1447,STATIC!$A$6:$A$2307, 0)-1,3*(COLUMN()-COLUMN($B$16)))</f>
        <v>12.66</v>
      </c>
      <c r="R1447" s="7">
        <f ca="1">OFFSET(STATIC!$B$6,MATCH('Data Manipulation'!$A1447,STATIC!$A$6:$A$2307, 0)-1,3*(COLUMN()-COLUMN($B$16)))</f>
        <v>3413.2669999999998</v>
      </c>
      <c r="U1447" s="14">
        <f t="shared" ca="1" si="395"/>
        <v>7.9853279733238594E-3</v>
      </c>
      <c r="V1447" s="14">
        <f t="shared" ca="1" si="396"/>
        <v>6.0147508491096508E-3</v>
      </c>
      <c r="W1447" s="14">
        <f t="shared" ca="1" si="397"/>
        <v>4.1305507302880854E-3</v>
      </c>
      <c r="X1447" s="14">
        <f t="shared" ca="1" si="398"/>
        <v>1.2223617100174227E-2</v>
      </c>
      <c r="Y1447" s="14">
        <f t="shared" ca="1" si="399"/>
        <v>1.0912225663659002E-2</v>
      </c>
      <c r="Z1447" s="14">
        <f t="shared" ca="1" si="400"/>
        <v>1.0403755928303277E-2</v>
      </c>
      <c r="AA1447" s="14">
        <f t="shared" ca="1" si="401"/>
        <v>-3.9717616201079648E-3</v>
      </c>
      <c r="AB1447" s="14">
        <f t="shared" ca="1" si="402"/>
        <v>1.7646809659962823E-2</v>
      </c>
      <c r="AC1447" s="14">
        <f t="shared" ca="1" si="403"/>
        <v>6.6273333407719983E-3</v>
      </c>
      <c r="AD1447" s="14">
        <f t="shared" ca="1" si="404"/>
        <v>4.8962860348439842E-3</v>
      </c>
      <c r="AE1447" s="14">
        <f t="shared" ca="1" si="405"/>
        <v>6.5610883037259564E-3</v>
      </c>
      <c r="AF1447" s="14">
        <f t="shared" ca="1" si="406"/>
        <v>1.583218221067271E-3</v>
      </c>
      <c r="AG1447" s="14">
        <f t="shared" ca="1" si="407"/>
        <v>8.0840816291664931E-3</v>
      </c>
      <c r="AH1447" s="14">
        <f t="shared" ca="1" si="408"/>
        <v>9.7039233026173445E-4</v>
      </c>
      <c r="AI1447" s="14">
        <f t="shared" ca="1" si="409"/>
        <v>8.0274910580342557E-3</v>
      </c>
      <c r="AJ1447" s="14">
        <f t="shared" ca="1" si="410"/>
        <v>-1.3338761911514924E-2</v>
      </c>
      <c r="AK1447" s="14">
        <f t="shared" ca="1" si="411"/>
        <v>4.8873111878951379E-3</v>
      </c>
    </row>
    <row r="1448" spans="1:37" x14ac:dyDescent="0.2">
      <c r="A1448" s="13">
        <f ca="1">IF(OFFSET(STATIC!$A$6,MATCH($A$16, STATIC!$A$6:$A$2307,0)+ROW()-ROW($A$16),0)&gt;$A$12, OFFSET(STATIC!$A$6,MATCH($A$16, STATIC!$A$6:$A$2307,0)+ROW()-ROW($A$16),0), FALSE)</f>
        <v>41401</v>
      </c>
      <c r="B1448" s="7">
        <f ca="1">OFFSET(STATIC!$B$6,MATCH('Data Manipulation'!$A1448,STATIC!$A$6:$A$2307, 0)-1,3*(COLUMN()-COLUMN($B$16)))</f>
        <v>111.01</v>
      </c>
      <c r="C1448" s="7">
        <f ca="1">OFFSET(STATIC!$B$6,MATCH('Data Manipulation'!$A1448,STATIC!$A$6:$A$2307, 0)-1,3*(COLUMN()-COLUMN($B$16)))</f>
        <v>295.05</v>
      </c>
      <c r="D1448" s="7">
        <f ca="1">OFFSET(STATIC!$B$6,MATCH('Data Manipulation'!$A1448,STATIC!$A$6:$A$2307, 0)-1,3*(COLUMN()-COLUMN($B$16)))</f>
        <v>1625.96</v>
      </c>
      <c r="E1448" s="7">
        <f ca="1">OFFSET(STATIC!$B$6,MATCH('Data Manipulation'!$A1448,STATIC!$A$6:$A$2307, 0)-1,3*(COLUMN()-COLUMN($B$16)))*$J1448</f>
        <v>3623.0642720000001</v>
      </c>
      <c r="F1448" s="7">
        <f ca="1">OFFSET(STATIC!$B$6,MATCH('Data Manipulation'!$A1448,STATIC!$A$6:$A$2307, 0)-1,3*(COLUMN()-COLUMN($B$16)))</f>
        <v>1451.88</v>
      </c>
      <c r="G1448" s="7">
        <f ca="1">OFFSET(STATIC!$B$6,MATCH('Data Manipulation'!$A1448,STATIC!$A$6:$A$2307, 0)-1,3*(COLUMN()-COLUMN($B$16)))</f>
        <v>95.62</v>
      </c>
      <c r="H1448" s="7">
        <f ca="1">OFFSET(STATIC!$B$6,MATCH('Data Manipulation'!$A1448,STATIC!$A$6:$A$2307, 0)-1,3*(COLUMN()-COLUMN($B$16)))</f>
        <v>45.41</v>
      </c>
      <c r="I1448" s="7">
        <f ca="1">OFFSET(STATIC!$B$6,MATCH('Data Manipulation'!$A1448,STATIC!$A$6:$A$2307, 0)-1,3*(COLUMN()-COLUMN($B$16)))</f>
        <v>206.14</v>
      </c>
      <c r="J1448" s="7">
        <f ca="1">OFFSET(STATIC!$B$6,MATCH('Data Manipulation'!$A1448,STATIC!$A$6:$A$2307, 0)-1,3*(COLUMN()-COLUMN($B$16)))</f>
        <v>1.3084</v>
      </c>
      <c r="K1448" s="7">
        <f ca="1">OFFSET(STATIC!$B$6,MATCH('Data Manipulation'!$A1448,STATIC!$A$6:$A$2307, 0)-1,3*(COLUMN()-COLUMN($B$16)))</f>
        <v>1.5484</v>
      </c>
      <c r="L1448" s="7">
        <f ca="1">OFFSET(STATIC!$B$6,MATCH('Data Manipulation'!$A1448,STATIC!$A$6:$A$2307, 0)-1,3*(COLUMN()-COLUMN($B$16)))</f>
        <v>1.0633999999999999</v>
      </c>
      <c r="M1448" s="7">
        <f ca="1">OFFSET(STATIC!$B$6,MATCH('Data Manipulation'!$A1448,STATIC!$A$6:$A$2307, 0)-1,3*(COLUMN()-COLUMN($B$16)))</f>
        <v>1.0097999999999999E-2</v>
      </c>
      <c r="N1448" s="7">
        <f ca="1">OFFSET(STATIC!$B$6,MATCH('Data Manipulation'!$A1448,STATIC!$A$6:$A$2307, 0)-1,3*(COLUMN()-COLUMN($B$16)))*$J1448</f>
        <v>259.11134912</v>
      </c>
      <c r="O1448" s="7">
        <f ca="1">OFFSET(STATIC!$B$6,MATCH('Data Manipulation'!$A1448,STATIC!$A$6:$A$2307, 0)-1,3*(COLUMN()-COLUMN($B$16)))</f>
        <v>1854.02</v>
      </c>
      <c r="P1448" s="7">
        <f ca="1">OFFSET(STATIC!$B$6,MATCH('Data Manipulation'!$A1448,STATIC!$A$6:$A$2307, 0)-1,3*(COLUMN()-COLUMN($B$16)))*$J1448</f>
        <v>279.86348900000002</v>
      </c>
      <c r="Q1448" s="7">
        <f ca="1">OFFSET(STATIC!$B$6,MATCH('Data Manipulation'!$A1448,STATIC!$A$6:$A$2307, 0)-1,3*(COLUMN()-COLUMN($B$16)))</f>
        <v>12.83</v>
      </c>
      <c r="R1448" s="7">
        <f ca="1">OFFSET(STATIC!$B$6,MATCH('Data Manipulation'!$A1448,STATIC!$A$6:$A$2307, 0)-1,3*(COLUMN()-COLUMN($B$16)))</f>
        <v>3396.6260000000002</v>
      </c>
      <c r="U1448" s="14">
        <f t="shared" ca="1" si="395"/>
        <v>1.3787066459222353E-2</v>
      </c>
      <c r="V1448" s="14">
        <f t="shared" ca="1" si="396"/>
        <v>1.1487522572824939E-2</v>
      </c>
      <c r="W1448" s="14">
        <f t="shared" ca="1" si="397"/>
        <v>5.2166631841068997E-3</v>
      </c>
      <c r="X1448" s="14">
        <f t="shared" ca="1" si="398"/>
        <v>7.4132500809887866E-3</v>
      </c>
      <c r="Y1448" s="14">
        <f t="shared" ca="1" si="399"/>
        <v>-1.1334534473030433E-2</v>
      </c>
      <c r="Z1448" s="14">
        <f t="shared" ca="1" si="400"/>
        <v>-5.631467588940022E-3</v>
      </c>
      <c r="AA1448" s="14">
        <f t="shared" ca="1" si="401"/>
        <v>7.071852676866764E-3</v>
      </c>
      <c r="AB1448" s="14">
        <f t="shared" ca="1" si="402"/>
        <v>-1.4058222738515562E-3</v>
      </c>
      <c r="AC1448" s="14">
        <f t="shared" ca="1" si="403"/>
        <v>6.8809972515089057E-4</v>
      </c>
      <c r="AD1448" s="14">
        <f t="shared" ca="1" si="404"/>
        <v>-3.6101122240997856E-3</v>
      </c>
      <c r="AE1448" s="14">
        <f t="shared" ca="1" si="405"/>
        <v>-1.9728504684338715E-3</v>
      </c>
      <c r="AF1448" s="14">
        <f t="shared" ca="1" si="406"/>
        <v>3.0746366894377829E-3</v>
      </c>
      <c r="AG1448" s="14">
        <f t="shared" ca="1" si="407"/>
        <v>-2.0324374066336384E-3</v>
      </c>
      <c r="AH1448" s="14">
        <f t="shared" ca="1" si="408"/>
        <v>-2.6964789541416385E-4</v>
      </c>
      <c r="AI1448" s="14">
        <f t="shared" ca="1" si="409"/>
        <v>-6.9104909344152308E-4</v>
      </c>
      <c r="AJ1448" s="14">
        <f t="shared" ca="1" si="410"/>
        <v>1.3338761911514941E-2</v>
      </c>
      <c r="AK1448" s="14">
        <f t="shared" ca="1" si="411"/>
        <v>1.0772366698290113E-3</v>
      </c>
    </row>
    <row r="1449" spans="1:37" x14ac:dyDescent="0.2">
      <c r="A1449" s="13">
        <f ca="1">IF(OFFSET(STATIC!$A$6,MATCH($A$16, STATIC!$A$6:$A$2307,0)+ROW()-ROW($A$16),0)&gt;$A$12, OFFSET(STATIC!$A$6,MATCH($A$16, STATIC!$A$6:$A$2307,0)+ROW()-ROW($A$16),0), FALSE)</f>
        <v>41400</v>
      </c>
      <c r="B1449" s="7">
        <f ca="1">OFFSET(STATIC!$B$6,MATCH('Data Manipulation'!$A1449,STATIC!$A$6:$A$2307, 0)-1,3*(COLUMN()-COLUMN($B$16)))</f>
        <v>109.49</v>
      </c>
      <c r="C1449" s="7">
        <f ca="1">OFFSET(STATIC!$B$6,MATCH('Data Manipulation'!$A1449,STATIC!$A$6:$A$2307, 0)-1,3*(COLUMN()-COLUMN($B$16)))</f>
        <v>291.68</v>
      </c>
      <c r="D1449" s="7">
        <f ca="1">OFFSET(STATIC!$B$6,MATCH('Data Manipulation'!$A1449,STATIC!$A$6:$A$2307, 0)-1,3*(COLUMN()-COLUMN($B$16)))</f>
        <v>1617.5</v>
      </c>
      <c r="E1449" s="7">
        <f ca="1">OFFSET(STATIC!$B$6,MATCH('Data Manipulation'!$A1449,STATIC!$A$6:$A$2307, 0)-1,3*(COLUMN()-COLUMN($B$16)))*$J1449</f>
        <v>3596.3049000000001</v>
      </c>
      <c r="F1449" s="7">
        <f ca="1">OFFSET(STATIC!$B$6,MATCH('Data Manipulation'!$A1449,STATIC!$A$6:$A$2307, 0)-1,3*(COLUMN()-COLUMN($B$16)))</f>
        <v>1468.43</v>
      </c>
      <c r="G1449" s="7">
        <f ca="1">OFFSET(STATIC!$B$6,MATCH('Data Manipulation'!$A1449,STATIC!$A$6:$A$2307, 0)-1,3*(COLUMN()-COLUMN($B$16)))</f>
        <v>96.16</v>
      </c>
      <c r="H1449" s="7">
        <f ca="1">OFFSET(STATIC!$B$6,MATCH('Data Manipulation'!$A1449,STATIC!$A$6:$A$2307, 0)-1,3*(COLUMN()-COLUMN($B$16)))</f>
        <v>45.09</v>
      </c>
      <c r="I1449" s="7">
        <f ca="1">OFFSET(STATIC!$B$6,MATCH('Data Manipulation'!$A1449,STATIC!$A$6:$A$2307, 0)-1,3*(COLUMN()-COLUMN($B$16)))</f>
        <v>206.43</v>
      </c>
      <c r="J1449" s="7">
        <f ca="1">OFFSET(STATIC!$B$6,MATCH('Data Manipulation'!$A1449,STATIC!$A$6:$A$2307, 0)-1,3*(COLUMN()-COLUMN($B$16)))</f>
        <v>1.3075000000000001</v>
      </c>
      <c r="K1449" s="7">
        <f ca="1">OFFSET(STATIC!$B$6,MATCH('Data Manipulation'!$A1449,STATIC!$A$6:$A$2307, 0)-1,3*(COLUMN()-COLUMN($B$16)))</f>
        <v>1.554</v>
      </c>
      <c r="L1449" s="7">
        <f ca="1">OFFSET(STATIC!$B$6,MATCH('Data Manipulation'!$A1449,STATIC!$A$6:$A$2307, 0)-1,3*(COLUMN()-COLUMN($B$16)))</f>
        <v>1.0655000000000001</v>
      </c>
      <c r="M1449" s="7">
        <f ca="1">OFFSET(STATIC!$B$6,MATCH('Data Manipulation'!$A1449,STATIC!$A$6:$A$2307, 0)-1,3*(COLUMN()-COLUMN($B$16)))</f>
        <v>1.0067E-2</v>
      </c>
      <c r="N1449" s="7">
        <f ca="1">OFFSET(STATIC!$B$6,MATCH('Data Manipulation'!$A1449,STATIC!$A$6:$A$2307, 0)-1,3*(COLUMN()-COLUMN($B$16)))*$J1449</f>
        <v>259.63851225000002</v>
      </c>
      <c r="O1449" s="7">
        <f ca="1">OFFSET(STATIC!$B$6,MATCH('Data Manipulation'!$A1449,STATIC!$A$6:$A$2307, 0)-1,3*(COLUMN()-COLUMN($B$16)))</f>
        <v>1854.52</v>
      </c>
      <c r="P1449" s="7">
        <f ca="1">OFFSET(STATIC!$B$6,MATCH('Data Manipulation'!$A1449,STATIC!$A$6:$A$2307, 0)-1,3*(COLUMN()-COLUMN($B$16)))*$J1449</f>
        <v>280.05695525000004</v>
      </c>
      <c r="Q1449" s="7">
        <f ca="1">OFFSET(STATIC!$B$6,MATCH('Data Manipulation'!$A1449,STATIC!$A$6:$A$2307, 0)-1,3*(COLUMN()-COLUMN($B$16)))</f>
        <v>12.66</v>
      </c>
      <c r="R1449" s="7">
        <f ca="1">OFFSET(STATIC!$B$6,MATCH('Data Manipulation'!$A1449,STATIC!$A$6:$A$2307, 0)-1,3*(COLUMN()-COLUMN($B$16)))</f>
        <v>3392.9690000000001</v>
      </c>
      <c r="U1449" s="14">
        <f t="shared" ca="1" si="395"/>
        <v>7.3609280331414534E-2</v>
      </c>
      <c r="V1449" s="14">
        <f t="shared" ca="1" si="396"/>
        <v>4.2947275302630704E-3</v>
      </c>
      <c r="W1449" s="14">
        <f t="shared" ca="1" si="397"/>
        <v>1.9059883489792062E-3</v>
      </c>
      <c r="X1449" s="14">
        <f t="shared" ca="1" si="398"/>
        <v>-7.2175689371207956E-3</v>
      </c>
      <c r="Y1449" s="14">
        <f t="shared" ca="1" si="399"/>
        <v>7.9708692807915402E-4</v>
      </c>
      <c r="Z1449" s="14">
        <f t="shared" ca="1" si="400"/>
        <v>5.7360536895427689E-3</v>
      </c>
      <c r="AA1449" s="14">
        <f t="shared" ca="1" si="401"/>
        <v>-2.7992205970376507E-2</v>
      </c>
      <c r="AB1449" s="14">
        <f t="shared" ca="1" si="402"/>
        <v>0</v>
      </c>
      <c r="AC1449" s="14">
        <f t="shared" ca="1" si="403"/>
        <v>-2.4444286864217998E-3</v>
      </c>
      <c r="AD1449" s="14">
        <f t="shared" ca="1" si="404"/>
        <v>-1.4147002552370061E-3</v>
      </c>
      <c r="AE1449" s="14">
        <f t="shared" ca="1" si="405"/>
        <v>-3.747076983788452E-3</v>
      </c>
      <c r="AF1449" s="14">
        <f t="shared" ca="1" si="406"/>
        <v>-2.1829736789560589E-3</v>
      </c>
      <c r="AG1449" s="14">
        <f t="shared" ca="1" si="407"/>
        <v>-2.4444286864217998E-3</v>
      </c>
      <c r="AH1449" s="14">
        <f t="shared" ca="1" si="408"/>
        <v>-7.1152128402028386E-4</v>
      </c>
      <c r="AI1449" s="14">
        <f t="shared" ca="1" si="409"/>
        <v>-2.4444286864217998E-3</v>
      </c>
      <c r="AJ1449" s="14">
        <f t="shared" ca="1" si="410"/>
        <v>-1.4896394625198622E-2</v>
      </c>
      <c r="AK1449" s="14">
        <f t="shared" ca="1" si="411"/>
        <v>4.2341594848914269E-3</v>
      </c>
    </row>
    <row r="1450" spans="1:37" x14ac:dyDescent="0.2">
      <c r="A1450" s="13">
        <f ca="1">IF(OFFSET(STATIC!$A$6,MATCH($A$16, STATIC!$A$6:$A$2307,0)+ROW()-ROW($A$16),0)&gt;$A$12, OFFSET(STATIC!$A$6,MATCH($A$16, STATIC!$A$6:$A$2307,0)+ROW()-ROW($A$16),0), FALSE)</f>
        <v>41397</v>
      </c>
      <c r="B1450" s="7">
        <f ca="1">OFFSET(STATIC!$B$6,MATCH('Data Manipulation'!$A1450,STATIC!$A$6:$A$2307, 0)-1,3*(COLUMN()-COLUMN($B$16)))</f>
        <v>101.72</v>
      </c>
      <c r="C1450" s="7">
        <f ca="1">OFFSET(STATIC!$B$6,MATCH('Data Manipulation'!$A1450,STATIC!$A$6:$A$2307, 0)-1,3*(COLUMN()-COLUMN($B$16)))</f>
        <v>290.43</v>
      </c>
      <c r="D1450" s="7">
        <f ca="1">OFFSET(STATIC!$B$6,MATCH('Data Manipulation'!$A1450,STATIC!$A$6:$A$2307, 0)-1,3*(COLUMN()-COLUMN($B$16)))</f>
        <v>1614.42</v>
      </c>
      <c r="E1450" s="7">
        <f ca="1">OFFSET(STATIC!$B$6,MATCH('Data Manipulation'!$A1450,STATIC!$A$6:$A$2307, 0)-1,3*(COLUMN()-COLUMN($B$16)))*$J1450</f>
        <v>3622.3553759999995</v>
      </c>
      <c r="F1450" s="7">
        <f ca="1">OFFSET(STATIC!$B$6,MATCH('Data Manipulation'!$A1450,STATIC!$A$6:$A$2307, 0)-1,3*(COLUMN()-COLUMN($B$16)))</f>
        <v>1467.26</v>
      </c>
      <c r="G1450" s="7">
        <f ca="1">OFFSET(STATIC!$B$6,MATCH('Data Manipulation'!$A1450,STATIC!$A$6:$A$2307, 0)-1,3*(COLUMN()-COLUMN($B$16)))</f>
        <v>95.61</v>
      </c>
      <c r="H1450" s="7">
        <f ca="1">OFFSET(STATIC!$B$6,MATCH('Data Manipulation'!$A1450,STATIC!$A$6:$A$2307, 0)-1,3*(COLUMN()-COLUMN($B$16)))</f>
        <v>46.37</v>
      </c>
      <c r="I1450" s="7">
        <f ca="1">OFFSET(STATIC!$B$6,MATCH('Data Manipulation'!$A1450,STATIC!$A$6:$A$2307, 0)-1,3*(COLUMN()-COLUMN($B$16)))</f>
        <v>206.43</v>
      </c>
      <c r="J1450" s="7">
        <f ca="1">OFFSET(STATIC!$B$6,MATCH('Data Manipulation'!$A1450,STATIC!$A$6:$A$2307, 0)-1,3*(COLUMN()-COLUMN($B$16)))</f>
        <v>1.3107</v>
      </c>
      <c r="K1450" s="7">
        <f ca="1">OFFSET(STATIC!$B$6,MATCH('Data Manipulation'!$A1450,STATIC!$A$6:$A$2307, 0)-1,3*(COLUMN()-COLUMN($B$16)))</f>
        <v>1.5562</v>
      </c>
      <c r="L1450" s="7">
        <f ca="1">OFFSET(STATIC!$B$6,MATCH('Data Manipulation'!$A1450,STATIC!$A$6:$A$2307, 0)-1,3*(COLUMN()-COLUMN($B$16)))</f>
        <v>1.0695000000000001</v>
      </c>
      <c r="M1450" s="7">
        <f ca="1">OFFSET(STATIC!$B$6,MATCH('Data Manipulation'!$A1450,STATIC!$A$6:$A$2307, 0)-1,3*(COLUMN()-COLUMN($B$16)))</f>
        <v>1.0089000000000001E-2</v>
      </c>
      <c r="N1450" s="7">
        <f ca="1">OFFSET(STATIC!$B$6,MATCH('Data Manipulation'!$A1450,STATIC!$A$6:$A$2307, 0)-1,3*(COLUMN()-COLUMN($B$16)))*$J1450</f>
        <v>260.27395640999998</v>
      </c>
      <c r="O1450" s="7">
        <f ca="1">OFFSET(STATIC!$B$6,MATCH('Data Manipulation'!$A1450,STATIC!$A$6:$A$2307, 0)-1,3*(COLUMN()-COLUMN($B$16)))</f>
        <v>1855.84</v>
      </c>
      <c r="P1450" s="7">
        <f ca="1">OFFSET(STATIC!$B$6,MATCH('Data Manipulation'!$A1450,STATIC!$A$6:$A$2307, 0)-1,3*(COLUMN()-COLUMN($B$16)))*$J1450</f>
        <v>280.74237189000002</v>
      </c>
      <c r="Q1450" s="7">
        <f ca="1">OFFSET(STATIC!$B$6,MATCH('Data Manipulation'!$A1450,STATIC!$A$6:$A$2307, 0)-1,3*(COLUMN()-COLUMN($B$16)))</f>
        <v>12.85</v>
      </c>
      <c r="R1450" s="7">
        <f ca="1">OFFSET(STATIC!$B$6,MATCH('Data Manipulation'!$A1450,STATIC!$A$6:$A$2307, 0)-1,3*(COLUMN()-COLUMN($B$16)))</f>
        <v>3378.6329999999998</v>
      </c>
      <c r="U1450" s="14">
        <f t="shared" ca="1" si="395"/>
        <v>6.3516628976168416E-2</v>
      </c>
      <c r="V1450" s="14">
        <f t="shared" ca="1" si="396"/>
        <v>4.7283043793940162E-3</v>
      </c>
      <c r="W1450" s="14">
        <f t="shared" ca="1" si="397"/>
        <v>1.04795153331448E-2</v>
      </c>
      <c r="X1450" s="14">
        <f t="shared" ca="1" si="398"/>
        <v>1.9239163238638203E-2</v>
      </c>
      <c r="Y1450" s="14">
        <f t="shared" ca="1" si="399"/>
        <v>-1.2940929874862895E-3</v>
      </c>
      <c r="Z1450" s="14">
        <f t="shared" ca="1" si="400"/>
        <v>1.7089023465144619E-2</v>
      </c>
      <c r="AA1450" s="14">
        <f t="shared" ca="1" si="401"/>
        <v>-1.9390289388937004E-3</v>
      </c>
      <c r="AB1450" s="14">
        <f t="shared" ca="1" si="402"/>
        <v>4.9502523635774578E-2</v>
      </c>
      <c r="AC1450" s="14">
        <f t="shared" ca="1" si="403"/>
        <v>2.9034250225097799E-3</v>
      </c>
      <c r="AD1450" s="14">
        <f t="shared" ca="1" si="404"/>
        <v>2.1228016076862829E-3</v>
      </c>
      <c r="AE1450" s="14">
        <f t="shared" ca="1" si="405"/>
        <v>-4.6739893349143313E-4</v>
      </c>
      <c r="AF1450" s="14">
        <f t="shared" ca="1" si="406"/>
        <v>-1.1040033274139514E-2</v>
      </c>
      <c r="AG1450" s="14">
        <f t="shared" ca="1" si="407"/>
        <v>-6.5611603120611949E-4</v>
      </c>
      <c r="AH1450" s="14">
        <f t="shared" ca="1" si="408"/>
        <v>-4.1887749545867969E-3</v>
      </c>
      <c r="AI1450" s="14">
        <f t="shared" ca="1" si="409"/>
        <v>6.388736421604099E-4</v>
      </c>
      <c r="AJ1450" s="14">
        <f t="shared" ca="1" si="410"/>
        <v>-5.5990416821823562E-2</v>
      </c>
      <c r="AK1450" s="14">
        <f t="shared" ca="1" si="411"/>
        <v>1.131447196822505E-2</v>
      </c>
    </row>
    <row r="1451" spans="1:37" x14ac:dyDescent="0.2">
      <c r="A1451" s="13">
        <f ca="1">IF(OFFSET(STATIC!$A$6,MATCH($A$16, STATIC!$A$6:$A$2307,0)+ROW()-ROW($A$16),0)&gt;$A$12, OFFSET(STATIC!$A$6,MATCH($A$16, STATIC!$A$6:$A$2307,0)+ROW()-ROW($A$16),0), FALSE)</f>
        <v>41396</v>
      </c>
      <c r="B1451" s="7">
        <f ca="1">OFFSET(STATIC!$B$6,MATCH('Data Manipulation'!$A1451,STATIC!$A$6:$A$2307, 0)-1,3*(COLUMN()-COLUMN($B$16)))</f>
        <v>95.46</v>
      </c>
      <c r="C1451" s="7">
        <f ca="1">OFFSET(STATIC!$B$6,MATCH('Data Manipulation'!$A1451,STATIC!$A$6:$A$2307, 0)-1,3*(COLUMN()-COLUMN($B$16)))</f>
        <v>289.06</v>
      </c>
      <c r="D1451" s="7">
        <f ca="1">OFFSET(STATIC!$B$6,MATCH('Data Manipulation'!$A1451,STATIC!$A$6:$A$2307, 0)-1,3*(COLUMN()-COLUMN($B$16)))</f>
        <v>1597.59</v>
      </c>
      <c r="E1451" s="7">
        <f ca="1">OFFSET(STATIC!$B$6,MATCH('Data Manipulation'!$A1451,STATIC!$A$6:$A$2307, 0)-1,3*(COLUMN()-COLUMN($B$16)))*$J1451</f>
        <v>3553.33041</v>
      </c>
      <c r="F1451" s="7">
        <f ca="1">OFFSET(STATIC!$B$6,MATCH('Data Manipulation'!$A1451,STATIC!$A$6:$A$2307, 0)-1,3*(COLUMN()-COLUMN($B$16)))</f>
        <v>1469.16</v>
      </c>
      <c r="G1451" s="7">
        <f ca="1">OFFSET(STATIC!$B$6,MATCH('Data Manipulation'!$A1451,STATIC!$A$6:$A$2307, 0)-1,3*(COLUMN()-COLUMN($B$16)))</f>
        <v>93.99</v>
      </c>
      <c r="H1451" s="7">
        <f ca="1">OFFSET(STATIC!$B$6,MATCH('Data Manipulation'!$A1451,STATIC!$A$6:$A$2307, 0)-1,3*(COLUMN()-COLUMN($B$16)))</f>
        <v>46.46</v>
      </c>
      <c r="I1451" s="7">
        <f ca="1">OFFSET(STATIC!$B$6,MATCH('Data Manipulation'!$A1451,STATIC!$A$6:$A$2307, 0)-1,3*(COLUMN()-COLUMN($B$16)))</f>
        <v>196.46</v>
      </c>
      <c r="J1451" s="7">
        <f ca="1">OFFSET(STATIC!$B$6,MATCH('Data Manipulation'!$A1451,STATIC!$A$6:$A$2307, 0)-1,3*(COLUMN()-COLUMN($B$16)))</f>
        <v>1.3069</v>
      </c>
      <c r="K1451" s="7">
        <f ca="1">OFFSET(STATIC!$B$6,MATCH('Data Manipulation'!$A1451,STATIC!$A$6:$A$2307, 0)-1,3*(COLUMN()-COLUMN($B$16)))</f>
        <v>1.5528999999999999</v>
      </c>
      <c r="L1451" s="7">
        <f ca="1">OFFSET(STATIC!$B$6,MATCH('Data Manipulation'!$A1451,STATIC!$A$6:$A$2307, 0)-1,3*(COLUMN()-COLUMN($B$16)))</f>
        <v>1.07</v>
      </c>
      <c r="M1451" s="7">
        <f ca="1">OFFSET(STATIC!$B$6,MATCH('Data Manipulation'!$A1451,STATIC!$A$6:$A$2307, 0)-1,3*(COLUMN()-COLUMN($B$16)))</f>
        <v>1.0201E-2</v>
      </c>
      <c r="N1451" s="7">
        <f ca="1">OFFSET(STATIC!$B$6,MATCH('Data Manipulation'!$A1451,STATIC!$A$6:$A$2307, 0)-1,3*(COLUMN()-COLUMN($B$16)))*$J1451</f>
        <v>260.44478235999998</v>
      </c>
      <c r="O1451" s="7">
        <f ca="1">OFFSET(STATIC!$B$6,MATCH('Data Manipulation'!$A1451,STATIC!$A$6:$A$2307, 0)-1,3*(COLUMN()-COLUMN($B$16)))</f>
        <v>1863.63</v>
      </c>
      <c r="P1451" s="7">
        <f ca="1">OFFSET(STATIC!$B$6,MATCH('Data Manipulation'!$A1451,STATIC!$A$6:$A$2307, 0)-1,3*(COLUMN()-COLUMN($B$16)))*$J1451</f>
        <v>280.56307027000003</v>
      </c>
      <c r="Q1451" s="7">
        <f ca="1">OFFSET(STATIC!$B$6,MATCH('Data Manipulation'!$A1451,STATIC!$A$6:$A$2307, 0)-1,3*(COLUMN()-COLUMN($B$16)))</f>
        <v>13.59</v>
      </c>
      <c r="R1451" s="7">
        <f ca="1">OFFSET(STATIC!$B$6,MATCH('Data Manipulation'!$A1451,STATIC!$A$6:$A$2307, 0)-1,3*(COLUMN()-COLUMN($B$16)))</f>
        <v>3340.6210000000001</v>
      </c>
      <c r="U1451" s="14">
        <f t="shared" ca="1" si="395"/>
        <v>-0.21822891726477883</v>
      </c>
      <c r="V1451" s="14">
        <f t="shared" ca="1" si="396"/>
        <v>-4.1427940215207912E-3</v>
      </c>
      <c r="W1451" s="14">
        <f t="shared" ca="1" si="397"/>
        <v>9.3639943536941335E-3</v>
      </c>
      <c r="X1451" s="14">
        <f t="shared" ca="1" si="398"/>
        <v>-6.5790616434330922E-3</v>
      </c>
      <c r="Y1451" s="14">
        <f t="shared" ca="1" si="399"/>
        <v>1.6207854714505299E-2</v>
      </c>
      <c r="Z1451" s="14">
        <f t="shared" ca="1" si="400"/>
        <v>3.1999271115012627E-2</v>
      </c>
      <c r="AA1451" s="14">
        <f t="shared" ca="1" si="401"/>
        <v>1.321652863978932E-2</v>
      </c>
      <c r="AB1451" s="14">
        <f t="shared" ca="1" si="402"/>
        <v>-1.5766857270302565E-3</v>
      </c>
      <c r="AC1451" s="14">
        <f t="shared" ca="1" si="403"/>
        <v>-9.2159531143243215E-3</v>
      </c>
      <c r="AD1451" s="14">
        <f t="shared" ca="1" si="404"/>
        <v>-2.957821086464842E-3</v>
      </c>
      <c r="AE1451" s="14">
        <f t="shared" ca="1" si="405"/>
        <v>-8.4687119137359778E-3</v>
      </c>
      <c r="AF1451" s="14">
        <f t="shared" ca="1" si="406"/>
        <v>-7.7145053266371721E-3</v>
      </c>
      <c r="AG1451" s="14">
        <f t="shared" ca="1" si="407"/>
        <v>-4.5348035989857894E-3</v>
      </c>
      <c r="AH1451" s="14">
        <f t="shared" ca="1" si="408"/>
        <v>1.6098911748352261E-4</v>
      </c>
      <c r="AI1451" s="14">
        <f t="shared" ca="1" si="409"/>
        <v>-5.9662892760607832E-3</v>
      </c>
      <c r="AJ1451" s="14">
        <f t="shared" ca="1" si="410"/>
        <v>-6.4124528169538675E-2</v>
      </c>
      <c r="AK1451" s="14">
        <f t="shared" ca="1" si="411"/>
        <v>1.2498526719815084E-2</v>
      </c>
    </row>
    <row r="1452" spans="1:37" x14ac:dyDescent="0.2">
      <c r="A1452" s="13">
        <f ca="1">IF(OFFSET(STATIC!$A$6,MATCH($A$16, STATIC!$A$6:$A$2307,0)+ROW()-ROW($A$16),0)&gt;$A$12, OFFSET(STATIC!$A$6,MATCH($A$16, STATIC!$A$6:$A$2307,0)+ROW()-ROW($A$16),0), FALSE)</f>
        <v>41395</v>
      </c>
      <c r="B1452" s="7">
        <f ca="1">OFFSET(STATIC!$B$6,MATCH('Data Manipulation'!$A1452,STATIC!$A$6:$A$2307, 0)-1,3*(COLUMN()-COLUMN($B$16)))</f>
        <v>118.74</v>
      </c>
      <c r="C1452" s="7">
        <f ca="1">OFFSET(STATIC!$B$6,MATCH('Data Manipulation'!$A1452,STATIC!$A$6:$A$2307, 0)-1,3*(COLUMN()-COLUMN($B$16)))</f>
        <v>290.26</v>
      </c>
      <c r="D1452" s="7">
        <f ca="1">OFFSET(STATIC!$B$6,MATCH('Data Manipulation'!$A1452,STATIC!$A$6:$A$2307, 0)-1,3*(COLUMN()-COLUMN($B$16)))</f>
        <v>1582.7</v>
      </c>
      <c r="E1452" s="7">
        <f ca="1">OFFSET(STATIC!$B$6,MATCH('Data Manipulation'!$A1452,STATIC!$A$6:$A$2307, 0)-1,3*(COLUMN()-COLUMN($B$16)))*$J1452</f>
        <v>3576.7850599999997</v>
      </c>
      <c r="F1452" s="7">
        <f ca="1">OFFSET(STATIC!$B$6,MATCH('Data Manipulation'!$A1452,STATIC!$A$6:$A$2307, 0)-1,3*(COLUMN()-COLUMN($B$16)))</f>
        <v>1445.54</v>
      </c>
      <c r="G1452" s="7">
        <f ca="1">OFFSET(STATIC!$B$6,MATCH('Data Manipulation'!$A1452,STATIC!$A$6:$A$2307, 0)-1,3*(COLUMN()-COLUMN($B$16)))</f>
        <v>91.03</v>
      </c>
      <c r="H1452" s="7">
        <f ca="1">OFFSET(STATIC!$B$6,MATCH('Data Manipulation'!$A1452,STATIC!$A$6:$A$2307, 0)-1,3*(COLUMN()-COLUMN($B$16)))</f>
        <v>45.85</v>
      </c>
      <c r="I1452" s="7">
        <f ca="1">OFFSET(STATIC!$B$6,MATCH('Data Manipulation'!$A1452,STATIC!$A$6:$A$2307, 0)-1,3*(COLUMN()-COLUMN($B$16)))</f>
        <v>196.77</v>
      </c>
      <c r="J1452" s="7">
        <f ca="1">OFFSET(STATIC!$B$6,MATCH('Data Manipulation'!$A1452,STATIC!$A$6:$A$2307, 0)-1,3*(COLUMN()-COLUMN($B$16)))</f>
        <v>1.319</v>
      </c>
      <c r="K1452" s="7">
        <f ca="1">OFFSET(STATIC!$B$6,MATCH('Data Manipulation'!$A1452,STATIC!$A$6:$A$2307, 0)-1,3*(COLUMN()-COLUMN($B$16)))</f>
        <v>1.5575000000000001</v>
      </c>
      <c r="L1452" s="7">
        <f ca="1">OFFSET(STATIC!$B$6,MATCH('Data Manipulation'!$A1452,STATIC!$A$6:$A$2307, 0)-1,3*(COLUMN()-COLUMN($B$16)))</f>
        <v>1.0790999999999999</v>
      </c>
      <c r="M1452" s="7">
        <f ca="1">OFFSET(STATIC!$B$6,MATCH('Data Manipulation'!$A1452,STATIC!$A$6:$A$2307, 0)-1,3*(COLUMN()-COLUMN($B$16)))</f>
        <v>1.0279999999999999E-2</v>
      </c>
      <c r="N1452" s="7">
        <f ca="1">OFFSET(STATIC!$B$6,MATCH('Data Manipulation'!$A1452,STATIC!$A$6:$A$2307, 0)-1,3*(COLUMN()-COLUMN($B$16)))*$J1452</f>
        <v>261.62853030000002</v>
      </c>
      <c r="O1452" s="7">
        <f ca="1">OFFSET(STATIC!$B$6,MATCH('Data Manipulation'!$A1452,STATIC!$A$6:$A$2307, 0)-1,3*(COLUMN()-COLUMN($B$16)))</f>
        <v>1863.33</v>
      </c>
      <c r="P1452" s="7">
        <f ca="1">OFFSET(STATIC!$B$6,MATCH('Data Manipulation'!$A1452,STATIC!$A$6:$A$2307, 0)-1,3*(COLUMN()-COLUMN($B$16)))*$J1452</f>
        <v>282.24199419999997</v>
      </c>
      <c r="Q1452" s="7">
        <f ca="1">OFFSET(STATIC!$B$6,MATCH('Data Manipulation'!$A1452,STATIC!$A$6:$A$2307, 0)-1,3*(COLUMN()-COLUMN($B$16)))</f>
        <v>14.49</v>
      </c>
      <c r="R1452" s="7">
        <f ca="1">OFFSET(STATIC!$B$6,MATCH('Data Manipulation'!$A1452,STATIC!$A$6:$A$2307, 0)-1,3*(COLUMN()-COLUMN($B$16)))</f>
        <v>3299.1280000000002</v>
      </c>
      <c r="U1452" s="14">
        <f t="shared" ca="1" si="395"/>
        <v>-0.11903615693358666</v>
      </c>
      <c r="V1452" s="14">
        <f t="shared" ca="1" si="396"/>
        <v>-1.6867183565570675E-3</v>
      </c>
      <c r="W1452" s="14">
        <f t="shared" ca="1" si="397"/>
        <v>-9.3514754188050771E-3</v>
      </c>
      <c r="X1452" s="14">
        <f t="shared" ca="1" si="398"/>
        <v>2.3331532630851311E-3</v>
      </c>
      <c r="Y1452" s="14">
        <f t="shared" ca="1" si="399"/>
        <v>-1.809151065093257E-2</v>
      </c>
      <c r="Z1452" s="14">
        <f t="shared" ca="1" si="400"/>
        <v>-2.634441475508259E-2</v>
      </c>
      <c r="AA1452" s="14">
        <f t="shared" ca="1" si="401"/>
        <v>-1.1061819769077047E-2</v>
      </c>
      <c r="AB1452" s="14">
        <f t="shared" ca="1" si="402"/>
        <v>-3.1416720158552958E-2</v>
      </c>
      <c r="AC1452" s="14">
        <f t="shared" ca="1" si="403"/>
        <v>2.429028065416939E-3</v>
      </c>
      <c r="AD1452" s="14">
        <f t="shared" ca="1" si="404"/>
        <v>2.2497197340155461E-3</v>
      </c>
      <c r="AE1452" s="14">
        <f t="shared" ca="1" si="405"/>
        <v>4.6442587656865828E-3</v>
      </c>
      <c r="AF1452" s="14">
        <f t="shared" ca="1" si="406"/>
        <v>2.6299143390647009E-3</v>
      </c>
      <c r="AG1452" s="14">
        <f t="shared" ca="1" si="407"/>
        <v>2.5046534114392264E-3</v>
      </c>
      <c r="AH1452" s="14">
        <f t="shared" ca="1" si="408"/>
        <v>1.3694549293784036E-3</v>
      </c>
      <c r="AI1452" s="14">
        <f t="shared" ca="1" si="409"/>
        <v>2.5201614635100913E-3</v>
      </c>
      <c r="AJ1452" s="14">
        <f t="shared" ca="1" si="410"/>
        <v>6.9288685717772927E-2</v>
      </c>
      <c r="AK1452" s="14">
        <f t="shared" ca="1" si="411"/>
        <v>-8.9506834665144201E-3</v>
      </c>
    </row>
    <row r="1453" spans="1:37" x14ac:dyDescent="0.2">
      <c r="A1453" s="13">
        <f ca="1">IF(OFFSET(STATIC!$A$6,MATCH($A$16, STATIC!$A$6:$A$2307,0)+ROW()-ROW($A$16),0)&gt;$A$12, OFFSET(STATIC!$A$6,MATCH($A$16, STATIC!$A$6:$A$2307,0)+ROW()-ROW($A$16),0), FALSE)</f>
        <v>41394</v>
      </c>
      <c r="B1453" s="7">
        <f ca="1">OFFSET(STATIC!$B$6,MATCH('Data Manipulation'!$A1453,STATIC!$A$6:$A$2307, 0)-1,3*(COLUMN()-COLUMN($B$16)))</f>
        <v>133.75</v>
      </c>
      <c r="C1453" s="7">
        <f ca="1">OFFSET(STATIC!$B$6,MATCH('Data Manipulation'!$A1453,STATIC!$A$6:$A$2307, 0)-1,3*(COLUMN()-COLUMN($B$16)))</f>
        <v>290.75</v>
      </c>
      <c r="D1453" s="7">
        <f ca="1">OFFSET(STATIC!$B$6,MATCH('Data Manipulation'!$A1453,STATIC!$A$6:$A$2307, 0)-1,3*(COLUMN()-COLUMN($B$16)))</f>
        <v>1597.57</v>
      </c>
      <c r="E1453" s="7">
        <f ca="1">OFFSET(STATIC!$B$6,MATCH('Data Manipulation'!$A1453,STATIC!$A$6:$A$2307, 0)-1,3*(COLUMN()-COLUMN($B$16)))*$J1453</f>
        <v>3568.4496000000004</v>
      </c>
      <c r="F1453" s="7">
        <f ca="1">OFFSET(STATIC!$B$6,MATCH('Data Manipulation'!$A1453,STATIC!$A$6:$A$2307, 0)-1,3*(COLUMN()-COLUMN($B$16)))</f>
        <v>1471.93</v>
      </c>
      <c r="G1453" s="7">
        <f ca="1">OFFSET(STATIC!$B$6,MATCH('Data Manipulation'!$A1453,STATIC!$A$6:$A$2307, 0)-1,3*(COLUMN()-COLUMN($B$16)))</f>
        <v>93.46</v>
      </c>
      <c r="H1453" s="7">
        <f ca="1">OFFSET(STATIC!$B$6,MATCH('Data Manipulation'!$A1453,STATIC!$A$6:$A$2307, 0)-1,3*(COLUMN()-COLUMN($B$16)))</f>
        <v>46.36</v>
      </c>
      <c r="I1453" s="7">
        <f ca="1">OFFSET(STATIC!$B$6,MATCH('Data Manipulation'!$A1453,STATIC!$A$6:$A$2307, 0)-1,3*(COLUMN()-COLUMN($B$16)))</f>
        <v>203.05</v>
      </c>
      <c r="J1453" s="7">
        <f ca="1">OFFSET(STATIC!$B$6,MATCH('Data Manipulation'!$A1453,STATIC!$A$6:$A$2307, 0)-1,3*(COLUMN()-COLUMN($B$16)))</f>
        <v>1.3158000000000001</v>
      </c>
      <c r="K1453" s="7">
        <f ca="1">OFFSET(STATIC!$B$6,MATCH('Data Manipulation'!$A1453,STATIC!$A$6:$A$2307, 0)-1,3*(COLUMN()-COLUMN($B$16)))</f>
        <v>1.554</v>
      </c>
      <c r="L1453" s="7">
        <f ca="1">OFFSET(STATIC!$B$6,MATCH('Data Manipulation'!$A1453,STATIC!$A$6:$A$2307, 0)-1,3*(COLUMN()-COLUMN($B$16)))</f>
        <v>1.0741000000000001</v>
      </c>
      <c r="M1453" s="7">
        <f ca="1">OFFSET(STATIC!$B$6,MATCH('Data Manipulation'!$A1453,STATIC!$A$6:$A$2307, 0)-1,3*(COLUMN()-COLUMN($B$16)))</f>
        <v>1.0253E-2</v>
      </c>
      <c r="N1453" s="7">
        <f ca="1">OFFSET(STATIC!$B$6,MATCH('Data Manipulation'!$A1453,STATIC!$A$6:$A$2307, 0)-1,3*(COLUMN()-COLUMN($B$16)))*$J1453</f>
        <v>260.97406145999997</v>
      </c>
      <c r="O1453" s="7">
        <f ca="1">OFFSET(STATIC!$B$6,MATCH('Data Manipulation'!$A1453,STATIC!$A$6:$A$2307, 0)-1,3*(COLUMN()-COLUMN($B$16)))</f>
        <v>1860.78</v>
      </c>
      <c r="P1453" s="7">
        <f ca="1">OFFSET(STATIC!$B$6,MATCH('Data Manipulation'!$A1453,STATIC!$A$6:$A$2307, 0)-1,3*(COLUMN()-COLUMN($B$16)))*$J1453</f>
        <v>281.53159434000003</v>
      </c>
      <c r="Q1453" s="7">
        <f ca="1">OFFSET(STATIC!$B$6,MATCH('Data Manipulation'!$A1453,STATIC!$A$6:$A$2307, 0)-1,3*(COLUMN()-COLUMN($B$16)))</f>
        <v>13.52</v>
      </c>
      <c r="R1453" s="7">
        <f ca="1">OFFSET(STATIC!$B$6,MATCH('Data Manipulation'!$A1453,STATIC!$A$6:$A$2307, 0)-1,3*(COLUMN()-COLUMN($B$16)))</f>
        <v>3328.79</v>
      </c>
      <c r="U1453" s="14">
        <f t="shared" ca="1" si="395"/>
        <v>-7.730712177637096E-2</v>
      </c>
      <c r="V1453" s="14">
        <f t="shared" ca="1" si="396"/>
        <v>1.5144191152913624E-2</v>
      </c>
      <c r="W1453" s="14">
        <f t="shared" ca="1" si="397"/>
        <v>2.4818418469955725E-3</v>
      </c>
      <c r="X1453" s="14">
        <f t="shared" ca="1" si="398"/>
        <v>3.5815919552928278E-3</v>
      </c>
      <c r="Y1453" s="14">
        <f t="shared" ca="1" si="399"/>
        <v>2.7007829634262339E-3</v>
      </c>
      <c r="Z1453" s="14">
        <f t="shared" ca="1" si="400"/>
        <v>-1.106629722741697E-2</v>
      </c>
      <c r="AA1453" s="14">
        <f t="shared" ca="1" si="401"/>
        <v>-8.6244076065859526E-4</v>
      </c>
      <c r="AB1453" s="14">
        <f t="shared" ca="1" si="402"/>
        <v>-1.4035489715509584E-2</v>
      </c>
      <c r="AC1453" s="14">
        <f t="shared" ca="1" si="403"/>
        <v>5.563402681696924E-3</v>
      </c>
      <c r="AD1453" s="14">
        <f t="shared" ca="1" si="404"/>
        <v>2.899953699789811E-3</v>
      </c>
      <c r="AE1453" s="14">
        <f t="shared" ca="1" si="405"/>
        <v>7.663588908910288E-3</v>
      </c>
      <c r="AF1453" s="14">
        <f t="shared" ca="1" si="406"/>
        <v>5.3787230549901758E-3</v>
      </c>
      <c r="AG1453" s="14">
        <f t="shared" ca="1" si="407"/>
        <v>6.1075696065994792E-3</v>
      </c>
      <c r="AH1453" s="14">
        <f t="shared" ca="1" si="408"/>
        <v>-2.4717760911655294E-4</v>
      </c>
      <c r="AI1453" s="14">
        <f t="shared" ca="1" si="409"/>
        <v>6.5299276557096546E-3</v>
      </c>
      <c r="AJ1453" s="14">
        <f t="shared" ca="1" si="410"/>
        <v>-1.3955422959405078E-2</v>
      </c>
      <c r="AK1453" s="14">
        <f t="shared" ca="1" si="411"/>
        <v>6.561392837715967E-3</v>
      </c>
    </row>
    <row r="1454" spans="1:37" x14ac:dyDescent="0.2">
      <c r="A1454" s="13">
        <f ca="1">IF(OFFSET(STATIC!$A$6,MATCH($A$16, STATIC!$A$6:$A$2307,0)+ROW()-ROW($A$16),0)&gt;$A$12, OFFSET(STATIC!$A$6,MATCH($A$16, STATIC!$A$6:$A$2307,0)+ROW()-ROW($A$16),0), FALSE)</f>
        <v>41393</v>
      </c>
      <c r="B1454" s="7">
        <f ca="1">OFFSET(STATIC!$B$6,MATCH('Data Manipulation'!$A1454,STATIC!$A$6:$A$2307, 0)-1,3*(COLUMN()-COLUMN($B$16)))</f>
        <v>144.5</v>
      </c>
      <c r="C1454" s="7">
        <f ca="1">OFFSET(STATIC!$B$6,MATCH('Data Manipulation'!$A1454,STATIC!$A$6:$A$2307, 0)-1,3*(COLUMN()-COLUMN($B$16)))</f>
        <v>286.38</v>
      </c>
      <c r="D1454" s="7">
        <f ca="1">OFFSET(STATIC!$B$6,MATCH('Data Manipulation'!$A1454,STATIC!$A$6:$A$2307, 0)-1,3*(COLUMN()-COLUMN($B$16)))</f>
        <v>1593.61</v>
      </c>
      <c r="E1454" s="7">
        <f ca="1">OFFSET(STATIC!$B$6,MATCH('Data Manipulation'!$A1454,STATIC!$A$6:$A$2307, 0)-1,3*(COLUMN()-COLUMN($B$16)))*$J1454</f>
        <v>3555.69173</v>
      </c>
      <c r="F1454" s="7">
        <f ca="1">OFFSET(STATIC!$B$6,MATCH('Data Manipulation'!$A1454,STATIC!$A$6:$A$2307, 0)-1,3*(COLUMN()-COLUMN($B$16)))</f>
        <v>1467.96</v>
      </c>
      <c r="G1454" s="7">
        <f ca="1">OFFSET(STATIC!$B$6,MATCH('Data Manipulation'!$A1454,STATIC!$A$6:$A$2307, 0)-1,3*(COLUMN()-COLUMN($B$16)))</f>
        <v>94.5</v>
      </c>
      <c r="H1454" s="7">
        <f ca="1">OFFSET(STATIC!$B$6,MATCH('Data Manipulation'!$A1454,STATIC!$A$6:$A$2307, 0)-1,3*(COLUMN()-COLUMN($B$16)))</f>
        <v>46.4</v>
      </c>
      <c r="I1454" s="7">
        <f ca="1">OFFSET(STATIC!$B$6,MATCH('Data Manipulation'!$A1454,STATIC!$A$6:$A$2307, 0)-1,3*(COLUMN()-COLUMN($B$16)))</f>
        <v>205.92</v>
      </c>
      <c r="J1454" s="7">
        <f ca="1">OFFSET(STATIC!$B$6,MATCH('Data Manipulation'!$A1454,STATIC!$A$6:$A$2307, 0)-1,3*(COLUMN()-COLUMN($B$16)))</f>
        <v>1.3085</v>
      </c>
      <c r="K1454" s="7">
        <f ca="1">OFFSET(STATIC!$B$6,MATCH('Data Manipulation'!$A1454,STATIC!$A$6:$A$2307, 0)-1,3*(COLUMN()-COLUMN($B$16)))</f>
        <v>1.5495000000000001</v>
      </c>
      <c r="L1454" s="7">
        <f ca="1">OFFSET(STATIC!$B$6,MATCH('Data Manipulation'!$A1454,STATIC!$A$6:$A$2307, 0)-1,3*(COLUMN()-COLUMN($B$16)))</f>
        <v>1.0659000000000001</v>
      </c>
      <c r="M1454" s="7">
        <f ca="1">OFFSET(STATIC!$B$6,MATCH('Data Manipulation'!$A1454,STATIC!$A$6:$A$2307, 0)-1,3*(COLUMN()-COLUMN($B$16)))</f>
        <v>1.0198E-2</v>
      </c>
      <c r="N1454" s="7">
        <f ca="1">OFFSET(STATIC!$B$6,MATCH('Data Manipulation'!$A1454,STATIC!$A$6:$A$2307, 0)-1,3*(COLUMN()-COLUMN($B$16)))*$J1454</f>
        <v>259.3850018</v>
      </c>
      <c r="O1454" s="7">
        <f ca="1">OFFSET(STATIC!$B$6,MATCH('Data Manipulation'!$A1454,STATIC!$A$6:$A$2307, 0)-1,3*(COLUMN()-COLUMN($B$16)))</f>
        <v>1861.24</v>
      </c>
      <c r="P1454" s="7">
        <f ca="1">OFFSET(STATIC!$B$6,MATCH('Data Manipulation'!$A1454,STATIC!$A$6:$A$2307, 0)-1,3*(COLUMN()-COLUMN($B$16)))*$J1454</f>
        <v>279.69920259999998</v>
      </c>
      <c r="Q1454" s="7">
        <f ca="1">OFFSET(STATIC!$B$6,MATCH('Data Manipulation'!$A1454,STATIC!$A$6:$A$2307, 0)-1,3*(COLUMN()-COLUMN($B$16)))</f>
        <v>13.71</v>
      </c>
      <c r="R1454" s="7">
        <f ca="1">OFFSET(STATIC!$B$6,MATCH('Data Manipulation'!$A1454,STATIC!$A$6:$A$2307, 0)-1,3*(COLUMN()-COLUMN($B$16)))</f>
        <v>3307.02</v>
      </c>
      <c r="U1454" s="14">
        <f t="shared" ca="1" si="395"/>
        <v>5.4759502364036594E-2</v>
      </c>
      <c r="V1454" s="14">
        <f t="shared" ca="1" si="396"/>
        <v>4.3393125200452617E-3</v>
      </c>
      <c r="W1454" s="14">
        <f t="shared" ca="1" si="397"/>
        <v>7.1603183893662135E-3</v>
      </c>
      <c r="X1454" s="14">
        <f t="shared" ca="1" si="398"/>
        <v>1.7629060913198744E-2</v>
      </c>
      <c r="Y1454" s="14">
        <f t="shared" ca="1" si="399"/>
        <v>1.0257061996189644E-2</v>
      </c>
      <c r="Z1454" s="14">
        <f t="shared" ca="1" si="400"/>
        <v>1.600034134644112E-2</v>
      </c>
      <c r="AA1454" s="14">
        <f t="shared" ca="1" si="401"/>
        <v>4.2259809289882599E-2</v>
      </c>
      <c r="AB1454" s="14">
        <f t="shared" ca="1" si="402"/>
        <v>1.2755836031685164E-2</v>
      </c>
      <c r="AC1454" s="14">
        <f t="shared" ca="1" si="403"/>
        <v>5.0567070668490286E-3</v>
      </c>
      <c r="AD1454" s="14">
        <f t="shared" ca="1" si="404"/>
        <v>1.2269544014450082E-3</v>
      </c>
      <c r="AE1454" s="14">
        <f t="shared" ca="1" si="405"/>
        <v>4.9847269920615883E-3</v>
      </c>
      <c r="AF1454" s="14">
        <f t="shared" ca="1" si="406"/>
        <v>-1.3718767462734384E-3</v>
      </c>
      <c r="AG1454" s="14">
        <f t="shared" ca="1" si="407"/>
        <v>6.4772729978181884E-3</v>
      </c>
      <c r="AH1454" s="14">
        <f t="shared" ca="1" si="408"/>
        <v>3.7610042960369366E-5</v>
      </c>
      <c r="AI1454" s="14">
        <f t="shared" ca="1" si="409"/>
        <v>7.5251837346076104E-3</v>
      </c>
      <c r="AJ1454" s="14">
        <f t="shared" ca="1" si="410"/>
        <v>7.3206769108483966E-3</v>
      </c>
      <c r="AK1454" s="14">
        <f t="shared" ca="1" si="411"/>
        <v>8.4287797324397382E-3</v>
      </c>
    </row>
    <row r="1455" spans="1:37" x14ac:dyDescent="0.2">
      <c r="A1455" s="13">
        <f ca="1">IF(OFFSET(STATIC!$A$6,MATCH($A$16, STATIC!$A$6:$A$2307,0)+ROW()-ROW($A$16),0)&gt;$A$12, OFFSET(STATIC!$A$6,MATCH($A$16, STATIC!$A$6:$A$2307,0)+ROW()-ROW($A$16),0), FALSE)</f>
        <v>41390</v>
      </c>
      <c r="B1455" s="7">
        <f ca="1">OFFSET(STATIC!$B$6,MATCH('Data Manipulation'!$A1455,STATIC!$A$6:$A$2307, 0)-1,3*(COLUMN()-COLUMN($B$16)))</f>
        <v>136.80000000000001</v>
      </c>
      <c r="C1455" s="7">
        <f ca="1">OFFSET(STATIC!$B$6,MATCH('Data Manipulation'!$A1455,STATIC!$A$6:$A$2307, 0)-1,3*(COLUMN()-COLUMN($B$16)))</f>
        <v>285.14</v>
      </c>
      <c r="D1455" s="7">
        <f ca="1">OFFSET(STATIC!$B$6,MATCH('Data Manipulation'!$A1455,STATIC!$A$6:$A$2307, 0)-1,3*(COLUMN()-COLUMN($B$16)))</f>
        <v>1582.24</v>
      </c>
      <c r="E1455" s="7">
        <f ca="1">OFFSET(STATIC!$B$6,MATCH('Data Manipulation'!$A1455,STATIC!$A$6:$A$2307, 0)-1,3*(COLUMN()-COLUMN($B$16)))*$J1455</f>
        <v>3493.5575169999997</v>
      </c>
      <c r="F1455" s="7">
        <f ca="1">OFFSET(STATIC!$B$6,MATCH('Data Manipulation'!$A1455,STATIC!$A$6:$A$2307, 0)-1,3*(COLUMN()-COLUMN($B$16)))</f>
        <v>1452.98</v>
      </c>
      <c r="G1455" s="7">
        <f ca="1">OFFSET(STATIC!$B$6,MATCH('Data Manipulation'!$A1455,STATIC!$A$6:$A$2307, 0)-1,3*(COLUMN()-COLUMN($B$16)))</f>
        <v>93</v>
      </c>
      <c r="H1455" s="7">
        <f ca="1">OFFSET(STATIC!$B$6,MATCH('Data Manipulation'!$A1455,STATIC!$A$6:$A$2307, 0)-1,3*(COLUMN()-COLUMN($B$16)))</f>
        <v>44.48</v>
      </c>
      <c r="I1455" s="7">
        <f ca="1">OFFSET(STATIC!$B$6,MATCH('Data Manipulation'!$A1455,STATIC!$A$6:$A$2307, 0)-1,3*(COLUMN()-COLUMN($B$16)))</f>
        <v>203.31</v>
      </c>
      <c r="J1455" s="7">
        <f ca="1">OFFSET(STATIC!$B$6,MATCH('Data Manipulation'!$A1455,STATIC!$A$6:$A$2307, 0)-1,3*(COLUMN()-COLUMN($B$16)))</f>
        <v>1.3019000000000001</v>
      </c>
      <c r="K1455" s="7">
        <f ca="1">OFFSET(STATIC!$B$6,MATCH('Data Manipulation'!$A1455,STATIC!$A$6:$A$2307, 0)-1,3*(COLUMN()-COLUMN($B$16)))</f>
        <v>1.5476000000000001</v>
      </c>
      <c r="L1455" s="7">
        <f ca="1">OFFSET(STATIC!$B$6,MATCH('Data Manipulation'!$A1455,STATIC!$A$6:$A$2307, 0)-1,3*(COLUMN()-COLUMN($B$16)))</f>
        <v>1.0606</v>
      </c>
      <c r="M1455" s="7">
        <f ca="1">OFFSET(STATIC!$B$6,MATCH('Data Manipulation'!$A1455,STATIC!$A$6:$A$2307, 0)-1,3*(COLUMN()-COLUMN($B$16)))</f>
        <v>1.0212000000000001E-2</v>
      </c>
      <c r="N1455" s="7">
        <f ca="1">OFFSET(STATIC!$B$6,MATCH('Data Manipulation'!$A1455,STATIC!$A$6:$A$2307, 0)-1,3*(COLUMN()-COLUMN($B$16)))*$J1455</f>
        <v>257.71032386000002</v>
      </c>
      <c r="O1455" s="7">
        <f ca="1">OFFSET(STATIC!$B$6,MATCH('Data Manipulation'!$A1455,STATIC!$A$6:$A$2307, 0)-1,3*(COLUMN()-COLUMN($B$16)))</f>
        <v>1861.17</v>
      </c>
      <c r="P1455" s="7">
        <f ca="1">OFFSET(STATIC!$B$6,MATCH('Data Manipulation'!$A1455,STATIC!$A$6:$A$2307, 0)-1,3*(COLUMN()-COLUMN($B$16)))*$J1455</f>
        <v>277.60231434000002</v>
      </c>
      <c r="Q1455" s="7">
        <f ca="1">OFFSET(STATIC!$B$6,MATCH('Data Manipulation'!$A1455,STATIC!$A$6:$A$2307, 0)-1,3*(COLUMN()-COLUMN($B$16)))</f>
        <v>13.61</v>
      </c>
      <c r="R1455" s="7">
        <f ca="1">OFFSET(STATIC!$B$6,MATCH('Data Manipulation'!$A1455,STATIC!$A$6:$A$2307, 0)-1,3*(COLUMN()-COLUMN($B$16)))</f>
        <v>3279.2629999999999</v>
      </c>
      <c r="U1455" s="14">
        <f t="shared" ca="1" si="395"/>
        <v>5.2679295995427665E-2</v>
      </c>
      <c r="V1455" s="14">
        <f t="shared" ca="1" si="396"/>
        <v>-3.7455193871053895E-3</v>
      </c>
      <c r="W1455" s="14">
        <f t="shared" ca="1" si="397"/>
        <v>-1.8437840671979098E-3</v>
      </c>
      <c r="X1455" s="14">
        <f t="shared" ca="1" si="398"/>
        <v>-6.8657921135476356E-3</v>
      </c>
      <c r="Y1455" s="14">
        <f t="shared" ca="1" si="399"/>
        <v>-3.1746276550581945E-3</v>
      </c>
      <c r="Z1455" s="14">
        <f t="shared" ca="1" si="400"/>
        <v>-6.8581494694540711E-3</v>
      </c>
      <c r="AA1455" s="14">
        <f t="shared" ca="1" si="401"/>
        <v>-7.168489478612516E-3</v>
      </c>
      <c r="AB1455" s="14">
        <f t="shared" ca="1" si="402"/>
        <v>-2.5111205560403652E-2</v>
      </c>
      <c r="AC1455" s="14">
        <f t="shared" ca="1" si="403"/>
        <v>9.2215483365643653E-4</v>
      </c>
      <c r="AD1455" s="14">
        <f t="shared" ca="1" si="404"/>
        <v>3.0415813773777838E-3</v>
      </c>
      <c r="AE1455" s="14">
        <f t="shared" ca="1" si="405"/>
        <v>3.0217209016797607E-3</v>
      </c>
      <c r="AF1455" s="14">
        <f t="shared" ca="1" si="406"/>
        <v>1.4499440287482726E-2</v>
      </c>
      <c r="AG1455" s="14">
        <f t="shared" ca="1" si="407"/>
        <v>2.8072400639413725E-3</v>
      </c>
      <c r="AH1455" s="14">
        <f t="shared" ca="1" si="408"/>
        <v>1.8123302540265925E-3</v>
      </c>
      <c r="AI1455" s="14">
        <f t="shared" ca="1" si="409"/>
        <v>1.8244107456275181E-3</v>
      </c>
      <c r="AJ1455" s="14">
        <f t="shared" ca="1" si="410"/>
        <v>-7.3448405799160976E-4</v>
      </c>
      <c r="AK1455" s="14">
        <f t="shared" ca="1" si="411"/>
        <v>-3.2646074227075036E-3</v>
      </c>
    </row>
    <row r="1456" spans="1:37" x14ac:dyDescent="0.2">
      <c r="A1456" s="13">
        <f ca="1">IF(OFFSET(STATIC!$A$6,MATCH($A$16, STATIC!$A$6:$A$2307,0)+ROW()-ROW($A$16),0)&gt;$A$12, OFFSET(STATIC!$A$6,MATCH($A$16, STATIC!$A$6:$A$2307,0)+ROW()-ROW($A$16),0), FALSE)</f>
        <v>41389</v>
      </c>
      <c r="B1456" s="7">
        <f ca="1">OFFSET(STATIC!$B$6,MATCH('Data Manipulation'!$A1456,STATIC!$A$6:$A$2307, 0)-1,3*(COLUMN()-COLUMN($B$16)))</f>
        <v>129.78</v>
      </c>
      <c r="C1456" s="7">
        <f ca="1">OFFSET(STATIC!$B$6,MATCH('Data Manipulation'!$A1456,STATIC!$A$6:$A$2307, 0)-1,3*(COLUMN()-COLUMN($B$16)))</f>
        <v>286.20999999999998</v>
      </c>
      <c r="D1456" s="7">
        <f ca="1">OFFSET(STATIC!$B$6,MATCH('Data Manipulation'!$A1456,STATIC!$A$6:$A$2307, 0)-1,3*(COLUMN()-COLUMN($B$16)))</f>
        <v>1585.16</v>
      </c>
      <c r="E1456" s="7">
        <f ca="1">OFFSET(STATIC!$B$6,MATCH('Data Manipulation'!$A1456,STATIC!$A$6:$A$2307, 0)-1,3*(COLUMN()-COLUMN($B$16)))*$J1456</f>
        <v>3517.6260869999996</v>
      </c>
      <c r="F1456" s="7">
        <f ca="1">OFFSET(STATIC!$B$6,MATCH('Data Manipulation'!$A1456,STATIC!$A$6:$A$2307, 0)-1,3*(COLUMN()-COLUMN($B$16)))</f>
        <v>1457.6</v>
      </c>
      <c r="G1456" s="7">
        <f ca="1">OFFSET(STATIC!$B$6,MATCH('Data Manipulation'!$A1456,STATIC!$A$6:$A$2307, 0)-1,3*(COLUMN()-COLUMN($B$16)))</f>
        <v>93.64</v>
      </c>
      <c r="H1456" s="7">
        <f ca="1">OFFSET(STATIC!$B$6,MATCH('Data Manipulation'!$A1456,STATIC!$A$6:$A$2307, 0)-1,3*(COLUMN()-COLUMN($B$16)))</f>
        <v>44.8</v>
      </c>
      <c r="I1456" s="7">
        <f ca="1">OFFSET(STATIC!$B$6,MATCH('Data Manipulation'!$A1456,STATIC!$A$6:$A$2307, 0)-1,3*(COLUMN()-COLUMN($B$16)))</f>
        <v>208.48</v>
      </c>
      <c r="J1456" s="7">
        <f ca="1">OFFSET(STATIC!$B$6,MATCH('Data Manipulation'!$A1456,STATIC!$A$6:$A$2307, 0)-1,3*(COLUMN()-COLUMN($B$16)))</f>
        <v>1.3007</v>
      </c>
      <c r="K1456" s="7">
        <f ca="1">OFFSET(STATIC!$B$6,MATCH('Data Manipulation'!$A1456,STATIC!$A$6:$A$2307, 0)-1,3*(COLUMN()-COLUMN($B$16)))</f>
        <v>1.5428999999999999</v>
      </c>
      <c r="L1456" s="7">
        <f ca="1">OFFSET(STATIC!$B$6,MATCH('Data Manipulation'!$A1456,STATIC!$A$6:$A$2307, 0)-1,3*(COLUMN()-COLUMN($B$16)))</f>
        <v>1.0573999999999999</v>
      </c>
      <c r="M1456" s="7">
        <f ca="1">OFFSET(STATIC!$B$6,MATCH('Data Manipulation'!$A1456,STATIC!$A$6:$A$2307, 0)-1,3*(COLUMN()-COLUMN($B$16)))</f>
        <v>1.0064999999999999E-2</v>
      </c>
      <c r="N1456" s="7">
        <f ca="1">OFFSET(STATIC!$B$6,MATCH('Data Manipulation'!$A1456,STATIC!$A$6:$A$2307, 0)-1,3*(COLUMN()-COLUMN($B$16)))*$J1456</f>
        <v>256.98788361999999</v>
      </c>
      <c r="O1456" s="7">
        <f ca="1">OFFSET(STATIC!$B$6,MATCH('Data Manipulation'!$A1456,STATIC!$A$6:$A$2307, 0)-1,3*(COLUMN()-COLUMN($B$16)))</f>
        <v>1857.8</v>
      </c>
      <c r="P1456" s="7">
        <f ca="1">OFFSET(STATIC!$B$6,MATCH('Data Manipulation'!$A1456,STATIC!$A$6:$A$2307, 0)-1,3*(COLUMN()-COLUMN($B$16)))*$J1456</f>
        <v>277.09631540999999</v>
      </c>
      <c r="Q1456" s="7">
        <f ca="1">OFFSET(STATIC!$B$6,MATCH('Data Manipulation'!$A1456,STATIC!$A$6:$A$2307, 0)-1,3*(COLUMN()-COLUMN($B$16)))</f>
        <v>13.62</v>
      </c>
      <c r="R1456" s="7">
        <f ca="1">OFFSET(STATIC!$B$6,MATCH('Data Manipulation'!$A1456,STATIC!$A$6:$A$2307, 0)-1,3*(COLUMN()-COLUMN($B$16)))</f>
        <v>3289.9859999999999</v>
      </c>
      <c r="U1456" s="14">
        <f t="shared" ca="1" si="395"/>
        <v>-0.18407939856613564</v>
      </c>
      <c r="V1456" s="14">
        <f t="shared" ca="1" si="396"/>
        <v>8.6322383173078592E-3</v>
      </c>
      <c r="W1456" s="14">
        <f t="shared" ca="1" si="397"/>
        <v>4.0266177447456745E-3</v>
      </c>
      <c r="X1456" s="14">
        <f t="shared" ca="1" si="398"/>
        <v>9.4991436200497759E-4</v>
      </c>
      <c r="Y1456" s="14">
        <f t="shared" ca="1" si="399"/>
        <v>2.3489988063963581E-2</v>
      </c>
      <c r="Z1456" s="14">
        <f t="shared" ca="1" si="400"/>
        <v>2.3883990446374848E-2</v>
      </c>
      <c r="AA1456" s="14">
        <f t="shared" ca="1" si="401"/>
        <v>1.5521625304090961E-2</v>
      </c>
      <c r="AB1456" s="14">
        <f t="shared" ca="1" si="402"/>
        <v>1.6881915915738389E-2</v>
      </c>
      <c r="AC1456" s="14">
        <f t="shared" ca="1" si="403"/>
        <v>7.6884634643695714E-5</v>
      </c>
      <c r="AD1456" s="14">
        <f t="shared" ca="1" si="404"/>
        <v>1.0948300952151189E-2</v>
      </c>
      <c r="AE1456" s="14">
        <f t="shared" ca="1" si="405"/>
        <v>1.8932228297824205E-3</v>
      </c>
      <c r="AF1456" s="14">
        <f t="shared" ca="1" si="406"/>
        <v>5.9630293955352737E-4</v>
      </c>
      <c r="AG1456" s="14">
        <f t="shared" ca="1" si="407"/>
        <v>1.3105848581728896E-3</v>
      </c>
      <c r="AH1456" s="14">
        <f t="shared" ca="1" si="408"/>
        <v>-4.1976332423112288E-4</v>
      </c>
      <c r="AI1456" s="14">
        <f t="shared" ca="1" si="409"/>
        <v>-4.5011668614024241E-4</v>
      </c>
      <c r="AJ1456" s="14">
        <f t="shared" ca="1" si="410"/>
        <v>7.3448405799165617E-4</v>
      </c>
      <c r="AK1456" s="14">
        <f t="shared" ca="1" si="411"/>
        <v>6.1997522214889264E-3</v>
      </c>
    </row>
    <row r="1457" spans="1:37" x14ac:dyDescent="0.2">
      <c r="A1457" s="13">
        <f ca="1">IF(OFFSET(STATIC!$A$6,MATCH($A$16, STATIC!$A$6:$A$2307,0)+ROW()-ROW($A$16),0)&gt;$A$12, OFFSET(STATIC!$A$6,MATCH($A$16, STATIC!$A$6:$A$2307,0)+ROW()-ROW($A$16),0), FALSE)</f>
        <v>41388</v>
      </c>
      <c r="B1457" s="7">
        <f ca="1">OFFSET(STATIC!$B$6,MATCH('Data Manipulation'!$A1457,STATIC!$A$6:$A$2307, 0)-1,3*(COLUMN()-COLUMN($B$16)))</f>
        <v>156.01</v>
      </c>
      <c r="C1457" s="7">
        <f ca="1">OFFSET(STATIC!$B$6,MATCH('Data Manipulation'!$A1457,STATIC!$A$6:$A$2307, 0)-1,3*(COLUMN()-COLUMN($B$16)))</f>
        <v>283.75</v>
      </c>
      <c r="D1457" s="7">
        <f ca="1">OFFSET(STATIC!$B$6,MATCH('Data Manipulation'!$A1457,STATIC!$A$6:$A$2307, 0)-1,3*(COLUMN()-COLUMN($B$16)))</f>
        <v>1578.79</v>
      </c>
      <c r="E1457" s="7">
        <f ca="1">OFFSET(STATIC!$B$6,MATCH('Data Manipulation'!$A1457,STATIC!$A$6:$A$2307, 0)-1,3*(COLUMN()-COLUMN($B$16)))*$J1457</f>
        <v>3514.2862300000002</v>
      </c>
      <c r="F1457" s="7">
        <f ca="1">OFFSET(STATIC!$B$6,MATCH('Data Manipulation'!$A1457,STATIC!$A$6:$A$2307, 0)-1,3*(COLUMN()-COLUMN($B$16)))</f>
        <v>1423.76</v>
      </c>
      <c r="G1457" s="7">
        <f ca="1">OFFSET(STATIC!$B$6,MATCH('Data Manipulation'!$A1457,STATIC!$A$6:$A$2307, 0)-1,3*(COLUMN()-COLUMN($B$16)))</f>
        <v>91.43</v>
      </c>
      <c r="H1457" s="7">
        <f ca="1">OFFSET(STATIC!$B$6,MATCH('Data Manipulation'!$A1457,STATIC!$A$6:$A$2307, 0)-1,3*(COLUMN()-COLUMN($B$16)))</f>
        <v>44.11</v>
      </c>
      <c r="I1457" s="7">
        <f ca="1">OFFSET(STATIC!$B$6,MATCH('Data Manipulation'!$A1457,STATIC!$A$6:$A$2307, 0)-1,3*(COLUMN()-COLUMN($B$16)))</f>
        <v>204.99</v>
      </c>
      <c r="J1457" s="7">
        <f ca="1">OFFSET(STATIC!$B$6,MATCH('Data Manipulation'!$A1457,STATIC!$A$6:$A$2307, 0)-1,3*(COLUMN()-COLUMN($B$16)))</f>
        <v>1.3006</v>
      </c>
      <c r="K1457" s="7">
        <f ca="1">OFFSET(STATIC!$B$6,MATCH('Data Manipulation'!$A1457,STATIC!$A$6:$A$2307, 0)-1,3*(COLUMN()-COLUMN($B$16)))</f>
        <v>1.5261</v>
      </c>
      <c r="L1457" s="7">
        <f ca="1">OFFSET(STATIC!$B$6,MATCH('Data Manipulation'!$A1457,STATIC!$A$6:$A$2307, 0)-1,3*(COLUMN()-COLUMN($B$16)))</f>
        <v>1.0553999999999999</v>
      </c>
      <c r="M1457" s="7">
        <f ca="1">OFFSET(STATIC!$B$6,MATCH('Data Manipulation'!$A1457,STATIC!$A$6:$A$2307, 0)-1,3*(COLUMN()-COLUMN($B$16)))</f>
        <v>1.0059E-2</v>
      </c>
      <c r="N1457" s="7">
        <f ca="1">OFFSET(STATIC!$B$6,MATCH('Data Manipulation'!$A1457,STATIC!$A$6:$A$2307, 0)-1,3*(COLUMN()-COLUMN($B$16)))*$J1457</f>
        <v>256.6512998</v>
      </c>
      <c r="O1457" s="7">
        <f ca="1">OFFSET(STATIC!$B$6,MATCH('Data Manipulation'!$A1457,STATIC!$A$6:$A$2307, 0)-1,3*(COLUMN()-COLUMN($B$16)))</f>
        <v>1858.58</v>
      </c>
      <c r="P1457" s="7">
        <f ca="1">OFFSET(STATIC!$B$6,MATCH('Data Manipulation'!$A1457,STATIC!$A$6:$A$2307, 0)-1,3*(COLUMN()-COLUMN($B$16)))*$J1457</f>
        <v>277.22106915999996</v>
      </c>
      <c r="Q1457" s="7">
        <f ca="1">OFFSET(STATIC!$B$6,MATCH('Data Manipulation'!$A1457,STATIC!$A$6:$A$2307, 0)-1,3*(COLUMN()-COLUMN($B$16)))</f>
        <v>13.61</v>
      </c>
      <c r="R1457" s="7">
        <f ca="1">OFFSET(STATIC!$B$6,MATCH('Data Manipulation'!$A1457,STATIC!$A$6:$A$2307, 0)-1,3*(COLUMN()-COLUMN($B$16)))</f>
        <v>3269.652</v>
      </c>
      <c r="U1457" s="14">
        <f t="shared" ca="1" si="395"/>
        <v>7.0569103702668681E-2</v>
      </c>
      <c r="V1457" s="14">
        <f t="shared" ca="1" si="396"/>
        <v>1.0593356933391631E-2</v>
      </c>
      <c r="W1457" s="14">
        <f t="shared" ca="1" si="397"/>
        <v>6.3339846780946741E-6</v>
      </c>
      <c r="X1457" s="14">
        <f t="shared" ca="1" si="398"/>
        <v>1.4218136247388264E-2</v>
      </c>
      <c r="Y1457" s="14">
        <f t="shared" ca="1" si="399"/>
        <v>7.161617436243644E-3</v>
      </c>
      <c r="Z1457" s="14">
        <f t="shared" ca="1" si="400"/>
        <v>2.4916852977004616E-2</v>
      </c>
      <c r="AA1457" s="14">
        <f t="shared" ca="1" si="401"/>
        <v>-9.0641293312058557E-4</v>
      </c>
      <c r="AB1457" s="14">
        <f t="shared" ca="1" si="402"/>
        <v>1.6031027814537364E-2</v>
      </c>
      <c r="AC1457" s="14">
        <f t="shared" ca="1" si="403"/>
        <v>-3.8436407437877765E-4</v>
      </c>
      <c r="AD1457" s="14">
        <f t="shared" ca="1" si="404"/>
        <v>-4.5858037424572842E-4</v>
      </c>
      <c r="AE1457" s="14">
        <f t="shared" ca="1" si="405"/>
        <v>-4.6320449601851893E-3</v>
      </c>
      <c r="AF1457" s="14">
        <f t="shared" ca="1" si="406"/>
        <v>-1.0929505782697813E-3</v>
      </c>
      <c r="AG1457" s="14">
        <f t="shared" ca="1" si="407"/>
        <v>-4.892573987243439E-4</v>
      </c>
      <c r="AH1457" s="14">
        <f t="shared" ca="1" si="408"/>
        <v>1.7218927949035238E-4</v>
      </c>
      <c r="AI1457" s="14">
        <f t="shared" ca="1" si="409"/>
        <v>-4.6646304966569725E-4</v>
      </c>
      <c r="AJ1457" s="14">
        <f t="shared" ca="1" si="410"/>
        <v>9.597711179213755E-3</v>
      </c>
      <c r="AK1457" s="14">
        <f t="shared" ca="1" si="411"/>
        <v>9.7568659433509925E-5</v>
      </c>
    </row>
    <row r="1458" spans="1:37" x14ac:dyDescent="0.2">
      <c r="A1458" s="13">
        <f ca="1">IF(OFFSET(STATIC!$A$6,MATCH($A$16, STATIC!$A$6:$A$2307,0)+ROW()-ROW($A$16),0)&gt;$A$12, OFFSET(STATIC!$A$6,MATCH($A$16, STATIC!$A$6:$A$2307,0)+ROW()-ROW($A$16),0), FALSE)</f>
        <v>41387</v>
      </c>
      <c r="B1458" s="7">
        <f ca="1">OFFSET(STATIC!$B$6,MATCH('Data Manipulation'!$A1458,STATIC!$A$6:$A$2307, 0)-1,3*(COLUMN()-COLUMN($B$16)))</f>
        <v>145.38</v>
      </c>
      <c r="C1458" s="7">
        <f ca="1">OFFSET(STATIC!$B$6,MATCH('Data Manipulation'!$A1458,STATIC!$A$6:$A$2307, 0)-1,3*(COLUMN()-COLUMN($B$16)))</f>
        <v>280.76</v>
      </c>
      <c r="D1458" s="7">
        <f ca="1">OFFSET(STATIC!$B$6,MATCH('Data Manipulation'!$A1458,STATIC!$A$6:$A$2307, 0)-1,3*(COLUMN()-COLUMN($B$16)))</f>
        <v>1578.78</v>
      </c>
      <c r="E1458" s="7">
        <f ca="1">OFFSET(STATIC!$B$6,MATCH('Data Manipulation'!$A1458,STATIC!$A$6:$A$2307, 0)-1,3*(COLUMN()-COLUMN($B$16)))*$J1458</f>
        <v>3464.6731679999998</v>
      </c>
      <c r="F1458" s="7">
        <f ca="1">OFFSET(STATIC!$B$6,MATCH('Data Manipulation'!$A1458,STATIC!$A$6:$A$2307, 0)-1,3*(COLUMN()-COLUMN($B$16)))</f>
        <v>1413.6</v>
      </c>
      <c r="G1458" s="7">
        <f ca="1">OFFSET(STATIC!$B$6,MATCH('Data Manipulation'!$A1458,STATIC!$A$6:$A$2307, 0)-1,3*(COLUMN()-COLUMN($B$16)))</f>
        <v>89.18</v>
      </c>
      <c r="H1458" s="7">
        <f ca="1">OFFSET(STATIC!$B$6,MATCH('Data Manipulation'!$A1458,STATIC!$A$6:$A$2307, 0)-1,3*(COLUMN()-COLUMN($B$16)))</f>
        <v>44.15</v>
      </c>
      <c r="I1458" s="7">
        <f ca="1">OFFSET(STATIC!$B$6,MATCH('Data Manipulation'!$A1458,STATIC!$A$6:$A$2307, 0)-1,3*(COLUMN()-COLUMN($B$16)))</f>
        <v>201.73</v>
      </c>
      <c r="J1458" s="7">
        <f ca="1">OFFSET(STATIC!$B$6,MATCH('Data Manipulation'!$A1458,STATIC!$A$6:$A$2307, 0)-1,3*(COLUMN()-COLUMN($B$16)))</f>
        <v>1.3010999999999999</v>
      </c>
      <c r="K1458" s="7">
        <f ca="1">OFFSET(STATIC!$B$6,MATCH('Data Manipulation'!$A1458,STATIC!$A$6:$A$2307, 0)-1,3*(COLUMN()-COLUMN($B$16)))</f>
        <v>1.5268000000000002</v>
      </c>
      <c r="L1458" s="7">
        <f ca="1">OFFSET(STATIC!$B$6,MATCH('Data Manipulation'!$A1458,STATIC!$A$6:$A$2307, 0)-1,3*(COLUMN()-COLUMN($B$16)))</f>
        <v>1.0603</v>
      </c>
      <c r="M1458" s="7">
        <f ca="1">OFFSET(STATIC!$B$6,MATCH('Data Manipulation'!$A1458,STATIC!$A$6:$A$2307, 0)-1,3*(COLUMN()-COLUMN($B$16)))</f>
        <v>1.0070000000000001E-2</v>
      </c>
      <c r="N1458" s="7">
        <f ca="1">OFFSET(STATIC!$B$6,MATCH('Data Manipulation'!$A1458,STATIC!$A$6:$A$2307, 0)-1,3*(COLUMN()-COLUMN($B$16)))*$J1458</f>
        <v>256.77689907000001</v>
      </c>
      <c r="O1458" s="7">
        <f ca="1">OFFSET(STATIC!$B$6,MATCH('Data Manipulation'!$A1458,STATIC!$A$6:$A$2307, 0)-1,3*(COLUMN()-COLUMN($B$16)))</f>
        <v>1858.26</v>
      </c>
      <c r="P1458" s="7">
        <f ca="1">OFFSET(STATIC!$B$6,MATCH('Data Manipulation'!$A1458,STATIC!$A$6:$A$2307, 0)-1,3*(COLUMN()-COLUMN($B$16)))*$J1458</f>
        <v>277.35041271</v>
      </c>
      <c r="Q1458" s="7">
        <f ca="1">OFFSET(STATIC!$B$6,MATCH('Data Manipulation'!$A1458,STATIC!$A$6:$A$2307, 0)-1,3*(COLUMN()-COLUMN($B$16)))</f>
        <v>13.48</v>
      </c>
      <c r="R1458" s="7">
        <f ca="1">OFFSET(STATIC!$B$6,MATCH('Data Manipulation'!$A1458,STATIC!$A$6:$A$2307, 0)-1,3*(COLUMN()-COLUMN($B$16)))</f>
        <v>3269.3330000000001</v>
      </c>
      <c r="U1458" s="14">
        <f t="shared" ca="1" si="395"/>
        <v>0.12810229547169233</v>
      </c>
      <c r="V1458" s="14">
        <f t="shared" ca="1" si="396"/>
        <v>-2.0281456542022955E-3</v>
      </c>
      <c r="W1458" s="14">
        <f t="shared" ca="1" si="397"/>
        <v>1.0365294248898439E-2</v>
      </c>
      <c r="X1458" s="14">
        <f t="shared" ca="1" si="398"/>
        <v>2.7377015776288392E-2</v>
      </c>
      <c r="Y1458" s="14">
        <f t="shared" ca="1" si="399"/>
        <v>-6.5503726206974063E-3</v>
      </c>
      <c r="Z1458" s="14">
        <f t="shared" ca="1" si="400"/>
        <v>4.7207011349373936E-3</v>
      </c>
      <c r="AA1458" s="14">
        <f t="shared" ca="1" si="401"/>
        <v>-1.0589261954417386E-2</v>
      </c>
      <c r="AB1458" s="14">
        <f t="shared" ca="1" si="402"/>
        <v>-4.8462165859337169E-3</v>
      </c>
      <c r="AC1458" s="14">
        <f t="shared" ca="1" si="403"/>
        <v>-2.839711797373949E-3</v>
      </c>
      <c r="AD1458" s="14">
        <f t="shared" ca="1" si="404"/>
        <v>-1.3098434755773919E-4</v>
      </c>
      <c r="AE1458" s="14">
        <f t="shared" ca="1" si="405"/>
        <v>-8.3588183330112892E-3</v>
      </c>
      <c r="AF1458" s="14">
        <f t="shared" ca="1" si="406"/>
        <v>3.9729837630270425E-4</v>
      </c>
      <c r="AG1458" s="14">
        <f t="shared" ca="1" si="407"/>
        <v>-1.4356619305960648E-3</v>
      </c>
      <c r="AH1458" s="14">
        <f t="shared" ca="1" si="408"/>
        <v>6.4578624497654494E-5</v>
      </c>
      <c r="AI1458" s="14">
        <f t="shared" ca="1" si="409"/>
        <v>-5.9810227327563887E-4</v>
      </c>
      <c r="AJ1458" s="14">
        <f t="shared" ca="1" si="410"/>
        <v>-6.532641541511551E-2</v>
      </c>
      <c r="AK1458" s="14">
        <f t="shared" ca="1" si="411"/>
        <v>1.1004146632996641E-2</v>
      </c>
    </row>
    <row r="1459" spans="1:37" x14ac:dyDescent="0.2">
      <c r="A1459" s="13">
        <f ca="1">IF(OFFSET(STATIC!$A$6,MATCH($A$16, STATIC!$A$6:$A$2307,0)+ROW()-ROW($A$16),0)&gt;$A$12, OFFSET(STATIC!$A$6,MATCH($A$16, STATIC!$A$6:$A$2307,0)+ROW()-ROW($A$16),0), FALSE)</f>
        <v>41386</v>
      </c>
      <c r="B1459" s="7">
        <f ca="1">OFFSET(STATIC!$B$6,MATCH('Data Manipulation'!$A1459,STATIC!$A$6:$A$2307, 0)-1,3*(COLUMN()-COLUMN($B$16)))</f>
        <v>127.9</v>
      </c>
      <c r="C1459" s="7">
        <f ca="1">OFFSET(STATIC!$B$6,MATCH('Data Manipulation'!$A1459,STATIC!$A$6:$A$2307, 0)-1,3*(COLUMN()-COLUMN($B$16)))</f>
        <v>281.33</v>
      </c>
      <c r="D1459" s="7">
        <f ca="1">OFFSET(STATIC!$B$6,MATCH('Data Manipulation'!$A1459,STATIC!$A$6:$A$2307, 0)-1,3*(COLUMN()-COLUMN($B$16)))</f>
        <v>1562.5</v>
      </c>
      <c r="E1459" s="7">
        <f ca="1">OFFSET(STATIC!$B$6,MATCH('Data Manipulation'!$A1459,STATIC!$A$6:$A$2307, 0)-1,3*(COLUMN()-COLUMN($B$16)))*$J1459</f>
        <v>3371.1073759999999</v>
      </c>
      <c r="F1459" s="7">
        <f ca="1">OFFSET(STATIC!$B$6,MATCH('Data Manipulation'!$A1459,STATIC!$A$6:$A$2307, 0)-1,3*(COLUMN()-COLUMN($B$16)))</f>
        <v>1422.89</v>
      </c>
      <c r="G1459" s="7">
        <f ca="1">OFFSET(STATIC!$B$6,MATCH('Data Manipulation'!$A1459,STATIC!$A$6:$A$2307, 0)-1,3*(COLUMN()-COLUMN($B$16)))</f>
        <v>88.76</v>
      </c>
      <c r="H1459" s="7">
        <f ca="1">OFFSET(STATIC!$B$6,MATCH('Data Manipulation'!$A1459,STATIC!$A$6:$A$2307, 0)-1,3*(COLUMN()-COLUMN($B$16)))</f>
        <v>44.62</v>
      </c>
      <c r="I1459" s="7">
        <f ca="1">OFFSET(STATIC!$B$6,MATCH('Data Manipulation'!$A1459,STATIC!$A$6:$A$2307, 0)-1,3*(COLUMN()-COLUMN($B$16)))</f>
        <v>202.71</v>
      </c>
      <c r="J1459" s="7">
        <f ca="1">OFFSET(STATIC!$B$6,MATCH('Data Manipulation'!$A1459,STATIC!$A$6:$A$2307, 0)-1,3*(COLUMN()-COLUMN($B$16)))</f>
        <v>1.3048</v>
      </c>
      <c r="K1459" s="7">
        <f ca="1">OFFSET(STATIC!$B$6,MATCH('Data Manipulation'!$A1459,STATIC!$A$6:$A$2307, 0)-1,3*(COLUMN()-COLUMN($B$16)))</f>
        <v>1.5270000000000001</v>
      </c>
      <c r="L1459" s="7">
        <f ca="1">OFFSET(STATIC!$B$6,MATCH('Data Manipulation'!$A1459,STATIC!$A$6:$A$2307, 0)-1,3*(COLUMN()-COLUMN($B$16)))</f>
        <v>1.0691999999999999</v>
      </c>
      <c r="M1459" s="7">
        <f ca="1">OFFSET(STATIC!$B$6,MATCH('Data Manipulation'!$A1459,STATIC!$A$6:$A$2307, 0)-1,3*(COLUMN()-COLUMN($B$16)))</f>
        <v>1.0066E-2</v>
      </c>
      <c r="N1459" s="7">
        <f ca="1">OFFSET(STATIC!$B$6,MATCH('Data Manipulation'!$A1459,STATIC!$A$6:$A$2307, 0)-1,3*(COLUMN()-COLUMN($B$16)))*$J1459</f>
        <v>257.14580863999998</v>
      </c>
      <c r="O1459" s="7">
        <f ca="1">OFFSET(STATIC!$B$6,MATCH('Data Manipulation'!$A1459,STATIC!$A$6:$A$2307, 0)-1,3*(COLUMN()-COLUMN($B$16)))</f>
        <v>1858.14</v>
      </c>
      <c r="P1459" s="7">
        <f ca="1">OFFSET(STATIC!$B$6,MATCH('Data Manipulation'!$A1459,STATIC!$A$6:$A$2307, 0)-1,3*(COLUMN()-COLUMN($B$16)))*$J1459</f>
        <v>277.51634623999996</v>
      </c>
      <c r="Q1459" s="7">
        <f ca="1">OFFSET(STATIC!$B$6,MATCH('Data Manipulation'!$A1459,STATIC!$A$6:$A$2307, 0)-1,3*(COLUMN()-COLUMN($B$16)))</f>
        <v>14.39</v>
      </c>
      <c r="R1459" s="7">
        <f ca="1">OFFSET(STATIC!$B$6,MATCH('Data Manipulation'!$A1459,STATIC!$A$6:$A$2307, 0)-1,3*(COLUMN()-COLUMN($B$16)))</f>
        <v>3233.5540000000001</v>
      </c>
      <c r="U1459" s="14">
        <f t="shared" ca="1" si="395"/>
        <v>8.0564084119132198E-2</v>
      </c>
      <c r="V1459" s="14">
        <f t="shared" ca="1" si="396"/>
        <v>8.534547653629576E-4</v>
      </c>
      <c r="W1459" s="14">
        <f t="shared" ca="1" si="397"/>
        <v>4.6507982154273889E-3</v>
      </c>
      <c r="X1459" s="14">
        <f t="shared" ca="1" si="398"/>
        <v>1.7482197548329623E-3</v>
      </c>
      <c r="Y1459" s="14">
        <f t="shared" ca="1" si="399"/>
        <v>1.938708067530661E-2</v>
      </c>
      <c r="Z1459" s="14">
        <f t="shared" ca="1" si="400"/>
        <v>8.4856536786728238E-3</v>
      </c>
      <c r="AA1459" s="14">
        <f t="shared" ca="1" si="401"/>
        <v>-1.3578394485365375E-2</v>
      </c>
      <c r="AB1459" s="14">
        <f t="shared" ca="1" si="402"/>
        <v>-2.7587583386776277E-3</v>
      </c>
      <c r="AC1459" s="14">
        <f t="shared" ca="1" si="403"/>
        <v>-1.5316284201109857E-3</v>
      </c>
      <c r="AD1459" s="14">
        <f t="shared" ca="1" si="404"/>
        <v>2.3603472799447033E-3</v>
      </c>
      <c r="AE1459" s="14">
        <f t="shared" ca="1" si="405"/>
        <v>-2.9884220970404205E-3</v>
      </c>
      <c r="AF1459" s="14">
        <f t="shared" ca="1" si="406"/>
        <v>-1.7866009715050428E-3</v>
      </c>
      <c r="AG1459" s="14">
        <f t="shared" ca="1" si="407"/>
        <v>1.7923932672144018E-3</v>
      </c>
      <c r="AH1459" s="14">
        <f t="shared" ca="1" si="408"/>
        <v>3.6602433393911297E-4</v>
      </c>
      <c r="AI1459" s="14">
        <f t="shared" ca="1" si="409"/>
        <v>1.6612193055591876E-3</v>
      </c>
      <c r="AJ1459" s="14">
        <f t="shared" ca="1" si="410"/>
        <v>-3.9514677532260505E-2</v>
      </c>
      <c r="AK1459" s="14">
        <f t="shared" ca="1" si="411"/>
        <v>8.5403206514396372E-3</v>
      </c>
    </row>
    <row r="1460" spans="1:37" x14ac:dyDescent="0.2">
      <c r="A1460" s="13">
        <f ca="1">IF(OFFSET(STATIC!$A$6,MATCH($A$16, STATIC!$A$6:$A$2307,0)+ROW()-ROW($A$16),0)&gt;$A$12, OFFSET(STATIC!$A$6,MATCH($A$16, STATIC!$A$6:$A$2307,0)+ROW()-ROW($A$16),0), FALSE)</f>
        <v>41383</v>
      </c>
      <c r="B1460" s="7">
        <f ca="1">OFFSET(STATIC!$B$6,MATCH('Data Manipulation'!$A1460,STATIC!$A$6:$A$2307, 0)-1,3*(COLUMN()-COLUMN($B$16)))</f>
        <v>118</v>
      </c>
      <c r="C1460" s="7">
        <f ca="1">OFFSET(STATIC!$B$6,MATCH('Data Manipulation'!$A1460,STATIC!$A$6:$A$2307, 0)-1,3*(COLUMN()-COLUMN($B$16)))</f>
        <v>281.08999999999997</v>
      </c>
      <c r="D1460" s="7">
        <f ca="1">OFFSET(STATIC!$B$6,MATCH('Data Manipulation'!$A1460,STATIC!$A$6:$A$2307, 0)-1,3*(COLUMN()-COLUMN($B$16)))</f>
        <v>1555.25</v>
      </c>
      <c r="E1460" s="7">
        <f ca="1">OFFSET(STATIC!$B$6,MATCH('Data Manipulation'!$A1460,STATIC!$A$6:$A$2307, 0)-1,3*(COLUMN()-COLUMN($B$16)))*$J1460</f>
        <v>3365.2190879999998</v>
      </c>
      <c r="F1460" s="7">
        <f ca="1">OFFSET(STATIC!$B$6,MATCH('Data Manipulation'!$A1460,STATIC!$A$6:$A$2307, 0)-1,3*(COLUMN()-COLUMN($B$16)))</f>
        <v>1395.57</v>
      </c>
      <c r="G1460" s="7">
        <f ca="1">OFFSET(STATIC!$B$6,MATCH('Data Manipulation'!$A1460,STATIC!$A$6:$A$2307, 0)-1,3*(COLUMN()-COLUMN($B$16)))</f>
        <v>88.01</v>
      </c>
      <c r="H1460" s="7">
        <f ca="1">OFFSET(STATIC!$B$6,MATCH('Data Manipulation'!$A1460,STATIC!$A$6:$A$2307, 0)-1,3*(COLUMN()-COLUMN($B$16)))</f>
        <v>45.23</v>
      </c>
      <c r="I1460" s="7">
        <f ca="1">OFFSET(STATIC!$B$6,MATCH('Data Manipulation'!$A1460,STATIC!$A$6:$A$2307, 0)-1,3*(COLUMN()-COLUMN($B$16)))</f>
        <v>203.27</v>
      </c>
      <c r="J1460" s="7">
        <f ca="1">OFFSET(STATIC!$B$6,MATCH('Data Manipulation'!$A1460,STATIC!$A$6:$A$2307, 0)-1,3*(COLUMN()-COLUMN($B$16)))</f>
        <v>1.3068</v>
      </c>
      <c r="K1460" s="7">
        <f ca="1">OFFSET(STATIC!$B$6,MATCH('Data Manipulation'!$A1460,STATIC!$A$6:$A$2307, 0)-1,3*(COLUMN()-COLUMN($B$16)))</f>
        <v>1.5234000000000001</v>
      </c>
      <c r="L1460" s="7">
        <f ca="1">OFFSET(STATIC!$B$6,MATCH('Data Manipulation'!$A1460,STATIC!$A$6:$A$2307, 0)-1,3*(COLUMN()-COLUMN($B$16)))</f>
        <v>1.0724</v>
      </c>
      <c r="M1460" s="7">
        <f ca="1">OFFSET(STATIC!$B$6,MATCH('Data Manipulation'!$A1460,STATIC!$A$6:$A$2307, 0)-1,3*(COLUMN()-COLUMN($B$16)))</f>
        <v>1.0083999999999999E-2</v>
      </c>
      <c r="N1460" s="7">
        <f ca="1">OFFSET(STATIC!$B$6,MATCH('Data Manipulation'!$A1460,STATIC!$A$6:$A$2307, 0)-1,3*(COLUMN()-COLUMN($B$16)))*$J1460</f>
        <v>256.68531503999998</v>
      </c>
      <c r="O1460" s="7">
        <f ca="1">OFFSET(STATIC!$B$6,MATCH('Data Manipulation'!$A1460,STATIC!$A$6:$A$2307, 0)-1,3*(COLUMN()-COLUMN($B$16)))</f>
        <v>1857.46</v>
      </c>
      <c r="P1460" s="7">
        <f ca="1">OFFSET(STATIC!$B$6,MATCH('Data Manipulation'!$A1460,STATIC!$A$6:$A$2307, 0)-1,3*(COLUMN()-COLUMN($B$16)))*$J1460</f>
        <v>277.05571343999998</v>
      </c>
      <c r="Q1460" s="7">
        <f ca="1">OFFSET(STATIC!$B$6,MATCH('Data Manipulation'!$A1460,STATIC!$A$6:$A$2307, 0)-1,3*(COLUMN()-COLUMN($B$16)))</f>
        <v>14.97</v>
      </c>
      <c r="R1460" s="7">
        <f ca="1">OFFSET(STATIC!$B$6,MATCH('Data Manipulation'!$A1460,STATIC!$A$6:$A$2307, 0)-1,3*(COLUMN()-COLUMN($B$16)))</f>
        <v>3206.056</v>
      </c>
      <c r="U1460" s="14">
        <f t="shared" ca="1" si="395"/>
        <v>-6.9557683701910109E-2</v>
      </c>
      <c r="V1460" s="14">
        <f t="shared" ca="1" si="396"/>
        <v>1.740484966932317E-2</v>
      </c>
      <c r="W1460" s="14">
        <f t="shared" ca="1" si="397"/>
        <v>8.8089795490163252E-3</v>
      </c>
      <c r="X1460" s="14">
        <f t="shared" ca="1" si="398"/>
        <v>6.7459165912469657E-3</v>
      </c>
      <c r="Y1460" s="14">
        <f t="shared" ca="1" si="399"/>
        <v>3.474144828700411E-3</v>
      </c>
      <c r="Z1460" s="14">
        <f t="shared" ca="1" si="400"/>
        <v>3.1865282454278526E-3</v>
      </c>
      <c r="AA1460" s="14">
        <f t="shared" ca="1" si="401"/>
        <v>2.8783369811189443E-3</v>
      </c>
      <c r="AB1460" s="14">
        <f t="shared" ca="1" si="402"/>
        <v>-1.2661181527542835E-2</v>
      </c>
      <c r="AC1460" s="14">
        <f t="shared" ca="1" si="403"/>
        <v>-9.178522902289969E-4</v>
      </c>
      <c r="AD1460" s="14">
        <f t="shared" ca="1" si="404"/>
        <v>-4.2576948346454363E-3</v>
      </c>
      <c r="AE1460" s="14">
        <f t="shared" ca="1" si="405"/>
        <v>-2.7935580137734123E-3</v>
      </c>
      <c r="AF1460" s="14">
        <f t="shared" ca="1" si="406"/>
        <v>-1.07512008606025E-2</v>
      </c>
      <c r="AG1460" s="14">
        <f t="shared" ca="1" si="407"/>
        <v>-1.4466734360572705E-3</v>
      </c>
      <c r="AH1460" s="14">
        <f t="shared" ca="1" si="408"/>
        <v>-5.8665075242590769E-4</v>
      </c>
      <c r="AI1460" s="14">
        <f t="shared" ca="1" si="409"/>
        <v>-1.049912313588102E-3</v>
      </c>
      <c r="AJ1460" s="14">
        <f t="shared" ca="1" si="410"/>
        <v>-0.15957538977543348</v>
      </c>
      <c r="AK1460" s="14">
        <f t="shared" ca="1" si="411"/>
        <v>1.2458226500178853E-2</v>
      </c>
    </row>
    <row r="1461" spans="1:37" x14ac:dyDescent="0.2">
      <c r="A1461" s="13">
        <f ca="1">IF(OFFSET(STATIC!$A$6,MATCH($A$16, STATIC!$A$6:$A$2307,0)+ROW()-ROW($A$16),0)&gt;$A$12, OFFSET(STATIC!$A$6,MATCH($A$16, STATIC!$A$6:$A$2307,0)+ROW()-ROW($A$16),0), FALSE)</f>
        <v>41382</v>
      </c>
      <c r="B1461" s="7">
        <f ca="1">OFFSET(STATIC!$B$6,MATCH('Data Manipulation'!$A1461,STATIC!$A$6:$A$2307, 0)-1,3*(COLUMN()-COLUMN($B$16)))</f>
        <v>126.5</v>
      </c>
      <c r="C1461" s="7">
        <f ca="1">OFFSET(STATIC!$B$6,MATCH('Data Manipulation'!$A1461,STATIC!$A$6:$A$2307, 0)-1,3*(COLUMN()-COLUMN($B$16)))</f>
        <v>276.24</v>
      </c>
      <c r="D1461" s="7">
        <f ca="1">OFFSET(STATIC!$B$6,MATCH('Data Manipulation'!$A1461,STATIC!$A$6:$A$2307, 0)-1,3*(COLUMN()-COLUMN($B$16)))</f>
        <v>1541.61</v>
      </c>
      <c r="E1461" s="7">
        <f ca="1">OFFSET(STATIC!$B$6,MATCH('Data Manipulation'!$A1461,STATIC!$A$6:$A$2307, 0)-1,3*(COLUMN()-COLUMN($B$16)))*$J1461</f>
        <v>3342.5940000000001</v>
      </c>
      <c r="F1461" s="7">
        <f ca="1">OFFSET(STATIC!$B$6,MATCH('Data Manipulation'!$A1461,STATIC!$A$6:$A$2307, 0)-1,3*(COLUMN()-COLUMN($B$16)))</f>
        <v>1390.73</v>
      </c>
      <c r="G1461" s="7">
        <f ca="1">OFFSET(STATIC!$B$6,MATCH('Data Manipulation'!$A1461,STATIC!$A$6:$A$2307, 0)-1,3*(COLUMN()-COLUMN($B$16)))</f>
        <v>87.73</v>
      </c>
      <c r="H1461" s="7">
        <f ca="1">OFFSET(STATIC!$B$6,MATCH('Data Manipulation'!$A1461,STATIC!$A$6:$A$2307, 0)-1,3*(COLUMN()-COLUMN($B$16)))</f>
        <v>45.1</v>
      </c>
      <c r="I1461" s="7">
        <f ca="1">OFFSET(STATIC!$B$6,MATCH('Data Manipulation'!$A1461,STATIC!$A$6:$A$2307, 0)-1,3*(COLUMN()-COLUMN($B$16)))</f>
        <v>205.86</v>
      </c>
      <c r="J1461" s="7">
        <f ca="1">OFFSET(STATIC!$B$6,MATCH('Data Manipulation'!$A1461,STATIC!$A$6:$A$2307, 0)-1,3*(COLUMN()-COLUMN($B$16)))</f>
        <v>1.3080000000000001</v>
      </c>
      <c r="K1461" s="7">
        <f ca="1">OFFSET(STATIC!$B$6,MATCH('Data Manipulation'!$A1461,STATIC!$A$6:$A$2307, 0)-1,3*(COLUMN()-COLUMN($B$16)))</f>
        <v>1.5299</v>
      </c>
      <c r="L1461" s="7">
        <f ca="1">OFFSET(STATIC!$B$6,MATCH('Data Manipulation'!$A1461,STATIC!$A$6:$A$2307, 0)-1,3*(COLUMN()-COLUMN($B$16)))</f>
        <v>1.0753999999999999</v>
      </c>
      <c r="M1461" s="7">
        <f ca="1">OFFSET(STATIC!$B$6,MATCH('Data Manipulation'!$A1461,STATIC!$A$6:$A$2307, 0)-1,3*(COLUMN()-COLUMN($B$16)))</f>
        <v>1.0193000000000001E-2</v>
      </c>
      <c r="N1461" s="7">
        <f ca="1">OFFSET(STATIC!$B$6,MATCH('Data Manipulation'!$A1461,STATIC!$A$6:$A$2307, 0)-1,3*(COLUMN()-COLUMN($B$16)))*$J1461</f>
        <v>257.0569236</v>
      </c>
      <c r="O1461" s="7">
        <f ca="1">OFFSET(STATIC!$B$6,MATCH('Data Manipulation'!$A1461,STATIC!$A$6:$A$2307, 0)-1,3*(COLUMN()-COLUMN($B$16)))</f>
        <v>1858.55</v>
      </c>
      <c r="P1461" s="7">
        <f ca="1">OFFSET(STATIC!$B$6,MATCH('Data Manipulation'!$A1461,STATIC!$A$6:$A$2307, 0)-1,3*(COLUMN()-COLUMN($B$16)))*$J1461</f>
        <v>277.34675040000002</v>
      </c>
      <c r="Q1461" s="7">
        <f ca="1">OFFSET(STATIC!$B$6,MATCH('Data Manipulation'!$A1461,STATIC!$A$6:$A$2307, 0)-1,3*(COLUMN()-COLUMN($B$16)))</f>
        <v>17.559999999999999</v>
      </c>
      <c r="R1461" s="7">
        <f ca="1">OFFSET(STATIC!$B$6,MATCH('Data Manipulation'!$A1461,STATIC!$A$6:$A$2307, 0)-1,3*(COLUMN()-COLUMN($B$16)))</f>
        <v>3166.3620000000001</v>
      </c>
      <c r="U1461" s="14">
        <f t="shared" ca="1" si="395"/>
        <v>0.31867114605579705</v>
      </c>
      <c r="V1461" s="14">
        <f t="shared" ca="1" si="396"/>
        <v>-2.5337073703543154E-4</v>
      </c>
      <c r="W1461" s="14">
        <f t="shared" ca="1" si="397"/>
        <v>-6.7235401752622328E-3</v>
      </c>
      <c r="X1461" s="14">
        <f t="shared" ca="1" si="398"/>
        <v>5.0006067113862011E-3</v>
      </c>
      <c r="Y1461" s="14">
        <f t="shared" ca="1" si="399"/>
        <v>1.0364659555090163E-2</v>
      </c>
      <c r="Z1461" s="14">
        <f t="shared" ca="1" si="400"/>
        <v>1.204073947213424E-2</v>
      </c>
      <c r="AA1461" s="14">
        <f t="shared" ca="1" si="401"/>
        <v>-5.7484129108638969E-3</v>
      </c>
      <c r="AB1461" s="14">
        <f t="shared" ca="1" si="402"/>
        <v>4.4302791480668362E-3</v>
      </c>
      <c r="AC1461" s="14">
        <f t="shared" ca="1" si="403"/>
        <v>4.2137583896220999E-3</v>
      </c>
      <c r="AD1461" s="14">
        <f t="shared" ca="1" si="404"/>
        <v>3.5358863450239129E-3</v>
      </c>
      <c r="AE1461" s="14">
        <f t="shared" ca="1" si="405"/>
        <v>2.7935580137733282E-3</v>
      </c>
      <c r="AF1461" s="14">
        <f t="shared" ca="1" si="406"/>
        <v>-7.0388402846210344E-3</v>
      </c>
      <c r="AG1461" s="14">
        <f t="shared" ca="1" si="407"/>
        <v>4.6117478863242026E-3</v>
      </c>
      <c r="AH1461" s="14">
        <f t="shared" ca="1" si="408"/>
        <v>6.2972124806617304E-4</v>
      </c>
      <c r="AI1461" s="14">
        <f t="shared" ca="1" si="409"/>
        <v>4.4208174047750915E-3</v>
      </c>
      <c r="AJ1461" s="14">
        <f t="shared" ca="1" si="410"/>
        <v>6.165733027493376E-2</v>
      </c>
      <c r="AK1461" s="14">
        <f t="shared" ca="1" si="411"/>
        <v>-1.2026762302751137E-2</v>
      </c>
    </row>
    <row r="1462" spans="1:37" x14ac:dyDescent="0.2">
      <c r="A1462" s="13">
        <f ca="1">IF(OFFSET(STATIC!$A$6,MATCH($A$16, STATIC!$A$6:$A$2307,0)+ROW()-ROW($A$16),0)&gt;$A$12, OFFSET(STATIC!$A$6,MATCH($A$16, STATIC!$A$6:$A$2307,0)+ROW()-ROW($A$16),0), FALSE)</f>
        <v>41381</v>
      </c>
      <c r="B1462" s="7">
        <f ca="1">OFFSET(STATIC!$B$6,MATCH('Data Manipulation'!$A1462,STATIC!$A$6:$A$2307, 0)-1,3*(COLUMN()-COLUMN($B$16)))</f>
        <v>91.98</v>
      </c>
      <c r="C1462" s="7">
        <f ca="1">OFFSET(STATIC!$B$6,MATCH('Data Manipulation'!$A1462,STATIC!$A$6:$A$2307, 0)-1,3*(COLUMN()-COLUMN($B$16)))</f>
        <v>276.31</v>
      </c>
      <c r="D1462" s="7">
        <f ca="1">OFFSET(STATIC!$B$6,MATCH('Data Manipulation'!$A1462,STATIC!$A$6:$A$2307, 0)-1,3*(COLUMN()-COLUMN($B$16)))</f>
        <v>1552.01</v>
      </c>
      <c r="E1462" s="7">
        <f ca="1">OFFSET(STATIC!$B$6,MATCH('Data Manipulation'!$A1462,STATIC!$A$6:$A$2307, 0)-1,3*(COLUMN()-COLUMN($B$16)))*$J1462</f>
        <v>3325.9207249999995</v>
      </c>
      <c r="F1462" s="7">
        <f ca="1">OFFSET(STATIC!$B$6,MATCH('Data Manipulation'!$A1462,STATIC!$A$6:$A$2307, 0)-1,3*(COLUMN()-COLUMN($B$16)))</f>
        <v>1376.39</v>
      </c>
      <c r="G1462" s="7">
        <f ca="1">OFFSET(STATIC!$B$6,MATCH('Data Manipulation'!$A1462,STATIC!$A$6:$A$2307, 0)-1,3*(COLUMN()-COLUMN($B$16)))</f>
        <v>86.68</v>
      </c>
      <c r="H1462" s="7">
        <f ca="1">OFFSET(STATIC!$B$6,MATCH('Data Manipulation'!$A1462,STATIC!$A$6:$A$2307, 0)-1,3*(COLUMN()-COLUMN($B$16)))</f>
        <v>45.36</v>
      </c>
      <c r="I1462" s="7">
        <f ca="1">OFFSET(STATIC!$B$6,MATCH('Data Manipulation'!$A1462,STATIC!$A$6:$A$2307, 0)-1,3*(COLUMN()-COLUMN($B$16)))</f>
        <v>204.95</v>
      </c>
      <c r="J1462" s="7">
        <f ca="1">OFFSET(STATIC!$B$6,MATCH('Data Manipulation'!$A1462,STATIC!$A$6:$A$2307, 0)-1,3*(COLUMN()-COLUMN($B$16)))</f>
        <v>1.3025</v>
      </c>
      <c r="K1462" s="7">
        <f ca="1">OFFSET(STATIC!$B$6,MATCH('Data Manipulation'!$A1462,STATIC!$A$6:$A$2307, 0)-1,3*(COLUMN()-COLUMN($B$16)))</f>
        <v>1.5245</v>
      </c>
      <c r="L1462" s="7">
        <f ca="1">OFFSET(STATIC!$B$6,MATCH('Data Manipulation'!$A1462,STATIC!$A$6:$A$2307, 0)-1,3*(COLUMN()-COLUMN($B$16)))</f>
        <v>1.0724</v>
      </c>
      <c r="M1462" s="7">
        <f ca="1">OFFSET(STATIC!$B$6,MATCH('Data Manipulation'!$A1462,STATIC!$A$6:$A$2307, 0)-1,3*(COLUMN()-COLUMN($B$16)))</f>
        <v>1.0265E-2</v>
      </c>
      <c r="N1462" s="7">
        <f ca="1">OFFSET(STATIC!$B$6,MATCH('Data Manipulation'!$A1462,STATIC!$A$6:$A$2307, 0)-1,3*(COLUMN()-COLUMN($B$16)))*$J1462</f>
        <v>255.87417124999999</v>
      </c>
      <c r="O1462" s="7">
        <f ca="1">OFFSET(STATIC!$B$6,MATCH('Data Manipulation'!$A1462,STATIC!$A$6:$A$2307, 0)-1,3*(COLUMN()-COLUMN($B$16)))</f>
        <v>1857.38</v>
      </c>
      <c r="P1462" s="7">
        <f ca="1">OFFSET(STATIC!$B$6,MATCH('Data Manipulation'!$A1462,STATIC!$A$6:$A$2307, 0)-1,3*(COLUMN()-COLUMN($B$16)))*$J1462</f>
        <v>276.12335725000003</v>
      </c>
      <c r="Q1462" s="7">
        <f ca="1">OFFSET(STATIC!$B$6,MATCH('Data Manipulation'!$A1462,STATIC!$A$6:$A$2307, 0)-1,3*(COLUMN()-COLUMN($B$16)))</f>
        <v>16.510000000000002</v>
      </c>
      <c r="R1462" s="7">
        <f ca="1">OFFSET(STATIC!$B$6,MATCH('Data Manipulation'!$A1462,STATIC!$A$6:$A$2307, 0)-1,3*(COLUMN()-COLUMN($B$16)))</f>
        <v>3204.6729999999998</v>
      </c>
      <c r="U1462" s="14">
        <f t="shared" ca="1" si="395"/>
        <v>0.19611487892629054</v>
      </c>
      <c r="V1462" s="14">
        <f t="shared" ca="1" si="396"/>
        <v>-1.1693514790155913E-2</v>
      </c>
      <c r="W1462" s="14">
        <f t="shared" ca="1" si="397"/>
        <v>-1.4431354089724242E-2</v>
      </c>
      <c r="X1462" s="14">
        <f t="shared" ca="1" si="398"/>
        <v>-3.299553780367686E-2</v>
      </c>
      <c r="Y1462" s="14">
        <f t="shared" ca="1" si="399"/>
        <v>-2.0394913423418919E-3</v>
      </c>
      <c r="Z1462" s="14">
        <f t="shared" ca="1" si="400"/>
        <v>-2.3262166373953161E-2</v>
      </c>
      <c r="AA1462" s="14">
        <f t="shared" ca="1" si="401"/>
        <v>8.8222325969094389E-4</v>
      </c>
      <c r="AB1462" s="14">
        <f t="shared" ca="1" si="402"/>
        <v>-2.0954803051539864E-2</v>
      </c>
      <c r="AC1462" s="14">
        <f t="shared" ca="1" si="403"/>
        <v>-1.137460257907064E-2</v>
      </c>
      <c r="AD1462" s="14">
        <f t="shared" ca="1" si="404"/>
        <v>-6.9941782651808306E-3</v>
      </c>
      <c r="AE1462" s="14">
        <f t="shared" ca="1" si="405"/>
        <v>-1.0574256770209655E-2</v>
      </c>
      <c r="AF1462" s="14">
        <f t="shared" ca="1" si="406"/>
        <v>1.267241969072208E-3</v>
      </c>
      <c r="AG1462" s="14">
        <f t="shared" ca="1" si="407"/>
        <v>-8.994559155032977E-3</v>
      </c>
      <c r="AH1462" s="14">
        <f t="shared" ca="1" si="408"/>
        <v>5.0621732882769554E-4</v>
      </c>
      <c r="AI1462" s="14">
        <f t="shared" ca="1" si="409"/>
        <v>-9.5441106704820915E-3</v>
      </c>
      <c r="AJ1462" s="14">
        <f t="shared" ca="1" si="410"/>
        <v>0.16777016059781025</v>
      </c>
      <c r="AK1462" s="14">
        <f t="shared" ca="1" si="411"/>
        <v>-1.8536069783036797E-2</v>
      </c>
    </row>
    <row r="1463" spans="1:37" x14ac:dyDescent="0.2">
      <c r="A1463" s="13">
        <f ca="1">IF(OFFSET(STATIC!$A$6,MATCH($A$16, STATIC!$A$6:$A$2307,0)+ROW()-ROW($A$16),0)&gt;$A$12, OFFSET(STATIC!$A$6,MATCH($A$16, STATIC!$A$6:$A$2307,0)+ROW()-ROW($A$16),0), FALSE)</f>
        <v>41380</v>
      </c>
      <c r="B1463" s="7">
        <f ca="1">OFFSET(STATIC!$B$6,MATCH('Data Manipulation'!$A1463,STATIC!$A$6:$A$2307, 0)-1,3*(COLUMN()-COLUMN($B$16)))</f>
        <v>75.599999999999994</v>
      </c>
      <c r="C1463" s="7">
        <f ca="1">OFFSET(STATIC!$B$6,MATCH('Data Manipulation'!$A1463,STATIC!$A$6:$A$2307, 0)-1,3*(COLUMN()-COLUMN($B$16)))</f>
        <v>279.56</v>
      </c>
      <c r="D1463" s="7">
        <f ca="1">OFFSET(STATIC!$B$6,MATCH('Data Manipulation'!$A1463,STATIC!$A$6:$A$2307, 0)-1,3*(COLUMN()-COLUMN($B$16)))</f>
        <v>1574.57</v>
      </c>
      <c r="E1463" s="7">
        <f ca="1">OFFSET(STATIC!$B$6,MATCH('Data Manipulation'!$A1463,STATIC!$A$6:$A$2307, 0)-1,3*(COLUMN()-COLUMN($B$16)))*$J1463</f>
        <v>3437.4918200000006</v>
      </c>
      <c r="F1463" s="7">
        <f ca="1">OFFSET(STATIC!$B$6,MATCH('Data Manipulation'!$A1463,STATIC!$A$6:$A$2307, 0)-1,3*(COLUMN()-COLUMN($B$16)))</f>
        <v>1379.2</v>
      </c>
      <c r="G1463" s="7">
        <f ca="1">OFFSET(STATIC!$B$6,MATCH('Data Manipulation'!$A1463,STATIC!$A$6:$A$2307, 0)-1,3*(COLUMN()-COLUMN($B$16)))</f>
        <v>88.72</v>
      </c>
      <c r="H1463" s="7">
        <f ca="1">OFFSET(STATIC!$B$6,MATCH('Data Manipulation'!$A1463,STATIC!$A$6:$A$2307, 0)-1,3*(COLUMN()-COLUMN($B$16)))</f>
        <v>45.32</v>
      </c>
      <c r="I1463" s="7">
        <f ca="1">OFFSET(STATIC!$B$6,MATCH('Data Manipulation'!$A1463,STATIC!$A$6:$A$2307, 0)-1,3*(COLUMN()-COLUMN($B$16)))</f>
        <v>209.29</v>
      </c>
      <c r="J1463" s="7">
        <f ca="1">OFFSET(STATIC!$B$6,MATCH('Data Manipulation'!$A1463,STATIC!$A$6:$A$2307, 0)-1,3*(COLUMN()-COLUMN($B$16)))</f>
        <v>1.3174000000000001</v>
      </c>
      <c r="K1463" s="7">
        <f ca="1">OFFSET(STATIC!$B$6,MATCH('Data Manipulation'!$A1463,STATIC!$A$6:$A$2307, 0)-1,3*(COLUMN()-COLUMN($B$16)))</f>
        <v>1.5352000000000001</v>
      </c>
      <c r="L1463" s="7">
        <f ca="1">OFFSET(STATIC!$B$6,MATCH('Data Manipulation'!$A1463,STATIC!$A$6:$A$2307, 0)-1,3*(COLUMN()-COLUMN($B$16)))</f>
        <v>1.0838000000000001</v>
      </c>
      <c r="M1463" s="7">
        <f ca="1">OFFSET(STATIC!$B$6,MATCH('Data Manipulation'!$A1463,STATIC!$A$6:$A$2307, 0)-1,3*(COLUMN()-COLUMN($B$16)))</f>
        <v>1.0252000000000001E-2</v>
      </c>
      <c r="N1463" s="7">
        <f ca="1">OFFSET(STATIC!$B$6,MATCH('Data Manipulation'!$A1463,STATIC!$A$6:$A$2307, 0)-1,3*(COLUMN()-COLUMN($B$16)))*$J1463</f>
        <v>258.18602810000004</v>
      </c>
      <c r="O1463" s="7">
        <f ca="1">OFFSET(STATIC!$B$6,MATCH('Data Manipulation'!$A1463,STATIC!$A$6:$A$2307, 0)-1,3*(COLUMN()-COLUMN($B$16)))</f>
        <v>1856.44</v>
      </c>
      <c r="P1463" s="7">
        <f ca="1">OFFSET(STATIC!$B$6,MATCH('Data Manipulation'!$A1463,STATIC!$A$6:$A$2307, 0)-1,3*(COLUMN()-COLUMN($B$16)))*$J1463</f>
        <v>278.77132528000004</v>
      </c>
      <c r="Q1463" s="7">
        <f ca="1">OFFSET(STATIC!$B$6,MATCH('Data Manipulation'!$A1463,STATIC!$A$6:$A$2307, 0)-1,3*(COLUMN()-COLUMN($B$16)))</f>
        <v>13.96</v>
      </c>
      <c r="R1463" s="7">
        <f ca="1">OFFSET(STATIC!$B$6,MATCH('Data Manipulation'!$A1463,STATIC!$A$6:$A$2307, 0)-1,3*(COLUMN()-COLUMN($B$16)))</f>
        <v>3264.6289999999999</v>
      </c>
      <c r="U1463" s="14">
        <f t="shared" ca="1" si="395"/>
        <v>-0.1854032233313628</v>
      </c>
      <c r="V1463" s="14">
        <f t="shared" ca="1" si="396"/>
        <v>5.8476551860225639E-3</v>
      </c>
      <c r="W1463" s="14">
        <f t="shared" ca="1" si="397"/>
        <v>1.4205865503323178E-2</v>
      </c>
      <c r="X1463" s="14">
        <f t="shared" ca="1" si="398"/>
        <v>1.9607267939588872E-3</v>
      </c>
      <c r="Y1463" s="14">
        <f t="shared" ca="1" si="399"/>
        <v>5.8246449746534139E-3</v>
      </c>
      <c r="Z1463" s="14">
        <f t="shared" ca="1" si="400"/>
        <v>1.1272050961603173E-4</v>
      </c>
      <c r="AA1463" s="14">
        <f t="shared" ca="1" si="401"/>
        <v>1.5790387019632215E-2</v>
      </c>
      <c r="AB1463" s="14">
        <f t="shared" ca="1" si="402"/>
        <v>1.6767436917517486E-2</v>
      </c>
      <c r="AC1463" s="14">
        <f t="shared" ca="1" si="403"/>
        <v>7.849154415086549E-3</v>
      </c>
      <c r="AD1463" s="14">
        <f t="shared" ca="1" si="404"/>
        <v>2.7395490358064203E-3</v>
      </c>
      <c r="AE1463" s="14">
        <f t="shared" ca="1" si="405"/>
        <v>8.9902825280124866E-3</v>
      </c>
      <c r="AF1463" s="14">
        <f t="shared" ca="1" si="406"/>
        <v>5.2811858688607558E-3</v>
      </c>
      <c r="AG1463" s="14">
        <f t="shared" ca="1" si="407"/>
        <v>6.5136959119482642E-3</v>
      </c>
      <c r="AH1463" s="14">
        <f t="shared" ca="1" si="408"/>
        <v>-6.8387116809827842E-4</v>
      </c>
      <c r="AI1463" s="14">
        <f t="shared" ca="1" si="409"/>
        <v>7.5141557715568321E-3</v>
      </c>
      <c r="AJ1463" s="14">
        <f t="shared" ca="1" si="410"/>
        <v>-0.21277479482436074</v>
      </c>
      <c r="AK1463" s="14">
        <f t="shared" ca="1" si="411"/>
        <v>1.4855423974619766E-2</v>
      </c>
    </row>
    <row r="1464" spans="1:37" x14ac:dyDescent="0.2">
      <c r="A1464" s="13">
        <f ca="1">IF(OFFSET(STATIC!$A$6,MATCH($A$16, STATIC!$A$6:$A$2307,0)+ROW()-ROW($A$16),0)&gt;$A$12, OFFSET(STATIC!$A$6,MATCH($A$16, STATIC!$A$6:$A$2307,0)+ROW()-ROW($A$16),0), FALSE)</f>
        <v>41379</v>
      </c>
      <c r="B1464" s="7">
        <f ca="1">OFFSET(STATIC!$B$6,MATCH('Data Manipulation'!$A1464,STATIC!$A$6:$A$2307, 0)-1,3*(COLUMN()-COLUMN($B$16)))</f>
        <v>91</v>
      </c>
      <c r="C1464" s="7">
        <f ca="1">OFFSET(STATIC!$B$6,MATCH('Data Manipulation'!$A1464,STATIC!$A$6:$A$2307, 0)-1,3*(COLUMN()-COLUMN($B$16)))</f>
        <v>277.93</v>
      </c>
      <c r="D1464" s="7">
        <f ca="1">OFFSET(STATIC!$B$6,MATCH('Data Manipulation'!$A1464,STATIC!$A$6:$A$2307, 0)-1,3*(COLUMN()-COLUMN($B$16)))</f>
        <v>1552.36</v>
      </c>
      <c r="E1464" s="7">
        <f ca="1">OFFSET(STATIC!$B$6,MATCH('Data Manipulation'!$A1464,STATIC!$A$6:$A$2307, 0)-1,3*(COLUMN()-COLUMN($B$16)))*$J1464</f>
        <v>3430.7584409999999</v>
      </c>
      <c r="F1464" s="7">
        <f ca="1">OFFSET(STATIC!$B$6,MATCH('Data Manipulation'!$A1464,STATIC!$A$6:$A$2307, 0)-1,3*(COLUMN()-COLUMN($B$16)))</f>
        <v>1371.19</v>
      </c>
      <c r="G1464" s="7">
        <f ca="1">OFFSET(STATIC!$B$6,MATCH('Data Manipulation'!$A1464,STATIC!$A$6:$A$2307, 0)-1,3*(COLUMN()-COLUMN($B$16)))</f>
        <v>88.71</v>
      </c>
      <c r="H1464" s="7">
        <f ca="1">OFFSET(STATIC!$B$6,MATCH('Data Manipulation'!$A1464,STATIC!$A$6:$A$2307, 0)-1,3*(COLUMN()-COLUMN($B$16)))</f>
        <v>44.61</v>
      </c>
      <c r="I1464" s="7">
        <f ca="1">OFFSET(STATIC!$B$6,MATCH('Data Manipulation'!$A1464,STATIC!$A$6:$A$2307, 0)-1,3*(COLUMN()-COLUMN($B$16)))</f>
        <v>205.81</v>
      </c>
      <c r="J1464" s="7">
        <f ca="1">OFFSET(STATIC!$B$6,MATCH('Data Manipulation'!$A1464,STATIC!$A$6:$A$2307, 0)-1,3*(COLUMN()-COLUMN($B$16)))</f>
        <v>1.3070999999999999</v>
      </c>
      <c r="K1464" s="7">
        <f ca="1">OFFSET(STATIC!$B$6,MATCH('Data Manipulation'!$A1464,STATIC!$A$6:$A$2307, 0)-1,3*(COLUMN()-COLUMN($B$16)))</f>
        <v>1.5310000000000001</v>
      </c>
      <c r="L1464" s="7">
        <f ca="1">OFFSET(STATIC!$B$6,MATCH('Data Manipulation'!$A1464,STATIC!$A$6:$A$2307, 0)-1,3*(COLUMN()-COLUMN($B$16)))</f>
        <v>1.0741000000000001</v>
      </c>
      <c r="M1464" s="7">
        <f ca="1">OFFSET(STATIC!$B$6,MATCH('Data Manipulation'!$A1464,STATIC!$A$6:$A$2307, 0)-1,3*(COLUMN()-COLUMN($B$16)))</f>
        <v>1.0198E-2</v>
      </c>
      <c r="N1464" s="7">
        <f ca="1">OFFSET(STATIC!$B$6,MATCH('Data Manipulation'!$A1464,STATIC!$A$6:$A$2307, 0)-1,3*(COLUMN()-COLUMN($B$16)))*$J1464</f>
        <v>256.50974814</v>
      </c>
      <c r="O1464" s="7">
        <f ca="1">OFFSET(STATIC!$B$6,MATCH('Data Manipulation'!$A1464,STATIC!$A$6:$A$2307, 0)-1,3*(COLUMN()-COLUMN($B$16)))</f>
        <v>1857.71</v>
      </c>
      <c r="P1464" s="7">
        <f ca="1">OFFSET(STATIC!$B$6,MATCH('Data Manipulation'!$A1464,STATIC!$A$6:$A$2307, 0)-1,3*(COLUMN()-COLUMN($B$16)))*$J1464</f>
        <v>276.68444450999999</v>
      </c>
      <c r="Q1464" s="7">
        <f ca="1">OFFSET(STATIC!$B$6,MATCH('Data Manipulation'!$A1464,STATIC!$A$6:$A$2307, 0)-1,3*(COLUMN()-COLUMN($B$16)))</f>
        <v>17.27</v>
      </c>
      <c r="R1464" s="7">
        <f ca="1">OFFSET(STATIC!$B$6,MATCH('Data Manipulation'!$A1464,STATIC!$A$6:$A$2307, 0)-1,3*(COLUMN()-COLUMN($B$16)))</f>
        <v>3216.49</v>
      </c>
      <c r="U1464" s="14">
        <f t="shared" ca="1" si="395"/>
        <v>-0.18962085927556618</v>
      </c>
      <c r="V1464" s="14">
        <f t="shared" ca="1" si="396"/>
        <v>-2.068904246093372E-2</v>
      </c>
      <c r="W1464" s="14">
        <f t="shared" ca="1" si="397"/>
        <v>-2.3234130479996954E-2</v>
      </c>
      <c r="X1464" s="14">
        <f t="shared" ca="1" si="398"/>
        <v>-5.1663965984438814E-3</v>
      </c>
      <c r="Y1464" s="14">
        <f t="shared" ca="1" si="399"/>
        <v>-9.3944142304190015E-2</v>
      </c>
      <c r="Z1464" s="14">
        <f t="shared" ca="1" si="400"/>
        <v>-2.8668630044493982E-2</v>
      </c>
      <c r="AA1464" s="14">
        <f t="shared" ca="1" si="401"/>
        <v>-2.2607345799137823E-2</v>
      </c>
      <c r="AB1464" s="14">
        <f t="shared" ca="1" si="402"/>
        <v>-1.2937665373596125E-2</v>
      </c>
      <c r="AC1464" s="14">
        <f t="shared" ca="1" si="403"/>
        <v>-1.8344421562604591E-3</v>
      </c>
      <c r="AD1464" s="14">
        <f t="shared" ca="1" si="404"/>
        <v>-3.1303012387593567E-3</v>
      </c>
      <c r="AE1464" s="14">
        <f t="shared" ca="1" si="405"/>
        <v>-2.0461316662512331E-3</v>
      </c>
      <c r="AF1464" s="14">
        <f t="shared" ca="1" si="406"/>
        <v>9.2602375847739473E-3</v>
      </c>
      <c r="AG1464" s="14">
        <f t="shared" ca="1" si="407"/>
        <v>-1.3543107684124232E-3</v>
      </c>
      <c r="AH1464" s="14">
        <f t="shared" ca="1" si="408"/>
        <v>8.4548384750347122E-4</v>
      </c>
      <c r="AI1464" s="14">
        <f t="shared" ca="1" si="409"/>
        <v>-1.1071303869993226E-3</v>
      </c>
      <c r="AJ1464" s="14">
        <f t="shared" ca="1" si="410"/>
        <v>0.35907670085954785</v>
      </c>
      <c r="AK1464" s="14">
        <f t="shared" ca="1" si="411"/>
        <v>-2.4098772962938515E-2</v>
      </c>
    </row>
    <row r="1465" spans="1:37" x14ac:dyDescent="0.2">
      <c r="A1465" s="13">
        <f ca="1">IF(OFFSET(STATIC!$A$6,MATCH($A$16, STATIC!$A$6:$A$2307,0)+ROW()-ROW($A$16),0)&gt;$A$12, OFFSET(STATIC!$A$6,MATCH($A$16, STATIC!$A$6:$A$2307,0)+ROW()-ROW($A$16),0), FALSE)</f>
        <v>41376</v>
      </c>
      <c r="B1465" s="7">
        <f ca="1">OFFSET(STATIC!$B$6,MATCH('Data Manipulation'!$A1465,STATIC!$A$6:$A$2307, 0)-1,3*(COLUMN()-COLUMN($B$16)))</f>
        <v>110</v>
      </c>
      <c r="C1465" s="7">
        <f ca="1">OFFSET(STATIC!$B$6,MATCH('Data Manipulation'!$A1465,STATIC!$A$6:$A$2307, 0)-1,3*(COLUMN()-COLUMN($B$16)))</f>
        <v>283.74</v>
      </c>
      <c r="D1465" s="7">
        <f ca="1">OFFSET(STATIC!$B$6,MATCH('Data Manipulation'!$A1465,STATIC!$A$6:$A$2307, 0)-1,3*(COLUMN()-COLUMN($B$16)))</f>
        <v>1588.85</v>
      </c>
      <c r="E1465" s="7">
        <f ca="1">OFFSET(STATIC!$B$6,MATCH('Data Manipulation'!$A1465,STATIC!$A$6:$A$2307, 0)-1,3*(COLUMN()-COLUMN($B$16)))*$J1465</f>
        <v>3448.5289649999995</v>
      </c>
      <c r="F1465" s="7">
        <f ca="1">OFFSET(STATIC!$B$6,MATCH('Data Manipulation'!$A1465,STATIC!$A$6:$A$2307, 0)-1,3*(COLUMN()-COLUMN($B$16)))</f>
        <v>1506.25</v>
      </c>
      <c r="G1465" s="7">
        <f ca="1">OFFSET(STATIC!$B$6,MATCH('Data Manipulation'!$A1465,STATIC!$A$6:$A$2307, 0)-1,3*(COLUMN()-COLUMN($B$16)))</f>
        <v>91.29</v>
      </c>
      <c r="H1465" s="7">
        <f ca="1">OFFSET(STATIC!$B$6,MATCH('Data Manipulation'!$A1465,STATIC!$A$6:$A$2307, 0)-1,3*(COLUMN()-COLUMN($B$16)))</f>
        <v>45.63</v>
      </c>
      <c r="I1465" s="7">
        <f ca="1">OFFSET(STATIC!$B$6,MATCH('Data Manipulation'!$A1465,STATIC!$A$6:$A$2307, 0)-1,3*(COLUMN()-COLUMN($B$16)))</f>
        <v>208.49</v>
      </c>
      <c r="J1465" s="7">
        <f ca="1">OFFSET(STATIC!$B$6,MATCH('Data Manipulation'!$A1465,STATIC!$A$6:$A$2307, 0)-1,3*(COLUMN()-COLUMN($B$16)))</f>
        <v>1.3094999999999999</v>
      </c>
      <c r="K1465" s="7">
        <f ca="1">OFFSET(STATIC!$B$6,MATCH('Data Manipulation'!$A1465,STATIC!$A$6:$A$2307, 0)-1,3*(COLUMN()-COLUMN($B$16)))</f>
        <v>1.5358000000000001</v>
      </c>
      <c r="L1465" s="7">
        <f ca="1">OFFSET(STATIC!$B$6,MATCH('Data Manipulation'!$A1465,STATIC!$A$6:$A$2307, 0)-1,3*(COLUMN()-COLUMN($B$16)))</f>
        <v>1.0763</v>
      </c>
      <c r="M1465" s="7">
        <f ca="1">OFFSET(STATIC!$B$6,MATCH('Data Manipulation'!$A1465,STATIC!$A$6:$A$2307, 0)-1,3*(COLUMN()-COLUMN($B$16)))</f>
        <v>1.0104E-2</v>
      </c>
      <c r="N1465" s="7">
        <f ca="1">OFFSET(STATIC!$B$6,MATCH('Data Manipulation'!$A1465,STATIC!$A$6:$A$2307, 0)-1,3*(COLUMN()-COLUMN($B$16)))*$J1465</f>
        <v>256.85737739999996</v>
      </c>
      <c r="O1465" s="7">
        <f ca="1">OFFSET(STATIC!$B$6,MATCH('Data Manipulation'!$A1465,STATIC!$A$6:$A$2307, 0)-1,3*(COLUMN()-COLUMN($B$16)))</f>
        <v>1856.14</v>
      </c>
      <c r="P1465" s="7">
        <f ca="1">OFFSET(STATIC!$B$6,MATCH('Data Manipulation'!$A1465,STATIC!$A$6:$A$2307, 0)-1,3*(COLUMN()-COLUMN($B$16)))*$J1465</f>
        <v>276.9909399</v>
      </c>
      <c r="Q1465" s="7">
        <f ca="1">OFFSET(STATIC!$B$6,MATCH('Data Manipulation'!$A1465,STATIC!$A$6:$A$2307, 0)-1,3*(COLUMN()-COLUMN($B$16)))</f>
        <v>12.06</v>
      </c>
      <c r="R1465" s="7">
        <f ca="1">OFFSET(STATIC!$B$6,MATCH('Data Manipulation'!$A1465,STATIC!$A$6:$A$2307, 0)-1,3*(COLUMN()-COLUMN($B$16)))</f>
        <v>3294.9450000000002</v>
      </c>
      <c r="U1465" s="14">
        <f t="shared" ca="1" si="395"/>
        <v>9.9117418147278855E-2</v>
      </c>
      <c r="V1465" s="14">
        <f t="shared" ca="1" si="396"/>
        <v>-8.7373575480248662E-3</v>
      </c>
      <c r="W1465" s="14">
        <f t="shared" ca="1" si="397"/>
        <v>-2.8407860171352811E-3</v>
      </c>
      <c r="X1465" s="14">
        <f t="shared" ca="1" si="398"/>
        <v>-1.7608650632909544E-2</v>
      </c>
      <c r="Y1465" s="14">
        <f t="shared" ca="1" si="399"/>
        <v>-3.893340728228456E-2</v>
      </c>
      <c r="Z1465" s="14">
        <f t="shared" ca="1" si="400"/>
        <v>-2.4027129870365996E-2</v>
      </c>
      <c r="AA1465" s="14">
        <f t="shared" ca="1" si="401"/>
        <v>1.4569794156695235E-2</v>
      </c>
      <c r="AB1465" s="14">
        <f t="shared" ca="1" si="402"/>
        <v>-2.5103146354351659E-2</v>
      </c>
      <c r="AC1465" s="14">
        <f t="shared" ca="1" si="403"/>
        <v>-2.2121371391801122E-3</v>
      </c>
      <c r="AD1465" s="14">
        <f t="shared" ca="1" si="404"/>
        <v>-2.7309985112316283E-3</v>
      </c>
      <c r="AE1465" s="14">
        <f t="shared" ca="1" si="405"/>
        <v>5.5762083229265644E-4</v>
      </c>
      <c r="AF1465" s="14">
        <f t="shared" ca="1" si="406"/>
        <v>6.3542707846067983E-3</v>
      </c>
      <c r="AG1465" s="14">
        <f t="shared" ca="1" si="407"/>
        <v>-5.3751964683612121E-4</v>
      </c>
      <c r="AH1465" s="14">
        <f t="shared" ca="1" si="408"/>
        <v>2.4975401705743744E-3</v>
      </c>
      <c r="AI1465" s="14">
        <f t="shared" ca="1" si="409"/>
        <v>-9.6280013990374829E-4</v>
      </c>
      <c r="AJ1465" s="14">
        <f t="shared" ca="1" si="410"/>
        <v>-1.4815085785140587E-2</v>
      </c>
      <c r="AK1465" s="14">
        <f t="shared" ca="1" si="411"/>
        <v>-1.5802642247401573E-3</v>
      </c>
    </row>
    <row r="1466" spans="1:37" x14ac:dyDescent="0.2">
      <c r="A1466" s="13">
        <f ca="1">IF(OFFSET(STATIC!$A$6,MATCH($A$16, STATIC!$A$6:$A$2307,0)+ROW()-ROW($A$16),0)&gt;$A$12, OFFSET(STATIC!$A$6,MATCH($A$16, STATIC!$A$6:$A$2307,0)+ROW()-ROW($A$16),0), FALSE)</f>
        <v>41375</v>
      </c>
      <c r="B1466" s="7">
        <f ca="1">OFFSET(STATIC!$B$6,MATCH('Data Manipulation'!$A1466,STATIC!$A$6:$A$2307, 0)-1,3*(COLUMN()-COLUMN($B$16)))</f>
        <v>99.62</v>
      </c>
      <c r="C1466" s="7">
        <f ca="1">OFFSET(STATIC!$B$6,MATCH('Data Manipulation'!$A1466,STATIC!$A$6:$A$2307, 0)-1,3*(COLUMN()-COLUMN($B$16)))</f>
        <v>286.23</v>
      </c>
      <c r="D1466" s="7">
        <f ca="1">OFFSET(STATIC!$B$6,MATCH('Data Manipulation'!$A1466,STATIC!$A$6:$A$2307, 0)-1,3*(COLUMN()-COLUMN($B$16)))</f>
        <v>1593.37</v>
      </c>
      <c r="E1466" s="7">
        <f ca="1">OFFSET(STATIC!$B$6,MATCH('Data Manipulation'!$A1466,STATIC!$A$6:$A$2307, 0)-1,3*(COLUMN()-COLUMN($B$16)))*$J1466</f>
        <v>3509.790692</v>
      </c>
      <c r="F1466" s="7">
        <f ca="1">OFFSET(STATIC!$B$6,MATCH('Data Manipulation'!$A1466,STATIC!$A$6:$A$2307, 0)-1,3*(COLUMN()-COLUMN($B$16)))</f>
        <v>1566.05</v>
      </c>
      <c r="G1466" s="7">
        <f ca="1">OFFSET(STATIC!$B$6,MATCH('Data Manipulation'!$A1466,STATIC!$A$6:$A$2307, 0)-1,3*(COLUMN()-COLUMN($B$16)))</f>
        <v>93.51</v>
      </c>
      <c r="H1466" s="7">
        <f ca="1">OFFSET(STATIC!$B$6,MATCH('Data Manipulation'!$A1466,STATIC!$A$6:$A$2307, 0)-1,3*(COLUMN()-COLUMN($B$16)))</f>
        <v>44.97</v>
      </c>
      <c r="I1466" s="7">
        <f ca="1">OFFSET(STATIC!$B$6,MATCH('Data Manipulation'!$A1466,STATIC!$A$6:$A$2307, 0)-1,3*(COLUMN()-COLUMN($B$16)))</f>
        <v>213.79</v>
      </c>
      <c r="J1466" s="7">
        <f ca="1">OFFSET(STATIC!$B$6,MATCH('Data Manipulation'!$A1466,STATIC!$A$6:$A$2307, 0)-1,3*(COLUMN()-COLUMN($B$16)))</f>
        <v>1.3124</v>
      </c>
      <c r="K1466" s="7">
        <f ca="1">OFFSET(STATIC!$B$6,MATCH('Data Manipulation'!$A1466,STATIC!$A$6:$A$2307, 0)-1,3*(COLUMN()-COLUMN($B$16)))</f>
        <v>1.54</v>
      </c>
      <c r="L1466" s="7">
        <f ca="1">OFFSET(STATIC!$B$6,MATCH('Data Manipulation'!$A1466,STATIC!$A$6:$A$2307, 0)-1,3*(COLUMN()-COLUMN($B$16)))</f>
        <v>1.0757000000000001</v>
      </c>
      <c r="M1466" s="7">
        <f ca="1">OFFSET(STATIC!$B$6,MATCH('Data Manipulation'!$A1466,STATIC!$A$6:$A$2307, 0)-1,3*(COLUMN()-COLUMN($B$16)))</f>
        <v>1.004E-2</v>
      </c>
      <c r="N1466" s="7">
        <f ca="1">OFFSET(STATIC!$B$6,MATCH('Data Manipulation'!$A1466,STATIC!$A$6:$A$2307, 0)-1,3*(COLUMN()-COLUMN($B$16)))*$J1466</f>
        <v>256.99548040000002</v>
      </c>
      <c r="O1466" s="7">
        <f ca="1">OFFSET(STATIC!$B$6,MATCH('Data Manipulation'!$A1466,STATIC!$A$6:$A$2307, 0)-1,3*(COLUMN()-COLUMN($B$16)))</f>
        <v>1851.51</v>
      </c>
      <c r="P1466" s="7">
        <f ca="1">OFFSET(STATIC!$B$6,MATCH('Data Manipulation'!$A1466,STATIC!$A$6:$A$2307, 0)-1,3*(COLUMN()-COLUMN($B$16)))*$J1466</f>
        <v>277.25775523999999</v>
      </c>
      <c r="Q1466" s="7">
        <f ca="1">OFFSET(STATIC!$B$6,MATCH('Data Manipulation'!$A1466,STATIC!$A$6:$A$2307, 0)-1,3*(COLUMN()-COLUMN($B$16)))</f>
        <v>12.24</v>
      </c>
      <c r="R1466" s="7">
        <f ca="1">OFFSET(STATIC!$B$6,MATCH('Data Manipulation'!$A1466,STATIC!$A$6:$A$2307, 0)-1,3*(COLUMN()-COLUMN($B$16)))</f>
        <v>3300.1559999999999</v>
      </c>
      <c r="U1466" s="14">
        <f t="shared" ca="1" si="395"/>
        <v>-0.60093899046921173</v>
      </c>
      <c r="V1466" s="14">
        <f t="shared" ca="1" si="396"/>
        <v>-3.104563407487498E-3</v>
      </c>
      <c r="W1466" s="14">
        <f t="shared" ca="1" si="397"/>
        <v>3.5459469426653589E-3</v>
      </c>
      <c r="X1466" s="14">
        <f t="shared" ca="1" si="398"/>
        <v>9.4992853334454549E-3</v>
      </c>
      <c r="Y1466" s="14">
        <f t="shared" ca="1" si="399"/>
        <v>4.4093108386042612E-3</v>
      </c>
      <c r="Z1466" s="14">
        <f t="shared" ca="1" si="400"/>
        <v>-1.2011837222775835E-2</v>
      </c>
      <c r="AA1466" s="14">
        <f t="shared" ca="1" si="401"/>
        <v>2.2261807947240009E-3</v>
      </c>
      <c r="AB1466" s="14">
        <f t="shared" ca="1" si="402"/>
        <v>1.1700560621602217E-3</v>
      </c>
      <c r="AC1466" s="14">
        <f t="shared" ca="1" si="403"/>
        <v>4.7353636183897745E-3</v>
      </c>
      <c r="AD1466" s="14">
        <f t="shared" ca="1" si="404"/>
        <v>5.6000667286517179E-3</v>
      </c>
      <c r="AE1466" s="14">
        <f t="shared" ca="1" si="405"/>
        <v>3.3522705757657863E-3</v>
      </c>
      <c r="AF1466" s="14">
        <f t="shared" ca="1" si="406"/>
        <v>1.3953954222714875E-3</v>
      </c>
      <c r="AG1466" s="14">
        <f t="shared" ca="1" si="407"/>
        <v>4.7864319682804114E-3</v>
      </c>
      <c r="AH1466" s="14">
        <f t="shared" ca="1" si="408"/>
        <v>6.6454339401532793E-4</v>
      </c>
      <c r="AI1466" s="14">
        <f t="shared" ca="1" si="409"/>
        <v>4.616559788222804E-3</v>
      </c>
      <c r="AJ1466" s="14">
        <f t="shared" ca="1" si="410"/>
        <v>-9.7561749453645725E-3</v>
      </c>
      <c r="AK1466" s="14">
        <f t="shared" ca="1" si="411"/>
        <v>8.8004250982722638E-4</v>
      </c>
    </row>
    <row r="1467" spans="1:37" x14ac:dyDescent="0.2">
      <c r="A1467" s="13">
        <f ca="1">IF(OFFSET(STATIC!$A$6,MATCH($A$16, STATIC!$A$6:$A$2307,0)+ROW()-ROW($A$16),0)&gt;$A$12, OFFSET(STATIC!$A$6,MATCH($A$16, STATIC!$A$6:$A$2307,0)+ROW()-ROW($A$16),0), FALSE)</f>
        <v>41374</v>
      </c>
      <c r="B1467" s="7">
        <f ca="1">OFFSET(STATIC!$B$6,MATCH('Data Manipulation'!$A1467,STATIC!$A$6:$A$2307, 0)-1,3*(COLUMN()-COLUMN($B$16)))</f>
        <v>181.69</v>
      </c>
      <c r="C1467" s="7">
        <f ca="1">OFFSET(STATIC!$B$6,MATCH('Data Manipulation'!$A1467,STATIC!$A$6:$A$2307, 0)-1,3*(COLUMN()-COLUMN($B$16)))</f>
        <v>287.12</v>
      </c>
      <c r="D1467" s="7">
        <f ca="1">OFFSET(STATIC!$B$6,MATCH('Data Manipulation'!$A1467,STATIC!$A$6:$A$2307, 0)-1,3*(COLUMN()-COLUMN($B$16)))</f>
        <v>1587.73</v>
      </c>
      <c r="E1467" s="7">
        <f ca="1">OFFSET(STATIC!$B$6,MATCH('Data Manipulation'!$A1467,STATIC!$A$6:$A$2307, 0)-1,3*(COLUMN()-COLUMN($B$16)))*$J1467</f>
        <v>3476.6080440000001</v>
      </c>
      <c r="F1467" s="7">
        <f ca="1">OFFSET(STATIC!$B$6,MATCH('Data Manipulation'!$A1467,STATIC!$A$6:$A$2307, 0)-1,3*(COLUMN()-COLUMN($B$16)))</f>
        <v>1559.16</v>
      </c>
      <c r="G1467" s="7">
        <f ca="1">OFFSET(STATIC!$B$6,MATCH('Data Manipulation'!$A1467,STATIC!$A$6:$A$2307, 0)-1,3*(COLUMN()-COLUMN($B$16)))</f>
        <v>94.64</v>
      </c>
      <c r="H1467" s="7">
        <f ca="1">OFFSET(STATIC!$B$6,MATCH('Data Manipulation'!$A1467,STATIC!$A$6:$A$2307, 0)-1,3*(COLUMN()-COLUMN($B$16)))</f>
        <v>44.87</v>
      </c>
      <c r="I1467" s="7">
        <f ca="1">OFFSET(STATIC!$B$6,MATCH('Data Manipulation'!$A1467,STATIC!$A$6:$A$2307, 0)-1,3*(COLUMN()-COLUMN($B$16)))</f>
        <v>213.54</v>
      </c>
      <c r="J1467" s="7">
        <f ca="1">OFFSET(STATIC!$B$6,MATCH('Data Manipulation'!$A1467,STATIC!$A$6:$A$2307, 0)-1,3*(COLUMN()-COLUMN($B$16)))</f>
        <v>1.3062</v>
      </c>
      <c r="K1467" s="7">
        <f ca="1">OFFSET(STATIC!$B$6,MATCH('Data Manipulation'!$A1467,STATIC!$A$6:$A$2307, 0)-1,3*(COLUMN()-COLUMN($B$16)))</f>
        <v>1.5314000000000001</v>
      </c>
      <c r="L1467" s="7">
        <f ca="1">OFFSET(STATIC!$B$6,MATCH('Data Manipulation'!$A1467,STATIC!$A$6:$A$2307, 0)-1,3*(COLUMN()-COLUMN($B$16)))</f>
        <v>1.0721000000000001</v>
      </c>
      <c r="M1467" s="7">
        <f ca="1">OFFSET(STATIC!$B$6,MATCH('Data Manipulation'!$A1467,STATIC!$A$6:$A$2307, 0)-1,3*(COLUMN()-COLUMN($B$16)))</f>
        <v>1.0026E-2</v>
      </c>
      <c r="N1467" s="7">
        <f ca="1">OFFSET(STATIC!$B$6,MATCH('Data Manipulation'!$A1467,STATIC!$A$6:$A$2307, 0)-1,3*(COLUMN()-COLUMN($B$16)))*$J1467</f>
        <v>255.76832820000001</v>
      </c>
      <c r="O1467" s="7">
        <f ca="1">OFFSET(STATIC!$B$6,MATCH('Data Manipulation'!$A1467,STATIC!$A$6:$A$2307, 0)-1,3*(COLUMN()-COLUMN($B$16)))</f>
        <v>1850.28</v>
      </c>
      <c r="P1467" s="7">
        <f ca="1">OFFSET(STATIC!$B$6,MATCH('Data Manipulation'!$A1467,STATIC!$A$6:$A$2307, 0)-1,3*(COLUMN()-COLUMN($B$16)))*$J1467</f>
        <v>275.98072824000002</v>
      </c>
      <c r="Q1467" s="7">
        <f ca="1">OFFSET(STATIC!$B$6,MATCH('Data Manipulation'!$A1467,STATIC!$A$6:$A$2307, 0)-1,3*(COLUMN()-COLUMN($B$16)))</f>
        <v>12.36</v>
      </c>
      <c r="R1467" s="7">
        <f ca="1">OFFSET(STATIC!$B$6,MATCH('Data Manipulation'!$A1467,STATIC!$A$6:$A$2307, 0)-1,3*(COLUMN()-COLUMN($B$16)))</f>
        <v>3297.2530000000002</v>
      </c>
      <c r="U1467" s="14">
        <f t="shared" ca="1" si="395"/>
        <v>-0.25408698300418242</v>
      </c>
      <c r="V1467" s="14">
        <f t="shared" ca="1" si="396"/>
        <v>9.4130692413743507E-3</v>
      </c>
      <c r="W1467" s="14">
        <f t="shared" ca="1" si="397"/>
        <v>1.2115446292433605E-2</v>
      </c>
      <c r="X1467" s="14">
        <f t="shared" ca="1" si="398"/>
        <v>2.3768360210282741E-2</v>
      </c>
      <c r="Y1467" s="14">
        <f t="shared" ca="1" si="399"/>
        <v>-1.6929185145235479E-2</v>
      </c>
      <c r="Z1467" s="14">
        <f t="shared" ca="1" si="400"/>
        <v>4.6600380878139619E-3</v>
      </c>
      <c r="AA1467" s="14">
        <f t="shared" ca="1" si="401"/>
        <v>-3.5595143255884331E-3</v>
      </c>
      <c r="AB1467" s="14">
        <f t="shared" ca="1" si="402"/>
        <v>-5.9762994197446661E-3</v>
      </c>
      <c r="AC1467" s="14">
        <f t="shared" ca="1" si="403"/>
        <v>-1.5299880585556375E-3</v>
      </c>
      <c r="AD1467" s="14">
        <f t="shared" ca="1" si="404"/>
        <v>-5.8752490510744089E-4</v>
      </c>
      <c r="AE1467" s="14">
        <f t="shared" ca="1" si="405"/>
        <v>-5.5949274118941917E-4</v>
      </c>
      <c r="AF1467" s="14">
        <f t="shared" ca="1" si="406"/>
        <v>-6.1648798213067508E-3</v>
      </c>
      <c r="AG1467" s="14">
        <f t="shared" ca="1" si="407"/>
        <v>-2.9854349110018967E-3</v>
      </c>
      <c r="AH1467" s="14">
        <f t="shared" ca="1" si="408"/>
        <v>-1.9167903150374996E-3</v>
      </c>
      <c r="AI1467" s="14">
        <f t="shared" ca="1" si="409"/>
        <v>-2.5617096845997277E-3</v>
      </c>
      <c r="AJ1467" s="14">
        <f t="shared" ca="1" si="410"/>
        <v>-3.8099846232270404E-2</v>
      </c>
      <c r="AK1467" s="14">
        <f t="shared" ca="1" si="411"/>
        <v>1.8177697509748233E-2</v>
      </c>
    </row>
    <row r="1468" spans="1:37" x14ac:dyDescent="0.2">
      <c r="A1468" s="13">
        <f ca="1">IF(OFFSET(STATIC!$A$6,MATCH($A$16, STATIC!$A$6:$A$2307,0)+ROW()-ROW($A$16),0)&gt;$A$12, OFFSET(STATIC!$A$6,MATCH($A$16, STATIC!$A$6:$A$2307,0)+ROW()-ROW($A$16),0), FALSE)</f>
        <v>41373</v>
      </c>
      <c r="B1468" s="7">
        <f ca="1">OFFSET(STATIC!$B$6,MATCH('Data Manipulation'!$A1468,STATIC!$A$6:$A$2307, 0)-1,3*(COLUMN()-COLUMN($B$16)))</f>
        <v>234.25</v>
      </c>
      <c r="C1468" s="7">
        <f ca="1">OFFSET(STATIC!$B$6,MATCH('Data Manipulation'!$A1468,STATIC!$A$6:$A$2307, 0)-1,3*(COLUMN()-COLUMN($B$16)))</f>
        <v>284.43</v>
      </c>
      <c r="D1468" s="7">
        <f ca="1">OFFSET(STATIC!$B$6,MATCH('Data Manipulation'!$A1468,STATIC!$A$6:$A$2307, 0)-1,3*(COLUMN()-COLUMN($B$16)))</f>
        <v>1568.61</v>
      </c>
      <c r="E1468" s="7">
        <f ca="1">OFFSET(STATIC!$B$6,MATCH('Data Manipulation'!$A1468,STATIC!$A$6:$A$2307, 0)-1,3*(COLUMN()-COLUMN($B$16)))*$J1468</f>
        <v>3394.9490660000001</v>
      </c>
      <c r="F1468" s="7">
        <f ca="1">OFFSET(STATIC!$B$6,MATCH('Data Manipulation'!$A1468,STATIC!$A$6:$A$2307, 0)-1,3*(COLUMN()-COLUMN($B$16)))</f>
        <v>1585.78</v>
      </c>
      <c r="G1468" s="7">
        <f ca="1">OFFSET(STATIC!$B$6,MATCH('Data Manipulation'!$A1468,STATIC!$A$6:$A$2307, 0)-1,3*(COLUMN()-COLUMN($B$16)))</f>
        <v>94.2</v>
      </c>
      <c r="H1468" s="7">
        <f ca="1">OFFSET(STATIC!$B$6,MATCH('Data Manipulation'!$A1468,STATIC!$A$6:$A$2307, 0)-1,3*(COLUMN()-COLUMN($B$16)))</f>
        <v>45.03</v>
      </c>
      <c r="I1468" s="7">
        <f ca="1">OFFSET(STATIC!$B$6,MATCH('Data Manipulation'!$A1468,STATIC!$A$6:$A$2307, 0)-1,3*(COLUMN()-COLUMN($B$16)))</f>
        <v>214.82</v>
      </c>
      <c r="J1468" s="7">
        <f ca="1">OFFSET(STATIC!$B$6,MATCH('Data Manipulation'!$A1468,STATIC!$A$6:$A$2307, 0)-1,3*(COLUMN()-COLUMN($B$16)))</f>
        <v>1.3082</v>
      </c>
      <c r="K1468" s="7">
        <f ca="1">OFFSET(STATIC!$B$6,MATCH('Data Manipulation'!$A1468,STATIC!$A$6:$A$2307, 0)-1,3*(COLUMN()-COLUMN($B$16)))</f>
        <v>1.5323</v>
      </c>
      <c r="L1468" s="7">
        <f ca="1">OFFSET(STATIC!$B$6,MATCH('Data Manipulation'!$A1468,STATIC!$A$6:$A$2307, 0)-1,3*(COLUMN()-COLUMN($B$16)))</f>
        <v>1.0727</v>
      </c>
      <c r="M1468" s="7">
        <f ca="1">OFFSET(STATIC!$B$6,MATCH('Data Manipulation'!$A1468,STATIC!$A$6:$A$2307, 0)-1,3*(COLUMN()-COLUMN($B$16)))</f>
        <v>1.0088E-2</v>
      </c>
      <c r="N1468" s="7">
        <f ca="1">OFFSET(STATIC!$B$6,MATCH('Data Manipulation'!$A1468,STATIC!$A$6:$A$2307, 0)-1,3*(COLUMN()-COLUMN($B$16)))*$J1468</f>
        <v>256.53304883999999</v>
      </c>
      <c r="O1468" s="7">
        <f ca="1">OFFSET(STATIC!$B$6,MATCH('Data Manipulation'!$A1468,STATIC!$A$6:$A$2307, 0)-1,3*(COLUMN()-COLUMN($B$16)))</f>
        <v>1853.83</v>
      </c>
      <c r="P1468" s="7">
        <f ca="1">OFFSET(STATIC!$B$6,MATCH('Data Manipulation'!$A1468,STATIC!$A$6:$A$2307, 0)-1,3*(COLUMN()-COLUMN($B$16)))*$J1468</f>
        <v>276.68861706000001</v>
      </c>
      <c r="Q1468" s="7">
        <f ca="1">OFFSET(STATIC!$B$6,MATCH('Data Manipulation'!$A1468,STATIC!$A$6:$A$2307, 0)-1,3*(COLUMN()-COLUMN($B$16)))</f>
        <v>12.84</v>
      </c>
      <c r="R1468" s="7">
        <f ca="1">OFFSET(STATIC!$B$6,MATCH('Data Manipulation'!$A1468,STATIC!$A$6:$A$2307, 0)-1,3*(COLUMN()-COLUMN($B$16)))</f>
        <v>3237.8580000000002</v>
      </c>
      <c r="U1468" s="14">
        <f t="shared" ca="1" si="395"/>
        <v>0.20030078878823154</v>
      </c>
      <c r="V1468" s="14">
        <f t="shared" ca="1" si="396"/>
        <v>1.4198698304991831E-2</v>
      </c>
      <c r="W1468" s="14">
        <f t="shared" ca="1" si="397"/>
        <v>3.5380407825949659E-3</v>
      </c>
      <c r="X1468" s="14">
        <f t="shared" ca="1" si="398"/>
        <v>7.8641671349338905E-3</v>
      </c>
      <c r="Y1468" s="14">
        <f t="shared" ca="1" si="399"/>
        <v>8.2316456908044545E-3</v>
      </c>
      <c r="Z1468" s="14">
        <f t="shared" ca="1" si="400"/>
        <v>8.9571936040169723E-3</v>
      </c>
      <c r="AA1468" s="14">
        <f t="shared" ca="1" si="401"/>
        <v>7.5791713681202895E-3</v>
      </c>
      <c r="AB1468" s="14">
        <f t="shared" ca="1" si="402"/>
        <v>1.8985532664110211E-2</v>
      </c>
      <c r="AC1468" s="14">
        <f t="shared" ca="1" si="403"/>
        <v>5.5958139195990573E-3</v>
      </c>
      <c r="AD1468" s="14">
        <f t="shared" ca="1" si="404"/>
        <v>3.988888728597699E-3</v>
      </c>
      <c r="AE1468" s="14">
        <f t="shared" ca="1" si="405"/>
        <v>2.2398516130536146E-3</v>
      </c>
      <c r="AF1468" s="14">
        <f t="shared" ca="1" si="406"/>
        <v>-3.0682460850044429E-3</v>
      </c>
      <c r="AG1468" s="14">
        <f t="shared" ca="1" si="407"/>
        <v>3.6227107476777048E-3</v>
      </c>
      <c r="AH1468" s="14">
        <f t="shared" ca="1" si="408"/>
        <v>-3.613486433463708E-4</v>
      </c>
      <c r="AI1468" s="14">
        <f t="shared" ca="1" si="409"/>
        <v>4.4423602947679637E-3</v>
      </c>
      <c r="AJ1468" s="14">
        <f t="shared" ca="1" si="410"/>
        <v>-2.6893668467408129E-2</v>
      </c>
      <c r="AK1468" s="14">
        <f t="shared" ca="1" si="411"/>
        <v>4.8315060759481542E-3</v>
      </c>
    </row>
    <row r="1469" spans="1:37" x14ac:dyDescent="0.2">
      <c r="A1469" s="13">
        <f ca="1">IF(OFFSET(STATIC!$A$6,MATCH($A$16, STATIC!$A$6:$A$2307,0)+ROW()-ROW($A$16),0)&gt;$A$12, OFFSET(STATIC!$A$6,MATCH($A$16, STATIC!$A$6:$A$2307,0)+ROW()-ROW($A$16),0), FALSE)</f>
        <v>41372</v>
      </c>
      <c r="B1469" s="7">
        <f ca="1">OFFSET(STATIC!$B$6,MATCH('Data Manipulation'!$A1469,STATIC!$A$6:$A$2307, 0)-1,3*(COLUMN()-COLUMN($B$16)))</f>
        <v>191.73</v>
      </c>
      <c r="C1469" s="7">
        <f ca="1">OFFSET(STATIC!$B$6,MATCH('Data Manipulation'!$A1469,STATIC!$A$6:$A$2307, 0)-1,3*(COLUMN()-COLUMN($B$16)))</f>
        <v>280.42</v>
      </c>
      <c r="D1469" s="7">
        <f ca="1">OFFSET(STATIC!$B$6,MATCH('Data Manipulation'!$A1469,STATIC!$A$6:$A$2307, 0)-1,3*(COLUMN()-COLUMN($B$16)))</f>
        <v>1563.07</v>
      </c>
      <c r="E1469" s="7">
        <f ca="1">OFFSET(STATIC!$B$6,MATCH('Data Manipulation'!$A1469,STATIC!$A$6:$A$2307, 0)-1,3*(COLUMN()-COLUMN($B$16)))*$J1469</f>
        <v>3368.355325</v>
      </c>
      <c r="F1469" s="7">
        <f ca="1">OFFSET(STATIC!$B$6,MATCH('Data Manipulation'!$A1469,STATIC!$A$6:$A$2307, 0)-1,3*(COLUMN()-COLUMN($B$16)))</f>
        <v>1572.78</v>
      </c>
      <c r="G1469" s="7">
        <f ca="1">OFFSET(STATIC!$B$6,MATCH('Data Manipulation'!$A1469,STATIC!$A$6:$A$2307, 0)-1,3*(COLUMN()-COLUMN($B$16)))</f>
        <v>93.36</v>
      </c>
      <c r="H1469" s="7">
        <f ca="1">OFFSET(STATIC!$B$6,MATCH('Data Manipulation'!$A1469,STATIC!$A$6:$A$2307, 0)-1,3*(COLUMN()-COLUMN($B$16)))</f>
        <v>44.69</v>
      </c>
      <c r="I1469" s="7">
        <f ca="1">OFFSET(STATIC!$B$6,MATCH('Data Manipulation'!$A1469,STATIC!$A$6:$A$2307, 0)-1,3*(COLUMN()-COLUMN($B$16)))</f>
        <v>210.78</v>
      </c>
      <c r="J1469" s="7">
        <f ca="1">OFFSET(STATIC!$B$6,MATCH('Data Manipulation'!$A1469,STATIC!$A$6:$A$2307, 0)-1,3*(COLUMN()-COLUMN($B$16)))</f>
        <v>1.3008999999999999</v>
      </c>
      <c r="K1469" s="7">
        <f ca="1">OFFSET(STATIC!$B$6,MATCH('Data Manipulation'!$A1469,STATIC!$A$6:$A$2307, 0)-1,3*(COLUMN()-COLUMN($B$16)))</f>
        <v>1.5262</v>
      </c>
      <c r="L1469" s="7">
        <f ca="1">OFFSET(STATIC!$B$6,MATCH('Data Manipulation'!$A1469,STATIC!$A$6:$A$2307, 0)-1,3*(COLUMN()-COLUMN($B$16)))</f>
        <v>1.0703</v>
      </c>
      <c r="M1469" s="7">
        <f ca="1">OFFSET(STATIC!$B$6,MATCH('Data Manipulation'!$A1469,STATIC!$A$6:$A$2307, 0)-1,3*(COLUMN()-COLUMN($B$16)))</f>
        <v>1.0119E-2</v>
      </c>
      <c r="N1469" s="7">
        <f ca="1">OFFSET(STATIC!$B$6,MATCH('Data Manipulation'!$A1469,STATIC!$A$6:$A$2307, 0)-1,3*(COLUMN()-COLUMN($B$16)))*$J1469</f>
        <v>255.60538514999999</v>
      </c>
      <c r="O1469" s="7">
        <f ca="1">OFFSET(STATIC!$B$6,MATCH('Data Manipulation'!$A1469,STATIC!$A$6:$A$2307, 0)-1,3*(COLUMN()-COLUMN($B$16)))</f>
        <v>1854.5</v>
      </c>
      <c r="P1469" s="7">
        <f ca="1">OFFSET(STATIC!$B$6,MATCH('Data Manipulation'!$A1469,STATIC!$A$6:$A$2307, 0)-1,3*(COLUMN()-COLUMN($B$16)))*$J1469</f>
        <v>275.46219265999997</v>
      </c>
      <c r="Q1469" s="7">
        <f ca="1">OFFSET(STATIC!$B$6,MATCH('Data Manipulation'!$A1469,STATIC!$A$6:$A$2307, 0)-1,3*(COLUMN()-COLUMN($B$16)))</f>
        <v>13.19</v>
      </c>
      <c r="R1469" s="7">
        <f ca="1">OFFSET(STATIC!$B$6,MATCH('Data Manipulation'!$A1469,STATIC!$A$6:$A$2307, 0)-1,3*(COLUMN()-COLUMN($B$16)))</f>
        <v>3222.252</v>
      </c>
      <c r="U1469" s="14">
        <f t="shared" ca="1" si="395"/>
        <v>0.29674613262159477</v>
      </c>
      <c r="V1469" s="14">
        <f t="shared" ca="1" si="396"/>
        <v>2.2134170616047882E-3</v>
      </c>
      <c r="W1469" s="14">
        <f t="shared" ca="1" si="397"/>
        <v>6.2830119890327149E-3</v>
      </c>
      <c r="X1469" s="14">
        <f t="shared" ca="1" si="398"/>
        <v>1.4575722726524426E-3</v>
      </c>
      <c r="Y1469" s="14">
        <f t="shared" ca="1" si="399"/>
        <v>-1.2136733531713652E-3</v>
      </c>
      <c r="Z1469" s="14">
        <f t="shared" ca="1" si="400"/>
        <v>7.0945154064911012E-3</v>
      </c>
      <c r="AA1469" s="14">
        <f t="shared" ca="1" si="401"/>
        <v>1.2383362116769726E-2</v>
      </c>
      <c r="AB1469" s="14">
        <f t="shared" ca="1" si="402"/>
        <v>4.2789966872797836E-3</v>
      </c>
      <c r="AC1469" s="14">
        <f t="shared" ca="1" si="403"/>
        <v>-7.6866904991930318E-5</v>
      </c>
      <c r="AD1469" s="14">
        <f t="shared" ca="1" si="404"/>
        <v>-4.0541479709611137E-3</v>
      </c>
      <c r="AE1469" s="14">
        <f t="shared" ca="1" si="405"/>
        <v>-1.2138756801238679E-3</v>
      </c>
      <c r="AF1469" s="14">
        <f t="shared" ca="1" si="406"/>
        <v>-1.6854882106331744E-2</v>
      </c>
      <c r="AG1469" s="14">
        <f t="shared" ca="1" si="407"/>
        <v>-4.5392671312871244E-4</v>
      </c>
      <c r="AH1469" s="14">
        <f t="shared" ca="1" si="408"/>
        <v>-1.2448436257304679E-3</v>
      </c>
      <c r="AI1469" s="14">
        <f t="shared" ca="1" si="409"/>
        <v>9.286094343189887E-4</v>
      </c>
      <c r="AJ1469" s="14">
        <f t="shared" ca="1" si="410"/>
        <v>-5.3867688177050441E-2</v>
      </c>
      <c r="AK1469" s="14">
        <f t="shared" ca="1" si="411"/>
        <v>5.7244732397456989E-3</v>
      </c>
    </row>
    <row r="1470" spans="1:37" x14ac:dyDescent="0.2">
      <c r="A1470" s="13">
        <f ca="1">IF(OFFSET(STATIC!$A$6,MATCH($A$16, STATIC!$A$6:$A$2307,0)+ROW()-ROW($A$16),0)&gt;$A$12, OFFSET(STATIC!$A$6,MATCH($A$16, STATIC!$A$6:$A$2307,0)+ROW()-ROW($A$16),0), FALSE)</f>
        <v>41369</v>
      </c>
      <c r="B1470" s="7">
        <f ca="1">OFFSET(STATIC!$B$6,MATCH('Data Manipulation'!$A1470,STATIC!$A$6:$A$2307, 0)-1,3*(COLUMN()-COLUMN($B$16)))</f>
        <v>142.5</v>
      </c>
      <c r="C1470" s="7">
        <f ca="1">OFFSET(STATIC!$B$6,MATCH('Data Manipulation'!$A1470,STATIC!$A$6:$A$2307, 0)-1,3*(COLUMN()-COLUMN($B$16)))</f>
        <v>279.8</v>
      </c>
      <c r="D1470" s="7">
        <f ca="1">OFFSET(STATIC!$B$6,MATCH('Data Manipulation'!$A1470,STATIC!$A$6:$A$2307, 0)-1,3*(COLUMN()-COLUMN($B$16)))</f>
        <v>1553.28</v>
      </c>
      <c r="E1470" s="7">
        <f ca="1">OFFSET(STATIC!$B$6,MATCH('Data Manipulation'!$A1470,STATIC!$A$6:$A$2307, 0)-1,3*(COLUMN()-COLUMN($B$16)))*$J1470</f>
        <v>3363.4492800000003</v>
      </c>
      <c r="F1470" s="7">
        <f ca="1">OFFSET(STATIC!$B$6,MATCH('Data Manipulation'!$A1470,STATIC!$A$6:$A$2307, 0)-1,3*(COLUMN()-COLUMN($B$16)))</f>
        <v>1574.69</v>
      </c>
      <c r="G1470" s="7">
        <f ca="1">OFFSET(STATIC!$B$6,MATCH('Data Manipulation'!$A1470,STATIC!$A$6:$A$2307, 0)-1,3*(COLUMN()-COLUMN($B$16)))</f>
        <v>92.7</v>
      </c>
      <c r="H1470" s="7">
        <f ca="1">OFFSET(STATIC!$B$6,MATCH('Data Manipulation'!$A1470,STATIC!$A$6:$A$2307, 0)-1,3*(COLUMN()-COLUMN($B$16)))</f>
        <v>44.14</v>
      </c>
      <c r="I1470" s="7">
        <f ca="1">OFFSET(STATIC!$B$6,MATCH('Data Manipulation'!$A1470,STATIC!$A$6:$A$2307, 0)-1,3*(COLUMN()-COLUMN($B$16)))</f>
        <v>209.88</v>
      </c>
      <c r="J1470" s="7">
        <f ca="1">OFFSET(STATIC!$B$6,MATCH('Data Manipulation'!$A1470,STATIC!$A$6:$A$2307, 0)-1,3*(COLUMN()-COLUMN($B$16)))</f>
        <v>1.3009999999999999</v>
      </c>
      <c r="K1470" s="7">
        <f ca="1">OFFSET(STATIC!$B$6,MATCH('Data Manipulation'!$A1470,STATIC!$A$6:$A$2307, 0)-1,3*(COLUMN()-COLUMN($B$16)))</f>
        <v>1.5324</v>
      </c>
      <c r="L1470" s="7">
        <f ca="1">OFFSET(STATIC!$B$6,MATCH('Data Manipulation'!$A1470,STATIC!$A$6:$A$2307, 0)-1,3*(COLUMN()-COLUMN($B$16)))</f>
        <v>1.0716000000000001</v>
      </c>
      <c r="M1470" s="7">
        <f ca="1">OFFSET(STATIC!$B$6,MATCH('Data Manipulation'!$A1470,STATIC!$A$6:$A$2307, 0)-1,3*(COLUMN()-COLUMN($B$16)))</f>
        <v>1.0291E-2</v>
      </c>
      <c r="N1470" s="7">
        <f ca="1">OFFSET(STATIC!$B$6,MATCH('Data Manipulation'!$A1470,STATIC!$A$6:$A$2307, 0)-1,3*(COLUMN()-COLUMN($B$16)))*$J1470</f>
        <v>255.7214376</v>
      </c>
      <c r="O1470" s="7">
        <f ca="1">OFFSET(STATIC!$B$6,MATCH('Data Manipulation'!$A1470,STATIC!$A$6:$A$2307, 0)-1,3*(COLUMN()-COLUMN($B$16)))</f>
        <v>1856.81</v>
      </c>
      <c r="P1470" s="7">
        <f ca="1">OFFSET(STATIC!$B$6,MATCH('Data Manipulation'!$A1470,STATIC!$A$6:$A$2307, 0)-1,3*(COLUMN()-COLUMN($B$16)))*$J1470</f>
        <v>275.20651459999999</v>
      </c>
      <c r="Q1470" s="7">
        <f ca="1">OFFSET(STATIC!$B$6,MATCH('Data Manipulation'!$A1470,STATIC!$A$6:$A$2307, 0)-1,3*(COLUMN()-COLUMN($B$16)))</f>
        <v>13.92</v>
      </c>
      <c r="R1470" s="7">
        <f ca="1">OFFSET(STATIC!$B$6,MATCH('Data Manipulation'!$A1470,STATIC!$A$6:$A$2307, 0)-1,3*(COLUMN()-COLUMN($B$16)))</f>
        <v>3203.8589999999999</v>
      </c>
      <c r="U1470" s="14">
        <f t="shared" ca="1" si="395"/>
        <v>4.6687113972653259E-2</v>
      </c>
      <c r="V1470" s="14">
        <f t="shared" ca="1" si="396"/>
        <v>-9.3202624097251698E-3</v>
      </c>
      <c r="W1470" s="14">
        <f t="shared" ca="1" si="397"/>
        <v>-4.3041765503969041E-3</v>
      </c>
      <c r="X1470" s="14">
        <f t="shared" ca="1" si="398"/>
        <v>-3.6106328622715544E-3</v>
      </c>
      <c r="Y1470" s="14">
        <f t="shared" ca="1" si="399"/>
        <v>1.6842746087123696E-2</v>
      </c>
      <c r="Z1470" s="14">
        <f t="shared" ca="1" si="400"/>
        <v>-6.0228188083654051E-3</v>
      </c>
      <c r="AA1470" s="14">
        <f t="shared" ca="1" si="401"/>
        <v>2.2657754713438291E-4</v>
      </c>
      <c r="AB1470" s="14">
        <f t="shared" ca="1" si="402"/>
        <v>-5.0851997518366462E-3</v>
      </c>
      <c r="AC1470" s="14">
        <f t="shared" ca="1" si="403"/>
        <v>1.0275518232767036E-2</v>
      </c>
      <c r="AD1470" s="14">
        <f t="shared" ca="1" si="404"/>
        <v>8.3221868869343546E-3</v>
      </c>
      <c r="AE1470" s="14">
        <f t="shared" ca="1" si="405"/>
        <v>1.2394524869707794E-2</v>
      </c>
      <c r="AF1470" s="14">
        <f t="shared" ca="1" si="406"/>
        <v>-1.0247576141878535E-2</v>
      </c>
      <c r="AG1470" s="14">
        <f t="shared" ca="1" si="407"/>
        <v>1.5316755369690708E-2</v>
      </c>
      <c r="AH1470" s="14">
        <f t="shared" ca="1" si="408"/>
        <v>2.8584391900990619E-3</v>
      </c>
      <c r="AI1470" s="14">
        <f t="shared" ca="1" si="409"/>
        <v>1.4758579258647216E-2</v>
      </c>
      <c r="AJ1470" s="14">
        <f t="shared" ca="1" si="410"/>
        <v>2.1574981400210927E-3</v>
      </c>
      <c r="AK1470" s="14">
        <f t="shared" ca="1" si="411"/>
        <v>-6.5716581688949078E-3</v>
      </c>
    </row>
    <row r="1471" spans="1:37" x14ac:dyDescent="0.2">
      <c r="A1471" s="13">
        <f ca="1">IF(OFFSET(STATIC!$A$6,MATCH($A$16, STATIC!$A$6:$A$2307,0)+ROW()-ROW($A$16),0)&gt;$A$12, OFFSET(STATIC!$A$6,MATCH($A$16, STATIC!$A$6:$A$2307,0)+ROW()-ROW($A$16),0), FALSE)</f>
        <v>41368</v>
      </c>
      <c r="B1471" s="7">
        <f ca="1">OFFSET(STATIC!$B$6,MATCH('Data Manipulation'!$A1471,STATIC!$A$6:$A$2307, 0)-1,3*(COLUMN()-COLUMN($B$16)))</f>
        <v>136</v>
      </c>
      <c r="C1471" s="7">
        <f ca="1">OFFSET(STATIC!$B$6,MATCH('Data Manipulation'!$A1471,STATIC!$A$6:$A$2307, 0)-1,3*(COLUMN()-COLUMN($B$16)))</f>
        <v>282.42</v>
      </c>
      <c r="D1471" s="7">
        <f ca="1">OFFSET(STATIC!$B$6,MATCH('Data Manipulation'!$A1471,STATIC!$A$6:$A$2307, 0)-1,3*(COLUMN()-COLUMN($B$16)))</f>
        <v>1559.98</v>
      </c>
      <c r="E1471" s="7">
        <f ca="1">OFFSET(STATIC!$B$6,MATCH('Data Manipulation'!$A1471,STATIC!$A$6:$A$2307, 0)-1,3*(COLUMN()-COLUMN($B$16)))*$J1471</f>
        <v>3375.6154109999998</v>
      </c>
      <c r="F1471" s="7">
        <f ca="1">OFFSET(STATIC!$B$6,MATCH('Data Manipulation'!$A1471,STATIC!$A$6:$A$2307, 0)-1,3*(COLUMN()-COLUMN($B$16)))</f>
        <v>1548.39</v>
      </c>
      <c r="G1471" s="7">
        <f ca="1">OFFSET(STATIC!$B$6,MATCH('Data Manipulation'!$A1471,STATIC!$A$6:$A$2307, 0)-1,3*(COLUMN()-COLUMN($B$16)))</f>
        <v>93.26</v>
      </c>
      <c r="H1471" s="7">
        <f ca="1">OFFSET(STATIC!$B$6,MATCH('Data Manipulation'!$A1471,STATIC!$A$6:$A$2307, 0)-1,3*(COLUMN()-COLUMN($B$16)))</f>
        <v>44.13</v>
      </c>
      <c r="I1471" s="7">
        <f ca="1">OFFSET(STATIC!$B$6,MATCH('Data Manipulation'!$A1471,STATIC!$A$6:$A$2307, 0)-1,3*(COLUMN()-COLUMN($B$16)))</f>
        <v>210.95</v>
      </c>
      <c r="J1471" s="7">
        <f ca="1">OFFSET(STATIC!$B$6,MATCH('Data Manipulation'!$A1471,STATIC!$A$6:$A$2307, 0)-1,3*(COLUMN()-COLUMN($B$16)))</f>
        <v>1.2877000000000001</v>
      </c>
      <c r="K1471" s="7">
        <f ca="1">OFFSET(STATIC!$B$6,MATCH('Data Manipulation'!$A1471,STATIC!$A$6:$A$2307, 0)-1,3*(COLUMN()-COLUMN($B$16)))</f>
        <v>1.5197000000000001</v>
      </c>
      <c r="L1471" s="7">
        <f ca="1">OFFSET(STATIC!$B$6,MATCH('Data Manipulation'!$A1471,STATIC!$A$6:$A$2307, 0)-1,3*(COLUMN()-COLUMN($B$16)))</f>
        <v>1.0584</v>
      </c>
      <c r="M1471" s="7">
        <f ca="1">OFFSET(STATIC!$B$6,MATCH('Data Manipulation'!$A1471,STATIC!$A$6:$A$2307, 0)-1,3*(COLUMN()-COLUMN($B$16)))</f>
        <v>1.0397E-2</v>
      </c>
      <c r="N1471" s="7">
        <f ca="1">OFFSET(STATIC!$B$6,MATCH('Data Manipulation'!$A1471,STATIC!$A$6:$A$2307, 0)-1,3*(COLUMN()-COLUMN($B$16)))*$J1471</f>
        <v>251.83445884</v>
      </c>
      <c r="O1471" s="7">
        <f ca="1">OFFSET(STATIC!$B$6,MATCH('Data Manipulation'!$A1471,STATIC!$A$6:$A$2307, 0)-1,3*(COLUMN()-COLUMN($B$16)))</f>
        <v>1851.51</v>
      </c>
      <c r="P1471" s="7">
        <f ca="1">OFFSET(STATIC!$B$6,MATCH('Data Manipulation'!$A1471,STATIC!$A$6:$A$2307, 0)-1,3*(COLUMN()-COLUMN($B$16)))*$J1471</f>
        <v>271.17468268000005</v>
      </c>
      <c r="Q1471" s="7">
        <f ca="1">OFFSET(STATIC!$B$6,MATCH('Data Manipulation'!$A1471,STATIC!$A$6:$A$2307, 0)-1,3*(COLUMN()-COLUMN($B$16)))</f>
        <v>13.89</v>
      </c>
      <c r="R1471" s="7">
        <f ca="1">OFFSET(STATIC!$B$6,MATCH('Data Manipulation'!$A1471,STATIC!$A$6:$A$2307, 0)-1,3*(COLUMN()-COLUMN($B$16)))</f>
        <v>3224.9830000000002</v>
      </c>
      <c r="U1471" s="14">
        <f t="shared" ca="1" si="395"/>
        <v>3.1445139080254238E-2</v>
      </c>
      <c r="V1471" s="14">
        <f t="shared" ca="1" si="396"/>
        <v>-8.3216277117424617E-3</v>
      </c>
      <c r="W1471" s="14">
        <f t="shared" ca="1" si="397"/>
        <v>4.0402538202902035E-3</v>
      </c>
      <c r="X1471" s="14">
        <f t="shared" ca="1" si="398"/>
        <v>-4.1957326940964866E-3</v>
      </c>
      <c r="Y1471" s="14">
        <f t="shared" ca="1" si="399"/>
        <v>-7.6688380473803807E-3</v>
      </c>
      <c r="Z1471" s="14">
        <f t="shared" ca="1" si="400"/>
        <v>-1.2679302567343724E-2</v>
      </c>
      <c r="AA1471" s="14">
        <f t="shared" ca="1" si="401"/>
        <v>-1.1042365722930544E-2</v>
      </c>
      <c r="AB1471" s="14">
        <f t="shared" ca="1" si="402"/>
        <v>7.8047319510927537E-3</v>
      </c>
      <c r="AC1471" s="14">
        <f t="shared" ca="1" si="403"/>
        <v>2.4881437297998819E-3</v>
      </c>
      <c r="AD1471" s="14">
        <f t="shared" ca="1" si="404"/>
        <v>3.0975079960898766E-3</v>
      </c>
      <c r="AE1471" s="14">
        <f t="shared" ca="1" si="405"/>
        <v>4.7252280801708246E-4</v>
      </c>
      <c r="AF1471" s="14">
        <f t="shared" ca="1" si="406"/>
        <v>-3.5061469906538821E-2</v>
      </c>
      <c r="AG1471" s="14">
        <f t="shared" ca="1" si="407"/>
        <v>5.2680034548115255E-3</v>
      </c>
      <c r="AH1471" s="14">
        <f t="shared" ca="1" si="408"/>
        <v>2.6012599134498191E-3</v>
      </c>
      <c r="AI1471" s="14">
        <f t="shared" ca="1" si="409"/>
        <v>4.9190549967648356E-3</v>
      </c>
      <c r="AJ1471" s="14">
        <f t="shared" ca="1" si="410"/>
        <v>-2.2776785342756924E-2</v>
      </c>
      <c r="AK1471" s="14">
        <f t="shared" ca="1" si="411"/>
        <v>1.9799537381654506E-3</v>
      </c>
    </row>
    <row r="1472" spans="1:37" x14ac:dyDescent="0.2">
      <c r="A1472" s="13">
        <f ca="1">IF(OFFSET(STATIC!$A$6,MATCH($A$16, STATIC!$A$6:$A$2307,0)+ROW()-ROW($A$16),0)&gt;$A$12, OFFSET(STATIC!$A$6,MATCH($A$16, STATIC!$A$6:$A$2307,0)+ROW()-ROW($A$16),0), FALSE)</f>
        <v>41367</v>
      </c>
      <c r="B1472" s="7">
        <f ca="1">OFFSET(STATIC!$B$6,MATCH('Data Manipulation'!$A1472,STATIC!$A$6:$A$2307, 0)-1,3*(COLUMN()-COLUMN($B$16)))</f>
        <v>131.79</v>
      </c>
      <c r="C1472" s="7">
        <f ca="1">OFFSET(STATIC!$B$6,MATCH('Data Manipulation'!$A1472,STATIC!$A$6:$A$2307, 0)-1,3*(COLUMN()-COLUMN($B$16)))</f>
        <v>284.77999999999997</v>
      </c>
      <c r="D1472" s="7">
        <f ca="1">OFFSET(STATIC!$B$6,MATCH('Data Manipulation'!$A1472,STATIC!$A$6:$A$2307, 0)-1,3*(COLUMN()-COLUMN($B$16)))</f>
        <v>1553.69</v>
      </c>
      <c r="E1472" s="7">
        <f ca="1">OFFSET(STATIC!$B$6,MATCH('Data Manipulation'!$A1472,STATIC!$A$6:$A$2307, 0)-1,3*(COLUMN()-COLUMN($B$16)))*$J1472</f>
        <v>3389.8083450000004</v>
      </c>
      <c r="F1472" s="7">
        <f ca="1">OFFSET(STATIC!$B$6,MATCH('Data Manipulation'!$A1472,STATIC!$A$6:$A$2307, 0)-1,3*(COLUMN()-COLUMN($B$16)))</f>
        <v>1560.31</v>
      </c>
      <c r="G1472" s="7">
        <f ca="1">OFFSET(STATIC!$B$6,MATCH('Data Manipulation'!$A1472,STATIC!$A$6:$A$2307, 0)-1,3*(COLUMN()-COLUMN($B$16)))</f>
        <v>94.45</v>
      </c>
      <c r="H1472" s="7">
        <f ca="1">OFFSET(STATIC!$B$6,MATCH('Data Manipulation'!$A1472,STATIC!$A$6:$A$2307, 0)-1,3*(COLUMN()-COLUMN($B$16)))</f>
        <v>44.62</v>
      </c>
      <c r="I1472" s="7">
        <f ca="1">OFFSET(STATIC!$B$6,MATCH('Data Manipulation'!$A1472,STATIC!$A$6:$A$2307, 0)-1,3*(COLUMN()-COLUMN($B$16)))</f>
        <v>209.31</v>
      </c>
      <c r="J1472" s="7">
        <f ca="1">OFFSET(STATIC!$B$6,MATCH('Data Manipulation'!$A1472,STATIC!$A$6:$A$2307, 0)-1,3*(COLUMN()-COLUMN($B$16)))</f>
        <v>1.2845</v>
      </c>
      <c r="K1472" s="7">
        <f ca="1">OFFSET(STATIC!$B$6,MATCH('Data Manipulation'!$A1472,STATIC!$A$6:$A$2307, 0)-1,3*(COLUMN()-COLUMN($B$16)))</f>
        <v>1.5150000000000001</v>
      </c>
      <c r="L1472" s="7">
        <f ca="1">OFFSET(STATIC!$B$6,MATCH('Data Manipulation'!$A1472,STATIC!$A$6:$A$2307, 0)-1,3*(COLUMN()-COLUMN($B$16)))</f>
        <v>1.0579000000000001</v>
      </c>
      <c r="M1472" s="7">
        <f ca="1">OFFSET(STATIC!$B$6,MATCH('Data Manipulation'!$A1472,STATIC!$A$6:$A$2307, 0)-1,3*(COLUMN()-COLUMN($B$16)))</f>
        <v>1.0768E-2</v>
      </c>
      <c r="N1472" s="7">
        <f ca="1">OFFSET(STATIC!$B$6,MATCH('Data Manipulation'!$A1472,STATIC!$A$6:$A$2307, 0)-1,3*(COLUMN()-COLUMN($B$16)))*$J1472</f>
        <v>250.51128234999999</v>
      </c>
      <c r="O1472" s="7">
        <f ca="1">OFFSET(STATIC!$B$6,MATCH('Data Manipulation'!$A1472,STATIC!$A$6:$A$2307, 0)-1,3*(COLUMN()-COLUMN($B$16)))</f>
        <v>1846.7</v>
      </c>
      <c r="P1472" s="7">
        <f ca="1">OFFSET(STATIC!$B$6,MATCH('Data Manipulation'!$A1472,STATIC!$A$6:$A$2307, 0)-1,3*(COLUMN()-COLUMN($B$16)))*$J1472</f>
        <v>269.84403494999998</v>
      </c>
      <c r="Q1472" s="7">
        <f ca="1">OFFSET(STATIC!$B$6,MATCH('Data Manipulation'!$A1472,STATIC!$A$6:$A$2307, 0)-1,3*(COLUMN()-COLUMN($B$16)))</f>
        <v>14.21</v>
      </c>
      <c r="R1472" s="7">
        <f ca="1">OFFSET(STATIC!$B$6,MATCH('Data Manipulation'!$A1472,STATIC!$A$6:$A$2307, 0)-1,3*(COLUMN()-COLUMN($B$16)))</f>
        <v>3218.6039999999998</v>
      </c>
      <c r="U1472" s="14">
        <f t="shared" ca="1" si="395"/>
        <v>-1.5921759305730749E-3</v>
      </c>
      <c r="V1472" s="14">
        <f t="shared" ca="1" si="396"/>
        <v>-2.8052476493006873E-3</v>
      </c>
      <c r="W1472" s="14">
        <f t="shared" ca="1" si="397"/>
        <v>-1.0602095506201462E-2</v>
      </c>
      <c r="X1472" s="14">
        <f t="shared" ca="1" si="398"/>
        <v>-1.3858048209052998E-2</v>
      </c>
      <c r="Y1472" s="14">
        <f t="shared" ca="1" si="399"/>
        <v>-9.4278940337809564E-3</v>
      </c>
      <c r="Z1472" s="14">
        <f t="shared" ca="1" si="400"/>
        <v>-2.8597231567860575E-2</v>
      </c>
      <c r="AA1472" s="14">
        <f t="shared" ca="1" si="401"/>
        <v>1.058926195441747E-2</v>
      </c>
      <c r="AB1472" s="14">
        <f t="shared" ca="1" si="402"/>
        <v>-8.2312823497495326E-3</v>
      </c>
      <c r="AC1472" s="14">
        <f t="shared" ca="1" si="403"/>
        <v>1.4802698351757001E-3</v>
      </c>
      <c r="AD1472" s="14">
        <f t="shared" ca="1" si="404"/>
        <v>2.3129037239568943E-3</v>
      </c>
      <c r="AE1472" s="14">
        <f t="shared" ca="1" si="405"/>
        <v>3.7882420528379027E-3</v>
      </c>
      <c r="AF1472" s="14">
        <f t="shared" ca="1" si="406"/>
        <v>6.8024303680029527E-3</v>
      </c>
      <c r="AG1472" s="14">
        <f t="shared" ca="1" si="407"/>
        <v>2.795315857603029E-3</v>
      </c>
      <c r="AH1472" s="14">
        <f t="shared" ca="1" si="408"/>
        <v>2.0001578607502209E-3</v>
      </c>
      <c r="AI1472" s="14">
        <f t="shared" ca="1" si="409"/>
        <v>2.806376463843391E-3</v>
      </c>
      <c r="AJ1472" s="14">
        <f t="shared" ca="1" si="410"/>
        <v>0.10606449315962067</v>
      </c>
      <c r="AK1472" s="14">
        <f t="shared" ca="1" si="411"/>
        <v>-1.1202153270571927E-2</v>
      </c>
    </row>
    <row r="1473" spans="1:37" x14ac:dyDescent="0.2">
      <c r="A1473" s="13">
        <f ca="1">IF(OFFSET(STATIC!$A$6,MATCH($A$16, STATIC!$A$6:$A$2307,0)+ROW()-ROW($A$16),0)&gt;$A$12, OFFSET(STATIC!$A$6,MATCH($A$16, STATIC!$A$6:$A$2307,0)+ROW()-ROW($A$16),0), FALSE)</f>
        <v>41366</v>
      </c>
      <c r="B1473" s="7">
        <f ca="1">OFFSET(STATIC!$B$6,MATCH('Data Manipulation'!$A1473,STATIC!$A$6:$A$2307, 0)-1,3*(COLUMN()-COLUMN($B$16)))</f>
        <v>132</v>
      </c>
      <c r="C1473" s="7">
        <f ca="1">OFFSET(STATIC!$B$6,MATCH('Data Manipulation'!$A1473,STATIC!$A$6:$A$2307, 0)-1,3*(COLUMN()-COLUMN($B$16)))</f>
        <v>285.58</v>
      </c>
      <c r="D1473" s="7">
        <f ca="1">OFFSET(STATIC!$B$6,MATCH('Data Manipulation'!$A1473,STATIC!$A$6:$A$2307, 0)-1,3*(COLUMN()-COLUMN($B$16)))</f>
        <v>1570.25</v>
      </c>
      <c r="E1473" s="7">
        <f ca="1">OFFSET(STATIC!$B$6,MATCH('Data Manipulation'!$A1473,STATIC!$A$6:$A$2307, 0)-1,3*(COLUMN()-COLUMN($B$16)))*$J1473</f>
        <v>3437.11148</v>
      </c>
      <c r="F1473" s="7">
        <f ca="1">OFFSET(STATIC!$B$6,MATCH('Data Manipulation'!$A1473,STATIC!$A$6:$A$2307, 0)-1,3*(COLUMN()-COLUMN($B$16)))</f>
        <v>1575.09</v>
      </c>
      <c r="G1473" s="7">
        <f ca="1">OFFSET(STATIC!$B$6,MATCH('Data Manipulation'!$A1473,STATIC!$A$6:$A$2307, 0)-1,3*(COLUMN()-COLUMN($B$16)))</f>
        <v>97.19</v>
      </c>
      <c r="H1473" s="7">
        <f ca="1">OFFSET(STATIC!$B$6,MATCH('Data Manipulation'!$A1473,STATIC!$A$6:$A$2307, 0)-1,3*(COLUMN()-COLUMN($B$16)))</f>
        <v>44.15</v>
      </c>
      <c r="I1473" s="7">
        <f ca="1">OFFSET(STATIC!$B$6,MATCH('Data Manipulation'!$A1473,STATIC!$A$6:$A$2307, 0)-1,3*(COLUMN()-COLUMN($B$16)))</f>
        <v>211.04</v>
      </c>
      <c r="J1473" s="7">
        <f ca="1">OFFSET(STATIC!$B$6,MATCH('Data Manipulation'!$A1473,STATIC!$A$6:$A$2307, 0)-1,3*(COLUMN()-COLUMN($B$16)))</f>
        <v>1.2826</v>
      </c>
      <c r="K1473" s="7">
        <f ca="1">OFFSET(STATIC!$B$6,MATCH('Data Manipulation'!$A1473,STATIC!$A$6:$A$2307, 0)-1,3*(COLUMN()-COLUMN($B$16)))</f>
        <v>1.5114999999999998</v>
      </c>
      <c r="L1473" s="7">
        <f ca="1">OFFSET(STATIC!$B$6,MATCH('Data Manipulation'!$A1473,STATIC!$A$6:$A$2307, 0)-1,3*(COLUMN()-COLUMN($B$16)))</f>
        <v>1.0539000000000001</v>
      </c>
      <c r="M1473" s="7">
        <f ca="1">OFFSET(STATIC!$B$6,MATCH('Data Manipulation'!$A1473,STATIC!$A$6:$A$2307, 0)-1,3*(COLUMN()-COLUMN($B$16)))</f>
        <v>1.0695E-2</v>
      </c>
      <c r="N1473" s="7">
        <f ca="1">OFFSET(STATIC!$B$6,MATCH('Data Manipulation'!$A1473,STATIC!$A$6:$A$2307, 0)-1,3*(COLUMN()-COLUMN($B$16)))*$J1473</f>
        <v>249.81200200000001</v>
      </c>
      <c r="O1473" s="7">
        <f ca="1">OFFSET(STATIC!$B$6,MATCH('Data Manipulation'!$A1473,STATIC!$A$6:$A$2307, 0)-1,3*(COLUMN()-COLUMN($B$16)))</f>
        <v>1843.01</v>
      </c>
      <c r="P1473" s="7">
        <f ca="1">OFFSET(STATIC!$B$6,MATCH('Data Manipulation'!$A1473,STATIC!$A$6:$A$2307, 0)-1,3*(COLUMN()-COLUMN($B$16)))*$J1473</f>
        <v>269.08781261999997</v>
      </c>
      <c r="Q1473" s="7">
        <f ca="1">OFFSET(STATIC!$B$6,MATCH('Data Manipulation'!$A1473,STATIC!$A$6:$A$2307, 0)-1,3*(COLUMN()-COLUMN($B$16)))</f>
        <v>12.78</v>
      </c>
      <c r="R1473" s="7">
        <f ca="1">OFFSET(STATIC!$B$6,MATCH('Data Manipulation'!$A1473,STATIC!$A$6:$A$2307, 0)-1,3*(COLUMN()-COLUMN($B$16)))</f>
        <v>3254.8620000000001</v>
      </c>
      <c r="U1473" s="14">
        <f t="shared" ca="1" si="395"/>
        <v>0.25782910930209985</v>
      </c>
      <c r="V1473" s="14">
        <f t="shared" ca="1" si="396"/>
        <v>-4.6463777280327384E-3</v>
      </c>
      <c r="W1473" s="14">
        <f t="shared" ca="1" si="397"/>
        <v>5.1589620297942326E-3</v>
      </c>
      <c r="X1473" s="14">
        <f t="shared" ca="1" si="398"/>
        <v>1.9087403270022573E-2</v>
      </c>
      <c r="Y1473" s="14">
        <f t="shared" ca="1" si="399"/>
        <v>-1.5222355845961577E-2</v>
      </c>
      <c r="Z1473" s="14">
        <f t="shared" ca="1" si="400"/>
        <v>1.2354577912444319E-3</v>
      </c>
      <c r="AA1473" s="14">
        <f t="shared" ca="1" si="401"/>
        <v>2.721707282306501E-3</v>
      </c>
      <c r="AB1473" s="14">
        <f t="shared" ca="1" si="402"/>
        <v>-1.3975053933045217E-2</v>
      </c>
      <c r="AC1473" s="14">
        <f t="shared" ca="1" si="403"/>
        <v>-1.9472685983328798E-3</v>
      </c>
      <c r="AD1473" s="14">
        <f t="shared" ca="1" si="404"/>
        <v>-7.5795386756492261E-3</v>
      </c>
      <c r="AE1473" s="14">
        <f t="shared" ca="1" si="405"/>
        <v>-2.5586367903243624E-3</v>
      </c>
      <c r="AF1473" s="14">
        <f t="shared" ca="1" si="406"/>
        <v>-1.8682863911715002E-3</v>
      </c>
      <c r="AG1473" s="14">
        <f t="shared" ca="1" si="407"/>
        <v>-1.9303253937511776E-3</v>
      </c>
      <c r="AH1473" s="14">
        <f t="shared" ca="1" si="408"/>
        <v>-4.7194248602372933E-4</v>
      </c>
      <c r="AI1473" s="14">
        <f t="shared" ca="1" si="409"/>
        <v>-1.0464761118992565E-3</v>
      </c>
      <c r="AJ1473" s="14">
        <f t="shared" ca="1" si="410"/>
        <v>-6.0716673181161335E-2</v>
      </c>
      <c r="AK1473" s="14">
        <f t="shared" ca="1" si="411"/>
        <v>4.8318281387993963E-3</v>
      </c>
    </row>
    <row r="1474" spans="1:37" x14ac:dyDescent="0.2">
      <c r="A1474" s="13">
        <f ca="1">IF(OFFSET(STATIC!$A$6,MATCH($A$16, STATIC!$A$6:$A$2307,0)+ROW()-ROW($A$16),0)&gt;$A$12, OFFSET(STATIC!$A$6,MATCH($A$16, STATIC!$A$6:$A$2307,0)+ROW()-ROW($A$16),0), FALSE)</f>
        <v>41365</v>
      </c>
      <c r="B1474" s="7">
        <f ca="1">OFFSET(STATIC!$B$6,MATCH('Data Manipulation'!$A1474,STATIC!$A$6:$A$2307, 0)-1,3*(COLUMN()-COLUMN($B$16)))</f>
        <v>102</v>
      </c>
      <c r="C1474" s="7">
        <f ca="1">OFFSET(STATIC!$B$6,MATCH('Data Manipulation'!$A1474,STATIC!$A$6:$A$2307, 0)-1,3*(COLUMN()-COLUMN($B$16)))</f>
        <v>286.91000000000003</v>
      </c>
      <c r="D1474" s="7">
        <f ca="1">OFFSET(STATIC!$B$6,MATCH('Data Manipulation'!$A1474,STATIC!$A$6:$A$2307, 0)-1,3*(COLUMN()-COLUMN($B$16)))</f>
        <v>1562.17</v>
      </c>
      <c r="E1474" s="7">
        <f ca="1">OFFSET(STATIC!$B$6,MATCH('Data Manipulation'!$A1474,STATIC!$A$6:$A$2307, 0)-1,3*(COLUMN()-COLUMN($B$16)))*$J1474</f>
        <v>3372.1281019999997</v>
      </c>
      <c r="F1474" s="7">
        <f ca="1">OFFSET(STATIC!$B$6,MATCH('Data Manipulation'!$A1474,STATIC!$A$6:$A$2307, 0)-1,3*(COLUMN()-COLUMN($B$16)))</f>
        <v>1599.25</v>
      </c>
      <c r="G1474" s="7">
        <f ca="1">OFFSET(STATIC!$B$6,MATCH('Data Manipulation'!$A1474,STATIC!$A$6:$A$2307, 0)-1,3*(COLUMN()-COLUMN($B$16)))</f>
        <v>97.07</v>
      </c>
      <c r="H1474" s="7">
        <f ca="1">OFFSET(STATIC!$B$6,MATCH('Data Manipulation'!$A1474,STATIC!$A$6:$A$2307, 0)-1,3*(COLUMN()-COLUMN($B$16)))</f>
        <v>44.03</v>
      </c>
      <c r="I1474" s="7">
        <f ca="1">OFFSET(STATIC!$B$6,MATCH('Data Manipulation'!$A1474,STATIC!$A$6:$A$2307, 0)-1,3*(COLUMN()-COLUMN($B$16)))</f>
        <v>214.01</v>
      </c>
      <c r="J1474" s="7">
        <f ca="1">OFFSET(STATIC!$B$6,MATCH('Data Manipulation'!$A1474,STATIC!$A$6:$A$2307, 0)-1,3*(COLUMN()-COLUMN($B$16)))</f>
        <v>1.2850999999999999</v>
      </c>
      <c r="K1474" s="7">
        <f ca="1">OFFSET(STATIC!$B$6,MATCH('Data Manipulation'!$A1474,STATIC!$A$6:$A$2307, 0)-1,3*(COLUMN()-COLUMN($B$16)))</f>
        <v>1.5230000000000001</v>
      </c>
      <c r="L1474" s="7">
        <f ca="1">OFFSET(STATIC!$B$6,MATCH('Data Manipulation'!$A1474,STATIC!$A$6:$A$2307, 0)-1,3*(COLUMN()-COLUMN($B$16)))</f>
        <v>1.0566</v>
      </c>
      <c r="M1474" s="7">
        <f ca="1">OFFSET(STATIC!$B$6,MATCH('Data Manipulation'!$A1474,STATIC!$A$6:$A$2307, 0)-1,3*(COLUMN()-COLUMN($B$16)))</f>
        <v>1.0715000000000001E-2</v>
      </c>
      <c r="N1474" s="7">
        <f ca="1">OFFSET(STATIC!$B$6,MATCH('Data Manipulation'!$A1474,STATIC!$A$6:$A$2307, 0)-1,3*(COLUMN()-COLUMN($B$16)))*$J1474</f>
        <v>250.29468616999998</v>
      </c>
      <c r="O1474" s="7">
        <f ca="1">OFFSET(STATIC!$B$6,MATCH('Data Manipulation'!$A1474,STATIC!$A$6:$A$2307, 0)-1,3*(COLUMN()-COLUMN($B$16)))</f>
        <v>1843.88</v>
      </c>
      <c r="P1474" s="7">
        <f ca="1">OFFSET(STATIC!$B$6,MATCH('Data Manipulation'!$A1474,STATIC!$A$6:$A$2307, 0)-1,3*(COLUMN()-COLUMN($B$16)))*$J1474</f>
        <v>269.36955397999998</v>
      </c>
      <c r="Q1474" s="7">
        <f ca="1">OFFSET(STATIC!$B$6,MATCH('Data Manipulation'!$A1474,STATIC!$A$6:$A$2307, 0)-1,3*(COLUMN()-COLUMN($B$16)))</f>
        <v>13.58</v>
      </c>
      <c r="R1474" s="7">
        <f ca="1">OFFSET(STATIC!$B$6,MATCH('Data Manipulation'!$A1474,STATIC!$A$6:$A$2307, 0)-1,3*(COLUMN()-COLUMN($B$16)))</f>
        <v>3239.1729999999998</v>
      </c>
      <c r="U1474" s="14">
        <f t="shared" ca="1" si="395"/>
        <v>0.11962296257839065</v>
      </c>
      <c r="V1474" s="14">
        <f t="shared" ca="1" si="396"/>
        <v>-3.3404116102431569E-3</v>
      </c>
      <c r="W1474" s="14">
        <f t="shared" ca="1" si="397"/>
        <v>-4.4836823364220995E-3</v>
      </c>
      <c r="X1474" s="14">
        <f t="shared" ca="1" si="398"/>
        <v>2.4931839950063607E-3</v>
      </c>
      <c r="Y1474" s="14">
        <f t="shared" ca="1" si="399"/>
        <v>3.1269543719453149E-4</v>
      </c>
      <c r="Z1474" s="14">
        <f t="shared" ca="1" si="400"/>
        <v>-1.6469380974309209E-3</v>
      </c>
      <c r="AA1474" s="14">
        <f t="shared" ca="1" si="401"/>
        <v>-4.7242402432181543E-2</v>
      </c>
      <c r="AB1474" s="14">
        <f t="shared" ca="1" si="402"/>
        <v>0</v>
      </c>
      <c r="AC1474" s="14">
        <f t="shared" ca="1" si="403"/>
        <v>2.4931839950063607E-3</v>
      </c>
      <c r="AD1474" s="14">
        <f t="shared" ca="1" si="404"/>
        <v>2.3007405383142286E-3</v>
      </c>
      <c r="AE1474" s="14">
        <f t="shared" ca="1" si="405"/>
        <v>2.8433343011440297E-3</v>
      </c>
      <c r="AF1474" s="14">
        <f t="shared" ca="1" si="406"/>
        <v>9.2823318956339225E-3</v>
      </c>
      <c r="AG1474" s="14">
        <f t="shared" ca="1" si="407"/>
        <v>2.4931839950063607E-3</v>
      </c>
      <c r="AH1474" s="14">
        <f t="shared" ca="1" si="408"/>
        <v>9.4410780692687647E-4</v>
      </c>
      <c r="AI1474" s="14">
        <f t="shared" ca="1" si="409"/>
        <v>2.4931839950063607E-3</v>
      </c>
      <c r="AJ1474" s="14">
        <f t="shared" ca="1" si="410"/>
        <v>6.6996128666004531E-2</v>
      </c>
      <c r="AK1474" s="14">
        <f t="shared" ca="1" si="411"/>
        <v>-8.7135431178725301E-3</v>
      </c>
    </row>
    <row r="1475" spans="1:37" x14ac:dyDescent="0.2">
      <c r="A1475" s="13">
        <f ca="1">IF(OFFSET(STATIC!$A$6,MATCH($A$16, STATIC!$A$6:$A$2307,0)+ROW()-ROW($A$16),0)&gt;$A$12, OFFSET(STATIC!$A$6,MATCH($A$16, STATIC!$A$6:$A$2307,0)+ROW()-ROW($A$16),0), FALSE)</f>
        <v>41362</v>
      </c>
      <c r="B1475" s="7">
        <f ca="1">OFFSET(STATIC!$B$6,MATCH('Data Manipulation'!$A1475,STATIC!$A$6:$A$2307, 0)-1,3*(COLUMN()-COLUMN($B$16)))</f>
        <v>90.5</v>
      </c>
      <c r="C1475" s="7">
        <f ca="1">OFFSET(STATIC!$B$6,MATCH('Data Manipulation'!$A1475,STATIC!$A$6:$A$2307, 0)-1,3*(COLUMN()-COLUMN($B$16)))</f>
        <v>287.87</v>
      </c>
      <c r="D1475" s="7">
        <f ca="1">OFFSET(STATIC!$B$6,MATCH('Data Manipulation'!$A1475,STATIC!$A$6:$A$2307, 0)-1,3*(COLUMN()-COLUMN($B$16)))</f>
        <v>1569.19</v>
      </c>
      <c r="E1475" s="7">
        <f ca="1">OFFSET(STATIC!$B$6,MATCH('Data Manipulation'!$A1475,STATIC!$A$6:$A$2307, 0)-1,3*(COLUMN()-COLUMN($B$16)))*$J1475</f>
        <v>3363.7312380000003</v>
      </c>
      <c r="F1475" s="7">
        <f ca="1">OFFSET(STATIC!$B$6,MATCH('Data Manipulation'!$A1475,STATIC!$A$6:$A$2307, 0)-1,3*(COLUMN()-COLUMN($B$16)))</f>
        <v>1598.75</v>
      </c>
      <c r="G1475" s="7">
        <f ca="1">OFFSET(STATIC!$B$6,MATCH('Data Manipulation'!$A1475,STATIC!$A$6:$A$2307, 0)-1,3*(COLUMN()-COLUMN($B$16)))</f>
        <v>97.23</v>
      </c>
      <c r="H1475" s="7">
        <f ca="1">OFFSET(STATIC!$B$6,MATCH('Data Manipulation'!$A1475,STATIC!$A$6:$A$2307, 0)-1,3*(COLUMN()-COLUMN($B$16)))</f>
        <v>46.16</v>
      </c>
      <c r="I1475" s="7">
        <f ca="1">OFFSET(STATIC!$B$6,MATCH('Data Manipulation'!$A1475,STATIC!$A$6:$A$2307, 0)-1,3*(COLUMN()-COLUMN($B$16)))</f>
        <v>214.01</v>
      </c>
      <c r="J1475" s="7">
        <f ca="1">OFFSET(STATIC!$B$6,MATCH('Data Manipulation'!$A1475,STATIC!$A$6:$A$2307, 0)-1,3*(COLUMN()-COLUMN($B$16)))</f>
        <v>1.2819</v>
      </c>
      <c r="K1475" s="7">
        <f ca="1">OFFSET(STATIC!$B$6,MATCH('Data Manipulation'!$A1475,STATIC!$A$6:$A$2307, 0)-1,3*(COLUMN()-COLUMN($B$16)))</f>
        <v>1.5194999999999999</v>
      </c>
      <c r="L1475" s="7">
        <f ca="1">OFFSET(STATIC!$B$6,MATCH('Data Manipulation'!$A1475,STATIC!$A$6:$A$2307, 0)-1,3*(COLUMN()-COLUMN($B$16)))</f>
        <v>1.0536000000000001</v>
      </c>
      <c r="M1475" s="7">
        <f ca="1">OFFSET(STATIC!$B$6,MATCH('Data Manipulation'!$A1475,STATIC!$A$6:$A$2307, 0)-1,3*(COLUMN()-COLUMN($B$16)))</f>
        <v>1.0616E-2</v>
      </c>
      <c r="N1475" s="7">
        <f ca="1">OFFSET(STATIC!$B$6,MATCH('Data Manipulation'!$A1475,STATIC!$A$6:$A$2307, 0)-1,3*(COLUMN()-COLUMN($B$16)))*$J1475</f>
        <v>249.67143272999999</v>
      </c>
      <c r="O1475" s="7">
        <f ca="1">OFFSET(STATIC!$B$6,MATCH('Data Manipulation'!$A1475,STATIC!$A$6:$A$2307, 0)-1,3*(COLUMN()-COLUMN($B$16)))</f>
        <v>1842.14</v>
      </c>
      <c r="P1475" s="7">
        <f ca="1">OFFSET(STATIC!$B$6,MATCH('Data Manipulation'!$A1475,STATIC!$A$6:$A$2307, 0)-1,3*(COLUMN()-COLUMN($B$16)))*$J1475</f>
        <v>268.69880262000004</v>
      </c>
      <c r="Q1475" s="7">
        <f ca="1">OFFSET(STATIC!$B$6,MATCH('Data Manipulation'!$A1475,STATIC!$A$6:$A$2307, 0)-1,3*(COLUMN()-COLUMN($B$16)))</f>
        <v>12.7</v>
      </c>
      <c r="R1475" s="7">
        <f ca="1">OFFSET(STATIC!$B$6,MATCH('Data Manipulation'!$A1475,STATIC!$A$6:$A$2307, 0)-1,3*(COLUMN()-COLUMN($B$16)))</f>
        <v>3267.5210000000002</v>
      </c>
      <c r="U1475" s="14">
        <f t="shared" ca="1" si="395"/>
        <v>4.8911718518188312E-2</v>
      </c>
      <c r="V1475" s="14">
        <f t="shared" ca="1" si="396"/>
        <v>4.1694173843291653E-4</v>
      </c>
      <c r="W1475" s="14">
        <f t="shared" ca="1" si="397"/>
        <v>0</v>
      </c>
      <c r="X1475" s="14">
        <f t="shared" ca="1" si="398"/>
        <v>-2.3400023506780861E-4</v>
      </c>
      <c r="Y1475" s="14">
        <f t="shared" ca="1" si="399"/>
        <v>2.6618664429402341E-3</v>
      </c>
      <c r="Z1475" s="14">
        <f t="shared" ca="1" si="400"/>
        <v>0</v>
      </c>
      <c r="AA1475" s="14">
        <f t="shared" ca="1" si="401"/>
        <v>0</v>
      </c>
      <c r="AB1475" s="14">
        <f t="shared" ca="1" si="402"/>
        <v>0</v>
      </c>
      <c r="AC1475" s="14">
        <f t="shared" ca="1" si="403"/>
        <v>-2.3400023506791966E-4</v>
      </c>
      <c r="AD1475" s="14">
        <f t="shared" ca="1" si="404"/>
        <v>3.9494471287463144E-4</v>
      </c>
      <c r="AE1475" s="14">
        <f t="shared" ca="1" si="405"/>
        <v>1.8984337978245172E-4</v>
      </c>
      <c r="AF1475" s="14">
        <f t="shared" ca="1" si="406"/>
        <v>-1.3178953239501362E-3</v>
      </c>
      <c r="AG1475" s="14">
        <f t="shared" ca="1" si="407"/>
        <v>-2.3400023506791966E-4</v>
      </c>
      <c r="AH1475" s="14">
        <f t="shared" ca="1" si="408"/>
        <v>0</v>
      </c>
      <c r="AI1475" s="14">
        <f t="shared" ca="1" si="409"/>
        <v>-2.3400023506780861E-4</v>
      </c>
      <c r="AJ1475" s="14">
        <f t="shared" ca="1" si="410"/>
        <v>0</v>
      </c>
      <c r="AK1475" s="14">
        <f t="shared" ca="1" si="411"/>
        <v>0</v>
      </c>
    </row>
    <row r="1476" spans="1:37" x14ac:dyDescent="0.2">
      <c r="A1476" s="13">
        <f ca="1">IF(OFFSET(STATIC!$A$6,MATCH($A$16, STATIC!$A$6:$A$2307,0)+ROW()-ROW($A$16),0)&gt;$A$12, OFFSET(STATIC!$A$6,MATCH($A$16, STATIC!$A$6:$A$2307,0)+ROW()-ROW($A$16),0), FALSE)</f>
        <v>41361</v>
      </c>
      <c r="B1476" s="7">
        <f ca="1">OFFSET(STATIC!$B$6,MATCH('Data Manipulation'!$A1476,STATIC!$A$6:$A$2307, 0)-1,3*(COLUMN()-COLUMN($B$16)))</f>
        <v>86.18</v>
      </c>
      <c r="C1476" s="7">
        <f ca="1">OFFSET(STATIC!$B$6,MATCH('Data Manipulation'!$A1476,STATIC!$A$6:$A$2307, 0)-1,3*(COLUMN()-COLUMN($B$16)))</f>
        <v>287.75</v>
      </c>
      <c r="D1476" s="7">
        <f ca="1">OFFSET(STATIC!$B$6,MATCH('Data Manipulation'!$A1476,STATIC!$A$6:$A$2307, 0)-1,3*(COLUMN()-COLUMN($B$16)))</f>
        <v>1569.19</v>
      </c>
      <c r="E1476" s="7">
        <f ca="1">OFFSET(STATIC!$B$6,MATCH('Data Manipulation'!$A1476,STATIC!$A$6:$A$2307, 0)-1,3*(COLUMN()-COLUMN($B$16)))*$J1476</f>
        <v>3364.5184439999998</v>
      </c>
      <c r="F1476" s="7">
        <f ca="1">OFFSET(STATIC!$B$6,MATCH('Data Manipulation'!$A1476,STATIC!$A$6:$A$2307, 0)-1,3*(COLUMN()-COLUMN($B$16)))</f>
        <v>1594.5</v>
      </c>
      <c r="G1476" s="7">
        <f ca="1">OFFSET(STATIC!$B$6,MATCH('Data Manipulation'!$A1476,STATIC!$A$6:$A$2307, 0)-1,3*(COLUMN()-COLUMN($B$16)))</f>
        <v>97.23</v>
      </c>
      <c r="H1476" s="7">
        <f ca="1">OFFSET(STATIC!$B$6,MATCH('Data Manipulation'!$A1476,STATIC!$A$6:$A$2307, 0)-1,3*(COLUMN()-COLUMN($B$16)))</f>
        <v>46.16</v>
      </c>
      <c r="I1476" s="7">
        <f ca="1">OFFSET(STATIC!$B$6,MATCH('Data Manipulation'!$A1476,STATIC!$A$6:$A$2307, 0)-1,3*(COLUMN()-COLUMN($B$16)))</f>
        <v>214.01</v>
      </c>
      <c r="J1476" s="7">
        <f ca="1">OFFSET(STATIC!$B$6,MATCH('Data Manipulation'!$A1476,STATIC!$A$6:$A$2307, 0)-1,3*(COLUMN()-COLUMN($B$16)))</f>
        <v>1.2822</v>
      </c>
      <c r="K1476" s="7">
        <f ca="1">OFFSET(STATIC!$B$6,MATCH('Data Manipulation'!$A1476,STATIC!$A$6:$A$2307, 0)-1,3*(COLUMN()-COLUMN($B$16)))</f>
        <v>1.5188999999999999</v>
      </c>
      <c r="L1476" s="7">
        <f ca="1">OFFSET(STATIC!$B$6,MATCH('Data Manipulation'!$A1476,STATIC!$A$6:$A$2307, 0)-1,3*(COLUMN()-COLUMN($B$16)))</f>
        <v>1.0533999999999999</v>
      </c>
      <c r="M1476" s="7">
        <f ca="1">OFFSET(STATIC!$B$6,MATCH('Data Manipulation'!$A1476,STATIC!$A$6:$A$2307, 0)-1,3*(COLUMN()-COLUMN($B$16)))</f>
        <v>1.0630000000000001E-2</v>
      </c>
      <c r="N1476" s="7">
        <f ca="1">OFFSET(STATIC!$B$6,MATCH('Data Manipulation'!$A1476,STATIC!$A$6:$A$2307, 0)-1,3*(COLUMN()-COLUMN($B$16)))*$J1476</f>
        <v>249.72986273999999</v>
      </c>
      <c r="O1476" s="7">
        <f ca="1">OFFSET(STATIC!$B$6,MATCH('Data Manipulation'!$A1476,STATIC!$A$6:$A$2307, 0)-1,3*(COLUMN()-COLUMN($B$16)))</f>
        <v>1842.14</v>
      </c>
      <c r="P1476" s="7">
        <f ca="1">OFFSET(STATIC!$B$6,MATCH('Data Manipulation'!$A1476,STATIC!$A$6:$A$2307, 0)-1,3*(COLUMN()-COLUMN($B$16)))*$J1476</f>
        <v>268.76168555999999</v>
      </c>
      <c r="Q1476" s="7">
        <f ca="1">OFFSET(STATIC!$B$6,MATCH('Data Manipulation'!$A1476,STATIC!$A$6:$A$2307, 0)-1,3*(COLUMN()-COLUMN($B$16)))</f>
        <v>12.7</v>
      </c>
      <c r="R1476" s="7">
        <f ca="1">OFFSET(STATIC!$B$6,MATCH('Data Manipulation'!$A1476,STATIC!$A$6:$A$2307, 0)-1,3*(COLUMN()-COLUMN($B$16)))</f>
        <v>3267.5210000000002</v>
      </c>
      <c r="U1476" s="14">
        <f t="shared" ca="1" si="395"/>
        <v>-3.1298956908303782E-2</v>
      </c>
      <c r="V1476" s="14">
        <f t="shared" ca="1" si="396"/>
        <v>-6.9480635068927695E-4</v>
      </c>
      <c r="W1476" s="14">
        <f t="shared" ca="1" si="397"/>
        <v>4.0484851148155808E-3</v>
      </c>
      <c r="X1476" s="14">
        <f t="shared" ca="1" si="398"/>
        <v>8.3223575476149125E-3</v>
      </c>
      <c r="Y1476" s="14">
        <f t="shared" ca="1" si="399"/>
        <v>-7.2922555056143526E-3</v>
      </c>
      <c r="Z1476" s="14">
        <f t="shared" ca="1" si="400"/>
        <v>6.7076253761699754E-3</v>
      </c>
      <c r="AA1476" s="14">
        <f t="shared" ca="1" si="401"/>
        <v>-5.479668241322664E-2</v>
      </c>
      <c r="AB1476" s="14">
        <f t="shared" ca="1" si="402"/>
        <v>-7.63398019180249E-3</v>
      </c>
      <c r="AC1476" s="14">
        <f t="shared" ca="1" si="403"/>
        <v>3.9071707125298552E-3</v>
      </c>
      <c r="AD1476" s="14">
        <f t="shared" ca="1" si="404"/>
        <v>4.7515432893109532E-3</v>
      </c>
      <c r="AE1476" s="14">
        <f t="shared" ca="1" si="405"/>
        <v>4.8532235907619257E-3</v>
      </c>
      <c r="AF1476" s="14">
        <f t="shared" ca="1" si="406"/>
        <v>3.6756084923244849E-3</v>
      </c>
      <c r="AG1476" s="14">
        <f t="shared" ca="1" si="407"/>
        <v>3.6017236653038565E-3</v>
      </c>
      <c r="AH1476" s="14">
        <f t="shared" ca="1" si="408"/>
        <v>-3.7449423363768337E-4</v>
      </c>
      <c r="AI1476" s="14">
        <f t="shared" ca="1" si="409"/>
        <v>4.0235842593813551E-3</v>
      </c>
      <c r="AJ1476" s="14">
        <f t="shared" ca="1" si="410"/>
        <v>-3.4819765159228043E-2</v>
      </c>
      <c r="AK1476" s="14">
        <f t="shared" ca="1" si="411"/>
        <v>3.3718387266624423E-3</v>
      </c>
    </row>
    <row r="1477" spans="1:37" x14ac:dyDescent="0.2">
      <c r="A1477" s="13">
        <f ca="1">IF(OFFSET(STATIC!$A$6,MATCH($A$16, STATIC!$A$6:$A$2307,0)+ROW()-ROW($A$16),0)&gt;$A$12, OFFSET(STATIC!$A$6,MATCH($A$16, STATIC!$A$6:$A$2307,0)+ROW()-ROW($A$16),0), FALSE)</f>
        <v>41360</v>
      </c>
      <c r="B1477" s="7">
        <f ca="1">OFFSET(STATIC!$B$6,MATCH('Data Manipulation'!$A1477,STATIC!$A$6:$A$2307, 0)-1,3*(COLUMN()-COLUMN($B$16)))</f>
        <v>88.92</v>
      </c>
      <c r="C1477" s="7">
        <f ca="1">OFFSET(STATIC!$B$6,MATCH('Data Manipulation'!$A1477,STATIC!$A$6:$A$2307, 0)-1,3*(COLUMN()-COLUMN($B$16)))</f>
        <v>287.95</v>
      </c>
      <c r="D1477" s="7">
        <f ca="1">OFFSET(STATIC!$B$6,MATCH('Data Manipulation'!$A1477,STATIC!$A$6:$A$2307, 0)-1,3*(COLUMN()-COLUMN($B$16)))</f>
        <v>1562.85</v>
      </c>
      <c r="E1477" s="7">
        <f ca="1">OFFSET(STATIC!$B$6,MATCH('Data Manipulation'!$A1477,STATIC!$A$6:$A$2307, 0)-1,3*(COLUMN()-COLUMN($B$16)))*$J1477</f>
        <v>3336.6339120000002</v>
      </c>
      <c r="F1477" s="7">
        <f ca="1">OFFSET(STATIC!$B$6,MATCH('Data Manipulation'!$A1477,STATIC!$A$6:$A$2307, 0)-1,3*(COLUMN()-COLUMN($B$16)))</f>
        <v>1606.17</v>
      </c>
      <c r="G1477" s="7">
        <f ca="1">OFFSET(STATIC!$B$6,MATCH('Data Manipulation'!$A1477,STATIC!$A$6:$A$2307, 0)-1,3*(COLUMN()-COLUMN($B$16)))</f>
        <v>96.58</v>
      </c>
      <c r="H1477" s="7">
        <f ca="1">OFFSET(STATIC!$B$6,MATCH('Data Manipulation'!$A1477,STATIC!$A$6:$A$2307, 0)-1,3*(COLUMN()-COLUMN($B$16)))</f>
        <v>48.76</v>
      </c>
      <c r="I1477" s="7">
        <f ca="1">OFFSET(STATIC!$B$6,MATCH('Data Manipulation'!$A1477,STATIC!$A$6:$A$2307, 0)-1,3*(COLUMN()-COLUMN($B$16)))</f>
        <v>215.65</v>
      </c>
      <c r="J1477" s="7">
        <f ca="1">OFFSET(STATIC!$B$6,MATCH('Data Manipulation'!$A1477,STATIC!$A$6:$A$2307, 0)-1,3*(COLUMN()-COLUMN($B$16)))</f>
        <v>1.2772000000000001</v>
      </c>
      <c r="K1477" s="7">
        <f ca="1">OFFSET(STATIC!$B$6,MATCH('Data Manipulation'!$A1477,STATIC!$A$6:$A$2307, 0)-1,3*(COLUMN()-COLUMN($B$16)))</f>
        <v>1.5117</v>
      </c>
      <c r="L1477" s="7">
        <f ca="1">OFFSET(STATIC!$B$6,MATCH('Data Manipulation'!$A1477,STATIC!$A$6:$A$2307, 0)-1,3*(COLUMN()-COLUMN($B$16)))</f>
        <v>1.0483</v>
      </c>
      <c r="M1477" s="7">
        <f ca="1">OFFSET(STATIC!$B$6,MATCH('Data Manipulation'!$A1477,STATIC!$A$6:$A$2307, 0)-1,3*(COLUMN()-COLUMN($B$16)))</f>
        <v>1.0591E-2</v>
      </c>
      <c r="N1477" s="7">
        <f ca="1">OFFSET(STATIC!$B$6,MATCH('Data Manipulation'!$A1477,STATIC!$A$6:$A$2307, 0)-1,3*(COLUMN()-COLUMN($B$16)))*$J1477</f>
        <v>248.83202264000002</v>
      </c>
      <c r="O1477" s="7">
        <f ca="1">OFFSET(STATIC!$B$6,MATCH('Data Manipulation'!$A1477,STATIC!$A$6:$A$2307, 0)-1,3*(COLUMN()-COLUMN($B$16)))</f>
        <v>1842.83</v>
      </c>
      <c r="P1477" s="7">
        <f ca="1">OFFSET(STATIC!$B$6,MATCH('Data Manipulation'!$A1477,STATIC!$A$6:$A$2307, 0)-1,3*(COLUMN()-COLUMN($B$16)))*$J1477</f>
        <v>267.68247288000003</v>
      </c>
      <c r="Q1477" s="7">
        <f ca="1">OFFSET(STATIC!$B$6,MATCH('Data Manipulation'!$A1477,STATIC!$A$6:$A$2307, 0)-1,3*(COLUMN()-COLUMN($B$16)))</f>
        <v>13.15</v>
      </c>
      <c r="R1477" s="7">
        <f ca="1">OFFSET(STATIC!$B$6,MATCH('Data Manipulation'!$A1477,STATIC!$A$6:$A$2307, 0)-1,3*(COLUMN()-COLUMN($B$16)))</f>
        <v>3256.5219999999999</v>
      </c>
      <c r="U1477" s="14">
        <f t="shared" ca="1" si="395"/>
        <v>0.12463846430763317</v>
      </c>
      <c r="V1477" s="14">
        <f t="shared" ca="1" si="396"/>
        <v>4.4900094576115872E-3</v>
      </c>
      <c r="W1477" s="14">
        <f t="shared" ca="1" si="397"/>
        <v>-5.8849494121564802E-4</v>
      </c>
      <c r="X1477" s="14">
        <f t="shared" ca="1" si="398"/>
        <v>-1.731053554472255E-2</v>
      </c>
      <c r="Y1477" s="14">
        <f t="shared" ca="1" si="399"/>
        <v>5.5064568262242564E-3</v>
      </c>
      <c r="Z1477" s="14">
        <f t="shared" ca="1" si="400"/>
        <v>2.4880792433211092E-3</v>
      </c>
      <c r="AA1477" s="14">
        <f t="shared" ca="1" si="401"/>
        <v>6.1715892246911397E-3</v>
      </c>
      <c r="AB1477" s="14">
        <f t="shared" ca="1" si="402"/>
        <v>1.391239828801993E-4</v>
      </c>
      <c r="AC1477" s="14">
        <f t="shared" ca="1" si="403"/>
        <v>-6.3997720965588822E-3</v>
      </c>
      <c r="AD1477" s="14">
        <f t="shared" ca="1" si="404"/>
        <v>-1.7184406079477188E-3</v>
      </c>
      <c r="AE1477" s="14">
        <f t="shared" ca="1" si="405"/>
        <v>-5.4226456427807412E-3</v>
      </c>
      <c r="AF1477" s="14">
        <f t="shared" ca="1" si="406"/>
        <v>4.7221042573625363E-4</v>
      </c>
      <c r="AG1477" s="14">
        <f t="shared" ca="1" si="407"/>
        <v>-5.4754446586416797E-3</v>
      </c>
      <c r="AH1477" s="14">
        <f t="shared" ca="1" si="408"/>
        <v>1.5314271329398695E-3</v>
      </c>
      <c r="AI1477" s="14">
        <f t="shared" ca="1" si="409"/>
        <v>-7.0188983470159342E-3</v>
      </c>
      <c r="AJ1477" s="14">
        <f t="shared" ca="1" si="410"/>
        <v>2.932308857932572E-2</v>
      </c>
      <c r="AK1477" s="14">
        <f t="shared" ca="1" si="411"/>
        <v>1.2410500586209905E-3</v>
      </c>
    </row>
    <row r="1478" spans="1:37" x14ac:dyDescent="0.2">
      <c r="A1478" s="13">
        <f ca="1">IF(OFFSET(STATIC!$A$6,MATCH($A$16, STATIC!$A$6:$A$2307,0)+ROW()-ROW($A$16),0)&gt;$A$12, OFFSET(STATIC!$A$6,MATCH($A$16, STATIC!$A$6:$A$2307,0)+ROW()-ROW($A$16),0), FALSE)</f>
        <v>41359</v>
      </c>
      <c r="B1478" s="7">
        <f ca="1">OFFSET(STATIC!$B$6,MATCH('Data Manipulation'!$A1478,STATIC!$A$6:$A$2307, 0)-1,3*(COLUMN()-COLUMN($B$16)))</f>
        <v>78.5</v>
      </c>
      <c r="C1478" s="7">
        <f ca="1">OFFSET(STATIC!$B$6,MATCH('Data Manipulation'!$A1478,STATIC!$A$6:$A$2307, 0)-1,3*(COLUMN()-COLUMN($B$16)))</f>
        <v>286.66000000000003</v>
      </c>
      <c r="D1478" s="7">
        <f ca="1">OFFSET(STATIC!$B$6,MATCH('Data Manipulation'!$A1478,STATIC!$A$6:$A$2307, 0)-1,3*(COLUMN()-COLUMN($B$16)))</f>
        <v>1563.77</v>
      </c>
      <c r="E1478" s="7">
        <f ca="1">OFFSET(STATIC!$B$6,MATCH('Data Manipulation'!$A1478,STATIC!$A$6:$A$2307, 0)-1,3*(COLUMN()-COLUMN($B$16)))*$J1478</f>
        <v>3394.8956480000002</v>
      </c>
      <c r="F1478" s="7">
        <f ca="1">OFFSET(STATIC!$B$6,MATCH('Data Manipulation'!$A1478,STATIC!$A$6:$A$2307, 0)-1,3*(COLUMN()-COLUMN($B$16)))</f>
        <v>1597.35</v>
      </c>
      <c r="G1478" s="7">
        <f ca="1">OFFSET(STATIC!$B$6,MATCH('Data Manipulation'!$A1478,STATIC!$A$6:$A$2307, 0)-1,3*(COLUMN()-COLUMN($B$16)))</f>
        <v>96.34</v>
      </c>
      <c r="H1478" s="7">
        <f ca="1">OFFSET(STATIC!$B$6,MATCH('Data Manipulation'!$A1478,STATIC!$A$6:$A$2307, 0)-1,3*(COLUMN()-COLUMN($B$16)))</f>
        <v>48.46</v>
      </c>
      <c r="I1478" s="7">
        <f ca="1">OFFSET(STATIC!$B$6,MATCH('Data Manipulation'!$A1478,STATIC!$A$6:$A$2307, 0)-1,3*(COLUMN()-COLUMN($B$16)))</f>
        <v>215.62</v>
      </c>
      <c r="J1478" s="7">
        <f ca="1">OFFSET(STATIC!$B$6,MATCH('Data Manipulation'!$A1478,STATIC!$A$6:$A$2307, 0)-1,3*(COLUMN()-COLUMN($B$16)))</f>
        <v>1.2854000000000001</v>
      </c>
      <c r="K1478" s="7">
        <f ca="1">OFFSET(STATIC!$B$6,MATCH('Data Manipulation'!$A1478,STATIC!$A$6:$A$2307, 0)-1,3*(COLUMN()-COLUMN($B$16)))</f>
        <v>1.5143</v>
      </c>
      <c r="L1478" s="7">
        <f ca="1">OFFSET(STATIC!$B$6,MATCH('Data Manipulation'!$A1478,STATIC!$A$6:$A$2307, 0)-1,3*(COLUMN()-COLUMN($B$16)))</f>
        <v>1.054</v>
      </c>
      <c r="M1478" s="7">
        <f ca="1">OFFSET(STATIC!$B$6,MATCH('Data Manipulation'!$A1478,STATIC!$A$6:$A$2307, 0)-1,3*(COLUMN()-COLUMN($B$16)))</f>
        <v>1.0586E-2</v>
      </c>
      <c r="N1478" s="7">
        <f ca="1">OFFSET(STATIC!$B$6,MATCH('Data Manipulation'!$A1478,STATIC!$A$6:$A$2307, 0)-1,3*(COLUMN()-COLUMN($B$16)))*$J1478</f>
        <v>250.19822548000002</v>
      </c>
      <c r="O1478" s="7">
        <f ca="1">OFFSET(STATIC!$B$6,MATCH('Data Manipulation'!$A1478,STATIC!$A$6:$A$2307, 0)-1,3*(COLUMN()-COLUMN($B$16)))</f>
        <v>1840.01</v>
      </c>
      <c r="P1478" s="7">
        <f ca="1">OFFSET(STATIC!$B$6,MATCH('Data Manipulation'!$A1478,STATIC!$A$6:$A$2307, 0)-1,3*(COLUMN()-COLUMN($B$16)))*$J1478</f>
        <v>269.56791808000003</v>
      </c>
      <c r="Q1478" s="7">
        <f ca="1">OFFSET(STATIC!$B$6,MATCH('Data Manipulation'!$A1478,STATIC!$A$6:$A$2307, 0)-1,3*(COLUMN()-COLUMN($B$16)))</f>
        <v>12.77</v>
      </c>
      <c r="R1478" s="7">
        <f ca="1">OFFSET(STATIC!$B$6,MATCH('Data Manipulation'!$A1478,STATIC!$A$6:$A$2307, 0)-1,3*(COLUMN()-COLUMN($B$16)))</f>
        <v>3252.4830000000002</v>
      </c>
      <c r="U1478" s="14">
        <f t="shared" ca="1" si="395"/>
        <v>6.4453599053532179E-2</v>
      </c>
      <c r="V1478" s="14">
        <f t="shared" ca="1" si="396"/>
        <v>2.6897230433002876E-3</v>
      </c>
      <c r="W1478" s="14">
        <f t="shared" ca="1" si="397"/>
        <v>7.7549129435386119E-3</v>
      </c>
      <c r="X1478" s="14">
        <f t="shared" ca="1" si="398"/>
        <v>-4.9502175181075445E-3</v>
      </c>
      <c r="Y1478" s="14">
        <f t="shared" ca="1" si="399"/>
        <v>-3.5620585095130154E-3</v>
      </c>
      <c r="Z1478" s="14">
        <f t="shared" ca="1" si="400"/>
        <v>1.600871227220688E-2</v>
      </c>
      <c r="AA1478" s="14">
        <f t="shared" ca="1" si="401"/>
        <v>2.2724934890762999E-3</v>
      </c>
      <c r="AB1478" s="14">
        <f t="shared" ca="1" si="402"/>
        <v>-7.0247076927341277E-3</v>
      </c>
      <c r="AC1478" s="14">
        <f t="shared" ca="1" si="403"/>
        <v>-1.8653821668972535E-3</v>
      </c>
      <c r="AD1478" s="14">
        <f t="shared" ca="1" si="404"/>
        <v>-2.5721366200579972E-3</v>
      </c>
      <c r="AE1478" s="14">
        <f t="shared" ca="1" si="405"/>
        <v>-1.3273918702596756E-3</v>
      </c>
      <c r="AF1478" s="14">
        <f t="shared" ca="1" si="406"/>
        <v>-4.4299992331532784E-3</v>
      </c>
      <c r="AG1478" s="14">
        <f t="shared" ca="1" si="407"/>
        <v>-1.9069952652682176E-3</v>
      </c>
      <c r="AH1478" s="14">
        <f t="shared" ca="1" si="408"/>
        <v>1.9023445094553708E-4</v>
      </c>
      <c r="AI1478" s="14">
        <f t="shared" ca="1" si="409"/>
        <v>-2.4431418673558306E-3</v>
      </c>
      <c r="AJ1478" s="14">
        <f t="shared" ca="1" si="410"/>
        <v>-7.3212616749755433E-2</v>
      </c>
      <c r="AK1478" s="14">
        <f t="shared" ca="1" si="411"/>
        <v>5.2973543761836118E-3</v>
      </c>
    </row>
    <row r="1479" spans="1:37" x14ac:dyDescent="0.2">
      <c r="A1479" s="13">
        <f ca="1">IF(OFFSET(STATIC!$A$6,MATCH($A$16, STATIC!$A$6:$A$2307,0)+ROW()-ROW($A$16),0)&gt;$A$12, OFFSET(STATIC!$A$6,MATCH($A$16, STATIC!$A$6:$A$2307,0)+ROW()-ROW($A$16),0), FALSE)</f>
        <v>41358</v>
      </c>
      <c r="B1479" s="7">
        <f ca="1">OFFSET(STATIC!$B$6,MATCH('Data Manipulation'!$A1479,STATIC!$A$6:$A$2307, 0)-1,3*(COLUMN()-COLUMN($B$16)))</f>
        <v>73.599999999999994</v>
      </c>
      <c r="C1479" s="7">
        <f ca="1">OFFSET(STATIC!$B$6,MATCH('Data Manipulation'!$A1479,STATIC!$A$6:$A$2307, 0)-1,3*(COLUMN()-COLUMN($B$16)))</f>
        <v>285.89</v>
      </c>
      <c r="D1479" s="7">
        <f ca="1">OFFSET(STATIC!$B$6,MATCH('Data Manipulation'!$A1479,STATIC!$A$6:$A$2307, 0)-1,3*(COLUMN()-COLUMN($B$16)))</f>
        <v>1551.69</v>
      </c>
      <c r="E1479" s="7">
        <f ca="1">OFFSET(STATIC!$B$6,MATCH('Data Manipulation'!$A1479,STATIC!$A$6:$A$2307, 0)-1,3*(COLUMN()-COLUMN($B$16)))*$J1479</f>
        <v>3411.7427840000005</v>
      </c>
      <c r="F1479" s="7">
        <f ca="1">OFFSET(STATIC!$B$6,MATCH('Data Manipulation'!$A1479,STATIC!$A$6:$A$2307, 0)-1,3*(COLUMN()-COLUMN($B$16)))</f>
        <v>1603.05</v>
      </c>
      <c r="G1479" s="7">
        <f ca="1">OFFSET(STATIC!$B$6,MATCH('Data Manipulation'!$A1479,STATIC!$A$6:$A$2307, 0)-1,3*(COLUMN()-COLUMN($B$16)))</f>
        <v>94.81</v>
      </c>
      <c r="H1479" s="7">
        <f ca="1">OFFSET(STATIC!$B$6,MATCH('Data Manipulation'!$A1479,STATIC!$A$6:$A$2307, 0)-1,3*(COLUMN()-COLUMN($B$16)))</f>
        <v>48.35</v>
      </c>
      <c r="I1479" s="7">
        <f ca="1">OFFSET(STATIC!$B$6,MATCH('Data Manipulation'!$A1479,STATIC!$A$6:$A$2307, 0)-1,3*(COLUMN()-COLUMN($B$16)))</f>
        <v>217.14</v>
      </c>
      <c r="J1479" s="7">
        <f ca="1">OFFSET(STATIC!$B$6,MATCH('Data Manipulation'!$A1479,STATIC!$A$6:$A$2307, 0)-1,3*(COLUMN()-COLUMN($B$16)))</f>
        <v>1.2878000000000001</v>
      </c>
      <c r="K1479" s="7">
        <f ca="1">OFFSET(STATIC!$B$6,MATCH('Data Manipulation'!$A1479,STATIC!$A$6:$A$2307, 0)-1,3*(COLUMN()-COLUMN($B$16)))</f>
        <v>1.5182</v>
      </c>
      <c r="L1479" s="7">
        <f ca="1">OFFSET(STATIC!$B$6,MATCH('Data Manipulation'!$A1479,STATIC!$A$6:$A$2307, 0)-1,3*(COLUMN()-COLUMN($B$16)))</f>
        <v>1.0553999999999999</v>
      </c>
      <c r="M1479" s="7">
        <f ca="1">OFFSET(STATIC!$B$6,MATCH('Data Manipulation'!$A1479,STATIC!$A$6:$A$2307, 0)-1,3*(COLUMN()-COLUMN($B$16)))</f>
        <v>1.0633E-2</v>
      </c>
      <c r="N1479" s="7">
        <f ca="1">OFFSET(STATIC!$B$6,MATCH('Data Manipulation'!$A1479,STATIC!$A$6:$A$2307, 0)-1,3*(COLUMN()-COLUMN($B$16)))*$J1479</f>
        <v>250.67580754000002</v>
      </c>
      <c r="O1479" s="7">
        <f ca="1">OFFSET(STATIC!$B$6,MATCH('Data Manipulation'!$A1479,STATIC!$A$6:$A$2307, 0)-1,3*(COLUMN()-COLUMN($B$16)))</f>
        <v>1839.66</v>
      </c>
      <c r="P1479" s="7">
        <f ca="1">OFFSET(STATIC!$B$6,MATCH('Data Manipulation'!$A1479,STATIC!$A$6:$A$2307, 0)-1,3*(COLUMN()-COLUMN($B$16)))*$J1479</f>
        <v>270.22731592000002</v>
      </c>
      <c r="Q1479" s="7">
        <f ca="1">OFFSET(STATIC!$B$6,MATCH('Data Manipulation'!$A1479,STATIC!$A$6:$A$2307, 0)-1,3*(COLUMN()-COLUMN($B$16)))</f>
        <v>13.74</v>
      </c>
      <c r="R1479" s="7">
        <f ca="1">OFFSET(STATIC!$B$6,MATCH('Data Manipulation'!$A1479,STATIC!$A$6:$A$2307, 0)-1,3*(COLUMN()-COLUMN($B$16)))</f>
        <v>3235.299</v>
      </c>
      <c r="U1479" s="14">
        <f t="shared" ca="1" si="395"/>
        <v>5.2008653170471007E-2</v>
      </c>
      <c r="V1479" s="14">
        <f t="shared" ca="1" si="396"/>
        <v>6.9959423562914084E-5</v>
      </c>
      <c r="W1479" s="14">
        <f t="shared" ca="1" si="397"/>
        <v>-3.3455821309178592E-3</v>
      </c>
      <c r="X1479" s="14">
        <f t="shared" ca="1" si="398"/>
        <v>-1.9578755490111649E-2</v>
      </c>
      <c r="Y1479" s="14">
        <f t="shared" ca="1" si="399"/>
        <v>-2.4361306872774146E-3</v>
      </c>
      <c r="Z1479" s="14">
        <f t="shared" ca="1" si="400"/>
        <v>1.1669981794135522E-2</v>
      </c>
      <c r="AA1479" s="14">
        <f t="shared" ca="1" si="401"/>
        <v>2.4849878184229875E-3</v>
      </c>
      <c r="AB1479" s="14">
        <f t="shared" ca="1" si="402"/>
        <v>-6.8384964850902166E-3</v>
      </c>
      <c r="AC1479" s="14">
        <f t="shared" ca="1" si="403"/>
        <v>-7.426925674871898E-3</v>
      </c>
      <c r="AD1479" s="14">
        <f t="shared" ca="1" si="404"/>
        <v>-2.7626143992718509E-3</v>
      </c>
      <c r="AE1479" s="14">
        <f t="shared" ca="1" si="405"/>
        <v>-5.7631601717435072E-3</v>
      </c>
      <c r="AF1479" s="14">
        <f t="shared" ca="1" si="406"/>
        <v>4.241088304094357E-3</v>
      </c>
      <c r="AG1479" s="14">
        <f t="shared" ca="1" si="407"/>
        <v>-5.739951249104141E-3</v>
      </c>
      <c r="AH1479" s="14">
        <f t="shared" ca="1" si="408"/>
        <v>1.7939706326197745E-4</v>
      </c>
      <c r="AI1479" s="14">
        <f t="shared" ca="1" si="409"/>
        <v>-7.3168338529388966E-3</v>
      </c>
      <c r="AJ1479" s="14">
        <f t="shared" ca="1" si="410"/>
        <v>1.244981294742557E-2</v>
      </c>
      <c r="AK1479" s="14">
        <f t="shared" ca="1" si="411"/>
        <v>-2.9936917235706588E-3</v>
      </c>
    </row>
    <row r="1480" spans="1:37" x14ac:dyDescent="0.2">
      <c r="A1480" s="13">
        <f ca="1">IF(OFFSET(STATIC!$A$6,MATCH($A$16, STATIC!$A$6:$A$2307,0)+ROW()-ROW($A$16),0)&gt;$A$12, OFFSET(STATIC!$A$6,MATCH($A$16, STATIC!$A$6:$A$2307,0)+ROW()-ROW($A$16),0), FALSE)</f>
        <v>41355</v>
      </c>
      <c r="B1480" s="7">
        <f ca="1">OFFSET(STATIC!$B$6,MATCH('Data Manipulation'!$A1480,STATIC!$A$6:$A$2307, 0)-1,3*(COLUMN()-COLUMN($B$16)))</f>
        <v>69.87</v>
      </c>
      <c r="C1480" s="7">
        <f ca="1">OFFSET(STATIC!$B$6,MATCH('Data Manipulation'!$A1480,STATIC!$A$6:$A$2307, 0)-1,3*(COLUMN()-COLUMN($B$16)))</f>
        <v>285.87</v>
      </c>
      <c r="D1480" s="7">
        <f ca="1">OFFSET(STATIC!$B$6,MATCH('Data Manipulation'!$A1480,STATIC!$A$6:$A$2307, 0)-1,3*(COLUMN()-COLUMN($B$16)))</f>
        <v>1556.89</v>
      </c>
      <c r="E1480" s="7">
        <f ca="1">OFFSET(STATIC!$B$6,MATCH('Data Manipulation'!$A1480,STATIC!$A$6:$A$2307, 0)-1,3*(COLUMN()-COLUMN($B$16)))*$J1480</f>
        <v>3479.1986580000003</v>
      </c>
      <c r="F1480" s="7">
        <f ca="1">OFFSET(STATIC!$B$6,MATCH('Data Manipulation'!$A1480,STATIC!$A$6:$A$2307, 0)-1,3*(COLUMN()-COLUMN($B$16)))</f>
        <v>1606.96</v>
      </c>
      <c r="G1480" s="7">
        <f ca="1">OFFSET(STATIC!$B$6,MATCH('Data Manipulation'!$A1480,STATIC!$A$6:$A$2307, 0)-1,3*(COLUMN()-COLUMN($B$16)))</f>
        <v>93.71</v>
      </c>
      <c r="H1480" s="7">
        <f ca="1">OFFSET(STATIC!$B$6,MATCH('Data Manipulation'!$A1480,STATIC!$A$6:$A$2307, 0)-1,3*(COLUMN()-COLUMN($B$16)))</f>
        <v>48.23</v>
      </c>
      <c r="I1480" s="7">
        <f ca="1">OFFSET(STATIC!$B$6,MATCH('Data Manipulation'!$A1480,STATIC!$A$6:$A$2307, 0)-1,3*(COLUMN()-COLUMN($B$16)))</f>
        <v>218.63</v>
      </c>
      <c r="J1480" s="7">
        <f ca="1">OFFSET(STATIC!$B$6,MATCH('Data Manipulation'!$A1480,STATIC!$A$6:$A$2307, 0)-1,3*(COLUMN()-COLUMN($B$16)))</f>
        <v>1.2974000000000001</v>
      </c>
      <c r="K1480" s="7">
        <f ca="1">OFFSET(STATIC!$B$6,MATCH('Data Manipulation'!$A1480,STATIC!$A$6:$A$2307, 0)-1,3*(COLUMN()-COLUMN($B$16)))</f>
        <v>1.5224</v>
      </c>
      <c r="L1480" s="7">
        <f ca="1">OFFSET(STATIC!$B$6,MATCH('Data Manipulation'!$A1480,STATIC!$A$6:$A$2307, 0)-1,3*(COLUMN()-COLUMN($B$16)))</f>
        <v>1.0615000000000001</v>
      </c>
      <c r="M1480" s="7">
        <f ca="1">OFFSET(STATIC!$B$6,MATCH('Data Manipulation'!$A1480,STATIC!$A$6:$A$2307, 0)-1,3*(COLUMN()-COLUMN($B$16)))</f>
        <v>1.0588E-2</v>
      </c>
      <c r="N1480" s="7">
        <f ca="1">OFFSET(STATIC!$B$6,MATCH('Data Manipulation'!$A1480,STATIC!$A$6:$A$2307, 0)-1,3*(COLUMN()-COLUMN($B$16)))*$J1480</f>
        <v>252.11881188000001</v>
      </c>
      <c r="O1480" s="7">
        <f ca="1">OFFSET(STATIC!$B$6,MATCH('Data Manipulation'!$A1480,STATIC!$A$6:$A$2307, 0)-1,3*(COLUMN()-COLUMN($B$16)))</f>
        <v>1839.33</v>
      </c>
      <c r="P1480" s="7">
        <f ca="1">OFFSET(STATIC!$B$6,MATCH('Data Manipulation'!$A1480,STATIC!$A$6:$A$2307, 0)-1,3*(COLUMN()-COLUMN($B$16)))*$J1480</f>
        <v>272.21177542000004</v>
      </c>
      <c r="Q1480" s="7">
        <f ca="1">OFFSET(STATIC!$B$6,MATCH('Data Manipulation'!$A1480,STATIC!$A$6:$A$2307, 0)-1,3*(COLUMN()-COLUMN($B$16)))</f>
        <v>13.57</v>
      </c>
      <c r="R1480" s="7">
        <f ca="1">OFFSET(STATIC!$B$6,MATCH('Data Manipulation'!$A1480,STATIC!$A$6:$A$2307, 0)-1,3*(COLUMN()-COLUMN($B$16)))</f>
        <v>3244.9989999999998</v>
      </c>
      <c r="U1480" s="14">
        <f t="shared" ca="1" si="395"/>
        <v>-1.3928593572330013E-2</v>
      </c>
      <c r="V1480" s="14">
        <f t="shared" ca="1" si="396"/>
        <v>-7.9787193994394455E-3</v>
      </c>
      <c r="W1480" s="14">
        <f t="shared" ca="1" si="397"/>
        <v>7.1486659821265496E-3</v>
      </c>
      <c r="X1480" s="14">
        <f t="shared" ca="1" si="398"/>
        <v>3.8741213039873703E-3</v>
      </c>
      <c r="Y1480" s="14">
        <f t="shared" ca="1" si="399"/>
        <v>-5.2074561167068127E-3</v>
      </c>
      <c r="Z1480" s="14">
        <f t="shared" ca="1" si="400"/>
        <v>1.3536949302598324E-2</v>
      </c>
      <c r="AA1480" s="14">
        <f t="shared" ca="1" si="401"/>
        <v>-4.7574813074992544E-3</v>
      </c>
      <c r="AB1480" s="14">
        <f t="shared" ca="1" si="402"/>
        <v>1.0252256316469865E-2</v>
      </c>
      <c r="AC1480" s="14">
        <f t="shared" ca="1" si="403"/>
        <v>4.7127989263490936E-3</v>
      </c>
      <c r="AD1480" s="14">
        <f t="shared" ca="1" si="404"/>
        <v>3.4215061671958175E-3</v>
      </c>
      <c r="AE1480" s="14">
        <f t="shared" ca="1" si="405"/>
        <v>4.6267964130953521E-3</v>
      </c>
      <c r="AF1480" s="14">
        <f t="shared" ca="1" si="406"/>
        <v>5.113163303657217E-3</v>
      </c>
      <c r="AG1480" s="14">
        <f t="shared" ca="1" si="407"/>
        <v>4.5399087266316052E-3</v>
      </c>
      <c r="AH1480" s="14">
        <f t="shared" ca="1" si="408"/>
        <v>5.0574676217264179E-4</v>
      </c>
      <c r="AI1480" s="14">
        <f t="shared" ca="1" si="409"/>
        <v>4.6379732950563397E-3</v>
      </c>
      <c r="AJ1480" s="14">
        <f t="shared" ca="1" si="410"/>
        <v>-3.0481314830612071E-2</v>
      </c>
      <c r="AK1480" s="14">
        <f t="shared" ca="1" si="411"/>
        <v>6.9274857580374147E-3</v>
      </c>
    </row>
    <row r="1481" spans="1:37" x14ac:dyDescent="0.2">
      <c r="A1481" s="13">
        <f ca="1">IF(OFFSET(STATIC!$A$6,MATCH($A$16, STATIC!$A$6:$A$2307,0)+ROW()-ROW($A$16),0)&gt;$A$12, OFFSET(STATIC!$A$6,MATCH($A$16, STATIC!$A$6:$A$2307,0)+ROW()-ROW($A$16),0), FALSE)</f>
        <v>41354</v>
      </c>
      <c r="B1481" s="7">
        <f ca="1">OFFSET(STATIC!$B$6,MATCH('Data Manipulation'!$A1481,STATIC!$A$6:$A$2307, 0)-1,3*(COLUMN()-COLUMN($B$16)))</f>
        <v>70.849999999999994</v>
      </c>
      <c r="C1481" s="7">
        <f ca="1">OFFSET(STATIC!$B$6,MATCH('Data Manipulation'!$A1481,STATIC!$A$6:$A$2307, 0)-1,3*(COLUMN()-COLUMN($B$16)))</f>
        <v>288.16000000000003</v>
      </c>
      <c r="D1481" s="7">
        <f ca="1">OFFSET(STATIC!$B$6,MATCH('Data Manipulation'!$A1481,STATIC!$A$6:$A$2307, 0)-1,3*(COLUMN()-COLUMN($B$16)))</f>
        <v>1545.8</v>
      </c>
      <c r="E1481" s="7">
        <f ca="1">OFFSET(STATIC!$B$6,MATCH('Data Manipulation'!$A1481,STATIC!$A$6:$A$2307, 0)-1,3*(COLUMN()-COLUMN($B$16)))*$J1481</f>
        <v>3465.7458960000004</v>
      </c>
      <c r="F1481" s="7">
        <f ca="1">OFFSET(STATIC!$B$6,MATCH('Data Manipulation'!$A1481,STATIC!$A$6:$A$2307, 0)-1,3*(COLUMN()-COLUMN($B$16)))</f>
        <v>1615.35</v>
      </c>
      <c r="G1481" s="7">
        <f ca="1">OFFSET(STATIC!$B$6,MATCH('Data Manipulation'!$A1481,STATIC!$A$6:$A$2307, 0)-1,3*(COLUMN()-COLUMN($B$16)))</f>
        <v>92.45</v>
      </c>
      <c r="H1481" s="7">
        <f ca="1">OFFSET(STATIC!$B$6,MATCH('Data Manipulation'!$A1481,STATIC!$A$6:$A$2307, 0)-1,3*(COLUMN()-COLUMN($B$16)))</f>
        <v>48.46</v>
      </c>
      <c r="I1481" s="7">
        <f ca="1">OFFSET(STATIC!$B$6,MATCH('Data Manipulation'!$A1481,STATIC!$A$6:$A$2307, 0)-1,3*(COLUMN()-COLUMN($B$16)))</f>
        <v>216.4</v>
      </c>
      <c r="J1481" s="7">
        <f ca="1">OFFSET(STATIC!$B$6,MATCH('Data Manipulation'!$A1481,STATIC!$A$6:$A$2307, 0)-1,3*(COLUMN()-COLUMN($B$16)))</f>
        <v>1.2913000000000001</v>
      </c>
      <c r="K1481" s="7">
        <f ca="1">OFFSET(STATIC!$B$6,MATCH('Data Manipulation'!$A1481,STATIC!$A$6:$A$2307, 0)-1,3*(COLUMN()-COLUMN($B$16)))</f>
        <v>1.5171999999999999</v>
      </c>
      <c r="L1481" s="7">
        <f ca="1">OFFSET(STATIC!$B$6,MATCH('Data Manipulation'!$A1481,STATIC!$A$6:$A$2307, 0)-1,3*(COLUMN()-COLUMN($B$16)))</f>
        <v>1.0566</v>
      </c>
      <c r="M1481" s="7">
        <f ca="1">OFFSET(STATIC!$B$6,MATCH('Data Manipulation'!$A1481,STATIC!$A$6:$A$2307, 0)-1,3*(COLUMN()-COLUMN($B$16)))</f>
        <v>1.0534E-2</v>
      </c>
      <c r="N1481" s="7">
        <f ca="1">OFFSET(STATIC!$B$6,MATCH('Data Manipulation'!$A1481,STATIC!$A$6:$A$2307, 0)-1,3*(COLUMN()-COLUMN($B$16)))*$J1481</f>
        <v>250.97680974000002</v>
      </c>
      <c r="O1481" s="7">
        <f ca="1">OFFSET(STATIC!$B$6,MATCH('Data Manipulation'!$A1481,STATIC!$A$6:$A$2307, 0)-1,3*(COLUMN()-COLUMN($B$16)))</f>
        <v>1838.4</v>
      </c>
      <c r="P1481" s="7">
        <f ca="1">OFFSET(STATIC!$B$6,MATCH('Data Manipulation'!$A1481,STATIC!$A$6:$A$2307, 0)-1,3*(COLUMN()-COLUMN($B$16)))*$J1481</f>
        <v>270.95218770000002</v>
      </c>
      <c r="Q1481" s="7">
        <f ca="1">OFFSET(STATIC!$B$6,MATCH('Data Manipulation'!$A1481,STATIC!$A$6:$A$2307, 0)-1,3*(COLUMN()-COLUMN($B$16)))</f>
        <v>13.99</v>
      </c>
      <c r="R1481" s="7">
        <f ca="1">OFFSET(STATIC!$B$6,MATCH('Data Manipulation'!$A1481,STATIC!$A$6:$A$2307, 0)-1,3*(COLUMN()-COLUMN($B$16)))</f>
        <v>3222.5970000000002</v>
      </c>
      <c r="U1481" s="14">
        <f t="shared" ca="1" si="395"/>
        <v>9.4054793114403512E-2</v>
      </c>
      <c r="V1481" s="14">
        <f t="shared" ca="1" si="396"/>
        <v>-5.5371127074571366E-3</v>
      </c>
      <c r="W1481" s="14">
        <f t="shared" ca="1" si="397"/>
        <v>-8.3169804044007662E-3</v>
      </c>
      <c r="X1481" s="14">
        <f t="shared" ca="1" si="398"/>
        <v>-1.1507516795871756E-2</v>
      </c>
      <c r="Y1481" s="14">
        <f t="shared" ca="1" si="399"/>
        <v>4.9710127220204021E-3</v>
      </c>
      <c r="Z1481" s="14">
        <f t="shared" ca="1" si="400"/>
        <v>-5.5013352704671534E-3</v>
      </c>
      <c r="AA1481" s="14">
        <f t="shared" ca="1" si="401"/>
        <v>1.6522102064984677E-3</v>
      </c>
      <c r="AB1481" s="14">
        <f t="shared" ca="1" si="402"/>
        <v>-3.6439995119030349E-3</v>
      </c>
      <c r="AC1481" s="14">
        <f t="shared" ca="1" si="403"/>
        <v>-2.2432807705596598E-3</v>
      </c>
      <c r="AD1481" s="14">
        <f t="shared" ca="1" si="404"/>
        <v>3.0365063928145808E-3</v>
      </c>
      <c r="AE1481" s="14">
        <f t="shared" ca="1" si="405"/>
        <v>-2.5521068722349398E-3</v>
      </c>
      <c r="AF1481" s="14">
        <f t="shared" ca="1" si="406"/>
        <v>7.6234407704675331E-3</v>
      </c>
      <c r="AG1481" s="14">
        <f t="shared" ca="1" si="407"/>
        <v>-1.7332545560884191E-4</v>
      </c>
      <c r="AH1481" s="14">
        <f t="shared" ca="1" si="408"/>
        <v>1.6863910998524657E-4</v>
      </c>
      <c r="AI1481" s="14">
        <f t="shared" ca="1" si="409"/>
        <v>-6.1921273217924058E-4</v>
      </c>
      <c r="AJ1481" s="14">
        <f t="shared" ca="1" si="410"/>
        <v>9.9105794344342052E-2</v>
      </c>
      <c r="AK1481" s="14">
        <f t="shared" ca="1" si="411"/>
        <v>-9.7552259424709097E-3</v>
      </c>
    </row>
    <row r="1482" spans="1:37" x14ac:dyDescent="0.2">
      <c r="A1482" s="13">
        <f ca="1">IF(OFFSET(STATIC!$A$6,MATCH($A$16, STATIC!$A$6:$A$2307,0)+ROW()-ROW($A$16),0)&gt;$A$12, OFFSET(STATIC!$A$6,MATCH($A$16, STATIC!$A$6:$A$2307,0)+ROW()-ROW($A$16),0), FALSE)</f>
        <v>41353</v>
      </c>
      <c r="B1482" s="7">
        <f ca="1">OFFSET(STATIC!$B$6,MATCH('Data Manipulation'!$A1482,STATIC!$A$6:$A$2307, 0)-1,3*(COLUMN()-COLUMN($B$16)))</f>
        <v>64.489999999999995</v>
      </c>
      <c r="C1482" s="7">
        <f ca="1">OFFSET(STATIC!$B$6,MATCH('Data Manipulation'!$A1482,STATIC!$A$6:$A$2307, 0)-1,3*(COLUMN()-COLUMN($B$16)))</f>
        <v>289.76</v>
      </c>
      <c r="D1482" s="7">
        <f ca="1">OFFSET(STATIC!$B$6,MATCH('Data Manipulation'!$A1482,STATIC!$A$6:$A$2307, 0)-1,3*(COLUMN()-COLUMN($B$16)))</f>
        <v>1558.71</v>
      </c>
      <c r="E1482" s="7">
        <f ca="1">OFFSET(STATIC!$B$6,MATCH('Data Manipulation'!$A1482,STATIC!$A$6:$A$2307, 0)-1,3*(COLUMN()-COLUMN($B$16)))*$J1482</f>
        <v>3505.8583800000001</v>
      </c>
      <c r="F1482" s="7">
        <f ca="1">OFFSET(STATIC!$B$6,MATCH('Data Manipulation'!$A1482,STATIC!$A$6:$A$2307, 0)-1,3*(COLUMN()-COLUMN($B$16)))</f>
        <v>1607.34</v>
      </c>
      <c r="G1482" s="7">
        <f ca="1">OFFSET(STATIC!$B$6,MATCH('Data Manipulation'!$A1482,STATIC!$A$6:$A$2307, 0)-1,3*(COLUMN()-COLUMN($B$16)))</f>
        <v>92.96</v>
      </c>
      <c r="H1482" s="7">
        <f ca="1">OFFSET(STATIC!$B$6,MATCH('Data Manipulation'!$A1482,STATIC!$A$6:$A$2307, 0)-1,3*(COLUMN()-COLUMN($B$16)))</f>
        <v>48.38</v>
      </c>
      <c r="I1482" s="7">
        <f ca="1">OFFSET(STATIC!$B$6,MATCH('Data Manipulation'!$A1482,STATIC!$A$6:$A$2307, 0)-1,3*(COLUMN()-COLUMN($B$16)))</f>
        <v>217.19</v>
      </c>
      <c r="J1482" s="7">
        <f ca="1">OFFSET(STATIC!$B$6,MATCH('Data Manipulation'!$A1482,STATIC!$A$6:$A$2307, 0)-1,3*(COLUMN()-COLUMN($B$16)))</f>
        <v>1.2942</v>
      </c>
      <c r="K1482" s="7">
        <f ca="1">OFFSET(STATIC!$B$6,MATCH('Data Manipulation'!$A1482,STATIC!$A$6:$A$2307, 0)-1,3*(COLUMN()-COLUMN($B$16)))</f>
        <v>1.5125999999999999</v>
      </c>
      <c r="L1482" s="7">
        <f ca="1">OFFSET(STATIC!$B$6,MATCH('Data Manipulation'!$A1482,STATIC!$A$6:$A$2307, 0)-1,3*(COLUMN()-COLUMN($B$16)))</f>
        <v>1.0592999999999999</v>
      </c>
      <c r="M1482" s="7">
        <f ca="1">OFFSET(STATIC!$B$6,MATCH('Data Manipulation'!$A1482,STATIC!$A$6:$A$2307, 0)-1,3*(COLUMN()-COLUMN($B$16)))</f>
        <v>1.0454E-2</v>
      </c>
      <c r="N1482" s="7">
        <f ca="1">OFFSET(STATIC!$B$6,MATCH('Data Manipulation'!$A1482,STATIC!$A$6:$A$2307, 0)-1,3*(COLUMN()-COLUMN($B$16)))*$J1482</f>
        <v>251.02031417999999</v>
      </c>
      <c r="O1482" s="7">
        <f ca="1">OFFSET(STATIC!$B$6,MATCH('Data Manipulation'!$A1482,STATIC!$A$6:$A$2307, 0)-1,3*(COLUMN()-COLUMN($B$16)))</f>
        <v>1838.09</v>
      </c>
      <c r="P1482" s="7">
        <f ca="1">OFFSET(STATIC!$B$6,MATCH('Data Manipulation'!$A1482,STATIC!$A$6:$A$2307, 0)-1,3*(COLUMN()-COLUMN($B$16)))*$J1482</f>
        <v>271.12001670000001</v>
      </c>
      <c r="Q1482" s="7">
        <f ca="1">OFFSET(STATIC!$B$6,MATCH('Data Manipulation'!$A1482,STATIC!$A$6:$A$2307, 0)-1,3*(COLUMN()-COLUMN($B$16)))</f>
        <v>12.67</v>
      </c>
      <c r="R1482" s="7">
        <f ca="1">OFFSET(STATIC!$B$6,MATCH('Data Manipulation'!$A1482,STATIC!$A$6:$A$2307, 0)-1,3*(COLUMN()-COLUMN($B$16)))</f>
        <v>3254.1880000000001</v>
      </c>
      <c r="U1482" s="14">
        <f t="shared" ca="1" si="395"/>
        <v>8.6602658597954699E-2</v>
      </c>
      <c r="V1482" s="14">
        <f t="shared" ca="1" si="396"/>
        <v>7.725791515466888E-3</v>
      </c>
      <c r="W1482" s="14">
        <f t="shared" ca="1" si="397"/>
        <v>6.6751668015524457E-3</v>
      </c>
      <c r="X1482" s="14">
        <f t="shared" ca="1" si="398"/>
        <v>1.8687770447833676E-2</v>
      </c>
      <c r="Y1482" s="14">
        <f t="shared" ca="1" si="399"/>
        <v>-3.4035608728318844E-3</v>
      </c>
      <c r="Z1482" s="14">
        <f t="shared" ca="1" si="400"/>
        <v>8.643096156020014E-3</v>
      </c>
      <c r="AA1482" s="14">
        <f t="shared" ca="1" si="401"/>
        <v>1.1015387282918034E-2</v>
      </c>
      <c r="AB1482" s="14">
        <f t="shared" ca="1" si="402"/>
        <v>8.7865900109920844E-3</v>
      </c>
      <c r="AC1482" s="14">
        <f t="shared" ca="1" si="403"/>
        <v>4.9574075190825535E-3</v>
      </c>
      <c r="AD1482" s="14">
        <f t="shared" ca="1" si="404"/>
        <v>1.3893025952025702E-3</v>
      </c>
      <c r="AE1482" s="14">
        <f t="shared" ca="1" si="405"/>
        <v>4.3519463198818517E-3</v>
      </c>
      <c r="AF1482" s="14">
        <f t="shared" ca="1" si="406"/>
        <v>-7.7183669654222412E-3</v>
      </c>
      <c r="AG1482" s="14">
        <f t="shared" ca="1" si="407"/>
        <v>3.4648987639126117E-3</v>
      </c>
      <c r="AH1482" s="14">
        <f t="shared" ca="1" si="408"/>
        <v>-1.2994181631941013E-3</v>
      </c>
      <c r="AI1482" s="14">
        <f t="shared" ca="1" si="409"/>
        <v>4.4916193192508797E-3</v>
      </c>
      <c r="AJ1482" s="14">
        <f t="shared" ca="1" si="410"/>
        <v>-0.12729652656622881</v>
      </c>
      <c r="AK1482" s="14">
        <f t="shared" ca="1" si="411"/>
        <v>7.7408699573414961E-3</v>
      </c>
    </row>
    <row r="1483" spans="1:37" x14ac:dyDescent="0.2">
      <c r="A1483" s="13">
        <f ca="1">IF(OFFSET(STATIC!$A$6,MATCH($A$16, STATIC!$A$6:$A$2307,0)+ROW()-ROW($A$16),0)&gt;$A$12, OFFSET(STATIC!$A$6,MATCH($A$16, STATIC!$A$6:$A$2307,0)+ROW()-ROW($A$16),0), FALSE)</f>
        <v>41352</v>
      </c>
      <c r="B1483" s="7">
        <f ca="1">OFFSET(STATIC!$B$6,MATCH('Data Manipulation'!$A1483,STATIC!$A$6:$A$2307, 0)-1,3*(COLUMN()-COLUMN($B$16)))</f>
        <v>59.14</v>
      </c>
      <c r="C1483" s="7">
        <f ca="1">OFFSET(STATIC!$B$6,MATCH('Data Manipulation'!$A1483,STATIC!$A$6:$A$2307, 0)-1,3*(COLUMN()-COLUMN($B$16)))</f>
        <v>287.52999999999997</v>
      </c>
      <c r="D1483" s="7">
        <f ca="1">OFFSET(STATIC!$B$6,MATCH('Data Manipulation'!$A1483,STATIC!$A$6:$A$2307, 0)-1,3*(COLUMN()-COLUMN($B$16)))</f>
        <v>1548.34</v>
      </c>
      <c r="E1483" s="7">
        <f ca="1">OFFSET(STATIC!$B$6,MATCH('Data Manipulation'!$A1483,STATIC!$A$6:$A$2307, 0)-1,3*(COLUMN()-COLUMN($B$16)))*$J1483</f>
        <v>3440.9500880000001</v>
      </c>
      <c r="F1483" s="7">
        <f ca="1">OFFSET(STATIC!$B$6,MATCH('Data Manipulation'!$A1483,STATIC!$A$6:$A$2307, 0)-1,3*(COLUMN()-COLUMN($B$16)))</f>
        <v>1612.82</v>
      </c>
      <c r="G1483" s="7">
        <f ca="1">OFFSET(STATIC!$B$6,MATCH('Data Manipulation'!$A1483,STATIC!$A$6:$A$2307, 0)-1,3*(COLUMN()-COLUMN($B$16)))</f>
        <v>92.16</v>
      </c>
      <c r="H1483" s="7">
        <f ca="1">OFFSET(STATIC!$B$6,MATCH('Data Manipulation'!$A1483,STATIC!$A$6:$A$2307, 0)-1,3*(COLUMN()-COLUMN($B$16)))</f>
        <v>47.85</v>
      </c>
      <c r="I1483" s="7">
        <f ca="1">OFFSET(STATIC!$B$6,MATCH('Data Manipulation'!$A1483,STATIC!$A$6:$A$2307, 0)-1,3*(COLUMN()-COLUMN($B$16)))</f>
        <v>215.29</v>
      </c>
      <c r="J1483" s="7">
        <f ca="1">OFFSET(STATIC!$B$6,MATCH('Data Manipulation'!$A1483,STATIC!$A$6:$A$2307, 0)-1,3*(COLUMN()-COLUMN($B$16)))</f>
        <v>1.2878000000000001</v>
      </c>
      <c r="K1483" s="7">
        <f ca="1">OFFSET(STATIC!$B$6,MATCH('Data Manipulation'!$A1483,STATIC!$A$6:$A$2307, 0)-1,3*(COLUMN()-COLUMN($B$16)))</f>
        <v>1.5105</v>
      </c>
      <c r="L1483" s="7">
        <f ca="1">OFFSET(STATIC!$B$6,MATCH('Data Manipulation'!$A1483,STATIC!$A$6:$A$2307, 0)-1,3*(COLUMN()-COLUMN($B$16)))</f>
        <v>1.0547</v>
      </c>
      <c r="M1483" s="7">
        <f ca="1">OFFSET(STATIC!$B$6,MATCH('Data Manipulation'!$A1483,STATIC!$A$6:$A$2307, 0)-1,3*(COLUMN()-COLUMN($B$16)))</f>
        <v>1.0534999999999999E-2</v>
      </c>
      <c r="N1483" s="7">
        <f ca="1">OFFSET(STATIC!$B$6,MATCH('Data Manipulation'!$A1483,STATIC!$A$6:$A$2307, 0)-1,3*(COLUMN()-COLUMN($B$16)))*$J1483</f>
        <v>250.15205928000003</v>
      </c>
      <c r="O1483" s="7">
        <f ca="1">OFFSET(STATIC!$B$6,MATCH('Data Manipulation'!$A1483,STATIC!$A$6:$A$2307, 0)-1,3*(COLUMN()-COLUMN($B$16)))</f>
        <v>1840.48</v>
      </c>
      <c r="P1483" s="7">
        <f ca="1">OFFSET(STATIC!$B$6,MATCH('Data Manipulation'!$A1483,STATIC!$A$6:$A$2307, 0)-1,3*(COLUMN()-COLUMN($B$16)))*$J1483</f>
        <v>269.90497957999997</v>
      </c>
      <c r="Q1483" s="7">
        <f ca="1">OFFSET(STATIC!$B$6,MATCH('Data Manipulation'!$A1483,STATIC!$A$6:$A$2307, 0)-1,3*(COLUMN()-COLUMN($B$16)))</f>
        <v>14.39</v>
      </c>
      <c r="R1483" s="7">
        <f ca="1">OFFSET(STATIC!$B$6,MATCH('Data Manipulation'!$A1483,STATIC!$A$6:$A$2307, 0)-1,3*(COLUMN()-COLUMN($B$16)))</f>
        <v>3229.0949999999998</v>
      </c>
      <c r="U1483" s="14">
        <f t="shared" ca="1" si="395"/>
        <v>0.13638584193681402</v>
      </c>
      <c r="V1483" s="14">
        <f t="shared" ca="1" si="396"/>
        <v>-9.4154179583646035E-3</v>
      </c>
      <c r="W1483" s="14">
        <f t="shared" ca="1" si="397"/>
        <v>-2.4254633815200036E-3</v>
      </c>
      <c r="X1483" s="14">
        <f t="shared" ca="1" si="398"/>
        <v>-1.8656292925103526E-2</v>
      </c>
      <c r="Y1483" s="14">
        <f t="shared" ca="1" si="399"/>
        <v>4.7046919196532888E-3</v>
      </c>
      <c r="Z1483" s="14">
        <f t="shared" ca="1" si="400"/>
        <v>-1.6998795546978973E-2</v>
      </c>
      <c r="AA1483" s="14">
        <f t="shared" ca="1" si="401"/>
        <v>8.8161780094728678E-3</v>
      </c>
      <c r="AB1483" s="14">
        <f t="shared" ca="1" si="402"/>
        <v>-3.2924512109274622E-3</v>
      </c>
      <c r="AC1483" s="14">
        <f t="shared" ca="1" si="403"/>
        <v>-6.1929289117737662E-3</v>
      </c>
      <c r="AD1483" s="14">
        <f t="shared" ca="1" si="404"/>
        <v>1.0598133071209465E-3</v>
      </c>
      <c r="AE1483" s="14">
        <f t="shared" ca="1" si="405"/>
        <v>-2.7458238148533763E-3</v>
      </c>
      <c r="AF1483" s="14">
        <f t="shared" ca="1" si="406"/>
        <v>4.7573829022691571E-3</v>
      </c>
      <c r="AG1483" s="14">
        <f t="shared" ca="1" si="407"/>
        <v>-3.4421394703845068E-3</v>
      </c>
      <c r="AH1483" s="14">
        <f t="shared" ca="1" si="408"/>
        <v>1.663993423455032E-3</v>
      </c>
      <c r="AI1483" s="14">
        <f t="shared" ca="1" si="409"/>
        <v>-5.3967577463852707E-3</v>
      </c>
      <c r="AJ1483" s="14">
        <f t="shared" ca="1" si="410"/>
        <v>7.4268352790776843E-2</v>
      </c>
      <c r="AK1483" s="14">
        <f t="shared" ca="1" si="411"/>
        <v>-2.6273136503758903E-3</v>
      </c>
    </row>
    <row r="1484" spans="1:37" x14ac:dyDescent="0.2">
      <c r="A1484" s="13">
        <f ca="1">IF(OFFSET(STATIC!$A$6,MATCH($A$16, STATIC!$A$6:$A$2307,0)+ROW()-ROW($A$16),0)&gt;$A$12, OFFSET(STATIC!$A$6,MATCH($A$16, STATIC!$A$6:$A$2307,0)+ROW()-ROW($A$16),0), FALSE)</f>
        <v>41351</v>
      </c>
      <c r="B1484" s="7">
        <f ca="1">OFFSET(STATIC!$B$6,MATCH('Data Manipulation'!$A1484,STATIC!$A$6:$A$2307, 0)-1,3*(COLUMN()-COLUMN($B$16)))</f>
        <v>51.6</v>
      </c>
      <c r="C1484" s="7">
        <f ca="1">OFFSET(STATIC!$B$6,MATCH('Data Manipulation'!$A1484,STATIC!$A$6:$A$2307, 0)-1,3*(COLUMN()-COLUMN($B$16)))</f>
        <v>290.25</v>
      </c>
      <c r="D1484" s="7">
        <f ca="1">OFFSET(STATIC!$B$6,MATCH('Data Manipulation'!$A1484,STATIC!$A$6:$A$2307, 0)-1,3*(COLUMN()-COLUMN($B$16)))</f>
        <v>1552.1</v>
      </c>
      <c r="E1484" s="7">
        <f ca="1">OFFSET(STATIC!$B$6,MATCH('Data Manipulation'!$A1484,STATIC!$A$6:$A$2307, 0)-1,3*(COLUMN()-COLUMN($B$16)))*$J1484</f>
        <v>3505.7480259999998</v>
      </c>
      <c r="F1484" s="7">
        <f ca="1">OFFSET(STATIC!$B$6,MATCH('Data Manipulation'!$A1484,STATIC!$A$6:$A$2307, 0)-1,3*(COLUMN()-COLUMN($B$16)))</f>
        <v>1605.25</v>
      </c>
      <c r="G1484" s="7">
        <f ca="1">OFFSET(STATIC!$B$6,MATCH('Data Manipulation'!$A1484,STATIC!$A$6:$A$2307, 0)-1,3*(COLUMN()-COLUMN($B$16)))</f>
        <v>93.74</v>
      </c>
      <c r="H1484" s="7">
        <f ca="1">OFFSET(STATIC!$B$6,MATCH('Data Manipulation'!$A1484,STATIC!$A$6:$A$2307, 0)-1,3*(COLUMN()-COLUMN($B$16)))</f>
        <v>47.43</v>
      </c>
      <c r="I1484" s="7">
        <f ca="1">OFFSET(STATIC!$B$6,MATCH('Data Manipulation'!$A1484,STATIC!$A$6:$A$2307, 0)-1,3*(COLUMN()-COLUMN($B$16)))</f>
        <v>216</v>
      </c>
      <c r="J1484" s="7">
        <f ca="1">OFFSET(STATIC!$B$6,MATCH('Data Manipulation'!$A1484,STATIC!$A$6:$A$2307, 0)-1,3*(COLUMN()-COLUMN($B$16)))</f>
        <v>1.2958000000000001</v>
      </c>
      <c r="K1484" s="7">
        <f ca="1">OFFSET(STATIC!$B$6,MATCH('Data Manipulation'!$A1484,STATIC!$A$6:$A$2307, 0)-1,3*(COLUMN()-COLUMN($B$16)))</f>
        <v>1.5089000000000001</v>
      </c>
      <c r="L1484" s="7">
        <f ca="1">OFFSET(STATIC!$B$6,MATCH('Data Manipulation'!$A1484,STATIC!$A$6:$A$2307, 0)-1,3*(COLUMN()-COLUMN($B$16)))</f>
        <v>1.0576000000000001</v>
      </c>
      <c r="M1484" s="7">
        <f ca="1">OFFSET(STATIC!$B$6,MATCH('Data Manipulation'!$A1484,STATIC!$A$6:$A$2307, 0)-1,3*(COLUMN()-COLUMN($B$16)))</f>
        <v>1.0485E-2</v>
      </c>
      <c r="N1484" s="7">
        <f ca="1">OFFSET(STATIC!$B$6,MATCH('Data Manipulation'!$A1484,STATIC!$A$6:$A$2307, 0)-1,3*(COLUMN()-COLUMN($B$16)))*$J1484</f>
        <v>251.01460120000002</v>
      </c>
      <c r="O1484" s="7">
        <f ca="1">OFFSET(STATIC!$B$6,MATCH('Data Manipulation'!$A1484,STATIC!$A$6:$A$2307, 0)-1,3*(COLUMN()-COLUMN($B$16)))</f>
        <v>1837.42</v>
      </c>
      <c r="P1484" s="7">
        <f ca="1">OFFSET(STATIC!$B$6,MATCH('Data Manipulation'!$A1484,STATIC!$A$6:$A$2307, 0)-1,3*(COLUMN()-COLUMN($B$16)))*$J1484</f>
        <v>271.36552893999999</v>
      </c>
      <c r="Q1484" s="7">
        <f ca="1">OFFSET(STATIC!$B$6,MATCH('Data Manipulation'!$A1484,STATIC!$A$6:$A$2307, 0)-1,3*(COLUMN()-COLUMN($B$16)))</f>
        <v>13.36</v>
      </c>
      <c r="R1484" s="7">
        <f ca="1">OFFSET(STATIC!$B$6,MATCH('Data Manipulation'!$A1484,STATIC!$A$6:$A$2307, 0)-1,3*(COLUMN()-COLUMN($B$16)))</f>
        <v>3237.59</v>
      </c>
      <c r="U1484" s="14">
        <f t="shared" ca="1" si="395"/>
        <v>9.4438466833245194E-2</v>
      </c>
      <c r="V1484" s="14">
        <f t="shared" ca="1" si="396"/>
        <v>-1.4909827205730013E-2</v>
      </c>
      <c r="W1484" s="14">
        <f t="shared" ca="1" si="397"/>
        <v>-5.5255858913691377E-3</v>
      </c>
      <c r="X1484" s="14">
        <f t="shared" ca="1" si="398"/>
        <v>-1.5144578619568102E-2</v>
      </c>
      <c r="Y1484" s="14">
        <f t="shared" ca="1" si="399"/>
        <v>7.6416445497227365E-3</v>
      </c>
      <c r="Z1484" s="14">
        <f t="shared" ca="1" si="400"/>
        <v>3.0984585929882376E-3</v>
      </c>
      <c r="AA1484" s="14">
        <f t="shared" ca="1" si="401"/>
        <v>-5.4667924206425562E-3</v>
      </c>
      <c r="AB1484" s="14">
        <f t="shared" ca="1" si="402"/>
        <v>-1.962105671011579E-2</v>
      </c>
      <c r="AC1484" s="14">
        <f t="shared" ca="1" si="403"/>
        <v>-7.6876147366762328E-3</v>
      </c>
      <c r="AD1484" s="14">
        <f t="shared" ca="1" si="404"/>
        <v>-1.7216266999068384E-3</v>
      </c>
      <c r="AE1484" s="14">
        <f t="shared" ca="1" si="405"/>
        <v>-6.5969516412350973E-3</v>
      </c>
      <c r="AF1484" s="14">
        <f t="shared" ca="1" si="406"/>
        <v>1.2406357462843194E-3</v>
      </c>
      <c r="AG1484" s="14">
        <f t="shared" ca="1" si="407"/>
        <v>-4.7998164864241416E-3</v>
      </c>
      <c r="AH1484" s="14">
        <f t="shared" ca="1" si="408"/>
        <v>1.2198444032912527E-3</v>
      </c>
      <c r="AI1484" s="14">
        <f t="shared" ca="1" si="409"/>
        <v>-6.5715266620058992E-3</v>
      </c>
      <c r="AJ1484" s="14">
        <f t="shared" ca="1" si="410"/>
        <v>0.16746244239020472</v>
      </c>
      <c r="AK1484" s="14">
        <f t="shared" ca="1" si="411"/>
        <v>-3.5386523370373245E-3</v>
      </c>
    </row>
    <row r="1485" spans="1:37" x14ac:dyDescent="0.2">
      <c r="A1485" s="13">
        <f ca="1">IF(OFFSET(STATIC!$A$6,MATCH($A$16, STATIC!$A$6:$A$2307,0)+ROW()-ROW($A$16),0)&gt;$A$12, OFFSET(STATIC!$A$6,MATCH($A$16, STATIC!$A$6:$A$2307,0)+ROW()-ROW($A$16),0), FALSE)</f>
        <v>41348</v>
      </c>
      <c r="B1485" s="7">
        <f ca="1">OFFSET(STATIC!$B$6,MATCH('Data Manipulation'!$A1485,STATIC!$A$6:$A$2307, 0)-1,3*(COLUMN()-COLUMN($B$16)))</f>
        <v>46.95</v>
      </c>
      <c r="C1485" s="7">
        <f ca="1">OFFSET(STATIC!$B$6,MATCH('Data Manipulation'!$A1485,STATIC!$A$6:$A$2307, 0)-1,3*(COLUMN()-COLUMN($B$16)))</f>
        <v>294.61</v>
      </c>
      <c r="D1485" s="7">
        <f ca="1">OFFSET(STATIC!$B$6,MATCH('Data Manipulation'!$A1485,STATIC!$A$6:$A$2307, 0)-1,3*(COLUMN()-COLUMN($B$16)))</f>
        <v>1560.7</v>
      </c>
      <c r="E1485" s="7">
        <f ca="1">OFFSET(STATIC!$B$6,MATCH('Data Manipulation'!$A1485,STATIC!$A$6:$A$2307, 0)-1,3*(COLUMN()-COLUMN($B$16)))*$J1485</f>
        <v>3559.2451759999999</v>
      </c>
      <c r="F1485" s="7">
        <f ca="1">OFFSET(STATIC!$B$6,MATCH('Data Manipulation'!$A1485,STATIC!$A$6:$A$2307, 0)-1,3*(COLUMN()-COLUMN($B$16)))</f>
        <v>1593.03</v>
      </c>
      <c r="G1485" s="7">
        <f ca="1">OFFSET(STATIC!$B$6,MATCH('Data Manipulation'!$A1485,STATIC!$A$6:$A$2307, 0)-1,3*(COLUMN()-COLUMN($B$16)))</f>
        <v>93.45</v>
      </c>
      <c r="H1485" s="7">
        <f ca="1">OFFSET(STATIC!$B$6,MATCH('Data Manipulation'!$A1485,STATIC!$A$6:$A$2307, 0)-1,3*(COLUMN()-COLUMN($B$16)))</f>
        <v>47.69</v>
      </c>
      <c r="I1485" s="7">
        <f ca="1">OFFSET(STATIC!$B$6,MATCH('Data Manipulation'!$A1485,STATIC!$A$6:$A$2307, 0)-1,3*(COLUMN()-COLUMN($B$16)))</f>
        <v>220.28</v>
      </c>
      <c r="J1485" s="7">
        <f ca="1">OFFSET(STATIC!$B$6,MATCH('Data Manipulation'!$A1485,STATIC!$A$6:$A$2307, 0)-1,3*(COLUMN()-COLUMN($B$16)))</f>
        <v>1.3058000000000001</v>
      </c>
      <c r="K1485" s="7">
        <f ca="1">OFFSET(STATIC!$B$6,MATCH('Data Manipulation'!$A1485,STATIC!$A$6:$A$2307, 0)-1,3*(COLUMN()-COLUMN($B$16)))</f>
        <v>1.5114999999999998</v>
      </c>
      <c r="L1485" s="7">
        <f ca="1">OFFSET(STATIC!$B$6,MATCH('Data Manipulation'!$A1485,STATIC!$A$6:$A$2307, 0)-1,3*(COLUMN()-COLUMN($B$16)))</f>
        <v>1.0646</v>
      </c>
      <c r="M1485" s="7">
        <f ca="1">OFFSET(STATIC!$B$6,MATCH('Data Manipulation'!$A1485,STATIC!$A$6:$A$2307, 0)-1,3*(COLUMN()-COLUMN($B$16)))</f>
        <v>1.0472E-2</v>
      </c>
      <c r="N1485" s="7">
        <f ca="1">OFFSET(STATIC!$B$6,MATCH('Data Manipulation'!$A1485,STATIC!$A$6:$A$2307, 0)-1,3*(COLUMN()-COLUMN($B$16)))*$J1485</f>
        <v>252.22232131999999</v>
      </c>
      <c r="O1485" s="7">
        <f ca="1">OFFSET(STATIC!$B$6,MATCH('Data Manipulation'!$A1485,STATIC!$A$6:$A$2307, 0)-1,3*(COLUMN()-COLUMN($B$16)))</f>
        <v>1835.18</v>
      </c>
      <c r="P1485" s="7">
        <f ca="1">OFFSET(STATIC!$B$6,MATCH('Data Manipulation'!$A1485,STATIC!$A$6:$A$2307, 0)-1,3*(COLUMN()-COLUMN($B$16)))*$J1485</f>
        <v>273.15468706000001</v>
      </c>
      <c r="Q1485" s="7">
        <f ca="1">OFFSET(STATIC!$B$6,MATCH('Data Manipulation'!$A1485,STATIC!$A$6:$A$2307, 0)-1,3*(COLUMN()-COLUMN($B$16)))</f>
        <v>11.3</v>
      </c>
      <c r="R1485" s="7">
        <f ca="1">OFFSET(STATIC!$B$6,MATCH('Data Manipulation'!$A1485,STATIC!$A$6:$A$2307, 0)-1,3*(COLUMN()-COLUMN($B$16)))</f>
        <v>3249.067</v>
      </c>
      <c r="U1485" s="14">
        <f t="shared" ca="1" si="395"/>
        <v>-4.6748916418984073E-3</v>
      </c>
      <c r="V1485" s="14">
        <f t="shared" ca="1" si="396"/>
        <v>-5.1123297911668097E-3</v>
      </c>
      <c r="W1485" s="14">
        <f t="shared" ca="1" si="397"/>
        <v>-1.6197549581095975E-3</v>
      </c>
      <c r="X1485" s="14">
        <f t="shared" ca="1" si="398"/>
        <v>-3.1027460137868111E-3</v>
      </c>
      <c r="Y1485" s="14">
        <f t="shared" ca="1" si="399"/>
        <v>8.1608823842445064E-5</v>
      </c>
      <c r="Z1485" s="14">
        <f t="shared" ca="1" si="400"/>
        <v>4.5045121211045079E-3</v>
      </c>
      <c r="AA1485" s="14">
        <f t="shared" ca="1" si="401"/>
        <v>-1.8854095875305763E-3</v>
      </c>
      <c r="AB1485" s="14">
        <f t="shared" ca="1" si="402"/>
        <v>-8.5433901947555065E-3</v>
      </c>
      <c r="AC1485" s="14">
        <f t="shared" ca="1" si="403"/>
        <v>3.8364199589871568E-3</v>
      </c>
      <c r="AD1485" s="14">
        <f t="shared" ca="1" si="404"/>
        <v>1.8541823734838766E-3</v>
      </c>
      <c r="AE1485" s="14">
        <f t="shared" ca="1" si="405"/>
        <v>7.6375836825456327E-3</v>
      </c>
      <c r="AF1485" s="14">
        <f t="shared" ca="1" si="406"/>
        <v>4.0187595949176553E-3</v>
      </c>
      <c r="AG1485" s="14">
        <f t="shared" ca="1" si="407"/>
        <v>4.885866816599701E-3</v>
      </c>
      <c r="AH1485" s="14">
        <f t="shared" ca="1" si="408"/>
        <v>1.1940560335006946E-3</v>
      </c>
      <c r="AI1485" s="14">
        <f t="shared" ca="1" si="409"/>
        <v>4.6656922651058192E-3</v>
      </c>
      <c r="AJ1485" s="14">
        <f t="shared" ca="1" si="410"/>
        <v>0</v>
      </c>
      <c r="AK1485" s="14">
        <f t="shared" ca="1" si="411"/>
        <v>-3.0307355901363644E-3</v>
      </c>
    </row>
    <row r="1486" spans="1:37" x14ac:dyDescent="0.2">
      <c r="A1486" s="13">
        <f ca="1">IF(OFFSET(STATIC!$A$6,MATCH($A$16, STATIC!$A$6:$A$2307,0)+ROW()-ROW($A$16),0)&gt;$A$12, OFFSET(STATIC!$A$6,MATCH($A$16, STATIC!$A$6:$A$2307,0)+ROW()-ROW($A$16),0), FALSE)</f>
        <v>41347</v>
      </c>
      <c r="B1486" s="7">
        <f ca="1">OFFSET(STATIC!$B$6,MATCH('Data Manipulation'!$A1486,STATIC!$A$6:$A$2307, 0)-1,3*(COLUMN()-COLUMN($B$16)))</f>
        <v>47.17</v>
      </c>
      <c r="C1486" s="7">
        <f ca="1">OFFSET(STATIC!$B$6,MATCH('Data Manipulation'!$A1486,STATIC!$A$6:$A$2307, 0)-1,3*(COLUMN()-COLUMN($B$16)))</f>
        <v>296.12</v>
      </c>
      <c r="D1486" s="7">
        <f ca="1">OFFSET(STATIC!$B$6,MATCH('Data Manipulation'!$A1486,STATIC!$A$6:$A$2307, 0)-1,3*(COLUMN()-COLUMN($B$16)))</f>
        <v>1563.23</v>
      </c>
      <c r="E1486" s="7">
        <f ca="1">OFFSET(STATIC!$B$6,MATCH('Data Manipulation'!$A1486,STATIC!$A$6:$A$2307, 0)-1,3*(COLUMN()-COLUMN($B$16)))*$J1486</f>
        <v>3570.3057599999997</v>
      </c>
      <c r="F1486" s="7">
        <f ca="1">OFFSET(STATIC!$B$6,MATCH('Data Manipulation'!$A1486,STATIC!$A$6:$A$2307, 0)-1,3*(COLUMN()-COLUMN($B$16)))</f>
        <v>1592.9</v>
      </c>
      <c r="G1486" s="7">
        <f ca="1">OFFSET(STATIC!$B$6,MATCH('Data Manipulation'!$A1486,STATIC!$A$6:$A$2307, 0)-1,3*(COLUMN()-COLUMN($B$16)))</f>
        <v>93.03</v>
      </c>
      <c r="H1486" s="7">
        <f ca="1">OFFSET(STATIC!$B$6,MATCH('Data Manipulation'!$A1486,STATIC!$A$6:$A$2307, 0)-1,3*(COLUMN()-COLUMN($B$16)))</f>
        <v>47.78</v>
      </c>
      <c r="I1486" s="7">
        <f ca="1">OFFSET(STATIC!$B$6,MATCH('Data Manipulation'!$A1486,STATIC!$A$6:$A$2307, 0)-1,3*(COLUMN()-COLUMN($B$16)))</f>
        <v>222.17</v>
      </c>
      <c r="J1486" s="7">
        <f ca="1">OFFSET(STATIC!$B$6,MATCH('Data Manipulation'!$A1486,STATIC!$A$6:$A$2307, 0)-1,3*(COLUMN()-COLUMN($B$16)))</f>
        <v>1.3008</v>
      </c>
      <c r="K1486" s="7">
        <f ca="1">OFFSET(STATIC!$B$6,MATCH('Data Manipulation'!$A1486,STATIC!$A$6:$A$2307, 0)-1,3*(COLUMN()-COLUMN($B$16)))</f>
        <v>1.5087000000000002</v>
      </c>
      <c r="L1486" s="7">
        <f ca="1">OFFSET(STATIC!$B$6,MATCH('Data Manipulation'!$A1486,STATIC!$A$6:$A$2307, 0)-1,3*(COLUMN()-COLUMN($B$16)))</f>
        <v>1.0565</v>
      </c>
      <c r="M1486" s="7">
        <f ca="1">OFFSET(STATIC!$B$6,MATCH('Data Manipulation'!$A1486,STATIC!$A$6:$A$2307, 0)-1,3*(COLUMN()-COLUMN($B$16)))</f>
        <v>1.043E-2</v>
      </c>
      <c r="N1486" s="7">
        <f ca="1">OFFSET(STATIC!$B$6,MATCH('Data Manipulation'!$A1486,STATIC!$A$6:$A$2307, 0)-1,3*(COLUMN()-COLUMN($B$16)))*$J1486</f>
        <v>250.99300223999998</v>
      </c>
      <c r="O1486" s="7">
        <f ca="1">OFFSET(STATIC!$B$6,MATCH('Data Manipulation'!$A1486,STATIC!$A$6:$A$2307, 0)-1,3*(COLUMN()-COLUMN($B$16)))</f>
        <v>1832.99</v>
      </c>
      <c r="P1486" s="7">
        <f ca="1">OFFSET(STATIC!$B$6,MATCH('Data Manipulation'!$A1486,STATIC!$A$6:$A$2307, 0)-1,3*(COLUMN()-COLUMN($B$16)))*$J1486</f>
        <v>271.88319984000003</v>
      </c>
      <c r="Q1486" s="7">
        <f ca="1">OFFSET(STATIC!$B$6,MATCH('Data Manipulation'!$A1486,STATIC!$A$6:$A$2307, 0)-1,3*(COLUMN()-COLUMN($B$16)))</f>
        <v>11.3</v>
      </c>
      <c r="R1486" s="7">
        <f ca="1">OFFSET(STATIC!$B$6,MATCH('Data Manipulation'!$A1486,STATIC!$A$6:$A$2307, 0)-1,3*(COLUMN()-COLUMN($B$16)))</f>
        <v>3258.9290000000001</v>
      </c>
      <c r="U1486" s="14">
        <f t="shared" ca="1" si="395"/>
        <v>5.3140735108955627E-3</v>
      </c>
      <c r="V1486" s="14">
        <f t="shared" ca="1" si="396"/>
        <v>3.8572201435412021E-3</v>
      </c>
      <c r="W1486" s="14">
        <f t="shared" ca="1" si="397"/>
        <v>5.5873772173025285E-3</v>
      </c>
      <c r="X1486" s="14">
        <f t="shared" ca="1" si="398"/>
        <v>1.7518143658916806E-2</v>
      </c>
      <c r="Y1486" s="14">
        <f t="shared" ca="1" si="399"/>
        <v>2.1241704557589686E-3</v>
      </c>
      <c r="Z1486" s="14">
        <f t="shared" ca="1" si="400"/>
        <v>5.4971844172288153E-3</v>
      </c>
      <c r="AA1486" s="14">
        <f t="shared" ca="1" si="401"/>
        <v>8.8291513219131909E-3</v>
      </c>
      <c r="AB1486" s="14">
        <f t="shared" ca="1" si="402"/>
        <v>3.833236559127162E-3</v>
      </c>
      <c r="AC1486" s="14">
        <f t="shared" ca="1" si="403"/>
        <v>2.848456446918717E-3</v>
      </c>
      <c r="AD1486" s="14">
        <f t="shared" ca="1" si="404"/>
        <v>1.0460834306838642E-2</v>
      </c>
      <c r="AE1486" s="14">
        <f t="shared" ca="1" si="405"/>
        <v>5.4097792447267224E-3</v>
      </c>
      <c r="AF1486" s="14">
        <f t="shared" ca="1" si="406"/>
        <v>1.6312434649220576E-3</v>
      </c>
      <c r="AG1486" s="14">
        <f t="shared" ca="1" si="407"/>
        <v>3.7599754022714519E-3</v>
      </c>
      <c r="AH1486" s="14">
        <f t="shared" ca="1" si="408"/>
        <v>-3.0001118448523854E-4</v>
      </c>
      <c r="AI1486" s="14">
        <f t="shared" ca="1" si="409"/>
        <v>3.0355442770664733E-3</v>
      </c>
      <c r="AJ1486" s="14">
        <f t="shared" ca="1" si="410"/>
        <v>-4.5835952272000463E-2</v>
      </c>
      <c r="AK1486" s="14">
        <f t="shared" ca="1" si="411"/>
        <v>4.2472088182132755E-3</v>
      </c>
    </row>
    <row r="1487" spans="1:37" x14ac:dyDescent="0.2">
      <c r="A1487" s="13">
        <f ca="1">IF(OFFSET(STATIC!$A$6,MATCH($A$16, STATIC!$A$6:$A$2307,0)+ROW()-ROW($A$16),0)&gt;$A$12, OFFSET(STATIC!$A$6,MATCH($A$16, STATIC!$A$6:$A$2307,0)+ROW()-ROW($A$16),0), FALSE)</f>
        <v>41346</v>
      </c>
      <c r="B1487" s="7">
        <f ca="1">OFFSET(STATIC!$B$6,MATCH('Data Manipulation'!$A1487,STATIC!$A$6:$A$2307, 0)-1,3*(COLUMN()-COLUMN($B$16)))</f>
        <v>46.92</v>
      </c>
      <c r="C1487" s="7">
        <f ca="1">OFFSET(STATIC!$B$6,MATCH('Data Manipulation'!$A1487,STATIC!$A$6:$A$2307, 0)-1,3*(COLUMN()-COLUMN($B$16)))</f>
        <v>294.98</v>
      </c>
      <c r="D1487" s="7">
        <f ca="1">OFFSET(STATIC!$B$6,MATCH('Data Manipulation'!$A1487,STATIC!$A$6:$A$2307, 0)-1,3*(COLUMN()-COLUMN($B$16)))</f>
        <v>1554.52</v>
      </c>
      <c r="E1487" s="7">
        <f ca="1">OFFSET(STATIC!$B$6,MATCH('Data Manipulation'!$A1487,STATIC!$A$6:$A$2307, 0)-1,3*(COLUMN()-COLUMN($B$16)))*$J1487</f>
        <v>3508.3052829999997</v>
      </c>
      <c r="F1487" s="7">
        <f ca="1">OFFSET(STATIC!$B$6,MATCH('Data Manipulation'!$A1487,STATIC!$A$6:$A$2307, 0)-1,3*(COLUMN()-COLUMN($B$16)))</f>
        <v>1589.52</v>
      </c>
      <c r="G1487" s="7">
        <f ca="1">OFFSET(STATIC!$B$6,MATCH('Data Manipulation'!$A1487,STATIC!$A$6:$A$2307, 0)-1,3*(COLUMN()-COLUMN($B$16)))</f>
        <v>92.52</v>
      </c>
      <c r="H1487" s="7">
        <f ca="1">OFFSET(STATIC!$B$6,MATCH('Data Manipulation'!$A1487,STATIC!$A$6:$A$2307, 0)-1,3*(COLUMN()-COLUMN($B$16)))</f>
        <v>47.36</v>
      </c>
      <c r="I1487" s="7">
        <f ca="1">OFFSET(STATIC!$B$6,MATCH('Data Manipulation'!$A1487,STATIC!$A$6:$A$2307, 0)-1,3*(COLUMN()-COLUMN($B$16)))</f>
        <v>221.32</v>
      </c>
      <c r="J1487" s="7">
        <f ca="1">OFFSET(STATIC!$B$6,MATCH('Data Manipulation'!$A1487,STATIC!$A$6:$A$2307, 0)-1,3*(COLUMN()-COLUMN($B$16)))</f>
        <v>1.2970999999999999</v>
      </c>
      <c r="K1487" s="7">
        <f ca="1">OFFSET(STATIC!$B$6,MATCH('Data Manipulation'!$A1487,STATIC!$A$6:$A$2307, 0)-1,3*(COLUMN()-COLUMN($B$16)))</f>
        <v>1.4929999999999999</v>
      </c>
      <c r="L1487" s="7">
        <f ca="1">OFFSET(STATIC!$B$6,MATCH('Data Manipulation'!$A1487,STATIC!$A$6:$A$2307, 0)-1,3*(COLUMN()-COLUMN($B$16)))</f>
        <v>1.0508</v>
      </c>
      <c r="M1487" s="7">
        <f ca="1">OFFSET(STATIC!$B$6,MATCH('Data Manipulation'!$A1487,STATIC!$A$6:$A$2307, 0)-1,3*(COLUMN()-COLUMN($B$16)))</f>
        <v>1.0413E-2</v>
      </c>
      <c r="N1487" s="7">
        <f ca="1">OFFSET(STATIC!$B$6,MATCH('Data Manipulation'!$A1487,STATIC!$A$6:$A$2307, 0)-1,3*(COLUMN()-COLUMN($B$16)))*$J1487</f>
        <v>250.05104669999997</v>
      </c>
      <c r="O1487" s="7">
        <f ca="1">OFFSET(STATIC!$B$6,MATCH('Data Manipulation'!$A1487,STATIC!$A$6:$A$2307, 0)-1,3*(COLUMN()-COLUMN($B$16)))</f>
        <v>1833.54</v>
      </c>
      <c r="P1487" s="7">
        <f ca="1">OFFSET(STATIC!$B$6,MATCH('Data Manipulation'!$A1487,STATIC!$A$6:$A$2307, 0)-1,3*(COLUMN()-COLUMN($B$16)))*$J1487</f>
        <v>271.05913771999997</v>
      </c>
      <c r="Q1487" s="7">
        <f ca="1">OFFSET(STATIC!$B$6,MATCH('Data Manipulation'!$A1487,STATIC!$A$6:$A$2307, 0)-1,3*(COLUMN()-COLUMN($B$16)))</f>
        <v>11.83</v>
      </c>
      <c r="R1487" s="7">
        <f ca="1">OFFSET(STATIC!$B$6,MATCH('Data Manipulation'!$A1487,STATIC!$A$6:$A$2307, 0)-1,3*(COLUMN()-COLUMN($B$16)))</f>
        <v>3245.1170000000002</v>
      </c>
      <c r="U1487" s="14">
        <f t="shared" ca="1" si="395"/>
        <v>5.7685105850167902E-2</v>
      </c>
      <c r="V1487" s="14">
        <f t="shared" ca="1" si="396"/>
        <v>-1.3335326926312162E-2</v>
      </c>
      <c r="W1487" s="14">
        <f t="shared" ca="1" si="397"/>
        <v>1.3131640123256268E-3</v>
      </c>
      <c r="X1487" s="14">
        <f t="shared" ca="1" si="398"/>
        <v>-6.6298952815621913E-3</v>
      </c>
      <c r="Y1487" s="14">
        <f t="shared" ca="1" si="399"/>
        <v>-2.0299981517638739E-3</v>
      </c>
      <c r="Z1487" s="14">
        <f t="shared" ca="1" si="400"/>
        <v>-2.1614611561524528E-4</v>
      </c>
      <c r="AA1487" s="14">
        <f t="shared" ca="1" si="401"/>
        <v>-3.3726844786393416E-3</v>
      </c>
      <c r="AB1487" s="14">
        <f t="shared" ca="1" si="402"/>
        <v>-5.2275918958004097E-3</v>
      </c>
      <c r="AC1487" s="14">
        <f t="shared" ca="1" si="403"/>
        <v>-4.0009286270301985E-3</v>
      </c>
      <c r="AD1487" s="14">
        <f t="shared" ca="1" si="404"/>
        <v>1.8771794195632124E-3</v>
      </c>
      <c r="AE1487" s="14">
        <f t="shared" ca="1" si="405"/>
        <v>-4.5575468177843168E-3</v>
      </c>
      <c r="AF1487" s="14">
        <f t="shared" ca="1" si="406"/>
        <v>-8.639309392640184E-4</v>
      </c>
      <c r="AG1487" s="14">
        <f t="shared" ca="1" si="407"/>
        <v>-3.0517136301979283E-3</v>
      </c>
      <c r="AH1487" s="14">
        <f t="shared" ca="1" si="408"/>
        <v>1.6908614433884531E-4</v>
      </c>
      <c r="AI1487" s="14">
        <f t="shared" ca="1" si="409"/>
        <v>-4.4028132800631743E-3</v>
      </c>
      <c r="AJ1487" s="14">
        <f t="shared" ca="1" si="410"/>
        <v>-3.6518580732524598E-2</v>
      </c>
      <c r="AK1487" s="14">
        <f t="shared" ca="1" si="411"/>
        <v>8.6197360903305276E-4</v>
      </c>
    </row>
    <row r="1488" spans="1:37" x14ac:dyDescent="0.2">
      <c r="A1488" s="13">
        <f ca="1">IF(OFFSET(STATIC!$A$6,MATCH($A$16, STATIC!$A$6:$A$2307,0)+ROW()-ROW($A$16),0)&gt;$A$12, OFFSET(STATIC!$A$6,MATCH($A$16, STATIC!$A$6:$A$2307,0)+ROW()-ROW($A$16),0), FALSE)</f>
        <v>41345</v>
      </c>
      <c r="B1488" s="7">
        <f ca="1">OFFSET(STATIC!$B$6,MATCH('Data Manipulation'!$A1488,STATIC!$A$6:$A$2307, 0)-1,3*(COLUMN()-COLUMN($B$16)))</f>
        <v>44.29</v>
      </c>
      <c r="C1488" s="7">
        <f ca="1">OFFSET(STATIC!$B$6,MATCH('Data Manipulation'!$A1488,STATIC!$A$6:$A$2307, 0)-1,3*(COLUMN()-COLUMN($B$16)))</f>
        <v>298.94</v>
      </c>
      <c r="D1488" s="7">
        <f ca="1">OFFSET(STATIC!$B$6,MATCH('Data Manipulation'!$A1488,STATIC!$A$6:$A$2307, 0)-1,3*(COLUMN()-COLUMN($B$16)))</f>
        <v>1552.48</v>
      </c>
      <c r="E1488" s="7">
        <f ca="1">OFFSET(STATIC!$B$6,MATCH('Data Manipulation'!$A1488,STATIC!$A$6:$A$2307, 0)-1,3*(COLUMN()-COLUMN($B$16)))*$J1488</f>
        <v>3531.6422549999997</v>
      </c>
      <c r="F1488" s="7">
        <f ca="1">OFFSET(STATIC!$B$6,MATCH('Data Manipulation'!$A1488,STATIC!$A$6:$A$2307, 0)-1,3*(COLUMN()-COLUMN($B$16)))</f>
        <v>1592.75</v>
      </c>
      <c r="G1488" s="7">
        <f ca="1">OFFSET(STATIC!$B$6,MATCH('Data Manipulation'!$A1488,STATIC!$A$6:$A$2307, 0)-1,3*(COLUMN()-COLUMN($B$16)))</f>
        <v>92.54</v>
      </c>
      <c r="H1488" s="7">
        <f ca="1">OFFSET(STATIC!$B$6,MATCH('Data Manipulation'!$A1488,STATIC!$A$6:$A$2307, 0)-1,3*(COLUMN()-COLUMN($B$16)))</f>
        <v>47.52</v>
      </c>
      <c r="I1488" s="7">
        <f ca="1">OFFSET(STATIC!$B$6,MATCH('Data Manipulation'!$A1488,STATIC!$A$6:$A$2307, 0)-1,3*(COLUMN()-COLUMN($B$16)))</f>
        <v>222.48</v>
      </c>
      <c r="J1488" s="7">
        <f ca="1">OFFSET(STATIC!$B$6,MATCH('Data Manipulation'!$A1488,STATIC!$A$6:$A$2307, 0)-1,3*(COLUMN()-COLUMN($B$16)))</f>
        <v>1.3023</v>
      </c>
      <c r="K1488" s="7">
        <f ca="1">OFFSET(STATIC!$B$6,MATCH('Data Manipulation'!$A1488,STATIC!$A$6:$A$2307, 0)-1,3*(COLUMN()-COLUMN($B$16)))</f>
        <v>1.4902</v>
      </c>
      <c r="L1488" s="7">
        <f ca="1">OFFSET(STATIC!$B$6,MATCH('Data Manipulation'!$A1488,STATIC!$A$6:$A$2307, 0)-1,3*(COLUMN()-COLUMN($B$16)))</f>
        <v>1.0556000000000001</v>
      </c>
      <c r="M1488" s="7">
        <f ca="1">OFFSET(STATIC!$B$6,MATCH('Data Manipulation'!$A1488,STATIC!$A$6:$A$2307, 0)-1,3*(COLUMN()-COLUMN($B$16)))</f>
        <v>1.0422000000000001E-2</v>
      </c>
      <c r="N1488" s="7">
        <f ca="1">OFFSET(STATIC!$B$6,MATCH('Data Manipulation'!$A1488,STATIC!$A$6:$A$2307, 0)-1,3*(COLUMN()-COLUMN($B$16)))*$J1488</f>
        <v>250.81529642999999</v>
      </c>
      <c r="O1488" s="7">
        <f ca="1">OFFSET(STATIC!$B$6,MATCH('Data Manipulation'!$A1488,STATIC!$A$6:$A$2307, 0)-1,3*(COLUMN()-COLUMN($B$16)))</f>
        <v>1833.23</v>
      </c>
      <c r="P1488" s="7">
        <f ca="1">OFFSET(STATIC!$B$6,MATCH('Data Manipulation'!$A1488,STATIC!$A$6:$A$2307, 0)-1,3*(COLUMN()-COLUMN($B$16)))*$J1488</f>
        <v>272.25519156000001</v>
      </c>
      <c r="Q1488" s="7">
        <f ca="1">OFFSET(STATIC!$B$6,MATCH('Data Manipulation'!$A1488,STATIC!$A$6:$A$2307, 0)-1,3*(COLUMN()-COLUMN($B$16)))</f>
        <v>12.27</v>
      </c>
      <c r="R1488" s="7">
        <f ca="1">OFFSET(STATIC!$B$6,MATCH('Data Manipulation'!$A1488,STATIC!$A$6:$A$2307, 0)-1,3*(COLUMN()-COLUMN($B$16)))</f>
        <v>3242.3209999999999</v>
      </c>
      <c r="U1488" s="14">
        <f t="shared" ca="1" si="395"/>
        <v>-8.8740895787479179E-2</v>
      </c>
      <c r="V1488" s="14">
        <f t="shared" ca="1" si="396"/>
        <v>-8.5602987553964598E-3</v>
      </c>
      <c r="W1488" s="14">
        <f t="shared" ca="1" si="397"/>
        <v>-2.4061516417888235E-3</v>
      </c>
      <c r="X1488" s="14">
        <f t="shared" ca="1" si="398"/>
        <v>-3.1405534661536638E-3</v>
      </c>
      <c r="Y1488" s="14">
        <f t="shared" ca="1" si="399"/>
        <v>8.0688810459368619E-3</v>
      </c>
      <c r="Z1488" s="14">
        <f t="shared" ca="1" si="400"/>
        <v>5.2004450897581815E-3</v>
      </c>
      <c r="AA1488" s="14">
        <f t="shared" ca="1" si="401"/>
        <v>1.474149998452687E-3</v>
      </c>
      <c r="AB1488" s="14">
        <f t="shared" ca="1" si="402"/>
        <v>1.1618838182952859E-2</v>
      </c>
      <c r="AC1488" s="14">
        <f t="shared" ca="1" si="403"/>
        <v>-6.1410917720267511E-4</v>
      </c>
      <c r="AD1488" s="14">
        <f t="shared" ca="1" si="404"/>
        <v>-1.3412019177868665E-3</v>
      </c>
      <c r="AE1488" s="14">
        <f t="shared" ca="1" si="405"/>
        <v>1.3271402080624938E-3</v>
      </c>
      <c r="AF1488" s="14">
        <f t="shared" ca="1" si="406"/>
        <v>3.4602110648958738E-3</v>
      </c>
      <c r="AG1488" s="14">
        <f t="shared" ca="1" si="407"/>
        <v>5.5223469080364169E-4</v>
      </c>
      <c r="AH1488" s="14">
        <f t="shared" ca="1" si="408"/>
        <v>1.3646439305938114E-3</v>
      </c>
      <c r="AI1488" s="14">
        <f t="shared" ca="1" si="409"/>
        <v>4.1436785587724431E-4</v>
      </c>
      <c r="AJ1488" s="14">
        <f t="shared" ca="1" si="410"/>
        <v>5.960639547858855E-2</v>
      </c>
      <c r="AK1488" s="14">
        <f t="shared" ca="1" si="411"/>
        <v>-3.2494818972718894E-3</v>
      </c>
    </row>
    <row r="1489" spans="1:37" x14ac:dyDescent="0.2">
      <c r="A1489" s="13">
        <f ca="1">IF(OFFSET(STATIC!$A$6,MATCH($A$16, STATIC!$A$6:$A$2307,0)+ROW()-ROW($A$16),0)&gt;$A$12, OFFSET(STATIC!$A$6,MATCH($A$16, STATIC!$A$6:$A$2307,0)+ROW()-ROW($A$16),0), FALSE)</f>
        <v>41344</v>
      </c>
      <c r="B1489" s="7">
        <f ca="1">OFFSET(STATIC!$B$6,MATCH('Data Manipulation'!$A1489,STATIC!$A$6:$A$2307, 0)-1,3*(COLUMN()-COLUMN($B$16)))</f>
        <v>48.4</v>
      </c>
      <c r="C1489" s="7">
        <f ca="1">OFFSET(STATIC!$B$6,MATCH('Data Manipulation'!$A1489,STATIC!$A$6:$A$2307, 0)-1,3*(COLUMN()-COLUMN($B$16)))</f>
        <v>301.51</v>
      </c>
      <c r="D1489" s="7">
        <f ca="1">OFFSET(STATIC!$B$6,MATCH('Data Manipulation'!$A1489,STATIC!$A$6:$A$2307, 0)-1,3*(COLUMN()-COLUMN($B$16)))</f>
        <v>1556.22</v>
      </c>
      <c r="E1489" s="7">
        <f ca="1">OFFSET(STATIC!$B$6,MATCH('Data Manipulation'!$A1489,STATIC!$A$6:$A$2307, 0)-1,3*(COLUMN()-COLUMN($B$16)))*$J1489</f>
        <v>3542.7510009999996</v>
      </c>
      <c r="F1489" s="7">
        <f ca="1">OFFSET(STATIC!$B$6,MATCH('Data Manipulation'!$A1489,STATIC!$A$6:$A$2307, 0)-1,3*(COLUMN()-COLUMN($B$16)))</f>
        <v>1579.95</v>
      </c>
      <c r="G1489" s="7">
        <f ca="1">OFFSET(STATIC!$B$6,MATCH('Data Manipulation'!$A1489,STATIC!$A$6:$A$2307, 0)-1,3*(COLUMN()-COLUMN($B$16)))</f>
        <v>92.06</v>
      </c>
      <c r="H1489" s="7">
        <f ca="1">OFFSET(STATIC!$B$6,MATCH('Data Manipulation'!$A1489,STATIC!$A$6:$A$2307, 0)-1,3*(COLUMN()-COLUMN($B$16)))</f>
        <v>47.45</v>
      </c>
      <c r="I1489" s="7">
        <f ca="1">OFFSET(STATIC!$B$6,MATCH('Data Manipulation'!$A1489,STATIC!$A$6:$A$2307, 0)-1,3*(COLUMN()-COLUMN($B$16)))</f>
        <v>219.91</v>
      </c>
      <c r="J1489" s="7">
        <f ca="1">OFFSET(STATIC!$B$6,MATCH('Data Manipulation'!$A1489,STATIC!$A$6:$A$2307, 0)-1,3*(COLUMN()-COLUMN($B$16)))</f>
        <v>1.3030999999999999</v>
      </c>
      <c r="K1489" s="7">
        <f ca="1">OFFSET(STATIC!$B$6,MATCH('Data Manipulation'!$A1489,STATIC!$A$6:$A$2307, 0)-1,3*(COLUMN()-COLUMN($B$16)))</f>
        <v>1.4922</v>
      </c>
      <c r="L1489" s="7">
        <f ca="1">OFFSET(STATIC!$B$6,MATCH('Data Manipulation'!$A1489,STATIC!$A$6:$A$2307, 0)-1,3*(COLUMN()-COLUMN($B$16)))</f>
        <v>1.0542</v>
      </c>
      <c r="M1489" s="7">
        <f ca="1">OFFSET(STATIC!$B$6,MATCH('Data Manipulation'!$A1489,STATIC!$A$6:$A$2307, 0)-1,3*(COLUMN()-COLUMN($B$16)))</f>
        <v>1.0385999999999999E-2</v>
      </c>
      <c r="N1489" s="7">
        <f ca="1">OFFSET(STATIC!$B$6,MATCH('Data Manipulation'!$A1489,STATIC!$A$6:$A$2307, 0)-1,3*(COLUMN()-COLUMN($B$16)))*$J1489</f>
        <v>250.67682575999999</v>
      </c>
      <c r="O1489" s="7">
        <f ca="1">OFFSET(STATIC!$B$6,MATCH('Data Manipulation'!$A1489,STATIC!$A$6:$A$2307, 0)-1,3*(COLUMN()-COLUMN($B$16)))</f>
        <v>1830.73</v>
      </c>
      <c r="P1489" s="7">
        <f ca="1">OFFSET(STATIC!$B$6,MATCH('Data Manipulation'!$A1489,STATIC!$A$6:$A$2307, 0)-1,3*(COLUMN()-COLUMN($B$16)))*$J1489</f>
        <v>272.14240113</v>
      </c>
      <c r="Q1489" s="7">
        <f ca="1">OFFSET(STATIC!$B$6,MATCH('Data Manipulation'!$A1489,STATIC!$A$6:$A$2307, 0)-1,3*(COLUMN()-COLUMN($B$16)))</f>
        <v>11.56</v>
      </c>
      <c r="R1489" s="7">
        <f ca="1">OFFSET(STATIC!$B$6,MATCH('Data Manipulation'!$A1489,STATIC!$A$6:$A$2307, 0)-1,3*(COLUMN()-COLUMN($B$16)))</f>
        <v>3252.8739999999998</v>
      </c>
      <c r="U1489" s="14">
        <f t="shared" ca="1" si="395"/>
        <v>9.1227615730614872E-2</v>
      </c>
      <c r="V1489" s="14">
        <f t="shared" ca="1" si="396"/>
        <v>-2.6497978473558432E-3</v>
      </c>
      <c r="W1489" s="14">
        <f t="shared" ca="1" si="397"/>
        <v>3.2438723173948535E-3</v>
      </c>
      <c r="X1489" s="14">
        <f t="shared" ca="1" si="398"/>
        <v>-5.4581628326732092E-4</v>
      </c>
      <c r="Y1489" s="14">
        <f t="shared" ca="1" si="399"/>
        <v>1.3807432871431617E-3</v>
      </c>
      <c r="Z1489" s="14">
        <f t="shared" ca="1" si="400"/>
        <v>1.1955873387653004E-3</v>
      </c>
      <c r="AA1489" s="14">
        <f t="shared" ca="1" si="401"/>
        <v>7.4035240335649155E-3</v>
      </c>
      <c r="AB1489" s="14">
        <f t="shared" ca="1" si="402"/>
        <v>-1.6810926515242535E-3</v>
      </c>
      <c r="AC1489" s="14">
        <f t="shared" ca="1" si="403"/>
        <v>3.1513034802606961E-3</v>
      </c>
      <c r="AD1489" s="14">
        <f t="shared" ca="1" si="404"/>
        <v>-1.6070714587757783E-3</v>
      </c>
      <c r="AE1489" s="14">
        <f t="shared" ca="1" si="405"/>
        <v>4.2777763793543514E-3</v>
      </c>
      <c r="AF1489" s="14">
        <f t="shared" ca="1" si="406"/>
        <v>-5.760384591979922E-3</v>
      </c>
      <c r="AG1489" s="14">
        <f t="shared" ca="1" si="407"/>
        <v>3.314024339744428E-3</v>
      </c>
      <c r="AH1489" s="14">
        <f t="shared" ca="1" si="408"/>
        <v>2.4583380120043048E-4</v>
      </c>
      <c r="AI1489" s="14">
        <f t="shared" ca="1" si="409"/>
        <v>3.576595120351292E-3</v>
      </c>
      <c r="AJ1489" s="14">
        <f t="shared" ca="1" si="410"/>
        <v>-8.5351984812024329E-2</v>
      </c>
      <c r="AK1489" s="14">
        <f t="shared" ca="1" si="411"/>
        <v>2.6186514741498149E-3</v>
      </c>
    </row>
    <row r="1490" spans="1:37" x14ac:dyDescent="0.2">
      <c r="A1490" s="13">
        <f ca="1">IF(OFFSET(STATIC!$A$6,MATCH($A$16, STATIC!$A$6:$A$2307,0)+ROW()-ROW($A$16),0)&gt;$A$12, OFFSET(STATIC!$A$6,MATCH($A$16, STATIC!$A$6:$A$2307,0)+ROW()-ROW($A$16),0), FALSE)</f>
        <v>41341</v>
      </c>
      <c r="B1490" s="7">
        <f ca="1">OFFSET(STATIC!$B$6,MATCH('Data Manipulation'!$A1490,STATIC!$A$6:$A$2307, 0)-1,3*(COLUMN()-COLUMN($B$16)))</f>
        <v>44.18</v>
      </c>
      <c r="C1490" s="7">
        <f ca="1">OFFSET(STATIC!$B$6,MATCH('Data Manipulation'!$A1490,STATIC!$A$6:$A$2307, 0)-1,3*(COLUMN()-COLUMN($B$16)))</f>
        <v>302.31</v>
      </c>
      <c r="D1490" s="7">
        <f ca="1">OFFSET(STATIC!$B$6,MATCH('Data Manipulation'!$A1490,STATIC!$A$6:$A$2307, 0)-1,3*(COLUMN()-COLUMN($B$16)))</f>
        <v>1551.18</v>
      </c>
      <c r="E1490" s="7">
        <f ca="1">OFFSET(STATIC!$B$6,MATCH('Data Manipulation'!$A1490,STATIC!$A$6:$A$2307, 0)-1,3*(COLUMN()-COLUMN($B$16)))*$J1490</f>
        <v>3544.6852200000003</v>
      </c>
      <c r="F1490" s="7">
        <f ca="1">OFFSET(STATIC!$B$6,MATCH('Data Manipulation'!$A1490,STATIC!$A$6:$A$2307, 0)-1,3*(COLUMN()-COLUMN($B$16)))</f>
        <v>1577.77</v>
      </c>
      <c r="G1490" s="7">
        <f ca="1">OFFSET(STATIC!$B$6,MATCH('Data Manipulation'!$A1490,STATIC!$A$6:$A$2307, 0)-1,3*(COLUMN()-COLUMN($B$16)))</f>
        <v>91.95</v>
      </c>
      <c r="H1490" s="7">
        <f ca="1">OFFSET(STATIC!$B$6,MATCH('Data Manipulation'!$A1490,STATIC!$A$6:$A$2307, 0)-1,3*(COLUMN()-COLUMN($B$16)))</f>
        <v>47.1</v>
      </c>
      <c r="I1490" s="7">
        <f ca="1">OFFSET(STATIC!$B$6,MATCH('Data Manipulation'!$A1490,STATIC!$A$6:$A$2307, 0)-1,3*(COLUMN()-COLUMN($B$16)))</f>
        <v>220.28</v>
      </c>
      <c r="J1490" s="7">
        <f ca="1">OFFSET(STATIC!$B$6,MATCH('Data Manipulation'!$A1490,STATIC!$A$6:$A$2307, 0)-1,3*(COLUMN()-COLUMN($B$16)))</f>
        <v>1.2989999999999999</v>
      </c>
      <c r="K1490" s="7">
        <f ca="1">OFFSET(STATIC!$B$6,MATCH('Data Manipulation'!$A1490,STATIC!$A$6:$A$2307, 0)-1,3*(COLUMN()-COLUMN($B$16)))</f>
        <v>1.4945999999999999</v>
      </c>
      <c r="L1490" s="7">
        <f ca="1">OFFSET(STATIC!$B$6,MATCH('Data Manipulation'!$A1490,STATIC!$A$6:$A$2307, 0)-1,3*(COLUMN()-COLUMN($B$16)))</f>
        <v>1.0497000000000001</v>
      </c>
      <c r="M1490" s="7">
        <f ca="1">OFFSET(STATIC!$B$6,MATCH('Data Manipulation'!$A1490,STATIC!$A$6:$A$2307, 0)-1,3*(COLUMN()-COLUMN($B$16)))</f>
        <v>1.0446E-2</v>
      </c>
      <c r="N1490" s="7">
        <f ca="1">OFFSET(STATIC!$B$6,MATCH('Data Manipulation'!$A1490,STATIC!$A$6:$A$2307, 0)-1,3*(COLUMN()-COLUMN($B$16)))*$J1490</f>
        <v>249.84745169999999</v>
      </c>
      <c r="O1490" s="7">
        <f ca="1">OFFSET(STATIC!$B$6,MATCH('Data Manipulation'!$A1490,STATIC!$A$6:$A$2307, 0)-1,3*(COLUMN()-COLUMN($B$16)))</f>
        <v>1830.28</v>
      </c>
      <c r="P1490" s="7">
        <f ca="1">OFFSET(STATIC!$B$6,MATCH('Data Manipulation'!$A1490,STATIC!$A$6:$A$2307, 0)-1,3*(COLUMN()-COLUMN($B$16)))*$J1490</f>
        <v>271.17079649999999</v>
      </c>
      <c r="Q1490" s="7">
        <f ca="1">OFFSET(STATIC!$B$6,MATCH('Data Manipulation'!$A1490,STATIC!$A$6:$A$2307, 0)-1,3*(COLUMN()-COLUMN($B$16)))</f>
        <v>12.59</v>
      </c>
      <c r="R1490" s="7">
        <f ca="1">OFFSET(STATIC!$B$6,MATCH('Data Manipulation'!$A1490,STATIC!$A$6:$A$2307, 0)-1,3*(COLUMN()-COLUMN($B$16)))</f>
        <v>3244.3670000000002</v>
      </c>
      <c r="U1490" s="14">
        <f t="shared" ca="1" si="395"/>
        <v>5.0602579708602803E-2</v>
      </c>
      <c r="V1490" s="14">
        <f t="shared" ca="1" si="396"/>
        <v>9.9063372457959785E-3</v>
      </c>
      <c r="W1490" s="14">
        <f t="shared" ca="1" si="397"/>
        <v>4.4711004109199912E-3</v>
      </c>
      <c r="X1490" s="14">
        <f t="shared" ca="1" si="398"/>
        <v>5.7941283706452506E-3</v>
      </c>
      <c r="Y1490" s="14">
        <f t="shared" ca="1" si="399"/>
        <v>7.2279993002257478E-4</v>
      </c>
      <c r="Z1490" s="14">
        <f t="shared" ca="1" si="400"/>
        <v>4.2504559659641162E-3</v>
      </c>
      <c r="AA1490" s="14">
        <f t="shared" ca="1" si="401"/>
        <v>7.6726719116601864E-3</v>
      </c>
      <c r="AB1490" s="14">
        <f t="shared" ca="1" si="402"/>
        <v>-3.6703940428474825E-3</v>
      </c>
      <c r="AC1490" s="14">
        <f t="shared" ca="1" si="403"/>
        <v>-8.2033656647576454E-3</v>
      </c>
      <c r="AD1490" s="14">
        <f t="shared" ca="1" si="404"/>
        <v>-5.3383284388706072E-3</v>
      </c>
      <c r="AE1490" s="14">
        <f t="shared" ca="1" si="405"/>
        <v>-9.7644990643607401E-3</v>
      </c>
      <c r="AF1490" s="14">
        <f t="shared" ca="1" si="406"/>
        <v>-8.673742603283496E-3</v>
      </c>
      <c r="AG1490" s="14">
        <f t="shared" ca="1" si="407"/>
        <v>-8.578155759403747E-3</v>
      </c>
      <c r="AH1490" s="14">
        <f t="shared" ca="1" si="408"/>
        <v>-2.024960643035153E-3</v>
      </c>
      <c r="AI1490" s="14">
        <f t="shared" ca="1" si="409"/>
        <v>-8.0141293763381499E-3</v>
      </c>
      <c r="AJ1490" s="14">
        <f t="shared" ca="1" si="410"/>
        <v>-3.6651275792029217E-2</v>
      </c>
      <c r="AK1490" s="14">
        <f t="shared" ca="1" si="411"/>
        <v>3.7925125743842269E-3</v>
      </c>
    </row>
    <row r="1491" spans="1:37" x14ac:dyDescent="0.2">
      <c r="A1491" s="13">
        <f ca="1">IF(OFFSET(STATIC!$A$6,MATCH($A$16, STATIC!$A$6:$A$2307,0)+ROW()-ROW($A$16),0)&gt;$A$12, OFFSET(STATIC!$A$6,MATCH($A$16, STATIC!$A$6:$A$2307,0)+ROW()-ROW($A$16),0), FALSE)</f>
        <v>41340</v>
      </c>
      <c r="B1491" s="7">
        <f ca="1">OFFSET(STATIC!$B$6,MATCH('Data Manipulation'!$A1491,STATIC!$A$6:$A$2307, 0)-1,3*(COLUMN()-COLUMN($B$16)))</f>
        <v>42</v>
      </c>
      <c r="C1491" s="7">
        <f ca="1">OFFSET(STATIC!$B$6,MATCH('Data Manipulation'!$A1491,STATIC!$A$6:$A$2307, 0)-1,3*(COLUMN()-COLUMN($B$16)))</f>
        <v>299.33</v>
      </c>
      <c r="D1491" s="7">
        <f ca="1">OFFSET(STATIC!$B$6,MATCH('Data Manipulation'!$A1491,STATIC!$A$6:$A$2307, 0)-1,3*(COLUMN()-COLUMN($B$16)))</f>
        <v>1544.26</v>
      </c>
      <c r="E1491" s="7">
        <f ca="1">OFFSET(STATIC!$B$6,MATCH('Data Manipulation'!$A1491,STATIC!$A$6:$A$2307, 0)-1,3*(COLUMN()-COLUMN($B$16)))*$J1491</f>
        <v>3524.2062449999994</v>
      </c>
      <c r="F1491" s="7">
        <f ca="1">OFFSET(STATIC!$B$6,MATCH('Data Manipulation'!$A1491,STATIC!$A$6:$A$2307, 0)-1,3*(COLUMN()-COLUMN($B$16)))</f>
        <v>1576.63</v>
      </c>
      <c r="G1491" s="7">
        <f ca="1">OFFSET(STATIC!$B$6,MATCH('Data Manipulation'!$A1491,STATIC!$A$6:$A$2307, 0)-1,3*(COLUMN()-COLUMN($B$16)))</f>
        <v>91.56</v>
      </c>
      <c r="H1491" s="7">
        <f ca="1">OFFSET(STATIC!$B$6,MATCH('Data Manipulation'!$A1491,STATIC!$A$6:$A$2307, 0)-1,3*(COLUMN()-COLUMN($B$16)))</f>
        <v>46.74</v>
      </c>
      <c r="I1491" s="7">
        <f ca="1">OFFSET(STATIC!$B$6,MATCH('Data Manipulation'!$A1491,STATIC!$A$6:$A$2307, 0)-1,3*(COLUMN()-COLUMN($B$16)))</f>
        <v>221.09</v>
      </c>
      <c r="J1491" s="7">
        <f ca="1">OFFSET(STATIC!$B$6,MATCH('Data Manipulation'!$A1491,STATIC!$A$6:$A$2307, 0)-1,3*(COLUMN()-COLUMN($B$16)))</f>
        <v>1.3096999999999999</v>
      </c>
      <c r="K1491" s="7">
        <f ca="1">OFFSET(STATIC!$B$6,MATCH('Data Manipulation'!$A1491,STATIC!$A$6:$A$2307, 0)-1,3*(COLUMN()-COLUMN($B$16)))</f>
        <v>1.5026000000000002</v>
      </c>
      <c r="L1491" s="7">
        <f ca="1">OFFSET(STATIC!$B$6,MATCH('Data Manipulation'!$A1491,STATIC!$A$6:$A$2307, 0)-1,3*(COLUMN()-COLUMN($B$16)))</f>
        <v>1.06</v>
      </c>
      <c r="M1491" s="7">
        <f ca="1">OFFSET(STATIC!$B$6,MATCH('Data Manipulation'!$A1491,STATIC!$A$6:$A$2307, 0)-1,3*(COLUMN()-COLUMN($B$16)))</f>
        <v>1.0536999999999999E-2</v>
      </c>
      <c r="N1491" s="7">
        <f ca="1">OFFSET(STATIC!$B$6,MATCH('Data Manipulation'!$A1491,STATIC!$A$6:$A$2307, 0)-1,3*(COLUMN()-COLUMN($B$16)))*$J1491</f>
        <v>251.99990087999998</v>
      </c>
      <c r="O1491" s="7">
        <f ca="1">OFFSET(STATIC!$B$6,MATCH('Data Manipulation'!$A1491,STATIC!$A$6:$A$2307, 0)-1,3*(COLUMN()-COLUMN($B$16)))</f>
        <v>1833.99</v>
      </c>
      <c r="P1491" s="7">
        <f ca="1">OFFSET(STATIC!$B$6,MATCH('Data Manipulation'!$A1491,STATIC!$A$6:$A$2307, 0)-1,3*(COLUMN()-COLUMN($B$16)))*$J1491</f>
        <v>273.35272579999997</v>
      </c>
      <c r="Q1491" s="7">
        <f ca="1">OFFSET(STATIC!$B$6,MATCH('Data Manipulation'!$A1491,STATIC!$A$6:$A$2307, 0)-1,3*(COLUMN()-COLUMN($B$16)))</f>
        <v>13.06</v>
      </c>
      <c r="R1491" s="7">
        <f ca="1">OFFSET(STATIC!$B$6,MATCH('Data Manipulation'!$A1491,STATIC!$A$6:$A$2307, 0)-1,3*(COLUMN()-COLUMN($B$16)))</f>
        <v>3232.0859999999998</v>
      </c>
      <c r="U1491" s="14">
        <f t="shared" ca="1" si="395"/>
        <v>2.3609865639133667E-2</v>
      </c>
      <c r="V1491" s="14">
        <f t="shared" ca="1" si="396"/>
        <v>3.5140010390306972E-3</v>
      </c>
      <c r="W1491" s="14">
        <f t="shared" ca="1" si="397"/>
        <v>1.8148119521493281E-3</v>
      </c>
      <c r="X1491" s="14">
        <f t="shared" ca="1" si="398"/>
        <v>1.2284745591543821E-2</v>
      </c>
      <c r="Y1491" s="14">
        <f t="shared" ca="1" si="399"/>
        <v>3.9966631567051492E-4</v>
      </c>
      <c r="Z1491" s="14">
        <f t="shared" ca="1" si="400"/>
        <v>1.2418424331977039E-2</v>
      </c>
      <c r="AA1491" s="14">
        <f t="shared" ca="1" si="401"/>
        <v>8.3790370988477483E-3</v>
      </c>
      <c r="AB1491" s="14">
        <f t="shared" ca="1" si="402"/>
        <v>1.0137602446831111E-2</v>
      </c>
      <c r="AC1491" s="14">
        <f t="shared" ca="1" si="403"/>
        <v>8.2033656647576749E-3</v>
      </c>
      <c r="AD1491" s="14">
        <f t="shared" ca="1" si="404"/>
        <v>3.3281193105161712E-4</v>
      </c>
      <c r="AE1491" s="14">
        <f t="shared" ca="1" si="405"/>
        <v>4.3490661345453839E-3</v>
      </c>
      <c r="AF1491" s="14">
        <f t="shared" ca="1" si="406"/>
        <v>-1.0385289715078589E-2</v>
      </c>
      <c r="AG1491" s="14">
        <f t="shared" ca="1" si="407"/>
        <v>5.9606814788582584E-3</v>
      </c>
      <c r="AH1491" s="14">
        <f t="shared" ca="1" si="408"/>
        <v>-1.9827766449282526E-3</v>
      </c>
      <c r="AI1491" s="14">
        <f t="shared" ca="1" si="409"/>
        <v>7.8220552360876803E-3</v>
      </c>
      <c r="AJ1491" s="14">
        <f t="shared" ca="1" si="410"/>
        <v>-3.5355318334411606E-2</v>
      </c>
      <c r="AK1491" s="14">
        <f t="shared" ca="1" si="411"/>
        <v>3.0121872023213194E-3</v>
      </c>
    </row>
    <row r="1492" spans="1:37" x14ac:dyDescent="0.2">
      <c r="A1492" s="13">
        <f ca="1">IF(OFFSET(STATIC!$A$6,MATCH($A$16, STATIC!$A$6:$A$2307,0)+ROW()-ROW($A$16),0)&gt;$A$12, OFFSET(STATIC!$A$6,MATCH($A$16, STATIC!$A$6:$A$2307,0)+ROW()-ROW($A$16),0), FALSE)</f>
        <v>41339</v>
      </c>
      <c r="B1492" s="7">
        <f ca="1">OFFSET(STATIC!$B$6,MATCH('Data Manipulation'!$A1492,STATIC!$A$6:$A$2307, 0)-1,3*(COLUMN()-COLUMN($B$16)))</f>
        <v>41.02</v>
      </c>
      <c r="C1492" s="7">
        <f ca="1">OFFSET(STATIC!$B$6,MATCH('Data Manipulation'!$A1492,STATIC!$A$6:$A$2307, 0)-1,3*(COLUMN()-COLUMN($B$16)))</f>
        <v>298.27999999999997</v>
      </c>
      <c r="D1492" s="7">
        <f ca="1">OFFSET(STATIC!$B$6,MATCH('Data Manipulation'!$A1492,STATIC!$A$6:$A$2307, 0)-1,3*(COLUMN()-COLUMN($B$16)))</f>
        <v>1541.46</v>
      </c>
      <c r="E1492" s="7">
        <f ca="1">OFFSET(STATIC!$B$6,MATCH('Data Manipulation'!$A1492,STATIC!$A$6:$A$2307, 0)-1,3*(COLUMN()-COLUMN($B$16)))*$J1492</f>
        <v>3481.1771099999996</v>
      </c>
      <c r="F1492" s="7">
        <f ca="1">OFFSET(STATIC!$B$6,MATCH('Data Manipulation'!$A1492,STATIC!$A$6:$A$2307, 0)-1,3*(COLUMN()-COLUMN($B$16)))</f>
        <v>1576</v>
      </c>
      <c r="G1492" s="7">
        <f ca="1">OFFSET(STATIC!$B$6,MATCH('Data Manipulation'!$A1492,STATIC!$A$6:$A$2307, 0)-1,3*(COLUMN()-COLUMN($B$16)))</f>
        <v>90.43</v>
      </c>
      <c r="H1492" s="7">
        <f ca="1">OFFSET(STATIC!$B$6,MATCH('Data Manipulation'!$A1492,STATIC!$A$6:$A$2307, 0)-1,3*(COLUMN()-COLUMN($B$16)))</f>
        <v>46.35</v>
      </c>
      <c r="I1492" s="7">
        <f ca="1">OFFSET(STATIC!$B$6,MATCH('Data Manipulation'!$A1492,STATIC!$A$6:$A$2307, 0)-1,3*(COLUMN()-COLUMN($B$16)))</f>
        <v>218.86</v>
      </c>
      <c r="J1492" s="7">
        <f ca="1">OFFSET(STATIC!$B$6,MATCH('Data Manipulation'!$A1492,STATIC!$A$6:$A$2307, 0)-1,3*(COLUMN()-COLUMN($B$16)))</f>
        <v>1.2989999999999999</v>
      </c>
      <c r="K1492" s="7">
        <f ca="1">OFFSET(STATIC!$B$6,MATCH('Data Manipulation'!$A1492,STATIC!$A$6:$A$2307, 0)-1,3*(COLUMN()-COLUMN($B$16)))</f>
        <v>1.5021</v>
      </c>
      <c r="L1492" s="7">
        <f ca="1">OFFSET(STATIC!$B$6,MATCH('Data Manipulation'!$A1492,STATIC!$A$6:$A$2307, 0)-1,3*(COLUMN()-COLUMN($B$16)))</f>
        <v>1.0553999999999999</v>
      </c>
      <c r="M1492" s="7">
        <f ca="1">OFFSET(STATIC!$B$6,MATCH('Data Manipulation'!$A1492,STATIC!$A$6:$A$2307, 0)-1,3*(COLUMN()-COLUMN($B$16)))</f>
        <v>1.0647E-2</v>
      </c>
      <c r="N1492" s="7">
        <f ca="1">OFFSET(STATIC!$B$6,MATCH('Data Manipulation'!$A1492,STATIC!$A$6:$A$2307, 0)-1,3*(COLUMN()-COLUMN($B$16)))*$J1492</f>
        <v>250.50227759999999</v>
      </c>
      <c r="O1492" s="7">
        <f ca="1">OFFSET(STATIC!$B$6,MATCH('Data Manipulation'!$A1492,STATIC!$A$6:$A$2307, 0)-1,3*(COLUMN()-COLUMN($B$16)))</f>
        <v>1837.63</v>
      </c>
      <c r="P1492" s="7">
        <f ca="1">OFFSET(STATIC!$B$6,MATCH('Data Manipulation'!$A1492,STATIC!$A$6:$A$2307, 0)-1,3*(COLUMN()-COLUMN($B$16)))*$J1492</f>
        <v>271.22288639999999</v>
      </c>
      <c r="Q1492" s="7">
        <f ca="1">OFFSET(STATIC!$B$6,MATCH('Data Manipulation'!$A1492,STATIC!$A$6:$A$2307, 0)-1,3*(COLUMN()-COLUMN($B$16)))</f>
        <v>13.53</v>
      </c>
      <c r="R1492" s="7">
        <f ca="1">OFFSET(STATIC!$B$6,MATCH('Data Manipulation'!$A1492,STATIC!$A$6:$A$2307, 0)-1,3*(COLUMN()-COLUMN($B$16)))</f>
        <v>3222.3649999999998</v>
      </c>
      <c r="U1492" s="14">
        <f t="shared" ca="1" si="395"/>
        <v>1.6964143758957939E-2</v>
      </c>
      <c r="V1492" s="14">
        <f t="shared" ca="1" si="396"/>
        <v>1.6393532705082765E-2</v>
      </c>
      <c r="W1492" s="14">
        <f t="shared" ca="1" si="397"/>
        <v>1.0839757653689358E-3</v>
      </c>
      <c r="X1492" s="14">
        <f t="shared" ca="1" si="398"/>
        <v>-3.8580338104944756E-3</v>
      </c>
      <c r="Y1492" s="14">
        <f t="shared" ca="1" si="399"/>
        <v>2.0643119676853495E-3</v>
      </c>
      <c r="Z1492" s="14">
        <f t="shared" ca="1" si="400"/>
        <v>-4.3034549174161179E-3</v>
      </c>
      <c r="AA1492" s="14">
        <f t="shared" ca="1" si="401"/>
        <v>-2.3033647877626118E-2</v>
      </c>
      <c r="AB1492" s="14">
        <f t="shared" ca="1" si="402"/>
        <v>-1.1764574378910122E-2</v>
      </c>
      <c r="AC1492" s="14">
        <f t="shared" ca="1" si="403"/>
        <v>-2.6907569569225424E-3</v>
      </c>
      <c r="AD1492" s="14">
        <f t="shared" ca="1" si="404"/>
        <v>-5.5103873872274344E-3</v>
      </c>
      <c r="AE1492" s="14">
        <f t="shared" ca="1" si="405"/>
        <v>-5.3862639079771315E-3</v>
      </c>
      <c r="AF1492" s="14">
        <f t="shared" ca="1" si="406"/>
        <v>-5.6195708436638236E-3</v>
      </c>
      <c r="AG1492" s="14">
        <f t="shared" ca="1" si="407"/>
        <v>-2.1720642997326168E-3</v>
      </c>
      <c r="AH1492" s="14">
        <f t="shared" ca="1" si="408"/>
        <v>-1.4790730215328413E-3</v>
      </c>
      <c r="AI1492" s="14">
        <f t="shared" ca="1" si="409"/>
        <v>-1.7117996670284971E-3</v>
      </c>
      <c r="AJ1492" s="14">
        <f t="shared" ca="1" si="410"/>
        <v>3.7023366985355194E-3</v>
      </c>
      <c r="AK1492" s="14">
        <f t="shared" ca="1" si="411"/>
        <v>-5.4758439868586486E-4</v>
      </c>
    </row>
    <row r="1493" spans="1:37" x14ac:dyDescent="0.2">
      <c r="A1493" s="13">
        <f ca="1">IF(OFFSET(STATIC!$A$6,MATCH($A$16, STATIC!$A$6:$A$2307,0)+ROW()-ROW($A$16),0)&gt;$A$12, OFFSET(STATIC!$A$6,MATCH($A$16, STATIC!$A$6:$A$2307,0)+ROW()-ROW($A$16),0), FALSE)</f>
        <v>41338</v>
      </c>
      <c r="B1493" s="7">
        <f ca="1">OFFSET(STATIC!$B$6,MATCH('Data Manipulation'!$A1493,STATIC!$A$6:$A$2307, 0)-1,3*(COLUMN()-COLUMN($B$16)))</f>
        <v>40.33</v>
      </c>
      <c r="C1493" s="7">
        <f ca="1">OFFSET(STATIC!$B$6,MATCH('Data Manipulation'!$A1493,STATIC!$A$6:$A$2307, 0)-1,3*(COLUMN()-COLUMN($B$16)))</f>
        <v>293.43</v>
      </c>
      <c r="D1493" s="7">
        <f ca="1">OFFSET(STATIC!$B$6,MATCH('Data Manipulation'!$A1493,STATIC!$A$6:$A$2307, 0)-1,3*(COLUMN()-COLUMN($B$16)))</f>
        <v>1539.79</v>
      </c>
      <c r="E1493" s="7">
        <f ca="1">OFFSET(STATIC!$B$6,MATCH('Data Manipulation'!$A1493,STATIC!$A$6:$A$2307, 0)-1,3*(COLUMN()-COLUMN($B$16)))*$J1493</f>
        <v>3494.63355</v>
      </c>
      <c r="F1493" s="7">
        <f ca="1">OFFSET(STATIC!$B$6,MATCH('Data Manipulation'!$A1493,STATIC!$A$6:$A$2307, 0)-1,3*(COLUMN()-COLUMN($B$16)))</f>
        <v>1572.75</v>
      </c>
      <c r="G1493" s="7">
        <f ca="1">OFFSET(STATIC!$B$6,MATCH('Data Manipulation'!$A1493,STATIC!$A$6:$A$2307, 0)-1,3*(COLUMN()-COLUMN($B$16)))</f>
        <v>90.82</v>
      </c>
      <c r="H1493" s="7">
        <f ca="1">OFFSET(STATIC!$B$6,MATCH('Data Manipulation'!$A1493,STATIC!$A$6:$A$2307, 0)-1,3*(COLUMN()-COLUMN($B$16)))</f>
        <v>47.43</v>
      </c>
      <c r="I1493" s="7">
        <f ca="1">OFFSET(STATIC!$B$6,MATCH('Data Manipulation'!$A1493,STATIC!$A$6:$A$2307, 0)-1,3*(COLUMN()-COLUMN($B$16)))</f>
        <v>221.45</v>
      </c>
      <c r="J1493" s="7">
        <f ca="1">OFFSET(STATIC!$B$6,MATCH('Data Manipulation'!$A1493,STATIC!$A$6:$A$2307, 0)-1,3*(COLUMN()-COLUMN($B$16)))</f>
        <v>1.3025</v>
      </c>
      <c r="K1493" s="7">
        <f ca="1">OFFSET(STATIC!$B$6,MATCH('Data Manipulation'!$A1493,STATIC!$A$6:$A$2307, 0)-1,3*(COLUMN()-COLUMN($B$16)))</f>
        <v>1.5104</v>
      </c>
      <c r="L1493" s="7">
        <f ca="1">OFFSET(STATIC!$B$6,MATCH('Data Manipulation'!$A1493,STATIC!$A$6:$A$2307, 0)-1,3*(COLUMN()-COLUMN($B$16)))</f>
        <v>1.0610999999999999</v>
      </c>
      <c r="M1493" s="7">
        <f ca="1">OFFSET(STATIC!$B$6,MATCH('Data Manipulation'!$A1493,STATIC!$A$6:$A$2307, 0)-1,3*(COLUMN()-COLUMN($B$16)))</f>
        <v>1.0707E-2</v>
      </c>
      <c r="N1493" s="7">
        <f ca="1">OFFSET(STATIC!$B$6,MATCH('Data Manipulation'!$A1493,STATIC!$A$6:$A$2307, 0)-1,3*(COLUMN()-COLUMN($B$16)))*$J1493</f>
        <v>251.046976</v>
      </c>
      <c r="O1493" s="7">
        <f ca="1">OFFSET(STATIC!$B$6,MATCH('Data Manipulation'!$A1493,STATIC!$A$6:$A$2307, 0)-1,3*(COLUMN()-COLUMN($B$16)))</f>
        <v>1840.35</v>
      </c>
      <c r="P1493" s="7">
        <f ca="1">OFFSET(STATIC!$B$6,MATCH('Data Manipulation'!$A1493,STATIC!$A$6:$A$2307, 0)-1,3*(COLUMN()-COLUMN($B$16)))*$J1493</f>
        <v>271.68756324999998</v>
      </c>
      <c r="Q1493" s="7">
        <f ca="1">OFFSET(STATIC!$B$6,MATCH('Data Manipulation'!$A1493,STATIC!$A$6:$A$2307, 0)-1,3*(COLUMN()-COLUMN($B$16)))</f>
        <v>13.48</v>
      </c>
      <c r="R1493" s="7">
        <f ca="1">OFFSET(STATIC!$B$6,MATCH('Data Manipulation'!$A1493,STATIC!$A$6:$A$2307, 0)-1,3*(COLUMN()-COLUMN($B$16)))</f>
        <v>3224.13</v>
      </c>
      <c r="U1493" s="14">
        <f t="shared" ca="1" si="395"/>
        <v>0.10941866028050311</v>
      </c>
      <c r="V1493" s="14">
        <f t="shared" ca="1" si="396"/>
        <v>8.2127553292094795E-3</v>
      </c>
      <c r="W1493" s="14">
        <f t="shared" ca="1" si="397"/>
        <v>9.5204944895365129E-3</v>
      </c>
      <c r="X1493" s="14">
        <f t="shared" ca="1" si="398"/>
        <v>2.5081842996142995E-2</v>
      </c>
      <c r="Y1493" s="14">
        <f t="shared" ca="1" si="399"/>
        <v>-8.4529515683596124E-4</v>
      </c>
      <c r="Z1493" s="14">
        <f t="shared" ca="1" si="400"/>
        <v>7.7374101057611812E-3</v>
      </c>
      <c r="AA1493" s="14">
        <f t="shared" ca="1" si="401"/>
        <v>6.1330423815052224E-3</v>
      </c>
      <c r="AB1493" s="14">
        <f t="shared" ca="1" si="402"/>
        <v>4.9342577646912279E-3</v>
      </c>
      <c r="AC1493" s="14">
        <f t="shared" ca="1" si="403"/>
        <v>1.2291620200086289E-3</v>
      </c>
      <c r="AD1493" s="14">
        <f t="shared" ca="1" si="404"/>
        <v>1.0598835120432524E-3</v>
      </c>
      <c r="AE1493" s="14">
        <f t="shared" ca="1" si="405"/>
        <v>-1.0361231087542583E-3</v>
      </c>
      <c r="AF1493" s="14">
        <f t="shared" ca="1" si="406"/>
        <v>-4.6687521273832392E-4</v>
      </c>
      <c r="AG1493" s="14">
        <f t="shared" ca="1" si="407"/>
        <v>4.8751421062016788E-4</v>
      </c>
      <c r="AH1493" s="14">
        <f t="shared" ca="1" si="408"/>
        <v>-4.2374263158915289E-4</v>
      </c>
      <c r="AI1493" s="14">
        <f t="shared" ca="1" si="409"/>
        <v>9.0177791908387995E-4</v>
      </c>
      <c r="AJ1493" s="14">
        <f t="shared" ca="1" si="410"/>
        <v>-3.8564254864754573E-2</v>
      </c>
      <c r="AK1493" s="14">
        <f t="shared" ca="1" si="411"/>
        <v>1.3143474243514372E-2</v>
      </c>
    </row>
    <row r="1494" spans="1:37" x14ac:dyDescent="0.2">
      <c r="A1494" s="13">
        <f ca="1">IF(OFFSET(STATIC!$A$6,MATCH($A$16, STATIC!$A$6:$A$2307,0)+ROW()-ROW($A$16),0)&gt;$A$12, OFFSET(STATIC!$A$6,MATCH($A$16, STATIC!$A$6:$A$2307,0)+ROW()-ROW($A$16),0), FALSE)</f>
        <v>41337</v>
      </c>
      <c r="B1494" s="7">
        <f ca="1">OFFSET(STATIC!$B$6,MATCH('Data Manipulation'!$A1494,STATIC!$A$6:$A$2307, 0)-1,3*(COLUMN()-COLUMN($B$16)))</f>
        <v>36.15</v>
      </c>
      <c r="C1494" s="7">
        <f ca="1">OFFSET(STATIC!$B$6,MATCH('Data Manipulation'!$A1494,STATIC!$A$6:$A$2307, 0)-1,3*(COLUMN()-COLUMN($B$16)))</f>
        <v>291.02999999999997</v>
      </c>
      <c r="D1494" s="7">
        <f ca="1">OFFSET(STATIC!$B$6,MATCH('Data Manipulation'!$A1494,STATIC!$A$6:$A$2307, 0)-1,3*(COLUMN()-COLUMN($B$16)))</f>
        <v>1525.2</v>
      </c>
      <c r="E1494" s="7">
        <f ca="1">OFFSET(STATIC!$B$6,MATCH('Data Manipulation'!$A1494,STATIC!$A$6:$A$2307, 0)-1,3*(COLUMN()-COLUMN($B$16)))*$J1494</f>
        <v>3408.0718019999999</v>
      </c>
      <c r="F1494" s="7">
        <f ca="1">OFFSET(STATIC!$B$6,MATCH('Data Manipulation'!$A1494,STATIC!$A$6:$A$2307, 0)-1,3*(COLUMN()-COLUMN($B$16)))</f>
        <v>1574.08</v>
      </c>
      <c r="G1494" s="7">
        <f ca="1">OFFSET(STATIC!$B$6,MATCH('Data Manipulation'!$A1494,STATIC!$A$6:$A$2307, 0)-1,3*(COLUMN()-COLUMN($B$16)))</f>
        <v>90.12</v>
      </c>
      <c r="H1494" s="7">
        <f ca="1">OFFSET(STATIC!$B$6,MATCH('Data Manipulation'!$A1494,STATIC!$A$6:$A$2307, 0)-1,3*(COLUMN()-COLUMN($B$16)))</f>
        <v>47.14</v>
      </c>
      <c r="I1494" s="7">
        <f ca="1">OFFSET(STATIC!$B$6,MATCH('Data Manipulation'!$A1494,STATIC!$A$6:$A$2307, 0)-1,3*(COLUMN()-COLUMN($B$16)))</f>
        <v>220.36</v>
      </c>
      <c r="J1494" s="7">
        <f ca="1">OFFSET(STATIC!$B$6,MATCH('Data Manipulation'!$A1494,STATIC!$A$6:$A$2307, 0)-1,3*(COLUMN()-COLUMN($B$16)))</f>
        <v>1.3008999999999999</v>
      </c>
      <c r="K1494" s="7">
        <f ca="1">OFFSET(STATIC!$B$6,MATCH('Data Manipulation'!$A1494,STATIC!$A$6:$A$2307, 0)-1,3*(COLUMN()-COLUMN($B$16)))</f>
        <v>1.5087999999999999</v>
      </c>
      <c r="L1494" s="7">
        <f ca="1">OFFSET(STATIC!$B$6,MATCH('Data Manipulation'!$A1494,STATIC!$A$6:$A$2307, 0)-1,3*(COLUMN()-COLUMN($B$16)))</f>
        <v>1.0622</v>
      </c>
      <c r="M1494" s="7">
        <f ca="1">OFFSET(STATIC!$B$6,MATCH('Data Manipulation'!$A1494,STATIC!$A$6:$A$2307, 0)-1,3*(COLUMN()-COLUMN($B$16)))</f>
        <v>1.0711999999999999E-2</v>
      </c>
      <c r="N1494" s="7">
        <f ca="1">OFFSET(STATIC!$B$6,MATCH('Data Manipulation'!$A1494,STATIC!$A$6:$A$2307, 0)-1,3*(COLUMN()-COLUMN($B$16)))*$J1494</f>
        <v>250.92461685999999</v>
      </c>
      <c r="O1494" s="7">
        <f ca="1">OFFSET(STATIC!$B$6,MATCH('Data Manipulation'!$A1494,STATIC!$A$6:$A$2307, 0)-1,3*(COLUMN()-COLUMN($B$16)))</f>
        <v>1841.13</v>
      </c>
      <c r="P1494" s="7">
        <f ca="1">OFFSET(STATIC!$B$6,MATCH('Data Manipulation'!$A1494,STATIC!$A$6:$A$2307, 0)-1,3*(COLUMN()-COLUMN($B$16)))*$J1494</f>
        <v>271.44267184</v>
      </c>
      <c r="Q1494" s="7">
        <f ca="1">OFFSET(STATIC!$B$6,MATCH('Data Manipulation'!$A1494,STATIC!$A$6:$A$2307, 0)-1,3*(COLUMN()-COLUMN($B$16)))</f>
        <v>14.01</v>
      </c>
      <c r="R1494" s="7">
        <f ca="1">OFFSET(STATIC!$B$6,MATCH('Data Manipulation'!$A1494,STATIC!$A$6:$A$2307, 0)-1,3*(COLUMN()-COLUMN($B$16)))</f>
        <v>3182.0309999999999</v>
      </c>
      <c r="U1494" s="14">
        <f t="shared" ca="1" si="395"/>
        <v>4.6717624567459572E-2</v>
      </c>
      <c r="V1494" s="14">
        <f t="shared" ca="1" si="396"/>
        <v>-1.2158204479809519E-2</v>
      </c>
      <c r="W1494" s="14">
        <f t="shared" ca="1" si="397"/>
        <v>4.6001264007408333E-3</v>
      </c>
      <c r="X1494" s="14">
        <f t="shared" ca="1" si="398"/>
        <v>-1.3762383227210085E-3</v>
      </c>
      <c r="Y1494" s="14">
        <f t="shared" ca="1" si="399"/>
        <v>6.7999328982001276E-4</v>
      </c>
      <c r="Z1494" s="14">
        <f t="shared" ca="1" si="400"/>
        <v>-6.1947100752845416E-3</v>
      </c>
      <c r="AA1494" s="14">
        <f t="shared" ca="1" si="401"/>
        <v>-8.6598914834141796E-3</v>
      </c>
      <c r="AB1494" s="14">
        <f t="shared" ca="1" si="402"/>
        <v>-1.5417406581748495E-3</v>
      </c>
      <c r="AC1494" s="14">
        <f t="shared" ca="1" si="403"/>
        <v>-2.5334933515886453E-3</v>
      </c>
      <c r="AD1494" s="14">
        <f t="shared" ca="1" si="404"/>
        <v>2.920485283011605E-3</v>
      </c>
      <c r="AE1494" s="14">
        <f t="shared" ca="1" si="405"/>
        <v>9.4188572471423009E-4</v>
      </c>
      <c r="AF1494" s="14">
        <f t="shared" ca="1" si="406"/>
        <v>3.3663768465936258E-3</v>
      </c>
      <c r="AG1494" s="14">
        <f t="shared" ca="1" si="407"/>
        <v>-2.5713389421022897E-3</v>
      </c>
      <c r="AH1494" s="14">
        <f t="shared" ca="1" si="408"/>
        <v>-5.6471100786675821E-4</v>
      </c>
      <c r="AI1494" s="14">
        <f t="shared" ca="1" si="409"/>
        <v>-2.6772592319756665E-3</v>
      </c>
      <c r="AJ1494" s="14">
        <f t="shared" ca="1" si="410"/>
        <v>-9.1995367370610467E-2</v>
      </c>
      <c r="AK1494" s="14">
        <f t="shared" ca="1" si="411"/>
        <v>3.868844638211633E-3</v>
      </c>
    </row>
    <row r="1495" spans="1:37" x14ac:dyDescent="0.2">
      <c r="A1495" s="13">
        <f ca="1">IF(OFFSET(STATIC!$A$6,MATCH($A$16, STATIC!$A$6:$A$2307,0)+ROW()-ROW($A$16),0)&gt;$A$12, OFFSET(STATIC!$A$6,MATCH($A$16, STATIC!$A$6:$A$2307,0)+ROW()-ROW($A$16),0), FALSE)</f>
        <v>41334</v>
      </c>
      <c r="B1495" s="7">
        <f ca="1">OFFSET(STATIC!$B$6,MATCH('Data Manipulation'!$A1495,STATIC!$A$6:$A$2307, 0)-1,3*(COLUMN()-COLUMN($B$16)))</f>
        <v>34.5</v>
      </c>
      <c r="C1495" s="7">
        <f ca="1">OFFSET(STATIC!$B$6,MATCH('Data Manipulation'!$A1495,STATIC!$A$6:$A$2307, 0)-1,3*(COLUMN()-COLUMN($B$16)))</f>
        <v>294.58999999999997</v>
      </c>
      <c r="D1495" s="7">
        <f ca="1">OFFSET(STATIC!$B$6,MATCH('Data Manipulation'!$A1495,STATIC!$A$6:$A$2307, 0)-1,3*(COLUMN()-COLUMN($B$16)))</f>
        <v>1518.2</v>
      </c>
      <c r="E1495" s="7">
        <f ca="1">OFFSET(STATIC!$B$6,MATCH('Data Manipulation'!$A1495,STATIC!$A$6:$A$2307, 0)-1,3*(COLUMN()-COLUMN($B$16)))*$J1495</f>
        <v>3412.7653500000001</v>
      </c>
      <c r="F1495" s="7">
        <f ca="1">OFFSET(STATIC!$B$6,MATCH('Data Manipulation'!$A1495,STATIC!$A$6:$A$2307, 0)-1,3*(COLUMN()-COLUMN($B$16)))</f>
        <v>1573.01</v>
      </c>
      <c r="G1495" s="7">
        <f ca="1">OFFSET(STATIC!$B$6,MATCH('Data Manipulation'!$A1495,STATIC!$A$6:$A$2307, 0)-1,3*(COLUMN()-COLUMN($B$16)))</f>
        <v>90.68</v>
      </c>
      <c r="H1495" s="7">
        <f ca="1">OFFSET(STATIC!$B$6,MATCH('Data Manipulation'!$A1495,STATIC!$A$6:$A$2307, 0)-1,3*(COLUMN()-COLUMN($B$16)))</f>
        <v>47.55</v>
      </c>
      <c r="I1495" s="7">
        <f ca="1">OFFSET(STATIC!$B$6,MATCH('Data Manipulation'!$A1495,STATIC!$A$6:$A$2307, 0)-1,3*(COLUMN()-COLUMN($B$16)))</f>
        <v>220.7</v>
      </c>
      <c r="J1495" s="7">
        <f ca="1">OFFSET(STATIC!$B$6,MATCH('Data Manipulation'!$A1495,STATIC!$A$6:$A$2307, 0)-1,3*(COLUMN()-COLUMN($B$16)))</f>
        <v>1.3042</v>
      </c>
      <c r="K1495" s="7">
        <f ca="1">OFFSET(STATIC!$B$6,MATCH('Data Manipulation'!$A1495,STATIC!$A$6:$A$2307, 0)-1,3*(COLUMN()-COLUMN($B$16)))</f>
        <v>1.5044</v>
      </c>
      <c r="L1495" s="7">
        <f ca="1">OFFSET(STATIC!$B$6,MATCH('Data Manipulation'!$A1495,STATIC!$A$6:$A$2307, 0)-1,3*(COLUMN()-COLUMN($B$16)))</f>
        <v>1.0611999999999999</v>
      </c>
      <c r="M1495" s="7">
        <f ca="1">OFFSET(STATIC!$B$6,MATCH('Data Manipulation'!$A1495,STATIC!$A$6:$A$2307, 0)-1,3*(COLUMN()-COLUMN($B$16)))</f>
        <v>1.0676E-2</v>
      </c>
      <c r="N1495" s="7">
        <f ca="1">OFFSET(STATIC!$B$6,MATCH('Data Manipulation'!$A1495,STATIC!$A$6:$A$2307, 0)-1,3*(COLUMN()-COLUMN($B$16)))*$J1495</f>
        <v>251.57065933999999</v>
      </c>
      <c r="O1495" s="7">
        <f ca="1">OFFSET(STATIC!$B$6,MATCH('Data Manipulation'!$A1495,STATIC!$A$6:$A$2307, 0)-1,3*(COLUMN()-COLUMN($B$16)))</f>
        <v>1842.17</v>
      </c>
      <c r="P1495" s="7">
        <f ca="1">OFFSET(STATIC!$B$6,MATCH('Data Manipulation'!$A1495,STATIC!$A$6:$A$2307, 0)-1,3*(COLUMN()-COLUMN($B$16)))*$J1495</f>
        <v>272.17036791999999</v>
      </c>
      <c r="Q1495" s="7">
        <f ca="1">OFFSET(STATIC!$B$6,MATCH('Data Manipulation'!$A1495,STATIC!$A$6:$A$2307, 0)-1,3*(COLUMN()-COLUMN($B$16)))</f>
        <v>15.36</v>
      </c>
      <c r="R1495" s="7">
        <f ca="1">OFFSET(STATIC!$B$6,MATCH('Data Manipulation'!$A1495,STATIC!$A$6:$A$2307, 0)-1,3*(COLUMN()-COLUMN($B$16)))</f>
        <v>3169.7440000000001</v>
      </c>
      <c r="U1495" s="14">
        <f t="shared" ca="1" si="395"/>
        <v>3.3002405803625047E-2</v>
      </c>
      <c r="V1495" s="14">
        <f t="shared" ca="1" si="396"/>
        <v>-5.787895458408362E-3</v>
      </c>
      <c r="W1495" s="14">
        <f t="shared" ca="1" si="397"/>
        <v>2.3212270716333073E-3</v>
      </c>
      <c r="X1495" s="14">
        <f t="shared" ca="1" si="398"/>
        <v>-9.5384147060627051E-3</v>
      </c>
      <c r="Y1495" s="14">
        <f t="shared" ca="1" si="399"/>
        <v>-5.3574896648069343E-3</v>
      </c>
      <c r="Z1495" s="14">
        <f t="shared" ca="1" si="400"/>
        <v>-1.4995082039758486E-2</v>
      </c>
      <c r="AA1495" s="14">
        <f t="shared" ca="1" si="401"/>
        <v>4.2149693593119108E-3</v>
      </c>
      <c r="AB1495" s="14">
        <f t="shared" ca="1" si="402"/>
        <v>-1.4573845569360196E-2</v>
      </c>
      <c r="AC1495" s="14">
        <f t="shared" ca="1" si="403"/>
        <v>-3.138758557728538E-3</v>
      </c>
      <c r="AD1495" s="14">
        <f t="shared" ca="1" si="404"/>
        <v>-9.2630012594821474E-3</v>
      </c>
      <c r="AE1495" s="14">
        <f t="shared" ca="1" si="405"/>
        <v>-9.0990731432447659E-3</v>
      </c>
      <c r="AF1495" s="14">
        <f t="shared" ca="1" si="406"/>
        <v>-1.3952416832508559E-2</v>
      </c>
      <c r="AG1495" s="14">
        <f t="shared" ca="1" si="407"/>
        <v>-1.4425963074560146E-3</v>
      </c>
      <c r="AH1495" s="14">
        <f t="shared" ca="1" si="408"/>
        <v>8.1458878634116502E-4</v>
      </c>
      <c r="AI1495" s="14">
        <f t="shared" ca="1" si="409"/>
        <v>-1.5110801908733461E-3</v>
      </c>
      <c r="AJ1495" s="14">
        <f t="shared" ca="1" si="410"/>
        <v>-9.7182494689213392E-3</v>
      </c>
      <c r="AK1495" s="14">
        <f t="shared" ca="1" si="411"/>
        <v>3.0186751567987543E-3</v>
      </c>
    </row>
    <row r="1496" spans="1:37" x14ac:dyDescent="0.2">
      <c r="A1496" s="13">
        <f ca="1">IF(OFFSET(STATIC!$A$6,MATCH($A$16, STATIC!$A$6:$A$2307,0)+ROW()-ROW($A$16),0)&gt;$A$12, OFFSET(STATIC!$A$6,MATCH($A$16, STATIC!$A$6:$A$2307,0)+ROW()-ROW($A$16),0), FALSE)</f>
        <v>41333</v>
      </c>
      <c r="B1496" s="7">
        <f ca="1">OFFSET(STATIC!$B$6,MATCH('Data Manipulation'!$A1496,STATIC!$A$6:$A$2307, 0)-1,3*(COLUMN()-COLUMN($B$16)))</f>
        <v>33.380000000000003</v>
      </c>
      <c r="C1496" s="7">
        <f ca="1">OFFSET(STATIC!$B$6,MATCH('Data Manipulation'!$A1496,STATIC!$A$6:$A$2307, 0)-1,3*(COLUMN()-COLUMN($B$16)))</f>
        <v>296.3</v>
      </c>
      <c r="D1496" s="7">
        <f ca="1">OFFSET(STATIC!$B$6,MATCH('Data Manipulation'!$A1496,STATIC!$A$6:$A$2307, 0)-1,3*(COLUMN()-COLUMN($B$16)))</f>
        <v>1514.68</v>
      </c>
      <c r="E1496" s="7">
        <f ca="1">OFFSET(STATIC!$B$6,MATCH('Data Manipulation'!$A1496,STATIC!$A$6:$A$2307, 0)-1,3*(COLUMN()-COLUMN($B$16)))*$J1496</f>
        <v>3445.4734650000005</v>
      </c>
      <c r="F1496" s="7">
        <f ca="1">OFFSET(STATIC!$B$6,MATCH('Data Manipulation'!$A1496,STATIC!$A$6:$A$2307, 0)-1,3*(COLUMN()-COLUMN($B$16)))</f>
        <v>1581.46</v>
      </c>
      <c r="G1496" s="7">
        <f ca="1">OFFSET(STATIC!$B$6,MATCH('Data Manipulation'!$A1496,STATIC!$A$6:$A$2307, 0)-1,3*(COLUMN()-COLUMN($B$16)))</f>
        <v>92.05</v>
      </c>
      <c r="H1496" s="7">
        <f ca="1">OFFSET(STATIC!$B$6,MATCH('Data Manipulation'!$A1496,STATIC!$A$6:$A$2307, 0)-1,3*(COLUMN()-COLUMN($B$16)))</f>
        <v>47.35</v>
      </c>
      <c r="I1496" s="7">
        <f ca="1">OFFSET(STATIC!$B$6,MATCH('Data Manipulation'!$A1496,STATIC!$A$6:$A$2307, 0)-1,3*(COLUMN()-COLUMN($B$16)))</f>
        <v>223.94</v>
      </c>
      <c r="J1496" s="7">
        <f ca="1">OFFSET(STATIC!$B$6,MATCH('Data Manipulation'!$A1496,STATIC!$A$6:$A$2307, 0)-1,3*(COLUMN()-COLUMN($B$16)))</f>
        <v>1.3083</v>
      </c>
      <c r="K1496" s="7">
        <f ca="1">OFFSET(STATIC!$B$6,MATCH('Data Manipulation'!$A1496,STATIC!$A$6:$A$2307, 0)-1,3*(COLUMN()-COLUMN($B$16)))</f>
        <v>1.5184</v>
      </c>
      <c r="L1496" s="7">
        <f ca="1">OFFSET(STATIC!$B$6,MATCH('Data Manipulation'!$A1496,STATIC!$A$6:$A$2307, 0)-1,3*(COLUMN()-COLUMN($B$16)))</f>
        <v>1.0709</v>
      </c>
      <c r="M1496" s="7">
        <f ca="1">OFFSET(STATIC!$B$6,MATCH('Data Manipulation'!$A1496,STATIC!$A$6:$A$2307, 0)-1,3*(COLUMN()-COLUMN($B$16)))</f>
        <v>1.0826000000000001E-2</v>
      </c>
      <c r="N1496" s="7">
        <f ca="1">OFFSET(STATIC!$B$6,MATCH('Data Manipulation'!$A1496,STATIC!$A$6:$A$2307, 0)-1,3*(COLUMN()-COLUMN($B$16)))*$J1496</f>
        <v>251.93383614000001</v>
      </c>
      <c r="O1496" s="7">
        <f ca="1">OFFSET(STATIC!$B$6,MATCH('Data Manipulation'!$A1496,STATIC!$A$6:$A$2307, 0)-1,3*(COLUMN()-COLUMN($B$16)))</f>
        <v>1840.67</v>
      </c>
      <c r="P1496" s="7">
        <f ca="1">OFFSET(STATIC!$B$6,MATCH('Data Manipulation'!$A1496,STATIC!$A$6:$A$2307, 0)-1,3*(COLUMN()-COLUMN($B$16)))*$J1496</f>
        <v>272.58195006</v>
      </c>
      <c r="Q1496" s="7">
        <f ca="1">OFFSET(STATIC!$B$6,MATCH('Data Manipulation'!$A1496,STATIC!$A$6:$A$2307, 0)-1,3*(COLUMN()-COLUMN($B$16)))</f>
        <v>15.51</v>
      </c>
      <c r="R1496" s="7">
        <f ca="1">OFFSET(STATIC!$B$6,MATCH('Data Manipulation'!$A1496,STATIC!$A$6:$A$2307, 0)-1,3*(COLUMN()-COLUMN($B$16)))</f>
        <v>3160.19</v>
      </c>
      <c r="U1496" s="14">
        <f t="shared" ca="1" si="395"/>
        <v>7.720073432998939E-2</v>
      </c>
      <c r="V1496" s="14">
        <f t="shared" ca="1" si="396"/>
        <v>6.9087243097187773E-3</v>
      </c>
      <c r="W1496" s="14">
        <f t="shared" ca="1" si="397"/>
        <v>-8.644953634581831E-4</v>
      </c>
      <c r="X1496" s="14">
        <f t="shared" ca="1" si="398"/>
        <v>7.036434810148001E-3</v>
      </c>
      <c r="Y1496" s="14">
        <f t="shared" ca="1" si="399"/>
        <v>-1.0154032119643545E-2</v>
      </c>
      <c r="Z1496" s="14">
        <f t="shared" ca="1" si="400"/>
        <v>-7.6836047082441813E-3</v>
      </c>
      <c r="AA1496" s="14">
        <f t="shared" ca="1" si="401"/>
        <v>8.9096898257610812E-3</v>
      </c>
      <c r="AB1496" s="14">
        <f t="shared" ca="1" si="402"/>
        <v>-7.6069674409593195E-3</v>
      </c>
      <c r="AC1496" s="14">
        <f t="shared" ca="1" si="403"/>
        <v>-1.2222138867727798E-3</v>
      </c>
      <c r="AD1496" s="14">
        <f t="shared" ca="1" si="404"/>
        <v>3.1662295580497345E-3</v>
      </c>
      <c r="AE1496" s="14">
        <f t="shared" ca="1" si="405"/>
        <v>-1.7726365606394881E-3</v>
      </c>
      <c r="AF1496" s="14">
        <f t="shared" ca="1" si="406"/>
        <v>-5.526911637222116E-3</v>
      </c>
      <c r="AG1496" s="14">
        <f t="shared" ca="1" si="407"/>
        <v>1.0726207292937556E-3</v>
      </c>
      <c r="AH1496" s="14">
        <f t="shared" ca="1" si="408"/>
        <v>7.5000818742008144E-4</v>
      </c>
      <c r="AI1496" s="14">
        <f t="shared" ca="1" si="409"/>
        <v>3.5523715700527895E-4</v>
      </c>
      <c r="AJ1496" s="14">
        <f t="shared" ca="1" si="410"/>
        <v>5.159874671390851E-2</v>
      </c>
      <c r="AK1496" s="14">
        <f t="shared" ca="1" si="411"/>
        <v>-6.5386078321979851E-4</v>
      </c>
    </row>
    <row r="1497" spans="1:37" x14ac:dyDescent="0.2">
      <c r="A1497" s="13">
        <f ca="1">IF(OFFSET(STATIC!$A$6,MATCH($A$16, STATIC!$A$6:$A$2307,0)+ROW()-ROW($A$16),0)&gt;$A$12, OFFSET(STATIC!$A$6,MATCH($A$16, STATIC!$A$6:$A$2307,0)+ROW()-ROW($A$16),0), FALSE)</f>
        <v>41332</v>
      </c>
      <c r="B1497" s="7">
        <f ca="1">OFFSET(STATIC!$B$6,MATCH('Data Manipulation'!$A1497,STATIC!$A$6:$A$2307, 0)-1,3*(COLUMN()-COLUMN($B$16)))</f>
        <v>30.9</v>
      </c>
      <c r="C1497" s="7">
        <f ca="1">OFFSET(STATIC!$B$6,MATCH('Data Manipulation'!$A1497,STATIC!$A$6:$A$2307, 0)-1,3*(COLUMN()-COLUMN($B$16)))</f>
        <v>294.26</v>
      </c>
      <c r="D1497" s="7">
        <f ca="1">OFFSET(STATIC!$B$6,MATCH('Data Manipulation'!$A1497,STATIC!$A$6:$A$2307, 0)-1,3*(COLUMN()-COLUMN($B$16)))</f>
        <v>1515.99</v>
      </c>
      <c r="E1497" s="7">
        <f ca="1">OFFSET(STATIC!$B$6,MATCH('Data Manipulation'!$A1497,STATIC!$A$6:$A$2307, 0)-1,3*(COLUMN()-COLUMN($B$16)))*$J1497</f>
        <v>3421.314711</v>
      </c>
      <c r="F1497" s="7">
        <f ca="1">OFFSET(STATIC!$B$6,MATCH('Data Manipulation'!$A1497,STATIC!$A$6:$A$2307, 0)-1,3*(COLUMN()-COLUMN($B$16)))</f>
        <v>1597.6</v>
      </c>
      <c r="G1497" s="7">
        <f ca="1">OFFSET(STATIC!$B$6,MATCH('Data Manipulation'!$A1497,STATIC!$A$6:$A$2307, 0)-1,3*(COLUMN()-COLUMN($B$16)))</f>
        <v>92.76</v>
      </c>
      <c r="H1497" s="7">
        <f ca="1">OFFSET(STATIC!$B$6,MATCH('Data Manipulation'!$A1497,STATIC!$A$6:$A$2307, 0)-1,3*(COLUMN()-COLUMN($B$16)))</f>
        <v>46.93</v>
      </c>
      <c r="I1497" s="7">
        <f ca="1">OFFSET(STATIC!$B$6,MATCH('Data Manipulation'!$A1497,STATIC!$A$6:$A$2307, 0)-1,3*(COLUMN()-COLUMN($B$16)))</f>
        <v>225.65</v>
      </c>
      <c r="J1497" s="7">
        <f ca="1">OFFSET(STATIC!$B$6,MATCH('Data Manipulation'!$A1497,STATIC!$A$6:$A$2307, 0)-1,3*(COLUMN()-COLUMN($B$16)))</f>
        <v>1.3099000000000001</v>
      </c>
      <c r="K1497" s="7">
        <f ca="1">OFFSET(STATIC!$B$6,MATCH('Data Manipulation'!$A1497,STATIC!$A$6:$A$2307, 0)-1,3*(COLUMN()-COLUMN($B$16)))</f>
        <v>1.5135999999999998</v>
      </c>
      <c r="L1497" s="7">
        <f ca="1">OFFSET(STATIC!$B$6,MATCH('Data Manipulation'!$A1497,STATIC!$A$6:$A$2307, 0)-1,3*(COLUMN()-COLUMN($B$16)))</f>
        <v>1.0728</v>
      </c>
      <c r="M1497" s="7">
        <f ca="1">OFFSET(STATIC!$B$6,MATCH('Data Manipulation'!$A1497,STATIC!$A$6:$A$2307, 0)-1,3*(COLUMN()-COLUMN($B$16)))</f>
        <v>1.0886E-2</v>
      </c>
      <c r="N1497" s="7">
        <f ca="1">OFFSET(STATIC!$B$6,MATCH('Data Manipulation'!$A1497,STATIC!$A$6:$A$2307, 0)-1,3*(COLUMN()-COLUMN($B$16)))*$J1497</f>
        <v>251.66375156000004</v>
      </c>
      <c r="O1497" s="7">
        <f ca="1">OFFSET(STATIC!$B$6,MATCH('Data Manipulation'!$A1497,STATIC!$A$6:$A$2307, 0)-1,3*(COLUMN()-COLUMN($B$16)))</f>
        <v>1839.29</v>
      </c>
      <c r="P1497" s="7">
        <f ca="1">OFFSET(STATIC!$B$6,MATCH('Data Manipulation'!$A1497,STATIC!$A$6:$A$2307, 0)-1,3*(COLUMN()-COLUMN($B$16)))*$J1497</f>
        <v>272.48513602000003</v>
      </c>
      <c r="Q1497" s="7">
        <f ca="1">OFFSET(STATIC!$B$6,MATCH('Data Manipulation'!$A1497,STATIC!$A$6:$A$2307, 0)-1,3*(COLUMN()-COLUMN($B$16)))</f>
        <v>14.73</v>
      </c>
      <c r="R1497" s="7">
        <f ca="1">OFFSET(STATIC!$B$6,MATCH('Data Manipulation'!$A1497,STATIC!$A$6:$A$2307, 0)-1,3*(COLUMN()-COLUMN($B$16)))</f>
        <v>3162.2570000000001</v>
      </c>
      <c r="U1497" s="14">
        <f t="shared" ca="1" si="395"/>
        <v>-6.4516352814887193E-3</v>
      </c>
      <c r="V1497" s="14">
        <f t="shared" ca="1" si="396"/>
        <v>5.9648761480992959E-3</v>
      </c>
      <c r="W1497" s="14">
        <f t="shared" ca="1" si="397"/>
        <v>1.2645666418416045E-2</v>
      </c>
      <c r="X1497" s="14">
        <f t="shared" ca="1" si="398"/>
        <v>1.9560396818119247E-2</v>
      </c>
      <c r="Y1497" s="14">
        <f t="shared" ca="1" si="399"/>
        <v>-1.0386533714239124E-2</v>
      </c>
      <c r="Z1497" s="14">
        <f t="shared" ca="1" si="400"/>
        <v>1.4024491213948237E-3</v>
      </c>
      <c r="AA1497" s="14">
        <f t="shared" ca="1" si="401"/>
        <v>1.9195910768095956E-3</v>
      </c>
      <c r="AB1497" s="14">
        <f t="shared" ca="1" si="402"/>
        <v>-8.8628910808577084E-5</v>
      </c>
      <c r="AC1497" s="14">
        <f t="shared" ca="1" si="403"/>
        <v>3.5945126844375633E-3</v>
      </c>
      <c r="AD1497" s="14">
        <f t="shared" ca="1" si="404"/>
        <v>-3.3028371671264221E-4</v>
      </c>
      <c r="AE1497" s="14">
        <f t="shared" ca="1" si="405"/>
        <v>1.8644541864382255E-4</v>
      </c>
      <c r="AF1497" s="14">
        <f t="shared" ca="1" si="406"/>
        <v>-1.2852292230897831E-3</v>
      </c>
      <c r="AG1497" s="14">
        <f t="shared" ca="1" si="407"/>
        <v>4.3995235820193813E-3</v>
      </c>
      <c r="AH1497" s="14">
        <f t="shared" ca="1" si="408"/>
        <v>-6.2504587969251075E-4</v>
      </c>
      <c r="AI1497" s="14">
        <f t="shared" ca="1" si="409"/>
        <v>4.7705728553295882E-3</v>
      </c>
      <c r="AJ1497" s="14">
        <f t="shared" ca="1" si="410"/>
        <v>-0.13565066608333803</v>
      </c>
      <c r="AK1497" s="14">
        <f t="shared" ca="1" si="411"/>
        <v>1.0365794517534402E-2</v>
      </c>
    </row>
    <row r="1498" spans="1:37" x14ac:dyDescent="0.2">
      <c r="A1498" s="13">
        <f ca="1">IF(OFFSET(STATIC!$A$6,MATCH($A$16, STATIC!$A$6:$A$2307,0)+ROW()-ROW($A$16),0)&gt;$A$12, OFFSET(STATIC!$A$6,MATCH($A$16, STATIC!$A$6:$A$2307,0)+ROW()-ROW($A$16),0), FALSE)</f>
        <v>41331</v>
      </c>
      <c r="B1498" s="7">
        <f ca="1">OFFSET(STATIC!$B$6,MATCH('Data Manipulation'!$A1498,STATIC!$A$6:$A$2307, 0)-1,3*(COLUMN()-COLUMN($B$16)))</f>
        <v>31.1</v>
      </c>
      <c r="C1498" s="7">
        <f ca="1">OFFSET(STATIC!$B$6,MATCH('Data Manipulation'!$A1498,STATIC!$A$6:$A$2307, 0)-1,3*(COLUMN()-COLUMN($B$16)))</f>
        <v>292.51</v>
      </c>
      <c r="D1498" s="7">
        <f ca="1">OFFSET(STATIC!$B$6,MATCH('Data Manipulation'!$A1498,STATIC!$A$6:$A$2307, 0)-1,3*(COLUMN()-COLUMN($B$16)))</f>
        <v>1496.94</v>
      </c>
      <c r="E1498" s="7">
        <f ca="1">OFFSET(STATIC!$B$6,MATCH('Data Manipulation'!$A1498,STATIC!$A$6:$A$2307, 0)-1,3*(COLUMN()-COLUMN($B$16)))*$J1498</f>
        <v>3355.0427040000004</v>
      </c>
      <c r="F1498" s="7">
        <f ca="1">OFFSET(STATIC!$B$6,MATCH('Data Manipulation'!$A1498,STATIC!$A$6:$A$2307, 0)-1,3*(COLUMN()-COLUMN($B$16)))</f>
        <v>1614.28</v>
      </c>
      <c r="G1498" s="7">
        <f ca="1">OFFSET(STATIC!$B$6,MATCH('Data Manipulation'!$A1498,STATIC!$A$6:$A$2307, 0)-1,3*(COLUMN()-COLUMN($B$16)))</f>
        <v>92.63</v>
      </c>
      <c r="H1498" s="7">
        <f ca="1">OFFSET(STATIC!$B$6,MATCH('Data Manipulation'!$A1498,STATIC!$A$6:$A$2307, 0)-1,3*(COLUMN()-COLUMN($B$16)))</f>
        <v>46.84</v>
      </c>
      <c r="I1498" s="7">
        <f ca="1">OFFSET(STATIC!$B$6,MATCH('Data Manipulation'!$A1498,STATIC!$A$6:$A$2307, 0)-1,3*(COLUMN()-COLUMN($B$16)))</f>
        <v>225.67</v>
      </c>
      <c r="J1498" s="7">
        <f ca="1">OFFSET(STATIC!$B$6,MATCH('Data Manipulation'!$A1498,STATIC!$A$6:$A$2307, 0)-1,3*(COLUMN()-COLUMN($B$16)))</f>
        <v>1.3052000000000001</v>
      </c>
      <c r="K1498" s="7">
        <f ca="1">OFFSET(STATIC!$B$6,MATCH('Data Manipulation'!$A1498,STATIC!$A$6:$A$2307, 0)-1,3*(COLUMN()-COLUMN($B$16)))</f>
        <v>1.5141</v>
      </c>
      <c r="L1498" s="7">
        <f ca="1">OFFSET(STATIC!$B$6,MATCH('Data Manipulation'!$A1498,STATIC!$A$6:$A$2307, 0)-1,3*(COLUMN()-COLUMN($B$16)))</f>
        <v>1.0726</v>
      </c>
      <c r="M1498" s="7">
        <f ca="1">OFFSET(STATIC!$B$6,MATCH('Data Manipulation'!$A1498,STATIC!$A$6:$A$2307, 0)-1,3*(COLUMN()-COLUMN($B$16)))</f>
        <v>1.09E-2</v>
      </c>
      <c r="N1498" s="7">
        <f ca="1">OFFSET(STATIC!$B$6,MATCH('Data Manipulation'!$A1498,STATIC!$A$6:$A$2307, 0)-1,3*(COLUMN()-COLUMN($B$16)))*$J1498</f>
        <v>250.55898296000001</v>
      </c>
      <c r="O1498" s="7">
        <f ca="1">OFFSET(STATIC!$B$6,MATCH('Data Manipulation'!$A1498,STATIC!$A$6:$A$2307, 0)-1,3*(COLUMN()-COLUMN($B$16)))</f>
        <v>1840.44</v>
      </c>
      <c r="P1498" s="7">
        <f ca="1">OFFSET(STATIC!$B$6,MATCH('Data Manipulation'!$A1498,STATIC!$A$6:$A$2307, 0)-1,3*(COLUMN()-COLUMN($B$16)))*$J1498</f>
        <v>271.18832156000002</v>
      </c>
      <c r="Q1498" s="7">
        <f ca="1">OFFSET(STATIC!$B$6,MATCH('Data Manipulation'!$A1498,STATIC!$A$6:$A$2307, 0)-1,3*(COLUMN()-COLUMN($B$16)))</f>
        <v>16.87</v>
      </c>
      <c r="R1498" s="7">
        <f ca="1">OFFSET(STATIC!$B$6,MATCH('Data Manipulation'!$A1498,STATIC!$A$6:$A$2307, 0)-1,3*(COLUMN()-COLUMN($B$16)))</f>
        <v>3129.6469999999999</v>
      </c>
      <c r="U1498" s="14">
        <f t="shared" ca="1" si="395"/>
        <v>2.2765210773012426E-2</v>
      </c>
      <c r="V1498" s="14">
        <f t="shared" ca="1" si="396"/>
        <v>-1.4963888127644546E-2</v>
      </c>
      <c r="W1498" s="14">
        <f t="shared" ca="1" si="397"/>
        <v>6.0908995959643225E-3</v>
      </c>
      <c r="X1498" s="14">
        <f t="shared" ca="1" si="398"/>
        <v>-4.1822274038884173E-2</v>
      </c>
      <c r="Y1498" s="14">
        <f t="shared" ca="1" si="399"/>
        <v>1.4953782989578703E-2</v>
      </c>
      <c r="Z1498" s="14">
        <f t="shared" ca="1" si="400"/>
        <v>-5.1685266345023132E-3</v>
      </c>
      <c r="AA1498" s="14">
        <f t="shared" ca="1" si="401"/>
        <v>7.5003030270232003E-3</v>
      </c>
      <c r="AB1498" s="14">
        <f t="shared" ca="1" si="402"/>
        <v>-9.3012962081703561E-4</v>
      </c>
      <c r="AC1498" s="14">
        <f t="shared" ca="1" si="403"/>
        <v>-1.0669206526223439E-2</v>
      </c>
      <c r="AD1498" s="14">
        <f t="shared" ca="1" si="404"/>
        <v>-4.6221401331343452E-4</v>
      </c>
      <c r="AE1498" s="14">
        <f t="shared" ca="1" si="405"/>
        <v>-3.0719130510387022E-3</v>
      </c>
      <c r="AF1498" s="14">
        <f t="shared" ca="1" si="406"/>
        <v>1.8145285849225451E-2</v>
      </c>
      <c r="AG1498" s="14">
        <f t="shared" ca="1" si="407"/>
        <v>-8.0523536470476723E-3</v>
      </c>
      <c r="AH1498" s="14">
        <f t="shared" ca="1" si="408"/>
        <v>5.2718681840893894E-4</v>
      </c>
      <c r="AI1498" s="14">
        <f t="shared" ca="1" si="409"/>
        <v>-1.2277824253238775E-2</v>
      </c>
      <c r="AJ1498" s="14">
        <f t="shared" ca="1" si="410"/>
        <v>-0.11837562826631749</v>
      </c>
      <c r="AK1498" s="14">
        <f t="shared" ca="1" si="411"/>
        <v>4.2895418851593087E-3</v>
      </c>
    </row>
    <row r="1499" spans="1:37" x14ac:dyDescent="0.2">
      <c r="A1499" s="13">
        <f ca="1">IF(OFFSET(STATIC!$A$6,MATCH($A$16, STATIC!$A$6:$A$2307,0)+ROW()-ROW($A$16),0)&gt;$A$12, OFFSET(STATIC!$A$6,MATCH($A$16, STATIC!$A$6:$A$2307,0)+ROW()-ROW($A$16),0), FALSE)</f>
        <v>41330</v>
      </c>
      <c r="B1499" s="7">
        <f ca="1">OFFSET(STATIC!$B$6,MATCH('Data Manipulation'!$A1499,STATIC!$A$6:$A$2307, 0)-1,3*(COLUMN()-COLUMN($B$16)))</f>
        <v>30.4</v>
      </c>
      <c r="C1499" s="7">
        <f ca="1">OFFSET(STATIC!$B$6,MATCH('Data Manipulation'!$A1499,STATIC!$A$6:$A$2307, 0)-1,3*(COLUMN()-COLUMN($B$16)))</f>
        <v>296.92</v>
      </c>
      <c r="D1499" s="7">
        <f ca="1">OFFSET(STATIC!$B$6,MATCH('Data Manipulation'!$A1499,STATIC!$A$6:$A$2307, 0)-1,3*(COLUMN()-COLUMN($B$16)))</f>
        <v>1487.85</v>
      </c>
      <c r="E1499" s="7">
        <f ca="1">OFFSET(STATIC!$B$6,MATCH('Data Manipulation'!$A1499,STATIC!$A$6:$A$2307, 0)-1,3*(COLUMN()-COLUMN($B$16)))*$J1499</f>
        <v>3498.3337120000001</v>
      </c>
      <c r="F1499" s="7">
        <f ca="1">OFFSET(STATIC!$B$6,MATCH('Data Manipulation'!$A1499,STATIC!$A$6:$A$2307, 0)-1,3*(COLUMN()-COLUMN($B$16)))</f>
        <v>1590.32</v>
      </c>
      <c r="G1499" s="7">
        <f ca="1">OFFSET(STATIC!$B$6,MATCH('Data Manipulation'!$A1499,STATIC!$A$6:$A$2307, 0)-1,3*(COLUMN()-COLUMN($B$16)))</f>
        <v>93.11</v>
      </c>
      <c r="H1499" s="7">
        <f ca="1">OFFSET(STATIC!$B$6,MATCH('Data Manipulation'!$A1499,STATIC!$A$6:$A$2307, 0)-1,3*(COLUMN()-COLUMN($B$16)))</f>
        <v>46.49</v>
      </c>
      <c r="I1499" s="7">
        <f ca="1">OFFSET(STATIC!$B$6,MATCH('Data Manipulation'!$A1499,STATIC!$A$6:$A$2307, 0)-1,3*(COLUMN()-COLUMN($B$16)))</f>
        <v>225.88</v>
      </c>
      <c r="J1499" s="7">
        <f ca="1">OFFSET(STATIC!$B$6,MATCH('Data Manipulation'!$A1499,STATIC!$A$6:$A$2307, 0)-1,3*(COLUMN()-COLUMN($B$16)))</f>
        <v>1.3191999999999999</v>
      </c>
      <c r="K1499" s="7">
        <f ca="1">OFFSET(STATIC!$B$6,MATCH('Data Manipulation'!$A1499,STATIC!$A$6:$A$2307, 0)-1,3*(COLUMN()-COLUMN($B$16)))</f>
        <v>1.5148000000000001</v>
      </c>
      <c r="L1499" s="7">
        <f ca="1">OFFSET(STATIC!$B$6,MATCH('Data Manipulation'!$A1499,STATIC!$A$6:$A$2307, 0)-1,3*(COLUMN()-COLUMN($B$16)))</f>
        <v>1.0759000000000001</v>
      </c>
      <c r="M1499" s="7">
        <f ca="1">OFFSET(STATIC!$B$6,MATCH('Data Manipulation'!$A1499,STATIC!$A$6:$A$2307, 0)-1,3*(COLUMN()-COLUMN($B$16)))</f>
        <v>1.0704E-2</v>
      </c>
      <c r="N1499" s="7">
        <f ca="1">OFFSET(STATIC!$B$6,MATCH('Data Manipulation'!$A1499,STATIC!$A$6:$A$2307, 0)-1,3*(COLUMN()-COLUMN($B$16)))*$J1499</f>
        <v>252.58471751999997</v>
      </c>
      <c r="O1499" s="7">
        <f ca="1">OFFSET(STATIC!$B$6,MATCH('Data Manipulation'!$A1499,STATIC!$A$6:$A$2307, 0)-1,3*(COLUMN()-COLUMN($B$16)))</f>
        <v>1839.47</v>
      </c>
      <c r="P1499" s="7">
        <f ca="1">OFFSET(STATIC!$B$6,MATCH('Data Manipulation'!$A1499,STATIC!$A$6:$A$2307, 0)-1,3*(COLUMN()-COLUMN($B$16)))*$J1499</f>
        <v>274.53844815999997</v>
      </c>
      <c r="Q1499" s="7">
        <f ca="1">OFFSET(STATIC!$B$6,MATCH('Data Manipulation'!$A1499,STATIC!$A$6:$A$2307, 0)-1,3*(COLUMN()-COLUMN($B$16)))</f>
        <v>18.989999999999998</v>
      </c>
      <c r="R1499" s="7">
        <f ca="1">OFFSET(STATIC!$B$6,MATCH('Data Manipulation'!$A1499,STATIC!$A$6:$A$2307, 0)-1,3*(COLUMN()-COLUMN($B$16)))</f>
        <v>3116.2510000000002</v>
      </c>
      <c r="U1499" s="14">
        <f t="shared" ref="U1499:U1562" ca="1" si="412">LN(B1499/B1500)</f>
        <v>4.9464239353253954E-3</v>
      </c>
      <c r="V1499" s="14">
        <f t="shared" ref="V1499:V1562" ca="1" si="413">LN(C1499/C1500)</f>
        <v>1.4829797122965216E-3</v>
      </c>
      <c r="W1499" s="14">
        <f t="shared" ref="W1499:W1562" ca="1" si="414">LN(D1499/D1500)</f>
        <v>-1.8479275284333255E-2</v>
      </c>
      <c r="X1499" s="14">
        <f t="shared" ref="X1499:X1562" ca="1" si="415">LN(E1499/E1500)</f>
        <v>8.4100416955203913E-3</v>
      </c>
      <c r="Y1499" s="14">
        <f t="shared" ref="Y1499:Y1562" ca="1" si="416">LN(F1499/F1500)</f>
        <v>1.1357578421771687E-2</v>
      </c>
      <c r="Z1499" s="14">
        <f t="shared" ref="Z1499:Z1562" ca="1" si="417">LN(G1499/G1500)</f>
        <v>-2.1477663312803342E-4</v>
      </c>
      <c r="AA1499" s="14">
        <f t="shared" ref="AA1499:AA1562" ca="1" si="418">LN(H1499/H1500)</f>
        <v>-7.5003030270232402E-3</v>
      </c>
      <c r="AB1499" s="14">
        <f t="shared" ref="AB1499:AB1562" ca="1" si="419">LN(I1499/I1500)</f>
        <v>-1.1061703302666778E-3</v>
      </c>
      <c r="AC1499" s="14">
        <f t="shared" ref="AC1499:AC1562" ca="1" si="420">LN(J1499/J1500)</f>
        <v>1.5161852807447579E-4</v>
      </c>
      <c r="AD1499" s="14">
        <f t="shared" ref="AD1499:AD1562" ca="1" si="421">LN(K1499/K1500)</f>
        <v>-7.3009828700501059E-3</v>
      </c>
      <c r="AE1499" s="14">
        <f t="shared" ref="AE1499:AE1562" ca="1" si="422">LN(L1499/L1500)</f>
        <v>1.8590816190368128E-4</v>
      </c>
      <c r="AF1499" s="14">
        <f t="shared" ref="AF1499:AF1562" ca="1" si="423">LN(M1499/M1500)</f>
        <v>1.8686349675987144E-4</v>
      </c>
      <c r="AG1499" s="14">
        <f t="shared" ref="AG1499:AG1562" ca="1" si="424">LN(N1499/N1500)</f>
        <v>-1.7382933933309168E-3</v>
      </c>
      <c r="AH1499" s="14">
        <f t="shared" ref="AH1499:AH1562" ca="1" si="425">LN(O1499/O1500)</f>
        <v>2.5801549341862313E-3</v>
      </c>
      <c r="AI1499" s="14">
        <f t="shared" ref="AI1499:AI1562" ca="1" si="426">LN(P1499/P1500)</f>
        <v>8.2552838905780254E-4</v>
      </c>
      <c r="AJ1499" s="14">
        <f t="shared" ref="AJ1499:AJ1562" ca="1" si="427">LN(Q1499/Q1500)</f>
        <v>0.29278547112160536</v>
      </c>
      <c r="AK1499" s="14">
        <f t="shared" ref="AK1499:AK1562" ca="1" si="428">LN(R1499/R1500)</f>
        <v>-1.4516501869357004E-2</v>
      </c>
    </row>
    <row r="1500" spans="1:37" x14ac:dyDescent="0.2">
      <c r="A1500" s="13">
        <f ca="1">IF(OFFSET(STATIC!$A$6,MATCH($A$16, STATIC!$A$6:$A$2307,0)+ROW()-ROW($A$16),0)&gt;$A$12, OFFSET(STATIC!$A$6,MATCH($A$16, STATIC!$A$6:$A$2307,0)+ROW()-ROW($A$16),0), FALSE)</f>
        <v>41327</v>
      </c>
      <c r="B1500" s="7">
        <f ca="1">OFFSET(STATIC!$B$6,MATCH('Data Manipulation'!$A1500,STATIC!$A$6:$A$2307, 0)-1,3*(COLUMN()-COLUMN($B$16)))</f>
        <v>30.25</v>
      </c>
      <c r="C1500" s="7">
        <f ca="1">OFFSET(STATIC!$B$6,MATCH('Data Manipulation'!$A1500,STATIC!$A$6:$A$2307, 0)-1,3*(COLUMN()-COLUMN($B$16)))</f>
        <v>296.48</v>
      </c>
      <c r="D1500" s="7">
        <f ca="1">OFFSET(STATIC!$B$6,MATCH('Data Manipulation'!$A1500,STATIC!$A$6:$A$2307, 0)-1,3*(COLUMN()-COLUMN($B$16)))</f>
        <v>1515.6</v>
      </c>
      <c r="E1500" s="7">
        <f ca="1">OFFSET(STATIC!$B$6,MATCH('Data Manipulation'!$A1500,STATIC!$A$6:$A$2307, 0)-1,3*(COLUMN()-COLUMN($B$16)))*$J1500</f>
        <v>3469.03595</v>
      </c>
      <c r="F1500" s="7">
        <f ca="1">OFFSET(STATIC!$B$6,MATCH('Data Manipulation'!$A1500,STATIC!$A$6:$A$2307, 0)-1,3*(COLUMN()-COLUMN($B$16)))</f>
        <v>1572.36</v>
      </c>
      <c r="G1500" s="7">
        <f ca="1">OFFSET(STATIC!$B$6,MATCH('Data Manipulation'!$A1500,STATIC!$A$6:$A$2307, 0)-1,3*(COLUMN()-COLUMN($B$16)))</f>
        <v>93.13</v>
      </c>
      <c r="H1500" s="7">
        <f ca="1">OFFSET(STATIC!$B$6,MATCH('Data Manipulation'!$A1500,STATIC!$A$6:$A$2307, 0)-1,3*(COLUMN()-COLUMN($B$16)))</f>
        <v>46.84</v>
      </c>
      <c r="I1500" s="7">
        <f ca="1">OFFSET(STATIC!$B$6,MATCH('Data Manipulation'!$A1500,STATIC!$A$6:$A$2307, 0)-1,3*(COLUMN()-COLUMN($B$16)))</f>
        <v>226.13</v>
      </c>
      <c r="J1500" s="7">
        <f ca="1">OFFSET(STATIC!$B$6,MATCH('Data Manipulation'!$A1500,STATIC!$A$6:$A$2307, 0)-1,3*(COLUMN()-COLUMN($B$16)))</f>
        <v>1.319</v>
      </c>
      <c r="K1500" s="7">
        <f ca="1">OFFSET(STATIC!$B$6,MATCH('Data Manipulation'!$A1500,STATIC!$A$6:$A$2307, 0)-1,3*(COLUMN()-COLUMN($B$16)))</f>
        <v>1.5259</v>
      </c>
      <c r="L1500" s="7">
        <f ca="1">OFFSET(STATIC!$B$6,MATCH('Data Manipulation'!$A1500,STATIC!$A$6:$A$2307, 0)-1,3*(COLUMN()-COLUMN($B$16)))</f>
        <v>1.0757000000000001</v>
      </c>
      <c r="M1500" s="7">
        <f ca="1">OFFSET(STATIC!$B$6,MATCH('Data Manipulation'!$A1500,STATIC!$A$6:$A$2307, 0)-1,3*(COLUMN()-COLUMN($B$16)))</f>
        <v>1.0702E-2</v>
      </c>
      <c r="N1500" s="7">
        <f ca="1">OFFSET(STATIC!$B$6,MATCH('Data Manipulation'!$A1500,STATIC!$A$6:$A$2307, 0)-1,3*(COLUMN()-COLUMN($B$16)))*$J1500</f>
        <v>253.02416569999997</v>
      </c>
      <c r="O1500" s="7">
        <f ca="1">OFFSET(STATIC!$B$6,MATCH('Data Manipulation'!$A1500,STATIC!$A$6:$A$2307, 0)-1,3*(COLUMN()-COLUMN($B$16)))</f>
        <v>1834.73</v>
      </c>
      <c r="P1500" s="7">
        <f ca="1">OFFSET(STATIC!$B$6,MATCH('Data Manipulation'!$A1500,STATIC!$A$6:$A$2307, 0)-1,3*(COLUMN()-COLUMN($B$16)))*$J1500</f>
        <v>274.31190240000001</v>
      </c>
      <c r="Q1500" s="7">
        <f ca="1">OFFSET(STATIC!$B$6,MATCH('Data Manipulation'!$A1500,STATIC!$A$6:$A$2307, 0)-1,3*(COLUMN()-COLUMN($B$16)))</f>
        <v>14.17</v>
      </c>
      <c r="R1500" s="7">
        <f ca="1">OFFSET(STATIC!$B$6,MATCH('Data Manipulation'!$A1500,STATIC!$A$6:$A$2307, 0)-1,3*(COLUMN()-COLUMN($B$16)))</f>
        <v>3161.8180000000002</v>
      </c>
      <c r="U1500" s="14">
        <f t="shared" ca="1" si="412"/>
        <v>1.6667052485211643E-2</v>
      </c>
      <c r="V1500" s="14">
        <f t="shared" ca="1" si="413"/>
        <v>3.0360787589650502E-4</v>
      </c>
      <c r="W1500" s="14">
        <f t="shared" ca="1" si="414"/>
        <v>8.7342587449727293E-3</v>
      </c>
      <c r="X1500" s="14">
        <f t="shared" ca="1" si="415"/>
        <v>1.8548623201919998E-2</v>
      </c>
      <c r="Y1500" s="14">
        <f t="shared" ca="1" si="416"/>
        <v>-4.239392019202909E-3</v>
      </c>
      <c r="Z1500" s="14">
        <f t="shared" ca="1" si="417"/>
        <v>3.1187851273300621E-3</v>
      </c>
      <c r="AA1500" s="14">
        <f t="shared" ca="1" si="418"/>
        <v>-7.8681958286787382E-3</v>
      </c>
      <c r="AB1500" s="14">
        <f t="shared" ca="1" si="419"/>
        <v>-7.8407590483371963E-3</v>
      </c>
      <c r="AC1500" s="14">
        <f t="shared" ca="1" si="420"/>
        <v>-7.5786286310202799E-4</v>
      </c>
      <c r="AD1500" s="14">
        <f t="shared" ca="1" si="421"/>
        <v>6.5537241560932315E-5</v>
      </c>
      <c r="AE1500" s="14">
        <f t="shared" ca="1" si="422"/>
        <v>2.14043169523146E-3</v>
      </c>
      <c r="AF1500" s="14">
        <f t="shared" ca="1" si="423"/>
        <v>-5.9623802496526507E-3</v>
      </c>
      <c r="AG1500" s="14">
        <f t="shared" ca="1" si="424"/>
        <v>1.2668064325563281E-3</v>
      </c>
      <c r="AH1500" s="14">
        <f t="shared" ca="1" si="425"/>
        <v>4.4157933472100557E-4</v>
      </c>
      <c r="AI1500" s="14">
        <f t="shared" ca="1" si="426"/>
        <v>5.667652330804138E-4</v>
      </c>
      <c r="AJ1500" s="14">
        <f t="shared" ca="1" si="427"/>
        <v>-7.1483298730950814E-2</v>
      </c>
      <c r="AK1500" s="14">
        <f t="shared" ca="1" si="428"/>
        <v>9.6376103296373656E-3</v>
      </c>
    </row>
    <row r="1501" spans="1:37" x14ac:dyDescent="0.2">
      <c r="A1501" s="13">
        <f ca="1">IF(OFFSET(STATIC!$A$6,MATCH($A$16, STATIC!$A$6:$A$2307,0)+ROW()-ROW($A$16),0)&gt;$A$12, OFFSET(STATIC!$A$6,MATCH($A$16, STATIC!$A$6:$A$2307,0)+ROW()-ROW($A$16),0), FALSE)</f>
        <v>41326</v>
      </c>
      <c r="B1501" s="7">
        <f ca="1">OFFSET(STATIC!$B$6,MATCH('Data Manipulation'!$A1501,STATIC!$A$6:$A$2307, 0)-1,3*(COLUMN()-COLUMN($B$16)))</f>
        <v>29.75</v>
      </c>
      <c r="C1501" s="7">
        <f ca="1">OFFSET(STATIC!$B$6,MATCH('Data Manipulation'!$A1501,STATIC!$A$6:$A$2307, 0)-1,3*(COLUMN()-COLUMN($B$16)))</f>
        <v>296.39</v>
      </c>
      <c r="D1501" s="7">
        <f ca="1">OFFSET(STATIC!$B$6,MATCH('Data Manipulation'!$A1501,STATIC!$A$6:$A$2307, 0)-1,3*(COLUMN()-COLUMN($B$16)))</f>
        <v>1502.42</v>
      </c>
      <c r="E1501" s="7">
        <f ca="1">OFFSET(STATIC!$B$6,MATCH('Data Manipulation'!$A1501,STATIC!$A$6:$A$2307, 0)-1,3*(COLUMN()-COLUMN($B$16)))*$J1501</f>
        <v>3405.2832000000003</v>
      </c>
      <c r="F1501" s="7">
        <f ca="1">OFFSET(STATIC!$B$6,MATCH('Data Manipulation'!$A1501,STATIC!$A$6:$A$2307, 0)-1,3*(COLUMN()-COLUMN($B$16)))</f>
        <v>1579.04</v>
      </c>
      <c r="G1501" s="7">
        <f ca="1">OFFSET(STATIC!$B$6,MATCH('Data Manipulation'!$A1501,STATIC!$A$6:$A$2307, 0)-1,3*(COLUMN()-COLUMN($B$16)))</f>
        <v>92.84</v>
      </c>
      <c r="H1501" s="7">
        <f ca="1">OFFSET(STATIC!$B$6,MATCH('Data Manipulation'!$A1501,STATIC!$A$6:$A$2307, 0)-1,3*(COLUMN()-COLUMN($B$16)))</f>
        <v>47.21</v>
      </c>
      <c r="I1501" s="7">
        <f ca="1">OFFSET(STATIC!$B$6,MATCH('Data Manipulation'!$A1501,STATIC!$A$6:$A$2307, 0)-1,3*(COLUMN()-COLUMN($B$16)))</f>
        <v>227.91</v>
      </c>
      <c r="J1501" s="7">
        <f ca="1">OFFSET(STATIC!$B$6,MATCH('Data Manipulation'!$A1501,STATIC!$A$6:$A$2307, 0)-1,3*(COLUMN()-COLUMN($B$16)))</f>
        <v>1.32</v>
      </c>
      <c r="K1501" s="7">
        <f ca="1">OFFSET(STATIC!$B$6,MATCH('Data Manipulation'!$A1501,STATIC!$A$6:$A$2307, 0)-1,3*(COLUMN()-COLUMN($B$16)))</f>
        <v>1.5258</v>
      </c>
      <c r="L1501" s="7">
        <f ca="1">OFFSET(STATIC!$B$6,MATCH('Data Manipulation'!$A1501,STATIC!$A$6:$A$2307, 0)-1,3*(COLUMN()-COLUMN($B$16)))</f>
        <v>1.0733999999999999</v>
      </c>
      <c r="M1501" s="7">
        <f ca="1">OFFSET(STATIC!$B$6,MATCH('Data Manipulation'!$A1501,STATIC!$A$6:$A$2307, 0)-1,3*(COLUMN()-COLUMN($B$16)))</f>
        <v>1.0766E-2</v>
      </c>
      <c r="N1501" s="7">
        <f ca="1">OFFSET(STATIC!$B$6,MATCH('Data Manipulation'!$A1501,STATIC!$A$6:$A$2307, 0)-1,3*(COLUMN()-COLUMN($B$16)))*$J1501</f>
        <v>252.703836</v>
      </c>
      <c r="O1501" s="7">
        <f ca="1">OFFSET(STATIC!$B$6,MATCH('Data Manipulation'!$A1501,STATIC!$A$6:$A$2307, 0)-1,3*(COLUMN()-COLUMN($B$16)))</f>
        <v>1833.92</v>
      </c>
      <c r="P1501" s="7">
        <f ca="1">OFFSET(STATIC!$B$6,MATCH('Data Manipulation'!$A1501,STATIC!$A$6:$A$2307, 0)-1,3*(COLUMN()-COLUMN($B$16)))*$J1501</f>
        <v>274.156476</v>
      </c>
      <c r="Q1501" s="7">
        <f ca="1">OFFSET(STATIC!$B$6,MATCH('Data Manipulation'!$A1501,STATIC!$A$6:$A$2307, 0)-1,3*(COLUMN()-COLUMN($B$16)))</f>
        <v>15.22</v>
      </c>
      <c r="R1501" s="7">
        <f ca="1">OFFSET(STATIC!$B$6,MATCH('Data Manipulation'!$A1501,STATIC!$A$6:$A$2307, 0)-1,3*(COLUMN()-COLUMN($B$16)))</f>
        <v>3131.4920000000002</v>
      </c>
      <c r="U1501" s="14">
        <f t="shared" ca="1" si="412"/>
        <v>3.3670065479042485E-3</v>
      </c>
      <c r="V1501" s="14">
        <f t="shared" ca="1" si="413"/>
        <v>-1.8750862713716419E-2</v>
      </c>
      <c r="W1501" s="14">
        <f t="shared" ca="1" si="414"/>
        <v>-6.3230670101523416E-3</v>
      </c>
      <c r="X1501" s="14">
        <f t="shared" ca="1" si="415"/>
        <v>-3.4065128801696397E-2</v>
      </c>
      <c r="Y1501" s="14">
        <f t="shared" ca="1" si="416"/>
        <v>-6.0777959731550047E-4</v>
      </c>
      <c r="Z1501" s="14">
        <f t="shared" ca="1" si="417"/>
        <v>-1.7298883061734605E-2</v>
      </c>
      <c r="AA1501" s="14">
        <f t="shared" ca="1" si="418"/>
        <v>-1.5970080955777122E-2</v>
      </c>
      <c r="AB1501" s="14">
        <f t="shared" ca="1" si="419"/>
        <v>-1.394297347203978E-2</v>
      </c>
      <c r="AC1501" s="14">
        <f t="shared" ca="1" si="420"/>
        <v>-1.0850016024065705E-2</v>
      </c>
      <c r="AD1501" s="14">
        <f t="shared" ca="1" si="421"/>
        <v>-1.9642512699342587E-3</v>
      </c>
      <c r="AE1501" s="14">
        <f t="shared" ca="1" si="422"/>
        <v>-8.2572255583723535E-3</v>
      </c>
      <c r="AF1501" s="14">
        <f t="shared" ca="1" si="423"/>
        <v>7.9265580312070857E-3</v>
      </c>
      <c r="AG1501" s="14">
        <f t="shared" ca="1" si="424"/>
        <v>-7.0510661479188715E-3</v>
      </c>
      <c r="AH1501" s="14">
        <f t="shared" ca="1" si="425"/>
        <v>1.200336238227343E-3</v>
      </c>
      <c r="AI1501" s="14">
        <f t="shared" ca="1" si="426"/>
        <v>-9.3013508236541136E-3</v>
      </c>
      <c r="AJ1501" s="14">
        <f t="shared" ca="1" si="427"/>
        <v>3.6124329247170295E-2</v>
      </c>
      <c r="AK1501" s="14">
        <f t="shared" ca="1" si="428"/>
        <v>-1.0457056023039946E-2</v>
      </c>
    </row>
    <row r="1502" spans="1:37" x14ac:dyDescent="0.2">
      <c r="A1502" s="13">
        <f ca="1">IF(OFFSET(STATIC!$A$6,MATCH($A$16, STATIC!$A$6:$A$2307,0)+ROW()-ROW($A$16),0)&gt;$A$12, OFFSET(STATIC!$A$6,MATCH($A$16, STATIC!$A$6:$A$2307,0)+ROW()-ROW($A$16),0), FALSE)</f>
        <v>41325</v>
      </c>
      <c r="B1502" s="7">
        <f ca="1">OFFSET(STATIC!$B$6,MATCH('Data Manipulation'!$A1502,STATIC!$A$6:$A$2307, 0)-1,3*(COLUMN()-COLUMN($B$16)))</f>
        <v>29.65</v>
      </c>
      <c r="C1502" s="7">
        <f ca="1">OFFSET(STATIC!$B$6,MATCH('Data Manipulation'!$A1502,STATIC!$A$6:$A$2307, 0)-1,3*(COLUMN()-COLUMN($B$16)))</f>
        <v>302</v>
      </c>
      <c r="D1502" s="7">
        <f ca="1">OFFSET(STATIC!$B$6,MATCH('Data Manipulation'!$A1502,STATIC!$A$6:$A$2307, 0)-1,3*(COLUMN()-COLUMN($B$16)))</f>
        <v>1511.95</v>
      </c>
      <c r="E1502" s="7">
        <f ca="1">OFFSET(STATIC!$B$6,MATCH('Data Manipulation'!$A1502,STATIC!$A$6:$A$2307, 0)-1,3*(COLUMN()-COLUMN($B$16)))*$J1502</f>
        <v>3523.2830399999998</v>
      </c>
      <c r="F1502" s="7">
        <f ca="1">OFFSET(STATIC!$B$6,MATCH('Data Manipulation'!$A1502,STATIC!$A$6:$A$2307, 0)-1,3*(COLUMN()-COLUMN($B$16)))</f>
        <v>1580</v>
      </c>
      <c r="G1502" s="7">
        <f ca="1">OFFSET(STATIC!$B$6,MATCH('Data Manipulation'!$A1502,STATIC!$A$6:$A$2307, 0)-1,3*(COLUMN()-COLUMN($B$16)))</f>
        <v>94.46</v>
      </c>
      <c r="H1502" s="7">
        <f ca="1">OFFSET(STATIC!$B$6,MATCH('Data Manipulation'!$A1502,STATIC!$A$6:$A$2307, 0)-1,3*(COLUMN()-COLUMN($B$16)))</f>
        <v>47.97</v>
      </c>
      <c r="I1502" s="7">
        <f ca="1">OFFSET(STATIC!$B$6,MATCH('Data Manipulation'!$A1502,STATIC!$A$6:$A$2307, 0)-1,3*(COLUMN()-COLUMN($B$16)))</f>
        <v>231.11</v>
      </c>
      <c r="J1502" s="7">
        <f ca="1">OFFSET(STATIC!$B$6,MATCH('Data Manipulation'!$A1502,STATIC!$A$6:$A$2307, 0)-1,3*(COLUMN()-COLUMN($B$16)))</f>
        <v>1.3344</v>
      </c>
      <c r="K1502" s="7">
        <f ca="1">OFFSET(STATIC!$B$6,MATCH('Data Manipulation'!$A1502,STATIC!$A$6:$A$2307, 0)-1,3*(COLUMN()-COLUMN($B$16)))</f>
        <v>1.5287999999999999</v>
      </c>
      <c r="L1502" s="7">
        <f ca="1">OFFSET(STATIC!$B$6,MATCH('Data Manipulation'!$A1502,STATIC!$A$6:$A$2307, 0)-1,3*(COLUMN()-COLUMN($B$16)))</f>
        <v>1.0823</v>
      </c>
      <c r="M1502" s="7">
        <f ca="1">OFFSET(STATIC!$B$6,MATCH('Data Manipulation'!$A1502,STATIC!$A$6:$A$2307, 0)-1,3*(COLUMN()-COLUMN($B$16)))</f>
        <v>1.0681E-2</v>
      </c>
      <c r="N1502" s="7">
        <f ca="1">OFFSET(STATIC!$B$6,MATCH('Data Manipulation'!$A1502,STATIC!$A$6:$A$2307, 0)-1,3*(COLUMN()-COLUMN($B$16)))*$J1502</f>
        <v>254.49196416000001</v>
      </c>
      <c r="O1502" s="7">
        <f ca="1">OFFSET(STATIC!$B$6,MATCH('Data Manipulation'!$A1502,STATIC!$A$6:$A$2307, 0)-1,3*(COLUMN()-COLUMN($B$16)))</f>
        <v>1831.72</v>
      </c>
      <c r="P1502" s="7">
        <f ca="1">OFFSET(STATIC!$B$6,MATCH('Data Manipulation'!$A1502,STATIC!$A$6:$A$2307, 0)-1,3*(COLUMN()-COLUMN($B$16)))*$J1502</f>
        <v>276.71839776000002</v>
      </c>
      <c r="Q1502" s="7">
        <f ca="1">OFFSET(STATIC!$B$6,MATCH('Data Manipulation'!$A1502,STATIC!$A$6:$A$2307, 0)-1,3*(COLUMN()-COLUMN($B$16)))</f>
        <v>14.68</v>
      </c>
      <c r="R1502" s="7">
        <f ca="1">OFFSET(STATIC!$B$6,MATCH('Data Manipulation'!$A1502,STATIC!$A$6:$A$2307, 0)-1,3*(COLUMN()-COLUMN($B$16)))</f>
        <v>3164.41</v>
      </c>
      <c r="U1502" s="14">
        <f t="shared" ca="1" si="412"/>
        <v>7.7874102704429595E-3</v>
      </c>
      <c r="V1502" s="14">
        <f t="shared" ca="1" si="413"/>
        <v>-1.3566951668170077E-3</v>
      </c>
      <c r="W1502" s="14">
        <f t="shared" ca="1" si="414"/>
        <v>-1.248171740825915E-2</v>
      </c>
      <c r="X1502" s="14">
        <f t="shared" ca="1" si="415"/>
        <v>-1.1671848122861627E-2</v>
      </c>
      <c r="Y1502" s="14">
        <f t="shared" ca="1" si="416"/>
        <v>-1.5823512371749185E-2</v>
      </c>
      <c r="Z1502" s="14">
        <f t="shared" ca="1" si="417"/>
        <v>-2.3023201948966971E-2</v>
      </c>
      <c r="AA1502" s="14">
        <f t="shared" ca="1" si="418"/>
        <v>7.5329923075452302E-3</v>
      </c>
      <c r="AB1502" s="14">
        <f t="shared" ca="1" si="419"/>
        <v>-9.217052072173524E-3</v>
      </c>
      <c r="AC1502" s="14">
        <f t="shared" ca="1" si="420"/>
        <v>-3.3666286988515309E-3</v>
      </c>
      <c r="AD1502" s="14">
        <f t="shared" ca="1" si="421"/>
        <v>-8.5323082512437348E-3</v>
      </c>
      <c r="AE1502" s="14">
        <f t="shared" ca="1" si="422"/>
        <v>-1.6617433661453265E-3</v>
      </c>
      <c r="AF1502" s="14">
        <f t="shared" ca="1" si="423"/>
        <v>-1.2163744189815193E-3</v>
      </c>
      <c r="AG1502" s="14">
        <f t="shared" ca="1" si="424"/>
        <v>-6.364494325039452E-3</v>
      </c>
      <c r="AH1502" s="14">
        <f t="shared" ca="1" si="425"/>
        <v>1.9655590440779508E-4</v>
      </c>
      <c r="AI1502" s="14">
        <f t="shared" ca="1" si="426"/>
        <v>-4.6576705955942502E-3</v>
      </c>
      <c r="AJ1502" s="14">
        <f t="shared" ca="1" si="427"/>
        <v>0.17607408299000737</v>
      </c>
      <c r="AK1502" s="14">
        <f t="shared" ca="1" si="428"/>
        <v>-1.5423623857392044E-2</v>
      </c>
    </row>
    <row r="1503" spans="1:37" x14ac:dyDescent="0.2">
      <c r="A1503" s="13">
        <f ca="1">IF(OFFSET(STATIC!$A$6,MATCH($A$16, STATIC!$A$6:$A$2307,0)+ROW()-ROW($A$16),0)&gt;$A$12, OFFSET(STATIC!$A$6,MATCH($A$16, STATIC!$A$6:$A$2307,0)+ROW()-ROW($A$16),0), FALSE)</f>
        <v>41324</v>
      </c>
      <c r="B1503" s="7">
        <f ca="1">OFFSET(STATIC!$B$6,MATCH('Data Manipulation'!$A1503,STATIC!$A$6:$A$2307, 0)-1,3*(COLUMN()-COLUMN($B$16)))</f>
        <v>29.42</v>
      </c>
      <c r="C1503" s="7">
        <f ca="1">OFFSET(STATIC!$B$6,MATCH('Data Manipulation'!$A1503,STATIC!$A$6:$A$2307, 0)-1,3*(COLUMN()-COLUMN($B$16)))</f>
        <v>302.41000000000003</v>
      </c>
      <c r="D1503" s="7">
        <f ca="1">OFFSET(STATIC!$B$6,MATCH('Data Manipulation'!$A1503,STATIC!$A$6:$A$2307, 0)-1,3*(COLUMN()-COLUMN($B$16)))</f>
        <v>1530.94</v>
      </c>
      <c r="E1503" s="7">
        <f ca="1">OFFSET(STATIC!$B$6,MATCH('Data Manipulation'!$A1503,STATIC!$A$6:$A$2307, 0)-1,3*(COLUMN()-COLUMN($B$16)))*$J1503</f>
        <v>3564.6471929999998</v>
      </c>
      <c r="F1503" s="7">
        <f ca="1">OFFSET(STATIC!$B$6,MATCH('Data Manipulation'!$A1503,STATIC!$A$6:$A$2307, 0)-1,3*(COLUMN()-COLUMN($B$16)))</f>
        <v>1605.2</v>
      </c>
      <c r="G1503" s="7">
        <f ca="1">OFFSET(STATIC!$B$6,MATCH('Data Manipulation'!$A1503,STATIC!$A$6:$A$2307, 0)-1,3*(COLUMN()-COLUMN($B$16)))</f>
        <v>96.66</v>
      </c>
      <c r="H1503" s="7">
        <f ca="1">OFFSET(STATIC!$B$6,MATCH('Data Manipulation'!$A1503,STATIC!$A$6:$A$2307, 0)-1,3*(COLUMN()-COLUMN($B$16)))</f>
        <v>47.61</v>
      </c>
      <c r="I1503" s="7">
        <f ca="1">OFFSET(STATIC!$B$6,MATCH('Data Manipulation'!$A1503,STATIC!$A$6:$A$2307, 0)-1,3*(COLUMN()-COLUMN($B$16)))</f>
        <v>233.25</v>
      </c>
      <c r="J1503" s="7">
        <f ca="1">OFFSET(STATIC!$B$6,MATCH('Data Manipulation'!$A1503,STATIC!$A$6:$A$2307, 0)-1,3*(COLUMN()-COLUMN($B$16)))</f>
        <v>1.3389</v>
      </c>
      <c r="K1503" s="7">
        <f ca="1">OFFSET(STATIC!$B$6,MATCH('Data Manipulation'!$A1503,STATIC!$A$6:$A$2307, 0)-1,3*(COLUMN()-COLUMN($B$16)))</f>
        <v>1.5419</v>
      </c>
      <c r="L1503" s="7">
        <f ca="1">OFFSET(STATIC!$B$6,MATCH('Data Manipulation'!$A1503,STATIC!$A$6:$A$2307, 0)-1,3*(COLUMN()-COLUMN($B$16)))</f>
        <v>1.0841000000000001</v>
      </c>
      <c r="M1503" s="7">
        <f ca="1">OFFSET(STATIC!$B$6,MATCH('Data Manipulation'!$A1503,STATIC!$A$6:$A$2307, 0)-1,3*(COLUMN()-COLUMN($B$16)))</f>
        <v>1.0694E-2</v>
      </c>
      <c r="N1503" s="7">
        <f ca="1">OFFSET(STATIC!$B$6,MATCH('Data Manipulation'!$A1503,STATIC!$A$6:$A$2307, 0)-1,3*(COLUMN()-COLUMN($B$16)))*$J1503</f>
        <v>256.11684209999999</v>
      </c>
      <c r="O1503" s="7">
        <f ca="1">OFFSET(STATIC!$B$6,MATCH('Data Manipulation'!$A1503,STATIC!$A$6:$A$2307, 0)-1,3*(COLUMN()-COLUMN($B$16)))</f>
        <v>1831.36</v>
      </c>
      <c r="P1503" s="7">
        <f ca="1">OFFSET(STATIC!$B$6,MATCH('Data Manipulation'!$A1503,STATIC!$A$6:$A$2307, 0)-1,3*(COLUMN()-COLUMN($B$16)))*$J1503</f>
        <v>278.01026712000004</v>
      </c>
      <c r="Q1503" s="7">
        <f ca="1">OFFSET(STATIC!$B$6,MATCH('Data Manipulation'!$A1503,STATIC!$A$6:$A$2307, 0)-1,3*(COLUMN()-COLUMN($B$16)))</f>
        <v>12.31</v>
      </c>
      <c r="R1503" s="7">
        <f ca="1">OFFSET(STATIC!$B$6,MATCH('Data Manipulation'!$A1503,STATIC!$A$6:$A$2307, 0)-1,3*(COLUMN()-COLUMN($B$16)))</f>
        <v>3213.5949999999998</v>
      </c>
      <c r="U1503" s="14">
        <f t="shared" ca="1" si="412"/>
        <v>8.7691417818285405E-2</v>
      </c>
      <c r="V1503" s="14">
        <f t="shared" ca="1" si="413"/>
        <v>-3.960270513758077E-3</v>
      </c>
      <c r="W1503" s="14">
        <f t="shared" ca="1" si="414"/>
        <v>7.3097584169803118E-3</v>
      </c>
      <c r="X1503" s="14">
        <f t="shared" ca="1" si="415"/>
        <v>2.001422548666611E-2</v>
      </c>
      <c r="Y1503" s="14">
        <f t="shared" ca="1" si="416"/>
        <v>-2.9237058554869837E-3</v>
      </c>
      <c r="Z1503" s="14">
        <f t="shared" ca="1" si="417"/>
        <v>8.3108726854527436E-3</v>
      </c>
      <c r="AA1503" s="14">
        <f t="shared" ca="1" si="418"/>
        <v>-6.299212806720342E-4</v>
      </c>
      <c r="AB1503" s="14">
        <f t="shared" ca="1" si="419"/>
        <v>-2.439455233293113E-2</v>
      </c>
      <c r="AC1503" s="14">
        <f t="shared" ca="1" si="420"/>
        <v>2.6923956134155109E-3</v>
      </c>
      <c r="AD1503" s="14">
        <f t="shared" ca="1" si="421"/>
        <v>-3.5606809380471101E-3</v>
      </c>
      <c r="AE1503" s="14">
        <f t="shared" ca="1" si="422"/>
        <v>1.1075220329123832E-3</v>
      </c>
      <c r="AF1503" s="14">
        <f t="shared" ca="1" si="423"/>
        <v>4.4986017759743877E-3</v>
      </c>
      <c r="AG1503" s="14">
        <f t="shared" ca="1" si="424"/>
        <v>2.8267563271725427E-3</v>
      </c>
      <c r="AH1503" s="14">
        <f t="shared" ca="1" si="425"/>
        <v>-5.5680808482761694E-4</v>
      </c>
      <c r="AI1503" s="14">
        <f t="shared" ca="1" si="426"/>
        <v>3.1726670410305814E-3</v>
      </c>
      <c r="AJ1503" s="14">
        <f t="shared" ca="1" si="427"/>
        <v>-1.2111573162945021E-2</v>
      </c>
      <c r="AK1503" s="14">
        <f t="shared" ca="1" si="428"/>
        <v>6.7331701346093047E-3</v>
      </c>
    </row>
    <row r="1504" spans="1:37" x14ac:dyDescent="0.2">
      <c r="A1504" s="13">
        <f ca="1">IF(OFFSET(STATIC!$A$6,MATCH($A$16, STATIC!$A$6:$A$2307,0)+ROW()-ROW($A$16),0)&gt;$A$12, OFFSET(STATIC!$A$6,MATCH($A$16, STATIC!$A$6:$A$2307,0)+ROW()-ROW($A$16),0), FALSE)</f>
        <v>41323</v>
      </c>
      <c r="B1504" s="7">
        <f ca="1">OFFSET(STATIC!$B$6,MATCH('Data Manipulation'!$A1504,STATIC!$A$6:$A$2307, 0)-1,3*(COLUMN()-COLUMN($B$16)))</f>
        <v>26.95</v>
      </c>
      <c r="C1504" s="7">
        <f ca="1">OFFSET(STATIC!$B$6,MATCH('Data Manipulation'!$A1504,STATIC!$A$6:$A$2307, 0)-1,3*(COLUMN()-COLUMN($B$16)))</f>
        <v>303.61</v>
      </c>
      <c r="D1504" s="7">
        <f ca="1">OFFSET(STATIC!$B$6,MATCH('Data Manipulation'!$A1504,STATIC!$A$6:$A$2307, 0)-1,3*(COLUMN()-COLUMN($B$16)))</f>
        <v>1519.79</v>
      </c>
      <c r="E1504" s="7">
        <f ca="1">OFFSET(STATIC!$B$6,MATCH('Data Manipulation'!$A1504,STATIC!$A$6:$A$2307, 0)-1,3*(COLUMN()-COLUMN($B$16)))*$J1504</f>
        <v>3494.012745</v>
      </c>
      <c r="F1504" s="7">
        <f ca="1">OFFSET(STATIC!$B$6,MATCH('Data Manipulation'!$A1504,STATIC!$A$6:$A$2307, 0)-1,3*(COLUMN()-COLUMN($B$16)))</f>
        <v>1609.9</v>
      </c>
      <c r="G1504" s="7">
        <f ca="1">OFFSET(STATIC!$B$6,MATCH('Data Manipulation'!$A1504,STATIC!$A$6:$A$2307, 0)-1,3*(COLUMN()-COLUMN($B$16)))</f>
        <v>95.86</v>
      </c>
      <c r="H1504" s="7">
        <f ca="1">OFFSET(STATIC!$B$6,MATCH('Data Manipulation'!$A1504,STATIC!$A$6:$A$2307, 0)-1,3*(COLUMN()-COLUMN($B$16)))</f>
        <v>47.64</v>
      </c>
      <c r="I1504" s="7">
        <f ca="1">OFFSET(STATIC!$B$6,MATCH('Data Manipulation'!$A1504,STATIC!$A$6:$A$2307, 0)-1,3*(COLUMN()-COLUMN($B$16)))</f>
        <v>239.01</v>
      </c>
      <c r="J1504" s="7">
        <f ca="1">OFFSET(STATIC!$B$6,MATCH('Data Manipulation'!$A1504,STATIC!$A$6:$A$2307, 0)-1,3*(COLUMN()-COLUMN($B$16)))</f>
        <v>1.3352999999999999</v>
      </c>
      <c r="K1504" s="7">
        <f ca="1">OFFSET(STATIC!$B$6,MATCH('Data Manipulation'!$A1504,STATIC!$A$6:$A$2307, 0)-1,3*(COLUMN()-COLUMN($B$16)))</f>
        <v>1.5474000000000001</v>
      </c>
      <c r="L1504" s="7">
        <f ca="1">OFFSET(STATIC!$B$6,MATCH('Data Manipulation'!$A1504,STATIC!$A$6:$A$2307, 0)-1,3*(COLUMN()-COLUMN($B$16)))</f>
        <v>1.0829</v>
      </c>
      <c r="M1504" s="7">
        <f ca="1">OFFSET(STATIC!$B$6,MATCH('Data Manipulation'!$A1504,STATIC!$A$6:$A$2307, 0)-1,3*(COLUMN()-COLUMN($B$16)))</f>
        <v>1.0645999999999999E-2</v>
      </c>
      <c r="N1504" s="7">
        <f ca="1">OFFSET(STATIC!$B$6,MATCH('Data Manipulation'!$A1504,STATIC!$A$6:$A$2307, 0)-1,3*(COLUMN()-COLUMN($B$16)))*$J1504</f>
        <v>255.39388448999998</v>
      </c>
      <c r="O1504" s="7">
        <f ca="1">OFFSET(STATIC!$B$6,MATCH('Data Manipulation'!$A1504,STATIC!$A$6:$A$2307, 0)-1,3*(COLUMN()-COLUMN($B$16)))</f>
        <v>1832.38</v>
      </c>
      <c r="P1504" s="7">
        <f ca="1">OFFSET(STATIC!$B$6,MATCH('Data Manipulation'!$A1504,STATIC!$A$6:$A$2307, 0)-1,3*(COLUMN()-COLUMN($B$16)))*$J1504</f>
        <v>277.12963083</v>
      </c>
      <c r="Q1504" s="7">
        <f ca="1">OFFSET(STATIC!$B$6,MATCH('Data Manipulation'!$A1504,STATIC!$A$6:$A$2307, 0)-1,3*(COLUMN()-COLUMN($B$16)))</f>
        <v>12.46</v>
      </c>
      <c r="R1504" s="7">
        <f ca="1">OFFSET(STATIC!$B$6,MATCH('Data Manipulation'!$A1504,STATIC!$A$6:$A$2307, 0)-1,3*(COLUMN()-COLUMN($B$16)))</f>
        <v>3192.03</v>
      </c>
      <c r="U1504" s="14">
        <f t="shared" ca="1" si="412"/>
        <v>-5.5504305306490918E-3</v>
      </c>
      <c r="V1504" s="14">
        <f t="shared" ca="1" si="413"/>
        <v>-2.5000835417603295E-3</v>
      </c>
      <c r="W1504" s="14">
        <f t="shared" ca="1" si="414"/>
        <v>0</v>
      </c>
      <c r="X1504" s="14">
        <f t="shared" ca="1" si="415"/>
        <v>4.564679846769248E-4</v>
      </c>
      <c r="Y1504" s="14">
        <f t="shared" ca="1" si="416"/>
        <v>1.9585599968532049E-3</v>
      </c>
      <c r="Z1504" s="14">
        <f t="shared" ca="1" si="417"/>
        <v>0</v>
      </c>
      <c r="AA1504" s="14">
        <f t="shared" ca="1" si="418"/>
        <v>0</v>
      </c>
      <c r="AB1504" s="14">
        <f t="shared" ca="1" si="419"/>
        <v>0</v>
      </c>
      <c r="AC1504" s="14">
        <f t="shared" ca="1" si="420"/>
        <v>-7.4886733850080395E-5</v>
      </c>
      <c r="AD1504" s="14">
        <f t="shared" ca="1" si="421"/>
        <v>-3.2904316922796745E-3</v>
      </c>
      <c r="AE1504" s="14">
        <f t="shared" ca="1" si="422"/>
        <v>-1.8467220735770144E-4</v>
      </c>
      <c r="AF1504" s="14">
        <f t="shared" ca="1" si="423"/>
        <v>-4.5921077838033952E-3</v>
      </c>
      <c r="AG1504" s="14">
        <f t="shared" ca="1" si="424"/>
        <v>-2.1032819637855323E-5</v>
      </c>
      <c r="AH1504" s="14">
        <f t="shared" ca="1" si="425"/>
        <v>0</v>
      </c>
      <c r="AI1504" s="14">
        <f t="shared" ca="1" si="426"/>
        <v>6.317289727793341E-4</v>
      </c>
      <c r="AJ1504" s="14">
        <f t="shared" ca="1" si="427"/>
        <v>0</v>
      </c>
      <c r="AK1504" s="14">
        <f t="shared" ca="1" si="428"/>
        <v>0</v>
      </c>
    </row>
    <row r="1505" spans="1:37" x14ac:dyDescent="0.2">
      <c r="A1505" s="13">
        <f ca="1">IF(OFFSET(STATIC!$A$6,MATCH($A$16, STATIC!$A$6:$A$2307,0)+ROW()-ROW($A$16),0)&gt;$A$12, OFFSET(STATIC!$A$6,MATCH($A$16, STATIC!$A$6:$A$2307,0)+ROW()-ROW($A$16),0), FALSE)</f>
        <v>41320</v>
      </c>
      <c r="B1505" s="7">
        <f ca="1">OFFSET(STATIC!$B$6,MATCH('Data Manipulation'!$A1505,STATIC!$A$6:$A$2307, 0)-1,3*(COLUMN()-COLUMN($B$16)))</f>
        <v>27.1</v>
      </c>
      <c r="C1505" s="7">
        <f ca="1">OFFSET(STATIC!$B$6,MATCH('Data Manipulation'!$A1505,STATIC!$A$6:$A$2307, 0)-1,3*(COLUMN()-COLUMN($B$16)))</f>
        <v>304.37</v>
      </c>
      <c r="D1505" s="7">
        <f ca="1">OFFSET(STATIC!$B$6,MATCH('Data Manipulation'!$A1505,STATIC!$A$6:$A$2307, 0)-1,3*(COLUMN()-COLUMN($B$16)))</f>
        <v>1519.79</v>
      </c>
      <c r="E1505" s="7">
        <f ca="1">OFFSET(STATIC!$B$6,MATCH('Data Manipulation'!$A1505,STATIC!$A$6:$A$2307, 0)-1,3*(COLUMN()-COLUMN($B$16)))*$J1505</f>
        <v>3492.4182040000001</v>
      </c>
      <c r="F1505" s="7">
        <f ca="1">OFFSET(STATIC!$B$6,MATCH('Data Manipulation'!$A1505,STATIC!$A$6:$A$2307, 0)-1,3*(COLUMN()-COLUMN($B$16)))</f>
        <v>1606.75</v>
      </c>
      <c r="G1505" s="7">
        <f ca="1">OFFSET(STATIC!$B$6,MATCH('Data Manipulation'!$A1505,STATIC!$A$6:$A$2307, 0)-1,3*(COLUMN()-COLUMN($B$16)))</f>
        <v>95.86</v>
      </c>
      <c r="H1505" s="7">
        <f ca="1">OFFSET(STATIC!$B$6,MATCH('Data Manipulation'!$A1505,STATIC!$A$6:$A$2307, 0)-1,3*(COLUMN()-COLUMN($B$16)))</f>
        <v>47.64</v>
      </c>
      <c r="I1505" s="7">
        <f ca="1">OFFSET(STATIC!$B$6,MATCH('Data Manipulation'!$A1505,STATIC!$A$6:$A$2307, 0)-1,3*(COLUMN()-COLUMN($B$16)))</f>
        <v>239.01</v>
      </c>
      <c r="J1505" s="7">
        <f ca="1">OFFSET(STATIC!$B$6,MATCH('Data Manipulation'!$A1505,STATIC!$A$6:$A$2307, 0)-1,3*(COLUMN()-COLUMN($B$16)))</f>
        <v>1.3353999999999999</v>
      </c>
      <c r="K1505" s="7">
        <f ca="1">OFFSET(STATIC!$B$6,MATCH('Data Manipulation'!$A1505,STATIC!$A$6:$A$2307, 0)-1,3*(COLUMN()-COLUMN($B$16)))</f>
        <v>1.5525</v>
      </c>
      <c r="L1505" s="7">
        <f ca="1">OFFSET(STATIC!$B$6,MATCH('Data Manipulation'!$A1505,STATIC!$A$6:$A$2307, 0)-1,3*(COLUMN()-COLUMN($B$16)))</f>
        <v>1.0831</v>
      </c>
      <c r="M1505" s="7">
        <f ca="1">OFFSET(STATIC!$B$6,MATCH('Data Manipulation'!$A1505,STATIC!$A$6:$A$2307, 0)-1,3*(COLUMN()-COLUMN($B$16)))</f>
        <v>1.0695E-2</v>
      </c>
      <c r="N1505" s="7">
        <f ca="1">OFFSET(STATIC!$B$6,MATCH('Data Manipulation'!$A1505,STATIC!$A$6:$A$2307, 0)-1,3*(COLUMN()-COLUMN($B$16)))*$J1505</f>
        <v>255.39925619999997</v>
      </c>
      <c r="O1505" s="7">
        <f ca="1">OFFSET(STATIC!$B$6,MATCH('Data Manipulation'!$A1505,STATIC!$A$6:$A$2307, 0)-1,3*(COLUMN()-COLUMN($B$16)))</f>
        <v>1832.38</v>
      </c>
      <c r="P1505" s="7">
        <f ca="1">OFFSET(STATIC!$B$6,MATCH('Data Manipulation'!$A1505,STATIC!$A$6:$A$2307, 0)-1,3*(COLUMN()-COLUMN($B$16)))*$J1505</f>
        <v>276.9546153</v>
      </c>
      <c r="Q1505" s="7">
        <f ca="1">OFFSET(STATIC!$B$6,MATCH('Data Manipulation'!$A1505,STATIC!$A$6:$A$2307, 0)-1,3*(COLUMN()-COLUMN($B$16)))</f>
        <v>12.46</v>
      </c>
      <c r="R1505" s="7">
        <f ca="1">OFFSET(STATIC!$B$6,MATCH('Data Manipulation'!$A1505,STATIC!$A$6:$A$2307, 0)-1,3*(COLUMN()-COLUMN($B$16)))</f>
        <v>3192.03</v>
      </c>
      <c r="U1505" s="14">
        <f t="shared" ca="1" si="412"/>
        <v>-4.418269337664666E-3</v>
      </c>
      <c r="V1505" s="14">
        <f t="shared" ca="1" si="413"/>
        <v>3.2860147509157679E-4</v>
      </c>
      <c r="W1505" s="14">
        <f t="shared" ca="1" si="414"/>
        <v>-1.0456502891147328E-3</v>
      </c>
      <c r="X1505" s="14">
        <f t="shared" ca="1" si="415"/>
        <v>-6.6035565881924288E-3</v>
      </c>
      <c r="Y1505" s="14">
        <f t="shared" ca="1" si="416"/>
        <v>-1.7123441912869693E-2</v>
      </c>
      <c r="Z1505" s="14">
        <f t="shared" ca="1" si="417"/>
        <v>-1.5012965102412384E-2</v>
      </c>
      <c r="AA1505" s="14">
        <f t="shared" ca="1" si="418"/>
        <v>6.95105484404263E-3</v>
      </c>
      <c r="AB1505" s="14">
        <f t="shared" ca="1" si="419"/>
        <v>3.7662419627915628E-4</v>
      </c>
      <c r="AC1505" s="14">
        <f t="shared" ca="1" si="420"/>
        <v>1.0489249481992376E-3</v>
      </c>
      <c r="AD1505" s="14">
        <f t="shared" ca="1" si="421"/>
        <v>2.0633188053875368E-3</v>
      </c>
      <c r="AE1505" s="14">
        <f t="shared" ca="1" si="422"/>
        <v>1.8467220735764327E-4</v>
      </c>
      <c r="AF1505" s="14">
        <f t="shared" ca="1" si="423"/>
        <v>-4.5711166865675772E-3</v>
      </c>
      <c r="AG1505" s="14">
        <f t="shared" ca="1" si="424"/>
        <v>3.6420284804575791E-4</v>
      </c>
      <c r="AH1505" s="14">
        <f t="shared" ca="1" si="425"/>
        <v>-3.0011104333765398E-4</v>
      </c>
      <c r="AI1505" s="14">
        <f t="shared" ca="1" si="426"/>
        <v>5.7795298498166954E-4</v>
      </c>
      <c r="AJ1505" s="14">
        <f t="shared" ca="1" si="427"/>
        <v>-1.5923903356723022E-2</v>
      </c>
      <c r="AK1505" s="14">
        <f t="shared" ca="1" si="428"/>
        <v>-2.0742688037545171E-3</v>
      </c>
    </row>
    <row r="1506" spans="1:37" x14ac:dyDescent="0.2">
      <c r="A1506" s="13">
        <f ca="1">IF(OFFSET(STATIC!$A$6,MATCH($A$16, STATIC!$A$6:$A$2307,0)+ROW()-ROW($A$16),0)&gt;$A$12, OFFSET(STATIC!$A$6,MATCH($A$16, STATIC!$A$6:$A$2307,0)+ROW()-ROW($A$16),0), FALSE)</f>
        <v>41319</v>
      </c>
      <c r="B1506" s="7">
        <f ca="1">OFFSET(STATIC!$B$6,MATCH('Data Manipulation'!$A1506,STATIC!$A$6:$A$2307, 0)-1,3*(COLUMN()-COLUMN($B$16)))</f>
        <v>27.22</v>
      </c>
      <c r="C1506" s="7">
        <f ca="1">OFFSET(STATIC!$B$6,MATCH('Data Manipulation'!$A1506,STATIC!$A$6:$A$2307, 0)-1,3*(COLUMN()-COLUMN($B$16)))</f>
        <v>304.27</v>
      </c>
      <c r="D1506" s="7">
        <f ca="1">OFFSET(STATIC!$B$6,MATCH('Data Manipulation'!$A1506,STATIC!$A$6:$A$2307, 0)-1,3*(COLUMN()-COLUMN($B$16)))</f>
        <v>1521.38</v>
      </c>
      <c r="E1506" s="7">
        <f ca="1">OFFSET(STATIC!$B$6,MATCH('Data Manipulation'!$A1506,STATIC!$A$6:$A$2307, 0)-1,3*(COLUMN()-COLUMN($B$16)))*$J1506</f>
        <v>3515.5569</v>
      </c>
      <c r="F1506" s="7">
        <f ca="1">OFFSET(STATIC!$B$6,MATCH('Data Manipulation'!$A1506,STATIC!$A$6:$A$2307, 0)-1,3*(COLUMN()-COLUMN($B$16)))</f>
        <v>1634.5</v>
      </c>
      <c r="G1506" s="7">
        <f ca="1">OFFSET(STATIC!$B$6,MATCH('Data Manipulation'!$A1506,STATIC!$A$6:$A$2307, 0)-1,3*(COLUMN()-COLUMN($B$16)))</f>
        <v>97.31</v>
      </c>
      <c r="H1506" s="7">
        <f ca="1">OFFSET(STATIC!$B$6,MATCH('Data Manipulation'!$A1506,STATIC!$A$6:$A$2307, 0)-1,3*(COLUMN()-COLUMN($B$16)))</f>
        <v>47.31</v>
      </c>
      <c r="I1506" s="7">
        <f ca="1">OFFSET(STATIC!$B$6,MATCH('Data Manipulation'!$A1506,STATIC!$A$6:$A$2307, 0)-1,3*(COLUMN()-COLUMN($B$16)))</f>
        <v>238.92</v>
      </c>
      <c r="J1506" s="7">
        <f ca="1">OFFSET(STATIC!$B$6,MATCH('Data Manipulation'!$A1506,STATIC!$A$6:$A$2307, 0)-1,3*(COLUMN()-COLUMN($B$16)))</f>
        <v>1.3340000000000001</v>
      </c>
      <c r="K1506" s="7">
        <f ca="1">OFFSET(STATIC!$B$6,MATCH('Data Manipulation'!$A1506,STATIC!$A$6:$A$2307, 0)-1,3*(COLUMN()-COLUMN($B$16)))</f>
        <v>1.5493000000000001</v>
      </c>
      <c r="L1506" s="7">
        <f ca="1">OFFSET(STATIC!$B$6,MATCH('Data Manipulation'!$A1506,STATIC!$A$6:$A$2307, 0)-1,3*(COLUMN()-COLUMN($B$16)))</f>
        <v>1.0829</v>
      </c>
      <c r="M1506" s="7">
        <f ca="1">OFFSET(STATIC!$B$6,MATCH('Data Manipulation'!$A1506,STATIC!$A$6:$A$2307, 0)-1,3*(COLUMN()-COLUMN($B$16)))</f>
        <v>1.0744E-2</v>
      </c>
      <c r="N1506" s="7">
        <f ca="1">OFFSET(STATIC!$B$6,MATCH('Data Manipulation'!$A1506,STATIC!$A$6:$A$2307, 0)-1,3*(COLUMN()-COLUMN($B$16)))*$J1506</f>
        <v>255.30625599999999</v>
      </c>
      <c r="O1506" s="7">
        <f ca="1">OFFSET(STATIC!$B$6,MATCH('Data Manipulation'!$A1506,STATIC!$A$6:$A$2307, 0)-1,3*(COLUMN()-COLUMN($B$16)))</f>
        <v>1832.93</v>
      </c>
      <c r="P1506" s="7">
        <f ca="1">OFFSET(STATIC!$B$6,MATCH('Data Manipulation'!$A1506,STATIC!$A$6:$A$2307, 0)-1,3*(COLUMN()-COLUMN($B$16)))*$J1506</f>
        <v>276.79459480000003</v>
      </c>
      <c r="Q1506" s="7">
        <f ca="1">OFFSET(STATIC!$B$6,MATCH('Data Manipulation'!$A1506,STATIC!$A$6:$A$2307, 0)-1,3*(COLUMN()-COLUMN($B$16)))</f>
        <v>12.66</v>
      </c>
      <c r="R1506" s="7">
        <f ca="1">OFFSET(STATIC!$B$6,MATCH('Data Manipulation'!$A1506,STATIC!$A$6:$A$2307, 0)-1,3*(COLUMN()-COLUMN($B$16)))</f>
        <v>3198.6579999999999</v>
      </c>
      <c r="U1506" s="14">
        <f t="shared" ca="1" si="412"/>
        <v>0.11759936406067931</v>
      </c>
      <c r="V1506" s="14">
        <f t="shared" ca="1" si="413"/>
        <v>1.2825784870928252E-3</v>
      </c>
      <c r="W1506" s="14">
        <f t="shared" ca="1" si="414"/>
        <v>6.9040115047624235E-4</v>
      </c>
      <c r="X1506" s="14">
        <f t="shared" ca="1" si="415"/>
        <v>-1.6564062903456273E-2</v>
      </c>
      <c r="Y1506" s="14">
        <f t="shared" ca="1" si="416"/>
        <v>-7.1630268932254531E-3</v>
      </c>
      <c r="Z1506" s="14">
        <f t="shared" ca="1" si="417"/>
        <v>3.0876928607053585E-3</v>
      </c>
      <c r="AA1506" s="14">
        <f t="shared" ca="1" si="418"/>
        <v>-2.9548354128801956E-3</v>
      </c>
      <c r="AB1506" s="14">
        <f t="shared" ca="1" si="419"/>
        <v>2.053001663789353E-3</v>
      </c>
      <c r="AC1506" s="14">
        <f t="shared" ca="1" si="420"/>
        <v>-8.4350890159280434E-3</v>
      </c>
      <c r="AD1506" s="14">
        <f t="shared" ca="1" si="421"/>
        <v>-4.3152097360907599E-3</v>
      </c>
      <c r="AE1506" s="14">
        <f t="shared" ca="1" si="422"/>
        <v>-6.5350685888556897E-3</v>
      </c>
      <c r="AF1506" s="14">
        <f t="shared" ca="1" si="423"/>
        <v>4.3841308969425966E-3</v>
      </c>
      <c r="AG1506" s="14">
        <f t="shared" ca="1" si="424"/>
        <v>-5.4916441616875283E-3</v>
      </c>
      <c r="AH1506" s="14">
        <f t="shared" ca="1" si="425"/>
        <v>1.7145731965520236E-3</v>
      </c>
      <c r="AI1506" s="14">
        <f t="shared" ca="1" si="426"/>
        <v>-6.7545784862417784E-3</v>
      </c>
      <c r="AJ1506" s="14">
        <f t="shared" ca="1" si="427"/>
        <v>-2.4962294559913834E-2</v>
      </c>
      <c r="AK1506" s="14">
        <f t="shared" ca="1" si="428"/>
        <v>5.5757668553758574E-4</v>
      </c>
    </row>
    <row r="1507" spans="1:37" x14ac:dyDescent="0.2">
      <c r="A1507" s="13">
        <f ca="1">IF(OFFSET(STATIC!$A$6,MATCH($A$16, STATIC!$A$6:$A$2307,0)+ROW()-ROW($A$16),0)&gt;$A$12, OFFSET(STATIC!$A$6,MATCH($A$16, STATIC!$A$6:$A$2307,0)+ROW()-ROW($A$16),0), FALSE)</f>
        <v>41318</v>
      </c>
      <c r="B1507" s="7">
        <f ca="1">OFFSET(STATIC!$B$6,MATCH('Data Manipulation'!$A1507,STATIC!$A$6:$A$2307, 0)-1,3*(COLUMN()-COLUMN($B$16)))</f>
        <v>24.2</v>
      </c>
      <c r="C1507" s="7">
        <f ca="1">OFFSET(STATIC!$B$6,MATCH('Data Manipulation'!$A1507,STATIC!$A$6:$A$2307, 0)-1,3*(COLUMN()-COLUMN($B$16)))</f>
        <v>303.88</v>
      </c>
      <c r="D1507" s="7">
        <f ca="1">OFFSET(STATIC!$B$6,MATCH('Data Manipulation'!$A1507,STATIC!$A$6:$A$2307, 0)-1,3*(COLUMN()-COLUMN($B$16)))</f>
        <v>1520.33</v>
      </c>
      <c r="E1507" s="7">
        <f ca="1">OFFSET(STATIC!$B$6,MATCH('Data Manipulation'!$A1507,STATIC!$A$6:$A$2307, 0)-1,3*(COLUMN()-COLUMN($B$16)))*$J1507</f>
        <v>3574.2737579999998</v>
      </c>
      <c r="F1507" s="7">
        <f ca="1">OFFSET(STATIC!$B$6,MATCH('Data Manipulation'!$A1507,STATIC!$A$6:$A$2307, 0)-1,3*(COLUMN()-COLUMN($B$16)))</f>
        <v>1646.25</v>
      </c>
      <c r="G1507" s="7">
        <f ca="1">OFFSET(STATIC!$B$6,MATCH('Data Manipulation'!$A1507,STATIC!$A$6:$A$2307, 0)-1,3*(COLUMN()-COLUMN($B$16)))</f>
        <v>97.01</v>
      </c>
      <c r="H1507" s="7">
        <f ca="1">OFFSET(STATIC!$B$6,MATCH('Data Manipulation'!$A1507,STATIC!$A$6:$A$2307, 0)-1,3*(COLUMN()-COLUMN($B$16)))</f>
        <v>47.45</v>
      </c>
      <c r="I1507" s="7">
        <f ca="1">OFFSET(STATIC!$B$6,MATCH('Data Manipulation'!$A1507,STATIC!$A$6:$A$2307, 0)-1,3*(COLUMN()-COLUMN($B$16)))</f>
        <v>238.43</v>
      </c>
      <c r="J1507" s="7">
        <f ca="1">OFFSET(STATIC!$B$6,MATCH('Data Manipulation'!$A1507,STATIC!$A$6:$A$2307, 0)-1,3*(COLUMN()-COLUMN($B$16)))</f>
        <v>1.3452999999999999</v>
      </c>
      <c r="K1507" s="7">
        <f ca="1">OFFSET(STATIC!$B$6,MATCH('Data Manipulation'!$A1507,STATIC!$A$6:$A$2307, 0)-1,3*(COLUMN()-COLUMN($B$16)))</f>
        <v>1.556</v>
      </c>
      <c r="L1507" s="7">
        <f ca="1">OFFSET(STATIC!$B$6,MATCH('Data Manipulation'!$A1507,STATIC!$A$6:$A$2307, 0)-1,3*(COLUMN()-COLUMN($B$16)))</f>
        <v>1.0900000000000001</v>
      </c>
      <c r="M1507" s="7">
        <f ca="1">OFFSET(STATIC!$B$6,MATCH('Data Manipulation'!$A1507,STATIC!$A$6:$A$2307, 0)-1,3*(COLUMN()-COLUMN($B$16)))</f>
        <v>1.0697E-2</v>
      </c>
      <c r="N1507" s="7">
        <f ca="1">OFFSET(STATIC!$B$6,MATCH('Data Manipulation'!$A1507,STATIC!$A$6:$A$2307, 0)-1,3*(COLUMN()-COLUMN($B$16)))*$J1507</f>
        <v>256.71216394999999</v>
      </c>
      <c r="O1507" s="7">
        <f ca="1">OFFSET(STATIC!$B$6,MATCH('Data Manipulation'!$A1507,STATIC!$A$6:$A$2307, 0)-1,3*(COLUMN()-COLUMN($B$16)))</f>
        <v>1829.79</v>
      </c>
      <c r="P1507" s="7">
        <f ca="1">OFFSET(STATIC!$B$6,MATCH('Data Manipulation'!$A1507,STATIC!$A$6:$A$2307, 0)-1,3*(COLUMN()-COLUMN($B$16)))*$J1507</f>
        <v>278.67055413999998</v>
      </c>
      <c r="Q1507" s="7">
        <f ca="1">OFFSET(STATIC!$B$6,MATCH('Data Manipulation'!$A1507,STATIC!$A$6:$A$2307, 0)-1,3*(COLUMN()-COLUMN($B$16)))</f>
        <v>12.98</v>
      </c>
      <c r="R1507" s="7">
        <f ca="1">OFFSET(STATIC!$B$6,MATCH('Data Manipulation'!$A1507,STATIC!$A$6:$A$2307, 0)-1,3*(COLUMN()-COLUMN($B$16)))</f>
        <v>3196.875</v>
      </c>
      <c r="U1507" s="14">
        <f t="shared" ca="1" si="412"/>
        <v>-3.9300175984583907E-2</v>
      </c>
      <c r="V1507" s="14">
        <f t="shared" ca="1" si="413"/>
        <v>3.1311309179095324E-3</v>
      </c>
      <c r="W1507" s="14">
        <f t="shared" ca="1" si="414"/>
        <v>5.92152029303837E-4</v>
      </c>
      <c r="X1507" s="14">
        <f t="shared" ca="1" si="415"/>
        <v>2.2838888206909514E-3</v>
      </c>
      <c r="Y1507" s="14">
        <f t="shared" ca="1" si="416"/>
        <v>-2.0934791243879059E-3</v>
      </c>
      <c r="Z1507" s="14">
        <f t="shared" ca="1" si="417"/>
        <v>-5.1408708738354299E-3</v>
      </c>
      <c r="AA1507" s="14">
        <f t="shared" ca="1" si="418"/>
        <v>1.2652890764399982E-3</v>
      </c>
      <c r="AB1507" s="14">
        <f t="shared" ca="1" si="419"/>
        <v>1.7210624460218533E-3</v>
      </c>
      <c r="AC1507" s="14">
        <f t="shared" ca="1" si="420"/>
        <v>-7.4305249369203301E-4</v>
      </c>
      <c r="AD1507" s="14">
        <f t="shared" ca="1" si="421"/>
        <v>-6.9168970533392982E-3</v>
      </c>
      <c r="AE1507" s="14">
        <f t="shared" ca="1" si="422"/>
        <v>-1.0086654378635988E-3</v>
      </c>
      <c r="AF1507" s="14">
        <f t="shared" ca="1" si="423"/>
        <v>-2.4276389140148397E-3</v>
      </c>
      <c r="AG1507" s="14">
        <f t="shared" ca="1" si="424"/>
        <v>-2.4055284467092708E-3</v>
      </c>
      <c r="AH1507" s="14">
        <f t="shared" ca="1" si="425"/>
        <v>-9.6139672117944168E-4</v>
      </c>
      <c r="AI1507" s="14">
        <f t="shared" ca="1" si="426"/>
        <v>-4.6880924400616926E-4</v>
      </c>
      <c r="AJ1507" s="14">
        <f t="shared" ca="1" si="427"/>
        <v>2.6543322557232494E-2</v>
      </c>
      <c r="AK1507" s="14">
        <f t="shared" ca="1" si="428"/>
        <v>3.2525173310837471E-3</v>
      </c>
    </row>
    <row r="1508" spans="1:37" x14ac:dyDescent="0.2">
      <c r="A1508" s="13">
        <f ca="1">IF(OFFSET(STATIC!$A$6,MATCH($A$16, STATIC!$A$6:$A$2307,0)+ROW()-ROW($A$16),0)&gt;$A$12, OFFSET(STATIC!$A$6,MATCH($A$16, STATIC!$A$6:$A$2307,0)+ROW()-ROW($A$16),0), FALSE)</f>
        <v>41317</v>
      </c>
      <c r="B1508" s="7">
        <f ca="1">OFFSET(STATIC!$B$6,MATCH('Data Manipulation'!$A1508,STATIC!$A$6:$A$2307, 0)-1,3*(COLUMN()-COLUMN($B$16)))</f>
        <v>25.17</v>
      </c>
      <c r="C1508" s="7">
        <f ca="1">OFFSET(STATIC!$B$6,MATCH('Data Manipulation'!$A1508,STATIC!$A$6:$A$2307, 0)-1,3*(COLUMN()-COLUMN($B$16)))</f>
        <v>302.93</v>
      </c>
      <c r="D1508" s="7">
        <f ca="1">OFFSET(STATIC!$B$6,MATCH('Data Manipulation'!$A1508,STATIC!$A$6:$A$2307, 0)-1,3*(COLUMN()-COLUMN($B$16)))</f>
        <v>1519.43</v>
      </c>
      <c r="E1508" s="7">
        <f ca="1">OFFSET(STATIC!$B$6,MATCH('Data Manipulation'!$A1508,STATIC!$A$6:$A$2307, 0)-1,3*(COLUMN()-COLUMN($B$16)))*$J1508</f>
        <v>3566.1198290000002</v>
      </c>
      <c r="F1508" s="7">
        <f ca="1">OFFSET(STATIC!$B$6,MATCH('Data Manipulation'!$A1508,STATIC!$A$6:$A$2307, 0)-1,3*(COLUMN()-COLUMN($B$16)))</f>
        <v>1649.7</v>
      </c>
      <c r="G1508" s="7">
        <f ca="1">OFFSET(STATIC!$B$6,MATCH('Data Manipulation'!$A1508,STATIC!$A$6:$A$2307, 0)-1,3*(COLUMN()-COLUMN($B$16)))</f>
        <v>97.51</v>
      </c>
      <c r="H1508" s="7">
        <f ca="1">OFFSET(STATIC!$B$6,MATCH('Data Manipulation'!$A1508,STATIC!$A$6:$A$2307, 0)-1,3*(COLUMN()-COLUMN($B$16)))</f>
        <v>47.39</v>
      </c>
      <c r="I1508" s="7">
        <f ca="1">OFFSET(STATIC!$B$6,MATCH('Data Manipulation'!$A1508,STATIC!$A$6:$A$2307, 0)-1,3*(COLUMN()-COLUMN($B$16)))</f>
        <v>238.02</v>
      </c>
      <c r="J1508" s="7">
        <f ca="1">OFFSET(STATIC!$B$6,MATCH('Data Manipulation'!$A1508,STATIC!$A$6:$A$2307, 0)-1,3*(COLUMN()-COLUMN($B$16)))</f>
        <v>1.3463000000000001</v>
      </c>
      <c r="K1508" s="7">
        <f ca="1">OFFSET(STATIC!$B$6,MATCH('Data Manipulation'!$A1508,STATIC!$A$6:$A$2307, 0)-1,3*(COLUMN()-COLUMN($B$16)))</f>
        <v>1.5668</v>
      </c>
      <c r="L1508" s="7">
        <f ca="1">OFFSET(STATIC!$B$6,MATCH('Data Manipulation'!$A1508,STATIC!$A$6:$A$2307, 0)-1,3*(COLUMN()-COLUMN($B$16)))</f>
        <v>1.0911</v>
      </c>
      <c r="M1508" s="7">
        <f ca="1">OFFSET(STATIC!$B$6,MATCH('Data Manipulation'!$A1508,STATIC!$A$6:$A$2307, 0)-1,3*(COLUMN()-COLUMN($B$16)))</f>
        <v>1.0723E-2</v>
      </c>
      <c r="N1508" s="7">
        <f ca="1">OFFSET(STATIC!$B$6,MATCH('Data Manipulation'!$A1508,STATIC!$A$6:$A$2307, 0)-1,3*(COLUMN()-COLUMN($B$16)))*$J1508</f>
        <v>257.33043570000001</v>
      </c>
      <c r="O1508" s="7">
        <f ca="1">OFFSET(STATIC!$B$6,MATCH('Data Manipulation'!$A1508,STATIC!$A$6:$A$2307, 0)-1,3*(COLUMN()-COLUMN($B$16)))</f>
        <v>1831.55</v>
      </c>
      <c r="P1508" s="7">
        <f ca="1">OFFSET(STATIC!$B$6,MATCH('Data Manipulation'!$A1508,STATIC!$A$6:$A$2307, 0)-1,3*(COLUMN()-COLUMN($B$16)))*$J1508</f>
        <v>278.8012281</v>
      </c>
      <c r="Q1508" s="7">
        <f ca="1">OFFSET(STATIC!$B$6,MATCH('Data Manipulation'!$A1508,STATIC!$A$6:$A$2307, 0)-1,3*(COLUMN()-COLUMN($B$16)))</f>
        <v>12.64</v>
      </c>
      <c r="R1508" s="7">
        <f ca="1">OFFSET(STATIC!$B$6,MATCH('Data Manipulation'!$A1508,STATIC!$A$6:$A$2307, 0)-1,3*(COLUMN()-COLUMN($B$16)))</f>
        <v>3186.4940000000001</v>
      </c>
      <c r="U1508" s="14">
        <f t="shared" ca="1" si="412"/>
        <v>2.0875908658525441E-2</v>
      </c>
      <c r="V1508" s="14">
        <f t="shared" ca="1" si="413"/>
        <v>-2.3104979225779988E-4</v>
      </c>
      <c r="W1508" s="14">
        <f t="shared" ca="1" si="414"/>
        <v>1.5939722256221329E-3</v>
      </c>
      <c r="X1508" s="14">
        <f t="shared" ca="1" si="415"/>
        <v>1.3967086651866465E-2</v>
      </c>
      <c r="Y1508" s="14">
        <f t="shared" ca="1" si="416"/>
        <v>1.4255169912211687E-3</v>
      </c>
      <c r="Z1508" s="14">
        <f t="shared" ca="1" si="417"/>
        <v>4.9347278098195498E-3</v>
      </c>
      <c r="AA1508" s="14">
        <f t="shared" ca="1" si="418"/>
        <v>-9.6598819194663819E-3</v>
      </c>
      <c r="AB1508" s="14">
        <f t="shared" ca="1" si="419"/>
        <v>6.2796539727819163E-3</v>
      </c>
      <c r="AC1508" s="14">
        <f t="shared" ca="1" si="420"/>
        <v>4.0190586995928089E-3</v>
      </c>
      <c r="AD1508" s="14">
        <f t="shared" ca="1" si="421"/>
        <v>-5.1046453380019488E-4</v>
      </c>
      <c r="AE1508" s="14">
        <f t="shared" ca="1" si="422"/>
        <v>2.1101893237966541E-3</v>
      </c>
      <c r="AF1508" s="14">
        <f t="shared" ca="1" si="423"/>
        <v>2.9887012066457525E-3</v>
      </c>
      <c r="AG1508" s="14">
        <f t="shared" ca="1" si="424"/>
        <v>2.7798914495408911E-3</v>
      </c>
      <c r="AH1508" s="14">
        <f t="shared" ca="1" si="425"/>
        <v>-1.3585809558578979E-3</v>
      </c>
      <c r="AI1508" s="14">
        <f t="shared" ca="1" si="426"/>
        <v>4.4532700175956156E-3</v>
      </c>
      <c r="AJ1508" s="14">
        <f t="shared" ca="1" si="427"/>
        <v>-2.3456900354043093E-2</v>
      </c>
      <c r="AK1508" s="14">
        <f t="shared" ca="1" si="428"/>
        <v>-1.727993175605148E-3</v>
      </c>
    </row>
    <row r="1509" spans="1:37" x14ac:dyDescent="0.2">
      <c r="A1509" s="13">
        <f ca="1">IF(OFFSET(STATIC!$A$6,MATCH($A$16, STATIC!$A$6:$A$2307,0)+ROW()-ROW($A$16),0)&gt;$A$12, OFFSET(STATIC!$A$6,MATCH($A$16, STATIC!$A$6:$A$2307,0)+ROW()-ROW($A$16),0), FALSE)</f>
        <v>41316</v>
      </c>
      <c r="B1509" s="7">
        <f ca="1">OFFSET(STATIC!$B$6,MATCH('Data Manipulation'!$A1509,STATIC!$A$6:$A$2307, 0)-1,3*(COLUMN()-COLUMN($B$16)))</f>
        <v>24.65</v>
      </c>
      <c r="C1509" s="7">
        <f ca="1">OFFSET(STATIC!$B$6,MATCH('Data Manipulation'!$A1509,STATIC!$A$6:$A$2307, 0)-1,3*(COLUMN()-COLUMN($B$16)))</f>
        <v>303</v>
      </c>
      <c r="D1509" s="7">
        <f ca="1">OFFSET(STATIC!$B$6,MATCH('Data Manipulation'!$A1509,STATIC!$A$6:$A$2307, 0)-1,3*(COLUMN()-COLUMN($B$16)))</f>
        <v>1517.01</v>
      </c>
      <c r="E1509" s="7">
        <f ca="1">OFFSET(STATIC!$B$6,MATCH('Data Manipulation'!$A1509,STATIC!$A$6:$A$2307, 0)-1,3*(COLUMN()-COLUMN($B$16)))*$J1509</f>
        <v>3516.657749</v>
      </c>
      <c r="F1509" s="7">
        <f ca="1">OFFSET(STATIC!$B$6,MATCH('Data Manipulation'!$A1509,STATIC!$A$6:$A$2307, 0)-1,3*(COLUMN()-COLUMN($B$16)))</f>
        <v>1647.35</v>
      </c>
      <c r="G1509" s="7">
        <f ca="1">OFFSET(STATIC!$B$6,MATCH('Data Manipulation'!$A1509,STATIC!$A$6:$A$2307, 0)-1,3*(COLUMN()-COLUMN($B$16)))</f>
        <v>97.03</v>
      </c>
      <c r="H1509" s="7">
        <f ca="1">OFFSET(STATIC!$B$6,MATCH('Data Manipulation'!$A1509,STATIC!$A$6:$A$2307, 0)-1,3*(COLUMN()-COLUMN($B$16)))</f>
        <v>47.85</v>
      </c>
      <c r="I1509" s="7">
        <f ca="1">OFFSET(STATIC!$B$6,MATCH('Data Manipulation'!$A1509,STATIC!$A$6:$A$2307, 0)-1,3*(COLUMN()-COLUMN($B$16)))</f>
        <v>236.53</v>
      </c>
      <c r="J1509" s="7">
        <f ca="1">OFFSET(STATIC!$B$6,MATCH('Data Manipulation'!$A1509,STATIC!$A$6:$A$2307, 0)-1,3*(COLUMN()-COLUMN($B$16)))</f>
        <v>1.3409</v>
      </c>
      <c r="K1509" s="7">
        <f ca="1">OFFSET(STATIC!$B$6,MATCH('Data Manipulation'!$A1509,STATIC!$A$6:$A$2307, 0)-1,3*(COLUMN()-COLUMN($B$16)))</f>
        <v>1.5676000000000001</v>
      </c>
      <c r="L1509" s="7">
        <f ca="1">OFFSET(STATIC!$B$6,MATCH('Data Manipulation'!$A1509,STATIC!$A$6:$A$2307, 0)-1,3*(COLUMN()-COLUMN($B$16)))</f>
        <v>1.0888</v>
      </c>
      <c r="M1509" s="7">
        <f ca="1">OFFSET(STATIC!$B$6,MATCH('Data Manipulation'!$A1509,STATIC!$A$6:$A$2307, 0)-1,3*(COLUMN()-COLUMN($B$16)))</f>
        <v>1.0691000000000001E-2</v>
      </c>
      <c r="N1509" s="7">
        <f ca="1">OFFSET(STATIC!$B$6,MATCH('Data Manipulation'!$A1509,STATIC!$A$6:$A$2307, 0)-1,3*(COLUMN()-COLUMN($B$16)))*$J1509</f>
        <v>256.61607839999999</v>
      </c>
      <c r="O1509" s="7">
        <f ca="1">OFFSET(STATIC!$B$6,MATCH('Data Manipulation'!$A1509,STATIC!$A$6:$A$2307, 0)-1,3*(COLUMN()-COLUMN($B$16)))</f>
        <v>1834.04</v>
      </c>
      <c r="P1509" s="7">
        <f ca="1">OFFSET(STATIC!$B$6,MATCH('Data Manipulation'!$A1509,STATIC!$A$6:$A$2307, 0)-1,3*(COLUMN()-COLUMN($B$16)))*$J1509</f>
        <v>277.56241138999997</v>
      </c>
      <c r="Q1509" s="7">
        <f ca="1">OFFSET(STATIC!$B$6,MATCH('Data Manipulation'!$A1509,STATIC!$A$6:$A$2307, 0)-1,3*(COLUMN()-COLUMN($B$16)))</f>
        <v>12.94</v>
      </c>
      <c r="R1509" s="7">
        <f ca="1">OFFSET(STATIC!$B$6,MATCH('Data Manipulation'!$A1509,STATIC!$A$6:$A$2307, 0)-1,3*(COLUMN()-COLUMN($B$16)))</f>
        <v>3192.0050000000001</v>
      </c>
      <c r="U1509" s="14">
        <f t="shared" ca="1" si="412"/>
        <v>8.417564488883876E-2</v>
      </c>
      <c r="V1509" s="14">
        <f t="shared" ca="1" si="413"/>
        <v>-1.8135360670739941E-3</v>
      </c>
      <c r="W1509" s="14">
        <f t="shared" ca="1" si="414"/>
        <v>-6.0627230072434325E-4</v>
      </c>
      <c r="X1509" s="14">
        <f t="shared" ca="1" si="415"/>
        <v>1.1073737280600849E-3</v>
      </c>
      <c r="Y1509" s="14">
        <f t="shared" ca="1" si="416"/>
        <v>-1.1677687357472767E-2</v>
      </c>
      <c r="Z1509" s="14">
        <f t="shared" ca="1" si="417"/>
        <v>1.3592945997035519E-2</v>
      </c>
      <c r="AA1509" s="14">
        <f t="shared" ca="1" si="418"/>
        <v>-1.3698844358161802E-2</v>
      </c>
      <c r="AB1509" s="14">
        <f t="shared" ca="1" si="419"/>
        <v>-1.0137424607565849E-2</v>
      </c>
      <c r="AC1509" s="14">
        <f t="shared" ca="1" si="420"/>
        <v>4.0352767355807178E-3</v>
      </c>
      <c r="AD1509" s="14">
        <f t="shared" ca="1" si="421"/>
        <v>-7.4992407380042037E-3</v>
      </c>
      <c r="AE1509" s="14">
        <f t="shared" ca="1" si="422"/>
        <v>4.5932663524019126E-4</v>
      </c>
      <c r="AF1509" s="14">
        <f t="shared" ca="1" si="423"/>
        <v>-8.4758109981140587E-3</v>
      </c>
      <c r="AG1509" s="14">
        <f t="shared" ca="1" si="424"/>
        <v>1.340557773688981E-3</v>
      </c>
      <c r="AH1509" s="14">
        <f t="shared" ca="1" si="425"/>
        <v>4.7993020118395382E-4</v>
      </c>
      <c r="AI1509" s="14">
        <f t="shared" ca="1" si="426"/>
        <v>3.1897287414037003E-3</v>
      </c>
      <c r="AJ1509" s="14">
        <f t="shared" ca="1" si="427"/>
        <v>-6.163347707668688E-3</v>
      </c>
      <c r="AK1509" s="14">
        <f t="shared" ca="1" si="428"/>
        <v>-5.8410164715842511E-4</v>
      </c>
    </row>
    <row r="1510" spans="1:37" x14ac:dyDescent="0.2">
      <c r="A1510" s="13">
        <f ca="1">IF(OFFSET(STATIC!$A$6,MATCH($A$16, STATIC!$A$6:$A$2307,0)+ROW()-ROW($A$16),0)&gt;$A$12, OFFSET(STATIC!$A$6,MATCH($A$16, STATIC!$A$6:$A$2307,0)+ROW()-ROW($A$16),0), FALSE)</f>
        <v>41313</v>
      </c>
      <c r="B1510" s="7">
        <f ca="1">OFFSET(STATIC!$B$6,MATCH('Data Manipulation'!$A1510,STATIC!$A$6:$A$2307, 0)-1,3*(COLUMN()-COLUMN($B$16)))</f>
        <v>22.66</v>
      </c>
      <c r="C1510" s="7">
        <f ca="1">OFFSET(STATIC!$B$6,MATCH('Data Manipulation'!$A1510,STATIC!$A$6:$A$2307, 0)-1,3*(COLUMN()-COLUMN($B$16)))</f>
        <v>303.55</v>
      </c>
      <c r="D1510" s="7">
        <f ca="1">OFFSET(STATIC!$B$6,MATCH('Data Manipulation'!$A1510,STATIC!$A$6:$A$2307, 0)-1,3*(COLUMN()-COLUMN($B$16)))</f>
        <v>1517.93</v>
      </c>
      <c r="E1510" s="7">
        <f ca="1">OFFSET(STATIC!$B$6,MATCH('Data Manipulation'!$A1510,STATIC!$A$6:$A$2307, 0)-1,3*(COLUMN()-COLUMN($B$16)))*$J1510</f>
        <v>3512.7656500000007</v>
      </c>
      <c r="F1510" s="7">
        <f ca="1">OFFSET(STATIC!$B$6,MATCH('Data Manipulation'!$A1510,STATIC!$A$6:$A$2307, 0)-1,3*(COLUMN()-COLUMN($B$16)))</f>
        <v>1666.7</v>
      </c>
      <c r="G1510" s="7">
        <f ca="1">OFFSET(STATIC!$B$6,MATCH('Data Manipulation'!$A1510,STATIC!$A$6:$A$2307, 0)-1,3*(COLUMN()-COLUMN($B$16)))</f>
        <v>95.72</v>
      </c>
      <c r="H1510" s="7">
        <f ca="1">OFFSET(STATIC!$B$6,MATCH('Data Manipulation'!$A1510,STATIC!$A$6:$A$2307, 0)-1,3*(COLUMN()-COLUMN($B$16)))</f>
        <v>48.51</v>
      </c>
      <c r="I1510" s="7">
        <f ca="1">OFFSET(STATIC!$B$6,MATCH('Data Manipulation'!$A1510,STATIC!$A$6:$A$2307, 0)-1,3*(COLUMN()-COLUMN($B$16)))</f>
        <v>238.94</v>
      </c>
      <c r="J1510" s="7">
        <f ca="1">OFFSET(STATIC!$B$6,MATCH('Data Manipulation'!$A1510,STATIC!$A$6:$A$2307, 0)-1,3*(COLUMN()-COLUMN($B$16)))</f>
        <v>1.3355000000000001</v>
      </c>
      <c r="K1510" s="7">
        <f ca="1">OFFSET(STATIC!$B$6,MATCH('Data Manipulation'!$A1510,STATIC!$A$6:$A$2307, 0)-1,3*(COLUMN()-COLUMN($B$16)))</f>
        <v>1.5794000000000001</v>
      </c>
      <c r="L1510" s="7">
        <f ca="1">OFFSET(STATIC!$B$6,MATCH('Data Manipulation'!$A1510,STATIC!$A$6:$A$2307, 0)-1,3*(COLUMN()-COLUMN($B$16)))</f>
        <v>1.0883</v>
      </c>
      <c r="M1510" s="7">
        <f ca="1">OFFSET(STATIC!$B$6,MATCH('Data Manipulation'!$A1510,STATIC!$A$6:$A$2307, 0)-1,3*(COLUMN()-COLUMN($B$16)))</f>
        <v>1.0782E-2</v>
      </c>
      <c r="N1510" s="7">
        <f ca="1">OFFSET(STATIC!$B$6,MATCH('Data Manipulation'!$A1510,STATIC!$A$6:$A$2307, 0)-1,3*(COLUMN()-COLUMN($B$16)))*$J1510</f>
        <v>256.27230020000002</v>
      </c>
      <c r="O1510" s="7">
        <f ca="1">OFFSET(STATIC!$B$6,MATCH('Data Manipulation'!$A1510,STATIC!$A$6:$A$2307, 0)-1,3*(COLUMN()-COLUMN($B$16)))</f>
        <v>1833.16</v>
      </c>
      <c r="P1510" s="7">
        <f ca="1">OFFSET(STATIC!$B$6,MATCH('Data Manipulation'!$A1510,STATIC!$A$6:$A$2307, 0)-1,3*(COLUMN()-COLUMN($B$16)))*$J1510</f>
        <v>276.67847310000002</v>
      </c>
      <c r="Q1510" s="7">
        <f ca="1">OFFSET(STATIC!$B$6,MATCH('Data Manipulation'!$A1510,STATIC!$A$6:$A$2307, 0)-1,3*(COLUMN()-COLUMN($B$16)))</f>
        <v>13.02</v>
      </c>
      <c r="R1510" s="7">
        <f ca="1">OFFSET(STATIC!$B$6,MATCH('Data Manipulation'!$A1510,STATIC!$A$6:$A$2307, 0)-1,3*(COLUMN()-COLUMN($B$16)))</f>
        <v>3193.87</v>
      </c>
      <c r="U1510" s="14">
        <f t="shared" ca="1" si="412"/>
        <v>2.276375910871558E-2</v>
      </c>
      <c r="V1510" s="14">
        <f t="shared" ca="1" si="413"/>
        <v>-9.8781700492118845E-4</v>
      </c>
      <c r="W1510" s="14">
        <f t="shared" ca="1" si="414"/>
        <v>5.6419689055853262E-3</v>
      </c>
      <c r="X1510" s="14">
        <f t="shared" ca="1" si="415"/>
        <v>8.948298792593682E-3</v>
      </c>
      <c r="Y1510" s="14">
        <f t="shared" ca="1" si="416"/>
        <v>-2.72622586802247E-3</v>
      </c>
      <c r="Z1510" s="14">
        <f t="shared" ca="1" si="417"/>
        <v>-1.1485253154982435E-3</v>
      </c>
      <c r="AA1510" s="14">
        <f t="shared" ca="1" si="418"/>
        <v>-6.7796869853789157E-3</v>
      </c>
      <c r="AB1510" s="14">
        <f t="shared" ca="1" si="419"/>
        <v>1.0602590066846952E-2</v>
      </c>
      <c r="AC1510" s="14">
        <f t="shared" ca="1" si="420"/>
        <v>-3.4384844761670666E-3</v>
      </c>
      <c r="AD1510" s="14">
        <f t="shared" ca="1" si="421"/>
        <v>6.1605097823194174E-3</v>
      </c>
      <c r="AE1510" s="14">
        <f t="shared" ca="1" si="422"/>
        <v>-1.5608505211734066E-3</v>
      </c>
      <c r="AF1510" s="14">
        <f t="shared" ca="1" si="423"/>
        <v>8.0082372298348817E-3</v>
      </c>
      <c r="AG1510" s="14">
        <f t="shared" ca="1" si="424"/>
        <v>-1.3324852539383751E-3</v>
      </c>
      <c r="AH1510" s="14">
        <f t="shared" ca="1" si="425"/>
        <v>-4.2540427681982097E-4</v>
      </c>
      <c r="AI1510" s="14">
        <f t="shared" ca="1" si="426"/>
        <v>-2.8798558586481948E-3</v>
      </c>
      <c r="AJ1510" s="14">
        <f t="shared" ca="1" si="427"/>
        <v>-3.6203048663960589E-2</v>
      </c>
      <c r="AK1510" s="14">
        <f t="shared" ca="1" si="428"/>
        <v>9.0379548769557155E-3</v>
      </c>
    </row>
    <row r="1511" spans="1:37" x14ac:dyDescent="0.2">
      <c r="A1511" s="13">
        <f ca="1">IF(OFFSET(STATIC!$A$6,MATCH($A$16, STATIC!$A$6:$A$2307,0)+ROW()-ROW($A$16),0)&gt;$A$12, OFFSET(STATIC!$A$6,MATCH($A$16, STATIC!$A$6:$A$2307,0)+ROW()-ROW($A$16),0), FALSE)</f>
        <v>41312</v>
      </c>
      <c r="B1511" s="7">
        <f ca="1">OFFSET(STATIC!$B$6,MATCH('Data Manipulation'!$A1511,STATIC!$A$6:$A$2307, 0)-1,3*(COLUMN()-COLUMN($B$16)))</f>
        <v>22.15</v>
      </c>
      <c r="C1511" s="7">
        <f ca="1">OFFSET(STATIC!$B$6,MATCH('Data Manipulation'!$A1511,STATIC!$A$6:$A$2307, 0)-1,3*(COLUMN()-COLUMN($B$16)))</f>
        <v>303.85000000000002</v>
      </c>
      <c r="D1511" s="7">
        <f ca="1">OFFSET(STATIC!$B$6,MATCH('Data Manipulation'!$A1511,STATIC!$A$6:$A$2307, 0)-1,3*(COLUMN()-COLUMN($B$16)))</f>
        <v>1509.39</v>
      </c>
      <c r="E1511" s="7">
        <f ca="1">OFFSET(STATIC!$B$6,MATCH('Data Manipulation'!$A1511,STATIC!$A$6:$A$2307, 0)-1,3*(COLUMN()-COLUMN($B$16)))*$J1511</f>
        <v>3481.4725920000001</v>
      </c>
      <c r="F1511" s="7">
        <f ca="1">OFFSET(STATIC!$B$6,MATCH('Data Manipulation'!$A1511,STATIC!$A$6:$A$2307, 0)-1,3*(COLUMN()-COLUMN($B$16)))</f>
        <v>1671.25</v>
      </c>
      <c r="G1511" s="7">
        <f ca="1">OFFSET(STATIC!$B$6,MATCH('Data Manipulation'!$A1511,STATIC!$A$6:$A$2307, 0)-1,3*(COLUMN()-COLUMN($B$16)))</f>
        <v>95.83</v>
      </c>
      <c r="H1511" s="7">
        <f ca="1">OFFSET(STATIC!$B$6,MATCH('Data Manipulation'!$A1511,STATIC!$A$6:$A$2307, 0)-1,3*(COLUMN()-COLUMN($B$16)))</f>
        <v>48.84</v>
      </c>
      <c r="I1511" s="7">
        <f ca="1">OFFSET(STATIC!$B$6,MATCH('Data Manipulation'!$A1511,STATIC!$A$6:$A$2307, 0)-1,3*(COLUMN()-COLUMN($B$16)))</f>
        <v>236.42</v>
      </c>
      <c r="J1511" s="7">
        <f ca="1">OFFSET(STATIC!$B$6,MATCH('Data Manipulation'!$A1511,STATIC!$A$6:$A$2307, 0)-1,3*(COLUMN()-COLUMN($B$16)))</f>
        <v>1.3401000000000001</v>
      </c>
      <c r="K1511" s="7">
        <f ca="1">OFFSET(STATIC!$B$6,MATCH('Data Manipulation'!$A1511,STATIC!$A$6:$A$2307, 0)-1,3*(COLUMN()-COLUMN($B$16)))</f>
        <v>1.5697000000000001</v>
      </c>
      <c r="L1511" s="7">
        <f ca="1">OFFSET(STATIC!$B$6,MATCH('Data Manipulation'!$A1511,STATIC!$A$6:$A$2307, 0)-1,3*(COLUMN()-COLUMN($B$16)))</f>
        <v>1.0900000000000001</v>
      </c>
      <c r="M1511" s="7">
        <f ca="1">OFFSET(STATIC!$B$6,MATCH('Data Manipulation'!$A1511,STATIC!$A$6:$A$2307, 0)-1,3*(COLUMN()-COLUMN($B$16)))</f>
        <v>1.0696000000000001E-2</v>
      </c>
      <c r="N1511" s="7">
        <f ca="1">OFFSET(STATIC!$B$6,MATCH('Data Manipulation'!$A1511,STATIC!$A$6:$A$2307, 0)-1,3*(COLUMN()-COLUMN($B$16)))*$J1511</f>
        <v>256.61400687000003</v>
      </c>
      <c r="O1511" s="7">
        <f ca="1">OFFSET(STATIC!$B$6,MATCH('Data Manipulation'!$A1511,STATIC!$A$6:$A$2307, 0)-1,3*(COLUMN()-COLUMN($B$16)))</f>
        <v>1833.94</v>
      </c>
      <c r="P1511" s="7">
        <f ca="1">OFFSET(STATIC!$B$6,MATCH('Data Manipulation'!$A1511,STATIC!$A$6:$A$2307, 0)-1,3*(COLUMN()-COLUMN($B$16)))*$J1511</f>
        <v>277.47641565000004</v>
      </c>
      <c r="Q1511" s="7">
        <f ca="1">OFFSET(STATIC!$B$6,MATCH('Data Manipulation'!$A1511,STATIC!$A$6:$A$2307, 0)-1,3*(COLUMN()-COLUMN($B$16)))</f>
        <v>13.5</v>
      </c>
      <c r="R1511" s="7">
        <f ca="1">OFFSET(STATIC!$B$6,MATCH('Data Manipulation'!$A1511,STATIC!$A$6:$A$2307, 0)-1,3*(COLUMN()-COLUMN($B$16)))</f>
        <v>3165.134</v>
      </c>
      <c r="U1511" s="14">
        <f t="shared" ca="1" si="412"/>
        <v>4.4780156317884255E-2</v>
      </c>
      <c r="V1511" s="14">
        <f t="shared" ca="1" si="413"/>
        <v>-5.5138148816811974E-3</v>
      </c>
      <c r="W1511" s="14">
        <f t="shared" ca="1" si="414"/>
        <v>-1.807043989846203E-3</v>
      </c>
      <c r="X1511" s="14">
        <f t="shared" ca="1" si="415"/>
        <v>-1.584808476543588E-2</v>
      </c>
      <c r="Y1511" s="14">
        <f t="shared" ca="1" si="416"/>
        <v>-3.4823365029958207E-3</v>
      </c>
      <c r="Z1511" s="14">
        <f t="shared" ca="1" si="417"/>
        <v>-8.2099707705898459E-3</v>
      </c>
      <c r="AA1511" s="14">
        <f t="shared" ca="1" si="418"/>
        <v>-9.7800290536396058E-3</v>
      </c>
      <c r="AB1511" s="14">
        <f t="shared" ca="1" si="419"/>
        <v>-3.8416933791839357E-3</v>
      </c>
      <c r="AC1511" s="14">
        <f t="shared" ca="1" si="420"/>
        <v>-8.396854091891422E-3</v>
      </c>
      <c r="AD1511" s="14">
        <f t="shared" ca="1" si="421"/>
        <v>2.8709069449039241E-3</v>
      </c>
      <c r="AE1511" s="14">
        <f t="shared" ca="1" si="422"/>
        <v>-8.3139668516652547E-3</v>
      </c>
      <c r="AF1511" s="14">
        <f t="shared" ca="1" si="423"/>
        <v>-6.5423620259648602E-4</v>
      </c>
      <c r="AG1511" s="14">
        <f t="shared" ca="1" si="424"/>
        <v>-4.9955756747119967E-3</v>
      </c>
      <c r="AH1511" s="14">
        <f t="shared" ca="1" si="425"/>
        <v>4.0903922711058109E-4</v>
      </c>
      <c r="AI1511" s="14">
        <f t="shared" ca="1" si="426"/>
        <v>-6.9290279481718248E-3</v>
      </c>
      <c r="AJ1511" s="14">
        <f t="shared" ca="1" si="427"/>
        <v>6.6889881507964889E-3</v>
      </c>
      <c r="AK1511" s="14">
        <f t="shared" ca="1" si="428"/>
        <v>-1.0562692450588236E-3</v>
      </c>
    </row>
    <row r="1512" spans="1:37" x14ac:dyDescent="0.2">
      <c r="A1512" s="13">
        <f ca="1">IF(OFFSET(STATIC!$A$6,MATCH($A$16, STATIC!$A$6:$A$2307,0)+ROW()-ROW($A$16),0)&gt;$A$12, OFFSET(STATIC!$A$6,MATCH($A$16, STATIC!$A$6:$A$2307,0)+ROW()-ROW($A$16),0), FALSE)</f>
        <v>41311</v>
      </c>
      <c r="B1512" s="7">
        <f ca="1">OFFSET(STATIC!$B$6,MATCH('Data Manipulation'!$A1512,STATIC!$A$6:$A$2307, 0)-1,3*(COLUMN()-COLUMN($B$16)))</f>
        <v>21.18</v>
      </c>
      <c r="C1512" s="7">
        <f ca="1">OFFSET(STATIC!$B$6,MATCH('Data Manipulation'!$A1512,STATIC!$A$6:$A$2307, 0)-1,3*(COLUMN()-COLUMN($B$16)))</f>
        <v>305.52999999999997</v>
      </c>
      <c r="D1512" s="7">
        <f ca="1">OFFSET(STATIC!$B$6,MATCH('Data Manipulation'!$A1512,STATIC!$A$6:$A$2307, 0)-1,3*(COLUMN()-COLUMN($B$16)))</f>
        <v>1512.12</v>
      </c>
      <c r="E1512" s="7">
        <f ca="1">OFFSET(STATIC!$B$6,MATCH('Data Manipulation'!$A1512,STATIC!$A$6:$A$2307, 0)-1,3*(COLUMN()-COLUMN($B$16)))*$J1512</f>
        <v>3537.0867899999998</v>
      </c>
      <c r="F1512" s="7">
        <f ca="1">OFFSET(STATIC!$B$6,MATCH('Data Manipulation'!$A1512,STATIC!$A$6:$A$2307, 0)-1,3*(COLUMN()-COLUMN($B$16)))</f>
        <v>1677.08</v>
      </c>
      <c r="G1512" s="7">
        <f ca="1">OFFSET(STATIC!$B$6,MATCH('Data Manipulation'!$A1512,STATIC!$A$6:$A$2307, 0)-1,3*(COLUMN()-COLUMN($B$16)))</f>
        <v>96.62</v>
      </c>
      <c r="H1512" s="7">
        <f ca="1">OFFSET(STATIC!$B$6,MATCH('Data Manipulation'!$A1512,STATIC!$A$6:$A$2307, 0)-1,3*(COLUMN()-COLUMN($B$16)))</f>
        <v>49.32</v>
      </c>
      <c r="I1512" s="7">
        <f ca="1">OFFSET(STATIC!$B$6,MATCH('Data Manipulation'!$A1512,STATIC!$A$6:$A$2307, 0)-1,3*(COLUMN()-COLUMN($B$16)))</f>
        <v>237.33</v>
      </c>
      <c r="J1512" s="7">
        <f ca="1">OFFSET(STATIC!$B$6,MATCH('Data Manipulation'!$A1512,STATIC!$A$6:$A$2307, 0)-1,3*(COLUMN()-COLUMN($B$16)))</f>
        <v>1.3513999999999999</v>
      </c>
      <c r="K1512" s="7">
        <f ca="1">OFFSET(STATIC!$B$6,MATCH('Data Manipulation'!$A1512,STATIC!$A$6:$A$2307, 0)-1,3*(COLUMN()-COLUMN($B$16)))</f>
        <v>1.5651999999999999</v>
      </c>
      <c r="L1512" s="7">
        <f ca="1">OFFSET(STATIC!$B$6,MATCH('Data Manipulation'!$A1512,STATIC!$A$6:$A$2307, 0)-1,3*(COLUMN()-COLUMN($B$16)))</f>
        <v>1.0991</v>
      </c>
      <c r="M1512" s="7">
        <f ca="1">OFFSET(STATIC!$B$6,MATCH('Data Manipulation'!$A1512,STATIC!$A$6:$A$2307, 0)-1,3*(COLUMN()-COLUMN($B$16)))</f>
        <v>1.0703000000000001E-2</v>
      </c>
      <c r="N1512" s="7">
        <f ca="1">OFFSET(STATIC!$B$6,MATCH('Data Manipulation'!$A1512,STATIC!$A$6:$A$2307, 0)-1,3*(COLUMN()-COLUMN($B$16)))*$J1512</f>
        <v>257.8991489</v>
      </c>
      <c r="O1512" s="7">
        <f ca="1">OFFSET(STATIC!$B$6,MATCH('Data Manipulation'!$A1512,STATIC!$A$6:$A$2307, 0)-1,3*(COLUMN()-COLUMN($B$16)))</f>
        <v>1833.19</v>
      </c>
      <c r="P1512" s="7">
        <f ca="1">OFFSET(STATIC!$B$6,MATCH('Data Manipulation'!$A1512,STATIC!$A$6:$A$2307, 0)-1,3*(COLUMN()-COLUMN($B$16)))*$J1512</f>
        <v>279.40573391999999</v>
      </c>
      <c r="Q1512" s="7">
        <f ca="1">OFFSET(STATIC!$B$6,MATCH('Data Manipulation'!$A1512,STATIC!$A$6:$A$2307, 0)-1,3*(COLUMN()-COLUMN($B$16)))</f>
        <v>13.41</v>
      </c>
      <c r="R1512" s="7">
        <f ca="1">OFFSET(STATIC!$B$6,MATCH('Data Manipulation'!$A1512,STATIC!$A$6:$A$2307, 0)-1,3*(COLUMN()-COLUMN($B$16)))</f>
        <v>3168.4789999999998</v>
      </c>
      <c r="U1512" s="14">
        <f t="shared" ca="1" si="412"/>
        <v>2.7766264377724947E-2</v>
      </c>
      <c r="V1512" s="14">
        <f t="shared" ca="1" si="413"/>
        <v>-2.7455483826196118E-3</v>
      </c>
      <c r="W1512" s="14">
        <f t="shared" ca="1" si="414"/>
        <v>5.4904893537455462E-4</v>
      </c>
      <c r="X1512" s="14">
        <f t="shared" ca="1" si="415"/>
        <v>-1.8020228468731019E-2</v>
      </c>
      <c r="Y1512" s="14">
        <f t="shared" ca="1" si="416"/>
        <v>2.4656508104931173E-3</v>
      </c>
      <c r="Z1512" s="14">
        <f t="shared" ca="1" si="417"/>
        <v>-2.0697506024420186E-4</v>
      </c>
      <c r="AA1512" s="14">
        <f t="shared" ca="1" si="418"/>
        <v>-3.2388692281435805E-3</v>
      </c>
      <c r="AB1512" s="14">
        <f t="shared" ca="1" si="419"/>
        <v>-6.5934766303490768E-3</v>
      </c>
      <c r="AC1512" s="14">
        <f t="shared" ca="1" si="420"/>
        <v>-5.1664444390086888E-3</v>
      </c>
      <c r="AD1512" s="14">
        <f t="shared" ca="1" si="421"/>
        <v>5.1124745489831969E-4</v>
      </c>
      <c r="AE1512" s="14">
        <f t="shared" ca="1" si="422"/>
        <v>-2.1812241675430778E-3</v>
      </c>
      <c r="AF1512" s="14">
        <f t="shared" ca="1" si="423"/>
        <v>-1.866891235769931E-3</v>
      </c>
      <c r="AG1512" s="14">
        <f t="shared" ca="1" si="424"/>
        <v>-5.5928921673815109E-3</v>
      </c>
      <c r="AH1512" s="14">
        <f t="shared" ca="1" si="425"/>
        <v>1.6487599821656256E-3</v>
      </c>
      <c r="AI1512" s="14">
        <f t="shared" ca="1" si="426"/>
        <v>-5.5813466890596427E-3</v>
      </c>
      <c r="AJ1512" s="14">
        <f t="shared" ca="1" si="427"/>
        <v>-2.2853925004151995E-2</v>
      </c>
      <c r="AK1512" s="14">
        <f t="shared" ca="1" si="428"/>
        <v>-9.7853971335429518E-4</v>
      </c>
    </row>
    <row r="1513" spans="1:37" x14ac:dyDescent="0.2">
      <c r="A1513" s="13">
        <f ca="1">IF(OFFSET(STATIC!$A$6,MATCH($A$16, STATIC!$A$6:$A$2307,0)+ROW()-ROW($A$16),0)&gt;$A$12, OFFSET(STATIC!$A$6,MATCH($A$16, STATIC!$A$6:$A$2307,0)+ROW()-ROW($A$16),0), FALSE)</f>
        <v>41310</v>
      </c>
      <c r="B1513" s="7">
        <f ca="1">OFFSET(STATIC!$B$6,MATCH('Data Manipulation'!$A1513,STATIC!$A$6:$A$2307, 0)-1,3*(COLUMN()-COLUMN($B$16)))</f>
        <v>20.6</v>
      </c>
      <c r="C1513" s="7">
        <f ca="1">OFFSET(STATIC!$B$6,MATCH('Data Manipulation'!$A1513,STATIC!$A$6:$A$2307, 0)-1,3*(COLUMN()-COLUMN($B$16)))</f>
        <v>306.37</v>
      </c>
      <c r="D1513" s="7">
        <f ca="1">OFFSET(STATIC!$B$6,MATCH('Data Manipulation'!$A1513,STATIC!$A$6:$A$2307, 0)-1,3*(COLUMN()-COLUMN($B$16)))</f>
        <v>1511.29</v>
      </c>
      <c r="E1513" s="7">
        <f ca="1">OFFSET(STATIC!$B$6,MATCH('Data Manipulation'!$A1513,STATIC!$A$6:$A$2307, 0)-1,3*(COLUMN()-COLUMN($B$16)))*$J1513</f>
        <v>3601.4036640000004</v>
      </c>
      <c r="F1513" s="7">
        <f ca="1">OFFSET(STATIC!$B$6,MATCH('Data Manipulation'!$A1513,STATIC!$A$6:$A$2307, 0)-1,3*(COLUMN()-COLUMN($B$16)))</f>
        <v>1672.95</v>
      </c>
      <c r="G1513" s="7">
        <f ca="1">OFFSET(STATIC!$B$6,MATCH('Data Manipulation'!$A1513,STATIC!$A$6:$A$2307, 0)-1,3*(COLUMN()-COLUMN($B$16)))</f>
        <v>96.64</v>
      </c>
      <c r="H1513" s="7">
        <f ca="1">OFFSET(STATIC!$B$6,MATCH('Data Manipulation'!$A1513,STATIC!$A$6:$A$2307, 0)-1,3*(COLUMN()-COLUMN($B$16)))</f>
        <v>49.48</v>
      </c>
      <c r="I1513" s="7">
        <f ca="1">OFFSET(STATIC!$B$6,MATCH('Data Manipulation'!$A1513,STATIC!$A$6:$A$2307, 0)-1,3*(COLUMN()-COLUMN($B$16)))</f>
        <v>238.9</v>
      </c>
      <c r="J1513" s="7">
        <f ca="1">OFFSET(STATIC!$B$6,MATCH('Data Manipulation'!$A1513,STATIC!$A$6:$A$2307, 0)-1,3*(COLUMN()-COLUMN($B$16)))</f>
        <v>1.3584000000000001</v>
      </c>
      <c r="K1513" s="7">
        <f ca="1">OFFSET(STATIC!$B$6,MATCH('Data Manipulation'!$A1513,STATIC!$A$6:$A$2307, 0)-1,3*(COLUMN()-COLUMN($B$16)))</f>
        <v>1.5644</v>
      </c>
      <c r="L1513" s="7">
        <f ca="1">OFFSET(STATIC!$B$6,MATCH('Data Manipulation'!$A1513,STATIC!$A$6:$A$2307, 0)-1,3*(COLUMN()-COLUMN($B$16)))</f>
        <v>1.1014999999999999</v>
      </c>
      <c r="M1513" s="7">
        <f ca="1">OFFSET(STATIC!$B$6,MATCH('Data Manipulation'!$A1513,STATIC!$A$6:$A$2307, 0)-1,3*(COLUMN()-COLUMN($B$16)))</f>
        <v>1.0723E-2</v>
      </c>
      <c r="N1513" s="7">
        <f ca="1">OFFSET(STATIC!$B$6,MATCH('Data Manipulation'!$A1513,STATIC!$A$6:$A$2307, 0)-1,3*(COLUMN()-COLUMN($B$16)))*$J1513</f>
        <v>259.34559216000002</v>
      </c>
      <c r="O1513" s="7">
        <f ca="1">OFFSET(STATIC!$B$6,MATCH('Data Manipulation'!$A1513,STATIC!$A$6:$A$2307, 0)-1,3*(COLUMN()-COLUMN($B$16)))</f>
        <v>1830.17</v>
      </c>
      <c r="P1513" s="7">
        <f ca="1">OFFSET(STATIC!$B$6,MATCH('Data Manipulation'!$A1513,STATIC!$A$6:$A$2307, 0)-1,3*(COLUMN()-COLUMN($B$16)))*$J1513</f>
        <v>280.96955424000004</v>
      </c>
      <c r="Q1513" s="7">
        <f ca="1">OFFSET(STATIC!$B$6,MATCH('Data Manipulation'!$A1513,STATIC!$A$6:$A$2307, 0)-1,3*(COLUMN()-COLUMN($B$16)))</f>
        <v>13.72</v>
      </c>
      <c r="R1513" s="7">
        <f ca="1">OFFSET(STATIC!$B$6,MATCH('Data Manipulation'!$A1513,STATIC!$A$6:$A$2307, 0)-1,3*(COLUMN()-COLUMN($B$16)))</f>
        <v>3171.5810000000001</v>
      </c>
      <c r="U1513" s="14">
        <f t="shared" ca="1" si="412"/>
        <v>8.2866669660048436E-3</v>
      </c>
      <c r="V1513" s="14">
        <f t="shared" ca="1" si="413"/>
        <v>-8.5801169879741873E-3</v>
      </c>
      <c r="W1513" s="14">
        <f t="shared" ca="1" si="414"/>
        <v>1.036258025857612E-2</v>
      </c>
      <c r="X1513" s="14">
        <f t="shared" ca="1" si="415"/>
        <v>1.3484190211273598E-2</v>
      </c>
      <c r="Y1513" s="14">
        <f t="shared" ca="1" si="416"/>
        <v>-7.3495804188469739E-4</v>
      </c>
      <c r="Z1513" s="14">
        <f t="shared" ca="1" si="417"/>
        <v>4.8752754621144171E-3</v>
      </c>
      <c r="AA1513" s="14">
        <f t="shared" ca="1" si="418"/>
        <v>-4.8387191182232211E-3</v>
      </c>
      <c r="AB1513" s="14">
        <f t="shared" ca="1" si="419"/>
        <v>-2.5501153009911304E-3</v>
      </c>
      <c r="AC1513" s="14">
        <f t="shared" ca="1" si="420"/>
        <v>3.6137065027271108E-3</v>
      </c>
      <c r="AD1513" s="14">
        <f t="shared" ca="1" si="421"/>
        <v>-5.9907132195238556E-3</v>
      </c>
      <c r="AE1513" s="14">
        <f t="shared" ca="1" si="422"/>
        <v>2.1812241675430318E-3</v>
      </c>
      <c r="AF1513" s="14">
        <f t="shared" ca="1" si="423"/>
        <v>-7.2477551983284681E-3</v>
      </c>
      <c r="AG1513" s="14">
        <f t="shared" ca="1" si="424"/>
        <v>2.0551053062701436E-3</v>
      </c>
      <c r="AH1513" s="14">
        <f t="shared" ca="1" si="425"/>
        <v>-1.4632737348932679E-3</v>
      </c>
      <c r="AI1513" s="14">
        <f t="shared" ca="1" si="426"/>
        <v>2.7989102219496487E-3</v>
      </c>
      <c r="AJ1513" s="14">
        <f t="shared" ca="1" si="427"/>
        <v>-6.6949969857151154E-2</v>
      </c>
      <c r="AK1513" s="14">
        <f t="shared" ca="1" si="428"/>
        <v>1.2824423217297999E-2</v>
      </c>
    </row>
    <row r="1514" spans="1:37" x14ac:dyDescent="0.2">
      <c r="A1514" s="13">
        <f ca="1">IF(OFFSET(STATIC!$A$6,MATCH($A$16, STATIC!$A$6:$A$2307,0)+ROW()-ROW($A$16),0)&gt;$A$12, OFFSET(STATIC!$A$6,MATCH($A$16, STATIC!$A$6:$A$2307,0)+ROW()-ROW($A$16),0), FALSE)</f>
        <v>41309</v>
      </c>
      <c r="B1514" s="7">
        <f ca="1">OFFSET(STATIC!$B$6,MATCH('Data Manipulation'!$A1514,STATIC!$A$6:$A$2307, 0)-1,3*(COLUMN()-COLUMN($B$16)))</f>
        <v>20.43</v>
      </c>
      <c r="C1514" s="7">
        <f ca="1">OFFSET(STATIC!$B$6,MATCH('Data Manipulation'!$A1514,STATIC!$A$6:$A$2307, 0)-1,3*(COLUMN()-COLUMN($B$16)))</f>
        <v>309.01</v>
      </c>
      <c r="D1514" s="7">
        <f ca="1">OFFSET(STATIC!$B$6,MATCH('Data Manipulation'!$A1514,STATIC!$A$6:$A$2307, 0)-1,3*(COLUMN()-COLUMN($B$16)))</f>
        <v>1495.71</v>
      </c>
      <c r="E1514" s="7">
        <f ca="1">OFFSET(STATIC!$B$6,MATCH('Data Manipulation'!$A1514,STATIC!$A$6:$A$2307, 0)-1,3*(COLUMN()-COLUMN($B$16)))*$J1514</f>
        <v>3553.1675949999999</v>
      </c>
      <c r="F1514" s="7">
        <f ca="1">OFFSET(STATIC!$B$6,MATCH('Data Manipulation'!$A1514,STATIC!$A$6:$A$2307, 0)-1,3*(COLUMN()-COLUMN($B$16)))</f>
        <v>1674.18</v>
      </c>
      <c r="G1514" s="7">
        <f ca="1">OFFSET(STATIC!$B$6,MATCH('Data Manipulation'!$A1514,STATIC!$A$6:$A$2307, 0)-1,3*(COLUMN()-COLUMN($B$16)))</f>
        <v>96.17</v>
      </c>
      <c r="H1514" s="7">
        <f ca="1">OFFSET(STATIC!$B$6,MATCH('Data Manipulation'!$A1514,STATIC!$A$6:$A$2307, 0)-1,3*(COLUMN()-COLUMN($B$16)))</f>
        <v>49.72</v>
      </c>
      <c r="I1514" s="7">
        <f ca="1">OFFSET(STATIC!$B$6,MATCH('Data Manipulation'!$A1514,STATIC!$A$6:$A$2307, 0)-1,3*(COLUMN()-COLUMN($B$16)))</f>
        <v>239.51</v>
      </c>
      <c r="J1514" s="7">
        <f ca="1">OFFSET(STATIC!$B$6,MATCH('Data Manipulation'!$A1514,STATIC!$A$6:$A$2307, 0)-1,3*(COLUMN()-COLUMN($B$16)))</f>
        <v>1.3534999999999999</v>
      </c>
      <c r="K1514" s="7">
        <f ca="1">OFFSET(STATIC!$B$6,MATCH('Data Manipulation'!$A1514,STATIC!$A$6:$A$2307, 0)-1,3*(COLUMN()-COLUMN($B$16)))</f>
        <v>1.5737999999999999</v>
      </c>
      <c r="L1514" s="7">
        <f ca="1">OFFSET(STATIC!$B$6,MATCH('Data Manipulation'!$A1514,STATIC!$A$6:$A$2307, 0)-1,3*(COLUMN()-COLUMN($B$16)))</f>
        <v>1.0991</v>
      </c>
      <c r="M1514" s="7">
        <f ca="1">OFFSET(STATIC!$B$6,MATCH('Data Manipulation'!$A1514,STATIC!$A$6:$A$2307, 0)-1,3*(COLUMN()-COLUMN($B$16)))</f>
        <v>1.0801E-2</v>
      </c>
      <c r="N1514" s="7">
        <f ca="1">OFFSET(STATIC!$B$6,MATCH('Data Manipulation'!$A1514,STATIC!$A$6:$A$2307, 0)-1,3*(COLUMN()-COLUMN($B$16)))*$J1514</f>
        <v>258.81315695000001</v>
      </c>
      <c r="O1514" s="7">
        <f ca="1">OFFSET(STATIC!$B$6,MATCH('Data Manipulation'!$A1514,STATIC!$A$6:$A$2307, 0)-1,3*(COLUMN()-COLUMN($B$16)))</f>
        <v>1832.85</v>
      </c>
      <c r="P1514" s="7">
        <f ca="1">OFFSET(STATIC!$B$6,MATCH('Data Manipulation'!$A1514,STATIC!$A$6:$A$2307, 0)-1,3*(COLUMN()-COLUMN($B$16)))*$J1514</f>
        <v>280.18424520000002</v>
      </c>
      <c r="Q1514" s="7">
        <f ca="1">OFFSET(STATIC!$B$6,MATCH('Data Manipulation'!$A1514,STATIC!$A$6:$A$2307, 0)-1,3*(COLUMN()-COLUMN($B$16)))</f>
        <v>14.67</v>
      </c>
      <c r="R1514" s="7">
        <f ca="1">OFFSET(STATIC!$B$6,MATCH('Data Manipulation'!$A1514,STATIC!$A$6:$A$2307, 0)-1,3*(COLUMN()-COLUMN($B$16)))</f>
        <v>3131.1669999999999</v>
      </c>
      <c r="U1514" s="14">
        <f t="shared" ca="1" si="412"/>
        <v>-3.4204773148318077E-3</v>
      </c>
      <c r="V1514" s="14">
        <f t="shared" ca="1" si="413"/>
        <v>-5.9690112211126601E-3</v>
      </c>
      <c r="W1514" s="14">
        <f t="shared" ca="1" si="414"/>
        <v>-1.1605777551404992E-2</v>
      </c>
      <c r="X1514" s="14">
        <f t="shared" ca="1" si="415"/>
        <v>-4.1830376783300469E-2</v>
      </c>
      <c r="Y1514" s="14">
        <f t="shared" ca="1" si="416"/>
        <v>1.5242948605798273E-3</v>
      </c>
      <c r="Z1514" s="14">
        <f t="shared" ca="1" si="417"/>
        <v>-1.650032279318938E-2</v>
      </c>
      <c r="AA1514" s="14">
        <f t="shared" ca="1" si="418"/>
        <v>2.0114653592898302E-4</v>
      </c>
      <c r="AB1514" s="14">
        <f t="shared" ca="1" si="419"/>
        <v>-6.6780752930514656E-4</v>
      </c>
      <c r="AC1514" s="14">
        <f t="shared" ca="1" si="420"/>
        <v>-9.9978778835907618E-3</v>
      </c>
      <c r="AD1514" s="14">
        <f t="shared" ca="1" si="421"/>
        <v>5.0845304260511536E-4</v>
      </c>
      <c r="AE1514" s="14">
        <f t="shared" ca="1" si="422"/>
        <v>-5.6251282420550514E-3</v>
      </c>
      <c r="AF1514" s="14">
        <f t="shared" ca="1" si="423"/>
        <v>-5.5534988469159853E-4</v>
      </c>
      <c r="AG1514" s="14">
        <f t="shared" ca="1" si="424"/>
        <v>-8.4727980368320445E-3</v>
      </c>
      <c r="AH1514" s="14">
        <f t="shared" ca="1" si="425"/>
        <v>1.5725591721711262E-3</v>
      </c>
      <c r="AI1514" s="14">
        <f t="shared" ca="1" si="426"/>
        <v>-1.0680712727357621E-2</v>
      </c>
      <c r="AJ1514" s="14">
        <f t="shared" ca="1" si="427"/>
        <v>0.12857728078726391</v>
      </c>
      <c r="AK1514" s="14">
        <f t="shared" ca="1" si="428"/>
        <v>-1.519173024400422E-2</v>
      </c>
    </row>
    <row r="1515" spans="1:37" x14ac:dyDescent="0.2">
      <c r="A1515" s="13">
        <f ca="1">IF(OFFSET(STATIC!$A$6,MATCH($A$16, STATIC!$A$6:$A$2307,0)+ROW()-ROW($A$16),0)&gt;$A$12, OFFSET(STATIC!$A$6,MATCH($A$16, STATIC!$A$6:$A$2307,0)+ROW()-ROW($A$16),0), FALSE)</f>
        <v>41306</v>
      </c>
      <c r="B1515" s="7">
        <f ca="1">OFFSET(STATIC!$B$6,MATCH('Data Manipulation'!$A1515,STATIC!$A$6:$A$2307, 0)-1,3*(COLUMN()-COLUMN($B$16)))</f>
        <v>20.5</v>
      </c>
      <c r="C1515" s="7">
        <f ca="1">OFFSET(STATIC!$B$6,MATCH('Data Manipulation'!$A1515,STATIC!$A$6:$A$2307, 0)-1,3*(COLUMN()-COLUMN($B$16)))</f>
        <v>310.86</v>
      </c>
      <c r="D1515" s="7">
        <f ca="1">OFFSET(STATIC!$B$6,MATCH('Data Manipulation'!$A1515,STATIC!$A$6:$A$2307, 0)-1,3*(COLUMN()-COLUMN($B$16)))</f>
        <v>1513.17</v>
      </c>
      <c r="E1515" s="7">
        <f ca="1">OFFSET(STATIC!$B$6,MATCH('Data Manipulation'!$A1515,STATIC!$A$6:$A$2307, 0)-1,3*(COLUMN()-COLUMN($B$16)))*$J1515</f>
        <v>3704.9503679999998</v>
      </c>
      <c r="F1515" s="7">
        <f ca="1">OFFSET(STATIC!$B$6,MATCH('Data Manipulation'!$A1515,STATIC!$A$6:$A$2307, 0)-1,3*(COLUMN()-COLUMN($B$16)))</f>
        <v>1671.63</v>
      </c>
      <c r="G1515" s="7">
        <f ca="1">OFFSET(STATIC!$B$6,MATCH('Data Manipulation'!$A1515,STATIC!$A$6:$A$2307, 0)-1,3*(COLUMN()-COLUMN($B$16)))</f>
        <v>97.77</v>
      </c>
      <c r="H1515" s="7">
        <f ca="1">OFFSET(STATIC!$B$6,MATCH('Data Manipulation'!$A1515,STATIC!$A$6:$A$2307, 0)-1,3*(COLUMN()-COLUMN($B$16)))</f>
        <v>49.71</v>
      </c>
      <c r="I1515" s="7">
        <f ca="1">OFFSET(STATIC!$B$6,MATCH('Data Manipulation'!$A1515,STATIC!$A$6:$A$2307, 0)-1,3*(COLUMN()-COLUMN($B$16)))</f>
        <v>239.67</v>
      </c>
      <c r="J1515" s="7">
        <f ca="1">OFFSET(STATIC!$B$6,MATCH('Data Manipulation'!$A1515,STATIC!$A$6:$A$2307, 0)-1,3*(COLUMN()-COLUMN($B$16)))</f>
        <v>1.3671</v>
      </c>
      <c r="K1515" s="7">
        <f ca="1">OFFSET(STATIC!$B$6,MATCH('Data Manipulation'!$A1515,STATIC!$A$6:$A$2307, 0)-1,3*(COLUMN()-COLUMN($B$16)))</f>
        <v>1.573</v>
      </c>
      <c r="L1515" s="7">
        <f ca="1">OFFSET(STATIC!$B$6,MATCH('Data Manipulation'!$A1515,STATIC!$A$6:$A$2307, 0)-1,3*(COLUMN()-COLUMN($B$16)))</f>
        <v>1.1052999999999999</v>
      </c>
      <c r="M1515" s="7">
        <f ca="1">OFFSET(STATIC!$B$6,MATCH('Data Manipulation'!$A1515,STATIC!$A$6:$A$2307, 0)-1,3*(COLUMN()-COLUMN($B$16)))</f>
        <v>1.0807000000000001E-2</v>
      </c>
      <c r="N1515" s="7">
        <f ca="1">OFFSET(STATIC!$B$6,MATCH('Data Manipulation'!$A1515,STATIC!$A$6:$A$2307, 0)-1,3*(COLUMN()-COLUMN($B$16)))*$J1515</f>
        <v>261.01534472999998</v>
      </c>
      <c r="O1515" s="7">
        <f ca="1">OFFSET(STATIC!$B$6,MATCH('Data Manipulation'!$A1515,STATIC!$A$6:$A$2307, 0)-1,3*(COLUMN()-COLUMN($B$16)))</f>
        <v>1829.97</v>
      </c>
      <c r="P1515" s="7">
        <f ca="1">OFFSET(STATIC!$B$6,MATCH('Data Manipulation'!$A1515,STATIC!$A$6:$A$2307, 0)-1,3*(COLUMN()-COLUMN($B$16)))*$J1515</f>
        <v>283.19285105999995</v>
      </c>
      <c r="Q1515" s="7">
        <f ca="1">OFFSET(STATIC!$B$6,MATCH('Data Manipulation'!$A1515,STATIC!$A$6:$A$2307, 0)-1,3*(COLUMN()-COLUMN($B$16)))</f>
        <v>12.9</v>
      </c>
      <c r="R1515" s="7">
        <f ca="1">OFFSET(STATIC!$B$6,MATCH('Data Manipulation'!$A1515,STATIC!$A$6:$A$2307, 0)-1,3*(COLUMN()-COLUMN($B$16)))</f>
        <v>3179.098</v>
      </c>
      <c r="U1515" s="14">
        <f t="shared" ca="1" si="412"/>
        <v>4.3999093226089834E-3</v>
      </c>
      <c r="V1515" s="14">
        <f t="shared" ca="1" si="413"/>
        <v>3.7062742846459911E-3</v>
      </c>
      <c r="W1515" s="14">
        <f t="shared" ca="1" si="414"/>
        <v>1.0002474404177631E-2</v>
      </c>
      <c r="X1515" s="14">
        <f t="shared" ca="1" si="415"/>
        <v>9.0074580511139441E-3</v>
      </c>
      <c r="Y1515" s="14">
        <f t="shared" ca="1" si="416"/>
        <v>5.3864832661228044E-3</v>
      </c>
      <c r="Z1515" s="14">
        <f t="shared" ca="1" si="417"/>
        <v>2.8679728763997539E-3</v>
      </c>
      <c r="AA1515" s="14">
        <f t="shared" ca="1" si="418"/>
        <v>-8.2140099212862777E-3</v>
      </c>
      <c r="AB1515" s="14">
        <f t="shared" ca="1" si="419"/>
        <v>1.4880476339591636E-2</v>
      </c>
      <c r="AC1515" s="14">
        <f t="shared" ca="1" si="420"/>
        <v>6.3841713808637304E-3</v>
      </c>
      <c r="AD1515" s="14">
        <f t="shared" ca="1" si="421"/>
        <v>-9.1128335984974416E-3</v>
      </c>
      <c r="AE1515" s="14">
        <f t="shared" ca="1" si="422"/>
        <v>4.3521693503933336E-3</v>
      </c>
      <c r="AF1515" s="14">
        <f t="shared" ca="1" si="423"/>
        <v>-1.3145383941481197E-2</v>
      </c>
      <c r="AG1515" s="14">
        <f t="shared" ca="1" si="424"/>
        <v>4.0519607199427455E-3</v>
      </c>
      <c r="AH1515" s="14">
        <f t="shared" ca="1" si="425"/>
        <v>-8.3026994003348759E-4</v>
      </c>
      <c r="AI1515" s="14">
        <f t="shared" ca="1" si="426"/>
        <v>6.5116242452011022E-3</v>
      </c>
      <c r="AJ1515" s="14">
        <f t="shared" ca="1" si="427"/>
        <v>-0.10163264554381189</v>
      </c>
      <c r="AK1515" s="14">
        <f t="shared" ca="1" si="428"/>
        <v>1.1695958349054658E-2</v>
      </c>
    </row>
    <row r="1516" spans="1:37" x14ac:dyDescent="0.2">
      <c r="A1516" s="13">
        <f ca="1">IF(OFFSET(STATIC!$A$6,MATCH($A$16, STATIC!$A$6:$A$2307,0)+ROW()-ROW($A$16),0)&gt;$A$12, OFFSET(STATIC!$A$6,MATCH($A$16, STATIC!$A$6:$A$2307,0)+ROW()-ROW($A$16),0), FALSE)</f>
        <v>41305</v>
      </c>
      <c r="B1516" s="7">
        <f ca="1">OFFSET(STATIC!$B$6,MATCH('Data Manipulation'!$A1516,STATIC!$A$6:$A$2307, 0)-1,3*(COLUMN()-COLUMN($B$16)))</f>
        <v>20.41</v>
      </c>
      <c r="C1516" s="7">
        <f ca="1">OFFSET(STATIC!$B$6,MATCH('Data Manipulation'!$A1516,STATIC!$A$6:$A$2307, 0)-1,3*(COLUMN()-COLUMN($B$16)))</f>
        <v>309.70999999999998</v>
      </c>
      <c r="D1516" s="7">
        <f ca="1">OFFSET(STATIC!$B$6,MATCH('Data Manipulation'!$A1516,STATIC!$A$6:$A$2307, 0)-1,3*(COLUMN()-COLUMN($B$16)))</f>
        <v>1498.11</v>
      </c>
      <c r="E1516" s="7">
        <f ca="1">OFFSET(STATIC!$B$6,MATCH('Data Manipulation'!$A1516,STATIC!$A$6:$A$2307, 0)-1,3*(COLUMN()-COLUMN($B$16)))*$J1516</f>
        <v>3671.728032</v>
      </c>
      <c r="F1516" s="7">
        <f ca="1">OFFSET(STATIC!$B$6,MATCH('Data Manipulation'!$A1516,STATIC!$A$6:$A$2307, 0)-1,3*(COLUMN()-COLUMN($B$16)))</f>
        <v>1662.65</v>
      </c>
      <c r="G1516" s="7">
        <f ca="1">OFFSET(STATIC!$B$6,MATCH('Data Manipulation'!$A1516,STATIC!$A$6:$A$2307, 0)-1,3*(COLUMN()-COLUMN($B$16)))</f>
        <v>97.49</v>
      </c>
      <c r="H1516" s="7">
        <f ca="1">OFFSET(STATIC!$B$6,MATCH('Data Manipulation'!$A1516,STATIC!$A$6:$A$2307, 0)-1,3*(COLUMN()-COLUMN($B$16)))</f>
        <v>50.12</v>
      </c>
      <c r="I1516" s="7">
        <f ca="1">OFFSET(STATIC!$B$6,MATCH('Data Manipulation'!$A1516,STATIC!$A$6:$A$2307, 0)-1,3*(COLUMN()-COLUMN($B$16)))</f>
        <v>236.13</v>
      </c>
      <c r="J1516" s="7">
        <f ca="1">OFFSET(STATIC!$B$6,MATCH('Data Manipulation'!$A1516,STATIC!$A$6:$A$2307, 0)-1,3*(COLUMN()-COLUMN($B$16)))</f>
        <v>1.3584000000000001</v>
      </c>
      <c r="K1516" s="7">
        <f ca="1">OFFSET(STATIC!$B$6,MATCH('Data Manipulation'!$A1516,STATIC!$A$6:$A$2307, 0)-1,3*(COLUMN()-COLUMN($B$16)))</f>
        <v>1.5874000000000001</v>
      </c>
      <c r="L1516" s="7">
        <f ca="1">OFFSET(STATIC!$B$6,MATCH('Data Manipulation'!$A1516,STATIC!$A$6:$A$2307, 0)-1,3*(COLUMN()-COLUMN($B$16)))</f>
        <v>1.1005</v>
      </c>
      <c r="M1516" s="7">
        <f ca="1">OFFSET(STATIC!$B$6,MATCH('Data Manipulation'!$A1516,STATIC!$A$6:$A$2307, 0)-1,3*(COLUMN()-COLUMN($B$16)))</f>
        <v>1.095E-2</v>
      </c>
      <c r="N1516" s="7">
        <f ca="1">OFFSET(STATIC!$B$6,MATCH('Data Manipulation'!$A1516,STATIC!$A$6:$A$2307, 0)-1,3*(COLUMN()-COLUMN($B$16)))*$J1516</f>
        <v>259.95986063999999</v>
      </c>
      <c r="O1516" s="7">
        <f ca="1">OFFSET(STATIC!$B$6,MATCH('Data Manipulation'!$A1516,STATIC!$A$6:$A$2307, 0)-1,3*(COLUMN()-COLUMN($B$16)))</f>
        <v>1831.49</v>
      </c>
      <c r="P1516" s="7">
        <f ca="1">OFFSET(STATIC!$B$6,MATCH('Data Manipulation'!$A1516,STATIC!$A$6:$A$2307, 0)-1,3*(COLUMN()-COLUMN($B$16)))*$J1516</f>
        <v>281.35479648</v>
      </c>
      <c r="Q1516" s="7">
        <f ca="1">OFFSET(STATIC!$B$6,MATCH('Data Manipulation'!$A1516,STATIC!$A$6:$A$2307, 0)-1,3*(COLUMN()-COLUMN($B$16)))</f>
        <v>14.28</v>
      </c>
      <c r="R1516" s="7">
        <f ca="1">OFFSET(STATIC!$B$6,MATCH('Data Manipulation'!$A1516,STATIC!$A$6:$A$2307, 0)-1,3*(COLUMN()-COLUMN($B$16)))</f>
        <v>3142.1320000000001</v>
      </c>
      <c r="U1516" s="14">
        <f t="shared" ca="1" si="412"/>
        <v>3.5406341077810738E-2</v>
      </c>
      <c r="V1516" s="14">
        <f t="shared" ca="1" si="413"/>
        <v>2.0362327047230692E-3</v>
      </c>
      <c r="W1516" s="14">
        <f t="shared" ca="1" si="414"/>
        <v>-2.5666081881304615E-3</v>
      </c>
      <c r="X1516" s="14">
        <f t="shared" ca="1" si="415"/>
        <v>-9.9865652409472476E-3</v>
      </c>
      <c r="Y1516" s="14">
        <f t="shared" ca="1" si="416"/>
        <v>-9.7558829795485903E-3</v>
      </c>
      <c r="Z1516" s="14">
        <f t="shared" ca="1" si="417"/>
        <v>-4.6052376329911411E-3</v>
      </c>
      <c r="AA1516" s="14">
        <f t="shared" ca="1" si="418"/>
        <v>-4.5784891367038243E-3</v>
      </c>
      <c r="AB1516" s="14">
        <f t="shared" ca="1" si="419"/>
        <v>-6.2481733224532335E-3</v>
      </c>
      <c r="AC1516" s="14">
        <f t="shared" ca="1" si="420"/>
        <v>7.3643128742489461E-4</v>
      </c>
      <c r="AD1516" s="14">
        <f t="shared" ca="1" si="421"/>
        <v>4.8625020817238598E-3</v>
      </c>
      <c r="AE1516" s="14">
        <f t="shared" ca="1" si="422"/>
        <v>2.092146121744045E-3</v>
      </c>
      <c r="AF1516" s="14">
        <f t="shared" ca="1" si="423"/>
        <v>-2.7359798188747488E-3</v>
      </c>
      <c r="AG1516" s="14">
        <f t="shared" ca="1" si="424"/>
        <v>2.6926513028367157E-3</v>
      </c>
      <c r="AH1516" s="14">
        <f t="shared" ca="1" si="425"/>
        <v>7.8109001526891755E-4</v>
      </c>
      <c r="AI1516" s="14">
        <f t="shared" ca="1" si="426"/>
        <v>2.0200723853053522E-3</v>
      </c>
      <c r="AJ1516" s="14">
        <f t="shared" ca="1" si="427"/>
        <v>-2.7972046210612538E-3</v>
      </c>
      <c r="AK1516" s="14">
        <f t="shared" ca="1" si="428"/>
        <v>-5.6011355043821338E-5</v>
      </c>
    </row>
    <row r="1517" spans="1:37" x14ac:dyDescent="0.2">
      <c r="A1517" s="13">
        <f ca="1">IF(OFFSET(STATIC!$A$6,MATCH($A$16, STATIC!$A$6:$A$2307,0)+ROW()-ROW($A$16),0)&gt;$A$12, OFFSET(STATIC!$A$6,MATCH($A$16, STATIC!$A$6:$A$2307,0)+ROW()-ROW($A$16),0), FALSE)</f>
        <v>41304</v>
      </c>
      <c r="B1517" s="7">
        <f ca="1">OFFSET(STATIC!$B$6,MATCH('Data Manipulation'!$A1517,STATIC!$A$6:$A$2307, 0)-1,3*(COLUMN()-COLUMN($B$16)))</f>
        <v>19.7</v>
      </c>
      <c r="C1517" s="7">
        <f ca="1">OFFSET(STATIC!$B$6,MATCH('Data Manipulation'!$A1517,STATIC!$A$6:$A$2307, 0)-1,3*(COLUMN()-COLUMN($B$16)))</f>
        <v>309.08</v>
      </c>
      <c r="D1517" s="7">
        <f ca="1">OFFSET(STATIC!$B$6,MATCH('Data Manipulation'!$A1517,STATIC!$A$6:$A$2307, 0)-1,3*(COLUMN()-COLUMN($B$16)))</f>
        <v>1501.96</v>
      </c>
      <c r="E1517" s="7">
        <f ca="1">OFFSET(STATIC!$B$6,MATCH('Data Manipulation'!$A1517,STATIC!$A$6:$A$2307, 0)-1,3*(COLUMN()-COLUMN($B$16)))*$J1517</f>
        <v>3708.5796879999998</v>
      </c>
      <c r="F1517" s="7">
        <f ca="1">OFFSET(STATIC!$B$6,MATCH('Data Manipulation'!$A1517,STATIC!$A$6:$A$2307, 0)-1,3*(COLUMN()-COLUMN($B$16)))</f>
        <v>1678.95</v>
      </c>
      <c r="G1517" s="7">
        <f ca="1">OFFSET(STATIC!$B$6,MATCH('Data Manipulation'!$A1517,STATIC!$A$6:$A$2307, 0)-1,3*(COLUMN()-COLUMN($B$16)))</f>
        <v>97.94</v>
      </c>
      <c r="H1517" s="7">
        <f ca="1">OFFSET(STATIC!$B$6,MATCH('Data Manipulation'!$A1517,STATIC!$A$6:$A$2307, 0)-1,3*(COLUMN()-COLUMN($B$16)))</f>
        <v>50.35</v>
      </c>
      <c r="I1517" s="7">
        <f ca="1">OFFSET(STATIC!$B$6,MATCH('Data Manipulation'!$A1517,STATIC!$A$6:$A$2307, 0)-1,3*(COLUMN()-COLUMN($B$16)))</f>
        <v>237.61</v>
      </c>
      <c r="J1517" s="7">
        <f ca="1">OFFSET(STATIC!$B$6,MATCH('Data Manipulation'!$A1517,STATIC!$A$6:$A$2307, 0)-1,3*(COLUMN()-COLUMN($B$16)))</f>
        <v>1.3573999999999999</v>
      </c>
      <c r="K1517" s="7">
        <f ca="1">OFFSET(STATIC!$B$6,MATCH('Data Manipulation'!$A1517,STATIC!$A$6:$A$2307, 0)-1,3*(COLUMN()-COLUMN($B$16)))</f>
        <v>1.5796999999999999</v>
      </c>
      <c r="L1517" s="7">
        <f ca="1">OFFSET(STATIC!$B$6,MATCH('Data Manipulation'!$A1517,STATIC!$A$6:$A$2307, 0)-1,3*(COLUMN()-COLUMN($B$16)))</f>
        <v>1.0982000000000001</v>
      </c>
      <c r="M1517" s="7">
        <f ca="1">OFFSET(STATIC!$B$6,MATCH('Data Manipulation'!$A1517,STATIC!$A$6:$A$2307, 0)-1,3*(COLUMN()-COLUMN($B$16)))</f>
        <v>1.098E-2</v>
      </c>
      <c r="N1517" s="7">
        <f ca="1">OFFSET(STATIC!$B$6,MATCH('Data Manipulation'!$A1517,STATIC!$A$6:$A$2307, 0)-1,3*(COLUMN()-COLUMN($B$16)))*$J1517</f>
        <v>259.26082093999997</v>
      </c>
      <c r="O1517" s="7">
        <f ca="1">OFFSET(STATIC!$B$6,MATCH('Data Manipulation'!$A1517,STATIC!$A$6:$A$2307, 0)-1,3*(COLUMN()-COLUMN($B$16)))</f>
        <v>1830.06</v>
      </c>
      <c r="P1517" s="7">
        <f ca="1">OFFSET(STATIC!$B$6,MATCH('Data Manipulation'!$A1517,STATIC!$A$6:$A$2307, 0)-1,3*(COLUMN()-COLUMN($B$16)))*$J1517</f>
        <v>280.78701310000002</v>
      </c>
      <c r="Q1517" s="7">
        <f ca="1">OFFSET(STATIC!$B$6,MATCH('Data Manipulation'!$A1517,STATIC!$A$6:$A$2307, 0)-1,3*(COLUMN()-COLUMN($B$16)))</f>
        <v>14.32</v>
      </c>
      <c r="R1517" s="7">
        <f ca="1">OFFSET(STATIC!$B$6,MATCH('Data Manipulation'!$A1517,STATIC!$A$6:$A$2307, 0)-1,3*(COLUMN()-COLUMN($B$16)))</f>
        <v>3142.308</v>
      </c>
      <c r="U1517" s="14">
        <f t="shared" ca="1" si="412"/>
        <v>8.666890855355134E-3</v>
      </c>
      <c r="V1517" s="14">
        <f t="shared" ca="1" si="413"/>
        <v>-8.7317891161478546E-4</v>
      </c>
      <c r="W1517" s="14">
        <f t="shared" ca="1" si="414"/>
        <v>-3.9072413320486547E-3</v>
      </c>
      <c r="X1517" s="14">
        <f t="shared" ca="1" si="415"/>
        <v>6.9153551289367953E-4</v>
      </c>
      <c r="Y1517" s="14">
        <f t="shared" ca="1" si="416"/>
        <v>9.9363341078579082E-3</v>
      </c>
      <c r="Z1517" s="14">
        <f t="shared" ca="1" si="417"/>
        <v>3.7849771543126006E-3</v>
      </c>
      <c r="AA1517" s="14">
        <f t="shared" ca="1" si="418"/>
        <v>1.4806192851613914E-2</v>
      </c>
      <c r="AB1517" s="14">
        <f t="shared" ca="1" si="419"/>
        <v>1.9120228980490584E-2</v>
      </c>
      <c r="AC1517" s="14">
        <f t="shared" ca="1" si="420"/>
        <v>6.9490927974056975E-3</v>
      </c>
      <c r="AD1517" s="14">
        <f t="shared" ca="1" si="421"/>
        <v>2.6622733777221731E-3</v>
      </c>
      <c r="AE1517" s="14">
        <f t="shared" ca="1" si="422"/>
        <v>1.2369024798600537E-2</v>
      </c>
      <c r="AF1517" s="14">
        <f t="shared" ca="1" si="423"/>
        <v>-5.0872202736551341E-3</v>
      </c>
      <c r="AG1517" s="14">
        <f t="shared" ca="1" si="424"/>
        <v>3.8836085897629817E-3</v>
      </c>
      <c r="AH1517" s="14">
        <f t="shared" ca="1" si="425"/>
        <v>-5.2989684640213563E-4</v>
      </c>
      <c r="AI1517" s="14">
        <f t="shared" ca="1" si="426"/>
        <v>4.7350332240189393E-3</v>
      </c>
      <c r="AJ1517" s="14">
        <f t="shared" ca="1" si="427"/>
        <v>7.314152912547936E-2</v>
      </c>
      <c r="AK1517" s="14">
        <f t="shared" ca="1" si="428"/>
        <v>-3.6058042548951443E-3</v>
      </c>
    </row>
    <row r="1518" spans="1:37" x14ac:dyDescent="0.2">
      <c r="A1518" s="13">
        <f ca="1">IF(OFFSET(STATIC!$A$6,MATCH($A$16, STATIC!$A$6:$A$2307,0)+ROW()-ROW($A$16),0)&gt;$A$12, OFFSET(STATIC!$A$6,MATCH($A$16, STATIC!$A$6:$A$2307,0)+ROW()-ROW($A$16),0), FALSE)</f>
        <v>41303</v>
      </c>
      <c r="B1518" s="7">
        <f ca="1">OFFSET(STATIC!$B$6,MATCH('Data Manipulation'!$A1518,STATIC!$A$6:$A$2307, 0)-1,3*(COLUMN()-COLUMN($B$16)))</f>
        <v>19.53</v>
      </c>
      <c r="C1518" s="7">
        <f ca="1">OFFSET(STATIC!$B$6,MATCH('Data Manipulation'!$A1518,STATIC!$A$6:$A$2307, 0)-1,3*(COLUMN()-COLUMN($B$16)))</f>
        <v>309.35000000000002</v>
      </c>
      <c r="D1518" s="7">
        <f ca="1">OFFSET(STATIC!$B$6,MATCH('Data Manipulation'!$A1518,STATIC!$A$6:$A$2307, 0)-1,3*(COLUMN()-COLUMN($B$16)))</f>
        <v>1507.84</v>
      </c>
      <c r="E1518" s="7">
        <f ca="1">OFFSET(STATIC!$B$6,MATCH('Data Manipulation'!$A1518,STATIC!$A$6:$A$2307, 0)-1,3*(COLUMN()-COLUMN($B$16)))*$J1518</f>
        <v>3706.0159599999997</v>
      </c>
      <c r="F1518" s="7">
        <f ca="1">OFFSET(STATIC!$B$6,MATCH('Data Manipulation'!$A1518,STATIC!$A$6:$A$2307, 0)-1,3*(COLUMN()-COLUMN($B$16)))</f>
        <v>1662.35</v>
      </c>
      <c r="G1518" s="7">
        <f ca="1">OFFSET(STATIC!$B$6,MATCH('Data Manipulation'!$A1518,STATIC!$A$6:$A$2307, 0)-1,3*(COLUMN()-COLUMN($B$16)))</f>
        <v>97.57</v>
      </c>
      <c r="H1518" s="7">
        <f ca="1">OFFSET(STATIC!$B$6,MATCH('Data Manipulation'!$A1518,STATIC!$A$6:$A$2307, 0)-1,3*(COLUMN()-COLUMN($B$16)))</f>
        <v>49.61</v>
      </c>
      <c r="I1518" s="7">
        <f ca="1">OFFSET(STATIC!$B$6,MATCH('Data Manipulation'!$A1518,STATIC!$A$6:$A$2307, 0)-1,3*(COLUMN()-COLUMN($B$16)))</f>
        <v>233.11</v>
      </c>
      <c r="J1518" s="7">
        <f ca="1">OFFSET(STATIC!$B$6,MATCH('Data Manipulation'!$A1518,STATIC!$A$6:$A$2307, 0)-1,3*(COLUMN()-COLUMN($B$16)))</f>
        <v>1.3479999999999999</v>
      </c>
      <c r="K1518" s="7">
        <f ca="1">OFFSET(STATIC!$B$6,MATCH('Data Manipulation'!$A1518,STATIC!$A$6:$A$2307, 0)-1,3*(COLUMN()-COLUMN($B$16)))</f>
        <v>1.5754999999999999</v>
      </c>
      <c r="L1518" s="7">
        <f ca="1">OFFSET(STATIC!$B$6,MATCH('Data Manipulation'!$A1518,STATIC!$A$6:$A$2307, 0)-1,3*(COLUMN()-COLUMN($B$16)))</f>
        <v>1.0847</v>
      </c>
      <c r="M1518" s="7">
        <f ca="1">OFFSET(STATIC!$B$6,MATCH('Data Manipulation'!$A1518,STATIC!$A$6:$A$2307, 0)-1,3*(COLUMN()-COLUMN($B$16)))</f>
        <v>1.1036000000000001E-2</v>
      </c>
      <c r="N1518" s="7">
        <f ca="1">OFFSET(STATIC!$B$6,MATCH('Data Manipulation'!$A1518,STATIC!$A$6:$A$2307, 0)-1,3*(COLUMN()-COLUMN($B$16)))*$J1518</f>
        <v>258.25590599999998</v>
      </c>
      <c r="O1518" s="7">
        <f ca="1">OFFSET(STATIC!$B$6,MATCH('Data Manipulation'!$A1518,STATIC!$A$6:$A$2307, 0)-1,3*(COLUMN()-COLUMN($B$16)))</f>
        <v>1831.03</v>
      </c>
      <c r="P1518" s="7">
        <f ca="1">OFFSET(STATIC!$B$6,MATCH('Data Manipulation'!$A1518,STATIC!$A$6:$A$2307, 0)-1,3*(COLUMN()-COLUMN($B$16)))*$J1518</f>
        <v>279.46061999999995</v>
      </c>
      <c r="Q1518" s="7">
        <f ca="1">OFFSET(STATIC!$B$6,MATCH('Data Manipulation'!$A1518,STATIC!$A$6:$A$2307, 0)-1,3*(COLUMN()-COLUMN($B$16)))</f>
        <v>13.31</v>
      </c>
      <c r="R1518" s="7">
        <f ca="1">OFFSET(STATIC!$B$6,MATCH('Data Manipulation'!$A1518,STATIC!$A$6:$A$2307, 0)-1,3*(COLUMN()-COLUMN($B$16)))</f>
        <v>3153.6590000000001</v>
      </c>
      <c r="U1518" s="14">
        <f t="shared" ca="1" si="412"/>
        <v>4.2359273839141641E-2</v>
      </c>
      <c r="V1518" s="14">
        <f t="shared" ca="1" si="413"/>
        <v>3.4972996366674056E-3</v>
      </c>
      <c r="W1518" s="14">
        <f t="shared" ca="1" si="414"/>
        <v>5.0930622521802886E-3</v>
      </c>
      <c r="X1518" s="14">
        <f t="shared" ca="1" si="415"/>
        <v>3.3698936039587173E-3</v>
      </c>
      <c r="Y1518" s="14">
        <f t="shared" ca="1" si="416"/>
        <v>4.4614670211035974E-3</v>
      </c>
      <c r="Z1518" s="14">
        <f t="shared" ca="1" si="417"/>
        <v>1.164901580688834E-2</v>
      </c>
      <c r="AA1518" s="14">
        <f t="shared" ca="1" si="418"/>
        <v>-2.0155195069741479E-4</v>
      </c>
      <c r="AB1518" s="14">
        <f t="shared" ca="1" si="419"/>
        <v>6.714612237670118E-3</v>
      </c>
      <c r="AC1518" s="14">
        <f t="shared" ca="1" si="420"/>
        <v>1.6333807180344603E-3</v>
      </c>
      <c r="AD1518" s="14">
        <f t="shared" ca="1" si="421"/>
        <v>4.006746861931712E-3</v>
      </c>
      <c r="AE1518" s="14">
        <f t="shared" ca="1" si="422"/>
        <v>4.8054800913099726E-3</v>
      </c>
      <c r="AF1518" s="14">
        <f t="shared" ca="1" si="423"/>
        <v>2.086263172232716E-3</v>
      </c>
      <c r="AG1518" s="14">
        <f t="shared" ca="1" si="424"/>
        <v>3.2810082777635784E-3</v>
      </c>
      <c r="AH1518" s="14">
        <f t="shared" ca="1" si="425"/>
        <v>-5.2415767425748364E-4</v>
      </c>
      <c r="AI1518" s="14">
        <f t="shared" ca="1" si="426"/>
        <v>2.7714276571554398E-3</v>
      </c>
      <c r="AJ1518" s="14">
        <f t="shared" ca="1" si="427"/>
        <v>-1.9345841439757521E-2</v>
      </c>
      <c r="AK1518" s="14">
        <f t="shared" ca="1" si="428"/>
        <v>-2.0228422714920039E-4</v>
      </c>
    </row>
    <row r="1519" spans="1:37" x14ac:dyDescent="0.2">
      <c r="A1519" s="13">
        <f ca="1">IF(OFFSET(STATIC!$A$6,MATCH($A$16, STATIC!$A$6:$A$2307,0)+ROW()-ROW($A$16),0)&gt;$A$12, OFFSET(STATIC!$A$6,MATCH($A$16, STATIC!$A$6:$A$2307,0)+ROW()-ROW($A$16),0), FALSE)</f>
        <v>41302</v>
      </c>
      <c r="B1519" s="7">
        <f ca="1">OFFSET(STATIC!$B$6,MATCH('Data Manipulation'!$A1519,STATIC!$A$6:$A$2307, 0)-1,3*(COLUMN()-COLUMN($B$16)))</f>
        <v>18.72</v>
      </c>
      <c r="C1519" s="7">
        <f ca="1">OFFSET(STATIC!$B$6,MATCH('Data Manipulation'!$A1519,STATIC!$A$6:$A$2307, 0)-1,3*(COLUMN()-COLUMN($B$16)))</f>
        <v>308.27</v>
      </c>
      <c r="D1519" s="7">
        <f ca="1">OFFSET(STATIC!$B$6,MATCH('Data Manipulation'!$A1519,STATIC!$A$6:$A$2307, 0)-1,3*(COLUMN()-COLUMN($B$16)))</f>
        <v>1500.18</v>
      </c>
      <c r="E1519" s="7">
        <f ca="1">OFFSET(STATIC!$B$6,MATCH('Data Manipulation'!$A1519,STATIC!$A$6:$A$2307, 0)-1,3*(COLUMN()-COLUMN($B$16)))*$J1519</f>
        <v>3693.5481000000004</v>
      </c>
      <c r="F1519" s="7">
        <f ca="1">OFFSET(STATIC!$B$6,MATCH('Data Manipulation'!$A1519,STATIC!$A$6:$A$2307, 0)-1,3*(COLUMN()-COLUMN($B$16)))</f>
        <v>1654.95</v>
      </c>
      <c r="G1519" s="7">
        <f ca="1">OFFSET(STATIC!$B$6,MATCH('Data Manipulation'!$A1519,STATIC!$A$6:$A$2307, 0)-1,3*(COLUMN()-COLUMN($B$16)))</f>
        <v>96.44</v>
      </c>
      <c r="H1519" s="7">
        <f ca="1">OFFSET(STATIC!$B$6,MATCH('Data Manipulation'!$A1519,STATIC!$A$6:$A$2307, 0)-1,3*(COLUMN()-COLUMN($B$16)))</f>
        <v>49.62</v>
      </c>
      <c r="I1519" s="7">
        <f ca="1">OFFSET(STATIC!$B$6,MATCH('Data Manipulation'!$A1519,STATIC!$A$6:$A$2307, 0)-1,3*(COLUMN()-COLUMN($B$16)))</f>
        <v>231.55</v>
      </c>
      <c r="J1519" s="7">
        <f ca="1">OFFSET(STATIC!$B$6,MATCH('Data Manipulation'!$A1519,STATIC!$A$6:$A$2307, 0)-1,3*(COLUMN()-COLUMN($B$16)))</f>
        <v>1.3458000000000001</v>
      </c>
      <c r="K1519" s="7">
        <f ca="1">OFFSET(STATIC!$B$6,MATCH('Data Manipulation'!$A1519,STATIC!$A$6:$A$2307, 0)-1,3*(COLUMN()-COLUMN($B$16)))</f>
        <v>1.5691999999999999</v>
      </c>
      <c r="L1519" s="7">
        <f ca="1">OFFSET(STATIC!$B$6,MATCH('Data Manipulation'!$A1519,STATIC!$A$6:$A$2307, 0)-1,3*(COLUMN()-COLUMN($B$16)))</f>
        <v>1.0794999999999999</v>
      </c>
      <c r="M1519" s="7">
        <f ca="1">OFFSET(STATIC!$B$6,MATCH('Data Manipulation'!$A1519,STATIC!$A$6:$A$2307, 0)-1,3*(COLUMN()-COLUMN($B$16)))</f>
        <v>1.1013E-2</v>
      </c>
      <c r="N1519" s="7">
        <f ca="1">OFFSET(STATIC!$B$6,MATCH('Data Manipulation'!$A1519,STATIC!$A$6:$A$2307, 0)-1,3*(COLUMN()-COLUMN($B$16)))*$J1519</f>
        <v>257.40995478000002</v>
      </c>
      <c r="O1519" s="7">
        <f ca="1">OFFSET(STATIC!$B$6,MATCH('Data Manipulation'!$A1519,STATIC!$A$6:$A$2307, 0)-1,3*(COLUMN()-COLUMN($B$16)))</f>
        <v>1831.99</v>
      </c>
      <c r="P1519" s="7">
        <f ca="1">OFFSET(STATIC!$B$6,MATCH('Data Manipulation'!$A1519,STATIC!$A$6:$A$2307, 0)-1,3*(COLUMN()-COLUMN($B$16)))*$J1519</f>
        <v>278.68718736</v>
      </c>
      <c r="Q1519" s="7">
        <f ca="1">OFFSET(STATIC!$B$6,MATCH('Data Manipulation'!$A1519,STATIC!$A$6:$A$2307, 0)-1,3*(COLUMN()-COLUMN($B$16)))</f>
        <v>13.57</v>
      </c>
      <c r="R1519" s="7">
        <f ca="1">OFFSET(STATIC!$B$6,MATCH('Data Manipulation'!$A1519,STATIC!$A$6:$A$2307, 0)-1,3*(COLUMN()-COLUMN($B$16)))</f>
        <v>3154.297</v>
      </c>
      <c r="U1519" s="14">
        <f t="shared" ca="1" si="412"/>
        <v>7.3122264828962585E-2</v>
      </c>
      <c r="V1519" s="14">
        <f t="shared" ca="1" si="413"/>
        <v>1.0710635385577847E-3</v>
      </c>
      <c r="W1519" s="14">
        <f t="shared" ca="1" si="414"/>
        <v>-1.8513960681661246E-3</v>
      </c>
      <c r="X1519" s="14">
        <f t="shared" ca="1" si="415"/>
        <v>5.62534516065758E-4</v>
      </c>
      <c r="Y1519" s="14">
        <f t="shared" ca="1" si="416"/>
        <v>-2.29350977199246E-3</v>
      </c>
      <c r="Z1519" s="14">
        <f t="shared" ca="1" si="417"/>
        <v>5.8236437467867642E-3</v>
      </c>
      <c r="AA1519" s="14">
        <f t="shared" ca="1" si="418"/>
        <v>7.2815855712630526E-3</v>
      </c>
      <c r="AB1519" s="14">
        <f t="shared" ca="1" si="419"/>
        <v>2.8111165663113396E-3</v>
      </c>
      <c r="AC1519" s="14">
        <f t="shared" ca="1" si="420"/>
        <v>4.4593088810328333E-4</v>
      </c>
      <c r="AD1519" s="14">
        <f t="shared" ca="1" si="421"/>
        <v>-6.858911685615093E-3</v>
      </c>
      <c r="AE1519" s="14">
        <f t="shared" ca="1" si="422"/>
        <v>1.3904984859194659E-3</v>
      </c>
      <c r="AF1519" s="14">
        <f t="shared" ca="1" si="423"/>
        <v>2.3636374640630385E-3</v>
      </c>
      <c r="AG1519" s="14">
        <f t="shared" ca="1" si="424"/>
        <v>-3.0524293185384627E-3</v>
      </c>
      <c r="AH1519" s="14">
        <f t="shared" ca="1" si="425"/>
        <v>-6.3844592430999895E-4</v>
      </c>
      <c r="AI1519" s="14">
        <f t="shared" ca="1" si="426"/>
        <v>-2.0808240697825038E-3</v>
      </c>
      <c r="AJ1519" s="14">
        <f t="shared" ca="1" si="427"/>
        <v>5.1409656895681659E-2</v>
      </c>
      <c r="AK1519" s="14">
        <f t="shared" ca="1" si="428"/>
        <v>1.4546301594649154E-3</v>
      </c>
    </row>
    <row r="1520" spans="1:37" x14ac:dyDescent="0.2">
      <c r="A1520" s="13">
        <f ca="1">IF(OFFSET(STATIC!$A$6,MATCH($A$16, STATIC!$A$6:$A$2307,0)+ROW()-ROW($A$16),0)&gt;$A$12, OFFSET(STATIC!$A$6,MATCH($A$16, STATIC!$A$6:$A$2307,0)+ROW()-ROW($A$16),0), FALSE)</f>
        <v>41299</v>
      </c>
      <c r="B1520" s="7">
        <f ca="1">OFFSET(STATIC!$B$6,MATCH('Data Manipulation'!$A1520,STATIC!$A$6:$A$2307, 0)-1,3*(COLUMN()-COLUMN($B$16)))</f>
        <v>17.399999999999999</v>
      </c>
      <c r="C1520" s="7">
        <f ca="1">OFFSET(STATIC!$B$6,MATCH('Data Manipulation'!$A1520,STATIC!$A$6:$A$2307, 0)-1,3*(COLUMN()-COLUMN($B$16)))</f>
        <v>307.94</v>
      </c>
      <c r="D1520" s="7">
        <f ca="1">OFFSET(STATIC!$B$6,MATCH('Data Manipulation'!$A1520,STATIC!$A$6:$A$2307, 0)-1,3*(COLUMN()-COLUMN($B$16)))</f>
        <v>1502.96</v>
      </c>
      <c r="E1520" s="7">
        <f ca="1">OFFSET(STATIC!$B$6,MATCH('Data Manipulation'!$A1520,STATIC!$A$6:$A$2307, 0)-1,3*(COLUMN()-COLUMN($B$16)))*$J1520</f>
        <v>3691.4709359999997</v>
      </c>
      <c r="F1520" s="7">
        <f ca="1">OFFSET(STATIC!$B$6,MATCH('Data Manipulation'!$A1520,STATIC!$A$6:$A$2307, 0)-1,3*(COLUMN()-COLUMN($B$16)))</f>
        <v>1658.75</v>
      </c>
      <c r="G1520" s="7">
        <f ca="1">OFFSET(STATIC!$B$6,MATCH('Data Manipulation'!$A1520,STATIC!$A$6:$A$2307, 0)-1,3*(COLUMN()-COLUMN($B$16)))</f>
        <v>95.88</v>
      </c>
      <c r="H1520" s="7">
        <f ca="1">OFFSET(STATIC!$B$6,MATCH('Data Manipulation'!$A1520,STATIC!$A$6:$A$2307, 0)-1,3*(COLUMN()-COLUMN($B$16)))</f>
        <v>49.26</v>
      </c>
      <c r="I1520" s="7">
        <f ca="1">OFFSET(STATIC!$B$6,MATCH('Data Manipulation'!$A1520,STATIC!$A$6:$A$2307, 0)-1,3*(COLUMN()-COLUMN($B$16)))</f>
        <v>230.9</v>
      </c>
      <c r="J1520" s="7">
        <f ca="1">OFFSET(STATIC!$B$6,MATCH('Data Manipulation'!$A1520,STATIC!$A$6:$A$2307, 0)-1,3*(COLUMN()-COLUMN($B$16)))</f>
        <v>1.3452</v>
      </c>
      <c r="K1520" s="7">
        <f ca="1">OFFSET(STATIC!$B$6,MATCH('Data Manipulation'!$A1520,STATIC!$A$6:$A$2307, 0)-1,3*(COLUMN()-COLUMN($B$16)))</f>
        <v>1.58</v>
      </c>
      <c r="L1520" s="7">
        <f ca="1">OFFSET(STATIC!$B$6,MATCH('Data Manipulation'!$A1520,STATIC!$A$6:$A$2307, 0)-1,3*(COLUMN()-COLUMN($B$16)))</f>
        <v>1.0780000000000001</v>
      </c>
      <c r="M1520" s="7">
        <f ca="1">OFFSET(STATIC!$B$6,MATCH('Data Manipulation'!$A1520,STATIC!$A$6:$A$2307, 0)-1,3*(COLUMN()-COLUMN($B$16)))</f>
        <v>1.0987E-2</v>
      </c>
      <c r="N1520" s="7">
        <f ca="1">OFFSET(STATIC!$B$6,MATCH('Data Manipulation'!$A1520,STATIC!$A$6:$A$2307, 0)-1,3*(COLUMN()-COLUMN($B$16)))*$J1520</f>
        <v>258.19688087999998</v>
      </c>
      <c r="O1520" s="7">
        <f ca="1">OFFSET(STATIC!$B$6,MATCH('Data Manipulation'!$A1520,STATIC!$A$6:$A$2307, 0)-1,3*(COLUMN()-COLUMN($B$16)))</f>
        <v>1833.16</v>
      </c>
      <c r="P1520" s="7">
        <f ca="1">OFFSET(STATIC!$B$6,MATCH('Data Manipulation'!$A1520,STATIC!$A$6:$A$2307, 0)-1,3*(COLUMN()-COLUMN($B$16)))*$J1520</f>
        <v>279.26769012</v>
      </c>
      <c r="Q1520" s="7">
        <f ca="1">OFFSET(STATIC!$B$6,MATCH('Data Manipulation'!$A1520,STATIC!$A$6:$A$2307, 0)-1,3*(COLUMN()-COLUMN($B$16)))</f>
        <v>12.89</v>
      </c>
      <c r="R1520" s="7">
        <f ca="1">OFFSET(STATIC!$B$6,MATCH('Data Manipulation'!$A1520,STATIC!$A$6:$A$2307, 0)-1,3*(COLUMN()-COLUMN($B$16)))</f>
        <v>3149.712</v>
      </c>
      <c r="U1520" s="14">
        <f t="shared" ca="1" si="412"/>
        <v>2.9156584291455487E-2</v>
      </c>
      <c r="V1520" s="14">
        <f t="shared" ca="1" si="413"/>
        <v>-1.1359396252550878E-3</v>
      </c>
      <c r="W1520" s="14">
        <f t="shared" ca="1" si="414"/>
        <v>5.4306987208722545E-3</v>
      </c>
      <c r="X1520" s="14">
        <f t="shared" ca="1" si="415"/>
        <v>1.3652826463979242E-2</v>
      </c>
      <c r="Y1520" s="14">
        <f t="shared" ca="1" si="416"/>
        <v>-6.3700224411264829E-3</v>
      </c>
      <c r="Z1520" s="14">
        <f t="shared" ca="1" si="417"/>
        <v>-7.2981288752537311E-4</v>
      </c>
      <c r="AA1520" s="14">
        <f t="shared" ca="1" si="418"/>
        <v>2.4390255993587892E-3</v>
      </c>
      <c r="AB1520" s="14">
        <f t="shared" ca="1" si="419"/>
        <v>-1.0254732459843582E-2</v>
      </c>
      <c r="AC1520" s="14">
        <f t="shared" ca="1" si="420"/>
        <v>5.8900449873635682E-3</v>
      </c>
      <c r="AD1520" s="14">
        <f t="shared" ca="1" si="421"/>
        <v>1.0765286161412409E-3</v>
      </c>
      <c r="AE1520" s="14">
        <f t="shared" ca="1" si="422"/>
        <v>1.3924346645248088E-3</v>
      </c>
      <c r="AF1520" s="14">
        <f t="shared" ca="1" si="423"/>
        <v>-1.0772747100671476E-2</v>
      </c>
      <c r="AG1520" s="14">
        <f t="shared" ca="1" si="424"/>
        <v>2.4464546994003612E-3</v>
      </c>
      <c r="AH1520" s="14">
        <f t="shared" ca="1" si="425"/>
        <v>-3.7895332395699974E-3</v>
      </c>
      <c r="AI1520" s="14">
        <f t="shared" ca="1" si="426"/>
        <v>3.678171521587188E-3</v>
      </c>
      <c r="AJ1520" s="14">
        <f t="shared" ca="1" si="427"/>
        <v>1.5637535224799749E-2</v>
      </c>
      <c r="AK1520" s="14">
        <f t="shared" ca="1" si="428"/>
        <v>6.1556588028424675E-3</v>
      </c>
    </row>
    <row r="1521" spans="1:37" x14ac:dyDescent="0.2">
      <c r="A1521" s="13">
        <f ca="1">IF(OFFSET(STATIC!$A$6,MATCH($A$16, STATIC!$A$6:$A$2307,0)+ROW()-ROW($A$16),0)&gt;$A$12, OFFSET(STATIC!$A$6,MATCH($A$16, STATIC!$A$6:$A$2307,0)+ROW()-ROW($A$16),0), FALSE)</f>
        <v>41298</v>
      </c>
      <c r="B1521" s="7">
        <f ca="1">OFFSET(STATIC!$B$6,MATCH('Data Manipulation'!$A1521,STATIC!$A$6:$A$2307, 0)-1,3*(COLUMN()-COLUMN($B$16)))</f>
        <v>16.899999999999999</v>
      </c>
      <c r="C1521" s="7">
        <f ca="1">OFFSET(STATIC!$B$6,MATCH('Data Manipulation'!$A1521,STATIC!$A$6:$A$2307, 0)-1,3*(COLUMN()-COLUMN($B$16)))</f>
        <v>308.29000000000002</v>
      </c>
      <c r="D1521" s="7">
        <f ca="1">OFFSET(STATIC!$B$6,MATCH('Data Manipulation'!$A1521,STATIC!$A$6:$A$2307, 0)-1,3*(COLUMN()-COLUMN($B$16)))</f>
        <v>1494.82</v>
      </c>
      <c r="E1521" s="7">
        <f ca="1">OFFSET(STATIC!$B$6,MATCH('Data Manipulation'!$A1521,STATIC!$A$6:$A$2307, 0)-1,3*(COLUMN()-COLUMN($B$16)))*$J1521</f>
        <v>3641.4144080000001</v>
      </c>
      <c r="F1521" s="7">
        <f ca="1">OFFSET(STATIC!$B$6,MATCH('Data Manipulation'!$A1521,STATIC!$A$6:$A$2307, 0)-1,3*(COLUMN()-COLUMN($B$16)))</f>
        <v>1669.35</v>
      </c>
      <c r="G1521" s="7">
        <f ca="1">OFFSET(STATIC!$B$6,MATCH('Data Manipulation'!$A1521,STATIC!$A$6:$A$2307, 0)-1,3*(COLUMN()-COLUMN($B$16)))</f>
        <v>95.95</v>
      </c>
      <c r="H1521" s="7">
        <f ca="1">OFFSET(STATIC!$B$6,MATCH('Data Manipulation'!$A1521,STATIC!$A$6:$A$2307, 0)-1,3*(COLUMN()-COLUMN($B$16)))</f>
        <v>49.14</v>
      </c>
      <c r="I1521" s="7">
        <f ca="1">OFFSET(STATIC!$B$6,MATCH('Data Manipulation'!$A1521,STATIC!$A$6:$A$2307, 0)-1,3*(COLUMN()-COLUMN($B$16)))</f>
        <v>233.28</v>
      </c>
      <c r="J1521" s="7">
        <f ca="1">OFFSET(STATIC!$B$6,MATCH('Data Manipulation'!$A1521,STATIC!$A$6:$A$2307, 0)-1,3*(COLUMN()-COLUMN($B$16)))</f>
        <v>1.3372999999999999</v>
      </c>
      <c r="K1521" s="7">
        <f ca="1">OFFSET(STATIC!$B$6,MATCH('Data Manipulation'!$A1521,STATIC!$A$6:$A$2307, 0)-1,3*(COLUMN()-COLUMN($B$16)))</f>
        <v>1.5783</v>
      </c>
      <c r="L1521" s="7">
        <f ca="1">OFFSET(STATIC!$B$6,MATCH('Data Manipulation'!$A1521,STATIC!$A$6:$A$2307, 0)-1,3*(COLUMN()-COLUMN($B$16)))</f>
        <v>1.0765</v>
      </c>
      <c r="M1521" s="7">
        <f ca="1">OFFSET(STATIC!$B$6,MATCH('Data Manipulation'!$A1521,STATIC!$A$6:$A$2307, 0)-1,3*(COLUMN()-COLUMN($B$16)))</f>
        <v>1.1106E-2</v>
      </c>
      <c r="N1521" s="7">
        <f ca="1">OFFSET(STATIC!$B$6,MATCH('Data Manipulation'!$A1521,STATIC!$A$6:$A$2307, 0)-1,3*(COLUMN()-COLUMN($B$16)))*$J1521</f>
        <v>257.56598594999997</v>
      </c>
      <c r="O1521" s="7">
        <f ca="1">OFFSET(STATIC!$B$6,MATCH('Data Manipulation'!$A1521,STATIC!$A$6:$A$2307, 0)-1,3*(COLUMN()-COLUMN($B$16)))</f>
        <v>1840.12</v>
      </c>
      <c r="P1521" s="7">
        <f ca="1">OFFSET(STATIC!$B$6,MATCH('Data Manipulation'!$A1521,STATIC!$A$6:$A$2307, 0)-1,3*(COLUMN()-COLUMN($B$16)))*$J1521</f>
        <v>278.24238243999997</v>
      </c>
      <c r="Q1521" s="7">
        <f ca="1">OFFSET(STATIC!$B$6,MATCH('Data Manipulation'!$A1521,STATIC!$A$6:$A$2307, 0)-1,3*(COLUMN()-COLUMN($B$16)))</f>
        <v>12.69</v>
      </c>
      <c r="R1521" s="7">
        <f ca="1">OFFSET(STATIC!$B$6,MATCH('Data Manipulation'!$A1521,STATIC!$A$6:$A$2307, 0)-1,3*(COLUMN()-COLUMN($B$16)))</f>
        <v>3130.3829999999998</v>
      </c>
      <c r="U1521" s="14">
        <f t="shared" ca="1" si="412"/>
        <v>-3.4887259000440665E-2</v>
      </c>
      <c r="V1521" s="14">
        <f t="shared" ca="1" si="413"/>
        <v>-4.5631885521292426E-3</v>
      </c>
      <c r="W1521" s="14">
        <f t="shared" ca="1" si="414"/>
        <v>6.689791044299383E-6</v>
      </c>
      <c r="X1521" s="14">
        <f t="shared" ca="1" si="415"/>
        <v>1.0353313186179516E-2</v>
      </c>
      <c r="Y1521" s="14">
        <f t="shared" ca="1" si="416"/>
        <v>-1.0606385739842872E-2</v>
      </c>
      <c r="Z1521" s="14">
        <f t="shared" ca="1" si="417"/>
        <v>7.5322042477541581E-3</v>
      </c>
      <c r="AA1521" s="14">
        <f t="shared" ca="1" si="418"/>
        <v>-1.2202564052293744E-3</v>
      </c>
      <c r="AB1521" s="14">
        <f t="shared" ca="1" si="419"/>
        <v>4.2867859828604083E-5</v>
      </c>
      <c r="AC1521" s="14">
        <f t="shared" ca="1" si="420"/>
        <v>4.9475363290539462E-3</v>
      </c>
      <c r="AD1521" s="14">
        <f t="shared" ca="1" si="421"/>
        <v>-3.6049749694999885E-3</v>
      </c>
      <c r="AE1521" s="14">
        <f t="shared" ca="1" si="422"/>
        <v>6.5046696527537443E-4</v>
      </c>
      <c r="AF1521" s="14">
        <f t="shared" ca="1" si="423"/>
        <v>-1.6786108431229508E-2</v>
      </c>
      <c r="AG1521" s="14">
        <f t="shared" ca="1" si="424"/>
        <v>1.5571587693064099E-3</v>
      </c>
      <c r="AH1521" s="14">
        <f t="shared" ca="1" si="425"/>
        <v>-5.2156906539318863E-4</v>
      </c>
      <c r="AI1521" s="14">
        <f t="shared" ca="1" si="426"/>
        <v>3.8729577407105769E-3</v>
      </c>
      <c r="AJ1521" s="14">
        <f t="shared" ca="1" si="427"/>
        <v>1.8290768366989018E-2</v>
      </c>
      <c r="AK1521" s="14">
        <f t="shared" ca="1" si="428"/>
        <v>-7.4114927409368193E-3</v>
      </c>
    </row>
    <row r="1522" spans="1:37" x14ac:dyDescent="0.2">
      <c r="A1522" s="13">
        <f ca="1">IF(OFFSET(STATIC!$A$6,MATCH($A$16, STATIC!$A$6:$A$2307,0)+ROW()-ROW($A$16),0)&gt;$A$12, OFFSET(STATIC!$A$6,MATCH($A$16, STATIC!$A$6:$A$2307,0)+ROW()-ROW($A$16),0), FALSE)</f>
        <v>41297</v>
      </c>
      <c r="B1522" s="7">
        <f ca="1">OFFSET(STATIC!$B$6,MATCH('Data Manipulation'!$A1522,STATIC!$A$6:$A$2307, 0)-1,3*(COLUMN()-COLUMN($B$16)))</f>
        <v>17.5</v>
      </c>
      <c r="C1522" s="7">
        <f ca="1">OFFSET(STATIC!$B$6,MATCH('Data Manipulation'!$A1522,STATIC!$A$6:$A$2307, 0)-1,3*(COLUMN()-COLUMN($B$16)))</f>
        <v>309.7</v>
      </c>
      <c r="D1522" s="7">
        <f ca="1">OFFSET(STATIC!$B$6,MATCH('Data Manipulation'!$A1522,STATIC!$A$6:$A$2307, 0)-1,3*(COLUMN()-COLUMN($B$16)))</f>
        <v>1494.81</v>
      </c>
      <c r="E1522" s="7">
        <f ca="1">OFFSET(STATIC!$B$6,MATCH('Data Manipulation'!$A1522,STATIC!$A$6:$A$2307, 0)-1,3*(COLUMN()-COLUMN($B$16)))*$J1522</f>
        <v>3603.9081960000003</v>
      </c>
      <c r="F1522" s="7">
        <f ca="1">OFFSET(STATIC!$B$6,MATCH('Data Manipulation'!$A1522,STATIC!$A$6:$A$2307, 0)-1,3*(COLUMN()-COLUMN($B$16)))</f>
        <v>1687.15</v>
      </c>
      <c r="G1522" s="7">
        <f ca="1">OFFSET(STATIC!$B$6,MATCH('Data Manipulation'!$A1522,STATIC!$A$6:$A$2307, 0)-1,3*(COLUMN()-COLUMN($B$16)))</f>
        <v>95.23</v>
      </c>
      <c r="H1522" s="7">
        <f ca="1">OFFSET(STATIC!$B$6,MATCH('Data Manipulation'!$A1522,STATIC!$A$6:$A$2307, 0)-1,3*(COLUMN()-COLUMN($B$16)))</f>
        <v>49.2</v>
      </c>
      <c r="I1522" s="7">
        <f ca="1">OFFSET(STATIC!$B$6,MATCH('Data Manipulation'!$A1522,STATIC!$A$6:$A$2307, 0)-1,3*(COLUMN()-COLUMN($B$16)))</f>
        <v>233.27</v>
      </c>
      <c r="J1522" s="7">
        <f ca="1">OFFSET(STATIC!$B$6,MATCH('Data Manipulation'!$A1522,STATIC!$A$6:$A$2307, 0)-1,3*(COLUMN()-COLUMN($B$16)))</f>
        <v>1.3307</v>
      </c>
      <c r="K1522" s="7">
        <f ca="1">OFFSET(STATIC!$B$6,MATCH('Data Manipulation'!$A1522,STATIC!$A$6:$A$2307, 0)-1,3*(COLUMN()-COLUMN($B$16)))</f>
        <v>1.5840000000000001</v>
      </c>
      <c r="L1522" s="7">
        <f ca="1">OFFSET(STATIC!$B$6,MATCH('Data Manipulation'!$A1522,STATIC!$A$6:$A$2307, 0)-1,3*(COLUMN()-COLUMN($B$16)))</f>
        <v>1.0758000000000001</v>
      </c>
      <c r="M1522" s="7">
        <f ca="1">OFFSET(STATIC!$B$6,MATCH('Data Manipulation'!$A1522,STATIC!$A$6:$A$2307, 0)-1,3*(COLUMN()-COLUMN($B$16)))</f>
        <v>1.1294E-2</v>
      </c>
      <c r="N1522" s="7">
        <f ca="1">OFFSET(STATIC!$B$6,MATCH('Data Manipulation'!$A1522,STATIC!$A$6:$A$2307, 0)-1,3*(COLUMN()-COLUMN($B$16)))*$J1522</f>
        <v>257.16522692000001</v>
      </c>
      <c r="O1522" s="7">
        <f ca="1">OFFSET(STATIC!$B$6,MATCH('Data Manipulation'!$A1522,STATIC!$A$6:$A$2307, 0)-1,3*(COLUMN()-COLUMN($B$16)))</f>
        <v>1841.08</v>
      </c>
      <c r="P1522" s="7">
        <f ca="1">OFFSET(STATIC!$B$6,MATCH('Data Manipulation'!$A1522,STATIC!$A$6:$A$2307, 0)-1,3*(COLUMN()-COLUMN($B$16)))*$J1522</f>
        <v>277.16684555000001</v>
      </c>
      <c r="Q1522" s="7">
        <f ca="1">OFFSET(STATIC!$B$6,MATCH('Data Manipulation'!$A1522,STATIC!$A$6:$A$2307, 0)-1,3*(COLUMN()-COLUMN($B$16)))</f>
        <v>12.46</v>
      </c>
      <c r="R1522" s="7">
        <f ca="1">OFFSET(STATIC!$B$6,MATCH('Data Manipulation'!$A1522,STATIC!$A$6:$A$2307, 0)-1,3*(COLUMN()-COLUMN($B$16)))</f>
        <v>3153.67</v>
      </c>
      <c r="U1522" s="14">
        <f t="shared" ca="1" si="412"/>
        <v>1.3809195274186359E-2</v>
      </c>
      <c r="V1522" s="14">
        <f t="shared" ca="1" si="413"/>
        <v>1.3894052027540766E-3</v>
      </c>
      <c r="W1522" s="14">
        <f t="shared" ca="1" si="414"/>
        <v>1.5063419833833689E-3</v>
      </c>
      <c r="X1522" s="14">
        <f t="shared" ca="1" si="415"/>
        <v>-3.029010160023909E-3</v>
      </c>
      <c r="Y1522" s="14">
        <f t="shared" ca="1" si="416"/>
        <v>-4.4355149897195535E-3</v>
      </c>
      <c r="Z1522" s="14">
        <f t="shared" ca="1" si="417"/>
        <v>-1.0550053460468643E-2</v>
      </c>
      <c r="AA1522" s="14">
        <f t="shared" ca="1" si="418"/>
        <v>-8.5003547653923813E-3</v>
      </c>
      <c r="AB1522" s="14">
        <f t="shared" ca="1" si="419"/>
        <v>1.5874040701693763E-3</v>
      </c>
      <c r="AC1522" s="14">
        <f t="shared" ca="1" si="420"/>
        <v>7.5151241909705483E-5</v>
      </c>
      <c r="AD1522" s="14">
        <f t="shared" ca="1" si="421"/>
        <v>-7.5728894190869108E-4</v>
      </c>
      <c r="AE1522" s="14">
        <f t="shared" ca="1" si="422"/>
        <v>-1.8589088258748077E-4</v>
      </c>
      <c r="AF1522" s="14">
        <f t="shared" ca="1" si="423"/>
        <v>1.3290215928650447E-3</v>
      </c>
      <c r="AG1522" s="14">
        <f t="shared" ca="1" si="424"/>
        <v>1.2084900293027646E-3</v>
      </c>
      <c r="AH1522" s="14">
        <f t="shared" ca="1" si="425"/>
        <v>-4.3451811947423936E-5</v>
      </c>
      <c r="AI1522" s="14">
        <f t="shared" ca="1" si="426"/>
        <v>1.1242570763659006E-3</v>
      </c>
      <c r="AJ1522" s="14">
        <f t="shared" ca="1" si="427"/>
        <v>2.4106078366873439E-3</v>
      </c>
      <c r="AK1522" s="14">
        <f t="shared" ca="1" si="428"/>
        <v>3.3327821725781443E-3</v>
      </c>
    </row>
    <row r="1523" spans="1:37" x14ac:dyDescent="0.2">
      <c r="A1523" s="13">
        <f ca="1">IF(OFFSET(STATIC!$A$6,MATCH($A$16, STATIC!$A$6:$A$2307,0)+ROW()-ROW($A$16),0)&gt;$A$12, OFFSET(STATIC!$A$6,MATCH($A$16, STATIC!$A$6:$A$2307,0)+ROW()-ROW($A$16),0), FALSE)</f>
        <v>41296</v>
      </c>
      <c r="B1523" s="7">
        <f ca="1">OFFSET(STATIC!$B$6,MATCH('Data Manipulation'!$A1523,STATIC!$A$6:$A$2307, 0)-1,3*(COLUMN()-COLUMN($B$16)))</f>
        <v>17.260000000000002</v>
      </c>
      <c r="C1523" s="7">
        <f ca="1">OFFSET(STATIC!$B$6,MATCH('Data Manipulation'!$A1523,STATIC!$A$6:$A$2307, 0)-1,3*(COLUMN()-COLUMN($B$16)))</f>
        <v>309.27</v>
      </c>
      <c r="D1523" s="7">
        <f ca="1">OFFSET(STATIC!$B$6,MATCH('Data Manipulation'!$A1523,STATIC!$A$6:$A$2307, 0)-1,3*(COLUMN()-COLUMN($B$16)))</f>
        <v>1492.56</v>
      </c>
      <c r="E1523" s="7">
        <f ca="1">OFFSET(STATIC!$B$6,MATCH('Data Manipulation'!$A1523,STATIC!$A$6:$A$2307, 0)-1,3*(COLUMN()-COLUMN($B$16)))*$J1523</f>
        <v>3614.8410199999998</v>
      </c>
      <c r="F1523" s="7">
        <f ca="1">OFFSET(STATIC!$B$6,MATCH('Data Manipulation'!$A1523,STATIC!$A$6:$A$2307, 0)-1,3*(COLUMN()-COLUMN($B$16)))</f>
        <v>1694.65</v>
      </c>
      <c r="G1523" s="7">
        <f ca="1">OFFSET(STATIC!$B$6,MATCH('Data Manipulation'!$A1523,STATIC!$A$6:$A$2307, 0)-1,3*(COLUMN()-COLUMN($B$16)))</f>
        <v>96.24</v>
      </c>
      <c r="H1523" s="7">
        <f ca="1">OFFSET(STATIC!$B$6,MATCH('Data Manipulation'!$A1523,STATIC!$A$6:$A$2307, 0)-1,3*(COLUMN()-COLUMN($B$16)))</f>
        <v>49.62</v>
      </c>
      <c r="I1523" s="7">
        <f ca="1">OFFSET(STATIC!$B$6,MATCH('Data Manipulation'!$A1523,STATIC!$A$6:$A$2307, 0)-1,3*(COLUMN()-COLUMN($B$16)))</f>
        <v>232.9</v>
      </c>
      <c r="J1523" s="7">
        <f ca="1">OFFSET(STATIC!$B$6,MATCH('Data Manipulation'!$A1523,STATIC!$A$6:$A$2307, 0)-1,3*(COLUMN()-COLUMN($B$16)))</f>
        <v>1.3306</v>
      </c>
      <c r="K1523" s="7">
        <f ca="1">OFFSET(STATIC!$B$6,MATCH('Data Manipulation'!$A1523,STATIC!$A$6:$A$2307, 0)-1,3*(COLUMN()-COLUMN($B$16)))</f>
        <v>1.5851999999999999</v>
      </c>
      <c r="L1523" s="7">
        <f ca="1">OFFSET(STATIC!$B$6,MATCH('Data Manipulation'!$A1523,STATIC!$A$6:$A$2307, 0)-1,3*(COLUMN()-COLUMN($B$16)))</f>
        <v>1.0760000000000001</v>
      </c>
      <c r="M1523" s="7">
        <f ca="1">OFFSET(STATIC!$B$6,MATCH('Data Manipulation'!$A1523,STATIC!$A$6:$A$2307, 0)-1,3*(COLUMN()-COLUMN($B$16)))</f>
        <v>1.1279000000000001E-2</v>
      </c>
      <c r="N1523" s="7">
        <f ca="1">OFFSET(STATIC!$B$6,MATCH('Data Manipulation'!$A1523,STATIC!$A$6:$A$2307, 0)-1,3*(COLUMN()-COLUMN($B$16)))*$J1523</f>
        <v>256.85463301999999</v>
      </c>
      <c r="O1523" s="7">
        <f ca="1">OFFSET(STATIC!$B$6,MATCH('Data Manipulation'!$A1523,STATIC!$A$6:$A$2307, 0)-1,3*(COLUMN()-COLUMN($B$16)))</f>
        <v>1841.16</v>
      </c>
      <c r="P1523" s="7">
        <f ca="1">OFFSET(STATIC!$B$6,MATCH('Data Manipulation'!$A1523,STATIC!$A$6:$A$2307, 0)-1,3*(COLUMN()-COLUMN($B$16)))*$J1523</f>
        <v>276.85541386</v>
      </c>
      <c r="Q1523" s="7">
        <f ca="1">OFFSET(STATIC!$B$6,MATCH('Data Manipulation'!$A1523,STATIC!$A$6:$A$2307, 0)-1,3*(COLUMN()-COLUMN($B$16)))</f>
        <v>12.43</v>
      </c>
      <c r="R1523" s="7">
        <f ca="1">OFFSET(STATIC!$B$6,MATCH('Data Manipulation'!$A1523,STATIC!$A$6:$A$2307, 0)-1,3*(COLUMN()-COLUMN($B$16)))</f>
        <v>3143.1770000000001</v>
      </c>
      <c r="U1523" s="14">
        <f t="shared" ca="1" si="412"/>
        <v>2.7012799246068767E-2</v>
      </c>
      <c r="V1523" s="14">
        <f t="shared" ca="1" si="413"/>
        <v>-2.5864020059493208E-4</v>
      </c>
      <c r="W1523" s="14">
        <f t="shared" ca="1" si="414"/>
        <v>4.41827922681335E-3</v>
      </c>
      <c r="X1523" s="14">
        <f t="shared" ca="1" si="415"/>
        <v>-4.4748591756410003E-3</v>
      </c>
      <c r="Y1523" s="14">
        <f t="shared" ca="1" si="416"/>
        <v>2.8068742483282737E-3</v>
      </c>
      <c r="Z1523" s="14">
        <f t="shared" ca="1" si="417"/>
        <v>7.0907492088144852E-3</v>
      </c>
      <c r="AA1523" s="14">
        <f t="shared" ca="1" si="418"/>
        <v>-1.4097273505742781E-3</v>
      </c>
      <c r="AB1523" s="14">
        <f t="shared" ca="1" si="419"/>
        <v>9.2309675016068009E-3</v>
      </c>
      <c r="AC1523" s="14">
        <f t="shared" ca="1" si="420"/>
        <v>-8.2635320031218106E-4</v>
      </c>
      <c r="AD1523" s="14">
        <f t="shared" ca="1" si="421"/>
        <v>1.0729953375853969E-3</v>
      </c>
      <c r="AE1523" s="14">
        <f t="shared" ca="1" si="422"/>
        <v>3.6311198595355807E-3</v>
      </c>
      <c r="AF1523" s="14">
        <f t="shared" ca="1" si="423"/>
        <v>1.2220838059156016E-2</v>
      </c>
      <c r="AG1523" s="14">
        <f t="shared" ca="1" si="424"/>
        <v>1.003469681626856E-3</v>
      </c>
      <c r="AH1523" s="14">
        <f t="shared" ca="1" si="425"/>
        <v>5.4328340084343449E-4</v>
      </c>
      <c r="AI1523" s="14">
        <f t="shared" ca="1" si="426"/>
        <v>-1.0277060328313721E-4</v>
      </c>
      <c r="AJ1523" s="14">
        <f t="shared" ca="1" si="427"/>
        <v>-2.4106078366873777E-3</v>
      </c>
      <c r="AK1523" s="14">
        <f t="shared" ca="1" si="428"/>
        <v>2.6990010780489175E-3</v>
      </c>
    </row>
    <row r="1524" spans="1:37" x14ac:dyDescent="0.2">
      <c r="A1524" s="13">
        <f ca="1">IF(OFFSET(STATIC!$A$6,MATCH($A$16, STATIC!$A$6:$A$2307,0)+ROW()-ROW($A$16),0)&gt;$A$12, OFFSET(STATIC!$A$6,MATCH($A$16, STATIC!$A$6:$A$2307,0)+ROW()-ROW($A$16),0), FALSE)</f>
        <v>41295</v>
      </c>
      <c r="B1524" s="7">
        <f ca="1">OFFSET(STATIC!$B$6,MATCH('Data Manipulation'!$A1524,STATIC!$A$6:$A$2307, 0)-1,3*(COLUMN()-COLUMN($B$16)))</f>
        <v>16.8</v>
      </c>
      <c r="C1524" s="7">
        <f ca="1">OFFSET(STATIC!$B$6,MATCH('Data Manipulation'!$A1524,STATIC!$A$6:$A$2307, 0)-1,3*(COLUMN()-COLUMN($B$16)))</f>
        <v>309.35000000000002</v>
      </c>
      <c r="D1524" s="7">
        <f ca="1">OFFSET(STATIC!$B$6,MATCH('Data Manipulation'!$A1524,STATIC!$A$6:$A$2307, 0)-1,3*(COLUMN()-COLUMN($B$16)))</f>
        <v>1485.98</v>
      </c>
      <c r="E1524" s="7">
        <f ca="1">OFFSET(STATIC!$B$6,MATCH('Data Manipulation'!$A1524,STATIC!$A$6:$A$2307, 0)-1,3*(COLUMN()-COLUMN($B$16)))*$J1524</f>
        <v>3631.0531710000005</v>
      </c>
      <c r="F1524" s="7">
        <f ca="1">OFFSET(STATIC!$B$6,MATCH('Data Manipulation'!$A1524,STATIC!$A$6:$A$2307, 0)-1,3*(COLUMN()-COLUMN($B$16)))</f>
        <v>1689.9</v>
      </c>
      <c r="G1524" s="7">
        <f ca="1">OFFSET(STATIC!$B$6,MATCH('Data Manipulation'!$A1524,STATIC!$A$6:$A$2307, 0)-1,3*(COLUMN()-COLUMN($B$16)))</f>
        <v>95.56</v>
      </c>
      <c r="H1524" s="7">
        <f ca="1">OFFSET(STATIC!$B$6,MATCH('Data Manipulation'!$A1524,STATIC!$A$6:$A$2307, 0)-1,3*(COLUMN()-COLUMN($B$16)))</f>
        <v>49.69</v>
      </c>
      <c r="I1524" s="7">
        <f ca="1">OFFSET(STATIC!$B$6,MATCH('Data Manipulation'!$A1524,STATIC!$A$6:$A$2307, 0)-1,3*(COLUMN()-COLUMN($B$16)))</f>
        <v>230.76</v>
      </c>
      <c r="J1524" s="7">
        <f ca="1">OFFSET(STATIC!$B$6,MATCH('Data Manipulation'!$A1524,STATIC!$A$6:$A$2307, 0)-1,3*(COLUMN()-COLUMN($B$16)))</f>
        <v>1.3317000000000001</v>
      </c>
      <c r="K1524" s="7">
        <f ca="1">OFFSET(STATIC!$B$6,MATCH('Data Manipulation'!$A1524,STATIC!$A$6:$A$2307, 0)-1,3*(COLUMN()-COLUMN($B$16)))</f>
        <v>1.5834999999999999</v>
      </c>
      <c r="L1524" s="7">
        <f ca="1">OFFSET(STATIC!$B$6,MATCH('Data Manipulation'!$A1524,STATIC!$A$6:$A$2307, 0)-1,3*(COLUMN()-COLUMN($B$16)))</f>
        <v>1.0721000000000001</v>
      </c>
      <c r="M1524" s="7">
        <f ca="1">OFFSET(STATIC!$B$6,MATCH('Data Manipulation'!$A1524,STATIC!$A$6:$A$2307, 0)-1,3*(COLUMN()-COLUMN($B$16)))</f>
        <v>1.1142000000000001E-2</v>
      </c>
      <c r="N1524" s="7">
        <f ca="1">OFFSET(STATIC!$B$6,MATCH('Data Manipulation'!$A1524,STATIC!$A$6:$A$2307, 0)-1,3*(COLUMN()-COLUMN($B$16)))*$J1524</f>
        <v>256.59701646000002</v>
      </c>
      <c r="O1524" s="7">
        <f ca="1">OFFSET(STATIC!$B$6,MATCH('Data Manipulation'!$A1524,STATIC!$A$6:$A$2307, 0)-1,3*(COLUMN()-COLUMN($B$16)))</f>
        <v>1840.16</v>
      </c>
      <c r="P1524" s="7">
        <f ca="1">OFFSET(STATIC!$B$6,MATCH('Data Manipulation'!$A1524,STATIC!$A$6:$A$2307, 0)-1,3*(COLUMN()-COLUMN($B$16)))*$J1524</f>
        <v>276.88386792</v>
      </c>
      <c r="Q1524" s="7">
        <f ca="1">OFFSET(STATIC!$B$6,MATCH('Data Manipulation'!$A1524,STATIC!$A$6:$A$2307, 0)-1,3*(COLUMN()-COLUMN($B$16)))</f>
        <v>12.46</v>
      </c>
      <c r="R1524" s="7">
        <f ca="1">OFFSET(STATIC!$B$6,MATCH('Data Manipulation'!$A1524,STATIC!$A$6:$A$2307, 0)-1,3*(COLUMN()-COLUMN($B$16)))</f>
        <v>3134.7049999999999</v>
      </c>
      <c r="U1524" s="14">
        <f t="shared" ca="1" si="412"/>
        <v>6.7718174054950855E-2</v>
      </c>
      <c r="V1524" s="14">
        <f t="shared" ca="1" si="413"/>
        <v>1.2931173845320238E-4</v>
      </c>
      <c r="W1524" s="14">
        <f t="shared" ca="1" si="414"/>
        <v>0</v>
      </c>
      <c r="X1524" s="14">
        <f t="shared" ca="1" si="415"/>
        <v>5.9687596410688878E-3</v>
      </c>
      <c r="Y1524" s="14">
        <f t="shared" ca="1" si="416"/>
        <v>2.0713429774162133E-4</v>
      </c>
      <c r="Z1524" s="14">
        <f t="shared" ca="1" si="417"/>
        <v>0</v>
      </c>
      <c r="AA1524" s="14">
        <f t="shared" ca="1" si="418"/>
        <v>0</v>
      </c>
      <c r="AB1524" s="14">
        <f t="shared" ca="1" si="419"/>
        <v>0</v>
      </c>
      <c r="AC1524" s="14">
        <f t="shared" ca="1" si="420"/>
        <v>-3.003228493177999E-4</v>
      </c>
      <c r="AD1524" s="14">
        <f t="shared" ca="1" si="421"/>
        <v>-2.2708645348184465E-3</v>
      </c>
      <c r="AE1524" s="14">
        <f t="shared" ca="1" si="422"/>
        <v>-5.5949274118941917E-4</v>
      </c>
      <c r="AF1524" s="14">
        <f t="shared" ca="1" si="423"/>
        <v>3.1462114136409113E-3</v>
      </c>
      <c r="AG1524" s="14">
        <f t="shared" ca="1" si="424"/>
        <v>-2.5703795905892652E-3</v>
      </c>
      <c r="AH1524" s="14">
        <f t="shared" ca="1" si="425"/>
        <v>0</v>
      </c>
      <c r="AI1524" s="14">
        <f t="shared" ca="1" si="426"/>
        <v>-1.8819100666808447E-3</v>
      </c>
      <c r="AJ1524" s="14">
        <f t="shared" ca="1" si="427"/>
        <v>0</v>
      </c>
      <c r="AK1524" s="14">
        <f t="shared" ca="1" si="428"/>
        <v>0</v>
      </c>
    </row>
    <row r="1525" spans="1:37" x14ac:dyDescent="0.2">
      <c r="A1525" s="13">
        <f ca="1">IF(OFFSET(STATIC!$A$6,MATCH($A$16, STATIC!$A$6:$A$2307,0)+ROW()-ROW($A$16),0)&gt;$A$12, OFFSET(STATIC!$A$6,MATCH($A$16, STATIC!$A$6:$A$2307,0)+ROW()-ROW($A$16),0), FALSE)</f>
        <v>41292</v>
      </c>
      <c r="B1525" s="7">
        <f ca="1">OFFSET(STATIC!$B$6,MATCH('Data Manipulation'!$A1525,STATIC!$A$6:$A$2307, 0)-1,3*(COLUMN()-COLUMN($B$16)))</f>
        <v>15.7</v>
      </c>
      <c r="C1525" s="7">
        <f ca="1">OFFSET(STATIC!$B$6,MATCH('Data Manipulation'!$A1525,STATIC!$A$6:$A$2307, 0)-1,3*(COLUMN()-COLUMN($B$16)))</f>
        <v>309.31</v>
      </c>
      <c r="D1525" s="7">
        <f ca="1">OFFSET(STATIC!$B$6,MATCH('Data Manipulation'!$A1525,STATIC!$A$6:$A$2307, 0)-1,3*(COLUMN()-COLUMN($B$16)))</f>
        <v>1485.98</v>
      </c>
      <c r="E1525" s="7">
        <f ca="1">OFFSET(STATIC!$B$6,MATCH('Data Manipulation'!$A1525,STATIC!$A$6:$A$2307, 0)-1,3*(COLUMN()-COLUMN($B$16)))*$J1525</f>
        <v>3609.4448390000002</v>
      </c>
      <c r="F1525" s="7">
        <f ca="1">OFFSET(STATIC!$B$6,MATCH('Data Manipulation'!$A1525,STATIC!$A$6:$A$2307, 0)-1,3*(COLUMN()-COLUMN($B$16)))</f>
        <v>1689.55</v>
      </c>
      <c r="G1525" s="7">
        <f ca="1">OFFSET(STATIC!$B$6,MATCH('Data Manipulation'!$A1525,STATIC!$A$6:$A$2307, 0)-1,3*(COLUMN()-COLUMN($B$16)))</f>
        <v>95.56</v>
      </c>
      <c r="H1525" s="7">
        <f ca="1">OFFSET(STATIC!$B$6,MATCH('Data Manipulation'!$A1525,STATIC!$A$6:$A$2307, 0)-1,3*(COLUMN()-COLUMN($B$16)))</f>
        <v>49.69</v>
      </c>
      <c r="I1525" s="7">
        <f ca="1">OFFSET(STATIC!$B$6,MATCH('Data Manipulation'!$A1525,STATIC!$A$6:$A$2307, 0)-1,3*(COLUMN()-COLUMN($B$16)))</f>
        <v>230.76</v>
      </c>
      <c r="J1525" s="7">
        <f ca="1">OFFSET(STATIC!$B$6,MATCH('Data Manipulation'!$A1525,STATIC!$A$6:$A$2307, 0)-1,3*(COLUMN()-COLUMN($B$16)))</f>
        <v>1.3321000000000001</v>
      </c>
      <c r="K1525" s="7">
        <f ca="1">OFFSET(STATIC!$B$6,MATCH('Data Manipulation'!$A1525,STATIC!$A$6:$A$2307, 0)-1,3*(COLUMN()-COLUMN($B$16)))</f>
        <v>1.5871</v>
      </c>
      <c r="L1525" s="7">
        <f ca="1">OFFSET(STATIC!$B$6,MATCH('Data Manipulation'!$A1525,STATIC!$A$6:$A$2307, 0)-1,3*(COLUMN()-COLUMN($B$16)))</f>
        <v>1.0727</v>
      </c>
      <c r="M1525" s="7">
        <f ca="1">OFFSET(STATIC!$B$6,MATCH('Data Manipulation'!$A1525,STATIC!$A$6:$A$2307, 0)-1,3*(COLUMN()-COLUMN($B$16)))</f>
        <v>1.1107000000000001E-2</v>
      </c>
      <c r="N1525" s="7">
        <f ca="1">OFFSET(STATIC!$B$6,MATCH('Data Manipulation'!$A1525,STATIC!$A$6:$A$2307, 0)-1,3*(COLUMN()-COLUMN($B$16)))*$J1525</f>
        <v>257.25741657000003</v>
      </c>
      <c r="O1525" s="7">
        <f ca="1">OFFSET(STATIC!$B$6,MATCH('Data Manipulation'!$A1525,STATIC!$A$6:$A$2307, 0)-1,3*(COLUMN()-COLUMN($B$16)))</f>
        <v>1840.16</v>
      </c>
      <c r="P1525" s="7">
        <f ca="1">OFFSET(STATIC!$B$6,MATCH('Data Manipulation'!$A1525,STATIC!$A$6:$A$2307, 0)-1,3*(COLUMN()-COLUMN($B$16)))*$J1525</f>
        <v>277.40542907000003</v>
      </c>
      <c r="Q1525" s="7">
        <f ca="1">OFFSET(STATIC!$B$6,MATCH('Data Manipulation'!$A1525,STATIC!$A$6:$A$2307, 0)-1,3*(COLUMN()-COLUMN($B$16)))</f>
        <v>12.46</v>
      </c>
      <c r="R1525" s="7">
        <f ca="1">OFFSET(STATIC!$B$6,MATCH('Data Manipulation'!$A1525,STATIC!$A$6:$A$2307, 0)-1,3*(COLUMN()-COLUMN($B$16)))</f>
        <v>3134.7049999999999</v>
      </c>
      <c r="U1525" s="14">
        <f t="shared" ca="1" si="412"/>
        <v>1.2820688429061469E-2</v>
      </c>
      <c r="V1525" s="14">
        <f t="shared" ca="1" si="413"/>
        <v>8.8652775005831977E-3</v>
      </c>
      <c r="W1525" s="14">
        <f t="shared" ca="1" si="414"/>
        <v>3.3974659565910057E-3</v>
      </c>
      <c r="X1525" s="14">
        <f t="shared" ca="1" si="415"/>
        <v>-6.6638757520343025E-3</v>
      </c>
      <c r="Y1525" s="14">
        <f t="shared" ca="1" si="416"/>
        <v>-2.8959831114516747E-3</v>
      </c>
      <c r="Z1525" s="14">
        <f t="shared" ca="1" si="417"/>
        <v>7.3279249549762851E-4</v>
      </c>
      <c r="AA1525" s="14">
        <f t="shared" ca="1" si="418"/>
        <v>5.8532814203524483E-3</v>
      </c>
      <c r="AB1525" s="14">
        <f t="shared" ca="1" si="419"/>
        <v>8.670771374766742E-4</v>
      </c>
      <c r="AC1525" s="14">
        <f t="shared" ca="1" si="420"/>
        <v>-3.2227871251843455E-3</v>
      </c>
      <c r="AD1525" s="14">
        <f t="shared" ca="1" si="421"/>
        <v>-7.5950526726774673E-3</v>
      </c>
      <c r="AE1525" s="14">
        <f t="shared" ca="1" si="422"/>
        <v>2.0530055736459468E-3</v>
      </c>
      <c r="AF1525" s="14">
        <f t="shared" ca="1" si="423"/>
        <v>-3.505148962361562E-3</v>
      </c>
      <c r="AG1525" s="14">
        <f t="shared" ca="1" si="424"/>
        <v>-1.4964787953794844E-3</v>
      </c>
      <c r="AH1525" s="14">
        <f t="shared" ca="1" si="425"/>
        <v>1.087453074823562E-3</v>
      </c>
      <c r="AI1525" s="14">
        <f t="shared" ca="1" si="426"/>
        <v>-8.9158370218004137E-4</v>
      </c>
      <c r="AJ1525" s="14">
        <f t="shared" ca="1" si="427"/>
        <v>-8.5337960487470679E-2</v>
      </c>
      <c r="AK1525" s="14">
        <f t="shared" ca="1" si="428"/>
        <v>-4.1366946932632593E-4</v>
      </c>
    </row>
    <row r="1526" spans="1:37" x14ac:dyDescent="0.2">
      <c r="A1526" s="13">
        <f ca="1">IF(OFFSET(STATIC!$A$6,MATCH($A$16, STATIC!$A$6:$A$2307,0)+ROW()-ROW($A$16),0)&gt;$A$12, OFFSET(STATIC!$A$6,MATCH($A$16, STATIC!$A$6:$A$2307,0)+ROW()-ROW($A$16),0), FALSE)</f>
        <v>41291</v>
      </c>
      <c r="B1526" s="7">
        <f ca="1">OFFSET(STATIC!$B$6,MATCH('Data Manipulation'!$A1526,STATIC!$A$6:$A$2307, 0)-1,3*(COLUMN()-COLUMN($B$16)))</f>
        <v>15.5</v>
      </c>
      <c r="C1526" s="7">
        <f ca="1">OFFSET(STATIC!$B$6,MATCH('Data Manipulation'!$A1526,STATIC!$A$6:$A$2307, 0)-1,3*(COLUMN()-COLUMN($B$16)))</f>
        <v>306.58</v>
      </c>
      <c r="D1526" s="7">
        <f ca="1">OFFSET(STATIC!$B$6,MATCH('Data Manipulation'!$A1526,STATIC!$A$6:$A$2307, 0)-1,3*(COLUMN()-COLUMN($B$16)))</f>
        <v>1480.94</v>
      </c>
      <c r="E1526" s="7">
        <f ca="1">OFFSET(STATIC!$B$6,MATCH('Data Manipulation'!$A1526,STATIC!$A$6:$A$2307, 0)-1,3*(COLUMN()-COLUMN($B$16)))*$J1526</f>
        <v>3633.5780519999998</v>
      </c>
      <c r="F1526" s="7">
        <f ca="1">OFFSET(STATIC!$B$6,MATCH('Data Manipulation'!$A1526,STATIC!$A$6:$A$2307, 0)-1,3*(COLUMN()-COLUMN($B$16)))</f>
        <v>1694.45</v>
      </c>
      <c r="G1526" s="7">
        <f ca="1">OFFSET(STATIC!$B$6,MATCH('Data Manipulation'!$A1526,STATIC!$A$6:$A$2307, 0)-1,3*(COLUMN()-COLUMN($B$16)))</f>
        <v>95.49</v>
      </c>
      <c r="H1526" s="7">
        <f ca="1">OFFSET(STATIC!$B$6,MATCH('Data Manipulation'!$A1526,STATIC!$A$6:$A$2307, 0)-1,3*(COLUMN()-COLUMN($B$16)))</f>
        <v>49.4</v>
      </c>
      <c r="I1526" s="7">
        <f ca="1">OFFSET(STATIC!$B$6,MATCH('Data Manipulation'!$A1526,STATIC!$A$6:$A$2307, 0)-1,3*(COLUMN()-COLUMN($B$16)))</f>
        <v>230.56</v>
      </c>
      <c r="J1526" s="7">
        <f ca="1">OFFSET(STATIC!$B$6,MATCH('Data Manipulation'!$A1526,STATIC!$A$6:$A$2307, 0)-1,3*(COLUMN()-COLUMN($B$16)))</f>
        <v>1.3364</v>
      </c>
      <c r="K1526" s="7">
        <f ca="1">OFFSET(STATIC!$B$6,MATCH('Data Manipulation'!$A1526,STATIC!$A$6:$A$2307, 0)-1,3*(COLUMN()-COLUMN($B$16)))</f>
        <v>1.5992</v>
      </c>
      <c r="L1526" s="7">
        <f ca="1">OFFSET(STATIC!$B$6,MATCH('Data Manipulation'!$A1526,STATIC!$A$6:$A$2307, 0)-1,3*(COLUMN()-COLUMN($B$16)))</f>
        <v>1.0705</v>
      </c>
      <c r="M1526" s="7">
        <f ca="1">OFFSET(STATIC!$B$6,MATCH('Data Manipulation'!$A1526,STATIC!$A$6:$A$2307, 0)-1,3*(COLUMN()-COLUMN($B$16)))</f>
        <v>1.1146E-2</v>
      </c>
      <c r="N1526" s="7">
        <f ca="1">OFFSET(STATIC!$B$6,MATCH('Data Manipulation'!$A1526,STATIC!$A$6:$A$2307, 0)-1,3*(COLUMN()-COLUMN($B$16)))*$J1526</f>
        <v>257.64268504</v>
      </c>
      <c r="O1526" s="7">
        <f ca="1">OFFSET(STATIC!$B$6,MATCH('Data Manipulation'!$A1526,STATIC!$A$6:$A$2307, 0)-1,3*(COLUMN()-COLUMN($B$16)))</f>
        <v>1838.16</v>
      </c>
      <c r="P1526" s="7">
        <f ca="1">OFFSET(STATIC!$B$6,MATCH('Data Manipulation'!$A1526,STATIC!$A$6:$A$2307, 0)-1,3*(COLUMN()-COLUMN($B$16)))*$J1526</f>
        <v>277.65286952000002</v>
      </c>
      <c r="Q1526" s="7">
        <f ca="1">OFFSET(STATIC!$B$6,MATCH('Data Manipulation'!$A1526,STATIC!$A$6:$A$2307, 0)-1,3*(COLUMN()-COLUMN($B$16)))</f>
        <v>13.57</v>
      </c>
      <c r="R1526" s="7">
        <f ca="1">OFFSET(STATIC!$B$6,MATCH('Data Manipulation'!$A1526,STATIC!$A$6:$A$2307, 0)-1,3*(COLUMN()-COLUMN($B$16)))</f>
        <v>3136.002</v>
      </c>
      <c r="U1526" s="14">
        <f t="shared" ca="1" si="412"/>
        <v>5.0953793450661942E-2</v>
      </c>
      <c r="V1526" s="14">
        <f t="shared" ca="1" si="413"/>
        <v>3.2343984940780314E-3</v>
      </c>
      <c r="W1526" s="14">
        <f t="shared" ca="1" si="414"/>
        <v>5.6271034223067872E-3</v>
      </c>
      <c r="X1526" s="14">
        <f t="shared" ca="1" si="415"/>
        <v>1.2050570008064632E-2</v>
      </c>
      <c r="Y1526" s="14">
        <f t="shared" ca="1" si="416"/>
        <v>8.2965897096460173E-3</v>
      </c>
      <c r="Z1526" s="14">
        <f t="shared" ca="1" si="417"/>
        <v>1.3176810058834663E-2</v>
      </c>
      <c r="AA1526" s="14">
        <f t="shared" ca="1" si="418"/>
        <v>-6.6579485327702657E-3</v>
      </c>
      <c r="AB1526" s="14">
        <f t="shared" ca="1" si="419"/>
        <v>9.7629785226856624E-3</v>
      </c>
      <c r="AC1526" s="14">
        <f t="shared" ca="1" si="420"/>
        <v>6.0042209800099484E-3</v>
      </c>
      <c r="AD1526" s="14">
        <f t="shared" ca="1" si="421"/>
        <v>-1.2505471159936525E-4</v>
      </c>
      <c r="AE1526" s="14">
        <f t="shared" ca="1" si="422"/>
        <v>-2.7053517129909401E-3</v>
      </c>
      <c r="AF1526" s="14">
        <f t="shared" ca="1" si="423"/>
        <v>-1.3456514597447117E-2</v>
      </c>
      <c r="AG1526" s="14">
        <f t="shared" ca="1" si="424"/>
        <v>2.190219500693502E-3</v>
      </c>
      <c r="AH1526" s="14">
        <f t="shared" ca="1" si="425"/>
        <v>-1.864257622610867E-3</v>
      </c>
      <c r="AI1526" s="14">
        <f t="shared" ca="1" si="426"/>
        <v>3.6893444796212717E-3</v>
      </c>
      <c r="AJ1526" s="14">
        <f t="shared" ca="1" si="427"/>
        <v>1.1115342303242102E-2</v>
      </c>
      <c r="AK1526" s="14">
        <f t="shared" ca="1" si="428"/>
        <v>5.9032278973095665E-3</v>
      </c>
    </row>
    <row r="1527" spans="1:37" x14ac:dyDescent="0.2">
      <c r="A1527" s="13">
        <f ca="1">IF(OFFSET(STATIC!$A$6,MATCH($A$16, STATIC!$A$6:$A$2307,0)+ROW()-ROW($A$16),0)&gt;$A$12, OFFSET(STATIC!$A$6,MATCH($A$16, STATIC!$A$6:$A$2307,0)+ROW()-ROW($A$16),0), FALSE)</f>
        <v>41290</v>
      </c>
      <c r="B1527" s="7">
        <f ca="1">OFFSET(STATIC!$B$6,MATCH('Data Manipulation'!$A1527,STATIC!$A$6:$A$2307, 0)-1,3*(COLUMN()-COLUMN($B$16)))</f>
        <v>14.73</v>
      </c>
      <c r="C1527" s="7">
        <f ca="1">OFFSET(STATIC!$B$6,MATCH('Data Manipulation'!$A1527,STATIC!$A$6:$A$2307, 0)-1,3*(COLUMN()-COLUMN($B$16)))</f>
        <v>305.58999999999997</v>
      </c>
      <c r="D1527" s="7">
        <f ca="1">OFFSET(STATIC!$B$6,MATCH('Data Manipulation'!$A1527,STATIC!$A$6:$A$2307, 0)-1,3*(COLUMN()-COLUMN($B$16)))</f>
        <v>1472.63</v>
      </c>
      <c r="E1527" s="7">
        <f ca="1">OFFSET(STATIC!$B$6,MATCH('Data Manipulation'!$A1527,STATIC!$A$6:$A$2307, 0)-1,3*(COLUMN()-COLUMN($B$16)))*$J1527</f>
        <v>3590.0541360000002</v>
      </c>
      <c r="F1527" s="7">
        <f ca="1">OFFSET(STATIC!$B$6,MATCH('Data Manipulation'!$A1527,STATIC!$A$6:$A$2307, 0)-1,3*(COLUMN()-COLUMN($B$16)))</f>
        <v>1680.45</v>
      </c>
      <c r="G1527" s="7">
        <f ca="1">OFFSET(STATIC!$B$6,MATCH('Data Manipulation'!$A1527,STATIC!$A$6:$A$2307, 0)-1,3*(COLUMN()-COLUMN($B$16)))</f>
        <v>94.24</v>
      </c>
      <c r="H1527" s="7">
        <f ca="1">OFFSET(STATIC!$B$6,MATCH('Data Manipulation'!$A1527,STATIC!$A$6:$A$2307, 0)-1,3*(COLUMN()-COLUMN($B$16)))</f>
        <v>49.73</v>
      </c>
      <c r="I1527" s="7">
        <f ca="1">OFFSET(STATIC!$B$6,MATCH('Data Manipulation'!$A1527,STATIC!$A$6:$A$2307, 0)-1,3*(COLUMN()-COLUMN($B$16)))</f>
        <v>228.32</v>
      </c>
      <c r="J1527" s="7">
        <f ca="1">OFFSET(STATIC!$B$6,MATCH('Data Manipulation'!$A1527,STATIC!$A$6:$A$2307, 0)-1,3*(COLUMN()-COLUMN($B$16)))</f>
        <v>1.3284</v>
      </c>
      <c r="K1527" s="7">
        <f ca="1">OFFSET(STATIC!$B$6,MATCH('Data Manipulation'!$A1527,STATIC!$A$6:$A$2307, 0)-1,3*(COLUMN()-COLUMN($B$16)))</f>
        <v>1.5994000000000002</v>
      </c>
      <c r="L1527" s="7">
        <f ca="1">OFFSET(STATIC!$B$6,MATCH('Data Manipulation'!$A1527,STATIC!$A$6:$A$2307, 0)-1,3*(COLUMN()-COLUMN($B$16)))</f>
        <v>1.0733999999999999</v>
      </c>
      <c r="M1527" s="7">
        <f ca="1">OFFSET(STATIC!$B$6,MATCH('Data Manipulation'!$A1527,STATIC!$A$6:$A$2307, 0)-1,3*(COLUMN()-COLUMN($B$16)))</f>
        <v>1.1297E-2</v>
      </c>
      <c r="N1527" s="7">
        <f ca="1">OFFSET(STATIC!$B$6,MATCH('Data Manipulation'!$A1527,STATIC!$A$6:$A$2307, 0)-1,3*(COLUMN()-COLUMN($B$16)))*$J1527</f>
        <v>257.07900852</v>
      </c>
      <c r="O1527" s="7">
        <f ca="1">OFFSET(STATIC!$B$6,MATCH('Data Manipulation'!$A1527,STATIC!$A$6:$A$2307, 0)-1,3*(COLUMN()-COLUMN($B$16)))</f>
        <v>1841.59</v>
      </c>
      <c r="P1527" s="7">
        <f ca="1">OFFSET(STATIC!$B$6,MATCH('Data Manipulation'!$A1527,STATIC!$A$6:$A$2307, 0)-1,3*(COLUMN()-COLUMN($B$16)))*$J1527</f>
        <v>276.63039972000001</v>
      </c>
      <c r="Q1527" s="7">
        <f ca="1">OFFSET(STATIC!$B$6,MATCH('Data Manipulation'!$A1527,STATIC!$A$6:$A$2307, 0)-1,3*(COLUMN()-COLUMN($B$16)))</f>
        <v>13.42</v>
      </c>
      <c r="R1527" s="7">
        <f ca="1">OFFSET(STATIC!$B$6,MATCH('Data Manipulation'!$A1527,STATIC!$A$6:$A$2307, 0)-1,3*(COLUMN()-COLUMN($B$16)))</f>
        <v>3117.5439999999999</v>
      </c>
      <c r="U1527" s="14">
        <f t="shared" ca="1" si="412"/>
        <v>3.3129323759879342E-2</v>
      </c>
      <c r="V1527" s="14">
        <f t="shared" ca="1" si="413"/>
        <v>-2.8755370596748125E-3</v>
      </c>
      <c r="W1527" s="14">
        <f t="shared" ca="1" si="414"/>
        <v>1.969459797129973E-4</v>
      </c>
      <c r="X1527" s="14">
        <f t="shared" ca="1" si="415"/>
        <v>-3.4802711598572243E-3</v>
      </c>
      <c r="Y1527" s="14">
        <f t="shared" ca="1" si="416"/>
        <v>-1.8430445169499738E-3</v>
      </c>
      <c r="Z1527" s="14">
        <f t="shared" ca="1" si="417"/>
        <v>1.0238997301094286E-2</v>
      </c>
      <c r="AA1527" s="14">
        <f t="shared" ca="1" si="418"/>
        <v>5.2419474870299323E-3</v>
      </c>
      <c r="AB1527" s="14">
        <f t="shared" ca="1" si="419"/>
        <v>-5.7647115709097713E-3</v>
      </c>
      <c r="AC1527" s="14">
        <f t="shared" ca="1" si="420"/>
        <v>-3.8318541194773187E-3</v>
      </c>
      <c r="AD1527" s="14">
        <f t="shared" ca="1" si="421"/>
        <v>-4.9271936773056446E-3</v>
      </c>
      <c r="AE1527" s="14">
        <f t="shared" ca="1" si="422"/>
        <v>-2.3263398571351729E-3</v>
      </c>
      <c r="AF1527" s="14">
        <f t="shared" ca="1" si="423"/>
        <v>1.5059576748789067E-3</v>
      </c>
      <c r="AG1527" s="14">
        <f t="shared" ca="1" si="424"/>
        <v>-4.1201469525922784E-3</v>
      </c>
      <c r="AH1527" s="14">
        <f t="shared" ca="1" si="425"/>
        <v>-1.0860121633506228E-5</v>
      </c>
      <c r="AI1527" s="14">
        <f t="shared" ca="1" si="426"/>
        <v>-3.90628351614621E-3</v>
      </c>
      <c r="AJ1527" s="14">
        <f t="shared" ca="1" si="427"/>
        <v>-9.6404157821742657E-3</v>
      </c>
      <c r="AK1527" s="14">
        <f t="shared" ca="1" si="428"/>
        <v>2.172656667892119E-3</v>
      </c>
    </row>
    <row r="1528" spans="1:37" x14ac:dyDescent="0.2">
      <c r="A1528" s="13">
        <f ca="1">IF(OFFSET(STATIC!$A$6,MATCH($A$16, STATIC!$A$6:$A$2307,0)+ROW()-ROW($A$16),0)&gt;$A$12, OFFSET(STATIC!$A$6,MATCH($A$16, STATIC!$A$6:$A$2307,0)+ROW()-ROW($A$16),0), FALSE)</f>
        <v>41289</v>
      </c>
      <c r="B1528" s="7">
        <f ca="1">OFFSET(STATIC!$B$6,MATCH('Data Manipulation'!$A1528,STATIC!$A$6:$A$2307, 0)-1,3*(COLUMN()-COLUMN($B$16)))</f>
        <v>14.25</v>
      </c>
      <c r="C1528" s="7">
        <f ca="1">OFFSET(STATIC!$B$6,MATCH('Data Manipulation'!$A1528,STATIC!$A$6:$A$2307, 0)-1,3*(COLUMN()-COLUMN($B$16)))</f>
        <v>306.47000000000003</v>
      </c>
      <c r="D1528" s="7">
        <f ca="1">OFFSET(STATIC!$B$6,MATCH('Data Manipulation'!$A1528,STATIC!$A$6:$A$2307, 0)-1,3*(COLUMN()-COLUMN($B$16)))</f>
        <v>1472.34</v>
      </c>
      <c r="E1528" s="7">
        <f ca="1">OFFSET(STATIC!$B$6,MATCH('Data Manipulation'!$A1528,STATIC!$A$6:$A$2307, 0)-1,3*(COLUMN()-COLUMN($B$16)))*$J1528</f>
        <v>3602.5702649999998</v>
      </c>
      <c r="F1528" s="7">
        <f ca="1">OFFSET(STATIC!$B$6,MATCH('Data Manipulation'!$A1528,STATIC!$A$6:$A$2307, 0)-1,3*(COLUMN()-COLUMN($B$16)))</f>
        <v>1683.55</v>
      </c>
      <c r="G1528" s="7">
        <f ca="1">OFFSET(STATIC!$B$6,MATCH('Data Manipulation'!$A1528,STATIC!$A$6:$A$2307, 0)-1,3*(COLUMN()-COLUMN($B$16)))</f>
        <v>93.28</v>
      </c>
      <c r="H1528" s="7">
        <f ca="1">OFFSET(STATIC!$B$6,MATCH('Data Manipulation'!$A1528,STATIC!$A$6:$A$2307, 0)-1,3*(COLUMN()-COLUMN($B$16)))</f>
        <v>49.47</v>
      </c>
      <c r="I1528" s="7">
        <f ca="1">OFFSET(STATIC!$B$6,MATCH('Data Manipulation'!$A1528,STATIC!$A$6:$A$2307, 0)-1,3*(COLUMN()-COLUMN($B$16)))</f>
        <v>229.64</v>
      </c>
      <c r="J1528" s="7">
        <f ca="1">OFFSET(STATIC!$B$6,MATCH('Data Manipulation'!$A1528,STATIC!$A$6:$A$2307, 0)-1,3*(COLUMN()-COLUMN($B$16)))</f>
        <v>1.3334999999999999</v>
      </c>
      <c r="K1528" s="7">
        <f ca="1">OFFSET(STATIC!$B$6,MATCH('Data Manipulation'!$A1528,STATIC!$A$6:$A$2307, 0)-1,3*(COLUMN()-COLUMN($B$16)))</f>
        <v>1.6073</v>
      </c>
      <c r="L1528" s="7">
        <f ca="1">OFFSET(STATIC!$B$6,MATCH('Data Manipulation'!$A1528,STATIC!$A$6:$A$2307, 0)-1,3*(COLUMN()-COLUMN($B$16)))</f>
        <v>1.0759000000000001</v>
      </c>
      <c r="M1528" s="7">
        <f ca="1">OFFSET(STATIC!$B$6,MATCH('Data Manipulation'!$A1528,STATIC!$A$6:$A$2307, 0)-1,3*(COLUMN()-COLUMN($B$16)))</f>
        <v>1.128E-2</v>
      </c>
      <c r="N1528" s="7">
        <f ca="1">OFFSET(STATIC!$B$6,MATCH('Data Manipulation'!$A1528,STATIC!$A$6:$A$2307, 0)-1,3*(COLUMN()-COLUMN($B$16)))*$J1528</f>
        <v>258.14039684999995</v>
      </c>
      <c r="O1528" s="7">
        <f ca="1">OFFSET(STATIC!$B$6,MATCH('Data Manipulation'!$A1528,STATIC!$A$6:$A$2307, 0)-1,3*(COLUMN()-COLUMN($B$16)))</f>
        <v>1841.61</v>
      </c>
      <c r="P1528" s="7">
        <f ca="1">OFFSET(STATIC!$B$6,MATCH('Data Manipulation'!$A1528,STATIC!$A$6:$A$2307, 0)-1,3*(COLUMN()-COLUMN($B$16)))*$J1528</f>
        <v>277.71310979999998</v>
      </c>
      <c r="Q1528" s="7">
        <f ca="1">OFFSET(STATIC!$B$6,MATCH('Data Manipulation'!$A1528,STATIC!$A$6:$A$2307, 0)-1,3*(COLUMN()-COLUMN($B$16)))</f>
        <v>13.55</v>
      </c>
      <c r="R1528" s="7">
        <f ca="1">OFFSET(STATIC!$B$6,MATCH('Data Manipulation'!$A1528,STATIC!$A$6:$A$2307, 0)-1,3*(COLUMN()-COLUMN($B$16)))</f>
        <v>3110.7779999999998</v>
      </c>
      <c r="U1528" s="14">
        <f t="shared" ca="1" si="412"/>
        <v>-3.5026305512021118E-3</v>
      </c>
      <c r="V1528" s="14">
        <f t="shared" ca="1" si="413"/>
        <v>-4.5252628783704766E-3</v>
      </c>
      <c r="W1528" s="14">
        <f t="shared" ca="1" si="414"/>
        <v>1.128093030996665E-3</v>
      </c>
      <c r="X1528" s="14">
        <f t="shared" ca="1" si="415"/>
        <v>-7.0330948066756492E-3</v>
      </c>
      <c r="Y1528" s="14">
        <f t="shared" ca="1" si="416"/>
        <v>1.0731248086098846E-2</v>
      </c>
      <c r="Z1528" s="14">
        <f t="shared" ca="1" si="417"/>
        <v>-9.1773133708139328E-3</v>
      </c>
      <c r="AA1528" s="14">
        <f t="shared" ca="1" si="418"/>
        <v>9.9543737155955055E-3</v>
      </c>
      <c r="AB1528" s="14">
        <f t="shared" ca="1" si="419"/>
        <v>4.7912538756581495E-4</v>
      </c>
      <c r="AC1528" s="14">
        <f t="shared" ca="1" si="420"/>
        <v>-2.0226998693081053E-3</v>
      </c>
      <c r="AD1528" s="14">
        <f t="shared" ca="1" si="421"/>
        <v>-6.2214203522846767E-5</v>
      </c>
      <c r="AE1528" s="14">
        <f t="shared" ca="1" si="422"/>
        <v>-1.2744908382976967E-2</v>
      </c>
      <c r="AF1528" s="14">
        <f t="shared" ca="1" si="423"/>
        <v>7.6533256007448392E-3</v>
      </c>
      <c r="AG1528" s="14">
        <f t="shared" ca="1" si="424"/>
        <v>-9.8487016317576424E-4</v>
      </c>
      <c r="AH1528" s="14">
        <f t="shared" ca="1" si="425"/>
        <v>5.9748190320994571E-4</v>
      </c>
      <c r="AI1528" s="14">
        <f t="shared" ca="1" si="426"/>
        <v>-1.0609336042806086E-3</v>
      </c>
      <c r="AJ1528" s="14">
        <f t="shared" ca="1" si="427"/>
        <v>2.2164767108919688E-3</v>
      </c>
      <c r="AK1528" s="14">
        <f t="shared" ca="1" si="428"/>
        <v>-2.1595052032759251E-3</v>
      </c>
    </row>
    <row r="1529" spans="1:37" x14ac:dyDescent="0.2">
      <c r="A1529" s="13">
        <f ca="1">IF(OFFSET(STATIC!$A$6,MATCH($A$16, STATIC!$A$6:$A$2307,0)+ROW()-ROW($A$16),0)&gt;$A$12, OFFSET(STATIC!$A$6,MATCH($A$16, STATIC!$A$6:$A$2307,0)+ROW()-ROW($A$16),0), FALSE)</f>
        <v>41288</v>
      </c>
      <c r="B1529" s="7">
        <f ca="1">OFFSET(STATIC!$B$6,MATCH('Data Manipulation'!$A1529,STATIC!$A$6:$A$2307, 0)-1,3*(COLUMN()-COLUMN($B$16)))</f>
        <v>14.3</v>
      </c>
      <c r="C1529" s="7">
        <f ca="1">OFFSET(STATIC!$B$6,MATCH('Data Manipulation'!$A1529,STATIC!$A$6:$A$2307, 0)-1,3*(COLUMN()-COLUMN($B$16)))</f>
        <v>307.86</v>
      </c>
      <c r="D1529" s="7">
        <f ca="1">OFFSET(STATIC!$B$6,MATCH('Data Manipulation'!$A1529,STATIC!$A$6:$A$2307, 0)-1,3*(COLUMN()-COLUMN($B$16)))</f>
        <v>1470.68</v>
      </c>
      <c r="E1529" s="7">
        <f ca="1">OFFSET(STATIC!$B$6,MATCH('Data Manipulation'!$A1529,STATIC!$A$6:$A$2307, 0)-1,3*(COLUMN()-COLUMN($B$16)))*$J1529</f>
        <v>3627.9967919999999</v>
      </c>
      <c r="F1529" s="7">
        <f ca="1">OFFSET(STATIC!$B$6,MATCH('Data Manipulation'!$A1529,STATIC!$A$6:$A$2307, 0)-1,3*(COLUMN()-COLUMN($B$16)))</f>
        <v>1665.58</v>
      </c>
      <c r="G1529" s="7">
        <f ca="1">OFFSET(STATIC!$B$6,MATCH('Data Manipulation'!$A1529,STATIC!$A$6:$A$2307, 0)-1,3*(COLUMN()-COLUMN($B$16)))</f>
        <v>94.14</v>
      </c>
      <c r="H1529" s="7">
        <f ca="1">OFFSET(STATIC!$B$6,MATCH('Data Manipulation'!$A1529,STATIC!$A$6:$A$2307, 0)-1,3*(COLUMN()-COLUMN($B$16)))</f>
        <v>48.98</v>
      </c>
      <c r="I1529" s="7">
        <f ca="1">OFFSET(STATIC!$B$6,MATCH('Data Manipulation'!$A1529,STATIC!$A$6:$A$2307, 0)-1,3*(COLUMN()-COLUMN($B$16)))</f>
        <v>229.53</v>
      </c>
      <c r="J1529" s="7">
        <f ca="1">OFFSET(STATIC!$B$6,MATCH('Data Manipulation'!$A1529,STATIC!$A$6:$A$2307, 0)-1,3*(COLUMN()-COLUMN($B$16)))</f>
        <v>1.3362000000000001</v>
      </c>
      <c r="K1529" s="7">
        <f ca="1">OFFSET(STATIC!$B$6,MATCH('Data Manipulation'!$A1529,STATIC!$A$6:$A$2307, 0)-1,3*(COLUMN()-COLUMN($B$16)))</f>
        <v>1.6074000000000002</v>
      </c>
      <c r="L1529" s="7">
        <f ca="1">OFFSET(STATIC!$B$6,MATCH('Data Manipulation'!$A1529,STATIC!$A$6:$A$2307, 0)-1,3*(COLUMN()-COLUMN($B$16)))</f>
        <v>1.0897000000000001</v>
      </c>
      <c r="M1529" s="7">
        <f ca="1">OFFSET(STATIC!$B$6,MATCH('Data Manipulation'!$A1529,STATIC!$A$6:$A$2307, 0)-1,3*(COLUMN()-COLUMN($B$16)))</f>
        <v>1.1194000000000001E-2</v>
      </c>
      <c r="N1529" s="7">
        <f ca="1">OFFSET(STATIC!$B$6,MATCH('Data Manipulation'!$A1529,STATIC!$A$6:$A$2307, 0)-1,3*(COLUMN()-COLUMN($B$16)))*$J1529</f>
        <v>258.39475686000003</v>
      </c>
      <c r="O1529" s="7">
        <f ca="1">OFFSET(STATIC!$B$6,MATCH('Data Manipulation'!$A1529,STATIC!$A$6:$A$2307, 0)-1,3*(COLUMN()-COLUMN($B$16)))</f>
        <v>1840.51</v>
      </c>
      <c r="P1529" s="7">
        <f ca="1">OFFSET(STATIC!$B$6,MATCH('Data Manipulation'!$A1529,STATIC!$A$6:$A$2307, 0)-1,3*(COLUMN()-COLUMN($B$16)))*$J1529</f>
        <v>278.00790132000003</v>
      </c>
      <c r="Q1529" s="7">
        <f ca="1">OFFSET(STATIC!$B$6,MATCH('Data Manipulation'!$A1529,STATIC!$A$6:$A$2307, 0)-1,3*(COLUMN()-COLUMN($B$16)))</f>
        <v>13.52</v>
      </c>
      <c r="R1529" s="7">
        <f ca="1">OFFSET(STATIC!$B$6,MATCH('Data Manipulation'!$A1529,STATIC!$A$6:$A$2307, 0)-1,3*(COLUMN()-COLUMN($B$16)))</f>
        <v>3117.5030000000002</v>
      </c>
      <c r="U1529" s="14">
        <f t="shared" ca="1" si="412"/>
        <v>1.1251876797434847E-2</v>
      </c>
      <c r="V1529" s="14">
        <f t="shared" ca="1" si="413"/>
        <v>1.1598215512022827E-2</v>
      </c>
      <c r="W1529" s="14">
        <f t="shared" ca="1" si="414"/>
        <v>-9.3110825592432821E-4</v>
      </c>
      <c r="X1529" s="14">
        <f t="shared" ca="1" si="415"/>
        <v>-8.1847714657203518E-4</v>
      </c>
      <c r="Y1529" s="14">
        <f t="shared" ca="1" si="416"/>
        <v>4.7423116728728728E-3</v>
      </c>
      <c r="Z1529" s="14">
        <f t="shared" ca="1" si="417"/>
        <v>6.1800942570179032E-3</v>
      </c>
      <c r="AA1529" s="14">
        <f t="shared" ca="1" si="418"/>
        <v>2.2296547107152172E-2</v>
      </c>
      <c r="AB1529" s="14">
        <f t="shared" ca="1" si="419"/>
        <v>-1.2426285065885995E-2</v>
      </c>
      <c r="AC1529" s="14">
        <f t="shared" ca="1" si="420"/>
        <v>1.496893947859929E-4</v>
      </c>
      <c r="AD1529" s="14">
        <f t="shared" ca="1" si="421"/>
        <v>-4.0976030512758534E-3</v>
      </c>
      <c r="AE1529" s="14">
        <f t="shared" ca="1" si="422"/>
        <v>-6.3120549871075434E-3</v>
      </c>
      <c r="AF1529" s="14">
        <f t="shared" ca="1" si="423"/>
        <v>-2.0525641939183529E-3</v>
      </c>
      <c r="AG1529" s="14">
        <f t="shared" ca="1" si="424"/>
        <v>1.8123395341689721E-4</v>
      </c>
      <c r="AH1529" s="14">
        <f t="shared" ca="1" si="425"/>
        <v>5.6522047820234986E-4</v>
      </c>
      <c r="AI1529" s="14">
        <f t="shared" ca="1" si="426"/>
        <v>3.443650405404252E-4</v>
      </c>
      <c r="AJ1529" s="14">
        <f t="shared" ca="1" si="427"/>
        <v>1.1904902506318458E-2</v>
      </c>
      <c r="AK1529" s="14">
        <f t="shared" ca="1" si="428"/>
        <v>-2.6051016649067714E-3</v>
      </c>
    </row>
    <row r="1530" spans="1:37" x14ac:dyDescent="0.2">
      <c r="A1530" s="13">
        <f ca="1">IF(OFFSET(STATIC!$A$6,MATCH($A$16, STATIC!$A$6:$A$2307,0)+ROW()-ROW($A$16),0)&gt;$A$12, OFFSET(STATIC!$A$6,MATCH($A$16, STATIC!$A$6:$A$2307,0)+ROW()-ROW($A$16),0), FALSE)</f>
        <v>41285</v>
      </c>
      <c r="B1530" s="7">
        <f ca="1">OFFSET(STATIC!$B$6,MATCH('Data Manipulation'!$A1530,STATIC!$A$6:$A$2307, 0)-1,3*(COLUMN()-COLUMN($B$16)))</f>
        <v>14.14</v>
      </c>
      <c r="C1530" s="7">
        <f ca="1">OFFSET(STATIC!$B$6,MATCH('Data Manipulation'!$A1530,STATIC!$A$6:$A$2307, 0)-1,3*(COLUMN()-COLUMN($B$16)))</f>
        <v>304.31</v>
      </c>
      <c r="D1530" s="7">
        <f ca="1">OFFSET(STATIC!$B$6,MATCH('Data Manipulation'!$A1530,STATIC!$A$6:$A$2307, 0)-1,3*(COLUMN()-COLUMN($B$16)))</f>
        <v>1472.05</v>
      </c>
      <c r="E1530" s="7">
        <f ca="1">OFFSET(STATIC!$B$6,MATCH('Data Manipulation'!$A1530,STATIC!$A$6:$A$2307, 0)-1,3*(COLUMN()-COLUMN($B$16)))*$J1530</f>
        <v>3630.9674400000004</v>
      </c>
      <c r="F1530" s="7">
        <f ca="1">OFFSET(STATIC!$B$6,MATCH('Data Manipulation'!$A1530,STATIC!$A$6:$A$2307, 0)-1,3*(COLUMN()-COLUMN($B$16)))</f>
        <v>1657.7</v>
      </c>
      <c r="G1530" s="7">
        <f ca="1">OFFSET(STATIC!$B$6,MATCH('Data Manipulation'!$A1530,STATIC!$A$6:$A$2307, 0)-1,3*(COLUMN()-COLUMN($B$16)))</f>
        <v>93.56</v>
      </c>
      <c r="H1530" s="7">
        <f ca="1">OFFSET(STATIC!$B$6,MATCH('Data Manipulation'!$A1530,STATIC!$A$6:$A$2307, 0)-1,3*(COLUMN()-COLUMN($B$16)))</f>
        <v>47.9</v>
      </c>
      <c r="I1530" s="7">
        <f ca="1">OFFSET(STATIC!$B$6,MATCH('Data Manipulation'!$A1530,STATIC!$A$6:$A$2307, 0)-1,3*(COLUMN()-COLUMN($B$16)))</f>
        <v>232.4</v>
      </c>
      <c r="J1530" s="7">
        <f ca="1">OFFSET(STATIC!$B$6,MATCH('Data Manipulation'!$A1530,STATIC!$A$6:$A$2307, 0)-1,3*(COLUMN()-COLUMN($B$16)))</f>
        <v>1.3360000000000001</v>
      </c>
      <c r="K1530" s="7">
        <f ca="1">OFFSET(STATIC!$B$6,MATCH('Data Manipulation'!$A1530,STATIC!$A$6:$A$2307, 0)-1,3*(COLUMN()-COLUMN($B$16)))</f>
        <v>1.6139999999999999</v>
      </c>
      <c r="L1530" s="7">
        <f ca="1">OFFSET(STATIC!$B$6,MATCH('Data Manipulation'!$A1530,STATIC!$A$6:$A$2307, 0)-1,3*(COLUMN()-COLUMN($B$16)))</f>
        <v>1.0966</v>
      </c>
      <c r="M1530" s="7">
        <f ca="1">OFFSET(STATIC!$B$6,MATCH('Data Manipulation'!$A1530,STATIC!$A$6:$A$2307, 0)-1,3*(COLUMN()-COLUMN($B$16)))</f>
        <v>1.1217E-2</v>
      </c>
      <c r="N1530" s="7">
        <f ca="1">OFFSET(STATIC!$B$6,MATCH('Data Manipulation'!$A1530,STATIC!$A$6:$A$2307, 0)-1,3*(COLUMN()-COLUMN($B$16)))*$J1530</f>
        <v>258.3479312</v>
      </c>
      <c r="O1530" s="7">
        <f ca="1">OFFSET(STATIC!$B$6,MATCH('Data Manipulation'!$A1530,STATIC!$A$6:$A$2307, 0)-1,3*(COLUMN()-COLUMN($B$16)))</f>
        <v>1839.47</v>
      </c>
      <c r="P1530" s="7">
        <f ca="1">OFFSET(STATIC!$B$6,MATCH('Data Manipulation'!$A1530,STATIC!$A$6:$A$2307, 0)-1,3*(COLUMN()-COLUMN($B$16)))*$J1530</f>
        <v>277.9121816</v>
      </c>
      <c r="Q1530" s="7">
        <f ca="1">OFFSET(STATIC!$B$6,MATCH('Data Manipulation'!$A1530,STATIC!$A$6:$A$2307, 0)-1,3*(COLUMN()-COLUMN($B$16)))</f>
        <v>13.36</v>
      </c>
      <c r="R1530" s="7">
        <f ca="1">OFFSET(STATIC!$B$6,MATCH('Data Manipulation'!$A1530,STATIC!$A$6:$A$2307, 0)-1,3*(COLUMN()-COLUMN($B$16)))</f>
        <v>3125.6350000000002</v>
      </c>
      <c r="U1530" s="14">
        <f t="shared" ca="1" si="412"/>
        <v>0</v>
      </c>
      <c r="V1530" s="14">
        <f t="shared" ca="1" si="413"/>
        <v>-5.1132564125319548E-3</v>
      </c>
      <c r="W1530" s="14">
        <f t="shared" ca="1" si="414"/>
        <v>-4.7551601988409018E-5</v>
      </c>
      <c r="X1530" s="14">
        <f t="shared" ca="1" si="415"/>
        <v>1.102217874278047E-2</v>
      </c>
      <c r="Y1530" s="14">
        <f t="shared" ca="1" si="416"/>
        <v>-1.1366655587596284E-2</v>
      </c>
      <c r="Z1530" s="14">
        <f t="shared" ca="1" si="417"/>
        <v>-2.7751111843336506E-3</v>
      </c>
      <c r="AA1530" s="14">
        <f t="shared" ca="1" si="418"/>
        <v>9.6497497273996449E-3</v>
      </c>
      <c r="AB1530" s="14">
        <f t="shared" ca="1" si="419"/>
        <v>-7.4592020737701348E-3</v>
      </c>
      <c r="AC1530" s="14">
        <f t="shared" ca="1" si="420"/>
        <v>7.5131833507831921E-3</v>
      </c>
      <c r="AD1530" s="14">
        <f t="shared" ca="1" si="421"/>
        <v>-1.3002695247036915E-3</v>
      </c>
      <c r="AE1530" s="14">
        <f t="shared" ca="1" si="422"/>
        <v>2.0995945455507133E-3</v>
      </c>
      <c r="AF1530" s="14">
        <f t="shared" ca="1" si="423"/>
        <v>-1.0729431239025755E-2</v>
      </c>
      <c r="AG1530" s="14">
        <f t="shared" ca="1" si="424"/>
        <v>4.9927578002058135E-3</v>
      </c>
      <c r="AH1530" s="14">
        <f t="shared" ca="1" si="425"/>
        <v>7.9946271664753496E-4</v>
      </c>
      <c r="AI1530" s="14">
        <f t="shared" ca="1" si="426"/>
        <v>6.900443681325372E-3</v>
      </c>
      <c r="AJ1530" s="14">
        <f t="shared" ca="1" si="427"/>
        <v>-9.6835021111648916E-3</v>
      </c>
      <c r="AK1530" s="14">
        <f t="shared" ca="1" si="428"/>
        <v>1.2408375387612733E-3</v>
      </c>
    </row>
    <row r="1531" spans="1:37" x14ac:dyDescent="0.2">
      <c r="A1531" s="13">
        <f ca="1">IF(OFFSET(STATIC!$A$6,MATCH($A$16, STATIC!$A$6:$A$2307,0)+ROW()-ROW($A$16),0)&gt;$A$12, OFFSET(STATIC!$A$6,MATCH($A$16, STATIC!$A$6:$A$2307,0)+ROW()-ROW($A$16),0), FALSE)</f>
        <v>41284</v>
      </c>
      <c r="B1531" s="7">
        <f ca="1">OFFSET(STATIC!$B$6,MATCH('Data Manipulation'!$A1531,STATIC!$A$6:$A$2307, 0)-1,3*(COLUMN()-COLUMN($B$16)))</f>
        <v>14.14</v>
      </c>
      <c r="C1531" s="7">
        <f ca="1">OFFSET(STATIC!$B$6,MATCH('Data Manipulation'!$A1531,STATIC!$A$6:$A$2307, 0)-1,3*(COLUMN()-COLUMN($B$16)))</f>
        <v>305.87</v>
      </c>
      <c r="D1531" s="7">
        <f ca="1">OFFSET(STATIC!$B$6,MATCH('Data Manipulation'!$A1531,STATIC!$A$6:$A$2307, 0)-1,3*(COLUMN()-COLUMN($B$16)))</f>
        <v>1472.12</v>
      </c>
      <c r="E1531" s="7">
        <f ca="1">OFFSET(STATIC!$B$6,MATCH('Data Manipulation'!$A1531,STATIC!$A$6:$A$2307, 0)-1,3*(COLUMN()-COLUMN($B$16)))*$J1531</f>
        <v>3591.1660200000001</v>
      </c>
      <c r="F1531" s="7">
        <f ca="1">OFFSET(STATIC!$B$6,MATCH('Data Manipulation'!$A1531,STATIC!$A$6:$A$2307, 0)-1,3*(COLUMN()-COLUMN($B$16)))</f>
        <v>1676.65</v>
      </c>
      <c r="G1531" s="7">
        <f ca="1">OFFSET(STATIC!$B$6,MATCH('Data Manipulation'!$A1531,STATIC!$A$6:$A$2307, 0)-1,3*(COLUMN()-COLUMN($B$16)))</f>
        <v>93.82</v>
      </c>
      <c r="H1531" s="7">
        <f ca="1">OFFSET(STATIC!$B$6,MATCH('Data Manipulation'!$A1531,STATIC!$A$6:$A$2307, 0)-1,3*(COLUMN()-COLUMN($B$16)))</f>
        <v>47.44</v>
      </c>
      <c r="I1531" s="7">
        <f ca="1">OFFSET(STATIC!$B$6,MATCH('Data Manipulation'!$A1531,STATIC!$A$6:$A$2307, 0)-1,3*(COLUMN()-COLUMN($B$16)))</f>
        <v>234.14</v>
      </c>
      <c r="J1531" s="7">
        <f ca="1">OFFSET(STATIC!$B$6,MATCH('Data Manipulation'!$A1531,STATIC!$A$6:$A$2307, 0)-1,3*(COLUMN()-COLUMN($B$16)))</f>
        <v>1.3260000000000001</v>
      </c>
      <c r="K1531" s="7">
        <f ca="1">OFFSET(STATIC!$B$6,MATCH('Data Manipulation'!$A1531,STATIC!$A$6:$A$2307, 0)-1,3*(COLUMN()-COLUMN($B$16)))</f>
        <v>1.6160999999999999</v>
      </c>
      <c r="L1531" s="7">
        <f ca="1">OFFSET(STATIC!$B$6,MATCH('Data Manipulation'!$A1531,STATIC!$A$6:$A$2307, 0)-1,3*(COLUMN()-COLUMN($B$16)))</f>
        <v>1.0943000000000001</v>
      </c>
      <c r="M1531" s="7">
        <f ca="1">OFFSET(STATIC!$B$6,MATCH('Data Manipulation'!$A1531,STATIC!$A$6:$A$2307, 0)-1,3*(COLUMN()-COLUMN($B$16)))</f>
        <v>1.1338000000000001E-2</v>
      </c>
      <c r="N1531" s="7">
        <f ca="1">OFFSET(STATIC!$B$6,MATCH('Data Manipulation'!$A1531,STATIC!$A$6:$A$2307, 0)-1,3*(COLUMN()-COLUMN($B$16)))*$J1531</f>
        <v>257.06127720000001</v>
      </c>
      <c r="O1531" s="7">
        <f ca="1">OFFSET(STATIC!$B$6,MATCH('Data Manipulation'!$A1531,STATIC!$A$6:$A$2307, 0)-1,3*(COLUMN()-COLUMN($B$16)))</f>
        <v>1838</v>
      </c>
      <c r="P1531" s="7">
        <f ca="1">OFFSET(STATIC!$B$6,MATCH('Data Manipulation'!$A1531,STATIC!$A$6:$A$2307, 0)-1,3*(COLUMN()-COLUMN($B$16)))*$J1531</f>
        <v>276.0010656</v>
      </c>
      <c r="Q1531" s="7">
        <f ca="1">OFFSET(STATIC!$B$6,MATCH('Data Manipulation'!$A1531,STATIC!$A$6:$A$2307, 0)-1,3*(COLUMN()-COLUMN($B$16)))</f>
        <v>13.49</v>
      </c>
      <c r="R1531" s="7">
        <f ca="1">OFFSET(STATIC!$B$6,MATCH('Data Manipulation'!$A1531,STATIC!$A$6:$A$2307, 0)-1,3*(COLUMN()-COLUMN($B$16)))</f>
        <v>3121.759</v>
      </c>
      <c r="U1531" s="14">
        <f t="shared" ca="1" si="412"/>
        <v>2.6515347727863247E-2</v>
      </c>
      <c r="V1531" s="14">
        <f t="shared" ca="1" si="413"/>
        <v>4.0294234794371652E-3</v>
      </c>
      <c r="W1531" s="14">
        <f t="shared" ca="1" si="414"/>
        <v>7.5687167942973159E-3</v>
      </c>
      <c r="X1531" s="14">
        <f t="shared" ca="1" si="415"/>
        <v>1.5203382269479714E-2</v>
      </c>
      <c r="Y1531" s="14">
        <f t="shared" ca="1" si="416"/>
        <v>1.3994222373201352E-2</v>
      </c>
      <c r="Z1531" s="14">
        <f t="shared" ca="1" si="417"/>
        <v>7.7038686172906526E-3</v>
      </c>
      <c r="AA1531" s="14">
        <f t="shared" ca="1" si="418"/>
        <v>1.0545187099730929E-3</v>
      </c>
      <c r="AB1531" s="14">
        <f t="shared" ca="1" si="419"/>
        <v>8.5355125855955637E-3</v>
      </c>
      <c r="AC1531" s="14">
        <f t="shared" ca="1" si="420"/>
        <v>1.4508971142817658E-2</v>
      </c>
      <c r="AD1531" s="14">
        <f t="shared" ca="1" si="421"/>
        <v>8.3261323550680062E-3</v>
      </c>
      <c r="AE1531" s="14">
        <f t="shared" ca="1" si="422"/>
        <v>1.2228350785189223E-2</v>
      </c>
      <c r="AF1531" s="14">
        <f t="shared" ca="1" si="423"/>
        <v>-2.9063387404737258E-3</v>
      </c>
      <c r="AG1531" s="14">
        <f t="shared" ca="1" si="424"/>
        <v>1.1897639763569879E-2</v>
      </c>
      <c r="AH1531" s="14">
        <f t="shared" ca="1" si="425"/>
        <v>-1.2940481038508024E-3</v>
      </c>
      <c r="AI1531" s="14">
        <f t="shared" ca="1" si="426"/>
        <v>1.4108370332319826E-2</v>
      </c>
      <c r="AJ1531" s="14">
        <f t="shared" ca="1" si="427"/>
        <v>-2.3444297201536256E-2</v>
      </c>
      <c r="AK1531" s="14">
        <f t="shared" ca="1" si="428"/>
        <v>5.1214301229811268E-3</v>
      </c>
    </row>
    <row r="1532" spans="1:37" x14ac:dyDescent="0.2">
      <c r="A1532" s="13">
        <f ca="1">IF(OFFSET(STATIC!$A$6,MATCH($A$16, STATIC!$A$6:$A$2307,0)+ROW()-ROW($A$16),0)&gt;$A$12, OFFSET(STATIC!$A$6,MATCH($A$16, STATIC!$A$6:$A$2307,0)+ROW()-ROW($A$16),0), FALSE)</f>
        <v>41283</v>
      </c>
      <c r="B1532" s="7">
        <f ca="1">OFFSET(STATIC!$B$6,MATCH('Data Manipulation'!$A1532,STATIC!$A$6:$A$2307, 0)-1,3*(COLUMN()-COLUMN($B$16)))</f>
        <v>13.77</v>
      </c>
      <c r="C1532" s="7">
        <f ca="1">OFFSET(STATIC!$B$6,MATCH('Data Manipulation'!$A1532,STATIC!$A$6:$A$2307, 0)-1,3*(COLUMN()-COLUMN($B$16)))</f>
        <v>304.64</v>
      </c>
      <c r="D1532" s="7">
        <f ca="1">OFFSET(STATIC!$B$6,MATCH('Data Manipulation'!$A1532,STATIC!$A$6:$A$2307, 0)-1,3*(COLUMN()-COLUMN($B$16)))</f>
        <v>1461.02</v>
      </c>
      <c r="E1532" s="7">
        <f ca="1">OFFSET(STATIC!$B$6,MATCH('Data Manipulation'!$A1532,STATIC!$A$6:$A$2307, 0)-1,3*(COLUMN()-COLUMN($B$16)))*$J1532</f>
        <v>3536.9810909999997</v>
      </c>
      <c r="F1532" s="7">
        <f ca="1">OFFSET(STATIC!$B$6,MATCH('Data Manipulation'!$A1532,STATIC!$A$6:$A$2307, 0)-1,3*(COLUMN()-COLUMN($B$16)))</f>
        <v>1653.35</v>
      </c>
      <c r="G1532" s="7">
        <f ca="1">OFFSET(STATIC!$B$6,MATCH('Data Manipulation'!$A1532,STATIC!$A$6:$A$2307, 0)-1,3*(COLUMN()-COLUMN($B$16)))</f>
        <v>93.1</v>
      </c>
      <c r="H1532" s="7">
        <f ca="1">OFFSET(STATIC!$B$6,MATCH('Data Manipulation'!$A1532,STATIC!$A$6:$A$2307, 0)-1,3*(COLUMN()-COLUMN($B$16)))</f>
        <v>47.39</v>
      </c>
      <c r="I1532" s="7">
        <f ca="1">OFFSET(STATIC!$B$6,MATCH('Data Manipulation'!$A1532,STATIC!$A$6:$A$2307, 0)-1,3*(COLUMN()-COLUMN($B$16)))</f>
        <v>232.15</v>
      </c>
      <c r="J1532" s="7">
        <f ca="1">OFFSET(STATIC!$B$6,MATCH('Data Manipulation'!$A1532,STATIC!$A$6:$A$2307, 0)-1,3*(COLUMN()-COLUMN($B$16)))</f>
        <v>1.3069</v>
      </c>
      <c r="K1532" s="7">
        <f ca="1">OFFSET(STATIC!$B$6,MATCH('Data Manipulation'!$A1532,STATIC!$A$6:$A$2307, 0)-1,3*(COLUMN()-COLUMN($B$16)))</f>
        <v>1.6027</v>
      </c>
      <c r="L1532" s="7">
        <f ca="1">OFFSET(STATIC!$B$6,MATCH('Data Manipulation'!$A1532,STATIC!$A$6:$A$2307, 0)-1,3*(COLUMN()-COLUMN($B$16)))</f>
        <v>1.081</v>
      </c>
      <c r="M1532" s="7">
        <f ca="1">OFFSET(STATIC!$B$6,MATCH('Data Manipulation'!$A1532,STATIC!$A$6:$A$2307, 0)-1,3*(COLUMN()-COLUMN($B$16)))</f>
        <v>1.1370999999999999E-2</v>
      </c>
      <c r="N1532" s="7">
        <f ca="1">OFFSET(STATIC!$B$6,MATCH('Data Manipulation'!$A1532,STATIC!$A$6:$A$2307, 0)-1,3*(COLUMN()-COLUMN($B$16)))*$J1532</f>
        <v>254.02097678999999</v>
      </c>
      <c r="O1532" s="7">
        <f ca="1">OFFSET(STATIC!$B$6,MATCH('Data Manipulation'!$A1532,STATIC!$A$6:$A$2307, 0)-1,3*(COLUMN()-COLUMN($B$16)))</f>
        <v>1840.38</v>
      </c>
      <c r="P1532" s="7">
        <f ca="1">OFFSET(STATIC!$B$6,MATCH('Data Manipulation'!$A1532,STATIC!$A$6:$A$2307, 0)-1,3*(COLUMN()-COLUMN($B$16)))*$J1532</f>
        <v>272.13448010000002</v>
      </c>
      <c r="Q1532" s="7">
        <f ca="1">OFFSET(STATIC!$B$6,MATCH('Data Manipulation'!$A1532,STATIC!$A$6:$A$2307, 0)-1,3*(COLUMN()-COLUMN($B$16)))</f>
        <v>13.81</v>
      </c>
      <c r="R1532" s="7">
        <f ca="1">OFFSET(STATIC!$B$6,MATCH('Data Manipulation'!$A1532,STATIC!$A$6:$A$2307, 0)-1,3*(COLUMN()-COLUMN($B$16)))</f>
        <v>3105.8119999999999</v>
      </c>
      <c r="U1532" s="14">
        <f t="shared" ca="1" si="412"/>
        <v>2.1810259463601461E-3</v>
      </c>
      <c r="V1532" s="14">
        <f t="shared" ca="1" si="413"/>
        <v>4.3094298315830499E-3</v>
      </c>
      <c r="W1532" s="14">
        <f t="shared" ca="1" si="414"/>
        <v>2.6523487451191913E-3</v>
      </c>
      <c r="X1532" s="14">
        <f t="shared" ca="1" si="415"/>
        <v>5.4590476663403283E-3</v>
      </c>
      <c r="Y1532" s="14">
        <f t="shared" ca="1" si="416"/>
        <v>-3.9237041767489602E-3</v>
      </c>
      <c r="Z1532" s="14">
        <f t="shared" ca="1" si="417"/>
        <v>-5.3691276457619019E-4</v>
      </c>
      <c r="AA1532" s="14">
        <f t="shared" ca="1" si="418"/>
        <v>4.2211904383662366E-4</v>
      </c>
      <c r="AB1532" s="14">
        <f t="shared" ca="1" si="419"/>
        <v>2.0266052685791549E-3</v>
      </c>
      <c r="AC1532" s="14">
        <f t="shared" ca="1" si="420"/>
        <v>-7.6514021231733365E-5</v>
      </c>
      <c r="AD1532" s="14">
        <f t="shared" ca="1" si="421"/>
        <v>-9.9781735750034055E-4</v>
      </c>
      <c r="AE1532" s="14">
        <f t="shared" ca="1" si="422"/>
        <v>-1.8499676308419109E-4</v>
      </c>
      <c r="AF1532" s="14">
        <f t="shared" ca="1" si="423"/>
        <v>-8.1454358832850488E-3</v>
      </c>
      <c r="AG1532" s="14">
        <f t="shared" ca="1" si="424"/>
        <v>5.4672156937845726E-4</v>
      </c>
      <c r="AH1532" s="14">
        <f t="shared" ca="1" si="425"/>
        <v>5.9788134380208205E-4</v>
      </c>
      <c r="AI1532" s="14">
        <f t="shared" ca="1" si="426"/>
        <v>5.3117482235997236E-4</v>
      </c>
      <c r="AJ1532" s="14">
        <f t="shared" ca="1" si="427"/>
        <v>1.3853666699834439E-2</v>
      </c>
      <c r="AK1532" s="14">
        <f t="shared" ca="1" si="428"/>
        <v>4.5188383827645656E-3</v>
      </c>
    </row>
    <row r="1533" spans="1:37" x14ac:dyDescent="0.2">
      <c r="A1533" s="13">
        <f ca="1">IF(OFFSET(STATIC!$A$6,MATCH($A$16, STATIC!$A$6:$A$2307,0)+ROW()-ROW($A$16),0)&gt;$A$12, OFFSET(STATIC!$A$6,MATCH($A$16, STATIC!$A$6:$A$2307,0)+ROW()-ROW($A$16),0), FALSE)</f>
        <v>41282</v>
      </c>
      <c r="B1533" s="7">
        <f ca="1">OFFSET(STATIC!$B$6,MATCH('Data Manipulation'!$A1533,STATIC!$A$6:$A$2307, 0)-1,3*(COLUMN()-COLUMN($B$16)))</f>
        <v>13.74</v>
      </c>
      <c r="C1533" s="7">
        <f ca="1">OFFSET(STATIC!$B$6,MATCH('Data Manipulation'!$A1533,STATIC!$A$6:$A$2307, 0)-1,3*(COLUMN()-COLUMN($B$16)))</f>
        <v>303.33</v>
      </c>
      <c r="D1533" s="7">
        <f ca="1">OFFSET(STATIC!$B$6,MATCH('Data Manipulation'!$A1533,STATIC!$A$6:$A$2307, 0)-1,3*(COLUMN()-COLUMN($B$16)))</f>
        <v>1457.15</v>
      </c>
      <c r="E1533" s="7">
        <f ca="1">OFFSET(STATIC!$B$6,MATCH('Data Manipulation'!$A1533,STATIC!$A$6:$A$2307, 0)-1,3*(COLUMN()-COLUMN($B$16)))*$J1533</f>
        <v>3517.7251499999998</v>
      </c>
      <c r="F1533" s="7">
        <f ca="1">OFFSET(STATIC!$B$6,MATCH('Data Manipulation'!$A1533,STATIC!$A$6:$A$2307, 0)-1,3*(COLUMN()-COLUMN($B$16)))</f>
        <v>1659.85</v>
      </c>
      <c r="G1533" s="7">
        <f ca="1">OFFSET(STATIC!$B$6,MATCH('Data Manipulation'!$A1533,STATIC!$A$6:$A$2307, 0)-1,3*(COLUMN()-COLUMN($B$16)))</f>
        <v>93.15</v>
      </c>
      <c r="H1533" s="7">
        <f ca="1">OFFSET(STATIC!$B$6,MATCH('Data Manipulation'!$A1533,STATIC!$A$6:$A$2307, 0)-1,3*(COLUMN()-COLUMN($B$16)))</f>
        <v>47.37</v>
      </c>
      <c r="I1533" s="7">
        <f ca="1">OFFSET(STATIC!$B$6,MATCH('Data Manipulation'!$A1533,STATIC!$A$6:$A$2307, 0)-1,3*(COLUMN()-COLUMN($B$16)))</f>
        <v>231.68</v>
      </c>
      <c r="J1533" s="7">
        <f ca="1">OFFSET(STATIC!$B$6,MATCH('Data Manipulation'!$A1533,STATIC!$A$6:$A$2307, 0)-1,3*(COLUMN()-COLUMN($B$16)))</f>
        <v>1.3069999999999999</v>
      </c>
      <c r="K1533" s="7">
        <f ca="1">OFFSET(STATIC!$B$6,MATCH('Data Manipulation'!$A1533,STATIC!$A$6:$A$2307, 0)-1,3*(COLUMN()-COLUMN($B$16)))</f>
        <v>1.6042999999999998</v>
      </c>
      <c r="L1533" s="7">
        <f ca="1">OFFSET(STATIC!$B$6,MATCH('Data Manipulation'!$A1533,STATIC!$A$6:$A$2307, 0)-1,3*(COLUMN()-COLUMN($B$16)))</f>
        <v>1.0811999999999999</v>
      </c>
      <c r="M1533" s="7">
        <f ca="1">OFFSET(STATIC!$B$6,MATCH('Data Manipulation'!$A1533,STATIC!$A$6:$A$2307, 0)-1,3*(COLUMN()-COLUMN($B$16)))</f>
        <v>1.1464E-2</v>
      </c>
      <c r="N1533" s="7">
        <f ca="1">OFFSET(STATIC!$B$6,MATCH('Data Manipulation'!$A1533,STATIC!$A$6:$A$2307, 0)-1,3*(COLUMN()-COLUMN($B$16)))*$J1533</f>
        <v>253.88213599999997</v>
      </c>
      <c r="O1533" s="7">
        <f ca="1">OFFSET(STATIC!$B$6,MATCH('Data Manipulation'!$A1533,STATIC!$A$6:$A$2307, 0)-1,3*(COLUMN()-COLUMN($B$16)))</f>
        <v>1839.28</v>
      </c>
      <c r="P1533" s="7">
        <f ca="1">OFFSET(STATIC!$B$6,MATCH('Data Manipulation'!$A1533,STATIC!$A$6:$A$2307, 0)-1,3*(COLUMN()-COLUMN($B$16)))*$J1533</f>
        <v>271.98996749999998</v>
      </c>
      <c r="Q1533" s="7">
        <f ca="1">OFFSET(STATIC!$B$6,MATCH('Data Manipulation'!$A1533,STATIC!$A$6:$A$2307, 0)-1,3*(COLUMN()-COLUMN($B$16)))</f>
        <v>13.62</v>
      </c>
      <c r="R1533" s="7">
        <f ca="1">OFFSET(STATIC!$B$6,MATCH('Data Manipulation'!$A1533,STATIC!$A$6:$A$2307, 0)-1,3*(COLUMN()-COLUMN($B$16)))</f>
        <v>3091.8090000000002</v>
      </c>
      <c r="U1533" s="14">
        <f t="shared" ca="1" si="412"/>
        <v>1.0977058631150994E-2</v>
      </c>
      <c r="V1533" s="14">
        <f t="shared" ca="1" si="413"/>
        <v>-7.1611895287348902E-3</v>
      </c>
      <c r="W1533" s="14">
        <f t="shared" ca="1" si="414"/>
        <v>-3.2476459151946561E-3</v>
      </c>
      <c r="X1533" s="14">
        <f t="shared" ca="1" si="415"/>
        <v>-4.4290963387313385E-3</v>
      </c>
      <c r="Y1533" s="14">
        <f t="shared" ca="1" si="416"/>
        <v>8.3609087486105731E-3</v>
      </c>
      <c r="Z1533" s="14">
        <f t="shared" ca="1" si="417"/>
        <v>-4.2932274996659826E-4</v>
      </c>
      <c r="AA1533" s="14">
        <f t="shared" ca="1" si="418"/>
        <v>1.4788214377730808E-3</v>
      </c>
      <c r="AB1533" s="14">
        <f t="shared" ca="1" si="419"/>
        <v>1.9009769830761632E-3</v>
      </c>
      <c r="AC1533" s="14">
        <f t="shared" ca="1" si="420"/>
        <v>-2.9032032004375759E-3</v>
      </c>
      <c r="AD1533" s="14">
        <f t="shared" ca="1" si="421"/>
        <v>-2.9874921080744908E-3</v>
      </c>
      <c r="AE1533" s="14">
        <f t="shared" ca="1" si="422"/>
        <v>-2.8630820758438267E-3</v>
      </c>
      <c r="AF1533" s="14">
        <f t="shared" ca="1" si="423"/>
        <v>5.3352118506494088E-3</v>
      </c>
      <c r="AG1533" s="14">
        <f t="shared" ca="1" si="424"/>
        <v>-5.1164672491186983E-4</v>
      </c>
      <c r="AH1533" s="14">
        <f t="shared" ca="1" si="425"/>
        <v>8.7028420270329819E-4</v>
      </c>
      <c r="AI1533" s="14">
        <f t="shared" ca="1" si="426"/>
        <v>-1.0808062664083183E-3</v>
      </c>
      <c r="AJ1533" s="14">
        <f t="shared" ca="1" si="427"/>
        <v>-1.2404391083844141E-2</v>
      </c>
      <c r="AK1533" s="14">
        <f t="shared" ca="1" si="428"/>
        <v>-2.2631011417587211E-3</v>
      </c>
    </row>
    <row r="1534" spans="1:37" x14ac:dyDescent="0.2">
      <c r="A1534" s="13">
        <f ca="1">IF(OFFSET(STATIC!$A$6,MATCH($A$16, STATIC!$A$6:$A$2307,0)+ROW()-ROW($A$16),0)&gt;$A$12, OFFSET(STATIC!$A$6,MATCH($A$16, STATIC!$A$6:$A$2307,0)+ROW()-ROW($A$16),0), FALSE)</f>
        <v>41281</v>
      </c>
      <c r="B1534" s="7">
        <f ca="1">OFFSET(STATIC!$B$6,MATCH('Data Manipulation'!$A1534,STATIC!$A$6:$A$2307, 0)-1,3*(COLUMN()-COLUMN($B$16)))</f>
        <v>13.59</v>
      </c>
      <c r="C1534" s="7">
        <f ca="1">OFFSET(STATIC!$B$6,MATCH('Data Manipulation'!$A1534,STATIC!$A$6:$A$2307, 0)-1,3*(COLUMN()-COLUMN($B$16)))</f>
        <v>305.51</v>
      </c>
      <c r="D1534" s="7">
        <f ca="1">OFFSET(STATIC!$B$6,MATCH('Data Manipulation'!$A1534,STATIC!$A$6:$A$2307, 0)-1,3*(COLUMN()-COLUMN($B$16)))</f>
        <v>1461.89</v>
      </c>
      <c r="E1534" s="7">
        <f ca="1">OFFSET(STATIC!$B$6,MATCH('Data Manipulation'!$A1534,STATIC!$A$6:$A$2307, 0)-1,3*(COLUMN()-COLUMN($B$16)))*$J1534</f>
        <v>3533.340048</v>
      </c>
      <c r="F1534" s="7">
        <f ca="1">OFFSET(STATIC!$B$6,MATCH('Data Manipulation'!$A1534,STATIC!$A$6:$A$2307, 0)-1,3*(COLUMN()-COLUMN($B$16)))</f>
        <v>1646.03</v>
      </c>
      <c r="G1534" s="7">
        <f ca="1">OFFSET(STATIC!$B$6,MATCH('Data Manipulation'!$A1534,STATIC!$A$6:$A$2307, 0)-1,3*(COLUMN()-COLUMN($B$16)))</f>
        <v>93.19</v>
      </c>
      <c r="H1534" s="7">
        <f ca="1">OFFSET(STATIC!$B$6,MATCH('Data Manipulation'!$A1534,STATIC!$A$6:$A$2307, 0)-1,3*(COLUMN()-COLUMN($B$16)))</f>
        <v>47.3</v>
      </c>
      <c r="I1534" s="7">
        <f ca="1">OFFSET(STATIC!$B$6,MATCH('Data Manipulation'!$A1534,STATIC!$A$6:$A$2307, 0)-1,3*(COLUMN()-COLUMN($B$16)))</f>
        <v>231.24</v>
      </c>
      <c r="J1534" s="7">
        <f ca="1">OFFSET(STATIC!$B$6,MATCH('Data Manipulation'!$A1534,STATIC!$A$6:$A$2307, 0)-1,3*(COLUMN()-COLUMN($B$16)))</f>
        <v>1.3108</v>
      </c>
      <c r="K1534" s="7">
        <f ca="1">OFFSET(STATIC!$B$6,MATCH('Data Manipulation'!$A1534,STATIC!$A$6:$A$2307, 0)-1,3*(COLUMN()-COLUMN($B$16)))</f>
        <v>1.6091</v>
      </c>
      <c r="L1534" s="7">
        <f ca="1">OFFSET(STATIC!$B$6,MATCH('Data Manipulation'!$A1534,STATIC!$A$6:$A$2307, 0)-1,3*(COLUMN()-COLUMN($B$16)))</f>
        <v>1.0843</v>
      </c>
      <c r="M1534" s="7">
        <f ca="1">OFFSET(STATIC!$B$6,MATCH('Data Manipulation'!$A1534,STATIC!$A$6:$A$2307, 0)-1,3*(COLUMN()-COLUMN($B$16)))</f>
        <v>1.1403E-2</v>
      </c>
      <c r="N1534" s="7">
        <f ca="1">OFFSET(STATIC!$B$6,MATCH('Data Manipulation'!$A1534,STATIC!$A$6:$A$2307, 0)-1,3*(COLUMN()-COLUMN($B$16)))*$J1534</f>
        <v>254.01206719999999</v>
      </c>
      <c r="O1534" s="7">
        <f ca="1">OFFSET(STATIC!$B$6,MATCH('Data Manipulation'!$A1534,STATIC!$A$6:$A$2307, 0)-1,3*(COLUMN()-COLUMN($B$16)))</f>
        <v>1837.68</v>
      </c>
      <c r="P1534" s="7">
        <f ca="1">OFFSET(STATIC!$B$6,MATCH('Data Manipulation'!$A1534,STATIC!$A$6:$A$2307, 0)-1,3*(COLUMN()-COLUMN($B$16)))*$J1534</f>
        <v>272.28409488</v>
      </c>
      <c r="Q1534" s="7">
        <f ca="1">OFFSET(STATIC!$B$6,MATCH('Data Manipulation'!$A1534,STATIC!$A$6:$A$2307, 0)-1,3*(COLUMN()-COLUMN($B$16)))</f>
        <v>13.79</v>
      </c>
      <c r="R1534" s="7">
        <f ca="1">OFFSET(STATIC!$B$6,MATCH('Data Manipulation'!$A1534,STATIC!$A$6:$A$2307, 0)-1,3*(COLUMN()-COLUMN($B$16)))</f>
        <v>3098.8139999999999</v>
      </c>
      <c r="U1534" s="14">
        <f t="shared" ca="1" si="412"/>
        <v>6.6445427186685108E-3</v>
      </c>
      <c r="V1534" s="14">
        <f t="shared" ca="1" si="413"/>
        <v>-2.5825025385773593E-3</v>
      </c>
      <c r="W1534" s="14">
        <f t="shared" ca="1" si="414"/>
        <v>-3.1280332571486792E-3</v>
      </c>
      <c r="X1534" s="14">
        <f t="shared" ca="1" si="415"/>
        <v>-5.9155038449817151E-4</v>
      </c>
      <c r="Y1534" s="14">
        <f t="shared" ca="1" si="416"/>
        <v>-6.1948087056454965E-4</v>
      </c>
      <c r="Z1534" s="14">
        <f t="shared" ca="1" si="417"/>
        <v>1.0736526691655884E-3</v>
      </c>
      <c r="AA1534" s="14">
        <f t="shared" ca="1" si="418"/>
        <v>8.4926200456535966E-3</v>
      </c>
      <c r="AB1534" s="14">
        <f t="shared" ca="1" si="419"/>
        <v>-2.9363523991246792E-3</v>
      </c>
      <c r="AC1534" s="14">
        <f t="shared" ca="1" si="420"/>
        <v>4.5112283564582778E-3</v>
      </c>
      <c r="AD1534" s="14">
        <f t="shared" ca="1" si="421"/>
        <v>2.8628349151928519E-3</v>
      </c>
      <c r="AE1534" s="14">
        <f t="shared" ca="1" si="422"/>
        <v>4.3440153342866336E-3</v>
      </c>
      <c r="AF1534" s="14">
        <f t="shared" ca="1" si="423"/>
        <v>6.8638073061237535E-3</v>
      </c>
      <c r="AG1534" s="14">
        <f t="shared" ca="1" si="424"/>
        <v>5.7985405075513113E-3</v>
      </c>
      <c r="AH1534" s="14">
        <f t="shared" ca="1" si="425"/>
        <v>7.0766403066478527E-4</v>
      </c>
      <c r="AI1534" s="14">
        <f t="shared" ca="1" si="426"/>
        <v>5.260099606556207E-3</v>
      </c>
      <c r="AJ1534" s="14">
        <f t="shared" ca="1" si="427"/>
        <v>-2.8964538714564949E-3</v>
      </c>
      <c r="AK1534" s="14">
        <f t="shared" ca="1" si="428"/>
        <v>-9.1702717397846082E-4</v>
      </c>
    </row>
    <row r="1535" spans="1:37" x14ac:dyDescent="0.2">
      <c r="A1535" s="13">
        <f ca="1">IF(OFFSET(STATIC!$A$6,MATCH($A$16, STATIC!$A$6:$A$2307,0)+ROW()-ROW($A$16),0)&gt;$A$12, OFFSET(STATIC!$A$6,MATCH($A$16, STATIC!$A$6:$A$2307,0)+ROW()-ROW($A$16),0), FALSE)</f>
        <v>41278</v>
      </c>
      <c r="B1535" s="7">
        <f ca="1">OFFSET(STATIC!$B$6,MATCH('Data Manipulation'!$A1535,STATIC!$A$6:$A$2307, 0)-1,3*(COLUMN()-COLUMN($B$16)))</f>
        <v>13.5</v>
      </c>
      <c r="C1535" s="7">
        <f ca="1">OFFSET(STATIC!$B$6,MATCH('Data Manipulation'!$A1535,STATIC!$A$6:$A$2307, 0)-1,3*(COLUMN()-COLUMN($B$16)))</f>
        <v>306.3</v>
      </c>
      <c r="D1535" s="7">
        <f ca="1">OFFSET(STATIC!$B$6,MATCH('Data Manipulation'!$A1535,STATIC!$A$6:$A$2307, 0)-1,3*(COLUMN()-COLUMN($B$16)))</f>
        <v>1466.47</v>
      </c>
      <c r="E1535" s="7">
        <f ca="1">OFFSET(STATIC!$B$6,MATCH('Data Manipulation'!$A1535,STATIC!$A$6:$A$2307, 0)-1,3*(COLUMN()-COLUMN($B$16)))*$J1535</f>
        <v>3535.4308149999997</v>
      </c>
      <c r="F1535" s="7">
        <f ca="1">OFFSET(STATIC!$B$6,MATCH('Data Manipulation'!$A1535,STATIC!$A$6:$A$2307, 0)-1,3*(COLUMN()-COLUMN($B$16)))</f>
        <v>1647.05</v>
      </c>
      <c r="G1535" s="7">
        <f ca="1">OFFSET(STATIC!$B$6,MATCH('Data Manipulation'!$A1535,STATIC!$A$6:$A$2307, 0)-1,3*(COLUMN()-COLUMN($B$16)))</f>
        <v>93.09</v>
      </c>
      <c r="H1535" s="7">
        <f ca="1">OFFSET(STATIC!$B$6,MATCH('Data Manipulation'!$A1535,STATIC!$A$6:$A$2307, 0)-1,3*(COLUMN()-COLUMN($B$16)))</f>
        <v>46.9</v>
      </c>
      <c r="I1535" s="7">
        <f ca="1">OFFSET(STATIC!$B$6,MATCH('Data Manipulation'!$A1535,STATIC!$A$6:$A$2307, 0)-1,3*(COLUMN()-COLUMN($B$16)))</f>
        <v>231.92</v>
      </c>
      <c r="J1535" s="7">
        <f ca="1">OFFSET(STATIC!$B$6,MATCH('Data Manipulation'!$A1535,STATIC!$A$6:$A$2307, 0)-1,3*(COLUMN()-COLUMN($B$16)))</f>
        <v>1.3048999999999999</v>
      </c>
      <c r="K1535" s="7">
        <f ca="1">OFFSET(STATIC!$B$6,MATCH('Data Manipulation'!$A1535,STATIC!$A$6:$A$2307, 0)-1,3*(COLUMN()-COLUMN($B$16)))</f>
        <v>1.6045</v>
      </c>
      <c r="L1535" s="7">
        <f ca="1">OFFSET(STATIC!$B$6,MATCH('Data Manipulation'!$A1535,STATIC!$A$6:$A$2307, 0)-1,3*(COLUMN()-COLUMN($B$16)))</f>
        <v>1.0796000000000001</v>
      </c>
      <c r="M1535" s="7">
        <f ca="1">OFFSET(STATIC!$B$6,MATCH('Data Manipulation'!$A1535,STATIC!$A$6:$A$2307, 0)-1,3*(COLUMN()-COLUMN($B$16)))</f>
        <v>1.1325E-2</v>
      </c>
      <c r="N1535" s="7">
        <f ca="1">OFFSET(STATIC!$B$6,MATCH('Data Manipulation'!$A1535,STATIC!$A$6:$A$2307, 0)-1,3*(COLUMN()-COLUMN($B$16)))*$J1535</f>
        <v>252.54343002999997</v>
      </c>
      <c r="O1535" s="7">
        <f ca="1">OFFSET(STATIC!$B$6,MATCH('Data Manipulation'!$A1535,STATIC!$A$6:$A$2307, 0)-1,3*(COLUMN()-COLUMN($B$16)))</f>
        <v>1836.38</v>
      </c>
      <c r="P1535" s="7">
        <f ca="1">OFFSET(STATIC!$B$6,MATCH('Data Manipulation'!$A1535,STATIC!$A$6:$A$2307, 0)-1,3*(COLUMN()-COLUMN($B$16)))*$J1535</f>
        <v>270.85561368999998</v>
      </c>
      <c r="Q1535" s="7">
        <f ca="1">OFFSET(STATIC!$B$6,MATCH('Data Manipulation'!$A1535,STATIC!$A$6:$A$2307, 0)-1,3*(COLUMN()-COLUMN($B$16)))</f>
        <v>13.83</v>
      </c>
      <c r="R1535" s="7">
        <f ca="1">OFFSET(STATIC!$B$6,MATCH('Data Manipulation'!$A1535,STATIC!$A$6:$A$2307, 0)-1,3*(COLUMN()-COLUMN($B$16)))</f>
        <v>3101.6570000000002</v>
      </c>
      <c r="U1535" s="14">
        <f t="shared" ca="1" si="412"/>
        <v>7.4349784875179905E-3</v>
      </c>
      <c r="V1535" s="14">
        <f t="shared" ca="1" si="413"/>
        <v>-4.8527184093025769E-3</v>
      </c>
      <c r="W1535" s="14">
        <f t="shared" ca="1" si="414"/>
        <v>4.8533166109664457E-3</v>
      </c>
      <c r="X1535" s="14">
        <f t="shared" ca="1" si="415"/>
        <v>-1.7348391210846347E-3</v>
      </c>
      <c r="Y1535" s="14">
        <f t="shared" ca="1" si="416"/>
        <v>-1.7901406182804832E-2</v>
      </c>
      <c r="Z1535" s="14">
        <f t="shared" ca="1" si="417"/>
        <v>1.8278592261901812E-3</v>
      </c>
      <c r="AA1535" s="14">
        <f t="shared" ca="1" si="418"/>
        <v>-1.2290894289233556E-2</v>
      </c>
      <c r="AB1535" s="14">
        <f t="shared" ca="1" si="419"/>
        <v>-1.7185050800296392E-2</v>
      </c>
      <c r="AC1535" s="14">
        <f t="shared" ca="1" si="420"/>
        <v>-4.7400700371549595E-3</v>
      </c>
      <c r="AD1535" s="14">
        <f t="shared" ca="1" si="421"/>
        <v>-6.8942231393463102E-3</v>
      </c>
      <c r="AE1535" s="14">
        <f t="shared" ca="1" si="422"/>
        <v>-4.7128489023221427E-3</v>
      </c>
      <c r="AF1535" s="14">
        <f t="shared" ca="1" si="423"/>
        <v>-1.6290428563827345E-2</v>
      </c>
      <c r="AG1535" s="14">
        <f t="shared" ca="1" si="424"/>
        <v>-7.7479216049083782E-3</v>
      </c>
      <c r="AH1535" s="14">
        <f t="shared" ca="1" si="425"/>
        <v>-2.9945743980774913E-4</v>
      </c>
      <c r="AI1535" s="14">
        <f t="shared" ca="1" si="426"/>
        <v>-6.7427067164174351E-3</v>
      </c>
      <c r="AJ1535" s="14">
        <f t="shared" ca="1" si="427"/>
        <v>-5.1437897091873117E-2</v>
      </c>
      <c r="AK1535" s="14">
        <f t="shared" ca="1" si="428"/>
        <v>3.5180934682703673E-4</v>
      </c>
    </row>
    <row r="1536" spans="1:37" x14ac:dyDescent="0.2">
      <c r="A1536" s="13">
        <f ca="1">IF(OFFSET(STATIC!$A$6,MATCH($A$16, STATIC!$A$6:$A$2307,0)+ROW()-ROW($A$16),0)&gt;$A$12, OFFSET(STATIC!$A$6,MATCH($A$16, STATIC!$A$6:$A$2307,0)+ROW()-ROW($A$16),0), FALSE)</f>
        <v>41277</v>
      </c>
      <c r="B1536" s="7">
        <f ca="1">OFFSET(STATIC!$B$6,MATCH('Data Manipulation'!$A1536,STATIC!$A$6:$A$2307, 0)-1,3*(COLUMN()-COLUMN($B$16)))</f>
        <v>13.4</v>
      </c>
      <c r="C1536" s="7">
        <f ca="1">OFFSET(STATIC!$B$6,MATCH('Data Manipulation'!$A1536,STATIC!$A$6:$A$2307, 0)-1,3*(COLUMN()-COLUMN($B$16)))</f>
        <v>307.79000000000002</v>
      </c>
      <c r="D1536" s="7">
        <f ca="1">OFFSET(STATIC!$B$6,MATCH('Data Manipulation'!$A1536,STATIC!$A$6:$A$2307, 0)-1,3*(COLUMN()-COLUMN($B$16)))</f>
        <v>1459.37</v>
      </c>
      <c r="E1536" s="7">
        <f ca="1">OFFSET(STATIC!$B$6,MATCH('Data Manipulation'!$A1536,STATIC!$A$6:$A$2307, 0)-1,3*(COLUMN()-COLUMN($B$16)))*$J1536</f>
        <v>3541.5695419999997</v>
      </c>
      <c r="F1536" s="7">
        <f ca="1">OFFSET(STATIC!$B$6,MATCH('Data Manipulation'!$A1536,STATIC!$A$6:$A$2307, 0)-1,3*(COLUMN()-COLUMN($B$16)))</f>
        <v>1676.8</v>
      </c>
      <c r="G1536" s="7">
        <f ca="1">OFFSET(STATIC!$B$6,MATCH('Data Manipulation'!$A1536,STATIC!$A$6:$A$2307, 0)-1,3*(COLUMN()-COLUMN($B$16)))</f>
        <v>92.92</v>
      </c>
      <c r="H1536" s="7">
        <f ca="1">OFFSET(STATIC!$B$6,MATCH('Data Manipulation'!$A1536,STATIC!$A$6:$A$2307, 0)-1,3*(COLUMN()-COLUMN($B$16)))</f>
        <v>47.48</v>
      </c>
      <c r="I1536" s="7">
        <f ca="1">OFFSET(STATIC!$B$6,MATCH('Data Manipulation'!$A1536,STATIC!$A$6:$A$2307, 0)-1,3*(COLUMN()-COLUMN($B$16)))</f>
        <v>235.94</v>
      </c>
      <c r="J1536" s="7">
        <f ca="1">OFFSET(STATIC!$B$6,MATCH('Data Manipulation'!$A1536,STATIC!$A$6:$A$2307, 0)-1,3*(COLUMN()-COLUMN($B$16)))</f>
        <v>1.3110999999999999</v>
      </c>
      <c r="K1536" s="7">
        <f ca="1">OFFSET(STATIC!$B$6,MATCH('Data Manipulation'!$A1536,STATIC!$A$6:$A$2307, 0)-1,3*(COLUMN()-COLUMN($B$16)))</f>
        <v>1.6156000000000001</v>
      </c>
      <c r="L1536" s="7">
        <f ca="1">OFFSET(STATIC!$B$6,MATCH('Data Manipulation'!$A1536,STATIC!$A$6:$A$2307, 0)-1,3*(COLUMN()-COLUMN($B$16)))</f>
        <v>1.0847</v>
      </c>
      <c r="M1536" s="7">
        <f ca="1">OFFSET(STATIC!$B$6,MATCH('Data Manipulation'!$A1536,STATIC!$A$6:$A$2307, 0)-1,3*(COLUMN()-COLUMN($B$16)))</f>
        <v>1.1511E-2</v>
      </c>
      <c r="N1536" s="7">
        <f ca="1">OFFSET(STATIC!$B$6,MATCH('Data Manipulation'!$A1536,STATIC!$A$6:$A$2307, 0)-1,3*(COLUMN()-COLUMN($B$16)))*$J1536</f>
        <v>254.50771646999999</v>
      </c>
      <c r="O1536" s="7">
        <f ca="1">OFFSET(STATIC!$B$6,MATCH('Data Manipulation'!$A1536,STATIC!$A$6:$A$2307, 0)-1,3*(COLUMN()-COLUMN($B$16)))</f>
        <v>1836.93</v>
      </c>
      <c r="P1536" s="7">
        <f ca="1">OFFSET(STATIC!$B$6,MATCH('Data Manipulation'!$A1536,STATIC!$A$6:$A$2307, 0)-1,3*(COLUMN()-COLUMN($B$16)))*$J1536</f>
        <v>272.68808461999998</v>
      </c>
      <c r="Q1536" s="7">
        <f ca="1">OFFSET(STATIC!$B$6,MATCH('Data Manipulation'!$A1536,STATIC!$A$6:$A$2307, 0)-1,3*(COLUMN()-COLUMN($B$16)))</f>
        <v>14.56</v>
      </c>
      <c r="R1536" s="7">
        <f ca="1">OFFSET(STATIC!$B$6,MATCH('Data Manipulation'!$A1536,STATIC!$A$6:$A$2307, 0)-1,3*(COLUMN()-COLUMN($B$16)))</f>
        <v>3100.5659999999998</v>
      </c>
      <c r="U1536" s="14">
        <f t="shared" ca="1" si="412"/>
        <v>8.9955629085780031E-3</v>
      </c>
      <c r="V1536" s="14">
        <f t="shared" ca="1" si="413"/>
        <v>8.2538597610562047E-3</v>
      </c>
      <c r="W1536" s="14">
        <f t="shared" ca="1" si="414"/>
        <v>-2.0877620279685176E-3</v>
      </c>
      <c r="X1536" s="14">
        <f t="shared" ca="1" si="415"/>
        <v>-8.1202705619370548E-3</v>
      </c>
      <c r="Y1536" s="14">
        <f t="shared" ca="1" si="416"/>
        <v>-6.7756574228966041E-3</v>
      </c>
      <c r="Z1536" s="14">
        <f t="shared" ca="1" si="417"/>
        <v>-2.1500760809192924E-3</v>
      </c>
      <c r="AA1536" s="14">
        <f t="shared" ca="1" si="418"/>
        <v>-1.6835020811138759E-3</v>
      </c>
      <c r="AB1536" s="14">
        <f t="shared" ca="1" si="419"/>
        <v>-1.2927856646687972E-2</v>
      </c>
      <c r="AC1536" s="14">
        <f t="shared" ca="1" si="420"/>
        <v>-4.414010210818344E-3</v>
      </c>
      <c r="AD1536" s="14">
        <f t="shared" ca="1" si="421"/>
        <v>-4.6314962217670046E-3</v>
      </c>
      <c r="AE1536" s="14">
        <f t="shared" ca="1" si="422"/>
        <v>-3.4971506284302727E-3</v>
      </c>
      <c r="AF1536" s="14">
        <f t="shared" ca="1" si="423"/>
        <v>2.696709041504711E-3</v>
      </c>
      <c r="AG1536" s="14">
        <f t="shared" ca="1" si="424"/>
        <v>-5.9248376207153121E-3</v>
      </c>
      <c r="AH1536" s="14">
        <f t="shared" ca="1" si="425"/>
        <v>-1.8872393991928953E-3</v>
      </c>
      <c r="AI1536" s="14">
        <f t="shared" ca="1" si="426"/>
        <v>-5.8453057581959508E-3</v>
      </c>
      <c r="AJ1536" s="14">
        <f t="shared" ca="1" si="427"/>
        <v>-8.207980417829509E-3</v>
      </c>
      <c r="AK1536" s="14">
        <f t="shared" ca="1" si="428"/>
        <v>-3.7654388429228624E-3</v>
      </c>
    </row>
    <row r="1537" spans="1:37" x14ac:dyDescent="0.2">
      <c r="A1537" s="13">
        <f ca="1">IF(OFFSET(STATIC!$A$6,MATCH($A$16, STATIC!$A$6:$A$2307,0)+ROW()-ROW($A$16),0)&gt;$A$12, OFFSET(STATIC!$A$6,MATCH($A$16, STATIC!$A$6:$A$2307,0)+ROW()-ROW($A$16),0), FALSE)</f>
        <v>41276</v>
      </c>
      <c r="B1537" s="7">
        <f ca="1">OFFSET(STATIC!$B$6,MATCH('Data Manipulation'!$A1537,STATIC!$A$6:$A$2307, 0)-1,3*(COLUMN()-COLUMN($B$16)))</f>
        <v>13.28</v>
      </c>
      <c r="C1537" s="7">
        <f ca="1">OFFSET(STATIC!$B$6,MATCH('Data Manipulation'!$A1537,STATIC!$A$6:$A$2307, 0)-1,3*(COLUMN()-COLUMN($B$16)))</f>
        <v>305.26</v>
      </c>
      <c r="D1537" s="7">
        <f ca="1">OFFSET(STATIC!$B$6,MATCH('Data Manipulation'!$A1537,STATIC!$A$6:$A$2307, 0)-1,3*(COLUMN()-COLUMN($B$16)))</f>
        <v>1462.42</v>
      </c>
      <c r="E1537" s="7">
        <f ca="1">OFFSET(STATIC!$B$6,MATCH('Data Manipulation'!$A1537,STATIC!$A$6:$A$2307, 0)-1,3*(COLUMN()-COLUMN($B$16)))*$J1537</f>
        <v>3570.4451249999997</v>
      </c>
      <c r="F1537" s="7">
        <f ca="1">OFFSET(STATIC!$B$6,MATCH('Data Manipulation'!$A1537,STATIC!$A$6:$A$2307, 0)-1,3*(COLUMN()-COLUMN($B$16)))</f>
        <v>1688.2</v>
      </c>
      <c r="G1537" s="7">
        <f ca="1">OFFSET(STATIC!$B$6,MATCH('Data Manipulation'!$A1537,STATIC!$A$6:$A$2307, 0)-1,3*(COLUMN()-COLUMN($B$16)))</f>
        <v>93.12</v>
      </c>
      <c r="H1537" s="7">
        <f ca="1">OFFSET(STATIC!$B$6,MATCH('Data Manipulation'!$A1537,STATIC!$A$6:$A$2307, 0)-1,3*(COLUMN()-COLUMN($B$16)))</f>
        <v>47.56</v>
      </c>
      <c r="I1537" s="7">
        <f ca="1">OFFSET(STATIC!$B$6,MATCH('Data Manipulation'!$A1537,STATIC!$A$6:$A$2307, 0)-1,3*(COLUMN()-COLUMN($B$16)))</f>
        <v>239.01</v>
      </c>
      <c r="J1537" s="7">
        <f ca="1">OFFSET(STATIC!$B$6,MATCH('Data Manipulation'!$A1537,STATIC!$A$6:$A$2307, 0)-1,3*(COLUMN()-COLUMN($B$16)))</f>
        <v>1.3169</v>
      </c>
      <c r="K1537" s="7">
        <f ca="1">OFFSET(STATIC!$B$6,MATCH('Data Manipulation'!$A1537,STATIC!$A$6:$A$2307, 0)-1,3*(COLUMN()-COLUMN($B$16)))</f>
        <v>1.6231</v>
      </c>
      <c r="L1537" s="7">
        <f ca="1">OFFSET(STATIC!$B$6,MATCH('Data Manipulation'!$A1537,STATIC!$A$6:$A$2307, 0)-1,3*(COLUMN()-COLUMN($B$16)))</f>
        <v>1.0885</v>
      </c>
      <c r="M1537" s="7">
        <f ca="1">OFFSET(STATIC!$B$6,MATCH('Data Manipulation'!$A1537,STATIC!$A$6:$A$2307, 0)-1,3*(COLUMN()-COLUMN($B$16)))</f>
        <v>1.1480000000000001E-2</v>
      </c>
      <c r="N1537" s="7">
        <f ca="1">OFFSET(STATIC!$B$6,MATCH('Data Manipulation'!$A1537,STATIC!$A$6:$A$2307, 0)-1,3*(COLUMN()-COLUMN($B$16)))*$J1537</f>
        <v>256.02010927999999</v>
      </c>
      <c r="O1537" s="7">
        <f ca="1">OFFSET(STATIC!$B$6,MATCH('Data Manipulation'!$A1537,STATIC!$A$6:$A$2307, 0)-1,3*(COLUMN()-COLUMN($B$16)))</f>
        <v>1840.4</v>
      </c>
      <c r="P1537" s="7">
        <f ca="1">OFFSET(STATIC!$B$6,MATCH('Data Manipulation'!$A1537,STATIC!$A$6:$A$2307, 0)-1,3*(COLUMN()-COLUMN($B$16)))*$J1537</f>
        <v>274.28669748999999</v>
      </c>
      <c r="Q1537" s="7">
        <f ca="1">OFFSET(STATIC!$B$6,MATCH('Data Manipulation'!$A1537,STATIC!$A$6:$A$2307, 0)-1,3*(COLUMN()-COLUMN($B$16)))</f>
        <v>14.68</v>
      </c>
      <c r="R1537" s="7">
        <f ca="1">OFFSET(STATIC!$B$6,MATCH('Data Manipulation'!$A1537,STATIC!$A$6:$A$2307, 0)-1,3*(COLUMN()-COLUMN($B$16)))</f>
        <v>3112.2629999999999</v>
      </c>
      <c r="U1537" s="14">
        <f t="shared" ca="1" si="412"/>
        <v>-1.504891179420388E-3</v>
      </c>
      <c r="V1537" s="14">
        <f t="shared" ca="1" si="413"/>
        <v>2.5211976945963329E-2</v>
      </c>
      <c r="W1537" s="14">
        <f t="shared" ca="1" si="414"/>
        <v>2.5086044824864026E-2</v>
      </c>
      <c r="X1537" s="14">
        <f t="shared" ca="1" si="415"/>
        <v>2.5292312924652414E-2</v>
      </c>
      <c r="Y1537" s="14">
        <f t="shared" ca="1" si="416"/>
        <v>8.5783308811181579E-3</v>
      </c>
      <c r="Z1537" s="14">
        <f t="shared" ca="1" si="417"/>
        <v>1.4058845162051813E-2</v>
      </c>
      <c r="AA1537" s="14">
        <f t="shared" ca="1" si="418"/>
        <v>-1.7507741900004859E-2</v>
      </c>
      <c r="AB1537" s="14">
        <f t="shared" ca="1" si="419"/>
        <v>3.660166145047683E-2</v>
      </c>
      <c r="AC1537" s="14">
        <f t="shared" ca="1" si="420"/>
        <v>-2.8814093335842307E-3</v>
      </c>
      <c r="AD1537" s="14">
        <f t="shared" ca="1" si="421"/>
        <v>-1.4160384080795035E-3</v>
      </c>
      <c r="AE1537" s="14">
        <f t="shared" ca="1" si="422"/>
        <v>-2.5690444444419597E-3</v>
      </c>
      <c r="AF1537" s="14">
        <f t="shared" ca="1" si="423"/>
        <v>-4.2592093593961221E-3</v>
      </c>
      <c r="AG1537" s="14">
        <f t="shared" ca="1" si="424"/>
        <v>-6.6487777795528769E-3</v>
      </c>
      <c r="AH1537" s="14">
        <f t="shared" ca="1" si="425"/>
        <v>-2.1656602191457049E-3</v>
      </c>
      <c r="AI1537" s="14">
        <f t="shared" ca="1" si="426"/>
        <v>-4.0263153949796938E-3</v>
      </c>
      <c r="AJ1537" s="14">
        <f t="shared" ca="1" si="427"/>
        <v>-0.20499622899382236</v>
      </c>
      <c r="AK1537" s="14">
        <f t="shared" ca="1" si="428"/>
        <v>3.0254223029070267E-2</v>
      </c>
    </row>
    <row r="1538" spans="1:37" x14ac:dyDescent="0.2">
      <c r="A1538" s="13">
        <f ca="1">IF(OFFSET(STATIC!$A$6,MATCH($A$16, STATIC!$A$6:$A$2307,0)+ROW()-ROW($A$16),0)&gt;$A$12, OFFSET(STATIC!$A$6,MATCH($A$16, STATIC!$A$6:$A$2307,0)+ROW()-ROW($A$16),0), FALSE)</f>
        <v>41275</v>
      </c>
      <c r="B1538" s="7">
        <f ca="1">OFFSET(STATIC!$B$6,MATCH('Data Manipulation'!$A1538,STATIC!$A$6:$A$2307, 0)-1,3*(COLUMN()-COLUMN($B$16)))</f>
        <v>13.3</v>
      </c>
      <c r="C1538" s="7">
        <f ca="1">OFFSET(STATIC!$B$6,MATCH('Data Manipulation'!$A1538,STATIC!$A$6:$A$2307, 0)-1,3*(COLUMN()-COLUMN($B$16)))</f>
        <v>297.66000000000003</v>
      </c>
      <c r="D1538" s="7">
        <f ca="1">OFFSET(STATIC!$B$6,MATCH('Data Manipulation'!$A1538,STATIC!$A$6:$A$2307, 0)-1,3*(COLUMN()-COLUMN($B$16)))</f>
        <v>1426.19</v>
      </c>
      <c r="E1538" s="7">
        <f ca="1">OFFSET(STATIC!$B$6,MATCH('Data Manipulation'!$A1538,STATIC!$A$6:$A$2307, 0)-1,3*(COLUMN()-COLUMN($B$16)))*$J1538</f>
        <v>3481.272751</v>
      </c>
      <c r="F1538" s="7">
        <f ca="1">OFFSET(STATIC!$B$6,MATCH('Data Manipulation'!$A1538,STATIC!$A$6:$A$2307, 0)-1,3*(COLUMN()-COLUMN($B$16)))</f>
        <v>1673.78</v>
      </c>
      <c r="G1538" s="7">
        <f ca="1">OFFSET(STATIC!$B$6,MATCH('Data Manipulation'!$A1538,STATIC!$A$6:$A$2307, 0)-1,3*(COLUMN()-COLUMN($B$16)))</f>
        <v>91.82</v>
      </c>
      <c r="H1538" s="7">
        <f ca="1">OFFSET(STATIC!$B$6,MATCH('Data Manipulation'!$A1538,STATIC!$A$6:$A$2307, 0)-1,3*(COLUMN()-COLUMN($B$16)))</f>
        <v>48.4</v>
      </c>
      <c r="I1538" s="7">
        <f ca="1">OFFSET(STATIC!$B$6,MATCH('Data Manipulation'!$A1538,STATIC!$A$6:$A$2307, 0)-1,3*(COLUMN()-COLUMN($B$16)))</f>
        <v>230.42</v>
      </c>
      <c r="J1538" s="7">
        <f ca="1">OFFSET(STATIC!$B$6,MATCH('Data Manipulation'!$A1538,STATIC!$A$6:$A$2307, 0)-1,3*(COLUMN()-COLUMN($B$16)))</f>
        <v>1.3207</v>
      </c>
      <c r="K1538" s="7">
        <f ca="1">OFFSET(STATIC!$B$6,MATCH('Data Manipulation'!$A1538,STATIC!$A$6:$A$2307, 0)-1,3*(COLUMN()-COLUMN($B$16)))</f>
        <v>1.6254</v>
      </c>
      <c r="L1538" s="7">
        <f ca="1">OFFSET(STATIC!$B$6,MATCH('Data Manipulation'!$A1538,STATIC!$A$6:$A$2307, 0)-1,3*(COLUMN()-COLUMN($B$16)))</f>
        <v>1.0912999999999999</v>
      </c>
      <c r="M1538" s="7">
        <f ca="1">OFFSET(STATIC!$B$6,MATCH('Data Manipulation'!$A1538,STATIC!$A$6:$A$2307, 0)-1,3*(COLUMN()-COLUMN($B$16)))</f>
        <v>1.1528999999999999E-2</v>
      </c>
      <c r="N1538" s="7">
        <f ca="1">OFFSET(STATIC!$B$6,MATCH('Data Manipulation'!$A1538,STATIC!$A$6:$A$2307, 0)-1,3*(COLUMN()-COLUMN($B$16)))*$J1538</f>
        <v>257.7280015</v>
      </c>
      <c r="O1538" s="7">
        <f ca="1">OFFSET(STATIC!$B$6,MATCH('Data Manipulation'!$A1538,STATIC!$A$6:$A$2307, 0)-1,3*(COLUMN()-COLUMN($B$16)))</f>
        <v>1844.39</v>
      </c>
      <c r="P1538" s="7">
        <f ca="1">OFFSET(STATIC!$B$6,MATCH('Data Manipulation'!$A1538,STATIC!$A$6:$A$2307, 0)-1,3*(COLUMN()-COLUMN($B$16)))*$J1538</f>
        <v>275.39328849000003</v>
      </c>
      <c r="Q1538" s="7">
        <f ca="1">OFFSET(STATIC!$B$6,MATCH('Data Manipulation'!$A1538,STATIC!$A$6:$A$2307, 0)-1,3*(COLUMN()-COLUMN($B$16)))</f>
        <v>18.02</v>
      </c>
      <c r="R1538" s="7">
        <f ca="1">OFFSET(STATIC!$B$6,MATCH('Data Manipulation'!$A1538,STATIC!$A$6:$A$2307, 0)-1,3*(COLUMN()-COLUMN($B$16)))</f>
        <v>3019.5140000000001</v>
      </c>
      <c r="U1538" s="14">
        <f t="shared" ca="1" si="412"/>
        <v>-1.5666116744399352E-2</v>
      </c>
      <c r="V1538" s="14">
        <f t="shared" ca="1" si="413"/>
        <v>1.2438021605193927E-3</v>
      </c>
      <c r="W1538" s="14">
        <f t="shared" ca="1" si="414"/>
        <v>0</v>
      </c>
      <c r="X1538" s="14">
        <f t="shared" ca="1" si="415"/>
        <v>7.5746102697481189E-4</v>
      </c>
      <c r="Y1538" s="14">
        <f t="shared" ca="1" si="416"/>
        <v>-1.4626824617253742E-3</v>
      </c>
      <c r="Z1538" s="14">
        <f t="shared" ca="1" si="417"/>
        <v>0</v>
      </c>
      <c r="AA1538" s="14">
        <f t="shared" ca="1" si="418"/>
        <v>0</v>
      </c>
      <c r="AB1538" s="14">
        <f t="shared" ca="1" si="419"/>
        <v>0</v>
      </c>
      <c r="AC1538" s="14">
        <f t="shared" ca="1" si="420"/>
        <v>7.5746102697481189E-4</v>
      </c>
      <c r="AD1538" s="14">
        <f t="shared" ca="1" si="421"/>
        <v>7.3855247079375257E-4</v>
      </c>
      <c r="AE1538" s="14">
        <f t="shared" ca="1" si="422"/>
        <v>-1.9224613418547427E-3</v>
      </c>
      <c r="AF1538" s="14">
        <f t="shared" ca="1" si="423"/>
        <v>-1.2135923819585751E-3</v>
      </c>
      <c r="AG1538" s="14">
        <f t="shared" ca="1" si="424"/>
        <v>7.5746102697481189E-4</v>
      </c>
      <c r="AH1538" s="14">
        <f t="shared" ca="1" si="425"/>
        <v>0</v>
      </c>
      <c r="AI1538" s="14">
        <f t="shared" ca="1" si="426"/>
        <v>7.5746102697503372E-4</v>
      </c>
      <c r="AJ1538" s="14">
        <f t="shared" ca="1" si="427"/>
        <v>0</v>
      </c>
      <c r="AK1538" s="14">
        <f t="shared" ca="1" si="428"/>
        <v>0</v>
      </c>
    </row>
    <row r="1539" spans="1:37" x14ac:dyDescent="0.2">
      <c r="A1539" s="13">
        <f ca="1">IF(OFFSET(STATIC!$A$6,MATCH($A$16, STATIC!$A$6:$A$2307,0)+ROW()-ROW($A$16),0)&gt;$A$12, OFFSET(STATIC!$A$6,MATCH($A$16, STATIC!$A$6:$A$2307,0)+ROW()-ROW($A$16),0), FALSE)</f>
        <v>41274</v>
      </c>
      <c r="B1539" s="7">
        <f ca="1">OFFSET(STATIC!$B$6,MATCH('Data Manipulation'!$A1539,STATIC!$A$6:$A$2307, 0)-1,3*(COLUMN()-COLUMN($B$16)))</f>
        <v>13.51</v>
      </c>
      <c r="C1539" s="7">
        <f ca="1">OFFSET(STATIC!$B$6,MATCH('Data Manipulation'!$A1539,STATIC!$A$6:$A$2307, 0)-1,3*(COLUMN()-COLUMN($B$16)))</f>
        <v>297.29000000000002</v>
      </c>
      <c r="D1539" s="7">
        <f ca="1">OFFSET(STATIC!$B$6,MATCH('Data Manipulation'!$A1539,STATIC!$A$6:$A$2307, 0)-1,3*(COLUMN()-COLUMN($B$16)))</f>
        <v>1426.19</v>
      </c>
      <c r="E1539" s="7">
        <f ca="1">OFFSET(STATIC!$B$6,MATCH('Data Manipulation'!$A1539,STATIC!$A$6:$A$2307, 0)-1,3*(COLUMN()-COLUMN($B$16)))*$J1539</f>
        <v>3478.6368210000001</v>
      </c>
      <c r="F1539" s="7">
        <f ca="1">OFFSET(STATIC!$B$6,MATCH('Data Manipulation'!$A1539,STATIC!$A$6:$A$2307, 0)-1,3*(COLUMN()-COLUMN($B$16)))</f>
        <v>1676.23</v>
      </c>
      <c r="G1539" s="7">
        <f ca="1">OFFSET(STATIC!$B$6,MATCH('Data Manipulation'!$A1539,STATIC!$A$6:$A$2307, 0)-1,3*(COLUMN()-COLUMN($B$16)))</f>
        <v>91.82</v>
      </c>
      <c r="H1539" s="7">
        <f ca="1">OFFSET(STATIC!$B$6,MATCH('Data Manipulation'!$A1539,STATIC!$A$6:$A$2307, 0)-1,3*(COLUMN()-COLUMN($B$16)))</f>
        <v>48.4</v>
      </c>
      <c r="I1539" s="7">
        <f ca="1">OFFSET(STATIC!$B$6,MATCH('Data Manipulation'!$A1539,STATIC!$A$6:$A$2307, 0)-1,3*(COLUMN()-COLUMN($B$16)))</f>
        <v>230.42</v>
      </c>
      <c r="J1539" s="7">
        <f ca="1">OFFSET(STATIC!$B$6,MATCH('Data Manipulation'!$A1539,STATIC!$A$6:$A$2307, 0)-1,3*(COLUMN()-COLUMN($B$16)))</f>
        <v>1.3197000000000001</v>
      </c>
      <c r="K1539" s="7">
        <f ca="1">OFFSET(STATIC!$B$6,MATCH('Data Manipulation'!$A1539,STATIC!$A$6:$A$2307, 0)-1,3*(COLUMN()-COLUMN($B$16)))</f>
        <v>1.6242000000000001</v>
      </c>
      <c r="L1539" s="7">
        <f ca="1">OFFSET(STATIC!$B$6,MATCH('Data Manipulation'!$A1539,STATIC!$A$6:$A$2307, 0)-1,3*(COLUMN()-COLUMN($B$16)))</f>
        <v>1.0933999999999999</v>
      </c>
      <c r="M1539" s="7">
        <f ca="1">OFFSET(STATIC!$B$6,MATCH('Data Manipulation'!$A1539,STATIC!$A$6:$A$2307, 0)-1,3*(COLUMN()-COLUMN($B$16)))</f>
        <v>1.1542999999999999E-2</v>
      </c>
      <c r="N1539" s="7">
        <f ca="1">OFFSET(STATIC!$B$6,MATCH('Data Manipulation'!$A1539,STATIC!$A$6:$A$2307, 0)-1,3*(COLUMN()-COLUMN($B$16)))*$J1539</f>
        <v>257.53285650000004</v>
      </c>
      <c r="O1539" s="7">
        <f ca="1">OFFSET(STATIC!$B$6,MATCH('Data Manipulation'!$A1539,STATIC!$A$6:$A$2307, 0)-1,3*(COLUMN()-COLUMN($B$16)))</f>
        <v>1844.39</v>
      </c>
      <c r="P1539" s="7">
        <f ca="1">OFFSET(STATIC!$B$6,MATCH('Data Manipulation'!$A1539,STATIC!$A$6:$A$2307, 0)-1,3*(COLUMN()-COLUMN($B$16)))*$J1539</f>
        <v>275.18476779000002</v>
      </c>
      <c r="Q1539" s="7">
        <f ca="1">OFFSET(STATIC!$B$6,MATCH('Data Manipulation'!$A1539,STATIC!$A$6:$A$2307, 0)-1,3*(COLUMN()-COLUMN($B$16)))</f>
        <v>18.02</v>
      </c>
      <c r="R1539" s="7">
        <f ca="1">OFFSET(STATIC!$B$6,MATCH('Data Manipulation'!$A1539,STATIC!$A$6:$A$2307, 0)-1,3*(COLUMN()-COLUMN($B$16)))</f>
        <v>3019.5140000000001</v>
      </c>
      <c r="U1539" s="14">
        <f t="shared" ca="1" si="412"/>
        <v>6.6840204285717924E-3</v>
      </c>
      <c r="V1539" s="14">
        <f t="shared" ca="1" si="413"/>
        <v>2.3548805006979711E-4</v>
      </c>
      <c r="W1539" s="14">
        <f t="shared" ca="1" si="414"/>
        <v>1.6800106652478265E-2</v>
      </c>
      <c r="X1539" s="14">
        <f t="shared" ca="1" si="415"/>
        <v>1.5580733037176863E-3</v>
      </c>
      <c r="Y1539" s="14">
        <f t="shared" ca="1" si="416"/>
        <v>1.1538485703664059E-2</v>
      </c>
      <c r="Z1539" s="14">
        <f t="shared" ca="1" si="417"/>
        <v>1.1170853213828432E-2</v>
      </c>
      <c r="AA1539" s="14">
        <f t="shared" ca="1" si="418"/>
        <v>1.2404384472488783E-3</v>
      </c>
      <c r="AB1539" s="14">
        <f t="shared" ca="1" si="419"/>
        <v>4.1750082389104409E-3</v>
      </c>
      <c r="AC1539" s="14">
        <f t="shared" ca="1" si="420"/>
        <v>-1.8925778766939821E-3</v>
      </c>
      <c r="AD1539" s="14">
        <f t="shared" ca="1" si="421"/>
        <v>5.0614267672697607E-3</v>
      </c>
      <c r="AE1539" s="14">
        <f t="shared" ca="1" si="422"/>
        <v>-1.6448875133402354E-3</v>
      </c>
      <c r="AF1539" s="14">
        <f t="shared" ca="1" si="423"/>
        <v>-6.3903498985627112E-3</v>
      </c>
      <c r="AG1539" s="14">
        <f t="shared" ca="1" si="424"/>
        <v>1.2385330393458607E-4</v>
      </c>
      <c r="AH1539" s="14">
        <f t="shared" ca="1" si="425"/>
        <v>-1.0025389458983023E-3</v>
      </c>
      <c r="AI1539" s="14">
        <f t="shared" ca="1" si="426"/>
        <v>-1.610551718337689E-3</v>
      </c>
      <c r="AJ1539" s="14">
        <f t="shared" ca="1" si="427"/>
        <v>-0.23176334167275878</v>
      </c>
      <c r="AK1539" s="14">
        <f t="shared" ca="1" si="428"/>
        <v>1.9800885295507283E-2</v>
      </c>
    </row>
    <row r="1540" spans="1:37" x14ac:dyDescent="0.2">
      <c r="A1540" s="13">
        <f ca="1">IF(OFFSET(STATIC!$A$6,MATCH($A$16, STATIC!$A$6:$A$2307,0)+ROW()-ROW($A$16),0)&gt;$A$12, OFFSET(STATIC!$A$6,MATCH($A$16, STATIC!$A$6:$A$2307,0)+ROW()-ROW($A$16),0), FALSE)</f>
        <v>41271</v>
      </c>
      <c r="B1540" s="7">
        <f ca="1">OFFSET(STATIC!$B$6,MATCH('Data Manipulation'!$A1540,STATIC!$A$6:$A$2307, 0)-1,3*(COLUMN()-COLUMN($B$16)))</f>
        <v>13.42</v>
      </c>
      <c r="C1540" s="7">
        <f ca="1">OFFSET(STATIC!$B$6,MATCH('Data Manipulation'!$A1540,STATIC!$A$6:$A$2307, 0)-1,3*(COLUMN()-COLUMN($B$16)))</f>
        <v>297.22000000000003</v>
      </c>
      <c r="D1540" s="7">
        <f ca="1">OFFSET(STATIC!$B$6,MATCH('Data Manipulation'!$A1540,STATIC!$A$6:$A$2307, 0)-1,3*(COLUMN()-COLUMN($B$16)))</f>
        <v>1402.43</v>
      </c>
      <c r="E1540" s="7">
        <f ca="1">OFFSET(STATIC!$B$6,MATCH('Data Manipulation'!$A1540,STATIC!$A$6:$A$2307, 0)-1,3*(COLUMN()-COLUMN($B$16)))*$J1540</f>
        <v>3473.2210700000001</v>
      </c>
      <c r="F1540" s="7">
        <f ca="1">OFFSET(STATIC!$B$6,MATCH('Data Manipulation'!$A1540,STATIC!$A$6:$A$2307, 0)-1,3*(COLUMN()-COLUMN($B$16)))</f>
        <v>1657</v>
      </c>
      <c r="G1540" s="7">
        <f ca="1">OFFSET(STATIC!$B$6,MATCH('Data Manipulation'!$A1540,STATIC!$A$6:$A$2307, 0)-1,3*(COLUMN()-COLUMN($B$16)))</f>
        <v>90.8</v>
      </c>
      <c r="H1540" s="7">
        <f ca="1">OFFSET(STATIC!$B$6,MATCH('Data Manipulation'!$A1540,STATIC!$A$6:$A$2307, 0)-1,3*(COLUMN()-COLUMN($B$16)))</f>
        <v>48.34</v>
      </c>
      <c r="I1540" s="7">
        <f ca="1">OFFSET(STATIC!$B$6,MATCH('Data Manipulation'!$A1540,STATIC!$A$6:$A$2307, 0)-1,3*(COLUMN()-COLUMN($B$16)))</f>
        <v>229.46</v>
      </c>
      <c r="J1540" s="7">
        <f ca="1">OFFSET(STATIC!$B$6,MATCH('Data Manipulation'!$A1540,STATIC!$A$6:$A$2307, 0)-1,3*(COLUMN()-COLUMN($B$16)))</f>
        <v>1.3222</v>
      </c>
      <c r="K1540" s="7">
        <f ca="1">OFFSET(STATIC!$B$6,MATCH('Data Manipulation'!$A1540,STATIC!$A$6:$A$2307, 0)-1,3*(COLUMN()-COLUMN($B$16)))</f>
        <v>1.6160000000000001</v>
      </c>
      <c r="L1540" s="7">
        <f ca="1">OFFSET(STATIC!$B$6,MATCH('Data Manipulation'!$A1540,STATIC!$A$6:$A$2307, 0)-1,3*(COLUMN()-COLUMN($B$16)))</f>
        <v>1.0952</v>
      </c>
      <c r="M1540" s="7">
        <f ca="1">OFFSET(STATIC!$B$6,MATCH('Data Manipulation'!$A1540,STATIC!$A$6:$A$2307, 0)-1,3*(COLUMN()-COLUMN($B$16)))</f>
        <v>1.1617000000000001E-2</v>
      </c>
      <c r="N1540" s="7">
        <f ca="1">OFFSET(STATIC!$B$6,MATCH('Data Manipulation'!$A1540,STATIC!$A$6:$A$2307, 0)-1,3*(COLUMN()-COLUMN($B$16)))*$J1540</f>
        <v>257.50096218000004</v>
      </c>
      <c r="O1540" s="7">
        <f ca="1">OFFSET(STATIC!$B$6,MATCH('Data Manipulation'!$A1540,STATIC!$A$6:$A$2307, 0)-1,3*(COLUMN()-COLUMN($B$16)))</f>
        <v>1846.24</v>
      </c>
      <c r="P1540" s="7">
        <f ca="1">OFFSET(STATIC!$B$6,MATCH('Data Manipulation'!$A1540,STATIC!$A$6:$A$2307, 0)-1,3*(COLUMN()-COLUMN($B$16)))*$J1540</f>
        <v>275.62832418000005</v>
      </c>
      <c r="Q1540" s="7">
        <f ca="1">OFFSET(STATIC!$B$6,MATCH('Data Manipulation'!$A1540,STATIC!$A$6:$A$2307, 0)-1,3*(COLUMN()-COLUMN($B$16)))</f>
        <v>22.72</v>
      </c>
      <c r="R1540" s="7">
        <f ca="1">OFFSET(STATIC!$B$6,MATCH('Data Manipulation'!$A1540,STATIC!$A$6:$A$2307, 0)-1,3*(COLUMN()-COLUMN($B$16)))</f>
        <v>2960.3130000000001</v>
      </c>
      <c r="U1540" s="14">
        <f t="shared" ca="1" si="412"/>
        <v>0</v>
      </c>
      <c r="V1540" s="14">
        <f t="shared" ca="1" si="413"/>
        <v>5.8037684842705125E-3</v>
      </c>
      <c r="W1540" s="14">
        <f t="shared" ca="1" si="414"/>
        <v>-1.11115011894783E-2</v>
      </c>
      <c r="X1540" s="14">
        <f t="shared" ca="1" si="415"/>
        <v>-1.1613925527009622E-2</v>
      </c>
      <c r="Y1540" s="14">
        <f t="shared" ca="1" si="416"/>
        <v>-3.6445274599073824E-3</v>
      </c>
      <c r="Z1540" s="14">
        <f t="shared" ca="1" si="417"/>
        <v>-7.7062810000807602E-4</v>
      </c>
      <c r="AA1540" s="14">
        <f t="shared" ca="1" si="418"/>
        <v>4.7693195639746111E-3</v>
      </c>
      <c r="AB1540" s="14">
        <f t="shared" ca="1" si="419"/>
        <v>-6.6456971704656293E-3</v>
      </c>
      <c r="AC1540" s="14">
        <f t="shared" ca="1" si="420"/>
        <v>9.0799037715245587E-4</v>
      </c>
      <c r="AD1540" s="14">
        <f t="shared" ca="1" si="421"/>
        <v>5.3982075059454361E-3</v>
      </c>
      <c r="AE1540" s="14">
        <f t="shared" ca="1" si="422"/>
        <v>2.4683470044938073E-3</v>
      </c>
      <c r="AF1540" s="14">
        <f t="shared" ca="1" si="423"/>
        <v>-1.376344303291513E-3</v>
      </c>
      <c r="AG1540" s="14">
        <f t="shared" ca="1" si="424"/>
        <v>1.5603148325569038E-3</v>
      </c>
      <c r="AH1540" s="14">
        <f t="shared" ca="1" si="425"/>
        <v>1.0291715990233339E-4</v>
      </c>
      <c r="AI1540" s="14">
        <f t="shared" ca="1" si="426"/>
        <v>1.4698815515551153E-3</v>
      </c>
      <c r="AJ1540" s="14">
        <f t="shared" ca="1" si="427"/>
        <v>0.15437077446884229</v>
      </c>
      <c r="AK1540" s="14">
        <f t="shared" ca="1" si="428"/>
        <v>-8.6085472982396563E-3</v>
      </c>
    </row>
    <row r="1541" spans="1:37" x14ac:dyDescent="0.2">
      <c r="A1541" s="13">
        <f ca="1">IF(OFFSET(STATIC!$A$6,MATCH($A$16, STATIC!$A$6:$A$2307,0)+ROW()-ROW($A$16),0)&gt;$A$12, OFFSET(STATIC!$A$6,MATCH($A$16, STATIC!$A$6:$A$2307,0)+ROW()-ROW($A$16),0), FALSE)</f>
        <v>41270</v>
      </c>
      <c r="B1541" s="7">
        <f ca="1">OFFSET(STATIC!$B$6,MATCH('Data Manipulation'!$A1541,STATIC!$A$6:$A$2307, 0)-1,3*(COLUMN()-COLUMN($B$16)))</f>
        <v>13.42</v>
      </c>
      <c r="C1541" s="7">
        <f ca="1">OFFSET(STATIC!$B$6,MATCH('Data Manipulation'!$A1541,STATIC!$A$6:$A$2307, 0)-1,3*(COLUMN()-COLUMN($B$16)))</f>
        <v>295.5</v>
      </c>
      <c r="D1541" s="7">
        <f ca="1">OFFSET(STATIC!$B$6,MATCH('Data Manipulation'!$A1541,STATIC!$A$6:$A$2307, 0)-1,3*(COLUMN()-COLUMN($B$16)))</f>
        <v>1418.1</v>
      </c>
      <c r="E1541" s="7">
        <f ca="1">OFFSET(STATIC!$B$6,MATCH('Data Manipulation'!$A1541,STATIC!$A$6:$A$2307, 0)-1,3*(COLUMN()-COLUMN($B$16)))*$J1541</f>
        <v>3513.7939499999998</v>
      </c>
      <c r="F1541" s="7">
        <f ca="1">OFFSET(STATIC!$B$6,MATCH('Data Manipulation'!$A1541,STATIC!$A$6:$A$2307, 0)-1,3*(COLUMN()-COLUMN($B$16)))</f>
        <v>1663.05</v>
      </c>
      <c r="G1541" s="7">
        <f ca="1">OFFSET(STATIC!$B$6,MATCH('Data Manipulation'!$A1541,STATIC!$A$6:$A$2307, 0)-1,3*(COLUMN()-COLUMN($B$16)))</f>
        <v>90.87</v>
      </c>
      <c r="H1541" s="7">
        <f ca="1">OFFSET(STATIC!$B$6,MATCH('Data Manipulation'!$A1541,STATIC!$A$6:$A$2307, 0)-1,3*(COLUMN()-COLUMN($B$16)))</f>
        <v>48.11</v>
      </c>
      <c r="I1541" s="7">
        <f ca="1">OFFSET(STATIC!$B$6,MATCH('Data Manipulation'!$A1541,STATIC!$A$6:$A$2307, 0)-1,3*(COLUMN()-COLUMN($B$16)))</f>
        <v>230.99</v>
      </c>
      <c r="J1541" s="7">
        <f ca="1">OFFSET(STATIC!$B$6,MATCH('Data Manipulation'!$A1541,STATIC!$A$6:$A$2307, 0)-1,3*(COLUMN()-COLUMN($B$16)))</f>
        <v>1.321</v>
      </c>
      <c r="K1541" s="7">
        <f ca="1">OFFSET(STATIC!$B$6,MATCH('Data Manipulation'!$A1541,STATIC!$A$6:$A$2307, 0)-1,3*(COLUMN()-COLUMN($B$16)))</f>
        <v>1.6073</v>
      </c>
      <c r="L1541" s="7">
        <f ca="1">OFFSET(STATIC!$B$6,MATCH('Data Manipulation'!$A1541,STATIC!$A$6:$A$2307, 0)-1,3*(COLUMN()-COLUMN($B$16)))</f>
        <v>1.0925</v>
      </c>
      <c r="M1541" s="7">
        <f ca="1">OFFSET(STATIC!$B$6,MATCH('Data Manipulation'!$A1541,STATIC!$A$6:$A$2307, 0)-1,3*(COLUMN()-COLUMN($B$16)))</f>
        <v>1.1632999999999999E-2</v>
      </c>
      <c r="N1541" s="7">
        <f ca="1">OFFSET(STATIC!$B$6,MATCH('Data Manipulation'!$A1541,STATIC!$A$6:$A$2307, 0)-1,3*(COLUMN()-COLUMN($B$16)))*$J1541</f>
        <v>257.09949289999997</v>
      </c>
      <c r="O1541" s="7">
        <f ca="1">OFFSET(STATIC!$B$6,MATCH('Data Manipulation'!$A1541,STATIC!$A$6:$A$2307, 0)-1,3*(COLUMN()-COLUMN($B$16)))</f>
        <v>1846.05</v>
      </c>
      <c r="P1541" s="7">
        <f ca="1">OFFSET(STATIC!$B$6,MATCH('Data Manipulation'!$A1541,STATIC!$A$6:$A$2307, 0)-1,3*(COLUMN()-COLUMN($B$16)))*$J1541</f>
        <v>275.2234808</v>
      </c>
      <c r="Q1541" s="7">
        <f ca="1">OFFSET(STATIC!$B$6,MATCH('Data Manipulation'!$A1541,STATIC!$A$6:$A$2307, 0)-1,3*(COLUMN()-COLUMN($B$16)))</f>
        <v>19.47</v>
      </c>
      <c r="R1541" s="7">
        <f ca="1">OFFSET(STATIC!$B$6,MATCH('Data Manipulation'!$A1541,STATIC!$A$6:$A$2307, 0)-1,3*(COLUMN()-COLUMN($B$16)))</f>
        <v>2985.9070000000002</v>
      </c>
      <c r="U1541" s="14">
        <f t="shared" ca="1" si="412"/>
        <v>-3.7188588787368903E-3</v>
      </c>
      <c r="V1541" s="14">
        <f t="shared" ca="1" si="413"/>
        <v>-1.1499307926617626E-3</v>
      </c>
      <c r="W1541" s="14">
        <f t="shared" ca="1" si="414"/>
        <v>-1.2191986513380225E-3</v>
      </c>
      <c r="X1541" s="14">
        <f t="shared" ca="1" si="415"/>
        <v>3.3189374793958855E-3</v>
      </c>
      <c r="Y1541" s="14">
        <f t="shared" ca="1" si="416"/>
        <v>1.3237463950514757E-3</v>
      </c>
      <c r="Z1541" s="14">
        <f t="shared" ca="1" si="417"/>
        <v>-1.2097884346024218E-3</v>
      </c>
      <c r="AA1541" s="14">
        <f t="shared" ca="1" si="418"/>
        <v>-2.6984967075677508E-3</v>
      </c>
      <c r="AB1541" s="14">
        <f t="shared" ca="1" si="419"/>
        <v>8.4777587516030196E-3</v>
      </c>
      <c r="AC1541" s="14">
        <f t="shared" ca="1" si="420"/>
        <v>-9.8361904045193003E-4</v>
      </c>
      <c r="AD1541" s="14">
        <f t="shared" ca="1" si="421"/>
        <v>-2.7337699535770034E-3</v>
      </c>
      <c r="AE1541" s="14">
        <f t="shared" ca="1" si="422"/>
        <v>-2.1030501967787877E-3</v>
      </c>
      <c r="AF1541" s="14">
        <f t="shared" ca="1" si="423"/>
        <v>-4.4600811561919113E-3</v>
      </c>
      <c r="AG1541" s="14">
        <f t="shared" ca="1" si="424"/>
        <v>7.4684419632006056E-4</v>
      </c>
      <c r="AH1541" s="14">
        <f t="shared" ca="1" si="425"/>
        <v>1.8054803658581291E-3</v>
      </c>
      <c r="AI1541" s="14">
        <f t="shared" ca="1" si="426"/>
        <v>-1.5195906267948748E-4</v>
      </c>
      <c r="AJ1541" s="14">
        <f t="shared" ca="1" si="427"/>
        <v>-5.1347883028077278E-4</v>
      </c>
      <c r="AK1541" s="14">
        <f t="shared" ca="1" si="428"/>
        <v>-1.4220066675979968E-3</v>
      </c>
    </row>
    <row r="1542" spans="1:37" x14ac:dyDescent="0.2">
      <c r="A1542" s="13">
        <f ca="1">IF(OFFSET(STATIC!$A$6,MATCH($A$16, STATIC!$A$6:$A$2307,0)+ROW()-ROW($A$16),0)&gt;$A$12, OFFSET(STATIC!$A$6,MATCH($A$16, STATIC!$A$6:$A$2307,0)+ROW()-ROW($A$16),0), FALSE)</f>
        <v>41269</v>
      </c>
      <c r="B1542" s="7">
        <f ca="1">OFFSET(STATIC!$B$6,MATCH('Data Manipulation'!$A1542,STATIC!$A$6:$A$2307, 0)-1,3*(COLUMN()-COLUMN($B$16)))</f>
        <v>13.47</v>
      </c>
      <c r="C1542" s="7">
        <f ca="1">OFFSET(STATIC!$B$6,MATCH('Data Manipulation'!$A1542,STATIC!$A$6:$A$2307, 0)-1,3*(COLUMN()-COLUMN($B$16)))</f>
        <v>295.83999999999997</v>
      </c>
      <c r="D1542" s="7">
        <f ca="1">OFFSET(STATIC!$B$6,MATCH('Data Manipulation'!$A1542,STATIC!$A$6:$A$2307, 0)-1,3*(COLUMN()-COLUMN($B$16)))</f>
        <v>1419.83</v>
      </c>
      <c r="E1542" s="7">
        <f ca="1">OFFSET(STATIC!$B$6,MATCH('Data Manipulation'!$A1542,STATIC!$A$6:$A$2307, 0)-1,3*(COLUMN()-COLUMN($B$16)))*$J1542</f>
        <v>3502.1512190000003</v>
      </c>
      <c r="F1542" s="7">
        <f ca="1">OFFSET(STATIC!$B$6,MATCH('Data Manipulation'!$A1542,STATIC!$A$6:$A$2307, 0)-1,3*(COLUMN()-COLUMN($B$16)))</f>
        <v>1660.85</v>
      </c>
      <c r="G1542" s="7">
        <f ca="1">OFFSET(STATIC!$B$6,MATCH('Data Manipulation'!$A1542,STATIC!$A$6:$A$2307, 0)-1,3*(COLUMN()-COLUMN($B$16)))</f>
        <v>90.98</v>
      </c>
      <c r="H1542" s="7">
        <f ca="1">OFFSET(STATIC!$B$6,MATCH('Data Manipulation'!$A1542,STATIC!$A$6:$A$2307, 0)-1,3*(COLUMN()-COLUMN($B$16)))</f>
        <v>48.24</v>
      </c>
      <c r="I1542" s="7">
        <f ca="1">OFFSET(STATIC!$B$6,MATCH('Data Manipulation'!$A1542,STATIC!$A$6:$A$2307, 0)-1,3*(COLUMN()-COLUMN($B$16)))</f>
        <v>229.04</v>
      </c>
      <c r="J1542" s="7">
        <f ca="1">OFFSET(STATIC!$B$6,MATCH('Data Manipulation'!$A1542,STATIC!$A$6:$A$2307, 0)-1,3*(COLUMN()-COLUMN($B$16)))</f>
        <v>1.3223</v>
      </c>
      <c r="K1542" s="7">
        <f ca="1">OFFSET(STATIC!$B$6,MATCH('Data Manipulation'!$A1542,STATIC!$A$6:$A$2307, 0)-1,3*(COLUMN()-COLUMN($B$16)))</f>
        <v>1.6116999999999999</v>
      </c>
      <c r="L1542" s="7">
        <f ca="1">OFFSET(STATIC!$B$6,MATCH('Data Manipulation'!$A1542,STATIC!$A$6:$A$2307, 0)-1,3*(COLUMN()-COLUMN($B$16)))</f>
        <v>1.0948</v>
      </c>
      <c r="M1542" s="7">
        <f ca="1">OFFSET(STATIC!$B$6,MATCH('Data Manipulation'!$A1542,STATIC!$A$6:$A$2307, 0)-1,3*(COLUMN()-COLUMN($B$16)))</f>
        <v>1.1684999999999999E-2</v>
      </c>
      <c r="N1542" s="7">
        <f ca="1">OFFSET(STATIC!$B$6,MATCH('Data Manipulation'!$A1542,STATIC!$A$6:$A$2307, 0)-1,3*(COLUMN()-COLUMN($B$16)))*$J1542</f>
        <v>256.90755131999998</v>
      </c>
      <c r="O1542" s="7">
        <f ca="1">OFFSET(STATIC!$B$6,MATCH('Data Manipulation'!$A1542,STATIC!$A$6:$A$2307, 0)-1,3*(COLUMN()-COLUMN($B$16)))</f>
        <v>1842.72</v>
      </c>
      <c r="P1542" s="7">
        <f ca="1">OFFSET(STATIC!$B$6,MATCH('Data Manipulation'!$A1542,STATIC!$A$6:$A$2307, 0)-1,3*(COLUMN()-COLUMN($B$16)))*$J1542</f>
        <v>275.26530668000004</v>
      </c>
      <c r="Q1542" s="7">
        <f ca="1">OFFSET(STATIC!$B$6,MATCH('Data Manipulation'!$A1542,STATIC!$A$6:$A$2307, 0)-1,3*(COLUMN()-COLUMN($B$16)))</f>
        <v>19.48</v>
      </c>
      <c r="R1542" s="7">
        <f ca="1">OFFSET(STATIC!$B$6,MATCH('Data Manipulation'!$A1542,STATIC!$A$6:$A$2307, 0)-1,3*(COLUMN()-COLUMN($B$16)))</f>
        <v>2990.1559999999999</v>
      </c>
      <c r="U1542" s="14">
        <f t="shared" ca="1" si="412"/>
        <v>8.9486055760142347E-3</v>
      </c>
      <c r="V1542" s="14">
        <f t="shared" ca="1" si="413"/>
        <v>2.233427885184771E-3</v>
      </c>
      <c r="W1542" s="14">
        <f t="shared" ca="1" si="414"/>
        <v>-4.7989018809801616E-3</v>
      </c>
      <c r="X1542" s="14">
        <f t="shared" ca="1" si="415"/>
        <v>4.0921548466028666E-3</v>
      </c>
      <c r="Y1542" s="14">
        <f t="shared" ca="1" si="416"/>
        <v>1.1747873931894385E-3</v>
      </c>
      <c r="Z1542" s="14">
        <f t="shared" ca="1" si="417"/>
        <v>2.6394984082646972E-2</v>
      </c>
      <c r="AA1542" s="14">
        <f t="shared" ca="1" si="418"/>
        <v>-1.8077731419956916E-2</v>
      </c>
      <c r="AB1542" s="14">
        <f t="shared" ca="1" si="419"/>
        <v>0</v>
      </c>
      <c r="AC1542" s="14">
        <f t="shared" ca="1" si="420"/>
        <v>4.0921548466028666E-3</v>
      </c>
      <c r="AD1542" s="14">
        <f t="shared" ca="1" si="421"/>
        <v>-3.1018332082828588E-4</v>
      </c>
      <c r="AE1542" s="14">
        <f t="shared" ca="1" si="422"/>
        <v>2.9271883323406418E-3</v>
      </c>
      <c r="AF1542" s="14">
        <f t="shared" ca="1" si="423"/>
        <v>-1.0047768456110669E-2</v>
      </c>
      <c r="AG1542" s="14">
        <f t="shared" ca="1" si="424"/>
        <v>4.0921548466028666E-3</v>
      </c>
      <c r="AH1542" s="14">
        <f t="shared" ca="1" si="425"/>
        <v>5.9169190321256831E-4</v>
      </c>
      <c r="AI1542" s="14">
        <f t="shared" ca="1" si="426"/>
        <v>4.0921548466028666E-3</v>
      </c>
      <c r="AJ1542" s="14">
        <f t="shared" ca="1" si="427"/>
        <v>8.7945171062525654E-2</v>
      </c>
      <c r="AK1542" s="14">
        <f t="shared" ca="1" si="428"/>
        <v>-7.4776013927066948E-3</v>
      </c>
    </row>
    <row r="1543" spans="1:37" x14ac:dyDescent="0.2">
      <c r="A1543" s="13">
        <f ca="1">IF(OFFSET(STATIC!$A$6,MATCH($A$16, STATIC!$A$6:$A$2307,0)+ROW()-ROW($A$16),0)&gt;$A$12, OFFSET(STATIC!$A$6,MATCH($A$16, STATIC!$A$6:$A$2307,0)+ROW()-ROW($A$16),0), FALSE)</f>
        <v>41268</v>
      </c>
      <c r="B1543" s="7">
        <f ca="1">OFFSET(STATIC!$B$6,MATCH('Data Manipulation'!$A1543,STATIC!$A$6:$A$2307, 0)-1,3*(COLUMN()-COLUMN($B$16)))</f>
        <v>13.35</v>
      </c>
      <c r="C1543" s="7">
        <f ca="1">OFFSET(STATIC!$B$6,MATCH('Data Manipulation'!$A1543,STATIC!$A$6:$A$2307, 0)-1,3*(COLUMN()-COLUMN($B$16)))</f>
        <v>295.18</v>
      </c>
      <c r="D1543" s="7">
        <f ca="1">OFFSET(STATIC!$B$6,MATCH('Data Manipulation'!$A1543,STATIC!$A$6:$A$2307, 0)-1,3*(COLUMN()-COLUMN($B$16)))</f>
        <v>1426.66</v>
      </c>
      <c r="E1543" s="7">
        <f ca="1">OFFSET(STATIC!$B$6,MATCH('Data Manipulation'!$A1543,STATIC!$A$6:$A$2307, 0)-1,3*(COLUMN()-COLUMN($B$16)))*$J1543</f>
        <v>3487.8491570000001</v>
      </c>
      <c r="F1543" s="7">
        <f ca="1">OFFSET(STATIC!$B$6,MATCH('Data Manipulation'!$A1543,STATIC!$A$6:$A$2307, 0)-1,3*(COLUMN()-COLUMN($B$16)))</f>
        <v>1658.9</v>
      </c>
      <c r="G1543" s="7">
        <f ca="1">OFFSET(STATIC!$B$6,MATCH('Data Manipulation'!$A1543,STATIC!$A$6:$A$2307, 0)-1,3*(COLUMN()-COLUMN($B$16)))</f>
        <v>88.61</v>
      </c>
      <c r="H1543" s="7">
        <f ca="1">OFFSET(STATIC!$B$6,MATCH('Data Manipulation'!$A1543,STATIC!$A$6:$A$2307, 0)-1,3*(COLUMN()-COLUMN($B$16)))</f>
        <v>49.12</v>
      </c>
      <c r="I1543" s="7">
        <f ca="1">OFFSET(STATIC!$B$6,MATCH('Data Manipulation'!$A1543,STATIC!$A$6:$A$2307, 0)-1,3*(COLUMN()-COLUMN($B$16)))</f>
        <v>229.04</v>
      </c>
      <c r="J1543" s="7">
        <f ca="1">OFFSET(STATIC!$B$6,MATCH('Data Manipulation'!$A1543,STATIC!$A$6:$A$2307, 0)-1,3*(COLUMN()-COLUMN($B$16)))</f>
        <v>1.3169</v>
      </c>
      <c r="K1543" s="7">
        <f ca="1">OFFSET(STATIC!$B$6,MATCH('Data Manipulation'!$A1543,STATIC!$A$6:$A$2307, 0)-1,3*(COLUMN()-COLUMN($B$16)))</f>
        <v>1.6122000000000001</v>
      </c>
      <c r="L1543" s="7">
        <f ca="1">OFFSET(STATIC!$B$6,MATCH('Data Manipulation'!$A1543,STATIC!$A$6:$A$2307, 0)-1,3*(COLUMN()-COLUMN($B$16)))</f>
        <v>1.0915999999999999</v>
      </c>
      <c r="M1543" s="7">
        <f ca="1">OFFSET(STATIC!$B$6,MATCH('Data Manipulation'!$A1543,STATIC!$A$6:$A$2307, 0)-1,3*(COLUMN()-COLUMN($B$16)))</f>
        <v>1.1802999999999999E-2</v>
      </c>
      <c r="N1543" s="7">
        <f ca="1">OFFSET(STATIC!$B$6,MATCH('Data Manipulation'!$A1543,STATIC!$A$6:$A$2307, 0)-1,3*(COLUMN()-COLUMN($B$16)))*$J1543</f>
        <v>255.85839395999997</v>
      </c>
      <c r="O1543" s="7">
        <f ca="1">OFFSET(STATIC!$B$6,MATCH('Data Manipulation'!$A1543,STATIC!$A$6:$A$2307, 0)-1,3*(COLUMN()-COLUMN($B$16)))</f>
        <v>1841.63</v>
      </c>
      <c r="P1543" s="7">
        <f ca="1">OFFSET(STATIC!$B$6,MATCH('Data Manipulation'!$A1543,STATIC!$A$6:$A$2307, 0)-1,3*(COLUMN()-COLUMN($B$16)))*$J1543</f>
        <v>274.14118003999999</v>
      </c>
      <c r="Q1543" s="7">
        <f ca="1">OFFSET(STATIC!$B$6,MATCH('Data Manipulation'!$A1543,STATIC!$A$6:$A$2307, 0)-1,3*(COLUMN()-COLUMN($B$16)))</f>
        <v>17.84</v>
      </c>
      <c r="R1543" s="7">
        <f ca="1">OFFSET(STATIC!$B$6,MATCH('Data Manipulation'!$A1543,STATIC!$A$6:$A$2307, 0)-1,3*(COLUMN()-COLUMN($B$16)))</f>
        <v>3012.5990000000002</v>
      </c>
      <c r="U1543" s="14">
        <f t="shared" ca="1" si="412"/>
        <v>-2.2446698538239728E-3</v>
      </c>
      <c r="V1543" s="14">
        <f t="shared" ca="1" si="413"/>
        <v>2.0328646520958771E-4</v>
      </c>
      <c r="W1543" s="14">
        <f t="shared" ca="1" si="414"/>
        <v>0</v>
      </c>
      <c r="X1543" s="14">
        <f t="shared" ca="1" si="415"/>
        <v>-1.3659130974790388E-3</v>
      </c>
      <c r="Y1543" s="14">
        <f t="shared" ca="1" si="416"/>
        <v>1.8085908112611614E-4</v>
      </c>
      <c r="Z1543" s="14">
        <f t="shared" ca="1" si="417"/>
        <v>0</v>
      </c>
      <c r="AA1543" s="14">
        <f t="shared" ca="1" si="418"/>
        <v>0</v>
      </c>
      <c r="AB1543" s="14">
        <f t="shared" ca="1" si="419"/>
        <v>0</v>
      </c>
      <c r="AC1543" s="14">
        <f t="shared" ca="1" si="420"/>
        <v>-1.3659130974789276E-3</v>
      </c>
      <c r="AD1543" s="14">
        <f t="shared" ca="1" si="421"/>
        <v>-6.8206482259761938E-4</v>
      </c>
      <c r="AE1543" s="14">
        <f t="shared" ca="1" si="422"/>
        <v>-9.1604452040400214E-5</v>
      </c>
      <c r="AF1543" s="14">
        <f t="shared" ca="1" si="423"/>
        <v>3.3895432914961689E-4</v>
      </c>
      <c r="AG1543" s="14">
        <f t="shared" ca="1" si="424"/>
        <v>-1.3659130974789276E-3</v>
      </c>
      <c r="AH1543" s="14">
        <f t="shared" ca="1" si="425"/>
        <v>0</v>
      </c>
      <c r="AI1543" s="14">
        <f t="shared" ca="1" si="426"/>
        <v>-1.3659130974790388E-3</v>
      </c>
      <c r="AJ1543" s="14">
        <f t="shared" ca="1" si="427"/>
        <v>0</v>
      </c>
      <c r="AK1543" s="14">
        <f t="shared" ca="1" si="428"/>
        <v>0</v>
      </c>
    </row>
    <row r="1544" spans="1:37" x14ac:dyDescent="0.2">
      <c r="A1544" s="13">
        <f ca="1">IF(OFFSET(STATIC!$A$6,MATCH($A$16, STATIC!$A$6:$A$2307,0)+ROW()-ROW($A$16),0)&gt;$A$12, OFFSET(STATIC!$A$6,MATCH($A$16, STATIC!$A$6:$A$2307,0)+ROW()-ROW($A$16),0), FALSE)</f>
        <v>41267</v>
      </c>
      <c r="B1544" s="7">
        <f ca="1">OFFSET(STATIC!$B$6,MATCH('Data Manipulation'!$A1544,STATIC!$A$6:$A$2307, 0)-1,3*(COLUMN()-COLUMN($B$16)))</f>
        <v>13.38</v>
      </c>
      <c r="C1544" s="7">
        <f ca="1">OFFSET(STATIC!$B$6,MATCH('Data Manipulation'!$A1544,STATIC!$A$6:$A$2307, 0)-1,3*(COLUMN()-COLUMN($B$16)))</f>
        <v>295.12</v>
      </c>
      <c r="D1544" s="7">
        <f ca="1">OFFSET(STATIC!$B$6,MATCH('Data Manipulation'!$A1544,STATIC!$A$6:$A$2307, 0)-1,3*(COLUMN()-COLUMN($B$16)))</f>
        <v>1426.66</v>
      </c>
      <c r="E1544" s="7">
        <f ca="1">OFFSET(STATIC!$B$6,MATCH('Data Manipulation'!$A1544,STATIC!$A$6:$A$2307, 0)-1,3*(COLUMN()-COLUMN($B$16)))*$J1544</f>
        <v>3492.6165110000002</v>
      </c>
      <c r="F1544" s="7">
        <f ca="1">OFFSET(STATIC!$B$6,MATCH('Data Manipulation'!$A1544,STATIC!$A$6:$A$2307, 0)-1,3*(COLUMN()-COLUMN($B$16)))</f>
        <v>1658.6</v>
      </c>
      <c r="G1544" s="7">
        <f ca="1">OFFSET(STATIC!$B$6,MATCH('Data Manipulation'!$A1544,STATIC!$A$6:$A$2307, 0)-1,3*(COLUMN()-COLUMN($B$16)))</f>
        <v>88.61</v>
      </c>
      <c r="H1544" s="7">
        <f ca="1">OFFSET(STATIC!$B$6,MATCH('Data Manipulation'!$A1544,STATIC!$A$6:$A$2307, 0)-1,3*(COLUMN()-COLUMN($B$16)))</f>
        <v>49.12</v>
      </c>
      <c r="I1544" s="7">
        <f ca="1">OFFSET(STATIC!$B$6,MATCH('Data Manipulation'!$A1544,STATIC!$A$6:$A$2307, 0)-1,3*(COLUMN()-COLUMN($B$16)))</f>
        <v>229.04</v>
      </c>
      <c r="J1544" s="7">
        <f ca="1">OFFSET(STATIC!$B$6,MATCH('Data Manipulation'!$A1544,STATIC!$A$6:$A$2307, 0)-1,3*(COLUMN()-COLUMN($B$16)))</f>
        <v>1.3187</v>
      </c>
      <c r="K1544" s="7">
        <f ca="1">OFFSET(STATIC!$B$6,MATCH('Data Manipulation'!$A1544,STATIC!$A$6:$A$2307, 0)-1,3*(COLUMN()-COLUMN($B$16)))</f>
        <v>1.6133</v>
      </c>
      <c r="L1544" s="7">
        <f ca="1">OFFSET(STATIC!$B$6,MATCH('Data Manipulation'!$A1544,STATIC!$A$6:$A$2307, 0)-1,3*(COLUMN()-COLUMN($B$16)))</f>
        <v>1.0916999999999999</v>
      </c>
      <c r="M1544" s="7">
        <f ca="1">OFFSET(STATIC!$B$6,MATCH('Data Manipulation'!$A1544,STATIC!$A$6:$A$2307, 0)-1,3*(COLUMN()-COLUMN($B$16)))</f>
        <v>1.1799E-2</v>
      </c>
      <c r="N1544" s="7">
        <f ca="1">OFFSET(STATIC!$B$6,MATCH('Data Manipulation'!$A1544,STATIC!$A$6:$A$2307, 0)-1,3*(COLUMN()-COLUMN($B$16)))*$J1544</f>
        <v>256.20811307999998</v>
      </c>
      <c r="O1544" s="7">
        <f ca="1">OFFSET(STATIC!$B$6,MATCH('Data Manipulation'!$A1544,STATIC!$A$6:$A$2307, 0)-1,3*(COLUMN()-COLUMN($B$16)))</f>
        <v>1841.63</v>
      </c>
      <c r="P1544" s="7">
        <f ca="1">OFFSET(STATIC!$B$6,MATCH('Data Manipulation'!$A1544,STATIC!$A$6:$A$2307, 0)-1,3*(COLUMN()-COLUMN($B$16)))*$J1544</f>
        <v>274.51588892000001</v>
      </c>
      <c r="Q1544" s="7">
        <f ca="1">OFFSET(STATIC!$B$6,MATCH('Data Manipulation'!$A1544,STATIC!$A$6:$A$2307, 0)-1,3*(COLUMN()-COLUMN($B$16)))</f>
        <v>17.84</v>
      </c>
      <c r="R1544" s="7">
        <f ca="1">OFFSET(STATIC!$B$6,MATCH('Data Manipulation'!$A1544,STATIC!$A$6:$A$2307, 0)-1,3*(COLUMN()-COLUMN($B$16)))</f>
        <v>3012.5990000000002</v>
      </c>
      <c r="U1544" s="14">
        <f t="shared" ca="1" si="412"/>
        <v>-8.9286307443013184E-3</v>
      </c>
      <c r="V1544" s="14">
        <f t="shared" ca="1" si="413"/>
        <v>1.0170526692880786E-3</v>
      </c>
      <c r="W1544" s="14">
        <f t="shared" ca="1" si="414"/>
        <v>-2.4432858581227004E-3</v>
      </c>
      <c r="X1544" s="14">
        <f t="shared" ca="1" si="415"/>
        <v>3.9980601843666821E-4</v>
      </c>
      <c r="Y1544" s="14">
        <f t="shared" ca="1" si="416"/>
        <v>6.0293629996151675E-5</v>
      </c>
      <c r="Z1544" s="14">
        <f t="shared" ca="1" si="417"/>
        <v>-5.6411125769636832E-4</v>
      </c>
      <c r="AA1544" s="14">
        <f t="shared" ca="1" si="418"/>
        <v>3.2626456348163694E-3</v>
      </c>
      <c r="AB1544" s="14">
        <f t="shared" ca="1" si="419"/>
        <v>-2.8774489051929726E-3</v>
      </c>
      <c r="AC1544" s="14">
        <f t="shared" ca="1" si="420"/>
        <v>1.365913097478933E-3</v>
      </c>
      <c r="AD1544" s="14">
        <f t="shared" ca="1" si="421"/>
        <v>-2.0434076276458057E-3</v>
      </c>
      <c r="AE1544" s="14">
        <f t="shared" ca="1" si="422"/>
        <v>1.4666791519108615E-3</v>
      </c>
      <c r="AF1544" s="14">
        <f t="shared" ca="1" si="423"/>
        <v>-7.0098678157675251E-3</v>
      </c>
      <c r="AG1544" s="14">
        <f t="shared" ca="1" si="424"/>
        <v>5.3656269057380612E-4</v>
      </c>
      <c r="AH1544" s="14">
        <f t="shared" ca="1" si="425"/>
        <v>-6.0797205201346171E-4</v>
      </c>
      <c r="AI1544" s="14">
        <f t="shared" ca="1" si="426"/>
        <v>1.6488927841645535E-3</v>
      </c>
      <c r="AJ1544" s="14">
        <f t="shared" ca="1" si="427"/>
        <v>0</v>
      </c>
      <c r="AK1544" s="14">
        <f t="shared" ca="1" si="428"/>
        <v>-2.7867271525473824E-3</v>
      </c>
    </row>
    <row r="1545" spans="1:37" x14ac:dyDescent="0.2">
      <c r="A1545" s="13">
        <f ca="1">IF(OFFSET(STATIC!$A$6,MATCH($A$16, STATIC!$A$6:$A$2307,0)+ROW()-ROW($A$16),0)&gt;$A$12, OFFSET(STATIC!$A$6,MATCH($A$16, STATIC!$A$6:$A$2307,0)+ROW()-ROW($A$16),0), FALSE)</f>
        <v>41264</v>
      </c>
      <c r="B1545" s="7">
        <f ca="1">OFFSET(STATIC!$B$6,MATCH('Data Manipulation'!$A1545,STATIC!$A$6:$A$2307, 0)-1,3*(COLUMN()-COLUMN($B$16)))</f>
        <v>13.5</v>
      </c>
      <c r="C1545" s="7">
        <f ca="1">OFFSET(STATIC!$B$6,MATCH('Data Manipulation'!$A1545,STATIC!$A$6:$A$2307, 0)-1,3*(COLUMN()-COLUMN($B$16)))</f>
        <v>294.82</v>
      </c>
      <c r="D1545" s="7">
        <f ca="1">OFFSET(STATIC!$B$6,MATCH('Data Manipulation'!$A1545,STATIC!$A$6:$A$2307, 0)-1,3*(COLUMN()-COLUMN($B$16)))</f>
        <v>1430.15</v>
      </c>
      <c r="E1545" s="7">
        <f ca="1">OFFSET(STATIC!$B$6,MATCH('Data Manipulation'!$A1545,STATIC!$A$6:$A$2307, 0)-1,3*(COLUMN()-COLUMN($B$16)))*$J1545</f>
        <v>3491.220421</v>
      </c>
      <c r="F1545" s="7">
        <f ca="1">OFFSET(STATIC!$B$6,MATCH('Data Manipulation'!$A1545,STATIC!$A$6:$A$2307, 0)-1,3*(COLUMN()-COLUMN($B$16)))</f>
        <v>1658.5</v>
      </c>
      <c r="G1545" s="7">
        <f ca="1">OFFSET(STATIC!$B$6,MATCH('Data Manipulation'!$A1545,STATIC!$A$6:$A$2307, 0)-1,3*(COLUMN()-COLUMN($B$16)))</f>
        <v>88.66</v>
      </c>
      <c r="H1545" s="7">
        <f ca="1">OFFSET(STATIC!$B$6,MATCH('Data Manipulation'!$A1545,STATIC!$A$6:$A$2307, 0)-1,3*(COLUMN()-COLUMN($B$16)))</f>
        <v>48.96</v>
      </c>
      <c r="I1545" s="7">
        <f ca="1">OFFSET(STATIC!$B$6,MATCH('Data Manipulation'!$A1545,STATIC!$A$6:$A$2307, 0)-1,3*(COLUMN()-COLUMN($B$16)))</f>
        <v>229.7</v>
      </c>
      <c r="J1545" s="7">
        <f ca="1">OFFSET(STATIC!$B$6,MATCH('Data Manipulation'!$A1545,STATIC!$A$6:$A$2307, 0)-1,3*(COLUMN()-COLUMN($B$16)))</f>
        <v>1.3169</v>
      </c>
      <c r="K1545" s="7">
        <f ca="1">OFFSET(STATIC!$B$6,MATCH('Data Manipulation'!$A1545,STATIC!$A$6:$A$2307, 0)-1,3*(COLUMN()-COLUMN($B$16)))</f>
        <v>1.6166</v>
      </c>
      <c r="L1545" s="7">
        <f ca="1">OFFSET(STATIC!$B$6,MATCH('Data Manipulation'!$A1545,STATIC!$A$6:$A$2307, 0)-1,3*(COLUMN()-COLUMN($B$16)))</f>
        <v>1.0901000000000001</v>
      </c>
      <c r="M1545" s="7">
        <f ca="1">OFFSET(STATIC!$B$6,MATCH('Data Manipulation'!$A1545,STATIC!$A$6:$A$2307, 0)-1,3*(COLUMN()-COLUMN($B$16)))</f>
        <v>1.1882E-2</v>
      </c>
      <c r="N1545" s="7">
        <f ca="1">OFFSET(STATIC!$B$6,MATCH('Data Manipulation'!$A1545,STATIC!$A$6:$A$2307, 0)-1,3*(COLUMN()-COLUMN($B$16)))*$J1545</f>
        <v>256.07067824000001</v>
      </c>
      <c r="O1545" s="7">
        <f ca="1">OFFSET(STATIC!$B$6,MATCH('Data Manipulation'!$A1545,STATIC!$A$6:$A$2307, 0)-1,3*(COLUMN()-COLUMN($B$16)))</f>
        <v>1842.75</v>
      </c>
      <c r="P1545" s="7">
        <f ca="1">OFFSET(STATIC!$B$6,MATCH('Data Manipulation'!$A1545,STATIC!$A$6:$A$2307, 0)-1,3*(COLUMN()-COLUMN($B$16)))*$J1545</f>
        <v>274.06361462999996</v>
      </c>
      <c r="Q1545" s="7">
        <f ca="1">OFFSET(STATIC!$B$6,MATCH('Data Manipulation'!$A1545,STATIC!$A$6:$A$2307, 0)-1,3*(COLUMN()-COLUMN($B$16)))</f>
        <v>17.84</v>
      </c>
      <c r="R1545" s="7">
        <f ca="1">OFFSET(STATIC!$B$6,MATCH('Data Manipulation'!$A1545,STATIC!$A$6:$A$2307, 0)-1,3*(COLUMN()-COLUMN($B$16)))</f>
        <v>3021.0059999999999</v>
      </c>
      <c r="U1545" s="14">
        <f t="shared" ca="1" si="412"/>
        <v>-1.4803851704342195E-3</v>
      </c>
      <c r="V1545" s="14">
        <f t="shared" ca="1" si="413"/>
        <v>-9.6204897348444972E-3</v>
      </c>
      <c r="W1545" s="14">
        <f t="shared" ca="1" si="414"/>
        <v>-9.4230021072279815E-3</v>
      </c>
      <c r="X1545" s="14">
        <f t="shared" ca="1" si="415"/>
        <v>-8.0929123363531544E-3</v>
      </c>
      <c r="Y1545" s="14">
        <f t="shared" ca="1" si="416"/>
        <v>9.94984848970293E-3</v>
      </c>
      <c r="Z1545" s="14">
        <f t="shared" ca="1" si="417"/>
        <v>-1.6444243251410973E-2</v>
      </c>
      <c r="AA1545" s="14">
        <f t="shared" ca="1" si="418"/>
        <v>7.38010729762246E-3</v>
      </c>
      <c r="AB1545" s="14">
        <f t="shared" ca="1" si="419"/>
        <v>6.0697551036902105E-3</v>
      </c>
      <c r="AC1545" s="14">
        <f t="shared" ca="1" si="420"/>
        <v>-5.376967780779218E-3</v>
      </c>
      <c r="AD1545" s="14">
        <f t="shared" ca="1" si="421"/>
        <v>-6.7813588277909629E-3</v>
      </c>
      <c r="AE1545" s="14">
        <f t="shared" ca="1" si="422"/>
        <v>-5.6714385461814456E-3</v>
      </c>
      <c r="AF1545" s="14">
        <f t="shared" ca="1" si="423"/>
        <v>1.9375769508916524E-3</v>
      </c>
      <c r="AG1545" s="14">
        <f t="shared" ca="1" si="424"/>
        <v>-4.3164909196504739E-3</v>
      </c>
      <c r="AH1545" s="14">
        <f t="shared" ca="1" si="425"/>
        <v>1.542363706127035E-3</v>
      </c>
      <c r="AI1545" s="14">
        <f t="shared" ca="1" si="426"/>
        <v>-4.990083303741932E-3</v>
      </c>
      <c r="AJ1545" s="14">
        <f t="shared" ca="1" si="427"/>
        <v>9.5748408202582687E-3</v>
      </c>
      <c r="AK1545" s="14">
        <f t="shared" ca="1" si="428"/>
        <v>-9.6792349703857632E-3</v>
      </c>
    </row>
    <row r="1546" spans="1:37" x14ac:dyDescent="0.2">
      <c r="A1546" s="13">
        <f ca="1">IF(OFFSET(STATIC!$A$6,MATCH($A$16, STATIC!$A$6:$A$2307,0)+ROW()-ROW($A$16),0)&gt;$A$12, OFFSET(STATIC!$A$6,MATCH($A$16, STATIC!$A$6:$A$2307,0)+ROW()-ROW($A$16),0), FALSE)</f>
        <v>41263</v>
      </c>
      <c r="B1546" s="7">
        <f ca="1">OFFSET(STATIC!$B$6,MATCH('Data Manipulation'!$A1546,STATIC!$A$6:$A$2307, 0)-1,3*(COLUMN()-COLUMN($B$16)))</f>
        <v>13.52</v>
      </c>
      <c r="C1546" s="7">
        <f ca="1">OFFSET(STATIC!$B$6,MATCH('Data Manipulation'!$A1546,STATIC!$A$6:$A$2307, 0)-1,3*(COLUMN()-COLUMN($B$16)))</f>
        <v>297.67</v>
      </c>
      <c r="D1546" s="7">
        <f ca="1">OFFSET(STATIC!$B$6,MATCH('Data Manipulation'!$A1546,STATIC!$A$6:$A$2307, 0)-1,3*(COLUMN()-COLUMN($B$16)))</f>
        <v>1443.69</v>
      </c>
      <c r="E1546" s="7">
        <f ca="1">OFFSET(STATIC!$B$6,MATCH('Data Manipulation'!$A1546,STATIC!$A$6:$A$2307, 0)-1,3*(COLUMN()-COLUMN($B$16)))*$J1546</f>
        <v>3519.5892000000003</v>
      </c>
      <c r="F1546" s="7">
        <f ca="1">OFFSET(STATIC!$B$6,MATCH('Data Manipulation'!$A1546,STATIC!$A$6:$A$2307, 0)-1,3*(COLUMN()-COLUMN($B$16)))</f>
        <v>1642.08</v>
      </c>
      <c r="G1546" s="7">
        <f ca="1">OFFSET(STATIC!$B$6,MATCH('Data Manipulation'!$A1546,STATIC!$A$6:$A$2307, 0)-1,3*(COLUMN()-COLUMN($B$16)))</f>
        <v>90.13</v>
      </c>
      <c r="H1546" s="7">
        <f ca="1">OFFSET(STATIC!$B$6,MATCH('Data Manipulation'!$A1546,STATIC!$A$6:$A$2307, 0)-1,3*(COLUMN()-COLUMN($B$16)))</f>
        <v>48.6</v>
      </c>
      <c r="I1546" s="7">
        <f ca="1">OFFSET(STATIC!$B$6,MATCH('Data Manipulation'!$A1546,STATIC!$A$6:$A$2307, 0)-1,3*(COLUMN()-COLUMN($B$16)))</f>
        <v>228.31</v>
      </c>
      <c r="J1546" s="7">
        <f ca="1">OFFSET(STATIC!$B$6,MATCH('Data Manipulation'!$A1546,STATIC!$A$6:$A$2307, 0)-1,3*(COLUMN()-COLUMN($B$16)))</f>
        <v>1.3240000000000001</v>
      </c>
      <c r="K1546" s="7">
        <f ca="1">OFFSET(STATIC!$B$6,MATCH('Data Manipulation'!$A1546,STATIC!$A$6:$A$2307, 0)-1,3*(COLUMN()-COLUMN($B$16)))</f>
        <v>1.6276000000000002</v>
      </c>
      <c r="L1546" s="7">
        <f ca="1">OFFSET(STATIC!$B$6,MATCH('Data Manipulation'!$A1546,STATIC!$A$6:$A$2307, 0)-1,3*(COLUMN()-COLUMN($B$16)))</f>
        <v>1.0963000000000001</v>
      </c>
      <c r="M1546" s="7">
        <f ca="1">OFFSET(STATIC!$B$6,MATCH('Data Manipulation'!$A1546,STATIC!$A$6:$A$2307, 0)-1,3*(COLUMN()-COLUMN($B$16)))</f>
        <v>1.1859E-2</v>
      </c>
      <c r="N1546" s="7">
        <f ca="1">OFFSET(STATIC!$B$6,MATCH('Data Manipulation'!$A1546,STATIC!$A$6:$A$2307, 0)-1,3*(COLUMN()-COLUMN($B$16)))*$J1546</f>
        <v>257.17839400000003</v>
      </c>
      <c r="O1546" s="7">
        <f ca="1">OFFSET(STATIC!$B$6,MATCH('Data Manipulation'!$A1546,STATIC!$A$6:$A$2307, 0)-1,3*(COLUMN()-COLUMN($B$16)))</f>
        <v>1839.91</v>
      </c>
      <c r="P1546" s="7">
        <f ca="1">OFFSET(STATIC!$B$6,MATCH('Data Manipulation'!$A1546,STATIC!$A$6:$A$2307, 0)-1,3*(COLUMN()-COLUMN($B$16)))*$J1546</f>
        <v>275.43463279999997</v>
      </c>
      <c r="Q1546" s="7">
        <f ca="1">OFFSET(STATIC!$B$6,MATCH('Data Manipulation'!$A1546,STATIC!$A$6:$A$2307, 0)-1,3*(COLUMN()-COLUMN($B$16)))</f>
        <v>17.670000000000002</v>
      </c>
      <c r="R1546" s="7">
        <f ca="1">OFFSET(STATIC!$B$6,MATCH('Data Manipulation'!$A1546,STATIC!$A$6:$A$2307, 0)-1,3*(COLUMN()-COLUMN($B$16)))</f>
        <v>3050.3890000000001</v>
      </c>
      <c r="U1546" s="14">
        <f t="shared" ca="1" si="412"/>
        <v>-5.8997221271882708E-3</v>
      </c>
      <c r="V1546" s="14">
        <f t="shared" ca="1" si="413"/>
        <v>1.7147760703711589E-3</v>
      </c>
      <c r="W1546" s="14">
        <f t="shared" ca="1" si="414"/>
        <v>5.4731860885176876E-3</v>
      </c>
      <c r="X1546" s="14">
        <f t="shared" ca="1" si="415"/>
        <v>9.8136147585768836E-4</v>
      </c>
      <c r="Y1546" s="14">
        <f t="shared" ca="1" si="416"/>
        <v>-1.6021220570569854E-2</v>
      </c>
      <c r="Z1546" s="14">
        <f t="shared" ca="1" si="417"/>
        <v>6.9027216854708239E-3</v>
      </c>
      <c r="AA1546" s="14">
        <f t="shared" ca="1" si="418"/>
        <v>-1.4706147389695449E-2</v>
      </c>
      <c r="AB1546" s="14">
        <f t="shared" ca="1" si="419"/>
        <v>-1.4739076846968187E-2</v>
      </c>
      <c r="AC1546" s="14">
        <f t="shared" ca="1" si="420"/>
        <v>-3.7757221517084561E-4</v>
      </c>
      <c r="AD1546" s="14">
        <f t="shared" ca="1" si="421"/>
        <v>4.301736124104115E-4</v>
      </c>
      <c r="AE1546" s="14">
        <f t="shared" ca="1" si="422"/>
        <v>0</v>
      </c>
      <c r="AF1546" s="14">
        <f t="shared" ca="1" si="423"/>
        <v>1.2656627433131951E-3</v>
      </c>
      <c r="AG1546" s="14">
        <f t="shared" ca="1" si="424"/>
        <v>1.1701373655564672E-3</v>
      </c>
      <c r="AH1546" s="14">
        <f t="shared" ca="1" si="425"/>
        <v>2.0655317186926041E-4</v>
      </c>
      <c r="AI1546" s="14">
        <f t="shared" ca="1" si="426"/>
        <v>6.4875701684768169E-4</v>
      </c>
      <c r="AJ1546" s="14">
        <f t="shared" ca="1" si="427"/>
        <v>1.7699577099401075E-2</v>
      </c>
      <c r="AK1546" s="14">
        <f t="shared" ca="1" si="428"/>
        <v>1.9767826434504833E-3</v>
      </c>
    </row>
    <row r="1547" spans="1:37" x14ac:dyDescent="0.2">
      <c r="A1547" s="13">
        <f ca="1">IF(OFFSET(STATIC!$A$6,MATCH($A$16, STATIC!$A$6:$A$2307,0)+ROW()-ROW($A$16),0)&gt;$A$12, OFFSET(STATIC!$A$6,MATCH($A$16, STATIC!$A$6:$A$2307,0)+ROW()-ROW($A$16),0), FALSE)</f>
        <v>41262</v>
      </c>
      <c r="B1547" s="7">
        <f ca="1">OFFSET(STATIC!$B$6,MATCH('Data Manipulation'!$A1547,STATIC!$A$6:$A$2307, 0)-1,3*(COLUMN()-COLUMN($B$16)))</f>
        <v>13.6</v>
      </c>
      <c r="C1547" s="7">
        <f ca="1">OFFSET(STATIC!$B$6,MATCH('Data Manipulation'!$A1547,STATIC!$A$6:$A$2307, 0)-1,3*(COLUMN()-COLUMN($B$16)))</f>
        <v>297.16000000000003</v>
      </c>
      <c r="D1547" s="7">
        <f ca="1">OFFSET(STATIC!$B$6,MATCH('Data Manipulation'!$A1547,STATIC!$A$6:$A$2307, 0)-1,3*(COLUMN()-COLUMN($B$16)))</f>
        <v>1435.81</v>
      </c>
      <c r="E1547" s="7">
        <f ca="1">OFFSET(STATIC!$B$6,MATCH('Data Manipulation'!$A1547,STATIC!$A$6:$A$2307, 0)-1,3*(COLUMN()-COLUMN($B$16)))*$J1547</f>
        <v>3516.1369050000003</v>
      </c>
      <c r="F1547" s="7">
        <f ca="1">OFFSET(STATIC!$B$6,MATCH('Data Manipulation'!$A1547,STATIC!$A$6:$A$2307, 0)-1,3*(COLUMN()-COLUMN($B$16)))</f>
        <v>1668.6</v>
      </c>
      <c r="G1547" s="7">
        <f ca="1">OFFSET(STATIC!$B$6,MATCH('Data Manipulation'!$A1547,STATIC!$A$6:$A$2307, 0)-1,3*(COLUMN()-COLUMN($B$16)))</f>
        <v>89.51</v>
      </c>
      <c r="H1547" s="7">
        <f ca="1">OFFSET(STATIC!$B$6,MATCH('Data Manipulation'!$A1547,STATIC!$A$6:$A$2307, 0)-1,3*(COLUMN()-COLUMN($B$16)))</f>
        <v>49.32</v>
      </c>
      <c r="I1547" s="7">
        <f ca="1">OFFSET(STATIC!$B$6,MATCH('Data Manipulation'!$A1547,STATIC!$A$6:$A$2307, 0)-1,3*(COLUMN()-COLUMN($B$16)))</f>
        <v>231.7</v>
      </c>
      <c r="J1547" s="7">
        <f ca="1">OFFSET(STATIC!$B$6,MATCH('Data Manipulation'!$A1547,STATIC!$A$6:$A$2307, 0)-1,3*(COLUMN()-COLUMN($B$16)))</f>
        <v>1.3245</v>
      </c>
      <c r="K1547" s="7">
        <f ca="1">OFFSET(STATIC!$B$6,MATCH('Data Manipulation'!$A1547,STATIC!$A$6:$A$2307, 0)-1,3*(COLUMN()-COLUMN($B$16)))</f>
        <v>1.6269</v>
      </c>
      <c r="L1547" s="7">
        <f ca="1">OFFSET(STATIC!$B$6,MATCH('Data Manipulation'!$A1547,STATIC!$A$6:$A$2307, 0)-1,3*(COLUMN()-COLUMN($B$16)))</f>
        <v>1.0963000000000001</v>
      </c>
      <c r="M1547" s="7">
        <f ca="1">OFFSET(STATIC!$B$6,MATCH('Data Manipulation'!$A1547,STATIC!$A$6:$A$2307, 0)-1,3*(COLUMN()-COLUMN($B$16)))</f>
        <v>1.1844E-2</v>
      </c>
      <c r="N1547" s="7">
        <f ca="1">OFFSET(STATIC!$B$6,MATCH('Data Manipulation'!$A1547,STATIC!$A$6:$A$2307, 0)-1,3*(COLUMN()-COLUMN($B$16)))*$J1547</f>
        <v>256.87763595000001</v>
      </c>
      <c r="O1547" s="7">
        <f ca="1">OFFSET(STATIC!$B$6,MATCH('Data Manipulation'!$A1547,STATIC!$A$6:$A$2307, 0)-1,3*(COLUMN()-COLUMN($B$16)))</f>
        <v>1839.53</v>
      </c>
      <c r="P1547" s="7">
        <f ca="1">OFFSET(STATIC!$B$6,MATCH('Data Manipulation'!$A1547,STATIC!$A$6:$A$2307, 0)-1,3*(COLUMN()-COLUMN($B$16)))*$J1547</f>
        <v>275.25600059999999</v>
      </c>
      <c r="Q1547" s="7">
        <f ca="1">OFFSET(STATIC!$B$6,MATCH('Data Manipulation'!$A1547,STATIC!$A$6:$A$2307, 0)-1,3*(COLUMN()-COLUMN($B$16)))</f>
        <v>17.36</v>
      </c>
      <c r="R1547" s="7">
        <f ca="1">OFFSET(STATIC!$B$6,MATCH('Data Manipulation'!$A1547,STATIC!$A$6:$A$2307, 0)-1,3*(COLUMN()-COLUMN($B$16)))</f>
        <v>3044.3649999999998</v>
      </c>
      <c r="U1547" s="14">
        <f t="shared" ca="1" si="412"/>
        <v>2.2305757514298186E-2</v>
      </c>
      <c r="V1547" s="14">
        <f t="shared" ca="1" si="413"/>
        <v>1.0520893377640474E-2</v>
      </c>
      <c r="W1547" s="14">
        <f t="shared" ca="1" si="414"/>
        <v>-7.6181593722409987E-3</v>
      </c>
      <c r="X1547" s="14">
        <f t="shared" ca="1" si="415"/>
        <v>5.3572349520015546E-3</v>
      </c>
      <c r="Y1547" s="14">
        <f t="shared" ca="1" si="416"/>
        <v>-4.3057117112119802E-3</v>
      </c>
      <c r="Z1547" s="14">
        <f t="shared" ca="1" si="417"/>
        <v>1.7809307491936734E-2</v>
      </c>
      <c r="AA1547" s="14">
        <f t="shared" ca="1" si="418"/>
        <v>-1.6489414434003768E-2</v>
      </c>
      <c r="AB1547" s="14">
        <f t="shared" ca="1" si="419"/>
        <v>-7.9099372092383755E-3</v>
      </c>
      <c r="AC1547" s="14">
        <f t="shared" ca="1" si="420"/>
        <v>1.1331445971686754E-3</v>
      </c>
      <c r="AD1547" s="14">
        <f t="shared" ca="1" si="421"/>
        <v>9.8394940599447808E-4</v>
      </c>
      <c r="AE1547" s="14">
        <f t="shared" ca="1" si="422"/>
        <v>1.0951903987808443E-3</v>
      </c>
      <c r="AF1547" s="14">
        <f t="shared" ca="1" si="423"/>
        <v>-3.7921926370628055E-3</v>
      </c>
      <c r="AG1547" s="14">
        <f t="shared" ca="1" si="424"/>
        <v>1.1228323474018983E-3</v>
      </c>
      <c r="AH1547" s="14">
        <f t="shared" ca="1" si="425"/>
        <v>1.5940680119802732E-3</v>
      </c>
      <c r="AI1547" s="14">
        <f t="shared" ca="1" si="426"/>
        <v>2.004956743424892E-3</v>
      </c>
      <c r="AJ1547" s="14">
        <f t="shared" ca="1" si="427"/>
        <v>0.10882272338629703</v>
      </c>
      <c r="AK1547" s="14">
        <f t="shared" ca="1" si="428"/>
        <v>-3.3333938073625822E-3</v>
      </c>
    </row>
    <row r="1548" spans="1:37" x14ac:dyDescent="0.2">
      <c r="A1548" s="13">
        <f ca="1">IF(OFFSET(STATIC!$A$6,MATCH($A$16, STATIC!$A$6:$A$2307,0)+ROW()-ROW($A$16),0)&gt;$A$12, OFFSET(STATIC!$A$6,MATCH($A$16, STATIC!$A$6:$A$2307,0)+ROW()-ROW($A$16),0), FALSE)</f>
        <v>41261</v>
      </c>
      <c r="B1548" s="7">
        <f ca="1">OFFSET(STATIC!$B$6,MATCH('Data Manipulation'!$A1548,STATIC!$A$6:$A$2307, 0)-1,3*(COLUMN()-COLUMN($B$16)))</f>
        <v>13.3</v>
      </c>
      <c r="C1548" s="7">
        <f ca="1">OFFSET(STATIC!$B$6,MATCH('Data Manipulation'!$A1548,STATIC!$A$6:$A$2307, 0)-1,3*(COLUMN()-COLUMN($B$16)))</f>
        <v>294.05</v>
      </c>
      <c r="D1548" s="7">
        <f ca="1">OFFSET(STATIC!$B$6,MATCH('Data Manipulation'!$A1548,STATIC!$A$6:$A$2307, 0)-1,3*(COLUMN()-COLUMN($B$16)))</f>
        <v>1446.79</v>
      </c>
      <c r="E1548" s="7">
        <f ca="1">OFFSET(STATIC!$B$6,MATCH('Data Manipulation'!$A1548,STATIC!$A$6:$A$2307, 0)-1,3*(COLUMN()-COLUMN($B$16)))*$J1548</f>
        <v>3497.3505</v>
      </c>
      <c r="F1548" s="7">
        <f ca="1">OFFSET(STATIC!$B$6,MATCH('Data Manipulation'!$A1548,STATIC!$A$6:$A$2307, 0)-1,3*(COLUMN()-COLUMN($B$16)))</f>
        <v>1675.8</v>
      </c>
      <c r="G1548" s="7">
        <f ca="1">OFFSET(STATIC!$B$6,MATCH('Data Manipulation'!$A1548,STATIC!$A$6:$A$2307, 0)-1,3*(COLUMN()-COLUMN($B$16)))</f>
        <v>87.93</v>
      </c>
      <c r="H1548" s="7">
        <f ca="1">OFFSET(STATIC!$B$6,MATCH('Data Manipulation'!$A1548,STATIC!$A$6:$A$2307, 0)-1,3*(COLUMN()-COLUMN($B$16)))</f>
        <v>50.14</v>
      </c>
      <c r="I1548" s="7">
        <f ca="1">OFFSET(STATIC!$B$6,MATCH('Data Manipulation'!$A1548,STATIC!$A$6:$A$2307, 0)-1,3*(COLUMN()-COLUMN($B$16)))</f>
        <v>233.54</v>
      </c>
      <c r="J1548" s="7">
        <f ca="1">OFFSET(STATIC!$B$6,MATCH('Data Manipulation'!$A1548,STATIC!$A$6:$A$2307, 0)-1,3*(COLUMN()-COLUMN($B$16)))</f>
        <v>1.323</v>
      </c>
      <c r="K1548" s="7">
        <f ca="1">OFFSET(STATIC!$B$6,MATCH('Data Manipulation'!$A1548,STATIC!$A$6:$A$2307, 0)-1,3*(COLUMN()-COLUMN($B$16)))</f>
        <v>1.6253</v>
      </c>
      <c r="L1548" s="7">
        <f ca="1">OFFSET(STATIC!$B$6,MATCH('Data Manipulation'!$A1548,STATIC!$A$6:$A$2307, 0)-1,3*(COLUMN()-COLUMN($B$16)))</f>
        <v>1.0951</v>
      </c>
      <c r="M1548" s="7">
        <f ca="1">OFFSET(STATIC!$B$6,MATCH('Data Manipulation'!$A1548,STATIC!$A$6:$A$2307, 0)-1,3*(COLUMN()-COLUMN($B$16)))</f>
        <v>1.1889E-2</v>
      </c>
      <c r="N1548" s="7">
        <f ca="1">OFFSET(STATIC!$B$6,MATCH('Data Manipulation'!$A1548,STATIC!$A$6:$A$2307, 0)-1,3*(COLUMN()-COLUMN($B$16)))*$J1548</f>
        <v>256.58936729999999</v>
      </c>
      <c r="O1548" s="7">
        <f ca="1">OFFSET(STATIC!$B$6,MATCH('Data Manipulation'!$A1548,STATIC!$A$6:$A$2307, 0)-1,3*(COLUMN()-COLUMN($B$16)))</f>
        <v>1836.6</v>
      </c>
      <c r="P1548" s="7">
        <f ca="1">OFFSET(STATIC!$B$6,MATCH('Data Manipulation'!$A1548,STATIC!$A$6:$A$2307, 0)-1,3*(COLUMN()-COLUMN($B$16)))*$J1548</f>
        <v>274.70467709999997</v>
      </c>
      <c r="Q1548" s="7">
        <f ca="1">OFFSET(STATIC!$B$6,MATCH('Data Manipulation'!$A1548,STATIC!$A$6:$A$2307, 0)-1,3*(COLUMN()-COLUMN($B$16)))</f>
        <v>15.57</v>
      </c>
      <c r="R1548" s="7">
        <f ca="1">OFFSET(STATIC!$B$6,MATCH('Data Manipulation'!$A1548,STATIC!$A$6:$A$2307, 0)-1,3*(COLUMN()-COLUMN($B$16)))</f>
        <v>3054.53</v>
      </c>
      <c r="U1548" s="14">
        <f t="shared" ca="1" si="412"/>
        <v>3.7664827954768648E-3</v>
      </c>
      <c r="V1548" s="14">
        <f t="shared" ca="1" si="413"/>
        <v>6.6193772471905155E-3</v>
      </c>
      <c r="W1548" s="14">
        <f t="shared" ca="1" si="414"/>
        <v>1.1421148426265303E-2</v>
      </c>
      <c r="X1548" s="14">
        <f t="shared" ca="1" si="415"/>
        <v>1.1409932646368413E-2</v>
      </c>
      <c r="Y1548" s="14">
        <f t="shared" ca="1" si="416"/>
        <v>-1.2217695421249656E-2</v>
      </c>
      <c r="Z1548" s="14">
        <f t="shared" ca="1" si="417"/>
        <v>8.3367124759768894E-3</v>
      </c>
      <c r="AA1548" s="14">
        <f t="shared" ca="1" si="418"/>
        <v>-4.9736499623593868E-3</v>
      </c>
      <c r="AB1548" s="14">
        <f t="shared" ca="1" si="419"/>
        <v>-1.7967919272562514E-3</v>
      </c>
      <c r="AC1548" s="14">
        <f t="shared" ca="1" si="420"/>
        <v>5.5330417431630891E-3</v>
      </c>
      <c r="AD1548" s="14">
        <f t="shared" ca="1" si="421"/>
        <v>3.2045383927577819E-3</v>
      </c>
      <c r="AE1548" s="14">
        <f t="shared" ca="1" si="422"/>
        <v>5.4022014821090243E-3</v>
      </c>
      <c r="AF1548" s="14">
        <f t="shared" ca="1" si="423"/>
        <v>-4.0292172364936162E-3</v>
      </c>
      <c r="AG1548" s="14">
        <f t="shared" ca="1" si="424"/>
        <v>4.9871599539917672E-3</v>
      </c>
      <c r="AH1548" s="14">
        <f t="shared" ca="1" si="425"/>
        <v>-2.1864351882493085E-3</v>
      </c>
      <c r="AI1548" s="14">
        <f t="shared" ca="1" si="426"/>
        <v>5.9540558442015053E-3</v>
      </c>
      <c r="AJ1548" s="14">
        <f t="shared" ca="1" si="427"/>
        <v>-4.8270103585949867E-2</v>
      </c>
      <c r="AK1548" s="14">
        <f t="shared" ca="1" si="428"/>
        <v>1.4485011551985658E-2</v>
      </c>
    </row>
    <row r="1549" spans="1:37" x14ac:dyDescent="0.2">
      <c r="A1549" s="13">
        <f ca="1">IF(OFFSET(STATIC!$A$6,MATCH($A$16, STATIC!$A$6:$A$2307,0)+ROW()-ROW($A$16),0)&gt;$A$12, OFFSET(STATIC!$A$6,MATCH($A$16, STATIC!$A$6:$A$2307,0)+ROW()-ROW($A$16),0), FALSE)</f>
        <v>41260</v>
      </c>
      <c r="B1549" s="7">
        <f ca="1">OFFSET(STATIC!$B$6,MATCH('Data Manipulation'!$A1549,STATIC!$A$6:$A$2307, 0)-1,3*(COLUMN()-COLUMN($B$16)))</f>
        <v>13.25</v>
      </c>
      <c r="C1549" s="7">
        <f ca="1">OFFSET(STATIC!$B$6,MATCH('Data Manipulation'!$A1549,STATIC!$A$6:$A$2307, 0)-1,3*(COLUMN()-COLUMN($B$16)))</f>
        <v>292.11</v>
      </c>
      <c r="D1549" s="7">
        <f ca="1">OFFSET(STATIC!$B$6,MATCH('Data Manipulation'!$A1549,STATIC!$A$6:$A$2307, 0)-1,3*(COLUMN()-COLUMN($B$16)))</f>
        <v>1430.36</v>
      </c>
      <c r="E1549" s="7">
        <f ca="1">OFFSET(STATIC!$B$6,MATCH('Data Manipulation'!$A1549,STATIC!$A$6:$A$2307, 0)-1,3*(COLUMN()-COLUMN($B$16)))*$J1549</f>
        <v>3457.6727570000007</v>
      </c>
      <c r="F1549" s="7">
        <f ca="1">OFFSET(STATIC!$B$6,MATCH('Data Manipulation'!$A1549,STATIC!$A$6:$A$2307, 0)-1,3*(COLUMN()-COLUMN($B$16)))</f>
        <v>1696.4</v>
      </c>
      <c r="G1549" s="7">
        <f ca="1">OFFSET(STATIC!$B$6,MATCH('Data Manipulation'!$A1549,STATIC!$A$6:$A$2307, 0)-1,3*(COLUMN()-COLUMN($B$16)))</f>
        <v>87.2</v>
      </c>
      <c r="H1549" s="7">
        <f ca="1">OFFSET(STATIC!$B$6,MATCH('Data Manipulation'!$A1549,STATIC!$A$6:$A$2307, 0)-1,3*(COLUMN()-COLUMN($B$16)))</f>
        <v>50.39</v>
      </c>
      <c r="I1549" s="7">
        <f ca="1">OFFSET(STATIC!$B$6,MATCH('Data Manipulation'!$A1549,STATIC!$A$6:$A$2307, 0)-1,3*(COLUMN()-COLUMN($B$16)))</f>
        <v>233.96</v>
      </c>
      <c r="J1549" s="7">
        <f ca="1">OFFSET(STATIC!$B$6,MATCH('Data Manipulation'!$A1549,STATIC!$A$6:$A$2307, 0)-1,3*(COLUMN()-COLUMN($B$16)))</f>
        <v>1.3157000000000001</v>
      </c>
      <c r="K1549" s="7">
        <f ca="1">OFFSET(STATIC!$B$6,MATCH('Data Manipulation'!$A1549,STATIC!$A$6:$A$2307, 0)-1,3*(COLUMN()-COLUMN($B$16)))</f>
        <v>1.6200999999999999</v>
      </c>
      <c r="L1549" s="7">
        <f ca="1">OFFSET(STATIC!$B$6,MATCH('Data Manipulation'!$A1549,STATIC!$A$6:$A$2307, 0)-1,3*(COLUMN()-COLUMN($B$16)))</f>
        <v>1.0891999999999999</v>
      </c>
      <c r="M1549" s="7">
        <f ca="1">OFFSET(STATIC!$B$6,MATCH('Data Manipulation'!$A1549,STATIC!$A$6:$A$2307, 0)-1,3*(COLUMN()-COLUMN($B$16)))</f>
        <v>1.1937E-2</v>
      </c>
      <c r="N1549" s="7">
        <f ca="1">OFFSET(STATIC!$B$6,MATCH('Data Manipulation'!$A1549,STATIC!$A$6:$A$2307, 0)-1,3*(COLUMN()-COLUMN($B$16)))*$J1549</f>
        <v>255.3129007</v>
      </c>
      <c r="O1549" s="7">
        <f ca="1">OFFSET(STATIC!$B$6,MATCH('Data Manipulation'!$A1549,STATIC!$A$6:$A$2307, 0)-1,3*(COLUMN()-COLUMN($B$16)))</f>
        <v>1840.62</v>
      </c>
      <c r="P1549" s="7">
        <f ca="1">OFFSET(STATIC!$B$6,MATCH('Data Manipulation'!$A1549,STATIC!$A$6:$A$2307, 0)-1,3*(COLUMN()-COLUMN($B$16)))*$J1549</f>
        <v>273.07392971000002</v>
      </c>
      <c r="Q1549" s="7">
        <f ca="1">OFFSET(STATIC!$B$6,MATCH('Data Manipulation'!$A1549,STATIC!$A$6:$A$2307, 0)-1,3*(COLUMN()-COLUMN($B$16)))</f>
        <v>16.34</v>
      </c>
      <c r="R1549" s="7">
        <f ca="1">OFFSET(STATIC!$B$6,MATCH('Data Manipulation'!$A1549,STATIC!$A$6:$A$2307, 0)-1,3*(COLUMN()-COLUMN($B$16)))</f>
        <v>3010.6039999999998</v>
      </c>
      <c r="U1549" s="14">
        <f t="shared" ca="1" si="412"/>
        <v>-2.6072240309775129E-2</v>
      </c>
      <c r="V1549" s="14">
        <f t="shared" ca="1" si="413"/>
        <v>-4.8153363882519236E-3</v>
      </c>
      <c r="W1549" s="14">
        <f t="shared" ca="1" si="414"/>
        <v>1.1800667190939215E-2</v>
      </c>
      <c r="X1549" s="14">
        <f t="shared" ca="1" si="415"/>
        <v>-1.7979500685175753E-3</v>
      </c>
      <c r="Y1549" s="14">
        <f t="shared" ca="1" si="416"/>
        <v>3.8913488731502432E-4</v>
      </c>
      <c r="Z1549" s="14">
        <f t="shared" ca="1" si="417"/>
        <v>5.4044862185695852E-3</v>
      </c>
      <c r="AA1549" s="14">
        <f t="shared" ca="1" si="418"/>
        <v>-7.118875229389995E-3</v>
      </c>
      <c r="AB1549" s="14">
        <f t="shared" ca="1" si="419"/>
        <v>-4.0523014908488107E-3</v>
      </c>
      <c r="AC1549" s="14">
        <f t="shared" ca="1" si="420"/>
        <v>-8.3570755101276567E-4</v>
      </c>
      <c r="AD1549" s="14">
        <f t="shared" ca="1" si="421"/>
        <v>1.7297835906396478E-3</v>
      </c>
      <c r="AE1549" s="14">
        <f t="shared" ca="1" si="422"/>
        <v>-1.1928248420792764E-3</v>
      </c>
      <c r="AF1549" s="14">
        <f t="shared" ca="1" si="423"/>
        <v>-3.8461585874783868E-3</v>
      </c>
      <c r="AG1549" s="14">
        <f t="shared" ca="1" si="424"/>
        <v>-8.8672376567747407E-4</v>
      </c>
      <c r="AH1549" s="14">
        <f t="shared" ca="1" si="425"/>
        <v>-1.8780367557510924E-3</v>
      </c>
      <c r="AI1549" s="14">
        <f t="shared" ca="1" si="426"/>
        <v>-1.0751389099083006E-3</v>
      </c>
      <c r="AJ1549" s="14">
        <f t="shared" ca="1" si="427"/>
        <v>-3.959725462435925E-2</v>
      </c>
      <c r="AK1549" s="14">
        <f t="shared" ca="1" si="428"/>
        <v>1.3129376310682363E-2</v>
      </c>
    </row>
    <row r="1550" spans="1:37" x14ac:dyDescent="0.2">
      <c r="A1550" s="13">
        <f ca="1">IF(OFFSET(STATIC!$A$6,MATCH($A$16, STATIC!$A$6:$A$2307,0)+ROW()-ROW($A$16),0)&gt;$A$12, OFFSET(STATIC!$A$6,MATCH($A$16, STATIC!$A$6:$A$2307,0)+ROW()-ROW($A$16),0), FALSE)</f>
        <v>41257</v>
      </c>
      <c r="B1550" s="7">
        <f ca="1">OFFSET(STATIC!$B$6,MATCH('Data Manipulation'!$A1550,STATIC!$A$6:$A$2307, 0)-1,3*(COLUMN()-COLUMN($B$16)))</f>
        <v>13.6</v>
      </c>
      <c r="C1550" s="7">
        <f ca="1">OFFSET(STATIC!$B$6,MATCH('Data Manipulation'!$A1550,STATIC!$A$6:$A$2307, 0)-1,3*(COLUMN()-COLUMN($B$16)))</f>
        <v>293.52</v>
      </c>
      <c r="D1550" s="7">
        <f ca="1">OFFSET(STATIC!$B$6,MATCH('Data Manipulation'!$A1550,STATIC!$A$6:$A$2307, 0)-1,3*(COLUMN()-COLUMN($B$16)))</f>
        <v>1413.58</v>
      </c>
      <c r="E1550" s="7">
        <f ca="1">OFFSET(STATIC!$B$6,MATCH('Data Manipulation'!$A1550,STATIC!$A$6:$A$2307, 0)-1,3*(COLUMN()-COLUMN($B$16)))*$J1550</f>
        <v>3463.8950719999998</v>
      </c>
      <c r="F1550" s="7">
        <f ca="1">OFFSET(STATIC!$B$6,MATCH('Data Manipulation'!$A1550,STATIC!$A$6:$A$2307, 0)-1,3*(COLUMN()-COLUMN($B$16)))</f>
        <v>1695.74</v>
      </c>
      <c r="G1550" s="7">
        <f ca="1">OFFSET(STATIC!$B$6,MATCH('Data Manipulation'!$A1550,STATIC!$A$6:$A$2307, 0)-1,3*(COLUMN()-COLUMN($B$16)))</f>
        <v>86.73</v>
      </c>
      <c r="H1550" s="7">
        <f ca="1">OFFSET(STATIC!$B$6,MATCH('Data Manipulation'!$A1550,STATIC!$A$6:$A$2307, 0)-1,3*(COLUMN()-COLUMN($B$16)))</f>
        <v>50.75</v>
      </c>
      <c r="I1550" s="7">
        <f ca="1">OFFSET(STATIC!$B$6,MATCH('Data Manipulation'!$A1550,STATIC!$A$6:$A$2307, 0)-1,3*(COLUMN()-COLUMN($B$16)))</f>
        <v>234.91</v>
      </c>
      <c r="J1550" s="7">
        <f ca="1">OFFSET(STATIC!$B$6,MATCH('Data Manipulation'!$A1550,STATIC!$A$6:$A$2307, 0)-1,3*(COLUMN()-COLUMN($B$16)))</f>
        <v>1.3168</v>
      </c>
      <c r="K1550" s="7">
        <f ca="1">OFFSET(STATIC!$B$6,MATCH('Data Manipulation'!$A1550,STATIC!$A$6:$A$2307, 0)-1,3*(COLUMN()-COLUMN($B$16)))</f>
        <v>1.6173</v>
      </c>
      <c r="L1550" s="7">
        <f ca="1">OFFSET(STATIC!$B$6,MATCH('Data Manipulation'!$A1550,STATIC!$A$6:$A$2307, 0)-1,3*(COLUMN()-COLUMN($B$16)))</f>
        <v>1.0905</v>
      </c>
      <c r="M1550" s="7">
        <f ca="1">OFFSET(STATIC!$B$6,MATCH('Data Manipulation'!$A1550,STATIC!$A$6:$A$2307, 0)-1,3*(COLUMN()-COLUMN($B$16)))</f>
        <v>1.1983000000000001E-2</v>
      </c>
      <c r="N1550" s="7">
        <f ca="1">OFFSET(STATIC!$B$6,MATCH('Data Manipulation'!$A1550,STATIC!$A$6:$A$2307, 0)-1,3*(COLUMN()-COLUMN($B$16)))*$J1550</f>
        <v>255.53939312</v>
      </c>
      <c r="O1550" s="7">
        <f ca="1">OFFSET(STATIC!$B$6,MATCH('Data Manipulation'!$A1550,STATIC!$A$6:$A$2307, 0)-1,3*(COLUMN()-COLUMN($B$16)))</f>
        <v>1844.08</v>
      </c>
      <c r="P1550" s="7">
        <f ca="1">OFFSET(STATIC!$B$6,MATCH('Data Manipulation'!$A1550,STATIC!$A$6:$A$2307, 0)-1,3*(COLUMN()-COLUMN($B$16)))*$J1550</f>
        <v>273.36768000000001</v>
      </c>
      <c r="Q1550" s="7">
        <f ca="1">OFFSET(STATIC!$B$6,MATCH('Data Manipulation'!$A1550,STATIC!$A$6:$A$2307, 0)-1,3*(COLUMN()-COLUMN($B$16)))</f>
        <v>17</v>
      </c>
      <c r="R1550" s="7">
        <f ca="1">OFFSET(STATIC!$B$6,MATCH('Data Manipulation'!$A1550,STATIC!$A$6:$A$2307, 0)-1,3*(COLUMN()-COLUMN($B$16)))</f>
        <v>2971.335</v>
      </c>
      <c r="U1550" s="14">
        <f t="shared" ca="1" si="412"/>
        <v>-7.3260400920728977E-3</v>
      </c>
      <c r="V1550" s="14">
        <f t="shared" ca="1" si="413"/>
        <v>5.4659879188343101E-3</v>
      </c>
      <c r="W1550" s="14">
        <f t="shared" ca="1" si="414"/>
        <v>-4.1439789908631845E-3</v>
      </c>
      <c r="X1550" s="14">
        <f t="shared" ca="1" si="415"/>
        <v>8.5655483049708412E-3</v>
      </c>
      <c r="Y1550" s="14">
        <f t="shared" ca="1" si="416"/>
        <v>-7.3686975182826546E-4</v>
      </c>
      <c r="Z1550" s="14">
        <f t="shared" ca="1" si="417"/>
        <v>9.7324369182310543E-3</v>
      </c>
      <c r="AA1550" s="14">
        <f t="shared" ca="1" si="418"/>
        <v>1.0896591224213192E-2</v>
      </c>
      <c r="AB1550" s="14">
        <f t="shared" ca="1" si="419"/>
        <v>-4.2568588644859923E-5</v>
      </c>
      <c r="AC1550" s="14">
        <f t="shared" ca="1" si="420"/>
        <v>7.470116298583465E-3</v>
      </c>
      <c r="AD1550" s="14">
        <f t="shared" ca="1" si="421"/>
        <v>4.3375951017822828E-3</v>
      </c>
      <c r="AE1550" s="14">
        <f t="shared" ca="1" si="422"/>
        <v>8.1024290054397471E-3</v>
      </c>
      <c r="AF1550" s="14">
        <f t="shared" ca="1" si="423"/>
        <v>2.5038601307642103E-4</v>
      </c>
      <c r="AG1550" s="14">
        <f t="shared" ca="1" si="424"/>
        <v>7.2361964815199058E-3</v>
      </c>
      <c r="AH1550" s="14">
        <f t="shared" ca="1" si="425"/>
        <v>8.1374473521961873E-4</v>
      </c>
      <c r="AI1550" s="14">
        <f t="shared" ca="1" si="426"/>
        <v>8.0136165692576318E-3</v>
      </c>
      <c r="AJ1550" s="14">
        <f t="shared" ca="1" si="427"/>
        <v>2.6223195099102561E-2</v>
      </c>
      <c r="AK1550" s="14">
        <f t="shared" ca="1" si="428"/>
        <v>-6.9848562599920854E-3</v>
      </c>
    </row>
    <row r="1551" spans="1:37" x14ac:dyDescent="0.2">
      <c r="A1551" s="13">
        <f ca="1">IF(OFFSET(STATIC!$A$6,MATCH($A$16, STATIC!$A$6:$A$2307,0)+ROW()-ROW($A$16),0)&gt;$A$12, OFFSET(STATIC!$A$6,MATCH($A$16, STATIC!$A$6:$A$2307,0)+ROW()-ROW($A$16),0), FALSE)</f>
        <v>41256</v>
      </c>
      <c r="B1551" s="7">
        <f ca="1">OFFSET(STATIC!$B$6,MATCH('Data Manipulation'!$A1551,STATIC!$A$6:$A$2307, 0)-1,3*(COLUMN()-COLUMN($B$16)))</f>
        <v>13.7</v>
      </c>
      <c r="C1551" s="7">
        <f ca="1">OFFSET(STATIC!$B$6,MATCH('Data Manipulation'!$A1551,STATIC!$A$6:$A$2307, 0)-1,3*(COLUMN()-COLUMN($B$16)))</f>
        <v>291.92</v>
      </c>
      <c r="D1551" s="7">
        <f ca="1">OFFSET(STATIC!$B$6,MATCH('Data Manipulation'!$A1551,STATIC!$A$6:$A$2307, 0)-1,3*(COLUMN()-COLUMN($B$16)))</f>
        <v>1419.45</v>
      </c>
      <c r="E1551" s="7">
        <f ca="1">OFFSET(STATIC!$B$6,MATCH('Data Manipulation'!$A1551,STATIC!$A$6:$A$2307, 0)-1,3*(COLUMN()-COLUMN($B$16)))*$J1551</f>
        <v>3434.3516199999995</v>
      </c>
      <c r="F1551" s="7">
        <f ca="1">OFFSET(STATIC!$B$6,MATCH('Data Manipulation'!$A1551,STATIC!$A$6:$A$2307, 0)-1,3*(COLUMN()-COLUMN($B$16)))</f>
        <v>1696.99</v>
      </c>
      <c r="G1551" s="7">
        <f ca="1">OFFSET(STATIC!$B$6,MATCH('Data Manipulation'!$A1551,STATIC!$A$6:$A$2307, 0)-1,3*(COLUMN()-COLUMN($B$16)))</f>
        <v>85.89</v>
      </c>
      <c r="H1551" s="7">
        <f ca="1">OFFSET(STATIC!$B$6,MATCH('Data Manipulation'!$A1551,STATIC!$A$6:$A$2307, 0)-1,3*(COLUMN()-COLUMN($B$16)))</f>
        <v>50.2</v>
      </c>
      <c r="I1551" s="7">
        <f ca="1">OFFSET(STATIC!$B$6,MATCH('Data Manipulation'!$A1551,STATIC!$A$6:$A$2307, 0)-1,3*(COLUMN()-COLUMN($B$16)))</f>
        <v>234.92</v>
      </c>
      <c r="J1551" s="7">
        <f ca="1">OFFSET(STATIC!$B$6,MATCH('Data Manipulation'!$A1551,STATIC!$A$6:$A$2307, 0)-1,3*(COLUMN()-COLUMN($B$16)))</f>
        <v>1.3069999999999999</v>
      </c>
      <c r="K1551" s="7">
        <f ca="1">OFFSET(STATIC!$B$6,MATCH('Data Manipulation'!$A1551,STATIC!$A$6:$A$2307, 0)-1,3*(COLUMN()-COLUMN($B$16)))</f>
        <v>1.6103000000000001</v>
      </c>
      <c r="L1551" s="7">
        <f ca="1">OFFSET(STATIC!$B$6,MATCH('Data Manipulation'!$A1551,STATIC!$A$6:$A$2307, 0)-1,3*(COLUMN()-COLUMN($B$16)))</f>
        <v>1.0817000000000001</v>
      </c>
      <c r="M1551" s="7">
        <f ca="1">OFFSET(STATIC!$B$6,MATCH('Data Manipulation'!$A1551,STATIC!$A$6:$A$2307, 0)-1,3*(COLUMN()-COLUMN($B$16)))</f>
        <v>1.1979999999999999E-2</v>
      </c>
      <c r="N1551" s="7">
        <f ca="1">OFFSET(STATIC!$B$6,MATCH('Data Manipulation'!$A1551,STATIC!$A$6:$A$2307, 0)-1,3*(COLUMN()-COLUMN($B$16)))*$J1551</f>
        <v>253.69693409999999</v>
      </c>
      <c r="O1551" s="7">
        <f ca="1">OFFSET(STATIC!$B$6,MATCH('Data Manipulation'!$A1551,STATIC!$A$6:$A$2307, 0)-1,3*(COLUMN()-COLUMN($B$16)))</f>
        <v>1842.58</v>
      </c>
      <c r="P1551" s="7">
        <f ca="1">OFFSET(STATIC!$B$6,MATCH('Data Manipulation'!$A1551,STATIC!$A$6:$A$2307, 0)-1,3*(COLUMN()-COLUMN($B$16)))*$J1551</f>
        <v>271.18577039999997</v>
      </c>
      <c r="Q1551" s="7">
        <f ca="1">OFFSET(STATIC!$B$6,MATCH('Data Manipulation'!$A1551,STATIC!$A$6:$A$2307, 0)-1,3*(COLUMN()-COLUMN($B$16)))</f>
        <v>16.559999999999999</v>
      </c>
      <c r="R1551" s="7">
        <f ca="1">OFFSET(STATIC!$B$6,MATCH('Data Manipulation'!$A1551,STATIC!$A$6:$A$2307, 0)-1,3*(COLUMN()-COLUMN($B$16)))</f>
        <v>2992.1619999999998</v>
      </c>
      <c r="U1551" s="14">
        <f t="shared" ca="1" si="412"/>
        <v>0</v>
      </c>
      <c r="V1551" s="14">
        <f t="shared" ca="1" si="413"/>
        <v>-4.3751778843041638E-3</v>
      </c>
      <c r="W1551" s="14">
        <f t="shared" ca="1" si="414"/>
        <v>-6.3414692504306803E-3</v>
      </c>
      <c r="X1551" s="14">
        <f t="shared" ca="1" si="415"/>
        <v>-2.3956513235694524E-3</v>
      </c>
      <c r="Y1551" s="14">
        <f t="shared" ca="1" si="416"/>
        <v>-1.439799750251641E-2</v>
      </c>
      <c r="Z1551" s="14">
        <f t="shared" ca="1" si="417"/>
        <v>-1.0193532027264961E-2</v>
      </c>
      <c r="AA1551" s="14">
        <f t="shared" ca="1" si="418"/>
        <v>-4.1745413968557847E-3</v>
      </c>
      <c r="AB1551" s="14">
        <f t="shared" ca="1" si="419"/>
        <v>-6.7031772776689471E-3</v>
      </c>
      <c r="AC1551" s="14">
        <f t="shared" ca="1" si="420"/>
        <v>-1.376252224260657E-3</v>
      </c>
      <c r="AD1551" s="14">
        <f t="shared" ca="1" si="421"/>
        <v>-3.9046812757936823E-3</v>
      </c>
      <c r="AE1551" s="14">
        <f t="shared" ca="1" si="422"/>
        <v>8.3236999025494479E-4</v>
      </c>
      <c r="AF1551" s="14">
        <f t="shared" ca="1" si="423"/>
        <v>-4.1649372992843305E-3</v>
      </c>
      <c r="AG1551" s="14">
        <f t="shared" ca="1" si="424"/>
        <v>-2.1008501929460871E-3</v>
      </c>
      <c r="AH1551" s="14">
        <f t="shared" ca="1" si="425"/>
        <v>-6.9443693722900306E-4</v>
      </c>
      <c r="AI1551" s="14">
        <f t="shared" ca="1" si="426"/>
        <v>-1.0653413468891283E-3</v>
      </c>
      <c r="AJ1551" s="14">
        <f t="shared" ca="1" si="427"/>
        <v>3.7531319726260011E-2</v>
      </c>
      <c r="AK1551" s="14">
        <f t="shared" ca="1" si="428"/>
        <v>-7.2101832579188818E-3</v>
      </c>
    </row>
    <row r="1552" spans="1:37" x14ac:dyDescent="0.2">
      <c r="A1552" s="13">
        <f ca="1">IF(OFFSET(STATIC!$A$6,MATCH($A$16, STATIC!$A$6:$A$2307,0)+ROW()-ROW($A$16),0)&gt;$A$12, OFFSET(STATIC!$A$6,MATCH($A$16, STATIC!$A$6:$A$2307,0)+ROW()-ROW($A$16),0), FALSE)</f>
        <v>41255</v>
      </c>
      <c r="B1552" s="7">
        <f ca="1">OFFSET(STATIC!$B$6,MATCH('Data Manipulation'!$A1552,STATIC!$A$6:$A$2307, 0)-1,3*(COLUMN()-COLUMN($B$16)))</f>
        <v>13.7</v>
      </c>
      <c r="C1552" s="7">
        <f ca="1">OFFSET(STATIC!$B$6,MATCH('Data Manipulation'!$A1552,STATIC!$A$6:$A$2307, 0)-1,3*(COLUMN()-COLUMN($B$16)))</f>
        <v>293.2</v>
      </c>
      <c r="D1552" s="7">
        <f ca="1">OFFSET(STATIC!$B$6,MATCH('Data Manipulation'!$A1552,STATIC!$A$6:$A$2307, 0)-1,3*(COLUMN()-COLUMN($B$16)))</f>
        <v>1428.48</v>
      </c>
      <c r="E1552" s="7">
        <f ca="1">OFFSET(STATIC!$B$6,MATCH('Data Manipulation'!$A1552,STATIC!$A$6:$A$2307, 0)-1,3*(COLUMN()-COLUMN($B$16)))*$J1552</f>
        <v>3442.588992</v>
      </c>
      <c r="F1552" s="7">
        <f ca="1">OFFSET(STATIC!$B$6,MATCH('Data Manipulation'!$A1552,STATIC!$A$6:$A$2307, 0)-1,3*(COLUMN()-COLUMN($B$16)))</f>
        <v>1721.6</v>
      </c>
      <c r="G1552" s="7">
        <f ca="1">OFFSET(STATIC!$B$6,MATCH('Data Manipulation'!$A1552,STATIC!$A$6:$A$2307, 0)-1,3*(COLUMN()-COLUMN($B$16)))</f>
        <v>86.77</v>
      </c>
      <c r="H1552" s="7">
        <f ca="1">OFFSET(STATIC!$B$6,MATCH('Data Manipulation'!$A1552,STATIC!$A$6:$A$2307, 0)-1,3*(COLUMN()-COLUMN($B$16)))</f>
        <v>50.41</v>
      </c>
      <c r="I1552" s="7">
        <f ca="1">OFFSET(STATIC!$B$6,MATCH('Data Manipulation'!$A1552,STATIC!$A$6:$A$2307, 0)-1,3*(COLUMN()-COLUMN($B$16)))</f>
        <v>236.5</v>
      </c>
      <c r="J1552" s="7">
        <f ca="1">OFFSET(STATIC!$B$6,MATCH('Data Manipulation'!$A1552,STATIC!$A$6:$A$2307, 0)-1,3*(COLUMN()-COLUMN($B$16)))</f>
        <v>1.3088</v>
      </c>
      <c r="K1552" s="7">
        <f ca="1">OFFSET(STATIC!$B$6,MATCH('Data Manipulation'!$A1552,STATIC!$A$6:$A$2307, 0)-1,3*(COLUMN()-COLUMN($B$16)))</f>
        <v>1.6166</v>
      </c>
      <c r="L1552" s="7">
        <f ca="1">OFFSET(STATIC!$B$6,MATCH('Data Manipulation'!$A1552,STATIC!$A$6:$A$2307, 0)-1,3*(COLUMN()-COLUMN($B$16)))</f>
        <v>1.0808</v>
      </c>
      <c r="M1552" s="7">
        <f ca="1">OFFSET(STATIC!$B$6,MATCH('Data Manipulation'!$A1552,STATIC!$A$6:$A$2307, 0)-1,3*(COLUMN()-COLUMN($B$16)))</f>
        <v>1.2030000000000001E-2</v>
      </c>
      <c r="N1552" s="7">
        <f ca="1">OFFSET(STATIC!$B$6,MATCH('Data Manipulation'!$A1552,STATIC!$A$6:$A$2307, 0)-1,3*(COLUMN()-COLUMN($B$16)))*$J1552</f>
        <v>254.23047360000001</v>
      </c>
      <c r="O1552" s="7">
        <f ca="1">OFFSET(STATIC!$B$6,MATCH('Data Manipulation'!$A1552,STATIC!$A$6:$A$2307, 0)-1,3*(COLUMN()-COLUMN($B$16)))</f>
        <v>1843.86</v>
      </c>
      <c r="P1552" s="7">
        <f ca="1">OFFSET(STATIC!$B$6,MATCH('Data Manipulation'!$A1552,STATIC!$A$6:$A$2307, 0)-1,3*(COLUMN()-COLUMN($B$16)))*$J1552</f>
        <v>271.47482975999998</v>
      </c>
      <c r="Q1552" s="7">
        <f ca="1">OFFSET(STATIC!$B$6,MATCH('Data Manipulation'!$A1552,STATIC!$A$6:$A$2307, 0)-1,3*(COLUMN()-COLUMN($B$16)))</f>
        <v>15.95</v>
      </c>
      <c r="R1552" s="7">
        <f ca="1">OFFSET(STATIC!$B$6,MATCH('Data Manipulation'!$A1552,STATIC!$A$6:$A$2307, 0)-1,3*(COLUMN()-COLUMN($B$16)))</f>
        <v>3013.8139999999999</v>
      </c>
      <c r="U1552" s="14">
        <f t="shared" ca="1" si="412"/>
        <v>1.0271550321829699E-2</v>
      </c>
      <c r="V1552" s="14">
        <f t="shared" ca="1" si="413"/>
        <v>5.7463559409029075E-3</v>
      </c>
      <c r="W1552" s="14">
        <f t="shared" ca="1" si="414"/>
        <v>4.4812906866902318E-4</v>
      </c>
      <c r="X1552" s="14">
        <f t="shared" ca="1" si="415"/>
        <v>9.2251598917812566E-3</v>
      </c>
      <c r="Y1552" s="14">
        <f t="shared" ca="1" si="416"/>
        <v>7.8431774610258787E-3</v>
      </c>
      <c r="Z1552" s="14">
        <f t="shared" ca="1" si="417"/>
        <v>1.1358490220524283E-2</v>
      </c>
      <c r="AA1552" s="14">
        <f t="shared" ca="1" si="418"/>
        <v>-6.3278834840591741E-3</v>
      </c>
      <c r="AB1552" s="14">
        <f t="shared" ca="1" si="419"/>
        <v>5.852185821325768E-3</v>
      </c>
      <c r="AC1552" s="14">
        <f t="shared" ca="1" si="420"/>
        <v>6.8233484345091057E-3</v>
      </c>
      <c r="AD1552" s="14">
        <f t="shared" ca="1" si="421"/>
        <v>3.3459353354462927E-3</v>
      </c>
      <c r="AE1552" s="14">
        <f t="shared" ca="1" si="422"/>
        <v>8.3620295852391002E-3</v>
      </c>
      <c r="AF1552" s="14">
        <f t="shared" ca="1" si="423"/>
        <v>-8.1957493401558917E-3</v>
      </c>
      <c r="AG1552" s="14">
        <f t="shared" ca="1" si="424"/>
        <v>7.0864501686110758E-3</v>
      </c>
      <c r="AH1552" s="14">
        <f t="shared" ca="1" si="425"/>
        <v>-1.4253393012898122E-3</v>
      </c>
      <c r="AI1552" s="14">
        <f t="shared" ca="1" si="426"/>
        <v>7.8319432812497154E-3</v>
      </c>
      <c r="AJ1552" s="14">
        <f t="shared" ca="1" si="427"/>
        <v>2.4112843384946545E-2</v>
      </c>
      <c r="AK1552" s="14">
        <f t="shared" ca="1" si="428"/>
        <v>-2.8124063867374901E-3</v>
      </c>
    </row>
    <row r="1553" spans="1:37" x14ac:dyDescent="0.2">
      <c r="A1553" s="13">
        <f ca="1">IF(OFFSET(STATIC!$A$6,MATCH($A$16, STATIC!$A$6:$A$2307,0)+ROW()-ROW($A$16),0)&gt;$A$12, OFFSET(STATIC!$A$6,MATCH($A$16, STATIC!$A$6:$A$2307,0)+ROW()-ROW($A$16),0), FALSE)</f>
        <v>41254</v>
      </c>
      <c r="B1553" s="7">
        <f ca="1">OFFSET(STATIC!$B$6,MATCH('Data Manipulation'!$A1553,STATIC!$A$6:$A$2307, 0)-1,3*(COLUMN()-COLUMN($B$16)))</f>
        <v>13.56</v>
      </c>
      <c r="C1553" s="7">
        <f ca="1">OFFSET(STATIC!$B$6,MATCH('Data Manipulation'!$A1553,STATIC!$A$6:$A$2307, 0)-1,3*(COLUMN()-COLUMN($B$16)))</f>
        <v>291.52</v>
      </c>
      <c r="D1553" s="7">
        <f ca="1">OFFSET(STATIC!$B$6,MATCH('Data Manipulation'!$A1553,STATIC!$A$6:$A$2307, 0)-1,3*(COLUMN()-COLUMN($B$16)))</f>
        <v>1427.84</v>
      </c>
      <c r="E1553" s="7">
        <f ca="1">OFFSET(STATIC!$B$6,MATCH('Data Manipulation'!$A1553,STATIC!$A$6:$A$2307, 0)-1,3*(COLUMN()-COLUMN($B$16)))*$J1553</f>
        <v>3410.9765970000003</v>
      </c>
      <c r="F1553" s="7">
        <f ca="1">OFFSET(STATIC!$B$6,MATCH('Data Manipulation'!$A1553,STATIC!$A$6:$A$2307, 0)-1,3*(COLUMN()-COLUMN($B$16)))</f>
        <v>1708.15</v>
      </c>
      <c r="G1553" s="7">
        <f ca="1">OFFSET(STATIC!$B$6,MATCH('Data Manipulation'!$A1553,STATIC!$A$6:$A$2307, 0)-1,3*(COLUMN()-COLUMN($B$16)))</f>
        <v>85.79</v>
      </c>
      <c r="H1553" s="7">
        <f ca="1">OFFSET(STATIC!$B$6,MATCH('Data Manipulation'!$A1553,STATIC!$A$6:$A$2307, 0)-1,3*(COLUMN()-COLUMN($B$16)))</f>
        <v>50.73</v>
      </c>
      <c r="I1553" s="7">
        <f ca="1">OFFSET(STATIC!$B$6,MATCH('Data Manipulation'!$A1553,STATIC!$A$6:$A$2307, 0)-1,3*(COLUMN()-COLUMN($B$16)))</f>
        <v>235.12</v>
      </c>
      <c r="J1553" s="7">
        <f ca="1">OFFSET(STATIC!$B$6,MATCH('Data Manipulation'!$A1553,STATIC!$A$6:$A$2307, 0)-1,3*(COLUMN()-COLUMN($B$16)))</f>
        <v>1.2999000000000001</v>
      </c>
      <c r="K1553" s="7">
        <f ca="1">OFFSET(STATIC!$B$6,MATCH('Data Manipulation'!$A1553,STATIC!$A$6:$A$2307, 0)-1,3*(COLUMN()-COLUMN($B$16)))</f>
        <v>1.6112</v>
      </c>
      <c r="L1553" s="7">
        <f ca="1">OFFSET(STATIC!$B$6,MATCH('Data Manipulation'!$A1553,STATIC!$A$6:$A$2307, 0)-1,3*(COLUMN()-COLUMN($B$16)))</f>
        <v>1.0718000000000001</v>
      </c>
      <c r="M1553" s="7">
        <f ca="1">OFFSET(STATIC!$B$6,MATCH('Data Manipulation'!$A1553,STATIC!$A$6:$A$2307, 0)-1,3*(COLUMN()-COLUMN($B$16)))</f>
        <v>1.2128999999999999E-2</v>
      </c>
      <c r="N1553" s="7">
        <f ca="1">OFFSET(STATIC!$B$6,MATCH('Data Manipulation'!$A1553,STATIC!$A$6:$A$2307, 0)-1,3*(COLUMN()-COLUMN($B$16)))*$J1553</f>
        <v>252.43525041000001</v>
      </c>
      <c r="O1553" s="7">
        <f ca="1">OFFSET(STATIC!$B$6,MATCH('Data Manipulation'!$A1553,STATIC!$A$6:$A$2307, 0)-1,3*(COLUMN()-COLUMN($B$16)))</f>
        <v>1846.49</v>
      </c>
      <c r="P1553" s="7">
        <f ca="1">OFFSET(STATIC!$B$6,MATCH('Data Manipulation'!$A1553,STATIC!$A$6:$A$2307, 0)-1,3*(COLUMN()-COLUMN($B$16)))*$J1553</f>
        <v>269.35695864000002</v>
      </c>
      <c r="Q1553" s="7">
        <f ca="1">OFFSET(STATIC!$B$6,MATCH('Data Manipulation'!$A1553,STATIC!$A$6:$A$2307, 0)-1,3*(COLUMN()-COLUMN($B$16)))</f>
        <v>15.57</v>
      </c>
      <c r="R1553" s="7">
        <f ca="1">OFFSET(STATIC!$B$6,MATCH('Data Manipulation'!$A1553,STATIC!$A$6:$A$2307, 0)-1,3*(COLUMN()-COLUMN($B$16)))</f>
        <v>3022.3020000000001</v>
      </c>
      <c r="U1553" s="14">
        <f t="shared" ca="1" si="412"/>
        <v>9.6332719771033033E-3</v>
      </c>
      <c r="V1553" s="14">
        <f t="shared" ca="1" si="413"/>
        <v>3.7115995595474972E-3</v>
      </c>
      <c r="W1553" s="14">
        <f t="shared" ca="1" si="414"/>
        <v>6.52758967448202E-3</v>
      </c>
      <c r="X1553" s="14">
        <f t="shared" ca="1" si="415"/>
        <v>1.5512809461020556E-2</v>
      </c>
      <c r="Y1553" s="14">
        <f t="shared" ca="1" si="416"/>
        <v>-2.747736309327232E-3</v>
      </c>
      <c r="Z1553" s="14">
        <f t="shared" ca="1" si="417"/>
        <v>2.6845653706689828E-3</v>
      </c>
      <c r="AA1553" s="14">
        <f t="shared" ca="1" si="418"/>
        <v>-1.292614942553968E-2</v>
      </c>
      <c r="AB1553" s="14">
        <f t="shared" ca="1" si="419"/>
        <v>-4.6675520730392328E-3</v>
      </c>
      <c r="AC1553" s="14">
        <f t="shared" ca="1" si="420"/>
        <v>4.7810084901171498E-3</v>
      </c>
      <c r="AD1553" s="14">
        <f t="shared" ca="1" si="421"/>
        <v>2.5479304092735754E-3</v>
      </c>
      <c r="AE1553" s="14">
        <f t="shared" ca="1" si="422"/>
        <v>4.6661379223761053E-4</v>
      </c>
      <c r="AF1553" s="14">
        <f t="shared" ca="1" si="423"/>
        <v>-5.7696271948759134E-4</v>
      </c>
      <c r="AG1553" s="14">
        <f t="shared" ca="1" si="424"/>
        <v>4.2641383844357087E-3</v>
      </c>
      <c r="AH1553" s="14">
        <f t="shared" ca="1" si="425"/>
        <v>-8.3366720937586947E-4</v>
      </c>
      <c r="AI1553" s="14">
        <f t="shared" ca="1" si="426"/>
        <v>5.6230064696290343E-3</v>
      </c>
      <c r="AJ1553" s="14">
        <f t="shared" ca="1" si="427"/>
        <v>-3.0362863730117935E-2</v>
      </c>
      <c r="AK1553" s="14">
        <f t="shared" ca="1" si="428"/>
        <v>1.1762310105931723E-2</v>
      </c>
    </row>
    <row r="1554" spans="1:37" x14ac:dyDescent="0.2">
      <c r="A1554" s="13">
        <f ca="1">IF(OFFSET(STATIC!$A$6,MATCH($A$16, STATIC!$A$6:$A$2307,0)+ROW()-ROW($A$16),0)&gt;$A$12, OFFSET(STATIC!$A$6,MATCH($A$16, STATIC!$A$6:$A$2307,0)+ROW()-ROW($A$16),0), FALSE)</f>
        <v>41253</v>
      </c>
      <c r="B1554" s="7">
        <f ca="1">OFFSET(STATIC!$B$6,MATCH('Data Manipulation'!$A1554,STATIC!$A$6:$A$2307, 0)-1,3*(COLUMN()-COLUMN($B$16)))</f>
        <v>13.43</v>
      </c>
      <c r="C1554" s="7">
        <f ca="1">OFFSET(STATIC!$B$6,MATCH('Data Manipulation'!$A1554,STATIC!$A$6:$A$2307, 0)-1,3*(COLUMN()-COLUMN($B$16)))</f>
        <v>290.44</v>
      </c>
      <c r="D1554" s="7">
        <f ca="1">OFFSET(STATIC!$B$6,MATCH('Data Manipulation'!$A1554,STATIC!$A$6:$A$2307, 0)-1,3*(COLUMN()-COLUMN($B$16)))</f>
        <v>1418.55</v>
      </c>
      <c r="E1554" s="7">
        <f ca="1">OFFSET(STATIC!$B$6,MATCH('Data Manipulation'!$A1554,STATIC!$A$6:$A$2307, 0)-1,3*(COLUMN()-COLUMN($B$16)))*$J1554</f>
        <v>3358.471074</v>
      </c>
      <c r="F1554" s="7">
        <f ca="1">OFFSET(STATIC!$B$6,MATCH('Data Manipulation'!$A1554,STATIC!$A$6:$A$2307, 0)-1,3*(COLUMN()-COLUMN($B$16)))</f>
        <v>1712.85</v>
      </c>
      <c r="G1554" s="7">
        <f ca="1">OFFSET(STATIC!$B$6,MATCH('Data Manipulation'!$A1554,STATIC!$A$6:$A$2307, 0)-1,3*(COLUMN()-COLUMN($B$16)))</f>
        <v>85.56</v>
      </c>
      <c r="H1554" s="7">
        <f ca="1">OFFSET(STATIC!$B$6,MATCH('Data Manipulation'!$A1554,STATIC!$A$6:$A$2307, 0)-1,3*(COLUMN()-COLUMN($B$16)))</f>
        <v>51.39</v>
      </c>
      <c r="I1554" s="7">
        <f ca="1">OFFSET(STATIC!$B$6,MATCH('Data Manipulation'!$A1554,STATIC!$A$6:$A$2307, 0)-1,3*(COLUMN()-COLUMN($B$16)))</f>
        <v>236.22</v>
      </c>
      <c r="J1554" s="7">
        <f ca="1">OFFSET(STATIC!$B$6,MATCH('Data Manipulation'!$A1554,STATIC!$A$6:$A$2307, 0)-1,3*(COLUMN()-COLUMN($B$16)))</f>
        <v>1.2937000000000001</v>
      </c>
      <c r="K1554" s="7">
        <f ca="1">OFFSET(STATIC!$B$6,MATCH('Data Manipulation'!$A1554,STATIC!$A$6:$A$2307, 0)-1,3*(COLUMN()-COLUMN($B$16)))</f>
        <v>1.6071</v>
      </c>
      <c r="L1554" s="7">
        <f ca="1">OFFSET(STATIC!$B$6,MATCH('Data Manipulation'!$A1554,STATIC!$A$6:$A$2307, 0)-1,3*(COLUMN()-COLUMN($B$16)))</f>
        <v>1.0712999999999999</v>
      </c>
      <c r="M1554" s="7">
        <f ca="1">OFFSET(STATIC!$B$6,MATCH('Data Manipulation'!$A1554,STATIC!$A$6:$A$2307, 0)-1,3*(COLUMN()-COLUMN($B$16)))</f>
        <v>1.2135999999999999E-2</v>
      </c>
      <c r="N1554" s="7">
        <f ca="1">OFFSET(STATIC!$B$6,MATCH('Data Manipulation'!$A1554,STATIC!$A$6:$A$2307, 0)-1,3*(COLUMN()-COLUMN($B$16)))*$J1554</f>
        <v>251.36112331000001</v>
      </c>
      <c r="O1554" s="7">
        <f ca="1">OFFSET(STATIC!$B$6,MATCH('Data Manipulation'!$A1554,STATIC!$A$6:$A$2307, 0)-1,3*(COLUMN()-COLUMN($B$16)))</f>
        <v>1848.03</v>
      </c>
      <c r="P1554" s="7">
        <f ca="1">OFFSET(STATIC!$B$6,MATCH('Data Manipulation'!$A1554,STATIC!$A$6:$A$2307, 0)-1,3*(COLUMN()-COLUMN($B$16)))*$J1554</f>
        <v>267.84661304000002</v>
      </c>
      <c r="Q1554" s="7">
        <f ca="1">OFFSET(STATIC!$B$6,MATCH('Data Manipulation'!$A1554,STATIC!$A$6:$A$2307, 0)-1,3*(COLUMN()-COLUMN($B$16)))</f>
        <v>16.05</v>
      </c>
      <c r="R1554" s="7">
        <f ca="1">OFFSET(STATIC!$B$6,MATCH('Data Manipulation'!$A1554,STATIC!$A$6:$A$2307, 0)-1,3*(COLUMN()-COLUMN($B$16)))</f>
        <v>2986.9609999999998</v>
      </c>
      <c r="U1554" s="14">
        <f t="shared" ca="1" si="412"/>
        <v>-5.1986749092375545E-3</v>
      </c>
      <c r="V1554" s="14">
        <f t="shared" ca="1" si="413"/>
        <v>7.3260400920728812E-3</v>
      </c>
      <c r="W1554" s="14">
        <f t="shared" ca="1" si="414"/>
        <v>3.3843095274054159E-4</v>
      </c>
      <c r="X1554" s="14">
        <f t="shared" ca="1" si="415"/>
        <v>-2.2905924937184161E-3</v>
      </c>
      <c r="Y1554" s="14">
        <f t="shared" ca="1" si="416"/>
        <v>6.3546196824473024E-3</v>
      </c>
      <c r="Z1554" s="14">
        <f t="shared" ca="1" si="417"/>
        <v>-4.3151271109267914E-3</v>
      </c>
      <c r="AA1554" s="14">
        <f t="shared" ca="1" si="418"/>
        <v>-8.3325741298256439E-3</v>
      </c>
      <c r="AB1554" s="14">
        <f t="shared" ca="1" si="419"/>
        <v>1.7595260903309918E-2</v>
      </c>
      <c r="AC1554" s="14">
        <f t="shared" ca="1" si="420"/>
        <v>-2.3186613698958659E-4</v>
      </c>
      <c r="AD1554" s="14">
        <f t="shared" ca="1" si="421"/>
        <v>2.1802107866724083E-3</v>
      </c>
      <c r="AE1554" s="14">
        <f t="shared" ca="1" si="422"/>
        <v>0</v>
      </c>
      <c r="AF1554" s="14">
        <f t="shared" ca="1" si="423"/>
        <v>-7.4132040790474032E-4</v>
      </c>
      <c r="AG1554" s="14">
        <f t="shared" ca="1" si="424"/>
        <v>-1.7736810934671386E-3</v>
      </c>
      <c r="AH1554" s="14">
        <f t="shared" ca="1" si="425"/>
        <v>7.0911431349544461E-4</v>
      </c>
      <c r="AI1554" s="14">
        <f t="shared" ca="1" si="426"/>
        <v>-2.6482928313975615E-3</v>
      </c>
      <c r="AJ1554" s="14">
        <f t="shared" ca="1" si="427"/>
        <v>9.3897403498391374E-3</v>
      </c>
      <c r="AK1554" s="14">
        <f t="shared" ca="1" si="428"/>
        <v>2.9907807739022081E-3</v>
      </c>
    </row>
    <row r="1555" spans="1:37" x14ac:dyDescent="0.2">
      <c r="A1555" s="13">
        <f ca="1">IF(OFFSET(STATIC!$A$6,MATCH($A$16, STATIC!$A$6:$A$2307,0)+ROW()-ROW($A$16),0)&gt;$A$12, OFFSET(STATIC!$A$6,MATCH($A$16, STATIC!$A$6:$A$2307,0)+ROW()-ROW($A$16),0), FALSE)</f>
        <v>41250</v>
      </c>
      <c r="B1555" s="7">
        <f ca="1">OFFSET(STATIC!$B$6,MATCH('Data Manipulation'!$A1555,STATIC!$A$6:$A$2307, 0)-1,3*(COLUMN()-COLUMN($B$16)))</f>
        <v>13.5</v>
      </c>
      <c r="C1555" s="7">
        <f ca="1">OFFSET(STATIC!$B$6,MATCH('Data Manipulation'!$A1555,STATIC!$A$6:$A$2307, 0)-1,3*(COLUMN()-COLUMN($B$16)))</f>
        <v>288.32</v>
      </c>
      <c r="D1555" s="7">
        <f ca="1">OFFSET(STATIC!$B$6,MATCH('Data Manipulation'!$A1555,STATIC!$A$6:$A$2307, 0)-1,3*(COLUMN()-COLUMN($B$16)))</f>
        <v>1418.07</v>
      </c>
      <c r="E1555" s="7">
        <f ca="1">OFFSET(STATIC!$B$6,MATCH('Data Manipulation'!$A1555,STATIC!$A$6:$A$2307, 0)-1,3*(COLUMN()-COLUMN($B$16)))*$J1555</f>
        <v>3366.1727799999999</v>
      </c>
      <c r="F1555" s="7">
        <f ca="1">OFFSET(STATIC!$B$6,MATCH('Data Manipulation'!$A1555,STATIC!$A$6:$A$2307, 0)-1,3*(COLUMN()-COLUMN($B$16)))</f>
        <v>1702</v>
      </c>
      <c r="G1555" s="7">
        <f ca="1">OFFSET(STATIC!$B$6,MATCH('Data Manipulation'!$A1555,STATIC!$A$6:$A$2307, 0)-1,3*(COLUMN()-COLUMN($B$16)))</f>
        <v>85.93</v>
      </c>
      <c r="H1555" s="7">
        <f ca="1">OFFSET(STATIC!$B$6,MATCH('Data Manipulation'!$A1555,STATIC!$A$6:$A$2307, 0)-1,3*(COLUMN()-COLUMN($B$16)))</f>
        <v>51.82</v>
      </c>
      <c r="I1555" s="7">
        <f ca="1">OFFSET(STATIC!$B$6,MATCH('Data Manipulation'!$A1555,STATIC!$A$6:$A$2307, 0)-1,3*(COLUMN()-COLUMN($B$16)))</f>
        <v>232.1</v>
      </c>
      <c r="J1555" s="7">
        <f ca="1">OFFSET(STATIC!$B$6,MATCH('Data Manipulation'!$A1555,STATIC!$A$6:$A$2307, 0)-1,3*(COLUMN()-COLUMN($B$16)))</f>
        <v>1.294</v>
      </c>
      <c r="K1555" s="7">
        <f ca="1">OFFSET(STATIC!$B$6,MATCH('Data Manipulation'!$A1555,STATIC!$A$6:$A$2307, 0)-1,3*(COLUMN()-COLUMN($B$16)))</f>
        <v>1.6036000000000001</v>
      </c>
      <c r="L1555" s="7">
        <f ca="1">OFFSET(STATIC!$B$6,MATCH('Data Manipulation'!$A1555,STATIC!$A$6:$A$2307, 0)-1,3*(COLUMN()-COLUMN($B$16)))</f>
        <v>1.0712999999999999</v>
      </c>
      <c r="M1555" s="7">
        <f ca="1">OFFSET(STATIC!$B$6,MATCH('Data Manipulation'!$A1555,STATIC!$A$6:$A$2307, 0)-1,3*(COLUMN()-COLUMN($B$16)))</f>
        <v>1.2145E-2</v>
      </c>
      <c r="N1555" s="7">
        <f ca="1">OFFSET(STATIC!$B$6,MATCH('Data Manipulation'!$A1555,STATIC!$A$6:$A$2307, 0)-1,3*(COLUMN()-COLUMN($B$16)))*$J1555</f>
        <v>251.80735340000001</v>
      </c>
      <c r="O1555" s="7">
        <f ca="1">OFFSET(STATIC!$B$6,MATCH('Data Manipulation'!$A1555,STATIC!$A$6:$A$2307, 0)-1,3*(COLUMN()-COLUMN($B$16)))</f>
        <v>1846.72</v>
      </c>
      <c r="P1555" s="7">
        <f ca="1">OFFSET(STATIC!$B$6,MATCH('Data Manipulation'!$A1555,STATIC!$A$6:$A$2307, 0)-1,3*(COLUMN()-COLUMN($B$16)))*$J1555</f>
        <v>268.55688939999999</v>
      </c>
      <c r="Q1555" s="7">
        <f ca="1">OFFSET(STATIC!$B$6,MATCH('Data Manipulation'!$A1555,STATIC!$A$6:$A$2307, 0)-1,3*(COLUMN()-COLUMN($B$16)))</f>
        <v>15.9</v>
      </c>
      <c r="R1555" s="7">
        <f ca="1">OFFSET(STATIC!$B$6,MATCH('Data Manipulation'!$A1555,STATIC!$A$6:$A$2307, 0)-1,3*(COLUMN()-COLUMN($B$16)))</f>
        <v>2978.0410000000002</v>
      </c>
      <c r="U1555" s="14">
        <f t="shared" ca="1" si="412"/>
        <v>1.4925650216675574E-2</v>
      </c>
      <c r="V1555" s="14">
        <f t="shared" ca="1" si="413"/>
        <v>1.8051799667055919E-3</v>
      </c>
      <c r="W1555" s="14">
        <f t="shared" ca="1" si="414"/>
        <v>2.916658435379544E-3</v>
      </c>
      <c r="X1555" s="14">
        <f t="shared" ca="1" si="415"/>
        <v>-1.8652265325033955E-3</v>
      </c>
      <c r="Y1555" s="14">
        <f t="shared" ca="1" si="416"/>
        <v>2.2057210619081512E-3</v>
      </c>
      <c r="Z1555" s="14">
        <f t="shared" ca="1" si="417"/>
        <v>-3.8329798945653938E-3</v>
      </c>
      <c r="AA1555" s="14">
        <f t="shared" ca="1" si="418"/>
        <v>-1.1130416193032511E-2</v>
      </c>
      <c r="AB1555" s="14">
        <f t="shared" ca="1" si="419"/>
        <v>2.5452441427699212E-3</v>
      </c>
      <c r="AC1555" s="14">
        <f t="shared" ca="1" si="420"/>
        <v>-1.0813316879707264E-3</v>
      </c>
      <c r="AD1555" s="14">
        <f t="shared" ca="1" si="421"/>
        <v>-3.7408816447227202E-4</v>
      </c>
      <c r="AE1555" s="14">
        <f t="shared" ca="1" si="422"/>
        <v>2.8007282076368252E-4</v>
      </c>
      <c r="AF1555" s="14">
        <f t="shared" ca="1" si="423"/>
        <v>4.9415253846925192E-4</v>
      </c>
      <c r="AG1555" s="14">
        <f t="shared" ca="1" si="424"/>
        <v>-6.0381861218117695E-4</v>
      </c>
      <c r="AH1555" s="14">
        <f t="shared" ca="1" si="425"/>
        <v>-1.4393552443043385E-3</v>
      </c>
      <c r="AI1555" s="14">
        <f t="shared" ca="1" si="426"/>
        <v>-4.8705308395765424E-4</v>
      </c>
      <c r="AJ1555" s="14">
        <f t="shared" ca="1" si="427"/>
        <v>-4.1878040480962997E-2</v>
      </c>
      <c r="AK1555" s="14">
        <f t="shared" ca="1" si="428"/>
        <v>-3.7621705200741097E-3</v>
      </c>
    </row>
    <row r="1556" spans="1:37" x14ac:dyDescent="0.2">
      <c r="A1556" s="13">
        <f ca="1">IF(OFFSET(STATIC!$A$6,MATCH($A$16, STATIC!$A$6:$A$2307,0)+ROW()-ROW($A$16),0)&gt;$A$12, OFFSET(STATIC!$A$6,MATCH($A$16, STATIC!$A$6:$A$2307,0)+ROW()-ROW($A$16),0), FALSE)</f>
        <v>41249</v>
      </c>
      <c r="B1556" s="7">
        <f ca="1">OFFSET(STATIC!$B$6,MATCH('Data Manipulation'!$A1556,STATIC!$A$6:$A$2307, 0)-1,3*(COLUMN()-COLUMN($B$16)))</f>
        <v>13.3</v>
      </c>
      <c r="C1556" s="7">
        <f ca="1">OFFSET(STATIC!$B$6,MATCH('Data Manipulation'!$A1556,STATIC!$A$6:$A$2307, 0)-1,3*(COLUMN()-COLUMN($B$16)))</f>
        <v>287.8</v>
      </c>
      <c r="D1556" s="7">
        <f ca="1">OFFSET(STATIC!$B$6,MATCH('Data Manipulation'!$A1556,STATIC!$A$6:$A$2307, 0)-1,3*(COLUMN()-COLUMN($B$16)))</f>
        <v>1413.94</v>
      </c>
      <c r="E1556" s="7">
        <f ca="1">OFFSET(STATIC!$B$6,MATCH('Data Manipulation'!$A1556,STATIC!$A$6:$A$2307, 0)-1,3*(COLUMN()-COLUMN($B$16)))*$J1556</f>
        <v>3372.4573139999993</v>
      </c>
      <c r="F1556" s="7">
        <f ca="1">OFFSET(STATIC!$B$6,MATCH('Data Manipulation'!$A1556,STATIC!$A$6:$A$2307, 0)-1,3*(COLUMN()-COLUMN($B$16)))</f>
        <v>1698.25</v>
      </c>
      <c r="G1556" s="7">
        <f ca="1">OFFSET(STATIC!$B$6,MATCH('Data Manipulation'!$A1556,STATIC!$A$6:$A$2307, 0)-1,3*(COLUMN()-COLUMN($B$16)))</f>
        <v>86.26</v>
      </c>
      <c r="H1556" s="7">
        <f ca="1">OFFSET(STATIC!$B$6,MATCH('Data Manipulation'!$A1556,STATIC!$A$6:$A$2307, 0)-1,3*(COLUMN()-COLUMN($B$16)))</f>
        <v>52.4</v>
      </c>
      <c r="I1556" s="7">
        <f ca="1">OFFSET(STATIC!$B$6,MATCH('Data Manipulation'!$A1556,STATIC!$A$6:$A$2307, 0)-1,3*(COLUMN()-COLUMN($B$16)))</f>
        <v>231.51</v>
      </c>
      <c r="J1556" s="7">
        <f ca="1">OFFSET(STATIC!$B$6,MATCH('Data Manipulation'!$A1556,STATIC!$A$6:$A$2307, 0)-1,3*(COLUMN()-COLUMN($B$16)))</f>
        <v>1.2953999999999999</v>
      </c>
      <c r="K1556" s="7">
        <f ca="1">OFFSET(STATIC!$B$6,MATCH('Data Manipulation'!$A1556,STATIC!$A$6:$A$2307, 0)-1,3*(COLUMN()-COLUMN($B$16)))</f>
        <v>1.6042000000000001</v>
      </c>
      <c r="L1556" s="7">
        <f ca="1">OFFSET(STATIC!$B$6,MATCH('Data Manipulation'!$A1556,STATIC!$A$6:$A$2307, 0)-1,3*(COLUMN()-COLUMN($B$16)))</f>
        <v>1.071</v>
      </c>
      <c r="M1556" s="7">
        <f ca="1">OFFSET(STATIC!$B$6,MATCH('Data Manipulation'!$A1556,STATIC!$A$6:$A$2307, 0)-1,3*(COLUMN()-COLUMN($B$16)))</f>
        <v>1.2139E-2</v>
      </c>
      <c r="N1556" s="7">
        <f ca="1">OFFSET(STATIC!$B$6,MATCH('Data Manipulation'!$A1556,STATIC!$A$6:$A$2307, 0)-1,3*(COLUMN()-COLUMN($B$16)))*$J1556</f>
        <v>251.95944527999995</v>
      </c>
      <c r="O1556" s="7">
        <f ca="1">OFFSET(STATIC!$B$6,MATCH('Data Manipulation'!$A1556,STATIC!$A$6:$A$2307, 0)-1,3*(COLUMN()-COLUMN($B$16)))</f>
        <v>1849.38</v>
      </c>
      <c r="P1556" s="7">
        <f ca="1">OFFSET(STATIC!$B$6,MATCH('Data Manipulation'!$A1556,STATIC!$A$6:$A$2307, 0)-1,3*(COLUMN()-COLUMN($B$16)))*$J1556</f>
        <v>268.68772271999995</v>
      </c>
      <c r="Q1556" s="7">
        <f ca="1">OFFSET(STATIC!$B$6,MATCH('Data Manipulation'!$A1556,STATIC!$A$6:$A$2307, 0)-1,3*(COLUMN()-COLUMN($B$16)))</f>
        <v>16.579999999999998</v>
      </c>
      <c r="R1556" s="7">
        <f ca="1">OFFSET(STATIC!$B$6,MATCH('Data Manipulation'!$A1556,STATIC!$A$6:$A$2307, 0)-1,3*(COLUMN()-COLUMN($B$16)))</f>
        <v>2989.2660000000001</v>
      </c>
      <c r="U1556" s="14">
        <f t="shared" ca="1" si="412"/>
        <v>-5.9970194723742909E-3</v>
      </c>
      <c r="V1556" s="14">
        <f t="shared" ca="1" si="413"/>
        <v>5.0509556134010489E-3</v>
      </c>
      <c r="W1556" s="14">
        <f t="shared" ca="1" si="414"/>
        <v>3.3011980873050694E-3</v>
      </c>
      <c r="X1556" s="14">
        <f t="shared" ca="1" si="415"/>
        <v>-5.7807116225953277E-3</v>
      </c>
      <c r="Y1556" s="14">
        <f t="shared" ca="1" si="416"/>
        <v>2.9190214001163987E-3</v>
      </c>
      <c r="Z1556" s="14">
        <f t="shared" ca="1" si="417"/>
        <v>-1.8606256296712219E-2</v>
      </c>
      <c r="AA1556" s="14">
        <f t="shared" ca="1" si="418"/>
        <v>-5.7235525744494338E-4</v>
      </c>
      <c r="AB1556" s="14">
        <f t="shared" ca="1" si="419"/>
        <v>-9.1155982282444883E-3</v>
      </c>
      <c r="AC1556" s="14">
        <f t="shared" ca="1" si="420"/>
        <v>-1.0138335686821778E-2</v>
      </c>
      <c r="AD1556" s="14">
        <f t="shared" ca="1" si="421"/>
        <v>-3.9194998384292816E-3</v>
      </c>
      <c r="AE1556" s="14">
        <f t="shared" ca="1" si="422"/>
        <v>-7.9978106961010181E-3</v>
      </c>
      <c r="AF1556" s="14">
        <f t="shared" ca="1" si="423"/>
        <v>-8.2375715685532291E-5</v>
      </c>
      <c r="AG1556" s="14">
        <f t="shared" ca="1" si="424"/>
        <v>-8.0889700822533057E-3</v>
      </c>
      <c r="AH1556" s="14">
        <f t="shared" ca="1" si="425"/>
        <v>1.4600553224690426E-4</v>
      </c>
      <c r="AI1556" s="14">
        <f t="shared" ca="1" si="426"/>
        <v>-9.5827779736218487E-3</v>
      </c>
      <c r="AJ1556" s="14">
        <f t="shared" ca="1" si="427"/>
        <v>7.2639544582250573E-3</v>
      </c>
      <c r="AK1556" s="14">
        <f t="shared" ca="1" si="428"/>
        <v>5.2219124547381026E-3</v>
      </c>
    </row>
    <row r="1557" spans="1:37" x14ac:dyDescent="0.2">
      <c r="A1557" s="13">
        <f ca="1">IF(OFFSET(STATIC!$A$6,MATCH($A$16, STATIC!$A$6:$A$2307,0)+ROW()-ROW($A$16),0)&gt;$A$12, OFFSET(STATIC!$A$6,MATCH($A$16, STATIC!$A$6:$A$2307,0)+ROW()-ROW($A$16),0), FALSE)</f>
        <v>41248</v>
      </c>
      <c r="B1557" s="7">
        <f ca="1">OFFSET(STATIC!$B$6,MATCH('Data Manipulation'!$A1557,STATIC!$A$6:$A$2307, 0)-1,3*(COLUMN()-COLUMN($B$16)))</f>
        <v>13.38</v>
      </c>
      <c r="C1557" s="7">
        <f ca="1">OFFSET(STATIC!$B$6,MATCH('Data Manipulation'!$A1557,STATIC!$A$6:$A$2307, 0)-1,3*(COLUMN()-COLUMN($B$16)))</f>
        <v>286.35000000000002</v>
      </c>
      <c r="D1557" s="7">
        <f ca="1">OFFSET(STATIC!$B$6,MATCH('Data Manipulation'!$A1557,STATIC!$A$6:$A$2307, 0)-1,3*(COLUMN()-COLUMN($B$16)))</f>
        <v>1409.28</v>
      </c>
      <c r="E1557" s="7">
        <f ca="1">OFFSET(STATIC!$B$6,MATCH('Data Manipulation'!$A1557,STATIC!$A$6:$A$2307, 0)-1,3*(COLUMN()-COLUMN($B$16)))*$J1557</f>
        <v>3392.0089740000003</v>
      </c>
      <c r="F1557" s="7">
        <f ca="1">OFFSET(STATIC!$B$6,MATCH('Data Manipulation'!$A1557,STATIC!$A$6:$A$2307, 0)-1,3*(COLUMN()-COLUMN($B$16)))</f>
        <v>1693.3</v>
      </c>
      <c r="G1557" s="7">
        <f ca="1">OFFSET(STATIC!$B$6,MATCH('Data Manipulation'!$A1557,STATIC!$A$6:$A$2307, 0)-1,3*(COLUMN()-COLUMN($B$16)))</f>
        <v>87.88</v>
      </c>
      <c r="H1557" s="7">
        <f ca="1">OFFSET(STATIC!$B$6,MATCH('Data Manipulation'!$A1557,STATIC!$A$6:$A$2307, 0)-1,3*(COLUMN()-COLUMN($B$16)))</f>
        <v>52.43</v>
      </c>
      <c r="I1557" s="7">
        <f ca="1">OFFSET(STATIC!$B$6,MATCH('Data Manipulation'!$A1557,STATIC!$A$6:$A$2307, 0)-1,3*(COLUMN()-COLUMN($B$16)))</f>
        <v>233.63</v>
      </c>
      <c r="J1557" s="7">
        <f ca="1">OFFSET(STATIC!$B$6,MATCH('Data Manipulation'!$A1557,STATIC!$A$6:$A$2307, 0)-1,3*(COLUMN()-COLUMN($B$16)))</f>
        <v>1.3086</v>
      </c>
      <c r="K1557" s="7">
        <f ca="1">OFFSET(STATIC!$B$6,MATCH('Data Manipulation'!$A1557,STATIC!$A$6:$A$2307, 0)-1,3*(COLUMN()-COLUMN($B$16)))</f>
        <v>1.6105</v>
      </c>
      <c r="L1557" s="7">
        <f ca="1">OFFSET(STATIC!$B$6,MATCH('Data Manipulation'!$A1557,STATIC!$A$6:$A$2307, 0)-1,3*(COLUMN()-COLUMN($B$16)))</f>
        <v>1.0796000000000001</v>
      </c>
      <c r="M1557" s="7">
        <f ca="1">OFFSET(STATIC!$B$6,MATCH('Data Manipulation'!$A1557,STATIC!$A$6:$A$2307, 0)-1,3*(COLUMN()-COLUMN($B$16)))</f>
        <v>1.214E-2</v>
      </c>
      <c r="N1557" s="7">
        <f ca="1">OFFSET(STATIC!$B$6,MATCH('Data Manipulation'!$A1557,STATIC!$A$6:$A$2307, 0)-1,3*(COLUMN()-COLUMN($B$16)))*$J1557</f>
        <v>254.00580299999999</v>
      </c>
      <c r="O1557" s="7">
        <f ca="1">OFFSET(STATIC!$B$6,MATCH('Data Manipulation'!$A1557,STATIC!$A$6:$A$2307, 0)-1,3*(COLUMN()-COLUMN($B$16)))</f>
        <v>1849.11</v>
      </c>
      <c r="P1557" s="7">
        <f ca="1">OFFSET(STATIC!$B$6,MATCH('Data Manipulation'!$A1557,STATIC!$A$6:$A$2307, 0)-1,3*(COLUMN()-COLUMN($B$16)))*$J1557</f>
        <v>271.27487375999999</v>
      </c>
      <c r="Q1557" s="7">
        <f ca="1">OFFSET(STATIC!$B$6,MATCH('Data Manipulation'!$A1557,STATIC!$A$6:$A$2307, 0)-1,3*(COLUMN()-COLUMN($B$16)))</f>
        <v>16.46</v>
      </c>
      <c r="R1557" s="7">
        <f ca="1">OFFSET(STATIC!$B$6,MATCH('Data Manipulation'!$A1557,STATIC!$A$6:$A$2307, 0)-1,3*(COLUMN()-COLUMN($B$16)))</f>
        <v>2973.6970000000001</v>
      </c>
      <c r="U1557" s="14">
        <f t="shared" ca="1" si="412"/>
        <v>-2.2396425935046868E-3</v>
      </c>
      <c r="V1557" s="14">
        <f t="shared" ca="1" si="413"/>
        <v>1.4173659472851863E-2</v>
      </c>
      <c r="W1557" s="14">
        <f t="shared" ca="1" si="414"/>
        <v>1.5836215685260085E-3</v>
      </c>
      <c r="X1557" s="14">
        <f t="shared" ca="1" si="415"/>
        <v>2.7812223553782047E-5</v>
      </c>
      <c r="Y1557" s="14">
        <f t="shared" ca="1" si="416"/>
        <v>-3.8379216649414794E-4</v>
      </c>
      <c r="Z1557" s="14">
        <f t="shared" ca="1" si="417"/>
        <v>-7.0303044974744117E-3</v>
      </c>
      <c r="AA1557" s="14">
        <f t="shared" ca="1" si="418"/>
        <v>8.2352280030139873E-3</v>
      </c>
      <c r="AB1557" s="14">
        <f t="shared" ca="1" si="419"/>
        <v>4.5474123837014298E-3</v>
      </c>
      <c r="AC1557" s="14">
        <f t="shared" ca="1" si="420"/>
        <v>-4.584001913869842E-4</v>
      </c>
      <c r="AD1557" s="14">
        <f t="shared" ca="1" si="421"/>
        <v>3.7262452300489558E-4</v>
      </c>
      <c r="AE1557" s="14">
        <f t="shared" ca="1" si="422"/>
        <v>2.7791931254919037E-4</v>
      </c>
      <c r="AF1557" s="14">
        <f t="shared" ca="1" si="423"/>
        <v>-6.6499978245112192E-3</v>
      </c>
      <c r="AG1557" s="14">
        <f t="shared" ca="1" si="424"/>
        <v>2.4971476308952424E-4</v>
      </c>
      <c r="AH1557" s="14">
        <f t="shared" ca="1" si="425"/>
        <v>4.5437580906033655E-4</v>
      </c>
      <c r="AI1557" s="14">
        <f t="shared" ca="1" si="426"/>
        <v>5.4112667308867102E-4</v>
      </c>
      <c r="AJ1557" s="14">
        <f t="shared" ca="1" si="427"/>
        <v>-3.9314175464672252E-2</v>
      </c>
      <c r="AK1557" s="14">
        <f t="shared" ca="1" si="428"/>
        <v>-7.7007178438305646E-3</v>
      </c>
    </row>
    <row r="1558" spans="1:37" x14ac:dyDescent="0.2">
      <c r="A1558" s="13">
        <f ca="1">IF(OFFSET(STATIC!$A$6,MATCH($A$16, STATIC!$A$6:$A$2307,0)+ROW()-ROW($A$16),0)&gt;$A$12, OFFSET(STATIC!$A$6,MATCH($A$16, STATIC!$A$6:$A$2307,0)+ROW()-ROW($A$16),0), FALSE)</f>
        <v>41247</v>
      </c>
      <c r="B1558" s="7">
        <f ca="1">OFFSET(STATIC!$B$6,MATCH('Data Manipulation'!$A1558,STATIC!$A$6:$A$2307, 0)-1,3*(COLUMN()-COLUMN($B$16)))</f>
        <v>13.41</v>
      </c>
      <c r="C1558" s="7">
        <f ca="1">OFFSET(STATIC!$B$6,MATCH('Data Manipulation'!$A1558,STATIC!$A$6:$A$2307, 0)-1,3*(COLUMN()-COLUMN($B$16)))</f>
        <v>282.32</v>
      </c>
      <c r="D1558" s="7">
        <f ca="1">OFFSET(STATIC!$B$6,MATCH('Data Manipulation'!$A1558,STATIC!$A$6:$A$2307, 0)-1,3*(COLUMN()-COLUMN($B$16)))</f>
        <v>1407.05</v>
      </c>
      <c r="E1558" s="7">
        <f ca="1">OFFSET(STATIC!$B$6,MATCH('Data Manipulation'!$A1558,STATIC!$A$6:$A$2307, 0)-1,3*(COLUMN()-COLUMN($B$16)))*$J1558</f>
        <v>3391.9146359999995</v>
      </c>
      <c r="F1558" s="7">
        <f ca="1">OFFSET(STATIC!$B$6,MATCH('Data Manipulation'!$A1558,STATIC!$A$6:$A$2307, 0)-1,3*(COLUMN()-COLUMN($B$16)))</f>
        <v>1693.95</v>
      </c>
      <c r="G1558" s="7">
        <f ca="1">OFFSET(STATIC!$B$6,MATCH('Data Manipulation'!$A1558,STATIC!$A$6:$A$2307, 0)-1,3*(COLUMN()-COLUMN($B$16)))</f>
        <v>88.5</v>
      </c>
      <c r="H1558" s="7">
        <f ca="1">OFFSET(STATIC!$B$6,MATCH('Data Manipulation'!$A1558,STATIC!$A$6:$A$2307, 0)-1,3*(COLUMN()-COLUMN($B$16)))</f>
        <v>52</v>
      </c>
      <c r="I1558" s="7">
        <f ca="1">OFFSET(STATIC!$B$6,MATCH('Data Manipulation'!$A1558,STATIC!$A$6:$A$2307, 0)-1,3*(COLUMN()-COLUMN($B$16)))</f>
        <v>232.57</v>
      </c>
      <c r="J1558" s="7">
        <f ca="1">OFFSET(STATIC!$B$6,MATCH('Data Manipulation'!$A1558,STATIC!$A$6:$A$2307, 0)-1,3*(COLUMN()-COLUMN($B$16)))</f>
        <v>1.3091999999999999</v>
      </c>
      <c r="K1558" s="7">
        <f ca="1">OFFSET(STATIC!$B$6,MATCH('Data Manipulation'!$A1558,STATIC!$A$6:$A$2307, 0)-1,3*(COLUMN()-COLUMN($B$16)))</f>
        <v>1.6099000000000001</v>
      </c>
      <c r="L1558" s="7">
        <f ca="1">OFFSET(STATIC!$B$6,MATCH('Data Manipulation'!$A1558,STATIC!$A$6:$A$2307, 0)-1,3*(COLUMN()-COLUMN($B$16)))</f>
        <v>1.0792999999999999</v>
      </c>
      <c r="M1558" s="7">
        <f ca="1">OFFSET(STATIC!$B$6,MATCH('Data Manipulation'!$A1558,STATIC!$A$6:$A$2307, 0)-1,3*(COLUMN()-COLUMN($B$16)))</f>
        <v>1.2220999999999999E-2</v>
      </c>
      <c r="N1558" s="7">
        <f ca="1">OFFSET(STATIC!$B$6,MATCH('Data Manipulation'!$A1558,STATIC!$A$6:$A$2307, 0)-1,3*(COLUMN()-COLUMN($B$16)))*$J1558</f>
        <v>253.94238192</v>
      </c>
      <c r="O1558" s="7">
        <f ca="1">OFFSET(STATIC!$B$6,MATCH('Data Manipulation'!$A1558,STATIC!$A$6:$A$2307, 0)-1,3*(COLUMN()-COLUMN($B$16)))</f>
        <v>1848.27</v>
      </c>
      <c r="P1558" s="7">
        <f ca="1">OFFSET(STATIC!$B$6,MATCH('Data Manipulation'!$A1558,STATIC!$A$6:$A$2307, 0)-1,3*(COLUMN()-COLUMN($B$16)))*$J1558</f>
        <v>271.1281194</v>
      </c>
      <c r="Q1558" s="7">
        <f ca="1">OFFSET(STATIC!$B$6,MATCH('Data Manipulation'!$A1558,STATIC!$A$6:$A$2307, 0)-1,3*(COLUMN()-COLUMN($B$16)))</f>
        <v>17.12</v>
      </c>
      <c r="R1558" s="7">
        <f ca="1">OFFSET(STATIC!$B$6,MATCH('Data Manipulation'!$A1558,STATIC!$A$6:$A$2307, 0)-1,3*(COLUMN()-COLUMN($B$16)))</f>
        <v>2996.6849999999999</v>
      </c>
      <c r="U1558" s="14">
        <f t="shared" ca="1" si="412"/>
        <v>5.5974748284507374E-2</v>
      </c>
      <c r="V1558" s="14">
        <f t="shared" ca="1" si="413"/>
        <v>-2.1250221436445191E-4</v>
      </c>
      <c r="W1558" s="14">
        <f t="shared" ca="1" si="414"/>
        <v>-1.7113382080492271E-3</v>
      </c>
      <c r="X1558" s="14">
        <f t="shared" ca="1" si="415"/>
        <v>6.1047326759818424E-3</v>
      </c>
      <c r="Y1558" s="14">
        <f t="shared" ca="1" si="416"/>
        <v>-1.3573741481967863E-2</v>
      </c>
      <c r="Z1558" s="14">
        <f t="shared" ca="1" si="417"/>
        <v>-6.6445427186686131E-3</v>
      </c>
      <c r="AA1558" s="14">
        <f t="shared" ca="1" si="418"/>
        <v>-3.0721990369701403E-3</v>
      </c>
      <c r="AB1558" s="14">
        <f t="shared" ca="1" si="419"/>
        <v>-3.947994657242015E-3</v>
      </c>
      <c r="AC1558" s="14">
        <f t="shared" ca="1" si="420"/>
        <v>2.8301544878419666E-3</v>
      </c>
      <c r="AD1558" s="14">
        <f t="shared" ca="1" si="421"/>
        <v>-2.484317757016839E-4</v>
      </c>
      <c r="AE1558" s="14">
        <f t="shared" ca="1" si="422"/>
        <v>-8.335263274902822E-4</v>
      </c>
      <c r="AF1558" s="14">
        <f t="shared" ca="1" si="423"/>
        <v>5.0039069178423714E-3</v>
      </c>
      <c r="AG1558" s="14">
        <f t="shared" ca="1" si="424"/>
        <v>3.7193579460358213E-3</v>
      </c>
      <c r="AH1558" s="14">
        <f t="shared" ca="1" si="425"/>
        <v>1.0285170774379316E-3</v>
      </c>
      <c r="AI1558" s="14">
        <f t="shared" ca="1" si="426"/>
        <v>3.9181724363469578E-3</v>
      </c>
      <c r="AJ1558" s="14">
        <f t="shared" ca="1" si="427"/>
        <v>2.8437935320533625E-2</v>
      </c>
      <c r="AK1558" s="14">
        <f t="shared" ca="1" si="428"/>
        <v>-1.8380093600883368E-3</v>
      </c>
    </row>
    <row r="1559" spans="1:37" x14ac:dyDescent="0.2">
      <c r="A1559" s="13">
        <f ca="1">IF(OFFSET(STATIC!$A$6,MATCH($A$16, STATIC!$A$6:$A$2307,0)+ROW()-ROW($A$16),0)&gt;$A$12, OFFSET(STATIC!$A$6,MATCH($A$16, STATIC!$A$6:$A$2307,0)+ROW()-ROW($A$16),0), FALSE)</f>
        <v>41246</v>
      </c>
      <c r="B1559" s="7">
        <f ca="1">OFFSET(STATIC!$B$6,MATCH('Data Manipulation'!$A1559,STATIC!$A$6:$A$2307, 0)-1,3*(COLUMN()-COLUMN($B$16)))</f>
        <v>12.68</v>
      </c>
      <c r="C1559" s="7">
        <f ca="1">OFFSET(STATIC!$B$6,MATCH('Data Manipulation'!$A1559,STATIC!$A$6:$A$2307, 0)-1,3*(COLUMN()-COLUMN($B$16)))</f>
        <v>282.38</v>
      </c>
      <c r="D1559" s="7">
        <f ca="1">OFFSET(STATIC!$B$6,MATCH('Data Manipulation'!$A1559,STATIC!$A$6:$A$2307, 0)-1,3*(COLUMN()-COLUMN($B$16)))</f>
        <v>1409.46</v>
      </c>
      <c r="E1559" s="7">
        <f ca="1">OFFSET(STATIC!$B$6,MATCH('Data Manipulation'!$A1559,STATIC!$A$6:$A$2307, 0)-1,3*(COLUMN()-COLUMN($B$16)))*$J1559</f>
        <v>3371.2709799999998</v>
      </c>
      <c r="F1559" s="7">
        <f ca="1">OFFSET(STATIC!$B$6,MATCH('Data Manipulation'!$A1559,STATIC!$A$6:$A$2307, 0)-1,3*(COLUMN()-COLUMN($B$16)))</f>
        <v>1717.1</v>
      </c>
      <c r="G1559" s="7">
        <f ca="1">OFFSET(STATIC!$B$6,MATCH('Data Manipulation'!$A1559,STATIC!$A$6:$A$2307, 0)-1,3*(COLUMN()-COLUMN($B$16)))</f>
        <v>89.09</v>
      </c>
      <c r="H1559" s="7">
        <f ca="1">OFFSET(STATIC!$B$6,MATCH('Data Manipulation'!$A1559,STATIC!$A$6:$A$2307, 0)-1,3*(COLUMN()-COLUMN($B$16)))</f>
        <v>52.16</v>
      </c>
      <c r="I1559" s="7">
        <f ca="1">OFFSET(STATIC!$B$6,MATCH('Data Manipulation'!$A1559,STATIC!$A$6:$A$2307, 0)-1,3*(COLUMN()-COLUMN($B$16)))</f>
        <v>233.49</v>
      </c>
      <c r="J1559" s="7">
        <f ca="1">OFFSET(STATIC!$B$6,MATCH('Data Manipulation'!$A1559,STATIC!$A$6:$A$2307, 0)-1,3*(COLUMN()-COLUMN($B$16)))</f>
        <v>1.3054999999999999</v>
      </c>
      <c r="K1559" s="7">
        <f ca="1">OFFSET(STATIC!$B$6,MATCH('Data Manipulation'!$A1559,STATIC!$A$6:$A$2307, 0)-1,3*(COLUMN()-COLUMN($B$16)))</f>
        <v>1.6103000000000001</v>
      </c>
      <c r="L1559" s="7">
        <f ca="1">OFFSET(STATIC!$B$6,MATCH('Data Manipulation'!$A1559,STATIC!$A$6:$A$2307, 0)-1,3*(COLUMN()-COLUMN($B$16)))</f>
        <v>1.0802</v>
      </c>
      <c r="M1559" s="7">
        <f ca="1">OFFSET(STATIC!$B$6,MATCH('Data Manipulation'!$A1559,STATIC!$A$6:$A$2307, 0)-1,3*(COLUMN()-COLUMN($B$16)))</f>
        <v>1.2160000000000001E-2</v>
      </c>
      <c r="N1559" s="7">
        <f ca="1">OFFSET(STATIC!$B$6,MATCH('Data Manipulation'!$A1559,STATIC!$A$6:$A$2307, 0)-1,3*(COLUMN()-COLUMN($B$16)))*$J1559</f>
        <v>252.99963359999998</v>
      </c>
      <c r="O1559" s="7">
        <f ca="1">OFFSET(STATIC!$B$6,MATCH('Data Manipulation'!$A1559,STATIC!$A$6:$A$2307, 0)-1,3*(COLUMN()-COLUMN($B$16)))</f>
        <v>1846.37</v>
      </c>
      <c r="P1559" s="7">
        <f ca="1">OFFSET(STATIC!$B$6,MATCH('Data Manipulation'!$A1559,STATIC!$A$6:$A$2307, 0)-1,3*(COLUMN()-COLUMN($B$16)))*$J1559</f>
        <v>270.06787114999997</v>
      </c>
      <c r="Q1559" s="7">
        <f ca="1">OFFSET(STATIC!$B$6,MATCH('Data Manipulation'!$A1559,STATIC!$A$6:$A$2307, 0)-1,3*(COLUMN()-COLUMN($B$16)))</f>
        <v>16.64</v>
      </c>
      <c r="R1559" s="7">
        <f ca="1">OFFSET(STATIC!$B$6,MATCH('Data Manipulation'!$A1559,STATIC!$A$6:$A$2307, 0)-1,3*(COLUMN()-COLUMN($B$16)))</f>
        <v>3002.1979999999999</v>
      </c>
      <c r="U1559" s="14">
        <f t="shared" ca="1" si="412"/>
        <v>8.7129264069236607E-3</v>
      </c>
      <c r="V1559" s="14">
        <f t="shared" ca="1" si="413"/>
        <v>-4.0995251081065711E-3</v>
      </c>
      <c r="W1559" s="14">
        <f t="shared" ca="1" si="414"/>
        <v>-4.7564535251138646E-3</v>
      </c>
      <c r="X1559" s="14">
        <f t="shared" ca="1" si="415"/>
        <v>6.8251030935164913E-3</v>
      </c>
      <c r="Y1559" s="14">
        <f t="shared" ca="1" si="416"/>
        <v>1.3986831349511359E-3</v>
      </c>
      <c r="Z1559" s="14">
        <f t="shared" ca="1" si="417"/>
        <v>2.022472599504924E-3</v>
      </c>
      <c r="AA1559" s="14">
        <f t="shared" ca="1" si="418"/>
        <v>1.9190180519781182E-3</v>
      </c>
      <c r="AB1559" s="14">
        <f t="shared" ca="1" si="419"/>
        <v>3.1743334822299869E-3</v>
      </c>
      <c r="AC1559" s="14">
        <f t="shared" ca="1" si="420"/>
        <v>4.068010368815083E-3</v>
      </c>
      <c r="AD1559" s="14">
        <f t="shared" ca="1" si="421"/>
        <v>4.4188651334047977E-3</v>
      </c>
      <c r="AE1559" s="14">
        <f t="shared" ca="1" si="422"/>
        <v>1.2042056014964424E-3</v>
      </c>
      <c r="AF1559" s="14">
        <f t="shared" ca="1" si="423"/>
        <v>3.3774075516705884E-3</v>
      </c>
      <c r="AG1559" s="14">
        <f t="shared" ca="1" si="424"/>
        <v>3.2386125012245333E-3</v>
      </c>
      <c r="AH1559" s="14">
        <f t="shared" ca="1" si="425"/>
        <v>-3.5198016278310693E-4</v>
      </c>
      <c r="AI1559" s="14">
        <f t="shared" ca="1" si="426"/>
        <v>4.182582022028032E-3</v>
      </c>
      <c r="AJ1559" s="14">
        <f t="shared" ca="1" si="427"/>
        <v>4.7378900854744992E-2</v>
      </c>
      <c r="AK1559" s="14">
        <f t="shared" ca="1" si="428"/>
        <v>-2.6754549352396005E-3</v>
      </c>
    </row>
    <row r="1560" spans="1:37" x14ac:dyDescent="0.2">
      <c r="A1560" s="13">
        <f ca="1">IF(OFFSET(STATIC!$A$6,MATCH($A$16, STATIC!$A$6:$A$2307,0)+ROW()-ROW($A$16),0)&gt;$A$12, OFFSET(STATIC!$A$6,MATCH($A$16, STATIC!$A$6:$A$2307,0)+ROW()-ROW($A$16),0), FALSE)</f>
        <v>41243</v>
      </c>
      <c r="B1560" s="7">
        <f ca="1">OFFSET(STATIC!$B$6,MATCH('Data Manipulation'!$A1560,STATIC!$A$6:$A$2307, 0)-1,3*(COLUMN()-COLUMN($B$16)))</f>
        <v>12.57</v>
      </c>
      <c r="C1560" s="7">
        <f ca="1">OFFSET(STATIC!$B$6,MATCH('Data Manipulation'!$A1560,STATIC!$A$6:$A$2307, 0)-1,3*(COLUMN()-COLUMN($B$16)))</f>
        <v>283.54000000000002</v>
      </c>
      <c r="D1560" s="7">
        <f ca="1">OFFSET(STATIC!$B$6,MATCH('Data Manipulation'!$A1560,STATIC!$A$6:$A$2307, 0)-1,3*(COLUMN()-COLUMN($B$16)))</f>
        <v>1416.18</v>
      </c>
      <c r="E1560" s="7">
        <f ca="1">OFFSET(STATIC!$B$6,MATCH('Data Manipulation'!$A1560,STATIC!$A$6:$A$2307, 0)-1,3*(COLUMN()-COLUMN($B$16)))*$J1560</f>
        <v>3348.3400500000002</v>
      </c>
      <c r="F1560" s="7">
        <f ca="1">OFFSET(STATIC!$B$6,MATCH('Data Manipulation'!$A1560,STATIC!$A$6:$A$2307, 0)-1,3*(COLUMN()-COLUMN($B$16)))</f>
        <v>1714.7</v>
      </c>
      <c r="G1560" s="7">
        <f ca="1">OFFSET(STATIC!$B$6,MATCH('Data Manipulation'!$A1560,STATIC!$A$6:$A$2307, 0)-1,3*(COLUMN()-COLUMN($B$16)))</f>
        <v>88.91</v>
      </c>
      <c r="H1560" s="7">
        <f ca="1">OFFSET(STATIC!$B$6,MATCH('Data Manipulation'!$A1560,STATIC!$A$6:$A$2307, 0)-1,3*(COLUMN()-COLUMN($B$16)))</f>
        <v>52.06</v>
      </c>
      <c r="I1560" s="7">
        <f ca="1">OFFSET(STATIC!$B$6,MATCH('Data Manipulation'!$A1560,STATIC!$A$6:$A$2307, 0)-1,3*(COLUMN()-COLUMN($B$16)))</f>
        <v>232.75</v>
      </c>
      <c r="J1560" s="7">
        <f ca="1">OFFSET(STATIC!$B$6,MATCH('Data Manipulation'!$A1560,STATIC!$A$6:$A$2307, 0)-1,3*(COLUMN()-COLUMN($B$16)))</f>
        <v>1.3002</v>
      </c>
      <c r="K1560" s="7">
        <f ca="1">OFFSET(STATIC!$B$6,MATCH('Data Manipulation'!$A1560,STATIC!$A$6:$A$2307, 0)-1,3*(COLUMN()-COLUMN($B$16)))</f>
        <v>1.6032</v>
      </c>
      <c r="L1560" s="7">
        <f ca="1">OFFSET(STATIC!$B$6,MATCH('Data Manipulation'!$A1560,STATIC!$A$6:$A$2307, 0)-1,3*(COLUMN()-COLUMN($B$16)))</f>
        <v>1.0789</v>
      </c>
      <c r="M1560" s="7">
        <f ca="1">OFFSET(STATIC!$B$6,MATCH('Data Manipulation'!$A1560,STATIC!$A$6:$A$2307, 0)-1,3*(COLUMN()-COLUMN($B$16)))</f>
        <v>1.2119E-2</v>
      </c>
      <c r="N1560" s="7">
        <f ca="1">OFFSET(STATIC!$B$6,MATCH('Data Manipulation'!$A1560,STATIC!$A$6:$A$2307, 0)-1,3*(COLUMN()-COLUMN($B$16)))*$J1560</f>
        <v>252.18159119999999</v>
      </c>
      <c r="O1560" s="7">
        <f ca="1">OFFSET(STATIC!$B$6,MATCH('Data Manipulation'!$A1560,STATIC!$A$6:$A$2307, 0)-1,3*(COLUMN()-COLUMN($B$16)))</f>
        <v>1847.02</v>
      </c>
      <c r="P1560" s="7">
        <f ca="1">OFFSET(STATIC!$B$6,MATCH('Data Manipulation'!$A1560,STATIC!$A$6:$A$2307, 0)-1,3*(COLUMN()-COLUMN($B$16)))*$J1560</f>
        <v>268.94064911999999</v>
      </c>
      <c r="Q1560" s="7">
        <f ca="1">OFFSET(STATIC!$B$6,MATCH('Data Manipulation'!$A1560,STATIC!$A$6:$A$2307, 0)-1,3*(COLUMN()-COLUMN($B$16)))</f>
        <v>15.87</v>
      </c>
      <c r="R1560" s="7">
        <f ca="1">OFFSET(STATIC!$B$6,MATCH('Data Manipulation'!$A1560,STATIC!$A$6:$A$2307, 0)-1,3*(COLUMN()-COLUMN($B$16)))</f>
        <v>3010.241</v>
      </c>
      <c r="U1560" s="14">
        <f t="shared" ca="1" si="412"/>
        <v>9.5923996914395078E-3</v>
      </c>
      <c r="V1560" s="14">
        <f t="shared" ca="1" si="413"/>
        <v>6.8300716724754486E-3</v>
      </c>
      <c r="W1560" s="14">
        <f t="shared" ca="1" si="414"/>
        <v>1.6242192307947768E-4</v>
      </c>
      <c r="X1560" s="14">
        <f t="shared" ca="1" si="415"/>
        <v>-1.8760313009758808E-4</v>
      </c>
      <c r="Y1560" s="14">
        <f t="shared" ca="1" si="416"/>
        <v>-6.9160186166165984E-3</v>
      </c>
      <c r="Z1560" s="14">
        <f t="shared" ca="1" si="417"/>
        <v>9.4926693156794813E-3</v>
      </c>
      <c r="AA1560" s="14">
        <f t="shared" ca="1" si="418"/>
        <v>-1.4114291145796381E-2</v>
      </c>
      <c r="AB1560" s="14">
        <f t="shared" ca="1" si="419"/>
        <v>1.4715695113995501E-2</v>
      </c>
      <c r="AC1560" s="14">
        <f t="shared" ca="1" si="420"/>
        <v>2.3100033372054599E-3</v>
      </c>
      <c r="AD1560" s="14">
        <f t="shared" ca="1" si="421"/>
        <v>-6.2355804227852939E-4</v>
      </c>
      <c r="AE1560" s="14">
        <f t="shared" ca="1" si="422"/>
        <v>1.2056574611402366E-3</v>
      </c>
      <c r="AF1560" s="14">
        <f t="shared" ca="1" si="423"/>
        <v>-5.3491466065104304E-3</v>
      </c>
      <c r="AG1560" s="14">
        <f t="shared" ca="1" si="424"/>
        <v>2.2795845295118613E-3</v>
      </c>
      <c r="AH1560" s="14">
        <f t="shared" ca="1" si="425"/>
        <v>4.1697466535422015E-4</v>
      </c>
      <c r="AI1560" s="14">
        <f t="shared" ca="1" si="426"/>
        <v>2.9053103912816819E-3</v>
      </c>
      <c r="AJ1560" s="14">
        <f t="shared" ca="1" si="427"/>
        <v>5.2388312166570139E-2</v>
      </c>
      <c r="AK1560" s="14">
        <f t="shared" ca="1" si="428"/>
        <v>-5.9313204007546813E-4</v>
      </c>
    </row>
    <row r="1561" spans="1:37" x14ac:dyDescent="0.2">
      <c r="A1561" s="13">
        <f ca="1">IF(OFFSET(STATIC!$A$6,MATCH($A$16, STATIC!$A$6:$A$2307,0)+ROW()-ROW($A$16),0)&gt;$A$12, OFFSET(STATIC!$A$6,MATCH($A$16, STATIC!$A$6:$A$2307,0)+ROW()-ROW($A$16),0), FALSE)</f>
        <v>41242</v>
      </c>
      <c r="B1561" s="7">
        <f ca="1">OFFSET(STATIC!$B$6,MATCH('Data Manipulation'!$A1561,STATIC!$A$6:$A$2307, 0)-1,3*(COLUMN()-COLUMN($B$16)))</f>
        <v>12.45</v>
      </c>
      <c r="C1561" s="7">
        <f ca="1">OFFSET(STATIC!$B$6,MATCH('Data Manipulation'!$A1561,STATIC!$A$6:$A$2307, 0)-1,3*(COLUMN()-COLUMN($B$16)))</f>
        <v>281.61</v>
      </c>
      <c r="D1561" s="7">
        <f ca="1">OFFSET(STATIC!$B$6,MATCH('Data Manipulation'!$A1561,STATIC!$A$6:$A$2307, 0)-1,3*(COLUMN()-COLUMN($B$16)))</f>
        <v>1415.95</v>
      </c>
      <c r="E1561" s="7">
        <f ca="1">OFFSET(STATIC!$B$6,MATCH('Data Manipulation'!$A1561,STATIC!$A$6:$A$2307, 0)-1,3*(COLUMN()-COLUMN($B$16)))*$J1561</f>
        <v>3348.9682680000005</v>
      </c>
      <c r="F1561" s="7">
        <f ca="1">OFFSET(STATIC!$B$6,MATCH('Data Manipulation'!$A1561,STATIC!$A$6:$A$2307, 0)-1,3*(COLUMN()-COLUMN($B$16)))</f>
        <v>1726.6</v>
      </c>
      <c r="G1561" s="7">
        <f ca="1">OFFSET(STATIC!$B$6,MATCH('Data Manipulation'!$A1561,STATIC!$A$6:$A$2307, 0)-1,3*(COLUMN()-COLUMN($B$16)))</f>
        <v>88.07</v>
      </c>
      <c r="H1561" s="7">
        <f ca="1">OFFSET(STATIC!$B$6,MATCH('Data Manipulation'!$A1561,STATIC!$A$6:$A$2307, 0)-1,3*(COLUMN()-COLUMN($B$16)))</f>
        <v>52.8</v>
      </c>
      <c r="I1561" s="7">
        <f ca="1">OFFSET(STATIC!$B$6,MATCH('Data Manipulation'!$A1561,STATIC!$A$6:$A$2307, 0)-1,3*(COLUMN()-COLUMN($B$16)))</f>
        <v>229.35</v>
      </c>
      <c r="J1561" s="7">
        <f ca="1">OFFSET(STATIC!$B$6,MATCH('Data Manipulation'!$A1561,STATIC!$A$6:$A$2307, 0)-1,3*(COLUMN()-COLUMN($B$16)))</f>
        <v>1.2972000000000001</v>
      </c>
      <c r="K1561" s="7">
        <f ca="1">OFFSET(STATIC!$B$6,MATCH('Data Manipulation'!$A1561,STATIC!$A$6:$A$2307, 0)-1,3*(COLUMN()-COLUMN($B$16)))</f>
        <v>1.6042000000000001</v>
      </c>
      <c r="L1561" s="7">
        <f ca="1">OFFSET(STATIC!$B$6,MATCH('Data Manipulation'!$A1561,STATIC!$A$6:$A$2307, 0)-1,3*(COLUMN()-COLUMN($B$16)))</f>
        <v>1.0775999999999999</v>
      </c>
      <c r="M1561" s="7">
        <f ca="1">OFFSET(STATIC!$B$6,MATCH('Data Manipulation'!$A1561,STATIC!$A$6:$A$2307, 0)-1,3*(COLUMN()-COLUMN($B$16)))</f>
        <v>1.2184E-2</v>
      </c>
      <c r="N1561" s="7">
        <f ca="1">OFFSET(STATIC!$B$6,MATCH('Data Manipulation'!$A1561,STATIC!$A$6:$A$2307, 0)-1,3*(COLUMN()-COLUMN($B$16)))*$J1561</f>
        <v>251.60737668000004</v>
      </c>
      <c r="O1561" s="7">
        <f ca="1">OFFSET(STATIC!$B$6,MATCH('Data Manipulation'!$A1561,STATIC!$A$6:$A$2307, 0)-1,3*(COLUMN()-COLUMN($B$16)))</f>
        <v>1846.25</v>
      </c>
      <c r="P1561" s="7">
        <f ca="1">OFFSET(STATIC!$B$6,MATCH('Data Manipulation'!$A1561,STATIC!$A$6:$A$2307, 0)-1,3*(COLUMN()-COLUMN($B$16)))*$J1561</f>
        <v>268.16042700000003</v>
      </c>
      <c r="Q1561" s="7">
        <f ca="1">OFFSET(STATIC!$B$6,MATCH('Data Manipulation'!$A1561,STATIC!$A$6:$A$2307, 0)-1,3*(COLUMN()-COLUMN($B$16)))</f>
        <v>15.06</v>
      </c>
      <c r="R1561" s="7">
        <f ca="1">OFFSET(STATIC!$B$6,MATCH('Data Manipulation'!$A1561,STATIC!$A$6:$A$2307, 0)-1,3*(COLUMN()-COLUMN($B$16)))</f>
        <v>3012.027</v>
      </c>
      <c r="U1561" s="14">
        <f t="shared" ca="1" si="412"/>
        <v>8.0645598367304946E-3</v>
      </c>
      <c r="V1561" s="14">
        <f t="shared" ca="1" si="413"/>
        <v>1.3693701528937424E-2</v>
      </c>
      <c r="W1561" s="14">
        <f t="shared" ca="1" si="414"/>
        <v>4.2606261459933554E-3</v>
      </c>
      <c r="X1561" s="14">
        <f t="shared" ca="1" si="415"/>
        <v>1.5983470833131754E-2</v>
      </c>
      <c r="Y1561" s="14">
        <f t="shared" ca="1" si="416"/>
        <v>3.3009361345457898E-3</v>
      </c>
      <c r="Z1561" s="14">
        <f t="shared" ca="1" si="417"/>
        <v>1.8103152498947648E-2</v>
      </c>
      <c r="AA1561" s="14">
        <f t="shared" ca="1" si="418"/>
        <v>-4.5351551653912622E-3</v>
      </c>
      <c r="AB1561" s="14">
        <f t="shared" ca="1" si="419"/>
        <v>2.0705585527011901E-2</v>
      </c>
      <c r="AC1561" s="14">
        <f t="shared" ca="1" si="420"/>
        <v>2.3926226055385681E-3</v>
      </c>
      <c r="AD1561" s="14">
        <f t="shared" ca="1" si="421"/>
        <v>1.7469432942908249E-3</v>
      </c>
      <c r="AE1561" s="14">
        <f t="shared" ca="1" si="422"/>
        <v>2.0436607205765798E-3</v>
      </c>
      <c r="AF1561" s="14">
        <f t="shared" ca="1" si="423"/>
        <v>-2.2954592797707397E-3</v>
      </c>
      <c r="AG1561" s="14">
        <f t="shared" ca="1" si="424"/>
        <v>1.7792881809316594E-3</v>
      </c>
      <c r="AH1561" s="14">
        <f t="shared" ca="1" si="425"/>
        <v>-1.029060116975463E-4</v>
      </c>
      <c r="AI1561" s="14">
        <f t="shared" ca="1" si="426"/>
        <v>2.3099064387616416E-3</v>
      </c>
      <c r="AJ1561" s="14">
        <f t="shared" ca="1" si="427"/>
        <v>-2.9442754816699918E-2</v>
      </c>
      <c r="AK1561" s="14">
        <f t="shared" ca="1" si="428"/>
        <v>6.7450802930813739E-3</v>
      </c>
    </row>
    <row r="1562" spans="1:37" x14ac:dyDescent="0.2">
      <c r="A1562" s="13">
        <f ca="1">IF(OFFSET(STATIC!$A$6,MATCH($A$16, STATIC!$A$6:$A$2307,0)+ROW()-ROW($A$16),0)&gt;$A$12, OFFSET(STATIC!$A$6,MATCH($A$16, STATIC!$A$6:$A$2307,0)+ROW()-ROW($A$16),0), FALSE)</f>
        <v>41241</v>
      </c>
      <c r="B1562" s="7">
        <f ca="1">OFFSET(STATIC!$B$6,MATCH('Data Manipulation'!$A1562,STATIC!$A$6:$A$2307, 0)-1,3*(COLUMN()-COLUMN($B$16)))</f>
        <v>12.35</v>
      </c>
      <c r="C1562" s="7">
        <f ca="1">OFFSET(STATIC!$B$6,MATCH('Data Manipulation'!$A1562,STATIC!$A$6:$A$2307, 0)-1,3*(COLUMN()-COLUMN($B$16)))</f>
        <v>277.77999999999997</v>
      </c>
      <c r="D1562" s="7">
        <f ca="1">OFFSET(STATIC!$B$6,MATCH('Data Manipulation'!$A1562,STATIC!$A$6:$A$2307, 0)-1,3*(COLUMN()-COLUMN($B$16)))</f>
        <v>1409.93</v>
      </c>
      <c r="E1562" s="7">
        <f ca="1">OFFSET(STATIC!$B$6,MATCH('Data Manipulation'!$A1562,STATIC!$A$6:$A$2307, 0)-1,3*(COLUMN()-COLUMN($B$16)))*$J1562</f>
        <v>3295.8656440000004</v>
      </c>
      <c r="F1562" s="7">
        <f ca="1">OFFSET(STATIC!$B$6,MATCH('Data Manipulation'!$A1562,STATIC!$A$6:$A$2307, 0)-1,3*(COLUMN()-COLUMN($B$16)))</f>
        <v>1720.91</v>
      </c>
      <c r="G1562" s="7">
        <f ca="1">OFFSET(STATIC!$B$6,MATCH('Data Manipulation'!$A1562,STATIC!$A$6:$A$2307, 0)-1,3*(COLUMN()-COLUMN($B$16)))</f>
        <v>86.49</v>
      </c>
      <c r="H1562" s="7">
        <f ca="1">OFFSET(STATIC!$B$6,MATCH('Data Manipulation'!$A1562,STATIC!$A$6:$A$2307, 0)-1,3*(COLUMN()-COLUMN($B$16)))</f>
        <v>53.04</v>
      </c>
      <c r="I1562" s="7">
        <f ca="1">OFFSET(STATIC!$B$6,MATCH('Data Manipulation'!$A1562,STATIC!$A$6:$A$2307, 0)-1,3*(COLUMN()-COLUMN($B$16)))</f>
        <v>224.65</v>
      </c>
      <c r="J1562" s="7">
        <f ca="1">OFFSET(STATIC!$B$6,MATCH('Data Manipulation'!$A1562,STATIC!$A$6:$A$2307, 0)-1,3*(COLUMN()-COLUMN($B$16)))</f>
        <v>1.2941</v>
      </c>
      <c r="K1562" s="7">
        <f ca="1">OFFSET(STATIC!$B$6,MATCH('Data Manipulation'!$A1562,STATIC!$A$6:$A$2307, 0)-1,3*(COLUMN()-COLUMN($B$16)))</f>
        <v>1.6013999999999999</v>
      </c>
      <c r="L1562" s="7">
        <f ca="1">OFFSET(STATIC!$B$6,MATCH('Data Manipulation'!$A1562,STATIC!$A$6:$A$2307, 0)-1,3*(COLUMN()-COLUMN($B$16)))</f>
        <v>1.0753999999999999</v>
      </c>
      <c r="M1562" s="7">
        <f ca="1">OFFSET(STATIC!$B$6,MATCH('Data Manipulation'!$A1562,STATIC!$A$6:$A$2307, 0)-1,3*(COLUMN()-COLUMN($B$16)))</f>
        <v>1.2212000000000001E-2</v>
      </c>
      <c r="N1562" s="7">
        <f ca="1">OFFSET(STATIC!$B$6,MATCH('Data Manipulation'!$A1562,STATIC!$A$6:$A$2307, 0)-1,3*(COLUMN()-COLUMN($B$16)))*$J1562</f>
        <v>251.16009269000003</v>
      </c>
      <c r="O1562" s="7">
        <f ca="1">OFFSET(STATIC!$B$6,MATCH('Data Manipulation'!$A1562,STATIC!$A$6:$A$2307, 0)-1,3*(COLUMN()-COLUMN($B$16)))</f>
        <v>1846.44</v>
      </c>
      <c r="P1562" s="7">
        <f ca="1">OFFSET(STATIC!$B$6,MATCH('Data Manipulation'!$A1562,STATIC!$A$6:$A$2307, 0)-1,3*(COLUMN()-COLUMN($B$16)))*$J1562</f>
        <v>267.54171636000001</v>
      </c>
      <c r="Q1562" s="7">
        <f ca="1">OFFSET(STATIC!$B$6,MATCH('Data Manipulation'!$A1562,STATIC!$A$6:$A$2307, 0)-1,3*(COLUMN()-COLUMN($B$16)))</f>
        <v>15.51</v>
      </c>
      <c r="R1562" s="7">
        <f ca="1">OFFSET(STATIC!$B$6,MATCH('Data Manipulation'!$A1562,STATIC!$A$6:$A$2307, 0)-1,3*(COLUMN()-COLUMN($B$16)))</f>
        <v>2991.779</v>
      </c>
      <c r="U1562" s="14">
        <f t="shared" ca="1" si="412"/>
        <v>1.2220111334775397E-2</v>
      </c>
      <c r="V1562" s="14">
        <f t="shared" ca="1" si="413"/>
        <v>-5.5286444897617555E-3</v>
      </c>
      <c r="W1562" s="14">
        <f t="shared" ca="1" si="414"/>
        <v>7.8252507809793547E-3</v>
      </c>
      <c r="X1562" s="14">
        <f t="shared" ca="1" si="415"/>
        <v>1.4865073912717615E-3</v>
      </c>
      <c r="Y1562" s="14">
        <f t="shared" ca="1" si="416"/>
        <v>-1.4216471555319106E-2</v>
      </c>
      <c r="Z1562" s="14">
        <f t="shared" ca="1" si="417"/>
        <v>-7.9461464918261313E-3</v>
      </c>
      <c r="AA1562" s="14">
        <f t="shared" ca="1" si="418"/>
        <v>7.5443232548532237E-4</v>
      </c>
      <c r="AB1562" s="14">
        <f t="shared" ca="1" si="419"/>
        <v>-4.7073539274961754E-3</v>
      </c>
      <c r="AC1562" s="14">
        <f t="shared" ca="1" si="420"/>
        <v>1.5455950571721018E-4</v>
      </c>
      <c r="AD1562" s="14">
        <f t="shared" ca="1" si="421"/>
        <v>-8.1146036099626366E-4</v>
      </c>
      <c r="AE1562" s="14">
        <f t="shared" ca="1" si="422"/>
        <v>1.116486904218641E-3</v>
      </c>
      <c r="AF1562" s="14">
        <f t="shared" ca="1" si="423"/>
        <v>3.4451678731957291E-3</v>
      </c>
      <c r="AG1562" s="14">
        <f t="shared" ca="1" si="424"/>
        <v>4.4827301026231208E-3</v>
      </c>
      <c r="AH1562" s="14">
        <f t="shared" ca="1" si="425"/>
        <v>5.6882360688963174E-4</v>
      </c>
      <c r="AI1562" s="14">
        <f t="shared" ca="1" si="426"/>
        <v>4.282743931374699E-3</v>
      </c>
      <c r="AJ1562" s="14">
        <f t="shared" ca="1" si="427"/>
        <v>-2.6091203227789489E-2</v>
      </c>
      <c r="AK1562" s="14">
        <f t="shared" ca="1" si="428"/>
        <v>8.0499517609926349E-3</v>
      </c>
    </row>
    <row r="1563" spans="1:37" x14ac:dyDescent="0.2">
      <c r="A1563" s="13">
        <f ca="1">IF(OFFSET(STATIC!$A$6,MATCH($A$16, STATIC!$A$6:$A$2307,0)+ROW()-ROW($A$16),0)&gt;$A$12, OFFSET(STATIC!$A$6,MATCH($A$16, STATIC!$A$6:$A$2307,0)+ROW()-ROW($A$16),0), FALSE)</f>
        <v>41240</v>
      </c>
      <c r="B1563" s="7">
        <f ca="1">OFFSET(STATIC!$B$6,MATCH('Data Manipulation'!$A1563,STATIC!$A$6:$A$2307, 0)-1,3*(COLUMN()-COLUMN($B$16)))</f>
        <v>12.2</v>
      </c>
      <c r="C1563" s="7">
        <f ca="1">OFFSET(STATIC!$B$6,MATCH('Data Manipulation'!$A1563,STATIC!$A$6:$A$2307, 0)-1,3*(COLUMN()-COLUMN($B$16)))</f>
        <v>279.32</v>
      </c>
      <c r="D1563" s="7">
        <f ca="1">OFFSET(STATIC!$B$6,MATCH('Data Manipulation'!$A1563,STATIC!$A$6:$A$2307, 0)-1,3*(COLUMN()-COLUMN($B$16)))</f>
        <v>1398.94</v>
      </c>
      <c r="E1563" s="7">
        <f ca="1">OFFSET(STATIC!$B$6,MATCH('Data Manipulation'!$A1563,STATIC!$A$6:$A$2307, 0)-1,3*(COLUMN()-COLUMN($B$16)))*$J1563</f>
        <v>3290.969955</v>
      </c>
      <c r="F1563" s="7">
        <f ca="1">OFFSET(STATIC!$B$6,MATCH('Data Manipulation'!$A1563,STATIC!$A$6:$A$2307, 0)-1,3*(COLUMN()-COLUMN($B$16)))</f>
        <v>1745.55</v>
      </c>
      <c r="G1563" s="7">
        <f ca="1">OFFSET(STATIC!$B$6,MATCH('Data Manipulation'!$A1563,STATIC!$A$6:$A$2307, 0)-1,3*(COLUMN()-COLUMN($B$16)))</f>
        <v>87.18</v>
      </c>
      <c r="H1563" s="7">
        <f ca="1">OFFSET(STATIC!$B$6,MATCH('Data Manipulation'!$A1563,STATIC!$A$6:$A$2307, 0)-1,3*(COLUMN()-COLUMN($B$16)))</f>
        <v>53</v>
      </c>
      <c r="I1563" s="7">
        <f ca="1">OFFSET(STATIC!$B$6,MATCH('Data Manipulation'!$A1563,STATIC!$A$6:$A$2307, 0)-1,3*(COLUMN()-COLUMN($B$16)))</f>
        <v>225.71</v>
      </c>
      <c r="J1563" s="7">
        <f ca="1">OFFSET(STATIC!$B$6,MATCH('Data Manipulation'!$A1563,STATIC!$A$6:$A$2307, 0)-1,3*(COLUMN()-COLUMN($B$16)))</f>
        <v>1.2939000000000001</v>
      </c>
      <c r="K1563" s="7">
        <f ca="1">OFFSET(STATIC!$B$6,MATCH('Data Manipulation'!$A1563,STATIC!$A$6:$A$2307, 0)-1,3*(COLUMN()-COLUMN($B$16)))</f>
        <v>1.6027</v>
      </c>
      <c r="L1563" s="7">
        <f ca="1">OFFSET(STATIC!$B$6,MATCH('Data Manipulation'!$A1563,STATIC!$A$6:$A$2307, 0)-1,3*(COLUMN()-COLUMN($B$16)))</f>
        <v>1.0742</v>
      </c>
      <c r="M1563" s="7">
        <f ca="1">OFFSET(STATIC!$B$6,MATCH('Data Manipulation'!$A1563,STATIC!$A$6:$A$2307, 0)-1,3*(COLUMN()-COLUMN($B$16)))</f>
        <v>1.217E-2</v>
      </c>
      <c r="N1563" s="7">
        <f ca="1">OFFSET(STATIC!$B$6,MATCH('Data Manipulation'!$A1563,STATIC!$A$6:$A$2307, 0)-1,3*(COLUMN()-COLUMN($B$16)))*$J1563</f>
        <v>250.03672953000003</v>
      </c>
      <c r="O1563" s="7">
        <f ca="1">OFFSET(STATIC!$B$6,MATCH('Data Manipulation'!$A1563,STATIC!$A$6:$A$2307, 0)-1,3*(COLUMN()-COLUMN($B$16)))</f>
        <v>1845.39</v>
      </c>
      <c r="P1563" s="7">
        <f ca="1">OFFSET(STATIC!$B$6,MATCH('Data Manipulation'!$A1563,STATIC!$A$6:$A$2307, 0)-1,3*(COLUMN()-COLUMN($B$16)))*$J1563</f>
        <v>266.39835381</v>
      </c>
      <c r="Q1563" s="7">
        <f ca="1">OFFSET(STATIC!$B$6,MATCH('Data Manipulation'!$A1563,STATIC!$A$6:$A$2307, 0)-1,3*(COLUMN()-COLUMN($B$16)))</f>
        <v>15.92</v>
      </c>
      <c r="R1563" s="7">
        <f ca="1">OFFSET(STATIC!$B$6,MATCH('Data Manipulation'!$A1563,STATIC!$A$6:$A$2307, 0)-1,3*(COLUMN()-COLUMN($B$16)))</f>
        <v>2967.7919999999999</v>
      </c>
      <c r="U1563" s="14">
        <f t="shared" ref="U1563:U1626" ca="1" si="429">LN(B1563/B1564)</f>
        <v>-4.0899852515251661E-3</v>
      </c>
      <c r="V1563" s="14">
        <f t="shared" ref="V1563:V1626" ca="1" si="430">LN(C1563/C1564)</f>
        <v>-1.6455020704498973E-3</v>
      </c>
      <c r="W1563" s="14">
        <f t="shared" ref="W1563:W1626" ca="1" si="431">LN(D1563/D1564)</f>
        <v>-5.2402240238485368E-3</v>
      </c>
      <c r="X1563" s="14">
        <f t="shared" ref="X1563:X1626" ca="1" si="432">LN(E1563/E1564)</f>
        <v>-1.255972637483632E-3</v>
      </c>
      <c r="Y1563" s="14">
        <f t="shared" ref="Y1563:Y1626" ca="1" si="433">LN(F1563/F1564)</f>
        <v>-2.6603748795352507E-3</v>
      </c>
      <c r="Z1563" s="14">
        <f t="shared" ref="Z1563:Z1626" ca="1" si="434">LN(G1563/G1564)</f>
        <v>-6.4029489278212654E-3</v>
      </c>
      <c r="AA1563" s="14">
        <f t="shared" ref="AA1563:AA1626" ca="1" si="435">LN(H1563/H1564)</f>
        <v>2.174413344160351E-2</v>
      </c>
      <c r="AB1563" s="14">
        <f t="shared" ref="AB1563:AB1626" ca="1" si="436">LN(I1563/I1564)</f>
        <v>6.5340825871323342E-3</v>
      </c>
      <c r="AC1563" s="14">
        <f t="shared" ref="AC1563:AC1626" ca="1" si="437">LN(J1563/J1564)</f>
        <v>-1.6216845903128179E-3</v>
      </c>
      <c r="AD1563" s="14">
        <f t="shared" ref="AD1563:AD1626" ca="1" si="438">LN(K1563/K1564)</f>
        <v>4.9928229209195141E-4</v>
      </c>
      <c r="AE1563" s="14">
        <f t="shared" ref="AE1563:AE1626" ca="1" si="439">LN(L1563/L1564)</f>
        <v>-2.3246093503123044E-3</v>
      </c>
      <c r="AF1563" s="14">
        <f t="shared" ref="AF1563:AF1626" ca="1" si="440">LN(M1563/M1564)</f>
        <v>-3.2862307229693591E-4</v>
      </c>
      <c r="AG1563" s="14">
        <f t="shared" ref="AG1563:AG1626" ca="1" si="441">LN(N1563/N1564)</f>
        <v>-8.6224730354497736E-4</v>
      </c>
      <c r="AH1563" s="14">
        <f t="shared" ref="AH1563:AH1626" ca="1" si="442">LN(O1563/O1564)</f>
        <v>6.9928366932411261E-4</v>
      </c>
      <c r="AI1563" s="14">
        <f t="shared" ref="AI1563:AI1626" ca="1" si="443">LN(P1563/P1564)</f>
        <v>-7.9467927405612801E-4</v>
      </c>
      <c r="AJ1563" s="14">
        <f t="shared" ref="AJ1563:AJ1626" ca="1" si="444">LN(Q1563/Q1564)</f>
        <v>2.6736156491036021E-2</v>
      </c>
      <c r="AK1563" s="14">
        <f t="shared" ref="AK1563:AK1626" ca="1" si="445">LN(R1563/R1564)</f>
        <v>-3.0249452167249637E-3</v>
      </c>
    </row>
    <row r="1564" spans="1:37" x14ac:dyDescent="0.2">
      <c r="A1564" s="13">
        <f ca="1">IF(OFFSET(STATIC!$A$6,MATCH($A$16, STATIC!$A$6:$A$2307,0)+ROW()-ROW($A$16),0)&gt;$A$12, OFFSET(STATIC!$A$6,MATCH($A$16, STATIC!$A$6:$A$2307,0)+ROW()-ROW($A$16),0), FALSE)</f>
        <v>41239</v>
      </c>
      <c r="B1564" s="7">
        <f ca="1">OFFSET(STATIC!$B$6,MATCH('Data Manipulation'!$A1564,STATIC!$A$6:$A$2307, 0)-1,3*(COLUMN()-COLUMN($B$16)))</f>
        <v>12.25</v>
      </c>
      <c r="C1564" s="7">
        <f ca="1">OFFSET(STATIC!$B$6,MATCH('Data Manipulation'!$A1564,STATIC!$A$6:$A$2307, 0)-1,3*(COLUMN()-COLUMN($B$16)))</f>
        <v>279.77999999999997</v>
      </c>
      <c r="D1564" s="7">
        <f ca="1">OFFSET(STATIC!$B$6,MATCH('Data Manipulation'!$A1564,STATIC!$A$6:$A$2307, 0)-1,3*(COLUMN()-COLUMN($B$16)))</f>
        <v>1406.29</v>
      </c>
      <c r="E1564" s="7">
        <f ca="1">OFFSET(STATIC!$B$6,MATCH('Data Manipulation'!$A1564,STATIC!$A$6:$A$2307, 0)-1,3*(COLUMN()-COLUMN($B$16)))*$J1564</f>
        <v>3295.10592</v>
      </c>
      <c r="F1564" s="7">
        <f ca="1">OFFSET(STATIC!$B$6,MATCH('Data Manipulation'!$A1564,STATIC!$A$6:$A$2307, 0)-1,3*(COLUMN()-COLUMN($B$16)))</f>
        <v>1750.2</v>
      </c>
      <c r="G1564" s="7">
        <f ca="1">OFFSET(STATIC!$B$6,MATCH('Data Manipulation'!$A1564,STATIC!$A$6:$A$2307, 0)-1,3*(COLUMN()-COLUMN($B$16)))</f>
        <v>87.74</v>
      </c>
      <c r="H1564" s="7">
        <f ca="1">OFFSET(STATIC!$B$6,MATCH('Data Manipulation'!$A1564,STATIC!$A$6:$A$2307, 0)-1,3*(COLUMN()-COLUMN($B$16)))</f>
        <v>51.86</v>
      </c>
      <c r="I1564" s="7">
        <f ca="1">OFFSET(STATIC!$B$6,MATCH('Data Manipulation'!$A1564,STATIC!$A$6:$A$2307, 0)-1,3*(COLUMN()-COLUMN($B$16)))</f>
        <v>224.24</v>
      </c>
      <c r="J1564" s="7">
        <f ca="1">OFFSET(STATIC!$B$6,MATCH('Data Manipulation'!$A1564,STATIC!$A$6:$A$2307, 0)-1,3*(COLUMN()-COLUMN($B$16)))</f>
        <v>1.296</v>
      </c>
      <c r="K1564" s="7">
        <f ca="1">OFFSET(STATIC!$B$6,MATCH('Data Manipulation'!$A1564,STATIC!$A$6:$A$2307, 0)-1,3*(COLUMN()-COLUMN($B$16)))</f>
        <v>1.6019000000000001</v>
      </c>
      <c r="L1564" s="7">
        <f ca="1">OFFSET(STATIC!$B$6,MATCH('Data Manipulation'!$A1564,STATIC!$A$6:$A$2307, 0)-1,3*(COLUMN()-COLUMN($B$16)))</f>
        <v>1.0767</v>
      </c>
      <c r="M1564" s="7">
        <f ca="1">OFFSET(STATIC!$B$6,MATCH('Data Manipulation'!$A1564,STATIC!$A$6:$A$2307, 0)-1,3*(COLUMN()-COLUMN($B$16)))</f>
        <v>1.2174000000000001E-2</v>
      </c>
      <c r="N1564" s="7">
        <f ca="1">OFFSET(STATIC!$B$6,MATCH('Data Manipulation'!$A1564,STATIC!$A$6:$A$2307, 0)-1,3*(COLUMN()-COLUMN($B$16)))*$J1564</f>
        <v>250.25241600000001</v>
      </c>
      <c r="O1564" s="7">
        <f ca="1">OFFSET(STATIC!$B$6,MATCH('Data Manipulation'!$A1564,STATIC!$A$6:$A$2307, 0)-1,3*(COLUMN()-COLUMN($B$16)))</f>
        <v>1844.1</v>
      </c>
      <c r="P1564" s="7">
        <f ca="1">OFFSET(STATIC!$B$6,MATCH('Data Manipulation'!$A1564,STATIC!$A$6:$A$2307, 0)-1,3*(COLUMN()-COLUMN($B$16)))*$J1564</f>
        <v>266.61013919999999</v>
      </c>
      <c r="Q1564" s="7">
        <f ca="1">OFFSET(STATIC!$B$6,MATCH('Data Manipulation'!$A1564,STATIC!$A$6:$A$2307, 0)-1,3*(COLUMN()-COLUMN($B$16)))</f>
        <v>15.5</v>
      </c>
      <c r="R1564" s="7">
        <f ca="1">OFFSET(STATIC!$B$6,MATCH('Data Manipulation'!$A1564,STATIC!$A$6:$A$2307, 0)-1,3*(COLUMN()-COLUMN($B$16)))</f>
        <v>2976.7829999999999</v>
      </c>
      <c r="U1564" s="14">
        <f t="shared" ca="1" si="429"/>
        <v>-8.1301260832501755E-3</v>
      </c>
      <c r="V1564" s="14">
        <f t="shared" ca="1" si="430"/>
        <v>-4.0663512425353713E-3</v>
      </c>
      <c r="W1564" s="14">
        <f t="shared" ca="1" si="431"/>
        <v>-2.0316547209315592E-3</v>
      </c>
      <c r="X1564" s="14">
        <f t="shared" ca="1" si="432"/>
        <v>-7.6948767184210247E-3</v>
      </c>
      <c r="Y1564" s="14">
        <f t="shared" ca="1" si="433"/>
        <v>-3.7131718054197988E-4</v>
      </c>
      <c r="Z1564" s="14">
        <f t="shared" ca="1" si="434"/>
        <v>-6.135685650467829E-3</v>
      </c>
      <c r="AA1564" s="14">
        <f t="shared" ca="1" si="435"/>
        <v>3.0899985961349041E-3</v>
      </c>
      <c r="AB1564" s="14">
        <f t="shared" ca="1" si="436"/>
        <v>1.9194292244949917E-3</v>
      </c>
      <c r="AC1564" s="14">
        <f t="shared" ca="1" si="437"/>
        <v>-2.0041631621663691E-3</v>
      </c>
      <c r="AD1564" s="14">
        <f t="shared" ca="1" si="438"/>
        <v>-1.933331856678397E-3</v>
      </c>
      <c r="AE1564" s="14">
        <f t="shared" ca="1" si="439"/>
        <v>-1.3921761958971518E-3</v>
      </c>
      <c r="AF1564" s="14">
        <f t="shared" ca="1" si="440"/>
        <v>2.8791201560661285E-3</v>
      </c>
      <c r="AG1564" s="14">
        <f t="shared" ca="1" si="441"/>
        <v>-9.7305628908259687E-4</v>
      </c>
      <c r="AH1564" s="14">
        <f t="shared" ca="1" si="442"/>
        <v>1.1665605424892203E-3</v>
      </c>
      <c r="AI1564" s="14">
        <f t="shared" ca="1" si="443"/>
        <v>-9.8769136952292979E-4</v>
      </c>
      <c r="AJ1564" s="14">
        <f t="shared" ca="1" si="444"/>
        <v>2.3499775915898163E-2</v>
      </c>
      <c r="AK1564" s="14">
        <f t="shared" ca="1" si="445"/>
        <v>3.3410550597756275E-3</v>
      </c>
    </row>
    <row r="1565" spans="1:37" x14ac:dyDescent="0.2">
      <c r="A1565" s="13">
        <f ca="1">IF(OFFSET(STATIC!$A$6,MATCH($A$16, STATIC!$A$6:$A$2307,0)+ROW()-ROW($A$16),0)&gt;$A$12, OFFSET(STATIC!$A$6,MATCH($A$16, STATIC!$A$6:$A$2307,0)+ROW()-ROW($A$16),0), FALSE)</f>
        <v>41236</v>
      </c>
      <c r="B1565" s="7">
        <f ca="1">OFFSET(STATIC!$B$6,MATCH('Data Manipulation'!$A1565,STATIC!$A$6:$A$2307, 0)-1,3*(COLUMN()-COLUMN($B$16)))</f>
        <v>12.35</v>
      </c>
      <c r="C1565" s="7">
        <f ca="1">OFFSET(STATIC!$B$6,MATCH('Data Manipulation'!$A1565,STATIC!$A$6:$A$2307, 0)-1,3*(COLUMN()-COLUMN($B$16)))</f>
        <v>280.92</v>
      </c>
      <c r="D1565" s="7">
        <f ca="1">OFFSET(STATIC!$B$6,MATCH('Data Manipulation'!$A1565,STATIC!$A$6:$A$2307, 0)-1,3*(COLUMN()-COLUMN($B$16)))</f>
        <v>1409.15</v>
      </c>
      <c r="E1565" s="7">
        <f ca="1">OFFSET(STATIC!$B$6,MATCH('Data Manipulation'!$A1565,STATIC!$A$6:$A$2307, 0)-1,3*(COLUMN()-COLUMN($B$16)))*$J1565</f>
        <v>3320.559158</v>
      </c>
      <c r="F1565" s="7">
        <f ca="1">OFFSET(STATIC!$B$6,MATCH('Data Manipulation'!$A1565,STATIC!$A$6:$A$2307, 0)-1,3*(COLUMN()-COLUMN($B$16)))</f>
        <v>1750.85</v>
      </c>
      <c r="G1565" s="7">
        <f ca="1">OFFSET(STATIC!$B$6,MATCH('Data Manipulation'!$A1565,STATIC!$A$6:$A$2307, 0)-1,3*(COLUMN()-COLUMN($B$16)))</f>
        <v>88.28</v>
      </c>
      <c r="H1565" s="7">
        <f ca="1">OFFSET(STATIC!$B$6,MATCH('Data Manipulation'!$A1565,STATIC!$A$6:$A$2307, 0)-1,3*(COLUMN()-COLUMN($B$16)))</f>
        <v>51.7</v>
      </c>
      <c r="I1565" s="7">
        <f ca="1">OFFSET(STATIC!$B$6,MATCH('Data Manipulation'!$A1565,STATIC!$A$6:$A$2307, 0)-1,3*(COLUMN()-COLUMN($B$16)))</f>
        <v>223.81</v>
      </c>
      <c r="J1565" s="7">
        <f ca="1">OFFSET(STATIC!$B$6,MATCH('Data Manipulation'!$A1565,STATIC!$A$6:$A$2307, 0)-1,3*(COLUMN()-COLUMN($B$16)))</f>
        <v>1.2986</v>
      </c>
      <c r="K1565" s="7">
        <f ca="1">OFFSET(STATIC!$B$6,MATCH('Data Manipulation'!$A1565,STATIC!$A$6:$A$2307, 0)-1,3*(COLUMN()-COLUMN($B$16)))</f>
        <v>1.605</v>
      </c>
      <c r="L1565" s="7">
        <f ca="1">OFFSET(STATIC!$B$6,MATCH('Data Manipulation'!$A1565,STATIC!$A$6:$A$2307, 0)-1,3*(COLUMN()-COLUMN($B$16)))</f>
        <v>1.0782</v>
      </c>
      <c r="M1565" s="7">
        <f ca="1">OFFSET(STATIC!$B$6,MATCH('Data Manipulation'!$A1565,STATIC!$A$6:$A$2307, 0)-1,3*(COLUMN()-COLUMN($B$16)))</f>
        <v>1.2139E-2</v>
      </c>
      <c r="N1565" s="7">
        <f ca="1">OFFSET(STATIC!$B$6,MATCH('Data Manipulation'!$A1565,STATIC!$A$6:$A$2307, 0)-1,3*(COLUMN()-COLUMN($B$16)))*$J1565</f>
        <v>250.49604419999997</v>
      </c>
      <c r="O1565" s="7">
        <f ca="1">OFFSET(STATIC!$B$6,MATCH('Data Manipulation'!$A1565,STATIC!$A$6:$A$2307, 0)-1,3*(COLUMN()-COLUMN($B$16)))</f>
        <v>1841.95</v>
      </c>
      <c r="P1565" s="7">
        <f ca="1">OFFSET(STATIC!$B$6,MATCH('Data Manipulation'!$A1565,STATIC!$A$6:$A$2307, 0)-1,3*(COLUMN()-COLUMN($B$16)))*$J1565</f>
        <v>266.87359781999999</v>
      </c>
      <c r="Q1565" s="7">
        <f ca="1">OFFSET(STATIC!$B$6,MATCH('Data Manipulation'!$A1565,STATIC!$A$6:$A$2307, 0)-1,3*(COLUMN()-COLUMN($B$16)))</f>
        <v>15.14</v>
      </c>
      <c r="R1565" s="7">
        <f ca="1">OFFSET(STATIC!$B$6,MATCH('Data Manipulation'!$A1565,STATIC!$A$6:$A$2307, 0)-1,3*(COLUMN()-COLUMN($B$16)))</f>
        <v>2966.8539999999998</v>
      </c>
      <c r="U1565" s="14">
        <f t="shared" ca="1" si="429"/>
        <v>-5.6520134313465288E-3</v>
      </c>
      <c r="V1565" s="14">
        <f t="shared" ca="1" si="430"/>
        <v>9.8734435912138114E-3</v>
      </c>
      <c r="W1565" s="14">
        <f t="shared" ca="1" si="431"/>
        <v>1.2942205804867957E-2</v>
      </c>
      <c r="X1565" s="14">
        <f t="shared" ca="1" si="432"/>
        <v>1.8445188165728342E-2</v>
      </c>
      <c r="Y1565" s="14">
        <f t="shared" ca="1" si="433"/>
        <v>1.1714115180754745E-2</v>
      </c>
      <c r="Z1565" s="14">
        <f t="shared" ca="1" si="434"/>
        <v>1.0247157865245795E-2</v>
      </c>
      <c r="AA1565" s="14">
        <f t="shared" ca="1" si="435"/>
        <v>4.8473192343247758E-3</v>
      </c>
      <c r="AB1565" s="14">
        <f t="shared" ca="1" si="436"/>
        <v>1.6079616797686137E-2</v>
      </c>
      <c r="AC1565" s="14">
        <f t="shared" ca="1" si="437"/>
        <v>9.8278987979929702E-3</v>
      </c>
      <c r="AD1565" s="14">
        <f t="shared" ca="1" si="438"/>
        <v>7.693067306380719E-3</v>
      </c>
      <c r="AE1565" s="14">
        <f t="shared" ca="1" si="439"/>
        <v>9.6925269514824761E-3</v>
      </c>
      <c r="AF1565" s="14">
        <f t="shared" ca="1" si="440"/>
        <v>9.8903824101180863E-4</v>
      </c>
      <c r="AG1565" s="14">
        <f t="shared" ca="1" si="441"/>
        <v>1.0118251319100173E-2</v>
      </c>
      <c r="AH1565" s="14">
        <f t="shared" ca="1" si="442"/>
        <v>-5.429014280992982E-6</v>
      </c>
      <c r="AI1565" s="14">
        <f t="shared" ca="1" si="443"/>
        <v>1.0380826285615109E-2</v>
      </c>
      <c r="AJ1565" s="14">
        <f t="shared" ca="1" si="444"/>
        <v>-1.1165961660289693E-2</v>
      </c>
      <c r="AK1565" s="14">
        <f t="shared" ca="1" si="445"/>
        <v>1.36765104890114E-2</v>
      </c>
    </row>
    <row r="1566" spans="1:37" x14ac:dyDescent="0.2">
      <c r="A1566" s="13">
        <f ca="1">IF(OFFSET(STATIC!$A$6,MATCH($A$16, STATIC!$A$6:$A$2307,0)+ROW()-ROW($A$16),0)&gt;$A$12, OFFSET(STATIC!$A$6,MATCH($A$16, STATIC!$A$6:$A$2307,0)+ROW()-ROW($A$16),0), FALSE)</f>
        <v>41235</v>
      </c>
      <c r="B1566" s="7">
        <f ca="1">OFFSET(STATIC!$B$6,MATCH('Data Manipulation'!$A1566,STATIC!$A$6:$A$2307, 0)-1,3*(COLUMN()-COLUMN($B$16)))</f>
        <v>12.42</v>
      </c>
      <c r="C1566" s="7">
        <f ca="1">OFFSET(STATIC!$B$6,MATCH('Data Manipulation'!$A1566,STATIC!$A$6:$A$2307, 0)-1,3*(COLUMN()-COLUMN($B$16)))</f>
        <v>278.16000000000003</v>
      </c>
      <c r="D1566" s="7">
        <f ca="1">OFFSET(STATIC!$B$6,MATCH('Data Manipulation'!$A1566,STATIC!$A$6:$A$2307, 0)-1,3*(COLUMN()-COLUMN($B$16)))</f>
        <v>1391.03</v>
      </c>
      <c r="E1566" s="7">
        <f ca="1">OFFSET(STATIC!$B$6,MATCH('Data Manipulation'!$A1566,STATIC!$A$6:$A$2307, 0)-1,3*(COLUMN()-COLUMN($B$16)))*$J1566</f>
        <v>3259.8722310000003</v>
      </c>
      <c r="F1566" s="7">
        <f ca="1">OFFSET(STATIC!$B$6,MATCH('Data Manipulation'!$A1566,STATIC!$A$6:$A$2307, 0)-1,3*(COLUMN()-COLUMN($B$16)))</f>
        <v>1730.46</v>
      </c>
      <c r="G1566" s="7">
        <f ca="1">OFFSET(STATIC!$B$6,MATCH('Data Manipulation'!$A1566,STATIC!$A$6:$A$2307, 0)-1,3*(COLUMN()-COLUMN($B$16)))</f>
        <v>87.38</v>
      </c>
      <c r="H1566" s="7">
        <f ca="1">OFFSET(STATIC!$B$6,MATCH('Data Manipulation'!$A1566,STATIC!$A$6:$A$2307, 0)-1,3*(COLUMN()-COLUMN($B$16)))</f>
        <v>51.45</v>
      </c>
      <c r="I1566" s="7">
        <f ca="1">OFFSET(STATIC!$B$6,MATCH('Data Manipulation'!$A1566,STATIC!$A$6:$A$2307, 0)-1,3*(COLUMN()-COLUMN($B$16)))</f>
        <v>220.24</v>
      </c>
      <c r="J1566" s="7">
        <f ca="1">OFFSET(STATIC!$B$6,MATCH('Data Manipulation'!$A1566,STATIC!$A$6:$A$2307, 0)-1,3*(COLUMN()-COLUMN($B$16)))</f>
        <v>1.2859</v>
      </c>
      <c r="K1566" s="7">
        <f ca="1">OFFSET(STATIC!$B$6,MATCH('Data Manipulation'!$A1566,STATIC!$A$6:$A$2307, 0)-1,3*(COLUMN()-COLUMN($B$16)))</f>
        <v>1.5927</v>
      </c>
      <c r="L1566" s="7">
        <f ca="1">OFFSET(STATIC!$B$6,MATCH('Data Manipulation'!$A1566,STATIC!$A$6:$A$2307, 0)-1,3*(COLUMN()-COLUMN($B$16)))</f>
        <v>1.0678000000000001</v>
      </c>
      <c r="M1566" s="7">
        <f ca="1">OFFSET(STATIC!$B$6,MATCH('Data Manipulation'!$A1566,STATIC!$A$6:$A$2307, 0)-1,3*(COLUMN()-COLUMN($B$16)))</f>
        <v>1.2127000000000001E-2</v>
      </c>
      <c r="N1566" s="7">
        <f ca="1">OFFSET(STATIC!$B$6,MATCH('Data Manipulation'!$A1566,STATIC!$A$6:$A$2307, 0)-1,3*(COLUMN()-COLUMN($B$16)))*$J1566</f>
        <v>247.97424190000001</v>
      </c>
      <c r="O1566" s="7">
        <f ca="1">OFFSET(STATIC!$B$6,MATCH('Data Manipulation'!$A1566,STATIC!$A$6:$A$2307, 0)-1,3*(COLUMN()-COLUMN($B$16)))</f>
        <v>1841.96</v>
      </c>
      <c r="P1566" s="7">
        <f ca="1">OFFSET(STATIC!$B$6,MATCH('Data Manipulation'!$A1566,STATIC!$A$6:$A$2307, 0)-1,3*(COLUMN()-COLUMN($B$16)))*$J1566</f>
        <v>264.11755909000004</v>
      </c>
      <c r="Q1566" s="7">
        <f ca="1">OFFSET(STATIC!$B$6,MATCH('Data Manipulation'!$A1566,STATIC!$A$6:$A$2307, 0)-1,3*(COLUMN()-COLUMN($B$16)))</f>
        <v>15.31</v>
      </c>
      <c r="R1566" s="7">
        <f ca="1">OFFSET(STATIC!$B$6,MATCH('Data Manipulation'!$A1566,STATIC!$A$6:$A$2307, 0)-1,3*(COLUMN()-COLUMN($B$16)))</f>
        <v>2926.5540000000001</v>
      </c>
      <c r="U1566" s="14">
        <f t="shared" ca="1" si="429"/>
        <v>5.3754155233147333E-2</v>
      </c>
      <c r="V1566" s="14">
        <f t="shared" ca="1" si="430"/>
        <v>4.9735209018219873E-3</v>
      </c>
      <c r="W1566" s="14">
        <f t="shared" ca="1" si="431"/>
        <v>0</v>
      </c>
      <c r="X1566" s="14">
        <f t="shared" ca="1" si="432"/>
        <v>8.5109034957240159E-3</v>
      </c>
      <c r="Y1566" s="14">
        <f t="shared" ca="1" si="433"/>
        <v>3.2366574858608125E-4</v>
      </c>
      <c r="Z1566" s="14">
        <f t="shared" ca="1" si="434"/>
        <v>0</v>
      </c>
      <c r="AA1566" s="14">
        <f t="shared" ca="1" si="435"/>
        <v>0</v>
      </c>
      <c r="AB1566" s="14">
        <f t="shared" ca="1" si="436"/>
        <v>0</v>
      </c>
      <c r="AC1566" s="14">
        <f t="shared" ca="1" si="437"/>
        <v>2.4136734573934212E-3</v>
      </c>
      <c r="AD1566" s="14">
        <f t="shared" ca="1" si="438"/>
        <v>-9.4135373608725194E-4</v>
      </c>
      <c r="AE1566" s="14">
        <f t="shared" ca="1" si="439"/>
        <v>2.1562845274139043E-3</v>
      </c>
      <c r="AF1566" s="14">
        <f t="shared" ca="1" si="440"/>
        <v>-8.2457225361044455E-5</v>
      </c>
      <c r="AG1566" s="14">
        <f t="shared" ca="1" si="441"/>
        <v>2.5941492917542978E-3</v>
      </c>
      <c r="AH1566" s="14">
        <f t="shared" ca="1" si="442"/>
        <v>0</v>
      </c>
      <c r="AI1566" s="14">
        <f t="shared" ca="1" si="443"/>
        <v>3.1145199322802032E-3</v>
      </c>
      <c r="AJ1566" s="14">
        <f t="shared" ca="1" si="444"/>
        <v>0</v>
      </c>
      <c r="AK1566" s="14">
        <f t="shared" ca="1" si="445"/>
        <v>0</v>
      </c>
    </row>
    <row r="1567" spans="1:37" x14ac:dyDescent="0.2">
      <c r="A1567" s="13">
        <f ca="1">IF(OFFSET(STATIC!$A$6,MATCH($A$16, STATIC!$A$6:$A$2307,0)+ROW()-ROW($A$16),0)&gt;$A$12, OFFSET(STATIC!$A$6,MATCH($A$16, STATIC!$A$6:$A$2307,0)+ROW()-ROW($A$16),0), FALSE)</f>
        <v>41234</v>
      </c>
      <c r="B1567" s="7">
        <f ca="1">OFFSET(STATIC!$B$6,MATCH('Data Manipulation'!$A1567,STATIC!$A$6:$A$2307, 0)-1,3*(COLUMN()-COLUMN($B$16)))</f>
        <v>11.77</v>
      </c>
      <c r="C1567" s="7">
        <f ca="1">OFFSET(STATIC!$B$6,MATCH('Data Manipulation'!$A1567,STATIC!$A$6:$A$2307, 0)-1,3*(COLUMN()-COLUMN($B$16)))</f>
        <v>276.77999999999997</v>
      </c>
      <c r="D1567" s="7">
        <f ca="1">OFFSET(STATIC!$B$6,MATCH('Data Manipulation'!$A1567,STATIC!$A$6:$A$2307, 0)-1,3*(COLUMN()-COLUMN($B$16)))</f>
        <v>1391.03</v>
      </c>
      <c r="E1567" s="7">
        <f ca="1">OFFSET(STATIC!$B$6,MATCH('Data Manipulation'!$A1567,STATIC!$A$6:$A$2307, 0)-1,3*(COLUMN()-COLUMN($B$16)))*$J1567</f>
        <v>3232.2455039999995</v>
      </c>
      <c r="F1567" s="7">
        <f ca="1">OFFSET(STATIC!$B$6,MATCH('Data Manipulation'!$A1567,STATIC!$A$6:$A$2307, 0)-1,3*(COLUMN()-COLUMN($B$16)))</f>
        <v>1729.9</v>
      </c>
      <c r="G1567" s="7">
        <f ca="1">OFFSET(STATIC!$B$6,MATCH('Data Manipulation'!$A1567,STATIC!$A$6:$A$2307, 0)-1,3*(COLUMN()-COLUMN($B$16)))</f>
        <v>87.38</v>
      </c>
      <c r="H1567" s="7">
        <f ca="1">OFFSET(STATIC!$B$6,MATCH('Data Manipulation'!$A1567,STATIC!$A$6:$A$2307, 0)-1,3*(COLUMN()-COLUMN($B$16)))</f>
        <v>51.45</v>
      </c>
      <c r="I1567" s="7">
        <f ca="1">OFFSET(STATIC!$B$6,MATCH('Data Manipulation'!$A1567,STATIC!$A$6:$A$2307, 0)-1,3*(COLUMN()-COLUMN($B$16)))</f>
        <v>220.24</v>
      </c>
      <c r="J1567" s="7">
        <f ca="1">OFFSET(STATIC!$B$6,MATCH('Data Manipulation'!$A1567,STATIC!$A$6:$A$2307, 0)-1,3*(COLUMN()-COLUMN($B$16)))</f>
        <v>1.2827999999999999</v>
      </c>
      <c r="K1567" s="7">
        <f ca="1">OFFSET(STATIC!$B$6,MATCH('Data Manipulation'!$A1567,STATIC!$A$6:$A$2307, 0)-1,3*(COLUMN()-COLUMN($B$16)))</f>
        <v>1.5941999999999998</v>
      </c>
      <c r="L1567" s="7">
        <f ca="1">OFFSET(STATIC!$B$6,MATCH('Data Manipulation'!$A1567,STATIC!$A$6:$A$2307, 0)-1,3*(COLUMN()-COLUMN($B$16)))</f>
        <v>1.0655000000000001</v>
      </c>
      <c r="M1567" s="7">
        <f ca="1">OFFSET(STATIC!$B$6,MATCH('Data Manipulation'!$A1567,STATIC!$A$6:$A$2307, 0)-1,3*(COLUMN()-COLUMN($B$16)))</f>
        <v>1.2128E-2</v>
      </c>
      <c r="N1567" s="7">
        <f ca="1">OFFSET(STATIC!$B$6,MATCH('Data Manipulation'!$A1567,STATIC!$A$6:$A$2307, 0)-1,3*(COLUMN()-COLUMN($B$16)))*$J1567</f>
        <v>247.33179335999998</v>
      </c>
      <c r="O1567" s="7">
        <f ca="1">OFFSET(STATIC!$B$6,MATCH('Data Manipulation'!$A1567,STATIC!$A$6:$A$2307, 0)-1,3*(COLUMN()-COLUMN($B$16)))</f>
        <v>1841.96</v>
      </c>
      <c r="P1567" s="7">
        <f ca="1">OFFSET(STATIC!$B$6,MATCH('Data Manipulation'!$A1567,STATIC!$A$6:$A$2307, 0)-1,3*(COLUMN()-COLUMN($B$16)))*$J1567</f>
        <v>263.29623936000002</v>
      </c>
      <c r="Q1567" s="7">
        <f ca="1">OFFSET(STATIC!$B$6,MATCH('Data Manipulation'!$A1567,STATIC!$A$6:$A$2307, 0)-1,3*(COLUMN()-COLUMN($B$16)))</f>
        <v>15.31</v>
      </c>
      <c r="R1567" s="7">
        <f ca="1">OFFSET(STATIC!$B$6,MATCH('Data Manipulation'!$A1567,STATIC!$A$6:$A$2307, 0)-1,3*(COLUMN()-COLUMN($B$16)))</f>
        <v>2926.5540000000001</v>
      </c>
      <c r="U1567" s="14">
        <f t="shared" ca="1" si="429"/>
        <v>3.404258606801166E-3</v>
      </c>
      <c r="V1567" s="14">
        <f t="shared" ca="1" si="430"/>
        <v>6.9974724911147168E-3</v>
      </c>
      <c r="W1567" s="14">
        <f t="shared" ca="1" si="431"/>
        <v>2.3175148199859131E-3</v>
      </c>
      <c r="X1567" s="14">
        <f t="shared" ca="1" si="432"/>
        <v>5.7170328073894109E-3</v>
      </c>
      <c r="Y1567" s="14">
        <f t="shared" ca="1" si="433"/>
        <v>2.3149498155742763E-3</v>
      </c>
      <c r="Z1567" s="14">
        <f t="shared" ca="1" si="434"/>
        <v>7.2360046963211525E-3</v>
      </c>
      <c r="AA1567" s="14">
        <f t="shared" ca="1" si="435"/>
        <v>-2.1357157909279701E-3</v>
      </c>
      <c r="AB1567" s="14">
        <f t="shared" ca="1" si="436"/>
        <v>-1.1601529514962851E-2</v>
      </c>
      <c r="AC1567" s="14">
        <f t="shared" ca="1" si="437"/>
        <v>1.7164707342979201E-3</v>
      </c>
      <c r="AD1567" s="14">
        <f t="shared" ca="1" si="438"/>
        <v>1.1297308676605476E-3</v>
      </c>
      <c r="AE1567" s="14">
        <f t="shared" ca="1" si="439"/>
        <v>2.5372376530135017E-3</v>
      </c>
      <c r="AF1567" s="14">
        <f t="shared" ca="1" si="440"/>
        <v>-8.9473201035151825E-3</v>
      </c>
      <c r="AG1567" s="14">
        <f t="shared" ca="1" si="441"/>
        <v>1.6614947603407109E-3</v>
      </c>
      <c r="AH1567" s="14">
        <f t="shared" ca="1" si="442"/>
        <v>-8.736871507833223E-4</v>
      </c>
      <c r="AI1567" s="14">
        <f t="shared" ca="1" si="443"/>
        <v>1.6404691947433973E-3</v>
      </c>
      <c r="AJ1567" s="14">
        <f t="shared" ca="1" si="444"/>
        <v>1.5136847089782508E-2</v>
      </c>
      <c r="AK1567" s="14">
        <f t="shared" ca="1" si="445"/>
        <v>3.3782671138619502E-3</v>
      </c>
    </row>
    <row r="1568" spans="1:37" x14ac:dyDescent="0.2">
      <c r="A1568" s="13">
        <f ca="1">IF(OFFSET(STATIC!$A$6,MATCH($A$16, STATIC!$A$6:$A$2307,0)+ROW()-ROW($A$16),0)&gt;$A$12, OFFSET(STATIC!$A$6,MATCH($A$16, STATIC!$A$6:$A$2307,0)+ROW()-ROW($A$16),0), FALSE)</f>
        <v>41233</v>
      </c>
      <c r="B1568" s="7">
        <f ca="1">OFFSET(STATIC!$B$6,MATCH('Data Manipulation'!$A1568,STATIC!$A$6:$A$2307, 0)-1,3*(COLUMN()-COLUMN($B$16)))</f>
        <v>11.73</v>
      </c>
      <c r="C1568" s="7">
        <f ca="1">OFFSET(STATIC!$B$6,MATCH('Data Manipulation'!$A1568,STATIC!$A$6:$A$2307, 0)-1,3*(COLUMN()-COLUMN($B$16)))</f>
        <v>274.85000000000002</v>
      </c>
      <c r="D1568" s="7">
        <f ca="1">OFFSET(STATIC!$B$6,MATCH('Data Manipulation'!$A1568,STATIC!$A$6:$A$2307, 0)-1,3*(COLUMN()-COLUMN($B$16)))</f>
        <v>1387.81</v>
      </c>
      <c r="E1568" s="7">
        <f ca="1">OFFSET(STATIC!$B$6,MATCH('Data Manipulation'!$A1568,STATIC!$A$6:$A$2307, 0)-1,3*(COLUMN()-COLUMN($B$16)))*$J1568</f>
        <v>3213.8193719999999</v>
      </c>
      <c r="F1568" s="7">
        <f ca="1">OFFSET(STATIC!$B$6,MATCH('Data Manipulation'!$A1568,STATIC!$A$6:$A$2307, 0)-1,3*(COLUMN()-COLUMN($B$16)))</f>
        <v>1725.9</v>
      </c>
      <c r="G1568" s="7">
        <f ca="1">OFFSET(STATIC!$B$6,MATCH('Data Manipulation'!$A1568,STATIC!$A$6:$A$2307, 0)-1,3*(COLUMN()-COLUMN($B$16)))</f>
        <v>86.75</v>
      </c>
      <c r="H1568" s="7">
        <f ca="1">OFFSET(STATIC!$B$6,MATCH('Data Manipulation'!$A1568,STATIC!$A$6:$A$2307, 0)-1,3*(COLUMN()-COLUMN($B$16)))</f>
        <v>51.56</v>
      </c>
      <c r="I1568" s="7">
        <f ca="1">OFFSET(STATIC!$B$6,MATCH('Data Manipulation'!$A1568,STATIC!$A$6:$A$2307, 0)-1,3*(COLUMN()-COLUMN($B$16)))</f>
        <v>222.81</v>
      </c>
      <c r="J1568" s="7">
        <f ca="1">OFFSET(STATIC!$B$6,MATCH('Data Manipulation'!$A1568,STATIC!$A$6:$A$2307, 0)-1,3*(COLUMN()-COLUMN($B$16)))</f>
        <v>1.2806</v>
      </c>
      <c r="K1568" s="7">
        <f ca="1">OFFSET(STATIC!$B$6,MATCH('Data Manipulation'!$A1568,STATIC!$A$6:$A$2307, 0)-1,3*(COLUMN()-COLUMN($B$16)))</f>
        <v>1.5924</v>
      </c>
      <c r="L1568" s="7">
        <f ca="1">OFFSET(STATIC!$B$6,MATCH('Data Manipulation'!$A1568,STATIC!$A$6:$A$2307, 0)-1,3*(COLUMN()-COLUMN($B$16)))</f>
        <v>1.0628</v>
      </c>
      <c r="M1568" s="7">
        <f ca="1">OFFSET(STATIC!$B$6,MATCH('Data Manipulation'!$A1568,STATIC!$A$6:$A$2307, 0)-1,3*(COLUMN()-COLUMN($B$16)))</f>
        <v>1.2237E-2</v>
      </c>
      <c r="N1568" s="7">
        <f ca="1">OFFSET(STATIC!$B$6,MATCH('Data Manipulation'!$A1568,STATIC!$A$6:$A$2307, 0)-1,3*(COLUMN()-COLUMN($B$16)))*$J1568</f>
        <v>246.92119407999999</v>
      </c>
      <c r="O1568" s="7">
        <f ca="1">OFFSET(STATIC!$B$6,MATCH('Data Manipulation'!$A1568,STATIC!$A$6:$A$2307, 0)-1,3*(COLUMN()-COLUMN($B$16)))</f>
        <v>1843.57</v>
      </c>
      <c r="P1568" s="7">
        <f ca="1">OFFSET(STATIC!$B$6,MATCH('Data Manipulation'!$A1568,STATIC!$A$6:$A$2307, 0)-1,3*(COLUMN()-COLUMN($B$16)))*$J1568</f>
        <v>262.86466407999995</v>
      </c>
      <c r="Q1568" s="7">
        <f ca="1">OFFSET(STATIC!$B$6,MATCH('Data Manipulation'!$A1568,STATIC!$A$6:$A$2307, 0)-1,3*(COLUMN()-COLUMN($B$16)))</f>
        <v>15.08</v>
      </c>
      <c r="R1568" s="7">
        <f ca="1">OFFSET(STATIC!$B$6,MATCH('Data Manipulation'!$A1568,STATIC!$A$6:$A$2307, 0)-1,3*(COLUMN()-COLUMN($B$16)))</f>
        <v>2916.6840000000002</v>
      </c>
      <c r="U1568" s="14">
        <f t="shared" ca="1" si="429"/>
        <v>-5.9498688062350549E-3</v>
      </c>
      <c r="V1568" s="14">
        <f t="shared" ca="1" si="430"/>
        <v>-2.2169331825162E-3</v>
      </c>
      <c r="W1568" s="14">
        <f t="shared" ca="1" si="431"/>
        <v>6.6313477760757589E-4</v>
      </c>
      <c r="X1568" s="14">
        <f t="shared" ca="1" si="432"/>
        <v>6.0708556386884294E-3</v>
      </c>
      <c r="Y1568" s="14">
        <f t="shared" ca="1" si="433"/>
        <v>-4.4515176847917306E-3</v>
      </c>
      <c r="Z1568" s="14">
        <f t="shared" ca="1" si="434"/>
        <v>-2.8747079806032257E-2</v>
      </c>
      <c r="AA1568" s="14">
        <f t="shared" ca="1" si="435"/>
        <v>6.4208801198757841E-3</v>
      </c>
      <c r="AB1568" s="14">
        <f t="shared" ca="1" si="436"/>
        <v>-3.5393509316293233E-3</v>
      </c>
      <c r="AC1568" s="14">
        <f t="shared" ca="1" si="437"/>
        <v>3.1240237679877207E-4</v>
      </c>
      <c r="AD1568" s="14">
        <f t="shared" ca="1" si="438"/>
        <v>8.795627883752381E-4</v>
      </c>
      <c r="AE1568" s="14">
        <f t="shared" ca="1" si="439"/>
        <v>-9.4086653877517744E-5</v>
      </c>
      <c r="AF1568" s="14">
        <f t="shared" ca="1" si="440"/>
        <v>-6.6786369763059484E-3</v>
      </c>
      <c r="AG1568" s="14">
        <f t="shared" ca="1" si="441"/>
        <v>-1.9084836108132805E-3</v>
      </c>
      <c r="AH1568" s="14">
        <f t="shared" ca="1" si="442"/>
        <v>-1.3334780813766772E-3</v>
      </c>
      <c r="AI1568" s="14">
        <f t="shared" ca="1" si="443"/>
        <v>-1.298834374231614E-3</v>
      </c>
      <c r="AJ1568" s="14">
        <f t="shared" ca="1" si="444"/>
        <v>-1.0554187678690256E-2</v>
      </c>
      <c r="AK1568" s="14">
        <f t="shared" ca="1" si="445"/>
        <v>2.1053519564447144E-4</v>
      </c>
    </row>
    <row r="1569" spans="1:37" x14ac:dyDescent="0.2">
      <c r="A1569" s="13">
        <f ca="1">IF(OFFSET(STATIC!$A$6,MATCH($A$16, STATIC!$A$6:$A$2307,0)+ROW()-ROW($A$16),0)&gt;$A$12, OFFSET(STATIC!$A$6,MATCH($A$16, STATIC!$A$6:$A$2307,0)+ROW()-ROW($A$16),0), FALSE)</f>
        <v>41232</v>
      </c>
      <c r="B1569" s="7">
        <f ca="1">OFFSET(STATIC!$B$6,MATCH('Data Manipulation'!$A1569,STATIC!$A$6:$A$2307, 0)-1,3*(COLUMN()-COLUMN($B$16)))</f>
        <v>11.8</v>
      </c>
      <c r="C1569" s="7">
        <f ca="1">OFFSET(STATIC!$B$6,MATCH('Data Manipulation'!$A1569,STATIC!$A$6:$A$2307, 0)-1,3*(COLUMN()-COLUMN($B$16)))</f>
        <v>275.45999999999998</v>
      </c>
      <c r="D1569" s="7">
        <f ca="1">OFFSET(STATIC!$B$6,MATCH('Data Manipulation'!$A1569,STATIC!$A$6:$A$2307, 0)-1,3*(COLUMN()-COLUMN($B$16)))</f>
        <v>1386.89</v>
      </c>
      <c r="E1569" s="7">
        <f ca="1">OFFSET(STATIC!$B$6,MATCH('Data Manipulation'!$A1569,STATIC!$A$6:$A$2307, 0)-1,3*(COLUMN()-COLUMN($B$16)))*$J1569</f>
        <v>3194.3678420000001</v>
      </c>
      <c r="F1569" s="7">
        <f ca="1">OFFSET(STATIC!$B$6,MATCH('Data Manipulation'!$A1569,STATIC!$A$6:$A$2307, 0)-1,3*(COLUMN()-COLUMN($B$16)))</f>
        <v>1733.6</v>
      </c>
      <c r="G1569" s="7">
        <f ca="1">OFFSET(STATIC!$B$6,MATCH('Data Manipulation'!$A1569,STATIC!$A$6:$A$2307, 0)-1,3*(COLUMN()-COLUMN($B$16)))</f>
        <v>89.28</v>
      </c>
      <c r="H1569" s="7">
        <f ca="1">OFFSET(STATIC!$B$6,MATCH('Data Manipulation'!$A1569,STATIC!$A$6:$A$2307, 0)-1,3*(COLUMN()-COLUMN($B$16)))</f>
        <v>51.23</v>
      </c>
      <c r="I1569" s="7">
        <f ca="1">OFFSET(STATIC!$B$6,MATCH('Data Manipulation'!$A1569,STATIC!$A$6:$A$2307, 0)-1,3*(COLUMN()-COLUMN($B$16)))</f>
        <v>223.6</v>
      </c>
      <c r="J1569" s="7">
        <f ca="1">OFFSET(STATIC!$B$6,MATCH('Data Manipulation'!$A1569,STATIC!$A$6:$A$2307, 0)-1,3*(COLUMN()-COLUMN($B$16)))</f>
        <v>1.2802</v>
      </c>
      <c r="K1569" s="7">
        <f ca="1">OFFSET(STATIC!$B$6,MATCH('Data Manipulation'!$A1569,STATIC!$A$6:$A$2307, 0)-1,3*(COLUMN()-COLUMN($B$16)))</f>
        <v>1.591</v>
      </c>
      <c r="L1569" s="7">
        <f ca="1">OFFSET(STATIC!$B$6,MATCH('Data Manipulation'!$A1569,STATIC!$A$6:$A$2307, 0)-1,3*(COLUMN()-COLUMN($B$16)))</f>
        <v>1.0629</v>
      </c>
      <c r="M1569" s="7">
        <f ca="1">OFFSET(STATIC!$B$6,MATCH('Data Manipulation'!$A1569,STATIC!$A$6:$A$2307, 0)-1,3*(COLUMN()-COLUMN($B$16)))</f>
        <v>1.2319E-2</v>
      </c>
      <c r="N1569" s="7">
        <f ca="1">OFFSET(STATIC!$B$6,MATCH('Data Manipulation'!$A1569,STATIC!$A$6:$A$2307, 0)-1,3*(COLUMN()-COLUMN($B$16)))*$J1569</f>
        <v>247.39288909999999</v>
      </c>
      <c r="O1569" s="7">
        <f ca="1">OFFSET(STATIC!$B$6,MATCH('Data Manipulation'!$A1569,STATIC!$A$6:$A$2307, 0)-1,3*(COLUMN()-COLUMN($B$16)))</f>
        <v>1846.03</v>
      </c>
      <c r="P1569" s="7">
        <f ca="1">OFFSET(STATIC!$B$6,MATCH('Data Manipulation'!$A1569,STATIC!$A$6:$A$2307, 0)-1,3*(COLUMN()-COLUMN($B$16)))*$J1569</f>
        <v>263.20630356000004</v>
      </c>
      <c r="Q1569" s="7">
        <f ca="1">OFFSET(STATIC!$B$6,MATCH('Data Manipulation'!$A1569,STATIC!$A$6:$A$2307, 0)-1,3*(COLUMN()-COLUMN($B$16)))</f>
        <v>15.24</v>
      </c>
      <c r="R1569" s="7">
        <f ca="1">OFFSET(STATIC!$B$6,MATCH('Data Manipulation'!$A1569,STATIC!$A$6:$A$2307, 0)-1,3*(COLUMN()-COLUMN($B$16)))</f>
        <v>2916.07</v>
      </c>
      <c r="U1569" s="14">
        <f t="shared" ca="1" si="429"/>
        <v>4.2462908814512243E-3</v>
      </c>
      <c r="V1569" s="14">
        <f t="shared" ca="1" si="430"/>
        <v>8.7508762325800779E-3</v>
      </c>
      <c r="W1569" s="14">
        <f t="shared" ca="1" si="431"/>
        <v>1.9667369768091868E-2</v>
      </c>
      <c r="X1569" s="14">
        <f t="shared" ca="1" si="432"/>
        <v>3.3775155483831962E-2</v>
      </c>
      <c r="Y1569" s="14">
        <f t="shared" ca="1" si="433"/>
        <v>1.0466442326813803E-2</v>
      </c>
      <c r="Z1569" s="14">
        <f t="shared" ca="1" si="434"/>
        <v>2.9669695486747277E-2</v>
      </c>
      <c r="AA1569" s="14">
        <f t="shared" ca="1" si="435"/>
        <v>9.4136800292142116E-3</v>
      </c>
      <c r="AB1569" s="14">
        <f t="shared" ca="1" si="436"/>
        <v>2.0969676548520319E-2</v>
      </c>
      <c r="AC1569" s="14">
        <f t="shared" ca="1" si="437"/>
        <v>6.1900295592483999E-3</v>
      </c>
      <c r="AD1569" s="14">
        <f t="shared" ca="1" si="438"/>
        <v>2.4542978242739861E-3</v>
      </c>
      <c r="AE1569" s="14">
        <f t="shared" ca="1" si="439"/>
        <v>6.3234602667031842E-3</v>
      </c>
      <c r="AF1569" s="14">
        <f t="shared" ca="1" si="440"/>
        <v>3.0080100726296161E-3</v>
      </c>
      <c r="AG1569" s="14">
        <f t="shared" ca="1" si="441"/>
        <v>4.3758512282999805E-3</v>
      </c>
      <c r="AH1569" s="14">
        <f t="shared" ca="1" si="442"/>
        <v>-8.1222456516946706E-4</v>
      </c>
      <c r="AI1569" s="14">
        <f t="shared" ca="1" si="443"/>
        <v>5.6468833386682619E-3</v>
      </c>
      <c r="AJ1569" s="14">
        <f t="shared" ca="1" si="444"/>
        <v>-7.3967354843499353E-2</v>
      </c>
      <c r="AK1569" s="14">
        <f t="shared" ca="1" si="445"/>
        <v>2.1819831588984439E-2</v>
      </c>
    </row>
    <row r="1570" spans="1:37" x14ac:dyDescent="0.2">
      <c r="A1570" s="13">
        <f ca="1">IF(OFFSET(STATIC!$A$6,MATCH($A$16, STATIC!$A$6:$A$2307,0)+ROW()-ROW($A$16),0)&gt;$A$12, OFFSET(STATIC!$A$6,MATCH($A$16, STATIC!$A$6:$A$2307,0)+ROW()-ROW($A$16),0), FALSE)</f>
        <v>41229</v>
      </c>
      <c r="B1570" s="7">
        <f ca="1">OFFSET(STATIC!$B$6,MATCH('Data Manipulation'!$A1570,STATIC!$A$6:$A$2307, 0)-1,3*(COLUMN()-COLUMN($B$16)))</f>
        <v>11.75</v>
      </c>
      <c r="C1570" s="7">
        <f ca="1">OFFSET(STATIC!$B$6,MATCH('Data Manipulation'!$A1570,STATIC!$A$6:$A$2307, 0)-1,3*(COLUMN()-COLUMN($B$16)))</f>
        <v>273.06</v>
      </c>
      <c r="D1570" s="7">
        <f ca="1">OFFSET(STATIC!$B$6,MATCH('Data Manipulation'!$A1570,STATIC!$A$6:$A$2307, 0)-1,3*(COLUMN()-COLUMN($B$16)))</f>
        <v>1359.88</v>
      </c>
      <c r="E1570" s="7">
        <f ca="1">OFFSET(STATIC!$B$6,MATCH('Data Manipulation'!$A1570,STATIC!$A$6:$A$2307, 0)-1,3*(COLUMN()-COLUMN($B$16)))*$J1570</f>
        <v>3088.2792360000003</v>
      </c>
      <c r="F1570" s="7">
        <f ca="1">OFFSET(STATIC!$B$6,MATCH('Data Manipulation'!$A1570,STATIC!$A$6:$A$2307, 0)-1,3*(COLUMN()-COLUMN($B$16)))</f>
        <v>1715.55</v>
      </c>
      <c r="G1570" s="7">
        <f ca="1">OFFSET(STATIC!$B$6,MATCH('Data Manipulation'!$A1570,STATIC!$A$6:$A$2307, 0)-1,3*(COLUMN()-COLUMN($B$16)))</f>
        <v>86.67</v>
      </c>
      <c r="H1570" s="7">
        <f ca="1">OFFSET(STATIC!$B$6,MATCH('Data Manipulation'!$A1570,STATIC!$A$6:$A$2307, 0)-1,3*(COLUMN()-COLUMN($B$16)))</f>
        <v>50.75</v>
      </c>
      <c r="I1570" s="7">
        <f ca="1">OFFSET(STATIC!$B$6,MATCH('Data Manipulation'!$A1570,STATIC!$A$6:$A$2307, 0)-1,3*(COLUMN()-COLUMN($B$16)))</f>
        <v>218.96</v>
      </c>
      <c r="J1570" s="7">
        <f ca="1">OFFSET(STATIC!$B$6,MATCH('Data Manipulation'!$A1570,STATIC!$A$6:$A$2307, 0)-1,3*(COLUMN()-COLUMN($B$16)))</f>
        <v>1.2723</v>
      </c>
      <c r="K1570" s="7">
        <f ca="1">OFFSET(STATIC!$B$6,MATCH('Data Manipulation'!$A1570,STATIC!$A$6:$A$2307, 0)-1,3*(COLUMN()-COLUMN($B$16)))</f>
        <v>1.5871</v>
      </c>
      <c r="L1570" s="7">
        <f ca="1">OFFSET(STATIC!$B$6,MATCH('Data Manipulation'!$A1570,STATIC!$A$6:$A$2307, 0)-1,3*(COLUMN()-COLUMN($B$16)))</f>
        <v>1.0562</v>
      </c>
      <c r="M1570" s="7">
        <f ca="1">OFFSET(STATIC!$B$6,MATCH('Data Manipulation'!$A1570,STATIC!$A$6:$A$2307, 0)-1,3*(COLUMN()-COLUMN($B$16)))</f>
        <v>1.2282E-2</v>
      </c>
      <c r="N1570" s="7">
        <f ca="1">OFFSET(STATIC!$B$6,MATCH('Data Manipulation'!$A1570,STATIC!$A$6:$A$2307, 0)-1,3*(COLUMN()-COLUMN($B$16)))*$J1570</f>
        <v>246.31269971999998</v>
      </c>
      <c r="O1570" s="7">
        <f ca="1">OFFSET(STATIC!$B$6,MATCH('Data Manipulation'!$A1570,STATIC!$A$6:$A$2307, 0)-1,3*(COLUMN()-COLUMN($B$16)))</f>
        <v>1847.53</v>
      </c>
      <c r="P1570" s="7">
        <f ca="1">OFFSET(STATIC!$B$6,MATCH('Data Manipulation'!$A1570,STATIC!$A$6:$A$2307, 0)-1,3*(COLUMN()-COLUMN($B$16)))*$J1570</f>
        <v>261.72419685</v>
      </c>
      <c r="Q1570" s="7">
        <f ca="1">OFFSET(STATIC!$B$6,MATCH('Data Manipulation'!$A1570,STATIC!$A$6:$A$2307, 0)-1,3*(COLUMN()-COLUMN($B$16)))</f>
        <v>16.41</v>
      </c>
      <c r="R1570" s="7">
        <f ca="1">OFFSET(STATIC!$B$6,MATCH('Data Manipulation'!$A1570,STATIC!$A$6:$A$2307, 0)-1,3*(COLUMN()-COLUMN($B$16)))</f>
        <v>2853.1309999999999</v>
      </c>
      <c r="U1570" s="14">
        <f t="shared" ca="1" si="429"/>
        <v>4.7939462289119258E-2</v>
      </c>
      <c r="V1570" s="14">
        <f t="shared" ca="1" si="430"/>
        <v>-5.9880418446225572E-3</v>
      </c>
      <c r="W1570" s="14">
        <f t="shared" ca="1" si="431"/>
        <v>4.8282386725694085E-3</v>
      </c>
      <c r="X1570" s="14">
        <f t="shared" ca="1" si="432"/>
        <v>-1.8015024241050618E-2</v>
      </c>
      <c r="Y1570" s="14">
        <f t="shared" ca="1" si="433"/>
        <v>1.5342123547097345E-3</v>
      </c>
      <c r="Z1570" s="14">
        <f t="shared" ca="1" si="434"/>
        <v>1.4176393584653689E-2</v>
      </c>
      <c r="AA1570" s="14">
        <f t="shared" ca="1" si="435"/>
        <v>-2.9513056345803093E-3</v>
      </c>
      <c r="AB1570" s="14">
        <f t="shared" ca="1" si="436"/>
        <v>-6.9179230928700037E-3</v>
      </c>
      <c r="AC1570" s="14">
        <f t="shared" ca="1" si="437"/>
        <v>-3.9221889000763356E-3</v>
      </c>
      <c r="AD1570" s="14">
        <f t="shared" ca="1" si="438"/>
        <v>7.5638200895768659E-4</v>
      </c>
      <c r="AE1570" s="14">
        <f t="shared" ca="1" si="439"/>
        <v>-4.440043192392976E-3</v>
      </c>
      <c r="AF1570" s="14">
        <f t="shared" ca="1" si="440"/>
        <v>-3.4949440215463349E-3</v>
      </c>
      <c r="AG1570" s="14">
        <f t="shared" ca="1" si="441"/>
        <v>-2.2989411597120835E-3</v>
      </c>
      <c r="AH1570" s="14">
        <f t="shared" ca="1" si="442"/>
        <v>2.9232485077648794E-4</v>
      </c>
      <c r="AI1570" s="14">
        <f t="shared" ca="1" si="443"/>
        <v>-3.4461617677522655E-3</v>
      </c>
      <c r="AJ1570" s="14">
        <f t="shared" ca="1" si="444"/>
        <v>-9.1925142860442108E-2</v>
      </c>
      <c r="AK1570" s="14">
        <f t="shared" ca="1" si="445"/>
        <v>5.6923912252540123E-3</v>
      </c>
    </row>
    <row r="1571" spans="1:37" x14ac:dyDescent="0.2">
      <c r="A1571" s="13">
        <f ca="1">IF(OFFSET(STATIC!$A$6,MATCH($A$16, STATIC!$A$6:$A$2307,0)+ROW()-ROW($A$16),0)&gt;$A$12, OFFSET(STATIC!$A$6,MATCH($A$16, STATIC!$A$6:$A$2307,0)+ROW()-ROW($A$16),0), FALSE)</f>
        <v>41228</v>
      </c>
      <c r="B1571" s="7">
        <f ca="1">OFFSET(STATIC!$B$6,MATCH('Data Manipulation'!$A1571,STATIC!$A$6:$A$2307, 0)-1,3*(COLUMN()-COLUMN($B$16)))</f>
        <v>11.2</v>
      </c>
      <c r="C1571" s="7">
        <f ca="1">OFFSET(STATIC!$B$6,MATCH('Data Manipulation'!$A1571,STATIC!$A$6:$A$2307, 0)-1,3*(COLUMN()-COLUMN($B$16)))</f>
        <v>274.7</v>
      </c>
      <c r="D1571" s="7">
        <f ca="1">OFFSET(STATIC!$B$6,MATCH('Data Manipulation'!$A1571,STATIC!$A$6:$A$2307, 0)-1,3*(COLUMN()-COLUMN($B$16)))</f>
        <v>1353.33</v>
      </c>
      <c r="E1571" s="7">
        <f ca="1">OFFSET(STATIC!$B$6,MATCH('Data Manipulation'!$A1571,STATIC!$A$6:$A$2307, 0)-1,3*(COLUMN()-COLUMN($B$16)))*$J1571</f>
        <v>3144.4188209999998</v>
      </c>
      <c r="F1571" s="7">
        <f ca="1">OFFSET(STATIC!$B$6,MATCH('Data Manipulation'!$A1571,STATIC!$A$6:$A$2307, 0)-1,3*(COLUMN()-COLUMN($B$16)))</f>
        <v>1712.92</v>
      </c>
      <c r="G1571" s="7">
        <f ca="1">OFFSET(STATIC!$B$6,MATCH('Data Manipulation'!$A1571,STATIC!$A$6:$A$2307, 0)-1,3*(COLUMN()-COLUMN($B$16)))</f>
        <v>85.45</v>
      </c>
      <c r="H1571" s="7">
        <f ca="1">OFFSET(STATIC!$B$6,MATCH('Data Manipulation'!$A1571,STATIC!$A$6:$A$2307, 0)-1,3*(COLUMN()-COLUMN($B$16)))</f>
        <v>50.9</v>
      </c>
      <c r="I1571" s="7">
        <f ca="1">OFFSET(STATIC!$B$6,MATCH('Data Manipulation'!$A1571,STATIC!$A$6:$A$2307, 0)-1,3*(COLUMN()-COLUMN($B$16)))</f>
        <v>220.48</v>
      </c>
      <c r="J1571" s="7">
        <f ca="1">OFFSET(STATIC!$B$6,MATCH('Data Manipulation'!$A1571,STATIC!$A$6:$A$2307, 0)-1,3*(COLUMN()-COLUMN($B$16)))</f>
        <v>1.2772999999999999</v>
      </c>
      <c r="K1571" s="7">
        <f ca="1">OFFSET(STATIC!$B$6,MATCH('Data Manipulation'!$A1571,STATIC!$A$6:$A$2307, 0)-1,3*(COLUMN()-COLUMN($B$16)))</f>
        <v>1.5859000000000001</v>
      </c>
      <c r="L1571" s="7">
        <f ca="1">OFFSET(STATIC!$B$6,MATCH('Data Manipulation'!$A1571,STATIC!$A$6:$A$2307, 0)-1,3*(COLUMN()-COLUMN($B$16)))</f>
        <v>1.0609</v>
      </c>
      <c r="M1571" s="7">
        <f ca="1">OFFSET(STATIC!$B$6,MATCH('Data Manipulation'!$A1571,STATIC!$A$6:$A$2307, 0)-1,3*(COLUMN()-COLUMN($B$16)))</f>
        <v>1.2324999999999999E-2</v>
      </c>
      <c r="N1571" s="7">
        <f ca="1">OFFSET(STATIC!$B$6,MATCH('Data Manipulation'!$A1571,STATIC!$A$6:$A$2307, 0)-1,3*(COLUMN()-COLUMN($B$16)))*$J1571</f>
        <v>246.87960951999997</v>
      </c>
      <c r="O1571" s="7">
        <f ca="1">OFFSET(STATIC!$B$6,MATCH('Data Manipulation'!$A1571,STATIC!$A$6:$A$2307, 0)-1,3*(COLUMN()-COLUMN($B$16)))</f>
        <v>1846.99</v>
      </c>
      <c r="P1571" s="7">
        <f ca="1">OFFSET(STATIC!$B$6,MATCH('Data Manipulation'!$A1571,STATIC!$A$6:$A$2307, 0)-1,3*(COLUMN()-COLUMN($B$16)))*$J1571</f>
        <v>262.62769667999999</v>
      </c>
      <c r="Q1571" s="7">
        <f ca="1">OFFSET(STATIC!$B$6,MATCH('Data Manipulation'!$A1571,STATIC!$A$6:$A$2307, 0)-1,3*(COLUMN()-COLUMN($B$16)))</f>
        <v>17.989999999999998</v>
      </c>
      <c r="R1571" s="7">
        <f ca="1">OFFSET(STATIC!$B$6,MATCH('Data Manipulation'!$A1571,STATIC!$A$6:$A$2307, 0)-1,3*(COLUMN()-COLUMN($B$16)))</f>
        <v>2836.9360000000001</v>
      </c>
      <c r="U1571" s="14">
        <f t="shared" ca="1" si="429"/>
        <v>2.2574322038538975E-2</v>
      </c>
      <c r="V1571" s="14">
        <f t="shared" ca="1" si="430"/>
        <v>-6.5673935724543603E-3</v>
      </c>
      <c r="W1571" s="14">
        <f t="shared" ca="1" si="431"/>
        <v>-1.5947906895285239E-3</v>
      </c>
      <c r="X1571" s="14">
        <f t="shared" ca="1" si="432"/>
        <v>-2.3706131166355798E-3</v>
      </c>
      <c r="Y1571" s="14">
        <f t="shared" ca="1" si="433"/>
        <v>-9.6443968055834207E-3</v>
      </c>
      <c r="Z1571" s="14">
        <f t="shared" ca="1" si="434"/>
        <v>-1.012991138827926E-2</v>
      </c>
      <c r="AA1571" s="14">
        <f t="shared" ca="1" si="435"/>
        <v>-6.2671572149021098E-3</v>
      </c>
      <c r="AB1571" s="14">
        <f t="shared" ca="1" si="436"/>
        <v>-1.5861869134306576E-3</v>
      </c>
      <c r="AC1571" s="14">
        <f t="shared" ca="1" si="437"/>
        <v>2.1160711685372607E-3</v>
      </c>
      <c r="AD1571" s="14">
        <f t="shared" ca="1" si="438"/>
        <v>1.8918492883167177E-4</v>
      </c>
      <c r="AE1571" s="14">
        <f t="shared" ca="1" si="439"/>
        <v>2.0758641158918007E-3</v>
      </c>
      <c r="AF1571" s="14">
        <f t="shared" ca="1" si="440"/>
        <v>-1.2257229500130603E-2</v>
      </c>
      <c r="AG1571" s="14">
        <f t="shared" ca="1" si="441"/>
        <v>2.0565745051185089E-3</v>
      </c>
      <c r="AH1571" s="14">
        <f t="shared" ca="1" si="442"/>
        <v>-2.6526132455977102E-4</v>
      </c>
      <c r="AI1571" s="14">
        <f t="shared" ca="1" si="443"/>
        <v>2.4502521182258262E-3</v>
      </c>
      <c r="AJ1571" s="14">
        <f t="shared" ca="1" si="444"/>
        <v>3.8986404156571017E-3</v>
      </c>
      <c r="AK1571" s="14">
        <f t="shared" ca="1" si="445"/>
        <v>-3.4737700808415372E-3</v>
      </c>
    </row>
    <row r="1572" spans="1:37" x14ac:dyDescent="0.2">
      <c r="A1572" s="13">
        <f ca="1">IF(OFFSET(STATIC!$A$6,MATCH($A$16, STATIC!$A$6:$A$2307,0)+ROW()-ROW($A$16),0)&gt;$A$12, OFFSET(STATIC!$A$6,MATCH($A$16, STATIC!$A$6:$A$2307,0)+ROW()-ROW($A$16),0), FALSE)</f>
        <v>41227</v>
      </c>
      <c r="B1572" s="7">
        <f ca="1">OFFSET(STATIC!$B$6,MATCH('Data Manipulation'!$A1572,STATIC!$A$6:$A$2307, 0)-1,3*(COLUMN()-COLUMN($B$16)))</f>
        <v>10.95</v>
      </c>
      <c r="C1572" s="7">
        <f ca="1">OFFSET(STATIC!$B$6,MATCH('Data Manipulation'!$A1572,STATIC!$A$6:$A$2307, 0)-1,3*(COLUMN()-COLUMN($B$16)))</f>
        <v>276.51</v>
      </c>
      <c r="D1572" s="7">
        <f ca="1">OFFSET(STATIC!$B$6,MATCH('Data Manipulation'!$A1572,STATIC!$A$6:$A$2307, 0)-1,3*(COLUMN()-COLUMN($B$16)))</f>
        <v>1355.49</v>
      </c>
      <c r="E1572" s="7">
        <f ca="1">OFFSET(STATIC!$B$6,MATCH('Data Manipulation'!$A1572,STATIC!$A$6:$A$2307, 0)-1,3*(COLUMN()-COLUMN($B$16)))*$J1572</f>
        <v>3151.881864</v>
      </c>
      <c r="F1572" s="7">
        <f ca="1">OFFSET(STATIC!$B$6,MATCH('Data Manipulation'!$A1572,STATIC!$A$6:$A$2307, 0)-1,3*(COLUMN()-COLUMN($B$16)))</f>
        <v>1729.52</v>
      </c>
      <c r="G1572" s="7">
        <f ca="1">OFFSET(STATIC!$B$6,MATCH('Data Manipulation'!$A1572,STATIC!$A$6:$A$2307, 0)-1,3*(COLUMN()-COLUMN($B$16)))</f>
        <v>86.32</v>
      </c>
      <c r="H1572" s="7">
        <f ca="1">OFFSET(STATIC!$B$6,MATCH('Data Manipulation'!$A1572,STATIC!$A$6:$A$2307, 0)-1,3*(COLUMN()-COLUMN($B$16)))</f>
        <v>51.22</v>
      </c>
      <c r="I1572" s="7">
        <f ca="1">OFFSET(STATIC!$B$6,MATCH('Data Manipulation'!$A1572,STATIC!$A$6:$A$2307, 0)-1,3*(COLUMN()-COLUMN($B$16)))</f>
        <v>220.83</v>
      </c>
      <c r="J1572" s="7">
        <f ca="1">OFFSET(STATIC!$B$6,MATCH('Data Manipulation'!$A1572,STATIC!$A$6:$A$2307, 0)-1,3*(COLUMN()-COLUMN($B$16)))</f>
        <v>1.2746</v>
      </c>
      <c r="K1572" s="7">
        <f ca="1">OFFSET(STATIC!$B$6,MATCH('Data Manipulation'!$A1572,STATIC!$A$6:$A$2307, 0)-1,3*(COLUMN()-COLUMN($B$16)))</f>
        <v>1.5855999999999999</v>
      </c>
      <c r="L1572" s="7">
        <f ca="1">OFFSET(STATIC!$B$6,MATCH('Data Manipulation'!$A1572,STATIC!$A$6:$A$2307, 0)-1,3*(COLUMN()-COLUMN($B$16)))</f>
        <v>1.0587</v>
      </c>
      <c r="M1572" s="7">
        <f ca="1">OFFSET(STATIC!$B$6,MATCH('Data Manipulation'!$A1572,STATIC!$A$6:$A$2307, 0)-1,3*(COLUMN()-COLUMN($B$16)))</f>
        <v>1.2477E-2</v>
      </c>
      <c r="N1572" s="7">
        <f ca="1">OFFSET(STATIC!$B$6,MATCH('Data Manipulation'!$A1572,STATIC!$A$6:$A$2307, 0)-1,3*(COLUMN()-COLUMN($B$16)))*$J1572</f>
        <v>246.37240494</v>
      </c>
      <c r="O1572" s="7">
        <f ca="1">OFFSET(STATIC!$B$6,MATCH('Data Manipulation'!$A1572,STATIC!$A$6:$A$2307, 0)-1,3*(COLUMN()-COLUMN($B$16)))</f>
        <v>1847.48</v>
      </c>
      <c r="P1572" s="7">
        <f ca="1">OFFSET(STATIC!$B$6,MATCH('Data Manipulation'!$A1572,STATIC!$A$6:$A$2307, 0)-1,3*(COLUMN()-COLUMN($B$16)))*$J1572</f>
        <v>261.98498033999999</v>
      </c>
      <c r="Q1572" s="7">
        <f ca="1">OFFSET(STATIC!$B$6,MATCH('Data Manipulation'!$A1572,STATIC!$A$6:$A$2307, 0)-1,3*(COLUMN()-COLUMN($B$16)))</f>
        <v>17.920000000000002</v>
      </c>
      <c r="R1572" s="7">
        <f ca="1">OFFSET(STATIC!$B$6,MATCH('Data Manipulation'!$A1572,STATIC!$A$6:$A$2307, 0)-1,3*(COLUMN()-COLUMN($B$16)))</f>
        <v>2846.808</v>
      </c>
      <c r="U1572" s="14">
        <f t="shared" ca="1" si="429"/>
        <v>0</v>
      </c>
      <c r="V1572" s="14">
        <f t="shared" ca="1" si="430"/>
        <v>-6.5075924205465398E-4</v>
      </c>
      <c r="W1572" s="14">
        <f t="shared" ca="1" si="431"/>
        <v>-1.394884192572606E-2</v>
      </c>
      <c r="X1572" s="14">
        <f t="shared" ca="1" si="432"/>
        <v>-5.3472608144318756E-3</v>
      </c>
      <c r="Y1572" s="14">
        <f t="shared" ca="1" si="433"/>
        <v>1.4002119963354815E-3</v>
      </c>
      <c r="Z1572" s="14">
        <f t="shared" ca="1" si="434"/>
        <v>1.0949439620063275E-2</v>
      </c>
      <c r="AA1572" s="14">
        <f t="shared" ca="1" si="435"/>
        <v>2.9328401118265146E-3</v>
      </c>
      <c r="AB1572" s="14">
        <f t="shared" ca="1" si="436"/>
        <v>-2.8488115312379483E-3</v>
      </c>
      <c r="AC1572" s="14">
        <f t="shared" ca="1" si="437"/>
        <v>2.8284116907397864E-3</v>
      </c>
      <c r="AD1572" s="14">
        <f t="shared" ca="1" si="438"/>
        <v>-1.4495039563280083E-3</v>
      </c>
      <c r="AE1572" s="14">
        <f t="shared" ca="1" si="439"/>
        <v>3.1218983777667538E-3</v>
      </c>
      <c r="AF1572" s="14">
        <f t="shared" ca="1" si="440"/>
        <v>-9.174742246163145E-3</v>
      </c>
      <c r="AG1572" s="14">
        <f t="shared" ca="1" si="441"/>
        <v>8.5667841061923353E-4</v>
      </c>
      <c r="AH1572" s="14">
        <f t="shared" ca="1" si="442"/>
        <v>-2.9224732991120386E-4</v>
      </c>
      <c r="AI1572" s="14">
        <f t="shared" ca="1" si="443"/>
        <v>2.1684267194982151E-3</v>
      </c>
      <c r="AJ1572" s="14">
        <f t="shared" ca="1" si="444"/>
        <v>7.3507191120331813E-2</v>
      </c>
      <c r="AK1572" s="14">
        <f t="shared" ca="1" si="445"/>
        <v>-1.2941363859338086E-2</v>
      </c>
    </row>
    <row r="1573" spans="1:37" x14ac:dyDescent="0.2">
      <c r="A1573" s="13">
        <f ca="1">IF(OFFSET(STATIC!$A$6,MATCH($A$16, STATIC!$A$6:$A$2307,0)+ROW()-ROW($A$16),0)&gt;$A$12, OFFSET(STATIC!$A$6,MATCH($A$16, STATIC!$A$6:$A$2307,0)+ROW()-ROW($A$16),0), FALSE)</f>
        <v>41226</v>
      </c>
      <c r="B1573" s="7">
        <f ca="1">OFFSET(STATIC!$B$6,MATCH('Data Manipulation'!$A1573,STATIC!$A$6:$A$2307, 0)-1,3*(COLUMN()-COLUMN($B$16)))</f>
        <v>10.95</v>
      </c>
      <c r="C1573" s="7">
        <f ca="1">OFFSET(STATIC!$B$6,MATCH('Data Manipulation'!$A1573,STATIC!$A$6:$A$2307, 0)-1,3*(COLUMN()-COLUMN($B$16)))</f>
        <v>276.69</v>
      </c>
      <c r="D1573" s="7">
        <f ca="1">OFFSET(STATIC!$B$6,MATCH('Data Manipulation'!$A1573,STATIC!$A$6:$A$2307, 0)-1,3*(COLUMN()-COLUMN($B$16)))</f>
        <v>1374.53</v>
      </c>
      <c r="E1573" s="7">
        <f ca="1">OFFSET(STATIC!$B$6,MATCH('Data Manipulation'!$A1573,STATIC!$A$6:$A$2307, 0)-1,3*(COLUMN()-COLUMN($B$16)))*$J1573</f>
        <v>3168.7809399999996</v>
      </c>
      <c r="F1573" s="7">
        <f ca="1">OFFSET(STATIC!$B$6,MATCH('Data Manipulation'!$A1573,STATIC!$A$6:$A$2307, 0)-1,3*(COLUMN()-COLUMN($B$16)))</f>
        <v>1727.1</v>
      </c>
      <c r="G1573" s="7">
        <f ca="1">OFFSET(STATIC!$B$6,MATCH('Data Manipulation'!$A1573,STATIC!$A$6:$A$2307, 0)-1,3*(COLUMN()-COLUMN($B$16)))</f>
        <v>85.38</v>
      </c>
      <c r="H1573" s="7">
        <f ca="1">OFFSET(STATIC!$B$6,MATCH('Data Manipulation'!$A1573,STATIC!$A$6:$A$2307, 0)-1,3*(COLUMN()-COLUMN($B$16)))</f>
        <v>51.07</v>
      </c>
      <c r="I1573" s="7">
        <f ca="1">OFFSET(STATIC!$B$6,MATCH('Data Manipulation'!$A1573,STATIC!$A$6:$A$2307, 0)-1,3*(COLUMN()-COLUMN($B$16)))</f>
        <v>221.46</v>
      </c>
      <c r="J1573" s="7">
        <f ca="1">OFFSET(STATIC!$B$6,MATCH('Data Manipulation'!$A1573,STATIC!$A$6:$A$2307, 0)-1,3*(COLUMN()-COLUMN($B$16)))</f>
        <v>1.2709999999999999</v>
      </c>
      <c r="K1573" s="7">
        <f ca="1">OFFSET(STATIC!$B$6,MATCH('Data Manipulation'!$A1573,STATIC!$A$6:$A$2307, 0)-1,3*(COLUMN()-COLUMN($B$16)))</f>
        <v>1.5878999999999999</v>
      </c>
      <c r="L1573" s="7">
        <f ca="1">OFFSET(STATIC!$B$6,MATCH('Data Manipulation'!$A1573,STATIC!$A$6:$A$2307, 0)-1,3*(COLUMN()-COLUMN($B$16)))</f>
        <v>1.0553999999999999</v>
      </c>
      <c r="M1573" s="7">
        <f ca="1">OFFSET(STATIC!$B$6,MATCH('Data Manipulation'!$A1573,STATIC!$A$6:$A$2307, 0)-1,3*(COLUMN()-COLUMN($B$16)))</f>
        <v>1.2592000000000001E-2</v>
      </c>
      <c r="N1573" s="7">
        <f ca="1">OFFSET(STATIC!$B$6,MATCH('Data Manipulation'!$A1573,STATIC!$A$6:$A$2307, 0)-1,3*(COLUMN()-COLUMN($B$16)))*$J1573</f>
        <v>246.16143339999996</v>
      </c>
      <c r="O1573" s="7">
        <f ca="1">OFFSET(STATIC!$B$6,MATCH('Data Manipulation'!$A1573,STATIC!$A$6:$A$2307, 0)-1,3*(COLUMN()-COLUMN($B$16)))</f>
        <v>1848.02</v>
      </c>
      <c r="P1573" s="7">
        <f ca="1">OFFSET(STATIC!$B$6,MATCH('Data Manipulation'!$A1573,STATIC!$A$6:$A$2307, 0)-1,3*(COLUMN()-COLUMN($B$16)))*$J1573</f>
        <v>261.41750059999998</v>
      </c>
      <c r="Q1573" s="7">
        <f ca="1">OFFSET(STATIC!$B$6,MATCH('Data Manipulation'!$A1573,STATIC!$A$6:$A$2307, 0)-1,3*(COLUMN()-COLUMN($B$16)))</f>
        <v>16.649999999999999</v>
      </c>
      <c r="R1573" s="7">
        <f ca="1">OFFSET(STATIC!$B$6,MATCH('Data Manipulation'!$A1573,STATIC!$A$6:$A$2307, 0)-1,3*(COLUMN()-COLUMN($B$16)))</f>
        <v>2883.8890000000001</v>
      </c>
      <c r="U1573" s="14">
        <f t="shared" ca="1" si="429"/>
        <v>-5.4644944720788485E-3</v>
      </c>
      <c r="V1573" s="14">
        <f t="shared" ca="1" si="430"/>
        <v>-9.1738811864635218E-3</v>
      </c>
      <c r="W1573" s="14">
        <f t="shared" ca="1" si="431"/>
        <v>-3.9933835596909703E-3</v>
      </c>
      <c r="X1573" s="14">
        <f t="shared" ca="1" si="432"/>
        <v>7.6647160768645306E-3</v>
      </c>
      <c r="Y1573" s="14">
        <f t="shared" ca="1" si="433"/>
        <v>-9.2597957886752374E-4</v>
      </c>
      <c r="Z1573" s="14">
        <f t="shared" ca="1" si="434"/>
        <v>-2.2228731001474249E-3</v>
      </c>
      <c r="AA1573" s="14">
        <f t="shared" ca="1" si="435"/>
        <v>1.9582884621463712E-4</v>
      </c>
      <c r="AB1573" s="14">
        <f t="shared" ca="1" si="436"/>
        <v>4.9340344082971551E-3</v>
      </c>
      <c r="AC1573" s="14">
        <f t="shared" ca="1" si="437"/>
        <v>-2.3600676662285017E-4</v>
      </c>
      <c r="AD1573" s="14">
        <f t="shared" ca="1" si="438"/>
        <v>2.5193676520489058E-4</v>
      </c>
      <c r="AE1573" s="14">
        <f t="shared" ca="1" si="439"/>
        <v>6.634756889988705E-4</v>
      </c>
      <c r="AF1573" s="14">
        <f t="shared" ca="1" si="440"/>
        <v>4.7660657030570904E-4</v>
      </c>
      <c r="AG1573" s="14">
        <f t="shared" ca="1" si="441"/>
        <v>6.4937097401418617E-4</v>
      </c>
      <c r="AH1573" s="14">
        <f t="shared" ca="1" si="442"/>
        <v>3.7885553609295366E-4</v>
      </c>
      <c r="AI1573" s="14">
        <f t="shared" ca="1" si="443"/>
        <v>5.8308173683360427E-4</v>
      </c>
      <c r="AJ1573" s="14">
        <f t="shared" ca="1" si="444"/>
        <v>-1.8001805041479657E-3</v>
      </c>
      <c r="AK1573" s="14">
        <f t="shared" ca="1" si="445"/>
        <v>-7.0371725536458041E-3</v>
      </c>
    </row>
    <row r="1574" spans="1:37" x14ac:dyDescent="0.2">
      <c r="A1574" s="13">
        <f ca="1">IF(OFFSET(STATIC!$A$6,MATCH($A$16, STATIC!$A$6:$A$2307,0)+ROW()-ROW($A$16),0)&gt;$A$12, OFFSET(STATIC!$A$6,MATCH($A$16, STATIC!$A$6:$A$2307,0)+ROW()-ROW($A$16),0), FALSE)</f>
        <v>41225</v>
      </c>
      <c r="B1574" s="7">
        <f ca="1">OFFSET(STATIC!$B$6,MATCH('Data Manipulation'!$A1574,STATIC!$A$6:$A$2307, 0)-1,3*(COLUMN()-COLUMN($B$16)))</f>
        <v>11.01</v>
      </c>
      <c r="C1574" s="7">
        <f ca="1">OFFSET(STATIC!$B$6,MATCH('Data Manipulation'!$A1574,STATIC!$A$6:$A$2307, 0)-1,3*(COLUMN()-COLUMN($B$16)))</f>
        <v>279.24</v>
      </c>
      <c r="D1574" s="7">
        <f ca="1">OFFSET(STATIC!$B$6,MATCH('Data Manipulation'!$A1574,STATIC!$A$6:$A$2307, 0)-1,3*(COLUMN()-COLUMN($B$16)))</f>
        <v>1380.03</v>
      </c>
      <c r="E1574" s="7">
        <f ca="1">OFFSET(STATIC!$B$6,MATCH('Data Manipulation'!$A1574,STATIC!$A$6:$A$2307, 0)-1,3*(COLUMN()-COLUMN($B$16)))*$J1574</f>
        <v>3144.5859760000003</v>
      </c>
      <c r="F1574" s="7">
        <f ca="1">OFFSET(STATIC!$B$6,MATCH('Data Manipulation'!$A1574,STATIC!$A$6:$A$2307, 0)-1,3*(COLUMN()-COLUMN($B$16)))</f>
        <v>1728.7</v>
      </c>
      <c r="G1574" s="7">
        <f ca="1">OFFSET(STATIC!$B$6,MATCH('Data Manipulation'!$A1574,STATIC!$A$6:$A$2307, 0)-1,3*(COLUMN()-COLUMN($B$16)))</f>
        <v>85.57</v>
      </c>
      <c r="H1574" s="7">
        <f ca="1">OFFSET(STATIC!$B$6,MATCH('Data Manipulation'!$A1574,STATIC!$A$6:$A$2307, 0)-1,3*(COLUMN()-COLUMN($B$16)))</f>
        <v>51.06</v>
      </c>
      <c r="I1574" s="7">
        <f ca="1">OFFSET(STATIC!$B$6,MATCH('Data Manipulation'!$A1574,STATIC!$A$6:$A$2307, 0)-1,3*(COLUMN()-COLUMN($B$16)))</f>
        <v>220.37</v>
      </c>
      <c r="J1574" s="7">
        <f ca="1">OFFSET(STATIC!$B$6,MATCH('Data Manipulation'!$A1574,STATIC!$A$6:$A$2307, 0)-1,3*(COLUMN()-COLUMN($B$16)))</f>
        <v>1.2713000000000001</v>
      </c>
      <c r="K1574" s="7">
        <f ca="1">OFFSET(STATIC!$B$6,MATCH('Data Manipulation'!$A1574,STATIC!$A$6:$A$2307, 0)-1,3*(COLUMN()-COLUMN($B$16)))</f>
        <v>1.5874999999999999</v>
      </c>
      <c r="L1574" s="7">
        <f ca="1">OFFSET(STATIC!$B$6,MATCH('Data Manipulation'!$A1574,STATIC!$A$6:$A$2307, 0)-1,3*(COLUMN()-COLUMN($B$16)))</f>
        <v>1.0547</v>
      </c>
      <c r="M1574" s="7">
        <f ca="1">OFFSET(STATIC!$B$6,MATCH('Data Manipulation'!$A1574,STATIC!$A$6:$A$2307, 0)-1,3*(COLUMN()-COLUMN($B$16)))</f>
        <v>1.2586E-2</v>
      </c>
      <c r="N1574" s="7">
        <f ca="1">OFFSET(STATIC!$B$6,MATCH('Data Manipulation'!$A1574,STATIC!$A$6:$A$2307, 0)-1,3*(COLUMN()-COLUMN($B$16)))*$J1574</f>
        <v>246.00163520000001</v>
      </c>
      <c r="O1574" s="7">
        <f ca="1">OFFSET(STATIC!$B$6,MATCH('Data Manipulation'!$A1574,STATIC!$A$6:$A$2307, 0)-1,3*(COLUMN()-COLUMN($B$16)))</f>
        <v>1847.32</v>
      </c>
      <c r="P1574" s="7">
        <f ca="1">OFFSET(STATIC!$B$6,MATCH('Data Manipulation'!$A1574,STATIC!$A$6:$A$2307, 0)-1,3*(COLUMN()-COLUMN($B$16)))*$J1574</f>
        <v>261.26511726000001</v>
      </c>
      <c r="Q1574" s="7">
        <f ca="1">OFFSET(STATIC!$B$6,MATCH('Data Manipulation'!$A1574,STATIC!$A$6:$A$2307, 0)-1,3*(COLUMN()-COLUMN($B$16)))</f>
        <v>16.68</v>
      </c>
      <c r="R1574" s="7">
        <f ca="1">OFFSET(STATIC!$B$6,MATCH('Data Manipulation'!$A1574,STATIC!$A$6:$A$2307, 0)-1,3*(COLUMN()-COLUMN($B$16)))</f>
        <v>2904.2550000000001</v>
      </c>
      <c r="U1574" s="14">
        <f t="shared" ca="1" si="429"/>
        <v>1.7407677316253024E-2</v>
      </c>
      <c r="V1574" s="14">
        <f t="shared" ca="1" si="430"/>
        <v>-1.1453115067276295E-3</v>
      </c>
      <c r="W1574" s="14">
        <f t="shared" ca="1" si="431"/>
        <v>1.3044045411771709E-4</v>
      </c>
      <c r="X1574" s="14">
        <f t="shared" ca="1" si="432"/>
        <v>-3.251425824806775E-3</v>
      </c>
      <c r="Y1574" s="14">
        <f t="shared" ca="1" si="433"/>
        <v>-1.9244500597986117E-3</v>
      </c>
      <c r="Z1574" s="14">
        <f t="shared" ca="1" si="434"/>
        <v>-5.8261642314196673E-3</v>
      </c>
      <c r="AA1574" s="14">
        <f t="shared" ca="1" si="435"/>
        <v>-3.0664826766646707E-2</v>
      </c>
      <c r="AB1574" s="14">
        <f t="shared" ca="1" si="436"/>
        <v>1.4121107491333884E-2</v>
      </c>
      <c r="AC1574" s="14">
        <f t="shared" ca="1" si="437"/>
        <v>-7.0768628862702594E-4</v>
      </c>
      <c r="AD1574" s="14">
        <f t="shared" ca="1" si="438"/>
        <v>-2.642175668961948E-3</v>
      </c>
      <c r="AE1574" s="14">
        <f t="shared" ca="1" si="439"/>
        <v>-9.4809196563110264E-5</v>
      </c>
      <c r="AF1574" s="14">
        <f t="shared" ca="1" si="440"/>
        <v>5.5632824800661408E-4</v>
      </c>
      <c r="AG1574" s="14">
        <f t="shared" ca="1" si="441"/>
        <v>-1.171135188506944E-3</v>
      </c>
      <c r="AH1574" s="14">
        <f t="shared" ca="1" si="442"/>
        <v>0</v>
      </c>
      <c r="AI1574" s="14">
        <f t="shared" ca="1" si="443"/>
        <v>-5.8554377249020754E-4</v>
      </c>
      <c r="AJ1574" s="14">
        <f t="shared" ca="1" si="444"/>
        <v>-0.10948867372355874</v>
      </c>
      <c r="AK1574" s="14">
        <f t="shared" ca="1" si="445"/>
        <v>-2.1311284440143238E-4</v>
      </c>
    </row>
    <row r="1575" spans="1:37" x14ac:dyDescent="0.2">
      <c r="A1575" s="13">
        <f ca="1">IF(OFFSET(STATIC!$A$6,MATCH($A$16, STATIC!$A$6:$A$2307,0)+ROW()-ROW($A$16),0)&gt;$A$12, OFFSET(STATIC!$A$6,MATCH($A$16, STATIC!$A$6:$A$2307,0)+ROW()-ROW($A$16),0), FALSE)</f>
        <v>41222</v>
      </c>
      <c r="B1575" s="7">
        <f ca="1">OFFSET(STATIC!$B$6,MATCH('Data Manipulation'!$A1575,STATIC!$A$6:$A$2307, 0)-1,3*(COLUMN()-COLUMN($B$16)))</f>
        <v>10.82</v>
      </c>
      <c r="C1575" s="7">
        <f ca="1">OFFSET(STATIC!$B$6,MATCH('Data Manipulation'!$A1575,STATIC!$A$6:$A$2307, 0)-1,3*(COLUMN()-COLUMN($B$16)))</f>
        <v>279.56</v>
      </c>
      <c r="D1575" s="7">
        <f ca="1">OFFSET(STATIC!$B$6,MATCH('Data Manipulation'!$A1575,STATIC!$A$6:$A$2307, 0)-1,3*(COLUMN()-COLUMN($B$16)))</f>
        <v>1379.85</v>
      </c>
      <c r="E1575" s="7">
        <f ca="1">OFFSET(STATIC!$B$6,MATCH('Data Manipulation'!$A1575,STATIC!$A$6:$A$2307, 0)-1,3*(COLUMN()-COLUMN($B$16)))*$J1575</f>
        <v>3154.8270040000002</v>
      </c>
      <c r="F1575" s="7">
        <f ca="1">OFFSET(STATIC!$B$6,MATCH('Data Manipulation'!$A1575,STATIC!$A$6:$A$2307, 0)-1,3*(COLUMN()-COLUMN($B$16)))</f>
        <v>1732.03</v>
      </c>
      <c r="G1575" s="7">
        <f ca="1">OFFSET(STATIC!$B$6,MATCH('Data Manipulation'!$A1575,STATIC!$A$6:$A$2307, 0)-1,3*(COLUMN()-COLUMN($B$16)))</f>
        <v>86.07</v>
      </c>
      <c r="H1575" s="7">
        <f ca="1">OFFSET(STATIC!$B$6,MATCH('Data Manipulation'!$A1575,STATIC!$A$6:$A$2307, 0)-1,3*(COLUMN()-COLUMN($B$16)))</f>
        <v>52.65</v>
      </c>
      <c r="I1575" s="7">
        <f ca="1">OFFSET(STATIC!$B$6,MATCH('Data Manipulation'!$A1575,STATIC!$A$6:$A$2307, 0)-1,3*(COLUMN()-COLUMN($B$16)))</f>
        <v>217.28</v>
      </c>
      <c r="J1575" s="7">
        <f ca="1">OFFSET(STATIC!$B$6,MATCH('Data Manipulation'!$A1575,STATIC!$A$6:$A$2307, 0)-1,3*(COLUMN()-COLUMN($B$16)))</f>
        <v>1.2722</v>
      </c>
      <c r="K1575" s="7">
        <f ca="1">OFFSET(STATIC!$B$6,MATCH('Data Manipulation'!$A1575,STATIC!$A$6:$A$2307, 0)-1,3*(COLUMN()-COLUMN($B$16)))</f>
        <v>1.5916999999999999</v>
      </c>
      <c r="L1575" s="7">
        <f ca="1">OFFSET(STATIC!$B$6,MATCH('Data Manipulation'!$A1575,STATIC!$A$6:$A$2307, 0)-1,3*(COLUMN()-COLUMN($B$16)))</f>
        <v>1.0548</v>
      </c>
      <c r="M1575" s="7">
        <f ca="1">OFFSET(STATIC!$B$6,MATCH('Data Manipulation'!$A1575,STATIC!$A$6:$A$2307, 0)-1,3*(COLUMN()-COLUMN($B$16)))</f>
        <v>1.2579E-2</v>
      </c>
      <c r="N1575" s="7">
        <f ca="1">OFFSET(STATIC!$B$6,MATCH('Data Manipulation'!$A1575,STATIC!$A$6:$A$2307, 0)-1,3*(COLUMN()-COLUMN($B$16)))*$J1575</f>
        <v>246.28990514</v>
      </c>
      <c r="O1575" s="7">
        <f ca="1">OFFSET(STATIC!$B$6,MATCH('Data Manipulation'!$A1575,STATIC!$A$6:$A$2307, 0)-1,3*(COLUMN()-COLUMN($B$16)))</f>
        <v>1847.32</v>
      </c>
      <c r="P1575" s="7">
        <f ca="1">OFFSET(STATIC!$B$6,MATCH('Data Manipulation'!$A1575,STATIC!$A$6:$A$2307, 0)-1,3*(COLUMN()-COLUMN($B$16)))*$J1575</f>
        <v>261.41814421999999</v>
      </c>
      <c r="Q1575" s="7">
        <f ca="1">OFFSET(STATIC!$B$6,MATCH('Data Manipulation'!$A1575,STATIC!$A$6:$A$2307, 0)-1,3*(COLUMN()-COLUMN($B$16)))</f>
        <v>18.61</v>
      </c>
      <c r="R1575" s="7">
        <f ca="1">OFFSET(STATIC!$B$6,MATCH('Data Manipulation'!$A1575,STATIC!$A$6:$A$2307, 0)-1,3*(COLUMN()-COLUMN($B$16)))</f>
        <v>2904.8739999999998</v>
      </c>
      <c r="U1575" s="14">
        <f t="shared" ca="1" si="429"/>
        <v>-1.0115028770111669E-2</v>
      </c>
      <c r="V1575" s="14">
        <f t="shared" ca="1" si="430"/>
        <v>-8.0161463864300651E-3</v>
      </c>
      <c r="W1575" s="14">
        <f t="shared" ca="1" si="431"/>
        <v>1.6972760624259981E-3</v>
      </c>
      <c r="X1575" s="14">
        <f t="shared" ca="1" si="432"/>
        <v>-9.00080631683112E-4</v>
      </c>
      <c r="Y1575" s="14">
        <f t="shared" ca="1" si="433"/>
        <v>4.9196177427270546E-3</v>
      </c>
      <c r="Z1575" s="14">
        <f t="shared" ca="1" si="434"/>
        <v>1.1451398799917042E-2</v>
      </c>
      <c r="AA1575" s="14">
        <f t="shared" ca="1" si="435"/>
        <v>-1.4144507386164625E-2</v>
      </c>
      <c r="AB1575" s="14">
        <f t="shared" ca="1" si="436"/>
        <v>-8.2957599297967637E-3</v>
      </c>
      <c r="AC1575" s="14">
        <f t="shared" ca="1" si="437"/>
        <v>-1.178365351009978E-3</v>
      </c>
      <c r="AD1575" s="14">
        <f t="shared" ca="1" si="438"/>
        <v>-3.6998756657967034E-3</v>
      </c>
      <c r="AE1575" s="14">
        <f t="shared" ca="1" si="439"/>
        <v>-1.4210603499849135E-3</v>
      </c>
      <c r="AF1575" s="14">
        <f t="shared" ca="1" si="440"/>
        <v>2.0690760206639293E-3</v>
      </c>
      <c r="AG1575" s="14">
        <f t="shared" ca="1" si="441"/>
        <v>-3.8722095897248429E-4</v>
      </c>
      <c r="AH1575" s="14">
        <f t="shared" ca="1" si="442"/>
        <v>-2.435664637260769E-4</v>
      </c>
      <c r="AI1575" s="14">
        <f t="shared" ca="1" si="443"/>
        <v>-8.3282717197189719E-5</v>
      </c>
      <c r="AJ1575" s="14">
        <f t="shared" ca="1" si="444"/>
        <v>6.4690252551259471E-3</v>
      </c>
      <c r="AK1575" s="14">
        <f t="shared" ca="1" si="445"/>
        <v>3.2028527193282649E-3</v>
      </c>
    </row>
    <row r="1576" spans="1:37" x14ac:dyDescent="0.2">
      <c r="A1576" s="13">
        <f ca="1">IF(OFFSET(STATIC!$A$6,MATCH($A$16, STATIC!$A$6:$A$2307,0)+ROW()-ROW($A$16),0)&gt;$A$12, OFFSET(STATIC!$A$6,MATCH($A$16, STATIC!$A$6:$A$2307,0)+ROW()-ROW($A$16),0), FALSE)</f>
        <v>41221</v>
      </c>
      <c r="B1576" s="7">
        <f ca="1">OFFSET(STATIC!$B$6,MATCH('Data Manipulation'!$A1576,STATIC!$A$6:$A$2307, 0)-1,3*(COLUMN()-COLUMN($B$16)))</f>
        <v>10.93</v>
      </c>
      <c r="C1576" s="7">
        <f ca="1">OFFSET(STATIC!$B$6,MATCH('Data Manipulation'!$A1576,STATIC!$A$6:$A$2307, 0)-1,3*(COLUMN()-COLUMN($B$16)))</f>
        <v>281.81</v>
      </c>
      <c r="D1576" s="7">
        <f ca="1">OFFSET(STATIC!$B$6,MATCH('Data Manipulation'!$A1576,STATIC!$A$6:$A$2307, 0)-1,3*(COLUMN()-COLUMN($B$16)))</f>
        <v>1377.51</v>
      </c>
      <c r="E1576" s="7">
        <f ca="1">OFFSET(STATIC!$B$6,MATCH('Data Manipulation'!$A1576,STATIC!$A$6:$A$2307, 0)-1,3*(COLUMN()-COLUMN($B$16)))*$J1576</f>
        <v>3157.6678810000003</v>
      </c>
      <c r="F1576" s="7">
        <f ca="1">OFFSET(STATIC!$B$6,MATCH('Data Manipulation'!$A1576,STATIC!$A$6:$A$2307, 0)-1,3*(COLUMN()-COLUMN($B$16)))</f>
        <v>1723.53</v>
      </c>
      <c r="G1576" s="7">
        <f ca="1">OFFSET(STATIC!$B$6,MATCH('Data Manipulation'!$A1576,STATIC!$A$6:$A$2307, 0)-1,3*(COLUMN()-COLUMN($B$16)))</f>
        <v>85.09</v>
      </c>
      <c r="H1576" s="7">
        <f ca="1">OFFSET(STATIC!$B$6,MATCH('Data Manipulation'!$A1576,STATIC!$A$6:$A$2307, 0)-1,3*(COLUMN()-COLUMN($B$16)))</f>
        <v>53.4</v>
      </c>
      <c r="I1576" s="7">
        <f ca="1">OFFSET(STATIC!$B$6,MATCH('Data Manipulation'!$A1576,STATIC!$A$6:$A$2307, 0)-1,3*(COLUMN()-COLUMN($B$16)))</f>
        <v>219.09</v>
      </c>
      <c r="J1576" s="7">
        <f ca="1">OFFSET(STATIC!$B$6,MATCH('Data Manipulation'!$A1576,STATIC!$A$6:$A$2307, 0)-1,3*(COLUMN()-COLUMN($B$16)))</f>
        <v>1.2737000000000001</v>
      </c>
      <c r="K1576" s="7">
        <f ca="1">OFFSET(STATIC!$B$6,MATCH('Data Manipulation'!$A1576,STATIC!$A$6:$A$2307, 0)-1,3*(COLUMN()-COLUMN($B$16)))</f>
        <v>1.5975999999999999</v>
      </c>
      <c r="L1576" s="7">
        <f ca="1">OFFSET(STATIC!$B$6,MATCH('Data Manipulation'!$A1576,STATIC!$A$6:$A$2307, 0)-1,3*(COLUMN()-COLUMN($B$16)))</f>
        <v>1.0563</v>
      </c>
      <c r="M1576" s="7">
        <f ca="1">OFFSET(STATIC!$B$6,MATCH('Data Manipulation'!$A1576,STATIC!$A$6:$A$2307, 0)-1,3*(COLUMN()-COLUMN($B$16)))</f>
        <v>1.2553E-2</v>
      </c>
      <c r="N1576" s="7">
        <f ca="1">OFFSET(STATIC!$B$6,MATCH('Data Manipulation'!$A1576,STATIC!$A$6:$A$2307, 0)-1,3*(COLUMN()-COLUMN($B$16)))*$J1576</f>
        <v>246.38529222</v>
      </c>
      <c r="O1576" s="7">
        <f ca="1">OFFSET(STATIC!$B$6,MATCH('Data Manipulation'!$A1576,STATIC!$A$6:$A$2307, 0)-1,3*(COLUMN()-COLUMN($B$16)))</f>
        <v>1847.77</v>
      </c>
      <c r="P1576" s="7">
        <f ca="1">OFFSET(STATIC!$B$6,MATCH('Data Manipulation'!$A1576,STATIC!$A$6:$A$2307, 0)-1,3*(COLUMN()-COLUMN($B$16)))*$J1576</f>
        <v>261.43991674</v>
      </c>
      <c r="Q1576" s="7">
        <f ca="1">OFFSET(STATIC!$B$6,MATCH('Data Manipulation'!$A1576,STATIC!$A$6:$A$2307, 0)-1,3*(COLUMN()-COLUMN($B$16)))</f>
        <v>18.489999999999998</v>
      </c>
      <c r="R1576" s="7">
        <f ca="1">OFFSET(STATIC!$B$6,MATCH('Data Manipulation'!$A1576,STATIC!$A$6:$A$2307, 0)-1,3*(COLUMN()-COLUMN($B$16)))</f>
        <v>2895.585</v>
      </c>
      <c r="U1576" s="14">
        <f t="shared" ca="1" si="429"/>
        <v>9.1533187168820601E-4</v>
      </c>
      <c r="V1576" s="14">
        <f t="shared" ca="1" si="430"/>
        <v>-1.8423331618287506E-2</v>
      </c>
      <c r="W1576" s="14">
        <f t="shared" ca="1" si="431"/>
        <v>-1.2279919394418561E-2</v>
      </c>
      <c r="X1576" s="14">
        <f t="shared" ca="1" si="432"/>
        <v>-1.9487607460055136E-3</v>
      </c>
      <c r="Y1576" s="14">
        <f t="shared" ca="1" si="433"/>
        <v>7.3374309380436886E-3</v>
      </c>
      <c r="Z1576" s="14">
        <f t="shared" ca="1" si="434"/>
        <v>7.6682968813460914E-3</v>
      </c>
      <c r="AA1576" s="14">
        <f t="shared" ca="1" si="435"/>
        <v>1.8728345405418642E-4</v>
      </c>
      <c r="AB1576" s="14">
        <f t="shared" ca="1" si="436"/>
        <v>5.2169256157265148E-3</v>
      </c>
      <c r="AC1576" s="14">
        <f t="shared" ca="1" si="437"/>
        <v>-1.9608618385327015E-3</v>
      </c>
      <c r="AD1576" s="14">
        <f t="shared" ca="1" si="438"/>
        <v>-1.877640437375053E-4</v>
      </c>
      <c r="AE1576" s="14">
        <f t="shared" ca="1" si="439"/>
        <v>-1.6080975891282208E-3</v>
      </c>
      <c r="AF1576" s="14">
        <f t="shared" ca="1" si="440"/>
        <v>2.9518550294356915E-3</v>
      </c>
      <c r="AG1576" s="14">
        <f t="shared" ca="1" si="441"/>
        <v>-1.9412173723524317E-3</v>
      </c>
      <c r="AH1576" s="14">
        <f t="shared" ca="1" si="442"/>
        <v>1.2509376893573775E-3</v>
      </c>
      <c r="AI1576" s="14">
        <f t="shared" ca="1" si="443"/>
        <v>-2.3938768792981448E-3</v>
      </c>
      <c r="AJ1576" s="14">
        <f t="shared" ca="1" si="444"/>
        <v>-3.1410620621106999E-2</v>
      </c>
      <c r="AK1576" s="14">
        <f t="shared" ca="1" si="445"/>
        <v>-1.4299543503203024E-2</v>
      </c>
    </row>
    <row r="1577" spans="1:37" x14ac:dyDescent="0.2">
      <c r="A1577" s="13">
        <f ca="1">IF(OFFSET(STATIC!$A$6,MATCH($A$16, STATIC!$A$6:$A$2307,0)+ROW()-ROW($A$16),0)&gt;$A$12, OFFSET(STATIC!$A$6,MATCH($A$16, STATIC!$A$6:$A$2307,0)+ROW()-ROW($A$16),0), FALSE)</f>
        <v>41220</v>
      </c>
      <c r="B1577" s="7">
        <f ca="1">OFFSET(STATIC!$B$6,MATCH('Data Manipulation'!$A1577,STATIC!$A$6:$A$2307, 0)-1,3*(COLUMN()-COLUMN($B$16)))</f>
        <v>10.92</v>
      </c>
      <c r="C1577" s="7">
        <f ca="1">OFFSET(STATIC!$B$6,MATCH('Data Manipulation'!$A1577,STATIC!$A$6:$A$2307, 0)-1,3*(COLUMN()-COLUMN($B$16)))</f>
        <v>287.05</v>
      </c>
      <c r="D1577" s="7">
        <f ca="1">OFFSET(STATIC!$B$6,MATCH('Data Manipulation'!$A1577,STATIC!$A$6:$A$2307, 0)-1,3*(COLUMN()-COLUMN($B$16)))</f>
        <v>1394.53</v>
      </c>
      <c r="E1577" s="7">
        <f ca="1">OFFSET(STATIC!$B$6,MATCH('Data Manipulation'!$A1577,STATIC!$A$6:$A$2307, 0)-1,3*(COLUMN()-COLUMN($B$16)))*$J1577</f>
        <v>3163.8274200000001</v>
      </c>
      <c r="F1577" s="7">
        <f ca="1">OFFSET(STATIC!$B$6,MATCH('Data Manipulation'!$A1577,STATIC!$A$6:$A$2307, 0)-1,3*(COLUMN()-COLUMN($B$16)))</f>
        <v>1710.93</v>
      </c>
      <c r="G1577" s="7">
        <f ca="1">OFFSET(STATIC!$B$6,MATCH('Data Manipulation'!$A1577,STATIC!$A$6:$A$2307, 0)-1,3*(COLUMN()-COLUMN($B$16)))</f>
        <v>84.44</v>
      </c>
      <c r="H1577" s="7">
        <f ca="1">OFFSET(STATIC!$B$6,MATCH('Data Manipulation'!$A1577,STATIC!$A$6:$A$2307, 0)-1,3*(COLUMN()-COLUMN($B$16)))</f>
        <v>53.39</v>
      </c>
      <c r="I1577" s="7">
        <f ca="1">OFFSET(STATIC!$B$6,MATCH('Data Manipulation'!$A1577,STATIC!$A$6:$A$2307, 0)-1,3*(COLUMN()-COLUMN($B$16)))</f>
        <v>217.95</v>
      </c>
      <c r="J1577" s="7">
        <f ca="1">OFFSET(STATIC!$B$6,MATCH('Data Manipulation'!$A1577,STATIC!$A$6:$A$2307, 0)-1,3*(COLUMN()-COLUMN($B$16)))</f>
        <v>1.2762</v>
      </c>
      <c r="K1577" s="7">
        <f ca="1">OFFSET(STATIC!$B$6,MATCH('Data Manipulation'!$A1577,STATIC!$A$6:$A$2307, 0)-1,3*(COLUMN()-COLUMN($B$16)))</f>
        <v>1.5979000000000001</v>
      </c>
      <c r="L1577" s="7">
        <f ca="1">OFFSET(STATIC!$B$6,MATCH('Data Manipulation'!$A1577,STATIC!$A$6:$A$2307, 0)-1,3*(COLUMN()-COLUMN($B$16)))</f>
        <v>1.0580000000000001</v>
      </c>
      <c r="M1577" s="7">
        <f ca="1">OFFSET(STATIC!$B$6,MATCH('Data Manipulation'!$A1577,STATIC!$A$6:$A$2307, 0)-1,3*(COLUMN()-COLUMN($B$16)))</f>
        <v>1.2515999999999999E-2</v>
      </c>
      <c r="N1577" s="7">
        <f ca="1">OFFSET(STATIC!$B$6,MATCH('Data Manipulation'!$A1577,STATIC!$A$6:$A$2307, 0)-1,3*(COLUMN()-COLUMN($B$16)))*$J1577</f>
        <v>246.86404416000002</v>
      </c>
      <c r="O1577" s="7">
        <f ca="1">OFFSET(STATIC!$B$6,MATCH('Data Manipulation'!$A1577,STATIC!$A$6:$A$2307, 0)-1,3*(COLUMN()-COLUMN($B$16)))</f>
        <v>1845.46</v>
      </c>
      <c r="P1577" s="7">
        <f ca="1">OFFSET(STATIC!$B$6,MATCH('Data Manipulation'!$A1577,STATIC!$A$6:$A$2307, 0)-1,3*(COLUMN()-COLUMN($B$16)))*$J1577</f>
        <v>262.06652142000002</v>
      </c>
      <c r="Q1577" s="7">
        <f ca="1">OFFSET(STATIC!$B$6,MATCH('Data Manipulation'!$A1577,STATIC!$A$6:$A$2307, 0)-1,3*(COLUMN()-COLUMN($B$16)))</f>
        <v>19.079999999999998</v>
      </c>
      <c r="R1577" s="7">
        <f ca="1">OFFSET(STATIC!$B$6,MATCH('Data Manipulation'!$A1577,STATIC!$A$6:$A$2307, 0)-1,3*(COLUMN()-COLUMN($B$16)))</f>
        <v>2937.288</v>
      </c>
      <c r="U1577" s="14">
        <f t="shared" ca="1" si="429"/>
        <v>1.8331810816609117E-3</v>
      </c>
      <c r="V1577" s="14">
        <f t="shared" ca="1" si="430"/>
        <v>-9.0535558799180644E-4</v>
      </c>
      <c r="W1577" s="14">
        <f t="shared" ca="1" si="431"/>
        <v>-2.3990494932418175E-2</v>
      </c>
      <c r="X1577" s="14">
        <f t="shared" ca="1" si="432"/>
        <v>-2.681314027320612E-2</v>
      </c>
      <c r="Y1577" s="14">
        <f t="shared" ca="1" si="433"/>
        <v>-3.7744369306152948E-3</v>
      </c>
      <c r="Z1577" s="14">
        <f t="shared" ca="1" si="434"/>
        <v>-4.9331399552375678E-2</v>
      </c>
      <c r="AA1577" s="14">
        <f t="shared" ca="1" si="435"/>
        <v>7.1428875123802039E-3</v>
      </c>
      <c r="AB1577" s="14">
        <f t="shared" ca="1" si="436"/>
        <v>-5.3994823229104975E-3</v>
      </c>
      <c r="AC1577" s="14">
        <f t="shared" ca="1" si="437"/>
        <v>-4.1443543698792265E-3</v>
      </c>
      <c r="AD1577" s="14">
        <f t="shared" ca="1" si="438"/>
        <v>-5.6308069182556015E-4</v>
      </c>
      <c r="AE1577" s="14">
        <f t="shared" ca="1" si="439"/>
        <v>-2.3601615864923802E-3</v>
      </c>
      <c r="AF1577" s="14">
        <f t="shared" ca="1" si="440"/>
        <v>5.9299797138077171E-3</v>
      </c>
      <c r="AG1577" s="14">
        <f t="shared" ca="1" si="441"/>
        <v>-1.218711247474288E-3</v>
      </c>
      <c r="AH1577" s="14">
        <f t="shared" ca="1" si="442"/>
        <v>3.2837008829471178E-3</v>
      </c>
      <c r="AI1577" s="14">
        <f t="shared" ca="1" si="443"/>
        <v>-2.6433435863474895E-3</v>
      </c>
      <c r="AJ1577" s="14">
        <f t="shared" ca="1" si="444"/>
        <v>8.1878773763109466E-2</v>
      </c>
      <c r="AK1577" s="14">
        <f t="shared" ca="1" si="445"/>
        <v>-2.509535868121179E-2</v>
      </c>
    </row>
    <row r="1578" spans="1:37" x14ac:dyDescent="0.2">
      <c r="A1578" s="13">
        <f ca="1">IF(OFFSET(STATIC!$A$6,MATCH($A$16, STATIC!$A$6:$A$2307,0)+ROW()-ROW($A$16),0)&gt;$A$12, OFFSET(STATIC!$A$6,MATCH($A$16, STATIC!$A$6:$A$2307,0)+ROW()-ROW($A$16),0), FALSE)</f>
        <v>41219</v>
      </c>
      <c r="B1578" s="7">
        <f ca="1">OFFSET(STATIC!$B$6,MATCH('Data Manipulation'!$A1578,STATIC!$A$6:$A$2307, 0)-1,3*(COLUMN()-COLUMN($B$16)))</f>
        <v>10.9</v>
      </c>
      <c r="C1578" s="7">
        <f ca="1">OFFSET(STATIC!$B$6,MATCH('Data Manipulation'!$A1578,STATIC!$A$6:$A$2307, 0)-1,3*(COLUMN()-COLUMN($B$16)))</f>
        <v>287.31</v>
      </c>
      <c r="D1578" s="7">
        <f ca="1">OFFSET(STATIC!$B$6,MATCH('Data Manipulation'!$A1578,STATIC!$A$6:$A$2307, 0)-1,3*(COLUMN()-COLUMN($B$16)))</f>
        <v>1428.39</v>
      </c>
      <c r="E1578" s="7">
        <f ca="1">OFFSET(STATIC!$B$6,MATCH('Data Manipulation'!$A1578,STATIC!$A$6:$A$2307, 0)-1,3*(COLUMN()-COLUMN($B$16)))*$J1578</f>
        <v>3249.8071099999997</v>
      </c>
      <c r="F1578" s="7">
        <f ca="1">OFFSET(STATIC!$B$6,MATCH('Data Manipulation'!$A1578,STATIC!$A$6:$A$2307, 0)-1,3*(COLUMN()-COLUMN($B$16)))</f>
        <v>1717.4</v>
      </c>
      <c r="G1578" s="7">
        <f ca="1">OFFSET(STATIC!$B$6,MATCH('Data Manipulation'!$A1578,STATIC!$A$6:$A$2307, 0)-1,3*(COLUMN()-COLUMN($B$16)))</f>
        <v>88.71</v>
      </c>
      <c r="H1578" s="7">
        <f ca="1">OFFSET(STATIC!$B$6,MATCH('Data Manipulation'!$A1578,STATIC!$A$6:$A$2307, 0)-1,3*(COLUMN()-COLUMN($B$16)))</f>
        <v>53.01</v>
      </c>
      <c r="I1578" s="7">
        <f ca="1">OFFSET(STATIC!$B$6,MATCH('Data Manipulation'!$A1578,STATIC!$A$6:$A$2307, 0)-1,3*(COLUMN()-COLUMN($B$16)))</f>
        <v>219.13</v>
      </c>
      <c r="J1578" s="7">
        <f ca="1">OFFSET(STATIC!$B$6,MATCH('Data Manipulation'!$A1578,STATIC!$A$6:$A$2307, 0)-1,3*(COLUMN()-COLUMN($B$16)))</f>
        <v>1.2814999999999999</v>
      </c>
      <c r="K1578" s="7">
        <f ca="1">OFFSET(STATIC!$B$6,MATCH('Data Manipulation'!$A1578,STATIC!$A$6:$A$2307, 0)-1,3*(COLUMN()-COLUMN($B$16)))</f>
        <v>1.5988</v>
      </c>
      <c r="L1578" s="7">
        <f ca="1">OFFSET(STATIC!$B$6,MATCH('Data Manipulation'!$A1578,STATIC!$A$6:$A$2307, 0)-1,3*(COLUMN()-COLUMN($B$16)))</f>
        <v>1.0605</v>
      </c>
      <c r="M1578" s="7">
        <f ca="1">OFFSET(STATIC!$B$6,MATCH('Data Manipulation'!$A1578,STATIC!$A$6:$A$2307, 0)-1,3*(COLUMN()-COLUMN($B$16)))</f>
        <v>1.2442E-2</v>
      </c>
      <c r="N1578" s="7">
        <f ca="1">OFFSET(STATIC!$B$6,MATCH('Data Manipulation'!$A1578,STATIC!$A$6:$A$2307, 0)-1,3*(COLUMN()-COLUMN($B$16)))*$J1578</f>
        <v>247.16508354999999</v>
      </c>
      <c r="O1578" s="7">
        <f ca="1">OFFSET(STATIC!$B$6,MATCH('Data Manipulation'!$A1578,STATIC!$A$6:$A$2307, 0)-1,3*(COLUMN()-COLUMN($B$16)))</f>
        <v>1839.41</v>
      </c>
      <c r="P1578" s="7">
        <f ca="1">OFFSET(STATIC!$B$6,MATCH('Data Manipulation'!$A1578,STATIC!$A$6:$A$2307, 0)-1,3*(COLUMN()-COLUMN($B$16)))*$J1578</f>
        <v>262.76016964999997</v>
      </c>
      <c r="Q1578" s="7">
        <f ca="1">OFFSET(STATIC!$B$6,MATCH('Data Manipulation'!$A1578,STATIC!$A$6:$A$2307, 0)-1,3*(COLUMN()-COLUMN($B$16)))</f>
        <v>17.579999999999998</v>
      </c>
      <c r="R1578" s="7">
        <f ca="1">OFFSET(STATIC!$B$6,MATCH('Data Manipulation'!$A1578,STATIC!$A$6:$A$2307, 0)-1,3*(COLUMN()-COLUMN($B$16)))</f>
        <v>3011.933</v>
      </c>
      <c r="U1578" s="14">
        <f t="shared" ca="1" si="429"/>
        <v>1.3857034661426281E-2</v>
      </c>
      <c r="V1578" s="14">
        <f t="shared" ca="1" si="430"/>
        <v>5.3744807248973523E-3</v>
      </c>
      <c r="W1578" s="14">
        <f t="shared" ca="1" si="431"/>
        <v>7.822505758014995E-3</v>
      </c>
      <c r="X1578" s="14">
        <f t="shared" ca="1" si="432"/>
        <v>1.0043667539015649E-2</v>
      </c>
      <c r="Y1578" s="14">
        <f t="shared" ca="1" si="433"/>
        <v>1.9889040718776937E-2</v>
      </c>
      <c r="Z1578" s="14">
        <f t="shared" ca="1" si="434"/>
        <v>3.5103397762366428E-2</v>
      </c>
      <c r="AA1578" s="14">
        <f t="shared" ca="1" si="435"/>
        <v>9.4769473499468262E-3</v>
      </c>
      <c r="AB1578" s="14">
        <f t="shared" ca="1" si="436"/>
        <v>8.4783166369808739E-3</v>
      </c>
      <c r="AC1578" s="14">
        <f t="shared" ca="1" si="437"/>
        <v>2.8131611894681146E-3</v>
      </c>
      <c r="AD1578" s="14">
        <f t="shared" ca="1" si="438"/>
        <v>1.4396146823316357E-3</v>
      </c>
      <c r="AE1578" s="14">
        <f t="shared" ca="1" si="439"/>
        <v>1.6987546554029774E-3</v>
      </c>
      <c r="AF1578" s="14">
        <f t="shared" ca="1" si="440"/>
        <v>-1.5259208679025142E-3</v>
      </c>
      <c r="AG1578" s="14">
        <f t="shared" ca="1" si="441"/>
        <v>3.6389212130700896E-3</v>
      </c>
      <c r="AH1578" s="14">
        <f t="shared" ca="1" si="442"/>
        <v>-2.5139488460235431E-3</v>
      </c>
      <c r="AI1578" s="14">
        <f t="shared" ca="1" si="443"/>
        <v>4.2568403910023195E-3</v>
      </c>
      <c r="AJ1578" s="14">
        <f t="shared" ca="1" si="444"/>
        <v>-4.6675138570129983E-2</v>
      </c>
      <c r="AK1578" s="14">
        <f t="shared" ca="1" si="445"/>
        <v>4.082116309413253E-3</v>
      </c>
    </row>
    <row r="1579" spans="1:37" x14ac:dyDescent="0.2">
      <c r="A1579" s="13">
        <f ca="1">IF(OFFSET(STATIC!$A$6,MATCH($A$16, STATIC!$A$6:$A$2307,0)+ROW()-ROW($A$16),0)&gt;$A$12, OFFSET(STATIC!$A$6,MATCH($A$16, STATIC!$A$6:$A$2307,0)+ROW()-ROW($A$16),0), FALSE)</f>
        <v>41218</v>
      </c>
      <c r="B1579" s="7">
        <f ca="1">OFFSET(STATIC!$B$6,MATCH('Data Manipulation'!$A1579,STATIC!$A$6:$A$2307, 0)-1,3*(COLUMN()-COLUMN($B$16)))</f>
        <v>10.75</v>
      </c>
      <c r="C1579" s="7">
        <f ca="1">OFFSET(STATIC!$B$6,MATCH('Data Manipulation'!$A1579,STATIC!$A$6:$A$2307, 0)-1,3*(COLUMN()-COLUMN($B$16)))</f>
        <v>285.77</v>
      </c>
      <c r="D1579" s="7">
        <f ca="1">OFFSET(STATIC!$B$6,MATCH('Data Manipulation'!$A1579,STATIC!$A$6:$A$2307, 0)-1,3*(COLUMN()-COLUMN($B$16)))</f>
        <v>1417.26</v>
      </c>
      <c r="E1579" s="7">
        <f ca="1">OFFSET(STATIC!$B$6,MATCH('Data Manipulation'!$A1579,STATIC!$A$6:$A$2307, 0)-1,3*(COLUMN()-COLUMN($B$16)))*$J1579</f>
        <v>3217.3304930000004</v>
      </c>
      <c r="F1579" s="7">
        <f ca="1">OFFSET(STATIC!$B$6,MATCH('Data Manipulation'!$A1579,STATIC!$A$6:$A$2307, 0)-1,3*(COLUMN()-COLUMN($B$16)))</f>
        <v>1683.58</v>
      </c>
      <c r="G1579" s="7">
        <f ca="1">OFFSET(STATIC!$B$6,MATCH('Data Manipulation'!$A1579,STATIC!$A$6:$A$2307, 0)-1,3*(COLUMN()-COLUMN($B$16)))</f>
        <v>85.65</v>
      </c>
      <c r="H1579" s="7">
        <f ca="1">OFFSET(STATIC!$B$6,MATCH('Data Manipulation'!$A1579,STATIC!$A$6:$A$2307, 0)-1,3*(COLUMN()-COLUMN($B$16)))</f>
        <v>52.51</v>
      </c>
      <c r="I1579" s="7">
        <f ca="1">OFFSET(STATIC!$B$6,MATCH('Data Manipulation'!$A1579,STATIC!$A$6:$A$2307, 0)-1,3*(COLUMN()-COLUMN($B$16)))</f>
        <v>217.28</v>
      </c>
      <c r="J1579" s="7">
        <f ca="1">OFFSET(STATIC!$B$6,MATCH('Data Manipulation'!$A1579,STATIC!$A$6:$A$2307, 0)-1,3*(COLUMN()-COLUMN($B$16)))</f>
        <v>1.2779</v>
      </c>
      <c r="K1579" s="7">
        <f ca="1">OFFSET(STATIC!$B$6,MATCH('Data Manipulation'!$A1579,STATIC!$A$6:$A$2307, 0)-1,3*(COLUMN()-COLUMN($B$16)))</f>
        <v>1.5965</v>
      </c>
      <c r="L1579" s="7">
        <f ca="1">OFFSET(STATIC!$B$6,MATCH('Data Manipulation'!$A1579,STATIC!$A$6:$A$2307, 0)-1,3*(COLUMN()-COLUMN($B$16)))</f>
        <v>1.0587</v>
      </c>
      <c r="M1579" s="7">
        <f ca="1">OFFSET(STATIC!$B$6,MATCH('Data Manipulation'!$A1579,STATIC!$A$6:$A$2307, 0)-1,3*(COLUMN()-COLUMN($B$16)))</f>
        <v>1.2461E-2</v>
      </c>
      <c r="N1579" s="7">
        <f ca="1">OFFSET(STATIC!$B$6,MATCH('Data Manipulation'!$A1579,STATIC!$A$6:$A$2307, 0)-1,3*(COLUMN()-COLUMN($B$16)))*$J1579</f>
        <v>246.26730375000002</v>
      </c>
      <c r="O1579" s="7">
        <f ca="1">OFFSET(STATIC!$B$6,MATCH('Data Manipulation'!$A1579,STATIC!$A$6:$A$2307, 0)-1,3*(COLUMN()-COLUMN($B$16)))</f>
        <v>1844.04</v>
      </c>
      <c r="P1579" s="7">
        <f ca="1">OFFSET(STATIC!$B$6,MATCH('Data Manipulation'!$A1579,STATIC!$A$6:$A$2307, 0)-1,3*(COLUMN()-COLUMN($B$16)))*$J1579</f>
        <v>261.64401886999997</v>
      </c>
      <c r="Q1579" s="7">
        <f ca="1">OFFSET(STATIC!$B$6,MATCH('Data Manipulation'!$A1579,STATIC!$A$6:$A$2307, 0)-1,3*(COLUMN()-COLUMN($B$16)))</f>
        <v>18.420000000000002</v>
      </c>
      <c r="R1579" s="7">
        <f ca="1">OFFSET(STATIC!$B$6,MATCH('Data Manipulation'!$A1579,STATIC!$A$6:$A$2307, 0)-1,3*(COLUMN()-COLUMN($B$16)))</f>
        <v>2999.663</v>
      </c>
      <c r="U1579" s="14">
        <f t="shared" ca="1" si="429"/>
        <v>2.6391729691226194E-2</v>
      </c>
      <c r="V1579" s="14">
        <f t="shared" ca="1" si="430"/>
        <v>-5.2700584410870863E-3</v>
      </c>
      <c r="W1579" s="14">
        <f t="shared" ca="1" si="431"/>
        <v>2.1614299275310735E-3</v>
      </c>
      <c r="X1579" s="14">
        <f t="shared" ca="1" si="432"/>
        <v>-1.5390342129877683E-2</v>
      </c>
      <c r="Y1579" s="14">
        <f t="shared" ca="1" si="433"/>
        <v>3.7490448153450471E-3</v>
      </c>
      <c r="Z1579" s="14">
        <f t="shared" ca="1" si="434"/>
        <v>9.2663849959502085E-3</v>
      </c>
      <c r="AA1579" s="14">
        <f t="shared" ca="1" si="435"/>
        <v>-5.1287034254101898E-3</v>
      </c>
      <c r="AB1579" s="14">
        <f t="shared" ca="1" si="436"/>
        <v>-4.0418941670017665E-3</v>
      </c>
      <c r="AC1579" s="14">
        <f t="shared" ca="1" si="437"/>
        <v>-3.749125691147341E-3</v>
      </c>
      <c r="AD1579" s="14">
        <f t="shared" ca="1" si="438"/>
        <v>-4.3126414540146166E-3</v>
      </c>
      <c r="AE1579" s="14">
        <f t="shared" ca="1" si="439"/>
        <v>-4.5236152909577552E-3</v>
      </c>
      <c r="AF1579" s="14">
        <f t="shared" ca="1" si="440"/>
        <v>2.4104141511521481E-3</v>
      </c>
      <c r="AG1579" s="14">
        <f t="shared" ca="1" si="441"/>
        <v>-2.6863570921560145E-3</v>
      </c>
      <c r="AH1579" s="14">
        <f t="shared" ca="1" si="442"/>
        <v>1.5249903234102386E-3</v>
      </c>
      <c r="AI1579" s="14">
        <f t="shared" ca="1" si="443"/>
        <v>-3.4921881314223884E-3</v>
      </c>
      <c r="AJ1579" s="14">
        <f t="shared" ca="1" si="444"/>
        <v>4.6106472077693993E-2</v>
      </c>
      <c r="AK1579" s="14">
        <f t="shared" ca="1" si="445"/>
        <v>5.8614680684993007E-3</v>
      </c>
    </row>
    <row r="1580" spans="1:37" x14ac:dyDescent="0.2">
      <c r="A1580" s="13">
        <f ca="1">IF(OFFSET(STATIC!$A$6,MATCH($A$16, STATIC!$A$6:$A$2307,0)+ROW()-ROW($A$16),0)&gt;$A$12, OFFSET(STATIC!$A$6,MATCH($A$16, STATIC!$A$6:$A$2307,0)+ROW()-ROW($A$16),0), FALSE)</f>
        <v>41215</v>
      </c>
      <c r="B1580" s="7">
        <f ca="1">OFFSET(STATIC!$B$6,MATCH('Data Manipulation'!$A1580,STATIC!$A$6:$A$2307, 0)-1,3*(COLUMN()-COLUMN($B$16)))</f>
        <v>10.47</v>
      </c>
      <c r="C1580" s="7">
        <f ca="1">OFFSET(STATIC!$B$6,MATCH('Data Manipulation'!$A1580,STATIC!$A$6:$A$2307, 0)-1,3*(COLUMN()-COLUMN($B$16)))</f>
        <v>287.27999999999997</v>
      </c>
      <c r="D1580" s="7">
        <f ca="1">OFFSET(STATIC!$B$6,MATCH('Data Manipulation'!$A1580,STATIC!$A$6:$A$2307, 0)-1,3*(COLUMN()-COLUMN($B$16)))</f>
        <v>1414.2</v>
      </c>
      <c r="E1580" s="7">
        <f ca="1">OFFSET(STATIC!$B$6,MATCH('Data Manipulation'!$A1580,STATIC!$A$6:$A$2307, 0)-1,3*(COLUMN()-COLUMN($B$16)))*$J1580</f>
        <v>3267.2293049999998</v>
      </c>
      <c r="F1580" s="7">
        <f ca="1">OFFSET(STATIC!$B$6,MATCH('Data Manipulation'!$A1580,STATIC!$A$6:$A$2307, 0)-1,3*(COLUMN()-COLUMN($B$16)))</f>
        <v>1677.28</v>
      </c>
      <c r="G1580" s="7">
        <f ca="1">OFFSET(STATIC!$B$6,MATCH('Data Manipulation'!$A1580,STATIC!$A$6:$A$2307, 0)-1,3*(COLUMN()-COLUMN($B$16)))</f>
        <v>84.86</v>
      </c>
      <c r="H1580" s="7">
        <f ca="1">OFFSET(STATIC!$B$6,MATCH('Data Manipulation'!$A1580,STATIC!$A$6:$A$2307, 0)-1,3*(COLUMN()-COLUMN($B$16)))</f>
        <v>52.78</v>
      </c>
      <c r="I1580" s="7">
        <f ca="1">OFFSET(STATIC!$B$6,MATCH('Data Manipulation'!$A1580,STATIC!$A$6:$A$2307, 0)-1,3*(COLUMN()-COLUMN($B$16)))</f>
        <v>218.16</v>
      </c>
      <c r="J1580" s="7">
        <f ca="1">OFFSET(STATIC!$B$6,MATCH('Data Manipulation'!$A1580,STATIC!$A$6:$A$2307, 0)-1,3*(COLUMN()-COLUMN($B$16)))</f>
        <v>1.2827</v>
      </c>
      <c r="K1580" s="7">
        <f ca="1">OFFSET(STATIC!$B$6,MATCH('Data Manipulation'!$A1580,STATIC!$A$6:$A$2307, 0)-1,3*(COLUMN()-COLUMN($B$16)))</f>
        <v>1.6034000000000002</v>
      </c>
      <c r="L1580" s="7">
        <f ca="1">OFFSET(STATIC!$B$6,MATCH('Data Manipulation'!$A1580,STATIC!$A$6:$A$2307, 0)-1,3*(COLUMN()-COLUMN($B$16)))</f>
        <v>1.0634999999999999</v>
      </c>
      <c r="M1580" s="7">
        <f ca="1">OFFSET(STATIC!$B$6,MATCH('Data Manipulation'!$A1580,STATIC!$A$6:$A$2307, 0)-1,3*(COLUMN()-COLUMN($B$16)))</f>
        <v>1.2430999999999999E-2</v>
      </c>
      <c r="N1580" s="7">
        <f ca="1">OFFSET(STATIC!$B$6,MATCH('Data Manipulation'!$A1580,STATIC!$A$6:$A$2307, 0)-1,3*(COLUMN()-COLUMN($B$16)))*$J1580</f>
        <v>246.92975505999999</v>
      </c>
      <c r="O1580" s="7">
        <f ca="1">OFFSET(STATIC!$B$6,MATCH('Data Manipulation'!$A1580,STATIC!$A$6:$A$2307, 0)-1,3*(COLUMN()-COLUMN($B$16)))</f>
        <v>1841.23</v>
      </c>
      <c r="P1580" s="7">
        <f ca="1">OFFSET(STATIC!$B$6,MATCH('Data Manipulation'!$A1580,STATIC!$A$6:$A$2307, 0)-1,3*(COLUMN()-COLUMN($B$16)))*$J1580</f>
        <v>262.55932629</v>
      </c>
      <c r="Q1580" s="7">
        <f ca="1">OFFSET(STATIC!$B$6,MATCH('Data Manipulation'!$A1580,STATIC!$A$6:$A$2307, 0)-1,3*(COLUMN()-COLUMN($B$16)))</f>
        <v>17.59</v>
      </c>
      <c r="R1580" s="7">
        <f ca="1">OFFSET(STATIC!$B$6,MATCH('Data Manipulation'!$A1580,STATIC!$A$6:$A$2307, 0)-1,3*(COLUMN()-COLUMN($B$16)))</f>
        <v>2982.1320000000001</v>
      </c>
      <c r="U1580" s="14">
        <f t="shared" ca="1" si="429"/>
        <v>-9.5057749997007317E-3</v>
      </c>
      <c r="V1580" s="14">
        <f t="shared" ca="1" si="430"/>
        <v>6.4605347721616536E-3</v>
      </c>
      <c r="W1580" s="14">
        <f t="shared" ca="1" si="431"/>
        <v>-9.4237076580922455E-3</v>
      </c>
      <c r="X1580" s="14">
        <f t="shared" ca="1" si="432"/>
        <v>-3.0798699224732573E-3</v>
      </c>
      <c r="Y1580" s="14">
        <f t="shared" ca="1" si="433"/>
        <v>-2.2606926379185818E-2</v>
      </c>
      <c r="Z1580" s="14">
        <f t="shared" ca="1" si="434"/>
        <v>-2.5939226930469447E-2</v>
      </c>
      <c r="AA1580" s="14">
        <f t="shared" ca="1" si="435"/>
        <v>-1.2427198153212256E-2</v>
      </c>
      <c r="AB1580" s="14">
        <f t="shared" ca="1" si="436"/>
        <v>-1.6006162017389927E-2</v>
      </c>
      <c r="AC1580" s="14">
        <f t="shared" ca="1" si="437"/>
        <v>-8.3071787066874916E-3</v>
      </c>
      <c r="AD1580" s="14">
        <f t="shared" ca="1" si="438"/>
        <v>-5.5973776341594287E-3</v>
      </c>
      <c r="AE1580" s="14">
        <f t="shared" ca="1" si="439"/>
        <v>-8.8931079904066533E-3</v>
      </c>
      <c r="AF1580" s="14">
        <f t="shared" ca="1" si="440"/>
        <v>-3.6134459359783966E-3</v>
      </c>
      <c r="AG1580" s="14">
        <f t="shared" ca="1" si="441"/>
        <v>-7.5401624453394047E-3</v>
      </c>
      <c r="AH1580" s="14">
        <f t="shared" ca="1" si="442"/>
        <v>-2.6066132096515628E-4</v>
      </c>
      <c r="AI1580" s="14">
        <f t="shared" ca="1" si="443"/>
        <v>-7.9162725470387149E-3</v>
      </c>
      <c r="AJ1580" s="14">
        <f t="shared" ca="1" si="444"/>
        <v>5.2520821075722944E-2</v>
      </c>
      <c r="AK1580" s="14">
        <f t="shared" ca="1" si="445"/>
        <v>-1.2638548901868933E-2</v>
      </c>
    </row>
    <row r="1581" spans="1:37" x14ac:dyDescent="0.2">
      <c r="A1581" s="13">
        <f ca="1">IF(OFFSET(STATIC!$A$6,MATCH($A$16, STATIC!$A$6:$A$2307,0)+ROW()-ROW($A$16),0)&gt;$A$12, OFFSET(STATIC!$A$6,MATCH($A$16, STATIC!$A$6:$A$2307,0)+ROW()-ROW($A$16),0), FALSE)</f>
        <v>41214</v>
      </c>
      <c r="B1581" s="7">
        <f ca="1">OFFSET(STATIC!$B$6,MATCH('Data Manipulation'!$A1581,STATIC!$A$6:$A$2307, 0)-1,3*(COLUMN()-COLUMN($B$16)))</f>
        <v>10.57</v>
      </c>
      <c r="C1581" s="7">
        <f ca="1">OFFSET(STATIC!$B$6,MATCH('Data Manipulation'!$A1581,STATIC!$A$6:$A$2307, 0)-1,3*(COLUMN()-COLUMN($B$16)))</f>
        <v>285.43</v>
      </c>
      <c r="D1581" s="7">
        <f ca="1">OFFSET(STATIC!$B$6,MATCH('Data Manipulation'!$A1581,STATIC!$A$6:$A$2307, 0)-1,3*(COLUMN()-COLUMN($B$16)))</f>
        <v>1427.59</v>
      </c>
      <c r="E1581" s="7">
        <f ca="1">OFFSET(STATIC!$B$6,MATCH('Data Manipulation'!$A1581,STATIC!$A$6:$A$2307, 0)-1,3*(COLUMN()-COLUMN($B$16)))*$J1581</f>
        <v>3277.3074580000002</v>
      </c>
      <c r="F1581" s="7">
        <f ca="1">OFFSET(STATIC!$B$6,MATCH('Data Manipulation'!$A1581,STATIC!$A$6:$A$2307, 0)-1,3*(COLUMN()-COLUMN($B$16)))</f>
        <v>1715.63</v>
      </c>
      <c r="G1581" s="7">
        <f ca="1">OFFSET(STATIC!$B$6,MATCH('Data Manipulation'!$A1581,STATIC!$A$6:$A$2307, 0)-1,3*(COLUMN()-COLUMN($B$16)))</f>
        <v>87.09</v>
      </c>
      <c r="H1581" s="7">
        <f ca="1">OFFSET(STATIC!$B$6,MATCH('Data Manipulation'!$A1581,STATIC!$A$6:$A$2307, 0)-1,3*(COLUMN()-COLUMN($B$16)))</f>
        <v>53.44</v>
      </c>
      <c r="I1581" s="7">
        <f ca="1">OFFSET(STATIC!$B$6,MATCH('Data Manipulation'!$A1581,STATIC!$A$6:$A$2307, 0)-1,3*(COLUMN()-COLUMN($B$16)))</f>
        <v>221.68</v>
      </c>
      <c r="J1581" s="7">
        <f ca="1">OFFSET(STATIC!$B$6,MATCH('Data Manipulation'!$A1581,STATIC!$A$6:$A$2307, 0)-1,3*(COLUMN()-COLUMN($B$16)))</f>
        <v>1.2934000000000001</v>
      </c>
      <c r="K1581" s="7">
        <f ca="1">OFFSET(STATIC!$B$6,MATCH('Data Manipulation'!$A1581,STATIC!$A$6:$A$2307, 0)-1,3*(COLUMN()-COLUMN($B$16)))</f>
        <v>1.6124000000000001</v>
      </c>
      <c r="L1581" s="7">
        <f ca="1">OFFSET(STATIC!$B$6,MATCH('Data Manipulation'!$A1581,STATIC!$A$6:$A$2307, 0)-1,3*(COLUMN()-COLUMN($B$16)))</f>
        <v>1.073</v>
      </c>
      <c r="M1581" s="7">
        <f ca="1">OFFSET(STATIC!$B$6,MATCH('Data Manipulation'!$A1581,STATIC!$A$6:$A$2307, 0)-1,3*(COLUMN()-COLUMN($B$16)))</f>
        <v>1.2475999999999999E-2</v>
      </c>
      <c r="N1581" s="7">
        <f ca="1">OFFSET(STATIC!$B$6,MATCH('Data Manipulation'!$A1581,STATIC!$A$6:$A$2307, 0)-1,3*(COLUMN()-COLUMN($B$16)))*$J1581</f>
        <v>248.79868268000001</v>
      </c>
      <c r="O1581" s="7">
        <f ca="1">OFFSET(STATIC!$B$6,MATCH('Data Manipulation'!$A1581,STATIC!$A$6:$A$2307, 0)-1,3*(COLUMN()-COLUMN($B$16)))</f>
        <v>1841.71</v>
      </c>
      <c r="P1581" s="7">
        <f ca="1">OFFSET(STATIC!$B$6,MATCH('Data Manipulation'!$A1581,STATIC!$A$6:$A$2307, 0)-1,3*(COLUMN()-COLUMN($B$16)))*$J1581</f>
        <v>264.64606617999999</v>
      </c>
      <c r="Q1581" s="7">
        <f ca="1">OFFSET(STATIC!$B$6,MATCH('Data Manipulation'!$A1581,STATIC!$A$6:$A$2307, 0)-1,3*(COLUMN()-COLUMN($B$16)))</f>
        <v>16.690000000000001</v>
      </c>
      <c r="R1581" s="7">
        <f ca="1">OFFSET(STATIC!$B$6,MATCH('Data Manipulation'!$A1581,STATIC!$A$6:$A$2307, 0)-1,3*(COLUMN()-COLUMN($B$16)))</f>
        <v>3020.0610000000001</v>
      </c>
      <c r="U1581" s="14">
        <f t="shared" ca="1" si="429"/>
        <v>-5.7893978418902502E-2</v>
      </c>
      <c r="V1581" s="14">
        <f t="shared" ca="1" si="430"/>
        <v>1.1806096496105534E-2</v>
      </c>
      <c r="W1581" s="14">
        <f t="shared" ca="1" si="431"/>
        <v>1.0867260747050345E-2</v>
      </c>
      <c r="X1581" s="14">
        <f t="shared" ca="1" si="432"/>
        <v>9.2226100562086567E-3</v>
      </c>
      <c r="Y1581" s="14">
        <f t="shared" ca="1" si="433"/>
        <v>-2.1252384335023007E-3</v>
      </c>
      <c r="Z1581" s="14">
        <f t="shared" ca="1" si="434"/>
        <v>9.8079595439612317E-3</v>
      </c>
      <c r="AA1581" s="14">
        <f t="shared" ca="1" si="435"/>
        <v>9.3606671629531532E-4</v>
      </c>
      <c r="AB1581" s="14">
        <f t="shared" ca="1" si="436"/>
        <v>1.3305375316999142E-2</v>
      </c>
      <c r="AC1581" s="14">
        <f t="shared" ca="1" si="437"/>
        <v>-2.7794953039513054E-3</v>
      </c>
      <c r="AD1581" s="14">
        <f t="shared" ca="1" si="438"/>
        <v>-6.2000125986324899E-4</v>
      </c>
      <c r="AE1581" s="14">
        <f t="shared" ca="1" si="439"/>
        <v>-1.396973451866726E-3</v>
      </c>
      <c r="AF1581" s="14">
        <f t="shared" ca="1" si="440"/>
        <v>-3.6802985775619278E-3</v>
      </c>
      <c r="AG1581" s="14">
        <f t="shared" ca="1" si="441"/>
        <v>-1.721544581505088E-3</v>
      </c>
      <c r="AH1581" s="14">
        <f t="shared" ca="1" si="442"/>
        <v>-1.3022884129941007E-3</v>
      </c>
      <c r="AI1581" s="14">
        <f t="shared" ca="1" si="443"/>
        <v>-1.7614451193529244E-3</v>
      </c>
      <c r="AJ1581" s="14">
        <f t="shared" ca="1" si="444"/>
        <v>-0.10835184304541183</v>
      </c>
      <c r="AK1581" s="14">
        <f t="shared" ca="1" si="445"/>
        <v>1.4282348293581899E-2</v>
      </c>
    </row>
    <row r="1582" spans="1:37" x14ac:dyDescent="0.2">
      <c r="A1582" s="13">
        <f ca="1">IF(OFFSET(STATIC!$A$6,MATCH($A$16, STATIC!$A$6:$A$2307,0)+ROW()-ROW($A$16),0)&gt;$A$12, OFFSET(STATIC!$A$6,MATCH($A$16, STATIC!$A$6:$A$2307,0)+ROW()-ROW($A$16),0), FALSE)</f>
        <v>41213</v>
      </c>
      <c r="B1582" s="7">
        <f ca="1">OFFSET(STATIC!$B$6,MATCH('Data Manipulation'!$A1582,STATIC!$A$6:$A$2307, 0)-1,3*(COLUMN()-COLUMN($B$16)))</f>
        <v>11.2</v>
      </c>
      <c r="C1582" s="7">
        <f ca="1">OFFSET(STATIC!$B$6,MATCH('Data Manipulation'!$A1582,STATIC!$A$6:$A$2307, 0)-1,3*(COLUMN()-COLUMN($B$16)))</f>
        <v>282.08</v>
      </c>
      <c r="D1582" s="7">
        <f ca="1">OFFSET(STATIC!$B$6,MATCH('Data Manipulation'!$A1582,STATIC!$A$6:$A$2307, 0)-1,3*(COLUMN()-COLUMN($B$16)))</f>
        <v>1412.16</v>
      </c>
      <c r="E1582" s="7">
        <f ca="1">OFFSET(STATIC!$B$6,MATCH('Data Manipulation'!$A1582,STATIC!$A$6:$A$2307, 0)-1,3*(COLUMN()-COLUMN($B$16)))*$J1582</f>
        <v>3247.2210799999998</v>
      </c>
      <c r="F1582" s="7">
        <f ca="1">OFFSET(STATIC!$B$6,MATCH('Data Manipulation'!$A1582,STATIC!$A$6:$A$2307, 0)-1,3*(COLUMN()-COLUMN($B$16)))</f>
        <v>1719.28</v>
      </c>
      <c r="G1582" s="7">
        <f ca="1">OFFSET(STATIC!$B$6,MATCH('Data Manipulation'!$A1582,STATIC!$A$6:$A$2307, 0)-1,3*(COLUMN()-COLUMN($B$16)))</f>
        <v>86.24</v>
      </c>
      <c r="H1582" s="7">
        <f ca="1">OFFSET(STATIC!$B$6,MATCH('Data Manipulation'!$A1582,STATIC!$A$6:$A$2307, 0)-1,3*(COLUMN()-COLUMN($B$16)))</f>
        <v>53.39</v>
      </c>
      <c r="I1582" s="7">
        <f ca="1">OFFSET(STATIC!$B$6,MATCH('Data Manipulation'!$A1582,STATIC!$A$6:$A$2307, 0)-1,3*(COLUMN()-COLUMN($B$16)))</f>
        <v>218.75</v>
      </c>
      <c r="J1582" s="7">
        <f ca="1">OFFSET(STATIC!$B$6,MATCH('Data Manipulation'!$A1582,STATIC!$A$6:$A$2307, 0)-1,3*(COLUMN()-COLUMN($B$16)))</f>
        <v>1.2969999999999999</v>
      </c>
      <c r="K1582" s="7">
        <f ca="1">OFFSET(STATIC!$B$6,MATCH('Data Manipulation'!$A1582,STATIC!$A$6:$A$2307, 0)-1,3*(COLUMN()-COLUMN($B$16)))</f>
        <v>1.6133999999999999</v>
      </c>
      <c r="L1582" s="7">
        <f ca="1">OFFSET(STATIC!$B$6,MATCH('Data Manipulation'!$A1582,STATIC!$A$6:$A$2307, 0)-1,3*(COLUMN()-COLUMN($B$16)))</f>
        <v>1.0745</v>
      </c>
      <c r="M1582" s="7">
        <f ca="1">OFFSET(STATIC!$B$6,MATCH('Data Manipulation'!$A1582,STATIC!$A$6:$A$2307, 0)-1,3*(COLUMN()-COLUMN($B$16)))</f>
        <v>1.2522E-2</v>
      </c>
      <c r="N1582" s="7">
        <f ca="1">OFFSET(STATIC!$B$6,MATCH('Data Manipulation'!$A1582,STATIC!$A$6:$A$2307, 0)-1,3*(COLUMN()-COLUMN($B$16)))*$J1582</f>
        <v>249.2273696</v>
      </c>
      <c r="O1582" s="7">
        <f ca="1">OFFSET(STATIC!$B$6,MATCH('Data Manipulation'!$A1582,STATIC!$A$6:$A$2307, 0)-1,3*(COLUMN()-COLUMN($B$16)))</f>
        <v>1844.11</v>
      </c>
      <c r="P1582" s="7">
        <f ca="1">OFFSET(STATIC!$B$6,MATCH('Data Manipulation'!$A1582,STATIC!$A$6:$A$2307, 0)-1,3*(COLUMN()-COLUMN($B$16)))*$J1582</f>
        <v>265.11263650000001</v>
      </c>
      <c r="Q1582" s="7">
        <f ca="1">OFFSET(STATIC!$B$6,MATCH('Data Manipulation'!$A1582,STATIC!$A$6:$A$2307, 0)-1,3*(COLUMN()-COLUMN($B$16)))</f>
        <v>18.600000000000001</v>
      </c>
      <c r="R1582" s="7">
        <f ca="1">OFFSET(STATIC!$B$6,MATCH('Data Manipulation'!$A1582,STATIC!$A$6:$A$2307, 0)-1,3*(COLUMN()-COLUMN($B$16)))</f>
        <v>2977.2339999999999</v>
      </c>
      <c r="U1582" s="14">
        <f t="shared" ca="1" si="429"/>
        <v>2.8068841356179638E-2</v>
      </c>
      <c r="V1582" s="14">
        <f t="shared" ca="1" si="430"/>
        <v>3.9428165810720638E-3</v>
      </c>
      <c r="W1582" s="14">
        <f t="shared" ca="1" si="431"/>
        <v>1.5580184869156202E-4</v>
      </c>
      <c r="X1582" s="14">
        <f t="shared" ca="1" si="432"/>
        <v>-4.5351119958642024E-3</v>
      </c>
      <c r="Y1582" s="14">
        <f t="shared" ca="1" si="433"/>
        <v>5.4122280202450789E-3</v>
      </c>
      <c r="Z1582" s="14">
        <f t="shared" ca="1" si="434"/>
        <v>6.514681021193452E-3</v>
      </c>
      <c r="AA1582" s="14">
        <f t="shared" ca="1" si="435"/>
        <v>1.2059690155918928E-2</v>
      </c>
      <c r="AB1582" s="14">
        <f t="shared" ca="1" si="436"/>
        <v>3.6179655228262262E-3</v>
      </c>
      <c r="AC1582" s="14">
        <f t="shared" ca="1" si="437"/>
        <v>3.8557933772483756E-4</v>
      </c>
      <c r="AD1582" s="14">
        <f t="shared" ca="1" si="438"/>
        <v>3.663576391099461E-3</v>
      </c>
      <c r="AE1582" s="14">
        <f t="shared" ca="1" si="439"/>
        <v>1.5833841150963682E-3</v>
      </c>
      <c r="AF1582" s="14">
        <f t="shared" ca="1" si="440"/>
        <v>-2.8708153687989971E-3</v>
      </c>
      <c r="AG1582" s="14">
        <f t="shared" ca="1" si="441"/>
        <v>1.3362967427444131E-3</v>
      </c>
      <c r="AH1582" s="14">
        <f t="shared" ca="1" si="442"/>
        <v>1.5140705605508095E-3</v>
      </c>
      <c r="AI1582" s="14">
        <f t="shared" ca="1" si="443"/>
        <v>1.2489466312662306E-3</v>
      </c>
      <c r="AJ1582" s="14">
        <f t="shared" ca="1" si="444"/>
        <v>4.3401483417585415E-2</v>
      </c>
      <c r="AK1582" s="14">
        <f t="shared" ca="1" si="445"/>
        <v>-3.5931866423548576E-3</v>
      </c>
    </row>
    <row r="1583" spans="1:37" x14ac:dyDescent="0.2">
      <c r="A1583" s="13">
        <f ca="1">IF(OFFSET(STATIC!$A$6,MATCH($A$16, STATIC!$A$6:$A$2307,0)+ROW()-ROW($A$16),0)&gt;$A$12, OFFSET(STATIC!$A$6,MATCH($A$16, STATIC!$A$6:$A$2307,0)+ROW()-ROW($A$16),0), FALSE)</f>
        <v>41212</v>
      </c>
      <c r="B1583" s="7">
        <f ca="1">OFFSET(STATIC!$B$6,MATCH('Data Manipulation'!$A1583,STATIC!$A$6:$A$2307, 0)-1,3*(COLUMN()-COLUMN($B$16)))</f>
        <v>10.89</v>
      </c>
      <c r="C1583" s="7">
        <f ca="1">OFFSET(STATIC!$B$6,MATCH('Data Manipulation'!$A1583,STATIC!$A$6:$A$2307, 0)-1,3*(COLUMN()-COLUMN($B$16)))</f>
        <v>280.97000000000003</v>
      </c>
      <c r="D1583" s="7">
        <f ca="1">OFFSET(STATIC!$B$6,MATCH('Data Manipulation'!$A1583,STATIC!$A$6:$A$2307, 0)-1,3*(COLUMN()-COLUMN($B$16)))</f>
        <v>1411.94</v>
      </c>
      <c r="E1583" s="7">
        <f ca="1">OFFSET(STATIC!$B$6,MATCH('Data Manipulation'!$A1583,STATIC!$A$6:$A$2307, 0)-1,3*(COLUMN()-COLUMN($B$16)))*$J1583</f>
        <v>3261.9810349999998</v>
      </c>
      <c r="F1583" s="7">
        <f ca="1">OFFSET(STATIC!$B$6,MATCH('Data Manipulation'!$A1583,STATIC!$A$6:$A$2307, 0)-1,3*(COLUMN()-COLUMN($B$16)))</f>
        <v>1710</v>
      </c>
      <c r="G1583" s="7">
        <f ca="1">OFFSET(STATIC!$B$6,MATCH('Data Manipulation'!$A1583,STATIC!$A$6:$A$2307, 0)-1,3*(COLUMN()-COLUMN($B$16)))</f>
        <v>85.68</v>
      </c>
      <c r="H1583" s="7">
        <f ca="1">OFFSET(STATIC!$B$6,MATCH('Data Manipulation'!$A1583,STATIC!$A$6:$A$2307, 0)-1,3*(COLUMN()-COLUMN($B$16)))</f>
        <v>52.75</v>
      </c>
      <c r="I1583" s="7">
        <f ca="1">OFFSET(STATIC!$B$6,MATCH('Data Manipulation'!$A1583,STATIC!$A$6:$A$2307, 0)-1,3*(COLUMN()-COLUMN($B$16)))</f>
        <v>217.96</v>
      </c>
      <c r="J1583" s="7">
        <f ca="1">OFFSET(STATIC!$B$6,MATCH('Data Manipulation'!$A1583,STATIC!$A$6:$A$2307, 0)-1,3*(COLUMN()-COLUMN($B$16)))</f>
        <v>1.2965</v>
      </c>
      <c r="K1583" s="7">
        <f ca="1">OFFSET(STATIC!$B$6,MATCH('Data Manipulation'!$A1583,STATIC!$A$6:$A$2307, 0)-1,3*(COLUMN()-COLUMN($B$16)))</f>
        <v>1.6074999999999999</v>
      </c>
      <c r="L1583" s="7">
        <f ca="1">OFFSET(STATIC!$B$6,MATCH('Data Manipulation'!$A1583,STATIC!$A$6:$A$2307, 0)-1,3*(COLUMN()-COLUMN($B$16)))</f>
        <v>1.0728</v>
      </c>
      <c r="M1583" s="7">
        <f ca="1">OFFSET(STATIC!$B$6,MATCH('Data Manipulation'!$A1583,STATIC!$A$6:$A$2307, 0)-1,3*(COLUMN()-COLUMN($B$16)))</f>
        <v>1.2558E-2</v>
      </c>
      <c r="N1583" s="7">
        <f ca="1">OFFSET(STATIC!$B$6,MATCH('Data Manipulation'!$A1583,STATIC!$A$6:$A$2307, 0)-1,3*(COLUMN()-COLUMN($B$16)))*$J1583</f>
        <v>248.89455029999999</v>
      </c>
      <c r="O1583" s="7">
        <f ca="1">OFFSET(STATIC!$B$6,MATCH('Data Manipulation'!$A1583,STATIC!$A$6:$A$2307, 0)-1,3*(COLUMN()-COLUMN($B$16)))</f>
        <v>1841.32</v>
      </c>
      <c r="P1583" s="7">
        <f ca="1">OFFSET(STATIC!$B$6,MATCH('Data Manipulation'!$A1583,STATIC!$A$6:$A$2307, 0)-1,3*(COLUMN()-COLUMN($B$16)))*$J1583</f>
        <v>264.78173165000004</v>
      </c>
      <c r="Q1583" s="7">
        <f ca="1">OFFSET(STATIC!$B$6,MATCH('Data Manipulation'!$A1583,STATIC!$A$6:$A$2307, 0)-1,3*(COLUMN()-COLUMN($B$16)))</f>
        <v>17.809999999999999</v>
      </c>
      <c r="R1583" s="7">
        <f ca="1">OFFSET(STATIC!$B$6,MATCH('Data Manipulation'!$A1583,STATIC!$A$6:$A$2307, 0)-1,3*(COLUMN()-COLUMN($B$16)))</f>
        <v>2987.951</v>
      </c>
      <c r="U1583" s="14">
        <f t="shared" ca="1" si="429"/>
        <v>2.6990935826847692E-2</v>
      </c>
      <c r="V1583" s="14">
        <f t="shared" ca="1" si="430"/>
        <v>-2.6302709413163852E-3</v>
      </c>
      <c r="W1583" s="14">
        <f t="shared" ca="1" si="431"/>
        <v>0</v>
      </c>
      <c r="X1583" s="14">
        <f t="shared" ca="1" si="432"/>
        <v>1.9979285459101211E-2</v>
      </c>
      <c r="Y1583" s="14">
        <f t="shared" ca="1" si="433"/>
        <v>5.5570993372295479E-4</v>
      </c>
      <c r="Z1583" s="14">
        <f t="shared" ca="1" si="434"/>
        <v>1.635323340730838E-3</v>
      </c>
      <c r="AA1583" s="14">
        <f t="shared" ca="1" si="435"/>
        <v>3.0377847549229774E-3</v>
      </c>
      <c r="AB1583" s="14">
        <f t="shared" ca="1" si="436"/>
        <v>5.9822551974762798E-3</v>
      </c>
      <c r="AC1583" s="14">
        <f t="shared" ca="1" si="437"/>
        <v>5.1036300076286829E-3</v>
      </c>
      <c r="AD1583" s="14">
        <f t="shared" ca="1" si="438"/>
        <v>2.865688479939042E-3</v>
      </c>
      <c r="AE1583" s="14">
        <f t="shared" ca="1" si="439"/>
        <v>5.1399580475494522E-3</v>
      </c>
      <c r="AF1583" s="14">
        <f t="shared" ca="1" si="440"/>
        <v>2.232143783940856E-3</v>
      </c>
      <c r="AG1583" s="14">
        <f t="shared" ca="1" si="441"/>
        <v>4.5833829332203651E-3</v>
      </c>
      <c r="AH1583" s="14">
        <f t="shared" ca="1" si="442"/>
        <v>0</v>
      </c>
      <c r="AI1583" s="14">
        <f t="shared" ca="1" si="443"/>
        <v>5.348484274041854E-3</v>
      </c>
      <c r="AJ1583" s="14">
        <f t="shared" ca="1" si="444"/>
        <v>0</v>
      </c>
      <c r="AK1583" s="14">
        <f t="shared" ca="1" si="445"/>
        <v>0</v>
      </c>
    </row>
    <row r="1584" spans="1:37" x14ac:dyDescent="0.2">
      <c r="A1584" s="13">
        <f ca="1">IF(OFFSET(STATIC!$A$6,MATCH($A$16, STATIC!$A$6:$A$2307,0)+ROW()-ROW($A$16),0)&gt;$A$12, OFFSET(STATIC!$A$6,MATCH($A$16, STATIC!$A$6:$A$2307,0)+ROW()-ROW($A$16),0), FALSE)</f>
        <v>41211</v>
      </c>
      <c r="B1584" s="7">
        <f ca="1">OFFSET(STATIC!$B$6,MATCH('Data Manipulation'!$A1584,STATIC!$A$6:$A$2307, 0)-1,3*(COLUMN()-COLUMN($B$16)))</f>
        <v>10.6</v>
      </c>
      <c r="C1584" s="7">
        <f ca="1">OFFSET(STATIC!$B$6,MATCH('Data Manipulation'!$A1584,STATIC!$A$6:$A$2307, 0)-1,3*(COLUMN()-COLUMN($B$16)))</f>
        <v>281.70999999999998</v>
      </c>
      <c r="D1584" s="7">
        <f ca="1">OFFSET(STATIC!$B$6,MATCH('Data Manipulation'!$A1584,STATIC!$A$6:$A$2307, 0)-1,3*(COLUMN()-COLUMN($B$16)))</f>
        <v>1411.94</v>
      </c>
      <c r="E1584" s="7">
        <f ca="1">OFFSET(STATIC!$B$6,MATCH('Data Manipulation'!$A1584,STATIC!$A$6:$A$2307, 0)-1,3*(COLUMN()-COLUMN($B$16)))*$J1584</f>
        <v>3197.4557160000004</v>
      </c>
      <c r="F1584" s="7">
        <f ca="1">OFFSET(STATIC!$B$6,MATCH('Data Manipulation'!$A1584,STATIC!$A$6:$A$2307, 0)-1,3*(COLUMN()-COLUMN($B$16)))</f>
        <v>1709.05</v>
      </c>
      <c r="G1584" s="7">
        <f ca="1">OFFSET(STATIC!$B$6,MATCH('Data Manipulation'!$A1584,STATIC!$A$6:$A$2307, 0)-1,3*(COLUMN()-COLUMN($B$16)))</f>
        <v>85.54</v>
      </c>
      <c r="H1584" s="7">
        <f ca="1">OFFSET(STATIC!$B$6,MATCH('Data Manipulation'!$A1584,STATIC!$A$6:$A$2307, 0)-1,3*(COLUMN()-COLUMN($B$16)))</f>
        <v>52.59</v>
      </c>
      <c r="I1584" s="7">
        <f ca="1">OFFSET(STATIC!$B$6,MATCH('Data Manipulation'!$A1584,STATIC!$A$6:$A$2307, 0)-1,3*(COLUMN()-COLUMN($B$16)))</f>
        <v>216.66</v>
      </c>
      <c r="J1584" s="7">
        <f ca="1">OFFSET(STATIC!$B$6,MATCH('Data Manipulation'!$A1584,STATIC!$A$6:$A$2307, 0)-1,3*(COLUMN()-COLUMN($B$16)))</f>
        <v>1.2899</v>
      </c>
      <c r="K1584" s="7">
        <f ca="1">OFFSET(STATIC!$B$6,MATCH('Data Manipulation'!$A1584,STATIC!$A$6:$A$2307, 0)-1,3*(COLUMN()-COLUMN($B$16)))</f>
        <v>1.6029</v>
      </c>
      <c r="L1584" s="7">
        <f ca="1">OFFSET(STATIC!$B$6,MATCH('Data Manipulation'!$A1584,STATIC!$A$6:$A$2307, 0)-1,3*(COLUMN()-COLUMN($B$16)))</f>
        <v>1.0672999999999999</v>
      </c>
      <c r="M1584" s="7">
        <f ca="1">OFFSET(STATIC!$B$6,MATCH('Data Manipulation'!$A1584,STATIC!$A$6:$A$2307, 0)-1,3*(COLUMN()-COLUMN($B$16)))</f>
        <v>1.2529999999999999E-2</v>
      </c>
      <c r="N1584" s="7">
        <f ca="1">OFFSET(STATIC!$B$6,MATCH('Data Manipulation'!$A1584,STATIC!$A$6:$A$2307, 0)-1,3*(COLUMN()-COLUMN($B$16)))*$J1584</f>
        <v>247.75638158999999</v>
      </c>
      <c r="O1584" s="7">
        <f ca="1">OFFSET(STATIC!$B$6,MATCH('Data Manipulation'!$A1584,STATIC!$A$6:$A$2307, 0)-1,3*(COLUMN()-COLUMN($B$16)))</f>
        <v>1841.32</v>
      </c>
      <c r="P1584" s="7">
        <f ca="1">OFFSET(STATIC!$B$6,MATCH('Data Manipulation'!$A1584,STATIC!$A$6:$A$2307, 0)-1,3*(COLUMN()-COLUMN($B$16)))*$J1584</f>
        <v>263.36933119000003</v>
      </c>
      <c r="Q1584" s="7">
        <f ca="1">OFFSET(STATIC!$B$6,MATCH('Data Manipulation'!$A1584,STATIC!$A$6:$A$2307, 0)-1,3*(COLUMN()-COLUMN($B$16)))</f>
        <v>17.809999999999999</v>
      </c>
      <c r="R1584" s="7">
        <f ca="1">OFFSET(STATIC!$B$6,MATCH('Data Manipulation'!$A1584,STATIC!$A$6:$A$2307, 0)-1,3*(COLUMN()-COLUMN($B$16)))</f>
        <v>2987.951</v>
      </c>
      <c r="U1584" s="14">
        <f t="shared" ca="1" si="429"/>
        <v>4.1411791057552771E-2</v>
      </c>
      <c r="V1584" s="14">
        <f t="shared" ca="1" si="430"/>
        <v>-3.5496867405300934E-5</v>
      </c>
      <c r="W1584" s="14">
        <f t="shared" ca="1" si="431"/>
        <v>0</v>
      </c>
      <c r="X1584" s="14">
        <f t="shared" ca="1" si="432"/>
        <v>-9.339208791942789E-3</v>
      </c>
      <c r="Y1584" s="14">
        <f t="shared" ca="1" si="433"/>
        <v>-2.3552593635835471E-3</v>
      </c>
      <c r="Z1584" s="14">
        <f t="shared" ca="1" si="434"/>
        <v>-8.613718722192968E-3</v>
      </c>
      <c r="AA1584" s="14">
        <f t="shared" ca="1" si="435"/>
        <v>-7.9545873984617505E-3</v>
      </c>
      <c r="AB1584" s="14">
        <f t="shared" ca="1" si="436"/>
        <v>-1.2749542111926464E-2</v>
      </c>
      <c r="AC1584" s="14">
        <f t="shared" ca="1" si="437"/>
        <v>-2.4004038007669737E-3</v>
      </c>
      <c r="AD1584" s="14">
        <f t="shared" ca="1" si="438"/>
        <v>-3.6740708266069263E-3</v>
      </c>
      <c r="AE1584" s="14">
        <f t="shared" ca="1" si="439"/>
        <v>-1.4044288624620468E-3</v>
      </c>
      <c r="AF1584" s="14">
        <f t="shared" ca="1" si="440"/>
        <v>-8.7750793393578952E-4</v>
      </c>
      <c r="AG1584" s="14">
        <f t="shared" ca="1" si="441"/>
        <v>-1.0802502753624464E-3</v>
      </c>
      <c r="AH1584" s="14">
        <f t="shared" ca="1" si="442"/>
        <v>9.5629313323239385E-4</v>
      </c>
      <c r="AI1584" s="14">
        <f t="shared" ca="1" si="443"/>
        <v>-1.6458757393984084E-3</v>
      </c>
      <c r="AJ1584" s="14">
        <f t="shared" ca="1" si="444"/>
        <v>0</v>
      </c>
      <c r="AK1584" s="14">
        <f t="shared" ca="1" si="445"/>
        <v>0</v>
      </c>
    </row>
    <row r="1585" spans="1:37" x14ac:dyDescent="0.2">
      <c r="A1585" s="13">
        <f ca="1">IF(OFFSET(STATIC!$A$6,MATCH($A$16, STATIC!$A$6:$A$2307,0)+ROW()-ROW($A$16),0)&gt;$A$12, OFFSET(STATIC!$A$6,MATCH($A$16, STATIC!$A$6:$A$2307,0)+ROW()-ROW($A$16),0), FALSE)</f>
        <v>41208</v>
      </c>
      <c r="B1585" s="7">
        <f ca="1">OFFSET(STATIC!$B$6,MATCH('Data Manipulation'!$A1585,STATIC!$A$6:$A$2307, 0)-1,3*(COLUMN()-COLUMN($B$16)))</f>
        <v>10.17</v>
      </c>
      <c r="C1585" s="7">
        <f ca="1">OFFSET(STATIC!$B$6,MATCH('Data Manipulation'!$A1585,STATIC!$A$6:$A$2307, 0)-1,3*(COLUMN()-COLUMN($B$16)))</f>
        <v>281.72000000000003</v>
      </c>
      <c r="D1585" s="7">
        <f ca="1">OFFSET(STATIC!$B$6,MATCH('Data Manipulation'!$A1585,STATIC!$A$6:$A$2307, 0)-1,3*(COLUMN()-COLUMN($B$16)))</f>
        <v>1411.94</v>
      </c>
      <c r="E1585" s="7">
        <f ca="1">OFFSET(STATIC!$B$6,MATCH('Data Manipulation'!$A1585,STATIC!$A$6:$A$2307, 0)-1,3*(COLUMN()-COLUMN($B$16)))*$J1585</f>
        <v>3227.4572999999996</v>
      </c>
      <c r="F1585" s="7">
        <f ca="1">OFFSET(STATIC!$B$6,MATCH('Data Manipulation'!$A1585,STATIC!$A$6:$A$2307, 0)-1,3*(COLUMN()-COLUMN($B$16)))</f>
        <v>1713.08</v>
      </c>
      <c r="G1585" s="7">
        <f ca="1">OFFSET(STATIC!$B$6,MATCH('Data Manipulation'!$A1585,STATIC!$A$6:$A$2307, 0)-1,3*(COLUMN()-COLUMN($B$16)))</f>
        <v>86.28</v>
      </c>
      <c r="H1585" s="7">
        <f ca="1">OFFSET(STATIC!$B$6,MATCH('Data Manipulation'!$A1585,STATIC!$A$6:$A$2307, 0)-1,3*(COLUMN()-COLUMN($B$16)))</f>
        <v>53.01</v>
      </c>
      <c r="I1585" s="7">
        <f ca="1">OFFSET(STATIC!$B$6,MATCH('Data Manipulation'!$A1585,STATIC!$A$6:$A$2307, 0)-1,3*(COLUMN()-COLUMN($B$16)))</f>
        <v>219.44</v>
      </c>
      <c r="J1585" s="7">
        <f ca="1">OFFSET(STATIC!$B$6,MATCH('Data Manipulation'!$A1585,STATIC!$A$6:$A$2307, 0)-1,3*(COLUMN()-COLUMN($B$16)))</f>
        <v>1.2929999999999999</v>
      </c>
      <c r="K1585" s="7">
        <f ca="1">OFFSET(STATIC!$B$6,MATCH('Data Manipulation'!$A1585,STATIC!$A$6:$A$2307, 0)-1,3*(COLUMN()-COLUMN($B$16)))</f>
        <v>1.6088</v>
      </c>
      <c r="L1585" s="7">
        <f ca="1">OFFSET(STATIC!$B$6,MATCH('Data Manipulation'!$A1585,STATIC!$A$6:$A$2307, 0)-1,3*(COLUMN()-COLUMN($B$16)))</f>
        <v>1.0688</v>
      </c>
      <c r="M1585" s="7">
        <f ca="1">OFFSET(STATIC!$B$6,MATCH('Data Manipulation'!$A1585,STATIC!$A$6:$A$2307, 0)-1,3*(COLUMN()-COLUMN($B$16)))</f>
        <v>1.2541E-2</v>
      </c>
      <c r="N1585" s="7">
        <f ca="1">OFFSET(STATIC!$B$6,MATCH('Data Manipulation'!$A1585,STATIC!$A$6:$A$2307, 0)-1,3*(COLUMN()-COLUMN($B$16)))*$J1585</f>
        <v>248.02416509999998</v>
      </c>
      <c r="O1585" s="7">
        <f ca="1">OFFSET(STATIC!$B$6,MATCH('Data Manipulation'!$A1585,STATIC!$A$6:$A$2307, 0)-1,3*(COLUMN()-COLUMN($B$16)))</f>
        <v>1839.56</v>
      </c>
      <c r="P1585" s="7">
        <f ca="1">OFFSET(STATIC!$B$6,MATCH('Data Manipulation'!$A1585,STATIC!$A$6:$A$2307, 0)-1,3*(COLUMN()-COLUMN($B$16)))*$J1585</f>
        <v>263.8031613</v>
      </c>
      <c r="Q1585" s="7">
        <f ca="1">OFFSET(STATIC!$B$6,MATCH('Data Manipulation'!$A1585,STATIC!$A$6:$A$2307, 0)-1,3*(COLUMN()-COLUMN($B$16)))</f>
        <v>17.809999999999999</v>
      </c>
      <c r="R1585" s="7">
        <f ca="1">OFFSET(STATIC!$B$6,MATCH('Data Manipulation'!$A1585,STATIC!$A$6:$A$2307, 0)-1,3*(COLUMN()-COLUMN($B$16)))</f>
        <v>2987.951</v>
      </c>
      <c r="U1585" s="14">
        <f t="shared" ca="1" si="429"/>
        <v>-6.5644104445320803E-2</v>
      </c>
      <c r="V1585" s="14">
        <f t="shared" ca="1" si="430"/>
        <v>-9.5383490673406259E-3</v>
      </c>
      <c r="W1585" s="14">
        <f t="shared" ca="1" si="431"/>
        <v>-7.2922680414156456E-4</v>
      </c>
      <c r="X1585" s="14">
        <f t="shared" ca="1" si="432"/>
        <v>2.4627521714143999E-3</v>
      </c>
      <c r="Y1585" s="14">
        <f t="shared" ca="1" si="433"/>
        <v>3.5030769050064002E-4</v>
      </c>
      <c r="Z1585" s="14">
        <f t="shared" ca="1" si="434"/>
        <v>2.6692988634071857E-3</v>
      </c>
      <c r="AA1585" s="14">
        <f t="shared" ca="1" si="435"/>
        <v>-6.0184496127961363E-3</v>
      </c>
      <c r="AB1585" s="14">
        <f t="shared" ca="1" si="436"/>
        <v>-2.5941532354417495E-3</v>
      </c>
      <c r="AC1585" s="14">
        <f t="shared" ca="1" si="437"/>
        <v>-2.6260924955349377E-3</v>
      </c>
      <c r="AD1585" s="14">
        <f t="shared" ca="1" si="438"/>
        <v>-2.2972102114853133E-3</v>
      </c>
      <c r="AE1585" s="14">
        <f t="shared" ca="1" si="439"/>
        <v>-2.2429915945814103E-3</v>
      </c>
      <c r="AF1585" s="14">
        <f t="shared" ca="1" si="440"/>
        <v>5.6775171499676529E-3</v>
      </c>
      <c r="AG1585" s="14">
        <f t="shared" ca="1" si="441"/>
        <v>-1.1392251704771207E-3</v>
      </c>
      <c r="AH1585" s="14">
        <f t="shared" ca="1" si="442"/>
        <v>2.3729451969009929E-3</v>
      </c>
      <c r="AI1585" s="14">
        <f t="shared" ca="1" si="443"/>
        <v>-1.712547920978445E-3</v>
      </c>
      <c r="AJ1585" s="14">
        <f t="shared" ca="1" si="444"/>
        <v>-1.7256203313263132E-2</v>
      </c>
      <c r="AK1585" s="14">
        <f t="shared" ca="1" si="445"/>
        <v>6.1365212136676452E-4</v>
      </c>
    </row>
    <row r="1586" spans="1:37" x14ac:dyDescent="0.2">
      <c r="A1586" s="13">
        <f ca="1">IF(OFFSET(STATIC!$A$6,MATCH($A$16, STATIC!$A$6:$A$2307,0)+ROW()-ROW($A$16),0)&gt;$A$12, OFFSET(STATIC!$A$6,MATCH($A$16, STATIC!$A$6:$A$2307,0)+ROW()-ROW($A$16),0), FALSE)</f>
        <v>41207</v>
      </c>
      <c r="B1586" s="7">
        <f ca="1">OFFSET(STATIC!$B$6,MATCH('Data Manipulation'!$A1586,STATIC!$A$6:$A$2307, 0)-1,3*(COLUMN()-COLUMN($B$16)))</f>
        <v>10.86</v>
      </c>
      <c r="C1586" s="7">
        <f ca="1">OFFSET(STATIC!$B$6,MATCH('Data Manipulation'!$A1586,STATIC!$A$6:$A$2307, 0)-1,3*(COLUMN()-COLUMN($B$16)))</f>
        <v>284.42</v>
      </c>
      <c r="D1586" s="7">
        <f ca="1">OFFSET(STATIC!$B$6,MATCH('Data Manipulation'!$A1586,STATIC!$A$6:$A$2307, 0)-1,3*(COLUMN()-COLUMN($B$16)))</f>
        <v>1412.97</v>
      </c>
      <c r="E1586" s="7">
        <f ca="1">OFFSET(STATIC!$B$6,MATCH('Data Manipulation'!$A1586,STATIC!$A$6:$A$2307, 0)-1,3*(COLUMN()-COLUMN($B$16)))*$J1586</f>
        <v>3219.5186519999997</v>
      </c>
      <c r="F1586" s="7">
        <f ca="1">OFFSET(STATIC!$B$6,MATCH('Data Manipulation'!$A1586,STATIC!$A$6:$A$2307, 0)-1,3*(COLUMN()-COLUMN($B$16)))</f>
        <v>1712.48</v>
      </c>
      <c r="G1586" s="7">
        <f ca="1">OFFSET(STATIC!$B$6,MATCH('Data Manipulation'!$A1586,STATIC!$A$6:$A$2307, 0)-1,3*(COLUMN()-COLUMN($B$16)))</f>
        <v>86.05</v>
      </c>
      <c r="H1586" s="7">
        <f ca="1">OFFSET(STATIC!$B$6,MATCH('Data Manipulation'!$A1586,STATIC!$A$6:$A$2307, 0)-1,3*(COLUMN()-COLUMN($B$16)))</f>
        <v>53.33</v>
      </c>
      <c r="I1586" s="7">
        <f ca="1">OFFSET(STATIC!$B$6,MATCH('Data Manipulation'!$A1586,STATIC!$A$6:$A$2307, 0)-1,3*(COLUMN()-COLUMN($B$16)))</f>
        <v>220.01</v>
      </c>
      <c r="J1586" s="7">
        <f ca="1">OFFSET(STATIC!$B$6,MATCH('Data Manipulation'!$A1586,STATIC!$A$6:$A$2307, 0)-1,3*(COLUMN()-COLUMN($B$16)))</f>
        <v>1.2964</v>
      </c>
      <c r="K1586" s="7">
        <f ca="1">OFFSET(STATIC!$B$6,MATCH('Data Manipulation'!$A1586,STATIC!$A$6:$A$2307, 0)-1,3*(COLUMN()-COLUMN($B$16)))</f>
        <v>1.6125</v>
      </c>
      <c r="L1586" s="7">
        <f ca="1">OFFSET(STATIC!$B$6,MATCH('Data Manipulation'!$A1586,STATIC!$A$6:$A$2307, 0)-1,3*(COLUMN()-COLUMN($B$16)))</f>
        <v>1.0711999999999999</v>
      </c>
      <c r="M1586" s="7">
        <f ca="1">OFFSET(STATIC!$B$6,MATCH('Data Manipulation'!$A1586,STATIC!$A$6:$A$2307, 0)-1,3*(COLUMN()-COLUMN($B$16)))</f>
        <v>1.247E-2</v>
      </c>
      <c r="N1586" s="7">
        <f ca="1">OFFSET(STATIC!$B$6,MATCH('Data Manipulation'!$A1586,STATIC!$A$6:$A$2307, 0)-1,3*(COLUMN()-COLUMN($B$16)))*$J1586</f>
        <v>248.30688147999999</v>
      </c>
      <c r="O1586" s="7">
        <f ca="1">OFFSET(STATIC!$B$6,MATCH('Data Manipulation'!$A1586,STATIC!$A$6:$A$2307, 0)-1,3*(COLUMN()-COLUMN($B$16)))</f>
        <v>1835.2</v>
      </c>
      <c r="P1586" s="7">
        <f ca="1">OFFSET(STATIC!$B$6,MATCH('Data Manipulation'!$A1586,STATIC!$A$6:$A$2307, 0)-1,3*(COLUMN()-COLUMN($B$16)))*$J1586</f>
        <v>264.25532391999997</v>
      </c>
      <c r="Q1586" s="7">
        <f ca="1">OFFSET(STATIC!$B$6,MATCH('Data Manipulation'!$A1586,STATIC!$A$6:$A$2307, 0)-1,3*(COLUMN()-COLUMN($B$16)))</f>
        <v>18.12</v>
      </c>
      <c r="R1586" s="7">
        <f ca="1">OFFSET(STATIC!$B$6,MATCH('Data Manipulation'!$A1586,STATIC!$A$6:$A$2307, 0)-1,3*(COLUMN()-COLUMN($B$16)))</f>
        <v>2986.1179999999999</v>
      </c>
      <c r="U1586" s="14">
        <f t="shared" ca="1" si="429"/>
        <v>-7.0219865505920298E-2</v>
      </c>
      <c r="V1586" s="14">
        <f t="shared" ca="1" si="430"/>
        <v>3.4162781742376768E-3</v>
      </c>
      <c r="W1586" s="14">
        <f t="shared" ca="1" si="431"/>
        <v>2.9910856826463454E-3</v>
      </c>
      <c r="X1586" s="14">
        <f t="shared" ca="1" si="432"/>
        <v>-2.1032814203143261E-3</v>
      </c>
      <c r="Y1586" s="14">
        <f t="shared" ca="1" si="433"/>
        <v>5.5629546235478862E-3</v>
      </c>
      <c r="Z1586" s="14">
        <f t="shared" ca="1" si="434"/>
        <v>3.7256999668837071E-3</v>
      </c>
      <c r="AA1586" s="14">
        <f t="shared" ca="1" si="435"/>
        <v>-1.1929312018040539E-2</v>
      </c>
      <c r="AB1586" s="14">
        <f t="shared" ca="1" si="436"/>
        <v>-2.6781069546126198E-3</v>
      </c>
      <c r="AC1586" s="14">
        <f t="shared" ca="1" si="437"/>
        <v>7.7166451857576873E-4</v>
      </c>
      <c r="AD1586" s="14">
        <f t="shared" ca="1" si="438"/>
        <v>6.4705010172588324E-3</v>
      </c>
      <c r="AE1586" s="14">
        <f t="shared" ca="1" si="439"/>
        <v>3.7348273076525106E-4</v>
      </c>
      <c r="AF1586" s="14">
        <f t="shared" ca="1" si="440"/>
        <v>-4.8000092160317819E-3</v>
      </c>
      <c r="AG1586" s="14">
        <f t="shared" ca="1" si="441"/>
        <v>1.1445104758974511E-3</v>
      </c>
      <c r="AH1586" s="14">
        <f t="shared" ca="1" si="442"/>
        <v>-2.1119791862426887E-3</v>
      </c>
      <c r="AI1586" s="14">
        <f t="shared" ca="1" si="443"/>
        <v>3.1601381673207127E-4</v>
      </c>
      <c r="AJ1586" s="14">
        <f t="shared" ca="1" si="444"/>
        <v>-1.1522761236780263E-2</v>
      </c>
      <c r="AK1586" s="14">
        <f t="shared" ca="1" si="445"/>
        <v>1.4822853228945757E-3</v>
      </c>
    </row>
    <row r="1587" spans="1:37" x14ac:dyDescent="0.2">
      <c r="A1587" s="13">
        <f ca="1">IF(OFFSET(STATIC!$A$6,MATCH($A$16, STATIC!$A$6:$A$2307,0)+ROW()-ROW($A$16),0)&gt;$A$12, OFFSET(STATIC!$A$6,MATCH($A$16, STATIC!$A$6:$A$2307,0)+ROW()-ROW($A$16),0), FALSE)</f>
        <v>41206</v>
      </c>
      <c r="B1587" s="7">
        <f ca="1">OFFSET(STATIC!$B$6,MATCH('Data Manipulation'!$A1587,STATIC!$A$6:$A$2307, 0)-1,3*(COLUMN()-COLUMN($B$16)))</f>
        <v>11.65</v>
      </c>
      <c r="C1587" s="7">
        <f ca="1">OFFSET(STATIC!$B$6,MATCH('Data Manipulation'!$A1587,STATIC!$A$6:$A$2307, 0)-1,3*(COLUMN()-COLUMN($B$16)))</f>
        <v>283.45</v>
      </c>
      <c r="D1587" s="7">
        <f ca="1">OFFSET(STATIC!$B$6,MATCH('Data Manipulation'!$A1587,STATIC!$A$6:$A$2307, 0)-1,3*(COLUMN()-COLUMN($B$16)))</f>
        <v>1408.75</v>
      </c>
      <c r="E1587" s="7">
        <f ca="1">OFFSET(STATIC!$B$6,MATCH('Data Manipulation'!$A1587,STATIC!$A$6:$A$2307, 0)-1,3*(COLUMN()-COLUMN($B$16)))*$J1587</f>
        <v>3226.2973319999996</v>
      </c>
      <c r="F1587" s="7">
        <f ca="1">OFFSET(STATIC!$B$6,MATCH('Data Manipulation'!$A1587,STATIC!$A$6:$A$2307, 0)-1,3*(COLUMN()-COLUMN($B$16)))</f>
        <v>1702.98</v>
      </c>
      <c r="G1587" s="7">
        <f ca="1">OFFSET(STATIC!$B$6,MATCH('Data Manipulation'!$A1587,STATIC!$A$6:$A$2307, 0)-1,3*(COLUMN()-COLUMN($B$16)))</f>
        <v>85.73</v>
      </c>
      <c r="H1587" s="7">
        <f ca="1">OFFSET(STATIC!$B$6,MATCH('Data Manipulation'!$A1587,STATIC!$A$6:$A$2307, 0)-1,3*(COLUMN()-COLUMN($B$16)))</f>
        <v>53.97</v>
      </c>
      <c r="I1587" s="7">
        <f ca="1">OFFSET(STATIC!$B$6,MATCH('Data Manipulation'!$A1587,STATIC!$A$6:$A$2307, 0)-1,3*(COLUMN()-COLUMN($B$16)))</f>
        <v>220.6</v>
      </c>
      <c r="J1587" s="7">
        <f ca="1">OFFSET(STATIC!$B$6,MATCH('Data Manipulation'!$A1587,STATIC!$A$6:$A$2307, 0)-1,3*(COLUMN()-COLUMN($B$16)))</f>
        <v>1.2953999999999999</v>
      </c>
      <c r="K1587" s="7">
        <f ca="1">OFFSET(STATIC!$B$6,MATCH('Data Manipulation'!$A1587,STATIC!$A$6:$A$2307, 0)-1,3*(COLUMN()-COLUMN($B$16)))</f>
        <v>1.6021000000000001</v>
      </c>
      <c r="L1587" s="7">
        <f ca="1">OFFSET(STATIC!$B$6,MATCH('Data Manipulation'!$A1587,STATIC!$A$6:$A$2307, 0)-1,3*(COLUMN()-COLUMN($B$16)))</f>
        <v>1.0708</v>
      </c>
      <c r="M1587" s="7">
        <f ca="1">OFFSET(STATIC!$B$6,MATCH('Data Manipulation'!$A1587,STATIC!$A$6:$A$2307, 0)-1,3*(COLUMN()-COLUMN($B$16)))</f>
        <v>1.2529999999999999E-2</v>
      </c>
      <c r="N1587" s="7">
        <f ca="1">OFFSET(STATIC!$B$6,MATCH('Data Manipulation'!$A1587,STATIC!$A$6:$A$2307, 0)-1,3*(COLUMN()-COLUMN($B$16)))*$J1587</f>
        <v>248.02285422</v>
      </c>
      <c r="O1587" s="7">
        <f ca="1">OFFSET(STATIC!$B$6,MATCH('Data Manipulation'!$A1587,STATIC!$A$6:$A$2307, 0)-1,3*(COLUMN()-COLUMN($B$16)))</f>
        <v>1839.08</v>
      </c>
      <c r="P1587" s="7">
        <f ca="1">OFFSET(STATIC!$B$6,MATCH('Data Manipulation'!$A1587,STATIC!$A$6:$A$2307, 0)-1,3*(COLUMN()-COLUMN($B$16)))*$J1587</f>
        <v>264.17182878</v>
      </c>
      <c r="Q1587" s="7">
        <f ca="1">OFFSET(STATIC!$B$6,MATCH('Data Manipulation'!$A1587,STATIC!$A$6:$A$2307, 0)-1,3*(COLUMN()-COLUMN($B$16)))</f>
        <v>18.329999999999998</v>
      </c>
      <c r="R1587" s="7">
        <f ca="1">OFFSET(STATIC!$B$6,MATCH('Data Manipulation'!$A1587,STATIC!$A$6:$A$2307, 0)-1,3*(COLUMN()-COLUMN($B$16)))</f>
        <v>2981.6950000000002</v>
      </c>
      <c r="U1587" s="14">
        <f t="shared" ca="1" si="429"/>
        <v>0</v>
      </c>
      <c r="V1587" s="14">
        <f t="shared" ca="1" si="430"/>
        <v>-1.8680723758990095E-3</v>
      </c>
      <c r="W1587" s="14">
        <f t="shared" ca="1" si="431"/>
        <v>-3.0901628496863881E-3</v>
      </c>
      <c r="X1587" s="14">
        <f t="shared" ca="1" si="432"/>
        <v>3.3992398810820936E-3</v>
      </c>
      <c r="Y1587" s="14">
        <f t="shared" ca="1" si="433"/>
        <v>-3.7627741194000684E-3</v>
      </c>
      <c r="Z1587" s="14">
        <f t="shared" ca="1" si="434"/>
        <v>-1.0904980455588971E-2</v>
      </c>
      <c r="AA1587" s="14">
        <f t="shared" ca="1" si="435"/>
        <v>7.8125397367936247E-3</v>
      </c>
      <c r="AB1587" s="14">
        <f t="shared" ca="1" si="436"/>
        <v>-2.5805297612278488E-3</v>
      </c>
      <c r="AC1587" s="14">
        <f t="shared" ca="1" si="437"/>
        <v>-1.6968766123319318E-3</v>
      </c>
      <c r="AD1587" s="14">
        <f t="shared" ca="1" si="438"/>
        <v>5.0059550130676271E-3</v>
      </c>
      <c r="AE1587" s="14">
        <f t="shared" ca="1" si="439"/>
        <v>-1.0267420512764006E-3</v>
      </c>
      <c r="AF1587" s="14">
        <f t="shared" ca="1" si="440"/>
        <v>7.9811644561255239E-5</v>
      </c>
      <c r="AG1587" s="14">
        <f t="shared" ca="1" si="441"/>
        <v>-7.5840250433081065E-4</v>
      </c>
      <c r="AH1587" s="14">
        <f t="shared" ca="1" si="442"/>
        <v>-1.0874411433204149E-4</v>
      </c>
      <c r="AI1587" s="14">
        <f t="shared" ca="1" si="443"/>
        <v>-1.2382823893012204E-3</v>
      </c>
      <c r="AJ1587" s="14">
        <f t="shared" ca="1" si="444"/>
        <v>-2.6912280817447419E-2</v>
      </c>
      <c r="AK1587" s="14">
        <f t="shared" ca="1" si="445"/>
        <v>-2.9362941501808646E-3</v>
      </c>
    </row>
    <row r="1588" spans="1:37" x14ac:dyDescent="0.2">
      <c r="A1588" s="13">
        <f ca="1">IF(OFFSET(STATIC!$A$6,MATCH($A$16, STATIC!$A$6:$A$2307,0)+ROW()-ROW($A$16),0)&gt;$A$12, OFFSET(STATIC!$A$6,MATCH($A$16, STATIC!$A$6:$A$2307,0)+ROW()-ROW($A$16),0), FALSE)</f>
        <v>41205</v>
      </c>
      <c r="B1588" s="7">
        <f ca="1">OFFSET(STATIC!$B$6,MATCH('Data Manipulation'!$A1588,STATIC!$A$6:$A$2307, 0)-1,3*(COLUMN()-COLUMN($B$16)))</f>
        <v>11.65</v>
      </c>
      <c r="C1588" s="7">
        <f ca="1">OFFSET(STATIC!$B$6,MATCH('Data Manipulation'!$A1588,STATIC!$A$6:$A$2307, 0)-1,3*(COLUMN()-COLUMN($B$16)))</f>
        <v>283.98</v>
      </c>
      <c r="D1588" s="7">
        <f ca="1">OFFSET(STATIC!$B$6,MATCH('Data Manipulation'!$A1588,STATIC!$A$6:$A$2307, 0)-1,3*(COLUMN()-COLUMN($B$16)))</f>
        <v>1413.11</v>
      </c>
      <c r="E1588" s="7">
        <f ca="1">OFFSET(STATIC!$B$6,MATCH('Data Manipulation'!$A1588,STATIC!$A$6:$A$2307, 0)-1,3*(COLUMN()-COLUMN($B$16)))*$J1588</f>
        <v>3215.3489920000002</v>
      </c>
      <c r="F1588" s="7">
        <f ca="1">OFFSET(STATIC!$B$6,MATCH('Data Manipulation'!$A1588,STATIC!$A$6:$A$2307, 0)-1,3*(COLUMN()-COLUMN($B$16)))</f>
        <v>1709.4</v>
      </c>
      <c r="G1588" s="7">
        <f ca="1">OFFSET(STATIC!$B$6,MATCH('Data Manipulation'!$A1588,STATIC!$A$6:$A$2307, 0)-1,3*(COLUMN()-COLUMN($B$16)))</f>
        <v>86.67</v>
      </c>
      <c r="H1588" s="7">
        <f ca="1">OFFSET(STATIC!$B$6,MATCH('Data Manipulation'!$A1588,STATIC!$A$6:$A$2307, 0)-1,3*(COLUMN()-COLUMN($B$16)))</f>
        <v>53.55</v>
      </c>
      <c r="I1588" s="7">
        <f ca="1">OFFSET(STATIC!$B$6,MATCH('Data Manipulation'!$A1588,STATIC!$A$6:$A$2307, 0)-1,3*(COLUMN()-COLUMN($B$16)))</f>
        <v>221.17</v>
      </c>
      <c r="J1588" s="7">
        <f ca="1">OFFSET(STATIC!$B$6,MATCH('Data Manipulation'!$A1588,STATIC!$A$6:$A$2307, 0)-1,3*(COLUMN()-COLUMN($B$16)))</f>
        <v>1.2976000000000001</v>
      </c>
      <c r="K1588" s="7">
        <f ca="1">OFFSET(STATIC!$B$6,MATCH('Data Manipulation'!$A1588,STATIC!$A$6:$A$2307, 0)-1,3*(COLUMN()-COLUMN($B$16)))</f>
        <v>1.5941000000000001</v>
      </c>
      <c r="L1588" s="7">
        <f ca="1">OFFSET(STATIC!$B$6,MATCH('Data Manipulation'!$A1588,STATIC!$A$6:$A$2307, 0)-1,3*(COLUMN()-COLUMN($B$16)))</f>
        <v>1.0719000000000001</v>
      </c>
      <c r="M1588" s="7">
        <f ca="1">OFFSET(STATIC!$B$6,MATCH('Data Manipulation'!$A1588,STATIC!$A$6:$A$2307, 0)-1,3*(COLUMN()-COLUMN($B$16)))</f>
        <v>1.2529E-2</v>
      </c>
      <c r="N1588" s="7">
        <f ca="1">OFFSET(STATIC!$B$6,MATCH('Data Manipulation'!$A1588,STATIC!$A$6:$A$2307, 0)-1,3*(COLUMN()-COLUMN($B$16)))*$J1588</f>
        <v>248.21102672000001</v>
      </c>
      <c r="O1588" s="7">
        <f ca="1">OFFSET(STATIC!$B$6,MATCH('Data Manipulation'!$A1588,STATIC!$A$6:$A$2307, 0)-1,3*(COLUMN()-COLUMN($B$16)))</f>
        <v>1839.28</v>
      </c>
      <c r="P1588" s="7">
        <f ca="1">OFFSET(STATIC!$B$6,MATCH('Data Manipulation'!$A1588,STATIC!$A$6:$A$2307, 0)-1,3*(COLUMN()-COLUMN($B$16)))*$J1588</f>
        <v>264.49915071999999</v>
      </c>
      <c r="Q1588" s="7">
        <f ca="1">OFFSET(STATIC!$B$6,MATCH('Data Manipulation'!$A1588,STATIC!$A$6:$A$2307, 0)-1,3*(COLUMN()-COLUMN($B$16)))</f>
        <v>18.829999999999998</v>
      </c>
      <c r="R1588" s="7">
        <f ca="1">OFFSET(STATIC!$B$6,MATCH('Data Manipulation'!$A1588,STATIC!$A$6:$A$2307, 0)-1,3*(COLUMN()-COLUMN($B$16)))</f>
        <v>2990.4630000000002</v>
      </c>
      <c r="U1588" s="14">
        <f t="shared" ca="1" si="429"/>
        <v>-5.136997597916468E-3</v>
      </c>
      <c r="V1588" s="14">
        <f t="shared" ca="1" si="430"/>
        <v>-9.9161624748831095E-3</v>
      </c>
      <c r="W1588" s="14">
        <f t="shared" ca="1" si="431"/>
        <v>-1.4549262064668257E-2</v>
      </c>
      <c r="X1588" s="14">
        <f t="shared" ca="1" si="432"/>
        <v>-2.7610546137039584E-2</v>
      </c>
      <c r="Y1588" s="14">
        <f t="shared" ca="1" si="433"/>
        <v>-1.0405485135740855E-2</v>
      </c>
      <c r="Z1588" s="14">
        <f t="shared" ca="1" si="434"/>
        <v>-2.3490247700992808E-2</v>
      </c>
      <c r="AA1588" s="14">
        <f t="shared" ca="1" si="435"/>
        <v>-5.5866067086398231E-3</v>
      </c>
      <c r="AB1588" s="14">
        <f t="shared" ca="1" si="436"/>
        <v>-1.1910520809251165E-2</v>
      </c>
      <c r="AC1588" s="14">
        <f t="shared" ca="1" si="437"/>
        <v>-6.3760538652130978E-3</v>
      </c>
      <c r="AD1588" s="14">
        <f t="shared" ca="1" si="438"/>
        <v>-4.4440344788175138E-3</v>
      </c>
      <c r="AE1588" s="14">
        <f t="shared" ca="1" si="439"/>
        <v>-6.7872511960721631E-3</v>
      </c>
      <c r="AF1588" s="14">
        <f t="shared" ca="1" si="440"/>
        <v>-7.9811644561257611E-5</v>
      </c>
      <c r="AG1588" s="14">
        <f t="shared" ca="1" si="441"/>
        <v>-5.3131983140219143E-3</v>
      </c>
      <c r="AH1588" s="14">
        <f t="shared" ca="1" si="442"/>
        <v>5.9823901976181878E-4</v>
      </c>
      <c r="AI1588" s="14">
        <f t="shared" ca="1" si="443"/>
        <v>-6.9385995684937297E-3</v>
      </c>
      <c r="AJ1588" s="14">
        <f t="shared" ca="1" si="444"/>
        <v>0.12484455324175868</v>
      </c>
      <c r="AK1588" s="14">
        <f t="shared" ca="1" si="445"/>
        <v>-8.8204825936014225E-3</v>
      </c>
    </row>
    <row r="1589" spans="1:37" x14ac:dyDescent="0.2">
      <c r="A1589" s="13">
        <f ca="1">IF(OFFSET(STATIC!$A$6,MATCH($A$16, STATIC!$A$6:$A$2307,0)+ROW()-ROW($A$16),0)&gt;$A$12, OFFSET(STATIC!$A$6,MATCH($A$16, STATIC!$A$6:$A$2307,0)+ROW()-ROW($A$16),0), FALSE)</f>
        <v>41204</v>
      </c>
      <c r="B1589" s="7">
        <f ca="1">OFFSET(STATIC!$B$6,MATCH('Data Manipulation'!$A1589,STATIC!$A$6:$A$2307, 0)-1,3*(COLUMN()-COLUMN($B$16)))</f>
        <v>11.71</v>
      </c>
      <c r="C1589" s="7">
        <f ca="1">OFFSET(STATIC!$B$6,MATCH('Data Manipulation'!$A1589,STATIC!$A$6:$A$2307, 0)-1,3*(COLUMN()-COLUMN($B$16)))</f>
        <v>286.81</v>
      </c>
      <c r="D1589" s="7">
        <f ca="1">OFFSET(STATIC!$B$6,MATCH('Data Manipulation'!$A1589,STATIC!$A$6:$A$2307, 0)-1,3*(COLUMN()-COLUMN($B$16)))</f>
        <v>1433.82</v>
      </c>
      <c r="E1589" s="7">
        <f ca="1">OFFSET(STATIC!$B$6,MATCH('Data Manipulation'!$A1589,STATIC!$A$6:$A$2307, 0)-1,3*(COLUMN()-COLUMN($B$16)))*$J1589</f>
        <v>3305.3634900000002</v>
      </c>
      <c r="F1589" s="7">
        <f ca="1">OFFSET(STATIC!$B$6,MATCH('Data Manipulation'!$A1589,STATIC!$A$6:$A$2307, 0)-1,3*(COLUMN()-COLUMN($B$16)))</f>
        <v>1727.28</v>
      </c>
      <c r="G1589" s="7">
        <f ca="1">OFFSET(STATIC!$B$6,MATCH('Data Manipulation'!$A1589,STATIC!$A$6:$A$2307, 0)-1,3*(COLUMN()-COLUMN($B$16)))</f>
        <v>88.73</v>
      </c>
      <c r="H1589" s="7">
        <f ca="1">OFFSET(STATIC!$B$6,MATCH('Data Manipulation'!$A1589,STATIC!$A$6:$A$2307, 0)-1,3*(COLUMN()-COLUMN($B$16)))</f>
        <v>53.85</v>
      </c>
      <c r="I1589" s="7">
        <f ca="1">OFFSET(STATIC!$B$6,MATCH('Data Manipulation'!$A1589,STATIC!$A$6:$A$2307, 0)-1,3*(COLUMN()-COLUMN($B$16)))</f>
        <v>223.82</v>
      </c>
      <c r="J1589" s="7">
        <f ca="1">OFFSET(STATIC!$B$6,MATCH('Data Manipulation'!$A1589,STATIC!$A$6:$A$2307, 0)-1,3*(COLUMN()-COLUMN($B$16)))</f>
        <v>1.3059000000000001</v>
      </c>
      <c r="K1589" s="7">
        <f ca="1">OFFSET(STATIC!$B$6,MATCH('Data Manipulation'!$A1589,STATIC!$A$6:$A$2307, 0)-1,3*(COLUMN()-COLUMN($B$16)))</f>
        <v>1.6012</v>
      </c>
      <c r="L1589" s="7">
        <f ca="1">OFFSET(STATIC!$B$6,MATCH('Data Manipulation'!$A1589,STATIC!$A$6:$A$2307, 0)-1,3*(COLUMN()-COLUMN($B$16)))</f>
        <v>1.0791999999999999</v>
      </c>
      <c r="M1589" s="7">
        <f ca="1">OFFSET(STATIC!$B$6,MATCH('Data Manipulation'!$A1589,STATIC!$A$6:$A$2307, 0)-1,3*(COLUMN()-COLUMN($B$16)))</f>
        <v>1.2529999999999999E-2</v>
      </c>
      <c r="N1589" s="7">
        <f ca="1">OFFSET(STATIC!$B$6,MATCH('Data Manipulation'!$A1589,STATIC!$A$6:$A$2307, 0)-1,3*(COLUMN()-COLUMN($B$16)))*$J1589</f>
        <v>249.53333085000003</v>
      </c>
      <c r="O1589" s="7">
        <f ca="1">OFFSET(STATIC!$B$6,MATCH('Data Manipulation'!$A1589,STATIC!$A$6:$A$2307, 0)-1,3*(COLUMN()-COLUMN($B$16)))</f>
        <v>1838.18</v>
      </c>
      <c r="P1589" s="7">
        <f ca="1">OFFSET(STATIC!$B$6,MATCH('Data Manipulation'!$A1589,STATIC!$A$6:$A$2307, 0)-1,3*(COLUMN()-COLUMN($B$16)))*$J1589</f>
        <v>266.34078621000003</v>
      </c>
      <c r="Q1589" s="7">
        <f ca="1">OFFSET(STATIC!$B$6,MATCH('Data Manipulation'!$A1589,STATIC!$A$6:$A$2307, 0)-1,3*(COLUMN()-COLUMN($B$16)))</f>
        <v>16.62</v>
      </c>
      <c r="R1589" s="7">
        <f ca="1">OFFSET(STATIC!$B$6,MATCH('Data Manipulation'!$A1589,STATIC!$A$6:$A$2307, 0)-1,3*(COLUMN()-COLUMN($B$16)))</f>
        <v>3016.9569999999999</v>
      </c>
      <c r="U1589" s="14">
        <f t="shared" ca="1" si="429"/>
        <v>-2.5586367903243624E-3</v>
      </c>
      <c r="V1589" s="14">
        <f t="shared" ca="1" si="430"/>
        <v>3.8076653343229998E-3</v>
      </c>
      <c r="W1589" s="14">
        <f t="shared" ca="1" si="431"/>
        <v>4.3948225512983235E-4</v>
      </c>
      <c r="X1589" s="14">
        <f t="shared" ca="1" si="432"/>
        <v>-1.7846277015264038E-3</v>
      </c>
      <c r="Y1589" s="14">
        <f t="shared" ca="1" si="433"/>
        <v>3.3925761289964303E-3</v>
      </c>
      <c r="Z1589" s="14">
        <f t="shared" ca="1" si="434"/>
        <v>-1.4767020774718601E-2</v>
      </c>
      <c r="AA1589" s="14">
        <f t="shared" ca="1" si="435"/>
        <v>4.2802707945844114E-3</v>
      </c>
      <c r="AB1589" s="14">
        <f t="shared" ca="1" si="436"/>
        <v>-1.0179449133607184E-2</v>
      </c>
      <c r="AC1589" s="14">
        <f t="shared" ca="1" si="437"/>
        <v>2.6069635988395547E-3</v>
      </c>
      <c r="AD1589" s="14">
        <f t="shared" ca="1" si="438"/>
        <v>3.1231456576662995E-4</v>
      </c>
      <c r="AE1589" s="14">
        <f t="shared" ca="1" si="439"/>
        <v>1.6692946471126655E-3</v>
      </c>
      <c r="AF1589" s="14">
        <f t="shared" ca="1" si="440"/>
        <v>-5.8091119473778294E-3</v>
      </c>
      <c r="AG1589" s="14">
        <f t="shared" ca="1" si="441"/>
        <v>1.1097714037933081E-3</v>
      </c>
      <c r="AH1589" s="14">
        <f t="shared" ca="1" si="442"/>
        <v>-9.9505471495237182E-4</v>
      </c>
      <c r="AI1589" s="14">
        <f t="shared" ca="1" si="443"/>
        <v>1.693929869562058E-3</v>
      </c>
      <c r="AJ1589" s="14">
        <f t="shared" ca="1" si="444"/>
        <v>-2.6129752636230755E-2</v>
      </c>
      <c r="AK1589" s="14">
        <f t="shared" ca="1" si="445"/>
        <v>3.763839876015653E-3</v>
      </c>
    </row>
    <row r="1590" spans="1:37" x14ac:dyDescent="0.2">
      <c r="A1590" s="13">
        <f ca="1">IF(OFFSET(STATIC!$A$6,MATCH($A$16, STATIC!$A$6:$A$2307,0)+ROW()-ROW($A$16),0)&gt;$A$12, OFFSET(STATIC!$A$6,MATCH($A$16, STATIC!$A$6:$A$2307,0)+ROW()-ROW($A$16),0), FALSE)</f>
        <v>41201</v>
      </c>
      <c r="B1590" s="7">
        <f ca="1">OFFSET(STATIC!$B$6,MATCH('Data Manipulation'!$A1590,STATIC!$A$6:$A$2307, 0)-1,3*(COLUMN()-COLUMN($B$16)))</f>
        <v>11.74</v>
      </c>
      <c r="C1590" s="7">
        <f ca="1">OFFSET(STATIC!$B$6,MATCH('Data Manipulation'!$A1590,STATIC!$A$6:$A$2307, 0)-1,3*(COLUMN()-COLUMN($B$16)))</f>
        <v>285.72000000000003</v>
      </c>
      <c r="D1590" s="7">
        <f ca="1">OFFSET(STATIC!$B$6,MATCH('Data Manipulation'!$A1590,STATIC!$A$6:$A$2307, 0)-1,3*(COLUMN()-COLUMN($B$16)))</f>
        <v>1433.19</v>
      </c>
      <c r="E1590" s="7">
        <f ca="1">OFFSET(STATIC!$B$6,MATCH('Data Manipulation'!$A1590,STATIC!$A$6:$A$2307, 0)-1,3*(COLUMN()-COLUMN($B$16)))*$J1590</f>
        <v>3311.2675999999997</v>
      </c>
      <c r="F1590" s="7">
        <f ca="1">OFFSET(STATIC!$B$6,MATCH('Data Manipulation'!$A1590,STATIC!$A$6:$A$2307, 0)-1,3*(COLUMN()-COLUMN($B$16)))</f>
        <v>1721.43</v>
      </c>
      <c r="G1590" s="7">
        <f ca="1">OFFSET(STATIC!$B$6,MATCH('Data Manipulation'!$A1590,STATIC!$A$6:$A$2307, 0)-1,3*(COLUMN()-COLUMN($B$16)))</f>
        <v>90.05</v>
      </c>
      <c r="H1590" s="7">
        <f ca="1">OFFSET(STATIC!$B$6,MATCH('Data Manipulation'!$A1590,STATIC!$A$6:$A$2307, 0)-1,3*(COLUMN()-COLUMN($B$16)))</f>
        <v>53.62</v>
      </c>
      <c r="I1590" s="7">
        <f ca="1">OFFSET(STATIC!$B$6,MATCH('Data Manipulation'!$A1590,STATIC!$A$6:$A$2307, 0)-1,3*(COLUMN()-COLUMN($B$16)))</f>
        <v>226.11</v>
      </c>
      <c r="J1590" s="7">
        <f ca="1">OFFSET(STATIC!$B$6,MATCH('Data Manipulation'!$A1590,STATIC!$A$6:$A$2307, 0)-1,3*(COLUMN()-COLUMN($B$16)))</f>
        <v>1.3025</v>
      </c>
      <c r="K1590" s="7">
        <f ca="1">OFFSET(STATIC!$B$6,MATCH('Data Manipulation'!$A1590,STATIC!$A$6:$A$2307, 0)-1,3*(COLUMN()-COLUMN($B$16)))</f>
        <v>1.6007</v>
      </c>
      <c r="L1590" s="7">
        <f ca="1">OFFSET(STATIC!$B$6,MATCH('Data Manipulation'!$A1590,STATIC!$A$6:$A$2307, 0)-1,3*(COLUMN()-COLUMN($B$16)))</f>
        <v>1.0773999999999999</v>
      </c>
      <c r="M1590" s="7">
        <f ca="1">OFFSET(STATIC!$B$6,MATCH('Data Manipulation'!$A1590,STATIC!$A$6:$A$2307, 0)-1,3*(COLUMN()-COLUMN($B$16)))</f>
        <v>1.2603E-2</v>
      </c>
      <c r="N1590" s="7">
        <f ca="1">OFFSET(STATIC!$B$6,MATCH('Data Manipulation'!$A1590,STATIC!$A$6:$A$2307, 0)-1,3*(COLUMN()-COLUMN($B$16)))*$J1590</f>
        <v>249.25655949999998</v>
      </c>
      <c r="O1590" s="7">
        <f ca="1">OFFSET(STATIC!$B$6,MATCH('Data Manipulation'!$A1590,STATIC!$A$6:$A$2307, 0)-1,3*(COLUMN()-COLUMN($B$16)))</f>
        <v>1840.01</v>
      </c>
      <c r="P1590" s="7">
        <f ca="1">OFFSET(STATIC!$B$6,MATCH('Data Manipulation'!$A1590,STATIC!$A$6:$A$2307, 0)-1,3*(COLUMN()-COLUMN($B$16)))*$J1590</f>
        <v>265.89000550000003</v>
      </c>
      <c r="Q1590" s="7">
        <f ca="1">OFFSET(STATIC!$B$6,MATCH('Data Manipulation'!$A1590,STATIC!$A$6:$A$2307, 0)-1,3*(COLUMN()-COLUMN($B$16)))</f>
        <v>17.059999999999999</v>
      </c>
      <c r="R1590" s="7">
        <f ca="1">OFFSET(STATIC!$B$6,MATCH('Data Manipulation'!$A1590,STATIC!$A$6:$A$2307, 0)-1,3*(COLUMN()-COLUMN($B$16)))</f>
        <v>3005.623</v>
      </c>
      <c r="U1590" s="14">
        <f t="shared" ca="1" si="429"/>
        <v>-1.6892293564505525E-2</v>
      </c>
      <c r="V1590" s="14">
        <f t="shared" ca="1" si="430"/>
        <v>-5.897457464034808E-3</v>
      </c>
      <c r="W1590" s="14">
        <f t="shared" ca="1" si="431"/>
        <v>-1.6710127170061661E-2</v>
      </c>
      <c r="X1590" s="14">
        <f t="shared" ca="1" si="432"/>
        <v>-1.8459963348649428E-2</v>
      </c>
      <c r="Y1590" s="14">
        <f t="shared" ca="1" si="433"/>
        <v>-1.2681888838813634E-2</v>
      </c>
      <c r="Z1590" s="14">
        <f t="shared" ca="1" si="434"/>
        <v>-2.2509871639296086E-2</v>
      </c>
      <c r="AA1590" s="14">
        <f t="shared" ca="1" si="435"/>
        <v>5.5964930105434037E-4</v>
      </c>
      <c r="AB1590" s="14">
        <f t="shared" ca="1" si="436"/>
        <v>-2.3601462614133078E-2</v>
      </c>
      <c r="AC1590" s="14">
        <f t="shared" ca="1" si="437"/>
        <v>-5.9706239830176044E-3</v>
      </c>
      <c r="AD1590" s="14">
        <f t="shared" ca="1" si="438"/>
        <v>-8.0266740873501212E-3</v>
      </c>
      <c r="AE1590" s="14">
        <f t="shared" ca="1" si="439"/>
        <v>-6.0149165752710655E-3</v>
      </c>
      <c r="AF1590" s="14">
        <f t="shared" ca="1" si="440"/>
        <v>-1.3479762577124042E-3</v>
      </c>
      <c r="AG1590" s="14">
        <f t="shared" ca="1" si="441"/>
        <v>-5.3208783828592454E-3</v>
      </c>
      <c r="AH1590" s="14">
        <f t="shared" ca="1" si="442"/>
        <v>2.0945720179262727E-3</v>
      </c>
      <c r="AI1590" s="14">
        <f t="shared" ca="1" si="443"/>
        <v>-4.9350048188937339E-3</v>
      </c>
      <c r="AJ1590" s="14">
        <f t="shared" ca="1" si="444"/>
        <v>0.12668833829864995</v>
      </c>
      <c r="AK1590" s="14">
        <f t="shared" ca="1" si="445"/>
        <v>-2.2126134398938523E-2</v>
      </c>
    </row>
    <row r="1591" spans="1:37" x14ac:dyDescent="0.2">
      <c r="A1591" s="13">
        <f ca="1">IF(OFFSET(STATIC!$A$6,MATCH($A$16, STATIC!$A$6:$A$2307,0)+ROW()-ROW($A$16),0)&gt;$A$12, OFFSET(STATIC!$A$6,MATCH($A$16, STATIC!$A$6:$A$2307,0)+ROW()-ROW($A$16),0), FALSE)</f>
        <v>41200</v>
      </c>
      <c r="B1591" s="7">
        <f ca="1">OFFSET(STATIC!$B$6,MATCH('Data Manipulation'!$A1591,STATIC!$A$6:$A$2307, 0)-1,3*(COLUMN()-COLUMN($B$16)))</f>
        <v>11.94</v>
      </c>
      <c r="C1591" s="7">
        <f ca="1">OFFSET(STATIC!$B$6,MATCH('Data Manipulation'!$A1591,STATIC!$A$6:$A$2307, 0)-1,3*(COLUMN()-COLUMN($B$16)))</f>
        <v>287.41000000000003</v>
      </c>
      <c r="D1591" s="7">
        <f ca="1">OFFSET(STATIC!$B$6,MATCH('Data Manipulation'!$A1591,STATIC!$A$6:$A$2307, 0)-1,3*(COLUMN()-COLUMN($B$16)))</f>
        <v>1457.34</v>
      </c>
      <c r="E1591" s="7">
        <f ca="1">OFFSET(STATIC!$B$6,MATCH('Data Manipulation'!$A1591,STATIC!$A$6:$A$2307, 0)-1,3*(COLUMN()-COLUMN($B$16)))*$J1591</f>
        <v>3372.9611570000002</v>
      </c>
      <c r="F1591" s="7">
        <f ca="1">OFFSET(STATIC!$B$6,MATCH('Data Manipulation'!$A1591,STATIC!$A$6:$A$2307, 0)-1,3*(COLUMN()-COLUMN($B$16)))</f>
        <v>1743.4</v>
      </c>
      <c r="G1591" s="7">
        <f ca="1">OFFSET(STATIC!$B$6,MATCH('Data Manipulation'!$A1591,STATIC!$A$6:$A$2307, 0)-1,3*(COLUMN()-COLUMN($B$16)))</f>
        <v>92.1</v>
      </c>
      <c r="H1591" s="7">
        <f ca="1">OFFSET(STATIC!$B$6,MATCH('Data Manipulation'!$A1591,STATIC!$A$6:$A$2307, 0)-1,3*(COLUMN()-COLUMN($B$16)))</f>
        <v>53.59</v>
      </c>
      <c r="I1591" s="7">
        <f ca="1">OFFSET(STATIC!$B$6,MATCH('Data Manipulation'!$A1591,STATIC!$A$6:$A$2307, 0)-1,3*(COLUMN()-COLUMN($B$16)))</f>
        <v>231.51</v>
      </c>
      <c r="J1591" s="7">
        <f ca="1">OFFSET(STATIC!$B$6,MATCH('Data Manipulation'!$A1591,STATIC!$A$6:$A$2307, 0)-1,3*(COLUMN()-COLUMN($B$16)))</f>
        <v>1.3103</v>
      </c>
      <c r="K1591" s="7">
        <f ca="1">OFFSET(STATIC!$B$6,MATCH('Data Manipulation'!$A1591,STATIC!$A$6:$A$2307, 0)-1,3*(COLUMN()-COLUMN($B$16)))</f>
        <v>1.6135999999999999</v>
      </c>
      <c r="L1591" s="7">
        <f ca="1">OFFSET(STATIC!$B$6,MATCH('Data Manipulation'!$A1591,STATIC!$A$6:$A$2307, 0)-1,3*(COLUMN()-COLUMN($B$16)))</f>
        <v>1.0839000000000001</v>
      </c>
      <c r="M1591" s="7">
        <f ca="1">OFFSET(STATIC!$B$6,MATCH('Data Manipulation'!$A1591,STATIC!$A$6:$A$2307, 0)-1,3*(COLUMN()-COLUMN($B$16)))</f>
        <v>1.2619999999999999E-2</v>
      </c>
      <c r="N1591" s="7">
        <f ca="1">OFFSET(STATIC!$B$6,MATCH('Data Manipulation'!$A1591,STATIC!$A$6:$A$2307, 0)-1,3*(COLUMN()-COLUMN($B$16)))*$J1591</f>
        <v>250.58635805000003</v>
      </c>
      <c r="O1591" s="7">
        <f ca="1">OFFSET(STATIC!$B$6,MATCH('Data Manipulation'!$A1591,STATIC!$A$6:$A$2307, 0)-1,3*(COLUMN()-COLUMN($B$16)))</f>
        <v>1836.16</v>
      </c>
      <c r="P1591" s="7">
        <f ca="1">OFFSET(STATIC!$B$6,MATCH('Data Manipulation'!$A1591,STATIC!$A$6:$A$2307, 0)-1,3*(COLUMN()-COLUMN($B$16)))*$J1591</f>
        <v>267.20541707000001</v>
      </c>
      <c r="Q1591" s="7">
        <f ca="1">OFFSET(STATIC!$B$6,MATCH('Data Manipulation'!$A1591,STATIC!$A$6:$A$2307, 0)-1,3*(COLUMN()-COLUMN($B$16)))</f>
        <v>15.03</v>
      </c>
      <c r="R1591" s="7">
        <f ca="1">OFFSET(STATIC!$B$6,MATCH('Data Manipulation'!$A1591,STATIC!$A$6:$A$2307, 0)-1,3*(COLUMN()-COLUMN($B$16)))</f>
        <v>3072.8670000000002</v>
      </c>
      <c r="U1591" s="14">
        <f t="shared" ca="1" si="429"/>
        <v>1.0947477755185092E-2</v>
      </c>
      <c r="V1591" s="14">
        <f t="shared" ca="1" si="430"/>
        <v>4.6732316338773533E-3</v>
      </c>
      <c r="W1591" s="14">
        <f t="shared" ca="1" si="431"/>
        <v>-2.4466730272574805E-3</v>
      </c>
      <c r="X1591" s="14">
        <f t="shared" ca="1" si="432"/>
        <v>4.7482318776651835E-4</v>
      </c>
      <c r="Y1591" s="14">
        <f t="shared" ca="1" si="433"/>
        <v>-4.3669566284257654E-3</v>
      </c>
      <c r="Z1591" s="14">
        <f t="shared" ca="1" si="434"/>
        <v>-2.1713169122337215E-4</v>
      </c>
      <c r="AA1591" s="14">
        <f t="shared" ca="1" si="435"/>
        <v>1.8836495905506026E-2</v>
      </c>
      <c r="AB1591" s="14">
        <f t="shared" ca="1" si="436"/>
        <v>4.8929496392610336E-3</v>
      </c>
      <c r="AC1591" s="14">
        <f t="shared" ca="1" si="437"/>
        <v>-1.2203494764450457E-3</v>
      </c>
      <c r="AD1591" s="14">
        <f t="shared" ca="1" si="438"/>
        <v>-1.0529902797103816E-3</v>
      </c>
      <c r="AE1591" s="14">
        <f t="shared" ca="1" si="439"/>
        <v>9.2263689690377353E-5</v>
      </c>
      <c r="AF1591" s="14">
        <f t="shared" ca="1" si="440"/>
        <v>-6.0041261110409449E-3</v>
      </c>
      <c r="AG1591" s="14">
        <f t="shared" ca="1" si="441"/>
        <v>-2.2269391024009989E-4</v>
      </c>
      <c r="AH1591" s="14">
        <f t="shared" ca="1" si="442"/>
        <v>-2.2871207971742694E-4</v>
      </c>
      <c r="AI1591" s="14">
        <f t="shared" ca="1" si="443"/>
        <v>-5.7333981323404236E-4</v>
      </c>
      <c r="AJ1591" s="14">
        <f t="shared" ca="1" si="444"/>
        <v>-2.6578088735210574E-3</v>
      </c>
      <c r="AK1591" s="14">
        <f t="shared" ca="1" si="445"/>
        <v>-1.0120547947161036E-2</v>
      </c>
    </row>
    <row r="1592" spans="1:37" x14ac:dyDescent="0.2">
      <c r="A1592" s="13">
        <f ca="1">IF(OFFSET(STATIC!$A$6,MATCH($A$16, STATIC!$A$6:$A$2307,0)+ROW()-ROW($A$16),0)&gt;$A$12, OFFSET(STATIC!$A$6,MATCH($A$16, STATIC!$A$6:$A$2307,0)+ROW()-ROW($A$16),0), FALSE)</f>
        <v>41199</v>
      </c>
      <c r="B1592" s="7">
        <f ca="1">OFFSET(STATIC!$B$6,MATCH('Data Manipulation'!$A1592,STATIC!$A$6:$A$2307, 0)-1,3*(COLUMN()-COLUMN($B$16)))</f>
        <v>11.81</v>
      </c>
      <c r="C1592" s="7">
        <f ca="1">OFFSET(STATIC!$B$6,MATCH('Data Manipulation'!$A1592,STATIC!$A$6:$A$2307, 0)-1,3*(COLUMN()-COLUMN($B$16)))</f>
        <v>286.07</v>
      </c>
      <c r="D1592" s="7">
        <f ca="1">OFFSET(STATIC!$B$6,MATCH('Data Manipulation'!$A1592,STATIC!$A$6:$A$2307, 0)-1,3*(COLUMN()-COLUMN($B$16)))</f>
        <v>1460.91</v>
      </c>
      <c r="E1592" s="7">
        <f ca="1">OFFSET(STATIC!$B$6,MATCH('Data Manipulation'!$A1592,STATIC!$A$6:$A$2307, 0)-1,3*(COLUMN()-COLUMN($B$16)))*$J1592</f>
        <v>3371.3599770000001</v>
      </c>
      <c r="F1592" s="7">
        <f ca="1">OFFSET(STATIC!$B$6,MATCH('Data Manipulation'!$A1592,STATIC!$A$6:$A$2307, 0)-1,3*(COLUMN()-COLUMN($B$16)))</f>
        <v>1751.03</v>
      </c>
      <c r="G1592" s="7">
        <f ca="1">OFFSET(STATIC!$B$6,MATCH('Data Manipulation'!$A1592,STATIC!$A$6:$A$2307, 0)-1,3*(COLUMN()-COLUMN($B$16)))</f>
        <v>92.12</v>
      </c>
      <c r="H1592" s="7">
        <f ca="1">OFFSET(STATIC!$B$6,MATCH('Data Manipulation'!$A1592,STATIC!$A$6:$A$2307, 0)-1,3*(COLUMN()-COLUMN($B$16)))</f>
        <v>52.59</v>
      </c>
      <c r="I1592" s="7">
        <f ca="1">OFFSET(STATIC!$B$6,MATCH('Data Manipulation'!$A1592,STATIC!$A$6:$A$2307, 0)-1,3*(COLUMN()-COLUMN($B$16)))</f>
        <v>230.38</v>
      </c>
      <c r="J1592" s="7">
        <f ca="1">OFFSET(STATIC!$B$6,MATCH('Data Manipulation'!$A1592,STATIC!$A$6:$A$2307, 0)-1,3*(COLUMN()-COLUMN($B$16)))</f>
        <v>1.3119000000000001</v>
      </c>
      <c r="K1592" s="7">
        <f ca="1">OFFSET(STATIC!$B$6,MATCH('Data Manipulation'!$A1592,STATIC!$A$6:$A$2307, 0)-1,3*(COLUMN()-COLUMN($B$16)))</f>
        <v>1.6153</v>
      </c>
      <c r="L1592" s="7">
        <f ca="1">OFFSET(STATIC!$B$6,MATCH('Data Manipulation'!$A1592,STATIC!$A$6:$A$2307, 0)-1,3*(COLUMN()-COLUMN($B$16)))</f>
        <v>1.0838000000000001</v>
      </c>
      <c r="M1592" s="7">
        <f ca="1">OFFSET(STATIC!$B$6,MATCH('Data Manipulation'!$A1592,STATIC!$A$6:$A$2307, 0)-1,3*(COLUMN()-COLUMN($B$16)))</f>
        <v>1.2696000000000001E-2</v>
      </c>
      <c r="N1592" s="7">
        <f ca="1">OFFSET(STATIC!$B$6,MATCH('Data Manipulation'!$A1592,STATIC!$A$6:$A$2307, 0)-1,3*(COLUMN()-COLUMN($B$16)))*$J1592</f>
        <v>250.64216832</v>
      </c>
      <c r="O1592" s="7">
        <f ca="1">OFFSET(STATIC!$B$6,MATCH('Data Manipulation'!$A1592,STATIC!$A$6:$A$2307, 0)-1,3*(COLUMN()-COLUMN($B$16)))</f>
        <v>1836.58</v>
      </c>
      <c r="P1592" s="7">
        <f ca="1">OFFSET(STATIC!$B$6,MATCH('Data Manipulation'!$A1592,STATIC!$A$6:$A$2307, 0)-1,3*(COLUMN()-COLUMN($B$16)))*$J1592</f>
        <v>267.35866049999998</v>
      </c>
      <c r="Q1592" s="7">
        <f ca="1">OFFSET(STATIC!$B$6,MATCH('Data Manipulation'!$A1592,STATIC!$A$6:$A$2307, 0)-1,3*(COLUMN()-COLUMN($B$16)))</f>
        <v>15.07</v>
      </c>
      <c r="R1592" s="7">
        <f ca="1">OFFSET(STATIC!$B$6,MATCH('Data Manipulation'!$A1592,STATIC!$A$6:$A$2307, 0)-1,3*(COLUMN()-COLUMN($B$16)))</f>
        <v>3104.1239999999998</v>
      </c>
      <c r="U1592" s="14">
        <f t="shared" ca="1" si="429"/>
        <v>-3.381237371869236E-3</v>
      </c>
      <c r="V1592" s="14">
        <f t="shared" ca="1" si="430"/>
        <v>6.6286959070000987E-3</v>
      </c>
      <c r="W1592" s="14">
        <f t="shared" ca="1" si="431"/>
        <v>4.1086129344168739E-3</v>
      </c>
      <c r="X1592" s="14">
        <f t="shared" ca="1" si="432"/>
        <v>1.4226900897605354E-2</v>
      </c>
      <c r="Y1592" s="14">
        <f t="shared" ca="1" si="433"/>
        <v>4.1088736102896572E-3</v>
      </c>
      <c r="Z1592" s="14">
        <f t="shared" ca="1" si="434"/>
        <v>3.2571521920881014E-4</v>
      </c>
      <c r="AA1592" s="14">
        <f t="shared" ca="1" si="435"/>
        <v>1.012908803483349E-2</v>
      </c>
      <c r="AB1592" s="14">
        <f t="shared" ca="1" si="436"/>
        <v>1.3855419535448303E-2</v>
      </c>
      <c r="AC1592" s="14">
        <f t="shared" ca="1" si="437"/>
        <v>5.6566425102016326E-3</v>
      </c>
      <c r="AD1592" s="14">
        <f t="shared" ca="1" si="438"/>
        <v>2.2311753910399575E-3</v>
      </c>
      <c r="AE1592" s="14">
        <f t="shared" ca="1" si="439"/>
        <v>4.253358238467766E-3</v>
      </c>
      <c r="AF1592" s="14">
        <f t="shared" ca="1" si="440"/>
        <v>1.8921481520379623E-3</v>
      </c>
      <c r="AG1592" s="14">
        <f t="shared" ca="1" si="441"/>
        <v>3.9313838361012491E-3</v>
      </c>
      <c r="AH1592" s="14">
        <f t="shared" ca="1" si="442"/>
        <v>-2.3114104177543687E-3</v>
      </c>
      <c r="AI1592" s="14">
        <f t="shared" ca="1" si="443"/>
        <v>5.954535203801084E-3</v>
      </c>
      <c r="AJ1592" s="14">
        <f t="shared" ca="1" si="444"/>
        <v>-9.9043397951356846E-3</v>
      </c>
      <c r="AK1592" s="14">
        <f t="shared" ca="1" si="445"/>
        <v>9.5080050055245248E-4</v>
      </c>
    </row>
    <row r="1593" spans="1:37" x14ac:dyDescent="0.2">
      <c r="A1593" s="13">
        <f ca="1">IF(OFFSET(STATIC!$A$6,MATCH($A$16, STATIC!$A$6:$A$2307,0)+ROW()-ROW($A$16),0)&gt;$A$12, OFFSET(STATIC!$A$6,MATCH($A$16, STATIC!$A$6:$A$2307,0)+ROW()-ROW($A$16),0), FALSE)</f>
        <v>41198</v>
      </c>
      <c r="B1593" s="7">
        <f ca="1">OFFSET(STATIC!$B$6,MATCH('Data Manipulation'!$A1593,STATIC!$A$6:$A$2307, 0)-1,3*(COLUMN()-COLUMN($B$16)))</f>
        <v>11.85</v>
      </c>
      <c r="C1593" s="7">
        <f ca="1">OFFSET(STATIC!$B$6,MATCH('Data Manipulation'!$A1593,STATIC!$A$6:$A$2307, 0)-1,3*(COLUMN()-COLUMN($B$16)))</f>
        <v>284.18</v>
      </c>
      <c r="D1593" s="7">
        <f ca="1">OFFSET(STATIC!$B$6,MATCH('Data Manipulation'!$A1593,STATIC!$A$6:$A$2307, 0)-1,3*(COLUMN()-COLUMN($B$16)))</f>
        <v>1454.92</v>
      </c>
      <c r="E1593" s="7">
        <f ca="1">OFFSET(STATIC!$B$6,MATCH('Data Manipulation'!$A1593,STATIC!$A$6:$A$2307, 0)-1,3*(COLUMN()-COLUMN($B$16)))*$J1593</f>
        <v>3323.7355499999999</v>
      </c>
      <c r="F1593" s="7">
        <f ca="1">OFFSET(STATIC!$B$6,MATCH('Data Manipulation'!$A1593,STATIC!$A$6:$A$2307, 0)-1,3*(COLUMN()-COLUMN($B$16)))</f>
        <v>1743.85</v>
      </c>
      <c r="G1593" s="7">
        <f ca="1">OFFSET(STATIC!$B$6,MATCH('Data Manipulation'!$A1593,STATIC!$A$6:$A$2307, 0)-1,3*(COLUMN()-COLUMN($B$16)))</f>
        <v>92.09</v>
      </c>
      <c r="H1593" s="7">
        <f ca="1">OFFSET(STATIC!$B$6,MATCH('Data Manipulation'!$A1593,STATIC!$A$6:$A$2307, 0)-1,3*(COLUMN()-COLUMN($B$16)))</f>
        <v>52.06</v>
      </c>
      <c r="I1593" s="7">
        <f ca="1">OFFSET(STATIC!$B$6,MATCH('Data Manipulation'!$A1593,STATIC!$A$6:$A$2307, 0)-1,3*(COLUMN()-COLUMN($B$16)))</f>
        <v>227.21</v>
      </c>
      <c r="J1593" s="7">
        <f ca="1">OFFSET(STATIC!$B$6,MATCH('Data Manipulation'!$A1593,STATIC!$A$6:$A$2307, 0)-1,3*(COLUMN()-COLUMN($B$16)))</f>
        <v>1.3045</v>
      </c>
      <c r="K1593" s="7">
        <f ca="1">OFFSET(STATIC!$B$6,MATCH('Data Manipulation'!$A1593,STATIC!$A$6:$A$2307, 0)-1,3*(COLUMN()-COLUMN($B$16)))</f>
        <v>1.6116999999999999</v>
      </c>
      <c r="L1593" s="7">
        <f ca="1">OFFSET(STATIC!$B$6,MATCH('Data Manipulation'!$A1593,STATIC!$A$6:$A$2307, 0)-1,3*(COLUMN()-COLUMN($B$16)))</f>
        <v>1.0791999999999999</v>
      </c>
      <c r="M1593" s="7">
        <f ca="1">OFFSET(STATIC!$B$6,MATCH('Data Manipulation'!$A1593,STATIC!$A$6:$A$2307, 0)-1,3*(COLUMN()-COLUMN($B$16)))</f>
        <v>1.2671999999999999E-2</v>
      </c>
      <c r="N1593" s="7">
        <f ca="1">OFFSET(STATIC!$B$6,MATCH('Data Manipulation'!$A1593,STATIC!$A$6:$A$2307, 0)-1,3*(COLUMN()-COLUMN($B$16)))*$J1593</f>
        <v>249.65873214999999</v>
      </c>
      <c r="O1593" s="7">
        <f ca="1">OFFSET(STATIC!$B$6,MATCH('Data Manipulation'!$A1593,STATIC!$A$6:$A$2307, 0)-1,3*(COLUMN()-COLUMN($B$16)))</f>
        <v>1840.83</v>
      </c>
      <c r="P1593" s="7">
        <f ca="1">OFFSET(STATIC!$B$6,MATCH('Data Manipulation'!$A1593,STATIC!$A$6:$A$2307, 0)-1,3*(COLUMN()-COLUMN($B$16)))*$J1593</f>
        <v>265.77139434999998</v>
      </c>
      <c r="Q1593" s="7">
        <f ca="1">OFFSET(STATIC!$B$6,MATCH('Data Manipulation'!$A1593,STATIC!$A$6:$A$2307, 0)-1,3*(COLUMN()-COLUMN($B$16)))</f>
        <v>15.22</v>
      </c>
      <c r="R1593" s="7">
        <f ca="1">OFFSET(STATIC!$B$6,MATCH('Data Manipulation'!$A1593,STATIC!$A$6:$A$2307, 0)-1,3*(COLUMN()-COLUMN($B$16)))</f>
        <v>3101.174</v>
      </c>
      <c r="U1593" s="14">
        <f t="shared" ca="1" si="429"/>
        <v>8.4423812528049082E-4</v>
      </c>
      <c r="V1593" s="14">
        <f t="shared" ca="1" si="430"/>
        <v>3.8782970023452708E-3</v>
      </c>
      <c r="W1593" s="14">
        <f t="shared" ca="1" si="431"/>
        <v>1.0217529003082159E-2</v>
      </c>
      <c r="X1593" s="14">
        <f t="shared" ca="1" si="432"/>
        <v>3.3339338664711456E-2</v>
      </c>
      <c r="Y1593" s="14">
        <f t="shared" ca="1" si="433"/>
        <v>4.3676975270582645E-3</v>
      </c>
      <c r="Z1593" s="14">
        <f t="shared" ca="1" si="434"/>
        <v>2.6095480721411448E-3</v>
      </c>
      <c r="AA1593" s="14">
        <f t="shared" ca="1" si="435"/>
        <v>7.6863954591386847E-4</v>
      </c>
      <c r="AB1593" s="14">
        <f t="shared" ca="1" si="436"/>
        <v>-2.6403802300903562E-4</v>
      </c>
      <c r="AC1593" s="14">
        <f t="shared" ca="1" si="437"/>
        <v>8.390796313886055E-3</v>
      </c>
      <c r="AD1593" s="14">
        <f t="shared" ca="1" si="438"/>
        <v>3.0448990435452922E-3</v>
      </c>
      <c r="AE1593" s="14">
        <f t="shared" ca="1" si="439"/>
        <v>7.8139932473485947E-3</v>
      </c>
      <c r="AF1593" s="14">
        <f t="shared" ca="1" si="440"/>
        <v>-2.1284151348263986E-3</v>
      </c>
      <c r="AG1593" s="14">
        <f t="shared" ca="1" si="441"/>
        <v>5.6247824265560171E-3</v>
      </c>
      <c r="AH1593" s="14">
        <f t="shared" ca="1" si="442"/>
        <v>-1.4385328362637065E-3</v>
      </c>
      <c r="AI1593" s="14">
        <f t="shared" ca="1" si="443"/>
        <v>7.0031862357242958E-3</v>
      </c>
      <c r="AJ1593" s="14">
        <f t="shared" ca="1" si="444"/>
        <v>-3.2797667970012483E-3</v>
      </c>
      <c r="AK1593" s="14">
        <f t="shared" ca="1" si="445"/>
        <v>1.2000099884037415E-2</v>
      </c>
    </row>
    <row r="1594" spans="1:37" x14ac:dyDescent="0.2">
      <c r="A1594" s="13">
        <f ca="1">IF(OFFSET(STATIC!$A$6,MATCH($A$16, STATIC!$A$6:$A$2307,0)+ROW()-ROW($A$16),0)&gt;$A$12, OFFSET(STATIC!$A$6,MATCH($A$16, STATIC!$A$6:$A$2307,0)+ROW()-ROW($A$16),0), FALSE)</f>
        <v>41197</v>
      </c>
      <c r="B1594" s="7">
        <f ca="1">OFFSET(STATIC!$B$6,MATCH('Data Manipulation'!$A1594,STATIC!$A$6:$A$2307, 0)-1,3*(COLUMN()-COLUMN($B$16)))</f>
        <v>11.84</v>
      </c>
      <c r="C1594" s="7">
        <f ca="1">OFFSET(STATIC!$B$6,MATCH('Data Manipulation'!$A1594,STATIC!$A$6:$A$2307, 0)-1,3*(COLUMN()-COLUMN($B$16)))</f>
        <v>283.08</v>
      </c>
      <c r="D1594" s="7">
        <f ca="1">OFFSET(STATIC!$B$6,MATCH('Data Manipulation'!$A1594,STATIC!$A$6:$A$2307, 0)-1,3*(COLUMN()-COLUMN($B$16)))</f>
        <v>1440.13</v>
      </c>
      <c r="E1594" s="7">
        <f ca="1">OFFSET(STATIC!$B$6,MATCH('Data Manipulation'!$A1594,STATIC!$A$6:$A$2307, 0)-1,3*(COLUMN()-COLUMN($B$16)))*$J1594</f>
        <v>3214.7512320000001</v>
      </c>
      <c r="F1594" s="7">
        <f ca="1">OFFSET(STATIC!$B$6,MATCH('Data Manipulation'!$A1594,STATIC!$A$6:$A$2307, 0)-1,3*(COLUMN()-COLUMN($B$16)))</f>
        <v>1736.25</v>
      </c>
      <c r="G1594" s="7">
        <f ca="1">OFFSET(STATIC!$B$6,MATCH('Data Manipulation'!$A1594,STATIC!$A$6:$A$2307, 0)-1,3*(COLUMN()-COLUMN($B$16)))</f>
        <v>91.85</v>
      </c>
      <c r="H1594" s="7">
        <f ca="1">OFFSET(STATIC!$B$6,MATCH('Data Manipulation'!$A1594,STATIC!$A$6:$A$2307, 0)-1,3*(COLUMN()-COLUMN($B$16)))</f>
        <v>52.02</v>
      </c>
      <c r="I1594" s="7">
        <f ca="1">OFFSET(STATIC!$B$6,MATCH('Data Manipulation'!$A1594,STATIC!$A$6:$A$2307, 0)-1,3*(COLUMN()-COLUMN($B$16)))</f>
        <v>227.27</v>
      </c>
      <c r="J1594" s="7">
        <f ca="1">OFFSET(STATIC!$B$6,MATCH('Data Manipulation'!$A1594,STATIC!$A$6:$A$2307, 0)-1,3*(COLUMN()-COLUMN($B$16)))</f>
        <v>1.2936000000000001</v>
      </c>
      <c r="K1594" s="7">
        <f ca="1">OFFSET(STATIC!$B$6,MATCH('Data Manipulation'!$A1594,STATIC!$A$6:$A$2307, 0)-1,3*(COLUMN()-COLUMN($B$16)))</f>
        <v>1.6068</v>
      </c>
      <c r="L1594" s="7">
        <f ca="1">OFFSET(STATIC!$B$6,MATCH('Data Manipulation'!$A1594,STATIC!$A$6:$A$2307, 0)-1,3*(COLUMN()-COLUMN($B$16)))</f>
        <v>1.0708</v>
      </c>
      <c r="M1594" s="7">
        <f ca="1">OFFSET(STATIC!$B$6,MATCH('Data Manipulation'!$A1594,STATIC!$A$6:$A$2307, 0)-1,3*(COLUMN()-COLUMN($B$16)))</f>
        <v>1.2699E-2</v>
      </c>
      <c r="N1594" s="7">
        <f ca="1">OFFSET(STATIC!$B$6,MATCH('Data Manipulation'!$A1594,STATIC!$A$6:$A$2307, 0)-1,3*(COLUMN()-COLUMN($B$16)))*$J1594</f>
        <v>248.25839808000003</v>
      </c>
      <c r="O1594" s="7">
        <f ca="1">OFFSET(STATIC!$B$6,MATCH('Data Manipulation'!$A1594,STATIC!$A$6:$A$2307, 0)-1,3*(COLUMN()-COLUMN($B$16)))</f>
        <v>1843.48</v>
      </c>
      <c r="P1594" s="7">
        <f ca="1">OFFSET(STATIC!$B$6,MATCH('Data Manipulation'!$A1594,STATIC!$A$6:$A$2307, 0)-1,3*(COLUMN()-COLUMN($B$16)))*$J1594</f>
        <v>263.91664992</v>
      </c>
      <c r="Q1594" s="7">
        <f ca="1">OFFSET(STATIC!$B$6,MATCH('Data Manipulation'!$A1594,STATIC!$A$6:$A$2307, 0)-1,3*(COLUMN()-COLUMN($B$16)))</f>
        <v>15.27</v>
      </c>
      <c r="R1594" s="7">
        <f ca="1">OFFSET(STATIC!$B$6,MATCH('Data Manipulation'!$A1594,STATIC!$A$6:$A$2307, 0)-1,3*(COLUMN()-COLUMN($B$16)))</f>
        <v>3064.1819999999998</v>
      </c>
      <c r="U1594" s="14">
        <f t="shared" ca="1" si="429"/>
        <v>-1.3423020332140661E-2</v>
      </c>
      <c r="V1594" s="14">
        <f t="shared" ca="1" si="430"/>
        <v>8.4817647154392225E-4</v>
      </c>
      <c r="W1594" s="14">
        <f t="shared" ca="1" si="431"/>
        <v>8.0454434366606341E-3</v>
      </c>
      <c r="X1594" s="14">
        <f t="shared" ca="1" si="432"/>
        <v>5.3896205468251185E-3</v>
      </c>
      <c r="Y1594" s="14">
        <f t="shared" ca="1" si="433"/>
        <v>-1.3557784469189019E-2</v>
      </c>
      <c r="Z1594" s="14">
        <f t="shared" ca="1" si="434"/>
        <v>-1.088672365127598E-4</v>
      </c>
      <c r="AA1594" s="14">
        <f t="shared" ca="1" si="435"/>
        <v>-1.6775078843748081E-2</v>
      </c>
      <c r="AB1594" s="14">
        <f t="shared" ca="1" si="436"/>
        <v>-8.4562468546634604E-3</v>
      </c>
      <c r="AC1594" s="14">
        <f t="shared" ca="1" si="437"/>
        <v>-1.081665870740912E-3</v>
      </c>
      <c r="AD1594" s="14">
        <f t="shared" ca="1" si="438"/>
        <v>-3.7334329349097511E-4</v>
      </c>
      <c r="AE1594" s="14">
        <f t="shared" ca="1" si="439"/>
        <v>-6.5350326743422076E-4</v>
      </c>
      <c r="AF1594" s="14">
        <f t="shared" ca="1" si="440"/>
        <v>-4.9487552392587968E-3</v>
      </c>
      <c r="AG1594" s="14">
        <f t="shared" ca="1" si="441"/>
        <v>-1.3046589599211976E-3</v>
      </c>
      <c r="AH1594" s="14">
        <f t="shared" ca="1" si="442"/>
        <v>4.3397127117006345E-5</v>
      </c>
      <c r="AI1594" s="14">
        <f t="shared" ca="1" si="443"/>
        <v>-1.3223028983930882E-3</v>
      </c>
      <c r="AJ1594" s="14">
        <f t="shared" ca="1" si="444"/>
        <v>-5.541054361126168E-2</v>
      </c>
      <c r="AK1594" s="14">
        <f t="shared" ca="1" si="445"/>
        <v>6.5704310684055415E-3</v>
      </c>
    </row>
    <row r="1595" spans="1:37" x14ac:dyDescent="0.2">
      <c r="A1595" s="13">
        <f ca="1">IF(OFFSET(STATIC!$A$6,MATCH($A$16, STATIC!$A$6:$A$2307,0)+ROW()-ROW($A$16),0)&gt;$A$12, OFFSET(STATIC!$A$6,MATCH($A$16, STATIC!$A$6:$A$2307,0)+ROW()-ROW($A$16),0), FALSE)</f>
        <v>41194</v>
      </c>
      <c r="B1595" s="7">
        <f ca="1">OFFSET(STATIC!$B$6,MATCH('Data Manipulation'!$A1595,STATIC!$A$6:$A$2307, 0)-1,3*(COLUMN()-COLUMN($B$16)))</f>
        <v>12</v>
      </c>
      <c r="C1595" s="7">
        <f ca="1">OFFSET(STATIC!$B$6,MATCH('Data Manipulation'!$A1595,STATIC!$A$6:$A$2307, 0)-1,3*(COLUMN()-COLUMN($B$16)))</f>
        <v>282.83999999999997</v>
      </c>
      <c r="D1595" s="7">
        <f ca="1">OFFSET(STATIC!$B$6,MATCH('Data Manipulation'!$A1595,STATIC!$A$6:$A$2307, 0)-1,3*(COLUMN()-COLUMN($B$16)))</f>
        <v>1428.59</v>
      </c>
      <c r="E1595" s="7">
        <f ca="1">OFFSET(STATIC!$B$6,MATCH('Data Manipulation'!$A1595,STATIC!$A$6:$A$2307, 0)-1,3*(COLUMN()-COLUMN($B$16)))*$J1595</f>
        <v>3197.4715500000002</v>
      </c>
      <c r="F1595" s="7">
        <f ca="1">OFFSET(STATIC!$B$6,MATCH('Data Manipulation'!$A1595,STATIC!$A$6:$A$2307, 0)-1,3*(COLUMN()-COLUMN($B$16)))</f>
        <v>1759.95</v>
      </c>
      <c r="G1595" s="7">
        <f ca="1">OFFSET(STATIC!$B$6,MATCH('Data Manipulation'!$A1595,STATIC!$A$6:$A$2307, 0)-1,3*(COLUMN()-COLUMN($B$16)))</f>
        <v>91.86</v>
      </c>
      <c r="H1595" s="7">
        <f ca="1">OFFSET(STATIC!$B$6,MATCH('Data Manipulation'!$A1595,STATIC!$A$6:$A$2307, 0)-1,3*(COLUMN()-COLUMN($B$16)))</f>
        <v>52.9</v>
      </c>
      <c r="I1595" s="7">
        <f ca="1">OFFSET(STATIC!$B$6,MATCH('Data Manipulation'!$A1595,STATIC!$A$6:$A$2307, 0)-1,3*(COLUMN()-COLUMN($B$16)))</f>
        <v>229.2</v>
      </c>
      <c r="J1595" s="7">
        <f ca="1">OFFSET(STATIC!$B$6,MATCH('Data Manipulation'!$A1595,STATIC!$A$6:$A$2307, 0)-1,3*(COLUMN()-COLUMN($B$16)))</f>
        <v>1.2949999999999999</v>
      </c>
      <c r="K1595" s="7">
        <f ca="1">OFFSET(STATIC!$B$6,MATCH('Data Manipulation'!$A1595,STATIC!$A$6:$A$2307, 0)-1,3*(COLUMN()-COLUMN($B$16)))</f>
        <v>1.6074000000000002</v>
      </c>
      <c r="L1595" s="7">
        <f ca="1">OFFSET(STATIC!$B$6,MATCH('Data Manipulation'!$A1595,STATIC!$A$6:$A$2307, 0)-1,3*(COLUMN()-COLUMN($B$16)))</f>
        <v>1.0714999999999999</v>
      </c>
      <c r="M1595" s="7">
        <f ca="1">OFFSET(STATIC!$B$6,MATCH('Data Manipulation'!$A1595,STATIC!$A$6:$A$2307, 0)-1,3*(COLUMN()-COLUMN($B$16)))</f>
        <v>1.2762000000000001E-2</v>
      </c>
      <c r="N1595" s="7">
        <f ca="1">OFFSET(STATIC!$B$6,MATCH('Data Manipulation'!$A1595,STATIC!$A$6:$A$2307, 0)-1,3*(COLUMN()-COLUMN($B$16)))*$J1595</f>
        <v>248.58250200000001</v>
      </c>
      <c r="O1595" s="7">
        <f ca="1">OFFSET(STATIC!$B$6,MATCH('Data Manipulation'!$A1595,STATIC!$A$6:$A$2307, 0)-1,3*(COLUMN()-COLUMN($B$16)))</f>
        <v>1843.4</v>
      </c>
      <c r="P1595" s="7">
        <f ca="1">OFFSET(STATIC!$B$6,MATCH('Data Manipulation'!$A1595,STATIC!$A$6:$A$2307, 0)-1,3*(COLUMN()-COLUMN($B$16)))*$J1595</f>
        <v>264.26585849999998</v>
      </c>
      <c r="Q1595" s="7">
        <f ca="1">OFFSET(STATIC!$B$6,MATCH('Data Manipulation'!$A1595,STATIC!$A$6:$A$2307, 0)-1,3*(COLUMN()-COLUMN($B$16)))</f>
        <v>16.14</v>
      </c>
      <c r="R1595" s="7">
        <f ca="1">OFFSET(STATIC!$B$6,MATCH('Data Manipulation'!$A1595,STATIC!$A$6:$A$2307, 0)-1,3*(COLUMN()-COLUMN($B$16)))</f>
        <v>3044.1149999999998</v>
      </c>
      <c r="U1595" s="14">
        <f t="shared" ca="1" si="429"/>
        <v>-2.4968801985871545E-3</v>
      </c>
      <c r="V1595" s="14">
        <f t="shared" ca="1" si="430"/>
        <v>-5.6553090719767024E-4</v>
      </c>
      <c r="W1595" s="14">
        <f t="shared" ca="1" si="431"/>
        <v>-2.9705448850503111E-3</v>
      </c>
      <c r="X1595" s="14">
        <f t="shared" ca="1" si="432"/>
        <v>-6.5644475641567536E-3</v>
      </c>
      <c r="Y1595" s="14">
        <f t="shared" ca="1" si="433"/>
        <v>-5.4681327902731149E-3</v>
      </c>
      <c r="Z1595" s="14">
        <f t="shared" ca="1" si="434"/>
        <v>-2.2834784021070701E-3</v>
      </c>
      <c r="AA1595" s="14">
        <f t="shared" ca="1" si="435"/>
        <v>-2.6857265133948066E-2</v>
      </c>
      <c r="AB1595" s="14">
        <f t="shared" ca="1" si="436"/>
        <v>-1.5885373104559931E-2</v>
      </c>
      <c r="AC1595" s="14">
        <f t="shared" ca="1" si="437"/>
        <v>6.9522230601362124E-4</v>
      </c>
      <c r="AD1595" s="14">
        <f t="shared" ca="1" si="438"/>
        <v>1.8681118827202489E-3</v>
      </c>
      <c r="AE1595" s="14">
        <f t="shared" ca="1" si="439"/>
        <v>1.2139890364272162E-3</v>
      </c>
      <c r="AF1595" s="14">
        <f t="shared" ca="1" si="440"/>
        <v>6.2705755307533378E-4</v>
      </c>
      <c r="AG1595" s="14">
        <f t="shared" ca="1" si="441"/>
        <v>3.5405484564304513E-3</v>
      </c>
      <c r="AH1595" s="14">
        <f t="shared" ca="1" si="442"/>
        <v>7.9232856473511058E-4</v>
      </c>
      <c r="AI1595" s="14">
        <f t="shared" ca="1" si="443"/>
        <v>3.0786592910534713E-3</v>
      </c>
      <c r="AJ1595" s="14">
        <f t="shared" ca="1" si="444"/>
        <v>3.4670979772117638E-2</v>
      </c>
      <c r="AK1595" s="14">
        <f t="shared" ca="1" si="445"/>
        <v>-1.7395504203636821E-3</v>
      </c>
    </row>
    <row r="1596" spans="1:37" x14ac:dyDescent="0.2">
      <c r="A1596" s="13">
        <f ca="1">IF(OFFSET(STATIC!$A$6,MATCH($A$16, STATIC!$A$6:$A$2307,0)+ROW()-ROW($A$16),0)&gt;$A$12, OFFSET(STATIC!$A$6,MATCH($A$16, STATIC!$A$6:$A$2307,0)+ROW()-ROW($A$16),0), FALSE)</f>
        <v>41193</v>
      </c>
      <c r="B1596" s="7">
        <f ca="1">OFFSET(STATIC!$B$6,MATCH('Data Manipulation'!$A1596,STATIC!$A$6:$A$2307, 0)-1,3*(COLUMN()-COLUMN($B$16)))</f>
        <v>12.03</v>
      </c>
      <c r="C1596" s="7">
        <f ca="1">OFFSET(STATIC!$B$6,MATCH('Data Manipulation'!$A1596,STATIC!$A$6:$A$2307, 0)-1,3*(COLUMN()-COLUMN($B$16)))</f>
        <v>283</v>
      </c>
      <c r="D1596" s="7">
        <f ca="1">OFFSET(STATIC!$B$6,MATCH('Data Manipulation'!$A1596,STATIC!$A$6:$A$2307, 0)-1,3*(COLUMN()-COLUMN($B$16)))</f>
        <v>1432.84</v>
      </c>
      <c r="E1596" s="7">
        <f ca="1">OFFSET(STATIC!$B$6,MATCH('Data Manipulation'!$A1596,STATIC!$A$6:$A$2307, 0)-1,3*(COLUMN()-COLUMN($B$16)))*$J1596</f>
        <v>3218.5302280000001</v>
      </c>
      <c r="F1596" s="7">
        <f ca="1">OFFSET(STATIC!$B$6,MATCH('Data Manipulation'!$A1596,STATIC!$A$6:$A$2307, 0)-1,3*(COLUMN()-COLUMN($B$16)))</f>
        <v>1769.6</v>
      </c>
      <c r="G1596" s="7">
        <f ca="1">OFFSET(STATIC!$B$6,MATCH('Data Manipulation'!$A1596,STATIC!$A$6:$A$2307, 0)-1,3*(COLUMN()-COLUMN($B$16)))</f>
        <v>92.07</v>
      </c>
      <c r="H1596" s="7">
        <f ca="1">OFFSET(STATIC!$B$6,MATCH('Data Manipulation'!$A1596,STATIC!$A$6:$A$2307, 0)-1,3*(COLUMN()-COLUMN($B$16)))</f>
        <v>54.34</v>
      </c>
      <c r="I1596" s="7">
        <f ca="1">OFFSET(STATIC!$B$6,MATCH('Data Manipulation'!$A1596,STATIC!$A$6:$A$2307, 0)-1,3*(COLUMN()-COLUMN($B$16)))</f>
        <v>232.87</v>
      </c>
      <c r="J1596" s="7">
        <f ca="1">OFFSET(STATIC!$B$6,MATCH('Data Manipulation'!$A1596,STATIC!$A$6:$A$2307, 0)-1,3*(COLUMN()-COLUMN($B$16)))</f>
        <v>1.2941</v>
      </c>
      <c r="K1596" s="7">
        <f ca="1">OFFSET(STATIC!$B$6,MATCH('Data Manipulation'!$A1596,STATIC!$A$6:$A$2307, 0)-1,3*(COLUMN()-COLUMN($B$16)))</f>
        <v>1.6044</v>
      </c>
      <c r="L1596" s="7">
        <f ca="1">OFFSET(STATIC!$B$6,MATCH('Data Manipulation'!$A1596,STATIC!$A$6:$A$2307, 0)-1,3*(COLUMN()-COLUMN($B$16)))</f>
        <v>1.0702</v>
      </c>
      <c r="M1596" s="7">
        <f ca="1">OFFSET(STATIC!$B$6,MATCH('Data Manipulation'!$A1596,STATIC!$A$6:$A$2307, 0)-1,3*(COLUMN()-COLUMN($B$16)))</f>
        <v>1.2754E-2</v>
      </c>
      <c r="N1596" s="7">
        <f ca="1">OFFSET(STATIC!$B$6,MATCH('Data Manipulation'!$A1596,STATIC!$A$6:$A$2307, 0)-1,3*(COLUMN()-COLUMN($B$16)))*$J1596</f>
        <v>247.70393982000002</v>
      </c>
      <c r="O1596" s="7">
        <f ca="1">OFFSET(STATIC!$B$6,MATCH('Data Manipulation'!$A1596,STATIC!$A$6:$A$2307, 0)-1,3*(COLUMN()-COLUMN($B$16)))</f>
        <v>1841.94</v>
      </c>
      <c r="P1596" s="7">
        <f ca="1">OFFSET(STATIC!$B$6,MATCH('Data Manipulation'!$A1596,STATIC!$A$6:$A$2307, 0)-1,3*(COLUMN()-COLUMN($B$16)))*$J1596</f>
        <v>263.45352505</v>
      </c>
      <c r="Q1596" s="7">
        <f ca="1">OFFSET(STATIC!$B$6,MATCH('Data Manipulation'!$A1596,STATIC!$A$6:$A$2307, 0)-1,3*(COLUMN()-COLUMN($B$16)))</f>
        <v>15.59</v>
      </c>
      <c r="R1596" s="7">
        <f ca="1">OFFSET(STATIC!$B$6,MATCH('Data Manipulation'!$A1596,STATIC!$A$6:$A$2307, 0)-1,3*(COLUMN()-COLUMN($B$16)))</f>
        <v>3049.415</v>
      </c>
      <c r="U1596" s="14">
        <f t="shared" ca="1" si="429"/>
        <v>-7.4534506545808907E-3</v>
      </c>
      <c r="V1596" s="14">
        <f t="shared" ca="1" si="430"/>
        <v>1.2265730170583265E-2</v>
      </c>
      <c r="W1596" s="14">
        <f t="shared" ca="1" si="431"/>
        <v>1.954351929163438E-4</v>
      </c>
      <c r="X1596" s="14">
        <f t="shared" ca="1" si="432"/>
        <v>1.6381807166670946E-2</v>
      </c>
      <c r="Y1596" s="14">
        <f t="shared" ca="1" si="433"/>
        <v>4.7694934046042785E-3</v>
      </c>
      <c r="Z1596" s="14">
        <f t="shared" ca="1" si="434"/>
        <v>8.9461648371536012E-3</v>
      </c>
      <c r="AA1596" s="14">
        <f t="shared" ca="1" si="435"/>
        <v>3.045541313108617E-2</v>
      </c>
      <c r="AB1596" s="14">
        <f t="shared" ca="1" si="436"/>
        <v>5.6845250183832951E-3</v>
      </c>
      <c r="AC1596" s="14">
        <f t="shared" ca="1" si="437"/>
        <v>4.0263314168905422E-3</v>
      </c>
      <c r="AD1596" s="14">
        <f t="shared" ca="1" si="438"/>
        <v>2.5587432439534265E-3</v>
      </c>
      <c r="AE1596" s="14">
        <f t="shared" ca="1" si="439"/>
        <v>4.9646488558663451E-3</v>
      </c>
      <c r="AF1596" s="14">
        <f t="shared" ca="1" si="440"/>
        <v>-1.9582507334864503E-3</v>
      </c>
      <c r="AG1596" s="14">
        <f t="shared" ca="1" si="441"/>
        <v>4.1355269619254061E-3</v>
      </c>
      <c r="AH1596" s="14">
        <f t="shared" ca="1" si="442"/>
        <v>1.0700968725409377E-3</v>
      </c>
      <c r="AI1596" s="14">
        <f t="shared" ca="1" si="443"/>
        <v>4.7466990812268413E-3</v>
      </c>
      <c r="AJ1596" s="14">
        <f t="shared" ca="1" si="444"/>
        <v>-4.3921739544268611E-2</v>
      </c>
      <c r="AK1596" s="14">
        <f t="shared" ca="1" si="445"/>
        <v>-7.7624103295885895E-4</v>
      </c>
    </row>
    <row r="1597" spans="1:37" x14ac:dyDescent="0.2">
      <c r="A1597" s="13">
        <f ca="1">IF(OFFSET(STATIC!$A$6,MATCH($A$16, STATIC!$A$6:$A$2307,0)+ROW()-ROW($A$16),0)&gt;$A$12, OFFSET(STATIC!$A$6,MATCH($A$16, STATIC!$A$6:$A$2307,0)+ROW()-ROW($A$16),0), FALSE)</f>
        <v>41192</v>
      </c>
      <c r="B1597" s="7">
        <f ca="1">OFFSET(STATIC!$B$6,MATCH('Data Manipulation'!$A1597,STATIC!$A$6:$A$2307, 0)-1,3*(COLUMN()-COLUMN($B$16)))</f>
        <v>12.12</v>
      </c>
      <c r="C1597" s="7">
        <f ca="1">OFFSET(STATIC!$B$6,MATCH('Data Manipulation'!$A1597,STATIC!$A$6:$A$2307, 0)-1,3*(COLUMN()-COLUMN($B$16)))</f>
        <v>279.55</v>
      </c>
      <c r="D1597" s="7">
        <f ca="1">OFFSET(STATIC!$B$6,MATCH('Data Manipulation'!$A1597,STATIC!$A$6:$A$2307, 0)-1,3*(COLUMN()-COLUMN($B$16)))</f>
        <v>1432.56</v>
      </c>
      <c r="E1597" s="7">
        <f ca="1">OFFSET(STATIC!$B$6,MATCH('Data Manipulation'!$A1597,STATIC!$A$6:$A$2307, 0)-1,3*(COLUMN()-COLUMN($B$16)))*$J1597</f>
        <v>3166.2344059999996</v>
      </c>
      <c r="F1597" s="7">
        <f ca="1">OFFSET(STATIC!$B$6,MATCH('Data Manipulation'!$A1597,STATIC!$A$6:$A$2307, 0)-1,3*(COLUMN()-COLUMN($B$16)))</f>
        <v>1761.18</v>
      </c>
      <c r="G1597" s="7">
        <f ca="1">OFFSET(STATIC!$B$6,MATCH('Data Manipulation'!$A1597,STATIC!$A$6:$A$2307, 0)-1,3*(COLUMN()-COLUMN($B$16)))</f>
        <v>91.25</v>
      </c>
      <c r="H1597" s="7">
        <f ca="1">OFFSET(STATIC!$B$6,MATCH('Data Manipulation'!$A1597,STATIC!$A$6:$A$2307, 0)-1,3*(COLUMN()-COLUMN($B$16)))</f>
        <v>52.71</v>
      </c>
      <c r="I1597" s="7">
        <f ca="1">OFFSET(STATIC!$B$6,MATCH('Data Manipulation'!$A1597,STATIC!$A$6:$A$2307, 0)-1,3*(COLUMN()-COLUMN($B$16)))</f>
        <v>231.55</v>
      </c>
      <c r="J1597" s="7">
        <f ca="1">OFFSET(STATIC!$B$6,MATCH('Data Manipulation'!$A1597,STATIC!$A$6:$A$2307, 0)-1,3*(COLUMN()-COLUMN($B$16)))</f>
        <v>1.2888999999999999</v>
      </c>
      <c r="K1597" s="7">
        <f ca="1">OFFSET(STATIC!$B$6,MATCH('Data Manipulation'!$A1597,STATIC!$A$6:$A$2307, 0)-1,3*(COLUMN()-COLUMN($B$16)))</f>
        <v>1.6002999999999998</v>
      </c>
      <c r="L1597" s="7">
        <f ca="1">OFFSET(STATIC!$B$6,MATCH('Data Manipulation'!$A1597,STATIC!$A$6:$A$2307, 0)-1,3*(COLUMN()-COLUMN($B$16)))</f>
        <v>1.0649</v>
      </c>
      <c r="M1597" s="7">
        <f ca="1">OFFSET(STATIC!$B$6,MATCH('Data Manipulation'!$A1597,STATIC!$A$6:$A$2307, 0)-1,3*(COLUMN()-COLUMN($B$16)))</f>
        <v>1.2779E-2</v>
      </c>
      <c r="N1597" s="7">
        <f ca="1">OFFSET(STATIC!$B$6,MATCH('Data Manipulation'!$A1597,STATIC!$A$6:$A$2307, 0)-1,3*(COLUMN()-COLUMN($B$16)))*$J1597</f>
        <v>246.68166876999999</v>
      </c>
      <c r="O1597" s="7">
        <f ca="1">OFFSET(STATIC!$B$6,MATCH('Data Manipulation'!$A1597,STATIC!$A$6:$A$2307, 0)-1,3*(COLUMN()-COLUMN($B$16)))</f>
        <v>1839.97</v>
      </c>
      <c r="P1597" s="7">
        <f ca="1">OFFSET(STATIC!$B$6,MATCH('Data Manipulation'!$A1597,STATIC!$A$6:$A$2307, 0)-1,3*(COLUMN()-COLUMN($B$16)))*$J1597</f>
        <v>262.20595370999996</v>
      </c>
      <c r="Q1597" s="7">
        <f ca="1">OFFSET(STATIC!$B$6,MATCH('Data Manipulation'!$A1597,STATIC!$A$6:$A$2307, 0)-1,3*(COLUMN()-COLUMN($B$16)))</f>
        <v>16.29</v>
      </c>
      <c r="R1597" s="7">
        <f ca="1">OFFSET(STATIC!$B$6,MATCH('Data Manipulation'!$A1597,STATIC!$A$6:$A$2307, 0)-1,3*(COLUMN()-COLUMN($B$16)))</f>
        <v>3051.7829999999999</v>
      </c>
      <c r="U1597" s="14">
        <f t="shared" ca="1" si="429"/>
        <v>1.8318580523684628E-2</v>
      </c>
      <c r="V1597" s="14">
        <f t="shared" ca="1" si="430"/>
        <v>-4.6395515057874211E-3</v>
      </c>
      <c r="W1597" s="14">
        <f t="shared" ca="1" si="431"/>
        <v>-6.2073100173509251E-3</v>
      </c>
      <c r="X1597" s="14">
        <f t="shared" ca="1" si="432"/>
        <v>-5.2799336417193501E-3</v>
      </c>
      <c r="Y1597" s="14">
        <f t="shared" ca="1" si="433"/>
        <v>-2.7047502689042068E-3</v>
      </c>
      <c r="Z1597" s="14">
        <f t="shared" ca="1" si="434"/>
        <v>-1.2415755220052888E-2</v>
      </c>
      <c r="AA1597" s="14">
        <f t="shared" ca="1" si="435"/>
        <v>-4.1650950027806635E-3</v>
      </c>
      <c r="AB1597" s="14">
        <f t="shared" ca="1" si="436"/>
        <v>-9.2424086180512444E-3</v>
      </c>
      <c r="AC1597" s="14">
        <f t="shared" ca="1" si="437"/>
        <v>1.0867878728425334E-3</v>
      </c>
      <c r="AD1597" s="14">
        <f t="shared" ca="1" si="438"/>
        <v>3.1249023722290274E-4</v>
      </c>
      <c r="AE1597" s="14">
        <f t="shared" ca="1" si="439"/>
        <v>1.2215176524731925E-3</v>
      </c>
      <c r="AF1597" s="14">
        <f t="shared" ca="1" si="440"/>
        <v>-2.3473260152378532E-4</v>
      </c>
      <c r="AG1597" s="14">
        <f t="shared" ca="1" si="441"/>
        <v>8.5117027545414186E-4</v>
      </c>
      <c r="AH1597" s="14">
        <f t="shared" ca="1" si="442"/>
        <v>1.0385995610103561E-3</v>
      </c>
      <c r="AI1597" s="14">
        <f t="shared" ca="1" si="443"/>
        <v>1.3316147991277877E-3</v>
      </c>
      <c r="AJ1597" s="14">
        <f t="shared" ca="1" si="444"/>
        <v>-4.8989687690898327E-3</v>
      </c>
      <c r="AK1597" s="14">
        <f t="shared" ca="1" si="445"/>
        <v>-4.3287371994543845E-3</v>
      </c>
    </row>
    <row r="1598" spans="1:37" x14ac:dyDescent="0.2">
      <c r="A1598" s="13">
        <f ca="1">IF(OFFSET(STATIC!$A$6,MATCH($A$16, STATIC!$A$6:$A$2307,0)+ROW()-ROW($A$16),0)&gt;$A$12, OFFSET(STATIC!$A$6,MATCH($A$16, STATIC!$A$6:$A$2307,0)+ROW()-ROW($A$16),0), FALSE)</f>
        <v>41191</v>
      </c>
      <c r="B1598" s="7">
        <f ca="1">OFFSET(STATIC!$B$6,MATCH('Data Manipulation'!$A1598,STATIC!$A$6:$A$2307, 0)-1,3*(COLUMN()-COLUMN($B$16)))</f>
        <v>11.9</v>
      </c>
      <c r="C1598" s="7">
        <f ca="1">OFFSET(STATIC!$B$6,MATCH('Data Manipulation'!$A1598,STATIC!$A$6:$A$2307, 0)-1,3*(COLUMN()-COLUMN($B$16)))</f>
        <v>280.85000000000002</v>
      </c>
      <c r="D1598" s="7">
        <f ca="1">OFFSET(STATIC!$B$6,MATCH('Data Manipulation'!$A1598,STATIC!$A$6:$A$2307, 0)-1,3*(COLUMN()-COLUMN($B$16)))</f>
        <v>1441.48</v>
      </c>
      <c r="E1598" s="7">
        <f ca="1">OFFSET(STATIC!$B$6,MATCH('Data Manipulation'!$A1598,STATIC!$A$6:$A$2307, 0)-1,3*(COLUMN()-COLUMN($B$16)))*$J1598</f>
        <v>3182.9961250000001</v>
      </c>
      <c r="F1598" s="7">
        <f ca="1">OFFSET(STATIC!$B$6,MATCH('Data Manipulation'!$A1598,STATIC!$A$6:$A$2307, 0)-1,3*(COLUMN()-COLUMN($B$16)))</f>
        <v>1765.95</v>
      </c>
      <c r="G1598" s="7">
        <f ca="1">OFFSET(STATIC!$B$6,MATCH('Data Manipulation'!$A1598,STATIC!$A$6:$A$2307, 0)-1,3*(COLUMN()-COLUMN($B$16)))</f>
        <v>92.39</v>
      </c>
      <c r="H1598" s="7">
        <f ca="1">OFFSET(STATIC!$B$6,MATCH('Data Manipulation'!$A1598,STATIC!$A$6:$A$2307, 0)-1,3*(COLUMN()-COLUMN($B$16)))</f>
        <v>52.93</v>
      </c>
      <c r="I1598" s="7">
        <f ca="1">OFFSET(STATIC!$B$6,MATCH('Data Manipulation'!$A1598,STATIC!$A$6:$A$2307, 0)-1,3*(COLUMN()-COLUMN($B$16)))</f>
        <v>233.7</v>
      </c>
      <c r="J1598" s="7">
        <f ca="1">OFFSET(STATIC!$B$6,MATCH('Data Manipulation'!$A1598,STATIC!$A$6:$A$2307, 0)-1,3*(COLUMN()-COLUMN($B$16)))</f>
        <v>1.2875000000000001</v>
      </c>
      <c r="K1598" s="7">
        <f ca="1">OFFSET(STATIC!$B$6,MATCH('Data Manipulation'!$A1598,STATIC!$A$6:$A$2307, 0)-1,3*(COLUMN()-COLUMN($B$16)))</f>
        <v>1.5998000000000001</v>
      </c>
      <c r="L1598" s="7">
        <f ca="1">OFFSET(STATIC!$B$6,MATCH('Data Manipulation'!$A1598,STATIC!$A$6:$A$2307, 0)-1,3*(COLUMN()-COLUMN($B$16)))</f>
        <v>1.0636000000000001</v>
      </c>
      <c r="M1598" s="7">
        <f ca="1">OFFSET(STATIC!$B$6,MATCH('Data Manipulation'!$A1598,STATIC!$A$6:$A$2307, 0)-1,3*(COLUMN()-COLUMN($B$16)))</f>
        <v>1.2782E-2</v>
      </c>
      <c r="N1598" s="7">
        <f ca="1">OFFSET(STATIC!$B$6,MATCH('Data Manipulation'!$A1598,STATIC!$A$6:$A$2307, 0)-1,3*(COLUMN()-COLUMN($B$16)))*$J1598</f>
        <v>246.47179000000003</v>
      </c>
      <c r="O1598" s="7">
        <f ca="1">OFFSET(STATIC!$B$6,MATCH('Data Manipulation'!$A1598,STATIC!$A$6:$A$2307, 0)-1,3*(COLUMN()-COLUMN($B$16)))</f>
        <v>1838.06</v>
      </c>
      <c r="P1598" s="7">
        <f ca="1">OFFSET(STATIC!$B$6,MATCH('Data Manipulation'!$A1598,STATIC!$A$6:$A$2307, 0)-1,3*(COLUMN()-COLUMN($B$16)))*$J1598</f>
        <v>261.85702874999998</v>
      </c>
      <c r="Q1598" s="7">
        <f ca="1">OFFSET(STATIC!$B$6,MATCH('Data Manipulation'!$A1598,STATIC!$A$6:$A$2307, 0)-1,3*(COLUMN()-COLUMN($B$16)))</f>
        <v>16.37</v>
      </c>
      <c r="R1598" s="7">
        <f ca="1">OFFSET(STATIC!$B$6,MATCH('Data Manipulation'!$A1598,STATIC!$A$6:$A$2307, 0)-1,3*(COLUMN()-COLUMN($B$16)))</f>
        <v>3065.0219999999999</v>
      </c>
      <c r="U1598" s="14">
        <f t="shared" ca="1" si="429"/>
        <v>1.0135221894043148E-2</v>
      </c>
      <c r="V1598" s="14">
        <f t="shared" ca="1" si="430"/>
        <v>-1.4943431230239796E-3</v>
      </c>
      <c r="W1598" s="14">
        <f t="shared" ca="1" si="431"/>
        <v>-9.9401652318431739E-3</v>
      </c>
      <c r="X1598" s="14">
        <f t="shared" ca="1" si="432"/>
        <v>-1.7264838451993152E-2</v>
      </c>
      <c r="Y1598" s="14">
        <f t="shared" ca="1" si="433"/>
        <v>-5.1116337172006027E-3</v>
      </c>
      <c r="Z1598" s="14">
        <f t="shared" ca="1" si="434"/>
        <v>3.3681369968906125E-2</v>
      </c>
      <c r="AA1598" s="14">
        <f t="shared" ca="1" si="435"/>
        <v>1.7018062157716095E-3</v>
      </c>
      <c r="AB1598" s="14">
        <f t="shared" ca="1" si="436"/>
        <v>-8.4791406834842185E-3</v>
      </c>
      <c r="AC1598" s="14">
        <f t="shared" ca="1" si="437"/>
        <v>-7.6599082410637766E-3</v>
      </c>
      <c r="AD1598" s="14">
        <f t="shared" ca="1" si="438"/>
        <v>-2.1230104758240618E-3</v>
      </c>
      <c r="AE1598" s="14">
        <f t="shared" ca="1" si="439"/>
        <v>-7.8666822618825329E-3</v>
      </c>
      <c r="AF1598" s="14">
        <f t="shared" ca="1" si="440"/>
        <v>-6.2568436266123486E-4</v>
      </c>
      <c r="AG1598" s="14">
        <f t="shared" ca="1" si="441"/>
        <v>-6.7165817093403565E-3</v>
      </c>
      <c r="AH1598" s="14">
        <f t="shared" ca="1" si="442"/>
        <v>8.4363617616789086E-4</v>
      </c>
      <c r="AI1598" s="14">
        <f t="shared" ca="1" si="443"/>
        <v>-7.5969711540369812E-3</v>
      </c>
      <c r="AJ1598" s="14">
        <f t="shared" ca="1" si="444"/>
        <v>8.0093615098395493E-2</v>
      </c>
      <c r="AK1598" s="14">
        <f t="shared" ca="1" si="445"/>
        <v>-1.5324284583399293E-2</v>
      </c>
    </row>
    <row r="1599" spans="1:37" x14ac:dyDescent="0.2">
      <c r="A1599" s="13">
        <f ca="1">IF(OFFSET(STATIC!$A$6,MATCH($A$16, STATIC!$A$6:$A$2307,0)+ROW()-ROW($A$16),0)&gt;$A$12, OFFSET(STATIC!$A$6,MATCH($A$16, STATIC!$A$6:$A$2307,0)+ROW()-ROW($A$16),0), FALSE)</f>
        <v>41190</v>
      </c>
      <c r="B1599" s="7">
        <f ca="1">OFFSET(STATIC!$B$6,MATCH('Data Manipulation'!$A1599,STATIC!$A$6:$A$2307, 0)-1,3*(COLUMN()-COLUMN($B$16)))</f>
        <v>11.78</v>
      </c>
      <c r="C1599" s="7">
        <f ca="1">OFFSET(STATIC!$B$6,MATCH('Data Manipulation'!$A1599,STATIC!$A$6:$A$2307, 0)-1,3*(COLUMN()-COLUMN($B$16)))</f>
        <v>281.27</v>
      </c>
      <c r="D1599" s="7">
        <f ca="1">OFFSET(STATIC!$B$6,MATCH('Data Manipulation'!$A1599,STATIC!$A$6:$A$2307, 0)-1,3*(COLUMN()-COLUMN($B$16)))</f>
        <v>1455.88</v>
      </c>
      <c r="E1599" s="7">
        <f ca="1">OFFSET(STATIC!$B$6,MATCH('Data Manipulation'!$A1599,STATIC!$A$6:$A$2307, 0)-1,3*(COLUMN()-COLUMN($B$16)))*$J1599</f>
        <v>3238.4271660000004</v>
      </c>
      <c r="F1599" s="7">
        <f ca="1">OFFSET(STATIC!$B$6,MATCH('Data Manipulation'!$A1599,STATIC!$A$6:$A$2307, 0)-1,3*(COLUMN()-COLUMN($B$16)))</f>
        <v>1775</v>
      </c>
      <c r="G1599" s="7">
        <f ca="1">OFFSET(STATIC!$B$6,MATCH('Data Manipulation'!$A1599,STATIC!$A$6:$A$2307, 0)-1,3*(COLUMN()-COLUMN($B$16)))</f>
        <v>89.33</v>
      </c>
      <c r="H1599" s="7">
        <f ca="1">OFFSET(STATIC!$B$6,MATCH('Data Manipulation'!$A1599,STATIC!$A$6:$A$2307, 0)-1,3*(COLUMN()-COLUMN($B$16)))</f>
        <v>52.84</v>
      </c>
      <c r="I1599" s="7">
        <f ca="1">OFFSET(STATIC!$B$6,MATCH('Data Manipulation'!$A1599,STATIC!$A$6:$A$2307, 0)-1,3*(COLUMN()-COLUMN($B$16)))</f>
        <v>235.69</v>
      </c>
      <c r="J1599" s="7">
        <f ca="1">OFFSET(STATIC!$B$6,MATCH('Data Manipulation'!$A1599,STATIC!$A$6:$A$2307, 0)-1,3*(COLUMN()-COLUMN($B$16)))</f>
        <v>1.2974000000000001</v>
      </c>
      <c r="K1599" s="7">
        <f ca="1">OFFSET(STATIC!$B$6,MATCH('Data Manipulation'!$A1599,STATIC!$A$6:$A$2307, 0)-1,3*(COLUMN()-COLUMN($B$16)))</f>
        <v>1.6032</v>
      </c>
      <c r="L1599" s="7">
        <f ca="1">OFFSET(STATIC!$B$6,MATCH('Data Manipulation'!$A1599,STATIC!$A$6:$A$2307, 0)-1,3*(COLUMN()-COLUMN($B$16)))</f>
        <v>1.0720000000000001</v>
      </c>
      <c r="M1599" s="7">
        <f ca="1">OFFSET(STATIC!$B$6,MATCH('Data Manipulation'!$A1599,STATIC!$A$6:$A$2307, 0)-1,3*(COLUMN()-COLUMN($B$16)))</f>
        <v>1.2789999999999999E-2</v>
      </c>
      <c r="N1599" s="7">
        <f ca="1">OFFSET(STATIC!$B$6,MATCH('Data Manipulation'!$A1599,STATIC!$A$6:$A$2307, 0)-1,3*(COLUMN()-COLUMN($B$16)))*$J1599</f>
        <v>248.13280986000001</v>
      </c>
      <c r="O1599" s="7">
        <f ca="1">OFFSET(STATIC!$B$6,MATCH('Data Manipulation'!$A1599,STATIC!$A$6:$A$2307, 0)-1,3*(COLUMN()-COLUMN($B$16)))</f>
        <v>1836.51</v>
      </c>
      <c r="P1599" s="7">
        <f ca="1">OFFSET(STATIC!$B$6,MATCH('Data Manipulation'!$A1599,STATIC!$A$6:$A$2307, 0)-1,3*(COLUMN()-COLUMN($B$16)))*$J1599</f>
        <v>263.85392461999999</v>
      </c>
      <c r="Q1599" s="7">
        <f ca="1">OFFSET(STATIC!$B$6,MATCH('Data Manipulation'!$A1599,STATIC!$A$6:$A$2307, 0)-1,3*(COLUMN()-COLUMN($B$16)))</f>
        <v>15.11</v>
      </c>
      <c r="R1599" s="7">
        <f ca="1">OFFSET(STATIC!$B$6,MATCH('Data Manipulation'!$A1599,STATIC!$A$6:$A$2307, 0)-1,3*(COLUMN()-COLUMN($B$16)))</f>
        <v>3112.3530000000001</v>
      </c>
      <c r="U1599" s="14">
        <f t="shared" ca="1" si="429"/>
        <v>-7.4411103502855638E-2</v>
      </c>
      <c r="V1599" s="14">
        <f t="shared" ca="1" si="430"/>
        <v>-8.2849928657432858E-3</v>
      </c>
      <c r="W1599" s="14">
        <f t="shared" ca="1" si="431"/>
        <v>-3.4626904363913532E-3</v>
      </c>
      <c r="X1599" s="14">
        <f t="shared" ca="1" si="432"/>
        <v>-1.9965965669500603E-2</v>
      </c>
      <c r="Y1599" s="14">
        <f t="shared" ca="1" si="433"/>
        <v>-3.5710808825110871E-3</v>
      </c>
      <c r="Z1599" s="14">
        <f t="shared" ca="1" si="434"/>
        <v>-6.1380696033806323E-3</v>
      </c>
      <c r="AA1599" s="14">
        <f t="shared" ca="1" si="435"/>
        <v>-1.8907171448305045E-3</v>
      </c>
      <c r="AB1599" s="14">
        <f t="shared" ca="1" si="436"/>
        <v>-1.4824444994399895E-2</v>
      </c>
      <c r="AC1599" s="14">
        <f t="shared" ca="1" si="437"/>
        <v>-5.9940239402105251E-3</v>
      </c>
      <c r="AD1599" s="14">
        <f t="shared" ca="1" si="438"/>
        <v>-8.9419373756612821E-3</v>
      </c>
      <c r="AE1599" s="14">
        <f t="shared" ca="1" si="439"/>
        <v>-5.117480347155352E-3</v>
      </c>
      <c r="AF1599" s="14">
        <f t="shared" ca="1" si="440"/>
        <v>6.8254295494275356E-3</v>
      </c>
      <c r="AG1599" s="14">
        <f t="shared" ca="1" si="441"/>
        <v>-4.9828144963025576E-3</v>
      </c>
      <c r="AH1599" s="14">
        <f t="shared" ca="1" si="442"/>
        <v>0</v>
      </c>
      <c r="AI1599" s="14">
        <f t="shared" ca="1" si="443"/>
        <v>-4.7418345981158801E-3</v>
      </c>
      <c r="AJ1599" s="14">
        <f t="shared" ca="1" si="444"/>
        <v>5.3001534444567615E-2</v>
      </c>
      <c r="AK1599" s="14">
        <f t="shared" ca="1" si="445"/>
        <v>-7.628380193967158E-3</v>
      </c>
    </row>
    <row r="1600" spans="1:37" x14ac:dyDescent="0.2">
      <c r="A1600" s="13">
        <f ca="1">IF(OFFSET(STATIC!$A$6,MATCH($A$16, STATIC!$A$6:$A$2307,0)+ROW()-ROW($A$16),0)&gt;$A$12, OFFSET(STATIC!$A$6,MATCH($A$16, STATIC!$A$6:$A$2307,0)+ROW()-ROW($A$16),0), FALSE)</f>
        <v>41187</v>
      </c>
      <c r="B1600" s="7">
        <f ca="1">OFFSET(STATIC!$B$6,MATCH('Data Manipulation'!$A1600,STATIC!$A$6:$A$2307, 0)-1,3*(COLUMN()-COLUMN($B$16)))</f>
        <v>12.69</v>
      </c>
      <c r="C1600" s="7">
        <f ca="1">OFFSET(STATIC!$B$6,MATCH('Data Manipulation'!$A1600,STATIC!$A$6:$A$2307, 0)-1,3*(COLUMN()-COLUMN($B$16)))</f>
        <v>283.61</v>
      </c>
      <c r="D1600" s="7">
        <f ca="1">OFFSET(STATIC!$B$6,MATCH('Data Manipulation'!$A1600,STATIC!$A$6:$A$2307, 0)-1,3*(COLUMN()-COLUMN($B$16)))</f>
        <v>1460.93</v>
      </c>
      <c r="E1600" s="7">
        <f ca="1">OFFSET(STATIC!$B$6,MATCH('Data Manipulation'!$A1600,STATIC!$A$6:$A$2307, 0)-1,3*(COLUMN()-COLUMN($B$16)))*$J1600</f>
        <v>3303.7352920000003</v>
      </c>
      <c r="F1600" s="7">
        <f ca="1">OFFSET(STATIC!$B$6,MATCH('Data Manipulation'!$A1600,STATIC!$A$6:$A$2307, 0)-1,3*(COLUMN()-COLUMN($B$16)))</f>
        <v>1781.35</v>
      </c>
      <c r="G1600" s="7">
        <f ca="1">OFFSET(STATIC!$B$6,MATCH('Data Manipulation'!$A1600,STATIC!$A$6:$A$2307, 0)-1,3*(COLUMN()-COLUMN($B$16)))</f>
        <v>89.88</v>
      </c>
      <c r="H1600" s="7">
        <f ca="1">OFFSET(STATIC!$B$6,MATCH('Data Manipulation'!$A1600,STATIC!$A$6:$A$2307, 0)-1,3*(COLUMN()-COLUMN($B$16)))</f>
        <v>52.94</v>
      </c>
      <c r="I1600" s="7">
        <f ca="1">OFFSET(STATIC!$B$6,MATCH('Data Manipulation'!$A1600,STATIC!$A$6:$A$2307, 0)-1,3*(COLUMN()-COLUMN($B$16)))</f>
        <v>239.21</v>
      </c>
      <c r="J1600" s="7">
        <f ca="1">OFFSET(STATIC!$B$6,MATCH('Data Manipulation'!$A1600,STATIC!$A$6:$A$2307, 0)-1,3*(COLUMN()-COLUMN($B$16)))</f>
        <v>1.3052000000000001</v>
      </c>
      <c r="K1600" s="7">
        <f ca="1">OFFSET(STATIC!$B$6,MATCH('Data Manipulation'!$A1600,STATIC!$A$6:$A$2307, 0)-1,3*(COLUMN()-COLUMN($B$16)))</f>
        <v>1.6175999999999999</v>
      </c>
      <c r="L1600" s="7">
        <f ca="1">OFFSET(STATIC!$B$6,MATCH('Data Manipulation'!$A1600,STATIC!$A$6:$A$2307, 0)-1,3*(COLUMN()-COLUMN($B$16)))</f>
        <v>1.0774999999999999</v>
      </c>
      <c r="M1600" s="7">
        <f ca="1">OFFSET(STATIC!$B$6,MATCH('Data Manipulation'!$A1600,STATIC!$A$6:$A$2307, 0)-1,3*(COLUMN()-COLUMN($B$16)))</f>
        <v>1.2703000000000001E-2</v>
      </c>
      <c r="N1600" s="7">
        <f ca="1">OFFSET(STATIC!$B$6,MATCH('Data Manipulation'!$A1600,STATIC!$A$6:$A$2307, 0)-1,3*(COLUMN()-COLUMN($B$16)))*$J1600</f>
        <v>249.37229512000002</v>
      </c>
      <c r="O1600" s="7">
        <f ca="1">OFFSET(STATIC!$B$6,MATCH('Data Manipulation'!$A1600,STATIC!$A$6:$A$2307, 0)-1,3*(COLUMN()-COLUMN($B$16)))</f>
        <v>1836.51</v>
      </c>
      <c r="P1600" s="7">
        <f ca="1">OFFSET(STATIC!$B$6,MATCH('Data Manipulation'!$A1600,STATIC!$A$6:$A$2307, 0)-1,3*(COLUMN()-COLUMN($B$16)))*$J1600</f>
        <v>265.10804736000006</v>
      </c>
      <c r="Q1600" s="7">
        <f ca="1">OFFSET(STATIC!$B$6,MATCH('Data Manipulation'!$A1600,STATIC!$A$6:$A$2307, 0)-1,3*(COLUMN()-COLUMN($B$16)))</f>
        <v>14.33</v>
      </c>
      <c r="R1600" s="7">
        <f ca="1">OFFSET(STATIC!$B$6,MATCH('Data Manipulation'!$A1600,STATIC!$A$6:$A$2307, 0)-1,3*(COLUMN()-COLUMN($B$16)))</f>
        <v>3136.1860000000001</v>
      </c>
      <c r="U1600" s="14">
        <f t="shared" ca="1" si="429"/>
        <v>-1.252952961493258E-2</v>
      </c>
      <c r="V1600" s="14">
        <f t="shared" ca="1" si="430"/>
        <v>5.1966533208527938E-3</v>
      </c>
      <c r="W1600" s="14">
        <f t="shared" ca="1" si="431"/>
        <v>-3.2166114302795205E-4</v>
      </c>
      <c r="X1600" s="14">
        <f t="shared" ca="1" si="432"/>
        <v>2.0731387981548777E-2</v>
      </c>
      <c r="Y1600" s="14">
        <f t="shared" ca="1" si="433"/>
        <v>-6.0612521270152209E-3</v>
      </c>
      <c r="Z1600" s="14">
        <f t="shared" ca="1" si="434"/>
        <v>-2.0155977253724349E-2</v>
      </c>
      <c r="AA1600" s="14">
        <f t="shared" ca="1" si="435"/>
        <v>-9.4003324294350873E-3</v>
      </c>
      <c r="AB1600" s="14">
        <f t="shared" ca="1" si="436"/>
        <v>-1.9211499393638832E-3</v>
      </c>
      <c r="AC1600" s="14">
        <f t="shared" ca="1" si="437"/>
        <v>2.6083635808787022E-3</v>
      </c>
      <c r="AD1600" s="14">
        <f t="shared" ca="1" si="438"/>
        <v>-4.3264625663281322E-4</v>
      </c>
      <c r="AE1600" s="14">
        <f t="shared" ca="1" si="439"/>
        <v>2.4159089988849067E-3</v>
      </c>
      <c r="AF1600" s="14">
        <f t="shared" ca="1" si="440"/>
        <v>-4.790522374673264E-3</v>
      </c>
      <c r="AG1600" s="14">
        <f t="shared" ca="1" si="441"/>
        <v>1.4131225373891795E-3</v>
      </c>
      <c r="AH1600" s="14">
        <f t="shared" ca="1" si="442"/>
        <v>-1.7952740165857479E-3</v>
      </c>
      <c r="AI1600" s="14">
        <f t="shared" ca="1" si="443"/>
        <v>3.004765829459926E-3</v>
      </c>
      <c r="AJ1600" s="14">
        <f t="shared" ca="1" si="444"/>
        <v>-1.5235751777421097E-2</v>
      </c>
      <c r="AK1600" s="14">
        <f t="shared" ca="1" si="445"/>
        <v>-4.2229625870471924E-3</v>
      </c>
    </row>
    <row r="1601" spans="1:37" x14ac:dyDescent="0.2">
      <c r="A1601" s="13">
        <f ca="1">IF(OFFSET(STATIC!$A$6,MATCH($A$16, STATIC!$A$6:$A$2307,0)+ROW()-ROW($A$16),0)&gt;$A$12, OFFSET(STATIC!$A$6,MATCH($A$16, STATIC!$A$6:$A$2307,0)+ROW()-ROW($A$16),0), FALSE)</f>
        <v>41186</v>
      </c>
      <c r="B1601" s="7">
        <f ca="1">OFFSET(STATIC!$B$6,MATCH('Data Manipulation'!$A1601,STATIC!$A$6:$A$2307, 0)-1,3*(COLUMN()-COLUMN($B$16)))</f>
        <v>12.85</v>
      </c>
      <c r="C1601" s="7">
        <f ca="1">OFFSET(STATIC!$B$6,MATCH('Data Manipulation'!$A1601,STATIC!$A$6:$A$2307, 0)-1,3*(COLUMN()-COLUMN($B$16)))</f>
        <v>282.14</v>
      </c>
      <c r="D1601" s="7">
        <f ca="1">OFFSET(STATIC!$B$6,MATCH('Data Manipulation'!$A1601,STATIC!$A$6:$A$2307, 0)-1,3*(COLUMN()-COLUMN($B$16)))</f>
        <v>1461.4</v>
      </c>
      <c r="E1601" s="7">
        <f ca="1">OFFSET(STATIC!$B$6,MATCH('Data Manipulation'!$A1601,STATIC!$A$6:$A$2307, 0)-1,3*(COLUMN()-COLUMN($B$16)))*$J1601</f>
        <v>3235.9493500000003</v>
      </c>
      <c r="F1601" s="7">
        <f ca="1">OFFSET(STATIC!$B$6,MATCH('Data Manipulation'!$A1601,STATIC!$A$6:$A$2307, 0)-1,3*(COLUMN()-COLUMN($B$16)))</f>
        <v>1792.18</v>
      </c>
      <c r="G1601" s="7">
        <f ca="1">OFFSET(STATIC!$B$6,MATCH('Data Manipulation'!$A1601,STATIC!$A$6:$A$2307, 0)-1,3*(COLUMN()-COLUMN($B$16)))</f>
        <v>91.71</v>
      </c>
      <c r="H1601" s="7">
        <f ca="1">OFFSET(STATIC!$B$6,MATCH('Data Manipulation'!$A1601,STATIC!$A$6:$A$2307, 0)-1,3*(COLUMN()-COLUMN($B$16)))</f>
        <v>53.44</v>
      </c>
      <c r="I1601" s="7">
        <f ca="1">OFFSET(STATIC!$B$6,MATCH('Data Manipulation'!$A1601,STATIC!$A$6:$A$2307, 0)-1,3*(COLUMN()-COLUMN($B$16)))</f>
        <v>239.67</v>
      </c>
      <c r="J1601" s="7">
        <f ca="1">OFFSET(STATIC!$B$6,MATCH('Data Manipulation'!$A1601,STATIC!$A$6:$A$2307, 0)-1,3*(COLUMN()-COLUMN($B$16)))</f>
        <v>1.3018000000000001</v>
      </c>
      <c r="K1601" s="7">
        <f ca="1">OFFSET(STATIC!$B$6,MATCH('Data Manipulation'!$A1601,STATIC!$A$6:$A$2307, 0)-1,3*(COLUMN()-COLUMN($B$16)))</f>
        <v>1.6183000000000001</v>
      </c>
      <c r="L1601" s="7">
        <f ca="1">OFFSET(STATIC!$B$6,MATCH('Data Manipulation'!$A1601,STATIC!$A$6:$A$2307, 0)-1,3*(COLUMN()-COLUMN($B$16)))</f>
        <v>1.0749</v>
      </c>
      <c r="M1601" s="7">
        <f ca="1">OFFSET(STATIC!$B$6,MATCH('Data Manipulation'!$A1601,STATIC!$A$6:$A$2307, 0)-1,3*(COLUMN()-COLUMN($B$16)))</f>
        <v>1.2763999999999999E-2</v>
      </c>
      <c r="N1601" s="7">
        <f ca="1">OFFSET(STATIC!$B$6,MATCH('Data Manipulation'!$A1601,STATIC!$A$6:$A$2307, 0)-1,3*(COLUMN()-COLUMN($B$16)))*$J1601</f>
        <v>249.02015037999999</v>
      </c>
      <c r="O1601" s="7">
        <f ca="1">OFFSET(STATIC!$B$6,MATCH('Data Manipulation'!$A1601,STATIC!$A$6:$A$2307, 0)-1,3*(COLUMN()-COLUMN($B$16)))</f>
        <v>1839.81</v>
      </c>
      <c r="P1601" s="7">
        <f ca="1">OFFSET(STATIC!$B$6,MATCH('Data Manipulation'!$A1601,STATIC!$A$6:$A$2307, 0)-1,3*(COLUMN()-COLUMN($B$16)))*$J1601</f>
        <v>264.31265534000005</v>
      </c>
      <c r="Q1601" s="7">
        <f ca="1">OFFSET(STATIC!$B$6,MATCH('Data Manipulation'!$A1601,STATIC!$A$6:$A$2307, 0)-1,3*(COLUMN()-COLUMN($B$16)))</f>
        <v>14.55</v>
      </c>
      <c r="R1601" s="7">
        <f ca="1">OFFSET(STATIC!$B$6,MATCH('Data Manipulation'!$A1601,STATIC!$A$6:$A$2307, 0)-1,3*(COLUMN()-COLUMN($B$16)))</f>
        <v>3149.4580000000001</v>
      </c>
      <c r="U1601" s="14">
        <f t="shared" ca="1" si="429"/>
        <v>-3.1080056098673069E-3</v>
      </c>
      <c r="V1601" s="14">
        <f t="shared" ca="1" si="430"/>
        <v>4.2622782435924166E-3</v>
      </c>
      <c r="W1601" s="14">
        <f t="shared" ca="1" si="431"/>
        <v>7.1487982954376974E-3</v>
      </c>
      <c r="X1601" s="14">
        <f t="shared" ca="1" si="432"/>
        <v>5.7819670890795899E-3</v>
      </c>
      <c r="Y1601" s="14">
        <f t="shared" ca="1" si="433"/>
        <v>7.2801719331540161E-3</v>
      </c>
      <c r="Z1601" s="14">
        <f t="shared" ca="1" si="434"/>
        <v>3.970496515701178E-2</v>
      </c>
      <c r="AA1601" s="14">
        <f t="shared" ca="1" si="435"/>
        <v>1.3107388825367961E-3</v>
      </c>
      <c r="AB1601" s="14">
        <f t="shared" ca="1" si="436"/>
        <v>1.8793465407414532E-3</v>
      </c>
      <c r="AC1601" s="14">
        <f t="shared" ca="1" si="437"/>
        <v>8.4857409604803778E-3</v>
      </c>
      <c r="AD1601" s="14">
        <f t="shared" ca="1" si="438"/>
        <v>6.0741478437587775E-3</v>
      </c>
      <c r="AE1601" s="14">
        <f t="shared" ca="1" si="439"/>
        <v>8.5019431163358434E-3</v>
      </c>
      <c r="AF1601" s="14">
        <f t="shared" ca="1" si="440"/>
        <v>2.6672958466819226E-3</v>
      </c>
      <c r="AG1601" s="14">
        <f t="shared" ca="1" si="441"/>
        <v>8.0670906859667251E-3</v>
      </c>
      <c r="AH1601" s="14">
        <f t="shared" ca="1" si="442"/>
        <v>-1.4501847860573316E-3</v>
      </c>
      <c r="AI1601" s="14">
        <f t="shared" ca="1" si="443"/>
        <v>8.5399199323540828E-3</v>
      </c>
      <c r="AJ1601" s="14">
        <f t="shared" ca="1" si="444"/>
        <v>-5.8722672757567838E-2</v>
      </c>
      <c r="AK1601" s="14">
        <f t="shared" ca="1" si="445"/>
        <v>4.5281568717272557E-3</v>
      </c>
    </row>
    <row r="1602" spans="1:37" x14ac:dyDescent="0.2">
      <c r="A1602" s="13">
        <f ca="1">IF(OFFSET(STATIC!$A$6,MATCH($A$16, STATIC!$A$6:$A$2307,0)+ROW()-ROW($A$16),0)&gt;$A$12, OFFSET(STATIC!$A$6,MATCH($A$16, STATIC!$A$6:$A$2307,0)+ROW()-ROW($A$16),0), FALSE)</f>
        <v>41185</v>
      </c>
      <c r="B1602" s="7">
        <f ca="1">OFFSET(STATIC!$B$6,MATCH('Data Manipulation'!$A1602,STATIC!$A$6:$A$2307, 0)-1,3*(COLUMN()-COLUMN($B$16)))</f>
        <v>12.89</v>
      </c>
      <c r="C1602" s="7">
        <f ca="1">OFFSET(STATIC!$B$6,MATCH('Data Manipulation'!$A1602,STATIC!$A$6:$A$2307, 0)-1,3*(COLUMN()-COLUMN($B$16)))</f>
        <v>280.94</v>
      </c>
      <c r="D1602" s="7">
        <f ca="1">OFFSET(STATIC!$B$6,MATCH('Data Manipulation'!$A1602,STATIC!$A$6:$A$2307, 0)-1,3*(COLUMN()-COLUMN($B$16)))</f>
        <v>1450.99</v>
      </c>
      <c r="E1602" s="7">
        <f ca="1">OFFSET(STATIC!$B$6,MATCH('Data Manipulation'!$A1602,STATIC!$A$6:$A$2307, 0)-1,3*(COLUMN()-COLUMN($B$16)))*$J1602</f>
        <v>3217.2931840000001</v>
      </c>
      <c r="F1602" s="7">
        <f ca="1">OFFSET(STATIC!$B$6,MATCH('Data Manipulation'!$A1602,STATIC!$A$6:$A$2307, 0)-1,3*(COLUMN()-COLUMN($B$16)))</f>
        <v>1779.18</v>
      </c>
      <c r="G1602" s="7">
        <f ca="1">OFFSET(STATIC!$B$6,MATCH('Data Manipulation'!$A1602,STATIC!$A$6:$A$2307, 0)-1,3*(COLUMN()-COLUMN($B$16)))</f>
        <v>88.14</v>
      </c>
      <c r="H1602" s="7">
        <f ca="1">OFFSET(STATIC!$B$6,MATCH('Data Manipulation'!$A1602,STATIC!$A$6:$A$2307, 0)-1,3*(COLUMN()-COLUMN($B$16)))</f>
        <v>53.37</v>
      </c>
      <c r="I1602" s="7">
        <f ca="1">OFFSET(STATIC!$B$6,MATCH('Data Manipulation'!$A1602,STATIC!$A$6:$A$2307, 0)-1,3*(COLUMN()-COLUMN($B$16)))</f>
        <v>239.22</v>
      </c>
      <c r="J1602" s="7">
        <f ca="1">OFFSET(STATIC!$B$6,MATCH('Data Manipulation'!$A1602,STATIC!$A$6:$A$2307, 0)-1,3*(COLUMN()-COLUMN($B$16)))</f>
        <v>1.2907999999999999</v>
      </c>
      <c r="K1602" s="7">
        <f ca="1">OFFSET(STATIC!$B$6,MATCH('Data Manipulation'!$A1602,STATIC!$A$6:$A$2307, 0)-1,3*(COLUMN()-COLUMN($B$16)))</f>
        <v>1.6085</v>
      </c>
      <c r="L1602" s="7">
        <f ca="1">OFFSET(STATIC!$B$6,MATCH('Data Manipulation'!$A1602,STATIC!$A$6:$A$2307, 0)-1,3*(COLUMN()-COLUMN($B$16)))</f>
        <v>1.0658000000000001</v>
      </c>
      <c r="M1602" s="7">
        <f ca="1">OFFSET(STATIC!$B$6,MATCH('Data Manipulation'!$A1602,STATIC!$A$6:$A$2307, 0)-1,3*(COLUMN()-COLUMN($B$16)))</f>
        <v>1.273E-2</v>
      </c>
      <c r="N1602" s="7">
        <f ca="1">OFFSET(STATIC!$B$6,MATCH('Data Manipulation'!$A1602,STATIC!$A$6:$A$2307, 0)-1,3*(COLUMN()-COLUMN($B$16)))*$J1602</f>
        <v>247.01936336</v>
      </c>
      <c r="O1602" s="7">
        <f ca="1">OFFSET(STATIC!$B$6,MATCH('Data Manipulation'!$A1602,STATIC!$A$6:$A$2307, 0)-1,3*(COLUMN()-COLUMN($B$16)))</f>
        <v>1842.48</v>
      </c>
      <c r="P1602" s="7">
        <f ca="1">OFFSET(STATIC!$B$6,MATCH('Data Manipulation'!$A1602,STATIC!$A$6:$A$2307, 0)-1,3*(COLUMN()-COLUMN($B$16)))*$J1602</f>
        <v>262.06505723999999</v>
      </c>
      <c r="Q1602" s="7">
        <f ca="1">OFFSET(STATIC!$B$6,MATCH('Data Manipulation'!$A1602,STATIC!$A$6:$A$2307, 0)-1,3*(COLUMN()-COLUMN($B$16)))</f>
        <v>15.43</v>
      </c>
      <c r="R1602" s="7">
        <f ca="1">OFFSET(STATIC!$B$6,MATCH('Data Manipulation'!$A1602,STATIC!$A$6:$A$2307, 0)-1,3*(COLUMN()-COLUMN($B$16)))</f>
        <v>3135.2289999999998</v>
      </c>
      <c r="U1602" s="14">
        <f t="shared" ca="1" si="429"/>
        <v>3.8865186892809876E-3</v>
      </c>
      <c r="V1602" s="14">
        <f t="shared" ca="1" si="430"/>
        <v>-2.8435364293970121E-3</v>
      </c>
      <c r="W1602" s="14">
        <f t="shared" ca="1" si="431"/>
        <v>3.6178640233520921E-3</v>
      </c>
      <c r="X1602" s="14">
        <f t="shared" ca="1" si="432"/>
        <v>-3.0758028925798138E-3</v>
      </c>
      <c r="Y1602" s="14">
        <f t="shared" ca="1" si="433"/>
        <v>4.103855714311848E-4</v>
      </c>
      <c r="Z1602" s="14">
        <f t="shared" ca="1" si="434"/>
        <v>-4.1665750098952674E-2</v>
      </c>
      <c r="AA1602" s="14">
        <f t="shared" ca="1" si="435"/>
        <v>-1.873536305246705E-4</v>
      </c>
      <c r="AB1602" s="14">
        <f t="shared" ca="1" si="436"/>
        <v>-2.8802223905895256E-3</v>
      </c>
      <c r="AC1602" s="14">
        <f t="shared" ca="1" si="437"/>
        <v>-2.6305624453590204E-3</v>
      </c>
      <c r="AD1602" s="14">
        <f t="shared" ca="1" si="438"/>
        <v>-4.8993865252376098E-3</v>
      </c>
      <c r="AE1602" s="14">
        <f t="shared" ca="1" si="439"/>
        <v>-3.6525444494032657E-3</v>
      </c>
      <c r="AF1602" s="14">
        <f t="shared" ca="1" si="440"/>
        <v>-6.2647033393277325E-3</v>
      </c>
      <c r="AG1602" s="14">
        <f t="shared" ca="1" si="441"/>
        <v>-2.2783016223701441E-3</v>
      </c>
      <c r="AH1602" s="14">
        <f t="shared" ca="1" si="442"/>
        <v>-3.7991549598439122E-5</v>
      </c>
      <c r="AI1602" s="14">
        <f t="shared" ca="1" si="443"/>
        <v>-2.176328703254848E-3</v>
      </c>
      <c r="AJ1602" s="14">
        <f t="shared" ca="1" si="444"/>
        <v>-1.7983785892460358E-2</v>
      </c>
      <c r="AK1602" s="14">
        <f t="shared" ca="1" si="445"/>
        <v>4.8557543998831911E-3</v>
      </c>
    </row>
    <row r="1603" spans="1:37" x14ac:dyDescent="0.2">
      <c r="A1603" s="13">
        <f ca="1">IF(OFFSET(STATIC!$A$6,MATCH($A$16, STATIC!$A$6:$A$2307,0)+ROW()-ROW($A$16),0)&gt;$A$12, OFFSET(STATIC!$A$6,MATCH($A$16, STATIC!$A$6:$A$2307,0)+ROW()-ROW($A$16),0), FALSE)</f>
        <v>41184</v>
      </c>
      <c r="B1603" s="7">
        <f ca="1">OFFSET(STATIC!$B$6,MATCH('Data Manipulation'!$A1603,STATIC!$A$6:$A$2307, 0)-1,3*(COLUMN()-COLUMN($B$16)))</f>
        <v>12.84</v>
      </c>
      <c r="C1603" s="7">
        <f ca="1">OFFSET(STATIC!$B$6,MATCH('Data Manipulation'!$A1603,STATIC!$A$6:$A$2307, 0)-1,3*(COLUMN()-COLUMN($B$16)))</f>
        <v>281.74</v>
      </c>
      <c r="D1603" s="7">
        <f ca="1">OFFSET(STATIC!$B$6,MATCH('Data Manipulation'!$A1603,STATIC!$A$6:$A$2307, 0)-1,3*(COLUMN()-COLUMN($B$16)))</f>
        <v>1445.75</v>
      </c>
      <c r="E1603" s="7">
        <f ca="1">OFFSET(STATIC!$B$6,MATCH('Data Manipulation'!$A1603,STATIC!$A$6:$A$2307, 0)-1,3*(COLUMN()-COLUMN($B$16)))*$J1603</f>
        <v>3227.2041780000004</v>
      </c>
      <c r="F1603" s="7">
        <f ca="1">OFFSET(STATIC!$B$6,MATCH('Data Manipulation'!$A1603,STATIC!$A$6:$A$2307, 0)-1,3*(COLUMN()-COLUMN($B$16)))</f>
        <v>1778.45</v>
      </c>
      <c r="G1603" s="7">
        <f ca="1">OFFSET(STATIC!$B$6,MATCH('Data Manipulation'!$A1603,STATIC!$A$6:$A$2307, 0)-1,3*(COLUMN()-COLUMN($B$16)))</f>
        <v>91.89</v>
      </c>
      <c r="H1603" s="7">
        <f ca="1">OFFSET(STATIC!$B$6,MATCH('Data Manipulation'!$A1603,STATIC!$A$6:$A$2307, 0)-1,3*(COLUMN()-COLUMN($B$16)))</f>
        <v>53.38</v>
      </c>
      <c r="I1603" s="7">
        <f ca="1">OFFSET(STATIC!$B$6,MATCH('Data Manipulation'!$A1603,STATIC!$A$6:$A$2307, 0)-1,3*(COLUMN()-COLUMN($B$16)))</f>
        <v>239.91</v>
      </c>
      <c r="J1603" s="7">
        <f ca="1">OFFSET(STATIC!$B$6,MATCH('Data Manipulation'!$A1603,STATIC!$A$6:$A$2307, 0)-1,3*(COLUMN()-COLUMN($B$16)))</f>
        <v>1.2942</v>
      </c>
      <c r="K1603" s="7">
        <f ca="1">OFFSET(STATIC!$B$6,MATCH('Data Manipulation'!$A1603,STATIC!$A$6:$A$2307, 0)-1,3*(COLUMN()-COLUMN($B$16)))</f>
        <v>1.6164000000000001</v>
      </c>
      <c r="L1603" s="7">
        <f ca="1">OFFSET(STATIC!$B$6,MATCH('Data Manipulation'!$A1603,STATIC!$A$6:$A$2307, 0)-1,3*(COLUMN()-COLUMN($B$16)))</f>
        <v>1.0697000000000001</v>
      </c>
      <c r="M1603" s="7">
        <f ca="1">OFFSET(STATIC!$B$6,MATCH('Data Manipulation'!$A1603,STATIC!$A$6:$A$2307, 0)-1,3*(COLUMN()-COLUMN($B$16)))</f>
        <v>1.281E-2</v>
      </c>
      <c r="N1603" s="7">
        <f ca="1">OFFSET(STATIC!$B$6,MATCH('Data Manipulation'!$A1603,STATIC!$A$6:$A$2307, 0)-1,3*(COLUMN()-COLUMN($B$16)))*$J1603</f>
        <v>247.58278955999998</v>
      </c>
      <c r="O1603" s="7">
        <f ca="1">OFFSET(STATIC!$B$6,MATCH('Data Manipulation'!$A1603,STATIC!$A$6:$A$2307, 0)-1,3*(COLUMN()-COLUMN($B$16)))</f>
        <v>1842.55</v>
      </c>
      <c r="P1603" s="7">
        <f ca="1">OFFSET(STATIC!$B$6,MATCH('Data Manipulation'!$A1603,STATIC!$A$6:$A$2307, 0)-1,3*(COLUMN()-COLUMN($B$16)))*$J1603</f>
        <v>262.63601801999999</v>
      </c>
      <c r="Q1603" s="7">
        <f ca="1">OFFSET(STATIC!$B$6,MATCH('Data Manipulation'!$A1603,STATIC!$A$6:$A$2307, 0)-1,3*(COLUMN()-COLUMN($B$16)))</f>
        <v>15.71</v>
      </c>
      <c r="R1603" s="7">
        <f ca="1">OFFSET(STATIC!$B$6,MATCH('Data Manipulation'!$A1603,STATIC!$A$6:$A$2307, 0)-1,3*(COLUMN()-COLUMN($B$16)))</f>
        <v>3120.0419999999999</v>
      </c>
      <c r="U1603" s="14">
        <f t="shared" ca="1" si="429"/>
        <v>3.4868825650823859E-2</v>
      </c>
      <c r="V1603" s="14">
        <f t="shared" ca="1" si="430"/>
        <v>-2.1293963241906196E-4</v>
      </c>
      <c r="W1603" s="14">
        <f t="shared" ca="1" si="431"/>
        <v>8.7189996666161944E-4</v>
      </c>
      <c r="X1603" s="14">
        <f t="shared" ca="1" si="432"/>
        <v>1.3919310992953652E-3</v>
      </c>
      <c r="Y1603" s="14">
        <f t="shared" ca="1" si="433"/>
        <v>2.5306134060733499E-4</v>
      </c>
      <c r="Z1603" s="14">
        <f t="shared" ca="1" si="434"/>
        <v>-6.4001954112738188E-3</v>
      </c>
      <c r="AA1603" s="14">
        <f t="shared" ca="1" si="435"/>
        <v>-9.1375927160642287E-3</v>
      </c>
      <c r="AB1603" s="14">
        <f t="shared" ca="1" si="436"/>
        <v>-2.7056856683654214E-3</v>
      </c>
      <c r="AC1603" s="14">
        <f t="shared" ca="1" si="437"/>
        <v>3.4831104528201778E-3</v>
      </c>
      <c r="AD1603" s="14">
        <f t="shared" ca="1" si="438"/>
        <v>1.6098077899125911E-3</v>
      </c>
      <c r="AE1603" s="14">
        <f t="shared" ca="1" si="439"/>
        <v>3.3711053556558226E-3</v>
      </c>
      <c r="AF1603" s="14">
        <f t="shared" ca="1" si="440"/>
        <v>-6.2431717339220228E-4</v>
      </c>
      <c r="AG1603" s="14">
        <f t="shared" ca="1" si="441"/>
        <v>3.8904033540651415E-3</v>
      </c>
      <c r="AH1603" s="14">
        <f t="shared" ca="1" si="442"/>
        <v>4.2341599625078446E-4</v>
      </c>
      <c r="AI1603" s="14">
        <f t="shared" ca="1" si="443"/>
        <v>4.601838463960878E-3</v>
      </c>
      <c r="AJ1603" s="14">
        <f t="shared" ca="1" si="444"/>
        <v>-3.809389726843114E-2</v>
      </c>
      <c r="AK1603" s="14">
        <f t="shared" ca="1" si="445"/>
        <v>2.0883689907103303E-3</v>
      </c>
    </row>
    <row r="1604" spans="1:37" x14ac:dyDescent="0.2">
      <c r="A1604" s="13">
        <f ca="1">IF(OFFSET(STATIC!$A$6,MATCH($A$16, STATIC!$A$6:$A$2307,0)+ROW()-ROW($A$16),0)&gt;$A$12, OFFSET(STATIC!$A$6,MATCH($A$16, STATIC!$A$6:$A$2307,0)+ROW()-ROW($A$16),0), FALSE)</f>
        <v>41183</v>
      </c>
      <c r="B1604" s="7">
        <f ca="1">OFFSET(STATIC!$B$6,MATCH('Data Manipulation'!$A1604,STATIC!$A$6:$A$2307, 0)-1,3*(COLUMN()-COLUMN($B$16)))</f>
        <v>12.4</v>
      </c>
      <c r="C1604" s="7">
        <f ca="1">OFFSET(STATIC!$B$6,MATCH('Data Manipulation'!$A1604,STATIC!$A$6:$A$2307, 0)-1,3*(COLUMN()-COLUMN($B$16)))</f>
        <v>281.8</v>
      </c>
      <c r="D1604" s="7">
        <f ca="1">OFFSET(STATIC!$B$6,MATCH('Data Manipulation'!$A1604,STATIC!$A$6:$A$2307, 0)-1,3*(COLUMN()-COLUMN($B$16)))</f>
        <v>1444.49</v>
      </c>
      <c r="E1604" s="7">
        <f ca="1">OFFSET(STATIC!$B$6,MATCH('Data Manipulation'!$A1604,STATIC!$A$6:$A$2307, 0)-1,3*(COLUMN()-COLUMN($B$16)))*$J1604</f>
        <v>3222.7152570000003</v>
      </c>
      <c r="F1604" s="7">
        <f ca="1">OFFSET(STATIC!$B$6,MATCH('Data Manipulation'!$A1604,STATIC!$A$6:$A$2307, 0)-1,3*(COLUMN()-COLUMN($B$16)))</f>
        <v>1778</v>
      </c>
      <c r="G1604" s="7">
        <f ca="1">OFFSET(STATIC!$B$6,MATCH('Data Manipulation'!$A1604,STATIC!$A$6:$A$2307, 0)-1,3*(COLUMN()-COLUMN($B$16)))</f>
        <v>92.48</v>
      </c>
      <c r="H1604" s="7">
        <f ca="1">OFFSET(STATIC!$B$6,MATCH('Data Manipulation'!$A1604,STATIC!$A$6:$A$2307, 0)-1,3*(COLUMN()-COLUMN($B$16)))</f>
        <v>53.87</v>
      </c>
      <c r="I1604" s="7">
        <f ca="1">OFFSET(STATIC!$B$6,MATCH('Data Manipulation'!$A1604,STATIC!$A$6:$A$2307, 0)-1,3*(COLUMN()-COLUMN($B$16)))</f>
        <v>240.56</v>
      </c>
      <c r="J1604" s="7">
        <f ca="1">OFFSET(STATIC!$B$6,MATCH('Data Manipulation'!$A1604,STATIC!$A$6:$A$2307, 0)-1,3*(COLUMN()-COLUMN($B$16)))</f>
        <v>1.2897000000000001</v>
      </c>
      <c r="K1604" s="7">
        <f ca="1">OFFSET(STATIC!$B$6,MATCH('Data Manipulation'!$A1604,STATIC!$A$6:$A$2307, 0)-1,3*(COLUMN()-COLUMN($B$16)))</f>
        <v>1.6137999999999999</v>
      </c>
      <c r="L1604" s="7">
        <f ca="1">OFFSET(STATIC!$B$6,MATCH('Data Manipulation'!$A1604,STATIC!$A$6:$A$2307, 0)-1,3*(COLUMN()-COLUMN($B$16)))</f>
        <v>1.0661</v>
      </c>
      <c r="M1604" s="7">
        <f ca="1">OFFSET(STATIC!$B$6,MATCH('Data Manipulation'!$A1604,STATIC!$A$6:$A$2307, 0)-1,3*(COLUMN()-COLUMN($B$16)))</f>
        <v>1.2818E-2</v>
      </c>
      <c r="N1604" s="7">
        <f ca="1">OFFSET(STATIC!$B$6,MATCH('Data Manipulation'!$A1604,STATIC!$A$6:$A$2307, 0)-1,3*(COLUMN()-COLUMN($B$16)))*$J1604</f>
        <v>246.62146382999998</v>
      </c>
      <c r="O1604" s="7">
        <f ca="1">OFFSET(STATIC!$B$6,MATCH('Data Manipulation'!$A1604,STATIC!$A$6:$A$2307, 0)-1,3*(COLUMN()-COLUMN($B$16)))</f>
        <v>1841.77</v>
      </c>
      <c r="P1604" s="7">
        <f ca="1">OFFSET(STATIC!$B$6,MATCH('Data Manipulation'!$A1604,STATIC!$A$6:$A$2307, 0)-1,3*(COLUMN()-COLUMN($B$16)))*$J1604</f>
        <v>261.43018613999999</v>
      </c>
      <c r="Q1604" s="7">
        <f ca="1">OFFSET(STATIC!$B$6,MATCH('Data Manipulation'!$A1604,STATIC!$A$6:$A$2307, 0)-1,3*(COLUMN()-COLUMN($B$16)))</f>
        <v>16.32</v>
      </c>
      <c r="R1604" s="7">
        <f ca="1">OFFSET(STATIC!$B$6,MATCH('Data Manipulation'!$A1604,STATIC!$A$6:$A$2307, 0)-1,3*(COLUMN()-COLUMN($B$16)))</f>
        <v>3113.5329999999999</v>
      </c>
      <c r="U1604" s="14">
        <f t="shared" ca="1" si="429"/>
        <v>8.0677696994011004E-4</v>
      </c>
      <c r="V1604" s="14">
        <f t="shared" ca="1" si="430"/>
        <v>6.6223049720800873E-3</v>
      </c>
      <c r="W1604" s="14">
        <f t="shared" ca="1" si="431"/>
        <v>2.6480349319839992E-3</v>
      </c>
      <c r="X1604" s="14">
        <f t="shared" ca="1" si="432"/>
        <v>1.9618941149161018E-2</v>
      </c>
      <c r="Y1604" s="14">
        <f t="shared" ca="1" si="433"/>
        <v>3.3633550295614693E-3</v>
      </c>
      <c r="Z1604" s="14">
        <f t="shared" ca="1" si="434"/>
        <v>3.1407401135645106E-3</v>
      </c>
      <c r="AA1604" s="14">
        <f t="shared" ca="1" si="435"/>
        <v>-1.3276979101223968E-2</v>
      </c>
      <c r="AB1604" s="14">
        <f t="shared" ca="1" si="436"/>
        <v>8.6840893104576863E-3</v>
      </c>
      <c r="AC1604" s="14">
        <f t="shared" ca="1" si="437"/>
        <v>1.6296127456924918E-3</v>
      </c>
      <c r="AD1604" s="14">
        <f t="shared" ca="1" si="438"/>
        <v>-9.2905150530619822E-4</v>
      </c>
      <c r="AE1604" s="14">
        <f t="shared" ca="1" si="439"/>
        <v>8.4455501665228576E-4</v>
      </c>
      <c r="AF1604" s="14">
        <f t="shared" ca="1" si="440"/>
        <v>-1.3253812410685707E-3</v>
      </c>
      <c r="AG1604" s="14">
        <f t="shared" ca="1" si="441"/>
        <v>2.2857325998140143E-4</v>
      </c>
      <c r="AH1604" s="14">
        <f t="shared" ca="1" si="442"/>
        <v>6.9522524295191851E-4</v>
      </c>
      <c r="AI1604" s="14">
        <f t="shared" ca="1" si="443"/>
        <v>1.1556399347692275E-3</v>
      </c>
      <c r="AJ1604" s="14">
        <f t="shared" ca="1" si="444"/>
        <v>3.6821632465774509E-2</v>
      </c>
      <c r="AK1604" s="14">
        <f t="shared" ca="1" si="445"/>
        <v>-8.6520178482525937E-4</v>
      </c>
    </row>
    <row r="1605" spans="1:37" x14ac:dyDescent="0.2">
      <c r="A1605" s="13">
        <f ca="1">IF(OFFSET(STATIC!$A$6,MATCH($A$16, STATIC!$A$6:$A$2307,0)+ROW()-ROW($A$16),0)&gt;$A$12, OFFSET(STATIC!$A$6,MATCH($A$16, STATIC!$A$6:$A$2307,0)+ROW()-ROW($A$16),0), FALSE)</f>
        <v>41180</v>
      </c>
      <c r="B1605" s="7">
        <f ca="1">OFFSET(STATIC!$B$6,MATCH('Data Manipulation'!$A1605,STATIC!$A$6:$A$2307, 0)-1,3*(COLUMN()-COLUMN($B$16)))</f>
        <v>12.39</v>
      </c>
      <c r="C1605" s="7">
        <f ca="1">OFFSET(STATIC!$B$6,MATCH('Data Manipulation'!$A1605,STATIC!$A$6:$A$2307, 0)-1,3*(COLUMN()-COLUMN($B$16)))</f>
        <v>279.94</v>
      </c>
      <c r="D1605" s="7">
        <f ca="1">OFFSET(STATIC!$B$6,MATCH('Data Manipulation'!$A1605,STATIC!$A$6:$A$2307, 0)-1,3*(COLUMN()-COLUMN($B$16)))</f>
        <v>1440.67</v>
      </c>
      <c r="E1605" s="7">
        <f ca="1">OFFSET(STATIC!$B$6,MATCH('Data Manipulation'!$A1605,STATIC!$A$6:$A$2307, 0)-1,3*(COLUMN()-COLUMN($B$16)))*$J1605</f>
        <v>3160.1051760000005</v>
      </c>
      <c r="F1605" s="7">
        <f ca="1">OFFSET(STATIC!$B$6,MATCH('Data Manipulation'!$A1605,STATIC!$A$6:$A$2307, 0)-1,3*(COLUMN()-COLUMN($B$16)))</f>
        <v>1772.03</v>
      </c>
      <c r="G1605" s="7">
        <f ca="1">OFFSET(STATIC!$B$6,MATCH('Data Manipulation'!$A1605,STATIC!$A$6:$A$2307, 0)-1,3*(COLUMN()-COLUMN($B$16)))</f>
        <v>92.19</v>
      </c>
      <c r="H1605" s="7">
        <f ca="1">OFFSET(STATIC!$B$6,MATCH('Data Manipulation'!$A1605,STATIC!$A$6:$A$2307, 0)-1,3*(COLUMN()-COLUMN($B$16)))</f>
        <v>54.59</v>
      </c>
      <c r="I1605" s="7">
        <f ca="1">OFFSET(STATIC!$B$6,MATCH('Data Manipulation'!$A1605,STATIC!$A$6:$A$2307, 0)-1,3*(COLUMN()-COLUMN($B$16)))</f>
        <v>238.48</v>
      </c>
      <c r="J1605" s="7">
        <f ca="1">OFFSET(STATIC!$B$6,MATCH('Data Manipulation'!$A1605,STATIC!$A$6:$A$2307, 0)-1,3*(COLUMN()-COLUMN($B$16)))</f>
        <v>1.2876000000000001</v>
      </c>
      <c r="K1605" s="7">
        <f ca="1">OFFSET(STATIC!$B$6,MATCH('Data Manipulation'!$A1605,STATIC!$A$6:$A$2307, 0)-1,3*(COLUMN()-COLUMN($B$16)))</f>
        <v>1.6153</v>
      </c>
      <c r="L1605" s="7">
        <f ca="1">OFFSET(STATIC!$B$6,MATCH('Data Manipulation'!$A1605,STATIC!$A$6:$A$2307, 0)-1,3*(COLUMN()-COLUMN($B$16)))</f>
        <v>1.0651999999999999</v>
      </c>
      <c r="M1605" s="7">
        <f ca="1">OFFSET(STATIC!$B$6,MATCH('Data Manipulation'!$A1605,STATIC!$A$6:$A$2307, 0)-1,3*(COLUMN()-COLUMN($B$16)))</f>
        <v>1.2834999999999999E-2</v>
      </c>
      <c r="N1605" s="7">
        <f ca="1">OFFSET(STATIC!$B$6,MATCH('Data Manipulation'!$A1605,STATIC!$A$6:$A$2307, 0)-1,3*(COLUMN()-COLUMN($B$16)))*$J1605</f>
        <v>246.56509919999999</v>
      </c>
      <c r="O1605" s="7">
        <f ca="1">OFFSET(STATIC!$B$6,MATCH('Data Manipulation'!$A1605,STATIC!$A$6:$A$2307, 0)-1,3*(COLUMN()-COLUMN($B$16)))</f>
        <v>1840.49</v>
      </c>
      <c r="P1605" s="7">
        <f ca="1">OFFSET(STATIC!$B$6,MATCH('Data Manipulation'!$A1605,STATIC!$A$6:$A$2307, 0)-1,3*(COLUMN()-COLUMN($B$16)))*$J1605</f>
        <v>261.12824148000004</v>
      </c>
      <c r="Q1605" s="7">
        <f ca="1">OFFSET(STATIC!$B$6,MATCH('Data Manipulation'!$A1605,STATIC!$A$6:$A$2307, 0)-1,3*(COLUMN()-COLUMN($B$16)))</f>
        <v>15.73</v>
      </c>
      <c r="R1605" s="7">
        <f ca="1">OFFSET(STATIC!$B$6,MATCH('Data Manipulation'!$A1605,STATIC!$A$6:$A$2307, 0)-1,3*(COLUMN()-COLUMN($B$16)))</f>
        <v>3116.2280000000001</v>
      </c>
      <c r="U1605" s="14">
        <f t="shared" ca="1" si="429"/>
        <v>6.4777554446888656E-3</v>
      </c>
      <c r="V1605" s="14">
        <f t="shared" ca="1" si="430"/>
        <v>1.7876939939232056E-3</v>
      </c>
      <c r="W1605" s="14">
        <f t="shared" ca="1" si="431"/>
        <v>-4.4878218697084783E-3</v>
      </c>
      <c r="X1605" s="14">
        <f t="shared" ca="1" si="432"/>
        <v>-2.2438580906154582E-2</v>
      </c>
      <c r="Y1605" s="14">
        <f t="shared" ca="1" si="433"/>
        <v>-3.1383578410771533E-3</v>
      </c>
      <c r="Z1605" s="14">
        <f t="shared" ca="1" si="434"/>
        <v>3.6948531493684583E-3</v>
      </c>
      <c r="AA1605" s="14">
        <f t="shared" ca="1" si="435"/>
        <v>4.5918307288310527E-2</v>
      </c>
      <c r="AB1605" s="14">
        <f t="shared" ca="1" si="436"/>
        <v>3.7810405084223674E-3</v>
      </c>
      <c r="AC1605" s="14">
        <f t="shared" ca="1" si="437"/>
        <v>-1.5520723277107201E-3</v>
      </c>
      <c r="AD1605" s="14">
        <f t="shared" ca="1" si="438"/>
        <v>-4.324197496640968E-3</v>
      </c>
      <c r="AE1605" s="14">
        <f t="shared" ca="1" si="439"/>
        <v>-1.0321370843567269E-3</v>
      </c>
      <c r="AF1605" s="14">
        <f t="shared" ca="1" si="440"/>
        <v>-3.3446147928881081E-3</v>
      </c>
      <c r="AG1605" s="14">
        <f t="shared" ca="1" si="441"/>
        <v>-9.2365023410933503E-4</v>
      </c>
      <c r="AH1605" s="14">
        <f t="shared" ca="1" si="442"/>
        <v>2.0105363037454014E-4</v>
      </c>
      <c r="AI1605" s="14">
        <f t="shared" ca="1" si="443"/>
        <v>-2.3366431155462302E-4</v>
      </c>
      <c r="AJ1605" s="14">
        <f t="shared" ca="1" si="444"/>
        <v>5.824347933095203E-2</v>
      </c>
      <c r="AK1605" s="14">
        <f t="shared" ca="1" si="445"/>
        <v>-6.5164334713276803E-3</v>
      </c>
    </row>
    <row r="1606" spans="1:37" x14ac:dyDescent="0.2">
      <c r="A1606" s="13">
        <f ca="1">IF(OFFSET(STATIC!$A$6,MATCH($A$16, STATIC!$A$6:$A$2307,0)+ROW()-ROW($A$16),0)&gt;$A$12, OFFSET(STATIC!$A$6,MATCH($A$16, STATIC!$A$6:$A$2307,0)+ROW()-ROW($A$16),0), FALSE)</f>
        <v>41179</v>
      </c>
      <c r="B1606" s="7">
        <f ca="1">OFFSET(STATIC!$B$6,MATCH('Data Manipulation'!$A1606,STATIC!$A$6:$A$2307, 0)-1,3*(COLUMN()-COLUMN($B$16)))</f>
        <v>12.31</v>
      </c>
      <c r="C1606" s="7">
        <f ca="1">OFFSET(STATIC!$B$6,MATCH('Data Manipulation'!$A1606,STATIC!$A$6:$A$2307, 0)-1,3*(COLUMN()-COLUMN($B$16)))</f>
        <v>279.44</v>
      </c>
      <c r="D1606" s="7">
        <f ca="1">OFFSET(STATIC!$B$6,MATCH('Data Manipulation'!$A1606,STATIC!$A$6:$A$2307, 0)-1,3*(COLUMN()-COLUMN($B$16)))</f>
        <v>1447.15</v>
      </c>
      <c r="E1606" s="7">
        <f ca="1">OFFSET(STATIC!$B$6,MATCH('Data Manipulation'!$A1606,STATIC!$A$6:$A$2307, 0)-1,3*(COLUMN()-COLUMN($B$16)))*$J1606</f>
        <v>3231.8149760000001</v>
      </c>
      <c r="F1606" s="7">
        <f ca="1">OFFSET(STATIC!$B$6,MATCH('Data Manipulation'!$A1606,STATIC!$A$6:$A$2307, 0)-1,3*(COLUMN()-COLUMN($B$16)))</f>
        <v>1777.6</v>
      </c>
      <c r="G1606" s="7">
        <f ca="1">OFFSET(STATIC!$B$6,MATCH('Data Manipulation'!$A1606,STATIC!$A$6:$A$2307, 0)-1,3*(COLUMN()-COLUMN($B$16)))</f>
        <v>91.85</v>
      </c>
      <c r="H1606" s="7">
        <f ca="1">OFFSET(STATIC!$B$6,MATCH('Data Manipulation'!$A1606,STATIC!$A$6:$A$2307, 0)-1,3*(COLUMN()-COLUMN($B$16)))</f>
        <v>52.14</v>
      </c>
      <c r="I1606" s="7">
        <f ca="1">OFFSET(STATIC!$B$6,MATCH('Data Manipulation'!$A1606,STATIC!$A$6:$A$2307, 0)-1,3*(COLUMN()-COLUMN($B$16)))</f>
        <v>237.58</v>
      </c>
      <c r="J1606" s="7">
        <f ca="1">OFFSET(STATIC!$B$6,MATCH('Data Manipulation'!$A1606,STATIC!$A$6:$A$2307, 0)-1,3*(COLUMN()-COLUMN($B$16)))</f>
        <v>1.2896000000000001</v>
      </c>
      <c r="K1606" s="7">
        <f ca="1">OFFSET(STATIC!$B$6,MATCH('Data Manipulation'!$A1606,STATIC!$A$6:$A$2307, 0)-1,3*(COLUMN()-COLUMN($B$16)))</f>
        <v>1.6223000000000001</v>
      </c>
      <c r="L1606" s="7">
        <f ca="1">OFFSET(STATIC!$B$6,MATCH('Data Manipulation'!$A1606,STATIC!$A$6:$A$2307, 0)-1,3*(COLUMN()-COLUMN($B$16)))</f>
        <v>1.0663</v>
      </c>
      <c r="M1606" s="7">
        <f ca="1">OFFSET(STATIC!$B$6,MATCH('Data Manipulation'!$A1606,STATIC!$A$6:$A$2307, 0)-1,3*(COLUMN()-COLUMN($B$16)))</f>
        <v>1.2878000000000001E-2</v>
      </c>
      <c r="N1606" s="7">
        <f ca="1">OFFSET(STATIC!$B$6,MATCH('Data Manipulation'!$A1606,STATIC!$A$6:$A$2307, 0)-1,3*(COLUMN()-COLUMN($B$16)))*$J1606</f>
        <v>246.79294432000003</v>
      </c>
      <c r="O1606" s="7">
        <f ca="1">OFFSET(STATIC!$B$6,MATCH('Data Manipulation'!$A1606,STATIC!$A$6:$A$2307, 0)-1,3*(COLUMN()-COLUMN($B$16)))</f>
        <v>1840.12</v>
      </c>
      <c r="P1606" s="7">
        <f ca="1">OFFSET(STATIC!$B$6,MATCH('Data Manipulation'!$A1606,STATIC!$A$6:$A$2307, 0)-1,3*(COLUMN()-COLUMN($B$16)))*$J1606</f>
        <v>261.18926496</v>
      </c>
      <c r="Q1606" s="7">
        <f ca="1">OFFSET(STATIC!$B$6,MATCH('Data Manipulation'!$A1606,STATIC!$A$6:$A$2307, 0)-1,3*(COLUMN()-COLUMN($B$16)))</f>
        <v>14.84</v>
      </c>
      <c r="R1606" s="7">
        <f ca="1">OFFSET(STATIC!$B$6,MATCH('Data Manipulation'!$A1606,STATIC!$A$6:$A$2307, 0)-1,3*(COLUMN()-COLUMN($B$16)))</f>
        <v>3136.6010000000001</v>
      </c>
      <c r="U1606" s="14">
        <f t="shared" ca="1" si="429"/>
        <v>3.2546814735420881E-3</v>
      </c>
      <c r="V1606" s="14">
        <f t="shared" ca="1" si="430"/>
        <v>7.4352455461911566E-3</v>
      </c>
      <c r="W1606" s="14">
        <f t="shared" ca="1" si="431"/>
        <v>9.6026733646948151E-3</v>
      </c>
      <c r="X1606" s="14">
        <f t="shared" ca="1" si="432"/>
        <v>5.6532002038025666E-3</v>
      </c>
      <c r="Y1606" s="14">
        <f t="shared" ca="1" si="433"/>
        <v>1.6362892905674602E-2</v>
      </c>
      <c r="Z1606" s="14">
        <f t="shared" ca="1" si="434"/>
        <v>2.0569388248108222E-2</v>
      </c>
      <c r="AA1606" s="14">
        <f t="shared" ca="1" si="435"/>
        <v>-1.106248168889604E-2</v>
      </c>
      <c r="AB1606" s="14">
        <f t="shared" ca="1" si="436"/>
        <v>1.045091912851067E-2</v>
      </c>
      <c r="AC1606" s="14">
        <f t="shared" ca="1" si="437"/>
        <v>2.639958051601094E-3</v>
      </c>
      <c r="AD1606" s="14">
        <f t="shared" ca="1" si="438"/>
        <v>3.9528184381512768E-3</v>
      </c>
      <c r="AE1606" s="14">
        <f t="shared" ca="1" si="439"/>
        <v>2.6293563838421419E-3</v>
      </c>
      <c r="AF1606" s="14">
        <f t="shared" ca="1" si="440"/>
        <v>1.6320190138799189E-3</v>
      </c>
      <c r="AG1606" s="14">
        <f t="shared" ca="1" si="441"/>
        <v>3.1140171746576743E-3</v>
      </c>
      <c r="AH1606" s="14">
        <f t="shared" ca="1" si="442"/>
        <v>-9.6686065728332504E-4</v>
      </c>
      <c r="AI1606" s="14">
        <f t="shared" ca="1" si="443"/>
        <v>3.4772004169577914E-3</v>
      </c>
      <c r="AJ1606" s="14">
        <f t="shared" ca="1" si="444"/>
        <v>-0.12464770968128973</v>
      </c>
      <c r="AK1606" s="14">
        <f t="shared" ca="1" si="445"/>
        <v>1.3771297471702242E-2</v>
      </c>
    </row>
    <row r="1607" spans="1:37" x14ac:dyDescent="0.2">
      <c r="A1607" s="13">
        <f ca="1">IF(OFFSET(STATIC!$A$6,MATCH($A$16, STATIC!$A$6:$A$2307,0)+ROW()-ROW($A$16),0)&gt;$A$12, OFFSET(STATIC!$A$6,MATCH($A$16, STATIC!$A$6:$A$2307,0)+ROW()-ROW($A$16),0), FALSE)</f>
        <v>41178</v>
      </c>
      <c r="B1607" s="7">
        <f ca="1">OFFSET(STATIC!$B$6,MATCH('Data Manipulation'!$A1607,STATIC!$A$6:$A$2307, 0)-1,3*(COLUMN()-COLUMN($B$16)))</f>
        <v>12.27</v>
      </c>
      <c r="C1607" s="7">
        <f ca="1">OFFSET(STATIC!$B$6,MATCH('Data Manipulation'!$A1607,STATIC!$A$6:$A$2307, 0)-1,3*(COLUMN()-COLUMN($B$16)))</f>
        <v>277.37</v>
      </c>
      <c r="D1607" s="7">
        <f ca="1">OFFSET(STATIC!$B$6,MATCH('Data Manipulation'!$A1607,STATIC!$A$6:$A$2307, 0)-1,3*(COLUMN()-COLUMN($B$16)))</f>
        <v>1433.32</v>
      </c>
      <c r="E1607" s="7">
        <f ca="1">OFFSET(STATIC!$B$6,MATCH('Data Manipulation'!$A1607,STATIC!$A$6:$A$2307, 0)-1,3*(COLUMN()-COLUMN($B$16)))*$J1607</f>
        <v>3213.5964239999998</v>
      </c>
      <c r="F1607" s="7">
        <f ca="1">OFFSET(STATIC!$B$6,MATCH('Data Manipulation'!$A1607,STATIC!$A$6:$A$2307, 0)-1,3*(COLUMN()-COLUMN($B$16)))</f>
        <v>1748.75</v>
      </c>
      <c r="G1607" s="7">
        <f ca="1">OFFSET(STATIC!$B$6,MATCH('Data Manipulation'!$A1607,STATIC!$A$6:$A$2307, 0)-1,3*(COLUMN()-COLUMN($B$16)))</f>
        <v>89.98</v>
      </c>
      <c r="H1607" s="7">
        <f ca="1">OFFSET(STATIC!$B$6,MATCH('Data Manipulation'!$A1607,STATIC!$A$6:$A$2307, 0)-1,3*(COLUMN()-COLUMN($B$16)))</f>
        <v>52.72</v>
      </c>
      <c r="I1607" s="7">
        <f ca="1">OFFSET(STATIC!$B$6,MATCH('Data Manipulation'!$A1607,STATIC!$A$6:$A$2307, 0)-1,3*(COLUMN()-COLUMN($B$16)))</f>
        <v>235.11</v>
      </c>
      <c r="J1607" s="7">
        <f ca="1">OFFSET(STATIC!$B$6,MATCH('Data Manipulation'!$A1607,STATIC!$A$6:$A$2307, 0)-1,3*(COLUMN()-COLUMN($B$16)))</f>
        <v>1.2862</v>
      </c>
      <c r="K1607" s="7">
        <f ca="1">OFFSET(STATIC!$B$6,MATCH('Data Manipulation'!$A1607,STATIC!$A$6:$A$2307, 0)-1,3*(COLUMN()-COLUMN($B$16)))</f>
        <v>1.6158999999999999</v>
      </c>
      <c r="L1607" s="7">
        <f ca="1">OFFSET(STATIC!$B$6,MATCH('Data Manipulation'!$A1607,STATIC!$A$6:$A$2307, 0)-1,3*(COLUMN()-COLUMN($B$16)))</f>
        <v>1.0634999999999999</v>
      </c>
      <c r="M1607" s="7">
        <f ca="1">OFFSET(STATIC!$B$6,MATCH('Data Manipulation'!$A1607,STATIC!$A$6:$A$2307, 0)-1,3*(COLUMN()-COLUMN($B$16)))</f>
        <v>1.2857E-2</v>
      </c>
      <c r="N1607" s="7">
        <f ca="1">OFFSET(STATIC!$B$6,MATCH('Data Manipulation'!$A1607,STATIC!$A$6:$A$2307, 0)-1,3*(COLUMN()-COLUMN($B$16)))*$J1607</f>
        <v>246.02562220000002</v>
      </c>
      <c r="O1607" s="7">
        <f ca="1">OFFSET(STATIC!$B$6,MATCH('Data Manipulation'!$A1607,STATIC!$A$6:$A$2307, 0)-1,3*(COLUMN()-COLUMN($B$16)))</f>
        <v>1841.9</v>
      </c>
      <c r="P1607" s="7">
        <f ca="1">OFFSET(STATIC!$B$6,MATCH('Data Manipulation'!$A1607,STATIC!$A$6:$A$2307, 0)-1,3*(COLUMN()-COLUMN($B$16)))*$J1607</f>
        <v>260.28263471999998</v>
      </c>
      <c r="Q1607" s="7">
        <f ca="1">OFFSET(STATIC!$B$6,MATCH('Data Manipulation'!$A1607,STATIC!$A$6:$A$2307, 0)-1,3*(COLUMN()-COLUMN($B$16)))</f>
        <v>16.809999999999999</v>
      </c>
      <c r="R1607" s="7">
        <f ca="1">OFFSET(STATIC!$B$6,MATCH('Data Manipulation'!$A1607,STATIC!$A$6:$A$2307, 0)-1,3*(COLUMN()-COLUMN($B$16)))</f>
        <v>3093.7020000000002</v>
      </c>
      <c r="U1607" s="14">
        <f t="shared" ca="1" si="429"/>
        <v>5.7213069836091236E-3</v>
      </c>
      <c r="V1607" s="14">
        <f t="shared" ca="1" si="430"/>
        <v>-1.1328316163079714E-2</v>
      </c>
      <c r="W1607" s="14">
        <f t="shared" ca="1" si="431"/>
        <v>-5.7532394483594748E-3</v>
      </c>
      <c r="X1607" s="14">
        <f t="shared" ca="1" si="432"/>
        <v>-3.4588716338663617E-2</v>
      </c>
      <c r="Y1607" s="14">
        <f t="shared" ca="1" si="433"/>
        <v>-8.9264450537228559E-3</v>
      </c>
      <c r="Z1607" s="14">
        <f t="shared" ca="1" si="434"/>
        <v>-1.5329773597502941E-2</v>
      </c>
      <c r="AA1607" s="14">
        <f t="shared" ca="1" si="435"/>
        <v>-2.3062801509891935E-2</v>
      </c>
      <c r="AB1607" s="14">
        <f t="shared" ca="1" si="436"/>
        <v>-1.9710050573154343E-2</v>
      </c>
      <c r="AC1607" s="14">
        <f t="shared" ca="1" si="437"/>
        <v>-6.9729886626625631E-3</v>
      </c>
      <c r="AD1607" s="14">
        <f t="shared" ca="1" si="438"/>
        <v>-3.8911756580422077E-3</v>
      </c>
      <c r="AE1607" s="14">
        <f t="shared" ca="1" si="439"/>
        <v>-5.6258938821686609E-3</v>
      </c>
      <c r="AF1607" s="14">
        <f t="shared" ca="1" si="440"/>
        <v>1.4009964931653519E-3</v>
      </c>
      <c r="AG1607" s="14">
        <f t="shared" ca="1" si="441"/>
        <v>-3.7820140909904871E-3</v>
      </c>
      <c r="AH1607" s="14">
        <f t="shared" ca="1" si="442"/>
        <v>1.6409569046087575E-3</v>
      </c>
      <c r="AI1607" s="14">
        <f t="shared" ca="1" si="443"/>
        <v>-5.8624998692480435E-3</v>
      </c>
      <c r="AJ1607" s="14">
        <f t="shared" ca="1" si="444"/>
        <v>8.5660281045454742E-2</v>
      </c>
      <c r="AK1607" s="14">
        <f t="shared" ca="1" si="445"/>
        <v>-7.7357786136147185E-3</v>
      </c>
    </row>
    <row r="1608" spans="1:37" x14ac:dyDescent="0.2">
      <c r="A1608" s="13">
        <f ca="1">IF(OFFSET(STATIC!$A$6,MATCH($A$16, STATIC!$A$6:$A$2307,0)+ROW()-ROW($A$16),0)&gt;$A$12, OFFSET(STATIC!$A$6,MATCH($A$16, STATIC!$A$6:$A$2307,0)+ROW()-ROW($A$16),0), FALSE)</f>
        <v>41177</v>
      </c>
      <c r="B1608" s="7">
        <f ca="1">OFFSET(STATIC!$B$6,MATCH('Data Manipulation'!$A1608,STATIC!$A$6:$A$2307, 0)-1,3*(COLUMN()-COLUMN($B$16)))</f>
        <v>12.2</v>
      </c>
      <c r="C1608" s="7">
        <f ca="1">OFFSET(STATIC!$B$6,MATCH('Data Manipulation'!$A1608,STATIC!$A$6:$A$2307, 0)-1,3*(COLUMN()-COLUMN($B$16)))</f>
        <v>280.52999999999997</v>
      </c>
      <c r="D1608" s="7">
        <f ca="1">OFFSET(STATIC!$B$6,MATCH('Data Manipulation'!$A1608,STATIC!$A$6:$A$2307, 0)-1,3*(COLUMN()-COLUMN($B$16)))</f>
        <v>1441.59</v>
      </c>
      <c r="E1608" s="7">
        <f ca="1">OFFSET(STATIC!$B$6,MATCH('Data Manipulation'!$A1608,STATIC!$A$6:$A$2307, 0)-1,3*(COLUMN()-COLUMN($B$16)))*$J1608</f>
        <v>3326.6952959999999</v>
      </c>
      <c r="F1608" s="7">
        <f ca="1">OFFSET(STATIC!$B$6,MATCH('Data Manipulation'!$A1608,STATIC!$A$6:$A$2307, 0)-1,3*(COLUMN()-COLUMN($B$16)))</f>
        <v>1764.43</v>
      </c>
      <c r="G1608" s="7">
        <f ca="1">OFFSET(STATIC!$B$6,MATCH('Data Manipulation'!$A1608,STATIC!$A$6:$A$2307, 0)-1,3*(COLUMN()-COLUMN($B$16)))</f>
        <v>91.37</v>
      </c>
      <c r="H1608" s="7">
        <f ca="1">OFFSET(STATIC!$B$6,MATCH('Data Manipulation'!$A1608,STATIC!$A$6:$A$2307, 0)-1,3*(COLUMN()-COLUMN($B$16)))</f>
        <v>53.95</v>
      </c>
      <c r="I1608" s="7">
        <f ca="1">OFFSET(STATIC!$B$6,MATCH('Data Manipulation'!$A1608,STATIC!$A$6:$A$2307, 0)-1,3*(COLUMN()-COLUMN($B$16)))</f>
        <v>239.79</v>
      </c>
      <c r="J1608" s="7">
        <f ca="1">OFFSET(STATIC!$B$6,MATCH('Data Manipulation'!$A1608,STATIC!$A$6:$A$2307, 0)-1,3*(COLUMN()-COLUMN($B$16)))</f>
        <v>1.2951999999999999</v>
      </c>
      <c r="K1608" s="7">
        <f ca="1">OFFSET(STATIC!$B$6,MATCH('Data Manipulation'!$A1608,STATIC!$A$6:$A$2307, 0)-1,3*(COLUMN()-COLUMN($B$16)))</f>
        <v>1.6221999999999999</v>
      </c>
      <c r="L1608" s="7">
        <f ca="1">OFFSET(STATIC!$B$6,MATCH('Data Manipulation'!$A1608,STATIC!$A$6:$A$2307, 0)-1,3*(COLUMN()-COLUMN($B$16)))</f>
        <v>1.0695000000000001</v>
      </c>
      <c r="M1608" s="7">
        <f ca="1">OFFSET(STATIC!$B$6,MATCH('Data Manipulation'!$A1608,STATIC!$A$6:$A$2307, 0)-1,3*(COLUMN()-COLUMN($B$16)))</f>
        <v>1.2839E-2</v>
      </c>
      <c r="N1608" s="7">
        <f ca="1">OFFSET(STATIC!$B$6,MATCH('Data Manipulation'!$A1608,STATIC!$A$6:$A$2307, 0)-1,3*(COLUMN()-COLUMN($B$16)))*$J1608</f>
        <v>246.95785631999999</v>
      </c>
      <c r="O1608" s="7">
        <f ca="1">OFFSET(STATIC!$B$6,MATCH('Data Manipulation'!$A1608,STATIC!$A$6:$A$2307, 0)-1,3*(COLUMN()-COLUMN($B$16)))</f>
        <v>1838.88</v>
      </c>
      <c r="P1608" s="7">
        <f ca="1">OFFSET(STATIC!$B$6,MATCH('Data Manipulation'!$A1608,STATIC!$A$6:$A$2307, 0)-1,3*(COLUMN()-COLUMN($B$16)))*$J1608</f>
        <v>261.81302319999998</v>
      </c>
      <c r="Q1608" s="7">
        <f ca="1">OFFSET(STATIC!$B$6,MATCH('Data Manipulation'!$A1608,STATIC!$A$6:$A$2307, 0)-1,3*(COLUMN()-COLUMN($B$16)))</f>
        <v>15.43</v>
      </c>
      <c r="R1608" s="7">
        <f ca="1">OFFSET(STATIC!$B$6,MATCH('Data Manipulation'!$A1608,STATIC!$A$6:$A$2307, 0)-1,3*(COLUMN()-COLUMN($B$16)))</f>
        <v>3117.7269999999999</v>
      </c>
      <c r="U1608" s="14">
        <f t="shared" ca="1" si="429"/>
        <v>8.2304991365154435E-3</v>
      </c>
      <c r="V1608" s="14">
        <f t="shared" ca="1" si="430"/>
        <v>-6.5730104659140051E-3</v>
      </c>
      <c r="W1608" s="14">
        <f t="shared" ca="1" si="431"/>
        <v>-1.0557355654258943E-2</v>
      </c>
      <c r="X1608" s="14">
        <f t="shared" ca="1" si="432"/>
        <v>7.0698065335848496E-3</v>
      </c>
      <c r="Y1608" s="14">
        <f t="shared" ca="1" si="433"/>
        <v>2.437344666771203E-4</v>
      </c>
      <c r="Z1608" s="14">
        <f t="shared" ca="1" si="434"/>
        <v>-6.1102208651340863E-3</v>
      </c>
      <c r="AA1608" s="14">
        <f t="shared" ca="1" si="435"/>
        <v>-2.4067400305648654E-3</v>
      </c>
      <c r="AB1608" s="14">
        <f t="shared" ca="1" si="436"/>
        <v>1.3561664761815511E-2</v>
      </c>
      <c r="AC1608" s="14">
        <f t="shared" ca="1" si="437"/>
        <v>2.938222171058789E-3</v>
      </c>
      <c r="AD1608" s="14">
        <f t="shared" ca="1" si="438"/>
        <v>9.8680160961930061E-4</v>
      </c>
      <c r="AE1608" s="14">
        <f t="shared" ca="1" si="439"/>
        <v>2.2465608999412698E-3</v>
      </c>
      <c r="AF1608" s="14">
        <f t="shared" ca="1" si="440"/>
        <v>-3.115022219722068E-4</v>
      </c>
      <c r="AG1608" s="14">
        <f t="shared" ca="1" si="441"/>
        <v>1.8055016575989505E-3</v>
      </c>
      <c r="AH1608" s="14">
        <f t="shared" ca="1" si="442"/>
        <v>1.0718785287598307E-3</v>
      </c>
      <c r="AI1608" s="14">
        <f t="shared" ca="1" si="443"/>
        <v>1.17220442210145E-3</v>
      </c>
      <c r="AJ1608" s="14">
        <f t="shared" ca="1" si="444"/>
        <v>8.65990422858227E-2</v>
      </c>
      <c r="AK1608" s="14">
        <f t="shared" ca="1" si="445"/>
        <v>-1.3715254661406967E-2</v>
      </c>
    </row>
    <row r="1609" spans="1:37" x14ac:dyDescent="0.2">
      <c r="A1609" s="13">
        <f ca="1">IF(OFFSET(STATIC!$A$6,MATCH($A$16, STATIC!$A$6:$A$2307,0)+ROW()-ROW($A$16),0)&gt;$A$12, OFFSET(STATIC!$A$6,MATCH($A$16, STATIC!$A$6:$A$2307,0)+ROW()-ROW($A$16),0), FALSE)</f>
        <v>41176</v>
      </c>
      <c r="B1609" s="7">
        <f ca="1">OFFSET(STATIC!$B$6,MATCH('Data Manipulation'!$A1609,STATIC!$A$6:$A$2307, 0)-1,3*(COLUMN()-COLUMN($B$16)))</f>
        <v>12.1</v>
      </c>
      <c r="C1609" s="7">
        <f ca="1">OFFSET(STATIC!$B$6,MATCH('Data Manipulation'!$A1609,STATIC!$A$6:$A$2307, 0)-1,3*(COLUMN()-COLUMN($B$16)))</f>
        <v>282.38</v>
      </c>
      <c r="D1609" s="7">
        <f ca="1">OFFSET(STATIC!$B$6,MATCH('Data Manipulation'!$A1609,STATIC!$A$6:$A$2307, 0)-1,3*(COLUMN()-COLUMN($B$16)))</f>
        <v>1456.89</v>
      </c>
      <c r="E1609" s="7">
        <f ca="1">OFFSET(STATIC!$B$6,MATCH('Data Manipulation'!$A1609,STATIC!$A$6:$A$2307, 0)-1,3*(COLUMN()-COLUMN($B$16)))*$J1609</f>
        <v>3303.2591459999994</v>
      </c>
      <c r="F1609" s="7">
        <f ca="1">OFFSET(STATIC!$B$6,MATCH('Data Manipulation'!$A1609,STATIC!$A$6:$A$2307, 0)-1,3*(COLUMN()-COLUMN($B$16)))</f>
        <v>1764</v>
      </c>
      <c r="G1609" s="7">
        <f ca="1">OFFSET(STATIC!$B$6,MATCH('Data Manipulation'!$A1609,STATIC!$A$6:$A$2307, 0)-1,3*(COLUMN()-COLUMN($B$16)))</f>
        <v>91.93</v>
      </c>
      <c r="H1609" s="7">
        <f ca="1">OFFSET(STATIC!$B$6,MATCH('Data Manipulation'!$A1609,STATIC!$A$6:$A$2307, 0)-1,3*(COLUMN()-COLUMN($B$16)))</f>
        <v>54.08</v>
      </c>
      <c r="I1609" s="7">
        <f ca="1">OFFSET(STATIC!$B$6,MATCH('Data Manipulation'!$A1609,STATIC!$A$6:$A$2307, 0)-1,3*(COLUMN()-COLUMN($B$16)))</f>
        <v>236.56</v>
      </c>
      <c r="J1609" s="7">
        <f ca="1">OFFSET(STATIC!$B$6,MATCH('Data Manipulation'!$A1609,STATIC!$A$6:$A$2307, 0)-1,3*(COLUMN()-COLUMN($B$16)))</f>
        <v>1.2913999999999999</v>
      </c>
      <c r="K1609" s="7">
        <f ca="1">OFFSET(STATIC!$B$6,MATCH('Data Manipulation'!$A1609,STATIC!$A$6:$A$2307, 0)-1,3*(COLUMN()-COLUMN($B$16)))</f>
        <v>1.6206</v>
      </c>
      <c r="L1609" s="7">
        <f ca="1">OFFSET(STATIC!$B$6,MATCH('Data Manipulation'!$A1609,STATIC!$A$6:$A$2307, 0)-1,3*(COLUMN()-COLUMN($B$16)))</f>
        <v>1.0670999999999999</v>
      </c>
      <c r="M1609" s="7">
        <f ca="1">OFFSET(STATIC!$B$6,MATCH('Data Manipulation'!$A1609,STATIC!$A$6:$A$2307, 0)-1,3*(COLUMN()-COLUMN($B$16)))</f>
        <v>1.2843E-2</v>
      </c>
      <c r="N1609" s="7">
        <f ca="1">OFFSET(STATIC!$B$6,MATCH('Data Manipulation'!$A1609,STATIC!$A$6:$A$2307, 0)-1,3*(COLUMN()-COLUMN($B$16)))*$J1609</f>
        <v>246.51237577999999</v>
      </c>
      <c r="O1609" s="7">
        <f ca="1">OFFSET(STATIC!$B$6,MATCH('Data Manipulation'!$A1609,STATIC!$A$6:$A$2307, 0)-1,3*(COLUMN()-COLUMN($B$16)))</f>
        <v>1836.91</v>
      </c>
      <c r="P1609" s="7">
        <f ca="1">OFFSET(STATIC!$B$6,MATCH('Data Manipulation'!$A1609,STATIC!$A$6:$A$2307, 0)-1,3*(COLUMN()-COLUMN($B$16)))*$J1609</f>
        <v>261.50630461999998</v>
      </c>
      <c r="Q1609" s="7">
        <f ca="1">OFFSET(STATIC!$B$6,MATCH('Data Manipulation'!$A1609,STATIC!$A$6:$A$2307, 0)-1,3*(COLUMN()-COLUMN($B$16)))</f>
        <v>14.15</v>
      </c>
      <c r="R1609" s="7">
        <f ca="1">OFFSET(STATIC!$B$6,MATCH('Data Manipulation'!$A1609,STATIC!$A$6:$A$2307, 0)-1,3*(COLUMN()-COLUMN($B$16)))</f>
        <v>3160.7820000000002</v>
      </c>
      <c r="U1609" s="14">
        <f t="shared" ca="1" si="429"/>
        <v>-2.206873380170107E-2</v>
      </c>
      <c r="V1609" s="14">
        <f t="shared" ca="1" si="430"/>
        <v>-6.3723583421616424E-4</v>
      </c>
      <c r="W1609" s="14">
        <f t="shared" ca="1" si="431"/>
        <v>-2.2351434037312782E-3</v>
      </c>
      <c r="X1609" s="14">
        <f t="shared" ca="1" si="432"/>
        <v>-1.426547272937579E-2</v>
      </c>
      <c r="Y1609" s="14">
        <f t="shared" ca="1" si="433"/>
        <v>-7.3313366005483896E-3</v>
      </c>
      <c r="Z1609" s="14">
        <f t="shared" ca="1" si="434"/>
        <v>-1.0388579523766064E-2</v>
      </c>
      <c r="AA1609" s="14">
        <f t="shared" ca="1" si="435"/>
        <v>-6.4510407114000056E-3</v>
      </c>
      <c r="AB1609" s="14">
        <f t="shared" ca="1" si="436"/>
        <v>-1.3478254969457667E-2</v>
      </c>
      <c r="AC1609" s="14">
        <f t="shared" ca="1" si="437"/>
        <v>-6.7911975780018449E-3</v>
      </c>
      <c r="AD1609" s="14">
        <f t="shared" ca="1" si="438"/>
        <v>-2.7729013053379575E-3</v>
      </c>
      <c r="AE1609" s="14">
        <f t="shared" ca="1" si="439"/>
        <v>-5.3273643449496429E-3</v>
      </c>
      <c r="AF1609" s="14">
        <f t="shared" ca="1" si="440"/>
        <v>3.5881473754600444E-3</v>
      </c>
      <c r="AG1609" s="14">
        <f t="shared" ca="1" si="441"/>
        <v>-5.058837302578079E-3</v>
      </c>
      <c r="AH1609" s="14">
        <f t="shared" ca="1" si="442"/>
        <v>1.5418187249894367E-3</v>
      </c>
      <c r="AI1609" s="14">
        <f t="shared" ca="1" si="443"/>
        <v>-5.5212450725372316E-3</v>
      </c>
      <c r="AJ1609" s="14">
        <f t="shared" ca="1" si="444"/>
        <v>1.2086887283582494E-2</v>
      </c>
      <c r="AK1609" s="14">
        <f t="shared" ca="1" si="445"/>
        <v>-6.0500961662612752E-3</v>
      </c>
    </row>
    <row r="1610" spans="1:37" x14ac:dyDescent="0.2">
      <c r="A1610" s="13">
        <f ca="1">IF(OFFSET(STATIC!$A$6,MATCH($A$16, STATIC!$A$6:$A$2307,0)+ROW()-ROW($A$16),0)&gt;$A$12, OFFSET(STATIC!$A$6,MATCH($A$16, STATIC!$A$6:$A$2307,0)+ROW()-ROW($A$16),0), FALSE)</f>
        <v>41173</v>
      </c>
      <c r="B1610" s="7">
        <f ca="1">OFFSET(STATIC!$B$6,MATCH('Data Manipulation'!$A1610,STATIC!$A$6:$A$2307, 0)-1,3*(COLUMN()-COLUMN($B$16)))</f>
        <v>12.37</v>
      </c>
      <c r="C1610" s="7">
        <f ca="1">OFFSET(STATIC!$B$6,MATCH('Data Manipulation'!$A1610,STATIC!$A$6:$A$2307, 0)-1,3*(COLUMN()-COLUMN($B$16)))</f>
        <v>282.56</v>
      </c>
      <c r="D1610" s="7">
        <f ca="1">OFFSET(STATIC!$B$6,MATCH('Data Manipulation'!$A1610,STATIC!$A$6:$A$2307, 0)-1,3*(COLUMN()-COLUMN($B$16)))</f>
        <v>1460.15</v>
      </c>
      <c r="E1610" s="7">
        <f ca="1">OFFSET(STATIC!$B$6,MATCH('Data Manipulation'!$A1610,STATIC!$A$6:$A$2307, 0)-1,3*(COLUMN()-COLUMN($B$16)))*$J1610</f>
        <v>3350.7194159999999</v>
      </c>
      <c r="F1610" s="7">
        <f ca="1">OFFSET(STATIC!$B$6,MATCH('Data Manipulation'!$A1610,STATIC!$A$6:$A$2307, 0)-1,3*(COLUMN()-COLUMN($B$16)))</f>
        <v>1776.98</v>
      </c>
      <c r="G1610" s="7">
        <f ca="1">OFFSET(STATIC!$B$6,MATCH('Data Manipulation'!$A1610,STATIC!$A$6:$A$2307, 0)-1,3*(COLUMN()-COLUMN($B$16)))</f>
        <v>92.89</v>
      </c>
      <c r="H1610" s="7">
        <f ca="1">OFFSET(STATIC!$B$6,MATCH('Data Manipulation'!$A1610,STATIC!$A$6:$A$2307, 0)-1,3*(COLUMN()-COLUMN($B$16)))</f>
        <v>54.43</v>
      </c>
      <c r="I1610" s="7">
        <f ca="1">OFFSET(STATIC!$B$6,MATCH('Data Manipulation'!$A1610,STATIC!$A$6:$A$2307, 0)-1,3*(COLUMN()-COLUMN($B$16)))</f>
        <v>239.77</v>
      </c>
      <c r="J1610" s="7">
        <f ca="1">OFFSET(STATIC!$B$6,MATCH('Data Manipulation'!$A1610,STATIC!$A$6:$A$2307, 0)-1,3*(COLUMN()-COLUMN($B$16)))</f>
        <v>1.3002</v>
      </c>
      <c r="K1610" s="7">
        <f ca="1">OFFSET(STATIC!$B$6,MATCH('Data Manipulation'!$A1610,STATIC!$A$6:$A$2307, 0)-1,3*(COLUMN()-COLUMN($B$16)))</f>
        <v>1.6251</v>
      </c>
      <c r="L1610" s="7">
        <f ca="1">OFFSET(STATIC!$B$6,MATCH('Data Manipulation'!$A1610,STATIC!$A$6:$A$2307, 0)-1,3*(COLUMN()-COLUMN($B$16)))</f>
        <v>1.0728</v>
      </c>
      <c r="M1610" s="7">
        <f ca="1">OFFSET(STATIC!$B$6,MATCH('Data Manipulation'!$A1610,STATIC!$A$6:$A$2307, 0)-1,3*(COLUMN()-COLUMN($B$16)))</f>
        <v>1.2796999999999999E-2</v>
      </c>
      <c r="N1610" s="7">
        <f ca="1">OFFSET(STATIC!$B$6,MATCH('Data Manipulation'!$A1610,STATIC!$A$6:$A$2307, 0)-1,3*(COLUMN()-COLUMN($B$16)))*$J1610</f>
        <v>247.76260146000001</v>
      </c>
      <c r="O1610" s="7">
        <f ca="1">OFFSET(STATIC!$B$6,MATCH('Data Manipulation'!$A1610,STATIC!$A$6:$A$2307, 0)-1,3*(COLUMN()-COLUMN($B$16)))</f>
        <v>1834.08</v>
      </c>
      <c r="P1610" s="7">
        <f ca="1">OFFSET(STATIC!$B$6,MATCH('Data Manipulation'!$A1610,STATIC!$A$6:$A$2307, 0)-1,3*(COLUMN()-COLUMN($B$16)))*$J1610</f>
        <v>262.95413825999998</v>
      </c>
      <c r="Q1610" s="7">
        <f ca="1">OFFSET(STATIC!$B$6,MATCH('Data Manipulation'!$A1610,STATIC!$A$6:$A$2307, 0)-1,3*(COLUMN()-COLUMN($B$16)))</f>
        <v>13.98</v>
      </c>
      <c r="R1610" s="7">
        <f ca="1">OFFSET(STATIC!$B$6,MATCH('Data Manipulation'!$A1610,STATIC!$A$6:$A$2307, 0)-1,3*(COLUMN()-COLUMN($B$16)))</f>
        <v>3179.9630000000002</v>
      </c>
      <c r="U1610" s="14">
        <f t="shared" ca="1" si="429"/>
        <v>7.3022636854000204E-3</v>
      </c>
      <c r="V1610" s="14">
        <f t="shared" ca="1" si="430"/>
        <v>9.1013142463455612E-3</v>
      </c>
      <c r="W1610" s="14">
        <f t="shared" ca="1" si="431"/>
        <v>-7.5331888366289224E-5</v>
      </c>
      <c r="X1610" s="14">
        <f t="shared" ca="1" si="432"/>
        <v>1.4001441113395649E-2</v>
      </c>
      <c r="Y1610" s="14">
        <f t="shared" ca="1" si="433"/>
        <v>4.6704807265369212E-3</v>
      </c>
      <c r="Z1610" s="14">
        <f t="shared" ca="1" si="434"/>
        <v>1.1041463116054268E-2</v>
      </c>
      <c r="AA1610" s="14">
        <f t="shared" ca="1" si="435"/>
        <v>9.0431547345248345E-3</v>
      </c>
      <c r="AB1610" s="14">
        <f t="shared" ca="1" si="436"/>
        <v>3.8443906777086466E-3</v>
      </c>
      <c r="AC1610" s="14">
        <f t="shared" ca="1" si="437"/>
        <v>4.6253551472025672E-3</v>
      </c>
      <c r="AD1610" s="14">
        <f t="shared" ca="1" si="438"/>
        <v>3.8224460845026243E-3</v>
      </c>
      <c r="AE1610" s="14">
        <f t="shared" ca="1" si="439"/>
        <v>2.3330699771388743E-3</v>
      </c>
      <c r="AF1610" s="14">
        <f t="shared" ca="1" si="440"/>
        <v>2.190410012914736E-3</v>
      </c>
      <c r="AG1610" s="14">
        <f t="shared" ca="1" si="441"/>
        <v>3.699553246205454E-3</v>
      </c>
      <c r="AH1610" s="14">
        <f t="shared" ca="1" si="442"/>
        <v>7.6907346805651716E-4</v>
      </c>
      <c r="AI1610" s="14">
        <f t="shared" ca="1" si="443"/>
        <v>4.3776619433841518E-3</v>
      </c>
      <c r="AJ1610" s="14">
        <f t="shared" ca="1" si="444"/>
        <v>-6.4171343206334292E-3</v>
      </c>
      <c r="AK1610" s="14">
        <f t="shared" ca="1" si="445"/>
        <v>1.2596126571299332E-3</v>
      </c>
    </row>
    <row r="1611" spans="1:37" x14ac:dyDescent="0.2">
      <c r="A1611" s="13">
        <f ca="1">IF(OFFSET(STATIC!$A$6,MATCH($A$16, STATIC!$A$6:$A$2307,0)+ROW()-ROW($A$16),0)&gt;$A$12, OFFSET(STATIC!$A$6,MATCH($A$16, STATIC!$A$6:$A$2307,0)+ROW()-ROW($A$16),0), FALSE)</f>
        <v>41172</v>
      </c>
      <c r="B1611" s="7">
        <f ca="1">OFFSET(STATIC!$B$6,MATCH('Data Manipulation'!$A1611,STATIC!$A$6:$A$2307, 0)-1,3*(COLUMN()-COLUMN($B$16)))</f>
        <v>12.28</v>
      </c>
      <c r="C1611" s="7">
        <f ca="1">OFFSET(STATIC!$B$6,MATCH('Data Manipulation'!$A1611,STATIC!$A$6:$A$2307, 0)-1,3*(COLUMN()-COLUMN($B$16)))</f>
        <v>280</v>
      </c>
      <c r="D1611" s="7">
        <f ca="1">OFFSET(STATIC!$B$6,MATCH('Data Manipulation'!$A1611,STATIC!$A$6:$A$2307, 0)-1,3*(COLUMN()-COLUMN($B$16)))</f>
        <v>1460.26</v>
      </c>
      <c r="E1611" s="7">
        <f ca="1">OFFSET(STATIC!$B$6,MATCH('Data Manipulation'!$A1611,STATIC!$A$6:$A$2307, 0)-1,3*(COLUMN()-COLUMN($B$16)))*$J1611</f>
        <v>3304.1314260000004</v>
      </c>
      <c r="F1611" s="7">
        <f ca="1">OFFSET(STATIC!$B$6,MATCH('Data Manipulation'!$A1611,STATIC!$A$6:$A$2307, 0)-1,3*(COLUMN()-COLUMN($B$16)))</f>
        <v>1768.7</v>
      </c>
      <c r="G1611" s="7">
        <f ca="1">OFFSET(STATIC!$B$6,MATCH('Data Manipulation'!$A1611,STATIC!$A$6:$A$2307, 0)-1,3*(COLUMN()-COLUMN($B$16)))</f>
        <v>91.87</v>
      </c>
      <c r="H1611" s="7">
        <f ca="1">OFFSET(STATIC!$B$6,MATCH('Data Manipulation'!$A1611,STATIC!$A$6:$A$2307, 0)-1,3*(COLUMN()-COLUMN($B$16)))</f>
        <v>53.94</v>
      </c>
      <c r="I1611" s="7">
        <f ca="1">OFFSET(STATIC!$B$6,MATCH('Data Manipulation'!$A1611,STATIC!$A$6:$A$2307, 0)-1,3*(COLUMN()-COLUMN($B$16)))</f>
        <v>238.85</v>
      </c>
      <c r="J1611" s="7">
        <f ca="1">OFFSET(STATIC!$B$6,MATCH('Data Manipulation'!$A1611,STATIC!$A$6:$A$2307, 0)-1,3*(COLUMN()-COLUMN($B$16)))</f>
        <v>1.2942</v>
      </c>
      <c r="K1611" s="7">
        <f ca="1">OFFSET(STATIC!$B$6,MATCH('Data Manipulation'!$A1611,STATIC!$A$6:$A$2307, 0)-1,3*(COLUMN()-COLUMN($B$16)))</f>
        <v>1.6189</v>
      </c>
      <c r="L1611" s="7">
        <f ca="1">OFFSET(STATIC!$B$6,MATCH('Data Manipulation'!$A1611,STATIC!$A$6:$A$2307, 0)-1,3*(COLUMN()-COLUMN($B$16)))</f>
        <v>1.0703</v>
      </c>
      <c r="M1611" s="7">
        <f ca="1">OFFSET(STATIC!$B$6,MATCH('Data Manipulation'!$A1611,STATIC!$A$6:$A$2307, 0)-1,3*(COLUMN()-COLUMN($B$16)))</f>
        <v>1.2769000000000001E-2</v>
      </c>
      <c r="N1611" s="7">
        <f ca="1">OFFSET(STATIC!$B$6,MATCH('Data Manipulation'!$A1611,STATIC!$A$6:$A$2307, 0)-1,3*(COLUMN()-COLUMN($B$16)))*$J1611</f>
        <v>246.84768396000001</v>
      </c>
      <c r="O1611" s="7">
        <f ca="1">OFFSET(STATIC!$B$6,MATCH('Data Manipulation'!$A1611,STATIC!$A$6:$A$2307, 0)-1,3*(COLUMN()-COLUMN($B$16)))</f>
        <v>1832.67</v>
      </c>
      <c r="P1611" s="7">
        <f ca="1">OFFSET(STATIC!$B$6,MATCH('Data Manipulation'!$A1611,STATIC!$A$6:$A$2307, 0)-1,3*(COLUMN()-COLUMN($B$16)))*$J1611</f>
        <v>261.80552987999999</v>
      </c>
      <c r="Q1611" s="7">
        <f ca="1">OFFSET(STATIC!$B$6,MATCH('Data Manipulation'!$A1611,STATIC!$A$6:$A$2307, 0)-1,3*(COLUMN()-COLUMN($B$16)))</f>
        <v>14.07</v>
      </c>
      <c r="R1611" s="7">
        <f ca="1">OFFSET(STATIC!$B$6,MATCH('Data Manipulation'!$A1611,STATIC!$A$6:$A$2307, 0)-1,3*(COLUMN()-COLUMN($B$16)))</f>
        <v>3175.96</v>
      </c>
      <c r="U1611" s="14">
        <f t="shared" ca="1" si="429"/>
        <v>-2.3341099883159685E-2</v>
      </c>
      <c r="V1611" s="14">
        <f t="shared" ca="1" si="430"/>
        <v>-7.9681696491769576E-3</v>
      </c>
      <c r="W1611" s="14">
        <f t="shared" ca="1" si="431"/>
        <v>-5.4085326052881347E-4</v>
      </c>
      <c r="X1611" s="14">
        <f t="shared" ca="1" si="432"/>
        <v>-1.5483160805587284E-2</v>
      </c>
      <c r="Y1611" s="14">
        <f t="shared" ca="1" si="433"/>
        <v>-5.5392582201922844E-4</v>
      </c>
      <c r="Z1611" s="14">
        <f t="shared" ca="1" si="434"/>
        <v>-1.1966278284027054E-3</v>
      </c>
      <c r="AA1611" s="14">
        <f t="shared" ca="1" si="435"/>
        <v>-1.3625694144164943E-2</v>
      </c>
      <c r="AB1611" s="14">
        <f t="shared" ca="1" si="436"/>
        <v>-8.0894444971712689E-3</v>
      </c>
      <c r="AC1611" s="14">
        <f t="shared" ca="1" si="437"/>
        <v>-9.7651769798245205E-3</v>
      </c>
      <c r="AD1611" s="14">
        <f t="shared" ca="1" si="438"/>
        <v>-2.0363463887841265E-3</v>
      </c>
      <c r="AE1611" s="14">
        <f t="shared" ca="1" si="439"/>
        <v>-8.188377379357922E-3</v>
      </c>
      <c r="AF1611" s="14">
        <f t="shared" ca="1" si="440"/>
        <v>8.6183262278049838E-4</v>
      </c>
      <c r="AG1611" s="14">
        <f t="shared" ca="1" si="441"/>
        <v>-7.0451297324230552E-3</v>
      </c>
      <c r="AH1611" s="14">
        <f t="shared" ca="1" si="442"/>
        <v>4.6937083340014581E-4</v>
      </c>
      <c r="AI1611" s="14">
        <f t="shared" ca="1" si="443"/>
        <v>-8.9170304998387011E-3</v>
      </c>
      <c r="AJ1611" s="14">
        <f t="shared" ca="1" si="444"/>
        <v>1.3595916047639317E-2</v>
      </c>
      <c r="AK1611" s="14">
        <f t="shared" ca="1" si="445"/>
        <v>-2.0954365101072386E-3</v>
      </c>
    </row>
    <row r="1612" spans="1:37" x14ac:dyDescent="0.2">
      <c r="A1612" s="13">
        <f ca="1">IF(OFFSET(STATIC!$A$6,MATCH($A$16, STATIC!$A$6:$A$2307,0)+ROW()-ROW($A$16),0)&gt;$A$12, OFFSET(STATIC!$A$6,MATCH($A$16, STATIC!$A$6:$A$2307,0)+ROW()-ROW($A$16),0), FALSE)</f>
        <v>41171</v>
      </c>
      <c r="B1612" s="7">
        <f ca="1">OFFSET(STATIC!$B$6,MATCH('Data Manipulation'!$A1612,STATIC!$A$6:$A$2307, 0)-1,3*(COLUMN()-COLUMN($B$16)))</f>
        <v>12.57</v>
      </c>
      <c r="C1612" s="7">
        <f ca="1">OFFSET(STATIC!$B$6,MATCH('Data Manipulation'!$A1612,STATIC!$A$6:$A$2307, 0)-1,3*(COLUMN()-COLUMN($B$16)))</f>
        <v>282.24</v>
      </c>
      <c r="D1612" s="7">
        <f ca="1">OFFSET(STATIC!$B$6,MATCH('Data Manipulation'!$A1612,STATIC!$A$6:$A$2307, 0)-1,3*(COLUMN()-COLUMN($B$16)))</f>
        <v>1461.05</v>
      </c>
      <c r="E1612" s="7">
        <f ca="1">OFFSET(STATIC!$B$6,MATCH('Data Manipulation'!$A1612,STATIC!$A$6:$A$2307, 0)-1,3*(COLUMN()-COLUMN($B$16)))*$J1612</f>
        <v>3355.687923</v>
      </c>
      <c r="F1612" s="7">
        <f ca="1">OFFSET(STATIC!$B$6,MATCH('Data Manipulation'!$A1612,STATIC!$A$6:$A$2307, 0)-1,3*(COLUMN()-COLUMN($B$16)))</f>
        <v>1769.68</v>
      </c>
      <c r="G1612" s="7">
        <f ca="1">OFFSET(STATIC!$B$6,MATCH('Data Manipulation'!$A1612,STATIC!$A$6:$A$2307, 0)-1,3*(COLUMN()-COLUMN($B$16)))</f>
        <v>91.98</v>
      </c>
      <c r="H1612" s="7">
        <f ca="1">OFFSET(STATIC!$B$6,MATCH('Data Manipulation'!$A1612,STATIC!$A$6:$A$2307, 0)-1,3*(COLUMN()-COLUMN($B$16)))</f>
        <v>54.68</v>
      </c>
      <c r="I1612" s="7">
        <f ca="1">OFFSET(STATIC!$B$6,MATCH('Data Manipulation'!$A1612,STATIC!$A$6:$A$2307, 0)-1,3*(COLUMN()-COLUMN($B$16)))</f>
        <v>240.79</v>
      </c>
      <c r="J1612" s="7">
        <f ca="1">OFFSET(STATIC!$B$6,MATCH('Data Manipulation'!$A1612,STATIC!$A$6:$A$2307, 0)-1,3*(COLUMN()-COLUMN($B$16)))</f>
        <v>1.3069</v>
      </c>
      <c r="K1612" s="7">
        <f ca="1">OFFSET(STATIC!$B$6,MATCH('Data Manipulation'!$A1612,STATIC!$A$6:$A$2307, 0)-1,3*(COLUMN()-COLUMN($B$16)))</f>
        <v>1.6221999999999999</v>
      </c>
      <c r="L1612" s="7">
        <f ca="1">OFFSET(STATIC!$B$6,MATCH('Data Manipulation'!$A1612,STATIC!$A$6:$A$2307, 0)-1,3*(COLUMN()-COLUMN($B$16)))</f>
        <v>1.0790999999999999</v>
      </c>
      <c r="M1612" s="7">
        <f ca="1">OFFSET(STATIC!$B$6,MATCH('Data Manipulation'!$A1612,STATIC!$A$6:$A$2307, 0)-1,3*(COLUMN()-COLUMN($B$16)))</f>
        <v>1.2758E-2</v>
      </c>
      <c r="N1612" s="7">
        <f ca="1">OFFSET(STATIC!$B$6,MATCH('Data Manipulation'!$A1612,STATIC!$A$6:$A$2307, 0)-1,3*(COLUMN()-COLUMN($B$16)))*$J1612</f>
        <v>248.59289833</v>
      </c>
      <c r="O1612" s="7">
        <f ca="1">OFFSET(STATIC!$B$6,MATCH('Data Manipulation'!$A1612,STATIC!$A$6:$A$2307, 0)-1,3*(COLUMN()-COLUMN($B$16)))</f>
        <v>1831.81</v>
      </c>
      <c r="P1612" s="7">
        <f ca="1">OFFSET(STATIC!$B$6,MATCH('Data Manipulation'!$A1612,STATIC!$A$6:$A$2307, 0)-1,3*(COLUMN()-COLUMN($B$16)))*$J1612</f>
        <v>264.15049730999999</v>
      </c>
      <c r="Q1612" s="7">
        <f ca="1">OFFSET(STATIC!$B$6,MATCH('Data Manipulation'!$A1612,STATIC!$A$6:$A$2307, 0)-1,3*(COLUMN()-COLUMN($B$16)))</f>
        <v>13.88</v>
      </c>
      <c r="R1612" s="7">
        <f ca="1">OFFSET(STATIC!$B$6,MATCH('Data Manipulation'!$A1612,STATIC!$A$6:$A$2307, 0)-1,3*(COLUMN()-COLUMN($B$16)))</f>
        <v>3182.6219999999998</v>
      </c>
      <c r="U1612" s="14">
        <f t="shared" ca="1" si="429"/>
        <v>2.5787085611420152E-2</v>
      </c>
      <c r="V1612" s="14">
        <f t="shared" ca="1" si="430"/>
        <v>1.0280225652354248E-3</v>
      </c>
      <c r="W1612" s="14">
        <f t="shared" ca="1" si="431"/>
        <v>1.18478151903211E-3</v>
      </c>
      <c r="X1612" s="14">
        <f t="shared" ca="1" si="432"/>
        <v>7.7945256096632392E-3</v>
      </c>
      <c r="Y1612" s="14">
        <f t="shared" ca="1" si="433"/>
        <v>1.6004391898640342E-3</v>
      </c>
      <c r="Z1612" s="14">
        <f t="shared" ca="1" si="434"/>
        <v>-3.535371124831907E-2</v>
      </c>
      <c r="AA1612" s="14">
        <f t="shared" ca="1" si="435"/>
        <v>2.0882214961991181E-2</v>
      </c>
      <c r="AB1612" s="14">
        <f t="shared" ca="1" si="436"/>
        <v>-9.5473326610373695E-4</v>
      </c>
      <c r="AC1612" s="14">
        <f t="shared" ca="1" si="437"/>
        <v>2.2214571163919321E-3</v>
      </c>
      <c r="AD1612" s="14">
        <f t="shared" ca="1" si="438"/>
        <v>-1.047410834797565E-3</v>
      </c>
      <c r="AE1612" s="14">
        <f t="shared" ca="1" si="439"/>
        <v>2.5981270994354121E-3</v>
      </c>
      <c r="AF1612" s="14">
        <f t="shared" ca="1" si="440"/>
        <v>2.9043546456896901E-3</v>
      </c>
      <c r="AG1612" s="14">
        <f t="shared" ca="1" si="441"/>
        <v>4.196956106468276E-3</v>
      </c>
      <c r="AH1612" s="14">
        <f t="shared" ca="1" si="442"/>
        <v>1.2673095952298553E-3</v>
      </c>
      <c r="AI1612" s="14">
        <f t="shared" ca="1" si="443"/>
        <v>4.3432405069555166E-3</v>
      </c>
      <c r="AJ1612" s="14">
        <f t="shared" ca="1" si="444"/>
        <v>-2.1383566025322962E-2</v>
      </c>
      <c r="AK1612" s="14">
        <f t="shared" ca="1" si="445"/>
        <v>1.5153078362212245E-3</v>
      </c>
    </row>
    <row r="1613" spans="1:37" x14ac:dyDescent="0.2">
      <c r="A1613" s="13">
        <f ca="1">IF(OFFSET(STATIC!$A$6,MATCH($A$16, STATIC!$A$6:$A$2307,0)+ROW()-ROW($A$16),0)&gt;$A$12, OFFSET(STATIC!$A$6,MATCH($A$16, STATIC!$A$6:$A$2307,0)+ROW()-ROW($A$16),0), FALSE)</f>
        <v>41170</v>
      </c>
      <c r="B1613" s="7">
        <f ca="1">OFFSET(STATIC!$B$6,MATCH('Data Manipulation'!$A1613,STATIC!$A$6:$A$2307, 0)-1,3*(COLUMN()-COLUMN($B$16)))</f>
        <v>12.25</v>
      </c>
      <c r="C1613" s="7">
        <f ca="1">OFFSET(STATIC!$B$6,MATCH('Data Manipulation'!$A1613,STATIC!$A$6:$A$2307, 0)-1,3*(COLUMN()-COLUMN($B$16)))</f>
        <v>281.95</v>
      </c>
      <c r="D1613" s="7">
        <f ca="1">OFFSET(STATIC!$B$6,MATCH('Data Manipulation'!$A1613,STATIC!$A$6:$A$2307, 0)-1,3*(COLUMN()-COLUMN($B$16)))</f>
        <v>1459.32</v>
      </c>
      <c r="E1613" s="7">
        <f ca="1">OFFSET(STATIC!$B$6,MATCH('Data Manipulation'!$A1613,STATIC!$A$6:$A$2307, 0)-1,3*(COLUMN()-COLUMN($B$16)))*$J1613</f>
        <v>3329.6336000000001</v>
      </c>
      <c r="F1613" s="7">
        <f ca="1">OFFSET(STATIC!$B$6,MATCH('Data Manipulation'!$A1613,STATIC!$A$6:$A$2307, 0)-1,3*(COLUMN()-COLUMN($B$16)))</f>
        <v>1766.85</v>
      </c>
      <c r="G1613" s="7">
        <f ca="1">OFFSET(STATIC!$B$6,MATCH('Data Manipulation'!$A1613,STATIC!$A$6:$A$2307, 0)-1,3*(COLUMN()-COLUMN($B$16)))</f>
        <v>95.29</v>
      </c>
      <c r="H1613" s="7">
        <f ca="1">OFFSET(STATIC!$B$6,MATCH('Data Manipulation'!$A1613,STATIC!$A$6:$A$2307, 0)-1,3*(COLUMN()-COLUMN($B$16)))</f>
        <v>53.55</v>
      </c>
      <c r="I1613" s="7">
        <f ca="1">OFFSET(STATIC!$B$6,MATCH('Data Manipulation'!$A1613,STATIC!$A$6:$A$2307, 0)-1,3*(COLUMN()-COLUMN($B$16)))</f>
        <v>241.02</v>
      </c>
      <c r="J1613" s="7">
        <f ca="1">OFFSET(STATIC!$B$6,MATCH('Data Manipulation'!$A1613,STATIC!$A$6:$A$2307, 0)-1,3*(COLUMN()-COLUMN($B$16)))</f>
        <v>1.304</v>
      </c>
      <c r="K1613" s="7">
        <f ca="1">OFFSET(STATIC!$B$6,MATCH('Data Manipulation'!$A1613,STATIC!$A$6:$A$2307, 0)-1,3*(COLUMN()-COLUMN($B$16)))</f>
        <v>1.6238999999999999</v>
      </c>
      <c r="L1613" s="7">
        <f ca="1">OFFSET(STATIC!$B$6,MATCH('Data Manipulation'!$A1613,STATIC!$A$6:$A$2307, 0)-1,3*(COLUMN()-COLUMN($B$16)))</f>
        <v>1.0763</v>
      </c>
      <c r="M1613" s="7">
        <f ca="1">OFFSET(STATIC!$B$6,MATCH('Data Manipulation'!$A1613,STATIC!$A$6:$A$2307, 0)-1,3*(COLUMN()-COLUMN($B$16)))</f>
        <v>1.2721E-2</v>
      </c>
      <c r="N1613" s="7">
        <f ca="1">OFFSET(STATIC!$B$6,MATCH('Data Manipulation'!$A1613,STATIC!$A$6:$A$2307, 0)-1,3*(COLUMN()-COLUMN($B$16)))*$J1613</f>
        <v>247.55175120000001</v>
      </c>
      <c r="O1613" s="7">
        <f ca="1">OFFSET(STATIC!$B$6,MATCH('Data Manipulation'!$A1613,STATIC!$A$6:$A$2307, 0)-1,3*(COLUMN()-COLUMN($B$16)))</f>
        <v>1829.49</v>
      </c>
      <c r="P1613" s="7">
        <f ca="1">OFFSET(STATIC!$B$6,MATCH('Data Manipulation'!$A1613,STATIC!$A$6:$A$2307, 0)-1,3*(COLUMN()-COLUMN($B$16)))*$J1613</f>
        <v>263.00571600000001</v>
      </c>
      <c r="Q1613" s="7">
        <f ca="1">OFFSET(STATIC!$B$6,MATCH('Data Manipulation'!$A1613,STATIC!$A$6:$A$2307, 0)-1,3*(COLUMN()-COLUMN($B$16)))</f>
        <v>14.18</v>
      </c>
      <c r="R1613" s="7">
        <f ca="1">OFFSET(STATIC!$B$6,MATCH('Data Manipulation'!$A1613,STATIC!$A$6:$A$2307, 0)-1,3*(COLUMN()-COLUMN($B$16)))</f>
        <v>3177.8029999999999</v>
      </c>
      <c r="U1613" s="14">
        <f t="shared" ca="1" si="429"/>
        <v>2.9828226288045451E-2</v>
      </c>
      <c r="V1613" s="14">
        <f t="shared" ca="1" si="430"/>
        <v>-7.138848525555107E-3</v>
      </c>
      <c r="W1613" s="14">
        <f t="shared" ca="1" si="431"/>
        <v>-1.2805984266831857E-3</v>
      </c>
      <c r="X1613" s="14">
        <f t="shared" ca="1" si="432"/>
        <v>-1.771013537308954E-2</v>
      </c>
      <c r="Y1613" s="14">
        <f t="shared" ca="1" si="433"/>
        <v>-1.5834868288236172E-3</v>
      </c>
      <c r="Z1613" s="14">
        <f t="shared" ca="1" si="434"/>
        <v>-1.3860885766163702E-2</v>
      </c>
      <c r="AA1613" s="14">
        <f t="shared" ca="1" si="435"/>
        <v>-1.4460763669673943E-2</v>
      </c>
      <c r="AB1613" s="14">
        <f t="shared" ca="1" si="436"/>
        <v>-5.8069602195888481E-4</v>
      </c>
      <c r="AC1613" s="14">
        <f t="shared" ca="1" si="437"/>
        <v>-5.963776373036871E-3</v>
      </c>
      <c r="AD1613" s="14">
        <f t="shared" ca="1" si="438"/>
        <v>-1.169338841430091E-3</v>
      </c>
      <c r="AE1613" s="14">
        <f t="shared" ca="1" si="439"/>
        <v>-1.5782391986899011E-3</v>
      </c>
      <c r="AF1613" s="14">
        <f t="shared" ca="1" si="440"/>
        <v>1.8096704258157399E-3</v>
      </c>
      <c r="AG1613" s="14">
        <f t="shared" ca="1" si="441"/>
        <v>-2.7369204143834398E-3</v>
      </c>
      <c r="AH1613" s="14">
        <f t="shared" ca="1" si="442"/>
        <v>6.397270716094254E-4</v>
      </c>
      <c r="AI1613" s="14">
        <f t="shared" ca="1" si="443"/>
        <v>-4.0913457337959916E-3</v>
      </c>
      <c r="AJ1613" s="14">
        <f t="shared" ca="1" si="444"/>
        <v>-2.8503841430712905E-2</v>
      </c>
      <c r="AK1613" s="14">
        <f t="shared" ca="1" si="445"/>
        <v>-2.7405117817665402E-4</v>
      </c>
    </row>
    <row r="1614" spans="1:37" x14ac:dyDescent="0.2">
      <c r="A1614" s="13">
        <f ca="1">IF(OFFSET(STATIC!$A$6,MATCH($A$16, STATIC!$A$6:$A$2307,0)+ROW()-ROW($A$16),0)&gt;$A$12, OFFSET(STATIC!$A$6,MATCH($A$16, STATIC!$A$6:$A$2307,0)+ROW()-ROW($A$16),0), FALSE)</f>
        <v>41169</v>
      </c>
      <c r="B1614" s="7">
        <f ca="1">OFFSET(STATIC!$B$6,MATCH('Data Manipulation'!$A1614,STATIC!$A$6:$A$2307, 0)-1,3*(COLUMN()-COLUMN($B$16)))</f>
        <v>11.89</v>
      </c>
      <c r="C1614" s="7">
        <f ca="1">OFFSET(STATIC!$B$6,MATCH('Data Manipulation'!$A1614,STATIC!$A$6:$A$2307, 0)-1,3*(COLUMN()-COLUMN($B$16)))</f>
        <v>283.97000000000003</v>
      </c>
      <c r="D1614" s="7">
        <f ca="1">OFFSET(STATIC!$B$6,MATCH('Data Manipulation'!$A1614,STATIC!$A$6:$A$2307, 0)-1,3*(COLUMN()-COLUMN($B$16)))</f>
        <v>1461.19</v>
      </c>
      <c r="E1614" s="7">
        <f ca="1">OFFSET(STATIC!$B$6,MATCH('Data Manipulation'!$A1614,STATIC!$A$6:$A$2307, 0)-1,3*(COLUMN()-COLUMN($B$16)))*$J1614</f>
        <v>3389.1271260000003</v>
      </c>
      <c r="F1614" s="7">
        <f ca="1">OFFSET(STATIC!$B$6,MATCH('Data Manipulation'!$A1614,STATIC!$A$6:$A$2307, 0)-1,3*(COLUMN()-COLUMN($B$16)))</f>
        <v>1769.65</v>
      </c>
      <c r="G1614" s="7">
        <f ca="1">OFFSET(STATIC!$B$6,MATCH('Data Manipulation'!$A1614,STATIC!$A$6:$A$2307, 0)-1,3*(COLUMN()-COLUMN($B$16)))</f>
        <v>96.62</v>
      </c>
      <c r="H1614" s="7">
        <f ca="1">OFFSET(STATIC!$B$6,MATCH('Data Manipulation'!$A1614,STATIC!$A$6:$A$2307, 0)-1,3*(COLUMN()-COLUMN($B$16)))</f>
        <v>54.33</v>
      </c>
      <c r="I1614" s="7">
        <f ca="1">OFFSET(STATIC!$B$6,MATCH('Data Manipulation'!$A1614,STATIC!$A$6:$A$2307, 0)-1,3*(COLUMN()-COLUMN($B$16)))</f>
        <v>241.16</v>
      </c>
      <c r="J1614" s="7">
        <f ca="1">OFFSET(STATIC!$B$6,MATCH('Data Manipulation'!$A1614,STATIC!$A$6:$A$2307, 0)-1,3*(COLUMN()-COLUMN($B$16)))</f>
        <v>1.3118000000000001</v>
      </c>
      <c r="K1614" s="7">
        <f ca="1">OFFSET(STATIC!$B$6,MATCH('Data Manipulation'!$A1614,STATIC!$A$6:$A$2307, 0)-1,3*(COLUMN()-COLUMN($B$16)))</f>
        <v>1.6257999999999999</v>
      </c>
      <c r="L1614" s="7">
        <f ca="1">OFFSET(STATIC!$B$6,MATCH('Data Manipulation'!$A1614,STATIC!$A$6:$A$2307, 0)-1,3*(COLUMN()-COLUMN($B$16)))</f>
        <v>1.0780000000000001</v>
      </c>
      <c r="M1614" s="7">
        <f ca="1">OFFSET(STATIC!$B$6,MATCH('Data Manipulation'!$A1614,STATIC!$A$6:$A$2307, 0)-1,3*(COLUMN()-COLUMN($B$16)))</f>
        <v>1.2697999999999999E-2</v>
      </c>
      <c r="N1614" s="7">
        <f ca="1">OFFSET(STATIC!$B$6,MATCH('Data Manipulation'!$A1614,STATIC!$A$6:$A$2307, 0)-1,3*(COLUMN()-COLUMN($B$16)))*$J1614</f>
        <v>248.23020866000002</v>
      </c>
      <c r="O1614" s="7">
        <f ca="1">OFFSET(STATIC!$B$6,MATCH('Data Manipulation'!$A1614,STATIC!$A$6:$A$2307, 0)-1,3*(COLUMN()-COLUMN($B$16)))</f>
        <v>1828.32</v>
      </c>
      <c r="P1614" s="7">
        <f ca="1">OFFSET(STATIC!$B$6,MATCH('Data Manipulation'!$A1614,STATIC!$A$6:$A$2307, 0)-1,3*(COLUMN()-COLUMN($B$16)))*$J1614</f>
        <v>264.08396756000002</v>
      </c>
      <c r="Q1614" s="7">
        <f ca="1">OFFSET(STATIC!$B$6,MATCH('Data Manipulation'!$A1614,STATIC!$A$6:$A$2307, 0)-1,3*(COLUMN()-COLUMN($B$16)))</f>
        <v>14.59</v>
      </c>
      <c r="R1614" s="7">
        <f ca="1">OFFSET(STATIC!$B$6,MATCH('Data Manipulation'!$A1614,STATIC!$A$6:$A$2307, 0)-1,3*(COLUMN()-COLUMN($B$16)))</f>
        <v>3178.674</v>
      </c>
      <c r="U1614" s="14">
        <f t="shared" ca="1" si="429"/>
        <v>1.8676264404225956E-2</v>
      </c>
      <c r="V1614" s="14">
        <f t="shared" ca="1" si="430"/>
        <v>-2.7781214569263242E-3</v>
      </c>
      <c r="W1614" s="14">
        <f t="shared" ca="1" si="431"/>
        <v>-3.1295294353358739E-3</v>
      </c>
      <c r="X1614" s="14">
        <f t="shared" ca="1" si="432"/>
        <v>-4.4734492492576926E-3</v>
      </c>
      <c r="Y1614" s="14">
        <f t="shared" ca="1" si="433"/>
        <v>-2.1732083119497697E-3</v>
      </c>
      <c r="Z1614" s="14">
        <f t="shared" ca="1" si="434"/>
        <v>-2.4334091008329249E-2</v>
      </c>
      <c r="AA1614" s="14">
        <f t="shared" ca="1" si="435"/>
        <v>-4.6043018199124382E-2</v>
      </c>
      <c r="AB1614" s="14">
        <f t="shared" ca="1" si="436"/>
        <v>-8.7524297479044267E-3</v>
      </c>
      <c r="AC1614" s="14">
        <f t="shared" ca="1" si="437"/>
        <v>-2.2866725203487249E-4</v>
      </c>
      <c r="AD1614" s="14">
        <f t="shared" ca="1" si="438"/>
        <v>1.107760590848618E-3</v>
      </c>
      <c r="AE1614" s="14">
        <f t="shared" ca="1" si="439"/>
        <v>-6.4913991244087597E-4</v>
      </c>
      <c r="AF1614" s="14">
        <f t="shared" ca="1" si="440"/>
        <v>-6.515192401319308E-3</v>
      </c>
      <c r="AG1614" s="14">
        <f t="shared" ca="1" si="441"/>
        <v>3.7924771357104571E-4</v>
      </c>
      <c r="AH1614" s="14">
        <f t="shared" ca="1" si="442"/>
        <v>1.3628342489461647E-3</v>
      </c>
      <c r="AI1614" s="14">
        <f t="shared" ca="1" si="443"/>
        <v>-5.8625319318221926E-4</v>
      </c>
      <c r="AJ1614" s="14">
        <f t="shared" ca="1" si="444"/>
        <v>5.4982956385978762E-3</v>
      </c>
      <c r="AK1614" s="14">
        <f t="shared" ca="1" si="445"/>
        <v>-1.6590637924147078E-3</v>
      </c>
    </row>
    <row r="1615" spans="1:37" x14ac:dyDescent="0.2">
      <c r="A1615" s="13">
        <f ca="1">IF(OFFSET(STATIC!$A$6,MATCH($A$16, STATIC!$A$6:$A$2307,0)+ROW()-ROW($A$16),0)&gt;$A$12, OFFSET(STATIC!$A$6,MATCH($A$16, STATIC!$A$6:$A$2307,0)+ROW()-ROW($A$16),0), FALSE)</f>
        <v>41166</v>
      </c>
      <c r="B1615" s="7">
        <f ca="1">OFFSET(STATIC!$B$6,MATCH('Data Manipulation'!$A1615,STATIC!$A$6:$A$2307, 0)-1,3*(COLUMN()-COLUMN($B$16)))</f>
        <v>11.67</v>
      </c>
      <c r="C1615" s="7">
        <f ca="1">OFFSET(STATIC!$B$6,MATCH('Data Manipulation'!$A1615,STATIC!$A$6:$A$2307, 0)-1,3*(COLUMN()-COLUMN($B$16)))</f>
        <v>284.76</v>
      </c>
      <c r="D1615" s="7">
        <f ca="1">OFFSET(STATIC!$B$6,MATCH('Data Manipulation'!$A1615,STATIC!$A$6:$A$2307, 0)-1,3*(COLUMN()-COLUMN($B$16)))</f>
        <v>1465.77</v>
      </c>
      <c r="E1615" s="7">
        <f ca="1">OFFSET(STATIC!$B$6,MATCH('Data Manipulation'!$A1615,STATIC!$A$6:$A$2307, 0)-1,3*(COLUMN()-COLUMN($B$16)))*$J1615</f>
        <v>3404.3221760000001</v>
      </c>
      <c r="F1615" s="7">
        <f ca="1">OFFSET(STATIC!$B$6,MATCH('Data Manipulation'!$A1615,STATIC!$A$6:$A$2307, 0)-1,3*(COLUMN()-COLUMN($B$16)))</f>
        <v>1773.5</v>
      </c>
      <c r="G1615" s="7">
        <f ca="1">OFFSET(STATIC!$B$6,MATCH('Data Manipulation'!$A1615,STATIC!$A$6:$A$2307, 0)-1,3*(COLUMN()-COLUMN($B$16)))</f>
        <v>99</v>
      </c>
      <c r="H1615" s="7">
        <f ca="1">OFFSET(STATIC!$B$6,MATCH('Data Manipulation'!$A1615,STATIC!$A$6:$A$2307, 0)-1,3*(COLUMN()-COLUMN($B$16)))</f>
        <v>56.89</v>
      </c>
      <c r="I1615" s="7">
        <f ca="1">OFFSET(STATIC!$B$6,MATCH('Data Manipulation'!$A1615,STATIC!$A$6:$A$2307, 0)-1,3*(COLUMN()-COLUMN($B$16)))</f>
        <v>243.28</v>
      </c>
      <c r="J1615" s="7">
        <f ca="1">OFFSET(STATIC!$B$6,MATCH('Data Manipulation'!$A1615,STATIC!$A$6:$A$2307, 0)-1,3*(COLUMN()-COLUMN($B$16)))</f>
        <v>1.3121</v>
      </c>
      <c r="K1615" s="7">
        <f ca="1">OFFSET(STATIC!$B$6,MATCH('Data Manipulation'!$A1615,STATIC!$A$6:$A$2307, 0)-1,3*(COLUMN()-COLUMN($B$16)))</f>
        <v>1.6240000000000001</v>
      </c>
      <c r="L1615" s="7">
        <f ca="1">OFFSET(STATIC!$B$6,MATCH('Data Manipulation'!$A1615,STATIC!$A$6:$A$2307, 0)-1,3*(COLUMN()-COLUMN($B$16)))</f>
        <v>1.0787</v>
      </c>
      <c r="M1615" s="7">
        <f ca="1">OFFSET(STATIC!$B$6,MATCH('Data Manipulation'!$A1615,STATIC!$A$6:$A$2307, 0)-1,3*(COLUMN()-COLUMN($B$16)))</f>
        <v>1.2781000000000001E-2</v>
      </c>
      <c r="N1615" s="7">
        <f ca="1">OFFSET(STATIC!$B$6,MATCH('Data Manipulation'!$A1615,STATIC!$A$6:$A$2307, 0)-1,3*(COLUMN()-COLUMN($B$16)))*$J1615</f>
        <v>248.13608576999999</v>
      </c>
      <c r="O1615" s="7">
        <f ca="1">OFFSET(STATIC!$B$6,MATCH('Data Manipulation'!$A1615,STATIC!$A$6:$A$2307, 0)-1,3*(COLUMN()-COLUMN($B$16)))</f>
        <v>1825.83</v>
      </c>
      <c r="P1615" s="7">
        <f ca="1">OFFSET(STATIC!$B$6,MATCH('Data Manipulation'!$A1615,STATIC!$A$6:$A$2307, 0)-1,3*(COLUMN()-COLUMN($B$16)))*$J1615</f>
        <v>264.23883302000002</v>
      </c>
      <c r="Q1615" s="7">
        <f ca="1">OFFSET(STATIC!$B$6,MATCH('Data Manipulation'!$A1615,STATIC!$A$6:$A$2307, 0)-1,3*(COLUMN()-COLUMN($B$16)))</f>
        <v>14.51</v>
      </c>
      <c r="R1615" s="7">
        <f ca="1">OFFSET(STATIC!$B$6,MATCH('Data Manipulation'!$A1615,STATIC!$A$6:$A$2307, 0)-1,3*(COLUMN()-COLUMN($B$16)))</f>
        <v>3183.9520000000002</v>
      </c>
      <c r="U1615" s="14">
        <f t="shared" ca="1" si="429"/>
        <v>2.3408090898014804E-2</v>
      </c>
      <c r="V1615" s="14">
        <f t="shared" ca="1" si="430"/>
        <v>3.2623614788673677E-2</v>
      </c>
      <c r="W1615" s="14">
        <f t="shared" ca="1" si="431"/>
        <v>3.9511152790704966E-3</v>
      </c>
      <c r="X1615" s="14">
        <f t="shared" ca="1" si="432"/>
        <v>3.6352676643508226E-2</v>
      </c>
      <c r="Y1615" s="14">
        <f t="shared" ca="1" si="433"/>
        <v>1.1654912232017997E-2</v>
      </c>
      <c r="Z1615" s="14">
        <f t="shared" ca="1" si="434"/>
        <v>6.9940987557570488E-3</v>
      </c>
      <c r="AA1615" s="14">
        <f t="shared" ca="1" si="435"/>
        <v>1.2202821862910555E-2</v>
      </c>
      <c r="AB1615" s="14">
        <f t="shared" ca="1" si="436"/>
        <v>4.2316588892772018E-2</v>
      </c>
      <c r="AC1615" s="14">
        <f t="shared" ca="1" si="437"/>
        <v>1.6366725933863464E-2</v>
      </c>
      <c r="AD1615" s="14">
        <f t="shared" ca="1" si="438"/>
        <v>7.78887537852763E-3</v>
      </c>
      <c r="AE1615" s="14">
        <f t="shared" ca="1" si="439"/>
        <v>1.3533269219114491E-2</v>
      </c>
      <c r="AF1615" s="14">
        <f t="shared" ca="1" si="440"/>
        <v>-8.2593581566766106E-3</v>
      </c>
      <c r="AG1615" s="14">
        <f t="shared" ca="1" si="441"/>
        <v>9.509246647222842E-3</v>
      </c>
      <c r="AH1615" s="14">
        <f t="shared" ca="1" si="442"/>
        <v>-2.6965030190541999E-3</v>
      </c>
      <c r="AI1615" s="14">
        <f t="shared" ca="1" si="443"/>
        <v>1.2739993010873488E-2</v>
      </c>
      <c r="AJ1615" s="14">
        <f t="shared" ca="1" si="444"/>
        <v>3.2215671116341646E-2</v>
      </c>
      <c r="AK1615" s="14">
        <f t="shared" ca="1" si="445"/>
        <v>8.8722903594206821E-3</v>
      </c>
    </row>
    <row r="1616" spans="1:37" x14ac:dyDescent="0.2">
      <c r="A1616" s="13">
        <f ca="1">IF(OFFSET(STATIC!$A$6,MATCH($A$16, STATIC!$A$6:$A$2307,0)+ROW()-ROW($A$16),0)&gt;$A$12, OFFSET(STATIC!$A$6,MATCH($A$16, STATIC!$A$6:$A$2307,0)+ROW()-ROW($A$16),0), FALSE)</f>
        <v>41165</v>
      </c>
      <c r="B1616" s="7">
        <f ca="1">OFFSET(STATIC!$B$6,MATCH('Data Manipulation'!$A1616,STATIC!$A$6:$A$2307, 0)-1,3*(COLUMN()-COLUMN($B$16)))</f>
        <v>11.4</v>
      </c>
      <c r="C1616" s="7">
        <f ca="1">OFFSET(STATIC!$B$6,MATCH('Data Manipulation'!$A1616,STATIC!$A$6:$A$2307, 0)-1,3*(COLUMN()-COLUMN($B$16)))</f>
        <v>275.62</v>
      </c>
      <c r="D1616" s="7">
        <f ca="1">OFFSET(STATIC!$B$6,MATCH('Data Manipulation'!$A1616,STATIC!$A$6:$A$2307, 0)-1,3*(COLUMN()-COLUMN($B$16)))</f>
        <v>1459.99</v>
      </c>
      <c r="E1616" s="7">
        <f ca="1">OFFSET(STATIC!$B$6,MATCH('Data Manipulation'!$A1616,STATIC!$A$6:$A$2307, 0)-1,3*(COLUMN()-COLUMN($B$16)))*$J1616</f>
        <v>3282.7883759999995</v>
      </c>
      <c r="F1616" s="7">
        <f ca="1">OFFSET(STATIC!$B$6,MATCH('Data Manipulation'!$A1616,STATIC!$A$6:$A$2307, 0)-1,3*(COLUMN()-COLUMN($B$16)))</f>
        <v>1752.95</v>
      </c>
      <c r="G1616" s="7">
        <f ca="1">OFFSET(STATIC!$B$6,MATCH('Data Manipulation'!$A1616,STATIC!$A$6:$A$2307, 0)-1,3*(COLUMN()-COLUMN($B$16)))</f>
        <v>98.31</v>
      </c>
      <c r="H1616" s="7">
        <f ca="1">OFFSET(STATIC!$B$6,MATCH('Data Manipulation'!$A1616,STATIC!$A$6:$A$2307, 0)-1,3*(COLUMN()-COLUMN($B$16)))</f>
        <v>56.2</v>
      </c>
      <c r="I1616" s="7">
        <f ca="1">OFFSET(STATIC!$B$6,MATCH('Data Manipulation'!$A1616,STATIC!$A$6:$A$2307, 0)-1,3*(COLUMN()-COLUMN($B$16)))</f>
        <v>233.2</v>
      </c>
      <c r="J1616" s="7">
        <f ca="1">OFFSET(STATIC!$B$6,MATCH('Data Manipulation'!$A1616,STATIC!$A$6:$A$2307, 0)-1,3*(COLUMN()-COLUMN($B$16)))</f>
        <v>1.2907999999999999</v>
      </c>
      <c r="K1616" s="7">
        <f ca="1">OFFSET(STATIC!$B$6,MATCH('Data Manipulation'!$A1616,STATIC!$A$6:$A$2307, 0)-1,3*(COLUMN()-COLUMN($B$16)))</f>
        <v>1.6114000000000002</v>
      </c>
      <c r="L1616" s="7">
        <f ca="1">OFFSET(STATIC!$B$6,MATCH('Data Manipulation'!$A1616,STATIC!$A$6:$A$2307, 0)-1,3*(COLUMN()-COLUMN($B$16)))</f>
        <v>1.0642</v>
      </c>
      <c r="M1616" s="7">
        <f ca="1">OFFSET(STATIC!$B$6,MATCH('Data Manipulation'!$A1616,STATIC!$A$6:$A$2307, 0)-1,3*(COLUMN()-COLUMN($B$16)))</f>
        <v>1.2886999999999999E-2</v>
      </c>
      <c r="N1616" s="7">
        <f ca="1">OFFSET(STATIC!$B$6,MATCH('Data Manipulation'!$A1616,STATIC!$A$6:$A$2307, 0)-1,3*(COLUMN()-COLUMN($B$16)))*$J1616</f>
        <v>245.78768199999999</v>
      </c>
      <c r="O1616" s="7">
        <f ca="1">OFFSET(STATIC!$B$6,MATCH('Data Manipulation'!$A1616,STATIC!$A$6:$A$2307, 0)-1,3*(COLUMN()-COLUMN($B$16)))</f>
        <v>1830.76</v>
      </c>
      <c r="P1616" s="7">
        <f ca="1">OFFSET(STATIC!$B$6,MATCH('Data Manipulation'!$A1616,STATIC!$A$6:$A$2307, 0)-1,3*(COLUMN()-COLUMN($B$16)))*$J1616</f>
        <v>260.89378532000001</v>
      </c>
      <c r="Q1616" s="7">
        <f ca="1">OFFSET(STATIC!$B$6,MATCH('Data Manipulation'!$A1616,STATIC!$A$6:$A$2307, 0)-1,3*(COLUMN()-COLUMN($B$16)))</f>
        <v>14.05</v>
      </c>
      <c r="R1616" s="7">
        <f ca="1">OFFSET(STATIC!$B$6,MATCH('Data Manipulation'!$A1616,STATIC!$A$6:$A$2307, 0)-1,3*(COLUMN()-COLUMN($B$16)))</f>
        <v>3155.828</v>
      </c>
      <c r="U1616" s="14">
        <f t="shared" ca="1" si="429"/>
        <v>3.5149421074445919E-3</v>
      </c>
      <c r="V1616" s="14">
        <f t="shared" ca="1" si="430"/>
        <v>6.2600291779663642E-3</v>
      </c>
      <c r="W1616" s="14">
        <f t="shared" ca="1" si="431"/>
        <v>1.617821963021452E-2</v>
      </c>
      <c r="X1616" s="14">
        <f t="shared" ca="1" si="432"/>
        <v>-6.8988798663653537E-3</v>
      </c>
      <c r="Y1616" s="14">
        <f t="shared" ca="1" si="433"/>
        <v>1.2496826076450642E-2</v>
      </c>
      <c r="Z1616" s="14">
        <f t="shared" ca="1" si="434"/>
        <v>1.331168540564062E-2</v>
      </c>
      <c r="AA1616" s="14">
        <f t="shared" ca="1" si="435"/>
        <v>6.9636920993030897E-3</v>
      </c>
      <c r="AB1616" s="14">
        <f t="shared" ca="1" si="436"/>
        <v>3.2643272694325089E-3</v>
      </c>
      <c r="AC1616" s="14">
        <f t="shared" ca="1" si="437"/>
        <v>1.5506283150420502E-3</v>
      </c>
      <c r="AD1616" s="14">
        <f t="shared" ca="1" si="438"/>
        <v>4.3449924646225054E-4</v>
      </c>
      <c r="AE1616" s="14">
        <f t="shared" ca="1" si="439"/>
        <v>-2.1589157491362903E-3</v>
      </c>
      <c r="AF1616" s="14">
        <f t="shared" ca="1" si="440"/>
        <v>3.3422750789865547E-3</v>
      </c>
      <c r="AG1616" s="14">
        <f t="shared" ca="1" si="441"/>
        <v>3.2004931759738622E-3</v>
      </c>
      <c r="AH1616" s="14">
        <f t="shared" ca="1" si="442"/>
        <v>1.3008522962351559E-3</v>
      </c>
      <c r="AI1616" s="14">
        <f t="shared" ca="1" si="443"/>
        <v>3.1554348584396019E-3</v>
      </c>
      <c r="AJ1616" s="14">
        <f t="shared" ca="1" si="444"/>
        <v>-0.11738754425316639</v>
      </c>
      <c r="AK1616" s="14">
        <f t="shared" ca="1" si="445"/>
        <v>1.3242319962958346E-2</v>
      </c>
    </row>
    <row r="1617" spans="1:37" x14ac:dyDescent="0.2">
      <c r="A1617" s="13">
        <f ca="1">IF(OFFSET(STATIC!$A$6,MATCH($A$16, STATIC!$A$6:$A$2307,0)+ROW()-ROW($A$16),0)&gt;$A$12, OFFSET(STATIC!$A$6,MATCH($A$16, STATIC!$A$6:$A$2307,0)+ROW()-ROW($A$16),0), FALSE)</f>
        <v>41164</v>
      </c>
      <c r="B1617" s="7">
        <f ca="1">OFFSET(STATIC!$B$6,MATCH('Data Manipulation'!$A1617,STATIC!$A$6:$A$2307, 0)-1,3*(COLUMN()-COLUMN($B$16)))</f>
        <v>11.36</v>
      </c>
      <c r="C1617" s="7">
        <f ca="1">OFFSET(STATIC!$B$6,MATCH('Data Manipulation'!$A1617,STATIC!$A$6:$A$2307, 0)-1,3*(COLUMN()-COLUMN($B$16)))</f>
        <v>273.89999999999998</v>
      </c>
      <c r="D1617" s="7">
        <f ca="1">OFFSET(STATIC!$B$6,MATCH('Data Manipulation'!$A1617,STATIC!$A$6:$A$2307, 0)-1,3*(COLUMN()-COLUMN($B$16)))</f>
        <v>1436.56</v>
      </c>
      <c r="E1617" s="7">
        <f ca="1">OFFSET(STATIC!$B$6,MATCH('Data Manipulation'!$A1617,STATIC!$A$6:$A$2307, 0)-1,3*(COLUMN()-COLUMN($B$16)))*$J1617</f>
        <v>3305.51424</v>
      </c>
      <c r="F1617" s="7">
        <f ca="1">OFFSET(STATIC!$B$6,MATCH('Data Manipulation'!$A1617,STATIC!$A$6:$A$2307, 0)-1,3*(COLUMN()-COLUMN($B$16)))</f>
        <v>1731.18</v>
      </c>
      <c r="G1617" s="7">
        <f ca="1">OFFSET(STATIC!$B$6,MATCH('Data Manipulation'!$A1617,STATIC!$A$6:$A$2307, 0)-1,3*(COLUMN()-COLUMN($B$16)))</f>
        <v>97.01</v>
      </c>
      <c r="H1617" s="7">
        <f ca="1">OFFSET(STATIC!$B$6,MATCH('Data Manipulation'!$A1617,STATIC!$A$6:$A$2307, 0)-1,3*(COLUMN()-COLUMN($B$16)))</f>
        <v>55.81</v>
      </c>
      <c r="I1617" s="7">
        <f ca="1">OFFSET(STATIC!$B$6,MATCH('Data Manipulation'!$A1617,STATIC!$A$6:$A$2307, 0)-1,3*(COLUMN()-COLUMN($B$16)))</f>
        <v>232.44</v>
      </c>
      <c r="J1617" s="7">
        <f ca="1">OFFSET(STATIC!$B$6,MATCH('Data Manipulation'!$A1617,STATIC!$A$6:$A$2307, 0)-1,3*(COLUMN()-COLUMN($B$16)))</f>
        <v>1.2887999999999999</v>
      </c>
      <c r="K1617" s="7">
        <f ca="1">OFFSET(STATIC!$B$6,MATCH('Data Manipulation'!$A1617,STATIC!$A$6:$A$2307, 0)-1,3*(COLUMN()-COLUMN($B$16)))</f>
        <v>1.6107</v>
      </c>
      <c r="L1617" s="7">
        <f ca="1">OFFSET(STATIC!$B$6,MATCH('Data Manipulation'!$A1617,STATIC!$A$6:$A$2307, 0)-1,3*(COLUMN()-COLUMN($B$16)))</f>
        <v>1.0665</v>
      </c>
      <c r="M1617" s="7">
        <f ca="1">OFFSET(STATIC!$B$6,MATCH('Data Manipulation'!$A1617,STATIC!$A$6:$A$2307, 0)-1,3*(COLUMN()-COLUMN($B$16)))</f>
        <v>1.2844E-2</v>
      </c>
      <c r="N1617" s="7">
        <f ca="1">OFFSET(STATIC!$B$6,MATCH('Data Manipulation'!$A1617,STATIC!$A$6:$A$2307, 0)-1,3*(COLUMN()-COLUMN($B$16)))*$J1617</f>
        <v>245.00229768</v>
      </c>
      <c r="O1617" s="7">
        <f ca="1">OFFSET(STATIC!$B$6,MATCH('Data Manipulation'!$A1617,STATIC!$A$6:$A$2307, 0)-1,3*(COLUMN()-COLUMN($B$16)))</f>
        <v>1828.38</v>
      </c>
      <c r="P1617" s="7">
        <f ca="1">OFFSET(STATIC!$B$6,MATCH('Data Manipulation'!$A1617,STATIC!$A$6:$A$2307, 0)-1,3*(COLUMN()-COLUMN($B$16)))*$J1617</f>
        <v>260.07184943999999</v>
      </c>
      <c r="Q1617" s="7">
        <f ca="1">OFFSET(STATIC!$B$6,MATCH('Data Manipulation'!$A1617,STATIC!$A$6:$A$2307, 0)-1,3*(COLUMN()-COLUMN($B$16)))</f>
        <v>15.8</v>
      </c>
      <c r="R1617" s="7">
        <f ca="1">OFFSET(STATIC!$B$6,MATCH('Data Manipulation'!$A1617,STATIC!$A$6:$A$2307, 0)-1,3*(COLUMN()-COLUMN($B$16)))</f>
        <v>3114.3130000000001</v>
      </c>
      <c r="U1617" s="14">
        <f t="shared" ca="1" si="429"/>
        <v>2.644338253090202E-3</v>
      </c>
      <c r="V1617" s="14">
        <f t="shared" ca="1" si="430"/>
        <v>6.262724419385161E-3</v>
      </c>
      <c r="W1617" s="14">
        <f t="shared" ca="1" si="431"/>
        <v>2.0835300712209424E-3</v>
      </c>
      <c r="X1617" s="14">
        <f t="shared" ca="1" si="432"/>
        <v>4.7333075011128552E-3</v>
      </c>
      <c r="Y1617" s="14">
        <f t="shared" ca="1" si="433"/>
        <v>-1.3392292198702617E-3</v>
      </c>
      <c r="Z1617" s="14">
        <f t="shared" ca="1" si="434"/>
        <v>-1.6479558781553683E-3</v>
      </c>
      <c r="AA1617" s="14">
        <f t="shared" ca="1" si="435"/>
        <v>4.6695487147031863E-3</v>
      </c>
      <c r="AB1617" s="14">
        <f t="shared" ca="1" si="436"/>
        <v>1.7210222914870873E-4</v>
      </c>
      <c r="AC1617" s="14">
        <f t="shared" ca="1" si="437"/>
        <v>1.9416727780948964E-3</v>
      </c>
      <c r="AD1617" s="14">
        <f t="shared" ca="1" si="438"/>
        <v>2.2997803591208307E-3</v>
      </c>
      <c r="AE1617" s="14">
        <f t="shared" ca="1" si="439"/>
        <v>1.5013608900671484E-3</v>
      </c>
      <c r="AF1617" s="14">
        <f t="shared" ca="1" si="440"/>
        <v>-1.3227000566822552E-3</v>
      </c>
      <c r="AG1617" s="14">
        <f t="shared" ca="1" si="441"/>
        <v>2.1382599504736838E-5</v>
      </c>
      <c r="AH1617" s="14">
        <f t="shared" ca="1" si="442"/>
        <v>-1.9779373617990511E-3</v>
      </c>
      <c r="AI1617" s="14">
        <f t="shared" ca="1" si="443"/>
        <v>1.3288586018694315E-3</v>
      </c>
      <c r="AJ1617" s="14">
        <f t="shared" ca="1" si="444"/>
        <v>-3.7880965069078371E-2</v>
      </c>
      <c r="AK1617" s="14">
        <f t="shared" ca="1" si="445"/>
        <v>3.1475354418940139E-3</v>
      </c>
    </row>
    <row r="1618" spans="1:37" x14ac:dyDescent="0.2">
      <c r="A1618" s="13">
        <f ca="1">IF(OFFSET(STATIC!$A$6,MATCH($A$16, STATIC!$A$6:$A$2307,0)+ROW()-ROW($A$16),0)&gt;$A$12, OFFSET(STATIC!$A$6,MATCH($A$16, STATIC!$A$6:$A$2307,0)+ROW()-ROW($A$16),0), FALSE)</f>
        <v>41163</v>
      </c>
      <c r="B1618" s="7">
        <f ca="1">OFFSET(STATIC!$B$6,MATCH('Data Manipulation'!$A1618,STATIC!$A$6:$A$2307, 0)-1,3*(COLUMN()-COLUMN($B$16)))</f>
        <v>11.33</v>
      </c>
      <c r="C1618" s="7">
        <f ca="1">OFFSET(STATIC!$B$6,MATCH('Data Manipulation'!$A1618,STATIC!$A$6:$A$2307, 0)-1,3*(COLUMN()-COLUMN($B$16)))</f>
        <v>272.19</v>
      </c>
      <c r="D1618" s="7">
        <f ca="1">OFFSET(STATIC!$B$6,MATCH('Data Manipulation'!$A1618,STATIC!$A$6:$A$2307, 0)-1,3*(COLUMN()-COLUMN($B$16)))</f>
        <v>1433.57</v>
      </c>
      <c r="E1618" s="7">
        <f ca="1">OFFSET(STATIC!$B$6,MATCH('Data Manipulation'!$A1618,STATIC!$A$6:$A$2307, 0)-1,3*(COLUMN()-COLUMN($B$16)))*$J1618</f>
        <v>3289.9051950000003</v>
      </c>
      <c r="F1618" s="7">
        <f ca="1">OFFSET(STATIC!$B$6,MATCH('Data Manipulation'!$A1618,STATIC!$A$6:$A$2307, 0)-1,3*(COLUMN()-COLUMN($B$16)))</f>
        <v>1733.5</v>
      </c>
      <c r="G1618" s="7">
        <f ca="1">OFFSET(STATIC!$B$6,MATCH('Data Manipulation'!$A1618,STATIC!$A$6:$A$2307, 0)-1,3*(COLUMN()-COLUMN($B$16)))</f>
        <v>97.17</v>
      </c>
      <c r="H1618" s="7">
        <f ca="1">OFFSET(STATIC!$B$6,MATCH('Data Manipulation'!$A1618,STATIC!$A$6:$A$2307, 0)-1,3*(COLUMN()-COLUMN($B$16)))</f>
        <v>55.55</v>
      </c>
      <c r="I1618" s="7">
        <f ca="1">OFFSET(STATIC!$B$6,MATCH('Data Manipulation'!$A1618,STATIC!$A$6:$A$2307, 0)-1,3*(COLUMN()-COLUMN($B$16)))</f>
        <v>232.4</v>
      </c>
      <c r="J1618" s="7">
        <f ca="1">OFFSET(STATIC!$B$6,MATCH('Data Manipulation'!$A1618,STATIC!$A$6:$A$2307, 0)-1,3*(COLUMN()-COLUMN($B$16)))</f>
        <v>1.2863</v>
      </c>
      <c r="K1618" s="7">
        <f ca="1">OFFSET(STATIC!$B$6,MATCH('Data Manipulation'!$A1618,STATIC!$A$6:$A$2307, 0)-1,3*(COLUMN()-COLUMN($B$16)))</f>
        <v>1.607</v>
      </c>
      <c r="L1618" s="7">
        <f ca="1">OFFSET(STATIC!$B$6,MATCH('Data Manipulation'!$A1618,STATIC!$A$6:$A$2307, 0)-1,3*(COLUMN()-COLUMN($B$16)))</f>
        <v>1.0649</v>
      </c>
      <c r="M1618" s="7">
        <f ca="1">OFFSET(STATIC!$B$6,MATCH('Data Manipulation'!$A1618,STATIC!$A$6:$A$2307, 0)-1,3*(COLUMN()-COLUMN($B$16)))</f>
        <v>1.2860999999999999E-2</v>
      </c>
      <c r="N1618" s="7">
        <f ca="1">OFFSET(STATIC!$B$6,MATCH('Data Manipulation'!$A1618,STATIC!$A$6:$A$2307, 0)-1,3*(COLUMN()-COLUMN($B$16)))*$J1618</f>
        <v>244.99705895</v>
      </c>
      <c r="O1618" s="7">
        <f ca="1">OFFSET(STATIC!$B$6,MATCH('Data Manipulation'!$A1618,STATIC!$A$6:$A$2307, 0)-1,3*(COLUMN()-COLUMN($B$16)))</f>
        <v>1832</v>
      </c>
      <c r="P1618" s="7">
        <f ca="1">OFFSET(STATIC!$B$6,MATCH('Data Manipulation'!$A1618,STATIC!$A$6:$A$2307, 0)-1,3*(COLUMN()-COLUMN($B$16)))*$J1618</f>
        <v>259.72648025000001</v>
      </c>
      <c r="Q1618" s="7">
        <f ca="1">OFFSET(STATIC!$B$6,MATCH('Data Manipulation'!$A1618,STATIC!$A$6:$A$2307, 0)-1,3*(COLUMN()-COLUMN($B$16)))</f>
        <v>16.41</v>
      </c>
      <c r="R1618" s="7">
        <f ca="1">OFFSET(STATIC!$B$6,MATCH('Data Manipulation'!$A1618,STATIC!$A$6:$A$2307, 0)-1,3*(COLUMN()-COLUMN($B$16)))</f>
        <v>3104.5259999999998</v>
      </c>
      <c r="U1618" s="14">
        <f t="shared" ca="1" si="429"/>
        <v>1.4222461958805617E-2</v>
      </c>
      <c r="V1618" s="14">
        <f t="shared" ca="1" si="430"/>
        <v>5.8216818807718014E-3</v>
      </c>
      <c r="W1618" s="14">
        <f t="shared" ca="1" si="431"/>
        <v>3.1369560945167384E-3</v>
      </c>
      <c r="X1618" s="14">
        <f t="shared" ca="1" si="432"/>
        <v>1.7689571851369972E-2</v>
      </c>
      <c r="Y1618" s="14">
        <f t="shared" ca="1" si="433"/>
        <v>2.0904442009078263E-3</v>
      </c>
      <c r="Z1618" s="14">
        <f t="shared" ca="1" si="434"/>
        <v>6.5045916190007869E-3</v>
      </c>
      <c r="AA1618" s="14">
        <f t="shared" ca="1" si="435"/>
        <v>-7.1749186722953173E-3</v>
      </c>
      <c r="AB1618" s="14">
        <f t="shared" ca="1" si="436"/>
        <v>4.4850860073562815E-3</v>
      </c>
      <c r="AC1618" s="14">
        <f t="shared" ca="1" si="437"/>
        <v>6.2388099106937744E-3</v>
      </c>
      <c r="AD1618" s="14">
        <f t="shared" ca="1" si="438"/>
        <v>3.8655824679888354E-3</v>
      </c>
      <c r="AE1618" s="14">
        <f t="shared" ca="1" si="439"/>
        <v>6.4060511112219972E-3</v>
      </c>
      <c r="AF1618" s="14">
        <f t="shared" ca="1" si="440"/>
        <v>6.5527966747635329E-3</v>
      </c>
      <c r="AG1618" s="14">
        <f t="shared" ca="1" si="441"/>
        <v>7.1816772161705546E-3</v>
      </c>
      <c r="AH1618" s="14">
        <f t="shared" ca="1" si="442"/>
        <v>-7.6416294174435836E-5</v>
      </c>
      <c r="AI1618" s="14">
        <f t="shared" ca="1" si="443"/>
        <v>7.9598041300745995E-3</v>
      </c>
      <c r="AJ1618" s="14">
        <f t="shared" ca="1" si="444"/>
        <v>7.9535445276052597E-3</v>
      </c>
      <c r="AK1618" s="14">
        <f t="shared" ca="1" si="445"/>
        <v>1.6139031509522405E-4</v>
      </c>
    </row>
    <row r="1619" spans="1:37" x14ac:dyDescent="0.2">
      <c r="A1619" s="13">
        <f ca="1">IF(OFFSET(STATIC!$A$6,MATCH($A$16, STATIC!$A$6:$A$2307,0)+ROW()-ROW($A$16),0)&gt;$A$12, OFFSET(STATIC!$A$6,MATCH($A$16, STATIC!$A$6:$A$2307,0)+ROW()-ROW($A$16),0), FALSE)</f>
        <v>41162</v>
      </c>
      <c r="B1619" s="7">
        <f ca="1">OFFSET(STATIC!$B$6,MATCH('Data Manipulation'!$A1619,STATIC!$A$6:$A$2307, 0)-1,3*(COLUMN()-COLUMN($B$16)))</f>
        <v>11.17</v>
      </c>
      <c r="C1619" s="7">
        <f ca="1">OFFSET(STATIC!$B$6,MATCH('Data Manipulation'!$A1619,STATIC!$A$6:$A$2307, 0)-1,3*(COLUMN()-COLUMN($B$16)))</f>
        <v>270.61</v>
      </c>
      <c r="D1619" s="7">
        <f ca="1">OFFSET(STATIC!$B$6,MATCH('Data Manipulation'!$A1619,STATIC!$A$6:$A$2307, 0)-1,3*(COLUMN()-COLUMN($B$16)))</f>
        <v>1429.08</v>
      </c>
      <c r="E1619" s="7">
        <f ca="1">OFFSET(STATIC!$B$6,MATCH('Data Manipulation'!$A1619,STATIC!$A$6:$A$2307, 0)-1,3*(COLUMN()-COLUMN($B$16)))*$J1619</f>
        <v>3232.2198990000002</v>
      </c>
      <c r="F1619" s="7">
        <f ca="1">OFFSET(STATIC!$B$6,MATCH('Data Manipulation'!$A1619,STATIC!$A$6:$A$2307, 0)-1,3*(COLUMN()-COLUMN($B$16)))</f>
        <v>1729.88</v>
      </c>
      <c r="G1619" s="7">
        <f ca="1">OFFSET(STATIC!$B$6,MATCH('Data Manipulation'!$A1619,STATIC!$A$6:$A$2307, 0)-1,3*(COLUMN()-COLUMN($B$16)))</f>
        <v>96.54</v>
      </c>
      <c r="H1619" s="7">
        <f ca="1">OFFSET(STATIC!$B$6,MATCH('Data Manipulation'!$A1619,STATIC!$A$6:$A$2307, 0)-1,3*(COLUMN()-COLUMN($B$16)))</f>
        <v>55.95</v>
      </c>
      <c r="I1619" s="7">
        <f ca="1">OFFSET(STATIC!$B$6,MATCH('Data Manipulation'!$A1619,STATIC!$A$6:$A$2307, 0)-1,3*(COLUMN()-COLUMN($B$16)))</f>
        <v>231.36</v>
      </c>
      <c r="J1619" s="7">
        <f ca="1">OFFSET(STATIC!$B$6,MATCH('Data Manipulation'!$A1619,STATIC!$A$6:$A$2307, 0)-1,3*(COLUMN()-COLUMN($B$16)))</f>
        <v>1.2783</v>
      </c>
      <c r="K1619" s="7">
        <f ca="1">OFFSET(STATIC!$B$6,MATCH('Data Manipulation'!$A1619,STATIC!$A$6:$A$2307, 0)-1,3*(COLUMN()-COLUMN($B$16)))</f>
        <v>1.6008</v>
      </c>
      <c r="L1619" s="7">
        <f ca="1">OFFSET(STATIC!$B$6,MATCH('Data Manipulation'!$A1619,STATIC!$A$6:$A$2307, 0)-1,3*(COLUMN()-COLUMN($B$16)))</f>
        <v>1.0581</v>
      </c>
      <c r="M1619" s="7">
        <f ca="1">OFFSET(STATIC!$B$6,MATCH('Data Manipulation'!$A1619,STATIC!$A$6:$A$2307, 0)-1,3*(COLUMN()-COLUMN($B$16)))</f>
        <v>1.2777E-2</v>
      </c>
      <c r="N1619" s="7">
        <f ca="1">OFFSET(STATIC!$B$6,MATCH('Data Manipulation'!$A1619,STATIC!$A$6:$A$2307, 0)-1,3*(COLUMN()-COLUMN($B$16)))*$J1619</f>
        <v>243.2438721</v>
      </c>
      <c r="O1619" s="7">
        <f ca="1">OFFSET(STATIC!$B$6,MATCH('Data Manipulation'!$A1619,STATIC!$A$6:$A$2307, 0)-1,3*(COLUMN()-COLUMN($B$16)))</f>
        <v>1832.14</v>
      </c>
      <c r="P1619" s="7">
        <f ca="1">OFFSET(STATIC!$B$6,MATCH('Data Manipulation'!$A1619,STATIC!$A$6:$A$2307, 0)-1,3*(COLUMN()-COLUMN($B$16)))*$J1619</f>
        <v>257.66731449000002</v>
      </c>
      <c r="Q1619" s="7">
        <f ca="1">OFFSET(STATIC!$B$6,MATCH('Data Manipulation'!$A1619,STATIC!$A$6:$A$2307, 0)-1,3*(COLUMN()-COLUMN($B$16)))</f>
        <v>16.28</v>
      </c>
      <c r="R1619" s="7">
        <f ca="1">OFFSET(STATIC!$B$6,MATCH('Data Manipulation'!$A1619,STATIC!$A$6:$A$2307, 0)-1,3*(COLUMN()-COLUMN($B$16)))</f>
        <v>3104.0250000000001</v>
      </c>
      <c r="U1619" s="14">
        <f t="shared" ca="1" si="429"/>
        <v>1.533634028273873E-2</v>
      </c>
      <c r="V1619" s="14">
        <f t="shared" ca="1" si="430"/>
        <v>1.2572106374172235E-3</v>
      </c>
      <c r="W1619" s="14">
        <f t="shared" ca="1" si="431"/>
        <v>-6.1667443421586504E-3</v>
      </c>
      <c r="X1619" s="14">
        <f t="shared" ca="1" si="432"/>
        <v>-4.4439050277808997E-3</v>
      </c>
      <c r="Y1619" s="14">
        <f t="shared" ca="1" si="433"/>
        <v>-4.1247163249574816E-3</v>
      </c>
      <c r="Z1619" s="14">
        <f t="shared" ca="1" si="434"/>
        <v>1.2437812548707762E-3</v>
      </c>
      <c r="AA1619" s="14">
        <f t="shared" ca="1" si="435"/>
        <v>-1.7012637857098202E-2</v>
      </c>
      <c r="AB1619" s="14">
        <f t="shared" ca="1" si="436"/>
        <v>1.4848632310949482E-2</v>
      </c>
      <c r="AC1619" s="14">
        <f t="shared" ca="1" si="437"/>
        <v>-4.6926326529821556E-4</v>
      </c>
      <c r="AD1619" s="14">
        <f t="shared" ca="1" si="438"/>
        <v>-6.2449262005811936E-4</v>
      </c>
      <c r="AE1619" s="14">
        <f t="shared" ca="1" si="439"/>
        <v>2.8356727823645241E-4</v>
      </c>
      <c r="AF1619" s="14">
        <f t="shared" ca="1" si="440"/>
        <v>-1.4077900025661089E-3</v>
      </c>
      <c r="AG1619" s="14">
        <f t="shared" ca="1" si="441"/>
        <v>-2.6525241087135619E-3</v>
      </c>
      <c r="AH1619" s="14">
        <f t="shared" ca="1" si="442"/>
        <v>-5.1292965803370854E-4</v>
      </c>
      <c r="AI1619" s="14">
        <f t="shared" ca="1" si="443"/>
        <v>-2.3620950851990694E-3</v>
      </c>
      <c r="AJ1619" s="14">
        <f t="shared" ca="1" si="444"/>
        <v>0.12409900828149364</v>
      </c>
      <c r="AK1619" s="14">
        <f t="shared" ca="1" si="445"/>
        <v>-1.0383641018296584E-2</v>
      </c>
    </row>
    <row r="1620" spans="1:37" x14ac:dyDescent="0.2">
      <c r="A1620" s="13">
        <f ca="1">IF(OFFSET(STATIC!$A$6,MATCH($A$16, STATIC!$A$6:$A$2307,0)+ROW()-ROW($A$16),0)&gt;$A$12, OFFSET(STATIC!$A$6,MATCH($A$16, STATIC!$A$6:$A$2307,0)+ROW()-ROW($A$16),0), FALSE)</f>
        <v>41159</v>
      </c>
      <c r="B1620" s="7">
        <f ca="1">OFFSET(STATIC!$B$6,MATCH('Data Manipulation'!$A1620,STATIC!$A$6:$A$2307, 0)-1,3*(COLUMN()-COLUMN($B$16)))</f>
        <v>11</v>
      </c>
      <c r="C1620" s="7">
        <f ca="1">OFFSET(STATIC!$B$6,MATCH('Data Manipulation'!$A1620,STATIC!$A$6:$A$2307, 0)-1,3*(COLUMN()-COLUMN($B$16)))</f>
        <v>270.27</v>
      </c>
      <c r="D1620" s="7">
        <f ca="1">OFFSET(STATIC!$B$6,MATCH('Data Manipulation'!$A1620,STATIC!$A$6:$A$2307, 0)-1,3*(COLUMN()-COLUMN($B$16)))</f>
        <v>1437.92</v>
      </c>
      <c r="E1620" s="7">
        <f ca="1">OFFSET(STATIC!$B$6,MATCH('Data Manipulation'!$A1620,STATIC!$A$6:$A$2307, 0)-1,3*(COLUMN()-COLUMN($B$16)))*$J1620</f>
        <v>3246.6155399999998</v>
      </c>
      <c r="F1620" s="7">
        <f ca="1">OFFSET(STATIC!$B$6,MATCH('Data Manipulation'!$A1620,STATIC!$A$6:$A$2307, 0)-1,3*(COLUMN()-COLUMN($B$16)))</f>
        <v>1737.03</v>
      </c>
      <c r="G1620" s="7">
        <f ca="1">OFFSET(STATIC!$B$6,MATCH('Data Manipulation'!$A1620,STATIC!$A$6:$A$2307, 0)-1,3*(COLUMN()-COLUMN($B$16)))</f>
        <v>96.42</v>
      </c>
      <c r="H1620" s="7">
        <f ca="1">OFFSET(STATIC!$B$6,MATCH('Data Manipulation'!$A1620,STATIC!$A$6:$A$2307, 0)-1,3*(COLUMN()-COLUMN($B$16)))</f>
        <v>56.91</v>
      </c>
      <c r="I1620" s="7">
        <f ca="1">OFFSET(STATIC!$B$6,MATCH('Data Manipulation'!$A1620,STATIC!$A$6:$A$2307, 0)-1,3*(COLUMN()-COLUMN($B$16)))</f>
        <v>227.95</v>
      </c>
      <c r="J1620" s="7">
        <f ca="1">OFFSET(STATIC!$B$6,MATCH('Data Manipulation'!$A1620,STATIC!$A$6:$A$2307, 0)-1,3*(COLUMN()-COLUMN($B$16)))</f>
        <v>1.2788999999999999</v>
      </c>
      <c r="K1620" s="7">
        <f ca="1">OFFSET(STATIC!$B$6,MATCH('Data Manipulation'!$A1620,STATIC!$A$6:$A$2307, 0)-1,3*(COLUMN()-COLUMN($B$16)))</f>
        <v>1.6017999999999999</v>
      </c>
      <c r="L1620" s="7">
        <f ca="1">OFFSET(STATIC!$B$6,MATCH('Data Manipulation'!$A1620,STATIC!$A$6:$A$2307, 0)-1,3*(COLUMN()-COLUMN($B$16)))</f>
        <v>1.0578000000000001</v>
      </c>
      <c r="M1620" s="7">
        <f ca="1">OFFSET(STATIC!$B$6,MATCH('Data Manipulation'!$A1620,STATIC!$A$6:$A$2307, 0)-1,3*(COLUMN()-COLUMN($B$16)))</f>
        <v>1.2795000000000001E-2</v>
      </c>
      <c r="N1620" s="7">
        <f ca="1">OFFSET(STATIC!$B$6,MATCH('Data Manipulation'!$A1620,STATIC!$A$6:$A$2307, 0)-1,3*(COLUMN()-COLUMN($B$16)))*$J1620</f>
        <v>243.88993880999999</v>
      </c>
      <c r="O1620" s="7">
        <f ca="1">OFFSET(STATIC!$B$6,MATCH('Data Manipulation'!$A1620,STATIC!$A$6:$A$2307, 0)-1,3*(COLUMN()-COLUMN($B$16)))</f>
        <v>1833.08</v>
      </c>
      <c r="P1620" s="7">
        <f ca="1">OFFSET(STATIC!$B$6,MATCH('Data Manipulation'!$A1620,STATIC!$A$6:$A$2307, 0)-1,3*(COLUMN()-COLUMN($B$16)))*$J1620</f>
        <v>258.27666857999998</v>
      </c>
      <c r="Q1620" s="7">
        <f ca="1">OFFSET(STATIC!$B$6,MATCH('Data Manipulation'!$A1620,STATIC!$A$6:$A$2307, 0)-1,3*(COLUMN()-COLUMN($B$16)))</f>
        <v>14.38</v>
      </c>
      <c r="R1620" s="7">
        <f ca="1">OFFSET(STATIC!$B$6,MATCH('Data Manipulation'!$A1620,STATIC!$A$6:$A$2307, 0)-1,3*(COLUMN()-COLUMN($B$16)))</f>
        <v>3136.424</v>
      </c>
      <c r="U1620" s="14">
        <f t="shared" ca="1" si="429"/>
        <v>-1.6231194928582552E-2</v>
      </c>
      <c r="V1620" s="14">
        <f t="shared" ca="1" si="430"/>
        <v>2.0711020668517231E-2</v>
      </c>
      <c r="W1620" s="14">
        <f t="shared" ca="1" si="431"/>
        <v>4.0417610177212364E-3</v>
      </c>
      <c r="X1620" s="14">
        <f t="shared" ca="1" si="432"/>
        <v>1.782280408022115E-2</v>
      </c>
      <c r="Y1620" s="14">
        <f t="shared" ca="1" si="433"/>
        <v>1.9726638404337443E-2</v>
      </c>
      <c r="Z1620" s="14">
        <f t="shared" ca="1" si="434"/>
        <v>9.273314695559233E-3</v>
      </c>
      <c r="AA1620" s="14">
        <f t="shared" ca="1" si="435"/>
        <v>4.2261024335045003E-3</v>
      </c>
      <c r="AB1620" s="14">
        <f t="shared" ca="1" si="436"/>
        <v>2.9471506205496583E-2</v>
      </c>
      <c r="AC1620" s="14">
        <f t="shared" ca="1" si="437"/>
        <v>1.2431316659344736E-2</v>
      </c>
      <c r="AD1620" s="14">
        <f t="shared" ca="1" si="438"/>
        <v>5.320659793118512E-3</v>
      </c>
      <c r="AE1620" s="14">
        <f t="shared" ca="1" si="439"/>
        <v>9.0214751733525694E-3</v>
      </c>
      <c r="AF1620" s="14">
        <f t="shared" ca="1" si="440"/>
        <v>1.0133231517513715E-2</v>
      </c>
      <c r="AG1620" s="14">
        <f t="shared" ca="1" si="441"/>
        <v>1.4843205695188554E-2</v>
      </c>
      <c r="AH1620" s="14">
        <f t="shared" ca="1" si="442"/>
        <v>7.9133141540061781E-4</v>
      </c>
      <c r="AI1620" s="14">
        <f t="shared" ca="1" si="443"/>
        <v>1.676349209457359E-2</v>
      </c>
      <c r="AJ1620" s="14">
        <f t="shared" ca="1" si="444"/>
        <v>-8.1432561962590674E-2</v>
      </c>
      <c r="AK1620" s="14">
        <f t="shared" ca="1" si="445"/>
        <v>1.9514571898842316E-4</v>
      </c>
    </row>
    <row r="1621" spans="1:37" x14ac:dyDescent="0.2">
      <c r="A1621" s="13">
        <f ca="1">IF(OFFSET(STATIC!$A$6,MATCH($A$16, STATIC!$A$6:$A$2307,0)+ROW()-ROW($A$16),0)&gt;$A$12, OFFSET(STATIC!$A$6,MATCH($A$16, STATIC!$A$6:$A$2307,0)+ROW()-ROW($A$16),0), FALSE)</f>
        <v>41158</v>
      </c>
      <c r="B1621" s="7">
        <f ca="1">OFFSET(STATIC!$B$6,MATCH('Data Manipulation'!$A1621,STATIC!$A$6:$A$2307, 0)-1,3*(COLUMN()-COLUMN($B$16)))</f>
        <v>11.18</v>
      </c>
      <c r="C1621" s="7">
        <f ca="1">OFFSET(STATIC!$B$6,MATCH('Data Manipulation'!$A1621,STATIC!$A$6:$A$2307, 0)-1,3*(COLUMN()-COLUMN($B$16)))</f>
        <v>264.73</v>
      </c>
      <c r="D1621" s="7">
        <f ca="1">OFFSET(STATIC!$B$6,MATCH('Data Manipulation'!$A1621,STATIC!$A$6:$A$2307, 0)-1,3*(COLUMN()-COLUMN($B$16)))</f>
        <v>1432.12</v>
      </c>
      <c r="E1621" s="7">
        <f ca="1">OFFSET(STATIC!$B$6,MATCH('Data Manipulation'!$A1621,STATIC!$A$6:$A$2307, 0)-1,3*(COLUMN()-COLUMN($B$16)))*$J1621</f>
        <v>3189.264345</v>
      </c>
      <c r="F1621" s="7">
        <f ca="1">OFFSET(STATIC!$B$6,MATCH('Data Manipulation'!$A1621,STATIC!$A$6:$A$2307, 0)-1,3*(COLUMN()-COLUMN($B$16)))</f>
        <v>1703.1</v>
      </c>
      <c r="G1621" s="7">
        <f ca="1">OFFSET(STATIC!$B$6,MATCH('Data Manipulation'!$A1621,STATIC!$A$6:$A$2307, 0)-1,3*(COLUMN()-COLUMN($B$16)))</f>
        <v>95.53</v>
      </c>
      <c r="H1621" s="7">
        <f ca="1">OFFSET(STATIC!$B$6,MATCH('Data Manipulation'!$A1621,STATIC!$A$6:$A$2307, 0)-1,3*(COLUMN()-COLUMN($B$16)))</f>
        <v>56.67</v>
      </c>
      <c r="I1621" s="7">
        <f ca="1">OFFSET(STATIC!$B$6,MATCH('Data Manipulation'!$A1621,STATIC!$A$6:$A$2307, 0)-1,3*(COLUMN()-COLUMN($B$16)))</f>
        <v>221.33</v>
      </c>
      <c r="J1621" s="7">
        <f ca="1">OFFSET(STATIC!$B$6,MATCH('Data Manipulation'!$A1621,STATIC!$A$6:$A$2307, 0)-1,3*(COLUMN()-COLUMN($B$16)))</f>
        <v>1.2631000000000001</v>
      </c>
      <c r="K1621" s="7">
        <f ca="1">OFFSET(STATIC!$B$6,MATCH('Data Manipulation'!$A1621,STATIC!$A$6:$A$2307, 0)-1,3*(COLUMN()-COLUMN($B$16)))</f>
        <v>1.5933000000000002</v>
      </c>
      <c r="L1621" s="7">
        <f ca="1">OFFSET(STATIC!$B$6,MATCH('Data Manipulation'!$A1621,STATIC!$A$6:$A$2307, 0)-1,3*(COLUMN()-COLUMN($B$16)))</f>
        <v>1.0483</v>
      </c>
      <c r="M1621" s="7">
        <f ca="1">OFFSET(STATIC!$B$6,MATCH('Data Manipulation'!$A1621,STATIC!$A$6:$A$2307, 0)-1,3*(COLUMN()-COLUMN($B$16)))</f>
        <v>1.2666E-2</v>
      </c>
      <c r="N1621" s="7">
        <f ca="1">OFFSET(STATIC!$B$6,MATCH('Data Manipulation'!$A1621,STATIC!$A$6:$A$2307, 0)-1,3*(COLUMN()-COLUMN($B$16)))*$J1621</f>
        <v>240.29656485000004</v>
      </c>
      <c r="O1621" s="7">
        <f ca="1">OFFSET(STATIC!$B$6,MATCH('Data Manipulation'!$A1621,STATIC!$A$6:$A$2307, 0)-1,3*(COLUMN()-COLUMN($B$16)))</f>
        <v>1831.63</v>
      </c>
      <c r="P1621" s="7">
        <f ca="1">OFFSET(STATIC!$B$6,MATCH('Data Manipulation'!$A1621,STATIC!$A$6:$A$2307, 0)-1,3*(COLUMN()-COLUMN($B$16)))*$J1621</f>
        <v>253.98313752000001</v>
      </c>
      <c r="Q1621" s="7">
        <f ca="1">OFFSET(STATIC!$B$6,MATCH('Data Manipulation'!$A1621,STATIC!$A$6:$A$2307, 0)-1,3*(COLUMN()-COLUMN($B$16)))</f>
        <v>15.6</v>
      </c>
      <c r="R1621" s="7">
        <f ca="1">OFFSET(STATIC!$B$6,MATCH('Data Manipulation'!$A1621,STATIC!$A$6:$A$2307, 0)-1,3*(COLUMN()-COLUMN($B$16)))</f>
        <v>3135.8119999999999</v>
      </c>
      <c r="U1621" s="14">
        <f t="shared" ca="1" si="429"/>
        <v>1.6231194928582552E-2</v>
      </c>
      <c r="V1621" s="14">
        <f t="shared" ca="1" si="430"/>
        <v>1.4841584551117278E-2</v>
      </c>
      <c r="W1621" s="14">
        <f t="shared" ca="1" si="431"/>
        <v>2.0236623645940314E-2</v>
      </c>
      <c r="X1621" s="14">
        <f t="shared" ca="1" si="432"/>
        <v>3.5542242119282717E-2</v>
      </c>
      <c r="Y1621" s="14">
        <f t="shared" ca="1" si="433"/>
        <v>5.6232023697223759E-3</v>
      </c>
      <c r="Z1621" s="14">
        <f t="shared" ca="1" si="434"/>
        <v>1.78113096487744E-3</v>
      </c>
      <c r="AA1621" s="14">
        <f t="shared" ca="1" si="435"/>
        <v>1.3501715142974029E-2</v>
      </c>
      <c r="AB1621" s="14">
        <f t="shared" ca="1" si="436"/>
        <v>-7.6778903123657545E-4</v>
      </c>
      <c r="AC1621" s="14">
        <f t="shared" ca="1" si="437"/>
        <v>2.0605491519552236E-3</v>
      </c>
      <c r="AD1621" s="14">
        <f t="shared" ca="1" si="438"/>
        <v>1.444587758676373E-3</v>
      </c>
      <c r="AE1621" s="14">
        <f t="shared" ca="1" si="439"/>
        <v>1.5274465976889372E-3</v>
      </c>
      <c r="AF1621" s="14">
        <f t="shared" ca="1" si="440"/>
        <v>-7.5507673519166806E-3</v>
      </c>
      <c r="AG1621" s="14">
        <f t="shared" ca="1" si="441"/>
        <v>1.8681454269954407E-4</v>
      </c>
      <c r="AH1621" s="14">
        <f t="shared" ca="1" si="442"/>
        <v>-2.8295347968269493E-3</v>
      </c>
      <c r="AI1621" s="14">
        <f t="shared" ca="1" si="443"/>
        <v>1.656312568111778E-3</v>
      </c>
      <c r="AJ1621" s="14">
        <f t="shared" ca="1" si="444"/>
        <v>-0.12855106262594199</v>
      </c>
      <c r="AK1621" s="14">
        <f t="shared" ca="1" si="445"/>
        <v>2.1449706646414435E-2</v>
      </c>
    </row>
    <row r="1622" spans="1:37" x14ac:dyDescent="0.2">
      <c r="A1622" s="13">
        <f ca="1">IF(OFFSET(STATIC!$A$6,MATCH($A$16, STATIC!$A$6:$A$2307,0)+ROW()-ROW($A$16),0)&gt;$A$12, OFFSET(STATIC!$A$6,MATCH($A$16, STATIC!$A$6:$A$2307,0)+ROW()-ROW($A$16),0), FALSE)</f>
        <v>41157</v>
      </c>
      <c r="B1622" s="7">
        <f ca="1">OFFSET(STATIC!$B$6,MATCH('Data Manipulation'!$A1622,STATIC!$A$6:$A$2307, 0)-1,3*(COLUMN()-COLUMN($B$16)))</f>
        <v>11</v>
      </c>
      <c r="C1622" s="7">
        <f ca="1">OFFSET(STATIC!$B$6,MATCH('Data Manipulation'!$A1622,STATIC!$A$6:$A$2307, 0)-1,3*(COLUMN()-COLUMN($B$16)))</f>
        <v>260.83</v>
      </c>
      <c r="D1622" s="7">
        <f ca="1">OFFSET(STATIC!$B$6,MATCH('Data Manipulation'!$A1622,STATIC!$A$6:$A$2307, 0)-1,3*(COLUMN()-COLUMN($B$16)))</f>
        <v>1403.43</v>
      </c>
      <c r="E1622" s="7">
        <f ca="1">OFFSET(STATIC!$B$6,MATCH('Data Manipulation'!$A1622,STATIC!$A$6:$A$2307, 0)-1,3*(COLUMN()-COLUMN($B$16)))*$J1622</f>
        <v>3077.9015049999998</v>
      </c>
      <c r="F1622" s="7">
        <f ca="1">OFFSET(STATIC!$B$6,MATCH('Data Manipulation'!$A1622,STATIC!$A$6:$A$2307, 0)-1,3*(COLUMN()-COLUMN($B$16)))</f>
        <v>1693.55</v>
      </c>
      <c r="G1622" s="7">
        <f ca="1">OFFSET(STATIC!$B$6,MATCH('Data Manipulation'!$A1622,STATIC!$A$6:$A$2307, 0)-1,3*(COLUMN()-COLUMN($B$16)))</f>
        <v>95.36</v>
      </c>
      <c r="H1622" s="7">
        <f ca="1">OFFSET(STATIC!$B$6,MATCH('Data Manipulation'!$A1622,STATIC!$A$6:$A$2307, 0)-1,3*(COLUMN()-COLUMN($B$16)))</f>
        <v>55.91</v>
      </c>
      <c r="I1622" s="7">
        <f ca="1">OFFSET(STATIC!$B$6,MATCH('Data Manipulation'!$A1622,STATIC!$A$6:$A$2307, 0)-1,3*(COLUMN()-COLUMN($B$16)))</f>
        <v>221.5</v>
      </c>
      <c r="J1622" s="7">
        <f ca="1">OFFSET(STATIC!$B$6,MATCH('Data Manipulation'!$A1622,STATIC!$A$6:$A$2307, 0)-1,3*(COLUMN()-COLUMN($B$16)))</f>
        <v>1.2605</v>
      </c>
      <c r="K1622" s="7">
        <f ca="1">OFFSET(STATIC!$B$6,MATCH('Data Manipulation'!$A1622,STATIC!$A$6:$A$2307, 0)-1,3*(COLUMN()-COLUMN($B$16)))</f>
        <v>1.591</v>
      </c>
      <c r="L1622" s="7">
        <f ca="1">OFFSET(STATIC!$B$6,MATCH('Data Manipulation'!$A1622,STATIC!$A$6:$A$2307, 0)-1,3*(COLUMN()-COLUMN($B$16)))</f>
        <v>1.0467</v>
      </c>
      <c r="M1622" s="7">
        <f ca="1">OFFSET(STATIC!$B$6,MATCH('Data Manipulation'!$A1622,STATIC!$A$6:$A$2307, 0)-1,3*(COLUMN()-COLUMN($B$16)))</f>
        <v>1.2762000000000001E-2</v>
      </c>
      <c r="N1622" s="7">
        <f ca="1">OFFSET(STATIC!$B$6,MATCH('Data Manipulation'!$A1622,STATIC!$A$6:$A$2307, 0)-1,3*(COLUMN()-COLUMN($B$16)))*$J1622</f>
        <v>240.25167815</v>
      </c>
      <c r="O1622" s="7">
        <f ca="1">OFFSET(STATIC!$B$6,MATCH('Data Manipulation'!$A1622,STATIC!$A$6:$A$2307, 0)-1,3*(COLUMN()-COLUMN($B$16)))</f>
        <v>1836.82</v>
      </c>
      <c r="P1622" s="7">
        <f ca="1">OFFSET(STATIC!$B$6,MATCH('Data Manipulation'!$A1622,STATIC!$A$6:$A$2307, 0)-1,3*(COLUMN()-COLUMN($B$16)))*$J1622</f>
        <v>253.56281025000001</v>
      </c>
      <c r="Q1622" s="7">
        <f ca="1">OFFSET(STATIC!$B$6,MATCH('Data Manipulation'!$A1622,STATIC!$A$6:$A$2307, 0)-1,3*(COLUMN()-COLUMN($B$16)))</f>
        <v>17.739999999999998</v>
      </c>
      <c r="R1622" s="7">
        <f ca="1">OFFSET(STATIC!$B$6,MATCH('Data Manipulation'!$A1622,STATIC!$A$6:$A$2307, 0)-1,3*(COLUMN()-COLUMN($B$16)))</f>
        <v>3069.2660000000001</v>
      </c>
      <c r="U1622" s="14">
        <f t="shared" ca="1" si="429"/>
        <v>5.8014395060627846E-2</v>
      </c>
      <c r="V1622" s="14">
        <f t="shared" ca="1" si="430"/>
        <v>-5.92498054106054E-3</v>
      </c>
      <c r="W1622" s="14">
        <f t="shared" ca="1" si="431"/>
        <v>-1.0753569832413765E-3</v>
      </c>
      <c r="X1622" s="14">
        <f t="shared" ca="1" si="432"/>
        <v>5.6573523602500252E-3</v>
      </c>
      <c r="Y1622" s="14">
        <f t="shared" ca="1" si="433"/>
        <v>-8.8567422007947976E-5</v>
      </c>
      <c r="Z1622" s="14">
        <f t="shared" ca="1" si="434"/>
        <v>6.293926568832108E-4</v>
      </c>
      <c r="AA1622" s="14">
        <f t="shared" ca="1" si="435"/>
        <v>-1.8430434854637277E-2</v>
      </c>
      <c r="AB1622" s="14">
        <f t="shared" ca="1" si="436"/>
        <v>1.2675938110729354E-2</v>
      </c>
      <c r="AC1622" s="14">
        <f t="shared" ca="1" si="437"/>
        <v>3.4967849347671623E-3</v>
      </c>
      <c r="AD1622" s="14">
        <f t="shared" ca="1" si="438"/>
        <v>1.8244162211860588E-3</v>
      </c>
      <c r="AE1622" s="14">
        <f t="shared" ca="1" si="439"/>
        <v>8.6021510680770732E-4</v>
      </c>
      <c r="AF1622" s="14">
        <f t="shared" ca="1" si="440"/>
        <v>6.2705755307533378E-4</v>
      </c>
      <c r="AG1622" s="14">
        <f t="shared" ca="1" si="441"/>
        <v>2.8569067625179773E-3</v>
      </c>
      <c r="AH1622" s="14">
        <f t="shared" ca="1" si="442"/>
        <v>-3.7557868134375963E-4</v>
      </c>
      <c r="AI1622" s="14">
        <f t="shared" ca="1" si="443"/>
        <v>3.6563717395145254E-3</v>
      </c>
      <c r="AJ1622" s="14">
        <f t="shared" ca="1" si="444"/>
        <v>-1.3438052162040926E-2</v>
      </c>
      <c r="AK1622" s="14">
        <f t="shared" ca="1" si="445"/>
        <v>-1.8856430011400208E-3</v>
      </c>
    </row>
    <row r="1623" spans="1:37" x14ac:dyDescent="0.2">
      <c r="A1623" s="13">
        <f ca="1">IF(OFFSET(STATIC!$A$6,MATCH($A$16, STATIC!$A$6:$A$2307,0)+ROW()-ROW($A$16),0)&gt;$A$12, OFFSET(STATIC!$A$6,MATCH($A$16, STATIC!$A$6:$A$2307,0)+ROW()-ROW($A$16),0), FALSE)</f>
        <v>41156</v>
      </c>
      <c r="B1623" s="7">
        <f ca="1">OFFSET(STATIC!$B$6,MATCH('Data Manipulation'!$A1623,STATIC!$A$6:$A$2307, 0)-1,3*(COLUMN()-COLUMN($B$16)))</f>
        <v>10.38</v>
      </c>
      <c r="C1623" s="7">
        <f ca="1">OFFSET(STATIC!$B$6,MATCH('Data Manipulation'!$A1623,STATIC!$A$6:$A$2307, 0)-1,3*(COLUMN()-COLUMN($B$16)))</f>
        <v>262.38</v>
      </c>
      <c r="D1623" s="7">
        <f ca="1">OFFSET(STATIC!$B$6,MATCH('Data Manipulation'!$A1623,STATIC!$A$6:$A$2307, 0)-1,3*(COLUMN()-COLUMN($B$16)))</f>
        <v>1404.94</v>
      </c>
      <c r="E1623" s="7">
        <f ca="1">OFFSET(STATIC!$B$6,MATCH('Data Manipulation'!$A1623,STATIC!$A$6:$A$2307, 0)-1,3*(COLUMN()-COLUMN($B$16)))*$J1623</f>
        <v>3060.5378940000001</v>
      </c>
      <c r="F1623" s="7">
        <f ca="1">OFFSET(STATIC!$B$6,MATCH('Data Manipulation'!$A1623,STATIC!$A$6:$A$2307, 0)-1,3*(COLUMN()-COLUMN($B$16)))</f>
        <v>1693.7</v>
      </c>
      <c r="G1623" s="7">
        <f ca="1">OFFSET(STATIC!$B$6,MATCH('Data Manipulation'!$A1623,STATIC!$A$6:$A$2307, 0)-1,3*(COLUMN()-COLUMN($B$16)))</f>
        <v>95.3</v>
      </c>
      <c r="H1623" s="7">
        <f ca="1">OFFSET(STATIC!$B$6,MATCH('Data Manipulation'!$A1623,STATIC!$A$6:$A$2307, 0)-1,3*(COLUMN()-COLUMN($B$16)))</f>
        <v>56.95</v>
      </c>
      <c r="I1623" s="7">
        <f ca="1">OFFSET(STATIC!$B$6,MATCH('Data Manipulation'!$A1623,STATIC!$A$6:$A$2307, 0)-1,3*(COLUMN()-COLUMN($B$16)))</f>
        <v>218.71</v>
      </c>
      <c r="J1623" s="7">
        <f ca="1">OFFSET(STATIC!$B$6,MATCH('Data Manipulation'!$A1623,STATIC!$A$6:$A$2307, 0)-1,3*(COLUMN()-COLUMN($B$16)))</f>
        <v>1.2561</v>
      </c>
      <c r="K1623" s="7">
        <f ca="1">OFFSET(STATIC!$B$6,MATCH('Data Manipulation'!$A1623,STATIC!$A$6:$A$2307, 0)-1,3*(COLUMN()-COLUMN($B$16)))</f>
        <v>1.5880999999999998</v>
      </c>
      <c r="L1623" s="7">
        <f ca="1">OFFSET(STATIC!$B$6,MATCH('Data Manipulation'!$A1623,STATIC!$A$6:$A$2307, 0)-1,3*(COLUMN()-COLUMN($B$16)))</f>
        <v>1.0458000000000001</v>
      </c>
      <c r="M1623" s="7">
        <f ca="1">OFFSET(STATIC!$B$6,MATCH('Data Manipulation'!$A1623,STATIC!$A$6:$A$2307, 0)-1,3*(COLUMN()-COLUMN($B$16)))</f>
        <v>1.2754E-2</v>
      </c>
      <c r="N1623" s="7">
        <f ca="1">OFFSET(STATIC!$B$6,MATCH('Data Manipulation'!$A1623,STATIC!$A$6:$A$2307, 0)-1,3*(COLUMN()-COLUMN($B$16)))*$J1623</f>
        <v>239.56628103</v>
      </c>
      <c r="O1623" s="7">
        <f ca="1">OFFSET(STATIC!$B$6,MATCH('Data Manipulation'!$A1623,STATIC!$A$6:$A$2307, 0)-1,3*(COLUMN()-COLUMN($B$16)))</f>
        <v>1837.51</v>
      </c>
      <c r="P1623" s="7">
        <f ca="1">OFFSET(STATIC!$B$6,MATCH('Data Manipulation'!$A1623,STATIC!$A$6:$A$2307, 0)-1,3*(COLUMN()-COLUMN($B$16)))*$J1623</f>
        <v>252.63738323999999</v>
      </c>
      <c r="Q1623" s="7">
        <f ca="1">OFFSET(STATIC!$B$6,MATCH('Data Manipulation'!$A1623,STATIC!$A$6:$A$2307, 0)-1,3*(COLUMN()-COLUMN($B$16)))</f>
        <v>17.98</v>
      </c>
      <c r="R1623" s="7">
        <f ca="1">OFFSET(STATIC!$B$6,MATCH('Data Manipulation'!$A1623,STATIC!$A$6:$A$2307, 0)-1,3*(COLUMN()-COLUMN($B$16)))</f>
        <v>3075.0590000000002</v>
      </c>
      <c r="U1623" s="14">
        <f t="shared" ca="1" si="429"/>
        <v>-1.4347448408141427E-2</v>
      </c>
      <c r="V1623" s="14">
        <f t="shared" ca="1" si="430"/>
        <v>-8.3498283813497661E-3</v>
      </c>
      <c r="W1623" s="14">
        <f t="shared" ca="1" si="431"/>
        <v>-1.1666288598383128E-3</v>
      </c>
      <c r="X1623" s="14">
        <f t="shared" ca="1" si="432"/>
        <v>-1.3811433611367477E-2</v>
      </c>
      <c r="Y1623" s="14">
        <f t="shared" ca="1" si="433"/>
        <v>5.9044076420171175E-5</v>
      </c>
      <c r="Z1623" s="14">
        <f t="shared" ca="1" si="434"/>
        <v>-1.2202268522305772E-2</v>
      </c>
      <c r="AA1623" s="14">
        <f t="shared" ca="1" si="435"/>
        <v>4.0468076693192193E-3</v>
      </c>
      <c r="AB1623" s="14">
        <f t="shared" ca="1" si="436"/>
        <v>1.0433278599926456E-2</v>
      </c>
      <c r="AC1623" s="14">
        <f t="shared" ca="1" si="437"/>
        <v>-2.9412954946212875E-3</v>
      </c>
      <c r="AD1623" s="14">
        <f t="shared" ca="1" si="438"/>
        <v>-3.7773860937699111E-4</v>
      </c>
      <c r="AE1623" s="14">
        <f t="shared" ca="1" si="439"/>
        <v>-3.0551866422667837E-3</v>
      </c>
      <c r="AF1623" s="14">
        <f t="shared" ca="1" si="440"/>
        <v>-1.645188196688219E-3</v>
      </c>
      <c r="AG1623" s="14">
        <f t="shared" ca="1" si="441"/>
        <v>-8.0712433936664361E-4</v>
      </c>
      <c r="AH1623" s="14">
        <f t="shared" ca="1" si="442"/>
        <v>-2.4486664412907809E-4</v>
      </c>
      <c r="AI1623" s="14">
        <f t="shared" ca="1" si="443"/>
        <v>-8.5089385424282006E-4</v>
      </c>
      <c r="AJ1623" s="14">
        <f t="shared" ca="1" si="444"/>
        <v>2.8774904897509064E-2</v>
      </c>
      <c r="AK1623" s="14">
        <f t="shared" ca="1" si="445"/>
        <v>2.635614802348678E-3</v>
      </c>
    </row>
    <row r="1624" spans="1:37" x14ac:dyDescent="0.2">
      <c r="A1624" s="13">
        <f ca="1">IF(OFFSET(STATIC!$A$6,MATCH($A$16, STATIC!$A$6:$A$2307,0)+ROW()-ROW($A$16),0)&gt;$A$12, OFFSET(STATIC!$A$6,MATCH($A$16, STATIC!$A$6:$A$2307,0)+ROW()-ROW($A$16),0), FALSE)</f>
        <v>41155</v>
      </c>
      <c r="B1624" s="7">
        <f ca="1">OFFSET(STATIC!$B$6,MATCH('Data Manipulation'!$A1624,STATIC!$A$6:$A$2307, 0)-1,3*(COLUMN()-COLUMN($B$16)))</f>
        <v>10.53</v>
      </c>
      <c r="C1624" s="7">
        <f ca="1">OFFSET(STATIC!$B$6,MATCH('Data Manipulation'!$A1624,STATIC!$A$6:$A$2307, 0)-1,3*(COLUMN()-COLUMN($B$16)))</f>
        <v>264.58</v>
      </c>
      <c r="D1624" s="7">
        <f ca="1">OFFSET(STATIC!$B$6,MATCH('Data Manipulation'!$A1624,STATIC!$A$6:$A$2307, 0)-1,3*(COLUMN()-COLUMN($B$16)))</f>
        <v>1406.58</v>
      </c>
      <c r="E1624" s="7">
        <f ca="1">OFFSET(STATIC!$B$6,MATCH('Data Manipulation'!$A1624,STATIC!$A$6:$A$2307, 0)-1,3*(COLUMN()-COLUMN($B$16)))*$J1624</f>
        <v>3103.1015660000003</v>
      </c>
      <c r="F1624" s="7">
        <f ca="1">OFFSET(STATIC!$B$6,MATCH('Data Manipulation'!$A1624,STATIC!$A$6:$A$2307, 0)-1,3*(COLUMN()-COLUMN($B$16)))</f>
        <v>1693.6</v>
      </c>
      <c r="G1624" s="7">
        <f ca="1">OFFSET(STATIC!$B$6,MATCH('Data Manipulation'!$A1624,STATIC!$A$6:$A$2307, 0)-1,3*(COLUMN()-COLUMN($B$16)))</f>
        <v>96.47</v>
      </c>
      <c r="H1624" s="7">
        <f ca="1">OFFSET(STATIC!$B$6,MATCH('Data Manipulation'!$A1624,STATIC!$A$6:$A$2307, 0)-1,3*(COLUMN()-COLUMN($B$16)))</f>
        <v>56.72</v>
      </c>
      <c r="I1624" s="7">
        <f ca="1">OFFSET(STATIC!$B$6,MATCH('Data Manipulation'!$A1624,STATIC!$A$6:$A$2307, 0)-1,3*(COLUMN()-COLUMN($B$16)))</f>
        <v>216.44</v>
      </c>
      <c r="J1624" s="7">
        <f ca="1">OFFSET(STATIC!$B$6,MATCH('Data Manipulation'!$A1624,STATIC!$A$6:$A$2307, 0)-1,3*(COLUMN()-COLUMN($B$16)))</f>
        <v>1.2598</v>
      </c>
      <c r="K1624" s="7">
        <f ca="1">OFFSET(STATIC!$B$6,MATCH('Data Manipulation'!$A1624,STATIC!$A$6:$A$2307, 0)-1,3*(COLUMN()-COLUMN($B$16)))</f>
        <v>1.5887</v>
      </c>
      <c r="L1624" s="7">
        <f ca="1">OFFSET(STATIC!$B$6,MATCH('Data Manipulation'!$A1624,STATIC!$A$6:$A$2307, 0)-1,3*(COLUMN()-COLUMN($B$16)))</f>
        <v>1.0489999999999999</v>
      </c>
      <c r="M1624" s="7">
        <f ca="1">OFFSET(STATIC!$B$6,MATCH('Data Manipulation'!$A1624,STATIC!$A$6:$A$2307, 0)-1,3*(COLUMN()-COLUMN($B$16)))</f>
        <v>1.2775E-2</v>
      </c>
      <c r="N1624" s="7">
        <f ca="1">OFFSET(STATIC!$B$6,MATCH('Data Manipulation'!$A1624,STATIC!$A$6:$A$2307, 0)-1,3*(COLUMN()-COLUMN($B$16)))*$J1624</f>
        <v>239.75971885999999</v>
      </c>
      <c r="O1624" s="7">
        <f ca="1">OFFSET(STATIC!$B$6,MATCH('Data Manipulation'!$A1624,STATIC!$A$6:$A$2307, 0)-1,3*(COLUMN()-COLUMN($B$16)))</f>
        <v>1837.96</v>
      </c>
      <c r="P1624" s="7">
        <f ca="1">OFFSET(STATIC!$B$6,MATCH('Data Manipulation'!$A1624,STATIC!$A$6:$A$2307, 0)-1,3*(COLUMN()-COLUMN($B$16)))*$J1624</f>
        <v>252.85244232000002</v>
      </c>
      <c r="Q1624" s="7">
        <f ca="1">OFFSET(STATIC!$B$6,MATCH('Data Manipulation'!$A1624,STATIC!$A$6:$A$2307, 0)-1,3*(COLUMN()-COLUMN($B$16)))</f>
        <v>17.47</v>
      </c>
      <c r="R1624" s="7">
        <f ca="1">OFFSET(STATIC!$B$6,MATCH('Data Manipulation'!$A1624,STATIC!$A$6:$A$2307, 0)-1,3*(COLUMN()-COLUMN($B$16)))</f>
        <v>3066.9650000000001</v>
      </c>
      <c r="U1624" s="14">
        <f t="shared" ca="1" si="429"/>
        <v>3.5769883995548236E-2</v>
      </c>
      <c r="V1624" s="14">
        <f t="shared" ca="1" si="430"/>
        <v>3.7487973925515619E-3</v>
      </c>
      <c r="W1624" s="14">
        <f t="shared" ca="1" si="431"/>
        <v>0</v>
      </c>
      <c r="X1624" s="14">
        <f t="shared" ca="1" si="432"/>
        <v>1.1305654957893206E-2</v>
      </c>
      <c r="Y1624" s="14">
        <f t="shared" ca="1" si="433"/>
        <v>7.0631470902670678E-3</v>
      </c>
      <c r="Z1624" s="14">
        <f t="shared" ca="1" si="434"/>
        <v>0</v>
      </c>
      <c r="AA1624" s="14">
        <f t="shared" ca="1" si="435"/>
        <v>0</v>
      </c>
      <c r="AB1624" s="14">
        <f t="shared" ca="1" si="436"/>
        <v>0</v>
      </c>
      <c r="AC1624" s="14">
        <f t="shared" ca="1" si="437"/>
        <v>2.1454972670433632E-3</v>
      </c>
      <c r="AD1624" s="14">
        <f t="shared" ca="1" si="438"/>
        <v>1.4487735203915272E-3</v>
      </c>
      <c r="AE1624" s="14">
        <f t="shared" ca="1" si="439"/>
        <v>2.2905144581895878E-3</v>
      </c>
      <c r="AF1624" s="14">
        <f t="shared" ca="1" si="440"/>
        <v>5.4809538231519541E-4</v>
      </c>
      <c r="AG1624" s="14">
        <f t="shared" ca="1" si="441"/>
        <v>1.9584571500708557E-3</v>
      </c>
      <c r="AH1624" s="14">
        <f t="shared" ca="1" si="442"/>
        <v>0</v>
      </c>
      <c r="AI1624" s="14">
        <f t="shared" ca="1" si="443"/>
        <v>1.6991780975985724E-3</v>
      </c>
      <c r="AJ1624" s="14">
        <f t="shared" ca="1" si="444"/>
        <v>0</v>
      </c>
      <c r="AK1624" s="14">
        <f t="shared" ca="1" si="445"/>
        <v>0</v>
      </c>
    </row>
    <row r="1625" spans="1:37" x14ac:dyDescent="0.2">
      <c r="A1625" s="13">
        <f ca="1">IF(OFFSET(STATIC!$A$6,MATCH($A$16, STATIC!$A$6:$A$2307,0)+ROW()-ROW($A$16),0)&gt;$A$12, OFFSET(STATIC!$A$6,MATCH($A$16, STATIC!$A$6:$A$2307,0)+ROW()-ROW($A$16),0), FALSE)</f>
        <v>41152</v>
      </c>
      <c r="B1625" s="7">
        <f ca="1">OFFSET(STATIC!$B$6,MATCH('Data Manipulation'!$A1625,STATIC!$A$6:$A$2307, 0)-1,3*(COLUMN()-COLUMN($B$16)))</f>
        <v>10.16</v>
      </c>
      <c r="C1625" s="7">
        <f ca="1">OFFSET(STATIC!$B$6,MATCH('Data Manipulation'!$A1625,STATIC!$A$6:$A$2307, 0)-1,3*(COLUMN()-COLUMN($B$16)))</f>
        <v>263.58999999999997</v>
      </c>
      <c r="D1625" s="7">
        <f ca="1">OFFSET(STATIC!$B$6,MATCH('Data Manipulation'!$A1625,STATIC!$A$6:$A$2307, 0)-1,3*(COLUMN()-COLUMN($B$16)))</f>
        <v>1406.58</v>
      </c>
      <c r="E1625" s="7">
        <f ca="1">OFFSET(STATIC!$B$6,MATCH('Data Manipulation'!$A1625,STATIC!$A$6:$A$2307, 0)-1,3*(COLUMN()-COLUMN($B$16)))*$J1625</f>
        <v>3068.2165409999998</v>
      </c>
      <c r="F1625" s="7">
        <f ca="1">OFFSET(STATIC!$B$6,MATCH('Data Manipulation'!$A1625,STATIC!$A$6:$A$2307, 0)-1,3*(COLUMN()-COLUMN($B$16)))</f>
        <v>1681.68</v>
      </c>
      <c r="G1625" s="7">
        <f ca="1">OFFSET(STATIC!$B$6,MATCH('Data Manipulation'!$A1625,STATIC!$A$6:$A$2307, 0)-1,3*(COLUMN()-COLUMN($B$16)))</f>
        <v>96.47</v>
      </c>
      <c r="H1625" s="7">
        <f ca="1">OFFSET(STATIC!$B$6,MATCH('Data Manipulation'!$A1625,STATIC!$A$6:$A$2307, 0)-1,3*(COLUMN()-COLUMN($B$16)))</f>
        <v>56.72</v>
      </c>
      <c r="I1625" s="7">
        <f ca="1">OFFSET(STATIC!$B$6,MATCH('Data Manipulation'!$A1625,STATIC!$A$6:$A$2307, 0)-1,3*(COLUMN()-COLUMN($B$16)))</f>
        <v>216.44</v>
      </c>
      <c r="J1625" s="7">
        <f ca="1">OFFSET(STATIC!$B$6,MATCH('Data Manipulation'!$A1625,STATIC!$A$6:$A$2307, 0)-1,3*(COLUMN()-COLUMN($B$16)))</f>
        <v>1.2570999999999999</v>
      </c>
      <c r="K1625" s="7">
        <f ca="1">OFFSET(STATIC!$B$6,MATCH('Data Manipulation'!$A1625,STATIC!$A$6:$A$2307, 0)-1,3*(COLUMN()-COLUMN($B$16)))</f>
        <v>1.5864</v>
      </c>
      <c r="L1625" s="7">
        <f ca="1">OFFSET(STATIC!$B$6,MATCH('Data Manipulation'!$A1625,STATIC!$A$6:$A$2307, 0)-1,3*(COLUMN()-COLUMN($B$16)))</f>
        <v>1.0466</v>
      </c>
      <c r="M1625" s="7">
        <f ca="1">OFFSET(STATIC!$B$6,MATCH('Data Manipulation'!$A1625,STATIC!$A$6:$A$2307, 0)-1,3*(COLUMN()-COLUMN($B$16)))</f>
        <v>1.2768E-2</v>
      </c>
      <c r="N1625" s="7">
        <f ca="1">OFFSET(STATIC!$B$6,MATCH('Data Manipulation'!$A1625,STATIC!$A$6:$A$2307, 0)-1,3*(COLUMN()-COLUMN($B$16)))*$J1625</f>
        <v>239.29061922999998</v>
      </c>
      <c r="O1625" s="7">
        <f ca="1">OFFSET(STATIC!$B$6,MATCH('Data Manipulation'!$A1625,STATIC!$A$6:$A$2307, 0)-1,3*(COLUMN()-COLUMN($B$16)))</f>
        <v>1837.96</v>
      </c>
      <c r="P1625" s="7">
        <f ca="1">OFFSET(STATIC!$B$6,MATCH('Data Manipulation'!$A1625,STATIC!$A$6:$A$2307, 0)-1,3*(COLUMN()-COLUMN($B$16)))*$J1625</f>
        <v>252.42316579999999</v>
      </c>
      <c r="Q1625" s="7">
        <f ca="1">OFFSET(STATIC!$B$6,MATCH('Data Manipulation'!$A1625,STATIC!$A$6:$A$2307, 0)-1,3*(COLUMN()-COLUMN($B$16)))</f>
        <v>17.47</v>
      </c>
      <c r="R1625" s="7">
        <f ca="1">OFFSET(STATIC!$B$6,MATCH('Data Manipulation'!$A1625,STATIC!$A$6:$A$2307, 0)-1,3*(COLUMN()-COLUMN($B$16)))</f>
        <v>3066.9650000000001</v>
      </c>
      <c r="U1625" s="14">
        <f t="shared" ca="1" si="429"/>
        <v>-5.923412333051515E-2</v>
      </c>
      <c r="V1625" s="14">
        <f t="shared" ca="1" si="430"/>
        <v>-9.8589420999460327E-4</v>
      </c>
      <c r="W1625" s="14">
        <f t="shared" ca="1" si="431"/>
        <v>5.0604870542372508E-3</v>
      </c>
      <c r="X1625" s="14">
        <f t="shared" ca="1" si="432"/>
        <v>2.0822094871865378E-2</v>
      </c>
      <c r="Y1625" s="14">
        <f t="shared" ca="1" si="433"/>
        <v>1.5871446299054882E-2</v>
      </c>
      <c r="Z1625" s="14">
        <f t="shared" ca="1" si="434"/>
        <v>1.9363208979460061E-2</v>
      </c>
      <c r="AA1625" s="14">
        <f t="shared" ca="1" si="435"/>
        <v>-1.0348246339774048E-2</v>
      </c>
      <c r="AB1625" s="14">
        <f t="shared" ca="1" si="436"/>
        <v>8.0250923559185856E-3</v>
      </c>
      <c r="AC1625" s="14">
        <f t="shared" ca="1" si="437"/>
        <v>5.5839328242677337E-3</v>
      </c>
      <c r="AD1625" s="14">
        <f t="shared" ca="1" si="438"/>
        <v>4.8022334168942166E-3</v>
      </c>
      <c r="AE1625" s="14">
        <f t="shared" ca="1" si="439"/>
        <v>5.3650253231385028E-3</v>
      </c>
      <c r="AF1625" s="14">
        <f t="shared" ca="1" si="440"/>
        <v>2.9806281381377199E-3</v>
      </c>
      <c r="AG1625" s="14">
        <f t="shared" ca="1" si="441"/>
        <v>3.4097958957022621E-3</v>
      </c>
      <c r="AH1625" s="14">
        <f t="shared" ca="1" si="442"/>
        <v>2.4786400332678792E-3</v>
      </c>
      <c r="AI1625" s="14">
        <f t="shared" ca="1" si="443"/>
        <v>4.3869284271258538E-3</v>
      </c>
      <c r="AJ1625" s="14">
        <f t="shared" ca="1" si="444"/>
        <v>-2.0397307729083769E-2</v>
      </c>
      <c r="AK1625" s="14">
        <f t="shared" ca="1" si="445"/>
        <v>5.9695949256827726E-3</v>
      </c>
    </row>
    <row r="1626" spans="1:37" x14ac:dyDescent="0.2">
      <c r="A1626" s="13">
        <f ca="1">IF(OFFSET(STATIC!$A$6,MATCH($A$16, STATIC!$A$6:$A$2307,0)+ROW()-ROW($A$16),0)&gt;$A$12, OFFSET(STATIC!$A$6,MATCH($A$16, STATIC!$A$6:$A$2307,0)+ROW()-ROW($A$16),0), FALSE)</f>
        <v>41151</v>
      </c>
      <c r="B1626" s="7">
        <f ca="1">OFFSET(STATIC!$B$6,MATCH('Data Manipulation'!$A1626,STATIC!$A$6:$A$2307, 0)-1,3*(COLUMN()-COLUMN($B$16)))</f>
        <v>10.78</v>
      </c>
      <c r="C1626" s="7">
        <f ca="1">OFFSET(STATIC!$B$6,MATCH('Data Manipulation'!$A1626,STATIC!$A$6:$A$2307, 0)-1,3*(COLUMN()-COLUMN($B$16)))</f>
        <v>263.85000000000002</v>
      </c>
      <c r="D1626" s="7">
        <f ca="1">OFFSET(STATIC!$B$6,MATCH('Data Manipulation'!$A1626,STATIC!$A$6:$A$2307, 0)-1,3*(COLUMN()-COLUMN($B$16)))</f>
        <v>1399.48</v>
      </c>
      <c r="E1626" s="7">
        <f ca="1">OFFSET(STATIC!$B$6,MATCH('Data Manipulation'!$A1626,STATIC!$A$6:$A$2307, 0)-1,3*(COLUMN()-COLUMN($B$16)))*$J1626</f>
        <v>3004.9903800000002</v>
      </c>
      <c r="F1626" s="7">
        <f ca="1">OFFSET(STATIC!$B$6,MATCH('Data Manipulation'!$A1626,STATIC!$A$6:$A$2307, 0)-1,3*(COLUMN()-COLUMN($B$16)))</f>
        <v>1655.2</v>
      </c>
      <c r="G1626" s="7">
        <f ca="1">OFFSET(STATIC!$B$6,MATCH('Data Manipulation'!$A1626,STATIC!$A$6:$A$2307, 0)-1,3*(COLUMN()-COLUMN($B$16)))</f>
        <v>94.62</v>
      </c>
      <c r="H1626" s="7">
        <f ca="1">OFFSET(STATIC!$B$6,MATCH('Data Manipulation'!$A1626,STATIC!$A$6:$A$2307, 0)-1,3*(COLUMN()-COLUMN($B$16)))</f>
        <v>57.31</v>
      </c>
      <c r="I1626" s="7">
        <f ca="1">OFFSET(STATIC!$B$6,MATCH('Data Manipulation'!$A1626,STATIC!$A$6:$A$2307, 0)-1,3*(COLUMN()-COLUMN($B$16)))</f>
        <v>214.71</v>
      </c>
      <c r="J1626" s="7">
        <f ca="1">OFFSET(STATIC!$B$6,MATCH('Data Manipulation'!$A1626,STATIC!$A$6:$A$2307, 0)-1,3*(COLUMN()-COLUMN($B$16)))</f>
        <v>1.2501</v>
      </c>
      <c r="K1626" s="7">
        <f ca="1">OFFSET(STATIC!$B$6,MATCH('Data Manipulation'!$A1626,STATIC!$A$6:$A$2307, 0)-1,3*(COLUMN()-COLUMN($B$16)))</f>
        <v>1.5788</v>
      </c>
      <c r="L1626" s="7">
        <f ca="1">OFFSET(STATIC!$B$6,MATCH('Data Manipulation'!$A1626,STATIC!$A$6:$A$2307, 0)-1,3*(COLUMN()-COLUMN($B$16)))</f>
        <v>1.0409999999999999</v>
      </c>
      <c r="M1626" s="7">
        <f ca="1">OFFSET(STATIC!$B$6,MATCH('Data Manipulation'!$A1626,STATIC!$A$6:$A$2307, 0)-1,3*(COLUMN()-COLUMN($B$16)))</f>
        <v>1.273E-2</v>
      </c>
      <c r="N1626" s="7">
        <f ca="1">OFFSET(STATIC!$B$6,MATCH('Data Manipulation'!$A1626,STATIC!$A$6:$A$2307, 0)-1,3*(COLUMN()-COLUMN($B$16)))*$J1626</f>
        <v>238.47607656</v>
      </c>
      <c r="O1626" s="7">
        <f ca="1">OFFSET(STATIC!$B$6,MATCH('Data Manipulation'!$A1626,STATIC!$A$6:$A$2307, 0)-1,3*(COLUMN()-COLUMN($B$16)))</f>
        <v>1833.41</v>
      </c>
      <c r="P1626" s="7">
        <f ca="1">OFFSET(STATIC!$B$6,MATCH('Data Manipulation'!$A1626,STATIC!$A$6:$A$2307, 0)-1,3*(COLUMN()-COLUMN($B$16)))*$J1626</f>
        <v>251.31822885</v>
      </c>
      <c r="Q1626" s="7">
        <f ca="1">OFFSET(STATIC!$B$6,MATCH('Data Manipulation'!$A1626,STATIC!$A$6:$A$2307, 0)-1,3*(COLUMN()-COLUMN($B$16)))</f>
        <v>17.829999999999998</v>
      </c>
      <c r="R1626" s="7">
        <f ca="1">OFFSET(STATIC!$B$6,MATCH('Data Manipulation'!$A1626,STATIC!$A$6:$A$2307, 0)-1,3*(COLUMN()-COLUMN($B$16)))</f>
        <v>3048.7109999999998</v>
      </c>
      <c r="U1626" s="14">
        <f t="shared" ca="1" si="429"/>
        <v>-1.2903404835907954E-2</v>
      </c>
      <c r="V1626" s="14">
        <f t="shared" ca="1" si="430"/>
        <v>-7.5138641946618295E-3</v>
      </c>
      <c r="W1626" s="14">
        <f t="shared" ca="1" si="431"/>
        <v>-7.836422697165871E-3</v>
      </c>
      <c r="X1626" s="14">
        <f t="shared" ca="1" si="432"/>
        <v>-1.4657339977071122E-2</v>
      </c>
      <c r="Y1626" s="14">
        <f t="shared" ca="1" si="433"/>
        <v>-2.3413844168502095E-3</v>
      </c>
      <c r="Z1626" s="14">
        <f t="shared" ca="1" si="434"/>
        <v>-9.152659759109073E-3</v>
      </c>
      <c r="AA1626" s="14">
        <f t="shared" ca="1" si="435"/>
        <v>-2.4398757311186359E-3</v>
      </c>
      <c r="AB1626" s="14">
        <f t="shared" ca="1" si="436"/>
        <v>-6.8231135694410373E-3</v>
      </c>
      <c r="AC1626" s="14">
        <f t="shared" ca="1" si="437"/>
        <v>-2.077673753628672E-3</v>
      </c>
      <c r="AD1626" s="14">
        <f t="shared" ca="1" si="438"/>
        <v>-2.7830504996640259E-3</v>
      </c>
      <c r="AE1626" s="14">
        <f t="shared" ca="1" si="439"/>
        <v>-2.015259066956532E-3</v>
      </c>
      <c r="AF1626" s="14">
        <f t="shared" ca="1" si="440"/>
        <v>2.359419104769514E-3</v>
      </c>
      <c r="AG1626" s="14">
        <f t="shared" ca="1" si="441"/>
        <v>-7.4111036847674013E-4</v>
      </c>
      <c r="AH1626" s="14">
        <f t="shared" ca="1" si="442"/>
        <v>1.3754334510174984E-3</v>
      </c>
      <c r="AI1626" s="14">
        <f t="shared" ca="1" si="443"/>
        <v>-1.6532868755900316E-3</v>
      </c>
      <c r="AJ1626" s="14">
        <f t="shared" ca="1" si="444"/>
        <v>4.4145889811516015E-2</v>
      </c>
      <c r="AK1626" s="14">
        <f t="shared" ca="1" si="445"/>
        <v>-1.0595384913416231E-2</v>
      </c>
    </row>
    <row r="1627" spans="1:37" x14ac:dyDescent="0.2">
      <c r="A1627" s="13">
        <f ca="1">IF(OFFSET(STATIC!$A$6,MATCH($A$16, STATIC!$A$6:$A$2307,0)+ROW()-ROW($A$16),0)&gt;$A$12, OFFSET(STATIC!$A$6,MATCH($A$16, STATIC!$A$6:$A$2307,0)+ROW()-ROW($A$16),0), FALSE)</f>
        <v>41150</v>
      </c>
      <c r="B1627" s="7">
        <f ca="1">OFFSET(STATIC!$B$6,MATCH('Data Manipulation'!$A1627,STATIC!$A$6:$A$2307, 0)-1,3*(COLUMN()-COLUMN($B$16)))</f>
        <v>10.92</v>
      </c>
      <c r="C1627" s="7">
        <f ca="1">OFFSET(STATIC!$B$6,MATCH('Data Manipulation'!$A1627,STATIC!$A$6:$A$2307, 0)-1,3*(COLUMN()-COLUMN($B$16)))</f>
        <v>265.83999999999997</v>
      </c>
      <c r="D1627" s="7">
        <f ca="1">OFFSET(STATIC!$B$6,MATCH('Data Manipulation'!$A1627,STATIC!$A$6:$A$2307, 0)-1,3*(COLUMN()-COLUMN($B$16)))</f>
        <v>1410.49</v>
      </c>
      <c r="E1627" s="7">
        <f ca="1">OFFSET(STATIC!$B$6,MATCH('Data Manipulation'!$A1627,STATIC!$A$6:$A$2307, 0)-1,3*(COLUMN()-COLUMN($B$16)))*$J1627</f>
        <v>3049.3599209999998</v>
      </c>
      <c r="F1627" s="7">
        <f ca="1">OFFSET(STATIC!$B$6,MATCH('Data Manipulation'!$A1627,STATIC!$A$6:$A$2307, 0)-1,3*(COLUMN()-COLUMN($B$16)))</f>
        <v>1659.08</v>
      </c>
      <c r="G1627" s="7">
        <f ca="1">OFFSET(STATIC!$B$6,MATCH('Data Manipulation'!$A1627,STATIC!$A$6:$A$2307, 0)-1,3*(COLUMN()-COLUMN($B$16)))</f>
        <v>95.49</v>
      </c>
      <c r="H1627" s="7">
        <f ca="1">OFFSET(STATIC!$B$6,MATCH('Data Manipulation'!$A1627,STATIC!$A$6:$A$2307, 0)-1,3*(COLUMN()-COLUMN($B$16)))</f>
        <v>57.45</v>
      </c>
      <c r="I1627" s="7">
        <f ca="1">OFFSET(STATIC!$B$6,MATCH('Data Manipulation'!$A1627,STATIC!$A$6:$A$2307, 0)-1,3*(COLUMN()-COLUMN($B$16)))</f>
        <v>216.18</v>
      </c>
      <c r="J1627" s="7">
        <f ca="1">OFFSET(STATIC!$B$6,MATCH('Data Manipulation'!$A1627,STATIC!$A$6:$A$2307, 0)-1,3*(COLUMN()-COLUMN($B$16)))</f>
        <v>1.2526999999999999</v>
      </c>
      <c r="K1627" s="7">
        <f ca="1">OFFSET(STATIC!$B$6,MATCH('Data Manipulation'!$A1627,STATIC!$A$6:$A$2307, 0)-1,3*(COLUMN()-COLUMN($B$16)))</f>
        <v>1.5832000000000002</v>
      </c>
      <c r="L1627" s="7">
        <f ca="1">OFFSET(STATIC!$B$6,MATCH('Data Manipulation'!$A1627,STATIC!$A$6:$A$2307, 0)-1,3*(COLUMN()-COLUMN($B$16)))</f>
        <v>1.0430999999999999</v>
      </c>
      <c r="M1627" s="7">
        <f ca="1">OFFSET(STATIC!$B$6,MATCH('Data Manipulation'!$A1627,STATIC!$A$6:$A$2307, 0)-1,3*(COLUMN()-COLUMN($B$16)))</f>
        <v>1.2699999999999999E-2</v>
      </c>
      <c r="N1627" s="7">
        <f ca="1">OFFSET(STATIC!$B$6,MATCH('Data Manipulation'!$A1627,STATIC!$A$6:$A$2307, 0)-1,3*(COLUMN()-COLUMN($B$16)))*$J1627</f>
        <v>238.65287915999997</v>
      </c>
      <c r="O1627" s="7">
        <f ca="1">OFFSET(STATIC!$B$6,MATCH('Data Manipulation'!$A1627,STATIC!$A$6:$A$2307, 0)-1,3*(COLUMN()-COLUMN($B$16)))</f>
        <v>1830.89</v>
      </c>
      <c r="P1627" s="7">
        <f ca="1">OFFSET(STATIC!$B$6,MATCH('Data Manipulation'!$A1627,STATIC!$A$6:$A$2307, 0)-1,3*(COLUMN()-COLUMN($B$16)))*$J1627</f>
        <v>251.73407363999999</v>
      </c>
      <c r="Q1627" s="7">
        <f ca="1">OFFSET(STATIC!$B$6,MATCH('Data Manipulation'!$A1627,STATIC!$A$6:$A$2307, 0)-1,3*(COLUMN()-COLUMN($B$16)))</f>
        <v>17.059999999999999</v>
      </c>
      <c r="R1627" s="7">
        <f ca="1">OFFSET(STATIC!$B$6,MATCH('Data Manipulation'!$A1627,STATIC!$A$6:$A$2307, 0)-1,3*(COLUMN()-COLUMN($B$16)))</f>
        <v>3081.1849999999999</v>
      </c>
      <c r="U1627" s="14">
        <f t="shared" ref="U1627:U1690" ca="1" si="446">LN(B1627/B1628)</f>
        <v>-1.829826677076116E-3</v>
      </c>
      <c r="V1627" s="14">
        <f t="shared" ref="V1627:V1690" ca="1" si="447">LN(C1627/C1628)</f>
        <v>-9.9190452611491852E-3</v>
      </c>
      <c r="W1627" s="14">
        <f t="shared" ref="W1627:W1690" ca="1" si="448">LN(D1627/D1628)</f>
        <v>8.4403453494465283E-4</v>
      </c>
      <c r="X1627" s="14">
        <f t="shared" ref="X1627:X1690" ca="1" si="449">LN(E1627/E1628)</f>
        <v>-6.742288840965502E-3</v>
      </c>
      <c r="Y1627" s="14">
        <f t="shared" ref="Y1627:Y1690" ca="1" si="450">LN(F1627/F1628)</f>
        <v>-6.2908971736135759E-3</v>
      </c>
      <c r="Z1627" s="14">
        <f t="shared" ref="Z1627:Z1690" ca="1" si="451">LN(G1627/G1628)</f>
        <v>-8.7582668074211792E-3</v>
      </c>
      <c r="AA1627" s="14">
        <f t="shared" ref="AA1627:AA1690" ca="1" si="452">LN(H1627/H1628)</f>
        <v>2.5206234462802232E-2</v>
      </c>
      <c r="AB1627" s="14">
        <f t="shared" ref="AB1627:AB1690" ca="1" si="453">LN(I1627/I1628)</f>
        <v>-6.2713476776472864E-3</v>
      </c>
      <c r="AC1627" s="14">
        <f t="shared" ref="AC1627:AC1690" ca="1" si="454">LN(J1627/J1628)</f>
        <v>-3.5062590706391008E-3</v>
      </c>
      <c r="AD1627" s="14">
        <f t="shared" ref="AD1627:AD1690" ca="1" si="455">LN(K1627/K1628)</f>
        <v>0</v>
      </c>
      <c r="AE1627" s="14">
        <f t="shared" ref="AE1627:AE1690" ca="1" si="456">LN(L1627/L1628)</f>
        <v>-3.4453091789128044E-3</v>
      </c>
      <c r="AF1627" s="14">
        <f t="shared" ref="AF1627:AF1690" ca="1" si="457">LN(M1627/M1628)</f>
        <v>-3.1446566794717194E-3</v>
      </c>
      <c r="AG1627" s="14">
        <f t="shared" ref="AG1627:AG1690" ca="1" si="458">LN(N1627/N1628)</f>
        <v>-4.2172520218818716E-3</v>
      </c>
      <c r="AH1627" s="14">
        <f t="shared" ref="AH1627:AH1690" ca="1" si="459">LN(O1627/O1628)</f>
        <v>-8.1893826506983041E-4</v>
      </c>
      <c r="AI1627" s="14">
        <f t="shared" ref="AI1627:AI1690" ca="1" si="460">LN(P1627/P1628)</f>
        <v>-4.4796437679673479E-3</v>
      </c>
      <c r="AJ1627" s="14">
        <f t="shared" ref="AJ1627:AJ1690" ca="1" si="461">LN(Q1627/Q1628)</f>
        <v>3.3982405492025622E-2</v>
      </c>
      <c r="AK1627" s="14">
        <f t="shared" ref="AK1627:AK1690" ca="1" si="462">LN(R1627/R1628)</f>
        <v>1.3126941534845047E-3</v>
      </c>
    </row>
    <row r="1628" spans="1:37" x14ac:dyDescent="0.2">
      <c r="A1628" s="13">
        <f ca="1">IF(OFFSET(STATIC!$A$6,MATCH($A$16, STATIC!$A$6:$A$2307,0)+ROW()-ROW($A$16),0)&gt;$A$12, OFFSET(STATIC!$A$6,MATCH($A$16, STATIC!$A$6:$A$2307,0)+ROW()-ROW($A$16),0), FALSE)</f>
        <v>41149</v>
      </c>
      <c r="B1628" s="7">
        <f ca="1">OFFSET(STATIC!$B$6,MATCH('Data Manipulation'!$A1628,STATIC!$A$6:$A$2307, 0)-1,3*(COLUMN()-COLUMN($B$16)))</f>
        <v>10.94</v>
      </c>
      <c r="C1628" s="7">
        <f ca="1">OFFSET(STATIC!$B$6,MATCH('Data Manipulation'!$A1628,STATIC!$A$6:$A$2307, 0)-1,3*(COLUMN()-COLUMN($B$16)))</f>
        <v>268.49</v>
      </c>
      <c r="D1628" s="7">
        <f ca="1">OFFSET(STATIC!$B$6,MATCH('Data Manipulation'!$A1628,STATIC!$A$6:$A$2307, 0)-1,3*(COLUMN()-COLUMN($B$16)))</f>
        <v>1409.3</v>
      </c>
      <c r="E1628" s="7">
        <f ca="1">OFFSET(STATIC!$B$6,MATCH('Data Manipulation'!$A1628,STATIC!$A$6:$A$2307, 0)-1,3*(COLUMN()-COLUMN($B$16)))*$J1628</f>
        <v>3069.9890519999994</v>
      </c>
      <c r="F1628" s="7">
        <f ca="1">OFFSET(STATIC!$B$6,MATCH('Data Manipulation'!$A1628,STATIC!$A$6:$A$2307, 0)-1,3*(COLUMN()-COLUMN($B$16)))</f>
        <v>1669.55</v>
      </c>
      <c r="G1628" s="7">
        <f ca="1">OFFSET(STATIC!$B$6,MATCH('Data Manipulation'!$A1628,STATIC!$A$6:$A$2307, 0)-1,3*(COLUMN()-COLUMN($B$16)))</f>
        <v>96.33</v>
      </c>
      <c r="H1628" s="7">
        <f ca="1">OFFSET(STATIC!$B$6,MATCH('Data Manipulation'!$A1628,STATIC!$A$6:$A$2307, 0)-1,3*(COLUMN()-COLUMN($B$16)))</f>
        <v>56.02</v>
      </c>
      <c r="I1628" s="7">
        <f ca="1">OFFSET(STATIC!$B$6,MATCH('Data Manipulation'!$A1628,STATIC!$A$6:$A$2307, 0)-1,3*(COLUMN()-COLUMN($B$16)))</f>
        <v>217.54</v>
      </c>
      <c r="J1628" s="7">
        <f ca="1">OFFSET(STATIC!$B$6,MATCH('Data Manipulation'!$A1628,STATIC!$A$6:$A$2307, 0)-1,3*(COLUMN()-COLUMN($B$16)))</f>
        <v>1.2570999999999999</v>
      </c>
      <c r="K1628" s="7">
        <f ca="1">OFFSET(STATIC!$B$6,MATCH('Data Manipulation'!$A1628,STATIC!$A$6:$A$2307, 0)-1,3*(COLUMN()-COLUMN($B$16)))</f>
        <v>1.5832000000000002</v>
      </c>
      <c r="L1628" s="7">
        <f ca="1">OFFSET(STATIC!$B$6,MATCH('Data Manipulation'!$A1628,STATIC!$A$6:$A$2307, 0)-1,3*(COLUMN()-COLUMN($B$16)))</f>
        <v>1.0467</v>
      </c>
      <c r="M1628" s="7">
        <f ca="1">OFFSET(STATIC!$B$6,MATCH('Data Manipulation'!$A1628,STATIC!$A$6:$A$2307, 0)-1,3*(COLUMN()-COLUMN($B$16)))</f>
        <v>1.274E-2</v>
      </c>
      <c r="N1628" s="7">
        <f ca="1">OFFSET(STATIC!$B$6,MATCH('Data Manipulation'!$A1628,STATIC!$A$6:$A$2307, 0)-1,3*(COLUMN()-COLUMN($B$16)))*$J1628</f>
        <v>239.66146372999998</v>
      </c>
      <c r="O1628" s="7">
        <f ca="1">OFFSET(STATIC!$B$6,MATCH('Data Manipulation'!$A1628,STATIC!$A$6:$A$2307, 0)-1,3*(COLUMN()-COLUMN($B$16)))</f>
        <v>1832.39</v>
      </c>
      <c r="P1628" s="7">
        <f ca="1">OFFSET(STATIC!$B$6,MATCH('Data Manipulation'!$A1628,STATIC!$A$6:$A$2307, 0)-1,3*(COLUMN()-COLUMN($B$16)))*$J1628</f>
        <v>252.86428218999998</v>
      </c>
      <c r="Q1628" s="7">
        <f ca="1">OFFSET(STATIC!$B$6,MATCH('Data Manipulation'!$A1628,STATIC!$A$6:$A$2307, 0)-1,3*(COLUMN()-COLUMN($B$16)))</f>
        <v>16.489999999999998</v>
      </c>
      <c r="R1628" s="7">
        <f ca="1">OFFSET(STATIC!$B$6,MATCH('Data Manipulation'!$A1628,STATIC!$A$6:$A$2307, 0)-1,3*(COLUMN()-COLUMN($B$16)))</f>
        <v>3077.143</v>
      </c>
      <c r="U1628" s="14">
        <f t="shared" ca="1" si="446"/>
        <v>-9.1365926867471327E-4</v>
      </c>
      <c r="V1628" s="14">
        <f t="shared" ca="1" si="447"/>
        <v>-3.0123305100653607E-3</v>
      </c>
      <c r="W1628" s="14">
        <f t="shared" ca="1" si="448"/>
        <v>-8.0149522152278313E-4</v>
      </c>
      <c r="X1628" s="14">
        <f t="shared" ca="1" si="449"/>
        <v>-3.409929217772144E-3</v>
      </c>
      <c r="Y1628" s="14">
        <f t="shared" ca="1" si="450"/>
        <v>-1.7653839805863536E-3</v>
      </c>
      <c r="Z1628" s="14">
        <f t="shared" ca="1" si="451"/>
        <v>8.9677347595905187E-3</v>
      </c>
      <c r="AA1628" s="14">
        <f t="shared" ca="1" si="452"/>
        <v>-4.4527636132251696E-3</v>
      </c>
      <c r="AB1628" s="14">
        <f t="shared" ca="1" si="453"/>
        <v>-4.1286356182487988E-3</v>
      </c>
      <c r="AC1628" s="14">
        <f t="shared" ca="1" si="454"/>
        <v>4.6244700497759233E-3</v>
      </c>
      <c r="AD1628" s="14">
        <f t="shared" ca="1" si="455"/>
        <v>2.1498585580372992E-3</v>
      </c>
      <c r="AE1628" s="14">
        <f t="shared" ca="1" si="456"/>
        <v>4.7883638704350195E-3</v>
      </c>
      <c r="AF1628" s="14">
        <f t="shared" ca="1" si="457"/>
        <v>2.8297456392374402E-3</v>
      </c>
      <c r="AG1628" s="14">
        <f t="shared" ca="1" si="458"/>
        <v>4.7199393496495656E-3</v>
      </c>
      <c r="AH1628" s="14">
        <f t="shared" ca="1" si="459"/>
        <v>5.8956794021527699E-4</v>
      </c>
      <c r="AI1628" s="14">
        <f t="shared" ca="1" si="460"/>
        <v>4.9198172887855484E-3</v>
      </c>
      <c r="AJ1628" s="14">
        <f t="shared" ca="1" si="461"/>
        <v>8.5262392282448793E-3</v>
      </c>
      <c r="AK1628" s="14">
        <f t="shared" ca="1" si="462"/>
        <v>1.2848082400401105E-3</v>
      </c>
    </row>
    <row r="1629" spans="1:37" x14ac:dyDescent="0.2">
      <c r="A1629" s="13">
        <f ca="1">IF(OFFSET(STATIC!$A$6,MATCH($A$16, STATIC!$A$6:$A$2307,0)+ROW()-ROW($A$16),0)&gt;$A$12, OFFSET(STATIC!$A$6,MATCH($A$16, STATIC!$A$6:$A$2307,0)+ROW()-ROW($A$16),0), FALSE)</f>
        <v>41148</v>
      </c>
      <c r="B1629" s="7">
        <f ca="1">OFFSET(STATIC!$B$6,MATCH('Data Manipulation'!$A1629,STATIC!$A$6:$A$2307, 0)-1,3*(COLUMN()-COLUMN($B$16)))</f>
        <v>10.95</v>
      </c>
      <c r="C1629" s="7">
        <f ca="1">OFFSET(STATIC!$B$6,MATCH('Data Manipulation'!$A1629,STATIC!$A$6:$A$2307, 0)-1,3*(COLUMN()-COLUMN($B$16)))</f>
        <v>269.3</v>
      </c>
      <c r="D1629" s="7">
        <f ca="1">OFFSET(STATIC!$B$6,MATCH('Data Manipulation'!$A1629,STATIC!$A$6:$A$2307, 0)-1,3*(COLUMN()-COLUMN($B$16)))</f>
        <v>1410.43</v>
      </c>
      <c r="E1629" s="7">
        <f ca="1">OFFSET(STATIC!$B$6,MATCH('Data Manipulation'!$A1629,STATIC!$A$6:$A$2307, 0)-1,3*(COLUMN()-COLUMN($B$16)))*$J1629</f>
        <v>3080.4753660000006</v>
      </c>
      <c r="F1629" s="7">
        <f ca="1">OFFSET(STATIC!$B$6,MATCH('Data Manipulation'!$A1629,STATIC!$A$6:$A$2307, 0)-1,3*(COLUMN()-COLUMN($B$16)))</f>
        <v>1672.5</v>
      </c>
      <c r="G1629" s="7">
        <f ca="1">OFFSET(STATIC!$B$6,MATCH('Data Manipulation'!$A1629,STATIC!$A$6:$A$2307, 0)-1,3*(COLUMN()-COLUMN($B$16)))</f>
        <v>95.47</v>
      </c>
      <c r="H1629" s="7">
        <f ca="1">OFFSET(STATIC!$B$6,MATCH('Data Manipulation'!$A1629,STATIC!$A$6:$A$2307, 0)-1,3*(COLUMN()-COLUMN($B$16)))</f>
        <v>56.27</v>
      </c>
      <c r="I1629" s="7">
        <f ca="1">OFFSET(STATIC!$B$6,MATCH('Data Manipulation'!$A1629,STATIC!$A$6:$A$2307, 0)-1,3*(COLUMN()-COLUMN($B$16)))</f>
        <v>218.44</v>
      </c>
      <c r="J1629" s="7">
        <f ca="1">OFFSET(STATIC!$B$6,MATCH('Data Manipulation'!$A1629,STATIC!$A$6:$A$2307, 0)-1,3*(COLUMN()-COLUMN($B$16)))</f>
        <v>1.2513000000000001</v>
      </c>
      <c r="K1629" s="7">
        <f ca="1">OFFSET(STATIC!$B$6,MATCH('Data Manipulation'!$A1629,STATIC!$A$6:$A$2307, 0)-1,3*(COLUMN()-COLUMN($B$16)))</f>
        <v>1.5798000000000001</v>
      </c>
      <c r="L1629" s="7">
        <f ca="1">OFFSET(STATIC!$B$6,MATCH('Data Manipulation'!$A1629,STATIC!$A$6:$A$2307, 0)-1,3*(COLUMN()-COLUMN($B$16)))</f>
        <v>1.0417000000000001</v>
      </c>
      <c r="M1629" s="7">
        <f ca="1">OFFSET(STATIC!$B$6,MATCH('Data Manipulation'!$A1629,STATIC!$A$6:$A$2307, 0)-1,3*(COLUMN()-COLUMN($B$16)))</f>
        <v>1.2704E-2</v>
      </c>
      <c r="N1629" s="7">
        <f ca="1">OFFSET(STATIC!$B$6,MATCH('Data Manipulation'!$A1629,STATIC!$A$6:$A$2307, 0)-1,3*(COLUMN()-COLUMN($B$16)))*$J1629</f>
        <v>238.53294152999999</v>
      </c>
      <c r="O1629" s="7">
        <f ca="1">OFFSET(STATIC!$B$6,MATCH('Data Manipulation'!$A1629,STATIC!$A$6:$A$2307, 0)-1,3*(COLUMN()-COLUMN($B$16)))</f>
        <v>1831.31</v>
      </c>
      <c r="P1629" s="7">
        <f ca="1">OFFSET(STATIC!$B$6,MATCH('Data Manipulation'!$A1629,STATIC!$A$6:$A$2307, 0)-1,3*(COLUMN()-COLUMN($B$16)))*$J1629</f>
        <v>251.62329134999999</v>
      </c>
      <c r="Q1629" s="7">
        <f ca="1">OFFSET(STATIC!$B$6,MATCH('Data Manipulation'!$A1629,STATIC!$A$6:$A$2307, 0)-1,3*(COLUMN()-COLUMN($B$16)))</f>
        <v>16.350000000000001</v>
      </c>
      <c r="R1629" s="7">
        <f ca="1">OFFSET(STATIC!$B$6,MATCH('Data Manipulation'!$A1629,STATIC!$A$6:$A$2307, 0)-1,3*(COLUMN()-COLUMN($B$16)))</f>
        <v>3073.192</v>
      </c>
      <c r="U1629" s="14">
        <f t="shared" ca="1" si="446"/>
        <v>3.2485455144488307E-2</v>
      </c>
      <c r="V1629" s="14">
        <f t="shared" ca="1" si="447"/>
        <v>-7.3254979998298077E-3</v>
      </c>
      <c r="W1629" s="14">
        <f t="shared" ca="1" si="448"/>
        <v>-4.9617942865750741E-4</v>
      </c>
      <c r="X1629" s="14">
        <f t="shared" ca="1" si="449"/>
        <v>9.4340278670726318E-3</v>
      </c>
      <c r="Y1629" s="14">
        <f t="shared" ca="1" si="450"/>
        <v>6.1005151444315639E-4</v>
      </c>
      <c r="Z1629" s="14">
        <f t="shared" ca="1" si="451"/>
        <v>-7.0974100248469433E-3</v>
      </c>
      <c r="AA1629" s="14">
        <f t="shared" ca="1" si="452"/>
        <v>-8.1416378932880912E-3</v>
      </c>
      <c r="AB1629" s="14">
        <f t="shared" ca="1" si="453"/>
        <v>0</v>
      </c>
      <c r="AC1629" s="14">
        <f t="shared" ca="1" si="454"/>
        <v>-1.8364011708018346E-3</v>
      </c>
      <c r="AD1629" s="14">
        <f t="shared" ca="1" si="455"/>
        <v>-2.1498585580372906E-3</v>
      </c>
      <c r="AE1629" s="14">
        <f t="shared" ca="1" si="456"/>
        <v>-2.1097054238495955E-3</v>
      </c>
      <c r="AF1629" s="14">
        <f t="shared" ca="1" si="457"/>
        <v>-4.7218069658278841E-4</v>
      </c>
      <c r="AG1629" s="14">
        <f t="shared" ca="1" si="458"/>
        <v>-1.8364011708019458E-3</v>
      </c>
      <c r="AH1629" s="14">
        <f t="shared" ca="1" si="459"/>
        <v>1.3551396282783662E-3</v>
      </c>
      <c r="AI1629" s="14">
        <f t="shared" ca="1" si="460"/>
        <v>-1.8364011708018346E-3</v>
      </c>
      <c r="AJ1629" s="14">
        <f t="shared" ca="1" si="461"/>
        <v>7.4249125375778741E-2</v>
      </c>
      <c r="AK1629" s="14">
        <f t="shared" ca="1" si="462"/>
        <v>1.1089085290632147E-3</v>
      </c>
    </row>
    <row r="1630" spans="1:37" x14ac:dyDescent="0.2">
      <c r="A1630" s="13">
        <f ca="1">IF(OFFSET(STATIC!$A$6,MATCH($A$16, STATIC!$A$6:$A$2307,0)+ROW()-ROW($A$16),0)&gt;$A$12, OFFSET(STATIC!$A$6,MATCH($A$16, STATIC!$A$6:$A$2307,0)+ROW()-ROW($A$16),0), FALSE)</f>
        <v>41145</v>
      </c>
      <c r="B1630" s="7">
        <f ca="1">OFFSET(STATIC!$B$6,MATCH('Data Manipulation'!$A1630,STATIC!$A$6:$A$2307, 0)-1,3*(COLUMN()-COLUMN($B$16)))</f>
        <v>10.6</v>
      </c>
      <c r="C1630" s="7">
        <f ca="1">OFFSET(STATIC!$B$6,MATCH('Data Manipulation'!$A1630,STATIC!$A$6:$A$2307, 0)-1,3*(COLUMN()-COLUMN($B$16)))</f>
        <v>271.27999999999997</v>
      </c>
      <c r="D1630" s="7">
        <f ca="1">OFFSET(STATIC!$B$6,MATCH('Data Manipulation'!$A1630,STATIC!$A$6:$A$2307, 0)-1,3*(COLUMN()-COLUMN($B$16)))</f>
        <v>1411.13</v>
      </c>
      <c r="E1630" s="7">
        <f ca="1">OFFSET(STATIC!$B$6,MATCH('Data Manipulation'!$A1630,STATIC!$A$6:$A$2307, 0)-1,3*(COLUMN()-COLUMN($B$16)))*$J1630</f>
        <v>3051.5507280000002</v>
      </c>
      <c r="F1630" s="7">
        <f ca="1">OFFSET(STATIC!$B$6,MATCH('Data Manipulation'!$A1630,STATIC!$A$6:$A$2307, 0)-1,3*(COLUMN()-COLUMN($B$16)))</f>
        <v>1671.48</v>
      </c>
      <c r="G1630" s="7">
        <f ca="1">OFFSET(STATIC!$B$6,MATCH('Data Manipulation'!$A1630,STATIC!$A$6:$A$2307, 0)-1,3*(COLUMN()-COLUMN($B$16)))</f>
        <v>96.15</v>
      </c>
      <c r="H1630" s="7">
        <f ca="1">OFFSET(STATIC!$B$6,MATCH('Data Manipulation'!$A1630,STATIC!$A$6:$A$2307, 0)-1,3*(COLUMN()-COLUMN($B$16)))</f>
        <v>56.73</v>
      </c>
      <c r="I1630" s="7">
        <f ca="1">OFFSET(STATIC!$B$6,MATCH('Data Manipulation'!$A1630,STATIC!$A$6:$A$2307, 0)-1,3*(COLUMN()-COLUMN($B$16)))</f>
        <v>218.44</v>
      </c>
      <c r="J1630" s="7">
        <f ca="1">OFFSET(STATIC!$B$6,MATCH('Data Manipulation'!$A1630,STATIC!$A$6:$A$2307, 0)-1,3*(COLUMN()-COLUMN($B$16)))</f>
        <v>1.2536</v>
      </c>
      <c r="K1630" s="7">
        <f ca="1">OFFSET(STATIC!$B$6,MATCH('Data Manipulation'!$A1630,STATIC!$A$6:$A$2307, 0)-1,3*(COLUMN()-COLUMN($B$16)))</f>
        <v>1.5832000000000002</v>
      </c>
      <c r="L1630" s="7">
        <f ca="1">OFFSET(STATIC!$B$6,MATCH('Data Manipulation'!$A1630,STATIC!$A$6:$A$2307, 0)-1,3*(COLUMN()-COLUMN($B$16)))</f>
        <v>1.0439000000000001</v>
      </c>
      <c r="M1630" s="7">
        <f ca="1">OFFSET(STATIC!$B$6,MATCH('Data Manipulation'!$A1630,STATIC!$A$6:$A$2307, 0)-1,3*(COLUMN()-COLUMN($B$16)))</f>
        <v>1.2710000000000001E-2</v>
      </c>
      <c r="N1630" s="7">
        <f ca="1">OFFSET(STATIC!$B$6,MATCH('Data Manipulation'!$A1630,STATIC!$A$6:$A$2307, 0)-1,3*(COLUMN()-COLUMN($B$16)))*$J1630</f>
        <v>238.97138616000001</v>
      </c>
      <c r="O1630" s="7">
        <f ca="1">OFFSET(STATIC!$B$6,MATCH('Data Manipulation'!$A1630,STATIC!$A$6:$A$2307, 0)-1,3*(COLUMN()-COLUMN($B$16)))</f>
        <v>1828.83</v>
      </c>
      <c r="P1630" s="7">
        <f ca="1">OFFSET(STATIC!$B$6,MATCH('Data Manipulation'!$A1630,STATIC!$A$6:$A$2307, 0)-1,3*(COLUMN()-COLUMN($B$16)))*$J1630</f>
        <v>252.0857972</v>
      </c>
      <c r="Q1630" s="7">
        <f ca="1">OFFSET(STATIC!$B$6,MATCH('Data Manipulation'!$A1630,STATIC!$A$6:$A$2307, 0)-1,3*(COLUMN()-COLUMN($B$16)))</f>
        <v>15.18</v>
      </c>
      <c r="R1630" s="7">
        <f ca="1">OFFSET(STATIC!$B$6,MATCH('Data Manipulation'!$A1630,STATIC!$A$6:$A$2307, 0)-1,3*(COLUMN()-COLUMN($B$16)))</f>
        <v>3069.7860000000001</v>
      </c>
      <c r="U1630" s="14">
        <f t="shared" ca="1" si="446"/>
        <v>4.8318577270807732E-2</v>
      </c>
      <c r="V1630" s="14">
        <f t="shared" ca="1" si="447"/>
        <v>-8.259807243124773E-3</v>
      </c>
      <c r="W1630" s="14">
        <f t="shared" ca="1" si="448"/>
        <v>6.4339535401051222E-3</v>
      </c>
      <c r="X1630" s="14">
        <f t="shared" ca="1" si="449"/>
        <v>-1.1843944715573414E-3</v>
      </c>
      <c r="Y1630" s="14">
        <f t="shared" ca="1" si="450"/>
        <v>-9.0896049888360055E-4</v>
      </c>
      <c r="Z1630" s="14">
        <f t="shared" ca="1" si="451"/>
        <v>-1.2472717550863273E-3</v>
      </c>
      <c r="AA1630" s="14">
        <f t="shared" ca="1" si="452"/>
        <v>-3.5192716245148001E-3</v>
      </c>
      <c r="AB1630" s="14">
        <f t="shared" ca="1" si="453"/>
        <v>4.1209735238310143E-4</v>
      </c>
      <c r="AC1630" s="14">
        <f t="shared" ca="1" si="454"/>
        <v>-3.2652440112987441E-3</v>
      </c>
      <c r="AD1630" s="14">
        <f t="shared" ca="1" si="455"/>
        <v>-2.64934236841919E-3</v>
      </c>
      <c r="AE1630" s="14">
        <f t="shared" ca="1" si="456"/>
        <v>-3.2517243648471339E-3</v>
      </c>
      <c r="AF1630" s="14">
        <f t="shared" ca="1" si="457"/>
        <v>-2.4360547978811158E-3</v>
      </c>
      <c r="AG1630" s="14">
        <f t="shared" ca="1" si="458"/>
        <v>-2.038019421125289E-3</v>
      </c>
      <c r="AH1630" s="14">
        <f t="shared" ca="1" si="459"/>
        <v>-7.4336847714841117E-4</v>
      </c>
      <c r="AI1630" s="14">
        <f t="shared" ca="1" si="460"/>
        <v>-2.9907016920095336E-3</v>
      </c>
      <c r="AJ1630" s="14">
        <f t="shared" ca="1" si="461"/>
        <v>-5.0106820054178866E-2</v>
      </c>
      <c r="AK1630" s="14">
        <f t="shared" ca="1" si="462"/>
        <v>5.3508184741682813E-3</v>
      </c>
    </row>
    <row r="1631" spans="1:37" x14ac:dyDescent="0.2">
      <c r="A1631" s="13">
        <f ca="1">IF(OFFSET(STATIC!$A$6,MATCH($A$16, STATIC!$A$6:$A$2307,0)+ROW()-ROW($A$16),0)&gt;$A$12, OFFSET(STATIC!$A$6,MATCH($A$16, STATIC!$A$6:$A$2307,0)+ROW()-ROW($A$16),0), FALSE)</f>
        <v>41144</v>
      </c>
      <c r="B1631" s="7">
        <f ca="1">OFFSET(STATIC!$B$6,MATCH('Data Manipulation'!$A1631,STATIC!$A$6:$A$2307, 0)-1,3*(COLUMN()-COLUMN($B$16)))</f>
        <v>10.1</v>
      </c>
      <c r="C1631" s="7">
        <f ca="1">OFFSET(STATIC!$B$6,MATCH('Data Manipulation'!$A1631,STATIC!$A$6:$A$2307, 0)-1,3*(COLUMN()-COLUMN($B$16)))</f>
        <v>273.52999999999997</v>
      </c>
      <c r="D1631" s="7">
        <f ca="1">OFFSET(STATIC!$B$6,MATCH('Data Manipulation'!$A1631,STATIC!$A$6:$A$2307, 0)-1,3*(COLUMN()-COLUMN($B$16)))</f>
        <v>1402.08</v>
      </c>
      <c r="E1631" s="7">
        <f ca="1">OFFSET(STATIC!$B$6,MATCH('Data Manipulation'!$A1631,STATIC!$A$6:$A$2307, 0)-1,3*(COLUMN()-COLUMN($B$16)))*$J1631</f>
        <v>3055.167109</v>
      </c>
      <c r="F1631" s="7">
        <f ca="1">OFFSET(STATIC!$B$6,MATCH('Data Manipulation'!$A1631,STATIC!$A$6:$A$2307, 0)-1,3*(COLUMN()-COLUMN($B$16)))</f>
        <v>1673</v>
      </c>
      <c r="G1631" s="7">
        <f ca="1">OFFSET(STATIC!$B$6,MATCH('Data Manipulation'!$A1631,STATIC!$A$6:$A$2307, 0)-1,3*(COLUMN()-COLUMN($B$16)))</f>
        <v>96.27</v>
      </c>
      <c r="H1631" s="7">
        <f ca="1">OFFSET(STATIC!$B$6,MATCH('Data Manipulation'!$A1631,STATIC!$A$6:$A$2307, 0)-1,3*(COLUMN()-COLUMN($B$16)))</f>
        <v>56.93</v>
      </c>
      <c r="I1631" s="7">
        <f ca="1">OFFSET(STATIC!$B$6,MATCH('Data Manipulation'!$A1631,STATIC!$A$6:$A$2307, 0)-1,3*(COLUMN()-COLUMN($B$16)))</f>
        <v>218.35</v>
      </c>
      <c r="J1631" s="7">
        <f ca="1">OFFSET(STATIC!$B$6,MATCH('Data Manipulation'!$A1631,STATIC!$A$6:$A$2307, 0)-1,3*(COLUMN()-COLUMN($B$16)))</f>
        <v>1.2577</v>
      </c>
      <c r="K1631" s="7">
        <f ca="1">OFFSET(STATIC!$B$6,MATCH('Data Manipulation'!$A1631,STATIC!$A$6:$A$2307, 0)-1,3*(COLUMN()-COLUMN($B$16)))</f>
        <v>1.5874000000000001</v>
      </c>
      <c r="L1631" s="7">
        <f ca="1">OFFSET(STATIC!$B$6,MATCH('Data Manipulation'!$A1631,STATIC!$A$6:$A$2307, 0)-1,3*(COLUMN()-COLUMN($B$16)))</f>
        <v>1.0472999999999999</v>
      </c>
      <c r="M1631" s="7">
        <f ca="1">OFFSET(STATIC!$B$6,MATCH('Data Manipulation'!$A1631,STATIC!$A$6:$A$2307, 0)-1,3*(COLUMN()-COLUMN($B$16)))</f>
        <v>1.2741000000000001E-2</v>
      </c>
      <c r="N1631" s="7">
        <f ca="1">OFFSET(STATIC!$B$6,MATCH('Data Manipulation'!$A1631,STATIC!$A$6:$A$2307, 0)-1,3*(COLUMN()-COLUMN($B$16)))*$J1631</f>
        <v>239.45891111</v>
      </c>
      <c r="O1631" s="7">
        <f ca="1">OFFSET(STATIC!$B$6,MATCH('Data Manipulation'!$A1631,STATIC!$A$6:$A$2307, 0)-1,3*(COLUMN()-COLUMN($B$16)))</f>
        <v>1830.19</v>
      </c>
      <c r="P1631" s="7">
        <f ca="1">OFFSET(STATIC!$B$6,MATCH('Data Manipulation'!$A1631,STATIC!$A$6:$A$2307, 0)-1,3*(COLUMN()-COLUMN($B$16)))*$J1631</f>
        <v>252.84083911000002</v>
      </c>
      <c r="Q1631" s="7">
        <f ca="1">OFFSET(STATIC!$B$6,MATCH('Data Manipulation'!$A1631,STATIC!$A$6:$A$2307, 0)-1,3*(COLUMN()-COLUMN($B$16)))</f>
        <v>15.96</v>
      </c>
      <c r="R1631" s="7">
        <f ca="1">OFFSET(STATIC!$B$6,MATCH('Data Manipulation'!$A1631,STATIC!$A$6:$A$2307, 0)-1,3*(COLUMN()-COLUMN($B$16)))</f>
        <v>3053.404</v>
      </c>
      <c r="U1631" s="14">
        <f t="shared" ca="1" si="446"/>
        <v>2.9133150269941975E-2</v>
      </c>
      <c r="V1631" s="14">
        <f t="shared" ca="1" si="447"/>
        <v>3.4791560611409549E-3</v>
      </c>
      <c r="W1631" s="14">
        <f t="shared" ca="1" si="448"/>
        <v>-8.1049751636543699E-3</v>
      </c>
      <c r="X1631" s="14">
        <f t="shared" ca="1" si="449"/>
        <v>-8.6745899295440987E-4</v>
      </c>
      <c r="Y1631" s="14">
        <f t="shared" ca="1" si="450"/>
        <v>2.0074630812979007E-2</v>
      </c>
      <c r="Z1631" s="14">
        <f t="shared" ca="1" si="451"/>
        <v>-1.0231061185764686E-2</v>
      </c>
      <c r="AA1631" s="14">
        <f t="shared" ca="1" si="452"/>
        <v>-2.0343220894875114E-2</v>
      </c>
      <c r="AB1631" s="14">
        <f t="shared" ca="1" si="453"/>
        <v>1.3927544813053186E-2</v>
      </c>
      <c r="AC1631" s="14">
        <f t="shared" ca="1" si="454"/>
        <v>8.7845957021807138E-3</v>
      </c>
      <c r="AD1631" s="14">
        <f t="shared" ca="1" si="455"/>
        <v>5.1157467807662988E-3</v>
      </c>
      <c r="AE1631" s="14">
        <f t="shared" ca="1" si="456"/>
        <v>8.8233045799001094E-3</v>
      </c>
      <c r="AF1631" s="14">
        <f t="shared" ca="1" si="457"/>
        <v>8.9085693034985629E-3</v>
      </c>
      <c r="AG1631" s="14">
        <f t="shared" ca="1" si="458"/>
        <v>1.0237374607106284E-2</v>
      </c>
      <c r="AH1631" s="14">
        <f t="shared" ca="1" si="459"/>
        <v>1.722615629284379E-3</v>
      </c>
      <c r="AI1631" s="14">
        <f t="shared" ca="1" si="460"/>
        <v>1.0468810609385388E-2</v>
      </c>
      <c r="AJ1631" s="14">
        <f t="shared" ca="1" si="461"/>
        <v>5.4728815737014588E-2</v>
      </c>
      <c r="AK1631" s="14">
        <f t="shared" ca="1" si="462"/>
        <v>-6.615253514470198E-3</v>
      </c>
    </row>
    <row r="1632" spans="1:37" x14ac:dyDescent="0.2">
      <c r="A1632" s="13">
        <f ca="1">IF(OFFSET(STATIC!$A$6,MATCH($A$16, STATIC!$A$6:$A$2307,0)+ROW()-ROW($A$16),0)&gt;$A$12, OFFSET(STATIC!$A$6,MATCH($A$16, STATIC!$A$6:$A$2307,0)+ROW()-ROW($A$16),0), FALSE)</f>
        <v>41143</v>
      </c>
      <c r="B1632" s="7">
        <f ca="1">OFFSET(STATIC!$B$6,MATCH('Data Manipulation'!$A1632,STATIC!$A$6:$A$2307, 0)-1,3*(COLUMN()-COLUMN($B$16)))</f>
        <v>9.81</v>
      </c>
      <c r="C1632" s="7">
        <f ca="1">OFFSET(STATIC!$B$6,MATCH('Data Manipulation'!$A1632,STATIC!$A$6:$A$2307, 0)-1,3*(COLUMN()-COLUMN($B$16)))</f>
        <v>272.58</v>
      </c>
      <c r="D1632" s="7">
        <f ca="1">OFFSET(STATIC!$B$6,MATCH('Data Manipulation'!$A1632,STATIC!$A$6:$A$2307, 0)-1,3*(COLUMN()-COLUMN($B$16)))</f>
        <v>1413.49</v>
      </c>
      <c r="E1632" s="7">
        <f ca="1">OFFSET(STATIC!$B$6,MATCH('Data Manipulation'!$A1632,STATIC!$A$6:$A$2307, 0)-1,3*(COLUMN()-COLUMN($B$16)))*$J1632</f>
        <v>3057.818491</v>
      </c>
      <c r="F1632" s="7">
        <f ca="1">OFFSET(STATIC!$B$6,MATCH('Data Manipulation'!$A1632,STATIC!$A$6:$A$2307, 0)-1,3*(COLUMN()-COLUMN($B$16)))</f>
        <v>1639.75</v>
      </c>
      <c r="G1632" s="7">
        <f ca="1">OFFSET(STATIC!$B$6,MATCH('Data Manipulation'!$A1632,STATIC!$A$6:$A$2307, 0)-1,3*(COLUMN()-COLUMN($B$16)))</f>
        <v>97.26</v>
      </c>
      <c r="H1632" s="7">
        <f ca="1">OFFSET(STATIC!$B$6,MATCH('Data Manipulation'!$A1632,STATIC!$A$6:$A$2307, 0)-1,3*(COLUMN()-COLUMN($B$16)))</f>
        <v>58.1</v>
      </c>
      <c r="I1632" s="7">
        <f ca="1">OFFSET(STATIC!$B$6,MATCH('Data Manipulation'!$A1632,STATIC!$A$6:$A$2307, 0)-1,3*(COLUMN()-COLUMN($B$16)))</f>
        <v>215.33</v>
      </c>
      <c r="J1632" s="7">
        <f ca="1">OFFSET(STATIC!$B$6,MATCH('Data Manipulation'!$A1632,STATIC!$A$6:$A$2307, 0)-1,3*(COLUMN()-COLUMN($B$16)))</f>
        <v>1.2466999999999999</v>
      </c>
      <c r="K1632" s="7">
        <f ca="1">OFFSET(STATIC!$B$6,MATCH('Data Manipulation'!$A1632,STATIC!$A$6:$A$2307, 0)-1,3*(COLUMN()-COLUMN($B$16)))</f>
        <v>1.5792999999999999</v>
      </c>
      <c r="L1632" s="7">
        <f ca="1">OFFSET(STATIC!$B$6,MATCH('Data Manipulation'!$A1632,STATIC!$A$6:$A$2307, 0)-1,3*(COLUMN()-COLUMN($B$16)))</f>
        <v>1.0381</v>
      </c>
      <c r="M1632" s="7">
        <f ca="1">OFFSET(STATIC!$B$6,MATCH('Data Manipulation'!$A1632,STATIC!$A$6:$A$2307, 0)-1,3*(COLUMN()-COLUMN($B$16)))</f>
        <v>1.2628E-2</v>
      </c>
      <c r="N1632" s="7">
        <f ca="1">OFFSET(STATIC!$B$6,MATCH('Data Manipulation'!$A1632,STATIC!$A$6:$A$2307, 0)-1,3*(COLUMN()-COLUMN($B$16)))*$J1632</f>
        <v>237.01998592999996</v>
      </c>
      <c r="O1632" s="7">
        <f ca="1">OFFSET(STATIC!$B$6,MATCH('Data Manipulation'!$A1632,STATIC!$A$6:$A$2307, 0)-1,3*(COLUMN()-COLUMN($B$16)))</f>
        <v>1827.04</v>
      </c>
      <c r="P1632" s="7">
        <f ca="1">OFFSET(STATIC!$B$6,MATCH('Data Manipulation'!$A1632,STATIC!$A$6:$A$2307, 0)-1,3*(COLUMN()-COLUMN($B$16)))*$J1632</f>
        <v>250.20770319999997</v>
      </c>
      <c r="Q1632" s="7">
        <f ca="1">OFFSET(STATIC!$B$6,MATCH('Data Manipulation'!$A1632,STATIC!$A$6:$A$2307, 0)-1,3*(COLUMN()-COLUMN($B$16)))</f>
        <v>15.11</v>
      </c>
      <c r="R1632" s="7">
        <f ca="1">OFFSET(STATIC!$B$6,MATCH('Data Manipulation'!$A1632,STATIC!$A$6:$A$2307, 0)-1,3*(COLUMN()-COLUMN($B$16)))</f>
        <v>3073.67</v>
      </c>
      <c r="U1632" s="14">
        <f t="shared" ca="1" si="446"/>
        <v>-1.1150647719509616E-2</v>
      </c>
      <c r="V1632" s="14">
        <f t="shared" ca="1" si="447"/>
        <v>-4.6848779047207927E-3</v>
      </c>
      <c r="W1632" s="14">
        <f t="shared" ca="1" si="448"/>
        <v>2.2641562930589981E-4</v>
      </c>
      <c r="X1632" s="14">
        <f t="shared" ca="1" si="449"/>
        <v>-1.6071388743412577E-2</v>
      </c>
      <c r="Y1632" s="14">
        <f t="shared" ca="1" si="450"/>
        <v>6.1003509593522979E-4</v>
      </c>
      <c r="Z1632" s="14">
        <f t="shared" ca="1" si="451"/>
        <v>5.9812491403574341E-3</v>
      </c>
      <c r="AA1632" s="14">
        <f t="shared" ca="1" si="452"/>
        <v>-4.2936948746994516E-3</v>
      </c>
      <c r="AB1632" s="14">
        <f t="shared" ca="1" si="453"/>
        <v>3.6289236809829688E-3</v>
      </c>
      <c r="AC1632" s="14">
        <f t="shared" ca="1" si="454"/>
        <v>-8.819403257568192E-4</v>
      </c>
      <c r="AD1632" s="14">
        <f t="shared" ca="1" si="455"/>
        <v>3.1664608731685152E-4</v>
      </c>
      <c r="AE1632" s="14">
        <f t="shared" ca="1" si="456"/>
        <v>-5.7781203456593923E-4</v>
      </c>
      <c r="AF1632" s="14">
        <f t="shared" ca="1" si="457"/>
        <v>2.2197567383130316E-3</v>
      </c>
      <c r="AG1632" s="14">
        <f t="shared" ca="1" si="458"/>
        <v>2.096434696149424E-3</v>
      </c>
      <c r="AH1632" s="14">
        <f t="shared" ca="1" si="459"/>
        <v>3.624434052114228E-3</v>
      </c>
      <c r="AI1632" s="14">
        <f t="shared" ca="1" si="460"/>
        <v>1.3722626903954599E-3</v>
      </c>
      <c r="AJ1632" s="14">
        <f t="shared" ca="1" si="461"/>
        <v>5.9741299486594868E-3</v>
      </c>
      <c r="AK1632" s="14">
        <f t="shared" ca="1" si="462"/>
        <v>2.0882844841013009E-3</v>
      </c>
    </row>
    <row r="1633" spans="1:37" x14ac:dyDescent="0.2">
      <c r="A1633" s="13">
        <f ca="1">IF(OFFSET(STATIC!$A$6,MATCH($A$16, STATIC!$A$6:$A$2307,0)+ROW()-ROW($A$16),0)&gt;$A$12, OFFSET(STATIC!$A$6,MATCH($A$16, STATIC!$A$6:$A$2307,0)+ROW()-ROW($A$16),0), FALSE)</f>
        <v>41142</v>
      </c>
      <c r="B1633" s="7">
        <f ca="1">OFFSET(STATIC!$B$6,MATCH('Data Manipulation'!$A1633,STATIC!$A$6:$A$2307, 0)-1,3*(COLUMN()-COLUMN($B$16)))</f>
        <v>9.92</v>
      </c>
      <c r="C1633" s="7">
        <f ca="1">OFFSET(STATIC!$B$6,MATCH('Data Manipulation'!$A1633,STATIC!$A$6:$A$2307, 0)-1,3*(COLUMN()-COLUMN($B$16)))</f>
        <v>273.86</v>
      </c>
      <c r="D1633" s="7">
        <f ca="1">OFFSET(STATIC!$B$6,MATCH('Data Manipulation'!$A1633,STATIC!$A$6:$A$2307, 0)-1,3*(COLUMN()-COLUMN($B$16)))</f>
        <v>1413.17</v>
      </c>
      <c r="E1633" s="7">
        <f ca="1">OFFSET(STATIC!$B$6,MATCH('Data Manipulation'!$A1633,STATIC!$A$6:$A$2307, 0)-1,3*(COLUMN()-COLUMN($B$16)))*$J1633</f>
        <v>3107.3589059999999</v>
      </c>
      <c r="F1633" s="7">
        <f ca="1">OFFSET(STATIC!$B$6,MATCH('Data Manipulation'!$A1633,STATIC!$A$6:$A$2307, 0)-1,3*(COLUMN()-COLUMN($B$16)))</f>
        <v>1638.75</v>
      </c>
      <c r="G1633" s="7">
        <f ca="1">OFFSET(STATIC!$B$6,MATCH('Data Manipulation'!$A1633,STATIC!$A$6:$A$2307, 0)-1,3*(COLUMN()-COLUMN($B$16)))</f>
        <v>96.68</v>
      </c>
      <c r="H1633" s="7">
        <f ca="1">OFFSET(STATIC!$B$6,MATCH('Data Manipulation'!$A1633,STATIC!$A$6:$A$2307, 0)-1,3*(COLUMN()-COLUMN($B$16)))</f>
        <v>58.35</v>
      </c>
      <c r="I1633" s="7">
        <f ca="1">OFFSET(STATIC!$B$6,MATCH('Data Manipulation'!$A1633,STATIC!$A$6:$A$2307, 0)-1,3*(COLUMN()-COLUMN($B$16)))</f>
        <v>214.55</v>
      </c>
      <c r="J1633" s="7">
        <f ca="1">OFFSET(STATIC!$B$6,MATCH('Data Manipulation'!$A1633,STATIC!$A$6:$A$2307, 0)-1,3*(COLUMN()-COLUMN($B$16)))</f>
        <v>1.2478</v>
      </c>
      <c r="K1633" s="7">
        <f ca="1">OFFSET(STATIC!$B$6,MATCH('Data Manipulation'!$A1633,STATIC!$A$6:$A$2307, 0)-1,3*(COLUMN()-COLUMN($B$16)))</f>
        <v>1.5788</v>
      </c>
      <c r="L1633" s="7">
        <f ca="1">OFFSET(STATIC!$B$6,MATCH('Data Manipulation'!$A1633,STATIC!$A$6:$A$2307, 0)-1,3*(COLUMN()-COLUMN($B$16)))</f>
        <v>1.0387</v>
      </c>
      <c r="M1633" s="7">
        <f ca="1">OFFSET(STATIC!$B$6,MATCH('Data Manipulation'!$A1633,STATIC!$A$6:$A$2307, 0)-1,3*(COLUMN()-COLUMN($B$16)))</f>
        <v>1.26E-2</v>
      </c>
      <c r="N1633" s="7">
        <f ca="1">OFFSET(STATIC!$B$6,MATCH('Data Manipulation'!$A1633,STATIC!$A$6:$A$2307, 0)-1,3*(COLUMN()-COLUMN($B$16)))*$J1633</f>
        <v>236.52360950000002</v>
      </c>
      <c r="O1633" s="7">
        <f ca="1">OFFSET(STATIC!$B$6,MATCH('Data Manipulation'!$A1633,STATIC!$A$6:$A$2307, 0)-1,3*(COLUMN()-COLUMN($B$16)))</f>
        <v>1820.43</v>
      </c>
      <c r="P1633" s="7">
        <f ca="1">OFFSET(STATIC!$B$6,MATCH('Data Manipulation'!$A1633,STATIC!$A$6:$A$2307, 0)-1,3*(COLUMN()-COLUMN($B$16)))*$J1633</f>
        <v>249.86458798000001</v>
      </c>
      <c r="Q1633" s="7">
        <f ca="1">OFFSET(STATIC!$B$6,MATCH('Data Manipulation'!$A1633,STATIC!$A$6:$A$2307, 0)-1,3*(COLUMN()-COLUMN($B$16)))</f>
        <v>15.02</v>
      </c>
      <c r="R1633" s="7">
        <f ca="1">OFFSET(STATIC!$B$6,MATCH('Data Manipulation'!$A1633,STATIC!$A$6:$A$2307, 0)-1,3*(COLUMN()-COLUMN($B$16)))</f>
        <v>3067.2579999999998</v>
      </c>
      <c r="U1633" s="14">
        <f t="shared" ca="1" si="446"/>
        <v>-1.7982502550432357E-2</v>
      </c>
      <c r="V1633" s="14">
        <f t="shared" ca="1" si="447"/>
        <v>4.7949433937976944E-3</v>
      </c>
      <c r="W1633" s="14">
        <f t="shared" ca="1" si="448"/>
        <v>-3.5036944682847937E-3</v>
      </c>
      <c r="X1633" s="14">
        <f t="shared" ca="1" si="449"/>
        <v>2.0704018425864952E-2</v>
      </c>
      <c r="Y1633" s="14">
        <f t="shared" ca="1" si="450"/>
        <v>1.1489088504426957E-2</v>
      </c>
      <c r="Z1633" s="14">
        <f t="shared" ca="1" si="451"/>
        <v>7.370913205746097E-3</v>
      </c>
      <c r="AA1633" s="14">
        <f t="shared" ca="1" si="452"/>
        <v>2.1305040701236188E-2</v>
      </c>
      <c r="AB1633" s="14">
        <f t="shared" ca="1" si="453"/>
        <v>1.7158723952804752E-2</v>
      </c>
      <c r="AC1633" s="14">
        <f t="shared" ca="1" si="454"/>
        <v>1.1040041217548063E-2</v>
      </c>
      <c r="AD1633" s="14">
        <f t="shared" ca="1" si="455"/>
        <v>5.334700826440655E-3</v>
      </c>
      <c r="AE1633" s="14">
        <f t="shared" ca="1" si="456"/>
        <v>1.0743944998037032E-2</v>
      </c>
      <c r="AF1633" s="14">
        <f t="shared" ca="1" si="457"/>
        <v>4.7630389088134897E-4</v>
      </c>
      <c r="AG1633" s="14">
        <f t="shared" ca="1" si="458"/>
        <v>8.2636665256313538E-3</v>
      </c>
      <c r="AH1633" s="14">
        <f t="shared" ca="1" si="459"/>
        <v>5.6596051326215848E-4</v>
      </c>
      <c r="AI1633" s="14">
        <f t="shared" ca="1" si="460"/>
        <v>1.0401524670931861E-2</v>
      </c>
      <c r="AJ1633" s="14">
        <f t="shared" ca="1" si="461"/>
        <v>6.8897764729544744E-2</v>
      </c>
      <c r="AK1633" s="14">
        <f t="shared" ca="1" si="462"/>
        <v>-2.9146419842209464E-3</v>
      </c>
    </row>
    <row r="1634" spans="1:37" x14ac:dyDescent="0.2">
      <c r="A1634" s="13">
        <f ca="1">IF(OFFSET(STATIC!$A$6,MATCH($A$16, STATIC!$A$6:$A$2307,0)+ROW()-ROW($A$16),0)&gt;$A$12, OFFSET(STATIC!$A$6,MATCH($A$16, STATIC!$A$6:$A$2307,0)+ROW()-ROW($A$16),0), FALSE)</f>
        <v>41141</v>
      </c>
      <c r="B1634" s="7">
        <f ca="1">OFFSET(STATIC!$B$6,MATCH('Data Manipulation'!$A1634,STATIC!$A$6:$A$2307, 0)-1,3*(COLUMN()-COLUMN($B$16)))</f>
        <v>10.1</v>
      </c>
      <c r="C1634" s="7">
        <f ca="1">OFFSET(STATIC!$B$6,MATCH('Data Manipulation'!$A1634,STATIC!$A$6:$A$2307, 0)-1,3*(COLUMN()-COLUMN($B$16)))</f>
        <v>272.55</v>
      </c>
      <c r="D1634" s="7">
        <f ca="1">OFFSET(STATIC!$B$6,MATCH('Data Manipulation'!$A1634,STATIC!$A$6:$A$2307, 0)-1,3*(COLUMN()-COLUMN($B$16)))</f>
        <v>1418.13</v>
      </c>
      <c r="E1634" s="7">
        <f ca="1">OFFSET(STATIC!$B$6,MATCH('Data Manipulation'!$A1634,STATIC!$A$6:$A$2307, 0)-1,3*(COLUMN()-COLUMN($B$16)))*$J1634</f>
        <v>3043.685512</v>
      </c>
      <c r="F1634" s="7">
        <f ca="1">OFFSET(STATIC!$B$6,MATCH('Data Manipulation'!$A1634,STATIC!$A$6:$A$2307, 0)-1,3*(COLUMN()-COLUMN($B$16)))</f>
        <v>1620.03</v>
      </c>
      <c r="G1634" s="7">
        <f ca="1">OFFSET(STATIC!$B$6,MATCH('Data Manipulation'!$A1634,STATIC!$A$6:$A$2307, 0)-1,3*(COLUMN()-COLUMN($B$16)))</f>
        <v>95.97</v>
      </c>
      <c r="H1634" s="7">
        <f ca="1">OFFSET(STATIC!$B$6,MATCH('Data Manipulation'!$A1634,STATIC!$A$6:$A$2307, 0)-1,3*(COLUMN()-COLUMN($B$16)))</f>
        <v>57.12</v>
      </c>
      <c r="I1634" s="7">
        <f ca="1">OFFSET(STATIC!$B$6,MATCH('Data Manipulation'!$A1634,STATIC!$A$6:$A$2307, 0)-1,3*(COLUMN()-COLUMN($B$16)))</f>
        <v>210.9</v>
      </c>
      <c r="J1634" s="7">
        <f ca="1">OFFSET(STATIC!$B$6,MATCH('Data Manipulation'!$A1634,STATIC!$A$6:$A$2307, 0)-1,3*(COLUMN()-COLUMN($B$16)))</f>
        <v>1.2341</v>
      </c>
      <c r="K1634" s="7">
        <f ca="1">OFFSET(STATIC!$B$6,MATCH('Data Manipulation'!$A1634,STATIC!$A$6:$A$2307, 0)-1,3*(COLUMN()-COLUMN($B$16)))</f>
        <v>1.5704</v>
      </c>
      <c r="L1634" s="7">
        <f ca="1">OFFSET(STATIC!$B$6,MATCH('Data Manipulation'!$A1634,STATIC!$A$6:$A$2307, 0)-1,3*(COLUMN()-COLUMN($B$16)))</f>
        <v>1.0276000000000001</v>
      </c>
      <c r="M1634" s="7">
        <f ca="1">OFFSET(STATIC!$B$6,MATCH('Data Manipulation'!$A1634,STATIC!$A$6:$A$2307, 0)-1,3*(COLUMN()-COLUMN($B$16)))</f>
        <v>1.2593999999999999E-2</v>
      </c>
      <c r="N1634" s="7">
        <f ca="1">OFFSET(STATIC!$B$6,MATCH('Data Manipulation'!$A1634,STATIC!$A$6:$A$2307, 0)-1,3*(COLUMN()-COLUMN($B$16)))*$J1634</f>
        <v>234.57711094999999</v>
      </c>
      <c r="O1634" s="7">
        <f ca="1">OFFSET(STATIC!$B$6,MATCH('Data Manipulation'!$A1634,STATIC!$A$6:$A$2307, 0)-1,3*(COLUMN()-COLUMN($B$16)))</f>
        <v>1819.4</v>
      </c>
      <c r="P1634" s="7">
        <f ca="1">OFFSET(STATIC!$B$6,MATCH('Data Manipulation'!$A1634,STATIC!$A$6:$A$2307, 0)-1,3*(COLUMN()-COLUMN($B$16)))*$J1634</f>
        <v>247.27908520000003</v>
      </c>
      <c r="Q1634" s="7">
        <f ca="1">OFFSET(STATIC!$B$6,MATCH('Data Manipulation'!$A1634,STATIC!$A$6:$A$2307, 0)-1,3*(COLUMN()-COLUMN($B$16)))</f>
        <v>14.02</v>
      </c>
      <c r="R1634" s="7">
        <f ca="1">OFFSET(STATIC!$B$6,MATCH('Data Manipulation'!$A1634,STATIC!$A$6:$A$2307, 0)-1,3*(COLUMN()-COLUMN($B$16)))</f>
        <v>3076.2109999999998</v>
      </c>
      <c r="U1634" s="14">
        <f t="shared" ca="1" si="446"/>
        <v>-0.13674404829763548</v>
      </c>
      <c r="V1634" s="14">
        <f t="shared" ca="1" si="447"/>
        <v>-2.6016394000518001E-3</v>
      </c>
      <c r="W1634" s="14">
        <f t="shared" ca="1" si="448"/>
        <v>-2.1154395355287849E-5</v>
      </c>
      <c r="X1634" s="14">
        <f t="shared" ca="1" si="449"/>
        <v>-2.4478573778937438E-4</v>
      </c>
      <c r="Y1634" s="14">
        <f t="shared" ca="1" si="450"/>
        <v>3.0292188002657796E-3</v>
      </c>
      <c r="Z1634" s="14">
        <f t="shared" ca="1" si="451"/>
        <v>-4.1671007999617812E-4</v>
      </c>
      <c r="AA1634" s="14">
        <f t="shared" ca="1" si="452"/>
        <v>1.6593496355231351E-2</v>
      </c>
      <c r="AB1634" s="14">
        <f t="shared" ca="1" si="453"/>
        <v>-9.1096374899835558E-3</v>
      </c>
      <c r="AC1634" s="14">
        <f t="shared" ca="1" si="454"/>
        <v>1.8654452061950158E-3</v>
      </c>
      <c r="AD1634" s="14">
        <f t="shared" ca="1" si="455"/>
        <v>7.0070391757614679E-4</v>
      </c>
      <c r="AE1634" s="14">
        <f t="shared" ca="1" si="456"/>
        <v>1.8506799223631674E-3</v>
      </c>
      <c r="AF1634" s="14">
        <f t="shared" ca="1" si="457"/>
        <v>1.7483911312298041E-3</v>
      </c>
      <c r="AG1634" s="14">
        <f t="shared" ca="1" si="458"/>
        <v>2.6269955320292557E-3</v>
      </c>
      <c r="AH1634" s="14">
        <f t="shared" ca="1" si="459"/>
        <v>5.0578909673382124E-4</v>
      </c>
      <c r="AI1634" s="14">
        <f t="shared" ca="1" si="460"/>
        <v>2.9045531549435461E-3</v>
      </c>
      <c r="AJ1634" s="14">
        <f t="shared" ca="1" si="461"/>
        <v>4.1505775558595984E-2</v>
      </c>
      <c r="AK1634" s="14">
        <f t="shared" ca="1" si="462"/>
        <v>-1.2319592344351582E-4</v>
      </c>
    </row>
    <row r="1635" spans="1:37" x14ac:dyDescent="0.2">
      <c r="A1635" s="13">
        <f ca="1">IF(OFFSET(STATIC!$A$6,MATCH($A$16, STATIC!$A$6:$A$2307,0)+ROW()-ROW($A$16),0)&gt;$A$12, OFFSET(STATIC!$A$6,MATCH($A$16, STATIC!$A$6:$A$2307,0)+ROW()-ROW($A$16),0), FALSE)</f>
        <v>41138</v>
      </c>
      <c r="B1635" s="7">
        <f ca="1">OFFSET(STATIC!$B$6,MATCH('Data Manipulation'!$A1635,STATIC!$A$6:$A$2307, 0)-1,3*(COLUMN()-COLUMN($B$16)))</f>
        <v>11.58</v>
      </c>
      <c r="C1635" s="7">
        <f ca="1">OFFSET(STATIC!$B$6,MATCH('Data Manipulation'!$A1635,STATIC!$A$6:$A$2307, 0)-1,3*(COLUMN()-COLUMN($B$16)))</f>
        <v>273.26</v>
      </c>
      <c r="D1635" s="7">
        <f ca="1">OFFSET(STATIC!$B$6,MATCH('Data Manipulation'!$A1635,STATIC!$A$6:$A$2307, 0)-1,3*(COLUMN()-COLUMN($B$16)))</f>
        <v>1418.16</v>
      </c>
      <c r="E1635" s="7">
        <f ca="1">OFFSET(STATIC!$B$6,MATCH('Data Manipulation'!$A1635,STATIC!$A$6:$A$2307, 0)-1,3*(COLUMN()-COLUMN($B$16)))*$J1635</f>
        <v>3044.4306540000002</v>
      </c>
      <c r="F1635" s="7">
        <f ca="1">OFFSET(STATIC!$B$6,MATCH('Data Manipulation'!$A1635,STATIC!$A$6:$A$2307, 0)-1,3*(COLUMN()-COLUMN($B$16)))</f>
        <v>1615.13</v>
      </c>
      <c r="G1635" s="7">
        <f ca="1">OFFSET(STATIC!$B$6,MATCH('Data Manipulation'!$A1635,STATIC!$A$6:$A$2307, 0)-1,3*(COLUMN()-COLUMN($B$16)))</f>
        <v>96.01</v>
      </c>
      <c r="H1635" s="7">
        <f ca="1">OFFSET(STATIC!$B$6,MATCH('Data Manipulation'!$A1635,STATIC!$A$6:$A$2307, 0)-1,3*(COLUMN()-COLUMN($B$16)))</f>
        <v>56.18</v>
      </c>
      <c r="I1635" s="7">
        <f ca="1">OFFSET(STATIC!$B$6,MATCH('Data Manipulation'!$A1635,STATIC!$A$6:$A$2307, 0)-1,3*(COLUMN()-COLUMN($B$16)))</f>
        <v>212.83</v>
      </c>
      <c r="J1635" s="7">
        <f ca="1">OFFSET(STATIC!$B$6,MATCH('Data Manipulation'!$A1635,STATIC!$A$6:$A$2307, 0)-1,3*(COLUMN()-COLUMN($B$16)))</f>
        <v>1.2318</v>
      </c>
      <c r="K1635" s="7">
        <f ca="1">OFFSET(STATIC!$B$6,MATCH('Data Manipulation'!$A1635,STATIC!$A$6:$A$2307, 0)-1,3*(COLUMN()-COLUMN($B$16)))</f>
        <v>1.5693000000000001</v>
      </c>
      <c r="L1635" s="7">
        <f ca="1">OFFSET(STATIC!$B$6,MATCH('Data Manipulation'!$A1635,STATIC!$A$6:$A$2307, 0)-1,3*(COLUMN()-COLUMN($B$16)))</f>
        <v>1.0257000000000001</v>
      </c>
      <c r="M1635" s="7">
        <f ca="1">OFFSET(STATIC!$B$6,MATCH('Data Manipulation'!$A1635,STATIC!$A$6:$A$2307, 0)-1,3*(COLUMN()-COLUMN($B$16)))</f>
        <v>1.2572E-2</v>
      </c>
      <c r="N1635" s="7">
        <f ca="1">OFFSET(STATIC!$B$6,MATCH('Data Manipulation'!$A1635,STATIC!$A$6:$A$2307, 0)-1,3*(COLUMN()-COLUMN($B$16)))*$J1635</f>
        <v>233.96168663999998</v>
      </c>
      <c r="O1635" s="7">
        <f ca="1">OFFSET(STATIC!$B$6,MATCH('Data Manipulation'!$A1635,STATIC!$A$6:$A$2307, 0)-1,3*(COLUMN()-COLUMN($B$16)))</f>
        <v>1818.48</v>
      </c>
      <c r="P1635" s="7">
        <f ca="1">OFFSET(STATIC!$B$6,MATCH('Data Manipulation'!$A1635,STATIC!$A$6:$A$2307, 0)-1,3*(COLUMN()-COLUMN($B$16)))*$J1635</f>
        <v>246.56189202000002</v>
      </c>
      <c r="Q1635" s="7">
        <f ca="1">OFFSET(STATIC!$B$6,MATCH('Data Manipulation'!$A1635,STATIC!$A$6:$A$2307, 0)-1,3*(COLUMN()-COLUMN($B$16)))</f>
        <v>13.45</v>
      </c>
      <c r="R1635" s="7">
        <f ca="1">OFFSET(STATIC!$B$6,MATCH('Data Manipulation'!$A1635,STATIC!$A$6:$A$2307, 0)-1,3*(COLUMN()-COLUMN($B$16)))</f>
        <v>3076.59</v>
      </c>
      <c r="U1635" s="14">
        <f t="shared" ca="1" si="446"/>
        <v>-0.15341021329953461</v>
      </c>
      <c r="V1635" s="14">
        <f t="shared" ca="1" si="447"/>
        <v>-2.561334835350085E-4</v>
      </c>
      <c r="W1635" s="14">
        <f t="shared" ca="1" si="448"/>
        <v>1.8703665370596102E-3</v>
      </c>
      <c r="X1635" s="14">
        <f t="shared" ca="1" si="449"/>
        <v>2.6028593784267057E-3</v>
      </c>
      <c r="Y1635" s="14">
        <f t="shared" ca="1" si="450"/>
        <v>-2.9095591604091686E-4</v>
      </c>
      <c r="Z1635" s="14">
        <f t="shared" ca="1" si="451"/>
        <v>4.279532652177032E-3</v>
      </c>
      <c r="AA1635" s="14">
        <f t="shared" ca="1" si="452"/>
        <v>7.8627996222954289E-3</v>
      </c>
      <c r="AB1635" s="14">
        <f t="shared" ca="1" si="453"/>
        <v>1.1103088242675163E-2</v>
      </c>
      <c r="AC1635" s="14">
        <f t="shared" ca="1" si="454"/>
        <v>-3.4847476408345697E-3</v>
      </c>
      <c r="AD1635" s="14">
        <f t="shared" ca="1" si="455"/>
        <v>-2.7998745621435907E-3</v>
      </c>
      <c r="AE1635" s="14">
        <f t="shared" ca="1" si="456"/>
        <v>-3.309327528680581E-3</v>
      </c>
      <c r="AF1635" s="14">
        <f t="shared" ca="1" si="457"/>
        <v>-3.4144631576998345E-3</v>
      </c>
      <c r="AG1635" s="14">
        <f t="shared" ca="1" si="458"/>
        <v>-1.4804743856521535E-3</v>
      </c>
      <c r="AH1635" s="14">
        <f t="shared" ca="1" si="459"/>
        <v>9.8482334783419083E-4</v>
      </c>
      <c r="AI1635" s="14">
        <f t="shared" ca="1" si="460"/>
        <v>-1.7371523890404488E-3</v>
      </c>
      <c r="AJ1635" s="14">
        <f t="shared" ca="1" si="461"/>
        <v>-6.0580885893927974E-2</v>
      </c>
      <c r="AK1635" s="14">
        <f t="shared" ca="1" si="462"/>
        <v>4.626183934527143E-3</v>
      </c>
    </row>
    <row r="1636" spans="1:37" x14ac:dyDescent="0.2">
      <c r="A1636" s="13">
        <f ca="1">IF(OFFSET(STATIC!$A$6,MATCH($A$16, STATIC!$A$6:$A$2307,0)+ROW()-ROW($A$16),0)&gt;$A$12, OFFSET(STATIC!$A$6,MATCH($A$16, STATIC!$A$6:$A$2307,0)+ROW()-ROW($A$16),0), FALSE)</f>
        <v>41137</v>
      </c>
      <c r="B1636" s="7">
        <f ca="1">OFFSET(STATIC!$B$6,MATCH('Data Manipulation'!$A1636,STATIC!$A$6:$A$2307, 0)-1,3*(COLUMN()-COLUMN($B$16)))</f>
        <v>13.5</v>
      </c>
      <c r="C1636" s="7">
        <f ca="1">OFFSET(STATIC!$B$6,MATCH('Data Manipulation'!$A1636,STATIC!$A$6:$A$2307, 0)-1,3*(COLUMN()-COLUMN($B$16)))</f>
        <v>273.33</v>
      </c>
      <c r="D1636" s="7">
        <f ca="1">OFFSET(STATIC!$B$6,MATCH('Data Manipulation'!$A1636,STATIC!$A$6:$A$2307, 0)-1,3*(COLUMN()-COLUMN($B$16)))</f>
        <v>1415.51</v>
      </c>
      <c r="E1636" s="7">
        <f ca="1">OFFSET(STATIC!$B$6,MATCH('Data Manipulation'!$A1636,STATIC!$A$6:$A$2307, 0)-1,3*(COLUMN()-COLUMN($B$16)))*$J1636</f>
        <v>3036.5167330000004</v>
      </c>
      <c r="F1636" s="7">
        <f ca="1">OFFSET(STATIC!$B$6,MATCH('Data Manipulation'!$A1636,STATIC!$A$6:$A$2307, 0)-1,3*(COLUMN()-COLUMN($B$16)))</f>
        <v>1615.6</v>
      </c>
      <c r="G1636" s="7">
        <f ca="1">OFFSET(STATIC!$B$6,MATCH('Data Manipulation'!$A1636,STATIC!$A$6:$A$2307, 0)-1,3*(COLUMN()-COLUMN($B$16)))</f>
        <v>95.6</v>
      </c>
      <c r="H1636" s="7">
        <f ca="1">OFFSET(STATIC!$B$6,MATCH('Data Manipulation'!$A1636,STATIC!$A$6:$A$2307, 0)-1,3*(COLUMN()-COLUMN($B$16)))</f>
        <v>55.74</v>
      </c>
      <c r="I1636" s="7">
        <f ca="1">OFFSET(STATIC!$B$6,MATCH('Data Manipulation'!$A1636,STATIC!$A$6:$A$2307, 0)-1,3*(COLUMN()-COLUMN($B$16)))</f>
        <v>210.48</v>
      </c>
      <c r="J1636" s="7">
        <f ca="1">OFFSET(STATIC!$B$6,MATCH('Data Manipulation'!$A1636,STATIC!$A$6:$A$2307, 0)-1,3*(COLUMN()-COLUMN($B$16)))</f>
        <v>1.2361</v>
      </c>
      <c r="K1636" s="7">
        <f ca="1">OFFSET(STATIC!$B$6,MATCH('Data Manipulation'!$A1636,STATIC!$A$6:$A$2307, 0)-1,3*(COLUMN()-COLUMN($B$16)))</f>
        <v>1.5737000000000001</v>
      </c>
      <c r="L1636" s="7">
        <f ca="1">OFFSET(STATIC!$B$6,MATCH('Data Manipulation'!$A1636,STATIC!$A$6:$A$2307, 0)-1,3*(COLUMN()-COLUMN($B$16)))</f>
        <v>1.0290999999999999</v>
      </c>
      <c r="M1636" s="7">
        <f ca="1">OFFSET(STATIC!$B$6,MATCH('Data Manipulation'!$A1636,STATIC!$A$6:$A$2307, 0)-1,3*(COLUMN()-COLUMN($B$16)))</f>
        <v>1.2614999999999999E-2</v>
      </c>
      <c r="N1636" s="7">
        <f ca="1">OFFSET(STATIC!$B$6,MATCH('Data Manipulation'!$A1636,STATIC!$A$6:$A$2307, 0)-1,3*(COLUMN()-COLUMN($B$16)))*$J1636</f>
        <v>234.30831744999998</v>
      </c>
      <c r="O1636" s="7">
        <f ca="1">OFFSET(STATIC!$B$6,MATCH('Data Manipulation'!$A1636,STATIC!$A$6:$A$2307, 0)-1,3*(COLUMN()-COLUMN($B$16)))</f>
        <v>1816.69</v>
      </c>
      <c r="P1636" s="7">
        <f ca="1">OFFSET(STATIC!$B$6,MATCH('Data Manipulation'!$A1636,STATIC!$A$6:$A$2307, 0)-1,3*(COLUMN()-COLUMN($B$16)))*$J1636</f>
        <v>246.99057984000001</v>
      </c>
      <c r="Q1636" s="7">
        <f ca="1">OFFSET(STATIC!$B$6,MATCH('Data Manipulation'!$A1636,STATIC!$A$6:$A$2307, 0)-1,3*(COLUMN()-COLUMN($B$16)))</f>
        <v>14.29</v>
      </c>
      <c r="R1636" s="7">
        <f ca="1">OFFSET(STATIC!$B$6,MATCH('Data Manipulation'!$A1636,STATIC!$A$6:$A$2307, 0)-1,3*(COLUMN()-COLUMN($B$16)))</f>
        <v>3062.39</v>
      </c>
      <c r="U1636" s="14">
        <f t="shared" ca="1" si="446"/>
        <v>1.8692133012152546E-2</v>
      </c>
      <c r="V1636" s="14">
        <f t="shared" ca="1" si="447"/>
        <v>2.4175835950879928E-3</v>
      </c>
      <c r="W1636" s="14">
        <f t="shared" ca="1" si="448"/>
        <v>7.0754343324954463E-3</v>
      </c>
      <c r="X1636" s="14">
        <f t="shared" ca="1" si="449"/>
        <v>1.7028209096317359E-2</v>
      </c>
      <c r="Y1636" s="14">
        <f t="shared" ca="1" si="450"/>
        <v>7.3617677594115709E-3</v>
      </c>
      <c r="Z1636" s="14">
        <f t="shared" ca="1" si="451"/>
        <v>1.3373547395593823E-2</v>
      </c>
      <c r="AA1636" s="14">
        <f t="shared" ca="1" si="452"/>
        <v>6.6600912189264888E-3</v>
      </c>
      <c r="AB1636" s="14">
        <f t="shared" ca="1" si="453"/>
        <v>6.3867525615946084E-3</v>
      </c>
      <c r="AC1636" s="14">
        <f t="shared" ca="1" si="454"/>
        <v>6.3301623487288586E-3</v>
      </c>
      <c r="AD1636" s="14">
        <f t="shared" ca="1" si="455"/>
        <v>3.3735431886421224E-3</v>
      </c>
      <c r="AE1636" s="14">
        <f t="shared" ca="1" si="456"/>
        <v>6.042903379084196E-3</v>
      </c>
      <c r="AF1636" s="14">
        <f t="shared" ca="1" si="457"/>
        <v>-3.9557013606175027E-3</v>
      </c>
      <c r="AG1636" s="14">
        <f t="shared" ca="1" si="458"/>
        <v>6.6288018002698063E-3</v>
      </c>
      <c r="AH1636" s="14">
        <f t="shared" ca="1" si="459"/>
        <v>-1.3257093247770121E-3</v>
      </c>
      <c r="AI1636" s="14">
        <f t="shared" ca="1" si="460"/>
        <v>7.7920861127882607E-3</v>
      </c>
      <c r="AJ1636" s="14">
        <f t="shared" ca="1" si="461"/>
        <v>-2.3514223090256994E-2</v>
      </c>
      <c r="AK1636" s="14">
        <f t="shared" ca="1" si="462"/>
        <v>1.0326153737660361E-2</v>
      </c>
    </row>
    <row r="1637" spans="1:37" x14ac:dyDescent="0.2">
      <c r="A1637" s="13">
        <f ca="1">IF(OFFSET(STATIC!$A$6,MATCH($A$16, STATIC!$A$6:$A$2307,0)+ROW()-ROW($A$16),0)&gt;$A$12, OFFSET(STATIC!$A$6,MATCH($A$16, STATIC!$A$6:$A$2307,0)+ROW()-ROW($A$16),0), FALSE)</f>
        <v>41136</v>
      </c>
      <c r="B1637" s="7">
        <f ca="1">OFFSET(STATIC!$B$6,MATCH('Data Manipulation'!$A1637,STATIC!$A$6:$A$2307, 0)-1,3*(COLUMN()-COLUMN($B$16)))</f>
        <v>13.25</v>
      </c>
      <c r="C1637" s="7">
        <f ca="1">OFFSET(STATIC!$B$6,MATCH('Data Manipulation'!$A1637,STATIC!$A$6:$A$2307, 0)-1,3*(COLUMN()-COLUMN($B$16)))</f>
        <v>272.67</v>
      </c>
      <c r="D1637" s="7">
        <f ca="1">OFFSET(STATIC!$B$6,MATCH('Data Manipulation'!$A1637,STATIC!$A$6:$A$2307, 0)-1,3*(COLUMN()-COLUMN($B$16)))</f>
        <v>1405.53</v>
      </c>
      <c r="E1637" s="7">
        <f ca="1">OFFSET(STATIC!$B$6,MATCH('Data Manipulation'!$A1637,STATIC!$A$6:$A$2307, 0)-1,3*(COLUMN()-COLUMN($B$16)))*$J1637</f>
        <v>2985.2480369999998</v>
      </c>
      <c r="F1637" s="7">
        <f ca="1">OFFSET(STATIC!$B$6,MATCH('Data Manipulation'!$A1637,STATIC!$A$6:$A$2307, 0)-1,3*(COLUMN()-COLUMN($B$16)))</f>
        <v>1603.75</v>
      </c>
      <c r="G1637" s="7">
        <f ca="1">OFFSET(STATIC!$B$6,MATCH('Data Manipulation'!$A1637,STATIC!$A$6:$A$2307, 0)-1,3*(COLUMN()-COLUMN($B$16)))</f>
        <v>94.33</v>
      </c>
      <c r="H1637" s="7">
        <f ca="1">OFFSET(STATIC!$B$6,MATCH('Data Manipulation'!$A1637,STATIC!$A$6:$A$2307, 0)-1,3*(COLUMN()-COLUMN($B$16)))</f>
        <v>55.37</v>
      </c>
      <c r="I1637" s="7">
        <f ca="1">OFFSET(STATIC!$B$6,MATCH('Data Manipulation'!$A1637,STATIC!$A$6:$A$2307, 0)-1,3*(COLUMN()-COLUMN($B$16)))</f>
        <v>209.14</v>
      </c>
      <c r="J1637" s="7">
        <f ca="1">OFFSET(STATIC!$B$6,MATCH('Data Manipulation'!$A1637,STATIC!$A$6:$A$2307, 0)-1,3*(COLUMN()-COLUMN($B$16)))</f>
        <v>1.2282999999999999</v>
      </c>
      <c r="K1637" s="7">
        <f ca="1">OFFSET(STATIC!$B$6,MATCH('Data Manipulation'!$A1637,STATIC!$A$6:$A$2307, 0)-1,3*(COLUMN()-COLUMN($B$16)))</f>
        <v>1.5684</v>
      </c>
      <c r="L1637" s="7">
        <f ca="1">OFFSET(STATIC!$B$6,MATCH('Data Manipulation'!$A1637,STATIC!$A$6:$A$2307, 0)-1,3*(COLUMN()-COLUMN($B$16)))</f>
        <v>1.0228999999999999</v>
      </c>
      <c r="M1637" s="7">
        <f ca="1">OFFSET(STATIC!$B$6,MATCH('Data Manipulation'!$A1637,STATIC!$A$6:$A$2307, 0)-1,3*(COLUMN()-COLUMN($B$16)))</f>
        <v>1.2664999999999999E-2</v>
      </c>
      <c r="N1637" s="7">
        <f ca="1">OFFSET(STATIC!$B$6,MATCH('Data Manipulation'!$A1637,STATIC!$A$6:$A$2307, 0)-1,3*(COLUMN()-COLUMN($B$16)))*$J1637</f>
        <v>232.76027056999996</v>
      </c>
      <c r="O1637" s="7">
        <f ca="1">OFFSET(STATIC!$B$6,MATCH('Data Manipulation'!$A1637,STATIC!$A$6:$A$2307, 0)-1,3*(COLUMN()-COLUMN($B$16)))</f>
        <v>1819.1</v>
      </c>
      <c r="P1637" s="7">
        <f ca="1">OFFSET(STATIC!$B$6,MATCH('Data Manipulation'!$A1637,STATIC!$A$6:$A$2307, 0)-1,3*(COLUMN()-COLUMN($B$16)))*$J1637</f>
        <v>245.07348675</v>
      </c>
      <c r="Q1637" s="7">
        <f ca="1">OFFSET(STATIC!$B$6,MATCH('Data Manipulation'!$A1637,STATIC!$A$6:$A$2307, 0)-1,3*(COLUMN()-COLUMN($B$16)))</f>
        <v>14.63</v>
      </c>
      <c r="R1637" s="7">
        <f ca="1">OFFSET(STATIC!$B$6,MATCH('Data Manipulation'!$A1637,STATIC!$A$6:$A$2307, 0)-1,3*(COLUMN()-COLUMN($B$16)))</f>
        <v>3030.93</v>
      </c>
      <c r="U1637" s="14">
        <f t="shared" ca="1" si="446"/>
        <v>8.3381608939051E-2</v>
      </c>
      <c r="V1637" s="14">
        <f t="shared" ca="1" si="447"/>
        <v>-5.3401736270004933E-3</v>
      </c>
      <c r="W1637" s="14">
        <f t="shared" ca="1" si="448"/>
        <v>1.1390090430037803E-3</v>
      </c>
      <c r="X1637" s="14">
        <f t="shared" ca="1" si="449"/>
        <v>-4.9249461265243183E-3</v>
      </c>
      <c r="Y1637" s="14">
        <f t="shared" ca="1" si="450"/>
        <v>4.0538223421840658E-4</v>
      </c>
      <c r="Z1637" s="14">
        <f t="shared" ca="1" si="451"/>
        <v>9.5867798568975739E-3</v>
      </c>
      <c r="AA1637" s="14">
        <f t="shared" ca="1" si="452"/>
        <v>1.6204268993618928E-2</v>
      </c>
      <c r="AB1637" s="14">
        <f t="shared" ca="1" si="453"/>
        <v>-7.9533697017733721E-3</v>
      </c>
      <c r="AC1637" s="14">
        <f t="shared" ca="1" si="454"/>
        <v>-4.1434840123438562E-3</v>
      </c>
      <c r="AD1637" s="14">
        <f t="shared" ca="1" si="455"/>
        <v>-1.9125944401807902E-4</v>
      </c>
      <c r="AE1637" s="14">
        <f t="shared" ca="1" si="456"/>
        <v>-3.9028247412876277E-3</v>
      </c>
      <c r="AF1637" s="14">
        <f t="shared" ca="1" si="457"/>
        <v>-2.6022172946196616E-3</v>
      </c>
      <c r="AG1637" s="14">
        <f t="shared" ca="1" si="458"/>
        <v>-5.7648781176208438E-3</v>
      </c>
      <c r="AH1637" s="14">
        <f t="shared" ca="1" si="459"/>
        <v>-3.216195700003656E-3</v>
      </c>
      <c r="AI1637" s="14">
        <f t="shared" ca="1" si="460"/>
        <v>-5.6289293280258439E-3</v>
      </c>
      <c r="AJ1637" s="14">
        <f t="shared" ca="1" si="461"/>
        <v>-1.4925650216675593E-2</v>
      </c>
      <c r="AK1637" s="14">
        <f t="shared" ca="1" si="462"/>
        <v>4.6131720675631725E-3</v>
      </c>
    </row>
    <row r="1638" spans="1:37" x14ac:dyDescent="0.2">
      <c r="A1638" s="13">
        <f ca="1">IF(OFFSET(STATIC!$A$6,MATCH($A$16, STATIC!$A$6:$A$2307,0)+ROW()-ROW($A$16),0)&gt;$A$12, OFFSET(STATIC!$A$6,MATCH($A$16, STATIC!$A$6:$A$2307,0)+ROW()-ROW($A$16),0), FALSE)</f>
        <v>41135</v>
      </c>
      <c r="B1638" s="7">
        <f ca="1">OFFSET(STATIC!$B$6,MATCH('Data Manipulation'!$A1638,STATIC!$A$6:$A$2307, 0)-1,3*(COLUMN()-COLUMN($B$16)))</f>
        <v>12.19</v>
      </c>
      <c r="C1638" s="7">
        <f ca="1">OFFSET(STATIC!$B$6,MATCH('Data Manipulation'!$A1638,STATIC!$A$6:$A$2307, 0)-1,3*(COLUMN()-COLUMN($B$16)))</f>
        <v>274.13</v>
      </c>
      <c r="D1638" s="7">
        <f ca="1">OFFSET(STATIC!$B$6,MATCH('Data Manipulation'!$A1638,STATIC!$A$6:$A$2307, 0)-1,3*(COLUMN()-COLUMN($B$16)))</f>
        <v>1403.93</v>
      </c>
      <c r="E1638" s="7">
        <f ca="1">OFFSET(STATIC!$B$6,MATCH('Data Manipulation'!$A1638,STATIC!$A$6:$A$2307, 0)-1,3*(COLUMN()-COLUMN($B$16)))*$J1638</f>
        <v>2999.9864860000002</v>
      </c>
      <c r="F1638" s="7">
        <f ca="1">OFFSET(STATIC!$B$6,MATCH('Data Manipulation'!$A1638,STATIC!$A$6:$A$2307, 0)-1,3*(COLUMN()-COLUMN($B$16)))</f>
        <v>1603.1</v>
      </c>
      <c r="G1638" s="7">
        <f ca="1">OFFSET(STATIC!$B$6,MATCH('Data Manipulation'!$A1638,STATIC!$A$6:$A$2307, 0)-1,3*(COLUMN()-COLUMN($B$16)))</f>
        <v>93.43</v>
      </c>
      <c r="H1638" s="7">
        <f ca="1">OFFSET(STATIC!$B$6,MATCH('Data Manipulation'!$A1638,STATIC!$A$6:$A$2307, 0)-1,3*(COLUMN()-COLUMN($B$16)))</f>
        <v>54.48</v>
      </c>
      <c r="I1638" s="7">
        <f ca="1">OFFSET(STATIC!$B$6,MATCH('Data Manipulation'!$A1638,STATIC!$A$6:$A$2307, 0)-1,3*(COLUMN()-COLUMN($B$16)))</f>
        <v>210.81</v>
      </c>
      <c r="J1638" s="7">
        <f ca="1">OFFSET(STATIC!$B$6,MATCH('Data Manipulation'!$A1638,STATIC!$A$6:$A$2307, 0)-1,3*(COLUMN()-COLUMN($B$16)))</f>
        <v>1.2334000000000001</v>
      </c>
      <c r="K1638" s="7">
        <f ca="1">OFFSET(STATIC!$B$6,MATCH('Data Manipulation'!$A1638,STATIC!$A$6:$A$2307, 0)-1,3*(COLUMN()-COLUMN($B$16)))</f>
        <v>1.5687</v>
      </c>
      <c r="L1638" s="7">
        <f ca="1">OFFSET(STATIC!$B$6,MATCH('Data Manipulation'!$A1638,STATIC!$A$6:$A$2307, 0)-1,3*(COLUMN()-COLUMN($B$16)))</f>
        <v>1.0268999999999999</v>
      </c>
      <c r="M1638" s="7">
        <f ca="1">OFFSET(STATIC!$B$6,MATCH('Data Manipulation'!$A1638,STATIC!$A$6:$A$2307, 0)-1,3*(COLUMN()-COLUMN($B$16)))</f>
        <v>1.2697999999999999E-2</v>
      </c>
      <c r="N1638" s="7">
        <f ca="1">OFFSET(STATIC!$B$6,MATCH('Data Manipulation'!$A1638,STATIC!$A$6:$A$2307, 0)-1,3*(COLUMN()-COLUMN($B$16)))*$J1638</f>
        <v>234.10598035999999</v>
      </c>
      <c r="O1638" s="7">
        <f ca="1">OFFSET(STATIC!$B$6,MATCH('Data Manipulation'!$A1638,STATIC!$A$6:$A$2307, 0)-1,3*(COLUMN()-COLUMN($B$16)))</f>
        <v>1824.96</v>
      </c>
      <c r="P1638" s="7">
        <f ca="1">OFFSET(STATIC!$B$6,MATCH('Data Manipulation'!$A1638,STATIC!$A$6:$A$2307, 0)-1,3*(COLUMN()-COLUMN($B$16)))*$J1638</f>
        <v>246.45687794</v>
      </c>
      <c r="Q1638" s="7">
        <f ca="1">OFFSET(STATIC!$B$6,MATCH('Data Manipulation'!$A1638,STATIC!$A$6:$A$2307, 0)-1,3*(COLUMN()-COLUMN($B$16)))</f>
        <v>14.85</v>
      </c>
      <c r="R1638" s="7">
        <f ca="1">OFFSET(STATIC!$B$6,MATCH('Data Manipulation'!$A1638,STATIC!$A$6:$A$2307, 0)-1,3*(COLUMN()-COLUMN($B$16)))</f>
        <v>3016.98</v>
      </c>
      <c r="U1638" s="14">
        <f t="shared" ca="1" si="446"/>
        <v>1.2381503612505231E-2</v>
      </c>
      <c r="V1638" s="14">
        <f t="shared" ca="1" si="447"/>
        <v>1.0584522038595669E-3</v>
      </c>
      <c r="W1638" s="14">
        <f t="shared" ca="1" si="448"/>
        <v>-1.2820330212278219E-4</v>
      </c>
      <c r="X1638" s="14">
        <f t="shared" ca="1" si="449"/>
        <v>6.2501348639801219E-3</v>
      </c>
      <c r="Y1638" s="14">
        <f t="shared" ca="1" si="450"/>
        <v>-9.5914319954755658E-3</v>
      </c>
      <c r="Z1638" s="14">
        <f t="shared" ca="1" si="451"/>
        <v>7.5204479927297278E-3</v>
      </c>
      <c r="AA1638" s="14">
        <f t="shared" ca="1" si="452"/>
        <v>-9.1358208958427813E-3</v>
      </c>
      <c r="AB1638" s="14">
        <f t="shared" ca="1" si="453"/>
        <v>1.614128721135615E-3</v>
      </c>
      <c r="AC1638" s="14">
        <f t="shared" ca="1" si="454"/>
        <v>-4.863419079406234E-4</v>
      </c>
      <c r="AD1638" s="14">
        <f t="shared" ca="1" si="455"/>
        <v>-5.7355894890400078E-4</v>
      </c>
      <c r="AE1638" s="14">
        <f t="shared" ca="1" si="456"/>
        <v>-4.8678382891831839E-4</v>
      </c>
      <c r="AF1638" s="14">
        <f t="shared" ca="1" si="457"/>
        <v>-5.419216089955701E-3</v>
      </c>
      <c r="AG1638" s="14">
        <f t="shared" ca="1" si="458"/>
        <v>-1.172598966308796E-3</v>
      </c>
      <c r="AH1638" s="14">
        <f t="shared" ca="1" si="459"/>
        <v>-2.7251104445450503E-3</v>
      </c>
      <c r="AI1638" s="14">
        <f t="shared" ca="1" si="460"/>
        <v>-1.1357185692107618E-3</v>
      </c>
      <c r="AJ1638" s="14">
        <f t="shared" ca="1" si="461"/>
        <v>8.0604032414629351E-2</v>
      </c>
      <c r="AK1638" s="14">
        <f t="shared" ca="1" si="462"/>
        <v>-1.8345894705985787E-3</v>
      </c>
    </row>
    <row r="1639" spans="1:37" x14ac:dyDescent="0.2">
      <c r="A1639" s="13">
        <f ca="1">IF(OFFSET(STATIC!$A$6,MATCH($A$16, STATIC!$A$6:$A$2307,0)+ROW()-ROW($A$16),0)&gt;$A$12, OFFSET(STATIC!$A$6,MATCH($A$16, STATIC!$A$6:$A$2307,0)+ROW()-ROW($A$16),0), FALSE)</f>
        <v>41134</v>
      </c>
      <c r="B1639" s="7">
        <f ca="1">OFFSET(STATIC!$B$6,MATCH('Data Manipulation'!$A1639,STATIC!$A$6:$A$2307, 0)-1,3*(COLUMN()-COLUMN($B$16)))</f>
        <v>12.04</v>
      </c>
      <c r="C1639" s="7">
        <f ca="1">OFFSET(STATIC!$B$6,MATCH('Data Manipulation'!$A1639,STATIC!$A$6:$A$2307, 0)-1,3*(COLUMN()-COLUMN($B$16)))</f>
        <v>273.83999999999997</v>
      </c>
      <c r="D1639" s="7">
        <f ca="1">OFFSET(STATIC!$B$6,MATCH('Data Manipulation'!$A1639,STATIC!$A$6:$A$2307, 0)-1,3*(COLUMN()-COLUMN($B$16)))</f>
        <v>1404.11</v>
      </c>
      <c r="E1639" s="7">
        <f ca="1">OFFSET(STATIC!$B$6,MATCH('Data Manipulation'!$A1639,STATIC!$A$6:$A$2307, 0)-1,3*(COLUMN()-COLUMN($B$16)))*$J1639</f>
        <v>2981.2946400000001</v>
      </c>
      <c r="F1639" s="7">
        <f ca="1">OFFSET(STATIC!$B$6,MATCH('Data Manipulation'!$A1639,STATIC!$A$6:$A$2307, 0)-1,3*(COLUMN()-COLUMN($B$16)))</f>
        <v>1618.55</v>
      </c>
      <c r="G1639" s="7">
        <f ca="1">OFFSET(STATIC!$B$6,MATCH('Data Manipulation'!$A1639,STATIC!$A$6:$A$2307, 0)-1,3*(COLUMN()-COLUMN($B$16)))</f>
        <v>92.73</v>
      </c>
      <c r="H1639" s="7">
        <f ca="1">OFFSET(STATIC!$B$6,MATCH('Data Manipulation'!$A1639,STATIC!$A$6:$A$2307, 0)-1,3*(COLUMN()-COLUMN($B$16)))</f>
        <v>54.98</v>
      </c>
      <c r="I1639" s="7">
        <f ca="1">OFFSET(STATIC!$B$6,MATCH('Data Manipulation'!$A1639,STATIC!$A$6:$A$2307, 0)-1,3*(COLUMN()-COLUMN($B$16)))</f>
        <v>210.47</v>
      </c>
      <c r="J1639" s="7">
        <f ca="1">OFFSET(STATIC!$B$6,MATCH('Data Manipulation'!$A1639,STATIC!$A$6:$A$2307, 0)-1,3*(COLUMN()-COLUMN($B$16)))</f>
        <v>1.234</v>
      </c>
      <c r="K1639" s="7">
        <f ca="1">OFFSET(STATIC!$B$6,MATCH('Data Manipulation'!$A1639,STATIC!$A$6:$A$2307, 0)-1,3*(COLUMN()-COLUMN($B$16)))</f>
        <v>1.5695999999999999</v>
      </c>
      <c r="L1639" s="7">
        <f ca="1">OFFSET(STATIC!$B$6,MATCH('Data Manipulation'!$A1639,STATIC!$A$6:$A$2307, 0)-1,3*(COLUMN()-COLUMN($B$16)))</f>
        <v>1.0274000000000001</v>
      </c>
      <c r="M1639" s="7">
        <f ca="1">OFFSET(STATIC!$B$6,MATCH('Data Manipulation'!$A1639,STATIC!$A$6:$A$2307, 0)-1,3*(COLUMN()-COLUMN($B$16)))</f>
        <v>1.2767000000000001E-2</v>
      </c>
      <c r="N1639" s="7">
        <f ca="1">OFFSET(STATIC!$B$6,MATCH('Data Manipulation'!$A1639,STATIC!$A$6:$A$2307, 0)-1,3*(COLUMN()-COLUMN($B$16)))*$J1639</f>
        <v>234.3806538</v>
      </c>
      <c r="O1639" s="7">
        <f ca="1">OFFSET(STATIC!$B$6,MATCH('Data Manipulation'!$A1639,STATIC!$A$6:$A$2307, 0)-1,3*(COLUMN()-COLUMN($B$16)))</f>
        <v>1829.94</v>
      </c>
      <c r="P1639" s="7">
        <f ca="1">OFFSET(STATIC!$B$6,MATCH('Data Manipulation'!$A1639,STATIC!$A$6:$A$2307, 0)-1,3*(COLUMN()-COLUMN($B$16)))*$J1639</f>
        <v>246.73694260000002</v>
      </c>
      <c r="Q1639" s="7">
        <f ca="1">OFFSET(STATIC!$B$6,MATCH('Data Manipulation'!$A1639,STATIC!$A$6:$A$2307, 0)-1,3*(COLUMN()-COLUMN($B$16)))</f>
        <v>13.7</v>
      </c>
      <c r="R1639" s="7">
        <f ca="1">OFFSET(STATIC!$B$6,MATCH('Data Manipulation'!$A1639,STATIC!$A$6:$A$2307, 0)-1,3*(COLUMN()-COLUMN($B$16)))</f>
        <v>3022.52</v>
      </c>
      <c r="U1639" s="14">
        <f t="shared" ca="1" si="446"/>
        <v>5.5498662421584126E-2</v>
      </c>
      <c r="V1639" s="14">
        <f t="shared" ca="1" si="447"/>
        <v>-4.9541118372587812E-3</v>
      </c>
      <c r="W1639" s="14">
        <f t="shared" ca="1" si="448"/>
        <v>-1.2526781188120387E-3</v>
      </c>
      <c r="X1639" s="14">
        <f t="shared" ca="1" si="449"/>
        <v>7.3416939068870514E-4</v>
      </c>
      <c r="Y1639" s="14">
        <f t="shared" ca="1" si="450"/>
        <v>-1.734616519954407E-3</v>
      </c>
      <c r="Z1639" s="14">
        <f t="shared" ca="1" si="451"/>
        <v>-1.5086209757823256E-3</v>
      </c>
      <c r="AA1639" s="14">
        <f t="shared" ca="1" si="452"/>
        <v>-2.5322355081991207E-2</v>
      </c>
      <c r="AB1639" s="14">
        <f t="shared" ca="1" si="453"/>
        <v>-1.2465339178154095E-2</v>
      </c>
      <c r="AC1639" s="14">
        <f t="shared" ca="1" si="454"/>
        <v>3.7346799924239875E-3</v>
      </c>
      <c r="AD1639" s="14">
        <f t="shared" ca="1" si="455"/>
        <v>1.4664161510760626E-3</v>
      </c>
      <c r="AE1639" s="14">
        <f t="shared" ca="1" si="456"/>
        <v>3.4124734523965261E-3</v>
      </c>
      <c r="AF1639" s="14">
        <f t="shared" ca="1" si="457"/>
        <v>-9.3948178835239935E-4</v>
      </c>
      <c r="AG1639" s="14">
        <f t="shared" ca="1" si="458"/>
        <v>2.0418560447720089E-3</v>
      </c>
      <c r="AH1639" s="14">
        <f t="shared" ca="1" si="459"/>
        <v>-6.5573770515197236E-5</v>
      </c>
      <c r="AI1639" s="14">
        <f t="shared" ca="1" si="460"/>
        <v>2.9722758278136205E-3</v>
      </c>
      <c r="AJ1639" s="14">
        <f t="shared" ca="1" si="461"/>
        <v>-7.316905392711133E-2</v>
      </c>
      <c r="AK1639" s="14">
        <f t="shared" ca="1" si="462"/>
        <v>5.493614638657782E-4</v>
      </c>
    </row>
    <row r="1640" spans="1:37" x14ac:dyDescent="0.2">
      <c r="A1640" s="13">
        <f ca="1">IF(OFFSET(STATIC!$A$6,MATCH($A$16, STATIC!$A$6:$A$2307,0)+ROW()-ROW($A$16),0)&gt;$A$12, OFFSET(STATIC!$A$6,MATCH($A$16, STATIC!$A$6:$A$2307,0)+ROW()-ROW($A$16),0), FALSE)</f>
        <v>41131</v>
      </c>
      <c r="B1640" s="7">
        <f ca="1">OFFSET(STATIC!$B$6,MATCH('Data Manipulation'!$A1640,STATIC!$A$6:$A$2307, 0)-1,3*(COLUMN()-COLUMN($B$16)))</f>
        <v>11.39</v>
      </c>
      <c r="C1640" s="7">
        <f ca="1">OFFSET(STATIC!$B$6,MATCH('Data Manipulation'!$A1640,STATIC!$A$6:$A$2307, 0)-1,3*(COLUMN()-COLUMN($B$16)))</f>
        <v>275.2</v>
      </c>
      <c r="D1640" s="7">
        <f ca="1">OFFSET(STATIC!$B$6,MATCH('Data Manipulation'!$A1640,STATIC!$A$6:$A$2307, 0)-1,3*(COLUMN()-COLUMN($B$16)))</f>
        <v>1405.87</v>
      </c>
      <c r="E1640" s="7">
        <f ca="1">OFFSET(STATIC!$B$6,MATCH('Data Manipulation'!$A1640,STATIC!$A$6:$A$2307, 0)-1,3*(COLUMN()-COLUMN($B$16)))*$J1640</f>
        <v>2979.1066679999999</v>
      </c>
      <c r="F1640" s="7">
        <f ca="1">OFFSET(STATIC!$B$6,MATCH('Data Manipulation'!$A1640,STATIC!$A$6:$A$2307, 0)-1,3*(COLUMN()-COLUMN($B$16)))</f>
        <v>1621.36</v>
      </c>
      <c r="G1640" s="7">
        <f ca="1">OFFSET(STATIC!$B$6,MATCH('Data Manipulation'!$A1640,STATIC!$A$6:$A$2307, 0)-1,3*(COLUMN()-COLUMN($B$16)))</f>
        <v>92.87</v>
      </c>
      <c r="H1640" s="7">
        <f ca="1">OFFSET(STATIC!$B$6,MATCH('Data Manipulation'!$A1640,STATIC!$A$6:$A$2307, 0)-1,3*(COLUMN()-COLUMN($B$16)))</f>
        <v>56.39</v>
      </c>
      <c r="I1640" s="7">
        <f ca="1">OFFSET(STATIC!$B$6,MATCH('Data Manipulation'!$A1640,STATIC!$A$6:$A$2307, 0)-1,3*(COLUMN()-COLUMN($B$16)))</f>
        <v>213.11</v>
      </c>
      <c r="J1640" s="7">
        <f ca="1">OFFSET(STATIC!$B$6,MATCH('Data Manipulation'!$A1640,STATIC!$A$6:$A$2307, 0)-1,3*(COLUMN()-COLUMN($B$16)))</f>
        <v>1.2294</v>
      </c>
      <c r="K1640" s="7">
        <f ca="1">OFFSET(STATIC!$B$6,MATCH('Data Manipulation'!$A1640,STATIC!$A$6:$A$2307, 0)-1,3*(COLUMN()-COLUMN($B$16)))</f>
        <v>1.5672999999999999</v>
      </c>
      <c r="L1640" s="7">
        <f ca="1">OFFSET(STATIC!$B$6,MATCH('Data Manipulation'!$A1640,STATIC!$A$6:$A$2307, 0)-1,3*(COLUMN()-COLUMN($B$16)))</f>
        <v>1.0239</v>
      </c>
      <c r="M1640" s="7">
        <f ca="1">OFFSET(STATIC!$B$6,MATCH('Data Manipulation'!$A1640,STATIC!$A$6:$A$2307, 0)-1,3*(COLUMN()-COLUMN($B$16)))</f>
        <v>1.2779E-2</v>
      </c>
      <c r="N1640" s="7">
        <f ca="1">OFFSET(STATIC!$B$6,MATCH('Data Manipulation'!$A1640,STATIC!$A$6:$A$2307, 0)-1,3*(COLUMN()-COLUMN($B$16)))*$J1640</f>
        <v>233.9025705</v>
      </c>
      <c r="O1640" s="7">
        <f ca="1">OFFSET(STATIC!$B$6,MATCH('Data Manipulation'!$A1640,STATIC!$A$6:$A$2307, 0)-1,3*(COLUMN()-COLUMN($B$16)))</f>
        <v>1830.06</v>
      </c>
      <c r="P1640" s="7">
        <f ca="1">OFFSET(STATIC!$B$6,MATCH('Data Manipulation'!$A1640,STATIC!$A$6:$A$2307, 0)-1,3*(COLUMN()-COLUMN($B$16)))*$J1640</f>
        <v>246.00466116000001</v>
      </c>
      <c r="Q1640" s="7">
        <f ca="1">OFFSET(STATIC!$B$6,MATCH('Data Manipulation'!$A1640,STATIC!$A$6:$A$2307, 0)-1,3*(COLUMN()-COLUMN($B$16)))</f>
        <v>14.74</v>
      </c>
      <c r="R1640" s="7">
        <f ca="1">OFFSET(STATIC!$B$6,MATCH('Data Manipulation'!$A1640,STATIC!$A$6:$A$2307, 0)-1,3*(COLUMN()-COLUMN($B$16)))</f>
        <v>3020.86</v>
      </c>
      <c r="U1640" s="14">
        <f t="shared" ca="1" si="446"/>
        <v>2.9400781364901939E-2</v>
      </c>
      <c r="V1640" s="14">
        <f t="shared" ca="1" si="447"/>
        <v>-1.8877519582625845E-3</v>
      </c>
      <c r="W1640" s="14">
        <f t="shared" ca="1" si="448"/>
        <v>2.1860889478816747E-3</v>
      </c>
      <c r="X1640" s="14">
        <f t="shared" ca="1" si="449"/>
        <v>-4.7103913082080472E-3</v>
      </c>
      <c r="Y1640" s="14">
        <f t="shared" ca="1" si="450"/>
        <v>3.5217613059727896E-3</v>
      </c>
      <c r="Z1640" s="14">
        <f t="shared" ca="1" si="451"/>
        <v>-5.2623221903834996E-3</v>
      </c>
      <c r="AA1640" s="14">
        <f t="shared" ca="1" si="452"/>
        <v>-1.6532209101200516E-2</v>
      </c>
      <c r="AB1640" s="14">
        <f t="shared" ca="1" si="453"/>
        <v>-8.6434999780011495E-3</v>
      </c>
      <c r="AC1640" s="14">
        <f t="shared" ca="1" si="454"/>
        <v>9.7656257761039207E-4</v>
      </c>
      <c r="AD1640" s="14">
        <f t="shared" ca="1" si="455"/>
        <v>3.7715389738318663E-3</v>
      </c>
      <c r="AE1640" s="14">
        <f t="shared" ca="1" si="456"/>
        <v>1.2704619348722344E-3</v>
      </c>
      <c r="AF1640" s="14">
        <f t="shared" ca="1" si="457"/>
        <v>5.5714822192965653E-3</v>
      </c>
      <c r="AG1640" s="14">
        <f t="shared" ca="1" si="458"/>
        <v>3.8689324537387374E-3</v>
      </c>
      <c r="AH1640" s="14">
        <f t="shared" ca="1" si="459"/>
        <v>1.2138113521788956E-3</v>
      </c>
      <c r="AI1640" s="14">
        <f t="shared" ca="1" si="460"/>
        <v>2.3077737711426189E-3</v>
      </c>
      <c r="AJ1640" s="14">
        <f t="shared" ca="1" si="461"/>
        <v>-3.5979896977183824E-2</v>
      </c>
      <c r="AK1640" s="14">
        <f t="shared" ca="1" si="462"/>
        <v>7.3516022849088615E-4</v>
      </c>
    </row>
    <row r="1641" spans="1:37" x14ac:dyDescent="0.2">
      <c r="A1641" s="13">
        <f ca="1">IF(OFFSET(STATIC!$A$6,MATCH($A$16, STATIC!$A$6:$A$2307,0)+ROW()-ROW($A$16),0)&gt;$A$12, OFFSET(STATIC!$A$6,MATCH($A$16, STATIC!$A$6:$A$2307,0)+ROW()-ROW($A$16),0), FALSE)</f>
        <v>41130</v>
      </c>
      <c r="B1641" s="7">
        <f ca="1">OFFSET(STATIC!$B$6,MATCH('Data Manipulation'!$A1641,STATIC!$A$6:$A$2307, 0)-1,3*(COLUMN()-COLUMN($B$16)))</f>
        <v>11.06</v>
      </c>
      <c r="C1641" s="7">
        <f ca="1">OFFSET(STATIC!$B$6,MATCH('Data Manipulation'!$A1641,STATIC!$A$6:$A$2307, 0)-1,3*(COLUMN()-COLUMN($B$16)))</f>
        <v>275.72000000000003</v>
      </c>
      <c r="D1641" s="7">
        <f ca="1">OFFSET(STATIC!$B$6,MATCH('Data Manipulation'!$A1641,STATIC!$A$6:$A$2307, 0)-1,3*(COLUMN()-COLUMN($B$16)))</f>
        <v>1402.8</v>
      </c>
      <c r="E1641" s="7">
        <f ca="1">OFFSET(STATIC!$B$6,MATCH('Data Manipulation'!$A1641,STATIC!$A$6:$A$2307, 0)-1,3*(COLUMN()-COLUMN($B$16)))*$J1641</f>
        <v>2993.1725280000001</v>
      </c>
      <c r="F1641" s="7">
        <f ca="1">OFFSET(STATIC!$B$6,MATCH('Data Manipulation'!$A1641,STATIC!$A$6:$A$2307, 0)-1,3*(COLUMN()-COLUMN($B$16)))</f>
        <v>1615.66</v>
      </c>
      <c r="G1641" s="7">
        <f ca="1">OFFSET(STATIC!$B$6,MATCH('Data Manipulation'!$A1641,STATIC!$A$6:$A$2307, 0)-1,3*(COLUMN()-COLUMN($B$16)))</f>
        <v>93.36</v>
      </c>
      <c r="H1641" s="7">
        <f ca="1">OFFSET(STATIC!$B$6,MATCH('Data Manipulation'!$A1641,STATIC!$A$6:$A$2307, 0)-1,3*(COLUMN()-COLUMN($B$16)))</f>
        <v>57.33</v>
      </c>
      <c r="I1641" s="7">
        <f ca="1">OFFSET(STATIC!$B$6,MATCH('Data Manipulation'!$A1641,STATIC!$A$6:$A$2307, 0)-1,3*(COLUMN()-COLUMN($B$16)))</f>
        <v>214.96</v>
      </c>
      <c r="J1641" s="7">
        <f ca="1">OFFSET(STATIC!$B$6,MATCH('Data Manipulation'!$A1641,STATIC!$A$6:$A$2307, 0)-1,3*(COLUMN()-COLUMN($B$16)))</f>
        <v>1.2282</v>
      </c>
      <c r="K1641" s="7">
        <f ca="1">OFFSET(STATIC!$B$6,MATCH('Data Manipulation'!$A1641,STATIC!$A$6:$A$2307, 0)-1,3*(COLUMN()-COLUMN($B$16)))</f>
        <v>1.5613999999999999</v>
      </c>
      <c r="L1641" s="7">
        <f ca="1">OFFSET(STATIC!$B$6,MATCH('Data Manipulation'!$A1641,STATIC!$A$6:$A$2307, 0)-1,3*(COLUMN()-COLUMN($B$16)))</f>
        <v>1.0226</v>
      </c>
      <c r="M1641" s="7">
        <f ca="1">OFFSET(STATIC!$B$6,MATCH('Data Manipulation'!$A1641,STATIC!$A$6:$A$2307, 0)-1,3*(COLUMN()-COLUMN($B$16)))</f>
        <v>1.2708000000000001E-2</v>
      </c>
      <c r="N1641" s="7">
        <f ca="1">OFFSET(STATIC!$B$6,MATCH('Data Manipulation'!$A1641,STATIC!$A$6:$A$2307, 0)-1,3*(COLUMN()-COLUMN($B$16)))*$J1641</f>
        <v>232.99936559999998</v>
      </c>
      <c r="O1641" s="7">
        <f ca="1">OFFSET(STATIC!$B$6,MATCH('Data Manipulation'!$A1641,STATIC!$A$6:$A$2307, 0)-1,3*(COLUMN()-COLUMN($B$16)))</f>
        <v>1827.84</v>
      </c>
      <c r="P1641" s="7">
        <f ca="1">OFFSET(STATIC!$B$6,MATCH('Data Manipulation'!$A1641,STATIC!$A$6:$A$2307, 0)-1,3*(COLUMN()-COLUMN($B$16)))*$J1641</f>
        <v>245.43759263999996</v>
      </c>
      <c r="Q1641" s="7">
        <f ca="1">OFFSET(STATIC!$B$6,MATCH('Data Manipulation'!$A1641,STATIC!$A$6:$A$2307, 0)-1,3*(COLUMN()-COLUMN($B$16)))</f>
        <v>15.28</v>
      </c>
      <c r="R1641" s="7">
        <f ca="1">OFFSET(STATIC!$B$6,MATCH('Data Manipulation'!$A1641,STATIC!$A$6:$A$2307, 0)-1,3*(COLUMN()-COLUMN($B$16)))</f>
        <v>3018.64</v>
      </c>
      <c r="U1641" s="14">
        <f t="shared" ca="1" si="446"/>
        <v>0</v>
      </c>
      <c r="V1641" s="14">
        <f t="shared" ca="1" si="447"/>
        <v>3.4514739344453662E-3</v>
      </c>
      <c r="W1641" s="14">
        <f t="shared" ca="1" si="448"/>
        <v>4.13544294347905E-4</v>
      </c>
      <c r="X1641" s="14">
        <f t="shared" ca="1" si="449"/>
        <v>-5.0226168619206093E-3</v>
      </c>
      <c r="Y1641" s="14">
        <f t="shared" ca="1" si="450"/>
        <v>-1.0521462245386837E-4</v>
      </c>
      <c r="Z1641" s="14">
        <f t="shared" ca="1" si="451"/>
        <v>1.0711799056897069E-4</v>
      </c>
      <c r="AA1641" s="14">
        <f t="shared" ca="1" si="452"/>
        <v>1.5823114939242659E-2</v>
      </c>
      <c r="AB1641" s="14">
        <f t="shared" ca="1" si="453"/>
        <v>-5.1504649503428552E-3</v>
      </c>
      <c r="AC1641" s="14">
        <f t="shared" ca="1" si="454"/>
        <v>-6.9777159378587627E-3</v>
      </c>
      <c r="AD1641" s="14">
        <f t="shared" ca="1" si="455"/>
        <v>-3.0694486306468106E-3</v>
      </c>
      <c r="AE1641" s="14">
        <f t="shared" ca="1" si="456"/>
        <v>-6.8219736360182097E-3</v>
      </c>
      <c r="AF1641" s="14">
        <f t="shared" ca="1" si="457"/>
        <v>-3.1426801478202917E-3</v>
      </c>
      <c r="AG1641" s="14">
        <f t="shared" ca="1" si="458"/>
        <v>-6.1872418733146511E-3</v>
      </c>
      <c r="AH1641" s="14">
        <f t="shared" ca="1" si="459"/>
        <v>-1.2582366650352157E-4</v>
      </c>
      <c r="AI1641" s="14">
        <f t="shared" ca="1" si="460"/>
        <v>-6.1426796093138692E-3</v>
      </c>
      <c r="AJ1641" s="14">
        <f t="shared" ca="1" si="461"/>
        <v>-2.6143805740708207E-3</v>
      </c>
      <c r="AK1641" s="14">
        <f t="shared" ca="1" si="462"/>
        <v>2.4511238844925902E-3</v>
      </c>
    </row>
    <row r="1642" spans="1:37" x14ac:dyDescent="0.2">
      <c r="A1642" s="13">
        <f ca="1">IF(OFFSET(STATIC!$A$6,MATCH($A$16, STATIC!$A$6:$A$2307,0)+ROW()-ROW($A$16),0)&gt;$A$12, OFFSET(STATIC!$A$6,MATCH($A$16, STATIC!$A$6:$A$2307,0)+ROW()-ROW($A$16),0), FALSE)</f>
        <v>41129</v>
      </c>
      <c r="B1642" s="7">
        <f ca="1">OFFSET(STATIC!$B$6,MATCH('Data Manipulation'!$A1642,STATIC!$A$6:$A$2307, 0)-1,3*(COLUMN()-COLUMN($B$16)))</f>
        <v>11.06</v>
      </c>
      <c r="C1642" s="7">
        <f ca="1">OFFSET(STATIC!$B$6,MATCH('Data Manipulation'!$A1642,STATIC!$A$6:$A$2307, 0)-1,3*(COLUMN()-COLUMN($B$16)))</f>
        <v>274.77</v>
      </c>
      <c r="D1642" s="7">
        <f ca="1">OFFSET(STATIC!$B$6,MATCH('Data Manipulation'!$A1642,STATIC!$A$6:$A$2307, 0)-1,3*(COLUMN()-COLUMN($B$16)))</f>
        <v>1402.22</v>
      </c>
      <c r="E1642" s="7">
        <f ca="1">OFFSET(STATIC!$B$6,MATCH('Data Manipulation'!$A1642,STATIC!$A$6:$A$2307, 0)-1,3*(COLUMN()-COLUMN($B$16)))*$J1642</f>
        <v>3008.2439040000004</v>
      </c>
      <c r="F1642" s="7">
        <f ca="1">OFFSET(STATIC!$B$6,MATCH('Data Manipulation'!$A1642,STATIC!$A$6:$A$2307, 0)-1,3*(COLUMN()-COLUMN($B$16)))</f>
        <v>1615.83</v>
      </c>
      <c r="G1642" s="7">
        <f ca="1">OFFSET(STATIC!$B$6,MATCH('Data Manipulation'!$A1642,STATIC!$A$6:$A$2307, 0)-1,3*(COLUMN()-COLUMN($B$16)))</f>
        <v>93.35</v>
      </c>
      <c r="H1642" s="7">
        <f ca="1">OFFSET(STATIC!$B$6,MATCH('Data Manipulation'!$A1642,STATIC!$A$6:$A$2307, 0)-1,3*(COLUMN()-COLUMN($B$16)))</f>
        <v>56.43</v>
      </c>
      <c r="I1642" s="7">
        <f ca="1">OFFSET(STATIC!$B$6,MATCH('Data Manipulation'!$A1642,STATIC!$A$6:$A$2307, 0)-1,3*(COLUMN()-COLUMN($B$16)))</f>
        <v>216.07</v>
      </c>
      <c r="J1642" s="7">
        <f ca="1">OFFSET(STATIC!$B$6,MATCH('Data Manipulation'!$A1642,STATIC!$A$6:$A$2307, 0)-1,3*(COLUMN()-COLUMN($B$16)))</f>
        <v>1.2368000000000001</v>
      </c>
      <c r="K1642" s="7">
        <f ca="1">OFFSET(STATIC!$B$6,MATCH('Data Manipulation'!$A1642,STATIC!$A$6:$A$2307, 0)-1,3*(COLUMN()-COLUMN($B$16)))</f>
        <v>1.5662</v>
      </c>
      <c r="L1642" s="7">
        <f ca="1">OFFSET(STATIC!$B$6,MATCH('Data Manipulation'!$A1642,STATIC!$A$6:$A$2307, 0)-1,3*(COLUMN()-COLUMN($B$16)))</f>
        <v>1.0296000000000001</v>
      </c>
      <c r="M1642" s="7">
        <f ca="1">OFFSET(STATIC!$B$6,MATCH('Data Manipulation'!$A1642,STATIC!$A$6:$A$2307, 0)-1,3*(COLUMN()-COLUMN($B$16)))</f>
        <v>1.2748000000000001E-2</v>
      </c>
      <c r="N1642" s="7">
        <f ca="1">OFFSET(STATIC!$B$6,MATCH('Data Manipulation'!$A1642,STATIC!$A$6:$A$2307, 0)-1,3*(COLUMN()-COLUMN($B$16)))*$J1642</f>
        <v>234.44545808000001</v>
      </c>
      <c r="O1642" s="7">
        <f ca="1">OFFSET(STATIC!$B$6,MATCH('Data Manipulation'!$A1642,STATIC!$A$6:$A$2307, 0)-1,3*(COLUMN()-COLUMN($B$16)))</f>
        <v>1828.07</v>
      </c>
      <c r="P1642" s="7">
        <f ca="1">OFFSET(STATIC!$B$6,MATCH('Data Manipulation'!$A1642,STATIC!$A$6:$A$2307, 0)-1,3*(COLUMN()-COLUMN($B$16)))*$J1642</f>
        <v>246.94987712000002</v>
      </c>
      <c r="Q1642" s="7">
        <f ca="1">OFFSET(STATIC!$B$6,MATCH('Data Manipulation'!$A1642,STATIC!$A$6:$A$2307, 0)-1,3*(COLUMN()-COLUMN($B$16)))</f>
        <v>15.32</v>
      </c>
      <c r="R1642" s="7">
        <f ca="1">OFFSET(STATIC!$B$6,MATCH('Data Manipulation'!$A1642,STATIC!$A$6:$A$2307, 0)-1,3*(COLUMN()-COLUMN($B$16)))</f>
        <v>3011.25</v>
      </c>
      <c r="U1642" s="14">
        <f t="shared" ca="1" si="446"/>
        <v>-3.6101122240996741E-3</v>
      </c>
      <c r="V1642" s="14">
        <f t="shared" ca="1" si="447"/>
        <v>4.2671983346104069E-3</v>
      </c>
      <c r="W1642" s="14">
        <f t="shared" ca="1" si="448"/>
        <v>6.2063727884550447E-4</v>
      </c>
      <c r="X1642" s="14">
        <f t="shared" ca="1" si="449"/>
        <v>-7.301847165654427E-3</v>
      </c>
      <c r="Y1642" s="14">
        <f t="shared" ca="1" si="450"/>
        <v>2.6833342720463077E-3</v>
      </c>
      <c r="Z1642" s="14">
        <f t="shared" ca="1" si="451"/>
        <v>-3.4220972333076491E-3</v>
      </c>
      <c r="AA1642" s="14">
        <f t="shared" ca="1" si="452"/>
        <v>1.3918854259494807E-2</v>
      </c>
      <c r="AB1642" s="14">
        <f t="shared" ca="1" si="453"/>
        <v>-1.3412577456475238E-3</v>
      </c>
      <c r="AC1642" s="14">
        <f t="shared" ca="1" si="454"/>
        <v>-4.0345410976347796E-3</v>
      </c>
      <c r="AD1642" s="14">
        <f t="shared" ca="1" si="455"/>
        <v>1.0860192079004017E-3</v>
      </c>
      <c r="AE1642" s="14">
        <f t="shared" ca="1" si="456"/>
        <v>-3.8774767464205412E-3</v>
      </c>
      <c r="AF1642" s="14">
        <f t="shared" ca="1" si="457"/>
        <v>3.3787797829625955E-3</v>
      </c>
      <c r="AG1642" s="14">
        <f t="shared" ca="1" si="458"/>
        <v>-1.0441825043714596E-3</v>
      </c>
      <c r="AH1642" s="14">
        <f t="shared" ca="1" si="459"/>
        <v>-5.9607956419154354E-4</v>
      </c>
      <c r="AI1642" s="14">
        <f t="shared" ca="1" si="460"/>
        <v>-2.1827601974465211E-3</v>
      </c>
      <c r="AJ1642" s="14">
        <f t="shared" ca="1" si="461"/>
        <v>-4.2804362533417621E-2</v>
      </c>
      <c r="AK1642" s="14">
        <f t="shared" ca="1" si="462"/>
        <v>-1.5297550232226463E-3</v>
      </c>
    </row>
    <row r="1643" spans="1:37" x14ac:dyDescent="0.2">
      <c r="A1643" s="13">
        <f ca="1">IF(OFFSET(STATIC!$A$6,MATCH($A$16, STATIC!$A$6:$A$2307,0)+ROW()-ROW($A$16),0)&gt;$A$12, OFFSET(STATIC!$A$6,MATCH($A$16, STATIC!$A$6:$A$2307,0)+ROW()-ROW($A$16),0), FALSE)</f>
        <v>41128</v>
      </c>
      <c r="B1643" s="7">
        <f ca="1">OFFSET(STATIC!$B$6,MATCH('Data Manipulation'!$A1643,STATIC!$A$6:$A$2307, 0)-1,3*(COLUMN()-COLUMN($B$16)))</f>
        <v>11.1</v>
      </c>
      <c r="C1643" s="7">
        <f ca="1">OFFSET(STATIC!$B$6,MATCH('Data Manipulation'!$A1643,STATIC!$A$6:$A$2307, 0)-1,3*(COLUMN()-COLUMN($B$16)))</f>
        <v>273.60000000000002</v>
      </c>
      <c r="D1643" s="7">
        <f ca="1">OFFSET(STATIC!$B$6,MATCH('Data Manipulation'!$A1643,STATIC!$A$6:$A$2307, 0)-1,3*(COLUMN()-COLUMN($B$16)))</f>
        <v>1401.35</v>
      </c>
      <c r="E1643" s="7">
        <f ca="1">OFFSET(STATIC!$B$6,MATCH('Data Manipulation'!$A1643,STATIC!$A$6:$A$2307, 0)-1,3*(COLUMN()-COLUMN($B$16)))*$J1643</f>
        <v>3030.2900319999999</v>
      </c>
      <c r="F1643" s="7">
        <f ca="1">OFFSET(STATIC!$B$6,MATCH('Data Manipulation'!$A1643,STATIC!$A$6:$A$2307, 0)-1,3*(COLUMN()-COLUMN($B$16)))</f>
        <v>1611.5</v>
      </c>
      <c r="G1643" s="7">
        <f ca="1">OFFSET(STATIC!$B$6,MATCH('Data Manipulation'!$A1643,STATIC!$A$6:$A$2307, 0)-1,3*(COLUMN()-COLUMN($B$16)))</f>
        <v>93.67</v>
      </c>
      <c r="H1643" s="7">
        <f ca="1">OFFSET(STATIC!$B$6,MATCH('Data Manipulation'!$A1643,STATIC!$A$6:$A$2307, 0)-1,3*(COLUMN()-COLUMN($B$16)))</f>
        <v>55.65</v>
      </c>
      <c r="I1643" s="7">
        <f ca="1">OFFSET(STATIC!$B$6,MATCH('Data Manipulation'!$A1643,STATIC!$A$6:$A$2307, 0)-1,3*(COLUMN()-COLUMN($B$16)))</f>
        <v>216.36</v>
      </c>
      <c r="J1643" s="7">
        <f ca="1">OFFSET(STATIC!$B$6,MATCH('Data Manipulation'!$A1643,STATIC!$A$6:$A$2307, 0)-1,3*(COLUMN()-COLUMN($B$16)))</f>
        <v>1.2418</v>
      </c>
      <c r="K1643" s="7">
        <f ca="1">OFFSET(STATIC!$B$6,MATCH('Data Manipulation'!$A1643,STATIC!$A$6:$A$2307, 0)-1,3*(COLUMN()-COLUMN($B$16)))</f>
        <v>1.5645</v>
      </c>
      <c r="L1643" s="7">
        <f ca="1">OFFSET(STATIC!$B$6,MATCH('Data Manipulation'!$A1643,STATIC!$A$6:$A$2307, 0)-1,3*(COLUMN()-COLUMN($B$16)))</f>
        <v>1.0336000000000001</v>
      </c>
      <c r="M1643" s="7">
        <f ca="1">OFFSET(STATIC!$B$6,MATCH('Data Manipulation'!$A1643,STATIC!$A$6:$A$2307, 0)-1,3*(COLUMN()-COLUMN($B$16)))</f>
        <v>1.2704999999999999E-2</v>
      </c>
      <c r="N1643" s="7">
        <f ca="1">OFFSET(STATIC!$B$6,MATCH('Data Manipulation'!$A1643,STATIC!$A$6:$A$2307, 0)-1,3*(COLUMN()-COLUMN($B$16)))*$J1643</f>
        <v>234.69038978</v>
      </c>
      <c r="O1643" s="7">
        <f ca="1">OFFSET(STATIC!$B$6,MATCH('Data Manipulation'!$A1643,STATIC!$A$6:$A$2307, 0)-1,3*(COLUMN()-COLUMN($B$16)))</f>
        <v>1829.16</v>
      </c>
      <c r="P1643" s="7">
        <f ca="1">OFFSET(STATIC!$B$6,MATCH('Data Manipulation'!$A1643,STATIC!$A$6:$A$2307, 0)-1,3*(COLUMN()-COLUMN($B$16)))*$J1643</f>
        <v>247.48949820000001</v>
      </c>
      <c r="Q1643" s="7">
        <f ca="1">OFFSET(STATIC!$B$6,MATCH('Data Manipulation'!$A1643,STATIC!$A$6:$A$2307, 0)-1,3*(COLUMN()-COLUMN($B$16)))</f>
        <v>15.99</v>
      </c>
      <c r="R1643" s="7">
        <f ca="1">OFFSET(STATIC!$B$6,MATCH('Data Manipulation'!$A1643,STATIC!$A$6:$A$2307, 0)-1,3*(COLUMN()-COLUMN($B$16)))</f>
        <v>3015.86</v>
      </c>
      <c r="U1643" s="14">
        <f t="shared" ca="1" si="446"/>
        <v>2.1858793812499017E-2</v>
      </c>
      <c r="V1643" s="14">
        <f t="shared" ca="1" si="447"/>
        <v>4.615900051966269E-3</v>
      </c>
      <c r="W1643" s="14">
        <f t="shared" ca="1" si="448"/>
        <v>5.0937661557810326E-3</v>
      </c>
      <c r="X1643" s="14">
        <f t="shared" ca="1" si="449"/>
        <v>1.7555464975846629E-2</v>
      </c>
      <c r="Y1643" s="14">
        <f t="shared" ca="1" si="450"/>
        <v>-8.0637662155686634E-4</v>
      </c>
      <c r="Z1643" s="14">
        <f t="shared" ca="1" si="451"/>
        <v>1.5817836658491083E-2</v>
      </c>
      <c r="AA1643" s="14">
        <f t="shared" ca="1" si="452"/>
        <v>-7.6971650047808152E-3</v>
      </c>
      <c r="AB1643" s="14">
        <f t="shared" ca="1" si="453"/>
        <v>1.1575333205579396E-2</v>
      </c>
      <c r="AC1643" s="14">
        <f t="shared" ca="1" si="454"/>
        <v>6.4443372618516975E-4</v>
      </c>
      <c r="AD1643" s="14">
        <f t="shared" ca="1" si="455"/>
        <v>1.5352142719736491E-3</v>
      </c>
      <c r="AE1643" s="14">
        <f t="shared" ca="1" si="456"/>
        <v>4.8386317293787768E-4</v>
      </c>
      <c r="AF1643" s="14">
        <f t="shared" ca="1" si="457"/>
        <v>-6.9025295627705751E-3</v>
      </c>
      <c r="AG1643" s="14">
        <f t="shared" ca="1" si="458"/>
        <v>-1.7839339586503042E-3</v>
      </c>
      <c r="AH1643" s="14">
        <f t="shared" ca="1" si="459"/>
        <v>-2.5607369692355925E-3</v>
      </c>
      <c r="AI1643" s="14">
        <f t="shared" ca="1" si="460"/>
        <v>-1.1998346901330649E-3</v>
      </c>
      <c r="AJ1643" s="14">
        <f t="shared" ca="1" si="461"/>
        <v>2.5046976150094316E-3</v>
      </c>
      <c r="AK1643" s="14">
        <f t="shared" ca="1" si="462"/>
        <v>8.6417433550441194E-3</v>
      </c>
    </row>
    <row r="1644" spans="1:37" x14ac:dyDescent="0.2">
      <c r="A1644" s="13">
        <f ca="1">IF(OFFSET(STATIC!$A$6,MATCH($A$16, STATIC!$A$6:$A$2307,0)+ROW()-ROW($A$16),0)&gt;$A$12, OFFSET(STATIC!$A$6,MATCH($A$16, STATIC!$A$6:$A$2307,0)+ROW()-ROW($A$16),0), FALSE)</f>
        <v>41127</v>
      </c>
      <c r="B1644" s="7">
        <f ca="1">OFFSET(STATIC!$B$6,MATCH('Data Manipulation'!$A1644,STATIC!$A$6:$A$2307, 0)-1,3*(COLUMN()-COLUMN($B$16)))</f>
        <v>10.86</v>
      </c>
      <c r="C1644" s="7">
        <f ca="1">OFFSET(STATIC!$B$6,MATCH('Data Manipulation'!$A1644,STATIC!$A$6:$A$2307, 0)-1,3*(COLUMN()-COLUMN($B$16)))</f>
        <v>272.33999999999997</v>
      </c>
      <c r="D1644" s="7">
        <f ca="1">OFFSET(STATIC!$B$6,MATCH('Data Manipulation'!$A1644,STATIC!$A$6:$A$2307, 0)-1,3*(COLUMN()-COLUMN($B$16)))</f>
        <v>1394.23</v>
      </c>
      <c r="E1644" s="7">
        <f ca="1">OFFSET(STATIC!$B$6,MATCH('Data Manipulation'!$A1644,STATIC!$A$6:$A$2307, 0)-1,3*(COLUMN()-COLUMN($B$16)))*$J1644</f>
        <v>2977.5561200000006</v>
      </c>
      <c r="F1644" s="7">
        <f ca="1">OFFSET(STATIC!$B$6,MATCH('Data Manipulation'!$A1644,STATIC!$A$6:$A$2307, 0)-1,3*(COLUMN()-COLUMN($B$16)))</f>
        <v>1612.8</v>
      </c>
      <c r="G1644" s="7">
        <f ca="1">OFFSET(STATIC!$B$6,MATCH('Data Manipulation'!$A1644,STATIC!$A$6:$A$2307, 0)-1,3*(COLUMN()-COLUMN($B$16)))</f>
        <v>92.2</v>
      </c>
      <c r="H1644" s="7">
        <f ca="1">OFFSET(STATIC!$B$6,MATCH('Data Manipulation'!$A1644,STATIC!$A$6:$A$2307, 0)-1,3*(COLUMN()-COLUMN($B$16)))</f>
        <v>56.08</v>
      </c>
      <c r="I1644" s="7">
        <f ca="1">OFFSET(STATIC!$B$6,MATCH('Data Manipulation'!$A1644,STATIC!$A$6:$A$2307, 0)-1,3*(COLUMN()-COLUMN($B$16)))</f>
        <v>213.87</v>
      </c>
      <c r="J1644" s="7">
        <f ca="1">OFFSET(STATIC!$B$6,MATCH('Data Manipulation'!$A1644,STATIC!$A$6:$A$2307, 0)-1,3*(COLUMN()-COLUMN($B$16)))</f>
        <v>1.2410000000000001</v>
      </c>
      <c r="K1644" s="7">
        <f ca="1">OFFSET(STATIC!$B$6,MATCH('Data Manipulation'!$A1644,STATIC!$A$6:$A$2307, 0)-1,3*(COLUMN()-COLUMN($B$16)))</f>
        <v>1.5621</v>
      </c>
      <c r="L1644" s="7">
        <f ca="1">OFFSET(STATIC!$B$6,MATCH('Data Manipulation'!$A1644,STATIC!$A$6:$A$2307, 0)-1,3*(COLUMN()-COLUMN($B$16)))</f>
        <v>1.0330999999999999</v>
      </c>
      <c r="M1644" s="7">
        <f ca="1">OFFSET(STATIC!$B$6,MATCH('Data Manipulation'!$A1644,STATIC!$A$6:$A$2307, 0)-1,3*(COLUMN()-COLUMN($B$16)))</f>
        <v>1.2793000000000001E-2</v>
      </c>
      <c r="N1644" s="7">
        <f ca="1">OFFSET(STATIC!$B$6,MATCH('Data Manipulation'!$A1644,STATIC!$A$6:$A$2307, 0)-1,3*(COLUMN()-COLUMN($B$16)))*$J1644</f>
        <v>235.10943560000004</v>
      </c>
      <c r="O1644" s="7">
        <f ca="1">OFFSET(STATIC!$B$6,MATCH('Data Manipulation'!$A1644,STATIC!$A$6:$A$2307, 0)-1,3*(COLUMN()-COLUMN($B$16)))</f>
        <v>1833.85</v>
      </c>
      <c r="P1644" s="7">
        <f ca="1">OFFSET(STATIC!$B$6,MATCH('Data Manipulation'!$A1644,STATIC!$A$6:$A$2307, 0)-1,3*(COLUMN()-COLUMN($B$16)))*$J1644</f>
        <v>247.78662290000003</v>
      </c>
      <c r="Q1644" s="7">
        <f ca="1">OFFSET(STATIC!$B$6,MATCH('Data Manipulation'!$A1644,STATIC!$A$6:$A$2307, 0)-1,3*(COLUMN()-COLUMN($B$16)))</f>
        <v>15.95</v>
      </c>
      <c r="R1644" s="7">
        <f ca="1">OFFSET(STATIC!$B$6,MATCH('Data Manipulation'!$A1644,STATIC!$A$6:$A$2307, 0)-1,3*(COLUMN()-COLUMN($B$16)))</f>
        <v>2989.91</v>
      </c>
      <c r="U1644" s="14">
        <f t="shared" ca="1" si="446"/>
        <v>-1.0077959781349601E-2</v>
      </c>
      <c r="V1644" s="14">
        <f t="shared" ca="1" si="447"/>
        <v>1.7520588932794273E-2</v>
      </c>
      <c r="W1644" s="14">
        <f t="shared" ca="1" si="448"/>
        <v>2.3265677120569918E-3</v>
      </c>
      <c r="X1644" s="14">
        <f t="shared" ca="1" si="449"/>
        <v>1.4354968571513789E-2</v>
      </c>
      <c r="Y1644" s="14">
        <f t="shared" ca="1" si="450"/>
        <v>5.8142410198365729E-3</v>
      </c>
      <c r="Z1644" s="14">
        <f t="shared" ca="1" si="451"/>
        <v>8.7146521024436888E-3</v>
      </c>
      <c r="AA1644" s="14">
        <f t="shared" ca="1" si="452"/>
        <v>-9.0530484280979574E-3</v>
      </c>
      <c r="AB1644" s="14">
        <f t="shared" ca="1" si="453"/>
        <v>7.3208830418438463E-3</v>
      </c>
      <c r="AC1644" s="14">
        <f t="shared" ca="1" si="454"/>
        <v>3.1475753358214025E-3</v>
      </c>
      <c r="AD1644" s="14">
        <f t="shared" ca="1" si="455"/>
        <v>-1.0876868534505835E-3</v>
      </c>
      <c r="AE1644" s="14">
        <f t="shared" ca="1" si="456"/>
        <v>3.0051886317181858E-3</v>
      </c>
      <c r="AF1644" s="14">
        <f t="shared" ca="1" si="457"/>
        <v>5.7225884229217608E-3</v>
      </c>
      <c r="AG1644" s="14">
        <f t="shared" ca="1" si="458"/>
        <v>5.1791797572108261E-3</v>
      </c>
      <c r="AH1644" s="14">
        <f t="shared" ca="1" si="459"/>
        <v>1.2385997223824253E-3</v>
      </c>
      <c r="AI1644" s="14">
        <f t="shared" ca="1" si="460"/>
        <v>5.7076077050839504E-3</v>
      </c>
      <c r="AJ1644" s="14">
        <f t="shared" ca="1" si="461"/>
        <v>1.9627094113688372E-2</v>
      </c>
      <c r="AK1644" s="14">
        <f t="shared" ca="1" si="462"/>
        <v>7.3886545999731924E-3</v>
      </c>
    </row>
    <row r="1645" spans="1:37" x14ac:dyDescent="0.2">
      <c r="A1645" s="13">
        <f ca="1">IF(OFFSET(STATIC!$A$6,MATCH($A$16, STATIC!$A$6:$A$2307,0)+ROW()-ROW($A$16),0)&gt;$A$12, OFFSET(STATIC!$A$6,MATCH($A$16, STATIC!$A$6:$A$2307,0)+ROW()-ROW($A$16),0), FALSE)</f>
        <v>41124</v>
      </c>
      <c r="B1645" s="7">
        <f ca="1">OFFSET(STATIC!$B$6,MATCH('Data Manipulation'!$A1645,STATIC!$A$6:$A$2307, 0)-1,3*(COLUMN()-COLUMN($B$16)))</f>
        <v>10.97</v>
      </c>
      <c r="C1645" s="7">
        <f ca="1">OFFSET(STATIC!$B$6,MATCH('Data Manipulation'!$A1645,STATIC!$A$6:$A$2307, 0)-1,3*(COLUMN()-COLUMN($B$16)))</f>
        <v>267.61</v>
      </c>
      <c r="D1645" s="7">
        <f ca="1">OFFSET(STATIC!$B$6,MATCH('Data Manipulation'!$A1645,STATIC!$A$6:$A$2307, 0)-1,3*(COLUMN()-COLUMN($B$16)))</f>
        <v>1390.99</v>
      </c>
      <c r="E1645" s="7">
        <f ca="1">OFFSET(STATIC!$B$6,MATCH('Data Manipulation'!$A1645,STATIC!$A$6:$A$2307, 0)-1,3*(COLUMN()-COLUMN($B$16)))*$J1645</f>
        <v>2935.1187180000002</v>
      </c>
      <c r="F1645" s="7">
        <f ca="1">OFFSET(STATIC!$B$6,MATCH('Data Manipulation'!$A1645,STATIC!$A$6:$A$2307, 0)-1,3*(COLUMN()-COLUMN($B$16)))</f>
        <v>1603.45</v>
      </c>
      <c r="G1645" s="7">
        <f ca="1">OFFSET(STATIC!$B$6,MATCH('Data Manipulation'!$A1645,STATIC!$A$6:$A$2307, 0)-1,3*(COLUMN()-COLUMN($B$16)))</f>
        <v>91.4</v>
      </c>
      <c r="H1645" s="7">
        <f ca="1">OFFSET(STATIC!$B$6,MATCH('Data Manipulation'!$A1645,STATIC!$A$6:$A$2307, 0)-1,3*(COLUMN()-COLUMN($B$16)))</f>
        <v>56.59</v>
      </c>
      <c r="I1645" s="7">
        <f ca="1">OFFSET(STATIC!$B$6,MATCH('Data Manipulation'!$A1645,STATIC!$A$6:$A$2307, 0)-1,3*(COLUMN()-COLUMN($B$16)))</f>
        <v>212.31</v>
      </c>
      <c r="J1645" s="7">
        <f ca="1">OFFSET(STATIC!$B$6,MATCH('Data Manipulation'!$A1645,STATIC!$A$6:$A$2307, 0)-1,3*(COLUMN()-COLUMN($B$16)))</f>
        <v>1.2371000000000001</v>
      </c>
      <c r="K1645" s="7">
        <f ca="1">OFFSET(STATIC!$B$6,MATCH('Data Manipulation'!$A1645,STATIC!$A$6:$A$2307, 0)-1,3*(COLUMN()-COLUMN($B$16)))</f>
        <v>1.5638000000000001</v>
      </c>
      <c r="L1645" s="7">
        <f ca="1">OFFSET(STATIC!$B$6,MATCH('Data Manipulation'!$A1645,STATIC!$A$6:$A$2307, 0)-1,3*(COLUMN()-COLUMN($B$16)))</f>
        <v>1.03</v>
      </c>
      <c r="M1645" s="7">
        <f ca="1">OFFSET(STATIC!$B$6,MATCH('Data Manipulation'!$A1645,STATIC!$A$6:$A$2307, 0)-1,3*(COLUMN()-COLUMN($B$16)))</f>
        <v>1.272E-2</v>
      </c>
      <c r="N1645" s="7">
        <f ca="1">OFFSET(STATIC!$B$6,MATCH('Data Manipulation'!$A1645,STATIC!$A$6:$A$2307, 0)-1,3*(COLUMN()-COLUMN($B$16)))*$J1645</f>
        <v>233.89490941000003</v>
      </c>
      <c r="O1645" s="7">
        <f ca="1">OFFSET(STATIC!$B$6,MATCH('Data Manipulation'!$A1645,STATIC!$A$6:$A$2307, 0)-1,3*(COLUMN()-COLUMN($B$16)))</f>
        <v>1831.58</v>
      </c>
      <c r="P1645" s="7">
        <f ca="1">OFFSET(STATIC!$B$6,MATCH('Data Manipulation'!$A1645,STATIC!$A$6:$A$2307, 0)-1,3*(COLUMN()-COLUMN($B$16)))*$J1645</f>
        <v>246.37638244000001</v>
      </c>
      <c r="Q1645" s="7">
        <f ca="1">OFFSET(STATIC!$B$6,MATCH('Data Manipulation'!$A1645,STATIC!$A$6:$A$2307, 0)-1,3*(COLUMN()-COLUMN($B$16)))</f>
        <v>15.64</v>
      </c>
      <c r="R1645" s="7">
        <f ca="1">OFFSET(STATIC!$B$6,MATCH('Data Manipulation'!$A1645,STATIC!$A$6:$A$2307, 0)-1,3*(COLUMN()-COLUMN($B$16)))</f>
        <v>2967.9</v>
      </c>
      <c r="U1645" s="14">
        <f t="shared" ca="1" si="446"/>
        <v>4.0935948141254792E-2</v>
      </c>
      <c r="V1645" s="14">
        <f t="shared" ca="1" si="447"/>
        <v>1.3127151437264058E-2</v>
      </c>
      <c r="W1645" s="14">
        <f t="shared" ca="1" si="448"/>
        <v>1.8861295205931709E-2</v>
      </c>
      <c r="X1645" s="14">
        <f t="shared" ca="1" si="449"/>
        <v>6.4001789838490281E-2</v>
      </c>
      <c r="Y1645" s="14">
        <f t="shared" ca="1" si="450"/>
        <v>1.0860470808433048E-2</v>
      </c>
      <c r="Z1645" s="14">
        <f t="shared" ca="1" si="451"/>
        <v>4.7844222216908892E-2</v>
      </c>
      <c r="AA1645" s="14">
        <f t="shared" ca="1" si="452"/>
        <v>2.0711327722719265E-2</v>
      </c>
      <c r="AB1645" s="14">
        <f t="shared" ca="1" si="453"/>
        <v>1.5330516911081907E-2</v>
      </c>
      <c r="AC1645" s="14">
        <f t="shared" ca="1" si="454"/>
        <v>1.6874254065576483E-2</v>
      </c>
      <c r="AD1645" s="14">
        <f t="shared" ca="1" si="455"/>
        <v>8.4768039055550873E-3</v>
      </c>
      <c r="AE1645" s="14">
        <f t="shared" ca="1" si="456"/>
        <v>1.7136282242987237E-2</v>
      </c>
      <c r="AF1645" s="14">
        <f t="shared" ca="1" si="457"/>
        <v>-4.7841352376012877E-3</v>
      </c>
      <c r="AG1645" s="14">
        <f t="shared" ca="1" si="458"/>
        <v>1.3270924336639078E-2</v>
      </c>
      <c r="AH1645" s="14">
        <f t="shared" ca="1" si="459"/>
        <v>-3.3956630318741567E-3</v>
      </c>
      <c r="AI1645" s="14">
        <f t="shared" ca="1" si="460"/>
        <v>1.6572526711853525E-2</v>
      </c>
      <c r="AJ1645" s="14">
        <f t="shared" ca="1" si="461"/>
        <v>-0.11636116708184079</v>
      </c>
      <c r="AK1645" s="14">
        <f t="shared" ca="1" si="462"/>
        <v>1.9780591756087346E-2</v>
      </c>
    </row>
    <row r="1646" spans="1:37" x14ac:dyDescent="0.2">
      <c r="A1646" s="13">
        <f ca="1">IF(OFFSET(STATIC!$A$6,MATCH($A$16, STATIC!$A$6:$A$2307,0)+ROW()-ROW($A$16),0)&gt;$A$12, OFFSET(STATIC!$A$6,MATCH($A$16, STATIC!$A$6:$A$2307,0)+ROW()-ROW($A$16),0), FALSE)</f>
        <v>41123</v>
      </c>
      <c r="B1646" s="7">
        <f ca="1">OFFSET(STATIC!$B$6,MATCH('Data Manipulation'!$A1646,STATIC!$A$6:$A$2307, 0)-1,3*(COLUMN()-COLUMN($B$16)))</f>
        <v>10.53</v>
      </c>
      <c r="C1646" s="7">
        <f ca="1">OFFSET(STATIC!$B$6,MATCH('Data Manipulation'!$A1646,STATIC!$A$6:$A$2307, 0)-1,3*(COLUMN()-COLUMN($B$16)))</f>
        <v>264.12</v>
      </c>
      <c r="D1646" s="7">
        <f ca="1">OFFSET(STATIC!$B$6,MATCH('Data Manipulation'!$A1646,STATIC!$A$6:$A$2307, 0)-1,3*(COLUMN()-COLUMN($B$16)))</f>
        <v>1365</v>
      </c>
      <c r="E1646" s="7">
        <f ca="1">OFFSET(STATIC!$B$6,MATCH('Data Manipulation'!$A1646,STATIC!$A$6:$A$2307, 0)-1,3*(COLUMN()-COLUMN($B$16)))*$J1646</f>
        <v>2753.151104</v>
      </c>
      <c r="F1646" s="7">
        <f ca="1">OFFSET(STATIC!$B$6,MATCH('Data Manipulation'!$A1646,STATIC!$A$6:$A$2307, 0)-1,3*(COLUMN()-COLUMN($B$16)))</f>
        <v>1586.13</v>
      </c>
      <c r="G1646" s="7">
        <f ca="1">OFFSET(STATIC!$B$6,MATCH('Data Manipulation'!$A1646,STATIC!$A$6:$A$2307, 0)-1,3*(COLUMN()-COLUMN($B$16)))</f>
        <v>87.13</v>
      </c>
      <c r="H1646" s="7">
        <f ca="1">OFFSET(STATIC!$B$6,MATCH('Data Manipulation'!$A1646,STATIC!$A$6:$A$2307, 0)-1,3*(COLUMN()-COLUMN($B$16)))</f>
        <v>55.43</v>
      </c>
      <c r="I1646" s="7">
        <f ca="1">OFFSET(STATIC!$B$6,MATCH('Data Manipulation'!$A1646,STATIC!$A$6:$A$2307, 0)-1,3*(COLUMN()-COLUMN($B$16)))</f>
        <v>209.08</v>
      </c>
      <c r="J1646" s="7">
        <f ca="1">OFFSET(STATIC!$B$6,MATCH('Data Manipulation'!$A1646,STATIC!$A$6:$A$2307, 0)-1,3*(COLUMN()-COLUMN($B$16)))</f>
        <v>1.2163999999999999</v>
      </c>
      <c r="K1646" s="7">
        <f ca="1">OFFSET(STATIC!$B$6,MATCH('Data Manipulation'!$A1646,STATIC!$A$6:$A$2307, 0)-1,3*(COLUMN()-COLUMN($B$16)))</f>
        <v>1.5506</v>
      </c>
      <c r="L1646" s="7">
        <f ca="1">OFFSET(STATIC!$B$6,MATCH('Data Manipulation'!$A1646,STATIC!$A$6:$A$2307, 0)-1,3*(COLUMN()-COLUMN($B$16)))</f>
        <v>1.0125</v>
      </c>
      <c r="M1646" s="7">
        <f ca="1">OFFSET(STATIC!$B$6,MATCH('Data Manipulation'!$A1646,STATIC!$A$6:$A$2307, 0)-1,3*(COLUMN()-COLUMN($B$16)))</f>
        <v>1.2781000000000001E-2</v>
      </c>
      <c r="N1646" s="7">
        <f ca="1">OFFSET(STATIC!$B$6,MATCH('Data Manipulation'!$A1646,STATIC!$A$6:$A$2307, 0)-1,3*(COLUMN()-COLUMN($B$16)))*$J1646</f>
        <v>230.81141343999997</v>
      </c>
      <c r="O1646" s="7">
        <f ca="1">OFFSET(STATIC!$B$6,MATCH('Data Manipulation'!$A1646,STATIC!$A$6:$A$2307, 0)-1,3*(COLUMN()-COLUMN($B$16)))</f>
        <v>1837.81</v>
      </c>
      <c r="P1646" s="7">
        <f ca="1">OFFSET(STATIC!$B$6,MATCH('Data Manipulation'!$A1646,STATIC!$A$6:$A$2307, 0)-1,3*(COLUMN()-COLUMN($B$16)))*$J1646</f>
        <v>242.32695059999998</v>
      </c>
      <c r="Q1646" s="7">
        <f ca="1">OFFSET(STATIC!$B$6,MATCH('Data Manipulation'!$A1646,STATIC!$A$6:$A$2307, 0)-1,3*(COLUMN()-COLUMN($B$16)))</f>
        <v>17.57</v>
      </c>
      <c r="R1646" s="7">
        <f ca="1">OFFSET(STATIC!$B$6,MATCH('Data Manipulation'!$A1646,STATIC!$A$6:$A$2307, 0)-1,3*(COLUMN()-COLUMN($B$16)))</f>
        <v>2909.77</v>
      </c>
      <c r="U1646" s="14">
        <f t="shared" ca="1" si="446"/>
        <v>9.7687171653245211E-2</v>
      </c>
      <c r="V1646" s="14">
        <f t="shared" ca="1" si="447"/>
        <v>-1.1893252722130329E-2</v>
      </c>
      <c r="W1646" s="14">
        <f t="shared" ca="1" si="448"/>
        <v>-7.4011154803105836E-3</v>
      </c>
      <c r="X1646" s="14">
        <f t="shared" ca="1" si="449"/>
        <v>-4.1585917884971867E-2</v>
      </c>
      <c r="Y1646" s="14">
        <f t="shared" ca="1" si="450"/>
        <v>-1.0735731980192629E-2</v>
      </c>
      <c r="Z1646" s="14">
        <f t="shared" ca="1" si="451"/>
        <v>-2.022336588985213E-2</v>
      </c>
      <c r="AA1646" s="14">
        <f t="shared" ca="1" si="452"/>
        <v>-1.1123186086455588E-2</v>
      </c>
      <c r="AB1646" s="14">
        <f t="shared" ca="1" si="453"/>
        <v>-1.3491891119093097E-2</v>
      </c>
      <c r="AC1646" s="14">
        <f t="shared" ca="1" si="454"/>
        <v>-1.1118492563253646E-2</v>
      </c>
      <c r="AD1646" s="14">
        <f t="shared" ca="1" si="455"/>
        <v>-6.4284098978022236E-3</v>
      </c>
      <c r="AE1646" s="14">
        <f t="shared" ca="1" si="456"/>
        <v>-1.0903305304939655E-2</v>
      </c>
      <c r="AF1646" s="14">
        <f t="shared" ca="1" si="457"/>
        <v>-5.4753804801771706E-4</v>
      </c>
      <c r="AG1646" s="14">
        <f t="shared" ca="1" si="458"/>
        <v>-7.9863130868164049E-3</v>
      </c>
      <c r="AH1646" s="14">
        <f t="shared" ca="1" si="459"/>
        <v>2.1843287246774848E-3</v>
      </c>
      <c r="AI1646" s="14">
        <f t="shared" ca="1" si="460"/>
        <v>-1.0224090451075453E-2</v>
      </c>
      <c r="AJ1646" s="14">
        <f t="shared" ca="1" si="461"/>
        <v>-7.613859462786994E-2</v>
      </c>
      <c r="AK1646" s="14">
        <f t="shared" ca="1" si="462"/>
        <v>-3.5814912433857005E-3</v>
      </c>
    </row>
    <row r="1647" spans="1:37" x14ac:dyDescent="0.2">
      <c r="A1647" s="13">
        <f ca="1">IF(OFFSET(STATIC!$A$6,MATCH($A$16, STATIC!$A$6:$A$2307,0)+ROW()-ROW($A$16),0)&gt;$A$12, OFFSET(STATIC!$A$6,MATCH($A$16, STATIC!$A$6:$A$2307,0)+ROW()-ROW($A$16),0), FALSE)</f>
        <v>41122</v>
      </c>
      <c r="B1647" s="7">
        <f ca="1">OFFSET(STATIC!$B$6,MATCH('Data Manipulation'!$A1647,STATIC!$A$6:$A$2307, 0)-1,3*(COLUMN()-COLUMN($B$16)))</f>
        <v>9.5500000000000007</v>
      </c>
      <c r="C1647" s="7">
        <f ca="1">OFFSET(STATIC!$B$6,MATCH('Data Manipulation'!$A1647,STATIC!$A$6:$A$2307, 0)-1,3*(COLUMN()-COLUMN($B$16)))</f>
        <v>267.27999999999997</v>
      </c>
      <c r="D1647" s="7">
        <f ca="1">OFFSET(STATIC!$B$6,MATCH('Data Manipulation'!$A1647,STATIC!$A$6:$A$2307, 0)-1,3*(COLUMN()-COLUMN($B$16)))</f>
        <v>1375.14</v>
      </c>
      <c r="E1647" s="7">
        <f ca="1">OFFSET(STATIC!$B$6,MATCH('Data Manipulation'!$A1647,STATIC!$A$6:$A$2307, 0)-1,3*(COLUMN()-COLUMN($B$16)))*$J1647</f>
        <v>2870.0574000000001</v>
      </c>
      <c r="F1647" s="7">
        <f ca="1">OFFSET(STATIC!$B$6,MATCH('Data Manipulation'!$A1647,STATIC!$A$6:$A$2307, 0)-1,3*(COLUMN()-COLUMN($B$16)))</f>
        <v>1603.25</v>
      </c>
      <c r="G1647" s="7">
        <f ca="1">OFFSET(STATIC!$B$6,MATCH('Data Manipulation'!$A1647,STATIC!$A$6:$A$2307, 0)-1,3*(COLUMN()-COLUMN($B$16)))</f>
        <v>88.91</v>
      </c>
      <c r="H1647" s="7">
        <f ca="1">OFFSET(STATIC!$B$6,MATCH('Data Manipulation'!$A1647,STATIC!$A$6:$A$2307, 0)-1,3*(COLUMN()-COLUMN($B$16)))</f>
        <v>56.05</v>
      </c>
      <c r="I1647" s="7">
        <f ca="1">OFFSET(STATIC!$B$6,MATCH('Data Manipulation'!$A1647,STATIC!$A$6:$A$2307, 0)-1,3*(COLUMN()-COLUMN($B$16)))</f>
        <v>211.92</v>
      </c>
      <c r="J1647" s="7">
        <f ca="1">OFFSET(STATIC!$B$6,MATCH('Data Manipulation'!$A1647,STATIC!$A$6:$A$2307, 0)-1,3*(COLUMN()-COLUMN($B$16)))</f>
        <v>1.23</v>
      </c>
      <c r="K1647" s="7">
        <f ca="1">OFFSET(STATIC!$B$6,MATCH('Data Manipulation'!$A1647,STATIC!$A$6:$A$2307, 0)-1,3*(COLUMN()-COLUMN($B$16)))</f>
        <v>1.5606</v>
      </c>
      <c r="L1647" s="7">
        <f ca="1">OFFSET(STATIC!$B$6,MATCH('Data Manipulation'!$A1647,STATIC!$A$6:$A$2307, 0)-1,3*(COLUMN()-COLUMN($B$16)))</f>
        <v>1.0236000000000001</v>
      </c>
      <c r="M1647" s="7">
        <f ca="1">OFFSET(STATIC!$B$6,MATCH('Data Manipulation'!$A1647,STATIC!$A$6:$A$2307, 0)-1,3*(COLUMN()-COLUMN($B$16)))</f>
        <v>1.2788000000000001E-2</v>
      </c>
      <c r="N1647" s="7">
        <f ca="1">OFFSET(STATIC!$B$6,MATCH('Data Manipulation'!$A1647,STATIC!$A$6:$A$2307, 0)-1,3*(COLUMN()-COLUMN($B$16)))*$J1647</f>
        <v>232.662126</v>
      </c>
      <c r="O1647" s="7">
        <f ca="1">OFFSET(STATIC!$B$6,MATCH('Data Manipulation'!$A1647,STATIC!$A$6:$A$2307, 0)-1,3*(COLUMN()-COLUMN($B$16)))</f>
        <v>1833.8</v>
      </c>
      <c r="P1647" s="7">
        <f ca="1">OFFSET(STATIC!$B$6,MATCH('Data Manipulation'!$A1647,STATIC!$A$6:$A$2307, 0)-1,3*(COLUMN()-COLUMN($B$16)))*$J1647</f>
        <v>244.81723199999999</v>
      </c>
      <c r="Q1647" s="7">
        <f ca="1">OFFSET(STATIC!$B$6,MATCH('Data Manipulation'!$A1647,STATIC!$A$6:$A$2307, 0)-1,3*(COLUMN()-COLUMN($B$16)))</f>
        <v>18.96</v>
      </c>
      <c r="R1647" s="7">
        <f ca="1">OFFSET(STATIC!$B$6,MATCH('Data Manipulation'!$A1647,STATIC!$A$6:$A$2307, 0)-1,3*(COLUMN()-COLUMN($B$16)))</f>
        <v>2920.21</v>
      </c>
      <c r="U1647" s="14">
        <f t="shared" ca="1" si="446"/>
        <v>2.1164811192043331E-2</v>
      </c>
      <c r="V1647" s="14">
        <f t="shared" ca="1" si="447"/>
        <v>3.8986404156571017E-3</v>
      </c>
      <c r="W1647" s="14">
        <f t="shared" ca="1" si="448"/>
        <v>-3.0350799857287686E-3</v>
      </c>
      <c r="X1647" s="14">
        <f t="shared" ca="1" si="449"/>
        <v>2.800505728760277E-3</v>
      </c>
      <c r="Y1647" s="14">
        <f t="shared" ca="1" si="450"/>
        <v>-7.7354802538125112E-3</v>
      </c>
      <c r="Z1647" s="14">
        <f t="shared" ca="1" si="451"/>
        <v>9.606221805439713E-3</v>
      </c>
      <c r="AA1647" s="14">
        <f t="shared" ca="1" si="452"/>
        <v>-8.3504082981578649E-3</v>
      </c>
      <c r="AB1647" s="14">
        <f t="shared" ca="1" si="453"/>
        <v>-1.6612843752327595E-2</v>
      </c>
      <c r="AC1647" s="14">
        <f t="shared" ca="1" si="454"/>
        <v>-4.8768593992672409E-4</v>
      </c>
      <c r="AD1647" s="14">
        <f t="shared" ca="1" si="455"/>
        <v>-4.0287824277018287E-3</v>
      </c>
      <c r="AE1647" s="14">
        <f t="shared" ca="1" si="456"/>
        <v>-8.7886339332065124E-4</v>
      </c>
      <c r="AF1647" s="14">
        <f t="shared" ca="1" si="457"/>
        <v>-7.8167751967342283E-4</v>
      </c>
      <c r="AG1647" s="14">
        <f t="shared" ca="1" si="458"/>
        <v>-2.1220348805833754E-3</v>
      </c>
      <c r="AH1647" s="14">
        <f t="shared" ca="1" si="459"/>
        <v>-1.6128332688402304E-3</v>
      </c>
      <c r="AI1647" s="14">
        <f t="shared" ca="1" si="460"/>
        <v>-9.9851212572779234E-4</v>
      </c>
      <c r="AJ1647" s="14">
        <f t="shared" ca="1" si="461"/>
        <v>1.5835316056442201E-3</v>
      </c>
      <c r="AK1647" s="14">
        <f t="shared" ca="1" si="462"/>
        <v>-6.5907712127889423E-3</v>
      </c>
    </row>
    <row r="1648" spans="1:37" x14ac:dyDescent="0.2">
      <c r="A1648" s="13">
        <f ca="1">IF(OFFSET(STATIC!$A$6,MATCH($A$16, STATIC!$A$6:$A$2307,0)+ROW()-ROW($A$16),0)&gt;$A$12, OFFSET(STATIC!$A$6,MATCH($A$16, STATIC!$A$6:$A$2307,0)+ROW()-ROW($A$16),0), FALSE)</f>
        <v>41121</v>
      </c>
      <c r="B1648" s="7">
        <f ca="1">OFFSET(STATIC!$B$6,MATCH('Data Manipulation'!$A1648,STATIC!$A$6:$A$2307, 0)-1,3*(COLUMN()-COLUMN($B$16)))</f>
        <v>9.35</v>
      </c>
      <c r="C1648" s="7">
        <f ca="1">OFFSET(STATIC!$B$6,MATCH('Data Manipulation'!$A1648,STATIC!$A$6:$A$2307, 0)-1,3*(COLUMN()-COLUMN($B$16)))</f>
        <v>266.24</v>
      </c>
      <c r="D1648" s="7">
        <f ca="1">OFFSET(STATIC!$B$6,MATCH('Data Manipulation'!$A1648,STATIC!$A$6:$A$2307, 0)-1,3*(COLUMN()-COLUMN($B$16)))</f>
        <v>1379.32</v>
      </c>
      <c r="E1648" s="7">
        <f ca="1">OFFSET(STATIC!$B$6,MATCH('Data Manipulation'!$A1648,STATIC!$A$6:$A$2307, 0)-1,3*(COLUMN()-COLUMN($B$16)))*$J1648</f>
        <v>2862.0310319999994</v>
      </c>
      <c r="F1648" s="7">
        <f ca="1">OFFSET(STATIC!$B$6,MATCH('Data Manipulation'!$A1648,STATIC!$A$6:$A$2307, 0)-1,3*(COLUMN()-COLUMN($B$16)))</f>
        <v>1615.7</v>
      </c>
      <c r="G1648" s="7">
        <f ca="1">OFFSET(STATIC!$B$6,MATCH('Data Manipulation'!$A1648,STATIC!$A$6:$A$2307, 0)-1,3*(COLUMN()-COLUMN($B$16)))</f>
        <v>88.06</v>
      </c>
      <c r="H1648" s="7">
        <f ca="1">OFFSET(STATIC!$B$6,MATCH('Data Manipulation'!$A1648,STATIC!$A$6:$A$2307, 0)-1,3*(COLUMN()-COLUMN($B$16)))</f>
        <v>56.52</v>
      </c>
      <c r="I1648" s="7">
        <f ca="1">OFFSET(STATIC!$B$6,MATCH('Data Manipulation'!$A1648,STATIC!$A$6:$A$2307, 0)-1,3*(COLUMN()-COLUMN($B$16)))</f>
        <v>215.47</v>
      </c>
      <c r="J1648" s="7">
        <f ca="1">OFFSET(STATIC!$B$6,MATCH('Data Manipulation'!$A1648,STATIC!$A$6:$A$2307, 0)-1,3*(COLUMN()-COLUMN($B$16)))</f>
        <v>1.2305999999999999</v>
      </c>
      <c r="K1648" s="7">
        <f ca="1">OFFSET(STATIC!$B$6,MATCH('Data Manipulation'!$A1648,STATIC!$A$6:$A$2307, 0)-1,3*(COLUMN()-COLUMN($B$16)))</f>
        <v>1.5669</v>
      </c>
      <c r="L1648" s="7">
        <f ca="1">OFFSET(STATIC!$B$6,MATCH('Data Manipulation'!$A1648,STATIC!$A$6:$A$2307, 0)-1,3*(COLUMN()-COLUMN($B$16)))</f>
        <v>1.0245</v>
      </c>
      <c r="M1648" s="7">
        <f ca="1">OFFSET(STATIC!$B$6,MATCH('Data Manipulation'!$A1648,STATIC!$A$6:$A$2307, 0)-1,3*(COLUMN()-COLUMN($B$16)))</f>
        <v>1.2798E-2</v>
      </c>
      <c r="N1648" s="7">
        <f ca="1">OFFSET(STATIC!$B$6,MATCH('Data Manipulation'!$A1648,STATIC!$A$6:$A$2307, 0)-1,3*(COLUMN()-COLUMN($B$16)))*$J1648</f>
        <v>233.15636735999999</v>
      </c>
      <c r="O1648" s="7">
        <f ca="1">OFFSET(STATIC!$B$6,MATCH('Data Manipulation'!$A1648,STATIC!$A$6:$A$2307, 0)-1,3*(COLUMN()-COLUMN($B$16)))</f>
        <v>1836.76</v>
      </c>
      <c r="P1648" s="7">
        <f ca="1">OFFSET(STATIC!$B$6,MATCH('Data Manipulation'!$A1648,STATIC!$A$6:$A$2307, 0)-1,3*(COLUMN()-COLUMN($B$16)))*$J1648</f>
        <v>245.06180705999998</v>
      </c>
      <c r="Q1648" s="7">
        <f ca="1">OFFSET(STATIC!$B$6,MATCH('Data Manipulation'!$A1648,STATIC!$A$6:$A$2307, 0)-1,3*(COLUMN()-COLUMN($B$16)))</f>
        <v>18.93</v>
      </c>
      <c r="R1648" s="7">
        <f ca="1">OFFSET(STATIC!$B$6,MATCH('Data Manipulation'!$A1648,STATIC!$A$6:$A$2307, 0)-1,3*(COLUMN()-COLUMN($B$16)))</f>
        <v>2939.52</v>
      </c>
      <c r="U1648" s="14">
        <f t="shared" ca="1" si="446"/>
        <v>2.7101929777791179E-2</v>
      </c>
      <c r="V1648" s="14">
        <f t="shared" ca="1" si="447"/>
        <v>-4.3475070349988975E-3</v>
      </c>
      <c r="W1648" s="14">
        <f t="shared" ca="1" si="448"/>
        <v>-4.3260985787338772E-3</v>
      </c>
      <c r="X1648" s="14">
        <f t="shared" ca="1" si="449"/>
        <v>-2.6718317312479111E-3</v>
      </c>
      <c r="Y1648" s="14">
        <f t="shared" ca="1" si="450"/>
        <v>-1.87359187638162E-3</v>
      </c>
      <c r="Z1648" s="14">
        <f t="shared" ca="1" si="451"/>
        <v>-1.9343833026178224E-2</v>
      </c>
      <c r="AA1648" s="14">
        <f t="shared" ca="1" si="452"/>
        <v>-1.7538155596464558E-2</v>
      </c>
      <c r="AB1648" s="14">
        <f t="shared" ca="1" si="453"/>
        <v>-4.491684058392658E-3</v>
      </c>
      <c r="AC1648" s="14">
        <f t="shared" ca="1" si="454"/>
        <v>3.5818989778023565E-3</v>
      </c>
      <c r="AD1648" s="14">
        <f t="shared" ca="1" si="455"/>
        <v>-1.4667902250346942E-3</v>
      </c>
      <c r="AE1648" s="14">
        <f t="shared" ca="1" si="456"/>
        <v>3.7160222695017731E-3</v>
      </c>
      <c r="AF1648" s="14">
        <f t="shared" ca="1" si="457"/>
        <v>1.0945196933496227E-3</v>
      </c>
      <c r="AG1648" s="14">
        <f t="shared" ca="1" si="458"/>
        <v>5.2019741027956581E-3</v>
      </c>
      <c r="AH1648" s="14">
        <f t="shared" ca="1" si="459"/>
        <v>6.9712222068152633E-4</v>
      </c>
      <c r="AI1648" s="14">
        <f t="shared" ca="1" si="460"/>
        <v>5.950876152107494E-3</v>
      </c>
      <c r="AJ1648" s="14">
        <f t="shared" ca="1" si="461"/>
        <v>4.8710928006005537E-2</v>
      </c>
      <c r="AK1648" s="14">
        <f t="shared" ca="1" si="462"/>
        <v>-2.1477029202350371E-3</v>
      </c>
    </row>
    <row r="1649" spans="1:37" x14ac:dyDescent="0.2">
      <c r="A1649" s="13">
        <f ca="1">IF(OFFSET(STATIC!$A$6,MATCH($A$16, STATIC!$A$6:$A$2307,0)+ROW()-ROW($A$16),0)&gt;$A$12, OFFSET(STATIC!$A$6,MATCH($A$16, STATIC!$A$6:$A$2307,0)+ROW()-ROW($A$16),0), FALSE)</f>
        <v>41120</v>
      </c>
      <c r="B1649" s="7">
        <f ca="1">OFFSET(STATIC!$B$6,MATCH('Data Manipulation'!$A1649,STATIC!$A$6:$A$2307, 0)-1,3*(COLUMN()-COLUMN($B$16)))</f>
        <v>9.1</v>
      </c>
      <c r="C1649" s="7">
        <f ca="1">OFFSET(STATIC!$B$6,MATCH('Data Manipulation'!$A1649,STATIC!$A$6:$A$2307, 0)-1,3*(COLUMN()-COLUMN($B$16)))</f>
        <v>267.39999999999998</v>
      </c>
      <c r="D1649" s="7">
        <f ca="1">OFFSET(STATIC!$B$6,MATCH('Data Manipulation'!$A1649,STATIC!$A$6:$A$2307, 0)-1,3*(COLUMN()-COLUMN($B$16)))</f>
        <v>1385.3</v>
      </c>
      <c r="E1649" s="7">
        <f ca="1">OFFSET(STATIC!$B$6,MATCH('Data Manipulation'!$A1649,STATIC!$A$6:$A$2307, 0)-1,3*(COLUMN()-COLUMN($B$16)))*$J1649</f>
        <v>2869.688122</v>
      </c>
      <c r="F1649" s="7">
        <f ca="1">OFFSET(STATIC!$B$6,MATCH('Data Manipulation'!$A1649,STATIC!$A$6:$A$2307, 0)-1,3*(COLUMN()-COLUMN($B$16)))</f>
        <v>1618.73</v>
      </c>
      <c r="G1649" s="7">
        <f ca="1">OFFSET(STATIC!$B$6,MATCH('Data Manipulation'!$A1649,STATIC!$A$6:$A$2307, 0)-1,3*(COLUMN()-COLUMN($B$16)))</f>
        <v>89.78</v>
      </c>
      <c r="H1649" s="7">
        <f ca="1">OFFSET(STATIC!$B$6,MATCH('Data Manipulation'!$A1649,STATIC!$A$6:$A$2307, 0)-1,3*(COLUMN()-COLUMN($B$16)))</f>
        <v>57.52</v>
      </c>
      <c r="I1649" s="7">
        <f ca="1">OFFSET(STATIC!$B$6,MATCH('Data Manipulation'!$A1649,STATIC!$A$6:$A$2307, 0)-1,3*(COLUMN()-COLUMN($B$16)))</f>
        <v>216.44</v>
      </c>
      <c r="J1649" s="7">
        <f ca="1">OFFSET(STATIC!$B$6,MATCH('Data Manipulation'!$A1649,STATIC!$A$6:$A$2307, 0)-1,3*(COLUMN()-COLUMN($B$16)))</f>
        <v>1.2262</v>
      </c>
      <c r="K1649" s="7">
        <f ca="1">OFFSET(STATIC!$B$6,MATCH('Data Manipulation'!$A1649,STATIC!$A$6:$A$2307, 0)-1,3*(COLUMN()-COLUMN($B$16)))</f>
        <v>1.5691999999999999</v>
      </c>
      <c r="L1649" s="7">
        <f ca="1">OFFSET(STATIC!$B$6,MATCH('Data Manipulation'!$A1649,STATIC!$A$6:$A$2307, 0)-1,3*(COLUMN()-COLUMN($B$16)))</f>
        <v>1.0206999999999999</v>
      </c>
      <c r="M1649" s="7">
        <f ca="1">OFFSET(STATIC!$B$6,MATCH('Data Manipulation'!$A1649,STATIC!$A$6:$A$2307, 0)-1,3*(COLUMN()-COLUMN($B$16)))</f>
        <v>1.2784E-2</v>
      </c>
      <c r="N1649" s="7">
        <f ca="1">OFFSET(STATIC!$B$6,MATCH('Data Manipulation'!$A1649,STATIC!$A$6:$A$2307, 0)-1,3*(COLUMN()-COLUMN($B$16)))*$J1649</f>
        <v>231.94664317999997</v>
      </c>
      <c r="O1649" s="7">
        <f ca="1">OFFSET(STATIC!$B$6,MATCH('Data Manipulation'!$A1649,STATIC!$A$6:$A$2307, 0)-1,3*(COLUMN()-COLUMN($B$16)))</f>
        <v>1835.48</v>
      </c>
      <c r="P1649" s="7">
        <f ca="1">OFFSET(STATIC!$B$6,MATCH('Data Manipulation'!$A1649,STATIC!$A$6:$A$2307, 0)-1,3*(COLUMN()-COLUMN($B$16)))*$J1649</f>
        <v>243.60780518000001</v>
      </c>
      <c r="Q1649" s="7">
        <f ca="1">OFFSET(STATIC!$B$6,MATCH('Data Manipulation'!$A1649,STATIC!$A$6:$A$2307, 0)-1,3*(COLUMN()-COLUMN($B$16)))</f>
        <v>18.03</v>
      </c>
      <c r="R1649" s="7">
        <f ca="1">OFFSET(STATIC!$B$6,MATCH('Data Manipulation'!$A1649,STATIC!$A$6:$A$2307, 0)-1,3*(COLUMN()-COLUMN($B$16)))</f>
        <v>2945.84</v>
      </c>
      <c r="U1649" s="14">
        <f t="shared" ca="1" si="446"/>
        <v>2.2223136784710041E-2</v>
      </c>
      <c r="V1649" s="14">
        <f t="shared" ca="1" si="447"/>
        <v>8.7139974478165592E-3</v>
      </c>
      <c r="W1649" s="14">
        <f t="shared" ca="1" si="448"/>
        <v>-4.8353283011341573E-4</v>
      </c>
      <c r="X1649" s="14">
        <f t="shared" ca="1" si="449"/>
        <v>9.2029109131893175E-3</v>
      </c>
      <c r="Y1649" s="14">
        <f t="shared" ca="1" si="450"/>
        <v>8.0342138208726809E-4</v>
      </c>
      <c r="Z1649" s="14">
        <f t="shared" ca="1" si="451"/>
        <v>-3.8908392145322727E-3</v>
      </c>
      <c r="AA1649" s="14">
        <f t="shared" ca="1" si="452"/>
        <v>2.286014793440545E-2</v>
      </c>
      <c r="AB1649" s="14">
        <f t="shared" ca="1" si="453"/>
        <v>1.4795637986694955E-3</v>
      </c>
      <c r="AC1649" s="14">
        <f t="shared" ca="1" si="454"/>
        <v>-7.6367257158391341E-3</v>
      </c>
      <c r="AD1649" s="14">
        <f t="shared" ca="1" si="455"/>
        <v>-2.0371792123077951E-3</v>
      </c>
      <c r="AE1649" s="14">
        <f t="shared" ca="1" si="456"/>
        <v>-8.0016039723118017E-3</v>
      </c>
      <c r="AF1649" s="14">
        <f t="shared" ca="1" si="457"/>
        <v>4.3900979884331824E-3</v>
      </c>
      <c r="AG1649" s="14">
        <f t="shared" ca="1" si="458"/>
        <v>-3.4377945476485794E-3</v>
      </c>
      <c r="AH1649" s="14">
        <f t="shared" ca="1" si="459"/>
        <v>2.7332632027324117E-3</v>
      </c>
      <c r="AI1649" s="14">
        <f t="shared" ca="1" si="460"/>
        <v>-4.8851557144169366E-3</v>
      </c>
      <c r="AJ1649" s="14">
        <f t="shared" ca="1" si="461"/>
        <v>7.6628317792516679E-2</v>
      </c>
      <c r="AK1649" s="14">
        <f t="shared" ca="1" si="462"/>
        <v>-4.1497841537647294E-3</v>
      </c>
    </row>
    <row r="1650" spans="1:37" x14ac:dyDescent="0.2">
      <c r="A1650" s="13">
        <f ca="1">IF(OFFSET(STATIC!$A$6,MATCH($A$16, STATIC!$A$6:$A$2307,0)+ROW()-ROW($A$16),0)&gt;$A$12, OFFSET(STATIC!$A$6,MATCH($A$16, STATIC!$A$6:$A$2307,0)+ROW()-ROW($A$16),0), FALSE)</f>
        <v>41117</v>
      </c>
      <c r="B1650" s="7">
        <f ca="1">OFFSET(STATIC!$B$6,MATCH('Data Manipulation'!$A1650,STATIC!$A$6:$A$2307, 0)-1,3*(COLUMN()-COLUMN($B$16)))</f>
        <v>8.9</v>
      </c>
      <c r="C1650" s="7">
        <f ca="1">OFFSET(STATIC!$B$6,MATCH('Data Manipulation'!$A1650,STATIC!$A$6:$A$2307, 0)-1,3*(COLUMN()-COLUMN($B$16)))</f>
        <v>265.08</v>
      </c>
      <c r="D1650" s="7">
        <f ca="1">OFFSET(STATIC!$B$6,MATCH('Data Manipulation'!$A1650,STATIC!$A$6:$A$2307, 0)-1,3*(COLUMN()-COLUMN($B$16)))</f>
        <v>1385.97</v>
      </c>
      <c r="E1650" s="7">
        <f ca="1">OFFSET(STATIC!$B$6,MATCH('Data Manipulation'!$A1650,STATIC!$A$6:$A$2307, 0)-1,3*(COLUMN()-COLUMN($B$16)))*$J1650</f>
        <v>2843.3997880000002</v>
      </c>
      <c r="F1650" s="7">
        <f ca="1">OFFSET(STATIC!$B$6,MATCH('Data Manipulation'!$A1650,STATIC!$A$6:$A$2307, 0)-1,3*(COLUMN()-COLUMN($B$16)))</f>
        <v>1617.43</v>
      </c>
      <c r="G1650" s="7">
        <f ca="1">OFFSET(STATIC!$B$6,MATCH('Data Manipulation'!$A1650,STATIC!$A$6:$A$2307, 0)-1,3*(COLUMN()-COLUMN($B$16)))</f>
        <v>90.13</v>
      </c>
      <c r="H1650" s="7">
        <f ca="1">OFFSET(STATIC!$B$6,MATCH('Data Manipulation'!$A1650,STATIC!$A$6:$A$2307, 0)-1,3*(COLUMN()-COLUMN($B$16)))</f>
        <v>56.22</v>
      </c>
      <c r="I1650" s="7">
        <f ca="1">OFFSET(STATIC!$B$6,MATCH('Data Manipulation'!$A1650,STATIC!$A$6:$A$2307, 0)-1,3*(COLUMN()-COLUMN($B$16)))</f>
        <v>216.12</v>
      </c>
      <c r="J1650" s="7">
        <f ca="1">OFFSET(STATIC!$B$6,MATCH('Data Manipulation'!$A1650,STATIC!$A$6:$A$2307, 0)-1,3*(COLUMN()-COLUMN($B$16)))</f>
        <v>1.2356</v>
      </c>
      <c r="K1650" s="7">
        <f ca="1">OFFSET(STATIC!$B$6,MATCH('Data Manipulation'!$A1650,STATIC!$A$6:$A$2307, 0)-1,3*(COLUMN()-COLUMN($B$16)))</f>
        <v>1.5724</v>
      </c>
      <c r="L1650" s="7">
        <f ca="1">OFFSET(STATIC!$B$6,MATCH('Data Manipulation'!$A1650,STATIC!$A$6:$A$2307, 0)-1,3*(COLUMN()-COLUMN($B$16)))</f>
        <v>1.0288999999999999</v>
      </c>
      <c r="M1650" s="7">
        <f ca="1">OFFSET(STATIC!$B$6,MATCH('Data Manipulation'!$A1650,STATIC!$A$6:$A$2307, 0)-1,3*(COLUMN()-COLUMN($B$16)))</f>
        <v>1.2728E-2</v>
      </c>
      <c r="N1650" s="7">
        <f ca="1">OFFSET(STATIC!$B$6,MATCH('Data Manipulation'!$A1650,STATIC!$A$6:$A$2307, 0)-1,3*(COLUMN()-COLUMN($B$16)))*$J1650</f>
        <v>232.74540028000001</v>
      </c>
      <c r="O1650" s="7">
        <f ca="1">OFFSET(STATIC!$B$6,MATCH('Data Manipulation'!$A1650,STATIC!$A$6:$A$2307, 0)-1,3*(COLUMN()-COLUMN($B$16)))</f>
        <v>1830.47</v>
      </c>
      <c r="P1650" s="7">
        <f ca="1">OFFSET(STATIC!$B$6,MATCH('Data Manipulation'!$A1650,STATIC!$A$6:$A$2307, 0)-1,3*(COLUMN()-COLUMN($B$16)))*$J1650</f>
        <v>244.80077879999999</v>
      </c>
      <c r="Q1650" s="7">
        <f ca="1">OFFSET(STATIC!$B$6,MATCH('Data Manipulation'!$A1650,STATIC!$A$6:$A$2307, 0)-1,3*(COLUMN()-COLUMN($B$16)))</f>
        <v>16.7</v>
      </c>
      <c r="R1650" s="7">
        <f ca="1">OFFSET(STATIC!$B$6,MATCH('Data Manipulation'!$A1650,STATIC!$A$6:$A$2307, 0)-1,3*(COLUMN()-COLUMN($B$16)))</f>
        <v>2958.09</v>
      </c>
      <c r="U1650" s="14">
        <f t="shared" ca="1" si="446"/>
        <v>0</v>
      </c>
      <c r="V1650" s="14">
        <f t="shared" ca="1" si="447"/>
        <v>2.8041544322956719E-2</v>
      </c>
      <c r="W1650" s="14">
        <f t="shared" ca="1" si="448"/>
        <v>1.8900849989626385E-2</v>
      </c>
      <c r="X1650" s="14">
        <f t="shared" ca="1" si="449"/>
        <v>2.8298277448529675E-2</v>
      </c>
      <c r="Y1650" s="14">
        <f t="shared" ca="1" si="450"/>
        <v>1.5778192865299081E-3</v>
      </c>
      <c r="Z1650" s="14">
        <f t="shared" ca="1" si="451"/>
        <v>8.2442534685570664E-3</v>
      </c>
      <c r="AA1650" s="14">
        <f t="shared" ca="1" si="452"/>
        <v>1.9759938772982714E-2</v>
      </c>
      <c r="AB1650" s="14">
        <f t="shared" ca="1" si="453"/>
        <v>1.1635073314315696E-2</v>
      </c>
      <c r="AC1650" s="14">
        <f t="shared" ca="1" si="454"/>
        <v>6.251288877959677E-3</v>
      </c>
      <c r="AD1650" s="14">
        <f t="shared" ca="1" si="455"/>
        <v>2.9935374732199893E-3</v>
      </c>
      <c r="AE1650" s="14">
        <f t="shared" ca="1" si="456"/>
        <v>6.1418667358656776E-3</v>
      </c>
      <c r="AF1650" s="14">
        <f t="shared" ca="1" si="457"/>
        <v>-3.529277025154042E-3</v>
      </c>
      <c r="AG1650" s="14">
        <f t="shared" ca="1" si="458"/>
        <v>4.7097388749471527E-3</v>
      </c>
      <c r="AH1650" s="14">
        <f t="shared" ca="1" si="459"/>
        <v>-4.2630272042847844E-3</v>
      </c>
      <c r="AI1650" s="14">
        <f t="shared" ca="1" si="460"/>
        <v>6.7102000548964914E-3</v>
      </c>
      <c r="AJ1650" s="14">
        <f t="shared" ca="1" si="461"/>
        <v>-4.8504979510433838E-2</v>
      </c>
      <c r="AK1650" s="14">
        <f t="shared" ca="1" si="462"/>
        <v>2.2163352043186538E-2</v>
      </c>
    </row>
    <row r="1651" spans="1:37" x14ac:dyDescent="0.2">
      <c r="A1651" s="13">
        <f ca="1">IF(OFFSET(STATIC!$A$6,MATCH($A$16, STATIC!$A$6:$A$2307,0)+ROW()-ROW($A$16),0)&gt;$A$12, OFFSET(STATIC!$A$6,MATCH($A$16, STATIC!$A$6:$A$2307,0)+ROW()-ROW($A$16),0), FALSE)</f>
        <v>41116</v>
      </c>
      <c r="B1651" s="7">
        <f ca="1">OFFSET(STATIC!$B$6,MATCH('Data Manipulation'!$A1651,STATIC!$A$6:$A$2307, 0)-1,3*(COLUMN()-COLUMN($B$16)))</f>
        <v>8.9</v>
      </c>
      <c r="C1651" s="7">
        <f ca="1">OFFSET(STATIC!$B$6,MATCH('Data Manipulation'!$A1651,STATIC!$A$6:$A$2307, 0)-1,3*(COLUMN()-COLUMN($B$16)))</f>
        <v>257.75</v>
      </c>
      <c r="D1651" s="7">
        <f ca="1">OFFSET(STATIC!$B$6,MATCH('Data Manipulation'!$A1651,STATIC!$A$6:$A$2307, 0)-1,3*(COLUMN()-COLUMN($B$16)))</f>
        <v>1360.02</v>
      </c>
      <c r="E1651" s="7">
        <f ca="1">OFFSET(STATIC!$B$6,MATCH('Data Manipulation'!$A1651,STATIC!$A$6:$A$2307, 0)-1,3*(COLUMN()-COLUMN($B$16)))*$J1651</f>
        <v>2764.0642950000001</v>
      </c>
      <c r="F1651" s="7">
        <f ca="1">OFFSET(STATIC!$B$6,MATCH('Data Manipulation'!$A1651,STATIC!$A$6:$A$2307, 0)-1,3*(COLUMN()-COLUMN($B$16)))</f>
        <v>1614.88</v>
      </c>
      <c r="G1651" s="7">
        <f ca="1">OFFSET(STATIC!$B$6,MATCH('Data Manipulation'!$A1651,STATIC!$A$6:$A$2307, 0)-1,3*(COLUMN()-COLUMN($B$16)))</f>
        <v>89.39</v>
      </c>
      <c r="H1651" s="7">
        <f ca="1">OFFSET(STATIC!$B$6,MATCH('Data Manipulation'!$A1651,STATIC!$A$6:$A$2307, 0)-1,3*(COLUMN()-COLUMN($B$16)))</f>
        <v>55.12</v>
      </c>
      <c r="I1651" s="7">
        <f ca="1">OFFSET(STATIC!$B$6,MATCH('Data Manipulation'!$A1651,STATIC!$A$6:$A$2307, 0)-1,3*(COLUMN()-COLUMN($B$16)))</f>
        <v>213.62</v>
      </c>
      <c r="J1651" s="7">
        <f ca="1">OFFSET(STATIC!$B$6,MATCH('Data Manipulation'!$A1651,STATIC!$A$6:$A$2307, 0)-1,3*(COLUMN()-COLUMN($B$16)))</f>
        <v>1.2279</v>
      </c>
      <c r="K1651" s="7">
        <f ca="1">OFFSET(STATIC!$B$6,MATCH('Data Manipulation'!$A1651,STATIC!$A$6:$A$2307, 0)-1,3*(COLUMN()-COLUMN($B$16)))</f>
        <v>1.5676999999999999</v>
      </c>
      <c r="L1651" s="7">
        <f ca="1">OFFSET(STATIC!$B$6,MATCH('Data Manipulation'!$A1651,STATIC!$A$6:$A$2307, 0)-1,3*(COLUMN()-COLUMN($B$16)))</f>
        <v>1.0226</v>
      </c>
      <c r="M1651" s="7">
        <f ca="1">OFFSET(STATIC!$B$6,MATCH('Data Manipulation'!$A1651,STATIC!$A$6:$A$2307, 0)-1,3*(COLUMN()-COLUMN($B$16)))</f>
        <v>1.2773E-2</v>
      </c>
      <c r="N1651" s="7">
        <f ca="1">OFFSET(STATIC!$B$6,MATCH('Data Manipulation'!$A1651,STATIC!$A$6:$A$2307, 0)-1,3*(COLUMN()-COLUMN($B$16)))*$J1651</f>
        <v>231.65180751</v>
      </c>
      <c r="O1651" s="7">
        <f ca="1">OFFSET(STATIC!$B$6,MATCH('Data Manipulation'!$A1651,STATIC!$A$6:$A$2307, 0)-1,3*(COLUMN()-COLUMN($B$16)))</f>
        <v>1838.29</v>
      </c>
      <c r="P1651" s="7">
        <f ca="1">OFFSET(STATIC!$B$6,MATCH('Data Manipulation'!$A1651,STATIC!$A$6:$A$2307, 0)-1,3*(COLUMN()-COLUMN($B$16)))*$J1651</f>
        <v>243.16361559000001</v>
      </c>
      <c r="Q1651" s="7">
        <f ca="1">OFFSET(STATIC!$B$6,MATCH('Data Manipulation'!$A1651,STATIC!$A$6:$A$2307, 0)-1,3*(COLUMN()-COLUMN($B$16)))</f>
        <v>17.53</v>
      </c>
      <c r="R1651" s="7">
        <f ca="1">OFFSET(STATIC!$B$6,MATCH('Data Manipulation'!$A1651,STATIC!$A$6:$A$2307, 0)-1,3*(COLUMN()-COLUMN($B$16)))</f>
        <v>2893.25</v>
      </c>
      <c r="U1651" s="14">
        <f t="shared" ca="1" si="446"/>
        <v>1.1299555253933247E-2</v>
      </c>
      <c r="V1651" s="14">
        <f t="shared" ca="1" si="447"/>
        <v>1.1825220241051041E-2</v>
      </c>
      <c r="W1651" s="14">
        <f t="shared" ca="1" si="448"/>
        <v>1.6405659452859416E-2</v>
      </c>
      <c r="X1651" s="14">
        <f t="shared" ca="1" si="449"/>
        <v>5.424851592724847E-2</v>
      </c>
      <c r="Y1651" s="14">
        <f t="shared" ca="1" si="450"/>
        <v>5.9499955051807467E-3</v>
      </c>
      <c r="Z1651" s="14">
        <f t="shared" ca="1" si="451"/>
        <v>4.7095848430851669E-3</v>
      </c>
      <c r="AA1651" s="14">
        <f t="shared" ca="1" si="452"/>
        <v>-2.1004272770532125E-2</v>
      </c>
      <c r="AB1651" s="14">
        <f t="shared" ca="1" si="453"/>
        <v>3.8929717794442932E-3</v>
      </c>
      <c r="AC1651" s="14">
        <f t="shared" ca="1" si="454"/>
        <v>1.2538578528836653E-2</v>
      </c>
      <c r="AD1651" s="14">
        <f t="shared" ca="1" si="455"/>
        <v>1.2516611303872192E-2</v>
      </c>
      <c r="AE1651" s="14">
        <f t="shared" ca="1" si="456"/>
        <v>1.2695146635623378E-2</v>
      </c>
      <c r="AF1651" s="14">
        <f t="shared" ca="1" si="457"/>
        <v>-9.3904068251018079E-4</v>
      </c>
      <c r="AG1651" s="14">
        <f t="shared" ca="1" si="458"/>
        <v>1.6288905541473876E-2</v>
      </c>
      <c r="AH1651" s="14">
        <f t="shared" ca="1" si="459"/>
        <v>-3.2089895493718934E-4</v>
      </c>
      <c r="AI1651" s="14">
        <f t="shared" ca="1" si="460"/>
        <v>1.7693940249299697E-2</v>
      </c>
      <c r="AJ1651" s="14">
        <f t="shared" ca="1" si="461"/>
        <v>-9.826179109200503E-2</v>
      </c>
      <c r="AK1651" s="14">
        <f t="shared" ca="1" si="462"/>
        <v>1.3574829725229767E-2</v>
      </c>
    </row>
    <row r="1652" spans="1:37" x14ac:dyDescent="0.2">
      <c r="A1652" s="13">
        <f ca="1">IF(OFFSET(STATIC!$A$6,MATCH($A$16, STATIC!$A$6:$A$2307,0)+ROW()-ROW($A$16),0)&gt;$A$12, OFFSET(STATIC!$A$6,MATCH($A$16, STATIC!$A$6:$A$2307,0)+ROW()-ROW($A$16),0), FALSE)</f>
        <v>41115</v>
      </c>
      <c r="B1652" s="7">
        <f ca="1">OFFSET(STATIC!$B$6,MATCH('Data Manipulation'!$A1652,STATIC!$A$6:$A$2307, 0)-1,3*(COLUMN()-COLUMN($B$16)))</f>
        <v>8.8000000000000007</v>
      </c>
      <c r="C1652" s="7">
        <f ca="1">OFFSET(STATIC!$B$6,MATCH('Data Manipulation'!$A1652,STATIC!$A$6:$A$2307, 0)-1,3*(COLUMN()-COLUMN($B$16)))</f>
        <v>254.72</v>
      </c>
      <c r="D1652" s="7">
        <f ca="1">OFFSET(STATIC!$B$6,MATCH('Data Manipulation'!$A1652,STATIC!$A$6:$A$2307, 0)-1,3*(COLUMN()-COLUMN($B$16)))</f>
        <v>1337.89</v>
      </c>
      <c r="E1652" s="7">
        <f ca="1">OFFSET(STATIC!$B$6,MATCH('Data Manipulation'!$A1652,STATIC!$A$6:$A$2307, 0)-1,3*(COLUMN()-COLUMN($B$16)))*$J1652</f>
        <v>2618.1125340000003</v>
      </c>
      <c r="F1652" s="7">
        <f ca="1">OFFSET(STATIC!$B$6,MATCH('Data Manipulation'!$A1652,STATIC!$A$6:$A$2307, 0)-1,3*(COLUMN()-COLUMN($B$16)))</f>
        <v>1605.3</v>
      </c>
      <c r="G1652" s="7">
        <f ca="1">OFFSET(STATIC!$B$6,MATCH('Data Manipulation'!$A1652,STATIC!$A$6:$A$2307, 0)-1,3*(COLUMN()-COLUMN($B$16)))</f>
        <v>88.97</v>
      </c>
      <c r="H1652" s="7">
        <f ca="1">OFFSET(STATIC!$B$6,MATCH('Data Manipulation'!$A1652,STATIC!$A$6:$A$2307, 0)-1,3*(COLUMN()-COLUMN($B$16)))</f>
        <v>56.29</v>
      </c>
      <c r="I1652" s="7">
        <f ca="1">OFFSET(STATIC!$B$6,MATCH('Data Manipulation'!$A1652,STATIC!$A$6:$A$2307, 0)-1,3*(COLUMN()-COLUMN($B$16)))</f>
        <v>212.79</v>
      </c>
      <c r="J1652" s="7">
        <f ca="1">OFFSET(STATIC!$B$6,MATCH('Data Manipulation'!$A1652,STATIC!$A$6:$A$2307, 0)-1,3*(COLUMN()-COLUMN($B$16)))</f>
        <v>1.2126000000000001</v>
      </c>
      <c r="K1652" s="7">
        <f ca="1">OFFSET(STATIC!$B$6,MATCH('Data Manipulation'!$A1652,STATIC!$A$6:$A$2307, 0)-1,3*(COLUMN()-COLUMN($B$16)))</f>
        <v>1.5482</v>
      </c>
      <c r="L1652" s="7">
        <f ca="1">OFFSET(STATIC!$B$6,MATCH('Data Manipulation'!$A1652,STATIC!$A$6:$A$2307, 0)-1,3*(COLUMN()-COLUMN($B$16)))</f>
        <v>1.0097</v>
      </c>
      <c r="M1652" s="7">
        <f ca="1">OFFSET(STATIC!$B$6,MATCH('Data Manipulation'!$A1652,STATIC!$A$6:$A$2307, 0)-1,3*(COLUMN()-COLUMN($B$16)))</f>
        <v>1.2784999999999999E-2</v>
      </c>
      <c r="N1652" s="7">
        <f ca="1">OFFSET(STATIC!$B$6,MATCH('Data Manipulation'!$A1652,STATIC!$A$6:$A$2307, 0)-1,3*(COLUMN()-COLUMN($B$16)))*$J1652</f>
        <v>227.90901882000003</v>
      </c>
      <c r="O1652" s="7">
        <f ca="1">OFFSET(STATIC!$B$6,MATCH('Data Manipulation'!$A1652,STATIC!$A$6:$A$2307, 0)-1,3*(COLUMN()-COLUMN($B$16)))</f>
        <v>1838.88</v>
      </c>
      <c r="P1652" s="7">
        <f ca="1">OFFSET(STATIC!$B$6,MATCH('Data Manipulation'!$A1652,STATIC!$A$6:$A$2307, 0)-1,3*(COLUMN()-COLUMN($B$16)))*$J1652</f>
        <v>238.89893388000002</v>
      </c>
      <c r="Q1652" s="7">
        <f ca="1">OFFSET(STATIC!$B$6,MATCH('Data Manipulation'!$A1652,STATIC!$A$6:$A$2307, 0)-1,3*(COLUMN()-COLUMN($B$16)))</f>
        <v>19.34</v>
      </c>
      <c r="R1652" s="7">
        <f ca="1">OFFSET(STATIC!$B$6,MATCH('Data Manipulation'!$A1652,STATIC!$A$6:$A$2307, 0)-1,3*(COLUMN()-COLUMN($B$16)))</f>
        <v>2854.24</v>
      </c>
      <c r="U1652" s="14">
        <f t="shared" ca="1" si="446"/>
        <v>2.2989518224698781E-2</v>
      </c>
      <c r="V1652" s="14">
        <f t="shared" ca="1" si="447"/>
        <v>-1.6867048539622579E-3</v>
      </c>
      <c r="W1652" s="14">
        <f t="shared" ca="1" si="448"/>
        <v>-3.1387788913235705E-4</v>
      </c>
      <c r="X1652" s="14">
        <f t="shared" ca="1" si="449"/>
        <v>9.5412878689747765E-3</v>
      </c>
      <c r="Y1652" s="14">
        <f t="shared" ca="1" si="450"/>
        <v>1.8338179659790406E-2</v>
      </c>
      <c r="Z1652" s="14">
        <f t="shared" ca="1" si="451"/>
        <v>5.2966822427921081E-3</v>
      </c>
      <c r="AA1652" s="14">
        <f t="shared" ca="1" si="452"/>
        <v>1.8648559078072995E-2</v>
      </c>
      <c r="AB1652" s="14">
        <f t="shared" ca="1" si="453"/>
        <v>2.5880540526206858E-3</v>
      </c>
      <c r="AC1652" s="14">
        <f t="shared" ca="1" si="454"/>
        <v>6.0383160433325391E-3</v>
      </c>
      <c r="AD1652" s="14">
        <f t="shared" ca="1" si="455"/>
        <v>-1.3554948017034827E-3</v>
      </c>
      <c r="AE1652" s="14">
        <f t="shared" ca="1" si="456"/>
        <v>6.0597215180081048E-3</v>
      </c>
      <c r="AF1652" s="14">
        <f t="shared" ca="1" si="457"/>
        <v>-4.6918987410619905E-4</v>
      </c>
      <c r="AG1652" s="14">
        <f t="shared" ca="1" si="458"/>
        <v>4.790894736034168E-3</v>
      </c>
      <c r="AH1652" s="14">
        <f t="shared" ca="1" si="459"/>
        <v>1.685950866685693E-4</v>
      </c>
      <c r="AI1652" s="14">
        <f t="shared" ca="1" si="460"/>
        <v>6.3733740825800992E-3</v>
      </c>
      <c r="AJ1652" s="14">
        <f t="shared" ca="1" si="461"/>
        <v>-5.6784909648049865E-2</v>
      </c>
      <c r="AK1652" s="14">
        <f t="shared" ca="1" si="462"/>
        <v>-3.060925249378951E-3</v>
      </c>
    </row>
    <row r="1653" spans="1:37" x14ac:dyDescent="0.2">
      <c r="A1653" s="13">
        <f ca="1">IF(OFFSET(STATIC!$A$6,MATCH($A$16, STATIC!$A$6:$A$2307,0)+ROW()-ROW($A$16),0)&gt;$A$12, OFFSET(STATIC!$A$6,MATCH($A$16, STATIC!$A$6:$A$2307,0)+ROW()-ROW($A$16),0), FALSE)</f>
        <v>41114</v>
      </c>
      <c r="B1653" s="7">
        <f ca="1">OFFSET(STATIC!$B$6,MATCH('Data Manipulation'!$A1653,STATIC!$A$6:$A$2307, 0)-1,3*(COLUMN()-COLUMN($B$16)))</f>
        <v>8.6</v>
      </c>
      <c r="C1653" s="7">
        <f ca="1">OFFSET(STATIC!$B$6,MATCH('Data Manipulation'!$A1653,STATIC!$A$6:$A$2307, 0)-1,3*(COLUMN()-COLUMN($B$16)))</f>
        <v>255.15</v>
      </c>
      <c r="D1653" s="7">
        <f ca="1">OFFSET(STATIC!$B$6,MATCH('Data Manipulation'!$A1653,STATIC!$A$6:$A$2307, 0)-1,3*(COLUMN()-COLUMN($B$16)))</f>
        <v>1338.31</v>
      </c>
      <c r="E1653" s="7">
        <f ca="1">OFFSET(STATIC!$B$6,MATCH('Data Manipulation'!$A1653,STATIC!$A$6:$A$2307, 0)-1,3*(COLUMN()-COLUMN($B$16)))*$J1653</f>
        <v>2593.251162</v>
      </c>
      <c r="F1653" s="7">
        <f ca="1">OFFSET(STATIC!$B$6,MATCH('Data Manipulation'!$A1653,STATIC!$A$6:$A$2307, 0)-1,3*(COLUMN()-COLUMN($B$16)))</f>
        <v>1576.13</v>
      </c>
      <c r="G1653" s="7">
        <f ca="1">OFFSET(STATIC!$B$6,MATCH('Data Manipulation'!$A1653,STATIC!$A$6:$A$2307, 0)-1,3*(COLUMN()-COLUMN($B$16)))</f>
        <v>88.5</v>
      </c>
      <c r="H1653" s="7">
        <f ca="1">OFFSET(STATIC!$B$6,MATCH('Data Manipulation'!$A1653,STATIC!$A$6:$A$2307, 0)-1,3*(COLUMN()-COLUMN($B$16)))</f>
        <v>55.25</v>
      </c>
      <c r="I1653" s="7">
        <f ca="1">OFFSET(STATIC!$B$6,MATCH('Data Manipulation'!$A1653,STATIC!$A$6:$A$2307, 0)-1,3*(COLUMN()-COLUMN($B$16)))</f>
        <v>212.24</v>
      </c>
      <c r="J1653" s="7">
        <f ca="1">OFFSET(STATIC!$B$6,MATCH('Data Manipulation'!$A1653,STATIC!$A$6:$A$2307, 0)-1,3*(COLUMN()-COLUMN($B$16)))</f>
        <v>1.2053</v>
      </c>
      <c r="K1653" s="7">
        <f ca="1">OFFSET(STATIC!$B$6,MATCH('Data Manipulation'!$A1653,STATIC!$A$6:$A$2307, 0)-1,3*(COLUMN()-COLUMN($B$16)))</f>
        <v>1.5503</v>
      </c>
      <c r="L1653" s="7">
        <f ca="1">OFFSET(STATIC!$B$6,MATCH('Data Manipulation'!$A1653,STATIC!$A$6:$A$2307, 0)-1,3*(COLUMN()-COLUMN($B$16)))</f>
        <v>1.0036</v>
      </c>
      <c r="M1653" s="7">
        <f ca="1">OFFSET(STATIC!$B$6,MATCH('Data Manipulation'!$A1653,STATIC!$A$6:$A$2307, 0)-1,3*(COLUMN()-COLUMN($B$16)))</f>
        <v>1.2791E-2</v>
      </c>
      <c r="N1653" s="7">
        <f ca="1">OFFSET(STATIC!$B$6,MATCH('Data Manipulation'!$A1653,STATIC!$A$6:$A$2307, 0)-1,3*(COLUMN()-COLUMN($B$16)))*$J1653</f>
        <v>226.81974209000003</v>
      </c>
      <c r="O1653" s="7">
        <f ca="1">OFFSET(STATIC!$B$6,MATCH('Data Manipulation'!$A1653,STATIC!$A$6:$A$2307, 0)-1,3*(COLUMN()-COLUMN($B$16)))</f>
        <v>1838.57</v>
      </c>
      <c r="P1653" s="7">
        <f ca="1">OFFSET(STATIC!$B$6,MATCH('Data Manipulation'!$A1653,STATIC!$A$6:$A$2307, 0)-1,3*(COLUMN()-COLUMN($B$16)))*$J1653</f>
        <v>237.38118334000001</v>
      </c>
      <c r="Q1653" s="7">
        <f ca="1">OFFSET(STATIC!$B$6,MATCH('Data Manipulation'!$A1653,STATIC!$A$6:$A$2307, 0)-1,3*(COLUMN()-COLUMN($B$16)))</f>
        <v>20.47</v>
      </c>
      <c r="R1653" s="7">
        <f ca="1">OFFSET(STATIC!$B$6,MATCH('Data Manipulation'!$A1653,STATIC!$A$6:$A$2307, 0)-1,3*(COLUMN()-COLUMN($B$16)))</f>
        <v>2862.99</v>
      </c>
      <c r="U1653" s="14">
        <f t="shared" ca="1" si="446"/>
        <v>1.759576189037966E-2</v>
      </c>
      <c r="V1653" s="14">
        <f t="shared" ca="1" si="447"/>
        <v>-5.1210995209892375E-3</v>
      </c>
      <c r="W1653" s="14">
        <f t="shared" ca="1" si="448"/>
        <v>-9.0820795122977943E-3</v>
      </c>
      <c r="X1653" s="14">
        <f t="shared" ca="1" si="449"/>
        <v>-1.9604695706918099E-2</v>
      </c>
      <c r="Y1653" s="14">
        <f t="shared" ca="1" si="450"/>
        <v>-1.8825891470193633E-3</v>
      </c>
      <c r="Z1653" s="14">
        <f t="shared" ca="1" si="451"/>
        <v>4.0760926000429354E-3</v>
      </c>
      <c r="AA1653" s="14">
        <f t="shared" ca="1" si="452"/>
        <v>-3.3461032338509042E-2</v>
      </c>
      <c r="AB1653" s="14">
        <f t="shared" ca="1" si="453"/>
        <v>-1.1301564585847761E-3</v>
      </c>
      <c r="AC1653" s="14">
        <f t="shared" ca="1" si="454"/>
        <v>-6.7802475723581345E-3</v>
      </c>
      <c r="AD1653" s="14">
        <f t="shared" ca="1" si="455"/>
        <v>-1.2248188477219123E-3</v>
      </c>
      <c r="AE1653" s="14">
        <f t="shared" ca="1" si="456"/>
        <v>-6.752756544014079E-3</v>
      </c>
      <c r="AF1653" s="14">
        <f t="shared" ca="1" si="457"/>
        <v>3.2105270128209994E-3</v>
      </c>
      <c r="AG1653" s="14">
        <f t="shared" ca="1" si="458"/>
        <v>-9.3494089296597121E-3</v>
      </c>
      <c r="AH1653" s="14">
        <f t="shared" ca="1" si="459"/>
        <v>9.6861267422388396E-4</v>
      </c>
      <c r="AI1653" s="14">
        <f t="shared" ca="1" si="460"/>
        <v>-1.1575083654027592E-2</v>
      </c>
      <c r="AJ1653" s="14">
        <f t="shared" ca="1" si="461"/>
        <v>9.4724127824276985E-2</v>
      </c>
      <c r="AK1653" s="14">
        <f t="shared" ca="1" si="462"/>
        <v>-9.4418706214084089E-3</v>
      </c>
    </row>
    <row r="1654" spans="1:37" x14ac:dyDescent="0.2">
      <c r="A1654" s="13">
        <f ca="1">IF(OFFSET(STATIC!$A$6,MATCH($A$16, STATIC!$A$6:$A$2307,0)+ROW()-ROW($A$16),0)&gt;$A$12, OFFSET(STATIC!$A$6,MATCH($A$16, STATIC!$A$6:$A$2307,0)+ROW()-ROW($A$16),0), FALSE)</f>
        <v>41113</v>
      </c>
      <c r="B1654" s="7">
        <f ca="1">OFFSET(STATIC!$B$6,MATCH('Data Manipulation'!$A1654,STATIC!$A$6:$A$2307, 0)-1,3*(COLUMN()-COLUMN($B$16)))</f>
        <v>8.4499999999999993</v>
      </c>
      <c r="C1654" s="7">
        <f ca="1">OFFSET(STATIC!$B$6,MATCH('Data Manipulation'!$A1654,STATIC!$A$6:$A$2307, 0)-1,3*(COLUMN()-COLUMN($B$16)))</f>
        <v>256.45999999999998</v>
      </c>
      <c r="D1654" s="7">
        <f ca="1">OFFSET(STATIC!$B$6,MATCH('Data Manipulation'!$A1654,STATIC!$A$6:$A$2307, 0)-1,3*(COLUMN()-COLUMN($B$16)))</f>
        <v>1350.52</v>
      </c>
      <c r="E1654" s="7">
        <f ca="1">OFFSET(STATIC!$B$6,MATCH('Data Manipulation'!$A1654,STATIC!$A$6:$A$2307, 0)-1,3*(COLUMN()-COLUMN($B$16)))*$J1654</f>
        <v>2644.5926850000001</v>
      </c>
      <c r="F1654" s="7">
        <f ca="1">OFFSET(STATIC!$B$6,MATCH('Data Manipulation'!$A1654,STATIC!$A$6:$A$2307, 0)-1,3*(COLUMN()-COLUMN($B$16)))</f>
        <v>1579.1</v>
      </c>
      <c r="G1654" s="7">
        <f ca="1">OFFSET(STATIC!$B$6,MATCH('Data Manipulation'!$A1654,STATIC!$A$6:$A$2307, 0)-1,3*(COLUMN()-COLUMN($B$16)))</f>
        <v>88.14</v>
      </c>
      <c r="H1654" s="7">
        <f ca="1">OFFSET(STATIC!$B$6,MATCH('Data Manipulation'!$A1654,STATIC!$A$6:$A$2307, 0)-1,3*(COLUMN()-COLUMN($B$16)))</f>
        <v>57.13</v>
      </c>
      <c r="I1654" s="7">
        <f ca="1">OFFSET(STATIC!$B$6,MATCH('Data Manipulation'!$A1654,STATIC!$A$6:$A$2307, 0)-1,3*(COLUMN()-COLUMN($B$16)))</f>
        <v>212.48</v>
      </c>
      <c r="J1654" s="7">
        <f ca="1">OFFSET(STATIC!$B$6,MATCH('Data Manipulation'!$A1654,STATIC!$A$6:$A$2307, 0)-1,3*(COLUMN()-COLUMN($B$16)))</f>
        <v>1.2135</v>
      </c>
      <c r="K1654" s="7">
        <f ca="1">OFFSET(STATIC!$B$6,MATCH('Data Manipulation'!$A1654,STATIC!$A$6:$A$2307, 0)-1,3*(COLUMN()-COLUMN($B$16)))</f>
        <v>1.5522</v>
      </c>
      <c r="L1654" s="7">
        <f ca="1">OFFSET(STATIC!$B$6,MATCH('Data Manipulation'!$A1654,STATIC!$A$6:$A$2307, 0)-1,3*(COLUMN()-COLUMN($B$16)))</f>
        <v>1.0104</v>
      </c>
      <c r="M1654" s="7">
        <f ca="1">OFFSET(STATIC!$B$6,MATCH('Data Manipulation'!$A1654,STATIC!$A$6:$A$2307, 0)-1,3*(COLUMN()-COLUMN($B$16)))</f>
        <v>1.2749999999999999E-2</v>
      </c>
      <c r="N1654" s="7">
        <f ca="1">OFFSET(STATIC!$B$6,MATCH('Data Manipulation'!$A1654,STATIC!$A$6:$A$2307, 0)-1,3*(COLUMN()-COLUMN($B$16)))*$J1654</f>
        <v>228.95031689999999</v>
      </c>
      <c r="O1654" s="7">
        <f ca="1">OFFSET(STATIC!$B$6,MATCH('Data Manipulation'!$A1654,STATIC!$A$6:$A$2307, 0)-1,3*(COLUMN()-COLUMN($B$16)))</f>
        <v>1836.79</v>
      </c>
      <c r="P1654" s="7">
        <f ca="1">OFFSET(STATIC!$B$6,MATCH('Data Manipulation'!$A1654,STATIC!$A$6:$A$2307, 0)-1,3*(COLUMN()-COLUMN($B$16)))*$J1654</f>
        <v>240.14485439999999</v>
      </c>
      <c r="Q1654" s="7">
        <f ca="1">OFFSET(STATIC!$B$6,MATCH('Data Manipulation'!$A1654,STATIC!$A$6:$A$2307, 0)-1,3*(COLUMN()-COLUMN($B$16)))</f>
        <v>18.62</v>
      </c>
      <c r="R1654" s="7">
        <f ca="1">OFFSET(STATIC!$B$6,MATCH('Data Manipulation'!$A1654,STATIC!$A$6:$A$2307, 0)-1,3*(COLUMN()-COLUMN($B$16)))</f>
        <v>2890.15</v>
      </c>
      <c r="U1654" s="14">
        <f t="shared" ca="1" si="446"/>
        <v>-8.2498994721419486E-3</v>
      </c>
      <c r="V1654" s="14">
        <f t="shared" ca="1" si="447"/>
        <v>-2.9847228951554394E-2</v>
      </c>
      <c r="W1654" s="14">
        <f t="shared" ca="1" si="448"/>
        <v>-8.9489683826660012E-3</v>
      </c>
      <c r="X1654" s="14">
        <f t="shared" ca="1" si="449"/>
        <v>-2.9401422937211378E-2</v>
      </c>
      <c r="Y1654" s="14">
        <f t="shared" ca="1" si="450"/>
        <v>-2.8646157577621972E-3</v>
      </c>
      <c r="Z1654" s="14">
        <f t="shared" ca="1" si="451"/>
        <v>-3.6756560072714287E-2</v>
      </c>
      <c r="AA1654" s="14">
        <f t="shared" ca="1" si="452"/>
        <v>-2.5575957751966687E-2</v>
      </c>
      <c r="AB1654" s="14">
        <f t="shared" ca="1" si="453"/>
        <v>-1.666199608987327E-2</v>
      </c>
      <c r="AC1654" s="14">
        <f t="shared" ca="1" si="454"/>
        <v>-3.1265452488945886E-3</v>
      </c>
      <c r="AD1654" s="14">
        <f t="shared" ca="1" si="455"/>
        <v>-6.8697904281094079E-3</v>
      </c>
      <c r="AE1654" s="14">
        <f t="shared" ca="1" si="456"/>
        <v>-3.3593550019677212E-3</v>
      </c>
      <c r="AF1654" s="14">
        <f t="shared" ca="1" si="457"/>
        <v>1.1771631730148311E-3</v>
      </c>
      <c r="AG1654" s="14">
        <f t="shared" ca="1" si="458"/>
        <v>-7.3456628602229564E-3</v>
      </c>
      <c r="AH1654" s="14">
        <f t="shared" ca="1" si="459"/>
        <v>3.9751147452934341E-4</v>
      </c>
      <c r="AI1654" s="14">
        <f t="shared" ca="1" si="460"/>
        <v>-7.785338403417782E-3</v>
      </c>
      <c r="AJ1654" s="14">
        <f t="shared" ca="1" si="461"/>
        <v>0.13491335061797466</v>
      </c>
      <c r="AK1654" s="14">
        <f t="shared" ca="1" si="462"/>
        <v>-1.208863563543832E-2</v>
      </c>
    </row>
    <row r="1655" spans="1:37" x14ac:dyDescent="0.2">
      <c r="A1655" s="13">
        <f ca="1">IF(OFFSET(STATIC!$A$6,MATCH($A$16, STATIC!$A$6:$A$2307,0)+ROW()-ROW($A$16),0)&gt;$A$12, OFFSET(STATIC!$A$6,MATCH($A$16, STATIC!$A$6:$A$2307,0)+ROW()-ROW($A$16),0), FALSE)</f>
        <v>41110</v>
      </c>
      <c r="B1655" s="7">
        <f ca="1">OFFSET(STATIC!$B$6,MATCH('Data Manipulation'!$A1655,STATIC!$A$6:$A$2307, 0)-1,3*(COLUMN()-COLUMN($B$16)))</f>
        <v>8.52</v>
      </c>
      <c r="C1655" s="7">
        <f ca="1">OFFSET(STATIC!$B$6,MATCH('Data Manipulation'!$A1655,STATIC!$A$6:$A$2307, 0)-1,3*(COLUMN()-COLUMN($B$16)))</f>
        <v>264.23</v>
      </c>
      <c r="D1655" s="7">
        <f ca="1">OFFSET(STATIC!$B$6,MATCH('Data Manipulation'!$A1655,STATIC!$A$6:$A$2307, 0)-1,3*(COLUMN()-COLUMN($B$16)))</f>
        <v>1362.66</v>
      </c>
      <c r="E1655" s="7">
        <f ca="1">OFFSET(STATIC!$B$6,MATCH('Data Manipulation'!$A1655,STATIC!$A$6:$A$2307, 0)-1,3*(COLUMN()-COLUMN($B$16)))*$J1655</f>
        <v>2723.5018089999999</v>
      </c>
      <c r="F1655" s="7">
        <f ca="1">OFFSET(STATIC!$B$6,MATCH('Data Manipulation'!$A1655,STATIC!$A$6:$A$2307, 0)-1,3*(COLUMN()-COLUMN($B$16)))</f>
        <v>1583.63</v>
      </c>
      <c r="G1655" s="7">
        <f ca="1">OFFSET(STATIC!$B$6,MATCH('Data Manipulation'!$A1655,STATIC!$A$6:$A$2307, 0)-1,3*(COLUMN()-COLUMN($B$16)))</f>
        <v>91.44</v>
      </c>
      <c r="H1655" s="7">
        <f ca="1">OFFSET(STATIC!$B$6,MATCH('Data Manipulation'!$A1655,STATIC!$A$6:$A$2307, 0)-1,3*(COLUMN()-COLUMN($B$16)))</f>
        <v>58.61</v>
      </c>
      <c r="I1655" s="7">
        <f ca="1">OFFSET(STATIC!$B$6,MATCH('Data Manipulation'!$A1655,STATIC!$A$6:$A$2307, 0)-1,3*(COLUMN()-COLUMN($B$16)))</f>
        <v>216.05</v>
      </c>
      <c r="J1655" s="7">
        <f ca="1">OFFSET(STATIC!$B$6,MATCH('Data Manipulation'!$A1655,STATIC!$A$6:$A$2307, 0)-1,3*(COLUMN()-COLUMN($B$16)))</f>
        <v>1.2173</v>
      </c>
      <c r="K1655" s="7">
        <f ca="1">OFFSET(STATIC!$B$6,MATCH('Data Manipulation'!$A1655,STATIC!$A$6:$A$2307, 0)-1,3*(COLUMN()-COLUMN($B$16)))</f>
        <v>1.5629</v>
      </c>
      <c r="L1655" s="7">
        <f ca="1">OFFSET(STATIC!$B$6,MATCH('Data Manipulation'!$A1655,STATIC!$A$6:$A$2307, 0)-1,3*(COLUMN()-COLUMN($B$16)))</f>
        <v>1.0138</v>
      </c>
      <c r="M1655" s="7">
        <f ca="1">OFFSET(STATIC!$B$6,MATCH('Data Manipulation'!$A1655,STATIC!$A$6:$A$2307, 0)-1,3*(COLUMN()-COLUMN($B$16)))</f>
        <v>1.2735E-2</v>
      </c>
      <c r="N1655" s="7">
        <f ca="1">OFFSET(STATIC!$B$6,MATCH('Data Manipulation'!$A1655,STATIC!$A$6:$A$2307, 0)-1,3*(COLUMN()-COLUMN($B$16)))*$J1655</f>
        <v>230.63830082999999</v>
      </c>
      <c r="O1655" s="7">
        <f ca="1">OFFSET(STATIC!$B$6,MATCH('Data Manipulation'!$A1655,STATIC!$A$6:$A$2307, 0)-1,3*(COLUMN()-COLUMN($B$16)))</f>
        <v>1836.06</v>
      </c>
      <c r="P1655" s="7">
        <f ca="1">OFFSET(STATIC!$B$6,MATCH('Data Manipulation'!$A1655,STATIC!$A$6:$A$2307, 0)-1,3*(COLUMN()-COLUMN($B$16)))*$J1655</f>
        <v>242.02176005000001</v>
      </c>
      <c r="Q1655" s="7">
        <f ca="1">OFFSET(STATIC!$B$6,MATCH('Data Manipulation'!$A1655,STATIC!$A$6:$A$2307, 0)-1,3*(COLUMN()-COLUMN($B$16)))</f>
        <v>16.27</v>
      </c>
      <c r="R1655" s="7">
        <f ca="1">OFFSET(STATIC!$B$6,MATCH('Data Manipulation'!$A1655,STATIC!$A$6:$A$2307, 0)-1,3*(COLUMN()-COLUMN($B$16)))</f>
        <v>2925.3</v>
      </c>
      <c r="U1655" s="14">
        <f t="shared" ca="1" si="446"/>
        <v>-4.0258455480263702E-2</v>
      </c>
      <c r="V1655" s="14">
        <f t="shared" ca="1" si="447"/>
        <v>-5.5855525070771283E-3</v>
      </c>
      <c r="W1655" s="14">
        <f t="shared" ca="1" si="448"/>
        <v>-1.011263852275059E-2</v>
      </c>
      <c r="X1655" s="14">
        <f t="shared" ca="1" si="449"/>
        <v>-3.7360684509060098E-2</v>
      </c>
      <c r="Y1655" s="14">
        <f t="shared" ca="1" si="450"/>
        <v>-1.3882493253276253E-3</v>
      </c>
      <c r="Z1655" s="14">
        <f t="shared" ca="1" si="451"/>
        <v>-1.3253860501947039E-2</v>
      </c>
      <c r="AA1655" s="14">
        <f t="shared" ca="1" si="452"/>
        <v>1.5648156974283983E-2</v>
      </c>
      <c r="AB1655" s="14">
        <f t="shared" ca="1" si="453"/>
        <v>-2.3421774202687751E-2</v>
      </c>
      <c r="AC1655" s="14">
        <f t="shared" ca="1" si="454"/>
        <v>-8.6701017509163529E-3</v>
      </c>
      <c r="AD1655" s="14">
        <f t="shared" ca="1" si="455"/>
        <v>-5.8692353493203344E-3</v>
      </c>
      <c r="AE1655" s="14">
        <f t="shared" ca="1" si="456"/>
        <v>-8.2515202959301502E-3</v>
      </c>
      <c r="AF1655" s="14">
        <f t="shared" ca="1" si="457"/>
        <v>1.0213301748076729E-3</v>
      </c>
      <c r="AG1655" s="14">
        <f t="shared" ca="1" si="458"/>
        <v>-7.9842594566664187E-3</v>
      </c>
      <c r="AH1655" s="14">
        <f t="shared" ca="1" si="459"/>
        <v>1.9408166242202531E-3</v>
      </c>
      <c r="AI1655" s="14">
        <f t="shared" ca="1" si="460"/>
        <v>-9.3599403852010869E-3</v>
      </c>
      <c r="AJ1655" s="14">
        <f t="shared" ca="1" si="461"/>
        <v>5.1713917887191999E-2</v>
      </c>
      <c r="AK1655" s="14">
        <f t="shared" ca="1" si="462"/>
        <v>-1.378348817864382E-2</v>
      </c>
    </row>
    <row r="1656" spans="1:37" x14ac:dyDescent="0.2">
      <c r="A1656" s="13">
        <f ca="1">IF(OFFSET(STATIC!$A$6,MATCH($A$16, STATIC!$A$6:$A$2307,0)+ROW()-ROW($A$16),0)&gt;$A$12, OFFSET(STATIC!$A$6,MATCH($A$16, STATIC!$A$6:$A$2307,0)+ROW()-ROW($A$16),0), FALSE)</f>
        <v>41109</v>
      </c>
      <c r="B1656" s="7">
        <f ca="1">OFFSET(STATIC!$B$6,MATCH('Data Manipulation'!$A1656,STATIC!$A$6:$A$2307, 0)-1,3*(COLUMN()-COLUMN($B$16)))</f>
        <v>8.8699999999999992</v>
      </c>
      <c r="C1656" s="7">
        <f ca="1">OFFSET(STATIC!$B$6,MATCH('Data Manipulation'!$A1656,STATIC!$A$6:$A$2307, 0)-1,3*(COLUMN()-COLUMN($B$16)))</f>
        <v>265.70999999999998</v>
      </c>
      <c r="D1656" s="7">
        <f ca="1">OFFSET(STATIC!$B$6,MATCH('Data Manipulation'!$A1656,STATIC!$A$6:$A$2307, 0)-1,3*(COLUMN()-COLUMN($B$16)))</f>
        <v>1376.51</v>
      </c>
      <c r="E1656" s="7">
        <f ca="1">OFFSET(STATIC!$B$6,MATCH('Data Manipulation'!$A1656,STATIC!$A$6:$A$2307, 0)-1,3*(COLUMN()-COLUMN($B$16)))*$J1656</f>
        <v>2827.1783549999996</v>
      </c>
      <c r="F1656" s="7">
        <f ca="1">OFFSET(STATIC!$B$6,MATCH('Data Manipulation'!$A1656,STATIC!$A$6:$A$2307, 0)-1,3*(COLUMN()-COLUMN($B$16)))</f>
        <v>1585.83</v>
      </c>
      <c r="G1656" s="7">
        <f ca="1">OFFSET(STATIC!$B$6,MATCH('Data Manipulation'!$A1656,STATIC!$A$6:$A$2307, 0)-1,3*(COLUMN()-COLUMN($B$16)))</f>
        <v>92.66</v>
      </c>
      <c r="H1656" s="7">
        <f ca="1">OFFSET(STATIC!$B$6,MATCH('Data Manipulation'!$A1656,STATIC!$A$6:$A$2307, 0)-1,3*(COLUMN()-COLUMN($B$16)))</f>
        <v>57.7</v>
      </c>
      <c r="I1656" s="7">
        <f ca="1">OFFSET(STATIC!$B$6,MATCH('Data Manipulation'!$A1656,STATIC!$A$6:$A$2307, 0)-1,3*(COLUMN()-COLUMN($B$16)))</f>
        <v>221.17</v>
      </c>
      <c r="J1656" s="7">
        <f ca="1">OFFSET(STATIC!$B$6,MATCH('Data Manipulation'!$A1656,STATIC!$A$6:$A$2307, 0)-1,3*(COLUMN()-COLUMN($B$16)))</f>
        <v>1.2279</v>
      </c>
      <c r="K1656" s="7">
        <f ca="1">OFFSET(STATIC!$B$6,MATCH('Data Manipulation'!$A1656,STATIC!$A$6:$A$2307, 0)-1,3*(COLUMN()-COLUMN($B$16)))</f>
        <v>1.5721000000000001</v>
      </c>
      <c r="L1656" s="7">
        <f ca="1">OFFSET(STATIC!$B$6,MATCH('Data Manipulation'!$A1656,STATIC!$A$6:$A$2307, 0)-1,3*(COLUMN()-COLUMN($B$16)))</f>
        <v>1.0222</v>
      </c>
      <c r="M1656" s="7">
        <f ca="1">OFFSET(STATIC!$B$6,MATCH('Data Manipulation'!$A1656,STATIC!$A$6:$A$2307, 0)-1,3*(COLUMN()-COLUMN($B$16)))</f>
        <v>1.2722000000000001E-2</v>
      </c>
      <c r="N1656" s="7">
        <f ca="1">OFFSET(STATIC!$B$6,MATCH('Data Manipulation'!$A1656,STATIC!$A$6:$A$2307, 0)-1,3*(COLUMN()-COLUMN($B$16)))*$J1656</f>
        <v>232.48714787999998</v>
      </c>
      <c r="O1656" s="7">
        <f ca="1">OFFSET(STATIC!$B$6,MATCH('Data Manipulation'!$A1656,STATIC!$A$6:$A$2307, 0)-1,3*(COLUMN()-COLUMN($B$16)))</f>
        <v>1832.5</v>
      </c>
      <c r="P1656" s="7">
        <f ca="1">OFFSET(STATIC!$B$6,MATCH('Data Manipulation'!$A1656,STATIC!$A$6:$A$2307, 0)-1,3*(COLUMN()-COLUMN($B$16)))*$J1656</f>
        <v>244.29770403000001</v>
      </c>
      <c r="Q1656" s="7">
        <f ca="1">OFFSET(STATIC!$B$6,MATCH('Data Manipulation'!$A1656,STATIC!$A$6:$A$2307, 0)-1,3*(COLUMN()-COLUMN($B$16)))</f>
        <v>15.45</v>
      </c>
      <c r="R1656" s="7">
        <f ca="1">OFFSET(STATIC!$B$6,MATCH('Data Manipulation'!$A1656,STATIC!$A$6:$A$2307, 0)-1,3*(COLUMN()-COLUMN($B$16)))</f>
        <v>2965.9</v>
      </c>
      <c r="U1656" s="14">
        <f t="shared" ca="1" si="446"/>
        <v>-2.6697914950378886E-2</v>
      </c>
      <c r="V1656" s="14">
        <f t="shared" ca="1" si="447"/>
        <v>1.4748243737648249E-2</v>
      </c>
      <c r="W1656" s="14">
        <f t="shared" ca="1" si="448"/>
        <v>2.7134294953041031E-3</v>
      </c>
      <c r="X1656" s="14">
        <f t="shared" ca="1" si="449"/>
        <v>8.7983276612215357E-3</v>
      </c>
      <c r="Y1656" s="14">
        <f t="shared" ca="1" si="450"/>
        <v>6.2496645294644049E-3</v>
      </c>
      <c r="Z1656" s="14">
        <f t="shared" ca="1" si="451"/>
        <v>3.0572698318220199E-2</v>
      </c>
      <c r="AA1656" s="14">
        <f t="shared" ca="1" si="452"/>
        <v>2.3674933028268567E-2</v>
      </c>
      <c r="AB1656" s="14">
        <f t="shared" ca="1" si="453"/>
        <v>1.3702898043296764E-2</v>
      </c>
      <c r="AC1656" s="14">
        <f t="shared" ca="1" si="454"/>
        <v>1.0592789745836359E-3</v>
      </c>
      <c r="AD1656" s="14">
        <f t="shared" ca="1" si="455"/>
        <v>4.4625855010114223E-3</v>
      </c>
      <c r="AE1656" s="14">
        <f t="shared" ca="1" si="456"/>
        <v>8.8084175012577816E-4</v>
      </c>
      <c r="AF1656" s="14">
        <f t="shared" ca="1" si="457"/>
        <v>2.9914215805116611E-3</v>
      </c>
      <c r="AG1656" s="14">
        <f t="shared" ca="1" si="458"/>
        <v>2.1462910326720138E-3</v>
      </c>
      <c r="AH1656" s="14">
        <f t="shared" ca="1" si="459"/>
        <v>-5.0192040159858999E-4</v>
      </c>
      <c r="AI1656" s="14">
        <f t="shared" ca="1" si="460"/>
        <v>1.8265781895195345E-3</v>
      </c>
      <c r="AJ1656" s="14">
        <f t="shared" ca="1" si="461"/>
        <v>-4.4930049749194949E-2</v>
      </c>
      <c r="AK1656" s="14">
        <f t="shared" ca="1" si="462"/>
        <v>7.8869834239801966E-3</v>
      </c>
    </row>
    <row r="1657" spans="1:37" x14ac:dyDescent="0.2">
      <c r="A1657" s="13">
        <f ca="1">IF(OFFSET(STATIC!$A$6,MATCH($A$16, STATIC!$A$6:$A$2307,0)+ROW()-ROW($A$16),0)&gt;$A$12, OFFSET(STATIC!$A$6,MATCH($A$16, STATIC!$A$6:$A$2307,0)+ROW()-ROW($A$16),0), FALSE)</f>
        <v>41108</v>
      </c>
      <c r="B1657" s="7">
        <f ca="1">OFFSET(STATIC!$B$6,MATCH('Data Manipulation'!$A1657,STATIC!$A$6:$A$2307, 0)-1,3*(COLUMN()-COLUMN($B$16)))</f>
        <v>9.11</v>
      </c>
      <c r="C1657" s="7">
        <f ca="1">OFFSET(STATIC!$B$6,MATCH('Data Manipulation'!$A1657,STATIC!$A$6:$A$2307, 0)-1,3*(COLUMN()-COLUMN($B$16)))</f>
        <v>261.82</v>
      </c>
      <c r="D1657" s="7">
        <f ca="1">OFFSET(STATIC!$B$6,MATCH('Data Manipulation'!$A1657,STATIC!$A$6:$A$2307, 0)-1,3*(COLUMN()-COLUMN($B$16)))</f>
        <v>1372.78</v>
      </c>
      <c r="E1657" s="7">
        <f ca="1">OFFSET(STATIC!$B$6,MATCH('Data Manipulation'!$A1657,STATIC!$A$6:$A$2307, 0)-1,3*(COLUMN()-COLUMN($B$16)))*$J1657</f>
        <v>2802.4130199999995</v>
      </c>
      <c r="F1657" s="7">
        <f ca="1">OFFSET(STATIC!$B$6,MATCH('Data Manipulation'!$A1657,STATIC!$A$6:$A$2307, 0)-1,3*(COLUMN()-COLUMN($B$16)))</f>
        <v>1575.95</v>
      </c>
      <c r="G1657" s="7">
        <f ca="1">OFFSET(STATIC!$B$6,MATCH('Data Manipulation'!$A1657,STATIC!$A$6:$A$2307, 0)-1,3*(COLUMN()-COLUMN($B$16)))</f>
        <v>89.87</v>
      </c>
      <c r="H1657" s="7">
        <f ca="1">OFFSET(STATIC!$B$6,MATCH('Data Manipulation'!$A1657,STATIC!$A$6:$A$2307, 0)-1,3*(COLUMN()-COLUMN($B$16)))</f>
        <v>56.35</v>
      </c>
      <c r="I1657" s="7">
        <f ca="1">OFFSET(STATIC!$B$6,MATCH('Data Manipulation'!$A1657,STATIC!$A$6:$A$2307, 0)-1,3*(COLUMN()-COLUMN($B$16)))</f>
        <v>218.16</v>
      </c>
      <c r="J1657" s="7">
        <f ca="1">OFFSET(STATIC!$B$6,MATCH('Data Manipulation'!$A1657,STATIC!$A$6:$A$2307, 0)-1,3*(COLUMN()-COLUMN($B$16)))</f>
        <v>1.2265999999999999</v>
      </c>
      <c r="K1657" s="7">
        <f ca="1">OFFSET(STATIC!$B$6,MATCH('Data Manipulation'!$A1657,STATIC!$A$6:$A$2307, 0)-1,3*(COLUMN()-COLUMN($B$16)))</f>
        <v>1.5651000000000002</v>
      </c>
      <c r="L1657" s="7">
        <f ca="1">OFFSET(STATIC!$B$6,MATCH('Data Manipulation'!$A1657,STATIC!$A$6:$A$2307, 0)-1,3*(COLUMN()-COLUMN($B$16)))</f>
        <v>1.0213000000000001</v>
      </c>
      <c r="M1657" s="7">
        <f ca="1">OFFSET(STATIC!$B$6,MATCH('Data Manipulation'!$A1657,STATIC!$A$6:$A$2307, 0)-1,3*(COLUMN()-COLUMN($B$16)))</f>
        <v>1.2684000000000001E-2</v>
      </c>
      <c r="N1657" s="7">
        <f ca="1">OFFSET(STATIC!$B$6,MATCH('Data Manipulation'!$A1657,STATIC!$A$6:$A$2307, 0)-1,3*(COLUMN()-COLUMN($B$16)))*$J1657</f>
        <v>231.98869789999998</v>
      </c>
      <c r="O1657" s="7">
        <f ca="1">OFFSET(STATIC!$B$6,MATCH('Data Manipulation'!$A1657,STATIC!$A$6:$A$2307, 0)-1,3*(COLUMN()-COLUMN($B$16)))</f>
        <v>1833.42</v>
      </c>
      <c r="P1657" s="7">
        <f ca="1">OFFSET(STATIC!$B$6,MATCH('Data Manipulation'!$A1657,STATIC!$A$6:$A$2307, 0)-1,3*(COLUMN()-COLUMN($B$16)))*$J1657</f>
        <v>243.85188245999998</v>
      </c>
      <c r="Q1657" s="7">
        <f ca="1">OFFSET(STATIC!$B$6,MATCH('Data Manipulation'!$A1657,STATIC!$A$6:$A$2307, 0)-1,3*(COLUMN()-COLUMN($B$16)))</f>
        <v>16.16</v>
      </c>
      <c r="R1657" s="7">
        <f ca="1">OFFSET(STATIC!$B$6,MATCH('Data Manipulation'!$A1657,STATIC!$A$6:$A$2307, 0)-1,3*(COLUMN()-COLUMN($B$16)))</f>
        <v>2942.6</v>
      </c>
      <c r="U1657" s="14">
        <f t="shared" ca="1" si="446"/>
        <v>3.46209897877061E-2</v>
      </c>
      <c r="V1657" s="14">
        <f t="shared" ca="1" si="447"/>
        <v>-5.7274863628758055E-4</v>
      </c>
      <c r="W1657" s="14">
        <f t="shared" ca="1" si="448"/>
        <v>6.6582862145774472E-3</v>
      </c>
      <c r="X1657" s="14">
        <f t="shared" ca="1" si="449"/>
        <v>1.6684747491511803E-2</v>
      </c>
      <c r="Y1657" s="14">
        <f t="shared" ca="1" si="450"/>
        <v>-8.2340358988716913E-3</v>
      </c>
      <c r="Z1657" s="14">
        <f t="shared" ca="1" si="451"/>
        <v>7.2589519701633546E-3</v>
      </c>
      <c r="AA1657" s="14">
        <f t="shared" ca="1" si="452"/>
        <v>1.9171061026370943E-2</v>
      </c>
      <c r="AB1657" s="14">
        <f t="shared" ca="1" si="453"/>
        <v>4.3180736854431427E-3</v>
      </c>
      <c r="AC1657" s="14">
        <f t="shared" ca="1" si="454"/>
        <v>1.7135167996609032E-3</v>
      </c>
      <c r="AD1657" s="14">
        <f t="shared" ca="1" si="455"/>
        <v>2.1747482026566846E-3</v>
      </c>
      <c r="AE1657" s="14">
        <f t="shared" ca="1" si="456"/>
        <v>1.8621066781120232E-3</v>
      </c>
      <c r="AF1657" s="14">
        <f t="shared" ca="1" si="457"/>
        <v>3.7123378995573219E-3</v>
      </c>
      <c r="AG1657" s="14">
        <f t="shared" ca="1" si="458"/>
        <v>2.09903720806344E-3</v>
      </c>
      <c r="AH1657" s="14">
        <f t="shared" ca="1" si="459"/>
        <v>1.894431104573834E-3</v>
      </c>
      <c r="AI1657" s="14">
        <f t="shared" ca="1" si="460"/>
        <v>1.4308649805592369E-3</v>
      </c>
      <c r="AJ1657" s="14">
        <f t="shared" ca="1" si="461"/>
        <v>-1.9608471388376313E-2</v>
      </c>
      <c r="AK1657" s="14">
        <f t="shared" ca="1" si="462"/>
        <v>1.1126717488312373E-2</v>
      </c>
    </row>
    <row r="1658" spans="1:37" x14ac:dyDescent="0.2">
      <c r="A1658" s="13">
        <f ca="1">IF(OFFSET(STATIC!$A$6,MATCH($A$16, STATIC!$A$6:$A$2307,0)+ROW()-ROW($A$16),0)&gt;$A$12, OFFSET(STATIC!$A$6,MATCH($A$16, STATIC!$A$6:$A$2307,0)+ROW()-ROW($A$16),0), FALSE)</f>
        <v>41107</v>
      </c>
      <c r="B1658" s="7">
        <f ca="1">OFFSET(STATIC!$B$6,MATCH('Data Manipulation'!$A1658,STATIC!$A$6:$A$2307, 0)-1,3*(COLUMN()-COLUMN($B$16)))</f>
        <v>8.8000000000000007</v>
      </c>
      <c r="C1658" s="7">
        <f ca="1">OFFSET(STATIC!$B$6,MATCH('Data Manipulation'!$A1658,STATIC!$A$6:$A$2307, 0)-1,3*(COLUMN()-COLUMN($B$16)))</f>
        <v>261.97000000000003</v>
      </c>
      <c r="D1658" s="7">
        <f ca="1">OFFSET(STATIC!$B$6,MATCH('Data Manipulation'!$A1658,STATIC!$A$6:$A$2307, 0)-1,3*(COLUMN()-COLUMN($B$16)))</f>
        <v>1363.67</v>
      </c>
      <c r="E1658" s="7">
        <f ca="1">OFFSET(STATIC!$B$6,MATCH('Data Manipulation'!$A1658,STATIC!$A$6:$A$2307, 0)-1,3*(COLUMN()-COLUMN($B$16)))*$J1658</f>
        <v>2756.0433749999997</v>
      </c>
      <c r="F1658" s="7">
        <f ca="1">OFFSET(STATIC!$B$6,MATCH('Data Manipulation'!$A1658,STATIC!$A$6:$A$2307, 0)-1,3*(COLUMN()-COLUMN($B$16)))</f>
        <v>1588.98</v>
      </c>
      <c r="G1658" s="7">
        <f ca="1">OFFSET(STATIC!$B$6,MATCH('Data Manipulation'!$A1658,STATIC!$A$6:$A$2307, 0)-1,3*(COLUMN()-COLUMN($B$16)))</f>
        <v>89.22</v>
      </c>
      <c r="H1658" s="7">
        <f ca="1">OFFSET(STATIC!$B$6,MATCH('Data Manipulation'!$A1658,STATIC!$A$6:$A$2307, 0)-1,3*(COLUMN()-COLUMN($B$16)))</f>
        <v>55.28</v>
      </c>
      <c r="I1658" s="7">
        <f ca="1">OFFSET(STATIC!$B$6,MATCH('Data Manipulation'!$A1658,STATIC!$A$6:$A$2307, 0)-1,3*(COLUMN()-COLUMN($B$16)))</f>
        <v>217.22</v>
      </c>
      <c r="J1658" s="7">
        <f ca="1">OFFSET(STATIC!$B$6,MATCH('Data Manipulation'!$A1658,STATIC!$A$6:$A$2307, 0)-1,3*(COLUMN()-COLUMN($B$16)))</f>
        <v>1.2244999999999999</v>
      </c>
      <c r="K1658" s="7">
        <f ca="1">OFFSET(STATIC!$B$6,MATCH('Data Manipulation'!$A1658,STATIC!$A$6:$A$2307, 0)-1,3*(COLUMN()-COLUMN($B$16)))</f>
        <v>1.5617000000000001</v>
      </c>
      <c r="L1658" s="7">
        <f ca="1">OFFSET(STATIC!$B$6,MATCH('Data Manipulation'!$A1658,STATIC!$A$6:$A$2307, 0)-1,3*(COLUMN()-COLUMN($B$16)))</f>
        <v>1.0194000000000001</v>
      </c>
      <c r="M1658" s="7">
        <f ca="1">OFFSET(STATIC!$B$6,MATCH('Data Manipulation'!$A1658,STATIC!$A$6:$A$2307, 0)-1,3*(COLUMN()-COLUMN($B$16)))</f>
        <v>1.2637000000000001E-2</v>
      </c>
      <c r="N1658" s="7">
        <f ca="1">OFFSET(STATIC!$B$6,MATCH('Data Manipulation'!$A1658,STATIC!$A$6:$A$2307, 0)-1,3*(COLUMN()-COLUMN($B$16)))*$J1658</f>
        <v>231.50225570000001</v>
      </c>
      <c r="O1658" s="7">
        <f ca="1">OFFSET(STATIC!$B$6,MATCH('Data Manipulation'!$A1658,STATIC!$A$6:$A$2307, 0)-1,3*(COLUMN()-COLUMN($B$16)))</f>
        <v>1829.95</v>
      </c>
      <c r="P1658" s="7">
        <f ca="1">OFFSET(STATIC!$B$6,MATCH('Data Manipulation'!$A1658,STATIC!$A$6:$A$2307, 0)-1,3*(COLUMN()-COLUMN($B$16)))*$J1658</f>
        <v>243.50321284999998</v>
      </c>
      <c r="Q1658" s="7">
        <f ca="1">OFFSET(STATIC!$B$6,MATCH('Data Manipulation'!$A1658,STATIC!$A$6:$A$2307, 0)-1,3*(COLUMN()-COLUMN($B$16)))</f>
        <v>16.48</v>
      </c>
      <c r="R1658" s="7">
        <f ca="1">OFFSET(STATIC!$B$6,MATCH('Data Manipulation'!$A1658,STATIC!$A$6:$A$2307, 0)-1,3*(COLUMN()-COLUMN($B$16)))</f>
        <v>2910.04</v>
      </c>
      <c r="U1658" s="14">
        <f t="shared" ca="1" si="446"/>
        <v>3.4685557987890109E-2</v>
      </c>
      <c r="V1658" s="14">
        <f t="shared" ca="1" si="447"/>
        <v>8.5488627062963417E-3</v>
      </c>
      <c r="W1658" s="14">
        <f t="shared" ca="1" si="448"/>
        <v>7.3823344056611782E-3</v>
      </c>
      <c r="X1658" s="14">
        <f t="shared" ca="1" si="449"/>
        <v>-1.8432569700248876E-3</v>
      </c>
      <c r="Y1658" s="14">
        <f t="shared" ca="1" si="450"/>
        <v>-1.0504367826186869E-3</v>
      </c>
      <c r="Z1658" s="14">
        <f t="shared" ca="1" si="451"/>
        <v>8.8939511124749761E-3</v>
      </c>
      <c r="AA1658" s="14">
        <f t="shared" ca="1" si="452"/>
        <v>2.3544337599031369E-3</v>
      </c>
      <c r="AB1658" s="14">
        <f t="shared" ca="1" si="453"/>
        <v>-9.5299905719526314E-3</v>
      </c>
      <c r="AC1658" s="14">
        <f t="shared" ca="1" si="454"/>
        <v>-1.3058028461189247E-3</v>
      </c>
      <c r="AD1658" s="14">
        <f t="shared" ca="1" si="455"/>
        <v>-5.1213111675638644E-4</v>
      </c>
      <c r="AE1658" s="14">
        <f t="shared" ca="1" si="456"/>
        <v>-1.0784843439580237E-3</v>
      </c>
      <c r="AF1658" s="14">
        <f t="shared" ca="1" si="457"/>
        <v>-4.0276461159484116E-3</v>
      </c>
      <c r="AG1658" s="14">
        <f t="shared" ca="1" si="458"/>
        <v>1.7737668032151581E-4</v>
      </c>
      <c r="AH1658" s="14">
        <f t="shared" ca="1" si="459"/>
        <v>-9.2309631608401756E-4</v>
      </c>
      <c r="AI1658" s="14">
        <f t="shared" ca="1" si="460"/>
        <v>4.9558363614735697E-4</v>
      </c>
      <c r="AJ1658" s="14">
        <f t="shared" ca="1" si="461"/>
        <v>-3.7515563422776392E-2</v>
      </c>
      <c r="AK1658" s="14">
        <f t="shared" ca="1" si="462"/>
        <v>4.511819301089114E-3</v>
      </c>
    </row>
    <row r="1659" spans="1:37" x14ac:dyDescent="0.2">
      <c r="A1659" s="13">
        <f ca="1">IF(OFFSET(STATIC!$A$6,MATCH($A$16, STATIC!$A$6:$A$2307,0)+ROW()-ROW($A$16),0)&gt;$A$12, OFFSET(STATIC!$A$6,MATCH($A$16, STATIC!$A$6:$A$2307,0)+ROW()-ROW($A$16),0), FALSE)</f>
        <v>41106</v>
      </c>
      <c r="B1659" s="7">
        <f ca="1">OFFSET(STATIC!$B$6,MATCH('Data Manipulation'!$A1659,STATIC!$A$6:$A$2307, 0)-1,3*(COLUMN()-COLUMN($B$16)))</f>
        <v>8.5</v>
      </c>
      <c r="C1659" s="7">
        <f ca="1">OFFSET(STATIC!$B$6,MATCH('Data Manipulation'!$A1659,STATIC!$A$6:$A$2307, 0)-1,3*(COLUMN()-COLUMN($B$16)))</f>
        <v>259.74</v>
      </c>
      <c r="D1659" s="7">
        <f ca="1">OFFSET(STATIC!$B$6,MATCH('Data Manipulation'!$A1659,STATIC!$A$6:$A$2307, 0)-1,3*(COLUMN()-COLUMN($B$16)))</f>
        <v>1353.64</v>
      </c>
      <c r="E1659" s="7">
        <f ca="1">OFFSET(STATIC!$B$6,MATCH('Data Manipulation'!$A1659,STATIC!$A$6:$A$2307, 0)-1,3*(COLUMN()-COLUMN($B$16)))*$J1659</f>
        <v>2761.1281559999998</v>
      </c>
      <c r="F1659" s="7">
        <f ca="1">OFFSET(STATIC!$B$6,MATCH('Data Manipulation'!$A1659,STATIC!$A$6:$A$2307, 0)-1,3*(COLUMN()-COLUMN($B$16)))</f>
        <v>1590.65</v>
      </c>
      <c r="G1659" s="7">
        <f ca="1">OFFSET(STATIC!$B$6,MATCH('Data Manipulation'!$A1659,STATIC!$A$6:$A$2307, 0)-1,3*(COLUMN()-COLUMN($B$16)))</f>
        <v>88.43</v>
      </c>
      <c r="H1659" s="7">
        <f ca="1">OFFSET(STATIC!$B$6,MATCH('Data Manipulation'!$A1659,STATIC!$A$6:$A$2307, 0)-1,3*(COLUMN()-COLUMN($B$16)))</f>
        <v>55.15</v>
      </c>
      <c r="I1659" s="7">
        <f ca="1">OFFSET(STATIC!$B$6,MATCH('Data Manipulation'!$A1659,STATIC!$A$6:$A$2307, 0)-1,3*(COLUMN()-COLUMN($B$16)))</f>
        <v>219.3</v>
      </c>
      <c r="J1659" s="7">
        <f ca="1">OFFSET(STATIC!$B$6,MATCH('Data Manipulation'!$A1659,STATIC!$A$6:$A$2307, 0)-1,3*(COLUMN()-COLUMN($B$16)))</f>
        <v>1.2261</v>
      </c>
      <c r="K1659" s="7">
        <f ca="1">OFFSET(STATIC!$B$6,MATCH('Data Manipulation'!$A1659,STATIC!$A$6:$A$2307, 0)-1,3*(COLUMN()-COLUMN($B$16)))</f>
        <v>1.5625</v>
      </c>
      <c r="L1659" s="7">
        <f ca="1">OFFSET(STATIC!$B$6,MATCH('Data Manipulation'!$A1659,STATIC!$A$6:$A$2307, 0)-1,3*(COLUMN()-COLUMN($B$16)))</f>
        <v>1.0205</v>
      </c>
      <c r="M1659" s="7">
        <f ca="1">OFFSET(STATIC!$B$6,MATCH('Data Manipulation'!$A1659,STATIC!$A$6:$A$2307, 0)-1,3*(COLUMN()-COLUMN($B$16)))</f>
        <v>1.2688E-2</v>
      </c>
      <c r="N1659" s="7">
        <f ca="1">OFFSET(STATIC!$B$6,MATCH('Data Manipulation'!$A1659,STATIC!$A$6:$A$2307, 0)-1,3*(COLUMN()-COLUMN($B$16)))*$J1659</f>
        <v>231.46119623999999</v>
      </c>
      <c r="O1659" s="7">
        <f ca="1">OFFSET(STATIC!$B$6,MATCH('Data Manipulation'!$A1659,STATIC!$A$6:$A$2307, 0)-1,3*(COLUMN()-COLUMN($B$16)))</f>
        <v>1831.64</v>
      </c>
      <c r="P1659" s="7">
        <f ca="1">OFFSET(STATIC!$B$6,MATCH('Data Manipulation'!$A1659,STATIC!$A$6:$A$2307, 0)-1,3*(COLUMN()-COLUMN($B$16)))*$J1659</f>
        <v>243.38256653999997</v>
      </c>
      <c r="Q1659" s="7">
        <f ca="1">OFFSET(STATIC!$B$6,MATCH('Data Manipulation'!$A1659,STATIC!$A$6:$A$2307, 0)-1,3*(COLUMN()-COLUMN($B$16)))</f>
        <v>17.11</v>
      </c>
      <c r="R1659" s="7">
        <f ca="1">OFFSET(STATIC!$B$6,MATCH('Data Manipulation'!$A1659,STATIC!$A$6:$A$2307, 0)-1,3*(COLUMN()-COLUMN($B$16)))</f>
        <v>2896.94</v>
      </c>
      <c r="U1659" s="14">
        <f t="shared" ca="1" si="446"/>
        <v>0.10274954811710588</v>
      </c>
      <c r="V1659" s="14">
        <f t="shared" ca="1" si="447"/>
        <v>-4.5327162459510529E-3</v>
      </c>
      <c r="W1659" s="14">
        <f t="shared" ca="1" si="448"/>
        <v>-2.316985120192678E-3</v>
      </c>
      <c r="X1659" s="14">
        <f t="shared" ca="1" si="449"/>
        <v>-7.9310457585560267E-4</v>
      </c>
      <c r="Y1659" s="14">
        <f t="shared" ca="1" si="450"/>
        <v>-6.5988972809537109E-4</v>
      </c>
      <c r="Z1659" s="14">
        <f t="shared" ca="1" si="451"/>
        <v>1.5154394729186876E-2</v>
      </c>
      <c r="AA1659" s="14">
        <f t="shared" ca="1" si="452"/>
        <v>4.0142261855587773E-2</v>
      </c>
      <c r="AB1659" s="14">
        <f t="shared" ca="1" si="453"/>
        <v>2.0997862282173068E-3</v>
      </c>
      <c r="AC1659" s="14">
        <f t="shared" ca="1" si="454"/>
        <v>2.3680246234887054E-3</v>
      </c>
      <c r="AD1659" s="14">
        <f t="shared" ca="1" si="455"/>
        <v>4.811556997221896E-3</v>
      </c>
      <c r="AE1659" s="14">
        <f t="shared" ca="1" si="456"/>
        <v>1.9617465830389677E-3</v>
      </c>
      <c r="AF1659" s="14">
        <f t="shared" ca="1" si="457"/>
        <v>4.8984849470581609E-3</v>
      </c>
      <c r="AG1659" s="14">
        <f t="shared" ca="1" si="458"/>
        <v>4.7179801085881351E-3</v>
      </c>
      <c r="AH1659" s="14">
        <f t="shared" ca="1" si="459"/>
        <v>1.907213833523713E-3</v>
      </c>
      <c r="AI1659" s="14">
        <f t="shared" ca="1" si="460"/>
        <v>3.2283381441361113E-3</v>
      </c>
      <c r="AJ1659" s="14">
        <f t="shared" ca="1" si="461"/>
        <v>2.1862022842772853E-2</v>
      </c>
      <c r="AK1659" s="14">
        <f t="shared" ca="1" si="462"/>
        <v>-3.9721622280231381E-3</v>
      </c>
    </row>
    <row r="1660" spans="1:37" x14ac:dyDescent="0.2">
      <c r="A1660" s="13">
        <f ca="1">IF(OFFSET(STATIC!$A$6,MATCH($A$16, STATIC!$A$6:$A$2307,0)+ROW()-ROW($A$16),0)&gt;$A$12, OFFSET(STATIC!$A$6,MATCH($A$16, STATIC!$A$6:$A$2307,0)+ROW()-ROW($A$16),0), FALSE)</f>
        <v>41103</v>
      </c>
      <c r="B1660" s="7">
        <f ca="1">OFFSET(STATIC!$B$6,MATCH('Data Manipulation'!$A1660,STATIC!$A$6:$A$2307, 0)-1,3*(COLUMN()-COLUMN($B$16)))</f>
        <v>7.67</v>
      </c>
      <c r="C1660" s="7">
        <f ca="1">OFFSET(STATIC!$B$6,MATCH('Data Manipulation'!$A1660,STATIC!$A$6:$A$2307, 0)-1,3*(COLUMN()-COLUMN($B$16)))</f>
        <v>260.92</v>
      </c>
      <c r="D1660" s="7">
        <f ca="1">OFFSET(STATIC!$B$6,MATCH('Data Manipulation'!$A1660,STATIC!$A$6:$A$2307, 0)-1,3*(COLUMN()-COLUMN($B$16)))</f>
        <v>1356.78</v>
      </c>
      <c r="E1660" s="7">
        <f ca="1">OFFSET(STATIC!$B$6,MATCH('Data Manipulation'!$A1660,STATIC!$A$6:$A$2307, 0)-1,3*(COLUMN()-COLUMN($B$16)))*$J1660</f>
        <v>2763.3188880000002</v>
      </c>
      <c r="F1660" s="7">
        <f ca="1">OFFSET(STATIC!$B$6,MATCH('Data Manipulation'!$A1660,STATIC!$A$6:$A$2307, 0)-1,3*(COLUMN()-COLUMN($B$16)))</f>
        <v>1591.7</v>
      </c>
      <c r="G1660" s="7">
        <f ca="1">OFFSET(STATIC!$B$6,MATCH('Data Manipulation'!$A1660,STATIC!$A$6:$A$2307, 0)-1,3*(COLUMN()-COLUMN($B$16)))</f>
        <v>87.1</v>
      </c>
      <c r="H1660" s="7">
        <f ca="1">OFFSET(STATIC!$B$6,MATCH('Data Manipulation'!$A1660,STATIC!$A$6:$A$2307, 0)-1,3*(COLUMN()-COLUMN($B$16)))</f>
        <v>52.98</v>
      </c>
      <c r="I1660" s="7">
        <f ca="1">OFFSET(STATIC!$B$6,MATCH('Data Manipulation'!$A1660,STATIC!$A$6:$A$2307, 0)-1,3*(COLUMN()-COLUMN($B$16)))</f>
        <v>218.84</v>
      </c>
      <c r="J1660" s="7">
        <f ca="1">OFFSET(STATIC!$B$6,MATCH('Data Manipulation'!$A1660,STATIC!$A$6:$A$2307, 0)-1,3*(COLUMN()-COLUMN($B$16)))</f>
        <v>1.2232000000000001</v>
      </c>
      <c r="K1660" s="7">
        <f ca="1">OFFSET(STATIC!$B$6,MATCH('Data Manipulation'!$A1660,STATIC!$A$6:$A$2307, 0)-1,3*(COLUMN()-COLUMN($B$16)))</f>
        <v>1.5550000000000002</v>
      </c>
      <c r="L1660" s="7">
        <f ca="1">OFFSET(STATIC!$B$6,MATCH('Data Manipulation'!$A1660,STATIC!$A$6:$A$2307, 0)-1,3*(COLUMN()-COLUMN($B$16)))</f>
        <v>1.0185</v>
      </c>
      <c r="M1660" s="7">
        <f ca="1">OFFSET(STATIC!$B$6,MATCH('Data Manipulation'!$A1660,STATIC!$A$6:$A$2307, 0)-1,3*(COLUMN()-COLUMN($B$16)))</f>
        <v>1.2626E-2</v>
      </c>
      <c r="N1660" s="7">
        <f ca="1">OFFSET(STATIC!$B$6,MATCH('Data Manipulation'!$A1660,STATIC!$A$6:$A$2307, 0)-1,3*(COLUMN()-COLUMN($B$16)))*$J1660</f>
        <v>230.37173895999999</v>
      </c>
      <c r="O1660" s="7">
        <f ca="1">OFFSET(STATIC!$B$6,MATCH('Data Manipulation'!$A1660,STATIC!$A$6:$A$2307, 0)-1,3*(COLUMN()-COLUMN($B$16)))</f>
        <v>1828.15</v>
      </c>
      <c r="P1660" s="7">
        <f ca="1">OFFSET(STATIC!$B$6,MATCH('Data Manipulation'!$A1660,STATIC!$A$6:$A$2307, 0)-1,3*(COLUMN()-COLUMN($B$16)))*$J1660</f>
        <v>242.59811224000003</v>
      </c>
      <c r="Q1660" s="7">
        <f ca="1">OFFSET(STATIC!$B$6,MATCH('Data Manipulation'!$A1660,STATIC!$A$6:$A$2307, 0)-1,3*(COLUMN()-COLUMN($B$16)))</f>
        <v>16.739999999999998</v>
      </c>
      <c r="R1660" s="7">
        <f ca="1">OFFSET(STATIC!$B$6,MATCH('Data Manipulation'!$A1660,STATIC!$A$6:$A$2307, 0)-1,3*(COLUMN()-COLUMN($B$16)))</f>
        <v>2908.47</v>
      </c>
      <c r="U1660" s="14">
        <f t="shared" ca="1" si="446"/>
        <v>-1.1665718815962522E-2</v>
      </c>
      <c r="V1660" s="14">
        <f t="shared" ca="1" si="447"/>
        <v>1.4243220619933019E-2</v>
      </c>
      <c r="W1660" s="14">
        <f t="shared" ca="1" si="448"/>
        <v>1.636274497101934E-2</v>
      </c>
      <c r="X1660" s="14">
        <f t="shared" ca="1" si="449"/>
        <v>1.6636731696889628E-2</v>
      </c>
      <c r="Y1660" s="14">
        <f t="shared" ca="1" si="450"/>
        <v>1.7907709582367655E-2</v>
      </c>
      <c r="Z1660" s="14">
        <f t="shared" ca="1" si="451"/>
        <v>1.1779787444982844E-2</v>
      </c>
      <c r="AA1660" s="14">
        <f t="shared" ca="1" si="452"/>
        <v>9.291808579715205E-3</v>
      </c>
      <c r="AB1660" s="14">
        <f t="shared" ca="1" si="453"/>
        <v>1.7470309965879907E-2</v>
      </c>
      <c r="AC1660" s="14">
        <f t="shared" ca="1" si="454"/>
        <v>2.7834647524967531E-3</v>
      </c>
      <c r="AD1660" s="14">
        <f t="shared" ca="1" si="455"/>
        <v>8.265577214474254E-3</v>
      </c>
      <c r="AE1660" s="14">
        <f t="shared" ca="1" si="456"/>
        <v>2.7529267214048588E-3</v>
      </c>
      <c r="AF1660" s="14">
        <f t="shared" ca="1" si="457"/>
        <v>1.3473352543445906E-3</v>
      </c>
      <c r="AG1660" s="14">
        <f t="shared" ca="1" si="458"/>
        <v>3.5467568677575445E-3</v>
      </c>
      <c r="AH1660" s="14">
        <f t="shared" ca="1" si="459"/>
        <v>-3.1721030215014313E-4</v>
      </c>
      <c r="AI1660" s="14">
        <f t="shared" ca="1" si="460"/>
        <v>2.6513708829728178E-3</v>
      </c>
      <c r="AJ1660" s="14">
        <f t="shared" ca="1" si="461"/>
        <v>-9.0737996790284367E-2</v>
      </c>
      <c r="AK1660" s="14">
        <f t="shared" ca="1" si="462"/>
        <v>1.4643548024643304E-2</v>
      </c>
    </row>
    <row r="1661" spans="1:37" x14ac:dyDescent="0.2">
      <c r="A1661" s="13">
        <f ca="1">IF(OFFSET(STATIC!$A$6,MATCH($A$16, STATIC!$A$6:$A$2307,0)+ROW()-ROW($A$16),0)&gt;$A$12, OFFSET(STATIC!$A$6,MATCH($A$16, STATIC!$A$6:$A$2307,0)+ROW()-ROW($A$16),0), FALSE)</f>
        <v>41102</v>
      </c>
      <c r="B1661" s="7">
        <f ca="1">OFFSET(STATIC!$B$6,MATCH('Data Manipulation'!$A1661,STATIC!$A$6:$A$2307, 0)-1,3*(COLUMN()-COLUMN($B$16)))</f>
        <v>7.76</v>
      </c>
      <c r="C1661" s="7">
        <f ca="1">OFFSET(STATIC!$B$6,MATCH('Data Manipulation'!$A1661,STATIC!$A$6:$A$2307, 0)-1,3*(COLUMN()-COLUMN($B$16)))</f>
        <v>257.23</v>
      </c>
      <c r="D1661" s="7">
        <f ca="1">OFFSET(STATIC!$B$6,MATCH('Data Manipulation'!$A1661,STATIC!$A$6:$A$2307, 0)-1,3*(COLUMN()-COLUMN($B$16)))</f>
        <v>1334.76</v>
      </c>
      <c r="E1661" s="7">
        <f ca="1">OFFSET(STATIC!$B$6,MATCH('Data Manipulation'!$A1661,STATIC!$A$6:$A$2307, 0)-1,3*(COLUMN()-COLUMN($B$16)))*$J1661</f>
        <v>2717.7265980000002</v>
      </c>
      <c r="F1661" s="7">
        <f ca="1">OFFSET(STATIC!$B$6,MATCH('Data Manipulation'!$A1661,STATIC!$A$6:$A$2307, 0)-1,3*(COLUMN()-COLUMN($B$16)))</f>
        <v>1563.45</v>
      </c>
      <c r="G1661" s="7">
        <f ca="1">OFFSET(STATIC!$B$6,MATCH('Data Manipulation'!$A1661,STATIC!$A$6:$A$2307, 0)-1,3*(COLUMN()-COLUMN($B$16)))</f>
        <v>86.08</v>
      </c>
      <c r="H1661" s="7">
        <f ca="1">OFFSET(STATIC!$B$6,MATCH('Data Manipulation'!$A1661,STATIC!$A$6:$A$2307, 0)-1,3*(COLUMN()-COLUMN($B$16)))</f>
        <v>52.49</v>
      </c>
      <c r="I1661" s="7">
        <f ca="1">OFFSET(STATIC!$B$6,MATCH('Data Manipulation'!$A1661,STATIC!$A$6:$A$2307, 0)-1,3*(COLUMN()-COLUMN($B$16)))</f>
        <v>215.05</v>
      </c>
      <c r="J1661" s="7">
        <f ca="1">OFFSET(STATIC!$B$6,MATCH('Data Manipulation'!$A1661,STATIC!$A$6:$A$2307, 0)-1,3*(COLUMN()-COLUMN($B$16)))</f>
        <v>1.2198</v>
      </c>
      <c r="K1661" s="7">
        <f ca="1">OFFSET(STATIC!$B$6,MATCH('Data Manipulation'!$A1661,STATIC!$A$6:$A$2307, 0)-1,3*(COLUMN()-COLUMN($B$16)))</f>
        <v>1.5422</v>
      </c>
      <c r="L1661" s="7">
        <f ca="1">OFFSET(STATIC!$B$6,MATCH('Data Manipulation'!$A1661,STATIC!$A$6:$A$2307, 0)-1,3*(COLUMN()-COLUMN($B$16)))</f>
        <v>1.0157</v>
      </c>
      <c r="M1661" s="7">
        <f ca="1">OFFSET(STATIC!$B$6,MATCH('Data Manipulation'!$A1661,STATIC!$A$6:$A$2307, 0)-1,3*(COLUMN()-COLUMN($B$16)))</f>
        <v>1.2609E-2</v>
      </c>
      <c r="N1661" s="7">
        <f ca="1">OFFSET(STATIC!$B$6,MATCH('Data Manipulation'!$A1661,STATIC!$A$6:$A$2307, 0)-1,3*(COLUMN()-COLUMN($B$16)))*$J1661</f>
        <v>229.55611367999998</v>
      </c>
      <c r="O1661" s="7">
        <f ca="1">OFFSET(STATIC!$B$6,MATCH('Data Manipulation'!$A1661,STATIC!$A$6:$A$2307, 0)-1,3*(COLUMN()-COLUMN($B$16)))</f>
        <v>1828.73</v>
      </c>
      <c r="P1661" s="7">
        <f ca="1">OFFSET(STATIC!$B$6,MATCH('Data Manipulation'!$A1661,STATIC!$A$6:$A$2307, 0)-1,3*(COLUMN()-COLUMN($B$16)))*$J1661</f>
        <v>241.95574661999999</v>
      </c>
      <c r="Q1661" s="7">
        <f ca="1">OFFSET(STATIC!$B$6,MATCH('Data Manipulation'!$A1661,STATIC!$A$6:$A$2307, 0)-1,3*(COLUMN()-COLUMN($B$16)))</f>
        <v>18.329999999999998</v>
      </c>
      <c r="R1661" s="7">
        <f ca="1">OFFSET(STATIC!$B$6,MATCH('Data Manipulation'!$A1661,STATIC!$A$6:$A$2307, 0)-1,3*(COLUMN()-COLUMN($B$16)))</f>
        <v>2866.19</v>
      </c>
      <c r="U1661" s="14">
        <f t="shared" ca="1" si="446"/>
        <v>8.1869977489211113E-2</v>
      </c>
      <c r="V1661" s="14">
        <f t="shared" ca="1" si="447"/>
        <v>-1.7304603693575928E-2</v>
      </c>
      <c r="W1661" s="14">
        <f t="shared" ca="1" si="448"/>
        <v>-4.9996180683616704E-3</v>
      </c>
      <c r="X1661" s="14">
        <f t="shared" ca="1" si="449"/>
        <v>-1.2724855391449175E-2</v>
      </c>
      <c r="Y1661" s="14">
        <f t="shared" ca="1" si="450"/>
        <v>-1.0359028488933044E-2</v>
      </c>
      <c r="Z1661" s="14">
        <f t="shared" ca="1" si="451"/>
        <v>3.1415465944447498E-3</v>
      </c>
      <c r="AA1661" s="14">
        <f t="shared" ca="1" si="452"/>
        <v>2.4883143218746261E-2</v>
      </c>
      <c r="AB1661" s="14">
        <f t="shared" ca="1" si="453"/>
        <v>-4.361551086416773E-3</v>
      </c>
      <c r="AC1661" s="14">
        <f t="shared" ca="1" si="454"/>
        <v>-4.5804104291982525E-3</v>
      </c>
      <c r="AD1661" s="14">
        <f t="shared" ca="1" si="455"/>
        <v>-7.0429651771051543E-3</v>
      </c>
      <c r="AE1661" s="14">
        <f t="shared" ca="1" si="456"/>
        <v>-4.7146733044438867E-3</v>
      </c>
      <c r="AF1661" s="14">
        <f t="shared" ca="1" si="457"/>
        <v>4.1325656842624535E-3</v>
      </c>
      <c r="AG1661" s="14">
        <f t="shared" ca="1" si="458"/>
        <v>-4.0191226843399588E-3</v>
      </c>
      <c r="AH1661" s="14">
        <f t="shared" ca="1" si="459"/>
        <v>7.6037935103656217E-4</v>
      </c>
      <c r="AI1661" s="14">
        <f t="shared" ca="1" si="460"/>
        <v>-3.5675810028470158E-3</v>
      </c>
      <c r="AJ1661" s="14">
        <f t="shared" ca="1" si="461"/>
        <v>2.0948946917325628E-2</v>
      </c>
      <c r="AK1661" s="14">
        <f t="shared" ca="1" si="462"/>
        <v>-7.5736741031564667E-3</v>
      </c>
    </row>
    <row r="1662" spans="1:37" x14ac:dyDescent="0.2">
      <c r="A1662" s="13">
        <f ca="1">IF(OFFSET(STATIC!$A$6,MATCH($A$16, STATIC!$A$6:$A$2307,0)+ROW()-ROW($A$16),0)&gt;$A$12, OFFSET(STATIC!$A$6,MATCH($A$16, STATIC!$A$6:$A$2307,0)+ROW()-ROW($A$16),0), FALSE)</f>
        <v>41101</v>
      </c>
      <c r="B1662" s="7">
        <f ca="1">OFFSET(STATIC!$B$6,MATCH('Data Manipulation'!$A1662,STATIC!$A$6:$A$2307, 0)-1,3*(COLUMN()-COLUMN($B$16)))</f>
        <v>7.15</v>
      </c>
      <c r="C1662" s="7">
        <f ca="1">OFFSET(STATIC!$B$6,MATCH('Data Manipulation'!$A1662,STATIC!$A$6:$A$2307, 0)-1,3*(COLUMN()-COLUMN($B$16)))</f>
        <v>261.72000000000003</v>
      </c>
      <c r="D1662" s="7">
        <f ca="1">OFFSET(STATIC!$B$6,MATCH('Data Manipulation'!$A1662,STATIC!$A$6:$A$2307, 0)-1,3*(COLUMN()-COLUMN($B$16)))</f>
        <v>1341.45</v>
      </c>
      <c r="E1662" s="7">
        <f ca="1">OFFSET(STATIC!$B$6,MATCH('Data Manipulation'!$A1662,STATIC!$A$6:$A$2307, 0)-1,3*(COLUMN()-COLUMN($B$16)))*$J1662</f>
        <v>2752.5302420000003</v>
      </c>
      <c r="F1662" s="7">
        <f ca="1">OFFSET(STATIC!$B$6,MATCH('Data Manipulation'!$A1662,STATIC!$A$6:$A$2307, 0)-1,3*(COLUMN()-COLUMN($B$16)))</f>
        <v>1579.73</v>
      </c>
      <c r="G1662" s="7">
        <f ca="1">OFFSET(STATIC!$B$6,MATCH('Data Manipulation'!$A1662,STATIC!$A$6:$A$2307, 0)-1,3*(COLUMN()-COLUMN($B$16)))</f>
        <v>85.81</v>
      </c>
      <c r="H1662" s="7">
        <f ca="1">OFFSET(STATIC!$B$6,MATCH('Data Manipulation'!$A1662,STATIC!$A$6:$A$2307, 0)-1,3*(COLUMN()-COLUMN($B$16)))</f>
        <v>51.2</v>
      </c>
      <c r="I1662" s="7">
        <f ca="1">OFFSET(STATIC!$B$6,MATCH('Data Manipulation'!$A1662,STATIC!$A$6:$A$2307, 0)-1,3*(COLUMN()-COLUMN($B$16)))</f>
        <v>215.99</v>
      </c>
      <c r="J1662" s="7">
        <f ca="1">OFFSET(STATIC!$B$6,MATCH('Data Manipulation'!$A1662,STATIC!$A$6:$A$2307, 0)-1,3*(COLUMN()-COLUMN($B$16)))</f>
        <v>1.2254</v>
      </c>
      <c r="K1662" s="7">
        <f ca="1">OFFSET(STATIC!$B$6,MATCH('Data Manipulation'!$A1662,STATIC!$A$6:$A$2307, 0)-1,3*(COLUMN()-COLUMN($B$16)))</f>
        <v>1.5531000000000001</v>
      </c>
      <c r="L1662" s="7">
        <f ca="1">OFFSET(STATIC!$B$6,MATCH('Data Manipulation'!$A1662,STATIC!$A$6:$A$2307, 0)-1,3*(COLUMN()-COLUMN($B$16)))</f>
        <v>1.0205</v>
      </c>
      <c r="M1662" s="7">
        <f ca="1">OFFSET(STATIC!$B$6,MATCH('Data Manipulation'!$A1662,STATIC!$A$6:$A$2307, 0)-1,3*(COLUMN()-COLUMN($B$16)))</f>
        <v>1.2557E-2</v>
      </c>
      <c r="N1662" s="7">
        <f ca="1">OFFSET(STATIC!$B$6,MATCH('Data Manipulation'!$A1662,STATIC!$A$6:$A$2307, 0)-1,3*(COLUMN()-COLUMN($B$16)))*$J1662</f>
        <v>230.48058440000003</v>
      </c>
      <c r="O1662" s="7">
        <f ca="1">OFFSET(STATIC!$B$6,MATCH('Data Manipulation'!$A1662,STATIC!$A$6:$A$2307, 0)-1,3*(COLUMN()-COLUMN($B$16)))</f>
        <v>1827.34</v>
      </c>
      <c r="P1662" s="7">
        <f ca="1">OFFSET(STATIC!$B$6,MATCH('Data Manipulation'!$A1662,STATIC!$A$6:$A$2307, 0)-1,3*(COLUMN()-COLUMN($B$16)))*$J1662</f>
        <v>242.82048494000003</v>
      </c>
      <c r="Q1662" s="7">
        <f ca="1">OFFSET(STATIC!$B$6,MATCH('Data Manipulation'!$A1662,STATIC!$A$6:$A$2307, 0)-1,3*(COLUMN()-COLUMN($B$16)))</f>
        <v>17.95</v>
      </c>
      <c r="R1662" s="7">
        <f ca="1">OFFSET(STATIC!$B$6,MATCH('Data Manipulation'!$A1662,STATIC!$A$6:$A$2307, 0)-1,3*(COLUMN()-COLUMN($B$16)))</f>
        <v>2887.98</v>
      </c>
      <c r="U1662" s="14">
        <f t="shared" ca="1" si="446"/>
        <v>-6.9686693160933158E-3</v>
      </c>
      <c r="V1662" s="14">
        <f t="shared" ca="1" si="447"/>
        <v>-2.7853576967705996E-3</v>
      </c>
      <c r="W1662" s="14">
        <f t="shared" ca="1" si="448"/>
        <v>-1.490912885989825E-5</v>
      </c>
      <c r="X1662" s="14">
        <f t="shared" ca="1" si="449"/>
        <v>1.7886387905350024E-3</v>
      </c>
      <c r="Y1662" s="14">
        <f t="shared" ca="1" si="450"/>
        <v>-1.4232806802799201E-3</v>
      </c>
      <c r="Z1662" s="14">
        <f t="shared" ca="1" si="451"/>
        <v>2.2390753937051578E-2</v>
      </c>
      <c r="AA1662" s="14">
        <f t="shared" ca="1" si="452"/>
        <v>-8.1696622450055639E-3</v>
      </c>
      <c r="AB1662" s="14">
        <f t="shared" ca="1" si="453"/>
        <v>2.5960795258262817E-3</v>
      </c>
      <c r="AC1662" s="14">
        <f t="shared" ca="1" si="454"/>
        <v>-1.6319869477264169E-4</v>
      </c>
      <c r="AD1662" s="14">
        <f t="shared" ca="1" si="455"/>
        <v>1.4820067791915048E-3</v>
      </c>
      <c r="AE1662" s="14">
        <f t="shared" ca="1" si="456"/>
        <v>-9.7986379971591727E-5</v>
      </c>
      <c r="AF1662" s="14">
        <f t="shared" ca="1" si="457"/>
        <v>-2.0684176030040472E-3</v>
      </c>
      <c r="AG1662" s="14">
        <f t="shared" ca="1" si="458"/>
        <v>3.8760829239963108E-3</v>
      </c>
      <c r="AH1662" s="14">
        <f t="shared" ca="1" si="459"/>
        <v>4.8716539133434293E-4</v>
      </c>
      <c r="AI1662" s="14">
        <f t="shared" ca="1" si="460"/>
        <v>3.3649888553793144E-3</v>
      </c>
      <c r="AJ1662" s="14">
        <f t="shared" ca="1" si="461"/>
        <v>-4.2002356115158075E-2</v>
      </c>
      <c r="AK1662" s="14">
        <f t="shared" ca="1" si="462"/>
        <v>-4.9565668776591553E-3</v>
      </c>
    </row>
    <row r="1663" spans="1:37" x14ac:dyDescent="0.2">
      <c r="A1663" s="13">
        <f ca="1">IF(OFFSET(STATIC!$A$6,MATCH($A$16, STATIC!$A$6:$A$2307,0)+ROW()-ROW($A$16),0)&gt;$A$12, OFFSET(STATIC!$A$6,MATCH($A$16, STATIC!$A$6:$A$2307,0)+ROW()-ROW($A$16),0), FALSE)</f>
        <v>41100</v>
      </c>
      <c r="B1663" s="7">
        <f ca="1">OFFSET(STATIC!$B$6,MATCH('Data Manipulation'!$A1663,STATIC!$A$6:$A$2307, 0)-1,3*(COLUMN()-COLUMN($B$16)))</f>
        <v>7.2</v>
      </c>
      <c r="C1663" s="7">
        <f ca="1">OFFSET(STATIC!$B$6,MATCH('Data Manipulation'!$A1663,STATIC!$A$6:$A$2307, 0)-1,3*(COLUMN()-COLUMN($B$16)))</f>
        <v>262.45</v>
      </c>
      <c r="D1663" s="7">
        <f ca="1">OFFSET(STATIC!$B$6,MATCH('Data Manipulation'!$A1663,STATIC!$A$6:$A$2307, 0)-1,3*(COLUMN()-COLUMN($B$16)))</f>
        <v>1341.47</v>
      </c>
      <c r="E1663" s="7">
        <f ca="1">OFFSET(STATIC!$B$6,MATCH('Data Manipulation'!$A1663,STATIC!$A$6:$A$2307, 0)-1,3*(COLUMN()-COLUMN($B$16)))*$J1663</f>
        <v>2747.6113599999999</v>
      </c>
      <c r="F1663" s="7">
        <f ca="1">OFFSET(STATIC!$B$6,MATCH('Data Manipulation'!$A1663,STATIC!$A$6:$A$2307, 0)-1,3*(COLUMN()-COLUMN($B$16)))</f>
        <v>1581.98</v>
      </c>
      <c r="G1663" s="7">
        <f ca="1">OFFSET(STATIC!$B$6,MATCH('Data Manipulation'!$A1663,STATIC!$A$6:$A$2307, 0)-1,3*(COLUMN()-COLUMN($B$16)))</f>
        <v>83.91</v>
      </c>
      <c r="H1663" s="7">
        <f ca="1">OFFSET(STATIC!$B$6,MATCH('Data Manipulation'!$A1663,STATIC!$A$6:$A$2307, 0)-1,3*(COLUMN()-COLUMN($B$16)))</f>
        <v>51.62</v>
      </c>
      <c r="I1663" s="7">
        <f ca="1">OFFSET(STATIC!$B$6,MATCH('Data Manipulation'!$A1663,STATIC!$A$6:$A$2307, 0)-1,3*(COLUMN()-COLUMN($B$16)))</f>
        <v>215.43</v>
      </c>
      <c r="J1663" s="7">
        <f ca="1">OFFSET(STATIC!$B$6,MATCH('Data Manipulation'!$A1663,STATIC!$A$6:$A$2307, 0)-1,3*(COLUMN()-COLUMN($B$16)))</f>
        <v>1.2256</v>
      </c>
      <c r="K1663" s="7">
        <f ca="1">OFFSET(STATIC!$B$6,MATCH('Data Manipulation'!$A1663,STATIC!$A$6:$A$2307, 0)-1,3*(COLUMN()-COLUMN($B$16)))</f>
        <v>1.5508</v>
      </c>
      <c r="L1663" s="7">
        <f ca="1">OFFSET(STATIC!$B$6,MATCH('Data Manipulation'!$A1663,STATIC!$A$6:$A$2307, 0)-1,3*(COLUMN()-COLUMN($B$16)))</f>
        <v>1.0206</v>
      </c>
      <c r="M1663" s="7">
        <f ca="1">OFFSET(STATIC!$B$6,MATCH('Data Manipulation'!$A1663,STATIC!$A$6:$A$2307, 0)-1,3*(COLUMN()-COLUMN($B$16)))</f>
        <v>1.2583E-2</v>
      </c>
      <c r="N1663" s="7">
        <f ca="1">OFFSET(STATIC!$B$6,MATCH('Data Manipulation'!$A1663,STATIC!$A$6:$A$2307, 0)-1,3*(COLUMN()-COLUMN($B$16)))*$J1663</f>
        <v>229.58895168000001</v>
      </c>
      <c r="O1663" s="7">
        <f ca="1">OFFSET(STATIC!$B$6,MATCH('Data Manipulation'!$A1663,STATIC!$A$6:$A$2307, 0)-1,3*(COLUMN()-COLUMN($B$16)))</f>
        <v>1826.45</v>
      </c>
      <c r="P1663" s="7">
        <f ca="1">OFFSET(STATIC!$B$6,MATCH('Data Manipulation'!$A1663,STATIC!$A$6:$A$2307, 0)-1,3*(COLUMN()-COLUMN($B$16)))*$J1663</f>
        <v>242.00476992</v>
      </c>
      <c r="Q1663" s="7">
        <f ca="1">OFFSET(STATIC!$B$6,MATCH('Data Manipulation'!$A1663,STATIC!$A$6:$A$2307, 0)-1,3*(COLUMN()-COLUMN($B$16)))</f>
        <v>18.72</v>
      </c>
      <c r="R1663" s="7">
        <f ca="1">OFFSET(STATIC!$B$6,MATCH('Data Manipulation'!$A1663,STATIC!$A$6:$A$2307, 0)-1,3*(COLUMN()-COLUMN($B$16)))</f>
        <v>2902.33</v>
      </c>
      <c r="U1663" s="14">
        <f t="shared" ca="1" si="446"/>
        <v>2.5317807984290001E-2</v>
      </c>
      <c r="V1663" s="14">
        <f t="shared" ca="1" si="447"/>
        <v>-5.5096558109695845E-3</v>
      </c>
      <c r="W1663" s="14">
        <f t="shared" ca="1" si="448"/>
        <v>-8.1591288327641839E-3</v>
      </c>
      <c r="X1663" s="14">
        <f t="shared" ca="1" si="449"/>
        <v>1.922402456257587E-3</v>
      </c>
      <c r="Y1663" s="14">
        <f t="shared" ca="1" si="450"/>
        <v>-3.9618503421652582E-3</v>
      </c>
      <c r="Z1663" s="14">
        <f t="shared" ca="1" si="451"/>
        <v>-2.4486214540827046E-2</v>
      </c>
      <c r="AA1663" s="14">
        <f t="shared" ca="1" si="452"/>
        <v>-1.1939290677707904E-2</v>
      </c>
      <c r="AB1663" s="14">
        <f t="shared" ca="1" si="453"/>
        <v>-9.4248791905601811E-3</v>
      </c>
      <c r="AC1663" s="14">
        <f t="shared" ca="1" si="454"/>
        <v>-4.3150891299232599E-3</v>
      </c>
      <c r="AD1663" s="14">
        <f t="shared" ca="1" si="455"/>
        <v>-2.5789813166811782E-4</v>
      </c>
      <c r="AE1663" s="14">
        <f t="shared" ca="1" si="456"/>
        <v>-4.2043572076461691E-3</v>
      </c>
      <c r="AF1663" s="14">
        <f t="shared" ca="1" si="457"/>
        <v>2.3073567144910163E-3</v>
      </c>
      <c r="AG1663" s="14">
        <f t="shared" ca="1" si="458"/>
        <v>-1.6407969407063981E-3</v>
      </c>
      <c r="AH1663" s="14">
        <f t="shared" ca="1" si="459"/>
        <v>1.2984417785776548E-3</v>
      </c>
      <c r="AI1663" s="14">
        <f t="shared" ca="1" si="460"/>
        <v>-1.4953315254689697E-3</v>
      </c>
      <c r="AJ1663" s="14">
        <f t="shared" ca="1" si="461"/>
        <v>4.0332442005971691E-2</v>
      </c>
      <c r="AK1663" s="14">
        <f t="shared" ca="1" si="462"/>
        <v>-1.0092473523338983E-2</v>
      </c>
    </row>
    <row r="1664" spans="1:37" x14ac:dyDescent="0.2">
      <c r="A1664" s="13">
        <f ca="1">IF(OFFSET(STATIC!$A$6,MATCH($A$16, STATIC!$A$6:$A$2307,0)+ROW()-ROW($A$16),0)&gt;$A$12, OFFSET(STATIC!$A$6,MATCH($A$16, STATIC!$A$6:$A$2307,0)+ROW()-ROW($A$16),0), FALSE)</f>
        <v>41099</v>
      </c>
      <c r="B1664" s="7">
        <f ca="1">OFFSET(STATIC!$B$6,MATCH('Data Manipulation'!$A1664,STATIC!$A$6:$A$2307, 0)-1,3*(COLUMN()-COLUMN($B$16)))</f>
        <v>7.02</v>
      </c>
      <c r="C1664" s="7">
        <f ca="1">OFFSET(STATIC!$B$6,MATCH('Data Manipulation'!$A1664,STATIC!$A$6:$A$2307, 0)-1,3*(COLUMN()-COLUMN($B$16)))</f>
        <v>263.89999999999998</v>
      </c>
      <c r="D1664" s="7">
        <f ca="1">OFFSET(STATIC!$B$6,MATCH('Data Manipulation'!$A1664,STATIC!$A$6:$A$2307, 0)-1,3*(COLUMN()-COLUMN($B$16)))</f>
        <v>1352.46</v>
      </c>
      <c r="E1664" s="7">
        <f ca="1">OFFSET(STATIC!$B$6,MATCH('Data Manipulation'!$A1664,STATIC!$A$6:$A$2307, 0)-1,3*(COLUMN()-COLUMN($B$16)))*$J1664</f>
        <v>2742.3344190000003</v>
      </c>
      <c r="F1664" s="7">
        <f ca="1">OFFSET(STATIC!$B$6,MATCH('Data Manipulation'!$A1664,STATIC!$A$6:$A$2307, 0)-1,3*(COLUMN()-COLUMN($B$16)))</f>
        <v>1588.26</v>
      </c>
      <c r="G1664" s="7">
        <f ca="1">OFFSET(STATIC!$B$6,MATCH('Data Manipulation'!$A1664,STATIC!$A$6:$A$2307, 0)-1,3*(COLUMN()-COLUMN($B$16)))</f>
        <v>85.99</v>
      </c>
      <c r="H1664" s="7">
        <f ca="1">OFFSET(STATIC!$B$6,MATCH('Data Manipulation'!$A1664,STATIC!$A$6:$A$2307, 0)-1,3*(COLUMN()-COLUMN($B$16)))</f>
        <v>52.24</v>
      </c>
      <c r="I1664" s="7">
        <f ca="1">OFFSET(STATIC!$B$6,MATCH('Data Manipulation'!$A1664,STATIC!$A$6:$A$2307, 0)-1,3*(COLUMN()-COLUMN($B$16)))</f>
        <v>217.47</v>
      </c>
      <c r="J1664" s="7">
        <f ca="1">OFFSET(STATIC!$B$6,MATCH('Data Manipulation'!$A1664,STATIC!$A$6:$A$2307, 0)-1,3*(COLUMN()-COLUMN($B$16)))</f>
        <v>1.2309000000000001</v>
      </c>
      <c r="K1664" s="7">
        <f ca="1">OFFSET(STATIC!$B$6,MATCH('Data Manipulation'!$A1664,STATIC!$A$6:$A$2307, 0)-1,3*(COLUMN()-COLUMN($B$16)))</f>
        <v>1.5512000000000001</v>
      </c>
      <c r="L1664" s="7">
        <f ca="1">OFFSET(STATIC!$B$6,MATCH('Data Manipulation'!$A1664,STATIC!$A$6:$A$2307, 0)-1,3*(COLUMN()-COLUMN($B$16)))</f>
        <v>1.0248999999999999</v>
      </c>
      <c r="M1664" s="7">
        <f ca="1">OFFSET(STATIC!$B$6,MATCH('Data Manipulation'!$A1664,STATIC!$A$6:$A$2307, 0)-1,3*(COLUMN()-COLUMN($B$16)))</f>
        <v>1.2553999999999999E-2</v>
      </c>
      <c r="N1664" s="7">
        <f ca="1">OFFSET(STATIC!$B$6,MATCH('Data Manipulation'!$A1664,STATIC!$A$6:$A$2307, 0)-1,3*(COLUMN()-COLUMN($B$16)))*$J1664</f>
        <v>229.96596975</v>
      </c>
      <c r="O1664" s="7">
        <f ca="1">OFFSET(STATIC!$B$6,MATCH('Data Manipulation'!$A1664,STATIC!$A$6:$A$2307, 0)-1,3*(COLUMN()-COLUMN($B$16)))</f>
        <v>1824.08</v>
      </c>
      <c r="P1664" s="7">
        <f ca="1">OFFSET(STATIC!$B$6,MATCH('Data Manipulation'!$A1664,STATIC!$A$6:$A$2307, 0)-1,3*(COLUMN()-COLUMN($B$16)))*$J1664</f>
        <v>242.36691798000001</v>
      </c>
      <c r="Q1664" s="7">
        <f ca="1">OFFSET(STATIC!$B$6,MATCH('Data Manipulation'!$A1664,STATIC!$A$6:$A$2307, 0)-1,3*(COLUMN()-COLUMN($B$16)))</f>
        <v>17.98</v>
      </c>
      <c r="R1664" s="7">
        <f ca="1">OFFSET(STATIC!$B$6,MATCH('Data Manipulation'!$A1664,STATIC!$A$6:$A$2307, 0)-1,3*(COLUMN()-COLUMN($B$16)))</f>
        <v>2931.77</v>
      </c>
      <c r="U1664" s="14">
        <f t="shared" ca="1" si="446"/>
        <v>5.4146363369956901E-2</v>
      </c>
      <c r="V1664" s="14">
        <f t="shared" ca="1" si="447"/>
        <v>-1.0216672909215288E-2</v>
      </c>
      <c r="W1664" s="14">
        <f t="shared" ca="1" si="448"/>
        <v>-1.6401076395319903E-3</v>
      </c>
      <c r="X1664" s="14">
        <f t="shared" ca="1" si="449"/>
        <v>-1.2095374570718453E-3</v>
      </c>
      <c r="Y1664" s="14">
        <f t="shared" ca="1" si="450"/>
        <v>6.2717513473986705E-3</v>
      </c>
      <c r="Z1664" s="14">
        <f t="shared" ca="1" si="451"/>
        <v>1.807136716899603E-2</v>
      </c>
      <c r="AA1664" s="14">
        <f t="shared" ca="1" si="452"/>
        <v>3.6849865803604269E-2</v>
      </c>
      <c r="AB1664" s="14">
        <f t="shared" ca="1" si="453"/>
        <v>8.2650822569537638E-3</v>
      </c>
      <c r="AC1664" s="14">
        <f t="shared" ca="1" si="454"/>
        <v>2.1959262209513435E-3</v>
      </c>
      <c r="AD1664" s="14">
        <f t="shared" ca="1" si="455"/>
        <v>2.1942570920833356E-3</v>
      </c>
      <c r="AE1664" s="14">
        <f t="shared" ca="1" si="456"/>
        <v>2.3444379205604334E-3</v>
      </c>
      <c r="AF1664" s="14">
        <f t="shared" ca="1" si="457"/>
        <v>-4.7782114471271541E-4</v>
      </c>
      <c r="AG1664" s="14">
        <f t="shared" ca="1" si="458"/>
        <v>1.7057545279698797E-3</v>
      </c>
      <c r="AH1664" s="14">
        <f t="shared" ca="1" si="459"/>
        <v>1.547181092866868E-3</v>
      </c>
      <c r="AI1664" s="14">
        <f t="shared" ca="1" si="460"/>
        <v>2.9932152769362617E-4</v>
      </c>
      <c r="AJ1664" s="14">
        <f t="shared" ca="1" si="461"/>
        <v>5.0181565534859925E-2</v>
      </c>
      <c r="AK1664" s="14">
        <f t="shared" ca="1" si="462"/>
        <v>-1.8946692553408703E-3</v>
      </c>
    </row>
    <row r="1665" spans="1:37" x14ac:dyDescent="0.2">
      <c r="A1665" s="13">
        <f ca="1">IF(OFFSET(STATIC!$A$6,MATCH($A$16, STATIC!$A$6:$A$2307,0)+ROW()-ROW($A$16),0)&gt;$A$12, OFFSET(STATIC!$A$6,MATCH($A$16, STATIC!$A$6:$A$2307,0)+ROW()-ROW($A$16),0), FALSE)</f>
        <v>41096</v>
      </c>
      <c r="B1665" s="7">
        <f ca="1">OFFSET(STATIC!$B$6,MATCH('Data Manipulation'!$A1665,STATIC!$A$6:$A$2307, 0)-1,3*(COLUMN()-COLUMN($B$16)))</f>
        <v>6.65</v>
      </c>
      <c r="C1665" s="7">
        <f ca="1">OFFSET(STATIC!$B$6,MATCH('Data Manipulation'!$A1665,STATIC!$A$6:$A$2307, 0)-1,3*(COLUMN()-COLUMN($B$16)))</f>
        <v>266.61</v>
      </c>
      <c r="D1665" s="7">
        <f ca="1">OFFSET(STATIC!$B$6,MATCH('Data Manipulation'!$A1665,STATIC!$A$6:$A$2307, 0)-1,3*(COLUMN()-COLUMN($B$16)))</f>
        <v>1354.68</v>
      </c>
      <c r="E1665" s="7">
        <f ca="1">OFFSET(STATIC!$B$6,MATCH('Data Manipulation'!$A1665,STATIC!$A$6:$A$2307, 0)-1,3*(COLUMN()-COLUMN($B$16)))*$J1665</f>
        <v>2745.653382</v>
      </c>
      <c r="F1665" s="7">
        <f ca="1">OFFSET(STATIC!$B$6,MATCH('Data Manipulation'!$A1665,STATIC!$A$6:$A$2307, 0)-1,3*(COLUMN()-COLUMN($B$16)))</f>
        <v>1578.33</v>
      </c>
      <c r="G1665" s="7">
        <f ca="1">OFFSET(STATIC!$B$6,MATCH('Data Manipulation'!$A1665,STATIC!$A$6:$A$2307, 0)-1,3*(COLUMN()-COLUMN($B$16)))</f>
        <v>84.45</v>
      </c>
      <c r="H1665" s="7">
        <f ca="1">OFFSET(STATIC!$B$6,MATCH('Data Manipulation'!$A1665,STATIC!$A$6:$A$2307, 0)-1,3*(COLUMN()-COLUMN($B$16)))</f>
        <v>50.35</v>
      </c>
      <c r="I1665" s="7">
        <f ca="1">OFFSET(STATIC!$B$6,MATCH('Data Manipulation'!$A1665,STATIC!$A$6:$A$2307, 0)-1,3*(COLUMN()-COLUMN($B$16)))</f>
        <v>215.68</v>
      </c>
      <c r="J1665" s="7">
        <f ca="1">OFFSET(STATIC!$B$6,MATCH('Data Manipulation'!$A1665,STATIC!$A$6:$A$2307, 0)-1,3*(COLUMN()-COLUMN($B$16)))</f>
        <v>1.2282</v>
      </c>
      <c r="K1665" s="7">
        <f ca="1">OFFSET(STATIC!$B$6,MATCH('Data Manipulation'!$A1665,STATIC!$A$6:$A$2307, 0)-1,3*(COLUMN()-COLUMN($B$16)))</f>
        <v>1.5478000000000001</v>
      </c>
      <c r="L1665" s="7">
        <f ca="1">OFFSET(STATIC!$B$6,MATCH('Data Manipulation'!$A1665,STATIC!$A$6:$A$2307, 0)-1,3*(COLUMN()-COLUMN($B$16)))</f>
        <v>1.0225</v>
      </c>
      <c r="M1665" s="7">
        <f ca="1">OFFSET(STATIC!$B$6,MATCH('Data Manipulation'!$A1665,STATIC!$A$6:$A$2307, 0)-1,3*(COLUMN()-COLUMN($B$16)))</f>
        <v>1.256E-2</v>
      </c>
      <c r="N1665" s="7">
        <f ca="1">OFFSET(STATIC!$B$6,MATCH('Data Manipulation'!$A1665,STATIC!$A$6:$A$2307, 0)-1,3*(COLUMN()-COLUMN($B$16)))*$J1665</f>
        <v>229.57403861999998</v>
      </c>
      <c r="O1665" s="7">
        <f ca="1">OFFSET(STATIC!$B$6,MATCH('Data Manipulation'!$A1665,STATIC!$A$6:$A$2307, 0)-1,3*(COLUMN()-COLUMN($B$16)))</f>
        <v>1821.26</v>
      </c>
      <c r="P1665" s="7">
        <f ca="1">OFFSET(STATIC!$B$6,MATCH('Data Manipulation'!$A1665,STATIC!$A$6:$A$2307, 0)-1,3*(COLUMN()-COLUMN($B$16)))*$J1665</f>
        <v>242.2943832</v>
      </c>
      <c r="Q1665" s="7">
        <f ca="1">OFFSET(STATIC!$B$6,MATCH('Data Manipulation'!$A1665,STATIC!$A$6:$A$2307, 0)-1,3*(COLUMN()-COLUMN($B$16)))</f>
        <v>17.100000000000001</v>
      </c>
      <c r="R1665" s="7">
        <f ca="1">OFFSET(STATIC!$B$6,MATCH('Data Manipulation'!$A1665,STATIC!$A$6:$A$2307, 0)-1,3*(COLUMN()-COLUMN($B$16)))</f>
        <v>2937.33</v>
      </c>
      <c r="U1665" s="14">
        <f t="shared" ca="1" si="446"/>
        <v>-3.0030052597695457E-3</v>
      </c>
      <c r="V1665" s="14">
        <f t="shared" ca="1" si="447"/>
        <v>-9.370460366089706E-3</v>
      </c>
      <c r="W1665" s="14">
        <f t="shared" ca="1" si="448"/>
        <v>-9.4774904376453764E-3</v>
      </c>
      <c r="X1665" s="14">
        <f t="shared" ca="1" si="449"/>
        <v>-3.0858644013789547E-2</v>
      </c>
      <c r="Y1665" s="14">
        <f t="shared" ca="1" si="450"/>
        <v>-1.7522492186722829E-2</v>
      </c>
      <c r="Z1665" s="14">
        <f t="shared" ca="1" si="451"/>
        <v>-3.2274019160811289E-2</v>
      </c>
      <c r="AA1665" s="14">
        <f t="shared" ca="1" si="452"/>
        <v>-2.5297946813870473E-2</v>
      </c>
      <c r="AB1665" s="14">
        <f t="shared" ca="1" si="453"/>
        <v>-2.201116010135146E-2</v>
      </c>
      <c r="AC1665" s="14">
        <f t="shared" ca="1" si="454"/>
        <v>-8.9970211755297826E-3</v>
      </c>
      <c r="AD1665" s="14">
        <f t="shared" ca="1" si="455"/>
        <v>-3.3539763123282469E-3</v>
      </c>
      <c r="AE1665" s="14">
        <f t="shared" ca="1" si="456"/>
        <v>-9.1511542047119018E-3</v>
      </c>
      <c r="AF1665" s="14">
        <f t="shared" ca="1" si="457"/>
        <v>3.7490571571347142E-3</v>
      </c>
      <c r="AG1665" s="14">
        <f t="shared" ca="1" si="458"/>
        <v>-5.1752430279326158E-3</v>
      </c>
      <c r="AH1665" s="14">
        <f t="shared" ca="1" si="459"/>
        <v>1.9621050826925035E-3</v>
      </c>
      <c r="AI1665" s="14">
        <f t="shared" ca="1" si="460"/>
        <v>-6.2270129349145222E-3</v>
      </c>
      <c r="AJ1665" s="14">
        <f t="shared" ca="1" si="461"/>
        <v>-2.3122417420854149E-2</v>
      </c>
      <c r="AK1665" s="14">
        <f t="shared" ca="1" si="462"/>
        <v>-1.3119433283373833E-2</v>
      </c>
    </row>
    <row r="1666" spans="1:37" x14ac:dyDescent="0.2">
      <c r="A1666" s="13">
        <f ca="1">IF(OFFSET(STATIC!$A$6,MATCH($A$16, STATIC!$A$6:$A$2307,0)+ROW()-ROW($A$16),0)&gt;$A$12, OFFSET(STATIC!$A$6,MATCH($A$16, STATIC!$A$6:$A$2307,0)+ROW()-ROW($A$16),0), FALSE)</f>
        <v>41095</v>
      </c>
      <c r="B1666" s="7">
        <f ca="1">OFFSET(STATIC!$B$6,MATCH('Data Manipulation'!$A1666,STATIC!$A$6:$A$2307, 0)-1,3*(COLUMN()-COLUMN($B$16)))</f>
        <v>6.67</v>
      </c>
      <c r="C1666" s="7">
        <f ca="1">OFFSET(STATIC!$B$6,MATCH('Data Manipulation'!$A1666,STATIC!$A$6:$A$2307, 0)-1,3*(COLUMN()-COLUMN($B$16)))</f>
        <v>269.12</v>
      </c>
      <c r="D1666" s="7">
        <f ca="1">OFFSET(STATIC!$B$6,MATCH('Data Manipulation'!$A1666,STATIC!$A$6:$A$2307, 0)-1,3*(COLUMN()-COLUMN($B$16)))</f>
        <v>1367.58</v>
      </c>
      <c r="E1666" s="7">
        <f ca="1">OFFSET(STATIC!$B$6,MATCH('Data Manipulation'!$A1666,STATIC!$A$6:$A$2307, 0)-1,3*(COLUMN()-COLUMN($B$16)))*$J1666</f>
        <v>2831.701356</v>
      </c>
      <c r="F1666" s="7">
        <f ca="1">OFFSET(STATIC!$B$6,MATCH('Data Manipulation'!$A1666,STATIC!$A$6:$A$2307, 0)-1,3*(COLUMN()-COLUMN($B$16)))</f>
        <v>1606.23</v>
      </c>
      <c r="G1666" s="7">
        <f ca="1">OFFSET(STATIC!$B$6,MATCH('Data Manipulation'!$A1666,STATIC!$A$6:$A$2307, 0)-1,3*(COLUMN()-COLUMN($B$16)))</f>
        <v>87.22</v>
      </c>
      <c r="H1666" s="7">
        <f ca="1">OFFSET(STATIC!$B$6,MATCH('Data Manipulation'!$A1666,STATIC!$A$6:$A$2307, 0)-1,3*(COLUMN()-COLUMN($B$16)))</f>
        <v>51.64</v>
      </c>
      <c r="I1666" s="7">
        <f ca="1">OFFSET(STATIC!$B$6,MATCH('Data Manipulation'!$A1666,STATIC!$A$6:$A$2307, 0)-1,3*(COLUMN()-COLUMN($B$16)))</f>
        <v>220.48</v>
      </c>
      <c r="J1666" s="7">
        <f ca="1">OFFSET(STATIC!$B$6,MATCH('Data Manipulation'!$A1666,STATIC!$A$6:$A$2307, 0)-1,3*(COLUMN()-COLUMN($B$16)))</f>
        <v>1.2393000000000001</v>
      </c>
      <c r="K1666" s="7">
        <f ca="1">OFFSET(STATIC!$B$6,MATCH('Data Manipulation'!$A1666,STATIC!$A$6:$A$2307, 0)-1,3*(COLUMN()-COLUMN($B$16)))</f>
        <v>1.5529999999999999</v>
      </c>
      <c r="L1666" s="7">
        <f ca="1">OFFSET(STATIC!$B$6,MATCH('Data Manipulation'!$A1666,STATIC!$A$6:$A$2307, 0)-1,3*(COLUMN()-COLUMN($B$16)))</f>
        <v>1.0319</v>
      </c>
      <c r="M1666" s="7">
        <f ca="1">OFFSET(STATIC!$B$6,MATCH('Data Manipulation'!$A1666,STATIC!$A$6:$A$2307, 0)-1,3*(COLUMN()-COLUMN($B$16)))</f>
        <v>1.2513E-2</v>
      </c>
      <c r="N1666" s="7">
        <f ca="1">OFFSET(STATIC!$B$6,MATCH('Data Manipulation'!$A1666,STATIC!$A$6:$A$2307, 0)-1,3*(COLUMN()-COLUMN($B$16)))*$J1666</f>
        <v>230.76521973000001</v>
      </c>
      <c r="O1666" s="7">
        <f ca="1">OFFSET(STATIC!$B$6,MATCH('Data Manipulation'!$A1666,STATIC!$A$6:$A$2307, 0)-1,3*(COLUMN()-COLUMN($B$16)))</f>
        <v>1817.69</v>
      </c>
      <c r="P1666" s="7">
        <f ca="1">OFFSET(STATIC!$B$6,MATCH('Data Manipulation'!$A1666,STATIC!$A$6:$A$2307, 0)-1,3*(COLUMN()-COLUMN($B$16)))*$J1666</f>
        <v>243.80786079000001</v>
      </c>
      <c r="Q1666" s="7">
        <f ca="1">OFFSET(STATIC!$B$6,MATCH('Data Manipulation'!$A1666,STATIC!$A$6:$A$2307, 0)-1,3*(COLUMN()-COLUMN($B$16)))</f>
        <v>17.5</v>
      </c>
      <c r="R1666" s="7">
        <f ca="1">OFFSET(STATIC!$B$6,MATCH('Data Manipulation'!$A1666,STATIC!$A$6:$A$2307, 0)-1,3*(COLUMN()-COLUMN($B$16)))</f>
        <v>2976.12</v>
      </c>
      <c r="U1666" s="14">
        <f t="shared" ca="1" si="446"/>
        <v>2.4280403707054515E-2</v>
      </c>
      <c r="V1666" s="14">
        <f t="shared" ca="1" si="447"/>
        <v>-2.1528533611009783E-3</v>
      </c>
      <c r="W1666" s="14">
        <f t="shared" ca="1" si="448"/>
        <v>-4.6979952180121604E-3</v>
      </c>
      <c r="X1666" s="14">
        <f t="shared" ca="1" si="449"/>
        <v>-2.3990201895612153E-2</v>
      </c>
      <c r="Y1666" s="14">
        <f t="shared" ca="1" si="450"/>
        <v>-5.692785804052641E-3</v>
      </c>
      <c r="Z1666" s="14">
        <f t="shared" ca="1" si="451"/>
        <v>-5.0320325760427375E-3</v>
      </c>
      <c r="AA1666" s="14">
        <f t="shared" ca="1" si="452"/>
        <v>4.556145487723115E-2</v>
      </c>
      <c r="AB1666" s="14">
        <f t="shared" ca="1" si="453"/>
        <v>-2.0515611913648001E-2</v>
      </c>
      <c r="AC1666" s="14">
        <f t="shared" ca="1" si="454"/>
        <v>-1.2030943959800425E-2</v>
      </c>
      <c r="AD1666" s="14">
        <f t="shared" ca="1" si="455"/>
        <v>-4.8177385621470756E-3</v>
      </c>
      <c r="AE1666" s="14">
        <f t="shared" ca="1" si="456"/>
        <v>-1.1849278854783284E-2</v>
      </c>
      <c r="AF1666" s="14">
        <f t="shared" ca="1" si="457"/>
        <v>-1.1182109791369821E-3</v>
      </c>
      <c r="AG1666" s="14">
        <f t="shared" ca="1" si="458"/>
        <v>-1.0280813301463139E-2</v>
      </c>
      <c r="AH1666" s="14">
        <f t="shared" ca="1" si="459"/>
        <v>1.3763187303934853E-3</v>
      </c>
      <c r="AI1666" s="14">
        <f t="shared" ca="1" si="460"/>
        <v>-1.2422774277385982E-2</v>
      </c>
      <c r="AJ1666" s="14">
        <f t="shared" ca="1" si="461"/>
        <v>4.9190244190771781E-2</v>
      </c>
      <c r="AK1666" s="14">
        <f t="shared" ca="1" si="462"/>
        <v>1.3440408588691704E-5</v>
      </c>
    </row>
    <row r="1667" spans="1:37" x14ac:dyDescent="0.2">
      <c r="A1667" s="13">
        <f ca="1">IF(OFFSET(STATIC!$A$6,MATCH($A$16, STATIC!$A$6:$A$2307,0)+ROW()-ROW($A$16),0)&gt;$A$12, OFFSET(STATIC!$A$6,MATCH($A$16, STATIC!$A$6:$A$2307,0)+ROW()-ROW($A$16),0), FALSE)</f>
        <v>41094</v>
      </c>
      <c r="B1667" s="7">
        <f ca="1">OFFSET(STATIC!$B$6,MATCH('Data Manipulation'!$A1667,STATIC!$A$6:$A$2307, 0)-1,3*(COLUMN()-COLUMN($B$16)))</f>
        <v>6.51</v>
      </c>
      <c r="C1667" s="7">
        <f ca="1">OFFSET(STATIC!$B$6,MATCH('Data Manipulation'!$A1667,STATIC!$A$6:$A$2307, 0)-1,3*(COLUMN()-COLUMN($B$16)))</f>
        <v>269.7</v>
      </c>
      <c r="D1667" s="7">
        <f ca="1">OFFSET(STATIC!$B$6,MATCH('Data Manipulation'!$A1667,STATIC!$A$6:$A$2307, 0)-1,3*(COLUMN()-COLUMN($B$16)))</f>
        <v>1374.02</v>
      </c>
      <c r="E1667" s="7">
        <f ca="1">OFFSET(STATIC!$B$6,MATCH('Data Manipulation'!$A1667,STATIC!$A$6:$A$2307, 0)-1,3*(COLUMN()-COLUMN($B$16)))*$J1667</f>
        <v>2900.4558629999997</v>
      </c>
      <c r="F1667" s="7">
        <f ca="1">OFFSET(STATIC!$B$6,MATCH('Data Manipulation'!$A1667,STATIC!$A$6:$A$2307, 0)-1,3*(COLUMN()-COLUMN($B$16)))</f>
        <v>1615.4</v>
      </c>
      <c r="G1667" s="7">
        <f ca="1">OFFSET(STATIC!$B$6,MATCH('Data Manipulation'!$A1667,STATIC!$A$6:$A$2307, 0)-1,3*(COLUMN()-COLUMN($B$16)))</f>
        <v>87.66</v>
      </c>
      <c r="H1667" s="7">
        <f ca="1">OFFSET(STATIC!$B$6,MATCH('Data Manipulation'!$A1667,STATIC!$A$6:$A$2307, 0)-1,3*(COLUMN()-COLUMN($B$16)))</f>
        <v>49.34</v>
      </c>
      <c r="I1667" s="7">
        <f ca="1">OFFSET(STATIC!$B$6,MATCH('Data Manipulation'!$A1667,STATIC!$A$6:$A$2307, 0)-1,3*(COLUMN()-COLUMN($B$16)))</f>
        <v>225.05</v>
      </c>
      <c r="J1667" s="7">
        <f ca="1">OFFSET(STATIC!$B$6,MATCH('Data Manipulation'!$A1667,STATIC!$A$6:$A$2307, 0)-1,3*(COLUMN()-COLUMN($B$16)))</f>
        <v>1.2543</v>
      </c>
      <c r="K1667" s="7">
        <f ca="1">OFFSET(STATIC!$B$6,MATCH('Data Manipulation'!$A1667,STATIC!$A$6:$A$2307, 0)-1,3*(COLUMN()-COLUMN($B$16)))</f>
        <v>1.5605</v>
      </c>
      <c r="L1667" s="7">
        <f ca="1">OFFSET(STATIC!$B$6,MATCH('Data Manipulation'!$A1667,STATIC!$A$6:$A$2307, 0)-1,3*(COLUMN()-COLUMN($B$16)))</f>
        <v>1.0442</v>
      </c>
      <c r="M1667" s="7">
        <f ca="1">OFFSET(STATIC!$B$6,MATCH('Data Manipulation'!$A1667,STATIC!$A$6:$A$2307, 0)-1,3*(COLUMN()-COLUMN($B$16)))</f>
        <v>1.2527E-2</v>
      </c>
      <c r="N1667" s="7">
        <f ca="1">OFFSET(STATIC!$B$6,MATCH('Data Manipulation'!$A1667,STATIC!$A$6:$A$2307, 0)-1,3*(COLUMN()-COLUMN($B$16)))*$J1667</f>
        <v>233.14991115000001</v>
      </c>
      <c r="O1667" s="7">
        <f ca="1">OFFSET(STATIC!$B$6,MATCH('Data Manipulation'!$A1667,STATIC!$A$6:$A$2307, 0)-1,3*(COLUMN()-COLUMN($B$16)))</f>
        <v>1815.19</v>
      </c>
      <c r="P1667" s="7">
        <f ca="1">OFFSET(STATIC!$B$6,MATCH('Data Manipulation'!$A1667,STATIC!$A$6:$A$2307, 0)-1,3*(COLUMN()-COLUMN($B$16)))*$J1667</f>
        <v>246.85552182000001</v>
      </c>
      <c r="Q1667" s="7">
        <f ca="1">OFFSET(STATIC!$B$6,MATCH('Data Manipulation'!$A1667,STATIC!$A$6:$A$2307, 0)-1,3*(COLUMN()-COLUMN($B$16)))</f>
        <v>16.66</v>
      </c>
      <c r="R1667" s="7">
        <f ca="1">OFFSET(STATIC!$B$6,MATCH('Data Manipulation'!$A1667,STATIC!$A$6:$A$2307, 0)-1,3*(COLUMN()-COLUMN($B$16)))</f>
        <v>2976.08</v>
      </c>
      <c r="U1667" s="14">
        <f t="shared" ca="1" si="446"/>
        <v>9.2593254127967262E-3</v>
      </c>
      <c r="V1667" s="14">
        <f t="shared" ca="1" si="447"/>
        <v>-2.965818958493188E-4</v>
      </c>
      <c r="W1667" s="14">
        <f t="shared" ca="1" si="448"/>
        <v>0</v>
      </c>
      <c r="X1667" s="14">
        <f t="shared" ca="1" si="449"/>
        <v>-8.9482432436875856E-3</v>
      </c>
      <c r="Y1667" s="14">
        <f t="shared" ca="1" si="450"/>
        <v>-4.2931113733331071E-3</v>
      </c>
      <c r="Z1667" s="14">
        <f t="shared" ca="1" si="451"/>
        <v>0</v>
      </c>
      <c r="AA1667" s="14">
        <f t="shared" ca="1" si="452"/>
        <v>0</v>
      </c>
      <c r="AB1667" s="14">
        <f t="shared" ca="1" si="453"/>
        <v>0</v>
      </c>
      <c r="AC1667" s="14">
        <f t="shared" ca="1" si="454"/>
        <v>-5.486000640276806E-3</v>
      </c>
      <c r="AD1667" s="14">
        <f t="shared" ca="1" si="455"/>
        <v>-5.8145271002644147E-3</v>
      </c>
      <c r="AE1667" s="14">
        <f t="shared" ca="1" si="456"/>
        <v>-5.6343557354957127E-3</v>
      </c>
      <c r="AF1667" s="14">
        <f t="shared" ca="1" si="457"/>
        <v>3.9921753893621314E-4</v>
      </c>
      <c r="AG1667" s="14">
        <f t="shared" ca="1" si="458"/>
        <v>-4.1035126850868554E-3</v>
      </c>
      <c r="AH1667" s="14">
        <f t="shared" ca="1" si="459"/>
        <v>0</v>
      </c>
      <c r="AI1667" s="14">
        <f t="shared" ca="1" si="460"/>
        <v>-4.8735393986948771E-3</v>
      </c>
      <c r="AJ1667" s="14">
        <f t="shared" ca="1" si="461"/>
        <v>0</v>
      </c>
      <c r="AK1667" s="14">
        <f t="shared" ca="1" si="462"/>
        <v>0</v>
      </c>
    </row>
    <row r="1668" spans="1:37" x14ac:dyDescent="0.2">
      <c r="A1668" s="13">
        <f ca="1">IF(OFFSET(STATIC!$A$6,MATCH($A$16, STATIC!$A$6:$A$2307,0)+ROW()-ROW($A$16),0)&gt;$A$12, OFFSET(STATIC!$A$6,MATCH($A$16, STATIC!$A$6:$A$2307,0)+ROW()-ROW($A$16),0), FALSE)</f>
        <v>41093</v>
      </c>
      <c r="B1668" s="7">
        <f ca="1">OFFSET(STATIC!$B$6,MATCH('Data Manipulation'!$A1668,STATIC!$A$6:$A$2307, 0)-1,3*(COLUMN()-COLUMN($B$16)))</f>
        <v>6.45</v>
      </c>
      <c r="C1668" s="7">
        <f ca="1">OFFSET(STATIC!$B$6,MATCH('Data Manipulation'!$A1668,STATIC!$A$6:$A$2307, 0)-1,3*(COLUMN()-COLUMN($B$16)))</f>
        <v>269.77999999999997</v>
      </c>
      <c r="D1668" s="7">
        <f ca="1">OFFSET(STATIC!$B$6,MATCH('Data Manipulation'!$A1668,STATIC!$A$6:$A$2307, 0)-1,3*(COLUMN()-COLUMN($B$16)))</f>
        <v>1374.02</v>
      </c>
      <c r="E1668" s="7">
        <f ca="1">OFFSET(STATIC!$B$6,MATCH('Data Manipulation'!$A1668,STATIC!$A$6:$A$2307, 0)-1,3*(COLUMN()-COLUMN($B$16)))*$J1668</f>
        <v>2926.526316</v>
      </c>
      <c r="F1668" s="7">
        <f ca="1">OFFSET(STATIC!$B$6,MATCH('Data Manipulation'!$A1668,STATIC!$A$6:$A$2307, 0)-1,3*(COLUMN()-COLUMN($B$16)))</f>
        <v>1622.35</v>
      </c>
      <c r="G1668" s="7">
        <f ca="1">OFFSET(STATIC!$B$6,MATCH('Data Manipulation'!$A1668,STATIC!$A$6:$A$2307, 0)-1,3*(COLUMN()-COLUMN($B$16)))</f>
        <v>87.66</v>
      </c>
      <c r="H1668" s="7">
        <f ca="1">OFFSET(STATIC!$B$6,MATCH('Data Manipulation'!$A1668,STATIC!$A$6:$A$2307, 0)-1,3*(COLUMN()-COLUMN($B$16)))</f>
        <v>49.34</v>
      </c>
      <c r="I1668" s="7">
        <f ca="1">OFFSET(STATIC!$B$6,MATCH('Data Manipulation'!$A1668,STATIC!$A$6:$A$2307, 0)-1,3*(COLUMN()-COLUMN($B$16)))</f>
        <v>225.05</v>
      </c>
      <c r="J1668" s="7">
        <f ca="1">OFFSET(STATIC!$B$6,MATCH('Data Manipulation'!$A1668,STATIC!$A$6:$A$2307, 0)-1,3*(COLUMN()-COLUMN($B$16)))</f>
        <v>1.2612000000000001</v>
      </c>
      <c r="K1668" s="7">
        <f ca="1">OFFSET(STATIC!$B$6,MATCH('Data Manipulation'!$A1668,STATIC!$A$6:$A$2307, 0)-1,3*(COLUMN()-COLUMN($B$16)))</f>
        <v>1.5695999999999999</v>
      </c>
      <c r="L1668" s="7">
        <f ca="1">OFFSET(STATIC!$B$6,MATCH('Data Manipulation'!$A1668,STATIC!$A$6:$A$2307, 0)-1,3*(COLUMN()-COLUMN($B$16)))</f>
        <v>1.0501</v>
      </c>
      <c r="M1668" s="7">
        <f ca="1">OFFSET(STATIC!$B$6,MATCH('Data Manipulation'!$A1668,STATIC!$A$6:$A$2307, 0)-1,3*(COLUMN()-COLUMN($B$16)))</f>
        <v>1.2522E-2</v>
      </c>
      <c r="N1668" s="7">
        <f ca="1">OFFSET(STATIC!$B$6,MATCH('Data Manipulation'!$A1668,STATIC!$A$6:$A$2307, 0)-1,3*(COLUMN()-COLUMN($B$16)))*$J1668</f>
        <v>234.10861044000004</v>
      </c>
      <c r="O1668" s="7">
        <f ca="1">OFFSET(STATIC!$B$6,MATCH('Data Manipulation'!$A1668,STATIC!$A$6:$A$2307, 0)-1,3*(COLUMN()-COLUMN($B$16)))</f>
        <v>1815.19</v>
      </c>
      <c r="P1668" s="7">
        <f ca="1">OFFSET(STATIC!$B$6,MATCH('Data Manipulation'!$A1668,STATIC!$A$6:$A$2307, 0)-1,3*(COLUMN()-COLUMN($B$16)))*$J1668</f>
        <v>248.06151828000003</v>
      </c>
      <c r="Q1668" s="7">
        <f ca="1">OFFSET(STATIC!$B$6,MATCH('Data Manipulation'!$A1668,STATIC!$A$6:$A$2307, 0)-1,3*(COLUMN()-COLUMN($B$16)))</f>
        <v>16.66</v>
      </c>
      <c r="R1668" s="7">
        <f ca="1">OFFSET(STATIC!$B$6,MATCH('Data Manipulation'!$A1668,STATIC!$A$6:$A$2307, 0)-1,3*(COLUMN()-COLUMN($B$16)))</f>
        <v>2976.08</v>
      </c>
      <c r="U1668" s="14">
        <f t="shared" ca="1" si="446"/>
        <v>-4.6942759247191559E-2</v>
      </c>
      <c r="V1668" s="14">
        <f t="shared" ca="1" si="447"/>
        <v>1.8065683102762544E-2</v>
      </c>
      <c r="W1668" s="14">
        <f t="shared" ca="1" si="448"/>
        <v>6.2127645053796339E-3</v>
      </c>
      <c r="X1668" s="14">
        <f t="shared" ca="1" si="449"/>
        <v>1.3879861082017584E-2</v>
      </c>
      <c r="Y1668" s="14">
        <f t="shared" ca="1" si="450"/>
        <v>1.371584835941622E-2</v>
      </c>
      <c r="Z1668" s="14">
        <f t="shared" ca="1" si="451"/>
        <v>4.5629524285487159E-2</v>
      </c>
      <c r="AA1668" s="14">
        <f t="shared" ca="1" si="452"/>
        <v>3.1291149071031928E-2</v>
      </c>
      <c r="AB1668" s="14">
        <f t="shared" ca="1" si="453"/>
        <v>2.9262023356516544E-2</v>
      </c>
      <c r="AC1668" s="14">
        <f t="shared" ca="1" si="454"/>
        <v>1.5870500077670747E-3</v>
      </c>
      <c r="AD1668" s="14">
        <f t="shared" ca="1" si="455"/>
        <v>8.9234501427692774E-4</v>
      </c>
      <c r="AE1668" s="14">
        <f t="shared" ca="1" si="456"/>
        <v>1.7155932534208178E-3</v>
      </c>
      <c r="AF1668" s="14">
        <f t="shared" ca="1" si="457"/>
        <v>-5.5745943519287461E-3</v>
      </c>
      <c r="AG1668" s="14">
        <f t="shared" ca="1" si="458"/>
        <v>1.6069830059574409E-3</v>
      </c>
      <c r="AH1668" s="14">
        <f t="shared" ca="1" si="459"/>
        <v>-1.4918433083760444E-3</v>
      </c>
      <c r="AI1668" s="14">
        <f t="shared" ca="1" si="460"/>
        <v>3.5051318834891433E-3</v>
      </c>
      <c r="AJ1668" s="14">
        <f t="shared" ca="1" si="461"/>
        <v>-8.3682496705166903E-3</v>
      </c>
      <c r="AK1668" s="14">
        <f t="shared" ca="1" si="462"/>
        <v>8.3849657248414762E-3</v>
      </c>
    </row>
    <row r="1669" spans="1:37" x14ac:dyDescent="0.2">
      <c r="A1669" s="13">
        <f ca="1">IF(OFFSET(STATIC!$A$6,MATCH($A$16, STATIC!$A$6:$A$2307,0)+ROW()-ROW($A$16),0)&gt;$A$12, OFFSET(STATIC!$A$6,MATCH($A$16, STATIC!$A$6:$A$2307,0)+ROW()-ROW($A$16),0), FALSE)</f>
        <v>41092</v>
      </c>
      <c r="B1669" s="7">
        <f ca="1">OFFSET(STATIC!$B$6,MATCH('Data Manipulation'!$A1669,STATIC!$A$6:$A$2307, 0)-1,3*(COLUMN()-COLUMN($B$16)))</f>
        <v>6.76</v>
      </c>
      <c r="C1669" s="7">
        <f ca="1">OFFSET(STATIC!$B$6,MATCH('Data Manipulation'!$A1669,STATIC!$A$6:$A$2307, 0)-1,3*(COLUMN()-COLUMN($B$16)))</f>
        <v>264.95</v>
      </c>
      <c r="D1669" s="7">
        <f ca="1">OFFSET(STATIC!$B$6,MATCH('Data Manipulation'!$A1669,STATIC!$A$6:$A$2307, 0)-1,3*(COLUMN()-COLUMN($B$16)))</f>
        <v>1365.51</v>
      </c>
      <c r="E1669" s="7">
        <f ca="1">OFFSET(STATIC!$B$6,MATCH('Data Manipulation'!$A1669,STATIC!$A$6:$A$2307, 0)-1,3*(COLUMN()-COLUMN($B$16)))*$J1669</f>
        <v>2886.1871359999996</v>
      </c>
      <c r="F1669" s="7">
        <f ca="1">OFFSET(STATIC!$B$6,MATCH('Data Manipulation'!$A1669,STATIC!$A$6:$A$2307, 0)-1,3*(COLUMN()-COLUMN($B$16)))</f>
        <v>1600.25</v>
      </c>
      <c r="G1669" s="7">
        <f ca="1">OFFSET(STATIC!$B$6,MATCH('Data Manipulation'!$A1669,STATIC!$A$6:$A$2307, 0)-1,3*(COLUMN()-COLUMN($B$16)))</f>
        <v>83.75</v>
      </c>
      <c r="H1669" s="7">
        <f ca="1">OFFSET(STATIC!$B$6,MATCH('Data Manipulation'!$A1669,STATIC!$A$6:$A$2307, 0)-1,3*(COLUMN()-COLUMN($B$16)))</f>
        <v>47.82</v>
      </c>
      <c r="I1669" s="7">
        <f ca="1">OFFSET(STATIC!$B$6,MATCH('Data Manipulation'!$A1669,STATIC!$A$6:$A$2307, 0)-1,3*(COLUMN()-COLUMN($B$16)))</f>
        <v>218.56</v>
      </c>
      <c r="J1669" s="7">
        <f ca="1">OFFSET(STATIC!$B$6,MATCH('Data Manipulation'!$A1669,STATIC!$A$6:$A$2307, 0)-1,3*(COLUMN()-COLUMN($B$16)))</f>
        <v>1.2591999999999999</v>
      </c>
      <c r="K1669" s="7">
        <f ca="1">OFFSET(STATIC!$B$6,MATCH('Data Manipulation'!$A1669,STATIC!$A$6:$A$2307, 0)-1,3*(COLUMN()-COLUMN($B$16)))</f>
        <v>1.5682</v>
      </c>
      <c r="L1669" s="7">
        <f ca="1">OFFSET(STATIC!$B$6,MATCH('Data Manipulation'!$A1669,STATIC!$A$6:$A$2307, 0)-1,3*(COLUMN()-COLUMN($B$16)))</f>
        <v>1.0483</v>
      </c>
      <c r="M1669" s="7">
        <f ca="1">OFFSET(STATIC!$B$6,MATCH('Data Manipulation'!$A1669,STATIC!$A$6:$A$2307, 0)-1,3*(COLUMN()-COLUMN($B$16)))</f>
        <v>1.2592000000000001E-2</v>
      </c>
      <c r="N1669" s="7">
        <f ca="1">OFFSET(STATIC!$B$6,MATCH('Data Manipulation'!$A1669,STATIC!$A$6:$A$2307, 0)-1,3*(COLUMN()-COLUMN($B$16)))*$J1669</f>
        <v>233.73270399999998</v>
      </c>
      <c r="O1669" s="7">
        <f ca="1">OFFSET(STATIC!$B$6,MATCH('Data Manipulation'!$A1669,STATIC!$A$6:$A$2307, 0)-1,3*(COLUMN()-COLUMN($B$16)))</f>
        <v>1817.9</v>
      </c>
      <c r="P1669" s="7">
        <f ca="1">OFFSET(STATIC!$B$6,MATCH('Data Manipulation'!$A1669,STATIC!$A$6:$A$2307, 0)-1,3*(COLUMN()-COLUMN($B$16)))*$J1669</f>
        <v>247.19355199999998</v>
      </c>
      <c r="Q1669" s="7">
        <f ca="1">OFFSET(STATIC!$B$6,MATCH('Data Manipulation'!$A1669,STATIC!$A$6:$A$2307, 0)-1,3*(COLUMN()-COLUMN($B$16)))</f>
        <v>16.8</v>
      </c>
      <c r="R1669" s="7">
        <f ca="1">OFFSET(STATIC!$B$6,MATCH('Data Manipulation'!$A1669,STATIC!$A$6:$A$2307, 0)-1,3*(COLUMN()-COLUMN($B$16)))</f>
        <v>2951.23</v>
      </c>
      <c r="U1669" s="14">
        <f t="shared" ca="1" si="446"/>
        <v>1.6406035387109941E-2</v>
      </c>
      <c r="V1669" s="14">
        <f t="shared" ca="1" si="447"/>
        <v>7.2730348252519617E-3</v>
      </c>
      <c r="W1669" s="14">
        <f t="shared" ca="1" si="448"/>
        <v>2.4563100993451855E-3</v>
      </c>
      <c r="X1669" s="14">
        <f t="shared" ca="1" si="449"/>
        <v>7.3339995155124026E-3</v>
      </c>
      <c r="Y1669" s="14">
        <f t="shared" ca="1" si="450"/>
        <v>1.782559538824127E-3</v>
      </c>
      <c r="Z1669" s="14">
        <f t="shared" ca="1" si="451"/>
        <v>-1.4344386788452856E-2</v>
      </c>
      <c r="AA1669" s="14">
        <f t="shared" ca="1" si="452"/>
        <v>2.4342402068454502E-2</v>
      </c>
      <c r="AB1669" s="14">
        <f t="shared" ca="1" si="453"/>
        <v>-3.9726986653529405E-3</v>
      </c>
      <c r="AC1669" s="14">
        <f t="shared" ca="1" si="454"/>
        <v>-4.6745717574850545E-3</v>
      </c>
      <c r="AD1669" s="14">
        <f t="shared" ca="1" si="455"/>
        <v>0</v>
      </c>
      <c r="AE1669" s="14">
        <f t="shared" ca="1" si="456"/>
        <v>-4.6633441636272236E-3</v>
      </c>
      <c r="AF1669" s="14">
        <f t="shared" ca="1" si="457"/>
        <v>4.9359227670706558E-3</v>
      </c>
      <c r="AG1669" s="14">
        <f t="shared" ca="1" si="458"/>
        <v>5.9952087975220824E-4</v>
      </c>
      <c r="AH1669" s="14">
        <f t="shared" ca="1" si="459"/>
        <v>3.3777207449135942E-3</v>
      </c>
      <c r="AI1669" s="14">
        <f t="shared" ca="1" si="460"/>
        <v>-1.0502644428496924E-3</v>
      </c>
      <c r="AJ1669" s="14">
        <f t="shared" ca="1" si="461"/>
        <v>-1.6529301951210471E-2</v>
      </c>
      <c r="AK1669" s="14">
        <f t="shared" ca="1" si="462"/>
        <v>5.49754369504671E-3</v>
      </c>
    </row>
    <row r="1670" spans="1:37" x14ac:dyDescent="0.2">
      <c r="A1670" s="13">
        <f ca="1">IF(OFFSET(STATIC!$A$6,MATCH($A$16, STATIC!$A$6:$A$2307,0)+ROW()-ROW($A$16),0)&gt;$A$12, OFFSET(STATIC!$A$6,MATCH($A$16, STATIC!$A$6:$A$2307,0)+ROW()-ROW($A$16),0), FALSE)</f>
        <v>41089</v>
      </c>
      <c r="B1670" s="7">
        <f ca="1">OFFSET(STATIC!$B$6,MATCH('Data Manipulation'!$A1670,STATIC!$A$6:$A$2307, 0)-1,3*(COLUMN()-COLUMN($B$16)))</f>
        <v>6.65</v>
      </c>
      <c r="C1670" s="7">
        <f ca="1">OFFSET(STATIC!$B$6,MATCH('Data Manipulation'!$A1670,STATIC!$A$6:$A$2307, 0)-1,3*(COLUMN()-COLUMN($B$16)))</f>
        <v>263.02999999999997</v>
      </c>
      <c r="D1670" s="7">
        <f ca="1">OFFSET(STATIC!$B$6,MATCH('Data Manipulation'!$A1670,STATIC!$A$6:$A$2307, 0)-1,3*(COLUMN()-COLUMN($B$16)))</f>
        <v>1362.16</v>
      </c>
      <c r="E1670" s="7">
        <f ca="1">OFFSET(STATIC!$B$6,MATCH('Data Manipulation'!$A1670,STATIC!$A$6:$A$2307, 0)-1,3*(COLUMN()-COLUMN($B$16)))*$J1670</f>
        <v>2865.0972719999995</v>
      </c>
      <c r="F1670" s="7">
        <f ca="1">OFFSET(STATIC!$B$6,MATCH('Data Manipulation'!$A1670,STATIC!$A$6:$A$2307, 0)-1,3*(COLUMN()-COLUMN($B$16)))</f>
        <v>1597.4</v>
      </c>
      <c r="G1670" s="7">
        <f ca="1">OFFSET(STATIC!$B$6,MATCH('Data Manipulation'!$A1670,STATIC!$A$6:$A$2307, 0)-1,3*(COLUMN()-COLUMN($B$16)))</f>
        <v>84.96</v>
      </c>
      <c r="H1670" s="7">
        <f ca="1">OFFSET(STATIC!$B$6,MATCH('Data Manipulation'!$A1670,STATIC!$A$6:$A$2307, 0)-1,3*(COLUMN()-COLUMN($B$16)))</f>
        <v>46.67</v>
      </c>
      <c r="I1670" s="7">
        <f ca="1">OFFSET(STATIC!$B$6,MATCH('Data Manipulation'!$A1670,STATIC!$A$6:$A$2307, 0)-1,3*(COLUMN()-COLUMN($B$16)))</f>
        <v>219.43</v>
      </c>
      <c r="J1670" s="7">
        <f ca="1">OFFSET(STATIC!$B$6,MATCH('Data Manipulation'!$A1670,STATIC!$A$6:$A$2307, 0)-1,3*(COLUMN()-COLUMN($B$16)))</f>
        <v>1.2650999999999999</v>
      </c>
      <c r="K1670" s="7">
        <f ca="1">OFFSET(STATIC!$B$6,MATCH('Data Manipulation'!$A1670,STATIC!$A$6:$A$2307, 0)-1,3*(COLUMN()-COLUMN($B$16)))</f>
        <v>1.5682</v>
      </c>
      <c r="L1670" s="7">
        <f ca="1">OFFSET(STATIC!$B$6,MATCH('Data Manipulation'!$A1670,STATIC!$A$6:$A$2307, 0)-1,3*(COLUMN()-COLUMN($B$16)))</f>
        <v>1.0531999999999999</v>
      </c>
      <c r="M1670" s="7">
        <f ca="1">OFFSET(STATIC!$B$6,MATCH('Data Manipulation'!$A1670,STATIC!$A$6:$A$2307, 0)-1,3*(COLUMN()-COLUMN($B$16)))</f>
        <v>1.2529999999999999E-2</v>
      </c>
      <c r="N1670" s="7">
        <f ca="1">OFFSET(STATIC!$B$6,MATCH('Data Manipulation'!$A1670,STATIC!$A$6:$A$2307, 0)-1,3*(COLUMN()-COLUMN($B$16)))*$J1670</f>
        <v>233.59261835999996</v>
      </c>
      <c r="O1670" s="7">
        <f ca="1">OFFSET(STATIC!$B$6,MATCH('Data Manipulation'!$A1670,STATIC!$A$6:$A$2307, 0)-1,3*(COLUMN()-COLUMN($B$16)))</f>
        <v>1811.77</v>
      </c>
      <c r="P1670" s="7">
        <f ca="1">OFFSET(STATIC!$B$6,MATCH('Data Manipulation'!$A1670,STATIC!$A$6:$A$2307, 0)-1,3*(COLUMN()-COLUMN($B$16)))*$J1670</f>
        <v>247.45330697999995</v>
      </c>
      <c r="Q1670" s="7">
        <f ca="1">OFFSET(STATIC!$B$6,MATCH('Data Manipulation'!$A1670,STATIC!$A$6:$A$2307, 0)-1,3*(COLUMN()-COLUMN($B$16)))</f>
        <v>17.079999999999998</v>
      </c>
      <c r="R1670" s="7">
        <f ca="1">OFFSET(STATIC!$B$6,MATCH('Data Manipulation'!$A1670,STATIC!$A$6:$A$2307, 0)-1,3*(COLUMN()-COLUMN($B$16)))</f>
        <v>2935.05</v>
      </c>
      <c r="U1670" s="14">
        <f t="shared" ca="1" si="446"/>
        <v>6.0332008041679127E-3</v>
      </c>
      <c r="V1670" s="14">
        <f t="shared" ca="1" si="447"/>
        <v>4.0777640614094168E-2</v>
      </c>
      <c r="W1670" s="14">
        <f t="shared" ca="1" si="448"/>
        <v>2.4614798034165282E-2</v>
      </c>
      <c r="X1670" s="14">
        <f t="shared" ca="1" si="449"/>
        <v>6.6471060074976399E-2</v>
      </c>
      <c r="Y1670" s="14">
        <f t="shared" ca="1" si="450"/>
        <v>2.8768454826149731E-2</v>
      </c>
      <c r="Z1670" s="14">
        <f t="shared" ca="1" si="451"/>
        <v>8.9454008531299242E-2</v>
      </c>
      <c r="AA1670" s="14">
        <f t="shared" ca="1" si="452"/>
        <v>1.0338235519210285E-2</v>
      </c>
      <c r="AB1670" s="14">
        <f t="shared" ca="1" si="453"/>
        <v>3.8748692229799153E-2</v>
      </c>
      <c r="AC1670" s="14">
        <f t="shared" ca="1" si="454"/>
        <v>1.802569144983994E-2</v>
      </c>
      <c r="AD1670" s="14">
        <f t="shared" ca="1" si="455"/>
        <v>1.193163170403551E-2</v>
      </c>
      <c r="AE1670" s="14">
        <f t="shared" ca="1" si="456"/>
        <v>1.781827005273957E-2</v>
      </c>
      <c r="AF1670" s="14">
        <f t="shared" ca="1" si="457"/>
        <v>-5.2535343308012334E-3</v>
      </c>
      <c r="AG1670" s="14">
        <f t="shared" ca="1" si="458"/>
        <v>1.8954939446286019E-2</v>
      </c>
      <c r="AH1670" s="14">
        <f t="shared" ca="1" si="459"/>
        <v>-2.2659307036490854E-3</v>
      </c>
      <c r="AI1670" s="14">
        <f t="shared" ca="1" si="460"/>
        <v>2.3307514799698233E-2</v>
      </c>
      <c r="AJ1670" s="14">
        <f t="shared" ca="1" si="461"/>
        <v>-0.14321793280420522</v>
      </c>
      <c r="AK1670" s="14">
        <f t="shared" ca="1" si="462"/>
        <v>2.9584458010933071E-2</v>
      </c>
    </row>
    <row r="1671" spans="1:37" x14ac:dyDescent="0.2">
      <c r="A1671" s="13">
        <f ca="1">IF(OFFSET(STATIC!$A$6,MATCH($A$16, STATIC!$A$6:$A$2307,0)+ROW()-ROW($A$16),0)&gt;$A$12, OFFSET(STATIC!$A$6,MATCH($A$16, STATIC!$A$6:$A$2307,0)+ROW()-ROW($A$16),0), FALSE)</f>
        <v>41088</v>
      </c>
      <c r="B1671" s="7">
        <f ca="1">OFFSET(STATIC!$B$6,MATCH('Data Manipulation'!$A1671,STATIC!$A$6:$A$2307, 0)-1,3*(COLUMN()-COLUMN($B$16)))</f>
        <v>6.61</v>
      </c>
      <c r="C1671" s="7">
        <f ca="1">OFFSET(STATIC!$B$6,MATCH('Data Manipulation'!$A1671,STATIC!$A$6:$A$2307, 0)-1,3*(COLUMN()-COLUMN($B$16)))</f>
        <v>252.52</v>
      </c>
      <c r="D1671" s="7">
        <f ca="1">OFFSET(STATIC!$B$6,MATCH('Data Manipulation'!$A1671,STATIC!$A$6:$A$2307, 0)-1,3*(COLUMN()-COLUMN($B$16)))</f>
        <v>1329.04</v>
      </c>
      <c r="E1671" s="7">
        <f ca="1">OFFSET(STATIC!$B$6,MATCH('Data Manipulation'!$A1671,STATIC!$A$6:$A$2307, 0)-1,3*(COLUMN()-COLUMN($B$16)))*$J1671</f>
        <v>2680.8428499999995</v>
      </c>
      <c r="F1671" s="7">
        <f ca="1">OFFSET(STATIC!$B$6,MATCH('Data Manipulation'!$A1671,STATIC!$A$6:$A$2307, 0)-1,3*(COLUMN()-COLUMN($B$16)))</f>
        <v>1552.1</v>
      </c>
      <c r="G1671" s="7">
        <f ca="1">OFFSET(STATIC!$B$6,MATCH('Data Manipulation'!$A1671,STATIC!$A$6:$A$2307, 0)-1,3*(COLUMN()-COLUMN($B$16)))</f>
        <v>77.69</v>
      </c>
      <c r="H1671" s="7">
        <f ca="1">OFFSET(STATIC!$B$6,MATCH('Data Manipulation'!$A1671,STATIC!$A$6:$A$2307, 0)-1,3*(COLUMN()-COLUMN($B$16)))</f>
        <v>46.19</v>
      </c>
      <c r="I1671" s="7">
        <f ca="1">OFFSET(STATIC!$B$6,MATCH('Data Manipulation'!$A1671,STATIC!$A$6:$A$2307, 0)-1,3*(COLUMN()-COLUMN($B$16)))</f>
        <v>211.09</v>
      </c>
      <c r="J1671" s="7">
        <f ca="1">OFFSET(STATIC!$B$6,MATCH('Data Manipulation'!$A1671,STATIC!$A$6:$A$2307, 0)-1,3*(COLUMN()-COLUMN($B$16)))</f>
        <v>1.2424999999999999</v>
      </c>
      <c r="K1671" s="7">
        <f ca="1">OFFSET(STATIC!$B$6,MATCH('Data Manipulation'!$A1671,STATIC!$A$6:$A$2307, 0)-1,3*(COLUMN()-COLUMN($B$16)))</f>
        <v>1.5495999999999999</v>
      </c>
      <c r="L1671" s="7">
        <f ca="1">OFFSET(STATIC!$B$6,MATCH('Data Manipulation'!$A1671,STATIC!$A$6:$A$2307, 0)-1,3*(COLUMN()-COLUMN($B$16)))</f>
        <v>1.0346</v>
      </c>
      <c r="M1671" s="7">
        <f ca="1">OFFSET(STATIC!$B$6,MATCH('Data Manipulation'!$A1671,STATIC!$A$6:$A$2307, 0)-1,3*(COLUMN()-COLUMN($B$16)))</f>
        <v>1.2596E-2</v>
      </c>
      <c r="N1671" s="7">
        <f ca="1">OFFSET(STATIC!$B$6,MATCH('Data Manipulation'!$A1671,STATIC!$A$6:$A$2307, 0)-1,3*(COLUMN()-COLUMN($B$16)))*$J1671</f>
        <v>229.20658424999999</v>
      </c>
      <c r="O1671" s="7">
        <f ca="1">OFFSET(STATIC!$B$6,MATCH('Data Manipulation'!$A1671,STATIC!$A$6:$A$2307, 0)-1,3*(COLUMN()-COLUMN($B$16)))</f>
        <v>1815.88</v>
      </c>
      <c r="P1671" s="7">
        <f ca="1">OFFSET(STATIC!$B$6,MATCH('Data Manipulation'!$A1671,STATIC!$A$6:$A$2307, 0)-1,3*(COLUMN()-COLUMN($B$16)))*$J1671</f>
        <v>241.75247949999999</v>
      </c>
      <c r="Q1671" s="7">
        <f ca="1">OFFSET(STATIC!$B$6,MATCH('Data Manipulation'!$A1671,STATIC!$A$6:$A$2307, 0)-1,3*(COLUMN()-COLUMN($B$16)))</f>
        <v>19.71</v>
      </c>
      <c r="R1671" s="7">
        <f ca="1">OFFSET(STATIC!$B$6,MATCH('Data Manipulation'!$A1671,STATIC!$A$6:$A$2307, 0)-1,3*(COLUMN()-COLUMN($B$16)))</f>
        <v>2849.49</v>
      </c>
      <c r="U1671" s="14">
        <f t="shared" ca="1" si="446"/>
        <v>-6.0332008041678086E-3</v>
      </c>
      <c r="V1671" s="14">
        <f t="shared" ca="1" si="447"/>
        <v>-9.8123065763607697E-3</v>
      </c>
      <c r="W1671" s="14">
        <f t="shared" ca="1" si="448"/>
        <v>-2.112076068222122E-3</v>
      </c>
      <c r="X1671" s="14">
        <f t="shared" ca="1" si="449"/>
        <v>-7.7123842609170719E-3</v>
      </c>
      <c r="Y1671" s="14">
        <f t="shared" ca="1" si="450"/>
        <v>-1.4474976335609019E-2</v>
      </c>
      <c r="Z1671" s="14">
        <f t="shared" ca="1" si="451"/>
        <v>-3.1921646416503691E-2</v>
      </c>
      <c r="AA1671" s="14">
        <f t="shared" ca="1" si="452"/>
        <v>-5.1824775893164164E-3</v>
      </c>
      <c r="AB1671" s="14">
        <f t="shared" ca="1" si="453"/>
        <v>-4.0658149806669262E-3</v>
      </c>
      <c r="AC1671" s="14">
        <f t="shared" ca="1" si="454"/>
        <v>-4.0160696548900542E-3</v>
      </c>
      <c r="AD1671" s="14">
        <f t="shared" ca="1" si="455"/>
        <v>-4.6998316028427521E-3</v>
      </c>
      <c r="AE1671" s="14">
        <f t="shared" ca="1" si="456"/>
        <v>-3.8587738408039189E-3</v>
      </c>
      <c r="AF1671" s="14">
        <f t="shared" ca="1" si="457"/>
        <v>4.615270387001295E-3</v>
      </c>
      <c r="AG1671" s="14">
        <f t="shared" ca="1" si="458"/>
        <v>-3.0962665450373467E-3</v>
      </c>
      <c r="AH1671" s="14">
        <f t="shared" ca="1" si="459"/>
        <v>1.3170331740603716E-3</v>
      </c>
      <c r="AI1671" s="14">
        <f t="shared" ca="1" si="460"/>
        <v>-3.5112380147704707E-3</v>
      </c>
      <c r="AJ1671" s="14">
        <f t="shared" ca="1" si="461"/>
        <v>1.3279051100173578E-2</v>
      </c>
      <c r="AK1671" s="14">
        <f t="shared" ca="1" si="462"/>
        <v>-9.0239415041232906E-3</v>
      </c>
    </row>
    <row r="1672" spans="1:37" x14ac:dyDescent="0.2">
      <c r="A1672" s="13">
        <f ca="1">IF(OFFSET(STATIC!$A$6,MATCH($A$16, STATIC!$A$6:$A$2307,0)+ROW()-ROW($A$16),0)&gt;$A$12, OFFSET(STATIC!$A$6,MATCH($A$16, STATIC!$A$6:$A$2307,0)+ROW()-ROW($A$16),0), FALSE)</f>
        <v>41087</v>
      </c>
      <c r="B1672" s="7">
        <f ca="1">OFFSET(STATIC!$B$6,MATCH('Data Manipulation'!$A1672,STATIC!$A$6:$A$2307, 0)-1,3*(COLUMN()-COLUMN($B$16)))</f>
        <v>6.65</v>
      </c>
      <c r="C1672" s="7">
        <f ca="1">OFFSET(STATIC!$B$6,MATCH('Data Manipulation'!$A1672,STATIC!$A$6:$A$2307, 0)-1,3*(COLUMN()-COLUMN($B$16)))</f>
        <v>255.01</v>
      </c>
      <c r="D1672" s="7">
        <f ca="1">OFFSET(STATIC!$B$6,MATCH('Data Manipulation'!$A1672,STATIC!$A$6:$A$2307, 0)-1,3*(COLUMN()-COLUMN($B$16)))</f>
        <v>1331.85</v>
      </c>
      <c r="E1672" s="7">
        <f ca="1">OFFSET(STATIC!$B$6,MATCH('Data Manipulation'!$A1672,STATIC!$A$6:$A$2307, 0)-1,3*(COLUMN()-COLUMN($B$16)))*$J1672</f>
        <v>2701.5984750000002</v>
      </c>
      <c r="F1672" s="7">
        <f ca="1">OFFSET(STATIC!$B$6,MATCH('Data Manipulation'!$A1672,STATIC!$A$6:$A$2307, 0)-1,3*(COLUMN()-COLUMN($B$16)))</f>
        <v>1574.73</v>
      </c>
      <c r="G1672" s="7">
        <f ca="1">OFFSET(STATIC!$B$6,MATCH('Data Manipulation'!$A1672,STATIC!$A$6:$A$2307, 0)-1,3*(COLUMN()-COLUMN($B$16)))</f>
        <v>80.209999999999994</v>
      </c>
      <c r="H1672" s="7">
        <f ca="1">OFFSET(STATIC!$B$6,MATCH('Data Manipulation'!$A1672,STATIC!$A$6:$A$2307, 0)-1,3*(COLUMN()-COLUMN($B$16)))</f>
        <v>46.43</v>
      </c>
      <c r="I1672" s="7">
        <f ca="1">OFFSET(STATIC!$B$6,MATCH('Data Manipulation'!$A1672,STATIC!$A$6:$A$2307, 0)-1,3*(COLUMN()-COLUMN($B$16)))</f>
        <v>211.95</v>
      </c>
      <c r="J1672" s="7">
        <f ca="1">OFFSET(STATIC!$B$6,MATCH('Data Manipulation'!$A1672,STATIC!$A$6:$A$2307, 0)-1,3*(COLUMN()-COLUMN($B$16)))</f>
        <v>1.2475000000000001</v>
      </c>
      <c r="K1672" s="7">
        <f ca="1">OFFSET(STATIC!$B$6,MATCH('Data Manipulation'!$A1672,STATIC!$A$6:$A$2307, 0)-1,3*(COLUMN()-COLUMN($B$16)))</f>
        <v>1.5569</v>
      </c>
      <c r="L1672" s="7">
        <f ca="1">OFFSET(STATIC!$B$6,MATCH('Data Manipulation'!$A1672,STATIC!$A$6:$A$2307, 0)-1,3*(COLUMN()-COLUMN($B$16)))</f>
        <v>1.0386</v>
      </c>
      <c r="M1672" s="7">
        <f ca="1">OFFSET(STATIC!$B$6,MATCH('Data Manipulation'!$A1672,STATIC!$A$6:$A$2307, 0)-1,3*(COLUMN()-COLUMN($B$16)))</f>
        <v>1.2538000000000001E-2</v>
      </c>
      <c r="N1672" s="7">
        <f ca="1">OFFSET(STATIC!$B$6,MATCH('Data Manipulation'!$A1672,STATIC!$A$6:$A$2307, 0)-1,3*(COLUMN()-COLUMN($B$16)))*$J1672</f>
        <v>229.91736875000001</v>
      </c>
      <c r="O1672" s="7">
        <f ca="1">OFFSET(STATIC!$B$6,MATCH('Data Manipulation'!$A1672,STATIC!$A$6:$A$2307, 0)-1,3*(COLUMN()-COLUMN($B$16)))</f>
        <v>1813.49</v>
      </c>
      <c r="P1672" s="7">
        <f ca="1">OFFSET(STATIC!$B$6,MATCH('Data Manipulation'!$A1672,STATIC!$A$6:$A$2307, 0)-1,3*(COLUMN()-COLUMN($B$16)))*$J1672</f>
        <v>242.60282200000003</v>
      </c>
      <c r="Q1672" s="7">
        <f ca="1">OFFSET(STATIC!$B$6,MATCH('Data Manipulation'!$A1672,STATIC!$A$6:$A$2307, 0)-1,3*(COLUMN()-COLUMN($B$16)))</f>
        <v>19.45</v>
      </c>
      <c r="R1672" s="7">
        <f ca="1">OFFSET(STATIC!$B$6,MATCH('Data Manipulation'!$A1672,STATIC!$A$6:$A$2307, 0)-1,3*(COLUMN()-COLUMN($B$16)))</f>
        <v>2875.32</v>
      </c>
      <c r="U1672" s="14">
        <f t="shared" ca="1" si="446"/>
        <v>3.519873696589302E-2</v>
      </c>
      <c r="V1672" s="14">
        <f t="shared" ca="1" si="447"/>
        <v>5.2685503640787345E-3</v>
      </c>
      <c r="W1672" s="14">
        <f t="shared" ca="1" si="448"/>
        <v>8.9447923523008708E-3</v>
      </c>
      <c r="X1672" s="14">
        <f t="shared" ca="1" si="449"/>
        <v>1.5941079353128301E-2</v>
      </c>
      <c r="Y1672" s="14">
        <f t="shared" ca="1" si="450"/>
        <v>1.766942125213157E-3</v>
      </c>
      <c r="Z1672" s="14">
        <f t="shared" ca="1" si="451"/>
        <v>1.0653732402215857E-2</v>
      </c>
      <c r="AA1672" s="14">
        <f t="shared" ca="1" si="452"/>
        <v>7.3497952994132842E-3</v>
      </c>
      <c r="AB1672" s="14">
        <f t="shared" ca="1" si="453"/>
        <v>5.7727045895245906E-3</v>
      </c>
      <c r="AC1672" s="14">
        <f t="shared" ca="1" si="454"/>
        <v>-1.6019226493333046E-3</v>
      </c>
      <c r="AD1672" s="14">
        <f t="shared" ca="1" si="455"/>
        <v>-3.9743642057966074E-3</v>
      </c>
      <c r="AE1672" s="14">
        <f t="shared" ca="1" si="456"/>
        <v>-1.5393499287535356E-3</v>
      </c>
      <c r="AF1672" s="14">
        <f t="shared" ca="1" si="457"/>
        <v>-3.9005024575910676E-3</v>
      </c>
      <c r="AG1672" s="14">
        <f t="shared" ca="1" si="458"/>
        <v>-3.0403688768825912E-3</v>
      </c>
      <c r="AH1672" s="14">
        <f t="shared" ca="1" si="459"/>
        <v>3.8607057849618495E-4</v>
      </c>
      <c r="AI1672" s="14">
        <f t="shared" ca="1" si="460"/>
        <v>-3.0109069802310403E-3</v>
      </c>
      <c r="AJ1672" s="14">
        <f t="shared" ca="1" si="461"/>
        <v>-1.3786279110034083E-2</v>
      </c>
      <c r="AK1672" s="14">
        <f t="shared" ca="1" si="462"/>
        <v>7.421430444170647E-3</v>
      </c>
    </row>
    <row r="1673" spans="1:37" x14ac:dyDescent="0.2">
      <c r="A1673" s="13">
        <f ca="1">IF(OFFSET(STATIC!$A$6,MATCH($A$16, STATIC!$A$6:$A$2307,0)+ROW()-ROW($A$16),0)&gt;$A$12, OFFSET(STATIC!$A$6,MATCH($A$16, STATIC!$A$6:$A$2307,0)+ROW()-ROW($A$16),0), FALSE)</f>
        <v>41086</v>
      </c>
      <c r="B1673" s="7">
        <f ca="1">OFFSET(STATIC!$B$6,MATCH('Data Manipulation'!$A1673,STATIC!$A$6:$A$2307, 0)-1,3*(COLUMN()-COLUMN($B$16)))</f>
        <v>6.42</v>
      </c>
      <c r="C1673" s="7">
        <f ca="1">OFFSET(STATIC!$B$6,MATCH('Data Manipulation'!$A1673,STATIC!$A$6:$A$2307, 0)-1,3*(COLUMN()-COLUMN($B$16)))</f>
        <v>253.67</v>
      </c>
      <c r="D1673" s="7">
        <f ca="1">OFFSET(STATIC!$B$6,MATCH('Data Manipulation'!$A1673,STATIC!$A$6:$A$2307, 0)-1,3*(COLUMN()-COLUMN($B$16)))</f>
        <v>1319.99</v>
      </c>
      <c r="E1673" s="7">
        <f ca="1">OFFSET(STATIC!$B$6,MATCH('Data Manipulation'!$A1673,STATIC!$A$6:$A$2307, 0)-1,3*(COLUMN()-COLUMN($B$16)))*$J1673</f>
        <v>2658.873525</v>
      </c>
      <c r="F1673" s="7">
        <f ca="1">OFFSET(STATIC!$B$6,MATCH('Data Manipulation'!$A1673,STATIC!$A$6:$A$2307, 0)-1,3*(COLUMN()-COLUMN($B$16)))</f>
        <v>1571.95</v>
      </c>
      <c r="G1673" s="7">
        <f ca="1">OFFSET(STATIC!$B$6,MATCH('Data Manipulation'!$A1673,STATIC!$A$6:$A$2307, 0)-1,3*(COLUMN()-COLUMN($B$16)))</f>
        <v>79.36</v>
      </c>
      <c r="H1673" s="7">
        <f ca="1">OFFSET(STATIC!$B$6,MATCH('Data Manipulation'!$A1673,STATIC!$A$6:$A$2307, 0)-1,3*(COLUMN()-COLUMN($B$16)))</f>
        <v>46.09</v>
      </c>
      <c r="I1673" s="7">
        <f ca="1">OFFSET(STATIC!$B$6,MATCH('Data Manipulation'!$A1673,STATIC!$A$6:$A$2307, 0)-1,3*(COLUMN()-COLUMN($B$16)))</f>
        <v>210.73</v>
      </c>
      <c r="J1673" s="7">
        <f ca="1">OFFSET(STATIC!$B$6,MATCH('Data Manipulation'!$A1673,STATIC!$A$6:$A$2307, 0)-1,3*(COLUMN()-COLUMN($B$16)))</f>
        <v>1.2495000000000001</v>
      </c>
      <c r="K1673" s="7">
        <f ca="1">OFFSET(STATIC!$B$6,MATCH('Data Manipulation'!$A1673,STATIC!$A$6:$A$2307, 0)-1,3*(COLUMN()-COLUMN($B$16)))</f>
        <v>1.5630999999999999</v>
      </c>
      <c r="L1673" s="7">
        <f ca="1">OFFSET(STATIC!$B$6,MATCH('Data Manipulation'!$A1673,STATIC!$A$6:$A$2307, 0)-1,3*(COLUMN()-COLUMN($B$16)))</f>
        <v>1.0402</v>
      </c>
      <c r="M1673" s="7">
        <f ca="1">OFFSET(STATIC!$B$6,MATCH('Data Manipulation'!$A1673,STATIC!$A$6:$A$2307, 0)-1,3*(COLUMN()-COLUMN($B$16)))</f>
        <v>1.2586999999999999E-2</v>
      </c>
      <c r="N1673" s="7">
        <f ca="1">OFFSET(STATIC!$B$6,MATCH('Data Manipulation'!$A1673,STATIC!$A$6:$A$2307, 0)-1,3*(COLUMN()-COLUMN($B$16)))*$J1673</f>
        <v>230.61746610000003</v>
      </c>
      <c r="O1673" s="7">
        <f ca="1">OFFSET(STATIC!$B$6,MATCH('Data Manipulation'!$A1673,STATIC!$A$6:$A$2307, 0)-1,3*(COLUMN()-COLUMN($B$16)))</f>
        <v>1812.79</v>
      </c>
      <c r="P1673" s="7">
        <f ca="1">OFFSET(STATIC!$B$6,MATCH('Data Manipulation'!$A1673,STATIC!$A$6:$A$2307, 0)-1,3*(COLUMN()-COLUMN($B$16)))*$J1673</f>
        <v>243.3343773</v>
      </c>
      <c r="Q1673" s="7">
        <f ca="1">OFFSET(STATIC!$B$6,MATCH('Data Manipulation'!$A1673,STATIC!$A$6:$A$2307, 0)-1,3*(COLUMN()-COLUMN($B$16)))</f>
        <v>19.72</v>
      </c>
      <c r="R1673" s="7">
        <f ca="1">OFFSET(STATIC!$B$6,MATCH('Data Manipulation'!$A1673,STATIC!$A$6:$A$2307, 0)-1,3*(COLUMN()-COLUMN($B$16)))</f>
        <v>2854.06</v>
      </c>
      <c r="U1673" s="14">
        <f t="shared" ca="1" si="446"/>
        <v>1.8868484304382736E-2</v>
      </c>
      <c r="V1673" s="14">
        <f t="shared" ca="1" si="447"/>
        <v>5.3360864969787128E-3</v>
      </c>
      <c r="W1673" s="14">
        <f t="shared" ca="1" si="448"/>
        <v>4.7613532585773716E-3</v>
      </c>
      <c r="X1673" s="14">
        <f t="shared" ca="1" si="449"/>
        <v>-1.5362497686729204E-3</v>
      </c>
      <c r="Y1673" s="14">
        <f t="shared" ca="1" si="450"/>
        <v>-7.3080697819500823E-3</v>
      </c>
      <c r="Z1673" s="14">
        <f t="shared" ca="1" si="451"/>
        <v>1.8919095004290617E-3</v>
      </c>
      <c r="AA1673" s="14">
        <f t="shared" ca="1" si="452"/>
        <v>1.839333658648188E-2</v>
      </c>
      <c r="AB1673" s="14">
        <f t="shared" ca="1" si="453"/>
        <v>-3.9782197861046777E-3</v>
      </c>
      <c r="AC1673" s="14">
        <f t="shared" ca="1" si="454"/>
        <v>-2.4006721997420395E-4</v>
      </c>
      <c r="AD1673" s="14">
        <f t="shared" ca="1" si="455"/>
        <v>3.9101360674272546E-3</v>
      </c>
      <c r="AE1673" s="14">
        <f t="shared" ca="1" si="456"/>
        <v>-4.8056130484151559E-4</v>
      </c>
      <c r="AF1673" s="14">
        <f t="shared" ca="1" si="457"/>
        <v>1.6697813286124679E-3</v>
      </c>
      <c r="AG1673" s="14">
        <f t="shared" ca="1" si="458"/>
        <v>-3.2036863651435138E-3</v>
      </c>
      <c r="AH1673" s="14">
        <f t="shared" ca="1" si="459"/>
        <v>-8.7120507500895836E-4</v>
      </c>
      <c r="AI1673" s="14">
        <f t="shared" ca="1" si="460"/>
        <v>-4.230648258884414E-3</v>
      </c>
      <c r="AJ1673" s="14">
        <f t="shared" ca="1" si="461"/>
        <v>-3.292067862008944E-2</v>
      </c>
      <c r="AK1673" s="14">
        <f t="shared" ca="1" si="462"/>
        <v>6.2915173912038679E-3</v>
      </c>
    </row>
    <row r="1674" spans="1:37" x14ac:dyDescent="0.2">
      <c r="A1674" s="13">
        <f ca="1">IF(OFFSET(STATIC!$A$6,MATCH($A$16, STATIC!$A$6:$A$2307,0)+ROW()-ROW($A$16),0)&gt;$A$12, OFFSET(STATIC!$A$6,MATCH($A$16, STATIC!$A$6:$A$2307,0)+ROW()-ROW($A$16),0), FALSE)</f>
        <v>41085</v>
      </c>
      <c r="B1674" s="7">
        <f ca="1">OFFSET(STATIC!$B$6,MATCH('Data Manipulation'!$A1674,STATIC!$A$6:$A$2307, 0)-1,3*(COLUMN()-COLUMN($B$16)))</f>
        <v>6.3</v>
      </c>
      <c r="C1674" s="7">
        <f ca="1">OFFSET(STATIC!$B$6,MATCH('Data Manipulation'!$A1674,STATIC!$A$6:$A$2307, 0)-1,3*(COLUMN()-COLUMN($B$16)))</f>
        <v>252.32</v>
      </c>
      <c r="D1674" s="7">
        <f ca="1">OFFSET(STATIC!$B$6,MATCH('Data Manipulation'!$A1674,STATIC!$A$6:$A$2307, 0)-1,3*(COLUMN()-COLUMN($B$16)))</f>
        <v>1313.72</v>
      </c>
      <c r="E1674" s="7">
        <f ca="1">OFFSET(STATIC!$B$6,MATCH('Data Manipulation'!$A1674,STATIC!$A$6:$A$2307, 0)-1,3*(COLUMN()-COLUMN($B$16)))*$J1674</f>
        <v>2662.961358</v>
      </c>
      <c r="F1674" s="7">
        <f ca="1">OFFSET(STATIC!$B$6,MATCH('Data Manipulation'!$A1674,STATIC!$A$6:$A$2307, 0)-1,3*(COLUMN()-COLUMN($B$16)))</f>
        <v>1583.48</v>
      </c>
      <c r="G1674" s="7">
        <f ca="1">OFFSET(STATIC!$B$6,MATCH('Data Manipulation'!$A1674,STATIC!$A$6:$A$2307, 0)-1,3*(COLUMN()-COLUMN($B$16)))</f>
        <v>79.209999999999994</v>
      </c>
      <c r="H1674" s="7">
        <f ca="1">OFFSET(STATIC!$B$6,MATCH('Data Manipulation'!$A1674,STATIC!$A$6:$A$2307, 0)-1,3*(COLUMN()-COLUMN($B$16)))</f>
        <v>45.25</v>
      </c>
      <c r="I1674" s="7">
        <f ca="1">OFFSET(STATIC!$B$6,MATCH('Data Manipulation'!$A1674,STATIC!$A$6:$A$2307, 0)-1,3*(COLUMN()-COLUMN($B$16)))</f>
        <v>211.57</v>
      </c>
      <c r="J1674" s="7">
        <f ca="1">OFFSET(STATIC!$B$6,MATCH('Data Manipulation'!$A1674,STATIC!$A$6:$A$2307, 0)-1,3*(COLUMN()-COLUMN($B$16)))</f>
        <v>1.2498</v>
      </c>
      <c r="K1674" s="7">
        <f ca="1">OFFSET(STATIC!$B$6,MATCH('Data Manipulation'!$A1674,STATIC!$A$6:$A$2307, 0)-1,3*(COLUMN()-COLUMN($B$16)))</f>
        <v>1.5569999999999999</v>
      </c>
      <c r="L1674" s="7">
        <f ca="1">OFFSET(STATIC!$B$6,MATCH('Data Manipulation'!$A1674,STATIC!$A$6:$A$2307, 0)-1,3*(COLUMN()-COLUMN($B$16)))</f>
        <v>1.0407</v>
      </c>
      <c r="M1674" s="7">
        <f ca="1">OFFSET(STATIC!$B$6,MATCH('Data Manipulation'!$A1674,STATIC!$A$6:$A$2307, 0)-1,3*(COLUMN()-COLUMN($B$16)))</f>
        <v>1.2566000000000001E-2</v>
      </c>
      <c r="N1674" s="7">
        <f ca="1">OFFSET(STATIC!$B$6,MATCH('Data Manipulation'!$A1674,STATIC!$A$6:$A$2307, 0)-1,3*(COLUMN()-COLUMN($B$16)))*$J1674</f>
        <v>231.35747688000001</v>
      </c>
      <c r="O1674" s="7">
        <f ca="1">OFFSET(STATIC!$B$6,MATCH('Data Manipulation'!$A1674,STATIC!$A$6:$A$2307, 0)-1,3*(COLUMN()-COLUMN($B$16)))</f>
        <v>1814.37</v>
      </c>
      <c r="P1674" s="7">
        <f ca="1">OFFSET(STATIC!$B$6,MATCH('Data Manipulation'!$A1674,STATIC!$A$6:$A$2307, 0)-1,3*(COLUMN()-COLUMN($B$16)))*$J1674</f>
        <v>244.36602018000002</v>
      </c>
      <c r="Q1674" s="7">
        <f ca="1">OFFSET(STATIC!$B$6,MATCH('Data Manipulation'!$A1674,STATIC!$A$6:$A$2307, 0)-1,3*(COLUMN()-COLUMN($B$16)))</f>
        <v>20.38</v>
      </c>
      <c r="R1674" s="7">
        <f ca="1">OFFSET(STATIC!$B$6,MATCH('Data Manipulation'!$A1674,STATIC!$A$6:$A$2307, 0)-1,3*(COLUMN()-COLUMN($B$16)))</f>
        <v>2836.16</v>
      </c>
      <c r="U1674" s="14">
        <f t="shared" ca="1" si="446"/>
        <v>-3.8915416249673498E-2</v>
      </c>
      <c r="V1674" s="14">
        <f t="shared" ca="1" si="447"/>
        <v>-1.6781357046071654E-2</v>
      </c>
      <c r="W1674" s="14">
        <f t="shared" ca="1" si="448"/>
        <v>-1.6083465459972662E-2</v>
      </c>
      <c r="X1674" s="14">
        <f t="shared" ca="1" si="449"/>
        <v>-3.1096355933993326E-2</v>
      </c>
      <c r="Y1674" s="14">
        <f t="shared" ca="1" si="450"/>
        <v>1.060239881035506E-2</v>
      </c>
      <c r="Z1674" s="14">
        <f t="shared" ca="1" si="451"/>
        <v>-6.919572177394741E-3</v>
      </c>
      <c r="AA1674" s="14">
        <f t="shared" ca="1" si="452"/>
        <v>6.269859421556398E-2</v>
      </c>
      <c r="AB1674" s="14">
        <f t="shared" ca="1" si="453"/>
        <v>5.2005769084553354E-4</v>
      </c>
      <c r="AC1674" s="14">
        <f t="shared" ca="1" si="454"/>
        <v>-5.1077525252990145E-3</v>
      </c>
      <c r="AD1674" s="14">
        <f t="shared" ca="1" si="455"/>
        <v>-1.2195514846369132E-3</v>
      </c>
      <c r="AE1674" s="14">
        <f t="shared" ca="1" si="456"/>
        <v>-5.1753997059014976E-3</v>
      </c>
      <c r="AF1674" s="14">
        <f t="shared" ca="1" si="457"/>
        <v>1.0640526009954895E-2</v>
      </c>
      <c r="AG1674" s="14">
        <f t="shared" ca="1" si="458"/>
        <v>-3.7947378440413228E-3</v>
      </c>
      <c r="AH1674" s="14">
        <f t="shared" ca="1" si="459"/>
        <v>2.5495858319531731E-3</v>
      </c>
      <c r="AI1674" s="14">
        <f t="shared" ca="1" si="460"/>
        <v>-5.4038358664843323E-3</v>
      </c>
      <c r="AJ1674" s="14">
        <f t="shared" ca="1" si="461"/>
        <v>0.11808975589925669</v>
      </c>
      <c r="AK1674" s="14">
        <f t="shared" ca="1" si="462"/>
        <v>-1.9642497399793468E-2</v>
      </c>
    </row>
    <row r="1675" spans="1:37" x14ac:dyDescent="0.2">
      <c r="A1675" s="13">
        <f ca="1">IF(OFFSET(STATIC!$A$6,MATCH($A$16, STATIC!$A$6:$A$2307,0)+ROW()-ROW($A$16),0)&gt;$A$12, OFFSET(STATIC!$A$6,MATCH($A$16, STATIC!$A$6:$A$2307,0)+ROW()-ROW($A$16),0), FALSE)</f>
        <v>41082</v>
      </c>
      <c r="B1675" s="7">
        <f ca="1">OFFSET(STATIC!$B$6,MATCH('Data Manipulation'!$A1675,STATIC!$A$6:$A$2307, 0)-1,3*(COLUMN()-COLUMN($B$16)))</f>
        <v>6.55</v>
      </c>
      <c r="C1675" s="7">
        <f ca="1">OFFSET(STATIC!$B$6,MATCH('Data Manipulation'!$A1675,STATIC!$A$6:$A$2307, 0)-1,3*(COLUMN()-COLUMN($B$16)))</f>
        <v>256.58999999999997</v>
      </c>
      <c r="D1675" s="7">
        <f ca="1">OFFSET(STATIC!$B$6,MATCH('Data Manipulation'!$A1675,STATIC!$A$6:$A$2307, 0)-1,3*(COLUMN()-COLUMN($B$16)))</f>
        <v>1335.02</v>
      </c>
      <c r="E1675" s="7">
        <f ca="1">OFFSET(STATIC!$B$6,MATCH('Data Manipulation'!$A1675,STATIC!$A$6:$A$2307, 0)-1,3*(COLUMN()-COLUMN($B$16)))*$J1675</f>
        <v>2747.0707219999999</v>
      </c>
      <c r="F1675" s="7">
        <f ca="1">OFFSET(STATIC!$B$6,MATCH('Data Manipulation'!$A1675,STATIC!$A$6:$A$2307, 0)-1,3*(COLUMN()-COLUMN($B$16)))</f>
        <v>1566.78</v>
      </c>
      <c r="G1675" s="7">
        <f ca="1">OFFSET(STATIC!$B$6,MATCH('Data Manipulation'!$A1675,STATIC!$A$6:$A$2307, 0)-1,3*(COLUMN()-COLUMN($B$16)))</f>
        <v>79.760000000000005</v>
      </c>
      <c r="H1675" s="7">
        <f ca="1">OFFSET(STATIC!$B$6,MATCH('Data Manipulation'!$A1675,STATIC!$A$6:$A$2307, 0)-1,3*(COLUMN()-COLUMN($B$16)))</f>
        <v>42.5</v>
      </c>
      <c r="I1675" s="7">
        <f ca="1">OFFSET(STATIC!$B$6,MATCH('Data Manipulation'!$A1675,STATIC!$A$6:$A$2307, 0)-1,3*(COLUMN()-COLUMN($B$16)))</f>
        <v>211.46</v>
      </c>
      <c r="J1675" s="7">
        <f ca="1">OFFSET(STATIC!$B$6,MATCH('Data Manipulation'!$A1675,STATIC!$A$6:$A$2307, 0)-1,3*(COLUMN()-COLUMN($B$16)))</f>
        <v>1.2562</v>
      </c>
      <c r="K1675" s="7">
        <f ca="1">OFFSET(STATIC!$B$6,MATCH('Data Manipulation'!$A1675,STATIC!$A$6:$A$2307, 0)-1,3*(COLUMN()-COLUMN($B$16)))</f>
        <v>1.5589</v>
      </c>
      <c r="L1675" s="7">
        <f ca="1">OFFSET(STATIC!$B$6,MATCH('Data Manipulation'!$A1675,STATIC!$A$6:$A$2307, 0)-1,3*(COLUMN()-COLUMN($B$16)))</f>
        <v>1.0461</v>
      </c>
      <c r="M1675" s="7">
        <f ca="1">OFFSET(STATIC!$B$6,MATCH('Data Manipulation'!$A1675,STATIC!$A$6:$A$2307, 0)-1,3*(COLUMN()-COLUMN($B$16)))</f>
        <v>1.2433E-2</v>
      </c>
      <c r="N1675" s="7">
        <f ca="1">OFFSET(STATIC!$B$6,MATCH('Data Manipulation'!$A1675,STATIC!$A$6:$A$2307, 0)-1,3*(COLUMN()-COLUMN($B$16)))*$J1675</f>
        <v>232.23708574</v>
      </c>
      <c r="O1675" s="7">
        <f ca="1">OFFSET(STATIC!$B$6,MATCH('Data Manipulation'!$A1675,STATIC!$A$6:$A$2307, 0)-1,3*(COLUMN()-COLUMN($B$16)))</f>
        <v>1809.75</v>
      </c>
      <c r="P1675" s="7">
        <f ca="1">OFFSET(STATIC!$B$6,MATCH('Data Manipulation'!$A1675,STATIC!$A$6:$A$2307, 0)-1,3*(COLUMN()-COLUMN($B$16)))*$J1675</f>
        <v>245.69010839999999</v>
      </c>
      <c r="Q1675" s="7">
        <f ca="1">OFFSET(STATIC!$B$6,MATCH('Data Manipulation'!$A1675,STATIC!$A$6:$A$2307, 0)-1,3*(COLUMN()-COLUMN($B$16)))</f>
        <v>18.11</v>
      </c>
      <c r="R1675" s="7">
        <f ca="1">OFFSET(STATIC!$B$6,MATCH('Data Manipulation'!$A1675,STATIC!$A$6:$A$2307, 0)-1,3*(COLUMN()-COLUMN($B$16)))</f>
        <v>2892.42</v>
      </c>
      <c r="U1675" s="14">
        <f t="shared" ca="1" si="446"/>
        <v>-1.9652937901393823E-2</v>
      </c>
      <c r="V1675" s="14">
        <f t="shared" ca="1" si="447"/>
        <v>-1.6005908856678592E-2</v>
      </c>
      <c r="W1675" s="14">
        <f t="shared" ca="1" si="448"/>
        <v>7.1489819720210544E-3</v>
      </c>
      <c r="X1675" s="14">
        <f t="shared" ca="1" si="449"/>
        <v>-6.0681982708763243E-3</v>
      </c>
      <c r="Y1675" s="14">
        <f t="shared" ca="1" si="450"/>
        <v>-2.5497534179939798E-3</v>
      </c>
      <c r="Z1675" s="14">
        <f t="shared" ca="1" si="451"/>
        <v>1.9752478102317547E-2</v>
      </c>
      <c r="AA1675" s="14">
        <f t="shared" ca="1" si="452"/>
        <v>5.4264613516724763E-3</v>
      </c>
      <c r="AB1675" s="14">
        <f t="shared" ca="1" si="453"/>
        <v>-3.6347369431692662E-3</v>
      </c>
      <c r="AC1675" s="14">
        <f t="shared" ca="1" si="454"/>
        <v>-3.1836994856618576E-4</v>
      </c>
      <c r="AD1675" s="14">
        <f t="shared" ca="1" si="455"/>
        <v>-1.3461971967968444E-3</v>
      </c>
      <c r="AE1675" s="14">
        <f t="shared" ca="1" si="456"/>
        <v>-9.5588586795477464E-5</v>
      </c>
      <c r="AF1675" s="14">
        <f t="shared" ca="1" si="457"/>
        <v>-3.6930035549168918E-3</v>
      </c>
      <c r="AG1675" s="14">
        <f t="shared" ca="1" si="458"/>
        <v>-3.3405629519746619E-4</v>
      </c>
      <c r="AH1675" s="14">
        <f t="shared" ca="1" si="459"/>
        <v>-1.7500908496188915E-3</v>
      </c>
      <c r="AI1675" s="14">
        <f t="shared" ca="1" si="460"/>
        <v>-1.342869879923417E-4</v>
      </c>
      <c r="AJ1675" s="14">
        <f t="shared" ca="1" si="461"/>
        <v>-0.10326002292820634</v>
      </c>
      <c r="AK1675" s="14">
        <f t="shared" ca="1" si="462"/>
        <v>1.1590129584684835E-2</v>
      </c>
    </row>
    <row r="1676" spans="1:37" x14ac:dyDescent="0.2">
      <c r="A1676" s="13">
        <f ca="1">IF(OFFSET(STATIC!$A$6,MATCH($A$16, STATIC!$A$6:$A$2307,0)+ROW()-ROW($A$16),0)&gt;$A$12, OFFSET(STATIC!$A$6,MATCH($A$16, STATIC!$A$6:$A$2307,0)+ROW()-ROW($A$16),0), FALSE)</f>
        <v>41081</v>
      </c>
      <c r="B1676" s="7">
        <f ca="1">OFFSET(STATIC!$B$6,MATCH('Data Manipulation'!$A1676,STATIC!$A$6:$A$2307, 0)-1,3*(COLUMN()-COLUMN($B$16)))</f>
        <v>6.68</v>
      </c>
      <c r="C1676" s="7">
        <f ca="1">OFFSET(STATIC!$B$6,MATCH('Data Manipulation'!$A1676,STATIC!$A$6:$A$2307, 0)-1,3*(COLUMN()-COLUMN($B$16)))</f>
        <v>260.73</v>
      </c>
      <c r="D1676" s="7">
        <f ca="1">OFFSET(STATIC!$B$6,MATCH('Data Manipulation'!$A1676,STATIC!$A$6:$A$2307, 0)-1,3*(COLUMN()-COLUMN($B$16)))</f>
        <v>1325.51</v>
      </c>
      <c r="E1676" s="7">
        <f ca="1">OFFSET(STATIC!$B$6,MATCH('Data Manipulation'!$A1676,STATIC!$A$6:$A$2307, 0)-1,3*(COLUMN()-COLUMN($B$16)))*$J1676</f>
        <v>2763.7911719999997</v>
      </c>
      <c r="F1676" s="7">
        <f ca="1">OFFSET(STATIC!$B$6,MATCH('Data Manipulation'!$A1676,STATIC!$A$6:$A$2307, 0)-1,3*(COLUMN()-COLUMN($B$16)))</f>
        <v>1570.78</v>
      </c>
      <c r="G1676" s="7">
        <f ca="1">OFFSET(STATIC!$B$6,MATCH('Data Manipulation'!$A1676,STATIC!$A$6:$A$2307, 0)-1,3*(COLUMN()-COLUMN($B$16)))</f>
        <v>78.2</v>
      </c>
      <c r="H1676" s="7">
        <f ca="1">OFFSET(STATIC!$B$6,MATCH('Data Manipulation'!$A1676,STATIC!$A$6:$A$2307, 0)-1,3*(COLUMN()-COLUMN($B$16)))</f>
        <v>42.27</v>
      </c>
      <c r="I1676" s="7">
        <f ca="1">OFFSET(STATIC!$B$6,MATCH('Data Manipulation'!$A1676,STATIC!$A$6:$A$2307, 0)-1,3*(COLUMN()-COLUMN($B$16)))</f>
        <v>212.23</v>
      </c>
      <c r="J1676" s="7">
        <f ca="1">OFFSET(STATIC!$B$6,MATCH('Data Manipulation'!$A1676,STATIC!$A$6:$A$2307, 0)-1,3*(COLUMN()-COLUMN($B$16)))</f>
        <v>1.2565999999999999</v>
      </c>
      <c r="K1676" s="7">
        <f ca="1">OFFSET(STATIC!$B$6,MATCH('Data Manipulation'!$A1676,STATIC!$A$6:$A$2307, 0)-1,3*(COLUMN()-COLUMN($B$16)))</f>
        <v>1.5609999999999999</v>
      </c>
      <c r="L1676" s="7">
        <f ca="1">OFFSET(STATIC!$B$6,MATCH('Data Manipulation'!$A1676,STATIC!$A$6:$A$2307, 0)-1,3*(COLUMN()-COLUMN($B$16)))</f>
        <v>1.0462</v>
      </c>
      <c r="M1676" s="7">
        <f ca="1">OFFSET(STATIC!$B$6,MATCH('Data Manipulation'!$A1676,STATIC!$A$6:$A$2307, 0)-1,3*(COLUMN()-COLUMN($B$16)))</f>
        <v>1.2479000000000001E-2</v>
      </c>
      <c r="N1676" s="7">
        <f ca="1">OFFSET(STATIC!$B$6,MATCH('Data Manipulation'!$A1676,STATIC!$A$6:$A$2307, 0)-1,3*(COLUMN()-COLUMN($B$16)))*$J1676</f>
        <v>232.31467895999998</v>
      </c>
      <c r="O1676" s="7">
        <f ca="1">OFFSET(STATIC!$B$6,MATCH('Data Manipulation'!$A1676,STATIC!$A$6:$A$2307, 0)-1,3*(COLUMN()-COLUMN($B$16)))</f>
        <v>1812.92</v>
      </c>
      <c r="P1676" s="7">
        <f ca="1">OFFSET(STATIC!$B$6,MATCH('Data Manipulation'!$A1676,STATIC!$A$6:$A$2307, 0)-1,3*(COLUMN()-COLUMN($B$16)))*$J1676</f>
        <v>245.72310359999997</v>
      </c>
      <c r="Q1676" s="7">
        <f ca="1">OFFSET(STATIC!$B$6,MATCH('Data Manipulation'!$A1676,STATIC!$A$6:$A$2307, 0)-1,3*(COLUMN()-COLUMN($B$16)))</f>
        <v>20.079999999999998</v>
      </c>
      <c r="R1676" s="7">
        <f ca="1">OFFSET(STATIC!$B$6,MATCH('Data Manipulation'!$A1676,STATIC!$A$6:$A$2307, 0)-1,3*(COLUMN()-COLUMN($B$16)))</f>
        <v>2859.09</v>
      </c>
      <c r="U1676" s="14">
        <f t="shared" ca="1" si="446"/>
        <v>1.4981276210219918E-3</v>
      </c>
      <c r="V1676" s="14">
        <f t="shared" ca="1" si="447"/>
        <v>-2.1288298956520242E-2</v>
      </c>
      <c r="W1676" s="14">
        <f t="shared" ca="1" si="448"/>
        <v>-2.2513258771434952E-2</v>
      </c>
      <c r="X1676" s="14">
        <f t="shared" ca="1" si="449"/>
        <v>-1.3639553972127804E-2</v>
      </c>
      <c r="Y1676" s="14">
        <f t="shared" ca="1" si="450"/>
        <v>-2.0946901236327815E-2</v>
      </c>
      <c r="Z1676" s="14">
        <f t="shared" ca="1" si="451"/>
        <v>-4.5007596057435956E-2</v>
      </c>
      <c r="AA1676" s="14">
        <f t="shared" ca="1" si="452"/>
        <v>-1.9445382531003551E-2</v>
      </c>
      <c r="AB1676" s="14">
        <f t="shared" ca="1" si="453"/>
        <v>-2.5539241318449486E-2</v>
      </c>
      <c r="AC1676" s="14">
        <f t="shared" ca="1" si="454"/>
        <v>-9.9771197401939855E-3</v>
      </c>
      <c r="AD1676" s="14">
        <f t="shared" ca="1" si="455"/>
        <v>-6.3857177401891157E-3</v>
      </c>
      <c r="AE1676" s="14">
        <f t="shared" ca="1" si="456"/>
        <v>-1.0364757838106543E-2</v>
      </c>
      <c r="AF1676" s="14">
        <f t="shared" ca="1" si="457"/>
        <v>-7.7430041611334264E-3</v>
      </c>
      <c r="AG1676" s="14">
        <f t="shared" ca="1" si="458"/>
        <v>-5.5345557218159794E-3</v>
      </c>
      <c r="AH1676" s="14">
        <f t="shared" ca="1" si="459"/>
        <v>1.551188128968588E-3</v>
      </c>
      <c r="AI1676" s="14">
        <f t="shared" ca="1" si="460"/>
        <v>-6.2518829637629473E-3</v>
      </c>
      <c r="AJ1676" s="14">
        <f t="shared" ca="1" si="461"/>
        <v>0.15249202958798133</v>
      </c>
      <c r="AK1676" s="14">
        <f t="shared" ca="1" si="462"/>
        <v>-2.4652602470962254E-2</v>
      </c>
    </row>
    <row r="1677" spans="1:37" x14ac:dyDescent="0.2">
      <c r="A1677" s="13">
        <f ca="1">IF(OFFSET(STATIC!$A$6,MATCH($A$16, STATIC!$A$6:$A$2307,0)+ROW()-ROW($A$16),0)&gt;$A$12, OFFSET(STATIC!$A$6,MATCH($A$16, STATIC!$A$6:$A$2307,0)+ROW()-ROW($A$16),0), FALSE)</f>
        <v>41080</v>
      </c>
      <c r="B1677" s="7">
        <f ca="1">OFFSET(STATIC!$B$6,MATCH('Data Manipulation'!$A1677,STATIC!$A$6:$A$2307, 0)-1,3*(COLUMN()-COLUMN($B$16)))</f>
        <v>6.67</v>
      </c>
      <c r="C1677" s="7">
        <f ca="1">OFFSET(STATIC!$B$6,MATCH('Data Manipulation'!$A1677,STATIC!$A$6:$A$2307, 0)-1,3*(COLUMN()-COLUMN($B$16)))</f>
        <v>266.33999999999997</v>
      </c>
      <c r="D1677" s="7">
        <f ca="1">OFFSET(STATIC!$B$6,MATCH('Data Manipulation'!$A1677,STATIC!$A$6:$A$2307, 0)-1,3*(COLUMN()-COLUMN($B$16)))</f>
        <v>1355.69</v>
      </c>
      <c r="E1677" s="7">
        <f ca="1">OFFSET(STATIC!$B$6,MATCH('Data Manipulation'!$A1677,STATIC!$A$6:$A$2307, 0)-1,3*(COLUMN()-COLUMN($B$16)))*$J1677</f>
        <v>2801.7463079999998</v>
      </c>
      <c r="F1677" s="7">
        <f ca="1">OFFSET(STATIC!$B$6,MATCH('Data Manipulation'!$A1677,STATIC!$A$6:$A$2307, 0)-1,3*(COLUMN()-COLUMN($B$16)))</f>
        <v>1604.03</v>
      </c>
      <c r="G1677" s="7">
        <f ca="1">OFFSET(STATIC!$B$6,MATCH('Data Manipulation'!$A1677,STATIC!$A$6:$A$2307, 0)-1,3*(COLUMN()-COLUMN($B$16)))</f>
        <v>81.8</v>
      </c>
      <c r="H1677" s="7">
        <f ca="1">OFFSET(STATIC!$B$6,MATCH('Data Manipulation'!$A1677,STATIC!$A$6:$A$2307, 0)-1,3*(COLUMN()-COLUMN($B$16)))</f>
        <v>43.1</v>
      </c>
      <c r="I1677" s="7">
        <f ca="1">OFFSET(STATIC!$B$6,MATCH('Data Manipulation'!$A1677,STATIC!$A$6:$A$2307, 0)-1,3*(COLUMN()-COLUMN($B$16)))</f>
        <v>217.72</v>
      </c>
      <c r="J1677" s="7">
        <f ca="1">OFFSET(STATIC!$B$6,MATCH('Data Manipulation'!$A1677,STATIC!$A$6:$A$2307, 0)-1,3*(COLUMN()-COLUMN($B$16)))</f>
        <v>1.2692000000000001</v>
      </c>
      <c r="K1677" s="7">
        <f ca="1">OFFSET(STATIC!$B$6,MATCH('Data Manipulation'!$A1677,STATIC!$A$6:$A$2307, 0)-1,3*(COLUMN()-COLUMN($B$16)))</f>
        <v>1.571</v>
      </c>
      <c r="L1677" s="7">
        <f ca="1">OFFSET(STATIC!$B$6,MATCH('Data Manipulation'!$A1677,STATIC!$A$6:$A$2307, 0)-1,3*(COLUMN()-COLUMN($B$16)))</f>
        <v>1.0570999999999999</v>
      </c>
      <c r="M1677" s="7">
        <f ca="1">OFFSET(STATIC!$B$6,MATCH('Data Manipulation'!$A1677,STATIC!$A$6:$A$2307, 0)-1,3*(COLUMN()-COLUMN($B$16)))</f>
        <v>1.2576E-2</v>
      </c>
      <c r="N1677" s="7">
        <f ca="1">OFFSET(STATIC!$B$6,MATCH('Data Manipulation'!$A1677,STATIC!$A$6:$A$2307, 0)-1,3*(COLUMN()-COLUMN($B$16)))*$J1677</f>
        <v>233.60400211999999</v>
      </c>
      <c r="O1677" s="7">
        <f ca="1">OFFSET(STATIC!$B$6,MATCH('Data Manipulation'!$A1677,STATIC!$A$6:$A$2307, 0)-1,3*(COLUMN()-COLUMN($B$16)))</f>
        <v>1810.11</v>
      </c>
      <c r="P1677" s="7">
        <f ca="1">OFFSET(STATIC!$B$6,MATCH('Data Manipulation'!$A1677,STATIC!$A$6:$A$2307, 0)-1,3*(COLUMN()-COLUMN($B$16)))*$J1677</f>
        <v>247.26414788000002</v>
      </c>
      <c r="Q1677" s="7">
        <f ca="1">OFFSET(STATIC!$B$6,MATCH('Data Manipulation'!$A1677,STATIC!$A$6:$A$2307, 0)-1,3*(COLUMN()-COLUMN($B$16)))</f>
        <v>17.239999999999998</v>
      </c>
      <c r="R1677" s="7">
        <f ca="1">OFFSET(STATIC!$B$6,MATCH('Data Manipulation'!$A1677,STATIC!$A$6:$A$2307, 0)-1,3*(COLUMN()-COLUMN($B$16)))</f>
        <v>2930.45</v>
      </c>
      <c r="U1677" s="14">
        <f t="shared" ca="1" si="446"/>
        <v>2.5817683025940962E-2</v>
      </c>
      <c r="V1677" s="14">
        <f t="shared" ca="1" si="447"/>
        <v>6.0091641558858086E-4</v>
      </c>
      <c r="W1677" s="14">
        <f t="shared" ca="1" si="448"/>
        <v>-1.6877516747354983E-3</v>
      </c>
      <c r="X1677" s="14">
        <f t="shared" ca="1" si="449"/>
        <v>4.3037179127750251E-3</v>
      </c>
      <c r="Y1677" s="14">
        <f t="shared" ca="1" si="450"/>
        <v>-9.5056216489497157E-3</v>
      </c>
      <c r="Z1677" s="14">
        <f t="shared" ca="1" si="451"/>
        <v>-2.689663433142548E-2</v>
      </c>
      <c r="AA1677" s="14">
        <f t="shared" ca="1" si="452"/>
        <v>1.0495723172014091E-2</v>
      </c>
      <c r="AB1677" s="14">
        <f t="shared" ca="1" si="453"/>
        <v>-9.0531458245652202E-3</v>
      </c>
      <c r="AC1677" s="14">
        <f t="shared" ca="1" si="454"/>
        <v>0</v>
      </c>
      <c r="AD1677" s="14">
        <f t="shared" ca="1" si="455"/>
        <v>-1.3358355728381238E-3</v>
      </c>
      <c r="AE1677" s="14">
        <f t="shared" ca="1" si="456"/>
        <v>9.4602904379626499E-5</v>
      </c>
      <c r="AF1677" s="14">
        <f t="shared" ca="1" si="457"/>
        <v>-7.3678289330653844E-3</v>
      </c>
      <c r="AG1677" s="14">
        <f t="shared" ca="1" si="458"/>
        <v>3.1027963181639662E-4</v>
      </c>
      <c r="AH1677" s="14">
        <f t="shared" ca="1" si="459"/>
        <v>-3.1484841965918214E-4</v>
      </c>
      <c r="AI1677" s="14">
        <f t="shared" ca="1" si="460"/>
        <v>4.8723774391718356E-4</v>
      </c>
      <c r="AJ1677" s="14">
        <f t="shared" ca="1" si="461"/>
        <v>-6.4030851691993962E-2</v>
      </c>
      <c r="AK1677" s="14">
        <f t="shared" ca="1" si="462"/>
        <v>2.3548644270019991E-4</v>
      </c>
    </row>
    <row r="1678" spans="1:37" x14ac:dyDescent="0.2">
      <c r="A1678" s="13">
        <f ca="1">IF(OFFSET(STATIC!$A$6,MATCH($A$16, STATIC!$A$6:$A$2307,0)+ROW()-ROW($A$16),0)&gt;$A$12, OFFSET(STATIC!$A$6,MATCH($A$16, STATIC!$A$6:$A$2307,0)+ROW()-ROW($A$16),0), FALSE)</f>
        <v>41079</v>
      </c>
      <c r="B1678" s="7">
        <f ca="1">OFFSET(STATIC!$B$6,MATCH('Data Manipulation'!$A1678,STATIC!$A$6:$A$2307, 0)-1,3*(COLUMN()-COLUMN($B$16)))</f>
        <v>6.5</v>
      </c>
      <c r="C1678" s="7">
        <f ca="1">OFFSET(STATIC!$B$6,MATCH('Data Manipulation'!$A1678,STATIC!$A$6:$A$2307, 0)-1,3*(COLUMN()-COLUMN($B$16)))</f>
        <v>266.18</v>
      </c>
      <c r="D1678" s="7">
        <f ca="1">OFFSET(STATIC!$B$6,MATCH('Data Manipulation'!$A1678,STATIC!$A$6:$A$2307, 0)-1,3*(COLUMN()-COLUMN($B$16)))</f>
        <v>1357.98</v>
      </c>
      <c r="E1678" s="7">
        <f ca="1">OFFSET(STATIC!$B$6,MATCH('Data Manipulation'!$A1678,STATIC!$A$6:$A$2307, 0)-1,3*(COLUMN()-COLUMN($B$16)))*$J1678</f>
        <v>2789.7142920000006</v>
      </c>
      <c r="F1678" s="7">
        <f ca="1">OFFSET(STATIC!$B$6,MATCH('Data Manipulation'!$A1678,STATIC!$A$6:$A$2307, 0)-1,3*(COLUMN()-COLUMN($B$16)))</f>
        <v>1619.35</v>
      </c>
      <c r="G1678" s="7">
        <f ca="1">OFFSET(STATIC!$B$6,MATCH('Data Manipulation'!$A1678,STATIC!$A$6:$A$2307, 0)-1,3*(COLUMN()-COLUMN($B$16)))</f>
        <v>84.03</v>
      </c>
      <c r="H1678" s="7">
        <f ca="1">OFFSET(STATIC!$B$6,MATCH('Data Manipulation'!$A1678,STATIC!$A$6:$A$2307, 0)-1,3*(COLUMN()-COLUMN($B$16)))</f>
        <v>42.65</v>
      </c>
      <c r="I1678" s="7">
        <f ca="1">OFFSET(STATIC!$B$6,MATCH('Data Manipulation'!$A1678,STATIC!$A$6:$A$2307, 0)-1,3*(COLUMN()-COLUMN($B$16)))</f>
        <v>219.7</v>
      </c>
      <c r="J1678" s="7">
        <f ca="1">OFFSET(STATIC!$B$6,MATCH('Data Manipulation'!$A1678,STATIC!$A$6:$A$2307, 0)-1,3*(COLUMN()-COLUMN($B$16)))</f>
        <v>1.2692000000000001</v>
      </c>
      <c r="K1678" s="7">
        <f ca="1">OFFSET(STATIC!$B$6,MATCH('Data Manipulation'!$A1678,STATIC!$A$6:$A$2307, 0)-1,3*(COLUMN()-COLUMN($B$16)))</f>
        <v>1.5731000000000002</v>
      </c>
      <c r="L1678" s="7">
        <f ca="1">OFFSET(STATIC!$B$6,MATCH('Data Manipulation'!$A1678,STATIC!$A$6:$A$2307, 0)-1,3*(COLUMN()-COLUMN($B$16)))</f>
        <v>1.0569999999999999</v>
      </c>
      <c r="M1678" s="7">
        <f ca="1">OFFSET(STATIC!$B$6,MATCH('Data Manipulation'!$A1678,STATIC!$A$6:$A$2307, 0)-1,3*(COLUMN()-COLUMN($B$16)))</f>
        <v>1.2669E-2</v>
      </c>
      <c r="N1678" s="7">
        <f ca="1">OFFSET(STATIC!$B$6,MATCH('Data Manipulation'!$A1678,STATIC!$A$6:$A$2307, 0)-1,3*(COLUMN()-COLUMN($B$16)))*$J1678</f>
        <v>233.53153080000001</v>
      </c>
      <c r="O1678" s="7">
        <f ca="1">OFFSET(STATIC!$B$6,MATCH('Data Manipulation'!$A1678,STATIC!$A$6:$A$2307, 0)-1,3*(COLUMN()-COLUMN($B$16)))</f>
        <v>1810.68</v>
      </c>
      <c r="P1678" s="7">
        <f ca="1">OFFSET(STATIC!$B$6,MATCH('Data Manipulation'!$A1678,STATIC!$A$6:$A$2307, 0)-1,3*(COLUMN()-COLUMN($B$16)))*$J1678</f>
        <v>247.1437008</v>
      </c>
      <c r="Q1678" s="7">
        <f ca="1">OFFSET(STATIC!$B$6,MATCH('Data Manipulation'!$A1678,STATIC!$A$6:$A$2307, 0)-1,3*(COLUMN()-COLUMN($B$16)))</f>
        <v>18.38</v>
      </c>
      <c r="R1678" s="7">
        <f ca="1">OFFSET(STATIC!$B$6,MATCH('Data Manipulation'!$A1678,STATIC!$A$6:$A$2307, 0)-1,3*(COLUMN()-COLUMN($B$16)))</f>
        <v>2929.76</v>
      </c>
      <c r="U1678" s="14">
        <f t="shared" ca="1" si="446"/>
        <v>2.9666500348469668E-2</v>
      </c>
      <c r="V1678" s="14">
        <f t="shared" ca="1" si="447"/>
        <v>1.061288405218299E-2</v>
      </c>
      <c r="W1678" s="14">
        <f t="shared" ca="1" si="448"/>
        <v>9.767870585814924E-3</v>
      </c>
      <c r="X1678" s="14">
        <f t="shared" ca="1" si="449"/>
        <v>2.9680630036821087E-2</v>
      </c>
      <c r="Y1678" s="14">
        <f t="shared" ca="1" si="450"/>
        <v>-3.3291236320569604E-3</v>
      </c>
      <c r="Z1678" s="14">
        <f t="shared" ca="1" si="451"/>
        <v>9.0855376923989709E-3</v>
      </c>
      <c r="AA1678" s="14">
        <f t="shared" ca="1" si="452"/>
        <v>4.0919693704544721E-2</v>
      </c>
      <c r="AB1678" s="14">
        <f t="shared" ca="1" si="453"/>
        <v>9.2828249638188583E-3</v>
      </c>
      <c r="AC1678" s="14">
        <f t="shared" ca="1" si="454"/>
        <v>1.021588769866838E-2</v>
      </c>
      <c r="AD1678" s="14">
        <f t="shared" ca="1" si="455"/>
        <v>4.9068124577214657E-3</v>
      </c>
      <c r="AE1678" s="14">
        <f t="shared" ca="1" si="456"/>
        <v>1.0556948110014995E-2</v>
      </c>
      <c r="AF1678" s="14">
        <f t="shared" ca="1" si="457"/>
        <v>2.6081816800775678E-3</v>
      </c>
      <c r="AG1678" s="14">
        <f t="shared" ca="1" si="458"/>
        <v>7.2469137419850539E-3</v>
      </c>
      <c r="AH1678" s="14">
        <f t="shared" ca="1" si="459"/>
        <v>-1.0432623591649819E-3</v>
      </c>
      <c r="AI1678" s="14">
        <f t="shared" ca="1" si="460"/>
        <v>8.2519581013205286E-3</v>
      </c>
      <c r="AJ1678" s="14">
        <f t="shared" ca="1" si="461"/>
        <v>3.2697576815567068E-3</v>
      </c>
      <c r="AK1678" s="14">
        <f t="shared" ca="1" si="462"/>
        <v>1.1821414245327564E-2</v>
      </c>
    </row>
    <row r="1679" spans="1:37" x14ac:dyDescent="0.2">
      <c r="A1679" s="13">
        <f ca="1">IF(OFFSET(STATIC!$A$6,MATCH($A$16, STATIC!$A$6:$A$2307,0)+ROW()-ROW($A$16),0)&gt;$A$12, OFFSET(STATIC!$A$6,MATCH($A$16, STATIC!$A$6:$A$2307,0)+ROW()-ROW($A$16),0), FALSE)</f>
        <v>41078</v>
      </c>
      <c r="B1679" s="7">
        <f ca="1">OFFSET(STATIC!$B$6,MATCH('Data Manipulation'!$A1679,STATIC!$A$6:$A$2307, 0)-1,3*(COLUMN()-COLUMN($B$16)))</f>
        <v>6.31</v>
      </c>
      <c r="C1679" s="7">
        <f ca="1">OFFSET(STATIC!$B$6,MATCH('Data Manipulation'!$A1679,STATIC!$A$6:$A$2307, 0)-1,3*(COLUMN()-COLUMN($B$16)))</f>
        <v>263.37</v>
      </c>
      <c r="D1679" s="7">
        <f ca="1">OFFSET(STATIC!$B$6,MATCH('Data Manipulation'!$A1679,STATIC!$A$6:$A$2307, 0)-1,3*(COLUMN()-COLUMN($B$16)))</f>
        <v>1344.78</v>
      </c>
      <c r="E1679" s="7">
        <f ca="1">OFFSET(STATIC!$B$6,MATCH('Data Manipulation'!$A1679,STATIC!$A$6:$A$2307, 0)-1,3*(COLUMN()-COLUMN($B$16)))*$J1679</f>
        <v>2708.1305319999997</v>
      </c>
      <c r="F1679" s="7">
        <f ca="1">OFFSET(STATIC!$B$6,MATCH('Data Manipulation'!$A1679,STATIC!$A$6:$A$2307, 0)-1,3*(COLUMN()-COLUMN($B$16)))</f>
        <v>1624.75</v>
      </c>
      <c r="G1679" s="7">
        <f ca="1">OFFSET(STATIC!$B$6,MATCH('Data Manipulation'!$A1679,STATIC!$A$6:$A$2307, 0)-1,3*(COLUMN()-COLUMN($B$16)))</f>
        <v>83.27</v>
      </c>
      <c r="H1679" s="7">
        <f ca="1">OFFSET(STATIC!$B$6,MATCH('Data Manipulation'!$A1679,STATIC!$A$6:$A$2307, 0)-1,3*(COLUMN()-COLUMN($B$16)))</f>
        <v>40.94</v>
      </c>
      <c r="I1679" s="7">
        <f ca="1">OFFSET(STATIC!$B$6,MATCH('Data Manipulation'!$A1679,STATIC!$A$6:$A$2307, 0)-1,3*(COLUMN()-COLUMN($B$16)))</f>
        <v>217.67</v>
      </c>
      <c r="J1679" s="7">
        <f ca="1">OFFSET(STATIC!$B$6,MATCH('Data Manipulation'!$A1679,STATIC!$A$6:$A$2307, 0)-1,3*(COLUMN()-COLUMN($B$16)))</f>
        <v>1.2563</v>
      </c>
      <c r="K1679" s="7">
        <f ca="1">OFFSET(STATIC!$B$6,MATCH('Data Manipulation'!$A1679,STATIC!$A$6:$A$2307, 0)-1,3*(COLUMN()-COLUMN($B$16)))</f>
        <v>1.5653999999999999</v>
      </c>
      <c r="L1679" s="7">
        <f ca="1">OFFSET(STATIC!$B$6,MATCH('Data Manipulation'!$A1679,STATIC!$A$6:$A$2307, 0)-1,3*(COLUMN()-COLUMN($B$16)))</f>
        <v>1.0459000000000001</v>
      </c>
      <c r="M1679" s="7">
        <f ca="1">OFFSET(STATIC!$B$6,MATCH('Data Manipulation'!$A1679,STATIC!$A$6:$A$2307, 0)-1,3*(COLUMN()-COLUMN($B$16)))</f>
        <v>1.2636E-2</v>
      </c>
      <c r="N1679" s="7">
        <f ca="1">OFFSET(STATIC!$B$6,MATCH('Data Manipulation'!$A1679,STATIC!$A$6:$A$2307, 0)-1,3*(COLUMN()-COLUMN($B$16)))*$J1679</f>
        <v>231.84526542999998</v>
      </c>
      <c r="O1679" s="7">
        <f ca="1">OFFSET(STATIC!$B$6,MATCH('Data Manipulation'!$A1679,STATIC!$A$6:$A$2307, 0)-1,3*(COLUMN()-COLUMN($B$16)))</f>
        <v>1812.57</v>
      </c>
      <c r="P1679" s="7">
        <f ca="1">OFFSET(STATIC!$B$6,MATCH('Data Manipulation'!$A1679,STATIC!$A$6:$A$2307, 0)-1,3*(COLUMN()-COLUMN($B$16)))*$J1679</f>
        <v>245.11267283999999</v>
      </c>
      <c r="Q1679" s="7">
        <f ca="1">OFFSET(STATIC!$B$6,MATCH('Data Manipulation'!$A1679,STATIC!$A$6:$A$2307, 0)-1,3*(COLUMN()-COLUMN($B$16)))</f>
        <v>18.32</v>
      </c>
      <c r="R1679" s="7">
        <f ca="1">OFFSET(STATIC!$B$6,MATCH('Data Manipulation'!$A1679,STATIC!$A$6:$A$2307, 0)-1,3*(COLUMN()-COLUMN($B$16)))</f>
        <v>2895.33</v>
      </c>
      <c r="U1679" s="14">
        <f t="shared" ca="1" si="446"/>
        <v>-2.9666500348469689E-2</v>
      </c>
      <c r="V1679" s="14">
        <f t="shared" ca="1" si="447"/>
        <v>2.0905003907350853E-3</v>
      </c>
      <c r="W1679" s="14">
        <f t="shared" ca="1" si="448"/>
        <v>1.4436567200249713E-3</v>
      </c>
      <c r="X1679" s="14">
        <f t="shared" ca="1" si="449"/>
        <v>-1.7436881102886385E-2</v>
      </c>
      <c r="Y1679" s="14">
        <f t="shared" ca="1" si="450"/>
        <v>-1.1072495210532093E-3</v>
      </c>
      <c r="Z1679" s="14">
        <f t="shared" ca="1" si="451"/>
        <v>-9.0855376923989883E-3</v>
      </c>
      <c r="AA1679" s="14">
        <f t="shared" ca="1" si="452"/>
        <v>3.6820079638674015E-2</v>
      </c>
      <c r="AB1679" s="14">
        <f t="shared" ca="1" si="453"/>
        <v>-3.7600924711878427E-3</v>
      </c>
      <c r="AC1679" s="14">
        <f t="shared" ca="1" si="454"/>
        <v>-5.6356064542279136E-3</v>
      </c>
      <c r="AD1679" s="14">
        <f t="shared" ca="1" si="455"/>
        <v>4.4727006272614339E-4</v>
      </c>
      <c r="AE1679" s="14">
        <f t="shared" ca="1" si="456"/>
        <v>-5.8153555374326473E-3</v>
      </c>
      <c r="AF1679" s="14">
        <f t="shared" ca="1" si="457"/>
        <v>-5.4457338322885778E-3</v>
      </c>
      <c r="AG1679" s="14">
        <f t="shared" ca="1" si="458"/>
        <v>-5.165152625633964E-3</v>
      </c>
      <c r="AH1679" s="14">
        <f t="shared" ca="1" si="459"/>
        <v>3.6970923066342973E-4</v>
      </c>
      <c r="AI1679" s="14">
        <f t="shared" ca="1" si="460"/>
        <v>-6.9079455474566438E-3</v>
      </c>
      <c r="AJ1679" s="14">
        <f t="shared" ca="1" si="461"/>
        <v>-0.14175350261424505</v>
      </c>
      <c r="AK1679" s="14">
        <f t="shared" ca="1" si="462"/>
        <v>7.8119302362032053E-3</v>
      </c>
    </row>
    <row r="1680" spans="1:37" x14ac:dyDescent="0.2">
      <c r="A1680" s="13">
        <f ca="1">IF(OFFSET(STATIC!$A$6,MATCH($A$16, STATIC!$A$6:$A$2307,0)+ROW()-ROW($A$16),0)&gt;$A$12, OFFSET(STATIC!$A$6,MATCH($A$16, STATIC!$A$6:$A$2307,0)+ROW()-ROW($A$16),0), FALSE)</f>
        <v>41075</v>
      </c>
      <c r="B1680" s="7">
        <f ca="1">OFFSET(STATIC!$B$6,MATCH('Data Manipulation'!$A1680,STATIC!$A$6:$A$2307, 0)-1,3*(COLUMN()-COLUMN($B$16)))</f>
        <v>6.5</v>
      </c>
      <c r="C1680" s="7">
        <f ca="1">OFFSET(STATIC!$B$6,MATCH('Data Manipulation'!$A1680,STATIC!$A$6:$A$2307, 0)-1,3*(COLUMN()-COLUMN($B$16)))</f>
        <v>262.82</v>
      </c>
      <c r="D1680" s="7">
        <f ca="1">OFFSET(STATIC!$B$6,MATCH('Data Manipulation'!$A1680,STATIC!$A$6:$A$2307, 0)-1,3*(COLUMN()-COLUMN($B$16)))</f>
        <v>1342.84</v>
      </c>
      <c r="E1680" s="7">
        <f ca="1">OFFSET(STATIC!$B$6,MATCH('Data Manipulation'!$A1680,STATIC!$A$6:$A$2307, 0)-1,3*(COLUMN()-COLUMN($B$16)))*$J1680</f>
        <v>2755.7659820000003</v>
      </c>
      <c r="F1680" s="7">
        <f ca="1">OFFSET(STATIC!$B$6,MATCH('Data Manipulation'!$A1680,STATIC!$A$6:$A$2307, 0)-1,3*(COLUMN()-COLUMN($B$16)))</f>
        <v>1626.55</v>
      </c>
      <c r="G1680" s="7">
        <f ca="1">OFFSET(STATIC!$B$6,MATCH('Data Manipulation'!$A1680,STATIC!$A$6:$A$2307, 0)-1,3*(COLUMN()-COLUMN($B$16)))</f>
        <v>84.03</v>
      </c>
      <c r="H1680" s="7">
        <f ca="1">OFFSET(STATIC!$B$6,MATCH('Data Manipulation'!$A1680,STATIC!$A$6:$A$2307, 0)-1,3*(COLUMN()-COLUMN($B$16)))</f>
        <v>39.46</v>
      </c>
      <c r="I1680" s="7">
        <f ca="1">OFFSET(STATIC!$B$6,MATCH('Data Manipulation'!$A1680,STATIC!$A$6:$A$2307, 0)-1,3*(COLUMN()-COLUMN($B$16)))</f>
        <v>218.49</v>
      </c>
      <c r="J1680" s="7">
        <f ca="1">OFFSET(STATIC!$B$6,MATCH('Data Manipulation'!$A1680,STATIC!$A$6:$A$2307, 0)-1,3*(COLUMN()-COLUMN($B$16)))</f>
        <v>1.2634000000000001</v>
      </c>
      <c r="K1680" s="7">
        <f ca="1">OFFSET(STATIC!$B$6,MATCH('Data Manipulation'!$A1680,STATIC!$A$6:$A$2307, 0)-1,3*(COLUMN()-COLUMN($B$16)))</f>
        <v>1.5647</v>
      </c>
      <c r="L1680" s="7">
        <f ca="1">OFFSET(STATIC!$B$6,MATCH('Data Manipulation'!$A1680,STATIC!$A$6:$A$2307, 0)-1,3*(COLUMN()-COLUMN($B$16)))</f>
        <v>1.052</v>
      </c>
      <c r="M1680" s="7">
        <f ca="1">OFFSET(STATIC!$B$6,MATCH('Data Manipulation'!$A1680,STATIC!$A$6:$A$2307, 0)-1,3*(COLUMN()-COLUMN($B$16)))</f>
        <v>1.2704999999999999E-2</v>
      </c>
      <c r="N1680" s="7">
        <f ca="1">OFFSET(STATIC!$B$6,MATCH('Data Manipulation'!$A1680,STATIC!$A$6:$A$2307, 0)-1,3*(COLUMN()-COLUMN($B$16)))*$J1680</f>
        <v>233.04587962000002</v>
      </c>
      <c r="O1680" s="7">
        <f ca="1">OFFSET(STATIC!$B$6,MATCH('Data Manipulation'!$A1680,STATIC!$A$6:$A$2307, 0)-1,3*(COLUMN()-COLUMN($B$16)))</f>
        <v>1811.9</v>
      </c>
      <c r="P1680" s="7">
        <f ca="1">OFFSET(STATIC!$B$6,MATCH('Data Manipulation'!$A1680,STATIC!$A$6:$A$2307, 0)-1,3*(COLUMN()-COLUMN($B$16)))*$J1680</f>
        <v>246.81175968000002</v>
      </c>
      <c r="Q1680" s="7">
        <f ca="1">OFFSET(STATIC!$B$6,MATCH('Data Manipulation'!$A1680,STATIC!$A$6:$A$2307, 0)-1,3*(COLUMN()-COLUMN($B$16)))</f>
        <v>21.11</v>
      </c>
      <c r="R1680" s="7">
        <f ca="1">OFFSET(STATIC!$B$6,MATCH('Data Manipulation'!$A1680,STATIC!$A$6:$A$2307, 0)-1,3*(COLUMN()-COLUMN($B$16)))</f>
        <v>2872.8</v>
      </c>
      <c r="U1680" s="14">
        <f t="shared" ca="1" si="446"/>
        <v>8.8410957344052937E-2</v>
      </c>
      <c r="V1680" s="14">
        <f t="shared" ca="1" si="447"/>
        <v>2.1770927942005941E-2</v>
      </c>
      <c r="W1680" s="14">
        <f t="shared" ca="1" si="448"/>
        <v>1.0284752736562524E-2</v>
      </c>
      <c r="X1680" s="14">
        <f t="shared" ca="1" si="449"/>
        <v>1.8186902747440569E-2</v>
      </c>
      <c r="Y1680" s="14">
        <f t="shared" ca="1" si="450"/>
        <v>4.0165397220289821E-3</v>
      </c>
      <c r="Z1680" s="14">
        <f t="shared" ca="1" si="451"/>
        <v>1.4290820581488745E-3</v>
      </c>
      <c r="AA1680" s="14">
        <f t="shared" ca="1" si="452"/>
        <v>-1.5589956182139979E-2</v>
      </c>
      <c r="AB1680" s="14">
        <f t="shared" ca="1" si="453"/>
        <v>4.0817319161459645E-3</v>
      </c>
      <c r="AC1680" s="14">
        <f t="shared" ca="1" si="454"/>
        <v>2.9329021063426741E-3</v>
      </c>
      <c r="AD1680" s="14">
        <f t="shared" ca="1" si="455"/>
        <v>7.6987613208875953E-3</v>
      </c>
      <c r="AE1680" s="14">
        <f t="shared" ca="1" si="456"/>
        <v>2.9511183300971622E-3</v>
      </c>
      <c r="AF1680" s="14">
        <f t="shared" ca="1" si="457"/>
        <v>7.5847720810380817E-3</v>
      </c>
      <c r="AG1680" s="14">
        <f t="shared" ca="1" si="458"/>
        <v>8.3465524860897138E-3</v>
      </c>
      <c r="AH1680" s="14">
        <f t="shared" ca="1" si="459"/>
        <v>1.4138805638212848E-3</v>
      </c>
      <c r="AI1680" s="14">
        <f t="shared" ca="1" si="460"/>
        <v>7.557739432719853E-3</v>
      </c>
      <c r="AJ1680" s="14">
        <f t="shared" ca="1" si="461"/>
        <v>-2.6643314711216282E-2</v>
      </c>
      <c r="AK1680" s="14">
        <f t="shared" ca="1" si="462"/>
        <v>1.2776200957347184E-2</v>
      </c>
    </row>
    <row r="1681" spans="1:37" x14ac:dyDescent="0.2">
      <c r="A1681" s="13">
        <f ca="1">IF(OFFSET(STATIC!$A$6,MATCH($A$16, STATIC!$A$6:$A$2307,0)+ROW()-ROW($A$16),0)&gt;$A$12, OFFSET(STATIC!$A$6,MATCH($A$16, STATIC!$A$6:$A$2307,0)+ROW()-ROW($A$16),0), FALSE)</f>
        <v>41074</v>
      </c>
      <c r="B1681" s="7">
        <f ca="1">OFFSET(STATIC!$B$6,MATCH('Data Manipulation'!$A1681,STATIC!$A$6:$A$2307, 0)-1,3*(COLUMN()-COLUMN($B$16)))</f>
        <v>5.95</v>
      </c>
      <c r="C1681" s="7">
        <f ca="1">OFFSET(STATIC!$B$6,MATCH('Data Manipulation'!$A1681,STATIC!$A$6:$A$2307, 0)-1,3*(COLUMN()-COLUMN($B$16)))</f>
        <v>257.16000000000003</v>
      </c>
      <c r="D1681" s="7">
        <f ca="1">OFFSET(STATIC!$B$6,MATCH('Data Manipulation'!$A1681,STATIC!$A$6:$A$2307, 0)-1,3*(COLUMN()-COLUMN($B$16)))</f>
        <v>1329.1</v>
      </c>
      <c r="E1681" s="7">
        <f ca="1">OFFSET(STATIC!$B$6,MATCH('Data Manipulation'!$A1681,STATIC!$A$6:$A$2307, 0)-1,3*(COLUMN()-COLUMN($B$16)))*$J1681</f>
        <v>2706.1001370000004</v>
      </c>
      <c r="F1681" s="7">
        <f ca="1">OFFSET(STATIC!$B$6,MATCH('Data Manipulation'!$A1681,STATIC!$A$6:$A$2307, 0)-1,3*(COLUMN()-COLUMN($B$16)))</f>
        <v>1620.03</v>
      </c>
      <c r="G1681" s="7">
        <f ca="1">OFFSET(STATIC!$B$6,MATCH('Data Manipulation'!$A1681,STATIC!$A$6:$A$2307, 0)-1,3*(COLUMN()-COLUMN($B$16)))</f>
        <v>83.91</v>
      </c>
      <c r="H1681" s="7">
        <f ca="1">OFFSET(STATIC!$B$6,MATCH('Data Manipulation'!$A1681,STATIC!$A$6:$A$2307, 0)-1,3*(COLUMN()-COLUMN($B$16)))</f>
        <v>40.08</v>
      </c>
      <c r="I1681" s="7">
        <f ca="1">OFFSET(STATIC!$B$6,MATCH('Data Manipulation'!$A1681,STATIC!$A$6:$A$2307, 0)-1,3*(COLUMN()-COLUMN($B$16)))</f>
        <v>217.6</v>
      </c>
      <c r="J1681" s="7">
        <f ca="1">OFFSET(STATIC!$B$6,MATCH('Data Manipulation'!$A1681,STATIC!$A$6:$A$2307, 0)-1,3*(COLUMN()-COLUMN($B$16)))</f>
        <v>1.2597</v>
      </c>
      <c r="K1681" s="7">
        <f ca="1">OFFSET(STATIC!$B$6,MATCH('Data Manipulation'!$A1681,STATIC!$A$6:$A$2307, 0)-1,3*(COLUMN()-COLUMN($B$16)))</f>
        <v>1.5527</v>
      </c>
      <c r="L1681" s="7">
        <f ca="1">OFFSET(STATIC!$B$6,MATCH('Data Manipulation'!$A1681,STATIC!$A$6:$A$2307, 0)-1,3*(COLUMN()-COLUMN($B$16)))</f>
        <v>1.0488999999999999</v>
      </c>
      <c r="M1681" s="7">
        <f ca="1">OFFSET(STATIC!$B$6,MATCH('Data Manipulation'!$A1681,STATIC!$A$6:$A$2307, 0)-1,3*(COLUMN()-COLUMN($B$16)))</f>
        <v>1.2609E-2</v>
      </c>
      <c r="N1681" s="7">
        <f ca="1">OFFSET(STATIC!$B$6,MATCH('Data Manipulation'!$A1681,STATIC!$A$6:$A$2307, 0)-1,3*(COLUMN()-COLUMN($B$16)))*$J1681</f>
        <v>231.10884498000001</v>
      </c>
      <c r="O1681" s="7">
        <f ca="1">OFFSET(STATIC!$B$6,MATCH('Data Manipulation'!$A1681,STATIC!$A$6:$A$2307, 0)-1,3*(COLUMN()-COLUMN($B$16)))</f>
        <v>1809.34</v>
      </c>
      <c r="P1681" s="7">
        <f ca="1">OFFSET(STATIC!$B$6,MATCH('Data Manipulation'!$A1681,STATIC!$A$6:$A$2307, 0)-1,3*(COLUMN()-COLUMN($B$16)))*$J1681</f>
        <v>244.95345186</v>
      </c>
      <c r="Q1681" s="7">
        <f ca="1">OFFSET(STATIC!$B$6,MATCH('Data Manipulation'!$A1681,STATIC!$A$6:$A$2307, 0)-1,3*(COLUMN()-COLUMN($B$16)))</f>
        <v>21.68</v>
      </c>
      <c r="R1681" s="7">
        <f ca="1">OFFSET(STATIC!$B$6,MATCH('Data Manipulation'!$A1681,STATIC!$A$6:$A$2307, 0)-1,3*(COLUMN()-COLUMN($B$16)))</f>
        <v>2836.33</v>
      </c>
      <c r="U1681" s="14">
        <f t="shared" ca="1" si="446"/>
        <v>3.3670065479044697E-3</v>
      </c>
      <c r="V1681" s="14">
        <f t="shared" ca="1" si="447"/>
        <v>-1.2981174404714696E-2</v>
      </c>
      <c r="W1681" s="14">
        <f t="shared" ca="1" si="448"/>
        <v>1.0756614732241909E-2</v>
      </c>
      <c r="X1681" s="14">
        <f t="shared" ca="1" si="449"/>
        <v>3.4658811763025542E-3</v>
      </c>
      <c r="Y1681" s="14">
        <f t="shared" ca="1" si="450"/>
        <v>2.9549241352078148E-3</v>
      </c>
      <c r="Z1681" s="14">
        <f t="shared" ca="1" si="451"/>
        <v>1.5493013913359395E-2</v>
      </c>
      <c r="AA1681" s="14">
        <f t="shared" ca="1" si="452"/>
        <v>5.755051540385238E-3</v>
      </c>
      <c r="AB1681" s="14">
        <f t="shared" ca="1" si="453"/>
        <v>-3.6757949320330701E-4</v>
      </c>
      <c r="AC1681" s="14">
        <f t="shared" ca="1" si="454"/>
        <v>1.2709510011722021E-3</v>
      </c>
      <c r="AD1681" s="14">
        <f t="shared" ca="1" si="455"/>
        <v>-1.6088037190506459E-3</v>
      </c>
      <c r="AE1681" s="14">
        <f t="shared" ca="1" si="456"/>
        <v>1.0492679934388041E-3</v>
      </c>
      <c r="AF1681" s="14">
        <f t="shared" ca="1" si="457"/>
        <v>7.9339896259654941E-4</v>
      </c>
      <c r="AG1681" s="14">
        <f t="shared" ca="1" si="458"/>
        <v>1.0747458266122745E-3</v>
      </c>
      <c r="AH1681" s="14">
        <f t="shared" ca="1" si="459"/>
        <v>-3.9233130947880212E-4</v>
      </c>
      <c r="AI1681" s="14">
        <f t="shared" ca="1" si="460"/>
        <v>2.003526892061696E-3</v>
      </c>
      <c r="AJ1681" s="14">
        <f t="shared" ca="1" si="461"/>
        <v>-0.11285084316706451</v>
      </c>
      <c r="AK1681" s="14">
        <f t="shared" ca="1" si="462"/>
        <v>6.2671073427689687E-3</v>
      </c>
    </row>
    <row r="1682" spans="1:37" x14ac:dyDescent="0.2">
      <c r="A1682" s="13">
        <f ca="1">IF(OFFSET(STATIC!$A$6,MATCH($A$16, STATIC!$A$6:$A$2307,0)+ROW()-ROW($A$16),0)&gt;$A$12, OFFSET(STATIC!$A$6,MATCH($A$16, STATIC!$A$6:$A$2307,0)+ROW()-ROW($A$16),0), FALSE)</f>
        <v>41073</v>
      </c>
      <c r="B1682" s="7">
        <f ca="1">OFFSET(STATIC!$B$6,MATCH('Data Manipulation'!$A1682,STATIC!$A$6:$A$2307, 0)-1,3*(COLUMN()-COLUMN($B$16)))</f>
        <v>5.93</v>
      </c>
      <c r="C1682" s="7">
        <f ca="1">OFFSET(STATIC!$B$6,MATCH('Data Manipulation'!$A1682,STATIC!$A$6:$A$2307, 0)-1,3*(COLUMN()-COLUMN($B$16)))</f>
        <v>260.52</v>
      </c>
      <c r="D1682" s="7">
        <f ca="1">OFFSET(STATIC!$B$6,MATCH('Data Manipulation'!$A1682,STATIC!$A$6:$A$2307, 0)-1,3*(COLUMN()-COLUMN($B$16)))</f>
        <v>1314.88</v>
      </c>
      <c r="E1682" s="7">
        <f ca="1">OFFSET(STATIC!$B$6,MATCH('Data Manipulation'!$A1682,STATIC!$A$6:$A$2307, 0)-1,3*(COLUMN()-COLUMN($B$16)))*$J1682</f>
        <v>2696.7373499999999</v>
      </c>
      <c r="F1682" s="7">
        <f ca="1">OFFSET(STATIC!$B$6,MATCH('Data Manipulation'!$A1682,STATIC!$A$6:$A$2307, 0)-1,3*(COLUMN()-COLUMN($B$16)))</f>
        <v>1615.25</v>
      </c>
      <c r="G1682" s="7">
        <f ca="1">OFFSET(STATIC!$B$6,MATCH('Data Manipulation'!$A1682,STATIC!$A$6:$A$2307, 0)-1,3*(COLUMN()-COLUMN($B$16)))</f>
        <v>82.62</v>
      </c>
      <c r="H1682" s="7">
        <f ca="1">OFFSET(STATIC!$B$6,MATCH('Data Manipulation'!$A1682,STATIC!$A$6:$A$2307, 0)-1,3*(COLUMN()-COLUMN($B$16)))</f>
        <v>39.85</v>
      </c>
      <c r="I1682" s="7">
        <f ca="1">OFFSET(STATIC!$B$6,MATCH('Data Manipulation'!$A1682,STATIC!$A$6:$A$2307, 0)-1,3*(COLUMN()-COLUMN($B$16)))</f>
        <v>217.68</v>
      </c>
      <c r="J1682" s="7">
        <f ca="1">OFFSET(STATIC!$B$6,MATCH('Data Manipulation'!$A1682,STATIC!$A$6:$A$2307, 0)-1,3*(COLUMN()-COLUMN($B$16)))</f>
        <v>1.2581</v>
      </c>
      <c r="K1682" s="7">
        <f ca="1">OFFSET(STATIC!$B$6,MATCH('Data Manipulation'!$A1682,STATIC!$A$6:$A$2307, 0)-1,3*(COLUMN()-COLUMN($B$16)))</f>
        <v>1.5552000000000001</v>
      </c>
      <c r="L1682" s="7">
        <f ca="1">OFFSET(STATIC!$B$6,MATCH('Data Manipulation'!$A1682,STATIC!$A$6:$A$2307, 0)-1,3*(COLUMN()-COLUMN($B$16)))</f>
        <v>1.0478000000000001</v>
      </c>
      <c r="M1682" s="7">
        <f ca="1">OFFSET(STATIC!$B$6,MATCH('Data Manipulation'!$A1682,STATIC!$A$6:$A$2307, 0)-1,3*(COLUMN()-COLUMN($B$16)))</f>
        <v>1.2599000000000001E-2</v>
      </c>
      <c r="N1682" s="7">
        <f ca="1">OFFSET(STATIC!$B$6,MATCH('Data Manipulation'!$A1682,STATIC!$A$6:$A$2307, 0)-1,3*(COLUMN()-COLUMN($B$16)))*$J1682</f>
        <v>230.86059514000002</v>
      </c>
      <c r="O1682" s="7">
        <f ca="1">OFFSET(STATIC!$B$6,MATCH('Data Manipulation'!$A1682,STATIC!$A$6:$A$2307, 0)-1,3*(COLUMN()-COLUMN($B$16)))</f>
        <v>1810.05</v>
      </c>
      <c r="P1682" s="7">
        <f ca="1">OFFSET(STATIC!$B$6,MATCH('Data Manipulation'!$A1682,STATIC!$A$6:$A$2307, 0)-1,3*(COLUMN()-COLUMN($B$16)))*$J1682</f>
        <v>244.46317234</v>
      </c>
      <c r="Q1682" s="7">
        <f ca="1">OFFSET(STATIC!$B$6,MATCH('Data Manipulation'!$A1682,STATIC!$A$6:$A$2307, 0)-1,3*(COLUMN()-COLUMN($B$16)))</f>
        <v>24.27</v>
      </c>
      <c r="R1682" s="7">
        <f ca="1">OFFSET(STATIC!$B$6,MATCH('Data Manipulation'!$A1682,STATIC!$A$6:$A$2307, 0)-1,3*(COLUMN()-COLUMN($B$16)))</f>
        <v>2818.61</v>
      </c>
      <c r="U1682" s="14">
        <f t="shared" ca="1" si="446"/>
        <v>3.9558038169129527E-2</v>
      </c>
      <c r="V1682" s="14">
        <f t="shared" ca="1" si="447"/>
        <v>8.5966489986992207E-3</v>
      </c>
      <c r="W1682" s="14">
        <f t="shared" ca="1" si="448"/>
        <v>-7.0479932229503646E-3</v>
      </c>
      <c r="X1682" s="14">
        <f t="shared" ca="1" si="449"/>
        <v>7.7158004094138172E-3</v>
      </c>
      <c r="Y1682" s="14">
        <f t="shared" ca="1" si="450"/>
        <v>1.772193149499932E-3</v>
      </c>
      <c r="Z1682" s="14">
        <f t="shared" ca="1" si="451"/>
        <v>-8.4368344241526772E-3</v>
      </c>
      <c r="AA1682" s="14">
        <f t="shared" ca="1" si="452"/>
        <v>-9.2419791082818999E-3</v>
      </c>
      <c r="AB1682" s="14">
        <f t="shared" ca="1" si="453"/>
        <v>-1.7900176896628191E-3</v>
      </c>
      <c r="AC1682" s="14">
        <f t="shared" ca="1" si="454"/>
        <v>7.6598156372574104E-3</v>
      </c>
      <c r="AD1682" s="14">
        <f t="shared" ca="1" si="455"/>
        <v>-7.0705450478959536E-4</v>
      </c>
      <c r="AE1682" s="14">
        <f t="shared" ca="1" si="456"/>
        <v>7.9528996760517279E-3</v>
      </c>
      <c r="AF1682" s="14">
        <f t="shared" ca="1" si="457"/>
        <v>7.9374528755427141E-5</v>
      </c>
      <c r="AG1682" s="14">
        <f t="shared" ca="1" si="458"/>
        <v>2.8918930861734464E-3</v>
      </c>
      <c r="AH1682" s="14">
        <f t="shared" ca="1" si="459"/>
        <v>2.0019473128662117E-3</v>
      </c>
      <c r="AI1682" s="14">
        <f t="shared" ca="1" si="460"/>
        <v>4.3428210292599696E-3</v>
      </c>
      <c r="AJ1682" s="14">
        <f t="shared" ca="1" si="461"/>
        <v>9.4116002306484259E-2</v>
      </c>
      <c r="AK1682" s="14">
        <f t="shared" ca="1" si="462"/>
        <v>-8.6405986144267727E-3</v>
      </c>
    </row>
    <row r="1683" spans="1:37" x14ac:dyDescent="0.2">
      <c r="A1683" s="13">
        <f ca="1">IF(OFFSET(STATIC!$A$6,MATCH($A$16, STATIC!$A$6:$A$2307,0)+ROW()-ROW($A$16),0)&gt;$A$12, OFFSET(STATIC!$A$6,MATCH($A$16, STATIC!$A$6:$A$2307,0)+ROW()-ROW($A$16),0), FALSE)</f>
        <v>41072</v>
      </c>
      <c r="B1683" s="7">
        <f ca="1">OFFSET(STATIC!$B$6,MATCH('Data Manipulation'!$A1683,STATIC!$A$6:$A$2307, 0)-1,3*(COLUMN()-COLUMN($B$16)))</f>
        <v>5.7</v>
      </c>
      <c r="C1683" s="7">
        <f ca="1">OFFSET(STATIC!$B$6,MATCH('Data Manipulation'!$A1683,STATIC!$A$6:$A$2307, 0)-1,3*(COLUMN()-COLUMN($B$16)))</f>
        <v>258.29000000000002</v>
      </c>
      <c r="D1683" s="7">
        <f ca="1">OFFSET(STATIC!$B$6,MATCH('Data Manipulation'!$A1683,STATIC!$A$6:$A$2307, 0)-1,3*(COLUMN()-COLUMN($B$16)))</f>
        <v>1324.18</v>
      </c>
      <c r="E1683" s="7">
        <f ca="1">OFFSET(STATIC!$B$6,MATCH('Data Manipulation'!$A1683,STATIC!$A$6:$A$2307, 0)-1,3*(COLUMN()-COLUMN($B$16)))*$J1683</f>
        <v>2676.0099300000002</v>
      </c>
      <c r="F1683" s="7">
        <f ca="1">OFFSET(STATIC!$B$6,MATCH('Data Manipulation'!$A1683,STATIC!$A$6:$A$2307, 0)-1,3*(COLUMN()-COLUMN($B$16)))</f>
        <v>1612.39</v>
      </c>
      <c r="G1683" s="7">
        <f ca="1">OFFSET(STATIC!$B$6,MATCH('Data Manipulation'!$A1683,STATIC!$A$6:$A$2307, 0)-1,3*(COLUMN()-COLUMN($B$16)))</f>
        <v>83.32</v>
      </c>
      <c r="H1683" s="7">
        <f ca="1">OFFSET(STATIC!$B$6,MATCH('Data Manipulation'!$A1683,STATIC!$A$6:$A$2307, 0)-1,3*(COLUMN()-COLUMN($B$16)))</f>
        <v>40.22</v>
      </c>
      <c r="I1683" s="7">
        <f ca="1">OFFSET(STATIC!$B$6,MATCH('Data Manipulation'!$A1683,STATIC!$A$6:$A$2307, 0)-1,3*(COLUMN()-COLUMN($B$16)))</f>
        <v>218.07</v>
      </c>
      <c r="J1683" s="7">
        <f ca="1">OFFSET(STATIC!$B$6,MATCH('Data Manipulation'!$A1683,STATIC!$A$6:$A$2307, 0)-1,3*(COLUMN()-COLUMN($B$16)))</f>
        <v>1.2484999999999999</v>
      </c>
      <c r="K1683" s="7">
        <f ca="1">OFFSET(STATIC!$B$6,MATCH('Data Manipulation'!$A1683,STATIC!$A$6:$A$2307, 0)-1,3*(COLUMN()-COLUMN($B$16)))</f>
        <v>1.5563</v>
      </c>
      <c r="L1683" s="7">
        <f ca="1">OFFSET(STATIC!$B$6,MATCH('Data Manipulation'!$A1683,STATIC!$A$6:$A$2307, 0)-1,3*(COLUMN()-COLUMN($B$16)))</f>
        <v>1.0395000000000001</v>
      </c>
      <c r="M1683" s="7">
        <f ca="1">OFFSET(STATIC!$B$6,MATCH('Data Manipulation'!$A1683,STATIC!$A$6:$A$2307, 0)-1,3*(COLUMN()-COLUMN($B$16)))</f>
        <v>1.2598E-2</v>
      </c>
      <c r="N1683" s="7">
        <f ca="1">OFFSET(STATIC!$B$6,MATCH('Data Manipulation'!$A1683,STATIC!$A$6:$A$2307, 0)-1,3*(COLUMN()-COLUMN($B$16)))*$J1683</f>
        <v>230.19393539999999</v>
      </c>
      <c r="O1683" s="7">
        <f ca="1">OFFSET(STATIC!$B$6,MATCH('Data Manipulation'!$A1683,STATIC!$A$6:$A$2307, 0)-1,3*(COLUMN()-COLUMN($B$16)))</f>
        <v>1806.43</v>
      </c>
      <c r="P1683" s="7">
        <f ca="1">OFFSET(STATIC!$B$6,MATCH('Data Manipulation'!$A1683,STATIC!$A$6:$A$2307, 0)-1,3*(COLUMN()-COLUMN($B$16)))*$J1683</f>
        <v>243.40381449999998</v>
      </c>
      <c r="Q1683" s="7">
        <f ca="1">OFFSET(STATIC!$B$6,MATCH('Data Manipulation'!$A1683,STATIC!$A$6:$A$2307, 0)-1,3*(COLUMN()-COLUMN($B$16)))</f>
        <v>22.09</v>
      </c>
      <c r="R1683" s="7">
        <f ca="1">OFFSET(STATIC!$B$6,MATCH('Data Manipulation'!$A1683,STATIC!$A$6:$A$2307, 0)-1,3*(COLUMN()-COLUMN($B$16)))</f>
        <v>2843.07</v>
      </c>
      <c r="U1683" s="14">
        <f t="shared" ca="1" si="446"/>
        <v>2.3071120901311835E-2</v>
      </c>
      <c r="V1683" s="14">
        <f t="shared" ca="1" si="447"/>
        <v>1.7825316662833468E-3</v>
      </c>
      <c r="W1683" s="14">
        <f t="shared" ca="1" si="448"/>
        <v>1.1583390373813106E-2</v>
      </c>
      <c r="X1683" s="14">
        <f t="shared" ca="1" si="449"/>
        <v>1.7728682150467705E-3</v>
      </c>
      <c r="Y1683" s="14">
        <f t="shared" ca="1" si="450"/>
        <v>1.2048300928457396E-2</v>
      </c>
      <c r="Z1683" s="14">
        <f t="shared" ca="1" si="451"/>
        <v>7.4690143631253886E-3</v>
      </c>
      <c r="AA1683" s="14">
        <f t="shared" ca="1" si="452"/>
        <v>-1.4072568984961101E-2</v>
      </c>
      <c r="AB1683" s="14">
        <f t="shared" ca="1" si="453"/>
        <v>-3.9816075117575702E-3</v>
      </c>
      <c r="AC1683" s="14">
        <f t="shared" ca="1" si="454"/>
        <v>-8.8066936559363603E-4</v>
      </c>
      <c r="AD1683" s="14">
        <f t="shared" ca="1" si="455"/>
        <v>4.4434500131623322E-3</v>
      </c>
      <c r="AE1683" s="14">
        <f t="shared" ca="1" si="456"/>
        <v>-8.6542627642882187E-4</v>
      </c>
      <c r="AF1683" s="14">
        <f t="shared" ca="1" si="457"/>
        <v>1.1913745899064336E-3</v>
      </c>
      <c r="AG1683" s="14">
        <f t="shared" ca="1" si="458"/>
        <v>-5.5768435520434263E-3</v>
      </c>
      <c r="AH1683" s="14">
        <f t="shared" ca="1" si="459"/>
        <v>-2.1400555070449586E-3</v>
      </c>
      <c r="AI1683" s="14">
        <f t="shared" ca="1" si="460"/>
        <v>-7.5261632190017011E-3</v>
      </c>
      <c r="AJ1683" s="14">
        <f t="shared" ca="1" si="461"/>
        <v>-6.4425341351360105E-2</v>
      </c>
      <c r="AK1683" s="14">
        <f t="shared" ca="1" si="462"/>
        <v>1.1796060924143877E-2</v>
      </c>
    </row>
    <row r="1684" spans="1:37" x14ac:dyDescent="0.2">
      <c r="A1684" s="13">
        <f ca="1">IF(OFFSET(STATIC!$A$6,MATCH($A$16, STATIC!$A$6:$A$2307,0)+ROW()-ROW($A$16),0)&gt;$A$12, OFFSET(STATIC!$A$6,MATCH($A$16, STATIC!$A$6:$A$2307,0)+ROW()-ROW($A$16),0), FALSE)</f>
        <v>41071</v>
      </c>
      <c r="B1684" s="7">
        <f ca="1">OFFSET(STATIC!$B$6,MATCH('Data Manipulation'!$A1684,STATIC!$A$6:$A$2307, 0)-1,3*(COLUMN()-COLUMN($B$16)))</f>
        <v>5.57</v>
      </c>
      <c r="C1684" s="7">
        <f ca="1">OFFSET(STATIC!$B$6,MATCH('Data Manipulation'!$A1684,STATIC!$A$6:$A$2307, 0)-1,3*(COLUMN()-COLUMN($B$16)))</f>
        <v>257.83</v>
      </c>
      <c r="D1684" s="7">
        <f ca="1">OFFSET(STATIC!$B$6,MATCH('Data Manipulation'!$A1684,STATIC!$A$6:$A$2307, 0)-1,3*(COLUMN()-COLUMN($B$16)))</f>
        <v>1308.93</v>
      </c>
      <c r="E1684" s="7">
        <f ca="1">OFFSET(STATIC!$B$6,MATCH('Data Manipulation'!$A1684,STATIC!$A$6:$A$2307, 0)-1,3*(COLUMN()-COLUMN($B$16)))*$J1684</f>
        <v>2671.2699199999997</v>
      </c>
      <c r="F1684" s="7">
        <f ca="1">OFFSET(STATIC!$B$6,MATCH('Data Manipulation'!$A1684,STATIC!$A$6:$A$2307, 0)-1,3*(COLUMN()-COLUMN($B$16)))</f>
        <v>1593.08</v>
      </c>
      <c r="G1684" s="7">
        <f ca="1">OFFSET(STATIC!$B$6,MATCH('Data Manipulation'!$A1684,STATIC!$A$6:$A$2307, 0)-1,3*(COLUMN()-COLUMN($B$16)))</f>
        <v>82.7</v>
      </c>
      <c r="H1684" s="7">
        <f ca="1">OFFSET(STATIC!$B$6,MATCH('Data Manipulation'!$A1684,STATIC!$A$6:$A$2307, 0)-1,3*(COLUMN()-COLUMN($B$16)))</f>
        <v>40.79</v>
      </c>
      <c r="I1684" s="7">
        <f ca="1">OFFSET(STATIC!$B$6,MATCH('Data Manipulation'!$A1684,STATIC!$A$6:$A$2307, 0)-1,3*(COLUMN()-COLUMN($B$16)))</f>
        <v>218.94</v>
      </c>
      <c r="J1684" s="7">
        <f ca="1">OFFSET(STATIC!$B$6,MATCH('Data Manipulation'!$A1684,STATIC!$A$6:$A$2307, 0)-1,3*(COLUMN()-COLUMN($B$16)))</f>
        <v>1.2496</v>
      </c>
      <c r="K1684" s="7">
        <f ca="1">OFFSET(STATIC!$B$6,MATCH('Data Manipulation'!$A1684,STATIC!$A$6:$A$2307, 0)-1,3*(COLUMN()-COLUMN($B$16)))</f>
        <v>1.5493999999999999</v>
      </c>
      <c r="L1684" s="7">
        <f ca="1">OFFSET(STATIC!$B$6,MATCH('Data Manipulation'!$A1684,STATIC!$A$6:$A$2307, 0)-1,3*(COLUMN()-COLUMN($B$16)))</f>
        <v>1.0404</v>
      </c>
      <c r="M1684" s="7">
        <f ca="1">OFFSET(STATIC!$B$6,MATCH('Data Manipulation'!$A1684,STATIC!$A$6:$A$2307, 0)-1,3*(COLUMN()-COLUMN($B$16)))</f>
        <v>1.2583E-2</v>
      </c>
      <c r="N1684" s="7">
        <f ca="1">OFFSET(STATIC!$B$6,MATCH('Data Manipulation'!$A1684,STATIC!$A$6:$A$2307, 0)-1,3*(COLUMN()-COLUMN($B$16)))*$J1684</f>
        <v>231.48127728000003</v>
      </c>
      <c r="O1684" s="7">
        <f ca="1">OFFSET(STATIC!$B$6,MATCH('Data Manipulation'!$A1684,STATIC!$A$6:$A$2307, 0)-1,3*(COLUMN()-COLUMN($B$16)))</f>
        <v>1810.3</v>
      </c>
      <c r="P1684" s="7">
        <f ca="1">OFFSET(STATIC!$B$6,MATCH('Data Manipulation'!$A1684,STATIC!$A$6:$A$2307, 0)-1,3*(COLUMN()-COLUMN($B$16)))*$J1684</f>
        <v>245.24262224</v>
      </c>
      <c r="Q1684" s="7">
        <f ca="1">OFFSET(STATIC!$B$6,MATCH('Data Manipulation'!$A1684,STATIC!$A$6:$A$2307, 0)-1,3*(COLUMN()-COLUMN($B$16)))</f>
        <v>23.56</v>
      </c>
      <c r="R1684" s="7">
        <f ca="1">OFFSET(STATIC!$B$6,MATCH('Data Manipulation'!$A1684,STATIC!$A$6:$A$2307, 0)-1,3*(COLUMN()-COLUMN($B$16)))</f>
        <v>2809.73</v>
      </c>
      <c r="U1684" s="14">
        <f t="shared" ca="1" si="446"/>
        <v>-1.0714388212406258E-2</v>
      </c>
      <c r="V1684" s="14">
        <f t="shared" ca="1" si="447"/>
        <v>7.0058278995745434E-3</v>
      </c>
      <c r="W1684" s="14">
        <f t="shared" ca="1" si="448"/>
        <v>-1.2700439066485178E-2</v>
      </c>
      <c r="X1684" s="14">
        <f t="shared" ca="1" si="449"/>
        <v>-2.5759619501528244E-3</v>
      </c>
      <c r="Y1684" s="14">
        <f t="shared" ca="1" si="450"/>
        <v>3.3576279178199478E-3</v>
      </c>
      <c r="Z1684" s="14">
        <f t="shared" ca="1" si="451"/>
        <v>-1.678696494925664E-2</v>
      </c>
      <c r="AA1684" s="14">
        <f t="shared" ca="1" si="452"/>
        <v>-5.8665531246276971E-3</v>
      </c>
      <c r="AB1684" s="14">
        <f t="shared" ca="1" si="453"/>
        <v>8.9464501471122181E-3</v>
      </c>
      <c r="AC1684" s="14">
        <f t="shared" ca="1" si="454"/>
        <v>3.2015367649799005E-4</v>
      </c>
      <c r="AD1684" s="14">
        <f t="shared" ca="1" si="455"/>
        <v>3.6856270100065051E-3</v>
      </c>
      <c r="AE1684" s="14">
        <f t="shared" ca="1" si="456"/>
        <v>4.8069990830924527E-4</v>
      </c>
      <c r="AF1684" s="14">
        <f t="shared" ca="1" si="457"/>
        <v>-4.7672017429126569E-4</v>
      </c>
      <c r="AG1684" s="14">
        <f t="shared" ca="1" si="458"/>
        <v>-1.0511476128839947E-3</v>
      </c>
      <c r="AH1684" s="14">
        <f t="shared" ca="1" si="459"/>
        <v>2.0514869410782743E-3</v>
      </c>
      <c r="AI1684" s="14">
        <f t="shared" ca="1" si="460"/>
        <v>-2.1175512239529032E-3</v>
      </c>
      <c r="AJ1684" s="14">
        <f t="shared" ca="1" si="461"/>
        <v>0.10413508306822113</v>
      </c>
      <c r="AK1684" s="14">
        <f t="shared" ca="1" si="462"/>
        <v>-1.7180631304036159E-2</v>
      </c>
    </row>
    <row r="1685" spans="1:37" x14ac:dyDescent="0.2">
      <c r="A1685" s="13">
        <f ca="1">IF(OFFSET(STATIC!$A$6,MATCH($A$16, STATIC!$A$6:$A$2307,0)+ROW()-ROW($A$16),0)&gt;$A$12, OFFSET(STATIC!$A$6,MATCH($A$16, STATIC!$A$6:$A$2307,0)+ROW()-ROW($A$16),0), FALSE)</f>
        <v>41068</v>
      </c>
      <c r="B1685" s="7">
        <f ca="1">OFFSET(STATIC!$B$6,MATCH('Data Manipulation'!$A1685,STATIC!$A$6:$A$2307, 0)-1,3*(COLUMN()-COLUMN($B$16)))</f>
        <v>5.63</v>
      </c>
      <c r="C1685" s="7">
        <f ca="1">OFFSET(STATIC!$B$6,MATCH('Data Manipulation'!$A1685,STATIC!$A$6:$A$2307, 0)-1,3*(COLUMN()-COLUMN($B$16)))</f>
        <v>256.02999999999997</v>
      </c>
      <c r="D1685" s="7">
        <f ca="1">OFFSET(STATIC!$B$6,MATCH('Data Manipulation'!$A1685,STATIC!$A$6:$A$2307, 0)-1,3*(COLUMN()-COLUMN($B$16)))</f>
        <v>1325.66</v>
      </c>
      <c r="E1685" s="7">
        <f ca="1">OFFSET(STATIC!$B$6,MATCH('Data Manipulation'!$A1685,STATIC!$A$6:$A$2307, 0)-1,3*(COLUMN()-COLUMN($B$16)))*$J1685</f>
        <v>2678.1598800000002</v>
      </c>
      <c r="F1685" s="7">
        <f ca="1">OFFSET(STATIC!$B$6,MATCH('Data Manipulation'!$A1685,STATIC!$A$6:$A$2307, 0)-1,3*(COLUMN()-COLUMN($B$16)))</f>
        <v>1587.74</v>
      </c>
      <c r="G1685" s="7">
        <f ca="1">OFFSET(STATIC!$B$6,MATCH('Data Manipulation'!$A1685,STATIC!$A$6:$A$2307, 0)-1,3*(COLUMN()-COLUMN($B$16)))</f>
        <v>84.1</v>
      </c>
      <c r="H1685" s="7">
        <f ca="1">OFFSET(STATIC!$B$6,MATCH('Data Manipulation'!$A1685,STATIC!$A$6:$A$2307, 0)-1,3*(COLUMN()-COLUMN($B$16)))</f>
        <v>41.03</v>
      </c>
      <c r="I1685" s="7">
        <f ca="1">OFFSET(STATIC!$B$6,MATCH('Data Manipulation'!$A1685,STATIC!$A$6:$A$2307, 0)-1,3*(COLUMN()-COLUMN($B$16)))</f>
        <v>216.99</v>
      </c>
      <c r="J1685" s="7">
        <f ca="1">OFFSET(STATIC!$B$6,MATCH('Data Manipulation'!$A1685,STATIC!$A$6:$A$2307, 0)-1,3*(COLUMN()-COLUMN($B$16)))</f>
        <v>1.2492000000000001</v>
      </c>
      <c r="K1685" s="7">
        <f ca="1">OFFSET(STATIC!$B$6,MATCH('Data Manipulation'!$A1685,STATIC!$A$6:$A$2307, 0)-1,3*(COLUMN()-COLUMN($B$16)))</f>
        <v>1.5436999999999999</v>
      </c>
      <c r="L1685" s="7">
        <f ca="1">OFFSET(STATIC!$B$6,MATCH('Data Manipulation'!$A1685,STATIC!$A$6:$A$2307, 0)-1,3*(COLUMN()-COLUMN($B$16)))</f>
        <v>1.0399</v>
      </c>
      <c r="M1685" s="7">
        <f ca="1">OFFSET(STATIC!$B$6,MATCH('Data Manipulation'!$A1685,STATIC!$A$6:$A$2307, 0)-1,3*(COLUMN()-COLUMN($B$16)))</f>
        <v>1.2588999999999999E-2</v>
      </c>
      <c r="N1685" s="7">
        <f ca="1">OFFSET(STATIC!$B$6,MATCH('Data Manipulation'!$A1685,STATIC!$A$6:$A$2307, 0)-1,3*(COLUMN()-COLUMN($B$16)))*$J1685</f>
        <v>231.72472620000002</v>
      </c>
      <c r="O1685" s="7">
        <f ca="1">OFFSET(STATIC!$B$6,MATCH('Data Manipulation'!$A1685,STATIC!$A$6:$A$2307, 0)-1,3*(COLUMN()-COLUMN($B$16)))</f>
        <v>1806.59</v>
      </c>
      <c r="P1685" s="7">
        <f ca="1">OFFSET(STATIC!$B$6,MATCH('Data Manipulation'!$A1685,STATIC!$A$6:$A$2307, 0)-1,3*(COLUMN()-COLUMN($B$16)))*$J1685</f>
        <v>245.76248627999999</v>
      </c>
      <c r="Q1685" s="7">
        <f ca="1">OFFSET(STATIC!$B$6,MATCH('Data Manipulation'!$A1685,STATIC!$A$6:$A$2307, 0)-1,3*(COLUMN()-COLUMN($B$16)))</f>
        <v>21.23</v>
      </c>
      <c r="R1685" s="7">
        <f ca="1">OFFSET(STATIC!$B$6,MATCH('Data Manipulation'!$A1685,STATIC!$A$6:$A$2307, 0)-1,3*(COLUMN()-COLUMN($B$16)))</f>
        <v>2858.42</v>
      </c>
      <c r="U1685" s="14">
        <f t="shared" ca="1" si="446"/>
        <v>7.1301549845912693E-3</v>
      </c>
      <c r="V1685" s="14">
        <f t="shared" ca="1" si="447"/>
        <v>-6.5790991567980768E-3</v>
      </c>
      <c r="W1685" s="14">
        <f t="shared" ca="1" si="448"/>
        <v>8.0813875904548593E-3</v>
      </c>
      <c r="X1685" s="14">
        <f t="shared" ca="1" si="449"/>
        <v>-5.5237608694460334E-3</v>
      </c>
      <c r="Y1685" s="14">
        <f t="shared" ca="1" si="450"/>
        <v>-3.2132430754664319E-3</v>
      </c>
      <c r="Z1685" s="14">
        <f t="shared" ca="1" si="451"/>
        <v>-8.5247970675422901E-3</v>
      </c>
      <c r="AA1685" s="14">
        <f t="shared" ca="1" si="452"/>
        <v>-3.4063293277186175E-3</v>
      </c>
      <c r="AB1685" s="14">
        <f t="shared" ca="1" si="453"/>
        <v>-1.4639540467394983E-2</v>
      </c>
      <c r="AC1685" s="14">
        <f t="shared" ca="1" si="454"/>
        <v>-5.9063145599230057E-3</v>
      </c>
      <c r="AD1685" s="14">
        <f t="shared" ca="1" si="455"/>
        <v>-7.1004687678995725E-3</v>
      </c>
      <c r="AE1685" s="14">
        <f t="shared" ca="1" si="456"/>
        <v>-5.9444086835280345E-3</v>
      </c>
      <c r="AF1685" s="14">
        <f t="shared" ca="1" si="457"/>
        <v>2.2266410790062136E-3</v>
      </c>
      <c r="AG1685" s="14">
        <f t="shared" ca="1" si="458"/>
        <v>-4.8097478147400407E-3</v>
      </c>
      <c r="AH1685" s="14">
        <f t="shared" ca="1" si="459"/>
        <v>1.7160872146556799E-4</v>
      </c>
      <c r="AI1685" s="14">
        <f t="shared" ca="1" si="460"/>
        <v>-5.722802997035939E-3</v>
      </c>
      <c r="AJ1685" s="14">
        <f t="shared" ca="1" si="461"/>
        <v>-2.2818219350569931E-2</v>
      </c>
      <c r="AK1685" s="14">
        <f t="shared" ca="1" si="462"/>
        <v>9.6319538776617353E-3</v>
      </c>
    </row>
    <row r="1686" spans="1:37" x14ac:dyDescent="0.2">
      <c r="A1686" s="13">
        <f ca="1">IF(OFFSET(STATIC!$A$6,MATCH($A$16, STATIC!$A$6:$A$2307,0)+ROW()-ROW($A$16),0)&gt;$A$12, OFFSET(STATIC!$A$6,MATCH($A$16, STATIC!$A$6:$A$2307,0)+ROW()-ROW($A$16),0), FALSE)</f>
        <v>41067</v>
      </c>
      <c r="B1686" s="7">
        <f ca="1">OFFSET(STATIC!$B$6,MATCH('Data Manipulation'!$A1686,STATIC!$A$6:$A$2307, 0)-1,3*(COLUMN()-COLUMN($B$16)))</f>
        <v>5.59</v>
      </c>
      <c r="C1686" s="7">
        <f ca="1">OFFSET(STATIC!$B$6,MATCH('Data Manipulation'!$A1686,STATIC!$A$6:$A$2307, 0)-1,3*(COLUMN()-COLUMN($B$16)))</f>
        <v>257.72000000000003</v>
      </c>
      <c r="D1686" s="7">
        <f ca="1">OFFSET(STATIC!$B$6,MATCH('Data Manipulation'!$A1686,STATIC!$A$6:$A$2307, 0)-1,3*(COLUMN()-COLUMN($B$16)))</f>
        <v>1314.99</v>
      </c>
      <c r="E1686" s="7">
        <f ca="1">OFFSET(STATIC!$B$6,MATCH('Data Manipulation'!$A1686,STATIC!$A$6:$A$2307, 0)-1,3*(COLUMN()-COLUMN($B$16)))*$J1686</f>
        <v>2692.9943279999998</v>
      </c>
      <c r="F1686" s="7">
        <f ca="1">OFFSET(STATIC!$B$6,MATCH('Data Manipulation'!$A1686,STATIC!$A$6:$A$2307, 0)-1,3*(COLUMN()-COLUMN($B$16)))</f>
        <v>1592.85</v>
      </c>
      <c r="G1686" s="7">
        <f ca="1">OFFSET(STATIC!$B$6,MATCH('Data Manipulation'!$A1686,STATIC!$A$6:$A$2307, 0)-1,3*(COLUMN()-COLUMN($B$16)))</f>
        <v>84.82</v>
      </c>
      <c r="H1686" s="7">
        <f ca="1">OFFSET(STATIC!$B$6,MATCH('Data Manipulation'!$A1686,STATIC!$A$6:$A$2307, 0)-1,3*(COLUMN()-COLUMN($B$16)))</f>
        <v>41.17</v>
      </c>
      <c r="I1686" s="7">
        <f ca="1">OFFSET(STATIC!$B$6,MATCH('Data Manipulation'!$A1686,STATIC!$A$6:$A$2307, 0)-1,3*(COLUMN()-COLUMN($B$16)))</f>
        <v>220.19</v>
      </c>
      <c r="J1686" s="7">
        <f ca="1">OFFSET(STATIC!$B$6,MATCH('Data Manipulation'!$A1686,STATIC!$A$6:$A$2307, 0)-1,3*(COLUMN()-COLUMN($B$16)))</f>
        <v>1.2565999999999999</v>
      </c>
      <c r="K1686" s="7">
        <f ca="1">OFFSET(STATIC!$B$6,MATCH('Data Manipulation'!$A1686,STATIC!$A$6:$A$2307, 0)-1,3*(COLUMN()-COLUMN($B$16)))</f>
        <v>1.5547</v>
      </c>
      <c r="L1686" s="7">
        <f ca="1">OFFSET(STATIC!$B$6,MATCH('Data Manipulation'!$A1686,STATIC!$A$6:$A$2307, 0)-1,3*(COLUMN()-COLUMN($B$16)))</f>
        <v>1.0461</v>
      </c>
      <c r="M1686" s="7">
        <f ca="1">OFFSET(STATIC!$B$6,MATCH('Data Manipulation'!$A1686,STATIC!$A$6:$A$2307, 0)-1,3*(COLUMN()-COLUMN($B$16)))</f>
        <v>1.2560999999999999E-2</v>
      </c>
      <c r="N1686" s="7">
        <f ca="1">OFFSET(STATIC!$B$6,MATCH('Data Manipulation'!$A1686,STATIC!$A$6:$A$2307, 0)-1,3*(COLUMN()-COLUMN($B$16)))*$J1686</f>
        <v>232.84194831999997</v>
      </c>
      <c r="O1686" s="7">
        <f ca="1">OFFSET(STATIC!$B$6,MATCH('Data Manipulation'!$A1686,STATIC!$A$6:$A$2307, 0)-1,3*(COLUMN()-COLUMN($B$16)))</f>
        <v>1806.28</v>
      </c>
      <c r="P1686" s="7">
        <f ca="1">OFFSET(STATIC!$B$6,MATCH('Data Manipulation'!$A1686,STATIC!$A$6:$A$2307, 0)-1,3*(COLUMN()-COLUMN($B$16)))*$J1686</f>
        <v>247.17296868</v>
      </c>
      <c r="Q1686" s="7">
        <f ca="1">OFFSET(STATIC!$B$6,MATCH('Data Manipulation'!$A1686,STATIC!$A$6:$A$2307, 0)-1,3*(COLUMN()-COLUMN($B$16)))</f>
        <v>21.72</v>
      </c>
      <c r="R1686" s="7">
        <f ca="1">OFFSET(STATIC!$B$6,MATCH('Data Manipulation'!$A1686,STATIC!$A$6:$A$2307, 0)-1,3*(COLUMN()-COLUMN($B$16)))</f>
        <v>2831.02</v>
      </c>
      <c r="U1686" s="14">
        <f t="shared" ca="1" si="446"/>
        <v>2.3530497410194036E-2</v>
      </c>
      <c r="V1686" s="14">
        <f t="shared" ca="1" si="447"/>
        <v>5.2130053864531982E-3</v>
      </c>
      <c r="W1686" s="14">
        <f t="shared" ca="1" si="448"/>
        <v>-1.0645902098176338E-4</v>
      </c>
      <c r="X1686" s="14">
        <f t="shared" ca="1" si="449"/>
        <v>3.0567422047941841E-3</v>
      </c>
      <c r="Y1686" s="14">
        <f t="shared" ca="1" si="450"/>
        <v>-2.6001725109652075E-2</v>
      </c>
      <c r="Z1686" s="14">
        <f t="shared" ca="1" si="451"/>
        <v>-2.3551588841994888E-3</v>
      </c>
      <c r="AA1686" s="14">
        <f t="shared" ca="1" si="452"/>
        <v>2.1854767931451805E-2</v>
      </c>
      <c r="AB1686" s="14">
        <f t="shared" ca="1" si="453"/>
        <v>1.137284175619239E-2</v>
      </c>
      <c r="AC1686" s="14">
        <f t="shared" ca="1" si="454"/>
        <v>5.5721394476542505E-4</v>
      </c>
      <c r="AD1686" s="14">
        <f t="shared" ca="1" si="455"/>
        <v>4.448033119336242E-3</v>
      </c>
      <c r="AE1686" s="14">
        <f t="shared" ca="1" si="456"/>
        <v>1.9120458949256728E-4</v>
      </c>
      <c r="AF1686" s="14">
        <f t="shared" ca="1" si="457"/>
        <v>-6.0322430714278849E-3</v>
      </c>
      <c r="AG1686" s="14">
        <f t="shared" ca="1" si="458"/>
        <v>-2.5158508964910086E-3</v>
      </c>
      <c r="AH1686" s="14">
        <f t="shared" ca="1" si="459"/>
        <v>3.3222959585299598E-4</v>
      </c>
      <c r="AI1686" s="14">
        <f t="shared" ca="1" si="460"/>
        <v>-1.9718704621675331E-3</v>
      </c>
      <c r="AJ1686" s="14">
        <f t="shared" ca="1" si="461"/>
        <v>-2.0055366813348432E-2</v>
      </c>
      <c r="AK1686" s="14">
        <f t="shared" ca="1" si="462"/>
        <v>-4.8275737109400273E-3</v>
      </c>
    </row>
    <row r="1687" spans="1:37" x14ac:dyDescent="0.2">
      <c r="A1687" s="13">
        <f ca="1">IF(OFFSET(STATIC!$A$6,MATCH($A$16, STATIC!$A$6:$A$2307,0)+ROW()-ROW($A$16),0)&gt;$A$12, OFFSET(STATIC!$A$6,MATCH($A$16, STATIC!$A$6:$A$2307,0)+ROW()-ROW($A$16),0), FALSE)</f>
        <v>41066</v>
      </c>
      <c r="B1687" s="7">
        <f ca="1">OFFSET(STATIC!$B$6,MATCH('Data Manipulation'!$A1687,STATIC!$A$6:$A$2307, 0)-1,3*(COLUMN()-COLUMN($B$16)))</f>
        <v>5.46</v>
      </c>
      <c r="C1687" s="7">
        <f ca="1">OFFSET(STATIC!$B$6,MATCH('Data Manipulation'!$A1687,STATIC!$A$6:$A$2307, 0)-1,3*(COLUMN()-COLUMN($B$16)))</f>
        <v>256.38</v>
      </c>
      <c r="D1687" s="7">
        <f ca="1">OFFSET(STATIC!$B$6,MATCH('Data Manipulation'!$A1687,STATIC!$A$6:$A$2307, 0)-1,3*(COLUMN()-COLUMN($B$16)))</f>
        <v>1315.13</v>
      </c>
      <c r="E1687" s="7">
        <f ca="1">OFFSET(STATIC!$B$6,MATCH('Data Manipulation'!$A1687,STATIC!$A$6:$A$2307, 0)-1,3*(COLUMN()-COLUMN($B$16)))*$J1687</f>
        <v>2684.7751069999999</v>
      </c>
      <c r="F1687" s="7">
        <f ca="1">OFFSET(STATIC!$B$6,MATCH('Data Manipulation'!$A1687,STATIC!$A$6:$A$2307, 0)-1,3*(COLUMN()-COLUMN($B$16)))</f>
        <v>1634.81</v>
      </c>
      <c r="G1687" s="7">
        <f ca="1">OFFSET(STATIC!$B$6,MATCH('Data Manipulation'!$A1687,STATIC!$A$6:$A$2307, 0)-1,3*(COLUMN()-COLUMN($B$16)))</f>
        <v>85.02</v>
      </c>
      <c r="H1687" s="7">
        <f ca="1">OFFSET(STATIC!$B$6,MATCH('Data Manipulation'!$A1687,STATIC!$A$6:$A$2307, 0)-1,3*(COLUMN()-COLUMN($B$16)))</f>
        <v>40.28</v>
      </c>
      <c r="I1687" s="7">
        <f ca="1">OFFSET(STATIC!$B$6,MATCH('Data Manipulation'!$A1687,STATIC!$A$6:$A$2307, 0)-1,3*(COLUMN()-COLUMN($B$16)))</f>
        <v>217.7</v>
      </c>
      <c r="J1687" s="7">
        <f ca="1">OFFSET(STATIC!$B$6,MATCH('Data Manipulation'!$A1687,STATIC!$A$6:$A$2307, 0)-1,3*(COLUMN()-COLUMN($B$16)))</f>
        <v>1.2559</v>
      </c>
      <c r="K1687" s="7">
        <f ca="1">OFFSET(STATIC!$B$6,MATCH('Data Manipulation'!$A1687,STATIC!$A$6:$A$2307, 0)-1,3*(COLUMN()-COLUMN($B$16)))</f>
        <v>1.5478000000000001</v>
      </c>
      <c r="L1687" s="7">
        <f ca="1">OFFSET(STATIC!$B$6,MATCH('Data Manipulation'!$A1687,STATIC!$A$6:$A$2307, 0)-1,3*(COLUMN()-COLUMN($B$16)))</f>
        <v>1.0459000000000001</v>
      </c>
      <c r="M1687" s="7">
        <f ca="1">OFFSET(STATIC!$B$6,MATCH('Data Manipulation'!$A1687,STATIC!$A$6:$A$2307, 0)-1,3*(COLUMN()-COLUMN($B$16)))</f>
        <v>1.2637000000000001E-2</v>
      </c>
      <c r="N1687" s="7">
        <f ca="1">OFFSET(STATIC!$B$6,MATCH('Data Manipulation'!$A1687,STATIC!$A$6:$A$2307, 0)-1,3*(COLUMN()-COLUMN($B$16)))*$J1687</f>
        <v>233.42848144999999</v>
      </c>
      <c r="O1687" s="7">
        <f ca="1">OFFSET(STATIC!$B$6,MATCH('Data Manipulation'!$A1687,STATIC!$A$6:$A$2307, 0)-1,3*(COLUMN()-COLUMN($B$16)))</f>
        <v>1805.68</v>
      </c>
      <c r="P1687" s="7">
        <f ca="1">OFFSET(STATIC!$B$6,MATCH('Data Manipulation'!$A1687,STATIC!$A$6:$A$2307, 0)-1,3*(COLUMN()-COLUMN($B$16)))*$J1687</f>
        <v>247.66084261</v>
      </c>
      <c r="Q1687" s="7">
        <f ca="1">OFFSET(STATIC!$B$6,MATCH('Data Manipulation'!$A1687,STATIC!$A$6:$A$2307, 0)-1,3*(COLUMN()-COLUMN($B$16)))</f>
        <v>22.16</v>
      </c>
      <c r="R1687" s="7">
        <f ca="1">OFFSET(STATIC!$B$6,MATCH('Data Manipulation'!$A1687,STATIC!$A$6:$A$2307, 0)-1,3*(COLUMN()-COLUMN($B$16)))</f>
        <v>2844.72</v>
      </c>
      <c r="U1687" s="14">
        <f t="shared" ca="1" si="446"/>
        <v>3.6697288889624017E-3</v>
      </c>
      <c r="V1687" s="14">
        <f t="shared" ca="1" si="447"/>
        <v>2.3641016557748903E-2</v>
      </c>
      <c r="W1687" s="14">
        <f t="shared" ca="1" si="448"/>
        <v>2.2787772335250183E-2</v>
      </c>
      <c r="X1687" s="14">
        <f t="shared" ca="1" si="449"/>
        <v>3.3549600097119693E-2</v>
      </c>
      <c r="Y1687" s="14">
        <f t="shared" ca="1" si="450"/>
        <v>9.8229235515175286E-3</v>
      </c>
      <c r="Z1687" s="14">
        <f t="shared" ca="1" si="451"/>
        <v>8.6232889212530753E-3</v>
      </c>
      <c r="AA1687" s="14">
        <f t="shared" ca="1" si="452"/>
        <v>2.6668247082161489E-2</v>
      </c>
      <c r="AB1687" s="14">
        <f t="shared" ca="1" si="453"/>
        <v>2.6217157348211715E-3</v>
      </c>
      <c r="AC1687" s="14">
        <f t="shared" ca="1" si="454"/>
        <v>9.6812373542922575E-3</v>
      </c>
      <c r="AD1687" s="14">
        <f t="shared" ca="1" si="455"/>
        <v>7.9133837097160997E-3</v>
      </c>
      <c r="AE1687" s="14">
        <f t="shared" ca="1" si="456"/>
        <v>9.7036837704313969E-3</v>
      </c>
      <c r="AF1687" s="14">
        <f t="shared" ca="1" si="457"/>
        <v>-4.9729746880018393E-3</v>
      </c>
      <c r="AG1687" s="14">
        <f t="shared" ca="1" si="458"/>
        <v>5.944123789657218E-3</v>
      </c>
      <c r="AH1687" s="14">
        <f t="shared" ca="1" si="459"/>
        <v>-2.4172170642182962E-3</v>
      </c>
      <c r="AI1687" s="14">
        <f t="shared" ca="1" si="460"/>
        <v>7.3396355928676904E-3</v>
      </c>
      <c r="AJ1687" s="14">
        <f t="shared" ca="1" si="461"/>
        <v>-0.10770433715810393</v>
      </c>
      <c r="AK1687" s="14">
        <f t="shared" ca="1" si="462"/>
        <v>2.3693804076745879E-2</v>
      </c>
    </row>
    <row r="1688" spans="1:37" x14ac:dyDescent="0.2">
      <c r="A1688" s="13">
        <f ca="1">IF(OFFSET(STATIC!$A$6,MATCH($A$16, STATIC!$A$6:$A$2307,0)+ROW()-ROW($A$16),0)&gt;$A$12, OFFSET(STATIC!$A$6,MATCH($A$16, STATIC!$A$6:$A$2307,0)+ROW()-ROW($A$16),0), FALSE)</f>
        <v>41065</v>
      </c>
      <c r="B1688" s="7">
        <f ca="1">OFFSET(STATIC!$B$6,MATCH('Data Manipulation'!$A1688,STATIC!$A$6:$A$2307, 0)-1,3*(COLUMN()-COLUMN($B$16)))</f>
        <v>5.44</v>
      </c>
      <c r="C1688" s="7">
        <f ca="1">OFFSET(STATIC!$B$6,MATCH('Data Manipulation'!$A1688,STATIC!$A$6:$A$2307, 0)-1,3*(COLUMN()-COLUMN($B$16)))</f>
        <v>250.39</v>
      </c>
      <c r="D1688" s="7">
        <f ca="1">OFFSET(STATIC!$B$6,MATCH('Data Manipulation'!$A1688,STATIC!$A$6:$A$2307, 0)-1,3*(COLUMN()-COLUMN($B$16)))</f>
        <v>1285.5</v>
      </c>
      <c r="E1688" s="7">
        <f ca="1">OFFSET(STATIC!$B$6,MATCH('Data Manipulation'!$A1688,STATIC!$A$6:$A$2307, 0)-1,3*(COLUMN()-COLUMN($B$16)))*$J1688</f>
        <v>2596.1961780000001</v>
      </c>
      <c r="F1688" s="7">
        <f ca="1">OFFSET(STATIC!$B$6,MATCH('Data Manipulation'!$A1688,STATIC!$A$6:$A$2307, 0)-1,3*(COLUMN()-COLUMN($B$16)))</f>
        <v>1618.83</v>
      </c>
      <c r="G1688" s="7">
        <f ca="1">OFFSET(STATIC!$B$6,MATCH('Data Manipulation'!$A1688,STATIC!$A$6:$A$2307, 0)-1,3*(COLUMN()-COLUMN($B$16)))</f>
        <v>84.29</v>
      </c>
      <c r="H1688" s="7">
        <f ca="1">OFFSET(STATIC!$B$6,MATCH('Data Manipulation'!$A1688,STATIC!$A$6:$A$2307, 0)-1,3*(COLUMN()-COLUMN($B$16)))</f>
        <v>39.22</v>
      </c>
      <c r="I1688" s="7">
        <f ca="1">OFFSET(STATIC!$B$6,MATCH('Data Manipulation'!$A1688,STATIC!$A$6:$A$2307, 0)-1,3*(COLUMN()-COLUMN($B$16)))</f>
        <v>217.13</v>
      </c>
      <c r="J1688" s="7">
        <f ca="1">OFFSET(STATIC!$B$6,MATCH('Data Manipulation'!$A1688,STATIC!$A$6:$A$2307, 0)-1,3*(COLUMN()-COLUMN($B$16)))</f>
        <v>1.2438</v>
      </c>
      <c r="K1688" s="7">
        <f ca="1">OFFSET(STATIC!$B$6,MATCH('Data Manipulation'!$A1688,STATIC!$A$6:$A$2307, 0)-1,3*(COLUMN()-COLUMN($B$16)))</f>
        <v>1.5356000000000001</v>
      </c>
      <c r="L1688" s="7">
        <f ca="1">OFFSET(STATIC!$B$6,MATCH('Data Manipulation'!$A1688,STATIC!$A$6:$A$2307, 0)-1,3*(COLUMN()-COLUMN($B$16)))</f>
        <v>1.0358000000000001</v>
      </c>
      <c r="M1688" s="7">
        <f ca="1">OFFSET(STATIC!$B$6,MATCH('Data Manipulation'!$A1688,STATIC!$A$6:$A$2307, 0)-1,3*(COLUMN()-COLUMN($B$16)))</f>
        <v>1.2699999999999999E-2</v>
      </c>
      <c r="N1688" s="7">
        <f ca="1">OFFSET(STATIC!$B$6,MATCH('Data Manipulation'!$A1688,STATIC!$A$6:$A$2307, 0)-1,3*(COLUMN()-COLUMN($B$16)))*$J1688</f>
        <v>232.04506931999998</v>
      </c>
      <c r="O1688" s="7">
        <f ca="1">OFFSET(STATIC!$B$6,MATCH('Data Manipulation'!$A1688,STATIC!$A$6:$A$2307, 0)-1,3*(COLUMN()-COLUMN($B$16)))</f>
        <v>1810.05</v>
      </c>
      <c r="P1688" s="7">
        <f ca="1">OFFSET(STATIC!$B$6,MATCH('Data Manipulation'!$A1688,STATIC!$A$6:$A$2307, 0)-1,3*(COLUMN()-COLUMN($B$16)))*$J1688</f>
        <v>245.84975676000002</v>
      </c>
      <c r="Q1688" s="7">
        <f ca="1">OFFSET(STATIC!$B$6,MATCH('Data Manipulation'!$A1688,STATIC!$A$6:$A$2307, 0)-1,3*(COLUMN()-COLUMN($B$16)))</f>
        <v>24.68</v>
      </c>
      <c r="R1688" s="7">
        <f ca="1">OFFSET(STATIC!$B$6,MATCH('Data Manipulation'!$A1688,STATIC!$A$6:$A$2307, 0)-1,3*(COLUMN()-COLUMN($B$16)))</f>
        <v>2778.11</v>
      </c>
      <c r="U1688" s="14">
        <f t="shared" ca="1" si="446"/>
        <v>3.1748698314580485E-2</v>
      </c>
      <c r="V1688" s="14">
        <f t="shared" ca="1" si="447"/>
        <v>2.7960296561287189E-4</v>
      </c>
      <c r="W1688" s="14">
        <f t="shared" ca="1" si="448"/>
        <v>5.7105566157771509E-3</v>
      </c>
      <c r="X1688" s="14">
        <f t="shared" ca="1" si="449"/>
        <v>9.5789090101183012E-4</v>
      </c>
      <c r="Y1688" s="14">
        <f t="shared" ca="1" si="450"/>
        <v>4.5382438206062296E-3</v>
      </c>
      <c r="Z1688" s="14">
        <f t="shared" ca="1" si="451"/>
        <v>3.684558753343517E-3</v>
      </c>
      <c r="AA1688" s="14">
        <f t="shared" ca="1" si="452"/>
        <v>-6.8606545303578877E-3</v>
      </c>
      <c r="AB1688" s="14">
        <f t="shared" ca="1" si="453"/>
        <v>0</v>
      </c>
      <c r="AC1688" s="14">
        <f t="shared" ca="1" si="454"/>
        <v>-3.0504960638592896E-3</v>
      </c>
      <c r="AD1688" s="14">
        <f t="shared" ca="1" si="455"/>
        <v>-7.8114832770416075E-4</v>
      </c>
      <c r="AE1688" s="14">
        <f t="shared" ca="1" si="456"/>
        <v>-3.2771113665986027E-3</v>
      </c>
      <c r="AF1688" s="14">
        <f t="shared" ca="1" si="457"/>
        <v>-5.4183649779986518E-3</v>
      </c>
      <c r="AG1688" s="14">
        <f t="shared" ca="1" si="458"/>
        <v>-3.050496063859401E-3</v>
      </c>
      <c r="AH1688" s="14">
        <f t="shared" ca="1" si="459"/>
        <v>-1.1871076002408401E-3</v>
      </c>
      <c r="AI1688" s="14">
        <f t="shared" ca="1" si="460"/>
        <v>-3.0504960638592896E-3</v>
      </c>
      <c r="AJ1688" s="14">
        <f t="shared" ca="1" si="461"/>
        <v>-5.6708105371043302E-2</v>
      </c>
      <c r="AK1688" s="14">
        <f t="shared" ca="1" si="462"/>
        <v>6.5365374695707783E-3</v>
      </c>
    </row>
    <row r="1689" spans="1:37" x14ac:dyDescent="0.2">
      <c r="A1689" s="13">
        <f ca="1">IF(OFFSET(STATIC!$A$6,MATCH($A$16, STATIC!$A$6:$A$2307,0)+ROW()-ROW($A$16),0)&gt;$A$12, OFFSET(STATIC!$A$6,MATCH($A$16, STATIC!$A$6:$A$2307,0)+ROW()-ROW($A$16),0), FALSE)</f>
        <v>41064</v>
      </c>
      <c r="B1689" s="7">
        <f ca="1">OFFSET(STATIC!$B$6,MATCH('Data Manipulation'!$A1689,STATIC!$A$6:$A$2307, 0)-1,3*(COLUMN()-COLUMN($B$16)))</f>
        <v>5.27</v>
      </c>
      <c r="C1689" s="7">
        <f ca="1">OFFSET(STATIC!$B$6,MATCH('Data Manipulation'!$A1689,STATIC!$A$6:$A$2307, 0)-1,3*(COLUMN()-COLUMN($B$16)))</f>
        <v>250.32</v>
      </c>
      <c r="D1689" s="7">
        <f ca="1">OFFSET(STATIC!$B$6,MATCH('Data Manipulation'!$A1689,STATIC!$A$6:$A$2307, 0)-1,3*(COLUMN()-COLUMN($B$16)))</f>
        <v>1278.18</v>
      </c>
      <c r="E1689" s="7">
        <f ca="1">OFFSET(STATIC!$B$6,MATCH('Data Manipulation'!$A1689,STATIC!$A$6:$A$2307, 0)-1,3*(COLUMN()-COLUMN($B$16)))*$J1689</f>
        <v>2593.7104960000001</v>
      </c>
      <c r="F1689" s="7">
        <f ca="1">OFFSET(STATIC!$B$6,MATCH('Data Manipulation'!$A1689,STATIC!$A$6:$A$2307, 0)-1,3*(COLUMN()-COLUMN($B$16)))</f>
        <v>1611.5</v>
      </c>
      <c r="G1689" s="7">
        <f ca="1">OFFSET(STATIC!$B$6,MATCH('Data Manipulation'!$A1689,STATIC!$A$6:$A$2307, 0)-1,3*(COLUMN()-COLUMN($B$16)))</f>
        <v>83.98</v>
      </c>
      <c r="H1689" s="7">
        <f ca="1">OFFSET(STATIC!$B$6,MATCH('Data Manipulation'!$A1689,STATIC!$A$6:$A$2307, 0)-1,3*(COLUMN()-COLUMN($B$16)))</f>
        <v>39.49</v>
      </c>
      <c r="I1689" s="7">
        <f ca="1">OFFSET(STATIC!$B$6,MATCH('Data Manipulation'!$A1689,STATIC!$A$6:$A$2307, 0)-1,3*(COLUMN()-COLUMN($B$16)))</f>
        <v>217.13</v>
      </c>
      <c r="J1689" s="7">
        <f ca="1">OFFSET(STATIC!$B$6,MATCH('Data Manipulation'!$A1689,STATIC!$A$6:$A$2307, 0)-1,3*(COLUMN()-COLUMN($B$16)))</f>
        <v>1.2476</v>
      </c>
      <c r="K1689" s="7">
        <f ca="1">OFFSET(STATIC!$B$6,MATCH('Data Manipulation'!$A1689,STATIC!$A$6:$A$2307, 0)-1,3*(COLUMN()-COLUMN($B$16)))</f>
        <v>1.5367999999999999</v>
      </c>
      <c r="L1689" s="7">
        <f ca="1">OFFSET(STATIC!$B$6,MATCH('Data Manipulation'!$A1689,STATIC!$A$6:$A$2307, 0)-1,3*(COLUMN()-COLUMN($B$16)))</f>
        <v>1.0391999999999999</v>
      </c>
      <c r="M1689" s="7">
        <f ca="1">OFFSET(STATIC!$B$6,MATCH('Data Manipulation'!$A1689,STATIC!$A$6:$A$2307, 0)-1,3*(COLUMN()-COLUMN($B$16)))</f>
        <v>1.2769000000000001E-2</v>
      </c>
      <c r="N1689" s="7">
        <f ca="1">OFFSET(STATIC!$B$6,MATCH('Data Manipulation'!$A1689,STATIC!$A$6:$A$2307, 0)-1,3*(COLUMN()-COLUMN($B$16)))*$J1689</f>
        <v>232.75400264000001</v>
      </c>
      <c r="O1689" s="7">
        <f ca="1">OFFSET(STATIC!$B$6,MATCH('Data Manipulation'!$A1689,STATIC!$A$6:$A$2307, 0)-1,3*(COLUMN()-COLUMN($B$16)))</f>
        <v>1812.2</v>
      </c>
      <c r="P1689" s="7">
        <f ca="1">OFFSET(STATIC!$B$6,MATCH('Data Manipulation'!$A1689,STATIC!$A$6:$A$2307, 0)-1,3*(COLUMN()-COLUMN($B$16)))*$J1689</f>
        <v>246.60086552000001</v>
      </c>
      <c r="Q1689" s="7">
        <f ca="1">OFFSET(STATIC!$B$6,MATCH('Data Manipulation'!$A1689,STATIC!$A$6:$A$2307, 0)-1,3*(COLUMN()-COLUMN($B$16)))</f>
        <v>26.12</v>
      </c>
      <c r="R1689" s="7">
        <f ca="1">OFFSET(STATIC!$B$6,MATCH('Data Manipulation'!$A1689,STATIC!$A$6:$A$2307, 0)-1,3*(COLUMN()-COLUMN($B$16)))</f>
        <v>2760.01</v>
      </c>
      <c r="U1689" s="14">
        <f t="shared" ca="1" si="446"/>
        <v>0</v>
      </c>
      <c r="V1689" s="14">
        <f t="shared" ca="1" si="447"/>
        <v>-9.7398849840530446E-3</v>
      </c>
      <c r="W1689" s="14">
        <f t="shared" ca="1" si="448"/>
        <v>1.017122873233083E-4</v>
      </c>
      <c r="X1689" s="14">
        <f t="shared" ca="1" si="449"/>
        <v>1.2368195904565721E-2</v>
      </c>
      <c r="Y1689" s="14">
        <f t="shared" ca="1" si="450"/>
        <v>-3.2958348712144999E-3</v>
      </c>
      <c r="Z1689" s="14">
        <f t="shared" ca="1" si="451"/>
        <v>8.970815498043452E-3</v>
      </c>
      <c r="AA1689" s="14">
        <f t="shared" ca="1" si="452"/>
        <v>1.96912128901819E-2</v>
      </c>
      <c r="AB1689" s="14">
        <f t="shared" ca="1" si="453"/>
        <v>0</v>
      </c>
      <c r="AC1689" s="14">
        <f t="shared" ca="1" si="454"/>
        <v>7.4014818981856124E-3</v>
      </c>
      <c r="AD1689" s="14">
        <f t="shared" ca="1" si="455"/>
        <v>7.160293226997174E-4</v>
      </c>
      <c r="AE1689" s="14">
        <f t="shared" ca="1" si="456"/>
        <v>7.6310440343662295E-3</v>
      </c>
      <c r="AF1689" s="14">
        <f t="shared" ca="1" si="457"/>
        <v>-1.2522503006058047E-3</v>
      </c>
      <c r="AG1689" s="14">
        <f t="shared" ca="1" si="458"/>
        <v>7.4014818981856124E-3</v>
      </c>
      <c r="AH1689" s="14">
        <f t="shared" ca="1" si="459"/>
        <v>-2.2323590965323721E-3</v>
      </c>
      <c r="AI1689" s="14">
        <f t="shared" ca="1" si="460"/>
        <v>7.4014818981856124E-3</v>
      </c>
      <c r="AJ1689" s="14">
        <f t="shared" ca="1" si="461"/>
        <v>-2.046301034233225E-2</v>
      </c>
      <c r="AK1689" s="14">
        <f t="shared" ca="1" si="462"/>
        <v>4.5501749866148234E-3</v>
      </c>
    </row>
    <row r="1690" spans="1:37" x14ac:dyDescent="0.2">
      <c r="A1690" s="13">
        <f ca="1">IF(OFFSET(STATIC!$A$6,MATCH($A$16, STATIC!$A$6:$A$2307,0)+ROW()-ROW($A$16),0)&gt;$A$12, OFFSET(STATIC!$A$6,MATCH($A$16, STATIC!$A$6:$A$2307,0)+ROW()-ROW($A$16),0), FALSE)</f>
        <v>41061</v>
      </c>
      <c r="B1690" s="7">
        <f ca="1">OFFSET(STATIC!$B$6,MATCH('Data Manipulation'!$A1690,STATIC!$A$6:$A$2307, 0)-1,3*(COLUMN()-COLUMN($B$16)))</f>
        <v>5.27</v>
      </c>
      <c r="C1690" s="7">
        <f ca="1">OFFSET(STATIC!$B$6,MATCH('Data Manipulation'!$A1690,STATIC!$A$6:$A$2307, 0)-1,3*(COLUMN()-COLUMN($B$16)))</f>
        <v>252.77</v>
      </c>
      <c r="D1690" s="7">
        <f ca="1">OFFSET(STATIC!$B$6,MATCH('Data Manipulation'!$A1690,STATIC!$A$6:$A$2307, 0)-1,3*(COLUMN()-COLUMN($B$16)))</f>
        <v>1278.05</v>
      </c>
      <c r="E1690" s="7">
        <f ca="1">OFFSET(STATIC!$B$6,MATCH('Data Manipulation'!$A1690,STATIC!$A$6:$A$2307, 0)-1,3*(COLUMN()-COLUMN($B$16)))*$J1690</f>
        <v>2561.8285439999995</v>
      </c>
      <c r="F1690" s="7">
        <f ca="1">OFFSET(STATIC!$B$6,MATCH('Data Manipulation'!$A1690,STATIC!$A$6:$A$2307, 0)-1,3*(COLUMN()-COLUMN($B$16)))</f>
        <v>1616.82</v>
      </c>
      <c r="G1690" s="7">
        <f ca="1">OFFSET(STATIC!$B$6,MATCH('Data Manipulation'!$A1690,STATIC!$A$6:$A$2307, 0)-1,3*(COLUMN()-COLUMN($B$16)))</f>
        <v>83.23</v>
      </c>
      <c r="H1690" s="7">
        <f ca="1">OFFSET(STATIC!$B$6,MATCH('Data Manipulation'!$A1690,STATIC!$A$6:$A$2307, 0)-1,3*(COLUMN()-COLUMN($B$16)))</f>
        <v>38.72</v>
      </c>
      <c r="I1690" s="7">
        <f ca="1">OFFSET(STATIC!$B$6,MATCH('Data Manipulation'!$A1690,STATIC!$A$6:$A$2307, 0)-1,3*(COLUMN()-COLUMN($B$16)))</f>
        <v>217.13</v>
      </c>
      <c r="J1690" s="7">
        <f ca="1">OFFSET(STATIC!$B$6,MATCH('Data Manipulation'!$A1690,STATIC!$A$6:$A$2307, 0)-1,3*(COLUMN()-COLUMN($B$16)))</f>
        <v>1.2383999999999999</v>
      </c>
      <c r="K1690" s="7">
        <f ca="1">OFFSET(STATIC!$B$6,MATCH('Data Manipulation'!$A1690,STATIC!$A$6:$A$2307, 0)-1,3*(COLUMN()-COLUMN($B$16)))</f>
        <v>1.5356999999999998</v>
      </c>
      <c r="L1690" s="7">
        <f ca="1">OFFSET(STATIC!$B$6,MATCH('Data Manipulation'!$A1690,STATIC!$A$6:$A$2307, 0)-1,3*(COLUMN()-COLUMN($B$16)))</f>
        <v>1.0313000000000001</v>
      </c>
      <c r="M1690" s="7">
        <f ca="1">OFFSET(STATIC!$B$6,MATCH('Data Manipulation'!$A1690,STATIC!$A$6:$A$2307, 0)-1,3*(COLUMN()-COLUMN($B$16)))</f>
        <v>1.2784999999999999E-2</v>
      </c>
      <c r="N1690" s="7">
        <f ca="1">OFFSET(STATIC!$B$6,MATCH('Data Manipulation'!$A1690,STATIC!$A$6:$A$2307, 0)-1,3*(COLUMN()-COLUMN($B$16)))*$J1690</f>
        <v>231.03763775999997</v>
      </c>
      <c r="O1690" s="7">
        <f ca="1">OFFSET(STATIC!$B$6,MATCH('Data Manipulation'!$A1690,STATIC!$A$6:$A$2307, 0)-1,3*(COLUMN()-COLUMN($B$16)))</f>
        <v>1816.25</v>
      </c>
      <c r="P1690" s="7">
        <f ca="1">OFFSET(STATIC!$B$6,MATCH('Data Manipulation'!$A1690,STATIC!$A$6:$A$2307, 0)-1,3*(COLUMN()-COLUMN($B$16)))*$J1690</f>
        <v>244.78239167999999</v>
      </c>
      <c r="Q1690" s="7">
        <f ca="1">OFFSET(STATIC!$B$6,MATCH('Data Manipulation'!$A1690,STATIC!$A$6:$A$2307, 0)-1,3*(COLUMN()-COLUMN($B$16)))</f>
        <v>26.66</v>
      </c>
      <c r="R1690" s="7">
        <f ca="1">OFFSET(STATIC!$B$6,MATCH('Data Manipulation'!$A1690,STATIC!$A$6:$A$2307, 0)-1,3*(COLUMN()-COLUMN($B$16)))</f>
        <v>2747.48</v>
      </c>
      <c r="U1690" s="14">
        <f t="shared" ca="1" si="446"/>
        <v>1.7225306281879342E-2</v>
      </c>
      <c r="V1690" s="14">
        <f t="shared" ca="1" si="447"/>
        <v>-1.3166100305921757E-2</v>
      </c>
      <c r="W1690" s="14">
        <f t="shared" ca="1" si="448"/>
        <v>-2.4943535065707286E-2</v>
      </c>
      <c r="X1690" s="14">
        <f t="shared" ca="1" si="449"/>
        <v>-2.2398616399573194E-2</v>
      </c>
      <c r="Y1690" s="14">
        <f t="shared" ca="1" si="450"/>
        <v>3.136211201634416E-2</v>
      </c>
      <c r="Z1690" s="14">
        <f t="shared" ca="1" si="451"/>
        <v>-3.8883314860643649E-2</v>
      </c>
      <c r="AA1690" s="14">
        <f t="shared" ca="1" si="452"/>
        <v>-1.8931238186093043E-2</v>
      </c>
      <c r="AB1690" s="14">
        <f t="shared" ca="1" si="453"/>
        <v>-7.8903111312237234E-3</v>
      </c>
      <c r="AC1690" s="14">
        <f t="shared" ca="1" si="454"/>
        <v>1.6162925775014302E-3</v>
      </c>
      <c r="AD1690" s="14">
        <f t="shared" ca="1" si="455"/>
        <v>-3.8345349685093501E-3</v>
      </c>
      <c r="AE1690" s="14">
        <f t="shared" ca="1" si="456"/>
        <v>1.8440341033691531E-3</v>
      </c>
      <c r="AF1690" s="14">
        <f t="shared" ca="1" si="457"/>
        <v>2.2708595953386504E-3</v>
      </c>
      <c r="AG1690" s="14">
        <f t="shared" ca="1" si="458"/>
        <v>4.6483060234010299E-3</v>
      </c>
      <c r="AH1690" s="14">
        <f t="shared" ca="1" si="459"/>
        <v>2.8616266829699722E-3</v>
      </c>
      <c r="AI1690" s="14">
        <f t="shared" ca="1" si="460"/>
        <v>4.9335326336326576E-3</v>
      </c>
      <c r="AJ1690" s="14">
        <f t="shared" ca="1" si="461"/>
        <v>0.10261360420402979</v>
      </c>
      <c r="AK1690" s="14">
        <f t="shared" ca="1" si="462"/>
        <v>-2.8652212391672947E-2</v>
      </c>
    </row>
    <row r="1691" spans="1:37" x14ac:dyDescent="0.2">
      <c r="A1691" s="13">
        <f ca="1">IF(OFFSET(STATIC!$A$6,MATCH($A$16, STATIC!$A$6:$A$2307,0)+ROW()-ROW($A$16),0)&gt;$A$12, OFFSET(STATIC!$A$6,MATCH($A$16, STATIC!$A$6:$A$2307,0)+ROW()-ROW($A$16),0), FALSE)</f>
        <v>41060</v>
      </c>
      <c r="B1691" s="7">
        <f ca="1">OFFSET(STATIC!$B$6,MATCH('Data Manipulation'!$A1691,STATIC!$A$6:$A$2307, 0)-1,3*(COLUMN()-COLUMN($B$16)))</f>
        <v>5.18</v>
      </c>
      <c r="C1691" s="7">
        <f ca="1">OFFSET(STATIC!$B$6,MATCH('Data Manipulation'!$A1691,STATIC!$A$6:$A$2307, 0)-1,3*(COLUMN()-COLUMN($B$16)))</f>
        <v>256.12</v>
      </c>
      <c r="D1691" s="7">
        <f ca="1">OFFSET(STATIC!$B$6,MATCH('Data Manipulation'!$A1691,STATIC!$A$6:$A$2307, 0)-1,3*(COLUMN()-COLUMN($B$16)))</f>
        <v>1310.33</v>
      </c>
      <c r="E1691" s="7">
        <f ca="1">OFFSET(STATIC!$B$6,MATCH('Data Manipulation'!$A1691,STATIC!$A$6:$A$2307, 0)-1,3*(COLUMN()-COLUMN($B$16)))*$J1691</f>
        <v>2619.8574159999998</v>
      </c>
      <c r="F1691" s="7">
        <f ca="1">OFFSET(STATIC!$B$6,MATCH('Data Manipulation'!$A1691,STATIC!$A$6:$A$2307, 0)-1,3*(COLUMN()-COLUMN($B$16)))</f>
        <v>1566.9</v>
      </c>
      <c r="G1691" s="7">
        <f ca="1">OFFSET(STATIC!$B$6,MATCH('Data Manipulation'!$A1691,STATIC!$A$6:$A$2307, 0)-1,3*(COLUMN()-COLUMN($B$16)))</f>
        <v>86.53</v>
      </c>
      <c r="H1691" s="7">
        <f ca="1">OFFSET(STATIC!$B$6,MATCH('Data Manipulation'!$A1691,STATIC!$A$6:$A$2307, 0)-1,3*(COLUMN()-COLUMN($B$16)))</f>
        <v>39.46</v>
      </c>
      <c r="I1691" s="7">
        <f ca="1">OFFSET(STATIC!$B$6,MATCH('Data Manipulation'!$A1691,STATIC!$A$6:$A$2307, 0)-1,3*(COLUMN()-COLUMN($B$16)))</f>
        <v>218.85</v>
      </c>
      <c r="J1691" s="7">
        <f ca="1">OFFSET(STATIC!$B$6,MATCH('Data Manipulation'!$A1691,STATIC!$A$6:$A$2307, 0)-1,3*(COLUMN()-COLUMN($B$16)))</f>
        <v>1.2363999999999999</v>
      </c>
      <c r="K1691" s="7">
        <f ca="1">OFFSET(STATIC!$B$6,MATCH('Data Manipulation'!$A1691,STATIC!$A$6:$A$2307, 0)-1,3*(COLUMN()-COLUMN($B$16)))</f>
        <v>1.5415999999999999</v>
      </c>
      <c r="L1691" s="7">
        <f ca="1">OFFSET(STATIC!$B$6,MATCH('Data Manipulation'!$A1691,STATIC!$A$6:$A$2307, 0)-1,3*(COLUMN()-COLUMN($B$16)))</f>
        <v>1.0294000000000001</v>
      </c>
      <c r="M1691" s="7">
        <f ca="1">OFFSET(STATIC!$B$6,MATCH('Data Manipulation'!$A1691,STATIC!$A$6:$A$2307, 0)-1,3*(COLUMN()-COLUMN($B$16)))</f>
        <v>1.2756E-2</v>
      </c>
      <c r="N1691" s="7">
        <f ca="1">OFFSET(STATIC!$B$6,MATCH('Data Manipulation'!$A1691,STATIC!$A$6:$A$2307, 0)-1,3*(COLUMN()-COLUMN($B$16)))*$J1691</f>
        <v>229.96619623999999</v>
      </c>
      <c r="O1691" s="7">
        <f ca="1">OFFSET(STATIC!$B$6,MATCH('Data Manipulation'!$A1691,STATIC!$A$6:$A$2307, 0)-1,3*(COLUMN()-COLUMN($B$16)))</f>
        <v>1811.06</v>
      </c>
      <c r="P1691" s="7">
        <f ca="1">OFFSET(STATIC!$B$6,MATCH('Data Manipulation'!$A1691,STATIC!$A$6:$A$2307, 0)-1,3*(COLUMN()-COLUMN($B$16)))*$J1691</f>
        <v>243.57772383999998</v>
      </c>
      <c r="Q1691" s="7">
        <f ca="1">OFFSET(STATIC!$B$6,MATCH('Data Manipulation'!$A1691,STATIC!$A$6:$A$2307, 0)-1,3*(COLUMN()-COLUMN($B$16)))</f>
        <v>24.06</v>
      </c>
      <c r="R1691" s="7">
        <f ca="1">OFFSET(STATIC!$B$6,MATCH('Data Manipulation'!$A1691,STATIC!$A$6:$A$2307, 0)-1,3*(COLUMN()-COLUMN($B$16)))</f>
        <v>2827.34</v>
      </c>
      <c r="U1691" s="14">
        <f t="shared" ref="U1691:U1754" ca="1" si="463">LN(B1691/B1692)</f>
        <v>7.7519768043179237E-3</v>
      </c>
      <c r="V1691" s="14">
        <f t="shared" ref="V1691:V1754" ca="1" si="464">LN(C1691/C1692)</f>
        <v>-1.2096382315870732E-3</v>
      </c>
      <c r="W1691" s="14">
        <f t="shared" ref="W1691:W1754" ca="1" si="465">LN(D1691/D1692)</f>
        <v>-2.2792684195200048E-3</v>
      </c>
      <c r="X1691" s="14">
        <f t="shared" ref="X1691:X1754" ca="1" si="466">LN(E1691/E1692)</f>
        <v>-2.087815179520129E-3</v>
      </c>
      <c r="Y1691" s="14">
        <f t="shared" ref="Y1691:Y1754" ca="1" si="467">LN(F1691/F1692)</f>
        <v>1.3730783055519674E-3</v>
      </c>
      <c r="Z1691" s="14">
        <f t="shared" ref="Z1691:Z1754" ca="1" si="468">LN(G1691/G1692)</f>
        <v>-1.4798090514923834E-2</v>
      </c>
      <c r="AA1691" s="14">
        <f t="shared" ref="AA1691:AA1754" ca="1" si="469">LN(H1691/H1692)</f>
        <v>-1.5090829643202958E-2</v>
      </c>
      <c r="AB1691" s="14">
        <f t="shared" ref="AB1691:AB1754" ca="1" si="470">LN(I1691/I1692)</f>
        <v>-6.6944713434403851E-3</v>
      </c>
      <c r="AC1691" s="14">
        <f t="shared" ref="AC1691:AC1754" ca="1" si="471">LN(J1691/J1692)</f>
        <v>-3.3912022810558434E-3</v>
      </c>
      <c r="AD1691" s="14">
        <f t="shared" ref="AD1691:AD1754" ca="1" si="472">LN(K1691/K1692)</f>
        <v>-6.9812823945947372E-3</v>
      </c>
      <c r="AE1691" s="14">
        <f t="shared" ref="AE1691:AE1754" ca="1" si="473">LN(L1691/L1692)</f>
        <v>-3.2974523137784262E-3</v>
      </c>
      <c r="AF1691" s="14">
        <f t="shared" ref="AF1691:AF1754" ca="1" si="474">LN(M1691/M1692)</f>
        <v>7.4753466096949099E-3</v>
      </c>
      <c r="AG1691" s="14">
        <f t="shared" ref="AG1691:AG1754" ca="1" si="475">LN(N1691/N1692)</f>
        <v>-1.0313877748562574E-3</v>
      </c>
      <c r="AH1691" s="14">
        <f t="shared" ref="AH1691:AH1754" ca="1" si="476">LN(O1691/O1692)</f>
        <v>1.2541957802452328E-3</v>
      </c>
      <c r="AI1691" s="14">
        <f t="shared" ref="AI1691:AI1754" ca="1" si="477">LN(P1691/P1692)</f>
        <v>-1.7343177317792914E-4</v>
      </c>
      <c r="AJ1691" s="14">
        <f t="shared" ref="AJ1691:AJ1754" ca="1" si="478">LN(Q1691/Q1692)</f>
        <v>-3.3195051228527049E-3</v>
      </c>
      <c r="AK1691" s="14">
        <f t="shared" ref="AK1691:AK1754" ca="1" si="479">LN(R1691/R1692)</f>
        <v>-3.5377020672951167E-3</v>
      </c>
    </row>
    <row r="1692" spans="1:37" x14ac:dyDescent="0.2">
      <c r="A1692" s="13">
        <f ca="1">IF(OFFSET(STATIC!$A$6,MATCH($A$16, STATIC!$A$6:$A$2307,0)+ROW()-ROW($A$16),0)&gt;$A$12, OFFSET(STATIC!$A$6,MATCH($A$16, STATIC!$A$6:$A$2307,0)+ROW()-ROW($A$16),0), FALSE)</f>
        <v>41059</v>
      </c>
      <c r="B1692" s="7">
        <f ca="1">OFFSET(STATIC!$B$6,MATCH('Data Manipulation'!$A1692,STATIC!$A$6:$A$2307, 0)-1,3*(COLUMN()-COLUMN($B$16)))</f>
        <v>5.14</v>
      </c>
      <c r="C1692" s="7">
        <f ca="1">OFFSET(STATIC!$B$6,MATCH('Data Manipulation'!$A1692,STATIC!$A$6:$A$2307, 0)-1,3*(COLUMN()-COLUMN($B$16)))</f>
        <v>256.43</v>
      </c>
      <c r="D1692" s="7">
        <f ca="1">OFFSET(STATIC!$B$6,MATCH('Data Manipulation'!$A1692,STATIC!$A$6:$A$2307, 0)-1,3*(COLUMN()-COLUMN($B$16)))</f>
        <v>1313.32</v>
      </c>
      <c r="E1692" s="7">
        <f ca="1">OFFSET(STATIC!$B$6,MATCH('Data Manipulation'!$A1692,STATIC!$A$6:$A$2307, 0)-1,3*(COLUMN()-COLUMN($B$16)))*$J1692</f>
        <v>2625.3329079999999</v>
      </c>
      <c r="F1692" s="7">
        <f ca="1">OFFSET(STATIC!$B$6,MATCH('Data Manipulation'!$A1692,STATIC!$A$6:$A$2307, 0)-1,3*(COLUMN()-COLUMN($B$16)))</f>
        <v>1564.75</v>
      </c>
      <c r="G1692" s="7">
        <f ca="1">OFFSET(STATIC!$B$6,MATCH('Data Manipulation'!$A1692,STATIC!$A$6:$A$2307, 0)-1,3*(COLUMN()-COLUMN($B$16)))</f>
        <v>87.82</v>
      </c>
      <c r="H1692" s="7">
        <f ca="1">OFFSET(STATIC!$B$6,MATCH('Data Manipulation'!$A1692,STATIC!$A$6:$A$2307, 0)-1,3*(COLUMN()-COLUMN($B$16)))</f>
        <v>40.06</v>
      </c>
      <c r="I1692" s="7">
        <f ca="1">OFFSET(STATIC!$B$6,MATCH('Data Manipulation'!$A1692,STATIC!$A$6:$A$2307, 0)-1,3*(COLUMN()-COLUMN($B$16)))</f>
        <v>220.32</v>
      </c>
      <c r="J1692" s="7">
        <f ca="1">OFFSET(STATIC!$B$6,MATCH('Data Manipulation'!$A1692,STATIC!$A$6:$A$2307, 0)-1,3*(COLUMN()-COLUMN($B$16)))</f>
        <v>1.2405999999999999</v>
      </c>
      <c r="K1692" s="7">
        <f ca="1">OFFSET(STATIC!$B$6,MATCH('Data Manipulation'!$A1692,STATIC!$A$6:$A$2307, 0)-1,3*(COLUMN()-COLUMN($B$16)))</f>
        <v>1.5524</v>
      </c>
      <c r="L1692" s="7">
        <f ca="1">OFFSET(STATIC!$B$6,MATCH('Data Manipulation'!$A1692,STATIC!$A$6:$A$2307, 0)-1,3*(COLUMN()-COLUMN($B$16)))</f>
        <v>1.0327999999999999</v>
      </c>
      <c r="M1692" s="7">
        <f ca="1">OFFSET(STATIC!$B$6,MATCH('Data Manipulation'!$A1692,STATIC!$A$6:$A$2307, 0)-1,3*(COLUMN()-COLUMN($B$16)))</f>
        <v>1.2661E-2</v>
      </c>
      <c r="N1692" s="7">
        <f ca="1">OFFSET(STATIC!$B$6,MATCH('Data Manipulation'!$A1692,STATIC!$A$6:$A$2307, 0)-1,3*(COLUMN()-COLUMN($B$16)))*$J1692</f>
        <v>230.20350291999998</v>
      </c>
      <c r="O1692" s="7">
        <f ca="1">OFFSET(STATIC!$B$6,MATCH('Data Manipulation'!$A1692,STATIC!$A$6:$A$2307, 0)-1,3*(COLUMN()-COLUMN($B$16)))</f>
        <v>1808.79</v>
      </c>
      <c r="P1692" s="7">
        <f ca="1">OFFSET(STATIC!$B$6,MATCH('Data Manipulation'!$A1692,STATIC!$A$6:$A$2307, 0)-1,3*(COLUMN()-COLUMN($B$16)))*$J1692</f>
        <v>243.61997162</v>
      </c>
      <c r="Q1692" s="7">
        <f ca="1">OFFSET(STATIC!$B$6,MATCH('Data Manipulation'!$A1692,STATIC!$A$6:$A$2307, 0)-1,3*(COLUMN()-COLUMN($B$16)))</f>
        <v>24.14</v>
      </c>
      <c r="R1692" s="7">
        <f ca="1">OFFSET(STATIC!$B$6,MATCH('Data Manipulation'!$A1692,STATIC!$A$6:$A$2307, 0)-1,3*(COLUMN()-COLUMN($B$16)))</f>
        <v>2837.36</v>
      </c>
      <c r="U1692" s="14">
        <f t="shared" ca="1" si="463"/>
        <v>-1.9436352085711256E-3</v>
      </c>
      <c r="V1692" s="14">
        <f t="shared" ca="1" si="464"/>
        <v>-1.7434772955413527E-2</v>
      </c>
      <c r="W1692" s="14">
        <f t="shared" ca="1" si="465"/>
        <v>-1.4438555426152216E-2</v>
      </c>
      <c r="X1692" s="14">
        <f t="shared" ca="1" si="466"/>
        <v>-2.6746533337017295E-2</v>
      </c>
      <c r="Y1692" s="14">
        <f t="shared" ca="1" si="467"/>
        <v>4.2075933132347983E-3</v>
      </c>
      <c r="Z1692" s="14">
        <f t="shared" ca="1" si="468"/>
        <v>-3.29293947780697E-2</v>
      </c>
      <c r="AA1692" s="14">
        <f t="shared" ca="1" si="469"/>
        <v>-5.7249689655835736E-3</v>
      </c>
      <c r="AB1692" s="14">
        <f t="shared" ca="1" si="470"/>
        <v>-1.6743572361286884E-2</v>
      </c>
      <c r="AC1692" s="14">
        <f t="shared" ca="1" si="471"/>
        <v>-6.1073799609255228E-3</v>
      </c>
      <c r="AD1692" s="14">
        <f t="shared" ca="1" si="472"/>
        <v>-6.7409493533966379E-3</v>
      </c>
      <c r="AE1692" s="14">
        <f t="shared" ca="1" si="473"/>
        <v>-6.1776258239569885E-3</v>
      </c>
      <c r="AF1692" s="14">
        <f t="shared" ca="1" si="474"/>
        <v>5.8618672287484054E-3</v>
      </c>
      <c r="AG1692" s="14">
        <f t="shared" ca="1" si="475"/>
        <v>-4.2404553419635527E-3</v>
      </c>
      <c r="AH1692" s="14">
        <f t="shared" ca="1" si="476"/>
        <v>3.7665036579592869E-3</v>
      </c>
      <c r="AI1692" s="14">
        <f t="shared" ca="1" si="477"/>
        <v>-6.2550474262831231E-3</v>
      </c>
      <c r="AJ1692" s="14">
        <f t="shared" ca="1" si="478"/>
        <v>0.13792022595477701</v>
      </c>
      <c r="AK1692" s="14">
        <f t="shared" ca="1" si="479"/>
        <v>-1.1782875642675425E-2</v>
      </c>
    </row>
    <row r="1693" spans="1:37" x14ac:dyDescent="0.2">
      <c r="A1693" s="13">
        <f ca="1">IF(OFFSET(STATIC!$A$6,MATCH($A$16, STATIC!$A$6:$A$2307,0)+ROW()-ROW($A$16),0)&gt;$A$12, OFFSET(STATIC!$A$6,MATCH($A$16, STATIC!$A$6:$A$2307,0)+ROW()-ROW($A$16),0), FALSE)</f>
        <v>41058</v>
      </c>
      <c r="B1693" s="7">
        <f ca="1">OFFSET(STATIC!$B$6,MATCH('Data Manipulation'!$A1693,STATIC!$A$6:$A$2307, 0)-1,3*(COLUMN()-COLUMN($B$16)))</f>
        <v>5.15</v>
      </c>
      <c r="C1693" s="7">
        <f ca="1">OFFSET(STATIC!$B$6,MATCH('Data Manipulation'!$A1693,STATIC!$A$6:$A$2307, 0)-1,3*(COLUMN()-COLUMN($B$16)))</f>
        <v>260.94</v>
      </c>
      <c r="D1693" s="7">
        <f ca="1">OFFSET(STATIC!$B$6,MATCH('Data Manipulation'!$A1693,STATIC!$A$6:$A$2307, 0)-1,3*(COLUMN()-COLUMN($B$16)))</f>
        <v>1332.42</v>
      </c>
      <c r="E1693" s="7">
        <f ca="1">OFFSET(STATIC!$B$6,MATCH('Data Manipulation'!$A1693,STATIC!$A$6:$A$2307, 0)-1,3*(COLUMN()-COLUMN($B$16)))*$J1693</f>
        <v>2696.4989419999997</v>
      </c>
      <c r="F1693" s="7">
        <f ca="1">OFFSET(STATIC!$B$6,MATCH('Data Manipulation'!$A1693,STATIC!$A$6:$A$2307, 0)-1,3*(COLUMN()-COLUMN($B$16)))</f>
        <v>1558.18</v>
      </c>
      <c r="G1693" s="7">
        <f ca="1">OFFSET(STATIC!$B$6,MATCH('Data Manipulation'!$A1693,STATIC!$A$6:$A$2307, 0)-1,3*(COLUMN()-COLUMN($B$16)))</f>
        <v>90.76</v>
      </c>
      <c r="H1693" s="7">
        <f ca="1">OFFSET(STATIC!$B$6,MATCH('Data Manipulation'!$A1693,STATIC!$A$6:$A$2307, 0)-1,3*(COLUMN()-COLUMN($B$16)))</f>
        <v>40.29</v>
      </c>
      <c r="I1693" s="7">
        <f ca="1">OFFSET(STATIC!$B$6,MATCH('Data Manipulation'!$A1693,STATIC!$A$6:$A$2307, 0)-1,3*(COLUMN()-COLUMN($B$16)))</f>
        <v>224.04</v>
      </c>
      <c r="J1693" s="7">
        <f ca="1">OFFSET(STATIC!$B$6,MATCH('Data Manipulation'!$A1693,STATIC!$A$6:$A$2307, 0)-1,3*(COLUMN()-COLUMN($B$16)))</f>
        <v>1.2482</v>
      </c>
      <c r="K1693" s="7">
        <f ca="1">OFFSET(STATIC!$B$6,MATCH('Data Manipulation'!$A1693,STATIC!$A$6:$A$2307, 0)-1,3*(COLUMN()-COLUMN($B$16)))</f>
        <v>1.5629</v>
      </c>
      <c r="L1693" s="7">
        <f ca="1">OFFSET(STATIC!$B$6,MATCH('Data Manipulation'!$A1693,STATIC!$A$6:$A$2307, 0)-1,3*(COLUMN()-COLUMN($B$16)))</f>
        <v>1.0391999999999999</v>
      </c>
      <c r="M1693" s="7">
        <f ca="1">OFFSET(STATIC!$B$6,MATCH('Data Manipulation'!$A1693,STATIC!$A$6:$A$2307, 0)-1,3*(COLUMN()-COLUMN($B$16)))</f>
        <v>1.2586999999999999E-2</v>
      </c>
      <c r="N1693" s="7">
        <f ca="1">OFFSET(STATIC!$B$6,MATCH('Data Manipulation'!$A1693,STATIC!$A$6:$A$2307, 0)-1,3*(COLUMN()-COLUMN($B$16)))*$J1693</f>
        <v>231.18174321999999</v>
      </c>
      <c r="O1693" s="7">
        <f ca="1">OFFSET(STATIC!$B$6,MATCH('Data Manipulation'!$A1693,STATIC!$A$6:$A$2307, 0)-1,3*(COLUMN()-COLUMN($B$16)))</f>
        <v>1801.99</v>
      </c>
      <c r="P1693" s="7">
        <f ca="1">OFFSET(STATIC!$B$6,MATCH('Data Manipulation'!$A1693,STATIC!$A$6:$A$2307, 0)-1,3*(COLUMN()-COLUMN($B$16)))*$J1693</f>
        <v>245.14860193999999</v>
      </c>
      <c r="Q1693" s="7">
        <f ca="1">OFFSET(STATIC!$B$6,MATCH('Data Manipulation'!$A1693,STATIC!$A$6:$A$2307, 0)-1,3*(COLUMN()-COLUMN($B$16)))</f>
        <v>21.03</v>
      </c>
      <c r="R1693" s="7">
        <f ca="1">OFFSET(STATIC!$B$6,MATCH('Data Manipulation'!$A1693,STATIC!$A$6:$A$2307, 0)-1,3*(COLUMN()-COLUMN($B$16)))</f>
        <v>2870.99</v>
      </c>
      <c r="U1693" s="14">
        <f t="shared" ca="1" si="463"/>
        <v>1.9436352085712523E-3</v>
      </c>
      <c r="V1693" s="14">
        <f t="shared" ca="1" si="464"/>
        <v>7.3852170421609166E-3</v>
      </c>
      <c r="W1693" s="14">
        <f t="shared" ca="1" si="465"/>
        <v>1.1017981539835837E-2</v>
      </c>
      <c r="X1693" s="14">
        <f t="shared" ca="1" si="466"/>
        <v>1.8338302403113468E-3</v>
      </c>
      <c r="Y1693" s="14">
        <f t="shared" ca="1" si="467"/>
        <v>-1.0609806578006432E-2</v>
      </c>
      <c r="Z1693" s="14">
        <f t="shared" ca="1" si="468"/>
        <v>-1.1012004196161935E-3</v>
      </c>
      <c r="AA1693" s="14">
        <f t="shared" ca="1" si="469"/>
        <v>-2.2334957152224923E-2</v>
      </c>
      <c r="AB1693" s="14">
        <f t="shared" ca="1" si="470"/>
        <v>-8.0310538381595149E-4</v>
      </c>
      <c r="AC1693" s="14">
        <f t="shared" ca="1" si="471"/>
        <v>-3.9179676712966151E-3</v>
      </c>
      <c r="AD1693" s="14">
        <f t="shared" ca="1" si="472"/>
        <v>-3.0665072263373803E-3</v>
      </c>
      <c r="AE1693" s="14">
        <f t="shared" ca="1" si="473"/>
        <v>-3.458216702956941E-3</v>
      </c>
      <c r="AF1693" s="14">
        <f t="shared" ca="1" si="474"/>
        <v>4.7679594037397147E-4</v>
      </c>
      <c r="AG1693" s="14">
        <f t="shared" ca="1" si="475"/>
        <v>-4.5251949902466917E-3</v>
      </c>
      <c r="AH1693" s="14">
        <f t="shared" ca="1" si="476"/>
        <v>5.8841163866168371E-4</v>
      </c>
      <c r="AI1693" s="14">
        <f t="shared" ca="1" si="477"/>
        <v>-3.9515717037837423E-3</v>
      </c>
      <c r="AJ1693" s="14">
        <f t="shared" ca="1" si="478"/>
        <v>-3.4123432273133483E-2</v>
      </c>
      <c r="AK1693" s="14">
        <f t="shared" ca="1" si="479"/>
        <v>1.1722962587074146E-2</v>
      </c>
    </row>
    <row r="1694" spans="1:37" x14ac:dyDescent="0.2">
      <c r="A1694" s="13">
        <f ca="1">IF(OFFSET(STATIC!$A$6,MATCH($A$16, STATIC!$A$6:$A$2307,0)+ROW()-ROW($A$16),0)&gt;$A$12, OFFSET(STATIC!$A$6,MATCH($A$16, STATIC!$A$6:$A$2307,0)+ROW()-ROW($A$16),0), FALSE)</f>
        <v>41057</v>
      </c>
      <c r="B1694" s="7">
        <f ca="1">OFFSET(STATIC!$B$6,MATCH('Data Manipulation'!$A1694,STATIC!$A$6:$A$2307, 0)-1,3*(COLUMN()-COLUMN($B$16)))</f>
        <v>5.14</v>
      </c>
      <c r="C1694" s="7">
        <f ca="1">OFFSET(STATIC!$B$6,MATCH('Data Manipulation'!$A1694,STATIC!$A$6:$A$2307, 0)-1,3*(COLUMN()-COLUMN($B$16)))</f>
        <v>259.02</v>
      </c>
      <c r="D1694" s="7">
        <f ca="1">OFFSET(STATIC!$B$6,MATCH('Data Manipulation'!$A1694,STATIC!$A$6:$A$2307, 0)-1,3*(COLUMN()-COLUMN($B$16)))</f>
        <v>1317.82</v>
      </c>
      <c r="E1694" s="7">
        <f ca="1">OFFSET(STATIC!$B$6,MATCH('Data Manipulation'!$A1694,STATIC!$A$6:$A$2307, 0)-1,3*(COLUMN()-COLUMN($B$16)))*$J1694</f>
        <v>2691.558552</v>
      </c>
      <c r="F1694" s="7">
        <f ca="1">OFFSET(STATIC!$B$6,MATCH('Data Manipulation'!$A1694,STATIC!$A$6:$A$2307, 0)-1,3*(COLUMN()-COLUMN($B$16)))</f>
        <v>1574.8</v>
      </c>
      <c r="G1694" s="7">
        <f ca="1">OFFSET(STATIC!$B$6,MATCH('Data Manipulation'!$A1694,STATIC!$A$6:$A$2307, 0)-1,3*(COLUMN()-COLUMN($B$16)))</f>
        <v>90.86</v>
      </c>
      <c r="H1694" s="7">
        <f ca="1">OFFSET(STATIC!$B$6,MATCH('Data Manipulation'!$A1694,STATIC!$A$6:$A$2307, 0)-1,3*(COLUMN()-COLUMN($B$16)))</f>
        <v>41.2</v>
      </c>
      <c r="I1694" s="7">
        <f ca="1">OFFSET(STATIC!$B$6,MATCH('Data Manipulation'!$A1694,STATIC!$A$6:$A$2307, 0)-1,3*(COLUMN()-COLUMN($B$16)))</f>
        <v>224.22</v>
      </c>
      <c r="J1694" s="7">
        <f ca="1">OFFSET(STATIC!$B$6,MATCH('Data Manipulation'!$A1694,STATIC!$A$6:$A$2307, 0)-1,3*(COLUMN()-COLUMN($B$16)))</f>
        <v>1.2530999999999999</v>
      </c>
      <c r="K1694" s="7">
        <f ca="1">OFFSET(STATIC!$B$6,MATCH('Data Manipulation'!$A1694,STATIC!$A$6:$A$2307, 0)-1,3*(COLUMN()-COLUMN($B$16)))</f>
        <v>1.5676999999999999</v>
      </c>
      <c r="L1694" s="7">
        <f ca="1">OFFSET(STATIC!$B$6,MATCH('Data Manipulation'!$A1694,STATIC!$A$6:$A$2307, 0)-1,3*(COLUMN()-COLUMN($B$16)))</f>
        <v>1.0427999999999999</v>
      </c>
      <c r="M1694" s="7">
        <f ca="1">OFFSET(STATIC!$B$6,MATCH('Data Manipulation'!$A1694,STATIC!$A$6:$A$2307, 0)-1,3*(COLUMN()-COLUMN($B$16)))</f>
        <v>1.2581E-2</v>
      </c>
      <c r="N1694" s="7">
        <f ca="1">OFFSET(STATIC!$B$6,MATCH('Data Manipulation'!$A1694,STATIC!$A$6:$A$2307, 0)-1,3*(COLUMN()-COLUMN($B$16)))*$J1694</f>
        <v>232.23025625999998</v>
      </c>
      <c r="O1694" s="7">
        <f ca="1">OFFSET(STATIC!$B$6,MATCH('Data Manipulation'!$A1694,STATIC!$A$6:$A$2307, 0)-1,3*(COLUMN()-COLUMN($B$16)))</f>
        <v>1800.93</v>
      </c>
      <c r="P1694" s="7">
        <f ca="1">OFFSET(STATIC!$B$6,MATCH('Data Manipulation'!$A1694,STATIC!$A$6:$A$2307, 0)-1,3*(COLUMN()-COLUMN($B$16)))*$J1694</f>
        <v>246.11924072999997</v>
      </c>
      <c r="Q1694" s="7">
        <f ca="1">OFFSET(STATIC!$B$6,MATCH('Data Manipulation'!$A1694,STATIC!$A$6:$A$2307, 0)-1,3*(COLUMN()-COLUMN($B$16)))</f>
        <v>21.76</v>
      </c>
      <c r="R1694" s="7">
        <f ca="1">OFFSET(STATIC!$B$6,MATCH('Data Manipulation'!$A1694,STATIC!$A$6:$A$2307, 0)-1,3*(COLUMN()-COLUMN($B$16)))</f>
        <v>2837.53</v>
      </c>
      <c r="U1694" s="14">
        <f t="shared" ca="1" si="463"/>
        <v>-1.9436352085711256E-3</v>
      </c>
      <c r="V1694" s="14">
        <f t="shared" ca="1" si="464"/>
        <v>1.2157614158005703E-2</v>
      </c>
      <c r="W1694" s="14">
        <f t="shared" ca="1" si="465"/>
        <v>0</v>
      </c>
      <c r="X1694" s="14">
        <f t="shared" ca="1" si="466"/>
        <v>-5.1960065948546989E-3</v>
      </c>
      <c r="Y1694" s="14">
        <f t="shared" ca="1" si="467"/>
        <v>5.2333807186389324E-3</v>
      </c>
      <c r="Z1694" s="14">
        <f t="shared" ca="1" si="468"/>
        <v>0</v>
      </c>
      <c r="AA1694" s="14">
        <f t="shared" ca="1" si="469"/>
        <v>0</v>
      </c>
      <c r="AB1694" s="14">
        <f t="shared" ca="1" si="470"/>
        <v>0</v>
      </c>
      <c r="AC1694" s="14">
        <f t="shared" ca="1" si="471"/>
        <v>1.2776492994101888E-3</v>
      </c>
      <c r="AD1694" s="14">
        <f t="shared" ca="1" si="472"/>
        <v>2.043292965548477E-3</v>
      </c>
      <c r="AE1694" s="14">
        <f t="shared" ca="1" si="473"/>
        <v>5.7553958423243968E-4</v>
      </c>
      <c r="AF1694" s="14">
        <f t="shared" ca="1" si="474"/>
        <v>1.9891003892867406E-3</v>
      </c>
      <c r="AG1694" s="14">
        <f t="shared" ca="1" si="475"/>
        <v>9.4099945845948585E-4</v>
      </c>
      <c r="AH1694" s="14">
        <f t="shared" ca="1" si="476"/>
        <v>0</v>
      </c>
      <c r="AI1694" s="14">
        <f t="shared" ca="1" si="477"/>
        <v>2.8073436044819835E-4</v>
      </c>
      <c r="AJ1694" s="14">
        <f t="shared" ca="1" si="478"/>
        <v>0</v>
      </c>
      <c r="AK1694" s="14">
        <f t="shared" ca="1" si="479"/>
        <v>0</v>
      </c>
    </row>
    <row r="1695" spans="1:37" x14ac:dyDescent="0.2">
      <c r="A1695" s="13">
        <f ca="1">IF(OFFSET(STATIC!$A$6,MATCH($A$16, STATIC!$A$6:$A$2307,0)+ROW()-ROW($A$16),0)&gt;$A$12, OFFSET(STATIC!$A$6,MATCH($A$16, STATIC!$A$6:$A$2307,0)+ROW()-ROW($A$16),0), FALSE)</f>
        <v>41054</v>
      </c>
      <c r="B1695" s="7">
        <f ca="1">OFFSET(STATIC!$B$6,MATCH('Data Manipulation'!$A1695,STATIC!$A$6:$A$2307, 0)-1,3*(COLUMN()-COLUMN($B$16)))</f>
        <v>5.15</v>
      </c>
      <c r="C1695" s="7">
        <f ca="1">OFFSET(STATIC!$B$6,MATCH('Data Manipulation'!$A1695,STATIC!$A$6:$A$2307, 0)-1,3*(COLUMN()-COLUMN($B$16)))</f>
        <v>255.89</v>
      </c>
      <c r="D1695" s="7">
        <f ca="1">OFFSET(STATIC!$B$6,MATCH('Data Manipulation'!$A1695,STATIC!$A$6:$A$2307, 0)-1,3*(COLUMN()-COLUMN($B$16)))</f>
        <v>1317.82</v>
      </c>
      <c r="E1695" s="7">
        <f ca="1">OFFSET(STATIC!$B$6,MATCH('Data Manipulation'!$A1695,STATIC!$A$6:$A$2307, 0)-1,3*(COLUMN()-COLUMN($B$16)))*$J1695</f>
        <v>2705.580305</v>
      </c>
      <c r="F1695" s="7">
        <f ca="1">OFFSET(STATIC!$B$6,MATCH('Data Manipulation'!$A1695,STATIC!$A$6:$A$2307, 0)-1,3*(COLUMN()-COLUMN($B$16)))</f>
        <v>1566.58</v>
      </c>
      <c r="G1695" s="7">
        <f ca="1">OFFSET(STATIC!$B$6,MATCH('Data Manipulation'!$A1695,STATIC!$A$6:$A$2307, 0)-1,3*(COLUMN()-COLUMN($B$16)))</f>
        <v>90.86</v>
      </c>
      <c r="H1695" s="7">
        <f ca="1">OFFSET(STATIC!$B$6,MATCH('Data Manipulation'!$A1695,STATIC!$A$6:$A$2307, 0)-1,3*(COLUMN()-COLUMN($B$16)))</f>
        <v>41.2</v>
      </c>
      <c r="I1695" s="7">
        <f ca="1">OFFSET(STATIC!$B$6,MATCH('Data Manipulation'!$A1695,STATIC!$A$6:$A$2307, 0)-1,3*(COLUMN()-COLUMN($B$16)))</f>
        <v>224.22</v>
      </c>
      <c r="J1695" s="7">
        <f ca="1">OFFSET(STATIC!$B$6,MATCH('Data Manipulation'!$A1695,STATIC!$A$6:$A$2307, 0)-1,3*(COLUMN()-COLUMN($B$16)))</f>
        <v>1.2515000000000001</v>
      </c>
      <c r="K1695" s="7">
        <f ca="1">OFFSET(STATIC!$B$6,MATCH('Data Manipulation'!$A1695,STATIC!$A$6:$A$2307, 0)-1,3*(COLUMN()-COLUMN($B$16)))</f>
        <v>1.5645</v>
      </c>
      <c r="L1695" s="7">
        <f ca="1">OFFSET(STATIC!$B$6,MATCH('Data Manipulation'!$A1695,STATIC!$A$6:$A$2307, 0)-1,3*(COLUMN()-COLUMN($B$16)))</f>
        <v>1.0422</v>
      </c>
      <c r="M1695" s="7">
        <f ca="1">OFFSET(STATIC!$B$6,MATCH('Data Manipulation'!$A1695,STATIC!$A$6:$A$2307, 0)-1,3*(COLUMN()-COLUMN($B$16)))</f>
        <v>1.2555999999999999E-2</v>
      </c>
      <c r="N1695" s="7">
        <f ca="1">OFFSET(STATIC!$B$6,MATCH('Data Manipulation'!$A1695,STATIC!$A$6:$A$2307, 0)-1,3*(COLUMN()-COLUMN($B$16)))*$J1695</f>
        <v>232.0118305</v>
      </c>
      <c r="O1695" s="7">
        <f ca="1">OFFSET(STATIC!$B$6,MATCH('Data Manipulation'!$A1695,STATIC!$A$6:$A$2307, 0)-1,3*(COLUMN()-COLUMN($B$16)))</f>
        <v>1800.93</v>
      </c>
      <c r="P1695" s="7">
        <f ca="1">OFFSET(STATIC!$B$6,MATCH('Data Manipulation'!$A1695,STATIC!$A$6:$A$2307, 0)-1,3*(COLUMN()-COLUMN($B$16)))*$J1695</f>
        <v>246.0501563</v>
      </c>
      <c r="Q1695" s="7">
        <f ca="1">OFFSET(STATIC!$B$6,MATCH('Data Manipulation'!$A1695,STATIC!$A$6:$A$2307, 0)-1,3*(COLUMN()-COLUMN($B$16)))</f>
        <v>21.76</v>
      </c>
      <c r="R1695" s="7">
        <f ca="1">OFFSET(STATIC!$B$6,MATCH('Data Manipulation'!$A1695,STATIC!$A$6:$A$2307, 0)-1,3*(COLUMN()-COLUMN($B$16)))</f>
        <v>2837.53</v>
      </c>
      <c r="U1695" s="14">
        <f t="shared" ca="1" si="463"/>
        <v>5.8422756242283609E-3</v>
      </c>
      <c r="V1695" s="14">
        <f t="shared" ca="1" si="464"/>
        <v>6.2329922093615226E-3</v>
      </c>
      <c r="W1695" s="14">
        <f t="shared" ca="1" si="465"/>
        <v>-2.167899276191806E-3</v>
      </c>
      <c r="X1695" s="14">
        <f t="shared" ca="1" si="466"/>
        <v>8.3521615009912777E-5</v>
      </c>
      <c r="Y1695" s="14">
        <f t="shared" ca="1" si="467"/>
        <v>1.4692451363186594E-3</v>
      </c>
      <c r="Z1695" s="14">
        <f t="shared" ca="1" si="468"/>
        <v>2.203614818554047E-3</v>
      </c>
      <c r="AA1695" s="14">
        <f t="shared" ca="1" si="469"/>
        <v>9.7561749453648743E-3</v>
      </c>
      <c r="AB1695" s="14">
        <f t="shared" ca="1" si="470"/>
        <v>2.0536638317433099E-3</v>
      </c>
      <c r="AC1695" s="14">
        <f t="shared" ca="1" si="471"/>
        <v>-2.3942549346479452E-3</v>
      </c>
      <c r="AD1695" s="14">
        <f t="shared" ca="1" si="472"/>
        <v>-1.4690386827393436E-3</v>
      </c>
      <c r="AE1695" s="14">
        <f t="shared" ca="1" si="473"/>
        <v>-1.534036734198615E-3</v>
      </c>
      <c r="AF1695" s="14">
        <f t="shared" ca="1" si="474"/>
        <v>-1.989100389286833E-3</v>
      </c>
      <c r="AG1695" s="14">
        <f t="shared" ca="1" si="475"/>
        <v>-1.7629434855946171E-3</v>
      </c>
      <c r="AH1695" s="14">
        <f t="shared" ca="1" si="476"/>
        <v>4.1653824006701525E-4</v>
      </c>
      <c r="AI1695" s="14">
        <f t="shared" ca="1" si="477"/>
        <v>-2.6032825374784898E-3</v>
      </c>
      <c r="AJ1695" s="14">
        <f t="shared" ca="1" si="478"/>
        <v>1.0161750259499513E-2</v>
      </c>
      <c r="AK1695" s="14">
        <f t="shared" ca="1" si="479"/>
        <v>-6.5176304203842393E-4</v>
      </c>
    </row>
    <row r="1696" spans="1:37" x14ac:dyDescent="0.2">
      <c r="A1696" s="13">
        <f ca="1">IF(OFFSET(STATIC!$A$6,MATCH($A$16, STATIC!$A$6:$A$2307,0)+ROW()-ROW($A$16),0)&gt;$A$12, OFFSET(STATIC!$A$6,MATCH($A$16, STATIC!$A$6:$A$2307,0)+ROW()-ROW($A$16),0), FALSE)</f>
        <v>41053</v>
      </c>
      <c r="B1696" s="7">
        <f ca="1">OFFSET(STATIC!$B$6,MATCH('Data Manipulation'!$A1696,STATIC!$A$6:$A$2307, 0)-1,3*(COLUMN()-COLUMN($B$16)))</f>
        <v>5.12</v>
      </c>
      <c r="C1696" s="7">
        <f ca="1">OFFSET(STATIC!$B$6,MATCH('Data Manipulation'!$A1696,STATIC!$A$6:$A$2307, 0)-1,3*(COLUMN()-COLUMN($B$16)))</f>
        <v>254.3</v>
      </c>
      <c r="D1696" s="7">
        <f ca="1">OFFSET(STATIC!$B$6,MATCH('Data Manipulation'!$A1696,STATIC!$A$6:$A$2307, 0)-1,3*(COLUMN()-COLUMN($B$16)))</f>
        <v>1320.68</v>
      </c>
      <c r="E1696" s="7">
        <f ca="1">OFFSET(STATIC!$B$6,MATCH('Data Manipulation'!$A1696,STATIC!$A$6:$A$2307, 0)-1,3*(COLUMN()-COLUMN($B$16)))*$J1696</f>
        <v>2705.3543399999999</v>
      </c>
      <c r="F1696" s="7">
        <f ca="1">OFFSET(STATIC!$B$6,MATCH('Data Manipulation'!$A1696,STATIC!$A$6:$A$2307, 0)-1,3*(COLUMN()-COLUMN($B$16)))</f>
        <v>1564.28</v>
      </c>
      <c r="G1696" s="7">
        <f ca="1">OFFSET(STATIC!$B$6,MATCH('Data Manipulation'!$A1696,STATIC!$A$6:$A$2307, 0)-1,3*(COLUMN()-COLUMN($B$16)))</f>
        <v>90.66</v>
      </c>
      <c r="H1696" s="7">
        <f ca="1">OFFSET(STATIC!$B$6,MATCH('Data Manipulation'!$A1696,STATIC!$A$6:$A$2307, 0)-1,3*(COLUMN()-COLUMN($B$16)))</f>
        <v>40.799999999999997</v>
      </c>
      <c r="I1696" s="7">
        <f ca="1">OFFSET(STATIC!$B$6,MATCH('Data Manipulation'!$A1696,STATIC!$A$6:$A$2307, 0)-1,3*(COLUMN()-COLUMN($B$16)))</f>
        <v>223.76</v>
      </c>
      <c r="J1696" s="7">
        <f ca="1">OFFSET(STATIC!$B$6,MATCH('Data Manipulation'!$A1696,STATIC!$A$6:$A$2307, 0)-1,3*(COLUMN()-COLUMN($B$16)))</f>
        <v>1.2544999999999999</v>
      </c>
      <c r="K1696" s="7">
        <f ca="1">OFFSET(STATIC!$B$6,MATCH('Data Manipulation'!$A1696,STATIC!$A$6:$A$2307, 0)-1,3*(COLUMN()-COLUMN($B$16)))</f>
        <v>1.5668</v>
      </c>
      <c r="L1696" s="7">
        <f ca="1">OFFSET(STATIC!$B$6,MATCH('Data Manipulation'!$A1696,STATIC!$A$6:$A$2307, 0)-1,3*(COLUMN()-COLUMN($B$16)))</f>
        <v>1.0438000000000001</v>
      </c>
      <c r="M1696" s="7">
        <f ca="1">OFFSET(STATIC!$B$6,MATCH('Data Manipulation'!$A1696,STATIC!$A$6:$A$2307, 0)-1,3*(COLUMN()-COLUMN($B$16)))</f>
        <v>1.2581E-2</v>
      </c>
      <c r="N1696" s="7">
        <f ca="1">OFFSET(STATIC!$B$6,MATCH('Data Manipulation'!$A1696,STATIC!$A$6:$A$2307, 0)-1,3*(COLUMN()-COLUMN($B$16)))*$J1696</f>
        <v>232.42121499999999</v>
      </c>
      <c r="O1696" s="7">
        <f ca="1">OFFSET(STATIC!$B$6,MATCH('Data Manipulation'!$A1696,STATIC!$A$6:$A$2307, 0)-1,3*(COLUMN()-COLUMN($B$16)))</f>
        <v>1800.18</v>
      </c>
      <c r="P1696" s="7">
        <f ca="1">OFFSET(STATIC!$B$6,MATCH('Data Manipulation'!$A1696,STATIC!$A$6:$A$2307, 0)-1,3*(COLUMN()-COLUMN($B$16)))*$J1696</f>
        <v>246.69152884999997</v>
      </c>
      <c r="Q1696" s="7">
        <f ca="1">OFFSET(STATIC!$B$6,MATCH('Data Manipulation'!$A1696,STATIC!$A$6:$A$2307, 0)-1,3*(COLUMN()-COLUMN($B$16)))</f>
        <v>21.54</v>
      </c>
      <c r="R1696" s="7">
        <f ca="1">OFFSET(STATIC!$B$6,MATCH('Data Manipulation'!$A1696,STATIC!$A$6:$A$2307, 0)-1,3*(COLUMN()-COLUMN($B$16)))</f>
        <v>2839.38</v>
      </c>
      <c r="U1696" s="14">
        <f t="shared" ca="1" si="463"/>
        <v>-3.8986404156571976E-3</v>
      </c>
      <c r="V1696" s="14">
        <f t="shared" ca="1" si="464"/>
        <v>8.6888382341999484E-3</v>
      </c>
      <c r="W1696" s="14">
        <f t="shared" ca="1" si="465"/>
        <v>1.3790283825421373E-3</v>
      </c>
      <c r="X1696" s="14">
        <f t="shared" ca="1" si="466"/>
        <v>9.2792473449782951E-3</v>
      </c>
      <c r="Y1696" s="14">
        <f t="shared" ca="1" si="467"/>
        <v>1.2686574087063618E-2</v>
      </c>
      <c r="Z1696" s="14">
        <f t="shared" ca="1" si="468"/>
        <v>8.4183040351284519E-3</v>
      </c>
      <c r="AA1696" s="14">
        <f t="shared" ca="1" si="469"/>
        <v>-1.5323174679194442E-2</v>
      </c>
      <c r="AB1696" s="14">
        <f t="shared" ca="1" si="470"/>
        <v>8.7979739774375777E-3</v>
      </c>
      <c r="AC1696" s="14">
        <f t="shared" ca="1" si="471"/>
        <v>-1.1949812216671043E-3</v>
      </c>
      <c r="AD1696" s="14">
        <f t="shared" ca="1" si="472"/>
        <v>-1.339414047233592E-3</v>
      </c>
      <c r="AE1696" s="14">
        <f t="shared" ca="1" si="473"/>
        <v>-1.8186173952302348E-3</v>
      </c>
      <c r="AF1696" s="14">
        <f t="shared" ca="1" si="474"/>
        <v>-1.1121704355797279E-3</v>
      </c>
      <c r="AG1696" s="14">
        <f t="shared" ca="1" si="475"/>
        <v>1.1291943467746824E-3</v>
      </c>
      <c r="AH1696" s="14">
        <f t="shared" ca="1" si="476"/>
        <v>-1.4820861823181175E-3</v>
      </c>
      <c r="AI1696" s="14">
        <f t="shared" ca="1" si="477"/>
        <v>1.9807395046692578E-3</v>
      </c>
      <c r="AJ1696" s="14">
        <f t="shared" ca="1" si="478"/>
        <v>-3.6019394123823947E-2</v>
      </c>
      <c r="AK1696" s="14">
        <f t="shared" ca="1" si="479"/>
        <v>-3.7753801764215857E-3</v>
      </c>
    </row>
    <row r="1697" spans="1:37" x14ac:dyDescent="0.2">
      <c r="A1697" s="13">
        <f ca="1">IF(OFFSET(STATIC!$A$6,MATCH($A$16, STATIC!$A$6:$A$2307,0)+ROW()-ROW($A$16),0)&gt;$A$12, OFFSET(STATIC!$A$6,MATCH($A$16, STATIC!$A$6:$A$2307,0)+ROW()-ROW($A$16),0), FALSE)</f>
        <v>41052</v>
      </c>
      <c r="B1697" s="7">
        <f ca="1">OFFSET(STATIC!$B$6,MATCH('Data Manipulation'!$A1697,STATIC!$A$6:$A$2307, 0)-1,3*(COLUMN()-COLUMN($B$16)))</f>
        <v>5.14</v>
      </c>
      <c r="C1697" s="7">
        <f ca="1">OFFSET(STATIC!$B$6,MATCH('Data Manipulation'!$A1697,STATIC!$A$6:$A$2307, 0)-1,3*(COLUMN()-COLUMN($B$16)))</f>
        <v>252.1</v>
      </c>
      <c r="D1697" s="7">
        <f ca="1">OFFSET(STATIC!$B$6,MATCH('Data Manipulation'!$A1697,STATIC!$A$6:$A$2307, 0)-1,3*(COLUMN()-COLUMN($B$16)))</f>
        <v>1318.86</v>
      </c>
      <c r="E1697" s="7">
        <f ca="1">OFFSET(STATIC!$B$6,MATCH('Data Manipulation'!$A1697,STATIC!$A$6:$A$2307, 0)-1,3*(COLUMN()-COLUMN($B$16)))*$J1697</f>
        <v>2680.3668000000002</v>
      </c>
      <c r="F1697" s="7">
        <f ca="1">OFFSET(STATIC!$B$6,MATCH('Data Manipulation'!$A1697,STATIC!$A$6:$A$2307, 0)-1,3*(COLUMN()-COLUMN($B$16)))</f>
        <v>1544.56</v>
      </c>
      <c r="G1697" s="7">
        <f ca="1">OFFSET(STATIC!$B$6,MATCH('Data Manipulation'!$A1697,STATIC!$A$6:$A$2307, 0)-1,3*(COLUMN()-COLUMN($B$16)))</f>
        <v>89.9</v>
      </c>
      <c r="H1697" s="7">
        <f ca="1">OFFSET(STATIC!$B$6,MATCH('Data Manipulation'!$A1697,STATIC!$A$6:$A$2307, 0)-1,3*(COLUMN()-COLUMN($B$16)))</f>
        <v>41.43</v>
      </c>
      <c r="I1697" s="7">
        <f ca="1">OFFSET(STATIC!$B$6,MATCH('Data Manipulation'!$A1697,STATIC!$A$6:$A$2307, 0)-1,3*(COLUMN()-COLUMN($B$16)))</f>
        <v>221.8</v>
      </c>
      <c r="J1697" s="7">
        <f ca="1">OFFSET(STATIC!$B$6,MATCH('Data Manipulation'!$A1697,STATIC!$A$6:$A$2307, 0)-1,3*(COLUMN()-COLUMN($B$16)))</f>
        <v>1.256</v>
      </c>
      <c r="K1697" s="7">
        <f ca="1">OFFSET(STATIC!$B$6,MATCH('Data Manipulation'!$A1697,STATIC!$A$6:$A$2307, 0)-1,3*(COLUMN()-COLUMN($B$16)))</f>
        <v>1.5689</v>
      </c>
      <c r="L1697" s="7">
        <f ca="1">OFFSET(STATIC!$B$6,MATCH('Data Manipulation'!$A1697,STATIC!$A$6:$A$2307, 0)-1,3*(COLUMN()-COLUMN($B$16)))</f>
        <v>1.0457000000000001</v>
      </c>
      <c r="M1697" s="7">
        <f ca="1">OFFSET(STATIC!$B$6,MATCH('Data Manipulation'!$A1697,STATIC!$A$6:$A$2307, 0)-1,3*(COLUMN()-COLUMN($B$16)))</f>
        <v>1.2595E-2</v>
      </c>
      <c r="N1697" s="7">
        <f ca="1">OFFSET(STATIC!$B$6,MATCH('Data Manipulation'!$A1697,STATIC!$A$6:$A$2307, 0)-1,3*(COLUMN()-COLUMN($B$16)))*$J1697</f>
        <v>232.15891440000001</v>
      </c>
      <c r="O1697" s="7">
        <f ca="1">OFFSET(STATIC!$B$6,MATCH('Data Manipulation'!$A1697,STATIC!$A$6:$A$2307, 0)-1,3*(COLUMN()-COLUMN($B$16)))</f>
        <v>1802.85</v>
      </c>
      <c r="P1697" s="7">
        <f ca="1">OFFSET(STATIC!$B$6,MATCH('Data Manipulation'!$A1697,STATIC!$A$6:$A$2307, 0)-1,3*(COLUMN()-COLUMN($B$16)))*$J1697</f>
        <v>246.20338080000002</v>
      </c>
      <c r="Q1697" s="7">
        <f ca="1">OFFSET(STATIC!$B$6,MATCH('Data Manipulation'!$A1697,STATIC!$A$6:$A$2307, 0)-1,3*(COLUMN()-COLUMN($B$16)))</f>
        <v>22.33</v>
      </c>
      <c r="R1697" s="7">
        <f ca="1">OFFSET(STATIC!$B$6,MATCH('Data Manipulation'!$A1697,STATIC!$A$6:$A$2307, 0)-1,3*(COLUMN()-COLUMN($B$16)))</f>
        <v>2850.12</v>
      </c>
      <c r="U1697" s="14">
        <f t="shared" ca="1" si="463"/>
        <v>7.8125397367936247E-3</v>
      </c>
      <c r="V1697" s="14">
        <f t="shared" ca="1" si="464"/>
        <v>-2.5649962255649913E-2</v>
      </c>
      <c r="W1697" s="14">
        <f t="shared" ca="1" si="465"/>
        <v>1.6922853300106668E-3</v>
      </c>
      <c r="X1697" s="14">
        <f t="shared" ca="1" si="466"/>
        <v>-4.109595292242342E-2</v>
      </c>
      <c r="Y1697" s="14">
        <f t="shared" ca="1" si="467"/>
        <v>-2.4222560105159309E-2</v>
      </c>
      <c r="Z1697" s="14">
        <f t="shared" ca="1" si="468"/>
        <v>-1.9388137603403299E-2</v>
      </c>
      <c r="AA1697" s="14">
        <f t="shared" ca="1" si="469"/>
        <v>-9.1302892791632808E-3</v>
      </c>
      <c r="AB1697" s="14">
        <f t="shared" ca="1" si="470"/>
        <v>-1.9333980218635919E-2</v>
      </c>
      <c r="AC1697" s="14">
        <f t="shared" ca="1" si="471"/>
        <v>-1.391546806197467E-2</v>
      </c>
      <c r="AD1697" s="14">
        <f t="shared" ca="1" si="472"/>
        <v>-5.9735815659614161E-3</v>
      </c>
      <c r="AE1697" s="14">
        <f t="shared" ca="1" si="473"/>
        <v>-1.3959677810327331E-2</v>
      </c>
      <c r="AF1697" s="14">
        <f t="shared" ca="1" si="474"/>
        <v>7.491268696147373E-3</v>
      </c>
      <c r="AG1697" s="14">
        <f t="shared" ca="1" si="475"/>
        <v>-1.0260775920316765E-2</v>
      </c>
      <c r="AH1697" s="14">
        <f t="shared" ca="1" si="476"/>
        <v>2.3990815032086036E-3</v>
      </c>
      <c r="AI1697" s="14">
        <f t="shared" ca="1" si="477"/>
        <v>-1.2633156131364488E-2</v>
      </c>
      <c r="AJ1697" s="14">
        <f t="shared" ca="1" si="478"/>
        <v>-6.6949591734239491E-3</v>
      </c>
      <c r="AK1697" s="14">
        <f t="shared" ca="1" si="479"/>
        <v>3.8810426272547082E-3</v>
      </c>
    </row>
    <row r="1698" spans="1:37" x14ac:dyDescent="0.2">
      <c r="A1698" s="13">
        <f ca="1">IF(OFFSET(STATIC!$A$6,MATCH($A$16, STATIC!$A$6:$A$2307,0)+ROW()-ROW($A$16),0)&gt;$A$12, OFFSET(STATIC!$A$6,MATCH($A$16, STATIC!$A$6:$A$2307,0)+ROW()-ROW($A$16),0), FALSE)</f>
        <v>41051</v>
      </c>
      <c r="B1698" s="7">
        <f ca="1">OFFSET(STATIC!$B$6,MATCH('Data Manipulation'!$A1698,STATIC!$A$6:$A$2307, 0)-1,3*(COLUMN()-COLUMN($B$16)))</f>
        <v>5.0999999999999996</v>
      </c>
      <c r="C1698" s="7">
        <f ca="1">OFFSET(STATIC!$B$6,MATCH('Data Manipulation'!$A1698,STATIC!$A$6:$A$2307, 0)-1,3*(COLUMN()-COLUMN($B$16)))</f>
        <v>258.64999999999998</v>
      </c>
      <c r="D1698" s="7">
        <f ca="1">OFFSET(STATIC!$B$6,MATCH('Data Manipulation'!$A1698,STATIC!$A$6:$A$2307, 0)-1,3*(COLUMN()-COLUMN($B$16)))</f>
        <v>1316.63</v>
      </c>
      <c r="E1698" s="7">
        <f ca="1">OFFSET(STATIC!$B$6,MATCH('Data Manipulation'!$A1698,STATIC!$A$6:$A$2307, 0)-1,3*(COLUMN()-COLUMN($B$16)))*$J1698</f>
        <v>2792.81376</v>
      </c>
      <c r="F1698" s="7">
        <f ca="1">OFFSET(STATIC!$B$6,MATCH('Data Manipulation'!$A1698,STATIC!$A$6:$A$2307, 0)-1,3*(COLUMN()-COLUMN($B$16)))</f>
        <v>1582.43</v>
      </c>
      <c r="G1698" s="7">
        <f ca="1">OFFSET(STATIC!$B$6,MATCH('Data Manipulation'!$A1698,STATIC!$A$6:$A$2307, 0)-1,3*(COLUMN()-COLUMN($B$16)))</f>
        <v>91.66</v>
      </c>
      <c r="H1698" s="7">
        <f ca="1">OFFSET(STATIC!$B$6,MATCH('Data Manipulation'!$A1698,STATIC!$A$6:$A$2307, 0)-1,3*(COLUMN()-COLUMN($B$16)))</f>
        <v>41.81</v>
      </c>
      <c r="I1698" s="7">
        <f ca="1">OFFSET(STATIC!$B$6,MATCH('Data Manipulation'!$A1698,STATIC!$A$6:$A$2307, 0)-1,3*(COLUMN()-COLUMN($B$16)))</f>
        <v>226.13</v>
      </c>
      <c r="J1698" s="7">
        <f ca="1">OFFSET(STATIC!$B$6,MATCH('Data Manipulation'!$A1698,STATIC!$A$6:$A$2307, 0)-1,3*(COLUMN()-COLUMN($B$16)))</f>
        <v>1.2736000000000001</v>
      </c>
      <c r="K1698" s="7">
        <f ca="1">OFFSET(STATIC!$B$6,MATCH('Data Manipulation'!$A1698,STATIC!$A$6:$A$2307, 0)-1,3*(COLUMN()-COLUMN($B$16)))</f>
        <v>1.5783</v>
      </c>
      <c r="L1698" s="7">
        <f ca="1">OFFSET(STATIC!$B$6,MATCH('Data Manipulation'!$A1698,STATIC!$A$6:$A$2307, 0)-1,3*(COLUMN()-COLUMN($B$16)))</f>
        <v>1.0604</v>
      </c>
      <c r="M1698" s="7">
        <f ca="1">OFFSET(STATIC!$B$6,MATCH('Data Manipulation'!$A1698,STATIC!$A$6:$A$2307, 0)-1,3*(COLUMN()-COLUMN($B$16)))</f>
        <v>1.2501E-2</v>
      </c>
      <c r="N1698" s="7">
        <f ca="1">OFFSET(STATIC!$B$6,MATCH('Data Manipulation'!$A1698,STATIC!$A$6:$A$2307, 0)-1,3*(COLUMN()-COLUMN($B$16)))*$J1698</f>
        <v>234.55330816000003</v>
      </c>
      <c r="O1698" s="7">
        <f ca="1">OFFSET(STATIC!$B$6,MATCH('Data Manipulation'!$A1698,STATIC!$A$6:$A$2307, 0)-1,3*(COLUMN()-COLUMN($B$16)))</f>
        <v>1798.53</v>
      </c>
      <c r="P1698" s="7">
        <f ca="1">OFFSET(STATIC!$B$6,MATCH('Data Manipulation'!$A1698,STATIC!$A$6:$A$2307, 0)-1,3*(COLUMN()-COLUMN($B$16)))*$J1698</f>
        <v>249.33343616000002</v>
      </c>
      <c r="Q1698" s="7">
        <f ca="1">OFFSET(STATIC!$B$6,MATCH('Data Manipulation'!$A1698,STATIC!$A$6:$A$2307, 0)-1,3*(COLUMN()-COLUMN($B$16)))</f>
        <v>22.48</v>
      </c>
      <c r="R1698" s="7">
        <f ca="1">OFFSET(STATIC!$B$6,MATCH('Data Manipulation'!$A1698,STATIC!$A$6:$A$2307, 0)-1,3*(COLUMN()-COLUMN($B$16)))</f>
        <v>2839.08</v>
      </c>
      <c r="U1698" s="14">
        <f t="shared" ca="1" si="463"/>
        <v>0</v>
      </c>
      <c r="V1698" s="14">
        <f t="shared" ca="1" si="464"/>
        <v>-2.7412615378420032E-3</v>
      </c>
      <c r="W1698" s="14">
        <f t="shared" ca="1" si="465"/>
        <v>4.8620766582948318E-4</v>
      </c>
      <c r="X1698" s="14">
        <f t="shared" ca="1" si="466"/>
        <v>1.6054507542239121E-2</v>
      </c>
      <c r="Y1698" s="14">
        <f t="shared" ca="1" si="467"/>
        <v>-5.8347045924120895E-3</v>
      </c>
      <c r="Z1698" s="14">
        <f t="shared" ca="1" si="468"/>
        <v>-9.8790359981418205E-3</v>
      </c>
      <c r="AA1698" s="14">
        <f t="shared" ca="1" si="469"/>
        <v>-3.7554283943028358E-2</v>
      </c>
      <c r="AB1698" s="14">
        <f t="shared" ca="1" si="470"/>
        <v>-2.6057208074676181E-3</v>
      </c>
      <c r="AC1698" s="14">
        <f t="shared" ca="1" si="471"/>
        <v>-3.6053021260627348E-3</v>
      </c>
      <c r="AD1698" s="14">
        <f t="shared" ca="1" si="472"/>
        <v>-1.266384010186809E-3</v>
      </c>
      <c r="AE1698" s="14">
        <f t="shared" ca="1" si="473"/>
        <v>-3.2952061074499319E-3</v>
      </c>
      <c r="AF1698" s="14">
        <f t="shared" ca="1" si="474"/>
        <v>-8.5228920070971482E-3</v>
      </c>
      <c r="AG1698" s="14">
        <f t="shared" ca="1" si="475"/>
        <v>-2.3110638044982769E-3</v>
      </c>
      <c r="AH1698" s="14">
        <f t="shared" ca="1" si="476"/>
        <v>-2.404628260990129E-3</v>
      </c>
      <c r="AI1698" s="14">
        <f t="shared" ca="1" si="477"/>
        <v>-1.2810082821980867E-3</v>
      </c>
      <c r="AJ1698" s="14">
        <f t="shared" ca="1" si="478"/>
        <v>2.1129129487120046E-2</v>
      </c>
      <c r="AK1698" s="14">
        <f t="shared" ca="1" si="479"/>
        <v>-2.8595114001520004E-3</v>
      </c>
    </row>
    <row r="1699" spans="1:37" x14ac:dyDescent="0.2">
      <c r="A1699" s="13">
        <f ca="1">IF(OFFSET(STATIC!$A$6,MATCH($A$16, STATIC!$A$6:$A$2307,0)+ROW()-ROW($A$16),0)&gt;$A$12, OFFSET(STATIC!$A$6,MATCH($A$16, STATIC!$A$6:$A$2307,0)+ROW()-ROW($A$16),0), FALSE)</f>
        <v>41050</v>
      </c>
      <c r="B1699" s="7">
        <f ca="1">OFFSET(STATIC!$B$6,MATCH('Data Manipulation'!$A1699,STATIC!$A$6:$A$2307, 0)-1,3*(COLUMN()-COLUMN($B$16)))</f>
        <v>5.0999999999999996</v>
      </c>
      <c r="C1699" s="7">
        <f ca="1">OFFSET(STATIC!$B$6,MATCH('Data Manipulation'!$A1699,STATIC!$A$6:$A$2307, 0)-1,3*(COLUMN()-COLUMN($B$16)))</f>
        <v>259.36</v>
      </c>
      <c r="D1699" s="7">
        <f ca="1">OFFSET(STATIC!$B$6,MATCH('Data Manipulation'!$A1699,STATIC!$A$6:$A$2307, 0)-1,3*(COLUMN()-COLUMN($B$16)))</f>
        <v>1315.99</v>
      </c>
      <c r="E1699" s="7">
        <f ca="1">OFFSET(STATIC!$B$6,MATCH('Data Manipulation'!$A1699,STATIC!$A$6:$A$2307, 0)-1,3*(COLUMN()-COLUMN($B$16)))*$J1699</f>
        <v>2748.3345119999999</v>
      </c>
      <c r="F1699" s="7">
        <f ca="1">OFFSET(STATIC!$B$6,MATCH('Data Manipulation'!$A1699,STATIC!$A$6:$A$2307, 0)-1,3*(COLUMN()-COLUMN($B$16)))</f>
        <v>1591.69</v>
      </c>
      <c r="G1699" s="7">
        <f ca="1">OFFSET(STATIC!$B$6,MATCH('Data Manipulation'!$A1699,STATIC!$A$6:$A$2307, 0)-1,3*(COLUMN()-COLUMN($B$16)))</f>
        <v>92.57</v>
      </c>
      <c r="H1699" s="7">
        <f ca="1">OFFSET(STATIC!$B$6,MATCH('Data Manipulation'!$A1699,STATIC!$A$6:$A$2307, 0)-1,3*(COLUMN()-COLUMN($B$16)))</f>
        <v>43.41</v>
      </c>
      <c r="I1699" s="7">
        <f ca="1">OFFSET(STATIC!$B$6,MATCH('Data Manipulation'!$A1699,STATIC!$A$6:$A$2307, 0)-1,3*(COLUMN()-COLUMN($B$16)))</f>
        <v>226.72</v>
      </c>
      <c r="J1699" s="7">
        <f ca="1">OFFSET(STATIC!$B$6,MATCH('Data Manipulation'!$A1699,STATIC!$A$6:$A$2307, 0)-1,3*(COLUMN()-COLUMN($B$16)))</f>
        <v>1.2782</v>
      </c>
      <c r="K1699" s="7">
        <f ca="1">OFFSET(STATIC!$B$6,MATCH('Data Manipulation'!$A1699,STATIC!$A$6:$A$2307, 0)-1,3*(COLUMN()-COLUMN($B$16)))</f>
        <v>1.5803</v>
      </c>
      <c r="L1699" s="7">
        <f ca="1">OFFSET(STATIC!$B$6,MATCH('Data Manipulation'!$A1699,STATIC!$A$6:$A$2307, 0)-1,3*(COLUMN()-COLUMN($B$16)))</f>
        <v>1.0639000000000001</v>
      </c>
      <c r="M1699" s="7">
        <f ca="1">OFFSET(STATIC!$B$6,MATCH('Data Manipulation'!$A1699,STATIC!$A$6:$A$2307, 0)-1,3*(COLUMN()-COLUMN($B$16)))</f>
        <v>1.2607999999999999E-2</v>
      </c>
      <c r="N1699" s="7">
        <f ca="1">OFFSET(STATIC!$B$6,MATCH('Data Manipulation'!$A1699,STATIC!$A$6:$A$2307, 0)-1,3*(COLUMN()-COLUMN($B$16)))*$J1699</f>
        <v>235.09600268</v>
      </c>
      <c r="O1699" s="7">
        <f ca="1">OFFSET(STATIC!$B$6,MATCH('Data Manipulation'!$A1699,STATIC!$A$6:$A$2307, 0)-1,3*(COLUMN()-COLUMN($B$16)))</f>
        <v>1802.86</v>
      </c>
      <c r="P1699" s="7">
        <f ca="1">OFFSET(STATIC!$B$6,MATCH('Data Manipulation'!$A1699,STATIC!$A$6:$A$2307, 0)-1,3*(COLUMN()-COLUMN($B$16)))*$J1699</f>
        <v>249.65303901999999</v>
      </c>
      <c r="Q1699" s="7">
        <f ca="1">OFFSET(STATIC!$B$6,MATCH('Data Manipulation'!$A1699,STATIC!$A$6:$A$2307, 0)-1,3*(COLUMN()-COLUMN($B$16)))</f>
        <v>22.01</v>
      </c>
      <c r="R1699" s="7">
        <f ca="1">OFFSET(STATIC!$B$6,MATCH('Data Manipulation'!$A1699,STATIC!$A$6:$A$2307, 0)-1,3*(COLUMN()-COLUMN($B$16)))</f>
        <v>2847.21</v>
      </c>
      <c r="U1699" s="14">
        <f t="shared" ca="1" si="463"/>
        <v>-3.9138993211364406E-3</v>
      </c>
      <c r="V1699" s="14">
        <f t="shared" ca="1" si="464"/>
        <v>8.9464394858523987E-3</v>
      </c>
      <c r="W1699" s="14">
        <f t="shared" ca="1" si="465"/>
        <v>1.5908669197356163E-2</v>
      </c>
      <c r="X1699" s="14">
        <f t="shared" ca="1" si="466"/>
        <v>6.5452053327507004E-3</v>
      </c>
      <c r="Y1699" s="14">
        <f t="shared" ca="1" si="467"/>
        <v>2.5099167416667593E-3</v>
      </c>
      <c r="Z1699" s="14">
        <f t="shared" ca="1" si="468"/>
        <v>1.1844745924539367E-2</v>
      </c>
      <c r="AA1699" s="14">
        <f t="shared" ca="1" si="469"/>
        <v>4.1551306319618404E-3</v>
      </c>
      <c r="AB1699" s="14">
        <f t="shared" ca="1" si="470"/>
        <v>2.9153251797851784E-3</v>
      </c>
      <c r="AC1699" s="14">
        <f t="shared" ca="1" si="471"/>
        <v>3.9979671485818801E-3</v>
      </c>
      <c r="AD1699" s="14">
        <f t="shared" ca="1" si="472"/>
        <v>1.8985539404553885E-4</v>
      </c>
      <c r="AE1699" s="14">
        <f t="shared" ca="1" si="473"/>
        <v>3.3895145905678812E-3</v>
      </c>
      <c r="AF1699" s="14">
        <f t="shared" ca="1" si="474"/>
        <v>-2.3766152357402415E-3</v>
      </c>
      <c r="AG1699" s="14">
        <f t="shared" ca="1" si="475"/>
        <v>3.2066636195778298E-3</v>
      </c>
      <c r="AH1699" s="14">
        <f t="shared" ca="1" si="476"/>
        <v>-6.8201668871352243E-4</v>
      </c>
      <c r="AI1699" s="14">
        <f t="shared" ca="1" si="477"/>
        <v>4.1254609257525962E-3</v>
      </c>
      <c r="AJ1699" s="14">
        <f t="shared" ca="1" si="478"/>
        <v>-0.13137095059936782</v>
      </c>
      <c r="AK1699" s="14">
        <f t="shared" ca="1" si="479"/>
        <v>2.4323986275786223E-2</v>
      </c>
    </row>
    <row r="1700" spans="1:37" x14ac:dyDescent="0.2">
      <c r="A1700" s="13">
        <f ca="1">IF(OFFSET(STATIC!$A$6,MATCH($A$16, STATIC!$A$6:$A$2307,0)+ROW()-ROW($A$16),0)&gt;$A$12, OFFSET(STATIC!$A$6,MATCH($A$16, STATIC!$A$6:$A$2307,0)+ROW()-ROW($A$16),0), FALSE)</f>
        <v>41047</v>
      </c>
      <c r="B1700" s="7">
        <f ca="1">OFFSET(STATIC!$B$6,MATCH('Data Manipulation'!$A1700,STATIC!$A$6:$A$2307, 0)-1,3*(COLUMN()-COLUMN($B$16)))</f>
        <v>5.12</v>
      </c>
      <c r="C1700" s="7">
        <f ca="1">OFFSET(STATIC!$B$6,MATCH('Data Manipulation'!$A1700,STATIC!$A$6:$A$2307, 0)-1,3*(COLUMN()-COLUMN($B$16)))</f>
        <v>257.05</v>
      </c>
      <c r="D1700" s="7">
        <f ca="1">OFFSET(STATIC!$B$6,MATCH('Data Manipulation'!$A1700,STATIC!$A$6:$A$2307, 0)-1,3*(COLUMN()-COLUMN($B$16)))</f>
        <v>1295.22</v>
      </c>
      <c r="E1700" s="7">
        <f ca="1">OFFSET(STATIC!$B$6,MATCH('Data Manipulation'!$A1700,STATIC!$A$6:$A$2307, 0)-1,3*(COLUMN()-COLUMN($B$16)))*$J1700</f>
        <v>2730.4048389999998</v>
      </c>
      <c r="F1700" s="7">
        <f ca="1">OFFSET(STATIC!$B$6,MATCH('Data Manipulation'!$A1700,STATIC!$A$6:$A$2307, 0)-1,3*(COLUMN()-COLUMN($B$16)))</f>
        <v>1587.7</v>
      </c>
      <c r="G1700" s="7">
        <f ca="1">OFFSET(STATIC!$B$6,MATCH('Data Manipulation'!$A1700,STATIC!$A$6:$A$2307, 0)-1,3*(COLUMN()-COLUMN($B$16)))</f>
        <v>91.48</v>
      </c>
      <c r="H1700" s="7">
        <f ca="1">OFFSET(STATIC!$B$6,MATCH('Data Manipulation'!$A1700,STATIC!$A$6:$A$2307, 0)-1,3*(COLUMN()-COLUMN($B$16)))</f>
        <v>43.23</v>
      </c>
      <c r="I1700" s="7">
        <f ca="1">OFFSET(STATIC!$B$6,MATCH('Data Manipulation'!$A1700,STATIC!$A$6:$A$2307, 0)-1,3*(COLUMN()-COLUMN($B$16)))</f>
        <v>226.06</v>
      </c>
      <c r="J1700" s="7">
        <f ca="1">OFFSET(STATIC!$B$6,MATCH('Data Manipulation'!$A1700,STATIC!$A$6:$A$2307, 0)-1,3*(COLUMN()-COLUMN($B$16)))</f>
        <v>1.2730999999999999</v>
      </c>
      <c r="K1700" s="7">
        <f ca="1">OFFSET(STATIC!$B$6,MATCH('Data Manipulation'!$A1700,STATIC!$A$6:$A$2307, 0)-1,3*(COLUMN()-COLUMN($B$16)))</f>
        <v>1.58</v>
      </c>
      <c r="L1700" s="7">
        <f ca="1">OFFSET(STATIC!$B$6,MATCH('Data Manipulation'!$A1700,STATIC!$A$6:$A$2307, 0)-1,3*(COLUMN()-COLUMN($B$16)))</f>
        <v>1.0603</v>
      </c>
      <c r="M1700" s="7">
        <f ca="1">OFFSET(STATIC!$B$6,MATCH('Data Manipulation'!$A1700,STATIC!$A$6:$A$2307, 0)-1,3*(COLUMN()-COLUMN($B$16)))</f>
        <v>1.2638E-2</v>
      </c>
      <c r="N1700" s="7">
        <f ca="1">OFFSET(STATIC!$B$6,MATCH('Data Manipulation'!$A1700,STATIC!$A$6:$A$2307, 0)-1,3*(COLUMN()-COLUMN($B$16)))*$J1700</f>
        <v>234.3433363</v>
      </c>
      <c r="O1700" s="7">
        <f ca="1">OFFSET(STATIC!$B$6,MATCH('Data Manipulation'!$A1700,STATIC!$A$6:$A$2307, 0)-1,3*(COLUMN()-COLUMN($B$16)))</f>
        <v>1804.09</v>
      </c>
      <c r="P1700" s="7">
        <f ca="1">OFFSET(STATIC!$B$6,MATCH('Data Manipulation'!$A1700,STATIC!$A$6:$A$2307, 0)-1,3*(COLUMN()-COLUMN($B$16)))*$J1700</f>
        <v>248.62522671999997</v>
      </c>
      <c r="Q1700" s="7">
        <f ca="1">OFFSET(STATIC!$B$6,MATCH('Data Manipulation'!$A1700,STATIC!$A$6:$A$2307, 0)-1,3*(COLUMN()-COLUMN($B$16)))</f>
        <v>25.1</v>
      </c>
      <c r="R1700" s="7">
        <f ca="1">OFFSET(STATIC!$B$6,MATCH('Data Manipulation'!$A1700,STATIC!$A$6:$A$2307, 0)-1,3*(COLUMN()-COLUMN($B$16)))</f>
        <v>2778.79</v>
      </c>
      <c r="U1700" s="14">
        <f t="shared" ca="1" si="463"/>
        <v>3.9138993211363148E-3</v>
      </c>
      <c r="V1700" s="14">
        <f t="shared" ca="1" si="464"/>
        <v>-6.7076613862929041E-3</v>
      </c>
      <c r="W1700" s="14">
        <f t="shared" ca="1" si="465"/>
        <v>-7.4151904335883496E-3</v>
      </c>
      <c r="X1700" s="14">
        <f t="shared" ca="1" si="466"/>
        <v>2.2298593521590321E-4</v>
      </c>
      <c r="Y1700" s="14">
        <f t="shared" ca="1" si="467"/>
        <v>7.2060994509691393E-3</v>
      </c>
      <c r="Z1700" s="14">
        <f t="shared" ca="1" si="468"/>
        <v>-1.1736713730840721E-2</v>
      </c>
      <c r="AA1700" s="14">
        <f t="shared" ca="1" si="469"/>
        <v>1.9622213314994499E-2</v>
      </c>
      <c r="AB1700" s="14">
        <f t="shared" ca="1" si="470"/>
        <v>1.3279626580813002E-3</v>
      </c>
      <c r="AC1700" s="14">
        <f t="shared" ca="1" si="471"/>
        <v>1.257565205425166E-3</v>
      </c>
      <c r="AD1700" s="14">
        <f t="shared" ca="1" si="472"/>
        <v>-1.7074023182249418E-3</v>
      </c>
      <c r="AE1700" s="14">
        <f t="shared" ca="1" si="473"/>
        <v>1.6046065078653378E-3</v>
      </c>
      <c r="AF1700" s="14">
        <f t="shared" ca="1" si="474"/>
        <v>3.0907026227708443E-3</v>
      </c>
      <c r="AG1700" s="14">
        <f t="shared" ca="1" si="475"/>
        <v>1.8564200086450841E-3</v>
      </c>
      <c r="AH1700" s="14">
        <f t="shared" ca="1" si="476"/>
        <v>-6.0953987169623232E-4</v>
      </c>
      <c r="AI1700" s="14">
        <f t="shared" ca="1" si="477"/>
        <v>1.3717601783588061E-3</v>
      </c>
      <c r="AJ1700" s="14">
        <f t="shared" ca="1" si="478"/>
        <v>2.4602975173661945E-2</v>
      </c>
      <c r="AK1700" s="14">
        <f t="shared" ca="1" si="479"/>
        <v>-1.248120800095812E-2</v>
      </c>
    </row>
    <row r="1701" spans="1:37" x14ac:dyDescent="0.2">
      <c r="A1701" s="13">
        <f ca="1">IF(OFFSET(STATIC!$A$6,MATCH($A$16, STATIC!$A$6:$A$2307,0)+ROW()-ROW($A$16),0)&gt;$A$12, OFFSET(STATIC!$A$6,MATCH($A$16, STATIC!$A$6:$A$2307,0)+ROW()-ROW($A$16),0), FALSE)</f>
        <v>41046</v>
      </c>
      <c r="B1701" s="7">
        <f ca="1">OFFSET(STATIC!$B$6,MATCH('Data Manipulation'!$A1701,STATIC!$A$6:$A$2307, 0)-1,3*(COLUMN()-COLUMN($B$16)))</f>
        <v>5.0999999999999996</v>
      </c>
      <c r="C1701" s="7">
        <f ca="1">OFFSET(STATIC!$B$6,MATCH('Data Manipulation'!$A1701,STATIC!$A$6:$A$2307, 0)-1,3*(COLUMN()-COLUMN($B$16)))</f>
        <v>258.77999999999997</v>
      </c>
      <c r="D1701" s="7">
        <f ca="1">OFFSET(STATIC!$B$6,MATCH('Data Manipulation'!$A1701,STATIC!$A$6:$A$2307, 0)-1,3*(COLUMN()-COLUMN($B$16)))</f>
        <v>1304.8599999999999</v>
      </c>
      <c r="E1701" s="7">
        <f ca="1">OFFSET(STATIC!$B$6,MATCH('Data Manipulation'!$A1701,STATIC!$A$6:$A$2307, 0)-1,3*(COLUMN()-COLUMN($B$16)))*$J1701</f>
        <v>2729.796065</v>
      </c>
      <c r="F1701" s="7">
        <f ca="1">OFFSET(STATIC!$B$6,MATCH('Data Manipulation'!$A1701,STATIC!$A$6:$A$2307, 0)-1,3*(COLUMN()-COLUMN($B$16)))</f>
        <v>1576.3</v>
      </c>
      <c r="G1701" s="7">
        <f ca="1">OFFSET(STATIC!$B$6,MATCH('Data Manipulation'!$A1701,STATIC!$A$6:$A$2307, 0)-1,3*(COLUMN()-COLUMN($B$16)))</f>
        <v>92.56</v>
      </c>
      <c r="H1701" s="7">
        <f ca="1">OFFSET(STATIC!$B$6,MATCH('Data Manipulation'!$A1701,STATIC!$A$6:$A$2307, 0)-1,3*(COLUMN()-COLUMN($B$16)))</f>
        <v>42.39</v>
      </c>
      <c r="I1701" s="7">
        <f ca="1">OFFSET(STATIC!$B$6,MATCH('Data Manipulation'!$A1701,STATIC!$A$6:$A$2307, 0)-1,3*(COLUMN()-COLUMN($B$16)))</f>
        <v>225.76</v>
      </c>
      <c r="J1701" s="7">
        <f ca="1">OFFSET(STATIC!$B$6,MATCH('Data Manipulation'!$A1701,STATIC!$A$6:$A$2307, 0)-1,3*(COLUMN()-COLUMN($B$16)))</f>
        <v>1.2715000000000001</v>
      </c>
      <c r="K1701" s="7">
        <f ca="1">OFFSET(STATIC!$B$6,MATCH('Data Manipulation'!$A1701,STATIC!$A$6:$A$2307, 0)-1,3*(COLUMN()-COLUMN($B$16)))</f>
        <v>1.5827</v>
      </c>
      <c r="L1701" s="7">
        <f ca="1">OFFSET(STATIC!$B$6,MATCH('Data Manipulation'!$A1701,STATIC!$A$6:$A$2307, 0)-1,3*(COLUMN()-COLUMN($B$16)))</f>
        <v>1.0586</v>
      </c>
      <c r="M1701" s="7">
        <f ca="1">OFFSET(STATIC!$B$6,MATCH('Data Manipulation'!$A1701,STATIC!$A$6:$A$2307, 0)-1,3*(COLUMN()-COLUMN($B$16)))</f>
        <v>1.2599000000000001E-2</v>
      </c>
      <c r="N1701" s="7">
        <f ca="1">OFFSET(STATIC!$B$6,MATCH('Data Manipulation'!$A1701,STATIC!$A$6:$A$2307, 0)-1,3*(COLUMN()-COLUMN($B$16)))*$J1701</f>
        <v>233.9087002</v>
      </c>
      <c r="O1701" s="7">
        <f ca="1">OFFSET(STATIC!$B$6,MATCH('Data Manipulation'!$A1701,STATIC!$A$6:$A$2307, 0)-1,3*(COLUMN()-COLUMN($B$16)))</f>
        <v>1805.19</v>
      </c>
      <c r="P1701" s="7">
        <f ca="1">OFFSET(STATIC!$B$6,MATCH('Data Manipulation'!$A1701,STATIC!$A$6:$A$2307, 0)-1,3*(COLUMN()-COLUMN($B$16)))*$J1701</f>
        <v>248.28440635000001</v>
      </c>
      <c r="Q1701" s="7">
        <f ca="1">OFFSET(STATIC!$B$6,MATCH('Data Manipulation'!$A1701,STATIC!$A$6:$A$2307, 0)-1,3*(COLUMN()-COLUMN($B$16)))</f>
        <v>24.49</v>
      </c>
      <c r="R1701" s="7">
        <f ca="1">OFFSET(STATIC!$B$6,MATCH('Data Manipulation'!$A1701,STATIC!$A$6:$A$2307, 0)-1,3*(COLUMN()-COLUMN($B$16)))</f>
        <v>2813.69</v>
      </c>
      <c r="U1701" s="14">
        <f t="shared" ca="1" si="463"/>
        <v>1.9627091678486889E-3</v>
      </c>
      <c r="V1701" s="14">
        <f t="shared" ca="1" si="464"/>
        <v>-1.2747830441554057E-2</v>
      </c>
      <c r="W1701" s="14">
        <f t="shared" ca="1" si="465"/>
        <v>-1.516574932256603E-2</v>
      </c>
      <c r="X1701" s="14">
        <f t="shared" ca="1" si="466"/>
        <v>-1.543354883507069E-2</v>
      </c>
      <c r="Y1701" s="14">
        <f t="shared" ca="1" si="467"/>
        <v>2.1643437467446722E-2</v>
      </c>
      <c r="Z1701" s="14">
        <f t="shared" ca="1" si="468"/>
        <v>-2.6973097218802918E-3</v>
      </c>
      <c r="AA1701" s="14">
        <f t="shared" ca="1" si="469"/>
        <v>1.5452583715491078E-2</v>
      </c>
      <c r="AB1701" s="14">
        <f t="shared" ca="1" si="470"/>
        <v>2.7056413569230531E-3</v>
      </c>
      <c r="AC1701" s="14">
        <f t="shared" ca="1" si="471"/>
        <v>-2.2781737336643828E-3</v>
      </c>
      <c r="AD1701" s="14">
        <f t="shared" ca="1" si="472"/>
        <v>-7.3652405593475027E-3</v>
      </c>
      <c r="AE1701" s="14">
        <f t="shared" ca="1" si="473"/>
        <v>-2.1703240413386386E-3</v>
      </c>
      <c r="AF1701" s="14">
        <f t="shared" ca="1" si="474"/>
        <v>1.1093932369185593E-2</v>
      </c>
      <c r="AG1701" s="14">
        <f t="shared" ca="1" si="475"/>
        <v>-2.4015606335566634E-3</v>
      </c>
      <c r="AH1701" s="14">
        <f t="shared" ca="1" si="476"/>
        <v>1.3858556271961835E-3</v>
      </c>
      <c r="AI1701" s="14">
        <f t="shared" ca="1" si="477"/>
        <v>-1.6824073455943892E-3</v>
      </c>
      <c r="AJ1701" s="14">
        <f t="shared" ca="1" si="478"/>
        <v>9.5024389694800107E-2</v>
      </c>
      <c r="AK1701" s="14">
        <f t="shared" ca="1" si="479"/>
        <v>-2.1221916289077585E-2</v>
      </c>
    </row>
    <row r="1702" spans="1:37" x14ac:dyDescent="0.2">
      <c r="A1702" s="13">
        <f ca="1">IF(OFFSET(STATIC!$A$6,MATCH($A$16, STATIC!$A$6:$A$2307,0)+ROW()-ROW($A$16),0)&gt;$A$12, OFFSET(STATIC!$A$6,MATCH($A$16, STATIC!$A$6:$A$2307,0)+ROW()-ROW($A$16),0), FALSE)</f>
        <v>41045</v>
      </c>
      <c r="B1702" s="7">
        <f ca="1">OFFSET(STATIC!$B$6,MATCH('Data Manipulation'!$A1702,STATIC!$A$6:$A$2307, 0)-1,3*(COLUMN()-COLUMN($B$16)))</f>
        <v>5.09</v>
      </c>
      <c r="C1702" s="7">
        <f ca="1">OFFSET(STATIC!$B$6,MATCH('Data Manipulation'!$A1702,STATIC!$A$6:$A$2307, 0)-1,3*(COLUMN()-COLUMN($B$16)))</f>
        <v>262.10000000000002</v>
      </c>
      <c r="D1702" s="7">
        <f ca="1">OFFSET(STATIC!$B$6,MATCH('Data Manipulation'!$A1702,STATIC!$A$6:$A$2307, 0)-1,3*(COLUMN()-COLUMN($B$16)))</f>
        <v>1324.8</v>
      </c>
      <c r="E1702" s="7">
        <f ca="1">OFFSET(STATIC!$B$6,MATCH('Data Manipulation'!$A1702,STATIC!$A$6:$A$2307, 0)-1,3*(COLUMN()-COLUMN($B$16)))*$J1702</f>
        <v>2772.2532960000003</v>
      </c>
      <c r="F1702" s="7">
        <f ca="1">OFFSET(STATIC!$B$6,MATCH('Data Manipulation'!$A1702,STATIC!$A$6:$A$2307, 0)-1,3*(COLUMN()-COLUMN($B$16)))</f>
        <v>1542.55</v>
      </c>
      <c r="G1702" s="7">
        <f ca="1">OFFSET(STATIC!$B$6,MATCH('Data Manipulation'!$A1702,STATIC!$A$6:$A$2307, 0)-1,3*(COLUMN()-COLUMN($B$16)))</f>
        <v>92.81</v>
      </c>
      <c r="H1702" s="7">
        <f ca="1">OFFSET(STATIC!$B$6,MATCH('Data Manipulation'!$A1702,STATIC!$A$6:$A$2307, 0)-1,3*(COLUMN()-COLUMN($B$16)))</f>
        <v>41.74</v>
      </c>
      <c r="I1702" s="7">
        <f ca="1">OFFSET(STATIC!$B$6,MATCH('Data Manipulation'!$A1702,STATIC!$A$6:$A$2307, 0)-1,3*(COLUMN()-COLUMN($B$16)))</f>
        <v>225.15</v>
      </c>
      <c r="J1702" s="7">
        <f ca="1">OFFSET(STATIC!$B$6,MATCH('Data Manipulation'!$A1702,STATIC!$A$6:$A$2307, 0)-1,3*(COLUMN()-COLUMN($B$16)))</f>
        <v>1.2744</v>
      </c>
      <c r="K1702" s="7">
        <f ca="1">OFFSET(STATIC!$B$6,MATCH('Data Manipulation'!$A1702,STATIC!$A$6:$A$2307, 0)-1,3*(COLUMN()-COLUMN($B$16)))</f>
        <v>1.5944</v>
      </c>
      <c r="L1702" s="7">
        <f ca="1">OFFSET(STATIC!$B$6,MATCH('Data Manipulation'!$A1702,STATIC!$A$6:$A$2307, 0)-1,3*(COLUMN()-COLUMN($B$16)))</f>
        <v>1.0609</v>
      </c>
      <c r="M1702" s="7">
        <f ca="1">OFFSET(STATIC!$B$6,MATCH('Data Manipulation'!$A1702,STATIC!$A$6:$A$2307, 0)-1,3*(COLUMN()-COLUMN($B$16)))</f>
        <v>1.2460000000000001E-2</v>
      </c>
      <c r="N1702" s="7">
        <f ca="1">OFFSET(STATIC!$B$6,MATCH('Data Manipulation'!$A1702,STATIC!$A$6:$A$2307, 0)-1,3*(COLUMN()-COLUMN($B$16)))*$J1702</f>
        <v>234.4711212</v>
      </c>
      <c r="O1702" s="7">
        <f ca="1">OFFSET(STATIC!$B$6,MATCH('Data Manipulation'!$A1702,STATIC!$A$6:$A$2307, 0)-1,3*(COLUMN()-COLUMN($B$16)))</f>
        <v>1802.69</v>
      </c>
      <c r="P1702" s="7">
        <f ca="1">OFFSET(STATIC!$B$6,MATCH('Data Manipulation'!$A1702,STATIC!$A$6:$A$2307, 0)-1,3*(COLUMN()-COLUMN($B$16)))*$J1702</f>
        <v>248.70247344000001</v>
      </c>
      <c r="Q1702" s="7">
        <f ca="1">OFFSET(STATIC!$B$6,MATCH('Data Manipulation'!$A1702,STATIC!$A$6:$A$2307, 0)-1,3*(COLUMN()-COLUMN($B$16)))</f>
        <v>22.27</v>
      </c>
      <c r="R1702" s="7">
        <f ca="1">OFFSET(STATIC!$B$6,MATCH('Data Manipulation'!$A1702,STATIC!$A$6:$A$2307, 0)-1,3*(COLUMN()-COLUMN($B$16)))</f>
        <v>2874.04</v>
      </c>
      <c r="U1702" s="14">
        <f t="shared" ca="1" si="463"/>
        <v>9.871748479154091E-3</v>
      </c>
      <c r="V1702" s="14">
        <f t="shared" ca="1" si="464"/>
        <v>-2.3416918118416289E-2</v>
      </c>
      <c r="W1702" s="14">
        <f t="shared" ca="1" si="465"/>
        <v>-4.4135550996594808E-3</v>
      </c>
      <c r="X1702" s="14">
        <f t="shared" ca="1" si="466"/>
        <v>-3.4894105482359472E-3</v>
      </c>
      <c r="Y1702" s="14">
        <f t="shared" ca="1" si="467"/>
        <v>-1.0498648687828552E-2</v>
      </c>
      <c r="Z1702" s="14">
        <f t="shared" ca="1" si="468"/>
        <v>-1.2527601067368182E-2</v>
      </c>
      <c r="AA1702" s="14">
        <f t="shared" ca="1" si="469"/>
        <v>3.2877672073733225E-2</v>
      </c>
      <c r="AB1702" s="14">
        <f t="shared" ca="1" si="470"/>
        <v>-7.5662403833159251E-3</v>
      </c>
      <c r="AC1702" s="14">
        <f t="shared" ca="1" si="471"/>
        <v>-1.9597858347966467E-3</v>
      </c>
      <c r="AD1702" s="14">
        <f t="shared" ca="1" si="472"/>
        <v>-4.7553587297194449E-3</v>
      </c>
      <c r="AE1702" s="14">
        <f t="shared" ca="1" si="473"/>
        <v>-2.1656239338097116E-3</v>
      </c>
      <c r="AF1702" s="14">
        <f t="shared" ca="1" si="474"/>
        <v>-1.5237181664101869E-3</v>
      </c>
      <c r="AG1702" s="14">
        <f t="shared" ca="1" si="475"/>
        <v>-2.9088666640089376E-3</v>
      </c>
      <c r="AH1702" s="14">
        <f t="shared" ca="1" si="476"/>
        <v>-8.320552045680893E-5</v>
      </c>
      <c r="AI1702" s="14">
        <f t="shared" ca="1" si="477"/>
        <v>-2.5002423467109449E-3</v>
      </c>
      <c r="AJ1702" s="14">
        <f t="shared" ca="1" si="478"/>
        <v>1.3562594872757468E-2</v>
      </c>
      <c r="AK1702" s="14">
        <f t="shared" ca="1" si="479"/>
        <v>-6.8379891255164636E-3</v>
      </c>
    </row>
    <row r="1703" spans="1:37" x14ac:dyDescent="0.2">
      <c r="A1703" s="13">
        <f ca="1">IF(OFFSET(STATIC!$A$6,MATCH($A$16, STATIC!$A$6:$A$2307,0)+ROW()-ROW($A$16),0)&gt;$A$12, OFFSET(STATIC!$A$6,MATCH($A$16, STATIC!$A$6:$A$2307,0)+ROW()-ROW($A$16),0), FALSE)</f>
        <v>41044</v>
      </c>
      <c r="B1703" s="7">
        <f ca="1">OFFSET(STATIC!$B$6,MATCH('Data Manipulation'!$A1703,STATIC!$A$6:$A$2307, 0)-1,3*(COLUMN()-COLUMN($B$16)))</f>
        <v>5.04</v>
      </c>
      <c r="C1703" s="7">
        <f ca="1">OFFSET(STATIC!$B$6,MATCH('Data Manipulation'!$A1703,STATIC!$A$6:$A$2307, 0)-1,3*(COLUMN()-COLUMN($B$16)))</f>
        <v>268.31</v>
      </c>
      <c r="D1703" s="7">
        <f ca="1">OFFSET(STATIC!$B$6,MATCH('Data Manipulation'!$A1703,STATIC!$A$6:$A$2307, 0)-1,3*(COLUMN()-COLUMN($B$16)))</f>
        <v>1330.66</v>
      </c>
      <c r="E1703" s="7">
        <f ca="1">OFFSET(STATIC!$B$6,MATCH('Data Manipulation'!$A1703,STATIC!$A$6:$A$2307, 0)-1,3*(COLUMN()-COLUMN($B$16)))*$J1703</f>
        <v>2781.9437229999999</v>
      </c>
      <c r="F1703" s="7">
        <f ca="1">OFFSET(STATIC!$B$6,MATCH('Data Manipulation'!$A1703,STATIC!$A$6:$A$2307, 0)-1,3*(COLUMN()-COLUMN($B$16)))</f>
        <v>1558.83</v>
      </c>
      <c r="G1703" s="7">
        <f ca="1">OFFSET(STATIC!$B$6,MATCH('Data Manipulation'!$A1703,STATIC!$A$6:$A$2307, 0)-1,3*(COLUMN()-COLUMN($B$16)))</f>
        <v>93.98</v>
      </c>
      <c r="H1703" s="7">
        <f ca="1">OFFSET(STATIC!$B$6,MATCH('Data Manipulation'!$A1703,STATIC!$A$6:$A$2307, 0)-1,3*(COLUMN()-COLUMN($B$16)))</f>
        <v>40.39</v>
      </c>
      <c r="I1703" s="7">
        <f ca="1">OFFSET(STATIC!$B$6,MATCH('Data Manipulation'!$A1703,STATIC!$A$6:$A$2307, 0)-1,3*(COLUMN()-COLUMN($B$16)))</f>
        <v>226.86</v>
      </c>
      <c r="J1703" s="7">
        <f ca="1">OFFSET(STATIC!$B$6,MATCH('Data Manipulation'!$A1703,STATIC!$A$6:$A$2307, 0)-1,3*(COLUMN()-COLUMN($B$16)))</f>
        <v>1.2768999999999999</v>
      </c>
      <c r="K1703" s="7">
        <f ca="1">OFFSET(STATIC!$B$6,MATCH('Data Manipulation'!$A1703,STATIC!$A$6:$A$2307, 0)-1,3*(COLUMN()-COLUMN($B$16)))</f>
        <v>1.6019999999999999</v>
      </c>
      <c r="L1703" s="7">
        <f ca="1">OFFSET(STATIC!$B$6,MATCH('Data Manipulation'!$A1703,STATIC!$A$6:$A$2307, 0)-1,3*(COLUMN()-COLUMN($B$16)))</f>
        <v>1.0631999999999999</v>
      </c>
      <c r="M1703" s="7">
        <f ca="1">OFFSET(STATIC!$B$6,MATCH('Data Manipulation'!$A1703,STATIC!$A$6:$A$2307, 0)-1,3*(COLUMN()-COLUMN($B$16)))</f>
        <v>1.2479000000000001E-2</v>
      </c>
      <c r="N1703" s="7">
        <f ca="1">OFFSET(STATIC!$B$6,MATCH('Data Manipulation'!$A1703,STATIC!$A$6:$A$2307, 0)-1,3*(COLUMN()-COLUMN($B$16)))*$J1703</f>
        <v>235.15415937999998</v>
      </c>
      <c r="O1703" s="7">
        <f ca="1">OFFSET(STATIC!$B$6,MATCH('Data Manipulation'!$A1703,STATIC!$A$6:$A$2307, 0)-1,3*(COLUMN()-COLUMN($B$16)))</f>
        <v>1802.84</v>
      </c>
      <c r="P1703" s="7">
        <f ca="1">OFFSET(STATIC!$B$6,MATCH('Data Manipulation'!$A1703,STATIC!$A$6:$A$2307, 0)-1,3*(COLUMN()-COLUMN($B$16)))*$J1703</f>
        <v>249.32506789000001</v>
      </c>
      <c r="Q1703" s="7">
        <f ca="1">OFFSET(STATIC!$B$6,MATCH('Data Manipulation'!$A1703,STATIC!$A$6:$A$2307, 0)-1,3*(COLUMN()-COLUMN($B$16)))</f>
        <v>21.97</v>
      </c>
      <c r="R1703" s="7">
        <f ca="1">OFFSET(STATIC!$B$6,MATCH('Data Manipulation'!$A1703,STATIC!$A$6:$A$2307, 0)-1,3*(COLUMN()-COLUMN($B$16)))</f>
        <v>2893.76</v>
      </c>
      <c r="U1703" s="14">
        <f t="shared" ca="1" si="463"/>
        <v>5.9701669865039747E-3</v>
      </c>
      <c r="V1703" s="14">
        <f t="shared" ca="1" si="464"/>
        <v>-2.7913746096198417E-3</v>
      </c>
      <c r="W1703" s="14">
        <f t="shared" ca="1" si="465"/>
        <v>-5.7624522046803815E-3</v>
      </c>
      <c r="X1703" s="14">
        <f t="shared" ca="1" si="466"/>
        <v>-1.6640852929227595E-2</v>
      </c>
      <c r="Y1703" s="14">
        <f t="shared" ca="1" si="467"/>
        <v>-1.5960774505063425E-3</v>
      </c>
      <c r="Z1703" s="14">
        <f t="shared" ca="1" si="468"/>
        <v>-8.476422864772553E-3</v>
      </c>
      <c r="AA1703" s="14">
        <f t="shared" ca="1" si="469"/>
        <v>2.0510974177988691E-2</v>
      </c>
      <c r="AB1703" s="14">
        <f t="shared" ca="1" si="470"/>
        <v>-4.3983181390731844E-3</v>
      </c>
      <c r="AC1703" s="14">
        <f t="shared" ca="1" si="471"/>
        <v>-6.0121203930567366E-3</v>
      </c>
      <c r="AD1703" s="14">
        <f t="shared" ca="1" si="472"/>
        <v>-5.4160184683291028E-3</v>
      </c>
      <c r="AE1703" s="14">
        <f t="shared" ca="1" si="473"/>
        <v>-5.8145151155955567E-3</v>
      </c>
      <c r="AF1703" s="14">
        <f t="shared" ca="1" si="474"/>
        <v>-3.7592525775038766E-3</v>
      </c>
      <c r="AG1703" s="14">
        <f t="shared" ca="1" si="475"/>
        <v>-8.3800765485152282E-3</v>
      </c>
      <c r="AH1703" s="14">
        <f t="shared" ca="1" si="476"/>
        <v>-4.4373446936761211E-5</v>
      </c>
      <c r="AI1703" s="14">
        <f t="shared" ca="1" si="477"/>
        <v>-8.6553771048860847E-3</v>
      </c>
      <c r="AJ1703" s="14">
        <f t="shared" ca="1" si="478"/>
        <v>4.5620517078423725E-3</v>
      </c>
      <c r="AK1703" s="14">
        <f t="shared" ca="1" si="479"/>
        <v>-3.0433020862610091E-3</v>
      </c>
    </row>
    <row r="1704" spans="1:37" x14ac:dyDescent="0.2">
      <c r="A1704" s="13">
        <f ca="1">IF(OFFSET(STATIC!$A$6,MATCH($A$16, STATIC!$A$6:$A$2307,0)+ROW()-ROW($A$16),0)&gt;$A$12, OFFSET(STATIC!$A$6,MATCH($A$16, STATIC!$A$6:$A$2307,0)+ROW()-ROW($A$16),0), FALSE)</f>
        <v>41043</v>
      </c>
      <c r="B1704" s="7">
        <f ca="1">OFFSET(STATIC!$B$6,MATCH('Data Manipulation'!$A1704,STATIC!$A$6:$A$2307, 0)-1,3*(COLUMN()-COLUMN($B$16)))</f>
        <v>5.01</v>
      </c>
      <c r="C1704" s="7">
        <f ca="1">OFFSET(STATIC!$B$6,MATCH('Data Manipulation'!$A1704,STATIC!$A$6:$A$2307, 0)-1,3*(COLUMN()-COLUMN($B$16)))</f>
        <v>269.06</v>
      </c>
      <c r="D1704" s="7">
        <f ca="1">OFFSET(STATIC!$B$6,MATCH('Data Manipulation'!$A1704,STATIC!$A$6:$A$2307, 0)-1,3*(COLUMN()-COLUMN($B$16)))</f>
        <v>1338.35</v>
      </c>
      <c r="E1704" s="7">
        <f ca="1">OFFSET(STATIC!$B$6,MATCH('Data Manipulation'!$A1704,STATIC!$A$6:$A$2307, 0)-1,3*(COLUMN()-COLUMN($B$16)))*$J1704</f>
        <v>2828.6249699999998</v>
      </c>
      <c r="F1704" s="7">
        <f ca="1">OFFSET(STATIC!$B$6,MATCH('Data Manipulation'!$A1704,STATIC!$A$6:$A$2307, 0)-1,3*(COLUMN()-COLUMN($B$16)))</f>
        <v>1561.32</v>
      </c>
      <c r="G1704" s="7">
        <f ca="1">OFFSET(STATIC!$B$6,MATCH('Data Manipulation'!$A1704,STATIC!$A$6:$A$2307, 0)-1,3*(COLUMN()-COLUMN($B$16)))</f>
        <v>94.78</v>
      </c>
      <c r="H1704" s="7">
        <f ca="1">OFFSET(STATIC!$B$6,MATCH('Data Manipulation'!$A1704,STATIC!$A$6:$A$2307, 0)-1,3*(COLUMN()-COLUMN($B$16)))</f>
        <v>39.57</v>
      </c>
      <c r="I1704" s="7">
        <f ca="1">OFFSET(STATIC!$B$6,MATCH('Data Manipulation'!$A1704,STATIC!$A$6:$A$2307, 0)-1,3*(COLUMN()-COLUMN($B$16)))</f>
        <v>227.86</v>
      </c>
      <c r="J1704" s="7">
        <f ca="1">OFFSET(STATIC!$B$6,MATCH('Data Manipulation'!$A1704,STATIC!$A$6:$A$2307, 0)-1,3*(COLUMN()-COLUMN($B$16)))</f>
        <v>1.2846</v>
      </c>
      <c r="K1704" s="7">
        <f ca="1">OFFSET(STATIC!$B$6,MATCH('Data Manipulation'!$A1704,STATIC!$A$6:$A$2307, 0)-1,3*(COLUMN()-COLUMN($B$16)))</f>
        <v>1.6107</v>
      </c>
      <c r="L1704" s="7">
        <f ca="1">OFFSET(STATIC!$B$6,MATCH('Data Manipulation'!$A1704,STATIC!$A$6:$A$2307, 0)-1,3*(COLUMN()-COLUMN($B$16)))</f>
        <v>1.0693999999999999</v>
      </c>
      <c r="M1704" s="7">
        <f ca="1">OFFSET(STATIC!$B$6,MATCH('Data Manipulation'!$A1704,STATIC!$A$6:$A$2307, 0)-1,3*(COLUMN()-COLUMN($B$16)))</f>
        <v>1.2526000000000001E-2</v>
      </c>
      <c r="N1704" s="7">
        <f ca="1">OFFSET(STATIC!$B$6,MATCH('Data Manipulation'!$A1704,STATIC!$A$6:$A$2307, 0)-1,3*(COLUMN()-COLUMN($B$16)))*$J1704</f>
        <v>237.13304927999999</v>
      </c>
      <c r="O1704" s="7">
        <f ca="1">OFFSET(STATIC!$B$6,MATCH('Data Manipulation'!$A1704,STATIC!$A$6:$A$2307, 0)-1,3*(COLUMN()-COLUMN($B$16)))</f>
        <v>1802.92</v>
      </c>
      <c r="P1704" s="7">
        <f ca="1">OFFSET(STATIC!$B$6,MATCH('Data Manipulation'!$A1704,STATIC!$A$6:$A$2307, 0)-1,3*(COLUMN()-COLUMN($B$16)))*$J1704</f>
        <v>251.49243654</v>
      </c>
      <c r="Q1704" s="7">
        <f ca="1">OFFSET(STATIC!$B$6,MATCH('Data Manipulation'!$A1704,STATIC!$A$6:$A$2307, 0)-1,3*(COLUMN()-COLUMN($B$16)))</f>
        <v>21.87</v>
      </c>
      <c r="R1704" s="7">
        <f ca="1">OFFSET(STATIC!$B$6,MATCH('Data Manipulation'!$A1704,STATIC!$A$6:$A$2307, 0)-1,3*(COLUMN()-COLUMN($B$16)))</f>
        <v>2902.58</v>
      </c>
      <c r="U1704" s="14">
        <f t="shared" ca="1" si="463"/>
        <v>1.0030174359937251E-2</v>
      </c>
      <c r="V1704" s="14">
        <f t="shared" ca="1" si="464"/>
        <v>-2.734874801966735E-2</v>
      </c>
      <c r="W1704" s="14">
        <f t="shared" ca="1" si="465"/>
        <v>-1.1175044036911441E-2</v>
      </c>
      <c r="X1704" s="14">
        <f t="shared" ca="1" si="466"/>
        <v>-3.1047987401921481E-2</v>
      </c>
      <c r="Y1704" s="14">
        <f t="shared" ca="1" si="467"/>
        <v>-1.6124770436659181E-2</v>
      </c>
      <c r="Z1704" s="14">
        <f t="shared" ca="1" si="468"/>
        <v>-1.4143025538282545E-2</v>
      </c>
      <c r="AA1704" s="14">
        <f t="shared" ca="1" si="469"/>
        <v>-1.0103562364923173E-3</v>
      </c>
      <c r="AB1704" s="14">
        <f t="shared" ca="1" si="470"/>
        <v>-1.7790425927782849E-2</v>
      </c>
      <c r="AC1704" s="14">
        <f t="shared" ca="1" si="471"/>
        <v>-7.445357799473573E-3</v>
      </c>
      <c r="AD1704" s="14">
        <f t="shared" ca="1" si="472"/>
        <v>1.3667994175524006E-3</v>
      </c>
      <c r="AE1704" s="14">
        <f t="shared" ca="1" si="473"/>
        <v>-7.4529877318021921E-3</v>
      </c>
      <c r="AF1704" s="14">
        <f t="shared" ca="1" si="474"/>
        <v>3.193867801025352E-4</v>
      </c>
      <c r="AG1704" s="14">
        <f t="shared" ca="1" si="475"/>
        <v>-6.0505368414094703E-3</v>
      </c>
      <c r="AH1704" s="14">
        <f t="shared" ca="1" si="476"/>
        <v>1.32095283204215E-3</v>
      </c>
      <c r="AI1704" s="14">
        <f t="shared" ca="1" si="477"/>
        <v>-8.9515662803812956E-3</v>
      </c>
      <c r="AJ1704" s="14">
        <f t="shared" ca="1" si="478"/>
        <v>9.4898741822795729E-2</v>
      </c>
      <c r="AK1704" s="14">
        <f t="shared" ca="1" si="479"/>
        <v>-1.0705331489329716E-2</v>
      </c>
    </row>
    <row r="1705" spans="1:37" x14ac:dyDescent="0.2">
      <c r="A1705" s="13">
        <f ca="1">IF(OFFSET(STATIC!$A$6,MATCH($A$16, STATIC!$A$6:$A$2307,0)+ROW()-ROW($A$16),0)&gt;$A$12, OFFSET(STATIC!$A$6,MATCH($A$16, STATIC!$A$6:$A$2307,0)+ROW()-ROW($A$16),0), FALSE)</f>
        <v>41040</v>
      </c>
      <c r="B1705" s="7">
        <f ca="1">OFFSET(STATIC!$B$6,MATCH('Data Manipulation'!$A1705,STATIC!$A$6:$A$2307, 0)-1,3*(COLUMN()-COLUMN($B$16)))</f>
        <v>4.96</v>
      </c>
      <c r="C1705" s="7">
        <f ca="1">OFFSET(STATIC!$B$6,MATCH('Data Manipulation'!$A1705,STATIC!$A$6:$A$2307, 0)-1,3*(COLUMN()-COLUMN($B$16)))</f>
        <v>276.52</v>
      </c>
      <c r="D1705" s="7">
        <f ca="1">OFFSET(STATIC!$B$6,MATCH('Data Manipulation'!$A1705,STATIC!$A$6:$A$2307, 0)-1,3*(COLUMN()-COLUMN($B$16)))</f>
        <v>1353.39</v>
      </c>
      <c r="E1705" s="7">
        <f ca="1">OFFSET(STATIC!$B$6,MATCH('Data Manipulation'!$A1705,STATIC!$A$6:$A$2307, 0)-1,3*(COLUMN()-COLUMN($B$16)))*$J1705</f>
        <v>2917.825668</v>
      </c>
      <c r="F1705" s="7">
        <f ca="1">OFFSET(STATIC!$B$6,MATCH('Data Manipulation'!$A1705,STATIC!$A$6:$A$2307, 0)-1,3*(COLUMN()-COLUMN($B$16)))</f>
        <v>1586.7</v>
      </c>
      <c r="G1705" s="7">
        <f ca="1">OFFSET(STATIC!$B$6,MATCH('Data Manipulation'!$A1705,STATIC!$A$6:$A$2307, 0)-1,3*(COLUMN()-COLUMN($B$16)))</f>
        <v>96.13</v>
      </c>
      <c r="H1705" s="7">
        <f ca="1">OFFSET(STATIC!$B$6,MATCH('Data Manipulation'!$A1705,STATIC!$A$6:$A$2307, 0)-1,3*(COLUMN()-COLUMN($B$16)))</f>
        <v>39.61</v>
      </c>
      <c r="I1705" s="7">
        <f ca="1">OFFSET(STATIC!$B$6,MATCH('Data Manipulation'!$A1705,STATIC!$A$6:$A$2307, 0)-1,3*(COLUMN()-COLUMN($B$16)))</f>
        <v>231.95</v>
      </c>
      <c r="J1705" s="7">
        <f ca="1">OFFSET(STATIC!$B$6,MATCH('Data Manipulation'!$A1705,STATIC!$A$6:$A$2307, 0)-1,3*(COLUMN()-COLUMN($B$16)))</f>
        <v>1.2942</v>
      </c>
      <c r="K1705" s="7">
        <f ca="1">OFFSET(STATIC!$B$6,MATCH('Data Manipulation'!$A1705,STATIC!$A$6:$A$2307, 0)-1,3*(COLUMN()-COLUMN($B$16)))</f>
        <v>1.6085</v>
      </c>
      <c r="L1705" s="7">
        <f ca="1">OFFSET(STATIC!$B$6,MATCH('Data Manipulation'!$A1705,STATIC!$A$6:$A$2307, 0)-1,3*(COLUMN()-COLUMN($B$16)))</f>
        <v>1.0773999999999999</v>
      </c>
      <c r="M1705" s="7">
        <f ca="1">OFFSET(STATIC!$B$6,MATCH('Data Manipulation'!$A1705,STATIC!$A$6:$A$2307, 0)-1,3*(COLUMN()-COLUMN($B$16)))</f>
        <v>1.2522E-2</v>
      </c>
      <c r="N1705" s="7">
        <f ca="1">OFFSET(STATIC!$B$6,MATCH('Data Manipulation'!$A1705,STATIC!$A$6:$A$2307, 0)-1,3*(COLUMN()-COLUMN($B$16)))*$J1705</f>
        <v>238.57218089999998</v>
      </c>
      <c r="O1705" s="7">
        <f ca="1">OFFSET(STATIC!$B$6,MATCH('Data Manipulation'!$A1705,STATIC!$A$6:$A$2307, 0)-1,3*(COLUMN()-COLUMN($B$16)))</f>
        <v>1800.54</v>
      </c>
      <c r="P1705" s="7">
        <f ca="1">OFFSET(STATIC!$B$6,MATCH('Data Manipulation'!$A1705,STATIC!$A$6:$A$2307, 0)-1,3*(COLUMN()-COLUMN($B$16)))*$J1705</f>
        <v>253.753794</v>
      </c>
      <c r="Q1705" s="7">
        <f ca="1">OFFSET(STATIC!$B$6,MATCH('Data Manipulation'!$A1705,STATIC!$A$6:$A$2307, 0)-1,3*(COLUMN()-COLUMN($B$16)))</f>
        <v>19.89</v>
      </c>
      <c r="R1705" s="7">
        <f ca="1">OFFSET(STATIC!$B$6,MATCH('Data Manipulation'!$A1705,STATIC!$A$6:$A$2307, 0)-1,3*(COLUMN()-COLUMN($B$16)))</f>
        <v>2933.82</v>
      </c>
      <c r="U1705" s="14">
        <f t="shared" ca="1" si="463"/>
        <v>2.2427035787444424E-2</v>
      </c>
      <c r="V1705" s="14">
        <f t="shared" ca="1" si="464"/>
        <v>-1.011072749148389E-2</v>
      </c>
      <c r="W1705" s="14">
        <f t="shared" ca="1" si="465"/>
        <v>-3.3931093490318499E-3</v>
      </c>
      <c r="X1705" s="14">
        <f t="shared" ca="1" si="466"/>
        <v>1.5595587522789966E-3</v>
      </c>
      <c r="Y1705" s="14">
        <f t="shared" ca="1" si="467"/>
        <v>-6.0007406067050552E-3</v>
      </c>
      <c r="Z1705" s="14">
        <f t="shared" ca="1" si="468"/>
        <v>-9.8339387806759028E-3</v>
      </c>
      <c r="AA1705" s="14">
        <f t="shared" ca="1" si="469"/>
        <v>-1.6525163229537645E-2</v>
      </c>
      <c r="AB1705" s="14">
        <f t="shared" ca="1" si="470"/>
        <v>-6.874355750364422E-3</v>
      </c>
      <c r="AC1705" s="14">
        <f t="shared" ca="1" si="471"/>
        <v>-1.6213089828314344E-3</v>
      </c>
      <c r="AD1705" s="14">
        <f t="shared" ca="1" si="472"/>
        <v>-4.6518924019596829E-3</v>
      </c>
      <c r="AE1705" s="14">
        <f t="shared" ca="1" si="473"/>
        <v>-1.391272310861114E-3</v>
      </c>
      <c r="AF1705" s="14">
        <f t="shared" ca="1" si="474"/>
        <v>1.2785681780126262E-3</v>
      </c>
      <c r="AG1705" s="14">
        <f t="shared" ca="1" si="475"/>
        <v>-1.5448167536723807E-3</v>
      </c>
      <c r="AH1705" s="14">
        <f t="shared" ca="1" si="476"/>
        <v>1.1113952487115714E-3</v>
      </c>
      <c r="AI1705" s="14">
        <f t="shared" ca="1" si="477"/>
        <v>-1.1285063902869684E-3</v>
      </c>
      <c r="AJ1705" s="14">
        <f t="shared" ca="1" si="478"/>
        <v>5.4765750196819903E-2</v>
      </c>
      <c r="AK1705" s="14">
        <f t="shared" ca="1" si="479"/>
        <v>6.1355339467825565E-5</v>
      </c>
    </row>
    <row r="1706" spans="1:37" x14ac:dyDescent="0.2">
      <c r="A1706" s="13">
        <f ca="1">IF(OFFSET(STATIC!$A$6,MATCH($A$16, STATIC!$A$6:$A$2307,0)+ROW()-ROW($A$16),0)&gt;$A$12, OFFSET(STATIC!$A$6,MATCH($A$16, STATIC!$A$6:$A$2307,0)+ROW()-ROW($A$16),0), FALSE)</f>
        <v>41039</v>
      </c>
      <c r="B1706" s="7">
        <f ca="1">OFFSET(STATIC!$B$6,MATCH('Data Manipulation'!$A1706,STATIC!$A$6:$A$2307, 0)-1,3*(COLUMN()-COLUMN($B$16)))</f>
        <v>4.8499999999999996</v>
      </c>
      <c r="C1706" s="7">
        <f ca="1">OFFSET(STATIC!$B$6,MATCH('Data Manipulation'!$A1706,STATIC!$A$6:$A$2307, 0)-1,3*(COLUMN()-COLUMN($B$16)))</f>
        <v>279.33</v>
      </c>
      <c r="D1706" s="7">
        <f ca="1">OFFSET(STATIC!$B$6,MATCH('Data Manipulation'!$A1706,STATIC!$A$6:$A$2307, 0)-1,3*(COLUMN()-COLUMN($B$16)))</f>
        <v>1357.99</v>
      </c>
      <c r="E1706" s="7">
        <f ca="1">OFFSET(STATIC!$B$6,MATCH('Data Manipulation'!$A1706,STATIC!$A$6:$A$2307, 0)-1,3*(COLUMN()-COLUMN($B$16)))*$J1706</f>
        <v>2913.2786940000001</v>
      </c>
      <c r="F1706" s="7">
        <f ca="1">OFFSET(STATIC!$B$6,MATCH('Data Manipulation'!$A1706,STATIC!$A$6:$A$2307, 0)-1,3*(COLUMN()-COLUMN($B$16)))</f>
        <v>1596.25</v>
      </c>
      <c r="G1706" s="7">
        <f ca="1">OFFSET(STATIC!$B$6,MATCH('Data Manipulation'!$A1706,STATIC!$A$6:$A$2307, 0)-1,3*(COLUMN()-COLUMN($B$16)))</f>
        <v>97.08</v>
      </c>
      <c r="H1706" s="7">
        <f ca="1">OFFSET(STATIC!$B$6,MATCH('Data Manipulation'!$A1706,STATIC!$A$6:$A$2307, 0)-1,3*(COLUMN()-COLUMN($B$16)))</f>
        <v>40.270000000000003</v>
      </c>
      <c r="I1706" s="7">
        <f ca="1">OFFSET(STATIC!$B$6,MATCH('Data Manipulation'!$A1706,STATIC!$A$6:$A$2307, 0)-1,3*(COLUMN()-COLUMN($B$16)))</f>
        <v>233.55</v>
      </c>
      <c r="J1706" s="7">
        <f ca="1">OFFSET(STATIC!$B$6,MATCH('Data Manipulation'!$A1706,STATIC!$A$6:$A$2307, 0)-1,3*(COLUMN()-COLUMN($B$16)))</f>
        <v>1.2963</v>
      </c>
      <c r="K1706" s="7">
        <f ca="1">OFFSET(STATIC!$B$6,MATCH('Data Manipulation'!$A1706,STATIC!$A$6:$A$2307, 0)-1,3*(COLUMN()-COLUMN($B$16)))</f>
        <v>1.6160000000000001</v>
      </c>
      <c r="L1706" s="7">
        <f ca="1">OFFSET(STATIC!$B$6,MATCH('Data Manipulation'!$A1706,STATIC!$A$6:$A$2307, 0)-1,3*(COLUMN()-COLUMN($B$16)))</f>
        <v>1.0789</v>
      </c>
      <c r="M1706" s="7">
        <f ca="1">OFFSET(STATIC!$B$6,MATCH('Data Manipulation'!$A1706,STATIC!$A$6:$A$2307, 0)-1,3*(COLUMN()-COLUMN($B$16)))</f>
        <v>1.2506E-2</v>
      </c>
      <c r="N1706" s="7">
        <f ca="1">OFFSET(STATIC!$B$6,MATCH('Data Manipulation'!$A1706,STATIC!$A$6:$A$2307, 0)-1,3*(COLUMN()-COLUMN($B$16)))*$J1706</f>
        <v>238.94101602000001</v>
      </c>
      <c r="O1706" s="7">
        <f ca="1">OFFSET(STATIC!$B$6,MATCH('Data Manipulation'!$A1706,STATIC!$A$6:$A$2307, 0)-1,3*(COLUMN()-COLUMN($B$16)))</f>
        <v>1798.54</v>
      </c>
      <c r="P1706" s="7">
        <f ca="1">OFFSET(STATIC!$B$6,MATCH('Data Manipulation'!$A1706,STATIC!$A$6:$A$2307, 0)-1,3*(COLUMN()-COLUMN($B$16)))*$J1706</f>
        <v>254.04031842000001</v>
      </c>
      <c r="Q1706" s="7">
        <f ca="1">OFFSET(STATIC!$B$6,MATCH('Data Manipulation'!$A1706,STATIC!$A$6:$A$2307, 0)-1,3*(COLUMN()-COLUMN($B$16)))</f>
        <v>18.829999999999998</v>
      </c>
      <c r="R1706" s="7">
        <f ca="1">OFFSET(STATIC!$B$6,MATCH('Data Manipulation'!$A1706,STATIC!$A$6:$A$2307, 0)-1,3*(COLUMN()-COLUMN($B$16)))</f>
        <v>2933.64</v>
      </c>
      <c r="U1706" s="14">
        <f t="shared" ca="1" si="463"/>
        <v>-3.8427377133885512E-2</v>
      </c>
      <c r="V1706" s="14">
        <f t="shared" ca="1" si="464"/>
        <v>2.832202943602047E-3</v>
      </c>
      <c r="W1706" s="14">
        <f t="shared" ca="1" si="465"/>
        <v>2.5142221555989205E-3</v>
      </c>
      <c r="X1706" s="14">
        <f t="shared" ca="1" si="466"/>
        <v>1.0651212048809167E-2</v>
      </c>
      <c r="Y1706" s="14">
        <f t="shared" ca="1" si="467"/>
        <v>3.7092985142452941E-3</v>
      </c>
      <c r="Z1706" s="14">
        <f t="shared" ca="1" si="468"/>
        <v>2.785086126420372E-3</v>
      </c>
      <c r="AA1706" s="14">
        <f t="shared" ca="1" si="469"/>
        <v>-8.6537812888757264E-3</v>
      </c>
      <c r="AB1706" s="14">
        <f t="shared" ca="1" si="470"/>
        <v>4.1189400491397779E-3</v>
      </c>
      <c r="AC1706" s="14">
        <f t="shared" ca="1" si="471"/>
        <v>9.261403764556351E-4</v>
      </c>
      <c r="AD1706" s="14">
        <f t="shared" ca="1" si="472"/>
        <v>1.7961665972987377E-3</v>
      </c>
      <c r="AE1706" s="14">
        <f t="shared" ca="1" si="473"/>
        <v>6.4901953972595471E-4</v>
      </c>
      <c r="AF1706" s="14">
        <f t="shared" ca="1" si="474"/>
        <v>-3.7511516909651977E-3</v>
      </c>
      <c r="AG1706" s="14">
        <f t="shared" ca="1" si="475"/>
        <v>1.6810689532487212E-3</v>
      </c>
      <c r="AH1706" s="14">
        <f t="shared" ca="1" si="476"/>
        <v>-6.1142023704673218E-4</v>
      </c>
      <c r="AI1706" s="14">
        <f t="shared" ca="1" si="477"/>
        <v>2.9217682298568015E-3</v>
      </c>
      <c r="AJ1706" s="14">
        <f t="shared" ca="1" si="478"/>
        <v>-6.4272952154467461E-2</v>
      </c>
      <c r="AK1706" s="14">
        <f t="shared" ca="1" si="479"/>
        <v>-3.6466809643516905E-4</v>
      </c>
    </row>
    <row r="1707" spans="1:37" x14ac:dyDescent="0.2">
      <c r="A1707" s="13">
        <f ca="1">IF(OFFSET(STATIC!$A$6,MATCH($A$16, STATIC!$A$6:$A$2307,0)+ROW()-ROW($A$16),0)&gt;$A$12, OFFSET(STATIC!$A$6,MATCH($A$16, STATIC!$A$6:$A$2307,0)+ROW()-ROW($A$16),0), FALSE)</f>
        <v>41038</v>
      </c>
      <c r="B1707" s="7">
        <f ca="1">OFFSET(STATIC!$B$6,MATCH('Data Manipulation'!$A1707,STATIC!$A$6:$A$2307, 0)-1,3*(COLUMN()-COLUMN($B$16)))</f>
        <v>5.04</v>
      </c>
      <c r="C1707" s="7">
        <f ca="1">OFFSET(STATIC!$B$6,MATCH('Data Manipulation'!$A1707,STATIC!$A$6:$A$2307, 0)-1,3*(COLUMN()-COLUMN($B$16)))</f>
        <v>278.54000000000002</v>
      </c>
      <c r="D1707" s="7">
        <f ca="1">OFFSET(STATIC!$B$6,MATCH('Data Manipulation'!$A1707,STATIC!$A$6:$A$2307, 0)-1,3*(COLUMN()-COLUMN($B$16)))</f>
        <v>1354.58</v>
      </c>
      <c r="E1707" s="7">
        <f ca="1">OFFSET(STATIC!$B$6,MATCH('Data Manipulation'!$A1707,STATIC!$A$6:$A$2307, 0)-1,3*(COLUMN()-COLUMN($B$16)))*$J1707</f>
        <v>2882.4134129999998</v>
      </c>
      <c r="F1707" s="7">
        <f ca="1">OFFSET(STATIC!$B$6,MATCH('Data Manipulation'!$A1707,STATIC!$A$6:$A$2307, 0)-1,3*(COLUMN()-COLUMN($B$16)))</f>
        <v>1590.34</v>
      </c>
      <c r="G1707" s="7">
        <f ca="1">OFFSET(STATIC!$B$6,MATCH('Data Manipulation'!$A1707,STATIC!$A$6:$A$2307, 0)-1,3*(COLUMN()-COLUMN($B$16)))</f>
        <v>96.81</v>
      </c>
      <c r="H1707" s="7">
        <f ca="1">OFFSET(STATIC!$B$6,MATCH('Data Manipulation'!$A1707,STATIC!$A$6:$A$2307, 0)-1,3*(COLUMN()-COLUMN($B$16)))</f>
        <v>40.619999999999997</v>
      </c>
      <c r="I1707" s="7">
        <f ca="1">OFFSET(STATIC!$B$6,MATCH('Data Manipulation'!$A1707,STATIC!$A$6:$A$2307, 0)-1,3*(COLUMN()-COLUMN($B$16)))</f>
        <v>232.59</v>
      </c>
      <c r="J1707" s="7">
        <f ca="1">OFFSET(STATIC!$B$6,MATCH('Data Manipulation'!$A1707,STATIC!$A$6:$A$2307, 0)-1,3*(COLUMN()-COLUMN($B$16)))</f>
        <v>1.2950999999999999</v>
      </c>
      <c r="K1707" s="7">
        <f ca="1">OFFSET(STATIC!$B$6,MATCH('Data Manipulation'!$A1707,STATIC!$A$6:$A$2307, 0)-1,3*(COLUMN()-COLUMN($B$16)))</f>
        <v>1.6131</v>
      </c>
      <c r="L1707" s="7">
        <f ca="1">OFFSET(STATIC!$B$6,MATCH('Data Manipulation'!$A1707,STATIC!$A$6:$A$2307, 0)-1,3*(COLUMN()-COLUMN($B$16)))</f>
        <v>1.0782</v>
      </c>
      <c r="M1707" s="7">
        <f ca="1">OFFSET(STATIC!$B$6,MATCH('Data Manipulation'!$A1707,STATIC!$A$6:$A$2307, 0)-1,3*(COLUMN()-COLUMN($B$16)))</f>
        <v>1.2553E-2</v>
      </c>
      <c r="N1707" s="7">
        <f ca="1">OFFSET(STATIC!$B$6,MATCH('Data Manipulation'!$A1707,STATIC!$A$6:$A$2307, 0)-1,3*(COLUMN()-COLUMN($B$16)))*$J1707</f>
        <v>238.53967712999997</v>
      </c>
      <c r="O1707" s="7">
        <f ca="1">OFFSET(STATIC!$B$6,MATCH('Data Manipulation'!$A1707,STATIC!$A$6:$A$2307, 0)-1,3*(COLUMN()-COLUMN($B$16)))</f>
        <v>1799.64</v>
      </c>
      <c r="P1707" s="7">
        <f ca="1">OFFSET(STATIC!$B$6,MATCH('Data Manipulation'!$A1707,STATIC!$A$6:$A$2307, 0)-1,3*(COLUMN()-COLUMN($B$16)))*$J1707</f>
        <v>253.29915476999997</v>
      </c>
      <c r="Q1707" s="7">
        <f ca="1">OFFSET(STATIC!$B$6,MATCH('Data Manipulation'!$A1707,STATIC!$A$6:$A$2307, 0)-1,3*(COLUMN()-COLUMN($B$16)))</f>
        <v>20.079999999999998</v>
      </c>
      <c r="R1707" s="7">
        <f ca="1">OFFSET(STATIC!$B$6,MATCH('Data Manipulation'!$A1707,STATIC!$A$6:$A$2307, 0)-1,3*(COLUMN()-COLUMN($B$16)))</f>
        <v>2934.71</v>
      </c>
      <c r="U1707" s="14">
        <f t="shared" ca="1" si="463"/>
        <v>-1.9821612039912112E-3</v>
      </c>
      <c r="V1707" s="14">
        <f t="shared" ca="1" si="464"/>
        <v>-1.5072170733599304E-2</v>
      </c>
      <c r="W1707" s="14">
        <f t="shared" ca="1" si="465"/>
        <v>-6.7248165728184027E-3</v>
      </c>
      <c r="X1707" s="14">
        <f t="shared" ca="1" si="466"/>
        <v>-9.2430147495014981E-3</v>
      </c>
      <c r="Y1707" s="14">
        <f t="shared" ca="1" si="467"/>
        <v>-7.8541813367483983E-3</v>
      </c>
      <c r="Z1707" s="14">
        <f t="shared" ca="1" si="468"/>
        <v>-2.0637712412121065E-3</v>
      </c>
      <c r="AA1707" s="14">
        <f t="shared" ca="1" si="469"/>
        <v>-2.0227325429065451E-2</v>
      </c>
      <c r="AB1707" s="14">
        <f t="shared" ca="1" si="470"/>
        <v>-5.830170413247928E-3</v>
      </c>
      <c r="AC1707" s="14">
        <f t="shared" ca="1" si="471"/>
        <v>-4.5452872829637309E-3</v>
      </c>
      <c r="AD1707" s="14">
        <f t="shared" ca="1" si="472"/>
        <v>-1.5486112055158551E-3</v>
      </c>
      <c r="AE1707" s="14">
        <f t="shared" ca="1" si="473"/>
        <v>-4.441983983422145E-3</v>
      </c>
      <c r="AF1707" s="14">
        <f t="shared" ca="1" si="474"/>
        <v>1.833911928094523E-3</v>
      </c>
      <c r="AG1707" s="14">
        <f t="shared" ca="1" si="475"/>
        <v>-6.5721557718737469E-3</v>
      </c>
      <c r="AH1707" s="14">
        <f t="shared" ca="1" si="476"/>
        <v>-8.2204872490474249E-4</v>
      </c>
      <c r="AI1707" s="14">
        <f t="shared" ca="1" si="477"/>
        <v>-7.9997425357967514E-3</v>
      </c>
      <c r="AJ1707" s="14">
        <f t="shared" ca="1" si="478"/>
        <v>5.2657193250818357E-2</v>
      </c>
      <c r="AK1707" s="14">
        <f t="shared" ca="1" si="479"/>
        <v>-3.931322632826288E-3</v>
      </c>
    </row>
    <row r="1708" spans="1:37" x14ac:dyDescent="0.2">
      <c r="A1708" s="13">
        <f ca="1">IF(OFFSET(STATIC!$A$6,MATCH($A$16, STATIC!$A$6:$A$2307,0)+ROW()-ROW($A$16),0)&gt;$A$12, OFFSET(STATIC!$A$6,MATCH($A$16, STATIC!$A$6:$A$2307,0)+ROW()-ROW($A$16),0), FALSE)</f>
        <v>41037</v>
      </c>
      <c r="B1708" s="7">
        <f ca="1">OFFSET(STATIC!$B$6,MATCH('Data Manipulation'!$A1708,STATIC!$A$6:$A$2307, 0)-1,3*(COLUMN()-COLUMN($B$16)))</f>
        <v>5.05</v>
      </c>
      <c r="C1708" s="7">
        <f ca="1">OFFSET(STATIC!$B$6,MATCH('Data Manipulation'!$A1708,STATIC!$A$6:$A$2307, 0)-1,3*(COLUMN()-COLUMN($B$16)))</f>
        <v>282.77</v>
      </c>
      <c r="D1708" s="7">
        <f ca="1">OFFSET(STATIC!$B$6,MATCH('Data Manipulation'!$A1708,STATIC!$A$6:$A$2307, 0)-1,3*(COLUMN()-COLUMN($B$16)))</f>
        <v>1363.72</v>
      </c>
      <c r="E1708" s="7">
        <f ca="1">OFFSET(STATIC!$B$6,MATCH('Data Manipulation'!$A1708,STATIC!$A$6:$A$2307, 0)-1,3*(COLUMN()-COLUMN($B$16)))*$J1708</f>
        <v>2909.17911</v>
      </c>
      <c r="F1708" s="7">
        <f ca="1">OFFSET(STATIC!$B$6,MATCH('Data Manipulation'!$A1708,STATIC!$A$6:$A$2307, 0)-1,3*(COLUMN()-COLUMN($B$16)))</f>
        <v>1602.88</v>
      </c>
      <c r="G1708" s="7">
        <f ca="1">OFFSET(STATIC!$B$6,MATCH('Data Manipulation'!$A1708,STATIC!$A$6:$A$2307, 0)-1,3*(COLUMN()-COLUMN($B$16)))</f>
        <v>97.01</v>
      </c>
      <c r="H1708" s="7">
        <f ca="1">OFFSET(STATIC!$B$6,MATCH('Data Manipulation'!$A1708,STATIC!$A$6:$A$2307, 0)-1,3*(COLUMN()-COLUMN($B$16)))</f>
        <v>41.45</v>
      </c>
      <c r="I1708" s="7">
        <f ca="1">OFFSET(STATIC!$B$6,MATCH('Data Manipulation'!$A1708,STATIC!$A$6:$A$2307, 0)-1,3*(COLUMN()-COLUMN($B$16)))</f>
        <v>233.95</v>
      </c>
      <c r="J1708" s="7">
        <f ca="1">OFFSET(STATIC!$B$6,MATCH('Data Manipulation'!$A1708,STATIC!$A$6:$A$2307, 0)-1,3*(COLUMN()-COLUMN($B$16)))</f>
        <v>1.3009999999999999</v>
      </c>
      <c r="K1708" s="7">
        <f ca="1">OFFSET(STATIC!$B$6,MATCH('Data Manipulation'!$A1708,STATIC!$A$6:$A$2307, 0)-1,3*(COLUMN()-COLUMN($B$16)))</f>
        <v>1.6156000000000001</v>
      </c>
      <c r="L1708" s="7">
        <f ca="1">OFFSET(STATIC!$B$6,MATCH('Data Manipulation'!$A1708,STATIC!$A$6:$A$2307, 0)-1,3*(COLUMN()-COLUMN($B$16)))</f>
        <v>1.083</v>
      </c>
      <c r="M1708" s="7">
        <f ca="1">OFFSET(STATIC!$B$6,MATCH('Data Manipulation'!$A1708,STATIC!$A$6:$A$2307, 0)-1,3*(COLUMN()-COLUMN($B$16)))</f>
        <v>1.2529999999999999E-2</v>
      </c>
      <c r="N1708" s="7">
        <f ca="1">OFFSET(STATIC!$B$6,MATCH('Data Manipulation'!$A1708,STATIC!$A$6:$A$2307, 0)-1,3*(COLUMN()-COLUMN($B$16)))*$J1708</f>
        <v>240.11256</v>
      </c>
      <c r="O1708" s="7">
        <f ca="1">OFFSET(STATIC!$B$6,MATCH('Data Manipulation'!$A1708,STATIC!$A$6:$A$2307, 0)-1,3*(COLUMN()-COLUMN($B$16)))</f>
        <v>1801.12</v>
      </c>
      <c r="P1708" s="7">
        <f ca="1">OFFSET(STATIC!$B$6,MATCH('Data Manipulation'!$A1708,STATIC!$A$6:$A$2307, 0)-1,3*(COLUMN()-COLUMN($B$16)))*$J1708</f>
        <v>255.33360949999999</v>
      </c>
      <c r="Q1708" s="7">
        <f ca="1">OFFSET(STATIC!$B$6,MATCH('Data Manipulation'!$A1708,STATIC!$A$6:$A$2307, 0)-1,3*(COLUMN()-COLUMN($B$16)))</f>
        <v>19.05</v>
      </c>
      <c r="R1708" s="7">
        <f ca="1">OFFSET(STATIC!$B$6,MATCH('Data Manipulation'!$A1708,STATIC!$A$6:$A$2307, 0)-1,3*(COLUMN()-COLUMN($B$16)))</f>
        <v>2946.27</v>
      </c>
      <c r="U1708" s="14">
        <f t="shared" ca="1" si="463"/>
        <v>-1.9782400121057075E-3</v>
      </c>
      <c r="V1708" s="14">
        <f t="shared" ca="1" si="464"/>
        <v>-1.3697882060271629E-2</v>
      </c>
      <c r="W1708" s="14">
        <f t="shared" ca="1" si="465"/>
        <v>-4.2878637386193951E-3</v>
      </c>
      <c r="X1708" s="14">
        <f t="shared" ca="1" si="466"/>
        <v>-2.4704437581138609E-2</v>
      </c>
      <c r="Y1708" s="14">
        <f t="shared" ca="1" si="467"/>
        <v>-2.2833253180147926E-2</v>
      </c>
      <c r="Z1708" s="14">
        <f t="shared" ca="1" si="468"/>
        <v>-9.540980300979043E-3</v>
      </c>
      <c r="AA1708" s="14">
        <f t="shared" ca="1" si="469"/>
        <v>-1.205545655348559E-3</v>
      </c>
      <c r="AB1708" s="14">
        <f t="shared" ca="1" si="470"/>
        <v>-8.554881822649258E-3</v>
      </c>
      <c r="AC1708" s="14">
        <f t="shared" ca="1" si="471"/>
        <v>-3.9123980709703616E-3</v>
      </c>
      <c r="AD1708" s="14">
        <f t="shared" ca="1" si="472"/>
        <v>-2.2257954038885095E-3</v>
      </c>
      <c r="AE1708" s="14">
        <f t="shared" ca="1" si="473"/>
        <v>-3.7786322089640493E-3</v>
      </c>
      <c r="AF1708" s="14">
        <f t="shared" ca="1" si="474"/>
        <v>1.5175115727140305E-3</v>
      </c>
      <c r="AG1708" s="14">
        <f t="shared" ca="1" si="475"/>
        <v>-1.216287638958936E-4</v>
      </c>
      <c r="AH1708" s="14">
        <f t="shared" ca="1" si="476"/>
        <v>1.1165954446447554E-3</v>
      </c>
      <c r="AI1708" s="14">
        <f t="shared" ca="1" si="477"/>
        <v>-2.2116718565306152E-3</v>
      </c>
      <c r="AJ1708" s="14">
        <f t="shared" ca="1" si="478"/>
        <v>5.7910138147777169E-3</v>
      </c>
      <c r="AK1708" s="14">
        <f t="shared" ca="1" si="479"/>
        <v>-3.8922615589129248E-3</v>
      </c>
    </row>
    <row r="1709" spans="1:37" x14ac:dyDescent="0.2">
      <c r="A1709" s="13">
        <f ca="1">IF(OFFSET(STATIC!$A$6,MATCH($A$16, STATIC!$A$6:$A$2307,0)+ROW()-ROW($A$16),0)&gt;$A$12, OFFSET(STATIC!$A$6,MATCH($A$16, STATIC!$A$6:$A$2307,0)+ROW()-ROW($A$16),0), FALSE)</f>
        <v>41036</v>
      </c>
      <c r="B1709" s="7">
        <f ca="1">OFFSET(STATIC!$B$6,MATCH('Data Manipulation'!$A1709,STATIC!$A$6:$A$2307, 0)-1,3*(COLUMN()-COLUMN($B$16)))</f>
        <v>5.0599999999999996</v>
      </c>
      <c r="C1709" s="7">
        <f ca="1">OFFSET(STATIC!$B$6,MATCH('Data Manipulation'!$A1709,STATIC!$A$6:$A$2307, 0)-1,3*(COLUMN()-COLUMN($B$16)))</f>
        <v>286.67</v>
      </c>
      <c r="D1709" s="7">
        <f ca="1">OFFSET(STATIC!$B$6,MATCH('Data Manipulation'!$A1709,STATIC!$A$6:$A$2307, 0)-1,3*(COLUMN()-COLUMN($B$16)))</f>
        <v>1369.58</v>
      </c>
      <c r="E1709" s="7">
        <f ca="1">OFFSET(STATIC!$B$6,MATCH('Data Manipulation'!$A1709,STATIC!$A$6:$A$2307, 0)-1,3*(COLUMN()-COLUMN($B$16)))*$J1709</f>
        <v>2981.9438490000002</v>
      </c>
      <c r="F1709" s="7">
        <f ca="1">OFFSET(STATIC!$B$6,MATCH('Data Manipulation'!$A1709,STATIC!$A$6:$A$2307, 0)-1,3*(COLUMN()-COLUMN($B$16)))</f>
        <v>1639.9</v>
      </c>
      <c r="G1709" s="7">
        <f ca="1">OFFSET(STATIC!$B$6,MATCH('Data Manipulation'!$A1709,STATIC!$A$6:$A$2307, 0)-1,3*(COLUMN()-COLUMN($B$16)))</f>
        <v>97.94</v>
      </c>
      <c r="H1709" s="7">
        <f ca="1">OFFSET(STATIC!$B$6,MATCH('Data Manipulation'!$A1709,STATIC!$A$6:$A$2307, 0)-1,3*(COLUMN()-COLUMN($B$16)))</f>
        <v>41.5</v>
      </c>
      <c r="I1709" s="7">
        <f ca="1">OFFSET(STATIC!$B$6,MATCH('Data Manipulation'!$A1709,STATIC!$A$6:$A$2307, 0)-1,3*(COLUMN()-COLUMN($B$16)))</f>
        <v>235.96</v>
      </c>
      <c r="J1709" s="7">
        <f ca="1">OFFSET(STATIC!$B$6,MATCH('Data Manipulation'!$A1709,STATIC!$A$6:$A$2307, 0)-1,3*(COLUMN()-COLUMN($B$16)))</f>
        <v>1.3061</v>
      </c>
      <c r="K1709" s="7">
        <f ca="1">OFFSET(STATIC!$B$6,MATCH('Data Manipulation'!$A1709,STATIC!$A$6:$A$2307, 0)-1,3*(COLUMN()-COLUMN($B$16)))</f>
        <v>1.6192</v>
      </c>
      <c r="L1709" s="7">
        <f ca="1">OFFSET(STATIC!$B$6,MATCH('Data Manipulation'!$A1709,STATIC!$A$6:$A$2307, 0)-1,3*(COLUMN()-COLUMN($B$16)))</f>
        <v>1.0871</v>
      </c>
      <c r="M1709" s="7">
        <f ca="1">OFFSET(STATIC!$B$6,MATCH('Data Manipulation'!$A1709,STATIC!$A$6:$A$2307, 0)-1,3*(COLUMN()-COLUMN($B$16)))</f>
        <v>1.2511E-2</v>
      </c>
      <c r="N1709" s="7">
        <f ca="1">OFFSET(STATIC!$B$6,MATCH('Data Manipulation'!$A1709,STATIC!$A$6:$A$2307, 0)-1,3*(COLUMN()-COLUMN($B$16)))*$J1709</f>
        <v>240.14176637000003</v>
      </c>
      <c r="O1709" s="7">
        <f ca="1">OFFSET(STATIC!$B$6,MATCH('Data Manipulation'!$A1709,STATIC!$A$6:$A$2307, 0)-1,3*(COLUMN()-COLUMN($B$16)))</f>
        <v>1799.11</v>
      </c>
      <c r="P1709" s="7">
        <f ca="1">OFFSET(STATIC!$B$6,MATCH('Data Manipulation'!$A1709,STATIC!$A$6:$A$2307, 0)-1,3*(COLUMN()-COLUMN($B$16)))*$J1709</f>
        <v>255.89894859999998</v>
      </c>
      <c r="Q1709" s="7">
        <f ca="1">OFFSET(STATIC!$B$6,MATCH('Data Manipulation'!$A1709,STATIC!$A$6:$A$2307, 0)-1,3*(COLUMN()-COLUMN($B$16)))</f>
        <v>18.940000000000001</v>
      </c>
      <c r="R1709" s="7">
        <f ca="1">OFFSET(STATIC!$B$6,MATCH('Data Manipulation'!$A1709,STATIC!$A$6:$A$2307, 0)-1,3*(COLUMN()-COLUMN($B$16)))</f>
        <v>2957.76</v>
      </c>
      <c r="U1709" s="14">
        <f t="shared" ca="1" si="463"/>
        <v>-1.9743343037177405E-3</v>
      </c>
      <c r="V1709" s="14">
        <f t="shared" ca="1" si="464"/>
        <v>-8.1987605344951212E-3</v>
      </c>
      <c r="W1709" s="14">
        <f t="shared" ca="1" si="465"/>
        <v>3.5053383740709244E-4</v>
      </c>
      <c r="X1709" s="14">
        <f t="shared" ca="1" si="466"/>
        <v>1.3272533172444766E-2</v>
      </c>
      <c r="Y1709" s="14">
        <f t="shared" ca="1" si="467"/>
        <v>-9.0208705161636058E-4</v>
      </c>
      <c r="Z1709" s="14">
        <f t="shared" ca="1" si="468"/>
        <v>-5.5999739074397027E-3</v>
      </c>
      <c r="AA1709" s="14">
        <f t="shared" ca="1" si="469"/>
        <v>-7.2263040600959924E-4</v>
      </c>
      <c r="AB1709" s="14">
        <f t="shared" ca="1" si="470"/>
        <v>0</v>
      </c>
      <c r="AC1709" s="14">
        <f t="shared" ca="1" si="471"/>
        <v>-2.0650892650070194E-3</v>
      </c>
      <c r="AD1709" s="14">
        <f t="shared" ca="1" si="472"/>
        <v>2.5972434363895577E-3</v>
      </c>
      <c r="AE1709" s="14">
        <f t="shared" ca="1" si="473"/>
        <v>-1.9298815896498891E-3</v>
      </c>
      <c r="AF1709" s="14">
        <f t="shared" ca="1" si="474"/>
        <v>-5.5935116724675858E-4</v>
      </c>
      <c r="AG1709" s="14">
        <f t="shared" ca="1" si="475"/>
        <v>-2.0650892650069079E-3</v>
      </c>
      <c r="AH1709" s="14">
        <f t="shared" ca="1" si="476"/>
        <v>7.2260560495371594E-5</v>
      </c>
      <c r="AI1709" s="14">
        <f t="shared" ca="1" si="477"/>
        <v>-2.0650892650070194E-3</v>
      </c>
      <c r="AJ1709" s="14">
        <f t="shared" ca="1" si="478"/>
        <v>-1.1548684784782208E-2</v>
      </c>
      <c r="AK1709" s="14">
        <f t="shared" ca="1" si="479"/>
        <v>4.8020832494819637E-4</v>
      </c>
    </row>
    <row r="1710" spans="1:37" x14ac:dyDescent="0.2">
      <c r="A1710" s="13">
        <f ca="1">IF(OFFSET(STATIC!$A$6,MATCH($A$16, STATIC!$A$6:$A$2307,0)+ROW()-ROW($A$16),0)&gt;$A$12, OFFSET(STATIC!$A$6,MATCH($A$16, STATIC!$A$6:$A$2307,0)+ROW()-ROW($A$16),0), FALSE)</f>
        <v>41033</v>
      </c>
      <c r="B1710" s="7">
        <f ca="1">OFFSET(STATIC!$B$6,MATCH('Data Manipulation'!$A1710,STATIC!$A$6:$A$2307, 0)-1,3*(COLUMN()-COLUMN($B$16)))</f>
        <v>5.07</v>
      </c>
      <c r="C1710" s="7">
        <f ca="1">OFFSET(STATIC!$B$6,MATCH('Data Manipulation'!$A1710,STATIC!$A$6:$A$2307, 0)-1,3*(COLUMN()-COLUMN($B$16)))</f>
        <v>289.02999999999997</v>
      </c>
      <c r="D1710" s="7">
        <f ca="1">OFFSET(STATIC!$B$6,MATCH('Data Manipulation'!$A1710,STATIC!$A$6:$A$2307, 0)-1,3*(COLUMN()-COLUMN($B$16)))</f>
        <v>1369.1</v>
      </c>
      <c r="E1710" s="7">
        <f ca="1">OFFSET(STATIC!$B$6,MATCH('Data Manipulation'!$A1710,STATIC!$A$6:$A$2307, 0)-1,3*(COLUMN()-COLUMN($B$16)))*$J1710</f>
        <v>2942.6273920000003</v>
      </c>
      <c r="F1710" s="7">
        <f ca="1">OFFSET(STATIC!$B$6,MATCH('Data Manipulation'!$A1710,STATIC!$A$6:$A$2307, 0)-1,3*(COLUMN()-COLUMN($B$16)))</f>
        <v>1641.38</v>
      </c>
      <c r="G1710" s="7">
        <f ca="1">OFFSET(STATIC!$B$6,MATCH('Data Manipulation'!$A1710,STATIC!$A$6:$A$2307, 0)-1,3*(COLUMN()-COLUMN($B$16)))</f>
        <v>98.49</v>
      </c>
      <c r="H1710" s="7">
        <f ca="1">OFFSET(STATIC!$B$6,MATCH('Data Manipulation'!$A1710,STATIC!$A$6:$A$2307, 0)-1,3*(COLUMN()-COLUMN($B$16)))</f>
        <v>41.53</v>
      </c>
      <c r="I1710" s="7">
        <f ca="1">OFFSET(STATIC!$B$6,MATCH('Data Manipulation'!$A1710,STATIC!$A$6:$A$2307, 0)-1,3*(COLUMN()-COLUMN($B$16)))</f>
        <v>235.96</v>
      </c>
      <c r="J1710" s="7">
        <f ca="1">OFFSET(STATIC!$B$6,MATCH('Data Manipulation'!$A1710,STATIC!$A$6:$A$2307, 0)-1,3*(COLUMN()-COLUMN($B$16)))</f>
        <v>1.3088</v>
      </c>
      <c r="K1710" s="7">
        <f ca="1">OFFSET(STATIC!$B$6,MATCH('Data Manipulation'!$A1710,STATIC!$A$6:$A$2307, 0)-1,3*(COLUMN()-COLUMN($B$16)))</f>
        <v>1.615</v>
      </c>
      <c r="L1710" s="7">
        <f ca="1">OFFSET(STATIC!$B$6,MATCH('Data Manipulation'!$A1710,STATIC!$A$6:$A$2307, 0)-1,3*(COLUMN()-COLUMN($B$16)))</f>
        <v>1.0891999999999999</v>
      </c>
      <c r="M1710" s="7">
        <f ca="1">OFFSET(STATIC!$B$6,MATCH('Data Manipulation'!$A1710,STATIC!$A$6:$A$2307, 0)-1,3*(COLUMN()-COLUMN($B$16)))</f>
        <v>1.2518E-2</v>
      </c>
      <c r="N1710" s="7">
        <f ca="1">OFFSET(STATIC!$B$6,MATCH('Data Manipulation'!$A1710,STATIC!$A$6:$A$2307, 0)-1,3*(COLUMN()-COLUMN($B$16)))*$J1710</f>
        <v>240.63819296</v>
      </c>
      <c r="O1710" s="7">
        <f ca="1">OFFSET(STATIC!$B$6,MATCH('Data Manipulation'!$A1710,STATIC!$A$6:$A$2307, 0)-1,3*(COLUMN()-COLUMN($B$16)))</f>
        <v>1798.98</v>
      </c>
      <c r="P1710" s="7">
        <f ca="1">OFFSET(STATIC!$B$6,MATCH('Data Manipulation'!$A1710,STATIC!$A$6:$A$2307, 0)-1,3*(COLUMN()-COLUMN($B$16)))*$J1710</f>
        <v>256.42794879999997</v>
      </c>
      <c r="Q1710" s="7">
        <f ca="1">OFFSET(STATIC!$B$6,MATCH('Data Manipulation'!$A1710,STATIC!$A$6:$A$2307, 0)-1,3*(COLUMN()-COLUMN($B$16)))</f>
        <v>19.16</v>
      </c>
      <c r="R1710" s="7">
        <f ca="1">OFFSET(STATIC!$B$6,MATCH('Data Manipulation'!$A1710,STATIC!$A$6:$A$2307, 0)-1,3*(COLUMN()-COLUMN($B$16)))</f>
        <v>2956.34</v>
      </c>
      <c r="U1710" s="14">
        <f t="shared" ca="1" si="463"/>
        <v>-1.1764841579586257E-2</v>
      </c>
      <c r="V1710" s="14">
        <f t="shared" ca="1" si="464"/>
        <v>-1.7389356606637294E-2</v>
      </c>
      <c r="W1710" s="14">
        <f t="shared" ca="1" si="465"/>
        <v>-1.6279016486759133E-2</v>
      </c>
      <c r="X1710" s="14">
        <f t="shared" ca="1" si="466"/>
        <v>-2.1438151664038906E-2</v>
      </c>
      <c r="Y1710" s="14">
        <f t="shared" ca="1" si="467"/>
        <v>4.1881681537658038E-3</v>
      </c>
      <c r="Z1710" s="14">
        <f t="shared" ca="1" si="468"/>
        <v>-4.0297946173943611E-2</v>
      </c>
      <c r="AA1710" s="14">
        <f t="shared" ca="1" si="469"/>
        <v>1.4457833843723586E-3</v>
      </c>
      <c r="AB1710" s="14">
        <f t="shared" ca="1" si="470"/>
        <v>-3.9758120298652114E-3</v>
      </c>
      <c r="AC1710" s="14">
        <f t="shared" ca="1" si="471"/>
        <v>-4.3456783214532906E-3</v>
      </c>
      <c r="AD1710" s="14">
        <f t="shared" ca="1" si="472"/>
        <v>-2.0412588660828732E-3</v>
      </c>
      <c r="AE1710" s="14">
        <f t="shared" ca="1" si="473"/>
        <v>-4.4886256831398229E-3</v>
      </c>
      <c r="AF1710" s="14">
        <f t="shared" ca="1" si="474"/>
        <v>6.0093927090155708E-3</v>
      </c>
      <c r="AG1710" s="14">
        <f t="shared" ca="1" si="475"/>
        <v>-2.3438031753941079E-3</v>
      </c>
      <c r="AH1710" s="14">
        <f t="shared" ca="1" si="476"/>
        <v>1.4964108408905847E-3</v>
      </c>
      <c r="AI1710" s="14">
        <f t="shared" ca="1" si="477"/>
        <v>-2.2549506388599675E-3</v>
      </c>
      <c r="AJ1710" s="14">
        <f t="shared" ca="1" si="478"/>
        <v>8.7201184335744003E-2</v>
      </c>
      <c r="AK1710" s="14">
        <f t="shared" ca="1" si="479"/>
        <v>-2.2727642976540806E-2</v>
      </c>
    </row>
    <row r="1711" spans="1:37" x14ac:dyDescent="0.2">
      <c r="A1711" s="13">
        <f ca="1">IF(OFFSET(STATIC!$A$6,MATCH($A$16, STATIC!$A$6:$A$2307,0)+ROW()-ROW($A$16),0)&gt;$A$12, OFFSET(STATIC!$A$6,MATCH($A$16, STATIC!$A$6:$A$2307,0)+ROW()-ROW($A$16),0), FALSE)</f>
        <v>41032</v>
      </c>
      <c r="B1711" s="7">
        <f ca="1">OFFSET(STATIC!$B$6,MATCH('Data Manipulation'!$A1711,STATIC!$A$6:$A$2307, 0)-1,3*(COLUMN()-COLUMN($B$16)))</f>
        <v>5.13</v>
      </c>
      <c r="C1711" s="7">
        <f ca="1">OFFSET(STATIC!$B$6,MATCH('Data Manipulation'!$A1711,STATIC!$A$6:$A$2307, 0)-1,3*(COLUMN()-COLUMN($B$16)))</f>
        <v>294.10000000000002</v>
      </c>
      <c r="D1711" s="7">
        <f ca="1">OFFSET(STATIC!$B$6,MATCH('Data Manipulation'!$A1711,STATIC!$A$6:$A$2307, 0)-1,3*(COLUMN()-COLUMN($B$16)))</f>
        <v>1391.57</v>
      </c>
      <c r="E1711" s="7">
        <f ca="1">OFFSET(STATIC!$B$6,MATCH('Data Manipulation'!$A1711,STATIC!$A$6:$A$2307, 0)-1,3*(COLUMN()-COLUMN($B$16)))*$J1711</f>
        <v>3006.3929499999999</v>
      </c>
      <c r="F1711" s="7">
        <f ca="1">OFFSET(STATIC!$B$6,MATCH('Data Manipulation'!$A1711,STATIC!$A$6:$A$2307, 0)-1,3*(COLUMN()-COLUMN($B$16)))</f>
        <v>1634.52</v>
      </c>
      <c r="G1711" s="7">
        <f ca="1">OFFSET(STATIC!$B$6,MATCH('Data Manipulation'!$A1711,STATIC!$A$6:$A$2307, 0)-1,3*(COLUMN()-COLUMN($B$16)))</f>
        <v>102.54</v>
      </c>
      <c r="H1711" s="7">
        <f ca="1">OFFSET(STATIC!$B$6,MATCH('Data Manipulation'!$A1711,STATIC!$A$6:$A$2307, 0)-1,3*(COLUMN()-COLUMN($B$16)))</f>
        <v>41.47</v>
      </c>
      <c r="I1711" s="7">
        <f ca="1">OFFSET(STATIC!$B$6,MATCH('Data Manipulation'!$A1711,STATIC!$A$6:$A$2307, 0)-1,3*(COLUMN()-COLUMN($B$16)))</f>
        <v>236.9</v>
      </c>
      <c r="J1711" s="7">
        <f ca="1">OFFSET(STATIC!$B$6,MATCH('Data Manipulation'!$A1711,STATIC!$A$6:$A$2307, 0)-1,3*(COLUMN()-COLUMN($B$16)))</f>
        <v>1.3145</v>
      </c>
      <c r="K1711" s="7">
        <f ca="1">OFFSET(STATIC!$B$6,MATCH('Data Manipulation'!$A1711,STATIC!$A$6:$A$2307, 0)-1,3*(COLUMN()-COLUMN($B$16)))</f>
        <v>1.6183000000000001</v>
      </c>
      <c r="L1711" s="7">
        <f ca="1">OFFSET(STATIC!$B$6,MATCH('Data Manipulation'!$A1711,STATIC!$A$6:$A$2307, 0)-1,3*(COLUMN()-COLUMN($B$16)))</f>
        <v>1.0941000000000001</v>
      </c>
      <c r="M1711" s="7">
        <f ca="1">OFFSET(STATIC!$B$6,MATCH('Data Manipulation'!$A1711,STATIC!$A$6:$A$2307, 0)-1,3*(COLUMN()-COLUMN($B$16)))</f>
        <v>1.2442999999999999E-2</v>
      </c>
      <c r="N1711" s="7">
        <f ca="1">OFFSET(STATIC!$B$6,MATCH('Data Manipulation'!$A1711,STATIC!$A$6:$A$2307, 0)-1,3*(COLUMN()-COLUMN($B$16)))*$J1711</f>
        <v>241.20286300000001</v>
      </c>
      <c r="O1711" s="7">
        <f ca="1">OFFSET(STATIC!$B$6,MATCH('Data Manipulation'!$A1711,STATIC!$A$6:$A$2307, 0)-1,3*(COLUMN()-COLUMN($B$16)))</f>
        <v>1796.29</v>
      </c>
      <c r="P1711" s="7">
        <f ca="1">OFFSET(STATIC!$B$6,MATCH('Data Manipulation'!$A1711,STATIC!$A$6:$A$2307, 0)-1,3*(COLUMN()-COLUMN($B$16)))*$J1711</f>
        <v>257.00683359999999</v>
      </c>
      <c r="Q1711" s="7">
        <f ca="1">OFFSET(STATIC!$B$6,MATCH('Data Manipulation'!$A1711,STATIC!$A$6:$A$2307, 0)-1,3*(COLUMN()-COLUMN($B$16)))</f>
        <v>17.559999999999999</v>
      </c>
      <c r="R1711" s="7">
        <f ca="1">OFFSET(STATIC!$B$6,MATCH('Data Manipulation'!$A1711,STATIC!$A$6:$A$2307, 0)-1,3*(COLUMN()-COLUMN($B$16)))</f>
        <v>3024.3</v>
      </c>
      <c r="U1711" s="14">
        <f t="shared" ca="1" si="463"/>
        <v>1.176484157958621E-2</v>
      </c>
      <c r="V1711" s="14">
        <f t="shared" ca="1" si="464"/>
        <v>-1.0148936908612559E-2</v>
      </c>
      <c r="W1711" s="14">
        <f t="shared" ca="1" si="465"/>
        <v>-7.688270722404974E-3</v>
      </c>
      <c r="X1711" s="14">
        <f t="shared" ca="1" si="466"/>
        <v>-3.0747812865219203E-3</v>
      </c>
      <c r="Y1711" s="14">
        <f t="shared" ca="1" si="467"/>
        <v>-1.1532974546561521E-2</v>
      </c>
      <c r="Z1711" s="14">
        <f t="shared" ca="1" si="468"/>
        <v>-2.5800429947106598E-2</v>
      </c>
      <c r="AA1711" s="14">
        <f t="shared" ca="1" si="469"/>
        <v>7.2367630706244353E-4</v>
      </c>
      <c r="AB1711" s="14">
        <f t="shared" ca="1" si="470"/>
        <v>-7.8207521357093104E-3</v>
      </c>
      <c r="AC1711" s="14">
        <f t="shared" ca="1" si="471"/>
        <v>-1.6722411923621062E-3</v>
      </c>
      <c r="AD1711" s="14">
        <f t="shared" ca="1" si="472"/>
        <v>-7.4124408854411416E-4</v>
      </c>
      <c r="AE1711" s="14">
        <f t="shared" ca="1" si="473"/>
        <v>-1.5525826215711544E-3</v>
      </c>
      <c r="AF1711" s="14">
        <f t="shared" ca="1" si="474"/>
        <v>-2.0873482209549958E-3</v>
      </c>
      <c r="AG1711" s="14">
        <f t="shared" ca="1" si="475"/>
        <v>-7.2844085682932669E-4</v>
      </c>
      <c r="AH1711" s="14">
        <f t="shared" ca="1" si="476"/>
        <v>4.6773987834014194E-4</v>
      </c>
      <c r="AI1711" s="14">
        <f t="shared" ca="1" si="477"/>
        <v>-3.8405443239989014E-4</v>
      </c>
      <c r="AJ1711" s="14">
        <f t="shared" ca="1" si="478"/>
        <v>3.9494099039159569E-2</v>
      </c>
      <c r="AK1711" s="14">
        <f t="shared" ca="1" si="479"/>
        <v>-1.1686235409077457E-2</v>
      </c>
    </row>
    <row r="1712" spans="1:37" x14ac:dyDescent="0.2">
      <c r="A1712" s="13">
        <f ca="1">IF(OFFSET(STATIC!$A$6,MATCH($A$16, STATIC!$A$6:$A$2307,0)+ROW()-ROW($A$16),0)&gt;$A$12, OFFSET(STATIC!$A$6,MATCH($A$16, STATIC!$A$6:$A$2307,0)+ROW()-ROW($A$16),0), FALSE)</f>
        <v>41031</v>
      </c>
      <c r="B1712" s="7">
        <f ca="1">OFFSET(STATIC!$B$6,MATCH('Data Manipulation'!$A1712,STATIC!$A$6:$A$2307, 0)-1,3*(COLUMN()-COLUMN($B$16)))</f>
        <v>5.07</v>
      </c>
      <c r="C1712" s="7">
        <f ca="1">OFFSET(STATIC!$B$6,MATCH('Data Manipulation'!$A1712,STATIC!$A$6:$A$2307, 0)-1,3*(COLUMN()-COLUMN($B$16)))</f>
        <v>297.10000000000002</v>
      </c>
      <c r="D1712" s="7">
        <f ca="1">OFFSET(STATIC!$B$6,MATCH('Data Manipulation'!$A1712,STATIC!$A$6:$A$2307, 0)-1,3*(COLUMN()-COLUMN($B$16)))</f>
        <v>1402.31</v>
      </c>
      <c r="E1712" s="7">
        <f ca="1">OFFSET(STATIC!$B$6,MATCH('Data Manipulation'!$A1712,STATIC!$A$6:$A$2307, 0)-1,3*(COLUMN()-COLUMN($B$16)))*$J1712</f>
        <v>3015.6511769999997</v>
      </c>
      <c r="F1712" s="7">
        <f ca="1">OFFSET(STATIC!$B$6,MATCH('Data Manipulation'!$A1712,STATIC!$A$6:$A$2307, 0)-1,3*(COLUMN()-COLUMN($B$16)))</f>
        <v>1653.48</v>
      </c>
      <c r="G1712" s="7">
        <f ca="1">OFFSET(STATIC!$B$6,MATCH('Data Manipulation'!$A1712,STATIC!$A$6:$A$2307, 0)-1,3*(COLUMN()-COLUMN($B$16)))</f>
        <v>105.22</v>
      </c>
      <c r="H1712" s="7">
        <f ca="1">OFFSET(STATIC!$B$6,MATCH('Data Manipulation'!$A1712,STATIC!$A$6:$A$2307, 0)-1,3*(COLUMN()-COLUMN($B$16)))</f>
        <v>41.44</v>
      </c>
      <c r="I1712" s="7">
        <f ca="1">OFFSET(STATIC!$B$6,MATCH('Data Manipulation'!$A1712,STATIC!$A$6:$A$2307, 0)-1,3*(COLUMN()-COLUMN($B$16)))</f>
        <v>238.76</v>
      </c>
      <c r="J1712" s="7">
        <f ca="1">OFFSET(STATIC!$B$6,MATCH('Data Manipulation'!$A1712,STATIC!$A$6:$A$2307, 0)-1,3*(COLUMN()-COLUMN($B$16)))</f>
        <v>1.3167</v>
      </c>
      <c r="K1712" s="7">
        <f ca="1">OFFSET(STATIC!$B$6,MATCH('Data Manipulation'!$A1712,STATIC!$A$6:$A$2307, 0)-1,3*(COLUMN()-COLUMN($B$16)))</f>
        <v>1.6194999999999999</v>
      </c>
      <c r="L1712" s="7">
        <f ca="1">OFFSET(STATIC!$B$6,MATCH('Data Manipulation'!$A1712,STATIC!$A$6:$A$2307, 0)-1,3*(COLUMN()-COLUMN($B$16)))</f>
        <v>1.0958000000000001</v>
      </c>
      <c r="M1712" s="7">
        <f ca="1">OFFSET(STATIC!$B$6,MATCH('Data Manipulation'!$A1712,STATIC!$A$6:$A$2307, 0)-1,3*(COLUMN()-COLUMN($B$16)))</f>
        <v>1.2468999999999999E-2</v>
      </c>
      <c r="N1712" s="7">
        <f ca="1">OFFSET(STATIC!$B$6,MATCH('Data Manipulation'!$A1712,STATIC!$A$6:$A$2307, 0)-1,3*(COLUMN()-COLUMN($B$16)))*$J1712</f>
        <v>241.37862902999998</v>
      </c>
      <c r="O1712" s="7">
        <f ca="1">OFFSET(STATIC!$B$6,MATCH('Data Manipulation'!$A1712,STATIC!$A$6:$A$2307, 0)-1,3*(COLUMN()-COLUMN($B$16)))</f>
        <v>1795.45</v>
      </c>
      <c r="P1712" s="7">
        <f ca="1">OFFSET(STATIC!$B$6,MATCH('Data Manipulation'!$A1712,STATIC!$A$6:$A$2307, 0)-1,3*(COLUMN()-COLUMN($B$16)))*$J1712</f>
        <v>257.10555717</v>
      </c>
      <c r="Q1712" s="7">
        <f ca="1">OFFSET(STATIC!$B$6,MATCH('Data Manipulation'!$A1712,STATIC!$A$6:$A$2307, 0)-1,3*(COLUMN()-COLUMN($B$16)))</f>
        <v>16.88</v>
      </c>
      <c r="R1712" s="7">
        <f ca="1">OFFSET(STATIC!$B$6,MATCH('Data Manipulation'!$A1712,STATIC!$A$6:$A$2307, 0)-1,3*(COLUMN()-COLUMN($B$16)))</f>
        <v>3059.85</v>
      </c>
      <c r="U1712" s="14">
        <f t="shared" ca="1" si="463"/>
        <v>1.3902905168991434E-2</v>
      </c>
      <c r="V1712" s="14">
        <f t="shared" ca="1" si="464"/>
        <v>5.3868427671229316E-4</v>
      </c>
      <c r="W1712" s="14">
        <f t="shared" ca="1" si="465"/>
        <v>-2.4998855665210461E-3</v>
      </c>
      <c r="X1712" s="14">
        <f t="shared" ca="1" si="466"/>
        <v>-1.1294826471085968E-2</v>
      </c>
      <c r="Y1712" s="14">
        <f t="shared" ca="1" si="467"/>
        <v>-5.7410423991156373E-3</v>
      </c>
      <c r="Z1712" s="14">
        <f t="shared" ca="1" si="468"/>
        <v>-8.8939937212909274E-3</v>
      </c>
      <c r="AA1712" s="14">
        <f t="shared" ca="1" si="469"/>
        <v>-2.9249499248681116E-2</v>
      </c>
      <c r="AB1712" s="14">
        <f t="shared" ca="1" si="470"/>
        <v>-1.6161212550776152E-2</v>
      </c>
      <c r="AC1712" s="14">
        <f t="shared" ca="1" si="471"/>
        <v>-4.168409537179737E-3</v>
      </c>
      <c r="AD1712" s="14">
        <f t="shared" ca="1" si="472"/>
        <v>-1.4808418822599963E-3</v>
      </c>
      <c r="AE1712" s="14">
        <f t="shared" ca="1" si="473"/>
        <v>-3.8254896821465737E-3</v>
      </c>
      <c r="AF1712" s="14">
        <f t="shared" ca="1" si="474"/>
        <v>8.02021093583083E-5</v>
      </c>
      <c r="AG1712" s="14">
        <f t="shared" ca="1" si="475"/>
        <v>-1.5127064112177141E-3</v>
      </c>
      <c r="AH1712" s="14">
        <f t="shared" ca="1" si="476"/>
        <v>1.6834457747865934E-3</v>
      </c>
      <c r="AI1712" s="14">
        <f t="shared" ca="1" si="477"/>
        <v>-3.108262631380772E-3</v>
      </c>
      <c r="AJ1712" s="14">
        <f t="shared" ca="1" si="478"/>
        <v>1.6726793805313365E-2</v>
      </c>
      <c r="AK1712" s="14">
        <f t="shared" ca="1" si="479"/>
        <v>3.0800526453480183E-3</v>
      </c>
    </row>
    <row r="1713" spans="1:37" x14ac:dyDescent="0.2">
      <c r="A1713" s="13">
        <f ca="1">IF(OFFSET(STATIC!$A$6,MATCH($A$16, STATIC!$A$6:$A$2307,0)+ROW()-ROW($A$16),0)&gt;$A$12, OFFSET(STATIC!$A$6,MATCH($A$16, STATIC!$A$6:$A$2307,0)+ROW()-ROW($A$16),0), FALSE)</f>
        <v>41030</v>
      </c>
      <c r="B1713" s="7">
        <f ca="1">OFFSET(STATIC!$B$6,MATCH('Data Manipulation'!$A1713,STATIC!$A$6:$A$2307, 0)-1,3*(COLUMN()-COLUMN($B$16)))</f>
        <v>5</v>
      </c>
      <c r="C1713" s="7">
        <f ca="1">OFFSET(STATIC!$B$6,MATCH('Data Manipulation'!$A1713,STATIC!$A$6:$A$2307, 0)-1,3*(COLUMN()-COLUMN($B$16)))</f>
        <v>296.94</v>
      </c>
      <c r="D1713" s="7">
        <f ca="1">OFFSET(STATIC!$B$6,MATCH('Data Manipulation'!$A1713,STATIC!$A$6:$A$2307, 0)-1,3*(COLUMN()-COLUMN($B$16)))</f>
        <v>1405.82</v>
      </c>
      <c r="E1713" s="7">
        <f ca="1">OFFSET(STATIC!$B$6,MATCH('Data Manipulation'!$A1713,STATIC!$A$6:$A$2307, 0)-1,3*(COLUMN()-COLUMN($B$16)))*$J1713</f>
        <v>3049.905518</v>
      </c>
      <c r="F1713" s="7">
        <f ca="1">OFFSET(STATIC!$B$6,MATCH('Data Manipulation'!$A1713,STATIC!$A$6:$A$2307, 0)-1,3*(COLUMN()-COLUMN($B$16)))</f>
        <v>1663</v>
      </c>
      <c r="G1713" s="7">
        <f ca="1">OFFSET(STATIC!$B$6,MATCH('Data Manipulation'!$A1713,STATIC!$A$6:$A$2307, 0)-1,3*(COLUMN()-COLUMN($B$16)))</f>
        <v>106.16</v>
      </c>
      <c r="H1713" s="7">
        <f ca="1">OFFSET(STATIC!$B$6,MATCH('Data Manipulation'!$A1713,STATIC!$A$6:$A$2307, 0)-1,3*(COLUMN()-COLUMN($B$16)))</f>
        <v>42.67</v>
      </c>
      <c r="I1713" s="7">
        <f ca="1">OFFSET(STATIC!$B$6,MATCH('Data Manipulation'!$A1713,STATIC!$A$6:$A$2307, 0)-1,3*(COLUMN()-COLUMN($B$16)))</f>
        <v>242.65</v>
      </c>
      <c r="J1713" s="7">
        <f ca="1">OFFSET(STATIC!$B$6,MATCH('Data Manipulation'!$A1713,STATIC!$A$6:$A$2307, 0)-1,3*(COLUMN()-COLUMN($B$16)))</f>
        <v>1.3222</v>
      </c>
      <c r="K1713" s="7">
        <f ca="1">OFFSET(STATIC!$B$6,MATCH('Data Manipulation'!$A1713,STATIC!$A$6:$A$2307, 0)-1,3*(COLUMN()-COLUMN($B$16)))</f>
        <v>1.6219000000000001</v>
      </c>
      <c r="L1713" s="7">
        <f ca="1">OFFSET(STATIC!$B$6,MATCH('Data Manipulation'!$A1713,STATIC!$A$6:$A$2307, 0)-1,3*(COLUMN()-COLUMN($B$16)))</f>
        <v>1.1000000000000001</v>
      </c>
      <c r="M1713" s="7">
        <f ca="1">OFFSET(STATIC!$B$6,MATCH('Data Manipulation'!$A1713,STATIC!$A$6:$A$2307, 0)-1,3*(COLUMN()-COLUMN($B$16)))</f>
        <v>1.2468E-2</v>
      </c>
      <c r="N1713" s="7">
        <f ca="1">OFFSET(STATIC!$B$6,MATCH('Data Manipulation'!$A1713,STATIC!$A$6:$A$2307, 0)-1,3*(COLUMN()-COLUMN($B$16)))*$J1713</f>
        <v>241.74404034</v>
      </c>
      <c r="O1713" s="7">
        <f ca="1">OFFSET(STATIC!$B$6,MATCH('Data Manipulation'!$A1713,STATIC!$A$6:$A$2307, 0)-1,3*(COLUMN()-COLUMN($B$16)))</f>
        <v>1792.43</v>
      </c>
      <c r="P1713" s="7">
        <f ca="1">OFFSET(STATIC!$B$6,MATCH('Data Manipulation'!$A1713,STATIC!$A$6:$A$2307, 0)-1,3*(COLUMN()-COLUMN($B$16)))*$J1713</f>
        <v>257.90595203999999</v>
      </c>
      <c r="Q1713" s="7">
        <f ca="1">OFFSET(STATIC!$B$6,MATCH('Data Manipulation'!$A1713,STATIC!$A$6:$A$2307, 0)-1,3*(COLUMN()-COLUMN($B$16)))</f>
        <v>16.600000000000001</v>
      </c>
      <c r="R1713" s="7">
        <f ca="1">OFFSET(STATIC!$B$6,MATCH('Data Manipulation'!$A1713,STATIC!$A$6:$A$2307, 0)-1,3*(COLUMN()-COLUMN($B$16)))</f>
        <v>3050.44</v>
      </c>
      <c r="U1713" s="14">
        <f t="shared" ca="1" si="463"/>
        <v>1.0050335853501506E-2</v>
      </c>
      <c r="V1713" s="14">
        <f t="shared" ca="1" si="464"/>
        <v>-2.5561698298809765E-3</v>
      </c>
      <c r="W1713" s="14">
        <f t="shared" ca="1" si="465"/>
        <v>5.6424983763752054E-3</v>
      </c>
      <c r="X1713" s="14">
        <f t="shared" ca="1" si="466"/>
        <v>-4.1655859315460207E-4</v>
      </c>
      <c r="Y1713" s="14">
        <f t="shared" ca="1" si="467"/>
        <v>-4.8695297657866296E-4</v>
      </c>
      <c r="Z1713" s="14">
        <f t="shared" ca="1" si="468"/>
        <v>1.2225902177638175E-2</v>
      </c>
      <c r="AA1713" s="14">
        <f t="shared" ca="1" si="469"/>
        <v>-8.8661336738311575E-3</v>
      </c>
      <c r="AB1713" s="14">
        <f t="shared" ca="1" si="470"/>
        <v>1.5259937384787495E-3</v>
      </c>
      <c r="AC1713" s="14">
        <f t="shared" ca="1" si="471"/>
        <v>-5.2928056885658188E-4</v>
      </c>
      <c r="AD1713" s="14">
        <f t="shared" ca="1" si="472"/>
        <v>-9.2441383343138024E-4</v>
      </c>
      <c r="AE1713" s="14">
        <f t="shared" ca="1" si="473"/>
        <v>-9.0867793621795319E-4</v>
      </c>
      <c r="AF1713" s="14">
        <f t="shared" ca="1" si="474"/>
        <v>-4.7209529569641803E-3</v>
      </c>
      <c r="AG1713" s="14">
        <f t="shared" ca="1" si="475"/>
        <v>-3.050091491756083E-4</v>
      </c>
      <c r="AH1713" s="14">
        <f t="shared" ca="1" si="476"/>
        <v>-1.3324972352805684E-3</v>
      </c>
      <c r="AI1713" s="14">
        <f t="shared" ca="1" si="477"/>
        <v>-4.272545316209504E-4</v>
      </c>
      <c r="AJ1713" s="14">
        <f t="shared" ca="1" si="478"/>
        <v>-3.2595478249451228E-2</v>
      </c>
      <c r="AK1713" s="14">
        <f t="shared" ca="1" si="479"/>
        <v>1.338407232992128E-3</v>
      </c>
    </row>
    <row r="1714" spans="1:37" x14ac:dyDescent="0.2">
      <c r="A1714" s="13">
        <f ca="1">IF(OFFSET(STATIC!$A$6,MATCH($A$16, STATIC!$A$6:$A$2307,0)+ROW()-ROW($A$16),0)&gt;$A$12, OFFSET(STATIC!$A$6,MATCH($A$16, STATIC!$A$6:$A$2307,0)+ROW()-ROW($A$16),0), FALSE)</f>
        <v>41029</v>
      </c>
      <c r="B1714" s="7">
        <f ca="1">OFFSET(STATIC!$B$6,MATCH('Data Manipulation'!$A1714,STATIC!$A$6:$A$2307, 0)-1,3*(COLUMN()-COLUMN($B$16)))</f>
        <v>4.95</v>
      </c>
      <c r="C1714" s="7">
        <f ca="1">OFFSET(STATIC!$B$6,MATCH('Data Manipulation'!$A1714,STATIC!$A$6:$A$2307, 0)-1,3*(COLUMN()-COLUMN($B$16)))</f>
        <v>297.7</v>
      </c>
      <c r="D1714" s="7">
        <f ca="1">OFFSET(STATIC!$B$6,MATCH('Data Manipulation'!$A1714,STATIC!$A$6:$A$2307, 0)-1,3*(COLUMN()-COLUMN($B$16)))</f>
        <v>1397.91</v>
      </c>
      <c r="E1714" s="7">
        <f ca="1">OFFSET(STATIC!$B$6,MATCH('Data Manipulation'!$A1714,STATIC!$A$6:$A$2307, 0)-1,3*(COLUMN()-COLUMN($B$16)))*$J1714</f>
        <v>3051.1762469999999</v>
      </c>
      <c r="F1714" s="7">
        <f ca="1">OFFSET(STATIC!$B$6,MATCH('Data Manipulation'!$A1714,STATIC!$A$6:$A$2307, 0)-1,3*(COLUMN()-COLUMN($B$16)))</f>
        <v>1663.81</v>
      </c>
      <c r="G1714" s="7">
        <f ca="1">OFFSET(STATIC!$B$6,MATCH('Data Manipulation'!$A1714,STATIC!$A$6:$A$2307, 0)-1,3*(COLUMN()-COLUMN($B$16)))</f>
        <v>104.87</v>
      </c>
      <c r="H1714" s="7">
        <f ca="1">OFFSET(STATIC!$B$6,MATCH('Data Manipulation'!$A1714,STATIC!$A$6:$A$2307, 0)-1,3*(COLUMN()-COLUMN($B$16)))</f>
        <v>43.05</v>
      </c>
      <c r="I1714" s="7">
        <f ca="1">OFFSET(STATIC!$B$6,MATCH('Data Manipulation'!$A1714,STATIC!$A$6:$A$2307, 0)-1,3*(COLUMN()-COLUMN($B$16)))</f>
        <v>242.28</v>
      </c>
      <c r="J1714" s="7">
        <f ca="1">OFFSET(STATIC!$B$6,MATCH('Data Manipulation'!$A1714,STATIC!$A$6:$A$2307, 0)-1,3*(COLUMN()-COLUMN($B$16)))</f>
        <v>1.3229</v>
      </c>
      <c r="K1714" s="7">
        <f ca="1">OFFSET(STATIC!$B$6,MATCH('Data Manipulation'!$A1714,STATIC!$A$6:$A$2307, 0)-1,3*(COLUMN()-COLUMN($B$16)))</f>
        <v>1.6234</v>
      </c>
      <c r="L1714" s="7">
        <f ca="1">OFFSET(STATIC!$B$6,MATCH('Data Manipulation'!$A1714,STATIC!$A$6:$A$2307, 0)-1,3*(COLUMN()-COLUMN($B$16)))</f>
        <v>1.101</v>
      </c>
      <c r="M1714" s="7">
        <f ca="1">OFFSET(STATIC!$B$6,MATCH('Data Manipulation'!$A1714,STATIC!$A$6:$A$2307, 0)-1,3*(COLUMN()-COLUMN($B$16)))</f>
        <v>1.2527E-2</v>
      </c>
      <c r="N1714" s="7">
        <f ca="1">OFFSET(STATIC!$B$6,MATCH('Data Manipulation'!$A1714,STATIC!$A$6:$A$2307, 0)-1,3*(COLUMN()-COLUMN($B$16)))*$J1714</f>
        <v>241.81778573</v>
      </c>
      <c r="O1714" s="7">
        <f ca="1">OFFSET(STATIC!$B$6,MATCH('Data Manipulation'!$A1714,STATIC!$A$6:$A$2307, 0)-1,3*(COLUMN()-COLUMN($B$16)))</f>
        <v>1794.82</v>
      </c>
      <c r="P1714" s="7">
        <f ca="1">OFFSET(STATIC!$B$6,MATCH('Data Manipulation'!$A1714,STATIC!$A$6:$A$2307, 0)-1,3*(COLUMN()-COLUMN($B$16)))*$J1714</f>
        <v>258.01616706999999</v>
      </c>
      <c r="Q1714" s="7">
        <f ca="1">OFFSET(STATIC!$B$6,MATCH('Data Manipulation'!$A1714,STATIC!$A$6:$A$2307, 0)-1,3*(COLUMN()-COLUMN($B$16)))</f>
        <v>17.149999999999999</v>
      </c>
      <c r="R1714" s="7">
        <f ca="1">OFFSET(STATIC!$B$6,MATCH('Data Manipulation'!$A1714,STATIC!$A$6:$A$2307, 0)-1,3*(COLUMN()-COLUMN($B$16)))</f>
        <v>3046.36</v>
      </c>
      <c r="U1714" s="14">
        <f t="shared" ca="1" si="463"/>
        <v>-3.1811827635014132E-2</v>
      </c>
      <c r="V1714" s="14">
        <f t="shared" ca="1" si="464"/>
        <v>6.8761225487867185E-3</v>
      </c>
      <c r="W1714" s="14">
        <f t="shared" ca="1" si="465"/>
        <v>-3.8910971640511403E-3</v>
      </c>
      <c r="X1714" s="14">
        <f t="shared" ca="1" si="466"/>
        <v>-1.8205420204051883E-2</v>
      </c>
      <c r="Y1714" s="14">
        <f t="shared" ca="1" si="467"/>
        <v>-6.4289557564926067E-4</v>
      </c>
      <c r="Z1714" s="14">
        <f t="shared" ca="1" si="468"/>
        <v>-5.7197332350592369E-4</v>
      </c>
      <c r="AA1714" s="14">
        <f t="shared" ca="1" si="469"/>
        <v>9.8040000966206145E-3</v>
      </c>
      <c r="AB1714" s="14">
        <f t="shared" ca="1" si="470"/>
        <v>1.6511186366250248E-4</v>
      </c>
      <c r="AC1714" s="14">
        <f t="shared" ca="1" si="471"/>
        <v>-2.0388906440188853E-3</v>
      </c>
      <c r="AD1714" s="14">
        <f t="shared" ca="1" si="472"/>
        <v>-1.4157769131030158E-3</v>
      </c>
      <c r="AE1714" s="14">
        <f t="shared" ca="1" si="473"/>
        <v>-2.1774641156504307E-3</v>
      </c>
      <c r="AF1714" s="14">
        <f t="shared" ca="1" si="474"/>
        <v>7.7734093394352041E-3</v>
      </c>
      <c r="AG1714" s="14">
        <f t="shared" ca="1" si="475"/>
        <v>7.5174768853584302E-4</v>
      </c>
      <c r="AH1714" s="14">
        <f t="shared" ca="1" si="476"/>
        <v>7.9705484110788218E-4</v>
      </c>
      <c r="AI1714" s="14">
        <f t="shared" ca="1" si="477"/>
        <v>1.1290906179157346E-3</v>
      </c>
      <c r="AJ1714" s="14">
        <f t="shared" ca="1" si="478"/>
        <v>4.9606824075987904E-2</v>
      </c>
      <c r="AK1714" s="14">
        <f t="shared" ca="1" si="479"/>
        <v>-7.4695060447672636E-3</v>
      </c>
    </row>
    <row r="1715" spans="1:37" x14ac:dyDescent="0.2">
      <c r="A1715" s="13">
        <f ca="1">IF(OFFSET(STATIC!$A$6,MATCH($A$16, STATIC!$A$6:$A$2307,0)+ROW()-ROW($A$16),0)&gt;$A$12, OFFSET(STATIC!$A$6,MATCH($A$16, STATIC!$A$6:$A$2307,0)+ROW()-ROW($A$16),0), FALSE)</f>
        <v>41026</v>
      </c>
      <c r="B1715" s="7">
        <f ca="1">OFFSET(STATIC!$B$6,MATCH('Data Manipulation'!$A1715,STATIC!$A$6:$A$2307, 0)-1,3*(COLUMN()-COLUMN($B$16)))</f>
        <v>5.1100000000000003</v>
      </c>
      <c r="C1715" s="7">
        <f ca="1">OFFSET(STATIC!$B$6,MATCH('Data Manipulation'!$A1715,STATIC!$A$6:$A$2307, 0)-1,3*(COLUMN()-COLUMN($B$16)))</f>
        <v>295.66000000000003</v>
      </c>
      <c r="D1715" s="7">
        <f ca="1">OFFSET(STATIC!$B$6,MATCH('Data Manipulation'!$A1715,STATIC!$A$6:$A$2307, 0)-1,3*(COLUMN()-COLUMN($B$16)))</f>
        <v>1403.36</v>
      </c>
      <c r="E1715" s="7">
        <f ca="1">OFFSET(STATIC!$B$6,MATCH('Data Manipulation'!$A1715,STATIC!$A$6:$A$2307, 0)-1,3*(COLUMN()-COLUMN($B$16)))*$J1715</f>
        <v>3107.2329120000004</v>
      </c>
      <c r="F1715" s="7">
        <f ca="1">OFFSET(STATIC!$B$6,MATCH('Data Manipulation'!$A1715,STATIC!$A$6:$A$2307, 0)-1,3*(COLUMN()-COLUMN($B$16)))</f>
        <v>1664.88</v>
      </c>
      <c r="G1715" s="7">
        <f ca="1">OFFSET(STATIC!$B$6,MATCH('Data Manipulation'!$A1715,STATIC!$A$6:$A$2307, 0)-1,3*(COLUMN()-COLUMN($B$16)))</f>
        <v>104.93</v>
      </c>
      <c r="H1715" s="7">
        <f ca="1">OFFSET(STATIC!$B$6,MATCH('Data Manipulation'!$A1715,STATIC!$A$6:$A$2307, 0)-1,3*(COLUMN()-COLUMN($B$16)))</f>
        <v>42.63</v>
      </c>
      <c r="I1715" s="7">
        <f ca="1">OFFSET(STATIC!$B$6,MATCH('Data Manipulation'!$A1715,STATIC!$A$6:$A$2307, 0)-1,3*(COLUMN()-COLUMN($B$16)))</f>
        <v>242.24</v>
      </c>
      <c r="J1715" s="7">
        <f ca="1">OFFSET(STATIC!$B$6,MATCH('Data Manipulation'!$A1715,STATIC!$A$6:$A$2307, 0)-1,3*(COLUMN()-COLUMN($B$16)))</f>
        <v>1.3256000000000001</v>
      </c>
      <c r="K1715" s="7">
        <f ca="1">OFFSET(STATIC!$B$6,MATCH('Data Manipulation'!$A1715,STATIC!$A$6:$A$2307, 0)-1,3*(COLUMN()-COLUMN($B$16)))</f>
        <v>1.6257000000000001</v>
      </c>
      <c r="L1715" s="7">
        <f ca="1">OFFSET(STATIC!$B$6,MATCH('Data Manipulation'!$A1715,STATIC!$A$6:$A$2307, 0)-1,3*(COLUMN()-COLUMN($B$16)))</f>
        <v>1.1033999999999999</v>
      </c>
      <c r="M1715" s="7">
        <f ca="1">OFFSET(STATIC!$B$6,MATCH('Data Manipulation'!$A1715,STATIC!$A$6:$A$2307, 0)-1,3*(COLUMN()-COLUMN($B$16)))</f>
        <v>1.243E-2</v>
      </c>
      <c r="N1715" s="7">
        <f ca="1">OFFSET(STATIC!$B$6,MATCH('Data Manipulation'!$A1715,STATIC!$A$6:$A$2307, 0)-1,3*(COLUMN()-COLUMN($B$16)))*$J1715</f>
        <v>241.63606808000003</v>
      </c>
      <c r="O1715" s="7">
        <f ca="1">OFFSET(STATIC!$B$6,MATCH('Data Manipulation'!$A1715,STATIC!$A$6:$A$2307, 0)-1,3*(COLUMN()-COLUMN($B$16)))</f>
        <v>1793.39</v>
      </c>
      <c r="P1715" s="7">
        <f ca="1">OFFSET(STATIC!$B$6,MATCH('Data Manipulation'!$A1715,STATIC!$A$6:$A$2307, 0)-1,3*(COLUMN()-COLUMN($B$16)))*$J1715</f>
        <v>257.72500784000005</v>
      </c>
      <c r="Q1715" s="7">
        <f ca="1">OFFSET(STATIC!$B$6,MATCH('Data Manipulation'!$A1715,STATIC!$A$6:$A$2307, 0)-1,3*(COLUMN()-COLUMN($B$16)))</f>
        <v>16.32</v>
      </c>
      <c r="R1715" s="7">
        <f ca="1">OFFSET(STATIC!$B$6,MATCH('Data Manipulation'!$A1715,STATIC!$A$6:$A$2307, 0)-1,3*(COLUMN()-COLUMN($B$16)))</f>
        <v>3069.2</v>
      </c>
      <c r="U1715" s="14">
        <f t="shared" ca="1" si="463"/>
        <v>1.9588644853331932E-3</v>
      </c>
      <c r="V1715" s="14">
        <f t="shared" ca="1" si="464"/>
        <v>1.523177981629448E-3</v>
      </c>
      <c r="W1715" s="14">
        <f t="shared" ca="1" si="465"/>
        <v>2.4114104160489723E-3</v>
      </c>
      <c r="X1715" s="14">
        <f t="shared" ca="1" si="466"/>
        <v>1.0726851790913556E-2</v>
      </c>
      <c r="Y1715" s="14">
        <f t="shared" ca="1" si="467"/>
        <v>4.1048045261633951E-3</v>
      </c>
      <c r="Z1715" s="14">
        <f t="shared" ca="1" si="468"/>
        <v>3.6280352951770837E-3</v>
      </c>
      <c r="AA1715" s="14">
        <f t="shared" ca="1" si="469"/>
        <v>2.0858779480254497E-2</v>
      </c>
      <c r="AB1715" s="14">
        <f t="shared" ca="1" si="470"/>
        <v>9.1650547189416499E-3</v>
      </c>
      <c r="AC1715" s="14">
        <f t="shared" ca="1" si="471"/>
        <v>1.5854444451972251E-3</v>
      </c>
      <c r="AD1715" s="14">
        <f t="shared" ca="1" si="472"/>
        <v>4.4386978738791237E-3</v>
      </c>
      <c r="AE1715" s="14">
        <f t="shared" ca="1" si="473"/>
        <v>1.9050216674321144E-3</v>
      </c>
      <c r="AF1715" s="14">
        <f t="shared" ca="1" si="474"/>
        <v>4.8387191182231275E-3</v>
      </c>
      <c r="AG1715" s="14">
        <f t="shared" ca="1" si="475"/>
        <v>1.0282286231815202E-3</v>
      </c>
      <c r="AH1715" s="14">
        <f t="shared" ca="1" si="476"/>
        <v>7.8652974320026848E-4</v>
      </c>
      <c r="AI1715" s="14">
        <f t="shared" ca="1" si="477"/>
        <v>1.2295798756788985E-3</v>
      </c>
      <c r="AJ1715" s="14">
        <f t="shared" ca="1" si="478"/>
        <v>4.9140148024291626E-3</v>
      </c>
      <c r="AK1715" s="14">
        <f t="shared" ca="1" si="479"/>
        <v>6.0753706993865635E-3</v>
      </c>
    </row>
    <row r="1716" spans="1:37" x14ac:dyDescent="0.2">
      <c r="A1716" s="13">
        <f ca="1">IF(OFFSET(STATIC!$A$6,MATCH($A$16, STATIC!$A$6:$A$2307,0)+ROW()-ROW($A$16),0)&gt;$A$12, OFFSET(STATIC!$A$6,MATCH($A$16, STATIC!$A$6:$A$2307,0)+ROW()-ROW($A$16),0), FALSE)</f>
        <v>41025</v>
      </c>
      <c r="B1716" s="7">
        <f ca="1">OFFSET(STATIC!$B$6,MATCH('Data Manipulation'!$A1716,STATIC!$A$6:$A$2307, 0)-1,3*(COLUMN()-COLUMN($B$16)))</f>
        <v>5.0999999999999996</v>
      </c>
      <c r="C1716" s="7">
        <f ca="1">OFFSET(STATIC!$B$6,MATCH('Data Manipulation'!$A1716,STATIC!$A$6:$A$2307, 0)-1,3*(COLUMN()-COLUMN($B$16)))</f>
        <v>295.20999999999998</v>
      </c>
      <c r="D1716" s="7">
        <f ca="1">OFFSET(STATIC!$B$6,MATCH('Data Manipulation'!$A1716,STATIC!$A$6:$A$2307, 0)-1,3*(COLUMN()-COLUMN($B$16)))</f>
        <v>1399.98</v>
      </c>
      <c r="E1716" s="7">
        <f ca="1">OFFSET(STATIC!$B$6,MATCH('Data Manipulation'!$A1716,STATIC!$A$6:$A$2307, 0)-1,3*(COLUMN()-COLUMN($B$16)))*$J1716</f>
        <v>3074.0802150000004</v>
      </c>
      <c r="F1716" s="7">
        <f ca="1">OFFSET(STATIC!$B$6,MATCH('Data Manipulation'!$A1716,STATIC!$A$6:$A$2307, 0)-1,3*(COLUMN()-COLUMN($B$16)))</f>
        <v>1658.06</v>
      </c>
      <c r="G1716" s="7">
        <f ca="1">OFFSET(STATIC!$B$6,MATCH('Data Manipulation'!$A1716,STATIC!$A$6:$A$2307, 0)-1,3*(COLUMN()-COLUMN($B$16)))</f>
        <v>104.55</v>
      </c>
      <c r="H1716" s="7">
        <f ca="1">OFFSET(STATIC!$B$6,MATCH('Data Manipulation'!$A1716,STATIC!$A$6:$A$2307, 0)-1,3*(COLUMN()-COLUMN($B$16)))</f>
        <v>41.75</v>
      </c>
      <c r="I1716" s="7">
        <f ca="1">OFFSET(STATIC!$B$6,MATCH('Data Manipulation'!$A1716,STATIC!$A$6:$A$2307, 0)-1,3*(COLUMN()-COLUMN($B$16)))</f>
        <v>240.03</v>
      </c>
      <c r="J1716" s="7">
        <f ca="1">OFFSET(STATIC!$B$6,MATCH('Data Manipulation'!$A1716,STATIC!$A$6:$A$2307, 0)-1,3*(COLUMN()-COLUMN($B$16)))</f>
        <v>1.3235000000000001</v>
      </c>
      <c r="K1716" s="7">
        <f ca="1">OFFSET(STATIC!$B$6,MATCH('Data Manipulation'!$A1716,STATIC!$A$6:$A$2307, 0)-1,3*(COLUMN()-COLUMN($B$16)))</f>
        <v>1.6185</v>
      </c>
      <c r="L1716" s="7">
        <f ca="1">OFFSET(STATIC!$B$6,MATCH('Data Manipulation'!$A1716,STATIC!$A$6:$A$2307, 0)-1,3*(COLUMN()-COLUMN($B$16)))</f>
        <v>1.1012999999999999</v>
      </c>
      <c r="M1716" s="7">
        <f ca="1">OFFSET(STATIC!$B$6,MATCH('Data Manipulation'!$A1716,STATIC!$A$6:$A$2307, 0)-1,3*(COLUMN()-COLUMN($B$16)))</f>
        <v>1.2370000000000001E-2</v>
      </c>
      <c r="N1716" s="7">
        <f ca="1">OFFSET(STATIC!$B$6,MATCH('Data Manipulation'!$A1716,STATIC!$A$6:$A$2307, 0)-1,3*(COLUMN()-COLUMN($B$16)))*$J1716</f>
        <v>241.38773865000002</v>
      </c>
      <c r="O1716" s="7">
        <f ca="1">OFFSET(STATIC!$B$6,MATCH('Data Manipulation'!$A1716,STATIC!$A$6:$A$2307, 0)-1,3*(COLUMN()-COLUMN($B$16)))</f>
        <v>1791.98</v>
      </c>
      <c r="P1716" s="7">
        <f ca="1">OFFSET(STATIC!$B$6,MATCH('Data Manipulation'!$A1716,STATIC!$A$6:$A$2307, 0)-1,3*(COLUMN()-COLUMN($B$16)))*$J1716</f>
        <v>257.4083091</v>
      </c>
      <c r="Q1716" s="7">
        <f ca="1">OFFSET(STATIC!$B$6,MATCH('Data Manipulation'!$A1716,STATIC!$A$6:$A$2307, 0)-1,3*(COLUMN()-COLUMN($B$16)))</f>
        <v>16.239999999999998</v>
      </c>
      <c r="R1716" s="7">
        <f ca="1">OFFSET(STATIC!$B$6,MATCH('Data Manipulation'!$A1716,STATIC!$A$6:$A$2307, 0)-1,3*(COLUMN()-COLUMN($B$16)))</f>
        <v>3050.61</v>
      </c>
      <c r="U1716" s="14">
        <f t="shared" ca="1" si="463"/>
        <v>-5.8651194523981339E-3</v>
      </c>
      <c r="V1716" s="14">
        <f t="shared" ca="1" si="464"/>
        <v>3.3251930747172777E-3</v>
      </c>
      <c r="W1716" s="14">
        <f t="shared" ca="1" si="465"/>
        <v>6.6579239517370777E-3</v>
      </c>
      <c r="X1716" s="14">
        <f t="shared" ca="1" si="466"/>
        <v>2.4775381032920542E-3</v>
      </c>
      <c r="Y1716" s="14">
        <f t="shared" ca="1" si="467"/>
        <v>1.5149825333799981E-2</v>
      </c>
      <c r="Z1716" s="14">
        <f t="shared" ca="1" si="468"/>
        <v>4.1213457482779875E-3</v>
      </c>
      <c r="AA1716" s="14">
        <f t="shared" ca="1" si="469"/>
        <v>9.8688970432423088E-3</v>
      </c>
      <c r="AB1716" s="14">
        <f t="shared" ca="1" si="470"/>
        <v>1.4054897721648956E-2</v>
      </c>
      <c r="AC1716" s="14">
        <f t="shared" ca="1" si="471"/>
        <v>2.572251380442021E-3</v>
      </c>
      <c r="AD1716" s="14">
        <f t="shared" ca="1" si="472"/>
        <v>2.2886843875132468E-3</v>
      </c>
      <c r="AE1716" s="14">
        <f t="shared" ca="1" si="473"/>
        <v>2.8188243261260217E-3</v>
      </c>
      <c r="AF1716" s="14">
        <f t="shared" ca="1" si="474"/>
        <v>8.035431409985732E-3</v>
      </c>
      <c r="AG1716" s="14">
        <f t="shared" ca="1" si="475"/>
        <v>4.5656188271215115E-3</v>
      </c>
      <c r="AH1716" s="14">
        <f t="shared" ca="1" si="476"/>
        <v>8.039034409027335E-4</v>
      </c>
      <c r="AI1716" s="14">
        <f t="shared" ca="1" si="477"/>
        <v>4.2524064219582308E-3</v>
      </c>
      <c r="AJ1716" s="14">
        <f t="shared" ca="1" si="478"/>
        <v>-3.5091319811270172E-2</v>
      </c>
      <c r="AK1716" s="14">
        <f t="shared" ca="1" si="479"/>
        <v>6.9010707682329343E-3</v>
      </c>
    </row>
    <row r="1717" spans="1:37" x14ac:dyDescent="0.2">
      <c r="A1717" s="13">
        <f ca="1">IF(OFFSET(STATIC!$A$6,MATCH($A$16, STATIC!$A$6:$A$2307,0)+ROW()-ROW($A$16),0)&gt;$A$12, OFFSET(STATIC!$A$6,MATCH($A$16, STATIC!$A$6:$A$2307,0)+ROW()-ROW($A$16),0), FALSE)</f>
        <v>41024</v>
      </c>
      <c r="B1717" s="7">
        <f ca="1">OFFSET(STATIC!$B$6,MATCH('Data Manipulation'!$A1717,STATIC!$A$6:$A$2307, 0)-1,3*(COLUMN()-COLUMN($B$16)))</f>
        <v>5.13</v>
      </c>
      <c r="C1717" s="7">
        <f ca="1">OFFSET(STATIC!$B$6,MATCH('Data Manipulation'!$A1717,STATIC!$A$6:$A$2307, 0)-1,3*(COLUMN()-COLUMN($B$16)))</f>
        <v>294.23</v>
      </c>
      <c r="D1717" s="7">
        <f ca="1">OFFSET(STATIC!$B$6,MATCH('Data Manipulation'!$A1717,STATIC!$A$6:$A$2307, 0)-1,3*(COLUMN()-COLUMN($B$16)))</f>
        <v>1390.69</v>
      </c>
      <c r="E1717" s="7">
        <f ca="1">OFFSET(STATIC!$B$6,MATCH('Data Manipulation'!$A1717,STATIC!$A$6:$A$2307, 0)-1,3*(COLUMN()-COLUMN($B$16)))*$J1717</f>
        <v>3066.4734909999997</v>
      </c>
      <c r="F1717" s="7">
        <f ca="1">OFFSET(STATIC!$B$6,MATCH('Data Manipulation'!$A1717,STATIC!$A$6:$A$2307, 0)-1,3*(COLUMN()-COLUMN($B$16)))</f>
        <v>1633.13</v>
      </c>
      <c r="G1717" s="7">
        <f ca="1">OFFSET(STATIC!$B$6,MATCH('Data Manipulation'!$A1717,STATIC!$A$6:$A$2307, 0)-1,3*(COLUMN()-COLUMN($B$16)))</f>
        <v>104.12</v>
      </c>
      <c r="H1717" s="7">
        <f ca="1">OFFSET(STATIC!$B$6,MATCH('Data Manipulation'!$A1717,STATIC!$A$6:$A$2307, 0)-1,3*(COLUMN()-COLUMN($B$16)))</f>
        <v>41.34</v>
      </c>
      <c r="I1717" s="7">
        <f ca="1">OFFSET(STATIC!$B$6,MATCH('Data Manipulation'!$A1717,STATIC!$A$6:$A$2307, 0)-1,3*(COLUMN()-COLUMN($B$16)))</f>
        <v>236.68</v>
      </c>
      <c r="J1717" s="7">
        <f ca="1">OFFSET(STATIC!$B$6,MATCH('Data Manipulation'!$A1717,STATIC!$A$6:$A$2307, 0)-1,3*(COLUMN()-COLUMN($B$16)))</f>
        <v>1.3201000000000001</v>
      </c>
      <c r="K1717" s="7">
        <f ca="1">OFFSET(STATIC!$B$6,MATCH('Data Manipulation'!$A1717,STATIC!$A$6:$A$2307, 0)-1,3*(COLUMN()-COLUMN($B$16)))</f>
        <v>1.6148</v>
      </c>
      <c r="L1717" s="7">
        <f ca="1">OFFSET(STATIC!$B$6,MATCH('Data Manipulation'!$A1717,STATIC!$A$6:$A$2307, 0)-1,3*(COLUMN()-COLUMN($B$16)))</f>
        <v>1.0982000000000001</v>
      </c>
      <c r="M1717" s="7">
        <f ca="1">OFFSET(STATIC!$B$6,MATCH('Data Manipulation'!$A1717,STATIC!$A$6:$A$2307, 0)-1,3*(COLUMN()-COLUMN($B$16)))</f>
        <v>1.2271000000000001E-2</v>
      </c>
      <c r="N1717" s="7">
        <f ca="1">OFFSET(STATIC!$B$6,MATCH('Data Manipulation'!$A1717,STATIC!$A$6:$A$2307, 0)-1,3*(COLUMN()-COLUMN($B$16)))*$J1717</f>
        <v>240.28816627</v>
      </c>
      <c r="O1717" s="7">
        <f ca="1">OFFSET(STATIC!$B$6,MATCH('Data Manipulation'!$A1717,STATIC!$A$6:$A$2307, 0)-1,3*(COLUMN()-COLUMN($B$16)))</f>
        <v>1790.54</v>
      </c>
      <c r="P1717" s="7">
        <f ca="1">OFFSET(STATIC!$B$6,MATCH('Data Manipulation'!$A1717,STATIC!$A$6:$A$2307, 0)-1,3*(COLUMN()-COLUMN($B$16)))*$J1717</f>
        <v>256.31602841</v>
      </c>
      <c r="Q1717" s="7">
        <f ca="1">OFFSET(STATIC!$B$6,MATCH('Data Manipulation'!$A1717,STATIC!$A$6:$A$2307, 0)-1,3*(COLUMN()-COLUMN($B$16)))</f>
        <v>16.82</v>
      </c>
      <c r="R1717" s="7">
        <f ca="1">OFFSET(STATIC!$B$6,MATCH('Data Manipulation'!$A1717,STATIC!$A$6:$A$2307, 0)-1,3*(COLUMN()-COLUMN($B$16)))</f>
        <v>3029.63</v>
      </c>
      <c r="U1717" s="14">
        <f t="shared" ca="1" si="463"/>
        <v>5.8651194523980576E-3</v>
      </c>
      <c r="V1717" s="14">
        <f t="shared" ca="1" si="464"/>
        <v>-3.1219272701012118E-3</v>
      </c>
      <c r="W1717" s="14">
        <f t="shared" ca="1" si="465"/>
        <v>1.3552363677729872E-2</v>
      </c>
      <c r="X1717" s="14">
        <f t="shared" ca="1" si="466"/>
        <v>1.7084673920339379E-2</v>
      </c>
      <c r="Y1717" s="14">
        <f t="shared" ca="1" si="467"/>
        <v>-5.0693942239363127E-3</v>
      </c>
      <c r="Z1717" s="14">
        <f t="shared" ca="1" si="468"/>
        <v>5.4894922847715149E-3</v>
      </c>
      <c r="AA1717" s="14">
        <f t="shared" ca="1" si="469"/>
        <v>-5.3076119774043652E-3</v>
      </c>
      <c r="AB1717" s="14">
        <f t="shared" ca="1" si="470"/>
        <v>3.2162533014725857E-3</v>
      </c>
      <c r="AC1717" s="14">
        <f t="shared" ca="1" si="471"/>
        <v>2.2728133739272001E-4</v>
      </c>
      <c r="AD1717" s="14">
        <f t="shared" ca="1" si="472"/>
        <v>9.9132597957267096E-4</v>
      </c>
      <c r="AE1717" s="14">
        <f t="shared" ca="1" si="473"/>
        <v>9.1062241104576818E-5</v>
      </c>
      <c r="AF1717" s="14">
        <f t="shared" ca="1" si="474"/>
        <v>-3.904030985426233E-3</v>
      </c>
      <c r="AG1717" s="14">
        <f t="shared" ca="1" si="475"/>
        <v>9.4008381055663839E-4</v>
      </c>
      <c r="AH1717" s="14">
        <f t="shared" ca="1" si="476"/>
        <v>-5.3600742760238299E-4</v>
      </c>
      <c r="AI1717" s="14">
        <f t="shared" ca="1" si="477"/>
        <v>1.267664419968361E-3</v>
      </c>
      <c r="AJ1717" s="14">
        <f t="shared" ca="1" si="478"/>
        <v>-7.3343283726978084E-2</v>
      </c>
      <c r="AK1717" s="14">
        <f t="shared" ca="1" si="479"/>
        <v>2.2710837016657739E-2</v>
      </c>
    </row>
    <row r="1718" spans="1:37" x14ac:dyDescent="0.2">
      <c r="A1718" s="13">
        <f ca="1">IF(OFFSET(STATIC!$A$6,MATCH($A$16, STATIC!$A$6:$A$2307,0)+ROW()-ROW($A$16),0)&gt;$A$12, OFFSET(STATIC!$A$6,MATCH($A$16, STATIC!$A$6:$A$2307,0)+ROW()-ROW($A$16),0), FALSE)</f>
        <v>41023</v>
      </c>
      <c r="B1718" s="7">
        <f ca="1">OFFSET(STATIC!$B$6,MATCH('Data Manipulation'!$A1718,STATIC!$A$6:$A$2307, 0)-1,3*(COLUMN()-COLUMN($B$16)))</f>
        <v>5.0999999999999996</v>
      </c>
      <c r="C1718" s="7">
        <f ca="1">OFFSET(STATIC!$B$6,MATCH('Data Manipulation'!$A1718,STATIC!$A$6:$A$2307, 0)-1,3*(COLUMN()-COLUMN($B$16)))</f>
        <v>295.14999999999998</v>
      </c>
      <c r="D1718" s="7">
        <f ca="1">OFFSET(STATIC!$B$6,MATCH('Data Manipulation'!$A1718,STATIC!$A$6:$A$2307, 0)-1,3*(COLUMN()-COLUMN($B$16)))</f>
        <v>1371.97</v>
      </c>
      <c r="E1718" s="7">
        <f ca="1">OFFSET(STATIC!$B$6,MATCH('Data Manipulation'!$A1718,STATIC!$A$6:$A$2307, 0)-1,3*(COLUMN()-COLUMN($B$16)))*$J1718</f>
        <v>3014.5287839999996</v>
      </c>
      <c r="F1718" s="7">
        <f ca="1">OFFSET(STATIC!$B$6,MATCH('Data Manipulation'!$A1718,STATIC!$A$6:$A$2307, 0)-1,3*(COLUMN()-COLUMN($B$16)))</f>
        <v>1641.43</v>
      </c>
      <c r="G1718" s="7">
        <f ca="1">OFFSET(STATIC!$B$6,MATCH('Data Manipulation'!$A1718,STATIC!$A$6:$A$2307, 0)-1,3*(COLUMN()-COLUMN($B$16)))</f>
        <v>103.55</v>
      </c>
      <c r="H1718" s="7">
        <f ca="1">OFFSET(STATIC!$B$6,MATCH('Data Manipulation'!$A1718,STATIC!$A$6:$A$2307, 0)-1,3*(COLUMN()-COLUMN($B$16)))</f>
        <v>41.56</v>
      </c>
      <c r="I1718" s="7">
        <f ca="1">OFFSET(STATIC!$B$6,MATCH('Data Manipulation'!$A1718,STATIC!$A$6:$A$2307, 0)-1,3*(COLUMN()-COLUMN($B$16)))</f>
        <v>235.92</v>
      </c>
      <c r="J1718" s="7">
        <f ca="1">OFFSET(STATIC!$B$6,MATCH('Data Manipulation'!$A1718,STATIC!$A$6:$A$2307, 0)-1,3*(COLUMN()-COLUMN($B$16)))</f>
        <v>1.3197999999999999</v>
      </c>
      <c r="K1718" s="7">
        <f ca="1">OFFSET(STATIC!$B$6,MATCH('Data Manipulation'!$A1718,STATIC!$A$6:$A$2307, 0)-1,3*(COLUMN()-COLUMN($B$16)))</f>
        <v>1.6132</v>
      </c>
      <c r="L1718" s="7">
        <f ca="1">OFFSET(STATIC!$B$6,MATCH('Data Manipulation'!$A1718,STATIC!$A$6:$A$2307, 0)-1,3*(COLUMN()-COLUMN($B$16)))</f>
        <v>1.0981000000000001</v>
      </c>
      <c r="M1718" s="7">
        <f ca="1">OFFSET(STATIC!$B$6,MATCH('Data Manipulation'!$A1718,STATIC!$A$6:$A$2307, 0)-1,3*(COLUMN()-COLUMN($B$16)))</f>
        <v>1.2319E-2</v>
      </c>
      <c r="N1718" s="7">
        <f ca="1">OFFSET(STATIC!$B$6,MATCH('Data Manipulation'!$A1718,STATIC!$A$6:$A$2307, 0)-1,3*(COLUMN()-COLUMN($B$16)))*$J1718</f>
        <v>240.06238139999996</v>
      </c>
      <c r="O1718" s="7">
        <f ca="1">OFFSET(STATIC!$B$6,MATCH('Data Manipulation'!$A1718,STATIC!$A$6:$A$2307, 0)-1,3*(COLUMN()-COLUMN($B$16)))</f>
        <v>1791.5</v>
      </c>
      <c r="P1718" s="7">
        <f ca="1">OFFSET(STATIC!$B$6,MATCH('Data Manipulation'!$A1718,STATIC!$A$6:$A$2307, 0)-1,3*(COLUMN()-COLUMN($B$16)))*$J1718</f>
        <v>255.99131155999996</v>
      </c>
      <c r="Q1718" s="7">
        <f ca="1">OFFSET(STATIC!$B$6,MATCH('Data Manipulation'!$A1718,STATIC!$A$6:$A$2307, 0)-1,3*(COLUMN()-COLUMN($B$16)))</f>
        <v>18.100000000000001</v>
      </c>
      <c r="R1718" s="7">
        <f ca="1">OFFSET(STATIC!$B$6,MATCH('Data Manipulation'!$A1718,STATIC!$A$6:$A$2307, 0)-1,3*(COLUMN()-COLUMN($B$16)))</f>
        <v>2961.6</v>
      </c>
      <c r="U1718" s="14">
        <f t="shared" ca="1" si="463"/>
        <v>2.7834798993443838E-2</v>
      </c>
      <c r="V1718" s="14">
        <f t="shared" ca="1" si="464"/>
        <v>3.1219272701011654E-3</v>
      </c>
      <c r="W1718" s="14">
        <f t="shared" ca="1" si="465"/>
        <v>3.6729981305998567E-3</v>
      </c>
      <c r="X1718" s="14">
        <f t="shared" ca="1" si="466"/>
        <v>2.2042273204929221E-2</v>
      </c>
      <c r="Y1718" s="14">
        <f t="shared" ca="1" si="467"/>
        <v>5.6206351424200147E-3</v>
      </c>
      <c r="Z1718" s="14">
        <f t="shared" ca="1" si="468"/>
        <v>4.2582083117408799E-3</v>
      </c>
      <c r="AA1718" s="14">
        <f t="shared" ca="1" si="469"/>
        <v>9.6292737339334286E-4</v>
      </c>
      <c r="AB1718" s="14">
        <f t="shared" ca="1" si="470"/>
        <v>9.6256972180183489E-3</v>
      </c>
      <c r="AC1718" s="14">
        <f t="shared" ca="1" si="471"/>
        <v>4.7087502511573695E-3</v>
      </c>
      <c r="AD1718" s="14">
        <f t="shared" ca="1" si="472"/>
        <v>7.4413993263929717E-4</v>
      </c>
      <c r="AE1718" s="14">
        <f t="shared" ca="1" si="473"/>
        <v>4.7466999210398261E-3</v>
      </c>
      <c r="AF1718" s="14">
        <f t="shared" ca="1" si="474"/>
        <v>-8.9253119641588216E-4</v>
      </c>
      <c r="AG1718" s="14">
        <f t="shared" ca="1" si="475"/>
        <v>4.8951409282041846E-3</v>
      </c>
      <c r="AH1718" s="14">
        <f t="shared" ca="1" si="476"/>
        <v>-9.2616879629361687E-4</v>
      </c>
      <c r="AI1718" s="14">
        <f t="shared" ca="1" si="477"/>
        <v>5.5407015601062612E-3</v>
      </c>
      <c r="AJ1718" s="14">
        <f t="shared" ca="1" si="478"/>
        <v>-4.6946845675142672E-2</v>
      </c>
      <c r="AK1718" s="14">
        <f t="shared" ca="1" si="479"/>
        <v>-2.9837936517661105E-3</v>
      </c>
    </row>
    <row r="1719" spans="1:37" x14ac:dyDescent="0.2">
      <c r="A1719" s="13">
        <f ca="1">IF(OFFSET(STATIC!$A$6,MATCH($A$16, STATIC!$A$6:$A$2307,0)+ROW()-ROW($A$16),0)&gt;$A$12, OFFSET(STATIC!$A$6,MATCH($A$16, STATIC!$A$6:$A$2307,0)+ROW()-ROW($A$16),0), FALSE)</f>
        <v>41022</v>
      </c>
      <c r="B1719" s="7">
        <f ca="1">OFFSET(STATIC!$B$6,MATCH('Data Manipulation'!$A1719,STATIC!$A$6:$A$2307, 0)-1,3*(COLUMN()-COLUMN($B$16)))</f>
        <v>4.96</v>
      </c>
      <c r="C1719" s="7">
        <f ca="1">OFFSET(STATIC!$B$6,MATCH('Data Manipulation'!$A1719,STATIC!$A$6:$A$2307, 0)-1,3*(COLUMN()-COLUMN($B$16)))</f>
        <v>294.23</v>
      </c>
      <c r="D1719" s="7">
        <f ca="1">OFFSET(STATIC!$B$6,MATCH('Data Manipulation'!$A1719,STATIC!$A$6:$A$2307, 0)-1,3*(COLUMN()-COLUMN($B$16)))</f>
        <v>1366.94</v>
      </c>
      <c r="E1719" s="7">
        <f ca="1">OFFSET(STATIC!$B$6,MATCH('Data Manipulation'!$A1719,STATIC!$A$6:$A$2307, 0)-1,3*(COLUMN()-COLUMN($B$16)))*$J1719</f>
        <v>2948.8086880000001</v>
      </c>
      <c r="F1719" s="7">
        <f ca="1">OFFSET(STATIC!$B$6,MATCH('Data Manipulation'!$A1719,STATIC!$A$6:$A$2307, 0)-1,3*(COLUMN()-COLUMN($B$16)))</f>
        <v>1632.23</v>
      </c>
      <c r="G1719" s="7">
        <f ca="1">OFFSET(STATIC!$B$6,MATCH('Data Manipulation'!$A1719,STATIC!$A$6:$A$2307, 0)-1,3*(COLUMN()-COLUMN($B$16)))</f>
        <v>103.11</v>
      </c>
      <c r="H1719" s="7">
        <f ca="1">OFFSET(STATIC!$B$6,MATCH('Data Manipulation'!$A1719,STATIC!$A$6:$A$2307, 0)-1,3*(COLUMN()-COLUMN($B$16)))</f>
        <v>41.52</v>
      </c>
      <c r="I1719" s="7">
        <f ca="1">OFFSET(STATIC!$B$6,MATCH('Data Manipulation'!$A1719,STATIC!$A$6:$A$2307, 0)-1,3*(COLUMN()-COLUMN($B$16)))</f>
        <v>233.66</v>
      </c>
      <c r="J1719" s="7">
        <f ca="1">OFFSET(STATIC!$B$6,MATCH('Data Manipulation'!$A1719,STATIC!$A$6:$A$2307, 0)-1,3*(COLUMN()-COLUMN($B$16)))</f>
        <v>1.3136000000000001</v>
      </c>
      <c r="K1719" s="7">
        <f ca="1">OFFSET(STATIC!$B$6,MATCH('Data Manipulation'!$A1719,STATIC!$A$6:$A$2307, 0)-1,3*(COLUMN()-COLUMN($B$16)))</f>
        <v>1.6120000000000001</v>
      </c>
      <c r="L1719" s="7">
        <f ca="1">OFFSET(STATIC!$B$6,MATCH('Data Manipulation'!$A1719,STATIC!$A$6:$A$2307, 0)-1,3*(COLUMN()-COLUMN($B$16)))</f>
        <v>1.0929</v>
      </c>
      <c r="M1719" s="7">
        <f ca="1">OFFSET(STATIC!$B$6,MATCH('Data Manipulation'!$A1719,STATIC!$A$6:$A$2307, 0)-1,3*(COLUMN()-COLUMN($B$16)))</f>
        <v>1.2330000000000001E-2</v>
      </c>
      <c r="N1719" s="7">
        <f ca="1">OFFSET(STATIC!$B$6,MATCH('Data Manipulation'!$A1719,STATIC!$A$6:$A$2307, 0)-1,3*(COLUMN()-COLUMN($B$16)))*$J1719</f>
        <v>238.89011376000005</v>
      </c>
      <c r="O1719" s="7">
        <f ca="1">OFFSET(STATIC!$B$6,MATCH('Data Manipulation'!$A1719,STATIC!$A$6:$A$2307, 0)-1,3*(COLUMN()-COLUMN($B$16)))</f>
        <v>1793.16</v>
      </c>
      <c r="P1719" s="7">
        <f ca="1">OFFSET(STATIC!$B$6,MATCH('Data Manipulation'!$A1719,STATIC!$A$6:$A$2307, 0)-1,3*(COLUMN()-COLUMN($B$16)))*$J1719</f>
        <v>254.57686224000003</v>
      </c>
      <c r="Q1719" s="7">
        <f ca="1">OFFSET(STATIC!$B$6,MATCH('Data Manipulation'!$A1719,STATIC!$A$6:$A$2307, 0)-1,3*(COLUMN()-COLUMN($B$16)))</f>
        <v>18.97</v>
      </c>
      <c r="R1719" s="7">
        <f ca="1">OFFSET(STATIC!$B$6,MATCH('Data Manipulation'!$A1719,STATIC!$A$6:$A$2307, 0)-1,3*(COLUMN()-COLUMN($B$16)))</f>
        <v>2970.45</v>
      </c>
      <c r="U1719" s="14">
        <f t="shared" ca="1" si="463"/>
        <v>-7.5690820171079046E-2</v>
      </c>
      <c r="V1719" s="14">
        <f t="shared" ca="1" si="464"/>
        <v>-2.0187073167505343E-2</v>
      </c>
      <c r="W1719" s="14">
        <f t="shared" ca="1" si="465"/>
        <v>-8.4430489857261516E-3</v>
      </c>
      <c r="X1719" s="14">
        <f t="shared" ca="1" si="466"/>
        <v>-3.4936317330062035E-2</v>
      </c>
      <c r="Y1719" s="14">
        <f t="shared" ca="1" si="467"/>
        <v>-6.6375234910768868E-3</v>
      </c>
      <c r="Z1719" s="14">
        <f t="shared" ca="1" si="468"/>
        <v>5.8207219338414116E-4</v>
      </c>
      <c r="AA1719" s="14">
        <f t="shared" ca="1" si="469"/>
        <v>9.9238379478463045E-3</v>
      </c>
      <c r="AB1719" s="14">
        <f t="shared" ca="1" si="470"/>
        <v>-1.6258450036084216E-2</v>
      </c>
      <c r="AC1719" s="14">
        <f t="shared" ca="1" si="471"/>
        <v>-5.7689548184706391E-3</v>
      </c>
      <c r="AD1719" s="14">
        <f t="shared" ca="1" si="472"/>
        <v>-2.4810817643714363E-4</v>
      </c>
      <c r="AE1719" s="14">
        <f t="shared" ca="1" si="473"/>
        <v>-6.2027016342609126E-3</v>
      </c>
      <c r="AF1719" s="14">
        <f t="shared" ca="1" si="474"/>
        <v>5.7749560633957317E-3</v>
      </c>
      <c r="AG1719" s="14">
        <f t="shared" ca="1" si="475"/>
        <v>-4.4197484829464747E-3</v>
      </c>
      <c r="AH1719" s="14">
        <f t="shared" ca="1" si="476"/>
        <v>1.1606366948047366E-3</v>
      </c>
      <c r="AI1719" s="14">
        <f t="shared" ca="1" si="477"/>
        <v>-5.6662668445612158E-3</v>
      </c>
      <c r="AJ1719" s="14">
        <f t="shared" ca="1" si="478"/>
        <v>8.4092365466089183E-2</v>
      </c>
      <c r="AK1719" s="14">
        <f t="shared" ca="1" si="479"/>
        <v>-1.0048820930372461E-2</v>
      </c>
    </row>
    <row r="1720" spans="1:37" x14ac:dyDescent="0.2">
      <c r="A1720" s="13">
        <f ca="1">IF(OFFSET(STATIC!$A$6,MATCH($A$16, STATIC!$A$6:$A$2307,0)+ROW()-ROW($A$16),0)&gt;$A$12, OFFSET(STATIC!$A$6,MATCH($A$16, STATIC!$A$6:$A$2307,0)+ROW()-ROW($A$16),0), FALSE)</f>
        <v>41019</v>
      </c>
      <c r="B1720" s="7">
        <f ca="1">OFFSET(STATIC!$B$6,MATCH('Data Manipulation'!$A1720,STATIC!$A$6:$A$2307, 0)-1,3*(COLUMN()-COLUMN($B$16)))</f>
        <v>5.35</v>
      </c>
      <c r="C1720" s="7">
        <f ca="1">OFFSET(STATIC!$B$6,MATCH('Data Manipulation'!$A1720,STATIC!$A$6:$A$2307, 0)-1,3*(COLUMN()-COLUMN($B$16)))</f>
        <v>300.23</v>
      </c>
      <c r="D1720" s="7">
        <f ca="1">OFFSET(STATIC!$B$6,MATCH('Data Manipulation'!$A1720,STATIC!$A$6:$A$2307, 0)-1,3*(COLUMN()-COLUMN($B$16)))</f>
        <v>1378.53</v>
      </c>
      <c r="E1720" s="7">
        <f ca="1">OFFSET(STATIC!$B$6,MATCH('Data Manipulation'!$A1720,STATIC!$A$6:$A$2307, 0)-1,3*(COLUMN()-COLUMN($B$16)))*$J1720</f>
        <v>3053.6499239999998</v>
      </c>
      <c r="F1720" s="7">
        <f ca="1">OFFSET(STATIC!$B$6,MATCH('Data Manipulation'!$A1720,STATIC!$A$6:$A$2307, 0)-1,3*(COLUMN()-COLUMN($B$16)))</f>
        <v>1643.1</v>
      </c>
      <c r="G1720" s="7">
        <f ca="1">OFFSET(STATIC!$B$6,MATCH('Data Manipulation'!$A1720,STATIC!$A$6:$A$2307, 0)-1,3*(COLUMN()-COLUMN($B$16)))</f>
        <v>103.05</v>
      </c>
      <c r="H1720" s="7">
        <f ca="1">OFFSET(STATIC!$B$6,MATCH('Data Manipulation'!$A1720,STATIC!$A$6:$A$2307, 0)-1,3*(COLUMN()-COLUMN($B$16)))</f>
        <v>41.11</v>
      </c>
      <c r="I1720" s="7">
        <f ca="1">OFFSET(STATIC!$B$6,MATCH('Data Manipulation'!$A1720,STATIC!$A$6:$A$2307, 0)-1,3*(COLUMN()-COLUMN($B$16)))</f>
        <v>237.49</v>
      </c>
      <c r="J1720" s="7">
        <f ca="1">OFFSET(STATIC!$B$6,MATCH('Data Manipulation'!$A1720,STATIC!$A$6:$A$2307, 0)-1,3*(COLUMN()-COLUMN($B$16)))</f>
        <v>1.3211999999999999</v>
      </c>
      <c r="K1720" s="7">
        <f ca="1">OFFSET(STATIC!$B$6,MATCH('Data Manipulation'!$A1720,STATIC!$A$6:$A$2307, 0)-1,3*(COLUMN()-COLUMN($B$16)))</f>
        <v>1.6124000000000001</v>
      </c>
      <c r="L1720" s="7">
        <f ca="1">OFFSET(STATIC!$B$6,MATCH('Data Manipulation'!$A1720,STATIC!$A$6:$A$2307, 0)-1,3*(COLUMN()-COLUMN($B$16)))</f>
        <v>1.0996999999999999</v>
      </c>
      <c r="M1720" s="7">
        <f ca="1">OFFSET(STATIC!$B$6,MATCH('Data Manipulation'!$A1720,STATIC!$A$6:$A$2307, 0)-1,3*(COLUMN()-COLUMN($B$16)))</f>
        <v>1.2259000000000001E-2</v>
      </c>
      <c r="N1720" s="7">
        <f ca="1">OFFSET(STATIC!$B$6,MATCH('Data Manipulation'!$A1720,STATIC!$A$6:$A$2307, 0)-1,3*(COLUMN()-COLUMN($B$16)))*$J1720</f>
        <v>239.94828468</v>
      </c>
      <c r="O1720" s="7">
        <f ca="1">OFFSET(STATIC!$B$6,MATCH('Data Manipulation'!$A1720,STATIC!$A$6:$A$2307, 0)-1,3*(COLUMN()-COLUMN($B$16)))</f>
        <v>1791.08</v>
      </c>
      <c r="P1720" s="7">
        <f ca="1">OFFSET(STATIC!$B$6,MATCH('Data Manipulation'!$A1720,STATIC!$A$6:$A$2307, 0)-1,3*(COLUMN()-COLUMN($B$16)))*$J1720</f>
        <v>256.0234572</v>
      </c>
      <c r="Q1720" s="7">
        <f ca="1">OFFSET(STATIC!$B$6,MATCH('Data Manipulation'!$A1720,STATIC!$A$6:$A$2307, 0)-1,3*(COLUMN()-COLUMN($B$16)))</f>
        <v>17.440000000000001</v>
      </c>
      <c r="R1720" s="7">
        <f ca="1">OFFSET(STATIC!$B$6,MATCH('Data Manipulation'!$A1720,STATIC!$A$6:$A$2307, 0)-1,3*(COLUMN()-COLUMN($B$16)))</f>
        <v>3000.45</v>
      </c>
      <c r="U1720" s="14">
        <f t="shared" ca="1" si="463"/>
        <v>4.0043481440841515E-2</v>
      </c>
      <c r="V1720" s="14">
        <f t="shared" ca="1" si="464"/>
        <v>1.8669783719343913E-3</v>
      </c>
      <c r="W1720" s="14">
        <f t="shared" ca="1" si="465"/>
        <v>1.1685932847406632E-3</v>
      </c>
      <c r="X1720" s="14">
        <f t="shared" ca="1" si="466"/>
        <v>1.8258455652282145E-2</v>
      </c>
      <c r="Y1720" s="14">
        <f t="shared" ca="1" si="467"/>
        <v>1.9311434773125497E-3</v>
      </c>
      <c r="Z1720" s="14">
        <f t="shared" ca="1" si="468"/>
        <v>7.5979325185466838E-3</v>
      </c>
      <c r="AA1720" s="14">
        <f t="shared" ca="1" si="469"/>
        <v>-5.0952433416507356E-3</v>
      </c>
      <c r="AB1720" s="14">
        <f t="shared" ca="1" si="470"/>
        <v>1.3011139030052445E-2</v>
      </c>
      <c r="AC1720" s="14">
        <f t="shared" ca="1" si="471"/>
        <v>6.6828924296879937E-3</v>
      </c>
      <c r="AD1720" s="14">
        <f t="shared" ca="1" si="472"/>
        <v>4.413097257642099E-3</v>
      </c>
      <c r="AE1720" s="14">
        <f t="shared" ca="1" si="473"/>
        <v>7.3929054827052863E-3</v>
      </c>
      <c r="AF1720" s="14">
        <f t="shared" ca="1" si="474"/>
        <v>-8.968976099628334E-4</v>
      </c>
      <c r="AG1720" s="14">
        <f t="shared" ca="1" si="475"/>
        <v>5.1505940651658698E-3</v>
      </c>
      <c r="AH1720" s="14">
        <f t="shared" ca="1" si="476"/>
        <v>-7.4229316173293324E-4</v>
      </c>
      <c r="AI1720" s="14">
        <f t="shared" ca="1" si="477"/>
        <v>5.3106347631725571E-3</v>
      </c>
      <c r="AJ1720" s="14">
        <f t="shared" ca="1" si="478"/>
        <v>-5.1407966711510725E-2</v>
      </c>
      <c r="AK1720" s="14">
        <f t="shared" ca="1" si="479"/>
        <v>-2.3668413731495531E-3</v>
      </c>
    </row>
    <row r="1721" spans="1:37" x14ac:dyDescent="0.2">
      <c r="A1721" s="13">
        <f ca="1">IF(OFFSET(STATIC!$A$6,MATCH($A$16, STATIC!$A$6:$A$2307,0)+ROW()-ROW($A$16),0)&gt;$A$12, OFFSET(STATIC!$A$6,MATCH($A$16, STATIC!$A$6:$A$2307,0)+ROW()-ROW($A$16),0), FALSE)</f>
        <v>41018</v>
      </c>
      <c r="B1721" s="7">
        <f ca="1">OFFSET(STATIC!$B$6,MATCH('Data Manipulation'!$A1721,STATIC!$A$6:$A$2307, 0)-1,3*(COLUMN()-COLUMN($B$16)))</f>
        <v>5.14</v>
      </c>
      <c r="C1721" s="7">
        <f ca="1">OFFSET(STATIC!$B$6,MATCH('Data Manipulation'!$A1721,STATIC!$A$6:$A$2307, 0)-1,3*(COLUMN()-COLUMN($B$16)))</f>
        <v>299.67</v>
      </c>
      <c r="D1721" s="7">
        <f ca="1">OFFSET(STATIC!$B$6,MATCH('Data Manipulation'!$A1721,STATIC!$A$6:$A$2307, 0)-1,3*(COLUMN()-COLUMN($B$16)))</f>
        <v>1376.92</v>
      </c>
      <c r="E1721" s="7">
        <f ca="1">OFFSET(STATIC!$B$6,MATCH('Data Manipulation'!$A1721,STATIC!$A$6:$A$2307, 0)-1,3*(COLUMN()-COLUMN($B$16)))*$J1721</f>
        <v>2998.4009080000001</v>
      </c>
      <c r="F1721" s="7">
        <f ca="1">OFFSET(STATIC!$B$6,MATCH('Data Manipulation'!$A1721,STATIC!$A$6:$A$2307, 0)-1,3*(COLUMN()-COLUMN($B$16)))</f>
        <v>1639.93</v>
      </c>
      <c r="G1721" s="7">
        <f ca="1">OFFSET(STATIC!$B$6,MATCH('Data Manipulation'!$A1721,STATIC!$A$6:$A$2307, 0)-1,3*(COLUMN()-COLUMN($B$16)))</f>
        <v>102.27</v>
      </c>
      <c r="H1721" s="7">
        <f ca="1">OFFSET(STATIC!$B$6,MATCH('Data Manipulation'!$A1721,STATIC!$A$6:$A$2307, 0)-1,3*(COLUMN()-COLUMN($B$16)))</f>
        <v>41.32</v>
      </c>
      <c r="I1721" s="7">
        <f ca="1">OFFSET(STATIC!$B$6,MATCH('Data Manipulation'!$A1721,STATIC!$A$6:$A$2307, 0)-1,3*(COLUMN()-COLUMN($B$16)))</f>
        <v>234.42</v>
      </c>
      <c r="J1721" s="7">
        <f ca="1">OFFSET(STATIC!$B$6,MATCH('Data Manipulation'!$A1721,STATIC!$A$6:$A$2307, 0)-1,3*(COLUMN()-COLUMN($B$16)))</f>
        <v>1.3124</v>
      </c>
      <c r="K1721" s="7">
        <f ca="1">OFFSET(STATIC!$B$6,MATCH('Data Manipulation'!$A1721,STATIC!$A$6:$A$2307, 0)-1,3*(COLUMN()-COLUMN($B$16)))</f>
        <v>1.6052999999999999</v>
      </c>
      <c r="L1721" s="7">
        <f ca="1">OFFSET(STATIC!$B$6,MATCH('Data Manipulation'!$A1721,STATIC!$A$6:$A$2307, 0)-1,3*(COLUMN()-COLUMN($B$16)))</f>
        <v>1.0915999999999999</v>
      </c>
      <c r="M1721" s="7">
        <f ca="1">OFFSET(STATIC!$B$6,MATCH('Data Manipulation'!$A1721,STATIC!$A$6:$A$2307, 0)-1,3*(COLUMN()-COLUMN($B$16)))</f>
        <v>1.227E-2</v>
      </c>
      <c r="N1721" s="7">
        <f ca="1">OFFSET(STATIC!$B$6,MATCH('Data Manipulation'!$A1721,STATIC!$A$6:$A$2307, 0)-1,3*(COLUMN()-COLUMN($B$16)))*$J1721</f>
        <v>238.71558576000001</v>
      </c>
      <c r="O1721" s="7">
        <f ca="1">OFFSET(STATIC!$B$6,MATCH('Data Manipulation'!$A1721,STATIC!$A$6:$A$2307, 0)-1,3*(COLUMN()-COLUMN($B$16)))</f>
        <v>1792.41</v>
      </c>
      <c r="P1721" s="7">
        <f ca="1">OFFSET(STATIC!$B$6,MATCH('Data Manipulation'!$A1721,STATIC!$A$6:$A$2307, 0)-1,3*(COLUMN()-COLUMN($B$16)))*$J1721</f>
        <v>254.66741404000001</v>
      </c>
      <c r="Q1721" s="7">
        <f ca="1">OFFSET(STATIC!$B$6,MATCH('Data Manipulation'!$A1721,STATIC!$A$6:$A$2307, 0)-1,3*(COLUMN()-COLUMN($B$16)))</f>
        <v>18.36</v>
      </c>
      <c r="R1721" s="7">
        <f ca="1">OFFSET(STATIC!$B$6,MATCH('Data Manipulation'!$A1721,STATIC!$A$6:$A$2307, 0)-1,3*(COLUMN()-COLUMN($B$16)))</f>
        <v>3007.56</v>
      </c>
      <c r="U1721" s="14">
        <f t="shared" ca="1" si="463"/>
        <v>3.8986404156573229E-3</v>
      </c>
      <c r="V1721" s="14">
        <f t="shared" ca="1" si="464"/>
        <v>1.1352254975433716E-3</v>
      </c>
      <c r="W1721" s="14">
        <f t="shared" ca="1" si="465"/>
        <v>-5.952096817443118E-3</v>
      </c>
      <c r="X1721" s="14">
        <f t="shared" ca="1" si="466"/>
        <v>-1.8109449083202347E-2</v>
      </c>
      <c r="Y1721" s="14">
        <f t="shared" ca="1" si="467"/>
        <v>2.9273826359128673E-4</v>
      </c>
      <c r="Z1721" s="14">
        <f t="shared" ca="1" si="468"/>
        <v>-3.9035864929520465E-3</v>
      </c>
      <c r="AA1721" s="14">
        <f t="shared" ca="1" si="469"/>
        <v>2.1032812511838368E-2</v>
      </c>
      <c r="AB1721" s="14">
        <f t="shared" ca="1" si="470"/>
        <v>3.2901091485990175E-3</v>
      </c>
      <c r="AC1721" s="14">
        <f t="shared" ca="1" si="471"/>
        <v>6.0975611645345032E-4</v>
      </c>
      <c r="AD1721" s="14">
        <f t="shared" ca="1" si="472"/>
        <v>2.0578063570642047E-3</v>
      </c>
      <c r="AE1721" s="14">
        <f t="shared" ca="1" si="473"/>
        <v>5.4980300111243964E-4</v>
      </c>
      <c r="AF1721" s="14">
        <f t="shared" ca="1" si="474"/>
        <v>-3.0921987369753267E-3</v>
      </c>
      <c r="AG1721" s="14">
        <f t="shared" ca="1" si="475"/>
        <v>-9.0537654421431147E-4</v>
      </c>
      <c r="AH1721" s="14">
        <f t="shared" ca="1" si="476"/>
        <v>8.5954772990988536E-4</v>
      </c>
      <c r="AI1721" s="14">
        <f t="shared" ca="1" si="477"/>
        <v>-1.0400277622766604E-3</v>
      </c>
      <c r="AJ1721" s="14">
        <f t="shared" ca="1" si="478"/>
        <v>-1.5135424065100803E-2</v>
      </c>
      <c r="AK1721" s="14">
        <f t="shared" ca="1" si="479"/>
        <v>-7.911934116171776E-3</v>
      </c>
    </row>
    <row r="1722" spans="1:37" x14ac:dyDescent="0.2">
      <c r="A1722" s="13">
        <f ca="1">IF(OFFSET(STATIC!$A$6,MATCH($A$16, STATIC!$A$6:$A$2307,0)+ROW()-ROW($A$16),0)&gt;$A$12, OFFSET(STATIC!$A$6,MATCH($A$16, STATIC!$A$6:$A$2307,0)+ROW()-ROW($A$16),0), FALSE)</f>
        <v>41017</v>
      </c>
      <c r="B1722" s="7">
        <f ca="1">OFFSET(STATIC!$B$6,MATCH('Data Manipulation'!$A1722,STATIC!$A$6:$A$2307, 0)-1,3*(COLUMN()-COLUMN($B$16)))</f>
        <v>5.12</v>
      </c>
      <c r="C1722" s="7">
        <f ca="1">OFFSET(STATIC!$B$6,MATCH('Data Manipulation'!$A1722,STATIC!$A$6:$A$2307, 0)-1,3*(COLUMN()-COLUMN($B$16)))</f>
        <v>299.33</v>
      </c>
      <c r="D1722" s="7">
        <f ca="1">OFFSET(STATIC!$B$6,MATCH('Data Manipulation'!$A1722,STATIC!$A$6:$A$2307, 0)-1,3*(COLUMN()-COLUMN($B$16)))</f>
        <v>1385.14</v>
      </c>
      <c r="E1722" s="7">
        <f ca="1">OFFSET(STATIC!$B$6,MATCH('Data Manipulation'!$A1722,STATIC!$A$6:$A$2307, 0)-1,3*(COLUMN()-COLUMN($B$16)))*$J1722</f>
        <v>3053.1949439999999</v>
      </c>
      <c r="F1722" s="7">
        <f ca="1">OFFSET(STATIC!$B$6,MATCH('Data Manipulation'!$A1722,STATIC!$A$6:$A$2307, 0)-1,3*(COLUMN()-COLUMN($B$16)))</f>
        <v>1639.45</v>
      </c>
      <c r="G1722" s="7">
        <f ca="1">OFFSET(STATIC!$B$6,MATCH('Data Manipulation'!$A1722,STATIC!$A$6:$A$2307, 0)-1,3*(COLUMN()-COLUMN($B$16)))</f>
        <v>102.67</v>
      </c>
      <c r="H1722" s="7">
        <f ca="1">OFFSET(STATIC!$B$6,MATCH('Data Manipulation'!$A1722,STATIC!$A$6:$A$2307, 0)-1,3*(COLUMN()-COLUMN($B$16)))</f>
        <v>40.46</v>
      </c>
      <c r="I1722" s="7">
        <f ca="1">OFFSET(STATIC!$B$6,MATCH('Data Manipulation'!$A1722,STATIC!$A$6:$A$2307, 0)-1,3*(COLUMN()-COLUMN($B$16)))</f>
        <v>233.65</v>
      </c>
      <c r="J1722" s="7">
        <f ca="1">OFFSET(STATIC!$B$6,MATCH('Data Manipulation'!$A1722,STATIC!$A$6:$A$2307, 0)-1,3*(COLUMN()-COLUMN($B$16)))</f>
        <v>1.3115999999999999</v>
      </c>
      <c r="K1722" s="7">
        <f ca="1">OFFSET(STATIC!$B$6,MATCH('Data Manipulation'!$A1722,STATIC!$A$6:$A$2307, 0)-1,3*(COLUMN()-COLUMN($B$16)))</f>
        <v>1.6019999999999999</v>
      </c>
      <c r="L1722" s="7">
        <f ca="1">OFFSET(STATIC!$B$6,MATCH('Data Manipulation'!$A1722,STATIC!$A$6:$A$2307, 0)-1,3*(COLUMN()-COLUMN($B$16)))</f>
        <v>1.091</v>
      </c>
      <c r="M1722" s="7">
        <f ca="1">OFFSET(STATIC!$B$6,MATCH('Data Manipulation'!$A1722,STATIC!$A$6:$A$2307, 0)-1,3*(COLUMN()-COLUMN($B$16)))</f>
        <v>1.2307999999999999E-2</v>
      </c>
      <c r="N1722" s="7">
        <f ca="1">OFFSET(STATIC!$B$6,MATCH('Data Manipulation'!$A1722,STATIC!$A$6:$A$2307, 0)-1,3*(COLUMN()-COLUMN($B$16)))*$J1722</f>
        <v>238.93181111999999</v>
      </c>
      <c r="O1722" s="7">
        <f ca="1">OFFSET(STATIC!$B$6,MATCH('Data Manipulation'!$A1722,STATIC!$A$6:$A$2307, 0)-1,3*(COLUMN()-COLUMN($B$16)))</f>
        <v>1790.87</v>
      </c>
      <c r="P1722" s="7">
        <f ca="1">OFFSET(STATIC!$B$6,MATCH('Data Manipulation'!$A1722,STATIC!$A$6:$A$2307, 0)-1,3*(COLUMN()-COLUMN($B$16)))*$J1722</f>
        <v>254.932413</v>
      </c>
      <c r="Q1722" s="7">
        <f ca="1">OFFSET(STATIC!$B$6,MATCH('Data Manipulation'!$A1722,STATIC!$A$6:$A$2307, 0)-1,3*(COLUMN()-COLUMN($B$16)))</f>
        <v>18.64</v>
      </c>
      <c r="R1722" s="7">
        <f ca="1">OFFSET(STATIC!$B$6,MATCH('Data Manipulation'!$A1722,STATIC!$A$6:$A$2307, 0)-1,3*(COLUMN()-COLUMN($B$16)))</f>
        <v>3031.45</v>
      </c>
      <c r="U1722" s="14">
        <f t="shared" ca="1" si="463"/>
        <v>2.7724548014854768E-2</v>
      </c>
      <c r="V1722" s="14">
        <f t="shared" ca="1" si="464"/>
        <v>1.7721904559625024E-3</v>
      </c>
      <c r="W1722" s="14">
        <f t="shared" ca="1" si="465"/>
        <v>-4.0635232720984613E-3</v>
      </c>
      <c r="X1722" s="14">
        <f t="shared" ca="1" si="466"/>
        <v>-1.7313411225637277E-2</v>
      </c>
      <c r="Y1722" s="14">
        <f t="shared" ca="1" si="467"/>
        <v>-7.6621743170913383E-3</v>
      </c>
      <c r="Z1722" s="14">
        <f t="shared" ca="1" si="468"/>
        <v>-1.4792168008393201E-2</v>
      </c>
      <c r="AA1722" s="14">
        <f t="shared" ca="1" si="469"/>
        <v>-1.4964096228867843E-2</v>
      </c>
      <c r="AB1722" s="14">
        <f t="shared" ca="1" si="470"/>
        <v>-4.5264403870153205E-3</v>
      </c>
      <c r="AC1722" s="14">
        <f t="shared" ca="1" si="471"/>
        <v>-6.0975611645342799E-4</v>
      </c>
      <c r="AD1722" s="14">
        <f t="shared" ca="1" si="472"/>
        <v>5.5082763208154249E-3</v>
      </c>
      <c r="AE1722" s="14">
        <f t="shared" ca="1" si="473"/>
        <v>-1.0077413706119766E-3</v>
      </c>
      <c r="AF1722" s="14">
        <f t="shared" ca="1" si="474"/>
        <v>-6.1558593875758443E-3</v>
      </c>
      <c r="AG1722" s="14">
        <f t="shared" ca="1" si="475"/>
        <v>1.2638944832992522E-3</v>
      </c>
      <c r="AH1722" s="14">
        <f t="shared" ca="1" si="476"/>
        <v>1.0056035306097891E-3</v>
      </c>
      <c r="AI1722" s="14">
        <f t="shared" ca="1" si="477"/>
        <v>4.4653361514144439E-4</v>
      </c>
      <c r="AJ1722" s="14">
        <f t="shared" ca="1" si="478"/>
        <v>9.70358018273898E-3</v>
      </c>
      <c r="AK1722" s="14">
        <f t="shared" ca="1" si="479"/>
        <v>-3.7436641042395413E-3</v>
      </c>
    </row>
    <row r="1723" spans="1:37" x14ac:dyDescent="0.2">
      <c r="A1723" s="13">
        <f ca="1">IF(OFFSET(STATIC!$A$6,MATCH($A$16, STATIC!$A$6:$A$2307,0)+ROW()-ROW($A$16),0)&gt;$A$12, OFFSET(STATIC!$A$6,MATCH($A$16, STATIC!$A$6:$A$2307,0)+ROW()-ROW($A$16),0), FALSE)</f>
        <v>41016</v>
      </c>
      <c r="B1723" s="7">
        <f ca="1">OFFSET(STATIC!$B$6,MATCH('Data Manipulation'!$A1723,STATIC!$A$6:$A$2307, 0)-1,3*(COLUMN()-COLUMN($B$16)))</f>
        <v>4.9800000000000004</v>
      </c>
      <c r="C1723" s="7">
        <f ca="1">OFFSET(STATIC!$B$6,MATCH('Data Manipulation'!$A1723,STATIC!$A$6:$A$2307, 0)-1,3*(COLUMN()-COLUMN($B$16)))</f>
        <v>298.8</v>
      </c>
      <c r="D1723" s="7">
        <f ca="1">OFFSET(STATIC!$B$6,MATCH('Data Manipulation'!$A1723,STATIC!$A$6:$A$2307, 0)-1,3*(COLUMN()-COLUMN($B$16)))</f>
        <v>1390.78</v>
      </c>
      <c r="E1723" s="7">
        <f ca="1">OFFSET(STATIC!$B$6,MATCH('Data Manipulation'!$A1723,STATIC!$A$6:$A$2307, 0)-1,3*(COLUMN()-COLUMN($B$16)))*$J1723</f>
        <v>3106.5164200000004</v>
      </c>
      <c r="F1723" s="7">
        <f ca="1">OFFSET(STATIC!$B$6,MATCH('Data Manipulation'!$A1723,STATIC!$A$6:$A$2307, 0)-1,3*(COLUMN()-COLUMN($B$16)))</f>
        <v>1652.06</v>
      </c>
      <c r="G1723" s="7">
        <f ca="1">OFFSET(STATIC!$B$6,MATCH('Data Manipulation'!$A1723,STATIC!$A$6:$A$2307, 0)-1,3*(COLUMN()-COLUMN($B$16)))</f>
        <v>104.2</v>
      </c>
      <c r="H1723" s="7">
        <f ca="1">OFFSET(STATIC!$B$6,MATCH('Data Manipulation'!$A1723,STATIC!$A$6:$A$2307, 0)-1,3*(COLUMN()-COLUMN($B$16)))</f>
        <v>41.07</v>
      </c>
      <c r="I1723" s="7">
        <f ca="1">OFFSET(STATIC!$B$6,MATCH('Data Manipulation'!$A1723,STATIC!$A$6:$A$2307, 0)-1,3*(COLUMN()-COLUMN($B$16)))</f>
        <v>234.71</v>
      </c>
      <c r="J1723" s="7">
        <f ca="1">OFFSET(STATIC!$B$6,MATCH('Data Manipulation'!$A1723,STATIC!$A$6:$A$2307, 0)-1,3*(COLUMN()-COLUMN($B$16)))</f>
        <v>1.3124</v>
      </c>
      <c r="K1723" s="7">
        <f ca="1">OFFSET(STATIC!$B$6,MATCH('Data Manipulation'!$A1723,STATIC!$A$6:$A$2307, 0)-1,3*(COLUMN()-COLUMN($B$16)))</f>
        <v>1.5931999999999999</v>
      </c>
      <c r="L1723" s="7">
        <f ca="1">OFFSET(STATIC!$B$6,MATCH('Data Manipulation'!$A1723,STATIC!$A$6:$A$2307, 0)-1,3*(COLUMN()-COLUMN($B$16)))</f>
        <v>1.0921000000000001</v>
      </c>
      <c r="M1723" s="7">
        <f ca="1">OFFSET(STATIC!$B$6,MATCH('Data Manipulation'!$A1723,STATIC!$A$6:$A$2307, 0)-1,3*(COLUMN()-COLUMN($B$16)))</f>
        <v>1.2383999999999999E-2</v>
      </c>
      <c r="N1723" s="7">
        <f ca="1">OFFSET(STATIC!$B$6,MATCH('Data Manipulation'!$A1723,STATIC!$A$6:$A$2307, 0)-1,3*(COLUMN()-COLUMN($B$16)))*$J1723</f>
        <v>238.63001728</v>
      </c>
      <c r="O1723" s="7">
        <f ca="1">OFFSET(STATIC!$B$6,MATCH('Data Manipulation'!$A1723,STATIC!$A$6:$A$2307, 0)-1,3*(COLUMN()-COLUMN($B$16)))</f>
        <v>1789.07</v>
      </c>
      <c r="P1723" s="7">
        <f ca="1">OFFSET(STATIC!$B$6,MATCH('Data Manipulation'!$A1723,STATIC!$A$6:$A$2307, 0)-1,3*(COLUMN()-COLUMN($B$16)))*$J1723</f>
        <v>254.81860251999998</v>
      </c>
      <c r="Q1723" s="7">
        <f ca="1">OFFSET(STATIC!$B$6,MATCH('Data Manipulation'!$A1723,STATIC!$A$6:$A$2307, 0)-1,3*(COLUMN()-COLUMN($B$16)))</f>
        <v>18.46</v>
      </c>
      <c r="R1723" s="7">
        <f ca="1">OFFSET(STATIC!$B$6,MATCH('Data Manipulation'!$A1723,STATIC!$A$6:$A$2307, 0)-1,3*(COLUMN()-COLUMN($B$16)))</f>
        <v>3042.82</v>
      </c>
      <c r="U1723" s="14">
        <f t="shared" ca="1" si="463"/>
        <v>1.009090298196294E-2</v>
      </c>
      <c r="V1723" s="14">
        <f t="shared" ca="1" si="464"/>
        <v>6.6956815357222291E-4</v>
      </c>
      <c r="W1723" s="14">
        <f t="shared" ca="1" si="465"/>
        <v>1.5367918875513488E-2</v>
      </c>
      <c r="X1723" s="14">
        <f t="shared" ca="1" si="466"/>
        <v>3.0659332115326045E-2</v>
      </c>
      <c r="Y1723" s="14">
        <f t="shared" ca="1" si="467"/>
        <v>1.520470608919938E-3</v>
      </c>
      <c r="Z1723" s="14">
        <f t="shared" ca="1" si="468"/>
        <v>1.2262983780798565E-2</v>
      </c>
      <c r="AA1723" s="14">
        <f t="shared" ca="1" si="469"/>
        <v>-2.9175804795220938E-3</v>
      </c>
      <c r="AB1723" s="14">
        <f t="shared" ca="1" si="470"/>
        <v>7.0976867147004817E-3</v>
      </c>
      <c r="AC1723" s="14">
        <f t="shared" ca="1" si="471"/>
        <v>2.4412584599212534E-3</v>
      </c>
      <c r="AD1723" s="14">
        <f t="shared" ca="1" si="472"/>
        <v>2.6396847707732454E-3</v>
      </c>
      <c r="AE1723" s="14">
        <f t="shared" ca="1" si="473"/>
        <v>3.11812431654834E-3</v>
      </c>
      <c r="AF1723" s="14">
        <f t="shared" ca="1" si="474"/>
        <v>-3.6271349160033215E-3</v>
      </c>
      <c r="AG1723" s="14">
        <f t="shared" ca="1" si="475"/>
        <v>2.0772427801329717E-3</v>
      </c>
      <c r="AH1723" s="14">
        <f t="shared" ca="1" si="476"/>
        <v>-1.1842716717640825E-3</v>
      </c>
      <c r="AI1723" s="14">
        <f t="shared" ca="1" si="477"/>
        <v>3.2027671700881962E-3</v>
      </c>
      <c r="AJ1723" s="14">
        <f t="shared" ca="1" si="478"/>
        <v>-5.7369057356668682E-2</v>
      </c>
      <c r="AK1723" s="14">
        <f t="shared" ca="1" si="479"/>
        <v>1.8046589893286259E-2</v>
      </c>
    </row>
    <row r="1724" spans="1:37" x14ac:dyDescent="0.2">
      <c r="A1724" s="13">
        <f ca="1">IF(OFFSET(STATIC!$A$6,MATCH($A$16, STATIC!$A$6:$A$2307,0)+ROW()-ROW($A$16),0)&gt;$A$12, OFFSET(STATIC!$A$6,MATCH($A$16, STATIC!$A$6:$A$2307,0)+ROW()-ROW($A$16),0), FALSE)</f>
        <v>41015</v>
      </c>
      <c r="B1724" s="7">
        <f ca="1">OFFSET(STATIC!$B$6,MATCH('Data Manipulation'!$A1724,STATIC!$A$6:$A$2307, 0)-1,3*(COLUMN()-COLUMN($B$16)))</f>
        <v>4.93</v>
      </c>
      <c r="C1724" s="7">
        <f ca="1">OFFSET(STATIC!$B$6,MATCH('Data Manipulation'!$A1724,STATIC!$A$6:$A$2307, 0)-1,3*(COLUMN()-COLUMN($B$16)))</f>
        <v>298.60000000000002</v>
      </c>
      <c r="D1724" s="7">
        <f ca="1">OFFSET(STATIC!$B$6,MATCH('Data Manipulation'!$A1724,STATIC!$A$6:$A$2307, 0)-1,3*(COLUMN()-COLUMN($B$16)))</f>
        <v>1369.57</v>
      </c>
      <c r="E1724" s="7">
        <f ca="1">OFFSET(STATIC!$B$6,MATCH('Data Manipulation'!$A1724,STATIC!$A$6:$A$2307, 0)-1,3*(COLUMN()-COLUMN($B$16)))*$J1724</f>
        <v>3012.717948</v>
      </c>
      <c r="F1724" s="7">
        <f ca="1">OFFSET(STATIC!$B$6,MATCH('Data Manipulation'!$A1724,STATIC!$A$6:$A$2307, 0)-1,3*(COLUMN()-COLUMN($B$16)))</f>
        <v>1649.55</v>
      </c>
      <c r="G1724" s="7">
        <f ca="1">OFFSET(STATIC!$B$6,MATCH('Data Manipulation'!$A1724,STATIC!$A$6:$A$2307, 0)-1,3*(COLUMN()-COLUMN($B$16)))</f>
        <v>102.93</v>
      </c>
      <c r="H1724" s="7">
        <f ca="1">OFFSET(STATIC!$B$6,MATCH('Data Manipulation'!$A1724,STATIC!$A$6:$A$2307, 0)-1,3*(COLUMN()-COLUMN($B$16)))</f>
        <v>41.19</v>
      </c>
      <c r="I1724" s="7">
        <f ca="1">OFFSET(STATIC!$B$6,MATCH('Data Manipulation'!$A1724,STATIC!$A$6:$A$2307, 0)-1,3*(COLUMN()-COLUMN($B$16)))</f>
        <v>233.05</v>
      </c>
      <c r="J1724" s="7">
        <f ca="1">OFFSET(STATIC!$B$6,MATCH('Data Manipulation'!$A1724,STATIC!$A$6:$A$2307, 0)-1,3*(COLUMN()-COLUMN($B$16)))</f>
        <v>1.3091999999999999</v>
      </c>
      <c r="K1724" s="7">
        <f ca="1">OFFSET(STATIC!$B$6,MATCH('Data Manipulation'!$A1724,STATIC!$A$6:$A$2307, 0)-1,3*(COLUMN()-COLUMN($B$16)))</f>
        <v>1.589</v>
      </c>
      <c r="L1724" s="7">
        <f ca="1">OFFSET(STATIC!$B$6,MATCH('Data Manipulation'!$A1724,STATIC!$A$6:$A$2307, 0)-1,3*(COLUMN()-COLUMN($B$16)))</f>
        <v>1.0887</v>
      </c>
      <c r="M1724" s="7">
        <f ca="1">OFFSET(STATIC!$B$6,MATCH('Data Manipulation'!$A1724,STATIC!$A$6:$A$2307, 0)-1,3*(COLUMN()-COLUMN($B$16)))</f>
        <v>1.2429000000000001E-2</v>
      </c>
      <c r="N1724" s="7">
        <f ca="1">OFFSET(STATIC!$B$6,MATCH('Data Manipulation'!$A1724,STATIC!$A$6:$A$2307, 0)-1,3*(COLUMN()-COLUMN($B$16)))*$J1724</f>
        <v>238.13483927999999</v>
      </c>
      <c r="O1724" s="7">
        <f ca="1">OFFSET(STATIC!$B$6,MATCH('Data Manipulation'!$A1724,STATIC!$A$6:$A$2307, 0)-1,3*(COLUMN()-COLUMN($B$16)))</f>
        <v>1791.19</v>
      </c>
      <c r="P1724" s="7">
        <f ca="1">OFFSET(STATIC!$B$6,MATCH('Data Manipulation'!$A1724,STATIC!$A$6:$A$2307, 0)-1,3*(COLUMN()-COLUMN($B$16)))*$J1724</f>
        <v>254.00378339999997</v>
      </c>
      <c r="Q1724" s="7">
        <f ca="1">OFFSET(STATIC!$B$6,MATCH('Data Manipulation'!$A1724,STATIC!$A$6:$A$2307, 0)-1,3*(COLUMN()-COLUMN($B$16)))</f>
        <v>19.55</v>
      </c>
      <c r="R1724" s="7">
        <f ca="1">OFFSET(STATIC!$B$6,MATCH('Data Manipulation'!$A1724,STATIC!$A$6:$A$2307, 0)-1,3*(COLUMN()-COLUMN($B$16)))</f>
        <v>2988.4</v>
      </c>
      <c r="U1724" s="14">
        <f t="shared" ca="1" si="463"/>
        <v>-2.0263431452323616E-3</v>
      </c>
      <c r="V1724" s="14">
        <f t="shared" ca="1" si="464"/>
        <v>-6.7753876332571098E-3</v>
      </c>
      <c r="W1724" s="14">
        <f t="shared" ca="1" si="465"/>
        <v>-5.036808959588716E-4</v>
      </c>
      <c r="X1724" s="14">
        <f t="shared" ca="1" si="466"/>
        <v>4.8266384902551042E-3</v>
      </c>
      <c r="Y1724" s="14">
        <f t="shared" ca="1" si="467"/>
        <v>-1.0403097123245176E-2</v>
      </c>
      <c r="Z1724" s="14">
        <f t="shared" ca="1" si="468"/>
        <v>9.7200629736895507E-4</v>
      </c>
      <c r="AA1724" s="14">
        <f t="shared" ca="1" si="469"/>
        <v>-1.3264393201065417E-2</v>
      </c>
      <c r="AB1724" s="14">
        <f t="shared" ca="1" si="470"/>
        <v>-4.1108266685705242E-3</v>
      </c>
      <c r="AC1724" s="14">
        <f t="shared" ca="1" si="471"/>
        <v>6.1124696279656575E-4</v>
      </c>
      <c r="AD1724" s="14">
        <f t="shared" ca="1" si="472"/>
        <v>1.6375893311297747E-3</v>
      </c>
      <c r="AE1724" s="14">
        <f t="shared" ca="1" si="473"/>
        <v>6.4317547124626256E-4</v>
      </c>
      <c r="AF1724" s="14">
        <f t="shared" ca="1" si="474"/>
        <v>6.1335032086979263E-3</v>
      </c>
      <c r="AG1724" s="14">
        <f t="shared" ca="1" si="475"/>
        <v>-8.1220015609188357E-4</v>
      </c>
      <c r="AH1724" s="14">
        <f t="shared" ca="1" si="476"/>
        <v>9.6071681326525464E-4</v>
      </c>
      <c r="AI1724" s="14">
        <f t="shared" ca="1" si="477"/>
        <v>-8.4016798353063655E-4</v>
      </c>
      <c r="AJ1724" s="14">
        <f t="shared" ca="1" si="478"/>
        <v>0</v>
      </c>
      <c r="AK1724" s="14">
        <f t="shared" ca="1" si="479"/>
        <v>-7.6437145148029479E-3</v>
      </c>
    </row>
    <row r="1725" spans="1:37" x14ac:dyDescent="0.2">
      <c r="A1725" s="13">
        <f ca="1">IF(OFFSET(STATIC!$A$6,MATCH($A$16, STATIC!$A$6:$A$2307,0)+ROW()-ROW($A$16),0)&gt;$A$12, OFFSET(STATIC!$A$6,MATCH($A$16, STATIC!$A$6:$A$2307,0)+ROW()-ROW($A$16),0), FALSE)</f>
        <v>41012</v>
      </c>
      <c r="B1725" s="7">
        <f ca="1">OFFSET(STATIC!$B$6,MATCH('Data Manipulation'!$A1725,STATIC!$A$6:$A$2307, 0)-1,3*(COLUMN()-COLUMN($B$16)))</f>
        <v>4.9399999999999995</v>
      </c>
      <c r="C1725" s="7">
        <f ca="1">OFFSET(STATIC!$B$6,MATCH('Data Manipulation'!$A1725,STATIC!$A$6:$A$2307, 0)-1,3*(COLUMN()-COLUMN($B$16)))</f>
        <v>300.63</v>
      </c>
      <c r="D1725" s="7">
        <f ca="1">OFFSET(STATIC!$B$6,MATCH('Data Manipulation'!$A1725,STATIC!$A$6:$A$2307, 0)-1,3*(COLUMN()-COLUMN($B$16)))</f>
        <v>1370.26</v>
      </c>
      <c r="E1725" s="7">
        <f ca="1">OFFSET(STATIC!$B$6,MATCH('Data Manipulation'!$A1725,STATIC!$A$6:$A$2307, 0)-1,3*(COLUMN()-COLUMN($B$16)))*$J1725</f>
        <v>2998.2116840000003</v>
      </c>
      <c r="F1725" s="7">
        <f ca="1">OFFSET(STATIC!$B$6,MATCH('Data Manipulation'!$A1725,STATIC!$A$6:$A$2307, 0)-1,3*(COLUMN()-COLUMN($B$16)))</f>
        <v>1666.8</v>
      </c>
      <c r="G1725" s="7">
        <f ca="1">OFFSET(STATIC!$B$6,MATCH('Data Manipulation'!$A1725,STATIC!$A$6:$A$2307, 0)-1,3*(COLUMN()-COLUMN($B$16)))</f>
        <v>102.83</v>
      </c>
      <c r="H1725" s="7">
        <f ca="1">OFFSET(STATIC!$B$6,MATCH('Data Manipulation'!$A1725,STATIC!$A$6:$A$2307, 0)-1,3*(COLUMN()-COLUMN($B$16)))</f>
        <v>41.74</v>
      </c>
      <c r="I1725" s="7">
        <f ca="1">OFFSET(STATIC!$B$6,MATCH('Data Manipulation'!$A1725,STATIC!$A$6:$A$2307, 0)-1,3*(COLUMN()-COLUMN($B$16)))</f>
        <v>234.01</v>
      </c>
      <c r="J1725" s="7">
        <f ca="1">OFFSET(STATIC!$B$6,MATCH('Data Manipulation'!$A1725,STATIC!$A$6:$A$2307, 0)-1,3*(COLUMN()-COLUMN($B$16)))</f>
        <v>1.3084</v>
      </c>
      <c r="K1725" s="7">
        <f ca="1">OFFSET(STATIC!$B$6,MATCH('Data Manipulation'!$A1725,STATIC!$A$6:$A$2307, 0)-1,3*(COLUMN()-COLUMN($B$16)))</f>
        <v>1.5864</v>
      </c>
      <c r="L1725" s="7">
        <f ca="1">OFFSET(STATIC!$B$6,MATCH('Data Manipulation'!$A1725,STATIC!$A$6:$A$2307, 0)-1,3*(COLUMN()-COLUMN($B$16)))</f>
        <v>1.0880000000000001</v>
      </c>
      <c r="M1725" s="7">
        <f ca="1">OFFSET(STATIC!$B$6,MATCH('Data Manipulation'!$A1725,STATIC!$A$6:$A$2307, 0)-1,3*(COLUMN()-COLUMN($B$16)))</f>
        <v>1.2352999999999999E-2</v>
      </c>
      <c r="N1725" s="7">
        <f ca="1">OFFSET(STATIC!$B$6,MATCH('Data Manipulation'!$A1725,STATIC!$A$6:$A$2307, 0)-1,3*(COLUMN()-COLUMN($B$16)))*$J1725</f>
        <v>238.32833100000002</v>
      </c>
      <c r="O1725" s="7">
        <f ca="1">OFFSET(STATIC!$B$6,MATCH('Data Manipulation'!$A1725,STATIC!$A$6:$A$2307, 0)-1,3*(COLUMN()-COLUMN($B$16)))</f>
        <v>1789.47</v>
      </c>
      <c r="P1725" s="7">
        <f ca="1">OFFSET(STATIC!$B$6,MATCH('Data Manipulation'!$A1725,STATIC!$A$6:$A$2307, 0)-1,3*(COLUMN()-COLUMN($B$16)))*$J1725</f>
        <v>254.21727892000001</v>
      </c>
      <c r="Q1725" s="7">
        <f ca="1">OFFSET(STATIC!$B$6,MATCH('Data Manipulation'!$A1725,STATIC!$A$6:$A$2307, 0)-1,3*(COLUMN()-COLUMN($B$16)))</f>
        <v>19.55</v>
      </c>
      <c r="R1725" s="7">
        <f ca="1">OFFSET(STATIC!$B$6,MATCH('Data Manipulation'!$A1725,STATIC!$A$6:$A$2307, 0)-1,3*(COLUMN()-COLUMN($B$16)))</f>
        <v>3011.33</v>
      </c>
      <c r="U1725" s="14">
        <f t="shared" ca="1" si="463"/>
        <v>4.0568006956142478E-3</v>
      </c>
      <c r="V1725" s="14">
        <f t="shared" ca="1" si="464"/>
        <v>-1.0306365923848856E-3</v>
      </c>
      <c r="W1725" s="14">
        <f t="shared" ca="1" si="465"/>
        <v>-1.2553512960530443E-2</v>
      </c>
      <c r="X1725" s="14">
        <f t="shared" ca="1" si="466"/>
        <v>-3.3239852622612719E-2</v>
      </c>
      <c r="Y1725" s="14">
        <f t="shared" ca="1" si="467"/>
        <v>-4.9254549982394695E-3</v>
      </c>
      <c r="Z1725" s="14">
        <f t="shared" ca="1" si="468"/>
        <v>-7.8462164528100356E-3</v>
      </c>
      <c r="AA1725" s="14">
        <f t="shared" ca="1" si="469"/>
        <v>-1.3090749835342403E-2</v>
      </c>
      <c r="AB1725" s="14">
        <f t="shared" ca="1" si="470"/>
        <v>-2.3481800233577255E-2</v>
      </c>
      <c r="AC1725" s="14">
        <f t="shared" ca="1" si="471"/>
        <v>-7.0827758869775386E-3</v>
      </c>
      <c r="AD1725" s="14">
        <f t="shared" ca="1" si="472"/>
        <v>-5.9078796685943938E-3</v>
      </c>
      <c r="AE1725" s="14">
        <f t="shared" ca="1" si="473"/>
        <v>-7.7821404420548509E-3</v>
      </c>
      <c r="AF1725" s="14">
        <f t="shared" ca="1" si="474"/>
        <v>-5.6650347486799204E-4</v>
      </c>
      <c r="AG1725" s="14">
        <f t="shared" ca="1" si="475"/>
        <v>-6.5770277272438286E-3</v>
      </c>
      <c r="AH1725" s="14">
        <f t="shared" ca="1" si="476"/>
        <v>2.164993419217416E-3</v>
      </c>
      <c r="AI1725" s="14">
        <f t="shared" ca="1" si="477"/>
        <v>-7.8616947006683643E-3</v>
      </c>
      <c r="AJ1725" s="14">
        <f t="shared" ca="1" si="478"/>
        <v>0.12806590261196743</v>
      </c>
      <c r="AK1725" s="14">
        <f t="shared" ca="1" si="479"/>
        <v>-1.4577767518523084E-2</v>
      </c>
    </row>
    <row r="1726" spans="1:37" x14ac:dyDescent="0.2">
      <c r="A1726" s="13">
        <f ca="1">IF(OFFSET(STATIC!$A$6,MATCH($A$16, STATIC!$A$6:$A$2307,0)+ROW()-ROW($A$16),0)&gt;$A$12, OFFSET(STATIC!$A$6,MATCH($A$16, STATIC!$A$6:$A$2307,0)+ROW()-ROW($A$16),0), FALSE)</f>
        <v>41011</v>
      </c>
      <c r="B1726" s="7">
        <f ca="1">OFFSET(STATIC!$B$6,MATCH('Data Manipulation'!$A1726,STATIC!$A$6:$A$2307, 0)-1,3*(COLUMN()-COLUMN($B$16)))</f>
        <v>4.92</v>
      </c>
      <c r="C1726" s="7">
        <f ca="1">OFFSET(STATIC!$B$6,MATCH('Data Manipulation'!$A1726,STATIC!$A$6:$A$2307, 0)-1,3*(COLUMN()-COLUMN($B$16)))</f>
        <v>300.94</v>
      </c>
      <c r="D1726" s="7">
        <f ca="1">OFFSET(STATIC!$B$6,MATCH('Data Manipulation'!$A1726,STATIC!$A$6:$A$2307, 0)-1,3*(COLUMN()-COLUMN($B$16)))</f>
        <v>1387.57</v>
      </c>
      <c r="E1726" s="7">
        <f ca="1">OFFSET(STATIC!$B$6,MATCH('Data Manipulation'!$A1726,STATIC!$A$6:$A$2307, 0)-1,3*(COLUMN()-COLUMN($B$16)))*$J1726</f>
        <v>3099.5466479999995</v>
      </c>
      <c r="F1726" s="7">
        <f ca="1">OFFSET(STATIC!$B$6,MATCH('Data Manipulation'!$A1726,STATIC!$A$6:$A$2307, 0)-1,3*(COLUMN()-COLUMN($B$16)))</f>
        <v>1675.03</v>
      </c>
      <c r="G1726" s="7">
        <f ca="1">OFFSET(STATIC!$B$6,MATCH('Data Manipulation'!$A1726,STATIC!$A$6:$A$2307, 0)-1,3*(COLUMN()-COLUMN($B$16)))</f>
        <v>103.64</v>
      </c>
      <c r="H1726" s="7">
        <f ca="1">OFFSET(STATIC!$B$6,MATCH('Data Manipulation'!$A1726,STATIC!$A$6:$A$2307, 0)-1,3*(COLUMN()-COLUMN($B$16)))</f>
        <v>42.29</v>
      </c>
      <c r="I1726" s="7">
        <f ca="1">OFFSET(STATIC!$B$6,MATCH('Data Manipulation'!$A1726,STATIC!$A$6:$A$2307, 0)-1,3*(COLUMN()-COLUMN($B$16)))</f>
        <v>239.57</v>
      </c>
      <c r="J1726" s="7">
        <f ca="1">OFFSET(STATIC!$B$6,MATCH('Data Manipulation'!$A1726,STATIC!$A$6:$A$2307, 0)-1,3*(COLUMN()-COLUMN($B$16)))</f>
        <v>1.3176999999999999</v>
      </c>
      <c r="K1726" s="7">
        <f ca="1">OFFSET(STATIC!$B$6,MATCH('Data Manipulation'!$A1726,STATIC!$A$6:$A$2307, 0)-1,3*(COLUMN()-COLUMN($B$16)))</f>
        <v>1.5958000000000001</v>
      </c>
      <c r="L1726" s="7">
        <f ca="1">OFFSET(STATIC!$B$6,MATCH('Data Manipulation'!$A1726,STATIC!$A$6:$A$2307, 0)-1,3*(COLUMN()-COLUMN($B$16)))</f>
        <v>1.0965</v>
      </c>
      <c r="M1726" s="7">
        <f ca="1">OFFSET(STATIC!$B$6,MATCH('Data Manipulation'!$A1726,STATIC!$A$6:$A$2307, 0)-1,3*(COLUMN()-COLUMN($B$16)))</f>
        <v>1.2359999999999999E-2</v>
      </c>
      <c r="N1726" s="7">
        <f ca="1">OFFSET(STATIC!$B$6,MATCH('Data Manipulation'!$A1726,STATIC!$A$6:$A$2307, 0)-1,3*(COLUMN()-COLUMN($B$16)))*$J1726</f>
        <v>239.90098907999996</v>
      </c>
      <c r="O1726" s="7">
        <f ca="1">OFFSET(STATIC!$B$6,MATCH('Data Manipulation'!$A1726,STATIC!$A$6:$A$2307, 0)-1,3*(COLUMN()-COLUMN($B$16)))</f>
        <v>1785.6</v>
      </c>
      <c r="P1726" s="7">
        <f ca="1">OFFSET(STATIC!$B$6,MATCH('Data Manipulation'!$A1726,STATIC!$A$6:$A$2307, 0)-1,3*(COLUMN()-COLUMN($B$16)))*$J1726</f>
        <v>256.22373428999998</v>
      </c>
      <c r="Q1726" s="7">
        <f ca="1">OFFSET(STATIC!$B$6,MATCH('Data Manipulation'!$A1726,STATIC!$A$6:$A$2307, 0)-1,3*(COLUMN()-COLUMN($B$16)))</f>
        <v>17.2</v>
      </c>
      <c r="R1726" s="7">
        <f ca="1">OFFSET(STATIC!$B$6,MATCH('Data Manipulation'!$A1726,STATIC!$A$6:$A$2307, 0)-1,3*(COLUMN()-COLUMN($B$16)))</f>
        <v>3055.55</v>
      </c>
      <c r="U1726" s="14">
        <f t="shared" ca="1" si="463"/>
        <v>-2.0304575503819517E-3</v>
      </c>
      <c r="V1726" s="14">
        <f t="shared" ca="1" si="464"/>
        <v>1.5437211142128857E-2</v>
      </c>
      <c r="W1726" s="14">
        <f t="shared" ca="1" si="465"/>
        <v>1.3692631581238174E-2</v>
      </c>
      <c r="X1726" s="14">
        <f t="shared" ca="1" si="466"/>
        <v>9.047432989632934E-3</v>
      </c>
      <c r="Y1726" s="14">
        <f t="shared" ca="1" si="467"/>
        <v>9.4653825205035218E-3</v>
      </c>
      <c r="Z1726" s="14">
        <f t="shared" ca="1" si="468"/>
        <v>9.1112387593967423E-3</v>
      </c>
      <c r="AA1726" s="14">
        <f t="shared" ca="1" si="469"/>
        <v>1.021993446654358E-2</v>
      </c>
      <c r="AB1726" s="14">
        <f t="shared" ca="1" si="470"/>
        <v>1.6922444574847598E-2</v>
      </c>
      <c r="AC1726" s="14">
        <f t="shared" ca="1" si="471"/>
        <v>4.4113244642216857E-3</v>
      </c>
      <c r="AD1726" s="14">
        <f t="shared" ca="1" si="472"/>
        <v>2.8867293344181171E-3</v>
      </c>
      <c r="AE1726" s="14">
        <f t="shared" ca="1" si="473"/>
        <v>4.1124115530925195E-3</v>
      </c>
      <c r="AF1726" s="14">
        <f t="shared" ca="1" si="474"/>
        <v>8.9036389385926636E-4</v>
      </c>
      <c r="AG1726" s="14">
        <f t="shared" ca="1" si="475"/>
        <v>5.1261779236109768E-3</v>
      </c>
      <c r="AH1726" s="14">
        <f t="shared" ca="1" si="476"/>
        <v>-3.0797228492883329E-4</v>
      </c>
      <c r="AI1726" s="14">
        <f t="shared" ca="1" si="477"/>
        <v>6.2443441855567659E-3</v>
      </c>
      <c r="AJ1726" s="14">
        <f t="shared" ca="1" si="478"/>
        <v>-0.15182239006766718</v>
      </c>
      <c r="AK1726" s="14">
        <f t="shared" ca="1" si="479"/>
        <v>1.2875650743202861E-2</v>
      </c>
    </row>
    <row r="1727" spans="1:37" x14ac:dyDescent="0.2">
      <c r="A1727" s="13">
        <f ca="1">IF(OFFSET(STATIC!$A$6,MATCH($A$16, STATIC!$A$6:$A$2307,0)+ROW()-ROW($A$16),0)&gt;$A$12, OFFSET(STATIC!$A$6,MATCH($A$16, STATIC!$A$6:$A$2307,0)+ROW()-ROW($A$16),0), FALSE)</f>
        <v>41010</v>
      </c>
      <c r="B1727" s="7">
        <f ca="1">OFFSET(STATIC!$B$6,MATCH('Data Manipulation'!$A1727,STATIC!$A$6:$A$2307, 0)-1,3*(COLUMN()-COLUMN($B$16)))</f>
        <v>4.93</v>
      </c>
      <c r="C1727" s="7">
        <f ca="1">OFFSET(STATIC!$B$6,MATCH('Data Manipulation'!$A1727,STATIC!$A$6:$A$2307, 0)-1,3*(COLUMN()-COLUMN($B$16)))</f>
        <v>296.33</v>
      </c>
      <c r="D1727" s="7">
        <f ca="1">OFFSET(STATIC!$B$6,MATCH('Data Manipulation'!$A1727,STATIC!$A$6:$A$2307, 0)-1,3*(COLUMN()-COLUMN($B$16)))</f>
        <v>1368.7</v>
      </c>
      <c r="E1727" s="7">
        <f ca="1">OFFSET(STATIC!$B$6,MATCH('Data Manipulation'!$A1727,STATIC!$A$6:$A$2307, 0)-1,3*(COLUMN()-COLUMN($B$16)))*$J1727</f>
        <v>3071.6301840000001</v>
      </c>
      <c r="F1727" s="7">
        <f ca="1">OFFSET(STATIC!$B$6,MATCH('Data Manipulation'!$A1727,STATIC!$A$6:$A$2307, 0)-1,3*(COLUMN()-COLUMN($B$16)))</f>
        <v>1659.25</v>
      </c>
      <c r="G1727" s="7">
        <f ca="1">OFFSET(STATIC!$B$6,MATCH('Data Manipulation'!$A1727,STATIC!$A$6:$A$2307, 0)-1,3*(COLUMN()-COLUMN($B$16)))</f>
        <v>102.7</v>
      </c>
      <c r="H1727" s="7">
        <f ca="1">OFFSET(STATIC!$B$6,MATCH('Data Manipulation'!$A1727,STATIC!$A$6:$A$2307, 0)-1,3*(COLUMN()-COLUMN($B$16)))</f>
        <v>41.86</v>
      </c>
      <c r="I1727" s="7">
        <f ca="1">OFFSET(STATIC!$B$6,MATCH('Data Manipulation'!$A1727,STATIC!$A$6:$A$2307, 0)-1,3*(COLUMN()-COLUMN($B$16)))</f>
        <v>235.55</v>
      </c>
      <c r="J1727" s="7">
        <f ca="1">OFFSET(STATIC!$B$6,MATCH('Data Manipulation'!$A1727,STATIC!$A$6:$A$2307, 0)-1,3*(COLUMN()-COLUMN($B$16)))</f>
        <v>1.3119000000000001</v>
      </c>
      <c r="K1727" s="7">
        <f ca="1">OFFSET(STATIC!$B$6,MATCH('Data Manipulation'!$A1727,STATIC!$A$6:$A$2307, 0)-1,3*(COLUMN()-COLUMN($B$16)))</f>
        <v>1.5911999999999999</v>
      </c>
      <c r="L1727" s="7">
        <f ca="1">OFFSET(STATIC!$B$6,MATCH('Data Manipulation'!$A1727,STATIC!$A$6:$A$2307, 0)-1,3*(COLUMN()-COLUMN($B$16)))</f>
        <v>1.0920000000000001</v>
      </c>
      <c r="M1727" s="7">
        <f ca="1">OFFSET(STATIC!$B$6,MATCH('Data Manipulation'!$A1727,STATIC!$A$6:$A$2307, 0)-1,3*(COLUMN()-COLUMN($B$16)))</f>
        <v>1.2349000000000001E-2</v>
      </c>
      <c r="N1727" s="7">
        <f ca="1">OFFSET(STATIC!$B$6,MATCH('Data Manipulation'!$A1727,STATIC!$A$6:$A$2307, 0)-1,3*(COLUMN()-COLUMN($B$16)))*$J1727</f>
        <v>238.67436057</v>
      </c>
      <c r="O1727" s="7">
        <f ca="1">OFFSET(STATIC!$B$6,MATCH('Data Manipulation'!$A1727,STATIC!$A$6:$A$2307, 0)-1,3*(COLUMN()-COLUMN($B$16)))</f>
        <v>1786.15</v>
      </c>
      <c r="P1727" s="7">
        <f ca="1">OFFSET(STATIC!$B$6,MATCH('Data Manipulation'!$A1727,STATIC!$A$6:$A$2307, 0)-1,3*(COLUMN()-COLUMN($B$16)))*$J1727</f>
        <v>254.62877004000001</v>
      </c>
      <c r="Q1727" s="7">
        <f ca="1">OFFSET(STATIC!$B$6,MATCH('Data Manipulation'!$A1727,STATIC!$A$6:$A$2307, 0)-1,3*(COLUMN()-COLUMN($B$16)))</f>
        <v>20.02</v>
      </c>
      <c r="R1727" s="7">
        <f ca="1">OFFSET(STATIC!$B$6,MATCH('Data Manipulation'!$A1727,STATIC!$A$6:$A$2307, 0)-1,3*(COLUMN()-COLUMN($B$16)))</f>
        <v>3016.46</v>
      </c>
      <c r="U1727" s="14">
        <f t="shared" ca="1" si="463"/>
        <v>1.8424267326058286E-2</v>
      </c>
      <c r="V1727" s="14">
        <f t="shared" ca="1" si="464"/>
        <v>-2.2247700135781265E-3</v>
      </c>
      <c r="W1727" s="14">
        <f t="shared" ca="1" si="465"/>
        <v>7.4139870052884055E-3</v>
      </c>
      <c r="X1727" s="14">
        <f t="shared" ca="1" si="466"/>
        <v>1.071848722492603E-2</v>
      </c>
      <c r="Y1727" s="14">
        <f t="shared" ca="1" si="467"/>
        <v>1.5380210815426735E-3</v>
      </c>
      <c r="Z1727" s="14">
        <f t="shared" ca="1" si="468"/>
        <v>1.6493599894606005E-2</v>
      </c>
      <c r="AA1727" s="14">
        <f t="shared" ca="1" si="469"/>
        <v>1.1951716493800123E-3</v>
      </c>
      <c r="AB1727" s="14">
        <f t="shared" ca="1" si="470"/>
        <v>6.6875635265948169E-3</v>
      </c>
      <c r="AC1727" s="14">
        <f t="shared" ca="1" si="471"/>
        <v>2.2129811770848482E-3</v>
      </c>
      <c r="AD1727" s="14">
        <f t="shared" ca="1" si="472"/>
        <v>3.7147846905802371E-3</v>
      </c>
      <c r="AE1727" s="14">
        <f t="shared" ca="1" si="473"/>
        <v>2.5673955052459545E-3</v>
      </c>
      <c r="AF1727" s="14">
        <f t="shared" ca="1" si="474"/>
        <v>-2.9109748056374901E-3</v>
      </c>
      <c r="AG1727" s="14">
        <f t="shared" ca="1" si="475"/>
        <v>2.3113753458530121E-3</v>
      </c>
      <c r="AH1727" s="14">
        <f t="shared" ca="1" si="476"/>
        <v>-1.5160799656937396E-3</v>
      </c>
      <c r="AI1727" s="14">
        <f t="shared" ca="1" si="477"/>
        <v>2.9768298361274215E-3</v>
      </c>
      <c r="AJ1727" s="14">
        <f t="shared" ca="1" si="478"/>
        <v>-1.8312810699289379E-2</v>
      </c>
      <c r="AK1727" s="14">
        <f t="shared" ca="1" si="479"/>
        <v>8.4026274714646999E-3</v>
      </c>
    </row>
    <row r="1728" spans="1:37" x14ac:dyDescent="0.2">
      <c r="A1728" s="13">
        <f ca="1">IF(OFFSET(STATIC!$A$6,MATCH($A$16, STATIC!$A$6:$A$2307,0)+ROW()-ROW($A$16),0)&gt;$A$12, OFFSET(STATIC!$A$6,MATCH($A$16, STATIC!$A$6:$A$2307,0)+ROW()-ROW($A$16),0), FALSE)</f>
        <v>41009</v>
      </c>
      <c r="B1728" s="7">
        <f ca="1">OFFSET(STATIC!$B$6,MATCH('Data Manipulation'!$A1728,STATIC!$A$6:$A$2307, 0)-1,3*(COLUMN()-COLUMN($B$16)))</f>
        <v>4.84</v>
      </c>
      <c r="C1728" s="7">
        <f ca="1">OFFSET(STATIC!$B$6,MATCH('Data Manipulation'!$A1728,STATIC!$A$6:$A$2307, 0)-1,3*(COLUMN()-COLUMN($B$16)))</f>
        <v>296.99</v>
      </c>
      <c r="D1728" s="7">
        <f ca="1">OFFSET(STATIC!$B$6,MATCH('Data Manipulation'!$A1728,STATIC!$A$6:$A$2307, 0)-1,3*(COLUMN()-COLUMN($B$16)))</f>
        <v>1358.59</v>
      </c>
      <c r="E1728" s="7">
        <f ca="1">OFFSET(STATIC!$B$6,MATCH('Data Manipulation'!$A1728,STATIC!$A$6:$A$2307, 0)-1,3*(COLUMN()-COLUMN($B$16)))*$J1728</f>
        <v>3038.8827700000002</v>
      </c>
      <c r="F1728" s="7">
        <f ca="1">OFFSET(STATIC!$B$6,MATCH('Data Manipulation'!$A1728,STATIC!$A$6:$A$2307, 0)-1,3*(COLUMN()-COLUMN($B$16)))</f>
        <v>1656.7</v>
      </c>
      <c r="G1728" s="7">
        <f ca="1">OFFSET(STATIC!$B$6,MATCH('Data Manipulation'!$A1728,STATIC!$A$6:$A$2307, 0)-1,3*(COLUMN()-COLUMN($B$16)))</f>
        <v>101.02</v>
      </c>
      <c r="H1728" s="7">
        <f ca="1">OFFSET(STATIC!$B$6,MATCH('Data Manipulation'!$A1728,STATIC!$A$6:$A$2307, 0)-1,3*(COLUMN()-COLUMN($B$16)))</f>
        <v>41.81</v>
      </c>
      <c r="I1728" s="7">
        <f ca="1">OFFSET(STATIC!$B$6,MATCH('Data Manipulation'!$A1728,STATIC!$A$6:$A$2307, 0)-1,3*(COLUMN()-COLUMN($B$16)))</f>
        <v>233.98</v>
      </c>
      <c r="J1728" s="7">
        <f ca="1">OFFSET(STATIC!$B$6,MATCH('Data Manipulation'!$A1728,STATIC!$A$6:$A$2307, 0)-1,3*(COLUMN()-COLUMN($B$16)))</f>
        <v>1.3089999999999999</v>
      </c>
      <c r="K1728" s="7">
        <f ca="1">OFFSET(STATIC!$B$6,MATCH('Data Manipulation'!$A1728,STATIC!$A$6:$A$2307, 0)-1,3*(COLUMN()-COLUMN($B$16)))</f>
        <v>1.5853000000000002</v>
      </c>
      <c r="L1728" s="7">
        <f ca="1">OFFSET(STATIC!$B$6,MATCH('Data Manipulation'!$A1728,STATIC!$A$6:$A$2307, 0)-1,3*(COLUMN()-COLUMN($B$16)))</f>
        <v>1.0891999999999999</v>
      </c>
      <c r="M1728" s="7">
        <f ca="1">OFFSET(STATIC!$B$6,MATCH('Data Manipulation'!$A1728,STATIC!$A$6:$A$2307, 0)-1,3*(COLUMN()-COLUMN($B$16)))</f>
        <v>1.2385E-2</v>
      </c>
      <c r="N1728" s="7">
        <f ca="1">OFFSET(STATIC!$B$6,MATCH('Data Manipulation'!$A1728,STATIC!$A$6:$A$2307, 0)-1,3*(COLUMN()-COLUMN($B$16)))*$J1728</f>
        <v>238.12333159999997</v>
      </c>
      <c r="O1728" s="7">
        <f ca="1">OFFSET(STATIC!$B$6,MATCH('Data Manipulation'!$A1728,STATIC!$A$6:$A$2307, 0)-1,3*(COLUMN()-COLUMN($B$16)))</f>
        <v>1788.86</v>
      </c>
      <c r="P1728" s="7">
        <f ca="1">OFFSET(STATIC!$B$6,MATCH('Data Manipulation'!$A1728,STATIC!$A$6:$A$2307, 0)-1,3*(COLUMN()-COLUMN($B$16)))*$J1728</f>
        <v>253.87191059999998</v>
      </c>
      <c r="Q1728" s="7">
        <f ca="1">OFFSET(STATIC!$B$6,MATCH('Data Manipulation'!$A1728,STATIC!$A$6:$A$2307, 0)-1,3*(COLUMN()-COLUMN($B$16)))</f>
        <v>20.39</v>
      </c>
      <c r="R1728" s="7">
        <f ca="1">OFFSET(STATIC!$B$6,MATCH('Data Manipulation'!$A1728,STATIC!$A$6:$A$2307, 0)-1,3*(COLUMN()-COLUMN($B$16)))</f>
        <v>2991.22</v>
      </c>
      <c r="U1728" s="14">
        <f t="shared" ca="1" si="463"/>
        <v>-6.1792163659581201E-3</v>
      </c>
      <c r="V1728" s="14">
        <f t="shared" ca="1" si="464"/>
        <v>-1.2481131053741349E-2</v>
      </c>
      <c r="W1728" s="14">
        <f t="shared" ca="1" si="465"/>
        <v>-1.7229035445361768E-2</v>
      </c>
      <c r="X1728" s="14">
        <f t="shared" ca="1" si="466"/>
        <v>-3.3104056075003545E-2</v>
      </c>
      <c r="Y1728" s="14">
        <f t="shared" ca="1" si="467"/>
        <v>6.844156209661752E-3</v>
      </c>
      <c r="Z1728" s="14">
        <f t="shared" ca="1" si="468"/>
        <v>-1.4153961471149744E-2</v>
      </c>
      <c r="AA1728" s="14">
        <f t="shared" ca="1" si="469"/>
        <v>-1.9422685408645373E-2</v>
      </c>
      <c r="AB1728" s="14">
        <f t="shared" ca="1" si="470"/>
        <v>-2.8481871332133386E-2</v>
      </c>
      <c r="AC1728" s="14">
        <f t="shared" ca="1" si="471"/>
        <v>-2.9749440301647702E-3</v>
      </c>
      <c r="AD1728" s="14">
        <f t="shared" ca="1" si="472"/>
        <v>-3.7776283669559868E-3</v>
      </c>
      <c r="AE1728" s="14">
        <f t="shared" ca="1" si="473"/>
        <v>-3.1166951620128077E-3</v>
      </c>
      <c r="AF1728" s="14">
        <f t="shared" ca="1" si="474"/>
        <v>7.9442700558887552E-3</v>
      </c>
      <c r="AG1728" s="14">
        <f t="shared" ca="1" si="475"/>
        <v>-2.2804126802858089E-3</v>
      </c>
      <c r="AH1728" s="14">
        <f t="shared" ca="1" si="476"/>
        <v>1.4992842049434154E-3</v>
      </c>
      <c r="AI1728" s="14">
        <f t="shared" ca="1" si="477"/>
        <v>-4.4459405514577516E-3</v>
      </c>
      <c r="AJ1728" s="14">
        <f t="shared" ca="1" si="478"/>
        <v>8.0655941273424944E-2</v>
      </c>
      <c r="AK1728" s="14">
        <f t="shared" ca="1" si="479"/>
        <v>-1.8502424053853522E-2</v>
      </c>
    </row>
    <row r="1729" spans="1:37" x14ac:dyDescent="0.2">
      <c r="A1729" s="13">
        <f ca="1">IF(OFFSET(STATIC!$A$6,MATCH($A$16, STATIC!$A$6:$A$2307,0)+ROW()-ROW($A$16),0)&gt;$A$12, OFFSET(STATIC!$A$6,MATCH($A$16, STATIC!$A$6:$A$2307,0)+ROW()-ROW($A$16),0), FALSE)</f>
        <v>41008</v>
      </c>
      <c r="B1729" s="7">
        <f ca="1">OFFSET(STATIC!$B$6,MATCH('Data Manipulation'!$A1729,STATIC!$A$6:$A$2307, 0)-1,3*(COLUMN()-COLUMN($B$16)))</f>
        <v>4.87</v>
      </c>
      <c r="C1729" s="7">
        <f ca="1">OFFSET(STATIC!$B$6,MATCH('Data Manipulation'!$A1729,STATIC!$A$6:$A$2307, 0)-1,3*(COLUMN()-COLUMN($B$16)))</f>
        <v>300.72000000000003</v>
      </c>
      <c r="D1729" s="7">
        <f ca="1">OFFSET(STATIC!$B$6,MATCH('Data Manipulation'!$A1729,STATIC!$A$6:$A$2307, 0)-1,3*(COLUMN()-COLUMN($B$16)))</f>
        <v>1382.2</v>
      </c>
      <c r="E1729" s="7">
        <f ca="1">OFFSET(STATIC!$B$6,MATCH('Data Manipulation'!$A1729,STATIC!$A$6:$A$2307, 0)-1,3*(COLUMN()-COLUMN($B$16)))*$J1729</f>
        <v>3141.1657659999996</v>
      </c>
      <c r="F1729" s="7">
        <f ca="1">OFFSET(STATIC!$B$6,MATCH('Data Manipulation'!$A1729,STATIC!$A$6:$A$2307, 0)-1,3*(COLUMN()-COLUMN($B$16)))</f>
        <v>1645.4</v>
      </c>
      <c r="G1729" s="7">
        <f ca="1">OFFSET(STATIC!$B$6,MATCH('Data Manipulation'!$A1729,STATIC!$A$6:$A$2307, 0)-1,3*(COLUMN()-COLUMN($B$16)))</f>
        <v>102.46</v>
      </c>
      <c r="H1729" s="7">
        <f ca="1">OFFSET(STATIC!$B$6,MATCH('Data Manipulation'!$A1729,STATIC!$A$6:$A$2307, 0)-1,3*(COLUMN()-COLUMN($B$16)))</f>
        <v>42.63</v>
      </c>
      <c r="I1729" s="7">
        <f ca="1">OFFSET(STATIC!$B$6,MATCH('Data Manipulation'!$A1729,STATIC!$A$6:$A$2307, 0)-1,3*(COLUMN()-COLUMN($B$16)))</f>
        <v>240.74</v>
      </c>
      <c r="J1729" s="7">
        <f ca="1">OFFSET(STATIC!$B$6,MATCH('Data Manipulation'!$A1729,STATIC!$A$6:$A$2307, 0)-1,3*(COLUMN()-COLUMN($B$16)))</f>
        <v>1.3129</v>
      </c>
      <c r="K1729" s="7">
        <f ca="1">OFFSET(STATIC!$B$6,MATCH('Data Manipulation'!$A1729,STATIC!$A$6:$A$2307, 0)-1,3*(COLUMN()-COLUMN($B$16)))</f>
        <v>1.5912999999999999</v>
      </c>
      <c r="L1729" s="7">
        <f ca="1">OFFSET(STATIC!$B$6,MATCH('Data Manipulation'!$A1729,STATIC!$A$6:$A$2307, 0)-1,3*(COLUMN()-COLUMN($B$16)))</f>
        <v>1.0926</v>
      </c>
      <c r="M1729" s="7">
        <f ca="1">OFFSET(STATIC!$B$6,MATCH('Data Manipulation'!$A1729,STATIC!$A$6:$A$2307, 0)-1,3*(COLUMN()-COLUMN($B$16)))</f>
        <v>1.2286999999999999E-2</v>
      </c>
      <c r="N1729" s="7">
        <f ca="1">OFFSET(STATIC!$B$6,MATCH('Data Manipulation'!$A1729,STATIC!$A$6:$A$2307, 0)-1,3*(COLUMN()-COLUMN($B$16)))*$J1729</f>
        <v>238.66697069</v>
      </c>
      <c r="O1729" s="7">
        <f ca="1">OFFSET(STATIC!$B$6,MATCH('Data Manipulation'!$A1729,STATIC!$A$6:$A$2307, 0)-1,3*(COLUMN()-COLUMN($B$16)))</f>
        <v>1786.18</v>
      </c>
      <c r="P1729" s="7">
        <f ca="1">OFFSET(STATIC!$B$6,MATCH('Data Manipulation'!$A1729,STATIC!$A$6:$A$2307, 0)-1,3*(COLUMN()-COLUMN($B$16)))*$J1729</f>
        <v>255.00312281000001</v>
      </c>
      <c r="Q1729" s="7">
        <f ca="1">OFFSET(STATIC!$B$6,MATCH('Data Manipulation'!$A1729,STATIC!$A$6:$A$2307, 0)-1,3*(COLUMN()-COLUMN($B$16)))</f>
        <v>18.809999999999999</v>
      </c>
      <c r="R1729" s="7">
        <f ca="1">OFFSET(STATIC!$B$6,MATCH('Data Manipulation'!$A1729,STATIC!$A$6:$A$2307, 0)-1,3*(COLUMN()-COLUMN($B$16)))</f>
        <v>3047.08</v>
      </c>
      <c r="U1729" s="14">
        <f t="shared" ca="1" si="463"/>
        <v>-1.6293639486100502E-2</v>
      </c>
      <c r="V1729" s="14">
        <f t="shared" ca="1" si="464"/>
        <v>-5.8024997432325363E-3</v>
      </c>
      <c r="W1729" s="14">
        <f t="shared" ca="1" si="465"/>
        <v>-1.1423434105777059E-2</v>
      </c>
      <c r="X1729" s="14">
        <f t="shared" ca="1" si="466"/>
        <v>2.2112937448673228E-3</v>
      </c>
      <c r="Y1729" s="14">
        <f t="shared" ca="1" si="467"/>
        <v>3.0434012169256392E-3</v>
      </c>
      <c r="Z1729" s="14">
        <f t="shared" ca="1" si="468"/>
        <v>-8.2616983502978945E-3</v>
      </c>
      <c r="AA1729" s="14">
        <f t="shared" ca="1" si="469"/>
        <v>-4.9140148024290403E-3</v>
      </c>
      <c r="AB1729" s="14">
        <f t="shared" ca="1" si="470"/>
        <v>0</v>
      </c>
      <c r="AC1729" s="14">
        <f t="shared" ca="1" si="471"/>
        <v>2.2112937448673228E-3</v>
      </c>
      <c r="AD1729" s="14">
        <f t="shared" ca="1" si="472"/>
        <v>1.6352204901603331E-3</v>
      </c>
      <c r="AE1729" s="14">
        <f t="shared" ca="1" si="473"/>
        <v>1.8321734696561543E-3</v>
      </c>
      <c r="AF1729" s="14">
        <f t="shared" ca="1" si="474"/>
        <v>2.3630078218941507E-3</v>
      </c>
      <c r="AG1729" s="14">
        <f t="shared" ca="1" si="475"/>
        <v>2.2112937448673228E-3</v>
      </c>
      <c r="AH1729" s="14">
        <f t="shared" ca="1" si="476"/>
        <v>6.4964159990847116E-4</v>
      </c>
      <c r="AI1729" s="14">
        <f t="shared" ca="1" si="477"/>
        <v>2.2112937448673228E-3</v>
      </c>
      <c r="AJ1729" s="14">
        <f t="shared" ca="1" si="478"/>
        <v>0.1189799238902295</v>
      </c>
      <c r="AK1729" s="14">
        <f t="shared" ca="1" si="479"/>
        <v>-1.0908166480467047E-2</v>
      </c>
    </row>
    <row r="1730" spans="1:37" x14ac:dyDescent="0.2">
      <c r="A1730" s="13">
        <f ca="1">IF(OFFSET(STATIC!$A$6,MATCH($A$16, STATIC!$A$6:$A$2307,0)+ROW()-ROW($A$16),0)&gt;$A$12, OFFSET(STATIC!$A$6,MATCH($A$16, STATIC!$A$6:$A$2307,0)+ROW()-ROW($A$16),0), FALSE)</f>
        <v>41005</v>
      </c>
      <c r="B1730" s="7">
        <f ca="1">OFFSET(STATIC!$B$6,MATCH('Data Manipulation'!$A1730,STATIC!$A$6:$A$2307, 0)-1,3*(COLUMN()-COLUMN($B$16)))</f>
        <v>4.95</v>
      </c>
      <c r="C1730" s="7">
        <f ca="1">OFFSET(STATIC!$B$6,MATCH('Data Manipulation'!$A1730,STATIC!$A$6:$A$2307, 0)-1,3*(COLUMN()-COLUMN($B$16)))</f>
        <v>302.47000000000003</v>
      </c>
      <c r="D1730" s="7">
        <f ca="1">OFFSET(STATIC!$B$6,MATCH('Data Manipulation'!$A1730,STATIC!$A$6:$A$2307, 0)-1,3*(COLUMN()-COLUMN($B$16)))</f>
        <v>1398.08</v>
      </c>
      <c r="E1730" s="7">
        <f ca="1">OFFSET(STATIC!$B$6,MATCH('Data Manipulation'!$A1730,STATIC!$A$6:$A$2307, 0)-1,3*(COLUMN()-COLUMN($B$16)))*$J1730</f>
        <v>3134.2274000000002</v>
      </c>
      <c r="F1730" s="7">
        <f ca="1">OFFSET(STATIC!$B$6,MATCH('Data Manipulation'!$A1730,STATIC!$A$6:$A$2307, 0)-1,3*(COLUMN()-COLUMN($B$16)))</f>
        <v>1640.4</v>
      </c>
      <c r="G1730" s="7">
        <f ca="1">OFFSET(STATIC!$B$6,MATCH('Data Manipulation'!$A1730,STATIC!$A$6:$A$2307, 0)-1,3*(COLUMN()-COLUMN($B$16)))</f>
        <v>103.31</v>
      </c>
      <c r="H1730" s="7">
        <f ca="1">OFFSET(STATIC!$B$6,MATCH('Data Manipulation'!$A1730,STATIC!$A$6:$A$2307, 0)-1,3*(COLUMN()-COLUMN($B$16)))</f>
        <v>42.84</v>
      </c>
      <c r="I1730" s="7">
        <f ca="1">OFFSET(STATIC!$B$6,MATCH('Data Manipulation'!$A1730,STATIC!$A$6:$A$2307, 0)-1,3*(COLUMN()-COLUMN($B$16)))</f>
        <v>240.74</v>
      </c>
      <c r="J1730" s="7">
        <f ca="1">OFFSET(STATIC!$B$6,MATCH('Data Manipulation'!$A1730,STATIC!$A$6:$A$2307, 0)-1,3*(COLUMN()-COLUMN($B$16)))</f>
        <v>1.31</v>
      </c>
      <c r="K1730" s="7">
        <f ca="1">OFFSET(STATIC!$B$6,MATCH('Data Manipulation'!$A1730,STATIC!$A$6:$A$2307, 0)-1,3*(COLUMN()-COLUMN($B$16)))</f>
        <v>1.5887</v>
      </c>
      <c r="L1730" s="7">
        <f ca="1">OFFSET(STATIC!$B$6,MATCH('Data Manipulation'!$A1730,STATIC!$A$6:$A$2307, 0)-1,3*(COLUMN()-COLUMN($B$16)))</f>
        <v>1.0906</v>
      </c>
      <c r="M1730" s="7">
        <f ca="1">OFFSET(STATIC!$B$6,MATCH('Data Manipulation'!$A1730,STATIC!$A$6:$A$2307, 0)-1,3*(COLUMN()-COLUMN($B$16)))</f>
        <v>1.2258E-2</v>
      </c>
      <c r="N1730" s="7">
        <f ca="1">OFFSET(STATIC!$B$6,MATCH('Data Manipulation'!$A1730,STATIC!$A$6:$A$2307, 0)-1,3*(COLUMN()-COLUMN($B$16)))*$J1730</f>
        <v>238.139791</v>
      </c>
      <c r="O1730" s="7">
        <f ca="1">OFFSET(STATIC!$B$6,MATCH('Data Manipulation'!$A1730,STATIC!$A$6:$A$2307, 0)-1,3*(COLUMN()-COLUMN($B$16)))</f>
        <v>1785.02</v>
      </c>
      <c r="P1730" s="7">
        <f ca="1">OFFSET(STATIC!$B$6,MATCH('Data Manipulation'!$A1730,STATIC!$A$6:$A$2307, 0)-1,3*(COLUMN()-COLUMN($B$16)))*$J1730</f>
        <v>254.43985900000001</v>
      </c>
      <c r="Q1730" s="7">
        <f ca="1">OFFSET(STATIC!$B$6,MATCH('Data Manipulation'!$A1730,STATIC!$A$6:$A$2307, 0)-1,3*(COLUMN()-COLUMN($B$16)))</f>
        <v>16.7</v>
      </c>
      <c r="R1730" s="7">
        <f ca="1">OFFSET(STATIC!$B$6,MATCH('Data Manipulation'!$A1730,STATIC!$A$6:$A$2307, 0)-1,3*(COLUMN()-COLUMN($B$16)))</f>
        <v>3080.5</v>
      </c>
      <c r="U1730" s="14">
        <f t="shared" ca="1" si="463"/>
        <v>6.0790460763821925E-3</v>
      </c>
      <c r="V1730" s="14">
        <f t="shared" ca="1" si="464"/>
        <v>-2.410554769061336E-3</v>
      </c>
      <c r="W1730" s="14">
        <f t="shared" ca="1" si="465"/>
        <v>0</v>
      </c>
      <c r="X1730" s="14">
        <f t="shared" ca="1" si="466"/>
        <v>2.8284237026798037E-3</v>
      </c>
      <c r="Y1730" s="14">
        <f t="shared" ca="1" si="467"/>
        <v>7.5079975636136295E-3</v>
      </c>
      <c r="Z1730" s="14">
        <f t="shared" ca="1" si="468"/>
        <v>0</v>
      </c>
      <c r="AA1730" s="14">
        <f t="shared" ca="1" si="469"/>
        <v>0</v>
      </c>
      <c r="AB1730" s="14">
        <f t="shared" ca="1" si="470"/>
        <v>0</v>
      </c>
      <c r="AC1730" s="14">
        <f t="shared" ca="1" si="471"/>
        <v>2.8284237026795821E-3</v>
      </c>
      <c r="AD1730" s="14">
        <f t="shared" ca="1" si="472"/>
        <v>3.8470075508849318E-3</v>
      </c>
      <c r="AE1730" s="14">
        <f t="shared" ca="1" si="473"/>
        <v>3.4904049397685676E-3</v>
      </c>
      <c r="AF1730" s="14">
        <f t="shared" ca="1" si="474"/>
        <v>9.5906305017016205E-3</v>
      </c>
      <c r="AG1730" s="14">
        <f t="shared" ca="1" si="475"/>
        <v>2.8284237026795821E-3</v>
      </c>
      <c r="AH1730" s="14">
        <f t="shared" ca="1" si="476"/>
        <v>4.716936902460658E-3</v>
      </c>
      <c r="AI1730" s="14">
        <f t="shared" ca="1" si="477"/>
        <v>2.8284237026795821E-3</v>
      </c>
      <c r="AJ1730" s="14">
        <f t="shared" ca="1" si="478"/>
        <v>0</v>
      </c>
      <c r="AK1730" s="14">
        <f t="shared" ca="1" si="479"/>
        <v>0</v>
      </c>
    </row>
    <row r="1731" spans="1:37" x14ac:dyDescent="0.2">
      <c r="A1731" s="13">
        <f ca="1">IF(OFFSET(STATIC!$A$6,MATCH($A$16, STATIC!$A$6:$A$2307,0)+ROW()-ROW($A$16),0)&gt;$A$12, OFFSET(STATIC!$A$6,MATCH($A$16, STATIC!$A$6:$A$2307,0)+ROW()-ROW($A$16),0), FALSE)</f>
        <v>41004</v>
      </c>
      <c r="B1731" s="7">
        <f ca="1">OFFSET(STATIC!$B$6,MATCH('Data Manipulation'!$A1731,STATIC!$A$6:$A$2307, 0)-1,3*(COLUMN()-COLUMN($B$16)))</f>
        <v>4.92</v>
      </c>
      <c r="C1731" s="7">
        <f ca="1">OFFSET(STATIC!$B$6,MATCH('Data Manipulation'!$A1731,STATIC!$A$6:$A$2307, 0)-1,3*(COLUMN()-COLUMN($B$16)))</f>
        <v>303.2</v>
      </c>
      <c r="D1731" s="7">
        <f ca="1">OFFSET(STATIC!$B$6,MATCH('Data Manipulation'!$A1731,STATIC!$A$6:$A$2307, 0)-1,3*(COLUMN()-COLUMN($B$16)))</f>
        <v>1398.08</v>
      </c>
      <c r="E1731" s="7">
        <f ca="1">OFFSET(STATIC!$B$6,MATCH('Data Manipulation'!$A1731,STATIC!$A$6:$A$2307, 0)-1,3*(COLUMN()-COLUMN($B$16)))*$J1731</f>
        <v>3125.3750019999998</v>
      </c>
      <c r="F1731" s="7">
        <f ca="1">OFFSET(STATIC!$B$6,MATCH('Data Manipulation'!$A1731,STATIC!$A$6:$A$2307, 0)-1,3*(COLUMN()-COLUMN($B$16)))</f>
        <v>1628.13</v>
      </c>
      <c r="G1731" s="7">
        <f ca="1">OFFSET(STATIC!$B$6,MATCH('Data Manipulation'!$A1731,STATIC!$A$6:$A$2307, 0)-1,3*(COLUMN()-COLUMN($B$16)))</f>
        <v>103.31</v>
      </c>
      <c r="H1731" s="7">
        <f ca="1">OFFSET(STATIC!$B$6,MATCH('Data Manipulation'!$A1731,STATIC!$A$6:$A$2307, 0)-1,3*(COLUMN()-COLUMN($B$16)))</f>
        <v>42.84</v>
      </c>
      <c r="I1731" s="7">
        <f ca="1">OFFSET(STATIC!$B$6,MATCH('Data Manipulation'!$A1731,STATIC!$A$6:$A$2307, 0)-1,3*(COLUMN()-COLUMN($B$16)))</f>
        <v>240.74</v>
      </c>
      <c r="J1731" s="7">
        <f ca="1">OFFSET(STATIC!$B$6,MATCH('Data Manipulation'!$A1731,STATIC!$A$6:$A$2307, 0)-1,3*(COLUMN()-COLUMN($B$16)))</f>
        <v>1.3063</v>
      </c>
      <c r="K1731" s="7">
        <f ca="1">OFFSET(STATIC!$B$6,MATCH('Data Manipulation'!$A1731,STATIC!$A$6:$A$2307, 0)-1,3*(COLUMN()-COLUMN($B$16)))</f>
        <v>1.5826</v>
      </c>
      <c r="L1731" s="7">
        <f ca="1">OFFSET(STATIC!$B$6,MATCH('Data Manipulation'!$A1731,STATIC!$A$6:$A$2307, 0)-1,3*(COLUMN()-COLUMN($B$16)))</f>
        <v>1.0868</v>
      </c>
      <c r="M1731" s="7">
        <f ca="1">OFFSET(STATIC!$B$6,MATCH('Data Manipulation'!$A1731,STATIC!$A$6:$A$2307, 0)-1,3*(COLUMN()-COLUMN($B$16)))</f>
        <v>1.2141000000000001E-2</v>
      </c>
      <c r="N1731" s="7">
        <f ca="1">OFFSET(STATIC!$B$6,MATCH('Data Manipulation'!$A1731,STATIC!$A$6:$A$2307, 0)-1,3*(COLUMN()-COLUMN($B$16)))*$J1731</f>
        <v>237.46718243000001</v>
      </c>
      <c r="O1731" s="7">
        <f ca="1">OFFSET(STATIC!$B$6,MATCH('Data Manipulation'!$A1731,STATIC!$A$6:$A$2307, 0)-1,3*(COLUMN()-COLUMN($B$16)))</f>
        <v>1776.62</v>
      </c>
      <c r="P1731" s="7">
        <f ca="1">OFFSET(STATIC!$B$6,MATCH('Data Manipulation'!$A1731,STATIC!$A$6:$A$2307, 0)-1,3*(COLUMN()-COLUMN($B$16)))*$J1731</f>
        <v>253.72121207000001</v>
      </c>
      <c r="Q1731" s="7">
        <f ca="1">OFFSET(STATIC!$B$6,MATCH('Data Manipulation'!$A1731,STATIC!$A$6:$A$2307, 0)-1,3*(COLUMN()-COLUMN($B$16)))</f>
        <v>16.7</v>
      </c>
      <c r="R1731" s="7">
        <f ca="1">OFFSET(STATIC!$B$6,MATCH('Data Manipulation'!$A1731,STATIC!$A$6:$A$2307, 0)-1,3*(COLUMN()-COLUMN($B$16)))</f>
        <v>3080.5</v>
      </c>
      <c r="U1731" s="14">
        <f t="shared" ca="1" si="463"/>
        <v>2.0345886977874567E-3</v>
      </c>
      <c r="V1731" s="14">
        <f t="shared" ca="1" si="464"/>
        <v>-5.9349139530974894E-4</v>
      </c>
      <c r="W1731" s="14">
        <f t="shared" ca="1" si="465"/>
        <v>-6.2923664233309191E-4</v>
      </c>
      <c r="X1731" s="14">
        <f t="shared" ca="1" si="466"/>
        <v>-8.0440478182324925E-3</v>
      </c>
      <c r="Y1731" s="14">
        <f t="shared" ca="1" si="467"/>
        <v>5.8149368304561046E-3</v>
      </c>
      <c r="Z1731" s="14">
        <f t="shared" ca="1" si="468"/>
        <v>1.7970988570362664E-2</v>
      </c>
      <c r="AA1731" s="14">
        <f t="shared" ca="1" si="469"/>
        <v>2.3369956885465285E-3</v>
      </c>
      <c r="AB1731" s="14">
        <f t="shared" ca="1" si="470"/>
        <v>8.0911314331417704E-3</v>
      </c>
      <c r="AC1731" s="14">
        <f t="shared" ca="1" si="471"/>
        <v>-5.5727462056462127E-3</v>
      </c>
      <c r="AD1731" s="14">
        <f t="shared" ca="1" si="472"/>
        <v>-3.3433243569584762E-3</v>
      </c>
      <c r="AE1731" s="14">
        <f t="shared" ca="1" si="473"/>
        <v>-4.0404095370049744E-3</v>
      </c>
      <c r="AF1731" s="14">
        <f t="shared" ca="1" si="474"/>
        <v>3.5480048771157312E-3</v>
      </c>
      <c r="AG1731" s="14">
        <f t="shared" ca="1" si="475"/>
        <v>-4.9905740819605453E-3</v>
      </c>
      <c r="AH1731" s="14">
        <f t="shared" ca="1" si="476"/>
        <v>2.0001753299812978E-3</v>
      </c>
      <c r="AI1731" s="14">
        <f t="shared" ca="1" si="477"/>
        <v>-6.0442435323541715E-3</v>
      </c>
      <c r="AJ1731" s="14">
        <f t="shared" ca="1" si="478"/>
        <v>1.5691329794675381E-2</v>
      </c>
      <c r="AK1731" s="14">
        <f t="shared" ca="1" si="479"/>
        <v>4.0367033260353046E-3</v>
      </c>
    </row>
    <row r="1732" spans="1:37" x14ac:dyDescent="0.2">
      <c r="A1732" s="13">
        <f ca="1">IF(OFFSET(STATIC!$A$6,MATCH($A$16, STATIC!$A$6:$A$2307,0)+ROW()-ROW($A$16),0)&gt;$A$12, OFFSET(STATIC!$A$6,MATCH($A$16, STATIC!$A$6:$A$2307,0)+ROW()-ROW($A$16),0), FALSE)</f>
        <v>41003</v>
      </c>
      <c r="B1732" s="7">
        <f ca="1">OFFSET(STATIC!$B$6,MATCH('Data Manipulation'!$A1732,STATIC!$A$6:$A$2307, 0)-1,3*(COLUMN()-COLUMN($B$16)))</f>
        <v>4.91</v>
      </c>
      <c r="C1732" s="7">
        <f ca="1">OFFSET(STATIC!$B$6,MATCH('Data Manipulation'!$A1732,STATIC!$A$6:$A$2307, 0)-1,3*(COLUMN()-COLUMN($B$16)))</f>
        <v>303.38</v>
      </c>
      <c r="D1732" s="7">
        <f ca="1">OFFSET(STATIC!$B$6,MATCH('Data Manipulation'!$A1732,STATIC!$A$6:$A$2307, 0)-1,3*(COLUMN()-COLUMN($B$16)))</f>
        <v>1398.96</v>
      </c>
      <c r="E1732" s="7">
        <f ca="1">OFFSET(STATIC!$B$6,MATCH('Data Manipulation'!$A1732,STATIC!$A$6:$A$2307, 0)-1,3*(COLUMN()-COLUMN($B$16)))*$J1732</f>
        <v>3150.6170560000005</v>
      </c>
      <c r="F1732" s="7">
        <f ca="1">OFFSET(STATIC!$B$6,MATCH('Data Manipulation'!$A1732,STATIC!$A$6:$A$2307, 0)-1,3*(COLUMN()-COLUMN($B$16)))</f>
        <v>1618.69</v>
      </c>
      <c r="G1732" s="7">
        <f ca="1">OFFSET(STATIC!$B$6,MATCH('Data Manipulation'!$A1732,STATIC!$A$6:$A$2307, 0)-1,3*(COLUMN()-COLUMN($B$16)))</f>
        <v>101.47</v>
      </c>
      <c r="H1732" s="7">
        <f ca="1">OFFSET(STATIC!$B$6,MATCH('Data Manipulation'!$A1732,STATIC!$A$6:$A$2307, 0)-1,3*(COLUMN()-COLUMN($B$16)))</f>
        <v>42.74</v>
      </c>
      <c r="I1732" s="7">
        <f ca="1">OFFSET(STATIC!$B$6,MATCH('Data Manipulation'!$A1732,STATIC!$A$6:$A$2307, 0)-1,3*(COLUMN()-COLUMN($B$16)))</f>
        <v>238.8</v>
      </c>
      <c r="J1732" s="7">
        <f ca="1">OFFSET(STATIC!$B$6,MATCH('Data Manipulation'!$A1732,STATIC!$A$6:$A$2307, 0)-1,3*(COLUMN()-COLUMN($B$16)))</f>
        <v>1.3136000000000001</v>
      </c>
      <c r="K1732" s="7">
        <f ca="1">OFFSET(STATIC!$B$6,MATCH('Data Manipulation'!$A1732,STATIC!$A$6:$A$2307, 0)-1,3*(COLUMN()-COLUMN($B$16)))</f>
        <v>1.5878999999999999</v>
      </c>
      <c r="L1732" s="7">
        <f ca="1">OFFSET(STATIC!$B$6,MATCH('Data Manipulation'!$A1732,STATIC!$A$6:$A$2307, 0)-1,3*(COLUMN()-COLUMN($B$16)))</f>
        <v>1.0911999999999999</v>
      </c>
      <c r="M1732" s="7">
        <f ca="1">OFFSET(STATIC!$B$6,MATCH('Data Manipulation'!$A1732,STATIC!$A$6:$A$2307, 0)-1,3*(COLUMN()-COLUMN($B$16)))</f>
        <v>1.2097999999999999E-2</v>
      </c>
      <c r="N1732" s="7">
        <f ca="1">OFFSET(STATIC!$B$6,MATCH('Data Manipulation'!$A1732,STATIC!$A$6:$A$2307, 0)-1,3*(COLUMN()-COLUMN($B$16)))*$J1732</f>
        <v>238.65524207999999</v>
      </c>
      <c r="O1732" s="7">
        <f ca="1">OFFSET(STATIC!$B$6,MATCH('Data Manipulation'!$A1732,STATIC!$A$6:$A$2307, 0)-1,3*(COLUMN()-COLUMN($B$16)))</f>
        <v>1773.07</v>
      </c>
      <c r="P1732" s="7">
        <f ca="1">OFFSET(STATIC!$B$6,MATCH('Data Manipulation'!$A1732,STATIC!$A$6:$A$2307, 0)-1,3*(COLUMN()-COLUMN($B$16)))*$J1732</f>
        <v>255.25940880000005</v>
      </c>
      <c r="Q1732" s="7">
        <f ca="1">OFFSET(STATIC!$B$6,MATCH('Data Manipulation'!$A1732,STATIC!$A$6:$A$2307, 0)-1,3*(COLUMN()-COLUMN($B$16)))</f>
        <v>16.440000000000001</v>
      </c>
      <c r="R1732" s="7">
        <f ca="1">OFFSET(STATIC!$B$6,MATCH('Data Manipulation'!$A1732,STATIC!$A$6:$A$2307, 0)-1,3*(COLUMN()-COLUMN($B$16)))</f>
        <v>3068.09</v>
      </c>
      <c r="U1732" s="14">
        <f t="shared" ca="1" si="463"/>
        <v>-8.1136347741697749E-3</v>
      </c>
      <c r="V1732" s="14">
        <f t="shared" ca="1" si="464"/>
        <v>-1.4951286969525969E-2</v>
      </c>
      <c r="W1732" s="14">
        <f t="shared" ca="1" si="465"/>
        <v>-1.0254895475303529E-2</v>
      </c>
      <c r="X1732" s="14">
        <f t="shared" ca="1" si="466"/>
        <v>-3.9580346562898563E-2</v>
      </c>
      <c r="Y1732" s="14">
        <f t="shared" ca="1" si="467"/>
        <v>-3.447654279027796E-2</v>
      </c>
      <c r="Z1732" s="14">
        <f t="shared" ca="1" si="468"/>
        <v>-2.4723860074050273E-2</v>
      </c>
      <c r="AA1732" s="14">
        <f t="shared" ca="1" si="469"/>
        <v>-1.0010559676384591E-2</v>
      </c>
      <c r="AB1732" s="14">
        <f t="shared" ca="1" si="470"/>
        <v>-2.6325465955573921E-2</v>
      </c>
      <c r="AC1732" s="14">
        <f t="shared" ca="1" si="471"/>
        <v>-1.4660581480544825E-2</v>
      </c>
      <c r="AD1732" s="14">
        <f t="shared" ca="1" si="472"/>
        <v>-5.5892380251481022E-3</v>
      </c>
      <c r="AE1732" s="14">
        <f t="shared" ca="1" si="473"/>
        <v>-1.4917504207609079E-2</v>
      </c>
      <c r="AF1732" s="14">
        <f t="shared" ca="1" si="474"/>
        <v>-6.0980823500022246E-3</v>
      </c>
      <c r="AG1732" s="14">
        <f t="shared" ca="1" si="475"/>
        <v>-1.5510614996637721E-2</v>
      </c>
      <c r="AH1732" s="14">
        <f t="shared" ca="1" si="476"/>
        <v>1.3149691071147314E-3</v>
      </c>
      <c r="AI1732" s="14">
        <f t="shared" ca="1" si="477"/>
        <v>-1.7348909181078013E-2</v>
      </c>
      <c r="AJ1732" s="14">
        <f t="shared" ca="1" si="478"/>
        <v>4.8607699065376792E-2</v>
      </c>
      <c r="AK1732" s="14">
        <f t="shared" ca="1" si="479"/>
        <v>-1.4714759667653983E-2</v>
      </c>
    </row>
    <row r="1733" spans="1:37" x14ac:dyDescent="0.2">
      <c r="A1733" s="13">
        <f ca="1">IF(OFFSET(STATIC!$A$6,MATCH($A$16, STATIC!$A$6:$A$2307,0)+ROW()-ROW($A$16),0)&gt;$A$12, OFFSET(STATIC!$A$6,MATCH($A$16, STATIC!$A$6:$A$2307,0)+ROW()-ROW($A$16),0), FALSE)</f>
        <v>41002</v>
      </c>
      <c r="B1733" s="7">
        <f ca="1">OFFSET(STATIC!$B$6,MATCH('Data Manipulation'!$A1733,STATIC!$A$6:$A$2307, 0)-1,3*(COLUMN()-COLUMN($B$16)))</f>
        <v>4.95</v>
      </c>
      <c r="C1733" s="7">
        <f ca="1">OFFSET(STATIC!$B$6,MATCH('Data Manipulation'!$A1733,STATIC!$A$6:$A$2307, 0)-1,3*(COLUMN()-COLUMN($B$16)))</f>
        <v>307.95</v>
      </c>
      <c r="D1733" s="7">
        <f ca="1">OFFSET(STATIC!$B$6,MATCH('Data Manipulation'!$A1733,STATIC!$A$6:$A$2307, 0)-1,3*(COLUMN()-COLUMN($B$16)))</f>
        <v>1413.38</v>
      </c>
      <c r="E1733" s="7">
        <f ca="1">OFFSET(STATIC!$B$6,MATCH('Data Manipulation'!$A1733,STATIC!$A$6:$A$2307, 0)-1,3*(COLUMN()-COLUMN($B$16)))*$J1733</f>
        <v>3277.8203399999998</v>
      </c>
      <c r="F1733" s="7">
        <f ca="1">OFFSET(STATIC!$B$6,MATCH('Data Manipulation'!$A1733,STATIC!$A$6:$A$2307, 0)-1,3*(COLUMN()-COLUMN($B$16)))</f>
        <v>1675.47</v>
      </c>
      <c r="G1733" s="7">
        <f ca="1">OFFSET(STATIC!$B$6,MATCH('Data Manipulation'!$A1733,STATIC!$A$6:$A$2307, 0)-1,3*(COLUMN()-COLUMN($B$16)))</f>
        <v>104.01</v>
      </c>
      <c r="H1733" s="7">
        <f ca="1">OFFSET(STATIC!$B$6,MATCH('Data Manipulation'!$A1733,STATIC!$A$6:$A$2307, 0)-1,3*(COLUMN()-COLUMN($B$16)))</f>
        <v>43.17</v>
      </c>
      <c r="I1733" s="7">
        <f ca="1">OFFSET(STATIC!$B$6,MATCH('Data Manipulation'!$A1733,STATIC!$A$6:$A$2307, 0)-1,3*(COLUMN()-COLUMN($B$16)))</f>
        <v>245.17</v>
      </c>
      <c r="J1733" s="7">
        <f ca="1">OFFSET(STATIC!$B$6,MATCH('Data Manipulation'!$A1733,STATIC!$A$6:$A$2307, 0)-1,3*(COLUMN()-COLUMN($B$16)))</f>
        <v>1.333</v>
      </c>
      <c r="K1733" s="7">
        <f ca="1">OFFSET(STATIC!$B$6,MATCH('Data Manipulation'!$A1733,STATIC!$A$6:$A$2307, 0)-1,3*(COLUMN()-COLUMN($B$16)))</f>
        <v>1.5968</v>
      </c>
      <c r="L1733" s="7">
        <f ca="1">OFFSET(STATIC!$B$6,MATCH('Data Manipulation'!$A1733,STATIC!$A$6:$A$2307, 0)-1,3*(COLUMN()-COLUMN($B$16)))</f>
        <v>1.1075999999999999</v>
      </c>
      <c r="M1733" s="7">
        <f ca="1">OFFSET(STATIC!$B$6,MATCH('Data Manipulation'!$A1733,STATIC!$A$6:$A$2307, 0)-1,3*(COLUMN()-COLUMN($B$16)))</f>
        <v>1.2172000000000001E-2</v>
      </c>
      <c r="N1733" s="7">
        <f ca="1">OFFSET(STATIC!$B$6,MATCH('Data Manipulation'!$A1733,STATIC!$A$6:$A$2307, 0)-1,3*(COLUMN()-COLUMN($B$16)))*$J1733</f>
        <v>242.3857884</v>
      </c>
      <c r="O1733" s="7">
        <f ca="1">OFFSET(STATIC!$B$6,MATCH('Data Manipulation'!$A1733,STATIC!$A$6:$A$2307, 0)-1,3*(COLUMN()-COLUMN($B$16)))</f>
        <v>1770.74</v>
      </c>
      <c r="P1733" s="7">
        <f ca="1">OFFSET(STATIC!$B$6,MATCH('Data Manipulation'!$A1733,STATIC!$A$6:$A$2307, 0)-1,3*(COLUMN()-COLUMN($B$16)))*$J1733</f>
        <v>259.72651880000001</v>
      </c>
      <c r="Q1733" s="7">
        <f ca="1">OFFSET(STATIC!$B$6,MATCH('Data Manipulation'!$A1733,STATIC!$A$6:$A$2307, 0)-1,3*(COLUMN()-COLUMN($B$16)))</f>
        <v>15.66</v>
      </c>
      <c r="R1733" s="7">
        <f ca="1">OFFSET(STATIC!$B$6,MATCH('Data Manipulation'!$A1733,STATIC!$A$6:$A$2307, 0)-1,3*(COLUMN()-COLUMN($B$16)))</f>
        <v>3113.57</v>
      </c>
      <c r="U1733" s="14">
        <f t="shared" ca="1" si="463"/>
        <v>-4.0322635279383401E-3</v>
      </c>
      <c r="V1733" s="14">
        <f t="shared" ca="1" si="464"/>
        <v>8.5770252027826364E-3</v>
      </c>
      <c r="W1733" s="14">
        <f t="shared" ca="1" si="465"/>
        <v>-3.9965877474346378E-3</v>
      </c>
      <c r="X1733" s="14">
        <f t="shared" ca="1" si="466"/>
        <v>-1.6940969135034345E-2</v>
      </c>
      <c r="Y1733" s="14">
        <f t="shared" ca="1" si="467"/>
        <v>-2.5095761498225028E-3</v>
      </c>
      <c r="Z1733" s="14">
        <f t="shared" ca="1" si="468"/>
        <v>-1.1661382387679033E-2</v>
      </c>
      <c r="AA1733" s="14">
        <f t="shared" ca="1" si="469"/>
        <v>1.6228124576841182E-3</v>
      </c>
      <c r="AB1733" s="14">
        <f t="shared" ca="1" si="470"/>
        <v>-5.3010379042265959E-4</v>
      </c>
      <c r="AC1733" s="14">
        <f t="shared" ca="1" si="471"/>
        <v>7.5021568736131187E-5</v>
      </c>
      <c r="AD1733" s="14">
        <f t="shared" ca="1" si="472"/>
        <v>-3.1263703323823355E-3</v>
      </c>
      <c r="AE1733" s="14">
        <f t="shared" ca="1" si="473"/>
        <v>4.5152843138560533E-4</v>
      </c>
      <c r="AF1733" s="14">
        <f t="shared" ca="1" si="474"/>
        <v>2.4649768006166956E-4</v>
      </c>
      <c r="AG1733" s="14">
        <f t="shared" ca="1" si="475"/>
        <v>-1.2945149264962043E-3</v>
      </c>
      <c r="AH1733" s="14">
        <f t="shared" ca="1" si="476"/>
        <v>-3.3658011450399894E-3</v>
      </c>
      <c r="AI1733" s="14">
        <f t="shared" ca="1" si="477"/>
        <v>-1.2420908223990273E-3</v>
      </c>
      <c r="AJ1733" s="14">
        <f t="shared" ca="1" si="478"/>
        <v>1.2779554454919874E-3</v>
      </c>
      <c r="AK1733" s="14">
        <f t="shared" ca="1" si="479"/>
        <v>-1.9668655380527685E-3</v>
      </c>
    </row>
    <row r="1734" spans="1:37" x14ac:dyDescent="0.2">
      <c r="A1734" s="13">
        <f ca="1">IF(OFFSET(STATIC!$A$6,MATCH($A$16, STATIC!$A$6:$A$2307,0)+ROW()-ROW($A$16),0)&gt;$A$12, OFFSET(STATIC!$A$6,MATCH($A$16, STATIC!$A$6:$A$2307,0)+ROW()-ROW($A$16),0), FALSE)</f>
        <v>41001</v>
      </c>
      <c r="B1734" s="7">
        <f ca="1">OFFSET(STATIC!$B$6,MATCH('Data Manipulation'!$A1734,STATIC!$A$6:$A$2307, 0)-1,3*(COLUMN()-COLUMN($B$16)))</f>
        <v>4.97</v>
      </c>
      <c r="C1734" s="7">
        <f ca="1">OFFSET(STATIC!$B$6,MATCH('Data Manipulation'!$A1734,STATIC!$A$6:$A$2307, 0)-1,3*(COLUMN()-COLUMN($B$16)))</f>
        <v>305.32</v>
      </c>
      <c r="D1734" s="7">
        <f ca="1">OFFSET(STATIC!$B$6,MATCH('Data Manipulation'!$A1734,STATIC!$A$6:$A$2307, 0)-1,3*(COLUMN()-COLUMN($B$16)))</f>
        <v>1419.04</v>
      </c>
      <c r="E1734" s="7">
        <f ca="1">OFFSET(STATIC!$B$6,MATCH('Data Manipulation'!$A1734,STATIC!$A$6:$A$2307, 0)-1,3*(COLUMN()-COLUMN($B$16)))*$J1734</f>
        <v>3333.8228219999996</v>
      </c>
      <c r="F1734" s="7">
        <f ca="1">OFFSET(STATIC!$B$6,MATCH('Data Manipulation'!$A1734,STATIC!$A$6:$A$2307, 0)-1,3*(COLUMN()-COLUMN($B$16)))</f>
        <v>1679.68</v>
      </c>
      <c r="G1734" s="7">
        <f ca="1">OFFSET(STATIC!$B$6,MATCH('Data Manipulation'!$A1734,STATIC!$A$6:$A$2307, 0)-1,3*(COLUMN()-COLUMN($B$16)))</f>
        <v>105.23</v>
      </c>
      <c r="H1734" s="7">
        <f ca="1">OFFSET(STATIC!$B$6,MATCH('Data Manipulation'!$A1734,STATIC!$A$6:$A$2307, 0)-1,3*(COLUMN()-COLUMN($B$16)))</f>
        <v>43.1</v>
      </c>
      <c r="I1734" s="7">
        <f ca="1">OFFSET(STATIC!$B$6,MATCH('Data Manipulation'!$A1734,STATIC!$A$6:$A$2307, 0)-1,3*(COLUMN()-COLUMN($B$16)))</f>
        <v>245.3</v>
      </c>
      <c r="J1734" s="7">
        <f ca="1">OFFSET(STATIC!$B$6,MATCH('Data Manipulation'!$A1734,STATIC!$A$6:$A$2307, 0)-1,3*(COLUMN()-COLUMN($B$16)))</f>
        <v>1.3329</v>
      </c>
      <c r="K1734" s="7">
        <f ca="1">OFFSET(STATIC!$B$6,MATCH('Data Manipulation'!$A1734,STATIC!$A$6:$A$2307, 0)-1,3*(COLUMN()-COLUMN($B$16)))</f>
        <v>1.6017999999999999</v>
      </c>
      <c r="L1734" s="7">
        <f ca="1">OFFSET(STATIC!$B$6,MATCH('Data Manipulation'!$A1734,STATIC!$A$6:$A$2307, 0)-1,3*(COLUMN()-COLUMN($B$16)))</f>
        <v>1.1071</v>
      </c>
      <c r="M1734" s="7">
        <f ca="1">OFFSET(STATIC!$B$6,MATCH('Data Manipulation'!$A1734,STATIC!$A$6:$A$2307, 0)-1,3*(COLUMN()-COLUMN($B$16)))</f>
        <v>1.2168999999999999E-2</v>
      </c>
      <c r="N1734" s="7">
        <f ca="1">OFFSET(STATIC!$B$6,MATCH('Data Manipulation'!$A1734,STATIC!$A$6:$A$2307, 0)-1,3*(COLUMN()-COLUMN($B$16)))*$J1734</f>
        <v>242.69976360000001</v>
      </c>
      <c r="O1734" s="7">
        <f ca="1">OFFSET(STATIC!$B$6,MATCH('Data Manipulation'!$A1734,STATIC!$A$6:$A$2307, 0)-1,3*(COLUMN()-COLUMN($B$16)))</f>
        <v>1776.71</v>
      </c>
      <c r="P1734" s="7">
        <f ca="1">OFFSET(STATIC!$B$6,MATCH('Data Manipulation'!$A1734,STATIC!$A$6:$A$2307, 0)-1,3*(COLUMN()-COLUMN($B$16)))*$J1734</f>
        <v>260.04932316000003</v>
      </c>
      <c r="Q1734" s="7">
        <f ca="1">OFFSET(STATIC!$B$6,MATCH('Data Manipulation'!$A1734,STATIC!$A$6:$A$2307, 0)-1,3*(COLUMN()-COLUMN($B$16)))</f>
        <v>15.64</v>
      </c>
      <c r="R1734" s="7">
        <f ca="1">OFFSET(STATIC!$B$6,MATCH('Data Manipulation'!$A1734,STATIC!$A$6:$A$2307, 0)-1,3*(COLUMN()-COLUMN($B$16)))</f>
        <v>3119.7</v>
      </c>
      <c r="U1734" s="14">
        <f t="shared" ca="1" si="463"/>
        <v>2.2381402196134912E-2</v>
      </c>
      <c r="V1734" s="14">
        <f t="shared" ca="1" si="464"/>
        <v>4.332705524047846E-3</v>
      </c>
      <c r="W1734" s="14">
        <f t="shared" ca="1" si="465"/>
        <v>7.4765777930732918E-3</v>
      </c>
      <c r="X1734" s="14">
        <f t="shared" ca="1" si="466"/>
        <v>9.3763886071921727E-3</v>
      </c>
      <c r="Y1734" s="14">
        <f t="shared" ca="1" si="467"/>
        <v>7.5297060627240106E-3</v>
      </c>
      <c r="Z1734" s="14">
        <f t="shared" ca="1" si="468"/>
        <v>2.1225286615281742E-2</v>
      </c>
      <c r="AA1734" s="14">
        <f t="shared" ca="1" si="469"/>
        <v>7.9199109528577498E-3</v>
      </c>
      <c r="AB1734" s="14">
        <f t="shared" ca="1" si="470"/>
        <v>1.4246951300824387E-2</v>
      </c>
      <c r="AC1734" s="14">
        <f t="shared" ca="1" si="471"/>
        <v>-2.2504782361211989E-4</v>
      </c>
      <c r="AD1734" s="14">
        <f t="shared" ca="1" si="472"/>
        <v>1.6870259241855386E-3</v>
      </c>
      <c r="AE1734" s="14">
        <f t="shared" ca="1" si="473"/>
        <v>-5.4180965746601932E-4</v>
      </c>
      <c r="AF1734" s="14">
        <f t="shared" ca="1" si="474"/>
        <v>5.4383785981963473E-3</v>
      </c>
      <c r="AG1734" s="14">
        <f t="shared" ca="1" si="475"/>
        <v>5.0070480572094974E-4</v>
      </c>
      <c r="AH1734" s="14">
        <f t="shared" ca="1" si="476"/>
        <v>8.8404639962348164E-4</v>
      </c>
      <c r="AI1734" s="14">
        <f t="shared" ca="1" si="477"/>
        <v>1.0201677456122353E-4</v>
      </c>
      <c r="AJ1734" s="14">
        <f t="shared" ca="1" si="478"/>
        <v>8.9917111919640864E-3</v>
      </c>
      <c r="AK1734" s="14">
        <f t="shared" ca="1" si="479"/>
        <v>9.0577908619497109E-3</v>
      </c>
    </row>
    <row r="1735" spans="1:37" x14ac:dyDescent="0.2">
      <c r="A1735" s="13">
        <f ca="1">IF(OFFSET(STATIC!$A$6,MATCH($A$16, STATIC!$A$6:$A$2307,0)+ROW()-ROW($A$16),0)&gt;$A$12, OFFSET(STATIC!$A$6,MATCH($A$16, STATIC!$A$6:$A$2307,0)+ROW()-ROW($A$16),0), FALSE)</f>
        <v>40998</v>
      </c>
      <c r="B1735" s="7">
        <f ca="1">OFFSET(STATIC!$B$6,MATCH('Data Manipulation'!$A1735,STATIC!$A$6:$A$2307, 0)-1,3*(COLUMN()-COLUMN($B$16)))</f>
        <v>4.8600000000000003</v>
      </c>
      <c r="C1735" s="7">
        <f ca="1">OFFSET(STATIC!$B$6,MATCH('Data Manipulation'!$A1735,STATIC!$A$6:$A$2307, 0)-1,3*(COLUMN()-COLUMN($B$16)))</f>
        <v>304</v>
      </c>
      <c r="D1735" s="7">
        <f ca="1">OFFSET(STATIC!$B$6,MATCH('Data Manipulation'!$A1735,STATIC!$A$6:$A$2307, 0)-1,3*(COLUMN()-COLUMN($B$16)))</f>
        <v>1408.47</v>
      </c>
      <c r="E1735" s="7">
        <f ca="1">OFFSET(STATIC!$B$6,MATCH('Data Manipulation'!$A1735,STATIC!$A$6:$A$2307, 0)-1,3*(COLUMN()-COLUMN($B$16)))*$J1735</f>
        <v>3302.7096959999999</v>
      </c>
      <c r="F1735" s="7">
        <f ca="1">OFFSET(STATIC!$B$6,MATCH('Data Manipulation'!$A1735,STATIC!$A$6:$A$2307, 0)-1,3*(COLUMN()-COLUMN($B$16)))</f>
        <v>1667.08</v>
      </c>
      <c r="G1735" s="7">
        <f ca="1">OFFSET(STATIC!$B$6,MATCH('Data Manipulation'!$A1735,STATIC!$A$6:$A$2307, 0)-1,3*(COLUMN()-COLUMN($B$16)))</f>
        <v>103.02</v>
      </c>
      <c r="H1735" s="7">
        <f ca="1">OFFSET(STATIC!$B$6,MATCH('Data Manipulation'!$A1735,STATIC!$A$6:$A$2307, 0)-1,3*(COLUMN()-COLUMN($B$16)))</f>
        <v>42.76</v>
      </c>
      <c r="I1735" s="7">
        <f ca="1">OFFSET(STATIC!$B$6,MATCH('Data Manipulation'!$A1735,STATIC!$A$6:$A$2307, 0)-1,3*(COLUMN()-COLUMN($B$16)))</f>
        <v>241.83</v>
      </c>
      <c r="J1735" s="7">
        <f ca="1">OFFSET(STATIC!$B$6,MATCH('Data Manipulation'!$A1735,STATIC!$A$6:$A$2307, 0)-1,3*(COLUMN()-COLUMN($B$16)))</f>
        <v>1.3331999999999999</v>
      </c>
      <c r="K1735" s="7">
        <f ca="1">OFFSET(STATIC!$B$6,MATCH('Data Manipulation'!$A1735,STATIC!$A$6:$A$2307, 0)-1,3*(COLUMN()-COLUMN($B$16)))</f>
        <v>1.5991</v>
      </c>
      <c r="L1735" s="7">
        <f ca="1">OFFSET(STATIC!$B$6,MATCH('Data Manipulation'!$A1735,STATIC!$A$6:$A$2307, 0)-1,3*(COLUMN()-COLUMN($B$16)))</f>
        <v>1.1076999999999999</v>
      </c>
      <c r="M1735" s="7">
        <f ca="1">OFFSET(STATIC!$B$6,MATCH('Data Manipulation'!$A1735,STATIC!$A$6:$A$2307, 0)-1,3*(COLUMN()-COLUMN($B$16)))</f>
        <v>1.2102999999999999E-2</v>
      </c>
      <c r="N1735" s="7">
        <f ca="1">OFFSET(STATIC!$B$6,MATCH('Data Manipulation'!$A1735,STATIC!$A$6:$A$2307, 0)-1,3*(COLUMN()-COLUMN($B$16)))*$J1735</f>
        <v>242.57827307999997</v>
      </c>
      <c r="O1735" s="7">
        <f ca="1">OFFSET(STATIC!$B$6,MATCH('Data Manipulation'!$A1735,STATIC!$A$6:$A$2307, 0)-1,3*(COLUMN()-COLUMN($B$16)))</f>
        <v>1775.14</v>
      </c>
      <c r="P1735" s="7">
        <f ca="1">OFFSET(STATIC!$B$6,MATCH('Data Manipulation'!$A1735,STATIC!$A$6:$A$2307, 0)-1,3*(COLUMN()-COLUMN($B$16)))*$J1735</f>
        <v>260.02279511999996</v>
      </c>
      <c r="Q1735" s="7">
        <f ca="1">OFFSET(STATIC!$B$6,MATCH('Data Manipulation'!$A1735,STATIC!$A$6:$A$2307, 0)-1,3*(COLUMN()-COLUMN($B$16)))</f>
        <v>15.5</v>
      </c>
      <c r="R1735" s="7">
        <f ca="1">OFFSET(STATIC!$B$6,MATCH('Data Manipulation'!$A1735,STATIC!$A$6:$A$2307, 0)-1,3*(COLUMN()-COLUMN($B$16)))</f>
        <v>3091.57</v>
      </c>
      <c r="U1735" s="14">
        <f t="shared" ca="1" si="463"/>
        <v>1.0341353794732531E-2</v>
      </c>
      <c r="V1735" s="14">
        <f t="shared" ca="1" si="464"/>
        <v>1.1147428667874588E-2</v>
      </c>
      <c r="W1735" s="14">
        <f t="shared" ca="1" si="465"/>
        <v>3.6916552995440582E-3</v>
      </c>
      <c r="X1735" s="14">
        <f t="shared" ca="1" si="466"/>
        <v>1.4315342811463091E-2</v>
      </c>
      <c r="Y1735" s="14">
        <f t="shared" ca="1" si="467"/>
        <v>9.4562355043050373E-3</v>
      </c>
      <c r="Z1735" s="14">
        <f t="shared" ca="1" si="468"/>
        <v>2.3323625733555954E-3</v>
      </c>
      <c r="AA1735" s="14">
        <f t="shared" ca="1" si="469"/>
        <v>5.9996311293481631E-2</v>
      </c>
      <c r="AB1735" s="14">
        <f t="shared" ca="1" si="470"/>
        <v>8.4714596575820519E-3</v>
      </c>
      <c r="AC1735" s="14">
        <f t="shared" ca="1" si="471"/>
        <v>4.3599257217601427E-3</v>
      </c>
      <c r="AD1735" s="14">
        <f t="shared" ca="1" si="472"/>
        <v>4.4498835610680357E-3</v>
      </c>
      <c r="AE1735" s="14">
        <f t="shared" ca="1" si="473"/>
        <v>5.8852992544349498E-3</v>
      </c>
      <c r="AF1735" s="14">
        <f t="shared" ca="1" si="474"/>
        <v>-2.7228862897643548E-3</v>
      </c>
      <c r="AG1735" s="14">
        <f t="shared" ca="1" si="475"/>
        <v>6.518317697250379E-3</v>
      </c>
      <c r="AH1735" s="14">
        <f t="shared" ca="1" si="476"/>
        <v>-2.1440095548939811E-3</v>
      </c>
      <c r="AI1735" s="14">
        <f t="shared" ca="1" si="477"/>
        <v>6.9268388181609611E-3</v>
      </c>
      <c r="AJ1735" s="14">
        <f t="shared" ca="1" si="478"/>
        <v>1.2911557636198078E-3</v>
      </c>
      <c r="AK1735" s="14">
        <f t="shared" ca="1" si="479"/>
        <v>-1.225163521835168E-3</v>
      </c>
    </row>
    <row r="1736" spans="1:37" x14ac:dyDescent="0.2">
      <c r="A1736" s="13">
        <f ca="1">IF(OFFSET(STATIC!$A$6,MATCH($A$16, STATIC!$A$6:$A$2307,0)+ROW()-ROW($A$16),0)&gt;$A$12, OFFSET(STATIC!$A$6,MATCH($A$16, STATIC!$A$6:$A$2307,0)+ROW()-ROW($A$16),0), FALSE)</f>
        <v>40997</v>
      </c>
      <c r="B1736" s="7">
        <f ca="1">OFFSET(STATIC!$B$6,MATCH('Data Manipulation'!$A1736,STATIC!$A$6:$A$2307, 0)-1,3*(COLUMN()-COLUMN($B$16)))</f>
        <v>4.8100000000000005</v>
      </c>
      <c r="C1736" s="7">
        <f ca="1">OFFSET(STATIC!$B$6,MATCH('Data Manipulation'!$A1736,STATIC!$A$6:$A$2307, 0)-1,3*(COLUMN()-COLUMN($B$16)))</f>
        <v>300.63</v>
      </c>
      <c r="D1736" s="7">
        <f ca="1">OFFSET(STATIC!$B$6,MATCH('Data Manipulation'!$A1736,STATIC!$A$6:$A$2307, 0)-1,3*(COLUMN()-COLUMN($B$16)))</f>
        <v>1403.28</v>
      </c>
      <c r="E1736" s="7">
        <f ca="1">OFFSET(STATIC!$B$6,MATCH('Data Manipulation'!$A1736,STATIC!$A$6:$A$2307, 0)-1,3*(COLUMN()-COLUMN($B$16)))*$J1736</f>
        <v>3255.7670759999996</v>
      </c>
      <c r="F1736" s="7">
        <f ca="1">OFFSET(STATIC!$B$6,MATCH('Data Manipulation'!$A1736,STATIC!$A$6:$A$2307, 0)-1,3*(COLUMN()-COLUMN($B$16)))</f>
        <v>1651.39</v>
      </c>
      <c r="G1736" s="7">
        <f ca="1">OFFSET(STATIC!$B$6,MATCH('Data Manipulation'!$A1736,STATIC!$A$6:$A$2307, 0)-1,3*(COLUMN()-COLUMN($B$16)))</f>
        <v>102.78</v>
      </c>
      <c r="H1736" s="7">
        <f ca="1">OFFSET(STATIC!$B$6,MATCH('Data Manipulation'!$A1736,STATIC!$A$6:$A$2307, 0)-1,3*(COLUMN()-COLUMN($B$16)))</f>
        <v>40.270000000000003</v>
      </c>
      <c r="I1736" s="7">
        <f ca="1">OFFSET(STATIC!$B$6,MATCH('Data Manipulation'!$A1736,STATIC!$A$6:$A$2307, 0)-1,3*(COLUMN()-COLUMN($B$16)))</f>
        <v>239.79</v>
      </c>
      <c r="J1736" s="7">
        <f ca="1">OFFSET(STATIC!$B$6,MATCH('Data Manipulation'!$A1736,STATIC!$A$6:$A$2307, 0)-1,3*(COLUMN()-COLUMN($B$16)))</f>
        <v>1.3273999999999999</v>
      </c>
      <c r="K1736" s="7">
        <f ca="1">OFFSET(STATIC!$B$6,MATCH('Data Manipulation'!$A1736,STATIC!$A$6:$A$2307, 0)-1,3*(COLUMN()-COLUMN($B$16)))</f>
        <v>1.5920000000000001</v>
      </c>
      <c r="L1736" s="7">
        <f ca="1">OFFSET(STATIC!$B$6,MATCH('Data Manipulation'!$A1736,STATIC!$A$6:$A$2307, 0)-1,3*(COLUMN()-COLUMN($B$16)))</f>
        <v>1.1012</v>
      </c>
      <c r="M1736" s="7">
        <f ca="1">OFFSET(STATIC!$B$6,MATCH('Data Manipulation'!$A1736,STATIC!$A$6:$A$2307, 0)-1,3*(COLUMN()-COLUMN($B$16)))</f>
        <v>1.2135999999999999E-2</v>
      </c>
      <c r="N1736" s="7">
        <f ca="1">OFFSET(STATIC!$B$6,MATCH('Data Manipulation'!$A1736,STATIC!$A$6:$A$2307, 0)-1,3*(COLUMN()-COLUMN($B$16)))*$J1736</f>
        <v>241.00221303999996</v>
      </c>
      <c r="O1736" s="7">
        <f ca="1">OFFSET(STATIC!$B$6,MATCH('Data Manipulation'!$A1736,STATIC!$A$6:$A$2307, 0)-1,3*(COLUMN()-COLUMN($B$16)))</f>
        <v>1778.95</v>
      </c>
      <c r="P1736" s="7">
        <f ca="1">OFFSET(STATIC!$B$6,MATCH('Data Manipulation'!$A1736,STATIC!$A$6:$A$2307, 0)-1,3*(COLUMN()-COLUMN($B$16)))*$J1736</f>
        <v>258.22788283999995</v>
      </c>
      <c r="Q1736" s="7">
        <f ca="1">OFFSET(STATIC!$B$6,MATCH('Data Manipulation'!$A1736,STATIC!$A$6:$A$2307, 0)-1,3*(COLUMN()-COLUMN($B$16)))</f>
        <v>15.48</v>
      </c>
      <c r="R1736" s="7">
        <f ca="1">OFFSET(STATIC!$B$6,MATCH('Data Manipulation'!$A1736,STATIC!$A$6:$A$2307, 0)-1,3*(COLUMN()-COLUMN($B$16)))</f>
        <v>3095.36</v>
      </c>
      <c r="U1736" s="14">
        <f t="shared" ca="1" si="463"/>
        <v>4.1666726948461335E-3</v>
      </c>
      <c r="V1736" s="14">
        <f t="shared" ca="1" si="464"/>
        <v>-1.315199712472969E-2</v>
      </c>
      <c r="W1736" s="14">
        <f t="shared" ca="1" si="465"/>
        <v>-1.6092170290043855E-3</v>
      </c>
      <c r="X1736" s="14">
        <f t="shared" ca="1" si="466"/>
        <v>-2.0163908899972827E-2</v>
      </c>
      <c r="Y1736" s="14">
        <f t="shared" ca="1" si="467"/>
        <v>-8.2377954967757724E-3</v>
      </c>
      <c r="Z1736" s="14">
        <f t="shared" ca="1" si="468"/>
        <v>-2.5266726703014247E-2</v>
      </c>
      <c r="AA1736" s="14">
        <f t="shared" ca="1" si="469"/>
        <v>-2.283148149211793E-2</v>
      </c>
      <c r="AB1736" s="14">
        <f t="shared" ca="1" si="470"/>
        <v>-6.3603132665236697E-3</v>
      </c>
      <c r="AC1736" s="14">
        <f t="shared" ca="1" si="471"/>
        <v>-2.407826595962604E-3</v>
      </c>
      <c r="AD1736" s="14">
        <f t="shared" ca="1" si="472"/>
        <v>3.3977255364257683E-3</v>
      </c>
      <c r="AE1736" s="14">
        <f t="shared" ca="1" si="473"/>
        <v>-2.3582777369488299E-3</v>
      </c>
      <c r="AF1736" s="14">
        <f t="shared" ca="1" si="474"/>
        <v>4.8734247529929843E-3</v>
      </c>
      <c r="AG1736" s="14">
        <f t="shared" ca="1" si="475"/>
        <v>-2.477773631765383E-3</v>
      </c>
      <c r="AH1736" s="14">
        <f t="shared" ca="1" si="476"/>
        <v>1.1755410107291441E-3</v>
      </c>
      <c r="AI1736" s="14">
        <f t="shared" ca="1" si="477"/>
        <v>-3.8938456822244093E-3</v>
      </c>
      <c r="AJ1736" s="14">
        <f t="shared" ca="1" si="478"/>
        <v>6.4620357660630137E-4</v>
      </c>
      <c r="AK1736" s="14">
        <f t="shared" ca="1" si="479"/>
        <v>-3.0966168427524659E-3</v>
      </c>
    </row>
    <row r="1737" spans="1:37" x14ac:dyDescent="0.2">
      <c r="A1737" s="13">
        <f ca="1">IF(OFFSET(STATIC!$A$6,MATCH($A$16, STATIC!$A$6:$A$2307,0)+ROW()-ROW($A$16),0)&gt;$A$12, OFFSET(STATIC!$A$6,MATCH($A$16, STATIC!$A$6:$A$2307,0)+ROW()-ROW($A$16),0), FALSE)</f>
        <v>40996</v>
      </c>
      <c r="B1737" s="7">
        <f ca="1">OFFSET(STATIC!$B$6,MATCH('Data Manipulation'!$A1737,STATIC!$A$6:$A$2307, 0)-1,3*(COLUMN()-COLUMN($B$16)))</f>
        <v>4.79</v>
      </c>
      <c r="C1737" s="7">
        <f ca="1">OFFSET(STATIC!$B$6,MATCH('Data Manipulation'!$A1737,STATIC!$A$6:$A$2307, 0)-1,3*(COLUMN()-COLUMN($B$16)))</f>
        <v>304.61</v>
      </c>
      <c r="D1737" s="7">
        <f ca="1">OFFSET(STATIC!$B$6,MATCH('Data Manipulation'!$A1737,STATIC!$A$6:$A$2307, 0)-1,3*(COLUMN()-COLUMN($B$16)))</f>
        <v>1405.54</v>
      </c>
      <c r="E1737" s="7">
        <f ca="1">OFFSET(STATIC!$B$6,MATCH('Data Manipulation'!$A1737,STATIC!$A$6:$A$2307, 0)-1,3*(COLUMN()-COLUMN($B$16)))*$J1737</f>
        <v>3322.0824079999998</v>
      </c>
      <c r="F1737" s="7">
        <f ca="1">OFFSET(STATIC!$B$6,MATCH('Data Manipulation'!$A1737,STATIC!$A$6:$A$2307, 0)-1,3*(COLUMN()-COLUMN($B$16)))</f>
        <v>1665.05</v>
      </c>
      <c r="G1737" s="7">
        <f ca="1">OFFSET(STATIC!$B$6,MATCH('Data Manipulation'!$A1737,STATIC!$A$6:$A$2307, 0)-1,3*(COLUMN()-COLUMN($B$16)))</f>
        <v>105.41</v>
      </c>
      <c r="H1737" s="7">
        <f ca="1">OFFSET(STATIC!$B$6,MATCH('Data Manipulation'!$A1737,STATIC!$A$6:$A$2307, 0)-1,3*(COLUMN()-COLUMN($B$16)))</f>
        <v>41.2</v>
      </c>
      <c r="I1737" s="7">
        <f ca="1">OFFSET(STATIC!$B$6,MATCH('Data Manipulation'!$A1737,STATIC!$A$6:$A$2307, 0)-1,3*(COLUMN()-COLUMN($B$16)))</f>
        <v>241.32</v>
      </c>
      <c r="J1737" s="7">
        <f ca="1">OFFSET(STATIC!$B$6,MATCH('Data Manipulation'!$A1737,STATIC!$A$6:$A$2307, 0)-1,3*(COLUMN()-COLUMN($B$16)))</f>
        <v>1.3306</v>
      </c>
      <c r="K1737" s="7">
        <f ca="1">OFFSET(STATIC!$B$6,MATCH('Data Manipulation'!$A1737,STATIC!$A$6:$A$2307, 0)-1,3*(COLUMN()-COLUMN($B$16)))</f>
        <v>1.5866</v>
      </c>
      <c r="L1737" s="7">
        <f ca="1">OFFSET(STATIC!$B$6,MATCH('Data Manipulation'!$A1737,STATIC!$A$6:$A$2307, 0)-1,3*(COLUMN()-COLUMN($B$16)))</f>
        <v>1.1038000000000001</v>
      </c>
      <c r="M1737" s="7">
        <f ca="1">OFFSET(STATIC!$B$6,MATCH('Data Manipulation'!$A1737,STATIC!$A$6:$A$2307, 0)-1,3*(COLUMN()-COLUMN($B$16)))</f>
        <v>1.2076999999999999E-2</v>
      </c>
      <c r="N1737" s="7">
        <f ca="1">OFFSET(STATIC!$B$6,MATCH('Data Manipulation'!$A1737,STATIC!$A$6:$A$2307, 0)-1,3*(COLUMN()-COLUMN($B$16)))*$J1737</f>
        <v>241.60010238000001</v>
      </c>
      <c r="O1737" s="7">
        <f ca="1">OFFSET(STATIC!$B$6,MATCH('Data Manipulation'!$A1737,STATIC!$A$6:$A$2307, 0)-1,3*(COLUMN()-COLUMN($B$16)))</f>
        <v>1776.86</v>
      </c>
      <c r="P1737" s="7">
        <f ca="1">OFFSET(STATIC!$B$6,MATCH('Data Manipulation'!$A1737,STATIC!$A$6:$A$2307, 0)-1,3*(COLUMN()-COLUMN($B$16)))*$J1737</f>
        <v>259.23534253999998</v>
      </c>
      <c r="Q1737" s="7">
        <f ca="1">OFFSET(STATIC!$B$6,MATCH('Data Manipulation'!$A1737,STATIC!$A$6:$A$2307, 0)-1,3*(COLUMN()-COLUMN($B$16)))</f>
        <v>15.47</v>
      </c>
      <c r="R1737" s="7">
        <f ca="1">OFFSET(STATIC!$B$6,MATCH('Data Manipulation'!$A1737,STATIC!$A$6:$A$2307, 0)-1,3*(COLUMN()-COLUMN($B$16)))</f>
        <v>3104.96</v>
      </c>
      <c r="U1737" s="14">
        <f t="shared" ca="1" si="463"/>
        <v>-4.1666726948460572E-3</v>
      </c>
      <c r="V1737" s="14">
        <f t="shared" ca="1" si="464"/>
        <v>-1.7023765343419747E-2</v>
      </c>
      <c r="W1737" s="14">
        <f t="shared" ca="1" si="465"/>
        <v>-4.9537726478604228E-3</v>
      </c>
      <c r="X1737" s="14">
        <f t="shared" ca="1" si="466"/>
        <v>-1.3764421175584254E-2</v>
      </c>
      <c r="Y1737" s="14">
        <f t="shared" ca="1" si="467"/>
        <v>-1.1643312810749824E-2</v>
      </c>
      <c r="Z1737" s="14">
        <f t="shared" ca="1" si="468"/>
        <v>-1.8050692226335222E-2</v>
      </c>
      <c r="AA1737" s="14">
        <f t="shared" ca="1" si="469"/>
        <v>-1.2062872449275095E-2</v>
      </c>
      <c r="AB1737" s="14">
        <f t="shared" ca="1" si="470"/>
        <v>-1.692866460633035E-2</v>
      </c>
      <c r="AC1737" s="14">
        <f t="shared" ca="1" si="471"/>
        <v>-2.4020428904188143E-3</v>
      </c>
      <c r="AD1737" s="14">
        <f t="shared" ca="1" si="472"/>
        <v>-6.2830063437959429E-3</v>
      </c>
      <c r="AE1737" s="14">
        <f t="shared" ca="1" si="473"/>
        <v>-2.4431084857033298E-3</v>
      </c>
      <c r="AF1737" s="14">
        <f t="shared" ca="1" si="474"/>
        <v>4.065552166955538E-3</v>
      </c>
      <c r="AG1737" s="14">
        <f t="shared" ca="1" si="475"/>
        <v>-2.2858289851013717E-3</v>
      </c>
      <c r="AH1737" s="14">
        <f t="shared" ca="1" si="476"/>
        <v>-1.5756893673579797E-4</v>
      </c>
      <c r="AI1737" s="14">
        <f t="shared" ca="1" si="477"/>
        <v>-1.5933018711814309E-3</v>
      </c>
      <c r="AJ1737" s="14">
        <f t="shared" ca="1" si="478"/>
        <v>-7.7270184847103556E-3</v>
      </c>
      <c r="AK1737" s="14">
        <f t="shared" ca="1" si="479"/>
        <v>-4.9443421621246462E-3</v>
      </c>
    </row>
    <row r="1738" spans="1:37" x14ac:dyDescent="0.2">
      <c r="A1738" s="13">
        <f ca="1">IF(OFFSET(STATIC!$A$6,MATCH($A$16, STATIC!$A$6:$A$2307,0)+ROW()-ROW($A$16),0)&gt;$A$12, OFFSET(STATIC!$A$6,MATCH($A$16, STATIC!$A$6:$A$2307,0)+ROW()-ROW($A$16),0), FALSE)</f>
        <v>40995</v>
      </c>
      <c r="B1738" s="7">
        <f ca="1">OFFSET(STATIC!$B$6,MATCH('Data Manipulation'!$A1738,STATIC!$A$6:$A$2307, 0)-1,3*(COLUMN()-COLUMN($B$16)))</f>
        <v>4.8100000000000005</v>
      </c>
      <c r="C1738" s="7">
        <f ca="1">OFFSET(STATIC!$B$6,MATCH('Data Manipulation'!$A1738,STATIC!$A$6:$A$2307, 0)-1,3*(COLUMN()-COLUMN($B$16)))</f>
        <v>309.83999999999997</v>
      </c>
      <c r="D1738" s="7">
        <f ca="1">OFFSET(STATIC!$B$6,MATCH('Data Manipulation'!$A1738,STATIC!$A$6:$A$2307, 0)-1,3*(COLUMN()-COLUMN($B$16)))</f>
        <v>1412.52</v>
      </c>
      <c r="E1738" s="7">
        <f ca="1">OFFSET(STATIC!$B$6,MATCH('Data Manipulation'!$A1738,STATIC!$A$6:$A$2307, 0)-1,3*(COLUMN()-COLUMN($B$16)))*$J1738</f>
        <v>3368.1250980000004</v>
      </c>
      <c r="F1738" s="7">
        <f ca="1">OFFSET(STATIC!$B$6,MATCH('Data Manipulation'!$A1738,STATIC!$A$6:$A$2307, 0)-1,3*(COLUMN()-COLUMN($B$16)))</f>
        <v>1684.55</v>
      </c>
      <c r="G1738" s="7">
        <f ca="1">OFFSET(STATIC!$B$6,MATCH('Data Manipulation'!$A1738,STATIC!$A$6:$A$2307, 0)-1,3*(COLUMN()-COLUMN($B$16)))</f>
        <v>107.33</v>
      </c>
      <c r="H1738" s="7">
        <f ca="1">OFFSET(STATIC!$B$6,MATCH('Data Manipulation'!$A1738,STATIC!$A$6:$A$2307, 0)-1,3*(COLUMN()-COLUMN($B$16)))</f>
        <v>41.7</v>
      </c>
      <c r="I1738" s="7">
        <f ca="1">OFFSET(STATIC!$B$6,MATCH('Data Manipulation'!$A1738,STATIC!$A$6:$A$2307, 0)-1,3*(COLUMN()-COLUMN($B$16)))</f>
        <v>245.44</v>
      </c>
      <c r="J1738" s="7">
        <f ca="1">OFFSET(STATIC!$B$6,MATCH('Data Manipulation'!$A1738,STATIC!$A$6:$A$2307, 0)-1,3*(COLUMN()-COLUMN($B$16)))</f>
        <v>1.3338000000000001</v>
      </c>
      <c r="K1738" s="7">
        <f ca="1">OFFSET(STATIC!$B$6,MATCH('Data Manipulation'!$A1738,STATIC!$A$6:$A$2307, 0)-1,3*(COLUMN()-COLUMN($B$16)))</f>
        <v>1.5966</v>
      </c>
      <c r="L1738" s="7">
        <f ca="1">OFFSET(STATIC!$B$6,MATCH('Data Manipulation'!$A1738,STATIC!$A$6:$A$2307, 0)-1,3*(COLUMN()-COLUMN($B$16)))</f>
        <v>1.1065</v>
      </c>
      <c r="M1738" s="7">
        <f ca="1">OFFSET(STATIC!$B$6,MATCH('Data Manipulation'!$A1738,STATIC!$A$6:$A$2307, 0)-1,3*(COLUMN()-COLUMN($B$16)))</f>
        <v>1.2028E-2</v>
      </c>
      <c r="N1738" s="7">
        <f ca="1">OFFSET(STATIC!$B$6,MATCH('Data Manipulation'!$A1738,STATIC!$A$6:$A$2307, 0)-1,3*(COLUMN()-COLUMN($B$16)))*$J1738</f>
        <v>242.15299056000001</v>
      </c>
      <c r="O1738" s="7">
        <f ca="1">OFFSET(STATIC!$B$6,MATCH('Data Manipulation'!$A1738,STATIC!$A$6:$A$2307, 0)-1,3*(COLUMN()-COLUMN($B$16)))</f>
        <v>1777.14</v>
      </c>
      <c r="P1738" s="7">
        <f ca="1">OFFSET(STATIC!$B$6,MATCH('Data Manipulation'!$A1738,STATIC!$A$6:$A$2307, 0)-1,3*(COLUMN()-COLUMN($B$16)))*$J1738</f>
        <v>259.64871191999998</v>
      </c>
      <c r="Q1738" s="7">
        <f ca="1">OFFSET(STATIC!$B$6,MATCH('Data Manipulation'!$A1738,STATIC!$A$6:$A$2307, 0)-1,3*(COLUMN()-COLUMN($B$16)))</f>
        <v>15.59</v>
      </c>
      <c r="R1738" s="7">
        <f ca="1">OFFSET(STATIC!$B$6,MATCH('Data Manipulation'!$A1738,STATIC!$A$6:$A$2307, 0)-1,3*(COLUMN()-COLUMN($B$16)))</f>
        <v>3120.35</v>
      </c>
      <c r="U1738" s="14">
        <f t="shared" ca="1" si="463"/>
        <v>4.0302379024022325E-2</v>
      </c>
      <c r="V1738" s="14">
        <f t="shared" ca="1" si="464"/>
        <v>7.9712680273307645E-3</v>
      </c>
      <c r="W1738" s="14">
        <f t="shared" ca="1" si="465"/>
        <v>-2.8207566873393645E-3</v>
      </c>
      <c r="X1738" s="14">
        <f t="shared" ca="1" si="466"/>
        <v>-5.0386522467957889E-3</v>
      </c>
      <c r="Y1738" s="14">
        <f t="shared" ca="1" si="467"/>
        <v>2.3748033477586565E-4</v>
      </c>
      <c r="Z1738" s="14">
        <f t="shared" ca="1" si="468"/>
        <v>2.799031497148826E-3</v>
      </c>
      <c r="AA1738" s="14">
        <f t="shared" ca="1" si="469"/>
        <v>-1.6411356559789921E-2</v>
      </c>
      <c r="AB1738" s="14">
        <f t="shared" ca="1" si="470"/>
        <v>-4.4807430636232984E-4</v>
      </c>
      <c r="AC1738" s="14">
        <f t="shared" ca="1" si="471"/>
        <v>7.5001878562780736E-4</v>
      </c>
      <c r="AD1738" s="14">
        <f t="shared" ca="1" si="472"/>
        <v>1.504325217875686E-3</v>
      </c>
      <c r="AE1738" s="14">
        <f t="shared" ca="1" si="473"/>
        <v>4.5197740882408407E-4</v>
      </c>
      <c r="AF1738" s="14">
        <f t="shared" ca="1" si="474"/>
        <v>-3.8999344123538046E-3</v>
      </c>
      <c r="AG1738" s="14">
        <f t="shared" ca="1" si="475"/>
        <v>2.018785204662925E-3</v>
      </c>
      <c r="AH1738" s="14">
        <f t="shared" ca="1" si="476"/>
        <v>2.1631130210895836E-3</v>
      </c>
      <c r="AI1738" s="14">
        <f t="shared" ca="1" si="477"/>
        <v>8.6509287497406947E-4</v>
      </c>
      <c r="AJ1738" s="14">
        <f t="shared" ca="1" si="478"/>
        <v>8.9171268083535232E-2</v>
      </c>
      <c r="AK1738" s="14">
        <f t="shared" ca="1" si="479"/>
        <v>-7.11205683742837E-4</v>
      </c>
    </row>
    <row r="1739" spans="1:37" x14ac:dyDescent="0.2">
      <c r="A1739" s="13">
        <f ca="1">IF(OFFSET(STATIC!$A$6,MATCH($A$16, STATIC!$A$6:$A$2307,0)+ROW()-ROW($A$16),0)&gt;$A$12, OFFSET(STATIC!$A$6,MATCH($A$16, STATIC!$A$6:$A$2307,0)+ROW()-ROW($A$16),0), FALSE)</f>
        <v>40994</v>
      </c>
      <c r="B1739" s="7">
        <f ca="1">OFFSET(STATIC!$B$6,MATCH('Data Manipulation'!$A1739,STATIC!$A$6:$A$2307, 0)-1,3*(COLUMN()-COLUMN($B$16)))</f>
        <v>4.62</v>
      </c>
      <c r="C1739" s="7">
        <f ca="1">OFFSET(STATIC!$B$6,MATCH('Data Manipulation'!$A1739,STATIC!$A$6:$A$2307, 0)-1,3*(COLUMN()-COLUMN($B$16)))</f>
        <v>307.38</v>
      </c>
      <c r="D1739" s="7">
        <f ca="1">OFFSET(STATIC!$B$6,MATCH('Data Manipulation'!$A1739,STATIC!$A$6:$A$2307, 0)-1,3*(COLUMN()-COLUMN($B$16)))</f>
        <v>1416.51</v>
      </c>
      <c r="E1739" s="7">
        <f ca="1">OFFSET(STATIC!$B$6,MATCH('Data Manipulation'!$A1739,STATIC!$A$6:$A$2307, 0)-1,3*(COLUMN()-COLUMN($B$16)))*$J1739</f>
        <v>3385.1387359999999</v>
      </c>
      <c r="F1739" s="7">
        <f ca="1">OFFSET(STATIC!$B$6,MATCH('Data Manipulation'!$A1739,STATIC!$A$6:$A$2307, 0)-1,3*(COLUMN()-COLUMN($B$16)))</f>
        <v>1684.15</v>
      </c>
      <c r="G1739" s="7">
        <f ca="1">OFFSET(STATIC!$B$6,MATCH('Data Manipulation'!$A1739,STATIC!$A$6:$A$2307, 0)-1,3*(COLUMN()-COLUMN($B$16)))</f>
        <v>107.03</v>
      </c>
      <c r="H1739" s="7">
        <f ca="1">OFFSET(STATIC!$B$6,MATCH('Data Manipulation'!$A1739,STATIC!$A$6:$A$2307, 0)-1,3*(COLUMN()-COLUMN($B$16)))</f>
        <v>42.39</v>
      </c>
      <c r="I1739" s="7">
        <f ca="1">OFFSET(STATIC!$B$6,MATCH('Data Manipulation'!$A1739,STATIC!$A$6:$A$2307, 0)-1,3*(COLUMN()-COLUMN($B$16)))</f>
        <v>245.55</v>
      </c>
      <c r="J1739" s="7">
        <f ca="1">OFFSET(STATIC!$B$6,MATCH('Data Manipulation'!$A1739,STATIC!$A$6:$A$2307, 0)-1,3*(COLUMN()-COLUMN($B$16)))</f>
        <v>1.3328</v>
      </c>
      <c r="K1739" s="7">
        <f ca="1">OFFSET(STATIC!$B$6,MATCH('Data Manipulation'!$A1739,STATIC!$A$6:$A$2307, 0)-1,3*(COLUMN()-COLUMN($B$16)))</f>
        <v>1.5941999999999998</v>
      </c>
      <c r="L1739" s="7">
        <f ca="1">OFFSET(STATIC!$B$6,MATCH('Data Manipulation'!$A1739,STATIC!$A$6:$A$2307, 0)-1,3*(COLUMN()-COLUMN($B$16)))</f>
        <v>1.1060000000000001</v>
      </c>
      <c r="M1739" s="7">
        <f ca="1">OFFSET(STATIC!$B$6,MATCH('Data Manipulation'!$A1739,STATIC!$A$6:$A$2307, 0)-1,3*(COLUMN()-COLUMN($B$16)))</f>
        <v>1.2075000000000001E-2</v>
      </c>
      <c r="N1739" s="7">
        <f ca="1">OFFSET(STATIC!$B$6,MATCH('Data Manipulation'!$A1739,STATIC!$A$6:$A$2307, 0)-1,3*(COLUMN()-COLUMN($B$16)))*$J1739</f>
        <v>241.6646288</v>
      </c>
      <c r="O1739" s="7">
        <f ca="1">OFFSET(STATIC!$B$6,MATCH('Data Manipulation'!$A1739,STATIC!$A$6:$A$2307, 0)-1,3*(COLUMN()-COLUMN($B$16)))</f>
        <v>1773.3</v>
      </c>
      <c r="P1739" s="7">
        <f ca="1">OFFSET(STATIC!$B$6,MATCH('Data Manipulation'!$A1739,STATIC!$A$6:$A$2307, 0)-1,3*(COLUMN()-COLUMN($B$16)))*$J1739</f>
        <v>259.42418879999997</v>
      </c>
      <c r="Q1739" s="7">
        <f ca="1">OFFSET(STATIC!$B$6,MATCH('Data Manipulation'!$A1739,STATIC!$A$6:$A$2307, 0)-1,3*(COLUMN()-COLUMN($B$16)))</f>
        <v>14.26</v>
      </c>
      <c r="R1739" s="7">
        <f ca="1">OFFSET(STATIC!$B$6,MATCH('Data Manipulation'!$A1739,STATIC!$A$6:$A$2307, 0)-1,3*(COLUMN()-COLUMN($B$16)))</f>
        <v>3122.57</v>
      </c>
      <c r="U1739" s="14">
        <f t="shared" ca="1" si="463"/>
        <v>-1.5037877364540334E-2</v>
      </c>
      <c r="V1739" s="14">
        <f t="shared" ca="1" si="464"/>
        <v>5.2515818321644389E-3</v>
      </c>
      <c r="W1739" s="14">
        <f t="shared" ca="1" si="465"/>
        <v>1.3790282585130287E-2</v>
      </c>
      <c r="X1739" s="14">
        <f t="shared" ca="1" si="466"/>
        <v>1.0590435272423614E-2</v>
      </c>
      <c r="Y1739" s="14">
        <f t="shared" ca="1" si="467"/>
        <v>1.1946502920479491E-2</v>
      </c>
      <c r="Z1739" s="14">
        <f t="shared" ca="1" si="468"/>
        <v>1.4960264594789351E-3</v>
      </c>
      <c r="AA1739" s="14">
        <f t="shared" ca="1" si="469"/>
        <v>-7.0746377199070517E-4</v>
      </c>
      <c r="AB1739" s="14">
        <f t="shared" ca="1" si="470"/>
        <v>1.1056623693499938E-2</v>
      </c>
      <c r="AC1739" s="14">
        <f t="shared" ca="1" si="471"/>
        <v>4.8888819122709648E-3</v>
      </c>
      <c r="AD1739" s="14">
        <f t="shared" ca="1" si="472"/>
        <v>4.5896154250262174E-3</v>
      </c>
      <c r="AE1739" s="14">
        <f t="shared" ca="1" si="473"/>
        <v>4.7127149032009296E-3</v>
      </c>
      <c r="AF1739" s="14">
        <f t="shared" ca="1" si="474"/>
        <v>-4.297172136018392E-3</v>
      </c>
      <c r="AG1739" s="14">
        <f t="shared" ca="1" si="475"/>
        <v>4.4659646425344686E-3</v>
      </c>
      <c r="AH1739" s="14">
        <f t="shared" ca="1" si="476"/>
        <v>1.9739161149750128E-4</v>
      </c>
      <c r="AI1739" s="14">
        <f t="shared" ca="1" si="477"/>
        <v>4.9351207667886528E-3</v>
      </c>
      <c r="AJ1739" s="14">
        <f t="shared" ca="1" si="478"/>
        <v>-3.8519204881790975E-2</v>
      </c>
      <c r="AK1739" s="14">
        <f t="shared" ca="1" si="479"/>
        <v>1.7656573154926195E-2</v>
      </c>
    </row>
    <row r="1740" spans="1:37" x14ac:dyDescent="0.2">
      <c r="A1740" s="13">
        <f ca="1">IF(OFFSET(STATIC!$A$6,MATCH($A$16, STATIC!$A$6:$A$2307,0)+ROW()-ROW($A$16),0)&gt;$A$12, OFFSET(STATIC!$A$6,MATCH($A$16, STATIC!$A$6:$A$2307,0)+ROW()-ROW($A$16),0), FALSE)</f>
        <v>40991</v>
      </c>
      <c r="B1740" s="7">
        <f ca="1">OFFSET(STATIC!$B$6,MATCH('Data Manipulation'!$A1740,STATIC!$A$6:$A$2307, 0)-1,3*(COLUMN()-COLUMN($B$16)))</f>
        <v>4.6899999999999995</v>
      </c>
      <c r="C1740" s="7">
        <f ca="1">OFFSET(STATIC!$B$6,MATCH('Data Manipulation'!$A1740,STATIC!$A$6:$A$2307, 0)-1,3*(COLUMN()-COLUMN($B$16)))</f>
        <v>305.77</v>
      </c>
      <c r="D1740" s="7">
        <f ca="1">OFFSET(STATIC!$B$6,MATCH('Data Manipulation'!$A1740,STATIC!$A$6:$A$2307, 0)-1,3*(COLUMN()-COLUMN($B$16)))</f>
        <v>1397.11</v>
      </c>
      <c r="E1740" s="7">
        <f ca="1">OFFSET(STATIC!$B$6,MATCH('Data Manipulation'!$A1740,STATIC!$A$6:$A$2307, 0)-1,3*(COLUMN()-COLUMN($B$16)))*$J1740</f>
        <v>3349.477809</v>
      </c>
      <c r="F1740" s="7">
        <f ca="1">OFFSET(STATIC!$B$6,MATCH('Data Manipulation'!$A1740,STATIC!$A$6:$A$2307, 0)-1,3*(COLUMN()-COLUMN($B$16)))</f>
        <v>1664.15</v>
      </c>
      <c r="G1740" s="7">
        <f ca="1">OFFSET(STATIC!$B$6,MATCH('Data Manipulation'!$A1740,STATIC!$A$6:$A$2307, 0)-1,3*(COLUMN()-COLUMN($B$16)))</f>
        <v>106.87</v>
      </c>
      <c r="H1740" s="7">
        <f ca="1">OFFSET(STATIC!$B$6,MATCH('Data Manipulation'!$A1740,STATIC!$A$6:$A$2307, 0)-1,3*(COLUMN()-COLUMN($B$16)))</f>
        <v>42.42</v>
      </c>
      <c r="I1740" s="7">
        <f ca="1">OFFSET(STATIC!$B$6,MATCH('Data Manipulation'!$A1740,STATIC!$A$6:$A$2307, 0)-1,3*(COLUMN()-COLUMN($B$16)))</f>
        <v>242.85</v>
      </c>
      <c r="J1740" s="7">
        <f ca="1">OFFSET(STATIC!$B$6,MATCH('Data Manipulation'!$A1740,STATIC!$A$6:$A$2307, 0)-1,3*(COLUMN()-COLUMN($B$16)))</f>
        <v>1.3263</v>
      </c>
      <c r="K1740" s="7">
        <f ca="1">OFFSET(STATIC!$B$6,MATCH('Data Manipulation'!$A1740,STATIC!$A$6:$A$2307, 0)-1,3*(COLUMN()-COLUMN($B$16)))</f>
        <v>1.5869</v>
      </c>
      <c r="L1740" s="7">
        <f ca="1">OFFSET(STATIC!$B$6,MATCH('Data Manipulation'!$A1740,STATIC!$A$6:$A$2307, 0)-1,3*(COLUMN()-COLUMN($B$16)))</f>
        <v>1.1008</v>
      </c>
      <c r="M1740" s="7">
        <f ca="1">OFFSET(STATIC!$B$6,MATCH('Data Manipulation'!$A1740,STATIC!$A$6:$A$2307, 0)-1,3*(COLUMN()-COLUMN($B$16)))</f>
        <v>1.2127000000000001E-2</v>
      </c>
      <c r="N1740" s="7">
        <f ca="1">OFFSET(STATIC!$B$6,MATCH('Data Manipulation'!$A1740,STATIC!$A$6:$A$2307, 0)-1,3*(COLUMN()-COLUMN($B$16)))*$J1740</f>
        <v>240.58776950999999</v>
      </c>
      <c r="O1740" s="7">
        <f ca="1">OFFSET(STATIC!$B$6,MATCH('Data Manipulation'!$A1740,STATIC!$A$6:$A$2307, 0)-1,3*(COLUMN()-COLUMN($B$16)))</f>
        <v>1772.95</v>
      </c>
      <c r="P1740" s="7">
        <f ca="1">OFFSET(STATIC!$B$6,MATCH('Data Manipulation'!$A1740,STATIC!$A$6:$A$2307, 0)-1,3*(COLUMN()-COLUMN($B$16)))*$J1740</f>
        <v>258.14705309999999</v>
      </c>
      <c r="Q1740" s="7">
        <f ca="1">OFFSET(STATIC!$B$6,MATCH('Data Manipulation'!$A1740,STATIC!$A$6:$A$2307, 0)-1,3*(COLUMN()-COLUMN($B$16)))</f>
        <v>14.82</v>
      </c>
      <c r="R1740" s="7">
        <f ca="1">OFFSET(STATIC!$B$6,MATCH('Data Manipulation'!$A1740,STATIC!$A$6:$A$2307, 0)-1,3*(COLUMN()-COLUMN($B$16)))</f>
        <v>3067.92</v>
      </c>
      <c r="U1740" s="14">
        <f t="shared" ca="1" si="463"/>
        <v>-2.1299262578250758E-3</v>
      </c>
      <c r="V1740" s="14">
        <f t="shared" ca="1" si="464"/>
        <v>1.3090292146432758E-3</v>
      </c>
      <c r="W1740" s="14">
        <f t="shared" ca="1" si="465"/>
        <v>3.0968876681286826E-3</v>
      </c>
      <c r="X1740" s="14">
        <f t="shared" ca="1" si="466"/>
        <v>4.1551725138473357E-3</v>
      </c>
      <c r="Y1740" s="14">
        <f t="shared" ca="1" si="467"/>
        <v>1.3369021330500122E-2</v>
      </c>
      <c r="Z1740" s="14">
        <f t="shared" ca="1" si="468"/>
        <v>1.4325002286607484E-2</v>
      </c>
      <c r="AA1740" s="14">
        <f t="shared" ca="1" si="469"/>
        <v>8.5227788619826154E-3</v>
      </c>
      <c r="AB1740" s="14">
        <f t="shared" ca="1" si="470"/>
        <v>5.8229737722150588E-3</v>
      </c>
      <c r="AC1740" s="14">
        <f t="shared" ca="1" si="471"/>
        <v>6.0500827363829399E-3</v>
      </c>
      <c r="AD1740" s="14">
        <f t="shared" ca="1" si="472"/>
        <v>3.4086638230928874E-3</v>
      </c>
      <c r="AE1740" s="14">
        <f t="shared" ca="1" si="473"/>
        <v>6.8365427386402732E-3</v>
      </c>
      <c r="AF1740" s="14">
        <f t="shared" ca="1" si="474"/>
        <v>-8.2426644956962354E-4</v>
      </c>
      <c r="AG1740" s="14">
        <f t="shared" ca="1" si="475"/>
        <v>7.0864651433569835E-3</v>
      </c>
      <c r="AH1740" s="14">
        <f t="shared" ca="1" si="476"/>
        <v>1.2924674661046775E-3</v>
      </c>
      <c r="AI1740" s="14">
        <f t="shared" ca="1" si="477"/>
        <v>7.160971486996303E-3</v>
      </c>
      <c r="AJ1740" s="14">
        <f t="shared" ca="1" si="478"/>
        <v>-4.9368365977966129E-2</v>
      </c>
      <c r="AK1740" s="14">
        <f t="shared" ca="1" si="479"/>
        <v>1.5005124128526629E-3</v>
      </c>
    </row>
    <row r="1741" spans="1:37" x14ac:dyDescent="0.2">
      <c r="A1741" s="13">
        <f ca="1">IF(OFFSET(STATIC!$A$6,MATCH($A$16, STATIC!$A$6:$A$2307,0)+ROW()-ROW($A$16),0)&gt;$A$12, OFFSET(STATIC!$A$6,MATCH($A$16, STATIC!$A$6:$A$2307,0)+ROW()-ROW($A$16),0), FALSE)</f>
        <v>40990</v>
      </c>
      <c r="B1741" s="7">
        <f ca="1">OFFSET(STATIC!$B$6,MATCH('Data Manipulation'!$A1741,STATIC!$A$6:$A$2307, 0)-1,3*(COLUMN()-COLUMN($B$16)))</f>
        <v>4.7</v>
      </c>
      <c r="C1741" s="7">
        <f ca="1">OFFSET(STATIC!$B$6,MATCH('Data Manipulation'!$A1741,STATIC!$A$6:$A$2307, 0)-1,3*(COLUMN()-COLUMN($B$16)))</f>
        <v>305.37</v>
      </c>
      <c r="D1741" s="7">
        <f ca="1">OFFSET(STATIC!$B$6,MATCH('Data Manipulation'!$A1741,STATIC!$A$6:$A$2307, 0)-1,3*(COLUMN()-COLUMN($B$16)))</f>
        <v>1392.79</v>
      </c>
      <c r="E1741" s="7">
        <f ca="1">OFFSET(STATIC!$B$6,MATCH('Data Manipulation'!$A1741,STATIC!$A$6:$A$2307, 0)-1,3*(COLUMN()-COLUMN($B$16)))*$J1741</f>
        <v>3335.5890259999996</v>
      </c>
      <c r="F1741" s="7">
        <f ca="1">OFFSET(STATIC!$B$6,MATCH('Data Manipulation'!$A1741,STATIC!$A$6:$A$2307, 0)-1,3*(COLUMN()-COLUMN($B$16)))</f>
        <v>1642.05</v>
      </c>
      <c r="G1741" s="7">
        <f ca="1">OFFSET(STATIC!$B$6,MATCH('Data Manipulation'!$A1741,STATIC!$A$6:$A$2307, 0)-1,3*(COLUMN()-COLUMN($B$16)))</f>
        <v>105.35</v>
      </c>
      <c r="H1741" s="7">
        <f ca="1">OFFSET(STATIC!$B$6,MATCH('Data Manipulation'!$A1741,STATIC!$A$6:$A$2307, 0)-1,3*(COLUMN()-COLUMN($B$16)))</f>
        <v>42.06</v>
      </c>
      <c r="I1741" s="7">
        <f ca="1">OFFSET(STATIC!$B$6,MATCH('Data Manipulation'!$A1741,STATIC!$A$6:$A$2307, 0)-1,3*(COLUMN()-COLUMN($B$16)))</f>
        <v>241.44</v>
      </c>
      <c r="J1741" s="7">
        <f ca="1">OFFSET(STATIC!$B$6,MATCH('Data Manipulation'!$A1741,STATIC!$A$6:$A$2307, 0)-1,3*(COLUMN()-COLUMN($B$16)))</f>
        <v>1.3183</v>
      </c>
      <c r="K1741" s="7">
        <f ca="1">OFFSET(STATIC!$B$6,MATCH('Data Manipulation'!$A1741,STATIC!$A$6:$A$2307, 0)-1,3*(COLUMN()-COLUMN($B$16)))</f>
        <v>1.5815000000000001</v>
      </c>
      <c r="L1741" s="7">
        <f ca="1">OFFSET(STATIC!$B$6,MATCH('Data Manipulation'!$A1741,STATIC!$A$6:$A$2307, 0)-1,3*(COLUMN()-COLUMN($B$16)))</f>
        <v>1.0932999999999999</v>
      </c>
      <c r="M1741" s="7">
        <f ca="1">OFFSET(STATIC!$B$6,MATCH('Data Manipulation'!$A1741,STATIC!$A$6:$A$2307, 0)-1,3*(COLUMN()-COLUMN($B$16)))</f>
        <v>1.2137E-2</v>
      </c>
      <c r="N1741" s="7">
        <f ca="1">OFFSET(STATIC!$B$6,MATCH('Data Manipulation'!$A1741,STATIC!$A$6:$A$2307, 0)-1,3*(COLUMN()-COLUMN($B$16)))*$J1741</f>
        <v>238.88887934000002</v>
      </c>
      <c r="O1741" s="7">
        <f ca="1">OFFSET(STATIC!$B$6,MATCH('Data Manipulation'!$A1741,STATIC!$A$6:$A$2307, 0)-1,3*(COLUMN()-COLUMN($B$16)))</f>
        <v>1770.66</v>
      </c>
      <c r="P1741" s="7">
        <f ca="1">OFFSET(STATIC!$B$6,MATCH('Data Manipulation'!$A1741,STATIC!$A$6:$A$2307, 0)-1,3*(COLUMN()-COLUMN($B$16)))*$J1741</f>
        <v>256.30507246999997</v>
      </c>
      <c r="Q1741" s="7">
        <f ca="1">OFFSET(STATIC!$B$6,MATCH('Data Manipulation'!$A1741,STATIC!$A$6:$A$2307, 0)-1,3*(COLUMN()-COLUMN($B$16)))</f>
        <v>15.57</v>
      </c>
      <c r="R1741" s="7">
        <f ca="1">OFFSET(STATIC!$B$6,MATCH('Data Manipulation'!$A1741,STATIC!$A$6:$A$2307, 0)-1,3*(COLUMN()-COLUMN($B$16)))</f>
        <v>3063.32</v>
      </c>
      <c r="U1741" s="14">
        <f t="shared" ca="1" si="463"/>
        <v>-2.3134575401656969E-2</v>
      </c>
      <c r="V1741" s="14">
        <f t="shared" ca="1" si="464"/>
        <v>-1.1331566009550082E-2</v>
      </c>
      <c r="W1741" s="14">
        <f t="shared" ca="1" si="465"/>
        <v>-7.2254649610420706E-3</v>
      </c>
      <c r="X1741" s="14">
        <f t="shared" ca="1" si="466"/>
        <v>-1.5794747754584729E-2</v>
      </c>
      <c r="Y1741" s="14">
        <f t="shared" ca="1" si="467"/>
        <v>-5.6961180039081967E-3</v>
      </c>
      <c r="Z1741" s="14">
        <f t="shared" ca="1" si="468"/>
        <v>-1.8060880359139869E-2</v>
      </c>
      <c r="AA1741" s="14">
        <f t="shared" ca="1" si="469"/>
        <v>5.7224762740663154E-3</v>
      </c>
      <c r="AB1741" s="14">
        <f t="shared" ca="1" si="470"/>
        <v>-1.9807500008745815E-2</v>
      </c>
      <c r="AC1741" s="14">
        <f t="shared" ca="1" si="471"/>
        <v>-1.1371821853968251E-3</v>
      </c>
      <c r="AD1741" s="14">
        <f t="shared" ca="1" si="472"/>
        <v>-2.336818570576351E-3</v>
      </c>
      <c r="AE1741" s="14">
        <f t="shared" ca="1" si="473"/>
        <v>-1.279707670072595E-3</v>
      </c>
      <c r="AF1741" s="14">
        <f t="shared" ca="1" si="474"/>
        <v>1.2936576466462351E-2</v>
      </c>
      <c r="AG1741" s="14">
        <f t="shared" ca="1" si="475"/>
        <v>-1.3805168984595709E-3</v>
      </c>
      <c r="AH1741" s="14">
        <f t="shared" ca="1" si="476"/>
        <v>3.0501754087336312E-4</v>
      </c>
      <c r="AI1741" s="14">
        <f t="shared" ca="1" si="477"/>
        <v>-1.2107312438094557E-3</v>
      </c>
      <c r="AJ1741" s="14">
        <f t="shared" ca="1" si="478"/>
        <v>2.8666458045642378E-2</v>
      </c>
      <c r="AK1741" s="14">
        <f t="shared" ca="1" si="479"/>
        <v>-3.9096657518545696E-3</v>
      </c>
    </row>
    <row r="1742" spans="1:37" x14ac:dyDescent="0.2">
      <c r="A1742" s="13">
        <f ca="1">IF(OFFSET(STATIC!$A$6,MATCH($A$16, STATIC!$A$6:$A$2307,0)+ROW()-ROW($A$16),0)&gt;$A$12, OFFSET(STATIC!$A$6,MATCH($A$16, STATIC!$A$6:$A$2307,0)+ROW()-ROW($A$16),0), FALSE)</f>
        <v>40989</v>
      </c>
      <c r="B1742" s="7">
        <f ca="1">OFFSET(STATIC!$B$6,MATCH('Data Manipulation'!$A1742,STATIC!$A$6:$A$2307, 0)-1,3*(COLUMN()-COLUMN($B$16)))</f>
        <v>4.8100000000000005</v>
      </c>
      <c r="C1742" s="7">
        <f ca="1">OFFSET(STATIC!$B$6,MATCH('Data Manipulation'!$A1742,STATIC!$A$6:$A$2307, 0)-1,3*(COLUMN()-COLUMN($B$16)))</f>
        <v>308.85000000000002</v>
      </c>
      <c r="D1742" s="7">
        <f ca="1">OFFSET(STATIC!$B$6,MATCH('Data Manipulation'!$A1742,STATIC!$A$6:$A$2307, 0)-1,3*(COLUMN()-COLUMN($B$16)))</f>
        <v>1402.89</v>
      </c>
      <c r="E1742" s="7">
        <f ca="1">OFFSET(STATIC!$B$6,MATCH('Data Manipulation'!$A1742,STATIC!$A$6:$A$2307, 0)-1,3*(COLUMN()-COLUMN($B$16)))*$J1742</f>
        <v>3388.6920839999993</v>
      </c>
      <c r="F1742" s="7">
        <f ca="1">OFFSET(STATIC!$B$6,MATCH('Data Manipulation'!$A1742,STATIC!$A$6:$A$2307, 0)-1,3*(COLUMN()-COLUMN($B$16)))</f>
        <v>1651.43</v>
      </c>
      <c r="G1742" s="7">
        <f ca="1">OFFSET(STATIC!$B$6,MATCH('Data Manipulation'!$A1742,STATIC!$A$6:$A$2307, 0)-1,3*(COLUMN()-COLUMN($B$16)))</f>
        <v>107.27</v>
      </c>
      <c r="H1742" s="7">
        <f ca="1">OFFSET(STATIC!$B$6,MATCH('Data Manipulation'!$A1742,STATIC!$A$6:$A$2307, 0)-1,3*(COLUMN()-COLUMN($B$16)))</f>
        <v>41.82</v>
      </c>
      <c r="I1742" s="7">
        <f ca="1">OFFSET(STATIC!$B$6,MATCH('Data Manipulation'!$A1742,STATIC!$A$6:$A$2307, 0)-1,3*(COLUMN()-COLUMN($B$16)))</f>
        <v>246.27</v>
      </c>
      <c r="J1742" s="7">
        <f ca="1">OFFSET(STATIC!$B$6,MATCH('Data Manipulation'!$A1742,STATIC!$A$6:$A$2307, 0)-1,3*(COLUMN()-COLUMN($B$16)))</f>
        <v>1.3197999999999999</v>
      </c>
      <c r="K1742" s="7">
        <f ca="1">OFFSET(STATIC!$B$6,MATCH('Data Manipulation'!$A1742,STATIC!$A$6:$A$2307, 0)-1,3*(COLUMN()-COLUMN($B$16)))</f>
        <v>1.5851999999999999</v>
      </c>
      <c r="L1742" s="7">
        <f ca="1">OFFSET(STATIC!$B$6,MATCH('Data Manipulation'!$A1742,STATIC!$A$6:$A$2307, 0)-1,3*(COLUMN()-COLUMN($B$16)))</f>
        <v>1.0947</v>
      </c>
      <c r="M1742" s="7">
        <f ca="1">OFFSET(STATIC!$B$6,MATCH('Data Manipulation'!$A1742,STATIC!$A$6:$A$2307, 0)-1,3*(COLUMN()-COLUMN($B$16)))</f>
        <v>1.1981E-2</v>
      </c>
      <c r="N1742" s="7">
        <f ca="1">OFFSET(STATIC!$B$6,MATCH('Data Manipulation'!$A1742,STATIC!$A$6:$A$2307, 0)-1,3*(COLUMN()-COLUMN($B$16)))*$J1742</f>
        <v>239.21889721999995</v>
      </c>
      <c r="O1742" s="7">
        <f ca="1">OFFSET(STATIC!$B$6,MATCH('Data Manipulation'!$A1742,STATIC!$A$6:$A$2307, 0)-1,3*(COLUMN()-COLUMN($B$16)))</f>
        <v>1770.12</v>
      </c>
      <c r="P1742" s="7">
        <f ca="1">OFFSET(STATIC!$B$6,MATCH('Data Manipulation'!$A1742,STATIC!$A$6:$A$2307, 0)-1,3*(COLUMN()-COLUMN($B$16)))*$J1742</f>
        <v>256.61557696</v>
      </c>
      <c r="Q1742" s="7">
        <f ca="1">OFFSET(STATIC!$B$6,MATCH('Data Manipulation'!$A1742,STATIC!$A$6:$A$2307, 0)-1,3*(COLUMN()-COLUMN($B$16)))</f>
        <v>15.13</v>
      </c>
      <c r="R1742" s="7">
        <f ca="1">OFFSET(STATIC!$B$6,MATCH('Data Manipulation'!$A1742,STATIC!$A$6:$A$2307, 0)-1,3*(COLUMN()-COLUMN($B$16)))</f>
        <v>3075.32</v>
      </c>
      <c r="U1742" s="14">
        <f t="shared" ca="1" si="463"/>
        <v>-6.2176366108703382E-3</v>
      </c>
      <c r="V1742" s="14">
        <f t="shared" ca="1" si="464"/>
        <v>-2.2316023427053451E-3</v>
      </c>
      <c r="W1742" s="14">
        <f t="shared" ca="1" si="465"/>
        <v>-1.8729464492867856E-3</v>
      </c>
      <c r="X1742" s="14">
        <f t="shared" ca="1" si="466"/>
        <v>-6.0080185005420613E-3</v>
      </c>
      <c r="Y1742" s="14">
        <f t="shared" ca="1" si="467"/>
        <v>2.1519659383274214E-3</v>
      </c>
      <c r="Z1742" s="14">
        <f t="shared" ca="1" si="468"/>
        <v>1.5595956850954676E-2</v>
      </c>
      <c r="AA1742" s="14">
        <f t="shared" ca="1" si="469"/>
        <v>-5.0089550165378846E-3</v>
      </c>
      <c r="AB1742" s="14">
        <f t="shared" ca="1" si="470"/>
        <v>-4.456696461777267E-3</v>
      </c>
      <c r="AC1742" s="14">
        <f t="shared" ca="1" si="471"/>
        <v>-2.4972580990441353E-3</v>
      </c>
      <c r="AD1742" s="14">
        <f t="shared" ca="1" si="472"/>
        <v>-6.9367809812970833E-4</v>
      </c>
      <c r="AE1742" s="14">
        <f t="shared" ca="1" si="473"/>
        <v>-2.2811269529365002E-3</v>
      </c>
      <c r="AF1742" s="14">
        <f t="shared" ca="1" si="474"/>
        <v>2.005180720318956E-3</v>
      </c>
      <c r="AG1742" s="14">
        <f t="shared" ca="1" si="475"/>
        <v>-8.6506533676571898E-4</v>
      </c>
      <c r="AH1742" s="14">
        <f t="shared" ca="1" si="476"/>
        <v>3.1969788927333578E-3</v>
      </c>
      <c r="AI1742" s="14">
        <f t="shared" ca="1" si="477"/>
        <v>-2.0265535330842863E-3</v>
      </c>
      <c r="AJ1742" s="14">
        <f t="shared" ca="1" si="478"/>
        <v>-2.9308512642337557E-2</v>
      </c>
      <c r="AK1742" s="14">
        <f t="shared" ca="1" si="479"/>
        <v>3.8052060230158049E-4</v>
      </c>
    </row>
    <row r="1743" spans="1:37" x14ac:dyDescent="0.2">
      <c r="A1743" s="13">
        <f ca="1">IF(OFFSET(STATIC!$A$6,MATCH($A$16, STATIC!$A$6:$A$2307,0)+ROW()-ROW($A$16),0)&gt;$A$12, OFFSET(STATIC!$A$6,MATCH($A$16, STATIC!$A$6:$A$2307,0)+ROW()-ROW($A$16),0), FALSE)</f>
        <v>40988</v>
      </c>
      <c r="B1743" s="7">
        <f ca="1">OFFSET(STATIC!$B$6,MATCH('Data Manipulation'!$A1743,STATIC!$A$6:$A$2307, 0)-1,3*(COLUMN()-COLUMN($B$16)))</f>
        <v>4.84</v>
      </c>
      <c r="C1743" s="7">
        <f ca="1">OFFSET(STATIC!$B$6,MATCH('Data Manipulation'!$A1743,STATIC!$A$6:$A$2307, 0)-1,3*(COLUMN()-COLUMN($B$16)))</f>
        <v>309.54000000000002</v>
      </c>
      <c r="D1743" s="7">
        <f ca="1">OFFSET(STATIC!$B$6,MATCH('Data Manipulation'!$A1743,STATIC!$A$6:$A$2307, 0)-1,3*(COLUMN()-COLUMN($B$16)))</f>
        <v>1405.52</v>
      </c>
      <c r="E1743" s="7">
        <f ca="1">OFFSET(STATIC!$B$6,MATCH('Data Manipulation'!$A1743,STATIC!$A$6:$A$2307, 0)-1,3*(COLUMN()-COLUMN($B$16)))*$J1743</f>
        <v>3409.1126909999998</v>
      </c>
      <c r="F1743" s="7">
        <f ca="1">OFFSET(STATIC!$B$6,MATCH('Data Manipulation'!$A1743,STATIC!$A$6:$A$2307, 0)-1,3*(COLUMN()-COLUMN($B$16)))</f>
        <v>1647.88</v>
      </c>
      <c r="G1743" s="7">
        <f ca="1">OFFSET(STATIC!$B$6,MATCH('Data Manipulation'!$A1743,STATIC!$A$6:$A$2307, 0)-1,3*(COLUMN()-COLUMN($B$16)))</f>
        <v>105.61</v>
      </c>
      <c r="H1743" s="7">
        <f ca="1">OFFSET(STATIC!$B$6,MATCH('Data Manipulation'!$A1743,STATIC!$A$6:$A$2307, 0)-1,3*(COLUMN()-COLUMN($B$16)))</f>
        <v>42.03</v>
      </c>
      <c r="I1743" s="7">
        <f ca="1">OFFSET(STATIC!$B$6,MATCH('Data Manipulation'!$A1743,STATIC!$A$6:$A$2307, 0)-1,3*(COLUMN()-COLUMN($B$16)))</f>
        <v>247.37</v>
      </c>
      <c r="J1743" s="7">
        <f ca="1">OFFSET(STATIC!$B$6,MATCH('Data Manipulation'!$A1743,STATIC!$A$6:$A$2307, 0)-1,3*(COLUMN()-COLUMN($B$16)))</f>
        <v>1.3230999999999999</v>
      </c>
      <c r="K1743" s="7">
        <f ca="1">OFFSET(STATIC!$B$6,MATCH('Data Manipulation'!$A1743,STATIC!$A$6:$A$2307, 0)-1,3*(COLUMN()-COLUMN($B$16)))</f>
        <v>1.5863</v>
      </c>
      <c r="L1743" s="7">
        <f ca="1">OFFSET(STATIC!$B$6,MATCH('Data Manipulation'!$A1743,STATIC!$A$6:$A$2307, 0)-1,3*(COLUMN()-COLUMN($B$16)))</f>
        <v>1.0972</v>
      </c>
      <c r="M1743" s="7">
        <f ca="1">OFFSET(STATIC!$B$6,MATCH('Data Manipulation'!$A1743,STATIC!$A$6:$A$2307, 0)-1,3*(COLUMN()-COLUMN($B$16)))</f>
        <v>1.1957000000000001E-2</v>
      </c>
      <c r="N1743" s="7">
        <f ca="1">OFFSET(STATIC!$B$6,MATCH('Data Manipulation'!$A1743,STATIC!$A$6:$A$2307, 0)-1,3*(COLUMN()-COLUMN($B$16)))*$J1743</f>
        <v>239.42592673000001</v>
      </c>
      <c r="O1743" s="7">
        <f ca="1">OFFSET(STATIC!$B$6,MATCH('Data Manipulation'!$A1743,STATIC!$A$6:$A$2307, 0)-1,3*(COLUMN()-COLUMN($B$16)))</f>
        <v>1764.47</v>
      </c>
      <c r="P1743" s="7">
        <f ca="1">OFFSET(STATIC!$B$6,MATCH('Data Manipulation'!$A1743,STATIC!$A$6:$A$2307, 0)-1,3*(COLUMN()-COLUMN($B$16)))*$J1743</f>
        <v>257.13614947000002</v>
      </c>
      <c r="Q1743" s="7">
        <f ca="1">OFFSET(STATIC!$B$6,MATCH('Data Manipulation'!$A1743,STATIC!$A$6:$A$2307, 0)-1,3*(COLUMN()-COLUMN($B$16)))</f>
        <v>15.58</v>
      </c>
      <c r="R1743" s="7">
        <f ca="1">OFFSET(STATIC!$B$6,MATCH('Data Manipulation'!$A1743,STATIC!$A$6:$A$2307, 0)-1,3*(COLUMN()-COLUMN($B$16)))</f>
        <v>3074.15</v>
      </c>
      <c r="U1743" s="14">
        <f t="shared" ca="1" si="463"/>
        <v>3.1482138270352372E-2</v>
      </c>
      <c r="V1743" s="14">
        <f t="shared" ca="1" si="464"/>
        <v>-1.4496725972194171E-2</v>
      </c>
      <c r="W1743" s="14">
        <f t="shared" ca="1" si="465"/>
        <v>-3.0050426304927035E-3</v>
      </c>
      <c r="X1743" s="14">
        <f t="shared" ca="1" si="466"/>
        <v>-1.3101128034194861E-2</v>
      </c>
      <c r="Y1743" s="14">
        <f t="shared" ca="1" si="467"/>
        <v>-1.0353527985982819E-2</v>
      </c>
      <c r="Z1743" s="14">
        <f t="shared" ca="1" si="468"/>
        <v>-2.3211149669728499E-2</v>
      </c>
      <c r="AA1743" s="14">
        <f t="shared" ca="1" si="469"/>
        <v>-1.9321996026763467E-2</v>
      </c>
      <c r="AB1743" s="14">
        <f t="shared" ca="1" si="470"/>
        <v>-1.6080547006629666E-2</v>
      </c>
      <c r="AC1743" s="14">
        <f t="shared" ca="1" si="471"/>
        <v>-8.310354423804381E-4</v>
      </c>
      <c r="AD1743" s="14">
        <f t="shared" ca="1" si="472"/>
        <v>-2.5184172474604968E-3</v>
      </c>
      <c r="AE1743" s="14">
        <f t="shared" ca="1" si="473"/>
        <v>-7.2886300602790111E-4</v>
      </c>
      <c r="AF1743" s="14">
        <f t="shared" ca="1" si="474"/>
        <v>-2.756088101979969E-3</v>
      </c>
      <c r="AG1743" s="14">
        <f t="shared" ca="1" si="475"/>
        <v>-1.4254708595066391E-3</v>
      </c>
      <c r="AH1743" s="14">
        <f t="shared" ca="1" si="476"/>
        <v>1.3035925328273238E-4</v>
      </c>
      <c r="AI1743" s="14">
        <f t="shared" ca="1" si="477"/>
        <v>-1.1443487121654077E-3</v>
      </c>
      <c r="AJ1743" s="14">
        <f t="shared" ca="1" si="478"/>
        <v>3.5274721920908587E-2</v>
      </c>
      <c r="AK1743" s="14">
        <f t="shared" ca="1" si="479"/>
        <v>-1.35555334314185E-3</v>
      </c>
    </row>
    <row r="1744" spans="1:37" x14ac:dyDescent="0.2">
      <c r="A1744" s="13">
        <f ca="1">IF(OFFSET(STATIC!$A$6,MATCH($A$16, STATIC!$A$6:$A$2307,0)+ROW()-ROW($A$16),0)&gt;$A$12, OFFSET(STATIC!$A$6,MATCH($A$16, STATIC!$A$6:$A$2307,0)+ROW()-ROW($A$16),0), FALSE)</f>
        <v>40987</v>
      </c>
      <c r="B1744" s="7">
        <f ca="1">OFFSET(STATIC!$B$6,MATCH('Data Manipulation'!$A1744,STATIC!$A$6:$A$2307, 0)-1,3*(COLUMN()-COLUMN($B$16)))</f>
        <v>4.6899999999999995</v>
      </c>
      <c r="C1744" s="7">
        <f ca="1">OFFSET(STATIC!$B$6,MATCH('Data Manipulation'!$A1744,STATIC!$A$6:$A$2307, 0)-1,3*(COLUMN()-COLUMN($B$16)))</f>
        <v>314.06</v>
      </c>
      <c r="D1744" s="7">
        <f ca="1">OFFSET(STATIC!$B$6,MATCH('Data Manipulation'!$A1744,STATIC!$A$6:$A$2307, 0)-1,3*(COLUMN()-COLUMN($B$16)))</f>
        <v>1409.75</v>
      </c>
      <c r="E1744" s="7">
        <f ca="1">OFFSET(STATIC!$B$6,MATCH('Data Manipulation'!$A1744,STATIC!$A$6:$A$2307, 0)-1,3*(COLUMN()-COLUMN($B$16)))*$J1744</f>
        <v>3454.0697640000003</v>
      </c>
      <c r="F1744" s="7">
        <f ca="1">OFFSET(STATIC!$B$6,MATCH('Data Manipulation'!$A1744,STATIC!$A$6:$A$2307, 0)-1,3*(COLUMN()-COLUMN($B$16)))</f>
        <v>1665.03</v>
      </c>
      <c r="G1744" s="7">
        <f ca="1">OFFSET(STATIC!$B$6,MATCH('Data Manipulation'!$A1744,STATIC!$A$6:$A$2307, 0)-1,3*(COLUMN()-COLUMN($B$16)))</f>
        <v>108.09</v>
      </c>
      <c r="H1744" s="7">
        <f ca="1">OFFSET(STATIC!$B$6,MATCH('Data Manipulation'!$A1744,STATIC!$A$6:$A$2307, 0)-1,3*(COLUMN()-COLUMN($B$16)))</f>
        <v>42.85</v>
      </c>
      <c r="I1744" s="7">
        <f ca="1">OFFSET(STATIC!$B$6,MATCH('Data Manipulation'!$A1744,STATIC!$A$6:$A$2307, 0)-1,3*(COLUMN()-COLUMN($B$16)))</f>
        <v>251.38</v>
      </c>
      <c r="J1744" s="7">
        <f ca="1">OFFSET(STATIC!$B$6,MATCH('Data Manipulation'!$A1744,STATIC!$A$6:$A$2307, 0)-1,3*(COLUMN()-COLUMN($B$16)))</f>
        <v>1.3242</v>
      </c>
      <c r="K1744" s="7">
        <f ca="1">OFFSET(STATIC!$B$6,MATCH('Data Manipulation'!$A1744,STATIC!$A$6:$A$2307, 0)-1,3*(COLUMN()-COLUMN($B$16)))</f>
        <v>1.5903</v>
      </c>
      <c r="L1744" s="7">
        <f ca="1">OFFSET(STATIC!$B$6,MATCH('Data Manipulation'!$A1744,STATIC!$A$6:$A$2307, 0)-1,3*(COLUMN()-COLUMN($B$16)))</f>
        <v>1.0980000000000001</v>
      </c>
      <c r="M1744" s="7">
        <f ca="1">OFFSET(STATIC!$B$6,MATCH('Data Manipulation'!$A1744,STATIC!$A$6:$A$2307, 0)-1,3*(COLUMN()-COLUMN($B$16)))</f>
        <v>1.1990000000000001E-2</v>
      </c>
      <c r="N1744" s="7">
        <f ca="1">OFFSET(STATIC!$B$6,MATCH('Data Manipulation'!$A1744,STATIC!$A$6:$A$2307, 0)-1,3*(COLUMN()-COLUMN($B$16)))*$J1744</f>
        <v>239.76746478000001</v>
      </c>
      <c r="O1744" s="7">
        <f ca="1">OFFSET(STATIC!$B$6,MATCH('Data Manipulation'!$A1744,STATIC!$A$6:$A$2307, 0)-1,3*(COLUMN()-COLUMN($B$16)))</f>
        <v>1764.24</v>
      </c>
      <c r="P1744" s="7">
        <f ca="1">OFFSET(STATIC!$B$6,MATCH('Data Manipulation'!$A1744,STATIC!$A$6:$A$2307, 0)-1,3*(COLUMN()-COLUMN($B$16)))*$J1744</f>
        <v>257.43057132000001</v>
      </c>
      <c r="Q1744" s="7">
        <f ca="1">OFFSET(STATIC!$B$6,MATCH('Data Manipulation'!$A1744,STATIC!$A$6:$A$2307, 0)-1,3*(COLUMN()-COLUMN($B$16)))</f>
        <v>15.04</v>
      </c>
      <c r="R1744" s="7">
        <f ca="1">OFFSET(STATIC!$B$6,MATCH('Data Manipulation'!$A1744,STATIC!$A$6:$A$2307, 0)-1,3*(COLUMN()-COLUMN($B$16)))</f>
        <v>3078.32</v>
      </c>
      <c r="U1744" s="14">
        <f t="shared" ca="1" si="463"/>
        <v>-0.12979307051391556</v>
      </c>
      <c r="V1744" s="14">
        <f t="shared" ca="1" si="464"/>
        <v>-1.0893767875938641E-2</v>
      </c>
      <c r="W1744" s="14">
        <f t="shared" ca="1" si="465"/>
        <v>3.9660028103612023E-3</v>
      </c>
      <c r="X1744" s="14">
        <f t="shared" ca="1" si="466"/>
        <v>5.5740196940077908E-3</v>
      </c>
      <c r="Y1744" s="14">
        <f t="shared" ca="1" si="467"/>
        <v>5.4380853250347704E-3</v>
      </c>
      <c r="Z1744" s="14">
        <f t="shared" ca="1" si="468"/>
        <v>9.574788462876441E-3</v>
      </c>
      <c r="AA1744" s="14">
        <f t="shared" ca="1" si="469"/>
        <v>-1.6663195085561942E-2</v>
      </c>
      <c r="AB1744" s="14">
        <f t="shared" ca="1" si="470"/>
        <v>6.1050007064774488E-3</v>
      </c>
      <c r="AC1744" s="14">
        <f t="shared" ca="1" si="471"/>
        <v>5.5280137745714131E-3</v>
      </c>
      <c r="AD1744" s="14">
        <f t="shared" ca="1" si="472"/>
        <v>4.8536134867772293E-3</v>
      </c>
      <c r="AE1744" s="14">
        <f t="shared" ca="1" si="473"/>
        <v>5.754228783252319E-3</v>
      </c>
      <c r="AF1744" s="14">
        <f t="shared" ca="1" si="474"/>
        <v>-1.0003335278981743E-3</v>
      </c>
      <c r="AG1744" s="14">
        <f t="shared" ca="1" si="475"/>
        <v>6.9561377754956454E-3</v>
      </c>
      <c r="AH1744" s="14">
        <f t="shared" ca="1" si="476"/>
        <v>-2.7396346932955281E-3</v>
      </c>
      <c r="AI1744" s="14">
        <f t="shared" ca="1" si="477"/>
        <v>7.1872721636943651E-3</v>
      </c>
      <c r="AJ1744" s="14">
        <f t="shared" ca="1" si="478"/>
        <v>3.8635777878301095E-2</v>
      </c>
      <c r="AK1744" s="14">
        <f t="shared" ca="1" si="479"/>
        <v>7.5192982403865212E-3</v>
      </c>
    </row>
    <row r="1745" spans="1:37" x14ac:dyDescent="0.2">
      <c r="A1745" s="13">
        <f ca="1">IF(OFFSET(STATIC!$A$6,MATCH($A$16, STATIC!$A$6:$A$2307,0)+ROW()-ROW($A$16),0)&gt;$A$12, OFFSET(STATIC!$A$6,MATCH($A$16, STATIC!$A$6:$A$2307,0)+ROW()-ROW($A$16),0), FALSE)</f>
        <v>40984</v>
      </c>
      <c r="B1745" s="7">
        <f ca="1">OFFSET(STATIC!$B$6,MATCH('Data Manipulation'!$A1745,STATIC!$A$6:$A$2307, 0)-1,3*(COLUMN()-COLUMN($B$16)))</f>
        <v>5.34</v>
      </c>
      <c r="C1745" s="7">
        <f ca="1">OFFSET(STATIC!$B$6,MATCH('Data Manipulation'!$A1745,STATIC!$A$6:$A$2307, 0)-1,3*(COLUMN()-COLUMN($B$16)))</f>
        <v>317.5</v>
      </c>
      <c r="D1745" s="7">
        <f ca="1">OFFSET(STATIC!$B$6,MATCH('Data Manipulation'!$A1745,STATIC!$A$6:$A$2307, 0)-1,3*(COLUMN()-COLUMN($B$16)))</f>
        <v>1404.17</v>
      </c>
      <c r="E1745" s="7">
        <f ca="1">OFFSET(STATIC!$B$6,MATCH('Data Manipulation'!$A1745,STATIC!$A$6:$A$2307, 0)-1,3*(COLUMN()-COLUMN($B$16)))*$J1745</f>
        <v>3434.8702700000003</v>
      </c>
      <c r="F1745" s="7">
        <f ca="1">OFFSET(STATIC!$B$6,MATCH('Data Manipulation'!$A1745,STATIC!$A$6:$A$2307, 0)-1,3*(COLUMN()-COLUMN($B$16)))</f>
        <v>1656</v>
      </c>
      <c r="G1745" s="7">
        <f ca="1">OFFSET(STATIC!$B$6,MATCH('Data Manipulation'!$A1745,STATIC!$A$6:$A$2307, 0)-1,3*(COLUMN()-COLUMN($B$16)))</f>
        <v>107.06</v>
      </c>
      <c r="H1745" s="7">
        <f ca="1">OFFSET(STATIC!$B$6,MATCH('Data Manipulation'!$A1745,STATIC!$A$6:$A$2307, 0)-1,3*(COLUMN()-COLUMN($B$16)))</f>
        <v>43.57</v>
      </c>
      <c r="I1745" s="7">
        <f ca="1">OFFSET(STATIC!$B$6,MATCH('Data Manipulation'!$A1745,STATIC!$A$6:$A$2307, 0)-1,3*(COLUMN()-COLUMN($B$16)))</f>
        <v>249.85</v>
      </c>
      <c r="J1745" s="7">
        <f ca="1">OFFSET(STATIC!$B$6,MATCH('Data Manipulation'!$A1745,STATIC!$A$6:$A$2307, 0)-1,3*(COLUMN()-COLUMN($B$16)))</f>
        <v>1.3169</v>
      </c>
      <c r="K1745" s="7">
        <f ca="1">OFFSET(STATIC!$B$6,MATCH('Data Manipulation'!$A1745,STATIC!$A$6:$A$2307, 0)-1,3*(COLUMN()-COLUMN($B$16)))</f>
        <v>1.5826</v>
      </c>
      <c r="L1745" s="7">
        <f ca="1">OFFSET(STATIC!$B$6,MATCH('Data Manipulation'!$A1745,STATIC!$A$6:$A$2307, 0)-1,3*(COLUMN()-COLUMN($B$16)))</f>
        <v>1.0916999999999999</v>
      </c>
      <c r="M1745" s="7">
        <f ca="1">OFFSET(STATIC!$B$6,MATCH('Data Manipulation'!$A1745,STATIC!$A$6:$A$2307, 0)-1,3*(COLUMN()-COLUMN($B$16)))</f>
        <v>1.2002000000000001E-2</v>
      </c>
      <c r="N1745" s="7">
        <f ca="1">OFFSET(STATIC!$B$6,MATCH('Data Manipulation'!$A1745,STATIC!$A$6:$A$2307, 0)-1,3*(COLUMN()-COLUMN($B$16)))*$J1745</f>
        <v>238.10539675000001</v>
      </c>
      <c r="O1745" s="7">
        <f ca="1">OFFSET(STATIC!$B$6,MATCH('Data Manipulation'!$A1745,STATIC!$A$6:$A$2307, 0)-1,3*(COLUMN()-COLUMN($B$16)))</f>
        <v>1769.08</v>
      </c>
      <c r="P1745" s="7">
        <f ca="1">OFFSET(STATIC!$B$6,MATCH('Data Manipulation'!$A1745,STATIC!$A$6:$A$2307, 0)-1,3*(COLUMN()-COLUMN($B$16)))*$J1745</f>
        <v>255.58698086999999</v>
      </c>
      <c r="Q1745" s="7">
        <f ca="1">OFFSET(STATIC!$B$6,MATCH('Data Manipulation'!$A1745,STATIC!$A$6:$A$2307, 0)-1,3*(COLUMN()-COLUMN($B$16)))</f>
        <v>14.47</v>
      </c>
      <c r="R1745" s="7">
        <f ca="1">OFFSET(STATIC!$B$6,MATCH('Data Manipulation'!$A1745,STATIC!$A$6:$A$2307, 0)-1,3*(COLUMN()-COLUMN($B$16)))</f>
        <v>3055.26</v>
      </c>
      <c r="U1745" s="14">
        <f t="shared" ca="1" si="463"/>
        <v>1.874414794350352E-3</v>
      </c>
      <c r="V1745" s="14">
        <f t="shared" ca="1" si="464"/>
        <v>-1.2905055221080312E-3</v>
      </c>
      <c r="W1745" s="14">
        <f t="shared" ca="1" si="465"/>
        <v>1.1187237741202927E-3</v>
      </c>
      <c r="X1745" s="14">
        <f t="shared" ca="1" si="466"/>
        <v>1.068616700325377E-2</v>
      </c>
      <c r="Y1745" s="14">
        <f t="shared" ca="1" si="467"/>
        <v>-3.5865557817884169E-3</v>
      </c>
      <c r="Z1745" s="14">
        <f t="shared" ca="1" si="468"/>
        <v>1.8382004129972214E-2</v>
      </c>
      <c r="AA1745" s="14">
        <f t="shared" ca="1" si="469"/>
        <v>6.4471786754615752E-3</v>
      </c>
      <c r="AB1745" s="14">
        <f t="shared" ca="1" si="470"/>
        <v>-4.7515511945084021E-3</v>
      </c>
      <c r="AC1745" s="14">
        <f t="shared" ca="1" si="471"/>
        <v>5.1770195565494555E-3</v>
      </c>
      <c r="AD1745" s="14">
        <f t="shared" ca="1" si="472"/>
        <v>6.4023546004973652E-3</v>
      </c>
      <c r="AE1745" s="14">
        <f t="shared" ca="1" si="473"/>
        <v>5.971812501447106E-3</v>
      </c>
      <c r="AF1745" s="14">
        <f t="shared" ca="1" si="474"/>
        <v>0</v>
      </c>
      <c r="AG1745" s="14">
        <f t="shared" ca="1" si="475"/>
        <v>3.1448781035731746E-3</v>
      </c>
      <c r="AH1745" s="14">
        <f t="shared" ca="1" si="476"/>
        <v>3.3916508863817286E-5</v>
      </c>
      <c r="AI1745" s="14">
        <f t="shared" ca="1" si="477"/>
        <v>3.0076153225364198E-3</v>
      </c>
      <c r="AJ1745" s="14">
        <f t="shared" ca="1" si="478"/>
        <v>-6.3587827491790941E-2</v>
      </c>
      <c r="AK1745" s="14">
        <f t="shared" ca="1" si="479"/>
        <v>-3.6324188872834893E-4</v>
      </c>
    </row>
    <row r="1746" spans="1:37" x14ac:dyDescent="0.2">
      <c r="A1746" s="13">
        <f ca="1">IF(OFFSET(STATIC!$A$6,MATCH($A$16, STATIC!$A$6:$A$2307,0)+ROW()-ROW($A$16),0)&gt;$A$12, OFFSET(STATIC!$A$6,MATCH($A$16, STATIC!$A$6:$A$2307,0)+ROW()-ROW($A$16),0), FALSE)</f>
        <v>40983</v>
      </c>
      <c r="B1746" s="7">
        <f ca="1">OFFSET(STATIC!$B$6,MATCH('Data Manipulation'!$A1746,STATIC!$A$6:$A$2307, 0)-1,3*(COLUMN()-COLUMN($B$16)))</f>
        <v>5.33</v>
      </c>
      <c r="C1746" s="7">
        <f ca="1">OFFSET(STATIC!$B$6,MATCH('Data Manipulation'!$A1746,STATIC!$A$6:$A$2307, 0)-1,3*(COLUMN()-COLUMN($B$16)))</f>
        <v>317.91000000000003</v>
      </c>
      <c r="D1746" s="7">
        <f ca="1">OFFSET(STATIC!$B$6,MATCH('Data Manipulation'!$A1746,STATIC!$A$6:$A$2307, 0)-1,3*(COLUMN()-COLUMN($B$16)))</f>
        <v>1402.6</v>
      </c>
      <c r="E1746" s="7">
        <f ca="1">OFFSET(STATIC!$B$6,MATCH('Data Manipulation'!$A1746,STATIC!$A$6:$A$2307, 0)-1,3*(COLUMN()-COLUMN($B$16)))*$J1746</f>
        <v>3398.3600969999998</v>
      </c>
      <c r="F1746" s="7">
        <f ca="1">OFFSET(STATIC!$B$6,MATCH('Data Manipulation'!$A1746,STATIC!$A$6:$A$2307, 0)-1,3*(COLUMN()-COLUMN($B$16)))</f>
        <v>1661.95</v>
      </c>
      <c r="G1746" s="7">
        <f ca="1">OFFSET(STATIC!$B$6,MATCH('Data Manipulation'!$A1746,STATIC!$A$6:$A$2307, 0)-1,3*(COLUMN()-COLUMN($B$16)))</f>
        <v>105.11</v>
      </c>
      <c r="H1746" s="7">
        <f ca="1">OFFSET(STATIC!$B$6,MATCH('Data Manipulation'!$A1746,STATIC!$A$6:$A$2307, 0)-1,3*(COLUMN()-COLUMN($B$16)))</f>
        <v>43.29</v>
      </c>
      <c r="I1746" s="7">
        <f ca="1">OFFSET(STATIC!$B$6,MATCH('Data Manipulation'!$A1746,STATIC!$A$6:$A$2307, 0)-1,3*(COLUMN()-COLUMN($B$16)))</f>
        <v>251.04</v>
      </c>
      <c r="J1746" s="7">
        <f ca="1">OFFSET(STATIC!$B$6,MATCH('Data Manipulation'!$A1746,STATIC!$A$6:$A$2307, 0)-1,3*(COLUMN()-COLUMN($B$16)))</f>
        <v>1.3101</v>
      </c>
      <c r="K1746" s="7">
        <f ca="1">OFFSET(STATIC!$B$6,MATCH('Data Manipulation'!$A1746,STATIC!$A$6:$A$2307, 0)-1,3*(COLUMN()-COLUMN($B$16)))</f>
        <v>1.5725</v>
      </c>
      <c r="L1746" s="7">
        <f ca="1">OFFSET(STATIC!$B$6,MATCH('Data Manipulation'!$A1746,STATIC!$A$6:$A$2307, 0)-1,3*(COLUMN()-COLUMN($B$16)))</f>
        <v>1.0851999999999999</v>
      </c>
      <c r="M1746" s="7">
        <f ca="1">OFFSET(STATIC!$B$6,MATCH('Data Manipulation'!$A1746,STATIC!$A$6:$A$2307, 0)-1,3*(COLUMN()-COLUMN($B$16)))</f>
        <v>1.2002000000000001E-2</v>
      </c>
      <c r="N1746" s="7">
        <f ca="1">OFFSET(STATIC!$B$6,MATCH('Data Manipulation'!$A1746,STATIC!$A$6:$A$2307, 0)-1,3*(COLUMN()-COLUMN($B$16)))*$J1746</f>
        <v>237.35776053000001</v>
      </c>
      <c r="O1746" s="7">
        <f ca="1">OFFSET(STATIC!$B$6,MATCH('Data Manipulation'!$A1746,STATIC!$A$6:$A$2307, 0)-1,3*(COLUMN()-COLUMN($B$16)))</f>
        <v>1769.02</v>
      </c>
      <c r="P1746" s="7">
        <f ca="1">OFFSET(STATIC!$B$6,MATCH('Data Manipulation'!$A1746,STATIC!$A$6:$A$2307, 0)-1,3*(COLUMN()-COLUMN($B$16)))*$J1746</f>
        <v>254.81942838000003</v>
      </c>
      <c r="Q1746" s="7">
        <f ca="1">OFFSET(STATIC!$B$6,MATCH('Data Manipulation'!$A1746,STATIC!$A$6:$A$2307, 0)-1,3*(COLUMN()-COLUMN($B$16)))</f>
        <v>15.42</v>
      </c>
      <c r="R1746" s="7">
        <f ca="1">OFFSET(STATIC!$B$6,MATCH('Data Manipulation'!$A1746,STATIC!$A$6:$A$2307, 0)-1,3*(COLUMN()-COLUMN($B$16)))</f>
        <v>3056.37</v>
      </c>
      <c r="U1746" s="14">
        <f t="shared" ca="1" si="463"/>
        <v>-9.3371359959398496E-3</v>
      </c>
      <c r="V1746" s="14">
        <f t="shared" ca="1" si="464"/>
        <v>-4.3627758658819115E-3</v>
      </c>
      <c r="W1746" s="14">
        <f t="shared" ca="1" si="465"/>
        <v>5.9495041200391232E-3</v>
      </c>
      <c r="X1746" s="14">
        <f t="shared" ca="1" si="466"/>
        <v>1.3777091306384059E-2</v>
      </c>
      <c r="Y1746" s="14">
        <f t="shared" ca="1" si="467"/>
        <v>1.5584573502883727E-2</v>
      </c>
      <c r="Z1746" s="14">
        <f t="shared" ca="1" si="468"/>
        <v>-3.0398047535952996E-3</v>
      </c>
      <c r="AA1746" s="14">
        <f t="shared" ca="1" si="469"/>
        <v>2.0773299215977127E-2</v>
      </c>
      <c r="AB1746" s="14">
        <f t="shared" ca="1" si="470"/>
        <v>8.9227360013669731E-3</v>
      </c>
      <c r="AC1746" s="14">
        <f t="shared" ca="1" si="471"/>
        <v>6.3555480213379539E-3</v>
      </c>
      <c r="AD1746" s="14">
        <f t="shared" ca="1" si="472"/>
        <v>3.822878182349154E-3</v>
      </c>
      <c r="AE1746" s="14">
        <f t="shared" ca="1" si="473"/>
        <v>1.0188103313417607E-2</v>
      </c>
      <c r="AF1746" s="14">
        <f t="shared" ca="1" si="474"/>
        <v>3.8400581456297942E-3</v>
      </c>
      <c r="AG1746" s="14">
        <f t="shared" ca="1" si="475"/>
        <v>4.6933480643816718E-3</v>
      </c>
      <c r="AH1746" s="14">
        <f t="shared" ca="1" si="476"/>
        <v>7.9171194870130866E-4</v>
      </c>
      <c r="AI1746" s="14">
        <f t="shared" ca="1" si="477"/>
        <v>5.5815696880125278E-3</v>
      </c>
      <c r="AJ1746" s="14">
        <f t="shared" ca="1" si="478"/>
        <v>7.159158465591074E-3</v>
      </c>
      <c r="AK1746" s="14">
        <f t="shared" ca="1" si="479"/>
        <v>5.1303191038181584E-3</v>
      </c>
    </row>
    <row r="1747" spans="1:37" x14ac:dyDescent="0.2">
      <c r="A1747" s="13">
        <f ca="1">IF(OFFSET(STATIC!$A$6,MATCH($A$16, STATIC!$A$6:$A$2307,0)+ROW()-ROW($A$16),0)&gt;$A$12, OFFSET(STATIC!$A$6,MATCH($A$16, STATIC!$A$6:$A$2307,0)+ROW()-ROW($A$16),0), FALSE)</f>
        <v>40982</v>
      </c>
      <c r="B1747" s="7">
        <f ca="1">OFFSET(STATIC!$B$6,MATCH('Data Manipulation'!$A1747,STATIC!$A$6:$A$2307, 0)-1,3*(COLUMN()-COLUMN($B$16)))</f>
        <v>5.38</v>
      </c>
      <c r="C1747" s="7">
        <f ca="1">OFFSET(STATIC!$B$6,MATCH('Data Manipulation'!$A1747,STATIC!$A$6:$A$2307, 0)-1,3*(COLUMN()-COLUMN($B$16)))</f>
        <v>319.3</v>
      </c>
      <c r="D1747" s="7">
        <f ca="1">OFFSET(STATIC!$B$6,MATCH('Data Manipulation'!$A1747,STATIC!$A$6:$A$2307, 0)-1,3*(COLUMN()-COLUMN($B$16)))</f>
        <v>1394.28</v>
      </c>
      <c r="E1747" s="7">
        <f ca="1">OFFSET(STATIC!$B$6,MATCH('Data Manipulation'!$A1747,STATIC!$A$6:$A$2307, 0)-1,3*(COLUMN()-COLUMN($B$16)))*$J1747</f>
        <v>3351.8616220000004</v>
      </c>
      <c r="F1747" s="7">
        <f ca="1">OFFSET(STATIC!$B$6,MATCH('Data Manipulation'!$A1747,STATIC!$A$6:$A$2307, 0)-1,3*(COLUMN()-COLUMN($B$16)))</f>
        <v>1636.25</v>
      </c>
      <c r="G1747" s="7">
        <f ca="1">OFFSET(STATIC!$B$6,MATCH('Data Manipulation'!$A1747,STATIC!$A$6:$A$2307, 0)-1,3*(COLUMN()-COLUMN($B$16)))</f>
        <v>105.43</v>
      </c>
      <c r="H1747" s="7">
        <f ca="1">OFFSET(STATIC!$B$6,MATCH('Data Manipulation'!$A1747,STATIC!$A$6:$A$2307, 0)-1,3*(COLUMN()-COLUMN($B$16)))</f>
        <v>42.4</v>
      </c>
      <c r="I1747" s="7">
        <f ca="1">OFFSET(STATIC!$B$6,MATCH('Data Manipulation'!$A1747,STATIC!$A$6:$A$2307, 0)-1,3*(COLUMN()-COLUMN($B$16)))</f>
        <v>248.81</v>
      </c>
      <c r="J1747" s="7">
        <f ca="1">OFFSET(STATIC!$B$6,MATCH('Data Manipulation'!$A1747,STATIC!$A$6:$A$2307, 0)-1,3*(COLUMN()-COLUMN($B$16)))</f>
        <v>1.3018000000000001</v>
      </c>
      <c r="K1747" s="7">
        <f ca="1">OFFSET(STATIC!$B$6,MATCH('Data Manipulation'!$A1747,STATIC!$A$6:$A$2307, 0)-1,3*(COLUMN()-COLUMN($B$16)))</f>
        <v>1.5665</v>
      </c>
      <c r="L1747" s="7">
        <f ca="1">OFFSET(STATIC!$B$6,MATCH('Data Manipulation'!$A1747,STATIC!$A$6:$A$2307, 0)-1,3*(COLUMN()-COLUMN($B$16)))</f>
        <v>1.0742</v>
      </c>
      <c r="M1747" s="7">
        <f ca="1">OFFSET(STATIC!$B$6,MATCH('Data Manipulation'!$A1747,STATIC!$A$6:$A$2307, 0)-1,3*(COLUMN()-COLUMN($B$16)))</f>
        <v>1.1956E-2</v>
      </c>
      <c r="N1747" s="7">
        <f ca="1">OFFSET(STATIC!$B$6,MATCH('Data Manipulation'!$A1747,STATIC!$A$6:$A$2307, 0)-1,3*(COLUMN()-COLUMN($B$16)))*$J1747</f>
        <v>236.24636806000001</v>
      </c>
      <c r="O1747" s="7">
        <f ca="1">OFFSET(STATIC!$B$6,MATCH('Data Manipulation'!$A1747,STATIC!$A$6:$A$2307, 0)-1,3*(COLUMN()-COLUMN($B$16)))</f>
        <v>1767.62</v>
      </c>
      <c r="P1747" s="7">
        <f ca="1">OFFSET(STATIC!$B$6,MATCH('Data Manipulation'!$A1747,STATIC!$A$6:$A$2307, 0)-1,3*(COLUMN()-COLUMN($B$16)))*$J1747</f>
        <v>253.40109792000001</v>
      </c>
      <c r="Q1747" s="7">
        <f ca="1">OFFSET(STATIC!$B$6,MATCH('Data Manipulation'!$A1747,STATIC!$A$6:$A$2307, 0)-1,3*(COLUMN()-COLUMN($B$16)))</f>
        <v>15.31</v>
      </c>
      <c r="R1747" s="7">
        <f ca="1">OFFSET(STATIC!$B$6,MATCH('Data Manipulation'!$A1747,STATIC!$A$6:$A$2307, 0)-1,3*(COLUMN()-COLUMN($B$16)))</f>
        <v>3040.73</v>
      </c>
      <c r="U1747" s="14">
        <f t="shared" ca="1" si="463"/>
        <v>2.06580116204222E-2</v>
      </c>
      <c r="V1747" s="14">
        <f t="shared" ca="1" si="464"/>
        <v>-3.314263734745177E-3</v>
      </c>
      <c r="W1747" s="14">
        <f t="shared" ca="1" si="465"/>
        <v>-1.1970340792054287E-3</v>
      </c>
      <c r="X1747" s="14">
        <f t="shared" ca="1" si="466"/>
        <v>-1.1487881215894766E-4</v>
      </c>
      <c r="Y1747" s="14">
        <f t="shared" ca="1" si="467"/>
        <v>-3.4467116185525989E-2</v>
      </c>
      <c r="Z1747" s="14">
        <f t="shared" ca="1" si="468"/>
        <v>-1.2067649039615148E-2</v>
      </c>
      <c r="AA1747" s="14">
        <f t="shared" ca="1" si="469"/>
        <v>-4.7058910374127277E-3</v>
      </c>
      <c r="AB1747" s="14">
        <f t="shared" ca="1" si="470"/>
        <v>-1.138941718046641E-2</v>
      </c>
      <c r="AC1747" s="14">
        <f t="shared" ca="1" si="471"/>
        <v>-7.1185573670690698E-3</v>
      </c>
      <c r="AD1747" s="14">
        <f t="shared" ca="1" si="472"/>
        <v>-3.6320809674097619E-3</v>
      </c>
      <c r="AE1747" s="14">
        <f t="shared" ca="1" si="473"/>
        <v>-1.1845409649850444E-2</v>
      </c>
      <c r="AF1747" s="14">
        <f t="shared" ca="1" si="474"/>
        <v>-1.1310832495520225E-2</v>
      </c>
      <c r="AG1747" s="14">
        <f t="shared" ca="1" si="475"/>
        <v>-1.1619186232254788E-2</v>
      </c>
      <c r="AH1747" s="14">
        <f t="shared" ca="1" si="476"/>
        <v>-5.7145107939552148E-3</v>
      </c>
      <c r="AI1747" s="14">
        <f t="shared" ca="1" si="477"/>
        <v>-1.0004126991225654E-2</v>
      </c>
      <c r="AJ1747" s="14">
        <f t="shared" ca="1" si="478"/>
        <v>3.3879028899522934E-2</v>
      </c>
      <c r="AK1747" s="14">
        <f t="shared" ca="1" si="479"/>
        <v>2.7957721529129801E-4</v>
      </c>
    </row>
    <row r="1748" spans="1:37" x14ac:dyDescent="0.2">
      <c r="A1748" s="13">
        <f ca="1">IF(OFFSET(STATIC!$A$6,MATCH($A$16, STATIC!$A$6:$A$2307,0)+ROW()-ROW($A$16),0)&gt;$A$12, OFFSET(STATIC!$A$6,MATCH($A$16, STATIC!$A$6:$A$2307,0)+ROW()-ROW($A$16),0), FALSE)</f>
        <v>40981</v>
      </c>
      <c r="B1748" s="7">
        <f ca="1">OFFSET(STATIC!$B$6,MATCH('Data Manipulation'!$A1748,STATIC!$A$6:$A$2307, 0)-1,3*(COLUMN()-COLUMN($B$16)))</f>
        <v>5.27</v>
      </c>
      <c r="C1748" s="7">
        <f ca="1">OFFSET(STATIC!$B$6,MATCH('Data Manipulation'!$A1748,STATIC!$A$6:$A$2307, 0)-1,3*(COLUMN()-COLUMN($B$16)))</f>
        <v>320.36</v>
      </c>
      <c r="D1748" s="7">
        <f ca="1">OFFSET(STATIC!$B$6,MATCH('Data Manipulation'!$A1748,STATIC!$A$6:$A$2307, 0)-1,3*(COLUMN()-COLUMN($B$16)))</f>
        <v>1395.95</v>
      </c>
      <c r="E1748" s="7">
        <f ca="1">OFFSET(STATIC!$B$6,MATCH('Data Manipulation'!$A1748,STATIC!$A$6:$A$2307, 0)-1,3*(COLUMN()-COLUMN($B$16)))*$J1748</f>
        <v>3352.2467019999999</v>
      </c>
      <c r="F1748" s="7">
        <f ca="1">OFFSET(STATIC!$B$6,MATCH('Data Manipulation'!$A1748,STATIC!$A$6:$A$2307, 0)-1,3*(COLUMN()-COLUMN($B$16)))</f>
        <v>1693.63</v>
      </c>
      <c r="G1748" s="7">
        <f ca="1">OFFSET(STATIC!$B$6,MATCH('Data Manipulation'!$A1748,STATIC!$A$6:$A$2307, 0)-1,3*(COLUMN()-COLUMN($B$16)))</f>
        <v>106.71</v>
      </c>
      <c r="H1748" s="7">
        <f ca="1">OFFSET(STATIC!$B$6,MATCH('Data Manipulation'!$A1748,STATIC!$A$6:$A$2307, 0)-1,3*(COLUMN()-COLUMN($B$16)))</f>
        <v>42.6</v>
      </c>
      <c r="I1748" s="7">
        <f ca="1">OFFSET(STATIC!$B$6,MATCH('Data Manipulation'!$A1748,STATIC!$A$6:$A$2307, 0)-1,3*(COLUMN()-COLUMN($B$16)))</f>
        <v>251.66</v>
      </c>
      <c r="J1748" s="7">
        <f ca="1">OFFSET(STATIC!$B$6,MATCH('Data Manipulation'!$A1748,STATIC!$A$6:$A$2307, 0)-1,3*(COLUMN()-COLUMN($B$16)))</f>
        <v>1.3110999999999999</v>
      </c>
      <c r="K1748" s="7">
        <f ca="1">OFFSET(STATIC!$B$6,MATCH('Data Manipulation'!$A1748,STATIC!$A$6:$A$2307, 0)-1,3*(COLUMN()-COLUMN($B$16)))</f>
        <v>1.5722</v>
      </c>
      <c r="L1748" s="7">
        <f ca="1">OFFSET(STATIC!$B$6,MATCH('Data Manipulation'!$A1748,STATIC!$A$6:$A$2307, 0)-1,3*(COLUMN()-COLUMN($B$16)))</f>
        <v>1.087</v>
      </c>
      <c r="M1748" s="7">
        <f ca="1">OFFSET(STATIC!$B$6,MATCH('Data Manipulation'!$A1748,STATIC!$A$6:$A$2307, 0)-1,3*(COLUMN()-COLUMN($B$16)))</f>
        <v>1.2092E-2</v>
      </c>
      <c r="N1748" s="7">
        <f ca="1">OFFSET(STATIC!$B$6,MATCH('Data Manipulation'!$A1748,STATIC!$A$6:$A$2307, 0)-1,3*(COLUMN()-COLUMN($B$16)))*$J1748</f>
        <v>239.00736782999999</v>
      </c>
      <c r="O1748" s="7">
        <f ca="1">OFFSET(STATIC!$B$6,MATCH('Data Manipulation'!$A1748,STATIC!$A$6:$A$2307, 0)-1,3*(COLUMN()-COLUMN($B$16)))</f>
        <v>1777.75</v>
      </c>
      <c r="P1748" s="7">
        <f ca="1">OFFSET(STATIC!$B$6,MATCH('Data Manipulation'!$A1748,STATIC!$A$6:$A$2307, 0)-1,3*(COLUMN()-COLUMN($B$16)))*$J1748</f>
        <v>255.94887759</v>
      </c>
      <c r="Q1748" s="7">
        <f ca="1">OFFSET(STATIC!$B$6,MATCH('Data Manipulation'!$A1748,STATIC!$A$6:$A$2307, 0)-1,3*(COLUMN()-COLUMN($B$16)))</f>
        <v>14.8</v>
      </c>
      <c r="R1748" s="7">
        <f ca="1">OFFSET(STATIC!$B$6,MATCH('Data Manipulation'!$A1748,STATIC!$A$6:$A$2307, 0)-1,3*(COLUMN()-COLUMN($B$16)))</f>
        <v>3039.88</v>
      </c>
      <c r="U1748" s="14">
        <f t="shared" ca="1" si="463"/>
        <v>7.4838059066490228E-2</v>
      </c>
      <c r="V1748" s="14">
        <f t="shared" ca="1" si="464"/>
        <v>1.9415637633960914E-2</v>
      </c>
      <c r="W1748" s="14">
        <f t="shared" ca="1" si="465"/>
        <v>1.796914314001119E-2</v>
      </c>
      <c r="X1748" s="14">
        <f t="shared" ca="1" si="466"/>
        <v>1.3685340501228887E-2</v>
      </c>
      <c r="Y1748" s="14">
        <f t="shared" ca="1" si="467"/>
        <v>-4.2422127807181286E-3</v>
      </c>
      <c r="Z1748" s="14">
        <f t="shared" ca="1" si="468"/>
        <v>3.4733665522809981E-3</v>
      </c>
      <c r="AA1748" s="14">
        <f t="shared" ca="1" si="469"/>
        <v>2.350177344953673E-3</v>
      </c>
      <c r="AB1748" s="14">
        <f t="shared" ca="1" si="470"/>
        <v>1.2153343800252406E-2</v>
      </c>
      <c r="AC1748" s="14">
        <f t="shared" ca="1" si="471"/>
        <v>-2.8180832847081892E-3</v>
      </c>
      <c r="AD1748" s="14">
        <f t="shared" ca="1" si="472"/>
        <v>5.5490144617602322E-3</v>
      </c>
      <c r="AE1748" s="14">
        <f t="shared" ca="1" si="473"/>
        <v>-3.122993261113463E-3</v>
      </c>
      <c r="AF1748" s="14">
        <f t="shared" ca="1" si="474"/>
        <v>-5.3610586564452169E-3</v>
      </c>
      <c r="AG1748" s="14">
        <f t="shared" ca="1" si="475"/>
        <v>-2.6639259039811783E-3</v>
      </c>
      <c r="AH1748" s="14">
        <f t="shared" ca="1" si="476"/>
        <v>-2.6010300805309403E-3</v>
      </c>
      <c r="AI1748" s="14">
        <f t="shared" ca="1" si="477"/>
        <v>-3.7826982738643185E-3</v>
      </c>
      <c r="AJ1748" s="14">
        <f t="shared" ca="1" si="478"/>
        <v>-5.5204554347095681E-2</v>
      </c>
      <c r="AK1748" s="14">
        <f t="shared" ca="1" si="479"/>
        <v>1.8667306123836901E-2</v>
      </c>
    </row>
    <row r="1749" spans="1:37" x14ac:dyDescent="0.2">
      <c r="A1749" s="13">
        <f ca="1">IF(OFFSET(STATIC!$A$6,MATCH($A$16, STATIC!$A$6:$A$2307,0)+ROW()-ROW($A$16),0)&gt;$A$12, OFFSET(STATIC!$A$6,MATCH($A$16, STATIC!$A$6:$A$2307,0)+ROW()-ROW($A$16),0), FALSE)</f>
        <v>40980</v>
      </c>
      <c r="B1749" s="7">
        <f ca="1">OFFSET(STATIC!$B$6,MATCH('Data Manipulation'!$A1749,STATIC!$A$6:$A$2307, 0)-1,3*(COLUMN()-COLUMN($B$16)))</f>
        <v>4.8899999999999997</v>
      </c>
      <c r="C1749" s="7">
        <f ca="1">OFFSET(STATIC!$B$6,MATCH('Data Manipulation'!$A1749,STATIC!$A$6:$A$2307, 0)-1,3*(COLUMN()-COLUMN($B$16)))</f>
        <v>314.2</v>
      </c>
      <c r="D1749" s="7">
        <f ca="1">OFFSET(STATIC!$B$6,MATCH('Data Manipulation'!$A1749,STATIC!$A$6:$A$2307, 0)-1,3*(COLUMN()-COLUMN($B$16)))</f>
        <v>1371.09</v>
      </c>
      <c r="E1749" s="7">
        <f ca="1">OFFSET(STATIC!$B$6,MATCH('Data Manipulation'!$A1749,STATIC!$A$6:$A$2307, 0)-1,3*(COLUMN()-COLUMN($B$16)))*$J1749</f>
        <v>3306.6825559999997</v>
      </c>
      <c r="F1749" s="7">
        <f ca="1">OFFSET(STATIC!$B$6,MATCH('Data Manipulation'!$A1749,STATIC!$A$6:$A$2307, 0)-1,3*(COLUMN()-COLUMN($B$16)))</f>
        <v>1700.83</v>
      </c>
      <c r="G1749" s="7">
        <f ca="1">OFFSET(STATIC!$B$6,MATCH('Data Manipulation'!$A1749,STATIC!$A$6:$A$2307, 0)-1,3*(COLUMN()-COLUMN($B$16)))</f>
        <v>106.34</v>
      </c>
      <c r="H1749" s="7">
        <f ca="1">OFFSET(STATIC!$B$6,MATCH('Data Manipulation'!$A1749,STATIC!$A$6:$A$2307, 0)-1,3*(COLUMN()-COLUMN($B$16)))</f>
        <v>42.5</v>
      </c>
      <c r="I1749" s="7">
        <f ca="1">OFFSET(STATIC!$B$6,MATCH('Data Manipulation'!$A1749,STATIC!$A$6:$A$2307, 0)-1,3*(COLUMN()-COLUMN($B$16)))</f>
        <v>248.62</v>
      </c>
      <c r="J1749" s="7">
        <f ca="1">OFFSET(STATIC!$B$6,MATCH('Data Manipulation'!$A1749,STATIC!$A$6:$A$2307, 0)-1,3*(COLUMN()-COLUMN($B$16)))</f>
        <v>1.3148</v>
      </c>
      <c r="K1749" s="7">
        <f ca="1">OFFSET(STATIC!$B$6,MATCH('Data Manipulation'!$A1749,STATIC!$A$6:$A$2307, 0)-1,3*(COLUMN()-COLUMN($B$16)))</f>
        <v>1.5634999999999999</v>
      </c>
      <c r="L1749" s="7">
        <f ca="1">OFFSET(STATIC!$B$6,MATCH('Data Manipulation'!$A1749,STATIC!$A$6:$A$2307, 0)-1,3*(COLUMN()-COLUMN($B$16)))</f>
        <v>1.0904</v>
      </c>
      <c r="M1749" s="7">
        <f ca="1">OFFSET(STATIC!$B$6,MATCH('Data Manipulation'!$A1749,STATIC!$A$6:$A$2307, 0)-1,3*(COLUMN()-COLUMN($B$16)))</f>
        <v>1.2156999999999999E-2</v>
      </c>
      <c r="N1749" s="7">
        <f ca="1">OFFSET(STATIC!$B$6,MATCH('Data Manipulation'!$A1749,STATIC!$A$6:$A$2307, 0)-1,3*(COLUMN()-COLUMN($B$16)))*$J1749</f>
        <v>239.64491455999999</v>
      </c>
      <c r="O1749" s="7">
        <f ca="1">OFFSET(STATIC!$B$6,MATCH('Data Manipulation'!$A1749,STATIC!$A$6:$A$2307, 0)-1,3*(COLUMN()-COLUMN($B$16)))</f>
        <v>1782.38</v>
      </c>
      <c r="P1749" s="7">
        <f ca="1">OFFSET(STATIC!$B$6,MATCH('Data Manipulation'!$A1749,STATIC!$A$6:$A$2307, 0)-1,3*(COLUMN()-COLUMN($B$16)))*$J1749</f>
        <v>256.91888843999999</v>
      </c>
      <c r="Q1749" s="7">
        <f ca="1">OFFSET(STATIC!$B$6,MATCH('Data Manipulation'!$A1749,STATIC!$A$6:$A$2307, 0)-1,3*(COLUMN()-COLUMN($B$16)))</f>
        <v>15.64</v>
      </c>
      <c r="R1749" s="7">
        <f ca="1">OFFSET(STATIC!$B$6,MATCH('Data Manipulation'!$A1749,STATIC!$A$6:$A$2307, 0)-1,3*(COLUMN()-COLUMN($B$16)))</f>
        <v>2983.66</v>
      </c>
      <c r="U1749" s="14">
        <f t="shared" ca="1" si="463"/>
        <v>6.1538655743780656E-3</v>
      </c>
      <c r="V1749" s="14">
        <f t="shared" ca="1" si="464"/>
        <v>-7.009115135111918E-3</v>
      </c>
      <c r="W1749" s="14">
        <f t="shared" ca="1" si="465"/>
        <v>1.6046915379674782E-4</v>
      </c>
      <c r="X1749" s="14">
        <f t="shared" ca="1" si="466"/>
        <v>1.8947321548274056E-3</v>
      </c>
      <c r="Y1749" s="14">
        <f t="shared" ca="1" si="467"/>
        <v>-6.4582898503256847E-3</v>
      </c>
      <c r="Z1749" s="14">
        <f t="shared" ca="1" si="468"/>
        <v>-9.9186739985719641E-3</v>
      </c>
      <c r="AA1749" s="14">
        <f t="shared" ca="1" si="469"/>
        <v>1.3502514747699932E-2</v>
      </c>
      <c r="AB1749" s="14">
        <f t="shared" ca="1" si="470"/>
        <v>-3.8138106003366336E-3</v>
      </c>
      <c r="AC1749" s="14">
        <f t="shared" ca="1" si="471"/>
        <v>2.2843229304291696E-3</v>
      </c>
      <c r="AD1749" s="14">
        <f t="shared" ca="1" si="472"/>
        <v>-2.7464648567259915E-3</v>
      </c>
      <c r="AE1749" s="14">
        <f t="shared" ca="1" si="473"/>
        <v>2.3872933934624713E-3</v>
      </c>
      <c r="AF1749" s="14">
        <f t="shared" ca="1" si="474"/>
        <v>3.1306665873065739E-3</v>
      </c>
      <c r="AG1749" s="14">
        <f t="shared" ca="1" si="475"/>
        <v>1.8789563986635806E-3</v>
      </c>
      <c r="AH1749" s="14">
        <f t="shared" ca="1" si="476"/>
        <v>5.6681867529518291E-4</v>
      </c>
      <c r="AI1749" s="14">
        <f t="shared" ca="1" si="477"/>
        <v>2.3180994526788732E-3</v>
      </c>
      <c r="AJ1749" s="14">
        <f t="shared" ca="1" si="478"/>
        <v>-8.9831352786937074E-2</v>
      </c>
      <c r="AK1749" s="14">
        <f t="shared" ca="1" si="479"/>
        <v>-1.5673144534579699E-3</v>
      </c>
    </row>
    <row r="1750" spans="1:37" x14ac:dyDescent="0.2">
      <c r="A1750" s="13">
        <f ca="1">IF(OFFSET(STATIC!$A$6,MATCH($A$16, STATIC!$A$6:$A$2307,0)+ROW()-ROW($A$16),0)&gt;$A$12, OFFSET(STATIC!$A$6,MATCH($A$16, STATIC!$A$6:$A$2307,0)+ROW()-ROW($A$16),0), FALSE)</f>
        <v>40977</v>
      </c>
      <c r="B1750" s="7">
        <f ca="1">OFFSET(STATIC!$B$6,MATCH('Data Manipulation'!$A1750,STATIC!$A$6:$A$2307, 0)-1,3*(COLUMN()-COLUMN($B$16)))</f>
        <v>4.8600000000000003</v>
      </c>
      <c r="C1750" s="7">
        <f ca="1">OFFSET(STATIC!$B$6,MATCH('Data Manipulation'!$A1750,STATIC!$A$6:$A$2307, 0)-1,3*(COLUMN()-COLUMN($B$16)))</f>
        <v>316.41000000000003</v>
      </c>
      <c r="D1750" s="7">
        <f ca="1">OFFSET(STATIC!$B$6,MATCH('Data Manipulation'!$A1750,STATIC!$A$6:$A$2307, 0)-1,3*(COLUMN()-COLUMN($B$16)))</f>
        <v>1370.87</v>
      </c>
      <c r="E1750" s="7">
        <f ca="1">OFFSET(STATIC!$B$6,MATCH('Data Manipulation'!$A1750,STATIC!$A$6:$A$2307, 0)-1,3*(COLUMN()-COLUMN($B$16)))*$J1750</f>
        <v>3300.4232099999999</v>
      </c>
      <c r="F1750" s="7">
        <f ca="1">OFFSET(STATIC!$B$6,MATCH('Data Manipulation'!$A1750,STATIC!$A$6:$A$2307, 0)-1,3*(COLUMN()-COLUMN($B$16)))</f>
        <v>1711.85</v>
      </c>
      <c r="G1750" s="7">
        <f ca="1">OFFSET(STATIC!$B$6,MATCH('Data Manipulation'!$A1750,STATIC!$A$6:$A$2307, 0)-1,3*(COLUMN()-COLUMN($B$16)))</f>
        <v>107.4</v>
      </c>
      <c r="H1750" s="7">
        <f ca="1">OFFSET(STATIC!$B$6,MATCH('Data Manipulation'!$A1750,STATIC!$A$6:$A$2307, 0)-1,3*(COLUMN()-COLUMN($B$16)))</f>
        <v>41.93</v>
      </c>
      <c r="I1750" s="7">
        <f ca="1">OFFSET(STATIC!$B$6,MATCH('Data Manipulation'!$A1750,STATIC!$A$6:$A$2307, 0)-1,3*(COLUMN()-COLUMN($B$16)))</f>
        <v>249.57</v>
      </c>
      <c r="J1750" s="7">
        <f ca="1">OFFSET(STATIC!$B$6,MATCH('Data Manipulation'!$A1750,STATIC!$A$6:$A$2307, 0)-1,3*(COLUMN()-COLUMN($B$16)))</f>
        <v>1.3118000000000001</v>
      </c>
      <c r="K1750" s="7">
        <f ca="1">OFFSET(STATIC!$B$6,MATCH('Data Manipulation'!$A1750,STATIC!$A$6:$A$2307, 0)-1,3*(COLUMN()-COLUMN($B$16)))</f>
        <v>1.5678000000000001</v>
      </c>
      <c r="L1750" s="7">
        <f ca="1">OFFSET(STATIC!$B$6,MATCH('Data Manipulation'!$A1750,STATIC!$A$6:$A$2307, 0)-1,3*(COLUMN()-COLUMN($B$16)))</f>
        <v>1.0878000000000001</v>
      </c>
      <c r="M1750" s="7">
        <f ca="1">OFFSET(STATIC!$B$6,MATCH('Data Manipulation'!$A1750,STATIC!$A$6:$A$2307, 0)-1,3*(COLUMN()-COLUMN($B$16)))</f>
        <v>1.2119E-2</v>
      </c>
      <c r="N1750" s="7">
        <f ca="1">OFFSET(STATIC!$B$6,MATCH('Data Manipulation'!$A1750,STATIC!$A$6:$A$2307, 0)-1,3*(COLUMN()-COLUMN($B$16)))*$J1750</f>
        <v>239.19505498000004</v>
      </c>
      <c r="O1750" s="7">
        <f ca="1">OFFSET(STATIC!$B$6,MATCH('Data Manipulation'!$A1750,STATIC!$A$6:$A$2307, 0)-1,3*(COLUMN()-COLUMN($B$16)))</f>
        <v>1781.37</v>
      </c>
      <c r="P1750" s="7">
        <f ca="1">OFFSET(STATIC!$B$6,MATCH('Data Manipulation'!$A1750,STATIC!$A$6:$A$2307, 0)-1,3*(COLUMN()-COLUMN($B$16)))*$J1750</f>
        <v>256.32401465999999</v>
      </c>
      <c r="Q1750" s="7">
        <f ca="1">OFFSET(STATIC!$B$6,MATCH('Data Manipulation'!$A1750,STATIC!$A$6:$A$2307, 0)-1,3*(COLUMN()-COLUMN($B$16)))</f>
        <v>17.11</v>
      </c>
      <c r="R1750" s="7">
        <f ca="1">OFFSET(STATIC!$B$6,MATCH('Data Manipulation'!$A1750,STATIC!$A$6:$A$2307, 0)-1,3*(COLUMN()-COLUMN($B$16)))</f>
        <v>2988.34</v>
      </c>
      <c r="U1750" s="14">
        <f t="shared" ca="1" si="463"/>
        <v>-1.4300550142196271E-2</v>
      </c>
      <c r="V1750" s="14">
        <f t="shared" ca="1" si="464"/>
        <v>8.2830006577004379E-3</v>
      </c>
      <c r="W1750" s="14">
        <f t="shared" ca="1" si="465"/>
        <v>3.6247016059477617E-3</v>
      </c>
      <c r="X1750" s="14">
        <f t="shared" ca="1" si="466"/>
        <v>-1.0305021097531203E-2</v>
      </c>
      <c r="Y1750" s="14">
        <f t="shared" ca="1" si="467"/>
        <v>8.1059014809384423E-3</v>
      </c>
      <c r="Z1750" s="14">
        <f t="shared" ca="1" si="468"/>
        <v>7.6643052061280805E-3</v>
      </c>
      <c r="AA1750" s="14">
        <f t="shared" ca="1" si="469"/>
        <v>1.0067199117723941E-2</v>
      </c>
      <c r="AB1750" s="14">
        <f t="shared" ca="1" si="470"/>
        <v>1.7379792404060769E-2</v>
      </c>
      <c r="AC1750" s="14">
        <f t="shared" ca="1" si="471"/>
        <v>-1.0992870640672107E-2</v>
      </c>
      <c r="AD1750" s="14">
        <f t="shared" ca="1" si="472"/>
        <v>-9.0165065729772304E-3</v>
      </c>
      <c r="AE1750" s="14">
        <f t="shared" ca="1" si="473"/>
        <v>-1.1243776756529664E-2</v>
      </c>
      <c r="AF1750" s="14">
        <f t="shared" ca="1" si="474"/>
        <v>-1.221977726565477E-2</v>
      </c>
      <c r="AG1750" s="14">
        <f t="shared" ca="1" si="475"/>
        <v>-9.8580888573643628E-3</v>
      </c>
      <c r="AH1750" s="14">
        <f t="shared" ca="1" si="476"/>
        <v>-5.4437651994953097E-4</v>
      </c>
      <c r="AI1750" s="14">
        <f t="shared" ca="1" si="477"/>
        <v>-1.0199818127858059E-2</v>
      </c>
      <c r="AJ1750" s="14">
        <f t="shared" ca="1" si="478"/>
        <v>-4.7927027030185823E-2</v>
      </c>
      <c r="AK1750" s="14">
        <f t="shared" ca="1" si="479"/>
        <v>6.0146923264493453E-3</v>
      </c>
    </row>
    <row r="1751" spans="1:37" x14ac:dyDescent="0.2">
      <c r="A1751" s="13">
        <f ca="1">IF(OFFSET(STATIC!$A$6,MATCH($A$16, STATIC!$A$6:$A$2307,0)+ROW()-ROW($A$16),0)&gt;$A$12, OFFSET(STATIC!$A$6,MATCH($A$16, STATIC!$A$6:$A$2307,0)+ROW()-ROW($A$16),0), FALSE)</f>
        <v>40976</v>
      </c>
      <c r="B1751" s="7">
        <f ca="1">OFFSET(STATIC!$B$6,MATCH('Data Manipulation'!$A1751,STATIC!$A$6:$A$2307, 0)-1,3*(COLUMN()-COLUMN($B$16)))</f>
        <v>4.93</v>
      </c>
      <c r="C1751" s="7">
        <f ca="1">OFFSET(STATIC!$B$6,MATCH('Data Manipulation'!$A1751,STATIC!$A$6:$A$2307, 0)-1,3*(COLUMN()-COLUMN($B$16)))</f>
        <v>313.8</v>
      </c>
      <c r="D1751" s="7">
        <f ca="1">OFFSET(STATIC!$B$6,MATCH('Data Manipulation'!$A1751,STATIC!$A$6:$A$2307, 0)-1,3*(COLUMN()-COLUMN($B$16)))</f>
        <v>1365.91</v>
      </c>
      <c r="E1751" s="7">
        <f ca="1">OFFSET(STATIC!$B$6,MATCH('Data Manipulation'!$A1751,STATIC!$A$6:$A$2307, 0)-1,3*(COLUMN()-COLUMN($B$16)))*$J1751</f>
        <v>3334.6099859999999</v>
      </c>
      <c r="F1751" s="7">
        <f ca="1">OFFSET(STATIC!$B$6,MATCH('Data Manipulation'!$A1751,STATIC!$A$6:$A$2307, 0)-1,3*(COLUMN()-COLUMN($B$16)))</f>
        <v>1698.03</v>
      </c>
      <c r="G1751" s="7">
        <f ca="1">OFFSET(STATIC!$B$6,MATCH('Data Manipulation'!$A1751,STATIC!$A$6:$A$2307, 0)-1,3*(COLUMN()-COLUMN($B$16)))</f>
        <v>106.58</v>
      </c>
      <c r="H1751" s="7">
        <f ca="1">OFFSET(STATIC!$B$6,MATCH('Data Manipulation'!$A1751,STATIC!$A$6:$A$2307, 0)-1,3*(COLUMN()-COLUMN($B$16)))</f>
        <v>41.51</v>
      </c>
      <c r="I1751" s="7">
        <f ca="1">OFFSET(STATIC!$B$6,MATCH('Data Manipulation'!$A1751,STATIC!$A$6:$A$2307, 0)-1,3*(COLUMN()-COLUMN($B$16)))</f>
        <v>245.27</v>
      </c>
      <c r="J1751" s="7">
        <f ca="1">OFFSET(STATIC!$B$6,MATCH('Data Manipulation'!$A1751,STATIC!$A$6:$A$2307, 0)-1,3*(COLUMN()-COLUMN($B$16)))</f>
        <v>1.3263</v>
      </c>
      <c r="K1751" s="7">
        <f ca="1">OFFSET(STATIC!$B$6,MATCH('Data Manipulation'!$A1751,STATIC!$A$6:$A$2307, 0)-1,3*(COLUMN()-COLUMN($B$16)))</f>
        <v>1.5819999999999999</v>
      </c>
      <c r="L1751" s="7">
        <f ca="1">OFFSET(STATIC!$B$6,MATCH('Data Manipulation'!$A1751,STATIC!$A$6:$A$2307, 0)-1,3*(COLUMN()-COLUMN($B$16)))</f>
        <v>1.1001000000000001</v>
      </c>
      <c r="M1751" s="7">
        <f ca="1">OFFSET(STATIC!$B$6,MATCH('Data Manipulation'!$A1751,STATIC!$A$6:$A$2307, 0)-1,3*(COLUMN()-COLUMN($B$16)))</f>
        <v>1.2267999999999999E-2</v>
      </c>
      <c r="N1751" s="7">
        <f ca="1">OFFSET(STATIC!$B$6,MATCH('Data Manipulation'!$A1751,STATIC!$A$6:$A$2307, 0)-1,3*(COLUMN()-COLUMN($B$16)))*$J1751</f>
        <v>241.56472209</v>
      </c>
      <c r="O1751" s="7">
        <f ca="1">OFFSET(STATIC!$B$6,MATCH('Data Manipulation'!$A1751,STATIC!$A$6:$A$2307, 0)-1,3*(COLUMN()-COLUMN($B$16)))</f>
        <v>1782.34</v>
      </c>
      <c r="P1751" s="7">
        <f ca="1">OFFSET(STATIC!$B$6,MATCH('Data Manipulation'!$A1751,STATIC!$A$6:$A$2307, 0)-1,3*(COLUMN()-COLUMN($B$16)))*$J1751</f>
        <v>258.95185193999998</v>
      </c>
      <c r="Q1751" s="7">
        <f ca="1">OFFSET(STATIC!$B$6,MATCH('Data Manipulation'!$A1751,STATIC!$A$6:$A$2307, 0)-1,3*(COLUMN()-COLUMN($B$16)))</f>
        <v>17.95</v>
      </c>
      <c r="R1751" s="7">
        <f ca="1">OFFSET(STATIC!$B$6,MATCH('Data Manipulation'!$A1751,STATIC!$A$6:$A$2307, 0)-1,3*(COLUMN()-COLUMN($B$16)))</f>
        <v>2970.42</v>
      </c>
      <c r="U1751" s="14">
        <f t="shared" ca="1" si="463"/>
        <v>-2.0263431452323616E-3</v>
      </c>
      <c r="V1751" s="14">
        <f t="shared" ca="1" si="464"/>
        <v>1.202226550304534E-2</v>
      </c>
      <c r="W1751" s="14">
        <f t="shared" ca="1" si="465"/>
        <v>9.7700277612063294E-3</v>
      </c>
      <c r="X1751" s="14">
        <f t="shared" ca="1" si="466"/>
        <v>3.0577213198412681E-2</v>
      </c>
      <c r="Y1751" s="14">
        <f t="shared" ca="1" si="467"/>
        <v>8.9799709006576963E-3</v>
      </c>
      <c r="Z1751" s="14">
        <f t="shared" ca="1" si="468"/>
        <v>3.9484868446840894E-3</v>
      </c>
      <c r="AA1751" s="14">
        <f t="shared" ca="1" si="469"/>
        <v>-2.4061609299025227E-3</v>
      </c>
      <c r="AB1751" s="14">
        <f t="shared" ca="1" si="470"/>
        <v>3.3079482107285282E-3</v>
      </c>
      <c r="AC1751" s="14">
        <f t="shared" ca="1" si="471"/>
        <v>9.0889060123447683E-3</v>
      </c>
      <c r="AD1751" s="14">
        <f t="shared" ca="1" si="472"/>
        <v>5.1332537700437718E-3</v>
      </c>
      <c r="AE1751" s="14">
        <f t="shared" ca="1" si="473"/>
        <v>8.7647781037062805E-3</v>
      </c>
      <c r="AF1751" s="14">
        <f t="shared" ca="1" si="474"/>
        <v>-6.3378777196990586E-3</v>
      </c>
      <c r="AG1751" s="14">
        <f t="shared" ca="1" si="475"/>
        <v>9.7232546084329869E-3</v>
      </c>
      <c r="AH1751" s="14">
        <f t="shared" ca="1" si="476"/>
        <v>-9.7576849504989389E-4</v>
      </c>
      <c r="AI1751" s="14">
        <f t="shared" ca="1" si="477"/>
        <v>1.0716401661454206E-2</v>
      </c>
      <c r="AJ1751" s="14">
        <f t="shared" ca="1" si="478"/>
        <v>-6.0526304678039891E-2</v>
      </c>
      <c r="AK1751" s="14">
        <f t="shared" ca="1" si="479"/>
        <v>1.1760837611355131E-2</v>
      </c>
    </row>
    <row r="1752" spans="1:37" x14ac:dyDescent="0.2">
      <c r="A1752" s="13">
        <f ca="1">IF(OFFSET(STATIC!$A$6,MATCH($A$16, STATIC!$A$6:$A$2307,0)+ROW()-ROW($A$16),0)&gt;$A$12, OFFSET(STATIC!$A$6,MATCH($A$16, STATIC!$A$6:$A$2307,0)+ROW()-ROW($A$16),0), FALSE)</f>
        <v>40975</v>
      </c>
      <c r="B1752" s="7">
        <f ca="1">OFFSET(STATIC!$B$6,MATCH('Data Manipulation'!$A1752,STATIC!$A$6:$A$2307, 0)-1,3*(COLUMN()-COLUMN($B$16)))</f>
        <v>4.9399999999999995</v>
      </c>
      <c r="C1752" s="7">
        <f ca="1">OFFSET(STATIC!$B$6,MATCH('Data Manipulation'!$A1752,STATIC!$A$6:$A$2307, 0)-1,3*(COLUMN()-COLUMN($B$16)))</f>
        <v>310.05</v>
      </c>
      <c r="D1752" s="7">
        <f ca="1">OFFSET(STATIC!$B$6,MATCH('Data Manipulation'!$A1752,STATIC!$A$6:$A$2307, 0)-1,3*(COLUMN()-COLUMN($B$16)))</f>
        <v>1352.63</v>
      </c>
      <c r="E1752" s="7">
        <f ca="1">OFFSET(STATIC!$B$6,MATCH('Data Manipulation'!$A1752,STATIC!$A$6:$A$2307, 0)-1,3*(COLUMN()-COLUMN($B$16)))*$J1752</f>
        <v>3234.1900110000001</v>
      </c>
      <c r="F1752" s="7">
        <f ca="1">OFFSET(STATIC!$B$6,MATCH('Data Manipulation'!$A1752,STATIC!$A$6:$A$2307, 0)-1,3*(COLUMN()-COLUMN($B$16)))</f>
        <v>1682.85</v>
      </c>
      <c r="G1752" s="7">
        <f ca="1">OFFSET(STATIC!$B$6,MATCH('Data Manipulation'!$A1752,STATIC!$A$6:$A$2307, 0)-1,3*(COLUMN()-COLUMN($B$16)))</f>
        <v>106.16</v>
      </c>
      <c r="H1752" s="7">
        <f ca="1">OFFSET(STATIC!$B$6,MATCH('Data Manipulation'!$A1752,STATIC!$A$6:$A$2307, 0)-1,3*(COLUMN()-COLUMN($B$16)))</f>
        <v>41.61</v>
      </c>
      <c r="I1752" s="7">
        <f ca="1">OFFSET(STATIC!$B$6,MATCH('Data Manipulation'!$A1752,STATIC!$A$6:$A$2307, 0)-1,3*(COLUMN()-COLUMN($B$16)))</f>
        <v>244.46</v>
      </c>
      <c r="J1752" s="7">
        <f ca="1">OFFSET(STATIC!$B$6,MATCH('Data Manipulation'!$A1752,STATIC!$A$6:$A$2307, 0)-1,3*(COLUMN()-COLUMN($B$16)))</f>
        <v>1.3143</v>
      </c>
      <c r="K1752" s="7">
        <f ca="1">OFFSET(STATIC!$B$6,MATCH('Data Manipulation'!$A1752,STATIC!$A$6:$A$2307, 0)-1,3*(COLUMN()-COLUMN($B$16)))</f>
        <v>1.5739000000000001</v>
      </c>
      <c r="L1752" s="7">
        <f ca="1">OFFSET(STATIC!$B$6,MATCH('Data Manipulation'!$A1752,STATIC!$A$6:$A$2307, 0)-1,3*(COLUMN()-COLUMN($B$16)))</f>
        <v>1.0905</v>
      </c>
      <c r="M1752" s="7">
        <f ca="1">OFFSET(STATIC!$B$6,MATCH('Data Manipulation'!$A1752,STATIC!$A$6:$A$2307, 0)-1,3*(COLUMN()-COLUMN($B$16)))</f>
        <v>1.2345999999999999E-2</v>
      </c>
      <c r="N1752" s="7">
        <f ca="1">OFFSET(STATIC!$B$6,MATCH('Data Manipulation'!$A1752,STATIC!$A$6:$A$2307, 0)-1,3*(COLUMN()-COLUMN($B$16)))*$J1752</f>
        <v>239.22730884000001</v>
      </c>
      <c r="O1752" s="7">
        <f ca="1">OFFSET(STATIC!$B$6,MATCH('Data Manipulation'!$A1752,STATIC!$A$6:$A$2307, 0)-1,3*(COLUMN()-COLUMN($B$16)))</f>
        <v>1784.08</v>
      </c>
      <c r="P1752" s="7">
        <f ca="1">OFFSET(STATIC!$B$6,MATCH('Data Manipulation'!$A1752,STATIC!$A$6:$A$2307, 0)-1,3*(COLUMN()-COLUMN($B$16)))*$J1752</f>
        <v>256.19163608999997</v>
      </c>
      <c r="Q1752" s="7">
        <f ca="1">OFFSET(STATIC!$B$6,MATCH('Data Manipulation'!$A1752,STATIC!$A$6:$A$2307, 0)-1,3*(COLUMN()-COLUMN($B$16)))</f>
        <v>19.07</v>
      </c>
      <c r="R1752" s="7">
        <f ca="1">OFFSET(STATIC!$B$6,MATCH('Data Manipulation'!$A1752,STATIC!$A$6:$A$2307, 0)-1,3*(COLUMN()-COLUMN($B$16)))</f>
        <v>2935.69</v>
      </c>
      <c r="U1752" s="14">
        <f t="shared" ca="1" si="463"/>
        <v>-1.0070578563596283E-2</v>
      </c>
      <c r="V1752" s="14">
        <f t="shared" ca="1" si="464"/>
        <v>-1.4181199398556285E-3</v>
      </c>
      <c r="W1752" s="14">
        <f t="shared" ca="1" si="465"/>
        <v>6.8769072088010284E-3</v>
      </c>
      <c r="X1752" s="14">
        <f t="shared" ca="1" si="466"/>
        <v>9.1673706034254773E-3</v>
      </c>
      <c r="Y1752" s="14">
        <f t="shared" ca="1" si="467"/>
        <v>9.4331873569007581E-3</v>
      </c>
      <c r="Z1752" s="14">
        <f t="shared" ca="1" si="468"/>
        <v>1.3848272147460813E-2</v>
      </c>
      <c r="AA1752" s="14">
        <f t="shared" ca="1" si="469"/>
        <v>-2.0692853938833387E-2</v>
      </c>
      <c r="AB1752" s="14">
        <f t="shared" ca="1" si="470"/>
        <v>-2.1248782104226517E-3</v>
      </c>
      <c r="AC1752" s="14">
        <f t="shared" ca="1" si="471"/>
        <v>2.1326841810339497E-3</v>
      </c>
      <c r="AD1752" s="14">
        <f t="shared" ca="1" si="472"/>
        <v>1.653313361469163E-3</v>
      </c>
      <c r="AE1752" s="14">
        <f t="shared" ca="1" si="473"/>
        <v>2.2032506847173964E-3</v>
      </c>
      <c r="AF1752" s="14">
        <f t="shared" ca="1" si="474"/>
        <v>-4.0417159537977808E-3</v>
      </c>
      <c r="AG1752" s="14">
        <f t="shared" ca="1" si="475"/>
        <v>2.4222566351013932E-3</v>
      </c>
      <c r="AH1752" s="14">
        <f t="shared" ca="1" si="476"/>
        <v>-1.4394818111571359E-3</v>
      </c>
      <c r="AI1752" s="14">
        <f t="shared" ca="1" si="477"/>
        <v>3.2783884036364621E-3</v>
      </c>
      <c r="AJ1752" s="14">
        <f t="shared" ca="1" si="478"/>
        <v>-9.0196301476781773E-2</v>
      </c>
      <c r="AK1752" s="14">
        <f t="shared" ca="1" si="479"/>
        <v>8.6794785732676114E-3</v>
      </c>
    </row>
    <row r="1753" spans="1:37" x14ac:dyDescent="0.2">
      <c r="A1753" s="13">
        <f ca="1">IF(OFFSET(STATIC!$A$6,MATCH($A$16, STATIC!$A$6:$A$2307,0)+ROW()-ROW($A$16),0)&gt;$A$12, OFFSET(STATIC!$A$6,MATCH($A$16, STATIC!$A$6:$A$2307,0)+ROW()-ROW($A$16),0), FALSE)</f>
        <v>40974</v>
      </c>
      <c r="B1753" s="7">
        <f ca="1">OFFSET(STATIC!$B$6,MATCH('Data Manipulation'!$A1753,STATIC!$A$6:$A$2307, 0)-1,3*(COLUMN()-COLUMN($B$16)))</f>
        <v>4.99</v>
      </c>
      <c r="C1753" s="7">
        <f ca="1">OFFSET(STATIC!$B$6,MATCH('Data Manipulation'!$A1753,STATIC!$A$6:$A$2307, 0)-1,3*(COLUMN()-COLUMN($B$16)))</f>
        <v>310.49</v>
      </c>
      <c r="D1753" s="7">
        <f ca="1">OFFSET(STATIC!$B$6,MATCH('Data Manipulation'!$A1753,STATIC!$A$6:$A$2307, 0)-1,3*(COLUMN()-COLUMN($B$16)))</f>
        <v>1343.36</v>
      </c>
      <c r="E1753" s="7">
        <f ca="1">OFFSET(STATIC!$B$6,MATCH('Data Manipulation'!$A1753,STATIC!$A$6:$A$2307, 0)-1,3*(COLUMN()-COLUMN($B$16)))*$J1753</f>
        <v>3204.6764800000001</v>
      </c>
      <c r="F1753" s="7">
        <f ca="1">OFFSET(STATIC!$B$6,MATCH('Data Manipulation'!$A1753,STATIC!$A$6:$A$2307, 0)-1,3*(COLUMN()-COLUMN($B$16)))</f>
        <v>1667.05</v>
      </c>
      <c r="G1753" s="7">
        <f ca="1">OFFSET(STATIC!$B$6,MATCH('Data Manipulation'!$A1753,STATIC!$A$6:$A$2307, 0)-1,3*(COLUMN()-COLUMN($B$16)))</f>
        <v>104.7</v>
      </c>
      <c r="H1753" s="7">
        <f ca="1">OFFSET(STATIC!$B$6,MATCH('Data Manipulation'!$A1753,STATIC!$A$6:$A$2307, 0)-1,3*(COLUMN()-COLUMN($B$16)))</f>
        <v>42.48</v>
      </c>
      <c r="I1753" s="7">
        <f ca="1">OFFSET(STATIC!$B$6,MATCH('Data Manipulation'!$A1753,STATIC!$A$6:$A$2307, 0)-1,3*(COLUMN()-COLUMN($B$16)))</f>
        <v>244.98</v>
      </c>
      <c r="J1753" s="7">
        <f ca="1">OFFSET(STATIC!$B$6,MATCH('Data Manipulation'!$A1753,STATIC!$A$6:$A$2307, 0)-1,3*(COLUMN()-COLUMN($B$16)))</f>
        <v>1.3115000000000001</v>
      </c>
      <c r="K1753" s="7">
        <f ca="1">OFFSET(STATIC!$B$6,MATCH('Data Manipulation'!$A1753,STATIC!$A$6:$A$2307, 0)-1,3*(COLUMN()-COLUMN($B$16)))</f>
        <v>1.5712999999999999</v>
      </c>
      <c r="L1753" s="7">
        <f ca="1">OFFSET(STATIC!$B$6,MATCH('Data Manipulation'!$A1753,STATIC!$A$6:$A$2307, 0)-1,3*(COLUMN()-COLUMN($B$16)))</f>
        <v>1.0881000000000001</v>
      </c>
      <c r="M1753" s="7">
        <f ca="1">OFFSET(STATIC!$B$6,MATCH('Data Manipulation'!$A1753,STATIC!$A$6:$A$2307, 0)-1,3*(COLUMN()-COLUMN($B$16)))</f>
        <v>1.2396000000000001E-2</v>
      </c>
      <c r="N1753" s="7">
        <f ca="1">OFFSET(STATIC!$B$6,MATCH('Data Manipulation'!$A1753,STATIC!$A$6:$A$2307, 0)-1,3*(COLUMN()-COLUMN($B$16)))*$J1753</f>
        <v>238.64854015000003</v>
      </c>
      <c r="O1753" s="7">
        <f ca="1">OFFSET(STATIC!$B$6,MATCH('Data Manipulation'!$A1753,STATIC!$A$6:$A$2307, 0)-1,3*(COLUMN()-COLUMN($B$16)))</f>
        <v>1786.65</v>
      </c>
      <c r="P1753" s="7">
        <f ca="1">OFFSET(STATIC!$B$6,MATCH('Data Manipulation'!$A1753,STATIC!$A$6:$A$2307, 0)-1,3*(COLUMN()-COLUMN($B$16)))*$J1753</f>
        <v>255.35311565000003</v>
      </c>
      <c r="Q1753" s="7">
        <f ca="1">OFFSET(STATIC!$B$6,MATCH('Data Manipulation'!$A1753,STATIC!$A$6:$A$2307, 0)-1,3*(COLUMN()-COLUMN($B$16)))</f>
        <v>20.87</v>
      </c>
      <c r="R1753" s="7">
        <f ca="1">OFFSET(STATIC!$B$6,MATCH('Data Manipulation'!$A1753,STATIC!$A$6:$A$2307, 0)-1,3*(COLUMN()-COLUMN($B$16)))</f>
        <v>2910.32</v>
      </c>
      <c r="U1753" s="14">
        <f t="shared" ca="1" si="463"/>
        <v>2.006018726865766E-3</v>
      </c>
      <c r="V1753" s="14">
        <f t="shared" ca="1" si="464"/>
        <v>-3.2884361942257911E-2</v>
      </c>
      <c r="W1753" s="14">
        <f t="shared" ca="1" si="465"/>
        <v>-1.5496857011541449E-2</v>
      </c>
      <c r="X1753" s="14">
        <f t="shared" ca="1" si="466"/>
        <v>-4.3303524365531344E-2</v>
      </c>
      <c r="Y1753" s="14">
        <f t="shared" ca="1" si="467"/>
        <v>-1.8707573785982298E-2</v>
      </c>
      <c r="Z1753" s="14">
        <f t="shared" ca="1" si="468"/>
        <v>-1.9109464290822404E-2</v>
      </c>
      <c r="AA1753" s="14">
        <f t="shared" ca="1" si="469"/>
        <v>-1.0071522069749905E-2</v>
      </c>
      <c r="AB1753" s="14">
        <f t="shared" ca="1" si="470"/>
        <v>-2.5669815579044842E-2</v>
      </c>
      <c r="AC1753" s="14">
        <f t="shared" ca="1" si="471"/>
        <v>-8.5791818007092627E-3</v>
      </c>
      <c r="AD1753" s="14">
        <f t="shared" ca="1" si="472"/>
        <v>-9.753085543957915E-3</v>
      </c>
      <c r="AE1753" s="14">
        <f t="shared" ca="1" si="473"/>
        <v>-7.8726148091967738E-3</v>
      </c>
      <c r="AF1753" s="14">
        <f t="shared" ca="1" si="474"/>
        <v>9.1576473685445383E-3</v>
      </c>
      <c r="AG1753" s="14">
        <f t="shared" ca="1" si="475"/>
        <v>-9.6760371985551135E-3</v>
      </c>
      <c r="AH1753" s="14">
        <f t="shared" ca="1" si="476"/>
        <v>1.6244682039734751E-3</v>
      </c>
      <c r="AI1753" s="14">
        <f t="shared" ca="1" si="477"/>
        <v>-1.0440285160625791E-2</v>
      </c>
      <c r="AJ1753" s="14">
        <f t="shared" ca="1" si="478"/>
        <v>0.14516703631021946</v>
      </c>
      <c r="AK1753" s="14">
        <f t="shared" ca="1" si="479"/>
        <v>-1.3704828206632876E-2</v>
      </c>
    </row>
    <row r="1754" spans="1:37" x14ac:dyDescent="0.2">
      <c r="A1754" s="13">
        <f ca="1">IF(OFFSET(STATIC!$A$6,MATCH($A$16, STATIC!$A$6:$A$2307,0)+ROW()-ROW($A$16),0)&gt;$A$12, OFFSET(STATIC!$A$6,MATCH($A$16, STATIC!$A$6:$A$2307,0)+ROW()-ROW($A$16),0), FALSE)</f>
        <v>40973</v>
      </c>
      <c r="B1754" s="7">
        <f ca="1">OFFSET(STATIC!$B$6,MATCH('Data Manipulation'!$A1754,STATIC!$A$6:$A$2307, 0)-1,3*(COLUMN()-COLUMN($B$16)))</f>
        <v>4.9800000000000004</v>
      </c>
      <c r="C1754" s="7">
        <f ca="1">OFFSET(STATIC!$B$6,MATCH('Data Manipulation'!$A1754,STATIC!$A$6:$A$2307, 0)-1,3*(COLUMN()-COLUMN($B$16)))</f>
        <v>320.87</v>
      </c>
      <c r="D1754" s="7">
        <f ca="1">OFFSET(STATIC!$B$6,MATCH('Data Manipulation'!$A1754,STATIC!$A$6:$A$2307, 0)-1,3*(COLUMN()-COLUMN($B$16)))</f>
        <v>1364.34</v>
      </c>
      <c r="E1754" s="7">
        <f ca="1">OFFSET(STATIC!$B$6,MATCH('Data Manipulation'!$A1754,STATIC!$A$6:$A$2307, 0)-1,3*(COLUMN()-COLUMN($B$16)))*$J1754</f>
        <v>3346.4988080000003</v>
      </c>
      <c r="F1754" s="7">
        <f ca="1">OFFSET(STATIC!$B$6,MATCH('Data Manipulation'!$A1754,STATIC!$A$6:$A$2307, 0)-1,3*(COLUMN()-COLUMN($B$16)))</f>
        <v>1698.53</v>
      </c>
      <c r="G1754" s="7">
        <f ca="1">OFFSET(STATIC!$B$6,MATCH('Data Manipulation'!$A1754,STATIC!$A$6:$A$2307, 0)-1,3*(COLUMN()-COLUMN($B$16)))</f>
        <v>106.72</v>
      </c>
      <c r="H1754" s="7">
        <f ca="1">OFFSET(STATIC!$B$6,MATCH('Data Manipulation'!$A1754,STATIC!$A$6:$A$2307, 0)-1,3*(COLUMN()-COLUMN($B$16)))</f>
        <v>42.91</v>
      </c>
      <c r="I1754" s="7">
        <f ca="1">OFFSET(STATIC!$B$6,MATCH('Data Manipulation'!$A1754,STATIC!$A$6:$A$2307, 0)-1,3*(COLUMN()-COLUMN($B$16)))</f>
        <v>251.35</v>
      </c>
      <c r="J1754" s="7">
        <f ca="1">OFFSET(STATIC!$B$6,MATCH('Data Manipulation'!$A1754,STATIC!$A$6:$A$2307, 0)-1,3*(COLUMN()-COLUMN($B$16)))</f>
        <v>1.3228</v>
      </c>
      <c r="K1754" s="7">
        <f ca="1">OFFSET(STATIC!$B$6,MATCH('Data Manipulation'!$A1754,STATIC!$A$6:$A$2307, 0)-1,3*(COLUMN()-COLUMN($B$16)))</f>
        <v>1.5867</v>
      </c>
      <c r="L1754" s="7">
        <f ca="1">OFFSET(STATIC!$B$6,MATCH('Data Manipulation'!$A1754,STATIC!$A$6:$A$2307, 0)-1,3*(COLUMN()-COLUMN($B$16)))</f>
        <v>1.0967</v>
      </c>
      <c r="M1754" s="7">
        <f ca="1">OFFSET(STATIC!$B$6,MATCH('Data Manipulation'!$A1754,STATIC!$A$6:$A$2307, 0)-1,3*(COLUMN()-COLUMN($B$16)))</f>
        <v>1.2283000000000001E-2</v>
      </c>
      <c r="N1754" s="7">
        <f ca="1">OFFSET(STATIC!$B$6,MATCH('Data Manipulation'!$A1754,STATIC!$A$6:$A$2307, 0)-1,3*(COLUMN()-COLUMN($B$16)))*$J1754</f>
        <v>240.96892023999999</v>
      </c>
      <c r="O1754" s="7">
        <f ca="1">OFFSET(STATIC!$B$6,MATCH('Data Manipulation'!$A1754,STATIC!$A$6:$A$2307, 0)-1,3*(COLUMN()-COLUMN($B$16)))</f>
        <v>1783.75</v>
      </c>
      <c r="P1754" s="7">
        <f ca="1">OFFSET(STATIC!$B$6,MATCH('Data Manipulation'!$A1754,STATIC!$A$6:$A$2307, 0)-1,3*(COLUMN()-COLUMN($B$16)))*$J1754</f>
        <v>258.03304023999999</v>
      </c>
      <c r="Q1754" s="7">
        <f ca="1">OFFSET(STATIC!$B$6,MATCH('Data Manipulation'!$A1754,STATIC!$A$6:$A$2307, 0)-1,3*(COLUMN()-COLUMN($B$16)))</f>
        <v>18.05</v>
      </c>
      <c r="R1754" s="7">
        <f ca="1">OFFSET(STATIC!$B$6,MATCH('Data Manipulation'!$A1754,STATIC!$A$6:$A$2307, 0)-1,3*(COLUMN()-COLUMN($B$16)))</f>
        <v>2950.48</v>
      </c>
      <c r="U1754" s="14">
        <f t="shared" ca="1" si="463"/>
        <v>5.7867382320548735E-2</v>
      </c>
      <c r="V1754" s="14">
        <f t="shared" ca="1" si="464"/>
        <v>-1.451071978084007E-2</v>
      </c>
      <c r="W1754" s="14">
        <f t="shared" ca="1" si="465"/>
        <v>-3.8698351494367675E-3</v>
      </c>
      <c r="X1754" s="14">
        <f t="shared" ca="1" si="466"/>
        <v>-5.136397373700966E-3</v>
      </c>
      <c r="Y1754" s="14">
        <f t="shared" ca="1" si="467"/>
        <v>-7.2797559770028534E-3</v>
      </c>
      <c r="Z1754" s="14">
        <f t="shared" ca="1" si="468"/>
        <v>1.8742385960592497E-4</v>
      </c>
      <c r="AA1754" s="14">
        <f t="shared" ca="1" si="469"/>
        <v>9.3261839354767076E-4</v>
      </c>
      <c r="AB1754" s="14">
        <f t="shared" ca="1" si="470"/>
        <v>-1.398568940291864E-2</v>
      </c>
      <c r="AC1754" s="14">
        <f t="shared" ca="1" si="471"/>
        <v>1.2859792233292898E-3</v>
      </c>
      <c r="AD1754" s="14">
        <f t="shared" ca="1" si="472"/>
        <v>4.4126454525067764E-4</v>
      </c>
      <c r="AE1754" s="14">
        <f t="shared" ca="1" si="473"/>
        <v>1.8253176556515831E-3</v>
      </c>
      <c r="AF1754" s="14">
        <f t="shared" ca="1" si="474"/>
        <v>2.037407493417387E-3</v>
      </c>
      <c r="AG1754" s="14">
        <f t="shared" ca="1" si="475"/>
        <v>-3.8417944051000099E-4</v>
      </c>
      <c r="AH1754" s="14">
        <f t="shared" ca="1" si="476"/>
        <v>-9.7499755569254842E-4</v>
      </c>
      <c r="AI1754" s="14">
        <f t="shared" ca="1" si="477"/>
        <v>-1.944757157010434E-4</v>
      </c>
      <c r="AJ1754" s="14">
        <f t="shared" ca="1" si="478"/>
        <v>4.3017385083690858E-2</v>
      </c>
      <c r="AK1754" s="14">
        <f t="shared" ca="1" si="479"/>
        <v>-8.6760900389243889E-3</v>
      </c>
    </row>
    <row r="1755" spans="1:37" x14ac:dyDescent="0.2">
      <c r="A1755" s="13">
        <f ca="1">IF(OFFSET(STATIC!$A$6,MATCH($A$16, STATIC!$A$6:$A$2307,0)+ROW()-ROW($A$16),0)&gt;$A$12, OFFSET(STATIC!$A$6,MATCH($A$16, STATIC!$A$6:$A$2307,0)+ROW()-ROW($A$16),0), FALSE)</f>
        <v>40970</v>
      </c>
      <c r="B1755" s="7">
        <f ca="1">OFFSET(STATIC!$B$6,MATCH('Data Manipulation'!$A1755,STATIC!$A$6:$A$2307, 0)-1,3*(COLUMN()-COLUMN($B$16)))</f>
        <v>4.7</v>
      </c>
      <c r="C1755" s="7">
        <f ca="1">OFFSET(STATIC!$B$6,MATCH('Data Manipulation'!$A1755,STATIC!$A$6:$A$2307, 0)-1,3*(COLUMN()-COLUMN($B$16)))</f>
        <v>325.56</v>
      </c>
      <c r="D1755" s="7">
        <f ca="1">OFFSET(STATIC!$B$6,MATCH('Data Manipulation'!$A1755,STATIC!$A$6:$A$2307, 0)-1,3*(COLUMN()-COLUMN($B$16)))</f>
        <v>1369.63</v>
      </c>
      <c r="E1755" s="7">
        <f ca="1">OFFSET(STATIC!$B$6,MATCH('Data Manipulation'!$A1755,STATIC!$A$6:$A$2307, 0)-1,3*(COLUMN()-COLUMN($B$16)))*$J1755</f>
        <v>3363.7319759999996</v>
      </c>
      <c r="F1755" s="7">
        <f ca="1">OFFSET(STATIC!$B$6,MATCH('Data Manipulation'!$A1755,STATIC!$A$6:$A$2307, 0)-1,3*(COLUMN()-COLUMN($B$16)))</f>
        <v>1710.94</v>
      </c>
      <c r="G1755" s="7">
        <f ca="1">OFFSET(STATIC!$B$6,MATCH('Data Manipulation'!$A1755,STATIC!$A$6:$A$2307, 0)-1,3*(COLUMN()-COLUMN($B$16)))</f>
        <v>106.7</v>
      </c>
      <c r="H1755" s="7">
        <f ca="1">OFFSET(STATIC!$B$6,MATCH('Data Manipulation'!$A1755,STATIC!$A$6:$A$2307, 0)-1,3*(COLUMN()-COLUMN($B$16)))</f>
        <v>42.87</v>
      </c>
      <c r="I1755" s="7">
        <f ca="1">OFFSET(STATIC!$B$6,MATCH('Data Manipulation'!$A1755,STATIC!$A$6:$A$2307, 0)-1,3*(COLUMN()-COLUMN($B$16)))</f>
        <v>254.89</v>
      </c>
      <c r="J1755" s="7">
        <f ca="1">OFFSET(STATIC!$B$6,MATCH('Data Manipulation'!$A1755,STATIC!$A$6:$A$2307, 0)-1,3*(COLUMN()-COLUMN($B$16)))</f>
        <v>1.3210999999999999</v>
      </c>
      <c r="K1755" s="7">
        <f ca="1">OFFSET(STATIC!$B$6,MATCH('Data Manipulation'!$A1755,STATIC!$A$6:$A$2307, 0)-1,3*(COLUMN()-COLUMN($B$16)))</f>
        <v>1.5859999999999999</v>
      </c>
      <c r="L1755" s="7">
        <f ca="1">OFFSET(STATIC!$B$6,MATCH('Data Manipulation'!$A1755,STATIC!$A$6:$A$2307, 0)-1,3*(COLUMN()-COLUMN($B$16)))</f>
        <v>1.0947</v>
      </c>
      <c r="M1755" s="7">
        <f ca="1">OFFSET(STATIC!$B$6,MATCH('Data Manipulation'!$A1755,STATIC!$A$6:$A$2307, 0)-1,3*(COLUMN()-COLUMN($B$16)))</f>
        <v>1.2258E-2</v>
      </c>
      <c r="N1755" s="7">
        <f ca="1">OFFSET(STATIC!$B$6,MATCH('Data Manipulation'!$A1755,STATIC!$A$6:$A$2307, 0)-1,3*(COLUMN()-COLUMN($B$16)))*$J1755</f>
        <v>241.06151333</v>
      </c>
      <c r="O1755" s="7">
        <f ca="1">OFFSET(STATIC!$B$6,MATCH('Data Manipulation'!$A1755,STATIC!$A$6:$A$2307, 0)-1,3*(COLUMN()-COLUMN($B$16)))</f>
        <v>1785.49</v>
      </c>
      <c r="P1755" s="7">
        <f ca="1">OFFSET(STATIC!$B$6,MATCH('Data Manipulation'!$A1755,STATIC!$A$6:$A$2307, 0)-1,3*(COLUMN()-COLUMN($B$16)))*$J1755</f>
        <v>258.08322628000002</v>
      </c>
      <c r="Q1755" s="7">
        <f ca="1">OFFSET(STATIC!$B$6,MATCH('Data Manipulation'!$A1755,STATIC!$A$6:$A$2307, 0)-1,3*(COLUMN()-COLUMN($B$16)))</f>
        <v>17.29</v>
      </c>
      <c r="R1755" s="7">
        <f ca="1">OFFSET(STATIC!$B$6,MATCH('Data Manipulation'!$A1755,STATIC!$A$6:$A$2307, 0)-1,3*(COLUMN()-COLUMN($B$16)))</f>
        <v>2976.19</v>
      </c>
      <c r="U1755" s="14">
        <f t="shared" ref="U1755:U1818" ca="1" si="480">LN(B1755/B1756)</f>
        <v>-4.5746021788203806E-2</v>
      </c>
      <c r="V1755" s="14">
        <f t="shared" ref="V1755:V1818" ca="1" si="481">LN(C1755/C1756)</f>
        <v>6.1313026178032347E-3</v>
      </c>
      <c r="W1755" s="14">
        <f t="shared" ref="W1755:W1818" ca="1" si="482">LN(D1755/D1756)</f>
        <v>-3.2510634673347419E-3</v>
      </c>
      <c r="X1755" s="14">
        <f t="shared" ref="X1755:X1818" ca="1" si="483">LN(E1755/E1756)</f>
        <v>-8.9729876426968072E-3</v>
      </c>
      <c r="Y1755" s="14">
        <f t="shared" ref="Y1755:Y1818" ca="1" si="484">LN(F1755/F1756)</f>
        <v>-3.9316160332839561E-3</v>
      </c>
      <c r="Z1755" s="14">
        <f t="shared" ref="Z1755:Z1818" ca="1" si="485">LN(G1755/G1756)</f>
        <v>-1.9857755607337869E-2</v>
      </c>
      <c r="AA1755" s="14">
        <f t="shared" ref="AA1755:AA1818" ca="1" si="486">LN(H1755/H1756)</f>
        <v>8.1977271361383941E-3</v>
      </c>
      <c r="AB1755" s="14">
        <f t="shared" ref="AB1755:AB1818" ca="1" si="487">LN(I1755/I1756)</f>
        <v>-5.2824257593998723E-3</v>
      </c>
      <c r="AC1755" s="14">
        <f t="shared" ref="AC1755:AC1818" ca="1" si="488">LN(J1755/J1756)</f>
        <v>-7.9915986237909398E-3</v>
      </c>
      <c r="AD1755" s="14">
        <f t="shared" ref="AD1755:AD1818" ca="1" si="489">LN(K1755/K1756)</f>
        <v>-5.5332133124067649E-3</v>
      </c>
      <c r="AE1755" s="14">
        <f t="shared" ref="AE1755:AE1818" ca="1" si="490">LN(L1755/L1756)</f>
        <v>-8.7312969425734892E-3</v>
      </c>
      <c r="AF1755" s="14">
        <f t="shared" ref="AF1755:AF1818" ca="1" si="491">LN(M1755/M1756)</f>
        <v>-5.4509348652137619E-3</v>
      </c>
      <c r="AG1755" s="14">
        <f t="shared" ref="AG1755:AG1818" ca="1" si="492">LN(N1755/N1756)</f>
        <v>-4.3614140669872336E-3</v>
      </c>
      <c r="AH1755" s="14">
        <f t="shared" ref="AH1755:AH1818" ca="1" si="493">LN(O1755/O1756)</f>
        <v>2.057573518857899E-3</v>
      </c>
      <c r="AI1755" s="14">
        <f t="shared" ref="AI1755:AI1818" ca="1" si="494">LN(P1755/P1756)</f>
        <v>-5.4955860769145106E-3</v>
      </c>
      <c r="AJ1755" s="14">
        <f t="shared" ref="AJ1755:AJ1818" ca="1" si="495">LN(Q1755/Q1756)</f>
        <v>1.736614039917092E-3</v>
      </c>
      <c r="AK1755" s="14">
        <f t="shared" ref="AK1755:AK1818" ca="1" si="496">LN(R1755/R1756)</f>
        <v>-4.284887430905748E-3</v>
      </c>
    </row>
    <row r="1756" spans="1:37" x14ac:dyDescent="0.2">
      <c r="A1756" s="13">
        <f ca="1">IF(OFFSET(STATIC!$A$6,MATCH($A$16, STATIC!$A$6:$A$2307,0)+ROW()-ROW($A$16),0)&gt;$A$12, OFFSET(STATIC!$A$6,MATCH($A$16, STATIC!$A$6:$A$2307,0)+ROW()-ROW($A$16),0), FALSE)</f>
        <v>40969</v>
      </c>
      <c r="B1756" s="7">
        <f ca="1">OFFSET(STATIC!$B$6,MATCH('Data Manipulation'!$A1756,STATIC!$A$6:$A$2307, 0)-1,3*(COLUMN()-COLUMN($B$16)))</f>
        <v>4.92</v>
      </c>
      <c r="C1756" s="7">
        <f ca="1">OFFSET(STATIC!$B$6,MATCH('Data Manipulation'!$A1756,STATIC!$A$6:$A$2307, 0)-1,3*(COLUMN()-COLUMN($B$16)))</f>
        <v>323.57</v>
      </c>
      <c r="D1756" s="7">
        <f ca="1">OFFSET(STATIC!$B$6,MATCH('Data Manipulation'!$A1756,STATIC!$A$6:$A$2307, 0)-1,3*(COLUMN()-COLUMN($B$16)))</f>
        <v>1374.09</v>
      </c>
      <c r="E1756" s="7">
        <f ca="1">OFFSET(STATIC!$B$6,MATCH('Data Manipulation'!$A1756,STATIC!$A$6:$A$2307, 0)-1,3*(COLUMN()-COLUMN($B$16)))*$J1756</f>
        <v>3394.050522</v>
      </c>
      <c r="F1756" s="7">
        <f ca="1">OFFSET(STATIC!$B$6,MATCH('Data Manipulation'!$A1756,STATIC!$A$6:$A$2307, 0)-1,3*(COLUMN()-COLUMN($B$16)))</f>
        <v>1717.68</v>
      </c>
      <c r="G1756" s="7">
        <f ca="1">OFFSET(STATIC!$B$6,MATCH('Data Manipulation'!$A1756,STATIC!$A$6:$A$2307, 0)-1,3*(COLUMN()-COLUMN($B$16)))</f>
        <v>108.84</v>
      </c>
      <c r="H1756" s="7">
        <f ca="1">OFFSET(STATIC!$B$6,MATCH('Data Manipulation'!$A1756,STATIC!$A$6:$A$2307, 0)-1,3*(COLUMN()-COLUMN($B$16)))</f>
        <v>42.52</v>
      </c>
      <c r="I1756" s="7">
        <f ca="1">OFFSET(STATIC!$B$6,MATCH('Data Manipulation'!$A1756,STATIC!$A$6:$A$2307, 0)-1,3*(COLUMN()-COLUMN($B$16)))</f>
        <v>256.24</v>
      </c>
      <c r="J1756" s="7">
        <f ca="1">OFFSET(STATIC!$B$6,MATCH('Data Manipulation'!$A1756,STATIC!$A$6:$A$2307, 0)-1,3*(COLUMN()-COLUMN($B$16)))</f>
        <v>1.3317000000000001</v>
      </c>
      <c r="K1756" s="7">
        <f ca="1">OFFSET(STATIC!$B$6,MATCH('Data Manipulation'!$A1756,STATIC!$A$6:$A$2307, 0)-1,3*(COLUMN()-COLUMN($B$16)))</f>
        <v>1.5948</v>
      </c>
      <c r="L1756" s="7">
        <f ca="1">OFFSET(STATIC!$B$6,MATCH('Data Manipulation'!$A1756,STATIC!$A$6:$A$2307, 0)-1,3*(COLUMN()-COLUMN($B$16)))</f>
        <v>1.1043000000000001</v>
      </c>
      <c r="M1756" s="7">
        <f ca="1">OFFSET(STATIC!$B$6,MATCH('Data Manipulation'!$A1756,STATIC!$A$6:$A$2307, 0)-1,3*(COLUMN()-COLUMN($B$16)))</f>
        <v>1.2324999999999999E-2</v>
      </c>
      <c r="N1756" s="7">
        <f ca="1">OFFSET(STATIC!$B$6,MATCH('Data Manipulation'!$A1756,STATIC!$A$6:$A$2307, 0)-1,3*(COLUMN()-COLUMN($B$16)))*$J1756</f>
        <v>242.11517847000002</v>
      </c>
      <c r="O1756" s="7">
        <f ca="1">OFFSET(STATIC!$B$6,MATCH('Data Manipulation'!$A1756,STATIC!$A$6:$A$2307, 0)-1,3*(COLUMN()-COLUMN($B$16)))</f>
        <v>1781.82</v>
      </c>
      <c r="P1756" s="7">
        <f ca="1">OFFSET(STATIC!$B$6,MATCH('Data Manipulation'!$A1756,STATIC!$A$6:$A$2307, 0)-1,3*(COLUMN()-COLUMN($B$16)))*$J1756</f>
        <v>259.50544925999998</v>
      </c>
      <c r="Q1756" s="7">
        <f ca="1">OFFSET(STATIC!$B$6,MATCH('Data Manipulation'!$A1756,STATIC!$A$6:$A$2307, 0)-1,3*(COLUMN()-COLUMN($B$16)))</f>
        <v>17.260000000000002</v>
      </c>
      <c r="R1756" s="7">
        <f ca="1">OFFSET(STATIC!$B$6,MATCH('Data Manipulation'!$A1756,STATIC!$A$6:$A$2307, 0)-1,3*(COLUMN()-COLUMN($B$16)))</f>
        <v>2988.97</v>
      </c>
      <c r="U1756" s="14">
        <f t="shared" ca="1" si="480"/>
        <v>1.2270092591814183E-2</v>
      </c>
      <c r="V1756" s="14">
        <f t="shared" ca="1" si="481"/>
        <v>-4.2866239910371246E-3</v>
      </c>
      <c r="W1756" s="14">
        <f t="shared" ca="1" si="482"/>
        <v>6.1392207480289963E-3</v>
      </c>
      <c r="X1756" s="14">
        <f t="shared" ca="1" si="483"/>
        <v>1.1445515924810273E-2</v>
      </c>
      <c r="Y1756" s="14">
        <f t="shared" ca="1" si="484"/>
        <v>-2.4421740498637786E-3</v>
      </c>
      <c r="Z1756" s="14">
        <f t="shared" ca="1" si="485"/>
        <v>1.6396087744867067E-2</v>
      </c>
      <c r="AA1756" s="14">
        <f t="shared" ca="1" si="486"/>
        <v>-4.2243667608317173E-3</v>
      </c>
      <c r="AB1756" s="14">
        <f t="shared" ca="1" si="487"/>
        <v>1.1184701491692402E-2</v>
      </c>
      <c r="AC1756" s="14">
        <f t="shared" ca="1" si="488"/>
        <v>-2.9991774749604078E-3</v>
      </c>
      <c r="AD1756" s="14">
        <f t="shared" ca="1" si="489"/>
        <v>6.8997964161190105E-4</v>
      </c>
      <c r="AE1756" s="14">
        <f t="shared" ca="1" si="490"/>
        <v>-3.2546814735419259E-3</v>
      </c>
      <c r="AF1756" s="14">
        <f t="shared" ca="1" si="491"/>
        <v>-1.540395132106011E-3</v>
      </c>
      <c r="AG1756" s="14">
        <f t="shared" ca="1" si="492"/>
        <v>-1.5460496649348815E-3</v>
      </c>
      <c r="AH1756" s="14">
        <f t="shared" ca="1" si="493"/>
        <v>-1.7382824543346251E-3</v>
      </c>
      <c r="AI1756" s="14">
        <f t="shared" ca="1" si="494"/>
        <v>-2.3502782820577868E-4</v>
      </c>
      <c r="AJ1756" s="14">
        <f t="shared" ca="1" si="495"/>
        <v>-6.5588086026449874E-2</v>
      </c>
      <c r="AK1756" s="14">
        <f t="shared" ca="1" si="496"/>
        <v>7.4145803144296694E-3</v>
      </c>
    </row>
    <row r="1757" spans="1:37" x14ac:dyDescent="0.2">
      <c r="A1757" s="13">
        <f ca="1">IF(OFFSET(STATIC!$A$6,MATCH($A$16, STATIC!$A$6:$A$2307,0)+ROW()-ROW($A$16),0)&gt;$A$12, OFFSET(STATIC!$A$6,MATCH($A$16, STATIC!$A$6:$A$2307,0)+ROW()-ROW($A$16),0), FALSE)</f>
        <v>40968</v>
      </c>
      <c r="B1757" s="7">
        <f ca="1">OFFSET(STATIC!$B$6,MATCH('Data Manipulation'!$A1757,STATIC!$A$6:$A$2307, 0)-1,3*(COLUMN()-COLUMN($B$16)))</f>
        <v>4.8600000000000003</v>
      </c>
      <c r="C1757" s="7">
        <f ca="1">OFFSET(STATIC!$B$6,MATCH('Data Manipulation'!$A1757,STATIC!$A$6:$A$2307, 0)-1,3*(COLUMN()-COLUMN($B$16)))</f>
        <v>324.95999999999998</v>
      </c>
      <c r="D1757" s="7">
        <f ca="1">OFFSET(STATIC!$B$6,MATCH('Data Manipulation'!$A1757,STATIC!$A$6:$A$2307, 0)-1,3*(COLUMN()-COLUMN($B$16)))</f>
        <v>1365.68</v>
      </c>
      <c r="E1757" s="7">
        <f ca="1">OFFSET(STATIC!$B$6,MATCH('Data Manipulation'!$A1757,STATIC!$A$6:$A$2307, 0)-1,3*(COLUMN()-COLUMN($B$16)))*$J1757</f>
        <v>3355.4253270000004</v>
      </c>
      <c r="F1757" s="7">
        <f ca="1">OFFSET(STATIC!$B$6,MATCH('Data Manipulation'!$A1757,STATIC!$A$6:$A$2307, 0)-1,3*(COLUMN()-COLUMN($B$16)))</f>
        <v>1721.88</v>
      </c>
      <c r="G1757" s="7">
        <f ca="1">OFFSET(STATIC!$B$6,MATCH('Data Manipulation'!$A1757,STATIC!$A$6:$A$2307, 0)-1,3*(COLUMN()-COLUMN($B$16)))</f>
        <v>107.07</v>
      </c>
      <c r="H1757" s="7">
        <f ca="1">OFFSET(STATIC!$B$6,MATCH('Data Manipulation'!$A1757,STATIC!$A$6:$A$2307, 0)-1,3*(COLUMN()-COLUMN($B$16)))</f>
        <v>42.7</v>
      </c>
      <c r="I1757" s="7">
        <f ca="1">OFFSET(STATIC!$B$6,MATCH('Data Manipulation'!$A1757,STATIC!$A$6:$A$2307, 0)-1,3*(COLUMN()-COLUMN($B$16)))</f>
        <v>253.39</v>
      </c>
      <c r="J1757" s="7">
        <f ca="1">OFFSET(STATIC!$B$6,MATCH('Data Manipulation'!$A1757,STATIC!$A$6:$A$2307, 0)-1,3*(COLUMN()-COLUMN($B$16)))</f>
        <v>1.3357000000000001</v>
      </c>
      <c r="K1757" s="7">
        <f ca="1">OFFSET(STATIC!$B$6,MATCH('Data Manipulation'!$A1757,STATIC!$A$6:$A$2307, 0)-1,3*(COLUMN()-COLUMN($B$16)))</f>
        <v>1.5937000000000001</v>
      </c>
      <c r="L1757" s="7">
        <f ca="1">OFFSET(STATIC!$B$6,MATCH('Data Manipulation'!$A1757,STATIC!$A$6:$A$2307, 0)-1,3*(COLUMN()-COLUMN($B$16)))</f>
        <v>1.1078999999999999</v>
      </c>
      <c r="M1757" s="7">
        <f ca="1">OFFSET(STATIC!$B$6,MATCH('Data Manipulation'!$A1757,STATIC!$A$6:$A$2307, 0)-1,3*(COLUMN()-COLUMN($B$16)))</f>
        <v>1.2344000000000001E-2</v>
      </c>
      <c r="N1757" s="7">
        <f ca="1">OFFSET(STATIC!$B$6,MATCH('Data Manipulation'!$A1757,STATIC!$A$6:$A$2307, 0)-1,3*(COLUMN()-COLUMN($B$16)))*$J1757</f>
        <v>242.48979007</v>
      </c>
      <c r="O1757" s="7">
        <f ca="1">OFFSET(STATIC!$B$6,MATCH('Data Manipulation'!$A1757,STATIC!$A$6:$A$2307, 0)-1,3*(COLUMN()-COLUMN($B$16)))</f>
        <v>1784.92</v>
      </c>
      <c r="P1757" s="7">
        <f ca="1">OFFSET(STATIC!$B$6,MATCH('Data Manipulation'!$A1757,STATIC!$A$6:$A$2307, 0)-1,3*(COLUMN()-COLUMN($B$16)))*$J1757</f>
        <v>259.56644743000004</v>
      </c>
      <c r="Q1757" s="7">
        <f ca="1">OFFSET(STATIC!$B$6,MATCH('Data Manipulation'!$A1757,STATIC!$A$6:$A$2307, 0)-1,3*(COLUMN()-COLUMN($B$16)))</f>
        <v>18.43</v>
      </c>
      <c r="R1757" s="7">
        <f ca="1">OFFSET(STATIC!$B$6,MATCH('Data Manipulation'!$A1757,STATIC!$A$6:$A$2307, 0)-1,3*(COLUMN()-COLUMN($B$16)))</f>
        <v>2966.89</v>
      </c>
      <c r="U1757" s="14">
        <f t="shared" ca="1" si="480"/>
        <v>-2.055499182095999E-3</v>
      </c>
      <c r="V1757" s="14">
        <f t="shared" ca="1" si="481"/>
        <v>9.5441887757881686E-4</v>
      </c>
      <c r="W1757" s="14">
        <f t="shared" ca="1" si="482"/>
        <v>-4.7409552430706763E-3</v>
      </c>
      <c r="X1757" s="14">
        <f t="shared" ca="1" si="483"/>
        <v>-1.011194866585487E-2</v>
      </c>
      <c r="Y1757" s="14">
        <f t="shared" ca="1" si="484"/>
        <v>-3.7026382980507595E-2</v>
      </c>
      <c r="Z1757" s="14">
        <f t="shared" ca="1" si="485"/>
        <v>4.8684676255524922E-3</v>
      </c>
      <c r="AA1757" s="14">
        <f t="shared" ca="1" si="486"/>
        <v>1.6406894574600179E-3</v>
      </c>
      <c r="AB1757" s="14">
        <f t="shared" ca="1" si="487"/>
        <v>-1.0677235881114489E-2</v>
      </c>
      <c r="AC1757" s="14">
        <f t="shared" ca="1" si="488"/>
        <v>-7.0872018830547626E-3</v>
      </c>
      <c r="AD1757" s="14">
        <f t="shared" ca="1" si="489"/>
        <v>3.5200237489872912E-3</v>
      </c>
      <c r="AE1757" s="14">
        <f t="shared" ca="1" si="490"/>
        <v>-7.3741341350421962E-3</v>
      </c>
      <c r="AF1757" s="14">
        <f t="shared" ca="1" si="491"/>
        <v>-6.0574429050356711E-3</v>
      </c>
      <c r="AG1757" s="14">
        <f t="shared" ca="1" si="492"/>
        <v>-3.7458154437229343E-3</v>
      </c>
      <c r="AH1757" s="14">
        <f t="shared" ca="1" si="493"/>
        <v>-7.9523757712081822E-4</v>
      </c>
      <c r="AI1757" s="14">
        <f t="shared" ca="1" si="494"/>
        <v>-4.900898578152988E-3</v>
      </c>
      <c r="AJ1757" s="14">
        <f t="shared" ca="1" si="495"/>
        <v>2.5832708807678351E-2</v>
      </c>
      <c r="AK1757" s="14">
        <f t="shared" ca="1" si="496"/>
        <v>-6.6749216950622147E-3</v>
      </c>
    </row>
    <row r="1758" spans="1:37" x14ac:dyDescent="0.2">
      <c r="A1758" s="13">
        <f ca="1">IF(OFFSET(STATIC!$A$6,MATCH($A$16, STATIC!$A$6:$A$2307,0)+ROW()-ROW($A$16),0)&gt;$A$12, OFFSET(STATIC!$A$6,MATCH($A$16, STATIC!$A$6:$A$2307,0)+ROW()-ROW($A$16),0), FALSE)</f>
        <v>40967</v>
      </c>
      <c r="B1758" s="7">
        <f ca="1">OFFSET(STATIC!$B$6,MATCH('Data Manipulation'!$A1758,STATIC!$A$6:$A$2307, 0)-1,3*(COLUMN()-COLUMN($B$16)))</f>
        <v>4.87</v>
      </c>
      <c r="C1758" s="7">
        <f ca="1">OFFSET(STATIC!$B$6,MATCH('Data Manipulation'!$A1758,STATIC!$A$6:$A$2307, 0)-1,3*(COLUMN()-COLUMN($B$16)))</f>
        <v>324.64999999999998</v>
      </c>
      <c r="D1758" s="7">
        <f ca="1">OFFSET(STATIC!$B$6,MATCH('Data Manipulation'!$A1758,STATIC!$A$6:$A$2307, 0)-1,3*(COLUMN()-COLUMN($B$16)))</f>
        <v>1372.17</v>
      </c>
      <c r="E1758" s="7">
        <f ca="1">OFFSET(STATIC!$B$6,MATCH('Data Manipulation'!$A1758,STATIC!$A$6:$A$2307, 0)-1,3*(COLUMN()-COLUMN($B$16)))*$J1758</f>
        <v>3389.5273439999996</v>
      </c>
      <c r="F1758" s="7">
        <f ca="1">OFFSET(STATIC!$B$6,MATCH('Data Manipulation'!$A1758,STATIC!$A$6:$A$2307, 0)-1,3*(COLUMN()-COLUMN($B$16)))</f>
        <v>1786.83</v>
      </c>
      <c r="G1758" s="7">
        <f ca="1">OFFSET(STATIC!$B$6,MATCH('Data Manipulation'!$A1758,STATIC!$A$6:$A$2307, 0)-1,3*(COLUMN()-COLUMN($B$16)))</f>
        <v>106.55</v>
      </c>
      <c r="H1758" s="7">
        <f ca="1">OFFSET(STATIC!$B$6,MATCH('Data Manipulation'!$A1758,STATIC!$A$6:$A$2307, 0)-1,3*(COLUMN()-COLUMN($B$16)))</f>
        <v>42.63</v>
      </c>
      <c r="I1758" s="7">
        <f ca="1">OFFSET(STATIC!$B$6,MATCH('Data Manipulation'!$A1758,STATIC!$A$6:$A$2307, 0)-1,3*(COLUMN()-COLUMN($B$16)))</f>
        <v>256.11</v>
      </c>
      <c r="J1758" s="7">
        <f ca="1">OFFSET(STATIC!$B$6,MATCH('Data Manipulation'!$A1758,STATIC!$A$6:$A$2307, 0)-1,3*(COLUMN()-COLUMN($B$16)))</f>
        <v>1.3452</v>
      </c>
      <c r="K1758" s="7">
        <f ca="1">OFFSET(STATIC!$B$6,MATCH('Data Manipulation'!$A1758,STATIC!$A$6:$A$2307, 0)-1,3*(COLUMN()-COLUMN($B$16)))</f>
        <v>1.5880999999999998</v>
      </c>
      <c r="L1758" s="7">
        <f ca="1">OFFSET(STATIC!$B$6,MATCH('Data Manipulation'!$A1758,STATIC!$A$6:$A$2307, 0)-1,3*(COLUMN()-COLUMN($B$16)))</f>
        <v>1.1161000000000001</v>
      </c>
      <c r="M1758" s="7">
        <f ca="1">OFFSET(STATIC!$B$6,MATCH('Data Manipulation'!$A1758,STATIC!$A$6:$A$2307, 0)-1,3*(COLUMN()-COLUMN($B$16)))</f>
        <v>1.2418999999999999E-2</v>
      </c>
      <c r="N1758" s="7">
        <f ca="1">OFFSET(STATIC!$B$6,MATCH('Data Manipulation'!$A1758,STATIC!$A$6:$A$2307, 0)-1,3*(COLUMN()-COLUMN($B$16)))*$J1758</f>
        <v>243.39981539999999</v>
      </c>
      <c r="O1758" s="7">
        <f ca="1">OFFSET(STATIC!$B$6,MATCH('Data Manipulation'!$A1758,STATIC!$A$6:$A$2307, 0)-1,3*(COLUMN()-COLUMN($B$16)))</f>
        <v>1786.34</v>
      </c>
      <c r="P1758" s="7">
        <f ca="1">OFFSET(STATIC!$B$6,MATCH('Data Manipulation'!$A1758,STATIC!$A$6:$A$2307, 0)-1,3*(COLUMN()-COLUMN($B$16)))*$J1758</f>
        <v>260.84167859999997</v>
      </c>
      <c r="Q1758" s="7">
        <f ca="1">OFFSET(STATIC!$B$6,MATCH('Data Manipulation'!$A1758,STATIC!$A$6:$A$2307, 0)-1,3*(COLUMN()-COLUMN($B$16)))</f>
        <v>17.96</v>
      </c>
      <c r="R1758" s="7">
        <f ca="1">OFFSET(STATIC!$B$6,MATCH('Data Manipulation'!$A1758,STATIC!$A$6:$A$2307, 0)-1,3*(COLUMN()-COLUMN($B$16)))</f>
        <v>2986.76</v>
      </c>
      <c r="U1758" s="14">
        <f t="shared" ca="1" si="480"/>
        <v>-1.8311803642337619E-2</v>
      </c>
      <c r="V1758" s="14">
        <f t="shared" ca="1" si="481"/>
        <v>1.2959010719024599E-2</v>
      </c>
      <c r="W1758" s="14">
        <f t="shared" ca="1" si="482"/>
        <v>3.3433616567107582E-3</v>
      </c>
      <c r="X1758" s="14">
        <f t="shared" ca="1" si="483"/>
        <v>5.6991782661096058E-3</v>
      </c>
      <c r="Y1758" s="14">
        <f t="shared" ca="1" si="484"/>
        <v>6.1751808789491406E-3</v>
      </c>
      <c r="Z1758" s="14">
        <f t="shared" ca="1" si="485"/>
        <v>-1.8688656981987576E-2</v>
      </c>
      <c r="AA1758" s="14">
        <f t="shared" ca="1" si="486"/>
        <v>1.5603153431619523E-2</v>
      </c>
      <c r="AB1758" s="14">
        <f t="shared" ca="1" si="487"/>
        <v>1.7977181643165515E-3</v>
      </c>
      <c r="AC1758" s="14">
        <f t="shared" ca="1" si="488"/>
        <v>3.0525281492200795E-3</v>
      </c>
      <c r="AD1758" s="14">
        <f t="shared" ca="1" si="489"/>
        <v>2.3956637356035279E-3</v>
      </c>
      <c r="AE1758" s="14">
        <f t="shared" ca="1" si="490"/>
        <v>2.9611040524362394E-3</v>
      </c>
      <c r="AF1758" s="14">
        <f t="shared" ca="1" si="491"/>
        <v>-1.9306578275986271E-3</v>
      </c>
      <c r="AG1758" s="14">
        <f t="shared" ca="1" si="492"/>
        <v>4.0732794576639935E-3</v>
      </c>
      <c r="AH1758" s="14">
        <f t="shared" ca="1" si="493"/>
        <v>1.2316443026824363E-4</v>
      </c>
      <c r="AI1758" s="14">
        <f t="shared" ca="1" si="494"/>
        <v>4.4996399330784953E-3</v>
      </c>
      <c r="AJ1758" s="14">
        <f t="shared" ca="1" si="495"/>
        <v>-1.2724929655977395E-2</v>
      </c>
      <c r="AK1758" s="14">
        <f t="shared" ca="1" si="496"/>
        <v>6.9210008630058708E-3</v>
      </c>
    </row>
    <row r="1759" spans="1:37" x14ac:dyDescent="0.2">
      <c r="A1759" s="13">
        <f ca="1">IF(OFFSET(STATIC!$A$6,MATCH($A$16, STATIC!$A$6:$A$2307,0)+ROW()-ROW($A$16),0)&gt;$A$12, OFFSET(STATIC!$A$6,MATCH($A$16, STATIC!$A$6:$A$2307,0)+ROW()-ROW($A$16),0), FALSE)</f>
        <v>40966</v>
      </c>
      <c r="B1759" s="7">
        <f ca="1">OFFSET(STATIC!$B$6,MATCH('Data Manipulation'!$A1759,STATIC!$A$6:$A$2307, 0)-1,3*(COLUMN()-COLUMN($B$16)))</f>
        <v>4.96</v>
      </c>
      <c r="C1759" s="7">
        <f ca="1">OFFSET(STATIC!$B$6,MATCH('Data Manipulation'!$A1759,STATIC!$A$6:$A$2307, 0)-1,3*(COLUMN()-COLUMN($B$16)))</f>
        <v>320.47000000000003</v>
      </c>
      <c r="D1759" s="7">
        <f ca="1">OFFSET(STATIC!$B$6,MATCH('Data Manipulation'!$A1759,STATIC!$A$6:$A$2307, 0)-1,3*(COLUMN()-COLUMN($B$16)))</f>
        <v>1367.59</v>
      </c>
      <c r="E1759" s="7">
        <f ca="1">OFFSET(STATIC!$B$6,MATCH('Data Manipulation'!$A1759,STATIC!$A$6:$A$2307, 0)-1,3*(COLUMN()-COLUMN($B$16)))*$J1759</f>
        <v>3370.2647659999998</v>
      </c>
      <c r="F1759" s="7">
        <f ca="1">OFFSET(STATIC!$B$6,MATCH('Data Manipulation'!$A1759,STATIC!$A$6:$A$2307, 0)-1,3*(COLUMN()-COLUMN($B$16)))</f>
        <v>1775.83</v>
      </c>
      <c r="G1759" s="7">
        <f ca="1">OFFSET(STATIC!$B$6,MATCH('Data Manipulation'!$A1759,STATIC!$A$6:$A$2307, 0)-1,3*(COLUMN()-COLUMN($B$16)))</f>
        <v>108.56</v>
      </c>
      <c r="H1759" s="7">
        <f ca="1">OFFSET(STATIC!$B$6,MATCH('Data Manipulation'!$A1759,STATIC!$A$6:$A$2307, 0)-1,3*(COLUMN()-COLUMN($B$16)))</f>
        <v>41.97</v>
      </c>
      <c r="I1759" s="7">
        <f ca="1">OFFSET(STATIC!$B$6,MATCH('Data Manipulation'!$A1759,STATIC!$A$6:$A$2307, 0)-1,3*(COLUMN()-COLUMN($B$16)))</f>
        <v>255.65</v>
      </c>
      <c r="J1759" s="7">
        <f ca="1">OFFSET(STATIC!$B$6,MATCH('Data Manipulation'!$A1759,STATIC!$A$6:$A$2307, 0)-1,3*(COLUMN()-COLUMN($B$16)))</f>
        <v>1.3411</v>
      </c>
      <c r="K1759" s="7">
        <f ca="1">OFFSET(STATIC!$B$6,MATCH('Data Manipulation'!$A1759,STATIC!$A$6:$A$2307, 0)-1,3*(COLUMN()-COLUMN($B$16)))</f>
        <v>1.5843</v>
      </c>
      <c r="L1759" s="7">
        <f ca="1">OFFSET(STATIC!$B$6,MATCH('Data Manipulation'!$A1759,STATIC!$A$6:$A$2307, 0)-1,3*(COLUMN()-COLUMN($B$16)))</f>
        <v>1.1128</v>
      </c>
      <c r="M1759" s="7">
        <f ca="1">OFFSET(STATIC!$B$6,MATCH('Data Manipulation'!$A1759,STATIC!$A$6:$A$2307, 0)-1,3*(COLUMN()-COLUMN($B$16)))</f>
        <v>1.2442999999999999E-2</v>
      </c>
      <c r="N1759" s="7">
        <f ca="1">OFFSET(STATIC!$B$6,MATCH('Data Manipulation'!$A1759,STATIC!$A$6:$A$2307, 0)-1,3*(COLUMN()-COLUMN($B$16)))*$J1759</f>
        <v>242.41039638999999</v>
      </c>
      <c r="O1759" s="7">
        <f ca="1">OFFSET(STATIC!$B$6,MATCH('Data Manipulation'!$A1759,STATIC!$A$6:$A$2307, 0)-1,3*(COLUMN()-COLUMN($B$16)))</f>
        <v>1786.12</v>
      </c>
      <c r="P1759" s="7">
        <f ca="1">OFFSET(STATIC!$B$6,MATCH('Data Manipulation'!$A1759,STATIC!$A$6:$A$2307, 0)-1,3*(COLUMN()-COLUMN($B$16)))*$J1759</f>
        <v>259.67062161000001</v>
      </c>
      <c r="Q1759" s="7">
        <f ca="1">OFFSET(STATIC!$B$6,MATCH('Data Manipulation'!$A1759,STATIC!$A$6:$A$2307, 0)-1,3*(COLUMN()-COLUMN($B$16)))</f>
        <v>18.190000000000001</v>
      </c>
      <c r="R1759" s="7">
        <f ca="1">OFFSET(STATIC!$B$6,MATCH('Data Manipulation'!$A1759,STATIC!$A$6:$A$2307, 0)-1,3*(COLUMN()-COLUMN($B$16)))</f>
        <v>2966.16</v>
      </c>
      <c r="U1759" s="14">
        <f t="shared" ca="1" si="480"/>
        <v>-1.401424337481179E-2</v>
      </c>
      <c r="V1759" s="14">
        <f t="shared" ca="1" si="481"/>
        <v>-1.0553532472829764E-2</v>
      </c>
      <c r="W1759" s="14">
        <f t="shared" ca="1" si="482"/>
        <v>1.3536603940939738E-3</v>
      </c>
      <c r="X1759" s="14">
        <f t="shared" ca="1" si="483"/>
        <v>-8.0908983629443907E-3</v>
      </c>
      <c r="Y1759" s="14">
        <f t="shared" ca="1" si="484"/>
        <v>9.1266583613113504E-4</v>
      </c>
      <c r="Z1759" s="14">
        <f t="shared" ca="1" si="485"/>
        <v>-1.1084252172611367E-2</v>
      </c>
      <c r="AA1759" s="14">
        <f t="shared" ca="1" si="486"/>
        <v>1.1020715280552136E-2</v>
      </c>
      <c r="AB1759" s="14">
        <f t="shared" ca="1" si="487"/>
        <v>1.9577140160277253E-3</v>
      </c>
      <c r="AC1759" s="14">
        <f t="shared" ca="1" si="488"/>
        <v>-3.8699162682947325E-3</v>
      </c>
      <c r="AD1759" s="14">
        <f t="shared" ca="1" si="489"/>
        <v>-1.7657821325156907E-3</v>
      </c>
      <c r="AE1759" s="14">
        <f t="shared" ca="1" si="490"/>
        <v>-4.7514545440893695E-3</v>
      </c>
      <c r="AF1759" s="14">
        <f t="shared" ca="1" si="491"/>
        <v>6.1265810335741234E-3</v>
      </c>
      <c r="AG1759" s="14">
        <f t="shared" ca="1" si="492"/>
        <v>-5.5996970051360524E-4</v>
      </c>
      <c r="AH1759" s="14">
        <f t="shared" ca="1" si="493"/>
        <v>2.2588366231452092E-3</v>
      </c>
      <c r="AI1759" s="14">
        <f t="shared" ca="1" si="494"/>
        <v>-1.5162136085008842E-3</v>
      </c>
      <c r="AJ1759" s="14">
        <f t="shared" ca="1" si="495"/>
        <v>4.9587623341913085E-2</v>
      </c>
      <c r="AK1759" s="14">
        <f t="shared" ca="1" si="496"/>
        <v>8.1282856997447694E-4</v>
      </c>
    </row>
    <row r="1760" spans="1:37" x14ac:dyDescent="0.2">
      <c r="A1760" s="13">
        <f ca="1">IF(OFFSET(STATIC!$A$6,MATCH($A$16, STATIC!$A$6:$A$2307,0)+ROW()-ROW($A$16),0)&gt;$A$12, OFFSET(STATIC!$A$6,MATCH($A$16, STATIC!$A$6:$A$2307,0)+ROW()-ROW($A$16),0), FALSE)</f>
        <v>40963</v>
      </c>
      <c r="B1760" s="7">
        <f ca="1">OFFSET(STATIC!$B$6,MATCH('Data Manipulation'!$A1760,STATIC!$A$6:$A$2307, 0)-1,3*(COLUMN()-COLUMN($B$16)))</f>
        <v>5.03</v>
      </c>
      <c r="C1760" s="7">
        <f ca="1">OFFSET(STATIC!$B$6,MATCH('Data Manipulation'!$A1760,STATIC!$A$6:$A$2307, 0)-1,3*(COLUMN()-COLUMN($B$16)))</f>
        <v>323.87</v>
      </c>
      <c r="D1760" s="7">
        <f ca="1">OFFSET(STATIC!$B$6,MATCH('Data Manipulation'!$A1760,STATIC!$A$6:$A$2307, 0)-1,3*(COLUMN()-COLUMN($B$16)))</f>
        <v>1365.74</v>
      </c>
      <c r="E1760" s="7">
        <f ca="1">OFFSET(STATIC!$B$6,MATCH('Data Manipulation'!$A1760,STATIC!$A$6:$A$2307, 0)-1,3*(COLUMN()-COLUMN($B$16)))*$J1760</f>
        <v>3397.6438470000003</v>
      </c>
      <c r="F1760" s="7">
        <f ca="1">OFFSET(STATIC!$B$6,MATCH('Data Manipulation'!$A1760,STATIC!$A$6:$A$2307, 0)-1,3*(COLUMN()-COLUMN($B$16)))</f>
        <v>1774.21</v>
      </c>
      <c r="G1760" s="7">
        <f ca="1">OFFSET(STATIC!$B$6,MATCH('Data Manipulation'!$A1760,STATIC!$A$6:$A$2307, 0)-1,3*(COLUMN()-COLUMN($B$16)))</f>
        <v>109.77</v>
      </c>
      <c r="H1760" s="7">
        <f ca="1">OFFSET(STATIC!$B$6,MATCH('Data Manipulation'!$A1760,STATIC!$A$6:$A$2307, 0)-1,3*(COLUMN()-COLUMN($B$16)))</f>
        <v>41.51</v>
      </c>
      <c r="I1760" s="7">
        <f ca="1">OFFSET(STATIC!$B$6,MATCH('Data Manipulation'!$A1760,STATIC!$A$6:$A$2307, 0)-1,3*(COLUMN()-COLUMN($B$16)))</f>
        <v>255.15</v>
      </c>
      <c r="J1760" s="7">
        <f ca="1">OFFSET(STATIC!$B$6,MATCH('Data Manipulation'!$A1760,STATIC!$A$6:$A$2307, 0)-1,3*(COLUMN()-COLUMN($B$16)))</f>
        <v>1.3463000000000001</v>
      </c>
      <c r="K1760" s="7">
        <f ca="1">OFFSET(STATIC!$B$6,MATCH('Data Manipulation'!$A1760,STATIC!$A$6:$A$2307, 0)-1,3*(COLUMN()-COLUMN($B$16)))</f>
        <v>1.5871</v>
      </c>
      <c r="L1760" s="7">
        <f ca="1">OFFSET(STATIC!$B$6,MATCH('Data Manipulation'!$A1760,STATIC!$A$6:$A$2307, 0)-1,3*(COLUMN()-COLUMN($B$16)))</f>
        <v>1.1181000000000001</v>
      </c>
      <c r="M1760" s="7">
        <f ca="1">OFFSET(STATIC!$B$6,MATCH('Data Manipulation'!$A1760,STATIC!$A$6:$A$2307, 0)-1,3*(COLUMN()-COLUMN($B$16)))</f>
        <v>1.2367E-2</v>
      </c>
      <c r="N1760" s="7">
        <f ca="1">OFFSET(STATIC!$B$6,MATCH('Data Manipulation'!$A1760,STATIC!$A$6:$A$2307, 0)-1,3*(COLUMN()-COLUMN($B$16)))*$J1760</f>
        <v>242.54617688000002</v>
      </c>
      <c r="O1760" s="7">
        <f ca="1">OFFSET(STATIC!$B$6,MATCH('Data Manipulation'!$A1760,STATIC!$A$6:$A$2307, 0)-1,3*(COLUMN()-COLUMN($B$16)))</f>
        <v>1782.09</v>
      </c>
      <c r="P1760" s="7">
        <f ca="1">OFFSET(STATIC!$B$6,MATCH('Data Manipulation'!$A1760,STATIC!$A$6:$A$2307, 0)-1,3*(COLUMN()-COLUMN($B$16)))*$J1760</f>
        <v>260.06463637000002</v>
      </c>
      <c r="Q1760" s="7">
        <f ca="1">OFFSET(STATIC!$B$6,MATCH('Data Manipulation'!$A1760,STATIC!$A$6:$A$2307, 0)-1,3*(COLUMN()-COLUMN($B$16)))</f>
        <v>17.309999999999999</v>
      </c>
      <c r="R1760" s="7">
        <f ca="1">OFFSET(STATIC!$B$6,MATCH('Data Manipulation'!$A1760,STATIC!$A$6:$A$2307, 0)-1,3*(COLUMN()-COLUMN($B$16)))</f>
        <v>2963.75</v>
      </c>
      <c r="U1760" s="14">
        <f t="shared" ca="1" si="480"/>
        <v>1.9900504080102308E-3</v>
      </c>
      <c r="V1760" s="14">
        <f t="shared" ca="1" si="481"/>
        <v>9.306144030300334E-3</v>
      </c>
      <c r="W1760" s="14">
        <f t="shared" ca="1" si="482"/>
        <v>1.6708196763969795E-3</v>
      </c>
      <c r="X1760" s="14">
        <f t="shared" ca="1" si="483"/>
        <v>1.7258558759305185E-2</v>
      </c>
      <c r="Y1760" s="14">
        <f t="shared" ca="1" si="484"/>
        <v>-6.891949912888785E-3</v>
      </c>
      <c r="Z1760" s="14">
        <f t="shared" ca="1" si="485"/>
        <v>1.7831354805244063E-2</v>
      </c>
      <c r="AA1760" s="14">
        <f t="shared" ca="1" si="486"/>
        <v>1.6877641137198365E-3</v>
      </c>
      <c r="AB1760" s="14">
        <f t="shared" ca="1" si="487"/>
        <v>1.8712099269178929E-2</v>
      </c>
      <c r="AC1760" s="14">
        <f t="shared" ca="1" si="488"/>
        <v>1.1053962731202247E-2</v>
      </c>
      <c r="AD1760" s="14">
        <f t="shared" ca="1" si="489"/>
        <v>1.0578087551261535E-2</v>
      </c>
      <c r="AE1760" s="14">
        <f t="shared" ca="1" si="490"/>
        <v>1.2328615097323045E-2</v>
      </c>
      <c r="AF1760" s="14">
        <f t="shared" ca="1" si="491"/>
        <v>-8.5346733836521079E-3</v>
      </c>
      <c r="AG1760" s="14">
        <f t="shared" ca="1" si="492"/>
        <v>1.2228068776653653E-2</v>
      </c>
      <c r="AH1760" s="14">
        <f t="shared" ca="1" si="493"/>
        <v>3.9848799591131999E-4</v>
      </c>
      <c r="AI1760" s="14">
        <f t="shared" ca="1" si="494"/>
        <v>1.2161891631492651E-2</v>
      </c>
      <c r="AJ1760" s="14">
        <f t="shared" ca="1" si="495"/>
        <v>2.9905482778904539E-2</v>
      </c>
      <c r="AK1760" s="14">
        <f t="shared" ca="1" si="496"/>
        <v>2.2868811617800747E-3</v>
      </c>
    </row>
    <row r="1761" spans="1:37" x14ac:dyDescent="0.2">
      <c r="A1761" s="13">
        <f ca="1">IF(OFFSET(STATIC!$A$6,MATCH($A$16, STATIC!$A$6:$A$2307,0)+ROW()-ROW($A$16),0)&gt;$A$12, OFFSET(STATIC!$A$6,MATCH($A$16, STATIC!$A$6:$A$2307,0)+ROW()-ROW($A$16),0), FALSE)</f>
        <v>40962</v>
      </c>
      <c r="B1761" s="7">
        <f ca="1">OFFSET(STATIC!$B$6,MATCH('Data Manipulation'!$A1761,STATIC!$A$6:$A$2307, 0)-1,3*(COLUMN()-COLUMN($B$16)))</f>
        <v>5.0199999999999996</v>
      </c>
      <c r="C1761" s="7">
        <f ca="1">OFFSET(STATIC!$B$6,MATCH('Data Manipulation'!$A1761,STATIC!$A$6:$A$2307, 0)-1,3*(COLUMN()-COLUMN($B$16)))</f>
        <v>320.87</v>
      </c>
      <c r="D1761" s="7">
        <f ca="1">OFFSET(STATIC!$B$6,MATCH('Data Manipulation'!$A1761,STATIC!$A$6:$A$2307, 0)-1,3*(COLUMN()-COLUMN($B$16)))</f>
        <v>1363.46</v>
      </c>
      <c r="E1761" s="7">
        <f ca="1">OFFSET(STATIC!$B$6,MATCH('Data Manipulation'!$A1761,STATIC!$A$6:$A$2307, 0)-1,3*(COLUMN()-COLUMN($B$16)))*$J1761</f>
        <v>3339.5085200000003</v>
      </c>
      <c r="F1761" s="7">
        <f ca="1">OFFSET(STATIC!$B$6,MATCH('Data Manipulation'!$A1761,STATIC!$A$6:$A$2307, 0)-1,3*(COLUMN()-COLUMN($B$16)))</f>
        <v>1786.48</v>
      </c>
      <c r="G1761" s="7">
        <f ca="1">OFFSET(STATIC!$B$6,MATCH('Data Manipulation'!$A1761,STATIC!$A$6:$A$2307, 0)-1,3*(COLUMN()-COLUMN($B$16)))</f>
        <v>107.83</v>
      </c>
      <c r="H1761" s="7">
        <f ca="1">OFFSET(STATIC!$B$6,MATCH('Data Manipulation'!$A1761,STATIC!$A$6:$A$2307, 0)-1,3*(COLUMN()-COLUMN($B$16)))</f>
        <v>41.44</v>
      </c>
      <c r="I1761" s="7">
        <f ca="1">OFFSET(STATIC!$B$6,MATCH('Data Manipulation'!$A1761,STATIC!$A$6:$A$2307, 0)-1,3*(COLUMN()-COLUMN($B$16)))</f>
        <v>250.42</v>
      </c>
      <c r="J1761" s="7">
        <f ca="1">OFFSET(STATIC!$B$6,MATCH('Data Manipulation'!$A1761,STATIC!$A$6:$A$2307, 0)-1,3*(COLUMN()-COLUMN($B$16)))</f>
        <v>1.3315000000000001</v>
      </c>
      <c r="K1761" s="7">
        <f ca="1">OFFSET(STATIC!$B$6,MATCH('Data Manipulation'!$A1761,STATIC!$A$6:$A$2307, 0)-1,3*(COLUMN()-COLUMN($B$16)))</f>
        <v>1.5704</v>
      </c>
      <c r="L1761" s="7">
        <f ca="1">OFFSET(STATIC!$B$6,MATCH('Data Manipulation'!$A1761,STATIC!$A$6:$A$2307, 0)-1,3*(COLUMN()-COLUMN($B$16)))</f>
        <v>1.1044</v>
      </c>
      <c r="M1761" s="7">
        <f ca="1">OFFSET(STATIC!$B$6,MATCH('Data Manipulation'!$A1761,STATIC!$A$6:$A$2307, 0)-1,3*(COLUMN()-COLUMN($B$16)))</f>
        <v>1.2473E-2</v>
      </c>
      <c r="N1761" s="7">
        <f ca="1">OFFSET(STATIC!$B$6,MATCH('Data Manipulation'!$A1761,STATIC!$A$6:$A$2307, 0)-1,3*(COLUMN()-COLUMN($B$16)))*$J1761</f>
        <v>239.59836530000004</v>
      </c>
      <c r="O1761" s="7">
        <f ca="1">OFFSET(STATIC!$B$6,MATCH('Data Manipulation'!$A1761,STATIC!$A$6:$A$2307, 0)-1,3*(COLUMN()-COLUMN($B$16)))</f>
        <v>1781.38</v>
      </c>
      <c r="P1761" s="7">
        <f ca="1">OFFSET(STATIC!$B$6,MATCH('Data Manipulation'!$A1761,STATIC!$A$6:$A$2307, 0)-1,3*(COLUMN()-COLUMN($B$16)))*$J1761</f>
        <v>256.92091399999998</v>
      </c>
      <c r="Q1761" s="7">
        <f ca="1">OFFSET(STATIC!$B$6,MATCH('Data Manipulation'!$A1761,STATIC!$A$6:$A$2307, 0)-1,3*(COLUMN()-COLUMN($B$16)))</f>
        <v>16.8</v>
      </c>
      <c r="R1761" s="7">
        <f ca="1">OFFSET(STATIC!$B$6,MATCH('Data Manipulation'!$A1761,STATIC!$A$6:$A$2307, 0)-1,3*(COLUMN()-COLUMN($B$16)))</f>
        <v>2956.98</v>
      </c>
      <c r="U1761" s="14">
        <f t="shared" ca="1" si="480"/>
        <v>0.12729023761403105</v>
      </c>
      <c r="V1761" s="14">
        <f t="shared" ca="1" si="481"/>
        <v>-4.2915851412961116E-3</v>
      </c>
      <c r="W1761" s="14">
        <f t="shared" ca="1" si="482"/>
        <v>4.262957005584894E-3</v>
      </c>
      <c r="X1761" s="14">
        <f t="shared" ca="1" si="483"/>
        <v>9.2661935997043958E-4</v>
      </c>
      <c r="Y1761" s="14">
        <f t="shared" ca="1" si="484"/>
        <v>1.6423139778036434E-2</v>
      </c>
      <c r="Z1761" s="14">
        <f t="shared" ca="1" si="485"/>
        <v>1.4478792002368193E-2</v>
      </c>
      <c r="AA1761" s="14">
        <f t="shared" ca="1" si="486"/>
        <v>-7.2367630706238379E-4</v>
      </c>
      <c r="AB1761" s="14">
        <f t="shared" ca="1" si="487"/>
        <v>-4.0251125381229125E-3</v>
      </c>
      <c r="AC1761" s="14">
        <f t="shared" ca="1" si="488"/>
        <v>5.2710965418625464E-3</v>
      </c>
      <c r="AD1761" s="14">
        <f t="shared" ca="1" si="489"/>
        <v>2.5503711860052885E-3</v>
      </c>
      <c r="AE1761" s="14">
        <f t="shared" ca="1" si="490"/>
        <v>5.4476256022380574E-3</v>
      </c>
      <c r="AF1761" s="14">
        <f t="shared" ca="1" si="491"/>
        <v>2.4884620507441119E-3</v>
      </c>
      <c r="AG1761" s="14">
        <f t="shared" ca="1" si="492"/>
        <v>6.1283867014512968E-3</v>
      </c>
      <c r="AH1761" s="14">
        <f t="shared" ca="1" si="493"/>
        <v>7.5250886625770569E-4</v>
      </c>
      <c r="AI1761" s="14">
        <f t="shared" ca="1" si="494"/>
        <v>6.2505557191926391E-3</v>
      </c>
      <c r="AJ1761" s="14">
        <f t="shared" ca="1" si="495"/>
        <v>-7.9493106120817683E-2</v>
      </c>
      <c r="AK1761" s="14">
        <f t="shared" ca="1" si="496"/>
        <v>8.0847277881187594E-3</v>
      </c>
    </row>
    <row r="1762" spans="1:37" x14ac:dyDescent="0.2">
      <c r="A1762" s="13">
        <f ca="1">IF(OFFSET(STATIC!$A$6,MATCH($A$16, STATIC!$A$6:$A$2307,0)+ROW()-ROW($A$16),0)&gt;$A$12, OFFSET(STATIC!$A$6,MATCH($A$16, STATIC!$A$6:$A$2307,0)+ROW()-ROW($A$16),0), FALSE)</f>
        <v>40961</v>
      </c>
      <c r="B1762" s="7">
        <f ca="1">OFFSET(STATIC!$B$6,MATCH('Data Manipulation'!$A1762,STATIC!$A$6:$A$2307, 0)-1,3*(COLUMN()-COLUMN($B$16)))</f>
        <v>4.42</v>
      </c>
      <c r="C1762" s="7">
        <f ca="1">OFFSET(STATIC!$B$6,MATCH('Data Manipulation'!$A1762,STATIC!$A$6:$A$2307, 0)-1,3*(COLUMN()-COLUMN($B$16)))</f>
        <v>322.25</v>
      </c>
      <c r="D1762" s="7">
        <f ca="1">OFFSET(STATIC!$B$6,MATCH('Data Manipulation'!$A1762,STATIC!$A$6:$A$2307, 0)-1,3*(COLUMN()-COLUMN($B$16)))</f>
        <v>1357.66</v>
      </c>
      <c r="E1762" s="7">
        <f ca="1">OFFSET(STATIC!$B$6,MATCH('Data Manipulation'!$A1762,STATIC!$A$6:$A$2307, 0)-1,3*(COLUMN()-COLUMN($B$16)))*$J1762</f>
        <v>3336.4155000000001</v>
      </c>
      <c r="F1762" s="7">
        <f ca="1">OFFSET(STATIC!$B$6,MATCH('Data Manipulation'!$A1762,STATIC!$A$6:$A$2307, 0)-1,3*(COLUMN()-COLUMN($B$16)))</f>
        <v>1757.38</v>
      </c>
      <c r="G1762" s="7">
        <f ca="1">OFFSET(STATIC!$B$6,MATCH('Data Manipulation'!$A1762,STATIC!$A$6:$A$2307, 0)-1,3*(COLUMN()-COLUMN($B$16)))</f>
        <v>106.28</v>
      </c>
      <c r="H1762" s="7">
        <f ca="1">OFFSET(STATIC!$B$6,MATCH('Data Manipulation'!$A1762,STATIC!$A$6:$A$2307, 0)-1,3*(COLUMN()-COLUMN($B$16)))</f>
        <v>41.47</v>
      </c>
      <c r="I1762" s="7">
        <f ca="1">OFFSET(STATIC!$B$6,MATCH('Data Manipulation'!$A1762,STATIC!$A$6:$A$2307, 0)-1,3*(COLUMN()-COLUMN($B$16)))</f>
        <v>251.43</v>
      </c>
      <c r="J1762" s="7">
        <f ca="1">OFFSET(STATIC!$B$6,MATCH('Data Manipulation'!$A1762,STATIC!$A$6:$A$2307, 0)-1,3*(COLUMN()-COLUMN($B$16)))</f>
        <v>1.3245</v>
      </c>
      <c r="K1762" s="7">
        <f ca="1">OFFSET(STATIC!$B$6,MATCH('Data Manipulation'!$A1762,STATIC!$A$6:$A$2307, 0)-1,3*(COLUMN()-COLUMN($B$16)))</f>
        <v>1.5664</v>
      </c>
      <c r="L1762" s="7">
        <f ca="1">OFFSET(STATIC!$B$6,MATCH('Data Manipulation'!$A1762,STATIC!$A$6:$A$2307, 0)-1,3*(COLUMN()-COLUMN($B$16)))</f>
        <v>1.0984</v>
      </c>
      <c r="M1762" s="7">
        <f ca="1">OFFSET(STATIC!$B$6,MATCH('Data Manipulation'!$A1762,STATIC!$A$6:$A$2307, 0)-1,3*(COLUMN()-COLUMN($B$16)))</f>
        <v>1.2442E-2</v>
      </c>
      <c r="N1762" s="7">
        <f ca="1">OFFSET(STATIC!$B$6,MATCH('Data Manipulation'!$A1762,STATIC!$A$6:$A$2307, 0)-1,3*(COLUMN()-COLUMN($B$16)))*$J1762</f>
        <v>238.13450399999999</v>
      </c>
      <c r="O1762" s="7">
        <f ca="1">OFFSET(STATIC!$B$6,MATCH('Data Manipulation'!$A1762,STATIC!$A$6:$A$2307, 0)-1,3*(COLUMN()-COLUMN($B$16)))</f>
        <v>1780.04</v>
      </c>
      <c r="P1762" s="7">
        <f ca="1">OFFSET(STATIC!$B$6,MATCH('Data Manipulation'!$A1762,STATIC!$A$6:$A$2307, 0)-1,3*(COLUMN()-COLUMN($B$16)))*$J1762</f>
        <v>255.32002395000001</v>
      </c>
      <c r="Q1762" s="7">
        <f ca="1">OFFSET(STATIC!$B$6,MATCH('Data Manipulation'!$A1762,STATIC!$A$6:$A$2307, 0)-1,3*(COLUMN()-COLUMN($B$16)))</f>
        <v>18.190000000000001</v>
      </c>
      <c r="R1762" s="7">
        <f ca="1">OFFSET(STATIC!$B$6,MATCH('Data Manipulation'!$A1762,STATIC!$A$6:$A$2307, 0)-1,3*(COLUMN()-COLUMN($B$16)))</f>
        <v>2933.17</v>
      </c>
      <c r="U1762" s="14">
        <f t="shared" ca="1" si="480"/>
        <v>3.4525868849073611E-2</v>
      </c>
      <c r="V1762" s="14">
        <f t="shared" ca="1" si="481"/>
        <v>1.304186000284243E-3</v>
      </c>
      <c r="W1762" s="14">
        <f t="shared" ca="1" si="482"/>
        <v>-3.34575126341362E-3</v>
      </c>
      <c r="X1762" s="14">
        <f t="shared" ca="1" si="483"/>
        <v>-9.0073039414508751E-3</v>
      </c>
      <c r="Y1762" s="14">
        <f t="shared" ca="1" si="484"/>
        <v>3.0774866425303947E-3</v>
      </c>
      <c r="Z1762" s="14">
        <f t="shared" ca="1" si="485"/>
        <v>4.1486010849123801E-3</v>
      </c>
      <c r="AA1762" s="14">
        <f t="shared" ca="1" si="486"/>
        <v>1.0179438359852699E-2</v>
      </c>
      <c r="AB1762" s="14">
        <f t="shared" ca="1" si="487"/>
        <v>4.5843296487617568E-3</v>
      </c>
      <c r="AC1762" s="14">
        <f t="shared" ca="1" si="488"/>
        <v>-7.5497338754677113E-5</v>
      </c>
      <c r="AD1762" s="14">
        <f t="shared" ca="1" si="489"/>
        <v>-8.3916576362485125E-3</v>
      </c>
      <c r="AE1762" s="14">
        <f t="shared" ca="1" si="490"/>
        <v>1.8224900251306467E-3</v>
      </c>
      <c r="AF1762" s="14">
        <f t="shared" ca="1" si="491"/>
        <v>-8.0848949497096048E-3</v>
      </c>
      <c r="AG1762" s="14">
        <f t="shared" ca="1" si="492"/>
        <v>-4.7687038373909545E-5</v>
      </c>
      <c r="AH1762" s="14">
        <f t="shared" ca="1" si="493"/>
        <v>1.8781249018931104E-3</v>
      </c>
      <c r="AI1762" s="14">
        <f t="shared" ca="1" si="494"/>
        <v>6.5310808360106618E-4</v>
      </c>
      <c r="AJ1762" s="14">
        <f t="shared" ca="1" si="495"/>
        <v>0</v>
      </c>
      <c r="AK1762" s="14">
        <f t="shared" ca="1" si="496"/>
        <v>-5.2365576142280211E-3</v>
      </c>
    </row>
    <row r="1763" spans="1:37" x14ac:dyDescent="0.2">
      <c r="A1763" s="13">
        <f ca="1">IF(OFFSET(STATIC!$A$6,MATCH($A$16, STATIC!$A$6:$A$2307,0)+ROW()-ROW($A$16),0)&gt;$A$12, OFFSET(STATIC!$A$6,MATCH($A$16, STATIC!$A$6:$A$2307,0)+ROW()-ROW($A$16),0), FALSE)</f>
        <v>40960</v>
      </c>
      <c r="B1763" s="7">
        <f ca="1">OFFSET(STATIC!$B$6,MATCH('Data Manipulation'!$A1763,STATIC!$A$6:$A$2307, 0)-1,3*(COLUMN()-COLUMN($B$16)))</f>
        <v>4.2699999999999996</v>
      </c>
      <c r="C1763" s="7">
        <f ca="1">OFFSET(STATIC!$B$6,MATCH('Data Manipulation'!$A1763,STATIC!$A$6:$A$2307, 0)-1,3*(COLUMN()-COLUMN($B$16)))</f>
        <v>321.83</v>
      </c>
      <c r="D1763" s="7">
        <f ca="1">OFFSET(STATIC!$B$6,MATCH('Data Manipulation'!$A1763,STATIC!$A$6:$A$2307, 0)-1,3*(COLUMN()-COLUMN($B$16)))</f>
        <v>1362.21</v>
      </c>
      <c r="E1763" s="7">
        <f ca="1">OFFSET(STATIC!$B$6,MATCH('Data Manipulation'!$A1763,STATIC!$A$6:$A$2307, 0)-1,3*(COLUMN()-COLUMN($B$16)))*$J1763</f>
        <v>3366.6033600000001</v>
      </c>
      <c r="F1763" s="7">
        <f ca="1">OFFSET(STATIC!$B$6,MATCH('Data Manipulation'!$A1763,STATIC!$A$6:$A$2307, 0)-1,3*(COLUMN()-COLUMN($B$16)))</f>
        <v>1751.98</v>
      </c>
      <c r="G1763" s="7">
        <f ca="1">OFFSET(STATIC!$B$6,MATCH('Data Manipulation'!$A1763,STATIC!$A$6:$A$2307, 0)-1,3*(COLUMN()-COLUMN($B$16)))</f>
        <v>105.84</v>
      </c>
      <c r="H1763" s="7">
        <f ca="1">OFFSET(STATIC!$B$6,MATCH('Data Manipulation'!$A1763,STATIC!$A$6:$A$2307, 0)-1,3*(COLUMN()-COLUMN($B$16)))</f>
        <v>41.05</v>
      </c>
      <c r="I1763" s="7">
        <f ca="1">OFFSET(STATIC!$B$6,MATCH('Data Manipulation'!$A1763,STATIC!$A$6:$A$2307, 0)-1,3*(COLUMN()-COLUMN($B$16)))</f>
        <v>250.28</v>
      </c>
      <c r="J1763" s="7">
        <f ca="1">OFFSET(STATIC!$B$6,MATCH('Data Manipulation'!$A1763,STATIC!$A$6:$A$2307, 0)-1,3*(COLUMN()-COLUMN($B$16)))</f>
        <v>1.3246</v>
      </c>
      <c r="K1763" s="7">
        <f ca="1">OFFSET(STATIC!$B$6,MATCH('Data Manipulation'!$A1763,STATIC!$A$6:$A$2307, 0)-1,3*(COLUMN()-COLUMN($B$16)))</f>
        <v>1.5796000000000001</v>
      </c>
      <c r="L1763" s="7">
        <f ca="1">OFFSET(STATIC!$B$6,MATCH('Data Manipulation'!$A1763,STATIC!$A$6:$A$2307, 0)-1,3*(COLUMN()-COLUMN($B$16)))</f>
        <v>1.0964</v>
      </c>
      <c r="M1763" s="7">
        <f ca="1">OFFSET(STATIC!$B$6,MATCH('Data Manipulation'!$A1763,STATIC!$A$6:$A$2307, 0)-1,3*(COLUMN()-COLUMN($B$16)))</f>
        <v>1.2543E-2</v>
      </c>
      <c r="N1763" s="7">
        <f ca="1">OFFSET(STATIC!$B$6,MATCH('Data Manipulation'!$A1763,STATIC!$A$6:$A$2307, 0)-1,3*(COLUMN()-COLUMN($B$16)))*$J1763</f>
        <v>238.14586020000002</v>
      </c>
      <c r="O1763" s="7">
        <f ca="1">OFFSET(STATIC!$B$6,MATCH('Data Manipulation'!$A1763,STATIC!$A$6:$A$2307, 0)-1,3*(COLUMN()-COLUMN($B$16)))</f>
        <v>1776.7</v>
      </c>
      <c r="P1763" s="7">
        <f ca="1">OFFSET(STATIC!$B$6,MATCH('Data Manipulation'!$A1763,STATIC!$A$6:$A$2307, 0)-1,3*(COLUMN()-COLUMN($B$16)))*$J1763</f>
        <v>255.15332681999999</v>
      </c>
      <c r="Q1763" s="7">
        <f ca="1">OFFSET(STATIC!$B$6,MATCH('Data Manipulation'!$A1763,STATIC!$A$6:$A$2307, 0)-1,3*(COLUMN()-COLUMN($B$16)))</f>
        <v>18.190000000000001</v>
      </c>
      <c r="R1763" s="7">
        <f ca="1">OFFSET(STATIC!$B$6,MATCH('Data Manipulation'!$A1763,STATIC!$A$6:$A$2307, 0)-1,3*(COLUMN()-COLUMN($B$16)))</f>
        <v>2948.57</v>
      </c>
      <c r="U1763" s="14">
        <f t="shared" ca="1" si="480"/>
        <v>-2.0858230120409924E-2</v>
      </c>
      <c r="V1763" s="14">
        <f t="shared" ca="1" si="481"/>
        <v>-7.4545740367799635E-4</v>
      </c>
      <c r="W1763" s="14">
        <f t="shared" ca="1" si="482"/>
        <v>7.1967808528795797E-4</v>
      </c>
      <c r="X1763" s="14">
        <f t="shared" ca="1" si="483"/>
        <v>-2.8807519834569868E-3</v>
      </c>
      <c r="Y1763" s="14">
        <f t="shared" ca="1" si="484"/>
        <v>9.9236185762383369E-3</v>
      </c>
      <c r="Z1763" s="14">
        <f t="shared" ca="1" si="485"/>
        <v>2.4872144956287135E-2</v>
      </c>
      <c r="AA1763" s="14">
        <f t="shared" ca="1" si="486"/>
        <v>-1.3309331368780493E-2</v>
      </c>
      <c r="AB1763" s="14">
        <f t="shared" ca="1" si="487"/>
        <v>3.5752226762359625E-2</v>
      </c>
      <c r="AC1763" s="14">
        <f t="shared" ca="1" si="488"/>
        <v>5.2860110726772418E-4</v>
      </c>
      <c r="AD1763" s="14">
        <f t="shared" ca="1" si="489"/>
        <v>-3.1603591186471036E-3</v>
      </c>
      <c r="AE1763" s="14">
        <f t="shared" ca="1" si="490"/>
        <v>-4.5593398865767694E-4</v>
      </c>
      <c r="AF1763" s="14">
        <f t="shared" ca="1" si="491"/>
        <v>-1.8320129382176492E-3</v>
      </c>
      <c r="AG1763" s="14">
        <f t="shared" ca="1" si="492"/>
        <v>1.1639990229298908E-3</v>
      </c>
      <c r="AH1763" s="14">
        <f t="shared" ca="1" si="493"/>
        <v>-9.0014070775458238E-4</v>
      </c>
      <c r="AI1763" s="14">
        <f t="shared" ca="1" si="494"/>
        <v>1.365283686472775E-3</v>
      </c>
      <c r="AJ1763" s="14">
        <f t="shared" ca="1" si="495"/>
        <v>2.2797762444272451E-2</v>
      </c>
      <c r="AK1763" s="14">
        <f t="shared" ca="1" si="496"/>
        <v>-1.0880711539800439E-3</v>
      </c>
    </row>
    <row r="1764" spans="1:37" x14ac:dyDescent="0.2">
      <c r="A1764" s="13">
        <f ca="1">IF(OFFSET(STATIC!$A$6,MATCH($A$16, STATIC!$A$6:$A$2307,0)+ROW()-ROW($A$16),0)&gt;$A$12, OFFSET(STATIC!$A$6,MATCH($A$16, STATIC!$A$6:$A$2307,0)+ROW()-ROW($A$16),0), FALSE)</f>
        <v>40959</v>
      </c>
      <c r="B1764" s="7">
        <f ca="1">OFFSET(STATIC!$B$6,MATCH('Data Manipulation'!$A1764,STATIC!$A$6:$A$2307, 0)-1,3*(COLUMN()-COLUMN($B$16)))</f>
        <v>4.3600000000000003</v>
      </c>
      <c r="C1764" s="7">
        <f ca="1">OFFSET(STATIC!$B$6,MATCH('Data Manipulation'!$A1764,STATIC!$A$6:$A$2307, 0)-1,3*(COLUMN()-COLUMN($B$16)))</f>
        <v>322.07</v>
      </c>
      <c r="D1764" s="7">
        <f ca="1">OFFSET(STATIC!$B$6,MATCH('Data Manipulation'!$A1764,STATIC!$A$6:$A$2307, 0)-1,3*(COLUMN()-COLUMN($B$16)))</f>
        <v>1361.23</v>
      </c>
      <c r="E1764" s="7">
        <f ca="1">OFFSET(STATIC!$B$6,MATCH('Data Manipulation'!$A1764,STATIC!$A$6:$A$2307, 0)-1,3*(COLUMN()-COLUMN($B$16)))*$J1764</f>
        <v>3376.3156920000006</v>
      </c>
      <c r="F1764" s="7">
        <f ca="1">OFFSET(STATIC!$B$6,MATCH('Data Manipulation'!$A1764,STATIC!$A$6:$A$2307, 0)-1,3*(COLUMN()-COLUMN($B$16)))</f>
        <v>1734.68</v>
      </c>
      <c r="G1764" s="7">
        <f ca="1">OFFSET(STATIC!$B$6,MATCH('Data Manipulation'!$A1764,STATIC!$A$6:$A$2307, 0)-1,3*(COLUMN()-COLUMN($B$16)))</f>
        <v>103.24</v>
      </c>
      <c r="H1764" s="7">
        <f ca="1">OFFSET(STATIC!$B$6,MATCH('Data Manipulation'!$A1764,STATIC!$A$6:$A$2307, 0)-1,3*(COLUMN()-COLUMN($B$16)))</f>
        <v>41.6</v>
      </c>
      <c r="I1764" s="7">
        <f ca="1">OFFSET(STATIC!$B$6,MATCH('Data Manipulation'!$A1764,STATIC!$A$6:$A$2307, 0)-1,3*(COLUMN()-COLUMN($B$16)))</f>
        <v>241.49</v>
      </c>
      <c r="J1764" s="7">
        <f ca="1">OFFSET(STATIC!$B$6,MATCH('Data Manipulation'!$A1764,STATIC!$A$6:$A$2307, 0)-1,3*(COLUMN()-COLUMN($B$16)))</f>
        <v>1.3239000000000001</v>
      </c>
      <c r="K1764" s="7">
        <f ca="1">OFFSET(STATIC!$B$6,MATCH('Data Manipulation'!$A1764,STATIC!$A$6:$A$2307, 0)-1,3*(COLUMN()-COLUMN($B$16)))</f>
        <v>1.5846</v>
      </c>
      <c r="L1764" s="7">
        <f ca="1">OFFSET(STATIC!$B$6,MATCH('Data Manipulation'!$A1764,STATIC!$A$6:$A$2307, 0)-1,3*(COLUMN()-COLUMN($B$16)))</f>
        <v>1.0969</v>
      </c>
      <c r="M1764" s="7">
        <f ca="1">OFFSET(STATIC!$B$6,MATCH('Data Manipulation'!$A1764,STATIC!$A$6:$A$2307, 0)-1,3*(COLUMN()-COLUMN($B$16)))</f>
        <v>1.2566000000000001E-2</v>
      </c>
      <c r="N1764" s="7">
        <f ca="1">OFFSET(STATIC!$B$6,MATCH('Data Manipulation'!$A1764,STATIC!$A$6:$A$2307, 0)-1,3*(COLUMN()-COLUMN($B$16)))*$J1764</f>
        <v>237.86881992000002</v>
      </c>
      <c r="O1764" s="7">
        <f ca="1">OFFSET(STATIC!$B$6,MATCH('Data Manipulation'!$A1764,STATIC!$A$6:$A$2307, 0)-1,3*(COLUMN()-COLUMN($B$16)))</f>
        <v>1778.3</v>
      </c>
      <c r="P1764" s="7">
        <f ca="1">OFFSET(STATIC!$B$6,MATCH('Data Manipulation'!$A1764,STATIC!$A$6:$A$2307, 0)-1,3*(COLUMN()-COLUMN($B$16)))*$J1764</f>
        <v>254.80520784000001</v>
      </c>
      <c r="Q1764" s="7">
        <f ca="1">OFFSET(STATIC!$B$6,MATCH('Data Manipulation'!$A1764,STATIC!$A$6:$A$2307, 0)-1,3*(COLUMN()-COLUMN($B$16)))</f>
        <v>17.78</v>
      </c>
      <c r="R1764" s="7">
        <f ca="1">OFFSET(STATIC!$B$6,MATCH('Data Manipulation'!$A1764,STATIC!$A$6:$A$2307, 0)-1,3*(COLUMN()-COLUMN($B$16)))</f>
        <v>2951.78</v>
      </c>
      <c r="U1764" s="14">
        <f t="shared" ca="1" si="480"/>
        <v>-1.1402632097811649E-2</v>
      </c>
      <c r="V1764" s="14">
        <f t="shared" ca="1" si="481"/>
        <v>-6.2096373591650654E-5</v>
      </c>
      <c r="W1764" s="14">
        <f t="shared" ca="1" si="482"/>
        <v>0</v>
      </c>
      <c r="X1764" s="14">
        <f t="shared" ca="1" si="483"/>
        <v>1.8338396702256676E-2</v>
      </c>
      <c r="Y1764" s="14">
        <f t="shared" ca="1" si="484"/>
        <v>7.4759348777446201E-3</v>
      </c>
      <c r="Z1764" s="14">
        <f t="shared" ca="1" si="485"/>
        <v>0</v>
      </c>
      <c r="AA1764" s="14">
        <f t="shared" ca="1" si="486"/>
        <v>0</v>
      </c>
      <c r="AB1764" s="14">
        <f t="shared" ca="1" si="487"/>
        <v>0</v>
      </c>
      <c r="AC1764" s="14">
        <f t="shared" ca="1" si="488"/>
        <v>6.5171494688781445E-3</v>
      </c>
      <c r="AD1764" s="14">
        <f t="shared" ca="1" si="489"/>
        <v>7.5757579380813091E-4</v>
      </c>
      <c r="AE1764" s="14">
        <f t="shared" ca="1" si="490"/>
        <v>7.411847080032217E-3</v>
      </c>
      <c r="AF1764" s="14">
        <f t="shared" ca="1" si="491"/>
        <v>-1.9080940755004769E-3</v>
      </c>
      <c r="AG1764" s="14">
        <f t="shared" ca="1" si="492"/>
        <v>6.1498825206670708E-3</v>
      </c>
      <c r="AH1764" s="14">
        <f t="shared" ca="1" si="493"/>
        <v>0</v>
      </c>
      <c r="AI1764" s="14">
        <f t="shared" ca="1" si="494"/>
        <v>7.6567033362947914E-3</v>
      </c>
      <c r="AJ1764" s="14">
        <f t="shared" ca="1" si="495"/>
        <v>0</v>
      </c>
      <c r="AK1764" s="14">
        <f t="shared" ca="1" si="496"/>
        <v>0</v>
      </c>
    </row>
    <row r="1765" spans="1:37" x14ac:dyDescent="0.2">
      <c r="A1765" s="13">
        <f ca="1">IF(OFFSET(STATIC!$A$6,MATCH($A$16, STATIC!$A$6:$A$2307,0)+ROW()-ROW($A$16),0)&gt;$A$12, OFFSET(STATIC!$A$6,MATCH($A$16, STATIC!$A$6:$A$2307,0)+ROW()-ROW($A$16),0), FALSE)</f>
        <v>40956</v>
      </c>
      <c r="B1765" s="7">
        <f ca="1">OFFSET(STATIC!$B$6,MATCH('Data Manipulation'!$A1765,STATIC!$A$6:$A$2307, 0)-1,3*(COLUMN()-COLUMN($B$16)))</f>
        <v>4.41</v>
      </c>
      <c r="C1765" s="7">
        <f ca="1">OFFSET(STATIC!$B$6,MATCH('Data Manipulation'!$A1765,STATIC!$A$6:$A$2307, 0)-1,3*(COLUMN()-COLUMN($B$16)))</f>
        <v>322.08999999999997</v>
      </c>
      <c r="D1765" s="7">
        <f ca="1">OFFSET(STATIC!$B$6,MATCH('Data Manipulation'!$A1765,STATIC!$A$6:$A$2307, 0)-1,3*(COLUMN()-COLUMN($B$16)))</f>
        <v>1361.23</v>
      </c>
      <c r="E1765" s="7">
        <f ca="1">OFFSET(STATIC!$B$6,MATCH('Data Manipulation'!$A1765,STATIC!$A$6:$A$2307, 0)-1,3*(COLUMN()-COLUMN($B$16)))*$J1765</f>
        <v>3314.9637430000002</v>
      </c>
      <c r="F1765" s="7">
        <f ca="1">OFFSET(STATIC!$B$6,MATCH('Data Manipulation'!$A1765,STATIC!$A$6:$A$2307, 0)-1,3*(COLUMN()-COLUMN($B$16)))</f>
        <v>1721.76</v>
      </c>
      <c r="G1765" s="7">
        <f ca="1">OFFSET(STATIC!$B$6,MATCH('Data Manipulation'!$A1765,STATIC!$A$6:$A$2307, 0)-1,3*(COLUMN()-COLUMN($B$16)))</f>
        <v>103.24</v>
      </c>
      <c r="H1765" s="7">
        <f ca="1">OFFSET(STATIC!$B$6,MATCH('Data Manipulation'!$A1765,STATIC!$A$6:$A$2307, 0)-1,3*(COLUMN()-COLUMN($B$16)))</f>
        <v>41.6</v>
      </c>
      <c r="I1765" s="7">
        <f ca="1">OFFSET(STATIC!$B$6,MATCH('Data Manipulation'!$A1765,STATIC!$A$6:$A$2307, 0)-1,3*(COLUMN()-COLUMN($B$16)))</f>
        <v>241.49</v>
      </c>
      <c r="J1765" s="7">
        <f ca="1">OFFSET(STATIC!$B$6,MATCH('Data Manipulation'!$A1765,STATIC!$A$6:$A$2307, 0)-1,3*(COLUMN()-COLUMN($B$16)))</f>
        <v>1.3153000000000001</v>
      </c>
      <c r="K1765" s="7">
        <f ca="1">OFFSET(STATIC!$B$6,MATCH('Data Manipulation'!$A1765,STATIC!$A$6:$A$2307, 0)-1,3*(COLUMN()-COLUMN($B$16)))</f>
        <v>1.5834000000000001</v>
      </c>
      <c r="L1765" s="7">
        <f ca="1">OFFSET(STATIC!$B$6,MATCH('Data Manipulation'!$A1765,STATIC!$A$6:$A$2307, 0)-1,3*(COLUMN()-COLUMN($B$16)))</f>
        <v>1.0888</v>
      </c>
      <c r="M1765" s="7">
        <f ca="1">OFFSET(STATIC!$B$6,MATCH('Data Manipulation'!$A1765,STATIC!$A$6:$A$2307, 0)-1,3*(COLUMN()-COLUMN($B$16)))</f>
        <v>1.259E-2</v>
      </c>
      <c r="N1765" s="7">
        <f ca="1">OFFSET(STATIC!$B$6,MATCH('Data Manipulation'!$A1765,STATIC!$A$6:$A$2307, 0)-1,3*(COLUMN()-COLUMN($B$16)))*$J1765</f>
        <v>236.41044364000001</v>
      </c>
      <c r="O1765" s="7">
        <f ca="1">OFFSET(STATIC!$B$6,MATCH('Data Manipulation'!$A1765,STATIC!$A$6:$A$2307, 0)-1,3*(COLUMN()-COLUMN($B$16)))</f>
        <v>1778.3</v>
      </c>
      <c r="P1765" s="7">
        <f ca="1">OFFSET(STATIC!$B$6,MATCH('Data Manipulation'!$A1765,STATIC!$A$6:$A$2307, 0)-1,3*(COLUMN()-COLUMN($B$16)))*$J1765</f>
        <v>252.86168992000003</v>
      </c>
      <c r="Q1765" s="7">
        <f ca="1">OFFSET(STATIC!$B$6,MATCH('Data Manipulation'!$A1765,STATIC!$A$6:$A$2307, 0)-1,3*(COLUMN()-COLUMN($B$16)))</f>
        <v>17.78</v>
      </c>
      <c r="R1765" s="7">
        <f ca="1">OFFSET(STATIC!$B$6,MATCH('Data Manipulation'!$A1765,STATIC!$A$6:$A$2307, 0)-1,3*(COLUMN()-COLUMN($B$16)))</f>
        <v>2951.78</v>
      </c>
      <c r="U1765" s="14">
        <f t="shared" ca="1" si="480"/>
        <v>3.2260862218221477E-2</v>
      </c>
      <c r="V1765" s="14">
        <f t="shared" ca="1" si="481"/>
        <v>9.4831792819263239E-3</v>
      </c>
      <c r="W1765" s="14">
        <f t="shared" ca="1" si="482"/>
        <v>2.3462189950568782E-3</v>
      </c>
      <c r="X1765" s="14">
        <f t="shared" ca="1" si="483"/>
        <v>1.6092619984496261E-2</v>
      </c>
      <c r="Y1765" s="14">
        <f t="shared" ca="1" si="484"/>
        <v>-3.6003182605658638E-4</v>
      </c>
      <c r="Z1765" s="14">
        <f t="shared" ca="1" si="485"/>
        <v>9.0489549595645577E-3</v>
      </c>
      <c r="AA1765" s="14">
        <f t="shared" ca="1" si="486"/>
        <v>1.1119283042406414E-2</v>
      </c>
      <c r="AB1765" s="14">
        <f t="shared" ca="1" si="487"/>
        <v>-8.2478095497307488E-3</v>
      </c>
      <c r="AC1765" s="14">
        <f t="shared" ca="1" si="488"/>
        <v>3.7323423759279455E-3</v>
      </c>
      <c r="AD1765" s="14">
        <f t="shared" ca="1" si="489"/>
        <v>3.1627580289277763E-3</v>
      </c>
      <c r="AE1765" s="14">
        <f t="shared" ca="1" si="490"/>
        <v>3.2197258852871792E-3</v>
      </c>
      <c r="AF1765" s="14">
        <f t="shared" ca="1" si="491"/>
        <v>-6.2552165636603849E-3</v>
      </c>
      <c r="AG1765" s="14">
        <f t="shared" ca="1" si="492"/>
        <v>1.9613393287987377E-3</v>
      </c>
      <c r="AH1765" s="14">
        <f t="shared" ca="1" si="493"/>
        <v>-1.2370600720900063E-4</v>
      </c>
      <c r="AI1765" s="14">
        <f t="shared" ca="1" si="494"/>
        <v>3.619472770110549E-3</v>
      </c>
      <c r="AJ1765" s="14">
        <f t="shared" ca="1" si="495"/>
        <v>-7.7877173456387741E-2</v>
      </c>
      <c r="AK1765" s="14">
        <f t="shared" ca="1" si="496"/>
        <v>-2.7302131604504875E-3</v>
      </c>
    </row>
    <row r="1766" spans="1:37" x14ac:dyDescent="0.2">
      <c r="A1766" s="13">
        <f ca="1">IF(OFFSET(STATIC!$A$6,MATCH($A$16, STATIC!$A$6:$A$2307,0)+ROW()-ROW($A$16),0)&gt;$A$12, OFFSET(STATIC!$A$6,MATCH($A$16, STATIC!$A$6:$A$2307,0)+ROW()-ROW($A$16),0), FALSE)</f>
        <v>40955</v>
      </c>
      <c r="B1766" s="7">
        <f ca="1">OFFSET(STATIC!$B$6,MATCH('Data Manipulation'!$A1766,STATIC!$A$6:$A$2307, 0)-1,3*(COLUMN()-COLUMN($B$16)))</f>
        <v>4.2699999999999996</v>
      </c>
      <c r="C1766" s="7">
        <f ca="1">OFFSET(STATIC!$B$6,MATCH('Data Manipulation'!$A1766,STATIC!$A$6:$A$2307, 0)-1,3*(COLUMN()-COLUMN($B$16)))</f>
        <v>319.05</v>
      </c>
      <c r="D1766" s="7">
        <f ca="1">OFFSET(STATIC!$B$6,MATCH('Data Manipulation'!$A1766,STATIC!$A$6:$A$2307, 0)-1,3*(COLUMN()-COLUMN($B$16)))</f>
        <v>1358.04</v>
      </c>
      <c r="E1766" s="7">
        <f ca="1">OFFSET(STATIC!$B$6,MATCH('Data Manipulation'!$A1766,STATIC!$A$6:$A$2307, 0)-1,3*(COLUMN()-COLUMN($B$16)))*$J1766</f>
        <v>3262.0442399999997</v>
      </c>
      <c r="F1766" s="7">
        <f ca="1">OFFSET(STATIC!$B$6,MATCH('Data Manipulation'!$A1766,STATIC!$A$6:$A$2307, 0)-1,3*(COLUMN()-COLUMN($B$16)))</f>
        <v>1722.38</v>
      </c>
      <c r="G1766" s="7">
        <f ca="1">OFFSET(STATIC!$B$6,MATCH('Data Manipulation'!$A1766,STATIC!$A$6:$A$2307, 0)-1,3*(COLUMN()-COLUMN($B$16)))</f>
        <v>102.31</v>
      </c>
      <c r="H1766" s="7">
        <f ca="1">OFFSET(STATIC!$B$6,MATCH('Data Manipulation'!$A1766,STATIC!$A$6:$A$2307, 0)-1,3*(COLUMN()-COLUMN($B$16)))</f>
        <v>41.14</v>
      </c>
      <c r="I1766" s="7">
        <f ca="1">OFFSET(STATIC!$B$6,MATCH('Data Manipulation'!$A1766,STATIC!$A$6:$A$2307, 0)-1,3*(COLUMN()-COLUMN($B$16)))</f>
        <v>243.49</v>
      </c>
      <c r="J1766" s="7">
        <f ca="1">OFFSET(STATIC!$B$6,MATCH('Data Manipulation'!$A1766,STATIC!$A$6:$A$2307, 0)-1,3*(COLUMN()-COLUMN($B$16)))</f>
        <v>1.3104</v>
      </c>
      <c r="K1766" s="7">
        <f ca="1">OFFSET(STATIC!$B$6,MATCH('Data Manipulation'!$A1766,STATIC!$A$6:$A$2307, 0)-1,3*(COLUMN()-COLUMN($B$16)))</f>
        <v>1.5784</v>
      </c>
      <c r="L1766" s="7">
        <f ca="1">OFFSET(STATIC!$B$6,MATCH('Data Manipulation'!$A1766,STATIC!$A$6:$A$2307, 0)-1,3*(COLUMN()-COLUMN($B$16)))</f>
        <v>1.0852999999999999</v>
      </c>
      <c r="M1766" s="7">
        <f ca="1">OFFSET(STATIC!$B$6,MATCH('Data Manipulation'!$A1766,STATIC!$A$6:$A$2307, 0)-1,3*(COLUMN()-COLUMN($B$16)))</f>
        <v>1.2669E-2</v>
      </c>
      <c r="N1766" s="7">
        <f ca="1">OFFSET(STATIC!$B$6,MATCH('Data Manipulation'!$A1766,STATIC!$A$6:$A$2307, 0)-1,3*(COLUMN()-COLUMN($B$16)))*$J1766</f>
        <v>235.94721695999999</v>
      </c>
      <c r="O1766" s="7">
        <f ca="1">OFFSET(STATIC!$B$6,MATCH('Data Manipulation'!$A1766,STATIC!$A$6:$A$2307, 0)-1,3*(COLUMN()-COLUMN($B$16)))</f>
        <v>1778.52</v>
      </c>
      <c r="P1766" s="7">
        <f ca="1">OFFSET(STATIC!$B$6,MATCH('Data Manipulation'!$A1766,STATIC!$A$6:$A$2307, 0)-1,3*(COLUMN()-COLUMN($B$16)))*$J1766</f>
        <v>251.94811824000001</v>
      </c>
      <c r="Q1766" s="7">
        <f ca="1">OFFSET(STATIC!$B$6,MATCH('Data Manipulation'!$A1766,STATIC!$A$6:$A$2307, 0)-1,3*(COLUMN()-COLUMN($B$16)))</f>
        <v>19.22</v>
      </c>
      <c r="R1766" s="7">
        <f ca="1">OFFSET(STATIC!$B$6,MATCH('Data Manipulation'!$A1766,STATIC!$A$6:$A$2307, 0)-1,3*(COLUMN()-COLUMN($B$16)))</f>
        <v>2959.85</v>
      </c>
      <c r="U1766" s="14">
        <f t="shared" ca="1" si="480"/>
        <v>-1.3953714773865433E-2</v>
      </c>
      <c r="V1766" s="14">
        <f t="shared" ca="1" si="481"/>
        <v>-1.1590209138074797E-3</v>
      </c>
      <c r="W1766" s="14">
        <f t="shared" ca="1" si="482"/>
        <v>1.0965322528886171E-2</v>
      </c>
      <c r="X1766" s="14">
        <f t="shared" ca="1" si="483"/>
        <v>1.4366601004320953E-3</v>
      </c>
      <c r="Y1766" s="14">
        <f t="shared" ca="1" si="484"/>
        <v>-2.9682213636862539E-3</v>
      </c>
      <c r="Z1766" s="14">
        <f t="shared" ca="1" si="485"/>
        <v>4.9973157744261773E-3</v>
      </c>
      <c r="AA1766" s="14">
        <f t="shared" ca="1" si="486"/>
        <v>7.0740629187992163E-3</v>
      </c>
      <c r="AB1766" s="14">
        <f t="shared" ca="1" si="487"/>
        <v>-1.2894453762213385E-2</v>
      </c>
      <c r="AC1766" s="14">
        <f t="shared" ca="1" si="488"/>
        <v>3.2868365153294926E-3</v>
      </c>
      <c r="AD1766" s="14">
        <f t="shared" ca="1" si="489"/>
        <v>5.208675944250468E-3</v>
      </c>
      <c r="AE1766" s="14">
        <f t="shared" ca="1" si="490"/>
        <v>2.5832655753243623E-3</v>
      </c>
      <c r="AF1766" s="14">
        <f t="shared" ca="1" si="491"/>
        <v>-7.3922953806374678E-3</v>
      </c>
      <c r="AG1766" s="14">
        <f t="shared" ca="1" si="492"/>
        <v>2.7765739244669635E-3</v>
      </c>
      <c r="AH1766" s="14">
        <f t="shared" ca="1" si="493"/>
        <v>-3.0820817485865868E-3</v>
      </c>
      <c r="AI1766" s="14">
        <f t="shared" ca="1" si="494"/>
        <v>2.7039663808522212E-3</v>
      </c>
      <c r="AJ1766" s="14">
        <f t="shared" ca="1" si="495"/>
        <v>-9.521557689994524E-2</v>
      </c>
      <c r="AK1766" s="14">
        <f t="shared" ca="1" si="496"/>
        <v>1.4984077969061812E-2</v>
      </c>
    </row>
    <row r="1767" spans="1:37" x14ac:dyDescent="0.2">
      <c r="A1767" s="13">
        <f ca="1">IF(OFFSET(STATIC!$A$6,MATCH($A$16, STATIC!$A$6:$A$2307,0)+ROW()-ROW($A$16),0)&gt;$A$12, OFFSET(STATIC!$A$6,MATCH($A$16, STATIC!$A$6:$A$2307,0)+ROW()-ROW($A$16),0), FALSE)</f>
        <v>40954</v>
      </c>
      <c r="B1767" s="7">
        <f ca="1">OFFSET(STATIC!$B$6,MATCH('Data Manipulation'!$A1767,STATIC!$A$6:$A$2307, 0)-1,3*(COLUMN()-COLUMN($B$16)))</f>
        <v>4.33</v>
      </c>
      <c r="C1767" s="7">
        <f ca="1">OFFSET(STATIC!$B$6,MATCH('Data Manipulation'!$A1767,STATIC!$A$6:$A$2307, 0)-1,3*(COLUMN()-COLUMN($B$16)))</f>
        <v>319.42</v>
      </c>
      <c r="D1767" s="7">
        <f ca="1">OFFSET(STATIC!$B$6,MATCH('Data Manipulation'!$A1767,STATIC!$A$6:$A$2307, 0)-1,3*(COLUMN()-COLUMN($B$16)))</f>
        <v>1343.23</v>
      </c>
      <c r="E1767" s="7">
        <f ca="1">OFFSET(STATIC!$B$6,MATCH('Data Manipulation'!$A1767,STATIC!$A$6:$A$2307, 0)-1,3*(COLUMN()-COLUMN($B$16)))*$J1767</f>
        <v>3257.3611559999999</v>
      </c>
      <c r="F1767" s="7">
        <f ca="1">OFFSET(STATIC!$B$6,MATCH('Data Manipulation'!$A1767,STATIC!$A$6:$A$2307, 0)-1,3*(COLUMN()-COLUMN($B$16)))</f>
        <v>1727.5</v>
      </c>
      <c r="G1767" s="7">
        <f ca="1">OFFSET(STATIC!$B$6,MATCH('Data Manipulation'!$A1767,STATIC!$A$6:$A$2307, 0)-1,3*(COLUMN()-COLUMN($B$16)))</f>
        <v>101.8</v>
      </c>
      <c r="H1767" s="7">
        <f ca="1">OFFSET(STATIC!$B$6,MATCH('Data Manipulation'!$A1767,STATIC!$A$6:$A$2307, 0)-1,3*(COLUMN()-COLUMN($B$16)))</f>
        <v>40.85</v>
      </c>
      <c r="I1767" s="7">
        <f ca="1">OFFSET(STATIC!$B$6,MATCH('Data Manipulation'!$A1767,STATIC!$A$6:$A$2307, 0)-1,3*(COLUMN()-COLUMN($B$16)))</f>
        <v>246.65</v>
      </c>
      <c r="J1767" s="7">
        <f ca="1">OFFSET(STATIC!$B$6,MATCH('Data Manipulation'!$A1767,STATIC!$A$6:$A$2307, 0)-1,3*(COLUMN()-COLUMN($B$16)))</f>
        <v>1.3061</v>
      </c>
      <c r="K1767" s="7">
        <f ca="1">OFFSET(STATIC!$B$6,MATCH('Data Manipulation'!$A1767,STATIC!$A$6:$A$2307, 0)-1,3*(COLUMN()-COLUMN($B$16)))</f>
        <v>1.5702</v>
      </c>
      <c r="L1767" s="7">
        <f ca="1">OFFSET(STATIC!$B$6,MATCH('Data Manipulation'!$A1767,STATIC!$A$6:$A$2307, 0)-1,3*(COLUMN()-COLUMN($B$16)))</f>
        <v>1.0825</v>
      </c>
      <c r="M1767" s="7">
        <f ca="1">OFFSET(STATIC!$B$6,MATCH('Data Manipulation'!$A1767,STATIC!$A$6:$A$2307, 0)-1,3*(COLUMN()-COLUMN($B$16)))</f>
        <v>1.2763E-2</v>
      </c>
      <c r="N1767" s="7">
        <f ca="1">OFFSET(STATIC!$B$6,MATCH('Data Manipulation'!$A1767,STATIC!$A$6:$A$2307, 0)-1,3*(COLUMN()-COLUMN($B$16)))*$J1767</f>
        <v>235.29300073000002</v>
      </c>
      <c r="O1767" s="7">
        <f ca="1">OFFSET(STATIC!$B$6,MATCH('Data Manipulation'!$A1767,STATIC!$A$6:$A$2307, 0)-1,3*(COLUMN()-COLUMN($B$16)))</f>
        <v>1784.01</v>
      </c>
      <c r="P1767" s="7">
        <f ca="1">OFFSET(STATIC!$B$6,MATCH('Data Manipulation'!$A1767,STATIC!$A$6:$A$2307, 0)-1,3*(COLUMN()-COLUMN($B$16)))*$J1767</f>
        <v>251.26777922000002</v>
      </c>
      <c r="Q1767" s="7">
        <f ca="1">OFFSET(STATIC!$B$6,MATCH('Data Manipulation'!$A1767,STATIC!$A$6:$A$2307, 0)-1,3*(COLUMN()-COLUMN($B$16)))</f>
        <v>21.14</v>
      </c>
      <c r="R1767" s="7">
        <f ca="1">OFFSET(STATIC!$B$6,MATCH('Data Manipulation'!$A1767,STATIC!$A$6:$A$2307, 0)-1,3*(COLUMN()-COLUMN($B$16)))</f>
        <v>2915.83</v>
      </c>
      <c r="U1767" s="14">
        <f t="shared" ca="1" si="480"/>
        <v>-2.9581224017574195E-2</v>
      </c>
      <c r="V1767" s="14">
        <f t="shared" ca="1" si="481"/>
        <v>1.3109156029767014E-2</v>
      </c>
      <c r="W1767" s="14">
        <f t="shared" ca="1" si="482"/>
        <v>-5.3977329957059358E-3</v>
      </c>
      <c r="X1767" s="14">
        <f t="shared" ca="1" si="483"/>
        <v>-2.0785612092492408E-3</v>
      </c>
      <c r="Y1767" s="14">
        <f t="shared" ca="1" si="484"/>
        <v>6.6384838851179058E-3</v>
      </c>
      <c r="Z1767" s="14">
        <f t="shared" ca="1" si="485"/>
        <v>1.0467163798917932E-2</v>
      </c>
      <c r="AA1767" s="14">
        <f t="shared" ca="1" si="486"/>
        <v>-6.1013001961770811E-3</v>
      </c>
      <c r="AB1767" s="14">
        <f t="shared" ca="1" si="487"/>
        <v>-6.2645450907594918E-3</v>
      </c>
      <c r="AC1767" s="14">
        <f t="shared" ca="1" si="488"/>
        <v>-4.354642276159666E-3</v>
      </c>
      <c r="AD1767" s="14">
        <f t="shared" ca="1" si="489"/>
        <v>1.6572124386787712E-3</v>
      </c>
      <c r="AE1767" s="14">
        <f t="shared" ca="1" si="490"/>
        <v>-3.5042455630602933E-3</v>
      </c>
      <c r="AF1767" s="14">
        <f t="shared" ca="1" si="491"/>
        <v>7.0541210747393111E-4</v>
      </c>
      <c r="AG1767" s="14">
        <f t="shared" ca="1" si="492"/>
        <v>-3.3688626904925705E-3</v>
      </c>
      <c r="AH1767" s="14">
        <f t="shared" ca="1" si="493"/>
        <v>-3.3066096064053195E-4</v>
      </c>
      <c r="AI1767" s="14">
        <f t="shared" ca="1" si="494"/>
        <v>-5.0431455207460354E-3</v>
      </c>
      <c r="AJ1767" s="14">
        <f t="shared" ca="1" si="495"/>
        <v>7.8703333827454897E-2</v>
      </c>
      <c r="AK1767" s="14">
        <f t="shared" ca="1" si="496"/>
        <v>-5.4722880358622451E-3</v>
      </c>
    </row>
    <row r="1768" spans="1:37" x14ac:dyDescent="0.2">
      <c r="A1768" s="13">
        <f ca="1">IF(OFFSET(STATIC!$A$6,MATCH($A$16, STATIC!$A$6:$A$2307,0)+ROW()-ROW($A$16),0)&gt;$A$12, OFFSET(STATIC!$A$6,MATCH($A$16, STATIC!$A$6:$A$2307,0)+ROW()-ROW($A$16),0), FALSE)</f>
        <v>40953</v>
      </c>
      <c r="B1768" s="7">
        <f ca="1">OFFSET(STATIC!$B$6,MATCH('Data Manipulation'!$A1768,STATIC!$A$6:$A$2307, 0)-1,3*(COLUMN()-COLUMN($B$16)))</f>
        <v>4.46</v>
      </c>
      <c r="C1768" s="7">
        <f ca="1">OFFSET(STATIC!$B$6,MATCH('Data Manipulation'!$A1768,STATIC!$A$6:$A$2307, 0)-1,3*(COLUMN()-COLUMN($B$16)))</f>
        <v>315.26</v>
      </c>
      <c r="D1768" s="7">
        <f ca="1">OFFSET(STATIC!$B$6,MATCH('Data Manipulation'!$A1768,STATIC!$A$6:$A$2307, 0)-1,3*(COLUMN()-COLUMN($B$16)))</f>
        <v>1350.5</v>
      </c>
      <c r="E1768" s="7">
        <f ca="1">OFFSET(STATIC!$B$6,MATCH('Data Manipulation'!$A1768,STATIC!$A$6:$A$2307, 0)-1,3*(COLUMN()-COLUMN($B$16)))*$J1768</f>
        <v>3264.1388220000003</v>
      </c>
      <c r="F1768" s="7">
        <f ca="1">OFFSET(STATIC!$B$6,MATCH('Data Manipulation'!$A1768,STATIC!$A$6:$A$2307, 0)-1,3*(COLUMN()-COLUMN($B$16)))</f>
        <v>1716.07</v>
      </c>
      <c r="G1768" s="7">
        <f ca="1">OFFSET(STATIC!$B$6,MATCH('Data Manipulation'!$A1768,STATIC!$A$6:$A$2307, 0)-1,3*(COLUMN()-COLUMN($B$16)))</f>
        <v>100.74</v>
      </c>
      <c r="H1768" s="7">
        <f ca="1">OFFSET(STATIC!$B$6,MATCH('Data Manipulation'!$A1768,STATIC!$A$6:$A$2307, 0)-1,3*(COLUMN()-COLUMN($B$16)))</f>
        <v>41.1</v>
      </c>
      <c r="I1768" s="7">
        <f ca="1">OFFSET(STATIC!$B$6,MATCH('Data Manipulation'!$A1768,STATIC!$A$6:$A$2307, 0)-1,3*(COLUMN()-COLUMN($B$16)))</f>
        <v>248.2</v>
      </c>
      <c r="J1768" s="7">
        <f ca="1">OFFSET(STATIC!$B$6,MATCH('Data Manipulation'!$A1768,STATIC!$A$6:$A$2307, 0)-1,3*(COLUMN()-COLUMN($B$16)))</f>
        <v>1.3118000000000001</v>
      </c>
      <c r="K1768" s="7">
        <f ca="1">OFFSET(STATIC!$B$6,MATCH('Data Manipulation'!$A1768,STATIC!$A$6:$A$2307, 0)-1,3*(COLUMN()-COLUMN($B$16)))</f>
        <v>1.5676000000000001</v>
      </c>
      <c r="L1768" s="7">
        <f ca="1">OFFSET(STATIC!$B$6,MATCH('Data Manipulation'!$A1768,STATIC!$A$6:$A$2307, 0)-1,3*(COLUMN()-COLUMN($B$16)))</f>
        <v>1.0863</v>
      </c>
      <c r="M1768" s="7">
        <f ca="1">OFFSET(STATIC!$B$6,MATCH('Data Manipulation'!$A1768,STATIC!$A$6:$A$2307, 0)-1,3*(COLUMN()-COLUMN($B$16)))</f>
        <v>1.2754E-2</v>
      </c>
      <c r="N1768" s="7">
        <f ca="1">OFFSET(STATIC!$B$6,MATCH('Data Manipulation'!$A1768,STATIC!$A$6:$A$2307, 0)-1,3*(COLUMN()-COLUMN($B$16)))*$J1768</f>
        <v>236.08700724000002</v>
      </c>
      <c r="O1768" s="7">
        <f ca="1">OFFSET(STATIC!$B$6,MATCH('Data Manipulation'!$A1768,STATIC!$A$6:$A$2307, 0)-1,3*(COLUMN()-COLUMN($B$16)))</f>
        <v>1784.6</v>
      </c>
      <c r="P1768" s="7">
        <f ca="1">OFFSET(STATIC!$B$6,MATCH('Data Manipulation'!$A1768,STATIC!$A$6:$A$2307, 0)-1,3*(COLUMN()-COLUMN($B$16)))*$J1768</f>
        <v>252.53815986000001</v>
      </c>
      <c r="Q1768" s="7">
        <f ca="1">OFFSET(STATIC!$B$6,MATCH('Data Manipulation'!$A1768,STATIC!$A$6:$A$2307, 0)-1,3*(COLUMN()-COLUMN($B$16)))</f>
        <v>19.54</v>
      </c>
      <c r="R1768" s="7">
        <f ca="1">OFFSET(STATIC!$B$6,MATCH('Data Manipulation'!$A1768,STATIC!$A$6:$A$2307, 0)-1,3*(COLUMN()-COLUMN($B$16)))</f>
        <v>2931.83</v>
      </c>
      <c r="U1768" s="14">
        <f t="shared" ca="1" si="480"/>
        <v>-0.16498226071764577</v>
      </c>
      <c r="V1768" s="14">
        <f t="shared" ca="1" si="481"/>
        <v>-6.1032682141485039E-3</v>
      </c>
      <c r="W1768" s="14">
        <f t="shared" ca="1" si="482"/>
        <v>-9.3995055527716274E-4</v>
      </c>
      <c r="X1768" s="14">
        <f t="shared" ca="1" si="483"/>
        <v>-8.2183481962878179E-3</v>
      </c>
      <c r="Y1768" s="14">
        <f t="shared" ca="1" si="484"/>
        <v>-4.1926588231371428E-3</v>
      </c>
      <c r="Z1768" s="14">
        <f t="shared" ca="1" si="485"/>
        <v>-1.686090158932957E-3</v>
      </c>
      <c r="AA1768" s="14">
        <f t="shared" ca="1" si="486"/>
        <v>-6.7895508152080852E-3</v>
      </c>
      <c r="AB1768" s="14">
        <f t="shared" ca="1" si="487"/>
        <v>-4.2616556277239349E-3</v>
      </c>
      <c r="AC1768" s="14">
        <f t="shared" ca="1" si="488"/>
        <v>-6.9130825701826217E-3</v>
      </c>
      <c r="AD1768" s="14">
        <f t="shared" ca="1" si="489"/>
        <v>-6.6124350803430055E-3</v>
      </c>
      <c r="AE1768" s="14">
        <f t="shared" ca="1" si="490"/>
        <v>-6.057287242922588E-3</v>
      </c>
      <c r="AF1768" s="14">
        <f t="shared" ca="1" si="491"/>
        <v>-1.0606869058016227E-2</v>
      </c>
      <c r="AG1768" s="14">
        <f t="shared" ca="1" si="492"/>
        <v>-6.0581388815729598E-3</v>
      </c>
      <c r="AH1768" s="14">
        <f t="shared" ca="1" si="493"/>
        <v>2.384326295427217E-3</v>
      </c>
      <c r="AI1768" s="14">
        <f t="shared" ca="1" si="494"/>
        <v>-6.455345678807161E-3</v>
      </c>
      <c r="AJ1768" s="14">
        <f t="shared" ca="1" si="495"/>
        <v>2.5921617251417336E-2</v>
      </c>
      <c r="AK1768" s="14">
        <f t="shared" ca="1" si="496"/>
        <v>1.5008817708566107E-4</v>
      </c>
    </row>
    <row r="1769" spans="1:37" x14ac:dyDescent="0.2">
      <c r="A1769" s="13">
        <f ca="1">IF(OFFSET(STATIC!$A$6,MATCH($A$16, STATIC!$A$6:$A$2307,0)+ROW()-ROW($A$16),0)&gt;$A$12, OFFSET(STATIC!$A$6,MATCH($A$16, STATIC!$A$6:$A$2307,0)+ROW()-ROW($A$16),0), FALSE)</f>
        <v>40952</v>
      </c>
      <c r="B1769" s="7">
        <f ca="1">OFFSET(STATIC!$B$6,MATCH('Data Manipulation'!$A1769,STATIC!$A$6:$A$2307, 0)-1,3*(COLUMN()-COLUMN($B$16)))</f>
        <v>5.26</v>
      </c>
      <c r="C1769" s="7">
        <f ca="1">OFFSET(STATIC!$B$6,MATCH('Data Manipulation'!$A1769,STATIC!$A$6:$A$2307, 0)-1,3*(COLUMN()-COLUMN($B$16)))</f>
        <v>317.19</v>
      </c>
      <c r="D1769" s="7">
        <f ca="1">OFFSET(STATIC!$B$6,MATCH('Data Manipulation'!$A1769,STATIC!$A$6:$A$2307, 0)-1,3*(COLUMN()-COLUMN($B$16)))</f>
        <v>1351.77</v>
      </c>
      <c r="E1769" s="7">
        <f ca="1">OFFSET(STATIC!$B$6,MATCH('Data Manipulation'!$A1769,STATIC!$A$6:$A$2307, 0)-1,3*(COLUMN()-COLUMN($B$16)))*$J1769</f>
        <v>3291.075186</v>
      </c>
      <c r="F1769" s="7">
        <f ca="1">OFFSET(STATIC!$B$6,MATCH('Data Manipulation'!$A1769,STATIC!$A$6:$A$2307, 0)-1,3*(COLUMN()-COLUMN($B$16)))</f>
        <v>1723.28</v>
      </c>
      <c r="G1769" s="7">
        <f ca="1">OFFSET(STATIC!$B$6,MATCH('Data Manipulation'!$A1769,STATIC!$A$6:$A$2307, 0)-1,3*(COLUMN()-COLUMN($B$16)))</f>
        <v>100.91</v>
      </c>
      <c r="H1769" s="7">
        <f ca="1">OFFSET(STATIC!$B$6,MATCH('Data Manipulation'!$A1769,STATIC!$A$6:$A$2307, 0)-1,3*(COLUMN()-COLUMN($B$16)))</f>
        <v>41.38</v>
      </c>
      <c r="I1769" s="7">
        <f ca="1">OFFSET(STATIC!$B$6,MATCH('Data Manipulation'!$A1769,STATIC!$A$6:$A$2307, 0)-1,3*(COLUMN()-COLUMN($B$16)))</f>
        <v>249.26</v>
      </c>
      <c r="J1769" s="7">
        <f ca="1">OFFSET(STATIC!$B$6,MATCH('Data Manipulation'!$A1769,STATIC!$A$6:$A$2307, 0)-1,3*(COLUMN()-COLUMN($B$16)))</f>
        <v>1.3209</v>
      </c>
      <c r="K1769" s="7">
        <f ca="1">OFFSET(STATIC!$B$6,MATCH('Data Manipulation'!$A1769,STATIC!$A$6:$A$2307, 0)-1,3*(COLUMN()-COLUMN($B$16)))</f>
        <v>1.5779999999999998</v>
      </c>
      <c r="L1769" s="7">
        <f ca="1">OFFSET(STATIC!$B$6,MATCH('Data Manipulation'!$A1769,STATIC!$A$6:$A$2307, 0)-1,3*(COLUMN()-COLUMN($B$16)))</f>
        <v>1.0929</v>
      </c>
      <c r="M1769" s="7">
        <f ca="1">OFFSET(STATIC!$B$6,MATCH('Data Manipulation'!$A1769,STATIC!$A$6:$A$2307, 0)-1,3*(COLUMN()-COLUMN($B$16)))</f>
        <v>1.289E-2</v>
      </c>
      <c r="N1769" s="7">
        <f ca="1">OFFSET(STATIC!$B$6,MATCH('Data Manipulation'!$A1769,STATIC!$A$6:$A$2307, 0)-1,3*(COLUMN()-COLUMN($B$16)))*$J1769</f>
        <v>237.5215962</v>
      </c>
      <c r="O1769" s="7">
        <f ca="1">OFFSET(STATIC!$B$6,MATCH('Data Manipulation'!$A1769,STATIC!$A$6:$A$2307, 0)-1,3*(COLUMN()-COLUMN($B$16)))</f>
        <v>1780.35</v>
      </c>
      <c r="P1769" s="7">
        <f ca="1">OFFSET(STATIC!$B$6,MATCH('Data Manipulation'!$A1769,STATIC!$A$6:$A$2307, 0)-1,3*(COLUMN()-COLUMN($B$16)))*$J1769</f>
        <v>254.17365414</v>
      </c>
      <c r="Q1769" s="7">
        <f ca="1">OFFSET(STATIC!$B$6,MATCH('Data Manipulation'!$A1769,STATIC!$A$6:$A$2307, 0)-1,3*(COLUMN()-COLUMN($B$16)))</f>
        <v>19.04</v>
      </c>
      <c r="R1769" s="7">
        <f ca="1">OFFSET(STATIC!$B$6,MATCH('Data Manipulation'!$A1769,STATIC!$A$6:$A$2307, 0)-1,3*(COLUMN()-COLUMN($B$16)))</f>
        <v>2931.39</v>
      </c>
      <c r="U1769" s="14">
        <f t="shared" ca="1" si="480"/>
        <v>-0.11651480466838837</v>
      </c>
      <c r="V1769" s="14">
        <f t="shared" ca="1" si="481"/>
        <v>1.3585354156027366E-2</v>
      </c>
      <c r="W1769" s="14">
        <f t="shared" ca="1" si="482"/>
        <v>6.7770197880235375E-3</v>
      </c>
      <c r="X1769" s="14">
        <f t="shared" ca="1" si="483"/>
        <v>5.4722629939975113E-3</v>
      </c>
      <c r="Y1769" s="14">
        <f t="shared" ca="1" si="484"/>
        <v>9.1727679741761292E-4</v>
      </c>
      <c r="Z1769" s="14">
        <f t="shared" ca="1" si="485"/>
        <v>2.2448081607362013E-2</v>
      </c>
      <c r="AA1769" s="14">
        <f t="shared" ca="1" si="486"/>
        <v>1.3870522899682568E-2</v>
      </c>
      <c r="AB1769" s="14">
        <f t="shared" ca="1" si="487"/>
        <v>-9.6619109117369716E-3</v>
      </c>
      <c r="AC1769" s="14">
        <f t="shared" ca="1" si="488"/>
        <v>1.1362346410473301E-3</v>
      </c>
      <c r="AD1769" s="14">
        <f t="shared" ca="1" si="489"/>
        <v>2.2204608647400609E-3</v>
      </c>
      <c r="AE1769" s="14">
        <f t="shared" ca="1" si="490"/>
        <v>1.5567055934302878E-3</v>
      </c>
      <c r="AF1769" s="14">
        <f t="shared" ca="1" si="491"/>
        <v>4.6558548214358821E-4</v>
      </c>
      <c r="AG1769" s="14">
        <f t="shared" ca="1" si="492"/>
        <v>2.6539191254896515E-3</v>
      </c>
      <c r="AH1769" s="14">
        <f t="shared" ca="1" si="493"/>
        <v>-3.7064492640775942E-4</v>
      </c>
      <c r="AI1769" s="14">
        <f t="shared" ca="1" si="494"/>
        <v>2.5736740418173007E-3</v>
      </c>
      <c r="AJ1769" s="14">
        <f t="shared" ca="1" si="495"/>
        <v>-8.7930072506702248E-2</v>
      </c>
      <c r="AK1769" s="14">
        <f t="shared" ca="1" si="496"/>
        <v>9.4289394712428927E-3</v>
      </c>
    </row>
    <row r="1770" spans="1:37" x14ac:dyDescent="0.2">
      <c r="A1770" s="13">
        <f ca="1">IF(OFFSET(STATIC!$A$6,MATCH($A$16, STATIC!$A$6:$A$2307,0)+ROW()-ROW($A$16),0)&gt;$A$12, OFFSET(STATIC!$A$6,MATCH($A$16, STATIC!$A$6:$A$2307,0)+ROW()-ROW($A$16),0), FALSE)</f>
        <v>40949</v>
      </c>
      <c r="B1770" s="7">
        <f ca="1">OFFSET(STATIC!$B$6,MATCH('Data Manipulation'!$A1770,STATIC!$A$6:$A$2307, 0)-1,3*(COLUMN()-COLUMN($B$16)))</f>
        <v>5.91</v>
      </c>
      <c r="C1770" s="7">
        <f ca="1">OFFSET(STATIC!$B$6,MATCH('Data Manipulation'!$A1770,STATIC!$A$6:$A$2307, 0)-1,3*(COLUMN()-COLUMN($B$16)))</f>
        <v>312.91000000000003</v>
      </c>
      <c r="D1770" s="7">
        <f ca="1">OFFSET(STATIC!$B$6,MATCH('Data Manipulation'!$A1770,STATIC!$A$6:$A$2307, 0)-1,3*(COLUMN()-COLUMN($B$16)))</f>
        <v>1342.64</v>
      </c>
      <c r="E1770" s="7">
        <f ca="1">OFFSET(STATIC!$B$6,MATCH('Data Manipulation'!$A1770,STATIC!$A$6:$A$2307, 0)-1,3*(COLUMN()-COLUMN($B$16)))*$J1770</f>
        <v>3273.114744</v>
      </c>
      <c r="F1770" s="7">
        <f ca="1">OFFSET(STATIC!$B$6,MATCH('Data Manipulation'!$A1770,STATIC!$A$6:$A$2307, 0)-1,3*(COLUMN()-COLUMN($B$16)))</f>
        <v>1721.7</v>
      </c>
      <c r="G1770" s="7">
        <f ca="1">OFFSET(STATIC!$B$6,MATCH('Data Manipulation'!$A1770,STATIC!$A$6:$A$2307, 0)-1,3*(COLUMN()-COLUMN($B$16)))</f>
        <v>98.67</v>
      </c>
      <c r="H1770" s="7">
        <f ca="1">OFFSET(STATIC!$B$6,MATCH('Data Manipulation'!$A1770,STATIC!$A$6:$A$2307, 0)-1,3*(COLUMN()-COLUMN($B$16)))</f>
        <v>40.81</v>
      </c>
      <c r="I1770" s="7">
        <f ca="1">OFFSET(STATIC!$B$6,MATCH('Data Manipulation'!$A1770,STATIC!$A$6:$A$2307, 0)-1,3*(COLUMN()-COLUMN($B$16)))</f>
        <v>251.68</v>
      </c>
      <c r="J1770" s="7">
        <f ca="1">OFFSET(STATIC!$B$6,MATCH('Data Manipulation'!$A1770,STATIC!$A$6:$A$2307, 0)-1,3*(COLUMN()-COLUMN($B$16)))</f>
        <v>1.3193999999999999</v>
      </c>
      <c r="K1770" s="7">
        <f ca="1">OFFSET(STATIC!$B$6,MATCH('Data Manipulation'!$A1770,STATIC!$A$6:$A$2307, 0)-1,3*(COLUMN()-COLUMN($B$16)))</f>
        <v>1.5745</v>
      </c>
      <c r="L1770" s="7">
        <f ca="1">OFFSET(STATIC!$B$6,MATCH('Data Manipulation'!$A1770,STATIC!$A$6:$A$2307, 0)-1,3*(COLUMN()-COLUMN($B$16)))</f>
        <v>1.0911999999999999</v>
      </c>
      <c r="M1770" s="7">
        <f ca="1">OFFSET(STATIC!$B$6,MATCH('Data Manipulation'!$A1770,STATIC!$A$6:$A$2307, 0)-1,3*(COLUMN()-COLUMN($B$16)))</f>
        <v>1.2884E-2</v>
      </c>
      <c r="N1770" s="7">
        <f ca="1">OFFSET(STATIC!$B$6,MATCH('Data Manipulation'!$A1770,STATIC!$A$6:$A$2307, 0)-1,3*(COLUMN()-COLUMN($B$16)))*$J1770</f>
        <v>236.89206881999999</v>
      </c>
      <c r="O1770" s="7">
        <f ca="1">OFFSET(STATIC!$B$6,MATCH('Data Manipulation'!$A1770,STATIC!$A$6:$A$2307, 0)-1,3*(COLUMN()-COLUMN($B$16)))</f>
        <v>1781.01</v>
      </c>
      <c r="P1770" s="7">
        <f ca="1">OFFSET(STATIC!$B$6,MATCH('Data Manipulation'!$A1770,STATIC!$A$6:$A$2307, 0)-1,3*(COLUMN()-COLUMN($B$16)))*$J1770</f>
        <v>253.52033508</v>
      </c>
      <c r="Q1770" s="7">
        <f ca="1">OFFSET(STATIC!$B$6,MATCH('Data Manipulation'!$A1770,STATIC!$A$6:$A$2307, 0)-1,3*(COLUMN()-COLUMN($B$16)))</f>
        <v>20.79</v>
      </c>
      <c r="R1770" s="7">
        <f ca="1">OFFSET(STATIC!$B$6,MATCH('Data Manipulation'!$A1770,STATIC!$A$6:$A$2307, 0)-1,3*(COLUMN()-COLUMN($B$16)))</f>
        <v>2903.88</v>
      </c>
      <c r="U1770" s="14">
        <f t="shared" ca="1" si="480"/>
        <v>1.3628831055605837E-2</v>
      </c>
      <c r="V1770" s="14">
        <f t="shared" ca="1" si="481"/>
        <v>-1.9682934024145931E-2</v>
      </c>
      <c r="W1770" s="14">
        <f t="shared" ca="1" si="482"/>
        <v>-6.9101696706045917E-3</v>
      </c>
      <c r="X1770" s="14">
        <f t="shared" ca="1" si="483"/>
        <v>-2.4398342326954134E-2</v>
      </c>
      <c r="Y1770" s="14">
        <f t="shared" ca="1" si="484"/>
        <v>-1.0228051373238232E-2</v>
      </c>
      <c r="Z1770" s="14">
        <f t="shared" ca="1" si="485"/>
        <v>-1.178795575204224E-2</v>
      </c>
      <c r="AA1770" s="14">
        <f t="shared" ca="1" si="486"/>
        <v>-1.2661479105926587E-2</v>
      </c>
      <c r="AB1770" s="14">
        <f t="shared" ca="1" si="487"/>
        <v>-3.0135728597627705E-2</v>
      </c>
      <c r="AC1770" s="14">
        <f t="shared" ca="1" si="488"/>
        <v>-7.7762650738896124E-3</v>
      </c>
      <c r="AD1770" s="14">
        <f t="shared" ca="1" si="489"/>
        <v>-5.5735149663091402E-3</v>
      </c>
      <c r="AE1770" s="14">
        <f t="shared" ca="1" si="490"/>
        <v>-6.0301690265910758E-3</v>
      </c>
      <c r="AF1770" s="14">
        <f t="shared" ca="1" si="491"/>
        <v>-1.1635575140468031E-3</v>
      </c>
      <c r="AG1770" s="14">
        <f t="shared" ca="1" si="492"/>
        <v>-5.8277840630695079E-3</v>
      </c>
      <c r="AH1770" s="14">
        <f t="shared" ca="1" si="493"/>
        <v>2.3835099457126026E-3</v>
      </c>
      <c r="AI1770" s="14">
        <f t="shared" ca="1" si="494"/>
        <v>-7.3655601939241824E-3</v>
      </c>
      <c r="AJ1770" s="14">
        <f t="shared" ca="1" si="495"/>
        <v>0.10969891725642453</v>
      </c>
      <c r="AK1770" s="14">
        <f t="shared" ca="1" si="496"/>
        <v>-8.0088095774637873E-3</v>
      </c>
    </row>
    <row r="1771" spans="1:37" x14ac:dyDescent="0.2">
      <c r="A1771" s="13">
        <f ca="1">IF(OFFSET(STATIC!$A$6,MATCH($A$16, STATIC!$A$6:$A$2307,0)+ROW()-ROW($A$16),0)&gt;$A$12, OFFSET(STATIC!$A$6,MATCH($A$16, STATIC!$A$6:$A$2307,0)+ROW()-ROW($A$16),0), FALSE)</f>
        <v>40948</v>
      </c>
      <c r="B1771" s="7">
        <f ca="1">OFFSET(STATIC!$B$6,MATCH('Data Manipulation'!$A1771,STATIC!$A$6:$A$2307, 0)-1,3*(COLUMN()-COLUMN($B$16)))</f>
        <v>5.83</v>
      </c>
      <c r="C1771" s="7">
        <f ca="1">OFFSET(STATIC!$B$6,MATCH('Data Manipulation'!$A1771,STATIC!$A$6:$A$2307, 0)-1,3*(COLUMN()-COLUMN($B$16)))</f>
        <v>319.13</v>
      </c>
      <c r="D1771" s="7">
        <f ca="1">OFFSET(STATIC!$B$6,MATCH('Data Manipulation'!$A1771,STATIC!$A$6:$A$2307, 0)-1,3*(COLUMN()-COLUMN($B$16)))</f>
        <v>1351.95</v>
      </c>
      <c r="E1771" s="7">
        <f ca="1">OFFSET(STATIC!$B$6,MATCH('Data Manipulation'!$A1771,STATIC!$A$6:$A$2307, 0)-1,3*(COLUMN()-COLUMN($B$16)))*$J1771</f>
        <v>3353.9554979999998</v>
      </c>
      <c r="F1771" s="7">
        <f ca="1">OFFSET(STATIC!$B$6,MATCH('Data Manipulation'!$A1771,STATIC!$A$6:$A$2307, 0)-1,3*(COLUMN()-COLUMN($B$16)))</f>
        <v>1739.4</v>
      </c>
      <c r="G1771" s="7">
        <f ca="1">OFFSET(STATIC!$B$6,MATCH('Data Manipulation'!$A1771,STATIC!$A$6:$A$2307, 0)-1,3*(COLUMN()-COLUMN($B$16)))</f>
        <v>99.84</v>
      </c>
      <c r="H1771" s="7">
        <f ca="1">OFFSET(STATIC!$B$6,MATCH('Data Manipulation'!$A1771,STATIC!$A$6:$A$2307, 0)-1,3*(COLUMN()-COLUMN($B$16)))</f>
        <v>41.33</v>
      </c>
      <c r="I1771" s="7">
        <f ca="1">OFFSET(STATIC!$B$6,MATCH('Data Manipulation'!$A1771,STATIC!$A$6:$A$2307, 0)-1,3*(COLUMN()-COLUMN($B$16)))</f>
        <v>259.38</v>
      </c>
      <c r="J1771" s="7">
        <f ca="1">OFFSET(STATIC!$B$6,MATCH('Data Manipulation'!$A1771,STATIC!$A$6:$A$2307, 0)-1,3*(COLUMN()-COLUMN($B$16)))</f>
        <v>1.3296999999999999</v>
      </c>
      <c r="K1771" s="7">
        <f ca="1">OFFSET(STATIC!$B$6,MATCH('Data Manipulation'!$A1771,STATIC!$A$6:$A$2307, 0)-1,3*(COLUMN()-COLUMN($B$16)))</f>
        <v>1.5832999999999999</v>
      </c>
      <c r="L1771" s="7">
        <f ca="1">OFFSET(STATIC!$B$6,MATCH('Data Manipulation'!$A1771,STATIC!$A$6:$A$2307, 0)-1,3*(COLUMN()-COLUMN($B$16)))</f>
        <v>1.0977999999999999</v>
      </c>
      <c r="M1771" s="7">
        <f ca="1">OFFSET(STATIC!$B$6,MATCH('Data Manipulation'!$A1771,STATIC!$A$6:$A$2307, 0)-1,3*(COLUMN()-COLUMN($B$16)))</f>
        <v>1.2899000000000001E-2</v>
      </c>
      <c r="N1771" s="7">
        <f ca="1">OFFSET(STATIC!$B$6,MATCH('Data Manipulation'!$A1771,STATIC!$A$6:$A$2307, 0)-1,3*(COLUMN()-COLUMN($B$16)))*$J1771</f>
        <v>238.27665525999996</v>
      </c>
      <c r="O1771" s="7">
        <f ca="1">OFFSET(STATIC!$B$6,MATCH('Data Manipulation'!$A1771,STATIC!$A$6:$A$2307, 0)-1,3*(COLUMN()-COLUMN($B$16)))</f>
        <v>1776.77</v>
      </c>
      <c r="P1771" s="7">
        <f ca="1">OFFSET(STATIC!$B$6,MATCH('Data Manipulation'!$A1771,STATIC!$A$6:$A$2307, 0)-1,3*(COLUMN()-COLUMN($B$16)))*$J1771</f>
        <v>255.39454820999998</v>
      </c>
      <c r="Q1771" s="7">
        <f ca="1">OFFSET(STATIC!$B$6,MATCH('Data Manipulation'!$A1771,STATIC!$A$6:$A$2307, 0)-1,3*(COLUMN()-COLUMN($B$16)))</f>
        <v>18.63</v>
      </c>
      <c r="R1771" s="7">
        <f ca="1">OFFSET(STATIC!$B$6,MATCH('Data Manipulation'!$A1771,STATIC!$A$6:$A$2307, 0)-1,3*(COLUMN()-COLUMN($B$16)))</f>
        <v>2927.23</v>
      </c>
      <c r="U1771" s="14">
        <f t="shared" ca="1" si="480"/>
        <v>4.0250402621297532E-2</v>
      </c>
      <c r="V1771" s="14">
        <f t="shared" ca="1" si="481"/>
        <v>-5.6387445889770967E-4</v>
      </c>
      <c r="W1771" s="14">
        <f t="shared" ca="1" si="482"/>
        <v>1.4730323066491182E-3</v>
      </c>
      <c r="X1771" s="14">
        <f t="shared" ca="1" si="483"/>
        <v>5.5481677327334847E-3</v>
      </c>
      <c r="Y1771" s="14">
        <f t="shared" ca="1" si="484"/>
        <v>2.8613970119595205E-3</v>
      </c>
      <c r="Z1771" s="14">
        <f t="shared" ca="1" si="485"/>
        <v>1.138264619132094E-2</v>
      </c>
      <c r="AA1771" s="14">
        <f t="shared" ca="1" si="486"/>
        <v>-1.2264191233026585E-2</v>
      </c>
      <c r="AB1771" s="14">
        <f t="shared" ca="1" si="487"/>
        <v>1.7422856525525714E-2</v>
      </c>
      <c r="AC1771" s="14">
        <f t="shared" ca="1" si="488"/>
        <v>1.8065492305035869E-3</v>
      </c>
      <c r="AD1771" s="14">
        <f t="shared" ca="1" si="489"/>
        <v>2.5266881569589294E-4</v>
      </c>
      <c r="AE1771" s="14">
        <f t="shared" ca="1" si="490"/>
        <v>1.0025063496255707E-3</v>
      </c>
      <c r="AF1771" s="14">
        <f t="shared" ca="1" si="491"/>
        <v>-6.6450561317126693E-3</v>
      </c>
      <c r="AG1771" s="14">
        <f t="shared" ca="1" si="492"/>
        <v>-6.6739015273271931E-5</v>
      </c>
      <c r="AH1771" s="14">
        <f t="shared" ca="1" si="493"/>
        <v>-1.5465558478801908E-3</v>
      </c>
      <c r="AI1771" s="14">
        <f t="shared" ca="1" si="494"/>
        <v>1.7305378891582489E-3</v>
      </c>
      <c r="AJ1771" s="14">
        <f t="shared" ca="1" si="495"/>
        <v>2.5551811440349861E-2</v>
      </c>
      <c r="AK1771" s="14">
        <f t="shared" ca="1" si="496"/>
        <v>3.891781352262261E-3</v>
      </c>
    </row>
    <row r="1772" spans="1:37" x14ac:dyDescent="0.2">
      <c r="A1772" s="13">
        <f ca="1">IF(OFFSET(STATIC!$A$6,MATCH($A$16, STATIC!$A$6:$A$2307,0)+ROW()-ROW($A$16),0)&gt;$A$12, OFFSET(STATIC!$A$6,MATCH($A$16, STATIC!$A$6:$A$2307,0)+ROW()-ROW($A$16),0), FALSE)</f>
        <v>40947</v>
      </c>
      <c r="B1772" s="7">
        <f ca="1">OFFSET(STATIC!$B$6,MATCH('Data Manipulation'!$A1772,STATIC!$A$6:$A$2307, 0)-1,3*(COLUMN()-COLUMN($B$16)))</f>
        <v>5.6</v>
      </c>
      <c r="C1772" s="7">
        <f ca="1">OFFSET(STATIC!$B$6,MATCH('Data Manipulation'!$A1772,STATIC!$A$6:$A$2307, 0)-1,3*(COLUMN()-COLUMN($B$16)))</f>
        <v>319.31</v>
      </c>
      <c r="D1772" s="7">
        <f ca="1">OFFSET(STATIC!$B$6,MATCH('Data Manipulation'!$A1772,STATIC!$A$6:$A$2307, 0)-1,3*(COLUMN()-COLUMN($B$16)))</f>
        <v>1349.96</v>
      </c>
      <c r="E1772" s="7">
        <f ca="1">OFFSET(STATIC!$B$6,MATCH('Data Manipulation'!$A1772,STATIC!$A$6:$A$2307, 0)-1,3*(COLUMN()-COLUMN($B$16)))*$J1772</f>
        <v>3335.3987159999997</v>
      </c>
      <c r="F1772" s="7">
        <f ca="1">OFFSET(STATIC!$B$6,MATCH('Data Manipulation'!$A1772,STATIC!$A$6:$A$2307, 0)-1,3*(COLUMN()-COLUMN($B$16)))</f>
        <v>1734.43</v>
      </c>
      <c r="G1772" s="7">
        <f ca="1">OFFSET(STATIC!$B$6,MATCH('Data Manipulation'!$A1772,STATIC!$A$6:$A$2307, 0)-1,3*(COLUMN()-COLUMN($B$16)))</f>
        <v>98.71</v>
      </c>
      <c r="H1772" s="7">
        <f ca="1">OFFSET(STATIC!$B$6,MATCH('Data Manipulation'!$A1772,STATIC!$A$6:$A$2307, 0)-1,3*(COLUMN()-COLUMN($B$16)))</f>
        <v>41.84</v>
      </c>
      <c r="I1772" s="7">
        <f ca="1">OFFSET(STATIC!$B$6,MATCH('Data Manipulation'!$A1772,STATIC!$A$6:$A$2307, 0)-1,3*(COLUMN()-COLUMN($B$16)))</f>
        <v>254.9</v>
      </c>
      <c r="J1772" s="7">
        <f ca="1">OFFSET(STATIC!$B$6,MATCH('Data Manipulation'!$A1772,STATIC!$A$6:$A$2307, 0)-1,3*(COLUMN()-COLUMN($B$16)))</f>
        <v>1.3272999999999999</v>
      </c>
      <c r="K1772" s="7">
        <f ca="1">OFFSET(STATIC!$B$6,MATCH('Data Manipulation'!$A1772,STATIC!$A$6:$A$2307, 0)-1,3*(COLUMN()-COLUMN($B$16)))</f>
        <v>1.5829</v>
      </c>
      <c r="L1772" s="7">
        <f ca="1">OFFSET(STATIC!$B$6,MATCH('Data Manipulation'!$A1772,STATIC!$A$6:$A$2307, 0)-1,3*(COLUMN()-COLUMN($B$16)))</f>
        <v>1.0967</v>
      </c>
      <c r="M1772" s="7">
        <f ca="1">OFFSET(STATIC!$B$6,MATCH('Data Manipulation'!$A1772,STATIC!$A$6:$A$2307, 0)-1,3*(COLUMN()-COLUMN($B$16)))</f>
        <v>1.2985E-2</v>
      </c>
      <c r="N1772" s="7">
        <f ca="1">OFFSET(STATIC!$B$6,MATCH('Data Manipulation'!$A1772,STATIC!$A$6:$A$2307, 0)-1,3*(COLUMN()-COLUMN($B$16)))*$J1772</f>
        <v>238.29255813999998</v>
      </c>
      <c r="O1772" s="7">
        <f ca="1">OFFSET(STATIC!$B$6,MATCH('Data Manipulation'!$A1772,STATIC!$A$6:$A$2307, 0)-1,3*(COLUMN()-COLUMN($B$16)))</f>
        <v>1779.52</v>
      </c>
      <c r="P1772" s="7">
        <f ca="1">OFFSET(STATIC!$B$6,MATCH('Data Manipulation'!$A1772,STATIC!$A$6:$A$2307, 0)-1,3*(COLUMN()-COLUMN($B$16)))*$J1772</f>
        <v>254.95296046999999</v>
      </c>
      <c r="Q1772" s="7">
        <f ca="1">OFFSET(STATIC!$B$6,MATCH('Data Manipulation'!$A1772,STATIC!$A$6:$A$2307, 0)-1,3*(COLUMN()-COLUMN($B$16)))</f>
        <v>18.16</v>
      </c>
      <c r="R1772" s="7">
        <f ca="1">OFFSET(STATIC!$B$6,MATCH('Data Manipulation'!$A1772,STATIC!$A$6:$A$2307, 0)-1,3*(COLUMN()-COLUMN($B$16)))</f>
        <v>2915.86</v>
      </c>
      <c r="U1772" s="14">
        <f t="shared" ca="1" si="480"/>
        <v>-1.5943650397136001E-2</v>
      </c>
      <c r="V1772" s="14">
        <f t="shared" ca="1" si="481"/>
        <v>1.0356915016208187E-2</v>
      </c>
      <c r="W1772" s="14">
        <f t="shared" ca="1" si="482"/>
        <v>2.1579461175579256E-3</v>
      </c>
      <c r="X1772" s="14">
        <f t="shared" ca="1" si="483"/>
        <v>6.5333469300539308E-4</v>
      </c>
      <c r="Y1772" s="14">
        <f t="shared" ca="1" si="484"/>
        <v>-6.9063270074293812E-3</v>
      </c>
      <c r="Z1772" s="14">
        <f t="shared" ca="1" si="485"/>
        <v>3.0438335189024645E-3</v>
      </c>
      <c r="AA1772" s="14">
        <f t="shared" ca="1" si="486"/>
        <v>-1.1943152022759207E-3</v>
      </c>
      <c r="AB1772" s="14">
        <f t="shared" ca="1" si="487"/>
        <v>3.5370443635332136E-3</v>
      </c>
      <c r="AC1772" s="14">
        <f t="shared" ca="1" si="488"/>
        <v>1.1307528248653651E-3</v>
      </c>
      <c r="AD1772" s="14">
        <f t="shared" ca="1" si="489"/>
        <v>-4.3496144473195693E-3</v>
      </c>
      <c r="AE1772" s="14">
        <f t="shared" ca="1" si="490"/>
        <v>6.384822582022197E-4</v>
      </c>
      <c r="AF1772" s="14">
        <f t="shared" ca="1" si="491"/>
        <v>-1.8465805047102218E-3</v>
      </c>
      <c r="AG1772" s="14">
        <f t="shared" ca="1" si="492"/>
        <v>5.1934895464325159E-4</v>
      </c>
      <c r="AH1772" s="14">
        <f t="shared" ca="1" si="493"/>
        <v>3.4284783231654242E-4</v>
      </c>
      <c r="AI1772" s="14">
        <f t="shared" ca="1" si="494"/>
        <v>9.2721665654061649E-4</v>
      </c>
      <c r="AJ1772" s="14">
        <f t="shared" ca="1" si="495"/>
        <v>2.8485589793841592E-2</v>
      </c>
      <c r="AK1772" s="14">
        <f t="shared" ca="1" si="496"/>
        <v>4.0481572274401779E-3</v>
      </c>
    </row>
    <row r="1773" spans="1:37" x14ac:dyDescent="0.2">
      <c r="A1773" s="13">
        <f ca="1">IF(OFFSET(STATIC!$A$6,MATCH($A$16, STATIC!$A$6:$A$2307,0)+ROW()-ROW($A$16),0)&gt;$A$12, OFFSET(STATIC!$A$6,MATCH($A$16, STATIC!$A$6:$A$2307,0)+ROW()-ROW($A$16),0), FALSE)</f>
        <v>40946</v>
      </c>
      <c r="B1773" s="7">
        <f ca="1">OFFSET(STATIC!$B$6,MATCH('Data Manipulation'!$A1773,STATIC!$A$6:$A$2307, 0)-1,3*(COLUMN()-COLUMN($B$16)))</f>
        <v>5.6899999999999995</v>
      </c>
      <c r="C1773" s="7">
        <f ca="1">OFFSET(STATIC!$B$6,MATCH('Data Manipulation'!$A1773,STATIC!$A$6:$A$2307, 0)-1,3*(COLUMN()-COLUMN($B$16)))</f>
        <v>316.02</v>
      </c>
      <c r="D1773" s="7">
        <f ca="1">OFFSET(STATIC!$B$6,MATCH('Data Manipulation'!$A1773,STATIC!$A$6:$A$2307, 0)-1,3*(COLUMN()-COLUMN($B$16)))</f>
        <v>1347.05</v>
      </c>
      <c r="E1773" s="7">
        <f ca="1">OFFSET(STATIC!$B$6,MATCH('Data Manipulation'!$A1773,STATIC!$A$6:$A$2307, 0)-1,3*(COLUMN()-COLUMN($B$16)))*$J1773</f>
        <v>3333.220296</v>
      </c>
      <c r="F1773" s="7">
        <f ca="1">OFFSET(STATIC!$B$6,MATCH('Data Manipulation'!$A1773,STATIC!$A$6:$A$2307, 0)-1,3*(COLUMN()-COLUMN($B$16)))</f>
        <v>1746.45</v>
      </c>
      <c r="G1773" s="7">
        <f ca="1">OFFSET(STATIC!$B$6,MATCH('Data Manipulation'!$A1773,STATIC!$A$6:$A$2307, 0)-1,3*(COLUMN()-COLUMN($B$16)))</f>
        <v>98.41</v>
      </c>
      <c r="H1773" s="7">
        <f ca="1">OFFSET(STATIC!$B$6,MATCH('Data Manipulation'!$A1773,STATIC!$A$6:$A$2307, 0)-1,3*(COLUMN()-COLUMN($B$16)))</f>
        <v>41.89</v>
      </c>
      <c r="I1773" s="7">
        <f ca="1">OFFSET(STATIC!$B$6,MATCH('Data Manipulation'!$A1773,STATIC!$A$6:$A$2307, 0)-1,3*(COLUMN()-COLUMN($B$16)))</f>
        <v>254</v>
      </c>
      <c r="J1773" s="7">
        <f ca="1">OFFSET(STATIC!$B$6,MATCH('Data Manipulation'!$A1773,STATIC!$A$6:$A$2307, 0)-1,3*(COLUMN()-COLUMN($B$16)))</f>
        <v>1.3258000000000001</v>
      </c>
      <c r="K1773" s="7">
        <f ca="1">OFFSET(STATIC!$B$6,MATCH('Data Manipulation'!$A1773,STATIC!$A$6:$A$2307, 0)-1,3*(COLUMN()-COLUMN($B$16)))</f>
        <v>1.5897999999999999</v>
      </c>
      <c r="L1773" s="7">
        <f ca="1">OFFSET(STATIC!$B$6,MATCH('Data Manipulation'!$A1773,STATIC!$A$6:$A$2307, 0)-1,3*(COLUMN()-COLUMN($B$16)))</f>
        <v>1.0960000000000001</v>
      </c>
      <c r="M1773" s="7">
        <f ca="1">OFFSET(STATIC!$B$6,MATCH('Data Manipulation'!$A1773,STATIC!$A$6:$A$2307, 0)-1,3*(COLUMN()-COLUMN($B$16)))</f>
        <v>1.3009E-2</v>
      </c>
      <c r="N1773" s="7">
        <f ca="1">OFFSET(STATIC!$B$6,MATCH('Data Manipulation'!$A1773,STATIC!$A$6:$A$2307, 0)-1,3*(COLUMN()-COLUMN($B$16)))*$J1773</f>
        <v>238.16883328000003</v>
      </c>
      <c r="O1773" s="7">
        <f ca="1">OFFSET(STATIC!$B$6,MATCH('Data Manipulation'!$A1773,STATIC!$A$6:$A$2307, 0)-1,3*(COLUMN()-COLUMN($B$16)))</f>
        <v>1778.91</v>
      </c>
      <c r="P1773" s="7">
        <f ca="1">OFFSET(STATIC!$B$6,MATCH('Data Manipulation'!$A1773,STATIC!$A$6:$A$2307, 0)-1,3*(COLUMN()-COLUMN($B$16)))*$J1773</f>
        <v>254.71667339999999</v>
      </c>
      <c r="Q1773" s="7">
        <f ca="1">OFFSET(STATIC!$B$6,MATCH('Data Manipulation'!$A1773,STATIC!$A$6:$A$2307, 0)-1,3*(COLUMN()-COLUMN($B$16)))</f>
        <v>17.649999999999999</v>
      </c>
      <c r="R1773" s="7">
        <f ca="1">OFFSET(STATIC!$B$6,MATCH('Data Manipulation'!$A1773,STATIC!$A$6:$A$2307, 0)-1,3*(COLUMN()-COLUMN($B$16)))</f>
        <v>2904.08</v>
      </c>
      <c r="U1773" s="14">
        <f t="shared" ca="1" si="480"/>
        <v>4.3094639463086636E-2</v>
      </c>
      <c r="V1773" s="14">
        <f t="shared" ca="1" si="481"/>
        <v>6.3289136440770544E-5</v>
      </c>
      <c r="W1773" s="14">
        <f t="shared" ca="1" si="482"/>
        <v>2.0212685879011623E-3</v>
      </c>
      <c r="X1773" s="14">
        <f t="shared" ca="1" si="483"/>
        <v>1.2334869597505231E-2</v>
      </c>
      <c r="Y1773" s="14">
        <f t="shared" ca="1" si="484"/>
        <v>1.3674914326729511E-2</v>
      </c>
      <c r="Z1773" s="14">
        <f t="shared" ca="1" si="485"/>
        <v>1.5359712164435494E-2</v>
      </c>
      <c r="AA1773" s="14">
        <f t="shared" ca="1" si="486"/>
        <v>-4.7630478235358665E-3</v>
      </c>
      <c r="AB1773" s="14">
        <f t="shared" ca="1" si="487"/>
        <v>3.6681367179278901E-3</v>
      </c>
      <c r="AC1773" s="14">
        <f t="shared" ca="1" si="488"/>
        <v>9.8537900314101274E-3</v>
      </c>
      <c r="AD1773" s="14">
        <f t="shared" ca="1" si="489"/>
        <v>4.8551436839940135E-3</v>
      </c>
      <c r="AE1773" s="14">
        <f t="shared" ca="1" si="490"/>
        <v>7.2341325509945762E-3</v>
      </c>
      <c r="AF1773" s="14">
        <f t="shared" ca="1" si="491"/>
        <v>-4.065825861043466E-3</v>
      </c>
      <c r="AG1773" s="14">
        <f t="shared" ca="1" si="492"/>
        <v>6.8728487698578172E-3</v>
      </c>
      <c r="AH1773" s="14">
        <f t="shared" ca="1" si="493"/>
        <v>-1.8645719976564956E-3</v>
      </c>
      <c r="AI1773" s="14">
        <f t="shared" ca="1" si="494"/>
        <v>8.5648223845523307E-3</v>
      </c>
      <c r="AJ1773" s="14">
        <f t="shared" ca="1" si="495"/>
        <v>-6.2129541847183636E-3</v>
      </c>
      <c r="AK1773" s="14">
        <f t="shared" ca="1" si="496"/>
        <v>7.199362357918754E-4</v>
      </c>
    </row>
    <row r="1774" spans="1:37" x14ac:dyDescent="0.2">
      <c r="A1774" s="13">
        <f ca="1">IF(OFFSET(STATIC!$A$6,MATCH($A$16, STATIC!$A$6:$A$2307,0)+ROW()-ROW($A$16),0)&gt;$A$12, OFFSET(STATIC!$A$6,MATCH($A$16, STATIC!$A$6:$A$2307,0)+ROW()-ROW($A$16),0), FALSE)</f>
        <v>40945</v>
      </c>
      <c r="B1774" s="7">
        <f ca="1">OFFSET(STATIC!$B$6,MATCH('Data Manipulation'!$A1774,STATIC!$A$6:$A$2307, 0)-1,3*(COLUMN()-COLUMN($B$16)))</f>
        <v>5.45</v>
      </c>
      <c r="C1774" s="7">
        <f ca="1">OFFSET(STATIC!$B$6,MATCH('Data Manipulation'!$A1774,STATIC!$A$6:$A$2307, 0)-1,3*(COLUMN()-COLUMN($B$16)))</f>
        <v>316</v>
      </c>
      <c r="D1774" s="7">
        <f ca="1">OFFSET(STATIC!$B$6,MATCH('Data Manipulation'!$A1774,STATIC!$A$6:$A$2307, 0)-1,3*(COLUMN()-COLUMN($B$16)))</f>
        <v>1344.33</v>
      </c>
      <c r="E1774" s="7">
        <f ca="1">OFFSET(STATIC!$B$6,MATCH('Data Manipulation'!$A1774,STATIC!$A$6:$A$2307, 0)-1,3*(COLUMN()-COLUMN($B$16)))*$J1774</f>
        <v>3292.3579919999997</v>
      </c>
      <c r="F1774" s="7">
        <f ca="1">OFFSET(STATIC!$B$6,MATCH('Data Manipulation'!$A1774,STATIC!$A$6:$A$2307, 0)-1,3*(COLUMN()-COLUMN($B$16)))</f>
        <v>1722.73</v>
      </c>
      <c r="G1774" s="7">
        <f ca="1">OFFSET(STATIC!$B$6,MATCH('Data Manipulation'!$A1774,STATIC!$A$6:$A$2307, 0)-1,3*(COLUMN()-COLUMN($B$16)))</f>
        <v>96.91</v>
      </c>
      <c r="H1774" s="7">
        <f ca="1">OFFSET(STATIC!$B$6,MATCH('Data Manipulation'!$A1774,STATIC!$A$6:$A$2307, 0)-1,3*(COLUMN()-COLUMN($B$16)))</f>
        <v>42.09</v>
      </c>
      <c r="I1774" s="7">
        <f ca="1">OFFSET(STATIC!$B$6,MATCH('Data Manipulation'!$A1774,STATIC!$A$6:$A$2307, 0)-1,3*(COLUMN()-COLUMN($B$16)))</f>
        <v>253.07</v>
      </c>
      <c r="J1774" s="7">
        <f ca="1">OFFSET(STATIC!$B$6,MATCH('Data Manipulation'!$A1774,STATIC!$A$6:$A$2307, 0)-1,3*(COLUMN()-COLUMN($B$16)))</f>
        <v>1.3128</v>
      </c>
      <c r="K1774" s="7">
        <f ca="1">OFFSET(STATIC!$B$6,MATCH('Data Manipulation'!$A1774,STATIC!$A$6:$A$2307, 0)-1,3*(COLUMN()-COLUMN($B$16)))</f>
        <v>1.5821000000000001</v>
      </c>
      <c r="L1774" s="7">
        <f ca="1">OFFSET(STATIC!$B$6,MATCH('Data Manipulation'!$A1774,STATIC!$A$6:$A$2307, 0)-1,3*(COLUMN()-COLUMN($B$16)))</f>
        <v>1.0881000000000001</v>
      </c>
      <c r="M1774" s="7">
        <f ca="1">OFFSET(STATIC!$B$6,MATCH('Data Manipulation'!$A1774,STATIC!$A$6:$A$2307, 0)-1,3*(COLUMN()-COLUMN($B$16)))</f>
        <v>1.3062000000000001E-2</v>
      </c>
      <c r="N1774" s="7">
        <f ca="1">OFFSET(STATIC!$B$6,MATCH('Data Manipulation'!$A1774,STATIC!$A$6:$A$2307, 0)-1,3*(COLUMN()-COLUMN($B$16)))*$J1774</f>
        <v>236.53754712</v>
      </c>
      <c r="O1774" s="7">
        <f ca="1">OFFSET(STATIC!$B$6,MATCH('Data Manipulation'!$A1774,STATIC!$A$6:$A$2307, 0)-1,3*(COLUMN()-COLUMN($B$16)))</f>
        <v>1782.23</v>
      </c>
      <c r="P1774" s="7">
        <f ca="1">OFFSET(STATIC!$B$6,MATCH('Data Manipulation'!$A1774,STATIC!$A$6:$A$2307, 0)-1,3*(COLUMN()-COLUMN($B$16)))*$J1774</f>
        <v>252.54438623999999</v>
      </c>
      <c r="Q1774" s="7">
        <f ca="1">OFFSET(STATIC!$B$6,MATCH('Data Manipulation'!$A1774,STATIC!$A$6:$A$2307, 0)-1,3*(COLUMN()-COLUMN($B$16)))</f>
        <v>17.760000000000002</v>
      </c>
      <c r="R1774" s="7">
        <f ca="1">OFFSET(STATIC!$B$6,MATCH('Data Manipulation'!$A1774,STATIC!$A$6:$A$2307, 0)-1,3*(COLUMN()-COLUMN($B$16)))</f>
        <v>2901.99</v>
      </c>
      <c r="U1774" s="14">
        <f t="shared" ca="1" si="480"/>
        <v>-8.9454872402105645E-2</v>
      </c>
      <c r="V1774" s="14">
        <f t="shared" ca="1" si="481"/>
        <v>6.6477787788271603E-4</v>
      </c>
      <c r="W1774" s="14">
        <f t="shared" ca="1" si="482"/>
        <v>-4.2391317108323237E-4</v>
      </c>
      <c r="X1774" s="14">
        <f t="shared" ca="1" si="483"/>
        <v>-3.7282346325042191E-3</v>
      </c>
      <c r="Y1774" s="14">
        <f t="shared" ca="1" si="484"/>
        <v>-9.215962796226081E-3</v>
      </c>
      <c r="Z1774" s="14">
        <f t="shared" ca="1" si="485"/>
        <v>-9.5507786324582778E-3</v>
      </c>
      <c r="AA1774" s="14">
        <f t="shared" ca="1" si="486"/>
        <v>3.8086215998079935E-3</v>
      </c>
      <c r="AB1774" s="14">
        <f t="shared" ca="1" si="487"/>
        <v>-7.793474068326962E-3</v>
      </c>
      <c r="AC1774" s="14">
        <f t="shared" ca="1" si="488"/>
        <v>-8.3755287189542021E-4</v>
      </c>
      <c r="AD1774" s="14">
        <f t="shared" ca="1" si="489"/>
        <v>4.4254781819174683E-4</v>
      </c>
      <c r="AE1774" s="14">
        <f t="shared" ca="1" si="490"/>
        <v>-9.1899094858595583E-5</v>
      </c>
      <c r="AF1774" s="14">
        <f t="shared" ca="1" si="491"/>
        <v>3.8286305456397004E-4</v>
      </c>
      <c r="AG1774" s="14">
        <f t="shared" ca="1" si="492"/>
        <v>1.2286513795149558E-3</v>
      </c>
      <c r="AH1774" s="14">
        <f t="shared" ca="1" si="493"/>
        <v>2.5562457913956222E-3</v>
      </c>
      <c r="AI1774" s="14">
        <f t="shared" ca="1" si="494"/>
        <v>8.1739315821086382E-4</v>
      </c>
      <c r="AJ1774" s="14">
        <f t="shared" ca="1" si="495"/>
        <v>3.7870274055409749E-2</v>
      </c>
      <c r="AK1774" s="14">
        <f t="shared" ca="1" si="496"/>
        <v>-1.263850434689752E-3</v>
      </c>
    </row>
    <row r="1775" spans="1:37" x14ac:dyDescent="0.2">
      <c r="A1775" s="13">
        <f ca="1">IF(OFFSET(STATIC!$A$6,MATCH($A$16, STATIC!$A$6:$A$2307,0)+ROW()-ROW($A$16),0)&gt;$A$12, OFFSET(STATIC!$A$6,MATCH($A$16, STATIC!$A$6:$A$2307,0)+ROW()-ROW($A$16),0), FALSE)</f>
        <v>40942</v>
      </c>
      <c r="B1775" s="7">
        <f ca="1">OFFSET(STATIC!$B$6,MATCH('Data Manipulation'!$A1775,STATIC!$A$6:$A$2307, 0)-1,3*(COLUMN()-COLUMN($B$16)))</f>
        <v>5.96</v>
      </c>
      <c r="C1775" s="7">
        <f ca="1">OFFSET(STATIC!$B$6,MATCH('Data Manipulation'!$A1775,STATIC!$A$6:$A$2307, 0)-1,3*(COLUMN()-COLUMN($B$16)))</f>
        <v>315.79000000000002</v>
      </c>
      <c r="D1775" s="7">
        <f ca="1">OFFSET(STATIC!$B$6,MATCH('Data Manipulation'!$A1775,STATIC!$A$6:$A$2307, 0)-1,3*(COLUMN()-COLUMN($B$16)))</f>
        <v>1344.9</v>
      </c>
      <c r="E1775" s="7">
        <f ca="1">OFFSET(STATIC!$B$6,MATCH('Data Manipulation'!$A1775,STATIC!$A$6:$A$2307, 0)-1,3*(COLUMN()-COLUMN($B$16)))*$J1775</f>
        <v>3304.6555850000004</v>
      </c>
      <c r="F1775" s="7">
        <f ca="1">OFFSET(STATIC!$B$6,MATCH('Data Manipulation'!$A1775,STATIC!$A$6:$A$2307, 0)-1,3*(COLUMN()-COLUMN($B$16)))</f>
        <v>1738.68</v>
      </c>
      <c r="G1775" s="7">
        <f ca="1">OFFSET(STATIC!$B$6,MATCH('Data Manipulation'!$A1775,STATIC!$A$6:$A$2307, 0)-1,3*(COLUMN()-COLUMN($B$16)))</f>
        <v>97.84</v>
      </c>
      <c r="H1775" s="7">
        <f ca="1">OFFSET(STATIC!$B$6,MATCH('Data Manipulation'!$A1775,STATIC!$A$6:$A$2307, 0)-1,3*(COLUMN()-COLUMN($B$16)))</f>
        <v>41.93</v>
      </c>
      <c r="I1775" s="7">
        <f ca="1">OFFSET(STATIC!$B$6,MATCH('Data Manipulation'!$A1775,STATIC!$A$6:$A$2307, 0)-1,3*(COLUMN()-COLUMN($B$16)))</f>
        <v>255.05</v>
      </c>
      <c r="J1775" s="7">
        <f ca="1">OFFSET(STATIC!$B$6,MATCH('Data Manipulation'!$A1775,STATIC!$A$6:$A$2307, 0)-1,3*(COLUMN()-COLUMN($B$16)))</f>
        <v>1.3139000000000001</v>
      </c>
      <c r="K1775" s="7">
        <f ca="1">OFFSET(STATIC!$B$6,MATCH('Data Manipulation'!$A1775,STATIC!$A$6:$A$2307, 0)-1,3*(COLUMN()-COLUMN($B$16)))</f>
        <v>1.5813999999999999</v>
      </c>
      <c r="L1775" s="7">
        <f ca="1">OFFSET(STATIC!$B$6,MATCH('Data Manipulation'!$A1775,STATIC!$A$6:$A$2307, 0)-1,3*(COLUMN()-COLUMN($B$16)))</f>
        <v>1.0882000000000001</v>
      </c>
      <c r="M1775" s="7">
        <f ca="1">OFFSET(STATIC!$B$6,MATCH('Data Manipulation'!$A1775,STATIC!$A$6:$A$2307, 0)-1,3*(COLUMN()-COLUMN($B$16)))</f>
        <v>1.3056999999999999E-2</v>
      </c>
      <c r="N1775" s="7">
        <f ca="1">OFFSET(STATIC!$B$6,MATCH('Data Manipulation'!$A1775,STATIC!$A$6:$A$2307, 0)-1,3*(COLUMN()-COLUMN($B$16)))*$J1775</f>
        <v>236.24710340000001</v>
      </c>
      <c r="O1775" s="7">
        <f ca="1">OFFSET(STATIC!$B$6,MATCH('Data Manipulation'!$A1775,STATIC!$A$6:$A$2307, 0)-1,3*(COLUMN()-COLUMN($B$16)))</f>
        <v>1777.68</v>
      </c>
      <c r="P1775" s="7">
        <f ca="1">OFFSET(STATIC!$B$6,MATCH('Data Manipulation'!$A1775,STATIC!$A$6:$A$2307, 0)-1,3*(COLUMN()-COLUMN($B$16)))*$J1775</f>
        <v>252.33804253</v>
      </c>
      <c r="Q1775" s="7">
        <f ca="1">OFFSET(STATIC!$B$6,MATCH('Data Manipulation'!$A1775,STATIC!$A$6:$A$2307, 0)-1,3*(COLUMN()-COLUMN($B$16)))</f>
        <v>17.100000000000001</v>
      </c>
      <c r="R1775" s="7">
        <f ca="1">OFFSET(STATIC!$B$6,MATCH('Data Manipulation'!$A1775,STATIC!$A$6:$A$2307, 0)-1,3*(COLUMN()-COLUMN($B$16)))</f>
        <v>2905.66</v>
      </c>
      <c r="U1775" s="14">
        <f t="shared" ca="1" si="480"/>
        <v>-2.3218290102007107E-2</v>
      </c>
      <c r="V1775" s="14">
        <f t="shared" ca="1" si="481"/>
        <v>7.9800763668839789E-3</v>
      </c>
      <c r="W1775" s="14">
        <f t="shared" ca="1" si="482"/>
        <v>1.4499737264160701E-2</v>
      </c>
      <c r="X1775" s="14">
        <f t="shared" ca="1" si="483"/>
        <v>1.3907235157582283E-2</v>
      </c>
      <c r="Y1775" s="14">
        <f t="shared" ca="1" si="484"/>
        <v>-9.5306687911568908E-3</v>
      </c>
      <c r="Z1775" s="14">
        <f t="shared" ca="1" si="485"/>
        <v>1.5242313632246433E-2</v>
      </c>
      <c r="AA1775" s="14">
        <f t="shared" ca="1" si="486"/>
        <v>2.387775728564277E-3</v>
      </c>
      <c r="AB1775" s="14">
        <f t="shared" ca="1" si="487"/>
        <v>2.4689671994812638E-2</v>
      </c>
      <c r="AC1775" s="14">
        <f t="shared" ca="1" si="488"/>
        <v>-9.1289470014262132E-4</v>
      </c>
      <c r="AD1775" s="14">
        <f t="shared" ca="1" si="489"/>
        <v>2.5297242735463921E-4</v>
      </c>
      <c r="AE1775" s="14">
        <f t="shared" ca="1" si="490"/>
        <v>-2.5697517812457906E-3</v>
      </c>
      <c r="AF1775" s="14">
        <f t="shared" ca="1" si="491"/>
        <v>-5.7276112134447051E-3</v>
      </c>
      <c r="AG1775" s="14">
        <f t="shared" ca="1" si="492"/>
        <v>-2.3267529674256015E-3</v>
      </c>
      <c r="AH1775" s="14">
        <f t="shared" ca="1" si="493"/>
        <v>-3.6497825380518412E-3</v>
      </c>
      <c r="AI1775" s="14">
        <f t="shared" ca="1" si="494"/>
        <v>-1.8788294445467953E-3</v>
      </c>
      <c r="AJ1775" s="14">
        <f t="shared" ca="1" si="495"/>
        <v>-5.018156553485998E-2</v>
      </c>
      <c r="AK1775" s="14">
        <f t="shared" ca="1" si="496"/>
        <v>1.5950828531437599E-2</v>
      </c>
    </row>
    <row r="1776" spans="1:37" x14ac:dyDescent="0.2">
      <c r="A1776" s="13">
        <f ca="1">IF(OFFSET(STATIC!$A$6,MATCH($A$16, STATIC!$A$6:$A$2307,0)+ROW()-ROW($A$16),0)&gt;$A$12, OFFSET(STATIC!$A$6,MATCH($A$16, STATIC!$A$6:$A$2307,0)+ROW()-ROW($A$16),0), FALSE)</f>
        <v>40941</v>
      </c>
      <c r="B1776" s="7">
        <f ca="1">OFFSET(STATIC!$B$6,MATCH('Data Manipulation'!$A1776,STATIC!$A$6:$A$2307, 0)-1,3*(COLUMN()-COLUMN($B$16)))</f>
        <v>6.1</v>
      </c>
      <c r="C1776" s="7">
        <f ca="1">OFFSET(STATIC!$B$6,MATCH('Data Manipulation'!$A1776,STATIC!$A$6:$A$2307, 0)-1,3*(COLUMN()-COLUMN($B$16)))</f>
        <v>313.27999999999997</v>
      </c>
      <c r="D1776" s="7">
        <f ca="1">OFFSET(STATIC!$B$6,MATCH('Data Manipulation'!$A1776,STATIC!$A$6:$A$2307, 0)-1,3*(COLUMN()-COLUMN($B$16)))</f>
        <v>1325.54</v>
      </c>
      <c r="E1776" s="7">
        <f ca="1">OFFSET(STATIC!$B$6,MATCH('Data Manipulation'!$A1776,STATIC!$A$6:$A$2307, 0)-1,3*(COLUMN()-COLUMN($B$16)))*$J1776</f>
        <v>3259.015065</v>
      </c>
      <c r="F1776" s="7">
        <f ca="1">OFFSET(STATIC!$B$6,MATCH('Data Manipulation'!$A1776,STATIC!$A$6:$A$2307, 0)-1,3*(COLUMN()-COLUMN($B$16)))</f>
        <v>1755.33</v>
      </c>
      <c r="G1776" s="7">
        <f ca="1">OFFSET(STATIC!$B$6,MATCH('Data Manipulation'!$A1776,STATIC!$A$6:$A$2307, 0)-1,3*(COLUMN()-COLUMN($B$16)))</f>
        <v>96.36</v>
      </c>
      <c r="H1776" s="7">
        <f ca="1">OFFSET(STATIC!$B$6,MATCH('Data Manipulation'!$A1776,STATIC!$A$6:$A$2307, 0)-1,3*(COLUMN()-COLUMN($B$16)))</f>
        <v>41.83</v>
      </c>
      <c r="I1776" s="7">
        <f ca="1">OFFSET(STATIC!$B$6,MATCH('Data Manipulation'!$A1776,STATIC!$A$6:$A$2307, 0)-1,3*(COLUMN()-COLUMN($B$16)))</f>
        <v>248.83</v>
      </c>
      <c r="J1776" s="7">
        <f ca="1">OFFSET(STATIC!$B$6,MATCH('Data Manipulation'!$A1776,STATIC!$A$6:$A$2307, 0)-1,3*(COLUMN()-COLUMN($B$16)))</f>
        <v>1.3150999999999999</v>
      </c>
      <c r="K1776" s="7">
        <f ca="1">OFFSET(STATIC!$B$6,MATCH('Data Manipulation'!$A1776,STATIC!$A$6:$A$2307, 0)-1,3*(COLUMN()-COLUMN($B$16)))</f>
        <v>1.581</v>
      </c>
      <c r="L1776" s="7">
        <f ca="1">OFFSET(STATIC!$B$6,MATCH('Data Manipulation'!$A1776,STATIC!$A$6:$A$2307, 0)-1,3*(COLUMN()-COLUMN($B$16)))</f>
        <v>1.091</v>
      </c>
      <c r="M1776" s="7">
        <f ca="1">OFFSET(STATIC!$B$6,MATCH('Data Manipulation'!$A1776,STATIC!$A$6:$A$2307, 0)-1,3*(COLUMN()-COLUMN($B$16)))</f>
        <v>1.3132E-2</v>
      </c>
      <c r="N1776" s="7">
        <f ca="1">OFFSET(STATIC!$B$6,MATCH('Data Manipulation'!$A1776,STATIC!$A$6:$A$2307, 0)-1,3*(COLUMN()-COLUMN($B$16)))*$J1776</f>
        <v>236.79743203999996</v>
      </c>
      <c r="O1776" s="7">
        <f ca="1">OFFSET(STATIC!$B$6,MATCH('Data Manipulation'!$A1776,STATIC!$A$6:$A$2307, 0)-1,3*(COLUMN()-COLUMN($B$16)))</f>
        <v>1784.18</v>
      </c>
      <c r="P1776" s="7">
        <f ca="1">OFFSET(STATIC!$B$6,MATCH('Data Manipulation'!$A1776,STATIC!$A$6:$A$2307, 0)-1,3*(COLUMN()-COLUMN($B$16)))*$J1776</f>
        <v>252.81258833000001</v>
      </c>
      <c r="Q1776" s="7">
        <f ca="1">OFFSET(STATIC!$B$6,MATCH('Data Manipulation'!$A1776,STATIC!$A$6:$A$2307, 0)-1,3*(COLUMN()-COLUMN($B$16)))</f>
        <v>17.98</v>
      </c>
      <c r="R1776" s="7">
        <f ca="1">OFFSET(STATIC!$B$6,MATCH('Data Manipulation'!$A1776,STATIC!$A$6:$A$2307, 0)-1,3*(COLUMN()-COLUMN($B$16)))</f>
        <v>2859.68</v>
      </c>
      <c r="U1776" s="14">
        <f t="shared" ca="1" si="480"/>
        <v>3.2840752011897975E-3</v>
      </c>
      <c r="V1776" s="14">
        <f t="shared" ca="1" si="481"/>
        <v>1.1687027005632759E-2</v>
      </c>
      <c r="W1776" s="14">
        <f t="shared" ca="1" si="482"/>
        <v>1.0944925478258915E-3</v>
      </c>
      <c r="X1776" s="14">
        <f t="shared" ca="1" si="483"/>
        <v>4.6820469600665591E-4</v>
      </c>
      <c r="Y1776" s="14">
        <f t="shared" ca="1" si="484"/>
        <v>5.7705213032042115E-3</v>
      </c>
      <c r="Z1776" s="14">
        <f t="shared" ca="1" si="485"/>
        <v>-1.2888769440203151E-2</v>
      </c>
      <c r="AA1776" s="14">
        <f t="shared" ca="1" si="486"/>
        <v>-4.2938997271836418E-3</v>
      </c>
      <c r="AB1776" s="14">
        <f t="shared" ca="1" si="487"/>
        <v>-1.8948857234823115E-2</v>
      </c>
      <c r="AC1776" s="14">
        <f t="shared" ca="1" si="488"/>
        <v>-2.5061718072881211E-3</v>
      </c>
      <c r="AD1776" s="14">
        <f t="shared" ca="1" si="489"/>
        <v>-2.2744513216695493E-3</v>
      </c>
      <c r="AE1776" s="14">
        <f t="shared" ca="1" si="490"/>
        <v>-2.8374006496735544E-3</v>
      </c>
      <c r="AF1776" s="14">
        <f t="shared" ca="1" si="491"/>
        <v>1.3716377979183765E-3</v>
      </c>
      <c r="AG1776" s="14">
        <f t="shared" ca="1" si="492"/>
        <v>-2.2728895357940113E-3</v>
      </c>
      <c r="AH1776" s="14">
        <f t="shared" ca="1" si="493"/>
        <v>7.7376383879459185E-4</v>
      </c>
      <c r="AI1776" s="14">
        <f t="shared" ca="1" si="494"/>
        <v>-6.1923241515771707E-4</v>
      </c>
      <c r="AJ1776" s="14">
        <f t="shared" ca="1" si="495"/>
        <v>-3.1209760009969958E-2</v>
      </c>
      <c r="AK1776" s="14">
        <f t="shared" ca="1" si="496"/>
        <v>3.9979380329710854E-3</v>
      </c>
    </row>
    <row r="1777" spans="1:37" x14ac:dyDescent="0.2">
      <c r="A1777" s="13">
        <f ca="1">IF(OFFSET(STATIC!$A$6,MATCH($A$16, STATIC!$A$6:$A$2307,0)+ROW()-ROW($A$16),0)&gt;$A$12, OFFSET(STATIC!$A$6,MATCH($A$16, STATIC!$A$6:$A$2307,0)+ROW()-ROW($A$16),0), FALSE)</f>
        <v>40940</v>
      </c>
      <c r="B1777" s="7">
        <f ca="1">OFFSET(STATIC!$B$6,MATCH('Data Manipulation'!$A1777,STATIC!$A$6:$A$2307, 0)-1,3*(COLUMN()-COLUMN($B$16)))</f>
        <v>6.08</v>
      </c>
      <c r="C1777" s="7">
        <f ca="1">OFFSET(STATIC!$B$6,MATCH('Data Manipulation'!$A1777,STATIC!$A$6:$A$2307, 0)-1,3*(COLUMN()-COLUMN($B$16)))</f>
        <v>309.64</v>
      </c>
      <c r="D1777" s="7">
        <f ca="1">OFFSET(STATIC!$B$6,MATCH('Data Manipulation'!$A1777,STATIC!$A$6:$A$2307, 0)-1,3*(COLUMN()-COLUMN($B$16)))</f>
        <v>1324.09</v>
      </c>
      <c r="E1777" s="7">
        <f ca="1">OFFSET(STATIC!$B$6,MATCH('Data Manipulation'!$A1777,STATIC!$A$6:$A$2307, 0)-1,3*(COLUMN()-COLUMN($B$16)))*$J1777</f>
        <v>3257.489536</v>
      </c>
      <c r="F1777" s="7">
        <f ca="1">OFFSET(STATIC!$B$6,MATCH('Data Manipulation'!$A1777,STATIC!$A$6:$A$2307, 0)-1,3*(COLUMN()-COLUMN($B$16)))</f>
        <v>1745.23</v>
      </c>
      <c r="G1777" s="7">
        <f ca="1">OFFSET(STATIC!$B$6,MATCH('Data Manipulation'!$A1777,STATIC!$A$6:$A$2307, 0)-1,3*(COLUMN()-COLUMN($B$16)))</f>
        <v>97.61</v>
      </c>
      <c r="H1777" s="7">
        <f ca="1">OFFSET(STATIC!$B$6,MATCH('Data Manipulation'!$A1777,STATIC!$A$6:$A$2307, 0)-1,3*(COLUMN()-COLUMN($B$16)))</f>
        <v>42.01</v>
      </c>
      <c r="I1777" s="7">
        <f ca="1">OFFSET(STATIC!$B$6,MATCH('Data Manipulation'!$A1777,STATIC!$A$6:$A$2307, 0)-1,3*(COLUMN()-COLUMN($B$16)))</f>
        <v>253.59</v>
      </c>
      <c r="J1777" s="7">
        <f ca="1">OFFSET(STATIC!$B$6,MATCH('Data Manipulation'!$A1777,STATIC!$A$6:$A$2307, 0)-1,3*(COLUMN()-COLUMN($B$16)))</f>
        <v>1.3184</v>
      </c>
      <c r="K1777" s="7">
        <f ca="1">OFFSET(STATIC!$B$6,MATCH('Data Manipulation'!$A1777,STATIC!$A$6:$A$2307, 0)-1,3*(COLUMN()-COLUMN($B$16)))</f>
        <v>1.5846</v>
      </c>
      <c r="L1777" s="7">
        <f ca="1">OFFSET(STATIC!$B$6,MATCH('Data Manipulation'!$A1777,STATIC!$A$6:$A$2307, 0)-1,3*(COLUMN()-COLUMN($B$16)))</f>
        <v>1.0941000000000001</v>
      </c>
      <c r="M1777" s="7">
        <f ca="1">OFFSET(STATIC!$B$6,MATCH('Data Manipulation'!$A1777,STATIC!$A$6:$A$2307, 0)-1,3*(COLUMN()-COLUMN($B$16)))</f>
        <v>1.3114000000000001E-2</v>
      </c>
      <c r="N1777" s="7">
        <f ca="1">OFFSET(STATIC!$B$6,MATCH('Data Manipulation'!$A1777,STATIC!$A$6:$A$2307, 0)-1,3*(COLUMN()-COLUMN($B$16)))*$J1777</f>
        <v>237.33625856000003</v>
      </c>
      <c r="O1777" s="7">
        <f ca="1">OFFSET(STATIC!$B$6,MATCH('Data Manipulation'!$A1777,STATIC!$A$6:$A$2307, 0)-1,3*(COLUMN()-COLUMN($B$16)))</f>
        <v>1782.8</v>
      </c>
      <c r="P1777" s="7">
        <f ca="1">OFFSET(STATIC!$B$6,MATCH('Data Manipulation'!$A1777,STATIC!$A$6:$A$2307, 0)-1,3*(COLUMN()-COLUMN($B$16)))*$J1777</f>
        <v>252.96918656</v>
      </c>
      <c r="Q1777" s="7">
        <f ca="1">OFFSET(STATIC!$B$6,MATCH('Data Manipulation'!$A1777,STATIC!$A$6:$A$2307, 0)-1,3*(COLUMN()-COLUMN($B$16)))</f>
        <v>18.55</v>
      </c>
      <c r="R1777" s="7">
        <f ca="1">OFFSET(STATIC!$B$6,MATCH('Data Manipulation'!$A1777,STATIC!$A$6:$A$2307, 0)-1,3*(COLUMN()-COLUMN($B$16)))</f>
        <v>2848.27</v>
      </c>
      <c r="U1777" s="14">
        <f t="shared" ca="1" si="480"/>
        <v>0.10389959501815145</v>
      </c>
      <c r="V1777" s="14">
        <f t="shared" ca="1" si="481"/>
        <v>1.2936959236822247E-2</v>
      </c>
      <c r="W1777" s="14">
        <f t="shared" ca="1" si="482"/>
        <v>8.860289331437619E-3</v>
      </c>
      <c r="X1777" s="14">
        <f t="shared" ca="1" si="483"/>
        <v>3.0759453349000463E-2</v>
      </c>
      <c r="Y1777" s="14">
        <f t="shared" ca="1" si="484"/>
        <v>8.1986300141431035E-3</v>
      </c>
      <c r="Z1777" s="14">
        <f t="shared" ca="1" si="485"/>
        <v>-8.8735346893243968E-3</v>
      </c>
      <c r="AA1777" s="14">
        <f t="shared" ca="1" si="486"/>
        <v>9.0866239744065245E-3</v>
      </c>
      <c r="AB1777" s="14">
        <f t="shared" ca="1" si="487"/>
        <v>1.2100201192900152E-2</v>
      </c>
      <c r="AC1777" s="14">
        <f t="shared" ca="1" si="488"/>
        <v>8.6079373637012371E-3</v>
      </c>
      <c r="AD1777" s="14">
        <f t="shared" ca="1" si="489"/>
        <v>6.1402313506064799E-3</v>
      </c>
      <c r="AE1777" s="14">
        <f t="shared" ca="1" si="490"/>
        <v>7.7992779620850491E-3</v>
      </c>
      <c r="AF1777" s="14">
        <f t="shared" ca="1" si="491"/>
        <v>5.3392320401915514E-4</v>
      </c>
      <c r="AG1777" s="14">
        <f t="shared" ca="1" si="492"/>
        <v>9.9431363938469585E-3</v>
      </c>
      <c r="AH1777" s="14">
        <f t="shared" ca="1" si="493"/>
        <v>-1.4181100038358149E-3</v>
      </c>
      <c r="AI1777" s="14">
        <f t="shared" ca="1" si="494"/>
        <v>1.1941158064541444E-2</v>
      </c>
      <c r="AJ1777" s="14">
        <f t="shared" ca="1" si="495"/>
        <v>-4.686300997884893E-2</v>
      </c>
      <c r="AK1777" s="14">
        <f t="shared" ca="1" si="496"/>
        <v>1.2161693915593678E-2</v>
      </c>
    </row>
    <row r="1778" spans="1:37" x14ac:dyDescent="0.2">
      <c r="A1778" s="13">
        <f ca="1">IF(OFFSET(STATIC!$A$6,MATCH($A$16, STATIC!$A$6:$A$2307,0)+ROW()-ROW($A$16),0)&gt;$A$12, OFFSET(STATIC!$A$6,MATCH($A$16, STATIC!$A$6:$A$2307,0)+ROW()-ROW($A$16),0), FALSE)</f>
        <v>40939</v>
      </c>
      <c r="B1778" s="7">
        <f ca="1">OFFSET(STATIC!$B$6,MATCH('Data Manipulation'!$A1778,STATIC!$A$6:$A$2307, 0)-1,3*(COLUMN()-COLUMN($B$16)))</f>
        <v>5.48</v>
      </c>
      <c r="C1778" s="7">
        <f ca="1">OFFSET(STATIC!$B$6,MATCH('Data Manipulation'!$A1778,STATIC!$A$6:$A$2307, 0)-1,3*(COLUMN()-COLUMN($B$16)))</f>
        <v>305.66000000000003</v>
      </c>
      <c r="D1778" s="7">
        <f ca="1">OFFSET(STATIC!$B$6,MATCH('Data Manipulation'!$A1778,STATIC!$A$6:$A$2307, 0)-1,3*(COLUMN()-COLUMN($B$16)))</f>
        <v>1312.41</v>
      </c>
      <c r="E1778" s="7">
        <f ca="1">OFFSET(STATIC!$B$6,MATCH('Data Manipulation'!$A1778,STATIC!$A$6:$A$2307, 0)-1,3*(COLUMN()-COLUMN($B$16)))*$J1778</f>
        <v>3158.8162859999998</v>
      </c>
      <c r="F1778" s="7">
        <f ca="1">OFFSET(STATIC!$B$6,MATCH('Data Manipulation'!$A1778,STATIC!$A$6:$A$2307, 0)-1,3*(COLUMN()-COLUMN($B$16)))</f>
        <v>1730.98</v>
      </c>
      <c r="G1778" s="7">
        <f ca="1">OFFSET(STATIC!$B$6,MATCH('Data Manipulation'!$A1778,STATIC!$A$6:$A$2307, 0)-1,3*(COLUMN()-COLUMN($B$16)))</f>
        <v>98.48</v>
      </c>
      <c r="H1778" s="7">
        <f ca="1">OFFSET(STATIC!$B$6,MATCH('Data Manipulation'!$A1778,STATIC!$A$6:$A$2307, 0)-1,3*(COLUMN()-COLUMN($B$16)))</f>
        <v>41.63</v>
      </c>
      <c r="I1778" s="7">
        <f ca="1">OFFSET(STATIC!$B$6,MATCH('Data Manipulation'!$A1778,STATIC!$A$6:$A$2307, 0)-1,3*(COLUMN()-COLUMN($B$16)))</f>
        <v>250.54</v>
      </c>
      <c r="J1778" s="7">
        <f ca="1">OFFSET(STATIC!$B$6,MATCH('Data Manipulation'!$A1778,STATIC!$A$6:$A$2307, 0)-1,3*(COLUMN()-COLUMN($B$16)))</f>
        <v>1.3070999999999999</v>
      </c>
      <c r="K1778" s="7">
        <f ca="1">OFFSET(STATIC!$B$6,MATCH('Data Manipulation'!$A1778,STATIC!$A$6:$A$2307, 0)-1,3*(COLUMN()-COLUMN($B$16)))</f>
        <v>1.5749</v>
      </c>
      <c r="L1778" s="7">
        <f ca="1">OFFSET(STATIC!$B$6,MATCH('Data Manipulation'!$A1778,STATIC!$A$6:$A$2307, 0)-1,3*(COLUMN()-COLUMN($B$16)))</f>
        <v>1.0855999999999999</v>
      </c>
      <c r="M1778" s="7">
        <f ca="1">OFFSET(STATIC!$B$6,MATCH('Data Manipulation'!$A1778,STATIC!$A$6:$A$2307, 0)-1,3*(COLUMN()-COLUMN($B$16)))</f>
        <v>1.3107000000000001E-2</v>
      </c>
      <c r="N1778" s="7">
        <f ca="1">OFFSET(STATIC!$B$6,MATCH('Data Manipulation'!$A1778,STATIC!$A$6:$A$2307, 0)-1,3*(COLUMN()-COLUMN($B$16)))*$J1778</f>
        <v>234.98808521999999</v>
      </c>
      <c r="O1778" s="7">
        <f ca="1">OFFSET(STATIC!$B$6,MATCH('Data Manipulation'!$A1778,STATIC!$A$6:$A$2307, 0)-1,3*(COLUMN()-COLUMN($B$16)))</f>
        <v>1785.33</v>
      </c>
      <c r="P1778" s="7">
        <f ca="1">OFFSET(STATIC!$B$6,MATCH('Data Manipulation'!$A1778,STATIC!$A$6:$A$2307, 0)-1,3*(COLUMN()-COLUMN($B$16)))*$J1778</f>
        <v>249.96640554000001</v>
      </c>
      <c r="Q1778" s="7">
        <f ca="1">OFFSET(STATIC!$B$6,MATCH('Data Manipulation'!$A1778,STATIC!$A$6:$A$2307, 0)-1,3*(COLUMN()-COLUMN($B$16)))</f>
        <v>19.440000000000001</v>
      </c>
      <c r="R1778" s="7">
        <f ca="1">OFFSET(STATIC!$B$6,MATCH('Data Manipulation'!$A1778,STATIC!$A$6:$A$2307, 0)-1,3*(COLUMN()-COLUMN($B$16)))</f>
        <v>2813.84</v>
      </c>
      <c r="U1778" s="14">
        <f t="shared" ca="1" si="480"/>
        <v>-1.8231545615150252E-3</v>
      </c>
      <c r="V1778" s="14">
        <f t="shared" ca="1" si="481"/>
        <v>1.4234177726547984E-2</v>
      </c>
      <c r="W1778" s="14">
        <f t="shared" ca="1" si="482"/>
        <v>-4.5706973394398057E-4</v>
      </c>
      <c r="X1778" s="14">
        <f t="shared" ca="1" si="483"/>
        <v>5.6704650967228439E-4</v>
      </c>
      <c r="Y1778" s="14">
        <f t="shared" ca="1" si="484"/>
        <v>5.7772411378653983E-5</v>
      </c>
      <c r="Z1778" s="14">
        <f t="shared" ca="1" si="485"/>
        <v>-3.0416732362806946E-3</v>
      </c>
      <c r="AA1778" s="14">
        <f t="shared" ca="1" si="486"/>
        <v>1.8424763630698327E-2</v>
      </c>
      <c r="AB1778" s="14">
        <f t="shared" ca="1" si="487"/>
        <v>-1.6192922658793837E-2</v>
      </c>
      <c r="AC1778" s="14">
        <f t="shared" ca="1" si="488"/>
        <v>-4.4274881485586231E-3</v>
      </c>
      <c r="AD1778" s="14">
        <f t="shared" ca="1" si="489"/>
        <v>4.0082764019688313E-3</v>
      </c>
      <c r="AE1778" s="14">
        <f t="shared" ca="1" si="490"/>
        <v>-3.8613636283387808E-3</v>
      </c>
      <c r="AF1778" s="14">
        <f t="shared" ca="1" si="491"/>
        <v>0</v>
      </c>
      <c r="AG1778" s="14">
        <f t="shared" ca="1" si="492"/>
        <v>-9.0752614963735402E-4</v>
      </c>
      <c r="AH1778" s="14">
        <f t="shared" ca="1" si="493"/>
        <v>1.5246896118921184E-3</v>
      </c>
      <c r="AI1778" s="14">
        <f t="shared" ca="1" si="494"/>
        <v>-2.4835111153183737E-3</v>
      </c>
      <c r="AJ1778" s="14">
        <f t="shared" ca="1" si="495"/>
        <v>2.0597329630107838E-3</v>
      </c>
      <c r="AK1778" s="14">
        <f t="shared" ca="1" si="496"/>
        <v>6.7546191718818134E-4</v>
      </c>
    </row>
    <row r="1779" spans="1:37" x14ac:dyDescent="0.2">
      <c r="A1779" s="13">
        <f ca="1">IF(OFFSET(STATIC!$A$6,MATCH($A$16, STATIC!$A$6:$A$2307,0)+ROW()-ROW($A$16),0)&gt;$A$12, OFFSET(STATIC!$A$6,MATCH($A$16, STATIC!$A$6:$A$2307,0)+ROW()-ROW($A$16),0), FALSE)</f>
        <v>40938</v>
      </c>
      <c r="B1779" s="7">
        <f ca="1">OFFSET(STATIC!$B$6,MATCH('Data Manipulation'!$A1779,STATIC!$A$6:$A$2307, 0)-1,3*(COLUMN()-COLUMN($B$16)))</f>
        <v>5.49</v>
      </c>
      <c r="C1779" s="7">
        <f ca="1">OFFSET(STATIC!$B$6,MATCH('Data Manipulation'!$A1779,STATIC!$A$6:$A$2307, 0)-1,3*(COLUMN()-COLUMN($B$16)))</f>
        <v>301.33999999999997</v>
      </c>
      <c r="D1779" s="7">
        <f ca="1">OFFSET(STATIC!$B$6,MATCH('Data Manipulation'!$A1779,STATIC!$A$6:$A$2307, 0)-1,3*(COLUMN()-COLUMN($B$16)))</f>
        <v>1313.01</v>
      </c>
      <c r="E1779" s="7">
        <f ca="1">OFFSET(STATIC!$B$6,MATCH('Data Manipulation'!$A1779,STATIC!$A$6:$A$2307, 0)-1,3*(COLUMN()-COLUMN($B$16)))*$J1779</f>
        <v>3157.0255979999997</v>
      </c>
      <c r="F1779" s="7">
        <f ca="1">OFFSET(STATIC!$B$6,MATCH('Data Manipulation'!$A1779,STATIC!$A$6:$A$2307, 0)-1,3*(COLUMN()-COLUMN($B$16)))</f>
        <v>1730.88</v>
      </c>
      <c r="G1779" s="7">
        <f ca="1">OFFSET(STATIC!$B$6,MATCH('Data Manipulation'!$A1779,STATIC!$A$6:$A$2307, 0)-1,3*(COLUMN()-COLUMN($B$16)))</f>
        <v>98.78</v>
      </c>
      <c r="H1779" s="7">
        <f ca="1">OFFSET(STATIC!$B$6,MATCH('Data Manipulation'!$A1779,STATIC!$A$6:$A$2307, 0)-1,3*(COLUMN()-COLUMN($B$16)))</f>
        <v>40.869999999999997</v>
      </c>
      <c r="I1779" s="7">
        <f ca="1">OFFSET(STATIC!$B$6,MATCH('Data Manipulation'!$A1779,STATIC!$A$6:$A$2307, 0)-1,3*(COLUMN()-COLUMN($B$16)))</f>
        <v>254.63</v>
      </c>
      <c r="J1779" s="7">
        <f ca="1">OFFSET(STATIC!$B$6,MATCH('Data Manipulation'!$A1779,STATIC!$A$6:$A$2307, 0)-1,3*(COLUMN()-COLUMN($B$16)))</f>
        <v>1.3129</v>
      </c>
      <c r="K1779" s="7">
        <f ca="1">OFFSET(STATIC!$B$6,MATCH('Data Manipulation'!$A1779,STATIC!$A$6:$A$2307, 0)-1,3*(COLUMN()-COLUMN($B$16)))</f>
        <v>1.5686</v>
      </c>
      <c r="L1779" s="7">
        <f ca="1">OFFSET(STATIC!$B$6,MATCH('Data Manipulation'!$A1779,STATIC!$A$6:$A$2307, 0)-1,3*(COLUMN()-COLUMN($B$16)))</f>
        <v>1.0898000000000001</v>
      </c>
      <c r="M1779" s="7">
        <f ca="1">OFFSET(STATIC!$B$6,MATCH('Data Manipulation'!$A1779,STATIC!$A$6:$A$2307, 0)-1,3*(COLUMN()-COLUMN($B$16)))</f>
        <v>1.3107000000000001E-2</v>
      </c>
      <c r="N1779" s="7">
        <f ca="1">OFFSET(STATIC!$B$6,MATCH('Data Manipulation'!$A1779,STATIC!$A$6:$A$2307, 0)-1,3*(COLUMN()-COLUMN($B$16)))*$J1779</f>
        <v>235.20143984999999</v>
      </c>
      <c r="O1779" s="7">
        <f ca="1">OFFSET(STATIC!$B$6,MATCH('Data Manipulation'!$A1779,STATIC!$A$6:$A$2307, 0)-1,3*(COLUMN()-COLUMN($B$16)))</f>
        <v>1782.61</v>
      </c>
      <c r="P1779" s="7">
        <f ca="1">OFFSET(STATIC!$B$6,MATCH('Data Manipulation'!$A1779,STATIC!$A$6:$A$2307, 0)-1,3*(COLUMN()-COLUMN($B$16)))*$J1779</f>
        <v>250.58797140000001</v>
      </c>
      <c r="Q1779" s="7">
        <f ca="1">OFFSET(STATIC!$B$6,MATCH('Data Manipulation'!$A1779,STATIC!$A$6:$A$2307, 0)-1,3*(COLUMN()-COLUMN($B$16)))</f>
        <v>19.399999999999999</v>
      </c>
      <c r="R1779" s="7">
        <f ca="1">OFFSET(STATIC!$B$6,MATCH('Data Manipulation'!$A1779,STATIC!$A$6:$A$2307, 0)-1,3*(COLUMN()-COLUMN($B$16)))</f>
        <v>2811.94</v>
      </c>
      <c r="U1779" s="14">
        <f t="shared" ca="1" si="480"/>
        <v>3.7110009651231381E-2</v>
      </c>
      <c r="V1779" s="14">
        <f t="shared" ca="1" si="481"/>
        <v>-1.7761287849491464E-2</v>
      </c>
      <c r="W1779" s="14">
        <f t="shared" ca="1" si="482"/>
        <v>-2.5253499086551E-3</v>
      </c>
      <c r="X1779" s="14">
        <f t="shared" ca="1" si="483"/>
        <v>-1.6641612414172908E-2</v>
      </c>
      <c r="Y1779" s="14">
        <f t="shared" ca="1" si="484"/>
        <v>-1.1375021796830782E-3</v>
      </c>
      <c r="Z1779" s="14">
        <f t="shared" ca="1" si="485"/>
        <v>-7.8653223869124978E-3</v>
      </c>
      <c r="AA1779" s="14">
        <f t="shared" ca="1" si="486"/>
        <v>-1.4332809431447619E-2</v>
      </c>
      <c r="AB1779" s="14">
        <f t="shared" ca="1" si="487"/>
        <v>-7.3171535359845422E-3</v>
      </c>
      <c r="AC1779" s="14">
        <f t="shared" ca="1" si="488"/>
        <v>-3.421666266528004E-3</v>
      </c>
      <c r="AD1779" s="14">
        <f t="shared" ca="1" si="489"/>
        <v>-1.6561568216354105E-3</v>
      </c>
      <c r="AE1779" s="14">
        <f t="shared" ca="1" si="490"/>
        <v>-1.833517198659283E-3</v>
      </c>
      <c r="AF1779" s="14">
        <f t="shared" ca="1" si="491"/>
        <v>5.4316776620934974E-3</v>
      </c>
      <c r="AG1779" s="14">
        <f t="shared" ca="1" si="492"/>
        <v>-1.5191786308660384E-3</v>
      </c>
      <c r="AH1779" s="14">
        <f t="shared" ca="1" si="493"/>
        <v>2.1283593560437733E-3</v>
      </c>
      <c r="AI1779" s="14">
        <f t="shared" ca="1" si="494"/>
        <v>-2.9054641920914404E-3</v>
      </c>
      <c r="AJ1779" s="14">
        <f t="shared" ca="1" si="495"/>
        <v>4.5882025772013862E-2</v>
      </c>
      <c r="AK1779" s="14">
        <f t="shared" ca="1" si="496"/>
        <v>-1.6380951306144383E-3</v>
      </c>
    </row>
    <row r="1780" spans="1:37" x14ac:dyDescent="0.2">
      <c r="A1780" s="13">
        <f ca="1">IF(OFFSET(STATIC!$A$6,MATCH($A$16, STATIC!$A$6:$A$2307,0)+ROW()-ROW($A$16),0)&gt;$A$12, OFFSET(STATIC!$A$6,MATCH($A$16, STATIC!$A$6:$A$2307,0)+ROW()-ROW($A$16),0), FALSE)</f>
        <v>40935</v>
      </c>
      <c r="B1780" s="7">
        <f ca="1">OFFSET(STATIC!$B$6,MATCH('Data Manipulation'!$A1780,STATIC!$A$6:$A$2307, 0)-1,3*(COLUMN()-COLUMN($B$16)))</f>
        <v>5.29</v>
      </c>
      <c r="C1780" s="7">
        <f ca="1">OFFSET(STATIC!$B$6,MATCH('Data Manipulation'!$A1780,STATIC!$A$6:$A$2307, 0)-1,3*(COLUMN()-COLUMN($B$16)))</f>
        <v>306.74</v>
      </c>
      <c r="D1780" s="7">
        <f ca="1">OFFSET(STATIC!$B$6,MATCH('Data Manipulation'!$A1780,STATIC!$A$6:$A$2307, 0)-1,3*(COLUMN()-COLUMN($B$16)))</f>
        <v>1316.33</v>
      </c>
      <c r="E1780" s="7">
        <f ca="1">OFFSET(STATIC!$B$6,MATCH('Data Manipulation'!$A1780,STATIC!$A$6:$A$2307, 0)-1,3*(COLUMN()-COLUMN($B$16)))*$J1780</f>
        <v>3210.0031880000001</v>
      </c>
      <c r="F1780" s="7">
        <f ca="1">OFFSET(STATIC!$B$6,MATCH('Data Manipulation'!$A1780,STATIC!$A$6:$A$2307, 0)-1,3*(COLUMN()-COLUMN($B$16)))</f>
        <v>1732.85</v>
      </c>
      <c r="G1780" s="7">
        <f ca="1">OFFSET(STATIC!$B$6,MATCH('Data Manipulation'!$A1780,STATIC!$A$6:$A$2307, 0)-1,3*(COLUMN()-COLUMN($B$16)))</f>
        <v>99.56</v>
      </c>
      <c r="H1780" s="7">
        <f ca="1">OFFSET(STATIC!$B$6,MATCH('Data Manipulation'!$A1780,STATIC!$A$6:$A$2307, 0)-1,3*(COLUMN()-COLUMN($B$16)))</f>
        <v>41.46</v>
      </c>
      <c r="I1780" s="7">
        <f ca="1">OFFSET(STATIC!$B$6,MATCH('Data Manipulation'!$A1780,STATIC!$A$6:$A$2307, 0)-1,3*(COLUMN()-COLUMN($B$16)))</f>
        <v>256.5</v>
      </c>
      <c r="J1780" s="7">
        <f ca="1">OFFSET(STATIC!$B$6,MATCH('Data Manipulation'!$A1780,STATIC!$A$6:$A$2307, 0)-1,3*(COLUMN()-COLUMN($B$16)))</f>
        <v>1.3174000000000001</v>
      </c>
      <c r="K1780" s="7">
        <f ca="1">OFFSET(STATIC!$B$6,MATCH('Data Manipulation'!$A1780,STATIC!$A$6:$A$2307, 0)-1,3*(COLUMN()-COLUMN($B$16)))</f>
        <v>1.5712000000000002</v>
      </c>
      <c r="L1780" s="7">
        <f ca="1">OFFSET(STATIC!$B$6,MATCH('Data Manipulation'!$A1780,STATIC!$A$6:$A$2307, 0)-1,3*(COLUMN()-COLUMN($B$16)))</f>
        <v>1.0918000000000001</v>
      </c>
      <c r="M1780" s="7">
        <f ca="1">OFFSET(STATIC!$B$6,MATCH('Data Manipulation'!$A1780,STATIC!$A$6:$A$2307, 0)-1,3*(COLUMN()-COLUMN($B$16)))</f>
        <v>1.3036000000000001E-2</v>
      </c>
      <c r="N1780" s="7">
        <f ca="1">OFFSET(STATIC!$B$6,MATCH('Data Manipulation'!$A1780,STATIC!$A$6:$A$2307, 0)-1,3*(COLUMN()-COLUMN($B$16)))*$J1780</f>
        <v>235.55902440000003</v>
      </c>
      <c r="O1780" s="7">
        <f ca="1">OFFSET(STATIC!$B$6,MATCH('Data Manipulation'!$A1780,STATIC!$A$6:$A$2307, 0)-1,3*(COLUMN()-COLUMN($B$16)))</f>
        <v>1778.82</v>
      </c>
      <c r="P1780" s="7">
        <f ca="1">OFFSET(STATIC!$B$6,MATCH('Data Manipulation'!$A1780,STATIC!$A$6:$A$2307, 0)-1,3*(COLUMN()-COLUMN($B$16)))*$J1780</f>
        <v>251.31710450000003</v>
      </c>
      <c r="Q1780" s="7">
        <f ca="1">OFFSET(STATIC!$B$6,MATCH('Data Manipulation'!$A1780,STATIC!$A$6:$A$2307, 0)-1,3*(COLUMN()-COLUMN($B$16)))</f>
        <v>18.53</v>
      </c>
      <c r="R1780" s="7">
        <f ca="1">OFFSET(STATIC!$B$6,MATCH('Data Manipulation'!$A1780,STATIC!$A$6:$A$2307, 0)-1,3*(COLUMN()-COLUMN($B$16)))</f>
        <v>2816.55</v>
      </c>
      <c r="U1780" s="14">
        <f t="shared" ca="1" si="480"/>
        <v>-9.4074071018953685E-3</v>
      </c>
      <c r="V1780" s="14">
        <f t="shared" ca="1" si="481"/>
        <v>1.3701760535947173E-3</v>
      </c>
      <c r="W1780" s="14">
        <f t="shared" ca="1" si="482"/>
        <v>-1.5940734220098644E-3</v>
      </c>
      <c r="X1780" s="14">
        <f t="shared" ca="1" si="483"/>
        <v>-7.7365708721545733E-3</v>
      </c>
      <c r="Y1780" s="14">
        <f t="shared" ca="1" si="484"/>
        <v>4.656350148067416E-3</v>
      </c>
      <c r="Z1780" s="14">
        <f t="shared" ca="1" si="485"/>
        <v>-1.4051994684014433E-3</v>
      </c>
      <c r="AA1780" s="14">
        <f t="shared" ca="1" si="486"/>
        <v>4.8250905640599256E-4</v>
      </c>
      <c r="AB1780" s="14">
        <f t="shared" ca="1" si="487"/>
        <v>-7.5348940791404818E-3</v>
      </c>
      <c r="AC1780" s="14">
        <f t="shared" ca="1" si="488"/>
        <v>1.9755344165282708E-3</v>
      </c>
      <c r="AD1780" s="14">
        <f t="shared" ca="1" si="489"/>
        <v>2.5461489634706689E-4</v>
      </c>
      <c r="AE1780" s="14">
        <f t="shared" ca="1" si="490"/>
        <v>2.0170539524095197E-3</v>
      </c>
      <c r="AF1780" s="14">
        <f t="shared" ca="1" si="491"/>
        <v>9.7125561167640349E-3</v>
      </c>
      <c r="AG1780" s="14">
        <f t="shared" ca="1" si="492"/>
        <v>4.9451642864324569E-3</v>
      </c>
      <c r="AH1780" s="14">
        <f t="shared" ca="1" si="493"/>
        <v>1.0912057780471985E-3</v>
      </c>
      <c r="AI1780" s="14">
        <f t="shared" ca="1" si="494"/>
        <v>5.6732427814002659E-3</v>
      </c>
      <c r="AJ1780" s="14">
        <f t="shared" ca="1" si="495"/>
        <v>-2.1563350673459501E-3</v>
      </c>
      <c r="AK1780" s="14">
        <f t="shared" ca="1" si="496"/>
        <v>4.0093759851116198E-3</v>
      </c>
    </row>
    <row r="1781" spans="1:37" x14ac:dyDescent="0.2">
      <c r="A1781" s="13">
        <f ca="1">IF(OFFSET(STATIC!$A$6,MATCH($A$16, STATIC!$A$6:$A$2307,0)+ROW()-ROW($A$16),0)&gt;$A$12, OFFSET(STATIC!$A$6,MATCH($A$16, STATIC!$A$6:$A$2307,0)+ROW()-ROW($A$16),0), FALSE)</f>
        <v>40934</v>
      </c>
      <c r="B1781" s="7">
        <f ca="1">OFFSET(STATIC!$B$6,MATCH('Data Manipulation'!$A1781,STATIC!$A$6:$A$2307, 0)-1,3*(COLUMN()-COLUMN($B$16)))</f>
        <v>5.34</v>
      </c>
      <c r="C1781" s="7">
        <f ca="1">OFFSET(STATIC!$B$6,MATCH('Data Manipulation'!$A1781,STATIC!$A$6:$A$2307, 0)-1,3*(COLUMN()-COLUMN($B$16)))</f>
        <v>306.32</v>
      </c>
      <c r="D1781" s="7">
        <f ca="1">OFFSET(STATIC!$B$6,MATCH('Data Manipulation'!$A1781,STATIC!$A$6:$A$2307, 0)-1,3*(COLUMN()-COLUMN($B$16)))</f>
        <v>1318.43</v>
      </c>
      <c r="E1781" s="7">
        <f ca="1">OFFSET(STATIC!$B$6,MATCH('Data Manipulation'!$A1781,STATIC!$A$6:$A$2307, 0)-1,3*(COLUMN()-COLUMN($B$16)))*$J1781</f>
        <v>3234.9339199999999</v>
      </c>
      <c r="F1781" s="7">
        <f ca="1">OFFSET(STATIC!$B$6,MATCH('Data Manipulation'!$A1781,STATIC!$A$6:$A$2307, 0)-1,3*(COLUMN()-COLUMN($B$16)))</f>
        <v>1724.8</v>
      </c>
      <c r="G1781" s="7">
        <f ca="1">OFFSET(STATIC!$B$6,MATCH('Data Manipulation'!$A1781,STATIC!$A$6:$A$2307, 0)-1,3*(COLUMN()-COLUMN($B$16)))</f>
        <v>99.7</v>
      </c>
      <c r="H1781" s="7">
        <f ca="1">OFFSET(STATIC!$B$6,MATCH('Data Manipulation'!$A1781,STATIC!$A$6:$A$2307, 0)-1,3*(COLUMN()-COLUMN($B$16)))</f>
        <v>41.44</v>
      </c>
      <c r="I1781" s="7">
        <f ca="1">OFFSET(STATIC!$B$6,MATCH('Data Manipulation'!$A1781,STATIC!$A$6:$A$2307, 0)-1,3*(COLUMN()-COLUMN($B$16)))</f>
        <v>258.44</v>
      </c>
      <c r="J1781" s="7">
        <f ca="1">OFFSET(STATIC!$B$6,MATCH('Data Manipulation'!$A1781,STATIC!$A$6:$A$2307, 0)-1,3*(COLUMN()-COLUMN($B$16)))</f>
        <v>1.3148</v>
      </c>
      <c r="K1781" s="7">
        <f ca="1">OFFSET(STATIC!$B$6,MATCH('Data Manipulation'!$A1781,STATIC!$A$6:$A$2307, 0)-1,3*(COLUMN()-COLUMN($B$16)))</f>
        <v>1.5708</v>
      </c>
      <c r="L1781" s="7">
        <f ca="1">OFFSET(STATIC!$B$6,MATCH('Data Manipulation'!$A1781,STATIC!$A$6:$A$2307, 0)-1,3*(COLUMN()-COLUMN($B$16)))</f>
        <v>1.0895999999999999</v>
      </c>
      <c r="M1781" s="7">
        <f ca="1">OFFSET(STATIC!$B$6,MATCH('Data Manipulation'!$A1781,STATIC!$A$6:$A$2307, 0)-1,3*(COLUMN()-COLUMN($B$16)))</f>
        <v>1.291E-2</v>
      </c>
      <c r="N1781" s="7">
        <f ca="1">OFFSET(STATIC!$B$6,MATCH('Data Manipulation'!$A1781,STATIC!$A$6:$A$2307, 0)-1,3*(COLUMN()-COLUMN($B$16)))*$J1781</f>
        <v>234.39702184000001</v>
      </c>
      <c r="O1781" s="7">
        <f ca="1">OFFSET(STATIC!$B$6,MATCH('Data Manipulation'!$A1781,STATIC!$A$6:$A$2307, 0)-1,3*(COLUMN()-COLUMN($B$16)))</f>
        <v>1776.88</v>
      </c>
      <c r="P1781" s="7">
        <f ca="1">OFFSET(STATIC!$B$6,MATCH('Data Manipulation'!$A1781,STATIC!$A$6:$A$2307, 0)-1,3*(COLUMN()-COLUMN($B$16)))*$J1781</f>
        <v>249.89535831999999</v>
      </c>
      <c r="Q1781" s="7">
        <f ca="1">OFFSET(STATIC!$B$6,MATCH('Data Manipulation'!$A1781,STATIC!$A$6:$A$2307, 0)-1,3*(COLUMN()-COLUMN($B$16)))</f>
        <v>18.57</v>
      </c>
      <c r="R1781" s="7">
        <f ca="1">OFFSET(STATIC!$B$6,MATCH('Data Manipulation'!$A1781,STATIC!$A$6:$A$2307, 0)-1,3*(COLUMN()-COLUMN($B$16)))</f>
        <v>2805.28</v>
      </c>
      <c r="U1781" s="14">
        <f t="shared" ca="1" si="480"/>
        <v>-7.3974201837155612E-2</v>
      </c>
      <c r="V1781" s="14">
        <f t="shared" ca="1" si="481"/>
        <v>1.562814547867759E-2</v>
      </c>
      <c r="W1781" s="14">
        <f t="shared" ca="1" si="482"/>
        <v>-5.7629636748621049E-3</v>
      </c>
      <c r="X1781" s="14">
        <f t="shared" ca="1" si="483"/>
        <v>2.372848581286368E-2</v>
      </c>
      <c r="Y1781" s="14">
        <f t="shared" ca="1" si="484"/>
        <v>2.0530512734214572E-2</v>
      </c>
      <c r="Z1781" s="14">
        <f t="shared" ca="1" si="485"/>
        <v>3.0135633052642587E-3</v>
      </c>
      <c r="AA1781" s="14">
        <f t="shared" ca="1" si="486"/>
        <v>8.2384764490385318E-3</v>
      </c>
      <c r="AB1781" s="14">
        <f t="shared" ca="1" si="487"/>
        <v>1.9773220516057573E-2</v>
      </c>
      <c r="AC1781" s="14">
        <f t="shared" ca="1" si="488"/>
        <v>7.6347904832602077E-3</v>
      </c>
      <c r="AD1781" s="14">
        <f t="shared" ca="1" si="489"/>
        <v>6.0021890176639413E-3</v>
      </c>
      <c r="AE1781" s="14">
        <f t="shared" ca="1" si="490"/>
        <v>8.294213985282517E-3</v>
      </c>
      <c r="AF1781" s="14">
        <f t="shared" ca="1" si="491"/>
        <v>3.1808863470233536E-3</v>
      </c>
      <c r="AG1781" s="14">
        <f t="shared" ca="1" si="492"/>
        <v>1.0926683657771153E-2</v>
      </c>
      <c r="AH1781" s="14">
        <f t="shared" ca="1" si="493"/>
        <v>3.3711254155001499E-3</v>
      </c>
      <c r="AI1781" s="14">
        <f t="shared" ca="1" si="494"/>
        <v>1.2207919344593849E-2</v>
      </c>
      <c r="AJ1781" s="14">
        <f t="shared" ca="1" si="495"/>
        <v>1.4100016678195193E-2</v>
      </c>
      <c r="AK1781" s="14">
        <f t="shared" ca="1" si="496"/>
        <v>-4.6340587837022853E-3</v>
      </c>
    </row>
    <row r="1782" spans="1:37" x14ac:dyDescent="0.2">
      <c r="A1782" s="13">
        <f ca="1">IF(OFFSET(STATIC!$A$6,MATCH($A$16, STATIC!$A$6:$A$2307,0)+ROW()-ROW($A$16),0)&gt;$A$12, OFFSET(STATIC!$A$6,MATCH($A$16, STATIC!$A$6:$A$2307,0)+ROW()-ROW($A$16),0), FALSE)</f>
        <v>40933</v>
      </c>
      <c r="B1782" s="7">
        <f ca="1">OFFSET(STATIC!$B$6,MATCH('Data Manipulation'!$A1782,STATIC!$A$6:$A$2307, 0)-1,3*(COLUMN()-COLUMN($B$16)))</f>
        <v>5.75</v>
      </c>
      <c r="C1782" s="7">
        <f ca="1">OFFSET(STATIC!$B$6,MATCH('Data Manipulation'!$A1782,STATIC!$A$6:$A$2307, 0)-1,3*(COLUMN()-COLUMN($B$16)))</f>
        <v>301.57</v>
      </c>
      <c r="D1782" s="7">
        <f ca="1">OFFSET(STATIC!$B$6,MATCH('Data Manipulation'!$A1782,STATIC!$A$6:$A$2307, 0)-1,3*(COLUMN()-COLUMN($B$16)))</f>
        <v>1326.05</v>
      </c>
      <c r="E1782" s="7">
        <f ca="1">OFFSET(STATIC!$B$6,MATCH('Data Manipulation'!$A1782,STATIC!$A$6:$A$2307, 0)-1,3*(COLUMN()-COLUMN($B$16)))*$J1782</f>
        <v>3159.0773759999997</v>
      </c>
      <c r="F1782" s="7">
        <f ca="1">OFFSET(STATIC!$B$6,MATCH('Data Manipulation'!$A1782,STATIC!$A$6:$A$2307, 0)-1,3*(COLUMN()-COLUMN($B$16)))</f>
        <v>1689.75</v>
      </c>
      <c r="G1782" s="7">
        <f ca="1">OFFSET(STATIC!$B$6,MATCH('Data Manipulation'!$A1782,STATIC!$A$6:$A$2307, 0)-1,3*(COLUMN()-COLUMN($B$16)))</f>
        <v>99.4</v>
      </c>
      <c r="H1782" s="7">
        <f ca="1">OFFSET(STATIC!$B$6,MATCH('Data Manipulation'!$A1782,STATIC!$A$6:$A$2307, 0)-1,3*(COLUMN()-COLUMN($B$16)))</f>
        <v>41.1</v>
      </c>
      <c r="I1782" s="7">
        <f ca="1">OFFSET(STATIC!$B$6,MATCH('Data Manipulation'!$A1782,STATIC!$A$6:$A$2307, 0)-1,3*(COLUMN()-COLUMN($B$16)))</f>
        <v>253.38</v>
      </c>
      <c r="J1782" s="7">
        <f ca="1">OFFSET(STATIC!$B$6,MATCH('Data Manipulation'!$A1782,STATIC!$A$6:$A$2307, 0)-1,3*(COLUMN()-COLUMN($B$16)))</f>
        <v>1.3048</v>
      </c>
      <c r="K1782" s="7">
        <f ca="1">OFFSET(STATIC!$B$6,MATCH('Data Manipulation'!$A1782,STATIC!$A$6:$A$2307, 0)-1,3*(COLUMN()-COLUMN($B$16)))</f>
        <v>1.5613999999999999</v>
      </c>
      <c r="L1782" s="7">
        <f ca="1">OFFSET(STATIC!$B$6,MATCH('Data Manipulation'!$A1782,STATIC!$A$6:$A$2307, 0)-1,3*(COLUMN()-COLUMN($B$16)))</f>
        <v>1.0806</v>
      </c>
      <c r="M1782" s="7">
        <f ca="1">OFFSET(STATIC!$B$6,MATCH('Data Manipulation'!$A1782,STATIC!$A$6:$A$2307, 0)-1,3*(COLUMN()-COLUMN($B$16)))</f>
        <v>1.2869E-2</v>
      </c>
      <c r="N1782" s="7">
        <f ca="1">OFFSET(STATIC!$B$6,MATCH('Data Manipulation'!$A1782,STATIC!$A$6:$A$2307, 0)-1,3*(COLUMN()-COLUMN($B$16)))*$J1782</f>
        <v>231.84978151999999</v>
      </c>
      <c r="O1782" s="7">
        <f ca="1">OFFSET(STATIC!$B$6,MATCH('Data Manipulation'!$A1782,STATIC!$A$6:$A$2307, 0)-1,3*(COLUMN()-COLUMN($B$16)))</f>
        <v>1770.9</v>
      </c>
      <c r="P1782" s="7">
        <f ca="1">OFFSET(STATIC!$B$6,MATCH('Data Manipulation'!$A1782,STATIC!$A$6:$A$2307, 0)-1,3*(COLUMN()-COLUMN($B$16)))*$J1782</f>
        <v>246.86320176000001</v>
      </c>
      <c r="Q1782" s="7">
        <f ca="1">OFFSET(STATIC!$B$6,MATCH('Data Manipulation'!$A1782,STATIC!$A$6:$A$2307, 0)-1,3*(COLUMN()-COLUMN($B$16)))</f>
        <v>18.309999999999999</v>
      </c>
      <c r="R1782" s="7">
        <f ca="1">OFFSET(STATIC!$B$6,MATCH('Data Manipulation'!$A1782,STATIC!$A$6:$A$2307, 0)-1,3*(COLUMN()-COLUMN($B$16)))</f>
        <v>2818.31</v>
      </c>
      <c r="U1782" s="14">
        <f t="shared" ca="1" si="480"/>
        <v>-8.9761215903090039E-2</v>
      </c>
      <c r="V1782" s="14">
        <f t="shared" ca="1" si="481"/>
        <v>3.1551529852813058E-3</v>
      </c>
      <c r="W1782" s="14">
        <f t="shared" ca="1" si="482"/>
        <v>8.6341279362811534E-3</v>
      </c>
      <c r="X1782" s="14">
        <f t="shared" ca="1" si="483"/>
        <v>-2.5178730579229528E-3</v>
      </c>
      <c r="Y1782" s="14">
        <f t="shared" ca="1" si="484"/>
        <v>1.3297070082322671E-2</v>
      </c>
      <c r="Z1782" s="14">
        <f t="shared" ca="1" si="485"/>
        <v>4.5374416139535422E-3</v>
      </c>
      <c r="AA1782" s="14">
        <f t="shared" ca="1" si="486"/>
        <v>6.1013001961771132E-3</v>
      </c>
      <c r="AB1782" s="14">
        <f t="shared" ca="1" si="487"/>
        <v>7.4075879931666403E-3</v>
      </c>
      <c r="AC1782" s="14">
        <f t="shared" ca="1" si="488"/>
        <v>1.9946305040423442E-3</v>
      </c>
      <c r="AD1782" s="14">
        <f t="shared" ca="1" si="489"/>
        <v>8.3293293298664702E-4</v>
      </c>
      <c r="AE1782" s="14">
        <f t="shared" ca="1" si="490"/>
        <v>2.9657111635321928E-3</v>
      </c>
      <c r="AF1782" s="14">
        <f t="shared" ca="1" si="491"/>
        <v>3.1087277782035079E-4</v>
      </c>
      <c r="AG1782" s="14">
        <f t="shared" ca="1" si="492"/>
        <v>3.4234190000686222E-3</v>
      </c>
      <c r="AH1782" s="14">
        <f t="shared" ca="1" si="493"/>
        <v>2.1650842127675096E-3</v>
      </c>
      <c r="AI1782" s="14">
        <f t="shared" ca="1" si="494"/>
        <v>3.4412656640271243E-3</v>
      </c>
      <c r="AJ1782" s="14">
        <f t="shared" ca="1" si="495"/>
        <v>-3.2243523983946913E-2</v>
      </c>
      <c r="AK1782" s="14">
        <f t="shared" ca="1" si="496"/>
        <v>1.1300845518660148E-2</v>
      </c>
    </row>
    <row r="1783" spans="1:37" x14ac:dyDescent="0.2">
      <c r="A1783" s="13">
        <f ca="1">IF(OFFSET(STATIC!$A$6,MATCH($A$16, STATIC!$A$6:$A$2307,0)+ROW()-ROW($A$16),0)&gt;$A$12, OFFSET(STATIC!$A$6,MATCH($A$16, STATIC!$A$6:$A$2307,0)+ROW()-ROW($A$16),0), FALSE)</f>
        <v>40932</v>
      </c>
      <c r="B1783" s="7">
        <f ca="1">OFFSET(STATIC!$B$6,MATCH('Data Manipulation'!$A1783,STATIC!$A$6:$A$2307, 0)-1,3*(COLUMN()-COLUMN($B$16)))</f>
        <v>6.29</v>
      </c>
      <c r="C1783" s="7">
        <f ca="1">OFFSET(STATIC!$B$6,MATCH('Data Manipulation'!$A1783,STATIC!$A$6:$A$2307, 0)-1,3*(COLUMN()-COLUMN($B$16)))</f>
        <v>300.62</v>
      </c>
      <c r="D1783" s="7">
        <f ca="1">OFFSET(STATIC!$B$6,MATCH('Data Manipulation'!$A1783,STATIC!$A$6:$A$2307, 0)-1,3*(COLUMN()-COLUMN($B$16)))</f>
        <v>1314.65</v>
      </c>
      <c r="E1783" s="7">
        <f ca="1">OFFSET(STATIC!$B$6,MATCH('Data Manipulation'!$A1783,STATIC!$A$6:$A$2307, 0)-1,3*(COLUMN()-COLUMN($B$16)))*$J1783</f>
        <v>3167.0415540000004</v>
      </c>
      <c r="F1783" s="7">
        <f ca="1">OFFSET(STATIC!$B$6,MATCH('Data Manipulation'!$A1783,STATIC!$A$6:$A$2307, 0)-1,3*(COLUMN()-COLUMN($B$16)))</f>
        <v>1667.43</v>
      </c>
      <c r="G1783" s="7">
        <f ca="1">OFFSET(STATIC!$B$6,MATCH('Data Manipulation'!$A1783,STATIC!$A$6:$A$2307, 0)-1,3*(COLUMN()-COLUMN($B$16)))</f>
        <v>98.95</v>
      </c>
      <c r="H1783" s="7">
        <f ca="1">OFFSET(STATIC!$B$6,MATCH('Data Manipulation'!$A1783,STATIC!$A$6:$A$2307, 0)-1,3*(COLUMN()-COLUMN($B$16)))</f>
        <v>40.85</v>
      </c>
      <c r="I1783" s="7">
        <f ca="1">OFFSET(STATIC!$B$6,MATCH('Data Manipulation'!$A1783,STATIC!$A$6:$A$2307, 0)-1,3*(COLUMN()-COLUMN($B$16)))</f>
        <v>251.51</v>
      </c>
      <c r="J1783" s="7">
        <f ca="1">OFFSET(STATIC!$B$6,MATCH('Data Manipulation'!$A1783,STATIC!$A$6:$A$2307, 0)-1,3*(COLUMN()-COLUMN($B$16)))</f>
        <v>1.3022</v>
      </c>
      <c r="K1783" s="7">
        <f ca="1">OFFSET(STATIC!$B$6,MATCH('Data Manipulation'!$A1783,STATIC!$A$6:$A$2307, 0)-1,3*(COLUMN()-COLUMN($B$16)))</f>
        <v>1.5601</v>
      </c>
      <c r="L1783" s="7">
        <f ca="1">OFFSET(STATIC!$B$6,MATCH('Data Manipulation'!$A1783,STATIC!$A$6:$A$2307, 0)-1,3*(COLUMN()-COLUMN($B$16)))</f>
        <v>1.0773999999999999</v>
      </c>
      <c r="M1783" s="7">
        <f ca="1">OFFSET(STATIC!$B$6,MATCH('Data Manipulation'!$A1783,STATIC!$A$6:$A$2307, 0)-1,3*(COLUMN()-COLUMN($B$16)))</f>
        <v>1.2865E-2</v>
      </c>
      <c r="N1783" s="7">
        <f ca="1">OFFSET(STATIC!$B$6,MATCH('Data Manipulation'!$A1783,STATIC!$A$6:$A$2307, 0)-1,3*(COLUMN()-COLUMN($B$16)))*$J1783</f>
        <v>231.05741964000003</v>
      </c>
      <c r="O1783" s="7">
        <f ca="1">OFFSET(STATIC!$B$6,MATCH('Data Manipulation'!$A1783,STATIC!$A$6:$A$2307, 0)-1,3*(COLUMN()-COLUMN($B$16)))</f>
        <v>1767.07</v>
      </c>
      <c r="P1783" s="7">
        <f ca="1">OFFSET(STATIC!$B$6,MATCH('Data Manipulation'!$A1783,STATIC!$A$6:$A$2307, 0)-1,3*(COLUMN()-COLUMN($B$16)))*$J1783</f>
        <v>246.01513993999998</v>
      </c>
      <c r="Q1783" s="7">
        <f ca="1">OFFSET(STATIC!$B$6,MATCH('Data Manipulation'!$A1783,STATIC!$A$6:$A$2307, 0)-1,3*(COLUMN()-COLUMN($B$16)))</f>
        <v>18.91</v>
      </c>
      <c r="R1783" s="7">
        <f ca="1">OFFSET(STATIC!$B$6,MATCH('Data Manipulation'!$A1783,STATIC!$A$6:$A$2307, 0)-1,3*(COLUMN()-COLUMN($B$16)))</f>
        <v>2786.64</v>
      </c>
      <c r="U1783" s="14">
        <f t="shared" ca="1" si="480"/>
        <v>-1.1067306639681673E-2</v>
      </c>
      <c r="V1783" s="14">
        <f t="shared" ca="1" si="481"/>
        <v>6.6531386205863179E-5</v>
      </c>
      <c r="W1783" s="14">
        <f t="shared" ca="1" si="482"/>
        <v>-1.026362395993147E-3</v>
      </c>
      <c r="X1783" s="14">
        <f t="shared" ca="1" si="483"/>
        <v>-3.0002012835189224E-3</v>
      </c>
      <c r="Y1783" s="14">
        <f t="shared" ca="1" si="484"/>
        <v>-4.8161724726781098E-3</v>
      </c>
      <c r="Z1783" s="14">
        <f t="shared" ca="1" si="485"/>
        <v>-6.3466691654619272E-3</v>
      </c>
      <c r="AA1783" s="14">
        <f t="shared" ca="1" si="486"/>
        <v>1.4796817441439585E-2</v>
      </c>
      <c r="AB1783" s="14">
        <f t="shared" ca="1" si="487"/>
        <v>3.4252064712281477E-3</v>
      </c>
      <c r="AC1783" s="14">
        <f t="shared" ca="1" si="488"/>
        <v>8.4508129333143588E-4</v>
      </c>
      <c r="AD1783" s="14">
        <f t="shared" ca="1" si="489"/>
        <v>1.796369251910598E-3</v>
      </c>
      <c r="AE1783" s="14">
        <f t="shared" ca="1" si="490"/>
        <v>9.2820346286588945E-5</v>
      </c>
      <c r="AF1783" s="14">
        <f t="shared" ca="1" si="491"/>
        <v>-9.9003051668918041E-3</v>
      </c>
      <c r="AG1783" s="14">
        <f t="shared" ca="1" si="492"/>
        <v>1.2667301495144069E-3</v>
      </c>
      <c r="AH1783" s="14">
        <f t="shared" ca="1" si="493"/>
        <v>1.528069796145802E-4</v>
      </c>
      <c r="AI1783" s="14">
        <f t="shared" ca="1" si="494"/>
        <v>3.0426556918888213E-4</v>
      </c>
      <c r="AJ1783" s="14">
        <f t="shared" ca="1" si="495"/>
        <v>1.277292511673473E-2</v>
      </c>
      <c r="AK1783" s="14">
        <f t="shared" ca="1" si="496"/>
        <v>8.8676517844173488E-4</v>
      </c>
    </row>
    <row r="1784" spans="1:37" x14ac:dyDescent="0.2">
      <c r="A1784" s="13">
        <f ca="1">IF(OFFSET(STATIC!$A$6,MATCH($A$16, STATIC!$A$6:$A$2307,0)+ROW()-ROW($A$16),0)&gt;$A$12, OFFSET(STATIC!$A$6,MATCH($A$16, STATIC!$A$6:$A$2307,0)+ROW()-ROW($A$16),0), FALSE)</f>
        <v>40931</v>
      </c>
      <c r="B1784" s="7">
        <f ca="1">OFFSET(STATIC!$B$6,MATCH('Data Manipulation'!$A1784,STATIC!$A$6:$A$2307, 0)-1,3*(COLUMN()-COLUMN($B$16)))</f>
        <v>6.36</v>
      </c>
      <c r="C1784" s="7">
        <f ca="1">OFFSET(STATIC!$B$6,MATCH('Data Manipulation'!$A1784,STATIC!$A$6:$A$2307, 0)-1,3*(COLUMN()-COLUMN($B$16)))</f>
        <v>300.60000000000002</v>
      </c>
      <c r="D1784" s="7">
        <f ca="1">OFFSET(STATIC!$B$6,MATCH('Data Manipulation'!$A1784,STATIC!$A$6:$A$2307, 0)-1,3*(COLUMN()-COLUMN($B$16)))</f>
        <v>1316</v>
      </c>
      <c r="E1784" s="7">
        <f ca="1">OFFSET(STATIC!$B$6,MATCH('Data Manipulation'!$A1784,STATIC!$A$6:$A$2307, 0)-1,3*(COLUMN()-COLUMN($B$16)))*$J1784</f>
        <v>3176.5575839999997</v>
      </c>
      <c r="F1784" s="7">
        <f ca="1">OFFSET(STATIC!$B$6,MATCH('Data Manipulation'!$A1784,STATIC!$A$6:$A$2307, 0)-1,3*(COLUMN()-COLUMN($B$16)))</f>
        <v>1675.48</v>
      </c>
      <c r="G1784" s="7">
        <f ca="1">OFFSET(STATIC!$B$6,MATCH('Data Manipulation'!$A1784,STATIC!$A$6:$A$2307, 0)-1,3*(COLUMN()-COLUMN($B$16)))</f>
        <v>99.58</v>
      </c>
      <c r="H1784" s="7">
        <f ca="1">OFFSET(STATIC!$B$6,MATCH('Data Manipulation'!$A1784,STATIC!$A$6:$A$2307, 0)-1,3*(COLUMN()-COLUMN($B$16)))</f>
        <v>40.25</v>
      </c>
      <c r="I1784" s="7">
        <f ca="1">OFFSET(STATIC!$B$6,MATCH('Data Manipulation'!$A1784,STATIC!$A$6:$A$2307, 0)-1,3*(COLUMN()-COLUMN($B$16)))</f>
        <v>250.65</v>
      </c>
      <c r="J1784" s="7">
        <f ca="1">OFFSET(STATIC!$B$6,MATCH('Data Manipulation'!$A1784,STATIC!$A$6:$A$2307, 0)-1,3*(COLUMN()-COLUMN($B$16)))</f>
        <v>1.3010999999999999</v>
      </c>
      <c r="K1784" s="7">
        <f ca="1">OFFSET(STATIC!$B$6,MATCH('Data Manipulation'!$A1784,STATIC!$A$6:$A$2307, 0)-1,3*(COLUMN()-COLUMN($B$16)))</f>
        <v>1.5573000000000001</v>
      </c>
      <c r="L1784" s="7">
        <f ca="1">OFFSET(STATIC!$B$6,MATCH('Data Manipulation'!$A1784,STATIC!$A$6:$A$2307, 0)-1,3*(COLUMN()-COLUMN($B$16)))</f>
        <v>1.0772999999999999</v>
      </c>
      <c r="M1784" s="7">
        <f ca="1">OFFSET(STATIC!$B$6,MATCH('Data Manipulation'!$A1784,STATIC!$A$6:$A$2307, 0)-1,3*(COLUMN()-COLUMN($B$16)))</f>
        <v>1.2992999999999999E-2</v>
      </c>
      <c r="N1784" s="7">
        <f ca="1">OFFSET(STATIC!$B$6,MATCH('Data Manipulation'!$A1784,STATIC!$A$6:$A$2307, 0)-1,3*(COLUMN()-COLUMN($B$16)))*$J1784</f>
        <v>230.76491754</v>
      </c>
      <c r="O1784" s="7">
        <f ca="1">OFFSET(STATIC!$B$6,MATCH('Data Manipulation'!$A1784,STATIC!$A$6:$A$2307, 0)-1,3*(COLUMN()-COLUMN($B$16)))</f>
        <v>1766.8</v>
      </c>
      <c r="P1784" s="7">
        <f ca="1">OFFSET(STATIC!$B$6,MATCH('Data Manipulation'!$A1784,STATIC!$A$6:$A$2307, 0)-1,3*(COLUMN()-COLUMN($B$16)))*$J1784</f>
        <v>245.94029738999998</v>
      </c>
      <c r="Q1784" s="7">
        <f ca="1">OFFSET(STATIC!$B$6,MATCH('Data Manipulation'!$A1784,STATIC!$A$6:$A$2307, 0)-1,3*(COLUMN()-COLUMN($B$16)))</f>
        <v>18.670000000000002</v>
      </c>
      <c r="R1784" s="7">
        <f ca="1">OFFSET(STATIC!$B$6,MATCH('Data Manipulation'!$A1784,STATIC!$A$6:$A$2307, 0)-1,3*(COLUMN()-COLUMN($B$16)))</f>
        <v>2784.17</v>
      </c>
      <c r="U1784" s="14">
        <f t="shared" ca="1" si="480"/>
        <v>-2.0234153363967878E-2</v>
      </c>
      <c r="V1784" s="14">
        <f t="shared" ca="1" si="481"/>
        <v>6.5416427125458872E-3</v>
      </c>
      <c r="W1784" s="14">
        <f t="shared" ca="1" si="482"/>
        <v>4.7123563413351943E-4</v>
      </c>
      <c r="X1784" s="14">
        <f t="shared" ca="1" si="483"/>
        <v>1.2116208012841023E-2</v>
      </c>
      <c r="Y1784" s="14">
        <f t="shared" ca="1" si="484"/>
        <v>7.2961105743295056E-3</v>
      </c>
      <c r="Z1784" s="14">
        <f t="shared" ca="1" si="485"/>
        <v>1.1310966883982235E-2</v>
      </c>
      <c r="AA1784" s="14">
        <f t="shared" ca="1" si="486"/>
        <v>1.6533442746533018E-2</v>
      </c>
      <c r="AB1784" s="14">
        <f t="shared" ca="1" si="487"/>
        <v>1.3738466266110519E-2</v>
      </c>
      <c r="AC1784" s="14">
        <f t="shared" ca="1" si="488"/>
        <v>6.1676242076242156E-3</v>
      </c>
      <c r="AD1784" s="14">
        <f t="shared" ca="1" si="489"/>
        <v>2.0569525797269439E-3</v>
      </c>
      <c r="AE1784" s="14">
        <f t="shared" ca="1" si="490"/>
        <v>6.7992624441949607E-3</v>
      </c>
      <c r="AF1784" s="14">
        <f t="shared" ca="1" si="491"/>
        <v>1.5394088700337576E-4</v>
      </c>
      <c r="AG1784" s="14">
        <f t="shared" ca="1" si="492"/>
        <v>5.2011391818025448E-3</v>
      </c>
      <c r="AH1784" s="14">
        <f t="shared" ca="1" si="493"/>
        <v>-7.4117873437810628E-4</v>
      </c>
      <c r="AI1784" s="14">
        <f t="shared" ca="1" si="494"/>
        <v>7.264906915629009E-3</v>
      </c>
      <c r="AJ1784" s="14">
        <f t="shared" ca="1" si="495"/>
        <v>2.1110391527627417E-2</v>
      </c>
      <c r="AK1784" s="14">
        <f t="shared" ca="1" si="496"/>
        <v>-9.0829625316609871E-4</v>
      </c>
    </row>
    <row r="1785" spans="1:37" x14ac:dyDescent="0.2">
      <c r="A1785" s="13">
        <f ca="1">IF(OFFSET(STATIC!$A$6,MATCH($A$16, STATIC!$A$6:$A$2307,0)+ROW()-ROW($A$16),0)&gt;$A$12, OFFSET(STATIC!$A$6,MATCH($A$16, STATIC!$A$6:$A$2307,0)+ROW()-ROW($A$16),0), FALSE)</f>
        <v>40928</v>
      </c>
      <c r="B1785" s="7">
        <f ca="1">OFFSET(STATIC!$B$6,MATCH('Data Manipulation'!$A1785,STATIC!$A$6:$A$2307, 0)-1,3*(COLUMN()-COLUMN($B$16)))</f>
        <v>6.49</v>
      </c>
      <c r="C1785" s="7">
        <f ca="1">OFFSET(STATIC!$B$6,MATCH('Data Manipulation'!$A1785,STATIC!$A$6:$A$2307, 0)-1,3*(COLUMN()-COLUMN($B$16)))</f>
        <v>298.64</v>
      </c>
      <c r="D1785" s="7">
        <f ca="1">OFFSET(STATIC!$B$6,MATCH('Data Manipulation'!$A1785,STATIC!$A$6:$A$2307, 0)-1,3*(COLUMN()-COLUMN($B$16)))</f>
        <v>1315.38</v>
      </c>
      <c r="E1785" s="7">
        <f ca="1">OFFSET(STATIC!$B$6,MATCH('Data Manipulation'!$A1785,STATIC!$A$6:$A$2307, 0)-1,3*(COLUMN()-COLUMN($B$16)))*$J1785</f>
        <v>3138.3019759999997</v>
      </c>
      <c r="F1785" s="7">
        <f ca="1">OFFSET(STATIC!$B$6,MATCH('Data Manipulation'!$A1785,STATIC!$A$6:$A$2307, 0)-1,3*(COLUMN()-COLUMN($B$16)))</f>
        <v>1663.3</v>
      </c>
      <c r="G1785" s="7">
        <f ca="1">OFFSET(STATIC!$B$6,MATCH('Data Manipulation'!$A1785,STATIC!$A$6:$A$2307, 0)-1,3*(COLUMN()-COLUMN($B$16)))</f>
        <v>98.46</v>
      </c>
      <c r="H1785" s="7">
        <f ca="1">OFFSET(STATIC!$B$6,MATCH('Data Manipulation'!$A1785,STATIC!$A$6:$A$2307, 0)-1,3*(COLUMN()-COLUMN($B$16)))</f>
        <v>39.590000000000003</v>
      </c>
      <c r="I1785" s="7">
        <f ca="1">OFFSET(STATIC!$B$6,MATCH('Data Manipulation'!$A1785,STATIC!$A$6:$A$2307, 0)-1,3*(COLUMN()-COLUMN($B$16)))</f>
        <v>247.23</v>
      </c>
      <c r="J1785" s="7">
        <f ca="1">OFFSET(STATIC!$B$6,MATCH('Data Manipulation'!$A1785,STATIC!$A$6:$A$2307, 0)-1,3*(COLUMN()-COLUMN($B$16)))</f>
        <v>1.2930999999999999</v>
      </c>
      <c r="K1785" s="7">
        <f ca="1">OFFSET(STATIC!$B$6,MATCH('Data Manipulation'!$A1785,STATIC!$A$6:$A$2307, 0)-1,3*(COLUMN()-COLUMN($B$16)))</f>
        <v>1.5541</v>
      </c>
      <c r="L1785" s="7">
        <f ca="1">OFFSET(STATIC!$B$6,MATCH('Data Manipulation'!$A1785,STATIC!$A$6:$A$2307, 0)-1,3*(COLUMN()-COLUMN($B$16)))</f>
        <v>1.07</v>
      </c>
      <c r="M1785" s="7">
        <f ca="1">OFFSET(STATIC!$B$6,MATCH('Data Manipulation'!$A1785,STATIC!$A$6:$A$2307, 0)-1,3*(COLUMN()-COLUMN($B$16)))</f>
        <v>1.2991000000000001E-2</v>
      </c>
      <c r="N1785" s="7">
        <f ca="1">OFFSET(STATIC!$B$6,MATCH('Data Manipulation'!$A1785,STATIC!$A$6:$A$2307, 0)-1,3*(COLUMN()-COLUMN($B$16)))*$J1785</f>
        <v>229.56779298999999</v>
      </c>
      <c r="O1785" s="7">
        <f ca="1">OFFSET(STATIC!$B$6,MATCH('Data Manipulation'!$A1785,STATIC!$A$6:$A$2307, 0)-1,3*(COLUMN()-COLUMN($B$16)))</f>
        <v>1768.11</v>
      </c>
      <c r="P1785" s="7">
        <f ca="1">OFFSET(STATIC!$B$6,MATCH('Data Manipulation'!$A1785,STATIC!$A$6:$A$2307, 0)-1,3*(COLUMN()-COLUMN($B$16)))*$J1785</f>
        <v>244.16003855999998</v>
      </c>
      <c r="Q1785" s="7">
        <f ca="1">OFFSET(STATIC!$B$6,MATCH('Data Manipulation'!$A1785,STATIC!$A$6:$A$2307, 0)-1,3*(COLUMN()-COLUMN($B$16)))</f>
        <v>18.28</v>
      </c>
      <c r="R1785" s="7">
        <f ca="1">OFFSET(STATIC!$B$6,MATCH('Data Manipulation'!$A1785,STATIC!$A$6:$A$2307, 0)-1,3*(COLUMN()-COLUMN($B$16)))</f>
        <v>2786.7</v>
      </c>
      <c r="U1785" s="14">
        <f t="shared" ca="1" si="480"/>
        <v>2.0234153363967791E-2</v>
      </c>
      <c r="V1785" s="14">
        <f t="shared" ca="1" si="481"/>
        <v>5.3590569342582125E-4</v>
      </c>
      <c r="W1785" s="14">
        <f t="shared" ca="1" si="482"/>
        <v>6.6923208119318213E-4</v>
      </c>
      <c r="X1785" s="14">
        <f t="shared" ca="1" si="483"/>
        <v>-3.4010686977529606E-3</v>
      </c>
      <c r="Y1785" s="14">
        <f t="shared" ca="1" si="484"/>
        <v>6.332761431115207E-3</v>
      </c>
      <c r="Z1785" s="14">
        <f t="shared" ca="1" si="485"/>
        <v>-1.9412226373380723E-2</v>
      </c>
      <c r="AA1785" s="14">
        <f t="shared" ca="1" si="486"/>
        <v>5.0645841352248856E-3</v>
      </c>
      <c r="AB1785" s="14">
        <f t="shared" ca="1" si="487"/>
        <v>-9.7408595032165233E-3</v>
      </c>
      <c r="AC1785" s="14">
        <f t="shared" ca="1" si="488"/>
        <v>-7.7330549472242168E-5</v>
      </c>
      <c r="AD1785" s="14">
        <f t="shared" ca="1" si="489"/>
        <v>4.8376267466313117E-3</v>
      </c>
      <c r="AE1785" s="14">
        <f t="shared" ca="1" si="490"/>
        <v>-3.737619180120549E-4</v>
      </c>
      <c r="AF1785" s="14">
        <f t="shared" ca="1" si="491"/>
        <v>3.3154739495979716E-3</v>
      </c>
      <c r="AG1785" s="14">
        <f t="shared" ca="1" si="492"/>
        <v>-3.8463758633517742E-5</v>
      </c>
      <c r="AH1785" s="14">
        <f t="shared" ca="1" si="493"/>
        <v>-1.6783505249353609E-3</v>
      </c>
      <c r="AI1785" s="14">
        <f t="shared" ca="1" si="494"/>
        <v>8.5044969834807466E-4</v>
      </c>
      <c r="AJ1785" s="14">
        <f t="shared" ca="1" si="495"/>
        <v>-8.3403490537721489E-2</v>
      </c>
      <c r="AK1785" s="14">
        <f t="shared" ca="1" si="496"/>
        <v>-5.8475023325295101E-4</v>
      </c>
    </row>
    <row r="1786" spans="1:37" x14ac:dyDescent="0.2">
      <c r="A1786" s="13">
        <f ca="1">IF(OFFSET(STATIC!$A$6,MATCH($A$16, STATIC!$A$6:$A$2307,0)+ROW()-ROW($A$16),0)&gt;$A$12, OFFSET(STATIC!$A$6,MATCH($A$16, STATIC!$A$6:$A$2307,0)+ROW()-ROW($A$16),0), FALSE)</f>
        <v>40927</v>
      </c>
      <c r="B1786" s="7">
        <f ca="1">OFFSET(STATIC!$B$6,MATCH('Data Manipulation'!$A1786,STATIC!$A$6:$A$2307, 0)-1,3*(COLUMN()-COLUMN($B$16)))</f>
        <v>6.36</v>
      </c>
      <c r="C1786" s="7">
        <f ca="1">OFFSET(STATIC!$B$6,MATCH('Data Manipulation'!$A1786,STATIC!$A$6:$A$2307, 0)-1,3*(COLUMN()-COLUMN($B$16)))</f>
        <v>298.48</v>
      </c>
      <c r="D1786" s="7">
        <f ca="1">OFFSET(STATIC!$B$6,MATCH('Data Manipulation'!$A1786,STATIC!$A$6:$A$2307, 0)-1,3*(COLUMN()-COLUMN($B$16)))</f>
        <v>1314.5</v>
      </c>
      <c r="E1786" s="7">
        <f ca="1">OFFSET(STATIC!$B$6,MATCH('Data Manipulation'!$A1786,STATIC!$A$6:$A$2307, 0)-1,3*(COLUMN()-COLUMN($B$16)))*$J1786</f>
        <v>3148.9937280000004</v>
      </c>
      <c r="F1786" s="7">
        <f ca="1">OFFSET(STATIC!$B$6,MATCH('Data Manipulation'!$A1786,STATIC!$A$6:$A$2307, 0)-1,3*(COLUMN()-COLUMN($B$16)))</f>
        <v>1652.8</v>
      </c>
      <c r="G1786" s="7">
        <f ca="1">OFFSET(STATIC!$B$6,MATCH('Data Manipulation'!$A1786,STATIC!$A$6:$A$2307, 0)-1,3*(COLUMN()-COLUMN($B$16)))</f>
        <v>100.39</v>
      </c>
      <c r="H1786" s="7">
        <f ca="1">OFFSET(STATIC!$B$6,MATCH('Data Manipulation'!$A1786,STATIC!$A$6:$A$2307, 0)-1,3*(COLUMN()-COLUMN($B$16)))</f>
        <v>39.39</v>
      </c>
      <c r="I1786" s="7">
        <f ca="1">OFFSET(STATIC!$B$6,MATCH('Data Manipulation'!$A1786,STATIC!$A$6:$A$2307, 0)-1,3*(COLUMN()-COLUMN($B$16)))</f>
        <v>249.65</v>
      </c>
      <c r="J1786" s="7">
        <f ca="1">OFFSET(STATIC!$B$6,MATCH('Data Manipulation'!$A1786,STATIC!$A$6:$A$2307, 0)-1,3*(COLUMN()-COLUMN($B$16)))</f>
        <v>1.2932000000000001</v>
      </c>
      <c r="K1786" s="7">
        <f ca="1">OFFSET(STATIC!$B$6,MATCH('Data Manipulation'!$A1786,STATIC!$A$6:$A$2307, 0)-1,3*(COLUMN()-COLUMN($B$16)))</f>
        <v>1.5466</v>
      </c>
      <c r="L1786" s="7">
        <f ca="1">OFFSET(STATIC!$B$6,MATCH('Data Manipulation'!$A1786,STATIC!$A$6:$A$2307, 0)-1,3*(COLUMN()-COLUMN($B$16)))</f>
        <v>1.0704</v>
      </c>
      <c r="M1786" s="7">
        <f ca="1">OFFSET(STATIC!$B$6,MATCH('Data Manipulation'!$A1786,STATIC!$A$6:$A$2307, 0)-1,3*(COLUMN()-COLUMN($B$16)))</f>
        <v>1.2947999999999999E-2</v>
      </c>
      <c r="N1786" s="7">
        <f ca="1">OFFSET(STATIC!$B$6,MATCH('Data Manipulation'!$A1786,STATIC!$A$6:$A$2307, 0)-1,3*(COLUMN()-COLUMN($B$16)))*$J1786</f>
        <v>229.57662320000003</v>
      </c>
      <c r="O1786" s="7">
        <f ca="1">OFFSET(STATIC!$B$6,MATCH('Data Manipulation'!$A1786,STATIC!$A$6:$A$2307, 0)-1,3*(COLUMN()-COLUMN($B$16)))</f>
        <v>1771.08</v>
      </c>
      <c r="P1786" s="7">
        <f ca="1">OFFSET(STATIC!$B$6,MATCH('Data Manipulation'!$A1786,STATIC!$A$6:$A$2307, 0)-1,3*(COLUMN()-COLUMN($B$16)))*$J1786</f>
        <v>243.95248100000003</v>
      </c>
      <c r="Q1786" s="7">
        <f ca="1">OFFSET(STATIC!$B$6,MATCH('Data Manipulation'!$A1786,STATIC!$A$6:$A$2307, 0)-1,3*(COLUMN()-COLUMN($B$16)))</f>
        <v>19.87</v>
      </c>
      <c r="R1786" s="7">
        <f ca="1">OFFSET(STATIC!$B$6,MATCH('Data Manipulation'!$A1786,STATIC!$A$6:$A$2307, 0)-1,3*(COLUMN()-COLUMN($B$16)))</f>
        <v>2788.33</v>
      </c>
      <c r="U1786" s="14">
        <f t="shared" ca="1" si="480"/>
        <v>7.169192845611648E-2</v>
      </c>
      <c r="V1786" s="14">
        <f t="shared" ca="1" si="481"/>
        <v>1.0338706985081927E-2</v>
      </c>
      <c r="W1786" s="14">
        <f t="shared" ca="1" si="482"/>
        <v>4.9265315806270226E-3</v>
      </c>
      <c r="X1786" s="14">
        <f t="shared" ca="1" si="483"/>
        <v>2.4763119503427633E-2</v>
      </c>
      <c r="Y1786" s="14">
        <f t="shared" ca="1" si="484"/>
        <v>-4.4250931719042076E-3</v>
      </c>
      <c r="Z1786" s="14">
        <f t="shared" ca="1" si="485"/>
        <v>-1.9902484428116936E-3</v>
      </c>
      <c r="AA1786" s="14">
        <f t="shared" ca="1" si="486"/>
        <v>1.7930808270393041E-2</v>
      </c>
      <c r="AB1786" s="14">
        <f t="shared" ca="1" si="487"/>
        <v>1.6518620387322686E-2</v>
      </c>
      <c r="AC1786" s="14">
        <f t="shared" ca="1" si="488"/>
        <v>6.3610485219579103E-3</v>
      </c>
      <c r="AD1786" s="14">
        <f t="shared" ca="1" si="489"/>
        <v>2.5896686750363058E-3</v>
      </c>
      <c r="AE1786" s="14">
        <f t="shared" ca="1" si="490"/>
        <v>5.7151043269654386E-3</v>
      </c>
      <c r="AF1786" s="14">
        <f t="shared" ca="1" si="491"/>
        <v>-5.8524731961866628E-3</v>
      </c>
      <c r="AG1786" s="14">
        <f t="shared" ca="1" si="492"/>
        <v>4.4887107584351991E-3</v>
      </c>
      <c r="AH1786" s="14">
        <f t="shared" ca="1" si="493"/>
        <v>-2.0080554562938798E-3</v>
      </c>
      <c r="AI1786" s="14">
        <f t="shared" ca="1" si="494"/>
        <v>5.5243656265514156E-3</v>
      </c>
      <c r="AJ1786" s="14">
        <f t="shared" ca="1" si="495"/>
        <v>-5.0059519004748899E-2</v>
      </c>
      <c r="AK1786" s="14">
        <f t="shared" ca="1" si="496"/>
        <v>6.7002287349570023E-3</v>
      </c>
    </row>
    <row r="1787" spans="1:37" x14ac:dyDescent="0.2">
      <c r="A1787" s="13">
        <f ca="1">IF(OFFSET(STATIC!$A$6,MATCH($A$16, STATIC!$A$6:$A$2307,0)+ROW()-ROW($A$16),0)&gt;$A$12, OFFSET(STATIC!$A$6,MATCH($A$16, STATIC!$A$6:$A$2307,0)+ROW()-ROW($A$16),0), FALSE)</f>
        <v>40926</v>
      </c>
      <c r="B1787" s="7">
        <f ca="1">OFFSET(STATIC!$B$6,MATCH('Data Manipulation'!$A1787,STATIC!$A$6:$A$2307, 0)-1,3*(COLUMN()-COLUMN($B$16)))</f>
        <v>5.92</v>
      </c>
      <c r="C1787" s="7">
        <f ca="1">OFFSET(STATIC!$B$6,MATCH('Data Manipulation'!$A1787,STATIC!$A$6:$A$2307, 0)-1,3*(COLUMN()-COLUMN($B$16)))</f>
        <v>295.41000000000003</v>
      </c>
      <c r="D1787" s="7">
        <f ca="1">OFFSET(STATIC!$B$6,MATCH('Data Manipulation'!$A1787,STATIC!$A$6:$A$2307, 0)-1,3*(COLUMN()-COLUMN($B$16)))</f>
        <v>1308.04</v>
      </c>
      <c r="E1787" s="7">
        <f ca="1">OFFSET(STATIC!$B$6,MATCH('Data Manipulation'!$A1787,STATIC!$A$6:$A$2307, 0)-1,3*(COLUMN()-COLUMN($B$16)))*$J1787</f>
        <v>3071.9723999999997</v>
      </c>
      <c r="F1787" s="7">
        <f ca="1">OFFSET(STATIC!$B$6,MATCH('Data Manipulation'!$A1787,STATIC!$A$6:$A$2307, 0)-1,3*(COLUMN()-COLUMN($B$16)))</f>
        <v>1660.13</v>
      </c>
      <c r="G1787" s="7">
        <f ca="1">OFFSET(STATIC!$B$6,MATCH('Data Manipulation'!$A1787,STATIC!$A$6:$A$2307, 0)-1,3*(COLUMN()-COLUMN($B$16)))</f>
        <v>100.59</v>
      </c>
      <c r="H1787" s="7">
        <f ca="1">OFFSET(STATIC!$B$6,MATCH('Data Manipulation'!$A1787,STATIC!$A$6:$A$2307, 0)-1,3*(COLUMN()-COLUMN($B$16)))</f>
        <v>38.69</v>
      </c>
      <c r="I1787" s="7">
        <f ca="1">OFFSET(STATIC!$B$6,MATCH('Data Manipulation'!$A1787,STATIC!$A$6:$A$2307, 0)-1,3*(COLUMN()-COLUMN($B$16)))</f>
        <v>245.56</v>
      </c>
      <c r="J1787" s="7">
        <f ca="1">OFFSET(STATIC!$B$6,MATCH('Data Manipulation'!$A1787,STATIC!$A$6:$A$2307, 0)-1,3*(COLUMN()-COLUMN($B$16)))</f>
        <v>1.2849999999999999</v>
      </c>
      <c r="K1787" s="7">
        <f ca="1">OFFSET(STATIC!$B$6,MATCH('Data Manipulation'!$A1787,STATIC!$A$6:$A$2307, 0)-1,3*(COLUMN()-COLUMN($B$16)))</f>
        <v>1.5426</v>
      </c>
      <c r="L1787" s="7">
        <f ca="1">OFFSET(STATIC!$B$6,MATCH('Data Manipulation'!$A1787,STATIC!$A$6:$A$2307, 0)-1,3*(COLUMN()-COLUMN($B$16)))</f>
        <v>1.0643</v>
      </c>
      <c r="M1787" s="7">
        <f ca="1">OFFSET(STATIC!$B$6,MATCH('Data Manipulation'!$A1787,STATIC!$A$6:$A$2307, 0)-1,3*(COLUMN()-COLUMN($B$16)))</f>
        <v>1.3024000000000001E-2</v>
      </c>
      <c r="N1787" s="7">
        <f ca="1">OFFSET(STATIC!$B$6,MATCH('Data Manipulation'!$A1787,STATIC!$A$6:$A$2307, 0)-1,3*(COLUMN()-COLUMN($B$16)))*$J1787</f>
        <v>228.5484295</v>
      </c>
      <c r="O1787" s="7">
        <f ca="1">OFFSET(STATIC!$B$6,MATCH('Data Manipulation'!$A1787,STATIC!$A$6:$A$2307, 0)-1,3*(COLUMN()-COLUMN($B$16)))</f>
        <v>1774.64</v>
      </c>
      <c r="P1787" s="7">
        <f ca="1">OFFSET(STATIC!$B$6,MATCH('Data Manipulation'!$A1787,STATIC!$A$6:$A$2307, 0)-1,3*(COLUMN()-COLUMN($B$16)))*$J1787</f>
        <v>242.60851399999999</v>
      </c>
      <c r="Q1787" s="7">
        <f ca="1">OFFSET(STATIC!$B$6,MATCH('Data Manipulation'!$A1787,STATIC!$A$6:$A$2307, 0)-1,3*(COLUMN()-COLUMN($B$16)))</f>
        <v>20.89</v>
      </c>
      <c r="R1787" s="7">
        <f ca="1">OFFSET(STATIC!$B$6,MATCH('Data Manipulation'!$A1787,STATIC!$A$6:$A$2307, 0)-1,3*(COLUMN()-COLUMN($B$16)))</f>
        <v>2769.71</v>
      </c>
      <c r="U1787" s="14">
        <f t="shared" ca="1" si="480"/>
        <v>5.5569851154810786E-2</v>
      </c>
      <c r="V1787" s="14">
        <f t="shared" ca="1" si="481"/>
        <v>8.8402874184002108E-3</v>
      </c>
      <c r="W1787" s="14">
        <f t="shared" ca="1" si="482"/>
        <v>1.104669323633066E-2</v>
      </c>
      <c r="X1787" s="14">
        <f t="shared" ca="1" si="483"/>
        <v>6.6442913514244435E-3</v>
      </c>
      <c r="Y1787" s="14">
        <f t="shared" ca="1" si="484"/>
        <v>2.2191543760288423E-3</v>
      </c>
      <c r="Z1787" s="14">
        <f t="shared" ca="1" si="485"/>
        <v>-1.1922505138062488E-3</v>
      </c>
      <c r="AA1787" s="14">
        <f t="shared" ca="1" si="486"/>
        <v>-1.5388864857946861E-2</v>
      </c>
      <c r="AB1787" s="14">
        <f t="shared" ca="1" si="487"/>
        <v>-3.2573290190285672E-4</v>
      </c>
      <c r="AC1787" s="14">
        <f t="shared" ca="1" si="488"/>
        <v>9.1467627499302387E-3</v>
      </c>
      <c r="AD1787" s="14">
        <f t="shared" ca="1" si="489"/>
        <v>4.8737790207430973E-3</v>
      </c>
      <c r="AE1787" s="14">
        <f t="shared" ca="1" si="490"/>
        <v>1.1054012127320047E-2</v>
      </c>
      <c r="AF1787" s="14">
        <f t="shared" ca="1" si="491"/>
        <v>7.6810818739230164E-4</v>
      </c>
      <c r="AG1787" s="14">
        <f t="shared" ca="1" si="492"/>
        <v>8.9393162053218456E-3</v>
      </c>
      <c r="AH1787" s="14">
        <f t="shared" ca="1" si="493"/>
        <v>-1.8184331022588569E-3</v>
      </c>
      <c r="AI1787" s="14">
        <f t="shared" ca="1" si="494"/>
        <v>9.3443454088544091E-3</v>
      </c>
      <c r="AJ1787" s="14">
        <f t="shared" ca="1" si="495"/>
        <v>-6.0821713309759294E-2</v>
      </c>
      <c r="AK1787" s="14">
        <f t="shared" ca="1" si="496"/>
        <v>1.5144556513315791E-2</v>
      </c>
    </row>
    <row r="1788" spans="1:37" x14ac:dyDescent="0.2">
      <c r="A1788" s="13">
        <f ca="1">IF(OFFSET(STATIC!$A$6,MATCH($A$16, STATIC!$A$6:$A$2307,0)+ROW()-ROW($A$16),0)&gt;$A$12, OFFSET(STATIC!$A$6,MATCH($A$16, STATIC!$A$6:$A$2307,0)+ROW()-ROW($A$16),0), FALSE)</f>
        <v>40925</v>
      </c>
      <c r="B1788" s="7">
        <f ca="1">OFFSET(STATIC!$B$6,MATCH('Data Manipulation'!$A1788,STATIC!$A$6:$A$2307, 0)-1,3*(COLUMN()-COLUMN($B$16)))</f>
        <v>5.6</v>
      </c>
      <c r="C1788" s="7">
        <f ca="1">OFFSET(STATIC!$B$6,MATCH('Data Manipulation'!$A1788,STATIC!$A$6:$A$2307, 0)-1,3*(COLUMN()-COLUMN($B$16)))</f>
        <v>292.81</v>
      </c>
      <c r="D1788" s="7">
        <f ca="1">OFFSET(STATIC!$B$6,MATCH('Data Manipulation'!$A1788,STATIC!$A$6:$A$2307, 0)-1,3*(COLUMN()-COLUMN($B$16)))</f>
        <v>1293.67</v>
      </c>
      <c r="E1788" s="7">
        <f ca="1">OFFSET(STATIC!$B$6,MATCH('Data Manipulation'!$A1788,STATIC!$A$6:$A$2307, 0)-1,3*(COLUMN()-COLUMN($B$16)))*$J1788</f>
        <v>3051.6289789999996</v>
      </c>
      <c r="F1788" s="7">
        <f ca="1">OFFSET(STATIC!$B$6,MATCH('Data Manipulation'!$A1788,STATIC!$A$6:$A$2307, 0)-1,3*(COLUMN()-COLUMN($B$16)))</f>
        <v>1656.45</v>
      </c>
      <c r="G1788" s="7">
        <f ca="1">OFFSET(STATIC!$B$6,MATCH('Data Manipulation'!$A1788,STATIC!$A$6:$A$2307, 0)-1,3*(COLUMN()-COLUMN($B$16)))</f>
        <v>100.71</v>
      </c>
      <c r="H1788" s="7">
        <f ca="1">OFFSET(STATIC!$B$6,MATCH('Data Manipulation'!$A1788,STATIC!$A$6:$A$2307, 0)-1,3*(COLUMN()-COLUMN($B$16)))</f>
        <v>39.29</v>
      </c>
      <c r="I1788" s="7">
        <f ca="1">OFFSET(STATIC!$B$6,MATCH('Data Manipulation'!$A1788,STATIC!$A$6:$A$2307, 0)-1,3*(COLUMN()-COLUMN($B$16)))</f>
        <v>245.64</v>
      </c>
      <c r="J1788" s="7">
        <f ca="1">OFFSET(STATIC!$B$6,MATCH('Data Manipulation'!$A1788,STATIC!$A$6:$A$2307, 0)-1,3*(COLUMN()-COLUMN($B$16)))</f>
        <v>1.2732999999999999</v>
      </c>
      <c r="K1788" s="7">
        <f ca="1">OFFSET(STATIC!$B$6,MATCH('Data Manipulation'!$A1788,STATIC!$A$6:$A$2307, 0)-1,3*(COLUMN()-COLUMN($B$16)))</f>
        <v>1.5350999999999999</v>
      </c>
      <c r="L1788" s="7">
        <f ca="1">OFFSET(STATIC!$B$6,MATCH('Data Manipulation'!$A1788,STATIC!$A$6:$A$2307, 0)-1,3*(COLUMN()-COLUMN($B$16)))</f>
        <v>1.0526</v>
      </c>
      <c r="M1788" s="7">
        <f ca="1">OFFSET(STATIC!$B$6,MATCH('Data Manipulation'!$A1788,STATIC!$A$6:$A$2307, 0)-1,3*(COLUMN()-COLUMN($B$16)))</f>
        <v>1.3014E-2</v>
      </c>
      <c r="N1788" s="7">
        <f ca="1">OFFSET(STATIC!$B$6,MATCH('Data Manipulation'!$A1788,STATIC!$A$6:$A$2307, 0)-1,3*(COLUMN()-COLUMN($B$16)))*$J1788</f>
        <v>226.51446747999998</v>
      </c>
      <c r="O1788" s="7">
        <f ca="1">OFFSET(STATIC!$B$6,MATCH('Data Manipulation'!$A1788,STATIC!$A$6:$A$2307, 0)-1,3*(COLUMN()-COLUMN($B$16)))</f>
        <v>1777.87</v>
      </c>
      <c r="P1788" s="7">
        <f ca="1">OFFSET(STATIC!$B$6,MATCH('Data Manipulation'!$A1788,STATIC!$A$6:$A$2307, 0)-1,3*(COLUMN()-COLUMN($B$16)))*$J1788</f>
        <v>240.35205522999999</v>
      </c>
      <c r="Q1788" s="7">
        <f ca="1">OFFSET(STATIC!$B$6,MATCH('Data Manipulation'!$A1788,STATIC!$A$6:$A$2307, 0)-1,3*(COLUMN()-COLUMN($B$16)))</f>
        <v>22.2</v>
      </c>
      <c r="R1788" s="7">
        <f ca="1">OFFSET(STATIC!$B$6,MATCH('Data Manipulation'!$A1788,STATIC!$A$6:$A$2307, 0)-1,3*(COLUMN()-COLUMN($B$16)))</f>
        <v>2728.08</v>
      </c>
      <c r="U1788" s="14">
        <f t="shared" ca="1" si="480"/>
        <v>-0.17635138980745088</v>
      </c>
      <c r="V1788" s="14">
        <f t="shared" ca="1" si="481"/>
        <v>2.5947626080537366E-2</v>
      </c>
      <c r="W1788" s="14">
        <f t="shared" ca="1" si="482"/>
        <v>3.5465972840967364E-3</v>
      </c>
      <c r="X1788" s="14">
        <f t="shared" ca="1" si="483"/>
        <v>1.9464468801564189E-2</v>
      </c>
      <c r="Y1788" s="14">
        <f t="shared" ca="1" si="484"/>
        <v>7.6965412351748998E-3</v>
      </c>
      <c r="Z1788" s="14">
        <f t="shared" ca="1" si="485"/>
        <v>2.0160153220617243E-2</v>
      </c>
      <c r="AA1788" s="14">
        <f t="shared" ca="1" si="486"/>
        <v>9.4617762525640563E-3</v>
      </c>
      <c r="AB1788" s="14">
        <f t="shared" ca="1" si="487"/>
        <v>2.6776079334892549E-2</v>
      </c>
      <c r="AC1788" s="14">
        <f t="shared" ca="1" si="488"/>
        <v>4.7233024913712132E-3</v>
      </c>
      <c r="AD1788" s="14">
        <f t="shared" ca="1" si="489"/>
        <v>1.695136668789263E-3</v>
      </c>
      <c r="AE1788" s="14">
        <f t="shared" ca="1" si="490"/>
        <v>4.2842927435469127E-3</v>
      </c>
      <c r="AF1788" s="14">
        <f t="shared" ca="1" si="491"/>
        <v>-9.9842564263470613E-4</v>
      </c>
      <c r="AG1788" s="14">
        <f t="shared" ca="1" si="492"/>
        <v>4.1568384927682528E-3</v>
      </c>
      <c r="AH1788" s="14">
        <f t="shared" ca="1" si="493"/>
        <v>5.1197948699518612E-4</v>
      </c>
      <c r="AI1788" s="14">
        <f t="shared" ca="1" si="494"/>
        <v>4.4547479251109525E-3</v>
      </c>
      <c r="AJ1788" s="14">
        <f t="shared" ca="1" si="495"/>
        <v>5.9864775437691614E-2</v>
      </c>
      <c r="AK1788" s="14">
        <f t="shared" ca="1" si="496"/>
        <v>6.4022282574046881E-3</v>
      </c>
    </row>
    <row r="1789" spans="1:37" x14ac:dyDescent="0.2">
      <c r="A1789" s="13">
        <f ca="1">IF(OFFSET(STATIC!$A$6,MATCH($A$16, STATIC!$A$6:$A$2307,0)+ROW()-ROW($A$16),0)&gt;$A$12, OFFSET(STATIC!$A$6,MATCH($A$16, STATIC!$A$6:$A$2307,0)+ROW()-ROW($A$16),0), FALSE)</f>
        <v>40924</v>
      </c>
      <c r="B1789" s="7">
        <f ca="1">OFFSET(STATIC!$B$6,MATCH('Data Manipulation'!$A1789,STATIC!$A$6:$A$2307, 0)-1,3*(COLUMN()-COLUMN($B$16)))</f>
        <v>6.68</v>
      </c>
      <c r="C1789" s="7">
        <f ca="1">OFFSET(STATIC!$B$6,MATCH('Data Manipulation'!$A1789,STATIC!$A$6:$A$2307, 0)-1,3*(COLUMN()-COLUMN($B$16)))</f>
        <v>285.31</v>
      </c>
      <c r="D1789" s="7">
        <f ca="1">OFFSET(STATIC!$B$6,MATCH('Data Manipulation'!$A1789,STATIC!$A$6:$A$2307, 0)-1,3*(COLUMN()-COLUMN($B$16)))</f>
        <v>1289.0899999999999</v>
      </c>
      <c r="E1789" s="7">
        <f ca="1">OFFSET(STATIC!$B$6,MATCH('Data Manipulation'!$A1789,STATIC!$A$6:$A$2307, 0)-1,3*(COLUMN()-COLUMN($B$16)))*$J1789</f>
        <v>2992.8049880000003</v>
      </c>
      <c r="F1789" s="7">
        <f ca="1">OFFSET(STATIC!$B$6,MATCH('Data Manipulation'!$A1789,STATIC!$A$6:$A$2307, 0)-1,3*(COLUMN()-COLUMN($B$16)))</f>
        <v>1643.75</v>
      </c>
      <c r="G1789" s="7">
        <f ca="1">OFFSET(STATIC!$B$6,MATCH('Data Manipulation'!$A1789,STATIC!$A$6:$A$2307, 0)-1,3*(COLUMN()-COLUMN($B$16)))</f>
        <v>98.7</v>
      </c>
      <c r="H1789" s="7">
        <f ca="1">OFFSET(STATIC!$B$6,MATCH('Data Manipulation'!$A1789,STATIC!$A$6:$A$2307, 0)-1,3*(COLUMN()-COLUMN($B$16)))</f>
        <v>38.92</v>
      </c>
      <c r="I1789" s="7">
        <f ca="1">OFFSET(STATIC!$B$6,MATCH('Data Manipulation'!$A1789,STATIC!$A$6:$A$2307, 0)-1,3*(COLUMN()-COLUMN($B$16)))</f>
        <v>239.15</v>
      </c>
      <c r="J1789" s="7">
        <f ca="1">OFFSET(STATIC!$B$6,MATCH('Data Manipulation'!$A1789,STATIC!$A$6:$A$2307, 0)-1,3*(COLUMN()-COLUMN($B$16)))</f>
        <v>1.2673000000000001</v>
      </c>
      <c r="K1789" s="7">
        <f ca="1">OFFSET(STATIC!$B$6,MATCH('Data Manipulation'!$A1789,STATIC!$A$6:$A$2307, 0)-1,3*(COLUMN()-COLUMN($B$16)))</f>
        <v>1.5325</v>
      </c>
      <c r="L1789" s="7">
        <f ca="1">OFFSET(STATIC!$B$6,MATCH('Data Manipulation'!$A1789,STATIC!$A$6:$A$2307, 0)-1,3*(COLUMN()-COLUMN($B$16)))</f>
        <v>1.0481</v>
      </c>
      <c r="M1789" s="7">
        <f ca="1">OFFSET(STATIC!$B$6,MATCH('Data Manipulation'!$A1789,STATIC!$A$6:$A$2307, 0)-1,3*(COLUMN()-COLUMN($B$16)))</f>
        <v>1.3027E-2</v>
      </c>
      <c r="N1789" s="7">
        <f ca="1">OFFSET(STATIC!$B$6,MATCH('Data Manipulation'!$A1789,STATIC!$A$6:$A$2307, 0)-1,3*(COLUMN()-COLUMN($B$16)))*$J1789</f>
        <v>225.57483772</v>
      </c>
      <c r="O1789" s="7">
        <f ca="1">OFFSET(STATIC!$B$6,MATCH('Data Manipulation'!$A1789,STATIC!$A$6:$A$2307, 0)-1,3*(COLUMN()-COLUMN($B$16)))</f>
        <v>1776.96</v>
      </c>
      <c r="P1789" s="7">
        <f ca="1">OFFSET(STATIC!$B$6,MATCH('Data Manipulation'!$A1789,STATIC!$A$6:$A$2307, 0)-1,3*(COLUMN()-COLUMN($B$16)))*$J1789</f>
        <v>239.28372873999999</v>
      </c>
      <c r="Q1789" s="7">
        <f ca="1">OFFSET(STATIC!$B$6,MATCH('Data Manipulation'!$A1789,STATIC!$A$6:$A$2307, 0)-1,3*(COLUMN()-COLUMN($B$16)))</f>
        <v>20.91</v>
      </c>
      <c r="R1789" s="7">
        <f ca="1">OFFSET(STATIC!$B$6,MATCH('Data Manipulation'!$A1789,STATIC!$A$6:$A$2307, 0)-1,3*(COLUMN()-COLUMN($B$16)))</f>
        <v>2710.67</v>
      </c>
      <c r="U1789" s="14">
        <f t="shared" ca="1" si="480"/>
        <v>4.1258716615975639E-2</v>
      </c>
      <c r="V1789" s="14">
        <f t="shared" ca="1" si="481"/>
        <v>2.8782048651372211E-3</v>
      </c>
      <c r="W1789" s="14">
        <f t="shared" ca="1" si="482"/>
        <v>0</v>
      </c>
      <c r="X1789" s="14">
        <f t="shared" ca="1" si="483"/>
        <v>9.6278156484525916E-3</v>
      </c>
      <c r="Y1789" s="14">
        <f t="shared" ca="1" si="484"/>
        <v>6.0838684936484703E-3</v>
      </c>
      <c r="Z1789" s="14">
        <f t="shared" ca="1" si="485"/>
        <v>0</v>
      </c>
      <c r="AA1789" s="14">
        <f t="shared" ca="1" si="486"/>
        <v>0</v>
      </c>
      <c r="AB1789" s="14">
        <f t="shared" ca="1" si="487"/>
        <v>0</v>
      </c>
      <c r="AC1789" s="14">
        <f t="shared" ca="1" si="488"/>
        <v>-3.9446176204749973E-4</v>
      </c>
      <c r="AD1789" s="14">
        <f t="shared" ca="1" si="489"/>
        <v>1.9595042194082168E-3</v>
      </c>
      <c r="AE1789" s="14">
        <f t="shared" ca="1" si="490"/>
        <v>-9.5365256130812578E-4</v>
      </c>
      <c r="AF1789" s="14">
        <f t="shared" ca="1" si="491"/>
        <v>1.5364526338233506E-3</v>
      </c>
      <c r="AG1789" s="14">
        <f t="shared" ca="1" si="492"/>
        <v>8.7603357590984999E-4</v>
      </c>
      <c r="AH1789" s="14">
        <f t="shared" ca="1" si="493"/>
        <v>0</v>
      </c>
      <c r="AI1789" s="14">
        <f t="shared" ca="1" si="494"/>
        <v>2.8421465960034404E-4</v>
      </c>
      <c r="AJ1789" s="14">
        <f t="shared" ca="1" si="495"/>
        <v>0</v>
      </c>
      <c r="AK1789" s="14">
        <f t="shared" ca="1" si="496"/>
        <v>0</v>
      </c>
    </row>
    <row r="1790" spans="1:37" x14ac:dyDescent="0.2">
      <c r="A1790" s="13">
        <f ca="1">IF(OFFSET(STATIC!$A$6,MATCH($A$16, STATIC!$A$6:$A$2307,0)+ROW()-ROW($A$16),0)&gt;$A$12, OFFSET(STATIC!$A$6,MATCH($A$16, STATIC!$A$6:$A$2307,0)+ROW()-ROW($A$16),0), FALSE)</f>
        <v>40921</v>
      </c>
      <c r="B1790" s="7">
        <f ca="1">OFFSET(STATIC!$B$6,MATCH('Data Manipulation'!$A1790,STATIC!$A$6:$A$2307, 0)-1,3*(COLUMN()-COLUMN($B$16)))</f>
        <v>6.41</v>
      </c>
      <c r="C1790" s="7">
        <f ca="1">OFFSET(STATIC!$B$6,MATCH('Data Manipulation'!$A1790,STATIC!$A$6:$A$2307, 0)-1,3*(COLUMN()-COLUMN($B$16)))</f>
        <v>284.49</v>
      </c>
      <c r="D1790" s="7">
        <f ca="1">OFFSET(STATIC!$B$6,MATCH('Data Manipulation'!$A1790,STATIC!$A$6:$A$2307, 0)-1,3*(COLUMN()-COLUMN($B$16)))</f>
        <v>1289.0899999999999</v>
      </c>
      <c r="E1790" s="7">
        <f ca="1">OFFSET(STATIC!$B$6,MATCH('Data Manipulation'!$A1790,STATIC!$A$6:$A$2307, 0)-1,3*(COLUMN()-COLUMN($B$16)))*$J1790</f>
        <v>2964.1290780000004</v>
      </c>
      <c r="F1790" s="7">
        <f ca="1">OFFSET(STATIC!$B$6,MATCH('Data Manipulation'!$A1790,STATIC!$A$6:$A$2307, 0)-1,3*(COLUMN()-COLUMN($B$16)))</f>
        <v>1633.78</v>
      </c>
      <c r="G1790" s="7">
        <f ca="1">OFFSET(STATIC!$B$6,MATCH('Data Manipulation'!$A1790,STATIC!$A$6:$A$2307, 0)-1,3*(COLUMN()-COLUMN($B$16)))</f>
        <v>98.7</v>
      </c>
      <c r="H1790" s="7">
        <f ca="1">OFFSET(STATIC!$B$6,MATCH('Data Manipulation'!$A1790,STATIC!$A$6:$A$2307, 0)-1,3*(COLUMN()-COLUMN($B$16)))</f>
        <v>38.92</v>
      </c>
      <c r="I1790" s="7">
        <f ca="1">OFFSET(STATIC!$B$6,MATCH('Data Manipulation'!$A1790,STATIC!$A$6:$A$2307, 0)-1,3*(COLUMN()-COLUMN($B$16)))</f>
        <v>239.15</v>
      </c>
      <c r="J1790" s="7">
        <f ca="1">OFFSET(STATIC!$B$6,MATCH('Data Manipulation'!$A1790,STATIC!$A$6:$A$2307, 0)-1,3*(COLUMN()-COLUMN($B$16)))</f>
        <v>1.2678</v>
      </c>
      <c r="K1790" s="7">
        <f ca="1">OFFSET(STATIC!$B$6,MATCH('Data Manipulation'!$A1790,STATIC!$A$6:$A$2307, 0)-1,3*(COLUMN()-COLUMN($B$16)))</f>
        <v>1.5295000000000001</v>
      </c>
      <c r="L1790" s="7">
        <f ca="1">OFFSET(STATIC!$B$6,MATCH('Data Manipulation'!$A1790,STATIC!$A$6:$A$2307, 0)-1,3*(COLUMN()-COLUMN($B$16)))</f>
        <v>1.0490999999999999</v>
      </c>
      <c r="M1790" s="7">
        <f ca="1">OFFSET(STATIC!$B$6,MATCH('Data Manipulation'!$A1790,STATIC!$A$6:$A$2307, 0)-1,3*(COLUMN()-COLUMN($B$16)))</f>
        <v>1.3006999999999999E-2</v>
      </c>
      <c r="N1790" s="7">
        <f ca="1">OFFSET(STATIC!$B$6,MATCH('Data Manipulation'!$A1790,STATIC!$A$6:$A$2307, 0)-1,3*(COLUMN()-COLUMN($B$16)))*$J1790</f>
        <v>225.37731312</v>
      </c>
      <c r="O1790" s="7">
        <f ca="1">OFFSET(STATIC!$B$6,MATCH('Data Manipulation'!$A1790,STATIC!$A$6:$A$2307, 0)-1,3*(COLUMN()-COLUMN($B$16)))</f>
        <v>1776.96</v>
      </c>
      <c r="P1790" s="7">
        <f ca="1">OFFSET(STATIC!$B$6,MATCH('Data Manipulation'!$A1790,STATIC!$A$6:$A$2307, 0)-1,3*(COLUMN()-COLUMN($B$16)))*$J1790</f>
        <v>239.21573046</v>
      </c>
      <c r="Q1790" s="7">
        <f ca="1">OFFSET(STATIC!$B$6,MATCH('Data Manipulation'!$A1790,STATIC!$A$6:$A$2307, 0)-1,3*(COLUMN()-COLUMN($B$16)))</f>
        <v>20.91</v>
      </c>
      <c r="R1790" s="7">
        <f ca="1">OFFSET(STATIC!$B$6,MATCH('Data Manipulation'!$A1790,STATIC!$A$6:$A$2307, 0)-1,3*(COLUMN()-COLUMN($B$16)))</f>
        <v>2710.67</v>
      </c>
      <c r="U1790" s="14">
        <f t="shared" ca="1" si="480"/>
        <v>-5.9063341249482246E-2</v>
      </c>
      <c r="V1790" s="14">
        <f t="shared" ca="1" si="481"/>
        <v>-1.6507159776057152E-3</v>
      </c>
      <c r="W1790" s="14">
        <f t="shared" ca="1" si="482"/>
        <v>-4.9601779332832637E-3</v>
      </c>
      <c r="X1790" s="14">
        <f t="shared" ca="1" si="483"/>
        <v>-1.5577360833850537E-2</v>
      </c>
      <c r="Y1790" s="14">
        <f t="shared" ca="1" si="484"/>
        <v>-1.1622872472126464E-2</v>
      </c>
      <c r="Z1790" s="14">
        <f t="shared" ca="1" si="485"/>
        <v>-4.0444948965063033E-3</v>
      </c>
      <c r="AA1790" s="14">
        <f t="shared" ca="1" si="486"/>
        <v>-1.4539217980753761E-2</v>
      </c>
      <c r="AB1790" s="14">
        <f t="shared" ca="1" si="487"/>
        <v>-4.2976721062313768E-3</v>
      </c>
      <c r="AC1790" s="14">
        <f t="shared" ca="1" si="488"/>
        <v>-1.2229691466348835E-2</v>
      </c>
      <c r="AD1790" s="14">
        <f t="shared" ca="1" si="489"/>
        <v>-2.8074317398006604E-3</v>
      </c>
      <c r="AE1790" s="14">
        <f t="shared" ca="1" si="490"/>
        <v>-1.1279205876543325E-2</v>
      </c>
      <c r="AF1790" s="14">
        <f t="shared" ca="1" si="491"/>
        <v>-2.4571923597315505E-3</v>
      </c>
      <c r="AG1790" s="14">
        <f t="shared" ca="1" si="492"/>
        <v>-9.3730592940078645E-3</v>
      </c>
      <c r="AH1790" s="14">
        <f t="shared" ca="1" si="493"/>
        <v>2.7669705820109786E-3</v>
      </c>
      <c r="AI1790" s="14">
        <f t="shared" ca="1" si="494"/>
        <v>-1.1642299074003784E-2</v>
      </c>
      <c r="AJ1790" s="14">
        <f t="shared" ca="1" si="495"/>
        <v>2.1267113767344154E-2</v>
      </c>
      <c r="AK1790" s="14">
        <f t="shared" ca="1" si="496"/>
        <v>-5.1624935045244159E-3</v>
      </c>
    </row>
    <row r="1791" spans="1:37" x14ac:dyDescent="0.2">
      <c r="A1791" s="13">
        <f ca="1">IF(OFFSET(STATIC!$A$6,MATCH($A$16, STATIC!$A$6:$A$2307,0)+ROW()-ROW($A$16),0)&gt;$A$12, OFFSET(STATIC!$A$6,MATCH($A$16, STATIC!$A$6:$A$2307,0)+ROW()-ROW($A$16),0), FALSE)</f>
        <v>40920</v>
      </c>
      <c r="B1791" s="7">
        <f ca="1">OFFSET(STATIC!$B$6,MATCH('Data Manipulation'!$A1791,STATIC!$A$6:$A$2307, 0)-1,3*(COLUMN()-COLUMN($B$16)))</f>
        <v>6.8</v>
      </c>
      <c r="C1791" s="7">
        <f ca="1">OFFSET(STATIC!$B$6,MATCH('Data Manipulation'!$A1791,STATIC!$A$6:$A$2307, 0)-1,3*(COLUMN()-COLUMN($B$16)))</f>
        <v>284.95999999999998</v>
      </c>
      <c r="D1791" s="7">
        <f ca="1">OFFSET(STATIC!$B$6,MATCH('Data Manipulation'!$A1791,STATIC!$A$6:$A$2307, 0)-1,3*(COLUMN()-COLUMN($B$16)))</f>
        <v>1295.5</v>
      </c>
      <c r="E1791" s="7">
        <f ca="1">OFFSET(STATIC!$B$6,MATCH('Data Manipulation'!$A1791,STATIC!$A$6:$A$2307, 0)-1,3*(COLUMN()-COLUMN($B$16)))*$J1791</f>
        <v>3010.6638899999998</v>
      </c>
      <c r="F1791" s="7">
        <f ca="1">OFFSET(STATIC!$B$6,MATCH('Data Manipulation'!$A1791,STATIC!$A$6:$A$2307, 0)-1,3*(COLUMN()-COLUMN($B$16)))</f>
        <v>1652.88</v>
      </c>
      <c r="G1791" s="7">
        <f ca="1">OFFSET(STATIC!$B$6,MATCH('Data Manipulation'!$A1791,STATIC!$A$6:$A$2307, 0)-1,3*(COLUMN()-COLUMN($B$16)))</f>
        <v>99.1</v>
      </c>
      <c r="H1791" s="7">
        <f ca="1">OFFSET(STATIC!$B$6,MATCH('Data Manipulation'!$A1791,STATIC!$A$6:$A$2307, 0)-1,3*(COLUMN()-COLUMN($B$16)))</f>
        <v>39.49</v>
      </c>
      <c r="I1791" s="7">
        <f ca="1">OFFSET(STATIC!$B$6,MATCH('Data Manipulation'!$A1791,STATIC!$A$6:$A$2307, 0)-1,3*(COLUMN()-COLUMN($B$16)))</f>
        <v>240.18</v>
      </c>
      <c r="J1791" s="7">
        <f ca="1">OFFSET(STATIC!$B$6,MATCH('Data Manipulation'!$A1791,STATIC!$A$6:$A$2307, 0)-1,3*(COLUMN()-COLUMN($B$16)))</f>
        <v>1.2833999999999999</v>
      </c>
      <c r="K1791" s="7">
        <f ca="1">OFFSET(STATIC!$B$6,MATCH('Data Manipulation'!$A1791,STATIC!$A$6:$A$2307, 0)-1,3*(COLUMN()-COLUMN($B$16)))</f>
        <v>1.5338000000000001</v>
      </c>
      <c r="L1791" s="7">
        <f ca="1">OFFSET(STATIC!$B$6,MATCH('Data Manipulation'!$A1791,STATIC!$A$6:$A$2307, 0)-1,3*(COLUMN()-COLUMN($B$16)))</f>
        <v>1.0609999999999999</v>
      </c>
      <c r="M1791" s="7">
        <f ca="1">OFFSET(STATIC!$B$6,MATCH('Data Manipulation'!$A1791,STATIC!$A$6:$A$2307, 0)-1,3*(COLUMN()-COLUMN($B$16)))</f>
        <v>1.3039E-2</v>
      </c>
      <c r="N1791" s="7">
        <f ca="1">OFFSET(STATIC!$B$6,MATCH('Data Manipulation'!$A1791,STATIC!$A$6:$A$2307, 0)-1,3*(COLUMN()-COLUMN($B$16)))*$J1791</f>
        <v>227.49971921999997</v>
      </c>
      <c r="O1791" s="7">
        <f ca="1">OFFSET(STATIC!$B$6,MATCH('Data Manipulation'!$A1791,STATIC!$A$6:$A$2307, 0)-1,3*(COLUMN()-COLUMN($B$16)))</f>
        <v>1772.05</v>
      </c>
      <c r="P1791" s="7">
        <f ca="1">OFFSET(STATIC!$B$6,MATCH('Data Manipulation'!$A1791,STATIC!$A$6:$A$2307, 0)-1,3*(COLUMN()-COLUMN($B$16)))*$J1791</f>
        <v>242.01702666</v>
      </c>
      <c r="Q1791" s="7">
        <f ca="1">OFFSET(STATIC!$B$6,MATCH('Data Manipulation'!$A1791,STATIC!$A$6:$A$2307, 0)-1,3*(COLUMN()-COLUMN($B$16)))</f>
        <v>20.47</v>
      </c>
      <c r="R1791" s="7">
        <f ca="1">OFFSET(STATIC!$B$6,MATCH('Data Manipulation'!$A1791,STATIC!$A$6:$A$2307, 0)-1,3*(COLUMN()-COLUMN($B$16)))</f>
        <v>2724.7</v>
      </c>
      <c r="U1791" s="14">
        <f t="shared" ca="1" si="480"/>
        <v>-1.4598799421152749E-2</v>
      </c>
      <c r="V1791" s="14">
        <f t="shared" ca="1" si="481"/>
        <v>2.3891515826571516E-3</v>
      </c>
      <c r="W1791" s="14">
        <f t="shared" ca="1" si="482"/>
        <v>2.3338676271165535E-3</v>
      </c>
      <c r="X1791" s="14">
        <f t="shared" ca="1" si="483"/>
        <v>1.3359702415653206E-2</v>
      </c>
      <c r="Y1791" s="14">
        <f t="shared" ca="1" si="484"/>
        <v>7.1341919643867309E-3</v>
      </c>
      <c r="Z1791" s="14">
        <f t="shared" ca="1" si="485"/>
        <v>-1.7703117730801767E-2</v>
      </c>
      <c r="AA1791" s="14">
        <f t="shared" ca="1" si="486"/>
        <v>-5.0127763559075118E-2</v>
      </c>
      <c r="AB1791" s="14">
        <f t="shared" ca="1" si="487"/>
        <v>1.6328778021060586E-2</v>
      </c>
      <c r="AC1791" s="14">
        <f t="shared" ca="1" si="488"/>
        <v>1.0653398580065268E-2</v>
      </c>
      <c r="AD1791" s="14">
        <f t="shared" ca="1" si="489"/>
        <v>4.564870143503222E-4</v>
      </c>
      <c r="AE1791" s="14">
        <f t="shared" ca="1" si="490"/>
        <v>1.3665044675875695E-2</v>
      </c>
      <c r="AF1791" s="14">
        <f t="shared" ca="1" si="491"/>
        <v>2.6109675407203397E-3</v>
      </c>
      <c r="AG1791" s="14">
        <f t="shared" ca="1" si="492"/>
        <v>1.2614552782545765E-2</v>
      </c>
      <c r="AH1791" s="14">
        <f t="shared" ca="1" si="493"/>
        <v>-4.0058565028564821E-4</v>
      </c>
      <c r="AI1791" s="14">
        <f t="shared" ca="1" si="494"/>
        <v>1.5975239809903938E-2</v>
      </c>
      <c r="AJ1791" s="14">
        <f t="shared" ca="1" si="495"/>
        <v>-2.7940160455192334E-2</v>
      </c>
      <c r="AK1791" s="14">
        <f t="shared" ca="1" si="496"/>
        <v>5.1292919322424033E-3</v>
      </c>
    </row>
    <row r="1792" spans="1:37" x14ac:dyDescent="0.2">
      <c r="A1792" s="13">
        <f ca="1">IF(OFFSET(STATIC!$A$6,MATCH($A$16, STATIC!$A$6:$A$2307,0)+ROW()-ROW($A$16),0)&gt;$A$12, OFFSET(STATIC!$A$6,MATCH($A$16, STATIC!$A$6:$A$2307,0)+ROW()-ROW($A$16),0), FALSE)</f>
        <v>40919</v>
      </c>
      <c r="B1792" s="7">
        <f ca="1">OFFSET(STATIC!$B$6,MATCH('Data Manipulation'!$A1792,STATIC!$A$6:$A$2307, 0)-1,3*(COLUMN()-COLUMN($B$16)))</f>
        <v>6.9</v>
      </c>
      <c r="C1792" s="7">
        <f ca="1">OFFSET(STATIC!$B$6,MATCH('Data Manipulation'!$A1792,STATIC!$A$6:$A$2307, 0)-1,3*(COLUMN()-COLUMN($B$16)))</f>
        <v>284.27999999999997</v>
      </c>
      <c r="D1792" s="7">
        <f ca="1">OFFSET(STATIC!$B$6,MATCH('Data Manipulation'!$A1792,STATIC!$A$6:$A$2307, 0)-1,3*(COLUMN()-COLUMN($B$16)))</f>
        <v>1292.48</v>
      </c>
      <c r="E1792" s="7">
        <f ca="1">OFFSET(STATIC!$B$6,MATCH('Data Manipulation'!$A1792,STATIC!$A$6:$A$2307, 0)-1,3*(COLUMN()-COLUMN($B$16)))*$J1792</f>
        <v>2970.7097980000003</v>
      </c>
      <c r="F1792" s="7">
        <f ca="1">OFFSET(STATIC!$B$6,MATCH('Data Manipulation'!$A1792,STATIC!$A$6:$A$2307, 0)-1,3*(COLUMN()-COLUMN($B$16)))</f>
        <v>1641.13</v>
      </c>
      <c r="G1792" s="7">
        <f ca="1">OFFSET(STATIC!$B$6,MATCH('Data Manipulation'!$A1792,STATIC!$A$6:$A$2307, 0)-1,3*(COLUMN()-COLUMN($B$16)))</f>
        <v>100.87</v>
      </c>
      <c r="H1792" s="7">
        <f ca="1">OFFSET(STATIC!$B$6,MATCH('Data Manipulation'!$A1792,STATIC!$A$6:$A$2307, 0)-1,3*(COLUMN()-COLUMN($B$16)))</f>
        <v>41.52</v>
      </c>
      <c r="I1792" s="7">
        <f ca="1">OFFSET(STATIC!$B$6,MATCH('Data Manipulation'!$A1792,STATIC!$A$6:$A$2307, 0)-1,3*(COLUMN()-COLUMN($B$16)))</f>
        <v>236.29</v>
      </c>
      <c r="J1792" s="7">
        <f ca="1">OFFSET(STATIC!$B$6,MATCH('Data Manipulation'!$A1792,STATIC!$A$6:$A$2307, 0)-1,3*(COLUMN()-COLUMN($B$16)))</f>
        <v>1.2698</v>
      </c>
      <c r="K1792" s="7">
        <f ca="1">OFFSET(STATIC!$B$6,MATCH('Data Manipulation'!$A1792,STATIC!$A$6:$A$2307, 0)-1,3*(COLUMN()-COLUMN($B$16)))</f>
        <v>1.5331000000000001</v>
      </c>
      <c r="L1792" s="7">
        <f ca="1">OFFSET(STATIC!$B$6,MATCH('Data Manipulation'!$A1792,STATIC!$A$6:$A$2307, 0)-1,3*(COLUMN()-COLUMN($B$16)))</f>
        <v>1.0466</v>
      </c>
      <c r="M1792" s="7">
        <f ca="1">OFFSET(STATIC!$B$6,MATCH('Data Manipulation'!$A1792,STATIC!$A$6:$A$2307, 0)-1,3*(COLUMN()-COLUMN($B$16)))</f>
        <v>1.3004999999999999E-2</v>
      </c>
      <c r="N1792" s="7">
        <f ca="1">OFFSET(STATIC!$B$6,MATCH('Data Manipulation'!$A1792,STATIC!$A$6:$A$2307, 0)-1,3*(COLUMN()-COLUMN($B$16)))*$J1792</f>
        <v>224.6479368</v>
      </c>
      <c r="O1792" s="7">
        <f ca="1">OFFSET(STATIC!$B$6,MATCH('Data Manipulation'!$A1792,STATIC!$A$6:$A$2307, 0)-1,3*(COLUMN()-COLUMN($B$16)))</f>
        <v>1772.76</v>
      </c>
      <c r="P1792" s="7">
        <f ca="1">OFFSET(STATIC!$B$6,MATCH('Data Manipulation'!$A1792,STATIC!$A$6:$A$2307, 0)-1,3*(COLUMN()-COLUMN($B$16)))*$J1792</f>
        <v>238.18146520000002</v>
      </c>
      <c r="Q1792" s="7">
        <f ca="1">OFFSET(STATIC!$B$6,MATCH('Data Manipulation'!$A1792,STATIC!$A$6:$A$2307, 0)-1,3*(COLUMN()-COLUMN($B$16)))</f>
        <v>21.05</v>
      </c>
      <c r="R1792" s="7">
        <f ca="1">OFFSET(STATIC!$B$6,MATCH('Data Manipulation'!$A1792,STATIC!$A$6:$A$2307, 0)-1,3*(COLUMN()-COLUMN($B$16)))</f>
        <v>2710.76</v>
      </c>
      <c r="U1792" s="14">
        <f t="shared" ca="1" si="480"/>
        <v>8.1493034251183011E-2</v>
      </c>
      <c r="V1792" s="14">
        <f t="shared" ca="1" si="481"/>
        <v>2.7475447908876182E-3</v>
      </c>
      <c r="W1792" s="14">
        <f t="shared" ca="1" si="482"/>
        <v>3.0953044479032282E-4</v>
      </c>
      <c r="X1792" s="14">
        <f t="shared" ca="1" si="483"/>
        <v>-9.6770881651900911E-3</v>
      </c>
      <c r="Y1792" s="14">
        <f t="shared" ca="1" si="484"/>
        <v>4.855994467350821E-3</v>
      </c>
      <c r="Z1792" s="14">
        <f t="shared" ca="1" si="485"/>
        <v>-1.3490431562480521E-2</v>
      </c>
      <c r="AA1792" s="14">
        <f t="shared" ca="1" si="486"/>
        <v>-4.5656693512206442E-3</v>
      </c>
      <c r="AB1792" s="14">
        <f t="shared" ca="1" si="487"/>
        <v>2.118285828520243E-3</v>
      </c>
      <c r="AC1792" s="14">
        <f t="shared" ca="1" si="488"/>
        <v>-6.2804414318933209E-3</v>
      </c>
      <c r="AD1792" s="14">
        <f t="shared" ca="1" si="489"/>
        <v>-9.7365432300111562E-3</v>
      </c>
      <c r="AE1792" s="14">
        <f t="shared" ca="1" si="490"/>
        <v>-6.571139306136395E-3</v>
      </c>
      <c r="AF1792" s="14">
        <f t="shared" ca="1" si="491"/>
        <v>-9.2229658370858295E-4</v>
      </c>
      <c r="AG1792" s="14">
        <f t="shared" ca="1" si="492"/>
        <v>-2.4770659141691298E-3</v>
      </c>
      <c r="AH1792" s="14">
        <f t="shared" ca="1" si="493"/>
        <v>2.3211104307248945E-3</v>
      </c>
      <c r="AI1792" s="14">
        <f t="shared" ca="1" si="494"/>
        <v>-1.970999578548978E-3</v>
      </c>
      <c r="AJ1792" s="14">
        <f t="shared" ca="1" si="495"/>
        <v>1.7250068370938822E-2</v>
      </c>
      <c r="AK1792" s="14">
        <f t="shared" ca="1" si="496"/>
        <v>3.0517678480785552E-3</v>
      </c>
    </row>
    <row r="1793" spans="1:37" x14ac:dyDescent="0.2">
      <c r="A1793" s="13">
        <f ca="1">IF(OFFSET(STATIC!$A$6,MATCH($A$16, STATIC!$A$6:$A$2307,0)+ROW()-ROW($A$16),0)&gt;$A$12, OFFSET(STATIC!$A$6,MATCH($A$16, STATIC!$A$6:$A$2307,0)+ROW()-ROW($A$16),0), FALSE)</f>
        <v>40918</v>
      </c>
      <c r="B1793" s="7">
        <f ca="1">OFFSET(STATIC!$B$6,MATCH('Data Manipulation'!$A1793,STATIC!$A$6:$A$2307, 0)-1,3*(COLUMN()-COLUMN($B$16)))</f>
        <v>6.36</v>
      </c>
      <c r="C1793" s="7">
        <f ca="1">OFFSET(STATIC!$B$6,MATCH('Data Manipulation'!$A1793,STATIC!$A$6:$A$2307, 0)-1,3*(COLUMN()-COLUMN($B$16)))</f>
        <v>283.5</v>
      </c>
      <c r="D1793" s="7">
        <f ca="1">OFFSET(STATIC!$B$6,MATCH('Data Manipulation'!$A1793,STATIC!$A$6:$A$2307, 0)-1,3*(COLUMN()-COLUMN($B$16)))</f>
        <v>1292.08</v>
      </c>
      <c r="E1793" s="7">
        <f ca="1">OFFSET(STATIC!$B$6,MATCH('Data Manipulation'!$A1793,STATIC!$A$6:$A$2307, 0)-1,3*(COLUMN()-COLUMN($B$16)))*$J1793</f>
        <v>2999.597166</v>
      </c>
      <c r="F1793" s="7">
        <f ca="1">OFFSET(STATIC!$B$6,MATCH('Data Manipulation'!$A1793,STATIC!$A$6:$A$2307, 0)-1,3*(COLUMN()-COLUMN($B$16)))</f>
        <v>1633.18</v>
      </c>
      <c r="G1793" s="7">
        <f ca="1">OFFSET(STATIC!$B$6,MATCH('Data Manipulation'!$A1793,STATIC!$A$6:$A$2307, 0)-1,3*(COLUMN()-COLUMN($B$16)))</f>
        <v>102.24</v>
      </c>
      <c r="H1793" s="7">
        <f ca="1">OFFSET(STATIC!$B$6,MATCH('Data Manipulation'!$A1793,STATIC!$A$6:$A$2307, 0)-1,3*(COLUMN()-COLUMN($B$16)))</f>
        <v>41.71</v>
      </c>
      <c r="I1793" s="7">
        <f ca="1">OFFSET(STATIC!$B$6,MATCH('Data Manipulation'!$A1793,STATIC!$A$6:$A$2307, 0)-1,3*(COLUMN()-COLUMN($B$16)))</f>
        <v>235.79</v>
      </c>
      <c r="J1793" s="7">
        <f ca="1">OFFSET(STATIC!$B$6,MATCH('Data Manipulation'!$A1793,STATIC!$A$6:$A$2307, 0)-1,3*(COLUMN()-COLUMN($B$16)))</f>
        <v>1.2778</v>
      </c>
      <c r="K1793" s="7">
        <f ca="1">OFFSET(STATIC!$B$6,MATCH('Data Manipulation'!$A1793,STATIC!$A$6:$A$2307, 0)-1,3*(COLUMN()-COLUMN($B$16)))</f>
        <v>1.5481</v>
      </c>
      <c r="L1793" s="7">
        <f ca="1">OFFSET(STATIC!$B$6,MATCH('Data Manipulation'!$A1793,STATIC!$A$6:$A$2307, 0)-1,3*(COLUMN()-COLUMN($B$16)))</f>
        <v>1.0535000000000001</v>
      </c>
      <c r="M1793" s="7">
        <f ca="1">OFFSET(STATIC!$B$6,MATCH('Data Manipulation'!$A1793,STATIC!$A$6:$A$2307, 0)-1,3*(COLUMN()-COLUMN($B$16)))</f>
        <v>1.3017000000000001E-2</v>
      </c>
      <c r="N1793" s="7">
        <f ca="1">OFFSET(STATIC!$B$6,MATCH('Data Manipulation'!$A1793,STATIC!$A$6:$A$2307, 0)-1,3*(COLUMN()-COLUMN($B$16)))*$J1793</f>
        <v>225.20509432000003</v>
      </c>
      <c r="O1793" s="7">
        <f ca="1">OFFSET(STATIC!$B$6,MATCH('Data Manipulation'!$A1793,STATIC!$A$6:$A$2307, 0)-1,3*(COLUMN()-COLUMN($B$16)))</f>
        <v>1768.65</v>
      </c>
      <c r="P1793" s="7">
        <f ca="1">OFFSET(STATIC!$B$6,MATCH('Data Manipulation'!$A1793,STATIC!$A$6:$A$2307, 0)-1,3*(COLUMN()-COLUMN($B$16)))*$J1793</f>
        <v>238.65138372000001</v>
      </c>
      <c r="Q1793" s="7">
        <f ca="1">OFFSET(STATIC!$B$6,MATCH('Data Manipulation'!$A1793,STATIC!$A$6:$A$2307, 0)-1,3*(COLUMN()-COLUMN($B$16)))</f>
        <v>20.69</v>
      </c>
      <c r="R1793" s="7">
        <f ca="1">OFFSET(STATIC!$B$6,MATCH('Data Manipulation'!$A1793,STATIC!$A$6:$A$2307, 0)-1,3*(COLUMN()-COLUMN($B$16)))</f>
        <v>2702.5</v>
      </c>
      <c r="U1793" s="14">
        <f t="shared" ca="1" si="480"/>
        <v>4.7281411959458957E-3</v>
      </c>
      <c r="V1793" s="14">
        <f t="shared" ca="1" si="481"/>
        <v>2.33751386886938E-2</v>
      </c>
      <c r="W1793" s="14">
        <f t="shared" ca="1" si="482"/>
        <v>8.8465194982314723E-3</v>
      </c>
      <c r="X1793" s="14">
        <f t="shared" ca="1" si="483"/>
        <v>2.9473046303060475E-2</v>
      </c>
      <c r="Y1793" s="14">
        <f t="shared" ca="1" si="484"/>
        <v>1.3084408257016714E-2</v>
      </c>
      <c r="Z1793" s="14">
        <f t="shared" ca="1" si="485"/>
        <v>9.1378675636386367E-3</v>
      </c>
      <c r="AA1793" s="14">
        <f t="shared" ca="1" si="486"/>
        <v>-1.1980353655293289E-3</v>
      </c>
      <c r="AB1793" s="14">
        <f t="shared" ca="1" si="487"/>
        <v>2.7605158176831873E-2</v>
      </c>
      <c r="AC1793" s="14">
        <f t="shared" ca="1" si="488"/>
        <v>3.1352902309775888E-3</v>
      </c>
      <c r="AD1793" s="14">
        <f t="shared" ca="1" si="489"/>
        <v>3.623895766876997E-3</v>
      </c>
      <c r="AE1793" s="14">
        <f t="shared" ca="1" si="490"/>
        <v>3.7088150544190806E-3</v>
      </c>
      <c r="AF1793" s="14">
        <f t="shared" ca="1" si="491"/>
        <v>3.8418687321847096E-4</v>
      </c>
      <c r="AG1793" s="14">
        <f t="shared" ca="1" si="492"/>
        <v>2.67920954444193E-3</v>
      </c>
      <c r="AH1793" s="14">
        <f t="shared" ca="1" si="493"/>
        <v>3.3924754897067697E-5</v>
      </c>
      <c r="AI1793" s="14">
        <f t="shared" ca="1" si="494"/>
        <v>3.7426469785336513E-3</v>
      </c>
      <c r="AJ1793" s="14">
        <f t="shared" ca="1" si="495"/>
        <v>-1.8199736058646009E-2</v>
      </c>
      <c r="AK1793" s="14">
        <f t="shared" ca="1" si="496"/>
        <v>9.6448825951189875E-3</v>
      </c>
    </row>
    <row r="1794" spans="1:37" x14ac:dyDescent="0.2">
      <c r="A1794" s="13">
        <f ca="1">IF(OFFSET(STATIC!$A$6,MATCH($A$16, STATIC!$A$6:$A$2307,0)+ROW()-ROW($A$16),0)&gt;$A$12, OFFSET(STATIC!$A$6,MATCH($A$16, STATIC!$A$6:$A$2307,0)+ROW()-ROW($A$16),0), FALSE)</f>
        <v>40917</v>
      </c>
      <c r="B1794" s="7">
        <f ca="1">OFFSET(STATIC!$B$6,MATCH('Data Manipulation'!$A1794,STATIC!$A$6:$A$2307, 0)-1,3*(COLUMN()-COLUMN($B$16)))</f>
        <v>6.33</v>
      </c>
      <c r="C1794" s="7">
        <f ca="1">OFFSET(STATIC!$B$6,MATCH('Data Manipulation'!$A1794,STATIC!$A$6:$A$2307, 0)-1,3*(COLUMN()-COLUMN($B$16)))</f>
        <v>276.95</v>
      </c>
      <c r="D1794" s="7">
        <f ca="1">OFFSET(STATIC!$B$6,MATCH('Data Manipulation'!$A1794,STATIC!$A$6:$A$2307, 0)-1,3*(COLUMN()-COLUMN($B$16)))</f>
        <v>1280.7</v>
      </c>
      <c r="E1794" s="7">
        <f ca="1">OFFSET(STATIC!$B$6,MATCH('Data Manipulation'!$A1794,STATIC!$A$6:$A$2307, 0)-1,3*(COLUMN()-COLUMN($B$16)))*$J1794</f>
        <v>2912.4800099999998</v>
      </c>
      <c r="F1794" s="7">
        <f ca="1">OFFSET(STATIC!$B$6,MATCH('Data Manipulation'!$A1794,STATIC!$A$6:$A$2307, 0)-1,3*(COLUMN()-COLUMN($B$16)))</f>
        <v>1611.95</v>
      </c>
      <c r="G1794" s="7">
        <f ca="1">OFFSET(STATIC!$B$6,MATCH('Data Manipulation'!$A1794,STATIC!$A$6:$A$2307, 0)-1,3*(COLUMN()-COLUMN($B$16)))</f>
        <v>101.31</v>
      </c>
      <c r="H1794" s="7">
        <f ca="1">OFFSET(STATIC!$B$6,MATCH('Data Manipulation'!$A1794,STATIC!$A$6:$A$2307, 0)-1,3*(COLUMN()-COLUMN($B$16)))</f>
        <v>41.76</v>
      </c>
      <c r="I1794" s="7">
        <f ca="1">OFFSET(STATIC!$B$6,MATCH('Data Manipulation'!$A1794,STATIC!$A$6:$A$2307, 0)-1,3*(COLUMN()-COLUMN($B$16)))</f>
        <v>229.37</v>
      </c>
      <c r="J1794" s="7">
        <f ca="1">OFFSET(STATIC!$B$6,MATCH('Data Manipulation'!$A1794,STATIC!$A$6:$A$2307, 0)-1,3*(COLUMN()-COLUMN($B$16)))</f>
        <v>1.2738</v>
      </c>
      <c r="K1794" s="7">
        <f ca="1">OFFSET(STATIC!$B$6,MATCH('Data Manipulation'!$A1794,STATIC!$A$6:$A$2307, 0)-1,3*(COLUMN()-COLUMN($B$16)))</f>
        <v>1.5425</v>
      </c>
      <c r="L1794" s="7">
        <f ca="1">OFFSET(STATIC!$B$6,MATCH('Data Manipulation'!$A1794,STATIC!$A$6:$A$2307, 0)-1,3*(COLUMN()-COLUMN($B$16)))</f>
        <v>1.0496000000000001</v>
      </c>
      <c r="M1794" s="7">
        <f ca="1">OFFSET(STATIC!$B$6,MATCH('Data Manipulation'!$A1794,STATIC!$A$6:$A$2307, 0)-1,3*(COLUMN()-COLUMN($B$16)))</f>
        <v>1.3011999999999999E-2</v>
      </c>
      <c r="N1794" s="7">
        <f ca="1">OFFSET(STATIC!$B$6,MATCH('Data Manipulation'!$A1794,STATIC!$A$6:$A$2307, 0)-1,3*(COLUMN()-COLUMN($B$16)))*$J1794</f>
        <v>224.60253024000002</v>
      </c>
      <c r="O1794" s="7">
        <f ca="1">OFFSET(STATIC!$B$6,MATCH('Data Manipulation'!$A1794,STATIC!$A$6:$A$2307, 0)-1,3*(COLUMN()-COLUMN($B$16)))</f>
        <v>1768.59</v>
      </c>
      <c r="P1794" s="7">
        <f ca="1">OFFSET(STATIC!$B$6,MATCH('Data Manipulation'!$A1794,STATIC!$A$6:$A$2307, 0)-1,3*(COLUMN()-COLUMN($B$16)))*$J1794</f>
        <v>237.75986520000001</v>
      </c>
      <c r="Q1794" s="7">
        <f ca="1">OFFSET(STATIC!$B$6,MATCH('Data Manipulation'!$A1794,STATIC!$A$6:$A$2307, 0)-1,3*(COLUMN()-COLUMN($B$16)))</f>
        <v>21.07</v>
      </c>
      <c r="R1794" s="7">
        <f ca="1">OFFSET(STATIC!$B$6,MATCH('Data Manipulation'!$A1794,STATIC!$A$6:$A$2307, 0)-1,3*(COLUMN()-COLUMN($B$16)))</f>
        <v>2676.56</v>
      </c>
      <c r="U1794" s="14">
        <f t="shared" ca="1" si="480"/>
        <v>-5.6807290240835515E-2</v>
      </c>
      <c r="V1794" s="14">
        <f t="shared" ca="1" si="481"/>
        <v>1.2827909975266628E-2</v>
      </c>
      <c r="W1794" s="14">
        <f t="shared" ca="1" si="482"/>
        <v>2.2591283435529062E-3</v>
      </c>
      <c r="X1794" s="14">
        <f t="shared" ca="1" si="483"/>
        <v>-3.9861169180270732E-3</v>
      </c>
      <c r="Y1794" s="14">
        <f t="shared" ca="1" si="484"/>
        <v>-3.1897953681000379E-3</v>
      </c>
      <c r="Z1794" s="14">
        <f t="shared" ca="1" si="485"/>
        <v>-2.4646337708916686E-3</v>
      </c>
      <c r="AA1794" s="14">
        <f t="shared" ca="1" si="486"/>
        <v>2.154264599819734E-2</v>
      </c>
      <c r="AB1794" s="14">
        <f t="shared" ca="1" si="487"/>
        <v>3.8002098718648504E-3</v>
      </c>
      <c r="AC1794" s="14">
        <f t="shared" ca="1" si="488"/>
        <v>1.3354807751001247E-3</v>
      </c>
      <c r="AD1794" s="14">
        <f t="shared" ca="1" si="489"/>
        <v>3.2420165626807887E-4</v>
      </c>
      <c r="AE1794" s="14">
        <f t="shared" ca="1" si="490"/>
        <v>3.0534374868904698E-3</v>
      </c>
      <c r="AF1794" s="14">
        <f t="shared" ca="1" si="491"/>
        <v>2.9246538202413238E-3</v>
      </c>
      <c r="AG1794" s="14">
        <f t="shared" ca="1" si="492"/>
        <v>3.2798078005796074E-3</v>
      </c>
      <c r="AH1794" s="14">
        <f t="shared" ca="1" si="493"/>
        <v>7.1268583753683493E-4</v>
      </c>
      <c r="AI1794" s="14">
        <f t="shared" ca="1" si="494"/>
        <v>3.1168300628817906E-3</v>
      </c>
      <c r="AJ1794" s="14">
        <f t="shared" ca="1" si="495"/>
        <v>2.1103900732937213E-2</v>
      </c>
      <c r="AK1794" s="14">
        <f t="shared" ca="1" si="496"/>
        <v>8.7463889345985315E-4</v>
      </c>
    </row>
    <row r="1795" spans="1:37" x14ac:dyDescent="0.2">
      <c r="A1795" s="13">
        <f ca="1">IF(OFFSET(STATIC!$A$6,MATCH($A$16, STATIC!$A$6:$A$2307,0)+ROW()-ROW($A$16),0)&gt;$A$12, OFFSET(STATIC!$A$6,MATCH($A$16, STATIC!$A$6:$A$2307,0)+ROW()-ROW($A$16),0), FALSE)</f>
        <v>40914</v>
      </c>
      <c r="B1795" s="7">
        <f ca="1">OFFSET(STATIC!$B$6,MATCH('Data Manipulation'!$A1795,STATIC!$A$6:$A$2307, 0)-1,3*(COLUMN()-COLUMN($B$16)))</f>
        <v>6.7</v>
      </c>
      <c r="C1795" s="7">
        <f ca="1">OFFSET(STATIC!$B$6,MATCH('Data Manipulation'!$A1795,STATIC!$A$6:$A$2307, 0)-1,3*(COLUMN()-COLUMN($B$16)))</f>
        <v>273.42</v>
      </c>
      <c r="D1795" s="7">
        <f ca="1">OFFSET(STATIC!$B$6,MATCH('Data Manipulation'!$A1795,STATIC!$A$6:$A$2307, 0)-1,3*(COLUMN()-COLUMN($B$16)))</f>
        <v>1277.81</v>
      </c>
      <c r="E1795" s="7">
        <f ca="1">OFFSET(STATIC!$B$6,MATCH('Data Manipulation'!$A1795,STATIC!$A$6:$A$2307, 0)-1,3*(COLUMN()-COLUMN($B$16)))*$J1795</f>
        <v>2924.1126650000001</v>
      </c>
      <c r="F1795" s="7">
        <f ca="1">OFFSET(STATIC!$B$6,MATCH('Data Manipulation'!$A1795,STATIC!$A$6:$A$2307, 0)-1,3*(COLUMN()-COLUMN($B$16)))</f>
        <v>1617.1</v>
      </c>
      <c r="G1795" s="7">
        <f ca="1">OFFSET(STATIC!$B$6,MATCH('Data Manipulation'!$A1795,STATIC!$A$6:$A$2307, 0)-1,3*(COLUMN()-COLUMN($B$16)))</f>
        <v>101.56</v>
      </c>
      <c r="H1795" s="7">
        <f ca="1">OFFSET(STATIC!$B$6,MATCH('Data Manipulation'!$A1795,STATIC!$A$6:$A$2307, 0)-1,3*(COLUMN()-COLUMN($B$16)))</f>
        <v>40.869999999999997</v>
      </c>
      <c r="I1795" s="7">
        <f ca="1">OFFSET(STATIC!$B$6,MATCH('Data Manipulation'!$A1795,STATIC!$A$6:$A$2307, 0)-1,3*(COLUMN()-COLUMN($B$16)))</f>
        <v>228.5</v>
      </c>
      <c r="J1795" s="7">
        <f ca="1">OFFSET(STATIC!$B$6,MATCH('Data Manipulation'!$A1795,STATIC!$A$6:$A$2307, 0)-1,3*(COLUMN()-COLUMN($B$16)))</f>
        <v>1.2721</v>
      </c>
      <c r="K1795" s="7">
        <f ca="1">OFFSET(STATIC!$B$6,MATCH('Data Manipulation'!$A1795,STATIC!$A$6:$A$2307, 0)-1,3*(COLUMN()-COLUMN($B$16)))</f>
        <v>1.542</v>
      </c>
      <c r="L1795" s="7">
        <f ca="1">OFFSET(STATIC!$B$6,MATCH('Data Manipulation'!$A1795,STATIC!$A$6:$A$2307, 0)-1,3*(COLUMN()-COLUMN($B$16)))</f>
        <v>1.0464</v>
      </c>
      <c r="M1795" s="7">
        <f ca="1">OFFSET(STATIC!$B$6,MATCH('Data Manipulation'!$A1795,STATIC!$A$6:$A$2307, 0)-1,3*(COLUMN()-COLUMN($B$16)))</f>
        <v>1.2973999999999999E-2</v>
      </c>
      <c r="N1795" s="7">
        <f ca="1">OFFSET(STATIC!$B$6,MATCH('Data Manipulation'!$A1795,STATIC!$A$6:$A$2307, 0)-1,3*(COLUMN()-COLUMN($B$16)))*$J1795</f>
        <v>223.86708383000001</v>
      </c>
      <c r="O1795" s="7">
        <f ca="1">OFFSET(STATIC!$B$6,MATCH('Data Manipulation'!$A1795,STATIC!$A$6:$A$2307, 0)-1,3*(COLUMN()-COLUMN($B$16)))</f>
        <v>1767.33</v>
      </c>
      <c r="P1795" s="7">
        <f ca="1">OFFSET(STATIC!$B$6,MATCH('Data Manipulation'!$A1795,STATIC!$A$6:$A$2307, 0)-1,3*(COLUMN()-COLUMN($B$16)))*$J1795</f>
        <v>237.01996177999999</v>
      </c>
      <c r="Q1795" s="7">
        <f ca="1">OFFSET(STATIC!$B$6,MATCH('Data Manipulation'!$A1795,STATIC!$A$6:$A$2307, 0)-1,3*(COLUMN()-COLUMN($B$16)))</f>
        <v>20.63</v>
      </c>
      <c r="R1795" s="7">
        <f ca="1">OFFSET(STATIC!$B$6,MATCH('Data Manipulation'!$A1795,STATIC!$A$6:$A$2307, 0)-1,3*(COLUMN()-COLUMN($B$16)))</f>
        <v>2674.22</v>
      </c>
      <c r="U1795" s="14">
        <f t="shared" ca="1" si="480"/>
        <v>-3.6634133179780384E-2</v>
      </c>
      <c r="V1795" s="14">
        <f t="shared" ca="1" si="481"/>
        <v>-5.6892932452414779E-3</v>
      </c>
      <c r="W1795" s="14">
        <f t="shared" ca="1" si="482"/>
        <v>-2.5401851188711095E-3</v>
      </c>
      <c r="X1795" s="14">
        <f t="shared" ca="1" si="483"/>
        <v>-1.3211913502727803E-2</v>
      </c>
      <c r="Y1795" s="14">
        <f t="shared" ca="1" si="484"/>
        <v>1.3605526338401747E-4</v>
      </c>
      <c r="Z1795" s="14">
        <f t="shared" ca="1" si="485"/>
        <v>-2.458574282626645E-3</v>
      </c>
      <c r="AA1795" s="14">
        <f t="shared" ca="1" si="486"/>
        <v>-4.6381140146017109E-3</v>
      </c>
      <c r="AB1795" s="14">
        <f t="shared" ca="1" si="487"/>
        <v>7.335372095971124E-3</v>
      </c>
      <c r="AC1795" s="14">
        <f t="shared" ca="1" si="488"/>
        <v>-5.8002984376782831E-3</v>
      </c>
      <c r="AD1795" s="14">
        <f t="shared" ca="1" si="489"/>
        <v>-4.7874840745272002E-3</v>
      </c>
      <c r="AE1795" s="14">
        <f t="shared" ca="1" si="490"/>
        <v>-3.6249205008247101E-3</v>
      </c>
      <c r="AF1795" s="14">
        <f t="shared" ca="1" si="491"/>
        <v>1.079663866734995E-3</v>
      </c>
      <c r="AG1795" s="14">
        <f t="shared" ca="1" si="492"/>
        <v>-6.3570176264313169E-3</v>
      </c>
      <c r="AH1795" s="14">
        <f t="shared" ca="1" si="493"/>
        <v>1.5515643330985618E-3</v>
      </c>
      <c r="AI1795" s="14">
        <f t="shared" ca="1" si="494"/>
        <v>-7.5602174702248557E-3</v>
      </c>
      <c r="AJ1795" s="14">
        <f t="shared" ca="1" si="495"/>
        <v>-4.0375942557503541E-2</v>
      </c>
      <c r="AK1795" s="14">
        <f t="shared" ca="1" si="496"/>
        <v>1.6317124621522798E-3</v>
      </c>
    </row>
    <row r="1796" spans="1:37" x14ac:dyDescent="0.2">
      <c r="A1796" s="13">
        <f ca="1">IF(OFFSET(STATIC!$A$6,MATCH($A$16, STATIC!$A$6:$A$2307,0)+ROW()-ROW($A$16),0)&gt;$A$12, OFFSET(STATIC!$A$6,MATCH($A$16, STATIC!$A$6:$A$2307,0)+ROW()-ROW($A$16),0), FALSE)</f>
        <v>40913</v>
      </c>
      <c r="B1796" s="7">
        <f ca="1">OFFSET(STATIC!$B$6,MATCH('Data Manipulation'!$A1796,STATIC!$A$6:$A$2307, 0)-1,3*(COLUMN()-COLUMN($B$16)))</f>
        <v>6.95</v>
      </c>
      <c r="C1796" s="7">
        <f ca="1">OFFSET(STATIC!$B$6,MATCH('Data Manipulation'!$A1796,STATIC!$A$6:$A$2307, 0)-1,3*(COLUMN()-COLUMN($B$16)))</f>
        <v>274.98</v>
      </c>
      <c r="D1796" s="7">
        <f ca="1">OFFSET(STATIC!$B$6,MATCH('Data Manipulation'!$A1796,STATIC!$A$6:$A$2307, 0)-1,3*(COLUMN()-COLUMN($B$16)))</f>
        <v>1281.06</v>
      </c>
      <c r="E1796" s="7">
        <f ca="1">OFFSET(STATIC!$B$6,MATCH('Data Manipulation'!$A1796,STATIC!$A$6:$A$2307, 0)-1,3*(COLUMN()-COLUMN($B$16)))*$J1796</f>
        <v>2963.002125</v>
      </c>
      <c r="F1796" s="7">
        <f ca="1">OFFSET(STATIC!$B$6,MATCH('Data Manipulation'!$A1796,STATIC!$A$6:$A$2307, 0)-1,3*(COLUMN()-COLUMN($B$16)))</f>
        <v>1616.88</v>
      </c>
      <c r="G1796" s="7">
        <f ca="1">OFFSET(STATIC!$B$6,MATCH('Data Manipulation'!$A1796,STATIC!$A$6:$A$2307, 0)-1,3*(COLUMN()-COLUMN($B$16)))</f>
        <v>101.81</v>
      </c>
      <c r="H1796" s="7">
        <f ca="1">OFFSET(STATIC!$B$6,MATCH('Data Manipulation'!$A1796,STATIC!$A$6:$A$2307, 0)-1,3*(COLUMN()-COLUMN($B$16)))</f>
        <v>41.06</v>
      </c>
      <c r="I1796" s="7">
        <f ca="1">OFFSET(STATIC!$B$6,MATCH('Data Manipulation'!$A1796,STATIC!$A$6:$A$2307, 0)-1,3*(COLUMN()-COLUMN($B$16)))</f>
        <v>226.83</v>
      </c>
      <c r="J1796" s="7">
        <f ca="1">OFFSET(STATIC!$B$6,MATCH('Data Manipulation'!$A1796,STATIC!$A$6:$A$2307, 0)-1,3*(COLUMN()-COLUMN($B$16)))</f>
        <v>1.2795000000000001</v>
      </c>
      <c r="K1796" s="7">
        <f ca="1">OFFSET(STATIC!$B$6,MATCH('Data Manipulation'!$A1796,STATIC!$A$6:$A$2307, 0)-1,3*(COLUMN()-COLUMN($B$16)))</f>
        <v>1.5493999999999999</v>
      </c>
      <c r="L1796" s="7">
        <f ca="1">OFFSET(STATIC!$B$6,MATCH('Data Manipulation'!$A1796,STATIC!$A$6:$A$2307, 0)-1,3*(COLUMN()-COLUMN($B$16)))</f>
        <v>1.0502</v>
      </c>
      <c r="M1796" s="7">
        <f ca="1">OFFSET(STATIC!$B$6,MATCH('Data Manipulation'!$A1796,STATIC!$A$6:$A$2307, 0)-1,3*(COLUMN()-COLUMN($B$16)))</f>
        <v>1.2959999999999999E-2</v>
      </c>
      <c r="N1796" s="7">
        <f ca="1">OFFSET(STATIC!$B$6,MATCH('Data Manipulation'!$A1796,STATIC!$A$6:$A$2307, 0)-1,3*(COLUMN()-COLUMN($B$16)))*$J1796</f>
        <v>225.29474385</v>
      </c>
      <c r="O1796" s="7">
        <f ca="1">OFFSET(STATIC!$B$6,MATCH('Data Manipulation'!$A1796,STATIC!$A$6:$A$2307, 0)-1,3*(COLUMN()-COLUMN($B$16)))</f>
        <v>1764.59</v>
      </c>
      <c r="P1796" s="7">
        <f ca="1">OFFSET(STATIC!$B$6,MATCH('Data Manipulation'!$A1796,STATIC!$A$6:$A$2307, 0)-1,3*(COLUMN()-COLUMN($B$16)))*$J1796</f>
        <v>238.81867500000001</v>
      </c>
      <c r="Q1796" s="7">
        <f ca="1">OFFSET(STATIC!$B$6,MATCH('Data Manipulation'!$A1796,STATIC!$A$6:$A$2307, 0)-1,3*(COLUMN()-COLUMN($B$16)))</f>
        <v>21.48</v>
      </c>
      <c r="R1796" s="7">
        <f ca="1">OFFSET(STATIC!$B$6,MATCH('Data Manipulation'!$A1796,STATIC!$A$6:$A$2307, 0)-1,3*(COLUMN()-COLUMN($B$16)))</f>
        <v>2669.86</v>
      </c>
      <c r="U1796" s="14">
        <f t="shared" ca="1" si="480"/>
        <v>0.22134660563750816</v>
      </c>
      <c r="V1796" s="14">
        <f t="shared" ca="1" si="481"/>
        <v>-6.6329825094863619E-3</v>
      </c>
      <c r="W1796" s="14">
        <f t="shared" ca="1" si="482"/>
        <v>2.9393851586132893E-3</v>
      </c>
      <c r="X1796" s="14">
        <f t="shared" ca="1" si="483"/>
        <v>-2.6985060546849952E-2</v>
      </c>
      <c r="Y1796" s="14">
        <f t="shared" ca="1" si="484"/>
        <v>1.9174565924936734E-4</v>
      </c>
      <c r="Z1796" s="14">
        <f t="shared" ca="1" si="485"/>
        <v>-1.3754301601476745E-2</v>
      </c>
      <c r="AA1796" s="14">
        <f t="shared" ca="1" si="486"/>
        <v>-2.57256644001377E-2</v>
      </c>
      <c r="AB1796" s="14">
        <f t="shared" ca="1" si="487"/>
        <v>-7.9478759432689769E-3</v>
      </c>
      <c r="AC1796" s="14">
        <f t="shared" ca="1" si="488"/>
        <v>-1.2350151148973022E-2</v>
      </c>
      <c r="AD1796" s="14">
        <f t="shared" ca="1" si="489"/>
        <v>-8.8032697036234085E-3</v>
      </c>
      <c r="AE1796" s="14">
        <f t="shared" ca="1" si="490"/>
        <v>-1.2208546090800472E-2</v>
      </c>
      <c r="AF1796" s="14">
        <f t="shared" ca="1" si="491"/>
        <v>-6.3072280468819599E-3</v>
      </c>
      <c r="AG1796" s="14">
        <f t="shared" ca="1" si="492"/>
        <v>-1.323798801335147E-2</v>
      </c>
      <c r="AH1796" s="14">
        <f t="shared" ca="1" si="493"/>
        <v>-5.1002048593379209E-5</v>
      </c>
      <c r="AI1796" s="14">
        <f t="shared" ca="1" si="494"/>
        <v>-1.3975403511790519E-2</v>
      </c>
      <c r="AJ1796" s="14">
        <f t="shared" ca="1" si="495"/>
        <v>-3.3870514570819923E-2</v>
      </c>
      <c r="AK1796" s="14">
        <f t="shared" ca="1" si="496"/>
        <v>8.0854560846915936E-3</v>
      </c>
    </row>
    <row r="1797" spans="1:37" x14ac:dyDescent="0.2">
      <c r="A1797" s="13">
        <f ca="1">IF(OFFSET(STATIC!$A$6,MATCH($A$16, STATIC!$A$6:$A$2307,0)+ROW()-ROW($A$16),0)&gt;$A$12, OFFSET(STATIC!$A$6,MATCH($A$16, STATIC!$A$6:$A$2307,0)+ROW()-ROW($A$16),0), FALSE)</f>
        <v>40912</v>
      </c>
      <c r="B1797" s="7">
        <f ca="1">OFFSET(STATIC!$B$6,MATCH('Data Manipulation'!$A1797,STATIC!$A$6:$A$2307, 0)-1,3*(COLUMN()-COLUMN($B$16)))</f>
        <v>5.57</v>
      </c>
      <c r="C1797" s="7">
        <f ca="1">OFFSET(STATIC!$B$6,MATCH('Data Manipulation'!$A1797,STATIC!$A$6:$A$2307, 0)-1,3*(COLUMN()-COLUMN($B$16)))</f>
        <v>276.81</v>
      </c>
      <c r="D1797" s="7">
        <f ca="1">OFFSET(STATIC!$B$6,MATCH('Data Manipulation'!$A1797,STATIC!$A$6:$A$2307, 0)-1,3*(COLUMN()-COLUMN($B$16)))</f>
        <v>1277.3</v>
      </c>
      <c r="E1797" s="7">
        <f ca="1">OFFSET(STATIC!$B$6,MATCH('Data Manipulation'!$A1797,STATIC!$A$6:$A$2307, 0)-1,3*(COLUMN()-COLUMN($B$16)))*$J1797</f>
        <v>3044.0475059999994</v>
      </c>
      <c r="F1797" s="7">
        <f ca="1">OFFSET(STATIC!$B$6,MATCH('Data Manipulation'!$A1797,STATIC!$A$6:$A$2307, 0)-1,3*(COLUMN()-COLUMN($B$16)))</f>
        <v>1616.57</v>
      </c>
      <c r="G1797" s="7">
        <f ca="1">OFFSET(STATIC!$B$6,MATCH('Data Manipulation'!$A1797,STATIC!$A$6:$A$2307, 0)-1,3*(COLUMN()-COLUMN($B$16)))</f>
        <v>103.22</v>
      </c>
      <c r="H1797" s="7">
        <f ca="1">OFFSET(STATIC!$B$6,MATCH('Data Manipulation'!$A1797,STATIC!$A$6:$A$2307, 0)-1,3*(COLUMN()-COLUMN($B$16)))</f>
        <v>42.13</v>
      </c>
      <c r="I1797" s="7">
        <f ca="1">OFFSET(STATIC!$B$6,MATCH('Data Manipulation'!$A1797,STATIC!$A$6:$A$2307, 0)-1,3*(COLUMN()-COLUMN($B$16)))</f>
        <v>228.64</v>
      </c>
      <c r="J1797" s="7">
        <f ca="1">OFFSET(STATIC!$B$6,MATCH('Data Manipulation'!$A1797,STATIC!$A$6:$A$2307, 0)-1,3*(COLUMN()-COLUMN($B$16)))</f>
        <v>1.2953999999999999</v>
      </c>
      <c r="K1797" s="7">
        <f ca="1">OFFSET(STATIC!$B$6,MATCH('Data Manipulation'!$A1797,STATIC!$A$6:$A$2307, 0)-1,3*(COLUMN()-COLUMN($B$16)))</f>
        <v>1.5630999999999999</v>
      </c>
      <c r="L1797" s="7">
        <f ca="1">OFFSET(STATIC!$B$6,MATCH('Data Manipulation'!$A1797,STATIC!$A$6:$A$2307, 0)-1,3*(COLUMN()-COLUMN($B$16)))</f>
        <v>1.0630999999999999</v>
      </c>
      <c r="M1797" s="7">
        <f ca="1">OFFSET(STATIC!$B$6,MATCH('Data Manipulation'!$A1797,STATIC!$A$6:$A$2307, 0)-1,3*(COLUMN()-COLUMN($B$16)))</f>
        <v>1.3042E-2</v>
      </c>
      <c r="N1797" s="7">
        <f ca="1">OFFSET(STATIC!$B$6,MATCH('Data Manipulation'!$A1797,STATIC!$A$6:$A$2307, 0)-1,3*(COLUMN()-COLUMN($B$16)))*$J1797</f>
        <v>228.29702118</v>
      </c>
      <c r="O1797" s="7">
        <f ca="1">OFFSET(STATIC!$B$6,MATCH('Data Manipulation'!$A1797,STATIC!$A$6:$A$2307, 0)-1,3*(COLUMN()-COLUMN($B$16)))</f>
        <v>1764.68</v>
      </c>
      <c r="P1797" s="7">
        <f ca="1">OFFSET(STATIC!$B$6,MATCH('Data Manipulation'!$A1797,STATIC!$A$6:$A$2307, 0)-1,3*(COLUMN()-COLUMN($B$16)))*$J1797</f>
        <v>242.17969343999997</v>
      </c>
      <c r="Q1797" s="7">
        <f ca="1">OFFSET(STATIC!$B$6,MATCH('Data Manipulation'!$A1797,STATIC!$A$6:$A$2307, 0)-1,3*(COLUMN()-COLUMN($B$16)))</f>
        <v>22.22</v>
      </c>
      <c r="R1797" s="7">
        <f ca="1">OFFSET(STATIC!$B$6,MATCH('Data Manipulation'!$A1797,STATIC!$A$6:$A$2307, 0)-1,3*(COLUMN()-COLUMN($B$16)))</f>
        <v>2648.36</v>
      </c>
      <c r="U1797" s="14">
        <f t="shared" ca="1" si="480"/>
        <v>0.13224983407413687</v>
      </c>
      <c r="V1797" s="14">
        <f t="shared" ca="1" si="481"/>
        <v>-2.1291576221569731E-3</v>
      </c>
      <c r="W1797" s="14">
        <f t="shared" ca="1" si="482"/>
        <v>1.8791399857992464E-4</v>
      </c>
      <c r="X1797" s="14">
        <f t="shared" ca="1" si="483"/>
        <v>-2.4194071500122448E-2</v>
      </c>
      <c r="Y1797" s="14">
        <f t="shared" ca="1" si="484"/>
        <v>1.0946948729392633E-2</v>
      </c>
      <c r="Z1797" s="14">
        <f t="shared" ca="1" si="485"/>
        <v>2.5220694327099391E-3</v>
      </c>
      <c r="AA1797" s="14">
        <f t="shared" ca="1" si="486"/>
        <v>-2.3707929549269119E-3</v>
      </c>
      <c r="AB1797" s="14">
        <f t="shared" ca="1" si="487"/>
        <v>-1.9318831860154189E-2</v>
      </c>
      <c r="AC1797" s="14">
        <f t="shared" ca="1" si="488"/>
        <v>-7.3068817193845679E-3</v>
      </c>
      <c r="AD1797" s="14">
        <f t="shared" ca="1" si="489"/>
        <v>-1.0869913791274172E-3</v>
      </c>
      <c r="AE1797" s="14">
        <f t="shared" ca="1" si="490"/>
        <v>-8.8032035076126437E-3</v>
      </c>
      <c r="AF1797" s="14">
        <f t="shared" ca="1" si="491"/>
        <v>3.0674846866293959E-4</v>
      </c>
      <c r="AG1797" s="14">
        <f t="shared" ca="1" si="492"/>
        <v>-6.9953203203994355E-3</v>
      </c>
      <c r="AH1797" s="14">
        <f t="shared" ca="1" si="493"/>
        <v>-6.0615847517851045E-4</v>
      </c>
      <c r="AI1797" s="14">
        <f t="shared" ca="1" si="494"/>
        <v>-8.9898399109266773E-3</v>
      </c>
      <c r="AJ1797" s="14">
        <f t="shared" ca="1" si="495"/>
        <v>-3.3196232489522894E-2</v>
      </c>
      <c r="AK1797" s="14">
        <f t="shared" ca="1" si="496"/>
        <v>-1.3592394321171777E-4</v>
      </c>
    </row>
    <row r="1798" spans="1:37" x14ac:dyDescent="0.2">
      <c r="A1798" s="13">
        <f ca="1">IF(OFFSET(STATIC!$A$6,MATCH($A$16, STATIC!$A$6:$A$2307,0)+ROW()-ROW($A$16),0)&gt;$A$12, OFFSET(STATIC!$A$6,MATCH($A$16, STATIC!$A$6:$A$2307,0)+ROW()-ROW($A$16),0), FALSE)</f>
        <v>40911</v>
      </c>
      <c r="B1798" s="7">
        <f ca="1">OFFSET(STATIC!$B$6,MATCH('Data Manipulation'!$A1798,STATIC!$A$6:$A$2307, 0)-1,3*(COLUMN()-COLUMN($B$16)))</f>
        <v>4.88</v>
      </c>
      <c r="C1798" s="7">
        <f ca="1">OFFSET(STATIC!$B$6,MATCH('Data Manipulation'!$A1798,STATIC!$A$6:$A$2307, 0)-1,3*(COLUMN()-COLUMN($B$16)))</f>
        <v>277.39999999999998</v>
      </c>
      <c r="D1798" s="7">
        <f ca="1">OFFSET(STATIC!$B$6,MATCH('Data Manipulation'!$A1798,STATIC!$A$6:$A$2307, 0)-1,3*(COLUMN()-COLUMN($B$16)))</f>
        <v>1277.06</v>
      </c>
      <c r="E1798" s="7">
        <f ca="1">OFFSET(STATIC!$B$6,MATCH('Data Manipulation'!$A1798,STATIC!$A$6:$A$2307, 0)-1,3*(COLUMN()-COLUMN($B$16)))*$J1798</f>
        <v>3118.5935589999999</v>
      </c>
      <c r="F1798" s="7">
        <f ca="1">OFFSET(STATIC!$B$6,MATCH('Data Manipulation'!$A1798,STATIC!$A$6:$A$2307, 0)-1,3*(COLUMN()-COLUMN($B$16)))</f>
        <v>1598.97</v>
      </c>
      <c r="G1798" s="7">
        <f ca="1">OFFSET(STATIC!$B$6,MATCH('Data Manipulation'!$A1798,STATIC!$A$6:$A$2307, 0)-1,3*(COLUMN()-COLUMN($B$16)))</f>
        <v>102.96</v>
      </c>
      <c r="H1798" s="7">
        <f ca="1">OFFSET(STATIC!$B$6,MATCH('Data Manipulation'!$A1798,STATIC!$A$6:$A$2307, 0)-1,3*(COLUMN()-COLUMN($B$16)))</f>
        <v>42.23</v>
      </c>
      <c r="I1798" s="7">
        <f ca="1">OFFSET(STATIC!$B$6,MATCH('Data Manipulation'!$A1798,STATIC!$A$6:$A$2307, 0)-1,3*(COLUMN()-COLUMN($B$16)))</f>
        <v>233.1</v>
      </c>
      <c r="J1798" s="7">
        <f ca="1">OFFSET(STATIC!$B$6,MATCH('Data Manipulation'!$A1798,STATIC!$A$6:$A$2307, 0)-1,3*(COLUMN()-COLUMN($B$16)))</f>
        <v>1.3048999999999999</v>
      </c>
      <c r="K1798" s="7">
        <f ca="1">OFFSET(STATIC!$B$6,MATCH('Data Manipulation'!$A1798,STATIC!$A$6:$A$2307, 0)-1,3*(COLUMN()-COLUMN($B$16)))</f>
        <v>1.5648</v>
      </c>
      <c r="L1798" s="7">
        <f ca="1">OFFSET(STATIC!$B$6,MATCH('Data Manipulation'!$A1798,STATIC!$A$6:$A$2307, 0)-1,3*(COLUMN()-COLUMN($B$16)))</f>
        <v>1.0725</v>
      </c>
      <c r="M1798" s="7">
        <f ca="1">OFFSET(STATIC!$B$6,MATCH('Data Manipulation'!$A1798,STATIC!$A$6:$A$2307, 0)-1,3*(COLUMN()-COLUMN($B$16)))</f>
        <v>1.3037999999999999E-2</v>
      </c>
      <c r="N1798" s="7">
        <f ca="1">OFFSET(STATIC!$B$6,MATCH('Data Manipulation'!$A1798,STATIC!$A$6:$A$2307, 0)-1,3*(COLUMN()-COLUMN($B$16)))*$J1798</f>
        <v>229.89963082</v>
      </c>
      <c r="O1798" s="7">
        <f ca="1">OFFSET(STATIC!$B$6,MATCH('Data Manipulation'!$A1798,STATIC!$A$6:$A$2307, 0)-1,3*(COLUMN()-COLUMN($B$16)))</f>
        <v>1765.75</v>
      </c>
      <c r="P1798" s="7">
        <f ca="1">OFFSET(STATIC!$B$6,MATCH('Data Manipulation'!$A1798,STATIC!$A$6:$A$2307, 0)-1,3*(COLUMN()-COLUMN($B$16)))*$J1798</f>
        <v>244.36666564999999</v>
      </c>
      <c r="Q1798" s="7">
        <f ca="1">OFFSET(STATIC!$B$6,MATCH('Data Manipulation'!$A1798,STATIC!$A$6:$A$2307, 0)-1,3*(COLUMN()-COLUMN($B$16)))</f>
        <v>22.97</v>
      </c>
      <c r="R1798" s="7">
        <f ca="1">OFFSET(STATIC!$B$6,MATCH('Data Manipulation'!$A1798,STATIC!$A$6:$A$2307, 0)-1,3*(COLUMN()-COLUMN($B$16)))</f>
        <v>2648.72</v>
      </c>
      <c r="U1798" s="14">
        <f t="shared" ca="1" si="480"/>
        <v>-6.7352182029491531E-2</v>
      </c>
      <c r="V1798" s="14">
        <f t="shared" ca="1" si="481"/>
        <v>3.1604512603134439E-2</v>
      </c>
      <c r="W1798" s="14">
        <f t="shared" ca="1" si="482"/>
        <v>1.5347466752879504E-2</v>
      </c>
      <c r="X1798" s="14">
        <f t="shared" ca="1" si="483"/>
        <v>1.7288011175326534E-2</v>
      </c>
      <c r="Y1798" s="14">
        <f t="shared" ca="1" si="484"/>
        <v>2.0598831535150432E-2</v>
      </c>
      <c r="Z1798" s="14">
        <f t="shared" ca="1" si="485"/>
        <v>4.0939360899778676E-2</v>
      </c>
      <c r="AA1798" s="14">
        <f t="shared" ca="1" si="486"/>
        <v>1.2869577053146584E-2</v>
      </c>
      <c r="AB1798" s="14">
        <f t="shared" ca="1" si="487"/>
        <v>2.4273352572788977E-2</v>
      </c>
      <c r="AC1798" s="14">
        <f t="shared" ca="1" si="488"/>
        <v>9.0066426169230548E-3</v>
      </c>
      <c r="AD1798" s="14">
        <f t="shared" ca="1" si="489"/>
        <v>9.1160674956943313E-3</v>
      </c>
      <c r="AE1798" s="14">
        <f t="shared" ca="1" si="490"/>
        <v>8.2389755445528619E-3</v>
      </c>
      <c r="AF1798" s="14">
        <f t="shared" ca="1" si="491"/>
        <v>2.9957390764655633E-3</v>
      </c>
      <c r="AG1798" s="14">
        <f t="shared" ca="1" si="492"/>
        <v>7.3857689527575222E-3</v>
      </c>
      <c r="AH1798" s="14">
        <f t="shared" ca="1" si="493"/>
        <v>-2.2853661722824141E-3</v>
      </c>
      <c r="AI1798" s="14">
        <f t="shared" ca="1" si="494"/>
        <v>7.6202911773660875E-3</v>
      </c>
      <c r="AJ1798" s="14">
        <f t="shared" ca="1" si="495"/>
        <v>-1.8547005662648795E-2</v>
      </c>
      <c r="AK1798" s="14">
        <f t="shared" ca="1" si="496"/>
        <v>1.6586249317543808E-2</v>
      </c>
    </row>
    <row r="1799" spans="1:37" x14ac:dyDescent="0.2">
      <c r="A1799" s="13">
        <f ca="1">IF(OFFSET(STATIC!$A$6,MATCH($A$16, STATIC!$A$6:$A$2307,0)+ROW()-ROW($A$16),0)&gt;$A$12, OFFSET(STATIC!$A$6,MATCH($A$16, STATIC!$A$6:$A$2307,0)+ROW()-ROW($A$16),0), FALSE)</f>
        <v>40910</v>
      </c>
      <c r="B1799" s="7">
        <f ca="1">OFFSET(STATIC!$B$6,MATCH('Data Manipulation'!$A1799,STATIC!$A$6:$A$2307, 0)-1,3*(COLUMN()-COLUMN($B$16)))</f>
        <v>5.22</v>
      </c>
      <c r="C1799" s="7">
        <f ca="1">OFFSET(STATIC!$B$6,MATCH('Data Manipulation'!$A1799,STATIC!$A$6:$A$2307, 0)-1,3*(COLUMN()-COLUMN($B$16)))</f>
        <v>268.77</v>
      </c>
      <c r="D1799" s="7">
        <f ca="1">OFFSET(STATIC!$B$6,MATCH('Data Manipulation'!$A1799,STATIC!$A$6:$A$2307, 0)-1,3*(COLUMN()-COLUMN($B$16)))</f>
        <v>1257.6099999999999</v>
      </c>
      <c r="E1799" s="7">
        <f ca="1">OFFSET(STATIC!$B$6,MATCH('Data Manipulation'!$A1799,STATIC!$A$6:$A$2307, 0)-1,3*(COLUMN()-COLUMN($B$16)))*$J1799</f>
        <v>3065.14264</v>
      </c>
      <c r="F1799" s="7">
        <f ca="1">OFFSET(STATIC!$B$6,MATCH('Data Manipulation'!$A1799,STATIC!$A$6:$A$2307, 0)-1,3*(COLUMN()-COLUMN($B$16)))</f>
        <v>1566.37</v>
      </c>
      <c r="G1799" s="7">
        <f ca="1">OFFSET(STATIC!$B$6,MATCH('Data Manipulation'!$A1799,STATIC!$A$6:$A$2307, 0)-1,3*(COLUMN()-COLUMN($B$16)))</f>
        <v>98.83</v>
      </c>
      <c r="H1799" s="7">
        <f ca="1">OFFSET(STATIC!$B$6,MATCH('Data Manipulation'!$A1799,STATIC!$A$6:$A$2307, 0)-1,3*(COLUMN()-COLUMN($B$16)))</f>
        <v>41.69</v>
      </c>
      <c r="I1799" s="7">
        <f ca="1">OFFSET(STATIC!$B$6,MATCH('Data Manipulation'!$A1799,STATIC!$A$6:$A$2307, 0)-1,3*(COLUMN()-COLUMN($B$16)))</f>
        <v>227.51</v>
      </c>
      <c r="J1799" s="7">
        <f ca="1">OFFSET(STATIC!$B$6,MATCH('Data Manipulation'!$A1799,STATIC!$A$6:$A$2307, 0)-1,3*(COLUMN()-COLUMN($B$16)))</f>
        <v>1.2932000000000001</v>
      </c>
      <c r="K1799" s="7">
        <f ca="1">OFFSET(STATIC!$B$6,MATCH('Data Manipulation'!$A1799,STATIC!$A$6:$A$2307, 0)-1,3*(COLUMN()-COLUMN($B$16)))</f>
        <v>1.5506</v>
      </c>
      <c r="L1799" s="7">
        <f ca="1">OFFSET(STATIC!$B$6,MATCH('Data Manipulation'!$A1799,STATIC!$A$6:$A$2307, 0)-1,3*(COLUMN()-COLUMN($B$16)))</f>
        <v>1.0637000000000001</v>
      </c>
      <c r="M1799" s="7">
        <f ca="1">OFFSET(STATIC!$B$6,MATCH('Data Manipulation'!$A1799,STATIC!$A$6:$A$2307, 0)-1,3*(COLUMN()-COLUMN($B$16)))</f>
        <v>1.2999E-2</v>
      </c>
      <c r="N1799" s="7">
        <f ca="1">OFFSET(STATIC!$B$6,MATCH('Data Manipulation'!$A1799,STATIC!$A$6:$A$2307, 0)-1,3*(COLUMN()-COLUMN($B$16)))*$J1799</f>
        <v>228.20790032000002</v>
      </c>
      <c r="O1799" s="7">
        <f ca="1">OFFSET(STATIC!$B$6,MATCH('Data Manipulation'!$A1799,STATIC!$A$6:$A$2307, 0)-1,3*(COLUMN()-COLUMN($B$16)))</f>
        <v>1769.79</v>
      </c>
      <c r="P1799" s="7">
        <f ca="1">OFFSET(STATIC!$B$6,MATCH('Data Manipulation'!$A1799,STATIC!$A$6:$A$2307, 0)-1,3*(COLUMN()-COLUMN($B$16)))*$J1799</f>
        <v>242.51159756000001</v>
      </c>
      <c r="Q1799" s="7">
        <f ca="1">OFFSET(STATIC!$B$6,MATCH('Data Manipulation'!$A1799,STATIC!$A$6:$A$2307, 0)-1,3*(COLUMN()-COLUMN($B$16)))</f>
        <v>23.4</v>
      </c>
      <c r="R1799" s="7">
        <f ca="1">OFFSET(STATIC!$B$6,MATCH('Data Manipulation'!$A1799,STATIC!$A$6:$A$2307, 0)-1,3*(COLUMN()-COLUMN($B$16)))</f>
        <v>2605.15</v>
      </c>
      <c r="U1799" s="14">
        <f t="shared" ca="1" si="480"/>
        <v>0.2055784189582219</v>
      </c>
      <c r="V1799" s="14">
        <f t="shared" ca="1" si="481"/>
        <v>3.5035443963013641E-3</v>
      </c>
      <c r="W1799" s="14">
        <f t="shared" ca="1" si="482"/>
        <v>0</v>
      </c>
      <c r="X1799" s="14">
        <f t="shared" ca="1" si="483"/>
        <v>2.0732498783001249E-2</v>
      </c>
      <c r="Y1799" s="14">
        <f t="shared" ca="1" si="484"/>
        <v>-6.3702387083996856E-3</v>
      </c>
      <c r="Z1799" s="14">
        <f t="shared" ca="1" si="485"/>
        <v>0</v>
      </c>
      <c r="AA1799" s="14">
        <f t="shared" ca="1" si="486"/>
        <v>0</v>
      </c>
      <c r="AB1799" s="14">
        <f t="shared" ca="1" si="487"/>
        <v>0</v>
      </c>
      <c r="AC1799" s="14">
        <f t="shared" ca="1" si="488"/>
        <v>-2.1628310609419282E-3</v>
      </c>
      <c r="AD1799" s="14">
        <f t="shared" ca="1" si="489"/>
        <v>-1.9345478054850002E-4</v>
      </c>
      <c r="AE1799" s="14">
        <f t="shared" ca="1" si="490"/>
        <v>-1.5030533595325492E-3</v>
      </c>
      <c r="AF1799" s="14">
        <f t="shared" ca="1" si="491"/>
        <v>6.1562141228614729E-4</v>
      </c>
      <c r="AG1799" s="14">
        <f t="shared" ca="1" si="492"/>
        <v>-2.1628310609420397E-3</v>
      </c>
      <c r="AH1799" s="14">
        <f t="shared" ca="1" si="493"/>
        <v>0</v>
      </c>
      <c r="AI1799" s="14">
        <f t="shared" ca="1" si="494"/>
        <v>-2.1628310609419282E-3</v>
      </c>
      <c r="AJ1799" s="14">
        <f t="shared" ca="1" si="495"/>
        <v>0</v>
      </c>
      <c r="AK1799" s="14">
        <f t="shared" ca="1" si="496"/>
        <v>0</v>
      </c>
    </row>
    <row r="1800" spans="1:37" x14ac:dyDescent="0.2">
      <c r="A1800" s="13">
        <f ca="1">IF(OFFSET(STATIC!$A$6,MATCH($A$16, STATIC!$A$6:$A$2307,0)+ROW()-ROW($A$16),0)&gt;$A$12, OFFSET(STATIC!$A$6,MATCH($A$16, STATIC!$A$6:$A$2307,0)+ROW()-ROW($A$16),0), FALSE)</f>
        <v>40907</v>
      </c>
      <c r="B1800" s="7">
        <f ca="1">OFFSET(STATIC!$B$6,MATCH('Data Manipulation'!$A1800,STATIC!$A$6:$A$2307, 0)-1,3*(COLUMN()-COLUMN($B$16)))</f>
        <v>4.25</v>
      </c>
      <c r="C1800" s="7">
        <f ca="1">OFFSET(STATIC!$B$6,MATCH('Data Manipulation'!$A1800,STATIC!$A$6:$A$2307, 0)-1,3*(COLUMN()-COLUMN($B$16)))</f>
        <v>267.83</v>
      </c>
      <c r="D1800" s="7">
        <f ca="1">OFFSET(STATIC!$B$6,MATCH('Data Manipulation'!$A1800,STATIC!$A$6:$A$2307, 0)-1,3*(COLUMN()-COLUMN($B$16)))</f>
        <v>1257.6099999999999</v>
      </c>
      <c r="E1800" s="7">
        <f ca="1">OFFSET(STATIC!$B$6,MATCH('Data Manipulation'!$A1800,STATIC!$A$6:$A$2307, 0)-1,3*(COLUMN()-COLUMN($B$16)))*$J1800</f>
        <v>3002.2488000000003</v>
      </c>
      <c r="F1800" s="7">
        <f ca="1">OFFSET(STATIC!$B$6,MATCH('Data Manipulation'!$A1800,STATIC!$A$6:$A$2307, 0)-1,3*(COLUMN()-COLUMN($B$16)))</f>
        <v>1576.38</v>
      </c>
      <c r="G1800" s="7">
        <f ca="1">OFFSET(STATIC!$B$6,MATCH('Data Manipulation'!$A1800,STATIC!$A$6:$A$2307, 0)-1,3*(COLUMN()-COLUMN($B$16)))</f>
        <v>98.83</v>
      </c>
      <c r="H1800" s="7">
        <f ca="1">OFFSET(STATIC!$B$6,MATCH('Data Manipulation'!$A1800,STATIC!$A$6:$A$2307, 0)-1,3*(COLUMN()-COLUMN($B$16)))</f>
        <v>41.69</v>
      </c>
      <c r="I1800" s="7">
        <f ca="1">OFFSET(STATIC!$B$6,MATCH('Data Manipulation'!$A1800,STATIC!$A$6:$A$2307, 0)-1,3*(COLUMN()-COLUMN($B$16)))</f>
        <v>227.51</v>
      </c>
      <c r="J1800" s="7">
        <f ca="1">OFFSET(STATIC!$B$6,MATCH('Data Manipulation'!$A1800,STATIC!$A$6:$A$2307, 0)-1,3*(COLUMN()-COLUMN($B$16)))</f>
        <v>1.296</v>
      </c>
      <c r="K1800" s="7">
        <f ca="1">OFFSET(STATIC!$B$6,MATCH('Data Manipulation'!$A1800,STATIC!$A$6:$A$2307, 0)-1,3*(COLUMN()-COLUMN($B$16)))</f>
        <v>1.5508999999999999</v>
      </c>
      <c r="L1800" s="7">
        <f ca="1">OFFSET(STATIC!$B$6,MATCH('Data Manipulation'!$A1800,STATIC!$A$6:$A$2307, 0)-1,3*(COLUMN()-COLUMN($B$16)))</f>
        <v>1.0652999999999999</v>
      </c>
      <c r="M1800" s="7">
        <f ca="1">OFFSET(STATIC!$B$6,MATCH('Data Manipulation'!$A1800,STATIC!$A$6:$A$2307, 0)-1,3*(COLUMN()-COLUMN($B$16)))</f>
        <v>1.2991000000000001E-2</v>
      </c>
      <c r="N1800" s="7">
        <f ca="1">OFFSET(STATIC!$B$6,MATCH('Data Manipulation'!$A1800,STATIC!$A$6:$A$2307, 0)-1,3*(COLUMN()-COLUMN($B$16)))*$J1800</f>
        <v>228.70200960000003</v>
      </c>
      <c r="O1800" s="7">
        <f ca="1">OFFSET(STATIC!$B$6,MATCH('Data Manipulation'!$A1800,STATIC!$A$6:$A$2307, 0)-1,3*(COLUMN()-COLUMN($B$16)))</f>
        <v>1769.79</v>
      </c>
      <c r="P1800" s="7">
        <f ca="1">OFFSET(STATIC!$B$6,MATCH('Data Manipulation'!$A1800,STATIC!$A$6:$A$2307, 0)-1,3*(COLUMN()-COLUMN($B$16)))*$J1800</f>
        <v>243.03667680000001</v>
      </c>
      <c r="Q1800" s="7">
        <f ca="1">OFFSET(STATIC!$B$6,MATCH('Data Manipulation'!$A1800,STATIC!$A$6:$A$2307, 0)-1,3*(COLUMN()-COLUMN($B$16)))</f>
        <v>23.4</v>
      </c>
      <c r="R1800" s="7">
        <f ca="1">OFFSET(STATIC!$B$6,MATCH('Data Manipulation'!$A1800,STATIC!$A$6:$A$2307, 0)-1,3*(COLUMN()-COLUMN($B$16)))</f>
        <v>2605.15</v>
      </c>
      <c r="U1800" s="14">
        <f t="shared" ca="1" si="480"/>
        <v>1.9002947125615482E-2</v>
      </c>
      <c r="V1800" s="14">
        <f t="shared" ca="1" si="481"/>
        <v>1.4946010329972268E-3</v>
      </c>
      <c r="W1800" s="14">
        <f t="shared" ca="1" si="482"/>
        <v>-4.2925842405895131E-3</v>
      </c>
      <c r="X1800" s="14">
        <f t="shared" ca="1" si="483"/>
        <v>1.1921908777383314E-2</v>
      </c>
      <c r="Y1800" s="14">
        <f t="shared" ca="1" si="484"/>
        <v>2.6646301729517499E-2</v>
      </c>
      <c r="Z1800" s="14">
        <f t="shared" ca="1" si="485"/>
        <v>-8.2628442707112226E-3</v>
      </c>
      <c r="AA1800" s="14">
        <f t="shared" ca="1" si="486"/>
        <v>1.2794380926856657E-2</v>
      </c>
      <c r="AB1800" s="14">
        <f t="shared" ca="1" si="487"/>
        <v>1.9350002393643508E-2</v>
      </c>
      <c r="AC1800" s="14">
        <f t="shared" ca="1" si="488"/>
        <v>1.3898542890542977E-3</v>
      </c>
      <c r="AD1800" s="14">
        <f t="shared" ca="1" si="489"/>
        <v>7.1179283310398881E-3</v>
      </c>
      <c r="AE1800" s="14">
        <f t="shared" ca="1" si="490"/>
        <v>3.2908684675805387E-3</v>
      </c>
      <c r="AF1800" s="14">
        <f t="shared" ca="1" si="491"/>
        <v>9.4354915020680493E-3</v>
      </c>
      <c r="AG1800" s="14">
        <f t="shared" ca="1" si="492"/>
        <v>1.5031959644562901E-3</v>
      </c>
      <c r="AH1800" s="14">
        <f t="shared" ca="1" si="493"/>
        <v>1.1590009014636347E-3</v>
      </c>
      <c r="AI1800" s="14">
        <f t="shared" ca="1" si="494"/>
        <v>7.3043797917691285E-4</v>
      </c>
      <c r="AJ1800" s="14">
        <f t="shared" ca="1" si="495"/>
        <v>3.2576170434612667E-2</v>
      </c>
      <c r="AK1800" s="14">
        <f t="shared" ca="1" si="496"/>
        <v>-3.291890711303772E-3</v>
      </c>
    </row>
    <row r="1801" spans="1:37" x14ac:dyDescent="0.2">
      <c r="A1801" s="13">
        <f ca="1">IF(OFFSET(STATIC!$A$6,MATCH($A$16, STATIC!$A$6:$A$2307,0)+ROW()-ROW($A$16),0)&gt;$A$12, OFFSET(STATIC!$A$6,MATCH($A$16, STATIC!$A$6:$A$2307,0)+ROW()-ROW($A$16),0), FALSE)</f>
        <v>40906</v>
      </c>
      <c r="B1801" s="7">
        <f ca="1">OFFSET(STATIC!$B$6,MATCH('Data Manipulation'!$A1801,STATIC!$A$6:$A$2307, 0)-1,3*(COLUMN()-COLUMN($B$16)))</f>
        <v>4.17</v>
      </c>
      <c r="C1801" s="7">
        <f ca="1">OFFSET(STATIC!$B$6,MATCH('Data Manipulation'!$A1801,STATIC!$A$6:$A$2307, 0)-1,3*(COLUMN()-COLUMN($B$16)))</f>
        <v>267.43</v>
      </c>
      <c r="D1801" s="7">
        <f ca="1">OFFSET(STATIC!$B$6,MATCH('Data Manipulation'!$A1801,STATIC!$A$6:$A$2307, 0)-1,3*(COLUMN()-COLUMN($B$16)))</f>
        <v>1263.02</v>
      </c>
      <c r="E1801" s="7">
        <f ca="1">OFFSET(STATIC!$B$6,MATCH('Data Manipulation'!$A1801,STATIC!$A$6:$A$2307, 0)-1,3*(COLUMN()-COLUMN($B$16)))*$J1801</f>
        <v>2966.6687760000004</v>
      </c>
      <c r="F1801" s="7">
        <f ca="1">OFFSET(STATIC!$B$6,MATCH('Data Manipulation'!$A1801,STATIC!$A$6:$A$2307, 0)-1,3*(COLUMN()-COLUMN($B$16)))</f>
        <v>1534.93</v>
      </c>
      <c r="G1801" s="7">
        <f ca="1">OFFSET(STATIC!$B$6,MATCH('Data Manipulation'!$A1801,STATIC!$A$6:$A$2307, 0)-1,3*(COLUMN()-COLUMN($B$16)))</f>
        <v>99.65</v>
      </c>
      <c r="H1801" s="7">
        <f ca="1">OFFSET(STATIC!$B$6,MATCH('Data Manipulation'!$A1801,STATIC!$A$6:$A$2307, 0)-1,3*(COLUMN()-COLUMN($B$16)))</f>
        <v>41.16</v>
      </c>
      <c r="I1801" s="7">
        <f ca="1">OFFSET(STATIC!$B$6,MATCH('Data Manipulation'!$A1801,STATIC!$A$6:$A$2307, 0)-1,3*(COLUMN()-COLUMN($B$16)))</f>
        <v>223.15</v>
      </c>
      <c r="J1801" s="7">
        <f ca="1">OFFSET(STATIC!$B$6,MATCH('Data Manipulation'!$A1801,STATIC!$A$6:$A$2307, 0)-1,3*(COLUMN()-COLUMN($B$16)))</f>
        <v>1.2942</v>
      </c>
      <c r="K1801" s="7">
        <f ca="1">OFFSET(STATIC!$B$6,MATCH('Data Manipulation'!$A1801,STATIC!$A$6:$A$2307, 0)-1,3*(COLUMN()-COLUMN($B$16)))</f>
        <v>1.5399</v>
      </c>
      <c r="L1801" s="7">
        <f ca="1">OFFSET(STATIC!$B$6,MATCH('Data Manipulation'!$A1801,STATIC!$A$6:$A$2307, 0)-1,3*(COLUMN()-COLUMN($B$16)))</f>
        <v>1.0618000000000001</v>
      </c>
      <c r="M1801" s="7">
        <f ca="1">OFFSET(STATIC!$B$6,MATCH('Data Manipulation'!$A1801,STATIC!$A$6:$A$2307, 0)-1,3*(COLUMN()-COLUMN($B$16)))</f>
        <v>1.2869E-2</v>
      </c>
      <c r="N1801" s="7">
        <f ca="1">OFFSET(STATIC!$B$6,MATCH('Data Manipulation'!$A1801,STATIC!$A$6:$A$2307, 0)-1,3*(COLUMN()-COLUMN($B$16)))*$J1801</f>
        <v>228.35848392</v>
      </c>
      <c r="O1801" s="7">
        <f ca="1">OFFSET(STATIC!$B$6,MATCH('Data Manipulation'!$A1801,STATIC!$A$6:$A$2307, 0)-1,3*(COLUMN()-COLUMN($B$16)))</f>
        <v>1767.74</v>
      </c>
      <c r="P1801" s="7">
        <f ca="1">OFFSET(STATIC!$B$6,MATCH('Data Manipulation'!$A1801,STATIC!$A$6:$A$2307, 0)-1,3*(COLUMN()-COLUMN($B$16)))*$J1801</f>
        <v>242.85921839999997</v>
      </c>
      <c r="Q1801" s="7">
        <f ca="1">OFFSET(STATIC!$B$6,MATCH('Data Manipulation'!$A1801,STATIC!$A$6:$A$2307, 0)-1,3*(COLUMN()-COLUMN($B$16)))</f>
        <v>22.65</v>
      </c>
      <c r="R1801" s="7">
        <f ca="1">OFFSET(STATIC!$B$6,MATCH('Data Manipulation'!$A1801,STATIC!$A$6:$A$2307, 0)-1,3*(COLUMN()-COLUMN($B$16)))</f>
        <v>2613.7399999999998</v>
      </c>
      <c r="U1801" s="14">
        <f t="shared" ca="1" si="480"/>
        <v>-4.7846981233363823E-3</v>
      </c>
      <c r="V1801" s="14">
        <f t="shared" ca="1" si="481"/>
        <v>-1.307898020935249E-3</v>
      </c>
      <c r="W1801" s="14">
        <f t="shared" ca="1" si="482"/>
        <v>1.0650168721478698E-2</v>
      </c>
      <c r="X1801" s="14">
        <f t="shared" ca="1" si="483"/>
        <v>1.669279781767102E-2</v>
      </c>
      <c r="Y1801" s="14">
        <f t="shared" ca="1" si="484"/>
        <v>-1.7834324722963493E-2</v>
      </c>
      <c r="Z1801" s="14">
        <f t="shared" ca="1" si="485"/>
        <v>2.9144284736350484E-3</v>
      </c>
      <c r="AA1801" s="14">
        <f t="shared" ca="1" si="486"/>
        <v>-7.744472395477711E-3</v>
      </c>
      <c r="AB1801" s="14">
        <f t="shared" ca="1" si="487"/>
        <v>-6.7196777083335308E-4</v>
      </c>
      <c r="AC1801" s="14">
        <f t="shared" ca="1" si="488"/>
        <v>3.0911901328068255E-4</v>
      </c>
      <c r="AD1801" s="14">
        <f t="shared" ca="1" si="489"/>
        <v>-5.2462959153051908E-3</v>
      </c>
      <c r="AE1801" s="14">
        <f t="shared" ca="1" si="490"/>
        <v>1.3193857347006711E-3</v>
      </c>
      <c r="AF1801" s="14">
        <f t="shared" ca="1" si="491"/>
        <v>3.8148670190039156E-3</v>
      </c>
      <c r="AG1801" s="14">
        <f t="shared" ca="1" si="492"/>
        <v>1.6900852113596902E-3</v>
      </c>
      <c r="AH1801" s="14">
        <f t="shared" ca="1" si="493"/>
        <v>6.3943867387391282E-4</v>
      </c>
      <c r="AI1801" s="14">
        <f t="shared" ca="1" si="494"/>
        <v>1.4672510737901952E-3</v>
      </c>
      <c r="AJ1801" s="14">
        <f t="shared" ca="1" si="495"/>
        <v>-3.7691271101383171E-2</v>
      </c>
      <c r="AK1801" s="14">
        <f t="shared" ca="1" si="496"/>
        <v>9.1319921588656049E-3</v>
      </c>
    </row>
    <row r="1802" spans="1:37" x14ac:dyDescent="0.2">
      <c r="A1802" s="13">
        <f ca="1">IF(OFFSET(STATIC!$A$6,MATCH($A$16, STATIC!$A$6:$A$2307,0)+ROW()-ROW($A$16),0)&gt;$A$12, OFFSET(STATIC!$A$6,MATCH($A$16, STATIC!$A$6:$A$2307,0)+ROW()-ROW($A$16),0), FALSE)</f>
        <v>40905</v>
      </c>
      <c r="B1802" s="7">
        <f ca="1">OFFSET(STATIC!$B$6,MATCH('Data Manipulation'!$A1802,STATIC!$A$6:$A$2307, 0)-1,3*(COLUMN()-COLUMN($B$16)))</f>
        <v>4.1900000000000004</v>
      </c>
      <c r="C1802" s="7">
        <f ca="1">OFFSET(STATIC!$B$6,MATCH('Data Manipulation'!$A1802,STATIC!$A$6:$A$2307, 0)-1,3*(COLUMN()-COLUMN($B$16)))</f>
        <v>267.77999999999997</v>
      </c>
      <c r="D1802" s="7">
        <f ca="1">OFFSET(STATIC!$B$6,MATCH('Data Manipulation'!$A1802,STATIC!$A$6:$A$2307, 0)-1,3*(COLUMN()-COLUMN($B$16)))</f>
        <v>1249.6400000000001</v>
      </c>
      <c r="E1802" s="7">
        <f ca="1">OFFSET(STATIC!$B$6,MATCH('Data Manipulation'!$A1802,STATIC!$A$6:$A$2307, 0)-1,3*(COLUMN()-COLUMN($B$16)))*$J1802</f>
        <v>2917.5578140000002</v>
      </c>
      <c r="F1802" s="7">
        <f ca="1">OFFSET(STATIC!$B$6,MATCH('Data Manipulation'!$A1802,STATIC!$A$6:$A$2307, 0)-1,3*(COLUMN()-COLUMN($B$16)))</f>
        <v>1562.55</v>
      </c>
      <c r="G1802" s="7">
        <f ca="1">OFFSET(STATIC!$B$6,MATCH('Data Manipulation'!$A1802,STATIC!$A$6:$A$2307, 0)-1,3*(COLUMN()-COLUMN($B$16)))</f>
        <v>99.36</v>
      </c>
      <c r="H1802" s="7">
        <f ca="1">OFFSET(STATIC!$B$6,MATCH('Data Manipulation'!$A1802,STATIC!$A$6:$A$2307, 0)-1,3*(COLUMN()-COLUMN($B$16)))</f>
        <v>41.48</v>
      </c>
      <c r="I1802" s="7">
        <f ca="1">OFFSET(STATIC!$B$6,MATCH('Data Manipulation'!$A1802,STATIC!$A$6:$A$2307, 0)-1,3*(COLUMN()-COLUMN($B$16)))</f>
        <v>223.3</v>
      </c>
      <c r="J1802" s="7">
        <f ca="1">OFFSET(STATIC!$B$6,MATCH('Data Manipulation'!$A1802,STATIC!$A$6:$A$2307, 0)-1,3*(COLUMN()-COLUMN($B$16)))</f>
        <v>1.2938000000000001</v>
      </c>
      <c r="K1802" s="7">
        <f ca="1">OFFSET(STATIC!$B$6,MATCH('Data Manipulation'!$A1802,STATIC!$A$6:$A$2307, 0)-1,3*(COLUMN()-COLUMN($B$16)))</f>
        <v>1.548</v>
      </c>
      <c r="L1802" s="7">
        <f ca="1">OFFSET(STATIC!$B$6,MATCH('Data Manipulation'!$A1802,STATIC!$A$6:$A$2307, 0)-1,3*(COLUMN()-COLUMN($B$16)))</f>
        <v>1.0604</v>
      </c>
      <c r="M1802" s="7">
        <f ca="1">OFFSET(STATIC!$B$6,MATCH('Data Manipulation'!$A1802,STATIC!$A$6:$A$2307, 0)-1,3*(COLUMN()-COLUMN($B$16)))</f>
        <v>1.282E-2</v>
      </c>
      <c r="N1802" s="7">
        <f ca="1">OFFSET(STATIC!$B$6,MATCH('Data Manipulation'!$A1802,STATIC!$A$6:$A$2307, 0)-1,3*(COLUMN()-COLUMN($B$16)))*$J1802</f>
        <v>227.97286458000002</v>
      </c>
      <c r="O1802" s="7">
        <f ca="1">OFFSET(STATIC!$B$6,MATCH('Data Manipulation'!$A1802,STATIC!$A$6:$A$2307, 0)-1,3*(COLUMN()-COLUMN($B$16)))</f>
        <v>1766.61</v>
      </c>
      <c r="P1802" s="7">
        <f ca="1">OFFSET(STATIC!$B$6,MATCH('Data Manipulation'!$A1802,STATIC!$A$6:$A$2307, 0)-1,3*(COLUMN()-COLUMN($B$16)))*$J1802</f>
        <v>242.50314424000001</v>
      </c>
      <c r="Q1802" s="7">
        <f ca="1">OFFSET(STATIC!$B$6,MATCH('Data Manipulation'!$A1802,STATIC!$A$6:$A$2307, 0)-1,3*(COLUMN()-COLUMN($B$16)))</f>
        <v>23.52</v>
      </c>
      <c r="R1802" s="7">
        <f ca="1">OFFSET(STATIC!$B$6,MATCH('Data Manipulation'!$A1802,STATIC!$A$6:$A$2307, 0)-1,3*(COLUMN()-COLUMN($B$16)))</f>
        <v>2589.98</v>
      </c>
      <c r="U1802" s="14">
        <f t="shared" ca="1" si="480"/>
        <v>2.9057734479542765E-2</v>
      </c>
      <c r="V1802" s="14">
        <f t="shared" ca="1" si="481"/>
        <v>-1.8756445763007584E-2</v>
      </c>
      <c r="W1802" s="14">
        <f t="shared" ca="1" si="482"/>
        <v>-1.2556475533817963E-2</v>
      </c>
      <c r="X1802" s="14">
        <f t="shared" ca="1" si="483"/>
        <v>-2.5980710516531592E-2</v>
      </c>
      <c r="Y1802" s="14">
        <f t="shared" ca="1" si="484"/>
        <v>-1.7817348851258387E-2</v>
      </c>
      <c r="Z1802" s="14">
        <f t="shared" ca="1" si="485"/>
        <v>-1.9731581862595125E-2</v>
      </c>
      <c r="AA1802" s="14">
        <f t="shared" ca="1" si="486"/>
        <v>9.2032618591374477E-3</v>
      </c>
      <c r="AB1802" s="14">
        <f t="shared" ca="1" si="487"/>
        <v>-2.0697882503691041E-2</v>
      </c>
      <c r="AC1802" s="14">
        <f t="shared" ca="1" si="488"/>
        <v>-1.0456807568744019E-2</v>
      </c>
      <c r="AD1802" s="14">
        <f t="shared" ca="1" si="489"/>
        <v>-1.1752374934943986E-2</v>
      </c>
      <c r="AE1802" s="14">
        <f t="shared" ca="1" si="490"/>
        <v>-9.9465960328782577E-3</v>
      </c>
      <c r="AF1802" s="14">
        <f t="shared" ca="1" si="491"/>
        <v>-2.2595358088195738E-3</v>
      </c>
      <c r="AG1802" s="14">
        <f t="shared" ca="1" si="492"/>
        <v>-8.5282061041380385E-3</v>
      </c>
      <c r="AH1802" s="14">
        <f t="shared" ca="1" si="493"/>
        <v>4.2430872511068163E-3</v>
      </c>
      <c r="AI1802" s="14">
        <f t="shared" ca="1" si="494"/>
        <v>-7.7364326892146763E-3</v>
      </c>
      <c r="AJ1802" s="14">
        <f t="shared" ca="1" si="495"/>
        <v>7.0907969423050971E-2</v>
      </c>
      <c r="AK1802" s="14">
        <f t="shared" ca="1" si="496"/>
        <v>-1.350692994352099E-2</v>
      </c>
    </row>
    <row r="1803" spans="1:37" x14ac:dyDescent="0.2">
      <c r="A1803" s="13">
        <f ca="1">IF(OFFSET(STATIC!$A$6,MATCH($A$16, STATIC!$A$6:$A$2307,0)+ROW()-ROW($A$16),0)&gt;$A$12, OFFSET(STATIC!$A$6,MATCH($A$16, STATIC!$A$6:$A$2307,0)+ROW()-ROW($A$16),0), FALSE)</f>
        <v>40904</v>
      </c>
      <c r="B1803" s="7">
        <f ca="1">OFFSET(STATIC!$B$6,MATCH('Data Manipulation'!$A1803,STATIC!$A$6:$A$2307, 0)-1,3*(COLUMN()-COLUMN($B$16)))</f>
        <v>4.07</v>
      </c>
      <c r="C1803" s="7">
        <f ca="1">OFFSET(STATIC!$B$6,MATCH('Data Manipulation'!$A1803,STATIC!$A$6:$A$2307, 0)-1,3*(COLUMN()-COLUMN($B$16)))</f>
        <v>272.85000000000002</v>
      </c>
      <c r="D1803" s="7">
        <f ca="1">OFFSET(STATIC!$B$6,MATCH('Data Manipulation'!$A1803,STATIC!$A$6:$A$2307, 0)-1,3*(COLUMN()-COLUMN($B$16)))</f>
        <v>1265.43</v>
      </c>
      <c r="E1803" s="7">
        <f ca="1">OFFSET(STATIC!$B$6,MATCH('Data Manipulation'!$A1803,STATIC!$A$6:$A$2307, 0)-1,3*(COLUMN()-COLUMN($B$16)))*$J1803</f>
        <v>2994.3512939999996</v>
      </c>
      <c r="F1803" s="7">
        <f ca="1">OFFSET(STATIC!$B$6,MATCH('Data Manipulation'!$A1803,STATIC!$A$6:$A$2307, 0)-1,3*(COLUMN()-COLUMN($B$16)))</f>
        <v>1590.64</v>
      </c>
      <c r="G1803" s="7">
        <f ca="1">OFFSET(STATIC!$B$6,MATCH('Data Manipulation'!$A1803,STATIC!$A$6:$A$2307, 0)-1,3*(COLUMN()-COLUMN($B$16)))</f>
        <v>101.34</v>
      </c>
      <c r="H1803" s="7">
        <f ca="1">OFFSET(STATIC!$B$6,MATCH('Data Manipulation'!$A1803,STATIC!$A$6:$A$2307, 0)-1,3*(COLUMN()-COLUMN($B$16)))</f>
        <v>41.1</v>
      </c>
      <c r="I1803" s="7">
        <f ca="1">OFFSET(STATIC!$B$6,MATCH('Data Manipulation'!$A1803,STATIC!$A$6:$A$2307, 0)-1,3*(COLUMN()-COLUMN($B$16)))</f>
        <v>227.97</v>
      </c>
      <c r="J1803" s="7">
        <f ca="1">OFFSET(STATIC!$B$6,MATCH('Data Manipulation'!$A1803,STATIC!$A$6:$A$2307, 0)-1,3*(COLUMN()-COLUMN($B$16)))</f>
        <v>1.3073999999999999</v>
      </c>
      <c r="K1803" s="7">
        <f ca="1">OFFSET(STATIC!$B$6,MATCH('Data Manipulation'!$A1803,STATIC!$A$6:$A$2307, 0)-1,3*(COLUMN()-COLUMN($B$16)))</f>
        <v>1.5663</v>
      </c>
      <c r="L1803" s="7">
        <f ca="1">OFFSET(STATIC!$B$6,MATCH('Data Manipulation'!$A1803,STATIC!$A$6:$A$2307, 0)-1,3*(COLUMN()-COLUMN($B$16)))</f>
        <v>1.071</v>
      </c>
      <c r="M1803" s="7">
        <f ca="1">OFFSET(STATIC!$B$6,MATCH('Data Manipulation'!$A1803,STATIC!$A$6:$A$2307, 0)-1,3*(COLUMN()-COLUMN($B$16)))</f>
        <v>1.2848999999999999E-2</v>
      </c>
      <c r="N1803" s="7">
        <f ca="1">OFFSET(STATIC!$B$6,MATCH('Data Manipulation'!$A1803,STATIC!$A$6:$A$2307, 0)-1,3*(COLUMN()-COLUMN($B$16)))*$J1803</f>
        <v>229.92537803999997</v>
      </c>
      <c r="O1803" s="7">
        <f ca="1">OFFSET(STATIC!$B$6,MATCH('Data Manipulation'!$A1803,STATIC!$A$6:$A$2307, 0)-1,3*(COLUMN()-COLUMN($B$16)))</f>
        <v>1759.13</v>
      </c>
      <c r="P1803" s="7">
        <f ca="1">OFFSET(STATIC!$B$6,MATCH('Data Manipulation'!$A1803,STATIC!$A$6:$A$2307, 0)-1,3*(COLUMN()-COLUMN($B$16)))*$J1803</f>
        <v>244.38652943999998</v>
      </c>
      <c r="Q1803" s="7">
        <f ca="1">OFFSET(STATIC!$B$6,MATCH('Data Manipulation'!$A1803,STATIC!$A$6:$A$2307, 0)-1,3*(COLUMN()-COLUMN($B$16)))</f>
        <v>21.91</v>
      </c>
      <c r="R1803" s="7">
        <f ca="1">OFFSET(STATIC!$B$6,MATCH('Data Manipulation'!$A1803,STATIC!$A$6:$A$2307, 0)-1,3*(COLUMN()-COLUMN($B$16)))</f>
        <v>2625.2</v>
      </c>
      <c r="U1803" s="14">
        <f t="shared" ca="1" si="480"/>
        <v>1.2361096823574147E-2</v>
      </c>
      <c r="V1803" s="14">
        <f t="shared" ca="1" si="481"/>
        <v>-1.025678686204752E-3</v>
      </c>
      <c r="W1803" s="14">
        <f t="shared" ca="1" si="482"/>
        <v>7.9027643911078077E-5</v>
      </c>
      <c r="X1803" s="14">
        <f t="shared" ca="1" si="483"/>
        <v>1.2679008903531333E-4</v>
      </c>
      <c r="Y1803" s="14">
        <f t="shared" ca="1" si="484"/>
        <v>-1.0170406097881781E-2</v>
      </c>
      <c r="Z1803" s="14">
        <f t="shared" ca="1" si="485"/>
        <v>1.6516145008620666E-2</v>
      </c>
      <c r="AA1803" s="14">
        <f t="shared" ca="1" si="486"/>
        <v>2.8379449289905233E-2</v>
      </c>
      <c r="AB1803" s="14">
        <f t="shared" ca="1" si="487"/>
        <v>0</v>
      </c>
      <c r="AC1803" s="14">
        <f t="shared" ca="1" si="488"/>
        <v>1.5298707289079037E-4</v>
      </c>
      <c r="AD1803" s="14">
        <f t="shared" ca="1" si="489"/>
        <v>1.7252951658166874E-3</v>
      </c>
      <c r="AE1803" s="14">
        <f t="shared" ca="1" si="490"/>
        <v>2.1498349168977845E-3</v>
      </c>
      <c r="AF1803" s="14">
        <f t="shared" ca="1" si="491"/>
        <v>1.3239361771848024E-3</v>
      </c>
      <c r="AG1803" s="14">
        <f t="shared" ca="1" si="492"/>
        <v>1.5298707289056835E-4</v>
      </c>
      <c r="AH1803" s="14">
        <f t="shared" ca="1" si="493"/>
        <v>1.3595499083499294E-3</v>
      </c>
      <c r="AI1803" s="14">
        <f t="shared" ca="1" si="494"/>
        <v>1.5298707289079037E-4</v>
      </c>
      <c r="AJ1803" s="14">
        <f t="shared" ca="1" si="495"/>
        <v>5.5361227159686832E-2</v>
      </c>
      <c r="AK1803" s="14">
        <f t="shared" ca="1" si="496"/>
        <v>2.5019845846146892E-3</v>
      </c>
    </row>
    <row r="1804" spans="1:37" x14ac:dyDescent="0.2">
      <c r="A1804" s="13">
        <f ca="1">IF(OFFSET(STATIC!$A$6,MATCH($A$16, STATIC!$A$6:$A$2307,0)+ROW()-ROW($A$16),0)&gt;$A$12, OFFSET(STATIC!$A$6,MATCH($A$16, STATIC!$A$6:$A$2307,0)+ROW()-ROW($A$16),0), FALSE)</f>
        <v>40903</v>
      </c>
      <c r="B1804" s="7">
        <f ca="1">OFFSET(STATIC!$B$6,MATCH('Data Manipulation'!$A1804,STATIC!$A$6:$A$2307, 0)-1,3*(COLUMN()-COLUMN($B$16)))</f>
        <v>4.0199999999999996</v>
      </c>
      <c r="C1804" s="7">
        <f ca="1">OFFSET(STATIC!$B$6,MATCH('Data Manipulation'!$A1804,STATIC!$A$6:$A$2307, 0)-1,3*(COLUMN()-COLUMN($B$16)))</f>
        <v>273.13</v>
      </c>
      <c r="D1804" s="7">
        <f ca="1">OFFSET(STATIC!$B$6,MATCH('Data Manipulation'!$A1804,STATIC!$A$6:$A$2307, 0)-1,3*(COLUMN()-COLUMN($B$16)))</f>
        <v>1265.33</v>
      </c>
      <c r="E1804" s="7">
        <f ca="1">OFFSET(STATIC!$B$6,MATCH('Data Manipulation'!$A1804,STATIC!$A$6:$A$2307, 0)-1,3*(COLUMN()-COLUMN($B$16)))*$J1804</f>
        <v>2993.9716639999997</v>
      </c>
      <c r="F1804" s="7">
        <f ca="1">OFFSET(STATIC!$B$6,MATCH('Data Manipulation'!$A1804,STATIC!$A$6:$A$2307, 0)-1,3*(COLUMN()-COLUMN($B$16)))</f>
        <v>1606.9</v>
      </c>
      <c r="G1804" s="7">
        <f ca="1">OFFSET(STATIC!$B$6,MATCH('Data Manipulation'!$A1804,STATIC!$A$6:$A$2307, 0)-1,3*(COLUMN()-COLUMN($B$16)))</f>
        <v>99.68</v>
      </c>
      <c r="H1804" s="7">
        <f ca="1">OFFSET(STATIC!$B$6,MATCH('Data Manipulation'!$A1804,STATIC!$A$6:$A$2307, 0)-1,3*(COLUMN()-COLUMN($B$16)))</f>
        <v>39.950000000000003</v>
      </c>
      <c r="I1804" s="7">
        <f ca="1">OFFSET(STATIC!$B$6,MATCH('Data Manipulation'!$A1804,STATIC!$A$6:$A$2307, 0)-1,3*(COLUMN()-COLUMN($B$16)))</f>
        <v>227.97</v>
      </c>
      <c r="J1804" s="7">
        <f ca="1">OFFSET(STATIC!$B$6,MATCH('Data Manipulation'!$A1804,STATIC!$A$6:$A$2307, 0)-1,3*(COLUMN()-COLUMN($B$16)))</f>
        <v>1.3071999999999999</v>
      </c>
      <c r="K1804" s="7">
        <f ca="1">OFFSET(STATIC!$B$6,MATCH('Data Manipulation'!$A1804,STATIC!$A$6:$A$2307, 0)-1,3*(COLUMN()-COLUMN($B$16)))</f>
        <v>1.5636000000000001</v>
      </c>
      <c r="L1804" s="7">
        <f ca="1">OFFSET(STATIC!$B$6,MATCH('Data Manipulation'!$A1804,STATIC!$A$6:$A$2307, 0)-1,3*(COLUMN()-COLUMN($B$16)))</f>
        <v>1.0687</v>
      </c>
      <c r="M1804" s="7">
        <f ca="1">OFFSET(STATIC!$B$6,MATCH('Data Manipulation'!$A1804,STATIC!$A$6:$A$2307, 0)-1,3*(COLUMN()-COLUMN($B$16)))</f>
        <v>1.2832E-2</v>
      </c>
      <c r="N1804" s="7">
        <f ca="1">OFFSET(STATIC!$B$6,MATCH('Data Manipulation'!$A1804,STATIC!$A$6:$A$2307, 0)-1,3*(COLUMN()-COLUMN($B$16)))*$J1804</f>
        <v>229.89020511999999</v>
      </c>
      <c r="O1804" s="7">
        <f ca="1">OFFSET(STATIC!$B$6,MATCH('Data Manipulation'!$A1804,STATIC!$A$6:$A$2307, 0)-1,3*(COLUMN()-COLUMN($B$16)))</f>
        <v>1756.74</v>
      </c>
      <c r="P1804" s="7">
        <f ca="1">OFFSET(STATIC!$B$6,MATCH('Data Manipulation'!$A1804,STATIC!$A$6:$A$2307, 0)-1,3*(COLUMN()-COLUMN($B$16)))*$J1804</f>
        <v>244.34914431999999</v>
      </c>
      <c r="Q1804" s="7">
        <f ca="1">OFFSET(STATIC!$B$6,MATCH('Data Manipulation'!$A1804,STATIC!$A$6:$A$2307, 0)-1,3*(COLUMN()-COLUMN($B$16)))</f>
        <v>20.73</v>
      </c>
      <c r="R1804" s="7">
        <f ca="1">OFFSET(STATIC!$B$6,MATCH('Data Manipulation'!$A1804,STATIC!$A$6:$A$2307, 0)-1,3*(COLUMN()-COLUMN($B$16)))</f>
        <v>2618.64</v>
      </c>
      <c r="U1804" s="14">
        <f t="shared" ca="1" si="480"/>
        <v>1.7566323717899065E-2</v>
      </c>
      <c r="V1804" s="14">
        <f t="shared" ca="1" si="481"/>
        <v>2.3459561362138993E-3</v>
      </c>
      <c r="W1804" s="14">
        <f t="shared" ca="1" si="482"/>
        <v>0</v>
      </c>
      <c r="X1804" s="14">
        <f t="shared" ca="1" si="483"/>
        <v>1.2247398958956481E-3</v>
      </c>
      <c r="Y1804" s="14">
        <f t="shared" ca="1" si="484"/>
        <v>6.2250998026215588E-4</v>
      </c>
      <c r="Z1804" s="14">
        <f t="shared" ca="1" si="485"/>
        <v>0</v>
      </c>
      <c r="AA1804" s="14">
        <f t="shared" ca="1" si="486"/>
        <v>0</v>
      </c>
      <c r="AB1804" s="14">
        <f t="shared" ca="1" si="487"/>
        <v>0</v>
      </c>
      <c r="AC1804" s="14">
        <f t="shared" ca="1" si="488"/>
        <v>1.2247398958956481E-3</v>
      </c>
      <c r="AD1804" s="14">
        <f t="shared" ca="1" si="489"/>
        <v>3.8380349732332277E-4</v>
      </c>
      <c r="AE1804" s="14">
        <f t="shared" ca="1" si="490"/>
        <v>7.488533533515086E-4</v>
      </c>
      <c r="AF1804" s="14">
        <f t="shared" ca="1" si="491"/>
        <v>1.6378742498620446E-3</v>
      </c>
      <c r="AG1804" s="14">
        <f t="shared" ca="1" si="492"/>
        <v>1.2247398958958697E-3</v>
      </c>
      <c r="AH1804" s="14">
        <f t="shared" ca="1" si="493"/>
        <v>0</v>
      </c>
      <c r="AI1804" s="14">
        <f t="shared" ca="1" si="494"/>
        <v>1.2247398958956481E-3</v>
      </c>
      <c r="AJ1804" s="14">
        <f t="shared" ca="1" si="495"/>
        <v>0</v>
      </c>
      <c r="AK1804" s="14">
        <f t="shared" ca="1" si="496"/>
        <v>0</v>
      </c>
    </row>
    <row r="1805" spans="1:37" x14ac:dyDescent="0.2">
      <c r="A1805" s="13">
        <f ca="1">IF(OFFSET(STATIC!$A$6,MATCH($A$16, STATIC!$A$6:$A$2307,0)+ROW()-ROW($A$16),0)&gt;$A$12, OFFSET(STATIC!$A$6,MATCH($A$16, STATIC!$A$6:$A$2307,0)+ROW()-ROW($A$16),0), FALSE)</f>
        <v>40900</v>
      </c>
      <c r="B1805" s="7">
        <f ca="1">OFFSET(STATIC!$B$6,MATCH('Data Manipulation'!$A1805,STATIC!$A$6:$A$2307, 0)-1,3*(COLUMN()-COLUMN($B$16)))</f>
        <v>3.95</v>
      </c>
      <c r="C1805" s="7">
        <f ca="1">OFFSET(STATIC!$B$6,MATCH('Data Manipulation'!$A1805,STATIC!$A$6:$A$2307, 0)-1,3*(COLUMN()-COLUMN($B$16)))</f>
        <v>272.49</v>
      </c>
      <c r="D1805" s="7">
        <f ca="1">OFFSET(STATIC!$B$6,MATCH('Data Manipulation'!$A1805,STATIC!$A$6:$A$2307, 0)-1,3*(COLUMN()-COLUMN($B$16)))</f>
        <v>1265.33</v>
      </c>
      <c r="E1805" s="7">
        <f ca="1">OFFSET(STATIC!$B$6,MATCH('Data Manipulation'!$A1805,STATIC!$A$6:$A$2307, 0)-1,3*(COLUMN()-COLUMN($B$16)))*$J1805</f>
        <v>2990.3070720000001</v>
      </c>
      <c r="F1805" s="7">
        <f ca="1">OFFSET(STATIC!$B$6,MATCH('Data Manipulation'!$A1805,STATIC!$A$6:$A$2307, 0)-1,3*(COLUMN()-COLUMN($B$16)))</f>
        <v>1605.9</v>
      </c>
      <c r="G1805" s="7">
        <f ca="1">OFFSET(STATIC!$B$6,MATCH('Data Manipulation'!$A1805,STATIC!$A$6:$A$2307, 0)-1,3*(COLUMN()-COLUMN($B$16)))</f>
        <v>99.68</v>
      </c>
      <c r="H1805" s="7">
        <f ca="1">OFFSET(STATIC!$B$6,MATCH('Data Manipulation'!$A1805,STATIC!$A$6:$A$2307, 0)-1,3*(COLUMN()-COLUMN($B$16)))</f>
        <v>39.950000000000003</v>
      </c>
      <c r="I1805" s="7">
        <f ca="1">OFFSET(STATIC!$B$6,MATCH('Data Manipulation'!$A1805,STATIC!$A$6:$A$2307, 0)-1,3*(COLUMN()-COLUMN($B$16)))</f>
        <v>227.97</v>
      </c>
      <c r="J1805" s="7">
        <f ca="1">OFFSET(STATIC!$B$6,MATCH('Data Manipulation'!$A1805,STATIC!$A$6:$A$2307, 0)-1,3*(COLUMN()-COLUMN($B$16)))</f>
        <v>1.3056000000000001</v>
      </c>
      <c r="K1805" s="7">
        <f ca="1">OFFSET(STATIC!$B$6,MATCH('Data Manipulation'!$A1805,STATIC!$A$6:$A$2307, 0)-1,3*(COLUMN()-COLUMN($B$16)))</f>
        <v>1.5629999999999999</v>
      </c>
      <c r="L1805" s="7">
        <f ca="1">OFFSET(STATIC!$B$6,MATCH('Data Manipulation'!$A1805,STATIC!$A$6:$A$2307, 0)-1,3*(COLUMN()-COLUMN($B$16)))</f>
        <v>1.0679000000000001</v>
      </c>
      <c r="M1805" s="7">
        <f ca="1">OFFSET(STATIC!$B$6,MATCH('Data Manipulation'!$A1805,STATIC!$A$6:$A$2307, 0)-1,3*(COLUMN()-COLUMN($B$16)))</f>
        <v>1.2810999999999999E-2</v>
      </c>
      <c r="N1805" s="7">
        <f ca="1">OFFSET(STATIC!$B$6,MATCH('Data Manipulation'!$A1805,STATIC!$A$6:$A$2307, 0)-1,3*(COLUMN()-COLUMN($B$16)))*$J1805</f>
        <v>229.60882176000001</v>
      </c>
      <c r="O1805" s="7">
        <f ca="1">OFFSET(STATIC!$B$6,MATCH('Data Manipulation'!$A1805,STATIC!$A$6:$A$2307, 0)-1,3*(COLUMN()-COLUMN($B$16)))</f>
        <v>1756.74</v>
      </c>
      <c r="P1805" s="7">
        <f ca="1">OFFSET(STATIC!$B$6,MATCH('Data Manipulation'!$A1805,STATIC!$A$6:$A$2307, 0)-1,3*(COLUMN()-COLUMN($B$16)))*$J1805</f>
        <v>244.05006336000002</v>
      </c>
      <c r="Q1805" s="7">
        <f ca="1">OFFSET(STATIC!$B$6,MATCH('Data Manipulation'!$A1805,STATIC!$A$6:$A$2307, 0)-1,3*(COLUMN()-COLUMN($B$16)))</f>
        <v>20.73</v>
      </c>
      <c r="R1805" s="7">
        <f ca="1">OFFSET(STATIC!$B$6,MATCH('Data Manipulation'!$A1805,STATIC!$A$6:$A$2307, 0)-1,3*(COLUMN()-COLUMN($B$16)))</f>
        <v>2618.64</v>
      </c>
      <c r="U1805" s="14">
        <f t="shared" ca="1" si="480"/>
        <v>1.5306421282675507E-2</v>
      </c>
      <c r="V1805" s="14">
        <f t="shared" ca="1" si="481"/>
        <v>7.0710713365053426E-3</v>
      </c>
      <c r="W1805" s="14">
        <f t="shared" ca="1" si="482"/>
        <v>8.9945155134233852E-3</v>
      </c>
      <c r="X1805" s="14">
        <f t="shared" ca="1" si="483"/>
        <v>8.1403285330109276E-3</v>
      </c>
      <c r="Y1805" s="14">
        <f t="shared" ca="1" si="484"/>
        <v>-4.4824624410451087E-4</v>
      </c>
      <c r="Z1805" s="14">
        <f t="shared" ca="1" si="485"/>
        <v>1.5059487811707904E-3</v>
      </c>
      <c r="AA1805" s="14">
        <f t="shared" ca="1" si="486"/>
        <v>2.0045108190201387E-3</v>
      </c>
      <c r="AB1805" s="14">
        <f t="shared" ca="1" si="487"/>
        <v>5.8070639629448396E-3</v>
      </c>
      <c r="AC1805" s="14">
        <f t="shared" ca="1" si="488"/>
        <v>5.3629574164149106E-4</v>
      </c>
      <c r="AD1805" s="14">
        <f t="shared" ca="1" si="489"/>
        <v>-2.4920936888861624E-3</v>
      </c>
      <c r="AE1805" s="14">
        <f t="shared" ca="1" si="490"/>
        <v>9.3646111413607118E-5</v>
      </c>
      <c r="AF1805" s="14">
        <f t="shared" ca="1" si="491"/>
        <v>1.3278658463506433E-3</v>
      </c>
      <c r="AG1805" s="14">
        <f t="shared" ca="1" si="492"/>
        <v>1.492601844967159E-3</v>
      </c>
      <c r="AH1805" s="14">
        <f t="shared" ca="1" si="493"/>
        <v>-3.0067347313593971E-3</v>
      </c>
      <c r="AI1805" s="14">
        <f t="shared" ca="1" si="494"/>
        <v>1.9624782049254357E-3</v>
      </c>
      <c r="AJ1805" s="14">
        <f t="shared" ca="1" si="495"/>
        <v>-2.0530680542410442E-2</v>
      </c>
      <c r="AK1805" s="14">
        <f t="shared" ca="1" si="496"/>
        <v>7.3552148443342558E-3</v>
      </c>
    </row>
    <row r="1806" spans="1:37" x14ac:dyDescent="0.2">
      <c r="A1806" s="13">
        <f ca="1">IF(OFFSET(STATIC!$A$6,MATCH($A$16, STATIC!$A$6:$A$2307,0)+ROW()-ROW($A$16),0)&gt;$A$12, OFFSET(STATIC!$A$6,MATCH($A$16, STATIC!$A$6:$A$2307,0)+ROW()-ROW($A$16),0), FALSE)</f>
        <v>40899</v>
      </c>
      <c r="B1806" s="7">
        <f ca="1">OFFSET(STATIC!$B$6,MATCH('Data Manipulation'!$A1806,STATIC!$A$6:$A$2307, 0)-1,3*(COLUMN()-COLUMN($B$16)))</f>
        <v>3.89</v>
      </c>
      <c r="C1806" s="7">
        <f ca="1">OFFSET(STATIC!$B$6,MATCH('Data Manipulation'!$A1806,STATIC!$A$6:$A$2307, 0)-1,3*(COLUMN()-COLUMN($B$16)))</f>
        <v>270.57</v>
      </c>
      <c r="D1806" s="7">
        <f ca="1">OFFSET(STATIC!$B$6,MATCH('Data Manipulation'!$A1806,STATIC!$A$6:$A$2307, 0)-1,3*(COLUMN()-COLUMN($B$16)))</f>
        <v>1254</v>
      </c>
      <c r="E1806" s="7">
        <f ca="1">OFFSET(STATIC!$B$6,MATCH('Data Manipulation'!$A1806,STATIC!$A$6:$A$2307, 0)-1,3*(COLUMN()-COLUMN($B$16)))*$J1806</f>
        <v>2966.0637979999997</v>
      </c>
      <c r="F1806" s="7">
        <f ca="1">OFFSET(STATIC!$B$6,MATCH('Data Manipulation'!$A1806,STATIC!$A$6:$A$2307, 0)-1,3*(COLUMN()-COLUMN($B$16)))</f>
        <v>1606.62</v>
      </c>
      <c r="G1806" s="7">
        <f ca="1">OFFSET(STATIC!$B$6,MATCH('Data Manipulation'!$A1806,STATIC!$A$6:$A$2307, 0)-1,3*(COLUMN()-COLUMN($B$16)))</f>
        <v>99.53</v>
      </c>
      <c r="H1806" s="7">
        <f ca="1">OFFSET(STATIC!$B$6,MATCH('Data Manipulation'!$A1806,STATIC!$A$6:$A$2307, 0)-1,3*(COLUMN()-COLUMN($B$16)))</f>
        <v>39.869999999999997</v>
      </c>
      <c r="I1806" s="7">
        <f ca="1">OFFSET(STATIC!$B$6,MATCH('Data Manipulation'!$A1806,STATIC!$A$6:$A$2307, 0)-1,3*(COLUMN()-COLUMN($B$16)))</f>
        <v>226.65</v>
      </c>
      <c r="J1806" s="7">
        <f ca="1">OFFSET(STATIC!$B$6,MATCH('Data Manipulation'!$A1806,STATIC!$A$6:$A$2307, 0)-1,3*(COLUMN()-COLUMN($B$16)))</f>
        <v>1.3048999999999999</v>
      </c>
      <c r="K1806" s="7">
        <f ca="1">OFFSET(STATIC!$B$6,MATCH('Data Manipulation'!$A1806,STATIC!$A$6:$A$2307, 0)-1,3*(COLUMN()-COLUMN($B$16)))</f>
        <v>1.5669</v>
      </c>
      <c r="L1806" s="7">
        <f ca="1">OFFSET(STATIC!$B$6,MATCH('Data Manipulation'!$A1806,STATIC!$A$6:$A$2307, 0)-1,3*(COLUMN()-COLUMN($B$16)))</f>
        <v>1.0678000000000001</v>
      </c>
      <c r="M1806" s="7">
        <f ca="1">OFFSET(STATIC!$B$6,MATCH('Data Manipulation'!$A1806,STATIC!$A$6:$A$2307, 0)-1,3*(COLUMN()-COLUMN($B$16)))</f>
        <v>1.2794E-2</v>
      </c>
      <c r="N1806" s="7">
        <f ca="1">OFFSET(STATIC!$B$6,MATCH('Data Manipulation'!$A1806,STATIC!$A$6:$A$2307, 0)-1,3*(COLUMN()-COLUMN($B$16)))*$J1806</f>
        <v>229.26636284999998</v>
      </c>
      <c r="O1806" s="7">
        <f ca="1">OFFSET(STATIC!$B$6,MATCH('Data Manipulation'!$A1806,STATIC!$A$6:$A$2307, 0)-1,3*(COLUMN()-COLUMN($B$16)))</f>
        <v>1762.03</v>
      </c>
      <c r="P1806" s="7">
        <f ca="1">OFFSET(STATIC!$B$6,MATCH('Data Manipulation'!$A1806,STATIC!$A$6:$A$2307, 0)-1,3*(COLUMN()-COLUMN($B$16)))*$J1806</f>
        <v>243.57159007999999</v>
      </c>
      <c r="Q1806" s="7">
        <f ca="1">OFFSET(STATIC!$B$6,MATCH('Data Manipulation'!$A1806,STATIC!$A$6:$A$2307, 0)-1,3*(COLUMN()-COLUMN($B$16)))</f>
        <v>21.16</v>
      </c>
      <c r="R1806" s="7">
        <f ca="1">OFFSET(STATIC!$B$6,MATCH('Data Manipulation'!$A1806,STATIC!$A$6:$A$2307, 0)-1,3*(COLUMN()-COLUMN($B$16)))</f>
        <v>2599.4499999999998</v>
      </c>
      <c r="U1806" s="14">
        <f t="shared" ca="1" si="480"/>
        <v>0</v>
      </c>
      <c r="V1806" s="14">
        <f t="shared" ca="1" si="481"/>
        <v>5.3734680611431445E-3</v>
      </c>
      <c r="W1806" s="14">
        <f t="shared" ca="1" si="482"/>
        <v>8.2315536139849193E-3</v>
      </c>
      <c r="X1806" s="14">
        <f t="shared" ca="1" si="483"/>
        <v>1.1008863474853182E-2</v>
      </c>
      <c r="Y1806" s="14">
        <f t="shared" ca="1" si="484"/>
        <v>-4.6139549728316173E-3</v>
      </c>
      <c r="Z1806" s="14">
        <f t="shared" ca="1" si="485"/>
        <v>8.6781573888968164E-3</v>
      </c>
      <c r="AA1806" s="14">
        <f t="shared" ca="1" si="486"/>
        <v>4.524894598289724E-3</v>
      </c>
      <c r="AB1806" s="14">
        <f t="shared" ca="1" si="487"/>
        <v>9.4421873128596734E-3</v>
      </c>
      <c r="AC1806" s="14">
        <f t="shared" ca="1" si="488"/>
        <v>-1.6845333233049533E-3</v>
      </c>
      <c r="AD1806" s="14">
        <f t="shared" ca="1" si="489"/>
        <v>-1.2755917285470978E-3</v>
      </c>
      <c r="AE1806" s="14">
        <f t="shared" ca="1" si="490"/>
        <v>-2.8989593407433897E-3</v>
      </c>
      <c r="AF1806" s="14">
        <f t="shared" ca="1" si="491"/>
        <v>-2.5760132897678359E-3</v>
      </c>
      <c r="AG1806" s="14">
        <f t="shared" ca="1" si="492"/>
        <v>-1.9343648021754407E-3</v>
      </c>
      <c r="AH1806" s="14">
        <f t="shared" ca="1" si="493"/>
        <v>6.5854837884874134E-4</v>
      </c>
      <c r="AI1806" s="14">
        <f t="shared" ca="1" si="494"/>
        <v>-1.8307784791947248E-3</v>
      </c>
      <c r="AJ1806" s="14">
        <f t="shared" ca="1" si="495"/>
        <v>-1.2679202495387011E-2</v>
      </c>
      <c r="AK1806" s="14">
        <f t="shared" ca="1" si="496"/>
        <v>8.2976166670467397E-3</v>
      </c>
    </row>
    <row r="1807" spans="1:37" x14ac:dyDescent="0.2">
      <c r="A1807" s="13">
        <f ca="1">IF(OFFSET(STATIC!$A$6,MATCH($A$16, STATIC!$A$6:$A$2307,0)+ROW()-ROW($A$16),0)&gt;$A$12, OFFSET(STATIC!$A$6,MATCH($A$16, STATIC!$A$6:$A$2307,0)+ROW()-ROW($A$16),0), FALSE)</f>
        <v>40898</v>
      </c>
      <c r="B1807" s="7">
        <f ca="1">OFFSET(STATIC!$B$6,MATCH('Data Manipulation'!$A1807,STATIC!$A$6:$A$2307, 0)-1,3*(COLUMN()-COLUMN($B$16)))</f>
        <v>3.89</v>
      </c>
      <c r="C1807" s="7">
        <f ca="1">OFFSET(STATIC!$B$6,MATCH('Data Manipulation'!$A1807,STATIC!$A$6:$A$2307, 0)-1,3*(COLUMN()-COLUMN($B$16)))</f>
        <v>269.12</v>
      </c>
      <c r="D1807" s="7">
        <f ca="1">OFFSET(STATIC!$B$6,MATCH('Data Manipulation'!$A1807,STATIC!$A$6:$A$2307, 0)-1,3*(COLUMN()-COLUMN($B$16)))</f>
        <v>1243.72</v>
      </c>
      <c r="E1807" s="7">
        <f ca="1">OFFSET(STATIC!$B$6,MATCH('Data Manipulation'!$A1807,STATIC!$A$6:$A$2307, 0)-1,3*(COLUMN()-COLUMN($B$16)))*$J1807</f>
        <v>2933.5898849999999</v>
      </c>
      <c r="F1807" s="7">
        <f ca="1">OFFSET(STATIC!$B$6,MATCH('Data Manipulation'!$A1807,STATIC!$A$6:$A$2307, 0)-1,3*(COLUMN()-COLUMN($B$16)))</f>
        <v>1614.05</v>
      </c>
      <c r="G1807" s="7">
        <f ca="1">OFFSET(STATIC!$B$6,MATCH('Data Manipulation'!$A1807,STATIC!$A$6:$A$2307, 0)-1,3*(COLUMN()-COLUMN($B$16)))</f>
        <v>98.67</v>
      </c>
      <c r="H1807" s="7">
        <f ca="1">OFFSET(STATIC!$B$6,MATCH('Data Manipulation'!$A1807,STATIC!$A$6:$A$2307, 0)-1,3*(COLUMN()-COLUMN($B$16)))</f>
        <v>39.69</v>
      </c>
      <c r="I1807" s="7">
        <f ca="1">OFFSET(STATIC!$B$6,MATCH('Data Manipulation'!$A1807,STATIC!$A$6:$A$2307, 0)-1,3*(COLUMN()-COLUMN($B$16)))</f>
        <v>224.52</v>
      </c>
      <c r="J1807" s="7">
        <f ca="1">OFFSET(STATIC!$B$6,MATCH('Data Manipulation'!$A1807,STATIC!$A$6:$A$2307, 0)-1,3*(COLUMN()-COLUMN($B$16)))</f>
        <v>1.3070999999999999</v>
      </c>
      <c r="K1807" s="7">
        <f ca="1">OFFSET(STATIC!$B$6,MATCH('Data Manipulation'!$A1807,STATIC!$A$6:$A$2307, 0)-1,3*(COLUMN()-COLUMN($B$16)))</f>
        <v>1.5689</v>
      </c>
      <c r="L1807" s="7">
        <f ca="1">OFFSET(STATIC!$B$6,MATCH('Data Manipulation'!$A1807,STATIC!$A$6:$A$2307, 0)-1,3*(COLUMN()-COLUMN($B$16)))</f>
        <v>1.0709</v>
      </c>
      <c r="M1807" s="7">
        <f ca="1">OFFSET(STATIC!$B$6,MATCH('Data Manipulation'!$A1807,STATIC!$A$6:$A$2307, 0)-1,3*(COLUMN()-COLUMN($B$16)))</f>
        <v>1.2827E-2</v>
      </c>
      <c r="N1807" s="7">
        <f ca="1">OFFSET(STATIC!$B$6,MATCH('Data Manipulation'!$A1807,STATIC!$A$6:$A$2307, 0)-1,3*(COLUMN()-COLUMN($B$16)))*$J1807</f>
        <v>229.71027683999998</v>
      </c>
      <c r="O1807" s="7">
        <f ca="1">OFFSET(STATIC!$B$6,MATCH('Data Manipulation'!$A1807,STATIC!$A$6:$A$2307, 0)-1,3*(COLUMN()-COLUMN($B$16)))</f>
        <v>1760.87</v>
      </c>
      <c r="P1807" s="7">
        <f ca="1">OFFSET(STATIC!$B$6,MATCH('Data Manipulation'!$A1807,STATIC!$A$6:$A$2307, 0)-1,3*(COLUMN()-COLUMN($B$16)))*$J1807</f>
        <v>244.01792414999997</v>
      </c>
      <c r="Q1807" s="7">
        <f ca="1">OFFSET(STATIC!$B$6,MATCH('Data Manipulation'!$A1807,STATIC!$A$6:$A$2307, 0)-1,3*(COLUMN()-COLUMN($B$16)))</f>
        <v>21.43</v>
      </c>
      <c r="R1807" s="7">
        <f ca="1">OFFSET(STATIC!$B$6,MATCH('Data Manipulation'!$A1807,STATIC!$A$6:$A$2307, 0)-1,3*(COLUMN()-COLUMN($B$16)))</f>
        <v>2577.9699999999998</v>
      </c>
      <c r="U1807" s="14">
        <f t="shared" ca="1" si="480"/>
        <v>-1.5306421282675545E-2</v>
      </c>
      <c r="V1807" s="14">
        <f t="shared" ca="1" si="481"/>
        <v>7.5716965308937328E-3</v>
      </c>
      <c r="W1807" s="14">
        <f t="shared" ca="1" si="482"/>
        <v>1.9396150191799801E-3</v>
      </c>
      <c r="X1807" s="14">
        <f t="shared" ca="1" si="483"/>
        <v>-9.2291649177469615E-3</v>
      </c>
      <c r="Y1807" s="14">
        <f t="shared" ca="1" si="484"/>
        <v>-9.7842518518664293E-4</v>
      </c>
      <c r="Z1807" s="14">
        <f t="shared" ca="1" si="485"/>
        <v>1.4804497251765894E-2</v>
      </c>
      <c r="AA1807" s="14">
        <f t="shared" ca="1" si="486"/>
        <v>1.2932854278579323E-2</v>
      </c>
      <c r="AB1807" s="14">
        <f t="shared" ca="1" si="487"/>
        <v>8.4660804878443797E-4</v>
      </c>
      <c r="AC1807" s="14">
        <f t="shared" ca="1" si="488"/>
        <v>-1.2233352699288894E-3</v>
      </c>
      <c r="AD1807" s="14">
        <f t="shared" ca="1" si="489"/>
        <v>1.5309054466634373E-3</v>
      </c>
      <c r="AE1807" s="14">
        <f t="shared" ca="1" si="490"/>
        <v>-3.6351813345068431E-3</v>
      </c>
      <c r="AF1807" s="14">
        <f t="shared" ca="1" si="491"/>
        <v>-2.2583041174977776E-3</v>
      </c>
      <c r="AG1807" s="14">
        <f t="shared" ca="1" si="492"/>
        <v>-1.2244733115299852E-3</v>
      </c>
      <c r="AH1807" s="14">
        <f t="shared" ca="1" si="493"/>
        <v>-1.8949930211483157E-3</v>
      </c>
      <c r="AI1807" s="14">
        <f t="shared" ca="1" si="494"/>
        <v>-2.3684504941175227E-3</v>
      </c>
      <c r="AJ1807" s="14">
        <f t="shared" ca="1" si="495"/>
        <v>-8.0222166784259724E-2</v>
      </c>
      <c r="AK1807" s="14">
        <f t="shared" ca="1" si="496"/>
        <v>-9.9427648131122735E-3</v>
      </c>
    </row>
    <row r="1808" spans="1:37" x14ac:dyDescent="0.2">
      <c r="A1808" s="13">
        <f ca="1">IF(OFFSET(STATIC!$A$6,MATCH($A$16, STATIC!$A$6:$A$2307,0)+ROW()-ROW($A$16),0)&gt;$A$12, OFFSET(STATIC!$A$6,MATCH($A$16, STATIC!$A$6:$A$2307,0)+ROW()-ROW($A$16),0), FALSE)</f>
        <v>40897</v>
      </c>
      <c r="B1808" s="7">
        <f ca="1">OFFSET(STATIC!$B$6,MATCH('Data Manipulation'!$A1808,STATIC!$A$6:$A$2307, 0)-1,3*(COLUMN()-COLUMN($B$16)))</f>
        <v>3.95</v>
      </c>
      <c r="C1808" s="7">
        <f ca="1">OFFSET(STATIC!$B$6,MATCH('Data Manipulation'!$A1808,STATIC!$A$6:$A$2307, 0)-1,3*(COLUMN()-COLUMN($B$16)))</f>
        <v>267.08999999999997</v>
      </c>
      <c r="D1808" s="7">
        <f ca="1">OFFSET(STATIC!$B$6,MATCH('Data Manipulation'!$A1808,STATIC!$A$6:$A$2307, 0)-1,3*(COLUMN()-COLUMN($B$16)))</f>
        <v>1241.31</v>
      </c>
      <c r="E1808" s="7">
        <f ca="1">OFFSET(STATIC!$B$6,MATCH('Data Manipulation'!$A1808,STATIC!$A$6:$A$2307, 0)-1,3*(COLUMN()-COLUMN($B$16)))*$J1808</f>
        <v>2960.7897929999999</v>
      </c>
      <c r="F1808" s="7">
        <f ca="1">OFFSET(STATIC!$B$6,MATCH('Data Manipulation'!$A1808,STATIC!$A$6:$A$2307, 0)-1,3*(COLUMN()-COLUMN($B$16)))</f>
        <v>1615.63</v>
      </c>
      <c r="G1808" s="7">
        <f ca="1">OFFSET(STATIC!$B$6,MATCH('Data Manipulation'!$A1808,STATIC!$A$6:$A$2307, 0)-1,3*(COLUMN()-COLUMN($B$16)))</f>
        <v>97.22</v>
      </c>
      <c r="H1808" s="7">
        <f ca="1">OFFSET(STATIC!$B$6,MATCH('Data Manipulation'!$A1808,STATIC!$A$6:$A$2307, 0)-1,3*(COLUMN()-COLUMN($B$16)))</f>
        <v>39.18</v>
      </c>
      <c r="I1808" s="7">
        <f ca="1">OFFSET(STATIC!$B$6,MATCH('Data Manipulation'!$A1808,STATIC!$A$6:$A$2307, 0)-1,3*(COLUMN()-COLUMN($B$16)))</f>
        <v>224.33</v>
      </c>
      <c r="J1808" s="7">
        <f ca="1">OFFSET(STATIC!$B$6,MATCH('Data Manipulation'!$A1808,STATIC!$A$6:$A$2307, 0)-1,3*(COLUMN()-COLUMN($B$16)))</f>
        <v>1.3087</v>
      </c>
      <c r="K1808" s="7">
        <f ca="1">OFFSET(STATIC!$B$6,MATCH('Data Manipulation'!$A1808,STATIC!$A$6:$A$2307, 0)-1,3*(COLUMN()-COLUMN($B$16)))</f>
        <v>1.5665</v>
      </c>
      <c r="L1808" s="7">
        <f ca="1">OFFSET(STATIC!$B$6,MATCH('Data Manipulation'!$A1808,STATIC!$A$6:$A$2307, 0)-1,3*(COLUMN()-COLUMN($B$16)))</f>
        <v>1.0748</v>
      </c>
      <c r="M1808" s="7">
        <f ca="1">OFFSET(STATIC!$B$6,MATCH('Data Manipulation'!$A1808,STATIC!$A$6:$A$2307, 0)-1,3*(COLUMN()-COLUMN($B$16)))</f>
        <v>1.2855999999999999E-2</v>
      </c>
      <c r="N1808" s="7">
        <f ca="1">OFFSET(STATIC!$B$6,MATCH('Data Manipulation'!$A1808,STATIC!$A$6:$A$2307, 0)-1,3*(COLUMN()-COLUMN($B$16)))*$J1808</f>
        <v>229.99172321999998</v>
      </c>
      <c r="O1808" s="7">
        <f ca="1">OFFSET(STATIC!$B$6,MATCH('Data Manipulation'!$A1808,STATIC!$A$6:$A$2307, 0)-1,3*(COLUMN()-COLUMN($B$16)))</f>
        <v>1764.21</v>
      </c>
      <c r="P1808" s="7">
        <f ca="1">OFFSET(STATIC!$B$6,MATCH('Data Manipulation'!$A1808,STATIC!$A$6:$A$2307, 0)-1,3*(COLUMN()-COLUMN($B$16)))*$J1808</f>
        <v>244.59655347999998</v>
      </c>
      <c r="Q1808" s="7">
        <f ca="1">OFFSET(STATIC!$B$6,MATCH('Data Manipulation'!$A1808,STATIC!$A$6:$A$2307, 0)-1,3*(COLUMN()-COLUMN($B$16)))</f>
        <v>23.22</v>
      </c>
      <c r="R1808" s="7">
        <f ca="1">OFFSET(STATIC!$B$6,MATCH('Data Manipulation'!$A1808,STATIC!$A$6:$A$2307, 0)-1,3*(COLUMN()-COLUMN($B$16)))</f>
        <v>2603.73</v>
      </c>
      <c r="U1808" s="14">
        <f t="shared" ca="1" si="480"/>
        <v>0.1152545893030249</v>
      </c>
      <c r="V1808" s="14">
        <f t="shared" ca="1" si="481"/>
        <v>1.4405558716131235E-2</v>
      </c>
      <c r="W1808" s="14">
        <f t="shared" ca="1" si="482"/>
        <v>2.9397292377713515E-2</v>
      </c>
      <c r="X1808" s="14">
        <f t="shared" ca="1" si="483"/>
        <v>3.2218075386588371E-2</v>
      </c>
      <c r="Y1808" s="14">
        <f t="shared" ca="1" si="484"/>
        <v>1.2663167162616212E-2</v>
      </c>
      <c r="Z1808" s="14">
        <f t="shared" ca="1" si="485"/>
        <v>3.4959080634486682E-2</v>
      </c>
      <c r="AA1808" s="14">
        <f t="shared" ca="1" si="486"/>
        <v>1.0519660833556949E-2</v>
      </c>
      <c r="AB1808" s="14">
        <f t="shared" ca="1" si="487"/>
        <v>1.9717934230485418E-2</v>
      </c>
      <c r="AC1808" s="14">
        <f t="shared" ca="1" si="488"/>
        <v>5.5936700005511392E-3</v>
      </c>
      <c r="AD1808" s="14">
        <f t="shared" ca="1" si="489"/>
        <v>9.2349787351075317E-3</v>
      </c>
      <c r="AE1808" s="14">
        <f t="shared" ca="1" si="490"/>
        <v>6.7214592109669825E-3</v>
      </c>
      <c r="AF1808" s="14">
        <f t="shared" ca="1" si="491"/>
        <v>2.1803466043028652E-3</v>
      </c>
      <c r="AG1808" s="14">
        <f t="shared" ca="1" si="492"/>
        <v>6.0637914041156591E-3</v>
      </c>
      <c r="AH1808" s="14">
        <f t="shared" ca="1" si="493"/>
        <v>-3.3443427797791073E-3</v>
      </c>
      <c r="AI1808" s="14">
        <f t="shared" ca="1" si="494"/>
        <v>5.9201003167316931E-3</v>
      </c>
      <c r="AJ1808" s="14">
        <f t="shared" ca="1" si="495"/>
        <v>-7.0656717649507067E-2</v>
      </c>
      <c r="AK1808" s="14">
        <f t="shared" ca="1" si="496"/>
        <v>3.1440874718480782E-2</v>
      </c>
    </row>
    <row r="1809" spans="1:37" x14ac:dyDescent="0.2">
      <c r="A1809" s="13">
        <f ca="1">IF(OFFSET(STATIC!$A$6,MATCH($A$16, STATIC!$A$6:$A$2307,0)+ROW()-ROW($A$16),0)&gt;$A$12, OFFSET(STATIC!$A$6,MATCH($A$16, STATIC!$A$6:$A$2307,0)+ROW()-ROW($A$16),0), FALSE)</f>
        <v>40896</v>
      </c>
      <c r="B1809" s="7">
        <f ca="1">OFFSET(STATIC!$B$6,MATCH('Data Manipulation'!$A1809,STATIC!$A$6:$A$2307, 0)-1,3*(COLUMN()-COLUMN($B$16)))</f>
        <v>3.52</v>
      </c>
      <c r="C1809" s="7">
        <f ca="1">OFFSET(STATIC!$B$6,MATCH('Data Manipulation'!$A1809,STATIC!$A$6:$A$2307, 0)-1,3*(COLUMN()-COLUMN($B$16)))</f>
        <v>263.27</v>
      </c>
      <c r="D1809" s="7">
        <f ca="1">OFFSET(STATIC!$B$6,MATCH('Data Manipulation'!$A1809,STATIC!$A$6:$A$2307, 0)-1,3*(COLUMN()-COLUMN($B$16)))</f>
        <v>1205.3499999999999</v>
      </c>
      <c r="E1809" s="7">
        <f ca="1">OFFSET(STATIC!$B$6,MATCH('Data Manipulation'!$A1809,STATIC!$A$6:$A$2307, 0)-1,3*(COLUMN()-COLUMN($B$16)))*$J1809</f>
        <v>2866.9191300000002</v>
      </c>
      <c r="F1809" s="7">
        <f ca="1">OFFSET(STATIC!$B$6,MATCH('Data Manipulation'!$A1809,STATIC!$A$6:$A$2307, 0)-1,3*(COLUMN()-COLUMN($B$16)))</f>
        <v>1595.3</v>
      </c>
      <c r="G1809" s="7">
        <f ca="1">OFFSET(STATIC!$B$6,MATCH('Data Manipulation'!$A1809,STATIC!$A$6:$A$2307, 0)-1,3*(COLUMN()-COLUMN($B$16)))</f>
        <v>93.88</v>
      </c>
      <c r="H1809" s="7">
        <f ca="1">OFFSET(STATIC!$B$6,MATCH('Data Manipulation'!$A1809,STATIC!$A$6:$A$2307, 0)-1,3*(COLUMN()-COLUMN($B$16)))</f>
        <v>38.770000000000003</v>
      </c>
      <c r="I1809" s="7">
        <f ca="1">OFFSET(STATIC!$B$6,MATCH('Data Manipulation'!$A1809,STATIC!$A$6:$A$2307, 0)-1,3*(COLUMN()-COLUMN($B$16)))</f>
        <v>219.95</v>
      </c>
      <c r="J1809" s="7">
        <f ca="1">OFFSET(STATIC!$B$6,MATCH('Data Manipulation'!$A1809,STATIC!$A$6:$A$2307, 0)-1,3*(COLUMN()-COLUMN($B$16)))</f>
        <v>1.3014000000000001</v>
      </c>
      <c r="K1809" s="7">
        <f ca="1">OFFSET(STATIC!$B$6,MATCH('Data Manipulation'!$A1809,STATIC!$A$6:$A$2307, 0)-1,3*(COLUMN()-COLUMN($B$16)))</f>
        <v>1.5521</v>
      </c>
      <c r="L1809" s="7">
        <f ca="1">OFFSET(STATIC!$B$6,MATCH('Data Manipulation'!$A1809,STATIC!$A$6:$A$2307, 0)-1,3*(COLUMN()-COLUMN($B$16)))</f>
        <v>1.0676000000000001</v>
      </c>
      <c r="M1809" s="7">
        <f ca="1">OFFSET(STATIC!$B$6,MATCH('Data Manipulation'!$A1809,STATIC!$A$6:$A$2307, 0)-1,3*(COLUMN()-COLUMN($B$16)))</f>
        <v>1.2828000000000001E-2</v>
      </c>
      <c r="N1809" s="7">
        <f ca="1">OFFSET(STATIC!$B$6,MATCH('Data Manipulation'!$A1809,STATIC!$A$6:$A$2307, 0)-1,3*(COLUMN()-COLUMN($B$16)))*$J1809</f>
        <v>228.6013212</v>
      </c>
      <c r="O1809" s="7">
        <f ca="1">OFFSET(STATIC!$B$6,MATCH('Data Manipulation'!$A1809,STATIC!$A$6:$A$2307, 0)-1,3*(COLUMN()-COLUMN($B$16)))</f>
        <v>1770.12</v>
      </c>
      <c r="P1809" s="7">
        <f ca="1">OFFSET(STATIC!$B$6,MATCH('Data Manipulation'!$A1809,STATIC!$A$6:$A$2307, 0)-1,3*(COLUMN()-COLUMN($B$16)))*$J1809</f>
        <v>243.15279516000004</v>
      </c>
      <c r="Q1809" s="7">
        <f ca="1">OFFSET(STATIC!$B$6,MATCH('Data Manipulation'!$A1809,STATIC!$A$6:$A$2307, 0)-1,3*(COLUMN()-COLUMN($B$16)))</f>
        <v>24.92</v>
      </c>
      <c r="R1809" s="7">
        <f ca="1">OFFSET(STATIC!$B$6,MATCH('Data Manipulation'!$A1809,STATIC!$A$6:$A$2307, 0)-1,3*(COLUMN()-COLUMN($B$16)))</f>
        <v>2523.14</v>
      </c>
      <c r="U1809" s="14">
        <f t="shared" ca="1" si="480"/>
        <v>9.5310179804324741E-2</v>
      </c>
      <c r="V1809" s="14">
        <f t="shared" ca="1" si="481"/>
        <v>-1.3169256226547216E-2</v>
      </c>
      <c r="W1809" s="14">
        <f t="shared" ca="1" si="482"/>
        <v>-1.1802150179861201E-2</v>
      </c>
      <c r="X1809" s="14">
        <f t="shared" ca="1" si="483"/>
        <v>2.581033686364943E-4</v>
      </c>
      <c r="Y1809" s="14">
        <f t="shared" ca="1" si="484"/>
        <v>1.3046807265103086E-3</v>
      </c>
      <c r="Z1809" s="14">
        <f t="shared" ca="1" si="485"/>
        <v>3.7351305363631827E-3</v>
      </c>
      <c r="AA1809" s="14">
        <f t="shared" ca="1" si="486"/>
        <v>2.3751605901661099E-2</v>
      </c>
      <c r="AB1809" s="14">
        <f t="shared" ca="1" si="487"/>
        <v>-1.5518875081103551E-2</v>
      </c>
      <c r="AC1809" s="14">
        <f t="shared" ca="1" si="488"/>
        <v>1.5369246168718781E-4</v>
      </c>
      <c r="AD1809" s="14">
        <f t="shared" ca="1" si="489"/>
        <v>1.4184399541338495E-3</v>
      </c>
      <c r="AE1809" s="14">
        <f t="shared" ca="1" si="490"/>
        <v>1.593625835278026E-3</v>
      </c>
      <c r="AF1809" s="14">
        <f t="shared" ca="1" si="491"/>
        <v>-2.3359038885863706E-3</v>
      </c>
      <c r="AG1809" s="14">
        <f t="shared" ca="1" si="492"/>
        <v>1.1966025199352469E-3</v>
      </c>
      <c r="AH1809" s="14">
        <f t="shared" ca="1" si="493"/>
        <v>1.2888785150932077E-3</v>
      </c>
      <c r="AI1809" s="14">
        <f t="shared" ca="1" si="494"/>
        <v>7.5224642034988785E-4</v>
      </c>
      <c r="AJ1809" s="14">
        <f t="shared" ca="1" si="495"/>
        <v>2.5605950905171277E-2</v>
      </c>
      <c r="AK1809" s="14">
        <f t="shared" ca="1" si="496"/>
        <v>-1.267721621207879E-2</v>
      </c>
    </row>
    <row r="1810" spans="1:37" x14ac:dyDescent="0.2">
      <c r="A1810" s="13">
        <f ca="1">IF(OFFSET(STATIC!$A$6,MATCH($A$16, STATIC!$A$6:$A$2307,0)+ROW()-ROW($A$16),0)&gt;$A$12, OFFSET(STATIC!$A$6,MATCH($A$16, STATIC!$A$6:$A$2307,0)+ROW()-ROW($A$16),0), FALSE)</f>
        <v>40893</v>
      </c>
      <c r="B1810" s="7">
        <f ca="1">OFFSET(STATIC!$B$6,MATCH('Data Manipulation'!$A1810,STATIC!$A$6:$A$2307, 0)-1,3*(COLUMN()-COLUMN($B$16)))</f>
        <v>3.2</v>
      </c>
      <c r="C1810" s="7">
        <f ca="1">OFFSET(STATIC!$B$6,MATCH('Data Manipulation'!$A1810,STATIC!$A$6:$A$2307, 0)-1,3*(COLUMN()-COLUMN($B$16)))</f>
        <v>266.76</v>
      </c>
      <c r="D1810" s="7">
        <f ca="1">OFFSET(STATIC!$B$6,MATCH('Data Manipulation'!$A1810,STATIC!$A$6:$A$2307, 0)-1,3*(COLUMN()-COLUMN($B$16)))</f>
        <v>1219.6600000000001</v>
      </c>
      <c r="E1810" s="7">
        <f ca="1">OFFSET(STATIC!$B$6,MATCH('Data Manipulation'!$A1810,STATIC!$A$6:$A$2307, 0)-1,3*(COLUMN()-COLUMN($B$16)))*$J1810</f>
        <v>2866.1792639999999</v>
      </c>
      <c r="F1810" s="7">
        <f ca="1">OFFSET(STATIC!$B$6,MATCH('Data Manipulation'!$A1810,STATIC!$A$6:$A$2307, 0)-1,3*(COLUMN()-COLUMN($B$16)))</f>
        <v>1593.22</v>
      </c>
      <c r="G1810" s="7">
        <f ca="1">OFFSET(STATIC!$B$6,MATCH('Data Manipulation'!$A1810,STATIC!$A$6:$A$2307, 0)-1,3*(COLUMN()-COLUMN($B$16)))</f>
        <v>93.53</v>
      </c>
      <c r="H1810" s="7">
        <f ca="1">OFFSET(STATIC!$B$6,MATCH('Data Manipulation'!$A1810,STATIC!$A$6:$A$2307, 0)-1,3*(COLUMN()-COLUMN($B$16)))</f>
        <v>37.86</v>
      </c>
      <c r="I1810" s="7">
        <f ca="1">OFFSET(STATIC!$B$6,MATCH('Data Manipulation'!$A1810,STATIC!$A$6:$A$2307, 0)-1,3*(COLUMN()-COLUMN($B$16)))</f>
        <v>223.39</v>
      </c>
      <c r="J1810" s="7">
        <f ca="1">OFFSET(STATIC!$B$6,MATCH('Data Manipulation'!$A1810,STATIC!$A$6:$A$2307, 0)-1,3*(COLUMN()-COLUMN($B$16)))</f>
        <v>1.3012000000000001</v>
      </c>
      <c r="K1810" s="7">
        <f ca="1">OFFSET(STATIC!$B$6,MATCH('Data Manipulation'!$A1810,STATIC!$A$6:$A$2307, 0)-1,3*(COLUMN()-COLUMN($B$16)))</f>
        <v>1.5499000000000001</v>
      </c>
      <c r="L1810" s="7">
        <f ca="1">OFFSET(STATIC!$B$6,MATCH('Data Manipulation'!$A1810,STATIC!$A$6:$A$2307, 0)-1,3*(COLUMN()-COLUMN($B$16)))</f>
        <v>1.0659000000000001</v>
      </c>
      <c r="M1810" s="7">
        <f ca="1">OFFSET(STATIC!$B$6,MATCH('Data Manipulation'!$A1810,STATIC!$A$6:$A$2307, 0)-1,3*(COLUMN()-COLUMN($B$16)))</f>
        <v>1.2858E-2</v>
      </c>
      <c r="N1810" s="7">
        <f ca="1">OFFSET(STATIC!$B$6,MATCH('Data Manipulation'!$A1810,STATIC!$A$6:$A$2307, 0)-1,3*(COLUMN()-COLUMN($B$16)))*$J1810</f>
        <v>228.32793988</v>
      </c>
      <c r="O1810" s="7">
        <f ca="1">OFFSET(STATIC!$B$6,MATCH('Data Manipulation'!$A1810,STATIC!$A$6:$A$2307, 0)-1,3*(COLUMN()-COLUMN($B$16)))</f>
        <v>1767.84</v>
      </c>
      <c r="P1810" s="7">
        <f ca="1">OFFSET(STATIC!$B$6,MATCH('Data Manipulation'!$A1810,STATIC!$A$6:$A$2307, 0)-1,3*(COLUMN()-COLUMN($B$16)))*$J1810</f>
        <v>242.96995312000001</v>
      </c>
      <c r="Q1810" s="7">
        <f ca="1">OFFSET(STATIC!$B$6,MATCH('Data Manipulation'!$A1810,STATIC!$A$6:$A$2307, 0)-1,3*(COLUMN()-COLUMN($B$16)))</f>
        <v>24.29</v>
      </c>
      <c r="R1810" s="7">
        <f ca="1">OFFSET(STATIC!$B$6,MATCH('Data Manipulation'!$A1810,STATIC!$A$6:$A$2307, 0)-1,3*(COLUMN()-COLUMN($B$16)))</f>
        <v>2555.33</v>
      </c>
      <c r="U1810" s="14">
        <f t="shared" ca="1" si="480"/>
        <v>0</v>
      </c>
      <c r="V1810" s="14">
        <f t="shared" ca="1" si="481"/>
        <v>6.5440829276154607E-3</v>
      </c>
      <c r="W1810" s="14">
        <f t="shared" ca="1" si="482"/>
        <v>3.2109610779535356E-3</v>
      </c>
      <c r="X1810" s="14">
        <f t="shared" ca="1" si="483"/>
        <v>-9.7070600557019604E-3</v>
      </c>
      <c r="Y1810" s="14">
        <f t="shared" ca="1" si="484"/>
        <v>1.4076593693177031E-2</v>
      </c>
      <c r="Z1810" s="14">
        <f t="shared" ca="1" si="485"/>
        <v>-3.6286059024408642E-3</v>
      </c>
      <c r="AA1810" s="14">
        <f t="shared" ca="1" si="486"/>
        <v>9.0210216431526793E-3</v>
      </c>
      <c r="AB1810" s="14">
        <f t="shared" ca="1" si="487"/>
        <v>1.6337577937712653E-2</v>
      </c>
      <c r="AC1810" s="14">
        <f t="shared" ca="1" si="488"/>
        <v>3.0745580565029657E-4</v>
      </c>
      <c r="AD1810" s="14">
        <f t="shared" ca="1" si="489"/>
        <v>3.2265350520306385E-4</v>
      </c>
      <c r="AE1810" s="14">
        <f t="shared" ca="1" si="490"/>
        <v>3.1948908965192886E-3</v>
      </c>
      <c r="AF1810" s="14">
        <f t="shared" ca="1" si="491"/>
        <v>1.4008874576797571E-3</v>
      </c>
      <c r="AG1810" s="14">
        <f t="shared" ca="1" si="492"/>
        <v>4.0528875939262153E-3</v>
      </c>
      <c r="AH1810" s="14">
        <f t="shared" ca="1" si="493"/>
        <v>1.9534407992004162E-3</v>
      </c>
      <c r="AI1810" s="14">
        <f t="shared" ca="1" si="494"/>
        <v>3.4904072422780202E-3</v>
      </c>
      <c r="AJ1810" s="14">
        <f t="shared" ca="1" si="495"/>
        <v>-3.3201430155412499E-2</v>
      </c>
      <c r="AK1810" s="14">
        <f t="shared" ca="1" si="496"/>
        <v>5.6197340393810873E-3</v>
      </c>
    </row>
    <row r="1811" spans="1:37" x14ac:dyDescent="0.2">
      <c r="A1811" s="13">
        <f ca="1">IF(OFFSET(STATIC!$A$6,MATCH($A$16, STATIC!$A$6:$A$2307,0)+ROW()-ROW($A$16),0)&gt;$A$12, OFFSET(STATIC!$A$6,MATCH($A$16, STATIC!$A$6:$A$2307,0)+ROW()-ROW($A$16),0), FALSE)</f>
        <v>40892</v>
      </c>
      <c r="B1811" s="7">
        <f ca="1">OFFSET(STATIC!$B$6,MATCH('Data Manipulation'!$A1811,STATIC!$A$6:$A$2307, 0)-1,3*(COLUMN()-COLUMN($B$16)))</f>
        <v>3.2</v>
      </c>
      <c r="C1811" s="7">
        <f ca="1">OFFSET(STATIC!$B$6,MATCH('Data Manipulation'!$A1811,STATIC!$A$6:$A$2307, 0)-1,3*(COLUMN()-COLUMN($B$16)))</f>
        <v>265.02</v>
      </c>
      <c r="D1811" s="7">
        <f ca="1">OFFSET(STATIC!$B$6,MATCH('Data Manipulation'!$A1811,STATIC!$A$6:$A$2307, 0)-1,3*(COLUMN()-COLUMN($B$16)))</f>
        <v>1215.75</v>
      </c>
      <c r="E1811" s="7">
        <f ca="1">OFFSET(STATIC!$B$6,MATCH('Data Manipulation'!$A1811,STATIC!$A$6:$A$2307, 0)-1,3*(COLUMN()-COLUMN($B$16)))*$J1811</f>
        <v>2894.1369119999999</v>
      </c>
      <c r="F1811" s="7">
        <f ca="1">OFFSET(STATIC!$B$6,MATCH('Data Manipulation'!$A1811,STATIC!$A$6:$A$2307, 0)-1,3*(COLUMN()-COLUMN($B$16)))</f>
        <v>1570.95</v>
      </c>
      <c r="G1811" s="7">
        <f ca="1">OFFSET(STATIC!$B$6,MATCH('Data Manipulation'!$A1811,STATIC!$A$6:$A$2307, 0)-1,3*(COLUMN()-COLUMN($B$16)))</f>
        <v>93.87</v>
      </c>
      <c r="H1811" s="7">
        <f ca="1">OFFSET(STATIC!$B$6,MATCH('Data Manipulation'!$A1811,STATIC!$A$6:$A$2307, 0)-1,3*(COLUMN()-COLUMN($B$16)))</f>
        <v>37.520000000000003</v>
      </c>
      <c r="I1811" s="7">
        <f ca="1">OFFSET(STATIC!$B$6,MATCH('Data Manipulation'!$A1811,STATIC!$A$6:$A$2307, 0)-1,3*(COLUMN()-COLUMN($B$16)))</f>
        <v>219.77</v>
      </c>
      <c r="J1811" s="7">
        <f ca="1">OFFSET(STATIC!$B$6,MATCH('Data Manipulation'!$A1811,STATIC!$A$6:$A$2307, 0)-1,3*(COLUMN()-COLUMN($B$16)))</f>
        <v>1.3008</v>
      </c>
      <c r="K1811" s="7">
        <f ca="1">OFFSET(STATIC!$B$6,MATCH('Data Manipulation'!$A1811,STATIC!$A$6:$A$2307, 0)-1,3*(COLUMN()-COLUMN($B$16)))</f>
        <v>1.5493999999999999</v>
      </c>
      <c r="L1811" s="7">
        <f ca="1">OFFSET(STATIC!$B$6,MATCH('Data Manipulation'!$A1811,STATIC!$A$6:$A$2307, 0)-1,3*(COLUMN()-COLUMN($B$16)))</f>
        <v>1.0625</v>
      </c>
      <c r="M1811" s="7">
        <f ca="1">OFFSET(STATIC!$B$6,MATCH('Data Manipulation'!$A1811,STATIC!$A$6:$A$2307, 0)-1,3*(COLUMN()-COLUMN($B$16)))</f>
        <v>1.2840000000000001E-2</v>
      </c>
      <c r="N1811" s="7">
        <f ca="1">OFFSET(STATIC!$B$6,MATCH('Data Manipulation'!$A1811,STATIC!$A$6:$A$2307, 0)-1,3*(COLUMN()-COLUMN($B$16)))*$J1811</f>
        <v>227.40442512000001</v>
      </c>
      <c r="O1811" s="7">
        <f ca="1">OFFSET(STATIC!$B$6,MATCH('Data Manipulation'!$A1811,STATIC!$A$6:$A$2307, 0)-1,3*(COLUMN()-COLUMN($B$16)))</f>
        <v>1764.39</v>
      </c>
      <c r="P1811" s="7">
        <f ca="1">OFFSET(STATIC!$B$6,MATCH('Data Manipulation'!$A1811,STATIC!$A$6:$A$2307, 0)-1,3*(COLUMN()-COLUMN($B$16)))*$J1811</f>
        <v>242.12336735999997</v>
      </c>
      <c r="Q1811" s="7">
        <f ca="1">OFFSET(STATIC!$B$6,MATCH('Data Manipulation'!$A1811,STATIC!$A$6:$A$2307, 0)-1,3*(COLUMN()-COLUMN($B$16)))</f>
        <v>25.11</v>
      </c>
      <c r="R1811" s="7">
        <f ca="1">OFFSET(STATIC!$B$6,MATCH('Data Manipulation'!$A1811,STATIC!$A$6:$A$2307, 0)-1,3*(COLUMN()-COLUMN($B$16)))</f>
        <v>2541.0100000000002</v>
      </c>
      <c r="U1811" s="14">
        <f t="shared" ca="1" si="480"/>
        <v>1.5748356968139331E-2</v>
      </c>
      <c r="V1811" s="14">
        <f t="shared" ca="1" si="481"/>
        <v>-3.6910139452090355E-3</v>
      </c>
      <c r="W1811" s="14">
        <f t="shared" ca="1" si="482"/>
        <v>3.2378085355431558E-3</v>
      </c>
      <c r="X1811" s="14">
        <f t="shared" ca="1" si="483"/>
        <v>9.6441943660231164E-3</v>
      </c>
      <c r="Y1811" s="14">
        <f t="shared" ca="1" si="484"/>
        <v>-1.0813722429028312E-2</v>
      </c>
      <c r="Z1811" s="14">
        <f t="shared" ca="1" si="485"/>
        <v>-1.1439590909394431E-2</v>
      </c>
      <c r="AA1811" s="14">
        <f t="shared" ca="1" si="486"/>
        <v>5.3319116165895708E-4</v>
      </c>
      <c r="AB1811" s="14">
        <f t="shared" ca="1" si="487"/>
        <v>3.9665404093021869E-3</v>
      </c>
      <c r="AC1811" s="14">
        <f t="shared" ca="1" si="488"/>
        <v>1.0768403471156612E-3</v>
      </c>
      <c r="AD1811" s="14">
        <f t="shared" ca="1" si="489"/>
        <v>1.6148309551829324E-3</v>
      </c>
      <c r="AE1811" s="14">
        <f t="shared" ca="1" si="490"/>
        <v>1.1263192278710648E-2</v>
      </c>
      <c r="AF1811" s="14">
        <f t="shared" ca="1" si="491"/>
        <v>2.5734018178803632E-3</v>
      </c>
      <c r="AG1811" s="14">
        <f t="shared" ca="1" si="492"/>
        <v>3.9542352070590552E-3</v>
      </c>
      <c r="AH1811" s="14">
        <f t="shared" ca="1" si="493"/>
        <v>-8.4412811964819042E-4</v>
      </c>
      <c r="AI1811" s="14">
        <f t="shared" ca="1" si="494"/>
        <v>4.6440670135052377E-3</v>
      </c>
      <c r="AJ1811" s="14">
        <f t="shared" ca="1" si="495"/>
        <v>-3.6367644170874833E-2</v>
      </c>
      <c r="AK1811" s="14">
        <f t="shared" ca="1" si="496"/>
        <v>6.6924920613337991E-4</v>
      </c>
    </row>
    <row r="1812" spans="1:37" x14ac:dyDescent="0.2">
      <c r="A1812" s="13">
        <f ca="1">IF(OFFSET(STATIC!$A$6,MATCH($A$16, STATIC!$A$6:$A$2307,0)+ROW()-ROW($A$16),0)&gt;$A$12, OFFSET(STATIC!$A$6,MATCH($A$16, STATIC!$A$6:$A$2307,0)+ROW()-ROW($A$16),0), FALSE)</f>
        <v>40891</v>
      </c>
      <c r="B1812" s="7">
        <f ca="1">OFFSET(STATIC!$B$6,MATCH('Data Manipulation'!$A1812,STATIC!$A$6:$A$2307, 0)-1,3*(COLUMN()-COLUMN($B$16)))</f>
        <v>3.15</v>
      </c>
      <c r="C1812" s="7">
        <f ca="1">OFFSET(STATIC!$B$6,MATCH('Data Manipulation'!$A1812,STATIC!$A$6:$A$2307, 0)-1,3*(COLUMN()-COLUMN($B$16)))</f>
        <v>266</v>
      </c>
      <c r="D1812" s="7">
        <f ca="1">OFFSET(STATIC!$B$6,MATCH('Data Manipulation'!$A1812,STATIC!$A$6:$A$2307, 0)-1,3*(COLUMN()-COLUMN($B$16)))</f>
        <v>1211.82</v>
      </c>
      <c r="E1812" s="7">
        <f ca="1">OFFSET(STATIC!$B$6,MATCH('Data Manipulation'!$A1812,STATIC!$A$6:$A$2307, 0)-1,3*(COLUMN()-COLUMN($B$16)))*$J1812</f>
        <v>2866.3594539999995</v>
      </c>
      <c r="F1812" s="7">
        <f ca="1">OFFSET(STATIC!$B$6,MATCH('Data Manipulation'!$A1812,STATIC!$A$6:$A$2307, 0)-1,3*(COLUMN()-COLUMN($B$16)))</f>
        <v>1588.03</v>
      </c>
      <c r="G1812" s="7">
        <f ca="1">OFFSET(STATIC!$B$6,MATCH('Data Manipulation'!$A1812,STATIC!$A$6:$A$2307, 0)-1,3*(COLUMN()-COLUMN($B$16)))</f>
        <v>94.95</v>
      </c>
      <c r="H1812" s="7">
        <f ca="1">OFFSET(STATIC!$B$6,MATCH('Data Manipulation'!$A1812,STATIC!$A$6:$A$2307, 0)-1,3*(COLUMN()-COLUMN($B$16)))</f>
        <v>37.5</v>
      </c>
      <c r="I1812" s="7">
        <f ca="1">OFFSET(STATIC!$B$6,MATCH('Data Manipulation'!$A1812,STATIC!$A$6:$A$2307, 0)-1,3*(COLUMN()-COLUMN($B$16)))</f>
        <v>218.9</v>
      </c>
      <c r="J1812" s="7">
        <f ca="1">OFFSET(STATIC!$B$6,MATCH('Data Manipulation'!$A1812,STATIC!$A$6:$A$2307, 0)-1,3*(COLUMN()-COLUMN($B$16)))</f>
        <v>1.2993999999999999</v>
      </c>
      <c r="K1812" s="7">
        <f ca="1">OFFSET(STATIC!$B$6,MATCH('Data Manipulation'!$A1812,STATIC!$A$6:$A$2307, 0)-1,3*(COLUMN()-COLUMN($B$16)))</f>
        <v>1.5468999999999999</v>
      </c>
      <c r="L1812" s="7">
        <f ca="1">OFFSET(STATIC!$B$6,MATCH('Data Manipulation'!$A1812,STATIC!$A$6:$A$2307, 0)-1,3*(COLUMN()-COLUMN($B$16)))</f>
        <v>1.0506</v>
      </c>
      <c r="M1812" s="7">
        <f ca="1">OFFSET(STATIC!$B$6,MATCH('Data Manipulation'!$A1812,STATIC!$A$6:$A$2307, 0)-1,3*(COLUMN()-COLUMN($B$16)))</f>
        <v>1.2807000000000001E-2</v>
      </c>
      <c r="N1812" s="7">
        <f ca="1">OFFSET(STATIC!$B$6,MATCH('Data Manipulation'!$A1812,STATIC!$A$6:$A$2307, 0)-1,3*(COLUMN()-COLUMN($B$16)))*$J1812</f>
        <v>226.50699003999998</v>
      </c>
      <c r="O1812" s="7">
        <f ca="1">OFFSET(STATIC!$B$6,MATCH('Data Manipulation'!$A1812,STATIC!$A$6:$A$2307, 0)-1,3*(COLUMN()-COLUMN($B$16)))</f>
        <v>1765.88</v>
      </c>
      <c r="P1812" s="7">
        <f ca="1">OFFSET(STATIC!$B$6,MATCH('Data Manipulation'!$A1812,STATIC!$A$6:$A$2307, 0)-1,3*(COLUMN()-COLUMN($B$16)))*$J1812</f>
        <v>241.00153715999997</v>
      </c>
      <c r="Q1812" s="7">
        <f ca="1">OFFSET(STATIC!$B$6,MATCH('Data Manipulation'!$A1812,STATIC!$A$6:$A$2307, 0)-1,3*(COLUMN()-COLUMN($B$16)))</f>
        <v>26.04</v>
      </c>
      <c r="R1812" s="7">
        <f ca="1">OFFSET(STATIC!$B$6,MATCH('Data Manipulation'!$A1812,STATIC!$A$6:$A$2307, 0)-1,3*(COLUMN()-COLUMN($B$16)))</f>
        <v>2539.31</v>
      </c>
      <c r="U1812" s="14">
        <f t="shared" ca="1" si="480"/>
        <v>-3.1252543504104426E-2</v>
      </c>
      <c r="V1812" s="14">
        <f t="shared" ca="1" si="481"/>
        <v>-1.6369052454728982E-2</v>
      </c>
      <c r="W1812" s="14">
        <f t="shared" ca="1" si="482"/>
        <v>-1.1413223108981121E-2</v>
      </c>
      <c r="X1812" s="14">
        <f t="shared" ca="1" si="483"/>
        <v>-3.1484190508648459E-2</v>
      </c>
      <c r="Y1812" s="14">
        <f t="shared" ca="1" si="484"/>
        <v>-4.2948909950958729E-2</v>
      </c>
      <c r="Z1812" s="14">
        <f t="shared" ca="1" si="485"/>
        <v>-5.3218769643503749E-2</v>
      </c>
      <c r="AA1812" s="14">
        <f t="shared" ca="1" si="486"/>
        <v>-2.5277807184268541E-2</v>
      </c>
      <c r="AB1812" s="14">
        <f t="shared" ca="1" si="487"/>
        <v>-4.0599036820985909E-2</v>
      </c>
      <c r="AC1812" s="14">
        <f t="shared" ca="1" si="488"/>
        <v>-6.8259650703999825E-3</v>
      </c>
      <c r="AD1812" s="14">
        <f t="shared" ca="1" si="489"/>
        <v>-3.6780167289607799E-3</v>
      </c>
      <c r="AE1812" s="14">
        <f t="shared" ca="1" si="490"/>
        <v>-1.0604151629709999E-2</v>
      </c>
      <c r="AF1812" s="14">
        <f t="shared" ca="1" si="491"/>
        <v>-1.8722214689464993E-3</v>
      </c>
      <c r="AG1812" s="14">
        <f t="shared" ca="1" si="492"/>
        <v>-3.8614440533372963E-3</v>
      </c>
      <c r="AH1812" s="14">
        <f t="shared" ca="1" si="493"/>
        <v>1.9896555844560147E-3</v>
      </c>
      <c r="AI1812" s="14">
        <f t="shared" ca="1" si="494"/>
        <v>-4.1194632016396176E-3</v>
      </c>
      <c r="AJ1812" s="14">
        <f t="shared" ca="1" si="495"/>
        <v>2.4491020008295696E-2</v>
      </c>
      <c r="AK1812" s="14">
        <f t="shared" ca="1" si="496"/>
        <v>-1.5614022577764021E-2</v>
      </c>
    </row>
    <row r="1813" spans="1:37" x14ac:dyDescent="0.2">
      <c r="A1813" s="13">
        <f ca="1">IF(OFFSET(STATIC!$A$6,MATCH($A$16, STATIC!$A$6:$A$2307,0)+ROW()-ROW($A$16),0)&gt;$A$12, OFFSET(STATIC!$A$6,MATCH($A$16, STATIC!$A$6:$A$2307,0)+ROW()-ROW($A$16),0), FALSE)</f>
        <v>40890</v>
      </c>
      <c r="B1813" s="7">
        <f ca="1">OFFSET(STATIC!$B$6,MATCH('Data Manipulation'!$A1813,STATIC!$A$6:$A$2307, 0)-1,3*(COLUMN()-COLUMN($B$16)))</f>
        <v>3.25</v>
      </c>
      <c r="C1813" s="7">
        <f ca="1">OFFSET(STATIC!$B$6,MATCH('Data Manipulation'!$A1813,STATIC!$A$6:$A$2307, 0)-1,3*(COLUMN()-COLUMN($B$16)))</f>
        <v>270.39</v>
      </c>
      <c r="D1813" s="7">
        <f ca="1">OFFSET(STATIC!$B$6,MATCH('Data Manipulation'!$A1813,STATIC!$A$6:$A$2307, 0)-1,3*(COLUMN()-COLUMN($B$16)))</f>
        <v>1225.73</v>
      </c>
      <c r="E1813" s="7">
        <f ca="1">OFFSET(STATIC!$B$6,MATCH('Data Manipulation'!$A1813,STATIC!$A$6:$A$2307, 0)-1,3*(COLUMN()-COLUMN($B$16)))*$J1813</f>
        <v>2958.0401339999999</v>
      </c>
      <c r="F1813" s="7">
        <f ca="1">OFFSET(STATIC!$B$6,MATCH('Data Manipulation'!$A1813,STATIC!$A$6:$A$2307, 0)-1,3*(COLUMN()-COLUMN($B$16)))</f>
        <v>1657.72</v>
      </c>
      <c r="G1813" s="7">
        <f ca="1">OFFSET(STATIC!$B$6,MATCH('Data Manipulation'!$A1813,STATIC!$A$6:$A$2307, 0)-1,3*(COLUMN()-COLUMN($B$16)))</f>
        <v>100.14</v>
      </c>
      <c r="H1813" s="7">
        <f ca="1">OFFSET(STATIC!$B$6,MATCH('Data Manipulation'!$A1813,STATIC!$A$6:$A$2307, 0)-1,3*(COLUMN()-COLUMN($B$16)))</f>
        <v>38.46</v>
      </c>
      <c r="I1813" s="7">
        <f ca="1">OFFSET(STATIC!$B$6,MATCH('Data Manipulation'!$A1813,STATIC!$A$6:$A$2307, 0)-1,3*(COLUMN()-COLUMN($B$16)))</f>
        <v>227.97</v>
      </c>
      <c r="J1813" s="7">
        <f ca="1">OFFSET(STATIC!$B$6,MATCH('Data Manipulation'!$A1813,STATIC!$A$6:$A$2307, 0)-1,3*(COLUMN()-COLUMN($B$16)))</f>
        <v>1.3083</v>
      </c>
      <c r="K1813" s="7">
        <f ca="1">OFFSET(STATIC!$B$6,MATCH('Data Manipulation'!$A1813,STATIC!$A$6:$A$2307, 0)-1,3*(COLUMN()-COLUMN($B$16)))</f>
        <v>1.5526</v>
      </c>
      <c r="L1813" s="7">
        <f ca="1">OFFSET(STATIC!$B$6,MATCH('Data Manipulation'!$A1813,STATIC!$A$6:$A$2307, 0)-1,3*(COLUMN()-COLUMN($B$16)))</f>
        <v>1.0618000000000001</v>
      </c>
      <c r="M1813" s="7">
        <f ca="1">OFFSET(STATIC!$B$6,MATCH('Data Manipulation'!$A1813,STATIC!$A$6:$A$2307, 0)-1,3*(COLUMN()-COLUMN($B$16)))</f>
        <v>1.2831E-2</v>
      </c>
      <c r="N1813" s="7">
        <f ca="1">OFFSET(STATIC!$B$6,MATCH('Data Manipulation'!$A1813,STATIC!$A$6:$A$2307, 0)-1,3*(COLUMN()-COLUMN($B$16)))*$J1813</f>
        <v>227.38332498</v>
      </c>
      <c r="O1813" s="7">
        <f ca="1">OFFSET(STATIC!$B$6,MATCH('Data Manipulation'!$A1813,STATIC!$A$6:$A$2307, 0)-1,3*(COLUMN()-COLUMN($B$16)))</f>
        <v>1762.37</v>
      </c>
      <c r="P1813" s="7">
        <f ca="1">OFFSET(STATIC!$B$6,MATCH('Data Manipulation'!$A1813,STATIC!$A$6:$A$2307, 0)-1,3*(COLUMN()-COLUMN($B$16)))*$J1813</f>
        <v>241.99638183000002</v>
      </c>
      <c r="Q1813" s="7">
        <f ca="1">OFFSET(STATIC!$B$6,MATCH('Data Manipulation'!$A1813,STATIC!$A$6:$A$2307, 0)-1,3*(COLUMN()-COLUMN($B$16)))</f>
        <v>25.41</v>
      </c>
      <c r="R1813" s="7">
        <f ca="1">OFFSET(STATIC!$B$6,MATCH('Data Manipulation'!$A1813,STATIC!$A$6:$A$2307, 0)-1,3*(COLUMN()-COLUMN($B$16)))</f>
        <v>2579.27</v>
      </c>
      <c r="U1813" s="14">
        <f t="shared" ca="1" si="480"/>
        <v>3.4432196421484006E-2</v>
      </c>
      <c r="V1813" s="14">
        <f t="shared" ca="1" si="481"/>
        <v>-2.401050227261628E-3</v>
      </c>
      <c r="W1813" s="14">
        <f t="shared" ca="1" si="482"/>
        <v>-8.7239607798868263E-3</v>
      </c>
      <c r="X1813" s="14">
        <f t="shared" ca="1" si="483"/>
        <v>-1.2873969086657305E-2</v>
      </c>
      <c r="Y1813" s="14">
        <f t="shared" ca="1" si="484"/>
        <v>-4.4119887264303641E-3</v>
      </c>
      <c r="Z1813" s="14">
        <f t="shared" ca="1" si="485"/>
        <v>2.3951425384218867E-2</v>
      </c>
      <c r="AA1813" s="14">
        <f t="shared" ca="1" si="486"/>
        <v>4.9524407230226936E-3</v>
      </c>
      <c r="AB1813" s="14">
        <f t="shared" ca="1" si="487"/>
        <v>-4.6826194400562925E-3</v>
      </c>
      <c r="AC1813" s="14">
        <f t="shared" ca="1" si="488"/>
        <v>-9.1303989683249407E-3</v>
      </c>
      <c r="AD1813" s="14">
        <f t="shared" ca="1" si="489"/>
        <v>-4.1777867109258531E-3</v>
      </c>
      <c r="AE1813" s="14">
        <f t="shared" ca="1" si="490"/>
        <v>-7.4126541625140936E-3</v>
      </c>
      <c r="AF1813" s="14">
        <f t="shared" ca="1" si="491"/>
        <v>-8.5693145897521765E-4</v>
      </c>
      <c r="AG1813" s="14">
        <f t="shared" ca="1" si="492"/>
        <v>-8.3331910531433649E-3</v>
      </c>
      <c r="AH1813" s="14">
        <f t="shared" ca="1" si="493"/>
        <v>1.5275197814066605E-3</v>
      </c>
      <c r="AI1813" s="14">
        <f t="shared" ca="1" si="494"/>
        <v>-8.3694460368615338E-3</v>
      </c>
      <c r="AJ1813" s="14">
        <f t="shared" ca="1" si="495"/>
        <v>-1.0180197550976338E-2</v>
      </c>
      <c r="AK1813" s="14">
        <f t="shared" ca="1" si="496"/>
        <v>-1.2709333881884541E-2</v>
      </c>
    </row>
    <row r="1814" spans="1:37" x14ac:dyDescent="0.2">
      <c r="A1814" s="13">
        <f ca="1">IF(OFFSET(STATIC!$A$6,MATCH($A$16, STATIC!$A$6:$A$2307,0)+ROW()-ROW($A$16),0)&gt;$A$12, OFFSET(STATIC!$A$6,MATCH($A$16, STATIC!$A$6:$A$2307,0)+ROW()-ROW($A$16),0), FALSE)</f>
        <v>40889</v>
      </c>
      <c r="B1814" s="7">
        <f ca="1">OFFSET(STATIC!$B$6,MATCH('Data Manipulation'!$A1814,STATIC!$A$6:$A$2307, 0)-1,3*(COLUMN()-COLUMN($B$16)))</f>
        <v>3.14</v>
      </c>
      <c r="C1814" s="7">
        <f ca="1">OFFSET(STATIC!$B$6,MATCH('Data Manipulation'!$A1814,STATIC!$A$6:$A$2307, 0)-1,3*(COLUMN()-COLUMN($B$16)))</f>
        <v>271.04000000000002</v>
      </c>
      <c r="D1814" s="7">
        <f ca="1">OFFSET(STATIC!$B$6,MATCH('Data Manipulation'!$A1814,STATIC!$A$6:$A$2307, 0)-1,3*(COLUMN()-COLUMN($B$16)))</f>
        <v>1236.47</v>
      </c>
      <c r="E1814" s="7">
        <f ca="1">OFFSET(STATIC!$B$6,MATCH('Data Manipulation'!$A1814,STATIC!$A$6:$A$2307, 0)-1,3*(COLUMN()-COLUMN($B$16)))*$J1814</f>
        <v>2996.3680380000001</v>
      </c>
      <c r="F1814" s="7">
        <f ca="1">OFFSET(STATIC!$B$6,MATCH('Data Manipulation'!$A1814,STATIC!$A$6:$A$2307, 0)-1,3*(COLUMN()-COLUMN($B$16)))</f>
        <v>1665.05</v>
      </c>
      <c r="G1814" s="7">
        <f ca="1">OFFSET(STATIC!$B$6,MATCH('Data Manipulation'!$A1814,STATIC!$A$6:$A$2307, 0)-1,3*(COLUMN()-COLUMN($B$16)))</f>
        <v>97.77</v>
      </c>
      <c r="H1814" s="7">
        <f ca="1">OFFSET(STATIC!$B$6,MATCH('Data Manipulation'!$A1814,STATIC!$A$6:$A$2307, 0)-1,3*(COLUMN()-COLUMN($B$16)))</f>
        <v>38.270000000000003</v>
      </c>
      <c r="I1814" s="7">
        <f ca="1">OFFSET(STATIC!$B$6,MATCH('Data Manipulation'!$A1814,STATIC!$A$6:$A$2307, 0)-1,3*(COLUMN()-COLUMN($B$16)))</f>
        <v>229.04</v>
      </c>
      <c r="J1814" s="7">
        <f ca="1">OFFSET(STATIC!$B$6,MATCH('Data Manipulation'!$A1814,STATIC!$A$6:$A$2307, 0)-1,3*(COLUMN()-COLUMN($B$16)))</f>
        <v>1.3203</v>
      </c>
      <c r="K1814" s="7">
        <f ca="1">OFFSET(STATIC!$B$6,MATCH('Data Manipulation'!$A1814,STATIC!$A$6:$A$2307, 0)-1,3*(COLUMN()-COLUMN($B$16)))</f>
        <v>1.5590999999999999</v>
      </c>
      <c r="L1814" s="7">
        <f ca="1">OFFSET(STATIC!$B$6,MATCH('Data Manipulation'!$A1814,STATIC!$A$6:$A$2307, 0)-1,3*(COLUMN()-COLUMN($B$16)))</f>
        <v>1.0697000000000001</v>
      </c>
      <c r="M1814" s="7">
        <f ca="1">OFFSET(STATIC!$B$6,MATCH('Data Manipulation'!$A1814,STATIC!$A$6:$A$2307, 0)-1,3*(COLUMN()-COLUMN($B$16)))</f>
        <v>1.2841999999999999E-2</v>
      </c>
      <c r="N1814" s="7">
        <f ca="1">OFFSET(STATIC!$B$6,MATCH('Data Manipulation'!$A1814,STATIC!$A$6:$A$2307, 0)-1,3*(COLUMN()-COLUMN($B$16)))*$J1814</f>
        <v>229.28607063000001</v>
      </c>
      <c r="O1814" s="7">
        <f ca="1">OFFSET(STATIC!$B$6,MATCH('Data Manipulation'!$A1814,STATIC!$A$6:$A$2307, 0)-1,3*(COLUMN()-COLUMN($B$16)))</f>
        <v>1759.68</v>
      </c>
      <c r="P1814" s="7">
        <f ca="1">OFFSET(STATIC!$B$6,MATCH('Data Manipulation'!$A1814,STATIC!$A$6:$A$2307, 0)-1,3*(COLUMN()-COLUMN($B$16)))*$J1814</f>
        <v>244.03025682000001</v>
      </c>
      <c r="Q1814" s="7">
        <f ca="1">OFFSET(STATIC!$B$6,MATCH('Data Manipulation'!$A1814,STATIC!$A$6:$A$2307, 0)-1,3*(COLUMN()-COLUMN($B$16)))</f>
        <v>25.67</v>
      </c>
      <c r="R1814" s="7">
        <f ca="1">OFFSET(STATIC!$B$6,MATCH('Data Manipulation'!$A1814,STATIC!$A$6:$A$2307, 0)-1,3*(COLUMN()-COLUMN($B$16)))</f>
        <v>2612.2600000000002</v>
      </c>
      <c r="U1814" s="14">
        <f t="shared" ca="1" si="480"/>
        <v>5.5660847105553815E-2</v>
      </c>
      <c r="V1814" s="14">
        <f t="shared" ca="1" si="481"/>
        <v>-2.0522903982979662E-2</v>
      </c>
      <c r="W1814" s="14">
        <f t="shared" ca="1" si="482"/>
        <v>-1.5026409891996106E-2</v>
      </c>
      <c r="X1814" s="14">
        <f t="shared" ca="1" si="483"/>
        <v>-4.4284551768586845E-2</v>
      </c>
      <c r="Y1814" s="14">
        <f t="shared" ca="1" si="484"/>
        <v>-2.8536998472251208E-2</v>
      </c>
      <c r="Z1814" s="14">
        <f t="shared" ca="1" si="485"/>
        <v>-1.6634930706473892E-2</v>
      </c>
      <c r="AA1814" s="14">
        <f t="shared" ca="1" si="486"/>
        <v>-1.0446592749466829E-3</v>
      </c>
      <c r="AB1814" s="14">
        <f t="shared" ca="1" si="487"/>
        <v>-2.5901596680279981E-2</v>
      </c>
      <c r="AC1814" s="14">
        <f t="shared" ca="1" si="488"/>
        <v>-1.2569314616787767E-2</v>
      </c>
      <c r="AD1814" s="14">
        <f t="shared" ca="1" si="489"/>
        <v>-3.2657794850052134E-3</v>
      </c>
      <c r="AE1814" s="14">
        <f t="shared" ca="1" si="490"/>
        <v>-1.1063190976614286E-2</v>
      </c>
      <c r="AF1814" s="14">
        <f t="shared" ca="1" si="491"/>
        <v>-3.2651820970958263E-3</v>
      </c>
      <c r="AG1814" s="14">
        <f t="shared" ca="1" si="492"/>
        <v>-7.7385365333197753E-3</v>
      </c>
      <c r="AH1814" s="14">
        <f t="shared" ca="1" si="493"/>
        <v>1.6664632471428157E-3</v>
      </c>
      <c r="AI1814" s="14">
        <f t="shared" ca="1" si="494"/>
        <v>-1.0120821112246721E-2</v>
      </c>
      <c r="AJ1814" s="14">
        <f t="shared" ca="1" si="495"/>
        <v>-2.7283152406119442E-2</v>
      </c>
      <c r="AK1814" s="14">
        <f t="shared" ca="1" si="496"/>
        <v>-1.3154506671043426E-2</v>
      </c>
    </row>
    <row r="1815" spans="1:37" x14ac:dyDescent="0.2">
      <c r="A1815" s="13">
        <f ca="1">IF(OFFSET(STATIC!$A$6,MATCH($A$16, STATIC!$A$6:$A$2307,0)+ROW()-ROW($A$16),0)&gt;$A$12, OFFSET(STATIC!$A$6,MATCH($A$16, STATIC!$A$6:$A$2307,0)+ROW()-ROW($A$16),0), FALSE)</f>
        <v>40886</v>
      </c>
      <c r="B1815" s="7">
        <f ca="1">OFFSET(STATIC!$B$6,MATCH('Data Manipulation'!$A1815,STATIC!$A$6:$A$2307, 0)-1,3*(COLUMN()-COLUMN($B$16)))</f>
        <v>2.9699999999999998</v>
      </c>
      <c r="C1815" s="7">
        <f ca="1">OFFSET(STATIC!$B$6,MATCH('Data Manipulation'!$A1815,STATIC!$A$6:$A$2307, 0)-1,3*(COLUMN()-COLUMN($B$16)))</f>
        <v>276.66000000000003</v>
      </c>
      <c r="D1815" s="7">
        <f ca="1">OFFSET(STATIC!$B$6,MATCH('Data Manipulation'!$A1815,STATIC!$A$6:$A$2307, 0)-1,3*(COLUMN()-COLUMN($B$16)))</f>
        <v>1255.19</v>
      </c>
      <c r="E1815" s="7">
        <f ca="1">OFFSET(STATIC!$B$6,MATCH('Data Manipulation'!$A1815,STATIC!$A$6:$A$2307, 0)-1,3*(COLUMN()-COLUMN($B$16)))*$J1815</f>
        <v>3132.0428300000003</v>
      </c>
      <c r="F1815" s="7">
        <f ca="1">OFFSET(STATIC!$B$6,MATCH('Data Manipulation'!$A1815,STATIC!$A$6:$A$2307, 0)-1,3*(COLUMN()-COLUMN($B$16)))</f>
        <v>1713.25</v>
      </c>
      <c r="G1815" s="7">
        <f ca="1">OFFSET(STATIC!$B$6,MATCH('Data Manipulation'!$A1815,STATIC!$A$6:$A$2307, 0)-1,3*(COLUMN()-COLUMN($B$16)))</f>
        <v>99.41</v>
      </c>
      <c r="H1815" s="7">
        <f ca="1">OFFSET(STATIC!$B$6,MATCH('Data Manipulation'!$A1815,STATIC!$A$6:$A$2307, 0)-1,3*(COLUMN()-COLUMN($B$16)))</f>
        <v>38.31</v>
      </c>
      <c r="I1815" s="7">
        <f ca="1">OFFSET(STATIC!$B$6,MATCH('Data Manipulation'!$A1815,STATIC!$A$6:$A$2307, 0)-1,3*(COLUMN()-COLUMN($B$16)))</f>
        <v>235.05</v>
      </c>
      <c r="J1815" s="7">
        <f ca="1">OFFSET(STATIC!$B$6,MATCH('Data Manipulation'!$A1815,STATIC!$A$6:$A$2307, 0)-1,3*(COLUMN()-COLUMN($B$16)))</f>
        <v>1.337</v>
      </c>
      <c r="K1815" s="7">
        <f ca="1">OFFSET(STATIC!$B$6,MATCH('Data Manipulation'!$A1815,STATIC!$A$6:$A$2307, 0)-1,3*(COLUMN()-COLUMN($B$16)))</f>
        <v>1.5642</v>
      </c>
      <c r="L1815" s="7">
        <f ca="1">OFFSET(STATIC!$B$6,MATCH('Data Manipulation'!$A1815,STATIC!$A$6:$A$2307, 0)-1,3*(COLUMN()-COLUMN($B$16)))</f>
        <v>1.0815999999999999</v>
      </c>
      <c r="M1815" s="7">
        <f ca="1">OFFSET(STATIC!$B$6,MATCH('Data Manipulation'!$A1815,STATIC!$A$6:$A$2307, 0)-1,3*(COLUMN()-COLUMN($B$16)))</f>
        <v>1.2884E-2</v>
      </c>
      <c r="N1815" s="7">
        <f ca="1">OFFSET(STATIC!$B$6,MATCH('Data Manipulation'!$A1815,STATIC!$A$6:$A$2307, 0)-1,3*(COLUMN()-COLUMN($B$16)))*$J1815</f>
        <v>231.06729239999999</v>
      </c>
      <c r="O1815" s="7">
        <f ca="1">OFFSET(STATIC!$B$6,MATCH('Data Manipulation'!$A1815,STATIC!$A$6:$A$2307, 0)-1,3*(COLUMN()-COLUMN($B$16)))</f>
        <v>1756.75</v>
      </c>
      <c r="P1815" s="7">
        <f ca="1">OFFSET(STATIC!$B$6,MATCH('Data Manipulation'!$A1815,STATIC!$A$6:$A$2307, 0)-1,3*(COLUMN()-COLUMN($B$16)))*$J1815</f>
        <v>246.51258379999999</v>
      </c>
      <c r="Q1815" s="7">
        <f ca="1">OFFSET(STATIC!$B$6,MATCH('Data Manipulation'!$A1815,STATIC!$A$6:$A$2307, 0)-1,3*(COLUMN()-COLUMN($B$16)))</f>
        <v>26.38</v>
      </c>
      <c r="R1815" s="7">
        <f ca="1">OFFSET(STATIC!$B$6,MATCH('Data Manipulation'!$A1815,STATIC!$A$6:$A$2307, 0)-1,3*(COLUMN()-COLUMN($B$16)))</f>
        <v>2646.85</v>
      </c>
      <c r="U1815" s="14">
        <f t="shared" ca="1" si="480"/>
        <v>-3.3613477027048832E-3</v>
      </c>
      <c r="V1815" s="14">
        <f t="shared" ca="1" si="481"/>
        <v>-1.5956736361695908E-2</v>
      </c>
      <c r="W1815" s="14">
        <f t="shared" ca="1" si="482"/>
        <v>1.6742439809384415E-2</v>
      </c>
      <c r="X1815" s="14">
        <f t="shared" ca="1" si="483"/>
        <v>2.632845443822307E-2</v>
      </c>
      <c r="Y1815" s="14">
        <f t="shared" ca="1" si="484"/>
        <v>2.319922268355696E-3</v>
      </c>
      <c r="Z1815" s="14">
        <f t="shared" ca="1" si="485"/>
        <v>1.0821850240260287E-2</v>
      </c>
      <c r="AA1815" s="14">
        <f t="shared" ca="1" si="486"/>
        <v>-9.3531469066480393E-3</v>
      </c>
      <c r="AB1815" s="14">
        <f t="shared" ca="1" si="487"/>
        <v>1.0349048918187125E-2</v>
      </c>
      <c r="AC1815" s="14">
        <f t="shared" ca="1" si="488"/>
        <v>2.7712259805305396E-3</v>
      </c>
      <c r="AD1815" s="14">
        <f t="shared" ca="1" si="489"/>
        <v>1.0874085569544608E-3</v>
      </c>
      <c r="AE1815" s="14">
        <f t="shared" ca="1" si="490"/>
        <v>2.4067400305648376E-3</v>
      </c>
      <c r="AF1815" s="14">
        <f t="shared" ca="1" si="491"/>
        <v>1.4757857352448603E-3</v>
      </c>
      <c r="AG1815" s="14">
        <f t="shared" ca="1" si="492"/>
        <v>1.0293638871759041E-3</v>
      </c>
      <c r="AH1815" s="14">
        <f t="shared" ca="1" si="493"/>
        <v>-3.2790920674645061E-3</v>
      </c>
      <c r="AI1815" s="14">
        <f t="shared" ca="1" si="494"/>
        <v>2.323332131474576E-3</v>
      </c>
      <c r="AJ1815" s="14">
        <f t="shared" ca="1" si="495"/>
        <v>-0.14806701087364352</v>
      </c>
      <c r="AK1815" s="14">
        <f t="shared" ca="1" si="496"/>
        <v>1.9252086539161873E-2</v>
      </c>
    </row>
    <row r="1816" spans="1:37" x14ac:dyDescent="0.2">
      <c r="A1816" s="13">
        <f ca="1">IF(OFFSET(STATIC!$A$6,MATCH($A$16, STATIC!$A$6:$A$2307,0)+ROW()-ROW($A$16),0)&gt;$A$12, OFFSET(STATIC!$A$6,MATCH($A$16, STATIC!$A$6:$A$2307,0)+ROW()-ROW($A$16),0), FALSE)</f>
        <v>40885</v>
      </c>
      <c r="B1816" s="7">
        <f ca="1">OFFSET(STATIC!$B$6,MATCH('Data Manipulation'!$A1816,STATIC!$A$6:$A$2307, 0)-1,3*(COLUMN()-COLUMN($B$16)))</f>
        <v>2.98</v>
      </c>
      <c r="C1816" s="7">
        <f ca="1">OFFSET(STATIC!$B$6,MATCH('Data Manipulation'!$A1816,STATIC!$A$6:$A$2307, 0)-1,3*(COLUMN()-COLUMN($B$16)))</f>
        <v>281.11</v>
      </c>
      <c r="D1816" s="7">
        <f ca="1">OFFSET(STATIC!$B$6,MATCH('Data Manipulation'!$A1816,STATIC!$A$6:$A$2307, 0)-1,3*(COLUMN()-COLUMN($B$16)))</f>
        <v>1234.3499999999999</v>
      </c>
      <c r="E1816" s="7">
        <f ca="1">OFFSET(STATIC!$B$6,MATCH('Data Manipulation'!$A1816,STATIC!$A$6:$A$2307, 0)-1,3*(COLUMN()-COLUMN($B$16)))*$J1816</f>
        <v>3050.6570649999999</v>
      </c>
      <c r="F1816" s="7">
        <f ca="1">OFFSET(STATIC!$B$6,MATCH('Data Manipulation'!$A1816,STATIC!$A$6:$A$2307, 0)-1,3*(COLUMN()-COLUMN($B$16)))</f>
        <v>1709.28</v>
      </c>
      <c r="G1816" s="7">
        <f ca="1">OFFSET(STATIC!$B$6,MATCH('Data Manipulation'!$A1816,STATIC!$A$6:$A$2307, 0)-1,3*(COLUMN()-COLUMN($B$16)))</f>
        <v>98.34</v>
      </c>
      <c r="H1816" s="7">
        <f ca="1">OFFSET(STATIC!$B$6,MATCH('Data Manipulation'!$A1816,STATIC!$A$6:$A$2307, 0)-1,3*(COLUMN()-COLUMN($B$16)))</f>
        <v>38.67</v>
      </c>
      <c r="I1816" s="7">
        <f ca="1">OFFSET(STATIC!$B$6,MATCH('Data Manipulation'!$A1816,STATIC!$A$6:$A$2307, 0)-1,3*(COLUMN()-COLUMN($B$16)))</f>
        <v>232.63</v>
      </c>
      <c r="J1816" s="7">
        <f ca="1">OFFSET(STATIC!$B$6,MATCH('Data Manipulation'!$A1816,STATIC!$A$6:$A$2307, 0)-1,3*(COLUMN()-COLUMN($B$16)))</f>
        <v>1.3332999999999999</v>
      </c>
      <c r="K1816" s="7">
        <f ca="1">OFFSET(STATIC!$B$6,MATCH('Data Manipulation'!$A1816,STATIC!$A$6:$A$2307, 0)-1,3*(COLUMN()-COLUMN($B$16)))</f>
        <v>1.5625</v>
      </c>
      <c r="L1816" s="7">
        <f ca="1">OFFSET(STATIC!$B$6,MATCH('Data Manipulation'!$A1816,STATIC!$A$6:$A$2307, 0)-1,3*(COLUMN()-COLUMN($B$16)))</f>
        <v>1.079</v>
      </c>
      <c r="M1816" s="7">
        <f ca="1">OFFSET(STATIC!$B$6,MATCH('Data Manipulation'!$A1816,STATIC!$A$6:$A$2307, 0)-1,3*(COLUMN()-COLUMN($B$16)))</f>
        <v>1.2865E-2</v>
      </c>
      <c r="N1816" s="7">
        <f ca="1">OFFSET(STATIC!$B$6,MATCH('Data Manipulation'!$A1816,STATIC!$A$6:$A$2307, 0)-1,3*(COLUMN()-COLUMN($B$16)))*$J1816</f>
        <v>230.82956244999997</v>
      </c>
      <c r="O1816" s="7">
        <f ca="1">OFFSET(STATIC!$B$6,MATCH('Data Manipulation'!$A1816,STATIC!$A$6:$A$2307, 0)-1,3*(COLUMN()-COLUMN($B$16)))</f>
        <v>1762.52</v>
      </c>
      <c r="P1816" s="7">
        <f ca="1">OFFSET(STATIC!$B$6,MATCH('Data Manipulation'!$A1816,STATIC!$A$6:$A$2307, 0)-1,3*(COLUMN()-COLUMN($B$16)))*$J1816</f>
        <v>245.940518</v>
      </c>
      <c r="Q1816" s="7">
        <f ca="1">OFFSET(STATIC!$B$6,MATCH('Data Manipulation'!$A1816,STATIC!$A$6:$A$2307, 0)-1,3*(COLUMN()-COLUMN($B$16)))</f>
        <v>30.59</v>
      </c>
      <c r="R1816" s="7">
        <f ca="1">OFFSET(STATIC!$B$6,MATCH('Data Manipulation'!$A1816,STATIC!$A$6:$A$2307, 0)-1,3*(COLUMN()-COLUMN($B$16)))</f>
        <v>2596.38</v>
      </c>
      <c r="U1816" s="14">
        <f t="shared" ca="1" si="480"/>
        <v>-3.3500868852820854E-3</v>
      </c>
      <c r="V1816" s="14">
        <f t="shared" ca="1" si="481"/>
        <v>-1.395363261851979E-2</v>
      </c>
      <c r="W1816" s="14">
        <f t="shared" ca="1" si="482"/>
        <v>-2.1368471427759831E-2</v>
      </c>
      <c r="X1816" s="14">
        <f t="shared" ca="1" si="483"/>
        <v>-3.1353344343616266E-2</v>
      </c>
      <c r="Y1816" s="14">
        <f t="shared" ca="1" si="484"/>
        <v>-1.6979203262419924E-2</v>
      </c>
      <c r="Z1816" s="14">
        <f t="shared" ca="1" si="485"/>
        <v>-2.1627358077073926E-2</v>
      </c>
      <c r="AA1816" s="14">
        <f t="shared" ca="1" si="486"/>
        <v>3.62694698113958E-3</v>
      </c>
      <c r="AB1816" s="14">
        <f t="shared" ca="1" si="487"/>
        <v>-1.0349048918187052E-2</v>
      </c>
      <c r="AC1816" s="14">
        <f t="shared" ca="1" si="488"/>
        <v>-6.8019845915290311E-3</v>
      </c>
      <c r="AD1816" s="14">
        <f t="shared" ca="1" si="489"/>
        <v>-4.9158971535986111E-3</v>
      </c>
      <c r="AE1816" s="14">
        <f t="shared" ca="1" si="490"/>
        <v>-3.4232350587179092E-3</v>
      </c>
      <c r="AF1816" s="14">
        <f t="shared" ca="1" si="491"/>
        <v>-9.3232855793928305E-4</v>
      </c>
      <c r="AG1816" s="14">
        <f t="shared" ca="1" si="492"/>
        <v>-8.1411481032055109E-3</v>
      </c>
      <c r="AH1816" s="14">
        <f t="shared" ca="1" si="493"/>
        <v>1.9422885349119593E-3</v>
      </c>
      <c r="AI1816" s="14">
        <f t="shared" ca="1" si="494"/>
        <v>-1.0267727355130266E-2</v>
      </c>
      <c r="AJ1816" s="14">
        <f t="shared" ca="1" si="495"/>
        <v>6.4821878267533634E-2</v>
      </c>
      <c r="AK1816" s="14">
        <f t="shared" ca="1" si="496"/>
        <v>-2.0143315171847493E-2</v>
      </c>
    </row>
    <row r="1817" spans="1:37" x14ac:dyDescent="0.2">
      <c r="A1817" s="13">
        <f ca="1">IF(OFFSET(STATIC!$A$6,MATCH($A$16, STATIC!$A$6:$A$2307,0)+ROW()-ROW($A$16),0)&gt;$A$12, OFFSET(STATIC!$A$6,MATCH($A$16, STATIC!$A$6:$A$2307,0)+ROW()-ROW($A$16),0), FALSE)</f>
        <v>40884</v>
      </c>
      <c r="B1817" s="7">
        <f ca="1">OFFSET(STATIC!$B$6,MATCH('Data Manipulation'!$A1817,STATIC!$A$6:$A$2307, 0)-1,3*(COLUMN()-COLUMN($B$16)))</f>
        <v>2.99</v>
      </c>
      <c r="C1817" s="7">
        <f ca="1">OFFSET(STATIC!$B$6,MATCH('Data Manipulation'!$A1817,STATIC!$A$6:$A$2307, 0)-1,3*(COLUMN()-COLUMN($B$16)))</f>
        <v>285.06</v>
      </c>
      <c r="D1817" s="7">
        <f ca="1">OFFSET(STATIC!$B$6,MATCH('Data Manipulation'!$A1817,STATIC!$A$6:$A$2307, 0)-1,3*(COLUMN()-COLUMN($B$16)))</f>
        <v>1261.01</v>
      </c>
      <c r="E1817" s="7">
        <f ca="1">OFFSET(STATIC!$B$6,MATCH('Data Manipulation'!$A1817,STATIC!$A$6:$A$2307, 0)-1,3*(COLUMN()-COLUMN($B$16)))*$J1817</f>
        <v>3147.820608</v>
      </c>
      <c r="F1817" s="7">
        <f ca="1">OFFSET(STATIC!$B$6,MATCH('Data Manipulation'!$A1817,STATIC!$A$6:$A$2307, 0)-1,3*(COLUMN()-COLUMN($B$16)))</f>
        <v>1738.55</v>
      </c>
      <c r="G1817" s="7">
        <f ca="1">OFFSET(STATIC!$B$6,MATCH('Data Manipulation'!$A1817,STATIC!$A$6:$A$2307, 0)-1,3*(COLUMN()-COLUMN($B$16)))</f>
        <v>100.49</v>
      </c>
      <c r="H1817" s="7">
        <f ca="1">OFFSET(STATIC!$B$6,MATCH('Data Manipulation'!$A1817,STATIC!$A$6:$A$2307, 0)-1,3*(COLUMN()-COLUMN($B$16)))</f>
        <v>38.53</v>
      </c>
      <c r="I1817" s="7">
        <f ca="1">OFFSET(STATIC!$B$6,MATCH('Data Manipulation'!$A1817,STATIC!$A$6:$A$2307, 0)-1,3*(COLUMN()-COLUMN($B$16)))</f>
        <v>235.05</v>
      </c>
      <c r="J1817" s="7">
        <f ca="1">OFFSET(STATIC!$B$6,MATCH('Data Manipulation'!$A1817,STATIC!$A$6:$A$2307, 0)-1,3*(COLUMN()-COLUMN($B$16)))</f>
        <v>1.3424</v>
      </c>
      <c r="K1817" s="7">
        <f ca="1">OFFSET(STATIC!$B$6,MATCH('Data Manipulation'!$A1817,STATIC!$A$6:$A$2307, 0)-1,3*(COLUMN()-COLUMN($B$16)))</f>
        <v>1.5702</v>
      </c>
      <c r="L1817" s="7">
        <f ca="1">OFFSET(STATIC!$B$6,MATCH('Data Manipulation'!$A1817,STATIC!$A$6:$A$2307, 0)-1,3*(COLUMN()-COLUMN($B$16)))</f>
        <v>1.0827</v>
      </c>
      <c r="M1817" s="7">
        <f ca="1">OFFSET(STATIC!$B$6,MATCH('Data Manipulation'!$A1817,STATIC!$A$6:$A$2307, 0)-1,3*(COLUMN()-COLUMN($B$16)))</f>
        <v>1.2877E-2</v>
      </c>
      <c r="N1817" s="7">
        <f ca="1">OFFSET(STATIC!$B$6,MATCH('Data Manipulation'!$A1817,STATIC!$A$6:$A$2307, 0)-1,3*(COLUMN()-COLUMN($B$16)))*$J1817</f>
        <v>232.71645039999999</v>
      </c>
      <c r="O1817" s="7">
        <f ca="1">OFFSET(STATIC!$B$6,MATCH('Data Manipulation'!$A1817,STATIC!$A$6:$A$2307, 0)-1,3*(COLUMN()-COLUMN($B$16)))</f>
        <v>1759.1</v>
      </c>
      <c r="P1817" s="7">
        <f ca="1">OFFSET(STATIC!$B$6,MATCH('Data Manipulation'!$A1817,STATIC!$A$6:$A$2307, 0)-1,3*(COLUMN()-COLUMN($B$16)))*$J1817</f>
        <v>248.47877696</v>
      </c>
      <c r="Q1817" s="7">
        <f ca="1">OFFSET(STATIC!$B$6,MATCH('Data Manipulation'!$A1817,STATIC!$A$6:$A$2307, 0)-1,3*(COLUMN()-COLUMN($B$16)))</f>
        <v>28.67</v>
      </c>
      <c r="R1817" s="7">
        <f ca="1">OFFSET(STATIC!$B$6,MATCH('Data Manipulation'!$A1817,STATIC!$A$6:$A$2307, 0)-1,3*(COLUMN()-COLUMN($B$16)))</f>
        <v>2649.21</v>
      </c>
      <c r="U1817" s="14">
        <f t="shared" ca="1" si="480"/>
        <v>-1.3289232118682539E-2</v>
      </c>
      <c r="V1817" s="14">
        <f t="shared" ca="1" si="481"/>
        <v>1.5798623539898555E-3</v>
      </c>
      <c r="W1817" s="14">
        <f t="shared" ca="1" si="482"/>
        <v>2.0162897586126602E-3</v>
      </c>
      <c r="X1817" s="14">
        <f t="shared" ca="1" si="483"/>
        <v>-3.0019440166468548E-3</v>
      </c>
      <c r="Y1817" s="14">
        <f t="shared" ca="1" si="484"/>
        <v>7.8533679218714455E-3</v>
      </c>
      <c r="Z1817" s="14">
        <f t="shared" ca="1" si="485"/>
        <v>-7.8307383349987686E-3</v>
      </c>
      <c r="AA1817" s="14">
        <f t="shared" ca="1" si="486"/>
        <v>-9.5570919863343391E-3</v>
      </c>
      <c r="AB1817" s="14">
        <f t="shared" ca="1" si="487"/>
        <v>-8.3884579326120763E-3</v>
      </c>
      <c r="AC1817" s="14">
        <f t="shared" ca="1" si="488"/>
        <v>2.0133484300015997E-3</v>
      </c>
      <c r="AD1817" s="14">
        <f t="shared" ca="1" si="489"/>
        <v>8.056824706165323E-3</v>
      </c>
      <c r="AE1817" s="14">
        <f t="shared" ca="1" si="490"/>
        <v>4.4432175292698295E-3</v>
      </c>
      <c r="AF1817" s="14">
        <f t="shared" ca="1" si="491"/>
        <v>8.5460130283804931E-4</v>
      </c>
      <c r="AG1817" s="14">
        <f t="shared" ca="1" si="492"/>
        <v>2.9222833219516536E-3</v>
      </c>
      <c r="AH1817" s="14">
        <f t="shared" ca="1" si="493"/>
        <v>3.1200918067121062E-3</v>
      </c>
      <c r="AI1817" s="14">
        <f t="shared" ca="1" si="494"/>
        <v>2.4942841997632531E-3</v>
      </c>
      <c r="AJ1817" s="14">
        <f t="shared" ca="1" si="495"/>
        <v>1.9014657393513063E-2</v>
      </c>
      <c r="AK1817" s="14">
        <f t="shared" ca="1" si="496"/>
        <v>-1.3210613048270886E-4</v>
      </c>
    </row>
    <row r="1818" spans="1:37" x14ac:dyDescent="0.2">
      <c r="A1818" s="13">
        <f ca="1">IF(OFFSET(STATIC!$A$6,MATCH($A$16, STATIC!$A$6:$A$2307,0)+ROW()-ROW($A$16),0)&gt;$A$12, OFFSET(STATIC!$A$6,MATCH($A$16, STATIC!$A$6:$A$2307,0)+ROW()-ROW($A$16),0), FALSE)</f>
        <v>40883</v>
      </c>
      <c r="B1818" s="7">
        <f ca="1">OFFSET(STATIC!$B$6,MATCH('Data Manipulation'!$A1818,STATIC!$A$6:$A$2307, 0)-1,3*(COLUMN()-COLUMN($B$16)))</f>
        <v>3.03</v>
      </c>
      <c r="C1818" s="7">
        <f ca="1">OFFSET(STATIC!$B$6,MATCH('Data Manipulation'!$A1818,STATIC!$A$6:$A$2307, 0)-1,3*(COLUMN()-COLUMN($B$16)))</f>
        <v>284.61</v>
      </c>
      <c r="D1818" s="7">
        <f ca="1">OFFSET(STATIC!$B$6,MATCH('Data Manipulation'!$A1818,STATIC!$A$6:$A$2307, 0)-1,3*(COLUMN()-COLUMN($B$16)))</f>
        <v>1258.47</v>
      </c>
      <c r="E1818" s="7">
        <f ca="1">OFFSET(STATIC!$B$6,MATCH('Data Manipulation'!$A1818,STATIC!$A$6:$A$2307, 0)-1,3*(COLUMN()-COLUMN($B$16)))*$J1818</f>
        <v>3157.2843870000002</v>
      </c>
      <c r="F1818" s="7">
        <f ca="1">OFFSET(STATIC!$B$6,MATCH('Data Manipulation'!$A1818,STATIC!$A$6:$A$2307, 0)-1,3*(COLUMN()-COLUMN($B$16)))</f>
        <v>1724.95</v>
      </c>
      <c r="G1818" s="7">
        <f ca="1">OFFSET(STATIC!$B$6,MATCH('Data Manipulation'!$A1818,STATIC!$A$6:$A$2307, 0)-1,3*(COLUMN()-COLUMN($B$16)))</f>
        <v>101.28</v>
      </c>
      <c r="H1818" s="7">
        <f ca="1">OFFSET(STATIC!$B$6,MATCH('Data Manipulation'!$A1818,STATIC!$A$6:$A$2307, 0)-1,3*(COLUMN()-COLUMN($B$16)))</f>
        <v>38.9</v>
      </c>
      <c r="I1818" s="7">
        <f ca="1">OFFSET(STATIC!$B$6,MATCH('Data Manipulation'!$A1818,STATIC!$A$6:$A$2307, 0)-1,3*(COLUMN()-COLUMN($B$16)))</f>
        <v>237.03</v>
      </c>
      <c r="J1818" s="7">
        <f ca="1">OFFSET(STATIC!$B$6,MATCH('Data Manipulation'!$A1818,STATIC!$A$6:$A$2307, 0)-1,3*(COLUMN()-COLUMN($B$16)))</f>
        <v>1.3397000000000001</v>
      </c>
      <c r="K1818" s="7">
        <f ca="1">OFFSET(STATIC!$B$6,MATCH('Data Manipulation'!$A1818,STATIC!$A$6:$A$2307, 0)-1,3*(COLUMN()-COLUMN($B$16)))</f>
        <v>1.5575999999999999</v>
      </c>
      <c r="L1818" s="7">
        <f ca="1">OFFSET(STATIC!$B$6,MATCH('Data Manipulation'!$A1818,STATIC!$A$6:$A$2307, 0)-1,3*(COLUMN()-COLUMN($B$16)))</f>
        <v>1.0779000000000001</v>
      </c>
      <c r="M1818" s="7">
        <f ca="1">OFFSET(STATIC!$B$6,MATCH('Data Manipulation'!$A1818,STATIC!$A$6:$A$2307, 0)-1,3*(COLUMN()-COLUMN($B$16)))</f>
        <v>1.2866000000000001E-2</v>
      </c>
      <c r="N1818" s="7">
        <f ca="1">OFFSET(STATIC!$B$6,MATCH('Data Manipulation'!$A1818,STATIC!$A$6:$A$2307, 0)-1,3*(COLUMN()-COLUMN($B$16)))*$J1818</f>
        <v>232.0373797</v>
      </c>
      <c r="O1818" s="7">
        <f ca="1">OFFSET(STATIC!$B$6,MATCH('Data Manipulation'!$A1818,STATIC!$A$6:$A$2307, 0)-1,3*(COLUMN()-COLUMN($B$16)))</f>
        <v>1753.62</v>
      </c>
      <c r="P1818" s="7">
        <f ca="1">OFFSET(STATIC!$B$6,MATCH('Data Manipulation'!$A1818,STATIC!$A$6:$A$2307, 0)-1,3*(COLUMN()-COLUMN($B$16)))*$J1818</f>
        <v>247.85977258000003</v>
      </c>
      <c r="Q1818" s="7">
        <f ca="1">OFFSET(STATIC!$B$6,MATCH('Data Manipulation'!$A1818,STATIC!$A$6:$A$2307, 0)-1,3*(COLUMN()-COLUMN($B$16)))</f>
        <v>28.13</v>
      </c>
      <c r="R1818" s="7">
        <f ca="1">OFFSET(STATIC!$B$6,MATCH('Data Manipulation'!$A1818,STATIC!$A$6:$A$2307, 0)-1,3*(COLUMN()-COLUMN($B$16)))</f>
        <v>2649.56</v>
      </c>
      <c r="U1818" s="14">
        <f t="shared" ca="1" si="480"/>
        <v>5.077232537342314E-2</v>
      </c>
      <c r="V1818" s="14">
        <f t="shared" ca="1" si="481"/>
        <v>-1.3783214522388362E-2</v>
      </c>
      <c r="W1818" s="14">
        <f t="shared" ca="1" si="482"/>
        <v>1.1051262280358551E-3</v>
      </c>
      <c r="X1818" s="14">
        <f t="shared" ca="1" si="483"/>
        <v>-9.4629520106678539E-3</v>
      </c>
      <c r="Y1818" s="14">
        <f t="shared" ca="1" si="484"/>
        <v>-4.6155529785353805E-3</v>
      </c>
      <c r="Z1818" s="14">
        <f t="shared" ca="1" si="485"/>
        <v>2.8674563574006182E-3</v>
      </c>
      <c r="AA1818" s="14">
        <f t="shared" ca="1" si="486"/>
        <v>5.6715800393070401E-3</v>
      </c>
      <c r="AB1818" s="14">
        <f t="shared" ca="1" si="487"/>
        <v>-9.4894900884729266E-3</v>
      </c>
      <c r="AC1818" s="14">
        <f t="shared" ca="1" si="488"/>
        <v>-4.0969925831742362E-3</v>
      </c>
      <c r="AD1818" s="14">
        <f t="shared" ca="1" si="489"/>
        <v>-6.0806024711804159E-3</v>
      </c>
      <c r="AE1818" s="14">
        <f t="shared" ca="1" si="490"/>
        <v>-1.0245140145377647E-2</v>
      </c>
      <c r="AF1818" s="14">
        <f t="shared" ca="1" si="491"/>
        <v>6.2198726931371906E-4</v>
      </c>
      <c r="AG1818" s="14">
        <f t="shared" ca="1" si="492"/>
        <v>-3.0138489347642291E-3</v>
      </c>
      <c r="AH1818" s="14">
        <f t="shared" ca="1" si="493"/>
        <v>-1.2366752682418558E-3</v>
      </c>
      <c r="AI1818" s="14">
        <f t="shared" ca="1" si="494"/>
        <v>-4.9797916211282911E-3</v>
      </c>
      <c r="AJ1818" s="14">
        <f t="shared" ca="1" si="495"/>
        <v>1.0362787035546658E-2</v>
      </c>
      <c r="AK1818" s="14">
        <f t="shared" ca="1" si="496"/>
        <v>-2.3372776090720285E-3</v>
      </c>
    </row>
    <row r="1819" spans="1:37" x14ac:dyDescent="0.2">
      <c r="A1819" s="13">
        <f ca="1">IF(OFFSET(STATIC!$A$6,MATCH($A$16, STATIC!$A$6:$A$2307,0)+ROW()-ROW($A$16),0)&gt;$A$12, OFFSET(STATIC!$A$6,MATCH($A$16, STATIC!$A$6:$A$2307,0)+ROW()-ROW($A$16),0), FALSE)</f>
        <v>40882</v>
      </c>
      <c r="B1819" s="7">
        <f ca="1">OFFSET(STATIC!$B$6,MATCH('Data Manipulation'!$A1819,STATIC!$A$6:$A$2307, 0)-1,3*(COLUMN()-COLUMN($B$16)))</f>
        <v>2.88</v>
      </c>
      <c r="C1819" s="7">
        <f ca="1">OFFSET(STATIC!$B$6,MATCH('Data Manipulation'!$A1819,STATIC!$A$6:$A$2307, 0)-1,3*(COLUMN()-COLUMN($B$16)))</f>
        <v>288.56</v>
      </c>
      <c r="D1819" s="7">
        <f ca="1">OFFSET(STATIC!$B$6,MATCH('Data Manipulation'!$A1819,STATIC!$A$6:$A$2307, 0)-1,3*(COLUMN()-COLUMN($B$16)))</f>
        <v>1257.08</v>
      </c>
      <c r="E1819" s="7">
        <f ca="1">OFFSET(STATIC!$B$6,MATCH('Data Manipulation'!$A1819,STATIC!$A$6:$A$2307, 0)-1,3*(COLUMN()-COLUMN($B$16)))*$J1819</f>
        <v>3187.3034279999997</v>
      </c>
      <c r="F1819" s="7">
        <f ca="1">OFFSET(STATIC!$B$6,MATCH('Data Manipulation'!$A1819,STATIC!$A$6:$A$2307, 0)-1,3*(COLUMN()-COLUMN($B$16)))</f>
        <v>1732.93</v>
      </c>
      <c r="G1819" s="7">
        <f ca="1">OFFSET(STATIC!$B$6,MATCH('Data Manipulation'!$A1819,STATIC!$A$6:$A$2307, 0)-1,3*(COLUMN()-COLUMN($B$16)))</f>
        <v>100.99</v>
      </c>
      <c r="H1819" s="7">
        <f ca="1">OFFSET(STATIC!$B$6,MATCH('Data Manipulation'!$A1819,STATIC!$A$6:$A$2307, 0)-1,3*(COLUMN()-COLUMN($B$16)))</f>
        <v>38.68</v>
      </c>
      <c r="I1819" s="7">
        <f ca="1">OFFSET(STATIC!$B$6,MATCH('Data Manipulation'!$A1819,STATIC!$A$6:$A$2307, 0)-1,3*(COLUMN()-COLUMN($B$16)))</f>
        <v>239.29</v>
      </c>
      <c r="J1819" s="7">
        <f ca="1">OFFSET(STATIC!$B$6,MATCH('Data Manipulation'!$A1819,STATIC!$A$6:$A$2307, 0)-1,3*(COLUMN()-COLUMN($B$16)))</f>
        <v>1.3452</v>
      </c>
      <c r="K1819" s="7">
        <f ca="1">OFFSET(STATIC!$B$6,MATCH('Data Manipulation'!$A1819,STATIC!$A$6:$A$2307, 0)-1,3*(COLUMN()-COLUMN($B$16)))</f>
        <v>1.5670999999999999</v>
      </c>
      <c r="L1819" s="7">
        <f ca="1">OFFSET(STATIC!$B$6,MATCH('Data Manipulation'!$A1819,STATIC!$A$6:$A$2307, 0)-1,3*(COLUMN()-COLUMN($B$16)))</f>
        <v>1.089</v>
      </c>
      <c r="M1819" s="7">
        <f ca="1">OFFSET(STATIC!$B$6,MATCH('Data Manipulation'!$A1819,STATIC!$A$6:$A$2307, 0)-1,3*(COLUMN()-COLUMN($B$16)))</f>
        <v>1.2858E-2</v>
      </c>
      <c r="N1819" s="7">
        <f ca="1">OFFSET(STATIC!$B$6,MATCH('Data Manipulation'!$A1819,STATIC!$A$6:$A$2307, 0)-1,3*(COLUMN()-COLUMN($B$16)))*$J1819</f>
        <v>232.7377602</v>
      </c>
      <c r="O1819" s="7">
        <f ca="1">OFFSET(STATIC!$B$6,MATCH('Data Manipulation'!$A1819,STATIC!$A$6:$A$2307, 0)-1,3*(COLUMN()-COLUMN($B$16)))</f>
        <v>1755.79</v>
      </c>
      <c r="P1819" s="7">
        <f ca="1">OFFSET(STATIC!$B$6,MATCH('Data Manipulation'!$A1819,STATIC!$A$6:$A$2307, 0)-1,3*(COLUMN()-COLUMN($B$16)))*$J1819</f>
        <v>249.09714095999999</v>
      </c>
      <c r="Q1819" s="7">
        <f ca="1">OFFSET(STATIC!$B$6,MATCH('Data Manipulation'!$A1819,STATIC!$A$6:$A$2307, 0)-1,3*(COLUMN()-COLUMN($B$16)))</f>
        <v>27.84</v>
      </c>
      <c r="R1819" s="7">
        <f ca="1">OFFSET(STATIC!$B$6,MATCH('Data Manipulation'!$A1819,STATIC!$A$6:$A$2307, 0)-1,3*(COLUMN()-COLUMN($B$16)))</f>
        <v>2655.76</v>
      </c>
      <c r="U1819" s="14">
        <f t="shared" ref="U1819:U1882" ca="1" si="497">LN(B1819/B1820)</f>
        <v>-8.0042707673536495E-2</v>
      </c>
      <c r="V1819" s="14">
        <f t="shared" ref="V1819:V1882" ca="1" si="498">LN(C1819/C1820)</f>
        <v>8.2471106843483213E-3</v>
      </c>
      <c r="W1819" s="14">
        <f t="shared" ref="W1819:W1882" ca="1" si="499">LN(D1819/D1820)</f>
        <v>1.0234521802755791E-2</v>
      </c>
      <c r="X1819" s="14">
        <f t="shared" ref="X1819:X1882" ca="1" si="500">LN(E1819/E1820)</f>
        <v>1.5809414394455251E-2</v>
      </c>
      <c r="Y1819" s="14">
        <f t="shared" ref="Y1819:Y1882" ca="1" si="501">LN(F1819/F1820)</f>
        <v>-7.2274300284294818E-3</v>
      </c>
      <c r="Z1819" s="14">
        <f t="shared" ref="Z1819:Z1882" ca="1" si="502">LN(G1819/G1820)</f>
        <v>2.9710324556251542E-4</v>
      </c>
      <c r="AA1819" s="14">
        <f t="shared" ref="AA1819:AA1882" ca="1" si="503">LN(H1819/H1820)</f>
        <v>-1.2333147077216005E-2</v>
      </c>
      <c r="AB1819" s="14">
        <f t="shared" ref="AB1819:AB1882" ca="1" si="504">LN(I1819/I1820)</f>
        <v>6.540629581043342E-3</v>
      </c>
      <c r="AC1819" s="14">
        <f t="shared" ref="AC1819:AC1882" ca="1" si="505">LN(J1819/J1820)</f>
        <v>4.3956114730381293E-3</v>
      </c>
      <c r="AD1819" s="14">
        <f t="shared" ref="AD1819:AD1882" ca="1" si="506">LN(K1819/K1820)</f>
        <v>5.2463332105351134E-3</v>
      </c>
      <c r="AE1819" s="14">
        <f t="shared" ref="AE1819:AE1882" ca="1" si="507">LN(L1819/L1820)</f>
        <v>3.4033974809913035E-3</v>
      </c>
      <c r="AF1819" s="14">
        <f t="shared" ref="AF1819:AF1882" ca="1" si="508">LN(M1819/M1820)</f>
        <v>1.9462074571709234E-3</v>
      </c>
      <c r="AG1819" s="14">
        <f t="shared" ref="AG1819:AG1882" ca="1" si="509">LN(N1819/N1820)</f>
        <v>1.0644086286141155E-2</v>
      </c>
      <c r="AH1819" s="14">
        <f t="shared" ref="AH1819:AH1882" ca="1" si="510">LN(O1819/O1820)</f>
        <v>1.0029005177010926E-3</v>
      </c>
      <c r="AI1819" s="14">
        <f t="shared" ref="AI1819:AI1882" ca="1" si="511">LN(P1819/P1820)</f>
        <v>1.2543752688022894E-2</v>
      </c>
      <c r="AJ1819" s="14">
        <f t="shared" ref="AJ1819:AJ1882" ca="1" si="512">LN(Q1819/Q1820)</f>
        <v>1.1560822401076006E-2</v>
      </c>
      <c r="AK1819" s="14">
        <f t="shared" ref="AK1819:AK1882" ca="1" si="513">LN(R1819/R1820)</f>
        <v>1.091500210185539E-2</v>
      </c>
    </row>
    <row r="1820" spans="1:37" x14ac:dyDescent="0.2">
      <c r="A1820" s="13">
        <f ca="1">IF(OFFSET(STATIC!$A$6,MATCH($A$16, STATIC!$A$6:$A$2307,0)+ROW()-ROW($A$16),0)&gt;$A$12, OFFSET(STATIC!$A$6,MATCH($A$16, STATIC!$A$6:$A$2307,0)+ROW()-ROW($A$16),0), FALSE)</f>
        <v>40879</v>
      </c>
      <c r="B1820" s="7">
        <f ca="1">OFFSET(STATIC!$B$6,MATCH('Data Manipulation'!$A1820,STATIC!$A$6:$A$2307, 0)-1,3*(COLUMN()-COLUMN($B$16)))</f>
        <v>3.12</v>
      </c>
      <c r="C1820" s="7">
        <f ca="1">OFFSET(STATIC!$B$6,MATCH('Data Manipulation'!$A1820,STATIC!$A$6:$A$2307, 0)-1,3*(COLUMN()-COLUMN($B$16)))</f>
        <v>286.19</v>
      </c>
      <c r="D1820" s="7">
        <f ca="1">OFFSET(STATIC!$B$6,MATCH('Data Manipulation'!$A1820,STATIC!$A$6:$A$2307, 0)-1,3*(COLUMN()-COLUMN($B$16)))</f>
        <v>1244.28</v>
      </c>
      <c r="E1820" s="7">
        <f ca="1">OFFSET(STATIC!$B$6,MATCH('Data Manipulation'!$A1820,STATIC!$A$6:$A$2307, 0)-1,3*(COLUMN()-COLUMN($B$16)))*$J1820</f>
        <v>3137.31025</v>
      </c>
      <c r="F1820" s="7">
        <f ca="1">OFFSET(STATIC!$B$6,MATCH('Data Manipulation'!$A1820,STATIC!$A$6:$A$2307, 0)-1,3*(COLUMN()-COLUMN($B$16)))</f>
        <v>1745.5</v>
      </c>
      <c r="G1820" s="7">
        <f ca="1">OFFSET(STATIC!$B$6,MATCH('Data Manipulation'!$A1820,STATIC!$A$6:$A$2307, 0)-1,3*(COLUMN()-COLUMN($B$16)))</f>
        <v>100.96</v>
      </c>
      <c r="H1820" s="7">
        <f ca="1">OFFSET(STATIC!$B$6,MATCH('Data Manipulation'!$A1820,STATIC!$A$6:$A$2307, 0)-1,3*(COLUMN()-COLUMN($B$16)))</f>
        <v>39.159999999999997</v>
      </c>
      <c r="I1820" s="7">
        <f ca="1">OFFSET(STATIC!$B$6,MATCH('Data Manipulation'!$A1820,STATIC!$A$6:$A$2307, 0)-1,3*(COLUMN()-COLUMN($B$16)))</f>
        <v>237.73</v>
      </c>
      <c r="J1820" s="7">
        <f ca="1">OFFSET(STATIC!$B$6,MATCH('Data Manipulation'!$A1820,STATIC!$A$6:$A$2307, 0)-1,3*(COLUMN()-COLUMN($B$16)))</f>
        <v>1.3392999999999999</v>
      </c>
      <c r="K1820" s="7">
        <f ca="1">OFFSET(STATIC!$B$6,MATCH('Data Manipulation'!$A1820,STATIC!$A$6:$A$2307, 0)-1,3*(COLUMN()-COLUMN($B$16)))</f>
        <v>1.5589</v>
      </c>
      <c r="L1820" s="7">
        <f ca="1">OFFSET(STATIC!$B$6,MATCH('Data Manipulation'!$A1820,STATIC!$A$6:$A$2307, 0)-1,3*(COLUMN()-COLUMN($B$16)))</f>
        <v>1.0852999999999999</v>
      </c>
      <c r="M1820" s="7">
        <f ca="1">OFFSET(STATIC!$B$6,MATCH('Data Manipulation'!$A1820,STATIC!$A$6:$A$2307, 0)-1,3*(COLUMN()-COLUMN($B$16)))</f>
        <v>1.2833000000000001E-2</v>
      </c>
      <c r="N1820" s="7">
        <f ca="1">OFFSET(STATIC!$B$6,MATCH('Data Manipulation'!$A1820,STATIC!$A$6:$A$2307, 0)-1,3*(COLUMN()-COLUMN($B$16)))*$J1820</f>
        <v>230.27361693999998</v>
      </c>
      <c r="O1820" s="7">
        <f ca="1">OFFSET(STATIC!$B$6,MATCH('Data Manipulation'!$A1820,STATIC!$A$6:$A$2307, 0)-1,3*(COLUMN()-COLUMN($B$16)))</f>
        <v>1754.03</v>
      </c>
      <c r="P1820" s="7">
        <f ca="1">OFFSET(STATIC!$B$6,MATCH('Data Manipulation'!$A1820,STATIC!$A$6:$A$2307, 0)-1,3*(COLUMN()-COLUMN($B$16)))*$J1820</f>
        <v>245.99204352999999</v>
      </c>
      <c r="Q1820" s="7">
        <f ca="1">OFFSET(STATIC!$B$6,MATCH('Data Manipulation'!$A1820,STATIC!$A$6:$A$2307, 0)-1,3*(COLUMN()-COLUMN($B$16)))</f>
        <v>27.52</v>
      </c>
      <c r="R1820" s="7">
        <f ca="1">OFFSET(STATIC!$B$6,MATCH('Data Manipulation'!$A1820,STATIC!$A$6:$A$2307, 0)-1,3*(COLUMN()-COLUMN($B$16)))</f>
        <v>2626.93</v>
      </c>
      <c r="U1820" s="14">
        <f t="shared" ca="1" si="497"/>
        <v>1.9418085857101516E-2</v>
      </c>
      <c r="V1820" s="14">
        <f t="shared" ca="1" si="498"/>
        <v>3.851006019601767E-3</v>
      </c>
      <c r="W1820" s="14">
        <f t="shared" ca="1" si="499"/>
        <v>-2.4107422792193239E-4</v>
      </c>
      <c r="X1820" s="14">
        <f t="shared" ca="1" si="500"/>
        <v>8.5095256304684782E-3</v>
      </c>
      <c r="Y1820" s="14">
        <f t="shared" ca="1" si="501"/>
        <v>5.4401503681209716E-3</v>
      </c>
      <c r="Z1820" s="14">
        <f t="shared" ca="1" si="502"/>
        <v>7.5562101421385811E-3</v>
      </c>
      <c r="AA1820" s="14">
        <f t="shared" ca="1" si="503"/>
        <v>3.3252364697859862E-3</v>
      </c>
      <c r="AB1820" s="14">
        <f t="shared" ca="1" si="504"/>
        <v>8.4909159404687393E-3</v>
      </c>
      <c r="AC1820" s="14">
        <f t="shared" ca="1" si="505"/>
        <v>-3.8007274578741785E-3</v>
      </c>
      <c r="AD1820" s="14">
        <f t="shared" ca="1" si="506"/>
        <v>-6.3942925202746005E-3</v>
      </c>
      <c r="AE1820" s="14">
        <f t="shared" ca="1" si="507"/>
        <v>-5.2382603811015884E-3</v>
      </c>
      <c r="AF1820" s="14">
        <f t="shared" ca="1" si="508"/>
        <v>-2.9567404049167635E-3</v>
      </c>
      <c r="AG1820" s="14">
        <f t="shared" ca="1" si="509"/>
        <v>-3.9193693572143785E-3</v>
      </c>
      <c r="AH1820" s="14">
        <f t="shared" ca="1" si="510"/>
        <v>3.6496912005009922E-3</v>
      </c>
      <c r="AI1820" s="14">
        <f t="shared" ca="1" si="511"/>
        <v>-2.9047083641948264E-3</v>
      </c>
      <c r="AJ1820" s="14">
        <f t="shared" ca="1" si="512"/>
        <v>4.0051027504484412E-3</v>
      </c>
      <c r="AK1820" s="14">
        <f t="shared" ca="1" si="513"/>
        <v>2.779295409399358E-4</v>
      </c>
    </row>
    <row r="1821" spans="1:37" x14ac:dyDescent="0.2">
      <c r="A1821" s="13">
        <f ca="1">IF(OFFSET(STATIC!$A$6,MATCH($A$16, STATIC!$A$6:$A$2307,0)+ROW()-ROW($A$16),0)&gt;$A$12, OFFSET(STATIC!$A$6,MATCH($A$16, STATIC!$A$6:$A$2307,0)+ROW()-ROW($A$16),0), FALSE)</f>
        <v>40878</v>
      </c>
      <c r="B1821" s="7">
        <f ca="1">OFFSET(STATIC!$B$6,MATCH('Data Manipulation'!$A1821,STATIC!$A$6:$A$2307, 0)-1,3*(COLUMN()-COLUMN($B$16)))</f>
        <v>3.06</v>
      </c>
      <c r="C1821" s="7">
        <f ca="1">OFFSET(STATIC!$B$6,MATCH('Data Manipulation'!$A1821,STATIC!$A$6:$A$2307, 0)-1,3*(COLUMN()-COLUMN($B$16)))</f>
        <v>285.08999999999997</v>
      </c>
      <c r="D1821" s="7">
        <f ca="1">OFFSET(STATIC!$B$6,MATCH('Data Manipulation'!$A1821,STATIC!$A$6:$A$2307, 0)-1,3*(COLUMN()-COLUMN($B$16)))</f>
        <v>1244.58</v>
      </c>
      <c r="E1821" s="7">
        <f ca="1">OFFSET(STATIC!$B$6,MATCH('Data Manipulation'!$A1821,STATIC!$A$6:$A$2307, 0)-1,3*(COLUMN()-COLUMN($B$16)))*$J1821</f>
        <v>3110.7264960000002</v>
      </c>
      <c r="F1821" s="7">
        <f ca="1">OFFSET(STATIC!$B$6,MATCH('Data Manipulation'!$A1821,STATIC!$A$6:$A$2307, 0)-1,3*(COLUMN()-COLUMN($B$16)))</f>
        <v>1736.03</v>
      </c>
      <c r="G1821" s="7">
        <f ca="1">OFFSET(STATIC!$B$6,MATCH('Data Manipulation'!$A1821,STATIC!$A$6:$A$2307, 0)-1,3*(COLUMN()-COLUMN($B$16)))</f>
        <v>100.2</v>
      </c>
      <c r="H1821" s="7">
        <f ca="1">OFFSET(STATIC!$B$6,MATCH('Data Manipulation'!$A1821,STATIC!$A$6:$A$2307, 0)-1,3*(COLUMN()-COLUMN($B$16)))</f>
        <v>39.03</v>
      </c>
      <c r="I1821" s="7">
        <f ca="1">OFFSET(STATIC!$B$6,MATCH('Data Manipulation'!$A1821,STATIC!$A$6:$A$2307, 0)-1,3*(COLUMN()-COLUMN($B$16)))</f>
        <v>235.72</v>
      </c>
      <c r="J1821" s="7">
        <f ca="1">OFFSET(STATIC!$B$6,MATCH('Data Manipulation'!$A1821,STATIC!$A$6:$A$2307, 0)-1,3*(COLUMN()-COLUMN($B$16)))</f>
        <v>1.3444</v>
      </c>
      <c r="K1821" s="7">
        <f ca="1">OFFSET(STATIC!$B$6,MATCH('Data Manipulation'!$A1821,STATIC!$A$6:$A$2307, 0)-1,3*(COLUMN()-COLUMN($B$16)))</f>
        <v>1.5689</v>
      </c>
      <c r="L1821" s="7">
        <f ca="1">OFFSET(STATIC!$B$6,MATCH('Data Manipulation'!$A1821,STATIC!$A$6:$A$2307, 0)-1,3*(COLUMN()-COLUMN($B$16)))</f>
        <v>1.091</v>
      </c>
      <c r="M1821" s="7">
        <f ca="1">OFFSET(STATIC!$B$6,MATCH('Data Manipulation'!$A1821,STATIC!$A$6:$A$2307, 0)-1,3*(COLUMN()-COLUMN($B$16)))</f>
        <v>1.2871E-2</v>
      </c>
      <c r="N1821" s="7">
        <f ca="1">OFFSET(STATIC!$B$6,MATCH('Data Manipulation'!$A1821,STATIC!$A$6:$A$2307, 0)-1,3*(COLUMN()-COLUMN($B$16)))*$J1821</f>
        <v>231.17791528000001</v>
      </c>
      <c r="O1821" s="7">
        <f ca="1">OFFSET(STATIC!$B$6,MATCH('Data Manipulation'!$A1821,STATIC!$A$6:$A$2307, 0)-1,3*(COLUMN()-COLUMN($B$16)))</f>
        <v>1747.64</v>
      </c>
      <c r="P1821" s="7">
        <f ca="1">OFFSET(STATIC!$B$6,MATCH('Data Manipulation'!$A1821,STATIC!$A$6:$A$2307, 0)-1,3*(COLUMN()-COLUMN($B$16)))*$J1821</f>
        <v>246.70761744000001</v>
      </c>
      <c r="Q1821" s="7">
        <f ca="1">OFFSET(STATIC!$B$6,MATCH('Data Manipulation'!$A1821,STATIC!$A$6:$A$2307, 0)-1,3*(COLUMN()-COLUMN($B$16)))</f>
        <v>27.41</v>
      </c>
      <c r="R1821" s="7">
        <f ca="1">OFFSET(STATIC!$B$6,MATCH('Data Manipulation'!$A1821,STATIC!$A$6:$A$2307, 0)-1,3*(COLUMN()-COLUMN($B$16)))</f>
        <v>2626.2</v>
      </c>
      <c r="U1821" s="14">
        <f t="shared" ca="1" si="497"/>
        <v>2.9852963149681343E-2</v>
      </c>
      <c r="V1821" s="14">
        <f t="shared" ca="1" si="498"/>
        <v>3.8910683697999979E-2</v>
      </c>
      <c r="W1821" s="14">
        <f t="shared" ca="1" si="499"/>
        <v>-1.910465594686547E-3</v>
      </c>
      <c r="X1821" s="14">
        <f t="shared" ca="1" si="500"/>
        <v>-7.4418041080523481E-3</v>
      </c>
      <c r="Y1821" s="14">
        <f t="shared" ca="1" si="501"/>
        <v>-5.4859814576486672E-3</v>
      </c>
      <c r="Z1821" s="14">
        <f t="shared" ca="1" si="502"/>
        <v>-1.5955328474571032E-3</v>
      </c>
      <c r="AA1821" s="14">
        <f t="shared" ca="1" si="503"/>
        <v>-4.0910310190163694E-3</v>
      </c>
      <c r="AB1821" s="14">
        <f t="shared" ca="1" si="504"/>
        <v>-5.5842432955971501E-3</v>
      </c>
      <c r="AC1821" s="14">
        <f t="shared" ca="1" si="505"/>
        <v>-2.9748624345523331E-4</v>
      </c>
      <c r="AD1821" s="14">
        <f t="shared" ca="1" si="506"/>
        <v>-1.4649217612916733E-3</v>
      </c>
      <c r="AE1821" s="14">
        <f t="shared" ca="1" si="507"/>
        <v>-5.575627990374415E-3</v>
      </c>
      <c r="AF1821" s="14">
        <f t="shared" ca="1" si="508"/>
        <v>-1.6302452859507841E-3</v>
      </c>
      <c r="AG1821" s="14">
        <f t="shared" ca="1" si="509"/>
        <v>6.0837527654243728E-3</v>
      </c>
      <c r="AH1821" s="14">
        <f t="shared" ca="1" si="510"/>
        <v>-1.6637179062483744E-3</v>
      </c>
      <c r="AI1821" s="14">
        <f t="shared" ca="1" si="511"/>
        <v>9.0981713123697294E-3</v>
      </c>
      <c r="AJ1821" s="14">
        <f t="shared" ca="1" si="512"/>
        <v>-1.4128110381897006E-2</v>
      </c>
      <c r="AK1821" s="14">
        <f t="shared" ca="1" si="513"/>
        <v>2.233854096922503E-3</v>
      </c>
    </row>
    <row r="1822" spans="1:37" x14ac:dyDescent="0.2">
      <c r="A1822" s="13">
        <f ca="1">IF(OFFSET(STATIC!$A$6,MATCH($A$16, STATIC!$A$6:$A$2307,0)+ROW()-ROW($A$16),0)&gt;$A$12, OFFSET(STATIC!$A$6,MATCH($A$16, STATIC!$A$6:$A$2307,0)+ROW()-ROW($A$16),0), FALSE)</f>
        <v>40877</v>
      </c>
      <c r="B1822" s="7">
        <f ca="1">OFFSET(STATIC!$B$6,MATCH('Data Manipulation'!$A1822,STATIC!$A$6:$A$2307, 0)-1,3*(COLUMN()-COLUMN($B$16)))</f>
        <v>2.9699999999999998</v>
      </c>
      <c r="C1822" s="7">
        <f ca="1">OFFSET(STATIC!$B$6,MATCH('Data Manipulation'!$A1822,STATIC!$A$6:$A$2307, 0)-1,3*(COLUMN()-COLUMN($B$16)))</f>
        <v>274.20999999999998</v>
      </c>
      <c r="D1822" s="7">
        <f ca="1">OFFSET(STATIC!$B$6,MATCH('Data Manipulation'!$A1822,STATIC!$A$6:$A$2307, 0)-1,3*(COLUMN()-COLUMN($B$16)))</f>
        <v>1246.96</v>
      </c>
      <c r="E1822" s="7">
        <f ca="1">OFFSET(STATIC!$B$6,MATCH('Data Manipulation'!$A1822,STATIC!$A$6:$A$2307, 0)-1,3*(COLUMN()-COLUMN($B$16)))*$J1822</f>
        <v>3133.9622639999998</v>
      </c>
      <c r="F1822" s="7">
        <f ca="1">OFFSET(STATIC!$B$6,MATCH('Data Manipulation'!$A1822,STATIC!$A$6:$A$2307, 0)-1,3*(COLUMN()-COLUMN($B$16)))</f>
        <v>1745.58</v>
      </c>
      <c r="G1822" s="7">
        <f ca="1">OFFSET(STATIC!$B$6,MATCH('Data Manipulation'!$A1822,STATIC!$A$6:$A$2307, 0)-1,3*(COLUMN()-COLUMN($B$16)))</f>
        <v>100.36</v>
      </c>
      <c r="H1822" s="7">
        <f ca="1">OFFSET(STATIC!$B$6,MATCH('Data Manipulation'!$A1822,STATIC!$A$6:$A$2307, 0)-1,3*(COLUMN()-COLUMN($B$16)))</f>
        <v>39.19</v>
      </c>
      <c r="I1822" s="7">
        <f ca="1">OFFSET(STATIC!$B$6,MATCH('Data Manipulation'!$A1822,STATIC!$A$6:$A$2307, 0)-1,3*(COLUMN()-COLUMN($B$16)))</f>
        <v>237.04</v>
      </c>
      <c r="J1822" s="7">
        <f ca="1">OFFSET(STATIC!$B$6,MATCH('Data Manipulation'!$A1822,STATIC!$A$6:$A$2307, 0)-1,3*(COLUMN()-COLUMN($B$16)))</f>
        <v>1.3448</v>
      </c>
      <c r="K1822" s="7">
        <f ca="1">OFFSET(STATIC!$B$6,MATCH('Data Manipulation'!$A1822,STATIC!$A$6:$A$2307, 0)-1,3*(COLUMN()-COLUMN($B$16)))</f>
        <v>1.5712000000000002</v>
      </c>
      <c r="L1822" s="7">
        <f ca="1">OFFSET(STATIC!$B$6,MATCH('Data Manipulation'!$A1822,STATIC!$A$6:$A$2307, 0)-1,3*(COLUMN()-COLUMN($B$16)))</f>
        <v>1.0971</v>
      </c>
      <c r="M1822" s="7">
        <f ca="1">OFFSET(STATIC!$B$6,MATCH('Data Manipulation'!$A1822,STATIC!$A$6:$A$2307, 0)-1,3*(COLUMN()-COLUMN($B$16)))</f>
        <v>1.2892000000000001E-2</v>
      </c>
      <c r="N1822" s="7">
        <f ca="1">OFFSET(STATIC!$B$6,MATCH('Data Manipulation'!$A1822,STATIC!$A$6:$A$2307, 0)-1,3*(COLUMN()-COLUMN($B$16)))*$J1822</f>
        <v>229.77575552000002</v>
      </c>
      <c r="O1822" s="7">
        <f ca="1">OFFSET(STATIC!$B$6,MATCH('Data Manipulation'!$A1822,STATIC!$A$6:$A$2307, 0)-1,3*(COLUMN()-COLUMN($B$16)))</f>
        <v>1750.55</v>
      </c>
      <c r="P1822" s="7">
        <f ca="1">OFFSET(STATIC!$B$6,MATCH('Data Manipulation'!$A1822,STATIC!$A$6:$A$2307, 0)-1,3*(COLUMN()-COLUMN($B$16)))*$J1822</f>
        <v>244.47320920000001</v>
      </c>
      <c r="Q1822" s="7">
        <f ca="1">OFFSET(STATIC!$B$6,MATCH('Data Manipulation'!$A1822,STATIC!$A$6:$A$2307, 0)-1,3*(COLUMN()-COLUMN($B$16)))</f>
        <v>27.8</v>
      </c>
      <c r="R1822" s="7">
        <f ca="1">OFFSET(STATIC!$B$6,MATCH('Data Manipulation'!$A1822,STATIC!$A$6:$A$2307, 0)-1,3*(COLUMN()-COLUMN($B$16)))</f>
        <v>2620.34</v>
      </c>
      <c r="U1822" s="14">
        <f t="shared" ca="1" si="497"/>
        <v>7.6961041136128186E-2</v>
      </c>
      <c r="V1822" s="14">
        <f t="shared" ca="1" si="498"/>
        <v>1.9480298592497461E-2</v>
      </c>
      <c r="W1822" s="14">
        <f t="shared" ca="1" si="499"/>
        <v>4.2403420637779909E-2</v>
      </c>
      <c r="X1822" s="14">
        <f t="shared" ca="1" si="500"/>
        <v>5.0996267383033068E-2</v>
      </c>
      <c r="Y1822" s="14">
        <f t="shared" ca="1" si="501"/>
        <v>1.7982883697505066E-2</v>
      </c>
      <c r="Z1822" s="14">
        <f t="shared" ca="1" si="502"/>
        <v>5.6957436020003242E-3</v>
      </c>
      <c r="AA1822" s="14">
        <f t="shared" ca="1" si="503"/>
        <v>1.0211897747279776E-3</v>
      </c>
      <c r="AB1822" s="14">
        <f t="shared" ca="1" si="504"/>
        <v>5.1018006776862516E-2</v>
      </c>
      <c r="AC1822" s="14">
        <f t="shared" ca="1" si="505"/>
        <v>8.8132619156972031E-3</v>
      </c>
      <c r="AD1822" s="14">
        <f t="shared" ca="1" si="506"/>
        <v>6.8333758893673905E-3</v>
      </c>
      <c r="AE1822" s="14">
        <f t="shared" ca="1" si="507"/>
        <v>9.5247537546393011E-3</v>
      </c>
      <c r="AF1822" s="14">
        <f t="shared" ca="1" si="508"/>
        <v>3.574485117590849E-3</v>
      </c>
      <c r="AG1822" s="14">
        <f t="shared" ca="1" si="509"/>
        <v>1.2319293177761389E-2</v>
      </c>
      <c r="AH1822" s="14">
        <f t="shared" ca="1" si="510"/>
        <v>-1.6666575395794002E-3</v>
      </c>
      <c r="AI1822" s="14">
        <f t="shared" ca="1" si="511"/>
        <v>1.4781811600301363E-2</v>
      </c>
      <c r="AJ1822" s="14">
        <f t="shared" ca="1" si="512"/>
        <v>-9.727032417579913E-2</v>
      </c>
      <c r="AK1822" s="14">
        <f t="shared" ca="1" si="513"/>
        <v>4.0828514051698045E-2</v>
      </c>
    </row>
    <row r="1823" spans="1:37" x14ac:dyDescent="0.2">
      <c r="A1823" s="13">
        <f ca="1">IF(OFFSET(STATIC!$A$6,MATCH($A$16, STATIC!$A$6:$A$2307,0)+ROW()-ROW($A$16),0)&gt;$A$12, OFFSET(STATIC!$A$6,MATCH($A$16, STATIC!$A$6:$A$2307,0)+ROW()-ROW($A$16),0), FALSE)</f>
        <v>40876</v>
      </c>
      <c r="B1823" s="7">
        <f ca="1">OFFSET(STATIC!$B$6,MATCH('Data Manipulation'!$A1823,STATIC!$A$6:$A$2307, 0)-1,3*(COLUMN()-COLUMN($B$16)))</f>
        <v>2.75</v>
      </c>
      <c r="C1823" s="7">
        <f ca="1">OFFSET(STATIC!$B$6,MATCH('Data Manipulation'!$A1823,STATIC!$A$6:$A$2307, 0)-1,3*(COLUMN()-COLUMN($B$16)))</f>
        <v>268.92</v>
      </c>
      <c r="D1823" s="7">
        <f ca="1">OFFSET(STATIC!$B$6,MATCH('Data Manipulation'!$A1823,STATIC!$A$6:$A$2307, 0)-1,3*(COLUMN()-COLUMN($B$16)))</f>
        <v>1195.19</v>
      </c>
      <c r="E1823" s="7">
        <f ca="1">OFFSET(STATIC!$B$6,MATCH('Data Manipulation'!$A1823,STATIC!$A$6:$A$2307, 0)-1,3*(COLUMN()-COLUMN($B$16)))*$J1823</f>
        <v>2978.1486100000002</v>
      </c>
      <c r="F1823" s="7">
        <f ca="1">OFFSET(STATIC!$B$6,MATCH('Data Manipulation'!$A1823,STATIC!$A$6:$A$2307, 0)-1,3*(COLUMN()-COLUMN($B$16)))</f>
        <v>1714.47</v>
      </c>
      <c r="G1823" s="7">
        <f ca="1">OFFSET(STATIC!$B$6,MATCH('Data Manipulation'!$A1823,STATIC!$A$6:$A$2307, 0)-1,3*(COLUMN()-COLUMN($B$16)))</f>
        <v>99.79</v>
      </c>
      <c r="H1823" s="7">
        <f ca="1">OFFSET(STATIC!$B$6,MATCH('Data Manipulation'!$A1823,STATIC!$A$6:$A$2307, 0)-1,3*(COLUMN()-COLUMN($B$16)))</f>
        <v>39.15</v>
      </c>
      <c r="I1823" s="7">
        <f ca="1">OFFSET(STATIC!$B$6,MATCH('Data Manipulation'!$A1823,STATIC!$A$6:$A$2307, 0)-1,3*(COLUMN()-COLUMN($B$16)))</f>
        <v>225.25</v>
      </c>
      <c r="J1823" s="7">
        <f ca="1">OFFSET(STATIC!$B$6,MATCH('Data Manipulation'!$A1823,STATIC!$A$6:$A$2307, 0)-1,3*(COLUMN()-COLUMN($B$16)))</f>
        <v>1.333</v>
      </c>
      <c r="K1823" s="7">
        <f ca="1">OFFSET(STATIC!$B$6,MATCH('Data Manipulation'!$A1823,STATIC!$A$6:$A$2307, 0)-1,3*(COLUMN()-COLUMN($B$16)))</f>
        <v>1.5605</v>
      </c>
      <c r="L1823" s="7">
        <f ca="1">OFFSET(STATIC!$B$6,MATCH('Data Manipulation'!$A1823,STATIC!$A$6:$A$2307, 0)-1,3*(COLUMN()-COLUMN($B$16)))</f>
        <v>1.0867</v>
      </c>
      <c r="M1823" s="7">
        <f ca="1">OFFSET(STATIC!$B$6,MATCH('Data Manipulation'!$A1823,STATIC!$A$6:$A$2307, 0)-1,3*(COLUMN()-COLUMN($B$16)))</f>
        <v>1.2846E-2</v>
      </c>
      <c r="N1823" s="7">
        <f ca="1">OFFSET(STATIC!$B$6,MATCH('Data Manipulation'!$A1823,STATIC!$A$6:$A$2307, 0)-1,3*(COLUMN()-COLUMN($B$16)))*$J1823</f>
        <v>226.96244519999999</v>
      </c>
      <c r="O1823" s="7">
        <f ca="1">OFFSET(STATIC!$B$6,MATCH('Data Manipulation'!$A1823,STATIC!$A$6:$A$2307, 0)-1,3*(COLUMN()-COLUMN($B$16)))</f>
        <v>1753.47</v>
      </c>
      <c r="P1823" s="7">
        <f ca="1">OFFSET(STATIC!$B$6,MATCH('Data Manipulation'!$A1823,STATIC!$A$6:$A$2307, 0)-1,3*(COLUMN()-COLUMN($B$16)))*$J1823</f>
        <v>240.8860301</v>
      </c>
      <c r="Q1823" s="7">
        <f ca="1">OFFSET(STATIC!$B$6,MATCH('Data Manipulation'!$A1823,STATIC!$A$6:$A$2307, 0)-1,3*(COLUMN()-COLUMN($B$16)))</f>
        <v>30.64</v>
      </c>
      <c r="R1823" s="7">
        <f ca="1">OFFSET(STATIC!$B$6,MATCH('Data Manipulation'!$A1823,STATIC!$A$6:$A$2307, 0)-1,3*(COLUMN()-COLUMN($B$16)))</f>
        <v>2515.5100000000002</v>
      </c>
      <c r="U1823" s="14">
        <f t="shared" ca="1" si="497"/>
        <v>7.5507552508145295E-2</v>
      </c>
      <c r="V1823" s="14">
        <f t="shared" ca="1" si="498"/>
        <v>1.3395849290565674E-3</v>
      </c>
      <c r="W1823" s="14">
        <f t="shared" ca="1" si="499"/>
        <v>2.2112969383296607E-3</v>
      </c>
      <c r="X1823" s="14">
        <f t="shared" ca="1" si="500"/>
        <v>6.8462525974245219E-3</v>
      </c>
      <c r="Y1823" s="14">
        <f t="shared" ca="1" si="501"/>
        <v>1.8623664435633211E-3</v>
      </c>
      <c r="Z1823" s="14">
        <f t="shared" ca="1" si="502"/>
        <v>1.5959934726538453E-2</v>
      </c>
      <c r="AA1823" s="14">
        <f t="shared" ca="1" si="503"/>
        <v>1.830183833472037E-2</v>
      </c>
      <c r="AB1823" s="14">
        <f t="shared" ca="1" si="504"/>
        <v>-5.6223447571569695E-3</v>
      </c>
      <c r="AC1823" s="14">
        <f t="shared" ca="1" si="505"/>
        <v>1.276132740837255E-3</v>
      </c>
      <c r="AD1823" s="14">
        <f t="shared" ca="1" si="506"/>
        <v>6.1063985342952321E-3</v>
      </c>
      <c r="AE1823" s="14">
        <f t="shared" ca="1" si="507"/>
        <v>3.0413368450075253E-3</v>
      </c>
      <c r="AF1823" s="14">
        <f t="shared" ca="1" si="508"/>
        <v>1.5581181089294517E-3</v>
      </c>
      <c r="AG1823" s="14">
        <f t="shared" ca="1" si="509"/>
        <v>3.5598965560783803E-3</v>
      </c>
      <c r="AH1823" s="14">
        <f t="shared" ca="1" si="510"/>
        <v>-9.2345584235354683E-4</v>
      </c>
      <c r="AI1823" s="14">
        <f t="shared" ca="1" si="511"/>
        <v>2.105984187485348E-3</v>
      </c>
      <c r="AJ1823" s="14">
        <f t="shared" ca="1" si="512"/>
        <v>-4.7483828255376566E-2</v>
      </c>
      <c r="AK1823" s="14">
        <f t="shared" ca="1" si="513"/>
        <v>-4.6917999548383047E-3</v>
      </c>
    </row>
    <row r="1824" spans="1:37" x14ac:dyDescent="0.2">
      <c r="A1824" s="13">
        <f ca="1">IF(OFFSET(STATIC!$A$6,MATCH($A$16, STATIC!$A$6:$A$2307,0)+ROW()-ROW($A$16),0)&gt;$A$12, OFFSET(STATIC!$A$6,MATCH($A$16, STATIC!$A$6:$A$2307,0)+ROW()-ROW($A$16),0), FALSE)</f>
        <v>40875</v>
      </c>
      <c r="B1824" s="7">
        <f ca="1">OFFSET(STATIC!$B$6,MATCH('Data Manipulation'!$A1824,STATIC!$A$6:$A$2307, 0)-1,3*(COLUMN()-COLUMN($B$16)))</f>
        <v>2.5499999999999998</v>
      </c>
      <c r="C1824" s="7">
        <f ca="1">OFFSET(STATIC!$B$6,MATCH('Data Manipulation'!$A1824,STATIC!$A$6:$A$2307, 0)-1,3*(COLUMN()-COLUMN($B$16)))</f>
        <v>268.56</v>
      </c>
      <c r="D1824" s="7">
        <f ca="1">OFFSET(STATIC!$B$6,MATCH('Data Manipulation'!$A1824,STATIC!$A$6:$A$2307, 0)-1,3*(COLUMN()-COLUMN($B$16)))</f>
        <v>1192.55</v>
      </c>
      <c r="E1824" s="7">
        <f ca="1">OFFSET(STATIC!$B$6,MATCH('Data Manipulation'!$A1824,STATIC!$A$6:$A$2307, 0)-1,3*(COLUMN()-COLUMN($B$16)))*$J1824</f>
        <v>2957.829088</v>
      </c>
      <c r="F1824" s="7">
        <f ca="1">OFFSET(STATIC!$B$6,MATCH('Data Manipulation'!$A1824,STATIC!$A$6:$A$2307, 0)-1,3*(COLUMN()-COLUMN($B$16)))</f>
        <v>1711.28</v>
      </c>
      <c r="G1824" s="7">
        <f ca="1">OFFSET(STATIC!$B$6,MATCH('Data Manipulation'!$A1824,STATIC!$A$6:$A$2307, 0)-1,3*(COLUMN()-COLUMN($B$16)))</f>
        <v>98.21</v>
      </c>
      <c r="H1824" s="7">
        <f ca="1">OFFSET(STATIC!$B$6,MATCH('Data Manipulation'!$A1824,STATIC!$A$6:$A$2307, 0)-1,3*(COLUMN()-COLUMN($B$16)))</f>
        <v>38.44</v>
      </c>
      <c r="I1824" s="7">
        <f ca="1">OFFSET(STATIC!$B$6,MATCH('Data Manipulation'!$A1824,STATIC!$A$6:$A$2307, 0)-1,3*(COLUMN()-COLUMN($B$16)))</f>
        <v>226.52</v>
      </c>
      <c r="J1824" s="7">
        <f ca="1">OFFSET(STATIC!$B$6,MATCH('Data Manipulation'!$A1824,STATIC!$A$6:$A$2307, 0)-1,3*(COLUMN()-COLUMN($B$16)))</f>
        <v>1.3312999999999999</v>
      </c>
      <c r="K1824" s="7">
        <f ca="1">OFFSET(STATIC!$B$6,MATCH('Data Manipulation'!$A1824,STATIC!$A$6:$A$2307, 0)-1,3*(COLUMN()-COLUMN($B$16)))</f>
        <v>1.5510000000000002</v>
      </c>
      <c r="L1824" s="7">
        <f ca="1">OFFSET(STATIC!$B$6,MATCH('Data Manipulation'!$A1824,STATIC!$A$6:$A$2307, 0)-1,3*(COLUMN()-COLUMN($B$16)))</f>
        <v>1.0833999999999999</v>
      </c>
      <c r="M1824" s="7">
        <f ca="1">OFFSET(STATIC!$B$6,MATCH('Data Manipulation'!$A1824,STATIC!$A$6:$A$2307, 0)-1,3*(COLUMN()-COLUMN($B$16)))</f>
        <v>1.2826000000000001E-2</v>
      </c>
      <c r="N1824" s="7">
        <f ca="1">OFFSET(STATIC!$B$6,MATCH('Data Manipulation'!$A1824,STATIC!$A$6:$A$2307, 0)-1,3*(COLUMN()-COLUMN($B$16)))*$J1824</f>
        <v>226.15591879999999</v>
      </c>
      <c r="O1824" s="7">
        <f ca="1">OFFSET(STATIC!$B$6,MATCH('Data Manipulation'!$A1824,STATIC!$A$6:$A$2307, 0)-1,3*(COLUMN()-COLUMN($B$16)))</f>
        <v>1755.09</v>
      </c>
      <c r="P1824" s="7">
        <f ca="1">OFFSET(STATIC!$B$6,MATCH('Data Manipulation'!$A1824,STATIC!$A$6:$A$2307, 0)-1,3*(COLUMN()-COLUMN($B$16)))*$J1824</f>
        <v>240.37926173999998</v>
      </c>
      <c r="Q1824" s="7">
        <f ca="1">OFFSET(STATIC!$B$6,MATCH('Data Manipulation'!$A1824,STATIC!$A$6:$A$2307, 0)-1,3*(COLUMN()-COLUMN($B$16)))</f>
        <v>32.130000000000003</v>
      </c>
      <c r="R1824" s="7">
        <f ca="1">OFFSET(STATIC!$B$6,MATCH('Data Manipulation'!$A1824,STATIC!$A$6:$A$2307, 0)-1,3*(COLUMN()-COLUMN($B$16)))</f>
        <v>2527.34</v>
      </c>
      <c r="U1824" s="14">
        <f t="shared" ca="1" si="497"/>
        <v>1.5810606026642245E-2</v>
      </c>
      <c r="V1824" s="14">
        <f t="shared" ca="1" si="498"/>
        <v>3.039471899357871E-2</v>
      </c>
      <c r="W1824" s="14">
        <f t="shared" ca="1" si="499"/>
        <v>2.8821076021685699E-2</v>
      </c>
      <c r="X1824" s="14">
        <f t="shared" ca="1" si="500"/>
        <v>5.6437674015784742E-2</v>
      </c>
      <c r="Y1824" s="14">
        <f t="shared" ca="1" si="501"/>
        <v>1.8340697978488096E-2</v>
      </c>
      <c r="Z1824" s="14">
        <f t="shared" ca="1" si="502"/>
        <v>1.4771014276831782E-2</v>
      </c>
      <c r="AA1824" s="14">
        <f t="shared" ca="1" si="503"/>
        <v>1.072326216192347E-2</v>
      </c>
      <c r="AB1824" s="14">
        <f t="shared" ca="1" si="504"/>
        <v>2.562121772335298E-2</v>
      </c>
      <c r="AC1824" s="14">
        <f t="shared" ca="1" si="505"/>
        <v>5.4229250921601444E-3</v>
      </c>
      <c r="AD1824" s="14">
        <f t="shared" ca="1" si="506"/>
        <v>4.7825335130752796E-3</v>
      </c>
      <c r="AE1824" s="14">
        <f t="shared" ca="1" si="507"/>
        <v>7.5045518273179328E-3</v>
      </c>
      <c r="AF1824" s="14">
        <f t="shared" ca="1" si="508"/>
        <v>-3.3469577848565849E-3</v>
      </c>
      <c r="AG1824" s="14">
        <f t="shared" ca="1" si="509"/>
        <v>8.1568857126058224E-3</v>
      </c>
      <c r="AH1824" s="14">
        <f t="shared" ca="1" si="510"/>
        <v>1.4311496967577499E-3</v>
      </c>
      <c r="AI1824" s="14">
        <f t="shared" ca="1" si="511"/>
        <v>8.2336979413881062E-3</v>
      </c>
      <c r="AJ1824" s="14">
        <f t="shared" ca="1" si="512"/>
        <v>-7.02992074010068E-2</v>
      </c>
      <c r="AK1824" s="14">
        <f t="shared" ca="1" si="513"/>
        <v>3.4550665895075758E-2</v>
      </c>
    </row>
    <row r="1825" spans="1:37" x14ac:dyDescent="0.2">
      <c r="A1825" s="13">
        <f ca="1">IF(OFFSET(STATIC!$A$6,MATCH($A$16, STATIC!$A$6:$A$2307,0)+ROW()-ROW($A$16),0)&gt;$A$12, OFFSET(STATIC!$A$6,MATCH($A$16, STATIC!$A$6:$A$2307,0)+ROW()-ROW($A$16),0), FALSE)</f>
        <v>40872</v>
      </c>
      <c r="B1825" s="7">
        <f ca="1">OFFSET(STATIC!$B$6,MATCH('Data Manipulation'!$A1825,STATIC!$A$6:$A$2307, 0)-1,3*(COLUMN()-COLUMN($B$16)))</f>
        <v>2.5099999999999998</v>
      </c>
      <c r="C1825" s="7">
        <f ca="1">OFFSET(STATIC!$B$6,MATCH('Data Manipulation'!$A1825,STATIC!$A$6:$A$2307, 0)-1,3*(COLUMN()-COLUMN($B$16)))</f>
        <v>260.52</v>
      </c>
      <c r="D1825" s="7">
        <f ca="1">OFFSET(STATIC!$B$6,MATCH('Data Manipulation'!$A1825,STATIC!$A$6:$A$2307, 0)-1,3*(COLUMN()-COLUMN($B$16)))</f>
        <v>1158.67</v>
      </c>
      <c r="E1825" s="7">
        <f ca="1">OFFSET(STATIC!$B$6,MATCH('Data Manipulation'!$A1825,STATIC!$A$6:$A$2307, 0)-1,3*(COLUMN()-COLUMN($B$16)))*$J1825</f>
        <v>2795.5193660000004</v>
      </c>
      <c r="F1825" s="7">
        <f ca="1">OFFSET(STATIC!$B$6,MATCH('Data Manipulation'!$A1825,STATIC!$A$6:$A$2307, 0)-1,3*(COLUMN()-COLUMN($B$16)))</f>
        <v>1680.18</v>
      </c>
      <c r="G1825" s="7">
        <f ca="1">OFFSET(STATIC!$B$6,MATCH('Data Manipulation'!$A1825,STATIC!$A$6:$A$2307, 0)-1,3*(COLUMN()-COLUMN($B$16)))</f>
        <v>96.77</v>
      </c>
      <c r="H1825" s="7">
        <f ca="1">OFFSET(STATIC!$B$6,MATCH('Data Manipulation'!$A1825,STATIC!$A$6:$A$2307, 0)-1,3*(COLUMN()-COLUMN($B$16)))</f>
        <v>38.03</v>
      </c>
      <c r="I1825" s="7">
        <f ca="1">OFFSET(STATIC!$B$6,MATCH('Data Manipulation'!$A1825,STATIC!$A$6:$A$2307, 0)-1,3*(COLUMN()-COLUMN($B$16)))</f>
        <v>220.79</v>
      </c>
      <c r="J1825" s="7">
        <f ca="1">OFFSET(STATIC!$B$6,MATCH('Data Manipulation'!$A1825,STATIC!$A$6:$A$2307, 0)-1,3*(COLUMN()-COLUMN($B$16)))</f>
        <v>1.3241000000000001</v>
      </c>
      <c r="K1825" s="7">
        <f ca="1">OFFSET(STATIC!$B$6,MATCH('Data Manipulation'!$A1825,STATIC!$A$6:$A$2307, 0)-1,3*(COLUMN()-COLUMN($B$16)))</f>
        <v>1.5436000000000001</v>
      </c>
      <c r="L1825" s="7">
        <f ca="1">OFFSET(STATIC!$B$6,MATCH('Data Manipulation'!$A1825,STATIC!$A$6:$A$2307, 0)-1,3*(COLUMN()-COLUMN($B$16)))</f>
        <v>1.0752999999999999</v>
      </c>
      <c r="M1825" s="7">
        <f ca="1">OFFSET(STATIC!$B$6,MATCH('Data Manipulation'!$A1825,STATIC!$A$6:$A$2307, 0)-1,3*(COLUMN()-COLUMN($B$16)))</f>
        <v>1.2869E-2</v>
      </c>
      <c r="N1825" s="7">
        <f ca="1">OFFSET(STATIC!$B$6,MATCH('Data Manipulation'!$A1825,STATIC!$A$6:$A$2307, 0)-1,3*(COLUMN()-COLUMN($B$16)))*$J1825</f>
        <v>224.31869402000004</v>
      </c>
      <c r="O1825" s="7">
        <f ca="1">OFFSET(STATIC!$B$6,MATCH('Data Manipulation'!$A1825,STATIC!$A$6:$A$2307, 0)-1,3*(COLUMN()-COLUMN($B$16)))</f>
        <v>1752.58</v>
      </c>
      <c r="P1825" s="7">
        <f ca="1">OFFSET(STATIC!$B$6,MATCH('Data Manipulation'!$A1825,STATIC!$A$6:$A$2307, 0)-1,3*(COLUMN()-COLUMN($B$16)))*$J1825</f>
        <v>238.40817730000001</v>
      </c>
      <c r="Q1825" s="7">
        <f ca="1">OFFSET(STATIC!$B$6,MATCH('Data Manipulation'!$A1825,STATIC!$A$6:$A$2307, 0)-1,3*(COLUMN()-COLUMN($B$16)))</f>
        <v>34.47</v>
      </c>
      <c r="R1825" s="7">
        <f ca="1">OFFSET(STATIC!$B$6,MATCH('Data Manipulation'!$A1825,STATIC!$A$6:$A$2307, 0)-1,3*(COLUMN()-COLUMN($B$16)))</f>
        <v>2441.5100000000002</v>
      </c>
      <c r="U1825" s="14">
        <f t="shared" ca="1" si="497"/>
        <v>3.2391495791235285E-2</v>
      </c>
      <c r="V1825" s="14">
        <f t="shared" ca="1" si="498"/>
        <v>-9.4743984995638193E-3</v>
      </c>
      <c r="W1825" s="14">
        <f t="shared" ca="1" si="499"/>
        <v>-2.6891236049403243E-3</v>
      </c>
      <c r="X1825" s="14">
        <f t="shared" ca="1" si="500"/>
        <v>2.552285481258906E-3</v>
      </c>
      <c r="Y1825" s="14">
        <f t="shared" ca="1" si="501"/>
        <v>-7.9259869600061938E-3</v>
      </c>
      <c r="Z1825" s="14">
        <f t="shared" ca="1" si="502"/>
        <v>6.2195701684606948E-3</v>
      </c>
      <c r="AA1825" s="14">
        <f t="shared" ca="1" si="503"/>
        <v>-1.020283540024235E-2</v>
      </c>
      <c r="AB1825" s="14">
        <f t="shared" ca="1" si="504"/>
        <v>-5.7355921038683569E-3</v>
      </c>
      <c r="AC1825" s="14">
        <f t="shared" ca="1" si="505"/>
        <v>-7.4489641298579237E-3</v>
      </c>
      <c r="AD1825" s="14">
        <f t="shared" ca="1" si="506"/>
        <v>-3.6213179771333744E-3</v>
      </c>
      <c r="AE1825" s="14">
        <f t="shared" ca="1" si="507"/>
        <v>-1.128179156635859E-2</v>
      </c>
      <c r="AF1825" s="14">
        <f t="shared" ca="1" si="508"/>
        <v>-8.0489560773475844E-3</v>
      </c>
      <c r="AG1825" s="14">
        <f t="shared" ca="1" si="509"/>
        <v>-1.1428939928405275E-2</v>
      </c>
      <c r="AH1825" s="14">
        <f t="shared" ca="1" si="510"/>
        <v>-3.3494380566324866E-3</v>
      </c>
      <c r="AI1825" s="14">
        <f t="shared" ca="1" si="511"/>
        <v>-1.0670043144667312E-2</v>
      </c>
      <c r="AJ1825" s="14">
        <f t="shared" ca="1" si="512"/>
        <v>1.4317264284988099E-2</v>
      </c>
      <c r="AK1825" s="14">
        <f t="shared" ca="1" si="513"/>
        <v>-7.5771693867906238E-3</v>
      </c>
    </row>
    <row r="1826" spans="1:37" x14ac:dyDescent="0.2">
      <c r="A1826" s="13">
        <f ca="1">IF(OFFSET(STATIC!$A$6,MATCH($A$16, STATIC!$A$6:$A$2307,0)+ROW()-ROW($A$16),0)&gt;$A$12, OFFSET(STATIC!$A$6,MATCH($A$16, STATIC!$A$6:$A$2307,0)+ROW()-ROW($A$16),0), FALSE)</f>
        <v>40871</v>
      </c>
      <c r="B1826" s="7">
        <f ca="1">OFFSET(STATIC!$B$6,MATCH('Data Manipulation'!$A1826,STATIC!$A$6:$A$2307, 0)-1,3*(COLUMN()-COLUMN($B$16)))</f>
        <v>2.4300000000000002</v>
      </c>
      <c r="C1826" s="7">
        <f ca="1">OFFSET(STATIC!$B$6,MATCH('Data Manipulation'!$A1826,STATIC!$A$6:$A$2307, 0)-1,3*(COLUMN()-COLUMN($B$16)))</f>
        <v>263</v>
      </c>
      <c r="D1826" s="7">
        <f ca="1">OFFSET(STATIC!$B$6,MATCH('Data Manipulation'!$A1826,STATIC!$A$6:$A$2307, 0)-1,3*(COLUMN()-COLUMN($B$16)))</f>
        <v>1161.79</v>
      </c>
      <c r="E1826" s="7">
        <f ca="1">OFFSET(STATIC!$B$6,MATCH('Data Manipulation'!$A1826,STATIC!$A$6:$A$2307, 0)-1,3*(COLUMN()-COLUMN($B$16)))*$J1826</f>
        <v>2788.3935000000001</v>
      </c>
      <c r="F1826" s="7">
        <f ca="1">OFFSET(STATIC!$B$6,MATCH('Data Manipulation'!$A1826,STATIC!$A$6:$A$2307, 0)-1,3*(COLUMN()-COLUMN($B$16)))</f>
        <v>1693.55</v>
      </c>
      <c r="G1826" s="7">
        <f ca="1">OFFSET(STATIC!$B$6,MATCH('Data Manipulation'!$A1826,STATIC!$A$6:$A$2307, 0)-1,3*(COLUMN()-COLUMN($B$16)))</f>
        <v>96.17</v>
      </c>
      <c r="H1826" s="7">
        <f ca="1">OFFSET(STATIC!$B$6,MATCH('Data Manipulation'!$A1826,STATIC!$A$6:$A$2307, 0)-1,3*(COLUMN()-COLUMN($B$16)))</f>
        <v>38.42</v>
      </c>
      <c r="I1826" s="7">
        <f ca="1">OFFSET(STATIC!$B$6,MATCH('Data Manipulation'!$A1826,STATIC!$A$6:$A$2307, 0)-1,3*(COLUMN()-COLUMN($B$16)))</f>
        <v>222.06</v>
      </c>
      <c r="J1826" s="7">
        <f ca="1">OFFSET(STATIC!$B$6,MATCH('Data Manipulation'!$A1826,STATIC!$A$6:$A$2307, 0)-1,3*(COLUMN()-COLUMN($B$16)))</f>
        <v>1.3340000000000001</v>
      </c>
      <c r="K1826" s="7">
        <f ca="1">OFFSET(STATIC!$B$6,MATCH('Data Manipulation'!$A1826,STATIC!$A$6:$A$2307, 0)-1,3*(COLUMN()-COLUMN($B$16)))</f>
        <v>1.5491999999999999</v>
      </c>
      <c r="L1826" s="7">
        <f ca="1">OFFSET(STATIC!$B$6,MATCH('Data Manipulation'!$A1826,STATIC!$A$6:$A$2307, 0)-1,3*(COLUMN()-COLUMN($B$16)))</f>
        <v>1.0874999999999999</v>
      </c>
      <c r="M1826" s="7">
        <f ca="1">OFFSET(STATIC!$B$6,MATCH('Data Manipulation'!$A1826,STATIC!$A$6:$A$2307, 0)-1,3*(COLUMN()-COLUMN($B$16)))</f>
        <v>1.2973E-2</v>
      </c>
      <c r="N1826" s="7">
        <f ca="1">OFFSET(STATIC!$B$6,MATCH('Data Manipulation'!$A1826,STATIC!$A$6:$A$2307, 0)-1,3*(COLUMN()-COLUMN($B$16)))*$J1826</f>
        <v>226.8971252</v>
      </c>
      <c r="O1826" s="7">
        <f ca="1">OFFSET(STATIC!$B$6,MATCH('Data Manipulation'!$A1826,STATIC!$A$6:$A$2307, 0)-1,3*(COLUMN()-COLUMN($B$16)))</f>
        <v>1758.46</v>
      </c>
      <c r="P1826" s="7">
        <f ca="1">OFFSET(STATIC!$B$6,MATCH('Data Manipulation'!$A1826,STATIC!$A$6:$A$2307, 0)-1,3*(COLUMN()-COLUMN($B$16)))*$J1826</f>
        <v>240.96562260000002</v>
      </c>
      <c r="Q1826" s="7">
        <f ca="1">OFFSET(STATIC!$B$6,MATCH('Data Manipulation'!$A1826,STATIC!$A$6:$A$2307, 0)-1,3*(COLUMN()-COLUMN($B$16)))</f>
        <v>33.979999999999997</v>
      </c>
      <c r="R1826" s="7">
        <f ca="1">OFFSET(STATIC!$B$6,MATCH('Data Manipulation'!$A1826,STATIC!$A$6:$A$2307, 0)-1,3*(COLUMN()-COLUMN($B$16)))</f>
        <v>2460.08</v>
      </c>
      <c r="U1826" s="14">
        <f t="shared" ca="1" si="497"/>
        <v>4.202298977484787E-2</v>
      </c>
      <c r="V1826" s="14">
        <f t="shared" ca="1" si="498"/>
        <v>1.86485563359599E-3</v>
      </c>
      <c r="W1826" s="14">
        <f t="shared" ca="1" si="499"/>
        <v>0</v>
      </c>
      <c r="X1826" s="14">
        <f t="shared" ca="1" si="500"/>
        <v>-4.9214118026175051E-3</v>
      </c>
      <c r="Y1826" s="14">
        <f t="shared" ca="1" si="501"/>
        <v>-1.8288011704320601E-3</v>
      </c>
      <c r="Z1826" s="14">
        <f t="shared" ca="1" si="502"/>
        <v>0</v>
      </c>
      <c r="AA1826" s="14">
        <f t="shared" ca="1" si="503"/>
        <v>0</v>
      </c>
      <c r="AB1826" s="14">
        <f t="shared" ca="1" si="504"/>
        <v>0</v>
      </c>
      <c r="AC1826" s="14">
        <f t="shared" ca="1" si="505"/>
        <v>-1.7974840070324354E-3</v>
      </c>
      <c r="AD1826" s="14">
        <f t="shared" ca="1" si="506"/>
        <v>-2.1922763309829172E-3</v>
      </c>
      <c r="AE1826" s="14">
        <f t="shared" ca="1" si="507"/>
        <v>0</v>
      </c>
      <c r="AF1826" s="14">
        <f t="shared" ca="1" si="508"/>
        <v>3.6294877481716967E-3</v>
      </c>
      <c r="AG1826" s="14">
        <f t="shared" ca="1" si="509"/>
        <v>-5.1425056222391729E-3</v>
      </c>
      <c r="AH1826" s="14">
        <f t="shared" ca="1" si="510"/>
        <v>0</v>
      </c>
      <c r="AI1826" s="14">
        <f t="shared" ca="1" si="511"/>
        <v>-6.4160548398779814E-3</v>
      </c>
      <c r="AJ1826" s="14">
        <f t="shared" ca="1" si="512"/>
        <v>0</v>
      </c>
      <c r="AK1826" s="14">
        <f t="shared" ca="1" si="513"/>
        <v>0</v>
      </c>
    </row>
    <row r="1827" spans="1:37" x14ac:dyDescent="0.2">
      <c r="A1827" s="13">
        <f ca="1">IF(OFFSET(STATIC!$A$6,MATCH($A$16, STATIC!$A$6:$A$2307,0)+ROW()-ROW($A$16),0)&gt;$A$12, OFFSET(STATIC!$A$6,MATCH($A$16, STATIC!$A$6:$A$2307,0)+ROW()-ROW($A$16),0), FALSE)</f>
        <v>40870</v>
      </c>
      <c r="B1827" s="7">
        <f ca="1">OFFSET(STATIC!$B$6,MATCH('Data Manipulation'!$A1827,STATIC!$A$6:$A$2307, 0)-1,3*(COLUMN()-COLUMN($B$16)))</f>
        <v>2.33</v>
      </c>
      <c r="C1827" s="7">
        <f ca="1">OFFSET(STATIC!$B$6,MATCH('Data Manipulation'!$A1827,STATIC!$A$6:$A$2307, 0)-1,3*(COLUMN()-COLUMN($B$16)))</f>
        <v>262.51</v>
      </c>
      <c r="D1827" s="7">
        <f ca="1">OFFSET(STATIC!$B$6,MATCH('Data Manipulation'!$A1827,STATIC!$A$6:$A$2307, 0)-1,3*(COLUMN()-COLUMN($B$16)))</f>
        <v>1161.79</v>
      </c>
      <c r="E1827" s="7">
        <f ca="1">OFFSET(STATIC!$B$6,MATCH('Data Manipulation'!$A1827,STATIC!$A$6:$A$2307, 0)-1,3*(COLUMN()-COLUMN($B$16)))*$J1827</f>
        <v>2802.1501560000002</v>
      </c>
      <c r="F1827" s="7">
        <f ca="1">OFFSET(STATIC!$B$6,MATCH('Data Manipulation'!$A1827,STATIC!$A$6:$A$2307, 0)-1,3*(COLUMN()-COLUMN($B$16)))</f>
        <v>1696.65</v>
      </c>
      <c r="G1827" s="7">
        <f ca="1">OFFSET(STATIC!$B$6,MATCH('Data Manipulation'!$A1827,STATIC!$A$6:$A$2307, 0)-1,3*(COLUMN()-COLUMN($B$16)))</f>
        <v>96.17</v>
      </c>
      <c r="H1827" s="7">
        <f ca="1">OFFSET(STATIC!$B$6,MATCH('Data Manipulation'!$A1827,STATIC!$A$6:$A$2307, 0)-1,3*(COLUMN()-COLUMN($B$16)))</f>
        <v>38.42</v>
      </c>
      <c r="I1827" s="7">
        <f ca="1">OFFSET(STATIC!$B$6,MATCH('Data Manipulation'!$A1827,STATIC!$A$6:$A$2307, 0)-1,3*(COLUMN()-COLUMN($B$16)))</f>
        <v>222.06</v>
      </c>
      <c r="J1827" s="7">
        <f ca="1">OFFSET(STATIC!$B$6,MATCH('Data Manipulation'!$A1827,STATIC!$A$6:$A$2307, 0)-1,3*(COLUMN()-COLUMN($B$16)))</f>
        <v>1.3364</v>
      </c>
      <c r="K1827" s="7">
        <f ca="1">OFFSET(STATIC!$B$6,MATCH('Data Manipulation'!$A1827,STATIC!$A$6:$A$2307, 0)-1,3*(COLUMN()-COLUMN($B$16)))</f>
        <v>1.5526</v>
      </c>
      <c r="L1827" s="7">
        <f ca="1">OFFSET(STATIC!$B$6,MATCH('Data Manipulation'!$A1827,STATIC!$A$6:$A$2307, 0)-1,3*(COLUMN()-COLUMN($B$16)))</f>
        <v>1.0874999999999999</v>
      </c>
      <c r="M1827" s="7">
        <f ca="1">OFFSET(STATIC!$B$6,MATCH('Data Manipulation'!$A1827,STATIC!$A$6:$A$2307, 0)-1,3*(COLUMN()-COLUMN($B$16)))</f>
        <v>1.2926E-2</v>
      </c>
      <c r="N1827" s="7">
        <f ca="1">OFFSET(STATIC!$B$6,MATCH('Data Manipulation'!$A1827,STATIC!$A$6:$A$2307, 0)-1,3*(COLUMN()-COLUMN($B$16)))*$J1827</f>
        <v>228.06695028000001</v>
      </c>
      <c r="O1827" s="7">
        <f ca="1">OFFSET(STATIC!$B$6,MATCH('Data Manipulation'!$A1827,STATIC!$A$6:$A$2307, 0)-1,3*(COLUMN()-COLUMN($B$16)))</f>
        <v>1758.46</v>
      </c>
      <c r="P1827" s="7">
        <f ca="1">OFFSET(STATIC!$B$6,MATCH('Data Manipulation'!$A1827,STATIC!$A$6:$A$2307, 0)-1,3*(COLUMN()-COLUMN($B$16)))*$J1827</f>
        <v>242.51664164000002</v>
      </c>
      <c r="Q1827" s="7">
        <f ca="1">OFFSET(STATIC!$B$6,MATCH('Data Manipulation'!$A1827,STATIC!$A$6:$A$2307, 0)-1,3*(COLUMN()-COLUMN($B$16)))</f>
        <v>33.979999999999997</v>
      </c>
      <c r="R1827" s="7">
        <f ca="1">OFFSET(STATIC!$B$6,MATCH('Data Manipulation'!$A1827,STATIC!$A$6:$A$2307, 0)-1,3*(COLUMN()-COLUMN($B$16)))</f>
        <v>2460.08</v>
      </c>
      <c r="U1827" s="14">
        <f t="shared" ca="1" si="497"/>
        <v>0</v>
      </c>
      <c r="V1827" s="14">
        <f t="shared" ca="1" si="498"/>
        <v>-2.7762343479790369E-2</v>
      </c>
      <c r="W1827" s="14">
        <f t="shared" ca="1" si="499"/>
        <v>-2.2342971201496673E-2</v>
      </c>
      <c r="X1827" s="14">
        <f t="shared" ca="1" si="500"/>
        <v>-3.0659923028194497E-2</v>
      </c>
      <c r="Y1827" s="14">
        <f t="shared" ca="1" si="501"/>
        <v>-3.4126713712784541E-3</v>
      </c>
      <c r="Z1827" s="14">
        <f t="shared" ca="1" si="502"/>
        <v>-1.8952055556698117E-2</v>
      </c>
      <c r="AA1827" s="14">
        <f t="shared" ca="1" si="503"/>
        <v>-1.8566804627519525E-2</v>
      </c>
      <c r="AB1827" s="14">
        <f t="shared" ca="1" si="504"/>
        <v>-1.6524872478384241E-2</v>
      </c>
      <c r="AC1827" s="14">
        <f t="shared" ca="1" si="505"/>
        <v>-1.175346417397613E-2</v>
      </c>
      <c r="AD1827" s="14">
        <f t="shared" ca="1" si="506"/>
        <v>-8.2104373991577113E-3</v>
      </c>
      <c r="AE1827" s="14">
        <f t="shared" ca="1" si="507"/>
        <v>-6.5988691476726001E-3</v>
      </c>
      <c r="AF1827" s="14">
        <f t="shared" ca="1" si="508"/>
        <v>-4.6310672455912244E-3</v>
      </c>
      <c r="AG1827" s="14">
        <f t="shared" ca="1" si="509"/>
        <v>-1.6781302582638814E-2</v>
      </c>
      <c r="AH1827" s="14">
        <f t="shared" ca="1" si="510"/>
        <v>1.1380061087267995E-3</v>
      </c>
      <c r="AI1827" s="14">
        <f t="shared" ca="1" si="511"/>
        <v>-1.9199631055681961E-2</v>
      </c>
      <c r="AJ1827" s="14">
        <f t="shared" ca="1" si="512"/>
        <v>6.0974153172035826E-2</v>
      </c>
      <c r="AK1827" s="14">
        <f t="shared" ca="1" si="513"/>
        <v>-2.4572839334485952E-2</v>
      </c>
    </row>
    <row r="1828" spans="1:37" x14ac:dyDescent="0.2">
      <c r="A1828" s="13">
        <f ca="1">IF(OFFSET(STATIC!$A$6,MATCH($A$16, STATIC!$A$6:$A$2307,0)+ROW()-ROW($A$16),0)&gt;$A$12, OFFSET(STATIC!$A$6,MATCH($A$16, STATIC!$A$6:$A$2307,0)+ROW()-ROW($A$16),0), FALSE)</f>
        <v>40869</v>
      </c>
      <c r="B1828" s="7">
        <f ca="1">OFFSET(STATIC!$B$6,MATCH('Data Manipulation'!$A1828,STATIC!$A$6:$A$2307, 0)-1,3*(COLUMN()-COLUMN($B$16)))</f>
        <v>2.33</v>
      </c>
      <c r="C1828" s="7">
        <f ca="1">OFFSET(STATIC!$B$6,MATCH('Data Manipulation'!$A1828,STATIC!$A$6:$A$2307, 0)-1,3*(COLUMN()-COLUMN($B$16)))</f>
        <v>269.89999999999998</v>
      </c>
      <c r="D1828" s="7">
        <f ca="1">OFFSET(STATIC!$B$6,MATCH('Data Manipulation'!$A1828,STATIC!$A$6:$A$2307, 0)-1,3*(COLUMN()-COLUMN($B$16)))</f>
        <v>1188.04</v>
      </c>
      <c r="E1828" s="7">
        <f ca="1">OFFSET(STATIC!$B$6,MATCH('Data Manipulation'!$A1828,STATIC!$A$6:$A$2307, 0)-1,3*(COLUMN()-COLUMN($B$16)))*$J1828</f>
        <v>2889.3944820000002</v>
      </c>
      <c r="F1828" s="7">
        <f ca="1">OFFSET(STATIC!$B$6,MATCH('Data Manipulation'!$A1828,STATIC!$A$6:$A$2307, 0)-1,3*(COLUMN()-COLUMN($B$16)))</f>
        <v>1702.45</v>
      </c>
      <c r="G1828" s="7">
        <f ca="1">OFFSET(STATIC!$B$6,MATCH('Data Manipulation'!$A1828,STATIC!$A$6:$A$2307, 0)-1,3*(COLUMN()-COLUMN($B$16)))</f>
        <v>98.01</v>
      </c>
      <c r="H1828" s="7">
        <f ca="1">OFFSET(STATIC!$B$6,MATCH('Data Manipulation'!$A1828,STATIC!$A$6:$A$2307, 0)-1,3*(COLUMN()-COLUMN($B$16)))</f>
        <v>39.14</v>
      </c>
      <c r="I1828" s="7">
        <f ca="1">OFFSET(STATIC!$B$6,MATCH('Data Manipulation'!$A1828,STATIC!$A$6:$A$2307, 0)-1,3*(COLUMN()-COLUMN($B$16)))</f>
        <v>225.76</v>
      </c>
      <c r="J1828" s="7">
        <f ca="1">OFFSET(STATIC!$B$6,MATCH('Data Manipulation'!$A1828,STATIC!$A$6:$A$2307, 0)-1,3*(COLUMN()-COLUMN($B$16)))</f>
        <v>1.3522000000000001</v>
      </c>
      <c r="K1828" s="7">
        <f ca="1">OFFSET(STATIC!$B$6,MATCH('Data Manipulation'!$A1828,STATIC!$A$6:$A$2307, 0)-1,3*(COLUMN()-COLUMN($B$16)))</f>
        <v>1.5653999999999999</v>
      </c>
      <c r="L1828" s="7">
        <f ca="1">OFFSET(STATIC!$B$6,MATCH('Data Manipulation'!$A1828,STATIC!$A$6:$A$2307, 0)-1,3*(COLUMN()-COLUMN($B$16)))</f>
        <v>1.0947</v>
      </c>
      <c r="M1828" s="7">
        <f ca="1">OFFSET(STATIC!$B$6,MATCH('Data Manipulation'!$A1828,STATIC!$A$6:$A$2307, 0)-1,3*(COLUMN()-COLUMN($B$16)))</f>
        <v>1.2985999999999999E-2</v>
      </c>
      <c r="N1828" s="7">
        <f ca="1">OFFSET(STATIC!$B$6,MATCH('Data Manipulation'!$A1828,STATIC!$A$6:$A$2307, 0)-1,3*(COLUMN()-COLUMN($B$16)))*$J1828</f>
        <v>231.92650438000001</v>
      </c>
      <c r="O1828" s="7">
        <f ca="1">OFFSET(STATIC!$B$6,MATCH('Data Manipulation'!$A1828,STATIC!$A$6:$A$2307, 0)-1,3*(COLUMN()-COLUMN($B$16)))</f>
        <v>1756.46</v>
      </c>
      <c r="P1828" s="7">
        <f ca="1">OFFSET(STATIC!$B$6,MATCH('Data Manipulation'!$A1828,STATIC!$A$6:$A$2307, 0)-1,3*(COLUMN()-COLUMN($B$16)))*$J1828</f>
        <v>247.21785808000001</v>
      </c>
      <c r="Q1828" s="7">
        <f ca="1">OFFSET(STATIC!$B$6,MATCH('Data Manipulation'!$A1828,STATIC!$A$6:$A$2307, 0)-1,3*(COLUMN()-COLUMN($B$16)))</f>
        <v>31.97</v>
      </c>
      <c r="R1828" s="7">
        <f ca="1">OFFSET(STATIC!$B$6,MATCH('Data Manipulation'!$A1828,STATIC!$A$6:$A$2307, 0)-1,3*(COLUMN()-COLUMN($B$16)))</f>
        <v>2521.2800000000002</v>
      </c>
      <c r="U1828" s="14">
        <f t="shared" ca="1" si="497"/>
        <v>1.7316450011460958E-2</v>
      </c>
      <c r="V1828" s="14">
        <f t="shared" ca="1" si="498"/>
        <v>8.1544909815361294E-4</v>
      </c>
      <c r="W1828" s="14">
        <f t="shared" ca="1" si="499"/>
        <v>-4.1494881086074744E-3</v>
      </c>
      <c r="X1828" s="14">
        <f t="shared" ca="1" si="500"/>
        <v>-9.8138611368161072E-3</v>
      </c>
      <c r="Y1828" s="14">
        <f t="shared" ca="1" si="501"/>
        <v>1.688228699168828E-2</v>
      </c>
      <c r="Z1828" s="14">
        <f t="shared" ca="1" si="502"/>
        <v>1.1183618332763585E-2</v>
      </c>
      <c r="AA1828" s="14">
        <f t="shared" ca="1" si="503"/>
        <v>-2.0418588002700353E-3</v>
      </c>
      <c r="AB1828" s="14">
        <f t="shared" ca="1" si="504"/>
        <v>2.6168156329351606E-3</v>
      </c>
      <c r="AC1828" s="14">
        <f t="shared" ca="1" si="505"/>
        <v>1.1099190898591635E-3</v>
      </c>
      <c r="AD1828" s="14">
        <f t="shared" ca="1" si="506"/>
        <v>1.9166267428084199E-4</v>
      </c>
      <c r="AE1828" s="14">
        <f t="shared" ca="1" si="507"/>
        <v>3.0190773583802194E-3</v>
      </c>
      <c r="AF1828" s="14">
        <f t="shared" ca="1" si="508"/>
        <v>-7.6976372055896376E-4</v>
      </c>
      <c r="AG1828" s="14">
        <f t="shared" ca="1" si="509"/>
        <v>-3.5707269870236739E-4</v>
      </c>
      <c r="AH1828" s="14">
        <f t="shared" ca="1" si="510"/>
        <v>3.0748381681621416E-4</v>
      </c>
      <c r="AI1828" s="14">
        <f t="shared" ca="1" si="511"/>
        <v>-1.381144964351994E-3</v>
      </c>
      <c r="AJ1828" s="14">
        <f t="shared" ca="1" si="512"/>
        <v>-2.897859988349847E-2</v>
      </c>
      <c r="AK1828" s="14">
        <f t="shared" ca="1" si="513"/>
        <v>-7.3744854088020871E-4</v>
      </c>
    </row>
    <row r="1829" spans="1:37" x14ac:dyDescent="0.2">
      <c r="A1829" s="13">
        <f ca="1">IF(OFFSET(STATIC!$A$6,MATCH($A$16, STATIC!$A$6:$A$2307,0)+ROW()-ROW($A$16),0)&gt;$A$12, OFFSET(STATIC!$A$6,MATCH($A$16, STATIC!$A$6:$A$2307,0)+ROW()-ROW($A$16),0), FALSE)</f>
        <v>40868</v>
      </c>
      <c r="B1829" s="7">
        <f ca="1">OFFSET(STATIC!$B$6,MATCH('Data Manipulation'!$A1829,STATIC!$A$6:$A$2307, 0)-1,3*(COLUMN()-COLUMN($B$16)))</f>
        <v>2.29</v>
      </c>
      <c r="C1829" s="7">
        <f ca="1">OFFSET(STATIC!$B$6,MATCH('Data Manipulation'!$A1829,STATIC!$A$6:$A$2307, 0)-1,3*(COLUMN()-COLUMN($B$16)))</f>
        <v>269.68</v>
      </c>
      <c r="D1829" s="7">
        <f ca="1">OFFSET(STATIC!$B$6,MATCH('Data Manipulation'!$A1829,STATIC!$A$6:$A$2307, 0)-1,3*(COLUMN()-COLUMN($B$16)))</f>
        <v>1192.98</v>
      </c>
      <c r="E1829" s="7">
        <f ca="1">OFFSET(STATIC!$B$6,MATCH('Data Manipulation'!$A1829,STATIC!$A$6:$A$2307, 0)-1,3*(COLUMN()-COLUMN($B$16)))*$J1829</f>
        <v>2917.8901960000003</v>
      </c>
      <c r="F1829" s="7">
        <f ca="1">OFFSET(STATIC!$B$6,MATCH('Data Manipulation'!$A1829,STATIC!$A$6:$A$2307, 0)-1,3*(COLUMN()-COLUMN($B$16)))</f>
        <v>1673.95</v>
      </c>
      <c r="G1829" s="7">
        <f ca="1">OFFSET(STATIC!$B$6,MATCH('Data Manipulation'!$A1829,STATIC!$A$6:$A$2307, 0)-1,3*(COLUMN()-COLUMN($B$16)))</f>
        <v>96.92</v>
      </c>
      <c r="H1829" s="7">
        <f ca="1">OFFSET(STATIC!$B$6,MATCH('Data Manipulation'!$A1829,STATIC!$A$6:$A$2307, 0)-1,3*(COLUMN()-COLUMN($B$16)))</f>
        <v>39.22</v>
      </c>
      <c r="I1829" s="7">
        <f ca="1">OFFSET(STATIC!$B$6,MATCH('Data Manipulation'!$A1829,STATIC!$A$6:$A$2307, 0)-1,3*(COLUMN()-COLUMN($B$16)))</f>
        <v>225.17</v>
      </c>
      <c r="J1829" s="7">
        <f ca="1">OFFSET(STATIC!$B$6,MATCH('Data Manipulation'!$A1829,STATIC!$A$6:$A$2307, 0)-1,3*(COLUMN()-COLUMN($B$16)))</f>
        <v>1.3507</v>
      </c>
      <c r="K1829" s="7">
        <f ca="1">OFFSET(STATIC!$B$6,MATCH('Data Manipulation'!$A1829,STATIC!$A$6:$A$2307, 0)-1,3*(COLUMN()-COLUMN($B$16)))</f>
        <v>1.5651000000000002</v>
      </c>
      <c r="L1829" s="7">
        <f ca="1">OFFSET(STATIC!$B$6,MATCH('Data Manipulation'!$A1829,STATIC!$A$6:$A$2307, 0)-1,3*(COLUMN()-COLUMN($B$16)))</f>
        <v>1.0913999999999999</v>
      </c>
      <c r="M1829" s="7">
        <f ca="1">OFFSET(STATIC!$B$6,MATCH('Data Manipulation'!$A1829,STATIC!$A$6:$A$2307, 0)-1,3*(COLUMN()-COLUMN($B$16)))</f>
        <v>1.2996000000000001E-2</v>
      </c>
      <c r="N1829" s="7">
        <f ca="1">OFFSET(STATIC!$B$6,MATCH('Data Manipulation'!$A1829,STATIC!$A$6:$A$2307, 0)-1,3*(COLUMN()-COLUMN($B$16)))*$J1829</f>
        <v>232.00933379</v>
      </c>
      <c r="O1829" s="7">
        <f ca="1">OFFSET(STATIC!$B$6,MATCH('Data Manipulation'!$A1829,STATIC!$A$6:$A$2307, 0)-1,3*(COLUMN()-COLUMN($B$16)))</f>
        <v>1755.92</v>
      </c>
      <c r="P1829" s="7">
        <f ca="1">OFFSET(STATIC!$B$6,MATCH('Data Manipulation'!$A1829,STATIC!$A$6:$A$2307, 0)-1,3*(COLUMN()-COLUMN($B$16)))*$J1829</f>
        <v>247.55953768000001</v>
      </c>
      <c r="Q1829" s="7">
        <f ca="1">OFFSET(STATIC!$B$6,MATCH('Data Manipulation'!$A1829,STATIC!$A$6:$A$2307, 0)-1,3*(COLUMN()-COLUMN($B$16)))</f>
        <v>32.909999999999997</v>
      </c>
      <c r="R1829" s="7">
        <f ca="1">OFFSET(STATIC!$B$6,MATCH('Data Manipulation'!$A1829,STATIC!$A$6:$A$2307, 0)-1,3*(COLUMN()-COLUMN($B$16)))</f>
        <v>2523.14</v>
      </c>
      <c r="U1829" s="14">
        <f t="shared" ca="1" si="497"/>
        <v>0.11071202441583157</v>
      </c>
      <c r="V1829" s="14">
        <f t="shared" ca="1" si="498"/>
        <v>-2.9845328800124991E-2</v>
      </c>
      <c r="W1829" s="14">
        <f t="shared" ca="1" si="499"/>
        <v>-1.8824534649997567E-2</v>
      </c>
      <c r="X1829" s="14">
        <f t="shared" ca="1" si="500"/>
        <v>-3.5272896176422042E-2</v>
      </c>
      <c r="Y1829" s="14">
        <f t="shared" ca="1" si="501"/>
        <v>-2.6498448309021181E-2</v>
      </c>
      <c r="Z1829" s="14">
        <f t="shared" ca="1" si="502"/>
        <v>-5.0429788345391861E-3</v>
      </c>
      <c r="AA1829" s="14">
        <f t="shared" ca="1" si="503"/>
        <v>-1.5684611948197348E-2</v>
      </c>
      <c r="AB1829" s="14">
        <f t="shared" ca="1" si="504"/>
        <v>-2.3221639114299777E-2</v>
      </c>
      <c r="AC1829" s="14">
        <f t="shared" ca="1" si="505"/>
        <v>-5.1811555135569546E-4</v>
      </c>
      <c r="AD1829" s="14">
        <f t="shared" ca="1" si="506"/>
        <v>-9.031991179551991E-3</v>
      </c>
      <c r="AE1829" s="14">
        <f t="shared" ca="1" si="507"/>
        <v>9.1629633087416149E-5</v>
      </c>
      <c r="AF1829" s="14">
        <f t="shared" ca="1" si="508"/>
        <v>-1.5388166530314637E-4</v>
      </c>
      <c r="AG1829" s="14">
        <f t="shared" ca="1" si="509"/>
        <v>-8.9587567118997325E-4</v>
      </c>
      <c r="AH1829" s="14">
        <f t="shared" ca="1" si="510"/>
        <v>8.3181882541711585E-4</v>
      </c>
      <c r="AI1829" s="14">
        <f t="shared" ca="1" si="511"/>
        <v>-1.7268722088823821E-4</v>
      </c>
      <c r="AJ1829" s="14">
        <f t="shared" ca="1" si="512"/>
        <v>2.804066015552192E-2</v>
      </c>
      <c r="AK1829" s="14">
        <f t="shared" ca="1" si="513"/>
        <v>-1.9374031110001144E-2</v>
      </c>
    </row>
    <row r="1830" spans="1:37" x14ac:dyDescent="0.2">
      <c r="A1830" s="13">
        <f ca="1">IF(OFFSET(STATIC!$A$6,MATCH($A$16, STATIC!$A$6:$A$2307,0)+ROW()-ROW($A$16),0)&gt;$A$12, OFFSET(STATIC!$A$6,MATCH($A$16, STATIC!$A$6:$A$2307,0)+ROW()-ROW($A$16),0), FALSE)</f>
        <v>40865</v>
      </c>
      <c r="B1830" s="7">
        <f ca="1">OFFSET(STATIC!$B$6,MATCH('Data Manipulation'!$A1830,STATIC!$A$6:$A$2307, 0)-1,3*(COLUMN()-COLUMN($B$16)))</f>
        <v>2.0499999999999998</v>
      </c>
      <c r="C1830" s="7">
        <f ca="1">OFFSET(STATIC!$B$6,MATCH('Data Manipulation'!$A1830,STATIC!$A$6:$A$2307, 0)-1,3*(COLUMN()-COLUMN($B$16)))</f>
        <v>277.85000000000002</v>
      </c>
      <c r="D1830" s="7">
        <f ca="1">OFFSET(STATIC!$B$6,MATCH('Data Manipulation'!$A1830,STATIC!$A$6:$A$2307, 0)-1,3*(COLUMN()-COLUMN($B$16)))</f>
        <v>1215.6500000000001</v>
      </c>
      <c r="E1830" s="7">
        <f ca="1">OFFSET(STATIC!$B$6,MATCH('Data Manipulation'!$A1830,STATIC!$A$6:$A$2307, 0)-1,3*(COLUMN()-COLUMN($B$16)))*$J1830</f>
        <v>3022.6493519999995</v>
      </c>
      <c r="F1830" s="7">
        <f ca="1">OFFSET(STATIC!$B$6,MATCH('Data Manipulation'!$A1830,STATIC!$A$6:$A$2307, 0)-1,3*(COLUMN()-COLUMN($B$16)))</f>
        <v>1718.9</v>
      </c>
      <c r="G1830" s="7">
        <f ca="1">OFFSET(STATIC!$B$6,MATCH('Data Manipulation'!$A1830,STATIC!$A$6:$A$2307, 0)-1,3*(COLUMN()-COLUMN($B$16)))</f>
        <v>97.41</v>
      </c>
      <c r="H1830" s="7">
        <f ca="1">OFFSET(STATIC!$B$6,MATCH('Data Manipulation'!$A1830,STATIC!$A$6:$A$2307, 0)-1,3*(COLUMN()-COLUMN($B$16)))</f>
        <v>39.840000000000003</v>
      </c>
      <c r="I1830" s="7">
        <f ca="1">OFFSET(STATIC!$B$6,MATCH('Data Manipulation'!$A1830,STATIC!$A$6:$A$2307, 0)-1,3*(COLUMN()-COLUMN($B$16)))</f>
        <v>230.46</v>
      </c>
      <c r="J1830" s="7">
        <f ca="1">OFFSET(STATIC!$B$6,MATCH('Data Manipulation'!$A1830,STATIC!$A$6:$A$2307, 0)-1,3*(COLUMN()-COLUMN($B$16)))</f>
        <v>1.3513999999999999</v>
      </c>
      <c r="K1830" s="7">
        <f ca="1">OFFSET(STATIC!$B$6,MATCH('Data Manipulation'!$A1830,STATIC!$A$6:$A$2307, 0)-1,3*(COLUMN()-COLUMN($B$16)))</f>
        <v>1.5792999999999999</v>
      </c>
      <c r="L1830" s="7">
        <f ca="1">OFFSET(STATIC!$B$6,MATCH('Data Manipulation'!$A1830,STATIC!$A$6:$A$2307, 0)-1,3*(COLUMN()-COLUMN($B$16)))</f>
        <v>1.0912999999999999</v>
      </c>
      <c r="M1830" s="7">
        <f ca="1">OFFSET(STATIC!$B$6,MATCH('Data Manipulation'!$A1830,STATIC!$A$6:$A$2307, 0)-1,3*(COLUMN()-COLUMN($B$16)))</f>
        <v>1.2997999999999999E-2</v>
      </c>
      <c r="N1830" s="7">
        <f ca="1">OFFSET(STATIC!$B$6,MATCH('Data Manipulation'!$A1830,STATIC!$A$6:$A$2307, 0)-1,3*(COLUMN()-COLUMN($B$16)))*$J1830</f>
        <v>232.21727843999997</v>
      </c>
      <c r="O1830" s="7">
        <f ca="1">OFFSET(STATIC!$B$6,MATCH('Data Manipulation'!$A1830,STATIC!$A$6:$A$2307, 0)-1,3*(COLUMN()-COLUMN($B$16)))</f>
        <v>1754.46</v>
      </c>
      <c r="P1830" s="7">
        <f ca="1">OFFSET(STATIC!$B$6,MATCH('Data Manipulation'!$A1830,STATIC!$A$6:$A$2307, 0)-1,3*(COLUMN()-COLUMN($B$16)))*$J1830</f>
        <v>247.60229174</v>
      </c>
      <c r="Q1830" s="7">
        <f ca="1">OFFSET(STATIC!$B$6,MATCH('Data Manipulation'!$A1830,STATIC!$A$6:$A$2307, 0)-1,3*(COLUMN()-COLUMN($B$16)))</f>
        <v>32</v>
      </c>
      <c r="R1830" s="7">
        <f ca="1">OFFSET(STATIC!$B$6,MATCH('Data Manipulation'!$A1830,STATIC!$A$6:$A$2307, 0)-1,3*(COLUMN()-COLUMN($B$16)))</f>
        <v>2572.5</v>
      </c>
      <c r="U1830" s="14">
        <f t="shared" ca="1" si="497"/>
        <v>-9.309042306601209E-2</v>
      </c>
      <c r="V1830" s="14">
        <f t="shared" ca="1" si="498"/>
        <v>-1.7623172992358847E-2</v>
      </c>
      <c r="W1830" s="14">
        <f t="shared" ca="1" si="499"/>
        <v>-3.9477255856521859E-4</v>
      </c>
      <c r="X1830" s="14">
        <f t="shared" ca="1" si="500"/>
        <v>3.8918337661499833E-4</v>
      </c>
      <c r="Y1830" s="14">
        <f t="shared" ca="1" si="501"/>
        <v>-9.0133316175157897E-4</v>
      </c>
      <c r="Z1830" s="14">
        <f t="shared" ca="1" si="502"/>
        <v>-1.4371138634739633E-2</v>
      </c>
      <c r="AA1830" s="14">
        <f t="shared" ca="1" si="503"/>
        <v>-2.2564883587323928E-3</v>
      </c>
      <c r="AB1830" s="14">
        <f t="shared" ca="1" si="504"/>
        <v>1.8241047403149825E-3</v>
      </c>
      <c r="AC1830" s="14">
        <f t="shared" ca="1" si="505"/>
        <v>3.1127276300119615E-3</v>
      </c>
      <c r="AD1830" s="14">
        <f t="shared" ca="1" si="506"/>
        <v>2.0282696945137287E-3</v>
      </c>
      <c r="AE1830" s="14">
        <f t="shared" ca="1" si="507"/>
        <v>3.0284977031561099E-3</v>
      </c>
      <c r="AF1830" s="14">
        <f t="shared" ca="1" si="508"/>
        <v>6.9265404701020358E-4</v>
      </c>
      <c r="AG1830" s="14">
        <f t="shared" ca="1" si="509"/>
        <v>3.4724404922282228E-3</v>
      </c>
      <c r="AH1830" s="14">
        <f t="shared" ca="1" si="510"/>
        <v>-1.6572559981693005E-3</v>
      </c>
      <c r="AI1830" s="14">
        <f t="shared" ca="1" si="511"/>
        <v>4.7164659504879978E-3</v>
      </c>
      <c r="AJ1830" s="14">
        <f t="shared" ca="1" si="512"/>
        <v>-7.5513234310185404E-2</v>
      </c>
      <c r="AK1830" s="14">
        <f t="shared" ca="1" si="513"/>
        <v>-6.0033239174859558E-3</v>
      </c>
    </row>
    <row r="1831" spans="1:37" x14ac:dyDescent="0.2">
      <c r="A1831" s="13">
        <f ca="1">IF(OFFSET(STATIC!$A$6,MATCH($A$16, STATIC!$A$6:$A$2307,0)+ROW()-ROW($A$16),0)&gt;$A$12, OFFSET(STATIC!$A$6,MATCH($A$16, STATIC!$A$6:$A$2307,0)+ROW()-ROW($A$16),0), FALSE)</f>
        <v>40864</v>
      </c>
      <c r="B1831" s="7">
        <f ca="1">OFFSET(STATIC!$B$6,MATCH('Data Manipulation'!$A1831,STATIC!$A$6:$A$2307, 0)-1,3*(COLUMN()-COLUMN($B$16)))</f>
        <v>2.25</v>
      </c>
      <c r="C1831" s="7">
        <f ca="1">OFFSET(STATIC!$B$6,MATCH('Data Manipulation'!$A1831,STATIC!$A$6:$A$2307, 0)-1,3*(COLUMN()-COLUMN($B$16)))</f>
        <v>282.79000000000002</v>
      </c>
      <c r="D1831" s="7">
        <f ca="1">OFFSET(STATIC!$B$6,MATCH('Data Manipulation'!$A1831,STATIC!$A$6:$A$2307, 0)-1,3*(COLUMN()-COLUMN($B$16)))</f>
        <v>1216.1300000000001</v>
      </c>
      <c r="E1831" s="7">
        <f ca="1">OFFSET(STATIC!$B$6,MATCH('Data Manipulation'!$A1831,STATIC!$A$6:$A$2307, 0)-1,3*(COLUMN()-COLUMN($B$16)))*$J1831</f>
        <v>3021.4732160000003</v>
      </c>
      <c r="F1831" s="7">
        <f ca="1">OFFSET(STATIC!$B$6,MATCH('Data Manipulation'!$A1831,STATIC!$A$6:$A$2307, 0)-1,3*(COLUMN()-COLUMN($B$16)))</f>
        <v>1720.45</v>
      </c>
      <c r="G1831" s="7">
        <f ca="1">OFFSET(STATIC!$B$6,MATCH('Data Manipulation'!$A1831,STATIC!$A$6:$A$2307, 0)-1,3*(COLUMN()-COLUMN($B$16)))</f>
        <v>98.82</v>
      </c>
      <c r="H1831" s="7">
        <f ca="1">OFFSET(STATIC!$B$6,MATCH('Data Manipulation'!$A1831,STATIC!$A$6:$A$2307, 0)-1,3*(COLUMN()-COLUMN($B$16)))</f>
        <v>39.93</v>
      </c>
      <c r="I1831" s="7">
        <f ca="1">OFFSET(STATIC!$B$6,MATCH('Data Manipulation'!$A1831,STATIC!$A$6:$A$2307, 0)-1,3*(COLUMN()-COLUMN($B$16)))</f>
        <v>230.04</v>
      </c>
      <c r="J1831" s="7">
        <f ca="1">OFFSET(STATIC!$B$6,MATCH('Data Manipulation'!$A1831,STATIC!$A$6:$A$2307, 0)-1,3*(COLUMN()-COLUMN($B$16)))</f>
        <v>1.3472</v>
      </c>
      <c r="K1831" s="7">
        <f ca="1">OFFSET(STATIC!$B$6,MATCH('Data Manipulation'!$A1831,STATIC!$A$6:$A$2307, 0)-1,3*(COLUMN()-COLUMN($B$16)))</f>
        <v>1.5760999999999998</v>
      </c>
      <c r="L1831" s="7">
        <f ca="1">OFFSET(STATIC!$B$6,MATCH('Data Manipulation'!$A1831,STATIC!$A$6:$A$2307, 0)-1,3*(COLUMN()-COLUMN($B$16)))</f>
        <v>1.0880000000000001</v>
      </c>
      <c r="M1831" s="7">
        <f ca="1">OFFSET(STATIC!$B$6,MATCH('Data Manipulation'!$A1831,STATIC!$A$6:$A$2307, 0)-1,3*(COLUMN()-COLUMN($B$16)))</f>
        <v>1.2989000000000001E-2</v>
      </c>
      <c r="N1831" s="7">
        <f ca="1">OFFSET(STATIC!$B$6,MATCH('Data Manipulation'!$A1831,STATIC!$A$6:$A$2307, 0)-1,3*(COLUMN()-COLUMN($B$16)))*$J1831</f>
        <v>231.41231615999999</v>
      </c>
      <c r="O1831" s="7">
        <f ca="1">OFFSET(STATIC!$B$6,MATCH('Data Manipulation'!$A1831,STATIC!$A$6:$A$2307, 0)-1,3*(COLUMN()-COLUMN($B$16)))</f>
        <v>1757.37</v>
      </c>
      <c r="P1831" s="7">
        <f ca="1">OFFSET(STATIC!$B$6,MATCH('Data Manipulation'!$A1831,STATIC!$A$6:$A$2307, 0)-1,3*(COLUMN()-COLUMN($B$16)))*$J1831</f>
        <v>246.43723359999998</v>
      </c>
      <c r="Q1831" s="7">
        <f ca="1">OFFSET(STATIC!$B$6,MATCH('Data Manipulation'!$A1831,STATIC!$A$6:$A$2307, 0)-1,3*(COLUMN()-COLUMN($B$16)))</f>
        <v>34.51</v>
      </c>
      <c r="R1831" s="7">
        <f ca="1">OFFSET(STATIC!$B$6,MATCH('Data Manipulation'!$A1831,STATIC!$A$6:$A$2307, 0)-1,3*(COLUMN()-COLUMN($B$16)))</f>
        <v>2587.9899999999998</v>
      </c>
      <c r="U1831" s="14">
        <f t="shared" ca="1" si="497"/>
        <v>-0.12907704227514236</v>
      </c>
      <c r="V1831" s="14">
        <f t="shared" ca="1" si="498"/>
        <v>-1.6239987927811662E-2</v>
      </c>
      <c r="W1831" s="14">
        <f t="shared" ca="1" si="499"/>
        <v>-1.6942648369624176E-2</v>
      </c>
      <c r="X1831" s="14">
        <f t="shared" ca="1" si="500"/>
        <v>-1.4869112391217163E-2</v>
      </c>
      <c r="Y1831" s="14">
        <f t="shared" ca="1" si="501"/>
        <v>-2.7828530663922348E-2</v>
      </c>
      <c r="Z1831" s="14">
        <f t="shared" ca="1" si="502"/>
        <v>-3.7440448682017513E-2</v>
      </c>
      <c r="AA1831" s="14">
        <f t="shared" ca="1" si="503"/>
        <v>-3.6877335014180439E-2</v>
      </c>
      <c r="AB1831" s="14">
        <f t="shared" ca="1" si="504"/>
        <v>-2.2863050007574045E-2</v>
      </c>
      <c r="AC1831" s="14">
        <f t="shared" ca="1" si="505"/>
        <v>-3.704531168515358E-3</v>
      </c>
      <c r="AD1831" s="14">
        <f t="shared" ca="1" si="506"/>
        <v>-5.0745323004589905E-4</v>
      </c>
      <c r="AE1831" s="14">
        <f t="shared" ca="1" si="507"/>
        <v>-3.2117485741104536E-3</v>
      </c>
      <c r="AF1831" s="14">
        <f t="shared" ca="1" si="508"/>
        <v>6.160955142896239E-4</v>
      </c>
      <c r="AG1831" s="14">
        <f t="shared" ca="1" si="509"/>
        <v>-5.8173007719852683E-3</v>
      </c>
      <c r="AH1831" s="14">
        <f t="shared" ca="1" si="510"/>
        <v>1.2241680745528846E-3</v>
      </c>
      <c r="AI1831" s="14">
        <f t="shared" ca="1" si="511"/>
        <v>-5.7011644257555644E-3</v>
      </c>
      <c r="AJ1831" s="14">
        <f t="shared" ca="1" si="512"/>
        <v>2.9405235360693106E-2</v>
      </c>
      <c r="AK1831" s="14">
        <f t="shared" ca="1" si="513"/>
        <v>-1.9749666329195666E-2</v>
      </c>
    </row>
    <row r="1832" spans="1:37" x14ac:dyDescent="0.2">
      <c r="A1832" s="13">
        <f ca="1">IF(OFFSET(STATIC!$A$6,MATCH($A$16, STATIC!$A$6:$A$2307,0)+ROW()-ROW($A$16),0)&gt;$A$12, OFFSET(STATIC!$A$6,MATCH($A$16, STATIC!$A$6:$A$2307,0)+ROW()-ROW($A$16),0), FALSE)</f>
        <v>40863</v>
      </c>
      <c r="B1832" s="7">
        <f ca="1">OFFSET(STATIC!$B$6,MATCH('Data Manipulation'!$A1832,STATIC!$A$6:$A$2307, 0)-1,3*(COLUMN()-COLUMN($B$16)))</f>
        <v>2.56</v>
      </c>
      <c r="C1832" s="7">
        <f ca="1">OFFSET(STATIC!$B$6,MATCH('Data Manipulation'!$A1832,STATIC!$A$6:$A$2307, 0)-1,3*(COLUMN()-COLUMN($B$16)))</f>
        <v>287.42</v>
      </c>
      <c r="D1832" s="7">
        <f ca="1">OFFSET(STATIC!$B$6,MATCH('Data Manipulation'!$A1832,STATIC!$A$6:$A$2307, 0)-1,3*(COLUMN()-COLUMN($B$16)))</f>
        <v>1236.9100000000001</v>
      </c>
      <c r="E1832" s="7">
        <f ca="1">OFFSET(STATIC!$B$6,MATCH('Data Manipulation'!$A1832,STATIC!$A$6:$A$2307, 0)-1,3*(COLUMN()-COLUMN($B$16)))*$J1832</f>
        <v>3066.7355120000002</v>
      </c>
      <c r="F1832" s="7">
        <f ca="1">OFFSET(STATIC!$B$6,MATCH('Data Manipulation'!$A1832,STATIC!$A$6:$A$2307, 0)-1,3*(COLUMN()-COLUMN($B$16)))</f>
        <v>1769</v>
      </c>
      <c r="G1832" s="7">
        <f ca="1">OFFSET(STATIC!$B$6,MATCH('Data Manipulation'!$A1832,STATIC!$A$6:$A$2307, 0)-1,3*(COLUMN()-COLUMN($B$16)))</f>
        <v>102.59</v>
      </c>
      <c r="H1832" s="7">
        <f ca="1">OFFSET(STATIC!$B$6,MATCH('Data Manipulation'!$A1832,STATIC!$A$6:$A$2307, 0)-1,3*(COLUMN()-COLUMN($B$16)))</f>
        <v>41.43</v>
      </c>
      <c r="I1832" s="7">
        <f ca="1">OFFSET(STATIC!$B$6,MATCH('Data Manipulation'!$A1832,STATIC!$A$6:$A$2307, 0)-1,3*(COLUMN()-COLUMN($B$16)))</f>
        <v>235.36</v>
      </c>
      <c r="J1832" s="7">
        <f ca="1">OFFSET(STATIC!$B$6,MATCH('Data Manipulation'!$A1832,STATIC!$A$6:$A$2307, 0)-1,3*(COLUMN()-COLUMN($B$16)))</f>
        <v>1.3522000000000001</v>
      </c>
      <c r="K1832" s="7">
        <f ca="1">OFFSET(STATIC!$B$6,MATCH('Data Manipulation'!$A1832,STATIC!$A$6:$A$2307, 0)-1,3*(COLUMN()-COLUMN($B$16)))</f>
        <v>1.5769</v>
      </c>
      <c r="L1832" s="7">
        <f ca="1">OFFSET(STATIC!$B$6,MATCH('Data Manipulation'!$A1832,STATIC!$A$6:$A$2307, 0)-1,3*(COLUMN()-COLUMN($B$16)))</f>
        <v>1.0914999999999999</v>
      </c>
      <c r="M1832" s="7">
        <f ca="1">OFFSET(STATIC!$B$6,MATCH('Data Manipulation'!$A1832,STATIC!$A$6:$A$2307, 0)-1,3*(COLUMN()-COLUMN($B$16)))</f>
        <v>1.2980999999999999E-2</v>
      </c>
      <c r="N1832" s="7">
        <f ca="1">OFFSET(STATIC!$B$6,MATCH('Data Manipulation'!$A1832,STATIC!$A$6:$A$2307, 0)-1,3*(COLUMN()-COLUMN($B$16)))*$J1832</f>
        <v>232.76243442000001</v>
      </c>
      <c r="O1832" s="7">
        <f ca="1">OFFSET(STATIC!$B$6,MATCH('Data Manipulation'!$A1832,STATIC!$A$6:$A$2307, 0)-1,3*(COLUMN()-COLUMN($B$16)))</f>
        <v>1755.22</v>
      </c>
      <c r="P1832" s="7">
        <f ca="1">OFFSET(STATIC!$B$6,MATCH('Data Manipulation'!$A1832,STATIC!$A$6:$A$2307, 0)-1,3*(COLUMN()-COLUMN($B$16)))*$J1832</f>
        <v>247.84622542000002</v>
      </c>
      <c r="Q1832" s="7">
        <f ca="1">OFFSET(STATIC!$B$6,MATCH('Data Manipulation'!$A1832,STATIC!$A$6:$A$2307, 0)-1,3*(COLUMN()-COLUMN($B$16)))</f>
        <v>33.51</v>
      </c>
      <c r="R1832" s="7">
        <f ca="1">OFFSET(STATIC!$B$6,MATCH('Data Manipulation'!$A1832,STATIC!$A$6:$A$2307, 0)-1,3*(COLUMN()-COLUMN($B$16)))</f>
        <v>2639.61</v>
      </c>
      <c r="U1832" s="14">
        <f t="shared" ca="1" si="497"/>
        <v>9.4138990913861909E-2</v>
      </c>
      <c r="V1832" s="14">
        <f t="shared" ca="1" si="498"/>
        <v>-7.9013441292037929E-3</v>
      </c>
      <c r="W1832" s="14">
        <f t="shared" ca="1" si="499"/>
        <v>-1.6755779391136084E-2</v>
      </c>
      <c r="X1832" s="14">
        <f t="shared" ca="1" si="500"/>
        <v>4.6225134033415632E-3</v>
      </c>
      <c r="Y1832" s="14">
        <f t="shared" ca="1" si="501"/>
        <v>-7.1254860505463287E-3</v>
      </c>
      <c r="Z1832" s="14">
        <f t="shared" ca="1" si="502"/>
        <v>3.1890204856349393E-2</v>
      </c>
      <c r="AA1832" s="14">
        <f t="shared" ca="1" si="503"/>
        <v>-9.8475636673571558E-3</v>
      </c>
      <c r="AB1832" s="14">
        <f t="shared" ca="1" si="504"/>
        <v>1.4163391165942518E-2</v>
      </c>
      <c r="AC1832" s="14">
        <f t="shared" ca="1" si="505"/>
        <v>-1.5518200047481402E-3</v>
      </c>
      <c r="AD1832" s="14">
        <f t="shared" ca="1" si="506"/>
        <v>-4.3029870861390363E-3</v>
      </c>
      <c r="AE1832" s="14">
        <f t="shared" ca="1" si="507"/>
        <v>-4.5798031485187529E-4</v>
      </c>
      <c r="AF1832" s="14">
        <f t="shared" ca="1" si="508"/>
        <v>-2.3108030143274759E-4</v>
      </c>
      <c r="AG1832" s="14">
        <f t="shared" ca="1" si="509"/>
        <v>-3.5314308403924469E-3</v>
      </c>
      <c r="AH1832" s="14">
        <f t="shared" ca="1" si="510"/>
        <v>1.1001822395677765E-3</v>
      </c>
      <c r="AI1832" s="14">
        <f t="shared" ca="1" si="511"/>
        <v>-3.1033371062731845E-3</v>
      </c>
      <c r="AJ1832" s="14">
        <f t="shared" ca="1" si="512"/>
        <v>7.0784986661933086E-2</v>
      </c>
      <c r="AK1832" s="14">
        <f t="shared" ca="1" si="513"/>
        <v>-1.7496376520088463E-2</v>
      </c>
    </row>
    <row r="1833" spans="1:37" x14ac:dyDescent="0.2">
      <c r="A1833" s="13">
        <f ca="1">IF(OFFSET(STATIC!$A$6,MATCH($A$16, STATIC!$A$6:$A$2307,0)+ROW()-ROW($A$16),0)&gt;$A$12, OFFSET(STATIC!$A$6,MATCH($A$16, STATIC!$A$6:$A$2307,0)+ROW()-ROW($A$16),0), FALSE)</f>
        <v>40862</v>
      </c>
      <c r="B1833" s="7">
        <f ca="1">OFFSET(STATIC!$B$6,MATCH('Data Manipulation'!$A1833,STATIC!$A$6:$A$2307, 0)-1,3*(COLUMN()-COLUMN($B$16)))</f>
        <v>2.33</v>
      </c>
      <c r="C1833" s="7">
        <f ca="1">OFFSET(STATIC!$B$6,MATCH('Data Manipulation'!$A1833,STATIC!$A$6:$A$2307, 0)-1,3*(COLUMN()-COLUMN($B$16)))</f>
        <v>289.7</v>
      </c>
      <c r="D1833" s="7">
        <f ca="1">OFFSET(STATIC!$B$6,MATCH('Data Manipulation'!$A1833,STATIC!$A$6:$A$2307, 0)-1,3*(COLUMN()-COLUMN($B$16)))</f>
        <v>1257.81</v>
      </c>
      <c r="E1833" s="7">
        <f ca="1">OFFSET(STATIC!$B$6,MATCH('Data Manipulation'!$A1833,STATIC!$A$6:$A$2307, 0)-1,3*(COLUMN()-COLUMN($B$16)))*$J1833</f>
        <v>3052.5922</v>
      </c>
      <c r="F1833" s="7">
        <f ca="1">OFFSET(STATIC!$B$6,MATCH('Data Manipulation'!$A1833,STATIC!$A$6:$A$2307, 0)-1,3*(COLUMN()-COLUMN($B$16)))</f>
        <v>1781.65</v>
      </c>
      <c r="G1833" s="7">
        <f ca="1">OFFSET(STATIC!$B$6,MATCH('Data Manipulation'!$A1833,STATIC!$A$6:$A$2307, 0)-1,3*(COLUMN()-COLUMN($B$16)))</f>
        <v>99.37</v>
      </c>
      <c r="H1833" s="7">
        <f ca="1">OFFSET(STATIC!$B$6,MATCH('Data Manipulation'!$A1833,STATIC!$A$6:$A$2307, 0)-1,3*(COLUMN()-COLUMN($B$16)))</f>
        <v>41.84</v>
      </c>
      <c r="I1833" s="7">
        <f ca="1">OFFSET(STATIC!$B$6,MATCH('Data Manipulation'!$A1833,STATIC!$A$6:$A$2307, 0)-1,3*(COLUMN()-COLUMN($B$16)))</f>
        <v>232.05</v>
      </c>
      <c r="J1833" s="7">
        <f ca="1">OFFSET(STATIC!$B$6,MATCH('Data Manipulation'!$A1833,STATIC!$A$6:$A$2307, 0)-1,3*(COLUMN()-COLUMN($B$16)))</f>
        <v>1.3543000000000001</v>
      </c>
      <c r="K1833" s="7">
        <f ca="1">OFFSET(STATIC!$B$6,MATCH('Data Manipulation'!$A1833,STATIC!$A$6:$A$2307, 0)-1,3*(COLUMN()-COLUMN($B$16)))</f>
        <v>1.5836999999999999</v>
      </c>
      <c r="L1833" s="7">
        <f ca="1">OFFSET(STATIC!$B$6,MATCH('Data Manipulation'!$A1833,STATIC!$A$6:$A$2307, 0)-1,3*(COLUMN()-COLUMN($B$16)))</f>
        <v>1.0920000000000001</v>
      </c>
      <c r="M1833" s="7">
        <f ca="1">OFFSET(STATIC!$B$6,MATCH('Data Manipulation'!$A1833,STATIC!$A$6:$A$2307, 0)-1,3*(COLUMN()-COLUMN($B$16)))</f>
        <v>1.2984000000000001E-2</v>
      </c>
      <c r="N1833" s="7">
        <f ca="1">OFFSET(STATIC!$B$6,MATCH('Data Manipulation'!$A1833,STATIC!$A$6:$A$2307, 0)-1,3*(COLUMN()-COLUMN($B$16)))*$J1833</f>
        <v>233.58587196000002</v>
      </c>
      <c r="O1833" s="7">
        <f ca="1">OFFSET(STATIC!$B$6,MATCH('Data Manipulation'!$A1833,STATIC!$A$6:$A$2307, 0)-1,3*(COLUMN()-COLUMN($B$16)))</f>
        <v>1753.29</v>
      </c>
      <c r="P1833" s="7">
        <f ca="1">OFFSET(STATIC!$B$6,MATCH('Data Manipulation'!$A1833,STATIC!$A$6:$A$2307, 0)-1,3*(COLUMN()-COLUMN($B$16)))*$J1833</f>
        <v>248.61657051000003</v>
      </c>
      <c r="Q1833" s="7">
        <f ca="1">OFFSET(STATIC!$B$6,MATCH('Data Manipulation'!$A1833,STATIC!$A$6:$A$2307, 0)-1,3*(COLUMN()-COLUMN($B$16)))</f>
        <v>31.22</v>
      </c>
      <c r="R1833" s="7">
        <f ca="1">OFFSET(STATIC!$B$6,MATCH('Data Manipulation'!$A1833,STATIC!$A$6:$A$2307, 0)-1,3*(COLUMN()-COLUMN($B$16)))</f>
        <v>2686.2</v>
      </c>
      <c r="U1833" s="14">
        <f t="shared" ca="1" si="497"/>
        <v>4.8361071693421062E-2</v>
      </c>
      <c r="V1833" s="14">
        <f t="shared" ca="1" si="498"/>
        <v>-6.4685059013710874E-3</v>
      </c>
      <c r="W1833" s="14">
        <f t="shared" ca="1" si="499"/>
        <v>4.805575097530124E-3</v>
      </c>
      <c r="X1833" s="14">
        <f t="shared" ca="1" si="500"/>
        <v>-2.0854419052279763E-2</v>
      </c>
      <c r="Y1833" s="14">
        <f t="shared" ca="1" si="501"/>
        <v>2.7821901684711471E-3</v>
      </c>
      <c r="Z1833" s="14">
        <f t="shared" ca="1" si="502"/>
        <v>1.2455226581514756E-2</v>
      </c>
      <c r="AA1833" s="14">
        <f t="shared" ca="1" si="503"/>
        <v>1.6871935531856397E-2</v>
      </c>
      <c r="AB1833" s="14">
        <f t="shared" ca="1" si="504"/>
        <v>-1.5097692843453614E-2</v>
      </c>
      <c r="AC1833" s="14">
        <f t="shared" ca="1" si="505"/>
        <v>-5.74291079197016E-3</v>
      </c>
      <c r="AD1833" s="14">
        <f t="shared" ca="1" si="506"/>
        <v>-3.9072396569833408E-3</v>
      </c>
      <c r="AE1833" s="14">
        <f t="shared" ca="1" si="507"/>
        <v>-8.7527911095946331E-3</v>
      </c>
      <c r="AF1833" s="14">
        <f t="shared" ca="1" si="508"/>
        <v>2.310803014327367E-4</v>
      </c>
      <c r="AG1833" s="14">
        <f t="shared" ca="1" si="509"/>
        <v>-9.6384379508235862E-3</v>
      </c>
      <c r="AH1833" s="14">
        <f t="shared" ca="1" si="510"/>
        <v>-1.1571535317489408E-3</v>
      </c>
      <c r="AI1833" s="14">
        <f t="shared" ca="1" si="511"/>
        <v>-1.2552819038332825E-2</v>
      </c>
      <c r="AJ1833" s="14">
        <f t="shared" ca="1" si="512"/>
        <v>2.8869306337691845E-3</v>
      </c>
      <c r="AK1833" s="14">
        <f t="shared" ca="1" si="513"/>
        <v>1.0847091992358792E-2</v>
      </c>
    </row>
    <row r="1834" spans="1:37" x14ac:dyDescent="0.2">
      <c r="A1834" s="13">
        <f ca="1">IF(OFFSET(STATIC!$A$6,MATCH($A$16, STATIC!$A$6:$A$2307,0)+ROW()-ROW($A$16),0)&gt;$A$12, OFFSET(STATIC!$A$6,MATCH($A$16, STATIC!$A$6:$A$2307,0)+ROW()-ROW($A$16),0), FALSE)</f>
        <v>40861</v>
      </c>
      <c r="B1834" s="7">
        <f ca="1">OFFSET(STATIC!$B$6,MATCH('Data Manipulation'!$A1834,STATIC!$A$6:$A$2307, 0)-1,3*(COLUMN()-COLUMN($B$16)))</f>
        <v>2.2200000000000002</v>
      </c>
      <c r="C1834" s="7">
        <f ca="1">OFFSET(STATIC!$B$6,MATCH('Data Manipulation'!$A1834,STATIC!$A$6:$A$2307, 0)-1,3*(COLUMN()-COLUMN($B$16)))</f>
        <v>291.58</v>
      </c>
      <c r="D1834" s="7">
        <f ca="1">OFFSET(STATIC!$B$6,MATCH('Data Manipulation'!$A1834,STATIC!$A$6:$A$2307, 0)-1,3*(COLUMN()-COLUMN($B$16)))</f>
        <v>1251.78</v>
      </c>
      <c r="E1834" s="7">
        <f ca="1">OFFSET(STATIC!$B$6,MATCH('Data Manipulation'!$A1834,STATIC!$A$6:$A$2307, 0)-1,3*(COLUMN()-COLUMN($B$16)))*$J1834</f>
        <v>3116.9206719999997</v>
      </c>
      <c r="F1834" s="7">
        <f ca="1">OFFSET(STATIC!$B$6,MATCH('Data Manipulation'!$A1834,STATIC!$A$6:$A$2307, 0)-1,3*(COLUMN()-COLUMN($B$16)))</f>
        <v>1776.7</v>
      </c>
      <c r="G1834" s="7">
        <f ca="1">OFFSET(STATIC!$B$6,MATCH('Data Manipulation'!$A1834,STATIC!$A$6:$A$2307, 0)-1,3*(COLUMN()-COLUMN($B$16)))</f>
        <v>98.14</v>
      </c>
      <c r="H1834" s="7">
        <f ca="1">OFFSET(STATIC!$B$6,MATCH('Data Manipulation'!$A1834,STATIC!$A$6:$A$2307, 0)-1,3*(COLUMN()-COLUMN($B$16)))</f>
        <v>41.14</v>
      </c>
      <c r="I1834" s="7">
        <f ca="1">OFFSET(STATIC!$B$6,MATCH('Data Manipulation'!$A1834,STATIC!$A$6:$A$2307, 0)-1,3*(COLUMN()-COLUMN($B$16)))</f>
        <v>235.58</v>
      </c>
      <c r="J1834" s="7">
        <f ca="1">OFFSET(STATIC!$B$6,MATCH('Data Manipulation'!$A1834,STATIC!$A$6:$A$2307, 0)-1,3*(COLUMN()-COLUMN($B$16)))</f>
        <v>1.3620999999999999</v>
      </c>
      <c r="K1834" s="7">
        <f ca="1">OFFSET(STATIC!$B$6,MATCH('Data Manipulation'!$A1834,STATIC!$A$6:$A$2307, 0)-1,3*(COLUMN()-COLUMN($B$16)))</f>
        <v>1.5899000000000001</v>
      </c>
      <c r="L1834" s="7">
        <f ca="1">OFFSET(STATIC!$B$6,MATCH('Data Manipulation'!$A1834,STATIC!$A$6:$A$2307, 0)-1,3*(COLUMN()-COLUMN($B$16)))</f>
        <v>1.1015999999999999</v>
      </c>
      <c r="M1834" s="7">
        <f ca="1">OFFSET(STATIC!$B$6,MATCH('Data Manipulation'!$A1834,STATIC!$A$6:$A$2307, 0)-1,3*(COLUMN()-COLUMN($B$16)))</f>
        <v>1.2980999999999999E-2</v>
      </c>
      <c r="N1834" s="7">
        <f ca="1">OFFSET(STATIC!$B$6,MATCH('Data Manipulation'!$A1834,STATIC!$A$6:$A$2307, 0)-1,3*(COLUMN()-COLUMN($B$16)))*$J1834</f>
        <v>235.84815983999997</v>
      </c>
      <c r="O1834" s="7">
        <f ca="1">OFFSET(STATIC!$B$6,MATCH('Data Manipulation'!$A1834,STATIC!$A$6:$A$2307, 0)-1,3*(COLUMN()-COLUMN($B$16)))</f>
        <v>1755.32</v>
      </c>
      <c r="P1834" s="7">
        <f ca="1">OFFSET(STATIC!$B$6,MATCH('Data Manipulation'!$A1834,STATIC!$A$6:$A$2307, 0)-1,3*(COLUMN()-COLUMN($B$16)))*$J1834</f>
        <v>251.75707920999997</v>
      </c>
      <c r="Q1834" s="7">
        <f ca="1">OFFSET(STATIC!$B$6,MATCH('Data Manipulation'!$A1834,STATIC!$A$6:$A$2307, 0)-1,3*(COLUMN()-COLUMN($B$16)))</f>
        <v>31.13</v>
      </c>
      <c r="R1834" s="7">
        <f ca="1">OFFSET(STATIC!$B$6,MATCH('Data Manipulation'!$A1834,STATIC!$A$6:$A$2307, 0)-1,3*(COLUMN()-COLUMN($B$16)))</f>
        <v>2657.22</v>
      </c>
      <c r="U1834" s="14">
        <f t="shared" ca="1" si="497"/>
        <v>-0.32742240110129495</v>
      </c>
      <c r="V1834" s="14">
        <f t="shared" ca="1" si="498"/>
        <v>2.3004696921112488E-3</v>
      </c>
      <c r="W1834" s="14">
        <f t="shared" ca="1" si="499"/>
        <v>-9.6039917090084415E-3</v>
      </c>
      <c r="X1834" s="14">
        <f t="shared" ca="1" si="500"/>
        <v>-2.5101030914404646E-2</v>
      </c>
      <c r="Y1834" s="14">
        <f t="shared" ca="1" si="501"/>
        <v>-5.7805251175676916E-3</v>
      </c>
      <c r="Z1834" s="14">
        <f t="shared" ca="1" si="502"/>
        <v>-8.623804269958589E-3</v>
      </c>
      <c r="AA1834" s="14">
        <f t="shared" ca="1" si="503"/>
        <v>-7.0243718644993486E-3</v>
      </c>
      <c r="AB1834" s="14">
        <f t="shared" ca="1" si="504"/>
        <v>8.6971898830696098E-3</v>
      </c>
      <c r="AC1834" s="14">
        <f t="shared" ca="1" si="505"/>
        <v>-9.2806395223829895E-3</v>
      </c>
      <c r="AD1834" s="14">
        <f t="shared" ca="1" si="506"/>
        <v>-1.0137758914188109E-2</v>
      </c>
      <c r="AE1834" s="14">
        <f t="shared" ca="1" si="507"/>
        <v>-7.0556602066891329E-3</v>
      </c>
      <c r="AF1834" s="14">
        <f t="shared" ca="1" si="508"/>
        <v>1.927748601774503E-3</v>
      </c>
      <c r="AG1834" s="14">
        <f t="shared" ca="1" si="509"/>
        <v>-9.8435753253287694E-3</v>
      </c>
      <c r="AH1834" s="14">
        <f t="shared" ca="1" si="510"/>
        <v>5.9836051010405159E-4</v>
      </c>
      <c r="AI1834" s="14">
        <f t="shared" ca="1" si="511"/>
        <v>-1.0704177332032336E-2</v>
      </c>
      <c r="AJ1834" s="14">
        <f t="shared" ca="1" si="512"/>
        <v>3.5642157557582876E-2</v>
      </c>
      <c r="AK1834" s="14">
        <f t="shared" ca="1" si="513"/>
        <v>-8.0698043051708832E-3</v>
      </c>
    </row>
    <row r="1835" spans="1:37" x14ac:dyDescent="0.2">
      <c r="A1835" s="13">
        <f ca="1">IF(OFFSET(STATIC!$A$6,MATCH($A$16, STATIC!$A$6:$A$2307,0)+ROW()-ROW($A$16),0)&gt;$A$12, OFFSET(STATIC!$A$6,MATCH($A$16, STATIC!$A$6:$A$2307,0)+ROW()-ROW($A$16),0), FALSE)</f>
        <v>40858</v>
      </c>
      <c r="B1835" s="7">
        <f ca="1">OFFSET(STATIC!$B$6,MATCH('Data Manipulation'!$A1835,STATIC!$A$6:$A$2307, 0)-1,3*(COLUMN()-COLUMN($B$16)))</f>
        <v>3.08</v>
      </c>
      <c r="C1835" s="7">
        <f ca="1">OFFSET(STATIC!$B$6,MATCH('Data Manipulation'!$A1835,STATIC!$A$6:$A$2307, 0)-1,3*(COLUMN()-COLUMN($B$16)))</f>
        <v>290.91000000000003</v>
      </c>
      <c r="D1835" s="7">
        <f ca="1">OFFSET(STATIC!$B$6,MATCH('Data Manipulation'!$A1835,STATIC!$A$6:$A$2307, 0)-1,3*(COLUMN()-COLUMN($B$16)))</f>
        <v>1263.8599999999999</v>
      </c>
      <c r="E1835" s="7">
        <f ca="1">OFFSET(STATIC!$B$6,MATCH('Data Manipulation'!$A1835,STATIC!$A$6:$A$2307, 0)-1,3*(COLUMN()-COLUMN($B$16)))*$J1835</f>
        <v>3196.148788</v>
      </c>
      <c r="F1835" s="7">
        <f ca="1">OFFSET(STATIC!$B$6,MATCH('Data Manipulation'!$A1835,STATIC!$A$6:$A$2307, 0)-1,3*(COLUMN()-COLUMN($B$16)))</f>
        <v>1787</v>
      </c>
      <c r="G1835" s="7">
        <f ca="1">OFFSET(STATIC!$B$6,MATCH('Data Manipulation'!$A1835,STATIC!$A$6:$A$2307, 0)-1,3*(COLUMN()-COLUMN($B$16)))</f>
        <v>98.99</v>
      </c>
      <c r="H1835" s="7">
        <f ca="1">OFFSET(STATIC!$B$6,MATCH('Data Manipulation'!$A1835,STATIC!$A$6:$A$2307, 0)-1,3*(COLUMN()-COLUMN($B$16)))</f>
        <v>41.43</v>
      </c>
      <c r="I1835" s="7">
        <f ca="1">OFFSET(STATIC!$B$6,MATCH('Data Manipulation'!$A1835,STATIC!$A$6:$A$2307, 0)-1,3*(COLUMN()-COLUMN($B$16)))</f>
        <v>233.54</v>
      </c>
      <c r="J1835" s="7">
        <f ca="1">OFFSET(STATIC!$B$6,MATCH('Data Manipulation'!$A1835,STATIC!$A$6:$A$2307, 0)-1,3*(COLUMN()-COLUMN($B$16)))</f>
        <v>1.3748</v>
      </c>
      <c r="K1835" s="7">
        <f ca="1">OFFSET(STATIC!$B$6,MATCH('Data Manipulation'!$A1835,STATIC!$A$6:$A$2307, 0)-1,3*(COLUMN()-COLUMN($B$16)))</f>
        <v>1.6061000000000001</v>
      </c>
      <c r="L1835" s="7">
        <f ca="1">OFFSET(STATIC!$B$6,MATCH('Data Manipulation'!$A1835,STATIC!$A$6:$A$2307, 0)-1,3*(COLUMN()-COLUMN($B$16)))</f>
        <v>1.1093999999999999</v>
      </c>
      <c r="M1835" s="7">
        <f ca="1">OFFSET(STATIC!$B$6,MATCH('Data Manipulation'!$A1835,STATIC!$A$6:$A$2307, 0)-1,3*(COLUMN()-COLUMN($B$16)))</f>
        <v>1.2956000000000001E-2</v>
      </c>
      <c r="N1835" s="7">
        <f ca="1">OFFSET(STATIC!$B$6,MATCH('Data Manipulation'!$A1835,STATIC!$A$6:$A$2307, 0)-1,3*(COLUMN()-COLUMN($B$16)))*$J1835</f>
        <v>238.18121291999998</v>
      </c>
      <c r="O1835" s="7">
        <f ca="1">OFFSET(STATIC!$B$6,MATCH('Data Manipulation'!$A1835,STATIC!$A$6:$A$2307, 0)-1,3*(COLUMN()-COLUMN($B$16)))</f>
        <v>1754.27</v>
      </c>
      <c r="P1835" s="7">
        <f ca="1">OFFSET(STATIC!$B$6,MATCH('Data Manipulation'!$A1835,STATIC!$A$6:$A$2307, 0)-1,3*(COLUMN()-COLUMN($B$16)))*$J1835</f>
        <v>254.46640632</v>
      </c>
      <c r="Q1835" s="7">
        <f ca="1">OFFSET(STATIC!$B$6,MATCH('Data Manipulation'!$A1835,STATIC!$A$6:$A$2307, 0)-1,3*(COLUMN()-COLUMN($B$16)))</f>
        <v>30.04</v>
      </c>
      <c r="R1835" s="7">
        <f ca="1">OFFSET(STATIC!$B$6,MATCH('Data Manipulation'!$A1835,STATIC!$A$6:$A$2307, 0)-1,3*(COLUMN()-COLUMN($B$16)))</f>
        <v>2678.75</v>
      </c>
      <c r="U1835" s="14">
        <f t="shared" ca="1" si="497"/>
        <v>8.1125544812368527E-2</v>
      </c>
      <c r="V1835" s="14">
        <f t="shared" ca="1" si="498"/>
        <v>1.4682212565747655E-2</v>
      </c>
      <c r="W1835" s="14">
        <f t="shared" ca="1" si="499"/>
        <v>1.9309181734972806E-2</v>
      </c>
      <c r="X1835" s="14">
        <f t="shared" ca="1" si="500"/>
        <v>4.039196012024264E-2</v>
      </c>
      <c r="Y1835" s="14">
        <f t="shared" ca="1" si="501"/>
        <v>1.9238153177769567E-2</v>
      </c>
      <c r="Z1835" s="14">
        <f t="shared" ca="1" si="502"/>
        <v>1.2298777781216458E-2</v>
      </c>
      <c r="AA1835" s="14">
        <f t="shared" ca="1" si="503"/>
        <v>-3.3734971752356706E-3</v>
      </c>
      <c r="AB1835" s="14">
        <f t="shared" ca="1" si="504"/>
        <v>1.5491474661635977E-2</v>
      </c>
      <c r="AC1835" s="14">
        <f t="shared" ca="1" si="505"/>
        <v>9.8681404572514356E-3</v>
      </c>
      <c r="AD1835" s="14">
        <f t="shared" ca="1" si="506"/>
        <v>6.9978417401432812E-3</v>
      </c>
      <c r="AE1835" s="14">
        <f t="shared" ca="1" si="507"/>
        <v>4.4265847609622003E-3</v>
      </c>
      <c r="AF1835" s="14">
        <f t="shared" ca="1" si="508"/>
        <v>5.7280131843839973E-3</v>
      </c>
      <c r="AG1835" s="14">
        <f t="shared" ca="1" si="509"/>
        <v>8.9277344325804659E-3</v>
      </c>
      <c r="AH1835" s="14">
        <f t="shared" ca="1" si="510"/>
        <v>0</v>
      </c>
      <c r="AI1835" s="14">
        <f t="shared" ca="1" si="511"/>
        <v>1.0083190154552255E-2</v>
      </c>
      <c r="AJ1835" s="14">
        <f t="shared" ca="1" si="512"/>
        <v>-8.8203520077076422E-2</v>
      </c>
      <c r="AK1835" s="14">
        <f t="shared" ca="1" si="513"/>
        <v>2.0212230537510621E-2</v>
      </c>
    </row>
    <row r="1836" spans="1:37" x14ac:dyDescent="0.2">
      <c r="A1836" s="13">
        <f ca="1">IF(OFFSET(STATIC!$A$6,MATCH($A$16, STATIC!$A$6:$A$2307,0)+ROW()-ROW($A$16),0)&gt;$A$12, OFFSET(STATIC!$A$6,MATCH($A$16, STATIC!$A$6:$A$2307,0)+ROW()-ROW($A$16),0), FALSE)</f>
        <v>40857</v>
      </c>
      <c r="B1836" s="7">
        <f ca="1">OFFSET(STATIC!$B$6,MATCH('Data Manipulation'!$A1836,STATIC!$A$6:$A$2307, 0)-1,3*(COLUMN()-COLUMN($B$16)))</f>
        <v>2.84</v>
      </c>
      <c r="C1836" s="7">
        <f ca="1">OFFSET(STATIC!$B$6,MATCH('Data Manipulation'!$A1836,STATIC!$A$6:$A$2307, 0)-1,3*(COLUMN()-COLUMN($B$16)))</f>
        <v>286.67</v>
      </c>
      <c r="D1836" s="7">
        <f ca="1">OFFSET(STATIC!$B$6,MATCH('Data Manipulation'!$A1836,STATIC!$A$6:$A$2307, 0)-1,3*(COLUMN()-COLUMN($B$16)))</f>
        <v>1239.69</v>
      </c>
      <c r="E1836" s="7">
        <f ca="1">OFFSET(STATIC!$B$6,MATCH('Data Manipulation'!$A1836,STATIC!$A$6:$A$2307, 0)-1,3*(COLUMN()-COLUMN($B$16)))*$J1836</f>
        <v>3069.6225960000002</v>
      </c>
      <c r="F1836" s="7">
        <f ca="1">OFFSET(STATIC!$B$6,MATCH('Data Manipulation'!$A1836,STATIC!$A$6:$A$2307, 0)-1,3*(COLUMN()-COLUMN($B$16)))</f>
        <v>1752.95</v>
      </c>
      <c r="G1836" s="7">
        <f ca="1">OFFSET(STATIC!$B$6,MATCH('Data Manipulation'!$A1836,STATIC!$A$6:$A$2307, 0)-1,3*(COLUMN()-COLUMN($B$16)))</f>
        <v>97.78</v>
      </c>
      <c r="H1836" s="7">
        <f ca="1">OFFSET(STATIC!$B$6,MATCH('Data Manipulation'!$A1836,STATIC!$A$6:$A$2307, 0)-1,3*(COLUMN()-COLUMN($B$16)))</f>
        <v>41.57</v>
      </c>
      <c r="I1836" s="7">
        <f ca="1">OFFSET(STATIC!$B$6,MATCH('Data Manipulation'!$A1836,STATIC!$A$6:$A$2307, 0)-1,3*(COLUMN()-COLUMN($B$16)))</f>
        <v>229.95</v>
      </c>
      <c r="J1836" s="7">
        <f ca="1">OFFSET(STATIC!$B$6,MATCH('Data Manipulation'!$A1836,STATIC!$A$6:$A$2307, 0)-1,3*(COLUMN()-COLUMN($B$16)))</f>
        <v>1.3613</v>
      </c>
      <c r="K1836" s="7">
        <f ca="1">OFFSET(STATIC!$B$6,MATCH('Data Manipulation'!$A1836,STATIC!$A$6:$A$2307, 0)-1,3*(COLUMN()-COLUMN($B$16)))</f>
        <v>1.5949</v>
      </c>
      <c r="L1836" s="7">
        <f ca="1">OFFSET(STATIC!$B$6,MATCH('Data Manipulation'!$A1836,STATIC!$A$6:$A$2307, 0)-1,3*(COLUMN()-COLUMN($B$16)))</f>
        <v>1.1045</v>
      </c>
      <c r="M1836" s="7">
        <f ca="1">OFFSET(STATIC!$B$6,MATCH('Data Manipulation'!$A1836,STATIC!$A$6:$A$2307, 0)-1,3*(COLUMN()-COLUMN($B$16)))</f>
        <v>1.2881999999999999E-2</v>
      </c>
      <c r="N1836" s="7">
        <f ca="1">OFFSET(STATIC!$B$6,MATCH('Data Manipulation'!$A1836,STATIC!$A$6:$A$2307, 0)-1,3*(COLUMN()-COLUMN($B$16)))*$J1836</f>
        <v>236.06425816999999</v>
      </c>
      <c r="O1836" s="7">
        <f ca="1">OFFSET(STATIC!$B$6,MATCH('Data Manipulation'!$A1836,STATIC!$A$6:$A$2307, 0)-1,3*(COLUMN()-COLUMN($B$16)))</f>
        <v>1754.27</v>
      </c>
      <c r="P1836" s="7">
        <f ca="1">OFFSET(STATIC!$B$6,MATCH('Data Manipulation'!$A1836,STATIC!$A$6:$A$2307, 0)-1,3*(COLUMN()-COLUMN($B$16)))*$J1836</f>
        <v>251.91346567999997</v>
      </c>
      <c r="Q1836" s="7">
        <f ca="1">OFFSET(STATIC!$B$6,MATCH('Data Manipulation'!$A1836,STATIC!$A$6:$A$2307, 0)-1,3*(COLUMN()-COLUMN($B$16)))</f>
        <v>32.81</v>
      </c>
      <c r="R1836" s="7">
        <f ca="1">OFFSET(STATIC!$B$6,MATCH('Data Manipulation'!$A1836,STATIC!$A$6:$A$2307, 0)-1,3*(COLUMN()-COLUMN($B$16)))</f>
        <v>2625.15</v>
      </c>
      <c r="U1836" s="14">
        <f t="shared" ca="1" si="497"/>
        <v>-3.8001118178613867E-2</v>
      </c>
      <c r="V1836" s="14">
        <f t="shared" ca="1" si="498"/>
        <v>-2.1772618882807068E-2</v>
      </c>
      <c r="W1836" s="14">
        <f t="shared" ca="1" si="499"/>
        <v>8.5791541229383456E-3</v>
      </c>
      <c r="X1836" s="14">
        <f t="shared" ca="1" si="500"/>
        <v>3.0432735540943476E-3</v>
      </c>
      <c r="Y1836" s="14">
        <f t="shared" ca="1" si="501"/>
        <v>-2.1390284477848472E-2</v>
      </c>
      <c r="Z1836" s="14">
        <f t="shared" ca="1" si="502"/>
        <v>2.1083873186136574E-2</v>
      </c>
      <c r="AA1836" s="14">
        <f t="shared" ca="1" si="503"/>
        <v>-1.9533732099999673E-2</v>
      </c>
      <c r="AB1836" s="14">
        <f t="shared" ca="1" si="504"/>
        <v>-9.0478766119307264E-3</v>
      </c>
      <c r="AC1836" s="14">
        <f t="shared" ca="1" si="505"/>
        <v>5.8784629512644774E-4</v>
      </c>
      <c r="AD1836" s="14">
        <f t="shared" ca="1" si="506"/>
        <v>-8.7741294172492042E-4</v>
      </c>
      <c r="AE1836" s="14">
        <f t="shared" ca="1" si="507"/>
        <v>7.2457208133363789E-4</v>
      </c>
      <c r="AF1836" s="14">
        <f t="shared" ca="1" si="508"/>
        <v>9.3196651666373968E-4</v>
      </c>
      <c r="AG1836" s="14">
        <f t="shared" ca="1" si="509"/>
        <v>-8.216824895501063E-4</v>
      </c>
      <c r="AH1836" s="14">
        <f t="shared" ca="1" si="510"/>
        <v>-3.0507437076426149E-3</v>
      </c>
      <c r="AI1836" s="14">
        <f t="shared" ca="1" si="511"/>
        <v>2.3719857929360344E-4</v>
      </c>
      <c r="AJ1836" s="14">
        <f t="shared" ca="1" si="512"/>
        <v>-9.7220188550965328E-2</v>
      </c>
      <c r="AK1836" s="14">
        <f t="shared" ca="1" si="513"/>
        <v>1.3341467252996478E-3</v>
      </c>
    </row>
    <row r="1837" spans="1:37" x14ac:dyDescent="0.2">
      <c r="A1837" s="13">
        <f ca="1">IF(OFFSET(STATIC!$A$6,MATCH($A$16, STATIC!$A$6:$A$2307,0)+ROW()-ROW($A$16),0)&gt;$A$12, OFFSET(STATIC!$A$6,MATCH($A$16, STATIC!$A$6:$A$2307,0)+ROW()-ROW($A$16),0), FALSE)</f>
        <v>40856</v>
      </c>
      <c r="B1837" s="7">
        <f ca="1">OFFSET(STATIC!$B$6,MATCH('Data Manipulation'!$A1837,STATIC!$A$6:$A$2307, 0)-1,3*(COLUMN()-COLUMN($B$16)))</f>
        <v>2.95</v>
      </c>
      <c r="C1837" s="7">
        <f ca="1">OFFSET(STATIC!$B$6,MATCH('Data Manipulation'!$A1837,STATIC!$A$6:$A$2307, 0)-1,3*(COLUMN()-COLUMN($B$16)))</f>
        <v>292.98</v>
      </c>
      <c r="D1837" s="7">
        <f ca="1">OFFSET(STATIC!$B$6,MATCH('Data Manipulation'!$A1837,STATIC!$A$6:$A$2307, 0)-1,3*(COLUMN()-COLUMN($B$16)))</f>
        <v>1229.0999999999999</v>
      </c>
      <c r="E1837" s="7">
        <f ca="1">OFFSET(STATIC!$B$6,MATCH('Data Manipulation'!$A1837,STATIC!$A$6:$A$2307, 0)-1,3*(COLUMN()-COLUMN($B$16)))*$J1837</f>
        <v>3060.2950949999999</v>
      </c>
      <c r="F1837" s="7">
        <f ca="1">OFFSET(STATIC!$B$6,MATCH('Data Manipulation'!$A1837,STATIC!$A$6:$A$2307, 0)-1,3*(COLUMN()-COLUMN($B$16)))</f>
        <v>1790.85</v>
      </c>
      <c r="G1837" s="7">
        <f ca="1">OFFSET(STATIC!$B$6,MATCH('Data Manipulation'!$A1837,STATIC!$A$6:$A$2307, 0)-1,3*(COLUMN()-COLUMN($B$16)))</f>
        <v>95.74</v>
      </c>
      <c r="H1837" s="7">
        <f ca="1">OFFSET(STATIC!$B$6,MATCH('Data Manipulation'!$A1837,STATIC!$A$6:$A$2307, 0)-1,3*(COLUMN()-COLUMN($B$16)))</f>
        <v>42.39</v>
      </c>
      <c r="I1837" s="7">
        <f ca="1">OFFSET(STATIC!$B$6,MATCH('Data Manipulation'!$A1837,STATIC!$A$6:$A$2307, 0)-1,3*(COLUMN()-COLUMN($B$16)))</f>
        <v>232.04</v>
      </c>
      <c r="J1837" s="7">
        <f ca="1">OFFSET(STATIC!$B$6,MATCH('Data Manipulation'!$A1837,STATIC!$A$6:$A$2307, 0)-1,3*(COLUMN()-COLUMN($B$16)))</f>
        <v>1.3605</v>
      </c>
      <c r="K1837" s="7">
        <f ca="1">OFFSET(STATIC!$B$6,MATCH('Data Manipulation'!$A1837,STATIC!$A$6:$A$2307, 0)-1,3*(COLUMN()-COLUMN($B$16)))</f>
        <v>1.5963000000000001</v>
      </c>
      <c r="L1837" s="7">
        <f ca="1">OFFSET(STATIC!$B$6,MATCH('Data Manipulation'!$A1837,STATIC!$A$6:$A$2307, 0)-1,3*(COLUMN()-COLUMN($B$16)))</f>
        <v>1.1036999999999999</v>
      </c>
      <c r="M1837" s="7">
        <f ca="1">OFFSET(STATIC!$B$6,MATCH('Data Manipulation'!$A1837,STATIC!$A$6:$A$2307, 0)-1,3*(COLUMN()-COLUMN($B$16)))</f>
        <v>1.2869999999999999E-2</v>
      </c>
      <c r="N1837" s="7">
        <f ca="1">OFFSET(STATIC!$B$6,MATCH('Data Manipulation'!$A1837,STATIC!$A$6:$A$2307, 0)-1,3*(COLUMN()-COLUMN($B$16)))*$J1837</f>
        <v>236.25830775</v>
      </c>
      <c r="O1837" s="7">
        <f ca="1">OFFSET(STATIC!$B$6,MATCH('Data Manipulation'!$A1837,STATIC!$A$6:$A$2307, 0)-1,3*(COLUMN()-COLUMN($B$16)))</f>
        <v>1759.63</v>
      </c>
      <c r="P1837" s="7">
        <f ca="1">OFFSET(STATIC!$B$6,MATCH('Data Manipulation'!$A1837,STATIC!$A$6:$A$2307, 0)-1,3*(COLUMN()-COLUMN($B$16)))*$J1837</f>
        <v>251.85371925000001</v>
      </c>
      <c r="Q1837" s="7">
        <f ca="1">OFFSET(STATIC!$B$6,MATCH('Data Manipulation'!$A1837,STATIC!$A$6:$A$2307, 0)-1,3*(COLUMN()-COLUMN($B$16)))</f>
        <v>36.159999999999997</v>
      </c>
      <c r="R1837" s="7">
        <f ca="1">OFFSET(STATIC!$B$6,MATCH('Data Manipulation'!$A1837,STATIC!$A$6:$A$2307, 0)-1,3*(COLUMN()-COLUMN($B$16)))</f>
        <v>2621.65</v>
      </c>
      <c r="U1837" s="14">
        <f t="shared" ca="1" si="497"/>
        <v>-3.0052345066401823E-2</v>
      </c>
      <c r="V1837" s="14">
        <f t="shared" ca="1" si="498"/>
        <v>-1.251606264838525E-2</v>
      </c>
      <c r="W1837" s="14">
        <f t="shared" ca="1" si="499"/>
        <v>-3.7385292793563688E-2</v>
      </c>
      <c r="X1837" s="14">
        <f t="shared" ca="1" si="500"/>
        <v>-3.6566412667678939E-2</v>
      </c>
      <c r="Y1837" s="14">
        <f t="shared" ca="1" si="501"/>
        <v>-5.3740366294229716E-3</v>
      </c>
      <c r="Z1837" s="14">
        <f t="shared" ca="1" si="502"/>
        <v>-1.1010810318168364E-2</v>
      </c>
      <c r="AA1837" s="14">
        <f t="shared" ca="1" si="503"/>
        <v>-1.5682006571671282E-2</v>
      </c>
      <c r="AB1837" s="14">
        <f t="shared" ca="1" si="504"/>
        <v>-1.8107771841170916E-2</v>
      </c>
      <c r="AC1837" s="14">
        <f t="shared" ca="1" si="505"/>
        <v>-1.2926020699806641E-2</v>
      </c>
      <c r="AD1837" s="14">
        <f t="shared" ca="1" si="506"/>
        <v>-7.4892692311683291E-3</v>
      </c>
      <c r="AE1837" s="14">
        <f t="shared" ca="1" si="507"/>
        <v>-1.0186233115380888E-2</v>
      </c>
      <c r="AF1837" s="14">
        <f t="shared" ca="1" si="508"/>
        <v>1.1661808901823939E-3</v>
      </c>
      <c r="AG1837" s="14">
        <f t="shared" ca="1" si="509"/>
        <v>-1.3892985685260768E-2</v>
      </c>
      <c r="AH1837" s="14">
        <f t="shared" ca="1" si="510"/>
        <v>2.178966166511196E-3</v>
      </c>
      <c r="AI1837" s="14">
        <f t="shared" ca="1" si="511"/>
        <v>-1.720007627876698E-2</v>
      </c>
      <c r="AJ1837" s="14">
        <f t="shared" ca="1" si="512"/>
        <v>0.27449506816982705</v>
      </c>
      <c r="AK1837" s="14">
        <f t="shared" ca="1" si="513"/>
        <v>-3.9577881814391709E-2</v>
      </c>
    </row>
    <row r="1838" spans="1:37" x14ac:dyDescent="0.2">
      <c r="A1838" s="13">
        <f ca="1">IF(OFFSET(STATIC!$A$6,MATCH($A$16, STATIC!$A$6:$A$2307,0)+ROW()-ROW($A$16),0)&gt;$A$12, OFFSET(STATIC!$A$6,MATCH($A$16, STATIC!$A$6:$A$2307,0)+ROW()-ROW($A$16),0), FALSE)</f>
        <v>40855</v>
      </c>
      <c r="B1838" s="7">
        <f ca="1">OFFSET(STATIC!$B$6,MATCH('Data Manipulation'!$A1838,STATIC!$A$6:$A$2307, 0)-1,3*(COLUMN()-COLUMN($B$16)))</f>
        <v>3.04</v>
      </c>
      <c r="C1838" s="7">
        <f ca="1">OFFSET(STATIC!$B$6,MATCH('Data Manipulation'!$A1838,STATIC!$A$6:$A$2307, 0)-1,3*(COLUMN()-COLUMN($B$16)))</f>
        <v>296.67</v>
      </c>
      <c r="D1838" s="7">
        <f ca="1">OFFSET(STATIC!$B$6,MATCH('Data Manipulation'!$A1838,STATIC!$A$6:$A$2307, 0)-1,3*(COLUMN()-COLUMN($B$16)))</f>
        <v>1275.92</v>
      </c>
      <c r="E1838" s="7">
        <f ca="1">OFFSET(STATIC!$B$6,MATCH('Data Manipulation'!$A1838,STATIC!$A$6:$A$2307, 0)-1,3*(COLUMN()-COLUMN($B$16)))*$J1838</f>
        <v>3174.2702399999998</v>
      </c>
      <c r="F1838" s="7">
        <f ca="1">OFFSET(STATIC!$B$6,MATCH('Data Manipulation'!$A1838,STATIC!$A$6:$A$2307, 0)-1,3*(COLUMN()-COLUMN($B$16)))</f>
        <v>1800.5</v>
      </c>
      <c r="G1838" s="7">
        <f ca="1">OFFSET(STATIC!$B$6,MATCH('Data Manipulation'!$A1838,STATIC!$A$6:$A$2307, 0)-1,3*(COLUMN()-COLUMN($B$16)))</f>
        <v>96.8</v>
      </c>
      <c r="H1838" s="7">
        <f ca="1">OFFSET(STATIC!$B$6,MATCH('Data Manipulation'!$A1838,STATIC!$A$6:$A$2307, 0)-1,3*(COLUMN()-COLUMN($B$16)))</f>
        <v>43.06</v>
      </c>
      <c r="I1838" s="7">
        <f ca="1">OFFSET(STATIC!$B$6,MATCH('Data Manipulation'!$A1838,STATIC!$A$6:$A$2307, 0)-1,3*(COLUMN()-COLUMN($B$16)))</f>
        <v>236.28</v>
      </c>
      <c r="J1838" s="7">
        <f ca="1">OFFSET(STATIC!$B$6,MATCH('Data Manipulation'!$A1838,STATIC!$A$6:$A$2307, 0)-1,3*(COLUMN()-COLUMN($B$16)))</f>
        <v>1.3782000000000001</v>
      </c>
      <c r="K1838" s="7">
        <f ca="1">OFFSET(STATIC!$B$6,MATCH('Data Manipulation'!$A1838,STATIC!$A$6:$A$2307, 0)-1,3*(COLUMN()-COLUMN($B$16)))</f>
        <v>1.6082999999999998</v>
      </c>
      <c r="L1838" s="7">
        <f ca="1">OFFSET(STATIC!$B$6,MATCH('Data Manipulation'!$A1838,STATIC!$A$6:$A$2307, 0)-1,3*(COLUMN()-COLUMN($B$16)))</f>
        <v>1.115</v>
      </c>
      <c r="M1838" s="7">
        <f ca="1">OFFSET(STATIC!$B$6,MATCH('Data Manipulation'!$A1838,STATIC!$A$6:$A$2307, 0)-1,3*(COLUMN()-COLUMN($B$16)))</f>
        <v>1.2855E-2</v>
      </c>
      <c r="N1838" s="7">
        <f ca="1">OFFSET(STATIC!$B$6,MATCH('Data Manipulation'!$A1838,STATIC!$A$6:$A$2307, 0)-1,3*(COLUMN()-COLUMN($B$16)))*$J1838</f>
        <v>239.56354770000002</v>
      </c>
      <c r="O1838" s="7">
        <f ca="1">OFFSET(STATIC!$B$6,MATCH('Data Manipulation'!$A1838,STATIC!$A$6:$A$2307, 0)-1,3*(COLUMN()-COLUMN($B$16)))</f>
        <v>1755.8</v>
      </c>
      <c r="P1838" s="7">
        <f ca="1">OFFSET(STATIC!$B$6,MATCH('Data Manipulation'!$A1838,STATIC!$A$6:$A$2307, 0)-1,3*(COLUMN()-COLUMN($B$16)))*$J1838</f>
        <v>256.22309147999999</v>
      </c>
      <c r="Q1838" s="7">
        <f ca="1">OFFSET(STATIC!$B$6,MATCH('Data Manipulation'!$A1838,STATIC!$A$6:$A$2307, 0)-1,3*(COLUMN()-COLUMN($B$16)))</f>
        <v>27.48</v>
      </c>
      <c r="R1838" s="7">
        <f ca="1">OFFSET(STATIC!$B$6,MATCH('Data Manipulation'!$A1838,STATIC!$A$6:$A$2307, 0)-1,3*(COLUMN()-COLUMN($B$16)))</f>
        <v>2727.49</v>
      </c>
      <c r="U1838" s="14">
        <f t="shared" ca="1" si="497"/>
        <v>9.9174366573461445E-3</v>
      </c>
      <c r="V1838" s="14">
        <f t="shared" ca="1" si="498"/>
        <v>-3.7071362797109131E-4</v>
      </c>
      <c r="W1838" s="14">
        <f t="shared" ca="1" si="499"/>
        <v>1.1667272007859919E-2</v>
      </c>
      <c r="X1838" s="14">
        <f t="shared" ca="1" si="500"/>
        <v>1.4457868500117566E-2</v>
      </c>
      <c r="Y1838" s="14">
        <f t="shared" ca="1" si="501"/>
        <v>8.0131359475657145E-3</v>
      </c>
      <c r="Z1838" s="14">
        <f t="shared" ca="1" si="502"/>
        <v>1.3311344638239287E-2</v>
      </c>
      <c r="AA1838" s="14">
        <f t="shared" ca="1" si="503"/>
        <v>1.3796547611037328E-2</v>
      </c>
      <c r="AB1838" s="14">
        <f t="shared" ca="1" si="504"/>
        <v>1.7791337772104609E-3</v>
      </c>
      <c r="AC1838" s="14">
        <f t="shared" ca="1" si="505"/>
        <v>2.5427744457332947E-3</v>
      </c>
      <c r="AD1838" s="14">
        <f t="shared" ca="1" si="506"/>
        <v>3.3632318697662321E-3</v>
      </c>
      <c r="AE1838" s="14">
        <f t="shared" ca="1" si="507"/>
        <v>4.4943895878392674E-3</v>
      </c>
      <c r="AF1838" s="14">
        <f t="shared" ca="1" si="508"/>
        <v>3.5847918688539531E-3</v>
      </c>
      <c r="AG1838" s="14">
        <f t="shared" ca="1" si="509"/>
        <v>3.2995752576473053E-3</v>
      </c>
      <c r="AH1838" s="14">
        <f t="shared" ca="1" si="510"/>
        <v>-2.8606952851351983E-3</v>
      </c>
      <c r="AI1838" s="14">
        <f t="shared" ca="1" si="511"/>
        <v>2.7940009244963398E-3</v>
      </c>
      <c r="AJ1838" s="14">
        <f t="shared" ca="1" si="512"/>
        <v>-8.272637248446249E-2</v>
      </c>
      <c r="AK1838" s="14">
        <f t="shared" ca="1" si="513"/>
        <v>1.189080792014088E-2</v>
      </c>
    </row>
    <row r="1839" spans="1:37" x14ac:dyDescent="0.2">
      <c r="A1839" s="13">
        <f ca="1">IF(OFFSET(STATIC!$A$6,MATCH($A$16, STATIC!$A$6:$A$2307,0)+ROW()-ROW($A$16),0)&gt;$A$12, OFFSET(STATIC!$A$6,MATCH($A$16, STATIC!$A$6:$A$2307,0)+ROW()-ROW($A$16),0), FALSE)</f>
        <v>40854</v>
      </c>
      <c r="B1839" s="7">
        <f ca="1">OFFSET(STATIC!$B$6,MATCH('Data Manipulation'!$A1839,STATIC!$A$6:$A$2307, 0)-1,3*(COLUMN()-COLUMN($B$16)))</f>
        <v>3.01</v>
      </c>
      <c r="C1839" s="7">
        <f ca="1">OFFSET(STATIC!$B$6,MATCH('Data Manipulation'!$A1839,STATIC!$A$6:$A$2307, 0)-1,3*(COLUMN()-COLUMN($B$16)))</f>
        <v>296.77999999999997</v>
      </c>
      <c r="D1839" s="7">
        <f ca="1">OFFSET(STATIC!$B$6,MATCH('Data Manipulation'!$A1839,STATIC!$A$6:$A$2307, 0)-1,3*(COLUMN()-COLUMN($B$16)))</f>
        <v>1261.1199999999999</v>
      </c>
      <c r="E1839" s="7">
        <f ca="1">OFFSET(STATIC!$B$6,MATCH('Data Manipulation'!$A1839,STATIC!$A$6:$A$2307, 0)-1,3*(COLUMN()-COLUMN($B$16)))*$J1839</f>
        <v>3128.7072240000002</v>
      </c>
      <c r="F1839" s="7">
        <f ca="1">OFFSET(STATIC!$B$6,MATCH('Data Manipulation'!$A1839,STATIC!$A$6:$A$2307, 0)-1,3*(COLUMN()-COLUMN($B$16)))</f>
        <v>1786.13</v>
      </c>
      <c r="G1839" s="7">
        <f ca="1">OFFSET(STATIC!$B$6,MATCH('Data Manipulation'!$A1839,STATIC!$A$6:$A$2307, 0)-1,3*(COLUMN()-COLUMN($B$16)))</f>
        <v>95.52</v>
      </c>
      <c r="H1839" s="7">
        <f ca="1">OFFSET(STATIC!$B$6,MATCH('Data Manipulation'!$A1839,STATIC!$A$6:$A$2307, 0)-1,3*(COLUMN()-COLUMN($B$16)))</f>
        <v>42.47</v>
      </c>
      <c r="I1839" s="7">
        <f ca="1">OFFSET(STATIC!$B$6,MATCH('Data Manipulation'!$A1839,STATIC!$A$6:$A$2307, 0)-1,3*(COLUMN()-COLUMN($B$16)))</f>
        <v>235.86</v>
      </c>
      <c r="J1839" s="7">
        <f ca="1">OFFSET(STATIC!$B$6,MATCH('Data Manipulation'!$A1839,STATIC!$A$6:$A$2307, 0)-1,3*(COLUMN()-COLUMN($B$16)))</f>
        <v>1.3747</v>
      </c>
      <c r="K1839" s="7">
        <f ca="1">OFFSET(STATIC!$B$6,MATCH('Data Manipulation'!$A1839,STATIC!$A$6:$A$2307, 0)-1,3*(COLUMN()-COLUMN($B$16)))</f>
        <v>1.6029</v>
      </c>
      <c r="L1839" s="7">
        <f ca="1">OFFSET(STATIC!$B$6,MATCH('Data Manipulation'!$A1839,STATIC!$A$6:$A$2307, 0)-1,3*(COLUMN()-COLUMN($B$16)))</f>
        <v>1.1100000000000001</v>
      </c>
      <c r="M1839" s="7">
        <f ca="1">OFFSET(STATIC!$B$6,MATCH('Data Manipulation'!$A1839,STATIC!$A$6:$A$2307, 0)-1,3*(COLUMN()-COLUMN($B$16)))</f>
        <v>1.2808999999999999E-2</v>
      </c>
      <c r="N1839" s="7">
        <f ca="1">OFFSET(STATIC!$B$6,MATCH('Data Manipulation'!$A1839,STATIC!$A$6:$A$2307, 0)-1,3*(COLUMN()-COLUMN($B$16)))*$J1839</f>
        <v>238.77439240000001</v>
      </c>
      <c r="O1839" s="7">
        <f ca="1">OFFSET(STATIC!$B$6,MATCH('Data Manipulation'!$A1839,STATIC!$A$6:$A$2307, 0)-1,3*(COLUMN()-COLUMN($B$16)))</f>
        <v>1760.83</v>
      </c>
      <c r="P1839" s="7">
        <f ca="1">OFFSET(STATIC!$B$6,MATCH('Data Manipulation'!$A1839,STATIC!$A$6:$A$2307, 0)-1,3*(COLUMN()-COLUMN($B$16)))*$J1839</f>
        <v>255.50820308999999</v>
      </c>
      <c r="Q1839" s="7">
        <f ca="1">OFFSET(STATIC!$B$6,MATCH('Data Manipulation'!$A1839,STATIC!$A$6:$A$2307, 0)-1,3*(COLUMN()-COLUMN($B$16)))</f>
        <v>29.85</v>
      </c>
      <c r="R1839" s="7">
        <f ca="1">OFFSET(STATIC!$B$6,MATCH('Data Manipulation'!$A1839,STATIC!$A$6:$A$2307, 0)-1,3*(COLUMN()-COLUMN($B$16)))</f>
        <v>2695.25</v>
      </c>
      <c r="U1839" s="14">
        <f t="shared" ca="1" si="497"/>
        <v>-3.2682647430358418E-2</v>
      </c>
      <c r="V1839" s="14">
        <f t="shared" ca="1" si="498"/>
        <v>2.6316692539198844E-3</v>
      </c>
      <c r="W1839" s="14">
        <f t="shared" ca="1" si="499"/>
        <v>6.2759964982437742E-3</v>
      </c>
      <c r="X1839" s="14">
        <f t="shared" ca="1" si="500"/>
        <v>-1.0222263278488058E-2</v>
      </c>
      <c r="Y1839" s="14">
        <f t="shared" ca="1" si="501"/>
        <v>1.6016686062093482E-2</v>
      </c>
      <c r="Z1839" s="14">
        <f t="shared" ca="1" si="502"/>
        <v>1.3278728148707003E-2</v>
      </c>
      <c r="AA1839" s="14">
        <f t="shared" ca="1" si="503"/>
        <v>-3.5256823452912119E-3</v>
      </c>
      <c r="AB1839" s="14">
        <f t="shared" ca="1" si="504"/>
        <v>-7.5185148257166162E-3</v>
      </c>
      <c r="AC1839" s="14">
        <f t="shared" ca="1" si="505"/>
        <v>-3.4130965198164885E-3</v>
      </c>
      <c r="AD1839" s="14">
        <f t="shared" ca="1" si="506"/>
        <v>-1.4338707609263396E-3</v>
      </c>
      <c r="AE1839" s="14">
        <f t="shared" ca="1" si="507"/>
        <v>-1.8123068890305606E-2</v>
      </c>
      <c r="AF1839" s="14">
        <f t="shared" ca="1" si="508"/>
        <v>1.0154267617273477E-3</v>
      </c>
      <c r="AG1839" s="14">
        <f t="shared" ca="1" si="509"/>
        <v>-4.881285641422972E-3</v>
      </c>
      <c r="AH1839" s="14">
        <f t="shared" ca="1" si="510"/>
        <v>1.2729371899169225E-3</v>
      </c>
      <c r="AI1839" s="14">
        <f t="shared" ca="1" si="511"/>
        <v>-5.8334332488457104E-3</v>
      </c>
      <c r="AJ1839" s="14">
        <f t="shared" ca="1" si="512"/>
        <v>-1.0331703301144236E-2</v>
      </c>
      <c r="AK1839" s="14">
        <f t="shared" ca="1" si="513"/>
        <v>3.3820227724659789E-3</v>
      </c>
    </row>
    <row r="1840" spans="1:37" x14ac:dyDescent="0.2">
      <c r="A1840" s="13">
        <f ca="1">IF(OFFSET(STATIC!$A$6,MATCH($A$16, STATIC!$A$6:$A$2307,0)+ROW()-ROW($A$16),0)&gt;$A$12, OFFSET(STATIC!$A$6,MATCH($A$16, STATIC!$A$6:$A$2307,0)+ROW()-ROW($A$16),0), FALSE)</f>
        <v>40851</v>
      </c>
      <c r="B1840" s="7">
        <f ca="1">OFFSET(STATIC!$B$6,MATCH('Data Manipulation'!$A1840,STATIC!$A$6:$A$2307, 0)-1,3*(COLUMN()-COLUMN($B$16)))</f>
        <v>3.11</v>
      </c>
      <c r="C1840" s="7">
        <f ca="1">OFFSET(STATIC!$B$6,MATCH('Data Manipulation'!$A1840,STATIC!$A$6:$A$2307, 0)-1,3*(COLUMN()-COLUMN($B$16)))</f>
        <v>296</v>
      </c>
      <c r="D1840" s="7">
        <f ca="1">OFFSET(STATIC!$B$6,MATCH('Data Manipulation'!$A1840,STATIC!$A$6:$A$2307, 0)-1,3*(COLUMN()-COLUMN($B$16)))</f>
        <v>1253.23</v>
      </c>
      <c r="E1840" s="7">
        <f ca="1">OFFSET(STATIC!$B$6,MATCH('Data Manipulation'!$A1840,STATIC!$A$6:$A$2307, 0)-1,3*(COLUMN()-COLUMN($B$16)))*$J1840</f>
        <v>3160.8537179999998</v>
      </c>
      <c r="F1840" s="7">
        <f ca="1">OFFSET(STATIC!$B$6,MATCH('Data Manipulation'!$A1840,STATIC!$A$6:$A$2307, 0)-1,3*(COLUMN()-COLUMN($B$16)))</f>
        <v>1757.75</v>
      </c>
      <c r="G1840" s="7">
        <f ca="1">OFFSET(STATIC!$B$6,MATCH('Data Manipulation'!$A1840,STATIC!$A$6:$A$2307, 0)-1,3*(COLUMN()-COLUMN($B$16)))</f>
        <v>94.26</v>
      </c>
      <c r="H1840" s="7">
        <f ca="1">OFFSET(STATIC!$B$6,MATCH('Data Manipulation'!$A1840,STATIC!$A$6:$A$2307, 0)-1,3*(COLUMN()-COLUMN($B$16)))</f>
        <v>42.62</v>
      </c>
      <c r="I1840" s="7">
        <f ca="1">OFFSET(STATIC!$B$6,MATCH('Data Manipulation'!$A1840,STATIC!$A$6:$A$2307, 0)-1,3*(COLUMN()-COLUMN($B$16)))</f>
        <v>237.64</v>
      </c>
      <c r="J1840" s="7">
        <f ca="1">OFFSET(STATIC!$B$6,MATCH('Data Manipulation'!$A1840,STATIC!$A$6:$A$2307, 0)-1,3*(COLUMN()-COLUMN($B$16)))</f>
        <v>1.3794</v>
      </c>
      <c r="K1840" s="7">
        <f ca="1">OFFSET(STATIC!$B$6,MATCH('Data Manipulation'!$A1840,STATIC!$A$6:$A$2307, 0)-1,3*(COLUMN()-COLUMN($B$16)))</f>
        <v>1.6052</v>
      </c>
      <c r="L1840" s="7">
        <f ca="1">OFFSET(STATIC!$B$6,MATCH('Data Manipulation'!$A1840,STATIC!$A$6:$A$2307, 0)-1,3*(COLUMN()-COLUMN($B$16)))</f>
        <v>1.1303000000000001</v>
      </c>
      <c r="M1840" s="7">
        <f ca="1">OFFSET(STATIC!$B$6,MATCH('Data Manipulation'!$A1840,STATIC!$A$6:$A$2307, 0)-1,3*(COLUMN()-COLUMN($B$16)))</f>
        <v>1.2796E-2</v>
      </c>
      <c r="N1840" s="7">
        <f ca="1">OFFSET(STATIC!$B$6,MATCH('Data Manipulation'!$A1840,STATIC!$A$6:$A$2307, 0)-1,3*(COLUMN()-COLUMN($B$16)))*$J1840</f>
        <v>239.94276768</v>
      </c>
      <c r="O1840" s="7">
        <f ca="1">OFFSET(STATIC!$B$6,MATCH('Data Manipulation'!$A1840,STATIC!$A$6:$A$2307, 0)-1,3*(COLUMN()-COLUMN($B$16)))</f>
        <v>1758.59</v>
      </c>
      <c r="P1840" s="7">
        <f ca="1">OFFSET(STATIC!$B$6,MATCH('Data Manipulation'!$A1840,STATIC!$A$6:$A$2307, 0)-1,3*(COLUMN()-COLUMN($B$16)))*$J1840</f>
        <v>257.00304893999999</v>
      </c>
      <c r="Q1840" s="7">
        <f ca="1">OFFSET(STATIC!$B$6,MATCH('Data Manipulation'!$A1840,STATIC!$A$6:$A$2307, 0)-1,3*(COLUMN()-COLUMN($B$16)))</f>
        <v>30.16</v>
      </c>
      <c r="R1840" s="7">
        <f ca="1">OFFSET(STATIC!$B$6,MATCH('Data Manipulation'!$A1840,STATIC!$A$6:$A$2307, 0)-1,3*(COLUMN()-COLUMN($B$16)))</f>
        <v>2686.15</v>
      </c>
      <c r="U1840" s="14">
        <f t="shared" ca="1" si="497"/>
        <v>-1.2779726646398995E-2</v>
      </c>
      <c r="V1840" s="14">
        <f t="shared" ca="1" si="498"/>
        <v>1.1894787652149146E-2</v>
      </c>
      <c r="W1840" s="14">
        <f t="shared" ca="1" si="499"/>
        <v>-6.2997845938890726E-3</v>
      </c>
      <c r="X1840" s="14">
        <f t="shared" ca="1" si="500"/>
        <v>-2.6878936429963595E-2</v>
      </c>
      <c r="Y1840" s="14">
        <f t="shared" ca="1" si="501"/>
        <v>-3.3963025479114279E-3</v>
      </c>
      <c r="Z1840" s="14">
        <f t="shared" ca="1" si="502"/>
        <v>2.0177355117248245E-3</v>
      </c>
      <c r="AA1840" s="14">
        <f t="shared" ca="1" si="503"/>
        <v>4.6937339514619358E-4</v>
      </c>
      <c r="AB1840" s="14">
        <f t="shared" ca="1" si="504"/>
        <v>-1.8498281571864544E-3</v>
      </c>
      <c r="AC1840" s="14">
        <f t="shared" ca="1" si="505"/>
        <v>-2.5341214734218107E-3</v>
      </c>
      <c r="AD1840" s="14">
        <f t="shared" ca="1" si="506"/>
        <v>1.3091046971336589E-3</v>
      </c>
      <c r="AE1840" s="14">
        <f t="shared" ca="1" si="507"/>
        <v>-6.0860165801591573E-3</v>
      </c>
      <c r="AF1840" s="14">
        <f t="shared" ca="1" si="508"/>
        <v>-2.3417386393996594E-3</v>
      </c>
      <c r="AG1840" s="14">
        <f t="shared" ca="1" si="509"/>
        <v>-1.8463200299879748E-3</v>
      </c>
      <c r="AH1840" s="14">
        <f t="shared" ca="1" si="510"/>
        <v>9.5576738892813715E-4</v>
      </c>
      <c r="AI1840" s="14">
        <f t="shared" ca="1" si="511"/>
        <v>-2.8282036092467044E-3</v>
      </c>
      <c r="AJ1840" s="14">
        <f t="shared" ca="1" si="512"/>
        <v>-1.1210140473610655E-2</v>
      </c>
      <c r="AK1840" s="14">
        <f t="shared" ca="1" si="513"/>
        <v>-4.3906967114544365E-3</v>
      </c>
    </row>
    <row r="1841" spans="1:37" x14ac:dyDescent="0.2">
      <c r="A1841" s="13">
        <f ca="1">IF(OFFSET(STATIC!$A$6,MATCH($A$16, STATIC!$A$6:$A$2307,0)+ROW()-ROW($A$16),0)&gt;$A$12, OFFSET(STATIC!$A$6,MATCH($A$16, STATIC!$A$6:$A$2307,0)+ROW()-ROW($A$16),0), FALSE)</f>
        <v>40850</v>
      </c>
      <c r="B1841" s="7">
        <f ca="1">OFFSET(STATIC!$B$6,MATCH('Data Manipulation'!$A1841,STATIC!$A$6:$A$2307, 0)-1,3*(COLUMN()-COLUMN($B$16)))</f>
        <v>3.15</v>
      </c>
      <c r="C1841" s="7">
        <f ca="1">OFFSET(STATIC!$B$6,MATCH('Data Manipulation'!$A1841,STATIC!$A$6:$A$2307, 0)-1,3*(COLUMN()-COLUMN($B$16)))</f>
        <v>292.5</v>
      </c>
      <c r="D1841" s="7">
        <f ca="1">OFFSET(STATIC!$B$6,MATCH('Data Manipulation'!$A1841,STATIC!$A$6:$A$2307, 0)-1,3*(COLUMN()-COLUMN($B$16)))</f>
        <v>1261.1500000000001</v>
      </c>
      <c r="E1841" s="7">
        <f ca="1">OFFSET(STATIC!$B$6,MATCH('Data Manipulation'!$A1841,STATIC!$A$6:$A$2307, 0)-1,3*(COLUMN()-COLUMN($B$16)))*$J1841</f>
        <v>3246.966226</v>
      </c>
      <c r="F1841" s="7">
        <f ca="1">OFFSET(STATIC!$B$6,MATCH('Data Manipulation'!$A1841,STATIC!$A$6:$A$2307, 0)-1,3*(COLUMN()-COLUMN($B$16)))</f>
        <v>1763.73</v>
      </c>
      <c r="G1841" s="7">
        <f ca="1">OFFSET(STATIC!$B$6,MATCH('Data Manipulation'!$A1841,STATIC!$A$6:$A$2307, 0)-1,3*(COLUMN()-COLUMN($B$16)))</f>
        <v>94.07</v>
      </c>
      <c r="H1841" s="7">
        <f ca="1">OFFSET(STATIC!$B$6,MATCH('Data Manipulation'!$A1841,STATIC!$A$6:$A$2307, 0)-1,3*(COLUMN()-COLUMN($B$16)))</f>
        <v>42.6</v>
      </c>
      <c r="I1841" s="7">
        <f ca="1">OFFSET(STATIC!$B$6,MATCH('Data Manipulation'!$A1841,STATIC!$A$6:$A$2307, 0)-1,3*(COLUMN()-COLUMN($B$16)))</f>
        <v>238.08</v>
      </c>
      <c r="J1841" s="7">
        <f ca="1">OFFSET(STATIC!$B$6,MATCH('Data Manipulation'!$A1841,STATIC!$A$6:$A$2307, 0)-1,3*(COLUMN()-COLUMN($B$16)))</f>
        <v>1.3829</v>
      </c>
      <c r="K1841" s="7">
        <f ca="1">OFFSET(STATIC!$B$6,MATCH('Data Manipulation'!$A1841,STATIC!$A$6:$A$2307, 0)-1,3*(COLUMN()-COLUMN($B$16)))</f>
        <v>1.6031</v>
      </c>
      <c r="L1841" s="7">
        <f ca="1">OFFSET(STATIC!$B$6,MATCH('Data Manipulation'!$A1841,STATIC!$A$6:$A$2307, 0)-1,3*(COLUMN()-COLUMN($B$16)))</f>
        <v>1.1372</v>
      </c>
      <c r="M1841" s="7">
        <f ca="1">OFFSET(STATIC!$B$6,MATCH('Data Manipulation'!$A1841,STATIC!$A$6:$A$2307, 0)-1,3*(COLUMN()-COLUMN($B$16)))</f>
        <v>1.2826000000000001E-2</v>
      </c>
      <c r="N1841" s="7">
        <f ca="1">OFFSET(STATIC!$B$6,MATCH('Data Manipulation'!$A1841,STATIC!$A$6:$A$2307, 0)-1,3*(COLUMN()-COLUMN($B$16)))*$J1841</f>
        <v>240.38618803999998</v>
      </c>
      <c r="O1841" s="7">
        <f ca="1">OFFSET(STATIC!$B$6,MATCH('Data Manipulation'!$A1841,STATIC!$A$6:$A$2307, 0)-1,3*(COLUMN()-COLUMN($B$16)))</f>
        <v>1756.91</v>
      </c>
      <c r="P1841" s="7">
        <f ca="1">OFFSET(STATIC!$B$6,MATCH('Data Manipulation'!$A1841,STATIC!$A$6:$A$2307, 0)-1,3*(COLUMN()-COLUMN($B$16)))*$J1841</f>
        <v>257.73093470999999</v>
      </c>
      <c r="Q1841" s="7">
        <f ca="1">OFFSET(STATIC!$B$6,MATCH('Data Manipulation'!$A1841,STATIC!$A$6:$A$2307, 0)-1,3*(COLUMN()-COLUMN($B$16)))</f>
        <v>30.5</v>
      </c>
      <c r="R1841" s="7">
        <f ca="1">OFFSET(STATIC!$B$6,MATCH('Data Manipulation'!$A1841,STATIC!$A$6:$A$2307, 0)-1,3*(COLUMN()-COLUMN($B$16)))</f>
        <v>2697.97</v>
      </c>
      <c r="U1841" s="14">
        <f t="shared" ca="1" si="497"/>
        <v>-3.1252543504104426E-2</v>
      </c>
      <c r="V1841" s="14">
        <f t="shared" ca="1" si="498"/>
        <v>1.471167105924916E-3</v>
      </c>
      <c r="W1841" s="14">
        <f t="shared" ca="1" si="499"/>
        <v>1.8607607564519471E-2</v>
      </c>
      <c r="X1841" s="14">
        <f t="shared" ca="1" si="500"/>
        <v>3.0108761288302314E-2</v>
      </c>
      <c r="Y1841" s="14">
        <f t="shared" ca="1" si="501"/>
        <v>1.8454350530017469E-2</v>
      </c>
      <c r="Z1841" s="14">
        <f t="shared" ca="1" si="502"/>
        <v>1.6722439200632631E-2</v>
      </c>
      <c r="AA1841" s="14">
        <f t="shared" ca="1" si="503"/>
        <v>1.6091213262537974E-2</v>
      </c>
      <c r="AB1841" s="14">
        <f t="shared" ca="1" si="504"/>
        <v>5.8132351247889257E-3</v>
      </c>
      <c r="AC1841" s="14">
        <f t="shared" ca="1" si="505"/>
        <v>5.9472179932382498E-3</v>
      </c>
      <c r="AD1841" s="14">
        <f t="shared" ca="1" si="506"/>
        <v>5.002824517225374E-3</v>
      </c>
      <c r="AE1841" s="14">
        <f t="shared" ca="1" si="507"/>
        <v>5.9090880588200797E-3</v>
      </c>
      <c r="AF1841" s="14">
        <f t="shared" ca="1" si="508"/>
        <v>1.5605496300607684E-3</v>
      </c>
      <c r="AG1841" s="14">
        <f t="shared" ca="1" si="509"/>
        <v>4.9185666000894235E-3</v>
      </c>
      <c r="AH1841" s="14">
        <f t="shared" ca="1" si="510"/>
        <v>-2.0071935890065788E-3</v>
      </c>
      <c r="AI1841" s="14">
        <f t="shared" ca="1" si="511"/>
        <v>4.9459482223965581E-3</v>
      </c>
      <c r="AJ1841" s="14">
        <f t="shared" ca="1" si="512"/>
        <v>-7.0870888329622961E-2</v>
      </c>
      <c r="AK1841" s="14">
        <f t="shared" ca="1" si="513"/>
        <v>2.1728297004125929E-2</v>
      </c>
    </row>
    <row r="1842" spans="1:37" x14ac:dyDescent="0.2">
      <c r="A1842" s="13">
        <f ca="1">IF(OFFSET(STATIC!$A$6,MATCH($A$16, STATIC!$A$6:$A$2307,0)+ROW()-ROW($A$16),0)&gt;$A$12, OFFSET(STATIC!$A$6,MATCH($A$16, STATIC!$A$6:$A$2307,0)+ROW()-ROW($A$16),0), FALSE)</f>
        <v>40849</v>
      </c>
      <c r="B1842" s="7">
        <f ca="1">OFFSET(STATIC!$B$6,MATCH('Data Manipulation'!$A1842,STATIC!$A$6:$A$2307, 0)-1,3*(COLUMN()-COLUMN($B$16)))</f>
        <v>3.25</v>
      </c>
      <c r="C1842" s="7">
        <f ca="1">OFFSET(STATIC!$B$6,MATCH('Data Manipulation'!$A1842,STATIC!$A$6:$A$2307, 0)-1,3*(COLUMN()-COLUMN($B$16)))</f>
        <v>292.07</v>
      </c>
      <c r="D1842" s="7">
        <f ca="1">OFFSET(STATIC!$B$6,MATCH('Data Manipulation'!$A1842,STATIC!$A$6:$A$2307, 0)-1,3*(COLUMN()-COLUMN($B$16)))</f>
        <v>1237.9000000000001</v>
      </c>
      <c r="E1842" s="7">
        <f ca="1">OFFSET(STATIC!$B$6,MATCH('Data Manipulation'!$A1842,STATIC!$A$6:$A$2307, 0)-1,3*(COLUMN()-COLUMN($B$16)))*$J1842</f>
        <v>3150.6611829999997</v>
      </c>
      <c r="F1842" s="7">
        <f ca="1">OFFSET(STATIC!$B$6,MATCH('Data Manipulation'!$A1842,STATIC!$A$6:$A$2307, 0)-1,3*(COLUMN()-COLUMN($B$16)))</f>
        <v>1731.48</v>
      </c>
      <c r="G1842" s="7">
        <f ca="1">OFFSET(STATIC!$B$6,MATCH('Data Manipulation'!$A1842,STATIC!$A$6:$A$2307, 0)-1,3*(COLUMN()-COLUMN($B$16)))</f>
        <v>92.51</v>
      </c>
      <c r="H1842" s="7">
        <f ca="1">OFFSET(STATIC!$B$6,MATCH('Data Manipulation'!$A1842,STATIC!$A$6:$A$2307, 0)-1,3*(COLUMN()-COLUMN($B$16)))</f>
        <v>41.92</v>
      </c>
      <c r="I1842" s="7">
        <f ca="1">OFFSET(STATIC!$B$6,MATCH('Data Manipulation'!$A1842,STATIC!$A$6:$A$2307, 0)-1,3*(COLUMN()-COLUMN($B$16)))</f>
        <v>236.7</v>
      </c>
      <c r="J1842" s="7">
        <f ca="1">OFFSET(STATIC!$B$6,MATCH('Data Manipulation'!$A1842,STATIC!$A$6:$A$2307, 0)-1,3*(COLUMN()-COLUMN($B$16)))</f>
        <v>1.3747</v>
      </c>
      <c r="K1842" s="7">
        <f ca="1">OFFSET(STATIC!$B$6,MATCH('Data Manipulation'!$A1842,STATIC!$A$6:$A$2307, 0)-1,3*(COLUMN()-COLUMN($B$16)))</f>
        <v>1.5951</v>
      </c>
      <c r="L1842" s="7">
        <f ca="1">OFFSET(STATIC!$B$6,MATCH('Data Manipulation'!$A1842,STATIC!$A$6:$A$2307, 0)-1,3*(COLUMN()-COLUMN($B$16)))</f>
        <v>1.1305000000000001</v>
      </c>
      <c r="M1842" s="7">
        <f ca="1">OFFSET(STATIC!$B$6,MATCH('Data Manipulation'!$A1842,STATIC!$A$6:$A$2307, 0)-1,3*(COLUMN()-COLUMN($B$16)))</f>
        <v>1.2806E-2</v>
      </c>
      <c r="N1842" s="7">
        <f ca="1">OFFSET(STATIC!$B$6,MATCH('Data Manipulation'!$A1842,STATIC!$A$6:$A$2307, 0)-1,3*(COLUMN()-COLUMN($B$16)))*$J1842</f>
        <v>239.20673554999999</v>
      </c>
      <c r="O1842" s="7">
        <f ca="1">OFFSET(STATIC!$B$6,MATCH('Data Manipulation'!$A1842,STATIC!$A$6:$A$2307, 0)-1,3*(COLUMN()-COLUMN($B$16)))</f>
        <v>1760.44</v>
      </c>
      <c r="P1842" s="7">
        <f ca="1">OFFSET(STATIC!$B$6,MATCH('Data Manipulation'!$A1842,STATIC!$A$6:$A$2307, 0)-1,3*(COLUMN()-COLUMN($B$16)))*$J1842</f>
        <v>256.45935802000002</v>
      </c>
      <c r="Q1842" s="7">
        <f ca="1">OFFSET(STATIC!$B$6,MATCH('Data Manipulation'!$A1842,STATIC!$A$6:$A$2307, 0)-1,3*(COLUMN()-COLUMN($B$16)))</f>
        <v>32.74</v>
      </c>
      <c r="R1842" s="7">
        <f ca="1">OFFSET(STATIC!$B$6,MATCH('Data Manipulation'!$A1842,STATIC!$A$6:$A$2307, 0)-1,3*(COLUMN()-COLUMN($B$16)))</f>
        <v>2639.98</v>
      </c>
      <c r="U1842" s="14">
        <f t="shared" ca="1" si="497"/>
        <v>3.125254350410453E-2</v>
      </c>
      <c r="V1842" s="14">
        <f t="shared" ca="1" si="498"/>
        <v>1.5909779442900656E-2</v>
      </c>
      <c r="W1842" s="14">
        <f t="shared" ca="1" si="499"/>
        <v>1.597636762997209E-2</v>
      </c>
      <c r="X1842" s="14">
        <f t="shared" ca="1" si="500"/>
        <v>1.4859163707155803E-2</v>
      </c>
      <c r="Y1842" s="14">
        <f t="shared" ca="1" si="501"/>
        <v>1.0000866932690844E-2</v>
      </c>
      <c r="Z1842" s="14">
        <f t="shared" ca="1" si="502"/>
        <v>3.4650819727244171E-3</v>
      </c>
      <c r="AA1842" s="14">
        <f t="shared" ca="1" si="503"/>
        <v>-9.4967475372571969E-3</v>
      </c>
      <c r="AB1842" s="14">
        <f t="shared" ca="1" si="504"/>
        <v>1.3825595102992227E-2</v>
      </c>
      <c r="AC1842" s="14">
        <f t="shared" ca="1" si="505"/>
        <v>7.276961462150416E-4</v>
      </c>
      <c r="AD1842" s="14">
        <f t="shared" ca="1" si="506"/>
        <v>-2.0041341962052789E-3</v>
      </c>
      <c r="AE1842" s="14">
        <f t="shared" ca="1" si="507"/>
        <v>4.4238001163838392E-4</v>
      </c>
      <c r="AF1842" s="14">
        <f t="shared" ca="1" si="508"/>
        <v>2.5019559572128573E-3</v>
      </c>
      <c r="AG1842" s="14">
        <f t="shared" ca="1" si="509"/>
        <v>-2.8187486237248841E-3</v>
      </c>
      <c r="AH1842" s="14">
        <f t="shared" ca="1" si="510"/>
        <v>-3.9754883275081639E-4</v>
      </c>
      <c r="AI1842" s="14">
        <f t="shared" ca="1" si="511"/>
        <v>-1.2092485485107626E-3</v>
      </c>
      <c r="AJ1842" s="14">
        <f t="shared" ca="1" si="512"/>
        <v>-6.0157374076781199E-2</v>
      </c>
      <c r="AK1842" s="14">
        <f t="shared" ca="1" si="513"/>
        <v>1.2586549844780449E-2</v>
      </c>
    </row>
    <row r="1843" spans="1:37" x14ac:dyDescent="0.2">
      <c r="A1843" s="13">
        <f ca="1">IF(OFFSET(STATIC!$A$6,MATCH($A$16, STATIC!$A$6:$A$2307,0)+ROW()-ROW($A$16),0)&gt;$A$12, OFFSET(STATIC!$A$6,MATCH($A$16, STATIC!$A$6:$A$2307,0)+ROW()-ROW($A$16),0), FALSE)</f>
        <v>40848</v>
      </c>
      <c r="B1843" s="7">
        <f ca="1">OFFSET(STATIC!$B$6,MATCH('Data Manipulation'!$A1843,STATIC!$A$6:$A$2307, 0)-1,3*(COLUMN()-COLUMN($B$16)))</f>
        <v>3.15</v>
      </c>
      <c r="C1843" s="7">
        <f ca="1">OFFSET(STATIC!$B$6,MATCH('Data Manipulation'!$A1843,STATIC!$A$6:$A$2307, 0)-1,3*(COLUMN()-COLUMN($B$16)))</f>
        <v>287.45999999999998</v>
      </c>
      <c r="D1843" s="7">
        <f ca="1">OFFSET(STATIC!$B$6,MATCH('Data Manipulation'!$A1843,STATIC!$A$6:$A$2307, 0)-1,3*(COLUMN()-COLUMN($B$16)))</f>
        <v>1218.28</v>
      </c>
      <c r="E1843" s="7">
        <f ca="1">OFFSET(STATIC!$B$6,MATCH('Data Manipulation'!$A1843,STATIC!$A$6:$A$2307, 0)-1,3*(COLUMN()-COLUMN($B$16)))*$J1843</f>
        <v>3104.1911009999999</v>
      </c>
      <c r="F1843" s="7">
        <f ca="1">OFFSET(STATIC!$B$6,MATCH('Data Manipulation'!$A1843,STATIC!$A$6:$A$2307, 0)-1,3*(COLUMN()-COLUMN($B$16)))</f>
        <v>1714.25</v>
      </c>
      <c r="G1843" s="7">
        <f ca="1">OFFSET(STATIC!$B$6,MATCH('Data Manipulation'!$A1843,STATIC!$A$6:$A$2307, 0)-1,3*(COLUMN()-COLUMN($B$16)))</f>
        <v>92.19</v>
      </c>
      <c r="H1843" s="7">
        <f ca="1">OFFSET(STATIC!$B$6,MATCH('Data Manipulation'!$A1843,STATIC!$A$6:$A$2307, 0)-1,3*(COLUMN()-COLUMN($B$16)))</f>
        <v>42.32</v>
      </c>
      <c r="I1843" s="7">
        <f ca="1">OFFSET(STATIC!$B$6,MATCH('Data Manipulation'!$A1843,STATIC!$A$6:$A$2307, 0)-1,3*(COLUMN()-COLUMN($B$16)))</f>
        <v>233.45</v>
      </c>
      <c r="J1843" s="7">
        <f ca="1">OFFSET(STATIC!$B$6,MATCH('Data Manipulation'!$A1843,STATIC!$A$6:$A$2307, 0)-1,3*(COLUMN()-COLUMN($B$16)))</f>
        <v>1.3736999999999999</v>
      </c>
      <c r="K1843" s="7">
        <f ca="1">OFFSET(STATIC!$B$6,MATCH('Data Manipulation'!$A1843,STATIC!$A$6:$A$2307, 0)-1,3*(COLUMN()-COLUMN($B$16)))</f>
        <v>1.5983000000000001</v>
      </c>
      <c r="L1843" s="7">
        <f ca="1">OFFSET(STATIC!$B$6,MATCH('Data Manipulation'!$A1843,STATIC!$A$6:$A$2307, 0)-1,3*(COLUMN()-COLUMN($B$16)))</f>
        <v>1.1299999999999999</v>
      </c>
      <c r="M1843" s="7">
        <f ca="1">OFFSET(STATIC!$B$6,MATCH('Data Manipulation'!$A1843,STATIC!$A$6:$A$2307, 0)-1,3*(COLUMN()-COLUMN($B$16)))</f>
        <v>1.2774000000000001E-2</v>
      </c>
      <c r="N1843" s="7">
        <f ca="1">OFFSET(STATIC!$B$6,MATCH('Data Manipulation'!$A1843,STATIC!$A$6:$A$2307, 0)-1,3*(COLUMN()-COLUMN($B$16)))*$J1843</f>
        <v>239.88195038999999</v>
      </c>
      <c r="O1843" s="7">
        <f ca="1">OFFSET(STATIC!$B$6,MATCH('Data Manipulation'!$A1843,STATIC!$A$6:$A$2307, 0)-1,3*(COLUMN()-COLUMN($B$16)))</f>
        <v>1761.14</v>
      </c>
      <c r="P1843" s="7">
        <f ca="1">OFFSET(STATIC!$B$6,MATCH('Data Manipulation'!$A1843,STATIC!$A$6:$A$2307, 0)-1,3*(COLUMN()-COLUMN($B$16)))*$J1843</f>
        <v>256.76966870999996</v>
      </c>
      <c r="Q1843" s="7">
        <f ca="1">OFFSET(STATIC!$B$6,MATCH('Data Manipulation'!$A1843,STATIC!$A$6:$A$2307, 0)-1,3*(COLUMN()-COLUMN($B$16)))</f>
        <v>34.770000000000003</v>
      </c>
      <c r="R1843" s="7">
        <f ca="1">OFFSET(STATIC!$B$6,MATCH('Data Manipulation'!$A1843,STATIC!$A$6:$A$2307, 0)-1,3*(COLUMN()-COLUMN($B$16)))</f>
        <v>2606.96</v>
      </c>
      <c r="U1843" s="14">
        <f t="shared" ca="1" si="497"/>
        <v>-3.1252543504104426E-2</v>
      </c>
      <c r="V1843" s="14">
        <f t="shared" ca="1" si="498"/>
        <v>-3.564057072120852E-2</v>
      </c>
      <c r="W1843" s="14">
        <f t="shared" ca="1" si="499"/>
        <v>-2.834004470968389E-2</v>
      </c>
      <c r="X1843" s="14">
        <f t="shared" ca="1" si="500"/>
        <v>-6.9145832607843863E-2</v>
      </c>
      <c r="Y1843" s="14">
        <f t="shared" ca="1" si="501"/>
        <v>-5.9904797033850307E-3</v>
      </c>
      <c r="Z1843" s="14">
        <f t="shared" ca="1" si="502"/>
        <v>-1.0788754987061123E-2</v>
      </c>
      <c r="AA1843" s="14">
        <f t="shared" ca="1" si="503"/>
        <v>2.3657451298694549E-3</v>
      </c>
      <c r="AB1843" s="14">
        <f t="shared" ca="1" si="504"/>
        <v>-4.2436454125518747E-2</v>
      </c>
      <c r="AC1843" s="14">
        <f t="shared" ca="1" si="505"/>
        <v>-1.5099806455750949E-2</v>
      </c>
      <c r="AD1843" s="14">
        <f t="shared" ca="1" si="506"/>
        <v>-9.0932365485291086E-3</v>
      </c>
      <c r="AE1843" s="14">
        <f t="shared" ca="1" si="507"/>
        <v>-1.4670619337872644E-2</v>
      </c>
      <c r="AF1843" s="14">
        <f t="shared" ca="1" si="508"/>
        <v>-4.2184266915111296E-3</v>
      </c>
      <c r="AG1843" s="14">
        <f t="shared" ca="1" si="509"/>
        <v>-8.2503347292726507E-3</v>
      </c>
      <c r="AH1843" s="14">
        <f t="shared" ca="1" si="510"/>
        <v>5.1633805840727385E-3</v>
      </c>
      <c r="AI1843" s="14">
        <f t="shared" ca="1" si="511"/>
        <v>-1.0746199307340488E-2</v>
      </c>
      <c r="AJ1843" s="14">
        <f t="shared" ca="1" si="512"/>
        <v>0.14889178737075134</v>
      </c>
      <c r="AK1843" s="14">
        <f t="shared" ca="1" si="513"/>
        <v>-2.9276172995074966E-2</v>
      </c>
    </row>
    <row r="1844" spans="1:37" x14ac:dyDescent="0.2">
      <c r="A1844" s="13">
        <f ca="1">IF(OFFSET(STATIC!$A$6,MATCH($A$16, STATIC!$A$6:$A$2307,0)+ROW()-ROW($A$16),0)&gt;$A$12, OFFSET(STATIC!$A$6,MATCH($A$16, STATIC!$A$6:$A$2307,0)+ROW()-ROW($A$16),0), FALSE)</f>
        <v>40847</v>
      </c>
      <c r="B1844" s="7">
        <f ca="1">OFFSET(STATIC!$B$6,MATCH('Data Manipulation'!$A1844,STATIC!$A$6:$A$2307, 0)-1,3*(COLUMN()-COLUMN($B$16)))</f>
        <v>3.25</v>
      </c>
      <c r="C1844" s="7">
        <f ca="1">OFFSET(STATIC!$B$6,MATCH('Data Manipulation'!$A1844,STATIC!$A$6:$A$2307, 0)-1,3*(COLUMN()-COLUMN($B$16)))</f>
        <v>297.89</v>
      </c>
      <c r="D1844" s="7">
        <f ca="1">OFFSET(STATIC!$B$6,MATCH('Data Manipulation'!$A1844,STATIC!$A$6:$A$2307, 0)-1,3*(COLUMN()-COLUMN($B$16)))</f>
        <v>1253.3</v>
      </c>
      <c r="E1844" s="7">
        <f ca="1">OFFSET(STATIC!$B$6,MATCH('Data Manipulation'!$A1844,STATIC!$A$6:$A$2307, 0)-1,3*(COLUMN()-COLUMN($B$16)))*$J1844</f>
        <v>3326.4278119999999</v>
      </c>
      <c r="F1844" s="7">
        <f ca="1">OFFSET(STATIC!$B$6,MATCH('Data Manipulation'!$A1844,STATIC!$A$6:$A$2307, 0)-1,3*(COLUMN()-COLUMN($B$16)))</f>
        <v>1724.55</v>
      </c>
      <c r="G1844" s="7">
        <f ca="1">OFFSET(STATIC!$B$6,MATCH('Data Manipulation'!$A1844,STATIC!$A$6:$A$2307, 0)-1,3*(COLUMN()-COLUMN($B$16)))</f>
        <v>93.19</v>
      </c>
      <c r="H1844" s="7">
        <f ca="1">OFFSET(STATIC!$B$6,MATCH('Data Manipulation'!$A1844,STATIC!$A$6:$A$2307, 0)-1,3*(COLUMN()-COLUMN($B$16)))</f>
        <v>42.22</v>
      </c>
      <c r="I1844" s="7">
        <f ca="1">OFFSET(STATIC!$B$6,MATCH('Data Manipulation'!$A1844,STATIC!$A$6:$A$2307, 0)-1,3*(COLUMN()-COLUMN($B$16)))</f>
        <v>243.57</v>
      </c>
      <c r="J1844" s="7">
        <f ca="1">OFFSET(STATIC!$B$6,MATCH('Data Manipulation'!$A1844,STATIC!$A$6:$A$2307, 0)-1,3*(COLUMN()-COLUMN($B$16)))</f>
        <v>1.3946000000000001</v>
      </c>
      <c r="K1844" s="7">
        <f ca="1">OFFSET(STATIC!$B$6,MATCH('Data Manipulation'!$A1844,STATIC!$A$6:$A$2307, 0)-1,3*(COLUMN()-COLUMN($B$16)))</f>
        <v>1.6129</v>
      </c>
      <c r="L1844" s="7">
        <f ca="1">OFFSET(STATIC!$B$6,MATCH('Data Manipulation'!$A1844,STATIC!$A$6:$A$2307, 0)-1,3*(COLUMN()-COLUMN($B$16)))</f>
        <v>1.1467000000000001</v>
      </c>
      <c r="M1844" s="7">
        <f ca="1">OFFSET(STATIC!$B$6,MATCH('Data Manipulation'!$A1844,STATIC!$A$6:$A$2307, 0)-1,3*(COLUMN()-COLUMN($B$16)))</f>
        <v>1.2828000000000001E-2</v>
      </c>
      <c r="N1844" s="7">
        <f ca="1">OFFSET(STATIC!$B$6,MATCH('Data Manipulation'!$A1844,STATIC!$A$6:$A$2307, 0)-1,3*(COLUMN()-COLUMN($B$16)))*$J1844</f>
        <v>241.86924342000003</v>
      </c>
      <c r="O1844" s="7">
        <f ca="1">OFFSET(STATIC!$B$6,MATCH('Data Manipulation'!$A1844,STATIC!$A$6:$A$2307, 0)-1,3*(COLUMN()-COLUMN($B$16)))</f>
        <v>1752.07</v>
      </c>
      <c r="P1844" s="7">
        <f ca="1">OFFSET(STATIC!$B$6,MATCH('Data Manipulation'!$A1844,STATIC!$A$6:$A$2307, 0)-1,3*(COLUMN()-COLUMN($B$16)))*$J1844</f>
        <v>259.54384598000001</v>
      </c>
      <c r="Q1844" s="7">
        <f ca="1">OFFSET(STATIC!$B$6,MATCH('Data Manipulation'!$A1844,STATIC!$A$6:$A$2307, 0)-1,3*(COLUMN()-COLUMN($B$16)))</f>
        <v>29.96</v>
      </c>
      <c r="R1844" s="7">
        <f ca="1">OFFSET(STATIC!$B$6,MATCH('Data Manipulation'!$A1844,STATIC!$A$6:$A$2307, 0)-1,3*(COLUMN()-COLUMN($B$16)))</f>
        <v>2684.41</v>
      </c>
      <c r="U1844" s="14">
        <f t="shared" ca="1" si="497"/>
        <v>1.863407954489301E-2</v>
      </c>
      <c r="V1844" s="14">
        <f t="shared" ca="1" si="498"/>
        <v>-1.5555314065853169E-2</v>
      </c>
      <c r="W1844" s="14">
        <f t="shared" ca="1" si="499"/>
        <v>-2.5048682169739451E-2</v>
      </c>
      <c r="X1844" s="14">
        <f t="shared" ca="1" si="500"/>
        <v>-4.7198468814064497E-2</v>
      </c>
      <c r="Y1844" s="14">
        <f t="shared" ca="1" si="501"/>
        <v>-1.015383575944377E-2</v>
      </c>
      <c r="Z1844" s="14">
        <f t="shared" ca="1" si="502"/>
        <v>-1.3940273556651049E-3</v>
      </c>
      <c r="AA1844" s="14">
        <f t="shared" ca="1" si="503"/>
        <v>-1.5278238189711109E-2</v>
      </c>
      <c r="AB1844" s="14">
        <f t="shared" ca="1" si="504"/>
        <v>-1.4914701900937034E-2</v>
      </c>
      <c r="AC1844" s="14">
        <f t="shared" ca="1" si="505"/>
        <v>-1.5369592430763074E-2</v>
      </c>
      <c r="AD1844" s="14">
        <f t="shared" ca="1" si="506"/>
        <v>3.1004868012620221E-4</v>
      </c>
      <c r="AE1844" s="14">
        <f t="shared" ca="1" si="507"/>
        <v>-1.0755589850440572E-2</v>
      </c>
      <c r="AF1844" s="14">
        <f t="shared" ca="1" si="508"/>
        <v>-2.8813794666155502E-2</v>
      </c>
      <c r="AG1844" s="14">
        <f t="shared" ca="1" si="509"/>
        <v>-7.9978520964663104E-3</v>
      </c>
      <c r="AH1844" s="14">
        <f t="shared" ca="1" si="510"/>
        <v>4.6452907029130002E-3</v>
      </c>
      <c r="AI1844" s="14">
        <f t="shared" ca="1" si="511"/>
        <v>-1.2461651611906158E-2</v>
      </c>
      <c r="AJ1844" s="14">
        <f t="shared" ca="1" si="512"/>
        <v>0.19996630037862081</v>
      </c>
      <c r="AK1844" s="14">
        <f t="shared" ca="1" si="513"/>
        <v>-1.9456268565089106E-2</v>
      </c>
    </row>
    <row r="1845" spans="1:37" x14ac:dyDescent="0.2">
      <c r="A1845" s="13">
        <f ca="1">IF(OFFSET(STATIC!$A$6,MATCH($A$16, STATIC!$A$6:$A$2307,0)+ROW()-ROW($A$16),0)&gt;$A$12, OFFSET(STATIC!$A$6,MATCH($A$16, STATIC!$A$6:$A$2307,0)+ROW()-ROW($A$16),0), FALSE)</f>
        <v>40844</v>
      </c>
      <c r="B1845" s="7">
        <f ca="1">OFFSET(STATIC!$B$6,MATCH('Data Manipulation'!$A1845,STATIC!$A$6:$A$2307, 0)-1,3*(COLUMN()-COLUMN($B$16)))</f>
        <v>3.19</v>
      </c>
      <c r="C1845" s="7">
        <f ca="1">OFFSET(STATIC!$B$6,MATCH('Data Manipulation'!$A1845,STATIC!$A$6:$A$2307, 0)-1,3*(COLUMN()-COLUMN($B$16)))</f>
        <v>302.56</v>
      </c>
      <c r="D1845" s="7">
        <f ca="1">OFFSET(STATIC!$B$6,MATCH('Data Manipulation'!$A1845,STATIC!$A$6:$A$2307, 0)-1,3*(COLUMN()-COLUMN($B$16)))</f>
        <v>1285.0899999999999</v>
      </c>
      <c r="E1845" s="7">
        <f ca="1">OFFSET(STATIC!$B$6,MATCH('Data Manipulation'!$A1845,STATIC!$A$6:$A$2307, 0)-1,3*(COLUMN()-COLUMN($B$16)))*$J1845</f>
        <v>3487.1942319999998</v>
      </c>
      <c r="F1845" s="7">
        <f ca="1">OFFSET(STATIC!$B$6,MATCH('Data Manipulation'!$A1845,STATIC!$A$6:$A$2307, 0)-1,3*(COLUMN()-COLUMN($B$16)))</f>
        <v>1742.15</v>
      </c>
      <c r="G1845" s="7">
        <f ca="1">OFFSET(STATIC!$B$6,MATCH('Data Manipulation'!$A1845,STATIC!$A$6:$A$2307, 0)-1,3*(COLUMN()-COLUMN($B$16)))</f>
        <v>93.32</v>
      </c>
      <c r="H1845" s="7">
        <f ca="1">OFFSET(STATIC!$B$6,MATCH('Data Manipulation'!$A1845,STATIC!$A$6:$A$2307, 0)-1,3*(COLUMN()-COLUMN($B$16)))</f>
        <v>42.87</v>
      </c>
      <c r="I1845" s="7">
        <f ca="1">OFFSET(STATIC!$B$6,MATCH('Data Manipulation'!$A1845,STATIC!$A$6:$A$2307, 0)-1,3*(COLUMN()-COLUMN($B$16)))</f>
        <v>247.23</v>
      </c>
      <c r="J1845" s="7">
        <f ca="1">OFFSET(STATIC!$B$6,MATCH('Data Manipulation'!$A1845,STATIC!$A$6:$A$2307, 0)-1,3*(COLUMN()-COLUMN($B$16)))</f>
        <v>1.4161999999999999</v>
      </c>
      <c r="K1845" s="7">
        <f ca="1">OFFSET(STATIC!$B$6,MATCH('Data Manipulation'!$A1845,STATIC!$A$6:$A$2307, 0)-1,3*(COLUMN()-COLUMN($B$16)))</f>
        <v>1.6124000000000001</v>
      </c>
      <c r="L1845" s="7">
        <f ca="1">OFFSET(STATIC!$B$6,MATCH('Data Manipulation'!$A1845,STATIC!$A$6:$A$2307, 0)-1,3*(COLUMN()-COLUMN($B$16)))</f>
        <v>1.1591</v>
      </c>
      <c r="M1845" s="7">
        <f ca="1">OFFSET(STATIC!$B$6,MATCH('Data Manipulation'!$A1845,STATIC!$A$6:$A$2307, 0)-1,3*(COLUMN()-COLUMN($B$16)))</f>
        <v>1.3202999999999999E-2</v>
      </c>
      <c r="N1845" s="7">
        <f ca="1">OFFSET(STATIC!$B$6,MATCH('Data Manipulation'!$A1845,STATIC!$A$6:$A$2307, 0)-1,3*(COLUMN()-COLUMN($B$16)))*$J1845</f>
        <v>243.81143417999996</v>
      </c>
      <c r="O1845" s="7">
        <f ca="1">OFFSET(STATIC!$B$6,MATCH('Data Manipulation'!$A1845,STATIC!$A$6:$A$2307, 0)-1,3*(COLUMN()-COLUMN($B$16)))</f>
        <v>1743.95</v>
      </c>
      <c r="P1845" s="7">
        <f ca="1">OFFSET(STATIC!$B$6,MATCH('Data Manipulation'!$A1845,STATIC!$A$6:$A$2307, 0)-1,3*(COLUMN()-COLUMN($B$16)))*$J1845</f>
        <v>262.79842758000001</v>
      </c>
      <c r="Q1845" s="7">
        <f ca="1">OFFSET(STATIC!$B$6,MATCH('Data Manipulation'!$A1845,STATIC!$A$6:$A$2307, 0)-1,3*(COLUMN()-COLUMN($B$16)))</f>
        <v>24.53</v>
      </c>
      <c r="R1845" s="7">
        <f ca="1">OFFSET(STATIC!$B$6,MATCH('Data Manipulation'!$A1845,STATIC!$A$6:$A$2307, 0)-1,3*(COLUMN()-COLUMN($B$16)))</f>
        <v>2737.15</v>
      </c>
      <c r="U1845" s="14">
        <f t="shared" ca="1" si="497"/>
        <v>4.816340137862294E-2</v>
      </c>
      <c r="V1845" s="14">
        <f t="shared" ca="1" si="498"/>
        <v>1.8951588157805156E-2</v>
      </c>
      <c r="W1845" s="14">
        <f t="shared" ca="1" si="499"/>
        <v>3.8915351818900429E-4</v>
      </c>
      <c r="X1845" s="14">
        <f t="shared" ca="1" si="500"/>
        <v>-7.4478607383066655E-3</v>
      </c>
      <c r="Y1845" s="14">
        <f t="shared" ca="1" si="501"/>
        <v>6.8882778758522711E-5</v>
      </c>
      <c r="Z1845" s="14">
        <f t="shared" ca="1" si="502"/>
        <v>-6.8347126374828197E-3</v>
      </c>
      <c r="AA1845" s="14">
        <f t="shared" ca="1" si="503"/>
        <v>-6.9954532408554506E-4</v>
      </c>
      <c r="AB1845" s="14">
        <f t="shared" ca="1" si="504"/>
        <v>1.4977031276191257E-3</v>
      </c>
      <c r="AC1845" s="14">
        <f t="shared" ca="1" si="505"/>
        <v>-1.5522475423247317E-3</v>
      </c>
      <c r="AD1845" s="14">
        <f t="shared" ca="1" si="506"/>
        <v>1.9244504185615585E-3</v>
      </c>
      <c r="AE1845" s="14">
        <f t="shared" ca="1" si="507"/>
        <v>-4.1325930532312236E-3</v>
      </c>
      <c r="AF1845" s="14">
        <f t="shared" ca="1" si="508"/>
        <v>9.8510976784079145E-4</v>
      </c>
      <c r="AG1845" s="14">
        <f t="shared" ca="1" si="509"/>
        <v>-2.9418573866336582E-3</v>
      </c>
      <c r="AH1845" s="14">
        <f t="shared" ca="1" si="510"/>
        <v>4.3847243026577595E-3</v>
      </c>
      <c r="AI1845" s="14">
        <f t="shared" ca="1" si="511"/>
        <v>-3.3924865065913697E-3</v>
      </c>
      <c r="AJ1845" s="14">
        <f t="shared" ca="1" si="512"/>
        <v>-3.7211734858862498E-2</v>
      </c>
      <c r="AK1845" s="14">
        <f t="shared" ca="1" si="513"/>
        <v>-5.4056227096009103E-4</v>
      </c>
    </row>
    <row r="1846" spans="1:37" x14ac:dyDescent="0.2">
      <c r="A1846" s="13">
        <f ca="1">IF(OFFSET(STATIC!$A$6,MATCH($A$16, STATIC!$A$6:$A$2307,0)+ROW()-ROW($A$16),0)&gt;$A$12, OFFSET(STATIC!$A$6,MATCH($A$16, STATIC!$A$6:$A$2307,0)+ROW()-ROW($A$16),0), FALSE)</f>
        <v>40843</v>
      </c>
      <c r="B1846" s="7">
        <f ca="1">OFFSET(STATIC!$B$6,MATCH('Data Manipulation'!$A1846,STATIC!$A$6:$A$2307, 0)-1,3*(COLUMN()-COLUMN($B$16)))</f>
        <v>3.04</v>
      </c>
      <c r="C1846" s="7">
        <f ca="1">OFFSET(STATIC!$B$6,MATCH('Data Manipulation'!$A1846,STATIC!$A$6:$A$2307, 0)-1,3*(COLUMN()-COLUMN($B$16)))</f>
        <v>296.88</v>
      </c>
      <c r="D1846" s="7">
        <f ca="1">OFFSET(STATIC!$B$6,MATCH('Data Manipulation'!$A1846,STATIC!$A$6:$A$2307, 0)-1,3*(COLUMN()-COLUMN($B$16)))</f>
        <v>1284.5899999999999</v>
      </c>
      <c r="E1846" s="7">
        <f ca="1">OFFSET(STATIC!$B$6,MATCH('Data Manipulation'!$A1846,STATIC!$A$6:$A$2307, 0)-1,3*(COLUMN()-COLUMN($B$16)))*$J1846</f>
        <v>3513.2633280000005</v>
      </c>
      <c r="F1846" s="7">
        <f ca="1">OFFSET(STATIC!$B$6,MATCH('Data Manipulation'!$A1846,STATIC!$A$6:$A$2307, 0)-1,3*(COLUMN()-COLUMN($B$16)))</f>
        <v>1742.03</v>
      </c>
      <c r="G1846" s="7">
        <f ca="1">OFFSET(STATIC!$B$6,MATCH('Data Manipulation'!$A1846,STATIC!$A$6:$A$2307, 0)-1,3*(COLUMN()-COLUMN($B$16)))</f>
        <v>93.96</v>
      </c>
      <c r="H1846" s="7">
        <f ca="1">OFFSET(STATIC!$B$6,MATCH('Data Manipulation'!$A1846,STATIC!$A$6:$A$2307, 0)-1,3*(COLUMN()-COLUMN($B$16)))</f>
        <v>42.9</v>
      </c>
      <c r="I1846" s="7">
        <f ca="1">OFFSET(STATIC!$B$6,MATCH('Data Manipulation'!$A1846,STATIC!$A$6:$A$2307, 0)-1,3*(COLUMN()-COLUMN($B$16)))</f>
        <v>246.86</v>
      </c>
      <c r="J1846" s="7">
        <f ca="1">OFFSET(STATIC!$B$6,MATCH('Data Manipulation'!$A1846,STATIC!$A$6:$A$2307, 0)-1,3*(COLUMN()-COLUMN($B$16)))</f>
        <v>1.4184000000000001</v>
      </c>
      <c r="K1846" s="7">
        <f ca="1">OFFSET(STATIC!$B$6,MATCH('Data Manipulation'!$A1846,STATIC!$A$6:$A$2307, 0)-1,3*(COLUMN()-COLUMN($B$16)))</f>
        <v>1.6093</v>
      </c>
      <c r="L1846" s="7">
        <f ca="1">OFFSET(STATIC!$B$6,MATCH('Data Manipulation'!$A1846,STATIC!$A$6:$A$2307, 0)-1,3*(COLUMN()-COLUMN($B$16)))</f>
        <v>1.1638999999999999</v>
      </c>
      <c r="M1846" s="7">
        <f ca="1">OFFSET(STATIC!$B$6,MATCH('Data Manipulation'!$A1846,STATIC!$A$6:$A$2307, 0)-1,3*(COLUMN()-COLUMN($B$16)))</f>
        <v>1.319E-2</v>
      </c>
      <c r="N1846" s="7">
        <f ca="1">OFFSET(STATIC!$B$6,MATCH('Data Manipulation'!$A1846,STATIC!$A$6:$A$2307, 0)-1,3*(COLUMN()-COLUMN($B$16)))*$J1846</f>
        <v>244.52974872000001</v>
      </c>
      <c r="O1846" s="7">
        <f ca="1">OFFSET(STATIC!$B$6,MATCH('Data Manipulation'!$A1846,STATIC!$A$6:$A$2307, 0)-1,3*(COLUMN()-COLUMN($B$16)))</f>
        <v>1736.32</v>
      </c>
      <c r="P1846" s="7">
        <f ca="1">OFFSET(STATIC!$B$6,MATCH('Data Manipulation'!$A1846,STATIC!$A$6:$A$2307, 0)-1,3*(COLUMN()-COLUMN($B$16)))*$J1846</f>
        <v>263.69148168000004</v>
      </c>
      <c r="Q1846" s="7">
        <f ca="1">OFFSET(STATIC!$B$6,MATCH('Data Manipulation'!$A1846,STATIC!$A$6:$A$2307, 0)-1,3*(COLUMN()-COLUMN($B$16)))</f>
        <v>25.46</v>
      </c>
      <c r="R1846" s="7">
        <f ca="1">OFFSET(STATIC!$B$6,MATCH('Data Manipulation'!$A1846,STATIC!$A$6:$A$2307, 0)-1,3*(COLUMN()-COLUMN($B$16)))</f>
        <v>2738.63</v>
      </c>
      <c r="U1846" s="14">
        <f t="shared" ca="1" si="497"/>
        <v>9.3010195218883249E-2</v>
      </c>
      <c r="V1846" s="14">
        <f t="shared" ca="1" si="498"/>
        <v>3.9716659342504838E-2</v>
      </c>
      <c r="W1846" s="14">
        <f t="shared" ca="1" si="499"/>
        <v>3.3716617775602885E-2</v>
      </c>
      <c r="X1846" s="14">
        <f t="shared" ca="1" si="500"/>
        <v>8.425268922506618E-2</v>
      </c>
      <c r="Y1846" s="14">
        <f t="shared" ca="1" si="501"/>
        <v>9.9805833730202062E-3</v>
      </c>
      <c r="Z1846" s="14">
        <f t="shared" ca="1" si="502"/>
        <v>4.0839732722133912E-2</v>
      </c>
      <c r="AA1846" s="14">
        <f t="shared" ca="1" si="503"/>
        <v>2.6693447424887263E-2</v>
      </c>
      <c r="AB1846" s="14">
        <f t="shared" ca="1" si="504"/>
        <v>4.3296088783839504E-2</v>
      </c>
      <c r="AC1846" s="14">
        <f t="shared" ca="1" si="505"/>
        <v>2.5274423095239956E-2</v>
      </c>
      <c r="AD1846" s="14">
        <f t="shared" ca="1" si="506"/>
        <v>1.1687998301414272E-2</v>
      </c>
      <c r="AE1846" s="14">
        <f t="shared" ca="1" si="507"/>
        <v>3.0178463218306063E-2</v>
      </c>
      <c r="AF1846" s="14">
        <f t="shared" ca="1" si="508"/>
        <v>3.1893109272503497E-3</v>
      </c>
      <c r="AG1846" s="14">
        <f t="shared" ca="1" si="509"/>
        <v>1.9324005697486161E-2</v>
      </c>
      <c r="AH1846" s="14">
        <f t="shared" ca="1" si="510"/>
        <v>-4.6771211273621566E-3</v>
      </c>
      <c r="AI1846" s="14">
        <f t="shared" ca="1" si="511"/>
        <v>2.2502160578972152E-2</v>
      </c>
      <c r="AJ1846" s="14">
        <f t="shared" ca="1" si="512"/>
        <v>-0.1594111989817838</v>
      </c>
      <c r="AK1846" s="14">
        <f t="shared" ca="1" si="513"/>
        <v>3.2645357127652451E-2</v>
      </c>
    </row>
    <row r="1847" spans="1:37" x14ac:dyDescent="0.2">
      <c r="A1847" s="13">
        <f ca="1">IF(OFFSET(STATIC!$A$6,MATCH($A$16, STATIC!$A$6:$A$2307,0)+ROW()-ROW($A$16),0)&gt;$A$12, OFFSET(STATIC!$A$6,MATCH($A$16, STATIC!$A$6:$A$2307,0)+ROW()-ROW($A$16),0), FALSE)</f>
        <v>40842</v>
      </c>
      <c r="B1847" s="7">
        <f ca="1">OFFSET(STATIC!$B$6,MATCH('Data Manipulation'!$A1847,STATIC!$A$6:$A$2307, 0)-1,3*(COLUMN()-COLUMN($B$16)))</f>
        <v>2.77</v>
      </c>
      <c r="C1847" s="7">
        <f ca="1">OFFSET(STATIC!$B$6,MATCH('Data Manipulation'!$A1847,STATIC!$A$6:$A$2307, 0)-1,3*(COLUMN()-COLUMN($B$16)))</f>
        <v>285.32</v>
      </c>
      <c r="D1847" s="7">
        <f ca="1">OFFSET(STATIC!$B$6,MATCH('Data Manipulation'!$A1847,STATIC!$A$6:$A$2307, 0)-1,3*(COLUMN()-COLUMN($B$16)))</f>
        <v>1242</v>
      </c>
      <c r="E1847" s="7">
        <f ca="1">OFFSET(STATIC!$B$6,MATCH('Data Manipulation'!$A1847,STATIC!$A$6:$A$2307, 0)-1,3*(COLUMN()-COLUMN($B$16)))*$J1847</f>
        <v>3229.38798</v>
      </c>
      <c r="F1847" s="7">
        <f ca="1">OFFSET(STATIC!$B$6,MATCH('Data Manipulation'!$A1847,STATIC!$A$6:$A$2307, 0)-1,3*(COLUMN()-COLUMN($B$16)))</f>
        <v>1724.73</v>
      </c>
      <c r="G1847" s="7">
        <f ca="1">OFFSET(STATIC!$B$6,MATCH('Data Manipulation'!$A1847,STATIC!$A$6:$A$2307, 0)-1,3*(COLUMN()-COLUMN($B$16)))</f>
        <v>90.2</v>
      </c>
      <c r="H1847" s="7">
        <f ca="1">OFFSET(STATIC!$B$6,MATCH('Data Manipulation'!$A1847,STATIC!$A$6:$A$2307, 0)-1,3*(COLUMN()-COLUMN($B$16)))</f>
        <v>41.77</v>
      </c>
      <c r="I1847" s="7">
        <f ca="1">OFFSET(STATIC!$B$6,MATCH('Data Manipulation'!$A1847,STATIC!$A$6:$A$2307, 0)-1,3*(COLUMN()-COLUMN($B$16)))</f>
        <v>236.4</v>
      </c>
      <c r="J1847" s="7">
        <f ca="1">OFFSET(STATIC!$B$6,MATCH('Data Manipulation'!$A1847,STATIC!$A$6:$A$2307, 0)-1,3*(COLUMN()-COLUMN($B$16)))</f>
        <v>1.383</v>
      </c>
      <c r="K1847" s="7">
        <f ca="1">OFFSET(STATIC!$B$6,MATCH('Data Manipulation'!$A1847,STATIC!$A$6:$A$2307, 0)-1,3*(COLUMN()-COLUMN($B$16)))</f>
        <v>1.5906</v>
      </c>
      <c r="L1847" s="7">
        <f ca="1">OFFSET(STATIC!$B$6,MATCH('Data Manipulation'!$A1847,STATIC!$A$6:$A$2307, 0)-1,3*(COLUMN()-COLUMN($B$16)))</f>
        <v>1.1293</v>
      </c>
      <c r="M1847" s="7">
        <f ca="1">OFFSET(STATIC!$B$6,MATCH('Data Manipulation'!$A1847,STATIC!$A$6:$A$2307, 0)-1,3*(COLUMN()-COLUMN($B$16)))</f>
        <v>1.3148E-2</v>
      </c>
      <c r="N1847" s="7">
        <f ca="1">OFFSET(STATIC!$B$6,MATCH('Data Manipulation'!$A1847,STATIC!$A$6:$A$2307, 0)-1,3*(COLUMN()-COLUMN($B$16)))*$J1847</f>
        <v>239.84981759999999</v>
      </c>
      <c r="O1847" s="7">
        <f ca="1">OFFSET(STATIC!$B$6,MATCH('Data Manipulation'!$A1847,STATIC!$A$6:$A$2307, 0)-1,3*(COLUMN()-COLUMN($B$16)))</f>
        <v>1744.46</v>
      </c>
      <c r="P1847" s="7">
        <f ca="1">OFFSET(STATIC!$B$6,MATCH('Data Manipulation'!$A1847,STATIC!$A$6:$A$2307, 0)-1,3*(COLUMN()-COLUMN($B$16)))*$J1847</f>
        <v>257.82411539999998</v>
      </c>
      <c r="Q1847" s="7">
        <f ca="1">OFFSET(STATIC!$B$6,MATCH('Data Manipulation'!$A1847,STATIC!$A$6:$A$2307, 0)-1,3*(COLUMN()-COLUMN($B$16)))</f>
        <v>29.86</v>
      </c>
      <c r="R1847" s="7">
        <f ca="1">OFFSET(STATIC!$B$6,MATCH('Data Manipulation'!$A1847,STATIC!$A$6:$A$2307, 0)-1,3*(COLUMN()-COLUMN($B$16)))</f>
        <v>2650.67</v>
      </c>
      <c r="U1847" s="14">
        <f t="shared" ca="1" si="497"/>
        <v>0</v>
      </c>
      <c r="V1847" s="14">
        <f t="shared" ca="1" si="498"/>
        <v>1.2342788142878732E-2</v>
      </c>
      <c r="W1847" s="14">
        <f t="shared" ca="1" si="499"/>
        <v>1.0481470272433699E-2</v>
      </c>
      <c r="X1847" s="14">
        <f t="shared" ca="1" si="500"/>
        <v>-1.0147040746531789E-2</v>
      </c>
      <c r="Y1847" s="14">
        <f t="shared" ca="1" si="501"/>
        <v>1.6014088333151009E-2</v>
      </c>
      <c r="Z1847" s="14">
        <f t="shared" ca="1" si="502"/>
        <v>-3.2396354393755621E-2</v>
      </c>
      <c r="AA1847" s="14">
        <f t="shared" ca="1" si="503"/>
        <v>-2.0614401348505125E-2</v>
      </c>
      <c r="AB1847" s="14">
        <f t="shared" ca="1" si="504"/>
        <v>4.4515176847918034E-3</v>
      </c>
      <c r="AC1847" s="14">
        <f t="shared" ca="1" si="505"/>
        <v>-6.3428207459914421E-3</v>
      </c>
      <c r="AD1847" s="14">
        <f t="shared" ca="1" si="506"/>
        <v>-5.9548237517939749E-3</v>
      </c>
      <c r="AE1847" s="14">
        <f t="shared" ca="1" si="507"/>
        <v>-6.3553925629733768E-3</v>
      </c>
      <c r="AF1847" s="14">
        <f t="shared" ca="1" si="508"/>
        <v>-1.3680932437120884E-3</v>
      </c>
      <c r="AG1847" s="14">
        <f t="shared" ca="1" si="509"/>
        <v>-2.5270354221110119E-3</v>
      </c>
      <c r="AH1847" s="14">
        <f t="shared" ca="1" si="510"/>
        <v>-2.3532588593315733E-3</v>
      </c>
      <c r="AI1847" s="14">
        <f t="shared" ca="1" si="511"/>
        <v>-3.0282066380948229E-3</v>
      </c>
      <c r="AJ1847" s="14">
        <f t="shared" ca="1" si="512"/>
        <v>-7.6067585637784027E-2</v>
      </c>
      <c r="AK1847" s="14">
        <f t="shared" ca="1" si="513"/>
        <v>4.6321850844490567E-3</v>
      </c>
    </row>
    <row r="1848" spans="1:37" x14ac:dyDescent="0.2">
      <c r="A1848" s="13">
        <f ca="1">IF(OFFSET(STATIC!$A$6,MATCH($A$16, STATIC!$A$6:$A$2307,0)+ROW()-ROW($A$16),0)&gt;$A$12, OFFSET(STATIC!$A$6,MATCH($A$16, STATIC!$A$6:$A$2307,0)+ROW()-ROW($A$16),0), FALSE)</f>
        <v>40841</v>
      </c>
      <c r="B1848" s="7">
        <f ca="1">OFFSET(STATIC!$B$6,MATCH('Data Manipulation'!$A1848,STATIC!$A$6:$A$2307, 0)-1,3*(COLUMN()-COLUMN($B$16)))</f>
        <v>2.77</v>
      </c>
      <c r="C1848" s="7">
        <f ca="1">OFFSET(STATIC!$B$6,MATCH('Data Manipulation'!$A1848,STATIC!$A$6:$A$2307, 0)-1,3*(COLUMN()-COLUMN($B$16)))</f>
        <v>281.82</v>
      </c>
      <c r="D1848" s="7">
        <f ca="1">OFFSET(STATIC!$B$6,MATCH('Data Manipulation'!$A1848,STATIC!$A$6:$A$2307, 0)-1,3*(COLUMN()-COLUMN($B$16)))</f>
        <v>1229.05</v>
      </c>
      <c r="E1848" s="7">
        <f ca="1">OFFSET(STATIC!$B$6,MATCH('Data Manipulation'!$A1848,STATIC!$A$6:$A$2307, 0)-1,3*(COLUMN()-COLUMN($B$16)))*$J1848</f>
        <v>3262.3235279999999</v>
      </c>
      <c r="F1848" s="7">
        <f ca="1">OFFSET(STATIC!$B$6,MATCH('Data Manipulation'!$A1848,STATIC!$A$6:$A$2307, 0)-1,3*(COLUMN()-COLUMN($B$16)))</f>
        <v>1697.33</v>
      </c>
      <c r="G1848" s="7">
        <f ca="1">OFFSET(STATIC!$B$6,MATCH('Data Manipulation'!$A1848,STATIC!$A$6:$A$2307, 0)-1,3*(COLUMN()-COLUMN($B$16)))</f>
        <v>93.17</v>
      </c>
      <c r="H1848" s="7">
        <f ca="1">OFFSET(STATIC!$B$6,MATCH('Data Manipulation'!$A1848,STATIC!$A$6:$A$2307, 0)-1,3*(COLUMN()-COLUMN($B$16)))</f>
        <v>42.64</v>
      </c>
      <c r="I1848" s="7">
        <f ca="1">OFFSET(STATIC!$B$6,MATCH('Data Manipulation'!$A1848,STATIC!$A$6:$A$2307, 0)-1,3*(COLUMN()-COLUMN($B$16)))</f>
        <v>235.35</v>
      </c>
      <c r="J1848" s="7">
        <f ca="1">OFFSET(STATIC!$B$6,MATCH('Data Manipulation'!$A1848,STATIC!$A$6:$A$2307, 0)-1,3*(COLUMN()-COLUMN($B$16)))</f>
        <v>1.3917999999999999</v>
      </c>
      <c r="K1848" s="7">
        <f ca="1">OFFSET(STATIC!$B$6,MATCH('Data Manipulation'!$A1848,STATIC!$A$6:$A$2307, 0)-1,3*(COLUMN()-COLUMN($B$16)))</f>
        <v>1.6000999999999999</v>
      </c>
      <c r="L1848" s="7">
        <f ca="1">OFFSET(STATIC!$B$6,MATCH('Data Manipulation'!$A1848,STATIC!$A$6:$A$2307, 0)-1,3*(COLUMN()-COLUMN($B$16)))</f>
        <v>1.1365000000000001</v>
      </c>
      <c r="M1848" s="7">
        <f ca="1">OFFSET(STATIC!$B$6,MATCH('Data Manipulation'!$A1848,STATIC!$A$6:$A$2307, 0)-1,3*(COLUMN()-COLUMN($B$16)))</f>
        <v>1.3166000000000001E-2</v>
      </c>
      <c r="N1848" s="7">
        <f ca="1">OFFSET(STATIC!$B$6,MATCH('Data Manipulation'!$A1848,STATIC!$A$6:$A$2307, 0)-1,3*(COLUMN()-COLUMN($B$16)))*$J1848</f>
        <v>240.45669305999996</v>
      </c>
      <c r="O1848" s="7">
        <f ca="1">OFFSET(STATIC!$B$6,MATCH('Data Manipulation'!$A1848,STATIC!$A$6:$A$2307, 0)-1,3*(COLUMN()-COLUMN($B$16)))</f>
        <v>1748.57</v>
      </c>
      <c r="P1848" s="7">
        <f ca="1">OFFSET(STATIC!$B$6,MATCH('Data Manipulation'!$A1848,STATIC!$A$6:$A$2307, 0)-1,3*(COLUMN()-COLUMN($B$16)))*$J1848</f>
        <v>258.60604341999999</v>
      </c>
      <c r="Q1848" s="7">
        <f ca="1">OFFSET(STATIC!$B$6,MATCH('Data Manipulation'!$A1848,STATIC!$A$6:$A$2307, 0)-1,3*(COLUMN()-COLUMN($B$16)))</f>
        <v>32.22</v>
      </c>
      <c r="R1848" s="7">
        <f ca="1">OFFSET(STATIC!$B$6,MATCH('Data Manipulation'!$A1848,STATIC!$A$6:$A$2307, 0)-1,3*(COLUMN()-COLUMN($B$16)))</f>
        <v>2638.42</v>
      </c>
      <c r="U1848" s="14">
        <f t="shared" ca="1" si="497"/>
        <v>8.2753961028912484E-2</v>
      </c>
      <c r="V1848" s="14">
        <f t="shared" ca="1" si="498"/>
        <v>6.7289973529183807E-3</v>
      </c>
      <c r="W1848" s="14">
        <f t="shared" ca="1" si="499"/>
        <v>-2.0248432646129442E-2</v>
      </c>
      <c r="X1848" s="14">
        <f t="shared" ca="1" si="500"/>
        <v>-1.0871191333763307E-2</v>
      </c>
      <c r="Y1848" s="14">
        <f t="shared" ca="1" si="501"/>
        <v>2.8353870165230066E-2</v>
      </c>
      <c r="Z1848" s="14">
        <f t="shared" ca="1" si="502"/>
        <v>2.0603634933547593E-2</v>
      </c>
      <c r="AA1848" s="14">
        <f t="shared" ca="1" si="503"/>
        <v>-3.2779237966705341E-3</v>
      </c>
      <c r="AB1848" s="14">
        <f t="shared" ca="1" si="504"/>
        <v>-9.5148196413386201E-3</v>
      </c>
      <c r="AC1848" s="14">
        <f t="shared" ca="1" si="505"/>
        <v>-2.1552498377197055E-4</v>
      </c>
      <c r="AD1848" s="14">
        <f t="shared" ca="1" si="506"/>
        <v>8.7532830398267853E-4</v>
      </c>
      <c r="AE1848" s="14">
        <f t="shared" ca="1" si="507"/>
        <v>8.8028174698484237E-4</v>
      </c>
      <c r="AF1848" s="14">
        <f t="shared" ca="1" si="508"/>
        <v>2.1289545754036676E-3</v>
      </c>
      <c r="AG1848" s="14">
        <f t="shared" ca="1" si="509"/>
        <v>3.4388377552612356E-3</v>
      </c>
      <c r="AH1848" s="14">
        <f t="shared" ca="1" si="510"/>
        <v>5.0798783657300629E-3</v>
      </c>
      <c r="AI1848" s="14">
        <f t="shared" ca="1" si="511"/>
        <v>3.1138922475034297E-3</v>
      </c>
      <c r="AJ1848" s="14">
        <f t="shared" ca="1" si="512"/>
        <v>9.6365982156849966E-2</v>
      </c>
      <c r="AK1848" s="14">
        <f t="shared" ca="1" si="513"/>
        <v>-2.2864090944790121E-2</v>
      </c>
    </row>
    <row r="1849" spans="1:37" x14ac:dyDescent="0.2">
      <c r="A1849" s="13">
        <f ca="1">IF(OFFSET(STATIC!$A$6,MATCH($A$16, STATIC!$A$6:$A$2307,0)+ROW()-ROW($A$16),0)&gt;$A$12, OFFSET(STATIC!$A$6,MATCH($A$16, STATIC!$A$6:$A$2307,0)+ROW()-ROW($A$16),0), FALSE)</f>
        <v>40840</v>
      </c>
      <c r="B1849" s="7">
        <f ca="1">OFFSET(STATIC!$B$6,MATCH('Data Manipulation'!$A1849,STATIC!$A$6:$A$2307, 0)-1,3*(COLUMN()-COLUMN($B$16)))</f>
        <v>2.5499999999999998</v>
      </c>
      <c r="C1849" s="7">
        <f ca="1">OFFSET(STATIC!$B$6,MATCH('Data Manipulation'!$A1849,STATIC!$A$6:$A$2307, 0)-1,3*(COLUMN()-COLUMN($B$16)))</f>
        <v>279.93</v>
      </c>
      <c r="D1849" s="7">
        <f ca="1">OFFSET(STATIC!$B$6,MATCH('Data Manipulation'!$A1849,STATIC!$A$6:$A$2307, 0)-1,3*(COLUMN()-COLUMN($B$16)))</f>
        <v>1254.19</v>
      </c>
      <c r="E1849" s="7">
        <f ca="1">OFFSET(STATIC!$B$6,MATCH('Data Manipulation'!$A1849,STATIC!$A$6:$A$2307, 0)-1,3*(COLUMN()-COLUMN($B$16)))*$J1849</f>
        <v>3297.9823470000006</v>
      </c>
      <c r="F1849" s="7">
        <f ca="1">OFFSET(STATIC!$B$6,MATCH('Data Manipulation'!$A1849,STATIC!$A$6:$A$2307, 0)-1,3*(COLUMN()-COLUMN($B$16)))</f>
        <v>1649.88</v>
      </c>
      <c r="G1849" s="7">
        <f ca="1">OFFSET(STATIC!$B$6,MATCH('Data Manipulation'!$A1849,STATIC!$A$6:$A$2307, 0)-1,3*(COLUMN()-COLUMN($B$16)))</f>
        <v>91.27</v>
      </c>
      <c r="H1849" s="7">
        <f ca="1">OFFSET(STATIC!$B$6,MATCH('Data Manipulation'!$A1849,STATIC!$A$6:$A$2307, 0)-1,3*(COLUMN()-COLUMN($B$16)))</f>
        <v>42.78</v>
      </c>
      <c r="I1849" s="7">
        <f ca="1">OFFSET(STATIC!$B$6,MATCH('Data Manipulation'!$A1849,STATIC!$A$6:$A$2307, 0)-1,3*(COLUMN()-COLUMN($B$16)))</f>
        <v>237.6</v>
      </c>
      <c r="J1849" s="7">
        <f ca="1">OFFSET(STATIC!$B$6,MATCH('Data Manipulation'!$A1849,STATIC!$A$6:$A$2307, 0)-1,3*(COLUMN()-COLUMN($B$16)))</f>
        <v>1.3921000000000001</v>
      </c>
      <c r="K1849" s="7">
        <f ca="1">OFFSET(STATIC!$B$6,MATCH('Data Manipulation'!$A1849,STATIC!$A$6:$A$2307, 0)-1,3*(COLUMN()-COLUMN($B$16)))</f>
        <v>1.5987</v>
      </c>
      <c r="L1849" s="7">
        <f ca="1">OFFSET(STATIC!$B$6,MATCH('Data Manipulation'!$A1849,STATIC!$A$6:$A$2307, 0)-1,3*(COLUMN()-COLUMN($B$16)))</f>
        <v>1.1355</v>
      </c>
      <c r="M1849" s="7">
        <f ca="1">OFFSET(STATIC!$B$6,MATCH('Data Manipulation'!$A1849,STATIC!$A$6:$A$2307, 0)-1,3*(COLUMN()-COLUMN($B$16)))</f>
        <v>1.3138E-2</v>
      </c>
      <c r="N1849" s="7">
        <f ca="1">OFFSET(STATIC!$B$6,MATCH('Data Manipulation'!$A1849,STATIC!$A$6:$A$2307, 0)-1,3*(COLUMN()-COLUMN($B$16)))*$J1849</f>
        <v>239.63122165000004</v>
      </c>
      <c r="O1849" s="7">
        <f ca="1">OFFSET(STATIC!$B$6,MATCH('Data Manipulation'!$A1849,STATIC!$A$6:$A$2307, 0)-1,3*(COLUMN()-COLUMN($B$16)))</f>
        <v>1739.71</v>
      </c>
      <c r="P1849" s="7">
        <f ca="1">OFFSET(STATIC!$B$6,MATCH('Data Manipulation'!$A1849,STATIC!$A$6:$A$2307, 0)-1,3*(COLUMN()-COLUMN($B$16)))*$J1849</f>
        <v>257.80202453000004</v>
      </c>
      <c r="Q1849" s="7">
        <f ca="1">OFFSET(STATIC!$B$6,MATCH('Data Manipulation'!$A1849,STATIC!$A$6:$A$2307, 0)-1,3*(COLUMN()-COLUMN($B$16)))</f>
        <v>29.26</v>
      </c>
      <c r="R1849" s="7">
        <f ca="1">OFFSET(STATIC!$B$6,MATCH('Data Manipulation'!$A1849,STATIC!$A$6:$A$2307, 0)-1,3*(COLUMN()-COLUMN($B$16)))</f>
        <v>2699.44</v>
      </c>
      <c r="U1849" s="14">
        <f t="shared" ca="1" si="497"/>
        <v>-7.8125397367936247E-3</v>
      </c>
      <c r="V1849" s="14">
        <f t="shared" ca="1" si="498"/>
        <v>3.4267473627504215E-2</v>
      </c>
      <c r="W1849" s="14">
        <f t="shared" ca="1" si="499"/>
        <v>1.2790853398772921E-2</v>
      </c>
      <c r="X1849" s="14">
        <f t="shared" ca="1" si="500"/>
        <v>1.8091352412665317E-2</v>
      </c>
      <c r="Y1849" s="14">
        <f t="shared" ca="1" si="501"/>
        <v>8.0266483391661248E-3</v>
      </c>
      <c r="Z1849" s="14">
        <f t="shared" ca="1" si="502"/>
        <v>4.3326863867295951E-2</v>
      </c>
      <c r="AA1849" s="14">
        <f t="shared" ca="1" si="503"/>
        <v>9.6301390157918273E-3</v>
      </c>
      <c r="AB1849" s="14">
        <f t="shared" ca="1" si="504"/>
        <v>5.537746946895368E-2</v>
      </c>
      <c r="AC1849" s="14">
        <f t="shared" ca="1" si="505"/>
        <v>4.6801395863509494E-3</v>
      </c>
      <c r="AD1849" s="14">
        <f t="shared" ca="1" si="506"/>
        <v>3.6345446702537665E-3</v>
      </c>
      <c r="AE1849" s="14">
        <f t="shared" ca="1" si="507"/>
        <v>4.3246173044226054E-3</v>
      </c>
      <c r="AF1849" s="14">
        <f t="shared" ca="1" si="508"/>
        <v>1.5234615987374887E-3</v>
      </c>
      <c r="AG1849" s="14">
        <f t="shared" ca="1" si="509"/>
        <v>4.5471144760679027E-3</v>
      </c>
      <c r="AH1849" s="14">
        <f t="shared" ca="1" si="510"/>
        <v>-9.422418006786921E-4</v>
      </c>
      <c r="AI1849" s="14">
        <f t="shared" ca="1" si="511"/>
        <v>4.4798241022933061E-3</v>
      </c>
      <c r="AJ1849" s="14">
        <f t="shared" ca="1" si="512"/>
        <v>-6.8035475530624057E-2</v>
      </c>
      <c r="AK1849" s="14">
        <f t="shared" ca="1" si="513"/>
        <v>2.3228011280580572E-2</v>
      </c>
    </row>
    <row r="1850" spans="1:37" x14ac:dyDescent="0.2">
      <c r="A1850" s="13">
        <f ca="1">IF(OFFSET(STATIC!$A$6,MATCH($A$16, STATIC!$A$6:$A$2307,0)+ROW()-ROW($A$16),0)&gt;$A$12, OFFSET(STATIC!$A$6,MATCH($A$16, STATIC!$A$6:$A$2307,0)+ROW()-ROW($A$16),0), FALSE)</f>
        <v>40837</v>
      </c>
      <c r="B1850" s="7">
        <f ca="1">OFFSET(STATIC!$B$6,MATCH('Data Manipulation'!$A1850,STATIC!$A$6:$A$2307, 0)-1,3*(COLUMN()-COLUMN($B$16)))</f>
        <v>2.57</v>
      </c>
      <c r="C1850" s="7">
        <f ca="1">OFFSET(STATIC!$B$6,MATCH('Data Manipulation'!$A1850,STATIC!$A$6:$A$2307, 0)-1,3*(COLUMN()-COLUMN($B$16)))</f>
        <v>270.5</v>
      </c>
      <c r="D1850" s="7">
        <f ca="1">OFFSET(STATIC!$B$6,MATCH('Data Manipulation'!$A1850,STATIC!$A$6:$A$2307, 0)-1,3*(COLUMN()-COLUMN($B$16)))</f>
        <v>1238.25</v>
      </c>
      <c r="E1850" s="7">
        <f ca="1">OFFSET(STATIC!$B$6,MATCH('Data Manipulation'!$A1850,STATIC!$A$6:$A$2307, 0)-1,3*(COLUMN()-COLUMN($B$16)))*$J1850</f>
        <v>3238.8538560000002</v>
      </c>
      <c r="F1850" s="7">
        <f ca="1">OFFSET(STATIC!$B$6,MATCH('Data Manipulation'!$A1850,STATIC!$A$6:$A$2307, 0)-1,3*(COLUMN()-COLUMN($B$16)))</f>
        <v>1636.69</v>
      </c>
      <c r="G1850" s="7">
        <f ca="1">OFFSET(STATIC!$B$6,MATCH('Data Manipulation'!$A1850,STATIC!$A$6:$A$2307, 0)-1,3*(COLUMN()-COLUMN($B$16)))</f>
        <v>87.4</v>
      </c>
      <c r="H1850" s="7">
        <f ca="1">OFFSET(STATIC!$B$6,MATCH('Data Manipulation'!$A1850,STATIC!$A$6:$A$2307, 0)-1,3*(COLUMN()-COLUMN($B$16)))</f>
        <v>42.37</v>
      </c>
      <c r="I1850" s="7">
        <f ca="1">OFFSET(STATIC!$B$6,MATCH('Data Manipulation'!$A1850,STATIC!$A$6:$A$2307, 0)-1,3*(COLUMN()-COLUMN($B$16)))</f>
        <v>224.8</v>
      </c>
      <c r="J1850" s="7">
        <f ca="1">OFFSET(STATIC!$B$6,MATCH('Data Manipulation'!$A1850,STATIC!$A$6:$A$2307, 0)-1,3*(COLUMN()-COLUMN($B$16)))</f>
        <v>1.3855999999999999</v>
      </c>
      <c r="K1850" s="7">
        <f ca="1">OFFSET(STATIC!$B$6,MATCH('Data Manipulation'!$A1850,STATIC!$A$6:$A$2307, 0)-1,3*(COLUMN()-COLUMN($B$16)))</f>
        <v>1.5929</v>
      </c>
      <c r="L1850" s="7">
        <f ca="1">OFFSET(STATIC!$B$6,MATCH('Data Manipulation'!$A1850,STATIC!$A$6:$A$2307, 0)-1,3*(COLUMN()-COLUMN($B$16)))</f>
        <v>1.1306</v>
      </c>
      <c r="M1850" s="7">
        <f ca="1">OFFSET(STATIC!$B$6,MATCH('Data Manipulation'!$A1850,STATIC!$A$6:$A$2307, 0)-1,3*(COLUMN()-COLUMN($B$16)))</f>
        <v>1.3117999999999999E-2</v>
      </c>
      <c r="N1850" s="7">
        <f ca="1">OFFSET(STATIC!$B$6,MATCH('Data Manipulation'!$A1850,STATIC!$A$6:$A$2307, 0)-1,3*(COLUMN()-COLUMN($B$16)))*$J1850</f>
        <v>238.54406463999999</v>
      </c>
      <c r="O1850" s="7">
        <f ca="1">OFFSET(STATIC!$B$6,MATCH('Data Manipulation'!$A1850,STATIC!$A$6:$A$2307, 0)-1,3*(COLUMN()-COLUMN($B$16)))</f>
        <v>1741.35</v>
      </c>
      <c r="P1850" s="7">
        <f ca="1">OFFSET(STATIC!$B$6,MATCH('Data Manipulation'!$A1850,STATIC!$A$6:$A$2307, 0)-1,3*(COLUMN()-COLUMN($B$16)))*$J1850</f>
        <v>256.64969983999998</v>
      </c>
      <c r="Q1850" s="7">
        <f ca="1">OFFSET(STATIC!$B$6,MATCH('Data Manipulation'!$A1850,STATIC!$A$6:$A$2307, 0)-1,3*(COLUMN()-COLUMN($B$16)))</f>
        <v>31.32</v>
      </c>
      <c r="R1850" s="7">
        <f ca="1">OFFSET(STATIC!$B$6,MATCH('Data Manipulation'!$A1850,STATIC!$A$6:$A$2307, 0)-1,3*(COLUMN()-COLUMN($B$16)))</f>
        <v>2637.46</v>
      </c>
      <c r="U1850" s="14">
        <f t="shared" ca="1" si="497"/>
        <v>8.9490570751060761E-2</v>
      </c>
      <c r="V1850" s="14">
        <f t="shared" ca="1" si="498"/>
        <v>1.3435509794157316E-2</v>
      </c>
      <c r="W1850" s="14">
        <f t="shared" ca="1" si="499"/>
        <v>1.8634079544892792E-2</v>
      </c>
      <c r="X1850" s="14">
        <f t="shared" ca="1" si="500"/>
        <v>3.9265744713943326E-2</v>
      </c>
      <c r="Y1850" s="14">
        <f t="shared" ca="1" si="501"/>
        <v>1.5678047184659098E-2</v>
      </c>
      <c r="Z1850" s="14">
        <f t="shared" ca="1" si="502"/>
        <v>2.4320828163856383E-2</v>
      </c>
      <c r="AA1850" s="14">
        <f t="shared" ca="1" si="503"/>
        <v>-1.6507491073145769E-3</v>
      </c>
      <c r="AB1850" s="14">
        <f t="shared" ca="1" si="504"/>
        <v>4.3410974711695943E-2</v>
      </c>
      <c r="AC1850" s="14">
        <f t="shared" ca="1" si="505"/>
        <v>1.073874780771698E-2</v>
      </c>
      <c r="AD1850" s="14">
        <f t="shared" ca="1" si="506"/>
        <v>1.1618492759513198E-2</v>
      </c>
      <c r="AE1850" s="14">
        <f t="shared" ca="1" si="507"/>
        <v>1.4342591415266967E-2</v>
      </c>
      <c r="AF1850" s="14">
        <f t="shared" ca="1" si="508"/>
        <v>9.112901445661549E-3</v>
      </c>
      <c r="AG1850" s="14">
        <f t="shared" ca="1" si="509"/>
        <v>9.7082576938466222E-3</v>
      </c>
      <c r="AH1850" s="14">
        <f t="shared" ca="1" si="510"/>
        <v>-4.8226804703317938E-4</v>
      </c>
      <c r="AI1850" s="14">
        <f t="shared" ca="1" si="511"/>
        <v>9.9605439513592488E-3</v>
      </c>
      <c r="AJ1850" s="14">
        <f t="shared" ca="1" si="512"/>
        <v>-0.10478563780353459</v>
      </c>
      <c r="AK1850" s="14">
        <f t="shared" ca="1" si="513"/>
        <v>1.483579792158754E-2</v>
      </c>
    </row>
    <row r="1851" spans="1:37" x14ac:dyDescent="0.2">
      <c r="A1851" s="13">
        <f ca="1">IF(OFFSET(STATIC!$A$6,MATCH($A$16, STATIC!$A$6:$A$2307,0)+ROW()-ROW($A$16),0)&gt;$A$12, OFFSET(STATIC!$A$6,MATCH($A$16, STATIC!$A$6:$A$2307,0)+ROW()-ROW($A$16),0), FALSE)</f>
        <v>40836</v>
      </c>
      <c r="B1851" s="7">
        <f ca="1">OFFSET(STATIC!$B$6,MATCH('Data Manipulation'!$A1851,STATIC!$A$6:$A$2307, 0)-1,3*(COLUMN()-COLUMN($B$16)))</f>
        <v>2.35</v>
      </c>
      <c r="C1851" s="7">
        <f ca="1">OFFSET(STATIC!$B$6,MATCH('Data Manipulation'!$A1851,STATIC!$A$6:$A$2307, 0)-1,3*(COLUMN()-COLUMN($B$16)))</f>
        <v>266.89</v>
      </c>
      <c r="D1851" s="7">
        <f ca="1">OFFSET(STATIC!$B$6,MATCH('Data Manipulation'!$A1851,STATIC!$A$6:$A$2307, 0)-1,3*(COLUMN()-COLUMN($B$16)))</f>
        <v>1215.3900000000001</v>
      </c>
      <c r="E1851" s="7">
        <f ca="1">OFFSET(STATIC!$B$6,MATCH('Data Manipulation'!$A1851,STATIC!$A$6:$A$2307, 0)-1,3*(COLUMN()-COLUMN($B$16)))*$J1851</f>
        <v>3114.1423159999999</v>
      </c>
      <c r="F1851" s="7">
        <f ca="1">OFFSET(STATIC!$B$6,MATCH('Data Manipulation'!$A1851,STATIC!$A$6:$A$2307, 0)-1,3*(COLUMN()-COLUMN($B$16)))</f>
        <v>1611.23</v>
      </c>
      <c r="G1851" s="7">
        <f ca="1">OFFSET(STATIC!$B$6,MATCH('Data Manipulation'!$A1851,STATIC!$A$6:$A$2307, 0)-1,3*(COLUMN()-COLUMN($B$16)))</f>
        <v>85.3</v>
      </c>
      <c r="H1851" s="7">
        <f ca="1">OFFSET(STATIC!$B$6,MATCH('Data Manipulation'!$A1851,STATIC!$A$6:$A$2307, 0)-1,3*(COLUMN()-COLUMN($B$16)))</f>
        <v>42.44</v>
      </c>
      <c r="I1851" s="7">
        <f ca="1">OFFSET(STATIC!$B$6,MATCH('Data Manipulation'!$A1851,STATIC!$A$6:$A$2307, 0)-1,3*(COLUMN()-COLUMN($B$16)))</f>
        <v>215.25</v>
      </c>
      <c r="J1851" s="7">
        <f ca="1">OFFSET(STATIC!$B$6,MATCH('Data Manipulation'!$A1851,STATIC!$A$6:$A$2307, 0)-1,3*(COLUMN()-COLUMN($B$16)))</f>
        <v>1.3708</v>
      </c>
      <c r="K1851" s="7">
        <f ca="1">OFFSET(STATIC!$B$6,MATCH('Data Manipulation'!$A1851,STATIC!$A$6:$A$2307, 0)-1,3*(COLUMN()-COLUMN($B$16)))</f>
        <v>1.5745</v>
      </c>
      <c r="L1851" s="7">
        <f ca="1">OFFSET(STATIC!$B$6,MATCH('Data Manipulation'!$A1851,STATIC!$A$6:$A$2307, 0)-1,3*(COLUMN()-COLUMN($B$16)))</f>
        <v>1.1145</v>
      </c>
      <c r="M1851" s="7">
        <f ca="1">OFFSET(STATIC!$B$6,MATCH('Data Manipulation'!$A1851,STATIC!$A$6:$A$2307, 0)-1,3*(COLUMN()-COLUMN($B$16)))</f>
        <v>1.2999E-2</v>
      </c>
      <c r="N1851" s="7">
        <f ca="1">OFFSET(STATIC!$B$6,MATCH('Data Manipulation'!$A1851,STATIC!$A$6:$A$2307, 0)-1,3*(COLUMN()-COLUMN($B$16)))*$J1851</f>
        <v>236.23942252000003</v>
      </c>
      <c r="O1851" s="7">
        <f ca="1">OFFSET(STATIC!$B$6,MATCH('Data Manipulation'!$A1851,STATIC!$A$6:$A$2307, 0)-1,3*(COLUMN()-COLUMN($B$16)))</f>
        <v>1742.19</v>
      </c>
      <c r="P1851" s="7">
        <f ca="1">OFFSET(STATIC!$B$6,MATCH('Data Manipulation'!$A1851,STATIC!$A$6:$A$2307, 0)-1,3*(COLUMN()-COLUMN($B$16)))*$J1851</f>
        <v>254.10601847999999</v>
      </c>
      <c r="Q1851" s="7">
        <f ca="1">OFFSET(STATIC!$B$6,MATCH('Data Manipulation'!$A1851,STATIC!$A$6:$A$2307, 0)-1,3*(COLUMN()-COLUMN($B$16)))</f>
        <v>34.78</v>
      </c>
      <c r="R1851" s="7">
        <f ca="1">OFFSET(STATIC!$B$6,MATCH('Data Manipulation'!$A1851,STATIC!$A$6:$A$2307, 0)-1,3*(COLUMN()-COLUMN($B$16)))</f>
        <v>2598.62</v>
      </c>
      <c r="U1851" s="14">
        <f t="shared" ca="1" si="497"/>
        <v>3.4635496662756338E-2</v>
      </c>
      <c r="V1851" s="14">
        <f t="shared" ca="1" si="498"/>
        <v>-2.5269097591918168E-2</v>
      </c>
      <c r="W1851" s="14">
        <f t="shared" ca="1" si="499"/>
        <v>4.5438318044085119E-3</v>
      </c>
      <c r="X1851" s="14">
        <f t="shared" ca="1" si="500"/>
        <v>-3.1017318863036852E-2</v>
      </c>
      <c r="Y1851" s="14">
        <f t="shared" ca="1" si="501"/>
        <v>-2.1641813310887208E-2</v>
      </c>
      <c r="Z1851" s="14">
        <f t="shared" ca="1" si="502"/>
        <v>-9.4510942104404343E-3</v>
      </c>
      <c r="AA1851" s="14">
        <f t="shared" ca="1" si="503"/>
        <v>1.3999516810297921E-2</v>
      </c>
      <c r="AB1851" s="14">
        <f t="shared" ca="1" si="504"/>
        <v>-5.6009218472950963E-2</v>
      </c>
      <c r="AC1851" s="14">
        <f t="shared" ca="1" si="505"/>
        <v>-5.6739804510976795E-3</v>
      </c>
      <c r="AD1851" s="14">
        <f t="shared" ca="1" si="506"/>
        <v>-3.4870854799331692E-3</v>
      </c>
      <c r="AE1851" s="14">
        <f t="shared" ca="1" si="507"/>
        <v>4.8569982152276338E-3</v>
      </c>
      <c r="AF1851" s="14">
        <f t="shared" ca="1" si="508"/>
        <v>-1.691007320709184E-3</v>
      </c>
      <c r="AG1851" s="14">
        <f t="shared" ca="1" si="509"/>
        <v>-6.0110539888242357E-3</v>
      </c>
      <c r="AH1851" s="14">
        <f t="shared" ca="1" si="510"/>
        <v>-4.017124481581802E-4</v>
      </c>
      <c r="AI1851" s="14">
        <f t="shared" ca="1" si="511"/>
        <v>-5.9674035682562047E-3</v>
      </c>
      <c r="AJ1851" s="14">
        <f t="shared" ca="1" si="512"/>
        <v>9.8238293666069506E-3</v>
      </c>
      <c r="AK1851" s="14">
        <f t="shared" ca="1" si="513"/>
        <v>-2.0835503226299592E-3</v>
      </c>
    </row>
    <row r="1852" spans="1:37" x14ac:dyDescent="0.2">
      <c r="A1852" s="13">
        <f ca="1">IF(OFFSET(STATIC!$A$6,MATCH($A$16, STATIC!$A$6:$A$2307,0)+ROW()-ROW($A$16),0)&gt;$A$12, OFFSET(STATIC!$A$6,MATCH($A$16, STATIC!$A$6:$A$2307,0)+ROW()-ROW($A$16),0), FALSE)</f>
        <v>40835</v>
      </c>
      <c r="B1852" s="7">
        <f ca="1">OFFSET(STATIC!$B$6,MATCH('Data Manipulation'!$A1852,STATIC!$A$6:$A$2307, 0)-1,3*(COLUMN()-COLUMN($B$16)))</f>
        <v>2.27</v>
      </c>
      <c r="C1852" s="7">
        <f ca="1">OFFSET(STATIC!$B$6,MATCH('Data Manipulation'!$A1852,STATIC!$A$6:$A$2307, 0)-1,3*(COLUMN()-COLUMN($B$16)))</f>
        <v>273.72000000000003</v>
      </c>
      <c r="D1852" s="7">
        <f ca="1">OFFSET(STATIC!$B$6,MATCH('Data Manipulation'!$A1852,STATIC!$A$6:$A$2307, 0)-1,3*(COLUMN()-COLUMN($B$16)))</f>
        <v>1209.8800000000001</v>
      </c>
      <c r="E1852" s="7">
        <f ca="1">OFFSET(STATIC!$B$6,MATCH('Data Manipulation'!$A1852,STATIC!$A$6:$A$2307, 0)-1,3*(COLUMN()-COLUMN($B$16)))*$J1852</f>
        <v>3212.2482880000002</v>
      </c>
      <c r="F1852" s="7">
        <f ca="1">OFFSET(STATIC!$B$6,MATCH('Data Manipulation'!$A1852,STATIC!$A$6:$A$2307, 0)-1,3*(COLUMN()-COLUMN($B$16)))</f>
        <v>1646.48</v>
      </c>
      <c r="G1852" s="7">
        <f ca="1">OFFSET(STATIC!$B$6,MATCH('Data Manipulation'!$A1852,STATIC!$A$6:$A$2307, 0)-1,3*(COLUMN()-COLUMN($B$16)))</f>
        <v>86.11</v>
      </c>
      <c r="H1852" s="7">
        <f ca="1">OFFSET(STATIC!$B$6,MATCH('Data Manipulation'!$A1852,STATIC!$A$6:$A$2307, 0)-1,3*(COLUMN()-COLUMN($B$16)))</f>
        <v>41.85</v>
      </c>
      <c r="I1852" s="7">
        <f ca="1">OFFSET(STATIC!$B$6,MATCH('Data Manipulation'!$A1852,STATIC!$A$6:$A$2307, 0)-1,3*(COLUMN()-COLUMN($B$16)))</f>
        <v>227.65</v>
      </c>
      <c r="J1852" s="7">
        <f ca="1">OFFSET(STATIC!$B$6,MATCH('Data Manipulation'!$A1852,STATIC!$A$6:$A$2307, 0)-1,3*(COLUMN()-COLUMN($B$16)))</f>
        <v>1.3786</v>
      </c>
      <c r="K1852" s="7">
        <f ca="1">OFFSET(STATIC!$B$6,MATCH('Data Manipulation'!$A1852,STATIC!$A$6:$A$2307, 0)-1,3*(COLUMN()-COLUMN($B$16)))</f>
        <v>1.58</v>
      </c>
      <c r="L1852" s="7">
        <f ca="1">OFFSET(STATIC!$B$6,MATCH('Data Manipulation'!$A1852,STATIC!$A$6:$A$2307, 0)-1,3*(COLUMN()-COLUMN($B$16)))</f>
        <v>1.1091</v>
      </c>
      <c r="M1852" s="7">
        <f ca="1">OFFSET(STATIC!$B$6,MATCH('Data Manipulation'!$A1852,STATIC!$A$6:$A$2307, 0)-1,3*(COLUMN()-COLUMN($B$16)))</f>
        <v>1.3021E-2</v>
      </c>
      <c r="N1852" s="7">
        <f ca="1">OFFSET(STATIC!$B$6,MATCH('Data Manipulation'!$A1852,STATIC!$A$6:$A$2307, 0)-1,3*(COLUMN()-COLUMN($B$16)))*$J1852</f>
        <v>237.66374700000003</v>
      </c>
      <c r="O1852" s="7">
        <f ca="1">OFFSET(STATIC!$B$6,MATCH('Data Manipulation'!$A1852,STATIC!$A$6:$A$2307, 0)-1,3*(COLUMN()-COLUMN($B$16)))</f>
        <v>1742.89</v>
      </c>
      <c r="P1852" s="7">
        <f ca="1">OFFSET(STATIC!$B$6,MATCH('Data Manipulation'!$A1852,STATIC!$A$6:$A$2307, 0)-1,3*(COLUMN()-COLUMN($B$16)))*$J1852</f>
        <v>255.62690500000002</v>
      </c>
      <c r="Q1852" s="7">
        <f ca="1">OFFSET(STATIC!$B$6,MATCH('Data Manipulation'!$A1852,STATIC!$A$6:$A$2307, 0)-1,3*(COLUMN()-COLUMN($B$16)))</f>
        <v>34.44</v>
      </c>
      <c r="R1852" s="7">
        <f ca="1">OFFSET(STATIC!$B$6,MATCH('Data Manipulation'!$A1852,STATIC!$A$6:$A$2307, 0)-1,3*(COLUMN()-COLUMN($B$16)))</f>
        <v>2604.04</v>
      </c>
      <c r="U1852" s="14">
        <f t="shared" ca="1" si="497"/>
        <v>-6.3987708675283736E-2</v>
      </c>
      <c r="V1852" s="14">
        <f t="shared" ca="1" si="498"/>
        <v>6.8920281606752566E-3</v>
      </c>
      <c r="W1852" s="14">
        <f t="shared" ca="1" si="499"/>
        <v>-1.2729818838075795E-2</v>
      </c>
      <c r="X1852" s="14">
        <f t="shared" ca="1" si="500"/>
        <v>1.3452064514520941E-2</v>
      </c>
      <c r="Y1852" s="14">
        <f t="shared" ca="1" si="501"/>
        <v>-4.7080581279641178E-3</v>
      </c>
      <c r="Z1852" s="14">
        <f t="shared" ca="1" si="502"/>
        <v>-2.5567457460306638E-2</v>
      </c>
      <c r="AA1852" s="14">
        <f t="shared" ca="1" si="503"/>
        <v>-1.1404257597347893E-2</v>
      </c>
      <c r="AB1852" s="14">
        <f t="shared" ca="1" si="504"/>
        <v>-2.3272009318874472E-2</v>
      </c>
      <c r="AC1852" s="14">
        <f t="shared" ca="1" si="505"/>
        <v>3.4150805216489576E-3</v>
      </c>
      <c r="AD1852" s="14">
        <f t="shared" ca="1" si="506"/>
        <v>6.0944830587612098E-3</v>
      </c>
      <c r="AE1852" s="14">
        <f t="shared" ca="1" si="507"/>
        <v>-2.7012442141004485E-3</v>
      </c>
      <c r="AF1852" s="14">
        <f t="shared" ca="1" si="508"/>
        <v>5.3773767379886549E-4</v>
      </c>
      <c r="AG1852" s="14">
        <f t="shared" ca="1" si="509"/>
        <v>2.0441711159097063E-3</v>
      </c>
      <c r="AH1852" s="14">
        <f t="shared" ca="1" si="510"/>
        <v>6.8874874299783132E-4</v>
      </c>
      <c r="AI1852" s="14">
        <f t="shared" ca="1" si="511"/>
        <v>1.2747274380148124E-3</v>
      </c>
      <c r="AJ1852" s="14">
        <f t="shared" ca="1" si="512"/>
        <v>8.7328183581856456E-2</v>
      </c>
      <c r="AK1852" s="14">
        <f t="shared" ca="1" si="513"/>
        <v>-2.0295405129974978E-2</v>
      </c>
    </row>
    <row r="1853" spans="1:37" x14ac:dyDescent="0.2">
      <c r="A1853" s="13">
        <f ca="1">IF(OFFSET(STATIC!$A$6,MATCH($A$16, STATIC!$A$6:$A$2307,0)+ROW()-ROW($A$16),0)&gt;$A$12, OFFSET(STATIC!$A$6,MATCH($A$16, STATIC!$A$6:$A$2307,0)+ROW()-ROW($A$16),0), FALSE)</f>
        <v>40834</v>
      </c>
      <c r="B1853" s="7">
        <f ca="1">OFFSET(STATIC!$B$6,MATCH('Data Manipulation'!$A1853,STATIC!$A$6:$A$2307, 0)-1,3*(COLUMN()-COLUMN($B$16)))</f>
        <v>2.42</v>
      </c>
      <c r="C1853" s="7">
        <f ca="1">OFFSET(STATIC!$B$6,MATCH('Data Manipulation'!$A1853,STATIC!$A$6:$A$2307, 0)-1,3*(COLUMN()-COLUMN($B$16)))</f>
        <v>271.83999999999997</v>
      </c>
      <c r="D1853" s="7">
        <f ca="1">OFFSET(STATIC!$B$6,MATCH('Data Manipulation'!$A1853,STATIC!$A$6:$A$2307, 0)-1,3*(COLUMN()-COLUMN($B$16)))</f>
        <v>1225.3800000000001</v>
      </c>
      <c r="E1853" s="7">
        <f ca="1">OFFSET(STATIC!$B$6,MATCH('Data Manipulation'!$A1853,STATIC!$A$6:$A$2307, 0)-1,3*(COLUMN()-COLUMN($B$16)))*$J1853</f>
        <v>3169.3262589999995</v>
      </c>
      <c r="F1853" s="7">
        <f ca="1">OFFSET(STATIC!$B$6,MATCH('Data Manipulation'!$A1853,STATIC!$A$6:$A$2307, 0)-1,3*(COLUMN()-COLUMN($B$16)))</f>
        <v>1654.25</v>
      </c>
      <c r="G1853" s="7">
        <f ca="1">OFFSET(STATIC!$B$6,MATCH('Data Manipulation'!$A1853,STATIC!$A$6:$A$2307, 0)-1,3*(COLUMN()-COLUMN($B$16)))</f>
        <v>88.34</v>
      </c>
      <c r="H1853" s="7">
        <f ca="1">OFFSET(STATIC!$B$6,MATCH('Data Manipulation'!$A1853,STATIC!$A$6:$A$2307, 0)-1,3*(COLUMN()-COLUMN($B$16)))</f>
        <v>42.33</v>
      </c>
      <c r="I1853" s="7">
        <f ca="1">OFFSET(STATIC!$B$6,MATCH('Data Manipulation'!$A1853,STATIC!$A$6:$A$2307, 0)-1,3*(COLUMN()-COLUMN($B$16)))</f>
        <v>233.01</v>
      </c>
      <c r="J1853" s="7">
        <f ca="1">OFFSET(STATIC!$B$6,MATCH('Data Manipulation'!$A1853,STATIC!$A$6:$A$2307, 0)-1,3*(COLUMN()-COLUMN($B$16)))</f>
        <v>1.3738999999999999</v>
      </c>
      <c r="K1853" s="7">
        <f ca="1">OFFSET(STATIC!$B$6,MATCH('Data Manipulation'!$A1853,STATIC!$A$6:$A$2307, 0)-1,3*(COLUMN()-COLUMN($B$16)))</f>
        <v>1.5704</v>
      </c>
      <c r="L1853" s="7">
        <f ca="1">OFFSET(STATIC!$B$6,MATCH('Data Manipulation'!$A1853,STATIC!$A$6:$A$2307, 0)-1,3*(COLUMN()-COLUMN($B$16)))</f>
        <v>1.1121000000000001</v>
      </c>
      <c r="M1853" s="7">
        <f ca="1">OFFSET(STATIC!$B$6,MATCH('Data Manipulation'!$A1853,STATIC!$A$6:$A$2307, 0)-1,3*(COLUMN()-COLUMN($B$16)))</f>
        <v>1.3014E-2</v>
      </c>
      <c r="N1853" s="7">
        <f ca="1">OFFSET(STATIC!$B$6,MATCH('Data Manipulation'!$A1853,STATIC!$A$6:$A$2307, 0)-1,3*(COLUMN()-COLUMN($B$16)))*$J1853</f>
        <v>237.17841784999996</v>
      </c>
      <c r="O1853" s="7">
        <f ca="1">OFFSET(STATIC!$B$6,MATCH('Data Manipulation'!$A1853,STATIC!$A$6:$A$2307, 0)-1,3*(COLUMN()-COLUMN($B$16)))</f>
        <v>1741.69</v>
      </c>
      <c r="P1853" s="7">
        <f ca="1">OFFSET(STATIC!$B$6,MATCH('Data Manipulation'!$A1853,STATIC!$A$6:$A$2307, 0)-1,3*(COLUMN()-COLUMN($B$16)))*$J1853</f>
        <v>255.30125796999999</v>
      </c>
      <c r="Q1853" s="7">
        <f ca="1">OFFSET(STATIC!$B$6,MATCH('Data Manipulation'!$A1853,STATIC!$A$6:$A$2307, 0)-1,3*(COLUMN()-COLUMN($B$16)))</f>
        <v>31.56</v>
      </c>
      <c r="R1853" s="7">
        <f ca="1">OFFSET(STATIC!$B$6,MATCH('Data Manipulation'!$A1853,STATIC!$A$6:$A$2307, 0)-1,3*(COLUMN()-COLUMN($B$16)))</f>
        <v>2657.43</v>
      </c>
      <c r="U1853" s="14">
        <f t="shared" ca="1" si="497"/>
        <v>-5.6239718322876081E-2</v>
      </c>
      <c r="V1853" s="14">
        <f t="shared" ca="1" si="498"/>
        <v>-2.0318945411522283E-2</v>
      </c>
      <c r="W1853" s="14">
        <f t="shared" ca="1" si="499"/>
        <v>2.0213033197288798E-2</v>
      </c>
      <c r="X1853" s="14">
        <f t="shared" ca="1" si="500"/>
        <v>-6.2548729444987993E-3</v>
      </c>
      <c r="Y1853" s="14">
        <f t="shared" ca="1" si="501"/>
        <v>-9.6255819134178373E-3</v>
      </c>
      <c r="Z1853" s="14">
        <f t="shared" ca="1" si="502"/>
        <v>2.2436838635825379E-2</v>
      </c>
      <c r="AA1853" s="14">
        <f t="shared" ca="1" si="503"/>
        <v>1.8917007296494126E-3</v>
      </c>
      <c r="AB1853" s="14">
        <f t="shared" ca="1" si="504"/>
        <v>-5.7343532690494687E-3</v>
      </c>
      <c r="AC1853" s="14">
        <f t="shared" ca="1" si="505"/>
        <v>-2.3264278031777646E-3</v>
      </c>
      <c r="AD1853" s="14">
        <f t="shared" ca="1" si="506"/>
        <v>-4.7644850793720816E-3</v>
      </c>
      <c r="AE1853" s="14">
        <f t="shared" ca="1" si="507"/>
        <v>-1.527472330771757E-3</v>
      </c>
      <c r="AF1853" s="14">
        <f t="shared" ca="1" si="508"/>
        <v>-1.1519411480022316E-3</v>
      </c>
      <c r="AG1853" s="14">
        <f t="shared" ca="1" si="509"/>
        <v>-2.0448636487215362E-3</v>
      </c>
      <c r="AH1853" s="14">
        <f t="shared" ca="1" si="510"/>
        <v>7.4642934076093594E-5</v>
      </c>
      <c r="AI1853" s="14">
        <f t="shared" ca="1" si="511"/>
        <v>-2.685308475978808E-3</v>
      </c>
      <c r="AJ1853" s="14">
        <f t="shared" ca="1" si="512"/>
        <v>-5.6365957977889729E-2</v>
      </c>
      <c r="AK1853" s="14">
        <f t="shared" ca="1" si="513"/>
        <v>1.6125986026728666E-2</v>
      </c>
    </row>
    <row r="1854" spans="1:37" x14ac:dyDescent="0.2">
      <c r="A1854" s="13">
        <f ca="1">IF(OFFSET(STATIC!$A$6,MATCH($A$16, STATIC!$A$6:$A$2307,0)+ROW()-ROW($A$16),0)&gt;$A$12, OFFSET(STATIC!$A$6,MATCH($A$16, STATIC!$A$6:$A$2307,0)+ROW()-ROW($A$16),0), FALSE)</f>
        <v>40833</v>
      </c>
      <c r="B1854" s="7">
        <f ca="1">OFFSET(STATIC!$B$6,MATCH('Data Manipulation'!$A1854,STATIC!$A$6:$A$2307, 0)-1,3*(COLUMN()-COLUMN($B$16)))</f>
        <v>2.56</v>
      </c>
      <c r="C1854" s="7">
        <f ca="1">OFFSET(STATIC!$B$6,MATCH('Data Manipulation'!$A1854,STATIC!$A$6:$A$2307, 0)-1,3*(COLUMN()-COLUMN($B$16)))</f>
        <v>277.42</v>
      </c>
      <c r="D1854" s="7">
        <f ca="1">OFFSET(STATIC!$B$6,MATCH('Data Manipulation'!$A1854,STATIC!$A$6:$A$2307, 0)-1,3*(COLUMN()-COLUMN($B$16)))</f>
        <v>1200.8599999999999</v>
      </c>
      <c r="E1854" s="7">
        <f ca="1">OFFSET(STATIC!$B$6,MATCH('Data Manipulation'!$A1854,STATIC!$A$6:$A$2307, 0)-1,3*(COLUMN()-COLUMN($B$16)))*$J1854</f>
        <v>3189.2121189999998</v>
      </c>
      <c r="F1854" s="7">
        <f ca="1">OFFSET(STATIC!$B$6,MATCH('Data Manipulation'!$A1854,STATIC!$A$6:$A$2307, 0)-1,3*(COLUMN()-COLUMN($B$16)))</f>
        <v>1670.25</v>
      </c>
      <c r="G1854" s="7">
        <f ca="1">OFFSET(STATIC!$B$6,MATCH('Data Manipulation'!$A1854,STATIC!$A$6:$A$2307, 0)-1,3*(COLUMN()-COLUMN($B$16)))</f>
        <v>86.38</v>
      </c>
      <c r="H1854" s="7">
        <f ca="1">OFFSET(STATIC!$B$6,MATCH('Data Manipulation'!$A1854,STATIC!$A$6:$A$2307, 0)-1,3*(COLUMN()-COLUMN($B$16)))</f>
        <v>42.25</v>
      </c>
      <c r="I1854" s="7">
        <f ca="1">OFFSET(STATIC!$B$6,MATCH('Data Manipulation'!$A1854,STATIC!$A$6:$A$2307, 0)-1,3*(COLUMN()-COLUMN($B$16)))</f>
        <v>234.35</v>
      </c>
      <c r="J1854" s="7">
        <f ca="1">OFFSET(STATIC!$B$6,MATCH('Data Manipulation'!$A1854,STATIC!$A$6:$A$2307, 0)-1,3*(COLUMN()-COLUMN($B$16)))</f>
        <v>1.3771</v>
      </c>
      <c r="K1854" s="7">
        <f ca="1">OFFSET(STATIC!$B$6,MATCH('Data Manipulation'!$A1854,STATIC!$A$6:$A$2307, 0)-1,3*(COLUMN()-COLUMN($B$16)))</f>
        <v>1.5779000000000001</v>
      </c>
      <c r="L1854" s="7">
        <f ca="1">OFFSET(STATIC!$B$6,MATCH('Data Manipulation'!$A1854,STATIC!$A$6:$A$2307, 0)-1,3*(COLUMN()-COLUMN($B$16)))</f>
        <v>1.1137999999999999</v>
      </c>
      <c r="M1854" s="7">
        <f ca="1">OFFSET(STATIC!$B$6,MATCH('Data Manipulation'!$A1854,STATIC!$A$6:$A$2307, 0)-1,3*(COLUMN()-COLUMN($B$16)))</f>
        <v>1.3029000000000001E-2</v>
      </c>
      <c r="N1854" s="7">
        <f ca="1">OFFSET(STATIC!$B$6,MATCH('Data Manipulation'!$A1854,STATIC!$A$6:$A$2307, 0)-1,3*(COLUMN()-COLUMN($B$16)))*$J1854</f>
        <v>237.66391159</v>
      </c>
      <c r="O1854" s="7">
        <f ca="1">OFFSET(STATIC!$B$6,MATCH('Data Manipulation'!$A1854,STATIC!$A$6:$A$2307, 0)-1,3*(COLUMN()-COLUMN($B$16)))</f>
        <v>1741.56</v>
      </c>
      <c r="P1854" s="7">
        <f ca="1">OFFSET(STATIC!$B$6,MATCH('Data Manipulation'!$A1854,STATIC!$A$6:$A$2307, 0)-1,3*(COLUMN()-COLUMN($B$16)))*$J1854</f>
        <v>255.9877419</v>
      </c>
      <c r="Q1854" s="7">
        <f ca="1">OFFSET(STATIC!$B$6,MATCH('Data Manipulation'!$A1854,STATIC!$A$6:$A$2307, 0)-1,3*(COLUMN()-COLUMN($B$16)))</f>
        <v>33.39</v>
      </c>
      <c r="R1854" s="7">
        <f ca="1">OFFSET(STATIC!$B$6,MATCH('Data Manipulation'!$A1854,STATIC!$A$6:$A$2307, 0)-1,3*(COLUMN()-COLUMN($B$16)))</f>
        <v>2614.92</v>
      </c>
      <c r="U1854" s="14">
        <f t="shared" ca="1" si="497"/>
        <v>-0.44378397241030104</v>
      </c>
      <c r="V1854" s="14">
        <f t="shared" ca="1" si="498"/>
        <v>-6.8464770344575025E-4</v>
      </c>
      <c r="W1854" s="14">
        <f t="shared" ca="1" si="499"/>
        <v>-1.955996128718929E-2</v>
      </c>
      <c r="X1854" s="14">
        <f t="shared" ca="1" si="500"/>
        <v>-2.2526351583957157E-2</v>
      </c>
      <c r="Y1854" s="14">
        <f t="shared" ca="1" si="501"/>
        <v>-5.3143971736708045E-3</v>
      </c>
      <c r="Z1854" s="14">
        <f t="shared" ca="1" si="502"/>
        <v>-4.8504541337494661E-3</v>
      </c>
      <c r="AA1854" s="14">
        <f t="shared" ca="1" si="503"/>
        <v>-1.6554337468610767E-3</v>
      </c>
      <c r="AB1854" s="14">
        <f t="shared" ca="1" si="504"/>
        <v>-5.9561971448518092E-3</v>
      </c>
      <c r="AC1854" s="14">
        <f t="shared" ca="1" si="505"/>
        <v>-5.5758861289193712E-3</v>
      </c>
      <c r="AD1854" s="14">
        <f t="shared" ca="1" si="506"/>
        <v>-1.0134922005164682E-3</v>
      </c>
      <c r="AE1854" s="14">
        <f t="shared" ca="1" si="507"/>
        <v>-4.3003112319194977E-3</v>
      </c>
      <c r="AF1854" s="14">
        <f t="shared" ca="1" si="508"/>
        <v>7.5501129070800468E-3</v>
      </c>
      <c r="AG1854" s="14">
        <f t="shared" ca="1" si="509"/>
        <v>-6.3388980803161514E-4</v>
      </c>
      <c r="AH1854" s="14">
        <f t="shared" ca="1" si="510"/>
        <v>3.0075729493040278E-3</v>
      </c>
      <c r="AI1854" s="14">
        <f t="shared" ca="1" si="511"/>
        <v>-1.8565474194641109E-3</v>
      </c>
      <c r="AJ1854" s="14">
        <f t="shared" ca="1" si="512"/>
        <v>0.16751704133052195</v>
      </c>
      <c r="AK1854" s="14">
        <f t="shared" ca="1" si="513"/>
        <v>-2.0039400269118712E-2</v>
      </c>
    </row>
    <row r="1855" spans="1:37" x14ac:dyDescent="0.2">
      <c r="A1855" s="13">
        <f ca="1">IF(OFFSET(STATIC!$A$6,MATCH($A$16, STATIC!$A$6:$A$2307,0)+ROW()-ROW($A$16),0)&gt;$A$12, OFFSET(STATIC!$A$6,MATCH($A$16, STATIC!$A$6:$A$2307,0)+ROW()-ROW($A$16),0), FALSE)</f>
        <v>40830</v>
      </c>
      <c r="B1855" s="7">
        <f ca="1">OFFSET(STATIC!$B$6,MATCH('Data Manipulation'!$A1855,STATIC!$A$6:$A$2307, 0)-1,3*(COLUMN()-COLUMN($B$16)))</f>
        <v>3.99</v>
      </c>
      <c r="C1855" s="7">
        <f ca="1">OFFSET(STATIC!$B$6,MATCH('Data Manipulation'!$A1855,STATIC!$A$6:$A$2307, 0)-1,3*(COLUMN()-COLUMN($B$16)))</f>
        <v>277.61</v>
      </c>
      <c r="D1855" s="7">
        <f ca="1">OFFSET(STATIC!$B$6,MATCH('Data Manipulation'!$A1855,STATIC!$A$6:$A$2307, 0)-1,3*(COLUMN()-COLUMN($B$16)))</f>
        <v>1224.58</v>
      </c>
      <c r="E1855" s="7">
        <f ca="1">OFFSET(STATIC!$B$6,MATCH('Data Manipulation'!$A1855,STATIC!$A$6:$A$2307, 0)-1,3*(COLUMN()-COLUMN($B$16)))*$J1855</f>
        <v>3261.868704</v>
      </c>
      <c r="F1855" s="7">
        <f ca="1">OFFSET(STATIC!$B$6,MATCH('Data Manipulation'!$A1855,STATIC!$A$6:$A$2307, 0)-1,3*(COLUMN()-COLUMN($B$16)))</f>
        <v>1679.15</v>
      </c>
      <c r="G1855" s="7">
        <f ca="1">OFFSET(STATIC!$B$6,MATCH('Data Manipulation'!$A1855,STATIC!$A$6:$A$2307, 0)-1,3*(COLUMN()-COLUMN($B$16)))</f>
        <v>86.8</v>
      </c>
      <c r="H1855" s="7">
        <f ca="1">OFFSET(STATIC!$B$6,MATCH('Data Manipulation'!$A1855,STATIC!$A$6:$A$2307, 0)-1,3*(COLUMN()-COLUMN($B$16)))</f>
        <v>42.32</v>
      </c>
      <c r="I1855" s="7">
        <f ca="1">OFFSET(STATIC!$B$6,MATCH('Data Manipulation'!$A1855,STATIC!$A$6:$A$2307, 0)-1,3*(COLUMN()-COLUMN($B$16)))</f>
        <v>235.75</v>
      </c>
      <c r="J1855" s="7">
        <f ca="1">OFFSET(STATIC!$B$6,MATCH('Data Manipulation'!$A1855,STATIC!$A$6:$A$2307, 0)-1,3*(COLUMN()-COLUMN($B$16)))</f>
        <v>1.3848</v>
      </c>
      <c r="K1855" s="7">
        <f ca="1">OFFSET(STATIC!$B$6,MATCH('Data Manipulation'!$A1855,STATIC!$A$6:$A$2307, 0)-1,3*(COLUMN()-COLUMN($B$16)))</f>
        <v>1.5794999999999999</v>
      </c>
      <c r="L1855" s="7">
        <f ca="1">OFFSET(STATIC!$B$6,MATCH('Data Manipulation'!$A1855,STATIC!$A$6:$A$2307, 0)-1,3*(COLUMN()-COLUMN($B$16)))</f>
        <v>1.1186</v>
      </c>
      <c r="M1855" s="7">
        <f ca="1">OFFSET(STATIC!$B$6,MATCH('Data Manipulation'!$A1855,STATIC!$A$6:$A$2307, 0)-1,3*(COLUMN()-COLUMN($B$16)))</f>
        <v>1.2931E-2</v>
      </c>
      <c r="N1855" s="7">
        <f ca="1">OFFSET(STATIC!$B$6,MATCH('Data Manipulation'!$A1855,STATIC!$A$6:$A$2307, 0)-1,3*(COLUMN()-COLUMN($B$16)))*$J1855</f>
        <v>237.81461208000002</v>
      </c>
      <c r="O1855" s="7">
        <f ca="1">OFFSET(STATIC!$B$6,MATCH('Data Manipulation'!$A1855,STATIC!$A$6:$A$2307, 0)-1,3*(COLUMN()-COLUMN($B$16)))</f>
        <v>1736.33</v>
      </c>
      <c r="P1855" s="7">
        <f ca="1">OFFSET(STATIC!$B$6,MATCH('Data Manipulation'!$A1855,STATIC!$A$6:$A$2307, 0)-1,3*(COLUMN()-COLUMN($B$16)))*$J1855</f>
        <v>256.46343672</v>
      </c>
      <c r="Q1855" s="7">
        <f ca="1">OFFSET(STATIC!$B$6,MATCH('Data Manipulation'!$A1855,STATIC!$A$6:$A$2307, 0)-1,3*(COLUMN()-COLUMN($B$16)))</f>
        <v>28.24</v>
      </c>
      <c r="R1855" s="7">
        <f ca="1">OFFSET(STATIC!$B$6,MATCH('Data Manipulation'!$A1855,STATIC!$A$6:$A$2307, 0)-1,3*(COLUMN()-COLUMN($B$16)))</f>
        <v>2667.85</v>
      </c>
      <c r="U1855" s="14">
        <f t="shared" ca="1" si="497"/>
        <v>-1.4925650216675593E-2</v>
      </c>
      <c r="V1855" s="14">
        <f t="shared" ca="1" si="498"/>
        <v>5.4903515197146559E-3</v>
      </c>
      <c r="W1855" s="14">
        <f t="shared" ca="1" si="499"/>
        <v>1.7231013084970263E-2</v>
      </c>
      <c r="X1855" s="14">
        <f t="shared" ca="1" si="500"/>
        <v>1.7260996418828632E-2</v>
      </c>
      <c r="Y1855" s="14">
        <f t="shared" ca="1" si="501"/>
        <v>1.0121622657035813E-2</v>
      </c>
      <c r="Z1855" s="14">
        <f t="shared" ca="1" si="502"/>
        <v>3.0055469339031995E-2</v>
      </c>
      <c r="AA1855" s="14">
        <f t="shared" ca="1" si="503"/>
        <v>5.9248899476143889E-3</v>
      </c>
      <c r="AB1855" s="14">
        <f t="shared" ca="1" si="504"/>
        <v>1.979159872496928E-2</v>
      </c>
      <c r="AC1855" s="14">
        <f t="shared" ca="1" si="505"/>
        <v>7.4656962566991298E-3</v>
      </c>
      <c r="AD1855" s="14">
        <f t="shared" ca="1" si="506"/>
        <v>3.9965796844853747E-3</v>
      </c>
      <c r="AE1855" s="14">
        <f t="shared" ca="1" si="507"/>
        <v>5.1985417782544298E-3</v>
      </c>
      <c r="AF1855" s="14">
        <f t="shared" ca="1" si="508"/>
        <v>-6.0907632106994257E-3</v>
      </c>
      <c r="AG1855" s="14">
        <f t="shared" ca="1" si="509"/>
        <v>2.7937515601961227E-3</v>
      </c>
      <c r="AH1855" s="14">
        <f t="shared" ca="1" si="510"/>
        <v>-1.8470201201838483E-3</v>
      </c>
      <c r="AI1855" s="14">
        <f t="shared" ca="1" si="511"/>
        <v>3.7668000631588721E-3</v>
      </c>
      <c r="AJ1855" s="14">
        <f t="shared" ca="1" si="512"/>
        <v>-8.3523241968110201E-2</v>
      </c>
      <c r="AK1855" s="14">
        <f t="shared" ca="1" si="513"/>
        <v>1.800698795267518E-2</v>
      </c>
    </row>
    <row r="1856" spans="1:37" x14ac:dyDescent="0.2">
      <c r="A1856" s="13">
        <f ca="1">IF(OFFSET(STATIC!$A$6,MATCH($A$16, STATIC!$A$6:$A$2307,0)+ROW()-ROW($A$16),0)&gt;$A$12, OFFSET(STATIC!$A$6,MATCH($A$16, STATIC!$A$6:$A$2307,0)+ROW()-ROW($A$16),0), FALSE)</f>
        <v>40829</v>
      </c>
      <c r="B1856" s="7">
        <f ca="1">OFFSET(STATIC!$B$6,MATCH('Data Manipulation'!$A1856,STATIC!$A$6:$A$2307, 0)-1,3*(COLUMN()-COLUMN($B$16)))</f>
        <v>4.05</v>
      </c>
      <c r="C1856" s="7">
        <f ca="1">OFFSET(STATIC!$B$6,MATCH('Data Manipulation'!$A1856,STATIC!$A$6:$A$2307, 0)-1,3*(COLUMN()-COLUMN($B$16)))</f>
        <v>276.08999999999997</v>
      </c>
      <c r="D1856" s="7">
        <f ca="1">OFFSET(STATIC!$B$6,MATCH('Data Manipulation'!$A1856,STATIC!$A$6:$A$2307, 0)-1,3*(COLUMN()-COLUMN($B$16)))</f>
        <v>1203.6600000000001</v>
      </c>
      <c r="E1856" s="7">
        <f ca="1">OFFSET(STATIC!$B$6,MATCH('Data Manipulation'!$A1856,STATIC!$A$6:$A$2307, 0)-1,3*(COLUMN()-COLUMN($B$16)))*$J1856</f>
        <v>3206.0487400000002</v>
      </c>
      <c r="F1856" s="7">
        <f ca="1">OFFSET(STATIC!$B$6,MATCH('Data Manipulation'!$A1856,STATIC!$A$6:$A$2307, 0)-1,3*(COLUMN()-COLUMN($B$16)))</f>
        <v>1662.24</v>
      </c>
      <c r="G1856" s="7">
        <f ca="1">OFFSET(STATIC!$B$6,MATCH('Data Manipulation'!$A1856,STATIC!$A$6:$A$2307, 0)-1,3*(COLUMN()-COLUMN($B$16)))</f>
        <v>84.23</v>
      </c>
      <c r="H1856" s="7">
        <f ca="1">OFFSET(STATIC!$B$6,MATCH('Data Manipulation'!$A1856,STATIC!$A$6:$A$2307, 0)-1,3*(COLUMN()-COLUMN($B$16)))</f>
        <v>42.07</v>
      </c>
      <c r="I1856" s="7">
        <f ca="1">OFFSET(STATIC!$B$6,MATCH('Data Manipulation'!$A1856,STATIC!$A$6:$A$2307, 0)-1,3*(COLUMN()-COLUMN($B$16)))</f>
        <v>231.13</v>
      </c>
      <c r="J1856" s="7">
        <f ca="1">OFFSET(STATIC!$B$6,MATCH('Data Manipulation'!$A1856,STATIC!$A$6:$A$2307, 0)-1,3*(COLUMN()-COLUMN($B$16)))</f>
        <v>1.3745000000000001</v>
      </c>
      <c r="K1856" s="7">
        <f ca="1">OFFSET(STATIC!$B$6,MATCH('Data Manipulation'!$A1856,STATIC!$A$6:$A$2307, 0)-1,3*(COLUMN()-COLUMN($B$16)))</f>
        <v>1.5731999999999999</v>
      </c>
      <c r="L1856" s="7">
        <f ca="1">OFFSET(STATIC!$B$6,MATCH('Data Manipulation'!$A1856,STATIC!$A$6:$A$2307, 0)-1,3*(COLUMN()-COLUMN($B$16)))</f>
        <v>1.1128</v>
      </c>
      <c r="M1856" s="7">
        <f ca="1">OFFSET(STATIC!$B$6,MATCH('Data Manipulation'!$A1856,STATIC!$A$6:$A$2307, 0)-1,3*(COLUMN()-COLUMN($B$16)))</f>
        <v>1.3010000000000001E-2</v>
      </c>
      <c r="N1856" s="7">
        <f ca="1">OFFSET(STATIC!$B$6,MATCH('Data Manipulation'!$A1856,STATIC!$A$6:$A$2307, 0)-1,3*(COLUMN()-COLUMN($B$16)))*$J1856</f>
        <v>237.15114435000004</v>
      </c>
      <c r="O1856" s="7">
        <f ca="1">OFFSET(STATIC!$B$6,MATCH('Data Manipulation'!$A1856,STATIC!$A$6:$A$2307, 0)-1,3*(COLUMN()-COLUMN($B$16)))</f>
        <v>1739.54</v>
      </c>
      <c r="P1856" s="7">
        <f ca="1">OFFSET(STATIC!$B$6,MATCH('Data Manipulation'!$A1856,STATIC!$A$6:$A$2307, 0)-1,3*(COLUMN()-COLUMN($B$16)))*$J1856</f>
        <v>255.49920740000002</v>
      </c>
      <c r="Q1856" s="7">
        <f ca="1">OFFSET(STATIC!$B$6,MATCH('Data Manipulation'!$A1856,STATIC!$A$6:$A$2307, 0)-1,3*(COLUMN()-COLUMN($B$16)))</f>
        <v>30.7</v>
      </c>
      <c r="R1856" s="7">
        <f ca="1">OFFSET(STATIC!$B$6,MATCH('Data Manipulation'!$A1856,STATIC!$A$6:$A$2307, 0)-1,3*(COLUMN()-COLUMN($B$16)))</f>
        <v>2620.2399999999998</v>
      </c>
      <c r="U1856" s="14">
        <f t="shared" ca="1" si="497"/>
        <v>-2.4391453124159239E-2</v>
      </c>
      <c r="V1856" s="14">
        <f t="shared" ca="1" si="498"/>
        <v>1.624923927328446E-2</v>
      </c>
      <c r="W1856" s="14">
        <f t="shared" ca="1" si="499"/>
        <v>-2.978130791599371E-3</v>
      </c>
      <c r="X1856" s="14">
        <f t="shared" ca="1" si="500"/>
        <v>-2.1637743195177521E-2</v>
      </c>
      <c r="Y1856" s="14">
        <f t="shared" ca="1" si="501"/>
        <v>-1.0288359790377153E-2</v>
      </c>
      <c r="Z1856" s="14">
        <f t="shared" ca="1" si="502"/>
        <v>-1.578360210269103E-2</v>
      </c>
      <c r="AA1856" s="14">
        <f t="shared" ca="1" si="503"/>
        <v>-3.322262191977848E-3</v>
      </c>
      <c r="AB1856" s="14">
        <f t="shared" ca="1" si="504"/>
        <v>-2.3644189167815043E-2</v>
      </c>
      <c r="AC1856" s="14">
        <f t="shared" ca="1" si="505"/>
        <v>-4.790254478582545E-3</v>
      </c>
      <c r="AD1856" s="14">
        <f t="shared" ca="1" si="506"/>
        <v>-1.9051253618947415E-3</v>
      </c>
      <c r="AE1856" s="14">
        <f t="shared" ca="1" si="507"/>
        <v>-6.360033979414541E-3</v>
      </c>
      <c r="AF1856" s="14">
        <f t="shared" ca="1" si="508"/>
        <v>6.7870073884402308E-3</v>
      </c>
      <c r="AG1856" s="14">
        <f t="shared" ca="1" si="509"/>
        <v>-1.809631530786395E-3</v>
      </c>
      <c r="AH1856" s="14">
        <f t="shared" ca="1" si="510"/>
        <v>3.0629658694015494E-3</v>
      </c>
      <c r="AI1856" s="14">
        <f t="shared" ca="1" si="511"/>
        <v>-3.3620100474916802E-3</v>
      </c>
      <c r="AJ1856" s="14">
        <f t="shared" ca="1" si="512"/>
        <v>-1.8076670400179136E-2</v>
      </c>
      <c r="AK1856" s="14">
        <f t="shared" ca="1" si="513"/>
        <v>5.9368936305243588E-3</v>
      </c>
    </row>
    <row r="1857" spans="1:37" x14ac:dyDescent="0.2">
      <c r="A1857" s="13">
        <f ca="1">IF(OFFSET(STATIC!$A$6,MATCH($A$16, STATIC!$A$6:$A$2307,0)+ROW()-ROW($A$16),0)&gt;$A$12, OFFSET(STATIC!$A$6,MATCH($A$16, STATIC!$A$6:$A$2307,0)+ROW()-ROW($A$16),0), FALSE)</f>
        <v>40828</v>
      </c>
      <c r="B1857" s="7">
        <f ca="1">OFFSET(STATIC!$B$6,MATCH('Data Manipulation'!$A1857,STATIC!$A$6:$A$2307, 0)-1,3*(COLUMN()-COLUMN($B$16)))</f>
        <v>4.1500000000000004</v>
      </c>
      <c r="C1857" s="7">
        <f ca="1">OFFSET(STATIC!$B$6,MATCH('Data Manipulation'!$A1857,STATIC!$A$6:$A$2307, 0)-1,3*(COLUMN()-COLUMN($B$16)))</f>
        <v>271.64</v>
      </c>
      <c r="D1857" s="7">
        <f ca="1">OFFSET(STATIC!$B$6,MATCH('Data Manipulation'!$A1857,STATIC!$A$6:$A$2307, 0)-1,3*(COLUMN()-COLUMN($B$16)))</f>
        <v>1207.25</v>
      </c>
      <c r="E1857" s="7">
        <f ca="1">OFFSET(STATIC!$B$6,MATCH('Data Manipulation'!$A1857,STATIC!$A$6:$A$2307, 0)-1,3*(COLUMN()-COLUMN($B$16)))*$J1857</f>
        <v>3276.1763650000003</v>
      </c>
      <c r="F1857" s="7">
        <f ca="1">OFFSET(STATIC!$B$6,MATCH('Data Manipulation'!$A1857,STATIC!$A$6:$A$2307, 0)-1,3*(COLUMN()-COLUMN($B$16)))</f>
        <v>1679.43</v>
      </c>
      <c r="G1857" s="7">
        <f ca="1">OFFSET(STATIC!$B$6,MATCH('Data Manipulation'!$A1857,STATIC!$A$6:$A$2307, 0)-1,3*(COLUMN()-COLUMN($B$16)))</f>
        <v>85.57</v>
      </c>
      <c r="H1857" s="7">
        <f ca="1">OFFSET(STATIC!$B$6,MATCH('Data Manipulation'!$A1857,STATIC!$A$6:$A$2307, 0)-1,3*(COLUMN()-COLUMN($B$16)))</f>
        <v>42.21</v>
      </c>
      <c r="I1857" s="7">
        <f ca="1">OFFSET(STATIC!$B$6,MATCH('Data Manipulation'!$A1857,STATIC!$A$6:$A$2307, 0)-1,3*(COLUMN()-COLUMN($B$16)))</f>
        <v>236.66</v>
      </c>
      <c r="J1857" s="7">
        <f ca="1">OFFSET(STATIC!$B$6,MATCH('Data Manipulation'!$A1857,STATIC!$A$6:$A$2307, 0)-1,3*(COLUMN()-COLUMN($B$16)))</f>
        <v>1.3811</v>
      </c>
      <c r="K1857" s="7">
        <f ca="1">OFFSET(STATIC!$B$6,MATCH('Data Manipulation'!$A1857,STATIC!$A$6:$A$2307, 0)-1,3*(COLUMN()-COLUMN($B$16)))</f>
        <v>1.5762</v>
      </c>
      <c r="L1857" s="7">
        <f ca="1">OFFSET(STATIC!$B$6,MATCH('Data Manipulation'!$A1857,STATIC!$A$6:$A$2307, 0)-1,3*(COLUMN()-COLUMN($B$16)))</f>
        <v>1.1198999999999999</v>
      </c>
      <c r="M1857" s="7">
        <f ca="1">OFFSET(STATIC!$B$6,MATCH('Data Manipulation'!$A1857,STATIC!$A$6:$A$2307, 0)-1,3*(COLUMN()-COLUMN($B$16)))</f>
        <v>1.2921999999999999E-2</v>
      </c>
      <c r="N1857" s="7">
        <f ca="1">OFFSET(STATIC!$B$6,MATCH('Data Manipulation'!$A1857,STATIC!$A$6:$A$2307, 0)-1,3*(COLUMN()-COLUMN($B$16)))*$J1857</f>
        <v>237.58068907999998</v>
      </c>
      <c r="O1857" s="7">
        <f ca="1">OFFSET(STATIC!$B$6,MATCH('Data Manipulation'!$A1857,STATIC!$A$6:$A$2307, 0)-1,3*(COLUMN()-COLUMN($B$16)))</f>
        <v>1734.22</v>
      </c>
      <c r="P1857" s="7">
        <f ca="1">OFFSET(STATIC!$B$6,MATCH('Data Manipulation'!$A1857,STATIC!$A$6:$A$2307, 0)-1,3*(COLUMN()-COLUMN($B$16)))*$J1857</f>
        <v>256.35964388999997</v>
      </c>
      <c r="Q1857" s="7">
        <f ca="1">OFFSET(STATIC!$B$6,MATCH('Data Manipulation'!$A1857,STATIC!$A$6:$A$2307, 0)-1,3*(COLUMN()-COLUMN($B$16)))</f>
        <v>31.26</v>
      </c>
      <c r="R1857" s="7">
        <f ca="1">OFFSET(STATIC!$B$6,MATCH('Data Manipulation'!$A1857,STATIC!$A$6:$A$2307, 0)-1,3*(COLUMN()-COLUMN($B$16)))</f>
        <v>2604.73</v>
      </c>
      <c r="U1857" s="14">
        <f t="shared" ca="1" si="497"/>
        <v>5.4468908361437009E-2</v>
      </c>
      <c r="V1857" s="14">
        <f t="shared" ca="1" si="498"/>
        <v>1.5918998850849984E-2</v>
      </c>
      <c r="W1857" s="14">
        <f t="shared" ca="1" si="499"/>
        <v>9.7470796111575157E-3</v>
      </c>
      <c r="X1857" s="14">
        <f t="shared" ca="1" si="500"/>
        <v>3.6353523235916486E-2</v>
      </c>
      <c r="Y1857" s="14">
        <f t="shared" ca="1" si="501"/>
        <v>9.6929552134320755E-3</v>
      </c>
      <c r="Z1857" s="14">
        <f t="shared" ca="1" si="502"/>
        <v>-2.800795389066248E-3</v>
      </c>
      <c r="AA1857" s="14">
        <f t="shared" ca="1" si="503"/>
        <v>-1.8542955899155049E-2</v>
      </c>
      <c r="AB1857" s="14">
        <f t="shared" ca="1" si="504"/>
        <v>2.1612766257572563E-2</v>
      </c>
      <c r="AC1857" s="14">
        <f t="shared" ca="1" si="505"/>
        <v>1.2385412584808343E-2</v>
      </c>
      <c r="AD1857" s="14">
        <f t="shared" ca="1" si="506"/>
        <v>1.0523391861769411E-2</v>
      </c>
      <c r="AE1857" s="14">
        <f t="shared" ca="1" si="507"/>
        <v>1.6021944891151517E-2</v>
      </c>
      <c r="AF1857" s="14">
        <f t="shared" ca="1" si="508"/>
        <v>-8.7834758393414408E-3</v>
      </c>
      <c r="AG1857" s="14">
        <f t="shared" ca="1" si="509"/>
        <v>8.3012832424316126E-3</v>
      </c>
      <c r="AH1857" s="14">
        <f t="shared" ca="1" si="510"/>
        <v>-1.619013677377839E-3</v>
      </c>
      <c r="AI1857" s="14">
        <f t="shared" ca="1" si="511"/>
        <v>8.5923761605016819E-3</v>
      </c>
      <c r="AJ1857" s="14">
        <f t="shared" ca="1" si="512"/>
        <v>-4.9916787615791387E-2</v>
      </c>
      <c r="AK1857" s="14">
        <f t="shared" ca="1" si="513"/>
        <v>8.3658945524975117E-3</v>
      </c>
    </row>
    <row r="1858" spans="1:37" x14ac:dyDescent="0.2">
      <c r="A1858" s="13">
        <f ca="1">IF(OFFSET(STATIC!$A$6,MATCH($A$16, STATIC!$A$6:$A$2307,0)+ROW()-ROW($A$16),0)&gt;$A$12, OFFSET(STATIC!$A$6,MATCH($A$16, STATIC!$A$6:$A$2307,0)+ROW()-ROW($A$16),0), FALSE)</f>
        <v>40827</v>
      </c>
      <c r="B1858" s="7">
        <f ca="1">OFFSET(STATIC!$B$6,MATCH('Data Manipulation'!$A1858,STATIC!$A$6:$A$2307, 0)-1,3*(COLUMN()-COLUMN($B$16)))</f>
        <v>3.93</v>
      </c>
      <c r="C1858" s="7">
        <f ca="1">OFFSET(STATIC!$B$6,MATCH('Data Manipulation'!$A1858,STATIC!$A$6:$A$2307, 0)-1,3*(COLUMN()-COLUMN($B$16)))</f>
        <v>267.35000000000002</v>
      </c>
      <c r="D1858" s="7">
        <f ca="1">OFFSET(STATIC!$B$6,MATCH('Data Manipulation'!$A1858,STATIC!$A$6:$A$2307, 0)-1,3*(COLUMN()-COLUMN($B$16)))</f>
        <v>1195.54</v>
      </c>
      <c r="E1858" s="7">
        <f ca="1">OFFSET(STATIC!$B$6,MATCH('Data Manipulation'!$A1858,STATIC!$A$6:$A$2307, 0)-1,3*(COLUMN()-COLUMN($B$16)))*$J1858</f>
        <v>3159.2146769999999</v>
      </c>
      <c r="F1858" s="7">
        <f ca="1">OFFSET(STATIC!$B$6,MATCH('Data Manipulation'!$A1858,STATIC!$A$6:$A$2307, 0)-1,3*(COLUMN()-COLUMN($B$16)))</f>
        <v>1663.23</v>
      </c>
      <c r="G1858" s="7">
        <f ca="1">OFFSET(STATIC!$B$6,MATCH('Data Manipulation'!$A1858,STATIC!$A$6:$A$2307, 0)-1,3*(COLUMN()-COLUMN($B$16)))</f>
        <v>85.81</v>
      </c>
      <c r="H1858" s="7">
        <f ca="1">OFFSET(STATIC!$B$6,MATCH('Data Manipulation'!$A1858,STATIC!$A$6:$A$2307, 0)-1,3*(COLUMN()-COLUMN($B$16)))</f>
        <v>43</v>
      </c>
      <c r="I1858" s="7">
        <f ca="1">OFFSET(STATIC!$B$6,MATCH('Data Manipulation'!$A1858,STATIC!$A$6:$A$2307, 0)-1,3*(COLUMN()-COLUMN($B$16)))</f>
        <v>231.6</v>
      </c>
      <c r="J1858" s="7">
        <f ca="1">OFFSET(STATIC!$B$6,MATCH('Data Manipulation'!$A1858,STATIC!$A$6:$A$2307, 0)-1,3*(COLUMN()-COLUMN($B$16)))</f>
        <v>1.3641000000000001</v>
      </c>
      <c r="K1858" s="7">
        <f ca="1">OFFSET(STATIC!$B$6,MATCH('Data Manipulation'!$A1858,STATIC!$A$6:$A$2307, 0)-1,3*(COLUMN()-COLUMN($B$16)))</f>
        <v>1.5596999999999999</v>
      </c>
      <c r="L1858" s="7">
        <f ca="1">OFFSET(STATIC!$B$6,MATCH('Data Manipulation'!$A1858,STATIC!$A$6:$A$2307, 0)-1,3*(COLUMN()-COLUMN($B$16)))</f>
        <v>1.1021000000000001</v>
      </c>
      <c r="M1858" s="7">
        <f ca="1">OFFSET(STATIC!$B$6,MATCH('Data Manipulation'!$A1858,STATIC!$A$6:$A$2307, 0)-1,3*(COLUMN()-COLUMN($B$16)))</f>
        <v>1.3036000000000001E-2</v>
      </c>
      <c r="N1858" s="7">
        <f ca="1">OFFSET(STATIC!$B$6,MATCH('Data Manipulation'!$A1858,STATIC!$A$6:$A$2307, 0)-1,3*(COLUMN()-COLUMN($B$16)))*$J1858</f>
        <v>235.61662788000001</v>
      </c>
      <c r="O1858" s="7">
        <f ca="1">OFFSET(STATIC!$B$6,MATCH('Data Manipulation'!$A1858,STATIC!$A$6:$A$2307, 0)-1,3*(COLUMN()-COLUMN($B$16)))</f>
        <v>1737.03</v>
      </c>
      <c r="P1858" s="7">
        <f ca="1">OFFSET(STATIC!$B$6,MATCH('Data Manipulation'!$A1858,STATIC!$A$6:$A$2307, 0)-1,3*(COLUMN()-COLUMN($B$16)))*$J1858</f>
        <v>254.16634173000003</v>
      </c>
      <c r="Q1858" s="7">
        <f ca="1">OFFSET(STATIC!$B$6,MATCH('Data Manipulation'!$A1858,STATIC!$A$6:$A$2307, 0)-1,3*(COLUMN()-COLUMN($B$16)))</f>
        <v>32.86</v>
      </c>
      <c r="R1858" s="7">
        <f ca="1">OFFSET(STATIC!$B$6,MATCH('Data Manipulation'!$A1858,STATIC!$A$6:$A$2307, 0)-1,3*(COLUMN()-COLUMN($B$16)))</f>
        <v>2583.0300000000002</v>
      </c>
      <c r="U1858" s="14">
        <f t="shared" ca="1" si="497"/>
        <v>-4.2347547829092176E-2</v>
      </c>
      <c r="V1858" s="14">
        <f t="shared" ca="1" si="498"/>
        <v>9.5460736944895704E-3</v>
      </c>
      <c r="W1858" s="14">
        <f t="shared" ca="1" si="499"/>
        <v>5.4383522296828565E-4</v>
      </c>
      <c r="X1858" s="14">
        <f t="shared" ca="1" si="500"/>
        <v>-3.5484419604466149E-3</v>
      </c>
      <c r="Y1858" s="14">
        <f t="shared" ca="1" si="501"/>
        <v>-3.2713998040262413E-3</v>
      </c>
      <c r="Z1858" s="14">
        <f t="shared" ca="1" si="502"/>
        <v>4.6723598609737065E-3</v>
      </c>
      <c r="AA1858" s="14">
        <f t="shared" ca="1" si="503"/>
        <v>6.3856583167496567E-2</v>
      </c>
      <c r="AB1858" s="14">
        <f t="shared" ca="1" si="504"/>
        <v>-2.1105581124130666E-2</v>
      </c>
      <c r="AC1858" s="14">
        <f t="shared" ca="1" si="505"/>
        <v>-1.4650943943666829E-3</v>
      </c>
      <c r="AD1858" s="14">
        <f t="shared" ca="1" si="506"/>
        <v>-5.0522922676968047E-3</v>
      </c>
      <c r="AE1858" s="14">
        <f t="shared" ca="1" si="507"/>
        <v>-4.8877722217942629E-3</v>
      </c>
      <c r="AF1858" s="14">
        <f t="shared" ca="1" si="508"/>
        <v>-2.301054660200355E-4</v>
      </c>
      <c r="AG1858" s="14">
        <f t="shared" ca="1" si="509"/>
        <v>-2.695761236030264E-3</v>
      </c>
      <c r="AH1858" s="14">
        <f t="shared" ca="1" si="510"/>
        <v>-1.3519696226558474E-3</v>
      </c>
      <c r="AI1858" s="14">
        <f t="shared" ca="1" si="511"/>
        <v>-2.0214930874214673E-3</v>
      </c>
      <c r="AJ1858" s="14">
        <f t="shared" ca="1" si="512"/>
        <v>-4.8573258828599891E-3</v>
      </c>
      <c r="AK1858" s="14">
        <f t="shared" ca="1" si="513"/>
        <v>6.595376863841612E-3</v>
      </c>
    </row>
    <row r="1859" spans="1:37" x14ac:dyDescent="0.2">
      <c r="A1859" s="13">
        <f ca="1">IF(OFFSET(STATIC!$A$6,MATCH($A$16, STATIC!$A$6:$A$2307,0)+ROW()-ROW($A$16),0)&gt;$A$12, OFFSET(STATIC!$A$6,MATCH($A$16, STATIC!$A$6:$A$2307,0)+ROW()-ROW($A$16),0), FALSE)</f>
        <v>40826</v>
      </c>
      <c r="B1859" s="7">
        <f ca="1">OFFSET(STATIC!$B$6,MATCH('Data Manipulation'!$A1859,STATIC!$A$6:$A$2307, 0)-1,3*(COLUMN()-COLUMN($B$16)))</f>
        <v>4.0999999999999996</v>
      </c>
      <c r="C1859" s="7">
        <f ca="1">OFFSET(STATIC!$B$6,MATCH('Data Manipulation'!$A1859,STATIC!$A$6:$A$2307, 0)-1,3*(COLUMN()-COLUMN($B$16)))</f>
        <v>264.81</v>
      </c>
      <c r="D1859" s="7">
        <f ca="1">OFFSET(STATIC!$B$6,MATCH('Data Manipulation'!$A1859,STATIC!$A$6:$A$2307, 0)-1,3*(COLUMN()-COLUMN($B$16)))</f>
        <v>1194.8900000000001</v>
      </c>
      <c r="E1859" s="7">
        <f ca="1">OFFSET(STATIC!$B$6,MATCH('Data Manipulation'!$A1859,STATIC!$A$6:$A$2307, 0)-1,3*(COLUMN()-COLUMN($B$16)))*$J1859</f>
        <v>3170.44488</v>
      </c>
      <c r="F1859" s="7">
        <f ca="1">OFFSET(STATIC!$B$6,MATCH('Data Manipulation'!$A1859,STATIC!$A$6:$A$2307, 0)-1,3*(COLUMN()-COLUMN($B$16)))</f>
        <v>1668.68</v>
      </c>
      <c r="G1859" s="7">
        <f ca="1">OFFSET(STATIC!$B$6,MATCH('Data Manipulation'!$A1859,STATIC!$A$6:$A$2307, 0)-1,3*(COLUMN()-COLUMN($B$16)))</f>
        <v>85.41</v>
      </c>
      <c r="H1859" s="7">
        <f ca="1">OFFSET(STATIC!$B$6,MATCH('Data Manipulation'!$A1859,STATIC!$A$6:$A$2307, 0)-1,3*(COLUMN()-COLUMN($B$16)))</f>
        <v>40.340000000000003</v>
      </c>
      <c r="I1859" s="7">
        <f ca="1">OFFSET(STATIC!$B$6,MATCH('Data Manipulation'!$A1859,STATIC!$A$6:$A$2307, 0)-1,3*(COLUMN()-COLUMN($B$16)))</f>
        <v>236.54</v>
      </c>
      <c r="J1859" s="7">
        <f ca="1">OFFSET(STATIC!$B$6,MATCH('Data Manipulation'!$A1859,STATIC!$A$6:$A$2307, 0)-1,3*(COLUMN()-COLUMN($B$16)))</f>
        <v>1.3660999999999999</v>
      </c>
      <c r="K1859" s="7">
        <f ca="1">OFFSET(STATIC!$B$6,MATCH('Data Manipulation'!$A1859,STATIC!$A$6:$A$2307, 0)-1,3*(COLUMN()-COLUMN($B$16)))</f>
        <v>1.5676000000000001</v>
      </c>
      <c r="L1859" s="7">
        <f ca="1">OFFSET(STATIC!$B$6,MATCH('Data Manipulation'!$A1859,STATIC!$A$6:$A$2307, 0)-1,3*(COLUMN()-COLUMN($B$16)))</f>
        <v>1.1074999999999999</v>
      </c>
      <c r="M1859" s="7">
        <f ca="1">OFFSET(STATIC!$B$6,MATCH('Data Manipulation'!$A1859,STATIC!$A$6:$A$2307, 0)-1,3*(COLUMN()-COLUMN($B$16)))</f>
        <v>1.3039E-2</v>
      </c>
      <c r="N1859" s="7">
        <f ca="1">OFFSET(STATIC!$B$6,MATCH('Data Manipulation'!$A1859,STATIC!$A$6:$A$2307, 0)-1,3*(COLUMN()-COLUMN($B$16)))*$J1859</f>
        <v>236.25265095</v>
      </c>
      <c r="O1859" s="7">
        <f ca="1">OFFSET(STATIC!$B$6,MATCH('Data Manipulation'!$A1859,STATIC!$A$6:$A$2307, 0)-1,3*(COLUMN()-COLUMN($B$16)))</f>
        <v>1739.38</v>
      </c>
      <c r="P1859" s="7">
        <f ca="1">OFFSET(STATIC!$B$6,MATCH('Data Manipulation'!$A1859,STATIC!$A$6:$A$2307, 0)-1,3*(COLUMN()-COLUMN($B$16)))*$J1859</f>
        <v>254.68065689999997</v>
      </c>
      <c r="Q1859" s="7">
        <f ca="1">OFFSET(STATIC!$B$6,MATCH('Data Manipulation'!$A1859,STATIC!$A$6:$A$2307, 0)-1,3*(COLUMN()-COLUMN($B$16)))</f>
        <v>33.020000000000003</v>
      </c>
      <c r="R1859" s="7">
        <f ca="1">OFFSET(STATIC!$B$6,MATCH('Data Manipulation'!$A1859,STATIC!$A$6:$A$2307, 0)-1,3*(COLUMN()-COLUMN($B$16)))</f>
        <v>2566.0500000000002</v>
      </c>
      <c r="U1859" s="14">
        <f t="shared" ca="1" si="497"/>
        <v>-4.0626853530270998E-2</v>
      </c>
      <c r="V1859" s="14">
        <f t="shared" ca="1" si="498"/>
        <v>2.1837096014011174E-2</v>
      </c>
      <c r="W1859" s="14">
        <f t="shared" ca="1" si="499"/>
        <v>3.3555597853170506E-2</v>
      </c>
      <c r="X1859" s="14">
        <f t="shared" ca="1" si="500"/>
        <v>4.2376558362137641E-2</v>
      </c>
      <c r="Y1859" s="14">
        <f t="shared" ca="1" si="501"/>
        <v>2.1595709805332299E-2</v>
      </c>
      <c r="Z1859" s="14">
        <f t="shared" ca="1" si="502"/>
        <v>2.8863575053333965E-2</v>
      </c>
      <c r="AA1859" s="14">
        <f t="shared" ca="1" si="503"/>
        <v>9.2143598028336555E-3</v>
      </c>
      <c r="AB1859" s="14">
        <f t="shared" ca="1" si="504"/>
        <v>1.6969070572350288E-2</v>
      </c>
      <c r="AC1859" s="14">
        <f t="shared" ca="1" si="505"/>
        <v>1.9887544158230436E-2</v>
      </c>
      <c r="AD1859" s="14">
        <f t="shared" ca="1" si="506"/>
        <v>7.4273615871395448E-3</v>
      </c>
      <c r="AE1859" s="14">
        <f t="shared" ca="1" si="507"/>
        <v>2.3941201967799308E-2</v>
      </c>
      <c r="AF1859" s="14">
        <f t="shared" ca="1" si="508"/>
        <v>9.2073972590822563E-4</v>
      </c>
      <c r="AG1859" s="14">
        <f t="shared" ca="1" si="509"/>
        <v>1.6529584386176497E-2</v>
      </c>
      <c r="AH1859" s="14">
        <f t="shared" ca="1" si="510"/>
        <v>0</v>
      </c>
      <c r="AI1859" s="14">
        <f t="shared" ca="1" si="511"/>
        <v>1.829785418811183E-2</v>
      </c>
      <c r="AJ1859" s="14">
        <f t="shared" ca="1" si="512"/>
        <v>-9.1945680339743402E-2</v>
      </c>
      <c r="AK1859" s="14">
        <f t="shared" ca="1" si="513"/>
        <v>3.4371322534938568E-2</v>
      </c>
    </row>
    <row r="1860" spans="1:37" x14ac:dyDescent="0.2">
      <c r="A1860" s="13">
        <f ca="1">IF(OFFSET(STATIC!$A$6,MATCH($A$16, STATIC!$A$6:$A$2307,0)+ROW()-ROW($A$16),0)&gt;$A$12, OFFSET(STATIC!$A$6,MATCH($A$16, STATIC!$A$6:$A$2307,0)+ROW()-ROW($A$16),0), FALSE)</f>
        <v>40823</v>
      </c>
      <c r="B1860" s="7">
        <f ca="1">OFFSET(STATIC!$B$6,MATCH('Data Manipulation'!$A1860,STATIC!$A$6:$A$2307, 0)-1,3*(COLUMN()-COLUMN($B$16)))</f>
        <v>4.2699999999999996</v>
      </c>
      <c r="C1860" s="7">
        <f ca="1">OFFSET(STATIC!$B$6,MATCH('Data Manipulation'!$A1860,STATIC!$A$6:$A$2307, 0)-1,3*(COLUMN()-COLUMN($B$16)))</f>
        <v>259.08999999999997</v>
      </c>
      <c r="D1860" s="7">
        <f ca="1">OFFSET(STATIC!$B$6,MATCH('Data Manipulation'!$A1860,STATIC!$A$6:$A$2307, 0)-1,3*(COLUMN()-COLUMN($B$16)))</f>
        <v>1155.46</v>
      </c>
      <c r="E1860" s="7">
        <f ca="1">OFFSET(STATIC!$B$6,MATCH('Data Manipulation'!$A1860,STATIC!$A$6:$A$2307, 0)-1,3*(COLUMN()-COLUMN($B$16)))*$J1860</f>
        <v>3038.8992480000002</v>
      </c>
      <c r="F1860" s="7">
        <f ca="1">OFFSET(STATIC!$B$6,MATCH('Data Manipulation'!$A1860,STATIC!$A$6:$A$2307, 0)-1,3*(COLUMN()-COLUMN($B$16)))</f>
        <v>1633.03</v>
      </c>
      <c r="G1860" s="7">
        <f ca="1">OFFSET(STATIC!$B$6,MATCH('Data Manipulation'!$A1860,STATIC!$A$6:$A$2307, 0)-1,3*(COLUMN()-COLUMN($B$16)))</f>
        <v>82.98</v>
      </c>
      <c r="H1860" s="7">
        <f ca="1">OFFSET(STATIC!$B$6,MATCH('Data Manipulation'!$A1860,STATIC!$A$6:$A$2307, 0)-1,3*(COLUMN()-COLUMN($B$16)))</f>
        <v>39.97</v>
      </c>
      <c r="I1860" s="7">
        <f ca="1">OFFSET(STATIC!$B$6,MATCH('Data Manipulation'!$A1860,STATIC!$A$6:$A$2307, 0)-1,3*(COLUMN()-COLUMN($B$16)))</f>
        <v>232.56</v>
      </c>
      <c r="J1860" s="7">
        <f ca="1">OFFSET(STATIC!$B$6,MATCH('Data Manipulation'!$A1860,STATIC!$A$6:$A$2307, 0)-1,3*(COLUMN()-COLUMN($B$16)))</f>
        <v>1.3391999999999999</v>
      </c>
      <c r="K1860" s="7">
        <f ca="1">OFFSET(STATIC!$B$6,MATCH('Data Manipulation'!$A1860,STATIC!$A$6:$A$2307, 0)-1,3*(COLUMN()-COLUMN($B$16)))</f>
        <v>1.556</v>
      </c>
      <c r="L1860" s="7">
        <f ca="1">OFFSET(STATIC!$B$6,MATCH('Data Manipulation'!$A1860,STATIC!$A$6:$A$2307, 0)-1,3*(COLUMN()-COLUMN($B$16)))</f>
        <v>1.0812999999999999</v>
      </c>
      <c r="M1860" s="7">
        <f ca="1">OFFSET(STATIC!$B$6,MATCH('Data Manipulation'!$A1860,STATIC!$A$6:$A$2307, 0)-1,3*(COLUMN()-COLUMN($B$16)))</f>
        <v>1.3027E-2</v>
      </c>
      <c r="N1860" s="7">
        <f ca="1">OFFSET(STATIC!$B$6,MATCH('Data Manipulation'!$A1860,STATIC!$A$6:$A$2307, 0)-1,3*(COLUMN()-COLUMN($B$16)))*$J1860</f>
        <v>232.37959103999998</v>
      </c>
      <c r="O1860" s="7">
        <f ca="1">OFFSET(STATIC!$B$6,MATCH('Data Manipulation'!$A1860,STATIC!$A$6:$A$2307, 0)-1,3*(COLUMN()-COLUMN($B$16)))</f>
        <v>1739.38</v>
      </c>
      <c r="P1860" s="7">
        <f ca="1">OFFSET(STATIC!$B$6,MATCH('Data Manipulation'!$A1860,STATIC!$A$6:$A$2307, 0)-1,3*(COLUMN()-COLUMN($B$16)))*$J1860</f>
        <v>250.06292351999997</v>
      </c>
      <c r="Q1860" s="7">
        <f ca="1">OFFSET(STATIC!$B$6,MATCH('Data Manipulation'!$A1860,STATIC!$A$6:$A$2307, 0)-1,3*(COLUMN()-COLUMN($B$16)))</f>
        <v>36.200000000000003</v>
      </c>
      <c r="R1860" s="7">
        <f ca="1">OFFSET(STATIC!$B$6,MATCH('Data Manipulation'!$A1860,STATIC!$A$6:$A$2307, 0)-1,3*(COLUMN()-COLUMN($B$16)))</f>
        <v>2479.35</v>
      </c>
      <c r="U1860" s="14">
        <f t="shared" ca="1" si="497"/>
        <v>-0.10231137526330865</v>
      </c>
      <c r="V1860" s="14">
        <f t="shared" ca="1" si="498"/>
        <v>2.4458165568294173E-2</v>
      </c>
      <c r="W1860" s="14">
        <f t="shared" ca="1" si="499"/>
        <v>-8.1968025289200601E-3</v>
      </c>
      <c r="X1860" s="14">
        <f t="shared" ca="1" si="500"/>
        <v>8.7364514978343702E-3</v>
      </c>
      <c r="Y1860" s="14">
        <f t="shared" ca="1" si="501"/>
        <v>-6.2083752764331424E-3</v>
      </c>
      <c r="Z1860" s="14">
        <f t="shared" ca="1" si="502"/>
        <v>4.7110070820961967E-3</v>
      </c>
      <c r="AA1860" s="14">
        <f t="shared" ca="1" si="503"/>
        <v>-1.0205440161459359E-2</v>
      </c>
      <c r="AB1860" s="14">
        <f t="shared" ca="1" si="504"/>
        <v>1.0938521050692967E-2</v>
      </c>
      <c r="AC1860" s="14">
        <f t="shared" ca="1" si="505"/>
        <v>-2.986411848385771E-4</v>
      </c>
      <c r="AD1860" s="14">
        <f t="shared" ca="1" si="506"/>
        <v>1.0790658122308228E-2</v>
      </c>
      <c r="AE1860" s="14">
        <f t="shared" ca="1" si="507"/>
        <v>-3.6985668475264879E-4</v>
      </c>
      <c r="AF1860" s="14">
        <f t="shared" ca="1" si="508"/>
        <v>-9.2073972590814485E-4</v>
      </c>
      <c r="AG1860" s="14">
        <f t="shared" ca="1" si="509"/>
        <v>6.1751660943132954E-4</v>
      </c>
      <c r="AH1860" s="14">
        <f t="shared" ca="1" si="510"/>
        <v>-2.6697992840538031E-3</v>
      </c>
      <c r="AI1860" s="14">
        <f t="shared" ca="1" si="511"/>
        <v>-4.8659988695623355E-4</v>
      </c>
      <c r="AJ1860" s="14">
        <f t="shared" ca="1" si="512"/>
        <v>-1.9318344630856426E-3</v>
      </c>
      <c r="AK1860" s="14">
        <f t="shared" ca="1" si="513"/>
        <v>-1.1018588586248658E-2</v>
      </c>
    </row>
    <row r="1861" spans="1:37" x14ac:dyDescent="0.2">
      <c r="A1861" s="13">
        <f ca="1">IF(OFFSET(STATIC!$A$6,MATCH($A$16, STATIC!$A$6:$A$2307,0)+ROW()-ROW($A$16),0)&gt;$A$12, OFFSET(STATIC!$A$6,MATCH($A$16, STATIC!$A$6:$A$2307,0)+ROW()-ROW($A$16),0), FALSE)</f>
        <v>40822</v>
      </c>
      <c r="B1861" s="7">
        <f ca="1">OFFSET(STATIC!$B$6,MATCH('Data Manipulation'!$A1861,STATIC!$A$6:$A$2307, 0)-1,3*(COLUMN()-COLUMN($B$16)))</f>
        <v>4.7300000000000004</v>
      </c>
      <c r="C1861" s="7">
        <f ca="1">OFFSET(STATIC!$B$6,MATCH('Data Manipulation'!$A1861,STATIC!$A$6:$A$2307, 0)-1,3*(COLUMN()-COLUMN($B$16)))</f>
        <v>252.83</v>
      </c>
      <c r="D1861" s="7">
        <f ca="1">OFFSET(STATIC!$B$6,MATCH('Data Manipulation'!$A1861,STATIC!$A$6:$A$2307, 0)-1,3*(COLUMN()-COLUMN($B$16)))</f>
        <v>1164.97</v>
      </c>
      <c r="E1861" s="7">
        <f ca="1">OFFSET(STATIC!$B$6,MATCH('Data Manipulation'!$A1861,STATIC!$A$6:$A$2307, 0)-1,3*(COLUMN()-COLUMN($B$16)))*$J1861</f>
        <v>3012.4656880000002</v>
      </c>
      <c r="F1861" s="7">
        <f ca="1">OFFSET(STATIC!$B$6,MATCH('Data Manipulation'!$A1861,STATIC!$A$6:$A$2307, 0)-1,3*(COLUMN()-COLUMN($B$16)))</f>
        <v>1643.2</v>
      </c>
      <c r="G1861" s="7">
        <f ca="1">OFFSET(STATIC!$B$6,MATCH('Data Manipulation'!$A1861,STATIC!$A$6:$A$2307, 0)-1,3*(COLUMN()-COLUMN($B$16)))</f>
        <v>82.59</v>
      </c>
      <c r="H1861" s="7">
        <f ca="1">OFFSET(STATIC!$B$6,MATCH('Data Manipulation'!$A1861,STATIC!$A$6:$A$2307, 0)-1,3*(COLUMN()-COLUMN($B$16)))</f>
        <v>40.380000000000003</v>
      </c>
      <c r="I1861" s="7">
        <f ca="1">OFFSET(STATIC!$B$6,MATCH('Data Manipulation'!$A1861,STATIC!$A$6:$A$2307, 0)-1,3*(COLUMN()-COLUMN($B$16)))</f>
        <v>230.03</v>
      </c>
      <c r="J1861" s="7">
        <f ca="1">OFFSET(STATIC!$B$6,MATCH('Data Manipulation'!$A1861,STATIC!$A$6:$A$2307, 0)-1,3*(COLUMN()-COLUMN($B$16)))</f>
        <v>1.3395999999999999</v>
      </c>
      <c r="K1861" s="7">
        <f ca="1">OFFSET(STATIC!$B$6,MATCH('Data Manipulation'!$A1861,STATIC!$A$6:$A$2307, 0)-1,3*(COLUMN()-COLUMN($B$16)))</f>
        <v>1.5392999999999999</v>
      </c>
      <c r="L1861" s="7">
        <f ca="1">OFFSET(STATIC!$B$6,MATCH('Data Manipulation'!$A1861,STATIC!$A$6:$A$2307, 0)-1,3*(COLUMN()-COLUMN($B$16)))</f>
        <v>1.0817000000000001</v>
      </c>
      <c r="M1861" s="7">
        <f ca="1">OFFSET(STATIC!$B$6,MATCH('Data Manipulation'!$A1861,STATIC!$A$6:$A$2307, 0)-1,3*(COLUMN()-COLUMN($B$16)))</f>
        <v>1.3039E-2</v>
      </c>
      <c r="N1861" s="7">
        <f ca="1">OFFSET(STATIC!$B$6,MATCH('Data Manipulation'!$A1861,STATIC!$A$6:$A$2307, 0)-1,3*(COLUMN()-COLUMN($B$16)))*$J1861</f>
        <v>232.23613707999999</v>
      </c>
      <c r="O1861" s="7">
        <f ca="1">OFFSET(STATIC!$B$6,MATCH('Data Manipulation'!$A1861,STATIC!$A$6:$A$2307, 0)-1,3*(COLUMN()-COLUMN($B$16)))</f>
        <v>1744.03</v>
      </c>
      <c r="P1861" s="7">
        <f ca="1">OFFSET(STATIC!$B$6,MATCH('Data Manipulation'!$A1861,STATIC!$A$6:$A$2307, 0)-1,3*(COLUMN()-COLUMN($B$16)))*$J1861</f>
        <v>250.18463371999999</v>
      </c>
      <c r="Q1861" s="7">
        <f ca="1">OFFSET(STATIC!$B$6,MATCH('Data Manipulation'!$A1861,STATIC!$A$6:$A$2307, 0)-1,3*(COLUMN()-COLUMN($B$16)))</f>
        <v>36.270000000000003</v>
      </c>
      <c r="R1861" s="7">
        <f ca="1">OFFSET(STATIC!$B$6,MATCH('Data Manipulation'!$A1861,STATIC!$A$6:$A$2307, 0)-1,3*(COLUMN()-COLUMN($B$16)))</f>
        <v>2506.8200000000002</v>
      </c>
      <c r="U1861" s="14">
        <f t="shared" ca="1" si="497"/>
        <v>-2.9168734590656803E-2</v>
      </c>
      <c r="V1861" s="14">
        <f t="shared" ca="1" si="498"/>
        <v>4.2045567075579916E-2</v>
      </c>
      <c r="W1861" s="14">
        <f t="shared" ca="1" si="499"/>
        <v>1.8138219223145281E-2</v>
      </c>
      <c r="X1861" s="14">
        <f t="shared" ca="1" si="500"/>
        <v>3.7694454449349664E-2</v>
      </c>
      <c r="Y1861" s="14">
        <f t="shared" ca="1" si="501"/>
        <v>2.6812935015777637E-3</v>
      </c>
      <c r="Z1861" s="14">
        <f t="shared" ca="1" si="502"/>
        <v>3.5869994546282799E-2</v>
      </c>
      <c r="AA1861" s="14">
        <f t="shared" ca="1" si="503"/>
        <v>-4.2011676767303796E-3</v>
      </c>
      <c r="AB1861" s="14">
        <f t="shared" ca="1" si="504"/>
        <v>3.8871254593162777E-2</v>
      </c>
      <c r="AC1861" s="14">
        <f t="shared" ca="1" si="505"/>
        <v>6.3653938670759306E-3</v>
      </c>
      <c r="AD1861" s="14">
        <f t="shared" ca="1" si="506"/>
        <v>-1.4282007101763488E-3</v>
      </c>
      <c r="AE1861" s="14">
        <f t="shared" ca="1" si="507"/>
        <v>-1.8487705728379366E-4</v>
      </c>
      <c r="AF1861" s="14">
        <f t="shared" ca="1" si="508"/>
        <v>2.0728578302301693E-3</v>
      </c>
      <c r="AG1861" s="14">
        <f t="shared" ca="1" si="509"/>
        <v>2.252437051155342E-3</v>
      </c>
      <c r="AH1861" s="14">
        <f t="shared" ca="1" si="510"/>
        <v>-2.1936553189643953E-3</v>
      </c>
      <c r="AI1861" s="14">
        <f t="shared" ca="1" si="511"/>
        <v>3.4664195764847689E-3</v>
      </c>
      <c r="AJ1861" s="14">
        <f t="shared" ca="1" si="512"/>
        <v>-4.1582664608030478E-2</v>
      </c>
      <c r="AK1861" s="14">
        <f t="shared" ca="1" si="513"/>
        <v>1.8646372105356107E-2</v>
      </c>
    </row>
    <row r="1862" spans="1:37" x14ac:dyDescent="0.2">
      <c r="A1862" s="13">
        <f ca="1">IF(OFFSET(STATIC!$A$6,MATCH($A$16, STATIC!$A$6:$A$2307,0)+ROW()-ROW($A$16),0)&gt;$A$12, OFFSET(STATIC!$A$6,MATCH($A$16, STATIC!$A$6:$A$2307,0)+ROW()-ROW($A$16),0), FALSE)</f>
        <v>40821</v>
      </c>
      <c r="B1862" s="7">
        <f ca="1">OFFSET(STATIC!$B$6,MATCH('Data Manipulation'!$A1862,STATIC!$A$6:$A$2307, 0)-1,3*(COLUMN()-COLUMN($B$16)))</f>
        <v>4.87</v>
      </c>
      <c r="C1862" s="7">
        <f ca="1">OFFSET(STATIC!$B$6,MATCH('Data Manipulation'!$A1862,STATIC!$A$6:$A$2307, 0)-1,3*(COLUMN()-COLUMN($B$16)))</f>
        <v>242.42</v>
      </c>
      <c r="D1862" s="7">
        <f ca="1">OFFSET(STATIC!$B$6,MATCH('Data Manipulation'!$A1862,STATIC!$A$6:$A$2307, 0)-1,3*(COLUMN()-COLUMN($B$16)))</f>
        <v>1144.03</v>
      </c>
      <c r="E1862" s="7">
        <f ca="1">OFFSET(STATIC!$B$6,MATCH('Data Manipulation'!$A1862,STATIC!$A$6:$A$2307, 0)-1,3*(COLUMN()-COLUMN($B$16)))*$J1862</f>
        <v>2901.0259620000002</v>
      </c>
      <c r="F1862" s="7">
        <f ca="1">OFFSET(STATIC!$B$6,MATCH('Data Manipulation'!$A1862,STATIC!$A$6:$A$2307, 0)-1,3*(COLUMN()-COLUMN($B$16)))</f>
        <v>1638.8</v>
      </c>
      <c r="G1862" s="7">
        <f ca="1">OFFSET(STATIC!$B$6,MATCH('Data Manipulation'!$A1862,STATIC!$A$6:$A$2307, 0)-1,3*(COLUMN()-COLUMN($B$16)))</f>
        <v>79.680000000000007</v>
      </c>
      <c r="H1862" s="7">
        <f ca="1">OFFSET(STATIC!$B$6,MATCH('Data Manipulation'!$A1862,STATIC!$A$6:$A$2307, 0)-1,3*(COLUMN()-COLUMN($B$16)))</f>
        <v>40.549999999999997</v>
      </c>
      <c r="I1862" s="7">
        <f ca="1">OFFSET(STATIC!$B$6,MATCH('Data Manipulation'!$A1862,STATIC!$A$6:$A$2307, 0)-1,3*(COLUMN()-COLUMN($B$16)))</f>
        <v>221.26</v>
      </c>
      <c r="J1862" s="7">
        <f ca="1">OFFSET(STATIC!$B$6,MATCH('Data Manipulation'!$A1862,STATIC!$A$6:$A$2307, 0)-1,3*(COLUMN()-COLUMN($B$16)))</f>
        <v>1.3310999999999999</v>
      </c>
      <c r="K1862" s="7">
        <f ca="1">OFFSET(STATIC!$B$6,MATCH('Data Manipulation'!$A1862,STATIC!$A$6:$A$2307, 0)-1,3*(COLUMN()-COLUMN($B$16)))</f>
        <v>1.5415000000000001</v>
      </c>
      <c r="L1862" s="7">
        <f ca="1">OFFSET(STATIC!$B$6,MATCH('Data Manipulation'!$A1862,STATIC!$A$6:$A$2307, 0)-1,3*(COLUMN()-COLUMN($B$16)))</f>
        <v>1.0819000000000001</v>
      </c>
      <c r="M1862" s="7">
        <f ca="1">OFFSET(STATIC!$B$6,MATCH('Data Manipulation'!$A1862,STATIC!$A$6:$A$2307, 0)-1,3*(COLUMN()-COLUMN($B$16)))</f>
        <v>1.3011999999999999E-2</v>
      </c>
      <c r="N1862" s="7">
        <f ca="1">OFFSET(STATIC!$B$6,MATCH('Data Manipulation'!$A1862,STATIC!$A$6:$A$2307, 0)-1,3*(COLUMN()-COLUMN($B$16)))*$J1862</f>
        <v>231.71362847999998</v>
      </c>
      <c r="O1862" s="7">
        <f ca="1">OFFSET(STATIC!$B$6,MATCH('Data Manipulation'!$A1862,STATIC!$A$6:$A$2307, 0)-1,3*(COLUMN()-COLUMN($B$16)))</f>
        <v>1747.86</v>
      </c>
      <c r="P1862" s="7">
        <f ca="1">OFFSET(STATIC!$B$6,MATCH('Data Manipulation'!$A1862,STATIC!$A$6:$A$2307, 0)-1,3*(COLUMN()-COLUMN($B$16)))*$J1862</f>
        <v>249.31889018999999</v>
      </c>
      <c r="Q1862" s="7">
        <f ca="1">OFFSET(STATIC!$B$6,MATCH('Data Manipulation'!$A1862,STATIC!$A$6:$A$2307, 0)-1,3*(COLUMN()-COLUMN($B$16)))</f>
        <v>37.81</v>
      </c>
      <c r="R1862" s="7">
        <f ca="1">OFFSET(STATIC!$B$6,MATCH('Data Manipulation'!$A1862,STATIC!$A$6:$A$2307, 0)-1,3*(COLUMN()-COLUMN($B$16)))</f>
        <v>2460.5100000000002</v>
      </c>
      <c r="U1862" s="14">
        <f t="shared" ca="1" si="497"/>
        <v>-1.8311803642337619E-2</v>
      </c>
      <c r="V1862" s="14">
        <f t="shared" ca="1" si="498"/>
        <v>8.3259599086883112E-3</v>
      </c>
      <c r="W1862" s="14">
        <f t="shared" ca="1" si="499"/>
        <v>1.7707849893700365E-2</v>
      </c>
      <c r="X1862" s="14">
        <f t="shared" ca="1" si="500"/>
        <v>4.4156851570232754E-2</v>
      </c>
      <c r="Y1862" s="14">
        <f t="shared" ca="1" si="501"/>
        <v>1.0643456046778368E-2</v>
      </c>
      <c r="Z1862" s="14">
        <f t="shared" ca="1" si="502"/>
        <v>5.1636832569912666E-2</v>
      </c>
      <c r="AA1862" s="14">
        <f t="shared" ca="1" si="503"/>
        <v>2.4211840387002147E-2</v>
      </c>
      <c r="AB1862" s="14">
        <f t="shared" ca="1" si="504"/>
        <v>-1.6708441648176058E-3</v>
      </c>
      <c r="AC1862" s="14">
        <f t="shared" ca="1" si="505"/>
        <v>2.7835263411488368E-3</v>
      </c>
      <c r="AD1862" s="14">
        <f t="shared" ca="1" si="506"/>
        <v>1.4931674147630211E-3</v>
      </c>
      <c r="AE1862" s="14">
        <f t="shared" ca="1" si="507"/>
        <v>-1.0162133074627432E-3</v>
      </c>
      <c r="AF1862" s="14">
        <f t="shared" ca="1" si="508"/>
        <v>-1.5369246168737814E-4</v>
      </c>
      <c r="AG1862" s="14">
        <f t="shared" ca="1" si="509"/>
        <v>-1.3829504882086978E-3</v>
      </c>
      <c r="AH1862" s="14">
        <f t="shared" ca="1" si="510"/>
        <v>-3.9114186059315027E-3</v>
      </c>
      <c r="AI1862" s="14">
        <f t="shared" ca="1" si="511"/>
        <v>-8.472978915950093E-4</v>
      </c>
      <c r="AJ1862" s="14">
        <f t="shared" ca="1" si="512"/>
        <v>-7.6598539478857197E-2</v>
      </c>
      <c r="AK1862" s="14">
        <f t="shared" ca="1" si="513"/>
        <v>2.2893588848304707E-2</v>
      </c>
    </row>
    <row r="1863" spans="1:37" x14ac:dyDescent="0.2">
      <c r="A1863" s="13">
        <f ca="1">IF(OFFSET(STATIC!$A$6,MATCH($A$16, STATIC!$A$6:$A$2307,0)+ROW()-ROW($A$16),0)&gt;$A$12, OFFSET(STATIC!$A$6,MATCH($A$16, STATIC!$A$6:$A$2307,0)+ROW()-ROW($A$16),0), FALSE)</f>
        <v>40820</v>
      </c>
      <c r="B1863" s="7">
        <f ca="1">OFFSET(STATIC!$B$6,MATCH('Data Manipulation'!$A1863,STATIC!$A$6:$A$2307, 0)-1,3*(COLUMN()-COLUMN($B$16)))</f>
        <v>4.96</v>
      </c>
      <c r="C1863" s="7">
        <f ca="1">OFFSET(STATIC!$B$6,MATCH('Data Manipulation'!$A1863,STATIC!$A$6:$A$2307, 0)-1,3*(COLUMN()-COLUMN($B$16)))</f>
        <v>240.41</v>
      </c>
      <c r="D1863" s="7">
        <f ca="1">OFFSET(STATIC!$B$6,MATCH('Data Manipulation'!$A1863,STATIC!$A$6:$A$2307, 0)-1,3*(COLUMN()-COLUMN($B$16)))</f>
        <v>1123.95</v>
      </c>
      <c r="E1863" s="7">
        <f ca="1">OFFSET(STATIC!$B$6,MATCH('Data Manipulation'!$A1863,STATIC!$A$6:$A$2307, 0)-1,3*(COLUMN()-COLUMN($B$16)))*$J1863</f>
        <v>2775.7128659999998</v>
      </c>
      <c r="F1863" s="7">
        <f ca="1">OFFSET(STATIC!$B$6,MATCH('Data Manipulation'!$A1863,STATIC!$A$6:$A$2307, 0)-1,3*(COLUMN()-COLUMN($B$16)))</f>
        <v>1621.45</v>
      </c>
      <c r="G1863" s="7">
        <f ca="1">OFFSET(STATIC!$B$6,MATCH('Data Manipulation'!$A1863,STATIC!$A$6:$A$2307, 0)-1,3*(COLUMN()-COLUMN($B$16)))</f>
        <v>75.67</v>
      </c>
      <c r="H1863" s="7">
        <f ca="1">OFFSET(STATIC!$B$6,MATCH('Data Manipulation'!$A1863,STATIC!$A$6:$A$2307, 0)-1,3*(COLUMN()-COLUMN($B$16)))</f>
        <v>39.58</v>
      </c>
      <c r="I1863" s="7">
        <f ca="1">OFFSET(STATIC!$B$6,MATCH('Data Manipulation'!$A1863,STATIC!$A$6:$A$2307, 0)-1,3*(COLUMN()-COLUMN($B$16)))</f>
        <v>221.63</v>
      </c>
      <c r="J1863" s="7">
        <f ca="1">OFFSET(STATIC!$B$6,MATCH('Data Manipulation'!$A1863,STATIC!$A$6:$A$2307, 0)-1,3*(COLUMN()-COLUMN($B$16)))</f>
        <v>1.3273999999999999</v>
      </c>
      <c r="K1863" s="7">
        <f ca="1">OFFSET(STATIC!$B$6,MATCH('Data Manipulation'!$A1863,STATIC!$A$6:$A$2307, 0)-1,3*(COLUMN()-COLUMN($B$16)))</f>
        <v>1.5392000000000001</v>
      </c>
      <c r="L1863" s="7">
        <f ca="1">OFFSET(STATIC!$B$6,MATCH('Data Manipulation'!$A1863,STATIC!$A$6:$A$2307, 0)-1,3*(COLUMN()-COLUMN($B$16)))</f>
        <v>1.083</v>
      </c>
      <c r="M1863" s="7">
        <f ca="1">OFFSET(STATIC!$B$6,MATCH('Data Manipulation'!$A1863,STATIC!$A$6:$A$2307, 0)-1,3*(COLUMN()-COLUMN($B$16)))</f>
        <v>1.3014E-2</v>
      </c>
      <c r="N1863" s="7">
        <f ca="1">OFFSET(STATIC!$B$6,MATCH('Data Manipulation'!$A1863,STATIC!$A$6:$A$2307, 0)-1,3*(COLUMN()-COLUMN($B$16)))*$J1863</f>
        <v>232.03429863999997</v>
      </c>
      <c r="O1863" s="7">
        <f ca="1">OFFSET(STATIC!$B$6,MATCH('Data Manipulation'!$A1863,STATIC!$A$6:$A$2307, 0)-1,3*(COLUMN()-COLUMN($B$16)))</f>
        <v>1754.71</v>
      </c>
      <c r="P1863" s="7">
        <f ca="1">OFFSET(STATIC!$B$6,MATCH('Data Manipulation'!$A1863,STATIC!$A$6:$A$2307, 0)-1,3*(COLUMN()-COLUMN($B$16)))*$J1863</f>
        <v>249.53022707999997</v>
      </c>
      <c r="Q1863" s="7">
        <f ca="1">OFFSET(STATIC!$B$6,MATCH('Data Manipulation'!$A1863,STATIC!$A$6:$A$2307, 0)-1,3*(COLUMN()-COLUMN($B$16)))</f>
        <v>40.82</v>
      </c>
      <c r="R1863" s="7">
        <f ca="1">OFFSET(STATIC!$B$6,MATCH('Data Manipulation'!$A1863,STATIC!$A$6:$A$2307, 0)-1,3*(COLUMN()-COLUMN($B$16)))</f>
        <v>2404.8200000000002</v>
      </c>
      <c r="U1863" s="14">
        <f t="shared" ca="1" si="497"/>
        <v>-1.202419296680159E-2</v>
      </c>
      <c r="V1863" s="14">
        <f t="shared" ca="1" si="498"/>
        <v>-2.4853909376299516E-2</v>
      </c>
      <c r="W1863" s="14">
        <f t="shared" ca="1" si="499"/>
        <v>2.2239331806361014E-2</v>
      </c>
      <c r="X1863" s="14">
        <f t="shared" ca="1" si="500"/>
        <v>-2.1770113830126669E-2</v>
      </c>
      <c r="Y1863" s="14">
        <f t="shared" ca="1" si="501"/>
        <v>-2.0359344961318807E-2</v>
      </c>
      <c r="Z1863" s="14">
        <f t="shared" ca="1" si="502"/>
        <v>-2.5314504159617262E-2</v>
      </c>
      <c r="AA1863" s="14">
        <f t="shared" ca="1" si="503"/>
        <v>-1.5543055450555851E-2</v>
      </c>
      <c r="AB1863" s="14">
        <f t="shared" ca="1" si="504"/>
        <v>-2.1559004114311154E-2</v>
      </c>
      <c r="AC1863" s="14">
        <f t="shared" ca="1" si="505"/>
        <v>5.2748578895351478E-4</v>
      </c>
      <c r="AD1863" s="14">
        <f t="shared" ca="1" si="506"/>
        <v>-5.4425429149158261E-3</v>
      </c>
      <c r="AE1863" s="14">
        <f t="shared" ca="1" si="507"/>
        <v>-9.3742070529223582E-3</v>
      </c>
      <c r="AF1863" s="14">
        <f t="shared" ca="1" si="508"/>
        <v>-1.8424694295551942E-3</v>
      </c>
      <c r="AG1863" s="14">
        <f t="shared" ca="1" si="509"/>
        <v>5.4808054255511688E-4</v>
      </c>
      <c r="AH1863" s="14">
        <f t="shared" ca="1" si="510"/>
        <v>-2.0552066282849644E-3</v>
      </c>
      <c r="AI1863" s="14">
        <f t="shared" ca="1" si="511"/>
        <v>6.7272130615539882E-4</v>
      </c>
      <c r="AJ1863" s="14">
        <f t="shared" ca="1" si="512"/>
        <v>-0.10744066324178911</v>
      </c>
      <c r="AK1863" s="14">
        <f t="shared" ca="1" si="513"/>
        <v>2.9107768336699164E-2</v>
      </c>
    </row>
    <row r="1864" spans="1:37" x14ac:dyDescent="0.2">
      <c r="A1864" s="13">
        <f ca="1">IF(OFFSET(STATIC!$A$6,MATCH($A$16, STATIC!$A$6:$A$2307,0)+ROW()-ROW($A$16),0)&gt;$A$12, OFFSET(STATIC!$A$6,MATCH($A$16, STATIC!$A$6:$A$2307,0)+ROW()-ROW($A$16),0), FALSE)</f>
        <v>40819</v>
      </c>
      <c r="B1864" s="7">
        <f ca="1">OFFSET(STATIC!$B$6,MATCH('Data Manipulation'!$A1864,STATIC!$A$6:$A$2307, 0)-1,3*(COLUMN()-COLUMN($B$16)))</f>
        <v>5.0199999999999996</v>
      </c>
      <c r="C1864" s="7">
        <f ca="1">OFFSET(STATIC!$B$6,MATCH('Data Manipulation'!$A1864,STATIC!$A$6:$A$2307, 0)-1,3*(COLUMN()-COLUMN($B$16)))</f>
        <v>246.46</v>
      </c>
      <c r="D1864" s="7">
        <f ca="1">OFFSET(STATIC!$B$6,MATCH('Data Manipulation'!$A1864,STATIC!$A$6:$A$2307, 0)-1,3*(COLUMN()-COLUMN($B$16)))</f>
        <v>1099.23</v>
      </c>
      <c r="E1864" s="7">
        <f ca="1">OFFSET(STATIC!$B$6,MATCH('Data Manipulation'!$A1864,STATIC!$A$6:$A$2307, 0)-1,3*(COLUMN()-COLUMN($B$16)))*$J1864</f>
        <v>2836.8030079999999</v>
      </c>
      <c r="F1864" s="7">
        <f ca="1">OFFSET(STATIC!$B$6,MATCH('Data Manipulation'!$A1864,STATIC!$A$6:$A$2307, 0)-1,3*(COLUMN()-COLUMN($B$16)))</f>
        <v>1654.8</v>
      </c>
      <c r="G1864" s="7">
        <f ca="1">OFFSET(STATIC!$B$6,MATCH('Data Manipulation'!$A1864,STATIC!$A$6:$A$2307, 0)-1,3*(COLUMN()-COLUMN($B$16)))</f>
        <v>77.61</v>
      </c>
      <c r="H1864" s="7">
        <f ca="1">OFFSET(STATIC!$B$6,MATCH('Data Manipulation'!$A1864,STATIC!$A$6:$A$2307, 0)-1,3*(COLUMN()-COLUMN($B$16)))</f>
        <v>40.200000000000003</v>
      </c>
      <c r="I1864" s="7">
        <f ca="1">OFFSET(STATIC!$B$6,MATCH('Data Manipulation'!$A1864,STATIC!$A$6:$A$2307, 0)-1,3*(COLUMN()-COLUMN($B$16)))</f>
        <v>226.46</v>
      </c>
      <c r="J1864" s="7">
        <f ca="1">OFFSET(STATIC!$B$6,MATCH('Data Manipulation'!$A1864,STATIC!$A$6:$A$2307, 0)-1,3*(COLUMN()-COLUMN($B$16)))</f>
        <v>1.3267</v>
      </c>
      <c r="K1864" s="7">
        <f ca="1">OFFSET(STATIC!$B$6,MATCH('Data Manipulation'!$A1864,STATIC!$A$6:$A$2307, 0)-1,3*(COLUMN()-COLUMN($B$16)))</f>
        <v>1.5476000000000001</v>
      </c>
      <c r="L1864" s="7">
        <f ca="1">OFFSET(STATIC!$B$6,MATCH('Data Manipulation'!$A1864,STATIC!$A$6:$A$2307, 0)-1,3*(COLUMN()-COLUMN($B$16)))</f>
        <v>1.0931999999999999</v>
      </c>
      <c r="M1864" s="7">
        <f ca="1">OFFSET(STATIC!$B$6,MATCH('Data Manipulation'!$A1864,STATIC!$A$6:$A$2307, 0)-1,3*(COLUMN()-COLUMN($B$16)))</f>
        <v>1.3037999999999999E-2</v>
      </c>
      <c r="N1864" s="7">
        <f ca="1">OFFSET(STATIC!$B$6,MATCH('Data Manipulation'!$A1864,STATIC!$A$6:$A$2307, 0)-1,3*(COLUMN()-COLUMN($B$16)))*$J1864</f>
        <v>231.90716</v>
      </c>
      <c r="O1864" s="7">
        <f ca="1">OFFSET(STATIC!$B$6,MATCH('Data Manipulation'!$A1864,STATIC!$A$6:$A$2307, 0)-1,3*(COLUMN()-COLUMN($B$16)))</f>
        <v>1758.32</v>
      </c>
      <c r="P1864" s="7">
        <f ca="1">OFFSET(STATIC!$B$6,MATCH('Data Manipulation'!$A1864,STATIC!$A$6:$A$2307, 0)-1,3*(COLUMN()-COLUMN($B$16)))*$J1864</f>
        <v>249.36241922999997</v>
      </c>
      <c r="Q1864" s="7">
        <f ca="1">OFFSET(STATIC!$B$6,MATCH('Data Manipulation'!$A1864,STATIC!$A$6:$A$2307, 0)-1,3*(COLUMN()-COLUMN($B$16)))</f>
        <v>45.45</v>
      </c>
      <c r="R1864" s="7">
        <f ca="1">OFFSET(STATIC!$B$6,MATCH('Data Manipulation'!$A1864,STATIC!$A$6:$A$2307, 0)-1,3*(COLUMN()-COLUMN($B$16)))</f>
        <v>2335.83</v>
      </c>
      <c r="U1864" s="14">
        <f t="shared" ca="1" si="497"/>
        <v>-2.3623145763435941E-2</v>
      </c>
      <c r="V1864" s="14">
        <f t="shared" ca="1" si="498"/>
        <v>-4.4402366264256116E-2</v>
      </c>
      <c r="W1864" s="14">
        <f t="shared" ca="1" si="499"/>
        <v>-2.8863546294817782E-2</v>
      </c>
      <c r="X1864" s="14">
        <f t="shared" ca="1" si="500"/>
        <v>-3.2810845495137082E-2</v>
      </c>
      <c r="Y1864" s="14">
        <f t="shared" ca="1" si="501"/>
        <v>1.5910284815439598E-2</v>
      </c>
      <c r="Z1864" s="14">
        <f t="shared" ca="1" si="502"/>
        <v>-2.0280013954332779E-2</v>
      </c>
      <c r="AA1864" s="14">
        <f t="shared" ca="1" si="503"/>
        <v>4.2378226204932467E-3</v>
      </c>
      <c r="AB1864" s="14">
        <f t="shared" ca="1" si="504"/>
        <v>1.2575428447267787E-2</v>
      </c>
      <c r="AC1864" s="14">
        <f t="shared" ca="1" si="505"/>
        <v>-1.3625004906632387E-2</v>
      </c>
      <c r="AD1864" s="14">
        <f t="shared" ca="1" si="506"/>
        <v>-1.1052676454194908E-2</v>
      </c>
      <c r="AE1864" s="14">
        <f t="shared" ca="1" si="507"/>
        <v>-1.1640728028367272E-2</v>
      </c>
      <c r="AF1864" s="14">
        <f t="shared" ca="1" si="508"/>
        <v>5.7690248844416529E-3</v>
      </c>
      <c r="AG1864" s="14">
        <f t="shared" ca="1" si="509"/>
        <v>-9.4503994638984005E-3</v>
      </c>
      <c r="AH1864" s="14">
        <f t="shared" ca="1" si="510"/>
        <v>4.6344542563380156E-3</v>
      </c>
      <c r="AI1864" s="14">
        <f t="shared" ca="1" si="511"/>
        <v>-1.1427941056620892E-2</v>
      </c>
      <c r="AJ1864" s="14">
        <f t="shared" ca="1" si="512"/>
        <v>5.6343370422878659E-2</v>
      </c>
      <c r="AK1864" s="14">
        <f t="shared" ca="1" si="513"/>
        <v>-3.3497616513914051E-2</v>
      </c>
    </row>
    <row r="1865" spans="1:37" x14ac:dyDescent="0.2">
      <c r="A1865" s="13">
        <f ca="1">IF(OFFSET(STATIC!$A$6,MATCH($A$16, STATIC!$A$6:$A$2307,0)+ROW()-ROW($A$16),0)&gt;$A$12, OFFSET(STATIC!$A$6,MATCH($A$16, STATIC!$A$6:$A$2307,0)+ROW()-ROW($A$16),0), FALSE)</f>
        <v>40816</v>
      </c>
      <c r="B1865" s="7">
        <f ca="1">OFFSET(STATIC!$B$6,MATCH('Data Manipulation'!$A1865,STATIC!$A$6:$A$2307, 0)-1,3*(COLUMN()-COLUMN($B$16)))</f>
        <v>5.14</v>
      </c>
      <c r="C1865" s="7">
        <f ca="1">OFFSET(STATIC!$B$6,MATCH('Data Manipulation'!$A1865,STATIC!$A$6:$A$2307, 0)-1,3*(COLUMN()-COLUMN($B$16)))</f>
        <v>257.64999999999998</v>
      </c>
      <c r="D1865" s="7">
        <f ca="1">OFFSET(STATIC!$B$6,MATCH('Data Manipulation'!$A1865,STATIC!$A$6:$A$2307, 0)-1,3*(COLUMN()-COLUMN($B$16)))</f>
        <v>1131.42</v>
      </c>
      <c r="E1865" s="7">
        <f ca="1">OFFSET(STATIC!$B$6,MATCH('Data Manipulation'!$A1865,STATIC!$A$6:$A$2307, 0)-1,3*(COLUMN()-COLUMN($B$16)))*$J1865</f>
        <v>2931.4247339999997</v>
      </c>
      <c r="F1865" s="7">
        <f ca="1">OFFSET(STATIC!$B$6,MATCH('Data Manipulation'!$A1865,STATIC!$A$6:$A$2307, 0)-1,3*(COLUMN()-COLUMN($B$16)))</f>
        <v>1628.68</v>
      </c>
      <c r="G1865" s="7">
        <f ca="1">OFFSET(STATIC!$B$6,MATCH('Data Manipulation'!$A1865,STATIC!$A$6:$A$2307, 0)-1,3*(COLUMN()-COLUMN($B$16)))</f>
        <v>79.2</v>
      </c>
      <c r="H1865" s="7">
        <f ca="1">OFFSET(STATIC!$B$6,MATCH('Data Manipulation'!$A1865,STATIC!$A$6:$A$2307, 0)-1,3*(COLUMN()-COLUMN($B$16)))</f>
        <v>40.03</v>
      </c>
      <c r="I1865" s="7">
        <f ca="1">OFFSET(STATIC!$B$6,MATCH('Data Manipulation'!$A1865,STATIC!$A$6:$A$2307, 0)-1,3*(COLUMN()-COLUMN($B$16)))</f>
        <v>223.63</v>
      </c>
      <c r="J1865" s="7">
        <f ca="1">OFFSET(STATIC!$B$6,MATCH('Data Manipulation'!$A1865,STATIC!$A$6:$A$2307, 0)-1,3*(COLUMN()-COLUMN($B$16)))</f>
        <v>1.3449</v>
      </c>
      <c r="K1865" s="7">
        <f ca="1">OFFSET(STATIC!$B$6,MATCH('Data Manipulation'!$A1865,STATIC!$A$6:$A$2307, 0)-1,3*(COLUMN()-COLUMN($B$16)))</f>
        <v>1.5648</v>
      </c>
      <c r="L1865" s="7">
        <f ca="1">OFFSET(STATIC!$B$6,MATCH('Data Manipulation'!$A1865,STATIC!$A$6:$A$2307, 0)-1,3*(COLUMN()-COLUMN($B$16)))</f>
        <v>1.1060000000000001</v>
      </c>
      <c r="M1865" s="7">
        <f ca="1">OFFSET(STATIC!$B$6,MATCH('Data Manipulation'!$A1865,STATIC!$A$6:$A$2307, 0)-1,3*(COLUMN()-COLUMN($B$16)))</f>
        <v>1.2963000000000001E-2</v>
      </c>
      <c r="N1865" s="7">
        <f ca="1">OFFSET(STATIC!$B$6,MATCH('Data Manipulation'!$A1865,STATIC!$A$6:$A$2307, 0)-1,3*(COLUMN()-COLUMN($B$16)))*$J1865</f>
        <v>234.10916381999999</v>
      </c>
      <c r="O1865" s="7">
        <f ca="1">OFFSET(STATIC!$B$6,MATCH('Data Manipulation'!$A1865,STATIC!$A$6:$A$2307, 0)-1,3*(COLUMN()-COLUMN($B$16)))</f>
        <v>1750.19</v>
      </c>
      <c r="P1865" s="7">
        <f ca="1">OFFSET(STATIC!$B$6,MATCH('Data Manipulation'!$A1865,STATIC!$A$6:$A$2307, 0)-1,3*(COLUMN()-COLUMN($B$16)))*$J1865</f>
        <v>252.22846355999999</v>
      </c>
      <c r="Q1865" s="7">
        <f ca="1">OFFSET(STATIC!$B$6,MATCH('Data Manipulation'!$A1865,STATIC!$A$6:$A$2307, 0)-1,3*(COLUMN()-COLUMN($B$16)))</f>
        <v>42.96</v>
      </c>
      <c r="R1865" s="7">
        <f ca="1">OFFSET(STATIC!$B$6,MATCH('Data Manipulation'!$A1865,STATIC!$A$6:$A$2307, 0)-1,3*(COLUMN()-COLUMN($B$16)))</f>
        <v>2415.4</v>
      </c>
      <c r="U1865" s="14">
        <f t="shared" ca="1" si="497"/>
        <v>7.2612532963709009E-2</v>
      </c>
      <c r="V1865" s="14">
        <f t="shared" ca="1" si="498"/>
        <v>-2.7750321503790771E-2</v>
      </c>
      <c r="W1865" s="14">
        <f t="shared" ca="1" si="499"/>
        <v>-2.5291292280362729E-2</v>
      </c>
      <c r="X1865" s="14">
        <f t="shared" ca="1" si="500"/>
        <v>-2.5062174481156045E-2</v>
      </c>
      <c r="Y1865" s="14">
        <f t="shared" ca="1" si="501"/>
        <v>7.9396807262085579E-3</v>
      </c>
      <c r="Z1865" s="14">
        <f t="shared" ca="1" si="502"/>
        <v>-3.6448809708032326E-2</v>
      </c>
      <c r="AA1865" s="14">
        <f t="shared" ca="1" si="503"/>
        <v>-6.0580536261059935E-2</v>
      </c>
      <c r="AB1865" s="14">
        <f t="shared" ca="1" si="504"/>
        <v>-3.6011444008176394E-2</v>
      </c>
      <c r="AC1865" s="14">
        <f t="shared" ca="1" si="505"/>
        <v>-1.0135096927698076E-2</v>
      </c>
      <c r="AD1865" s="14">
        <f t="shared" ca="1" si="506"/>
        <v>8.9508349432264496E-4</v>
      </c>
      <c r="AE1865" s="14">
        <f t="shared" ca="1" si="507"/>
        <v>-7.4765019707281064E-3</v>
      </c>
      <c r="AF1865" s="14">
        <f t="shared" ca="1" si="508"/>
        <v>-5.4621822922828224E-3</v>
      </c>
      <c r="AG1865" s="14">
        <f t="shared" ca="1" si="509"/>
        <v>-4.4113324098364977E-3</v>
      </c>
      <c r="AH1865" s="14">
        <f t="shared" ca="1" si="510"/>
        <v>1.2577970773620865E-3</v>
      </c>
      <c r="AI1865" s="14">
        <f t="shared" ca="1" si="511"/>
        <v>-6.5535373899284167E-3</v>
      </c>
      <c r="AJ1865" s="14">
        <f t="shared" ca="1" si="512"/>
        <v>0.1008188067774851</v>
      </c>
      <c r="AK1865" s="14">
        <f t="shared" ca="1" si="513"/>
        <v>-2.6700059983951783E-2</v>
      </c>
    </row>
    <row r="1866" spans="1:37" x14ac:dyDescent="0.2">
      <c r="A1866" s="13">
        <f ca="1">IF(OFFSET(STATIC!$A$6,MATCH($A$16, STATIC!$A$6:$A$2307,0)+ROW()-ROW($A$16),0)&gt;$A$12, OFFSET(STATIC!$A$6,MATCH($A$16, STATIC!$A$6:$A$2307,0)+ROW()-ROW($A$16),0), FALSE)</f>
        <v>40815</v>
      </c>
      <c r="B1866" s="7">
        <f ca="1">OFFSET(STATIC!$B$6,MATCH('Data Manipulation'!$A1866,STATIC!$A$6:$A$2307, 0)-1,3*(COLUMN()-COLUMN($B$16)))</f>
        <v>4.78</v>
      </c>
      <c r="C1866" s="7">
        <f ca="1">OFFSET(STATIC!$B$6,MATCH('Data Manipulation'!$A1866,STATIC!$A$6:$A$2307, 0)-1,3*(COLUMN()-COLUMN($B$16)))</f>
        <v>264.89999999999998</v>
      </c>
      <c r="D1866" s="7">
        <f ca="1">OFFSET(STATIC!$B$6,MATCH('Data Manipulation'!$A1866,STATIC!$A$6:$A$2307, 0)-1,3*(COLUMN()-COLUMN($B$16)))</f>
        <v>1160.4000000000001</v>
      </c>
      <c r="E1866" s="7">
        <f ca="1">OFFSET(STATIC!$B$6,MATCH('Data Manipulation'!$A1866,STATIC!$A$6:$A$2307, 0)-1,3*(COLUMN()-COLUMN($B$16)))*$J1866</f>
        <v>3005.820984</v>
      </c>
      <c r="F1866" s="7">
        <f ca="1">OFFSET(STATIC!$B$6,MATCH('Data Manipulation'!$A1866,STATIC!$A$6:$A$2307, 0)-1,3*(COLUMN()-COLUMN($B$16)))</f>
        <v>1615.8</v>
      </c>
      <c r="G1866" s="7">
        <f ca="1">OFFSET(STATIC!$B$6,MATCH('Data Manipulation'!$A1866,STATIC!$A$6:$A$2307, 0)-1,3*(COLUMN()-COLUMN($B$16)))</f>
        <v>82.14</v>
      </c>
      <c r="H1866" s="7">
        <f ca="1">OFFSET(STATIC!$B$6,MATCH('Data Manipulation'!$A1866,STATIC!$A$6:$A$2307, 0)-1,3*(COLUMN()-COLUMN($B$16)))</f>
        <v>42.53</v>
      </c>
      <c r="I1866" s="7">
        <f ca="1">OFFSET(STATIC!$B$6,MATCH('Data Manipulation'!$A1866,STATIC!$A$6:$A$2307, 0)-1,3*(COLUMN()-COLUMN($B$16)))</f>
        <v>231.83</v>
      </c>
      <c r="J1866" s="7">
        <f ca="1">OFFSET(STATIC!$B$6,MATCH('Data Manipulation'!$A1866,STATIC!$A$6:$A$2307, 0)-1,3*(COLUMN()-COLUMN($B$16)))</f>
        <v>1.3586</v>
      </c>
      <c r="K1866" s="7">
        <f ca="1">OFFSET(STATIC!$B$6,MATCH('Data Manipulation'!$A1866,STATIC!$A$6:$A$2307, 0)-1,3*(COLUMN()-COLUMN($B$16)))</f>
        <v>1.5634000000000001</v>
      </c>
      <c r="L1866" s="7">
        <f ca="1">OFFSET(STATIC!$B$6,MATCH('Data Manipulation'!$A1866,STATIC!$A$6:$A$2307, 0)-1,3*(COLUMN()-COLUMN($B$16)))</f>
        <v>1.1143000000000001</v>
      </c>
      <c r="M1866" s="7">
        <f ca="1">OFFSET(STATIC!$B$6,MATCH('Data Manipulation'!$A1866,STATIC!$A$6:$A$2307, 0)-1,3*(COLUMN()-COLUMN($B$16)))</f>
        <v>1.3034E-2</v>
      </c>
      <c r="N1866" s="7">
        <f ca="1">OFFSET(STATIC!$B$6,MATCH('Data Manipulation'!$A1866,STATIC!$A$6:$A$2307, 0)-1,3*(COLUMN()-COLUMN($B$16)))*$J1866</f>
        <v>235.14417838000003</v>
      </c>
      <c r="O1866" s="7">
        <f ca="1">OFFSET(STATIC!$B$6,MATCH('Data Manipulation'!$A1866,STATIC!$A$6:$A$2307, 0)-1,3*(COLUMN()-COLUMN($B$16)))</f>
        <v>1747.99</v>
      </c>
      <c r="P1866" s="7">
        <f ca="1">OFFSET(STATIC!$B$6,MATCH('Data Manipulation'!$A1866,STATIC!$A$6:$A$2307, 0)-1,3*(COLUMN()-COLUMN($B$16)))*$J1866</f>
        <v>253.88688053999999</v>
      </c>
      <c r="Q1866" s="7">
        <f ca="1">OFFSET(STATIC!$B$6,MATCH('Data Manipulation'!$A1866,STATIC!$A$6:$A$2307, 0)-1,3*(COLUMN()-COLUMN($B$16)))</f>
        <v>38.840000000000003</v>
      </c>
      <c r="R1866" s="7">
        <f ca="1">OFFSET(STATIC!$B$6,MATCH('Data Manipulation'!$A1866,STATIC!$A$6:$A$2307, 0)-1,3*(COLUMN()-COLUMN($B$16)))</f>
        <v>2480.7600000000002</v>
      </c>
      <c r="U1866" s="14">
        <f t="shared" ca="1" si="497"/>
        <v>2.0942416031149067E-3</v>
      </c>
      <c r="V1866" s="14">
        <f t="shared" ca="1" si="498"/>
        <v>2.4567715276768475E-3</v>
      </c>
      <c r="W1866" s="14">
        <f t="shared" ca="1" si="499"/>
        <v>8.081516300173678E-3</v>
      </c>
      <c r="X1866" s="14">
        <f t="shared" ca="1" si="500"/>
        <v>1.4401669621974851E-2</v>
      </c>
      <c r="Y1866" s="14">
        <f t="shared" ca="1" si="501"/>
        <v>-7.4483647264464489E-3</v>
      </c>
      <c r="Z1866" s="14">
        <f t="shared" ca="1" si="502"/>
        <v>1.1386716234093174E-2</v>
      </c>
      <c r="AA1866" s="14">
        <f t="shared" ca="1" si="503"/>
        <v>1.0399526483062763E-2</v>
      </c>
      <c r="AB1866" s="14">
        <f t="shared" ca="1" si="504"/>
        <v>9.0624669057053488E-4</v>
      </c>
      <c r="AC1866" s="14">
        <f t="shared" ca="1" si="505"/>
        <v>-1.9119058695490762E-3</v>
      </c>
      <c r="AD1866" s="14">
        <f t="shared" ca="1" si="506"/>
        <v>0</v>
      </c>
      <c r="AE1866" s="14">
        <f t="shared" ca="1" si="507"/>
        <v>-8.0735595325112934E-4</v>
      </c>
      <c r="AF1866" s="14">
        <f t="shared" ca="1" si="508"/>
        <v>-2.8347078932260076E-3</v>
      </c>
      <c r="AG1866" s="14">
        <f t="shared" ca="1" si="509"/>
        <v>-2.7210386602661953E-3</v>
      </c>
      <c r="AH1866" s="14">
        <f t="shared" ca="1" si="510"/>
        <v>1.7349236376214482E-3</v>
      </c>
      <c r="AI1866" s="14">
        <f t="shared" ca="1" si="511"/>
        <v>-2.1542859467724184E-3</v>
      </c>
      <c r="AJ1866" s="14">
        <f t="shared" ca="1" si="512"/>
        <v>-5.6070741637233204E-2</v>
      </c>
      <c r="AK1866" s="14">
        <f t="shared" ca="1" si="513"/>
        <v>-4.3520825519262132E-3</v>
      </c>
    </row>
    <row r="1867" spans="1:37" x14ac:dyDescent="0.2">
      <c r="A1867" s="13">
        <f ca="1">IF(OFFSET(STATIC!$A$6,MATCH($A$16, STATIC!$A$6:$A$2307,0)+ROW()-ROW($A$16),0)&gt;$A$12, OFFSET(STATIC!$A$6,MATCH($A$16, STATIC!$A$6:$A$2307,0)+ROW()-ROW($A$16),0), FALSE)</f>
        <v>40814</v>
      </c>
      <c r="B1867" s="7">
        <f ca="1">OFFSET(STATIC!$B$6,MATCH('Data Manipulation'!$A1867,STATIC!$A$6:$A$2307, 0)-1,3*(COLUMN()-COLUMN($B$16)))</f>
        <v>4.7699999999999996</v>
      </c>
      <c r="C1867" s="7">
        <f ca="1">OFFSET(STATIC!$B$6,MATCH('Data Manipulation'!$A1867,STATIC!$A$6:$A$2307, 0)-1,3*(COLUMN()-COLUMN($B$16)))</f>
        <v>264.25</v>
      </c>
      <c r="D1867" s="7">
        <f ca="1">OFFSET(STATIC!$B$6,MATCH('Data Manipulation'!$A1867,STATIC!$A$6:$A$2307, 0)-1,3*(COLUMN()-COLUMN($B$16)))</f>
        <v>1151.06</v>
      </c>
      <c r="E1867" s="7">
        <f ca="1">OFFSET(STATIC!$B$6,MATCH('Data Manipulation'!$A1867,STATIC!$A$6:$A$2307, 0)-1,3*(COLUMN()-COLUMN($B$16)))*$J1867</f>
        <v>2962.8423679999996</v>
      </c>
      <c r="F1867" s="7">
        <f ca="1">OFFSET(STATIC!$B$6,MATCH('Data Manipulation'!$A1867,STATIC!$A$6:$A$2307, 0)-1,3*(COLUMN()-COLUMN($B$16)))</f>
        <v>1627.88</v>
      </c>
      <c r="G1867" s="7">
        <f ca="1">OFFSET(STATIC!$B$6,MATCH('Data Manipulation'!$A1867,STATIC!$A$6:$A$2307, 0)-1,3*(COLUMN()-COLUMN($B$16)))</f>
        <v>81.209999999999994</v>
      </c>
      <c r="H1867" s="7">
        <f ca="1">OFFSET(STATIC!$B$6,MATCH('Data Manipulation'!$A1867,STATIC!$A$6:$A$2307, 0)-1,3*(COLUMN()-COLUMN($B$16)))</f>
        <v>42.09</v>
      </c>
      <c r="I1867" s="7">
        <f ca="1">OFFSET(STATIC!$B$6,MATCH('Data Manipulation'!$A1867,STATIC!$A$6:$A$2307, 0)-1,3*(COLUMN()-COLUMN($B$16)))</f>
        <v>231.62</v>
      </c>
      <c r="J1867" s="7">
        <f ca="1">OFFSET(STATIC!$B$6,MATCH('Data Manipulation'!$A1867,STATIC!$A$6:$A$2307, 0)-1,3*(COLUMN()-COLUMN($B$16)))</f>
        <v>1.3612</v>
      </c>
      <c r="K1867" s="7">
        <f ca="1">OFFSET(STATIC!$B$6,MATCH('Data Manipulation'!$A1867,STATIC!$A$6:$A$2307, 0)-1,3*(COLUMN()-COLUMN($B$16)))</f>
        <v>1.5634000000000001</v>
      </c>
      <c r="L1867" s="7">
        <f ca="1">OFFSET(STATIC!$B$6,MATCH('Data Manipulation'!$A1867,STATIC!$A$6:$A$2307, 0)-1,3*(COLUMN()-COLUMN($B$16)))</f>
        <v>1.1152</v>
      </c>
      <c r="M1867" s="7">
        <f ca="1">OFFSET(STATIC!$B$6,MATCH('Data Manipulation'!$A1867,STATIC!$A$6:$A$2307, 0)-1,3*(COLUMN()-COLUMN($B$16)))</f>
        <v>1.3070999999999999E-2</v>
      </c>
      <c r="N1867" s="7">
        <f ca="1">OFFSET(STATIC!$B$6,MATCH('Data Manipulation'!$A1867,STATIC!$A$6:$A$2307, 0)-1,3*(COLUMN()-COLUMN($B$16)))*$J1867</f>
        <v>235.78488608000001</v>
      </c>
      <c r="O1867" s="7">
        <f ca="1">OFFSET(STATIC!$B$6,MATCH('Data Manipulation'!$A1867,STATIC!$A$6:$A$2307, 0)-1,3*(COLUMN()-COLUMN($B$16)))</f>
        <v>1744.96</v>
      </c>
      <c r="P1867" s="7">
        <f ca="1">OFFSET(STATIC!$B$6,MATCH('Data Manipulation'!$A1867,STATIC!$A$6:$A$2307, 0)-1,3*(COLUMN()-COLUMN($B$16)))*$J1867</f>
        <v>254.43441503999998</v>
      </c>
      <c r="Q1867" s="7">
        <f ca="1">OFFSET(STATIC!$B$6,MATCH('Data Manipulation'!$A1867,STATIC!$A$6:$A$2307, 0)-1,3*(COLUMN()-COLUMN($B$16)))</f>
        <v>41.08</v>
      </c>
      <c r="R1867" s="7">
        <f ca="1">OFFSET(STATIC!$B$6,MATCH('Data Manipulation'!$A1867,STATIC!$A$6:$A$2307, 0)-1,3*(COLUMN()-COLUMN($B$16)))</f>
        <v>2491.58</v>
      </c>
      <c r="U1867" s="14">
        <f t="shared" ca="1" si="497"/>
        <v>-3.0962225603966925E-2</v>
      </c>
      <c r="V1867" s="14">
        <f t="shared" ca="1" si="498"/>
        <v>-3.7771527437455489E-3</v>
      </c>
      <c r="W1867" s="14">
        <f t="shared" ca="1" si="499"/>
        <v>-2.0908242602619344E-2</v>
      </c>
      <c r="X1867" s="14">
        <f t="shared" ca="1" si="500"/>
        <v>-6.7815072135503354E-3</v>
      </c>
      <c r="Y1867" s="14">
        <f t="shared" ca="1" si="501"/>
        <v>-1.7989655118628815E-2</v>
      </c>
      <c r="Z1867" s="14">
        <f t="shared" ca="1" si="502"/>
        <v>-3.9121250959489651E-2</v>
      </c>
      <c r="AA1867" s="14">
        <f t="shared" ca="1" si="503"/>
        <v>-3.2490879470529276E-2</v>
      </c>
      <c r="AB1867" s="14">
        <f t="shared" ca="1" si="504"/>
        <v>-2.6247778674167031E-2</v>
      </c>
      <c r="AC1867" s="14">
        <f t="shared" ca="1" si="505"/>
        <v>1.1761248047897071E-3</v>
      </c>
      <c r="AD1867" s="14">
        <f t="shared" ca="1" si="506"/>
        <v>-8.3117552178144202E-4</v>
      </c>
      <c r="AE1867" s="14">
        <f t="shared" ca="1" si="507"/>
        <v>-5.3787540516851261E-4</v>
      </c>
      <c r="AF1867" s="14">
        <f t="shared" ca="1" si="508"/>
        <v>9.9506303897301668E-4</v>
      </c>
      <c r="AG1867" s="14">
        <f t="shared" ca="1" si="509"/>
        <v>3.0592627768688129E-4</v>
      </c>
      <c r="AH1867" s="14">
        <f t="shared" ca="1" si="510"/>
        <v>8.6572397987011321E-4</v>
      </c>
      <c r="AI1867" s="14">
        <f t="shared" ca="1" si="511"/>
        <v>-8.0313268139109998E-5</v>
      </c>
      <c r="AJ1867" s="14">
        <f t="shared" ca="1" si="512"/>
        <v>8.559607379009164E-2</v>
      </c>
      <c r="AK1867" s="14">
        <f t="shared" ca="1" si="513"/>
        <v>-2.1932401184324737E-2</v>
      </c>
    </row>
    <row r="1868" spans="1:37" x14ac:dyDescent="0.2">
      <c r="A1868" s="13">
        <f ca="1">IF(OFFSET(STATIC!$A$6,MATCH($A$16, STATIC!$A$6:$A$2307,0)+ROW()-ROW($A$16),0)&gt;$A$12, OFFSET(STATIC!$A$6,MATCH($A$16, STATIC!$A$6:$A$2307,0)+ROW()-ROW($A$16),0), FALSE)</f>
        <v>40813</v>
      </c>
      <c r="B1868" s="7">
        <f ca="1">OFFSET(STATIC!$B$6,MATCH('Data Manipulation'!$A1868,STATIC!$A$6:$A$2307, 0)-1,3*(COLUMN()-COLUMN($B$16)))</f>
        <v>4.92</v>
      </c>
      <c r="C1868" s="7">
        <f ca="1">OFFSET(STATIC!$B$6,MATCH('Data Manipulation'!$A1868,STATIC!$A$6:$A$2307, 0)-1,3*(COLUMN()-COLUMN($B$16)))</f>
        <v>265.25</v>
      </c>
      <c r="D1868" s="7">
        <f ca="1">OFFSET(STATIC!$B$6,MATCH('Data Manipulation'!$A1868,STATIC!$A$6:$A$2307, 0)-1,3*(COLUMN()-COLUMN($B$16)))</f>
        <v>1175.3800000000001</v>
      </c>
      <c r="E1868" s="7">
        <f ca="1">OFFSET(STATIC!$B$6,MATCH('Data Manipulation'!$A1868,STATIC!$A$6:$A$2307, 0)-1,3*(COLUMN()-COLUMN($B$16)))*$J1868</f>
        <v>2983.0031880000001</v>
      </c>
      <c r="F1868" s="7">
        <f ca="1">OFFSET(STATIC!$B$6,MATCH('Data Manipulation'!$A1868,STATIC!$A$6:$A$2307, 0)-1,3*(COLUMN()-COLUMN($B$16)))</f>
        <v>1657.43</v>
      </c>
      <c r="G1868" s="7">
        <f ca="1">OFFSET(STATIC!$B$6,MATCH('Data Manipulation'!$A1868,STATIC!$A$6:$A$2307, 0)-1,3*(COLUMN()-COLUMN($B$16)))</f>
        <v>84.45</v>
      </c>
      <c r="H1868" s="7">
        <f ca="1">OFFSET(STATIC!$B$6,MATCH('Data Manipulation'!$A1868,STATIC!$A$6:$A$2307, 0)-1,3*(COLUMN()-COLUMN($B$16)))</f>
        <v>43.48</v>
      </c>
      <c r="I1868" s="7">
        <f ca="1">OFFSET(STATIC!$B$6,MATCH('Data Manipulation'!$A1868,STATIC!$A$6:$A$2307, 0)-1,3*(COLUMN()-COLUMN($B$16)))</f>
        <v>237.78</v>
      </c>
      <c r="J1868" s="7">
        <f ca="1">OFFSET(STATIC!$B$6,MATCH('Data Manipulation'!$A1868,STATIC!$A$6:$A$2307, 0)-1,3*(COLUMN()-COLUMN($B$16)))</f>
        <v>1.3595999999999999</v>
      </c>
      <c r="K1868" s="7">
        <f ca="1">OFFSET(STATIC!$B$6,MATCH('Data Manipulation'!$A1868,STATIC!$A$6:$A$2307, 0)-1,3*(COLUMN()-COLUMN($B$16)))</f>
        <v>1.5647</v>
      </c>
      <c r="L1868" s="7">
        <f ca="1">OFFSET(STATIC!$B$6,MATCH('Data Manipulation'!$A1868,STATIC!$A$6:$A$2307, 0)-1,3*(COLUMN()-COLUMN($B$16)))</f>
        <v>1.1157999999999999</v>
      </c>
      <c r="M1868" s="7">
        <f ca="1">OFFSET(STATIC!$B$6,MATCH('Data Manipulation'!$A1868,STATIC!$A$6:$A$2307, 0)-1,3*(COLUMN()-COLUMN($B$16)))</f>
        <v>1.3058E-2</v>
      </c>
      <c r="N1868" s="7">
        <f ca="1">OFFSET(STATIC!$B$6,MATCH('Data Manipulation'!$A1868,STATIC!$A$6:$A$2307, 0)-1,3*(COLUMN()-COLUMN($B$16)))*$J1868</f>
        <v>235.71276431999999</v>
      </c>
      <c r="O1868" s="7">
        <f ca="1">OFFSET(STATIC!$B$6,MATCH('Data Manipulation'!$A1868,STATIC!$A$6:$A$2307, 0)-1,3*(COLUMN()-COLUMN($B$16)))</f>
        <v>1743.45</v>
      </c>
      <c r="P1868" s="7">
        <f ca="1">OFFSET(STATIC!$B$6,MATCH('Data Manipulation'!$A1868,STATIC!$A$6:$A$2307, 0)-1,3*(COLUMN()-COLUMN($B$16)))*$J1868</f>
        <v>254.45485031999999</v>
      </c>
      <c r="Q1868" s="7">
        <f ca="1">OFFSET(STATIC!$B$6,MATCH('Data Manipulation'!$A1868,STATIC!$A$6:$A$2307, 0)-1,3*(COLUMN()-COLUMN($B$16)))</f>
        <v>37.71</v>
      </c>
      <c r="R1868" s="7">
        <f ca="1">OFFSET(STATIC!$B$6,MATCH('Data Manipulation'!$A1868,STATIC!$A$6:$A$2307, 0)-1,3*(COLUMN()-COLUMN($B$16)))</f>
        <v>2546.83</v>
      </c>
      <c r="U1868" s="14">
        <f t="shared" ca="1" si="497"/>
        <v>1.02145934097182E-2</v>
      </c>
      <c r="V1868" s="14">
        <f t="shared" ca="1" si="498"/>
        <v>4.3417253733205201E-2</v>
      </c>
      <c r="W1868" s="14">
        <f t="shared" ca="1" si="499"/>
        <v>1.0631619216616888E-2</v>
      </c>
      <c r="X1868" s="14">
        <f t="shared" ca="1" si="500"/>
        <v>6.1741876538691981E-2</v>
      </c>
      <c r="Y1868" s="14">
        <f t="shared" ca="1" si="501"/>
        <v>3.4683499523161902E-2</v>
      </c>
      <c r="Z1868" s="14">
        <f t="shared" ca="1" si="502"/>
        <v>5.1137499600129123E-2</v>
      </c>
      <c r="AA1868" s="14">
        <f t="shared" ca="1" si="503"/>
        <v>8.5460734939654011E-3</v>
      </c>
      <c r="AB1868" s="14">
        <f t="shared" ca="1" si="504"/>
        <v>3.8104337625841728E-2</v>
      </c>
      <c r="AC1868" s="14">
        <f t="shared" ca="1" si="505"/>
        <v>9.9790161719133675E-3</v>
      </c>
      <c r="AD1868" s="14">
        <f t="shared" ca="1" si="506"/>
        <v>8.4074557421994142E-3</v>
      </c>
      <c r="AE1868" s="14">
        <f t="shared" ca="1" si="507"/>
        <v>1.0541112966336396E-2</v>
      </c>
      <c r="AF1868" s="14">
        <f t="shared" ca="1" si="508"/>
        <v>-1.6833732646108549E-3</v>
      </c>
      <c r="AG1868" s="14">
        <f t="shared" ca="1" si="509"/>
        <v>6.7914931191506555E-3</v>
      </c>
      <c r="AH1868" s="14">
        <f t="shared" ca="1" si="510"/>
        <v>-3.7498791597330989E-3</v>
      </c>
      <c r="AI1868" s="14">
        <f t="shared" ca="1" si="511"/>
        <v>7.8114984537966366E-3</v>
      </c>
      <c r="AJ1868" s="14">
        <f t="shared" ca="1" si="512"/>
        <v>-3.4149023924699484E-2</v>
      </c>
      <c r="AK1868" s="14">
        <f t="shared" ca="1" si="513"/>
        <v>1.1904902506318239E-2</v>
      </c>
    </row>
    <row r="1869" spans="1:37" x14ac:dyDescent="0.2">
      <c r="A1869" s="13">
        <f ca="1">IF(OFFSET(STATIC!$A$6,MATCH($A$16, STATIC!$A$6:$A$2307,0)+ROW()-ROW($A$16),0)&gt;$A$12, OFFSET(STATIC!$A$6,MATCH($A$16, STATIC!$A$6:$A$2307,0)+ROW()-ROW($A$16),0), FALSE)</f>
        <v>40812</v>
      </c>
      <c r="B1869" s="7">
        <f ca="1">OFFSET(STATIC!$B$6,MATCH('Data Manipulation'!$A1869,STATIC!$A$6:$A$2307, 0)-1,3*(COLUMN()-COLUMN($B$16)))</f>
        <v>4.87</v>
      </c>
      <c r="C1869" s="7">
        <f ca="1">OFFSET(STATIC!$B$6,MATCH('Data Manipulation'!$A1869,STATIC!$A$6:$A$2307, 0)-1,3*(COLUMN()-COLUMN($B$16)))</f>
        <v>253.98</v>
      </c>
      <c r="D1869" s="7">
        <f ca="1">OFFSET(STATIC!$B$6,MATCH('Data Manipulation'!$A1869,STATIC!$A$6:$A$2307, 0)-1,3*(COLUMN()-COLUMN($B$16)))</f>
        <v>1162.95</v>
      </c>
      <c r="E1869" s="7">
        <f ca="1">OFFSET(STATIC!$B$6,MATCH('Data Manipulation'!$A1869,STATIC!$A$6:$A$2307, 0)-1,3*(COLUMN()-COLUMN($B$16)))*$J1869</f>
        <v>2804.3974349999999</v>
      </c>
      <c r="F1869" s="7">
        <f ca="1">OFFSET(STATIC!$B$6,MATCH('Data Manipulation'!$A1869,STATIC!$A$6:$A$2307, 0)-1,3*(COLUMN()-COLUMN($B$16)))</f>
        <v>1600.93</v>
      </c>
      <c r="G1869" s="7">
        <f ca="1">OFFSET(STATIC!$B$6,MATCH('Data Manipulation'!$A1869,STATIC!$A$6:$A$2307, 0)-1,3*(COLUMN()-COLUMN($B$16)))</f>
        <v>80.239999999999995</v>
      </c>
      <c r="H1869" s="7">
        <f ca="1">OFFSET(STATIC!$B$6,MATCH('Data Manipulation'!$A1869,STATIC!$A$6:$A$2307, 0)-1,3*(COLUMN()-COLUMN($B$16)))</f>
        <v>43.11</v>
      </c>
      <c r="I1869" s="7">
        <f ca="1">OFFSET(STATIC!$B$6,MATCH('Data Manipulation'!$A1869,STATIC!$A$6:$A$2307, 0)-1,3*(COLUMN()-COLUMN($B$16)))</f>
        <v>228.89</v>
      </c>
      <c r="J1869" s="7">
        <f ca="1">OFFSET(STATIC!$B$6,MATCH('Data Manipulation'!$A1869,STATIC!$A$6:$A$2307, 0)-1,3*(COLUMN()-COLUMN($B$16)))</f>
        <v>1.3461000000000001</v>
      </c>
      <c r="K1869" s="7">
        <f ca="1">OFFSET(STATIC!$B$6,MATCH('Data Manipulation'!$A1869,STATIC!$A$6:$A$2307, 0)-1,3*(COLUMN()-COLUMN($B$16)))</f>
        <v>1.5516000000000001</v>
      </c>
      <c r="L1869" s="7">
        <f ca="1">OFFSET(STATIC!$B$6,MATCH('Data Manipulation'!$A1869,STATIC!$A$6:$A$2307, 0)-1,3*(COLUMN()-COLUMN($B$16)))</f>
        <v>1.1041000000000001</v>
      </c>
      <c r="M1869" s="7">
        <f ca="1">OFFSET(STATIC!$B$6,MATCH('Data Manipulation'!$A1869,STATIC!$A$6:$A$2307, 0)-1,3*(COLUMN()-COLUMN($B$16)))</f>
        <v>1.308E-2</v>
      </c>
      <c r="N1869" s="7">
        <f ca="1">OFFSET(STATIC!$B$6,MATCH('Data Manipulation'!$A1869,STATIC!$A$6:$A$2307, 0)-1,3*(COLUMN()-COLUMN($B$16)))*$J1869</f>
        <v>234.11734647</v>
      </c>
      <c r="O1869" s="7">
        <f ca="1">OFFSET(STATIC!$B$6,MATCH('Data Manipulation'!$A1869,STATIC!$A$6:$A$2307, 0)-1,3*(COLUMN()-COLUMN($B$16)))</f>
        <v>1750</v>
      </c>
      <c r="P1869" s="7">
        <f ca="1">OFFSET(STATIC!$B$6,MATCH('Data Manipulation'!$A1869,STATIC!$A$6:$A$2307, 0)-1,3*(COLUMN()-COLUMN($B$16)))*$J1869</f>
        <v>252.47491983000003</v>
      </c>
      <c r="Q1869" s="7">
        <f ca="1">OFFSET(STATIC!$B$6,MATCH('Data Manipulation'!$A1869,STATIC!$A$6:$A$2307, 0)-1,3*(COLUMN()-COLUMN($B$16)))</f>
        <v>39.020000000000003</v>
      </c>
      <c r="R1869" s="7">
        <f ca="1">OFFSET(STATIC!$B$6,MATCH('Data Manipulation'!$A1869,STATIC!$A$6:$A$2307, 0)-1,3*(COLUMN()-COLUMN($B$16)))</f>
        <v>2516.69</v>
      </c>
      <c r="U1869" s="14">
        <f t="shared" ca="1" si="497"/>
        <v>-0.13070399066384469</v>
      </c>
      <c r="V1869" s="14">
        <f t="shared" ca="1" si="498"/>
        <v>-5.2229693238289715E-3</v>
      </c>
      <c r="W1869" s="14">
        <f t="shared" ca="1" si="499"/>
        <v>2.3068110546269296E-2</v>
      </c>
      <c r="X1869" s="14">
        <f t="shared" ca="1" si="500"/>
        <v>2.7230587068554392E-2</v>
      </c>
      <c r="Y1869" s="14">
        <f t="shared" ca="1" si="501"/>
        <v>-3.1038702615806636E-2</v>
      </c>
      <c r="Z1869" s="14">
        <f t="shared" ca="1" si="502"/>
        <v>4.8722689926585499E-3</v>
      </c>
      <c r="AA1869" s="14">
        <f t="shared" ca="1" si="503"/>
        <v>1.09622089014541E-2</v>
      </c>
      <c r="AB1869" s="14">
        <f t="shared" ca="1" si="504"/>
        <v>-1.0949490233023452E-2</v>
      </c>
      <c r="AC1869" s="14">
        <f t="shared" ca="1" si="505"/>
        <v>-6.6837476031657598E-4</v>
      </c>
      <c r="AD1869" s="14">
        <f t="shared" ca="1" si="506"/>
        <v>4.7159233368569446E-3</v>
      </c>
      <c r="AE1869" s="14">
        <f t="shared" ca="1" si="507"/>
        <v>5.4357674830038741E-4</v>
      </c>
      <c r="AF1869" s="14">
        <f t="shared" ca="1" si="508"/>
        <v>7.6455522037257632E-5</v>
      </c>
      <c r="AG1869" s="14">
        <f t="shared" ca="1" si="509"/>
        <v>-6.8217389890557042E-4</v>
      </c>
      <c r="AH1869" s="14">
        <f t="shared" ca="1" si="510"/>
        <v>-3.9863297337049755E-3</v>
      </c>
      <c r="AI1869" s="14">
        <f t="shared" ca="1" si="511"/>
        <v>-2.0467141677208843E-3</v>
      </c>
      <c r="AJ1869" s="14">
        <f t="shared" ca="1" si="512"/>
        <v>-5.557677758572481E-2</v>
      </c>
      <c r="AK1869" s="14">
        <f t="shared" ca="1" si="513"/>
        <v>1.3384413953669615E-2</v>
      </c>
    </row>
    <row r="1870" spans="1:37" x14ac:dyDescent="0.2">
      <c r="A1870" s="13">
        <f ca="1">IF(OFFSET(STATIC!$A$6,MATCH($A$16, STATIC!$A$6:$A$2307,0)+ROW()-ROW($A$16),0)&gt;$A$12, OFFSET(STATIC!$A$6,MATCH($A$16, STATIC!$A$6:$A$2307,0)+ROW()-ROW($A$16),0), FALSE)</f>
        <v>40809</v>
      </c>
      <c r="B1870" s="7">
        <f ca="1">OFFSET(STATIC!$B$6,MATCH('Data Manipulation'!$A1870,STATIC!$A$6:$A$2307, 0)-1,3*(COLUMN()-COLUMN($B$16)))</f>
        <v>5.55</v>
      </c>
      <c r="C1870" s="7">
        <f ca="1">OFFSET(STATIC!$B$6,MATCH('Data Manipulation'!$A1870,STATIC!$A$6:$A$2307, 0)-1,3*(COLUMN()-COLUMN($B$16)))</f>
        <v>255.31</v>
      </c>
      <c r="D1870" s="7">
        <f ca="1">OFFSET(STATIC!$B$6,MATCH('Data Manipulation'!$A1870,STATIC!$A$6:$A$2307, 0)-1,3*(COLUMN()-COLUMN($B$16)))</f>
        <v>1136.43</v>
      </c>
      <c r="E1870" s="7">
        <f ca="1">OFFSET(STATIC!$B$6,MATCH('Data Manipulation'!$A1870,STATIC!$A$6:$A$2307, 0)-1,3*(COLUMN()-COLUMN($B$16)))*$J1870</f>
        <v>2729.06241</v>
      </c>
      <c r="F1870" s="7">
        <f ca="1">OFFSET(STATIC!$B$6,MATCH('Data Manipulation'!$A1870,STATIC!$A$6:$A$2307, 0)-1,3*(COLUMN()-COLUMN($B$16)))</f>
        <v>1651.4</v>
      </c>
      <c r="G1870" s="7">
        <f ca="1">OFFSET(STATIC!$B$6,MATCH('Data Manipulation'!$A1870,STATIC!$A$6:$A$2307, 0)-1,3*(COLUMN()-COLUMN($B$16)))</f>
        <v>79.849999999999994</v>
      </c>
      <c r="H1870" s="7">
        <f ca="1">OFFSET(STATIC!$B$6,MATCH('Data Manipulation'!$A1870,STATIC!$A$6:$A$2307, 0)-1,3*(COLUMN()-COLUMN($B$16)))</f>
        <v>42.64</v>
      </c>
      <c r="I1870" s="7">
        <f ca="1">OFFSET(STATIC!$B$6,MATCH('Data Manipulation'!$A1870,STATIC!$A$6:$A$2307, 0)-1,3*(COLUMN()-COLUMN($B$16)))</f>
        <v>231.41</v>
      </c>
      <c r="J1870" s="7">
        <f ca="1">OFFSET(STATIC!$B$6,MATCH('Data Manipulation'!$A1870,STATIC!$A$6:$A$2307, 0)-1,3*(COLUMN()-COLUMN($B$16)))</f>
        <v>1.347</v>
      </c>
      <c r="K1870" s="7">
        <f ca="1">OFFSET(STATIC!$B$6,MATCH('Data Manipulation'!$A1870,STATIC!$A$6:$A$2307, 0)-1,3*(COLUMN()-COLUMN($B$16)))</f>
        <v>1.5443</v>
      </c>
      <c r="L1870" s="7">
        <f ca="1">OFFSET(STATIC!$B$6,MATCH('Data Manipulation'!$A1870,STATIC!$A$6:$A$2307, 0)-1,3*(COLUMN()-COLUMN($B$16)))</f>
        <v>1.1034999999999999</v>
      </c>
      <c r="M1870" s="7">
        <f ca="1">OFFSET(STATIC!$B$6,MATCH('Data Manipulation'!$A1870,STATIC!$A$6:$A$2307, 0)-1,3*(COLUMN()-COLUMN($B$16)))</f>
        <v>1.3079E-2</v>
      </c>
      <c r="N1870" s="7">
        <f ca="1">OFFSET(STATIC!$B$6,MATCH('Data Manipulation'!$A1870,STATIC!$A$6:$A$2307, 0)-1,3*(COLUMN()-COLUMN($B$16)))*$J1870</f>
        <v>234.27710969999998</v>
      </c>
      <c r="O1870" s="7">
        <f ca="1">OFFSET(STATIC!$B$6,MATCH('Data Manipulation'!$A1870,STATIC!$A$6:$A$2307, 0)-1,3*(COLUMN()-COLUMN($B$16)))</f>
        <v>1756.99</v>
      </c>
      <c r="P1870" s="7">
        <f ca="1">OFFSET(STATIC!$B$6,MATCH('Data Manipulation'!$A1870,STATIC!$A$6:$A$2307, 0)-1,3*(COLUMN()-COLUMN($B$16)))*$J1870</f>
        <v>252.99219299999999</v>
      </c>
      <c r="Q1870" s="7">
        <f ca="1">OFFSET(STATIC!$B$6,MATCH('Data Manipulation'!$A1870,STATIC!$A$6:$A$2307, 0)-1,3*(COLUMN()-COLUMN($B$16)))</f>
        <v>41.25</v>
      </c>
      <c r="R1870" s="7">
        <f ca="1">OFFSET(STATIC!$B$6,MATCH('Data Manipulation'!$A1870,STATIC!$A$6:$A$2307, 0)-1,3*(COLUMN()-COLUMN($B$16)))</f>
        <v>2483.23</v>
      </c>
      <c r="U1870" s="14">
        <f t="shared" ca="1" si="497"/>
        <v>2.1858793812499017E-2</v>
      </c>
      <c r="V1870" s="14">
        <f t="shared" ca="1" si="498"/>
        <v>-1.6201135260138447E-2</v>
      </c>
      <c r="W1870" s="14">
        <f t="shared" ca="1" si="499"/>
        <v>6.0635934396792946E-3</v>
      </c>
      <c r="X1870" s="14">
        <f t="shared" ca="1" si="500"/>
        <v>1.2759527322721675E-2</v>
      </c>
      <c r="Y1870" s="14">
        <f t="shared" ca="1" si="501"/>
        <v>-5.6408263749519572E-2</v>
      </c>
      <c r="Z1870" s="14">
        <f t="shared" ca="1" si="502"/>
        <v>-8.2315256508680244E-3</v>
      </c>
      <c r="AA1870" s="14">
        <f t="shared" ca="1" si="503"/>
        <v>-8.1747506506011439E-3</v>
      </c>
      <c r="AB1870" s="14">
        <f t="shared" ca="1" si="504"/>
        <v>-3.2732668056930078E-2</v>
      </c>
      <c r="AC1870" s="14">
        <f t="shared" ca="1" si="505"/>
        <v>-2.2987663528365788E-3</v>
      </c>
      <c r="AD1870" s="14">
        <f t="shared" ca="1" si="506"/>
        <v>3.4378783900760562E-3</v>
      </c>
      <c r="AE1870" s="14">
        <f t="shared" ca="1" si="507"/>
        <v>9.0661837578987067E-4</v>
      </c>
      <c r="AF1870" s="14">
        <f t="shared" ca="1" si="508"/>
        <v>2.2940164505112551E-4</v>
      </c>
      <c r="AG1870" s="14">
        <f t="shared" ca="1" si="509"/>
        <v>-2.1808925771138925E-3</v>
      </c>
      <c r="AH1870" s="14">
        <f t="shared" ca="1" si="510"/>
        <v>-5.0923341994990878E-3</v>
      </c>
      <c r="AI1870" s="14">
        <f t="shared" ca="1" si="511"/>
        <v>-2.7730467636463878E-3</v>
      </c>
      <c r="AJ1870" s="14">
        <f t="shared" ca="1" si="512"/>
        <v>-2.4213086890103389E-3</v>
      </c>
      <c r="AK1870" s="14">
        <f t="shared" ca="1" si="513"/>
        <v>1.1160495683064606E-2</v>
      </c>
    </row>
    <row r="1871" spans="1:37" x14ac:dyDescent="0.2">
      <c r="A1871" s="13">
        <f ca="1">IF(OFFSET(STATIC!$A$6,MATCH($A$16, STATIC!$A$6:$A$2307,0)+ROW()-ROW($A$16),0)&gt;$A$12, OFFSET(STATIC!$A$6,MATCH($A$16, STATIC!$A$6:$A$2307,0)+ROW()-ROW($A$16),0), FALSE)</f>
        <v>40808</v>
      </c>
      <c r="B1871" s="7">
        <f ca="1">OFFSET(STATIC!$B$6,MATCH('Data Manipulation'!$A1871,STATIC!$A$6:$A$2307, 0)-1,3*(COLUMN()-COLUMN($B$16)))</f>
        <v>5.43</v>
      </c>
      <c r="C1871" s="7">
        <f ca="1">OFFSET(STATIC!$B$6,MATCH('Data Manipulation'!$A1871,STATIC!$A$6:$A$2307, 0)-1,3*(COLUMN()-COLUMN($B$16)))</f>
        <v>259.48</v>
      </c>
      <c r="D1871" s="7">
        <f ca="1">OFFSET(STATIC!$B$6,MATCH('Data Manipulation'!$A1871,STATIC!$A$6:$A$2307, 0)-1,3*(COLUMN()-COLUMN($B$16)))</f>
        <v>1129.56</v>
      </c>
      <c r="E1871" s="7">
        <f ca="1">OFFSET(STATIC!$B$6,MATCH('Data Manipulation'!$A1871,STATIC!$A$6:$A$2307, 0)-1,3*(COLUMN()-COLUMN($B$16)))*$J1871</f>
        <v>2694.4620750000004</v>
      </c>
      <c r="F1871" s="7">
        <f ca="1">OFFSET(STATIC!$B$6,MATCH('Data Manipulation'!$A1871,STATIC!$A$6:$A$2307, 0)-1,3*(COLUMN()-COLUMN($B$16)))</f>
        <v>1747.23</v>
      </c>
      <c r="G1871" s="7">
        <f ca="1">OFFSET(STATIC!$B$6,MATCH('Data Manipulation'!$A1871,STATIC!$A$6:$A$2307, 0)-1,3*(COLUMN()-COLUMN($B$16)))</f>
        <v>80.510000000000005</v>
      </c>
      <c r="H1871" s="7">
        <f ca="1">OFFSET(STATIC!$B$6,MATCH('Data Manipulation'!$A1871,STATIC!$A$6:$A$2307, 0)-1,3*(COLUMN()-COLUMN($B$16)))</f>
        <v>42.99</v>
      </c>
      <c r="I1871" s="7">
        <f ca="1">OFFSET(STATIC!$B$6,MATCH('Data Manipulation'!$A1871,STATIC!$A$6:$A$2307, 0)-1,3*(COLUMN()-COLUMN($B$16)))</f>
        <v>239.11</v>
      </c>
      <c r="J1871" s="7">
        <f ca="1">OFFSET(STATIC!$B$6,MATCH('Data Manipulation'!$A1871,STATIC!$A$6:$A$2307, 0)-1,3*(COLUMN()-COLUMN($B$16)))</f>
        <v>1.3501000000000001</v>
      </c>
      <c r="K1871" s="7">
        <f ca="1">OFFSET(STATIC!$B$6,MATCH('Data Manipulation'!$A1871,STATIC!$A$6:$A$2307, 0)-1,3*(COLUMN()-COLUMN($B$16)))</f>
        <v>1.5390000000000001</v>
      </c>
      <c r="L1871" s="7">
        <f ca="1">OFFSET(STATIC!$B$6,MATCH('Data Manipulation'!$A1871,STATIC!$A$6:$A$2307, 0)-1,3*(COLUMN()-COLUMN($B$16)))</f>
        <v>1.1025</v>
      </c>
      <c r="M1871" s="7">
        <f ca="1">OFFSET(STATIC!$B$6,MATCH('Data Manipulation'!$A1871,STATIC!$A$6:$A$2307, 0)-1,3*(COLUMN()-COLUMN($B$16)))</f>
        <v>1.3076000000000001E-2</v>
      </c>
      <c r="N1871" s="7">
        <f ca="1">OFFSET(STATIC!$B$6,MATCH('Data Manipulation'!$A1871,STATIC!$A$6:$A$2307, 0)-1,3*(COLUMN()-COLUMN($B$16)))*$J1871</f>
        <v>234.78860046</v>
      </c>
      <c r="O1871" s="7">
        <f ca="1">OFFSET(STATIC!$B$6,MATCH('Data Manipulation'!$A1871,STATIC!$A$6:$A$2307, 0)-1,3*(COLUMN()-COLUMN($B$16)))</f>
        <v>1765.96</v>
      </c>
      <c r="P1871" s="7">
        <f ca="1">OFFSET(STATIC!$B$6,MATCH('Data Manipulation'!$A1871,STATIC!$A$6:$A$2307, 0)-1,3*(COLUMN()-COLUMN($B$16)))*$J1871</f>
        <v>253.69472580999999</v>
      </c>
      <c r="Q1871" s="7">
        <f ca="1">OFFSET(STATIC!$B$6,MATCH('Data Manipulation'!$A1871,STATIC!$A$6:$A$2307, 0)-1,3*(COLUMN()-COLUMN($B$16)))</f>
        <v>41.35</v>
      </c>
      <c r="R1871" s="7">
        <f ca="1">OFFSET(STATIC!$B$6,MATCH('Data Manipulation'!$A1871,STATIC!$A$6:$A$2307, 0)-1,3*(COLUMN()-COLUMN($B$16)))</f>
        <v>2455.67</v>
      </c>
      <c r="U1871" s="14">
        <f t="shared" ca="1" si="497"/>
        <v>-3.2611585588761011E-2</v>
      </c>
      <c r="V1871" s="14">
        <f t="shared" ca="1" si="498"/>
        <v>-6.9265173960164128E-2</v>
      </c>
      <c r="W1871" s="14">
        <f t="shared" ca="1" si="499"/>
        <v>-3.240250026243683E-2</v>
      </c>
      <c r="X1871" s="14">
        <f t="shared" ca="1" si="500"/>
        <v>-6.7818426502357324E-2</v>
      </c>
      <c r="Y1871" s="14">
        <f t="shared" ca="1" si="501"/>
        <v>-3.4244893424260271E-2</v>
      </c>
      <c r="Z1871" s="14">
        <f t="shared" ca="1" si="502"/>
        <v>-6.5035230448665104E-2</v>
      </c>
      <c r="AA1871" s="14">
        <f t="shared" ca="1" si="503"/>
        <v>-4.7027404495908164E-2</v>
      </c>
      <c r="AB1871" s="14">
        <f t="shared" ca="1" si="504"/>
        <v>-6.096159918187781E-2</v>
      </c>
      <c r="AC1871" s="14">
        <f t="shared" ca="1" si="505"/>
        <v>-1.7620307574528048E-2</v>
      </c>
      <c r="AD1871" s="14">
        <f t="shared" ca="1" si="506"/>
        <v>-1.6433429270057514E-2</v>
      </c>
      <c r="AE1871" s="14">
        <f t="shared" ca="1" si="507"/>
        <v>-1.6194685919980606E-2</v>
      </c>
      <c r="AF1871" s="14">
        <f t="shared" ca="1" si="508"/>
        <v>-1.6810579338975846E-3</v>
      </c>
      <c r="AG1871" s="14">
        <f t="shared" ca="1" si="509"/>
        <v>-1.5237430225023125E-2</v>
      </c>
      <c r="AH1871" s="14">
        <f t="shared" ca="1" si="510"/>
        <v>4.7110729028601549E-3</v>
      </c>
      <c r="AI1871" s="14">
        <f t="shared" ca="1" si="511"/>
        <v>-1.5411472190939824E-2</v>
      </c>
      <c r="AJ1871" s="14">
        <f t="shared" ca="1" si="512"/>
        <v>0.10254304549055729</v>
      </c>
      <c r="AK1871" s="14">
        <f t="shared" ca="1" si="513"/>
        <v>-3.3051592150019807E-2</v>
      </c>
    </row>
    <row r="1872" spans="1:37" x14ac:dyDescent="0.2">
      <c r="A1872" s="13">
        <f ca="1">IF(OFFSET(STATIC!$A$6,MATCH($A$16, STATIC!$A$6:$A$2307,0)+ROW()-ROW($A$16),0)&gt;$A$12, OFFSET(STATIC!$A$6,MATCH($A$16, STATIC!$A$6:$A$2307,0)+ROW()-ROW($A$16),0), FALSE)</f>
        <v>40807</v>
      </c>
      <c r="B1872" s="7">
        <f ca="1">OFFSET(STATIC!$B$6,MATCH('Data Manipulation'!$A1872,STATIC!$A$6:$A$2307, 0)-1,3*(COLUMN()-COLUMN($B$16)))</f>
        <v>5.61</v>
      </c>
      <c r="C1872" s="7">
        <f ca="1">OFFSET(STATIC!$B$6,MATCH('Data Manipulation'!$A1872,STATIC!$A$6:$A$2307, 0)-1,3*(COLUMN()-COLUMN($B$16)))</f>
        <v>278.08999999999997</v>
      </c>
      <c r="D1872" s="7">
        <f ca="1">OFFSET(STATIC!$B$6,MATCH('Data Manipulation'!$A1872,STATIC!$A$6:$A$2307, 0)-1,3*(COLUMN()-COLUMN($B$16)))</f>
        <v>1166.76</v>
      </c>
      <c r="E1872" s="7">
        <f ca="1">OFFSET(STATIC!$B$6,MATCH('Data Manipulation'!$A1872,STATIC!$A$6:$A$2307, 0)-1,3*(COLUMN()-COLUMN($B$16)))*$J1872</f>
        <v>2883.5351089999995</v>
      </c>
      <c r="F1872" s="7">
        <f ca="1">OFFSET(STATIC!$B$6,MATCH('Data Manipulation'!$A1872,STATIC!$A$6:$A$2307, 0)-1,3*(COLUMN()-COLUMN($B$16)))</f>
        <v>1808.1</v>
      </c>
      <c r="G1872" s="7">
        <f ca="1">OFFSET(STATIC!$B$6,MATCH('Data Manipulation'!$A1872,STATIC!$A$6:$A$2307, 0)-1,3*(COLUMN()-COLUMN($B$16)))</f>
        <v>85.92</v>
      </c>
      <c r="H1872" s="7">
        <f ca="1">OFFSET(STATIC!$B$6,MATCH('Data Manipulation'!$A1872,STATIC!$A$6:$A$2307, 0)-1,3*(COLUMN()-COLUMN($B$16)))</f>
        <v>45.06</v>
      </c>
      <c r="I1872" s="7">
        <f ca="1">OFFSET(STATIC!$B$6,MATCH('Data Manipulation'!$A1872,STATIC!$A$6:$A$2307, 0)-1,3*(COLUMN()-COLUMN($B$16)))</f>
        <v>254.14</v>
      </c>
      <c r="J1872" s="7">
        <f ca="1">OFFSET(STATIC!$B$6,MATCH('Data Manipulation'!$A1872,STATIC!$A$6:$A$2307, 0)-1,3*(COLUMN()-COLUMN($B$16)))</f>
        <v>1.3740999999999999</v>
      </c>
      <c r="K1872" s="7">
        <f ca="1">OFFSET(STATIC!$B$6,MATCH('Data Manipulation'!$A1872,STATIC!$A$6:$A$2307, 0)-1,3*(COLUMN()-COLUMN($B$16)))</f>
        <v>1.5645</v>
      </c>
      <c r="L1872" s="7">
        <f ca="1">OFFSET(STATIC!$B$6,MATCH('Data Manipulation'!$A1872,STATIC!$A$6:$A$2307, 0)-1,3*(COLUMN()-COLUMN($B$16)))</f>
        <v>1.1205000000000001</v>
      </c>
      <c r="M1872" s="7">
        <f ca="1">OFFSET(STATIC!$B$6,MATCH('Data Manipulation'!$A1872,STATIC!$A$6:$A$2307, 0)-1,3*(COLUMN()-COLUMN($B$16)))</f>
        <v>1.3098E-2</v>
      </c>
      <c r="N1872" s="7">
        <f ca="1">OFFSET(STATIC!$B$6,MATCH('Data Manipulation'!$A1872,STATIC!$A$6:$A$2307, 0)-1,3*(COLUMN()-COLUMN($B$16)))*$J1872</f>
        <v>238.39357086999999</v>
      </c>
      <c r="O1872" s="7">
        <f ca="1">OFFSET(STATIC!$B$6,MATCH('Data Manipulation'!$A1872,STATIC!$A$6:$A$2307, 0)-1,3*(COLUMN()-COLUMN($B$16)))</f>
        <v>1757.66</v>
      </c>
      <c r="P1872" s="7">
        <f ca="1">OFFSET(STATIC!$B$6,MATCH('Data Manipulation'!$A1872,STATIC!$A$6:$A$2307, 0)-1,3*(COLUMN()-COLUMN($B$16)))*$J1872</f>
        <v>257.63481834999999</v>
      </c>
      <c r="Q1872" s="7">
        <f ca="1">OFFSET(STATIC!$B$6,MATCH('Data Manipulation'!$A1872,STATIC!$A$6:$A$2307, 0)-1,3*(COLUMN()-COLUMN($B$16)))</f>
        <v>37.32</v>
      </c>
      <c r="R1872" s="7">
        <f ca="1">OFFSET(STATIC!$B$6,MATCH('Data Manipulation'!$A1872,STATIC!$A$6:$A$2307, 0)-1,3*(COLUMN()-COLUMN($B$16)))</f>
        <v>2538.19</v>
      </c>
      <c r="U1872" s="14">
        <f t="shared" ca="1" si="497"/>
        <v>-8.537605364889897E-2</v>
      </c>
      <c r="V1872" s="14">
        <f t="shared" ca="1" si="498"/>
        <v>-1.7077977144259699E-2</v>
      </c>
      <c r="W1872" s="14">
        <f t="shared" ca="1" si="499"/>
        <v>-2.9831031890565053E-2</v>
      </c>
      <c r="X1872" s="14">
        <f t="shared" ca="1" si="500"/>
        <v>-1.5037768423836421E-2</v>
      </c>
      <c r="Y1872" s="14">
        <f t="shared" ca="1" si="501"/>
        <v>2.7525265008833577E-3</v>
      </c>
      <c r="Z1872" s="14">
        <f t="shared" ca="1" si="502"/>
        <v>-1.1226320090560071E-2</v>
      </c>
      <c r="AA1872" s="14">
        <f t="shared" ca="1" si="503"/>
        <v>-9.4975865778143646E-3</v>
      </c>
      <c r="AB1872" s="14">
        <f t="shared" ca="1" si="504"/>
        <v>-7.7217434139365184E-3</v>
      </c>
      <c r="AC1872" s="14">
        <f t="shared" ca="1" si="505"/>
        <v>4.7415925725825319E-3</v>
      </c>
      <c r="AD1872" s="14">
        <f t="shared" ca="1" si="506"/>
        <v>-4.4642931286853812E-3</v>
      </c>
      <c r="AE1872" s="14">
        <f t="shared" ca="1" si="507"/>
        <v>-4.3635137581968329E-3</v>
      </c>
      <c r="AF1872" s="14">
        <f t="shared" ca="1" si="508"/>
        <v>1.9870086782147896E-3</v>
      </c>
      <c r="AG1872" s="14">
        <f t="shared" ca="1" si="509"/>
        <v>2.9339085326422543E-3</v>
      </c>
      <c r="AH1872" s="14">
        <f t="shared" ca="1" si="510"/>
        <v>3.2710495945688475E-3</v>
      </c>
      <c r="AI1872" s="14">
        <f t="shared" ca="1" si="511"/>
        <v>5.0333785850871678E-3</v>
      </c>
      <c r="AJ1872" s="14">
        <f t="shared" ca="1" si="512"/>
        <v>0.12727326337002104</v>
      </c>
      <c r="AK1872" s="14">
        <f t="shared" ca="1" si="513"/>
        <v>-2.0299306924750779E-2</v>
      </c>
    </row>
    <row r="1873" spans="1:37" x14ac:dyDescent="0.2">
      <c r="A1873" s="13">
        <f ca="1">IF(OFFSET(STATIC!$A$6,MATCH($A$16, STATIC!$A$6:$A$2307,0)+ROW()-ROW($A$16),0)&gt;$A$12, OFFSET(STATIC!$A$6,MATCH($A$16, STATIC!$A$6:$A$2307,0)+ROW()-ROW($A$16),0), FALSE)</f>
        <v>40806</v>
      </c>
      <c r="B1873" s="7">
        <f ca="1">OFFSET(STATIC!$B$6,MATCH('Data Manipulation'!$A1873,STATIC!$A$6:$A$2307, 0)-1,3*(COLUMN()-COLUMN($B$16)))</f>
        <v>6.11</v>
      </c>
      <c r="C1873" s="7">
        <f ca="1">OFFSET(STATIC!$B$6,MATCH('Data Manipulation'!$A1873,STATIC!$A$6:$A$2307, 0)-1,3*(COLUMN()-COLUMN($B$16)))</f>
        <v>282.88</v>
      </c>
      <c r="D1873" s="7">
        <f ca="1">OFFSET(STATIC!$B$6,MATCH('Data Manipulation'!$A1873,STATIC!$A$6:$A$2307, 0)-1,3*(COLUMN()-COLUMN($B$16)))</f>
        <v>1202.0899999999999</v>
      </c>
      <c r="E1873" s="7">
        <f ca="1">OFFSET(STATIC!$B$6,MATCH('Data Manipulation'!$A1873,STATIC!$A$6:$A$2307, 0)-1,3*(COLUMN()-COLUMN($B$16)))*$J1873</f>
        <v>2927.2247159999997</v>
      </c>
      <c r="F1873" s="7">
        <f ca="1">OFFSET(STATIC!$B$6,MATCH('Data Manipulation'!$A1873,STATIC!$A$6:$A$2307, 0)-1,3*(COLUMN()-COLUMN($B$16)))</f>
        <v>1803.13</v>
      </c>
      <c r="G1873" s="7">
        <f ca="1">OFFSET(STATIC!$B$6,MATCH('Data Manipulation'!$A1873,STATIC!$A$6:$A$2307, 0)-1,3*(COLUMN()-COLUMN($B$16)))</f>
        <v>86.89</v>
      </c>
      <c r="H1873" s="7">
        <f ca="1">OFFSET(STATIC!$B$6,MATCH('Data Manipulation'!$A1873,STATIC!$A$6:$A$2307, 0)-1,3*(COLUMN()-COLUMN($B$16)))</f>
        <v>45.49</v>
      </c>
      <c r="I1873" s="7">
        <f ca="1">OFFSET(STATIC!$B$6,MATCH('Data Manipulation'!$A1873,STATIC!$A$6:$A$2307, 0)-1,3*(COLUMN()-COLUMN($B$16)))</f>
        <v>256.11</v>
      </c>
      <c r="J1873" s="7">
        <f ca="1">OFFSET(STATIC!$B$6,MATCH('Data Manipulation'!$A1873,STATIC!$A$6:$A$2307, 0)-1,3*(COLUMN()-COLUMN($B$16)))</f>
        <v>1.3675999999999999</v>
      </c>
      <c r="K1873" s="7">
        <f ca="1">OFFSET(STATIC!$B$6,MATCH('Data Manipulation'!$A1873,STATIC!$A$6:$A$2307, 0)-1,3*(COLUMN()-COLUMN($B$16)))</f>
        <v>1.5714999999999999</v>
      </c>
      <c r="L1873" s="7">
        <f ca="1">OFFSET(STATIC!$B$6,MATCH('Data Manipulation'!$A1873,STATIC!$A$6:$A$2307, 0)-1,3*(COLUMN()-COLUMN($B$16)))</f>
        <v>1.1254</v>
      </c>
      <c r="M1873" s="7">
        <f ca="1">OFFSET(STATIC!$B$6,MATCH('Data Manipulation'!$A1873,STATIC!$A$6:$A$2307, 0)-1,3*(COLUMN()-COLUMN($B$16)))</f>
        <v>1.3072E-2</v>
      </c>
      <c r="N1873" s="7">
        <f ca="1">OFFSET(STATIC!$B$6,MATCH('Data Manipulation'!$A1873,STATIC!$A$6:$A$2307, 0)-1,3*(COLUMN()-COLUMN($B$16)))*$J1873</f>
        <v>237.69517095999998</v>
      </c>
      <c r="O1873" s="7">
        <f ca="1">OFFSET(STATIC!$B$6,MATCH('Data Manipulation'!$A1873,STATIC!$A$6:$A$2307, 0)-1,3*(COLUMN()-COLUMN($B$16)))</f>
        <v>1751.92</v>
      </c>
      <c r="P1873" s="7">
        <f ca="1">OFFSET(STATIC!$B$6,MATCH('Data Manipulation'!$A1873,STATIC!$A$6:$A$2307, 0)-1,3*(COLUMN()-COLUMN($B$16)))*$J1873</f>
        <v>256.34130287999994</v>
      </c>
      <c r="Q1873" s="7">
        <f ca="1">OFFSET(STATIC!$B$6,MATCH('Data Manipulation'!$A1873,STATIC!$A$6:$A$2307, 0)-1,3*(COLUMN()-COLUMN($B$16)))</f>
        <v>32.86</v>
      </c>
      <c r="R1873" s="7">
        <f ca="1">OFFSET(STATIC!$B$6,MATCH('Data Manipulation'!$A1873,STATIC!$A$6:$A$2307, 0)-1,3*(COLUMN()-COLUMN($B$16)))</f>
        <v>2590.2399999999998</v>
      </c>
      <c r="U1873" s="14">
        <f t="shared" ca="1" si="497"/>
        <v>0.1124779834266903</v>
      </c>
      <c r="V1873" s="14">
        <f t="shared" ca="1" si="498"/>
        <v>1.2026459657602706E-3</v>
      </c>
      <c r="W1873" s="14">
        <f t="shared" ca="1" si="499"/>
        <v>-1.6623864054958564E-3</v>
      </c>
      <c r="X1873" s="14">
        <f t="shared" ca="1" si="500"/>
        <v>2.3774709124999592E-2</v>
      </c>
      <c r="Y1873" s="14">
        <f t="shared" ca="1" si="501"/>
        <v>1.2517498248955875E-2</v>
      </c>
      <c r="Z1873" s="14">
        <f t="shared" ca="1" si="502"/>
        <v>1.3790125247380399E-2</v>
      </c>
      <c r="AA1873" s="14">
        <f t="shared" ca="1" si="503"/>
        <v>-4.3956044663772927E-4</v>
      </c>
      <c r="AB1873" s="14">
        <f t="shared" ca="1" si="504"/>
        <v>-4.4413350238342551E-3</v>
      </c>
      <c r="AC1873" s="14">
        <f t="shared" ca="1" si="505"/>
        <v>2.8557849013578921E-3</v>
      </c>
      <c r="AD1873" s="14">
        <f t="shared" ca="1" si="506"/>
        <v>3.0590808381809158E-3</v>
      </c>
      <c r="AE1873" s="14">
        <f t="shared" ca="1" si="507"/>
        <v>-5.3172759098767111E-3</v>
      </c>
      <c r="AF1873" s="14">
        <f t="shared" ca="1" si="508"/>
        <v>-2.2947183333949572E-4</v>
      </c>
      <c r="AG1873" s="14">
        <f t="shared" ca="1" si="509"/>
        <v>1.6695236554250437E-3</v>
      </c>
      <c r="AH1873" s="14">
        <f t="shared" ca="1" si="510"/>
        <v>-6.9613647085550311E-4</v>
      </c>
      <c r="AI1873" s="14">
        <f t="shared" ca="1" si="511"/>
        <v>1.5815142754242915E-3</v>
      </c>
      <c r="AJ1873" s="14">
        <f t="shared" ca="1" si="512"/>
        <v>3.9640240960328709E-3</v>
      </c>
      <c r="AK1873" s="14">
        <f t="shared" ca="1" si="513"/>
        <v>-8.6833895921769495E-3</v>
      </c>
    </row>
    <row r="1874" spans="1:37" x14ac:dyDescent="0.2">
      <c r="A1874" s="13">
        <f ca="1">IF(OFFSET(STATIC!$A$6,MATCH($A$16, STATIC!$A$6:$A$2307,0)+ROW()-ROW($A$16),0)&gt;$A$12, OFFSET(STATIC!$A$6,MATCH($A$16, STATIC!$A$6:$A$2307,0)+ROW()-ROW($A$16),0), FALSE)</f>
        <v>40805</v>
      </c>
      <c r="B1874" s="7">
        <f ca="1">OFFSET(STATIC!$B$6,MATCH('Data Manipulation'!$A1874,STATIC!$A$6:$A$2307, 0)-1,3*(COLUMN()-COLUMN($B$16)))</f>
        <v>5.46</v>
      </c>
      <c r="C1874" s="7">
        <f ca="1">OFFSET(STATIC!$B$6,MATCH('Data Manipulation'!$A1874,STATIC!$A$6:$A$2307, 0)-1,3*(COLUMN()-COLUMN($B$16)))</f>
        <v>282.54000000000002</v>
      </c>
      <c r="D1874" s="7">
        <f ca="1">OFFSET(STATIC!$B$6,MATCH('Data Manipulation'!$A1874,STATIC!$A$6:$A$2307, 0)-1,3*(COLUMN()-COLUMN($B$16)))</f>
        <v>1204.0899999999999</v>
      </c>
      <c r="E1874" s="7">
        <f ca="1">OFFSET(STATIC!$B$6,MATCH('Data Manipulation'!$A1874,STATIC!$A$6:$A$2307, 0)-1,3*(COLUMN()-COLUMN($B$16)))*$J1874</f>
        <v>2858.4515700000002</v>
      </c>
      <c r="F1874" s="7">
        <f ca="1">OFFSET(STATIC!$B$6,MATCH('Data Manipulation'!$A1874,STATIC!$A$6:$A$2307, 0)-1,3*(COLUMN()-COLUMN($B$16)))</f>
        <v>1780.7</v>
      </c>
      <c r="G1874" s="7">
        <f ca="1">OFFSET(STATIC!$B$6,MATCH('Data Manipulation'!$A1874,STATIC!$A$6:$A$2307, 0)-1,3*(COLUMN()-COLUMN($B$16)))</f>
        <v>85.7</v>
      </c>
      <c r="H1874" s="7">
        <f ca="1">OFFSET(STATIC!$B$6,MATCH('Data Manipulation'!$A1874,STATIC!$A$6:$A$2307, 0)-1,3*(COLUMN()-COLUMN($B$16)))</f>
        <v>45.51</v>
      </c>
      <c r="I1874" s="7">
        <f ca="1">OFFSET(STATIC!$B$6,MATCH('Data Manipulation'!$A1874,STATIC!$A$6:$A$2307, 0)-1,3*(COLUMN()-COLUMN($B$16)))</f>
        <v>257.25</v>
      </c>
      <c r="J1874" s="7">
        <f ca="1">OFFSET(STATIC!$B$6,MATCH('Data Manipulation'!$A1874,STATIC!$A$6:$A$2307, 0)-1,3*(COLUMN()-COLUMN($B$16)))</f>
        <v>1.3637000000000001</v>
      </c>
      <c r="K1874" s="7">
        <f ca="1">OFFSET(STATIC!$B$6,MATCH('Data Manipulation'!$A1874,STATIC!$A$6:$A$2307, 0)-1,3*(COLUMN()-COLUMN($B$16)))</f>
        <v>1.5667</v>
      </c>
      <c r="L1874" s="7">
        <f ca="1">OFFSET(STATIC!$B$6,MATCH('Data Manipulation'!$A1874,STATIC!$A$6:$A$2307, 0)-1,3*(COLUMN()-COLUMN($B$16)))</f>
        <v>1.1314</v>
      </c>
      <c r="M1874" s="7">
        <f ca="1">OFFSET(STATIC!$B$6,MATCH('Data Manipulation'!$A1874,STATIC!$A$6:$A$2307, 0)-1,3*(COLUMN()-COLUMN($B$16)))</f>
        <v>1.3075E-2</v>
      </c>
      <c r="N1874" s="7">
        <f ca="1">OFFSET(STATIC!$B$6,MATCH('Data Manipulation'!$A1874,STATIC!$A$6:$A$2307, 0)-1,3*(COLUMN()-COLUMN($B$16)))*$J1874</f>
        <v>237.29866433000001</v>
      </c>
      <c r="O1874" s="7">
        <f ca="1">OFFSET(STATIC!$B$6,MATCH('Data Manipulation'!$A1874,STATIC!$A$6:$A$2307, 0)-1,3*(COLUMN()-COLUMN($B$16)))</f>
        <v>1753.14</v>
      </c>
      <c r="P1874" s="7">
        <f ca="1">OFFSET(STATIC!$B$6,MATCH('Data Manipulation'!$A1874,STATIC!$A$6:$A$2307, 0)-1,3*(COLUMN()-COLUMN($B$16)))*$J1874</f>
        <v>255.93621586</v>
      </c>
      <c r="Q1874" s="7">
        <f ca="1">OFFSET(STATIC!$B$6,MATCH('Data Manipulation'!$A1874,STATIC!$A$6:$A$2307, 0)-1,3*(COLUMN()-COLUMN($B$16)))</f>
        <v>32.729999999999997</v>
      </c>
      <c r="R1874" s="7">
        <f ca="1">OFFSET(STATIC!$B$6,MATCH('Data Manipulation'!$A1874,STATIC!$A$6:$A$2307, 0)-1,3*(COLUMN()-COLUMN($B$16)))</f>
        <v>2612.83</v>
      </c>
      <c r="U1874" s="14">
        <f t="shared" ca="1" si="497"/>
        <v>0.12467486169430471</v>
      </c>
      <c r="V1874" s="14">
        <f t="shared" ca="1" si="498"/>
        <v>-3.2591144376550654E-2</v>
      </c>
      <c r="W1874" s="14">
        <f t="shared" ca="1" si="499"/>
        <v>-9.8509122708815514E-3</v>
      </c>
      <c r="X1874" s="14">
        <f t="shared" ca="1" si="500"/>
        <v>-4.1360847900657909E-2</v>
      </c>
      <c r="Y1874" s="14">
        <f t="shared" ca="1" si="501"/>
        <v>-1.8544344168547496E-2</v>
      </c>
      <c r="Z1874" s="14">
        <f t="shared" ca="1" si="502"/>
        <v>-2.6029340082826202E-2</v>
      </c>
      <c r="AA1874" s="14">
        <f t="shared" ca="1" si="503"/>
        <v>-1.0709314460544468E-2</v>
      </c>
      <c r="AB1874" s="14">
        <f t="shared" ca="1" si="504"/>
        <v>-2.9492754224612002E-2</v>
      </c>
      <c r="AC1874" s="14">
        <f t="shared" ca="1" si="505"/>
        <v>-1.1664490350199484E-2</v>
      </c>
      <c r="AD1874" s="14">
        <f t="shared" ca="1" si="506"/>
        <v>-7.9468932797758726E-3</v>
      </c>
      <c r="AE1874" s="14">
        <f t="shared" ca="1" si="507"/>
        <v>-1.0025587447562798E-2</v>
      </c>
      <c r="AF1874" s="14">
        <f t="shared" ca="1" si="508"/>
        <v>5.4450075093276833E-3</v>
      </c>
      <c r="AG1874" s="14">
        <f t="shared" ca="1" si="509"/>
        <v>-1.0340708903972306E-2</v>
      </c>
      <c r="AH1874" s="14">
        <f t="shared" ca="1" si="510"/>
        <v>4.590874925142977E-3</v>
      </c>
      <c r="AI1874" s="14">
        <f t="shared" ca="1" si="511"/>
        <v>-1.1590424505629901E-2</v>
      </c>
      <c r="AJ1874" s="14">
        <f t="shared" ca="1" si="512"/>
        <v>5.4950253524366541E-2</v>
      </c>
      <c r="AK1874" s="14">
        <f t="shared" ca="1" si="513"/>
        <v>-3.6216836081196008E-3</v>
      </c>
    </row>
    <row r="1875" spans="1:37" x14ac:dyDescent="0.2">
      <c r="A1875" s="13">
        <f ca="1">IF(OFFSET(STATIC!$A$6,MATCH($A$16, STATIC!$A$6:$A$2307,0)+ROW()-ROW($A$16),0)&gt;$A$12, OFFSET(STATIC!$A$6,MATCH($A$16, STATIC!$A$6:$A$2307,0)+ROW()-ROW($A$16),0), FALSE)</f>
        <v>40802</v>
      </c>
      <c r="B1875" s="7">
        <f ca="1">OFFSET(STATIC!$B$6,MATCH('Data Manipulation'!$A1875,STATIC!$A$6:$A$2307, 0)-1,3*(COLUMN()-COLUMN($B$16)))</f>
        <v>4.82</v>
      </c>
      <c r="C1875" s="7">
        <f ca="1">OFFSET(STATIC!$B$6,MATCH('Data Manipulation'!$A1875,STATIC!$A$6:$A$2307, 0)-1,3*(COLUMN()-COLUMN($B$16)))</f>
        <v>291.89999999999998</v>
      </c>
      <c r="D1875" s="7">
        <f ca="1">OFFSET(STATIC!$B$6,MATCH('Data Manipulation'!$A1875,STATIC!$A$6:$A$2307, 0)-1,3*(COLUMN()-COLUMN($B$16)))</f>
        <v>1216.01</v>
      </c>
      <c r="E1875" s="7">
        <f ca="1">OFFSET(STATIC!$B$6,MATCH('Data Manipulation'!$A1875,STATIC!$A$6:$A$2307, 0)-1,3*(COLUMN()-COLUMN($B$16)))*$J1875</f>
        <v>2979.1586160000002</v>
      </c>
      <c r="F1875" s="7">
        <f ca="1">OFFSET(STATIC!$B$6,MATCH('Data Manipulation'!$A1875,STATIC!$A$6:$A$2307, 0)-1,3*(COLUMN()-COLUMN($B$16)))</f>
        <v>1814.03</v>
      </c>
      <c r="G1875" s="7">
        <f ca="1">OFFSET(STATIC!$B$6,MATCH('Data Manipulation'!$A1875,STATIC!$A$6:$A$2307, 0)-1,3*(COLUMN()-COLUMN($B$16)))</f>
        <v>87.96</v>
      </c>
      <c r="H1875" s="7">
        <f ca="1">OFFSET(STATIC!$B$6,MATCH('Data Manipulation'!$A1875,STATIC!$A$6:$A$2307, 0)-1,3*(COLUMN()-COLUMN($B$16)))</f>
        <v>46</v>
      </c>
      <c r="I1875" s="7">
        <f ca="1">OFFSET(STATIC!$B$6,MATCH('Data Manipulation'!$A1875,STATIC!$A$6:$A$2307, 0)-1,3*(COLUMN()-COLUMN($B$16)))</f>
        <v>264.95</v>
      </c>
      <c r="J1875" s="7">
        <f ca="1">OFFSET(STATIC!$B$6,MATCH('Data Manipulation'!$A1875,STATIC!$A$6:$A$2307, 0)-1,3*(COLUMN()-COLUMN($B$16)))</f>
        <v>1.3796999999999999</v>
      </c>
      <c r="K1875" s="7">
        <f ca="1">OFFSET(STATIC!$B$6,MATCH('Data Manipulation'!$A1875,STATIC!$A$6:$A$2307, 0)-1,3*(COLUMN()-COLUMN($B$16)))</f>
        <v>1.5792000000000002</v>
      </c>
      <c r="L1875" s="7">
        <f ca="1">OFFSET(STATIC!$B$6,MATCH('Data Manipulation'!$A1875,STATIC!$A$6:$A$2307, 0)-1,3*(COLUMN()-COLUMN($B$16)))</f>
        <v>1.1428</v>
      </c>
      <c r="M1875" s="7">
        <f ca="1">OFFSET(STATIC!$B$6,MATCH('Data Manipulation'!$A1875,STATIC!$A$6:$A$2307, 0)-1,3*(COLUMN()-COLUMN($B$16)))</f>
        <v>1.3004E-2</v>
      </c>
      <c r="N1875" s="7">
        <f ca="1">OFFSET(STATIC!$B$6,MATCH('Data Manipulation'!$A1875,STATIC!$A$6:$A$2307, 0)-1,3*(COLUMN()-COLUMN($B$16)))*$J1875</f>
        <v>239.76523178999997</v>
      </c>
      <c r="O1875" s="7">
        <f ca="1">OFFSET(STATIC!$B$6,MATCH('Data Manipulation'!$A1875,STATIC!$A$6:$A$2307, 0)-1,3*(COLUMN()-COLUMN($B$16)))</f>
        <v>1745.11</v>
      </c>
      <c r="P1875" s="7">
        <f ca="1">OFFSET(STATIC!$B$6,MATCH('Data Manipulation'!$A1875,STATIC!$A$6:$A$2307, 0)-1,3*(COLUMN()-COLUMN($B$16)))*$J1875</f>
        <v>258.91988283000001</v>
      </c>
      <c r="Q1875" s="7">
        <f ca="1">OFFSET(STATIC!$B$6,MATCH('Data Manipulation'!$A1875,STATIC!$A$6:$A$2307, 0)-1,3*(COLUMN()-COLUMN($B$16)))</f>
        <v>30.98</v>
      </c>
      <c r="R1875" s="7">
        <f ca="1">OFFSET(STATIC!$B$6,MATCH('Data Manipulation'!$A1875,STATIC!$A$6:$A$2307, 0)-1,3*(COLUMN()-COLUMN($B$16)))</f>
        <v>2622.31</v>
      </c>
      <c r="U1875" s="14">
        <f t="shared" ca="1" si="497"/>
        <v>-4.1407926660312769E-3</v>
      </c>
      <c r="V1875" s="14">
        <f t="shared" ca="1" si="498"/>
        <v>9.2582100266585272E-3</v>
      </c>
      <c r="W1875" s="14">
        <f t="shared" ca="1" si="499"/>
        <v>5.6904554160021482E-3</v>
      </c>
      <c r="X1875" s="14">
        <f t="shared" ca="1" si="500"/>
        <v>-3.3642919443706487E-3</v>
      </c>
      <c r="Y1875" s="14">
        <f t="shared" ca="1" si="501"/>
        <v>1.8611735668258658E-2</v>
      </c>
      <c r="Z1875" s="14">
        <f t="shared" ca="1" si="502"/>
        <v>-1.6238516492908181E-2</v>
      </c>
      <c r="AA1875" s="14">
        <f t="shared" ca="1" si="503"/>
        <v>-1.0165546607791927E-2</v>
      </c>
      <c r="AB1875" s="14">
        <f t="shared" ca="1" si="504"/>
        <v>-2.8643595508301692E-3</v>
      </c>
      <c r="AC1875" s="14">
        <f t="shared" ca="1" si="505"/>
        <v>-5.0607395458307945E-3</v>
      </c>
      <c r="AD1875" s="14">
        <f t="shared" ca="1" si="506"/>
        <v>-1.265662743313114E-3</v>
      </c>
      <c r="AE1875" s="14">
        <f t="shared" ca="1" si="507"/>
        <v>-7.3234852165400535E-3</v>
      </c>
      <c r="AF1875" s="14">
        <f t="shared" ca="1" si="508"/>
        <v>-1.9206397791356809E-3</v>
      </c>
      <c r="AG1875" s="14">
        <f t="shared" ca="1" si="509"/>
        <v>1.0355803428612345E-3</v>
      </c>
      <c r="AH1875" s="14">
        <f t="shared" ca="1" si="510"/>
        <v>4.9292707970133689E-4</v>
      </c>
      <c r="AI1875" s="14">
        <f t="shared" ca="1" si="511"/>
        <v>1.0013816311241332E-3</v>
      </c>
      <c r="AJ1875" s="14">
        <f t="shared" ca="1" si="512"/>
        <v>-3.1456128083027446E-2</v>
      </c>
      <c r="AK1875" s="14">
        <f t="shared" ca="1" si="513"/>
        <v>5.8286233341217682E-3</v>
      </c>
    </row>
    <row r="1876" spans="1:37" x14ac:dyDescent="0.2">
      <c r="A1876" s="13">
        <f ca="1">IF(OFFSET(STATIC!$A$6,MATCH($A$16, STATIC!$A$6:$A$2307,0)+ROW()-ROW($A$16),0)&gt;$A$12, OFFSET(STATIC!$A$6,MATCH($A$16, STATIC!$A$6:$A$2307,0)+ROW()-ROW($A$16),0), FALSE)</f>
        <v>40801</v>
      </c>
      <c r="B1876" s="7">
        <f ca="1">OFFSET(STATIC!$B$6,MATCH('Data Manipulation'!$A1876,STATIC!$A$6:$A$2307, 0)-1,3*(COLUMN()-COLUMN($B$16)))</f>
        <v>4.84</v>
      </c>
      <c r="C1876" s="7">
        <f ca="1">OFFSET(STATIC!$B$6,MATCH('Data Manipulation'!$A1876,STATIC!$A$6:$A$2307, 0)-1,3*(COLUMN()-COLUMN($B$16)))</f>
        <v>289.20999999999998</v>
      </c>
      <c r="D1876" s="7">
        <f ca="1">OFFSET(STATIC!$B$6,MATCH('Data Manipulation'!$A1876,STATIC!$A$6:$A$2307, 0)-1,3*(COLUMN()-COLUMN($B$16)))</f>
        <v>1209.1099999999999</v>
      </c>
      <c r="E1876" s="7">
        <f ca="1">OFFSET(STATIC!$B$6,MATCH('Data Manipulation'!$A1876,STATIC!$A$6:$A$2307, 0)-1,3*(COLUMN()-COLUMN($B$16)))*$J1876</f>
        <v>2989.1982539999999</v>
      </c>
      <c r="F1876" s="7">
        <f ca="1">OFFSET(STATIC!$B$6,MATCH('Data Manipulation'!$A1876,STATIC!$A$6:$A$2307, 0)-1,3*(COLUMN()-COLUMN($B$16)))</f>
        <v>1780.58</v>
      </c>
      <c r="G1876" s="7">
        <f ca="1">OFFSET(STATIC!$B$6,MATCH('Data Manipulation'!$A1876,STATIC!$A$6:$A$2307, 0)-1,3*(COLUMN()-COLUMN($B$16)))</f>
        <v>89.4</v>
      </c>
      <c r="H1876" s="7">
        <f ca="1">OFFSET(STATIC!$B$6,MATCH('Data Manipulation'!$A1876,STATIC!$A$6:$A$2307, 0)-1,3*(COLUMN()-COLUMN($B$16)))</f>
        <v>46.47</v>
      </c>
      <c r="I1876" s="7">
        <f ca="1">OFFSET(STATIC!$B$6,MATCH('Data Manipulation'!$A1876,STATIC!$A$6:$A$2307, 0)-1,3*(COLUMN()-COLUMN($B$16)))</f>
        <v>265.70999999999998</v>
      </c>
      <c r="J1876" s="7">
        <f ca="1">OFFSET(STATIC!$B$6,MATCH('Data Manipulation'!$A1876,STATIC!$A$6:$A$2307, 0)-1,3*(COLUMN()-COLUMN($B$16)))</f>
        <v>1.3867</v>
      </c>
      <c r="K1876" s="7">
        <f ca="1">OFFSET(STATIC!$B$6,MATCH('Data Manipulation'!$A1876,STATIC!$A$6:$A$2307, 0)-1,3*(COLUMN()-COLUMN($B$16)))</f>
        <v>1.5811999999999999</v>
      </c>
      <c r="L1876" s="7">
        <f ca="1">OFFSET(STATIC!$B$6,MATCH('Data Manipulation'!$A1876,STATIC!$A$6:$A$2307, 0)-1,3*(COLUMN()-COLUMN($B$16)))</f>
        <v>1.1512</v>
      </c>
      <c r="M1876" s="7">
        <f ca="1">OFFSET(STATIC!$B$6,MATCH('Data Manipulation'!$A1876,STATIC!$A$6:$A$2307, 0)-1,3*(COLUMN()-COLUMN($B$16)))</f>
        <v>1.3029000000000001E-2</v>
      </c>
      <c r="N1876" s="7">
        <f ca="1">OFFSET(STATIC!$B$6,MATCH('Data Manipulation'!$A1876,STATIC!$A$6:$A$2307, 0)-1,3*(COLUMN()-COLUMN($B$16)))*$J1876</f>
        <v>239.51706415000001</v>
      </c>
      <c r="O1876" s="7">
        <f ca="1">OFFSET(STATIC!$B$6,MATCH('Data Manipulation'!$A1876,STATIC!$A$6:$A$2307, 0)-1,3*(COLUMN()-COLUMN($B$16)))</f>
        <v>1744.25</v>
      </c>
      <c r="P1876" s="7">
        <f ca="1">OFFSET(STATIC!$B$6,MATCH('Data Manipulation'!$A1876,STATIC!$A$6:$A$2307, 0)-1,3*(COLUMN()-COLUMN($B$16)))*$J1876</f>
        <v>258.66073498999998</v>
      </c>
      <c r="Q1876" s="7">
        <f ca="1">OFFSET(STATIC!$B$6,MATCH('Data Manipulation'!$A1876,STATIC!$A$6:$A$2307, 0)-1,3*(COLUMN()-COLUMN($B$16)))</f>
        <v>31.97</v>
      </c>
      <c r="R1876" s="7">
        <f ca="1">OFFSET(STATIC!$B$6,MATCH('Data Manipulation'!$A1876,STATIC!$A$6:$A$2307, 0)-1,3*(COLUMN()-COLUMN($B$16)))</f>
        <v>2607.0700000000002</v>
      </c>
      <c r="U1876" s="14">
        <f t="shared" ca="1" si="497"/>
        <v>-0.14941694317705936</v>
      </c>
      <c r="V1876" s="14">
        <f t="shared" ca="1" si="498"/>
        <v>1.1056367409769802E-2</v>
      </c>
      <c r="W1876" s="14">
        <f t="shared" ca="1" si="499"/>
        <v>1.7049516746983181E-2</v>
      </c>
      <c r="X1876" s="14">
        <f t="shared" ca="1" si="500"/>
        <v>4.5181518273606294E-2</v>
      </c>
      <c r="Y1876" s="14">
        <f t="shared" ca="1" si="501"/>
        <v>-1.9603509536971084E-2</v>
      </c>
      <c r="Z1876" s="14">
        <f t="shared" ca="1" si="502"/>
        <v>5.4960600464209518E-3</v>
      </c>
      <c r="AA1876" s="14">
        <f t="shared" ca="1" si="503"/>
        <v>-2.108030791073065E-2</v>
      </c>
      <c r="AB1876" s="14">
        <f t="shared" ca="1" si="504"/>
        <v>1.0061360312785012E-2</v>
      </c>
      <c r="AC1876" s="14">
        <f t="shared" ca="1" si="505"/>
        <v>1.1094707909554448E-2</v>
      </c>
      <c r="AD1876" s="14">
        <f t="shared" ca="1" si="506"/>
        <v>3.2306112410352208E-3</v>
      </c>
      <c r="AE1876" s="14">
        <f t="shared" ca="1" si="507"/>
        <v>9.2504368507194921E-3</v>
      </c>
      <c r="AF1876" s="14">
        <f t="shared" ca="1" si="508"/>
        <v>-5.3711875452057108E-4</v>
      </c>
      <c r="AG1876" s="14">
        <f t="shared" ca="1" si="509"/>
        <v>7.7539250366580655E-3</v>
      </c>
      <c r="AH1876" s="14">
        <f t="shared" ca="1" si="510"/>
        <v>-1.9816957424019549E-3</v>
      </c>
      <c r="AI1876" s="14">
        <f t="shared" ca="1" si="511"/>
        <v>9.779964379072829E-3</v>
      </c>
      <c r="AJ1876" s="14">
        <f t="shared" ca="1" si="512"/>
        <v>-7.905571899192855E-2</v>
      </c>
      <c r="AK1876" s="14">
        <f t="shared" ca="1" si="513"/>
        <v>1.3329360494082012E-2</v>
      </c>
    </row>
    <row r="1877" spans="1:37" x14ac:dyDescent="0.2">
      <c r="A1877" s="13">
        <f ca="1">IF(OFFSET(STATIC!$A$6,MATCH($A$16, STATIC!$A$6:$A$2307,0)+ROW()-ROW($A$16),0)&gt;$A$12, OFFSET(STATIC!$A$6,MATCH($A$16, STATIC!$A$6:$A$2307,0)+ROW()-ROW($A$16),0), FALSE)</f>
        <v>40800</v>
      </c>
      <c r="B1877" s="7">
        <f ca="1">OFFSET(STATIC!$B$6,MATCH('Data Manipulation'!$A1877,STATIC!$A$6:$A$2307, 0)-1,3*(COLUMN()-COLUMN($B$16)))</f>
        <v>5.62</v>
      </c>
      <c r="C1877" s="7">
        <f ca="1">OFFSET(STATIC!$B$6,MATCH('Data Manipulation'!$A1877,STATIC!$A$6:$A$2307, 0)-1,3*(COLUMN()-COLUMN($B$16)))</f>
        <v>286.02999999999997</v>
      </c>
      <c r="D1877" s="7">
        <f ca="1">OFFSET(STATIC!$B$6,MATCH('Data Manipulation'!$A1877,STATIC!$A$6:$A$2307, 0)-1,3*(COLUMN()-COLUMN($B$16)))</f>
        <v>1188.67</v>
      </c>
      <c r="E1877" s="7">
        <f ca="1">OFFSET(STATIC!$B$6,MATCH('Data Manipulation'!$A1877,STATIC!$A$6:$A$2307, 0)-1,3*(COLUMN()-COLUMN($B$16)))*$J1877</f>
        <v>2857.147332</v>
      </c>
      <c r="F1877" s="7">
        <f ca="1">OFFSET(STATIC!$B$6,MATCH('Data Manipulation'!$A1877,STATIC!$A$6:$A$2307, 0)-1,3*(COLUMN()-COLUMN($B$16)))</f>
        <v>1815.83</v>
      </c>
      <c r="G1877" s="7">
        <f ca="1">OFFSET(STATIC!$B$6,MATCH('Data Manipulation'!$A1877,STATIC!$A$6:$A$2307, 0)-1,3*(COLUMN()-COLUMN($B$16)))</f>
        <v>88.91</v>
      </c>
      <c r="H1877" s="7">
        <f ca="1">OFFSET(STATIC!$B$6,MATCH('Data Manipulation'!$A1877,STATIC!$A$6:$A$2307, 0)-1,3*(COLUMN()-COLUMN($B$16)))</f>
        <v>47.46</v>
      </c>
      <c r="I1877" s="7">
        <f ca="1">OFFSET(STATIC!$B$6,MATCH('Data Manipulation'!$A1877,STATIC!$A$6:$A$2307, 0)-1,3*(COLUMN()-COLUMN($B$16)))</f>
        <v>263.05</v>
      </c>
      <c r="J1877" s="7">
        <f ca="1">OFFSET(STATIC!$B$6,MATCH('Data Manipulation'!$A1877,STATIC!$A$6:$A$2307, 0)-1,3*(COLUMN()-COLUMN($B$16)))</f>
        <v>1.3714</v>
      </c>
      <c r="K1877" s="7">
        <f ca="1">OFFSET(STATIC!$B$6,MATCH('Data Manipulation'!$A1877,STATIC!$A$6:$A$2307, 0)-1,3*(COLUMN()-COLUMN($B$16)))</f>
        <v>1.5760999999999998</v>
      </c>
      <c r="L1877" s="7">
        <f ca="1">OFFSET(STATIC!$B$6,MATCH('Data Manipulation'!$A1877,STATIC!$A$6:$A$2307, 0)-1,3*(COLUMN()-COLUMN($B$16)))</f>
        <v>1.1406000000000001</v>
      </c>
      <c r="M1877" s="7">
        <f ca="1">OFFSET(STATIC!$B$6,MATCH('Data Manipulation'!$A1877,STATIC!$A$6:$A$2307, 0)-1,3*(COLUMN()-COLUMN($B$16)))</f>
        <v>1.3036000000000001E-2</v>
      </c>
      <c r="N1877" s="7">
        <f ca="1">OFFSET(STATIC!$B$6,MATCH('Data Manipulation'!$A1877,STATIC!$A$6:$A$2307, 0)-1,3*(COLUMN()-COLUMN($B$16)))*$J1877</f>
        <v>237.66704849999999</v>
      </c>
      <c r="O1877" s="7">
        <f ca="1">OFFSET(STATIC!$B$6,MATCH('Data Manipulation'!$A1877,STATIC!$A$6:$A$2307, 0)-1,3*(COLUMN()-COLUMN($B$16)))</f>
        <v>1747.71</v>
      </c>
      <c r="P1877" s="7">
        <f ca="1">OFFSET(STATIC!$B$6,MATCH('Data Manipulation'!$A1877,STATIC!$A$6:$A$2307, 0)-1,3*(COLUMN()-COLUMN($B$16)))*$J1877</f>
        <v>256.14337214</v>
      </c>
      <c r="Q1877" s="7">
        <f ca="1">OFFSET(STATIC!$B$6,MATCH('Data Manipulation'!$A1877,STATIC!$A$6:$A$2307, 0)-1,3*(COLUMN()-COLUMN($B$16)))</f>
        <v>34.6</v>
      </c>
      <c r="R1877" s="7">
        <f ca="1">OFFSET(STATIC!$B$6,MATCH('Data Manipulation'!$A1877,STATIC!$A$6:$A$2307, 0)-1,3*(COLUMN()-COLUMN($B$16)))</f>
        <v>2572.5500000000002</v>
      </c>
      <c r="U1877" s="14">
        <f t="shared" ca="1" si="497"/>
        <v>-3.1526253646773895E-2</v>
      </c>
      <c r="V1877" s="14">
        <f t="shared" ca="1" si="498"/>
        <v>2.5203919947577673E-3</v>
      </c>
      <c r="W1877" s="14">
        <f t="shared" ca="1" si="499"/>
        <v>1.3381298441278125E-2</v>
      </c>
      <c r="X1877" s="14">
        <f t="shared" ca="1" si="500"/>
        <v>2.2981898977286544E-2</v>
      </c>
      <c r="Y1877" s="14">
        <f t="shared" ca="1" si="501"/>
        <v>-7.1610941711869412E-3</v>
      </c>
      <c r="Z1877" s="14">
        <f t="shared" ca="1" si="502"/>
        <v>-1.4515663535499769E-2</v>
      </c>
      <c r="AA1877" s="14">
        <f t="shared" ca="1" si="503"/>
        <v>-6.3191155341293947E-4</v>
      </c>
      <c r="AB1877" s="14">
        <f t="shared" ca="1" si="504"/>
        <v>-1.1001793357437797E-2</v>
      </c>
      <c r="AC1877" s="14">
        <f t="shared" ca="1" si="505"/>
        <v>2.9171528794969968E-4</v>
      </c>
      <c r="AD1877" s="14">
        <f t="shared" ca="1" si="506"/>
        <v>-3.8628424058007441E-3</v>
      </c>
      <c r="AE1877" s="14">
        <f t="shared" ca="1" si="507"/>
        <v>1.5793633185560785E-3</v>
      </c>
      <c r="AF1877" s="14">
        <f t="shared" ca="1" si="508"/>
        <v>1.9964684509012616E-3</v>
      </c>
      <c r="AG1877" s="14">
        <f t="shared" ca="1" si="509"/>
        <v>-2.5253916870192432E-3</v>
      </c>
      <c r="AH1877" s="14">
        <f t="shared" ca="1" si="510"/>
        <v>8.0108031445337978E-5</v>
      </c>
      <c r="AI1877" s="14">
        <f t="shared" ca="1" si="511"/>
        <v>-1.6643401598236097E-3</v>
      </c>
      <c r="AJ1877" s="14">
        <f t="shared" ca="1" si="512"/>
        <v>-6.4628834978228508E-2</v>
      </c>
      <c r="AK1877" s="14">
        <f t="shared" ca="1" si="513"/>
        <v>1.582888064978093E-2</v>
      </c>
    </row>
    <row r="1878" spans="1:37" x14ac:dyDescent="0.2">
      <c r="A1878" s="13">
        <f ca="1">IF(OFFSET(STATIC!$A$6,MATCH($A$16, STATIC!$A$6:$A$2307,0)+ROW()-ROW($A$16),0)&gt;$A$12, OFFSET(STATIC!$A$6,MATCH($A$16, STATIC!$A$6:$A$2307,0)+ROW()-ROW($A$16),0), FALSE)</f>
        <v>40799</v>
      </c>
      <c r="B1878" s="7">
        <f ca="1">OFFSET(STATIC!$B$6,MATCH('Data Manipulation'!$A1878,STATIC!$A$6:$A$2307, 0)-1,3*(COLUMN()-COLUMN($B$16)))</f>
        <v>5.8</v>
      </c>
      <c r="C1878" s="7">
        <f ca="1">OFFSET(STATIC!$B$6,MATCH('Data Manipulation'!$A1878,STATIC!$A$6:$A$2307, 0)-1,3*(COLUMN()-COLUMN($B$16)))</f>
        <v>285.31</v>
      </c>
      <c r="D1878" s="7">
        <f ca="1">OFFSET(STATIC!$B$6,MATCH('Data Manipulation'!$A1878,STATIC!$A$6:$A$2307, 0)-1,3*(COLUMN()-COLUMN($B$16)))</f>
        <v>1172.8699999999999</v>
      </c>
      <c r="E1878" s="7">
        <f ca="1">OFFSET(STATIC!$B$6,MATCH('Data Manipulation'!$A1878,STATIC!$A$6:$A$2307, 0)-1,3*(COLUMN()-COLUMN($B$16)))*$J1878</f>
        <v>2792.23344</v>
      </c>
      <c r="F1878" s="7">
        <f ca="1">OFFSET(STATIC!$B$6,MATCH('Data Manipulation'!$A1878,STATIC!$A$6:$A$2307, 0)-1,3*(COLUMN()-COLUMN($B$16)))</f>
        <v>1828.88</v>
      </c>
      <c r="G1878" s="7">
        <f ca="1">OFFSET(STATIC!$B$6,MATCH('Data Manipulation'!$A1878,STATIC!$A$6:$A$2307, 0)-1,3*(COLUMN()-COLUMN($B$16)))</f>
        <v>90.21</v>
      </c>
      <c r="H1878" s="7">
        <f ca="1">OFFSET(STATIC!$B$6,MATCH('Data Manipulation'!$A1878,STATIC!$A$6:$A$2307, 0)-1,3*(COLUMN()-COLUMN($B$16)))</f>
        <v>47.49</v>
      </c>
      <c r="I1878" s="7">
        <f ca="1">OFFSET(STATIC!$B$6,MATCH('Data Manipulation'!$A1878,STATIC!$A$6:$A$2307, 0)-1,3*(COLUMN()-COLUMN($B$16)))</f>
        <v>265.95999999999998</v>
      </c>
      <c r="J1878" s="7">
        <f ca="1">OFFSET(STATIC!$B$6,MATCH('Data Manipulation'!$A1878,STATIC!$A$6:$A$2307, 0)-1,3*(COLUMN()-COLUMN($B$16)))</f>
        <v>1.371</v>
      </c>
      <c r="K1878" s="7">
        <f ca="1">OFFSET(STATIC!$B$6,MATCH('Data Manipulation'!$A1878,STATIC!$A$6:$A$2307, 0)-1,3*(COLUMN()-COLUMN($B$16)))</f>
        <v>1.5822000000000001</v>
      </c>
      <c r="L1878" s="7">
        <f ca="1">OFFSET(STATIC!$B$6,MATCH('Data Manipulation'!$A1878,STATIC!$A$6:$A$2307, 0)-1,3*(COLUMN()-COLUMN($B$16)))</f>
        <v>1.1388</v>
      </c>
      <c r="M1878" s="7">
        <f ca="1">OFFSET(STATIC!$B$6,MATCH('Data Manipulation'!$A1878,STATIC!$A$6:$A$2307, 0)-1,3*(COLUMN()-COLUMN($B$16)))</f>
        <v>1.3010000000000001E-2</v>
      </c>
      <c r="N1878" s="7">
        <f ca="1">OFFSET(STATIC!$B$6,MATCH('Data Manipulation'!$A1878,STATIC!$A$6:$A$2307, 0)-1,3*(COLUMN()-COLUMN($B$16)))*$J1878</f>
        <v>238.26800940000001</v>
      </c>
      <c r="O1878" s="7">
        <f ca="1">OFFSET(STATIC!$B$6,MATCH('Data Manipulation'!$A1878,STATIC!$A$6:$A$2307, 0)-1,3*(COLUMN()-COLUMN($B$16)))</f>
        <v>1747.57</v>
      </c>
      <c r="P1878" s="7">
        <f ca="1">OFFSET(STATIC!$B$6,MATCH('Data Manipulation'!$A1878,STATIC!$A$6:$A$2307, 0)-1,3*(COLUMN()-COLUMN($B$16)))*$J1878</f>
        <v>256.57003680000003</v>
      </c>
      <c r="Q1878" s="7">
        <f ca="1">OFFSET(STATIC!$B$6,MATCH('Data Manipulation'!$A1878,STATIC!$A$6:$A$2307, 0)-1,3*(COLUMN()-COLUMN($B$16)))</f>
        <v>36.909999999999997</v>
      </c>
      <c r="R1878" s="7">
        <f ca="1">OFFSET(STATIC!$B$6,MATCH('Data Manipulation'!$A1878,STATIC!$A$6:$A$2307, 0)-1,3*(COLUMN()-COLUMN($B$16)))</f>
        <v>2532.15</v>
      </c>
      <c r="U1878" s="14">
        <f t="shared" ca="1" si="497"/>
        <v>-4.7146778425702078E-2</v>
      </c>
      <c r="V1878" s="14">
        <f t="shared" ca="1" si="498"/>
        <v>-4.0924172612943881E-3</v>
      </c>
      <c r="W1878" s="14">
        <f t="shared" ca="1" si="499"/>
        <v>9.0787471478858441E-3</v>
      </c>
      <c r="X1878" s="14">
        <f t="shared" ca="1" si="500"/>
        <v>2.819345564489659E-2</v>
      </c>
      <c r="Y1878" s="14">
        <f t="shared" ca="1" si="501"/>
        <v>8.8145974939112144E-3</v>
      </c>
      <c r="Z1878" s="14">
        <f t="shared" ca="1" si="502"/>
        <v>2.2646707768457945E-2</v>
      </c>
      <c r="AA1878" s="14">
        <f t="shared" ca="1" si="503"/>
        <v>-2.5570460840611094E-2</v>
      </c>
      <c r="AB1878" s="14">
        <f t="shared" ca="1" si="504"/>
        <v>-2.2909517465559354E-3</v>
      </c>
      <c r="AC1878" s="14">
        <f t="shared" ca="1" si="505"/>
        <v>7.5411273655015204E-3</v>
      </c>
      <c r="AD1878" s="14">
        <f t="shared" ca="1" si="506"/>
        <v>2.5284450197928719E-4</v>
      </c>
      <c r="AE1878" s="14">
        <f t="shared" ca="1" si="507"/>
        <v>8.1114886649048795E-3</v>
      </c>
      <c r="AF1878" s="14">
        <f t="shared" ca="1" si="508"/>
        <v>5.085932208278035E-3</v>
      </c>
      <c r="AG1878" s="14">
        <f t="shared" ca="1" si="509"/>
        <v>3.5242655235635401E-3</v>
      </c>
      <c r="AH1878" s="14">
        <f t="shared" ca="1" si="510"/>
        <v>-2.1720872572958739E-3</v>
      </c>
      <c r="AI1878" s="14">
        <f t="shared" ca="1" si="511"/>
        <v>4.2463720889271712E-3</v>
      </c>
      <c r="AJ1878" s="14">
        <f t="shared" ca="1" si="512"/>
        <v>-4.4510658507620419E-2</v>
      </c>
      <c r="AK1878" s="14">
        <f t="shared" ca="1" si="513"/>
        <v>1.4743943536183792E-2</v>
      </c>
    </row>
    <row r="1879" spans="1:37" x14ac:dyDescent="0.2">
      <c r="A1879" s="13">
        <f ca="1">IF(OFFSET(STATIC!$A$6,MATCH($A$16, STATIC!$A$6:$A$2307,0)+ROW()-ROW($A$16),0)&gt;$A$12, OFFSET(STATIC!$A$6,MATCH($A$16, STATIC!$A$6:$A$2307,0)+ROW()-ROW($A$16),0), FALSE)</f>
        <v>40798</v>
      </c>
      <c r="B1879" s="7">
        <f ca="1">OFFSET(STATIC!$B$6,MATCH('Data Manipulation'!$A1879,STATIC!$A$6:$A$2307, 0)-1,3*(COLUMN()-COLUMN($B$16)))</f>
        <v>6.08</v>
      </c>
      <c r="C1879" s="7">
        <f ca="1">OFFSET(STATIC!$B$6,MATCH('Data Manipulation'!$A1879,STATIC!$A$6:$A$2307, 0)-1,3*(COLUMN()-COLUMN($B$16)))</f>
        <v>286.48</v>
      </c>
      <c r="D1879" s="7">
        <f ca="1">OFFSET(STATIC!$B$6,MATCH('Data Manipulation'!$A1879,STATIC!$A$6:$A$2307, 0)-1,3*(COLUMN()-COLUMN($B$16)))</f>
        <v>1162.27</v>
      </c>
      <c r="E1879" s="7">
        <f ca="1">OFFSET(STATIC!$B$6,MATCH('Data Manipulation'!$A1879,STATIC!$A$6:$A$2307, 0)-1,3*(COLUMN()-COLUMN($B$16)))*$J1879</f>
        <v>2714.610107</v>
      </c>
      <c r="F1879" s="7">
        <f ca="1">OFFSET(STATIC!$B$6,MATCH('Data Manipulation'!$A1879,STATIC!$A$6:$A$2307, 0)-1,3*(COLUMN()-COLUMN($B$16)))</f>
        <v>1812.83</v>
      </c>
      <c r="G1879" s="7">
        <f ca="1">OFFSET(STATIC!$B$6,MATCH('Data Manipulation'!$A1879,STATIC!$A$6:$A$2307, 0)-1,3*(COLUMN()-COLUMN($B$16)))</f>
        <v>88.19</v>
      </c>
      <c r="H1879" s="7">
        <f ca="1">OFFSET(STATIC!$B$6,MATCH('Data Manipulation'!$A1879,STATIC!$A$6:$A$2307, 0)-1,3*(COLUMN()-COLUMN($B$16)))</f>
        <v>48.72</v>
      </c>
      <c r="I1879" s="7">
        <f ca="1">OFFSET(STATIC!$B$6,MATCH('Data Manipulation'!$A1879,STATIC!$A$6:$A$2307, 0)-1,3*(COLUMN()-COLUMN($B$16)))</f>
        <v>266.57</v>
      </c>
      <c r="J1879" s="7">
        <f ca="1">OFFSET(STATIC!$B$6,MATCH('Data Manipulation'!$A1879,STATIC!$A$6:$A$2307, 0)-1,3*(COLUMN()-COLUMN($B$16)))</f>
        <v>1.3607</v>
      </c>
      <c r="K1879" s="7">
        <f ca="1">OFFSET(STATIC!$B$6,MATCH('Data Manipulation'!$A1879,STATIC!$A$6:$A$2307, 0)-1,3*(COLUMN()-COLUMN($B$16)))</f>
        <v>1.5817999999999999</v>
      </c>
      <c r="L1879" s="7">
        <f ca="1">OFFSET(STATIC!$B$6,MATCH('Data Manipulation'!$A1879,STATIC!$A$6:$A$2307, 0)-1,3*(COLUMN()-COLUMN($B$16)))</f>
        <v>1.1295999999999999</v>
      </c>
      <c r="M1879" s="7">
        <f ca="1">OFFSET(STATIC!$B$6,MATCH('Data Manipulation'!$A1879,STATIC!$A$6:$A$2307, 0)-1,3*(COLUMN()-COLUMN($B$16)))</f>
        <v>1.2944000000000001E-2</v>
      </c>
      <c r="N1879" s="7">
        <f ca="1">OFFSET(STATIC!$B$6,MATCH('Data Manipulation'!$A1879,STATIC!$A$6:$A$2307, 0)-1,3*(COLUMN()-COLUMN($B$16)))*$J1879</f>
        <v>237.42976763000001</v>
      </c>
      <c r="O1879" s="7">
        <f ca="1">OFFSET(STATIC!$B$6,MATCH('Data Manipulation'!$A1879,STATIC!$A$6:$A$2307, 0)-1,3*(COLUMN()-COLUMN($B$16)))</f>
        <v>1751.37</v>
      </c>
      <c r="P1879" s="7">
        <f ca="1">OFFSET(STATIC!$B$6,MATCH('Data Manipulation'!$A1879,STATIC!$A$6:$A$2307, 0)-1,3*(COLUMN()-COLUMN($B$16)))*$J1879</f>
        <v>255.48285487999999</v>
      </c>
      <c r="Q1879" s="7">
        <f ca="1">OFFSET(STATIC!$B$6,MATCH('Data Manipulation'!$A1879,STATIC!$A$6:$A$2307, 0)-1,3*(COLUMN()-COLUMN($B$16)))</f>
        <v>38.590000000000003</v>
      </c>
      <c r="R1879" s="7">
        <f ca="1">OFFSET(STATIC!$B$6,MATCH('Data Manipulation'!$A1879,STATIC!$A$6:$A$2307, 0)-1,3*(COLUMN()-COLUMN($B$16)))</f>
        <v>2495.09</v>
      </c>
      <c r="U1879" s="14">
        <f t="shared" ca="1" si="497"/>
        <v>0.1895847118664277</v>
      </c>
      <c r="V1879" s="14">
        <f t="shared" ca="1" si="498"/>
        <v>-3.2555584367172805E-2</v>
      </c>
      <c r="W1879" s="14">
        <f t="shared" ca="1" si="499"/>
        <v>6.9415344561686897E-3</v>
      </c>
      <c r="X1879" s="14">
        <f t="shared" ca="1" si="500"/>
        <v>-4.4313822368133533E-2</v>
      </c>
      <c r="Y1879" s="14">
        <f t="shared" ca="1" si="501"/>
        <v>-2.3723034032030247E-2</v>
      </c>
      <c r="Z1879" s="14">
        <f t="shared" ca="1" si="502"/>
        <v>1.0830636566661089E-2</v>
      </c>
      <c r="AA1879" s="14">
        <f t="shared" ca="1" si="503"/>
        <v>-1.0257463203197828E-3</v>
      </c>
      <c r="AB1879" s="14">
        <f t="shared" ca="1" si="504"/>
        <v>-9.7487821744178169E-4</v>
      </c>
      <c r="AC1879" s="14">
        <f t="shared" ca="1" si="505"/>
        <v>-5.6429009066368526E-3</v>
      </c>
      <c r="AD1879" s="14">
        <f t="shared" ca="1" si="506"/>
        <v>-3.7859712056962929E-3</v>
      </c>
      <c r="AE1879" s="14">
        <f t="shared" ca="1" si="507"/>
        <v>-1.3270227983578232E-3</v>
      </c>
      <c r="AF1879" s="14">
        <f t="shared" ca="1" si="508"/>
        <v>2.3978044516213149E-3</v>
      </c>
      <c r="AG1879" s="14">
        <f t="shared" ca="1" si="509"/>
        <v>-7.7908478162694609E-3</v>
      </c>
      <c r="AH1879" s="14">
        <f t="shared" ca="1" si="510"/>
        <v>-1.5404631281271868E-3</v>
      </c>
      <c r="AI1879" s="14">
        <f t="shared" ca="1" si="511"/>
        <v>-9.1694068936004295E-3</v>
      </c>
      <c r="AJ1879" s="14">
        <f t="shared" ca="1" si="512"/>
        <v>1.8155886196025159E-3</v>
      </c>
      <c r="AK1879" s="14">
        <f t="shared" ca="1" si="513"/>
        <v>1.0920746526111417E-2</v>
      </c>
    </row>
    <row r="1880" spans="1:37" x14ac:dyDescent="0.2">
      <c r="A1880" s="13">
        <f ca="1">IF(OFFSET(STATIC!$A$6,MATCH($A$16, STATIC!$A$6:$A$2307,0)+ROW()-ROW($A$16),0)&gt;$A$12, OFFSET(STATIC!$A$6,MATCH($A$16, STATIC!$A$6:$A$2307,0)+ROW()-ROW($A$16),0), FALSE)</f>
        <v>40795</v>
      </c>
      <c r="B1880" s="7">
        <f ca="1">OFFSET(STATIC!$B$6,MATCH('Data Manipulation'!$A1880,STATIC!$A$6:$A$2307, 0)-1,3*(COLUMN()-COLUMN($B$16)))</f>
        <v>5.03</v>
      </c>
      <c r="C1880" s="7">
        <f ca="1">OFFSET(STATIC!$B$6,MATCH('Data Manipulation'!$A1880,STATIC!$A$6:$A$2307, 0)-1,3*(COLUMN()-COLUMN($B$16)))</f>
        <v>295.95999999999998</v>
      </c>
      <c r="D1880" s="7">
        <f ca="1">OFFSET(STATIC!$B$6,MATCH('Data Manipulation'!$A1880,STATIC!$A$6:$A$2307, 0)-1,3*(COLUMN()-COLUMN($B$16)))</f>
        <v>1154.23</v>
      </c>
      <c r="E1880" s="7">
        <f ca="1">OFFSET(STATIC!$B$6,MATCH('Data Manipulation'!$A1880,STATIC!$A$6:$A$2307, 0)-1,3*(COLUMN()-COLUMN($B$16)))*$J1880</f>
        <v>2837.6100280000001</v>
      </c>
      <c r="F1880" s="7">
        <f ca="1">OFFSET(STATIC!$B$6,MATCH('Data Manipulation'!$A1880,STATIC!$A$6:$A$2307, 0)-1,3*(COLUMN()-COLUMN($B$16)))</f>
        <v>1856.35</v>
      </c>
      <c r="G1880" s="7">
        <f ca="1">OFFSET(STATIC!$B$6,MATCH('Data Manipulation'!$A1880,STATIC!$A$6:$A$2307, 0)-1,3*(COLUMN()-COLUMN($B$16)))</f>
        <v>87.24</v>
      </c>
      <c r="H1880" s="7">
        <f ca="1">OFFSET(STATIC!$B$6,MATCH('Data Manipulation'!$A1880,STATIC!$A$6:$A$2307, 0)-1,3*(COLUMN()-COLUMN($B$16)))</f>
        <v>48.77</v>
      </c>
      <c r="I1880" s="7">
        <f ca="1">OFFSET(STATIC!$B$6,MATCH('Data Manipulation'!$A1880,STATIC!$A$6:$A$2307, 0)-1,3*(COLUMN()-COLUMN($B$16)))</f>
        <v>266.83</v>
      </c>
      <c r="J1880" s="7">
        <f ca="1">OFFSET(STATIC!$B$6,MATCH('Data Manipulation'!$A1880,STATIC!$A$6:$A$2307, 0)-1,3*(COLUMN()-COLUMN($B$16)))</f>
        <v>1.3684000000000001</v>
      </c>
      <c r="K1880" s="7">
        <f ca="1">OFFSET(STATIC!$B$6,MATCH('Data Manipulation'!$A1880,STATIC!$A$6:$A$2307, 0)-1,3*(COLUMN()-COLUMN($B$16)))</f>
        <v>1.5878000000000001</v>
      </c>
      <c r="L1880" s="7">
        <f ca="1">OFFSET(STATIC!$B$6,MATCH('Data Manipulation'!$A1880,STATIC!$A$6:$A$2307, 0)-1,3*(COLUMN()-COLUMN($B$16)))</f>
        <v>1.1311</v>
      </c>
      <c r="M1880" s="7">
        <f ca="1">OFFSET(STATIC!$B$6,MATCH('Data Manipulation'!$A1880,STATIC!$A$6:$A$2307, 0)-1,3*(COLUMN()-COLUMN($B$16)))</f>
        <v>1.2913000000000001E-2</v>
      </c>
      <c r="N1880" s="7">
        <f ca="1">OFFSET(STATIC!$B$6,MATCH('Data Manipulation'!$A1880,STATIC!$A$6:$A$2307, 0)-1,3*(COLUMN()-COLUMN($B$16)))*$J1880</f>
        <v>239.28677124000001</v>
      </c>
      <c r="O1880" s="7">
        <f ca="1">OFFSET(STATIC!$B$6,MATCH('Data Manipulation'!$A1880,STATIC!$A$6:$A$2307, 0)-1,3*(COLUMN()-COLUMN($B$16)))</f>
        <v>1754.07</v>
      </c>
      <c r="P1880" s="7">
        <f ca="1">OFFSET(STATIC!$B$6,MATCH('Data Manipulation'!$A1880,STATIC!$A$6:$A$2307, 0)-1,3*(COLUMN()-COLUMN($B$16)))*$J1880</f>
        <v>257.83625427999999</v>
      </c>
      <c r="Q1880" s="7">
        <f ca="1">OFFSET(STATIC!$B$6,MATCH('Data Manipulation'!$A1880,STATIC!$A$6:$A$2307, 0)-1,3*(COLUMN()-COLUMN($B$16)))</f>
        <v>38.520000000000003</v>
      </c>
      <c r="R1880" s="7">
        <f ca="1">OFFSET(STATIC!$B$6,MATCH('Data Manipulation'!$A1880,STATIC!$A$6:$A$2307, 0)-1,3*(COLUMN()-COLUMN($B$16)))</f>
        <v>2467.9899999999998</v>
      </c>
      <c r="U1880" s="14">
        <f t="shared" ca="1" si="497"/>
        <v>-0.2609869591766919</v>
      </c>
      <c r="V1880" s="14">
        <f t="shared" ca="1" si="498"/>
        <v>-2.4366213315443041E-2</v>
      </c>
      <c r="W1880" s="14">
        <f t="shared" ca="1" si="499"/>
        <v>-2.706852500255939E-2</v>
      </c>
      <c r="X1880" s="14">
        <f t="shared" ca="1" si="500"/>
        <v>-6.032215928035975E-2</v>
      </c>
      <c r="Y1880" s="14">
        <f t="shared" ca="1" si="501"/>
        <v>9.0001973184242884E-4</v>
      </c>
      <c r="Z1880" s="14">
        <f t="shared" ca="1" si="502"/>
        <v>-2.0535068402242399E-2</v>
      </c>
      <c r="AA1880" s="14">
        <f t="shared" ca="1" si="503"/>
        <v>-1.4342795205427247E-3</v>
      </c>
      <c r="AB1880" s="14">
        <f t="shared" ca="1" si="504"/>
        <v>-2.9395418085914442E-2</v>
      </c>
      <c r="AC1880" s="14">
        <f t="shared" ca="1" si="505"/>
        <v>-1.7961085388396445E-2</v>
      </c>
      <c r="AD1880" s="14">
        <f t="shared" ca="1" si="506"/>
        <v>-7.8417013609314249E-3</v>
      </c>
      <c r="AE1880" s="14">
        <f t="shared" ca="1" si="507"/>
        <v>-1.2476000866335211E-2</v>
      </c>
      <c r="AF1880" s="14">
        <f t="shared" ca="1" si="508"/>
        <v>3.0981333994240765E-4</v>
      </c>
      <c r="AG1880" s="14">
        <f t="shared" ca="1" si="509"/>
        <v>-1.3363594871949689E-2</v>
      </c>
      <c r="AH1880" s="14">
        <f t="shared" ca="1" si="510"/>
        <v>2.3858731166161579E-3</v>
      </c>
      <c r="AI1880" s="14">
        <f t="shared" ca="1" si="511"/>
        <v>-1.5909324202886276E-2</v>
      </c>
      <c r="AJ1880" s="14">
        <f t="shared" ca="1" si="512"/>
        <v>0.11544931231016339</v>
      </c>
      <c r="AK1880" s="14">
        <f t="shared" ca="1" si="513"/>
        <v>-2.4475269833515924E-2</v>
      </c>
    </row>
    <row r="1881" spans="1:37" x14ac:dyDescent="0.2">
      <c r="A1881" s="13">
        <f ca="1">IF(OFFSET(STATIC!$A$6,MATCH($A$16, STATIC!$A$6:$A$2307,0)+ROW()-ROW($A$16),0)&gt;$A$12, OFFSET(STATIC!$A$6,MATCH($A$16, STATIC!$A$6:$A$2307,0)+ROW()-ROW($A$16),0), FALSE)</f>
        <v>40794</v>
      </c>
      <c r="B1881" s="7">
        <f ca="1">OFFSET(STATIC!$B$6,MATCH('Data Manipulation'!$A1881,STATIC!$A$6:$A$2307, 0)-1,3*(COLUMN()-COLUMN($B$16)))</f>
        <v>6.53</v>
      </c>
      <c r="C1881" s="7">
        <f ca="1">OFFSET(STATIC!$B$6,MATCH('Data Manipulation'!$A1881,STATIC!$A$6:$A$2307, 0)-1,3*(COLUMN()-COLUMN($B$16)))</f>
        <v>303.26</v>
      </c>
      <c r="D1881" s="7">
        <f ca="1">OFFSET(STATIC!$B$6,MATCH('Data Manipulation'!$A1881,STATIC!$A$6:$A$2307, 0)-1,3*(COLUMN()-COLUMN($B$16)))</f>
        <v>1185.9000000000001</v>
      </c>
      <c r="E1881" s="7">
        <f ca="1">OFFSET(STATIC!$B$6,MATCH('Data Manipulation'!$A1881,STATIC!$A$6:$A$2307, 0)-1,3*(COLUMN()-COLUMN($B$16)))*$J1881</f>
        <v>3014.0488800000003</v>
      </c>
      <c r="F1881" s="7">
        <f ca="1">OFFSET(STATIC!$B$6,MATCH('Data Manipulation'!$A1881,STATIC!$A$6:$A$2307, 0)-1,3*(COLUMN()-COLUMN($B$16)))</f>
        <v>1854.68</v>
      </c>
      <c r="G1881" s="7">
        <f ca="1">OFFSET(STATIC!$B$6,MATCH('Data Manipulation'!$A1881,STATIC!$A$6:$A$2307, 0)-1,3*(COLUMN()-COLUMN($B$16)))</f>
        <v>89.05</v>
      </c>
      <c r="H1881" s="7">
        <f ca="1">OFFSET(STATIC!$B$6,MATCH('Data Manipulation'!$A1881,STATIC!$A$6:$A$2307, 0)-1,3*(COLUMN()-COLUMN($B$16)))</f>
        <v>48.84</v>
      </c>
      <c r="I1881" s="7">
        <f ca="1">OFFSET(STATIC!$B$6,MATCH('Data Manipulation'!$A1881,STATIC!$A$6:$A$2307, 0)-1,3*(COLUMN()-COLUMN($B$16)))</f>
        <v>274.79000000000002</v>
      </c>
      <c r="J1881" s="7">
        <f ca="1">OFFSET(STATIC!$B$6,MATCH('Data Manipulation'!$A1881,STATIC!$A$6:$A$2307, 0)-1,3*(COLUMN()-COLUMN($B$16)))</f>
        <v>1.3932</v>
      </c>
      <c r="K1881" s="7">
        <f ca="1">OFFSET(STATIC!$B$6,MATCH('Data Manipulation'!$A1881,STATIC!$A$6:$A$2307, 0)-1,3*(COLUMN()-COLUMN($B$16)))</f>
        <v>1.6002999999999998</v>
      </c>
      <c r="L1881" s="7">
        <f ca="1">OFFSET(STATIC!$B$6,MATCH('Data Manipulation'!$A1881,STATIC!$A$6:$A$2307, 0)-1,3*(COLUMN()-COLUMN($B$16)))</f>
        <v>1.1453</v>
      </c>
      <c r="M1881" s="7">
        <f ca="1">OFFSET(STATIC!$B$6,MATCH('Data Manipulation'!$A1881,STATIC!$A$6:$A$2307, 0)-1,3*(COLUMN()-COLUMN($B$16)))</f>
        <v>1.2909E-2</v>
      </c>
      <c r="N1881" s="7">
        <f ca="1">OFFSET(STATIC!$B$6,MATCH('Data Manipulation'!$A1881,STATIC!$A$6:$A$2307, 0)-1,3*(COLUMN()-COLUMN($B$16)))*$J1881</f>
        <v>242.50596479999999</v>
      </c>
      <c r="O1881" s="7">
        <f ca="1">OFFSET(STATIC!$B$6,MATCH('Data Manipulation'!$A1881,STATIC!$A$6:$A$2307, 0)-1,3*(COLUMN()-COLUMN($B$16)))</f>
        <v>1749.89</v>
      </c>
      <c r="P1881" s="7">
        <f ca="1">OFFSET(STATIC!$B$6,MATCH('Data Manipulation'!$A1881,STATIC!$A$6:$A$2307, 0)-1,3*(COLUMN()-COLUMN($B$16)))*$J1881</f>
        <v>261.97105859999999</v>
      </c>
      <c r="Q1881" s="7">
        <f ca="1">OFFSET(STATIC!$B$6,MATCH('Data Manipulation'!$A1881,STATIC!$A$6:$A$2307, 0)-1,3*(COLUMN()-COLUMN($B$16)))</f>
        <v>34.32</v>
      </c>
      <c r="R1881" s="7">
        <f ca="1">OFFSET(STATIC!$B$6,MATCH('Data Manipulation'!$A1881,STATIC!$A$6:$A$2307, 0)-1,3*(COLUMN()-COLUMN($B$16)))</f>
        <v>2529.14</v>
      </c>
      <c r="U1881" s="14">
        <f t="shared" ca="1" si="497"/>
        <v>-9.6284228444615594E-2</v>
      </c>
      <c r="V1881" s="14">
        <f t="shared" ca="1" si="498"/>
        <v>4.4615636577280959E-3</v>
      </c>
      <c r="W1881" s="14">
        <f t="shared" ca="1" si="499"/>
        <v>-1.066891504794603E-2</v>
      </c>
      <c r="X1881" s="14">
        <f t="shared" ca="1" si="500"/>
        <v>-3.6139445858409704E-3</v>
      </c>
      <c r="Y1881" s="14">
        <f t="shared" ca="1" si="501"/>
        <v>1.6526785797051642E-2</v>
      </c>
      <c r="Z1881" s="14">
        <f t="shared" ca="1" si="502"/>
        <v>-3.2513061883020361E-3</v>
      </c>
      <c r="AA1881" s="14">
        <f t="shared" ca="1" si="503"/>
        <v>-1.4634407518437696E-2</v>
      </c>
      <c r="AB1881" s="14">
        <f t="shared" ca="1" si="504"/>
        <v>6.5353743992065446E-3</v>
      </c>
      <c r="AC1881" s="14">
        <f t="shared" ca="1" si="505"/>
        <v>-9.2877712732148728E-3</v>
      </c>
      <c r="AD1881" s="14">
        <f t="shared" ca="1" si="506"/>
        <v>2.8159337777638907E-3</v>
      </c>
      <c r="AE1881" s="14">
        <f t="shared" ca="1" si="507"/>
        <v>-1.5250273895327073E-2</v>
      </c>
      <c r="AF1881" s="14">
        <f t="shared" ca="1" si="508"/>
        <v>-1.8574419085349415E-3</v>
      </c>
      <c r="AG1881" s="14">
        <f t="shared" ca="1" si="509"/>
        <v>-6.6795838644918091E-3</v>
      </c>
      <c r="AH1881" s="14">
        <f t="shared" ca="1" si="510"/>
        <v>1.2522910267942181E-3</v>
      </c>
      <c r="AI1881" s="14">
        <f t="shared" ca="1" si="511"/>
        <v>-7.7656240069844847E-3</v>
      </c>
      <c r="AJ1881" s="14">
        <f t="shared" ca="1" si="512"/>
        <v>2.7771356386072501E-2</v>
      </c>
      <c r="AK1881" s="14">
        <f t="shared" ca="1" si="513"/>
        <v>-7.7982624697442203E-3</v>
      </c>
    </row>
    <row r="1882" spans="1:37" x14ac:dyDescent="0.2">
      <c r="A1882" s="13">
        <f ca="1">IF(OFFSET(STATIC!$A$6,MATCH($A$16, STATIC!$A$6:$A$2307,0)+ROW()-ROW($A$16),0)&gt;$A$12, OFFSET(STATIC!$A$6,MATCH($A$16, STATIC!$A$6:$A$2307,0)+ROW()-ROW($A$16),0), FALSE)</f>
        <v>40793</v>
      </c>
      <c r="B1882" s="7">
        <f ca="1">OFFSET(STATIC!$B$6,MATCH('Data Manipulation'!$A1882,STATIC!$A$6:$A$2307, 0)-1,3*(COLUMN()-COLUMN($B$16)))</f>
        <v>7.19</v>
      </c>
      <c r="C1882" s="7">
        <f ca="1">OFFSET(STATIC!$B$6,MATCH('Data Manipulation'!$A1882,STATIC!$A$6:$A$2307, 0)-1,3*(COLUMN()-COLUMN($B$16)))</f>
        <v>301.91000000000003</v>
      </c>
      <c r="D1882" s="7">
        <f ca="1">OFFSET(STATIC!$B$6,MATCH('Data Manipulation'!$A1882,STATIC!$A$6:$A$2307, 0)-1,3*(COLUMN()-COLUMN($B$16)))</f>
        <v>1198.6199999999999</v>
      </c>
      <c r="E1882" s="7">
        <f ca="1">OFFSET(STATIC!$B$6,MATCH('Data Manipulation'!$A1882,STATIC!$A$6:$A$2307, 0)-1,3*(COLUMN()-COLUMN($B$16)))*$J1882</f>
        <v>3024.9611920000002</v>
      </c>
      <c r="F1882" s="7">
        <f ca="1">OFFSET(STATIC!$B$6,MATCH('Data Manipulation'!$A1882,STATIC!$A$6:$A$2307, 0)-1,3*(COLUMN()-COLUMN($B$16)))</f>
        <v>1824.28</v>
      </c>
      <c r="G1882" s="7">
        <f ca="1">OFFSET(STATIC!$B$6,MATCH('Data Manipulation'!$A1882,STATIC!$A$6:$A$2307, 0)-1,3*(COLUMN()-COLUMN($B$16)))</f>
        <v>89.34</v>
      </c>
      <c r="H1882" s="7">
        <f ca="1">OFFSET(STATIC!$B$6,MATCH('Data Manipulation'!$A1882,STATIC!$A$6:$A$2307, 0)-1,3*(COLUMN()-COLUMN($B$16)))</f>
        <v>49.56</v>
      </c>
      <c r="I1882" s="7">
        <f ca="1">OFFSET(STATIC!$B$6,MATCH('Data Manipulation'!$A1882,STATIC!$A$6:$A$2307, 0)-1,3*(COLUMN()-COLUMN($B$16)))</f>
        <v>273</v>
      </c>
      <c r="J1882" s="7">
        <f ca="1">OFFSET(STATIC!$B$6,MATCH('Data Manipulation'!$A1882,STATIC!$A$6:$A$2307, 0)-1,3*(COLUMN()-COLUMN($B$16)))</f>
        <v>1.4062000000000001</v>
      </c>
      <c r="K1882" s="7">
        <f ca="1">OFFSET(STATIC!$B$6,MATCH('Data Manipulation'!$A1882,STATIC!$A$6:$A$2307, 0)-1,3*(COLUMN()-COLUMN($B$16)))</f>
        <v>1.5958000000000001</v>
      </c>
      <c r="L1882" s="7">
        <f ca="1">OFFSET(STATIC!$B$6,MATCH('Data Manipulation'!$A1882,STATIC!$A$6:$A$2307, 0)-1,3*(COLUMN()-COLUMN($B$16)))</f>
        <v>1.1629</v>
      </c>
      <c r="M1882" s="7">
        <f ca="1">OFFSET(STATIC!$B$6,MATCH('Data Manipulation'!$A1882,STATIC!$A$6:$A$2307, 0)-1,3*(COLUMN()-COLUMN($B$16)))</f>
        <v>1.2933E-2</v>
      </c>
      <c r="N1882" s="7">
        <f ca="1">OFFSET(STATIC!$B$6,MATCH('Data Manipulation'!$A1882,STATIC!$A$6:$A$2307, 0)-1,3*(COLUMN()-COLUMN($B$16)))*$J1882</f>
        <v>244.13122572000003</v>
      </c>
      <c r="O1882" s="7">
        <f ca="1">OFFSET(STATIC!$B$6,MATCH('Data Manipulation'!$A1882,STATIC!$A$6:$A$2307, 0)-1,3*(COLUMN()-COLUMN($B$16)))</f>
        <v>1747.7</v>
      </c>
      <c r="P1882" s="7">
        <f ca="1">OFFSET(STATIC!$B$6,MATCH('Data Manipulation'!$A1882,STATIC!$A$6:$A$2307, 0)-1,3*(COLUMN()-COLUMN($B$16)))*$J1882</f>
        <v>264.01334690000004</v>
      </c>
      <c r="Q1882" s="7">
        <f ca="1">OFFSET(STATIC!$B$6,MATCH('Data Manipulation'!$A1882,STATIC!$A$6:$A$2307, 0)-1,3*(COLUMN()-COLUMN($B$16)))</f>
        <v>33.380000000000003</v>
      </c>
      <c r="R1882" s="7">
        <f ca="1">OFFSET(STATIC!$B$6,MATCH('Data Manipulation'!$A1882,STATIC!$A$6:$A$2307, 0)-1,3*(COLUMN()-COLUMN($B$16)))</f>
        <v>2548.94</v>
      </c>
      <c r="U1882" s="14">
        <f t="shared" ca="1" si="497"/>
        <v>4.6983729995161531E-2</v>
      </c>
      <c r="V1882" s="14">
        <f t="shared" ca="1" si="498"/>
        <v>1.4143469361088552E-2</v>
      </c>
      <c r="W1882" s="14">
        <f t="shared" ca="1" si="499"/>
        <v>2.8243820652058067E-2</v>
      </c>
      <c r="X1882" s="14">
        <f t="shared" ca="1" si="500"/>
        <v>3.8867566621873323E-2</v>
      </c>
      <c r="Y1882" s="14">
        <f t="shared" ca="1" si="501"/>
        <v>-2.9021992143267557E-2</v>
      </c>
      <c r="Z1882" s="14">
        <f t="shared" ca="1" si="502"/>
        <v>3.7869488568382396E-2</v>
      </c>
      <c r="AA1882" s="14">
        <f t="shared" ca="1" si="503"/>
        <v>-8.4388686458644838E-3</v>
      </c>
      <c r="AB1882" s="14">
        <f t="shared" ca="1" si="504"/>
        <v>1.8596761238393201E-2</v>
      </c>
      <c r="AC1882" s="14">
        <f t="shared" ca="1" si="505"/>
        <v>5.2763045758402616E-3</v>
      </c>
      <c r="AD1882" s="14">
        <f t="shared" ca="1" si="506"/>
        <v>6.8954712025398601E-4</v>
      </c>
      <c r="AE1882" s="14">
        <f t="shared" ca="1" si="507"/>
        <v>1.1185202284660191E-3</v>
      </c>
      <c r="AF1882" s="14">
        <f t="shared" ca="1" si="508"/>
        <v>2.9425450997991411E-3</v>
      </c>
      <c r="AG1882" s="14">
        <f t="shared" ca="1" si="509"/>
        <v>4.4972778016610475E-3</v>
      </c>
      <c r="AH1882" s="14">
        <f t="shared" ca="1" si="510"/>
        <v>-1.9834981795026738E-3</v>
      </c>
      <c r="AI1882" s="14">
        <f t="shared" ca="1" si="511"/>
        <v>6.1987030155593054E-3</v>
      </c>
      <c r="AJ1882" s="14">
        <f t="shared" ca="1" si="512"/>
        <v>-0.1029609944105353</v>
      </c>
      <c r="AK1882" s="14">
        <f t="shared" ca="1" si="513"/>
        <v>2.9910029497172259E-2</v>
      </c>
    </row>
    <row r="1883" spans="1:37" x14ac:dyDescent="0.2">
      <c r="A1883" s="13">
        <f ca="1">IF(OFFSET(STATIC!$A$6,MATCH($A$16, STATIC!$A$6:$A$2307,0)+ROW()-ROW($A$16),0)&gt;$A$12, OFFSET(STATIC!$A$6,MATCH($A$16, STATIC!$A$6:$A$2307,0)+ROW()-ROW($A$16),0), FALSE)</f>
        <v>40792</v>
      </c>
      <c r="B1883" s="7">
        <f ca="1">OFFSET(STATIC!$B$6,MATCH('Data Manipulation'!$A1883,STATIC!$A$6:$A$2307, 0)-1,3*(COLUMN()-COLUMN($B$16)))</f>
        <v>6.86</v>
      </c>
      <c r="C1883" s="7">
        <f ca="1">OFFSET(STATIC!$B$6,MATCH('Data Manipulation'!$A1883,STATIC!$A$6:$A$2307, 0)-1,3*(COLUMN()-COLUMN($B$16)))</f>
        <v>297.67</v>
      </c>
      <c r="D1883" s="7">
        <f ca="1">OFFSET(STATIC!$B$6,MATCH('Data Manipulation'!$A1883,STATIC!$A$6:$A$2307, 0)-1,3*(COLUMN()-COLUMN($B$16)))</f>
        <v>1165.24</v>
      </c>
      <c r="E1883" s="7">
        <f ca="1">OFFSET(STATIC!$B$6,MATCH('Data Manipulation'!$A1883,STATIC!$A$6:$A$2307, 0)-1,3*(COLUMN()-COLUMN($B$16)))*$J1883</f>
        <v>2909.6438800000001</v>
      </c>
      <c r="F1883" s="7">
        <f ca="1">OFFSET(STATIC!$B$6,MATCH('Data Manipulation'!$A1883,STATIC!$A$6:$A$2307, 0)-1,3*(COLUMN()-COLUMN($B$16)))</f>
        <v>1878</v>
      </c>
      <c r="G1883" s="7">
        <f ca="1">OFFSET(STATIC!$B$6,MATCH('Data Manipulation'!$A1883,STATIC!$A$6:$A$2307, 0)-1,3*(COLUMN()-COLUMN($B$16)))</f>
        <v>86.02</v>
      </c>
      <c r="H1883" s="7">
        <f ca="1">OFFSET(STATIC!$B$6,MATCH('Data Manipulation'!$A1883,STATIC!$A$6:$A$2307, 0)-1,3*(COLUMN()-COLUMN($B$16)))</f>
        <v>49.98</v>
      </c>
      <c r="I1883" s="7">
        <f ca="1">OFFSET(STATIC!$B$6,MATCH('Data Manipulation'!$A1883,STATIC!$A$6:$A$2307, 0)-1,3*(COLUMN()-COLUMN($B$16)))</f>
        <v>267.97000000000003</v>
      </c>
      <c r="J1883" s="7">
        <f ca="1">OFFSET(STATIC!$B$6,MATCH('Data Manipulation'!$A1883,STATIC!$A$6:$A$2307, 0)-1,3*(COLUMN()-COLUMN($B$16)))</f>
        <v>1.3988</v>
      </c>
      <c r="K1883" s="7">
        <f ca="1">OFFSET(STATIC!$B$6,MATCH('Data Manipulation'!$A1883,STATIC!$A$6:$A$2307, 0)-1,3*(COLUMN()-COLUMN($B$16)))</f>
        <v>1.5947</v>
      </c>
      <c r="L1883" s="7">
        <f ca="1">OFFSET(STATIC!$B$6,MATCH('Data Manipulation'!$A1883,STATIC!$A$6:$A$2307, 0)-1,3*(COLUMN()-COLUMN($B$16)))</f>
        <v>1.1616</v>
      </c>
      <c r="M1883" s="7">
        <f ca="1">OFFSET(STATIC!$B$6,MATCH('Data Manipulation'!$A1883,STATIC!$A$6:$A$2307, 0)-1,3*(COLUMN()-COLUMN($B$16)))</f>
        <v>1.2895E-2</v>
      </c>
      <c r="N1883" s="7">
        <f ca="1">OFFSET(STATIC!$B$6,MATCH('Data Manipulation'!$A1883,STATIC!$A$6:$A$2307, 0)-1,3*(COLUMN()-COLUMN($B$16)))*$J1883</f>
        <v>243.03576492000002</v>
      </c>
      <c r="O1883" s="7">
        <f ca="1">OFFSET(STATIC!$B$6,MATCH('Data Manipulation'!$A1883,STATIC!$A$6:$A$2307, 0)-1,3*(COLUMN()-COLUMN($B$16)))</f>
        <v>1751.17</v>
      </c>
      <c r="P1883" s="7">
        <f ca="1">OFFSET(STATIC!$B$6,MATCH('Data Manipulation'!$A1883,STATIC!$A$6:$A$2307, 0)-1,3*(COLUMN()-COLUMN($B$16)))*$J1883</f>
        <v>262.38186832000002</v>
      </c>
      <c r="Q1883" s="7">
        <f ca="1">OFFSET(STATIC!$B$6,MATCH('Data Manipulation'!$A1883,STATIC!$A$6:$A$2307, 0)-1,3*(COLUMN()-COLUMN($B$16)))</f>
        <v>37</v>
      </c>
      <c r="R1883" s="7">
        <f ca="1">OFFSET(STATIC!$B$6,MATCH('Data Manipulation'!$A1883,STATIC!$A$6:$A$2307, 0)-1,3*(COLUMN()-COLUMN($B$16)))</f>
        <v>2473.83</v>
      </c>
      <c r="U1883" s="14">
        <f t="shared" ref="U1883:U1946" ca="1" si="514">LN(B1883/B1884)</f>
        <v>-0.1037557301358006</v>
      </c>
      <c r="V1883" s="14">
        <f t="shared" ref="V1883:V1946" ca="1" si="515">LN(C1883/C1884)</f>
        <v>8.129166248034737E-3</v>
      </c>
      <c r="W1883" s="14">
        <f t="shared" ref="W1883:W1946" ca="1" si="516">LN(D1883/D1884)</f>
        <v>-7.464093032212224E-3</v>
      </c>
      <c r="X1883" s="14">
        <f t="shared" ref="X1883:X1946" ca="1" si="517">LN(E1883/E1884)</f>
        <v>-2.2015543916920961E-2</v>
      </c>
      <c r="Y1883" s="14">
        <f t="shared" ref="Y1883:Y1946" ca="1" si="518">LN(F1883/F1884)</f>
        <v>-1.1672820829542905E-2</v>
      </c>
      <c r="Z1883" s="14">
        <f t="shared" ref="Z1883:Z1946" ca="1" si="519">LN(G1883/G1884)</f>
        <v>-4.9863847737093682E-3</v>
      </c>
      <c r="AA1883" s="14">
        <f t="shared" ref="AA1883:AA1946" ca="1" si="520">LN(H1883/H1884)</f>
        <v>-1.2723829710171728E-2</v>
      </c>
      <c r="AB1883" s="14">
        <f t="shared" ref="AB1883:AB1946" ca="1" si="521">LN(I1883/I1884)</f>
        <v>-2.0390024175726062E-2</v>
      </c>
      <c r="AC1883" s="14">
        <f t="shared" ref="AC1883:AC1946" ca="1" si="522">LN(J1883/J1884)</f>
        <v>-9.0382425043232309E-3</v>
      </c>
      <c r="AD1883" s="14">
        <f t="shared" ref="AD1883:AD1946" ca="1" si="523">LN(K1883/K1884)</f>
        <v>-1.0169473423047791E-2</v>
      </c>
      <c r="AE1883" s="14">
        <f t="shared" ref="AE1883:AE1946" ca="1" si="524">LN(L1883/L1884)</f>
        <v>-9.0634854762775857E-2</v>
      </c>
      <c r="AF1883" s="14">
        <f t="shared" ref="AF1883:AF1946" ca="1" si="525">LN(M1883/M1884)</f>
        <v>-8.5711501136519798E-3</v>
      </c>
      <c r="AG1883" s="14">
        <f t="shared" ref="AG1883:AG1946" ca="1" si="526">LN(N1883/N1884)</f>
        <v>-1.1019059990255924E-2</v>
      </c>
      <c r="AH1883" s="14">
        <f t="shared" ref="AH1883:AH1946" ca="1" si="527">LN(O1883/O1884)</f>
        <v>1.5419451954704451E-4</v>
      </c>
      <c r="AI1883" s="14">
        <f t="shared" ref="AI1883:AI1946" ca="1" si="528">LN(P1883/P1884)</f>
        <v>-8.7881797873976958E-3</v>
      </c>
      <c r="AJ1883" s="14">
        <f t="shared" ref="AJ1883:AJ1946" ca="1" si="529">LN(Q1883/Q1884)</f>
        <v>8.691310172052201E-2</v>
      </c>
      <c r="AK1883" s="14">
        <f t="shared" ref="AK1883:AK1946" ca="1" si="530">LN(R1883/R1884)</f>
        <v>-2.6240588635593467E-3</v>
      </c>
    </row>
    <row r="1884" spans="1:37" x14ac:dyDescent="0.2">
      <c r="A1884" s="13">
        <f ca="1">IF(OFFSET(STATIC!$A$6,MATCH($A$16, STATIC!$A$6:$A$2307,0)+ROW()-ROW($A$16),0)&gt;$A$12, OFFSET(STATIC!$A$6,MATCH($A$16, STATIC!$A$6:$A$2307,0)+ROW()-ROW($A$16),0), FALSE)</f>
        <v>40791</v>
      </c>
      <c r="B1884" s="7">
        <f ca="1">OFFSET(STATIC!$B$6,MATCH('Data Manipulation'!$A1884,STATIC!$A$6:$A$2307, 0)-1,3*(COLUMN()-COLUMN($B$16)))</f>
        <v>7.61</v>
      </c>
      <c r="C1884" s="7">
        <f ca="1">OFFSET(STATIC!$B$6,MATCH('Data Manipulation'!$A1884,STATIC!$A$6:$A$2307, 0)-1,3*(COLUMN()-COLUMN($B$16)))</f>
        <v>295.26</v>
      </c>
      <c r="D1884" s="7">
        <f ca="1">OFFSET(STATIC!$B$6,MATCH('Data Manipulation'!$A1884,STATIC!$A$6:$A$2307, 0)-1,3*(COLUMN()-COLUMN($B$16)))</f>
        <v>1173.97</v>
      </c>
      <c r="E1884" s="7">
        <f ca="1">OFFSET(STATIC!$B$6,MATCH('Data Manipulation'!$A1884,STATIC!$A$6:$A$2307, 0)-1,3*(COLUMN()-COLUMN($B$16)))*$J1884</f>
        <v>2974.4116049999998</v>
      </c>
      <c r="F1884" s="7">
        <f ca="1">OFFSET(STATIC!$B$6,MATCH('Data Manipulation'!$A1884,STATIC!$A$6:$A$2307, 0)-1,3*(COLUMN()-COLUMN($B$16)))</f>
        <v>1900.05</v>
      </c>
      <c r="G1884" s="7">
        <f ca="1">OFFSET(STATIC!$B$6,MATCH('Data Manipulation'!$A1884,STATIC!$A$6:$A$2307, 0)-1,3*(COLUMN()-COLUMN($B$16)))</f>
        <v>86.45</v>
      </c>
      <c r="H1884" s="7">
        <f ca="1">OFFSET(STATIC!$B$6,MATCH('Data Manipulation'!$A1884,STATIC!$A$6:$A$2307, 0)-1,3*(COLUMN()-COLUMN($B$16)))</f>
        <v>50.62</v>
      </c>
      <c r="I1884" s="7">
        <f ca="1">OFFSET(STATIC!$B$6,MATCH('Data Manipulation'!$A1884,STATIC!$A$6:$A$2307, 0)-1,3*(COLUMN()-COLUMN($B$16)))</f>
        <v>273.49</v>
      </c>
      <c r="J1884" s="7">
        <f ca="1">OFFSET(STATIC!$B$6,MATCH('Data Manipulation'!$A1884,STATIC!$A$6:$A$2307, 0)-1,3*(COLUMN()-COLUMN($B$16)))</f>
        <v>1.4115</v>
      </c>
      <c r="K1884" s="7">
        <f ca="1">OFFSET(STATIC!$B$6,MATCH('Data Manipulation'!$A1884,STATIC!$A$6:$A$2307, 0)-1,3*(COLUMN()-COLUMN($B$16)))</f>
        <v>1.611</v>
      </c>
      <c r="L1884" s="7">
        <f ca="1">OFFSET(STATIC!$B$6,MATCH('Data Manipulation'!$A1884,STATIC!$A$6:$A$2307, 0)-1,3*(COLUMN()-COLUMN($B$16)))</f>
        <v>1.2718</v>
      </c>
      <c r="M1884" s="7">
        <f ca="1">OFFSET(STATIC!$B$6,MATCH('Data Manipulation'!$A1884,STATIC!$A$6:$A$2307, 0)-1,3*(COLUMN()-COLUMN($B$16)))</f>
        <v>1.3006E-2</v>
      </c>
      <c r="N1884" s="7">
        <f ca="1">OFFSET(STATIC!$B$6,MATCH('Data Manipulation'!$A1884,STATIC!$A$6:$A$2307, 0)-1,3*(COLUMN()-COLUMN($B$16)))*$J1884</f>
        <v>245.72859959999997</v>
      </c>
      <c r="O1884" s="7">
        <f ca="1">OFFSET(STATIC!$B$6,MATCH('Data Manipulation'!$A1884,STATIC!$A$6:$A$2307, 0)-1,3*(COLUMN()-COLUMN($B$16)))</f>
        <v>1750.9</v>
      </c>
      <c r="P1884" s="7">
        <f ca="1">OFFSET(STATIC!$B$6,MATCH('Data Manipulation'!$A1884,STATIC!$A$6:$A$2307, 0)-1,3*(COLUMN()-COLUMN($B$16)))*$J1884</f>
        <v>264.69788925</v>
      </c>
      <c r="Q1884" s="7">
        <f ca="1">OFFSET(STATIC!$B$6,MATCH('Data Manipulation'!$A1884,STATIC!$A$6:$A$2307, 0)-1,3*(COLUMN()-COLUMN($B$16)))</f>
        <v>33.92</v>
      </c>
      <c r="R1884" s="7">
        <f ca="1">OFFSET(STATIC!$B$6,MATCH('Data Manipulation'!$A1884,STATIC!$A$6:$A$2307, 0)-1,3*(COLUMN()-COLUMN($B$16)))</f>
        <v>2480.33</v>
      </c>
      <c r="U1884" s="14">
        <f t="shared" ca="1" si="514"/>
        <v>-0.12693941094236985</v>
      </c>
      <c r="V1884" s="14">
        <f t="shared" ca="1" si="515"/>
        <v>-3.0880442332070025E-2</v>
      </c>
      <c r="W1884" s="14">
        <f t="shared" ca="1" si="516"/>
        <v>0</v>
      </c>
      <c r="X1884" s="14">
        <f t="shared" ca="1" si="517"/>
        <v>-5.865334492704271E-2</v>
      </c>
      <c r="Y1884" s="14">
        <f t="shared" ca="1" si="518"/>
        <v>1.3458226284297214E-2</v>
      </c>
      <c r="Z1884" s="14">
        <f t="shared" ca="1" si="519"/>
        <v>0</v>
      </c>
      <c r="AA1884" s="14">
        <f t="shared" ca="1" si="520"/>
        <v>0</v>
      </c>
      <c r="AB1884" s="14">
        <f t="shared" ca="1" si="521"/>
        <v>0</v>
      </c>
      <c r="AC1884" s="14">
        <f t="shared" ca="1" si="522"/>
        <v>-6.2151481935383982E-3</v>
      </c>
      <c r="AD1884" s="14">
        <f t="shared" ca="1" si="523"/>
        <v>-6.434869376632334E-3</v>
      </c>
      <c r="AE1884" s="14">
        <f t="shared" ca="1" si="524"/>
        <v>2.359139711331564E-4</v>
      </c>
      <c r="AF1884" s="14">
        <f t="shared" ca="1" si="525"/>
        <v>-1.690097967026929E-3</v>
      </c>
      <c r="AG1884" s="14">
        <f t="shared" ca="1" si="526"/>
        <v>-4.22281957835801E-3</v>
      </c>
      <c r="AH1884" s="14">
        <f t="shared" ca="1" si="527"/>
        <v>0</v>
      </c>
      <c r="AI1884" s="14">
        <f t="shared" ca="1" si="528"/>
        <v>-6.2466094153190745E-3</v>
      </c>
      <c r="AJ1884" s="14">
        <f t="shared" ca="1" si="529"/>
        <v>0</v>
      </c>
      <c r="AK1884" s="14">
        <f t="shared" ca="1" si="530"/>
        <v>0</v>
      </c>
    </row>
    <row r="1885" spans="1:37" x14ac:dyDescent="0.2">
      <c r="A1885" s="13">
        <f ca="1">IF(OFFSET(STATIC!$A$6,MATCH($A$16, STATIC!$A$6:$A$2307,0)+ROW()-ROW($A$16),0)&gt;$A$12, OFFSET(STATIC!$A$6,MATCH($A$16, STATIC!$A$6:$A$2307,0)+ROW()-ROW($A$16),0), FALSE)</f>
        <v>40788</v>
      </c>
      <c r="B1885" s="7">
        <f ca="1">OFFSET(STATIC!$B$6,MATCH('Data Manipulation'!$A1885,STATIC!$A$6:$A$2307, 0)-1,3*(COLUMN()-COLUMN($B$16)))</f>
        <v>8.64</v>
      </c>
      <c r="C1885" s="7">
        <f ca="1">OFFSET(STATIC!$B$6,MATCH('Data Manipulation'!$A1885,STATIC!$A$6:$A$2307, 0)-1,3*(COLUMN()-COLUMN($B$16)))</f>
        <v>304.52</v>
      </c>
      <c r="D1885" s="7">
        <f ca="1">OFFSET(STATIC!$B$6,MATCH('Data Manipulation'!$A1885,STATIC!$A$6:$A$2307, 0)-1,3*(COLUMN()-COLUMN($B$16)))</f>
        <v>1173.97</v>
      </c>
      <c r="E1885" s="7">
        <f ca="1">OFFSET(STATIC!$B$6,MATCH('Data Manipulation'!$A1885,STATIC!$A$6:$A$2307, 0)-1,3*(COLUMN()-COLUMN($B$16)))*$J1885</f>
        <v>3154.088616</v>
      </c>
      <c r="F1885" s="7">
        <f ca="1">OFFSET(STATIC!$B$6,MATCH('Data Manipulation'!$A1885,STATIC!$A$6:$A$2307, 0)-1,3*(COLUMN()-COLUMN($B$16)))</f>
        <v>1874.65</v>
      </c>
      <c r="G1885" s="7">
        <f ca="1">OFFSET(STATIC!$B$6,MATCH('Data Manipulation'!$A1885,STATIC!$A$6:$A$2307, 0)-1,3*(COLUMN()-COLUMN($B$16)))</f>
        <v>86.45</v>
      </c>
      <c r="H1885" s="7">
        <f ca="1">OFFSET(STATIC!$B$6,MATCH('Data Manipulation'!$A1885,STATIC!$A$6:$A$2307, 0)-1,3*(COLUMN()-COLUMN($B$16)))</f>
        <v>50.62</v>
      </c>
      <c r="I1885" s="7">
        <f ca="1">OFFSET(STATIC!$B$6,MATCH('Data Manipulation'!$A1885,STATIC!$A$6:$A$2307, 0)-1,3*(COLUMN()-COLUMN($B$16)))</f>
        <v>273.49</v>
      </c>
      <c r="J1885" s="7">
        <f ca="1">OFFSET(STATIC!$B$6,MATCH('Data Manipulation'!$A1885,STATIC!$A$6:$A$2307, 0)-1,3*(COLUMN()-COLUMN($B$16)))</f>
        <v>1.4203000000000001</v>
      </c>
      <c r="K1885" s="7">
        <f ca="1">OFFSET(STATIC!$B$6,MATCH('Data Manipulation'!$A1885,STATIC!$A$6:$A$2307, 0)-1,3*(COLUMN()-COLUMN($B$16)))</f>
        <v>1.6214</v>
      </c>
      <c r="L1885" s="7">
        <f ca="1">OFFSET(STATIC!$B$6,MATCH('Data Manipulation'!$A1885,STATIC!$A$6:$A$2307, 0)-1,3*(COLUMN()-COLUMN($B$16)))</f>
        <v>1.2715000000000001</v>
      </c>
      <c r="M1885" s="7">
        <f ca="1">OFFSET(STATIC!$B$6,MATCH('Data Manipulation'!$A1885,STATIC!$A$6:$A$2307, 0)-1,3*(COLUMN()-COLUMN($B$16)))</f>
        <v>1.3028E-2</v>
      </c>
      <c r="N1885" s="7">
        <f ca="1">OFFSET(STATIC!$B$6,MATCH('Data Manipulation'!$A1885,STATIC!$A$6:$A$2307, 0)-1,3*(COLUMN()-COLUMN($B$16)))*$J1885</f>
        <v>246.76846117000002</v>
      </c>
      <c r="O1885" s="7">
        <f ca="1">OFFSET(STATIC!$B$6,MATCH('Data Manipulation'!$A1885,STATIC!$A$6:$A$2307, 0)-1,3*(COLUMN()-COLUMN($B$16)))</f>
        <v>1750.9</v>
      </c>
      <c r="P1885" s="7">
        <f ca="1">OFFSET(STATIC!$B$6,MATCH('Data Manipulation'!$A1885,STATIC!$A$6:$A$2307, 0)-1,3*(COLUMN()-COLUMN($B$16)))*$J1885</f>
        <v>266.35652862000006</v>
      </c>
      <c r="Q1885" s="7">
        <f ca="1">OFFSET(STATIC!$B$6,MATCH('Data Manipulation'!$A1885,STATIC!$A$6:$A$2307, 0)-1,3*(COLUMN()-COLUMN($B$16)))</f>
        <v>33.92</v>
      </c>
      <c r="R1885" s="7">
        <f ca="1">OFFSET(STATIC!$B$6,MATCH('Data Manipulation'!$A1885,STATIC!$A$6:$A$2307, 0)-1,3*(COLUMN()-COLUMN($B$16)))</f>
        <v>2480.33</v>
      </c>
      <c r="U1885" s="14">
        <f t="shared" ca="1" si="514"/>
        <v>5.104965935162737E-2</v>
      </c>
      <c r="V1885" s="14">
        <f t="shared" ca="1" si="515"/>
        <v>-2.2630468545460494E-2</v>
      </c>
      <c r="W1885" s="14">
        <f t="shared" ca="1" si="516"/>
        <v>-2.5606955849665675E-2</v>
      </c>
      <c r="X1885" s="14">
        <f t="shared" ca="1" si="517"/>
        <v>-4.3891232534930914E-2</v>
      </c>
      <c r="Y1885" s="14">
        <f t="shared" ca="1" si="518"/>
        <v>2.673240526020643E-2</v>
      </c>
      <c r="Z1885" s="14">
        <f t="shared" ca="1" si="519"/>
        <v>-2.8283331282249229E-2</v>
      </c>
      <c r="AA1885" s="14">
        <f t="shared" ca="1" si="520"/>
        <v>1.9751265517628496E-2</v>
      </c>
      <c r="AB1885" s="14">
        <f t="shared" ca="1" si="521"/>
        <v>-1.0692566231578873E-2</v>
      </c>
      <c r="AC1885" s="14">
        <f t="shared" ca="1" si="522"/>
        <v>-6.31669702798714E-3</v>
      </c>
      <c r="AD1885" s="14">
        <f t="shared" ca="1" si="523"/>
        <v>1.7901791873076959E-3</v>
      </c>
      <c r="AE1885" s="14">
        <f t="shared" ca="1" si="524"/>
        <v>9.6412948503735371E-3</v>
      </c>
      <c r="AF1885" s="14">
        <f t="shared" ca="1" si="525"/>
        <v>4.6065259931671272E-4</v>
      </c>
      <c r="AG1885" s="14">
        <f t="shared" ca="1" si="526"/>
        <v>-2.5101913939662968E-3</v>
      </c>
      <c r="AH1885" s="14">
        <f t="shared" ca="1" si="527"/>
        <v>4.40743680186108E-3</v>
      </c>
      <c r="AI1885" s="14">
        <f t="shared" ca="1" si="528"/>
        <v>-4.5597525911660721E-3</v>
      </c>
      <c r="AJ1885" s="14">
        <f t="shared" ca="1" si="529"/>
        <v>6.3909788014061511E-2</v>
      </c>
      <c r="AK1885" s="14">
        <f t="shared" ca="1" si="530"/>
        <v>-2.614759509016603E-2</v>
      </c>
    </row>
    <row r="1886" spans="1:37" x14ac:dyDescent="0.2">
      <c r="A1886" s="13">
        <f ca="1">IF(OFFSET(STATIC!$A$6,MATCH($A$16, STATIC!$A$6:$A$2307,0)+ROW()-ROW($A$16),0)&gt;$A$12, OFFSET(STATIC!$A$6,MATCH($A$16, STATIC!$A$6:$A$2307,0)+ROW()-ROW($A$16),0), FALSE)</f>
        <v>40787</v>
      </c>
      <c r="B1886" s="7">
        <f ca="1">OFFSET(STATIC!$B$6,MATCH('Data Manipulation'!$A1886,STATIC!$A$6:$A$2307, 0)-1,3*(COLUMN()-COLUMN($B$16)))</f>
        <v>8.2100000000000009</v>
      </c>
      <c r="C1886" s="7">
        <f ca="1">OFFSET(STATIC!$B$6,MATCH('Data Manipulation'!$A1886,STATIC!$A$6:$A$2307, 0)-1,3*(COLUMN()-COLUMN($B$16)))</f>
        <v>311.49</v>
      </c>
      <c r="D1886" s="7">
        <f ca="1">OFFSET(STATIC!$B$6,MATCH('Data Manipulation'!$A1886,STATIC!$A$6:$A$2307, 0)-1,3*(COLUMN()-COLUMN($B$16)))</f>
        <v>1204.42</v>
      </c>
      <c r="E1886" s="7">
        <f ca="1">OFFSET(STATIC!$B$6,MATCH('Data Manipulation'!$A1886,STATIC!$A$6:$A$2307, 0)-1,3*(COLUMN()-COLUMN($B$16)))*$J1886</f>
        <v>3295.608475</v>
      </c>
      <c r="F1886" s="7">
        <f ca="1">OFFSET(STATIC!$B$6,MATCH('Data Manipulation'!$A1886,STATIC!$A$6:$A$2307, 0)-1,3*(COLUMN()-COLUMN($B$16)))</f>
        <v>1825.2</v>
      </c>
      <c r="G1886" s="7">
        <f ca="1">OFFSET(STATIC!$B$6,MATCH('Data Manipulation'!$A1886,STATIC!$A$6:$A$2307, 0)-1,3*(COLUMN()-COLUMN($B$16)))</f>
        <v>88.93</v>
      </c>
      <c r="H1886" s="7">
        <f ca="1">OFFSET(STATIC!$B$6,MATCH('Data Manipulation'!$A1886,STATIC!$A$6:$A$2307, 0)-1,3*(COLUMN()-COLUMN($B$16)))</f>
        <v>49.63</v>
      </c>
      <c r="I1886" s="7">
        <f ca="1">OFFSET(STATIC!$B$6,MATCH('Data Manipulation'!$A1886,STATIC!$A$6:$A$2307, 0)-1,3*(COLUMN()-COLUMN($B$16)))</f>
        <v>276.43</v>
      </c>
      <c r="J1886" s="7">
        <f ca="1">OFFSET(STATIC!$B$6,MATCH('Data Manipulation'!$A1886,STATIC!$A$6:$A$2307, 0)-1,3*(COLUMN()-COLUMN($B$16)))</f>
        <v>1.4293</v>
      </c>
      <c r="K1886" s="7">
        <f ca="1">OFFSET(STATIC!$B$6,MATCH('Data Manipulation'!$A1886,STATIC!$A$6:$A$2307, 0)-1,3*(COLUMN()-COLUMN($B$16)))</f>
        <v>1.6185</v>
      </c>
      <c r="L1886" s="7">
        <f ca="1">OFFSET(STATIC!$B$6,MATCH('Data Manipulation'!$A1886,STATIC!$A$6:$A$2307, 0)-1,3*(COLUMN()-COLUMN($B$16)))</f>
        <v>1.2593000000000001</v>
      </c>
      <c r="M1886" s="7">
        <f ca="1">OFFSET(STATIC!$B$6,MATCH('Data Manipulation'!$A1886,STATIC!$A$6:$A$2307, 0)-1,3*(COLUMN()-COLUMN($B$16)))</f>
        <v>1.3022000000000001E-2</v>
      </c>
      <c r="N1886" s="7">
        <f ca="1">OFFSET(STATIC!$B$6,MATCH('Data Manipulation'!$A1886,STATIC!$A$6:$A$2307, 0)-1,3*(COLUMN()-COLUMN($B$16)))*$J1886</f>
        <v>247.38867533999999</v>
      </c>
      <c r="O1886" s="7">
        <f ca="1">OFFSET(STATIC!$B$6,MATCH('Data Manipulation'!$A1886,STATIC!$A$6:$A$2307, 0)-1,3*(COLUMN()-COLUMN($B$16)))</f>
        <v>1743.2</v>
      </c>
      <c r="P1886" s="7">
        <f ca="1">OFFSET(STATIC!$B$6,MATCH('Data Manipulation'!$A1886,STATIC!$A$6:$A$2307, 0)-1,3*(COLUMN()-COLUMN($B$16)))*$J1886</f>
        <v>267.57382166000002</v>
      </c>
      <c r="Q1886" s="7">
        <f ca="1">OFFSET(STATIC!$B$6,MATCH('Data Manipulation'!$A1886,STATIC!$A$6:$A$2307, 0)-1,3*(COLUMN()-COLUMN($B$16)))</f>
        <v>31.82</v>
      </c>
      <c r="R1886" s="7">
        <f ca="1">OFFSET(STATIC!$B$6,MATCH('Data Manipulation'!$A1886,STATIC!$A$6:$A$2307, 0)-1,3*(COLUMN()-COLUMN($B$16)))</f>
        <v>2546.04</v>
      </c>
      <c r="U1886" s="14">
        <f t="shared" ca="1" si="514"/>
        <v>1.2187691941296472E-3</v>
      </c>
      <c r="V1886" s="14">
        <f t="shared" ca="1" si="515"/>
        <v>6.1829971877395999E-3</v>
      </c>
      <c r="W1886" s="14">
        <f t="shared" ca="1" si="516"/>
        <v>-1.1942485261153978E-2</v>
      </c>
      <c r="X1886" s="14">
        <f t="shared" ca="1" si="517"/>
        <v>-6.5595620358287728E-3</v>
      </c>
      <c r="Y1886" s="14">
        <f t="shared" ca="1" si="518"/>
        <v>-5.2895142017028319E-3</v>
      </c>
      <c r="Z1886" s="14">
        <f t="shared" ca="1" si="519"/>
        <v>1.3502871411359824E-3</v>
      </c>
      <c r="AA1886" s="14">
        <f t="shared" ca="1" si="520"/>
        <v>-3.2705323013065113E-2</v>
      </c>
      <c r="AB1886" s="14">
        <f t="shared" ca="1" si="521"/>
        <v>-1.2653391441030873E-2</v>
      </c>
      <c r="AC1886" s="14">
        <f t="shared" ca="1" si="522"/>
        <v>-8.1525030844526291E-3</v>
      </c>
      <c r="AD1886" s="14">
        <f t="shared" ca="1" si="523"/>
        <v>-5.5453007164251531E-3</v>
      </c>
      <c r="AE1886" s="14">
        <f t="shared" ca="1" si="524"/>
        <v>1.2706448176563663E-2</v>
      </c>
      <c r="AF1886" s="14">
        <f t="shared" ca="1" si="525"/>
        <v>-3.4497331923386849E-3</v>
      </c>
      <c r="AG1886" s="14">
        <f t="shared" ca="1" si="526"/>
        <v>-4.4659957998210648E-3</v>
      </c>
      <c r="AH1886" s="14">
        <f t="shared" ca="1" si="527"/>
        <v>3.2464296270950715E-3</v>
      </c>
      <c r="AI1886" s="14">
        <f t="shared" ca="1" si="528"/>
        <v>-6.1869624949441437E-3</v>
      </c>
      <c r="AJ1886" s="14">
        <f t="shared" ca="1" si="529"/>
        <v>6.3051911283148708E-3</v>
      </c>
      <c r="AK1886" s="14">
        <f t="shared" ca="1" si="530"/>
        <v>-1.3040863770267738E-2</v>
      </c>
    </row>
    <row r="1887" spans="1:37" x14ac:dyDescent="0.2">
      <c r="A1887" s="13">
        <f ca="1">IF(OFFSET(STATIC!$A$6,MATCH($A$16, STATIC!$A$6:$A$2307,0)+ROW()-ROW($A$16),0)&gt;$A$12, OFFSET(STATIC!$A$6,MATCH($A$16, STATIC!$A$6:$A$2307,0)+ROW()-ROW($A$16),0), FALSE)</f>
        <v>40786</v>
      </c>
      <c r="B1887" s="7">
        <f ca="1">OFFSET(STATIC!$B$6,MATCH('Data Manipulation'!$A1887,STATIC!$A$6:$A$2307, 0)-1,3*(COLUMN()-COLUMN($B$16)))</f>
        <v>8.1999999999999993</v>
      </c>
      <c r="C1887" s="7">
        <f ca="1">OFFSET(STATIC!$B$6,MATCH('Data Manipulation'!$A1887,STATIC!$A$6:$A$2307, 0)-1,3*(COLUMN()-COLUMN($B$16)))</f>
        <v>309.57</v>
      </c>
      <c r="D1887" s="7">
        <f ca="1">OFFSET(STATIC!$B$6,MATCH('Data Manipulation'!$A1887,STATIC!$A$6:$A$2307, 0)-1,3*(COLUMN()-COLUMN($B$16)))</f>
        <v>1218.8900000000001</v>
      </c>
      <c r="E1887" s="7">
        <f ca="1">OFFSET(STATIC!$B$6,MATCH('Data Manipulation'!$A1887,STATIC!$A$6:$A$2307, 0)-1,3*(COLUMN()-COLUMN($B$16)))*$J1887</f>
        <v>3317.2972800000002</v>
      </c>
      <c r="F1887" s="7">
        <f ca="1">OFFSET(STATIC!$B$6,MATCH('Data Manipulation'!$A1887,STATIC!$A$6:$A$2307, 0)-1,3*(COLUMN()-COLUMN($B$16)))</f>
        <v>1834.88</v>
      </c>
      <c r="G1887" s="7">
        <f ca="1">OFFSET(STATIC!$B$6,MATCH('Data Manipulation'!$A1887,STATIC!$A$6:$A$2307, 0)-1,3*(COLUMN()-COLUMN($B$16)))</f>
        <v>88.81</v>
      </c>
      <c r="H1887" s="7">
        <f ca="1">OFFSET(STATIC!$B$6,MATCH('Data Manipulation'!$A1887,STATIC!$A$6:$A$2307, 0)-1,3*(COLUMN()-COLUMN($B$16)))</f>
        <v>51.28</v>
      </c>
      <c r="I1887" s="7">
        <f ca="1">OFFSET(STATIC!$B$6,MATCH('Data Manipulation'!$A1887,STATIC!$A$6:$A$2307, 0)-1,3*(COLUMN()-COLUMN($B$16)))</f>
        <v>279.95</v>
      </c>
      <c r="J1887" s="7">
        <f ca="1">OFFSET(STATIC!$B$6,MATCH('Data Manipulation'!$A1887,STATIC!$A$6:$A$2307, 0)-1,3*(COLUMN()-COLUMN($B$16)))</f>
        <v>1.4410000000000001</v>
      </c>
      <c r="K1887" s="7">
        <f ca="1">OFFSET(STATIC!$B$6,MATCH('Data Manipulation'!$A1887,STATIC!$A$6:$A$2307, 0)-1,3*(COLUMN()-COLUMN($B$16)))</f>
        <v>1.6274999999999999</v>
      </c>
      <c r="L1887" s="7">
        <f ca="1">OFFSET(STATIC!$B$6,MATCH('Data Manipulation'!$A1887,STATIC!$A$6:$A$2307, 0)-1,3*(COLUMN()-COLUMN($B$16)))</f>
        <v>1.2434000000000001</v>
      </c>
      <c r="M1887" s="7">
        <f ca="1">OFFSET(STATIC!$B$6,MATCH('Data Manipulation'!$A1887,STATIC!$A$6:$A$2307, 0)-1,3*(COLUMN()-COLUMN($B$16)))</f>
        <v>1.3067E-2</v>
      </c>
      <c r="N1887" s="7">
        <f ca="1">OFFSET(STATIC!$B$6,MATCH('Data Manipulation'!$A1887,STATIC!$A$6:$A$2307, 0)-1,3*(COLUMN()-COLUMN($B$16)))*$J1887</f>
        <v>248.4959829</v>
      </c>
      <c r="O1887" s="7">
        <f ca="1">OFFSET(STATIC!$B$6,MATCH('Data Manipulation'!$A1887,STATIC!$A$6:$A$2307, 0)-1,3*(COLUMN()-COLUMN($B$16)))</f>
        <v>1737.55</v>
      </c>
      <c r="P1887" s="7">
        <f ca="1">OFFSET(STATIC!$B$6,MATCH('Data Manipulation'!$A1887,STATIC!$A$6:$A$2307, 0)-1,3*(COLUMN()-COLUMN($B$16)))*$J1887</f>
        <v>269.23442260000002</v>
      </c>
      <c r="Q1887" s="7">
        <f ca="1">OFFSET(STATIC!$B$6,MATCH('Data Manipulation'!$A1887,STATIC!$A$6:$A$2307, 0)-1,3*(COLUMN()-COLUMN($B$16)))</f>
        <v>31.62</v>
      </c>
      <c r="R1887" s="7">
        <f ca="1">OFFSET(STATIC!$B$6,MATCH('Data Manipulation'!$A1887,STATIC!$A$6:$A$2307, 0)-1,3*(COLUMN()-COLUMN($B$16)))</f>
        <v>2579.46</v>
      </c>
      <c r="U1887" s="14">
        <f t="shared" ca="1" si="514"/>
        <v>-6.9480557426878156E-2</v>
      </c>
      <c r="V1887" s="14">
        <f t="shared" ca="1" si="515"/>
        <v>1.782764311241351E-2</v>
      </c>
      <c r="W1887" s="14">
        <f t="shared" ca="1" si="516"/>
        <v>4.9099329252263561E-3</v>
      </c>
      <c r="X1887" s="14">
        <f t="shared" ca="1" si="517"/>
        <v>2.6958130940488229E-2</v>
      </c>
      <c r="Y1887" s="14">
        <f t="shared" ca="1" si="518"/>
        <v>4.8896379936646112E-3</v>
      </c>
      <c r="Z1887" s="14">
        <f t="shared" ca="1" si="519"/>
        <v>-1.0128862494462238E-3</v>
      </c>
      <c r="AA1887" s="14">
        <f t="shared" ca="1" si="520"/>
        <v>-3.6983010522485369E-3</v>
      </c>
      <c r="AB1887" s="14">
        <f t="shared" ca="1" si="521"/>
        <v>1.3377163773860425E-2</v>
      </c>
      <c r="AC1887" s="14">
        <f t="shared" ca="1" si="522"/>
        <v>-7.6306756850250048E-4</v>
      </c>
      <c r="AD1887" s="14">
        <f t="shared" ca="1" si="523"/>
        <v>-7.3705549679080134E-4</v>
      </c>
      <c r="AE1887" s="14">
        <f t="shared" ca="1" si="524"/>
        <v>1.7033423422981146E-2</v>
      </c>
      <c r="AF1887" s="14">
        <f t="shared" ca="1" si="525"/>
        <v>1.8383766188630514E-3</v>
      </c>
      <c r="AG1887" s="14">
        <f t="shared" ca="1" si="526"/>
        <v>-3.5108605683466746E-3</v>
      </c>
      <c r="AH1887" s="14">
        <f t="shared" ca="1" si="527"/>
        <v>-1.1388867751189759E-3</v>
      </c>
      <c r="AI1887" s="14">
        <f t="shared" ca="1" si="528"/>
        <v>-3.6026629117542719E-3</v>
      </c>
      <c r="AJ1887" s="14">
        <f t="shared" ca="1" si="529"/>
        <v>-3.9378828419639668E-2</v>
      </c>
      <c r="AK1887" s="14">
        <f t="shared" ca="1" si="530"/>
        <v>1.2995655073935685E-3</v>
      </c>
    </row>
    <row r="1888" spans="1:37" x14ac:dyDescent="0.2">
      <c r="A1888" s="13">
        <f ca="1">IF(OFFSET(STATIC!$A$6,MATCH($A$16, STATIC!$A$6:$A$2307,0)+ROW()-ROW($A$16),0)&gt;$A$12, OFFSET(STATIC!$A$6,MATCH($A$16, STATIC!$A$6:$A$2307,0)+ROW()-ROW($A$16),0), FALSE)</f>
        <v>40785</v>
      </c>
      <c r="B1888" s="7">
        <f ca="1">OFFSET(STATIC!$B$6,MATCH('Data Manipulation'!$A1888,STATIC!$A$6:$A$2307, 0)-1,3*(COLUMN()-COLUMN($B$16)))</f>
        <v>8.7899999999999991</v>
      </c>
      <c r="C1888" s="7">
        <f ca="1">OFFSET(STATIC!$B$6,MATCH('Data Manipulation'!$A1888,STATIC!$A$6:$A$2307, 0)-1,3*(COLUMN()-COLUMN($B$16)))</f>
        <v>304.10000000000002</v>
      </c>
      <c r="D1888" s="7">
        <f ca="1">OFFSET(STATIC!$B$6,MATCH('Data Manipulation'!$A1888,STATIC!$A$6:$A$2307, 0)-1,3*(COLUMN()-COLUMN($B$16)))</f>
        <v>1212.92</v>
      </c>
      <c r="E1888" s="7">
        <f ca="1">OFFSET(STATIC!$B$6,MATCH('Data Manipulation'!$A1888,STATIC!$A$6:$A$2307, 0)-1,3*(COLUMN()-COLUMN($B$16)))*$J1888</f>
        <v>3229.0637939999997</v>
      </c>
      <c r="F1888" s="7">
        <f ca="1">OFFSET(STATIC!$B$6,MATCH('Data Manipulation'!$A1888,STATIC!$A$6:$A$2307, 0)-1,3*(COLUMN()-COLUMN($B$16)))</f>
        <v>1825.93</v>
      </c>
      <c r="G1888" s="7">
        <f ca="1">OFFSET(STATIC!$B$6,MATCH('Data Manipulation'!$A1888,STATIC!$A$6:$A$2307, 0)-1,3*(COLUMN()-COLUMN($B$16)))</f>
        <v>88.9</v>
      </c>
      <c r="H1888" s="7">
        <f ca="1">OFFSET(STATIC!$B$6,MATCH('Data Manipulation'!$A1888,STATIC!$A$6:$A$2307, 0)-1,3*(COLUMN()-COLUMN($B$16)))</f>
        <v>51.47</v>
      </c>
      <c r="I1888" s="7">
        <f ca="1">OFFSET(STATIC!$B$6,MATCH('Data Manipulation'!$A1888,STATIC!$A$6:$A$2307, 0)-1,3*(COLUMN()-COLUMN($B$16)))</f>
        <v>276.23</v>
      </c>
      <c r="J1888" s="7">
        <f ca="1">OFFSET(STATIC!$B$6,MATCH('Data Manipulation'!$A1888,STATIC!$A$6:$A$2307, 0)-1,3*(COLUMN()-COLUMN($B$16)))</f>
        <v>1.4420999999999999</v>
      </c>
      <c r="K1888" s="7">
        <f ca="1">OFFSET(STATIC!$B$6,MATCH('Data Manipulation'!$A1888,STATIC!$A$6:$A$2307, 0)-1,3*(COLUMN()-COLUMN($B$16)))</f>
        <v>1.6287</v>
      </c>
      <c r="L1888" s="7">
        <f ca="1">OFFSET(STATIC!$B$6,MATCH('Data Manipulation'!$A1888,STATIC!$A$6:$A$2307, 0)-1,3*(COLUMN()-COLUMN($B$16)))</f>
        <v>1.2223999999999999</v>
      </c>
      <c r="M1888" s="7">
        <f ca="1">OFFSET(STATIC!$B$6,MATCH('Data Manipulation'!$A1888,STATIC!$A$6:$A$2307, 0)-1,3*(COLUMN()-COLUMN($B$16)))</f>
        <v>1.3043000000000001E-2</v>
      </c>
      <c r="N1888" s="7">
        <f ca="1">OFFSET(STATIC!$B$6,MATCH('Data Manipulation'!$A1888,STATIC!$A$6:$A$2307, 0)-1,3*(COLUMN()-COLUMN($B$16)))*$J1888</f>
        <v>249.36995094</v>
      </c>
      <c r="O1888" s="7">
        <f ca="1">OFFSET(STATIC!$B$6,MATCH('Data Manipulation'!$A1888,STATIC!$A$6:$A$2307, 0)-1,3*(COLUMN()-COLUMN($B$16)))</f>
        <v>1739.53</v>
      </c>
      <c r="P1888" s="7">
        <f ca="1">OFFSET(STATIC!$B$6,MATCH('Data Manipulation'!$A1888,STATIC!$A$6:$A$2307, 0)-1,3*(COLUMN()-COLUMN($B$16)))*$J1888</f>
        <v>270.20613278999997</v>
      </c>
      <c r="Q1888" s="7">
        <f ca="1">OFFSET(STATIC!$B$6,MATCH('Data Manipulation'!$A1888,STATIC!$A$6:$A$2307, 0)-1,3*(COLUMN()-COLUMN($B$16)))</f>
        <v>32.89</v>
      </c>
      <c r="R1888" s="7">
        <f ca="1">OFFSET(STATIC!$B$6,MATCH('Data Manipulation'!$A1888,STATIC!$A$6:$A$2307, 0)-1,3*(COLUMN()-COLUMN($B$16)))</f>
        <v>2576.11</v>
      </c>
      <c r="U1888" s="14">
        <f t="shared" ca="1" si="514"/>
        <v>-2.0270964373619332E-2</v>
      </c>
      <c r="V1888" s="14">
        <f t="shared" ca="1" si="515"/>
        <v>1.4774840603636985E-2</v>
      </c>
      <c r="W1888" s="14">
        <f t="shared" ca="1" si="516"/>
        <v>2.3359385944344575E-3</v>
      </c>
      <c r="X1888" s="14">
        <f t="shared" ca="1" si="517"/>
        <v>-5.8793934460060681E-3</v>
      </c>
      <c r="Y1888" s="14">
        <f t="shared" ca="1" si="518"/>
        <v>1.9605705949411863E-2</v>
      </c>
      <c r="Z1888" s="14">
        <f t="shared" ca="1" si="519"/>
        <v>1.8505381344639138E-2</v>
      </c>
      <c r="AA1888" s="14">
        <f t="shared" ca="1" si="520"/>
        <v>2.3341772900958477E-3</v>
      </c>
      <c r="AB1888" s="14">
        <f t="shared" ca="1" si="521"/>
        <v>1.4733500171394621E-2</v>
      </c>
      <c r="AC1888" s="14">
        <f t="shared" ca="1" si="522"/>
        <v>-5.8079399934339911E-3</v>
      </c>
      <c r="AD1888" s="14">
        <f t="shared" ca="1" si="523"/>
        <v>-6.1210939726633416E-3</v>
      </c>
      <c r="AE1888" s="14">
        <f t="shared" ca="1" si="524"/>
        <v>-8.1772839620850469E-4</v>
      </c>
      <c r="AF1888" s="14">
        <f t="shared" ca="1" si="525"/>
        <v>3.7638789298067602E-3</v>
      </c>
      <c r="AG1888" s="14">
        <f t="shared" ca="1" si="526"/>
        <v>-6.7570538109357871E-3</v>
      </c>
      <c r="AH1888" s="14">
        <f t="shared" ca="1" si="527"/>
        <v>4.2457771698209351E-3</v>
      </c>
      <c r="AI1888" s="14">
        <f t="shared" ca="1" si="528"/>
        <v>-5.8767853947084801E-3</v>
      </c>
      <c r="AJ1888" s="14">
        <f t="shared" ca="1" si="529"/>
        <v>1.8720816799217568E-2</v>
      </c>
      <c r="AK1888" s="14">
        <f t="shared" ca="1" si="530"/>
        <v>5.4493714340401924E-3</v>
      </c>
    </row>
    <row r="1889" spans="1:37" x14ac:dyDescent="0.2">
      <c r="A1889" s="13">
        <f ca="1">IF(OFFSET(STATIC!$A$6,MATCH($A$16, STATIC!$A$6:$A$2307,0)+ROW()-ROW($A$16),0)&gt;$A$12, OFFSET(STATIC!$A$6,MATCH($A$16, STATIC!$A$6:$A$2307,0)+ROW()-ROW($A$16),0), FALSE)</f>
        <v>40784</v>
      </c>
      <c r="B1889" s="7">
        <f ca="1">OFFSET(STATIC!$B$6,MATCH('Data Manipulation'!$A1889,STATIC!$A$6:$A$2307, 0)-1,3*(COLUMN()-COLUMN($B$16)))</f>
        <v>8.9700000000000006</v>
      </c>
      <c r="C1889" s="7">
        <f ca="1">OFFSET(STATIC!$B$6,MATCH('Data Manipulation'!$A1889,STATIC!$A$6:$A$2307, 0)-1,3*(COLUMN()-COLUMN($B$16)))</f>
        <v>299.64</v>
      </c>
      <c r="D1889" s="7">
        <f ca="1">OFFSET(STATIC!$B$6,MATCH('Data Manipulation'!$A1889,STATIC!$A$6:$A$2307, 0)-1,3*(COLUMN()-COLUMN($B$16)))</f>
        <v>1210.0899999999999</v>
      </c>
      <c r="E1889" s="7">
        <f ca="1">OFFSET(STATIC!$B$6,MATCH('Data Manipulation'!$A1889,STATIC!$A$6:$A$2307, 0)-1,3*(COLUMN()-COLUMN($B$16)))*$J1889</f>
        <v>3248.1046500000002</v>
      </c>
      <c r="F1889" s="7">
        <f ca="1">OFFSET(STATIC!$B$6,MATCH('Data Manipulation'!$A1889,STATIC!$A$6:$A$2307, 0)-1,3*(COLUMN()-COLUMN($B$16)))</f>
        <v>1790.48</v>
      </c>
      <c r="G1889" s="7">
        <f ca="1">OFFSET(STATIC!$B$6,MATCH('Data Manipulation'!$A1889,STATIC!$A$6:$A$2307, 0)-1,3*(COLUMN()-COLUMN($B$16)))</f>
        <v>87.27</v>
      </c>
      <c r="H1889" s="7">
        <f ca="1">OFFSET(STATIC!$B$6,MATCH('Data Manipulation'!$A1889,STATIC!$A$6:$A$2307, 0)-1,3*(COLUMN()-COLUMN($B$16)))</f>
        <v>51.35</v>
      </c>
      <c r="I1889" s="7">
        <f ca="1">OFFSET(STATIC!$B$6,MATCH('Data Manipulation'!$A1889,STATIC!$A$6:$A$2307, 0)-1,3*(COLUMN()-COLUMN($B$16)))</f>
        <v>272.19</v>
      </c>
      <c r="J1889" s="7">
        <f ca="1">OFFSET(STATIC!$B$6,MATCH('Data Manipulation'!$A1889,STATIC!$A$6:$A$2307, 0)-1,3*(COLUMN()-COLUMN($B$16)))</f>
        <v>1.4504999999999999</v>
      </c>
      <c r="K1889" s="7">
        <f ca="1">OFFSET(STATIC!$B$6,MATCH('Data Manipulation'!$A1889,STATIC!$A$6:$A$2307, 0)-1,3*(COLUMN()-COLUMN($B$16)))</f>
        <v>1.6387</v>
      </c>
      <c r="L1889" s="7">
        <f ca="1">OFFSET(STATIC!$B$6,MATCH('Data Manipulation'!$A1889,STATIC!$A$6:$A$2307, 0)-1,3*(COLUMN()-COLUMN($B$16)))</f>
        <v>1.2234</v>
      </c>
      <c r="M1889" s="7">
        <f ca="1">OFFSET(STATIC!$B$6,MATCH('Data Manipulation'!$A1889,STATIC!$A$6:$A$2307, 0)-1,3*(COLUMN()-COLUMN($B$16)))</f>
        <v>1.2994E-2</v>
      </c>
      <c r="N1889" s="7">
        <f ca="1">OFFSET(STATIC!$B$6,MATCH('Data Manipulation'!$A1889,STATIC!$A$6:$A$2307, 0)-1,3*(COLUMN()-COLUMN($B$16)))*$J1889</f>
        <v>251.06066279999999</v>
      </c>
      <c r="O1889" s="7">
        <f ca="1">OFFSET(STATIC!$B$6,MATCH('Data Manipulation'!$A1889,STATIC!$A$6:$A$2307, 0)-1,3*(COLUMN()-COLUMN($B$16)))</f>
        <v>1732.16</v>
      </c>
      <c r="P1889" s="7">
        <f ca="1">OFFSET(STATIC!$B$6,MATCH('Data Manipulation'!$A1889,STATIC!$A$6:$A$2307, 0)-1,3*(COLUMN()-COLUMN($B$16)))*$J1889</f>
        <v>271.79875139999996</v>
      </c>
      <c r="Q1889" s="7">
        <f ca="1">OFFSET(STATIC!$B$6,MATCH('Data Manipulation'!$A1889,STATIC!$A$6:$A$2307, 0)-1,3*(COLUMN()-COLUMN($B$16)))</f>
        <v>32.28</v>
      </c>
      <c r="R1889" s="7">
        <f ca="1">OFFSET(STATIC!$B$6,MATCH('Data Manipulation'!$A1889,STATIC!$A$6:$A$2307, 0)-1,3*(COLUMN()-COLUMN($B$16)))</f>
        <v>2562.11</v>
      </c>
      <c r="U1889" s="14">
        <f t="shared" ca="1" si="514"/>
        <v>9.2193525456049141E-2</v>
      </c>
      <c r="V1889" s="14">
        <f t="shared" ca="1" si="515"/>
        <v>2.991162111610705E-2</v>
      </c>
      <c r="W1889" s="14">
        <f t="shared" ca="1" si="516"/>
        <v>2.7895846702781002E-2</v>
      </c>
      <c r="X1889" s="14">
        <f t="shared" ca="1" si="517"/>
        <v>2.413127425290091E-2</v>
      </c>
      <c r="Y1889" s="14">
        <f t="shared" ca="1" si="518"/>
        <v>2.0126580580301714E-3</v>
      </c>
      <c r="Z1889" s="14">
        <f t="shared" ca="1" si="519"/>
        <v>2.2012010153004857E-2</v>
      </c>
      <c r="AA1889" s="14">
        <f t="shared" ca="1" si="520"/>
        <v>5.0761530318605679E-3</v>
      </c>
      <c r="AB1889" s="14">
        <f t="shared" ca="1" si="521"/>
        <v>0</v>
      </c>
      <c r="AC1889" s="14">
        <f t="shared" ca="1" si="522"/>
        <v>2.0703941143082735E-3</v>
      </c>
      <c r="AD1889" s="14">
        <f t="shared" ca="1" si="523"/>
        <v>2.7498566015715376E-3</v>
      </c>
      <c r="AE1889" s="14">
        <f t="shared" ca="1" si="524"/>
        <v>-1.2267102120949693E-2</v>
      </c>
      <c r="AF1889" s="14">
        <f t="shared" ca="1" si="525"/>
        <v>-3.5338440401675932E-3</v>
      </c>
      <c r="AG1889" s="14">
        <f t="shared" ca="1" si="526"/>
        <v>2.0703941143082735E-3</v>
      </c>
      <c r="AH1889" s="14">
        <f t="shared" ca="1" si="527"/>
        <v>-2.4563378338837596E-3</v>
      </c>
      <c r="AI1889" s="14">
        <f t="shared" ca="1" si="528"/>
        <v>2.0703941143082735E-3</v>
      </c>
      <c r="AJ1889" s="14">
        <f t="shared" ca="1" si="529"/>
        <v>-9.7616856120353312E-2</v>
      </c>
      <c r="AK1889" s="14">
        <f t="shared" ca="1" si="530"/>
        <v>3.2633063283022658E-2</v>
      </c>
    </row>
    <row r="1890" spans="1:37" x14ac:dyDescent="0.2">
      <c r="A1890" s="13">
        <f ca="1">IF(OFFSET(STATIC!$A$6,MATCH($A$16, STATIC!$A$6:$A$2307,0)+ROW()-ROW($A$16),0)&gt;$A$12, OFFSET(STATIC!$A$6,MATCH($A$16, STATIC!$A$6:$A$2307,0)+ROW()-ROW($A$16),0), FALSE)</f>
        <v>40781</v>
      </c>
      <c r="B1890" s="7">
        <f ca="1">OFFSET(STATIC!$B$6,MATCH('Data Manipulation'!$A1890,STATIC!$A$6:$A$2307, 0)-1,3*(COLUMN()-COLUMN($B$16)))</f>
        <v>8.18</v>
      </c>
      <c r="C1890" s="7">
        <f ca="1">OFFSET(STATIC!$B$6,MATCH('Data Manipulation'!$A1890,STATIC!$A$6:$A$2307, 0)-1,3*(COLUMN()-COLUMN($B$16)))</f>
        <v>290.81</v>
      </c>
      <c r="D1890" s="7">
        <f ca="1">OFFSET(STATIC!$B$6,MATCH('Data Manipulation'!$A1890,STATIC!$A$6:$A$2307, 0)-1,3*(COLUMN()-COLUMN($B$16)))</f>
        <v>1176.8</v>
      </c>
      <c r="E1890" s="7">
        <f ca="1">OFFSET(STATIC!$B$6,MATCH('Data Manipulation'!$A1890,STATIC!$A$6:$A$2307, 0)-1,3*(COLUMN()-COLUMN($B$16)))*$J1890</f>
        <v>3170.6619000000001</v>
      </c>
      <c r="F1890" s="7">
        <f ca="1">OFFSET(STATIC!$B$6,MATCH('Data Manipulation'!$A1890,STATIC!$A$6:$A$2307, 0)-1,3*(COLUMN()-COLUMN($B$16)))</f>
        <v>1786.88</v>
      </c>
      <c r="G1890" s="7">
        <f ca="1">OFFSET(STATIC!$B$6,MATCH('Data Manipulation'!$A1890,STATIC!$A$6:$A$2307, 0)-1,3*(COLUMN()-COLUMN($B$16)))</f>
        <v>85.37</v>
      </c>
      <c r="H1890" s="7">
        <f ca="1">OFFSET(STATIC!$B$6,MATCH('Data Manipulation'!$A1890,STATIC!$A$6:$A$2307, 0)-1,3*(COLUMN()-COLUMN($B$16)))</f>
        <v>51.09</v>
      </c>
      <c r="I1890" s="7">
        <f ca="1">OFFSET(STATIC!$B$6,MATCH('Data Manipulation'!$A1890,STATIC!$A$6:$A$2307, 0)-1,3*(COLUMN()-COLUMN($B$16)))</f>
        <v>272.19</v>
      </c>
      <c r="J1890" s="7">
        <f ca="1">OFFSET(STATIC!$B$6,MATCH('Data Manipulation'!$A1890,STATIC!$A$6:$A$2307, 0)-1,3*(COLUMN()-COLUMN($B$16)))</f>
        <v>1.4475</v>
      </c>
      <c r="K1890" s="7">
        <f ca="1">OFFSET(STATIC!$B$6,MATCH('Data Manipulation'!$A1890,STATIC!$A$6:$A$2307, 0)-1,3*(COLUMN()-COLUMN($B$16)))</f>
        <v>1.6341999999999999</v>
      </c>
      <c r="L1890" s="7">
        <f ca="1">OFFSET(STATIC!$B$6,MATCH('Data Manipulation'!$A1890,STATIC!$A$6:$A$2307, 0)-1,3*(COLUMN()-COLUMN($B$16)))</f>
        <v>1.2384999999999999</v>
      </c>
      <c r="M1890" s="7">
        <f ca="1">OFFSET(STATIC!$B$6,MATCH('Data Manipulation'!$A1890,STATIC!$A$6:$A$2307, 0)-1,3*(COLUMN()-COLUMN($B$16)))</f>
        <v>1.304E-2</v>
      </c>
      <c r="N1890" s="7">
        <f ca="1">OFFSET(STATIC!$B$6,MATCH('Data Manipulation'!$A1890,STATIC!$A$6:$A$2307, 0)-1,3*(COLUMN()-COLUMN($B$16)))*$J1890</f>
        <v>250.54140599999999</v>
      </c>
      <c r="O1890" s="7">
        <f ca="1">OFFSET(STATIC!$B$6,MATCH('Data Manipulation'!$A1890,STATIC!$A$6:$A$2307, 0)-1,3*(COLUMN()-COLUMN($B$16)))</f>
        <v>1736.42</v>
      </c>
      <c r="P1890" s="7">
        <f ca="1">OFFSET(STATIC!$B$6,MATCH('Data Manipulation'!$A1890,STATIC!$A$6:$A$2307, 0)-1,3*(COLUMN()-COLUMN($B$16)))*$J1890</f>
        <v>271.236603</v>
      </c>
      <c r="Q1890" s="7">
        <f ca="1">OFFSET(STATIC!$B$6,MATCH('Data Manipulation'!$A1890,STATIC!$A$6:$A$2307, 0)-1,3*(COLUMN()-COLUMN($B$16)))</f>
        <v>35.590000000000003</v>
      </c>
      <c r="R1890" s="7">
        <f ca="1">OFFSET(STATIC!$B$6,MATCH('Data Manipulation'!$A1890,STATIC!$A$6:$A$2307, 0)-1,3*(COLUMN()-COLUMN($B$16)))</f>
        <v>2479.85</v>
      </c>
      <c r="U1890" s="14">
        <f t="shared" ca="1" si="514"/>
        <v>-0.16630149760977098</v>
      </c>
      <c r="V1890" s="14">
        <f t="shared" ca="1" si="515"/>
        <v>-2.6099812199139099E-3</v>
      </c>
      <c r="W1890" s="14">
        <f t="shared" ca="1" si="516"/>
        <v>1.5008393630514818E-2</v>
      </c>
      <c r="X1890" s="14">
        <f t="shared" ca="1" si="517"/>
        <v>-4.6368432223929754E-3</v>
      </c>
      <c r="Y1890" s="14">
        <f t="shared" ca="1" si="518"/>
        <v>1.1584119092445853E-2</v>
      </c>
      <c r="Z1890" s="14">
        <f t="shared" ca="1" si="519"/>
        <v>8.2029652458169415E-4</v>
      </c>
      <c r="AA1890" s="14">
        <f t="shared" ca="1" si="520"/>
        <v>2.2766498491079531E-2</v>
      </c>
      <c r="AB1890" s="14">
        <f t="shared" ca="1" si="521"/>
        <v>9.0418197609355624E-3</v>
      </c>
      <c r="AC1890" s="14">
        <f t="shared" ca="1" si="522"/>
        <v>7.2803233681253236E-3</v>
      </c>
      <c r="AD1890" s="14">
        <f t="shared" ca="1" si="523"/>
        <v>3.3712373710919163E-3</v>
      </c>
      <c r="AE1890" s="14">
        <f t="shared" ca="1" si="524"/>
        <v>-1.4986055993998451E-2</v>
      </c>
      <c r="AF1890" s="14">
        <f t="shared" ca="1" si="525"/>
        <v>9.7870006339923193E-3</v>
      </c>
      <c r="AG1890" s="14">
        <f t="shared" ca="1" si="526"/>
        <v>6.6935027866904572E-3</v>
      </c>
      <c r="AH1890" s="14">
        <f t="shared" ca="1" si="527"/>
        <v>1.8734207503163574E-3</v>
      </c>
      <c r="AI1890" s="14">
        <f t="shared" ca="1" si="528"/>
        <v>8.1121222638458508E-3</v>
      </c>
      <c r="AJ1890" s="14">
        <f t="shared" ca="1" si="529"/>
        <v>-0.11079668226627183</v>
      </c>
      <c r="AK1890" s="14">
        <f t="shared" ca="1" si="530"/>
        <v>2.4583438559347564E-2</v>
      </c>
    </row>
    <row r="1891" spans="1:37" x14ac:dyDescent="0.2">
      <c r="A1891" s="13">
        <f ca="1">IF(OFFSET(STATIC!$A$6,MATCH($A$16, STATIC!$A$6:$A$2307,0)+ROW()-ROW($A$16),0)&gt;$A$12, OFFSET(STATIC!$A$6,MATCH($A$16, STATIC!$A$6:$A$2307,0)+ROW()-ROW($A$16),0), FALSE)</f>
        <v>40780</v>
      </c>
      <c r="B1891" s="7">
        <f ca="1">OFFSET(STATIC!$B$6,MATCH('Data Manipulation'!$A1891,STATIC!$A$6:$A$2307, 0)-1,3*(COLUMN()-COLUMN($B$16)))</f>
        <v>9.66</v>
      </c>
      <c r="C1891" s="7">
        <f ca="1">OFFSET(STATIC!$B$6,MATCH('Data Manipulation'!$A1891,STATIC!$A$6:$A$2307, 0)-1,3*(COLUMN()-COLUMN($B$16)))</f>
        <v>291.57</v>
      </c>
      <c r="D1891" s="7">
        <f ca="1">OFFSET(STATIC!$B$6,MATCH('Data Manipulation'!$A1891,STATIC!$A$6:$A$2307, 0)-1,3*(COLUMN()-COLUMN($B$16)))</f>
        <v>1159.27</v>
      </c>
      <c r="E1891" s="7">
        <f ca="1">OFFSET(STATIC!$B$6,MATCH('Data Manipulation'!$A1891,STATIC!$A$6:$A$2307, 0)-1,3*(COLUMN()-COLUMN($B$16)))*$J1891</f>
        <v>3185.3978999999999</v>
      </c>
      <c r="F1891" s="7">
        <f ca="1">OFFSET(STATIC!$B$6,MATCH('Data Manipulation'!$A1891,STATIC!$A$6:$A$2307, 0)-1,3*(COLUMN()-COLUMN($B$16)))</f>
        <v>1766.3</v>
      </c>
      <c r="G1891" s="7">
        <f ca="1">OFFSET(STATIC!$B$6,MATCH('Data Manipulation'!$A1891,STATIC!$A$6:$A$2307, 0)-1,3*(COLUMN()-COLUMN($B$16)))</f>
        <v>85.3</v>
      </c>
      <c r="H1891" s="7">
        <f ca="1">OFFSET(STATIC!$B$6,MATCH('Data Manipulation'!$A1891,STATIC!$A$6:$A$2307, 0)-1,3*(COLUMN()-COLUMN($B$16)))</f>
        <v>49.94</v>
      </c>
      <c r="I1891" s="7">
        <f ca="1">OFFSET(STATIC!$B$6,MATCH('Data Manipulation'!$A1891,STATIC!$A$6:$A$2307, 0)-1,3*(COLUMN()-COLUMN($B$16)))</f>
        <v>269.74</v>
      </c>
      <c r="J1891" s="7">
        <f ca="1">OFFSET(STATIC!$B$6,MATCH('Data Manipulation'!$A1891,STATIC!$A$6:$A$2307, 0)-1,3*(COLUMN()-COLUMN($B$16)))</f>
        <v>1.4370000000000001</v>
      </c>
      <c r="K1891" s="7">
        <f ca="1">OFFSET(STATIC!$B$6,MATCH('Data Manipulation'!$A1891,STATIC!$A$6:$A$2307, 0)-1,3*(COLUMN()-COLUMN($B$16)))</f>
        <v>1.6287</v>
      </c>
      <c r="L1891" s="7">
        <f ca="1">OFFSET(STATIC!$B$6,MATCH('Data Manipulation'!$A1891,STATIC!$A$6:$A$2307, 0)-1,3*(COLUMN()-COLUMN($B$16)))</f>
        <v>1.2572000000000001</v>
      </c>
      <c r="M1891" s="7">
        <f ca="1">OFFSET(STATIC!$B$6,MATCH('Data Manipulation'!$A1891,STATIC!$A$6:$A$2307, 0)-1,3*(COLUMN()-COLUMN($B$16)))</f>
        <v>1.2913000000000001E-2</v>
      </c>
      <c r="N1891" s="7">
        <f ca="1">OFFSET(STATIC!$B$6,MATCH('Data Manipulation'!$A1891,STATIC!$A$6:$A$2307, 0)-1,3*(COLUMN()-COLUMN($B$16)))*$J1891</f>
        <v>248.87000639999999</v>
      </c>
      <c r="O1891" s="7">
        <f ca="1">OFFSET(STATIC!$B$6,MATCH('Data Manipulation'!$A1891,STATIC!$A$6:$A$2307, 0)-1,3*(COLUMN()-COLUMN($B$16)))</f>
        <v>1733.17</v>
      </c>
      <c r="P1891" s="7">
        <f ca="1">OFFSET(STATIC!$B$6,MATCH('Data Manipulation'!$A1891,STATIC!$A$6:$A$2307, 0)-1,3*(COLUMN()-COLUMN($B$16)))*$J1891</f>
        <v>269.04519900000003</v>
      </c>
      <c r="Q1891" s="7">
        <f ca="1">OFFSET(STATIC!$B$6,MATCH('Data Manipulation'!$A1891,STATIC!$A$6:$A$2307, 0)-1,3*(COLUMN()-COLUMN($B$16)))</f>
        <v>39.76</v>
      </c>
      <c r="R1891" s="7">
        <f ca="1">OFFSET(STATIC!$B$6,MATCH('Data Manipulation'!$A1891,STATIC!$A$6:$A$2307, 0)-1,3*(COLUMN()-COLUMN($B$16)))</f>
        <v>2419.63</v>
      </c>
      <c r="U1891" s="14">
        <f t="shared" ca="1" si="514"/>
        <v>-0.11617143176204187</v>
      </c>
      <c r="V1891" s="14">
        <f t="shared" ca="1" si="515"/>
        <v>-3.663070459066635E-3</v>
      </c>
      <c r="W1891" s="14">
        <f t="shared" ca="1" si="516"/>
        <v>-1.5687972317898854E-2</v>
      </c>
      <c r="X1891" s="14">
        <f t="shared" ca="1" si="517"/>
        <v>-1.2794229566037443E-2</v>
      </c>
      <c r="Y1891" s="14">
        <f t="shared" ca="1" si="518"/>
        <v>-1.3020722781728811E-4</v>
      </c>
      <c r="Z1891" s="14">
        <f t="shared" ca="1" si="519"/>
        <v>1.6426144723547564E-3</v>
      </c>
      <c r="AA1891" s="14">
        <f t="shared" ca="1" si="520"/>
        <v>5.219847226403858E-3</v>
      </c>
      <c r="AB1891" s="14">
        <f t="shared" ca="1" si="521"/>
        <v>1.1671615670217969E-2</v>
      </c>
      <c r="AC1891" s="14">
        <f t="shared" ca="1" si="522"/>
        <v>-2.918492794913206E-3</v>
      </c>
      <c r="AD1891" s="14">
        <f t="shared" ca="1" si="523"/>
        <v>-6.1210939726633416E-3</v>
      </c>
      <c r="AE1891" s="14">
        <f t="shared" ca="1" si="524"/>
        <v>-1.7483911312297824E-3</v>
      </c>
      <c r="AF1891" s="14">
        <f t="shared" ca="1" si="525"/>
        <v>-8.7128042596951397E-3</v>
      </c>
      <c r="AG1891" s="14">
        <f t="shared" ca="1" si="526"/>
        <v>-2.0762746268106875E-3</v>
      </c>
      <c r="AH1891" s="14">
        <f t="shared" ca="1" si="527"/>
        <v>1.6688565856245357E-3</v>
      </c>
      <c r="AI1891" s="14">
        <f t="shared" ca="1" si="528"/>
        <v>-1.5801837173218976E-3</v>
      </c>
      <c r="AJ1891" s="14">
        <f t="shared" ca="1" si="529"/>
        <v>0.10212408629413999</v>
      </c>
      <c r="AK1891" s="14">
        <f t="shared" ca="1" si="530"/>
        <v>-1.9667854456892665E-2</v>
      </c>
    </row>
    <row r="1892" spans="1:37" x14ac:dyDescent="0.2">
      <c r="A1892" s="13">
        <f ca="1">IF(OFFSET(STATIC!$A$6,MATCH($A$16, STATIC!$A$6:$A$2307,0)+ROW()-ROW($A$16),0)&gt;$A$12, OFFSET(STATIC!$A$6,MATCH($A$16, STATIC!$A$6:$A$2307,0)+ROW()-ROW($A$16),0), FALSE)</f>
        <v>40779</v>
      </c>
      <c r="B1892" s="7">
        <f ca="1">OFFSET(STATIC!$B$6,MATCH('Data Manipulation'!$A1892,STATIC!$A$6:$A$2307, 0)-1,3*(COLUMN()-COLUMN($B$16)))</f>
        <v>10.85</v>
      </c>
      <c r="C1892" s="7">
        <f ca="1">OFFSET(STATIC!$B$6,MATCH('Data Manipulation'!$A1892,STATIC!$A$6:$A$2307, 0)-1,3*(COLUMN()-COLUMN($B$16)))</f>
        <v>292.64</v>
      </c>
      <c r="D1892" s="7">
        <f ca="1">OFFSET(STATIC!$B$6,MATCH('Data Manipulation'!$A1892,STATIC!$A$6:$A$2307, 0)-1,3*(COLUMN()-COLUMN($B$16)))</f>
        <v>1177.5999999999999</v>
      </c>
      <c r="E1892" s="7">
        <f ca="1">OFFSET(STATIC!$B$6,MATCH('Data Manipulation'!$A1892,STATIC!$A$6:$A$2307, 0)-1,3*(COLUMN()-COLUMN($B$16)))*$J1892</f>
        <v>3226.41444</v>
      </c>
      <c r="F1892" s="7">
        <f ca="1">OFFSET(STATIC!$B$6,MATCH('Data Manipulation'!$A1892,STATIC!$A$6:$A$2307, 0)-1,3*(COLUMN()-COLUMN($B$16)))</f>
        <v>1766.53</v>
      </c>
      <c r="G1892" s="7">
        <f ca="1">OFFSET(STATIC!$B$6,MATCH('Data Manipulation'!$A1892,STATIC!$A$6:$A$2307, 0)-1,3*(COLUMN()-COLUMN($B$16)))</f>
        <v>85.16</v>
      </c>
      <c r="H1892" s="7">
        <f ca="1">OFFSET(STATIC!$B$6,MATCH('Data Manipulation'!$A1892,STATIC!$A$6:$A$2307, 0)-1,3*(COLUMN()-COLUMN($B$16)))</f>
        <v>49.68</v>
      </c>
      <c r="I1892" s="7">
        <f ca="1">OFFSET(STATIC!$B$6,MATCH('Data Manipulation'!$A1892,STATIC!$A$6:$A$2307, 0)-1,3*(COLUMN()-COLUMN($B$16)))</f>
        <v>266.61</v>
      </c>
      <c r="J1892" s="7">
        <f ca="1">OFFSET(STATIC!$B$6,MATCH('Data Manipulation'!$A1892,STATIC!$A$6:$A$2307, 0)-1,3*(COLUMN()-COLUMN($B$16)))</f>
        <v>1.4412</v>
      </c>
      <c r="K1892" s="7">
        <f ca="1">OFFSET(STATIC!$B$6,MATCH('Data Manipulation'!$A1892,STATIC!$A$6:$A$2307, 0)-1,3*(COLUMN()-COLUMN($B$16)))</f>
        <v>1.6387</v>
      </c>
      <c r="L1892" s="7">
        <f ca="1">OFFSET(STATIC!$B$6,MATCH('Data Manipulation'!$A1892,STATIC!$A$6:$A$2307, 0)-1,3*(COLUMN()-COLUMN($B$16)))</f>
        <v>1.2594000000000001</v>
      </c>
      <c r="M1892" s="7">
        <f ca="1">OFFSET(STATIC!$B$6,MATCH('Data Manipulation'!$A1892,STATIC!$A$6:$A$2307, 0)-1,3*(COLUMN()-COLUMN($B$16)))</f>
        <v>1.3025999999999999E-2</v>
      </c>
      <c r="N1892" s="7">
        <f ca="1">OFFSET(STATIC!$B$6,MATCH('Data Manipulation'!$A1892,STATIC!$A$6:$A$2307, 0)-1,3*(COLUMN()-COLUMN($B$16)))*$J1892</f>
        <v>249.38726568000001</v>
      </c>
      <c r="O1892" s="7">
        <f ca="1">OFFSET(STATIC!$B$6,MATCH('Data Manipulation'!$A1892,STATIC!$A$6:$A$2307, 0)-1,3*(COLUMN()-COLUMN($B$16)))</f>
        <v>1730.28</v>
      </c>
      <c r="P1892" s="7">
        <f ca="1">OFFSET(STATIC!$B$6,MATCH('Data Manipulation'!$A1892,STATIC!$A$6:$A$2307, 0)-1,3*(COLUMN()-COLUMN($B$16)))*$J1892</f>
        <v>269.47067592000002</v>
      </c>
      <c r="Q1892" s="7">
        <f ca="1">OFFSET(STATIC!$B$6,MATCH('Data Manipulation'!$A1892,STATIC!$A$6:$A$2307, 0)-1,3*(COLUMN()-COLUMN($B$16)))</f>
        <v>35.9</v>
      </c>
      <c r="R1892" s="7">
        <f ca="1">OFFSET(STATIC!$B$6,MATCH('Data Manipulation'!$A1892,STATIC!$A$6:$A$2307, 0)-1,3*(COLUMN()-COLUMN($B$16)))</f>
        <v>2467.69</v>
      </c>
      <c r="U1892" s="14">
        <f t="shared" ca="1" si="514"/>
        <v>-8.2607170073665977E-3</v>
      </c>
      <c r="V1892" s="14">
        <f t="shared" ca="1" si="515"/>
        <v>-8.2016488606222997E-3</v>
      </c>
      <c r="W1892" s="14">
        <f t="shared" ca="1" si="516"/>
        <v>1.3034651096542811E-2</v>
      </c>
      <c r="X1892" s="14">
        <f t="shared" ca="1" si="517"/>
        <v>1.6684109122315861E-2</v>
      </c>
      <c r="Y1892" s="14">
        <f t="shared" ca="1" si="518"/>
        <v>-5.0052806756551535E-2</v>
      </c>
      <c r="Z1892" s="14">
        <f t="shared" ca="1" si="519"/>
        <v>-3.2825351866060232E-3</v>
      </c>
      <c r="AA1892" s="14">
        <f t="shared" ca="1" si="520"/>
        <v>-4.0176831866124184E-3</v>
      </c>
      <c r="AB1892" s="14">
        <f t="shared" ca="1" si="521"/>
        <v>9.3813917607198408E-4</v>
      </c>
      <c r="AC1892" s="14">
        <f t="shared" ca="1" si="522"/>
        <v>-7.6296171552630166E-4</v>
      </c>
      <c r="AD1892" s="14">
        <f t="shared" ca="1" si="523"/>
        <v>-6.993248118064308E-3</v>
      </c>
      <c r="AE1892" s="14">
        <f t="shared" ca="1" si="524"/>
        <v>-5.7796764349444443E-3</v>
      </c>
      <c r="AF1892" s="14">
        <f t="shared" ca="1" si="525"/>
        <v>-1.6108621594012958E-3</v>
      </c>
      <c r="AG1892" s="14">
        <f t="shared" ca="1" si="526"/>
        <v>-6.1793368886955517E-3</v>
      </c>
      <c r="AH1892" s="14">
        <f t="shared" ca="1" si="527"/>
        <v>-4.9464809689891984E-3</v>
      </c>
      <c r="AI1892" s="14">
        <f t="shared" ca="1" si="528"/>
        <v>-4.7608085260949107E-3</v>
      </c>
      <c r="AJ1892" s="14">
        <f t="shared" ca="1" si="529"/>
        <v>-1.0253657800577905E-2</v>
      </c>
      <c r="AK1892" s="14">
        <f t="shared" ca="1" si="530"/>
        <v>8.8039235654718759E-3</v>
      </c>
    </row>
    <row r="1893" spans="1:37" x14ac:dyDescent="0.2">
      <c r="A1893" s="13">
        <f ca="1">IF(OFFSET(STATIC!$A$6,MATCH($A$16, STATIC!$A$6:$A$2307,0)+ROW()-ROW($A$16),0)&gt;$A$12, OFFSET(STATIC!$A$6,MATCH($A$16, STATIC!$A$6:$A$2307,0)+ROW()-ROW($A$16),0), FALSE)</f>
        <v>40778</v>
      </c>
      <c r="B1893" s="7">
        <f ca="1">OFFSET(STATIC!$B$6,MATCH('Data Manipulation'!$A1893,STATIC!$A$6:$A$2307, 0)-1,3*(COLUMN()-COLUMN($B$16)))</f>
        <v>10.94</v>
      </c>
      <c r="C1893" s="7">
        <f ca="1">OFFSET(STATIC!$B$6,MATCH('Data Manipulation'!$A1893,STATIC!$A$6:$A$2307, 0)-1,3*(COLUMN()-COLUMN($B$16)))</f>
        <v>295.05</v>
      </c>
      <c r="D1893" s="7">
        <f ca="1">OFFSET(STATIC!$B$6,MATCH('Data Manipulation'!$A1893,STATIC!$A$6:$A$2307, 0)-1,3*(COLUMN()-COLUMN($B$16)))</f>
        <v>1162.3499999999999</v>
      </c>
      <c r="E1893" s="7">
        <f ca="1">OFFSET(STATIC!$B$6,MATCH('Data Manipulation'!$A1893,STATIC!$A$6:$A$2307, 0)-1,3*(COLUMN()-COLUMN($B$16)))*$J1893</f>
        <v>3173.0311539999998</v>
      </c>
      <c r="F1893" s="7">
        <f ca="1">OFFSET(STATIC!$B$6,MATCH('Data Manipulation'!$A1893,STATIC!$A$6:$A$2307, 0)-1,3*(COLUMN()-COLUMN($B$16)))</f>
        <v>1857.2</v>
      </c>
      <c r="G1893" s="7">
        <f ca="1">OFFSET(STATIC!$B$6,MATCH('Data Manipulation'!$A1893,STATIC!$A$6:$A$2307, 0)-1,3*(COLUMN()-COLUMN($B$16)))</f>
        <v>85.44</v>
      </c>
      <c r="H1893" s="7">
        <f ca="1">OFFSET(STATIC!$B$6,MATCH('Data Manipulation'!$A1893,STATIC!$A$6:$A$2307, 0)-1,3*(COLUMN()-COLUMN($B$16)))</f>
        <v>49.88</v>
      </c>
      <c r="I1893" s="7">
        <f ca="1">OFFSET(STATIC!$B$6,MATCH('Data Manipulation'!$A1893,STATIC!$A$6:$A$2307, 0)-1,3*(COLUMN()-COLUMN($B$16)))</f>
        <v>266.36</v>
      </c>
      <c r="J1893" s="7">
        <f ca="1">OFFSET(STATIC!$B$6,MATCH('Data Manipulation'!$A1893,STATIC!$A$6:$A$2307, 0)-1,3*(COLUMN()-COLUMN($B$16)))</f>
        <v>1.4422999999999999</v>
      </c>
      <c r="K1893" s="7">
        <f ca="1">OFFSET(STATIC!$B$6,MATCH('Data Manipulation'!$A1893,STATIC!$A$6:$A$2307, 0)-1,3*(COLUMN()-COLUMN($B$16)))</f>
        <v>1.6501999999999999</v>
      </c>
      <c r="L1893" s="7">
        <f ca="1">OFFSET(STATIC!$B$6,MATCH('Data Manipulation'!$A1893,STATIC!$A$6:$A$2307, 0)-1,3*(COLUMN()-COLUMN($B$16)))</f>
        <v>1.2666999999999999</v>
      </c>
      <c r="M1893" s="7">
        <f ca="1">OFFSET(STATIC!$B$6,MATCH('Data Manipulation'!$A1893,STATIC!$A$6:$A$2307, 0)-1,3*(COLUMN()-COLUMN($B$16)))</f>
        <v>1.3047E-2</v>
      </c>
      <c r="N1893" s="7">
        <f ca="1">OFFSET(STATIC!$B$6,MATCH('Data Manipulation'!$A1893,STATIC!$A$6:$A$2307, 0)-1,3*(COLUMN()-COLUMN($B$16)))*$J1893</f>
        <v>250.93308475999999</v>
      </c>
      <c r="O1893" s="7">
        <f ca="1">OFFSET(STATIC!$B$6,MATCH('Data Manipulation'!$A1893,STATIC!$A$6:$A$2307, 0)-1,3*(COLUMN()-COLUMN($B$16)))</f>
        <v>1738.86</v>
      </c>
      <c r="P1893" s="7">
        <f ca="1">OFFSET(STATIC!$B$6,MATCH('Data Manipulation'!$A1893,STATIC!$A$6:$A$2307, 0)-1,3*(COLUMN()-COLUMN($B$16)))*$J1893</f>
        <v>270.75663287999998</v>
      </c>
      <c r="Q1893" s="7">
        <f ca="1">OFFSET(STATIC!$B$6,MATCH('Data Manipulation'!$A1893,STATIC!$A$6:$A$2307, 0)-1,3*(COLUMN()-COLUMN($B$16)))</f>
        <v>36.270000000000003</v>
      </c>
      <c r="R1893" s="7">
        <f ca="1">OFFSET(STATIC!$B$6,MATCH('Data Manipulation'!$A1893,STATIC!$A$6:$A$2307, 0)-1,3*(COLUMN()-COLUMN($B$16)))</f>
        <v>2446.06</v>
      </c>
      <c r="U1893" s="14">
        <f t="shared" ca="1" si="514"/>
        <v>3.6630077587370201E-3</v>
      </c>
      <c r="V1893" s="14">
        <f t="shared" ca="1" si="515"/>
        <v>1.8471535960544787E-2</v>
      </c>
      <c r="W1893" s="14">
        <f t="shared" ca="1" si="516"/>
        <v>3.3710221597341987E-2</v>
      </c>
      <c r="X1893" s="14">
        <f t="shared" ca="1" si="517"/>
        <v>1.0068688119614148E-2</v>
      </c>
      <c r="Y1893" s="14">
        <f t="shared" ca="1" si="518"/>
        <v>-1.615673456031997E-2</v>
      </c>
      <c r="Z1893" s="14">
        <f t="shared" ca="1" si="519"/>
        <v>1.5570024377385659E-2</v>
      </c>
      <c r="AA1893" s="14">
        <f t="shared" ca="1" si="520"/>
        <v>1.5353836972948794E-2</v>
      </c>
      <c r="AB1893" s="14">
        <f t="shared" ca="1" si="521"/>
        <v>1.3721888365355248E-2</v>
      </c>
      <c r="AC1893" s="14">
        <f t="shared" ca="1" si="522"/>
        <v>2.499133546477187E-3</v>
      </c>
      <c r="AD1893" s="14">
        <f t="shared" ca="1" si="523"/>
        <v>1.4554277887529159E-3</v>
      </c>
      <c r="AE1893" s="14">
        <f t="shared" ca="1" si="524"/>
        <v>-7.8914145509432088E-4</v>
      </c>
      <c r="AF1893" s="14">
        <f t="shared" ca="1" si="525"/>
        <v>1.6876346441802768E-3</v>
      </c>
      <c r="AG1893" s="14">
        <f t="shared" ca="1" si="526"/>
        <v>1.9699060711845661E-3</v>
      </c>
      <c r="AH1893" s="14">
        <f t="shared" ca="1" si="527"/>
        <v>-3.1580001096350144E-3</v>
      </c>
      <c r="AI1893" s="14">
        <f t="shared" ca="1" si="528"/>
        <v>1.8851277519113627E-3</v>
      </c>
      <c r="AJ1893" s="14">
        <f t="shared" ca="1" si="529"/>
        <v>-0.15710036045097131</v>
      </c>
      <c r="AK1893" s="14">
        <f t="shared" ca="1" si="530"/>
        <v>4.2031131130396832E-2</v>
      </c>
    </row>
    <row r="1894" spans="1:37" x14ac:dyDescent="0.2">
      <c r="A1894" s="13">
        <f ca="1">IF(OFFSET(STATIC!$A$6,MATCH($A$16, STATIC!$A$6:$A$2307,0)+ROW()-ROW($A$16),0)&gt;$A$12, OFFSET(STATIC!$A$6,MATCH($A$16, STATIC!$A$6:$A$2307,0)+ROW()-ROW($A$16),0), FALSE)</f>
        <v>40777</v>
      </c>
      <c r="B1894" s="7">
        <f ca="1">OFFSET(STATIC!$B$6,MATCH('Data Manipulation'!$A1894,STATIC!$A$6:$A$2307, 0)-1,3*(COLUMN()-COLUMN($B$16)))</f>
        <v>10.9</v>
      </c>
      <c r="C1894" s="7">
        <f ca="1">OFFSET(STATIC!$B$6,MATCH('Data Manipulation'!$A1894,STATIC!$A$6:$A$2307, 0)-1,3*(COLUMN()-COLUMN($B$16)))</f>
        <v>289.64999999999998</v>
      </c>
      <c r="D1894" s="7">
        <f ca="1">OFFSET(STATIC!$B$6,MATCH('Data Manipulation'!$A1894,STATIC!$A$6:$A$2307, 0)-1,3*(COLUMN()-COLUMN($B$16)))</f>
        <v>1123.82</v>
      </c>
      <c r="E1894" s="7">
        <f ca="1">OFFSET(STATIC!$B$6,MATCH('Data Manipulation'!$A1894,STATIC!$A$6:$A$2307, 0)-1,3*(COLUMN()-COLUMN($B$16)))*$J1894</f>
        <v>3141.2431929999993</v>
      </c>
      <c r="F1894" s="7">
        <f ca="1">OFFSET(STATIC!$B$6,MATCH('Data Manipulation'!$A1894,STATIC!$A$6:$A$2307, 0)-1,3*(COLUMN()-COLUMN($B$16)))</f>
        <v>1887.45</v>
      </c>
      <c r="G1894" s="7">
        <f ca="1">OFFSET(STATIC!$B$6,MATCH('Data Manipulation'!$A1894,STATIC!$A$6:$A$2307, 0)-1,3*(COLUMN()-COLUMN($B$16)))</f>
        <v>84.12</v>
      </c>
      <c r="H1894" s="7">
        <f ca="1">OFFSET(STATIC!$B$6,MATCH('Data Manipulation'!$A1894,STATIC!$A$6:$A$2307, 0)-1,3*(COLUMN()-COLUMN($B$16)))</f>
        <v>49.12</v>
      </c>
      <c r="I1894" s="7">
        <f ca="1">OFFSET(STATIC!$B$6,MATCH('Data Manipulation'!$A1894,STATIC!$A$6:$A$2307, 0)-1,3*(COLUMN()-COLUMN($B$16)))</f>
        <v>262.73</v>
      </c>
      <c r="J1894" s="7">
        <f ca="1">OFFSET(STATIC!$B$6,MATCH('Data Manipulation'!$A1894,STATIC!$A$6:$A$2307, 0)-1,3*(COLUMN()-COLUMN($B$16)))</f>
        <v>1.4386999999999999</v>
      </c>
      <c r="K1894" s="7">
        <f ca="1">OFFSET(STATIC!$B$6,MATCH('Data Manipulation'!$A1894,STATIC!$A$6:$A$2307, 0)-1,3*(COLUMN()-COLUMN($B$16)))</f>
        <v>1.6478000000000002</v>
      </c>
      <c r="L1894" s="7">
        <f ca="1">OFFSET(STATIC!$B$6,MATCH('Data Manipulation'!$A1894,STATIC!$A$6:$A$2307, 0)-1,3*(COLUMN()-COLUMN($B$16)))</f>
        <v>1.2677</v>
      </c>
      <c r="M1894" s="7">
        <f ca="1">OFFSET(STATIC!$B$6,MATCH('Data Manipulation'!$A1894,STATIC!$A$6:$A$2307, 0)-1,3*(COLUMN()-COLUMN($B$16)))</f>
        <v>1.3025E-2</v>
      </c>
      <c r="N1894" s="7">
        <f ca="1">OFFSET(STATIC!$B$6,MATCH('Data Manipulation'!$A1894,STATIC!$A$6:$A$2307, 0)-1,3*(COLUMN()-COLUMN($B$16)))*$J1894</f>
        <v>250.43925670999997</v>
      </c>
      <c r="O1894" s="7">
        <f ca="1">OFFSET(STATIC!$B$6,MATCH('Data Manipulation'!$A1894,STATIC!$A$6:$A$2307, 0)-1,3*(COLUMN()-COLUMN($B$16)))</f>
        <v>1744.36</v>
      </c>
      <c r="P1894" s="7">
        <f ca="1">OFFSET(STATIC!$B$6,MATCH('Data Manipulation'!$A1894,STATIC!$A$6:$A$2307, 0)-1,3*(COLUMN()-COLUMN($B$16)))*$J1894</f>
        <v>270.24670283</v>
      </c>
      <c r="Q1894" s="7">
        <f ca="1">OFFSET(STATIC!$B$6,MATCH('Data Manipulation'!$A1894,STATIC!$A$6:$A$2307, 0)-1,3*(COLUMN()-COLUMN($B$16)))</f>
        <v>42.44</v>
      </c>
      <c r="R1894" s="7">
        <f ca="1">OFFSET(STATIC!$B$6,MATCH('Data Manipulation'!$A1894,STATIC!$A$6:$A$2307, 0)-1,3*(COLUMN()-COLUMN($B$16)))</f>
        <v>2345.38</v>
      </c>
      <c r="U1894" s="14">
        <f t="shared" ca="1" si="514"/>
        <v>-6.6543390776611519E-2</v>
      </c>
      <c r="V1894" s="14">
        <f t="shared" ca="1" si="515"/>
        <v>-4.9935532089446068E-3</v>
      </c>
      <c r="W1894" s="14">
        <f t="shared" ca="1" si="516"/>
        <v>2.5808174214938097E-4</v>
      </c>
      <c r="X1894" s="14">
        <f t="shared" ca="1" si="517"/>
        <v>1.0297955888799396E-2</v>
      </c>
      <c r="Y1894" s="14">
        <f t="shared" ca="1" si="518"/>
        <v>1.8852589969918038E-2</v>
      </c>
      <c r="Z1894" s="14">
        <f t="shared" ca="1" si="519"/>
        <v>2.2359388032220966E-2</v>
      </c>
      <c r="AA1894" s="14">
        <f t="shared" ca="1" si="520"/>
        <v>1.0231314950909745E-2</v>
      </c>
      <c r="AB1894" s="14">
        <f t="shared" ca="1" si="521"/>
        <v>-1.2219032657187703E-2</v>
      </c>
      <c r="AC1894" s="14">
        <f t="shared" ca="1" si="522"/>
        <v>-9.0318552705896356E-4</v>
      </c>
      <c r="AD1894" s="14">
        <f t="shared" ca="1" si="523"/>
        <v>-3.8159893666858133E-3</v>
      </c>
      <c r="AE1894" s="14">
        <f t="shared" ca="1" si="524"/>
        <v>-2.6784323559422931E-3</v>
      </c>
      <c r="AF1894" s="14">
        <f t="shared" ca="1" si="525"/>
        <v>-5.0543835585314129E-3</v>
      </c>
      <c r="AG1894" s="14">
        <f t="shared" ca="1" si="526"/>
        <v>-2.3142383559023407E-3</v>
      </c>
      <c r="AH1894" s="14">
        <f t="shared" ca="1" si="527"/>
        <v>-1.1630739691119696E-3</v>
      </c>
      <c r="AI1894" s="14">
        <f t="shared" ca="1" si="528"/>
        <v>-1.9205505226372989E-3</v>
      </c>
      <c r="AJ1894" s="14">
        <f t="shared" ca="1" si="529"/>
        <v>-1.427091712795746E-2</v>
      </c>
      <c r="AK1894" s="14">
        <f t="shared" ca="1" si="530"/>
        <v>1.5104905138084326E-3</v>
      </c>
    </row>
    <row r="1895" spans="1:37" x14ac:dyDescent="0.2">
      <c r="A1895" s="13">
        <f ca="1">IF(OFFSET(STATIC!$A$6,MATCH($A$16, STATIC!$A$6:$A$2307,0)+ROW()-ROW($A$16),0)&gt;$A$12, OFFSET(STATIC!$A$6,MATCH($A$16, STATIC!$A$6:$A$2307,0)+ROW()-ROW($A$16),0), FALSE)</f>
        <v>40774</v>
      </c>
      <c r="B1895" s="7">
        <f ca="1">OFFSET(STATIC!$B$6,MATCH('Data Manipulation'!$A1895,STATIC!$A$6:$A$2307, 0)-1,3*(COLUMN()-COLUMN($B$16)))</f>
        <v>11.65</v>
      </c>
      <c r="C1895" s="7">
        <f ca="1">OFFSET(STATIC!$B$6,MATCH('Data Manipulation'!$A1895,STATIC!$A$6:$A$2307, 0)-1,3*(COLUMN()-COLUMN($B$16)))</f>
        <v>291.10000000000002</v>
      </c>
      <c r="D1895" s="7">
        <f ca="1">OFFSET(STATIC!$B$6,MATCH('Data Manipulation'!$A1895,STATIC!$A$6:$A$2307, 0)-1,3*(COLUMN()-COLUMN($B$16)))</f>
        <v>1123.53</v>
      </c>
      <c r="E1895" s="7">
        <f ca="1">OFFSET(STATIC!$B$6,MATCH('Data Manipulation'!$A1895,STATIC!$A$6:$A$2307, 0)-1,3*(COLUMN()-COLUMN($B$16)))*$J1895</f>
        <v>3109.0608000000002</v>
      </c>
      <c r="F1895" s="7">
        <f ca="1">OFFSET(STATIC!$B$6,MATCH('Data Manipulation'!$A1895,STATIC!$A$6:$A$2307, 0)-1,3*(COLUMN()-COLUMN($B$16)))</f>
        <v>1852.2</v>
      </c>
      <c r="G1895" s="7">
        <f ca="1">OFFSET(STATIC!$B$6,MATCH('Data Manipulation'!$A1895,STATIC!$A$6:$A$2307, 0)-1,3*(COLUMN()-COLUMN($B$16)))</f>
        <v>82.26</v>
      </c>
      <c r="H1895" s="7">
        <f ca="1">OFFSET(STATIC!$B$6,MATCH('Data Manipulation'!$A1895,STATIC!$A$6:$A$2307, 0)-1,3*(COLUMN()-COLUMN($B$16)))</f>
        <v>48.62</v>
      </c>
      <c r="I1895" s="7">
        <f ca="1">OFFSET(STATIC!$B$6,MATCH('Data Manipulation'!$A1895,STATIC!$A$6:$A$2307, 0)-1,3*(COLUMN()-COLUMN($B$16)))</f>
        <v>265.95999999999998</v>
      </c>
      <c r="J1895" s="7">
        <f ca="1">OFFSET(STATIC!$B$6,MATCH('Data Manipulation'!$A1895,STATIC!$A$6:$A$2307, 0)-1,3*(COLUMN()-COLUMN($B$16)))</f>
        <v>1.44</v>
      </c>
      <c r="K1895" s="7">
        <f ca="1">OFFSET(STATIC!$B$6,MATCH('Data Manipulation'!$A1895,STATIC!$A$6:$A$2307, 0)-1,3*(COLUMN()-COLUMN($B$16)))</f>
        <v>1.6541000000000001</v>
      </c>
      <c r="L1895" s="7">
        <f ca="1">OFFSET(STATIC!$B$6,MATCH('Data Manipulation'!$A1895,STATIC!$A$6:$A$2307, 0)-1,3*(COLUMN()-COLUMN($B$16)))</f>
        <v>1.2711000000000001</v>
      </c>
      <c r="M1895" s="7">
        <f ca="1">OFFSET(STATIC!$B$6,MATCH('Data Manipulation'!$A1895,STATIC!$A$6:$A$2307, 0)-1,3*(COLUMN()-COLUMN($B$16)))</f>
        <v>1.3091E-2</v>
      </c>
      <c r="N1895" s="7">
        <f ca="1">OFFSET(STATIC!$B$6,MATCH('Data Manipulation'!$A1895,STATIC!$A$6:$A$2307, 0)-1,3*(COLUMN()-COLUMN($B$16)))*$J1895</f>
        <v>251.01950399999998</v>
      </c>
      <c r="O1895" s="7">
        <f ca="1">OFFSET(STATIC!$B$6,MATCH('Data Manipulation'!$A1895,STATIC!$A$6:$A$2307, 0)-1,3*(COLUMN()-COLUMN($B$16)))</f>
        <v>1746.39</v>
      </c>
      <c r="P1895" s="7">
        <f ca="1">OFFSET(STATIC!$B$6,MATCH('Data Manipulation'!$A1895,STATIC!$A$6:$A$2307, 0)-1,3*(COLUMN()-COLUMN($B$16)))*$J1895</f>
        <v>270.76622400000002</v>
      </c>
      <c r="Q1895" s="7">
        <f ca="1">OFFSET(STATIC!$B$6,MATCH('Data Manipulation'!$A1895,STATIC!$A$6:$A$2307, 0)-1,3*(COLUMN()-COLUMN($B$16)))</f>
        <v>43.05</v>
      </c>
      <c r="R1895" s="7">
        <f ca="1">OFFSET(STATIC!$B$6,MATCH('Data Manipulation'!$A1895,STATIC!$A$6:$A$2307, 0)-1,3*(COLUMN()-COLUMN($B$16)))</f>
        <v>2341.84</v>
      </c>
      <c r="U1895" s="14">
        <f t="shared" ca="1" si="514"/>
        <v>7.2986118998810273E-2</v>
      </c>
      <c r="V1895" s="14">
        <f t="shared" ca="1" si="515"/>
        <v>-2.0401931716984418E-2</v>
      </c>
      <c r="W1895" s="14">
        <f t="shared" ca="1" si="516"/>
        <v>-1.5122760800306435E-2</v>
      </c>
      <c r="X1895" s="14">
        <f t="shared" ca="1" si="517"/>
        <v>-1.6208782718451772E-2</v>
      </c>
      <c r="Y1895" s="14">
        <f t="shared" ca="1" si="518"/>
        <v>1.8004762726225039E-2</v>
      </c>
      <c r="Z1895" s="14">
        <f t="shared" ca="1" si="519"/>
        <v>-1.4577262056565143E-3</v>
      </c>
      <c r="AA1895" s="14">
        <f t="shared" ca="1" si="520"/>
        <v>1.8684371658261846E-2</v>
      </c>
      <c r="AB1895" s="14">
        <f t="shared" ca="1" si="521"/>
        <v>5.2778528607167344E-3</v>
      </c>
      <c r="AC1895" s="14">
        <f t="shared" ca="1" si="522"/>
        <v>5.5710450494554295E-3</v>
      </c>
      <c r="AD1895" s="14">
        <f t="shared" ca="1" si="523"/>
        <v>4.5444983838499441E-3</v>
      </c>
      <c r="AE1895" s="14">
        <f t="shared" ca="1" si="524"/>
        <v>6.7095803670981276E-3</v>
      </c>
      <c r="AF1895" s="14">
        <f t="shared" ca="1" si="525"/>
        <v>1.4524330803148008E-3</v>
      </c>
      <c r="AG1895" s="14">
        <f t="shared" ca="1" si="526"/>
        <v>3.4547573603301634E-3</v>
      </c>
      <c r="AH1895" s="14">
        <f t="shared" ca="1" si="527"/>
        <v>-6.4111739795804235E-4</v>
      </c>
      <c r="AI1895" s="14">
        <f t="shared" ca="1" si="528"/>
        <v>4.1377431536041521E-3</v>
      </c>
      <c r="AJ1895" s="14">
        <f t="shared" ca="1" si="529"/>
        <v>8.8661336738311367E-3</v>
      </c>
      <c r="AK1895" s="14">
        <f t="shared" ca="1" si="530"/>
        <v>-1.6344198468454203E-2</v>
      </c>
    </row>
    <row r="1896" spans="1:37" x14ac:dyDescent="0.2">
      <c r="A1896" s="13">
        <f ca="1">IF(OFFSET(STATIC!$A$6,MATCH($A$16, STATIC!$A$6:$A$2307,0)+ROW()-ROW($A$16),0)&gt;$A$12, OFFSET(STATIC!$A$6,MATCH($A$16, STATIC!$A$6:$A$2307,0)+ROW()-ROW($A$16),0), FALSE)</f>
        <v>40773</v>
      </c>
      <c r="B1896" s="7">
        <f ca="1">OFFSET(STATIC!$B$6,MATCH('Data Manipulation'!$A1896,STATIC!$A$6:$A$2307, 0)-1,3*(COLUMN()-COLUMN($B$16)))</f>
        <v>10.83</v>
      </c>
      <c r="C1896" s="7">
        <f ca="1">OFFSET(STATIC!$B$6,MATCH('Data Manipulation'!$A1896,STATIC!$A$6:$A$2307, 0)-1,3*(COLUMN()-COLUMN($B$16)))</f>
        <v>297.10000000000002</v>
      </c>
      <c r="D1896" s="7">
        <f ca="1">OFFSET(STATIC!$B$6,MATCH('Data Manipulation'!$A1896,STATIC!$A$6:$A$2307, 0)-1,3*(COLUMN()-COLUMN($B$16)))</f>
        <v>1140.6500000000001</v>
      </c>
      <c r="E1896" s="7">
        <f ca="1">OFFSET(STATIC!$B$6,MATCH('Data Manipulation'!$A1896,STATIC!$A$6:$A$2307, 0)-1,3*(COLUMN()-COLUMN($B$16)))*$J1896</f>
        <v>3159.8655199999998</v>
      </c>
      <c r="F1896" s="7">
        <f ca="1">OFFSET(STATIC!$B$6,MATCH('Data Manipulation'!$A1896,STATIC!$A$6:$A$2307, 0)-1,3*(COLUMN()-COLUMN($B$16)))</f>
        <v>1819.15</v>
      </c>
      <c r="G1896" s="7">
        <f ca="1">OFFSET(STATIC!$B$6,MATCH('Data Manipulation'!$A1896,STATIC!$A$6:$A$2307, 0)-1,3*(COLUMN()-COLUMN($B$16)))</f>
        <v>82.38</v>
      </c>
      <c r="H1896" s="7">
        <f ca="1">OFFSET(STATIC!$B$6,MATCH('Data Manipulation'!$A1896,STATIC!$A$6:$A$2307, 0)-1,3*(COLUMN()-COLUMN($B$16)))</f>
        <v>47.72</v>
      </c>
      <c r="I1896" s="7">
        <f ca="1">OFFSET(STATIC!$B$6,MATCH('Data Manipulation'!$A1896,STATIC!$A$6:$A$2307, 0)-1,3*(COLUMN()-COLUMN($B$16)))</f>
        <v>264.56</v>
      </c>
      <c r="J1896" s="7">
        <f ca="1">OFFSET(STATIC!$B$6,MATCH('Data Manipulation'!$A1896,STATIC!$A$6:$A$2307, 0)-1,3*(COLUMN()-COLUMN($B$16)))</f>
        <v>1.4319999999999999</v>
      </c>
      <c r="K1896" s="7">
        <f ca="1">OFFSET(STATIC!$B$6,MATCH('Data Manipulation'!$A1896,STATIC!$A$6:$A$2307, 0)-1,3*(COLUMN()-COLUMN($B$16)))</f>
        <v>1.6465999999999998</v>
      </c>
      <c r="L1896" s="7">
        <f ca="1">OFFSET(STATIC!$B$6,MATCH('Data Manipulation'!$A1896,STATIC!$A$6:$A$2307, 0)-1,3*(COLUMN()-COLUMN($B$16)))</f>
        <v>1.2625999999999999</v>
      </c>
      <c r="M1896" s="7">
        <f ca="1">OFFSET(STATIC!$B$6,MATCH('Data Manipulation'!$A1896,STATIC!$A$6:$A$2307, 0)-1,3*(COLUMN()-COLUMN($B$16)))</f>
        <v>1.3072E-2</v>
      </c>
      <c r="N1896" s="7">
        <f ca="1">OFFSET(STATIC!$B$6,MATCH('Data Manipulation'!$A1896,STATIC!$A$6:$A$2307, 0)-1,3*(COLUMN()-COLUMN($B$16)))*$J1896</f>
        <v>250.1537888</v>
      </c>
      <c r="O1896" s="7">
        <f ca="1">OFFSET(STATIC!$B$6,MATCH('Data Manipulation'!$A1896,STATIC!$A$6:$A$2307, 0)-1,3*(COLUMN()-COLUMN($B$16)))</f>
        <v>1747.51</v>
      </c>
      <c r="P1896" s="7">
        <f ca="1">OFFSET(STATIC!$B$6,MATCH('Data Manipulation'!$A1896,STATIC!$A$6:$A$2307, 0)-1,3*(COLUMN()-COLUMN($B$16)))*$J1896</f>
        <v>269.64817759999994</v>
      </c>
      <c r="Q1896" s="7">
        <f ca="1">OFFSET(STATIC!$B$6,MATCH('Data Manipulation'!$A1896,STATIC!$A$6:$A$2307, 0)-1,3*(COLUMN()-COLUMN($B$16)))</f>
        <v>42.67</v>
      </c>
      <c r="R1896" s="7">
        <f ca="1">OFFSET(STATIC!$B$6,MATCH('Data Manipulation'!$A1896,STATIC!$A$6:$A$2307, 0)-1,3*(COLUMN()-COLUMN($B$16)))</f>
        <v>2380.4299999999998</v>
      </c>
      <c r="U1896" s="14">
        <f t="shared" ca="1" si="514"/>
        <v>-1.1019395249610538E-2</v>
      </c>
      <c r="V1896" s="14">
        <f t="shared" ca="1" si="515"/>
        <v>-3.4178636587151832E-2</v>
      </c>
      <c r="W1896" s="14">
        <f t="shared" ca="1" si="516"/>
        <v>-4.5610232050384815E-2</v>
      </c>
      <c r="X1896" s="14">
        <f t="shared" ca="1" si="517"/>
        <v>-6.3167155043861792E-2</v>
      </c>
      <c r="Y1896" s="14">
        <f t="shared" ca="1" si="518"/>
        <v>1.8978955393007139E-2</v>
      </c>
      <c r="Z1896" s="14">
        <f t="shared" ca="1" si="519"/>
        <v>-6.120997236531768E-2</v>
      </c>
      <c r="AA1896" s="14">
        <f t="shared" ca="1" si="520"/>
        <v>-1.7655459127938092E-2</v>
      </c>
      <c r="AB1896" s="14">
        <f t="shared" ca="1" si="521"/>
        <v>-2.3386324881140577E-2</v>
      </c>
      <c r="AC1896" s="14">
        <f t="shared" ca="1" si="522"/>
        <v>-8.2757174565824595E-3</v>
      </c>
      <c r="AD1896" s="14">
        <f t="shared" ca="1" si="523"/>
        <v>-5.5113242492397059E-3</v>
      </c>
      <c r="AE1896" s="14">
        <f t="shared" ca="1" si="524"/>
        <v>-3.8733695318130391E-3</v>
      </c>
      <c r="AF1896" s="14">
        <f t="shared" ca="1" si="525"/>
        <v>1.5301048151653127E-4</v>
      </c>
      <c r="AG1896" s="14">
        <f t="shared" ca="1" si="526"/>
        <v>-1.5129000167419544E-3</v>
      </c>
      <c r="AH1896" s="14">
        <f t="shared" ca="1" si="527"/>
        <v>1.9360535769849209E-3</v>
      </c>
      <c r="AI1896" s="14">
        <f t="shared" ca="1" si="528"/>
        <v>-3.1271130015727766E-3</v>
      </c>
      <c r="AJ1896" s="14">
        <f t="shared" ca="1" si="529"/>
        <v>0.30097208837241268</v>
      </c>
      <c r="AK1896" s="14">
        <f t="shared" ca="1" si="530"/>
        <v>-5.3591077174727678E-2</v>
      </c>
    </row>
    <row r="1897" spans="1:37" x14ac:dyDescent="0.2">
      <c r="A1897" s="13">
        <f ca="1">IF(OFFSET(STATIC!$A$6,MATCH($A$16, STATIC!$A$6:$A$2307,0)+ROW()-ROW($A$16),0)&gt;$A$12, OFFSET(STATIC!$A$6,MATCH($A$16, STATIC!$A$6:$A$2307,0)+ROW()-ROW($A$16),0), FALSE)</f>
        <v>40772</v>
      </c>
      <c r="B1897" s="7">
        <f ca="1">OFFSET(STATIC!$B$6,MATCH('Data Manipulation'!$A1897,STATIC!$A$6:$A$2307, 0)-1,3*(COLUMN()-COLUMN($B$16)))</f>
        <v>10.95</v>
      </c>
      <c r="C1897" s="7">
        <f ca="1">OFFSET(STATIC!$B$6,MATCH('Data Manipulation'!$A1897,STATIC!$A$6:$A$2307, 0)-1,3*(COLUMN()-COLUMN($B$16)))</f>
        <v>307.43</v>
      </c>
      <c r="D1897" s="7">
        <f ca="1">OFFSET(STATIC!$B$6,MATCH('Data Manipulation'!$A1897,STATIC!$A$6:$A$2307, 0)-1,3*(COLUMN()-COLUMN($B$16)))</f>
        <v>1193.8800000000001</v>
      </c>
      <c r="E1897" s="7">
        <f ca="1">OFFSET(STATIC!$B$6,MATCH('Data Manipulation'!$A1897,STATIC!$A$6:$A$2307, 0)-1,3*(COLUMN()-COLUMN($B$16)))*$J1897</f>
        <v>3365.9041679999996</v>
      </c>
      <c r="F1897" s="7">
        <f ca="1">OFFSET(STATIC!$B$6,MATCH('Data Manipulation'!$A1897,STATIC!$A$6:$A$2307, 0)-1,3*(COLUMN()-COLUMN($B$16)))</f>
        <v>1784.95</v>
      </c>
      <c r="G1897" s="7">
        <f ca="1">OFFSET(STATIC!$B$6,MATCH('Data Manipulation'!$A1897,STATIC!$A$6:$A$2307, 0)-1,3*(COLUMN()-COLUMN($B$16)))</f>
        <v>87.58</v>
      </c>
      <c r="H1897" s="7">
        <f ca="1">OFFSET(STATIC!$B$6,MATCH('Data Manipulation'!$A1897,STATIC!$A$6:$A$2307, 0)-1,3*(COLUMN()-COLUMN($B$16)))</f>
        <v>48.57</v>
      </c>
      <c r="I1897" s="7">
        <f ca="1">OFFSET(STATIC!$B$6,MATCH('Data Manipulation'!$A1897,STATIC!$A$6:$A$2307, 0)-1,3*(COLUMN()-COLUMN($B$16)))</f>
        <v>270.82</v>
      </c>
      <c r="J1897" s="7">
        <f ca="1">OFFSET(STATIC!$B$6,MATCH('Data Manipulation'!$A1897,STATIC!$A$6:$A$2307, 0)-1,3*(COLUMN()-COLUMN($B$16)))</f>
        <v>1.4439</v>
      </c>
      <c r="K1897" s="7">
        <f ca="1">OFFSET(STATIC!$B$6,MATCH('Data Manipulation'!$A1897,STATIC!$A$6:$A$2307, 0)-1,3*(COLUMN()-COLUMN($B$16)))</f>
        <v>1.6556999999999999</v>
      </c>
      <c r="L1897" s="7">
        <f ca="1">OFFSET(STATIC!$B$6,MATCH('Data Manipulation'!$A1897,STATIC!$A$6:$A$2307, 0)-1,3*(COLUMN()-COLUMN($B$16)))</f>
        <v>1.2675000000000001</v>
      </c>
      <c r="M1897" s="7">
        <f ca="1">OFFSET(STATIC!$B$6,MATCH('Data Manipulation'!$A1897,STATIC!$A$6:$A$2307, 0)-1,3*(COLUMN()-COLUMN($B$16)))</f>
        <v>1.307E-2</v>
      </c>
      <c r="N1897" s="7">
        <f ca="1">OFFSET(STATIC!$B$6,MATCH('Data Manipulation'!$A1897,STATIC!$A$6:$A$2307, 0)-1,3*(COLUMN()-COLUMN($B$16)))*$J1897</f>
        <v>250.53253289999998</v>
      </c>
      <c r="O1897" s="7">
        <f ca="1">OFFSET(STATIC!$B$6,MATCH('Data Manipulation'!$A1897,STATIC!$A$6:$A$2307, 0)-1,3*(COLUMN()-COLUMN($B$16)))</f>
        <v>1744.13</v>
      </c>
      <c r="P1897" s="7">
        <f ca="1">OFFSET(STATIC!$B$6,MATCH('Data Manipulation'!$A1897,STATIC!$A$6:$A$2307, 0)-1,3*(COLUMN()-COLUMN($B$16)))*$J1897</f>
        <v>270.49271771999997</v>
      </c>
      <c r="Q1897" s="7">
        <f ca="1">OFFSET(STATIC!$B$6,MATCH('Data Manipulation'!$A1897,STATIC!$A$6:$A$2307, 0)-1,3*(COLUMN()-COLUMN($B$16)))</f>
        <v>31.58</v>
      </c>
      <c r="R1897" s="7">
        <f ca="1">OFFSET(STATIC!$B$6,MATCH('Data Manipulation'!$A1897,STATIC!$A$6:$A$2307, 0)-1,3*(COLUMN()-COLUMN($B$16)))</f>
        <v>2511.48</v>
      </c>
      <c r="U1897" s="14">
        <f t="shared" ca="1" si="514"/>
        <v>-9.1282525735980017E-4</v>
      </c>
      <c r="V1897" s="14">
        <f t="shared" ca="1" si="515"/>
        <v>7.8700708276761826E-3</v>
      </c>
      <c r="W1897" s="14">
        <f t="shared" ca="1" si="516"/>
        <v>9.3855804161221718E-4</v>
      </c>
      <c r="X1897" s="14">
        <f t="shared" ca="1" si="517"/>
        <v>5.5585168830977159E-3</v>
      </c>
      <c r="Y1897" s="14">
        <f t="shared" ca="1" si="518"/>
        <v>1.9739910738702311E-3</v>
      </c>
      <c r="Z1897" s="14">
        <f t="shared" ca="1" si="519"/>
        <v>1.0675645211637228E-2</v>
      </c>
      <c r="AA1897" s="14">
        <f t="shared" ca="1" si="520"/>
        <v>4.1262695227617463E-3</v>
      </c>
      <c r="AB1897" s="14">
        <f t="shared" ca="1" si="521"/>
        <v>1.2147928797364193E-2</v>
      </c>
      <c r="AC1897" s="14">
        <f t="shared" ca="1" si="522"/>
        <v>2.3575104525901383E-3</v>
      </c>
      <c r="AD1897" s="14">
        <f t="shared" ca="1" si="523"/>
        <v>7.1524125981006553E-3</v>
      </c>
      <c r="AE1897" s="14">
        <f t="shared" ca="1" si="524"/>
        <v>6.0934782775096206E-3</v>
      </c>
      <c r="AF1897" s="14">
        <f t="shared" ca="1" si="525"/>
        <v>3.065136499376933E-3</v>
      </c>
      <c r="AG1897" s="14">
        <f t="shared" ca="1" si="526"/>
        <v>7.9526072021903968E-3</v>
      </c>
      <c r="AH1897" s="14">
        <f t="shared" ca="1" si="527"/>
        <v>1.8249227464167427E-3</v>
      </c>
      <c r="AI1897" s="14">
        <f t="shared" ca="1" si="528"/>
        <v>6.2206264493094706E-3</v>
      </c>
      <c r="AJ1897" s="14">
        <f t="shared" ca="1" si="529"/>
        <v>-3.9427736103123563E-2</v>
      </c>
      <c r="AK1897" s="14">
        <f t="shared" ca="1" si="530"/>
        <v>-4.7547920433922402E-3</v>
      </c>
    </row>
    <row r="1898" spans="1:37" x14ac:dyDescent="0.2">
      <c r="A1898" s="13">
        <f ca="1">IF(OFFSET(STATIC!$A$6,MATCH($A$16, STATIC!$A$6:$A$2307,0)+ROW()-ROW($A$16),0)&gt;$A$12, OFFSET(STATIC!$A$6,MATCH($A$16, STATIC!$A$6:$A$2307,0)+ROW()-ROW($A$16),0), FALSE)</f>
        <v>40771</v>
      </c>
      <c r="B1898" s="7">
        <f ca="1">OFFSET(STATIC!$B$6,MATCH('Data Manipulation'!$A1898,STATIC!$A$6:$A$2307, 0)-1,3*(COLUMN()-COLUMN($B$16)))</f>
        <v>10.96</v>
      </c>
      <c r="C1898" s="7">
        <f ca="1">OFFSET(STATIC!$B$6,MATCH('Data Manipulation'!$A1898,STATIC!$A$6:$A$2307, 0)-1,3*(COLUMN()-COLUMN($B$16)))</f>
        <v>305.02</v>
      </c>
      <c r="D1898" s="7">
        <f ca="1">OFFSET(STATIC!$B$6,MATCH('Data Manipulation'!$A1898,STATIC!$A$6:$A$2307, 0)-1,3*(COLUMN()-COLUMN($B$16)))</f>
        <v>1192.76</v>
      </c>
      <c r="E1898" s="7">
        <f ca="1">OFFSET(STATIC!$B$6,MATCH('Data Manipulation'!$A1898,STATIC!$A$6:$A$2307, 0)-1,3*(COLUMN()-COLUMN($B$16)))*$J1898</f>
        <v>3347.2466350000004</v>
      </c>
      <c r="F1898" s="7">
        <f ca="1">OFFSET(STATIC!$B$6,MATCH('Data Manipulation'!$A1898,STATIC!$A$6:$A$2307, 0)-1,3*(COLUMN()-COLUMN($B$16)))</f>
        <v>1781.43</v>
      </c>
      <c r="G1898" s="7">
        <f ca="1">OFFSET(STATIC!$B$6,MATCH('Data Manipulation'!$A1898,STATIC!$A$6:$A$2307, 0)-1,3*(COLUMN()-COLUMN($B$16)))</f>
        <v>86.65</v>
      </c>
      <c r="H1898" s="7">
        <f ca="1">OFFSET(STATIC!$B$6,MATCH('Data Manipulation'!$A1898,STATIC!$A$6:$A$2307, 0)-1,3*(COLUMN()-COLUMN($B$16)))</f>
        <v>48.37</v>
      </c>
      <c r="I1898" s="7">
        <f ca="1">OFFSET(STATIC!$B$6,MATCH('Data Manipulation'!$A1898,STATIC!$A$6:$A$2307, 0)-1,3*(COLUMN()-COLUMN($B$16)))</f>
        <v>267.55</v>
      </c>
      <c r="J1898" s="7">
        <f ca="1">OFFSET(STATIC!$B$6,MATCH('Data Manipulation'!$A1898,STATIC!$A$6:$A$2307, 0)-1,3*(COLUMN()-COLUMN($B$16)))</f>
        <v>1.4405000000000001</v>
      </c>
      <c r="K1898" s="7">
        <f ca="1">OFFSET(STATIC!$B$6,MATCH('Data Manipulation'!$A1898,STATIC!$A$6:$A$2307, 0)-1,3*(COLUMN()-COLUMN($B$16)))</f>
        <v>1.6438999999999999</v>
      </c>
      <c r="L1898" s="7">
        <f ca="1">OFFSET(STATIC!$B$6,MATCH('Data Manipulation'!$A1898,STATIC!$A$6:$A$2307, 0)-1,3*(COLUMN()-COLUMN($B$16)))</f>
        <v>1.2598</v>
      </c>
      <c r="M1898" s="7">
        <f ca="1">OFFSET(STATIC!$B$6,MATCH('Data Manipulation'!$A1898,STATIC!$A$6:$A$2307, 0)-1,3*(COLUMN()-COLUMN($B$16)))</f>
        <v>1.303E-2</v>
      </c>
      <c r="N1898" s="7">
        <f ca="1">OFFSET(STATIC!$B$6,MATCH('Data Manipulation'!$A1898,STATIC!$A$6:$A$2307, 0)-1,3*(COLUMN()-COLUMN($B$16)))*$J1898</f>
        <v>248.54804745000001</v>
      </c>
      <c r="O1898" s="7">
        <f ca="1">OFFSET(STATIC!$B$6,MATCH('Data Manipulation'!$A1898,STATIC!$A$6:$A$2307, 0)-1,3*(COLUMN()-COLUMN($B$16)))</f>
        <v>1740.95</v>
      </c>
      <c r="P1898" s="7">
        <f ca="1">OFFSET(STATIC!$B$6,MATCH('Data Manipulation'!$A1898,STATIC!$A$6:$A$2307, 0)-1,3*(COLUMN()-COLUMN($B$16)))*$J1898</f>
        <v>268.81530625000005</v>
      </c>
      <c r="Q1898" s="7">
        <f ca="1">OFFSET(STATIC!$B$6,MATCH('Data Manipulation'!$A1898,STATIC!$A$6:$A$2307, 0)-1,3*(COLUMN()-COLUMN($B$16)))</f>
        <v>32.85</v>
      </c>
      <c r="R1898" s="7">
        <f ca="1">OFFSET(STATIC!$B$6,MATCH('Data Manipulation'!$A1898,STATIC!$A$6:$A$2307, 0)-1,3*(COLUMN()-COLUMN($B$16)))</f>
        <v>2523.4499999999998</v>
      </c>
      <c r="U1898" s="14">
        <f t="shared" ca="1" si="514"/>
        <v>-1.7187216386258249E-2</v>
      </c>
      <c r="V1898" s="14">
        <f t="shared" ca="1" si="515"/>
        <v>-4.4161736176273874E-3</v>
      </c>
      <c r="W1898" s="14">
        <f t="shared" ca="1" si="516"/>
        <v>-9.7862914727229987E-3</v>
      </c>
      <c r="X1898" s="14">
        <f t="shared" ca="1" si="517"/>
        <v>-2.3596918746770948E-3</v>
      </c>
      <c r="Y1898" s="14">
        <f t="shared" ca="1" si="518"/>
        <v>1.5859652388581086E-2</v>
      </c>
      <c r="Z1898" s="14">
        <f t="shared" ca="1" si="519"/>
        <v>-1.4095231354794241E-2</v>
      </c>
      <c r="AA1898" s="14">
        <f t="shared" ca="1" si="520"/>
        <v>8.7209855054444195E-3</v>
      </c>
      <c r="AB1898" s="14">
        <f t="shared" ca="1" si="521"/>
        <v>-3.5444491916056613E-3</v>
      </c>
      <c r="AC1898" s="14">
        <f t="shared" ca="1" si="522"/>
        <v>-2.0111661135895709E-3</v>
      </c>
      <c r="AD1898" s="14">
        <f t="shared" ca="1" si="523"/>
        <v>3.1682229632862763E-3</v>
      </c>
      <c r="AE1898" s="14">
        <f t="shared" ca="1" si="524"/>
        <v>-1.0894557902289962E-2</v>
      </c>
      <c r="AF1898" s="14">
        <f t="shared" ca="1" si="525"/>
        <v>9.2137598655811601E-4</v>
      </c>
      <c r="AG1898" s="14">
        <f t="shared" ca="1" si="526"/>
        <v>-1.2696263149022168E-3</v>
      </c>
      <c r="AH1898" s="14">
        <f t="shared" ca="1" si="527"/>
        <v>2.5996598275714574E-3</v>
      </c>
      <c r="AI1898" s="14">
        <f t="shared" ca="1" si="528"/>
        <v>-1.3523651878102295E-3</v>
      </c>
      <c r="AJ1898" s="14">
        <f t="shared" ca="1" si="529"/>
        <v>3.0286616501374417E-2</v>
      </c>
      <c r="AK1898" s="14">
        <f t="shared" ca="1" si="530"/>
        <v>-1.2503485627468894E-2</v>
      </c>
    </row>
    <row r="1899" spans="1:37" x14ac:dyDescent="0.2">
      <c r="A1899" s="13">
        <f ca="1">IF(OFFSET(STATIC!$A$6,MATCH($A$16, STATIC!$A$6:$A$2307,0)+ROW()-ROW($A$16),0)&gt;$A$12, OFFSET(STATIC!$A$6,MATCH($A$16, STATIC!$A$6:$A$2307,0)+ROW()-ROW($A$16),0), FALSE)</f>
        <v>40770</v>
      </c>
      <c r="B1899" s="7">
        <f ca="1">OFFSET(STATIC!$B$6,MATCH('Data Manipulation'!$A1899,STATIC!$A$6:$A$2307, 0)-1,3*(COLUMN()-COLUMN($B$16)))</f>
        <v>11.15</v>
      </c>
      <c r="C1899" s="7">
        <f ca="1">OFFSET(STATIC!$B$6,MATCH('Data Manipulation'!$A1899,STATIC!$A$6:$A$2307, 0)-1,3*(COLUMN()-COLUMN($B$16)))</f>
        <v>306.37</v>
      </c>
      <c r="D1899" s="7">
        <f ca="1">OFFSET(STATIC!$B$6,MATCH('Data Manipulation'!$A1899,STATIC!$A$6:$A$2307, 0)-1,3*(COLUMN()-COLUMN($B$16)))</f>
        <v>1204.49</v>
      </c>
      <c r="E1899" s="7">
        <f ca="1">OFFSET(STATIC!$B$6,MATCH('Data Manipulation'!$A1899,STATIC!$A$6:$A$2307, 0)-1,3*(COLUMN()-COLUMN($B$16)))*$J1899</f>
        <v>3355.1544320000003</v>
      </c>
      <c r="F1899" s="7">
        <f ca="1">OFFSET(STATIC!$B$6,MATCH('Data Manipulation'!$A1899,STATIC!$A$6:$A$2307, 0)-1,3*(COLUMN()-COLUMN($B$16)))</f>
        <v>1753.4</v>
      </c>
      <c r="G1899" s="7">
        <f ca="1">OFFSET(STATIC!$B$6,MATCH('Data Manipulation'!$A1899,STATIC!$A$6:$A$2307, 0)-1,3*(COLUMN()-COLUMN($B$16)))</f>
        <v>87.88</v>
      </c>
      <c r="H1899" s="7">
        <f ca="1">OFFSET(STATIC!$B$6,MATCH('Data Manipulation'!$A1899,STATIC!$A$6:$A$2307, 0)-1,3*(COLUMN()-COLUMN($B$16)))</f>
        <v>47.95</v>
      </c>
      <c r="I1899" s="7">
        <f ca="1">OFFSET(STATIC!$B$6,MATCH('Data Manipulation'!$A1899,STATIC!$A$6:$A$2307, 0)-1,3*(COLUMN()-COLUMN($B$16)))</f>
        <v>268.5</v>
      </c>
      <c r="J1899" s="7">
        <f ca="1">OFFSET(STATIC!$B$6,MATCH('Data Manipulation'!$A1899,STATIC!$A$6:$A$2307, 0)-1,3*(COLUMN()-COLUMN($B$16)))</f>
        <v>1.4434</v>
      </c>
      <c r="K1899" s="7">
        <f ca="1">OFFSET(STATIC!$B$6,MATCH('Data Manipulation'!$A1899,STATIC!$A$6:$A$2307, 0)-1,3*(COLUMN()-COLUMN($B$16)))</f>
        <v>1.6387</v>
      </c>
      <c r="L1899" s="7">
        <f ca="1">OFFSET(STATIC!$B$6,MATCH('Data Manipulation'!$A1899,STATIC!$A$6:$A$2307, 0)-1,3*(COLUMN()-COLUMN($B$16)))</f>
        <v>1.2736000000000001</v>
      </c>
      <c r="M1899" s="7">
        <f ca="1">OFFSET(STATIC!$B$6,MATCH('Data Manipulation'!$A1899,STATIC!$A$6:$A$2307, 0)-1,3*(COLUMN()-COLUMN($B$16)))</f>
        <v>1.3018E-2</v>
      </c>
      <c r="N1899" s="7">
        <f ca="1">OFFSET(STATIC!$B$6,MATCH('Data Manipulation'!$A1899,STATIC!$A$6:$A$2307, 0)-1,3*(COLUMN()-COLUMN($B$16)))*$J1899</f>
        <v>248.863811</v>
      </c>
      <c r="O1899" s="7">
        <f ca="1">OFFSET(STATIC!$B$6,MATCH('Data Manipulation'!$A1899,STATIC!$A$6:$A$2307, 0)-1,3*(COLUMN()-COLUMN($B$16)))</f>
        <v>1736.43</v>
      </c>
      <c r="P1899" s="7">
        <f ca="1">OFFSET(STATIC!$B$6,MATCH('Data Manipulation'!$A1899,STATIC!$A$6:$A$2307, 0)-1,3*(COLUMN()-COLUMN($B$16)))*$J1899</f>
        <v>269.17908863999997</v>
      </c>
      <c r="Q1899" s="7">
        <f ca="1">OFFSET(STATIC!$B$6,MATCH('Data Manipulation'!$A1899,STATIC!$A$6:$A$2307, 0)-1,3*(COLUMN()-COLUMN($B$16)))</f>
        <v>31.87</v>
      </c>
      <c r="R1899" s="7">
        <f ca="1">OFFSET(STATIC!$B$6,MATCH('Data Manipulation'!$A1899,STATIC!$A$6:$A$2307, 0)-1,3*(COLUMN()-COLUMN($B$16)))</f>
        <v>2555.1999999999998</v>
      </c>
      <c r="U1899" s="14">
        <f t="shared" ca="1" si="514"/>
        <v>0.16436711484234079</v>
      </c>
      <c r="V1899" s="14">
        <f t="shared" ca="1" si="515"/>
        <v>3.2274239468174828E-2</v>
      </c>
      <c r="W1899" s="14">
        <f t="shared" ca="1" si="516"/>
        <v>2.1550785789564535E-2</v>
      </c>
      <c r="X1899" s="14">
        <f t="shared" ca="1" si="517"/>
        <v>2.1288160155879612E-2</v>
      </c>
      <c r="Y1899" s="14">
        <f t="shared" ca="1" si="518"/>
        <v>7.9877888675250457E-3</v>
      </c>
      <c r="Z1899" s="14">
        <f t="shared" ca="1" si="519"/>
        <v>2.8860366186593385E-2</v>
      </c>
      <c r="AA1899" s="14">
        <f t="shared" ca="1" si="520"/>
        <v>1.0903861439957052E-2</v>
      </c>
      <c r="AB1899" s="14">
        <f t="shared" ca="1" si="521"/>
        <v>-7.446016725261601E-4</v>
      </c>
      <c r="AC1899" s="14">
        <f t="shared" ca="1" si="522"/>
        <v>1.3882813920080572E-2</v>
      </c>
      <c r="AD1899" s="14">
        <f t="shared" ca="1" si="523"/>
        <v>6.9195952896215634E-3</v>
      </c>
      <c r="AE1899" s="14">
        <f t="shared" ca="1" si="524"/>
        <v>-1.7820789888600492E-2</v>
      </c>
      <c r="AF1899" s="14">
        <f t="shared" ca="1" si="525"/>
        <v>6.9158953077362768E-4</v>
      </c>
      <c r="AG1899" s="14">
        <f t="shared" ca="1" si="526"/>
        <v>1.2080072465915545E-2</v>
      </c>
      <c r="AH1899" s="14">
        <f t="shared" ca="1" si="527"/>
        <v>-2.174514180059494E-3</v>
      </c>
      <c r="AI1899" s="14">
        <f t="shared" ca="1" si="528"/>
        <v>1.424751200774145E-2</v>
      </c>
      <c r="AJ1899" s="14">
        <f t="shared" ca="1" si="529"/>
        <v>-0.13180414088003298</v>
      </c>
      <c r="AK1899" s="14">
        <f t="shared" ca="1" si="530"/>
        <v>1.8652850221391657E-2</v>
      </c>
    </row>
    <row r="1900" spans="1:37" x14ac:dyDescent="0.2">
      <c r="A1900" s="13">
        <f ca="1">IF(OFFSET(STATIC!$A$6,MATCH($A$16, STATIC!$A$6:$A$2307,0)+ROW()-ROW($A$16),0)&gt;$A$12, OFFSET(STATIC!$A$6,MATCH($A$16, STATIC!$A$6:$A$2307,0)+ROW()-ROW($A$16),0), FALSE)</f>
        <v>40767</v>
      </c>
      <c r="B1900" s="7">
        <f ca="1">OFFSET(STATIC!$B$6,MATCH('Data Manipulation'!$A1900,STATIC!$A$6:$A$2307, 0)-1,3*(COLUMN()-COLUMN($B$16)))</f>
        <v>9.4600000000000009</v>
      </c>
      <c r="C1900" s="7">
        <f ca="1">OFFSET(STATIC!$B$6,MATCH('Data Manipulation'!$A1900,STATIC!$A$6:$A$2307, 0)-1,3*(COLUMN()-COLUMN($B$16)))</f>
        <v>296.64</v>
      </c>
      <c r="D1900" s="7">
        <f ca="1">OFFSET(STATIC!$B$6,MATCH('Data Manipulation'!$A1900,STATIC!$A$6:$A$2307, 0)-1,3*(COLUMN()-COLUMN($B$16)))</f>
        <v>1178.81</v>
      </c>
      <c r="E1900" s="7">
        <f ca="1">OFFSET(STATIC!$B$6,MATCH('Data Manipulation'!$A1900,STATIC!$A$6:$A$2307, 0)-1,3*(COLUMN()-COLUMN($B$16)))*$J1900</f>
        <v>3284.4842549999998</v>
      </c>
      <c r="F1900" s="7">
        <f ca="1">OFFSET(STATIC!$B$6,MATCH('Data Manipulation'!$A1900,STATIC!$A$6:$A$2307, 0)-1,3*(COLUMN()-COLUMN($B$16)))</f>
        <v>1739.45</v>
      </c>
      <c r="G1900" s="7">
        <f ca="1">OFFSET(STATIC!$B$6,MATCH('Data Manipulation'!$A1900,STATIC!$A$6:$A$2307, 0)-1,3*(COLUMN()-COLUMN($B$16)))</f>
        <v>85.38</v>
      </c>
      <c r="H1900" s="7">
        <f ca="1">OFFSET(STATIC!$B$6,MATCH('Data Manipulation'!$A1900,STATIC!$A$6:$A$2307, 0)-1,3*(COLUMN()-COLUMN($B$16)))</f>
        <v>47.43</v>
      </c>
      <c r="I1900" s="7">
        <f ca="1">OFFSET(STATIC!$B$6,MATCH('Data Manipulation'!$A1900,STATIC!$A$6:$A$2307, 0)-1,3*(COLUMN()-COLUMN($B$16)))</f>
        <v>268.7</v>
      </c>
      <c r="J1900" s="7">
        <f ca="1">OFFSET(STATIC!$B$6,MATCH('Data Manipulation'!$A1900,STATIC!$A$6:$A$2307, 0)-1,3*(COLUMN()-COLUMN($B$16)))</f>
        <v>1.4235</v>
      </c>
      <c r="K1900" s="7">
        <f ca="1">OFFSET(STATIC!$B$6,MATCH('Data Manipulation'!$A1900,STATIC!$A$6:$A$2307, 0)-1,3*(COLUMN()-COLUMN($B$16)))</f>
        <v>1.6274</v>
      </c>
      <c r="L1900" s="7">
        <f ca="1">OFFSET(STATIC!$B$6,MATCH('Data Manipulation'!$A1900,STATIC!$A$6:$A$2307, 0)-1,3*(COLUMN()-COLUMN($B$16)))</f>
        <v>1.2965</v>
      </c>
      <c r="M1900" s="7">
        <f ca="1">OFFSET(STATIC!$B$6,MATCH('Data Manipulation'!$A1900,STATIC!$A$6:$A$2307, 0)-1,3*(COLUMN()-COLUMN($B$16)))</f>
        <v>1.3009E-2</v>
      </c>
      <c r="N1900" s="7">
        <f ca="1">OFFSET(STATIC!$B$6,MATCH('Data Manipulation'!$A1900,STATIC!$A$6:$A$2307, 0)-1,3*(COLUMN()-COLUMN($B$16)))*$J1900</f>
        <v>245.87560335000001</v>
      </c>
      <c r="O1900" s="7">
        <f ca="1">OFFSET(STATIC!$B$6,MATCH('Data Manipulation'!$A1900,STATIC!$A$6:$A$2307, 0)-1,3*(COLUMN()-COLUMN($B$16)))</f>
        <v>1740.21</v>
      </c>
      <c r="P1900" s="7">
        <f ca="1">OFFSET(STATIC!$B$6,MATCH('Data Manipulation'!$A1900,STATIC!$A$6:$A$2307, 0)-1,3*(COLUMN()-COLUMN($B$16)))*$J1900</f>
        <v>265.37114760000003</v>
      </c>
      <c r="Q1900" s="7">
        <f ca="1">OFFSET(STATIC!$B$6,MATCH('Data Manipulation'!$A1900,STATIC!$A$6:$A$2307, 0)-1,3*(COLUMN()-COLUMN($B$16)))</f>
        <v>36.36</v>
      </c>
      <c r="R1900" s="7">
        <f ca="1">OFFSET(STATIC!$B$6,MATCH('Data Manipulation'!$A1900,STATIC!$A$6:$A$2307, 0)-1,3*(COLUMN()-COLUMN($B$16)))</f>
        <v>2507.98</v>
      </c>
      <c r="U1900" s="14">
        <f t="shared" ca="1" si="514"/>
        <v>0</v>
      </c>
      <c r="V1900" s="14">
        <f t="shared" ca="1" si="515"/>
        <v>4.1550604496697592E-3</v>
      </c>
      <c r="W1900" s="14">
        <f t="shared" ca="1" si="516"/>
        <v>5.2478378532748692E-3</v>
      </c>
      <c r="X1900" s="14">
        <f t="shared" ca="1" si="517"/>
        <v>4.2111795066400025E-2</v>
      </c>
      <c r="Y1900" s="14">
        <f t="shared" ca="1" si="518"/>
        <v>-1.4440065988621334E-2</v>
      </c>
      <c r="Z1900" s="14">
        <f t="shared" ca="1" si="519"/>
        <v>-3.9742892755602654E-3</v>
      </c>
      <c r="AA1900" s="14">
        <f t="shared" ca="1" si="520"/>
        <v>-6.3231111812713479E-4</v>
      </c>
      <c r="AB1900" s="14">
        <f t="shared" ca="1" si="521"/>
        <v>-3.8630164672660496E-3</v>
      </c>
      <c r="AC1900" s="14">
        <f t="shared" ca="1" si="522"/>
        <v>1.4763263252975357E-3</v>
      </c>
      <c r="AD1900" s="14">
        <f t="shared" ca="1" si="523"/>
        <v>3.6320025151840387E-3</v>
      </c>
      <c r="AE1900" s="14">
        <f t="shared" ca="1" si="524"/>
        <v>-1.7811883970602137E-2</v>
      </c>
      <c r="AF1900" s="14">
        <f t="shared" ca="1" si="525"/>
        <v>-1.919902290766646E-3</v>
      </c>
      <c r="AG1900" s="14">
        <f t="shared" ca="1" si="526"/>
        <v>1.3593850007631938E-3</v>
      </c>
      <c r="AH1900" s="14">
        <f t="shared" ca="1" si="527"/>
        <v>3.8286979987089275E-3</v>
      </c>
      <c r="AI1900" s="14">
        <f t="shared" ca="1" si="528"/>
        <v>1.258027813821924E-3</v>
      </c>
      <c r="AJ1900" s="14">
        <f t="shared" ca="1" si="529"/>
        <v>-7.0092376820368368E-2</v>
      </c>
      <c r="AK1900" s="14">
        <f t="shared" ca="1" si="530"/>
        <v>6.1192113609097676E-3</v>
      </c>
    </row>
    <row r="1901" spans="1:37" x14ac:dyDescent="0.2">
      <c r="A1901" s="13">
        <f ca="1">IF(OFFSET(STATIC!$A$6,MATCH($A$16, STATIC!$A$6:$A$2307,0)+ROW()-ROW($A$16),0)&gt;$A$12, OFFSET(STATIC!$A$6,MATCH($A$16, STATIC!$A$6:$A$2307,0)+ROW()-ROW($A$16),0), FALSE)</f>
        <v>40766</v>
      </c>
      <c r="B1901" s="7">
        <f ca="1">OFFSET(STATIC!$B$6,MATCH('Data Manipulation'!$A1901,STATIC!$A$6:$A$2307, 0)-1,3*(COLUMN()-COLUMN($B$16)))</f>
        <v>9.4600000000000009</v>
      </c>
      <c r="C1901" s="7">
        <f ca="1">OFFSET(STATIC!$B$6,MATCH('Data Manipulation'!$A1901,STATIC!$A$6:$A$2307, 0)-1,3*(COLUMN()-COLUMN($B$16)))</f>
        <v>295.41000000000003</v>
      </c>
      <c r="D1901" s="7">
        <f ca="1">OFFSET(STATIC!$B$6,MATCH('Data Manipulation'!$A1901,STATIC!$A$6:$A$2307, 0)-1,3*(COLUMN()-COLUMN($B$16)))</f>
        <v>1172.6400000000001</v>
      </c>
      <c r="E1901" s="7">
        <f ca="1">OFFSET(STATIC!$B$6,MATCH('Data Manipulation'!$A1901,STATIC!$A$6:$A$2307, 0)-1,3*(COLUMN()-COLUMN($B$16)))*$J1901</f>
        <v>3149.0406299999995</v>
      </c>
      <c r="F1901" s="7">
        <f ca="1">OFFSET(STATIC!$B$6,MATCH('Data Manipulation'!$A1901,STATIC!$A$6:$A$2307, 0)-1,3*(COLUMN()-COLUMN($B$16)))</f>
        <v>1764.75</v>
      </c>
      <c r="G1901" s="7">
        <f ca="1">OFFSET(STATIC!$B$6,MATCH('Data Manipulation'!$A1901,STATIC!$A$6:$A$2307, 0)-1,3*(COLUMN()-COLUMN($B$16)))</f>
        <v>85.72</v>
      </c>
      <c r="H1901" s="7">
        <f ca="1">OFFSET(STATIC!$B$6,MATCH('Data Manipulation'!$A1901,STATIC!$A$6:$A$2307, 0)-1,3*(COLUMN()-COLUMN($B$16)))</f>
        <v>47.46</v>
      </c>
      <c r="I1901" s="7">
        <f ca="1">OFFSET(STATIC!$B$6,MATCH('Data Manipulation'!$A1901,STATIC!$A$6:$A$2307, 0)-1,3*(COLUMN()-COLUMN($B$16)))</f>
        <v>269.74</v>
      </c>
      <c r="J1901" s="7">
        <f ca="1">OFFSET(STATIC!$B$6,MATCH('Data Manipulation'!$A1901,STATIC!$A$6:$A$2307, 0)-1,3*(COLUMN()-COLUMN($B$16)))</f>
        <v>1.4214</v>
      </c>
      <c r="K1901" s="7">
        <f ca="1">OFFSET(STATIC!$B$6,MATCH('Data Manipulation'!$A1901,STATIC!$A$6:$A$2307, 0)-1,3*(COLUMN()-COLUMN($B$16)))</f>
        <v>1.6215000000000002</v>
      </c>
      <c r="L1901" s="7">
        <f ca="1">OFFSET(STATIC!$B$6,MATCH('Data Manipulation'!$A1901,STATIC!$A$6:$A$2307, 0)-1,3*(COLUMN()-COLUMN($B$16)))</f>
        <v>1.3197999999999999</v>
      </c>
      <c r="M1901" s="7">
        <f ca="1">OFFSET(STATIC!$B$6,MATCH('Data Manipulation'!$A1901,STATIC!$A$6:$A$2307, 0)-1,3*(COLUMN()-COLUMN($B$16)))</f>
        <v>1.3034E-2</v>
      </c>
      <c r="N1901" s="7">
        <f ca="1">OFFSET(STATIC!$B$6,MATCH('Data Manipulation'!$A1901,STATIC!$A$6:$A$2307, 0)-1,3*(COLUMN()-COLUMN($B$16)))*$J1901</f>
        <v>245.54159081999998</v>
      </c>
      <c r="O1901" s="7">
        <f ca="1">OFFSET(STATIC!$B$6,MATCH('Data Manipulation'!$A1901,STATIC!$A$6:$A$2307, 0)-1,3*(COLUMN()-COLUMN($B$16)))</f>
        <v>1733.56</v>
      </c>
      <c r="P1901" s="7">
        <f ca="1">OFFSET(STATIC!$B$6,MATCH('Data Manipulation'!$A1901,STATIC!$A$6:$A$2307, 0)-1,3*(COLUMN()-COLUMN($B$16)))*$J1901</f>
        <v>265.03751321999999</v>
      </c>
      <c r="Q1901" s="7">
        <f ca="1">OFFSET(STATIC!$B$6,MATCH('Data Manipulation'!$A1901,STATIC!$A$6:$A$2307, 0)-1,3*(COLUMN()-COLUMN($B$16)))</f>
        <v>39</v>
      </c>
      <c r="R1901" s="7">
        <f ca="1">OFFSET(STATIC!$B$6,MATCH('Data Manipulation'!$A1901,STATIC!$A$6:$A$2307, 0)-1,3*(COLUMN()-COLUMN($B$16)))</f>
        <v>2492.6799999999998</v>
      </c>
      <c r="U1901" s="14">
        <f t="shared" ca="1" si="514"/>
        <v>-5.3510707259585635E-2</v>
      </c>
      <c r="V1901" s="14">
        <f t="shared" ca="1" si="515"/>
        <v>8.4646877349514645E-3</v>
      </c>
      <c r="W1901" s="14">
        <f t="shared" ca="1" si="516"/>
        <v>4.5250590585321757E-2</v>
      </c>
      <c r="X1901" s="14">
        <f t="shared" ca="1" si="517"/>
        <v>2.9925651420746453E-2</v>
      </c>
      <c r="Y1901" s="14">
        <f t="shared" ca="1" si="518"/>
        <v>-6.2982993849679744E-3</v>
      </c>
      <c r="Z1901" s="14">
        <f t="shared" ca="1" si="519"/>
        <v>3.3571743001941351E-2</v>
      </c>
      <c r="AA1901" s="14">
        <f t="shared" ca="1" si="520"/>
        <v>2.8206998262009859E-2</v>
      </c>
      <c r="AB1901" s="14">
        <f t="shared" ca="1" si="521"/>
        <v>2.5494632053358519E-2</v>
      </c>
      <c r="AC1901" s="14">
        <f t="shared" ca="1" si="522"/>
        <v>1.6899032327520943E-3</v>
      </c>
      <c r="AD1901" s="14">
        <f t="shared" ca="1" si="523"/>
        <v>3.8928587487451266E-3</v>
      </c>
      <c r="AE1901" s="14">
        <f t="shared" ca="1" si="524"/>
        <v>-3.6892477737641351E-2</v>
      </c>
      <c r="AF1901" s="14">
        <f t="shared" ca="1" si="525"/>
        <v>-2.2990277579752125E-3</v>
      </c>
      <c r="AG1901" s="14">
        <f t="shared" ca="1" si="526"/>
        <v>-2.9085787455216078E-3</v>
      </c>
      <c r="AH1901" s="14">
        <f t="shared" ca="1" si="527"/>
        <v>-7.2591740568022116E-3</v>
      </c>
      <c r="AI1901" s="14">
        <f t="shared" ca="1" si="528"/>
        <v>-1.5302234501051095E-3</v>
      </c>
      <c r="AJ1901" s="14">
        <f t="shared" ca="1" si="529"/>
        <v>-9.7405884378543736E-2</v>
      </c>
      <c r="AK1901" s="14">
        <f t="shared" ca="1" si="530"/>
        <v>4.5816870032063257E-2</v>
      </c>
    </row>
    <row r="1902" spans="1:37" x14ac:dyDescent="0.2">
      <c r="A1902" s="13">
        <f ca="1">IF(OFFSET(STATIC!$A$6,MATCH($A$16, STATIC!$A$6:$A$2307,0)+ROW()-ROW($A$16),0)&gt;$A$12, OFFSET(STATIC!$A$6,MATCH($A$16, STATIC!$A$6:$A$2307,0)+ROW()-ROW($A$16),0), FALSE)</f>
        <v>40765</v>
      </c>
      <c r="B1902" s="7">
        <f ca="1">OFFSET(STATIC!$B$6,MATCH('Data Manipulation'!$A1902,STATIC!$A$6:$A$2307, 0)-1,3*(COLUMN()-COLUMN($B$16)))</f>
        <v>9.98</v>
      </c>
      <c r="C1902" s="7">
        <f ca="1">OFFSET(STATIC!$B$6,MATCH('Data Manipulation'!$A1902,STATIC!$A$6:$A$2307, 0)-1,3*(COLUMN()-COLUMN($B$16)))</f>
        <v>292.92</v>
      </c>
      <c r="D1902" s="7">
        <f ca="1">OFFSET(STATIC!$B$6,MATCH('Data Manipulation'!$A1902,STATIC!$A$6:$A$2307, 0)-1,3*(COLUMN()-COLUMN($B$16)))</f>
        <v>1120.76</v>
      </c>
      <c r="E1902" s="7">
        <f ca="1">OFFSET(STATIC!$B$6,MATCH('Data Manipulation'!$A1902,STATIC!$A$6:$A$2307, 0)-1,3*(COLUMN()-COLUMN($B$16)))*$J1902</f>
        <v>3056.1996300000001</v>
      </c>
      <c r="F1902" s="7">
        <f ca="1">OFFSET(STATIC!$B$6,MATCH('Data Manipulation'!$A1902,STATIC!$A$6:$A$2307, 0)-1,3*(COLUMN()-COLUMN($B$16)))</f>
        <v>1775.9</v>
      </c>
      <c r="G1902" s="7">
        <f ca="1">OFFSET(STATIC!$B$6,MATCH('Data Manipulation'!$A1902,STATIC!$A$6:$A$2307, 0)-1,3*(COLUMN()-COLUMN($B$16)))</f>
        <v>82.89</v>
      </c>
      <c r="H1902" s="7">
        <f ca="1">OFFSET(STATIC!$B$6,MATCH('Data Manipulation'!$A1902,STATIC!$A$6:$A$2307, 0)-1,3*(COLUMN()-COLUMN($B$16)))</f>
        <v>46.14</v>
      </c>
      <c r="I1902" s="7">
        <f ca="1">OFFSET(STATIC!$B$6,MATCH('Data Manipulation'!$A1902,STATIC!$A$6:$A$2307, 0)-1,3*(COLUMN()-COLUMN($B$16)))</f>
        <v>262.95</v>
      </c>
      <c r="J1902" s="7">
        <f ca="1">OFFSET(STATIC!$B$6,MATCH('Data Manipulation'!$A1902,STATIC!$A$6:$A$2307, 0)-1,3*(COLUMN()-COLUMN($B$16)))</f>
        <v>1.419</v>
      </c>
      <c r="K1902" s="7">
        <f ca="1">OFFSET(STATIC!$B$6,MATCH('Data Manipulation'!$A1902,STATIC!$A$6:$A$2307, 0)-1,3*(COLUMN()-COLUMN($B$16)))</f>
        <v>1.6152</v>
      </c>
      <c r="L1902" s="7">
        <f ca="1">OFFSET(STATIC!$B$6,MATCH('Data Manipulation'!$A1902,STATIC!$A$6:$A$2307, 0)-1,3*(COLUMN()-COLUMN($B$16)))</f>
        <v>1.3694</v>
      </c>
      <c r="M1902" s="7">
        <f ca="1">OFFSET(STATIC!$B$6,MATCH('Data Manipulation'!$A1902,STATIC!$A$6:$A$2307, 0)-1,3*(COLUMN()-COLUMN($B$16)))</f>
        <v>1.3063999999999999E-2</v>
      </c>
      <c r="N1902" s="7">
        <f ca="1">OFFSET(STATIC!$B$6,MATCH('Data Manipulation'!$A1902,STATIC!$A$6:$A$2307, 0)-1,3*(COLUMN()-COLUMN($B$16)))*$J1902</f>
        <v>246.25680749999998</v>
      </c>
      <c r="O1902" s="7">
        <f ca="1">OFFSET(STATIC!$B$6,MATCH('Data Manipulation'!$A1902,STATIC!$A$6:$A$2307, 0)-1,3*(COLUMN()-COLUMN($B$16)))</f>
        <v>1746.19</v>
      </c>
      <c r="P1902" s="7">
        <f ca="1">OFFSET(STATIC!$B$6,MATCH('Data Manipulation'!$A1902,STATIC!$A$6:$A$2307, 0)-1,3*(COLUMN()-COLUMN($B$16)))*$J1902</f>
        <v>265.44339030000003</v>
      </c>
      <c r="Q1902" s="7">
        <f ca="1">OFFSET(STATIC!$B$6,MATCH('Data Manipulation'!$A1902,STATIC!$A$6:$A$2307, 0)-1,3*(COLUMN()-COLUMN($B$16)))</f>
        <v>42.99</v>
      </c>
      <c r="R1902" s="7">
        <f ca="1">OFFSET(STATIC!$B$6,MATCH('Data Manipulation'!$A1902,STATIC!$A$6:$A$2307, 0)-1,3*(COLUMN()-COLUMN($B$16)))</f>
        <v>2381.0500000000002</v>
      </c>
      <c r="U1902" s="14">
        <f t="shared" ca="1" si="514"/>
        <v>-1.0015023370895213E-3</v>
      </c>
      <c r="V1902" s="14">
        <f t="shared" ca="1" si="515"/>
        <v>1.0915565079363603E-2</v>
      </c>
      <c r="W1902" s="14">
        <f t="shared" ca="1" si="516"/>
        <v>-4.5156780754835528E-2</v>
      </c>
      <c r="X1902" s="14">
        <f t="shared" ca="1" si="517"/>
        <v>-6.5715624178232582E-2</v>
      </c>
      <c r="Y1902" s="14">
        <f t="shared" ca="1" si="518"/>
        <v>1.9830444564657504E-2</v>
      </c>
      <c r="Z1902" s="14">
        <f t="shared" ca="1" si="519"/>
        <v>4.4276298962632528E-2</v>
      </c>
      <c r="AA1902" s="14">
        <f t="shared" ca="1" si="520"/>
        <v>8.0513980800568322E-3</v>
      </c>
      <c r="AB1902" s="14">
        <f t="shared" ca="1" si="521"/>
        <v>-9.3495769737500789E-3</v>
      </c>
      <c r="AC1902" s="14">
        <f t="shared" ca="1" si="522"/>
        <v>-2.5337851393722058E-3</v>
      </c>
      <c r="AD1902" s="14">
        <f t="shared" ca="1" si="523"/>
        <v>-3.5844547370483724E-3</v>
      </c>
      <c r="AE1902" s="14">
        <f t="shared" ca="1" si="524"/>
        <v>-5.1104217210036105E-4</v>
      </c>
      <c r="AF1902" s="14">
        <f t="shared" ca="1" si="525"/>
        <v>7.3755712347888316E-3</v>
      </c>
      <c r="AG1902" s="14">
        <f t="shared" ca="1" si="526"/>
        <v>4.4606696924761663E-3</v>
      </c>
      <c r="AH1902" s="14">
        <f t="shared" ca="1" si="527"/>
        <v>2.9995864367279037E-3</v>
      </c>
      <c r="AI1902" s="14">
        <f t="shared" ca="1" si="528"/>
        <v>3.2230442576535235E-3</v>
      </c>
      <c r="AJ1902" s="14">
        <f t="shared" ca="1" si="529"/>
        <v>0.20390665101510164</v>
      </c>
      <c r="AK1902" s="14">
        <f t="shared" ca="1" si="530"/>
        <v>-4.1732606435255275E-2</v>
      </c>
    </row>
    <row r="1903" spans="1:37" x14ac:dyDescent="0.2">
      <c r="A1903" s="13">
        <f ca="1">IF(OFFSET(STATIC!$A$6,MATCH($A$16, STATIC!$A$6:$A$2307,0)+ROW()-ROW($A$16),0)&gt;$A$12, OFFSET(STATIC!$A$6,MATCH($A$16, STATIC!$A$6:$A$2307,0)+ROW()-ROW($A$16),0), FALSE)</f>
        <v>40764</v>
      </c>
      <c r="B1903" s="7">
        <f ca="1">OFFSET(STATIC!$B$6,MATCH('Data Manipulation'!$A1903,STATIC!$A$6:$A$2307, 0)-1,3*(COLUMN()-COLUMN($B$16)))</f>
        <v>9.99</v>
      </c>
      <c r="C1903" s="7">
        <f ca="1">OFFSET(STATIC!$B$6,MATCH('Data Manipulation'!$A1903,STATIC!$A$6:$A$2307, 0)-1,3*(COLUMN()-COLUMN($B$16)))</f>
        <v>289.74</v>
      </c>
      <c r="D1903" s="7">
        <f ca="1">OFFSET(STATIC!$B$6,MATCH('Data Manipulation'!$A1903,STATIC!$A$6:$A$2307, 0)-1,3*(COLUMN()-COLUMN($B$16)))</f>
        <v>1172.53</v>
      </c>
      <c r="E1903" s="7">
        <f ca="1">OFFSET(STATIC!$B$6,MATCH('Data Manipulation'!$A1903,STATIC!$A$6:$A$2307, 0)-1,3*(COLUMN()-COLUMN($B$16)))*$J1903</f>
        <v>3263.785824</v>
      </c>
      <c r="F1903" s="7">
        <f ca="1">OFFSET(STATIC!$B$6,MATCH('Data Manipulation'!$A1903,STATIC!$A$6:$A$2307, 0)-1,3*(COLUMN()-COLUMN($B$16)))</f>
        <v>1741.03</v>
      </c>
      <c r="G1903" s="7">
        <f ca="1">OFFSET(STATIC!$B$6,MATCH('Data Manipulation'!$A1903,STATIC!$A$6:$A$2307, 0)-1,3*(COLUMN()-COLUMN($B$16)))</f>
        <v>79.3</v>
      </c>
      <c r="H1903" s="7">
        <f ca="1">OFFSET(STATIC!$B$6,MATCH('Data Manipulation'!$A1903,STATIC!$A$6:$A$2307, 0)-1,3*(COLUMN()-COLUMN($B$16)))</f>
        <v>45.77</v>
      </c>
      <c r="I1903" s="7">
        <f ca="1">OFFSET(STATIC!$B$6,MATCH('Data Manipulation'!$A1903,STATIC!$A$6:$A$2307, 0)-1,3*(COLUMN()-COLUMN($B$16)))</f>
        <v>265.42</v>
      </c>
      <c r="J1903" s="7">
        <f ca="1">OFFSET(STATIC!$B$6,MATCH('Data Manipulation'!$A1903,STATIC!$A$6:$A$2307, 0)-1,3*(COLUMN()-COLUMN($B$16)))</f>
        <v>1.4226000000000001</v>
      </c>
      <c r="K1903" s="7">
        <f ca="1">OFFSET(STATIC!$B$6,MATCH('Data Manipulation'!$A1903,STATIC!$A$6:$A$2307, 0)-1,3*(COLUMN()-COLUMN($B$16)))</f>
        <v>1.621</v>
      </c>
      <c r="L1903" s="7">
        <f ca="1">OFFSET(STATIC!$B$6,MATCH('Data Manipulation'!$A1903,STATIC!$A$6:$A$2307, 0)-1,3*(COLUMN()-COLUMN($B$16)))</f>
        <v>1.3700999999999999</v>
      </c>
      <c r="M1903" s="7">
        <f ca="1">OFFSET(STATIC!$B$6,MATCH('Data Manipulation'!$A1903,STATIC!$A$6:$A$2307, 0)-1,3*(COLUMN()-COLUMN($B$16)))</f>
        <v>1.2968E-2</v>
      </c>
      <c r="N1903" s="7">
        <f ca="1">OFFSET(STATIC!$B$6,MATCH('Data Manipulation'!$A1903,STATIC!$A$6:$A$2307, 0)-1,3*(COLUMN()-COLUMN($B$16)))*$J1903</f>
        <v>245.16078354000001</v>
      </c>
      <c r="O1903" s="7">
        <f ca="1">OFFSET(STATIC!$B$6,MATCH('Data Manipulation'!$A1903,STATIC!$A$6:$A$2307, 0)-1,3*(COLUMN()-COLUMN($B$16)))</f>
        <v>1740.96</v>
      </c>
      <c r="P1903" s="7">
        <f ca="1">OFFSET(STATIC!$B$6,MATCH('Data Manipulation'!$A1903,STATIC!$A$6:$A$2307, 0)-1,3*(COLUMN()-COLUMN($B$16)))*$J1903</f>
        <v>264.58923174</v>
      </c>
      <c r="Q1903" s="7">
        <f ca="1">OFFSET(STATIC!$B$6,MATCH('Data Manipulation'!$A1903,STATIC!$A$6:$A$2307, 0)-1,3*(COLUMN()-COLUMN($B$16)))</f>
        <v>35.06</v>
      </c>
      <c r="R1903" s="7">
        <f ca="1">OFFSET(STATIC!$B$6,MATCH('Data Manipulation'!$A1903,STATIC!$A$6:$A$2307, 0)-1,3*(COLUMN()-COLUMN($B$16)))</f>
        <v>2482.52</v>
      </c>
      <c r="U1903" s="14">
        <f t="shared" ca="1" si="514"/>
        <v>0.24746085896491618</v>
      </c>
      <c r="V1903" s="14">
        <f t="shared" ca="1" si="515"/>
        <v>-2.1848346367067194E-2</v>
      </c>
      <c r="W1903" s="14">
        <f t="shared" ca="1" si="516"/>
        <v>4.6317381183297257E-2</v>
      </c>
      <c r="X1903" s="14">
        <f t="shared" ca="1" si="517"/>
        <v>3.8329172400688909E-3</v>
      </c>
      <c r="Y1903" s="14">
        <f t="shared" ca="1" si="518"/>
        <v>1.3735248362677631E-2</v>
      </c>
      <c r="Z1903" s="14">
        <f t="shared" ca="1" si="519"/>
        <v>-2.5030881578943967E-2</v>
      </c>
      <c r="AA1903" s="14">
        <f t="shared" ca="1" si="520"/>
        <v>5.6967726370003146E-3</v>
      </c>
      <c r="AB1903" s="14">
        <f t="shared" ca="1" si="521"/>
        <v>1.3572615565705436E-3</v>
      </c>
      <c r="AC1903" s="14">
        <f t="shared" ca="1" si="522"/>
        <v>6.3284465776263052E-4</v>
      </c>
      <c r="AD1903" s="14">
        <f t="shared" ca="1" si="523"/>
        <v>-9.2109954270163472E-3</v>
      </c>
      <c r="AE1903" s="14">
        <f t="shared" ca="1" si="524"/>
        <v>3.2415224478032287E-2</v>
      </c>
      <c r="AF1903" s="14">
        <f t="shared" ca="1" si="525"/>
        <v>6.6537963086761706E-3</v>
      </c>
      <c r="AG1903" s="14">
        <f t="shared" ca="1" si="526"/>
        <v>-2.7484813464044911E-3</v>
      </c>
      <c r="AH1903" s="14">
        <f t="shared" ca="1" si="527"/>
        <v>5.0270894394500954E-3</v>
      </c>
      <c r="AI1903" s="14">
        <f t="shared" ca="1" si="528"/>
        <v>-1.211253101888971E-3</v>
      </c>
      <c r="AJ1903" s="14">
        <f t="shared" ca="1" si="529"/>
        <v>-0.3141401314148024</v>
      </c>
      <c r="AK1903" s="14">
        <f t="shared" ca="1" si="530"/>
        <v>5.1591847172118781E-2</v>
      </c>
    </row>
    <row r="1904" spans="1:37" x14ac:dyDescent="0.2">
      <c r="A1904" s="13">
        <f ca="1">IF(OFFSET(STATIC!$A$6,MATCH($A$16, STATIC!$A$6:$A$2307,0)+ROW()-ROW($A$16),0)&gt;$A$12, OFFSET(STATIC!$A$6,MATCH($A$16, STATIC!$A$6:$A$2307,0)+ROW()-ROW($A$16),0), FALSE)</f>
        <v>40763</v>
      </c>
      <c r="B1904" s="7">
        <f ca="1">OFFSET(STATIC!$B$6,MATCH('Data Manipulation'!$A1904,STATIC!$A$6:$A$2307, 0)-1,3*(COLUMN()-COLUMN($B$16)))</f>
        <v>7.8</v>
      </c>
      <c r="C1904" s="7">
        <f ca="1">OFFSET(STATIC!$B$6,MATCH('Data Manipulation'!$A1904,STATIC!$A$6:$A$2307, 0)-1,3*(COLUMN()-COLUMN($B$16)))</f>
        <v>296.14</v>
      </c>
      <c r="D1904" s="7">
        <f ca="1">OFFSET(STATIC!$B$6,MATCH('Data Manipulation'!$A1904,STATIC!$A$6:$A$2307, 0)-1,3*(COLUMN()-COLUMN($B$16)))</f>
        <v>1119.46</v>
      </c>
      <c r="E1904" s="7">
        <f ca="1">OFFSET(STATIC!$B$6,MATCH('Data Manipulation'!$A1904,STATIC!$A$6:$A$2307, 0)-1,3*(COLUMN()-COLUMN($B$16)))*$J1904</f>
        <v>3251.2999469999995</v>
      </c>
      <c r="F1904" s="7">
        <f ca="1">OFFSET(STATIC!$B$6,MATCH('Data Manipulation'!$A1904,STATIC!$A$6:$A$2307, 0)-1,3*(COLUMN()-COLUMN($B$16)))</f>
        <v>1717.28</v>
      </c>
      <c r="G1904" s="7">
        <f ca="1">OFFSET(STATIC!$B$6,MATCH('Data Manipulation'!$A1904,STATIC!$A$6:$A$2307, 0)-1,3*(COLUMN()-COLUMN($B$16)))</f>
        <v>81.31</v>
      </c>
      <c r="H1904" s="7">
        <f ca="1">OFFSET(STATIC!$B$6,MATCH('Data Manipulation'!$A1904,STATIC!$A$6:$A$2307, 0)-1,3*(COLUMN()-COLUMN($B$16)))</f>
        <v>45.51</v>
      </c>
      <c r="I1904" s="7">
        <f ca="1">OFFSET(STATIC!$B$6,MATCH('Data Manipulation'!$A1904,STATIC!$A$6:$A$2307, 0)-1,3*(COLUMN()-COLUMN($B$16)))</f>
        <v>265.06</v>
      </c>
      <c r="J1904" s="7">
        <f ca="1">OFFSET(STATIC!$B$6,MATCH('Data Manipulation'!$A1904,STATIC!$A$6:$A$2307, 0)-1,3*(COLUMN()-COLUMN($B$16)))</f>
        <v>1.4217</v>
      </c>
      <c r="K1904" s="7">
        <f ca="1">OFFSET(STATIC!$B$6,MATCH('Data Manipulation'!$A1904,STATIC!$A$6:$A$2307, 0)-1,3*(COLUMN()-COLUMN($B$16)))</f>
        <v>1.6360000000000001</v>
      </c>
      <c r="L1904" s="7">
        <f ca="1">OFFSET(STATIC!$B$6,MATCH('Data Manipulation'!$A1904,STATIC!$A$6:$A$2307, 0)-1,3*(COLUMN()-COLUMN($B$16)))</f>
        <v>1.3264</v>
      </c>
      <c r="M1904" s="7">
        <f ca="1">OFFSET(STATIC!$B$6,MATCH('Data Manipulation'!$A1904,STATIC!$A$6:$A$2307, 0)-1,3*(COLUMN()-COLUMN($B$16)))</f>
        <v>1.2881999999999999E-2</v>
      </c>
      <c r="N1904" s="7">
        <f ca="1">OFFSET(STATIC!$B$6,MATCH('Data Manipulation'!$A1904,STATIC!$A$6:$A$2307, 0)-1,3*(COLUMN()-COLUMN($B$16)))*$J1904</f>
        <v>245.83553021999998</v>
      </c>
      <c r="O1904" s="7">
        <f ca="1">OFFSET(STATIC!$B$6,MATCH('Data Manipulation'!$A1904,STATIC!$A$6:$A$2307, 0)-1,3*(COLUMN()-COLUMN($B$16)))</f>
        <v>1732.23</v>
      </c>
      <c r="P1904" s="7">
        <f ca="1">OFFSET(STATIC!$B$6,MATCH('Data Manipulation'!$A1904,STATIC!$A$6:$A$2307, 0)-1,3*(COLUMN()-COLUMN($B$16)))*$J1904</f>
        <v>264.90991043999998</v>
      </c>
      <c r="Q1904" s="7">
        <f ca="1">OFFSET(STATIC!$B$6,MATCH('Data Manipulation'!$A1904,STATIC!$A$6:$A$2307, 0)-1,3*(COLUMN()-COLUMN($B$16)))</f>
        <v>48</v>
      </c>
      <c r="R1904" s="7">
        <f ca="1">OFFSET(STATIC!$B$6,MATCH('Data Manipulation'!$A1904,STATIC!$A$6:$A$2307, 0)-1,3*(COLUMN()-COLUMN($B$16)))</f>
        <v>2357.69</v>
      </c>
      <c r="U1904" s="14">
        <f t="shared" ca="1" si="514"/>
        <v>-0.22825865198098033</v>
      </c>
      <c r="V1904" s="14">
        <f t="shared" ca="1" si="515"/>
        <v>-5.616927829560496E-2</v>
      </c>
      <c r="W1904" s="14">
        <f t="shared" ca="1" si="516"/>
        <v>-6.8958330427454667E-2</v>
      </c>
      <c r="X1904" s="14">
        <f t="shared" ca="1" si="517"/>
        <v>-3.9826568280990647E-2</v>
      </c>
      <c r="Y1904" s="14">
        <f t="shared" ca="1" si="518"/>
        <v>3.565445334485938E-2</v>
      </c>
      <c r="Z1904" s="14">
        <f t="shared" ca="1" si="519"/>
        <v>-6.6258845965878999E-2</v>
      </c>
      <c r="AA1904" s="14">
        <f t="shared" ca="1" si="520"/>
        <v>-2.7096054575317059E-2</v>
      </c>
      <c r="AB1904" s="14">
        <f t="shared" ca="1" si="521"/>
        <v>-2.8929327333985767E-2</v>
      </c>
      <c r="AC1904" s="14">
        <f t="shared" ca="1" si="522"/>
        <v>-1.9675362963107392E-3</v>
      </c>
      <c r="AD1904" s="14">
        <f t="shared" ca="1" si="523"/>
        <v>-4.8887803466967001E-4</v>
      </c>
      <c r="AE1904" s="14">
        <f t="shared" ca="1" si="524"/>
        <v>1.6495376109328164E-2</v>
      </c>
      <c r="AF1904" s="14">
        <f t="shared" ca="1" si="525"/>
        <v>1.1241336175524912E-2</v>
      </c>
      <c r="AG1904" s="14">
        <f t="shared" ca="1" si="526"/>
        <v>5.8779088846960953E-3</v>
      </c>
      <c r="AH1904" s="14">
        <f t="shared" ca="1" si="527"/>
        <v>4.4144562450278485E-3</v>
      </c>
      <c r="AI1904" s="14">
        <f t="shared" ca="1" si="528"/>
        <v>8.5630366250702729E-3</v>
      </c>
      <c r="AJ1904" s="14">
        <f t="shared" ca="1" si="529"/>
        <v>0.40546510810816438</v>
      </c>
      <c r="AK1904" s="14">
        <f t="shared" ca="1" si="530"/>
        <v>-7.1489092375905894E-2</v>
      </c>
    </row>
    <row r="1905" spans="1:37" x14ac:dyDescent="0.2">
      <c r="A1905" s="13">
        <f ca="1">IF(OFFSET(STATIC!$A$6,MATCH($A$16, STATIC!$A$6:$A$2307,0)+ROW()-ROW($A$16),0)&gt;$A$12, OFFSET(STATIC!$A$6,MATCH($A$16, STATIC!$A$6:$A$2307,0)+ROW()-ROW($A$16),0), FALSE)</f>
        <v>40760</v>
      </c>
      <c r="B1905" s="7">
        <f ca="1">OFFSET(STATIC!$B$6,MATCH('Data Manipulation'!$A1905,STATIC!$A$6:$A$2307, 0)-1,3*(COLUMN()-COLUMN($B$16)))</f>
        <v>9.8000000000000007</v>
      </c>
      <c r="C1905" s="7">
        <f ca="1">OFFSET(STATIC!$B$6,MATCH('Data Manipulation'!$A1905,STATIC!$A$6:$A$2307, 0)-1,3*(COLUMN()-COLUMN($B$16)))</f>
        <v>313.25</v>
      </c>
      <c r="D1905" s="7">
        <f ca="1">OFFSET(STATIC!$B$6,MATCH('Data Manipulation'!$A1905,STATIC!$A$6:$A$2307, 0)-1,3*(COLUMN()-COLUMN($B$16)))</f>
        <v>1199.3800000000001</v>
      </c>
      <c r="E1905" s="7">
        <f ca="1">OFFSET(STATIC!$B$6,MATCH('Data Manipulation'!$A1905,STATIC!$A$6:$A$2307, 0)-1,3*(COLUMN()-COLUMN($B$16)))*$J1905</f>
        <v>3383.4011750000004</v>
      </c>
      <c r="F1905" s="7">
        <f ca="1">OFFSET(STATIC!$B$6,MATCH('Data Manipulation'!$A1905,STATIC!$A$6:$A$2307, 0)-1,3*(COLUMN()-COLUMN($B$16)))</f>
        <v>1657.13</v>
      </c>
      <c r="G1905" s="7">
        <f ca="1">OFFSET(STATIC!$B$6,MATCH('Data Manipulation'!$A1905,STATIC!$A$6:$A$2307, 0)-1,3*(COLUMN()-COLUMN($B$16)))</f>
        <v>86.88</v>
      </c>
      <c r="H1905" s="7">
        <f ca="1">OFFSET(STATIC!$B$6,MATCH('Data Manipulation'!$A1905,STATIC!$A$6:$A$2307, 0)-1,3*(COLUMN()-COLUMN($B$16)))</f>
        <v>46.76</v>
      </c>
      <c r="I1905" s="7">
        <f ca="1">OFFSET(STATIC!$B$6,MATCH('Data Manipulation'!$A1905,STATIC!$A$6:$A$2307, 0)-1,3*(COLUMN()-COLUMN($B$16)))</f>
        <v>272.83999999999997</v>
      </c>
      <c r="J1905" s="7">
        <f ca="1">OFFSET(STATIC!$B$6,MATCH('Data Manipulation'!$A1905,STATIC!$A$6:$A$2307, 0)-1,3*(COLUMN()-COLUMN($B$16)))</f>
        <v>1.4245000000000001</v>
      </c>
      <c r="K1905" s="7">
        <f ca="1">OFFSET(STATIC!$B$6,MATCH('Data Manipulation'!$A1905,STATIC!$A$6:$A$2307, 0)-1,3*(COLUMN()-COLUMN($B$16)))</f>
        <v>1.6368</v>
      </c>
      <c r="L1905" s="7">
        <f ca="1">OFFSET(STATIC!$B$6,MATCH('Data Manipulation'!$A1905,STATIC!$A$6:$A$2307, 0)-1,3*(COLUMN()-COLUMN($B$16)))</f>
        <v>1.3047</v>
      </c>
      <c r="M1905" s="7">
        <f ca="1">OFFSET(STATIC!$B$6,MATCH('Data Manipulation'!$A1905,STATIC!$A$6:$A$2307, 0)-1,3*(COLUMN()-COLUMN($B$16)))</f>
        <v>1.2737999999999999E-2</v>
      </c>
      <c r="N1905" s="7">
        <f ca="1">OFFSET(STATIC!$B$6,MATCH('Data Manipulation'!$A1905,STATIC!$A$6:$A$2307, 0)-1,3*(COLUMN()-COLUMN($B$16)))*$J1905</f>
        <v>244.39476985000002</v>
      </c>
      <c r="O1905" s="7">
        <f ca="1">OFFSET(STATIC!$B$6,MATCH('Data Manipulation'!$A1905,STATIC!$A$6:$A$2307, 0)-1,3*(COLUMN()-COLUMN($B$16)))</f>
        <v>1724.6</v>
      </c>
      <c r="P1905" s="7">
        <f ca="1">OFFSET(STATIC!$B$6,MATCH('Data Manipulation'!$A1905,STATIC!$A$6:$A$2307, 0)-1,3*(COLUMN()-COLUMN($B$16)))*$J1905</f>
        <v>262.65116185000005</v>
      </c>
      <c r="Q1905" s="7">
        <f ca="1">OFFSET(STATIC!$B$6,MATCH('Data Manipulation'!$A1905,STATIC!$A$6:$A$2307, 0)-1,3*(COLUMN()-COLUMN($B$16)))</f>
        <v>32</v>
      </c>
      <c r="R1905" s="7">
        <f ca="1">OFFSET(STATIC!$B$6,MATCH('Data Manipulation'!$A1905,STATIC!$A$6:$A$2307, 0)-1,3*(COLUMN()-COLUMN($B$16)))</f>
        <v>2532.41</v>
      </c>
      <c r="U1905" s="14">
        <f t="shared" ca="1" si="514"/>
        <v>-9.2523368897145519E-2</v>
      </c>
      <c r="V1905" s="14">
        <f t="shared" ca="1" si="515"/>
        <v>-2.7456779725987444E-2</v>
      </c>
      <c r="W1905" s="14">
        <f t="shared" ca="1" si="516"/>
        <v>-5.7513181689091645E-4</v>
      </c>
      <c r="X1905" s="14">
        <f t="shared" ca="1" si="517"/>
        <v>-9.8134767229216633E-3</v>
      </c>
      <c r="Y1905" s="14">
        <f t="shared" ca="1" si="518"/>
        <v>1.437250389322657E-3</v>
      </c>
      <c r="Z1905" s="14">
        <f t="shared" ca="1" si="519"/>
        <v>2.8816802835762872E-3</v>
      </c>
      <c r="AA1905" s="14">
        <f t="shared" ca="1" si="520"/>
        <v>-2.3496753307470346E-3</v>
      </c>
      <c r="AB1905" s="14">
        <f t="shared" ca="1" si="521"/>
        <v>-3.6985293250689416E-2</v>
      </c>
      <c r="AC1905" s="14">
        <f t="shared" ca="1" si="522"/>
        <v>5.702433700214447E-3</v>
      </c>
      <c r="AD1905" s="14">
        <f t="shared" ca="1" si="523"/>
        <v>4.4085302847659564E-3</v>
      </c>
      <c r="AE1905" s="14">
        <f t="shared" ca="1" si="524"/>
        <v>-9.9590156467398421E-4</v>
      </c>
      <c r="AF1905" s="14">
        <f t="shared" ca="1" si="525"/>
        <v>3.3814367925323469E-3</v>
      </c>
      <c r="AG1905" s="14">
        <f t="shared" ca="1" si="526"/>
        <v>6.8052458076157648E-3</v>
      </c>
      <c r="AH1905" s="14">
        <f t="shared" ca="1" si="527"/>
        <v>-5.4242047303709514E-3</v>
      </c>
      <c r="AI1905" s="14">
        <f t="shared" ca="1" si="528"/>
        <v>7.1211538772167939E-3</v>
      </c>
      <c r="AJ1905" s="14">
        <f t="shared" ca="1" si="529"/>
        <v>1.0681848346860354E-2</v>
      </c>
      <c r="AK1905" s="14">
        <f t="shared" ca="1" si="530"/>
        <v>-9.4246885321505238E-3</v>
      </c>
    </row>
    <row r="1906" spans="1:37" x14ac:dyDescent="0.2">
      <c r="A1906" s="13">
        <f ca="1">IF(OFFSET(STATIC!$A$6,MATCH($A$16, STATIC!$A$6:$A$2307,0)+ROW()-ROW($A$16),0)&gt;$A$12, OFFSET(STATIC!$A$6,MATCH($A$16, STATIC!$A$6:$A$2307,0)+ROW()-ROW($A$16),0), FALSE)</f>
        <v>40759</v>
      </c>
      <c r="B1906" s="7">
        <f ca="1">OFFSET(STATIC!$B$6,MATCH('Data Manipulation'!$A1906,STATIC!$A$6:$A$2307, 0)-1,3*(COLUMN()-COLUMN($B$16)))</f>
        <v>10.75</v>
      </c>
      <c r="C1906" s="7">
        <f ca="1">OFFSET(STATIC!$B$6,MATCH('Data Manipulation'!$A1906,STATIC!$A$6:$A$2307, 0)-1,3*(COLUMN()-COLUMN($B$16)))</f>
        <v>321.97000000000003</v>
      </c>
      <c r="D1906" s="7">
        <f ca="1">OFFSET(STATIC!$B$6,MATCH('Data Manipulation'!$A1906,STATIC!$A$6:$A$2307, 0)-1,3*(COLUMN()-COLUMN($B$16)))</f>
        <v>1200.07</v>
      </c>
      <c r="E1906" s="7">
        <f ca="1">OFFSET(STATIC!$B$6,MATCH('Data Manipulation'!$A1906,STATIC!$A$6:$A$2307, 0)-1,3*(COLUMN()-COLUMN($B$16)))*$J1906</f>
        <v>3416.7675559999998</v>
      </c>
      <c r="F1906" s="7">
        <f ca="1">OFFSET(STATIC!$B$6,MATCH('Data Manipulation'!$A1906,STATIC!$A$6:$A$2307, 0)-1,3*(COLUMN()-COLUMN($B$16)))</f>
        <v>1654.75</v>
      </c>
      <c r="G1906" s="7">
        <f ca="1">OFFSET(STATIC!$B$6,MATCH('Data Manipulation'!$A1906,STATIC!$A$6:$A$2307, 0)-1,3*(COLUMN()-COLUMN($B$16)))</f>
        <v>86.63</v>
      </c>
      <c r="H1906" s="7">
        <f ca="1">OFFSET(STATIC!$B$6,MATCH('Data Manipulation'!$A1906,STATIC!$A$6:$A$2307, 0)-1,3*(COLUMN()-COLUMN($B$16)))</f>
        <v>46.87</v>
      </c>
      <c r="I1906" s="7">
        <f ca="1">OFFSET(STATIC!$B$6,MATCH('Data Manipulation'!$A1906,STATIC!$A$6:$A$2307, 0)-1,3*(COLUMN()-COLUMN($B$16)))</f>
        <v>283.12</v>
      </c>
      <c r="J1906" s="7">
        <f ca="1">OFFSET(STATIC!$B$6,MATCH('Data Manipulation'!$A1906,STATIC!$A$6:$A$2307, 0)-1,3*(COLUMN()-COLUMN($B$16)))</f>
        <v>1.4163999999999999</v>
      </c>
      <c r="K1906" s="7">
        <f ca="1">OFFSET(STATIC!$B$6,MATCH('Data Manipulation'!$A1906,STATIC!$A$6:$A$2307, 0)-1,3*(COLUMN()-COLUMN($B$16)))</f>
        <v>1.6295999999999999</v>
      </c>
      <c r="L1906" s="7">
        <f ca="1">OFFSET(STATIC!$B$6,MATCH('Data Manipulation'!$A1906,STATIC!$A$6:$A$2307, 0)-1,3*(COLUMN()-COLUMN($B$16)))</f>
        <v>1.306</v>
      </c>
      <c r="M1906" s="7">
        <f ca="1">OFFSET(STATIC!$B$6,MATCH('Data Manipulation'!$A1906,STATIC!$A$6:$A$2307, 0)-1,3*(COLUMN()-COLUMN($B$16)))</f>
        <v>1.2695E-2</v>
      </c>
      <c r="N1906" s="7">
        <f ca="1">OFFSET(STATIC!$B$6,MATCH('Data Manipulation'!$A1906,STATIC!$A$6:$A$2307, 0)-1,3*(COLUMN()-COLUMN($B$16)))*$J1906</f>
        <v>242.73724967999999</v>
      </c>
      <c r="O1906" s="7">
        <f ca="1">OFFSET(STATIC!$B$6,MATCH('Data Manipulation'!$A1906,STATIC!$A$6:$A$2307, 0)-1,3*(COLUMN()-COLUMN($B$16)))</f>
        <v>1733.98</v>
      </c>
      <c r="P1906" s="7">
        <f ca="1">OFFSET(STATIC!$B$6,MATCH('Data Manipulation'!$A1906,STATIC!$A$6:$A$2307, 0)-1,3*(COLUMN()-COLUMN($B$16)))*$J1906</f>
        <v>260.78742635999998</v>
      </c>
      <c r="Q1906" s="7">
        <f ca="1">OFFSET(STATIC!$B$6,MATCH('Data Manipulation'!$A1906,STATIC!$A$6:$A$2307, 0)-1,3*(COLUMN()-COLUMN($B$16)))</f>
        <v>31.66</v>
      </c>
      <c r="R1906" s="7">
        <f ca="1">OFFSET(STATIC!$B$6,MATCH('Data Manipulation'!$A1906,STATIC!$A$6:$A$2307, 0)-1,3*(COLUMN()-COLUMN($B$16)))</f>
        <v>2556.39</v>
      </c>
      <c r="U1906" s="14">
        <f t="shared" ca="1" si="514"/>
        <v>0.14920170591558388</v>
      </c>
      <c r="V1906" s="14">
        <f t="shared" ca="1" si="515"/>
        <v>-2.7871459878615907E-2</v>
      </c>
      <c r="W1906" s="14">
        <f t="shared" ca="1" si="516"/>
        <v>-4.9001637406655293E-2</v>
      </c>
      <c r="X1906" s="14">
        <f t="shared" ca="1" si="517"/>
        <v>-4.4541704510467801E-2</v>
      </c>
      <c r="Y1906" s="14">
        <f t="shared" ca="1" si="518"/>
        <v>-7.1356829490741699E-3</v>
      </c>
      <c r="Z1906" s="14">
        <f t="shared" ca="1" si="519"/>
        <v>-5.9381241973614531E-2</v>
      </c>
      <c r="AA1906" s="14">
        <f t="shared" ca="1" si="520"/>
        <v>-2.590436517710077E-2</v>
      </c>
      <c r="AB1906" s="14">
        <f t="shared" ca="1" si="521"/>
        <v>-1.8061394019032256E-2</v>
      </c>
      <c r="AC1906" s="14">
        <f t="shared" ca="1" si="522"/>
        <v>-9.6958533765470409E-3</v>
      </c>
      <c r="AD1906" s="14">
        <f t="shared" ca="1" si="523"/>
        <v>-6.9712261774948535E-3</v>
      </c>
      <c r="AE1906" s="14">
        <f t="shared" ca="1" si="524"/>
        <v>2.2229896855161003E-3</v>
      </c>
      <c r="AF1906" s="14">
        <f t="shared" ca="1" si="525"/>
        <v>-2.4048787285017185E-2</v>
      </c>
      <c r="AG1906" s="14">
        <f t="shared" ca="1" si="526"/>
        <v>-5.8009237230614678E-3</v>
      </c>
      <c r="AH1906" s="14">
        <f t="shared" ca="1" si="527"/>
        <v>4.5895769027258781E-3</v>
      </c>
      <c r="AI1906" s="14">
        <f t="shared" ca="1" si="528"/>
        <v>-6.7025646866042156E-3</v>
      </c>
      <c r="AJ1906" s="14">
        <f t="shared" ca="1" si="529"/>
        <v>0.3031730984089438</v>
      </c>
      <c r="AK1906" s="14">
        <f t="shared" ca="1" si="530"/>
        <v>-5.208569977220695E-2</v>
      </c>
    </row>
    <row r="1907" spans="1:37" x14ac:dyDescent="0.2">
      <c r="A1907" s="13">
        <f ca="1">IF(OFFSET(STATIC!$A$6,MATCH($A$16, STATIC!$A$6:$A$2307,0)+ROW()-ROW($A$16),0)&gt;$A$12, OFFSET(STATIC!$A$6,MATCH($A$16, STATIC!$A$6:$A$2307,0)+ROW()-ROW($A$16),0), FALSE)</f>
        <v>40758</v>
      </c>
      <c r="B1907" s="7">
        <f ca="1">OFFSET(STATIC!$B$6,MATCH('Data Manipulation'!$A1907,STATIC!$A$6:$A$2307, 0)-1,3*(COLUMN()-COLUMN($B$16)))</f>
        <v>9.26</v>
      </c>
      <c r="C1907" s="7">
        <f ca="1">OFFSET(STATIC!$B$6,MATCH('Data Manipulation'!$A1907,STATIC!$A$6:$A$2307, 0)-1,3*(COLUMN()-COLUMN($B$16)))</f>
        <v>331.07</v>
      </c>
      <c r="D1907" s="7">
        <f ca="1">OFFSET(STATIC!$B$6,MATCH('Data Manipulation'!$A1907,STATIC!$A$6:$A$2307, 0)-1,3*(COLUMN()-COLUMN($B$16)))</f>
        <v>1260.3399999999999</v>
      </c>
      <c r="E1907" s="7">
        <f ca="1">OFFSET(STATIC!$B$6,MATCH('Data Manipulation'!$A1907,STATIC!$A$6:$A$2307, 0)-1,3*(COLUMN()-COLUMN($B$16)))*$J1907</f>
        <v>3572.3964660000001</v>
      </c>
      <c r="F1907" s="7">
        <f ca="1">OFFSET(STATIC!$B$6,MATCH('Data Manipulation'!$A1907,STATIC!$A$6:$A$2307, 0)-1,3*(COLUMN()-COLUMN($B$16)))</f>
        <v>1666.6</v>
      </c>
      <c r="G1907" s="7">
        <f ca="1">OFFSET(STATIC!$B$6,MATCH('Data Manipulation'!$A1907,STATIC!$A$6:$A$2307, 0)-1,3*(COLUMN()-COLUMN($B$16)))</f>
        <v>91.93</v>
      </c>
      <c r="H1907" s="7">
        <f ca="1">OFFSET(STATIC!$B$6,MATCH('Data Manipulation'!$A1907,STATIC!$A$6:$A$2307, 0)-1,3*(COLUMN()-COLUMN($B$16)))</f>
        <v>48.1</v>
      </c>
      <c r="I1907" s="7">
        <f ca="1">OFFSET(STATIC!$B$6,MATCH('Data Manipulation'!$A1907,STATIC!$A$6:$A$2307, 0)-1,3*(COLUMN()-COLUMN($B$16)))</f>
        <v>288.27999999999997</v>
      </c>
      <c r="J1907" s="7">
        <f ca="1">OFFSET(STATIC!$B$6,MATCH('Data Manipulation'!$A1907,STATIC!$A$6:$A$2307, 0)-1,3*(COLUMN()-COLUMN($B$16)))</f>
        <v>1.4302000000000001</v>
      </c>
      <c r="K1907" s="7">
        <f ca="1">OFFSET(STATIC!$B$6,MATCH('Data Manipulation'!$A1907,STATIC!$A$6:$A$2307, 0)-1,3*(COLUMN()-COLUMN($B$16)))</f>
        <v>1.641</v>
      </c>
      <c r="L1907" s="7">
        <f ca="1">OFFSET(STATIC!$B$6,MATCH('Data Manipulation'!$A1907,STATIC!$A$6:$A$2307, 0)-1,3*(COLUMN()-COLUMN($B$16)))</f>
        <v>1.3030999999999999</v>
      </c>
      <c r="M1907" s="7">
        <f ca="1">OFFSET(STATIC!$B$6,MATCH('Data Manipulation'!$A1907,STATIC!$A$6:$A$2307, 0)-1,3*(COLUMN()-COLUMN($B$16)))</f>
        <v>1.3004E-2</v>
      </c>
      <c r="N1907" s="7">
        <f ca="1">OFFSET(STATIC!$B$6,MATCH('Data Manipulation'!$A1907,STATIC!$A$6:$A$2307, 0)-1,3*(COLUMN()-COLUMN($B$16)))*$J1907</f>
        <v>244.14944200000002</v>
      </c>
      <c r="O1907" s="7">
        <f ca="1">OFFSET(STATIC!$B$6,MATCH('Data Manipulation'!$A1907,STATIC!$A$6:$A$2307, 0)-1,3*(COLUMN()-COLUMN($B$16)))</f>
        <v>1726.04</v>
      </c>
      <c r="P1907" s="7">
        <f ca="1">OFFSET(STATIC!$B$6,MATCH('Data Manipulation'!$A1907,STATIC!$A$6:$A$2307, 0)-1,3*(COLUMN()-COLUMN($B$16)))*$J1907</f>
        <v>262.54124192000006</v>
      </c>
      <c r="Q1907" s="7">
        <f ca="1">OFFSET(STATIC!$B$6,MATCH('Data Manipulation'!$A1907,STATIC!$A$6:$A$2307, 0)-1,3*(COLUMN()-COLUMN($B$16)))</f>
        <v>23.38</v>
      </c>
      <c r="R1907" s="7">
        <f ca="1">OFFSET(STATIC!$B$6,MATCH('Data Manipulation'!$A1907,STATIC!$A$6:$A$2307, 0)-1,3*(COLUMN()-COLUMN($B$16)))</f>
        <v>2693.07</v>
      </c>
      <c r="U1907" s="14">
        <f t="shared" ca="1" si="514"/>
        <v>-0.26336061127857607</v>
      </c>
      <c r="V1907" s="14">
        <f t="shared" ca="1" si="515"/>
        <v>-2.2371495849098821E-2</v>
      </c>
      <c r="W1907" s="14">
        <f t="shared" ca="1" si="516"/>
        <v>5.0032120084815218E-3</v>
      </c>
      <c r="X1907" s="14">
        <f t="shared" ca="1" si="517"/>
        <v>-1.1648484254134259E-2</v>
      </c>
      <c r="Y1907" s="14">
        <f t="shared" ca="1" si="518"/>
        <v>1.4974149573279269E-2</v>
      </c>
      <c r="Z1907" s="14">
        <f t="shared" ca="1" si="519"/>
        <v>-2.0030822645183896E-2</v>
      </c>
      <c r="AA1907" s="14">
        <f t="shared" ca="1" si="520"/>
        <v>-8.0754140055454178E-3</v>
      </c>
      <c r="AB1907" s="14">
        <f t="shared" ca="1" si="521"/>
        <v>-2.0939219708200448E-2</v>
      </c>
      <c r="AC1907" s="14">
        <f t="shared" ca="1" si="522"/>
        <v>7.016587866302393E-3</v>
      </c>
      <c r="AD1907" s="14">
        <f t="shared" ca="1" si="523"/>
        <v>7.7692863199164026E-3</v>
      </c>
      <c r="AE1907" s="14">
        <f t="shared" ca="1" si="524"/>
        <v>-2.0698386016729203E-3</v>
      </c>
      <c r="AF1907" s="14">
        <f t="shared" ca="1" si="525"/>
        <v>1.4621573269471E-3</v>
      </c>
      <c r="AG1907" s="14">
        <f t="shared" ca="1" si="526"/>
        <v>7.1607022863714063E-3</v>
      </c>
      <c r="AH1907" s="14">
        <f t="shared" ca="1" si="527"/>
        <v>5.8532572728816495E-4</v>
      </c>
      <c r="AI1907" s="14">
        <f t="shared" ca="1" si="528"/>
        <v>6.2515033443235847E-3</v>
      </c>
      <c r="AJ1907" s="14">
        <f t="shared" ca="1" si="529"/>
        <v>-5.8559390003176816E-2</v>
      </c>
      <c r="AK1907" s="14">
        <f t="shared" ca="1" si="530"/>
        <v>8.888019109092319E-3</v>
      </c>
    </row>
    <row r="1908" spans="1:37" x14ac:dyDescent="0.2">
      <c r="A1908" s="13">
        <f ca="1">IF(OFFSET(STATIC!$A$6,MATCH($A$16, STATIC!$A$6:$A$2307,0)+ROW()-ROW($A$16),0)&gt;$A$12, OFFSET(STATIC!$A$6,MATCH($A$16, STATIC!$A$6:$A$2307,0)+ROW()-ROW($A$16),0), FALSE)</f>
        <v>40757</v>
      </c>
      <c r="B1908" s="7">
        <f ca="1">OFFSET(STATIC!$B$6,MATCH('Data Manipulation'!$A1908,STATIC!$A$6:$A$2307, 0)-1,3*(COLUMN()-COLUMN($B$16)))</f>
        <v>12.05</v>
      </c>
      <c r="C1908" s="7">
        <f ca="1">OFFSET(STATIC!$B$6,MATCH('Data Manipulation'!$A1908,STATIC!$A$6:$A$2307, 0)-1,3*(COLUMN()-COLUMN($B$16)))</f>
        <v>338.56</v>
      </c>
      <c r="D1908" s="7">
        <f ca="1">OFFSET(STATIC!$B$6,MATCH('Data Manipulation'!$A1908,STATIC!$A$6:$A$2307, 0)-1,3*(COLUMN()-COLUMN($B$16)))</f>
        <v>1254.05</v>
      </c>
      <c r="E1908" s="7">
        <f ca="1">OFFSET(STATIC!$B$6,MATCH('Data Manipulation'!$A1908,STATIC!$A$6:$A$2307, 0)-1,3*(COLUMN()-COLUMN($B$16)))*$J1908</f>
        <v>3614.2527779999996</v>
      </c>
      <c r="F1908" s="7">
        <f ca="1">OFFSET(STATIC!$B$6,MATCH('Data Manipulation'!$A1908,STATIC!$A$6:$A$2307, 0)-1,3*(COLUMN()-COLUMN($B$16)))</f>
        <v>1641.83</v>
      </c>
      <c r="G1908" s="7">
        <f ca="1">OFFSET(STATIC!$B$6,MATCH('Data Manipulation'!$A1908,STATIC!$A$6:$A$2307, 0)-1,3*(COLUMN()-COLUMN($B$16)))</f>
        <v>93.79</v>
      </c>
      <c r="H1908" s="7">
        <f ca="1">OFFSET(STATIC!$B$6,MATCH('Data Manipulation'!$A1908,STATIC!$A$6:$A$2307, 0)-1,3*(COLUMN()-COLUMN($B$16)))</f>
        <v>48.49</v>
      </c>
      <c r="I1908" s="7">
        <f ca="1">OFFSET(STATIC!$B$6,MATCH('Data Manipulation'!$A1908,STATIC!$A$6:$A$2307, 0)-1,3*(COLUMN()-COLUMN($B$16)))</f>
        <v>294.38</v>
      </c>
      <c r="J1908" s="7">
        <f ca="1">OFFSET(STATIC!$B$6,MATCH('Data Manipulation'!$A1908,STATIC!$A$6:$A$2307, 0)-1,3*(COLUMN()-COLUMN($B$16)))</f>
        <v>1.4201999999999999</v>
      </c>
      <c r="K1908" s="7">
        <f ca="1">OFFSET(STATIC!$B$6,MATCH('Data Manipulation'!$A1908,STATIC!$A$6:$A$2307, 0)-1,3*(COLUMN()-COLUMN($B$16)))</f>
        <v>1.6282999999999999</v>
      </c>
      <c r="L1908" s="7">
        <f ca="1">OFFSET(STATIC!$B$6,MATCH('Data Manipulation'!$A1908,STATIC!$A$6:$A$2307, 0)-1,3*(COLUMN()-COLUMN($B$16)))</f>
        <v>1.3058000000000001</v>
      </c>
      <c r="M1908" s="7">
        <f ca="1">OFFSET(STATIC!$B$6,MATCH('Data Manipulation'!$A1908,STATIC!$A$6:$A$2307, 0)-1,3*(COLUMN()-COLUMN($B$16)))</f>
        <v>1.2985E-2</v>
      </c>
      <c r="N1908" s="7">
        <f ca="1">OFFSET(STATIC!$B$6,MATCH('Data Manipulation'!$A1908,STATIC!$A$6:$A$2307, 0)-1,3*(COLUMN()-COLUMN($B$16)))*$J1908</f>
        <v>242.40740507999996</v>
      </c>
      <c r="O1908" s="7">
        <f ca="1">OFFSET(STATIC!$B$6,MATCH('Data Manipulation'!$A1908,STATIC!$A$6:$A$2307, 0)-1,3*(COLUMN()-COLUMN($B$16)))</f>
        <v>1725.03</v>
      </c>
      <c r="P1908" s="7">
        <f ca="1">OFFSET(STATIC!$B$6,MATCH('Data Manipulation'!$A1908,STATIC!$A$6:$A$2307, 0)-1,3*(COLUMN()-COLUMN($B$16)))*$J1908</f>
        <v>260.90508402</v>
      </c>
      <c r="Q1908" s="7">
        <f ca="1">OFFSET(STATIC!$B$6,MATCH('Data Manipulation'!$A1908,STATIC!$A$6:$A$2307, 0)-1,3*(COLUMN()-COLUMN($B$16)))</f>
        <v>24.79</v>
      </c>
      <c r="R1908" s="7">
        <f ca="1">OFFSET(STATIC!$B$6,MATCH('Data Manipulation'!$A1908,STATIC!$A$6:$A$2307, 0)-1,3*(COLUMN()-COLUMN($B$16)))</f>
        <v>2669.24</v>
      </c>
      <c r="U1908" s="14">
        <f t="shared" ca="1" si="514"/>
        <v>-8.2783919985144436E-2</v>
      </c>
      <c r="V1908" s="14">
        <f t="shared" ca="1" si="515"/>
        <v>-1.9538498121577035E-2</v>
      </c>
      <c r="W1908" s="14">
        <f t="shared" ca="1" si="516"/>
        <v>-2.5888993656482444E-2</v>
      </c>
      <c r="X1908" s="14">
        <f t="shared" ca="1" si="517"/>
        <v>-2.1461072187470367E-2</v>
      </c>
      <c r="Y1908" s="14">
        <f t="shared" ca="1" si="518"/>
        <v>9.2580506024193977E-3</v>
      </c>
      <c r="Z1908" s="14">
        <f t="shared" ca="1" si="519"/>
        <v>-1.1660085464819933E-2</v>
      </c>
      <c r="AA1908" s="14">
        <f t="shared" ca="1" si="520"/>
        <v>4.1045433243115381E-2</v>
      </c>
      <c r="AB1908" s="14">
        <f t="shared" ca="1" si="521"/>
        <v>1.189646815242567E-3</v>
      </c>
      <c r="AC1908" s="14">
        <f t="shared" ca="1" si="522"/>
        <v>-2.6018790389557393E-3</v>
      </c>
      <c r="AD1908" s="14">
        <f t="shared" ca="1" si="523"/>
        <v>-4.2980383187070755E-4</v>
      </c>
      <c r="AE1908" s="14">
        <f t="shared" ca="1" si="524"/>
        <v>1.8862649547611868E-2</v>
      </c>
      <c r="AF1908" s="14">
        <f t="shared" ca="1" si="525"/>
        <v>-1.4621573269471312E-3</v>
      </c>
      <c r="AG1908" s="14">
        <f t="shared" ca="1" si="526"/>
        <v>-1.8874444711961199E-3</v>
      </c>
      <c r="AH1908" s="14">
        <f t="shared" ca="1" si="527"/>
        <v>4.6483875382759875E-3</v>
      </c>
      <c r="AI1908" s="14">
        <f t="shared" ca="1" si="528"/>
        <v>-2.770608927841678E-3</v>
      </c>
      <c r="AJ1908" s="14">
        <f t="shared" ca="1" si="529"/>
        <v>4.6654487496858271E-2</v>
      </c>
      <c r="AK1908" s="14">
        <f t="shared" ca="1" si="530"/>
        <v>-2.7845200666385791E-2</v>
      </c>
    </row>
    <row r="1909" spans="1:37" x14ac:dyDescent="0.2">
      <c r="A1909" s="13">
        <f ca="1">IF(OFFSET(STATIC!$A$6,MATCH($A$16, STATIC!$A$6:$A$2307,0)+ROW()-ROW($A$16),0)&gt;$A$12, OFFSET(STATIC!$A$6,MATCH($A$16, STATIC!$A$6:$A$2307,0)+ROW()-ROW($A$16),0), FALSE)</f>
        <v>40756</v>
      </c>
      <c r="B1909" s="7">
        <f ca="1">OFFSET(STATIC!$B$6,MATCH('Data Manipulation'!$A1909,STATIC!$A$6:$A$2307, 0)-1,3*(COLUMN()-COLUMN($B$16)))</f>
        <v>13.09</v>
      </c>
      <c r="C1909" s="7">
        <f ca="1">OFFSET(STATIC!$B$6,MATCH('Data Manipulation'!$A1909,STATIC!$A$6:$A$2307, 0)-1,3*(COLUMN()-COLUMN($B$16)))</f>
        <v>345.24</v>
      </c>
      <c r="D1909" s="7">
        <f ca="1">OFFSET(STATIC!$B$6,MATCH('Data Manipulation'!$A1909,STATIC!$A$6:$A$2307, 0)-1,3*(COLUMN()-COLUMN($B$16)))</f>
        <v>1286.94</v>
      </c>
      <c r="E1909" s="7">
        <f ca="1">OFFSET(STATIC!$B$6,MATCH('Data Manipulation'!$A1909,STATIC!$A$6:$A$2307, 0)-1,3*(COLUMN()-COLUMN($B$16)))*$J1909</f>
        <v>3692.6568259999999</v>
      </c>
      <c r="F1909" s="7">
        <f ca="1">OFFSET(STATIC!$B$6,MATCH('Data Manipulation'!$A1909,STATIC!$A$6:$A$2307, 0)-1,3*(COLUMN()-COLUMN($B$16)))</f>
        <v>1626.7</v>
      </c>
      <c r="G1909" s="7">
        <f ca="1">OFFSET(STATIC!$B$6,MATCH('Data Manipulation'!$A1909,STATIC!$A$6:$A$2307, 0)-1,3*(COLUMN()-COLUMN($B$16)))</f>
        <v>94.89</v>
      </c>
      <c r="H1909" s="7">
        <f ca="1">OFFSET(STATIC!$B$6,MATCH('Data Manipulation'!$A1909,STATIC!$A$6:$A$2307, 0)-1,3*(COLUMN()-COLUMN($B$16)))</f>
        <v>46.54</v>
      </c>
      <c r="I1909" s="7">
        <f ca="1">OFFSET(STATIC!$B$6,MATCH('Data Manipulation'!$A1909,STATIC!$A$6:$A$2307, 0)-1,3*(COLUMN()-COLUMN($B$16)))</f>
        <v>294.02999999999997</v>
      </c>
      <c r="J1909" s="7">
        <f ca="1">OFFSET(STATIC!$B$6,MATCH('Data Manipulation'!$A1909,STATIC!$A$6:$A$2307, 0)-1,3*(COLUMN()-COLUMN($B$16)))</f>
        <v>1.4238999999999999</v>
      </c>
      <c r="K1909" s="7">
        <f ca="1">OFFSET(STATIC!$B$6,MATCH('Data Manipulation'!$A1909,STATIC!$A$6:$A$2307, 0)-1,3*(COLUMN()-COLUMN($B$16)))</f>
        <v>1.629</v>
      </c>
      <c r="L1909" s="7">
        <f ca="1">OFFSET(STATIC!$B$6,MATCH('Data Manipulation'!$A1909,STATIC!$A$6:$A$2307, 0)-1,3*(COLUMN()-COLUMN($B$16)))</f>
        <v>1.2814000000000001</v>
      </c>
      <c r="M1909" s="7">
        <f ca="1">OFFSET(STATIC!$B$6,MATCH('Data Manipulation'!$A1909,STATIC!$A$6:$A$2307, 0)-1,3*(COLUMN()-COLUMN($B$16)))</f>
        <v>1.3004E-2</v>
      </c>
      <c r="N1909" s="7">
        <f ca="1">OFFSET(STATIC!$B$6,MATCH('Data Manipulation'!$A1909,STATIC!$A$6:$A$2307, 0)-1,3*(COLUMN()-COLUMN($B$16)))*$J1909</f>
        <v>242.86536765</v>
      </c>
      <c r="O1909" s="7">
        <f ca="1">OFFSET(STATIC!$B$6,MATCH('Data Manipulation'!$A1909,STATIC!$A$6:$A$2307, 0)-1,3*(COLUMN()-COLUMN($B$16)))</f>
        <v>1717.03</v>
      </c>
      <c r="P1909" s="7">
        <f ca="1">OFFSET(STATIC!$B$6,MATCH('Data Manipulation'!$A1909,STATIC!$A$6:$A$2307, 0)-1,3*(COLUMN()-COLUMN($B$16)))*$J1909</f>
        <v>261.62895228999997</v>
      </c>
      <c r="Q1909" s="7">
        <f ca="1">OFFSET(STATIC!$B$6,MATCH('Data Manipulation'!$A1909,STATIC!$A$6:$A$2307, 0)-1,3*(COLUMN()-COLUMN($B$16)))</f>
        <v>23.66</v>
      </c>
      <c r="R1909" s="7">
        <f ca="1">OFFSET(STATIC!$B$6,MATCH('Data Manipulation'!$A1909,STATIC!$A$6:$A$2307, 0)-1,3*(COLUMN()-COLUMN($B$16)))</f>
        <v>2744.61</v>
      </c>
      <c r="U1909" s="14">
        <f t="shared" ca="1" si="514"/>
        <v>-3.0841105522575213E-2</v>
      </c>
      <c r="V1909" s="14">
        <f t="shared" ca="1" si="515"/>
        <v>6.0430166466923941E-3</v>
      </c>
      <c r="W1909" s="14">
        <f t="shared" ca="1" si="516"/>
        <v>-4.1407926660313879E-3</v>
      </c>
      <c r="X1909" s="14">
        <f t="shared" ca="1" si="517"/>
        <v>-3.9263165258780479E-2</v>
      </c>
      <c r="Y1909" s="14">
        <f t="shared" ca="1" si="518"/>
        <v>1.8582448015453728E-3</v>
      </c>
      <c r="Z1909" s="14">
        <f t="shared" ca="1" si="519"/>
        <v>-8.4999724732414926E-3</v>
      </c>
      <c r="AA1909" s="14">
        <f t="shared" ca="1" si="520"/>
        <v>1.2758309072449457E-2</v>
      </c>
      <c r="AB1909" s="14">
        <f t="shared" ca="1" si="521"/>
        <v>-1.7163027719660176E-2</v>
      </c>
      <c r="AC1909" s="14">
        <f t="shared" ca="1" si="522"/>
        <v>-9.9927458814446993E-3</v>
      </c>
      <c r="AD1909" s="14">
        <f t="shared" ca="1" si="523"/>
        <v>-8.7400855851991494E-3</v>
      </c>
      <c r="AE1909" s="14">
        <f t="shared" ca="1" si="524"/>
        <v>9.6452423888027019E-3</v>
      </c>
      <c r="AF1909" s="14">
        <f t="shared" ca="1" si="525"/>
        <v>3.6208197949850534E-3</v>
      </c>
      <c r="AG1909" s="14">
        <f t="shared" ca="1" si="526"/>
        <v>-8.1782861623181415E-3</v>
      </c>
      <c r="AH1909" s="14">
        <f t="shared" ca="1" si="527"/>
        <v>2.6242448491920162E-3</v>
      </c>
      <c r="AI1909" s="14">
        <f t="shared" ca="1" si="528"/>
        <v>-9.3748380215140318E-3</v>
      </c>
      <c r="AJ1909" s="14">
        <f t="shared" ca="1" si="529"/>
        <v>-6.5040297171128053E-2</v>
      </c>
      <c r="AK1909" s="14">
        <f t="shared" ca="1" si="530"/>
        <v>-4.2792362687007696E-3</v>
      </c>
    </row>
    <row r="1910" spans="1:37" x14ac:dyDescent="0.2">
      <c r="A1910" s="13">
        <f ca="1">IF(OFFSET(STATIC!$A$6,MATCH($A$16, STATIC!$A$6:$A$2307,0)+ROW()-ROW($A$16),0)&gt;$A$12, OFFSET(STATIC!$A$6,MATCH($A$16, STATIC!$A$6:$A$2307,0)+ROW()-ROW($A$16),0), FALSE)</f>
        <v>40753</v>
      </c>
      <c r="B1910" s="7">
        <f ca="1">OFFSET(STATIC!$B$6,MATCH('Data Manipulation'!$A1910,STATIC!$A$6:$A$2307, 0)-1,3*(COLUMN()-COLUMN($B$16)))</f>
        <v>13.5</v>
      </c>
      <c r="C1910" s="7">
        <f ca="1">OFFSET(STATIC!$B$6,MATCH('Data Manipulation'!$A1910,STATIC!$A$6:$A$2307, 0)-1,3*(COLUMN()-COLUMN($B$16)))</f>
        <v>343.16</v>
      </c>
      <c r="D1910" s="7">
        <f ca="1">OFFSET(STATIC!$B$6,MATCH('Data Manipulation'!$A1910,STATIC!$A$6:$A$2307, 0)-1,3*(COLUMN()-COLUMN($B$16)))</f>
        <v>1292.28</v>
      </c>
      <c r="E1910" s="7">
        <f ca="1">OFFSET(STATIC!$B$6,MATCH('Data Manipulation'!$A1910,STATIC!$A$6:$A$2307, 0)-1,3*(COLUMN()-COLUMN($B$16)))*$J1910</f>
        <v>3840.5261339999997</v>
      </c>
      <c r="F1910" s="7">
        <f ca="1">OFFSET(STATIC!$B$6,MATCH('Data Manipulation'!$A1910,STATIC!$A$6:$A$2307, 0)-1,3*(COLUMN()-COLUMN($B$16)))</f>
        <v>1623.68</v>
      </c>
      <c r="G1910" s="7">
        <f ca="1">OFFSET(STATIC!$B$6,MATCH('Data Manipulation'!$A1910,STATIC!$A$6:$A$2307, 0)-1,3*(COLUMN()-COLUMN($B$16)))</f>
        <v>95.7</v>
      </c>
      <c r="H1910" s="7">
        <f ca="1">OFFSET(STATIC!$B$6,MATCH('Data Manipulation'!$A1910,STATIC!$A$6:$A$2307, 0)-1,3*(COLUMN()-COLUMN($B$16)))</f>
        <v>45.95</v>
      </c>
      <c r="I1910" s="7">
        <f ca="1">OFFSET(STATIC!$B$6,MATCH('Data Manipulation'!$A1910,STATIC!$A$6:$A$2307, 0)-1,3*(COLUMN()-COLUMN($B$16)))</f>
        <v>299.12</v>
      </c>
      <c r="J1910" s="7">
        <f ca="1">OFFSET(STATIC!$B$6,MATCH('Data Manipulation'!$A1910,STATIC!$A$6:$A$2307, 0)-1,3*(COLUMN()-COLUMN($B$16)))</f>
        <v>1.4381999999999999</v>
      </c>
      <c r="K1910" s="7">
        <f ca="1">OFFSET(STATIC!$B$6,MATCH('Data Manipulation'!$A1910,STATIC!$A$6:$A$2307, 0)-1,3*(COLUMN()-COLUMN($B$16)))</f>
        <v>1.6433</v>
      </c>
      <c r="L1910" s="7">
        <f ca="1">OFFSET(STATIC!$B$6,MATCH('Data Manipulation'!$A1910,STATIC!$A$6:$A$2307, 0)-1,3*(COLUMN()-COLUMN($B$16)))</f>
        <v>1.2690999999999999</v>
      </c>
      <c r="M1910" s="7">
        <f ca="1">OFFSET(STATIC!$B$6,MATCH('Data Manipulation'!$A1910,STATIC!$A$6:$A$2307, 0)-1,3*(COLUMN()-COLUMN($B$16)))</f>
        <v>1.2957E-2</v>
      </c>
      <c r="N1910" s="7">
        <f ca="1">OFFSET(STATIC!$B$6,MATCH('Data Manipulation'!$A1910,STATIC!$A$6:$A$2307, 0)-1,3*(COLUMN()-COLUMN($B$16)))*$J1910</f>
        <v>244.85973425999998</v>
      </c>
      <c r="O1910" s="7">
        <f ca="1">OFFSET(STATIC!$B$6,MATCH('Data Manipulation'!$A1910,STATIC!$A$6:$A$2307, 0)-1,3*(COLUMN()-COLUMN($B$16)))</f>
        <v>1712.53</v>
      </c>
      <c r="P1910" s="7">
        <f ca="1">OFFSET(STATIC!$B$6,MATCH('Data Manipulation'!$A1910,STATIC!$A$6:$A$2307, 0)-1,3*(COLUMN()-COLUMN($B$16)))*$J1910</f>
        <v>264.09321432000002</v>
      </c>
      <c r="Q1910" s="7">
        <f ca="1">OFFSET(STATIC!$B$6,MATCH('Data Manipulation'!$A1910,STATIC!$A$6:$A$2307, 0)-1,3*(COLUMN()-COLUMN($B$16)))</f>
        <v>25.25</v>
      </c>
      <c r="R1910" s="7">
        <f ca="1">OFFSET(STATIC!$B$6,MATCH('Data Manipulation'!$A1910,STATIC!$A$6:$A$2307, 0)-1,3*(COLUMN()-COLUMN($B$16)))</f>
        <v>2756.38</v>
      </c>
      <c r="U1910" s="14">
        <f t="shared" ca="1" si="514"/>
        <v>7.4101522471920378E-4</v>
      </c>
      <c r="V1910" s="14">
        <f t="shared" ca="1" si="515"/>
        <v>-3.8682517514431296E-3</v>
      </c>
      <c r="W1910" s="14">
        <f t="shared" ca="1" si="516"/>
        <v>-6.4714161711867876E-3</v>
      </c>
      <c r="X1910" s="14">
        <f t="shared" ca="1" si="517"/>
        <v>-3.1910470436169376E-3</v>
      </c>
      <c r="Y1910" s="14">
        <f t="shared" ca="1" si="518"/>
        <v>6.3824154031424194E-3</v>
      </c>
      <c r="Z1910" s="14">
        <f t="shared" ca="1" si="519"/>
        <v>-1.801850550267825E-2</v>
      </c>
      <c r="AA1910" s="14">
        <f t="shared" ca="1" si="520"/>
        <v>-2.2806496234343002E-2</v>
      </c>
      <c r="AB1910" s="14">
        <f t="shared" ca="1" si="521"/>
        <v>-1.1026280416130752E-3</v>
      </c>
      <c r="AC1910" s="14">
        <f t="shared" ca="1" si="522"/>
        <v>5.1586032835309811E-3</v>
      </c>
      <c r="AD1910" s="14">
        <f t="shared" ca="1" si="523"/>
        <v>6.1039071281507751E-3</v>
      </c>
      <c r="AE1910" s="14">
        <f t="shared" ca="1" si="524"/>
        <v>1.9493794681001132E-2</v>
      </c>
      <c r="AF1910" s="14">
        <f t="shared" ca="1" si="525"/>
        <v>8.6037038110729994E-3</v>
      </c>
      <c r="AG1910" s="14">
        <f t="shared" ca="1" si="526"/>
        <v>8.4090258318626938E-3</v>
      </c>
      <c r="AH1910" s="14">
        <f t="shared" ca="1" si="527"/>
        <v>5.9327890837875801E-3</v>
      </c>
      <c r="AI1910" s="14">
        <f t="shared" ca="1" si="528"/>
        <v>7.2197847192878931E-3</v>
      </c>
      <c r="AJ1910" s="14">
        <f t="shared" ca="1" si="529"/>
        <v>6.1664766539846927E-2</v>
      </c>
      <c r="AK1910" s="14">
        <f t="shared" ca="1" si="530"/>
        <v>-3.5743877494822255E-3</v>
      </c>
    </row>
    <row r="1911" spans="1:37" x14ac:dyDescent="0.2">
      <c r="A1911" s="13">
        <f ca="1">IF(OFFSET(STATIC!$A$6,MATCH($A$16, STATIC!$A$6:$A$2307,0)+ROW()-ROW($A$16),0)&gt;$A$12, OFFSET(STATIC!$A$6,MATCH($A$16, STATIC!$A$6:$A$2307,0)+ROW()-ROW($A$16),0), FALSE)</f>
        <v>40752</v>
      </c>
      <c r="B1911" s="7">
        <f ca="1">OFFSET(STATIC!$B$6,MATCH('Data Manipulation'!$A1911,STATIC!$A$6:$A$2307, 0)-1,3*(COLUMN()-COLUMN($B$16)))</f>
        <v>13.49</v>
      </c>
      <c r="C1911" s="7">
        <f ca="1">OFFSET(STATIC!$B$6,MATCH('Data Manipulation'!$A1911,STATIC!$A$6:$A$2307, 0)-1,3*(COLUMN()-COLUMN($B$16)))</f>
        <v>344.49</v>
      </c>
      <c r="D1911" s="7">
        <f ca="1">OFFSET(STATIC!$B$6,MATCH('Data Manipulation'!$A1911,STATIC!$A$6:$A$2307, 0)-1,3*(COLUMN()-COLUMN($B$16)))</f>
        <v>1300.67</v>
      </c>
      <c r="E1911" s="7">
        <f ca="1">OFFSET(STATIC!$B$6,MATCH('Data Manipulation'!$A1911,STATIC!$A$6:$A$2307, 0)-1,3*(COLUMN()-COLUMN($B$16)))*$J1911</f>
        <v>3852.8010080000004</v>
      </c>
      <c r="F1911" s="7">
        <f ca="1">OFFSET(STATIC!$B$6,MATCH('Data Manipulation'!$A1911,STATIC!$A$6:$A$2307, 0)-1,3*(COLUMN()-COLUMN($B$16)))</f>
        <v>1613.35</v>
      </c>
      <c r="G1911" s="7">
        <f ca="1">OFFSET(STATIC!$B$6,MATCH('Data Manipulation'!$A1911,STATIC!$A$6:$A$2307, 0)-1,3*(COLUMN()-COLUMN($B$16)))</f>
        <v>97.44</v>
      </c>
      <c r="H1911" s="7">
        <f ca="1">OFFSET(STATIC!$B$6,MATCH('Data Manipulation'!$A1911,STATIC!$A$6:$A$2307, 0)-1,3*(COLUMN()-COLUMN($B$16)))</f>
        <v>47.01</v>
      </c>
      <c r="I1911" s="7">
        <f ca="1">OFFSET(STATIC!$B$6,MATCH('Data Manipulation'!$A1911,STATIC!$A$6:$A$2307, 0)-1,3*(COLUMN()-COLUMN($B$16)))</f>
        <v>299.45</v>
      </c>
      <c r="J1911" s="7">
        <f ca="1">OFFSET(STATIC!$B$6,MATCH('Data Manipulation'!$A1911,STATIC!$A$6:$A$2307, 0)-1,3*(COLUMN()-COLUMN($B$16)))</f>
        <v>1.4308000000000001</v>
      </c>
      <c r="K1911" s="7">
        <f ca="1">OFFSET(STATIC!$B$6,MATCH('Data Manipulation'!$A1911,STATIC!$A$6:$A$2307, 0)-1,3*(COLUMN()-COLUMN($B$16)))</f>
        <v>1.6333</v>
      </c>
      <c r="L1911" s="7">
        <f ca="1">OFFSET(STATIC!$B$6,MATCH('Data Manipulation'!$A1911,STATIC!$A$6:$A$2307, 0)-1,3*(COLUMN()-COLUMN($B$16)))</f>
        <v>1.2445999999999999</v>
      </c>
      <c r="M1911" s="7">
        <f ca="1">OFFSET(STATIC!$B$6,MATCH('Data Manipulation'!$A1911,STATIC!$A$6:$A$2307, 0)-1,3*(COLUMN()-COLUMN($B$16)))</f>
        <v>1.2846E-2</v>
      </c>
      <c r="N1911" s="7">
        <f ca="1">OFFSET(STATIC!$B$6,MATCH('Data Manipulation'!$A1911,STATIC!$A$6:$A$2307, 0)-1,3*(COLUMN()-COLUMN($B$16)))*$J1911</f>
        <v>242.80933544000001</v>
      </c>
      <c r="O1911" s="7">
        <f ca="1">OFFSET(STATIC!$B$6,MATCH('Data Manipulation'!$A1911,STATIC!$A$6:$A$2307, 0)-1,3*(COLUMN()-COLUMN($B$16)))</f>
        <v>1702.4</v>
      </c>
      <c r="P1911" s="7">
        <f ca="1">OFFSET(STATIC!$B$6,MATCH('Data Manipulation'!$A1911,STATIC!$A$6:$A$2307, 0)-1,3*(COLUMN()-COLUMN($B$16)))*$J1911</f>
        <v>262.1933846</v>
      </c>
      <c r="Q1911" s="7">
        <f ca="1">OFFSET(STATIC!$B$6,MATCH('Data Manipulation'!$A1911,STATIC!$A$6:$A$2307, 0)-1,3*(COLUMN()-COLUMN($B$16)))</f>
        <v>23.74</v>
      </c>
      <c r="R1911" s="7">
        <f ca="1">OFFSET(STATIC!$B$6,MATCH('Data Manipulation'!$A1911,STATIC!$A$6:$A$2307, 0)-1,3*(COLUMN()-COLUMN($B$16)))</f>
        <v>2766.25</v>
      </c>
      <c r="U1911" s="14">
        <f t="shared" ca="1" si="514"/>
        <v>-3.2813735112713259E-2</v>
      </c>
      <c r="V1911" s="14">
        <f t="shared" ca="1" si="515"/>
        <v>-4.3533151181607889E-4</v>
      </c>
      <c r="W1911" s="14">
        <f t="shared" ca="1" si="516"/>
        <v>-3.239229716375921E-3</v>
      </c>
      <c r="X1911" s="14">
        <f t="shared" ca="1" si="517"/>
        <v>-4.1893697071925962E-3</v>
      </c>
      <c r="Y1911" s="14">
        <f t="shared" ca="1" si="518"/>
        <v>-1.5494507228198143E-4</v>
      </c>
      <c r="Z1911" s="14">
        <f t="shared" ca="1" si="519"/>
        <v>4.1059331309733902E-4</v>
      </c>
      <c r="AA1911" s="14">
        <f t="shared" ca="1" si="520"/>
        <v>-1.2262310096980027E-2</v>
      </c>
      <c r="AB1911" s="14">
        <f t="shared" ca="1" si="521"/>
        <v>3.3400133911018693E-4</v>
      </c>
      <c r="AC1911" s="14">
        <f t="shared" ca="1" si="522"/>
        <v>-3.8366340529144083E-3</v>
      </c>
      <c r="AD1911" s="14">
        <f t="shared" ca="1" si="523"/>
        <v>1.8369408862844213E-4</v>
      </c>
      <c r="AE1911" s="14">
        <f t="shared" ca="1" si="524"/>
        <v>1.6070711163556015E-4</v>
      </c>
      <c r="AF1911" s="14">
        <f t="shared" ca="1" si="525"/>
        <v>3.5873079100291042E-3</v>
      </c>
      <c r="AG1911" s="14">
        <f t="shared" ca="1" si="526"/>
        <v>-3.4110913469371893E-3</v>
      </c>
      <c r="AH1911" s="14">
        <f t="shared" ca="1" si="527"/>
        <v>1.540189242148698E-3</v>
      </c>
      <c r="AI1911" s="14">
        <f t="shared" ca="1" si="528"/>
        <v>-4.5932393153662234E-3</v>
      </c>
      <c r="AJ1911" s="14">
        <f t="shared" ca="1" si="529"/>
        <v>3.2537116760912227E-2</v>
      </c>
      <c r="AK1911" s="14">
        <f t="shared" ca="1" si="530"/>
        <v>5.2792966021218387E-4</v>
      </c>
    </row>
    <row r="1912" spans="1:37" x14ac:dyDescent="0.2">
      <c r="A1912" s="13">
        <f ca="1">IF(OFFSET(STATIC!$A$6,MATCH($A$16, STATIC!$A$6:$A$2307,0)+ROW()-ROW($A$16),0)&gt;$A$12, OFFSET(STATIC!$A$6,MATCH($A$16, STATIC!$A$6:$A$2307,0)+ROW()-ROW($A$16),0), FALSE)</f>
        <v>40751</v>
      </c>
      <c r="B1912" s="7">
        <f ca="1">OFFSET(STATIC!$B$6,MATCH('Data Manipulation'!$A1912,STATIC!$A$6:$A$2307, 0)-1,3*(COLUMN()-COLUMN($B$16)))</f>
        <v>13.94</v>
      </c>
      <c r="C1912" s="7">
        <f ca="1">OFFSET(STATIC!$B$6,MATCH('Data Manipulation'!$A1912,STATIC!$A$6:$A$2307, 0)-1,3*(COLUMN()-COLUMN($B$16)))</f>
        <v>344.64</v>
      </c>
      <c r="D1912" s="7">
        <f ca="1">OFFSET(STATIC!$B$6,MATCH('Data Manipulation'!$A1912,STATIC!$A$6:$A$2307, 0)-1,3*(COLUMN()-COLUMN($B$16)))</f>
        <v>1304.8900000000001</v>
      </c>
      <c r="E1912" s="7">
        <f ca="1">OFFSET(STATIC!$B$6,MATCH('Data Manipulation'!$A1912,STATIC!$A$6:$A$2307, 0)-1,3*(COLUMN()-COLUMN($B$16)))*$J1912</f>
        <v>3868.9756730000004</v>
      </c>
      <c r="F1912" s="7">
        <f ca="1">OFFSET(STATIC!$B$6,MATCH('Data Manipulation'!$A1912,STATIC!$A$6:$A$2307, 0)-1,3*(COLUMN()-COLUMN($B$16)))</f>
        <v>1613.6</v>
      </c>
      <c r="G1912" s="7">
        <f ca="1">OFFSET(STATIC!$B$6,MATCH('Data Manipulation'!$A1912,STATIC!$A$6:$A$2307, 0)-1,3*(COLUMN()-COLUMN($B$16)))</f>
        <v>97.4</v>
      </c>
      <c r="H1912" s="7">
        <f ca="1">OFFSET(STATIC!$B$6,MATCH('Data Manipulation'!$A1912,STATIC!$A$6:$A$2307, 0)-1,3*(COLUMN()-COLUMN($B$16)))</f>
        <v>47.59</v>
      </c>
      <c r="I1912" s="7">
        <f ca="1">OFFSET(STATIC!$B$6,MATCH('Data Manipulation'!$A1912,STATIC!$A$6:$A$2307, 0)-1,3*(COLUMN()-COLUMN($B$16)))</f>
        <v>299.35000000000002</v>
      </c>
      <c r="J1912" s="7">
        <f ca="1">OFFSET(STATIC!$B$6,MATCH('Data Manipulation'!$A1912,STATIC!$A$6:$A$2307, 0)-1,3*(COLUMN()-COLUMN($B$16)))</f>
        <v>1.4363000000000001</v>
      </c>
      <c r="K1912" s="7">
        <f ca="1">OFFSET(STATIC!$B$6,MATCH('Data Manipulation'!$A1912,STATIC!$A$6:$A$2307, 0)-1,3*(COLUMN()-COLUMN($B$16)))</f>
        <v>1.633</v>
      </c>
      <c r="L1912" s="7">
        <f ca="1">OFFSET(STATIC!$B$6,MATCH('Data Manipulation'!$A1912,STATIC!$A$6:$A$2307, 0)-1,3*(COLUMN()-COLUMN($B$16)))</f>
        <v>1.2444</v>
      </c>
      <c r="M1912" s="7">
        <f ca="1">OFFSET(STATIC!$B$6,MATCH('Data Manipulation'!$A1912,STATIC!$A$6:$A$2307, 0)-1,3*(COLUMN()-COLUMN($B$16)))</f>
        <v>1.2800000000000001E-2</v>
      </c>
      <c r="N1912" s="7">
        <f ca="1">OFFSET(STATIC!$B$6,MATCH('Data Manipulation'!$A1912,STATIC!$A$6:$A$2307, 0)-1,3*(COLUMN()-COLUMN($B$16)))*$J1912</f>
        <v>243.63899448000004</v>
      </c>
      <c r="O1912" s="7">
        <f ca="1">OFFSET(STATIC!$B$6,MATCH('Data Manipulation'!$A1912,STATIC!$A$6:$A$2307, 0)-1,3*(COLUMN()-COLUMN($B$16)))</f>
        <v>1699.78</v>
      </c>
      <c r="P1912" s="7">
        <f ca="1">OFFSET(STATIC!$B$6,MATCH('Data Manipulation'!$A1912,STATIC!$A$6:$A$2307, 0)-1,3*(COLUMN()-COLUMN($B$16)))*$J1912</f>
        <v>263.40047166000005</v>
      </c>
      <c r="Q1912" s="7">
        <f ca="1">OFFSET(STATIC!$B$6,MATCH('Data Manipulation'!$A1912,STATIC!$A$6:$A$2307, 0)-1,3*(COLUMN()-COLUMN($B$16)))</f>
        <v>22.98</v>
      </c>
      <c r="R1912" s="7">
        <f ca="1">OFFSET(STATIC!$B$6,MATCH('Data Manipulation'!$A1912,STATIC!$A$6:$A$2307, 0)-1,3*(COLUMN()-COLUMN($B$16)))</f>
        <v>2764.79</v>
      </c>
      <c r="U1912" s="14">
        <f t="shared" ca="1" si="514"/>
        <v>4.3134502537193475E-3</v>
      </c>
      <c r="V1912" s="14">
        <f t="shared" ca="1" si="515"/>
        <v>-1.3488013577508477E-2</v>
      </c>
      <c r="W1912" s="14">
        <f t="shared" ca="1" si="516"/>
        <v>-2.0517780024378287E-2</v>
      </c>
      <c r="X1912" s="14">
        <f t="shared" ca="1" si="517"/>
        <v>-2.626600287187187E-2</v>
      </c>
      <c r="Y1912" s="14">
        <f t="shared" ca="1" si="518"/>
        <v>-7.7436544624371825E-4</v>
      </c>
      <c r="Z1912" s="14">
        <f t="shared" ca="1" si="519"/>
        <v>-2.2235547295058687E-2</v>
      </c>
      <c r="AA1912" s="14">
        <f t="shared" ca="1" si="520"/>
        <v>4.6335381973587469E-3</v>
      </c>
      <c r="AB1912" s="14">
        <f t="shared" ca="1" si="521"/>
        <v>-2.6022567563989503E-3</v>
      </c>
      <c r="AC1912" s="14">
        <f t="shared" ca="1" si="522"/>
        <v>-9.3552534290001852E-3</v>
      </c>
      <c r="AD1912" s="14">
        <f t="shared" ca="1" si="523"/>
        <v>-3.4844305817133127E-3</v>
      </c>
      <c r="AE1912" s="14">
        <f t="shared" ca="1" si="524"/>
        <v>-1.1244077965632576E-3</v>
      </c>
      <c r="AF1912" s="14">
        <f t="shared" ca="1" si="525"/>
        <v>-7.809449830713962E-4</v>
      </c>
      <c r="AG1912" s="14">
        <f t="shared" ca="1" si="526"/>
        <v>-5.6177968301661481E-3</v>
      </c>
      <c r="AH1912" s="14">
        <f t="shared" ca="1" si="527"/>
        <v>-1.4638235444080227E-3</v>
      </c>
      <c r="AI1912" s="14">
        <f t="shared" ca="1" si="528"/>
        <v>-6.6884978189801787E-3</v>
      </c>
      <c r="AJ1912" s="14">
        <f t="shared" ca="1" si="529"/>
        <v>0.12745762124095558</v>
      </c>
      <c r="AK1912" s="14">
        <f t="shared" ca="1" si="530"/>
        <v>-2.6825284843974548E-2</v>
      </c>
    </row>
    <row r="1913" spans="1:37" x14ac:dyDescent="0.2">
      <c r="A1913" s="13">
        <f ca="1">IF(OFFSET(STATIC!$A$6,MATCH($A$16, STATIC!$A$6:$A$2307,0)+ROW()-ROW($A$16),0)&gt;$A$12, OFFSET(STATIC!$A$6,MATCH($A$16, STATIC!$A$6:$A$2307,0)+ROW()-ROW($A$16),0), FALSE)</f>
        <v>40750</v>
      </c>
      <c r="B1913" s="7">
        <f ca="1">OFFSET(STATIC!$B$6,MATCH('Data Manipulation'!$A1913,STATIC!$A$6:$A$2307, 0)-1,3*(COLUMN()-COLUMN($B$16)))</f>
        <v>13.88</v>
      </c>
      <c r="C1913" s="7">
        <f ca="1">OFFSET(STATIC!$B$6,MATCH('Data Manipulation'!$A1913,STATIC!$A$6:$A$2307, 0)-1,3*(COLUMN()-COLUMN($B$16)))</f>
        <v>349.32</v>
      </c>
      <c r="D1913" s="7">
        <f ca="1">OFFSET(STATIC!$B$6,MATCH('Data Manipulation'!$A1913,STATIC!$A$6:$A$2307, 0)-1,3*(COLUMN()-COLUMN($B$16)))</f>
        <v>1331.94</v>
      </c>
      <c r="E1913" s="7">
        <f ca="1">OFFSET(STATIC!$B$6,MATCH('Data Manipulation'!$A1913,STATIC!$A$6:$A$2307, 0)-1,3*(COLUMN()-COLUMN($B$16)))*$J1913</f>
        <v>3971.9445700000001</v>
      </c>
      <c r="F1913" s="7">
        <f ca="1">OFFSET(STATIC!$B$6,MATCH('Data Manipulation'!$A1913,STATIC!$A$6:$A$2307, 0)-1,3*(COLUMN()-COLUMN($B$16)))</f>
        <v>1614.85</v>
      </c>
      <c r="G1913" s="7">
        <f ca="1">OFFSET(STATIC!$B$6,MATCH('Data Manipulation'!$A1913,STATIC!$A$6:$A$2307, 0)-1,3*(COLUMN()-COLUMN($B$16)))</f>
        <v>99.59</v>
      </c>
      <c r="H1913" s="7">
        <f ca="1">OFFSET(STATIC!$B$6,MATCH('Data Manipulation'!$A1913,STATIC!$A$6:$A$2307, 0)-1,3*(COLUMN()-COLUMN($B$16)))</f>
        <v>47.37</v>
      </c>
      <c r="I1913" s="7">
        <f ca="1">OFFSET(STATIC!$B$6,MATCH('Data Manipulation'!$A1913,STATIC!$A$6:$A$2307, 0)-1,3*(COLUMN()-COLUMN($B$16)))</f>
        <v>300.13</v>
      </c>
      <c r="J1913" s="7">
        <f ca="1">OFFSET(STATIC!$B$6,MATCH('Data Manipulation'!$A1913,STATIC!$A$6:$A$2307, 0)-1,3*(COLUMN()-COLUMN($B$16)))</f>
        <v>1.4498</v>
      </c>
      <c r="K1913" s="7">
        <f ca="1">OFFSET(STATIC!$B$6,MATCH('Data Manipulation'!$A1913,STATIC!$A$6:$A$2307, 0)-1,3*(COLUMN()-COLUMN($B$16)))</f>
        <v>1.6387</v>
      </c>
      <c r="L1913" s="7">
        <f ca="1">OFFSET(STATIC!$B$6,MATCH('Data Manipulation'!$A1913,STATIC!$A$6:$A$2307, 0)-1,3*(COLUMN()-COLUMN($B$16)))</f>
        <v>1.2458</v>
      </c>
      <c r="M1913" s="7">
        <f ca="1">OFFSET(STATIC!$B$6,MATCH('Data Manipulation'!$A1913,STATIC!$A$6:$A$2307, 0)-1,3*(COLUMN()-COLUMN($B$16)))</f>
        <v>1.281E-2</v>
      </c>
      <c r="N1913" s="7">
        <f ca="1">OFFSET(STATIC!$B$6,MATCH('Data Manipulation'!$A1913,STATIC!$A$6:$A$2307, 0)-1,3*(COLUMN()-COLUMN($B$16)))*$J1913</f>
        <v>245.01156064</v>
      </c>
      <c r="O1913" s="7">
        <f ca="1">OFFSET(STATIC!$B$6,MATCH('Data Manipulation'!$A1913,STATIC!$A$6:$A$2307, 0)-1,3*(COLUMN()-COLUMN($B$16)))</f>
        <v>1702.27</v>
      </c>
      <c r="P1913" s="7">
        <f ca="1">OFFSET(STATIC!$B$6,MATCH('Data Manipulation'!$A1913,STATIC!$A$6:$A$2307, 0)-1,3*(COLUMN()-COLUMN($B$16)))*$J1913</f>
        <v>265.16813003999999</v>
      </c>
      <c r="Q1913" s="7">
        <f ca="1">OFFSET(STATIC!$B$6,MATCH('Data Manipulation'!$A1913,STATIC!$A$6:$A$2307, 0)-1,3*(COLUMN()-COLUMN($B$16)))</f>
        <v>20.23</v>
      </c>
      <c r="R1913" s="7">
        <f ca="1">OFFSET(STATIC!$B$6,MATCH('Data Manipulation'!$A1913,STATIC!$A$6:$A$2307, 0)-1,3*(COLUMN()-COLUMN($B$16)))</f>
        <v>2839.96</v>
      </c>
      <c r="U1913" s="14">
        <f t="shared" ca="1" si="514"/>
        <v>-1.2173440701096267E-2</v>
      </c>
      <c r="V1913" s="14">
        <f t="shared" ca="1" si="515"/>
        <v>4.9072458684514646E-3</v>
      </c>
      <c r="W1913" s="14">
        <f t="shared" ca="1" si="516"/>
        <v>-4.1133359112329139E-3</v>
      </c>
      <c r="X1913" s="14">
        <f t="shared" ca="1" si="517"/>
        <v>7.5466006536728126E-3</v>
      </c>
      <c r="Y1913" s="14">
        <f t="shared" ca="1" si="518"/>
        <v>2.0456243185959853E-3</v>
      </c>
      <c r="Z1913" s="14">
        <f t="shared" ca="1" si="519"/>
        <v>3.9237436527210373E-3</v>
      </c>
      <c r="AA1913" s="14">
        <f t="shared" ca="1" si="520"/>
        <v>1.274714519786543E-2</v>
      </c>
      <c r="AB1913" s="14">
        <f t="shared" ca="1" si="521"/>
        <v>1.5716096336076648E-2</v>
      </c>
      <c r="AC1913" s="14">
        <f t="shared" ca="1" si="522"/>
        <v>8.6592623095911331E-3</v>
      </c>
      <c r="AD1913" s="14">
        <f t="shared" ca="1" si="523"/>
        <v>6.1824945191475003E-3</v>
      </c>
      <c r="AE1913" s="14">
        <f t="shared" ca="1" si="524"/>
        <v>4.5858723113184332E-3</v>
      </c>
      <c r="AF1913" s="14">
        <f t="shared" ca="1" si="525"/>
        <v>3.519065215195702E-3</v>
      </c>
      <c r="AG1913" s="14">
        <f t="shared" ca="1" si="526"/>
        <v>8.4681526928528546E-3</v>
      </c>
      <c r="AH1913" s="14">
        <f t="shared" ca="1" si="527"/>
        <v>2.2053708225992269E-3</v>
      </c>
      <c r="AI1913" s="14">
        <f t="shared" ca="1" si="528"/>
        <v>9.7582816453892045E-3</v>
      </c>
      <c r="AJ1913" s="14">
        <f t="shared" ca="1" si="529"/>
        <v>4.4474231703863248E-2</v>
      </c>
      <c r="AK1913" s="14">
        <f t="shared" ca="1" si="530"/>
        <v>-9.9951440371830007E-4</v>
      </c>
    </row>
    <row r="1914" spans="1:37" x14ac:dyDescent="0.2">
      <c r="A1914" s="13">
        <f ca="1">IF(OFFSET(STATIC!$A$6,MATCH($A$16, STATIC!$A$6:$A$2307,0)+ROW()-ROW($A$16),0)&gt;$A$12, OFFSET(STATIC!$A$6,MATCH($A$16, STATIC!$A$6:$A$2307,0)+ROW()-ROW($A$16),0), FALSE)</f>
        <v>40749</v>
      </c>
      <c r="B1914" s="7">
        <f ca="1">OFFSET(STATIC!$B$6,MATCH('Data Manipulation'!$A1914,STATIC!$A$6:$A$2307, 0)-1,3*(COLUMN()-COLUMN($B$16)))</f>
        <v>14.05</v>
      </c>
      <c r="C1914" s="7">
        <f ca="1">OFFSET(STATIC!$B$6,MATCH('Data Manipulation'!$A1914,STATIC!$A$6:$A$2307, 0)-1,3*(COLUMN()-COLUMN($B$16)))</f>
        <v>347.61</v>
      </c>
      <c r="D1914" s="7">
        <f ca="1">OFFSET(STATIC!$B$6,MATCH('Data Manipulation'!$A1914,STATIC!$A$6:$A$2307, 0)-1,3*(COLUMN()-COLUMN($B$16)))</f>
        <v>1337.43</v>
      </c>
      <c r="E1914" s="7">
        <f ca="1">OFFSET(STATIC!$B$6,MATCH('Data Manipulation'!$A1914,STATIC!$A$6:$A$2307, 0)-1,3*(COLUMN()-COLUMN($B$16)))*$J1914</f>
        <v>3942.0827099999997</v>
      </c>
      <c r="F1914" s="7">
        <f ca="1">OFFSET(STATIC!$B$6,MATCH('Data Manipulation'!$A1914,STATIC!$A$6:$A$2307, 0)-1,3*(COLUMN()-COLUMN($B$16)))</f>
        <v>1611.55</v>
      </c>
      <c r="G1914" s="7">
        <f ca="1">OFFSET(STATIC!$B$6,MATCH('Data Manipulation'!$A1914,STATIC!$A$6:$A$2307, 0)-1,3*(COLUMN()-COLUMN($B$16)))</f>
        <v>99.2</v>
      </c>
      <c r="H1914" s="7">
        <f ca="1">OFFSET(STATIC!$B$6,MATCH('Data Manipulation'!$A1914,STATIC!$A$6:$A$2307, 0)-1,3*(COLUMN()-COLUMN($B$16)))</f>
        <v>46.77</v>
      </c>
      <c r="I1914" s="7">
        <f ca="1">OFFSET(STATIC!$B$6,MATCH('Data Manipulation'!$A1914,STATIC!$A$6:$A$2307, 0)-1,3*(COLUMN()-COLUMN($B$16)))</f>
        <v>295.45</v>
      </c>
      <c r="J1914" s="7">
        <f ca="1">OFFSET(STATIC!$B$6,MATCH('Data Manipulation'!$A1914,STATIC!$A$6:$A$2307, 0)-1,3*(COLUMN()-COLUMN($B$16)))</f>
        <v>1.4373</v>
      </c>
      <c r="K1914" s="7">
        <f ca="1">OFFSET(STATIC!$B$6,MATCH('Data Manipulation'!$A1914,STATIC!$A$6:$A$2307, 0)-1,3*(COLUMN()-COLUMN($B$16)))</f>
        <v>1.6286</v>
      </c>
      <c r="L1914" s="7">
        <f ca="1">OFFSET(STATIC!$B$6,MATCH('Data Manipulation'!$A1914,STATIC!$A$6:$A$2307, 0)-1,3*(COLUMN()-COLUMN($B$16)))</f>
        <v>1.2401</v>
      </c>
      <c r="M1914" s="7">
        <f ca="1">OFFSET(STATIC!$B$6,MATCH('Data Manipulation'!$A1914,STATIC!$A$6:$A$2307, 0)-1,3*(COLUMN()-COLUMN($B$16)))</f>
        <v>1.2765E-2</v>
      </c>
      <c r="N1914" s="7">
        <f ca="1">OFFSET(STATIC!$B$6,MATCH('Data Manipulation'!$A1914,STATIC!$A$6:$A$2307, 0)-1,3*(COLUMN()-COLUMN($B$16)))*$J1914</f>
        <v>242.94552543</v>
      </c>
      <c r="O1914" s="7">
        <f ca="1">OFFSET(STATIC!$B$6,MATCH('Data Manipulation'!$A1914,STATIC!$A$6:$A$2307, 0)-1,3*(COLUMN()-COLUMN($B$16)))</f>
        <v>1698.52</v>
      </c>
      <c r="P1914" s="7">
        <f ca="1">OFFSET(STATIC!$B$6,MATCH('Data Manipulation'!$A1914,STATIC!$A$6:$A$2307, 0)-1,3*(COLUMN()-COLUMN($B$16)))*$J1914</f>
        <v>262.59312897000001</v>
      </c>
      <c r="Q1914" s="7">
        <f ca="1">OFFSET(STATIC!$B$6,MATCH('Data Manipulation'!$A1914,STATIC!$A$6:$A$2307, 0)-1,3*(COLUMN()-COLUMN($B$16)))</f>
        <v>19.350000000000001</v>
      </c>
      <c r="R1914" s="7">
        <f ca="1">OFFSET(STATIC!$B$6,MATCH('Data Manipulation'!$A1914,STATIC!$A$6:$A$2307, 0)-1,3*(COLUMN()-COLUMN($B$16)))</f>
        <v>2842.8</v>
      </c>
      <c r="U1914" s="14">
        <f t="shared" ca="1" si="514"/>
        <v>2.5226562945675563E-2</v>
      </c>
      <c r="V1914" s="14">
        <f t="shared" ca="1" si="515"/>
        <v>-2.0404358091566533E-3</v>
      </c>
      <c r="W1914" s="14">
        <f t="shared" ca="1" si="516"/>
        <v>-5.6590208618957933E-3</v>
      </c>
      <c r="X1914" s="14">
        <f t="shared" ca="1" si="517"/>
        <v>-1.0285917313771282E-2</v>
      </c>
      <c r="Y1914" s="14">
        <f t="shared" ca="1" si="518"/>
        <v>6.7241793687380013E-3</v>
      </c>
      <c r="Z1914" s="14">
        <f t="shared" ca="1" si="519"/>
        <v>-6.7313259642161286E-3</v>
      </c>
      <c r="AA1914" s="14">
        <f t="shared" ca="1" si="520"/>
        <v>-1.1902372180361661E-2</v>
      </c>
      <c r="AB1914" s="14">
        <f t="shared" ca="1" si="521"/>
        <v>6.7716271421193507E-4</v>
      </c>
      <c r="AC1914" s="14">
        <f t="shared" ca="1" si="522"/>
        <v>5.5675413784181936E-4</v>
      </c>
      <c r="AD1914" s="14">
        <f t="shared" ca="1" si="523"/>
        <v>-1.5338837869537413E-3</v>
      </c>
      <c r="AE1914" s="14">
        <f t="shared" ca="1" si="524"/>
        <v>1.2169548208601805E-2</v>
      </c>
      <c r="AF1914" s="14">
        <f t="shared" ca="1" si="525"/>
        <v>1.6464780856996822E-3</v>
      </c>
      <c r="AG1914" s="14">
        <f t="shared" ca="1" si="526"/>
        <v>4.2187521808839098E-4</v>
      </c>
      <c r="AH1914" s="14">
        <f t="shared" ca="1" si="527"/>
        <v>-1.7000354101627784E-3</v>
      </c>
      <c r="AI1914" s="14">
        <f t="shared" ca="1" si="528"/>
        <v>-1.2555162015353378E-3</v>
      </c>
      <c r="AJ1914" s="14">
        <f t="shared" ca="1" si="529"/>
        <v>9.9349333967545556E-2</v>
      </c>
      <c r="AK1914" s="14">
        <f t="shared" ca="1" si="530"/>
        <v>-5.6229682515530873E-3</v>
      </c>
    </row>
    <row r="1915" spans="1:37" x14ac:dyDescent="0.2">
      <c r="A1915" s="13">
        <f ca="1">IF(OFFSET(STATIC!$A$6,MATCH($A$16, STATIC!$A$6:$A$2307,0)+ROW()-ROW($A$16),0)&gt;$A$12, OFFSET(STATIC!$A$6,MATCH($A$16, STATIC!$A$6:$A$2307,0)+ROW()-ROW($A$16),0), FALSE)</f>
        <v>40746</v>
      </c>
      <c r="B1915" s="7">
        <f ca="1">OFFSET(STATIC!$B$6,MATCH('Data Manipulation'!$A1915,STATIC!$A$6:$A$2307, 0)-1,3*(COLUMN()-COLUMN($B$16)))</f>
        <v>13.7</v>
      </c>
      <c r="C1915" s="7">
        <f ca="1">OFFSET(STATIC!$B$6,MATCH('Data Manipulation'!$A1915,STATIC!$A$6:$A$2307, 0)-1,3*(COLUMN()-COLUMN($B$16)))</f>
        <v>348.32</v>
      </c>
      <c r="D1915" s="7">
        <f ca="1">OFFSET(STATIC!$B$6,MATCH('Data Manipulation'!$A1915,STATIC!$A$6:$A$2307, 0)-1,3*(COLUMN()-COLUMN($B$16)))</f>
        <v>1345.02</v>
      </c>
      <c r="E1915" s="7">
        <f ca="1">OFFSET(STATIC!$B$6,MATCH('Data Manipulation'!$A1915,STATIC!$A$6:$A$2307, 0)-1,3*(COLUMN()-COLUMN($B$16)))*$J1915</f>
        <v>3982.8399000000004</v>
      </c>
      <c r="F1915" s="7">
        <f ca="1">OFFSET(STATIC!$B$6,MATCH('Data Manipulation'!$A1915,STATIC!$A$6:$A$2307, 0)-1,3*(COLUMN()-COLUMN($B$16)))</f>
        <v>1600.75</v>
      </c>
      <c r="G1915" s="7">
        <f ca="1">OFFSET(STATIC!$B$6,MATCH('Data Manipulation'!$A1915,STATIC!$A$6:$A$2307, 0)-1,3*(COLUMN()-COLUMN($B$16)))</f>
        <v>99.87</v>
      </c>
      <c r="H1915" s="7">
        <f ca="1">OFFSET(STATIC!$B$6,MATCH('Data Manipulation'!$A1915,STATIC!$A$6:$A$2307, 0)-1,3*(COLUMN()-COLUMN($B$16)))</f>
        <v>47.33</v>
      </c>
      <c r="I1915" s="7">
        <f ca="1">OFFSET(STATIC!$B$6,MATCH('Data Manipulation'!$A1915,STATIC!$A$6:$A$2307, 0)-1,3*(COLUMN()-COLUMN($B$16)))</f>
        <v>295.25</v>
      </c>
      <c r="J1915" s="7">
        <f ca="1">OFFSET(STATIC!$B$6,MATCH('Data Manipulation'!$A1915,STATIC!$A$6:$A$2307, 0)-1,3*(COLUMN()-COLUMN($B$16)))</f>
        <v>1.4365000000000001</v>
      </c>
      <c r="K1915" s="7">
        <f ca="1">OFFSET(STATIC!$B$6,MATCH('Data Manipulation'!$A1915,STATIC!$A$6:$A$2307, 0)-1,3*(COLUMN()-COLUMN($B$16)))</f>
        <v>1.6311</v>
      </c>
      <c r="L1915" s="7">
        <f ca="1">OFFSET(STATIC!$B$6,MATCH('Data Manipulation'!$A1915,STATIC!$A$6:$A$2307, 0)-1,3*(COLUMN()-COLUMN($B$16)))</f>
        <v>1.2251000000000001</v>
      </c>
      <c r="M1915" s="7">
        <f ca="1">OFFSET(STATIC!$B$6,MATCH('Data Manipulation'!$A1915,STATIC!$A$6:$A$2307, 0)-1,3*(COLUMN()-COLUMN($B$16)))</f>
        <v>1.2744E-2</v>
      </c>
      <c r="N1915" s="7">
        <f ca="1">OFFSET(STATIC!$B$6,MATCH('Data Manipulation'!$A1915,STATIC!$A$6:$A$2307, 0)-1,3*(COLUMN()-COLUMN($B$16)))*$J1915</f>
        <v>242.84305435000002</v>
      </c>
      <c r="O1915" s="7">
        <f ca="1">OFFSET(STATIC!$B$6,MATCH('Data Manipulation'!$A1915,STATIC!$A$6:$A$2307, 0)-1,3*(COLUMN()-COLUMN($B$16)))</f>
        <v>1701.41</v>
      </c>
      <c r="P1915" s="7">
        <f ca="1">OFFSET(STATIC!$B$6,MATCH('Data Manipulation'!$A1915,STATIC!$A$6:$A$2307, 0)-1,3*(COLUMN()-COLUMN($B$16)))*$J1915</f>
        <v>262.92302595000001</v>
      </c>
      <c r="Q1915" s="7">
        <f ca="1">OFFSET(STATIC!$B$6,MATCH('Data Manipulation'!$A1915,STATIC!$A$6:$A$2307, 0)-1,3*(COLUMN()-COLUMN($B$16)))</f>
        <v>17.52</v>
      </c>
      <c r="R1915" s="7">
        <f ca="1">OFFSET(STATIC!$B$6,MATCH('Data Manipulation'!$A1915,STATIC!$A$6:$A$2307, 0)-1,3*(COLUMN()-COLUMN($B$16)))</f>
        <v>2858.83</v>
      </c>
      <c r="U1915" s="14">
        <f t="shared" ca="1" si="514"/>
        <v>6.5910161707045528E-3</v>
      </c>
      <c r="V1915" s="14">
        <f t="shared" ca="1" si="515"/>
        <v>1.1056535030029638E-2</v>
      </c>
      <c r="W1915" s="14">
        <f t="shared" ca="1" si="516"/>
        <v>9.0746132781000964E-4</v>
      </c>
      <c r="X1915" s="14">
        <f t="shared" ca="1" si="517"/>
        <v>2.579958050714792E-3</v>
      </c>
      <c r="Y1915" s="14">
        <f t="shared" ca="1" si="518"/>
        <v>4.0375009855920622E-3</v>
      </c>
      <c r="Z1915" s="14">
        <f t="shared" ca="1" si="519"/>
        <v>7.4372202102372812E-3</v>
      </c>
      <c r="AA1915" s="14">
        <f t="shared" ca="1" si="520"/>
        <v>1.318606940413984E-2</v>
      </c>
      <c r="AB1915" s="14">
        <f t="shared" ca="1" si="521"/>
        <v>7.0357002155866134E-3</v>
      </c>
      <c r="AC1915" s="14">
        <f t="shared" ca="1" si="522"/>
        <v>-7.6545705000494581E-4</v>
      </c>
      <c r="AD1915" s="14">
        <f t="shared" ca="1" si="523"/>
        <v>8.586850380415702E-4</v>
      </c>
      <c r="AE1915" s="14">
        <f t="shared" ca="1" si="524"/>
        <v>2.7791418901107435E-3</v>
      </c>
      <c r="AF1915" s="14">
        <f t="shared" ca="1" si="525"/>
        <v>4.7092065857343873E-4</v>
      </c>
      <c r="AG1915" s="14">
        <f t="shared" ca="1" si="526"/>
        <v>3.2561792320384363E-3</v>
      </c>
      <c r="AH1915" s="14">
        <f t="shared" ca="1" si="527"/>
        <v>2.2359395255993303E-3</v>
      </c>
      <c r="AI1915" s="14">
        <f t="shared" ca="1" si="528"/>
        <v>2.6348373278714172E-3</v>
      </c>
      <c r="AJ1915" s="14">
        <f t="shared" ca="1" si="529"/>
        <v>-2.2805026987252177E-3</v>
      </c>
      <c r="AK1915" s="14">
        <f t="shared" ca="1" si="530"/>
        <v>8.5715914584087779E-3</v>
      </c>
    </row>
    <row r="1916" spans="1:37" x14ac:dyDescent="0.2">
      <c r="A1916" s="13">
        <f ca="1">IF(OFFSET(STATIC!$A$6,MATCH($A$16, STATIC!$A$6:$A$2307,0)+ROW()-ROW($A$16),0)&gt;$A$12, OFFSET(STATIC!$A$6,MATCH($A$16, STATIC!$A$6:$A$2307,0)+ROW()-ROW($A$16),0), FALSE)</f>
        <v>40745</v>
      </c>
      <c r="B1916" s="7">
        <f ca="1">OFFSET(STATIC!$B$6,MATCH('Data Manipulation'!$A1916,STATIC!$A$6:$A$2307, 0)-1,3*(COLUMN()-COLUMN($B$16)))</f>
        <v>13.61</v>
      </c>
      <c r="C1916" s="7">
        <f ca="1">OFFSET(STATIC!$B$6,MATCH('Data Manipulation'!$A1916,STATIC!$A$6:$A$2307, 0)-1,3*(COLUMN()-COLUMN($B$16)))</f>
        <v>344.49</v>
      </c>
      <c r="D1916" s="7">
        <f ca="1">OFFSET(STATIC!$B$6,MATCH('Data Manipulation'!$A1916,STATIC!$A$6:$A$2307, 0)-1,3*(COLUMN()-COLUMN($B$16)))</f>
        <v>1343.8</v>
      </c>
      <c r="E1916" s="7">
        <f ca="1">OFFSET(STATIC!$B$6,MATCH('Data Manipulation'!$A1916,STATIC!$A$6:$A$2307, 0)-1,3*(COLUMN()-COLUMN($B$16)))*$J1916</f>
        <v>3972.5775840000001</v>
      </c>
      <c r="F1916" s="7">
        <f ca="1">OFFSET(STATIC!$B$6,MATCH('Data Manipulation'!$A1916,STATIC!$A$6:$A$2307, 0)-1,3*(COLUMN()-COLUMN($B$16)))</f>
        <v>1594.3</v>
      </c>
      <c r="G1916" s="7">
        <f ca="1">OFFSET(STATIC!$B$6,MATCH('Data Manipulation'!$A1916,STATIC!$A$6:$A$2307, 0)-1,3*(COLUMN()-COLUMN($B$16)))</f>
        <v>99.13</v>
      </c>
      <c r="H1916" s="7">
        <f ca="1">OFFSET(STATIC!$B$6,MATCH('Data Manipulation'!$A1916,STATIC!$A$6:$A$2307, 0)-1,3*(COLUMN()-COLUMN($B$16)))</f>
        <v>46.71</v>
      </c>
      <c r="I1916" s="7">
        <f ca="1">OFFSET(STATIC!$B$6,MATCH('Data Manipulation'!$A1916,STATIC!$A$6:$A$2307, 0)-1,3*(COLUMN()-COLUMN($B$16)))</f>
        <v>293.18</v>
      </c>
      <c r="J1916" s="7">
        <f ca="1">OFFSET(STATIC!$B$6,MATCH('Data Manipulation'!$A1916,STATIC!$A$6:$A$2307, 0)-1,3*(COLUMN()-COLUMN($B$16)))</f>
        <v>1.4376</v>
      </c>
      <c r="K1916" s="7">
        <f ca="1">OFFSET(STATIC!$B$6,MATCH('Data Manipulation'!$A1916,STATIC!$A$6:$A$2307, 0)-1,3*(COLUMN()-COLUMN($B$16)))</f>
        <v>1.6297000000000001</v>
      </c>
      <c r="L1916" s="7">
        <f ca="1">OFFSET(STATIC!$B$6,MATCH('Data Manipulation'!$A1916,STATIC!$A$6:$A$2307, 0)-1,3*(COLUMN()-COLUMN($B$16)))</f>
        <v>1.2217</v>
      </c>
      <c r="M1916" s="7">
        <f ca="1">OFFSET(STATIC!$B$6,MATCH('Data Manipulation'!$A1916,STATIC!$A$6:$A$2307, 0)-1,3*(COLUMN()-COLUMN($B$16)))</f>
        <v>1.2737999999999999E-2</v>
      </c>
      <c r="N1916" s="7">
        <f ca="1">OFFSET(STATIC!$B$6,MATCH('Data Manipulation'!$A1916,STATIC!$A$6:$A$2307, 0)-1,3*(COLUMN()-COLUMN($B$16)))*$J1916</f>
        <v>242.05359984</v>
      </c>
      <c r="O1916" s="7">
        <f ca="1">OFFSET(STATIC!$B$6,MATCH('Data Manipulation'!$A1916,STATIC!$A$6:$A$2307, 0)-1,3*(COLUMN()-COLUMN($B$16)))</f>
        <v>1697.61</v>
      </c>
      <c r="P1916" s="7">
        <f ca="1">OFFSET(STATIC!$B$6,MATCH('Data Manipulation'!$A1916,STATIC!$A$6:$A$2307, 0)-1,3*(COLUMN()-COLUMN($B$16)))*$J1916</f>
        <v>262.23117839999998</v>
      </c>
      <c r="Q1916" s="7">
        <f ca="1">OFFSET(STATIC!$B$6,MATCH('Data Manipulation'!$A1916,STATIC!$A$6:$A$2307, 0)-1,3*(COLUMN()-COLUMN($B$16)))</f>
        <v>17.559999999999999</v>
      </c>
      <c r="R1916" s="7">
        <f ca="1">OFFSET(STATIC!$B$6,MATCH('Data Manipulation'!$A1916,STATIC!$A$6:$A$2307, 0)-1,3*(COLUMN()-COLUMN($B$16)))</f>
        <v>2834.43</v>
      </c>
      <c r="U1916" s="14">
        <f t="shared" ca="1" si="514"/>
        <v>-5.8608226369828353E-3</v>
      </c>
      <c r="V1916" s="14">
        <f t="shared" ca="1" si="515"/>
        <v>8.1026383256677607E-3</v>
      </c>
      <c r="W1916" s="14">
        <f t="shared" ca="1" si="516"/>
        <v>1.3455200670761065E-2</v>
      </c>
      <c r="X1916" s="14">
        <f t="shared" ca="1" si="517"/>
        <v>3.3238304549656386E-2</v>
      </c>
      <c r="Y1916" s="14">
        <f t="shared" ca="1" si="518"/>
        <v>-3.7626991538886468E-4</v>
      </c>
      <c r="Z1916" s="14">
        <f t="shared" ca="1" si="519"/>
        <v>1.0037089383048731E-2</v>
      </c>
      <c r="AA1916" s="14">
        <f t="shared" ca="1" si="520"/>
        <v>-1.4452961465480217E-2</v>
      </c>
      <c r="AB1916" s="14">
        <f t="shared" ca="1" si="521"/>
        <v>-3.5750195547120424E-3</v>
      </c>
      <c r="AC1916" s="14">
        <f t="shared" ca="1" si="522"/>
        <v>1.2177349721356125E-2</v>
      </c>
      <c r="AD1916" s="14">
        <f t="shared" ca="1" si="523"/>
        <v>8.8752508622308053E-3</v>
      </c>
      <c r="AE1916" s="14">
        <f t="shared" ca="1" si="524"/>
        <v>1.556420547658158E-3</v>
      </c>
      <c r="AF1916" s="14">
        <f t="shared" ca="1" si="525"/>
        <v>3.3026687250660718E-3</v>
      </c>
      <c r="AG1916" s="14">
        <f t="shared" ca="1" si="526"/>
        <v>1.1289836205694596E-2</v>
      </c>
      <c r="AH1916" s="14">
        <f t="shared" ca="1" si="527"/>
        <v>-2.0066916047263373E-3</v>
      </c>
      <c r="AI1916" s="14">
        <f t="shared" ca="1" si="528"/>
        <v>1.3055981744617941E-2</v>
      </c>
      <c r="AJ1916" s="14">
        <f t="shared" ca="1" si="529"/>
        <v>-8.3541049530685668E-2</v>
      </c>
      <c r="AK1916" s="14">
        <f t="shared" ca="1" si="530"/>
        <v>7.1521692253948754E-3</v>
      </c>
    </row>
    <row r="1917" spans="1:37" x14ac:dyDescent="0.2">
      <c r="A1917" s="13">
        <f ca="1">IF(OFFSET(STATIC!$A$6,MATCH($A$16, STATIC!$A$6:$A$2307,0)+ROW()-ROW($A$16),0)&gt;$A$12, OFFSET(STATIC!$A$6,MATCH($A$16, STATIC!$A$6:$A$2307,0)+ROW()-ROW($A$16),0), FALSE)</f>
        <v>40744</v>
      </c>
      <c r="B1917" s="7">
        <f ca="1">OFFSET(STATIC!$B$6,MATCH('Data Manipulation'!$A1917,STATIC!$A$6:$A$2307, 0)-1,3*(COLUMN()-COLUMN($B$16)))</f>
        <v>13.69</v>
      </c>
      <c r="C1917" s="7">
        <f ca="1">OFFSET(STATIC!$B$6,MATCH('Data Manipulation'!$A1917,STATIC!$A$6:$A$2307, 0)-1,3*(COLUMN()-COLUMN($B$16)))</f>
        <v>341.71</v>
      </c>
      <c r="D1917" s="7">
        <f ca="1">OFFSET(STATIC!$B$6,MATCH('Data Manipulation'!$A1917,STATIC!$A$6:$A$2307, 0)-1,3*(COLUMN()-COLUMN($B$16)))</f>
        <v>1325.84</v>
      </c>
      <c r="E1917" s="7">
        <f ca="1">OFFSET(STATIC!$B$6,MATCH('Data Manipulation'!$A1917,STATIC!$A$6:$A$2307, 0)-1,3*(COLUMN()-COLUMN($B$16)))*$J1917</f>
        <v>3842.7061499999995</v>
      </c>
      <c r="F1917" s="7">
        <f ca="1">OFFSET(STATIC!$B$6,MATCH('Data Manipulation'!$A1917,STATIC!$A$6:$A$2307, 0)-1,3*(COLUMN()-COLUMN($B$16)))</f>
        <v>1594.9</v>
      </c>
      <c r="G1917" s="7">
        <f ca="1">OFFSET(STATIC!$B$6,MATCH('Data Manipulation'!$A1917,STATIC!$A$6:$A$2307, 0)-1,3*(COLUMN()-COLUMN($B$16)))</f>
        <v>98.14</v>
      </c>
      <c r="H1917" s="7">
        <f ca="1">OFFSET(STATIC!$B$6,MATCH('Data Manipulation'!$A1917,STATIC!$A$6:$A$2307, 0)-1,3*(COLUMN()-COLUMN($B$16)))</f>
        <v>47.39</v>
      </c>
      <c r="I1917" s="7">
        <f ca="1">OFFSET(STATIC!$B$6,MATCH('Data Manipulation'!$A1917,STATIC!$A$6:$A$2307, 0)-1,3*(COLUMN()-COLUMN($B$16)))</f>
        <v>294.23</v>
      </c>
      <c r="J1917" s="7">
        <f ca="1">OFFSET(STATIC!$B$6,MATCH('Data Manipulation'!$A1917,STATIC!$A$6:$A$2307, 0)-1,3*(COLUMN()-COLUMN($B$16)))</f>
        <v>1.4201999999999999</v>
      </c>
      <c r="K1917" s="7">
        <f ca="1">OFFSET(STATIC!$B$6,MATCH('Data Manipulation'!$A1917,STATIC!$A$6:$A$2307, 0)-1,3*(COLUMN()-COLUMN($B$16)))</f>
        <v>1.6153</v>
      </c>
      <c r="L1917" s="7">
        <f ca="1">OFFSET(STATIC!$B$6,MATCH('Data Manipulation'!$A1917,STATIC!$A$6:$A$2307, 0)-1,3*(COLUMN()-COLUMN($B$16)))</f>
        <v>1.2198</v>
      </c>
      <c r="M1917" s="7">
        <f ca="1">OFFSET(STATIC!$B$6,MATCH('Data Manipulation'!$A1917,STATIC!$A$6:$A$2307, 0)-1,3*(COLUMN()-COLUMN($B$16)))</f>
        <v>1.2696000000000001E-2</v>
      </c>
      <c r="N1917" s="7">
        <f ca="1">OFFSET(STATIC!$B$6,MATCH('Data Manipulation'!$A1917,STATIC!$A$6:$A$2307, 0)-1,3*(COLUMN()-COLUMN($B$16)))*$J1917</f>
        <v>239.33622257999997</v>
      </c>
      <c r="O1917" s="7">
        <f ca="1">OFFSET(STATIC!$B$6,MATCH('Data Manipulation'!$A1917,STATIC!$A$6:$A$2307, 0)-1,3*(COLUMN()-COLUMN($B$16)))</f>
        <v>1701.02</v>
      </c>
      <c r="P1917" s="7">
        <f ca="1">OFFSET(STATIC!$B$6,MATCH('Data Manipulation'!$A1917,STATIC!$A$6:$A$2307, 0)-1,3*(COLUMN()-COLUMN($B$16)))*$J1917</f>
        <v>258.82974575999998</v>
      </c>
      <c r="Q1917" s="7">
        <f ca="1">OFFSET(STATIC!$B$6,MATCH('Data Manipulation'!$A1917,STATIC!$A$6:$A$2307, 0)-1,3*(COLUMN()-COLUMN($B$16)))</f>
        <v>19.09</v>
      </c>
      <c r="R1917" s="7">
        <f ca="1">OFFSET(STATIC!$B$6,MATCH('Data Manipulation'!$A1917,STATIC!$A$6:$A$2307, 0)-1,3*(COLUMN()-COLUMN($B$16)))</f>
        <v>2814.23</v>
      </c>
      <c r="U1917" s="14">
        <f t="shared" ca="1" si="514"/>
        <v>-1.1619593332990039E-2</v>
      </c>
      <c r="V1917" s="14">
        <f t="shared" ca="1" si="515"/>
        <v>1.9626516735849237E-3</v>
      </c>
      <c r="W1917" s="14">
        <f t="shared" ca="1" si="516"/>
        <v>-6.7104734909738265E-4</v>
      </c>
      <c r="X1917" s="14">
        <f t="shared" ca="1" si="517"/>
        <v>2.0903214330577825E-2</v>
      </c>
      <c r="Y1917" s="14">
        <f t="shared" ca="1" si="518"/>
        <v>-3.7236998358405674E-3</v>
      </c>
      <c r="Z1917" s="14">
        <f t="shared" ca="1" si="519"/>
        <v>6.5426526579558386E-3</v>
      </c>
      <c r="AA1917" s="14">
        <f t="shared" ca="1" si="520"/>
        <v>-2.9498546464211237E-3</v>
      </c>
      <c r="AB1917" s="14">
        <f t="shared" ca="1" si="521"/>
        <v>-8.932558125215569E-3</v>
      </c>
      <c r="AC1917" s="14">
        <f t="shared" ca="1" si="522"/>
        <v>2.8910925189800998E-3</v>
      </c>
      <c r="AD1917" s="14">
        <f t="shared" ca="1" si="523"/>
        <v>1.2389272476140234E-3</v>
      </c>
      <c r="AE1917" s="14">
        <f t="shared" ca="1" si="524"/>
        <v>-2.4564001543234525E-3</v>
      </c>
      <c r="AF1917" s="14">
        <f t="shared" ca="1" si="525"/>
        <v>2.286796722612572E-3</v>
      </c>
      <c r="AG1917" s="14">
        <f t="shared" ca="1" si="526"/>
        <v>2.0962643172040525E-3</v>
      </c>
      <c r="AH1917" s="14">
        <f t="shared" ca="1" si="527"/>
        <v>-1.3218617260117294E-3</v>
      </c>
      <c r="AI1917" s="14">
        <f t="shared" ca="1" si="528"/>
        <v>2.255899166824199E-3</v>
      </c>
      <c r="AJ1917" s="14">
        <f t="shared" ca="1" si="529"/>
        <v>-6.2663390428090906E-3</v>
      </c>
      <c r="AK1917" s="14">
        <f t="shared" ca="1" si="530"/>
        <v>-4.3575834587304737E-3</v>
      </c>
    </row>
    <row r="1918" spans="1:37" x14ac:dyDescent="0.2">
      <c r="A1918" s="13">
        <f ca="1">IF(OFFSET(STATIC!$A$6,MATCH($A$16, STATIC!$A$6:$A$2307,0)+ROW()-ROW($A$16),0)&gt;$A$12, OFFSET(STATIC!$A$6,MATCH($A$16, STATIC!$A$6:$A$2307,0)+ROW()-ROW($A$16),0), FALSE)</f>
        <v>40743</v>
      </c>
      <c r="B1918" s="7">
        <f ca="1">OFFSET(STATIC!$B$6,MATCH('Data Manipulation'!$A1918,STATIC!$A$6:$A$2307, 0)-1,3*(COLUMN()-COLUMN($B$16)))</f>
        <v>13.85</v>
      </c>
      <c r="C1918" s="7">
        <f ca="1">OFFSET(STATIC!$B$6,MATCH('Data Manipulation'!$A1918,STATIC!$A$6:$A$2307, 0)-1,3*(COLUMN()-COLUMN($B$16)))</f>
        <v>341.04</v>
      </c>
      <c r="D1918" s="7">
        <f ca="1">OFFSET(STATIC!$B$6,MATCH('Data Manipulation'!$A1918,STATIC!$A$6:$A$2307, 0)-1,3*(COLUMN()-COLUMN($B$16)))</f>
        <v>1326.73</v>
      </c>
      <c r="E1918" s="7">
        <f ca="1">OFFSET(STATIC!$B$6,MATCH('Data Manipulation'!$A1918,STATIC!$A$6:$A$2307, 0)-1,3*(COLUMN()-COLUMN($B$16)))*$J1918</f>
        <v>3763.2149450000002</v>
      </c>
      <c r="F1918" s="7">
        <f ca="1">OFFSET(STATIC!$B$6,MATCH('Data Manipulation'!$A1918,STATIC!$A$6:$A$2307, 0)-1,3*(COLUMN()-COLUMN($B$16)))</f>
        <v>1600.85</v>
      </c>
      <c r="G1918" s="7">
        <f ca="1">OFFSET(STATIC!$B$6,MATCH('Data Manipulation'!$A1918,STATIC!$A$6:$A$2307, 0)-1,3*(COLUMN()-COLUMN($B$16)))</f>
        <v>97.5</v>
      </c>
      <c r="H1918" s="7">
        <f ca="1">OFFSET(STATIC!$B$6,MATCH('Data Manipulation'!$A1918,STATIC!$A$6:$A$2307, 0)-1,3*(COLUMN()-COLUMN($B$16)))</f>
        <v>47.53</v>
      </c>
      <c r="I1918" s="7">
        <f ca="1">OFFSET(STATIC!$B$6,MATCH('Data Manipulation'!$A1918,STATIC!$A$6:$A$2307, 0)-1,3*(COLUMN()-COLUMN($B$16)))</f>
        <v>296.87</v>
      </c>
      <c r="J1918" s="7">
        <f ca="1">OFFSET(STATIC!$B$6,MATCH('Data Manipulation'!$A1918,STATIC!$A$6:$A$2307, 0)-1,3*(COLUMN()-COLUMN($B$16)))</f>
        <v>1.4161000000000001</v>
      </c>
      <c r="K1918" s="7">
        <f ca="1">OFFSET(STATIC!$B$6,MATCH('Data Manipulation'!$A1918,STATIC!$A$6:$A$2307, 0)-1,3*(COLUMN()-COLUMN($B$16)))</f>
        <v>1.6133</v>
      </c>
      <c r="L1918" s="7">
        <f ca="1">OFFSET(STATIC!$B$6,MATCH('Data Manipulation'!$A1918,STATIC!$A$6:$A$2307, 0)-1,3*(COLUMN()-COLUMN($B$16)))</f>
        <v>1.2227999999999999</v>
      </c>
      <c r="M1918" s="7">
        <f ca="1">OFFSET(STATIC!$B$6,MATCH('Data Manipulation'!$A1918,STATIC!$A$6:$A$2307, 0)-1,3*(COLUMN()-COLUMN($B$16)))</f>
        <v>1.2666999999999999E-2</v>
      </c>
      <c r="N1918" s="7">
        <f ca="1">OFFSET(STATIC!$B$6,MATCH('Data Manipulation'!$A1918,STATIC!$A$6:$A$2307, 0)-1,3*(COLUMN()-COLUMN($B$16)))*$J1918</f>
        <v>238.83503609000005</v>
      </c>
      <c r="O1918" s="7">
        <f ca="1">OFFSET(STATIC!$B$6,MATCH('Data Manipulation'!$A1918,STATIC!$A$6:$A$2307, 0)-1,3*(COLUMN()-COLUMN($B$16)))</f>
        <v>1703.27</v>
      </c>
      <c r="P1918" s="7">
        <f ca="1">OFFSET(STATIC!$B$6,MATCH('Data Manipulation'!$A1918,STATIC!$A$6:$A$2307, 0)-1,3*(COLUMN()-COLUMN($B$16)))*$J1918</f>
        <v>258.24651005999999</v>
      </c>
      <c r="Q1918" s="7">
        <f ca="1">OFFSET(STATIC!$B$6,MATCH('Data Manipulation'!$A1918,STATIC!$A$6:$A$2307, 0)-1,3*(COLUMN()-COLUMN($B$16)))</f>
        <v>19.21</v>
      </c>
      <c r="R1918" s="7">
        <f ca="1">OFFSET(STATIC!$B$6,MATCH('Data Manipulation'!$A1918,STATIC!$A$6:$A$2307, 0)-1,3*(COLUMN()-COLUMN($B$16)))</f>
        <v>2826.52</v>
      </c>
      <c r="U1918" s="14">
        <f t="shared" ca="1" si="514"/>
        <v>2.7078127149186507E-2</v>
      </c>
      <c r="V1918" s="14">
        <f t="shared" ca="1" si="515"/>
        <v>8.0075792927218562E-3</v>
      </c>
      <c r="W1918" s="14">
        <f t="shared" ca="1" si="516"/>
        <v>1.617711948389583E-2</v>
      </c>
      <c r="X1918" s="14">
        <f t="shared" ca="1" si="517"/>
        <v>2.016570699169714E-2</v>
      </c>
      <c r="Y1918" s="14">
        <f t="shared" ca="1" si="518"/>
        <v>-1.4980808644232599E-3</v>
      </c>
      <c r="Z1918" s="14">
        <f t="shared" ca="1" si="519"/>
        <v>1.6233619173945293E-2</v>
      </c>
      <c r="AA1918" s="14">
        <f t="shared" ca="1" si="520"/>
        <v>3.3719736902576209E-3</v>
      </c>
      <c r="AB1918" s="14">
        <f t="shared" ca="1" si="521"/>
        <v>1.7362786041387988E-2</v>
      </c>
      <c r="AC1918" s="14">
        <f t="shared" ca="1" si="522"/>
        <v>6.8733662981006055E-3</v>
      </c>
      <c r="AD1918" s="14">
        <f t="shared" ca="1" si="523"/>
        <v>6.4048970625453054E-3</v>
      </c>
      <c r="AE1918" s="14">
        <f t="shared" ca="1" si="524"/>
        <v>0</v>
      </c>
      <c r="AF1918" s="14">
        <f t="shared" ca="1" si="525"/>
        <v>1.9755824513884609E-3</v>
      </c>
      <c r="AG1918" s="14">
        <f t="shared" ca="1" si="526"/>
        <v>7.5750364262825148E-3</v>
      </c>
      <c r="AH1918" s="14">
        <f t="shared" ca="1" si="527"/>
        <v>1.1984140074332364E-3</v>
      </c>
      <c r="AI1918" s="14">
        <f t="shared" ca="1" si="528"/>
        <v>8.982357185337032E-3</v>
      </c>
      <c r="AJ1918" s="14">
        <f t="shared" ca="1" si="529"/>
        <v>-8.6707669587681419E-2</v>
      </c>
      <c r="AK1918" s="14">
        <f t="shared" ca="1" si="530"/>
        <v>2.196585581229903E-2</v>
      </c>
    </row>
    <row r="1919" spans="1:37" x14ac:dyDescent="0.2">
      <c r="A1919" s="13">
        <f ca="1">IF(OFFSET(STATIC!$A$6,MATCH($A$16, STATIC!$A$6:$A$2307,0)+ROW()-ROW($A$16),0)&gt;$A$12, OFFSET(STATIC!$A$6,MATCH($A$16, STATIC!$A$6:$A$2307,0)+ROW()-ROW($A$16),0), FALSE)</f>
        <v>40742</v>
      </c>
      <c r="B1919" s="7">
        <f ca="1">OFFSET(STATIC!$B$6,MATCH('Data Manipulation'!$A1919,STATIC!$A$6:$A$2307, 0)-1,3*(COLUMN()-COLUMN($B$16)))</f>
        <v>13.48</v>
      </c>
      <c r="C1919" s="7">
        <f ca="1">OFFSET(STATIC!$B$6,MATCH('Data Manipulation'!$A1919,STATIC!$A$6:$A$2307, 0)-1,3*(COLUMN()-COLUMN($B$16)))</f>
        <v>338.32</v>
      </c>
      <c r="D1919" s="7">
        <f ca="1">OFFSET(STATIC!$B$6,MATCH('Data Manipulation'!$A1919,STATIC!$A$6:$A$2307, 0)-1,3*(COLUMN()-COLUMN($B$16)))</f>
        <v>1305.44</v>
      </c>
      <c r="E1919" s="7">
        <f ca="1">OFFSET(STATIC!$B$6,MATCH('Data Manipulation'!$A1919,STATIC!$A$6:$A$2307, 0)-1,3*(COLUMN()-COLUMN($B$16)))*$J1919</f>
        <v>3688.0871040000006</v>
      </c>
      <c r="F1919" s="7">
        <f ca="1">OFFSET(STATIC!$B$6,MATCH('Data Manipulation'!$A1919,STATIC!$A$6:$A$2307, 0)-1,3*(COLUMN()-COLUMN($B$16)))</f>
        <v>1603.25</v>
      </c>
      <c r="G1919" s="7">
        <f ca="1">OFFSET(STATIC!$B$6,MATCH('Data Manipulation'!$A1919,STATIC!$A$6:$A$2307, 0)-1,3*(COLUMN()-COLUMN($B$16)))</f>
        <v>95.93</v>
      </c>
      <c r="H1919" s="7">
        <f ca="1">OFFSET(STATIC!$B$6,MATCH('Data Manipulation'!$A1919,STATIC!$A$6:$A$2307, 0)-1,3*(COLUMN()-COLUMN($B$16)))</f>
        <v>47.37</v>
      </c>
      <c r="I1919" s="7">
        <f ca="1">OFFSET(STATIC!$B$6,MATCH('Data Manipulation'!$A1919,STATIC!$A$6:$A$2307, 0)-1,3*(COLUMN()-COLUMN($B$16)))</f>
        <v>291.76</v>
      </c>
      <c r="J1919" s="7">
        <f ca="1">OFFSET(STATIC!$B$6,MATCH('Data Manipulation'!$A1919,STATIC!$A$6:$A$2307, 0)-1,3*(COLUMN()-COLUMN($B$16)))</f>
        <v>1.4064000000000001</v>
      </c>
      <c r="K1919" s="7">
        <f ca="1">OFFSET(STATIC!$B$6,MATCH('Data Manipulation'!$A1919,STATIC!$A$6:$A$2307, 0)-1,3*(COLUMN()-COLUMN($B$16)))</f>
        <v>1.603</v>
      </c>
      <c r="L1919" s="7">
        <f ca="1">OFFSET(STATIC!$B$6,MATCH('Data Manipulation'!$A1919,STATIC!$A$6:$A$2307, 0)-1,3*(COLUMN()-COLUMN($B$16)))</f>
        <v>1.2227999999999999</v>
      </c>
      <c r="M1919" s="7">
        <f ca="1">OFFSET(STATIC!$B$6,MATCH('Data Manipulation'!$A1919,STATIC!$A$6:$A$2307, 0)-1,3*(COLUMN()-COLUMN($B$16)))</f>
        <v>1.2642E-2</v>
      </c>
      <c r="N1919" s="7">
        <f ca="1">OFFSET(STATIC!$B$6,MATCH('Data Manipulation'!$A1919,STATIC!$A$6:$A$2307, 0)-1,3*(COLUMN()-COLUMN($B$16)))*$J1919</f>
        <v>237.03268704000001</v>
      </c>
      <c r="O1919" s="7">
        <f ca="1">OFFSET(STATIC!$B$6,MATCH('Data Manipulation'!$A1919,STATIC!$A$6:$A$2307, 0)-1,3*(COLUMN()-COLUMN($B$16)))</f>
        <v>1701.23</v>
      </c>
      <c r="P1919" s="7">
        <f ca="1">OFFSET(STATIC!$B$6,MATCH('Data Manipulation'!$A1919,STATIC!$A$6:$A$2307, 0)-1,3*(COLUMN()-COLUMN($B$16)))*$J1919</f>
        <v>255.93723456000001</v>
      </c>
      <c r="Q1919" s="7">
        <f ca="1">OFFSET(STATIC!$B$6,MATCH('Data Manipulation'!$A1919,STATIC!$A$6:$A$2307, 0)-1,3*(COLUMN()-COLUMN($B$16)))</f>
        <v>20.95</v>
      </c>
      <c r="R1919" s="7">
        <f ca="1">OFFSET(STATIC!$B$6,MATCH('Data Manipulation'!$A1919,STATIC!$A$6:$A$2307, 0)-1,3*(COLUMN()-COLUMN($B$16)))</f>
        <v>2765.11</v>
      </c>
      <c r="U1919" s="14">
        <f t="shared" ca="1" si="514"/>
        <v>-2.4185861937039786E-2</v>
      </c>
      <c r="V1919" s="14">
        <f t="shared" ca="1" si="515"/>
        <v>-9.7068150456815494E-3</v>
      </c>
      <c r="W1919" s="14">
        <f t="shared" ca="1" si="516"/>
        <v>-8.1630615252281328E-3</v>
      </c>
      <c r="X1919" s="14">
        <f t="shared" ca="1" si="517"/>
        <v>-2.5971681046216166E-2</v>
      </c>
      <c r="Y1919" s="14">
        <f t="shared" ca="1" si="518"/>
        <v>8.6762325228932676E-3</v>
      </c>
      <c r="Z1919" s="14">
        <f t="shared" ca="1" si="519"/>
        <v>-1.3563390618066289E-2</v>
      </c>
      <c r="AA1919" s="14">
        <f t="shared" ca="1" si="520"/>
        <v>-5.4736978771087342E-3</v>
      </c>
      <c r="AB1919" s="14">
        <f t="shared" ca="1" si="521"/>
        <v>2.230343882678731E-3</v>
      </c>
      <c r="AC1919" s="14">
        <f t="shared" ca="1" si="522"/>
        <v>-5.9549304004129994E-3</v>
      </c>
      <c r="AD1919" s="14">
        <f t="shared" ca="1" si="523"/>
        <v>-7.2103743513622139E-3</v>
      </c>
      <c r="AE1919" s="14">
        <f t="shared" ca="1" si="524"/>
        <v>-2.450381034952028E-3</v>
      </c>
      <c r="AF1919" s="14">
        <f t="shared" ca="1" si="525"/>
        <v>-1.0277899469802714E-3</v>
      </c>
      <c r="AG1919" s="14">
        <f t="shared" ca="1" si="526"/>
        <v>-6.7781416824309161E-3</v>
      </c>
      <c r="AH1919" s="14">
        <f t="shared" ca="1" si="527"/>
        <v>-6.7575312316142243E-4</v>
      </c>
      <c r="AI1919" s="14">
        <f t="shared" ca="1" si="528"/>
        <v>-7.6750640978177249E-3</v>
      </c>
      <c r="AJ1919" s="14">
        <f t="shared" ca="1" si="529"/>
        <v>7.0186901479559125E-2</v>
      </c>
      <c r="AK1919" s="14">
        <f t="shared" ca="1" si="530"/>
        <v>-8.8894914912139508E-3</v>
      </c>
    </row>
    <row r="1920" spans="1:37" x14ac:dyDescent="0.2">
      <c r="A1920" s="13">
        <f ca="1">IF(OFFSET(STATIC!$A$6,MATCH($A$16, STATIC!$A$6:$A$2307,0)+ROW()-ROW($A$16),0)&gt;$A$12, OFFSET(STATIC!$A$6,MATCH($A$16, STATIC!$A$6:$A$2307,0)+ROW()-ROW($A$16),0), FALSE)</f>
        <v>40739</v>
      </c>
      <c r="B1920" s="7">
        <f ca="1">OFFSET(STATIC!$B$6,MATCH('Data Manipulation'!$A1920,STATIC!$A$6:$A$2307, 0)-1,3*(COLUMN()-COLUMN($B$16)))</f>
        <v>13.81</v>
      </c>
      <c r="C1920" s="7">
        <f ca="1">OFFSET(STATIC!$B$6,MATCH('Data Manipulation'!$A1920,STATIC!$A$6:$A$2307, 0)-1,3*(COLUMN()-COLUMN($B$16)))</f>
        <v>341.62</v>
      </c>
      <c r="D1920" s="7">
        <f ca="1">OFFSET(STATIC!$B$6,MATCH('Data Manipulation'!$A1920,STATIC!$A$6:$A$2307, 0)-1,3*(COLUMN()-COLUMN($B$16)))</f>
        <v>1316.14</v>
      </c>
      <c r="E1920" s="7">
        <f ca="1">OFFSET(STATIC!$B$6,MATCH('Data Manipulation'!$A1920,STATIC!$A$6:$A$2307, 0)-1,3*(COLUMN()-COLUMN($B$16)))*$J1920</f>
        <v>3785.1276240000002</v>
      </c>
      <c r="F1920" s="7">
        <f ca="1">OFFSET(STATIC!$B$6,MATCH('Data Manipulation'!$A1920,STATIC!$A$6:$A$2307, 0)-1,3*(COLUMN()-COLUMN($B$16)))</f>
        <v>1589.4</v>
      </c>
      <c r="G1920" s="7">
        <f ca="1">OFFSET(STATIC!$B$6,MATCH('Data Manipulation'!$A1920,STATIC!$A$6:$A$2307, 0)-1,3*(COLUMN()-COLUMN($B$16)))</f>
        <v>97.24</v>
      </c>
      <c r="H1920" s="7">
        <f ca="1">OFFSET(STATIC!$B$6,MATCH('Data Manipulation'!$A1920,STATIC!$A$6:$A$2307, 0)-1,3*(COLUMN()-COLUMN($B$16)))</f>
        <v>47.63</v>
      </c>
      <c r="I1920" s="7">
        <f ca="1">OFFSET(STATIC!$B$6,MATCH('Data Manipulation'!$A1920,STATIC!$A$6:$A$2307, 0)-1,3*(COLUMN()-COLUMN($B$16)))</f>
        <v>291.11</v>
      </c>
      <c r="J1920" s="7">
        <f ca="1">OFFSET(STATIC!$B$6,MATCH('Data Manipulation'!$A1920,STATIC!$A$6:$A$2307, 0)-1,3*(COLUMN()-COLUMN($B$16)))</f>
        <v>1.4148000000000001</v>
      </c>
      <c r="K1920" s="7">
        <f ca="1">OFFSET(STATIC!$B$6,MATCH('Data Manipulation'!$A1920,STATIC!$A$6:$A$2307, 0)-1,3*(COLUMN()-COLUMN($B$16)))</f>
        <v>1.6146</v>
      </c>
      <c r="L1920" s="7">
        <f ca="1">OFFSET(STATIC!$B$6,MATCH('Data Manipulation'!$A1920,STATIC!$A$6:$A$2307, 0)-1,3*(COLUMN()-COLUMN($B$16)))</f>
        <v>1.2258</v>
      </c>
      <c r="M1920" s="7">
        <f ca="1">OFFSET(STATIC!$B$6,MATCH('Data Manipulation'!$A1920,STATIC!$A$6:$A$2307, 0)-1,3*(COLUMN()-COLUMN($B$16)))</f>
        <v>1.2655E-2</v>
      </c>
      <c r="N1920" s="7">
        <f ca="1">OFFSET(STATIC!$B$6,MATCH('Data Manipulation'!$A1920,STATIC!$A$6:$A$2307, 0)-1,3*(COLUMN()-COLUMN($B$16)))*$J1920</f>
        <v>238.64478552000003</v>
      </c>
      <c r="O1920" s="7">
        <f ca="1">OFFSET(STATIC!$B$6,MATCH('Data Manipulation'!$A1920,STATIC!$A$6:$A$2307, 0)-1,3*(COLUMN()-COLUMN($B$16)))</f>
        <v>1702.38</v>
      </c>
      <c r="P1920" s="7">
        <f ca="1">OFFSET(STATIC!$B$6,MATCH('Data Manipulation'!$A1920,STATIC!$A$6:$A$2307, 0)-1,3*(COLUMN()-COLUMN($B$16)))*$J1920</f>
        <v>257.90912675999999</v>
      </c>
      <c r="Q1920" s="7">
        <f ca="1">OFFSET(STATIC!$B$6,MATCH('Data Manipulation'!$A1920,STATIC!$A$6:$A$2307, 0)-1,3*(COLUMN()-COLUMN($B$16)))</f>
        <v>19.53</v>
      </c>
      <c r="R1920" s="7">
        <f ca="1">OFFSET(STATIC!$B$6,MATCH('Data Manipulation'!$A1920,STATIC!$A$6:$A$2307, 0)-1,3*(COLUMN()-COLUMN($B$16)))</f>
        <v>2789.8</v>
      </c>
      <c r="U1920" s="14">
        <f t="shared" ca="1" si="514"/>
        <v>-1.2949821256189056E-2</v>
      </c>
      <c r="V1920" s="14">
        <f t="shared" ca="1" si="515"/>
        <v>-4.0022840120736121E-3</v>
      </c>
      <c r="W1920" s="14">
        <f t="shared" ca="1" si="516"/>
        <v>5.5390406798801889E-3</v>
      </c>
      <c r="X1920" s="14">
        <f t="shared" ca="1" si="517"/>
        <v>-8.1915718766844003E-3</v>
      </c>
      <c r="Y1920" s="14">
        <f t="shared" ca="1" si="518"/>
        <v>1.5730443159010999E-4</v>
      </c>
      <c r="Z1920" s="14">
        <f t="shared" ca="1" si="519"/>
        <v>1.6068349656751149E-2</v>
      </c>
      <c r="AA1920" s="14">
        <f t="shared" ca="1" si="520"/>
        <v>1.8913528807212555E-3</v>
      </c>
      <c r="AB1920" s="14">
        <f t="shared" ca="1" si="521"/>
        <v>2.0287818797786782E-3</v>
      </c>
      <c r="AC1920" s="14">
        <f t="shared" ca="1" si="522"/>
        <v>-7.7719295959955954E-4</v>
      </c>
      <c r="AD1920" s="14">
        <f t="shared" ca="1" si="523"/>
        <v>9.2945447717312276E-4</v>
      </c>
      <c r="AE1920" s="14">
        <f t="shared" ca="1" si="524"/>
        <v>8.1612670815732914E-4</v>
      </c>
      <c r="AF1920" s="14">
        <f t="shared" ca="1" si="525"/>
        <v>7.905138751589766E-4</v>
      </c>
      <c r="AG1920" s="14">
        <f t="shared" ca="1" si="526"/>
        <v>1.7122003232705505E-4</v>
      </c>
      <c r="AH1920" s="14">
        <f t="shared" ca="1" si="527"/>
        <v>6.2872942908883138E-4</v>
      </c>
      <c r="AI1920" s="14">
        <f t="shared" ca="1" si="528"/>
        <v>-7.2288351920673773E-4</v>
      </c>
      <c r="AJ1920" s="14">
        <f t="shared" ca="1" si="529"/>
        <v>-6.3001241818684731E-2</v>
      </c>
      <c r="AK1920" s="14">
        <f t="shared" ca="1" si="530"/>
        <v>9.7723052640015223E-3</v>
      </c>
    </row>
    <row r="1921" spans="1:37" x14ac:dyDescent="0.2">
      <c r="A1921" s="13">
        <f ca="1">IF(OFFSET(STATIC!$A$6,MATCH($A$16, STATIC!$A$6:$A$2307,0)+ROW()-ROW($A$16),0)&gt;$A$12, OFFSET(STATIC!$A$6,MATCH($A$16, STATIC!$A$6:$A$2307,0)+ROW()-ROW($A$16),0), FALSE)</f>
        <v>40738</v>
      </c>
      <c r="B1921" s="7">
        <f ca="1">OFFSET(STATIC!$B$6,MATCH('Data Manipulation'!$A1921,STATIC!$A$6:$A$2307, 0)-1,3*(COLUMN()-COLUMN($B$16)))</f>
        <v>13.99</v>
      </c>
      <c r="C1921" s="7">
        <f ca="1">OFFSET(STATIC!$B$6,MATCH('Data Manipulation'!$A1921,STATIC!$A$6:$A$2307, 0)-1,3*(COLUMN()-COLUMN($B$16)))</f>
        <v>342.99</v>
      </c>
      <c r="D1921" s="7">
        <f ca="1">OFFSET(STATIC!$B$6,MATCH('Data Manipulation'!$A1921,STATIC!$A$6:$A$2307, 0)-1,3*(COLUMN()-COLUMN($B$16)))</f>
        <v>1308.8699999999999</v>
      </c>
      <c r="E1921" s="7">
        <f ca="1">OFFSET(STATIC!$B$6,MATCH('Data Manipulation'!$A1921,STATIC!$A$6:$A$2307, 0)-1,3*(COLUMN()-COLUMN($B$16)))*$J1921</f>
        <v>3816.2611109999998</v>
      </c>
      <c r="F1921" s="7">
        <f ca="1">OFFSET(STATIC!$B$6,MATCH('Data Manipulation'!$A1921,STATIC!$A$6:$A$2307, 0)-1,3*(COLUMN()-COLUMN($B$16)))</f>
        <v>1589.15</v>
      </c>
      <c r="G1921" s="7">
        <f ca="1">OFFSET(STATIC!$B$6,MATCH('Data Manipulation'!$A1921,STATIC!$A$6:$A$2307, 0)-1,3*(COLUMN()-COLUMN($B$16)))</f>
        <v>95.69</v>
      </c>
      <c r="H1921" s="7">
        <f ca="1">OFFSET(STATIC!$B$6,MATCH('Data Manipulation'!$A1921,STATIC!$A$6:$A$2307, 0)-1,3*(COLUMN()-COLUMN($B$16)))</f>
        <v>47.54</v>
      </c>
      <c r="I1921" s="7">
        <f ca="1">OFFSET(STATIC!$B$6,MATCH('Data Manipulation'!$A1921,STATIC!$A$6:$A$2307, 0)-1,3*(COLUMN()-COLUMN($B$16)))</f>
        <v>290.52</v>
      </c>
      <c r="J1921" s="7">
        <f ca="1">OFFSET(STATIC!$B$6,MATCH('Data Manipulation'!$A1921,STATIC!$A$6:$A$2307, 0)-1,3*(COLUMN()-COLUMN($B$16)))</f>
        <v>1.4158999999999999</v>
      </c>
      <c r="K1921" s="7">
        <f ca="1">OFFSET(STATIC!$B$6,MATCH('Data Manipulation'!$A1921,STATIC!$A$6:$A$2307, 0)-1,3*(COLUMN()-COLUMN($B$16)))</f>
        <v>1.6131</v>
      </c>
      <c r="L1921" s="7">
        <f ca="1">OFFSET(STATIC!$B$6,MATCH('Data Manipulation'!$A1921,STATIC!$A$6:$A$2307, 0)-1,3*(COLUMN()-COLUMN($B$16)))</f>
        <v>1.2248000000000001</v>
      </c>
      <c r="M1921" s="7">
        <f ca="1">OFFSET(STATIC!$B$6,MATCH('Data Manipulation'!$A1921,STATIC!$A$6:$A$2307, 0)-1,3*(COLUMN()-COLUMN($B$16)))</f>
        <v>1.2645E-2</v>
      </c>
      <c r="N1921" s="7">
        <f ca="1">OFFSET(STATIC!$B$6,MATCH('Data Manipulation'!$A1921,STATIC!$A$6:$A$2307, 0)-1,3*(COLUMN()-COLUMN($B$16)))*$J1921</f>
        <v>238.60392825</v>
      </c>
      <c r="O1921" s="7">
        <f ca="1">OFFSET(STATIC!$B$6,MATCH('Data Manipulation'!$A1921,STATIC!$A$6:$A$2307, 0)-1,3*(COLUMN()-COLUMN($B$16)))</f>
        <v>1701.31</v>
      </c>
      <c r="P1921" s="7">
        <f ca="1">OFFSET(STATIC!$B$6,MATCH('Data Manipulation'!$A1921,STATIC!$A$6:$A$2307, 0)-1,3*(COLUMN()-COLUMN($B$16)))*$J1921</f>
        <v>258.09563242000002</v>
      </c>
      <c r="Q1921" s="7">
        <f ca="1">OFFSET(STATIC!$B$6,MATCH('Data Manipulation'!$A1921,STATIC!$A$6:$A$2307, 0)-1,3*(COLUMN()-COLUMN($B$16)))</f>
        <v>20.8</v>
      </c>
      <c r="R1921" s="7">
        <f ca="1">OFFSET(STATIC!$B$6,MATCH('Data Manipulation'!$A1921,STATIC!$A$6:$A$2307, 0)-1,3*(COLUMN()-COLUMN($B$16)))</f>
        <v>2762.67</v>
      </c>
      <c r="U1921" s="14">
        <f t="shared" ca="1" si="514"/>
        <v>2.8632804100151548E-3</v>
      </c>
      <c r="V1921" s="14">
        <f t="shared" ca="1" si="515"/>
        <v>-4.1024803315873656E-3</v>
      </c>
      <c r="W1921" s="14">
        <f t="shared" ca="1" si="516"/>
        <v>-6.7388008717841662E-3</v>
      </c>
      <c r="X1921" s="14">
        <f t="shared" ca="1" si="517"/>
        <v>-6.6687239581846277E-3</v>
      </c>
      <c r="Y1921" s="14">
        <f t="shared" ca="1" si="518"/>
        <v>2.9619381372078851E-3</v>
      </c>
      <c r="Z1921" s="14">
        <f t="shared" ca="1" si="519"/>
        <v>-2.436375285118382E-2</v>
      </c>
      <c r="AA1921" s="14">
        <f t="shared" ca="1" si="520"/>
        <v>6.3124673321799025E-4</v>
      </c>
      <c r="AB1921" s="14">
        <f t="shared" ca="1" si="521"/>
        <v>-2.1318303985474103E-3</v>
      </c>
      <c r="AC1921" s="14">
        <f t="shared" ca="1" si="522"/>
        <v>6.3584021358719994E-4</v>
      </c>
      <c r="AD1921" s="14">
        <f t="shared" ca="1" si="523"/>
        <v>1.613103712488604E-3</v>
      </c>
      <c r="AE1921" s="14">
        <f t="shared" ca="1" si="524"/>
        <v>3.8447427621855095E-3</v>
      </c>
      <c r="AF1921" s="14">
        <f t="shared" ca="1" si="525"/>
        <v>-1.0275462311851876E-3</v>
      </c>
      <c r="AG1921" s="14">
        <f t="shared" ca="1" si="526"/>
        <v>5.7294071272727138E-4</v>
      </c>
      <c r="AH1921" s="14">
        <f t="shared" ca="1" si="527"/>
        <v>-1.9260700631240583E-3</v>
      </c>
      <c r="AI1921" s="14">
        <f t="shared" ca="1" si="528"/>
        <v>-2.037063709228268E-4</v>
      </c>
      <c r="AJ1921" s="14">
        <f t="shared" ca="1" si="529"/>
        <v>4.3730868631167499E-2</v>
      </c>
      <c r="AK1921" s="14">
        <f t="shared" ca="1" si="530"/>
        <v>-1.2321208325129056E-2</v>
      </c>
    </row>
    <row r="1922" spans="1:37" x14ac:dyDescent="0.2">
      <c r="A1922" s="13">
        <f ca="1">IF(OFFSET(STATIC!$A$6,MATCH($A$16, STATIC!$A$6:$A$2307,0)+ROW()-ROW($A$16),0)&gt;$A$12, OFFSET(STATIC!$A$6,MATCH($A$16, STATIC!$A$6:$A$2307,0)+ROW()-ROW($A$16),0), FALSE)</f>
        <v>40737</v>
      </c>
      <c r="B1922" s="7">
        <f ca="1">OFFSET(STATIC!$B$6,MATCH('Data Manipulation'!$A1922,STATIC!$A$6:$A$2307, 0)-1,3*(COLUMN()-COLUMN($B$16)))</f>
        <v>13.95</v>
      </c>
      <c r="C1922" s="7">
        <f ca="1">OFFSET(STATIC!$B$6,MATCH('Data Manipulation'!$A1922,STATIC!$A$6:$A$2307, 0)-1,3*(COLUMN()-COLUMN($B$16)))</f>
        <v>344.4</v>
      </c>
      <c r="D1922" s="7">
        <f ca="1">OFFSET(STATIC!$B$6,MATCH('Data Manipulation'!$A1922,STATIC!$A$6:$A$2307, 0)-1,3*(COLUMN()-COLUMN($B$16)))</f>
        <v>1317.72</v>
      </c>
      <c r="E1922" s="7">
        <f ca="1">OFFSET(STATIC!$B$6,MATCH('Data Manipulation'!$A1922,STATIC!$A$6:$A$2307, 0)-1,3*(COLUMN()-COLUMN($B$16)))*$J1922</f>
        <v>3841.7957500000002</v>
      </c>
      <c r="F1922" s="7">
        <f ca="1">OFFSET(STATIC!$B$6,MATCH('Data Manipulation'!$A1922,STATIC!$A$6:$A$2307, 0)-1,3*(COLUMN()-COLUMN($B$16)))</f>
        <v>1584.45</v>
      </c>
      <c r="G1922" s="7">
        <f ca="1">OFFSET(STATIC!$B$6,MATCH('Data Manipulation'!$A1922,STATIC!$A$6:$A$2307, 0)-1,3*(COLUMN()-COLUMN($B$16)))</f>
        <v>98.05</v>
      </c>
      <c r="H1922" s="7">
        <f ca="1">OFFSET(STATIC!$B$6,MATCH('Data Manipulation'!$A1922,STATIC!$A$6:$A$2307, 0)-1,3*(COLUMN()-COLUMN($B$16)))</f>
        <v>47.51</v>
      </c>
      <c r="I1922" s="7">
        <f ca="1">OFFSET(STATIC!$B$6,MATCH('Data Manipulation'!$A1922,STATIC!$A$6:$A$2307, 0)-1,3*(COLUMN()-COLUMN($B$16)))</f>
        <v>291.14</v>
      </c>
      <c r="J1922" s="7">
        <f ca="1">OFFSET(STATIC!$B$6,MATCH('Data Manipulation'!$A1922,STATIC!$A$6:$A$2307, 0)-1,3*(COLUMN()-COLUMN($B$16)))</f>
        <v>1.415</v>
      </c>
      <c r="K1922" s="7">
        <f ca="1">OFFSET(STATIC!$B$6,MATCH('Data Manipulation'!$A1922,STATIC!$A$6:$A$2307, 0)-1,3*(COLUMN()-COLUMN($B$16)))</f>
        <v>1.6105</v>
      </c>
      <c r="L1922" s="7">
        <f ca="1">OFFSET(STATIC!$B$6,MATCH('Data Manipulation'!$A1922,STATIC!$A$6:$A$2307, 0)-1,3*(COLUMN()-COLUMN($B$16)))</f>
        <v>1.2201</v>
      </c>
      <c r="M1922" s="7">
        <f ca="1">OFFSET(STATIC!$B$6,MATCH('Data Manipulation'!$A1922,STATIC!$A$6:$A$2307, 0)-1,3*(COLUMN()-COLUMN($B$16)))</f>
        <v>1.2658000000000001E-2</v>
      </c>
      <c r="N1922" s="7">
        <f ca="1">OFFSET(STATIC!$B$6,MATCH('Data Manipulation'!$A1922,STATIC!$A$6:$A$2307, 0)-1,3*(COLUMN()-COLUMN($B$16)))*$J1922</f>
        <v>238.46726150000001</v>
      </c>
      <c r="O1922" s="7">
        <f ca="1">OFFSET(STATIC!$B$6,MATCH('Data Manipulation'!$A1922,STATIC!$A$6:$A$2307, 0)-1,3*(COLUMN()-COLUMN($B$16)))</f>
        <v>1704.59</v>
      </c>
      <c r="P1922" s="7">
        <f ca="1">OFFSET(STATIC!$B$6,MATCH('Data Manipulation'!$A1922,STATIC!$A$6:$A$2307, 0)-1,3*(COLUMN()-COLUMN($B$16)))*$J1922</f>
        <v>258.1482135</v>
      </c>
      <c r="Q1922" s="7">
        <f ca="1">OFFSET(STATIC!$B$6,MATCH('Data Manipulation'!$A1922,STATIC!$A$6:$A$2307, 0)-1,3*(COLUMN()-COLUMN($B$16)))</f>
        <v>19.91</v>
      </c>
      <c r="R1922" s="7">
        <f ca="1">OFFSET(STATIC!$B$6,MATCH('Data Manipulation'!$A1922,STATIC!$A$6:$A$2307, 0)-1,3*(COLUMN()-COLUMN($B$16)))</f>
        <v>2796.92</v>
      </c>
      <c r="U1922" s="14">
        <f t="shared" ca="1" si="514"/>
        <v>-4.2918520815410323E-3</v>
      </c>
      <c r="V1922" s="14">
        <f t="shared" ca="1" si="515"/>
        <v>1.7900256766323806E-2</v>
      </c>
      <c r="W1922" s="14">
        <f t="shared" ca="1" si="516"/>
        <v>3.1010604931557902E-3</v>
      </c>
      <c r="X1922" s="14">
        <f t="shared" ca="1" si="517"/>
        <v>1.797241229679512E-2</v>
      </c>
      <c r="Y1922" s="14">
        <f t="shared" ca="1" si="518"/>
        <v>1.9501621765060304E-2</v>
      </c>
      <c r="Z1922" s="14">
        <f t="shared" ca="1" si="519"/>
        <v>6.3433812051053922E-3</v>
      </c>
      <c r="AA1922" s="14">
        <f t="shared" ca="1" si="520"/>
        <v>3.7529868127287591E-2</v>
      </c>
      <c r="AB1922" s="14">
        <f t="shared" ca="1" si="521"/>
        <v>3.2683702739494404E-3</v>
      </c>
      <c r="AC1922" s="14">
        <f t="shared" ca="1" si="522"/>
        <v>1.0014643875269796E-2</v>
      </c>
      <c r="AD1922" s="14">
        <f t="shared" ca="1" si="523"/>
        <v>1.0674591824987957E-2</v>
      </c>
      <c r="AE1922" s="14">
        <f t="shared" ca="1" si="524"/>
        <v>1.6944654706434564E-2</v>
      </c>
      <c r="AF1922" s="14">
        <f t="shared" ca="1" si="525"/>
        <v>6.8968524204196472E-3</v>
      </c>
      <c r="AG1922" s="14">
        <f t="shared" ca="1" si="526"/>
        <v>7.976113838718376E-3</v>
      </c>
      <c r="AH1922" s="14">
        <f t="shared" ca="1" si="527"/>
        <v>1.1857384077487551E-3</v>
      </c>
      <c r="AI1922" s="14">
        <f t="shared" ca="1" si="528"/>
        <v>8.3300012688942958E-3</v>
      </c>
      <c r="AJ1922" s="14">
        <f t="shared" ca="1" si="529"/>
        <v>2.0110615123794372E-3</v>
      </c>
      <c r="AK1922" s="14">
        <f t="shared" ca="1" si="530"/>
        <v>5.3810695859167349E-3</v>
      </c>
    </row>
    <row r="1923" spans="1:37" x14ac:dyDescent="0.2">
      <c r="A1923" s="13">
        <f ca="1">IF(OFFSET(STATIC!$A$6,MATCH($A$16, STATIC!$A$6:$A$2307,0)+ROW()-ROW($A$16),0)&gt;$A$12, OFFSET(STATIC!$A$6,MATCH($A$16, STATIC!$A$6:$A$2307,0)+ROW()-ROW($A$16),0), FALSE)</f>
        <v>40736</v>
      </c>
      <c r="B1923" s="7">
        <f ca="1">OFFSET(STATIC!$B$6,MATCH('Data Manipulation'!$A1923,STATIC!$A$6:$A$2307, 0)-1,3*(COLUMN()-COLUMN($B$16)))</f>
        <v>14.01</v>
      </c>
      <c r="C1923" s="7">
        <f ca="1">OFFSET(STATIC!$B$6,MATCH('Data Manipulation'!$A1923,STATIC!$A$6:$A$2307, 0)-1,3*(COLUMN()-COLUMN($B$16)))</f>
        <v>338.29</v>
      </c>
      <c r="D1923" s="7">
        <f ca="1">OFFSET(STATIC!$B$6,MATCH('Data Manipulation'!$A1923,STATIC!$A$6:$A$2307, 0)-1,3*(COLUMN()-COLUMN($B$16)))</f>
        <v>1313.64</v>
      </c>
      <c r="E1923" s="7">
        <f ca="1">OFFSET(STATIC!$B$6,MATCH('Data Manipulation'!$A1923,STATIC!$A$6:$A$2307, 0)-1,3*(COLUMN()-COLUMN($B$16)))*$J1923</f>
        <v>3773.3661770000003</v>
      </c>
      <c r="F1923" s="7">
        <f ca="1">OFFSET(STATIC!$B$6,MATCH('Data Manipulation'!$A1923,STATIC!$A$6:$A$2307, 0)-1,3*(COLUMN()-COLUMN($B$16)))</f>
        <v>1553.85</v>
      </c>
      <c r="G1923" s="7">
        <f ca="1">OFFSET(STATIC!$B$6,MATCH('Data Manipulation'!$A1923,STATIC!$A$6:$A$2307, 0)-1,3*(COLUMN()-COLUMN($B$16)))</f>
        <v>97.43</v>
      </c>
      <c r="H1923" s="7">
        <f ca="1">OFFSET(STATIC!$B$6,MATCH('Data Manipulation'!$A1923,STATIC!$A$6:$A$2307, 0)-1,3*(COLUMN()-COLUMN($B$16)))</f>
        <v>45.76</v>
      </c>
      <c r="I1923" s="7">
        <f ca="1">OFFSET(STATIC!$B$6,MATCH('Data Manipulation'!$A1923,STATIC!$A$6:$A$2307, 0)-1,3*(COLUMN()-COLUMN($B$16)))</f>
        <v>290.19</v>
      </c>
      <c r="J1923" s="7">
        <f ca="1">OFFSET(STATIC!$B$6,MATCH('Data Manipulation'!$A1923,STATIC!$A$6:$A$2307, 0)-1,3*(COLUMN()-COLUMN($B$16)))</f>
        <v>1.4009</v>
      </c>
      <c r="K1923" s="7">
        <f ca="1">OFFSET(STATIC!$B$6,MATCH('Data Manipulation'!$A1923,STATIC!$A$6:$A$2307, 0)-1,3*(COLUMN()-COLUMN($B$16)))</f>
        <v>1.5933999999999999</v>
      </c>
      <c r="L1923" s="7">
        <f ca="1">OFFSET(STATIC!$B$6,MATCH('Data Manipulation'!$A1923,STATIC!$A$6:$A$2307, 0)-1,3*(COLUMN()-COLUMN($B$16)))</f>
        <v>1.1996</v>
      </c>
      <c r="M1923" s="7">
        <f ca="1">OFFSET(STATIC!$B$6,MATCH('Data Manipulation'!$A1923,STATIC!$A$6:$A$2307, 0)-1,3*(COLUMN()-COLUMN($B$16)))</f>
        <v>1.2571000000000001E-2</v>
      </c>
      <c r="N1923" s="7">
        <f ca="1">OFFSET(STATIC!$B$6,MATCH('Data Manipulation'!$A1923,STATIC!$A$6:$A$2307, 0)-1,3*(COLUMN()-COLUMN($B$16)))*$J1923</f>
        <v>236.57278480000002</v>
      </c>
      <c r="O1923" s="7">
        <f ca="1">OFFSET(STATIC!$B$6,MATCH('Data Manipulation'!$A1923,STATIC!$A$6:$A$2307, 0)-1,3*(COLUMN()-COLUMN($B$16)))</f>
        <v>1702.57</v>
      </c>
      <c r="P1923" s="7">
        <f ca="1">OFFSET(STATIC!$B$6,MATCH('Data Manipulation'!$A1923,STATIC!$A$6:$A$2307, 0)-1,3*(COLUMN()-COLUMN($B$16)))*$J1923</f>
        <v>256.00677005</v>
      </c>
      <c r="Q1923" s="7">
        <f ca="1">OFFSET(STATIC!$B$6,MATCH('Data Manipulation'!$A1923,STATIC!$A$6:$A$2307, 0)-1,3*(COLUMN()-COLUMN($B$16)))</f>
        <v>19.87</v>
      </c>
      <c r="R1923" s="7">
        <f ca="1">OFFSET(STATIC!$B$6,MATCH('Data Manipulation'!$A1923,STATIC!$A$6:$A$2307, 0)-1,3*(COLUMN()-COLUMN($B$16)))</f>
        <v>2781.91</v>
      </c>
      <c r="U1923" s="14">
        <f t="shared" ca="1" si="514"/>
        <v>-1.4174581760093681E-2</v>
      </c>
      <c r="V1923" s="14">
        <f t="shared" ca="1" si="515"/>
        <v>-1.8886993938993481E-2</v>
      </c>
      <c r="W1923" s="14">
        <f t="shared" ca="1" si="516"/>
        <v>-4.4433883819261907E-3</v>
      </c>
      <c r="X1923" s="14">
        <f t="shared" ca="1" si="517"/>
        <v>-8.4875099879148166E-3</v>
      </c>
      <c r="Y1923" s="14">
        <f t="shared" ca="1" si="518"/>
        <v>4.3211934379842401E-3</v>
      </c>
      <c r="Z1923" s="14">
        <f t="shared" ca="1" si="519"/>
        <v>2.3679577695091322E-2</v>
      </c>
      <c r="AA1923" s="14">
        <f t="shared" ca="1" si="520"/>
        <v>3.1072184589376248E-2</v>
      </c>
      <c r="AB1923" s="14">
        <f t="shared" ca="1" si="521"/>
        <v>9.6957025341948E-3</v>
      </c>
      <c r="AC1923" s="14">
        <f t="shared" ca="1" si="522"/>
        <v>-2.7088696347959389E-3</v>
      </c>
      <c r="AD1923" s="14">
        <f t="shared" ca="1" si="523"/>
        <v>8.1619844430679282E-4</v>
      </c>
      <c r="AE1923" s="14">
        <f t="shared" ca="1" si="524"/>
        <v>2.1697413168807974E-3</v>
      </c>
      <c r="AF1923" s="14">
        <f t="shared" ca="1" si="525"/>
        <v>9.6719510219774735E-3</v>
      </c>
      <c r="AG1923" s="14">
        <f t="shared" ca="1" si="526"/>
        <v>-2.4494679510207616E-3</v>
      </c>
      <c r="AH1923" s="14">
        <f t="shared" ca="1" si="527"/>
        <v>3.4659500134007302E-4</v>
      </c>
      <c r="AI1923" s="14">
        <f t="shared" ca="1" si="528"/>
        <v>-2.4948868144466399E-3</v>
      </c>
      <c r="AJ1923" s="14">
        <f t="shared" ca="1" si="529"/>
        <v>7.7404017947495796E-2</v>
      </c>
      <c r="AK1923" s="14">
        <f t="shared" ca="1" si="530"/>
        <v>-7.4169518079520071E-3</v>
      </c>
    </row>
    <row r="1924" spans="1:37" x14ac:dyDescent="0.2">
      <c r="A1924" s="13">
        <f ca="1">IF(OFFSET(STATIC!$A$6,MATCH($A$16, STATIC!$A$6:$A$2307,0)+ROW()-ROW($A$16),0)&gt;$A$12, OFFSET(STATIC!$A$6,MATCH($A$16, STATIC!$A$6:$A$2307,0)+ROW()-ROW($A$16),0), FALSE)</f>
        <v>40735</v>
      </c>
      <c r="B1924" s="7">
        <f ca="1">OFFSET(STATIC!$B$6,MATCH('Data Manipulation'!$A1924,STATIC!$A$6:$A$2307, 0)-1,3*(COLUMN()-COLUMN($B$16)))</f>
        <v>14.21</v>
      </c>
      <c r="C1924" s="7">
        <f ca="1">OFFSET(STATIC!$B$6,MATCH('Data Manipulation'!$A1924,STATIC!$A$6:$A$2307, 0)-1,3*(COLUMN()-COLUMN($B$16)))</f>
        <v>344.74</v>
      </c>
      <c r="D1924" s="7">
        <f ca="1">OFFSET(STATIC!$B$6,MATCH('Data Manipulation'!$A1924,STATIC!$A$6:$A$2307, 0)-1,3*(COLUMN()-COLUMN($B$16)))</f>
        <v>1319.49</v>
      </c>
      <c r="E1924" s="7">
        <f ca="1">OFFSET(STATIC!$B$6,MATCH('Data Manipulation'!$A1924,STATIC!$A$6:$A$2307, 0)-1,3*(COLUMN()-COLUMN($B$16)))*$J1924</f>
        <v>3805.5289579999999</v>
      </c>
      <c r="F1924" s="7">
        <f ca="1">OFFSET(STATIC!$B$6,MATCH('Data Manipulation'!$A1924,STATIC!$A$6:$A$2307, 0)-1,3*(COLUMN()-COLUMN($B$16)))</f>
        <v>1547.15</v>
      </c>
      <c r="G1924" s="7">
        <f ca="1">OFFSET(STATIC!$B$6,MATCH('Data Manipulation'!$A1924,STATIC!$A$6:$A$2307, 0)-1,3*(COLUMN()-COLUMN($B$16)))</f>
        <v>95.15</v>
      </c>
      <c r="H1924" s="7">
        <f ca="1">OFFSET(STATIC!$B$6,MATCH('Data Manipulation'!$A1924,STATIC!$A$6:$A$2307, 0)-1,3*(COLUMN()-COLUMN($B$16)))</f>
        <v>44.36</v>
      </c>
      <c r="I1924" s="7">
        <f ca="1">OFFSET(STATIC!$B$6,MATCH('Data Manipulation'!$A1924,STATIC!$A$6:$A$2307, 0)-1,3*(COLUMN()-COLUMN($B$16)))</f>
        <v>287.39</v>
      </c>
      <c r="J1924" s="7">
        <f ca="1">OFFSET(STATIC!$B$6,MATCH('Data Manipulation'!$A1924,STATIC!$A$6:$A$2307, 0)-1,3*(COLUMN()-COLUMN($B$16)))</f>
        <v>1.4047000000000001</v>
      </c>
      <c r="K1924" s="7">
        <f ca="1">OFFSET(STATIC!$B$6,MATCH('Data Manipulation'!$A1924,STATIC!$A$6:$A$2307, 0)-1,3*(COLUMN()-COLUMN($B$16)))</f>
        <v>1.5920999999999998</v>
      </c>
      <c r="L1924" s="7">
        <f ca="1">OFFSET(STATIC!$B$6,MATCH('Data Manipulation'!$A1924,STATIC!$A$6:$A$2307, 0)-1,3*(COLUMN()-COLUMN($B$16)))</f>
        <v>1.1970000000000001</v>
      </c>
      <c r="M1924" s="7">
        <f ca="1">OFFSET(STATIC!$B$6,MATCH('Data Manipulation'!$A1924,STATIC!$A$6:$A$2307, 0)-1,3*(COLUMN()-COLUMN($B$16)))</f>
        <v>1.2449999999999999E-2</v>
      </c>
      <c r="N1924" s="7">
        <f ca="1">OFFSET(STATIC!$B$6,MATCH('Data Manipulation'!$A1924,STATIC!$A$6:$A$2307, 0)-1,3*(COLUMN()-COLUMN($B$16)))*$J1924</f>
        <v>237.15297254000004</v>
      </c>
      <c r="O1924" s="7">
        <f ca="1">OFFSET(STATIC!$B$6,MATCH('Data Manipulation'!$A1924,STATIC!$A$6:$A$2307, 0)-1,3*(COLUMN()-COLUMN($B$16)))</f>
        <v>1701.98</v>
      </c>
      <c r="P1924" s="7">
        <f ca="1">OFFSET(STATIC!$B$6,MATCH('Data Manipulation'!$A1924,STATIC!$A$6:$A$2307, 0)-1,3*(COLUMN()-COLUMN($B$16)))*$J1924</f>
        <v>256.64627538000002</v>
      </c>
      <c r="Q1924" s="7">
        <f ca="1">OFFSET(STATIC!$B$6,MATCH('Data Manipulation'!$A1924,STATIC!$A$6:$A$2307, 0)-1,3*(COLUMN()-COLUMN($B$16)))</f>
        <v>18.39</v>
      </c>
      <c r="R1924" s="7">
        <f ca="1">OFFSET(STATIC!$B$6,MATCH('Data Manipulation'!$A1924,STATIC!$A$6:$A$2307, 0)-1,3*(COLUMN()-COLUMN($B$16)))</f>
        <v>2802.62</v>
      </c>
      <c r="U1924" s="14">
        <f t="shared" ca="1" si="514"/>
        <v>-7.0126514593502071E-3</v>
      </c>
      <c r="V1924" s="14">
        <f t="shared" ca="1" si="515"/>
        <v>-2.1238314072052709E-2</v>
      </c>
      <c r="W1924" s="14">
        <f t="shared" ca="1" si="516"/>
        <v>-1.8256123199656974E-2</v>
      </c>
      <c r="X1924" s="14">
        <f t="shared" ca="1" si="517"/>
        <v>-4.4702533715845018E-2</v>
      </c>
      <c r="Y1924" s="14">
        <f t="shared" ca="1" si="518"/>
        <v>3.7558729598054859E-3</v>
      </c>
      <c r="Z1924" s="14">
        <f t="shared" ca="1" si="519"/>
        <v>-1.0974763929502239E-2</v>
      </c>
      <c r="AA1924" s="14">
        <f t="shared" ca="1" si="520"/>
        <v>-5.8440265222201183E-3</v>
      </c>
      <c r="AB1924" s="14">
        <f t="shared" ca="1" si="521"/>
        <v>-1.6735204158656532E-2</v>
      </c>
      <c r="AC1924" s="14">
        <f t="shared" ca="1" si="522"/>
        <v>-1.5259921692512304E-2</v>
      </c>
      <c r="AD1924" s="14">
        <f t="shared" ca="1" si="523"/>
        <v>-6.8853551936690436E-3</v>
      </c>
      <c r="AE1924" s="14">
        <f t="shared" ca="1" si="524"/>
        <v>1.9233187347950189E-3</v>
      </c>
      <c r="AF1924" s="14">
        <f t="shared" ca="1" si="525"/>
        <v>4.1854536309889109E-3</v>
      </c>
      <c r="AG1924" s="14">
        <f t="shared" ca="1" si="526"/>
        <v>-1.3274871758337798E-2</v>
      </c>
      <c r="AH1924" s="14">
        <f t="shared" ca="1" si="527"/>
        <v>2.9126148492481007E-3</v>
      </c>
      <c r="AI1924" s="14">
        <f t="shared" ca="1" si="528"/>
        <v>-1.6357808493991845E-2</v>
      </c>
      <c r="AJ1924" s="14">
        <f t="shared" ca="1" si="529"/>
        <v>0.14234820938537618</v>
      </c>
      <c r="AK1924" s="14">
        <f t="shared" ca="1" si="530"/>
        <v>-2.0200495099360061E-2</v>
      </c>
    </row>
    <row r="1925" spans="1:37" x14ac:dyDescent="0.2">
      <c r="A1925" s="13">
        <f ca="1">IF(OFFSET(STATIC!$A$6,MATCH($A$16, STATIC!$A$6:$A$2307,0)+ROW()-ROW($A$16),0)&gt;$A$12, OFFSET(STATIC!$A$6,MATCH($A$16, STATIC!$A$6:$A$2307,0)+ROW()-ROW($A$16),0), FALSE)</f>
        <v>40732</v>
      </c>
      <c r="B1925" s="7">
        <f ca="1">OFFSET(STATIC!$B$6,MATCH('Data Manipulation'!$A1925,STATIC!$A$6:$A$2307, 0)-1,3*(COLUMN()-COLUMN($B$16)))</f>
        <v>14.31</v>
      </c>
      <c r="C1925" s="7">
        <f ca="1">OFFSET(STATIC!$B$6,MATCH('Data Manipulation'!$A1925,STATIC!$A$6:$A$2307, 0)-1,3*(COLUMN()-COLUMN($B$16)))</f>
        <v>352.14</v>
      </c>
      <c r="D1925" s="7">
        <f ca="1">OFFSET(STATIC!$B$6,MATCH('Data Manipulation'!$A1925,STATIC!$A$6:$A$2307, 0)-1,3*(COLUMN()-COLUMN($B$16)))</f>
        <v>1343.8</v>
      </c>
      <c r="E1925" s="7">
        <f ca="1">OFFSET(STATIC!$B$6,MATCH('Data Manipulation'!$A1925,STATIC!$A$6:$A$2307, 0)-1,3*(COLUMN()-COLUMN($B$16)))*$J1925</f>
        <v>3979.5053669999998</v>
      </c>
      <c r="F1925" s="7">
        <f ca="1">OFFSET(STATIC!$B$6,MATCH('Data Manipulation'!$A1925,STATIC!$A$6:$A$2307, 0)-1,3*(COLUMN()-COLUMN($B$16)))</f>
        <v>1541.35</v>
      </c>
      <c r="G1925" s="7">
        <f ca="1">OFFSET(STATIC!$B$6,MATCH('Data Manipulation'!$A1925,STATIC!$A$6:$A$2307, 0)-1,3*(COLUMN()-COLUMN($B$16)))</f>
        <v>96.2</v>
      </c>
      <c r="H1925" s="7">
        <f ca="1">OFFSET(STATIC!$B$6,MATCH('Data Manipulation'!$A1925,STATIC!$A$6:$A$2307, 0)-1,3*(COLUMN()-COLUMN($B$16)))</f>
        <v>44.62</v>
      </c>
      <c r="I1925" s="7">
        <f ca="1">OFFSET(STATIC!$B$6,MATCH('Data Manipulation'!$A1925,STATIC!$A$6:$A$2307, 0)-1,3*(COLUMN()-COLUMN($B$16)))</f>
        <v>292.24</v>
      </c>
      <c r="J1925" s="7">
        <f ca="1">OFFSET(STATIC!$B$6,MATCH('Data Manipulation'!$A1925,STATIC!$A$6:$A$2307, 0)-1,3*(COLUMN()-COLUMN($B$16)))</f>
        <v>1.4262999999999999</v>
      </c>
      <c r="K1925" s="7">
        <f ca="1">OFFSET(STATIC!$B$6,MATCH('Data Manipulation'!$A1925,STATIC!$A$6:$A$2307, 0)-1,3*(COLUMN()-COLUMN($B$16)))</f>
        <v>1.6031</v>
      </c>
      <c r="L1925" s="7">
        <f ca="1">OFFSET(STATIC!$B$6,MATCH('Data Manipulation'!$A1925,STATIC!$A$6:$A$2307, 0)-1,3*(COLUMN()-COLUMN($B$16)))</f>
        <v>1.1947000000000001</v>
      </c>
      <c r="M1925" s="7">
        <f ca="1">OFFSET(STATIC!$B$6,MATCH('Data Manipulation'!$A1925,STATIC!$A$6:$A$2307, 0)-1,3*(COLUMN()-COLUMN($B$16)))</f>
        <v>1.2397999999999999E-2</v>
      </c>
      <c r="N1925" s="7">
        <f ca="1">OFFSET(STATIC!$B$6,MATCH('Data Manipulation'!$A1925,STATIC!$A$6:$A$2307, 0)-1,3*(COLUMN()-COLUMN($B$16)))*$J1925</f>
        <v>240.32213641999999</v>
      </c>
      <c r="O1925" s="7">
        <f ca="1">OFFSET(STATIC!$B$6,MATCH('Data Manipulation'!$A1925,STATIC!$A$6:$A$2307, 0)-1,3*(COLUMN()-COLUMN($B$16)))</f>
        <v>1697.03</v>
      </c>
      <c r="P1925" s="7">
        <f ca="1">OFFSET(STATIC!$B$6,MATCH('Data Manipulation'!$A1925,STATIC!$A$6:$A$2307, 0)-1,3*(COLUMN()-COLUMN($B$16)))*$J1925</f>
        <v>260.87897042999998</v>
      </c>
      <c r="Q1925" s="7">
        <f ca="1">OFFSET(STATIC!$B$6,MATCH('Data Manipulation'!$A1925,STATIC!$A$6:$A$2307, 0)-1,3*(COLUMN()-COLUMN($B$16)))</f>
        <v>15.95</v>
      </c>
      <c r="R1925" s="7">
        <f ca="1">OFFSET(STATIC!$B$6,MATCH('Data Manipulation'!$A1925,STATIC!$A$6:$A$2307, 0)-1,3*(COLUMN()-COLUMN($B$16)))</f>
        <v>2859.81</v>
      </c>
      <c r="U1925" s="14">
        <f t="shared" ca="1" si="514"/>
        <v>-3.2316321951696085E-2</v>
      </c>
      <c r="V1925" s="14">
        <f t="shared" ca="1" si="515"/>
        <v>-6.4820414628759546E-3</v>
      </c>
      <c r="W1925" s="14">
        <f t="shared" ca="1" si="516"/>
        <v>-6.9855160925432255E-3</v>
      </c>
      <c r="X1925" s="14">
        <f t="shared" ca="1" si="517"/>
        <v>-2.5119353544169661E-2</v>
      </c>
      <c r="Y1925" s="14">
        <f t="shared" ca="1" si="518"/>
        <v>8.2736628316185008E-3</v>
      </c>
      <c r="Z1925" s="14">
        <f t="shared" ca="1" si="519"/>
        <v>-2.5351591197414529E-2</v>
      </c>
      <c r="AA1925" s="14">
        <f t="shared" ca="1" si="520"/>
        <v>2.0147823579557335E-2</v>
      </c>
      <c r="AB1925" s="14">
        <f t="shared" ca="1" si="521"/>
        <v>-1.261513864970692E-2</v>
      </c>
      <c r="AC1925" s="14">
        <f t="shared" ca="1" si="522"/>
        <v>-5.8023861629576358E-3</v>
      </c>
      <c r="AD1925" s="14">
        <f t="shared" ca="1" si="523"/>
        <v>3.8123854806154009E-3</v>
      </c>
      <c r="AE1925" s="14">
        <f t="shared" ca="1" si="524"/>
        <v>7.8148374694403094E-3</v>
      </c>
      <c r="AF1925" s="14">
        <f t="shared" ca="1" si="525"/>
        <v>6.7983427907091646E-3</v>
      </c>
      <c r="AG1925" s="14">
        <f t="shared" ca="1" si="526"/>
        <v>-7.5408853123251643E-5</v>
      </c>
      <c r="AH1925" s="14">
        <f t="shared" ca="1" si="527"/>
        <v>5.9397162225727062E-3</v>
      </c>
      <c r="AI1925" s="14">
        <f t="shared" ca="1" si="528"/>
        <v>-2.5385630955466819E-3</v>
      </c>
      <c r="AJ1925" s="14">
        <f t="shared" ca="1" si="529"/>
        <v>0</v>
      </c>
      <c r="AK1925" s="14">
        <f t="shared" ca="1" si="530"/>
        <v>-4.4832407402572473E-3</v>
      </c>
    </row>
    <row r="1926" spans="1:37" x14ac:dyDescent="0.2">
      <c r="A1926" s="13">
        <f ca="1">IF(OFFSET(STATIC!$A$6,MATCH($A$16, STATIC!$A$6:$A$2307,0)+ROW()-ROW($A$16),0)&gt;$A$12, OFFSET(STATIC!$A$6,MATCH($A$16, STATIC!$A$6:$A$2307,0)+ROW()-ROW($A$16),0), FALSE)</f>
        <v>40731</v>
      </c>
      <c r="B1926" s="7">
        <f ca="1">OFFSET(STATIC!$B$6,MATCH('Data Manipulation'!$A1926,STATIC!$A$6:$A$2307, 0)-1,3*(COLUMN()-COLUMN($B$16)))</f>
        <v>14.78</v>
      </c>
      <c r="C1926" s="7">
        <f ca="1">OFFSET(STATIC!$B$6,MATCH('Data Manipulation'!$A1926,STATIC!$A$6:$A$2307, 0)-1,3*(COLUMN()-COLUMN($B$16)))</f>
        <v>354.43</v>
      </c>
      <c r="D1926" s="7">
        <f ca="1">OFFSET(STATIC!$B$6,MATCH('Data Manipulation'!$A1926,STATIC!$A$6:$A$2307, 0)-1,3*(COLUMN()-COLUMN($B$16)))</f>
        <v>1353.22</v>
      </c>
      <c r="E1926" s="7">
        <f ca="1">OFFSET(STATIC!$B$6,MATCH('Data Manipulation'!$A1926,STATIC!$A$6:$A$2307, 0)-1,3*(COLUMN()-COLUMN($B$16)))*$J1926</f>
        <v>4080.7340460000005</v>
      </c>
      <c r="F1926" s="7">
        <f ca="1">OFFSET(STATIC!$B$6,MATCH('Data Manipulation'!$A1926,STATIC!$A$6:$A$2307, 0)-1,3*(COLUMN()-COLUMN($B$16)))</f>
        <v>1528.65</v>
      </c>
      <c r="G1926" s="7">
        <f ca="1">OFFSET(STATIC!$B$6,MATCH('Data Manipulation'!$A1926,STATIC!$A$6:$A$2307, 0)-1,3*(COLUMN()-COLUMN($B$16)))</f>
        <v>98.67</v>
      </c>
      <c r="H1926" s="7">
        <f ca="1">OFFSET(STATIC!$B$6,MATCH('Data Manipulation'!$A1926,STATIC!$A$6:$A$2307, 0)-1,3*(COLUMN()-COLUMN($B$16)))</f>
        <v>43.73</v>
      </c>
      <c r="I1926" s="7">
        <f ca="1">OFFSET(STATIC!$B$6,MATCH('Data Manipulation'!$A1926,STATIC!$A$6:$A$2307, 0)-1,3*(COLUMN()-COLUMN($B$16)))</f>
        <v>295.95</v>
      </c>
      <c r="J1926" s="7">
        <f ca="1">OFFSET(STATIC!$B$6,MATCH('Data Manipulation'!$A1926,STATIC!$A$6:$A$2307, 0)-1,3*(COLUMN()-COLUMN($B$16)))</f>
        <v>1.4346000000000001</v>
      </c>
      <c r="K1926" s="7">
        <f ca="1">OFFSET(STATIC!$B$6,MATCH('Data Manipulation'!$A1926,STATIC!$A$6:$A$2307, 0)-1,3*(COLUMN()-COLUMN($B$16)))</f>
        <v>1.597</v>
      </c>
      <c r="L1926" s="7">
        <f ca="1">OFFSET(STATIC!$B$6,MATCH('Data Manipulation'!$A1926,STATIC!$A$6:$A$2307, 0)-1,3*(COLUMN()-COLUMN($B$16)))</f>
        <v>1.1854</v>
      </c>
      <c r="M1926" s="7">
        <f ca="1">OFFSET(STATIC!$B$6,MATCH('Data Manipulation'!$A1926,STATIC!$A$6:$A$2307, 0)-1,3*(COLUMN()-COLUMN($B$16)))</f>
        <v>1.2314E-2</v>
      </c>
      <c r="N1926" s="7">
        <f ca="1">OFFSET(STATIC!$B$6,MATCH('Data Manipulation'!$A1926,STATIC!$A$6:$A$2307, 0)-1,3*(COLUMN()-COLUMN($B$16)))*$J1926</f>
        <v>240.34025952000005</v>
      </c>
      <c r="O1926" s="7">
        <f ca="1">OFFSET(STATIC!$B$6,MATCH('Data Manipulation'!$A1926,STATIC!$A$6:$A$2307, 0)-1,3*(COLUMN()-COLUMN($B$16)))</f>
        <v>1686.98</v>
      </c>
      <c r="P1926" s="7">
        <f ca="1">OFFSET(STATIC!$B$6,MATCH('Data Manipulation'!$A1926,STATIC!$A$6:$A$2307, 0)-1,3*(COLUMN()-COLUMN($B$16)))*$J1926</f>
        <v>261.54206946000005</v>
      </c>
      <c r="Q1926" s="7">
        <f ca="1">OFFSET(STATIC!$B$6,MATCH('Data Manipulation'!$A1926,STATIC!$A$6:$A$2307, 0)-1,3*(COLUMN()-COLUMN($B$16)))</f>
        <v>15.95</v>
      </c>
      <c r="R1926" s="7">
        <f ca="1">OFFSET(STATIC!$B$6,MATCH('Data Manipulation'!$A1926,STATIC!$A$6:$A$2307, 0)-1,3*(COLUMN()-COLUMN($B$16)))</f>
        <v>2872.66</v>
      </c>
      <c r="U1926" s="14">
        <f t="shared" ca="1" si="514"/>
        <v>0</v>
      </c>
      <c r="V1926" s="14">
        <f t="shared" ca="1" si="515"/>
        <v>7.1354041734274579E-3</v>
      </c>
      <c r="W1926" s="14">
        <f t="shared" ca="1" si="516"/>
        <v>1.0399582665769434E-2</v>
      </c>
      <c r="X1926" s="14">
        <f t="shared" ca="1" si="517"/>
        <v>5.1615703016946674E-3</v>
      </c>
      <c r="Y1926" s="14">
        <f t="shared" ca="1" si="518"/>
        <v>-6.5395810459298852E-4</v>
      </c>
      <c r="Z1926" s="14">
        <f t="shared" ca="1" si="519"/>
        <v>2.068474321473544E-2</v>
      </c>
      <c r="AA1926" s="14">
        <f t="shared" ca="1" si="520"/>
        <v>1.0805944899916589E-2</v>
      </c>
      <c r="AB1926" s="14">
        <f t="shared" ca="1" si="521"/>
        <v>1.8311595493541225E-2</v>
      </c>
      <c r="AC1926" s="14">
        <f t="shared" ca="1" si="522"/>
        <v>9.7635826153533059E-4</v>
      </c>
      <c r="AD1926" s="14">
        <f t="shared" ca="1" si="523"/>
        <v>-1.8767600128602431E-3</v>
      </c>
      <c r="AE1926" s="14">
        <f t="shared" ca="1" si="524"/>
        <v>-5.4684021349251559E-3</v>
      </c>
      <c r="AF1926" s="14">
        <f t="shared" ca="1" si="525"/>
        <v>-3.3240129515549636E-3</v>
      </c>
      <c r="AG1926" s="14">
        <f t="shared" ca="1" si="526"/>
        <v>-1.8959917162292654E-3</v>
      </c>
      <c r="AH1926" s="14">
        <f t="shared" ca="1" si="527"/>
        <v>-2.3091553427106938E-3</v>
      </c>
      <c r="AI1926" s="14">
        <f t="shared" ca="1" si="528"/>
        <v>-1.0505467237761725E-3</v>
      </c>
      <c r="AJ1926" s="14">
        <f t="shared" ca="1" si="529"/>
        <v>-2.4157260201003321E-2</v>
      </c>
      <c r="AK1926" s="14">
        <f t="shared" ca="1" si="530"/>
        <v>1.354223139217013E-2</v>
      </c>
    </row>
    <row r="1927" spans="1:37" x14ac:dyDescent="0.2">
      <c r="A1927" s="13">
        <f ca="1">IF(OFFSET(STATIC!$A$6,MATCH($A$16, STATIC!$A$6:$A$2307,0)+ROW()-ROW($A$16),0)&gt;$A$12, OFFSET(STATIC!$A$6,MATCH($A$16, STATIC!$A$6:$A$2307,0)+ROW()-ROW($A$16),0), FALSE)</f>
        <v>40730</v>
      </c>
      <c r="B1927" s="7">
        <f ca="1">OFFSET(STATIC!$B$6,MATCH('Data Manipulation'!$A1927,STATIC!$A$6:$A$2307, 0)-1,3*(COLUMN()-COLUMN($B$16)))</f>
        <v>14.78</v>
      </c>
      <c r="C1927" s="7">
        <f ca="1">OFFSET(STATIC!$B$6,MATCH('Data Manipulation'!$A1927,STATIC!$A$6:$A$2307, 0)-1,3*(COLUMN()-COLUMN($B$16)))</f>
        <v>351.91</v>
      </c>
      <c r="D1927" s="7">
        <f ca="1">OFFSET(STATIC!$B$6,MATCH('Data Manipulation'!$A1927,STATIC!$A$6:$A$2307, 0)-1,3*(COLUMN()-COLUMN($B$16)))</f>
        <v>1339.22</v>
      </c>
      <c r="E1927" s="7">
        <f ca="1">OFFSET(STATIC!$B$6,MATCH('Data Manipulation'!$A1927,STATIC!$A$6:$A$2307, 0)-1,3*(COLUMN()-COLUMN($B$16)))*$J1927</f>
        <v>4059.725316</v>
      </c>
      <c r="F1927" s="7">
        <f ca="1">OFFSET(STATIC!$B$6,MATCH('Data Manipulation'!$A1927,STATIC!$A$6:$A$2307, 0)-1,3*(COLUMN()-COLUMN($B$16)))</f>
        <v>1529.65</v>
      </c>
      <c r="G1927" s="7">
        <f ca="1">OFFSET(STATIC!$B$6,MATCH('Data Manipulation'!$A1927,STATIC!$A$6:$A$2307, 0)-1,3*(COLUMN()-COLUMN($B$16)))</f>
        <v>96.65</v>
      </c>
      <c r="H1927" s="7">
        <f ca="1">OFFSET(STATIC!$B$6,MATCH('Data Manipulation'!$A1927,STATIC!$A$6:$A$2307, 0)-1,3*(COLUMN()-COLUMN($B$16)))</f>
        <v>43.26</v>
      </c>
      <c r="I1927" s="7">
        <f ca="1">OFFSET(STATIC!$B$6,MATCH('Data Manipulation'!$A1927,STATIC!$A$6:$A$2307, 0)-1,3*(COLUMN()-COLUMN($B$16)))</f>
        <v>290.58</v>
      </c>
      <c r="J1927" s="7">
        <f ca="1">OFFSET(STATIC!$B$6,MATCH('Data Manipulation'!$A1927,STATIC!$A$6:$A$2307, 0)-1,3*(COLUMN()-COLUMN($B$16)))</f>
        <v>1.4332</v>
      </c>
      <c r="K1927" s="7">
        <f ca="1">OFFSET(STATIC!$B$6,MATCH('Data Manipulation'!$A1927,STATIC!$A$6:$A$2307, 0)-1,3*(COLUMN()-COLUMN($B$16)))</f>
        <v>1.6</v>
      </c>
      <c r="L1927" s="7">
        <f ca="1">OFFSET(STATIC!$B$6,MATCH('Data Manipulation'!$A1927,STATIC!$A$6:$A$2307, 0)-1,3*(COLUMN()-COLUMN($B$16)))</f>
        <v>1.1919</v>
      </c>
      <c r="M1927" s="7">
        <f ca="1">OFFSET(STATIC!$B$6,MATCH('Data Manipulation'!$A1927,STATIC!$A$6:$A$2307, 0)-1,3*(COLUMN()-COLUMN($B$16)))</f>
        <v>1.2355E-2</v>
      </c>
      <c r="N1927" s="7">
        <f ca="1">OFFSET(STATIC!$B$6,MATCH('Data Manipulation'!$A1927,STATIC!$A$6:$A$2307, 0)-1,3*(COLUMN()-COLUMN($B$16)))*$J1927</f>
        <v>240.79637492000001</v>
      </c>
      <c r="O1927" s="7">
        <f ca="1">OFFSET(STATIC!$B$6,MATCH('Data Manipulation'!$A1927,STATIC!$A$6:$A$2307, 0)-1,3*(COLUMN()-COLUMN($B$16)))</f>
        <v>1690.88</v>
      </c>
      <c r="P1927" s="7">
        <f ca="1">OFFSET(STATIC!$B$6,MATCH('Data Manipulation'!$A1927,STATIC!$A$6:$A$2307, 0)-1,3*(COLUMN()-COLUMN($B$16)))*$J1927</f>
        <v>261.81697600000001</v>
      </c>
      <c r="Q1927" s="7">
        <f ca="1">OFFSET(STATIC!$B$6,MATCH('Data Manipulation'!$A1927,STATIC!$A$6:$A$2307, 0)-1,3*(COLUMN()-COLUMN($B$16)))</f>
        <v>16.34</v>
      </c>
      <c r="R1927" s="7">
        <f ca="1">OFFSET(STATIC!$B$6,MATCH('Data Manipulation'!$A1927,STATIC!$A$6:$A$2307, 0)-1,3*(COLUMN()-COLUMN($B$16)))</f>
        <v>2834.02</v>
      </c>
      <c r="U1927" s="14">
        <f t="shared" ca="1" si="514"/>
        <v>0.13527271066150459</v>
      </c>
      <c r="V1927" s="14">
        <f t="shared" ca="1" si="515"/>
        <v>-7.8405134240596471E-3</v>
      </c>
      <c r="W1927" s="14">
        <f t="shared" ca="1" si="516"/>
        <v>1.0010833453429403E-3</v>
      </c>
      <c r="X1927" s="14">
        <f t="shared" ca="1" si="517"/>
        <v>-1.5944164234395142E-2</v>
      </c>
      <c r="Y1927" s="14">
        <f t="shared" ca="1" si="518"/>
        <v>1.2631331390528943E-2</v>
      </c>
      <c r="Z1927" s="14">
        <f t="shared" ca="1" si="519"/>
        <v>-2.4801087425728023E-3</v>
      </c>
      <c r="AA1927" s="14">
        <f t="shared" ca="1" si="520"/>
        <v>-8.9748617606984701E-3</v>
      </c>
      <c r="AB1927" s="14">
        <f t="shared" ca="1" si="521"/>
        <v>-4.0868950162331451E-3</v>
      </c>
      <c r="AC1927" s="14">
        <f t="shared" ca="1" si="522"/>
        <v>-9.6518473131482364E-3</v>
      </c>
      <c r="AD1927" s="14">
        <f t="shared" ca="1" si="523"/>
        <v>-4.4899052728519682E-3</v>
      </c>
      <c r="AE1927" s="14">
        <f t="shared" ca="1" si="524"/>
        <v>7.1570212460692539E-3</v>
      </c>
      <c r="AF1927" s="14">
        <f t="shared" ca="1" si="525"/>
        <v>2.5122587061519315E-3</v>
      </c>
      <c r="AG1927" s="14">
        <f t="shared" ca="1" si="526"/>
        <v>-8.3695778603106417E-3</v>
      </c>
      <c r="AH1927" s="14">
        <f t="shared" ca="1" si="527"/>
        <v>1.2901013157605111E-3</v>
      </c>
      <c r="AI1927" s="14">
        <f t="shared" ca="1" si="528"/>
        <v>-1.0166275952993478E-2</v>
      </c>
      <c r="AJ1927" s="14">
        <f t="shared" ca="1" si="529"/>
        <v>1.728438091324128E-2</v>
      </c>
      <c r="AK1927" s="14">
        <f t="shared" ca="1" si="530"/>
        <v>2.9153045759868308E-3</v>
      </c>
    </row>
    <row r="1928" spans="1:37" x14ac:dyDescent="0.2">
      <c r="A1928" s="13">
        <f ca="1">IF(OFFSET(STATIC!$A$6,MATCH($A$16, STATIC!$A$6:$A$2307,0)+ROW()-ROW($A$16),0)&gt;$A$12, OFFSET(STATIC!$A$6,MATCH($A$16, STATIC!$A$6:$A$2307,0)+ROW()-ROW($A$16),0), FALSE)</f>
        <v>40729</v>
      </c>
      <c r="B1928" s="7">
        <f ca="1">OFFSET(STATIC!$B$6,MATCH('Data Manipulation'!$A1928,STATIC!$A$6:$A$2307, 0)-1,3*(COLUMN()-COLUMN($B$16)))</f>
        <v>12.91</v>
      </c>
      <c r="C1928" s="7">
        <f ca="1">OFFSET(STATIC!$B$6,MATCH('Data Manipulation'!$A1928,STATIC!$A$6:$A$2307, 0)-1,3*(COLUMN()-COLUMN($B$16)))</f>
        <v>354.68</v>
      </c>
      <c r="D1928" s="7">
        <f ca="1">OFFSET(STATIC!$B$6,MATCH('Data Manipulation'!$A1928,STATIC!$A$6:$A$2307, 0)-1,3*(COLUMN()-COLUMN($B$16)))</f>
        <v>1337.88</v>
      </c>
      <c r="E1928" s="7">
        <f ca="1">OFFSET(STATIC!$B$6,MATCH('Data Manipulation'!$A1928,STATIC!$A$6:$A$2307, 0)-1,3*(COLUMN()-COLUMN($B$16)))*$J1928</f>
        <v>4124.9730210000007</v>
      </c>
      <c r="F1928" s="7">
        <f ca="1">OFFSET(STATIC!$B$6,MATCH('Data Manipulation'!$A1928,STATIC!$A$6:$A$2307, 0)-1,3*(COLUMN()-COLUMN($B$16)))</f>
        <v>1510.45</v>
      </c>
      <c r="G1928" s="7">
        <f ca="1">OFFSET(STATIC!$B$6,MATCH('Data Manipulation'!$A1928,STATIC!$A$6:$A$2307, 0)-1,3*(COLUMN()-COLUMN($B$16)))</f>
        <v>96.89</v>
      </c>
      <c r="H1928" s="7">
        <f ca="1">OFFSET(STATIC!$B$6,MATCH('Data Manipulation'!$A1928,STATIC!$A$6:$A$2307, 0)-1,3*(COLUMN()-COLUMN($B$16)))</f>
        <v>43.65</v>
      </c>
      <c r="I1928" s="7">
        <f ca="1">OFFSET(STATIC!$B$6,MATCH('Data Manipulation'!$A1928,STATIC!$A$6:$A$2307, 0)-1,3*(COLUMN()-COLUMN($B$16)))</f>
        <v>291.77</v>
      </c>
      <c r="J1928" s="7">
        <f ca="1">OFFSET(STATIC!$B$6,MATCH('Data Manipulation'!$A1928,STATIC!$A$6:$A$2307, 0)-1,3*(COLUMN()-COLUMN($B$16)))</f>
        <v>1.4471000000000001</v>
      </c>
      <c r="K1928" s="7">
        <f ca="1">OFFSET(STATIC!$B$6,MATCH('Data Manipulation'!$A1928,STATIC!$A$6:$A$2307, 0)-1,3*(COLUMN()-COLUMN($B$16)))</f>
        <v>1.6072</v>
      </c>
      <c r="L1928" s="7">
        <f ca="1">OFFSET(STATIC!$B$6,MATCH('Data Manipulation'!$A1928,STATIC!$A$6:$A$2307, 0)-1,3*(COLUMN()-COLUMN($B$16)))</f>
        <v>1.1834</v>
      </c>
      <c r="M1928" s="7">
        <f ca="1">OFFSET(STATIC!$B$6,MATCH('Data Manipulation'!$A1928,STATIC!$A$6:$A$2307, 0)-1,3*(COLUMN()-COLUMN($B$16)))</f>
        <v>1.2324E-2</v>
      </c>
      <c r="N1928" s="7">
        <f ca="1">OFFSET(STATIC!$B$6,MATCH('Data Manipulation'!$A1928,STATIC!$A$6:$A$2307, 0)-1,3*(COLUMN()-COLUMN($B$16)))*$J1928</f>
        <v>242.82019638</v>
      </c>
      <c r="O1928" s="7">
        <f ca="1">OFFSET(STATIC!$B$6,MATCH('Data Manipulation'!$A1928,STATIC!$A$6:$A$2307, 0)-1,3*(COLUMN()-COLUMN($B$16)))</f>
        <v>1688.7</v>
      </c>
      <c r="P1928" s="7">
        <f ca="1">OFFSET(STATIC!$B$6,MATCH('Data Manipulation'!$A1928,STATIC!$A$6:$A$2307, 0)-1,3*(COLUMN()-COLUMN($B$16)))*$J1928</f>
        <v>264.49225540000003</v>
      </c>
      <c r="Q1928" s="7">
        <f ca="1">OFFSET(STATIC!$B$6,MATCH('Data Manipulation'!$A1928,STATIC!$A$6:$A$2307, 0)-1,3*(COLUMN()-COLUMN($B$16)))</f>
        <v>16.059999999999999</v>
      </c>
      <c r="R1928" s="7">
        <f ca="1">OFFSET(STATIC!$B$6,MATCH('Data Manipulation'!$A1928,STATIC!$A$6:$A$2307, 0)-1,3*(COLUMN()-COLUMN($B$16)))</f>
        <v>2825.77</v>
      </c>
      <c r="U1928" s="14">
        <f t="shared" ca="1" si="514"/>
        <v>-7.1004788903205954E-2</v>
      </c>
      <c r="V1928" s="14">
        <f t="shared" ca="1" si="515"/>
        <v>-5.3426440948179735E-3</v>
      </c>
      <c r="W1928" s="14">
        <f t="shared" ca="1" si="516"/>
        <v>-1.3370433916550409E-3</v>
      </c>
      <c r="X1928" s="14">
        <f t="shared" ca="1" si="517"/>
        <v>-1.0880309364396721E-2</v>
      </c>
      <c r="Y1928" s="14">
        <f t="shared" ca="1" si="518"/>
        <v>9.8600969158316124E-3</v>
      </c>
      <c r="Z1928" s="14">
        <f t="shared" ca="1" si="519"/>
        <v>2.0331201273740857E-2</v>
      </c>
      <c r="AA1928" s="14">
        <f t="shared" ca="1" si="520"/>
        <v>2.5053502445550293E-2</v>
      </c>
      <c r="AB1928" s="14">
        <f t="shared" ca="1" si="521"/>
        <v>1.6309404045779966E-2</v>
      </c>
      <c r="AC1928" s="14">
        <f t="shared" ca="1" si="522"/>
        <v>-4.0000053333461277E-3</v>
      </c>
      <c r="AD1928" s="14">
        <f t="shared" ca="1" si="523"/>
        <v>-1.2436265749084488E-3</v>
      </c>
      <c r="AE1928" s="14">
        <f t="shared" ca="1" si="524"/>
        <v>3.385816676189994E-3</v>
      </c>
      <c r="AF1928" s="14">
        <f t="shared" ca="1" si="525"/>
        <v>-4.5336865220285561E-3</v>
      </c>
      <c r="AG1928" s="14">
        <f t="shared" ca="1" si="526"/>
        <v>-2.6904302213271551E-3</v>
      </c>
      <c r="AH1928" s="14">
        <f t="shared" ca="1" si="527"/>
        <v>2.9652494743366525E-3</v>
      </c>
      <c r="AI1928" s="14">
        <f t="shared" ca="1" si="528"/>
        <v>-4.1006710401261959E-3</v>
      </c>
      <c r="AJ1928" s="14">
        <f t="shared" ca="1" si="529"/>
        <v>1.1901173980297877E-2</v>
      </c>
      <c r="AK1928" s="14">
        <f t="shared" ca="1" si="530"/>
        <v>3.4528021824808178E-3</v>
      </c>
    </row>
    <row r="1929" spans="1:37" x14ac:dyDescent="0.2">
      <c r="A1929" s="13">
        <f ca="1">IF(OFFSET(STATIC!$A$6,MATCH($A$16, STATIC!$A$6:$A$2307,0)+ROW()-ROW($A$16),0)&gt;$A$12, OFFSET(STATIC!$A$6,MATCH($A$16, STATIC!$A$6:$A$2307,0)+ROW()-ROW($A$16),0), FALSE)</f>
        <v>40728</v>
      </c>
      <c r="B1929" s="7">
        <f ca="1">OFFSET(STATIC!$B$6,MATCH('Data Manipulation'!$A1929,STATIC!$A$6:$A$2307, 0)-1,3*(COLUMN()-COLUMN($B$16)))</f>
        <v>13.86</v>
      </c>
      <c r="C1929" s="7">
        <f ca="1">OFFSET(STATIC!$B$6,MATCH('Data Manipulation'!$A1929,STATIC!$A$6:$A$2307, 0)-1,3*(COLUMN()-COLUMN($B$16)))</f>
        <v>356.58</v>
      </c>
      <c r="D1929" s="7">
        <f ca="1">OFFSET(STATIC!$B$6,MATCH('Data Manipulation'!$A1929,STATIC!$A$6:$A$2307, 0)-1,3*(COLUMN()-COLUMN($B$16)))</f>
        <v>1339.67</v>
      </c>
      <c r="E1929" s="7">
        <f ca="1">OFFSET(STATIC!$B$6,MATCH('Data Manipulation'!$A1929,STATIC!$A$6:$A$2307, 0)-1,3*(COLUMN()-COLUMN($B$16)))*$J1929</f>
        <v>4170.0990510000001</v>
      </c>
      <c r="F1929" s="7">
        <f ca="1">OFFSET(STATIC!$B$6,MATCH('Data Manipulation'!$A1929,STATIC!$A$6:$A$2307, 0)-1,3*(COLUMN()-COLUMN($B$16)))</f>
        <v>1495.63</v>
      </c>
      <c r="G1929" s="7">
        <f ca="1">OFFSET(STATIC!$B$6,MATCH('Data Manipulation'!$A1929,STATIC!$A$6:$A$2307, 0)-1,3*(COLUMN()-COLUMN($B$16)))</f>
        <v>94.94</v>
      </c>
      <c r="H1929" s="7">
        <f ca="1">OFFSET(STATIC!$B$6,MATCH('Data Manipulation'!$A1929,STATIC!$A$6:$A$2307, 0)-1,3*(COLUMN()-COLUMN($B$16)))</f>
        <v>42.57</v>
      </c>
      <c r="I1929" s="7">
        <f ca="1">OFFSET(STATIC!$B$6,MATCH('Data Manipulation'!$A1929,STATIC!$A$6:$A$2307, 0)-1,3*(COLUMN()-COLUMN($B$16)))</f>
        <v>287.05</v>
      </c>
      <c r="J1929" s="7">
        <f ca="1">OFFSET(STATIC!$B$6,MATCH('Data Manipulation'!$A1929,STATIC!$A$6:$A$2307, 0)-1,3*(COLUMN()-COLUMN($B$16)))</f>
        <v>1.4529000000000001</v>
      </c>
      <c r="K1929" s="7">
        <f ca="1">OFFSET(STATIC!$B$6,MATCH('Data Manipulation'!$A1929,STATIC!$A$6:$A$2307, 0)-1,3*(COLUMN()-COLUMN($B$16)))</f>
        <v>1.6092</v>
      </c>
      <c r="L1929" s="7">
        <f ca="1">OFFSET(STATIC!$B$6,MATCH('Data Manipulation'!$A1929,STATIC!$A$6:$A$2307, 0)-1,3*(COLUMN()-COLUMN($B$16)))</f>
        <v>1.1794</v>
      </c>
      <c r="M1929" s="7">
        <f ca="1">OFFSET(STATIC!$B$6,MATCH('Data Manipulation'!$A1929,STATIC!$A$6:$A$2307, 0)-1,3*(COLUMN()-COLUMN($B$16)))</f>
        <v>1.238E-2</v>
      </c>
      <c r="N1929" s="7">
        <f ca="1">OFFSET(STATIC!$B$6,MATCH('Data Manipulation'!$A1929,STATIC!$A$6:$A$2307, 0)-1,3*(COLUMN()-COLUMN($B$16)))*$J1929</f>
        <v>243.47436678000003</v>
      </c>
      <c r="O1929" s="7">
        <f ca="1">OFFSET(STATIC!$B$6,MATCH('Data Manipulation'!$A1929,STATIC!$A$6:$A$2307, 0)-1,3*(COLUMN()-COLUMN($B$16)))</f>
        <v>1683.7</v>
      </c>
      <c r="P1929" s="7">
        <f ca="1">OFFSET(STATIC!$B$6,MATCH('Data Manipulation'!$A1929,STATIC!$A$6:$A$2307, 0)-1,3*(COLUMN()-COLUMN($B$16)))*$J1929</f>
        <v>265.57907796000001</v>
      </c>
      <c r="Q1929" s="7">
        <f ca="1">OFFSET(STATIC!$B$6,MATCH('Data Manipulation'!$A1929,STATIC!$A$6:$A$2307, 0)-1,3*(COLUMN()-COLUMN($B$16)))</f>
        <v>15.87</v>
      </c>
      <c r="R1929" s="7">
        <f ca="1">OFFSET(STATIC!$B$6,MATCH('Data Manipulation'!$A1929,STATIC!$A$6:$A$2307, 0)-1,3*(COLUMN()-COLUMN($B$16)))</f>
        <v>2816.03</v>
      </c>
      <c r="U1929" s="14">
        <f t="shared" ca="1" si="514"/>
        <v>-0.10536051565782641</v>
      </c>
      <c r="V1929" s="14">
        <f t="shared" ca="1" si="515"/>
        <v>1.1791724544599725E-2</v>
      </c>
      <c r="W1929" s="14">
        <f t="shared" ca="1" si="516"/>
        <v>0</v>
      </c>
      <c r="X1929" s="14">
        <f t="shared" ca="1" si="517"/>
        <v>-6.6779132605506548E-4</v>
      </c>
      <c r="Y1929" s="14">
        <f t="shared" ca="1" si="518"/>
        <v>7.0654127041453749E-3</v>
      </c>
      <c r="Z1929" s="14">
        <f t="shared" ca="1" si="519"/>
        <v>0</v>
      </c>
      <c r="AA1929" s="14">
        <f t="shared" ca="1" si="520"/>
        <v>0</v>
      </c>
      <c r="AB1929" s="14">
        <f t="shared" ca="1" si="521"/>
        <v>0</v>
      </c>
      <c r="AC1929" s="14">
        <f t="shared" ca="1" si="522"/>
        <v>1.2396695802459707E-3</v>
      </c>
      <c r="AD1929" s="14">
        <f t="shared" ca="1" si="523"/>
        <v>9.9477750058696063E-4</v>
      </c>
      <c r="AE1929" s="14">
        <f t="shared" ca="1" si="524"/>
        <v>7.6339119021787193E-4</v>
      </c>
      <c r="AF1929" s="14">
        <f t="shared" ca="1" si="525"/>
        <v>8.8892486357748082E-4</v>
      </c>
      <c r="AG1929" s="14">
        <f t="shared" ca="1" si="526"/>
        <v>1.5368884375685315E-3</v>
      </c>
      <c r="AH1929" s="14">
        <f t="shared" ca="1" si="527"/>
        <v>0</v>
      </c>
      <c r="AI1929" s="14">
        <f t="shared" ca="1" si="528"/>
        <v>1.3775403955106021E-3</v>
      </c>
      <c r="AJ1929" s="14">
        <f t="shared" ca="1" si="529"/>
        <v>0</v>
      </c>
      <c r="AK1929" s="14">
        <f t="shared" ca="1" si="530"/>
        <v>0</v>
      </c>
    </row>
    <row r="1930" spans="1:37" x14ac:dyDescent="0.2">
      <c r="A1930" s="13">
        <f ca="1">IF(OFFSET(STATIC!$A$6,MATCH($A$16, STATIC!$A$6:$A$2307,0)+ROW()-ROW($A$16),0)&gt;$A$12, OFFSET(STATIC!$A$6,MATCH($A$16, STATIC!$A$6:$A$2307,0)+ROW()-ROW($A$16),0), FALSE)</f>
        <v>40725</v>
      </c>
      <c r="B1930" s="7">
        <f ca="1">OFFSET(STATIC!$B$6,MATCH('Data Manipulation'!$A1930,STATIC!$A$6:$A$2307, 0)-1,3*(COLUMN()-COLUMN($B$16)))</f>
        <v>15.4</v>
      </c>
      <c r="C1930" s="7">
        <f ca="1">OFFSET(STATIC!$B$6,MATCH('Data Manipulation'!$A1930,STATIC!$A$6:$A$2307, 0)-1,3*(COLUMN()-COLUMN($B$16)))</f>
        <v>352.4</v>
      </c>
      <c r="D1930" s="7">
        <f ca="1">OFFSET(STATIC!$B$6,MATCH('Data Manipulation'!$A1930,STATIC!$A$6:$A$2307, 0)-1,3*(COLUMN()-COLUMN($B$16)))</f>
        <v>1339.67</v>
      </c>
      <c r="E1930" s="7">
        <f ca="1">OFFSET(STATIC!$B$6,MATCH('Data Manipulation'!$A1930,STATIC!$A$6:$A$2307, 0)-1,3*(COLUMN()-COLUMN($B$16)))*$J1930</f>
        <v>4172.8847370000003</v>
      </c>
      <c r="F1930" s="7">
        <f ca="1">OFFSET(STATIC!$B$6,MATCH('Data Manipulation'!$A1930,STATIC!$A$6:$A$2307, 0)-1,3*(COLUMN()-COLUMN($B$16)))</f>
        <v>1485.1</v>
      </c>
      <c r="G1930" s="7">
        <f ca="1">OFFSET(STATIC!$B$6,MATCH('Data Manipulation'!$A1930,STATIC!$A$6:$A$2307, 0)-1,3*(COLUMN()-COLUMN($B$16)))</f>
        <v>94.94</v>
      </c>
      <c r="H1930" s="7">
        <f ca="1">OFFSET(STATIC!$B$6,MATCH('Data Manipulation'!$A1930,STATIC!$A$6:$A$2307, 0)-1,3*(COLUMN()-COLUMN($B$16)))</f>
        <v>42.57</v>
      </c>
      <c r="I1930" s="7">
        <f ca="1">OFFSET(STATIC!$B$6,MATCH('Data Manipulation'!$A1930,STATIC!$A$6:$A$2307, 0)-1,3*(COLUMN()-COLUMN($B$16)))</f>
        <v>287.05</v>
      </c>
      <c r="J1930" s="7">
        <f ca="1">OFFSET(STATIC!$B$6,MATCH('Data Manipulation'!$A1930,STATIC!$A$6:$A$2307, 0)-1,3*(COLUMN()-COLUMN($B$16)))</f>
        <v>1.4511000000000001</v>
      </c>
      <c r="K1930" s="7">
        <f ca="1">OFFSET(STATIC!$B$6,MATCH('Data Manipulation'!$A1930,STATIC!$A$6:$A$2307, 0)-1,3*(COLUMN()-COLUMN($B$16)))</f>
        <v>1.6076000000000001</v>
      </c>
      <c r="L1930" s="7">
        <f ca="1">OFFSET(STATIC!$B$6,MATCH('Data Manipulation'!$A1930,STATIC!$A$6:$A$2307, 0)-1,3*(COLUMN()-COLUMN($B$16)))</f>
        <v>1.1785000000000001</v>
      </c>
      <c r="M1930" s="7">
        <f ca="1">OFFSET(STATIC!$B$6,MATCH('Data Manipulation'!$A1930,STATIC!$A$6:$A$2307, 0)-1,3*(COLUMN()-COLUMN($B$16)))</f>
        <v>1.2369E-2</v>
      </c>
      <c r="N1930" s="7">
        <f ca="1">OFFSET(STATIC!$B$6,MATCH('Data Manipulation'!$A1930,STATIC!$A$6:$A$2307, 0)-1,3*(COLUMN()-COLUMN($B$16)))*$J1930</f>
        <v>243.10046124000002</v>
      </c>
      <c r="O1930" s="7">
        <f ca="1">OFFSET(STATIC!$B$6,MATCH('Data Manipulation'!$A1930,STATIC!$A$6:$A$2307, 0)-1,3*(COLUMN()-COLUMN($B$16)))</f>
        <v>1683.7</v>
      </c>
      <c r="P1930" s="7">
        <f ca="1">OFFSET(STATIC!$B$6,MATCH('Data Manipulation'!$A1930,STATIC!$A$6:$A$2307, 0)-1,3*(COLUMN()-COLUMN($B$16)))*$J1930</f>
        <v>265.21348391999999</v>
      </c>
      <c r="Q1930" s="7">
        <f ca="1">OFFSET(STATIC!$B$6,MATCH('Data Manipulation'!$A1930,STATIC!$A$6:$A$2307, 0)-1,3*(COLUMN()-COLUMN($B$16)))</f>
        <v>15.87</v>
      </c>
      <c r="R1930" s="7">
        <f ca="1">OFFSET(STATIC!$B$6,MATCH('Data Manipulation'!$A1930,STATIC!$A$6:$A$2307, 0)-1,3*(COLUMN()-COLUMN($B$16)))</f>
        <v>2816.03</v>
      </c>
      <c r="U1930" s="14">
        <f t="shared" ca="1" si="514"/>
        <v>-4.4451762570833921E-2</v>
      </c>
      <c r="V1930" s="14">
        <f t="shared" ca="1" si="515"/>
        <v>7.9200436789864485E-3</v>
      </c>
      <c r="W1930" s="14">
        <f t="shared" ca="1" si="516"/>
        <v>1.430684739491854E-2</v>
      </c>
      <c r="X1930" s="14">
        <f t="shared" ca="1" si="517"/>
        <v>9.5515344482939024E-3</v>
      </c>
      <c r="Y1930" s="14">
        <f t="shared" ca="1" si="518"/>
        <v>-1.2858858798866193E-2</v>
      </c>
      <c r="Z1930" s="14">
        <f t="shared" ca="1" si="519"/>
        <v>-5.0430869647889844E-3</v>
      </c>
      <c r="AA1930" s="14">
        <f t="shared" ca="1" si="520"/>
        <v>-2.3907370514927719E-2</v>
      </c>
      <c r="AB1930" s="14">
        <f t="shared" ca="1" si="521"/>
        <v>-4.761334520278512E-3</v>
      </c>
      <c r="AC1930" s="14">
        <f t="shared" ca="1" si="522"/>
        <v>6.8915612859385704E-5</v>
      </c>
      <c r="AD1930" s="14">
        <f t="shared" ca="1" si="523"/>
        <v>5.5999752575673406E-4</v>
      </c>
      <c r="AE1930" s="14">
        <f t="shared" ca="1" si="524"/>
        <v>-7.77622040400874E-3</v>
      </c>
      <c r="AF1930" s="14">
        <f t="shared" ca="1" si="525"/>
        <v>-3.5509681409381629E-3</v>
      </c>
      <c r="AG1930" s="14">
        <f t="shared" ca="1" si="526"/>
        <v>8.4162042254909647E-4</v>
      </c>
      <c r="AH1930" s="14">
        <f t="shared" ca="1" si="527"/>
        <v>-1.2346120257168791E-3</v>
      </c>
      <c r="AI1930" s="14">
        <f t="shared" ca="1" si="528"/>
        <v>9.8251636612176453E-4</v>
      </c>
      <c r="AJ1930" s="14">
        <f t="shared" ca="1" si="529"/>
        <v>-4.0141233554514322E-2</v>
      </c>
      <c r="AK1930" s="14">
        <f t="shared" ca="1" si="530"/>
        <v>1.5210820055885746E-2</v>
      </c>
    </row>
    <row r="1931" spans="1:37" x14ac:dyDescent="0.2">
      <c r="A1931" s="13">
        <f ca="1">IF(OFFSET(STATIC!$A$6,MATCH($A$16, STATIC!$A$6:$A$2307,0)+ROW()-ROW($A$16),0)&gt;$A$12, OFFSET(STATIC!$A$6,MATCH($A$16, STATIC!$A$6:$A$2307,0)+ROW()-ROW($A$16),0), FALSE)</f>
        <v>40724</v>
      </c>
      <c r="B1931" s="7">
        <f ca="1">OFFSET(STATIC!$B$6,MATCH('Data Manipulation'!$A1931,STATIC!$A$6:$A$2307, 0)-1,3*(COLUMN()-COLUMN($B$16)))</f>
        <v>16.100000000000001</v>
      </c>
      <c r="C1931" s="7">
        <f ca="1">OFFSET(STATIC!$B$6,MATCH('Data Manipulation'!$A1931,STATIC!$A$6:$A$2307, 0)-1,3*(COLUMN()-COLUMN($B$16)))</f>
        <v>349.62</v>
      </c>
      <c r="D1931" s="7">
        <f ca="1">OFFSET(STATIC!$B$6,MATCH('Data Manipulation'!$A1931,STATIC!$A$6:$A$2307, 0)-1,3*(COLUMN()-COLUMN($B$16)))</f>
        <v>1320.64</v>
      </c>
      <c r="E1931" s="7">
        <f ca="1">OFFSET(STATIC!$B$6,MATCH('Data Manipulation'!$A1931,STATIC!$A$6:$A$2307, 0)-1,3*(COLUMN()-COLUMN($B$16)))*$J1931</f>
        <v>4133.2170300000007</v>
      </c>
      <c r="F1931" s="7">
        <f ca="1">OFFSET(STATIC!$B$6,MATCH('Data Manipulation'!$A1931,STATIC!$A$6:$A$2307, 0)-1,3*(COLUMN()-COLUMN($B$16)))</f>
        <v>1504.32</v>
      </c>
      <c r="G1931" s="7">
        <f ca="1">OFFSET(STATIC!$B$6,MATCH('Data Manipulation'!$A1931,STATIC!$A$6:$A$2307, 0)-1,3*(COLUMN()-COLUMN($B$16)))</f>
        <v>95.42</v>
      </c>
      <c r="H1931" s="7">
        <f ca="1">OFFSET(STATIC!$B$6,MATCH('Data Manipulation'!$A1931,STATIC!$A$6:$A$2307, 0)-1,3*(COLUMN()-COLUMN($B$16)))</f>
        <v>43.6</v>
      </c>
      <c r="I1931" s="7">
        <f ca="1">OFFSET(STATIC!$B$6,MATCH('Data Manipulation'!$A1931,STATIC!$A$6:$A$2307, 0)-1,3*(COLUMN()-COLUMN($B$16)))</f>
        <v>288.42</v>
      </c>
      <c r="J1931" s="7">
        <f ca="1">OFFSET(STATIC!$B$6,MATCH('Data Manipulation'!$A1931,STATIC!$A$6:$A$2307, 0)-1,3*(COLUMN()-COLUMN($B$16)))</f>
        <v>1.4510000000000001</v>
      </c>
      <c r="K1931" s="7">
        <f ca="1">OFFSET(STATIC!$B$6,MATCH('Data Manipulation'!$A1931,STATIC!$A$6:$A$2307, 0)-1,3*(COLUMN()-COLUMN($B$16)))</f>
        <v>1.6067</v>
      </c>
      <c r="L1931" s="7">
        <f ca="1">OFFSET(STATIC!$B$6,MATCH('Data Manipulation'!$A1931,STATIC!$A$6:$A$2307, 0)-1,3*(COLUMN()-COLUMN($B$16)))</f>
        <v>1.1877</v>
      </c>
      <c r="M1931" s="7">
        <f ca="1">OFFSET(STATIC!$B$6,MATCH('Data Manipulation'!$A1931,STATIC!$A$6:$A$2307, 0)-1,3*(COLUMN()-COLUMN($B$16)))</f>
        <v>1.2413E-2</v>
      </c>
      <c r="N1931" s="7">
        <f ca="1">OFFSET(STATIC!$B$6,MATCH('Data Manipulation'!$A1931,STATIC!$A$6:$A$2307, 0)-1,3*(COLUMN()-COLUMN($B$16)))*$J1931</f>
        <v>242.895949</v>
      </c>
      <c r="O1931" s="7">
        <f ca="1">OFFSET(STATIC!$B$6,MATCH('Data Manipulation'!$A1931,STATIC!$A$6:$A$2307, 0)-1,3*(COLUMN()-COLUMN($B$16)))</f>
        <v>1685.78</v>
      </c>
      <c r="P1931" s="7">
        <f ca="1">OFFSET(STATIC!$B$6,MATCH('Data Manipulation'!$A1931,STATIC!$A$6:$A$2307, 0)-1,3*(COLUMN()-COLUMN($B$16)))*$J1931</f>
        <v>264.95303530000001</v>
      </c>
      <c r="Q1931" s="7">
        <f ca="1">OFFSET(STATIC!$B$6,MATCH('Data Manipulation'!$A1931,STATIC!$A$6:$A$2307, 0)-1,3*(COLUMN()-COLUMN($B$16)))</f>
        <v>16.52</v>
      </c>
      <c r="R1931" s="7">
        <f ca="1">OFFSET(STATIC!$B$6,MATCH('Data Manipulation'!$A1931,STATIC!$A$6:$A$2307, 0)-1,3*(COLUMN()-COLUMN($B$16)))</f>
        <v>2773.52</v>
      </c>
      <c r="U1931" s="14">
        <f t="shared" ca="1" si="514"/>
        <v>-4.55313848079534E-2</v>
      </c>
      <c r="V1931" s="14">
        <f t="shared" ca="1" si="515"/>
        <v>1.1825264034112147E-2</v>
      </c>
      <c r="W1931" s="14">
        <f t="shared" ca="1" si="516"/>
        <v>1.0068386646291337E-2</v>
      </c>
      <c r="X1931" s="14">
        <f t="shared" ca="1" si="517"/>
        <v>2.2356603125027758E-2</v>
      </c>
      <c r="Y1931" s="14">
        <f t="shared" ca="1" si="518"/>
        <v>-3.2056095704037584E-3</v>
      </c>
      <c r="Z1931" s="14">
        <f t="shared" ca="1" si="519"/>
        <v>6.8352966058574383E-3</v>
      </c>
      <c r="AA1931" s="14">
        <f t="shared" ca="1" si="520"/>
        <v>-5.48877440375505E-2</v>
      </c>
      <c r="AB1931" s="14">
        <f t="shared" ca="1" si="521"/>
        <v>8.9855374187701228E-3</v>
      </c>
      <c r="AC1931" s="14">
        <f t="shared" ca="1" si="522"/>
        <v>6.0832484015287056E-3</v>
      </c>
      <c r="AD1931" s="14">
        <f t="shared" ca="1" si="523"/>
        <v>6.2258749365036534E-4</v>
      </c>
      <c r="AE1931" s="14">
        <f t="shared" ca="1" si="524"/>
        <v>-7.9668331983492775E-3</v>
      </c>
      <c r="AF1931" s="14">
        <f t="shared" ca="1" si="525"/>
        <v>3.3084557109876204E-3</v>
      </c>
      <c r="AG1931" s="14">
        <f t="shared" ca="1" si="526"/>
        <v>4.9834883631421668E-3</v>
      </c>
      <c r="AH1931" s="14">
        <f t="shared" ca="1" si="527"/>
        <v>-8.5976625584846425E-4</v>
      </c>
      <c r="AI1931" s="14">
        <f t="shared" ca="1" si="528"/>
        <v>6.3647771593049697E-3</v>
      </c>
      <c r="AJ1931" s="14">
        <f t="shared" ca="1" si="529"/>
        <v>-4.439912406575526E-2</v>
      </c>
      <c r="AK1931" s="14">
        <f t="shared" ca="1" si="530"/>
        <v>1.1980535064043903E-2</v>
      </c>
    </row>
    <row r="1932" spans="1:37" x14ac:dyDescent="0.2">
      <c r="A1932" s="13">
        <f ca="1">IF(OFFSET(STATIC!$A$6,MATCH($A$16, STATIC!$A$6:$A$2307,0)+ROW()-ROW($A$16),0)&gt;$A$12, OFFSET(STATIC!$A$6,MATCH($A$16, STATIC!$A$6:$A$2307,0)+ROW()-ROW($A$16),0), FALSE)</f>
        <v>40723</v>
      </c>
      <c r="B1932" s="7">
        <f ca="1">OFFSET(STATIC!$B$6,MATCH('Data Manipulation'!$A1932,STATIC!$A$6:$A$2307, 0)-1,3*(COLUMN()-COLUMN($B$16)))</f>
        <v>16.850000000000001</v>
      </c>
      <c r="C1932" s="7">
        <f ca="1">OFFSET(STATIC!$B$6,MATCH('Data Manipulation'!$A1932,STATIC!$A$6:$A$2307, 0)-1,3*(COLUMN()-COLUMN($B$16)))</f>
        <v>345.51</v>
      </c>
      <c r="D1932" s="7">
        <f ca="1">OFFSET(STATIC!$B$6,MATCH('Data Manipulation'!$A1932,STATIC!$A$6:$A$2307, 0)-1,3*(COLUMN()-COLUMN($B$16)))</f>
        <v>1307.4100000000001</v>
      </c>
      <c r="E1932" s="7">
        <f ca="1">OFFSET(STATIC!$B$6,MATCH('Data Manipulation'!$A1932,STATIC!$A$6:$A$2307, 0)-1,3*(COLUMN()-COLUMN($B$16)))*$J1932</f>
        <v>4041.83761</v>
      </c>
      <c r="F1932" s="7">
        <f ca="1">OFFSET(STATIC!$B$6,MATCH('Data Manipulation'!$A1932,STATIC!$A$6:$A$2307, 0)-1,3*(COLUMN()-COLUMN($B$16)))</f>
        <v>1509.15</v>
      </c>
      <c r="G1932" s="7">
        <f ca="1">OFFSET(STATIC!$B$6,MATCH('Data Manipulation'!$A1932,STATIC!$A$6:$A$2307, 0)-1,3*(COLUMN()-COLUMN($B$16)))</f>
        <v>94.77</v>
      </c>
      <c r="H1932" s="7">
        <f ca="1">OFFSET(STATIC!$B$6,MATCH('Data Manipulation'!$A1932,STATIC!$A$6:$A$2307, 0)-1,3*(COLUMN()-COLUMN($B$16)))</f>
        <v>46.06</v>
      </c>
      <c r="I1932" s="7">
        <f ca="1">OFFSET(STATIC!$B$6,MATCH('Data Manipulation'!$A1932,STATIC!$A$6:$A$2307, 0)-1,3*(COLUMN()-COLUMN($B$16)))</f>
        <v>285.83999999999997</v>
      </c>
      <c r="J1932" s="7">
        <f ca="1">OFFSET(STATIC!$B$6,MATCH('Data Manipulation'!$A1932,STATIC!$A$6:$A$2307, 0)-1,3*(COLUMN()-COLUMN($B$16)))</f>
        <v>1.4421999999999999</v>
      </c>
      <c r="K1932" s="7">
        <f ca="1">OFFSET(STATIC!$B$6,MATCH('Data Manipulation'!$A1932,STATIC!$A$6:$A$2307, 0)-1,3*(COLUMN()-COLUMN($B$16)))</f>
        <v>1.6057000000000001</v>
      </c>
      <c r="L1932" s="7">
        <f ca="1">OFFSET(STATIC!$B$6,MATCH('Data Manipulation'!$A1932,STATIC!$A$6:$A$2307, 0)-1,3*(COLUMN()-COLUMN($B$16)))</f>
        <v>1.1972</v>
      </c>
      <c r="M1932" s="7">
        <f ca="1">OFFSET(STATIC!$B$6,MATCH('Data Manipulation'!$A1932,STATIC!$A$6:$A$2307, 0)-1,3*(COLUMN()-COLUMN($B$16)))</f>
        <v>1.2371999999999999E-2</v>
      </c>
      <c r="N1932" s="7">
        <f ca="1">OFFSET(STATIC!$B$6,MATCH('Data Manipulation'!$A1932,STATIC!$A$6:$A$2307, 0)-1,3*(COLUMN()-COLUMN($B$16)))*$J1932</f>
        <v>241.68849104</v>
      </c>
      <c r="O1932" s="7">
        <f ca="1">OFFSET(STATIC!$B$6,MATCH('Data Manipulation'!$A1932,STATIC!$A$6:$A$2307, 0)-1,3*(COLUMN()-COLUMN($B$16)))</f>
        <v>1687.23</v>
      </c>
      <c r="P1932" s="7">
        <f ca="1">OFFSET(STATIC!$B$6,MATCH('Data Manipulation'!$A1932,STATIC!$A$6:$A$2307, 0)-1,3*(COLUMN()-COLUMN($B$16)))*$J1932</f>
        <v>263.27202358</v>
      </c>
      <c r="Q1932" s="7">
        <f ca="1">OFFSET(STATIC!$B$6,MATCH('Data Manipulation'!$A1932,STATIC!$A$6:$A$2307, 0)-1,3*(COLUMN()-COLUMN($B$16)))</f>
        <v>17.27</v>
      </c>
      <c r="R1932" s="7">
        <f ca="1">OFFSET(STATIC!$B$6,MATCH('Data Manipulation'!$A1932,STATIC!$A$6:$A$2307, 0)-1,3*(COLUMN()-COLUMN($B$16)))</f>
        <v>2740.49</v>
      </c>
      <c r="U1932" s="14">
        <f t="shared" ca="1" si="514"/>
        <v>-5.9171770280883962E-3</v>
      </c>
      <c r="V1932" s="14">
        <f t="shared" ca="1" si="515"/>
        <v>6.1256378855506621E-3</v>
      </c>
      <c r="W1932" s="14">
        <f t="shared" ca="1" si="516"/>
        <v>8.2486412827602693E-3</v>
      </c>
      <c r="X1932" s="14">
        <f t="shared" ca="1" si="517"/>
        <v>2.3407144315601466E-2</v>
      </c>
      <c r="Y1932" s="14">
        <f t="shared" ca="1" si="518"/>
        <v>5.0286913488360712E-3</v>
      </c>
      <c r="Z1932" s="14">
        <f t="shared" ca="1" si="519"/>
        <v>2.0036906082674E-2</v>
      </c>
      <c r="AA1932" s="14">
        <f t="shared" ca="1" si="520"/>
        <v>6.7531026710087629E-3</v>
      </c>
      <c r="AB1932" s="14">
        <f t="shared" ca="1" si="521"/>
        <v>1.8216983331066333E-2</v>
      </c>
      <c r="AC1932" s="14">
        <f t="shared" ca="1" si="522"/>
        <v>4.656504921540512E-3</v>
      </c>
      <c r="AD1932" s="14">
        <f t="shared" ca="1" si="523"/>
        <v>3.3062005725590024E-3</v>
      </c>
      <c r="AE1932" s="14">
        <f t="shared" ca="1" si="524"/>
        <v>-5.4146494071451645E-3</v>
      </c>
      <c r="AF1932" s="14">
        <f t="shared" ca="1" si="525"/>
        <v>1.6178615404028329E-3</v>
      </c>
      <c r="AG1932" s="14">
        <f t="shared" ca="1" si="526"/>
        <v>2.6457961654787567E-3</v>
      </c>
      <c r="AH1932" s="14">
        <f t="shared" ca="1" si="527"/>
        <v>-1.1728330590584136E-3</v>
      </c>
      <c r="AI1932" s="14">
        <f t="shared" ca="1" si="528"/>
        <v>3.1145461864990559E-3</v>
      </c>
      <c r="AJ1932" s="14">
        <f t="shared" ca="1" si="529"/>
        <v>-0.10437566489896605</v>
      </c>
      <c r="AK1932" s="14">
        <f t="shared" ca="1" si="530"/>
        <v>4.0879065300589122E-3</v>
      </c>
    </row>
    <row r="1933" spans="1:37" x14ac:dyDescent="0.2">
      <c r="A1933" s="13">
        <f ca="1">IF(OFFSET(STATIC!$A$6,MATCH($A$16, STATIC!$A$6:$A$2307,0)+ROW()-ROW($A$16),0)&gt;$A$12, OFFSET(STATIC!$A$6,MATCH($A$16, STATIC!$A$6:$A$2307,0)+ROW()-ROW($A$16),0), FALSE)</f>
        <v>40722</v>
      </c>
      <c r="B1933" s="7">
        <f ca="1">OFFSET(STATIC!$B$6,MATCH('Data Manipulation'!$A1933,STATIC!$A$6:$A$2307, 0)-1,3*(COLUMN()-COLUMN($B$16)))</f>
        <v>16.95</v>
      </c>
      <c r="C1933" s="7">
        <f ca="1">OFFSET(STATIC!$B$6,MATCH('Data Manipulation'!$A1933,STATIC!$A$6:$A$2307, 0)-1,3*(COLUMN()-COLUMN($B$16)))</f>
        <v>343.4</v>
      </c>
      <c r="D1933" s="7">
        <f ca="1">OFFSET(STATIC!$B$6,MATCH('Data Manipulation'!$A1933,STATIC!$A$6:$A$2307, 0)-1,3*(COLUMN()-COLUMN($B$16)))</f>
        <v>1296.67</v>
      </c>
      <c r="E1933" s="7">
        <f ca="1">OFFSET(STATIC!$B$6,MATCH('Data Manipulation'!$A1933,STATIC!$A$6:$A$2307, 0)-1,3*(COLUMN()-COLUMN($B$16)))*$J1933</f>
        <v>3948.3283949999995</v>
      </c>
      <c r="F1933" s="7">
        <f ca="1">OFFSET(STATIC!$B$6,MATCH('Data Manipulation'!$A1933,STATIC!$A$6:$A$2307, 0)-1,3*(COLUMN()-COLUMN($B$16)))</f>
        <v>1501.58</v>
      </c>
      <c r="G1933" s="7">
        <f ca="1">OFFSET(STATIC!$B$6,MATCH('Data Manipulation'!$A1933,STATIC!$A$6:$A$2307, 0)-1,3*(COLUMN()-COLUMN($B$16)))</f>
        <v>92.89</v>
      </c>
      <c r="H1933" s="7">
        <f ca="1">OFFSET(STATIC!$B$6,MATCH('Data Manipulation'!$A1933,STATIC!$A$6:$A$2307, 0)-1,3*(COLUMN()-COLUMN($B$16)))</f>
        <v>45.75</v>
      </c>
      <c r="I1933" s="7">
        <f ca="1">OFFSET(STATIC!$B$6,MATCH('Data Manipulation'!$A1933,STATIC!$A$6:$A$2307, 0)-1,3*(COLUMN()-COLUMN($B$16)))</f>
        <v>280.68</v>
      </c>
      <c r="J1933" s="7">
        <f ca="1">OFFSET(STATIC!$B$6,MATCH('Data Manipulation'!$A1933,STATIC!$A$6:$A$2307, 0)-1,3*(COLUMN()-COLUMN($B$16)))</f>
        <v>1.4355</v>
      </c>
      <c r="K1933" s="7">
        <f ca="1">OFFSET(STATIC!$B$6,MATCH('Data Manipulation'!$A1933,STATIC!$A$6:$A$2307, 0)-1,3*(COLUMN()-COLUMN($B$16)))</f>
        <v>1.6004</v>
      </c>
      <c r="L1933" s="7">
        <f ca="1">OFFSET(STATIC!$B$6,MATCH('Data Manipulation'!$A1933,STATIC!$A$6:$A$2307, 0)-1,3*(COLUMN()-COLUMN($B$16)))</f>
        <v>1.2037</v>
      </c>
      <c r="M1933" s="7">
        <f ca="1">OFFSET(STATIC!$B$6,MATCH('Data Manipulation'!$A1933,STATIC!$A$6:$A$2307, 0)-1,3*(COLUMN()-COLUMN($B$16)))</f>
        <v>1.2352E-2</v>
      </c>
      <c r="N1933" s="7">
        <f ca="1">OFFSET(STATIC!$B$6,MATCH('Data Manipulation'!$A1933,STATIC!$A$6:$A$2307, 0)-1,3*(COLUMN()-COLUMN($B$16)))*$J1933</f>
        <v>241.04987775000001</v>
      </c>
      <c r="O1933" s="7">
        <f ca="1">OFFSET(STATIC!$B$6,MATCH('Data Manipulation'!$A1933,STATIC!$A$6:$A$2307, 0)-1,3*(COLUMN()-COLUMN($B$16)))</f>
        <v>1689.21</v>
      </c>
      <c r="P1933" s="7">
        <f ca="1">OFFSET(STATIC!$B$6,MATCH('Data Manipulation'!$A1933,STATIC!$A$6:$A$2307, 0)-1,3*(COLUMN()-COLUMN($B$16)))*$J1933</f>
        <v>262.45332630000001</v>
      </c>
      <c r="Q1933" s="7">
        <f ca="1">OFFSET(STATIC!$B$6,MATCH('Data Manipulation'!$A1933,STATIC!$A$6:$A$2307, 0)-1,3*(COLUMN()-COLUMN($B$16)))</f>
        <v>19.170000000000002</v>
      </c>
      <c r="R1933" s="7">
        <f ca="1">OFFSET(STATIC!$B$6,MATCH('Data Manipulation'!$A1933,STATIC!$A$6:$A$2307, 0)-1,3*(COLUMN()-COLUMN($B$16)))</f>
        <v>2729.31</v>
      </c>
      <c r="U1933" s="14">
        <f t="shared" ca="1" si="514"/>
        <v>1.1869575555383729E-2</v>
      </c>
      <c r="V1933" s="14">
        <f t="shared" ca="1" si="515"/>
        <v>1.1068602945219953E-2</v>
      </c>
      <c r="W1933" s="14">
        <f t="shared" ca="1" si="516"/>
        <v>1.2861239773101529E-2</v>
      </c>
      <c r="X1933" s="14">
        <f t="shared" ca="1" si="517"/>
        <v>1.6273161989156102E-2</v>
      </c>
      <c r="Y1933" s="14">
        <f t="shared" ca="1" si="518"/>
        <v>6.2328390085742095E-3</v>
      </c>
      <c r="Z1933" s="14">
        <f t="shared" ca="1" si="519"/>
        <v>2.4851415165460314E-2</v>
      </c>
      <c r="AA1933" s="14">
        <f t="shared" ca="1" si="520"/>
        <v>2.7477908693767338E-2</v>
      </c>
      <c r="AB1933" s="14">
        <f t="shared" ca="1" si="521"/>
        <v>9.522176835141458E-3</v>
      </c>
      <c r="AC1933" s="14">
        <f t="shared" ca="1" si="522"/>
        <v>6.569774818397503E-3</v>
      </c>
      <c r="AD1933" s="14">
        <f t="shared" ca="1" si="523"/>
        <v>2.5025038085010882E-3</v>
      </c>
      <c r="AE1933" s="14">
        <f t="shared" ca="1" si="524"/>
        <v>7.8399067113079576E-3</v>
      </c>
      <c r="AF1933" s="14">
        <f t="shared" ca="1" si="525"/>
        <v>-4.8563335636740847E-4</v>
      </c>
      <c r="AG1933" s="14">
        <f t="shared" ca="1" si="526"/>
        <v>3.9867707055915103E-3</v>
      </c>
      <c r="AH1933" s="14">
        <f t="shared" ca="1" si="527"/>
        <v>-4.0823255614546696E-3</v>
      </c>
      <c r="AI1933" s="14">
        <f t="shared" ca="1" si="528"/>
        <v>5.9027129931202797E-3</v>
      </c>
      <c r="AJ1933" s="14">
        <f t="shared" ca="1" si="529"/>
        <v>-7.0000883529411098E-2</v>
      </c>
      <c r="AK1933" s="14">
        <f t="shared" ca="1" si="530"/>
        <v>1.5147246095551842E-2</v>
      </c>
    </row>
    <row r="1934" spans="1:37" x14ac:dyDescent="0.2">
      <c r="A1934" s="13">
        <f ca="1">IF(OFFSET(STATIC!$A$6,MATCH($A$16, STATIC!$A$6:$A$2307,0)+ROW()-ROW($A$16),0)&gt;$A$12, OFFSET(STATIC!$A$6,MATCH($A$16, STATIC!$A$6:$A$2307,0)+ROW()-ROW($A$16),0), FALSE)</f>
        <v>40721</v>
      </c>
      <c r="B1934" s="7">
        <f ca="1">OFFSET(STATIC!$B$6,MATCH('Data Manipulation'!$A1934,STATIC!$A$6:$A$2307, 0)-1,3*(COLUMN()-COLUMN($B$16)))</f>
        <v>16.75</v>
      </c>
      <c r="C1934" s="7">
        <f ca="1">OFFSET(STATIC!$B$6,MATCH('Data Manipulation'!$A1934,STATIC!$A$6:$A$2307, 0)-1,3*(COLUMN()-COLUMN($B$16)))</f>
        <v>339.62</v>
      </c>
      <c r="D1934" s="7">
        <f ca="1">OFFSET(STATIC!$B$6,MATCH('Data Manipulation'!$A1934,STATIC!$A$6:$A$2307, 0)-1,3*(COLUMN()-COLUMN($B$16)))</f>
        <v>1280.0999999999999</v>
      </c>
      <c r="E1934" s="7">
        <f ca="1">OFFSET(STATIC!$B$6,MATCH('Data Manipulation'!$A1934,STATIC!$A$6:$A$2307, 0)-1,3*(COLUMN()-COLUMN($B$16)))*$J1934</f>
        <v>3884.5965729999994</v>
      </c>
      <c r="F1934" s="7">
        <f ca="1">OFFSET(STATIC!$B$6,MATCH('Data Manipulation'!$A1934,STATIC!$A$6:$A$2307, 0)-1,3*(COLUMN()-COLUMN($B$16)))</f>
        <v>1492.25</v>
      </c>
      <c r="G1934" s="7">
        <f ca="1">OFFSET(STATIC!$B$6,MATCH('Data Manipulation'!$A1934,STATIC!$A$6:$A$2307, 0)-1,3*(COLUMN()-COLUMN($B$16)))</f>
        <v>90.61</v>
      </c>
      <c r="H1934" s="7">
        <f ca="1">OFFSET(STATIC!$B$6,MATCH('Data Manipulation'!$A1934,STATIC!$A$6:$A$2307, 0)-1,3*(COLUMN()-COLUMN($B$16)))</f>
        <v>44.51</v>
      </c>
      <c r="I1934" s="7">
        <f ca="1">OFFSET(STATIC!$B$6,MATCH('Data Manipulation'!$A1934,STATIC!$A$6:$A$2307, 0)-1,3*(COLUMN()-COLUMN($B$16)))</f>
        <v>278.02</v>
      </c>
      <c r="J1934" s="7">
        <f ca="1">OFFSET(STATIC!$B$6,MATCH('Data Manipulation'!$A1934,STATIC!$A$6:$A$2307, 0)-1,3*(COLUMN()-COLUMN($B$16)))</f>
        <v>1.4260999999999999</v>
      </c>
      <c r="K1934" s="7">
        <f ca="1">OFFSET(STATIC!$B$6,MATCH('Data Manipulation'!$A1934,STATIC!$A$6:$A$2307, 0)-1,3*(COLUMN()-COLUMN($B$16)))</f>
        <v>1.5964</v>
      </c>
      <c r="L1934" s="7">
        <f ca="1">OFFSET(STATIC!$B$6,MATCH('Data Manipulation'!$A1934,STATIC!$A$6:$A$2307, 0)-1,3*(COLUMN()-COLUMN($B$16)))</f>
        <v>1.1942999999999999</v>
      </c>
      <c r="M1934" s="7">
        <f ca="1">OFFSET(STATIC!$B$6,MATCH('Data Manipulation'!$A1934,STATIC!$A$6:$A$2307, 0)-1,3*(COLUMN()-COLUMN($B$16)))</f>
        <v>1.2357999999999999E-2</v>
      </c>
      <c r="N1934" s="7">
        <f ca="1">OFFSET(STATIC!$B$6,MATCH('Data Manipulation'!$A1934,STATIC!$A$6:$A$2307, 0)-1,3*(COLUMN()-COLUMN($B$16)))*$J1934</f>
        <v>240.09078027999999</v>
      </c>
      <c r="O1934" s="7">
        <f ca="1">OFFSET(STATIC!$B$6,MATCH('Data Manipulation'!$A1934,STATIC!$A$6:$A$2307, 0)-1,3*(COLUMN()-COLUMN($B$16)))</f>
        <v>1696.12</v>
      </c>
      <c r="P1934" s="7">
        <f ca="1">OFFSET(STATIC!$B$6,MATCH('Data Manipulation'!$A1934,STATIC!$A$6:$A$2307, 0)-1,3*(COLUMN()-COLUMN($B$16)))*$J1934</f>
        <v>260.90870285999995</v>
      </c>
      <c r="Q1934" s="7">
        <f ca="1">OFFSET(STATIC!$B$6,MATCH('Data Manipulation'!$A1934,STATIC!$A$6:$A$2307, 0)-1,3*(COLUMN()-COLUMN($B$16)))</f>
        <v>20.56</v>
      </c>
      <c r="R1934" s="7">
        <f ca="1">OFFSET(STATIC!$B$6,MATCH('Data Manipulation'!$A1934,STATIC!$A$6:$A$2307, 0)-1,3*(COLUMN()-COLUMN($B$16)))</f>
        <v>2688.28</v>
      </c>
      <c r="U1934" s="14">
        <f t="shared" ca="1" si="514"/>
        <v>6.6012243348813671E-2</v>
      </c>
      <c r="V1934" s="14">
        <f t="shared" ca="1" si="515"/>
        <v>7.953223683876175E-4</v>
      </c>
      <c r="W1934" s="14">
        <f t="shared" ca="1" si="516"/>
        <v>9.1504009019890888E-3</v>
      </c>
      <c r="X1934" s="14">
        <f t="shared" ca="1" si="517"/>
        <v>9.0789027211072414E-3</v>
      </c>
      <c r="Y1934" s="14">
        <f t="shared" ca="1" si="518"/>
        <v>-7.3111210504963105E-3</v>
      </c>
      <c r="Z1934" s="14">
        <f t="shared" ca="1" si="519"/>
        <v>-6.0516221435142356E-3</v>
      </c>
      <c r="AA1934" s="14">
        <f t="shared" ca="1" si="520"/>
        <v>-1.3390068392541643E-2</v>
      </c>
      <c r="AB1934" s="14">
        <f t="shared" ca="1" si="521"/>
        <v>-2.8733587759953781E-3</v>
      </c>
      <c r="AC1934" s="14">
        <f t="shared" ca="1" si="522"/>
        <v>6.1192383665656692E-3</v>
      </c>
      <c r="AD1934" s="14">
        <f t="shared" ca="1" si="523"/>
        <v>-8.1400085894708235E-4</v>
      </c>
      <c r="AE1934" s="14">
        <f t="shared" ca="1" si="524"/>
        <v>-1.0879117354016424E-3</v>
      </c>
      <c r="AF1934" s="14">
        <f t="shared" ca="1" si="525"/>
        <v>-6.6938432935662187E-3</v>
      </c>
      <c r="AG1934" s="14">
        <f t="shared" ca="1" si="526"/>
        <v>3.3491748531585428E-3</v>
      </c>
      <c r="AH1934" s="14">
        <f t="shared" ca="1" si="527"/>
        <v>-2.7848365201259312E-3</v>
      </c>
      <c r="AI1934" s="14">
        <f t="shared" ca="1" si="528"/>
        <v>4.0765341783569834E-3</v>
      </c>
      <c r="AJ1934" s="14">
        <f t="shared" ca="1" si="529"/>
        <v>-2.5925599895056609E-2</v>
      </c>
      <c r="AK1934" s="14">
        <f t="shared" ca="1" si="530"/>
        <v>1.3251972101878126E-2</v>
      </c>
    </row>
    <row r="1935" spans="1:37" x14ac:dyDescent="0.2">
      <c r="A1935" s="13">
        <f ca="1">IF(OFFSET(STATIC!$A$6,MATCH($A$16, STATIC!$A$6:$A$2307,0)+ROW()-ROW($A$16),0)&gt;$A$12, OFFSET(STATIC!$A$6,MATCH($A$16, STATIC!$A$6:$A$2307,0)+ROW()-ROW($A$16),0), FALSE)</f>
        <v>40718</v>
      </c>
      <c r="B1935" s="7">
        <f ca="1">OFFSET(STATIC!$B$6,MATCH('Data Manipulation'!$A1935,STATIC!$A$6:$A$2307, 0)-1,3*(COLUMN()-COLUMN($B$16)))</f>
        <v>15.68</v>
      </c>
      <c r="C1935" s="7">
        <f ca="1">OFFSET(STATIC!$B$6,MATCH('Data Manipulation'!$A1935,STATIC!$A$6:$A$2307, 0)-1,3*(COLUMN()-COLUMN($B$16)))</f>
        <v>339.35</v>
      </c>
      <c r="D1935" s="7">
        <f ca="1">OFFSET(STATIC!$B$6,MATCH('Data Manipulation'!$A1935,STATIC!$A$6:$A$2307, 0)-1,3*(COLUMN()-COLUMN($B$16)))</f>
        <v>1268.44</v>
      </c>
      <c r="E1935" s="7">
        <f ca="1">OFFSET(STATIC!$B$6,MATCH('Data Manipulation'!$A1935,STATIC!$A$6:$A$2307, 0)-1,3*(COLUMN()-COLUMN($B$16)))*$J1935</f>
        <v>3849.488312</v>
      </c>
      <c r="F1935" s="7">
        <f ca="1">OFFSET(STATIC!$B$6,MATCH('Data Manipulation'!$A1935,STATIC!$A$6:$A$2307, 0)-1,3*(COLUMN()-COLUMN($B$16)))</f>
        <v>1503.2</v>
      </c>
      <c r="G1935" s="7">
        <f ca="1">OFFSET(STATIC!$B$6,MATCH('Data Manipulation'!$A1935,STATIC!$A$6:$A$2307, 0)-1,3*(COLUMN()-COLUMN($B$16)))</f>
        <v>91.16</v>
      </c>
      <c r="H1935" s="7">
        <f ca="1">OFFSET(STATIC!$B$6,MATCH('Data Manipulation'!$A1935,STATIC!$A$6:$A$2307, 0)-1,3*(COLUMN()-COLUMN($B$16)))</f>
        <v>45.11</v>
      </c>
      <c r="I1935" s="7">
        <f ca="1">OFFSET(STATIC!$B$6,MATCH('Data Manipulation'!$A1935,STATIC!$A$6:$A$2307, 0)-1,3*(COLUMN()-COLUMN($B$16)))</f>
        <v>278.82</v>
      </c>
      <c r="J1935" s="7">
        <f ca="1">OFFSET(STATIC!$B$6,MATCH('Data Manipulation'!$A1935,STATIC!$A$6:$A$2307, 0)-1,3*(COLUMN()-COLUMN($B$16)))</f>
        <v>1.4174</v>
      </c>
      <c r="K1935" s="7">
        <f ca="1">OFFSET(STATIC!$B$6,MATCH('Data Manipulation'!$A1935,STATIC!$A$6:$A$2307, 0)-1,3*(COLUMN()-COLUMN($B$16)))</f>
        <v>1.5977000000000001</v>
      </c>
      <c r="L1935" s="7">
        <f ca="1">OFFSET(STATIC!$B$6,MATCH('Data Manipulation'!$A1935,STATIC!$A$6:$A$2307, 0)-1,3*(COLUMN()-COLUMN($B$16)))</f>
        <v>1.1956</v>
      </c>
      <c r="M1935" s="7">
        <f ca="1">OFFSET(STATIC!$B$6,MATCH('Data Manipulation'!$A1935,STATIC!$A$6:$A$2307, 0)-1,3*(COLUMN()-COLUMN($B$16)))</f>
        <v>1.2441000000000001E-2</v>
      </c>
      <c r="N1935" s="7">
        <f ca="1">OFFSET(STATIC!$B$6,MATCH('Data Manipulation'!$A1935,STATIC!$A$6:$A$2307, 0)-1,3*(COLUMN()-COLUMN($B$16)))*$J1935</f>
        <v>239.28801931999999</v>
      </c>
      <c r="O1935" s="7">
        <f ca="1">OFFSET(STATIC!$B$6,MATCH('Data Manipulation'!$A1935,STATIC!$A$6:$A$2307, 0)-1,3*(COLUMN()-COLUMN($B$16)))</f>
        <v>1700.85</v>
      </c>
      <c r="P1935" s="7">
        <f ca="1">OFFSET(STATIC!$B$6,MATCH('Data Manipulation'!$A1935,STATIC!$A$6:$A$2307, 0)-1,3*(COLUMN()-COLUMN($B$16)))*$J1935</f>
        <v>259.84726458</v>
      </c>
      <c r="Q1935" s="7">
        <f ca="1">OFFSET(STATIC!$B$6,MATCH('Data Manipulation'!$A1935,STATIC!$A$6:$A$2307, 0)-1,3*(COLUMN()-COLUMN($B$16)))</f>
        <v>21.1</v>
      </c>
      <c r="R1935" s="7">
        <f ca="1">OFFSET(STATIC!$B$6,MATCH('Data Manipulation'!$A1935,STATIC!$A$6:$A$2307, 0)-1,3*(COLUMN()-COLUMN($B$16)))</f>
        <v>2652.89</v>
      </c>
      <c r="U1935" s="14">
        <f t="shared" ca="1" si="514"/>
        <v>0</v>
      </c>
      <c r="V1935" s="14">
        <f t="shared" ca="1" si="515"/>
        <v>1.4215787469443998E-2</v>
      </c>
      <c r="W1935" s="14">
        <f t="shared" ca="1" si="516"/>
        <v>-1.1802922351120303E-2</v>
      </c>
      <c r="X1935" s="14">
        <f t="shared" ca="1" si="517"/>
        <v>-6.4877883284798279E-3</v>
      </c>
      <c r="Y1935" s="14">
        <f t="shared" ca="1" si="518"/>
        <v>-1.0739095410983461E-2</v>
      </c>
      <c r="Z1935" s="14">
        <f t="shared" ca="1" si="519"/>
        <v>1.5369417889876387E-3</v>
      </c>
      <c r="AA1935" s="14">
        <f t="shared" ca="1" si="520"/>
        <v>-1.277550415487555E-2</v>
      </c>
      <c r="AB1935" s="14">
        <f t="shared" ca="1" si="521"/>
        <v>3.844983805202663E-3</v>
      </c>
      <c r="AC1935" s="14">
        <f t="shared" ca="1" si="522"/>
        <v>-9.8723652331113819E-4</v>
      </c>
      <c r="AD1935" s="14">
        <f t="shared" ca="1" si="523"/>
        <v>0</v>
      </c>
      <c r="AE1935" s="14">
        <f t="shared" ca="1" si="524"/>
        <v>1.9255730341727988E-3</v>
      </c>
      <c r="AF1935" s="14">
        <f t="shared" ca="1" si="525"/>
        <v>1.5283757952427915E-3</v>
      </c>
      <c r="AG1935" s="14">
        <f t="shared" ca="1" si="526"/>
        <v>-1.6226160507074566E-3</v>
      </c>
      <c r="AH1935" s="14">
        <f t="shared" ca="1" si="527"/>
        <v>5.1163981673804182E-4</v>
      </c>
      <c r="AI1935" s="14">
        <f t="shared" ca="1" si="528"/>
        <v>-1.7222656549408422E-3</v>
      </c>
      <c r="AJ1935" s="14">
        <f t="shared" ca="1" si="529"/>
        <v>8.9686213564383305E-2</v>
      </c>
      <c r="AK1935" s="14">
        <f t="shared" ca="1" si="530"/>
        <v>-1.2682672938404436E-2</v>
      </c>
    </row>
    <row r="1936" spans="1:37" x14ac:dyDescent="0.2">
      <c r="A1936" s="13">
        <f ca="1">IF(OFFSET(STATIC!$A$6,MATCH($A$16, STATIC!$A$6:$A$2307,0)+ROW()-ROW($A$16),0)&gt;$A$12, OFFSET(STATIC!$A$6,MATCH($A$16, STATIC!$A$6:$A$2307,0)+ROW()-ROW($A$16),0), FALSE)</f>
        <v>40717</v>
      </c>
      <c r="B1936" s="7">
        <f ca="1">OFFSET(STATIC!$B$6,MATCH('Data Manipulation'!$A1936,STATIC!$A$6:$A$2307, 0)-1,3*(COLUMN()-COLUMN($B$16)))</f>
        <v>15.68</v>
      </c>
      <c r="C1936" s="7">
        <f ca="1">OFFSET(STATIC!$B$6,MATCH('Data Manipulation'!$A1936,STATIC!$A$6:$A$2307, 0)-1,3*(COLUMN()-COLUMN($B$16)))</f>
        <v>334.56</v>
      </c>
      <c r="D1936" s="7">
        <f ca="1">OFFSET(STATIC!$B$6,MATCH('Data Manipulation'!$A1936,STATIC!$A$6:$A$2307, 0)-1,3*(COLUMN()-COLUMN($B$16)))</f>
        <v>1283.5</v>
      </c>
      <c r="E1936" s="7">
        <f ca="1">OFFSET(STATIC!$B$6,MATCH('Data Manipulation'!$A1936,STATIC!$A$6:$A$2307, 0)-1,3*(COLUMN()-COLUMN($B$16)))*$J1936</f>
        <v>3874.5441680000004</v>
      </c>
      <c r="F1936" s="7">
        <f ca="1">OFFSET(STATIC!$B$6,MATCH('Data Manipulation'!$A1936,STATIC!$A$6:$A$2307, 0)-1,3*(COLUMN()-COLUMN($B$16)))</f>
        <v>1519.43</v>
      </c>
      <c r="G1936" s="7">
        <f ca="1">OFFSET(STATIC!$B$6,MATCH('Data Manipulation'!$A1936,STATIC!$A$6:$A$2307, 0)-1,3*(COLUMN()-COLUMN($B$16)))</f>
        <v>91.02</v>
      </c>
      <c r="H1936" s="7">
        <f ca="1">OFFSET(STATIC!$B$6,MATCH('Data Manipulation'!$A1936,STATIC!$A$6:$A$2307, 0)-1,3*(COLUMN()-COLUMN($B$16)))</f>
        <v>45.69</v>
      </c>
      <c r="I1936" s="7">
        <f ca="1">OFFSET(STATIC!$B$6,MATCH('Data Manipulation'!$A1936,STATIC!$A$6:$A$2307, 0)-1,3*(COLUMN()-COLUMN($B$16)))</f>
        <v>277.75</v>
      </c>
      <c r="J1936" s="7">
        <f ca="1">OFFSET(STATIC!$B$6,MATCH('Data Manipulation'!$A1936,STATIC!$A$6:$A$2307, 0)-1,3*(COLUMN()-COLUMN($B$16)))</f>
        <v>1.4188000000000001</v>
      </c>
      <c r="K1936" s="7">
        <f ca="1">OFFSET(STATIC!$B$6,MATCH('Data Manipulation'!$A1936,STATIC!$A$6:$A$2307, 0)-1,3*(COLUMN()-COLUMN($B$16)))</f>
        <v>1.5977000000000001</v>
      </c>
      <c r="L1936" s="7">
        <f ca="1">OFFSET(STATIC!$B$6,MATCH('Data Manipulation'!$A1936,STATIC!$A$6:$A$2307, 0)-1,3*(COLUMN()-COLUMN($B$16)))</f>
        <v>1.1933</v>
      </c>
      <c r="M1936" s="7">
        <f ca="1">OFFSET(STATIC!$B$6,MATCH('Data Manipulation'!$A1936,STATIC!$A$6:$A$2307, 0)-1,3*(COLUMN()-COLUMN($B$16)))</f>
        <v>1.2422000000000001E-2</v>
      </c>
      <c r="N1936" s="7">
        <f ca="1">OFFSET(STATIC!$B$6,MATCH('Data Manipulation'!$A1936,STATIC!$A$6:$A$2307, 0)-1,3*(COLUMN()-COLUMN($B$16)))*$J1936</f>
        <v>239.67660708000003</v>
      </c>
      <c r="O1936" s="7">
        <f ca="1">OFFSET(STATIC!$B$6,MATCH('Data Manipulation'!$A1936,STATIC!$A$6:$A$2307, 0)-1,3*(COLUMN()-COLUMN($B$16)))</f>
        <v>1699.98</v>
      </c>
      <c r="P1936" s="7">
        <f ca="1">OFFSET(STATIC!$B$6,MATCH('Data Manipulation'!$A1936,STATIC!$A$6:$A$2307, 0)-1,3*(COLUMN()-COLUMN($B$16)))*$J1936</f>
        <v>260.29517620000001</v>
      </c>
      <c r="Q1936" s="7">
        <f ca="1">OFFSET(STATIC!$B$6,MATCH('Data Manipulation'!$A1936,STATIC!$A$6:$A$2307, 0)-1,3*(COLUMN()-COLUMN($B$16)))</f>
        <v>19.29</v>
      </c>
      <c r="R1936" s="7">
        <f ca="1">OFFSET(STATIC!$B$6,MATCH('Data Manipulation'!$A1936,STATIC!$A$6:$A$2307, 0)-1,3*(COLUMN()-COLUMN($B$16)))</f>
        <v>2686.75</v>
      </c>
      <c r="U1936" s="14">
        <f t="shared" ca="1" si="514"/>
        <v>0</v>
      </c>
      <c r="V1936" s="14">
        <f t="shared" ca="1" si="515"/>
        <v>-6.9699147321836668E-3</v>
      </c>
      <c r="W1936" s="14">
        <f t="shared" ca="1" si="516"/>
        <v>-2.8319814775847074E-3</v>
      </c>
      <c r="X1936" s="14">
        <f t="shared" ca="1" si="517"/>
        <v>-3.911336729112258E-2</v>
      </c>
      <c r="Y1936" s="14">
        <f t="shared" ca="1" si="518"/>
        <v>-2.2496987417353703E-2</v>
      </c>
      <c r="Z1936" s="14">
        <f t="shared" ca="1" si="519"/>
        <v>-4.7104132175258696E-2</v>
      </c>
      <c r="AA1936" s="14">
        <f t="shared" ca="1" si="520"/>
        <v>-8.0654388173590514E-3</v>
      </c>
      <c r="AB1936" s="14">
        <f t="shared" ca="1" si="521"/>
        <v>-7.8181433943009786E-3</v>
      </c>
      <c r="AC1936" s="14">
        <f t="shared" ca="1" si="522"/>
        <v>-1.5872794178990027E-2</v>
      </c>
      <c r="AD1936" s="14">
        <f t="shared" ca="1" si="523"/>
        <v>-9.6546889656871655E-3</v>
      </c>
      <c r="AE1936" s="14">
        <f t="shared" ca="1" si="524"/>
        <v>-2.0092095499242776E-3</v>
      </c>
      <c r="AF1936" s="14">
        <f t="shared" ca="1" si="525"/>
        <v>-4.4178552917730467E-3</v>
      </c>
      <c r="AG1936" s="14">
        <f t="shared" ca="1" si="526"/>
        <v>-1.181553868141582E-2</v>
      </c>
      <c r="AH1936" s="14">
        <f t="shared" ca="1" si="527"/>
        <v>2.7272770952123234E-3</v>
      </c>
      <c r="AI1936" s="14">
        <f t="shared" ca="1" si="528"/>
        <v>-1.3633306796982545E-2</v>
      </c>
      <c r="AJ1936" s="14">
        <f t="shared" ca="1" si="529"/>
        <v>4.0735597699604435E-2</v>
      </c>
      <c r="AK1936" s="14">
        <f t="shared" ca="1" si="530"/>
        <v>6.5572291397101475E-3</v>
      </c>
    </row>
    <row r="1937" spans="1:37" x14ac:dyDescent="0.2">
      <c r="A1937" s="13">
        <f ca="1">IF(OFFSET(STATIC!$A$6,MATCH($A$16, STATIC!$A$6:$A$2307,0)+ROW()-ROW($A$16),0)&gt;$A$12, OFFSET(STATIC!$A$6,MATCH($A$16, STATIC!$A$6:$A$2307,0)+ROW()-ROW($A$16),0), FALSE)</f>
        <v>40716</v>
      </c>
      <c r="B1937" s="7">
        <f ca="1">OFFSET(STATIC!$B$6,MATCH('Data Manipulation'!$A1937,STATIC!$A$6:$A$2307, 0)-1,3*(COLUMN()-COLUMN($B$16)))</f>
        <v>15.68</v>
      </c>
      <c r="C1937" s="7">
        <f ca="1">OFFSET(STATIC!$B$6,MATCH('Data Manipulation'!$A1937,STATIC!$A$6:$A$2307, 0)-1,3*(COLUMN()-COLUMN($B$16)))</f>
        <v>336.9</v>
      </c>
      <c r="D1937" s="7">
        <f ca="1">OFFSET(STATIC!$B$6,MATCH('Data Manipulation'!$A1937,STATIC!$A$6:$A$2307, 0)-1,3*(COLUMN()-COLUMN($B$16)))</f>
        <v>1287.1400000000001</v>
      </c>
      <c r="E1937" s="7">
        <f ca="1">OFFSET(STATIC!$B$6,MATCH('Data Manipulation'!$A1937,STATIC!$A$6:$A$2307, 0)-1,3*(COLUMN()-COLUMN($B$16)))*$J1937</f>
        <v>4029.0934050000001</v>
      </c>
      <c r="F1937" s="7">
        <f ca="1">OFFSET(STATIC!$B$6,MATCH('Data Manipulation'!$A1937,STATIC!$A$6:$A$2307, 0)-1,3*(COLUMN()-COLUMN($B$16)))</f>
        <v>1554</v>
      </c>
      <c r="G1937" s="7">
        <f ca="1">OFFSET(STATIC!$B$6,MATCH('Data Manipulation'!$A1937,STATIC!$A$6:$A$2307, 0)-1,3*(COLUMN()-COLUMN($B$16)))</f>
        <v>95.41</v>
      </c>
      <c r="H1937" s="7">
        <f ca="1">OFFSET(STATIC!$B$6,MATCH('Data Manipulation'!$A1937,STATIC!$A$6:$A$2307, 0)-1,3*(COLUMN()-COLUMN($B$16)))</f>
        <v>46.06</v>
      </c>
      <c r="I1937" s="7">
        <f ca="1">OFFSET(STATIC!$B$6,MATCH('Data Manipulation'!$A1937,STATIC!$A$6:$A$2307, 0)-1,3*(COLUMN()-COLUMN($B$16)))</f>
        <v>279.93</v>
      </c>
      <c r="J1937" s="7">
        <f ca="1">OFFSET(STATIC!$B$6,MATCH('Data Manipulation'!$A1937,STATIC!$A$6:$A$2307, 0)-1,3*(COLUMN()-COLUMN($B$16)))</f>
        <v>1.4415</v>
      </c>
      <c r="K1937" s="7">
        <f ca="1">OFFSET(STATIC!$B$6,MATCH('Data Manipulation'!$A1937,STATIC!$A$6:$A$2307, 0)-1,3*(COLUMN()-COLUMN($B$16)))</f>
        <v>1.6132</v>
      </c>
      <c r="L1937" s="7">
        <f ca="1">OFFSET(STATIC!$B$6,MATCH('Data Manipulation'!$A1937,STATIC!$A$6:$A$2307, 0)-1,3*(COLUMN()-COLUMN($B$16)))</f>
        <v>1.1957</v>
      </c>
      <c r="M1937" s="7">
        <f ca="1">OFFSET(STATIC!$B$6,MATCH('Data Manipulation'!$A1937,STATIC!$A$6:$A$2307, 0)-1,3*(COLUMN()-COLUMN($B$16)))</f>
        <v>1.2477E-2</v>
      </c>
      <c r="N1937" s="7">
        <f ca="1">OFFSET(STATIC!$B$6,MATCH('Data Manipulation'!$A1937,STATIC!$A$6:$A$2307, 0)-1,3*(COLUMN()-COLUMN($B$16)))*$J1937</f>
        <v>242.52531165000002</v>
      </c>
      <c r="O1937" s="7">
        <f ca="1">OFFSET(STATIC!$B$6,MATCH('Data Manipulation'!$A1937,STATIC!$A$6:$A$2307, 0)-1,3*(COLUMN()-COLUMN($B$16)))</f>
        <v>1695.35</v>
      </c>
      <c r="P1937" s="7">
        <f ca="1">OFFSET(STATIC!$B$6,MATCH('Data Manipulation'!$A1937,STATIC!$A$6:$A$2307, 0)-1,3*(COLUMN()-COLUMN($B$16)))*$J1937</f>
        <v>263.86816064999999</v>
      </c>
      <c r="Q1937" s="7">
        <f ca="1">OFFSET(STATIC!$B$6,MATCH('Data Manipulation'!$A1937,STATIC!$A$6:$A$2307, 0)-1,3*(COLUMN()-COLUMN($B$16)))</f>
        <v>18.52</v>
      </c>
      <c r="R1937" s="7">
        <f ca="1">OFFSET(STATIC!$B$6,MATCH('Data Manipulation'!$A1937,STATIC!$A$6:$A$2307, 0)-1,3*(COLUMN()-COLUMN($B$16)))</f>
        <v>2669.19</v>
      </c>
      <c r="U1937" s="14">
        <f t="shared" ca="1" si="514"/>
        <v>0</v>
      </c>
      <c r="V1937" s="14">
        <f t="shared" ca="1" si="515"/>
        <v>1.9312194964582567E-3</v>
      </c>
      <c r="W1937" s="14">
        <f t="shared" ca="1" si="516"/>
        <v>-6.4894561490243261E-3</v>
      </c>
      <c r="X1937" s="14">
        <f t="shared" ca="1" si="517"/>
        <v>-1.2927049696526891E-3</v>
      </c>
      <c r="Y1937" s="14">
        <f t="shared" ca="1" si="518"/>
        <v>6.3068477062962012E-3</v>
      </c>
      <c r="Z1937" s="14">
        <f t="shared" ca="1" si="519"/>
        <v>2.1292049528957448E-2</v>
      </c>
      <c r="AA1937" s="14">
        <f t="shared" ca="1" si="520"/>
        <v>-3.7289928245472892E-2</v>
      </c>
      <c r="AB1937" s="14">
        <f t="shared" ca="1" si="521"/>
        <v>2.3605161175322435E-3</v>
      </c>
      <c r="AC1937" s="14">
        <f t="shared" ca="1" si="522"/>
        <v>1.1800230432543249E-3</v>
      </c>
      <c r="AD1937" s="14">
        <f t="shared" ca="1" si="523"/>
        <v>-5.8100169617515606E-3</v>
      </c>
      <c r="AE1937" s="14">
        <f t="shared" ca="1" si="524"/>
        <v>6.7131241453397619E-3</v>
      </c>
      <c r="AF1937" s="14">
        <f t="shared" ca="1" si="525"/>
        <v>-3.2053850743238012E-4</v>
      </c>
      <c r="AG1937" s="14">
        <f t="shared" ca="1" si="526"/>
        <v>3.4349872903100161E-4</v>
      </c>
      <c r="AH1937" s="14">
        <f t="shared" ca="1" si="527"/>
        <v>6.0772879466216244E-4</v>
      </c>
      <c r="AI1937" s="14">
        <f t="shared" ca="1" si="528"/>
        <v>1.3466570664282648E-3</v>
      </c>
      <c r="AJ1937" s="14">
        <f t="shared" ca="1" si="529"/>
        <v>-1.8192047987278113E-2</v>
      </c>
      <c r="AK1937" s="14">
        <f t="shared" ca="1" si="530"/>
        <v>-6.7470315410944762E-3</v>
      </c>
    </row>
    <row r="1938" spans="1:37" x14ac:dyDescent="0.2">
      <c r="A1938" s="13">
        <f ca="1">IF(OFFSET(STATIC!$A$6,MATCH($A$16, STATIC!$A$6:$A$2307,0)+ROW()-ROW($A$16),0)&gt;$A$12, OFFSET(STATIC!$A$6,MATCH($A$16, STATIC!$A$6:$A$2307,0)+ROW()-ROW($A$16),0), FALSE)</f>
        <v>40715</v>
      </c>
      <c r="B1938" s="7">
        <f ca="1">OFFSET(STATIC!$B$6,MATCH('Data Manipulation'!$A1938,STATIC!$A$6:$A$2307, 0)-1,3*(COLUMN()-COLUMN($B$16)))</f>
        <v>15.68</v>
      </c>
      <c r="C1938" s="7">
        <f ca="1">OFFSET(STATIC!$B$6,MATCH('Data Manipulation'!$A1938,STATIC!$A$6:$A$2307, 0)-1,3*(COLUMN()-COLUMN($B$16)))</f>
        <v>336.25</v>
      </c>
      <c r="D1938" s="7">
        <f ca="1">OFFSET(STATIC!$B$6,MATCH('Data Manipulation'!$A1938,STATIC!$A$6:$A$2307, 0)-1,3*(COLUMN()-COLUMN($B$16)))</f>
        <v>1295.52</v>
      </c>
      <c r="E1938" s="7">
        <f ca="1">OFFSET(STATIC!$B$6,MATCH('Data Manipulation'!$A1938,STATIC!$A$6:$A$2307, 0)-1,3*(COLUMN()-COLUMN($B$16)))*$J1938</f>
        <v>4034.3052019999996</v>
      </c>
      <c r="F1938" s="7">
        <f ca="1">OFFSET(STATIC!$B$6,MATCH('Data Manipulation'!$A1938,STATIC!$A$6:$A$2307, 0)-1,3*(COLUMN()-COLUMN($B$16)))</f>
        <v>1544.23</v>
      </c>
      <c r="G1938" s="7">
        <f ca="1">OFFSET(STATIC!$B$6,MATCH('Data Manipulation'!$A1938,STATIC!$A$6:$A$2307, 0)-1,3*(COLUMN()-COLUMN($B$16)))</f>
        <v>93.4</v>
      </c>
      <c r="H1938" s="7">
        <f ca="1">OFFSET(STATIC!$B$6,MATCH('Data Manipulation'!$A1938,STATIC!$A$6:$A$2307, 0)-1,3*(COLUMN()-COLUMN($B$16)))</f>
        <v>47.81</v>
      </c>
      <c r="I1938" s="7">
        <f ca="1">OFFSET(STATIC!$B$6,MATCH('Data Manipulation'!$A1938,STATIC!$A$6:$A$2307, 0)-1,3*(COLUMN()-COLUMN($B$16)))</f>
        <v>279.27</v>
      </c>
      <c r="J1938" s="7">
        <f ca="1">OFFSET(STATIC!$B$6,MATCH('Data Manipulation'!$A1938,STATIC!$A$6:$A$2307, 0)-1,3*(COLUMN()-COLUMN($B$16)))</f>
        <v>1.4398</v>
      </c>
      <c r="K1938" s="7">
        <f ca="1">OFFSET(STATIC!$B$6,MATCH('Data Manipulation'!$A1938,STATIC!$A$6:$A$2307, 0)-1,3*(COLUMN()-COLUMN($B$16)))</f>
        <v>1.6226</v>
      </c>
      <c r="L1938" s="7">
        <f ca="1">OFFSET(STATIC!$B$6,MATCH('Data Manipulation'!$A1938,STATIC!$A$6:$A$2307, 0)-1,3*(COLUMN()-COLUMN($B$16)))</f>
        <v>1.1877</v>
      </c>
      <c r="M1938" s="7">
        <f ca="1">OFFSET(STATIC!$B$6,MATCH('Data Manipulation'!$A1938,STATIC!$A$6:$A$2307, 0)-1,3*(COLUMN()-COLUMN($B$16)))</f>
        <v>1.2481000000000001E-2</v>
      </c>
      <c r="N1938" s="7">
        <f ca="1">OFFSET(STATIC!$B$6,MATCH('Data Manipulation'!$A1938,STATIC!$A$6:$A$2307, 0)-1,3*(COLUMN()-COLUMN($B$16)))*$J1938</f>
        <v>242.44201881999999</v>
      </c>
      <c r="O1938" s="7">
        <f ca="1">OFFSET(STATIC!$B$6,MATCH('Data Manipulation'!$A1938,STATIC!$A$6:$A$2307, 0)-1,3*(COLUMN()-COLUMN($B$16)))</f>
        <v>1694.32</v>
      </c>
      <c r="P1938" s="7">
        <f ca="1">OFFSET(STATIC!$B$6,MATCH('Data Manipulation'!$A1938,STATIC!$A$6:$A$2307, 0)-1,3*(COLUMN()-COLUMN($B$16)))*$J1938</f>
        <v>263.51305988000001</v>
      </c>
      <c r="Q1938" s="7">
        <f ca="1">OFFSET(STATIC!$B$6,MATCH('Data Manipulation'!$A1938,STATIC!$A$6:$A$2307, 0)-1,3*(COLUMN()-COLUMN($B$16)))</f>
        <v>18.86</v>
      </c>
      <c r="R1938" s="7">
        <f ca="1">OFFSET(STATIC!$B$6,MATCH('Data Manipulation'!$A1938,STATIC!$A$6:$A$2307, 0)-1,3*(COLUMN()-COLUMN($B$16)))</f>
        <v>2687.26</v>
      </c>
      <c r="U1938" s="14">
        <f t="shared" ca="1" si="514"/>
        <v>0</v>
      </c>
      <c r="V1938" s="14">
        <f t="shared" ca="1" si="515"/>
        <v>1.0884298463678827E-2</v>
      </c>
      <c r="W1938" s="14">
        <f t="shared" ca="1" si="516"/>
        <v>1.3334152526697675E-2</v>
      </c>
      <c r="X1938" s="14">
        <f t="shared" ca="1" si="517"/>
        <v>2.6002955281356453E-2</v>
      </c>
      <c r="Y1938" s="14">
        <f t="shared" ca="1" si="518"/>
        <v>2.9702863712545604E-3</v>
      </c>
      <c r="Z1938" s="14">
        <f t="shared" ca="1" si="519"/>
        <v>1.5000538546221822E-3</v>
      </c>
      <c r="AA1938" s="14">
        <f t="shared" ca="1" si="520"/>
        <v>1.5386540245936086E-2</v>
      </c>
      <c r="AB1938" s="14">
        <f t="shared" ca="1" si="521"/>
        <v>7.6201799306944663E-3</v>
      </c>
      <c r="AC1938" s="14">
        <f t="shared" ca="1" si="522"/>
        <v>6.5500896159526607E-3</v>
      </c>
      <c r="AD1938" s="14">
        <f t="shared" ca="1" si="523"/>
        <v>2.4682228993630514E-3</v>
      </c>
      <c r="AE1938" s="14">
        <f t="shared" ca="1" si="524"/>
        <v>3.3735378203466806E-3</v>
      </c>
      <c r="AF1938" s="14">
        <f t="shared" ca="1" si="525"/>
        <v>1.6037209755862751E-3</v>
      </c>
      <c r="AG1938" s="14">
        <f t="shared" ca="1" si="526"/>
        <v>5.4810942065142681E-3</v>
      </c>
      <c r="AH1938" s="14">
        <f t="shared" ca="1" si="527"/>
        <v>-3.0096042007557601E-4</v>
      </c>
      <c r="AI1938" s="14">
        <f t="shared" ca="1" si="528"/>
        <v>6.4080391943703938E-3</v>
      </c>
      <c r="AJ1938" s="14">
        <f t="shared" ca="1" si="529"/>
        <v>-5.8188871306997243E-2</v>
      </c>
      <c r="AK1938" s="14">
        <f t="shared" ca="1" si="530"/>
        <v>2.1667526874441449E-2</v>
      </c>
    </row>
    <row r="1939" spans="1:37" x14ac:dyDescent="0.2">
      <c r="A1939" s="13">
        <f ca="1">IF(OFFSET(STATIC!$A$6,MATCH($A$16, STATIC!$A$6:$A$2307,0)+ROW()-ROW($A$16),0)&gt;$A$12, OFFSET(STATIC!$A$6,MATCH($A$16, STATIC!$A$6:$A$2307,0)+ROW()-ROW($A$16),0), FALSE)</f>
        <v>40714</v>
      </c>
      <c r="B1939" s="7">
        <f ca="1">OFFSET(STATIC!$B$6,MATCH('Data Manipulation'!$A1939,STATIC!$A$6:$A$2307, 0)-1,3*(COLUMN()-COLUMN($B$16)))</f>
        <v>15.68</v>
      </c>
      <c r="C1939" s="7">
        <f ca="1">OFFSET(STATIC!$B$6,MATCH('Data Manipulation'!$A1939,STATIC!$A$6:$A$2307, 0)-1,3*(COLUMN()-COLUMN($B$16)))</f>
        <v>332.61</v>
      </c>
      <c r="D1939" s="7">
        <f ca="1">OFFSET(STATIC!$B$6,MATCH('Data Manipulation'!$A1939,STATIC!$A$6:$A$2307, 0)-1,3*(COLUMN()-COLUMN($B$16)))</f>
        <v>1278.3599999999999</v>
      </c>
      <c r="E1939" s="7">
        <f ca="1">OFFSET(STATIC!$B$6,MATCH('Data Manipulation'!$A1939,STATIC!$A$6:$A$2307, 0)-1,3*(COLUMN()-COLUMN($B$16)))*$J1939</f>
        <v>3930.7535040000007</v>
      </c>
      <c r="F1939" s="7">
        <f ca="1">OFFSET(STATIC!$B$6,MATCH('Data Manipulation'!$A1939,STATIC!$A$6:$A$2307, 0)-1,3*(COLUMN()-COLUMN($B$16)))</f>
        <v>1539.65</v>
      </c>
      <c r="G1939" s="7">
        <f ca="1">OFFSET(STATIC!$B$6,MATCH('Data Manipulation'!$A1939,STATIC!$A$6:$A$2307, 0)-1,3*(COLUMN()-COLUMN($B$16)))</f>
        <v>93.26</v>
      </c>
      <c r="H1939" s="7">
        <f ca="1">OFFSET(STATIC!$B$6,MATCH('Data Manipulation'!$A1939,STATIC!$A$6:$A$2307, 0)-1,3*(COLUMN()-COLUMN($B$16)))</f>
        <v>47.08</v>
      </c>
      <c r="I1939" s="7">
        <f ca="1">OFFSET(STATIC!$B$6,MATCH('Data Manipulation'!$A1939,STATIC!$A$6:$A$2307, 0)-1,3*(COLUMN()-COLUMN($B$16)))</f>
        <v>277.14999999999998</v>
      </c>
      <c r="J1939" s="7">
        <f ca="1">OFFSET(STATIC!$B$6,MATCH('Data Manipulation'!$A1939,STATIC!$A$6:$A$2307, 0)-1,3*(COLUMN()-COLUMN($B$16)))</f>
        <v>1.4304000000000001</v>
      </c>
      <c r="K1939" s="7">
        <f ca="1">OFFSET(STATIC!$B$6,MATCH('Data Manipulation'!$A1939,STATIC!$A$6:$A$2307, 0)-1,3*(COLUMN()-COLUMN($B$16)))</f>
        <v>1.6186</v>
      </c>
      <c r="L1939" s="7">
        <f ca="1">OFFSET(STATIC!$B$6,MATCH('Data Manipulation'!$A1939,STATIC!$A$6:$A$2307, 0)-1,3*(COLUMN()-COLUMN($B$16)))</f>
        <v>1.1837</v>
      </c>
      <c r="M1939" s="7">
        <f ca="1">OFFSET(STATIC!$B$6,MATCH('Data Manipulation'!$A1939,STATIC!$A$6:$A$2307, 0)-1,3*(COLUMN()-COLUMN($B$16)))</f>
        <v>1.2461E-2</v>
      </c>
      <c r="N1939" s="7">
        <f ca="1">OFFSET(STATIC!$B$6,MATCH('Data Manipulation'!$A1939,STATIC!$A$6:$A$2307, 0)-1,3*(COLUMN()-COLUMN($B$16)))*$J1939</f>
        <v>241.11680640000003</v>
      </c>
      <c r="O1939" s="7">
        <f ca="1">OFFSET(STATIC!$B$6,MATCH('Data Manipulation'!$A1939,STATIC!$A$6:$A$2307, 0)-1,3*(COLUMN()-COLUMN($B$16)))</f>
        <v>1694.83</v>
      </c>
      <c r="P1939" s="7">
        <f ca="1">OFFSET(STATIC!$B$6,MATCH('Data Manipulation'!$A1939,STATIC!$A$6:$A$2307, 0)-1,3*(COLUMN()-COLUMN($B$16)))*$J1939</f>
        <v>261.82985664000006</v>
      </c>
      <c r="Q1939" s="7">
        <f ca="1">OFFSET(STATIC!$B$6,MATCH('Data Manipulation'!$A1939,STATIC!$A$6:$A$2307, 0)-1,3*(COLUMN()-COLUMN($B$16)))</f>
        <v>19.989999999999998</v>
      </c>
      <c r="R1939" s="7">
        <f ca="1">OFFSET(STATIC!$B$6,MATCH('Data Manipulation'!$A1939,STATIC!$A$6:$A$2307, 0)-1,3*(COLUMN()-COLUMN($B$16)))</f>
        <v>2629.66</v>
      </c>
      <c r="U1939" s="14">
        <f t="shared" ca="1" si="514"/>
        <v>0</v>
      </c>
      <c r="V1939" s="14">
        <f t="shared" ca="1" si="515"/>
        <v>-5.1279856872899566E-3</v>
      </c>
      <c r="W1939" s="14">
        <f t="shared" ca="1" si="516"/>
        <v>5.3807005489322057E-3</v>
      </c>
      <c r="X1939" s="14">
        <f t="shared" ca="1" si="517"/>
        <v>-7.3142775635033465E-3</v>
      </c>
      <c r="Y1939" s="14">
        <f t="shared" ca="1" si="518"/>
        <v>2.9921640693403848E-3</v>
      </c>
      <c r="Z1939" s="14">
        <f t="shared" ca="1" si="519"/>
        <v>2.6842771257991624E-3</v>
      </c>
      <c r="AA1939" s="14">
        <f t="shared" ca="1" si="520"/>
        <v>-4.4505742637084497E-3</v>
      </c>
      <c r="AB1939" s="14">
        <f t="shared" ca="1" si="521"/>
        <v>-7.0829210127050669E-3</v>
      </c>
      <c r="AC1939" s="14">
        <f t="shared" ca="1" si="522"/>
        <v>6.9934963337131193E-4</v>
      </c>
      <c r="AD1939" s="14">
        <f t="shared" ca="1" si="523"/>
        <v>1.4219916458387491E-3</v>
      </c>
      <c r="AE1939" s="14">
        <f t="shared" ca="1" si="524"/>
        <v>2.1142550900802785E-3</v>
      </c>
      <c r="AF1939" s="14">
        <f t="shared" ca="1" si="525"/>
        <v>-1.2831824681538582E-3</v>
      </c>
      <c r="AG1939" s="14">
        <f t="shared" ca="1" si="526"/>
        <v>5.1131041032675517E-4</v>
      </c>
      <c r="AH1939" s="14">
        <f t="shared" ca="1" si="527"/>
        <v>-2.8317414809272685E-4</v>
      </c>
      <c r="AI1939" s="14">
        <f t="shared" ca="1" si="528"/>
        <v>1.942616273459139E-5</v>
      </c>
      <c r="AJ1939" s="14">
        <f t="shared" ca="1" si="529"/>
        <v>-8.8968773029290557E-2</v>
      </c>
      <c r="AK1939" s="14">
        <f t="shared" ca="1" si="530"/>
        <v>5.0246572641250388E-3</v>
      </c>
    </row>
    <row r="1940" spans="1:37" x14ac:dyDescent="0.2">
      <c r="A1940" s="13">
        <f ca="1">IF(OFFSET(STATIC!$A$6,MATCH($A$16, STATIC!$A$6:$A$2307,0)+ROW()-ROW($A$16),0)&gt;$A$12, OFFSET(STATIC!$A$6,MATCH($A$16, STATIC!$A$6:$A$2307,0)+ROW()-ROW($A$16),0), FALSE)</f>
        <v>40711</v>
      </c>
      <c r="B1940" s="7">
        <f ca="1">OFFSET(STATIC!$B$6,MATCH('Data Manipulation'!$A1940,STATIC!$A$6:$A$2307, 0)-1,3*(COLUMN()-COLUMN($B$16)))</f>
        <v>15.68</v>
      </c>
      <c r="C1940" s="7">
        <f ca="1">OFFSET(STATIC!$B$6,MATCH('Data Manipulation'!$A1940,STATIC!$A$6:$A$2307, 0)-1,3*(COLUMN()-COLUMN($B$16)))</f>
        <v>334.32</v>
      </c>
      <c r="D1940" s="7">
        <f ca="1">OFFSET(STATIC!$B$6,MATCH('Data Manipulation'!$A1940,STATIC!$A$6:$A$2307, 0)-1,3*(COLUMN()-COLUMN($B$16)))</f>
        <v>1271.5</v>
      </c>
      <c r="E1940" s="7">
        <f ca="1">OFFSET(STATIC!$B$6,MATCH('Data Manipulation'!$A1940,STATIC!$A$6:$A$2307, 0)-1,3*(COLUMN()-COLUMN($B$16)))*$J1940</f>
        <v>3959.609528</v>
      </c>
      <c r="F1940" s="7">
        <f ca="1">OFFSET(STATIC!$B$6,MATCH('Data Manipulation'!$A1940,STATIC!$A$6:$A$2307, 0)-1,3*(COLUMN()-COLUMN($B$16)))</f>
        <v>1535.05</v>
      </c>
      <c r="G1940" s="7">
        <f ca="1">OFFSET(STATIC!$B$6,MATCH('Data Manipulation'!$A1940,STATIC!$A$6:$A$2307, 0)-1,3*(COLUMN()-COLUMN($B$16)))</f>
        <v>93.01</v>
      </c>
      <c r="H1940" s="7">
        <f ca="1">OFFSET(STATIC!$B$6,MATCH('Data Manipulation'!$A1940,STATIC!$A$6:$A$2307, 0)-1,3*(COLUMN()-COLUMN($B$16)))</f>
        <v>47.29</v>
      </c>
      <c r="I1940" s="7">
        <f ca="1">OFFSET(STATIC!$B$6,MATCH('Data Manipulation'!$A1940,STATIC!$A$6:$A$2307, 0)-1,3*(COLUMN()-COLUMN($B$16)))</f>
        <v>279.12</v>
      </c>
      <c r="J1940" s="7">
        <f ca="1">OFFSET(STATIC!$B$6,MATCH('Data Manipulation'!$A1940,STATIC!$A$6:$A$2307, 0)-1,3*(COLUMN()-COLUMN($B$16)))</f>
        <v>1.4294</v>
      </c>
      <c r="K1940" s="7">
        <f ca="1">OFFSET(STATIC!$B$6,MATCH('Data Manipulation'!$A1940,STATIC!$A$6:$A$2307, 0)-1,3*(COLUMN()-COLUMN($B$16)))</f>
        <v>1.6162999999999998</v>
      </c>
      <c r="L1940" s="7">
        <f ca="1">OFFSET(STATIC!$B$6,MATCH('Data Manipulation'!$A1940,STATIC!$A$6:$A$2307, 0)-1,3*(COLUMN()-COLUMN($B$16)))</f>
        <v>1.1812</v>
      </c>
      <c r="M1940" s="7">
        <f ca="1">OFFSET(STATIC!$B$6,MATCH('Data Manipulation'!$A1940,STATIC!$A$6:$A$2307, 0)-1,3*(COLUMN()-COLUMN($B$16)))</f>
        <v>1.2477E-2</v>
      </c>
      <c r="N1940" s="7">
        <f ca="1">OFFSET(STATIC!$B$6,MATCH('Data Manipulation'!$A1940,STATIC!$A$6:$A$2307, 0)-1,3*(COLUMN()-COLUMN($B$16)))*$J1940</f>
        <v>240.99355238000001</v>
      </c>
      <c r="O1940" s="7">
        <f ca="1">OFFSET(STATIC!$B$6,MATCH('Data Manipulation'!$A1940,STATIC!$A$6:$A$2307, 0)-1,3*(COLUMN()-COLUMN($B$16)))</f>
        <v>1695.31</v>
      </c>
      <c r="P1940" s="7">
        <f ca="1">OFFSET(STATIC!$B$6,MATCH('Data Manipulation'!$A1940,STATIC!$A$6:$A$2307, 0)-1,3*(COLUMN()-COLUMN($B$16)))*$J1940</f>
        <v>261.82477033999999</v>
      </c>
      <c r="Q1940" s="7">
        <f ca="1">OFFSET(STATIC!$B$6,MATCH('Data Manipulation'!$A1940,STATIC!$A$6:$A$2307, 0)-1,3*(COLUMN()-COLUMN($B$16)))</f>
        <v>21.85</v>
      </c>
      <c r="R1940" s="7">
        <f ca="1">OFFSET(STATIC!$B$6,MATCH('Data Manipulation'!$A1940,STATIC!$A$6:$A$2307, 0)-1,3*(COLUMN()-COLUMN($B$16)))</f>
        <v>2616.48</v>
      </c>
      <c r="U1940" s="14">
        <f t="shared" ca="1" si="514"/>
        <v>-8.0827329133954282E-2</v>
      </c>
      <c r="V1940" s="14">
        <f t="shared" ca="1" si="515"/>
        <v>-5.131582356986541E-3</v>
      </c>
      <c r="W1940" s="14">
        <f t="shared" ca="1" si="516"/>
        <v>3.0404018474758767E-3</v>
      </c>
      <c r="X1940" s="14">
        <f t="shared" ca="1" si="517"/>
        <v>2.3568889486814147E-2</v>
      </c>
      <c r="Y1940" s="14">
        <f t="shared" ca="1" si="518"/>
        <v>4.7799802384782767E-3</v>
      </c>
      <c r="Z1940" s="14">
        <f t="shared" ca="1" si="519"/>
        <v>-2.0643423003919251E-2</v>
      </c>
      <c r="AA1940" s="14">
        <f t="shared" ca="1" si="520"/>
        <v>-8.4548726237222065E-4</v>
      </c>
      <c r="AB1940" s="14">
        <f t="shared" ca="1" si="521"/>
        <v>-1.1815888371883943E-3</v>
      </c>
      <c r="AC1940" s="14">
        <f t="shared" ca="1" si="522"/>
        <v>9.2069385655277596E-3</v>
      </c>
      <c r="AD1940" s="14">
        <f t="shared" ca="1" si="523"/>
        <v>2.0437872905540054E-3</v>
      </c>
      <c r="AE1940" s="14">
        <f t="shared" ca="1" si="524"/>
        <v>4.4120214111953897E-3</v>
      </c>
      <c r="AF1940" s="14">
        <f t="shared" ca="1" si="525"/>
        <v>6.9972537878333256E-3</v>
      </c>
      <c r="AG1940" s="14">
        <f t="shared" ca="1" si="526"/>
        <v>6.6709762913989981E-3</v>
      </c>
      <c r="AH1940" s="14">
        <f t="shared" ca="1" si="527"/>
        <v>-1.008156721093906E-3</v>
      </c>
      <c r="AI1940" s="14">
        <f t="shared" ca="1" si="528"/>
        <v>8.3900036846988497E-3</v>
      </c>
      <c r="AJ1940" s="14">
        <f t="shared" ca="1" si="529"/>
        <v>-3.9484716322852623E-2</v>
      </c>
      <c r="AK1940" s="14">
        <f t="shared" ca="1" si="530"/>
        <v>-2.755632275517506E-3</v>
      </c>
    </row>
    <row r="1941" spans="1:37" x14ac:dyDescent="0.2">
      <c r="A1941" s="13">
        <f ca="1">IF(OFFSET(STATIC!$A$6,MATCH($A$16, STATIC!$A$6:$A$2307,0)+ROW()-ROW($A$16),0)&gt;$A$12, OFFSET(STATIC!$A$6,MATCH($A$16, STATIC!$A$6:$A$2307,0)+ROW()-ROW($A$16),0), FALSE)</f>
        <v>40710</v>
      </c>
      <c r="B1941" s="7">
        <f ca="1">OFFSET(STATIC!$B$6,MATCH('Data Manipulation'!$A1941,STATIC!$A$6:$A$2307, 0)-1,3*(COLUMN()-COLUMN($B$16)))</f>
        <v>17</v>
      </c>
      <c r="C1941" s="7">
        <f ca="1">OFFSET(STATIC!$B$6,MATCH('Data Manipulation'!$A1941,STATIC!$A$6:$A$2307, 0)-1,3*(COLUMN()-COLUMN($B$16)))</f>
        <v>336.04</v>
      </c>
      <c r="D1941" s="7">
        <f ca="1">OFFSET(STATIC!$B$6,MATCH('Data Manipulation'!$A1941,STATIC!$A$6:$A$2307, 0)-1,3*(COLUMN()-COLUMN($B$16)))</f>
        <v>1267.6400000000001</v>
      </c>
      <c r="E1941" s="7">
        <f ca="1">OFFSET(STATIC!$B$6,MATCH('Data Manipulation'!$A1941,STATIC!$A$6:$A$2307, 0)-1,3*(COLUMN()-COLUMN($B$16)))*$J1941</f>
        <v>3867.3771060000004</v>
      </c>
      <c r="F1941" s="7">
        <f ca="1">OFFSET(STATIC!$B$6,MATCH('Data Manipulation'!$A1941,STATIC!$A$6:$A$2307, 0)-1,3*(COLUMN()-COLUMN($B$16)))</f>
        <v>1527.73</v>
      </c>
      <c r="G1941" s="7">
        <f ca="1">OFFSET(STATIC!$B$6,MATCH('Data Manipulation'!$A1941,STATIC!$A$6:$A$2307, 0)-1,3*(COLUMN()-COLUMN($B$16)))</f>
        <v>94.95</v>
      </c>
      <c r="H1941" s="7">
        <f ca="1">OFFSET(STATIC!$B$6,MATCH('Data Manipulation'!$A1941,STATIC!$A$6:$A$2307, 0)-1,3*(COLUMN()-COLUMN($B$16)))</f>
        <v>47.33</v>
      </c>
      <c r="I1941" s="7">
        <f ca="1">OFFSET(STATIC!$B$6,MATCH('Data Manipulation'!$A1941,STATIC!$A$6:$A$2307, 0)-1,3*(COLUMN()-COLUMN($B$16)))</f>
        <v>279.45</v>
      </c>
      <c r="J1941" s="7">
        <f ca="1">OFFSET(STATIC!$B$6,MATCH('Data Manipulation'!$A1941,STATIC!$A$6:$A$2307, 0)-1,3*(COLUMN()-COLUMN($B$16)))</f>
        <v>1.4163000000000001</v>
      </c>
      <c r="K1941" s="7">
        <f ca="1">OFFSET(STATIC!$B$6,MATCH('Data Manipulation'!$A1941,STATIC!$A$6:$A$2307, 0)-1,3*(COLUMN()-COLUMN($B$16)))</f>
        <v>1.613</v>
      </c>
      <c r="L1941" s="7">
        <f ca="1">OFFSET(STATIC!$B$6,MATCH('Data Manipulation'!$A1941,STATIC!$A$6:$A$2307, 0)-1,3*(COLUMN()-COLUMN($B$16)))</f>
        <v>1.1759999999999999</v>
      </c>
      <c r="M1941" s="7">
        <f ca="1">OFFSET(STATIC!$B$6,MATCH('Data Manipulation'!$A1941,STATIC!$A$6:$A$2307, 0)-1,3*(COLUMN()-COLUMN($B$16)))</f>
        <v>1.239E-2</v>
      </c>
      <c r="N1941" s="7">
        <f ca="1">OFFSET(STATIC!$B$6,MATCH('Data Manipulation'!$A1941,STATIC!$A$6:$A$2307, 0)-1,3*(COLUMN()-COLUMN($B$16)))*$J1941</f>
        <v>239.39124054000001</v>
      </c>
      <c r="O1941" s="7">
        <f ca="1">OFFSET(STATIC!$B$6,MATCH('Data Manipulation'!$A1941,STATIC!$A$6:$A$2307, 0)-1,3*(COLUMN()-COLUMN($B$16)))</f>
        <v>1697.02</v>
      </c>
      <c r="P1941" s="7">
        <f ca="1">OFFSET(STATIC!$B$6,MATCH('Data Manipulation'!$A1941,STATIC!$A$6:$A$2307, 0)-1,3*(COLUMN()-COLUMN($B$16)))*$J1941</f>
        <v>259.63724904000003</v>
      </c>
      <c r="Q1941" s="7">
        <f ca="1">OFFSET(STATIC!$B$6,MATCH('Data Manipulation'!$A1941,STATIC!$A$6:$A$2307, 0)-1,3*(COLUMN()-COLUMN($B$16)))</f>
        <v>22.73</v>
      </c>
      <c r="R1941" s="7">
        <f ca="1">OFFSET(STATIC!$B$6,MATCH('Data Manipulation'!$A1941,STATIC!$A$6:$A$2307, 0)-1,3*(COLUMN()-COLUMN($B$16)))</f>
        <v>2623.7</v>
      </c>
      <c r="U1941" s="14">
        <f t="shared" ca="1" si="514"/>
        <v>-0.13668816946325324</v>
      </c>
      <c r="V1941" s="14">
        <f t="shared" ca="1" si="515"/>
        <v>-1.6995570184844114E-2</v>
      </c>
      <c r="W1941" s="14">
        <f t="shared" ca="1" si="516"/>
        <v>1.752821147853282E-3</v>
      </c>
      <c r="X1941" s="14">
        <f t="shared" ca="1" si="517"/>
        <v>-3.2833042882679272E-3</v>
      </c>
      <c r="Y1941" s="14">
        <f t="shared" ca="1" si="518"/>
        <v>2.1820835425181494E-3</v>
      </c>
      <c r="Z1941" s="14">
        <f t="shared" ca="1" si="519"/>
        <v>1.4755483284271294E-3</v>
      </c>
      <c r="AA1941" s="14">
        <f t="shared" ca="1" si="520"/>
        <v>-2.8945279483484947E-2</v>
      </c>
      <c r="AB1941" s="14">
        <f t="shared" ca="1" si="521"/>
        <v>-1.2694180808518135E-2</v>
      </c>
      <c r="AC1941" s="14">
        <f t="shared" ca="1" si="522"/>
        <v>-2.9610850738919035E-3</v>
      </c>
      <c r="AD1941" s="14">
        <f t="shared" ca="1" si="523"/>
        <v>-3.9599111268051167E-3</v>
      </c>
      <c r="AE1941" s="14">
        <f t="shared" ca="1" si="524"/>
        <v>3.2365244162434591E-3</v>
      </c>
      <c r="AF1941" s="14">
        <f t="shared" ca="1" si="525"/>
        <v>1.1305823702860774E-3</v>
      </c>
      <c r="AG1941" s="14">
        <f t="shared" ca="1" si="526"/>
        <v>-2.1040439675086386E-3</v>
      </c>
      <c r="AH1941" s="14">
        <f t="shared" ca="1" si="527"/>
        <v>9.8456249460002936E-4</v>
      </c>
      <c r="AI1941" s="14">
        <f t="shared" ca="1" si="528"/>
        <v>-3.1710773813088929E-3</v>
      </c>
      <c r="AJ1941" s="14">
        <f t="shared" ca="1" si="529"/>
        <v>6.4040038566807969E-2</v>
      </c>
      <c r="AK1941" s="14">
        <f t="shared" ca="1" si="530"/>
        <v>-2.9532899626939948E-3</v>
      </c>
    </row>
    <row r="1942" spans="1:37" x14ac:dyDescent="0.2">
      <c r="A1942" s="13">
        <f ca="1">IF(OFFSET(STATIC!$A$6,MATCH($A$16, STATIC!$A$6:$A$2307,0)+ROW()-ROW($A$16),0)&gt;$A$12, OFFSET(STATIC!$A$6,MATCH($A$16, STATIC!$A$6:$A$2307,0)+ROW()-ROW($A$16),0), FALSE)</f>
        <v>40709</v>
      </c>
      <c r="B1942" s="7">
        <f ca="1">OFFSET(STATIC!$B$6,MATCH('Data Manipulation'!$A1942,STATIC!$A$6:$A$2307, 0)-1,3*(COLUMN()-COLUMN($B$16)))</f>
        <v>19.489999999999998</v>
      </c>
      <c r="C1942" s="7">
        <f ca="1">OFFSET(STATIC!$B$6,MATCH('Data Manipulation'!$A1942,STATIC!$A$6:$A$2307, 0)-1,3*(COLUMN()-COLUMN($B$16)))</f>
        <v>341.8</v>
      </c>
      <c r="D1942" s="7">
        <f ca="1">OFFSET(STATIC!$B$6,MATCH('Data Manipulation'!$A1942,STATIC!$A$6:$A$2307, 0)-1,3*(COLUMN()-COLUMN($B$16)))</f>
        <v>1265.42</v>
      </c>
      <c r="E1942" s="7">
        <f ca="1">OFFSET(STATIC!$B$6,MATCH('Data Manipulation'!$A1942,STATIC!$A$6:$A$2307, 0)-1,3*(COLUMN()-COLUMN($B$16)))*$J1942</f>
        <v>3880.0957500000004</v>
      </c>
      <c r="F1942" s="7">
        <f ca="1">OFFSET(STATIC!$B$6,MATCH('Data Manipulation'!$A1942,STATIC!$A$6:$A$2307, 0)-1,3*(COLUMN()-COLUMN($B$16)))</f>
        <v>1524.4</v>
      </c>
      <c r="G1942" s="7">
        <f ca="1">OFFSET(STATIC!$B$6,MATCH('Data Manipulation'!$A1942,STATIC!$A$6:$A$2307, 0)-1,3*(COLUMN()-COLUMN($B$16)))</f>
        <v>94.81</v>
      </c>
      <c r="H1942" s="7">
        <f ca="1">OFFSET(STATIC!$B$6,MATCH('Data Manipulation'!$A1942,STATIC!$A$6:$A$2307, 0)-1,3*(COLUMN()-COLUMN($B$16)))</f>
        <v>48.72</v>
      </c>
      <c r="I1942" s="7">
        <f ca="1">OFFSET(STATIC!$B$6,MATCH('Data Manipulation'!$A1942,STATIC!$A$6:$A$2307, 0)-1,3*(COLUMN()-COLUMN($B$16)))</f>
        <v>283.02</v>
      </c>
      <c r="J1942" s="7">
        <f ca="1">OFFSET(STATIC!$B$6,MATCH('Data Manipulation'!$A1942,STATIC!$A$6:$A$2307, 0)-1,3*(COLUMN()-COLUMN($B$16)))</f>
        <v>1.4205000000000001</v>
      </c>
      <c r="K1942" s="7">
        <f ca="1">OFFSET(STATIC!$B$6,MATCH('Data Manipulation'!$A1942,STATIC!$A$6:$A$2307, 0)-1,3*(COLUMN()-COLUMN($B$16)))</f>
        <v>1.6194</v>
      </c>
      <c r="L1942" s="7">
        <f ca="1">OFFSET(STATIC!$B$6,MATCH('Data Manipulation'!$A1942,STATIC!$A$6:$A$2307, 0)-1,3*(COLUMN()-COLUMN($B$16)))</f>
        <v>1.1721999999999999</v>
      </c>
      <c r="M1942" s="7">
        <f ca="1">OFFSET(STATIC!$B$6,MATCH('Data Manipulation'!$A1942,STATIC!$A$6:$A$2307, 0)-1,3*(COLUMN()-COLUMN($B$16)))</f>
        <v>1.2376E-2</v>
      </c>
      <c r="N1942" s="7">
        <f ca="1">OFFSET(STATIC!$B$6,MATCH('Data Manipulation'!$A1942,STATIC!$A$6:$A$2307, 0)-1,3*(COLUMN()-COLUMN($B$16)))*$J1942</f>
        <v>239.89546050000001</v>
      </c>
      <c r="O1942" s="7">
        <f ca="1">OFFSET(STATIC!$B$6,MATCH('Data Manipulation'!$A1942,STATIC!$A$6:$A$2307, 0)-1,3*(COLUMN()-COLUMN($B$16)))</f>
        <v>1695.35</v>
      </c>
      <c r="P1942" s="7">
        <f ca="1">OFFSET(STATIC!$B$6,MATCH('Data Manipulation'!$A1942,STATIC!$A$6:$A$2307, 0)-1,3*(COLUMN()-COLUMN($B$16)))*$J1942</f>
        <v>260.46188565</v>
      </c>
      <c r="Q1942" s="7">
        <f ca="1">OFFSET(STATIC!$B$6,MATCH('Data Manipulation'!$A1942,STATIC!$A$6:$A$2307, 0)-1,3*(COLUMN()-COLUMN($B$16)))</f>
        <v>21.32</v>
      </c>
      <c r="R1942" s="7">
        <f ca="1">OFFSET(STATIC!$B$6,MATCH('Data Manipulation'!$A1942,STATIC!$A$6:$A$2307, 0)-1,3*(COLUMN()-COLUMN($B$16)))</f>
        <v>2631.46</v>
      </c>
      <c r="U1942" s="14">
        <f t="shared" ca="1" si="514"/>
        <v>1.0833224337069848E-2</v>
      </c>
      <c r="V1942" s="14">
        <f t="shared" ca="1" si="515"/>
        <v>-8.2456070809803928E-3</v>
      </c>
      <c r="W1942" s="14">
        <f t="shared" ca="1" si="516"/>
        <v>-1.7585608026490646E-2</v>
      </c>
      <c r="X1942" s="14">
        <f t="shared" ca="1" si="517"/>
        <v>-3.6200168669029614E-2</v>
      </c>
      <c r="Y1942" s="14">
        <f t="shared" ca="1" si="518"/>
        <v>2.5748155367000931E-3</v>
      </c>
      <c r="Z1942" s="14">
        <f t="shared" ca="1" si="519"/>
        <v>-4.6975368313404271E-2</v>
      </c>
      <c r="AA1942" s="14">
        <f t="shared" ca="1" si="520"/>
        <v>-2.4131760079876205E-2</v>
      </c>
      <c r="AB1942" s="14">
        <f t="shared" ca="1" si="521"/>
        <v>-8.899578586646726E-3</v>
      </c>
      <c r="AC1942" s="14">
        <f t="shared" ca="1" si="522"/>
        <v>-1.8621732786842708E-2</v>
      </c>
      <c r="AD1942" s="14">
        <f t="shared" ca="1" si="523"/>
        <v>-1.1725478886855413E-2</v>
      </c>
      <c r="AE1942" s="14">
        <f t="shared" ca="1" si="524"/>
        <v>-9.5093262002648917E-3</v>
      </c>
      <c r="AF1942" s="14">
        <f t="shared" ca="1" si="525"/>
        <v>-3.4684446951304447E-3</v>
      </c>
      <c r="AG1942" s="14">
        <f t="shared" ca="1" si="526"/>
        <v>-1.7015170605106711E-2</v>
      </c>
      <c r="AH1942" s="14">
        <f t="shared" ca="1" si="527"/>
        <v>4.5995848061745571E-3</v>
      </c>
      <c r="AI1942" s="14">
        <f t="shared" ca="1" si="528"/>
        <v>-1.8080572104015192E-2</v>
      </c>
      <c r="AJ1942" s="14">
        <f t="shared" ca="1" si="529"/>
        <v>0.15493272413082124</v>
      </c>
      <c r="AK1942" s="14">
        <f t="shared" ca="1" si="530"/>
        <v>-1.7800243249399567E-2</v>
      </c>
    </row>
    <row r="1943" spans="1:37" x14ac:dyDescent="0.2">
      <c r="A1943" s="13">
        <f ca="1">IF(OFFSET(STATIC!$A$6,MATCH($A$16, STATIC!$A$6:$A$2307,0)+ROW()-ROW($A$16),0)&gt;$A$12, OFFSET(STATIC!$A$6,MATCH($A$16, STATIC!$A$6:$A$2307,0)+ROW()-ROW($A$16),0), FALSE)</f>
        <v>40708</v>
      </c>
      <c r="B1943" s="7">
        <f ca="1">OFFSET(STATIC!$B$6,MATCH('Data Manipulation'!$A1943,STATIC!$A$6:$A$2307, 0)-1,3*(COLUMN()-COLUMN($B$16)))</f>
        <v>19.28</v>
      </c>
      <c r="C1943" s="7">
        <f ca="1">OFFSET(STATIC!$B$6,MATCH('Data Manipulation'!$A1943,STATIC!$A$6:$A$2307, 0)-1,3*(COLUMN()-COLUMN($B$16)))</f>
        <v>344.63</v>
      </c>
      <c r="D1943" s="7">
        <f ca="1">OFFSET(STATIC!$B$6,MATCH('Data Manipulation'!$A1943,STATIC!$A$6:$A$2307, 0)-1,3*(COLUMN()-COLUMN($B$16)))</f>
        <v>1287.8699999999999</v>
      </c>
      <c r="E1943" s="7">
        <f ca="1">OFFSET(STATIC!$B$6,MATCH('Data Manipulation'!$A1943,STATIC!$A$6:$A$2307, 0)-1,3*(COLUMN()-COLUMN($B$16)))*$J1943</f>
        <v>4023.1291680000004</v>
      </c>
      <c r="F1943" s="7">
        <f ca="1">OFFSET(STATIC!$B$6,MATCH('Data Manipulation'!$A1943,STATIC!$A$6:$A$2307, 0)-1,3*(COLUMN()-COLUMN($B$16)))</f>
        <v>1520.48</v>
      </c>
      <c r="G1943" s="7">
        <f ca="1">OFFSET(STATIC!$B$6,MATCH('Data Manipulation'!$A1943,STATIC!$A$6:$A$2307, 0)-1,3*(COLUMN()-COLUMN($B$16)))</f>
        <v>99.37</v>
      </c>
      <c r="H1943" s="7">
        <f ca="1">OFFSET(STATIC!$B$6,MATCH('Data Manipulation'!$A1943,STATIC!$A$6:$A$2307, 0)-1,3*(COLUMN()-COLUMN($B$16)))</f>
        <v>49.91</v>
      </c>
      <c r="I1943" s="7">
        <f ca="1">OFFSET(STATIC!$B$6,MATCH('Data Manipulation'!$A1943,STATIC!$A$6:$A$2307, 0)-1,3*(COLUMN()-COLUMN($B$16)))</f>
        <v>285.55</v>
      </c>
      <c r="J1943" s="7">
        <f ca="1">OFFSET(STATIC!$B$6,MATCH('Data Manipulation'!$A1943,STATIC!$A$6:$A$2307, 0)-1,3*(COLUMN()-COLUMN($B$16)))</f>
        <v>1.4472</v>
      </c>
      <c r="K1943" s="7">
        <f ca="1">OFFSET(STATIC!$B$6,MATCH('Data Manipulation'!$A1943,STATIC!$A$6:$A$2307, 0)-1,3*(COLUMN()-COLUMN($B$16)))</f>
        <v>1.6385000000000001</v>
      </c>
      <c r="L1943" s="7">
        <f ca="1">OFFSET(STATIC!$B$6,MATCH('Data Manipulation'!$A1943,STATIC!$A$6:$A$2307, 0)-1,3*(COLUMN()-COLUMN($B$16)))</f>
        <v>1.1834</v>
      </c>
      <c r="M1943" s="7">
        <f ca="1">OFFSET(STATIC!$B$6,MATCH('Data Manipulation'!$A1943,STATIC!$A$6:$A$2307, 0)-1,3*(COLUMN()-COLUMN($B$16)))</f>
        <v>1.2418999999999999E-2</v>
      </c>
      <c r="N1943" s="7">
        <f ca="1">OFFSET(STATIC!$B$6,MATCH('Data Manipulation'!$A1943,STATIC!$A$6:$A$2307, 0)-1,3*(COLUMN()-COLUMN($B$16)))*$J1943</f>
        <v>244.01224728000003</v>
      </c>
      <c r="O1943" s="7">
        <f ca="1">OFFSET(STATIC!$B$6,MATCH('Data Manipulation'!$A1943,STATIC!$A$6:$A$2307, 0)-1,3*(COLUMN()-COLUMN($B$16)))</f>
        <v>1687.57</v>
      </c>
      <c r="P1943" s="7">
        <f ca="1">OFFSET(STATIC!$B$6,MATCH('Data Manipulation'!$A1943,STATIC!$A$6:$A$2307, 0)-1,3*(COLUMN()-COLUMN($B$16)))*$J1943</f>
        <v>265.21401672000002</v>
      </c>
      <c r="Q1943" s="7">
        <f ca="1">OFFSET(STATIC!$B$6,MATCH('Data Manipulation'!$A1943,STATIC!$A$6:$A$2307, 0)-1,3*(COLUMN()-COLUMN($B$16)))</f>
        <v>18.260000000000002</v>
      </c>
      <c r="R1943" s="7">
        <f ca="1">OFFSET(STATIC!$B$6,MATCH('Data Manipulation'!$A1943,STATIC!$A$6:$A$2307, 0)-1,3*(COLUMN()-COLUMN($B$16)))</f>
        <v>2678.72</v>
      </c>
      <c r="U1943" s="14">
        <f t="shared" ca="1" si="514"/>
        <v>-2.8631812674327153E-2</v>
      </c>
      <c r="V1943" s="14">
        <f t="shared" ca="1" si="515"/>
        <v>5.7326758576443431E-3</v>
      </c>
      <c r="W1943" s="14">
        <f t="shared" ca="1" si="516"/>
        <v>1.2532882723673302E-2</v>
      </c>
      <c r="X1943" s="14">
        <f t="shared" ca="1" si="517"/>
        <v>2.4311813228549129E-2</v>
      </c>
      <c r="Y1943" s="14">
        <f t="shared" ca="1" si="518"/>
        <v>-1.8332654005095163E-3</v>
      </c>
      <c r="Z1943" s="14">
        <f t="shared" ca="1" si="519"/>
        <v>2.1051268051312598E-2</v>
      </c>
      <c r="AA1943" s="14">
        <f t="shared" ca="1" si="520"/>
        <v>-2.1212015466451524E-2</v>
      </c>
      <c r="AB1943" s="14">
        <f t="shared" ca="1" si="521"/>
        <v>1.9877573196831703E-2</v>
      </c>
      <c r="AC1943" s="14">
        <f t="shared" ca="1" si="522"/>
        <v>7.6299184048682894E-3</v>
      </c>
      <c r="AD1943" s="14">
        <f t="shared" ca="1" si="523"/>
        <v>5.5693402623278885E-3</v>
      </c>
      <c r="AE1943" s="14">
        <f t="shared" ca="1" si="524"/>
        <v>-9.001112296745141E-3</v>
      </c>
      <c r="AF1943" s="14">
        <f t="shared" ca="1" si="525"/>
        <v>-3.8575953969424846E-3</v>
      </c>
      <c r="AG1943" s="14">
        <f t="shared" ca="1" si="526"/>
        <v>5.1047879412411869E-3</v>
      </c>
      <c r="AH1943" s="14">
        <f t="shared" ca="1" si="527"/>
        <v>-3.9387359453950674E-3</v>
      </c>
      <c r="AI1943" s="14">
        <f t="shared" ca="1" si="528"/>
        <v>5.9588291884830023E-3</v>
      </c>
      <c r="AJ1943" s="14">
        <f t="shared" ca="1" si="529"/>
        <v>-7.1326765041432413E-2</v>
      </c>
      <c r="AK1943" s="14">
        <f t="shared" ca="1" si="530"/>
        <v>1.4677582468519945E-2</v>
      </c>
    </row>
    <row r="1944" spans="1:37" x14ac:dyDescent="0.2">
      <c r="A1944" s="13">
        <f ca="1">IF(OFFSET(STATIC!$A$6,MATCH($A$16, STATIC!$A$6:$A$2307,0)+ROW()-ROW($A$16),0)&gt;$A$12, OFFSET(STATIC!$A$6,MATCH($A$16, STATIC!$A$6:$A$2307,0)+ROW()-ROW($A$16),0), FALSE)</f>
        <v>40707</v>
      </c>
      <c r="B1944" s="7">
        <f ca="1">OFFSET(STATIC!$B$6,MATCH('Data Manipulation'!$A1944,STATIC!$A$6:$A$2307, 0)-1,3*(COLUMN()-COLUMN($B$16)))</f>
        <v>19.84</v>
      </c>
      <c r="C1944" s="7">
        <f ca="1">OFFSET(STATIC!$B$6,MATCH('Data Manipulation'!$A1944,STATIC!$A$6:$A$2307, 0)-1,3*(COLUMN()-COLUMN($B$16)))</f>
        <v>342.66</v>
      </c>
      <c r="D1944" s="7">
        <f ca="1">OFFSET(STATIC!$B$6,MATCH('Data Manipulation'!$A1944,STATIC!$A$6:$A$2307, 0)-1,3*(COLUMN()-COLUMN($B$16)))</f>
        <v>1271.83</v>
      </c>
      <c r="E1944" s="7">
        <f ca="1">OFFSET(STATIC!$B$6,MATCH('Data Manipulation'!$A1944,STATIC!$A$6:$A$2307, 0)-1,3*(COLUMN()-COLUMN($B$16)))*$J1944</f>
        <v>3926.4989899999996</v>
      </c>
      <c r="F1944" s="7">
        <f ca="1">OFFSET(STATIC!$B$6,MATCH('Data Manipulation'!$A1944,STATIC!$A$6:$A$2307, 0)-1,3*(COLUMN()-COLUMN($B$16)))</f>
        <v>1523.27</v>
      </c>
      <c r="G1944" s="7">
        <f ca="1">OFFSET(STATIC!$B$6,MATCH('Data Manipulation'!$A1944,STATIC!$A$6:$A$2307, 0)-1,3*(COLUMN()-COLUMN($B$16)))</f>
        <v>97.3</v>
      </c>
      <c r="H1944" s="7">
        <f ca="1">OFFSET(STATIC!$B$6,MATCH('Data Manipulation'!$A1944,STATIC!$A$6:$A$2307, 0)-1,3*(COLUMN()-COLUMN($B$16)))</f>
        <v>50.98</v>
      </c>
      <c r="I1944" s="7">
        <f ca="1">OFFSET(STATIC!$B$6,MATCH('Data Manipulation'!$A1944,STATIC!$A$6:$A$2307, 0)-1,3*(COLUMN()-COLUMN($B$16)))</f>
        <v>279.93</v>
      </c>
      <c r="J1944" s="7">
        <f ca="1">OFFSET(STATIC!$B$6,MATCH('Data Manipulation'!$A1944,STATIC!$A$6:$A$2307, 0)-1,3*(COLUMN()-COLUMN($B$16)))</f>
        <v>1.4361999999999999</v>
      </c>
      <c r="K1944" s="7">
        <f ca="1">OFFSET(STATIC!$B$6,MATCH('Data Manipulation'!$A1944,STATIC!$A$6:$A$2307, 0)-1,3*(COLUMN()-COLUMN($B$16)))</f>
        <v>1.6294</v>
      </c>
      <c r="L1944" s="7">
        <f ca="1">OFFSET(STATIC!$B$6,MATCH('Data Manipulation'!$A1944,STATIC!$A$6:$A$2307, 0)-1,3*(COLUMN()-COLUMN($B$16)))</f>
        <v>1.1940999999999999</v>
      </c>
      <c r="M1944" s="7">
        <f ca="1">OFFSET(STATIC!$B$6,MATCH('Data Manipulation'!$A1944,STATIC!$A$6:$A$2307, 0)-1,3*(COLUMN()-COLUMN($B$16)))</f>
        <v>1.2467000000000001E-2</v>
      </c>
      <c r="N1944" s="7">
        <f ca="1">OFFSET(STATIC!$B$6,MATCH('Data Manipulation'!$A1944,STATIC!$A$6:$A$2307, 0)-1,3*(COLUMN()-COLUMN($B$16)))*$J1944</f>
        <v>242.76979044000001</v>
      </c>
      <c r="O1944" s="7">
        <f ca="1">OFFSET(STATIC!$B$6,MATCH('Data Manipulation'!$A1944,STATIC!$A$6:$A$2307, 0)-1,3*(COLUMN()-COLUMN($B$16)))</f>
        <v>1694.23</v>
      </c>
      <c r="P1944" s="7">
        <f ca="1">OFFSET(STATIC!$B$6,MATCH('Data Manipulation'!$A1944,STATIC!$A$6:$A$2307, 0)-1,3*(COLUMN()-COLUMN($B$16)))*$J1944</f>
        <v>263.63835091999999</v>
      </c>
      <c r="Q1944" s="7">
        <f ca="1">OFFSET(STATIC!$B$6,MATCH('Data Manipulation'!$A1944,STATIC!$A$6:$A$2307, 0)-1,3*(COLUMN()-COLUMN($B$16)))</f>
        <v>19.61</v>
      </c>
      <c r="R1944" s="7">
        <f ca="1">OFFSET(STATIC!$B$6,MATCH('Data Manipulation'!$A1944,STATIC!$A$6:$A$2307, 0)-1,3*(COLUMN()-COLUMN($B$16)))</f>
        <v>2639.69</v>
      </c>
      <c r="U1944" s="14">
        <f t="shared" ca="1" si="514"/>
        <v>-0.18826822200019747</v>
      </c>
      <c r="V1944" s="14">
        <f t="shared" ca="1" si="515"/>
        <v>-1.7494756036656868E-3</v>
      </c>
      <c r="W1944" s="14">
        <f t="shared" ca="1" si="516"/>
        <v>6.6855174524230523E-4</v>
      </c>
      <c r="X1944" s="14">
        <f t="shared" ca="1" si="517"/>
        <v>-3.8888665389228354E-4</v>
      </c>
      <c r="Y1944" s="14">
        <f t="shared" ca="1" si="518"/>
        <v>-7.573316513178557E-3</v>
      </c>
      <c r="Z1944" s="14">
        <f t="shared" ca="1" si="519"/>
        <v>-2.0245871853543481E-2</v>
      </c>
      <c r="AA1944" s="14">
        <f t="shared" ca="1" si="520"/>
        <v>-8.7882608388554911E-3</v>
      </c>
      <c r="AB1944" s="14">
        <f t="shared" ca="1" si="521"/>
        <v>-8.111902737929319E-3</v>
      </c>
      <c r="AC1944" s="14">
        <f t="shared" ca="1" si="522"/>
        <v>-9.0475699528845229E-4</v>
      </c>
      <c r="AD1944" s="14">
        <f t="shared" ca="1" si="523"/>
        <v>2.8886655408367963E-3</v>
      </c>
      <c r="AE1944" s="14">
        <f t="shared" ca="1" si="524"/>
        <v>4.7848989508861815E-3</v>
      </c>
      <c r="AF1944" s="14">
        <f t="shared" ca="1" si="525"/>
        <v>5.6164000353078772E-4</v>
      </c>
      <c r="AG1944" s="14">
        <f t="shared" ca="1" si="526"/>
        <v>-5.7518747695296021E-4</v>
      </c>
      <c r="AH1944" s="14">
        <f t="shared" ca="1" si="527"/>
        <v>-6.7264576527194351E-4</v>
      </c>
      <c r="AI1944" s="14">
        <f t="shared" ca="1" si="528"/>
        <v>-1.0300442710041951E-3</v>
      </c>
      <c r="AJ1944" s="14">
        <f t="shared" ca="1" si="529"/>
        <v>3.8996363002943464E-2</v>
      </c>
      <c r="AK1944" s="14">
        <f t="shared" ca="1" si="530"/>
        <v>-1.5293127509813634E-3</v>
      </c>
    </row>
    <row r="1945" spans="1:37" x14ac:dyDescent="0.2">
      <c r="A1945" s="13">
        <f ca="1">IF(OFFSET(STATIC!$A$6,MATCH($A$16, STATIC!$A$6:$A$2307,0)+ROW()-ROW($A$16),0)&gt;$A$12, OFFSET(STATIC!$A$6,MATCH($A$16, STATIC!$A$6:$A$2307,0)+ROW()-ROW($A$16),0), FALSE)</f>
        <v>40704</v>
      </c>
      <c r="B1945" s="7">
        <f ca="1">OFFSET(STATIC!$B$6,MATCH('Data Manipulation'!$A1945,STATIC!$A$6:$A$2307, 0)-1,3*(COLUMN()-COLUMN($B$16)))</f>
        <v>23.95</v>
      </c>
      <c r="C1945" s="7">
        <f ca="1">OFFSET(STATIC!$B$6,MATCH('Data Manipulation'!$A1945,STATIC!$A$6:$A$2307, 0)-1,3*(COLUMN()-COLUMN($B$16)))</f>
        <v>343.26</v>
      </c>
      <c r="D1945" s="7">
        <f ca="1">OFFSET(STATIC!$B$6,MATCH('Data Manipulation'!$A1945,STATIC!$A$6:$A$2307, 0)-1,3*(COLUMN()-COLUMN($B$16)))</f>
        <v>1270.98</v>
      </c>
      <c r="E1945" s="7">
        <f ca="1">OFFSET(STATIC!$B$6,MATCH('Data Manipulation'!$A1945,STATIC!$A$6:$A$2307, 0)-1,3*(COLUMN()-COLUMN($B$16)))*$J1945</f>
        <v>3928.0262499999999</v>
      </c>
      <c r="F1945" s="7">
        <f ca="1">OFFSET(STATIC!$B$6,MATCH('Data Manipulation'!$A1945,STATIC!$A$6:$A$2307, 0)-1,3*(COLUMN()-COLUMN($B$16)))</f>
        <v>1534.85</v>
      </c>
      <c r="G1945" s="7">
        <f ca="1">OFFSET(STATIC!$B$6,MATCH('Data Manipulation'!$A1945,STATIC!$A$6:$A$2307, 0)-1,3*(COLUMN()-COLUMN($B$16)))</f>
        <v>99.29</v>
      </c>
      <c r="H1945" s="7">
        <f ca="1">OFFSET(STATIC!$B$6,MATCH('Data Manipulation'!$A1945,STATIC!$A$6:$A$2307, 0)-1,3*(COLUMN()-COLUMN($B$16)))</f>
        <v>51.43</v>
      </c>
      <c r="I1945" s="7">
        <f ca="1">OFFSET(STATIC!$B$6,MATCH('Data Manipulation'!$A1945,STATIC!$A$6:$A$2307, 0)-1,3*(COLUMN()-COLUMN($B$16)))</f>
        <v>282.20999999999998</v>
      </c>
      <c r="J1945" s="7">
        <f ca="1">OFFSET(STATIC!$B$6,MATCH('Data Manipulation'!$A1945,STATIC!$A$6:$A$2307, 0)-1,3*(COLUMN()-COLUMN($B$16)))</f>
        <v>1.4375</v>
      </c>
      <c r="K1945" s="7">
        <f ca="1">OFFSET(STATIC!$B$6,MATCH('Data Manipulation'!$A1945,STATIC!$A$6:$A$2307, 0)-1,3*(COLUMN()-COLUMN($B$16)))</f>
        <v>1.6247</v>
      </c>
      <c r="L1945" s="7">
        <f ca="1">OFFSET(STATIC!$B$6,MATCH('Data Manipulation'!$A1945,STATIC!$A$6:$A$2307, 0)-1,3*(COLUMN()-COLUMN($B$16)))</f>
        <v>1.1884000000000001</v>
      </c>
      <c r="M1945" s="7">
        <f ca="1">OFFSET(STATIC!$B$6,MATCH('Data Manipulation'!$A1945,STATIC!$A$6:$A$2307, 0)-1,3*(COLUMN()-COLUMN($B$16)))</f>
        <v>1.2460000000000001E-2</v>
      </c>
      <c r="N1945" s="7">
        <f ca="1">OFFSET(STATIC!$B$6,MATCH('Data Manipulation'!$A1945,STATIC!$A$6:$A$2307, 0)-1,3*(COLUMN()-COLUMN($B$16)))*$J1945</f>
        <v>242.90946875</v>
      </c>
      <c r="O1945" s="7">
        <f ca="1">OFFSET(STATIC!$B$6,MATCH('Data Manipulation'!$A1945,STATIC!$A$6:$A$2307, 0)-1,3*(COLUMN()-COLUMN($B$16)))</f>
        <v>1695.37</v>
      </c>
      <c r="P1945" s="7">
        <f ca="1">OFFSET(STATIC!$B$6,MATCH('Data Manipulation'!$A1945,STATIC!$A$6:$A$2307, 0)-1,3*(COLUMN()-COLUMN($B$16)))*$J1945</f>
        <v>263.91005000000001</v>
      </c>
      <c r="Q1945" s="7">
        <f ca="1">OFFSET(STATIC!$B$6,MATCH('Data Manipulation'!$A1945,STATIC!$A$6:$A$2307, 0)-1,3*(COLUMN()-COLUMN($B$16)))</f>
        <v>18.86</v>
      </c>
      <c r="R1945" s="7">
        <f ca="1">OFFSET(STATIC!$B$6,MATCH('Data Manipulation'!$A1945,STATIC!$A$6:$A$2307, 0)-1,3*(COLUMN()-COLUMN($B$16)))</f>
        <v>2643.73</v>
      </c>
      <c r="U1945" s="14">
        <f t="shared" ca="1" si="514"/>
        <v>-0.18856507343363976</v>
      </c>
      <c r="V1945" s="14">
        <f t="shared" ca="1" si="515"/>
        <v>-1.0548376467211606E-2</v>
      </c>
      <c r="W1945" s="14">
        <f t="shared" ca="1" si="516"/>
        <v>-1.4078467514767179E-2</v>
      </c>
      <c r="X1945" s="14">
        <f t="shared" ca="1" si="517"/>
        <v>-2.7130095548262657E-2</v>
      </c>
      <c r="Y1945" s="14">
        <f t="shared" ca="1" si="518"/>
        <v>-6.3970603435123371E-3</v>
      </c>
      <c r="Z1945" s="14">
        <f t="shared" ca="1" si="519"/>
        <v>-2.6241442134818653E-2</v>
      </c>
      <c r="AA1945" s="14">
        <f t="shared" ca="1" si="520"/>
        <v>2.7258583856478468E-3</v>
      </c>
      <c r="AB1945" s="14">
        <f t="shared" ca="1" si="521"/>
        <v>-1.473796043452073E-2</v>
      </c>
      <c r="AC1945" s="14">
        <f t="shared" ca="1" si="522"/>
        <v>-1.0587235175523225E-2</v>
      </c>
      <c r="AD1945" s="14">
        <f t="shared" ca="1" si="523"/>
        <v>-7.8475051737022777E-3</v>
      </c>
      <c r="AE1945" s="14">
        <f t="shared" ca="1" si="524"/>
        <v>3.3664366586252676E-4</v>
      </c>
      <c r="AF1945" s="14">
        <f t="shared" ca="1" si="525"/>
        <v>-1.9243110492258772E-3</v>
      </c>
      <c r="AG1945" s="14">
        <f t="shared" ca="1" si="526"/>
        <v>-7.7384743732429422E-3</v>
      </c>
      <c r="AH1945" s="14">
        <f t="shared" ca="1" si="527"/>
        <v>8.6744348616431071E-4</v>
      </c>
      <c r="AI1945" s="14">
        <f t="shared" ca="1" si="528"/>
        <v>-8.2357556926534944E-3</v>
      </c>
      <c r="AJ1945" s="14">
        <f t="shared" ca="1" si="529"/>
        <v>5.9531635038751467E-2</v>
      </c>
      <c r="AK1945" s="14">
        <f t="shared" ca="1" si="530"/>
        <v>-1.5441510884448943E-2</v>
      </c>
    </row>
    <row r="1946" spans="1:37" x14ac:dyDescent="0.2">
      <c r="A1946" s="13">
        <f ca="1">IF(OFFSET(STATIC!$A$6,MATCH($A$16, STATIC!$A$6:$A$2307,0)+ROW()-ROW($A$16),0)&gt;$A$12, OFFSET(STATIC!$A$6,MATCH($A$16, STATIC!$A$6:$A$2307,0)+ROW()-ROW($A$16),0), FALSE)</f>
        <v>40703</v>
      </c>
      <c r="B1946" s="7">
        <f ca="1">OFFSET(STATIC!$B$6,MATCH('Data Manipulation'!$A1946,STATIC!$A$6:$A$2307, 0)-1,3*(COLUMN()-COLUMN($B$16)))</f>
        <v>28.92</v>
      </c>
      <c r="C1946" s="7">
        <f ca="1">OFFSET(STATIC!$B$6,MATCH('Data Manipulation'!$A1946,STATIC!$A$6:$A$2307, 0)-1,3*(COLUMN()-COLUMN($B$16)))</f>
        <v>346.9</v>
      </c>
      <c r="D1946" s="7">
        <f ca="1">OFFSET(STATIC!$B$6,MATCH('Data Manipulation'!$A1946,STATIC!$A$6:$A$2307, 0)-1,3*(COLUMN()-COLUMN($B$16)))</f>
        <v>1289</v>
      </c>
      <c r="E1946" s="7">
        <f ca="1">OFFSET(STATIC!$B$6,MATCH('Data Manipulation'!$A1946,STATIC!$A$6:$A$2307, 0)-1,3*(COLUMN()-COLUMN($B$16)))*$J1946</f>
        <v>4036.0527359999996</v>
      </c>
      <c r="F1946" s="7">
        <f ca="1">OFFSET(STATIC!$B$6,MATCH('Data Manipulation'!$A1946,STATIC!$A$6:$A$2307, 0)-1,3*(COLUMN()-COLUMN($B$16)))</f>
        <v>1544.7</v>
      </c>
      <c r="G1946" s="7">
        <f ca="1">OFFSET(STATIC!$B$6,MATCH('Data Manipulation'!$A1946,STATIC!$A$6:$A$2307, 0)-1,3*(COLUMN()-COLUMN($B$16)))</f>
        <v>101.93</v>
      </c>
      <c r="H1946" s="7">
        <f ca="1">OFFSET(STATIC!$B$6,MATCH('Data Manipulation'!$A1946,STATIC!$A$6:$A$2307, 0)-1,3*(COLUMN()-COLUMN($B$16)))</f>
        <v>51.29</v>
      </c>
      <c r="I1946" s="7">
        <f ca="1">OFFSET(STATIC!$B$6,MATCH('Data Manipulation'!$A1946,STATIC!$A$6:$A$2307, 0)-1,3*(COLUMN()-COLUMN($B$16)))</f>
        <v>286.39999999999998</v>
      </c>
      <c r="J1946" s="7">
        <f ca="1">OFFSET(STATIC!$B$6,MATCH('Data Manipulation'!$A1946,STATIC!$A$6:$A$2307, 0)-1,3*(COLUMN()-COLUMN($B$16)))</f>
        <v>1.4527999999999999</v>
      </c>
      <c r="K1946" s="7">
        <f ca="1">OFFSET(STATIC!$B$6,MATCH('Data Manipulation'!$A1946,STATIC!$A$6:$A$2307, 0)-1,3*(COLUMN()-COLUMN($B$16)))</f>
        <v>1.6375</v>
      </c>
      <c r="L1946" s="7">
        <f ca="1">OFFSET(STATIC!$B$6,MATCH('Data Manipulation'!$A1946,STATIC!$A$6:$A$2307, 0)-1,3*(COLUMN()-COLUMN($B$16)))</f>
        <v>1.1879999999999999</v>
      </c>
      <c r="M1946" s="7">
        <f ca="1">OFFSET(STATIC!$B$6,MATCH('Data Manipulation'!$A1946,STATIC!$A$6:$A$2307, 0)-1,3*(COLUMN()-COLUMN($B$16)))</f>
        <v>1.2484E-2</v>
      </c>
      <c r="N1946" s="7">
        <f ca="1">OFFSET(STATIC!$B$6,MATCH('Data Manipulation'!$A1946,STATIC!$A$6:$A$2307, 0)-1,3*(COLUMN()-COLUMN($B$16)))*$J1946</f>
        <v>244.79650943999997</v>
      </c>
      <c r="O1946" s="7">
        <f ca="1">OFFSET(STATIC!$B$6,MATCH('Data Manipulation'!$A1946,STATIC!$A$6:$A$2307, 0)-1,3*(COLUMN()-COLUMN($B$16)))</f>
        <v>1693.9</v>
      </c>
      <c r="P1946" s="7">
        <f ca="1">OFFSET(STATIC!$B$6,MATCH('Data Manipulation'!$A1946,STATIC!$A$6:$A$2307, 0)-1,3*(COLUMN()-COLUMN($B$16)))*$J1946</f>
        <v>266.09252351999999</v>
      </c>
      <c r="Q1946" s="7">
        <f ca="1">OFFSET(STATIC!$B$6,MATCH('Data Manipulation'!$A1946,STATIC!$A$6:$A$2307, 0)-1,3*(COLUMN()-COLUMN($B$16)))</f>
        <v>17.77</v>
      </c>
      <c r="R1946" s="7">
        <f ca="1">OFFSET(STATIC!$B$6,MATCH('Data Manipulation'!$A1946,STATIC!$A$6:$A$2307, 0)-1,3*(COLUMN()-COLUMN($B$16)))</f>
        <v>2684.87</v>
      </c>
      <c r="U1946" s="14">
        <f t="shared" ca="1" si="514"/>
        <v>-2.3240964039450737E-2</v>
      </c>
      <c r="V1946" s="14">
        <f t="shared" ca="1" si="515"/>
        <v>-1.2963631631860368E-3</v>
      </c>
      <c r="W1946" s="14">
        <f t="shared" ca="1" si="516"/>
        <v>7.3504551210990064E-3</v>
      </c>
      <c r="X1946" s="14">
        <f t="shared" ca="1" si="517"/>
        <v>4.1386038037062632E-3</v>
      </c>
      <c r="Y1946" s="14">
        <f t="shared" ca="1" si="518"/>
        <v>3.5799096561767892E-3</v>
      </c>
      <c r="Z1946" s="14">
        <f t="shared" ca="1" si="519"/>
        <v>1.1743362862817162E-2</v>
      </c>
      <c r="AA1946" s="14">
        <f t="shared" ca="1" si="520"/>
        <v>7.0436605046639124E-3</v>
      </c>
      <c r="AB1946" s="14">
        <f t="shared" ca="1" si="521"/>
        <v>2.3771247997186368E-3</v>
      </c>
      <c r="AC1946" s="14">
        <f t="shared" ca="1" si="522"/>
        <v>-5.28611398076702E-3</v>
      </c>
      <c r="AD1946" s="14">
        <f t="shared" ca="1" si="523"/>
        <v>-1.7694260084972742E-3</v>
      </c>
      <c r="AE1946" s="14">
        <f t="shared" ca="1" si="524"/>
        <v>-7.3801072976226456E-3</v>
      </c>
      <c r="AF1946" s="14">
        <f t="shared" ca="1" si="525"/>
        <v>-3.1191291733623436E-3</v>
      </c>
      <c r="AG1946" s="14">
        <f t="shared" ca="1" si="526"/>
        <v>-3.6812641637173262E-3</v>
      </c>
      <c r="AH1946" s="14">
        <f t="shared" ca="1" si="527"/>
        <v>-2.0582145626247147E-3</v>
      </c>
      <c r="AI1946" s="14">
        <f t="shared" ca="1" si="528"/>
        <v>-4.7716727525222409E-3</v>
      </c>
      <c r="AJ1946" s="14">
        <f t="shared" ca="1" si="529"/>
        <v>-5.5813171258814E-2</v>
      </c>
      <c r="AK1946" s="14">
        <f t="shared" ca="1" si="530"/>
        <v>3.5408833227372539E-3</v>
      </c>
    </row>
    <row r="1947" spans="1:37" x14ac:dyDescent="0.2">
      <c r="A1947" s="13">
        <f ca="1">IF(OFFSET(STATIC!$A$6,MATCH($A$16, STATIC!$A$6:$A$2307,0)+ROW()-ROW($A$16),0)&gt;$A$12, OFFSET(STATIC!$A$6,MATCH($A$16, STATIC!$A$6:$A$2307,0)+ROW()-ROW($A$16),0), FALSE)</f>
        <v>40702</v>
      </c>
      <c r="B1947" s="7">
        <f ca="1">OFFSET(STATIC!$B$6,MATCH('Data Manipulation'!$A1947,STATIC!$A$6:$A$2307, 0)-1,3*(COLUMN()-COLUMN($B$16)))</f>
        <v>29.6</v>
      </c>
      <c r="C1947" s="7">
        <f ca="1">OFFSET(STATIC!$B$6,MATCH('Data Manipulation'!$A1947,STATIC!$A$6:$A$2307, 0)-1,3*(COLUMN()-COLUMN($B$16)))</f>
        <v>347.35</v>
      </c>
      <c r="D1947" s="7">
        <f ca="1">OFFSET(STATIC!$B$6,MATCH('Data Manipulation'!$A1947,STATIC!$A$6:$A$2307, 0)-1,3*(COLUMN()-COLUMN($B$16)))</f>
        <v>1279.56</v>
      </c>
      <c r="E1947" s="7">
        <f ca="1">OFFSET(STATIC!$B$6,MATCH('Data Manipulation'!$A1947,STATIC!$A$6:$A$2307, 0)-1,3*(COLUMN()-COLUMN($B$16)))*$J1947</f>
        <v>4019.3836300000003</v>
      </c>
      <c r="F1947" s="7">
        <f ca="1">OFFSET(STATIC!$B$6,MATCH('Data Manipulation'!$A1947,STATIC!$A$6:$A$2307, 0)-1,3*(COLUMN()-COLUMN($B$16)))</f>
        <v>1539.18</v>
      </c>
      <c r="G1947" s="7">
        <f ca="1">OFFSET(STATIC!$B$6,MATCH('Data Manipulation'!$A1947,STATIC!$A$6:$A$2307, 0)-1,3*(COLUMN()-COLUMN($B$16)))</f>
        <v>100.74</v>
      </c>
      <c r="H1947" s="7">
        <f ca="1">OFFSET(STATIC!$B$6,MATCH('Data Manipulation'!$A1947,STATIC!$A$6:$A$2307, 0)-1,3*(COLUMN()-COLUMN($B$16)))</f>
        <v>50.93</v>
      </c>
      <c r="I1947" s="7">
        <f ca="1">OFFSET(STATIC!$B$6,MATCH('Data Manipulation'!$A1947,STATIC!$A$6:$A$2307, 0)-1,3*(COLUMN()-COLUMN($B$16)))</f>
        <v>285.72000000000003</v>
      </c>
      <c r="J1947" s="7">
        <f ca="1">OFFSET(STATIC!$B$6,MATCH('Data Manipulation'!$A1947,STATIC!$A$6:$A$2307, 0)-1,3*(COLUMN()-COLUMN($B$16)))</f>
        <v>1.4605000000000001</v>
      </c>
      <c r="K1947" s="7">
        <f ca="1">OFFSET(STATIC!$B$6,MATCH('Data Manipulation'!$A1947,STATIC!$A$6:$A$2307, 0)-1,3*(COLUMN()-COLUMN($B$16)))</f>
        <v>1.6404000000000001</v>
      </c>
      <c r="L1947" s="7">
        <f ca="1">OFFSET(STATIC!$B$6,MATCH('Data Manipulation'!$A1947,STATIC!$A$6:$A$2307, 0)-1,3*(COLUMN()-COLUMN($B$16)))</f>
        <v>1.1968000000000001</v>
      </c>
      <c r="M1947" s="7">
        <f ca="1">OFFSET(STATIC!$B$6,MATCH('Data Manipulation'!$A1947,STATIC!$A$6:$A$2307, 0)-1,3*(COLUMN()-COLUMN($B$16)))</f>
        <v>1.2522999999999999E-2</v>
      </c>
      <c r="N1947" s="7">
        <f ca="1">OFFSET(STATIC!$B$6,MATCH('Data Manipulation'!$A1947,STATIC!$A$6:$A$2307, 0)-1,3*(COLUMN()-COLUMN($B$16)))*$J1947</f>
        <v>245.69933080000004</v>
      </c>
      <c r="O1947" s="7">
        <f ca="1">OFFSET(STATIC!$B$6,MATCH('Data Manipulation'!$A1947,STATIC!$A$6:$A$2307, 0)-1,3*(COLUMN()-COLUMN($B$16)))</f>
        <v>1697.39</v>
      </c>
      <c r="P1947" s="7">
        <f ca="1">OFFSET(STATIC!$B$6,MATCH('Data Manipulation'!$A1947,STATIC!$A$6:$A$2307, 0)-1,3*(COLUMN()-COLUMN($B$16)))*$J1947</f>
        <v>267.36526410000005</v>
      </c>
      <c r="Q1947" s="7">
        <f ca="1">OFFSET(STATIC!$B$6,MATCH('Data Manipulation'!$A1947,STATIC!$A$6:$A$2307, 0)-1,3*(COLUMN()-COLUMN($B$16)))</f>
        <v>18.79</v>
      </c>
      <c r="R1947" s="7">
        <f ca="1">OFFSET(STATIC!$B$6,MATCH('Data Manipulation'!$A1947,STATIC!$A$6:$A$2307, 0)-1,3*(COLUMN()-COLUMN($B$16)))</f>
        <v>2675.38</v>
      </c>
      <c r="U1947" s="14">
        <f t="shared" ref="U1947:U2010" ca="1" si="531">LN(B1947/B1948)</f>
        <v>0.21305943224758375</v>
      </c>
      <c r="V1947" s="14">
        <f t="shared" ref="V1947:V2010" ca="1" si="532">LN(C1947/C1948)</f>
        <v>-6.2278675042903879E-3</v>
      </c>
      <c r="W1947" s="14">
        <f t="shared" ref="W1947:W2010" ca="1" si="533">LN(D1947/D1948)</f>
        <v>-4.1957558140942137E-3</v>
      </c>
      <c r="X1947" s="14">
        <f t="shared" ref="X1947:X2010" ca="1" si="534">LN(E1947/E1948)</f>
        <v>-1.3174793760199338E-2</v>
      </c>
      <c r="Y1947" s="14">
        <f t="shared" ref="Y1947:Y2010" ca="1" si="535">LN(F1947/F1948)</f>
        <v>-2.0574202543616671E-3</v>
      </c>
      <c r="Z1947" s="14">
        <f t="shared" ref="Z1947:Z2010" ca="1" si="536">LN(G1947/G1948)</f>
        <v>1.6514412246696461E-2</v>
      </c>
      <c r="AA1947" s="14">
        <f t="shared" ref="AA1947:AA2010" ca="1" si="537">LN(H1947/H1948)</f>
        <v>2.2035631062478959E-2</v>
      </c>
      <c r="AB1947" s="14">
        <f t="shared" ref="AB1947:AB2010" ca="1" si="538">LN(I1947/I1948)</f>
        <v>-6.2105499506333187E-3</v>
      </c>
      <c r="AC1947" s="14">
        <f t="shared" ref="AC1947:AC2010" ca="1" si="539">LN(J1947/J1948)</f>
        <v>-5.0539651353918667E-3</v>
      </c>
      <c r="AD1947" s="14">
        <f t="shared" ref="AD1947:AD2010" ca="1" si="540">LN(K1947/K1948)</f>
        <v>-1.7663006693400627E-3</v>
      </c>
      <c r="AE1947" s="14">
        <f t="shared" ref="AE1947:AE2010" ca="1" si="541">LN(L1947/L1948)</f>
        <v>3.2640109323127222E-3</v>
      </c>
      <c r="AF1947" s="14">
        <f t="shared" ref="AF1947:AF2010" ca="1" si="542">LN(M1947/M1948)</f>
        <v>3.8403119443130456E-3</v>
      </c>
      <c r="AG1947" s="14">
        <f t="shared" ref="AG1947:AG2010" ca="1" si="543">LN(N1947/N1948)</f>
        <v>-3.9036844864248064E-3</v>
      </c>
      <c r="AH1947" s="14">
        <f t="shared" ref="AH1947:AH2010" ca="1" si="544">LN(O1947/O1948)</f>
        <v>2.1054439676612712E-3</v>
      </c>
      <c r="AI1947" s="14">
        <f t="shared" ref="AI1947:AI2010" ca="1" si="545">LN(P1947/P1948)</f>
        <v>-4.4692998505311754E-3</v>
      </c>
      <c r="AJ1947" s="14">
        <f t="shared" ref="AJ1947:AJ2010" ca="1" si="546">LN(Q1947/Q1948)</f>
        <v>3.9071708821236666E-2</v>
      </c>
      <c r="AK1947" s="14">
        <f t="shared" ref="AK1947:AK2010" ca="1" si="547">LN(R1947/R1948)</f>
        <v>-9.7379576050181226E-3</v>
      </c>
    </row>
    <row r="1948" spans="1:37" x14ac:dyDescent="0.2">
      <c r="A1948" s="13">
        <f ca="1">IF(OFFSET(STATIC!$A$6,MATCH($A$16, STATIC!$A$6:$A$2307,0)+ROW()-ROW($A$16),0)&gt;$A$12, OFFSET(STATIC!$A$6,MATCH($A$16, STATIC!$A$6:$A$2307,0)+ROW()-ROW($A$16),0), FALSE)</f>
        <v>40701</v>
      </c>
      <c r="B1948" s="7">
        <f ca="1">OFFSET(STATIC!$B$6,MATCH('Data Manipulation'!$A1948,STATIC!$A$6:$A$2307, 0)-1,3*(COLUMN()-COLUMN($B$16)))</f>
        <v>23.92</v>
      </c>
      <c r="C1948" s="7">
        <f ca="1">OFFSET(STATIC!$B$6,MATCH('Data Manipulation'!$A1948,STATIC!$A$6:$A$2307, 0)-1,3*(COLUMN()-COLUMN($B$16)))</f>
        <v>349.52</v>
      </c>
      <c r="D1948" s="7">
        <f ca="1">OFFSET(STATIC!$B$6,MATCH('Data Manipulation'!$A1948,STATIC!$A$6:$A$2307, 0)-1,3*(COLUMN()-COLUMN($B$16)))</f>
        <v>1284.94</v>
      </c>
      <c r="E1948" s="7">
        <f ca="1">OFFSET(STATIC!$B$6,MATCH('Data Manipulation'!$A1948,STATIC!$A$6:$A$2307, 0)-1,3*(COLUMN()-COLUMN($B$16)))*$J1948</f>
        <v>4072.6885499999999</v>
      </c>
      <c r="F1948" s="7">
        <f ca="1">OFFSET(STATIC!$B$6,MATCH('Data Manipulation'!$A1948,STATIC!$A$6:$A$2307, 0)-1,3*(COLUMN()-COLUMN($B$16)))</f>
        <v>1542.35</v>
      </c>
      <c r="G1948" s="7">
        <f ca="1">OFFSET(STATIC!$B$6,MATCH('Data Manipulation'!$A1948,STATIC!$A$6:$A$2307, 0)-1,3*(COLUMN()-COLUMN($B$16)))</f>
        <v>99.09</v>
      </c>
      <c r="H1948" s="7">
        <f ca="1">OFFSET(STATIC!$B$6,MATCH('Data Manipulation'!$A1948,STATIC!$A$6:$A$2307, 0)-1,3*(COLUMN()-COLUMN($B$16)))</f>
        <v>49.82</v>
      </c>
      <c r="I1948" s="7">
        <f ca="1">OFFSET(STATIC!$B$6,MATCH('Data Manipulation'!$A1948,STATIC!$A$6:$A$2307, 0)-1,3*(COLUMN()-COLUMN($B$16)))</f>
        <v>287.5</v>
      </c>
      <c r="J1948" s="7">
        <f ca="1">OFFSET(STATIC!$B$6,MATCH('Data Manipulation'!$A1948,STATIC!$A$6:$A$2307, 0)-1,3*(COLUMN()-COLUMN($B$16)))</f>
        <v>1.4679</v>
      </c>
      <c r="K1948" s="7">
        <f ca="1">OFFSET(STATIC!$B$6,MATCH('Data Manipulation'!$A1948,STATIC!$A$6:$A$2307, 0)-1,3*(COLUMN()-COLUMN($B$16)))</f>
        <v>1.6433</v>
      </c>
      <c r="L1948" s="7">
        <f ca="1">OFFSET(STATIC!$B$6,MATCH('Data Manipulation'!$A1948,STATIC!$A$6:$A$2307, 0)-1,3*(COLUMN()-COLUMN($B$16)))</f>
        <v>1.1929000000000001</v>
      </c>
      <c r="M1948" s="7">
        <f ca="1">OFFSET(STATIC!$B$6,MATCH('Data Manipulation'!$A1948,STATIC!$A$6:$A$2307, 0)-1,3*(COLUMN()-COLUMN($B$16)))</f>
        <v>1.2475E-2</v>
      </c>
      <c r="N1948" s="7">
        <f ca="1">OFFSET(STATIC!$B$6,MATCH('Data Manipulation'!$A1948,STATIC!$A$6:$A$2307, 0)-1,3*(COLUMN()-COLUMN($B$16)))*$J1948</f>
        <v>246.66033798000001</v>
      </c>
      <c r="O1948" s="7">
        <f ca="1">OFFSET(STATIC!$B$6,MATCH('Data Manipulation'!$A1948,STATIC!$A$6:$A$2307, 0)-1,3*(COLUMN()-COLUMN($B$16)))</f>
        <v>1693.82</v>
      </c>
      <c r="P1948" s="7">
        <f ca="1">OFFSET(STATIC!$B$6,MATCH('Data Manipulation'!$A1948,STATIC!$A$6:$A$2307, 0)-1,3*(COLUMN()-COLUMN($B$16)))*$J1948</f>
        <v>268.56287387999998</v>
      </c>
      <c r="Q1948" s="7">
        <f ca="1">OFFSET(STATIC!$B$6,MATCH('Data Manipulation'!$A1948,STATIC!$A$6:$A$2307, 0)-1,3*(COLUMN()-COLUMN($B$16)))</f>
        <v>18.07</v>
      </c>
      <c r="R1948" s="7">
        <f ca="1">OFFSET(STATIC!$B$6,MATCH('Data Manipulation'!$A1948,STATIC!$A$6:$A$2307, 0)-1,3*(COLUMN()-COLUMN($B$16)))</f>
        <v>2701.56</v>
      </c>
      <c r="U1948" s="14">
        <f t="shared" ca="1" si="531"/>
        <v>0.2542451400289869</v>
      </c>
      <c r="V1948" s="14">
        <f t="shared" ca="1" si="532"/>
        <v>5.508391251943294E-3</v>
      </c>
      <c r="W1948" s="14">
        <f t="shared" ca="1" si="533"/>
        <v>-9.5678527471204644E-4</v>
      </c>
      <c r="X1948" s="14">
        <f t="shared" ca="1" si="534"/>
        <v>8.5014878423835278E-3</v>
      </c>
      <c r="Y1948" s="14">
        <f t="shared" ca="1" si="535"/>
        <v>-6.0309875985971786E-3</v>
      </c>
      <c r="Z1948" s="14">
        <f t="shared" ca="1" si="536"/>
        <v>8.0767293638458115E-4</v>
      </c>
      <c r="AA1948" s="14">
        <f t="shared" ca="1" si="537"/>
        <v>-8.0256826137744836E-4</v>
      </c>
      <c r="AB1948" s="14">
        <f t="shared" ca="1" si="538"/>
        <v>4.0080213975386466E-3</v>
      </c>
      <c r="AC1948" s="14">
        <f t="shared" ca="1" si="539"/>
        <v>5.1909139167617795E-3</v>
      </c>
      <c r="AD1948" s="14">
        <f t="shared" ca="1" si="540"/>
        <v>4.6355679227644145E-3</v>
      </c>
      <c r="AE1948" s="14">
        <f t="shared" ca="1" si="541"/>
        <v>-1.8425465849351891E-3</v>
      </c>
      <c r="AF1948" s="14">
        <f t="shared" ca="1" si="542"/>
        <v>1.6033349401028347E-4</v>
      </c>
      <c r="AG1948" s="14">
        <f t="shared" ca="1" si="543"/>
        <v>2.2524172563706869E-3</v>
      </c>
      <c r="AH1948" s="14">
        <f t="shared" ca="1" si="544"/>
        <v>3.6610354053121598E-4</v>
      </c>
      <c r="AI1948" s="14">
        <f t="shared" ca="1" si="545"/>
        <v>2.3582008122829136E-3</v>
      </c>
      <c r="AJ1948" s="14">
        <f t="shared" ca="1" si="546"/>
        <v>-2.2976940794896261E-2</v>
      </c>
      <c r="AK1948" s="14">
        <f t="shared" ca="1" si="547"/>
        <v>-3.7008801115211794E-4</v>
      </c>
    </row>
    <row r="1949" spans="1:37" x14ac:dyDescent="0.2">
      <c r="A1949" s="13">
        <f ca="1">IF(OFFSET(STATIC!$A$6,MATCH($A$16, STATIC!$A$6:$A$2307,0)+ROW()-ROW($A$16),0)&gt;$A$12, OFFSET(STATIC!$A$6,MATCH($A$16, STATIC!$A$6:$A$2307,0)+ROW()-ROW($A$16),0), FALSE)</f>
        <v>40700</v>
      </c>
      <c r="B1949" s="7">
        <f ca="1">OFFSET(STATIC!$B$6,MATCH('Data Manipulation'!$A1949,STATIC!$A$6:$A$2307, 0)-1,3*(COLUMN()-COLUMN($B$16)))</f>
        <v>18.55</v>
      </c>
      <c r="C1949" s="7">
        <f ca="1">OFFSET(STATIC!$B$6,MATCH('Data Manipulation'!$A1949,STATIC!$A$6:$A$2307, 0)-1,3*(COLUMN()-COLUMN($B$16)))</f>
        <v>347.6</v>
      </c>
      <c r="D1949" s="7">
        <f ca="1">OFFSET(STATIC!$B$6,MATCH('Data Manipulation'!$A1949,STATIC!$A$6:$A$2307, 0)-1,3*(COLUMN()-COLUMN($B$16)))</f>
        <v>1286.17</v>
      </c>
      <c r="E1949" s="7">
        <f ca="1">OFFSET(STATIC!$B$6,MATCH('Data Manipulation'!$A1949,STATIC!$A$6:$A$2307, 0)-1,3*(COLUMN()-COLUMN($B$16)))*$J1949</f>
        <v>4038.2113989999998</v>
      </c>
      <c r="F1949" s="7">
        <f ca="1">OFFSET(STATIC!$B$6,MATCH('Data Manipulation'!$A1949,STATIC!$A$6:$A$2307, 0)-1,3*(COLUMN()-COLUMN($B$16)))</f>
        <v>1551.68</v>
      </c>
      <c r="G1949" s="7">
        <f ca="1">OFFSET(STATIC!$B$6,MATCH('Data Manipulation'!$A1949,STATIC!$A$6:$A$2307, 0)-1,3*(COLUMN()-COLUMN($B$16)))</f>
        <v>99.01</v>
      </c>
      <c r="H1949" s="7">
        <f ca="1">OFFSET(STATIC!$B$6,MATCH('Data Manipulation'!$A1949,STATIC!$A$6:$A$2307, 0)-1,3*(COLUMN()-COLUMN($B$16)))</f>
        <v>49.86</v>
      </c>
      <c r="I1949" s="7">
        <f ca="1">OFFSET(STATIC!$B$6,MATCH('Data Manipulation'!$A1949,STATIC!$A$6:$A$2307, 0)-1,3*(COLUMN()-COLUMN($B$16)))</f>
        <v>286.35000000000002</v>
      </c>
      <c r="J1949" s="7">
        <f ca="1">OFFSET(STATIC!$B$6,MATCH('Data Manipulation'!$A1949,STATIC!$A$6:$A$2307, 0)-1,3*(COLUMN()-COLUMN($B$16)))</f>
        <v>1.4602999999999999</v>
      </c>
      <c r="K1949" s="7">
        <f ca="1">OFFSET(STATIC!$B$6,MATCH('Data Manipulation'!$A1949,STATIC!$A$6:$A$2307, 0)-1,3*(COLUMN()-COLUMN($B$16)))</f>
        <v>1.6356999999999999</v>
      </c>
      <c r="L1949" s="7">
        <f ca="1">OFFSET(STATIC!$B$6,MATCH('Data Manipulation'!$A1949,STATIC!$A$6:$A$2307, 0)-1,3*(COLUMN()-COLUMN($B$16)))</f>
        <v>1.1951000000000001</v>
      </c>
      <c r="M1949" s="7">
        <f ca="1">OFFSET(STATIC!$B$6,MATCH('Data Manipulation'!$A1949,STATIC!$A$6:$A$2307, 0)-1,3*(COLUMN()-COLUMN($B$16)))</f>
        <v>1.2473E-2</v>
      </c>
      <c r="N1949" s="7">
        <f ca="1">OFFSET(STATIC!$B$6,MATCH('Data Manipulation'!$A1949,STATIC!$A$6:$A$2307, 0)-1,3*(COLUMN()-COLUMN($B$16)))*$J1949</f>
        <v>246.10538120999999</v>
      </c>
      <c r="O1949" s="7">
        <f ca="1">OFFSET(STATIC!$B$6,MATCH('Data Manipulation'!$A1949,STATIC!$A$6:$A$2307, 0)-1,3*(COLUMN()-COLUMN($B$16)))</f>
        <v>1693.2</v>
      </c>
      <c r="P1949" s="7">
        <f ca="1">OFFSET(STATIC!$B$6,MATCH('Data Manipulation'!$A1949,STATIC!$A$6:$A$2307, 0)-1,3*(COLUMN()-COLUMN($B$16)))*$J1949</f>
        <v>267.93029486</v>
      </c>
      <c r="Q1949" s="7">
        <f ca="1">OFFSET(STATIC!$B$6,MATCH('Data Manipulation'!$A1949,STATIC!$A$6:$A$2307, 0)-1,3*(COLUMN()-COLUMN($B$16)))</f>
        <v>18.489999999999998</v>
      </c>
      <c r="R1949" s="7">
        <f ca="1">OFFSET(STATIC!$B$6,MATCH('Data Manipulation'!$A1949,STATIC!$A$6:$A$2307, 0)-1,3*(COLUMN()-COLUMN($B$16)))</f>
        <v>2702.56</v>
      </c>
      <c r="U1949" s="14">
        <f t="shared" ca="1" si="531"/>
        <v>0.26090979711166817</v>
      </c>
      <c r="V1949" s="14">
        <f t="shared" ca="1" si="532"/>
        <v>-6.6235851681863212E-3</v>
      </c>
      <c r="W1949" s="14">
        <f t="shared" ca="1" si="533"/>
        <v>-1.0818523892467404E-2</v>
      </c>
      <c r="X1949" s="14">
        <f t="shared" ca="1" si="534"/>
        <v>-1.0409799642825662E-2</v>
      </c>
      <c r="Y1949" s="14">
        <f t="shared" ca="1" si="535"/>
        <v>6.3357638335978621E-3</v>
      </c>
      <c r="Z1949" s="14">
        <f t="shared" ca="1" si="536"/>
        <v>-1.2146914397155229E-2</v>
      </c>
      <c r="AA1949" s="14">
        <f t="shared" ca="1" si="537"/>
        <v>-3.0613627972001421E-2</v>
      </c>
      <c r="AB1949" s="14">
        <f t="shared" ca="1" si="538"/>
        <v>6.1652908358687296E-3</v>
      </c>
      <c r="AC1949" s="14">
        <f t="shared" ca="1" si="539"/>
        <v>-1.8472279736986036E-3</v>
      </c>
      <c r="AD1949" s="14">
        <f t="shared" ca="1" si="540"/>
        <v>-4.1486240942857728E-3</v>
      </c>
      <c r="AE1949" s="14">
        <f t="shared" ca="1" si="541"/>
        <v>-1.1707644755925932E-3</v>
      </c>
      <c r="AF1949" s="14">
        <f t="shared" ca="1" si="542"/>
        <v>1.4441594294282297E-3</v>
      </c>
      <c r="AG1949" s="14">
        <f t="shared" ca="1" si="543"/>
        <v>-2.1219176369197471E-3</v>
      </c>
      <c r="AH1949" s="14">
        <f t="shared" ca="1" si="544"/>
        <v>-2.7163803808163148E-4</v>
      </c>
      <c r="AI1949" s="14">
        <f t="shared" ca="1" si="545"/>
        <v>-1.3778471579584171E-3</v>
      </c>
      <c r="AJ1949" s="14">
        <f t="shared" ca="1" si="546"/>
        <v>2.9639930464745459E-2</v>
      </c>
      <c r="AK1949" s="14">
        <f t="shared" ca="1" si="547"/>
        <v>-1.1119934134264601E-2</v>
      </c>
    </row>
    <row r="1950" spans="1:37" x14ac:dyDescent="0.2">
      <c r="A1950" s="13">
        <f ca="1">IF(OFFSET(STATIC!$A$6,MATCH($A$16, STATIC!$A$6:$A$2307,0)+ROW()-ROW($A$16),0)&gt;$A$12, OFFSET(STATIC!$A$6,MATCH($A$16, STATIC!$A$6:$A$2307,0)+ROW()-ROW($A$16),0), FALSE)</f>
        <v>40697</v>
      </c>
      <c r="B1950" s="7">
        <f ca="1">OFFSET(STATIC!$B$6,MATCH('Data Manipulation'!$A1950,STATIC!$A$6:$A$2307, 0)-1,3*(COLUMN()-COLUMN($B$16)))</f>
        <v>14.29</v>
      </c>
      <c r="C1950" s="7">
        <f ca="1">OFFSET(STATIC!$B$6,MATCH('Data Manipulation'!$A1950,STATIC!$A$6:$A$2307, 0)-1,3*(COLUMN()-COLUMN($B$16)))</f>
        <v>349.91</v>
      </c>
      <c r="D1950" s="7">
        <f ca="1">OFFSET(STATIC!$B$6,MATCH('Data Manipulation'!$A1950,STATIC!$A$6:$A$2307, 0)-1,3*(COLUMN()-COLUMN($B$16)))</f>
        <v>1300.1600000000001</v>
      </c>
      <c r="E1950" s="7">
        <f ca="1">OFFSET(STATIC!$B$6,MATCH('Data Manipulation'!$A1950,STATIC!$A$6:$A$2307, 0)-1,3*(COLUMN()-COLUMN($B$16)))*$J1950</f>
        <v>4080.4679300000003</v>
      </c>
      <c r="F1950" s="7">
        <f ca="1">OFFSET(STATIC!$B$6,MATCH('Data Manipulation'!$A1950,STATIC!$A$6:$A$2307, 0)-1,3*(COLUMN()-COLUMN($B$16)))</f>
        <v>1541.88</v>
      </c>
      <c r="G1950" s="7">
        <f ca="1">OFFSET(STATIC!$B$6,MATCH('Data Manipulation'!$A1950,STATIC!$A$6:$A$2307, 0)-1,3*(COLUMN()-COLUMN($B$16)))</f>
        <v>100.22</v>
      </c>
      <c r="H1950" s="7">
        <f ca="1">OFFSET(STATIC!$B$6,MATCH('Data Manipulation'!$A1950,STATIC!$A$6:$A$2307, 0)-1,3*(COLUMN()-COLUMN($B$16)))</f>
        <v>51.41</v>
      </c>
      <c r="I1950" s="7">
        <f ca="1">OFFSET(STATIC!$B$6,MATCH('Data Manipulation'!$A1950,STATIC!$A$6:$A$2307, 0)-1,3*(COLUMN()-COLUMN($B$16)))</f>
        <v>284.58999999999997</v>
      </c>
      <c r="J1950" s="7">
        <f ca="1">OFFSET(STATIC!$B$6,MATCH('Data Manipulation'!$A1950,STATIC!$A$6:$A$2307, 0)-1,3*(COLUMN()-COLUMN($B$16)))</f>
        <v>1.4630000000000001</v>
      </c>
      <c r="K1950" s="7">
        <f ca="1">OFFSET(STATIC!$B$6,MATCH('Data Manipulation'!$A1950,STATIC!$A$6:$A$2307, 0)-1,3*(COLUMN()-COLUMN($B$16)))</f>
        <v>1.6425000000000001</v>
      </c>
      <c r="L1950" s="7">
        <f ca="1">OFFSET(STATIC!$B$6,MATCH('Data Manipulation'!$A1950,STATIC!$A$6:$A$2307, 0)-1,3*(COLUMN()-COLUMN($B$16)))</f>
        <v>1.1964999999999999</v>
      </c>
      <c r="M1950" s="7">
        <f ca="1">OFFSET(STATIC!$B$6,MATCH('Data Manipulation'!$A1950,STATIC!$A$6:$A$2307, 0)-1,3*(COLUMN()-COLUMN($B$16)))</f>
        <v>1.2455000000000001E-2</v>
      </c>
      <c r="N1950" s="7">
        <f ca="1">OFFSET(STATIC!$B$6,MATCH('Data Manipulation'!$A1950,STATIC!$A$6:$A$2307, 0)-1,3*(COLUMN()-COLUMN($B$16)))*$J1950</f>
        <v>246.628151</v>
      </c>
      <c r="O1950" s="7">
        <f ca="1">OFFSET(STATIC!$B$6,MATCH('Data Manipulation'!$A1950,STATIC!$A$6:$A$2307, 0)-1,3*(COLUMN()-COLUMN($B$16)))</f>
        <v>1693.66</v>
      </c>
      <c r="P1950" s="7">
        <f ca="1">OFFSET(STATIC!$B$6,MATCH('Data Manipulation'!$A1950,STATIC!$A$6:$A$2307, 0)-1,3*(COLUMN()-COLUMN($B$16)))*$J1950</f>
        <v>268.2997163</v>
      </c>
      <c r="Q1950" s="7">
        <f ca="1">OFFSET(STATIC!$B$6,MATCH('Data Manipulation'!$A1950,STATIC!$A$6:$A$2307, 0)-1,3*(COLUMN()-COLUMN($B$16)))</f>
        <v>17.95</v>
      </c>
      <c r="R1950" s="7">
        <f ca="1">OFFSET(STATIC!$B$6,MATCH('Data Manipulation'!$A1950,STATIC!$A$6:$A$2307, 0)-1,3*(COLUMN()-COLUMN($B$16)))</f>
        <v>2732.78</v>
      </c>
      <c r="U1950" s="14">
        <f t="shared" ca="1" si="531"/>
        <v>0.29870599082375454</v>
      </c>
      <c r="V1950" s="14">
        <f t="shared" ca="1" si="532"/>
        <v>-6.4664299732086275E-3</v>
      </c>
      <c r="W1950" s="14">
        <f t="shared" ca="1" si="533"/>
        <v>-9.7815635819200348E-3</v>
      </c>
      <c r="X1950" s="14">
        <f t="shared" ca="1" si="534"/>
        <v>1.3482488385676268E-2</v>
      </c>
      <c r="Y1950" s="14">
        <f t="shared" ca="1" si="535"/>
        <v>8.8137289949857551E-3</v>
      </c>
      <c r="Z1950" s="14">
        <f t="shared" ca="1" si="536"/>
        <v>-1.7944377260502519E-3</v>
      </c>
      <c r="AA1950" s="14">
        <f t="shared" ca="1" si="537"/>
        <v>-3.8827460932225975E-3</v>
      </c>
      <c r="AB1950" s="14">
        <f t="shared" ca="1" si="538"/>
        <v>1.465409204965161E-2</v>
      </c>
      <c r="AC1950" s="14">
        <f t="shared" ca="1" si="539"/>
        <v>1.1134900942181497E-2</v>
      </c>
      <c r="AD1950" s="14">
        <f t="shared" ca="1" si="540"/>
        <v>4.0263597586400841E-3</v>
      </c>
      <c r="AE1950" s="14">
        <f t="shared" ca="1" si="541"/>
        <v>7.5503714396315952E-3</v>
      </c>
      <c r="AF1950" s="14">
        <f t="shared" ca="1" si="542"/>
        <v>7.0905139542237951E-3</v>
      </c>
      <c r="AG1950" s="14">
        <f t="shared" ca="1" si="543"/>
        <v>9.309509724665559E-3</v>
      </c>
      <c r="AH1950" s="14">
        <f t="shared" ca="1" si="544"/>
        <v>1.3471039307015719E-3</v>
      </c>
      <c r="AI1950" s="14">
        <f t="shared" ca="1" si="545"/>
        <v>1.0324389651626589E-2</v>
      </c>
      <c r="AJ1950" s="14">
        <f t="shared" ca="1" si="546"/>
        <v>-7.7691844729159626E-3</v>
      </c>
      <c r="AK1950" s="14">
        <f t="shared" ca="1" si="547"/>
        <v>-1.4722146583913239E-2</v>
      </c>
    </row>
    <row r="1951" spans="1:37" x14ac:dyDescent="0.2">
      <c r="A1951" s="13">
        <f ca="1">IF(OFFSET(STATIC!$A$6,MATCH($A$16, STATIC!$A$6:$A$2307,0)+ROW()-ROW($A$16),0)&gt;$A$12, OFFSET(STATIC!$A$6,MATCH($A$16, STATIC!$A$6:$A$2307,0)+ROW()-ROW($A$16),0), FALSE)</f>
        <v>40696</v>
      </c>
      <c r="B1951" s="7">
        <f ca="1">OFFSET(STATIC!$B$6,MATCH('Data Manipulation'!$A1951,STATIC!$A$6:$A$2307, 0)-1,3*(COLUMN()-COLUMN($B$16)))</f>
        <v>10.6</v>
      </c>
      <c r="C1951" s="7">
        <f ca="1">OFFSET(STATIC!$B$6,MATCH('Data Manipulation'!$A1951,STATIC!$A$6:$A$2307, 0)-1,3*(COLUMN()-COLUMN($B$16)))</f>
        <v>352.18</v>
      </c>
      <c r="D1951" s="7">
        <f ca="1">OFFSET(STATIC!$B$6,MATCH('Data Manipulation'!$A1951,STATIC!$A$6:$A$2307, 0)-1,3*(COLUMN()-COLUMN($B$16)))</f>
        <v>1312.94</v>
      </c>
      <c r="E1951" s="7">
        <f ca="1">OFFSET(STATIC!$B$6,MATCH('Data Manipulation'!$A1951,STATIC!$A$6:$A$2307, 0)-1,3*(COLUMN()-COLUMN($B$16)))*$J1951</f>
        <v>4025.8222760000003</v>
      </c>
      <c r="F1951" s="7">
        <f ca="1">OFFSET(STATIC!$B$6,MATCH('Data Manipulation'!$A1951,STATIC!$A$6:$A$2307, 0)-1,3*(COLUMN()-COLUMN($B$16)))</f>
        <v>1528.35</v>
      </c>
      <c r="G1951" s="7">
        <f ca="1">OFFSET(STATIC!$B$6,MATCH('Data Manipulation'!$A1951,STATIC!$A$6:$A$2307, 0)-1,3*(COLUMN()-COLUMN($B$16)))</f>
        <v>100.4</v>
      </c>
      <c r="H1951" s="7">
        <f ca="1">OFFSET(STATIC!$B$6,MATCH('Data Manipulation'!$A1951,STATIC!$A$6:$A$2307, 0)-1,3*(COLUMN()-COLUMN($B$16)))</f>
        <v>51.61</v>
      </c>
      <c r="I1951" s="7">
        <f ca="1">OFFSET(STATIC!$B$6,MATCH('Data Manipulation'!$A1951,STATIC!$A$6:$A$2307, 0)-1,3*(COLUMN()-COLUMN($B$16)))</f>
        <v>280.45</v>
      </c>
      <c r="J1951" s="7">
        <f ca="1">OFFSET(STATIC!$B$6,MATCH('Data Manipulation'!$A1951,STATIC!$A$6:$A$2307, 0)-1,3*(COLUMN()-COLUMN($B$16)))</f>
        <v>1.4468000000000001</v>
      </c>
      <c r="K1951" s="7">
        <f ca="1">OFFSET(STATIC!$B$6,MATCH('Data Manipulation'!$A1951,STATIC!$A$6:$A$2307, 0)-1,3*(COLUMN()-COLUMN($B$16)))</f>
        <v>1.6358999999999999</v>
      </c>
      <c r="L1951" s="7">
        <f ca="1">OFFSET(STATIC!$B$6,MATCH('Data Manipulation'!$A1951,STATIC!$A$6:$A$2307, 0)-1,3*(COLUMN()-COLUMN($B$16)))</f>
        <v>1.1875</v>
      </c>
      <c r="M1951" s="7">
        <f ca="1">OFFSET(STATIC!$B$6,MATCH('Data Manipulation'!$A1951,STATIC!$A$6:$A$2307, 0)-1,3*(COLUMN()-COLUMN($B$16)))</f>
        <v>1.2367E-2</v>
      </c>
      <c r="N1951" s="7">
        <f ca="1">OFFSET(STATIC!$B$6,MATCH('Data Manipulation'!$A1951,STATIC!$A$6:$A$2307, 0)-1,3*(COLUMN()-COLUMN($B$16)))*$J1951</f>
        <v>244.34281799999999</v>
      </c>
      <c r="O1951" s="7">
        <f ca="1">OFFSET(STATIC!$B$6,MATCH('Data Manipulation'!$A1951,STATIC!$A$6:$A$2307, 0)-1,3*(COLUMN()-COLUMN($B$16)))</f>
        <v>1691.38</v>
      </c>
      <c r="P1951" s="7">
        <f ca="1">OFFSET(STATIC!$B$6,MATCH('Data Manipulation'!$A1951,STATIC!$A$6:$A$2307, 0)-1,3*(COLUMN()-COLUMN($B$16)))*$J1951</f>
        <v>265.54393584000002</v>
      </c>
      <c r="Q1951" s="7">
        <f ca="1">OFFSET(STATIC!$B$6,MATCH('Data Manipulation'!$A1951,STATIC!$A$6:$A$2307, 0)-1,3*(COLUMN()-COLUMN($B$16)))</f>
        <v>18.09</v>
      </c>
      <c r="R1951" s="7">
        <f ca="1">OFFSET(STATIC!$B$6,MATCH('Data Manipulation'!$A1951,STATIC!$A$6:$A$2307, 0)-1,3*(COLUMN()-COLUMN($B$16)))</f>
        <v>2773.31</v>
      </c>
      <c r="U1951" s="14">
        <f t="shared" ca="1" si="531"/>
        <v>0.10222079565315843</v>
      </c>
      <c r="V1951" s="14">
        <f t="shared" ca="1" si="532"/>
        <v>-4.2784147317704684E-3</v>
      </c>
      <c r="W1951" s="14">
        <f t="shared" ca="1" si="533"/>
        <v>-1.2255043417858898E-3</v>
      </c>
      <c r="X1951" s="14">
        <f t="shared" ca="1" si="534"/>
        <v>-1.0946692410150777E-2</v>
      </c>
      <c r="Y1951" s="14">
        <f t="shared" ca="1" si="535"/>
        <v>-1.0996987450978733E-2</v>
      </c>
      <c r="Z1951" s="14">
        <f t="shared" ca="1" si="536"/>
        <v>1.0962181575119685E-3</v>
      </c>
      <c r="AA1951" s="14">
        <f t="shared" ca="1" si="537"/>
        <v>1.2870692491901802E-2</v>
      </c>
      <c r="AB1951" s="14">
        <f t="shared" ca="1" si="538"/>
        <v>-2.1901388540723842E-2</v>
      </c>
      <c r="AC1951" s="14">
        <f t="shared" ca="1" si="539"/>
        <v>5.1278610042390415E-3</v>
      </c>
      <c r="AD1951" s="14">
        <f t="shared" ca="1" si="540"/>
        <v>-7.3327226017047412E-4</v>
      </c>
      <c r="AE1951" s="14">
        <f t="shared" ca="1" si="541"/>
        <v>-9.2588702376401053E-4</v>
      </c>
      <c r="AF1951" s="14">
        <f t="shared" ca="1" si="542"/>
        <v>4.8527985423380319E-4</v>
      </c>
      <c r="AG1951" s="14">
        <f t="shared" ca="1" si="543"/>
        <v>4.3045626209929052E-3</v>
      </c>
      <c r="AH1951" s="14">
        <f t="shared" ca="1" si="544"/>
        <v>-3.0284359414167535E-3</v>
      </c>
      <c r="AI1951" s="14">
        <f t="shared" ca="1" si="545"/>
        <v>5.6079837417690875E-3</v>
      </c>
      <c r="AJ1951" s="14">
        <f t="shared" ca="1" si="546"/>
        <v>-1.1541760440171571E-2</v>
      </c>
      <c r="AK1951" s="14">
        <f t="shared" ca="1" si="547"/>
        <v>1.4866940040975897E-3</v>
      </c>
    </row>
    <row r="1952" spans="1:37" x14ac:dyDescent="0.2">
      <c r="A1952" s="13">
        <f ca="1">IF(OFFSET(STATIC!$A$6,MATCH($A$16, STATIC!$A$6:$A$2307,0)+ROW()-ROW($A$16),0)&gt;$A$12, OFFSET(STATIC!$A$6,MATCH($A$16, STATIC!$A$6:$A$2307,0)+ROW()-ROW($A$16),0), FALSE)</f>
        <v>40695</v>
      </c>
      <c r="B1952" s="7">
        <f ca="1">OFFSET(STATIC!$B$6,MATCH('Data Manipulation'!$A1952,STATIC!$A$6:$A$2307, 0)-1,3*(COLUMN()-COLUMN($B$16)))</f>
        <v>9.57</v>
      </c>
      <c r="C1952" s="7">
        <f ca="1">OFFSET(STATIC!$B$6,MATCH('Data Manipulation'!$A1952,STATIC!$A$6:$A$2307, 0)-1,3*(COLUMN()-COLUMN($B$16)))</f>
        <v>353.69</v>
      </c>
      <c r="D1952" s="7">
        <f ca="1">OFFSET(STATIC!$B$6,MATCH('Data Manipulation'!$A1952,STATIC!$A$6:$A$2307, 0)-1,3*(COLUMN()-COLUMN($B$16)))</f>
        <v>1314.55</v>
      </c>
      <c r="E1952" s="7">
        <f ca="1">OFFSET(STATIC!$B$6,MATCH('Data Manipulation'!$A1952,STATIC!$A$6:$A$2307, 0)-1,3*(COLUMN()-COLUMN($B$16)))*$J1952</f>
        <v>4070.1338039999996</v>
      </c>
      <c r="F1952" s="7">
        <f ca="1">OFFSET(STATIC!$B$6,MATCH('Data Manipulation'!$A1952,STATIC!$A$6:$A$2307, 0)-1,3*(COLUMN()-COLUMN($B$16)))</f>
        <v>1545.25</v>
      </c>
      <c r="G1952" s="7">
        <f ca="1">OFFSET(STATIC!$B$6,MATCH('Data Manipulation'!$A1952,STATIC!$A$6:$A$2307, 0)-1,3*(COLUMN()-COLUMN($B$16)))</f>
        <v>100.29</v>
      </c>
      <c r="H1952" s="7">
        <f ca="1">OFFSET(STATIC!$B$6,MATCH('Data Manipulation'!$A1952,STATIC!$A$6:$A$2307, 0)-1,3*(COLUMN()-COLUMN($B$16)))</f>
        <v>50.95</v>
      </c>
      <c r="I1952" s="7">
        <f ca="1">OFFSET(STATIC!$B$6,MATCH('Data Manipulation'!$A1952,STATIC!$A$6:$A$2307, 0)-1,3*(COLUMN()-COLUMN($B$16)))</f>
        <v>286.66000000000003</v>
      </c>
      <c r="J1952" s="7">
        <f ca="1">OFFSET(STATIC!$B$6,MATCH('Data Manipulation'!$A1952,STATIC!$A$6:$A$2307, 0)-1,3*(COLUMN()-COLUMN($B$16)))</f>
        <v>1.4394</v>
      </c>
      <c r="K1952" s="7">
        <f ca="1">OFFSET(STATIC!$B$6,MATCH('Data Manipulation'!$A1952,STATIC!$A$6:$A$2307, 0)-1,3*(COLUMN()-COLUMN($B$16)))</f>
        <v>1.6371</v>
      </c>
      <c r="L1952" s="7">
        <f ca="1">OFFSET(STATIC!$B$6,MATCH('Data Manipulation'!$A1952,STATIC!$A$6:$A$2307, 0)-1,3*(COLUMN()-COLUMN($B$16)))</f>
        <v>1.1886000000000001</v>
      </c>
      <c r="M1952" s="7">
        <f ca="1">OFFSET(STATIC!$B$6,MATCH('Data Manipulation'!$A1952,STATIC!$A$6:$A$2307, 0)-1,3*(COLUMN()-COLUMN($B$16)))</f>
        <v>1.2361E-2</v>
      </c>
      <c r="N1952" s="7">
        <f ca="1">OFFSET(STATIC!$B$6,MATCH('Data Manipulation'!$A1952,STATIC!$A$6:$A$2307, 0)-1,3*(COLUMN()-COLUMN($B$16)))*$J1952</f>
        <v>243.29328954000002</v>
      </c>
      <c r="O1952" s="7">
        <f ca="1">OFFSET(STATIC!$B$6,MATCH('Data Manipulation'!$A1952,STATIC!$A$6:$A$2307, 0)-1,3*(COLUMN()-COLUMN($B$16)))</f>
        <v>1696.51</v>
      </c>
      <c r="P1952" s="7">
        <f ca="1">OFFSET(STATIC!$B$6,MATCH('Data Manipulation'!$A1952,STATIC!$A$6:$A$2307, 0)-1,3*(COLUMN()-COLUMN($B$16)))*$J1952</f>
        <v>264.05893758000002</v>
      </c>
      <c r="Q1952" s="7">
        <f ca="1">OFFSET(STATIC!$B$6,MATCH('Data Manipulation'!$A1952,STATIC!$A$6:$A$2307, 0)-1,3*(COLUMN()-COLUMN($B$16)))</f>
        <v>18.3</v>
      </c>
      <c r="R1952" s="7">
        <f ca="1">OFFSET(STATIC!$B$6,MATCH('Data Manipulation'!$A1952,STATIC!$A$6:$A$2307, 0)-1,3*(COLUMN()-COLUMN($B$16)))</f>
        <v>2769.19</v>
      </c>
      <c r="U1952" s="14">
        <f t="shared" ca="1" si="531"/>
        <v>9.0723015797418871E-2</v>
      </c>
      <c r="V1952" s="14">
        <f t="shared" ca="1" si="532"/>
        <v>-4.6823960085017689E-3</v>
      </c>
      <c r="W1952" s="14">
        <f t="shared" ca="1" si="533"/>
        <v>-2.304829914304651E-2</v>
      </c>
      <c r="X1952" s="14">
        <f t="shared" ca="1" si="534"/>
        <v>-1.0165670707548893E-2</v>
      </c>
      <c r="Y1952" s="14">
        <f t="shared" ca="1" si="535"/>
        <v>5.8087814027683775E-3</v>
      </c>
      <c r="Z1952" s="14">
        <f t="shared" ca="1" si="536"/>
        <v>-2.3746127834395593E-2</v>
      </c>
      <c r="AA1952" s="14">
        <f t="shared" ca="1" si="537"/>
        <v>-1.9607849419406524E-3</v>
      </c>
      <c r="AB1952" s="14">
        <f t="shared" ca="1" si="538"/>
        <v>-8.8216457895398757E-3</v>
      </c>
      <c r="AC1952" s="14">
        <f t="shared" ca="1" si="539"/>
        <v>1.877543057030424E-3</v>
      </c>
      <c r="AD1952" s="14">
        <f t="shared" ca="1" si="540"/>
        <v>-3.8408826367915309E-3</v>
      </c>
      <c r="AE1952" s="14">
        <f t="shared" ca="1" si="541"/>
        <v>1.4235115821872129E-2</v>
      </c>
      <c r="AF1952" s="14">
        <f t="shared" ca="1" si="542"/>
        <v>5.5163602204821938E-3</v>
      </c>
      <c r="AG1952" s="14">
        <f t="shared" ca="1" si="543"/>
        <v>2.6487363347932964E-3</v>
      </c>
      <c r="AH1952" s="14">
        <f t="shared" ca="1" si="544"/>
        <v>3.4128113804196168E-3</v>
      </c>
      <c r="AI1952" s="14">
        <f t="shared" ca="1" si="545"/>
        <v>3.274533781581262E-3</v>
      </c>
      <c r="AJ1952" s="14">
        <f t="shared" ca="1" si="546"/>
        <v>0.16929205650362092</v>
      </c>
      <c r="AK1952" s="14">
        <f t="shared" ca="1" si="547"/>
        <v>-2.3592893023005067E-2</v>
      </c>
    </row>
    <row r="1953" spans="1:37" x14ac:dyDescent="0.2">
      <c r="A1953" s="13">
        <f ca="1">IF(OFFSET(STATIC!$A$6,MATCH($A$16, STATIC!$A$6:$A$2307,0)+ROW()-ROW($A$16),0)&gt;$A$12, OFFSET(STATIC!$A$6,MATCH($A$16, STATIC!$A$6:$A$2307,0)+ROW()-ROW($A$16),0), FALSE)</f>
        <v>40694</v>
      </c>
      <c r="B1953" s="7">
        <f ca="1">OFFSET(STATIC!$B$6,MATCH('Data Manipulation'!$A1953,STATIC!$A$6:$A$2307, 0)-1,3*(COLUMN()-COLUMN($B$16)))</f>
        <v>8.74</v>
      </c>
      <c r="C1953" s="7">
        <f ca="1">OFFSET(STATIC!$B$6,MATCH('Data Manipulation'!$A1953,STATIC!$A$6:$A$2307, 0)-1,3*(COLUMN()-COLUMN($B$16)))</f>
        <v>355.35</v>
      </c>
      <c r="D1953" s="7">
        <f ca="1">OFFSET(STATIC!$B$6,MATCH('Data Manipulation'!$A1953,STATIC!$A$6:$A$2307, 0)-1,3*(COLUMN()-COLUMN($B$16)))</f>
        <v>1345.2</v>
      </c>
      <c r="E1953" s="7">
        <f ca="1">OFFSET(STATIC!$B$6,MATCH('Data Manipulation'!$A1953,STATIC!$A$6:$A$2307, 0)-1,3*(COLUMN()-COLUMN($B$16)))*$J1953</f>
        <v>4111.720464</v>
      </c>
      <c r="F1953" s="7">
        <f ca="1">OFFSET(STATIC!$B$6,MATCH('Data Manipulation'!$A1953,STATIC!$A$6:$A$2307, 0)-1,3*(COLUMN()-COLUMN($B$16)))</f>
        <v>1536.3</v>
      </c>
      <c r="G1953" s="7">
        <f ca="1">OFFSET(STATIC!$B$6,MATCH('Data Manipulation'!$A1953,STATIC!$A$6:$A$2307, 0)-1,3*(COLUMN()-COLUMN($B$16)))</f>
        <v>102.7</v>
      </c>
      <c r="H1953" s="7">
        <f ca="1">OFFSET(STATIC!$B$6,MATCH('Data Manipulation'!$A1953,STATIC!$A$6:$A$2307, 0)-1,3*(COLUMN()-COLUMN($B$16)))</f>
        <v>51.05</v>
      </c>
      <c r="I1953" s="7">
        <f ca="1">OFFSET(STATIC!$B$6,MATCH('Data Manipulation'!$A1953,STATIC!$A$6:$A$2307, 0)-1,3*(COLUMN()-COLUMN($B$16)))</f>
        <v>289.2</v>
      </c>
      <c r="J1953" s="7">
        <f ca="1">OFFSET(STATIC!$B$6,MATCH('Data Manipulation'!$A1953,STATIC!$A$6:$A$2307, 0)-1,3*(COLUMN()-COLUMN($B$16)))</f>
        <v>1.4367000000000001</v>
      </c>
      <c r="K1953" s="7">
        <f ca="1">OFFSET(STATIC!$B$6,MATCH('Data Manipulation'!$A1953,STATIC!$A$6:$A$2307, 0)-1,3*(COLUMN()-COLUMN($B$16)))</f>
        <v>1.6434</v>
      </c>
      <c r="L1953" s="7">
        <f ca="1">OFFSET(STATIC!$B$6,MATCH('Data Manipulation'!$A1953,STATIC!$A$6:$A$2307, 0)-1,3*(COLUMN()-COLUMN($B$16)))</f>
        <v>1.1718</v>
      </c>
      <c r="M1953" s="7">
        <f ca="1">OFFSET(STATIC!$B$6,MATCH('Data Manipulation'!$A1953,STATIC!$A$6:$A$2307, 0)-1,3*(COLUMN()-COLUMN($B$16)))</f>
        <v>1.2293E-2</v>
      </c>
      <c r="N1953" s="7">
        <f ca="1">OFFSET(STATIC!$B$6,MATCH('Data Manipulation'!$A1953,STATIC!$A$6:$A$2307, 0)-1,3*(COLUMN()-COLUMN($B$16)))*$J1953</f>
        <v>242.64972246000002</v>
      </c>
      <c r="O1953" s="7">
        <f ca="1">OFFSET(STATIC!$B$6,MATCH('Data Manipulation'!$A1953,STATIC!$A$6:$A$2307, 0)-1,3*(COLUMN()-COLUMN($B$16)))</f>
        <v>1690.73</v>
      </c>
      <c r="P1953" s="7">
        <f ca="1">OFFSET(STATIC!$B$6,MATCH('Data Manipulation'!$A1953,STATIC!$A$6:$A$2307, 0)-1,3*(COLUMN()-COLUMN($B$16)))*$J1953</f>
        <v>263.19568182</v>
      </c>
      <c r="Q1953" s="7">
        <f ca="1">OFFSET(STATIC!$B$6,MATCH('Data Manipulation'!$A1953,STATIC!$A$6:$A$2307, 0)-1,3*(COLUMN()-COLUMN($B$16)))</f>
        <v>15.45</v>
      </c>
      <c r="R1953" s="7">
        <f ca="1">OFFSET(STATIC!$B$6,MATCH('Data Manipulation'!$A1953,STATIC!$A$6:$A$2307, 0)-1,3*(COLUMN()-COLUMN($B$16)))</f>
        <v>2835.3</v>
      </c>
      <c r="U1953" s="14">
        <f t="shared" ca="1" si="531"/>
        <v>-6.8415318167167121E-3</v>
      </c>
      <c r="V1953" s="14">
        <f t="shared" ca="1" si="532"/>
        <v>1.5856014284730442E-2</v>
      </c>
      <c r="W1953" s="14">
        <f t="shared" ca="1" si="533"/>
        <v>1.0537032813141153E-2</v>
      </c>
      <c r="X1953" s="14">
        <f t="shared" ca="1" si="534"/>
        <v>2.3049011641603476E-2</v>
      </c>
      <c r="Y1953" s="14">
        <f t="shared" ca="1" si="535"/>
        <v>-1.7429311662314412E-3</v>
      </c>
      <c r="Z1953" s="14">
        <f t="shared" ca="1" si="536"/>
        <v>2.0759267788265683E-2</v>
      </c>
      <c r="AA1953" s="14">
        <f t="shared" ca="1" si="537"/>
        <v>-2.3234346234245855E-2</v>
      </c>
      <c r="AB1953" s="14">
        <f t="shared" ca="1" si="538"/>
        <v>8.7169976687502676E-3</v>
      </c>
      <c r="AC1953" s="14">
        <f t="shared" ca="1" si="539"/>
        <v>6.2840592214990255E-3</v>
      </c>
      <c r="AD1953" s="14">
        <f t="shared" ca="1" si="540"/>
        <v>-2.006018726865743E-3</v>
      </c>
      <c r="AE1953" s="14">
        <f t="shared" ca="1" si="541"/>
        <v>-9.3828641677122016E-4</v>
      </c>
      <c r="AF1953" s="14">
        <f t="shared" ca="1" si="542"/>
        <v>-5.0308447553693873E-3</v>
      </c>
      <c r="AG1953" s="14">
        <f t="shared" ca="1" si="543"/>
        <v>3.9551305578019256E-3</v>
      </c>
      <c r="AH1953" s="14">
        <f t="shared" ca="1" si="544"/>
        <v>1.1717780407373645E-3</v>
      </c>
      <c r="AI1953" s="14">
        <f t="shared" ca="1" si="545"/>
        <v>5.0500683487558363E-3</v>
      </c>
      <c r="AJ1953" s="14">
        <f t="shared" ca="1" si="546"/>
        <v>-3.3728936994374181E-2</v>
      </c>
      <c r="AK1953" s="14">
        <f t="shared" ca="1" si="547"/>
        <v>1.3650392348773223E-2</v>
      </c>
    </row>
    <row r="1954" spans="1:37" x14ac:dyDescent="0.2">
      <c r="A1954" s="13">
        <f ca="1">IF(OFFSET(STATIC!$A$6,MATCH($A$16, STATIC!$A$6:$A$2307,0)+ROW()-ROW($A$16),0)&gt;$A$12, OFFSET(STATIC!$A$6,MATCH($A$16, STATIC!$A$6:$A$2307,0)+ROW()-ROW($A$16),0), FALSE)</f>
        <v>40693</v>
      </c>
      <c r="B1954" s="7">
        <f ca="1">OFFSET(STATIC!$B$6,MATCH('Data Manipulation'!$A1954,STATIC!$A$6:$A$2307, 0)-1,3*(COLUMN()-COLUMN($B$16)))</f>
        <v>8.8000000000000007</v>
      </c>
      <c r="C1954" s="7">
        <f ca="1">OFFSET(STATIC!$B$6,MATCH('Data Manipulation'!$A1954,STATIC!$A$6:$A$2307, 0)-1,3*(COLUMN()-COLUMN($B$16)))</f>
        <v>349.76</v>
      </c>
      <c r="D1954" s="7">
        <f ca="1">OFFSET(STATIC!$B$6,MATCH('Data Manipulation'!$A1954,STATIC!$A$6:$A$2307, 0)-1,3*(COLUMN()-COLUMN($B$16)))</f>
        <v>1331.1</v>
      </c>
      <c r="E1954" s="7">
        <f ca="1">OFFSET(STATIC!$B$6,MATCH('Data Manipulation'!$A1954,STATIC!$A$6:$A$2307, 0)-1,3*(COLUMN()-COLUMN($B$16)))*$J1954</f>
        <v>4018.033218</v>
      </c>
      <c r="F1954" s="7">
        <f ca="1">OFFSET(STATIC!$B$6,MATCH('Data Manipulation'!$A1954,STATIC!$A$6:$A$2307, 0)-1,3*(COLUMN()-COLUMN($B$16)))</f>
        <v>1538.98</v>
      </c>
      <c r="G1954" s="7">
        <f ca="1">OFFSET(STATIC!$B$6,MATCH('Data Manipulation'!$A1954,STATIC!$A$6:$A$2307, 0)-1,3*(COLUMN()-COLUMN($B$16)))</f>
        <v>100.59</v>
      </c>
      <c r="H1954" s="7">
        <f ca="1">OFFSET(STATIC!$B$6,MATCH('Data Manipulation'!$A1954,STATIC!$A$6:$A$2307, 0)-1,3*(COLUMN()-COLUMN($B$16)))</f>
        <v>52.25</v>
      </c>
      <c r="I1954" s="7">
        <f ca="1">OFFSET(STATIC!$B$6,MATCH('Data Manipulation'!$A1954,STATIC!$A$6:$A$2307, 0)-1,3*(COLUMN()-COLUMN($B$16)))</f>
        <v>286.69</v>
      </c>
      <c r="J1954" s="7">
        <f ca="1">OFFSET(STATIC!$B$6,MATCH('Data Manipulation'!$A1954,STATIC!$A$6:$A$2307, 0)-1,3*(COLUMN()-COLUMN($B$16)))</f>
        <v>1.4277</v>
      </c>
      <c r="K1954" s="7">
        <f ca="1">OFFSET(STATIC!$B$6,MATCH('Data Manipulation'!$A1954,STATIC!$A$6:$A$2307, 0)-1,3*(COLUMN()-COLUMN($B$16)))</f>
        <v>1.6467000000000001</v>
      </c>
      <c r="L1954" s="7">
        <f ca="1">OFFSET(STATIC!$B$6,MATCH('Data Manipulation'!$A1954,STATIC!$A$6:$A$2307, 0)-1,3*(COLUMN()-COLUMN($B$16)))</f>
        <v>1.1729000000000001</v>
      </c>
      <c r="M1954" s="7">
        <f ca="1">OFFSET(STATIC!$B$6,MATCH('Data Manipulation'!$A1954,STATIC!$A$6:$A$2307, 0)-1,3*(COLUMN()-COLUMN($B$16)))</f>
        <v>1.2355E-2</v>
      </c>
      <c r="N1954" s="7">
        <f ca="1">OFFSET(STATIC!$B$6,MATCH('Data Manipulation'!$A1954,STATIC!$A$6:$A$2307, 0)-1,3*(COLUMN()-COLUMN($B$16)))*$J1954</f>
        <v>241.69190652</v>
      </c>
      <c r="O1954" s="7">
        <f ca="1">OFFSET(STATIC!$B$6,MATCH('Data Manipulation'!$A1954,STATIC!$A$6:$A$2307, 0)-1,3*(COLUMN()-COLUMN($B$16)))</f>
        <v>1688.75</v>
      </c>
      <c r="P1954" s="7">
        <f ca="1">OFFSET(STATIC!$B$6,MATCH('Data Manipulation'!$A1954,STATIC!$A$6:$A$2307, 0)-1,3*(COLUMN()-COLUMN($B$16)))*$J1954</f>
        <v>261.86987615999999</v>
      </c>
      <c r="Q1954" s="7">
        <f ca="1">OFFSET(STATIC!$B$6,MATCH('Data Manipulation'!$A1954,STATIC!$A$6:$A$2307, 0)-1,3*(COLUMN()-COLUMN($B$16)))</f>
        <v>15.98</v>
      </c>
      <c r="R1954" s="7">
        <f ca="1">OFFSET(STATIC!$B$6,MATCH('Data Manipulation'!$A1954,STATIC!$A$6:$A$2307, 0)-1,3*(COLUMN()-COLUMN($B$16)))</f>
        <v>2796.86</v>
      </c>
      <c r="U1954" s="14">
        <f t="shared" ca="1" si="531"/>
        <v>3.4685557987890109E-2</v>
      </c>
      <c r="V1954" s="14">
        <f t="shared" ca="1" si="532"/>
        <v>1.3160531753873691E-3</v>
      </c>
      <c r="W1954" s="14">
        <f t="shared" ca="1" si="533"/>
        <v>0</v>
      </c>
      <c r="X1954" s="14">
        <f t="shared" ca="1" si="534"/>
        <v>-4.733796396780024E-3</v>
      </c>
      <c r="Y1954" s="14">
        <f t="shared" ca="1" si="535"/>
        <v>9.2961882574390609E-4</v>
      </c>
      <c r="Z1954" s="14">
        <f t="shared" ca="1" si="536"/>
        <v>0</v>
      </c>
      <c r="AA1954" s="14">
        <f t="shared" ca="1" si="537"/>
        <v>0</v>
      </c>
      <c r="AB1954" s="14">
        <f t="shared" ca="1" si="538"/>
        <v>0</v>
      </c>
      <c r="AC1954" s="14">
        <f t="shared" ca="1" si="539"/>
        <v>-2.9374758847860757E-3</v>
      </c>
      <c r="AD1954" s="14">
        <f t="shared" ca="1" si="540"/>
        <v>-1.213813343179652E-3</v>
      </c>
      <c r="AE1954" s="14">
        <f t="shared" ca="1" si="541"/>
        <v>6.8230279832479568E-4</v>
      </c>
      <c r="AF1954" s="14">
        <f t="shared" ca="1" si="542"/>
        <v>-1.5366576682236716E-3</v>
      </c>
      <c r="AG1954" s="14">
        <f t="shared" ca="1" si="543"/>
        <v>-2.9374758847860757E-3</v>
      </c>
      <c r="AH1954" s="14">
        <f t="shared" ca="1" si="544"/>
        <v>0</v>
      </c>
      <c r="AI1954" s="14">
        <f t="shared" ca="1" si="545"/>
        <v>-2.9374758847861872E-3</v>
      </c>
      <c r="AJ1954" s="14">
        <f t="shared" ca="1" si="546"/>
        <v>0</v>
      </c>
      <c r="AK1954" s="14">
        <f t="shared" ca="1" si="547"/>
        <v>0</v>
      </c>
    </row>
    <row r="1955" spans="1:37" x14ac:dyDescent="0.2">
      <c r="A1955" s="13">
        <f ca="1">IF(OFFSET(STATIC!$A$6,MATCH($A$16, STATIC!$A$6:$A$2307,0)+ROW()-ROW($A$16),0)&gt;$A$12, OFFSET(STATIC!$A$6,MATCH($A$16, STATIC!$A$6:$A$2307,0)+ROW()-ROW($A$16),0), FALSE)</f>
        <v>40690</v>
      </c>
      <c r="B1955" s="7">
        <f ca="1">OFFSET(STATIC!$B$6,MATCH('Data Manipulation'!$A1955,STATIC!$A$6:$A$2307, 0)-1,3*(COLUMN()-COLUMN($B$16)))</f>
        <v>8.5</v>
      </c>
      <c r="C1955" s="7">
        <f ca="1">OFFSET(STATIC!$B$6,MATCH('Data Manipulation'!$A1955,STATIC!$A$6:$A$2307, 0)-1,3*(COLUMN()-COLUMN($B$16)))</f>
        <v>349.3</v>
      </c>
      <c r="D1955" s="7">
        <f ca="1">OFFSET(STATIC!$B$6,MATCH('Data Manipulation'!$A1955,STATIC!$A$6:$A$2307, 0)-1,3*(COLUMN()-COLUMN($B$16)))</f>
        <v>1331.1</v>
      </c>
      <c r="E1955" s="7">
        <f ca="1">OFFSET(STATIC!$B$6,MATCH('Data Manipulation'!$A1955,STATIC!$A$6:$A$2307, 0)-1,3*(COLUMN()-COLUMN($B$16)))*$J1955</f>
        <v>4037.0988600000001</v>
      </c>
      <c r="F1955" s="7">
        <f ca="1">OFFSET(STATIC!$B$6,MATCH('Data Manipulation'!$A1955,STATIC!$A$6:$A$2307, 0)-1,3*(COLUMN()-COLUMN($B$16)))</f>
        <v>1537.55</v>
      </c>
      <c r="G1955" s="7">
        <f ca="1">OFFSET(STATIC!$B$6,MATCH('Data Manipulation'!$A1955,STATIC!$A$6:$A$2307, 0)-1,3*(COLUMN()-COLUMN($B$16)))</f>
        <v>100.59</v>
      </c>
      <c r="H1955" s="7">
        <f ca="1">OFFSET(STATIC!$B$6,MATCH('Data Manipulation'!$A1955,STATIC!$A$6:$A$2307, 0)-1,3*(COLUMN()-COLUMN($B$16)))</f>
        <v>52.25</v>
      </c>
      <c r="I1955" s="7">
        <f ca="1">OFFSET(STATIC!$B$6,MATCH('Data Manipulation'!$A1955,STATIC!$A$6:$A$2307, 0)-1,3*(COLUMN()-COLUMN($B$16)))</f>
        <v>286.69</v>
      </c>
      <c r="J1955" s="7">
        <f ca="1">OFFSET(STATIC!$B$6,MATCH('Data Manipulation'!$A1955,STATIC!$A$6:$A$2307, 0)-1,3*(COLUMN()-COLUMN($B$16)))</f>
        <v>1.4319</v>
      </c>
      <c r="K1955" s="7">
        <f ca="1">OFFSET(STATIC!$B$6,MATCH('Data Manipulation'!$A1955,STATIC!$A$6:$A$2307, 0)-1,3*(COLUMN()-COLUMN($B$16)))</f>
        <v>1.6487000000000001</v>
      </c>
      <c r="L1955" s="7">
        <f ca="1">OFFSET(STATIC!$B$6,MATCH('Data Manipulation'!$A1955,STATIC!$A$6:$A$2307, 0)-1,3*(COLUMN()-COLUMN($B$16)))</f>
        <v>1.1720999999999999</v>
      </c>
      <c r="M1955" s="7">
        <f ca="1">OFFSET(STATIC!$B$6,MATCH('Data Manipulation'!$A1955,STATIC!$A$6:$A$2307, 0)-1,3*(COLUMN()-COLUMN($B$16)))</f>
        <v>1.2374E-2</v>
      </c>
      <c r="N1955" s="7">
        <f ca="1">OFFSET(STATIC!$B$6,MATCH('Data Manipulation'!$A1955,STATIC!$A$6:$A$2307, 0)-1,3*(COLUMN()-COLUMN($B$16)))*$J1955</f>
        <v>242.40291443999999</v>
      </c>
      <c r="O1955" s="7">
        <f ca="1">OFFSET(STATIC!$B$6,MATCH('Data Manipulation'!$A1955,STATIC!$A$6:$A$2307, 0)-1,3*(COLUMN()-COLUMN($B$16)))</f>
        <v>1688.75</v>
      </c>
      <c r="P1955" s="7">
        <f ca="1">OFFSET(STATIC!$B$6,MATCH('Data Manipulation'!$A1955,STATIC!$A$6:$A$2307, 0)-1,3*(COLUMN()-COLUMN($B$16)))*$J1955</f>
        <v>262.64024352000001</v>
      </c>
      <c r="Q1955" s="7">
        <f ca="1">OFFSET(STATIC!$B$6,MATCH('Data Manipulation'!$A1955,STATIC!$A$6:$A$2307, 0)-1,3*(COLUMN()-COLUMN($B$16)))</f>
        <v>15.98</v>
      </c>
      <c r="R1955" s="7">
        <f ca="1">OFFSET(STATIC!$B$6,MATCH('Data Manipulation'!$A1955,STATIC!$A$6:$A$2307, 0)-1,3*(COLUMN()-COLUMN($B$16)))</f>
        <v>2796.86</v>
      </c>
      <c r="U1955" s="14">
        <f t="shared" ca="1" si="531"/>
        <v>-3.4685557987890102E-2</v>
      </c>
      <c r="V1955" s="14">
        <f t="shared" ca="1" si="532"/>
        <v>1.5871058864037363E-2</v>
      </c>
      <c r="W1955" s="14">
        <f t="shared" ca="1" si="533"/>
        <v>4.0725894613520327E-3</v>
      </c>
      <c r="X1955" s="14">
        <f t="shared" ca="1" si="534"/>
        <v>2.0256096949663713E-2</v>
      </c>
      <c r="Y1955" s="14">
        <f t="shared" ca="1" si="535"/>
        <v>9.5541295554897755E-3</v>
      </c>
      <c r="Z1955" s="14">
        <f t="shared" ca="1" si="536"/>
        <v>3.5853041094719932E-3</v>
      </c>
      <c r="AA1955" s="14">
        <f t="shared" ca="1" si="537"/>
        <v>8.4567100182234584E-3</v>
      </c>
      <c r="AB1955" s="14">
        <f t="shared" ca="1" si="538"/>
        <v>1.8659885169711371E-2</v>
      </c>
      <c r="AC1955" s="14">
        <f t="shared" ca="1" si="539"/>
        <v>1.3287129995433014E-2</v>
      </c>
      <c r="AD1955" s="14">
        <f t="shared" ca="1" si="540"/>
        <v>6.7553432200531663E-3</v>
      </c>
      <c r="AE1955" s="14">
        <f t="shared" ca="1" si="541"/>
        <v>1.5129661934584402E-2</v>
      </c>
      <c r="AF1955" s="14">
        <f t="shared" ca="1" si="542"/>
        <v>6.9743207034805551E-3</v>
      </c>
      <c r="AG1955" s="14">
        <f t="shared" ca="1" si="543"/>
        <v>1.3163088437808038E-2</v>
      </c>
      <c r="AH1955" s="14">
        <f t="shared" ca="1" si="544"/>
        <v>-3.9074526274518543E-4</v>
      </c>
      <c r="AI1955" s="14">
        <f t="shared" ca="1" si="545"/>
        <v>1.3518319159361851E-2</v>
      </c>
      <c r="AJ1955" s="14">
        <f t="shared" ca="1" si="546"/>
        <v>-6.8600206661631712E-3</v>
      </c>
      <c r="AK1955" s="14">
        <f t="shared" ca="1" si="547"/>
        <v>4.9966231652288067E-3</v>
      </c>
    </row>
    <row r="1956" spans="1:37" x14ac:dyDescent="0.2">
      <c r="A1956" s="13">
        <f ca="1">IF(OFFSET(STATIC!$A$6,MATCH($A$16, STATIC!$A$6:$A$2307,0)+ROW()-ROW($A$16),0)&gt;$A$12, OFFSET(STATIC!$A$6,MATCH($A$16, STATIC!$A$6:$A$2307,0)+ROW()-ROW($A$16),0), FALSE)</f>
        <v>40689</v>
      </c>
      <c r="B1956" s="7">
        <f ca="1">OFFSET(STATIC!$B$6,MATCH('Data Manipulation'!$A1956,STATIC!$A$6:$A$2307, 0)-1,3*(COLUMN()-COLUMN($B$16)))</f>
        <v>8.8000000000000007</v>
      </c>
      <c r="C1956" s="7">
        <f ca="1">OFFSET(STATIC!$B$6,MATCH('Data Manipulation'!$A1956,STATIC!$A$6:$A$2307, 0)-1,3*(COLUMN()-COLUMN($B$16)))</f>
        <v>343.8</v>
      </c>
      <c r="D1956" s="7">
        <f ca="1">OFFSET(STATIC!$B$6,MATCH('Data Manipulation'!$A1956,STATIC!$A$6:$A$2307, 0)-1,3*(COLUMN()-COLUMN($B$16)))</f>
        <v>1325.69</v>
      </c>
      <c r="E1956" s="7">
        <f ca="1">OFFSET(STATIC!$B$6,MATCH('Data Manipulation'!$A1956,STATIC!$A$6:$A$2307, 0)-1,3*(COLUMN()-COLUMN($B$16)))*$J1956</f>
        <v>3956.1456600000001</v>
      </c>
      <c r="F1956" s="7">
        <f ca="1">OFFSET(STATIC!$B$6,MATCH('Data Manipulation'!$A1956,STATIC!$A$6:$A$2307, 0)-1,3*(COLUMN()-COLUMN($B$16)))</f>
        <v>1522.93</v>
      </c>
      <c r="G1956" s="7">
        <f ca="1">OFFSET(STATIC!$B$6,MATCH('Data Manipulation'!$A1956,STATIC!$A$6:$A$2307, 0)-1,3*(COLUMN()-COLUMN($B$16)))</f>
        <v>100.23</v>
      </c>
      <c r="H1956" s="7">
        <f ca="1">OFFSET(STATIC!$B$6,MATCH('Data Manipulation'!$A1956,STATIC!$A$6:$A$2307, 0)-1,3*(COLUMN()-COLUMN($B$16)))</f>
        <v>51.81</v>
      </c>
      <c r="I1956" s="7">
        <f ca="1">OFFSET(STATIC!$B$6,MATCH('Data Manipulation'!$A1956,STATIC!$A$6:$A$2307, 0)-1,3*(COLUMN()-COLUMN($B$16)))</f>
        <v>281.39</v>
      </c>
      <c r="J1956" s="7">
        <f ca="1">OFFSET(STATIC!$B$6,MATCH('Data Manipulation'!$A1956,STATIC!$A$6:$A$2307, 0)-1,3*(COLUMN()-COLUMN($B$16)))</f>
        <v>1.413</v>
      </c>
      <c r="K1956" s="7">
        <f ca="1">OFFSET(STATIC!$B$6,MATCH('Data Manipulation'!$A1956,STATIC!$A$6:$A$2307, 0)-1,3*(COLUMN()-COLUMN($B$16)))</f>
        <v>1.6375999999999999</v>
      </c>
      <c r="L1956" s="7">
        <f ca="1">OFFSET(STATIC!$B$6,MATCH('Data Manipulation'!$A1956,STATIC!$A$6:$A$2307, 0)-1,3*(COLUMN()-COLUMN($B$16)))</f>
        <v>1.1545000000000001</v>
      </c>
      <c r="M1956" s="7">
        <f ca="1">OFFSET(STATIC!$B$6,MATCH('Data Manipulation'!$A1956,STATIC!$A$6:$A$2307, 0)-1,3*(COLUMN()-COLUMN($B$16)))</f>
        <v>1.2288E-2</v>
      </c>
      <c r="N1956" s="7">
        <f ca="1">OFFSET(STATIC!$B$6,MATCH('Data Manipulation'!$A1956,STATIC!$A$6:$A$2307, 0)-1,3*(COLUMN()-COLUMN($B$16)))*$J1956</f>
        <v>239.23305180000003</v>
      </c>
      <c r="O1956" s="7">
        <f ca="1">OFFSET(STATIC!$B$6,MATCH('Data Manipulation'!$A1956,STATIC!$A$6:$A$2307, 0)-1,3*(COLUMN()-COLUMN($B$16)))</f>
        <v>1689.41</v>
      </c>
      <c r="P1956" s="7">
        <f ca="1">OFFSET(STATIC!$B$6,MATCH('Data Manipulation'!$A1956,STATIC!$A$6:$A$2307, 0)-1,3*(COLUMN()-COLUMN($B$16)))*$J1956</f>
        <v>259.11367919999998</v>
      </c>
      <c r="Q1956" s="7">
        <f ca="1">OFFSET(STATIC!$B$6,MATCH('Data Manipulation'!$A1956,STATIC!$A$6:$A$2307, 0)-1,3*(COLUMN()-COLUMN($B$16)))</f>
        <v>16.09</v>
      </c>
      <c r="R1956" s="7">
        <f ca="1">OFFSET(STATIC!$B$6,MATCH('Data Manipulation'!$A1956,STATIC!$A$6:$A$2307, 0)-1,3*(COLUMN()-COLUMN($B$16)))</f>
        <v>2782.92</v>
      </c>
      <c r="U1956" s="14">
        <f t="shared" ca="1" si="531"/>
        <v>4.6520015634892907E-2</v>
      </c>
      <c r="V1956" s="14">
        <f t="shared" ca="1" si="532"/>
        <v>9.1751805163175822E-3</v>
      </c>
      <c r="W1956" s="14">
        <f t="shared" ca="1" si="533"/>
        <v>3.9453447796788249E-3</v>
      </c>
      <c r="X1956" s="14">
        <f t="shared" ca="1" si="534"/>
        <v>-4.2897076261638294E-3</v>
      </c>
      <c r="Y1956" s="14">
        <f t="shared" ca="1" si="535"/>
        <v>-2.9635673641721875E-3</v>
      </c>
      <c r="Z1956" s="14">
        <f t="shared" ca="1" si="536"/>
        <v>-1.0816280096699535E-2</v>
      </c>
      <c r="AA1956" s="14">
        <f t="shared" ca="1" si="537"/>
        <v>1.0672459890771979E-2</v>
      </c>
      <c r="AB1956" s="14">
        <f t="shared" ca="1" si="538"/>
        <v>-1.9172057282025067E-3</v>
      </c>
      <c r="AC1956" s="14">
        <f t="shared" ca="1" si="539"/>
        <v>1.7708522424766851E-3</v>
      </c>
      <c r="AD1956" s="14">
        <f t="shared" ca="1" si="540"/>
        <v>6.2481060845228694E-3</v>
      </c>
      <c r="AE1956" s="14">
        <f t="shared" ca="1" si="541"/>
        <v>6.0816868598499536E-3</v>
      </c>
      <c r="AF1956" s="14">
        <f t="shared" ca="1" si="542"/>
        <v>7.2691952387159368E-3</v>
      </c>
      <c r="AG1956" s="14">
        <f t="shared" ca="1" si="543"/>
        <v>4.5128031810841747E-3</v>
      </c>
      <c r="AH1956" s="14">
        <f t="shared" ca="1" si="544"/>
        <v>2.9996228504963977E-3</v>
      </c>
      <c r="AI1956" s="14">
        <f t="shared" ca="1" si="545"/>
        <v>4.1846249611281862E-3</v>
      </c>
      <c r="AJ1956" s="14">
        <f t="shared" ca="1" si="546"/>
        <v>-5.9124575802057433E-2</v>
      </c>
      <c r="AK1956" s="14">
        <f t="shared" ca="1" si="547"/>
        <v>7.7701814022712729E-3</v>
      </c>
    </row>
    <row r="1957" spans="1:37" x14ac:dyDescent="0.2">
      <c r="A1957" s="13">
        <f ca="1">IF(OFFSET(STATIC!$A$6,MATCH($A$16, STATIC!$A$6:$A$2307,0)+ROW()-ROW($A$16),0)&gt;$A$12, OFFSET(STATIC!$A$6,MATCH($A$16, STATIC!$A$6:$A$2307,0)+ROW()-ROW($A$16),0), FALSE)</f>
        <v>40688</v>
      </c>
      <c r="B1957" s="7">
        <f ca="1">OFFSET(STATIC!$B$6,MATCH('Data Manipulation'!$A1957,STATIC!$A$6:$A$2307, 0)-1,3*(COLUMN()-COLUMN($B$16)))</f>
        <v>8.4</v>
      </c>
      <c r="C1957" s="7">
        <f ca="1">OFFSET(STATIC!$B$6,MATCH('Data Manipulation'!$A1957,STATIC!$A$6:$A$2307, 0)-1,3*(COLUMN()-COLUMN($B$16)))</f>
        <v>340.66</v>
      </c>
      <c r="D1957" s="7">
        <f ca="1">OFFSET(STATIC!$B$6,MATCH('Data Manipulation'!$A1957,STATIC!$A$6:$A$2307, 0)-1,3*(COLUMN()-COLUMN($B$16)))</f>
        <v>1320.47</v>
      </c>
      <c r="E1957" s="7">
        <f ca="1">OFFSET(STATIC!$B$6,MATCH('Data Manipulation'!$A1957,STATIC!$A$6:$A$2307, 0)-1,3*(COLUMN()-COLUMN($B$16)))*$J1957</f>
        <v>3973.1528199999998</v>
      </c>
      <c r="F1957" s="7">
        <f ca="1">OFFSET(STATIC!$B$6,MATCH('Data Manipulation'!$A1957,STATIC!$A$6:$A$2307, 0)-1,3*(COLUMN()-COLUMN($B$16)))</f>
        <v>1527.45</v>
      </c>
      <c r="G1957" s="7">
        <f ca="1">OFFSET(STATIC!$B$6,MATCH('Data Manipulation'!$A1957,STATIC!$A$6:$A$2307, 0)-1,3*(COLUMN()-COLUMN($B$16)))</f>
        <v>101.32</v>
      </c>
      <c r="H1957" s="7">
        <f ca="1">OFFSET(STATIC!$B$6,MATCH('Data Manipulation'!$A1957,STATIC!$A$6:$A$2307, 0)-1,3*(COLUMN()-COLUMN($B$16)))</f>
        <v>51.26</v>
      </c>
      <c r="I1957" s="7">
        <f ca="1">OFFSET(STATIC!$B$6,MATCH('Data Manipulation'!$A1957,STATIC!$A$6:$A$2307, 0)-1,3*(COLUMN()-COLUMN($B$16)))</f>
        <v>281.93</v>
      </c>
      <c r="J1957" s="7">
        <f ca="1">OFFSET(STATIC!$B$6,MATCH('Data Manipulation'!$A1957,STATIC!$A$6:$A$2307, 0)-1,3*(COLUMN()-COLUMN($B$16)))</f>
        <v>1.4104999999999999</v>
      </c>
      <c r="K1957" s="7">
        <f ca="1">OFFSET(STATIC!$B$6,MATCH('Data Manipulation'!$A1957,STATIC!$A$6:$A$2307, 0)-1,3*(COLUMN()-COLUMN($B$16)))</f>
        <v>1.6274</v>
      </c>
      <c r="L1957" s="7">
        <f ca="1">OFFSET(STATIC!$B$6,MATCH('Data Manipulation'!$A1957,STATIC!$A$6:$A$2307, 0)-1,3*(COLUMN()-COLUMN($B$16)))</f>
        <v>1.1475</v>
      </c>
      <c r="M1957" s="7">
        <f ca="1">OFFSET(STATIC!$B$6,MATCH('Data Manipulation'!$A1957,STATIC!$A$6:$A$2307, 0)-1,3*(COLUMN()-COLUMN($B$16)))</f>
        <v>1.2199E-2</v>
      </c>
      <c r="N1957" s="7">
        <f ca="1">OFFSET(STATIC!$B$6,MATCH('Data Manipulation'!$A1957,STATIC!$A$6:$A$2307, 0)-1,3*(COLUMN()-COLUMN($B$16)))*$J1957</f>
        <v>238.15587249999999</v>
      </c>
      <c r="O1957" s="7">
        <f ca="1">OFFSET(STATIC!$B$6,MATCH('Data Manipulation'!$A1957,STATIC!$A$6:$A$2307, 0)-1,3*(COLUMN()-COLUMN($B$16)))</f>
        <v>1684.35</v>
      </c>
      <c r="P1957" s="7">
        <f ca="1">OFFSET(STATIC!$B$6,MATCH('Data Manipulation'!$A1957,STATIC!$A$6:$A$2307, 0)-1,3*(COLUMN()-COLUMN($B$16)))*$J1957</f>
        <v>258.03165114999996</v>
      </c>
      <c r="Q1957" s="7">
        <f ca="1">OFFSET(STATIC!$B$6,MATCH('Data Manipulation'!$A1957,STATIC!$A$6:$A$2307, 0)-1,3*(COLUMN()-COLUMN($B$16)))</f>
        <v>17.07</v>
      </c>
      <c r="R1957" s="7">
        <f ca="1">OFFSET(STATIC!$B$6,MATCH('Data Manipulation'!$A1957,STATIC!$A$6:$A$2307, 0)-1,3*(COLUMN()-COLUMN($B$16)))</f>
        <v>2761.38</v>
      </c>
      <c r="U1957" s="14">
        <f t="shared" ca="1" si="531"/>
        <v>0.12405264866997882</v>
      </c>
      <c r="V1957" s="14">
        <f t="shared" ca="1" si="532"/>
        <v>-2.1113139037555505E-3</v>
      </c>
      <c r="W1957" s="14">
        <f t="shared" ca="1" si="533"/>
        <v>3.1781576006994698E-3</v>
      </c>
      <c r="X1957" s="14">
        <f t="shared" ca="1" si="534"/>
        <v>6.6777968746149791E-3</v>
      </c>
      <c r="Y1957" s="14">
        <f t="shared" ca="1" si="535"/>
        <v>4.1133288332284579E-3</v>
      </c>
      <c r="Z1957" s="14">
        <f t="shared" ca="1" si="536"/>
        <v>1.7222067189926304E-2</v>
      </c>
      <c r="AA1957" s="14">
        <f t="shared" ca="1" si="537"/>
        <v>1.3552205844033329E-2</v>
      </c>
      <c r="AB1957" s="14">
        <f t="shared" ca="1" si="538"/>
        <v>1.9665013951156652E-2</v>
      </c>
      <c r="AC1957" s="14">
        <f t="shared" ca="1" si="539"/>
        <v>1.1349933828197934E-3</v>
      </c>
      <c r="AD1957" s="14">
        <f t="shared" ca="1" si="540"/>
        <v>5.9164476787046151E-3</v>
      </c>
      <c r="AE1957" s="14">
        <f t="shared" ca="1" si="541"/>
        <v>8.9286307443013982E-3</v>
      </c>
      <c r="AF1957" s="14">
        <f t="shared" ca="1" si="542"/>
        <v>9.8417132523527344E-4</v>
      </c>
      <c r="AG1957" s="14">
        <f t="shared" ca="1" si="543"/>
        <v>4.5296557203759885E-3</v>
      </c>
      <c r="AH1957" s="14">
        <f t="shared" ca="1" si="544"/>
        <v>-2.1370946279983594E-4</v>
      </c>
      <c r="AI1957" s="14">
        <f t="shared" ca="1" si="545"/>
        <v>3.315723332903794E-3</v>
      </c>
      <c r="AJ1957" s="14">
        <f t="shared" ca="1" si="546"/>
        <v>-4.2998885236313983E-2</v>
      </c>
      <c r="AK1957" s="14">
        <f t="shared" ca="1" si="547"/>
        <v>5.5269825528053802E-3</v>
      </c>
    </row>
    <row r="1958" spans="1:37" x14ac:dyDescent="0.2">
      <c r="A1958" s="13">
        <f ca="1">IF(OFFSET(STATIC!$A$6,MATCH($A$16, STATIC!$A$6:$A$2307,0)+ROW()-ROW($A$16),0)&gt;$A$12, OFFSET(STATIC!$A$6,MATCH($A$16, STATIC!$A$6:$A$2307,0)+ROW()-ROW($A$16),0), FALSE)</f>
        <v>40687</v>
      </c>
      <c r="B1958" s="7">
        <f ca="1">OFFSET(STATIC!$B$6,MATCH('Data Manipulation'!$A1958,STATIC!$A$6:$A$2307, 0)-1,3*(COLUMN()-COLUMN($B$16)))</f>
        <v>7.42</v>
      </c>
      <c r="C1958" s="7">
        <f ca="1">OFFSET(STATIC!$B$6,MATCH('Data Manipulation'!$A1958,STATIC!$A$6:$A$2307, 0)-1,3*(COLUMN()-COLUMN($B$16)))</f>
        <v>341.38</v>
      </c>
      <c r="D1958" s="7">
        <f ca="1">OFFSET(STATIC!$B$6,MATCH('Data Manipulation'!$A1958,STATIC!$A$6:$A$2307, 0)-1,3*(COLUMN()-COLUMN($B$16)))</f>
        <v>1316.28</v>
      </c>
      <c r="E1958" s="7">
        <f ca="1">OFFSET(STATIC!$B$6,MATCH('Data Manipulation'!$A1958,STATIC!$A$6:$A$2307, 0)-1,3*(COLUMN()-COLUMN($B$16)))*$J1958</f>
        <v>3946.7093030000001</v>
      </c>
      <c r="F1958" s="7">
        <f ca="1">OFFSET(STATIC!$B$6,MATCH('Data Manipulation'!$A1958,STATIC!$A$6:$A$2307, 0)-1,3*(COLUMN()-COLUMN($B$16)))</f>
        <v>1521.18</v>
      </c>
      <c r="G1958" s="7">
        <f ca="1">OFFSET(STATIC!$B$6,MATCH('Data Manipulation'!$A1958,STATIC!$A$6:$A$2307, 0)-1,3*(COLUMN()-COLUMN($B$16)))</f>
        <v>99.59</v>
      </c>
      <c r="H1958" s="7">
        <f ca="1">OFFSET(STATIC!$B$6,MATCH('Data Manipulation'!$A1958,STATIC!$A$6:$A$2307, 0)-1,3*(COLUMN()-COLUMN($B$16)))</f>
        <v>50.57</v>
      </c>
      <c r="I1958" s="7">
        <f ca="1">OFFSET(STATIC!$B$6,MATCH('Data Manipulation'!$A1958,STATIC!$A$6:$A$2307, 0)-1,3*(COLUMN()-COLUMN($B$16)))</f>
        <v>276.44</v>
      </c>
      <c r="J1958" s="7">
        <f ca="1">OFFSET(STATIC!$B$6,MATCH('Data Manipulation'!$A1958,STATIC!$A$6:$A$2307, 0)-1,3*(COLUMN()-COLUMN($B$16)))</f>
        <v>1.4089</v>
      </c>
      <c r="K1958" s="7">
        <f ca="1">OFFSET(STATIC!$B$6,MATCH('Data Manipulation'!$A1958,STATIC!$A$6:$A$2307, 0)-1,3*(COLUMN()-COLUMN($B$16)))</f>
        <v>1.6177999999999999</v>
      </c>
      <c r="L1958" s="7">
        <f ca="1">OFFSET(STATIC!$B$6,MATCH('Data Manipulation'!$A1958,STATIC!$A$6:$A$2307, 0)-1,3*(COLUMN()-COLUMN($B$16)))</f>
        <v>1.1373</v>
      </c>
      <c r="M1958" s="7">
        <f ca="1">OFFSET(STATIC!$B$6,MATCH('Data Manipulation'!$A1958,STATIC!$A$6:$A$2307, 0)-1,3*(COLUMN()-COLUMN($B$16)))</f>
        <v>1.2187E-2</v>
      </c>
      <c r="N1958" s="7">
        <f ca="1">OFFSET(STATIC!$B$6,MATCH('Data Manipulation'!$A1958,STATIC!$A$6:$A$2307, 0)-1,3*(COLUMN()-COLUMN($B$16)))*$J1958</f>
        <v>237.07954791999998</v>
      </c>
      <c r="O1958" s="7">
        <f ca="1">OFFSET(STATIC!$B$6,MATCH('Data Manipulation'!$A1958,STATIC!$A$6:$A$2307, 0)-1,3*(COLUMN()-COLUMN($B$16)))</f>
        <v>1684.71</v>
      </c>
      <c r="P1958" s="7">
        <f ca="1">OFFSET(STATIC!$B$6,MATCH('Data Manipulation'!$A1958,STATIC!$A$6:$A$2307, 0)-1,3*(COLUMN()-COLUMN($B$16)))*$J1958</f>
        <v>257.17750641999999</v>
      </c>
      <c r="Q1958" s="7">
        <f ca="1">OFFSET(STATIC!$B$6,MATCH('Data Manipulation'!$A1958,STATIC!$A$6:$A$2307, 0)-1,3*(COLUMN()-COLUMN($B$16)))</f>
        <v>17.82</v>
      </c>
      <c r="R1958" s="7">
        <f ca="1">OFFSET(STATIC!$B$6,MATCH('Data Manipulation'!$A1958,STATIC!$A$6:$A$2307, 0)-1,3*(COLUMN()-COLUMN($B$16)))</f>
        <v>2746.16</v>
      </c>
      <c r="U1958" s="14">
        <f t="shared" ca="1" si="531"/>
        <v>3.706670047337278E-2</v>
      </c>
      <c r="V1958" s="14">
        <f t="shared" ca="1" si="532"/>
        <v>1.1697418252146806E-2</v>
      </c>
      <c r="W1958" s="14">
        <f t="shared" ca="1" si="533"/>
        <v>-8.2774860914392031E-4</v>
      </c>
      <c r="X1958" s="14">
        <f t="shared" ca="1" si="534"/>
        <v>5.918302660909612E-3</v>
      </c>
      <c r="Y1958" s="14">
        <f t="shared" ca="1" si="535"/>
        <v>4.3151647591691935E-3</v>
      </c>
      <c r="Z1958" s="14">
        <f t="shared" ca="1" si="536"/>
        <v>1.9160198894811069E-2</v>
      </c>
      <c r="AA1958" s="14">
        <f t="shared" ca="1" si="537"/>
        <v>-2.2099266422491864E-2</v>
      </c>
      <c r="AB1958" s="14">
        <f t="shared" ca="1" si="538"/>
        <v>1.2229006673114018E-2</v>
      </c>
      <c r="AC1958" s="14">
        <f t="shared" ca="1" si="539"/>
        <v>3.4127299386344074E-3</v>
      </c>
      <c r="AD1958" s="14">
        <f t="shared" ca="1" si="540"/>
        <v>4.3362516065531213E-3</v>
      </c>
      <c r="AE1958" s="14">
        <f t="shared" ca="1" si="541"/>
        <v>3.6997928038778761E-3</v>
      </c>
      <c r="AF1958" s="14">
        <f t="shared" ca="1" si="542"/>
        <v>-3.1132255195704243E-3</v>
      </c>
      <c r="AG1958" s="14">
        <f t="shared" ca="1" si="543"/>
        <v>1.7062458961295012E-3</v>
      </c>
      <c r="AH1958" s="14">
        <f t="shared" ca="1" si="544"/>
        <v>4.0371177902460471E-4</v>
      </c>
      <c r="AI1958" s="14">
        <f t="shared" ca="1" si="545"/>
        <v>2.2295657703300807E-3</v>
      </c>
      <c r="AJ1958" s="14">
        <f t="shared" ca="1" si="546"/>
        <v>-2.4938948347252066E-2</v>
      </c>
      <c r="AK1958" s="14">
        <f t="shared" ca="1" si="547"/>
        <v>-4.6284773440679597E-3</v>
      </c>
    </row>
    <row r="1959" spans="1:37" x14ac:dyDescent="0.2">
      <c r="A1959" s="13">
        <f ca="1">IF(OFFSET(STATIC!$A$6,MATCH($A$16, STATIC!$A$6:$A$2307,0)+ROW()-ROW($A$16),0)&gt;$A$12, OFFSET(STATIC!$A$6,MATCH($A$16, STATIC!$A$6:$A$2307,0)+ROW()-ROW($A$16),0), FALSE)</f>
        <v>40686</v>
      </c>
      <c r="B1959" s="7">
        <f ca="1">OFFSET(STATIC!$B$6,MATCH('Data Manipulation'!$A1959,STATIC!$A$6:$A$2307, 0)-1,3*(COLUMN()-COLUMN($B$16)))</f>
        <v>7.15</v>
      </c>
      <c r="C1959" s="7">
        <f ca="1">OFFSET(STATIC!$B$6,MATCH('Data Manipulation'!$A1959,STATIC!$A$6:$A$2307, 0)-1,3*(COLUMN()-COLUMN($B$16)))</f>
        <v>337.41</v>
      </c>
      <c r="D1959" s="7">
        <f ca="1">OFFSET(STATIC!$B$6,MATCH('Data Manipulation'!$A1959,STATIC!$A$6:$A$2307, 0)-1,3*(COLUMN()-COLUMN($B$16)))</f>
        <v>1317.37</v>
      </c>
      <c r="E1959" s="7">
        <f ca="1">OFFSET(STATIC!$B$6,MATCH('Data Manipulation'!$A1959,STATIC!$A$6:$A$2307, 0)-1,3*(COLUMN()-COLUMN($B$16)))*$J1959</f>
        <v>3923.4204660000005</v>
      </c>
      <c r="F1959" s="7">
        <f ca="1">OFFSET(STATIC!$B$6,MATCH('Data Manipulation'!$A1959,STATIC!$A$6:$A$2307, 0)-1,3*(COLUMN()-COLUMN($B$16)))</f>
        <v>1514.63</v>
      </c>
      <c r="G1959" s="7">
        <f ca="1">OFFSET(STATIC!$B$6,MATCH('Data Manipulation'!$A1959,STATIC!$A$6:$A$2307, 0)-1,3*(COLUMN()-COLUMN($B$16)))</f>
        <v>97.7</v>
      </c>
      <c r="H1959" s="7">
        <f ca="1">OFFSET(STATIC!$B$6,MATCH('Data Manipulation'!$A1959,STATIC!$A$6:$A$2307, 0)-1,3*(COLUMN()-COLUMN($B$16)))</f>
        <v>51.7</v>
      </c>
      <c r="I1959" s="7">
        <f ca="1">OFFSET(STATIC!$B$6,MATCH('Data Manipulation'!$A1959,STATIC!$A$6:$A$2307, 0)-1,3*(COLUMN()-COLUMN($B$16)))</f>
        <v>273.08</v>
      </c>
      <c r="J1959" s="7">
        <f ca="1">OFFSET(STATIC!$B$6,MATCH('Data Manipulation'!$A1959,STATIC!$A$6:$A$2307, 0)-1,3*(COLUMN()-COLUMN($B$16)))</f>
        <v>1.4041000000000001</v>
      </c>
      <c r="K1959" s="7">
        <f ca="1">OFFSET(STATIC!$B$6,MATCH('Data Manipulation'!$A1959,STATIC!$A$6:$A$2307, 0)-1,3*(COLUMN()-COLUMN($B$16)))</f>
        <v>1.6108</v>
      </c>
      <c r="L1959" s="7">
        <f ca="1">OFFSET(STATIC!$B$6,MATCH('Data Manipulation'!$A1959,STATIC!$A$6:$A$2307, 0)-1,3*(COLUMN()-COLUMN($B$16)))</f>
        <v>1.1331</v>
      </c>
      <c r="M1959" s="7">
        <f ca="1">OFFSET(STATIC!$B$6,MATCH('Data Manipulation'!$A1959,STATIC!$A$6:$A$2307, 0)-1,3*(COLUMN()-COLUMN($B$16)))</f>
        <v>1.2225E-2</v>
      </c>
      <c r="N1959" s="7">
        <f ca="1">OFFSET(STATIC!$B$6,MATCH('Data Manipulation'!$A1959,STATIC!$A$6:$A$2307, 0)-1,3*(COLUMN()-COLUMN($B$16)))*$J1959</f>
        <v>236.67537682000003</v>
      </c>
      <c r="O1959" s="7">
        <f ca="1">OFFSET(STATIC!$B$6,MATCH('Data Manipulation'!$A1959,STATIC!$A$6:$A$2307, 0)-1,3*(COLUMN()-COLUMN($B$16)))</f>
        <v>1684.03</v>
      </c>
      <c r="P1959" s="7">
        <f ca="1">OFFSET(STATIC!$B$6,MATCH('Data Manipulation'!$A1959,STATIC!$A$6:$A$2307, 0)-1,3*(COLUMN()-COLUMN($B$16)))*$J1959</f>
        <v>256.60475099000001</v>
      </c>
      <c r="Q1959" s="7">
        <f ca="1">OFFSET(STATIC!$B$6,MATCH('Data Manipulation'!$A1959,STATIC!$A$6:$A$2307, 0)-1,3*(COLUMN()-COLUMN($B$16)))</f>
        <v>18.27</v>
      </c>
      <c r="R1959" s="7">
        <f ca="1">OFFSET(STATIC!$B$6,MATCH('Data Manipulation'!$A1959,STATIC!$A$6:$A$2307, 0)-1,3*(COLUMN()-COLUMN($B$16)))</f>
        <v>2758.9</v>
      </c>
      <c r="U1959" s="14">
        <f t="shared" ca="1" si="531"/>
        <v>0.24613306953890854</v>
      </c>
      <c r="V1959" s="14">
        <f t="shared" ca="1" si="532"/>
        <v>-2.2564398708173936E-2</v>
      </c>
      <c r="W1959" s="14">
        <f t="shared" ca="1" si="533"/>
        <v>-1.1997246485370225E-2</v>
      </c>
      <c r="X1959" s="14">
        <f t="shared" ca="1" si="534"/>
        <v>-3.2055367059012969E-2</v>
      </c>
      <c r="Y1959" s="14">
        <f t="shared" ca="1" si="535"/>
        <v>2.2472959297056062E-3</v>
      </c>
      <c r="Z1959" s="14">
        <f t="shared" ca="1" si="536"/>
        <v>-1.815557755253118E-2</v>
      </c>
      <c r="AA1959" s="14">
        <f t="shared" ca="1" si="537"/>
        <v>-5.5936108812409523E-3</v>
      </c>
      <c r="AB1959" s="14">
        <f t="shared" ca="1" si="538"/>
        <v>-2.4274529228465978E-2</v>
      </c>
      <c r="AC1959" s="14">
        <f t="shared" ca="1" si="539"/>
        <v>-1.0908168792429175E-2</v>
      </c>
      <c r="AD1959" s="14">
        <f t="shared" ca="1" si="540"/>
        <v>-8.3460037480509522E-3</v>
      </c>
      <c r="AE1959" s="14">
        <f t="shared" ca="1" si="541"/>
        <v>-5.2812375193455165E-3</v>
      </c>
      <c r="AF1959" s="14">
        <f t="shared" ca="1" si="542"/>
        <v>-2.2061536095931708E-3</v>
      </c>
      <c r="AG1959" s="14">
        <f t="shared" ca="1" si="543"/>
        <v>-9.0204150233444413E-3</v>
      </c>
      <c r="AH1959" s="14">
        <f t="shared" ca="1" si="544"/>
        <v>7.2471519489884231E-4</v>
      </c>
      <c r="AI1959" s="14">
        <f t="shared" ca="1" si="545"/>
        <v>-1.0147293716582909E-2</v>
      </c>
      <c r="AJ1959" s="14">
        <f t="shared" ca="1" si="546"/>
        <v>4.7067510857985731E-2</v>
      </c>
      <c r="AK1959" s="14">
        <f t="shared" ca="1" si="547"/>
        <v>-1.59723795008954E-2</v>
      </c>
    </row>
    <row r="1960" spans="1:37" x14ac:dyDescent="0.2">
      <c r="A1960" s="13">
        <f ca="1">IF(OFFSET(STATIC!$A$6,MATCH($A$16, STATIC!$A$6:$A$2307,0)+ROW()-ROW($A$16),0)&gt;$A$12, OFFSET(STATIC!$A$6,MATCH($A$16, STATIC!$A$6:$A$2307,0)+ROW()-ROW($A$16),0), FALSE)</f>
        <v>40683</v>
      </c>
      <c r="B1960" s="7">
        <f ca="1">OFFSET(STATIC!$B$6,MATCH('Data Manipulation'!$A1960,STATIC!$A$6:$A$2307, 0)-1,3*(COLUMN()-COLUMN($B$16)))</f>
        <v>5.59</v>
      </c>
      <c r="C1960" s="7">
        <f ca="1">OFFSET(STATIC!$B$6,MATCH('Data Manipulation'!$A1960,STATIC!$A$6:$A$2307, 0)-1,3*(COLUMN()-COLUMN($B$16)))</f>
        <v>345.11</v>
      </c>
      <c r="D1960" s="7">
        <f ca="1">OFFSET(STATIC!$B$6,MATCH('Data Manipulation'!$A1960,STATIC!$A$6:$A$2307, 0)-1,3*(COLUMN()-COLUMN($B$16)))</f>
        <v>1333.27</v>
      </c>
      <c r="E1960" s="7">
        <f ca="1">OFFSET(STATIC!$B$6,MATCH('Data Manipulation'!$A1960,STATIC!$A$6:$A$2307, 0)-1,3*(COLUMN()-COLUMN($B$16)))*$J1960</f>
        <v>4051.2246099999998</v>
      </c>
      <c r="F1960" s="7">
        <f ca="1">OFFSET(STATIC!$B$6,MATCH('Data Manipulation'!$A1960,STATIC!$A$6:$A$2307, 0)-1,3*(COLUMN()-COLUMN($B$16)))</f>
        <v>1511.23</v>
      </c>
      <c r="G1960" s="7">
        <f ca="1">OFFSET(STATIC!$B$6,MATCH('Data Manipulation'!$A1960,STATIC!$A$6:$A$2307, 0)-1,3*(COLUMN()-COLUMN($B$16)))</f>
        <v>99.49</v>
      </c>
      <c r="H1960" s="7">
        <f ca="1">OFFSET(STATIC!$B$6,MATCH('Data Manipulation'!$A1960,STATIC!$A$6:$A$2307, 0)-1,3*(COLUMN()-COLUMN($B$16)))</f>
        <v>51.99</v>
      </c>
      <c r="I1960" s="7">
        <f ca="1">OFFSET(STATIC!$B$6,MATCH('Data Manipulation'!$A1960,STATIC!$A$6:$A$2307, 0)-1,3*(COLUMN()-COLUMN($B$16)))</f>
        <v>279.79000000000002</v>
      </c>
      <c r="J1960" s="7">
        <f ca="1">OFFSET(STATIC!$B$6,MATCH('Data Manipulation'!$A1960,STATIC!$A$6:$A$2307, 0)-1,3*(COLUMN()-COLUMN($B$16)))</f>
        <v>1.4195</v>
      </c>
      <c r="K1960" s="7">
        <f ca="1">OFFSET(STATIC!$B$6,MATCH('Data Manipulation'!$A1960,STATIC!$A$6:$A$2307, 0)-1,3*(COLUMN()-COLUMN($B$16)))</f>
        <v>1.6242999999999999</v>
      </c>
      <c r="L1960" s="7">
        <f ca="1">OFFSET(STATIC!$B$6,MATCH('Data Manipulation'!$A1960,STATIC!$A$6:$A$2307, 0)-1,3*(COLUMN()-COLUMN($B$16)))</f>
        <v>1.1391</v>
      </c>
      <c r="M1960" s="7">
        <f ca="1">OFFSET(STATIC!$B$6,MATCH('Data Manipulation'!$A1960,STATIC!$A$6:$A$2307, 0)-1,3*(COLUMN()-COLUMN($B$16)))</f>
        <v>1.2252000000000001E-2</v>
      </c>
      <c r="N1960" s="7">
        <f ca="1">OFFSET(STATIC!$B$6,MATCH('Data Manipulation'!$A1960,STATIC!$A$6:$A$2307, 0)-1,3*(COLUMN()-COLUMN($B$16)))*$J1960</f>
        <v>238.81994484999998</v>
      </c>
      <c r="O1960" s="7">
        <f ca="1">OFFSET(STATIC!$B$6,MATCH('Data Manipulation'!$A1960,STATIC!$A$6:$A$2307, 0)-1,3*(COLUMN()-COLUMN($B$16)))</f>
        <v>1682.81</v>
      </c>
      <c r="P1960" s="7">
        <f ca="1">OFFSET(STATIC!$B$6,MATCH('Data Manipulation'!$A1960,STATIC!$A$6:$A$2307, 0)-1,3*(COLUMN()-COLUMN($B$16)))*$J1960</f>
        <v>259.22185055</v>
      </c>
      <c r="Q1960" s="7">
        <f ca="1">OFFSET(STATIC!$B$6,MATCH('Data Manipulation'!$A1960,STATIC!$A$6:$A$2307, 0)-1,3*(COLUMN()-COLUMN($B$16)))</f>
        <v>17.43</v>
      </c>
      <c r="R1960" s="7">
        <f ca="1">OFFSET(STATIC!$B$6,MATCH('Data Manipulation'!$A1960,STATIC!$A$6:$A$2307, 0)-1,3*(COLUMN()-COLUMN($B$16)))</f>
        <v>2803.32</v>
      </c>
      <c r="U1960" s="14">
        <f t="shared" ca="1" si="531"/>
        <v>-0.19741283299441328</v>
      </c>
      <c r="V1960" s="14">
        <f t="shared" ca="1" si="532"/>
        <v>-9.8470814258978193E-4</v>
      </c>
      <c r="W1960" s="14">
        <f t="shared" ca="1" si="533"/>
        <v>-7.7180074323803353E-3</v>
      </c>
      <c r="X1960" s="14">
        <f t="shared" ca="1" si="534"/>
        <v>-2.0468918288132323E-2</v>
      </c>
      <c r="Y1960" s="14">
        <f t="shared" ca="1" si="535"/>
        <v>1.2102881167037081E-2</v>
      </c>
      <c r="Z1960" s="14">
        <f t="shared" ca="1" si="536"/>
        <v>1.060991107841323E-2</v>
      </c>
      <c r="AA1960" s="14">
        <f t="shared" ca="1" si="537"/>
        <v>3.4682115689275783E-3</v>
      </c>
      <c r="AB1960" s="14">
        <f t="shared" ca="1" si="538"/>
        <v>7.7140113071626692E-3</v>
      </c>
      <c r="AC1960" s="14">
        <f t="shared" ca="1" si="539"/>
        <v>-7.7193365771390469E-3</v>
      </c>
      <c r="AD1960" s="14">
        <f t="shared" ca="1" si="540"/>
        <v>3.2682790477149295E-3</v>
      </c>
      <c r="AE1960" s="14">
        <f t="shared" ca="1" si="541"/>
        <v>4.5754589280722208E-3</v>
      </c>
      <c r="AF1960" s="14">
        <f t="shared" ca="1" si="542"/>
        <v>1.6337203437677673E-3</v>
      </c>
      <c r="AG1960" s="14">
        <f t="shared" ca="1" si="543"/>
        <v>-4.3506621531023779E-3</v>
      </c>
      <c r="AH1960" s="14">
        <f t="shared" ca="1" si="544"/>
        <v>7.5497499387607481E-4</v>
      </c>
      <c r="AI1960" s="14">
        <f t="shared" ca="1" si="545"/>
        <v>-6.2605607035629051E-3</v>
      </c>
      <c r="AJ1960" s="14">
        <f t="shared" ca="1" si="546"/>
        <v>0.11606334477685687</v>
      </c>
      <c r="AK1960" s="14">
        <f t="shared" ca="1" si="547"/>
        <v>-7.1055264360247979E-3</v>
      </c>
    </row>
    <row r="1961" spans="1:37" x14ac:dyDescent="0.2">
      <c r="A1961" s="13">
        <f ca="1">IF(OFFSET(STATIC!$A$6,MATCH($A$16, STATIC!$A$6:$A$2307,0)+ROW()-ROW($A$16),0)&gt;$A$12, OFFSET(STATIC!$A$6,MATCH($A$16, STATIC!$A$6:$A$2307,0)+ROW()-ROW($A$16),0), FALSE)</f>
        <v>40682</v>
      </c>
      <c r="B1961" s="7">
        <f ca="1">OFFSET(STATIC!$B$6,MATCH('Data Manipulation'!$A1961,STATIC!$A$6:$A$2307, 0)-1,3*(COLUMN()-COLUMN($B$16)))</f>
        <v>6.8100000000000005</v>
      </c>
      <c r="C1961" s="7">
        <f ca="1">OFFSET(STATIC!$B$6,MATCH('Data Manipulation'!$A1961,STATIC!$A$6:$A$2307, 0)-1,3*(COLUMN()-COLUMN($B$16)))</f>
        <v>345.45</v>
      </c>
      <c r="D1961" s="7">
        <f ca="1">OFFSET(STATIC!$B$6,MATCH('Data Manipulation'!$A1961,STATIC!$A$6:$A$2307, 0)-1,3*(COLUMN()-COLUMN($B$16)))</f>
        <v>1343.6</v>
      </c>
      <c r="E1961" s="7">
        <f ca="1">OFFSET(STATIC!$B$6,MATCH('Data Manipulation'!$A1961,STATIC!$A$6:$A$2307, 0)-1,3*(COLUMN()-COLUMN($B$16)))*$J1961</f>
        <v>4135.0032999999994</v>
      </c>
      <c r="F1961" s="7">
        <f ca="1">OFFSET(STATIC!$B$6,MATCH('Data Manipulation'!$A1961,STATIC!$A$6:$A$2307, 0)-1,3*(COLUMN()-COLUMN($B$16)))</f>
        <v>1493.05</v>
      </c>
      <c r="G1961" s="7">
        <f ca="1">OFFSET(STATIC!$B$6,MATCH('Data Manipulation'!$A1961,STATIC!$A$6:$A$2307, 0)-1,3*(COLUMN()-COLUMN($B$16)))</f>
        <v>98.44</v>
      </c>
      <c r="H1961" s="7">
        <f ca="1">OFFSET(STATIC!$B$6,MATCH('Data Manipulation'!$A1961,STATIC!$A$6:$A$2307, 0)-1,3*(COLUMN()-COLUMN($B$16)))</f>
        <v>51.81</v>
      </c>
      <c r="I1961" s="7">
        <f ca="1">OFFSET(STATIC!$B$6,MATCH('Data Manipulation'!$A1961,STATIC!$A$6:$A$2307, 0)-1,3*(COLUMN()-COLUMN($B$16)))</f>
        <v>277.64</v>
      </c>
      <c r="J1961" s="7">
        <f ca="1">OFFSET(STATIC!$B$6,MATCH('Data Manipulation'!$A1961,STATIC!$A$6:$A$2307, 0)-1,3*(COLUMN()-COLUMN($B$16)))</f>
        <v>1.4304999999999999</v>
      </c>
      <c r="K1961" s="7">
        <f ca="1">OFFSET(STATIC!$B$6,MATCH('Data Manipulation'!$A1961,STATIC!$A$6:$A$2307, 0)-1,3*(COLUMN()-COLUMN($B$16)))</f>
        <v>1.619</v>
      </c>
      <c r="L1961" s="7">
        <f ca="1">OFFSET(STATIC!$B$6,MATCH('Data Manipulation'!$A1961,STATIC!$A$6:$A$2307, 0)-1,3*(COLUMN()-COLUMN($B$16)))</f>
        <v>1.1338999999999999</v>
      </c>
      <c r="M1961" s="7">
        <f ca="1">OFFSET(STATIC!$B$6,MATCH('Data Manipulation'!$A1961,STATIC!$A$6:$A$2307, 0)-1,3*(COLUMN()-COLUMN($B$16)))</f>
        <v>1.2232E-2</v>
      </c>
      <c r="N1961" s="7">
        <f ca="1">OFFSET(STATIC!$B$6,MATCH('Data Manipulation'!$A1961,STATIC!$A$6:$A$2307, 0)-1,3*(COLUMN()-COLUMN($B$16)))*$J1961</f>
        <v>239.86123325</v>
      </c>
      <c r="O1961" s="7">
        <f ca="1">OFFSET(STATIC!$B$6,MATCH('Data Manipulation'!$A1961,STATIC!$A$6:$A$2307, 0)-1,3*(COLUMN()-COLUMN($B$16)))</f>
        <v>1681.54</v>
      </c>
      <c r="P1961" s="7">
        <f ca="1">OFFSET(STATIC!$B$6,MATCH('Data Manipulation'!$A1961,STATIC!$A$6:$A$2307, 0)-1,3*(COLUMN()-COLUMN($B$16)))*$J1961</f>
        <v>260.84981534999997</v>
      </c>
      <c r="Q1961" s="7">
        <f ca="1">OFFSET(STATIC!$B$6,MATCH('Data Manipulation'!$A1961,STATIC!$A$6:$A$2307, 0)-1,3*(COLUMN()-COLUMN($B$16)))</f>
        <v>15.52</v>
      </c>
      <c r="R1961" s="7">
        <f ca="1">OFFSET(STATIC!$B$6,MATCH('Data Manipulation'!$A1961,STATIC!$A$6:$A$2307, 0)-1,3*(COLUMN()-COLUMN($B$16)))</f>
        <v>2823.31</v>
      </c>
      <c r="U1961" s="14">
        <f t="shared" ca="1" si="531"/>
        <v>-1.02265317838312E-2</v>
      </c>
      <c r="V1961" s="14">
        <f t="shared" ca="1" si="532"/>
        <v>9.2675728490096627E-4</v>
      </c>
      <c r="W1961" s="14">
        <f t="shared" ca="1" si="533"/>
        <v>2.1756308222586783E-3</v>
      </c>
      <c r="X1961" s="14">
        <f t="shared" ca="1" si="534"/>
        <v>1.1243984126107578E-2</v>
      </c>
      <c r="Y1961" s="14">
        <f t="shared" ca="1" si="535"/>
        <v>-2.0273464438205551E-3</v>
      </c>
      <c r="Z1961" s="14">
        <f t="shared" ca="1" si="536"/>
        <v>-1.6722460798319756E-2</v>
      </c>
      <c r="AA1961" s="14">
        <f t="shared" ca="1" si="537"/>
        <v>-2.1208915691376244E-3</v>
      </c>
      <c r="AB1961" s="14">
        <f t="shared" ca="1" si="538"/>
        <v>-1.8626765120970924E-2</v>
      </c>
      <c r="AC1961" s="14">
        <f t="shared" ca="1" si="539"/>
        <v>3.1507115159237109E-3</v>
      </c>
      <c r="AD1961" s="14">
        <f t="shared" ca="1" si="540"/>
        <v>9.2692730257950293E-4</v>
      </c>
      <c r="AE1961" s="14">
        <f t="shared" ca="1" si="541"/>
        <v>-2.2903463148039602E-3</v>
      </c>
      <c r="AF1961" s="14">
        <f t="shared" ca="1" si="542"/>
        <v>-3.4277353401440669E-3</v>
      </c>
      <c r="AG1961" s="14">
        <f t="shared" ca="1" si="543"/>
        <v>2.4418592694097165E-3</v>
      </c>
      <c r="AH1961" s="14">
        <f t="shared" ca="1" si="544"/>
        <v>1.5463212453708641E-4</v>
      </c>
      <c r="AI1961" s="14">
        <f t="shared" ca="1" si="545"/>
        <v>2.2177702937110394E-3</v>
      </c>
      <c r="AJ1961" s="14">
        <f t="shared" ca="1" si="546"/>
        <v>-4.473186677142723E-2</v>
      </c>
      <c r="AK1961" s="14">
        <f t="shared" ca="1" si="547"/>
        <v>2.9476939072387823E-3</v>
      </c>
    </row>
    <row r="1962" spans="1:37" x14ac:dyDescent="0.2">
      <c r="A1962" s="13">
        <f ca="1">IF(OFFSET(STATIC!$A$6,MATCH($A$16, STATIC!$A$6:$A$2307,0)+ROW()-ROW($A$16),0)&gt;$A$12, OFFSET(STATIC!$A$6,MATCH($A$16, STATIC!$A$6:$A$2307,0)+ROW()-ROW($A$16),0), FALSE)</f>
        <v>40681</v>
      </c>
      <c r="B1962" s="7">
        <f ca="1">OFFSET(STATIC!$B$6,MATCH('Data Manipulation'!$A1962,STATIC!$A$6:$A$2307, 0)-1,3*(COLUMN()-COLUMN($B$16)))</f>
        <v>6.88</v>
      </c>
      <c r="C1962" s="7">
        <f ca="1">OFFSET(STATIC!$B$6,MATCH('Data Manipulation'!$A1962,STATIC!$A$6:$A$2307, 0)-1,3*(COLUMN()-COLUMN($B$16)))</f>
        <v>345.13</v>
      </c>
      <c r="D1962" s="7">
        <f ca="1">OFFSET(STATIC!$B$6,MATCH('Data Manipulation'!$A1962,STATIC!$A$6:$A$2307, 0)-1,3*(COLUMN()-COLUMN($B$16)))</f>
        <v>1340.68</v>
      </c>
      <c r="E1962" s="7">
        <f ca="1">OFFSET(STATIC!$B$6,MATCH('Data Manipulation'!$A1962,STATIC!$A$6:$A$2307, 0)-1,3*(COLUMN()-COLUMN($B$16)))*$J1962</f>
        <v>4088.7698</v>
      </c>
      <c r="F1962" s="7">
        <f ca="1">OFFSET(STATIC!$B$6,MATCH('Data Manipulation'!$A1962,STATIC!$A$6:$A$2307, 0)-1,3*(COLUMN()-COLUMN($B$16)))</f>
        <v>1496.08</v>
      </c>
      <c r="G1962" s="7">
        <f ca="1">OFFSET(STATIC!$B$6,MATCH('Data Manipulation'!$A1962,STATIC!$A$6:$A$2307, 0)-1,3*(COLUMN()-COLUMN($B$16)))</f>
        <v>100.1</v>
      </c>
      <c r="H1962" s="7">
        <f ca="1">OFFSET(STATIC!$B$6,MATCH('Data Manipulation'!$A1962,STATIC!$A$6:$A$2307, 0)-1,3*(COLUMN()-COLUMN($B$16)))</f>
        <v>51.92</v>
      </c>
      <c r="I1962" s="7">
        <f ca="1">OFFSET(STATIC!$B$6,MATCH('Data Manipulation'!$A1962,STATIC!$A$6:$A$2307, 0)-1,3*(COLUMN()-COLUMN($B$16)))</f>
        <v>282.86</v>
      </c>
      <c r="J1962" s="7">
        <f ca="1">OFFSET(STATIC!$B$6,MATCH('Data Manipulation'!$A1962,STATIC!$A$6:$A$2307, 0)-1,3*(COLUMN()-COLUMN($B$16)))</f>
        <v>1.4259999999999999</v>
      </c>
      <c r="K1962" s="7">
        <f ca="1">OFFSET(STATIC!$B$6,MATCH('Data Manipulation'!$A1962,STATIC!$A$6:$A$2307, 0)-1,3*(COLUMN()-COLUMN($B$16)))</f>
        <v>1.6175000000000002</v>
      </c>
      <c r="L1962" s="7">
        <f ca="1">OFFSET(STATIC!$B$6,MATCH('Data Manipulation'!$A1962,STATIC!$A$6:$A$2307, 0)-1,3*(COLUMN()-COLUMN($B$16)))</f>
        <v>1.1365000000000001</v>
      </c>
      <c r="M1962" s="7">
        <f ca="1">OFFSET(STATIC!$B$6,MATCH('Data Manipulation'!$A1962,STATIC!$A$6:$A$2307, 0)-1,3*(COLUMN()-COLUMN($B$16)))</f>
        <v>1.2274E-2</v>
      </c>
      <c r="N1962" s="7">
        <f ca="1">OFFSET(STATIC!$B$6,MATCH('Data Manipulation'!$A1962,STATIC!$A$6:$A$2307, 0)-1,3*(COLUMN()-COLUMN($B$16)))*$J1962</f>
        <v>239.27624039999998</v>
      </c>
      <c r="O1962" s="7">
        <f ca="1">OFFSET(STATIC!$B$6,MATCH('Data Manipulation'!$A1962,STATIC!$A$6:$A$2307, 0)-1,3*(COLUMN()-COLUMN($B$16)))</f>
        <v>1681.28</v>
      </c>
      <c r="P1962" s="7">
        <f ca="1">OFFSET(STATIC!$B$6,MATCH('Data Manipulation'!$A1962,STATIC!$A$6:$A$2307, 0)-1,3*(COLUMN()-COLUMN($B$16)))*$J1962</f>
        <v>260.27195139999998</v>
      </c>
      <c r="Q1962" s="7">
        <f ca="1">OFFSET(STATIC!$B$6,MATCH('Data Manipulation'!$A1962,STATIC!$A$6:$A$2307, 0)-1,3*(COLUMN()-COLUMN($B$16)))</f>
        <v>16.23</v>
      </c>
      <c r="R1962" s="7">
        <f ca="1">OFFSET(STATIC!$B$6,MATCH('Data Manipulation'!$A1962,STATIC!$A$6:$A$2307, 0)-1,3*(COLUMN()-COLUMN($B$16)))</f>
        <v>2815</v>
      </c>
      <c r="U1962" s="14">
        <f t="shared" ca="1" si="531"/>
        <v>-4.4072519787703088E-2</v>
      </c>
      <c r="V1962" s="14">
        <f t="shared" ca="1" si="532"/>
        <v>5.1125746801256111E-3</v>
      </c>
      <c r="W1962" s="14">
        <f t="shared" ca="1" si="533"/>
        <v>8.7652172248235682E-3</v>
      </c>
      <c r="X1962" s="14">
        <f t="shared" ca="1" si="534"/>
        <v>1.2523548152721241E-2</v>
      </c>
      <c r="Y1962" s="14">
        <f t="shared" ca="1" si="535"/>
        <v>1.0468485498818556E-2</v>
      </c>
      <c r="Z1962" s="14">
        <f t="shared" ca="1" si="536"/>
        <v>3.2386973574716135E-2</v>
      </c>
      <c r="AA1962" s="14">
        <f t="shared" ca="1" si="537"/>
        <v>4.6116545788790257E-2</v>
      </c>
      <c r="AB1962" s="14">
        <f t="shared" ca="1" si="538"/>
        <v>2.9236079804603424E-2</v>
      </c>
      <c r="AC1962" s="14">
        <f t="shared" ca="1" si="539"/>
        <v>6.3313612835607545E-3</v>
      </c>
      <c r="AD1962" s="14">
        <f t="shared" ca="1" si="540"/>
        <v>-2.2231837724717915E-3</v>
      </c>
      <c r="AE1962" s="14">
        <f t="shared" ca="1" si="541"/>
        <v>4.0557276542236261E-3</v>
      </c>
      <c r="AF1962" s="14">
        <f t="shared" ca="1" si="542"/>
        <v>-1.3027196110382494E-3</v>
      </c>
      <c r="AG1962" s="14">
        <f t="shared" ca="1" si="543"/>
        <v>3.9658009137813911E-3</v>
      </c>
      <c r="AH1962" s="14">
        <f t="shared" ca="1" si="544"/>
        <v>-2.2279597251523568E-3</v>
      </c>
      <c r="AI1962" s="14">
        <f t="shared" ca="1" si="545"/>
        <v>5.389984246232808E-3</v>
      </c>
      <c r="AJ1962" s="14">
        <f t="shared" ca="1" si="546"/>
        <v>-7.8192568385375041E-2</v>
      </c>
      <c r="AK1962" s="14">
        <f t="shared" ca="1" si="547"/>
        <v>1.1357323756022837E-2</v>
      </c>
    </row>
    <row r="1963" spans="1:37" x14ac:dyDescent="0.2">
      <c r="A1963" s="13">
        <f ca="1">IF(OFFSET(STATIC!$A$6,MATCH($A$16, STATIC!$A$6:$A$2307,0)+ROW()-ROW($A$16),0)&gt;$A$12, OFFSET(STATIC!$A$6,MATCH($A$16, STATIC!$A$6:$A$2307,0)+ROW()-ROW($A$16),0), FALSE)</f>
        <v>40680</v>
      </c>
      <c r="B1963" s="7">
        <f ca="1">OFFSET(STATIC!$B$6,MATCH('Data Manipulation'!$A1963,STATIC!$A$6:$A$2307, 0)-1,3*(COLUMN()-COLUMN($B$16)))</f>
        <v>7.19</v>
      </c>
      <c r="C1963" s="7">
        <f ca="1">OFFSET(STATIC!$B$6,MATCH('Data Manipulation'!$A1963,STATIC!$A$6:$A$2307, 0)-1,3*(COLUMN()-COLUMN($B$16)))</f>
        <v>343.37</v>
      </c>
      <c r="D1963" s="7">
        <f ca="1">OFFSET(STATIC!$B$6,MATCH('Data Manipulation'!$A1963,STATIC!$A$6:$A$2307, 0)-1,3*(COLUMN()-COLUMN($B$16)))</f>
        <v>1328.98</v>
      </c>
      <c r="E1963" s="7">
        <f ca="1">OFFSET(STATIC!$B$6,MATCH('Data Manipulation'!$A1963,STATIC!$A$6:$A$2307, 0)-1,3*(COLUMN()-COLUMN($B$16)))*$J1963</f>
        <v>4037.8831999999998</v>
      </c>
      <c r="F1963" s="7">
        <f ca="1">OFFSET(STATIC!$B$6,MATCH('Data Manipulation'!$A1963,STATIC!$A$6:$A$2307, 0)-1,3*(COLUMN()-COLUMN($B$16)))</f>
        <v>1480.5</v>
      </c>
      <c r="G1963" s="7">
        <f ca="1">OFFSET(STATIC!$B$6,MATCH('Data Manipulation'!$A1963,STATIC!$A$6:$A$2307, 0)-1,3*(COLUMN()-COLUMN($B$16)))</f>
        <v>96.91</v>
      </c>
      <c r="H1963" s="7">
        <f ca="1">OFFSET(STATIC!$B$6,MATCH('Data Manipulation'!$A1963,STATIC!$A$6:$A$2307, 0)-1,3*(COLUMN()-COLUMN($B$16)))</f>
        <v>49.58</v>
      </c>
      <c r="I1963" s="7">
        <f ca="1">OFFSET(STATIC!$B$6,MATCH('Data Manipulation'!$A1963,STATIC!$A$6:$A$2307, 0)-1,3*(COLUMN()-COLUMN($B$16)))</f>
        <v>274.70999999999998</v>
      </c>
      <c r="J1963" s="7">
        <f ca="1">OFFSET(STATIC!$B$6,MATCH('Data Manipulation'!$A1963,STATIC!$A$6:$A$2307, 0)-1,3*(COLUMN()-COLUMN($B$16)))</f>
        <v>1.417</v>
      </c>
      <c r="K1963" s="7">
        <f ca="1">OFFSET(STATIC!$B$6,MATCH('Data Manipulation'!$A1963,STATIC!$A$6:$A$2307, 0)-1,3*(COLUMN()-COLUMN($B$16)))</f>
        <v>1.6211</v>
      </c>
      <c r="L1963" s="7">
        <f ca="1">OFFSET(STATIC!$B$6,MATCH('Data Manipulation'!$A1963,STATIC!$A$6:$A$2307, 0)-1,3*(COLUMN()-COLUMN($B$16)))</f>
        <v>1.1318999999999999</v>
      </c>
      <c r="M1963" s="7">
        <f ca="1">OFFSET(STATIC!$B$6,MATCH('Data Manipulation'!$A1963,STATIC!$A$6:$A$2307, 0)-1,3*(COLUMN()-COLUMN($B$16)))</f>
        <v>1.2290000000000001E-2</v>
      </c>
      <c r="N1963" s="7">
        <f ca="1">OFFSET(STATIC!$B$6,MATCH('Data Manipulation'!$A1963,STATIC!$A$6:$A$2307, 0)-1,3*(COLUMN()-COLUMN($B$16)))*$J1963</f>
        <v>238.32919760000001</v>
      </c>
      <c r="O1963" s="7">
        <f ca="1">OFFSET(STATIC!$B$6,MATCH('Data Manipulation'!$A1963,STATIC!$A$6:$A$2307, 0)-1,3*(COLUMN()-COLUMN($B$16)))</f>
        <v>1685.03</v>
      </c>
      <c r="P1963" s="7">
        <f ca="1">OFFSET(STATIC!$B$6,MATCH('Data Manipulation'!$A1963,STATIC!$A$6:$A$2307, 0)-1,3*(COLUMN()-COLUMN($B$16)))*$J1963</f>
        <v>258.87286360000002</v>
      </c>
      <c r="Q1963" s="7">
        <f ca="1">OFFSET(STATIC!$B$6,MATCH('Data Manipulation'!$A1963,STATIC!$A$6:$A$2307, 0)-1,3*(COLUMN()-COLUMN($B$16)))</f>
        <v>17.55</v>
      </c>
      <c r="R1963" s="7">
        <f ca="1">OFFSET(STATIC!$B$6,MATCH('Data Manipulation'!$A1963,STATIC!$A$6:$A$2307, 0)-1,3*(COLUMN()-COLUMN($B$16)))</f>
        <v>2783.21</v>
      </c>
      <c r="U1963" s="14">
        <f t="shared" ca="1" si="531"/>
        <v>-0.11049335622571484</v>
      </c>
      <c r="V1963" s="14">
        <f t="shared" ca="1" si="532"/>
        <v>-4.0764035039202813E-4</v>
      </c>
      <c r="W1963" s="14">
        <f t="shared" ca="1" si="533"/>
        <v>-3.6863586341581039E-4</v>
      </c>
      <c r="X1963" s="14">
        <f t="shared" ca="1" si="534"/>
        <v>-1.3181329192375633E-2</v>
      </c>
      <c r="Y1963" s="14">
        <f t="shared" ca="1" si="535"/>
        <v>-8.4411390549979665E-3</v>
      </c>
      <c r="Z1963" s="14">
        <f t="shared" ca="1" si="536"/>
        <v>-4.7354422442062276E-3</v>
      </c>
      <c r="AA1963" s="14">
        <f t="shared" ca="1" si="537"/>
        <v>2.8021058189513382E-2</v>
      </c>
      <c r="AB1963" s="14">
        <f t="shared" ca="1" si="538"/>
        <v>-1.0609314683632562E-2</v>
      </c>
      <c r="AC1963" s="14">
        <f t="shared" ca="1" si="539"/>
        <v>-2.1149109046258645E-3</v>
      </c>
      <c r="AD1963" s="14">
        <f t="shared" ca="1" si="540"/>
        <v>-6.783214887168186E-4</v>
      </c>
      <c r="AE1963" s="14">
        <f t="shared" ca="1" si="541"/>
        <v>-7.9480730108099837E-4</v>
      </c>
      <c r="AF1963" s="14">
        <f t="shared" ca="1" si="542"/>
        <v>-7.3771158606109688E-3</v>
      </c>
      <c r="AG1963" s="14">
        <f t="shared" ca="1" si="543"/>
        <v>-7.8995783824543854E-4</v>
      </c>
      <c r="AH1963" s="14">
        <f t="shared" ca="1" si="544"/>
        <v>1.3956073304580597E-3</v>
      </c>
      <c r="AI1963" s="14">
        <f t="shared" ca="1" si="545"/>
        <v>-1.3614419550481184E-3</v>
      </c>
      <c r="AJ1963" s="14">
        <f t="shared" ca="1" si="546"/>
        <v>-3.8563034734310359E-2</v>
      </c>
      <c r="AK1963" s="14">
        <f t="shared" ca="1" si="547"/>
        <v>3.234199168613654E-4</v>
      </c>
    </row>
    <row r="1964" spans="1:37" x14ac:dyDescent="0.2">
      <c r="A1964" s="13">
        <f ca="1">IF(OFFSET(STATIC!$A$6,MATCH($A$16, STATIC!$A$6:$A$2307,0)+ROW()-ROW($A$16),0)&gt;$A$12, OFFSET(STATIC!$A$6,MATCH($A$16, STATIC!$A$6:$A$2307,0)+ROW()-ROW($A$16),0), FALSE)</f>
        <v>40679</v>
      </c>
      <c r="B1964" s="7">
        <f ca="1">OFFSET(STATIC!$B$6,MATCH('Data Manipulation'!$A1964,STATIC!$A$6:$A$2307, 0)-1,3*(COLUMN()-COLUMN($B$16)))</f>
        <v>8.0299999999999994</v>
      </c>
      <c r="C1964" s="7">
        <f ca="1">OFFSET(STATIC!$B$6,MATCH('Data Manipulation'!$A1964,STATIC!$A$6:$A$2307, 0)-1,3*(COLUMN()-COLUMN($B$16)))</f>
        <v>343.51</v>
      </c>
      <c r="D1964" s="7">
        <f ca="1">OFFSET(STATIC!$B$6,MATCH('Data Manipulation'!$A1964,STATIC!$A$6:$A$2307, 0)-1,3*(COLUMN()-COLUMN($B$16)))</f>
        <v>1329.47</v>
      </c>
      <c r="E1964" s="7">
        <f ca="1">OFFSET(STATIC!$B$6,MATCH('Data Manipulation'!$A1964,STATIC!$A$6:$A$2307, 0)-1,3*(COLUMN()-COLUMN($B$16)))*$J1964</f>
        <v>4091.4601999999995</v>
      </c>
      <c r="F1964" s="7">
        <f ca="1">OFFSET(STATIC!$B$6,MATCH('Data Manipulation'!$A1964,STATIC!$A$6:$A$2307, 0)-1,3*(COLUMN()-COLUMN($B$16)))</f>
        <v>1493.05</v>
      </c>
      <c r="G1964" s="7">
        <f ca="1">OFFSET(STATIC!$B$6,MATCH('Data Manipulation'!$A1964,STATIC!$A$6:$A$2307, 0)-1,3*(COLUMN()-COLUMN($B$16)))</f>
        <v>97.37</v>
      </c>
      <c r="H1964" s="7">
        <f ca="1">OFFSET(STATIC!$B$6,MATCH('Data Manipulation'!$A1964,STATIC!$A$6:$A$2307, 0)-1,3*(COLUMN()-COLUMN($B$16)))</f>
        <v>48.21</v>
      </c>
      <c r="I1964" s="7">
        <f ca="1">OFFSET(STATIC!$B$6,MATCH('Data Manipulation'!$A1964,STATIC!$A$6:$A$2307, 0)-1,3*(COLUMN()-COLUMN($B$16)))</f>
        <v>277.64</v>
      </c>
      <c r="J1964" s="7">
        <f ca="1">OFFSET(STATIC!$B$6,MATCH('Data Manipulation'!$A1964,STATIC!$A$6:$A$2307, 0)-1,3*(COLUMN()-COLUMN($B$16)))</f>
        <v>1.42</v>
      </c>
      <c r="K1964" s="7">
        <f ca="1">OFFSET(STATIC!$B$6,MATCH('Data Manipulation'!$A1964,STATIC!$A$6:$A$2307, 0)-1,3*(COLUMN()-COLUMN($B$16)))</f>
        <v>1.6221999999999999</v>
      </c>
      <c r="L1964" s="7">
        <f ca="1">OFFSET(STATIC!$B$6,MATCH('Data Manipulation'!$A1964,STATIC!$A$6:$A$2307, 0)-1,3*(COLUMN()-COLUMN($B$16)))</f>
        <v>1.1328</v>
      </c>
      <c r="M1964" s="7">
        <f ca="1">OFFSET(STATIC!$B$6,MATCH('Data Manipulation'!$A1964,STATIC!$A$6:$A$2307, 0)-1,3*(COLUMN()-COLUMN($B$16)))</f>
        <v>1.2381E-2</v>
      </c>
      <c r="N1964" s="7">
        <f ca="1">OFFSET(STATIC!$B$6,MATCH('Data Manipulation'!$A1964,STATIC!$A$6:$A$2307, 0)-1,3*(COLUMN()-COLUMN($B$16)))*$J1964</f>
        <v>238.51754199999999</v>
      </c>
      <c r="O1964" s="7">
        <f ca="1">OFFSET(STATIC!$B$6,MATCH('Data Manipulation'!$A1964,STATIC!$A$6:$A$2307, 0)-1,3*(COLUMN()-COLUMN($B$16)))</f>
        <v>1682.68</v>
      </c>
      <c r="P1964" s="7">
        <f ca="1">OFFSET(STATIC!$B$6,MATCH('Data Manipulation'!$A1964,STATIC!$A$6:$A$2307, 0)-1,3*(COLUMN()-COLUMN($B$16)))*$J1964</f>
        <v>259.22554400000001</v>
      </c>
      <c r="Q1964" s="7">
        <f ca="1">OFFSET(STATIC!$B$6,MATCH('Data Manipulation'!$A1964,STATIC!$A$6:$A$2307, 0)-1,3*(COLUMN()-COLUMN($B$16)))</f>
        <v>18.239999999999998</v>
      </c>
      <c r="R1964" s="7">
        <f ca="1">OFFSET(STATIC!$B$6,MATCH('Data Manipulation'!$A1964,STATIC!$A$6:$A$2307, 0)-1,3*(COLUMN()-COLUMN($B$16)))</f>
        <v>2782.31</v>
      </c>
      <c r="U1964" s="14">
        <f t="shared" ca="1" si="531"/>
        <v>-2.0949626311537142E-2</v>
      </c>
      <c r="V1964" s="14">
        <f t="shared" ca="1" si="532"/>
        <v>-7.5982037148675397E-3</v>
      </c>
      <c r="W1964" s="14">
        <f t="shared" ca="1" si="533"/>
        <v>-6.2236820017320723E-3</v>
      </c>
      <c r="X1964" s="14">
        <f t="shared" ca="1" si="534"/>
        <v>1.2603393247951492E-3</v>
      </c>
      <c r="Y1964" s="14">
        <f t="shared" ca="1" si="535"/>
        <v>1.4209212908216286E-3</v>
      </c>
      <c r="Z1964" s="14">
        <f t="shared" ca="1" si="536"/>
        <v>-2.3145891668138865E-2</v>
      </c>
      <c r="AA1964" s="14">
        <f t="shared" ca="1" si="537"/>
        <v>1.2733707180156545E-2</v>
      </c>
      <c r="AB1964" s="14">
        <f t="shared" ca="1" si="538"/>
        <v>-3.9611804835642432E-4</v>
      </c>
      <c r="AC1964" s="14">
        <f t="shared" ca="1" si="539"/>
        <v>5.8622197051525545E-3</v>
      </c>
      <c r="AD1964" s="14">
        <f t="shared" ca="1" si="540"/>
        <v>2.5924340178072494E-3</v>
      </c>
      <c r="AE1964" s="14">
        <f t="shared" ca="1" si="541"/>
        <v>1.216765311547393E-2</v>
      </c>
      <c r="AF1964" s="14">
        <f t="shared" ca="1" si="542"/>
        <v>-5.6522267240185467E-4</v>
      </c>
      <c r="AG1964" s="14">
        <f t="shared" ca="1" si="543"/>
        <v>5.3848677257911743E-3</v>
      </c>
      <c r="AH1964" s="14">
        <f t="shared" ca="1" si="544"/>
        <v>1.9988108974828278E-3</v>
      </c>
      <c r="AI1964" s="14">
        <f t="shared" ca="1" si="545"/>
        <v>5.3928776707920399E-3</v>
      </c>
      <c r="AJ1964" s="14">
        <f t="shared" ca="1" si="546"/>
        <v>6.6294447839835929E-2</v>
      </c>
      <c r="AK1964" s="14">
        <f t="shared" ca="1" si="547"/>
        <v>-1.6454411497613605E-2</v>
      </c>
    </row>
    <row r="1965" spans="1:37" x14ac:dyDescent="0.2">
      <c r="A1965" s="13">
        <f ca="1">IF(OFFSET(STATIC!$A$6,MATCH($A$16, STATIC!$A$6:$A$2307,0)+ROW()-ROW($A$16),0)&gt;$A$12, OFFSET(STATIC!$A$6,MATCH($A$16, STATIC!$A$6:$A$2307,0)+ROW()-ROW($A$16),0), FALSE)</f>
        <v>40676</v>
      </c>
      <c r="B1965" s="7">
        <f ca="1">OFFSET(STATIC!$B$6,MATCH('Data Manipulation'!$A1965,STATIC!$A$6:$A$2307, 0)-1,3*(COLUMN()-COLUMN($B$16)))</f>
        <v>8.1999999999999993</v>
      </c>
      <c r="C1965" s="7">
        <f ca="1">OFFSET(STATIC!$B$6,MATCH('Data Manipulation'!$A1965,STATIC!$A$6:$A$2307, 0)-1,3*(COLUMN()-COLUMN($B$16)))</f>
        <v>346.13</v>
      </c>
      <c r="D1965" s="7">
        <f ca="1">OFFSET(STATIC!$B$6,MATCH('Data Manipulation'!$A1965,STATIC!$A$6:$A$2307, 0)-1,3*(COLUMN()-COLUMN($B$16)))</f>
        <v>1337.77</v>
      </c>
      <c r="E1965" s="7">
        <f ca="1">OFFSET(STATIC!$B$6,MATCH('Data Manipulation'!$A1965,STATIC!$A$6:$A$2307, 0)-1,3*(COLUMN()-COLUMN($B$16)))*$J1965</f>
        <v>4086.3068199999998</v>
      </c>
      <c r="F1965" s="7">
        <f ca="1">OFFSET(STATIC!$B$6,MATCH('Data Manipulation'!$A1965,STATIC!$A$6:$A$2307, 0)-1,3*(COLUMN()-COLUMN($B$16)))</f>
        <v>1490.93</v>
      </c>
      <c r="G1965" s="7">
        <f ca="1">OFFSET(STATIC!$B$6,MATCH('Data Manipulation'!$A1965,STATIC!$A$6:$A$2307, 0)-1,3*(COLUMN()-COLUMN($B$16)))</f>
        <v>99.65</v>
      </c>
      <c r="H1965" s="7">
        <f ca="1">OFFSET(STATIC!$B$6,MATCH('Data Manipulation'!$A1965,STATIC!$A$6:$A$2307, 0)-1,3*(COLUMN()-COLUMN($B$16)))</f>
        <v>47.6</v>
      </c>
      <c r="I1965" s="7">
        <f ca="1">OFFSET(STATIC!$B$6,MATCH('Data Manipulation'!$A1965,STATIC!$A$6:$A$2307, 0)-1,3*(COLUMN()-COLUMN($B$16)))</f>
        <v>277.75</v>
      </c>
      <c r="J1965" s="7">
        <f ca="1">OFFSET(STATIC!$B$6,MATCH('Data Manipulation'!$A1965,STATIC!$A$6:$A$2307, 0)-1,3*(COLUMN()-COLUMN($B$16)))</f>
        <v>1.4117</v>
      </c>
      <c r="K1965" s="7">
        <f ca="1">OFFSET(STATIC!$B$6,MATCH('Data Manipulation'!$A1965,STATIC!$A$6:$A$2307, 0)-1,3*(COLUMN()-COLUMN($B$16)))</f>
        <v>1.6179999999999999</v>
      </c>
      <c r="L1965" s="7">
        <f ca="1">OFFSET(STATIC!$B$6,MATCH('Data Manipulation'!$A1965,STATIC!$A$6:$A$2307, 0)-1,3*(COLUMN()-COLUMN($B$16)))</f>
        <v>1.1191</v>
      </c>
      <c r="M1965" s="7">
        <f ca="1">OFFSET(STATIC!$B$6,MATCH('Data Manipulation'!$A1965,STATIC!$A$6:$A$2307, 0)-1,3*(COLUMN()-COLUMN($B$16)))</f>
        <v>1.2388E-2</v>
      </c>
      <c r="N1965" s="7">
        <f ca="1">OFFSET(STATIC!$B$6,MATCH('Data Manipulation'!$A1965,STATIC!$A$6:$A$2307, 0)-1,3*(COLUMN()-COLUMN($B$16)))*$J1965</f>
        <v>237.23660851</v>
      </c>
      <c r="O1965" s="7">
        <f ca="1">OFFSET(STATIC!$B$6,MATCH('Data Manipulation'!$A1965,STATIC!$A$6:$A$2307, 0)-1,3*(COLUMN()-COLUMN($B$16)))</f>
        <v>1679.32</v>
      </c>
      <c r="P1965" s="7">
        <f ca="1">OFFSET(STATIC!$B$6,MATCH('Data Manipulation'!$A1965,STATIC!$A$6:$A$2307, 0)-1,3*(COLUMN()-COLUMN($B$16)))*$J1965</f>
        <v>257.83133513000001</v>
      </c>
      <c r="Q1965" s="7">
        <f ca="1">OFFSET(STATIC!$B$6,MATCH('Data Manipulation'!$A1965,STATIC!$A$6:$A$2307, 0)-1,3*(COLUMN()-COLUMN($B$16)))</f>
        <v>17.07</v>
      </c>
      <c r="R1965" s="7">
        <f ca="1">OFFSET(STATIC!$B$6,MATCH('Data Manipulation'!$A1965,STATIC!$A$6:$A$2307, 0)-1,3*(COLUMN()-COLUMN($B$16)))</f>
        <v>2828.47</v>
      </c>
      <c r="U1965" s="14">
        <f t="shared" ca="1" si="531"/>
        <v>0.26358452087272027</v>
      </c>
      <c r="V1965" s="14">
        <f t="shared" ca="1" si="532"/>
        <v>-3.2881483332337274E-3</v>
      </c>
      <c r="W1965" s="14">
        <f t="shared" ca="1" si="533"/>
        <v>-8.100043542688503E-3</v>
      </c>
      <c r="X1965" s="14">
        <f t="shared" ca="1" si="534"/>
        <v>-1.5839104876968428E-2</v>
      </c>
      <c r="Y1965" s="14">
        <f t="shared" ca="1" si="535"/>
        <v>-4.5505422056766262E-3</v>
      </c>
      <c r="Z1965" s="14">
        <f t="shared" ca="1" si="536"/>
        <v>6.8472727502040835E-3</v>
      </c>
      <c r="AA1965" s="14">
        <f t="shared" ca="1" si="537"/>
        <v>-4.820296454831177E-3</v>
      </c>
      <c r="AB1965" s="14">
        <f t="shared" ca="1" si="538"/>
        <v>-3.7015117820008298E-3</v>
      </c>
      <c r="AC1965" s="14">
        <f t="shared" ca="1" si="539"/>
        <v>-8.1132054614715E-3</v>
      </c>
      <c r="AD1965" s="14">
        <f t="shared" ca="1" si="540"/>
        <v>-6.4685270978511577E-3</v>
      </c>
      <c r="AE1965" s="14">
        <f t="shared" ca="1" si="541"/>
        <v>-1.0223674417208959E-2</v>
      </c>
      <c r="AF1965" s="14">
        <f t="shared" ca="1" si="542"/>
        <v>1.1307650021592571E-3</v>
      </c>
      <c r="AG1965" s="14">
        <f t="shared" ca="1" si="543"/>
        <v>-8.9822103272096041E-3</v>
      </c>
      <c r="AH1965" s="14">
        <f t="shared" ca="1" si="544"/>
        <v>1.5852302797026375E-3</v>
      </c>
      <c r="AI1965" s="14">
        <f t="shared" ca="1" si="545"/>
        <v>-8.1602918024991991E-3</v>
      </c>
      <c r="AJ1965" s="14">
        <f t="shared" ca="1" si="546"/>
        <v>6.2860570184887568E-2</v>
      </c>
      <c r="AK1965" s="14">
        <f t="shared" ca="1" si="547"/>
        <v>-1.2148067960710931E-2</v>
      </c>
    </row>
    <row r="1966" spans="1:37" x14ac:dyDescent="0.2">
      <c r="A1966" s="13">
        <f ca="1">IF(OFFSET(STATIC!$A$6,MATCH($A$16, STATIC!$A$6:$A$2307,0)+ROW()-ROW($A$16),0)&gt;$A$12, OFFSET(STATIC!$A$6,MATCH($A$16, STATIC!$A$6:$A$2307,0)+ROW()-ROW($A$16),0), FALSE)</f>
        <v>40675</v>
      </c>
      <c r="B1966" s="7">
        <f ca="1">OFFSET(STATIC!$B$6,MATCH('Data Manipulation'!$A1966,STATIC!$A$6:$A$2307, 0)-1,3*(COLUMN()-COLUMN($B$16)))</f>
        <v>6.3</v>
      </c>
      <c r="C1966" s="7">
        <f ca="1">OFFSET(STATIC!$B$6,MATCH('Data Manipulation'!$A1966,STATIC!$A$6:$A$2307, 0)-1,3*(COLUMN()-COLUMN($B$16)))</f>
        <v>347.27</v>
      </c>
      <c r="D1966" s="7">
        <f ca="1">OFFSET(STATIC!$B$6,MATCH('Data Manipulation'!$A1966,STATIC!$A$6:$A$2307, 0)-1,3*(COLUMN()-COLUMN($B$16)))</f>
        <v>1348.65</v>
      </c>
      <c r="E1966" s="7">
        <f ca="1">OFFSET(STATIC!$B$6,MATCH('Data Manipulation'!$A1966,STATIC!$A$6:$A$2307, 0)-1,3*(COLUMN()-COLUMN($B$16)))*$J1966</f>
        <v>4151.5455600000005</v>
      </c>
      <c r="F1966" s="7">
        <f ca="1">OFFSET(STATIC!$B$6,MATCH('Data Manipulation'!$A1966,STATIC!$A$6:$A$2307, 0)-1,3*(COLUMN()-COLUMN($B$16)))</f>
        <v>1497.73</v>
      </c>
      <c r="G1966" s="7">
        <f ca="1">OFFSET(STATIC!$B$6,MATCH('Data Manipulation'!$A1966,STATIC!$A$6:$A$2307, 0)-1,3*(COLUMN()-COLUMN($B$16)))</f>
        <v>98.97</v>
      </c>
      <c r="H1966" s="7">
        <f ca="1">OFFSET(STATIC!$B$6,MATCH('Data Manipulation'!$A1966,STATIC!$A$6:$A$2307, 0)-1,3*(COLUMN()-COLUMN($B$16)))</f>
        <v>47.83</v>
      </c>
      <c r="I1966" s="7">
        <f ca="1">OFFSET(STATIC!$B$6,MATCH('Data Manipulation'!$A1966,STATIC!$A$6:$A$2307, 0)-1,3*(COLUMN()-COLUMN($B$16)))</f>
        <v>278.77999999999997</v>
      </c>
      <c r="J1966" s="7">
        <f ca="1">OFFSET(STATIC!$B$6,MATCH('Data Manipulation'!$A1966,STATIC!$A$6:$A$2307, 0)-1,3*(COLUMN()-COLUMN($B$16)))</f>
        <v>1.4232</v>
      </c>
      <c r="K1966" s="7">
        <f ca="1">OFFSET(STATIC!$B$6,MATCH('Data Manipulation'!$A1966,STATIC!$A$6:$A$2307, 0)-1,3*(COLUMN()-COLUMN($B$16)))</f>
        <v>1.6284999999999998</v>
      </c>
      <c r="L1966" s="7">
        <f ca="1">OFFSET(STATIC!$B$6,MATCH('Data Manipulation'!$A1966,STATIC!$A$6:$A$2307, 0)-1,3*(COLUMN()-COLUMN($B$16)))</f>
        <v>1.1306</v>
      </c>
      <c r="M1966" s="7">
        <f ca="1">OFFSET(STATIC!$B$6,MATCH('Data Manipulation'!$A1966,STATIC!$A$6:$A$2307, 0)-1,3*(COLUMN()-COLUMN($B$16)))</f>
        <v>1.2374E-2</v>
      </c>
      <c r="N1966" s="7">
        <f ca="1">OFFSET(STATIC!$B$6,MATCH('Data Manipulation'!$A1966,STATIC!$A$6:$A$2307, 0)-1,3*(COLUMN()-COLUMN($B$16)))*$J1966</f>
        <v>239.37711648000001</v>
      </c>
      <c r="O1966" s="7">
        <f ca="1">OFFSET(STATIC!$B$6,MATCH('Data Manipulation'!$A1966,STATIC!$A$6:$A$2307, 0)-1,3*(COLUMN()-COLUMN($B$16)))</f>
        <v>1676.66</v>
      </c>
      <c r="P1966" s="7">
        <f ca="1">OFFSET(STATIC!$B$6,MATCH('Data Manipulation'!$A1966,STATIC!$A$6:$A$2307, 0)-1,3*(COLUMN()-COLUMN($B$16)))*$J1966</f>
        <v>259.94392200000004</v>
      </c>
      <c r="Q1966" s="7">
        <f ca="1">OFFSET(STATIC!$B$6,MATCH('Data Manipulation'!$A1966,STATIC!$A$6:$A$2307, 0)-1,3*(COLUMN()-COLUMN($B$16)))</f>
        <v>16.03</v>
      </c>
      <c r="R1966" s="7">
        <f ca="1">OFFSET(STATIC!$B$6,MATCH('Data Manipulation'!$A1966,STATIC!$A$6:$A$2307, 0)-1,3*(COLUMN()-COLUMN($B$16)))</f>
        <v>2863.04</v>
      </c>
      <c r="U1966" s="14">
        <f t="shared" ca="1" si="531"/>
        <v>0.13580154115906182</v>
      </c>
      <c r="V1966" s="14">
        <f t="shared" ca="1" si="532"/>
        <v>-1.3585416797552718E-2</v>
      </c>
      <c r="W1966" s="14">
        <f t="shared" ca="1" si="533"/>
        <v>4.8834428253912788E-3</v>
      </c>
      <c r="X1966" s="14">
        <f t="shared" ca="1" si="534"/>
        <v>-7.7490869883468016E-3</v>
      </c>
      <c r="Y1966" s="14">
        <f t="shared" ca="1" si="535"/>
        <v>-1.6811323581232406E-3</v>
      </c>
      <c r="Z1966" s="14">
        <f t="shared" ca="1" si="536"/>
        <v>7.7087307389168882E-3</v>
      </c>
      <c r="AA1966" s="14">
        <f t="shared" ca="1" si="537"/>
        <v>-7.4984729600358641E-3</v>
      </c>
      <c r="AB1966" s="14">
        <f t="shared" ca="1" si="538"/>
        <v>1.6873399684503591E-3</v>
      </c>
      <c r="AC1966" s="14">
        <f t="shared" ca="1" si="539"/>
        <v>9.1385194929675072E-4</v>
      </c>
      <c r="AD1966" s="14">
        <f t="shared" ca="1" si="540"/>
        <v>-4.5337658838374923E-3</v>
      </c>
      <c r="AE1966" s="14">
        <f t="shared" ca="1" si="541"/>
        <v>2.1250229353147435E-3</v>
      </c>
      <c r="AF1966" s="14">
        <f t="shared" ca="1" si="542"/>
        <v>1.0511422031109232E-3</v>
      </c>
      <c r="AG1966" s="14">
        <f t="shared" ca="1" si="543"/>
        <v>2.5263630016652142E-3</v>
      </c>
      <c r="AH1966" s="14">
        <f t="shared" ca="1" si="544"/>
        <v>-1.5971397912341334E-3</v>
      </c>
      <c r="AI1966" s="14">
        <f t="shared" ca="1" si="545"/>
        <v>3.1616850203712997E-3</v>
      </c>
      <c r="AJ1966" s="14">
        <f t="shared" ca="1" si="546"/>
        <v>-5.5805867204997618E-2</v>
      </c>
      <c r="AK1966" s="14">
        <f t="shared" ca="1" si="547"/>
        <v>6.2998403902514858E-3</v>
      </c>
    </row>
    <row r="1967" spans="1:37" x14ac:dyDescent="0.2">
      <c r="A1967" s="13">
        <f ca="1">IF(OFFSET(STATIC!$A$6,MATCH($A$16, STATIC!$A$6:$A$2307,0)+ROW()-ROW($A$16),0)&gt;$A$12, OFFSET(STATIC!$A$6,MATCH($A$16, STATIC!$A$6:$A$2307,0)+ROW()-ROW($A$16),0), FALSE)</f>
        <v>40674</v>
      </c>
      <c r="B1967" s="7">
        <f ca="1">OFFSET(STATIC!$B$6,MATCH('Data Manipulation'!$A1967,STATIC!$A$6:$A$2307, 0)-1,3*(COLUMN()-COLUMN($B$16)))</f>
        <v>5.5</v>
      </c>
      <c r="C1967" s="7">
        <f ca="1">OFFSET(STATIC!$B$6,MATCH('Data Manipulation'!$A1967,STATIC!$A$6:$A$2307, 0)-1,3*(COLUMN()-COLUMN($B$16)))</f>
        <v>352.02</v>
      </c>
      <c r="D1967" s="7">
        <f ca="1">OFFSET(STATIC!$B$6,MATCH('Data Manipulation'!$A1967,STATIC!$A$6:$A$2307, 0)-1,3*(COLUMN()-COLUMN($B$16)))</f>
        <v>1342.08</v>
      </c>
      <c r="E1967" s="7">
        <f ca="1">OFFSET(STATIC!$B$6,MATCH('Data Manipulation'!$A1967,STATIC!$A$6:$A$2307, 0)-1,3*(COLUMN()-COLUMN($B$16)))*$J1967</f>
        <v>4183.8412169999992</v>
      </c>
      <c r="F1967" s="7">
        <f ca="1">OFFSET(STATIC!$B$6,MATCH('Data Manipulation'!$A1967,STATIC!$A$6:$A$2307, 0)-1,3*(COLUMN()-COLUMN($B$16)))</f>
        <v>1500.25</v>
      </c>
      <c r="G1967" s="7">
        <f ca="1">OFFSET(STATIC!$B$6,MATCH('Data Manipulation'!$A1967,STATIC!$A$6:$A$2307, 0)-1,3*(COLUMN()-COLUMN($B$16)))</f>
        <v>98.21</v>
      </c>
      <c r="H1967" s="7">
        <f ca="1">OFFSET(STATIC!$B$6,MATCH('Data Manipulation'!$A1967,STATIC!$A$6:$A$2307, 0)-1,3*(COLUMN()-COLUMN($B$16)))</f>
        <v>48.19</v>
      </c>
      <c r="I1967" s="7">
        <f ca="1">OFFSET(STATIC!$B$6,MATCH('Data Manipulation'!$A1967,STATIC!$A$6:$A$2307, 0)-1,3*(COLUMN()-COLUMN($B$16)))</f>
        <v>278.31</v>
      </c>
      <c r="J1967" s="7">
        <f ca="1">OFFSET(STATIC!$B$6,MATCH('Data Manipulation'!$A1967,STATIC!$A$6:$A$2307, 0)-1,3*(COLUMN()-COLUMN($B$16)))</f>
        <v>1.4218999999999999</v>
      </c>
      <c r="K1967" s="7">
        <f ca="1">OFFSET(STATIC!$B$6,MATCH('Data Manipulation'!$A1967,STATIC!$A$6:$A$2307, 0)-1,3*(COLUMN()-COLUMN($B$16)))</f>
        <v>1.6358999999999999</v>
      </c>
      <c r="L1967" s="7">
        <f ca="1">OFFSET(STATIC!$B$6,MATCH('Data Manipulation'!$A1967,STATIC!$A$6:$A$2307, 0)-1,3*(COLUMN()-COLUMN($B$16)))</f>
        <v>1.1282000000000001</v>
      </c>
      <c r="M1967" s="7">
        <f ca="1">OFFSET(STATIC!$B$6,MATCH('Data Manipulation'!$A1967,STATIC!$A$6:$A$2307, 0)-1,3*(COLUMN()-COLUMN($B$16)))</f>
        <v>1.2361E-2</v>
      </c>
      <c r="N1967" s="7">
        <f ca="1">OFFSET(STATIC!$B$6,MATCH('Data Manipulation'!$A1967,STATIC!$A$6:$A$2307, 0)-1,3*(COLUMN()-COLUMN($B$16)))*$J1967</f>
        <v>238.77312626</v>
      </c>
      <c r="O1967" s="7">
        <f ca="1">OFFSET(STATIC!$B$6,MATCH('Data Manipulation'!$A1967,STATIC!$A$6:$A$2307, 0)-1,3*(COLUMN()-COLUMN($B$16)))</f>
        <v>1679.34</v>
      </c>
      <c r="P1967" s="7">
        <f ca="1">OFFSET(STATIC!$B$6,MATCH('Data Manipulation'!$A1967,STATIC!$A$6:$A$2307, 0)-1,3*(COLUMN()-COLUMN($B$16)))*$J1967</f>
        <v>259.12335905999998</v>
      </c>
      <c r="Q1967" s="7">
        <f ca="1">OFFSET(STATIC!$B$6,MATCH('Data Manipulation'!$A1967,STATIC!$A$6:$A$2307, 0)-1,3*(COLUMN()-COLUMN($B$16)))</f>
        <v>16.95</v>
      </c>
      <c r="R1967" s="7">
        <f ca="1">OFFSET(STATIC!$B$6,MATCH('Data Manipulation'!$A1967,STATIC!$A$6:$A$2307, 0)-1,3*(COLUMN()-COLUMN($B$16)))</f>
        <v>2845.06</v>
      </c>
      <c r="U1967" s="14">
        <f t="shared" ca="1" si="531"/>
        <v>-5.4832478625394705E-2</v>
      </c>
      <c r="V1967" s="14">
        <f t="shared" ca="1" si="532"/>
        <v>-6.2584275070291413E-3</v>
      </c>
      <c r="W1967" s="14">
        <f t="shared" ca="1" si="533"/>
        <v>-1.1173631758988237E-2</v>
      </c>
      <c r="X1967" s="14">
        <f t="shared" ca="1" si="534"/>
        <v>-8.4292967459686664E-3</v>
      </c>
      <c r="Y1967" s="14">
        <f t="shared" ca="1" si="535"/>
        <v>-1.0476507319158968E-2</v>
      </c>
      <c r="Z1967" s="14">
        <f t="shared" ca="1" si="536"/>
        <v>-5.6128343624864796E-2</v>
      </c>
      <c r="AA1967" s="14">
        <f t="shared" ca="1" si="537"/>
        <v>-3.6271294703872317E-2</v>
      </c>
      <c r="AB1967" s="14">
        <f t="shared" ca="1" si="538"/>
        <v>-1.8229578766093307E-2</v>
      </c>
      <c r="AC1967" s="14">
        <f t="shared" ca="1" si="539"/>
        <v>-9.5888748711234414E-3</v>
      </c>
      <c r="AD1967" s="14">
        <f t="shared" ca="1" si="540"/>
        <v>1.8355364918615745E-3</v>
      </c>
      <c r="AE1967" s="14">
        <f t="shared" ca="1" si="541"/>
        <v>-5.5685829140206837E-3</v>
      </c>
      <c r="AF1967" s="14">
        <f t="shared" ca="1" si="542"/>
        <v>-2.2626272279156852E-3</v>
      </c>
      <c r="AG1967" s="14">
        <f t="shared" ca="1" si="543"/>
        <v>-8.5211645433860023E-3</v>
      </c>
      <c r="AH1967" s="14">
        <f t="shared" ca="1" si="544"/>
        <v>1.7641524130048243E-3</v>
      </c>
      <c r="AI1967" s="14">
        <f t="shared" ca="1" si="545"/>
        <v>-9.6596591527627271E-3</v>
      </c>
      <c r="AJ1967" s="14">
        <f t="shared" ca="1" si="546"/>
        <v>6.3319991476763815E-2</v>
      </c>
      <c r="AK1967" s="14">
        <f t="shared" ca="1" si="547"/>
        <v>-9.3861926299847829E-3</v>
      </c>
    </row>
    <row r="1968" spans="1:37" x14ac:dyDescent="0.2">
      <c r="A1968" s="13">
        <f ca="1">IF(OFFSET(STATIC!$A$6,MATCH($A$16, STATIC!$A$6:$A$2307,0)+ROW()-ROW($A$16),0)&gt;$A$12, OFFSET(STATIC!$A$6,MATCH($A$16, STATIC!$A$6:$A$2307,0)+ROW()-ROW($A$16),0), FALSE)</f>
        <v>40673</v>
      </c>
      <c r="B1968" s="7">
        <f ca="1">OFFSET(STATIC!$B$6,MATCH('Data Manipulation'!$A1968,STATIC!$A$6:$A$2307, 0)-1,3*(COLUMN()-COLUMN($B$16)))</f>
        <v>5.8100000000000005</v>
      </c>
      <c r="C1968" s="7">
        <f ca="1">OFFSET(STATIC!$B$6,MATCH('Data Manipulation'!$A1968,STATIC!$A$6:$A$2307, 0)-1,3*(COLUMN()-COLUMN($B$16)))</f>
        <v>354.23</v>
      </c>
      <c r="D1968" s="7">
        <f ca="1">OFFSET(STATIC!$B$6,MATCH('Data Manipulation'!$A1968,STATIC!$A$6:$A$2307, 0)-1,3*(COLUMN()-COLUMN($B$16)))</f>
        <v>1357.16</v>
      </c>
      <c r="E1968" s="7">
        <f ca="1">OFFSET(STATIC!$B$6,MATCH('Data Manipulation'!$A1968,STATIC!$A$6:$A$2307, 0)-1,3*(COLUMN()-COLUMN($B$16)))*$J1968</f>
        <v>4219.2571120000002</v>
      </c>
      <c r="F1968" s="7">
        <f ca="1">OFFSET(STATIC!$B$6,MATCH('Data Manipulation'!$A1968,STATIC!$A$6:$A$2307, 0)-1,3*(COLUMN()-COLUMN($B$16)))</f>
        <v>1516.05</v>
      </c>
      <c r="G1968" s="7">
        <f ca="1">OFFSET(STATIC!$B$6,MATCH('Data Manipulation'!$A1968,STATIC!$A$6:$A$2307, 0)-1,3*(COLUMN()-COLUMN($B$16)))</f>
        <v>103.88</v>
      </c>
      <c r="H1968" s="7">
        <f ca="1">OFFSET(STATIC!$B$6,MATCH('Data Manipulation'!$A1968,STATIC!$A$6:$A$2307, 0)-1,3*(COLUMN()-COLUMN($B$16)))</f>
        <v>49.97</v>
      </c>
      <c r="I1968" s="7">
        <f ca="1">OFFSET(STATIC!$B$6,MATCH('Data Manipulation'!$A1968,STATIC!$A$6:$A$2307, 0)-1,3*(COLUMN()-COLUMN($B$16)))</f>
        <v>283.43</v>
      </c>
      <c r="J1968" s="7">
        <f ca="1">OFFSET(STATIC!$B$6,MATCH('Data Manipulation'!$A1968,STATIC!$A$6:$A$2307, 0)-1,3*(COLUMN()-COLUMN($B$16)))</f>
        <v>1.4356</v>
      </c>
      <c r="K1968" s="7">
        <f ca="1">OFFSET(STATIC!$B$6,MATCH('Data Manipulation'!$A1968,STATIC!$A$6:$A$2307, 0)-1,3*(COLUMN()-COLUMN($B$16)))</f>
        <v>1.6329</v>
      </c>
      <c r="L1968" s="7">
        <f ca="1">OFFSET(STATIC!$B$6,MATCH('Data Manipulation'!$A1968,STATIC!$A$6:$A$2307, 0)-1,3*(COLUMN()-COLUMN($B$16)))</f>
        <v>1.1345000000000001</v>
      </c>
      <c r="M1968" s="7">
        <f ca="1">OFFSET(STATIC!$B$6,MATCH('Data Manipulation'!$A1968,STATIC!$A$6:$A$2307, 0)-1,3*(COLUMN()-COLUMN($B$16)))</f>
        <v>1.2389000000000001E-2</v>
      </c>
      <c r="N1968" s="7">
        <f ca="1">OFFSET(STATIC!$B$6,MATCH('Data Manipulation'!$A1968,STATIC!$A$6:$A$2307, 0)-1,3*(COLUMN()-COLUMN($B$16)))*$J1968</f>
        <v>240.81644471999999</v>
      </c>
      <c r="O1968" s="7">
        <f ca="1">OFFSET(STATIC!$B$6,MATCH('Data Manipulation'!$A1968,STATIC!$A$6:$A$2307, 0)-1,3*(COLUMN()-COLUMN($B$16)))</f>
        <v>1676.38</v>
      </c>
      <c r="P1968" s="7">
        <f ca="1">OFFSET(STATIC!$B$6,MATCH('Data Manipulation'!$A1968,STATIC!$A$6:$A$2307, 0)-1,3*(COLUMN()-COLUMN($B$16)))*$J1968</f>
        <v>261.63853068000003</v>
      </c>
      <c r="Q1968" s="7">
        <f ca="1">OFFSET(STATIC!$B$6,MATCH('Data Manipulation'!$A1968,STATIC!$A$6:$A$2307, 0)-1,3*(COLUMN()-COLUMN($B$16)))</f>
        <v>15.91</v>
      </c>
      <c r="R1968" s="7">
        <f ca="1">OFFSET(STATIC!$B$6,MATCH('Data Manipulation'!$A1968,STATIC!$A$6:$A$2307, 0)-1,3*(COLUMN()-COLUMN($B$16)))</f>
        <v>2871.89</v>
      </c>
      <c r="U1968" s="14">
        <f t="shared" ca="1" si="531"/>
        <v>0.42457950413147988</v>
      </c>
      <c r="V1968" s="14">
        <f t="shared" ca="1" si="532"/>
        <v>4.4419996930750985E-3</v>
      </c>
      <c r="W1968" s="14">
        <f t="shared" ca="1" si="533"/>
        <v>8.0341920472994516E-3</v>
      </c>
      <c r="X1968" s="14">
        <f t="shared" ca="1" si="534"/>
        <v>1.5677712467294342E-2</v>
      </c>
      <c r="Y1968" s="14">
        <f t="shared" ca="1" si="535"/>
        <v>6.2196250387004642E-3</v>
      </c>
      <c r="Z1968" s="14">
        <f t="shared" ca="1" si="536"/>
        <v>1.2885902276158092E-2</v>
      </c>
      <c r="AA1968" s="14">
        <f t="shared" ca="1" si="537"/>
        <v>4.6133869808549933E-3</v>
      </c>
      <c r="AB1968" s="14">
        <f t="shared" ca="1" si="538"/>
        <v>9.2512844128868534E-3</v>
      </c>
      <c r="AC1968" s="14">
        <f t="shared" ca="1" si="539"/>
        <v>3.1395009566220649E-3</v>
      </c>
      <c r="AD1968" s="14">
        <f t="shared" ca="1" si="540"/>
        <v>-7.9581284234298433E-4</v>
      </c>
      <c r="AE1968" s="14">
        <f t="shared" ca="1" si="541"/>
        <v>-7.9017092429393334E-3</v>
      </c>
      <c r="AF1968" s="14">
        <f t="shared" ca="1" si="542"/>
        <v>-2.0158858578590891E-3</v>
      </c>
      <c r="AG1968" s="14">
        <f t="shared" ca="1" si="543"/>
        <v>2.2480749139544552E-3</v>
      </c>
      <c r="AH1968" s="14">
        <f t="shared" ca="1" si="544"/>
        <v>-2.1808959848132431E-3</v>
      </c>
      <c r="AI1968" s="14">
        <f t="shared" ca="1" si="545"/>
        <v>2.9304696513657515E-3</v>
      </c>
      <c r="AJ1968" s="14">
        <f t="shared" ca="1" si="546"/>
        <v>-7.5633251710120725E-2</v>
      </c>
      <c r="AK1968" s="14">
        <f t="shared" ca="1" si="547"/>
        <v>1.002258553441053E-2</v>
      </c>
    </row>
    <row r="1969" spans="1:37" x14ac:dyDescent="0.2">
      <c r="A1969" s="13">
        <f ca="1">IF(OFFSET(STATIC!$A$6,MATCH($A$16, STATIC!$A$6:$A$2307,0)+ROW()-ROW($A$16),0)&gt;$A$12, OFFSET(STATIC!$A$6,MATCH($A$16, STATIC!$A$6:$A$2307,0)+ROW()-ROW($A$16),0), FALSE)</f>
        <v>40672</v>
      </c>
      <c r="B1969" s="7">
        <f ca="1">OFFSET(STATIC!$B$6,MATCH('Data Manipulation'!$A1969,STATIC!$A$6:$A$2307, 0)-1,3*(COLUMN()-COLUMN($B$16)))</f>
        <v>3.8</v>
      </c>
      <c r="C1969" s="7">
        <f ca="1">OFFSET(STATIC!$B$6,MATCH('Data Manipulation'!$A1969,STATIC!$A$6:$A$2307, 0)-1,3*(COLUMN()-COLUMN($B$16)))</f>
        <v>352.66</v>
      </c>
      <c r="D1969" s="7">
        <f ca="1">OFFSET(STATIC!$B$6,MATCH('Data Manipulation'!$A1969,STATIC!$A$6:$A$2307, 0)-1,3*(COLUMN()-COLUMN($B$16)))</f>
        <v>1346.3</v>
      </c>
      <c r="E1969" s="7">
        <f ca="1">OFFSET(STATIC!$B$6,MATCH('Data Manipulation'!$A1969,STATIC!$A$6:$A$2307, 0)-1,3*(COLUMN()-COLUMN($B$16)))*$J1969</f>
        <v>4153.62464</v>
      </c>
      <c r="F1969" s="7">
        <f ca="1">OFFSET(STATIC!$B$6,MATCH('Data Manipulation'!$A1969,STATIC!$A$6:$A$2307, 0)-1,3*(COLUMN()-COLUMN($B$16)))</f>
        <v>1506.65</v>
      </c>
      <c r="G1969" s="7">
        <f ca="1">OFFSET(STATIC!$B$6,MATCH('Data Manipulation'!$A1969,STATIC!$A$6:$A$2307, 0)-1,3*(COLUMN()-COLUMN($B$16)))</f>
        <v>102.55</v>
      </c>
      <c r="H1969" s="7">
        <f ca="1">OFFSET(STATIC!$B$6,MATCH('Data Manipulation'!$A1969,STATIC!$A$6:$A$2307, 0)-1,3*(COLUMN()-COLUMN($B$16)))</f>
        <v>49.74</v>
      </c>
      <c r="I1969" s="7">
        <f ca="1">OFFSET(STATIC!$B$6,MATCH('Data Manipulation'!$A1969,STATIC!$A$6:$A$2307, 0)-1,3*(COLUMN()-COLUMN($B$16)))</f>
        <v>280.82</v>
      </c>
      <c r="J1969" s="7">
        <f ca="1">OFFSET(STATIC!$B$6,MATCH('Data Manipulation'!$A1969,STATIC!$A$6:$A$2307, 0)-1,3*(COLUMN()-COLUMN($B$16)))</f>
        <v>1.4311</v>
      </c>
      <c r="K1969" s="7">
        <f ca="1">OFFSET(STATIC!$B$6,MATCH('Data Manipulation'!$A1969,STATIC!$A$6:$A$2307, 0)-1,3*(COLUMN()-COLUMN($B$16)))</f>
        <v>1.6341999999999999</v>
      </c>
      <c r="L1969" s="7">
        <f ca="1">OFFSET(STATIC!$B$6,MATCH('Data Manipulation'!$A1969,STATIC!$A$6:$A$2307, 0)-1,3*(COLUMN()-COLUMN($B$16)))</f>
        <v>1.1435</v>
      </c>
      <c r="M1969" s="7">
        <f ca="1">OFFSET(STATIC!$B$6,MATCH('Data Manipulation'!$A1969,STATIC!$A$6:$A$2307, 0)-1,3*(COLUMN()-COLUMN($B$16)))</f>
        <v>1.2414E-2</v>
      </c>
      <c r="N1969" s="7">
        <f ca="1">OFFSET(STATIC!$B$6,MATCH('Data Manipulation'!$A1969,STATIC!$A$6:$A$2307, 0)-1,3*(COLUMN()-COLUMN($B$16)))*$J1969</f>
        <v>240.27567938000001</v>
      </c>
      <c r="O1969" s="7">
        <f ca="1">OFFSET(STATIC!$B$6,MATCH('Data Manipulation'!$A1969,STATIC!$A$6:$A$2307, 0)-1,3*(COLUMN()-COLUMN($B$16)))</f>
        <v>1680.04</v>
      </c>
      <c r="P1969" s="7">
        <f ca="1">OFFSET(STATIC!$B$6,MATCH('Data Manipulation'!$A1969,STATIC!$A$6:$A$2307, 0)-1,3*(COLUMN()-COLUMN($B$16)))*$J1969</f>
        <v>260.87292924000002</v>
      </c>
      <c r="Q1969" s="7">
        <f ca="1">OFFSET(STATIC!$B$6,MATCH('Data Manipulation'!$A1969,STATIC!$A$6:$A$2307, 0)-1,3*(COLUMN()-COLUMN($B$16)))</f>
        <v>17.16</v>
      </c>
      <c r="R1969" s="7">
        <f ca="1">OFFSET(STATIC!$B$6,MATCH('Data Manipulation'!$A1969,STATIC!$A$6:$A$2307, 0)-1,3*(COLUMN()-COLUMN($B$16)))</f>
        <v>2843.25</v>
      </c>
      <c r="U1969" s="14">
        <f t="shared" ca="1" si="531"/>
        <v>9.6626835689071502E-2</v>
      </c>
      <c r="V1969" s="14">
        <f t="shared" ca="1" si="532"/>
        <v>-2.2682166244103932E-4</v>
      </c>
      <c r="W1969" s="14">
        <f t="shared" ca="1" si="533"/>
        <v>4.5412324461187566E-3</v>
      </c>
      <c r="X1969" s="14">
        <f t="shared" ca="1" si="534"/>
        <v>-2.3588370880394068E-2</v>
      </c>
      <c r="Y1969" s="14">
        <f t="shared" ca="1" si="535"/>
        <v>1.4743267466634308E-2</v>
      </c>
      <c r="Z1969" s="14">
        <f t="shared" ca="1" si="536"/>
        <v>5.3785555540632649E-2</v>
      </c>
      <c r="AA1969" s="14">
        <f t="shared" ca="1" si="537"/>
        <v>2.9170859808943392E-2</v>
      </c>
      <c r="AB1969" s="14">
        <f t="shared" ca="1" si="538"/>
        <v>3.5316187602500051E-3</v>
      </c>
      <c r="AC1969" s="14">
        <f t="shared" ca="1" si="539"/>
        <v>-6.3386134979361731E-3</v>
      </c>
      <c r="AD1969" s="14">
        <f t="shared" ca="1" si="540"/>
        <v>-2.8108787221090476E-3</v>
      </c>
      <c r="AE1969" s="14">
        <f t="shared" ca="1" si="541"/>
        <v>3.0654720742946395E-3</v>
      </c>
      <c r="AF1969" s="14">
        <f t="shared" ca="1" si="542"/>
        <v>-2.2529781013671119E-3</v>
      </c>
      <c r="AG1969" s="14">
        <f t="shared" ca="1" si="543"/>
        <v>-2.0135016273785992E-3</v>
      </c>
      <c r="AH1969" s="14">
        <f t="shared" ca="1" si="544"/>
        <v>9.4685416290683072E-4</v>
      </c>
      <c r="AI1969" s="14">
        <f t="shared" ca="1" si="545"/>
        <v>-3.8724451495288389E-3</v>
      </c>
      <c r="AJ1969" s="14">
        <f t="shared" ca="1" si="546"/>
        <v>-6.9769570555123658E-2</v>
      </c>
      <c r="AK1969" s="14">
        <f t="shared" ca="1" si="547"/>
        <v>5.5336151402715214E-3</v>
      </c>
    </row>
    <row r="1970" spans="1:37" x14ac:dyDescent="0.2">
      <c r="A1970" s="13">
        <f ca="1">IF(OFFSET(STATIC!$A$6,MATCH($A$16, STATIC!$A$6:$A$2307,0)+ROW()-ROW($A$16),0)&gt;$A$12, OFFSET(STATIC!$A$6,MATCH($A$16, STATIC!$A$6:$A$2307,0)+ROW()-ROW($A$16),0), FALSE)</f>
        <v>40669</v>
      </c>
      <c r="B1970" s="7">
        <f ca="1">OFFSET(STATIC!$B$6,MATCH('Data Manipulation'!$A1970,STATIC!$A$6:$A$2307, 0)-1,3*(COLUMN()-COLUMN($B$16)))</f>
        <v>3.45</v>
      </c>
      <c r="C1970" s="7">
        <f ca="1">OFFSET(STATIC!$B$6,MATCH('Data Manipulation'!$A1970,STATIC!$A$6:$A$2307, 0)-1,3*(COLUMN()-COLUMN($B$16)))</f>
        <v>352.74</v>
      </c>
      <c r="D1970" s="7">
        <f ca="1">OFFSET(STATIC!$B$6,MATCH('Data Manipulation'!$A1970,STATIC!$A$6:$A$2307, 0)-1,3*(COLUMN()-COLUMN($B$16)))</f>
        <v>1340.2</v>
      </c>
      <c r="E1970" s="7">
        <f ca="1">OFFSET(STATIC!$B$6,MATCH('Data Manipulation'!$A1970,STATIC!$A$6:$A$2307, 0)-1,3*(COLUMN()-COLUMN($B$16)))*$J1970</f>
        <v>4252.7665799999995</v>
      </c>
      <c r="F1970" s="7">
        <f ca="1">OFFSET(STATIC!$B$6,MATCH('Data Manipulation'!$A1970,STATIC!$A$6:$A$2307, 0)-1,3*(COLUMN()-COLUMN($B$16)))</f>
        <v>1484.6</v>
      </c>
      <c r="G1970" s="7">
        <f ca="1">OFFSET(STATIC!$B$6,MATCH('Data Manipulation'!$A1970,STATIC!$A$6:$A$2307, 0)-1,3*(COLUMN()-COLUMN($B$16)))</f>
        <v>97.18</v>
      </c>
      <c r="H1970" s="7">
        <f ca="1">OFFSET(STATIC!$B$6,MATCH('Data Manipulation'!$A1970,STATIC!$A$6:$A$2307, 0)-1,3*(COLUMN()-COLUMN($B$16)))</f>
        <v>48.31</v>
      </c>
      <c r="I1970" s="7">
        <f ca="1">OFFSET(STATIC!$B$6,MATCH('Data Manipulation'!$A1970,STATIC!$A$6:$A$2307, 0)-1,3*(COLUMN()-COLUMN($B$16)))</f>
        <v>279.83</v>
      </c>
      <c r="J1970" s="7">
        <f ca="1">OFFSET(STATIC!$B$6,MATCH('Data Manipulation'!$A1970,STATIC!$A$6:$A$2307, 0)-1,3*(COLUMN()-COLUMN($B$16)))</f>
        <v>1.4401999999999999</v>
      </c>
      <c r="K1970" s="7">
        <f ca="1">OFFSET(STATIC!$B$6,MATCH('Data Manipulation'!$A1970,STATIC!$A$6:$A$2307, 0)-1,3*(COLUMN()-COLUMN($B$16)))</f>
        <v>1.6388</v>
      </c>
      <c r="L1970" s="7">
        <f ca="1">OFFSET(STATIC!$B$6,MATCH('Data Manipulation'!$A1970,STATIC!$A$6:$A$2307, 0)-1,3*(COLUMN()-COLUMN($B$16)))</f>
        <v>1.1400000000000001</v>
      </c>
      <c r="M1970" s="7">
        <f ca="1">OFFSET(STATIC!$B$6,MATCH('Data Manipulation'!$A1970,STATIC!$A$6:$A$2307, 0)-1,3*(COLUMN()-COLUMN($B$16)))</f>
        <v>1.2442E-2</v>
      </c>
      <c r="N1970" s="7">
        <f ca="1">OFFSET(STATIC!$B$6,MATCH('Data Manipulation'!$A1970,STATIC!$A$6:$A$2307, 0)-1,3*(COLUMN()-COLUMN($B$16)))*$J1970</f>
        <v>240.75996223999999</v>
      </c>
      <c r="O1970" s="7">
        <f ca="1">OFFSET(STATIC!$B$6,MATCH('Data Manipulation'!$A1970,STATIC!$A$6:$A$2307, 0)-1,3*(COLUMN()-COLUMN($B$16)))</f>
        <v>1678.45</v>
      </c>
      <c r="P1970" s="7">
        <f ca="1">OFFSET(STATIC!$B$6,MATCH('Data Manipulation'!$A1970,STATIC!$A$6:$A$2307, 0)-1,3*(COLUMN()-COLUMN($B$16)))*$J1970</f>
        <v>261.88510388000003</v>
      </c>
      <c r="Q1970" s="7">
        <f ca="1">OFFSET(STATIC!$B$6,MATCH('Data Manipulation'!$A1970,STATIC!$A$6:$A$2307, 0)-1,3*(COLUMN()-COLUMN($B$16)))</f>
        <v>18.399999999999999</v>
      </c>
      <c r="R1970" s="7">
        <f ca="1">OFFSET(STATIC!$B$6,MATCH('Data Manipulation'!$A1970,STATIC!$A$6:$A$2307, 0)-1,3*(COLUMN()-COLUMN($B$16)))</f>
        <v>2827.56</v>
      </c>
      <c r="U1970" s="14">
        <f t="shared" ca="1" si="531"/>
        <v>3.5401927050916E-2</v>
      </c>
      <c r="V1970" s="14">
        <f t="shared" ca="1" si="532"/>
        <v>1.1089211256972866E-2</v>
      </c>
      <c r="W1970" s="14">
        <f t="shared" ca="1" si="533"/>
        <v>3.8126611430211355E-3</v>
      </c>
      <c r="X1970" s="14">
        <f t="shared" ca="1" si="534"/>
        <v>-3.0423542298584653E-3</v>
      </c>
      <c r="Y1970" s="14">
        <f t="shared" ca="1" si="535"/>
        <v>2.0227907915317291E-3</v>
      </c>
      <c r="Z1970" s="14">
        <f t="shared" ca="1" si="536"/>
        <v>-2.6603254339661282E-2</v>
      </c>
      <c r="AA1970" s="14">
        <f t="shared" ca="1" si="537"/>
        <v>-9.0666188775408198E-3</v>
      </c>
      <c r="AB1970" s="14">
        <f t="shared" ca="1" si="538"/>
        <v>-2.4983951892189205E-3</v>
      </c>
      <c r="AC1970" s="14">
        <f t="shared" ca="1" si="539"/>
        <v>-1.2009254690927545E-2</v>
      </c>
      <c r="AD1970" s="14">
        <f t="shared" ca="1" si="540"/>
        <v>-2.1943200320076479E-3</v>
      </c>
      <c r="AE1970" s="14">
        <f t="shared" ca="1" si="541"/>
        <v>-8.1247989861717457E-3</v>
      </c>
      <c r="AF1970" s="14">
        <f t="shared" ca="1" si="542"/>
        <v>-2.5686320111028582E-3</v>
      </c>
      <c r="AG1970" s="14">
        <f t="shared" ca="1" si="543"/>
        <v>-9.7251546563893281E-3</v>
      </c>
      <c r="AH1970" s="14">
        <f t="shared" ca="1" si="544"/>
        <v>5.6615862892817211E-4</v>
      </c>
      <c r="AI1970" s="14">
        <f t="shared" ca="1" si="545"/>
        <v>-1.0761772398765822E-2</v>
      </c>
      <c r="AJ1970" s="14">
        <f t="shared" ca="1" si="546"/>
        <v>1.092907053219023E-2</v>
      </c>
      <c r="AK1970" s="14">
        <f t="shared" ca="1" si="547"/>
        <v>4.5513594379953583E-3</v>
      </c>
    </row>
    <row r="1971" spans="1:37" x14ac:dyDescent="0.2">
      <c r="A1971" s="13">
        <f ca="1">IF(OFFSET(STATIC!$A$6,MATCH($A$16, STATIC!$A$6:$A$2307,0)+ROW()-ROW($A$16),0)&gt;$A$12, OFFSET(STATIC!$A$6,MATCH($A$16, STATIC!$A$6:$A$2307,0)+ROW()-ROW($A$16),0), FALSE)</f>
        <v>40668</v>
      </c>
      <c r="B1971" s="7">
        <f ca="1">OFFSET(STATIC!$B$6,MATCH('Data Manipulation'!$A1971,STATIC!$A$6:$A$2307, 0)-1,3*(COLUMN()-COLUMN($B$16)))</f>
        <v>3.33</v>
      </c>
      <c r="C1971" s="7">
        <f ca="1">OFFSET(STATIC!$B$6,MATCH('Data Manipulation'!$A1971,STATIC!$A$6:$A$2307, 0)-1,3*(COLUMN()-COLUMN($B$16)))</f>
        <v>348.85</v>
      </c>
      <c r="D1971" s="7">
        <f ca="1">OFFSET(STATIC!$B$6,MATCH('Data Manipulation'!$A1971,STATIC!$A$6:$A$2307, 0)-1,3*(COLUMN()-COLUMN($B$16)))</f>
        <v>1335.1</v>
      </c>
      <c r="E1971" s="7">
        <f ca="1">OFFSET(STATIC!$B$6,MATCH('Data Manipulation'!$A1971,STATIC!$A$6:$A$2307, 0)-1,3*(COLUMN()-COLUMN($B$16)))*$J1971</f>
        <v>4265.7247040000002</v>
      </c>
      <c r="F1971" s="7">
        <f ca="1">OFFSET(STATIC!$B$6,MATCH('Data Manipulation'!$A1971,STATIC!$A$6:$A$2307, 0)-1,3*(COLUMN()-COLUMN($B$16)))</f>
        <v>1481.6</v>
      </c>
      <c r="G1971" s="7">
        <f ca="1">OFFSET(STATIC!$B$6,MATCH('Data Manipulation'!$A1971,STATIC!$A$6:$A$2307, 0)-1,3*(COLUMN()-COLUMN($B$16)))</f>
        <v>99.8</v>
      </c>
      <c r="H1971" s="7">
        <f ca="1">OFFSET(STATIC!$B$6,MATCH('Data Manipulation'!$A1971,STATIC!$A$6:$A$2307, 0)-1,3*(COLUMN()-COLUMN($B$16)))</f>
        <v>48.75</v>
      </c>
      <c r="I1971" s="7">
        <f ca="1">OFFSET(STATIC!$B$6,MATCH('Data Manipulation'!$A1971,STATIC!$A$6:$A$2307, 0)-1,3*(COLUMN()-COLUMN($B$16)))</f>
        <v>280.52999999999997</v>
      </c>
      <c r="J1971" s="7">
        <f ca="1">OFFSET(STATIC!$B$6,MATCH('Data Manipulation'!$A1971,STATIC!$A$6:$A$2307, 0)-1,3*(COLUMN()-COLUMN($B$16)))</f>
        <v>1.4576</v>
      </c>
      <c r="K1971" s="7">
        <f ca="1">OFFSET(STATIC!$B$6,MATCH('Data Manipulation'!$A1971,STATIC!$A$6:$A$2307, 0)-1,3*(COLUMN()-COLUMN($B$16)))</f>
        <v>1.6423999999999999</v>
      </c>
      <c r="L1971" s="7">
        <f ca="1">OFFSET(STATIC!$B$6,MATCH('Data Manipulation'!$A1971,STATIC!$A$6:$A$2307, 0)-1,3*(COLUMN()-COLUMN($B$16)))</f>
        <v>1.1493</v>
      </c>
      <c r="M1971" s="7">
        <f ca="1">OFFSET(STATIC!$B$6,MATCH('Data Manipulation'!$A1971,STATIC!$A$6:$A$2307, 0)-1,3*(COLUMN()-COLUMN($B$16)))</f>
        <v>1.2474000000000001E-2</v>
      </c>
      <c r="N1971" s="7">
        <f ca="1">OFFSET(STATIC!$B$6,MATCH('Data Manipulation'!$A1971,STATIC!$A$6:$A$2307, 0)-1,3*(COLUMN()-COLUMN($B$16)))*$J1971</f>
        <v>243.11281248000003</v>
      </c>
      <c r="O1971" s="7">
        <f ca="1">OFFSET(STATIC!$B$6,MATCH('Data Manipulation'!$A1971,STATIC!$A$6:$A$2307, 0)-1,3*(COLUMN()-COLUMN($B$16)))</f>
        <v>1677.5</v>
      </c>
      <c r="P1971" s="7">
        <f ca="1">OFFSET(STATIC!$B$6,MATCH('Data Manipulation'!$A1971,STATIC!$A$6:$A$2307, 0)-1,3*(COLUMN()-COLUMN($B$16)))*$J1971</f>
        <v>264.71867151999999</v>
      </c>
      <c r="Q1971" s="7">
        <f ca="1">OFFSET(STATIC!$B$6,MATCH('Data Manipulation'!$A1971,STATIC!$A$6:$A$2307, 0)-1,3*(COLUMN()-COLUMN($B$16)))</f>
        <v>18.2</v>
      </c>
      <c r="R1971" s="7">
        <f ca="1">OFFSET(STATIC!$B$6,MATCH('Data Manipulation'!$A1971,STATIC!$A$6:$A$2307, 0)-1,3*(COLUMN()-COLUMN($B$16)))</f>
        <v>2814.72</v>
      </c>
      <c r="U1971" s="14">
        <f t="shared" ca="1" si="531"/>
        <v>-2.3739987303072942E-2</v>
      </c>
      <c r="V1971" s="14">
        <f t="shared" ca="1" si="532"/>
        <v>-1.0465327846214E-2</v>
      </c>
      <c r="W1971" s="14">
        <f t="shared" ca="1" si="533"/>
        <v>-9.1112387593966487E-3</v>
      </c>
      <c r="X1971" s="14">
        <f t="shared" ca="1" si="534"/>
        <v>-2.7225026319278867E-2</v>
      </c>
      <c r="Y1971" s="14">
        <f t="shared" ca="1" si="535"/>
        <v>-1.9973334361286392E-2</v>
      </c>
      <c r="Z1971" s="14">
        <f t="shared" ca="1" si="536"/>
        <v>-9.0379113288085941E-2</v>
      </c>
      <c r="AA1971" s="14">
        <f t="shared" ca="1" si="537"/>
        <v>-2.5717728005616863E-2</v>
      </c>
      <c r="AB1971" s="14">
        <f t="shared" ca="1" si="538"/>
        <v>-4.0552468307199496E-2</v>
      </c>
      <c r="AC1971" s="14">
        <f t="shared" ca="1" si="539"/>
        <v>-1.8556182396322028E-2</v>
      </c>
      <c r="AD1971" s="14">
        <f t="shared" ca="1" si="540"/>
        <v>-5.7070156718929885E-3</v>
      </c>
      <c r="AE1971" s="14">
        <f t="shared" ca="1" si="541"/>
        <v>-1.1935792970280131E-2</v>
      </c>
      <c r="AF1971" s="14">
        <f t="shared" ca="1" si="542"/>
        <v>4.3384015985981411E-3</v>
      </c>
      <c r="AG1971" s="14">
        <f t="shared" ca="1" si="543"/>
        <v>-1.444256596343739E-2</v>
      </c>
      <c r="AH1971" s="14">
        <f t="shared" ca="1" si="544"/>
        <v>2.2797949704439591E-3</v>
      </c>
      <c r="AI1971" s="14">
        <f t="shared" ca="1" si="545"/>
        <v>-1.5228748372662139E-2</v>
      </c>
      <c r="AJ1971" s="14">
        <f t="shared" ca="1" si="546"/>
        <v>6.351340572232593E-2</v>
      </c>
      <c r="AK1971" s="14">
        <f t="shared" ca="1" si="547"/>
        <v>-4.7882847846345937E-3</v>
      </c>
    </row>
    <row r="1972" spans="1:37" x14ac:dyDescent="0.2">
      <c r="A1972" s="13">
        <f ca="1">IF(OFFSET(STATIC!$A$6,MATCH($A$16, STATIC!$A$6:$A$2307,0)+ROW()-ROW($A$16),0)&gt;$A$12, OFFSET(STATIC!$A$6,MATCH($A$16, STATIC!$A$6:$A$2307,0)+ROW()-ROW($A$16),0), FALSE)</f>
        <v>40667</v>
      </c>
      <c r="B1972" s="7">
        <f ca="1">OFFSET(STATIC!$B$6,MATCH('Data Manipulation'!$A1972,STATIC!$A$6:$A$2307, 0)-1,3*(COLUMN()-COLUMN($B$16)))</f>
        <v>3.41</v>
      </c>
      <c r="C1972" s="7">
        <f ca="1">OFFSET(STATIC!$B$6,MATCH('Data Manipulation'!$A1972,STATIC!$A$6:$A$2307, 0)-1,3*(COLUMN()-COLUMN($B$16)))</f>
        <v>352.52</v>
      </c>
      <c r="D1972" s="7">
        <f ca="1">OFFSET(STATIC!$B$6,MATCH('Data Manipulation'!$A1972,STATIC!$A$6:$A$2307, 0)-1,3*(COLUMN()-COLUMN($B$16)))</f>
        <v>1347.32</v>
      </c>
      <c r="E1972" s="7">
        <f ca="1">OFFSET(STATIC!$B$6,MATCH('Data Manipulation'!$A1972,STATIC!$A$6:$A$2307, 0)-1,3*(COLUMN()-COLUMN($B$16)))*$J1972</f>
        <v>4383.4544980000001</v>
      </c>
      <c r="F1972" s="7">
        <f ca="1">OFFSET(STATIC!$B$6,MATCH('Data Manipulation'!$A1972,STATIC!$A$6:$A$2307, 0)-1,3*(COLUMN()-COLUMN($B$16)))</f>
        <v>1511.49</v>
      </c>
      <c r="G1972" s="7">
        <f ca="1">OFFSET(STATIC!$B$6,MATCH('Data Manipulation'!$A1972,STATIC!$A$6:$A$2307, 0)-1,3*(COLUMN()-COLUMN($B$16)))</f>
        <v>109.24</v>
      </c>
      <c r="H1972" s="7">
        <f ca="1">OFFSET(STATIC!$B$6,MATCH('Data Manipulation'!$A1972,STATIC!$A$6:$A$2307, 0)-1,3*(COLUMN()-COLUMN($B$16)))</f>
        <v>50.02</v>
      </c>
      <c r="I1972" s="7">
        <f ca="1">OFFSET(STATIC!$B$6,MATCH('Data Manipulation'!$A1972,STATIC!$A$6:$A$2307, 0)-1,3*(COLUMN()-COLUMN($B$16)))</f>
        <v>292.14</v>
      </c>
      <c r="J1972" s="7">
        <f ca="1">OFFSET(STATIC!$B$6,MATCH('Data Manipulation'!$A1972,STATIC!$A$6:$A$2307, 0)-1,3*(COLUMN()-COLUMN($B$16)))</f>
        <v>1.4849000000000001</v>
      </c>
      <c r="K1972" s="7">
        <f ca="1">OFFSET(STATIC!$B$6,MATCH('Data Manipulation'!$A1972,STATIC!$A$6:$A$2307, 0)-1,3*(COLUMN()-COLUMN($B$16)))</f>
        <v>1.6518000000000002</v>
      </c>
      <c r="L1972" s="7">
        <f ca="1">OFFSET(STATIC!$B$6,MATCH('Data Manipulation'!$A1972,STATIC!$A$6:$A$2307, 0)-1,3*(COLUMN()-COLUMN($B$16)))</f>
        <v>1.1631</v>
      </c>
      <c r="M1972" s="7">
        <f ca="1">OFFSET(STATIC!$B$6,MATCH('Data Manipulation'!$A1972,STATIC!$A$6:$A$2307, 0)-1,3*(COLUMN()-COLUMN($B$16)))</f>
        <v>1.242E-2</v>
      </c>
      <c r="N1972" s="7">
        <f ca="1">OFFSET(STATIC!$B$6,MATCH('Data Manipulation'!$A1972,STATIC!$A$6:$A$2307, 0)-1,3*(COLUMN()-COLUMN($B$16)))*$J1972</f>
        <v>246.64946299000002</v>
      </c>
      <c r="O1972" s="7">
        <f ca="1">OFFSET(STATIC!$B$6,MATCH('Data Manipulation'!$A1972,STATIC!$A$6:$A$2307, 0)-1,3*(COLUMN()-COLUMN($B$16)))</f>
        <v>1673.68</v>
      </c>
      <c r="P1972" s="7">
        <f ca="1">OFFSET(STATIC!$B$6,MATCH('Data Manipulation'!$A1972,STATIC!$A$6:$A$2307, 0)-1,3*(COLUMN()-COLUMN($B$16)))*$J1972</f>
        <v>268.78085806000001</v>
      </c>
      <c r="Q1972" s="7">
        <f ca="1">OFFSET(STATIC!$B$6,MATCH('Data Manipulation'!$A1972,STATIC!$A$6:$A$2307, 0)-1,3*(COLUMN()-COLUMN($B$16)))</f>
        <v>17.079999999999998</v>
      </c>
      <c r="R1972" s="7">
        <f ca="1">OFFSET(STATIC!$B$6,MATCH('Data Manipulation'!$A1972,STATIC!$A$6:$A$2307, 0)-1,3*(COLUMN()-COLUMN($B$16)))</f>
        <v>2828.23</v>
      </c>
      <c r="U1972" s="14">
        <f t="shared" ca="1" si="531"/>
        <v>0</v>
      </c>
      <c r="V1972" s="14">
        <f t="shared" ca="1" si="532"/>
        <v>-1.5146259540520398E-2</v>
      </c>
      <c r="W1972" s="14">
        <f t="shared" ca="1" si="533"/>
        <v>-6.8788779870610373E-3</v>
      </c>
      <c r="X1972" s="14">
        <f t="shared" ca="1" si="534"/>
        <v>-1.6387278570699677E-2</v>
      </c>
      <c r="Y1972" s="14">
        <f t="shared" ca="1" si="535"/>
        <v>-1.8576101450702483E-2</v>
      </c>
      <c r="Z1972" s="14">
        <f t="shared" ca="1" si="536"/>
        <v>-1.6433253734932218E-2</v>
      </c>
      <c r="AA1972" s="14">
        <f t="shared" ca="1" si="537"/>
        <v>-7.9649963103007575E-3</v>
      </c>
      <c r="AB1972" s="14">
        <f t="shared" ca="1" si="538"/>
        <v>-2.4981440061374163E-2</v>
      </c>
      <c r="AC1972" s="14">
        <f t="shared" ca="1" si="539"/>
        <v>-1.3468013488369084E-4</v>
      </c>
      <c r="AD1972" s="14">
        <f t="shared" ca="1" si="540"/>
        <v>-6.0521698875744875E-4</v>
      </c>
      <c r="AE1972" s="14">
        <f t="shared" ca="1" si="541"/>
        <v>9.4619593313666531E-4</v>
      </c>
      <c r="AF1972" s="14">
        <f t="shared" ca="1" si="542"/>
        <v>5.1663014489973774E-3</v>
      </c>
      <c r="AG1972" s="14">
        <f t="shared" ca="1" si="543"/>
        <v>-7.9789553808708635E-4</v>
      </c>
      <c r="AH1972" s="14">
        <f t="shared" ca="1" si="544"/>
        <v>1.0820344496993224E-3</v>
      </c>
      <c r="AI1972" s="14">
        <f t="shared" ca="1" si="545"/>
        <v>-1.0585146602771827E-3</v>
      </c>
      <c r="AJ1972" s="14">
        <f t="shared" ca="1" si="546"/>
        <v>2.2499468937714318E-2</v>
      </c>
      <c r="AK1972" s="14">
        <f t="shared" ca="1" si="547"/>
        <v>-4.7232377904490161E-3</v>
      </c>
    </row>
    <row r="1973" spans="1:37" x14ac:dyDescent="0.2">
      <c r="A1973" s="13">
        <f ca="1">IF(OFFSET(STATIC!$A$6,MATCH($A$16, STATIC!$A$6:$A$2307,0)+ROW()-ROW($A$16),0)&gt;$A$12, OFFSET(STATIC!$A$6,MATCH($A$16, STATIC!$A$6:$A$2307,0)+ROW()-ROW($A$16),0), FALSE)</f>
        <v>40666</v>
      </c>
      <c r="B1973" s="7">
        <f ca="1">OFFSET(STATIC!$B$6,MATCH('Data Manipulation'!$A1973,STATIC!$A$6:$A$2307, 0)-1,3*(COLUMN()-COLUMN($B$16)))</f>
        <v>3.41</v>
      </c>
      <c r="C1973" s="7">
        <f ca="1">OFFSET(STATIC!$B$6,MATCH('Data Manipulation'!$A1973,STATIC!$A$6:$A$2307, 0)-1,3*(COLUMN()-COLUMN($B$16)))</f>
        <v>357.9</v>
      </c>
      <c r="D1973" s="7">
        <f ca="1">OFFSET(STATIC!$B$6,MATCH('Data Manipulation'!$A1973,STATIC!$A$6:$A$2307, 0)-1,3*(COLUMN()-COLUMN($B$16)))</f>
        <v>1356.62</v>
      </c>
      <c r="E1973" s="7">
        <f ca="1">OFFSET(STATIC!$B$6,MATCH('Data Manipulation'!$A1973,STATIC!$A$6:$A$2307, 0)-1,3*(COLUMN()-COLUMN($B$16)))*$J1973</f>
        <v>4455.8791890000002</v>
      </c>
      <c r="F1973" s="7">
        <f ca="1">OFFSET(STATIC!$B$6,MATCH('Data Manipulation'!$A1973,STATIC!$A$6:$A$2307, 0)-1,3*(COLUMN()-COLUMN($B$16)))</f>
        <v>1539.83</v>
      </c>
      <c r="G1973" s="7">
        <f ca="1">OFFSET(STATIC!$B$6,MATCH('Data Manipulation'!$A1973,STATIC!$A$6:$A$2307, 0)-1,3*(COLUMN()-COLUMN($B$16)))</f>
        <v>111.05</v>
      </c>
      <c r="H1973" s="7">
        <f ca="1">OFFSET(STATIC!$B$6,MATCH('Data Manipulation'!$A1973,STATIC!$A$6:$A$2307, 0)-1,3*(COLUMN()-COLUMN($B$16)))</f>
        <v>50.42</v>
      </c>
      <c r="I1973" s="7">
        <f ca="1">OFFSET(STATIC!$B$6,MATCH('Data Manipulation'!$A1973,STATIC!$A$6:$A$2307, 0)-1,3*(COLUMN()-COLUMN($B$16)))</f>
        <v>299.52999999999997</v>
      </c>
      <c r="J1973" s="7">
        <f ca="1">OFFSET(STATIC!$B$6,MATCH('Data Manipulation'!$A1973,STATIC!$A$6:$A$2307, 0)-1,3*(COLUMN()-COLUMN($B$16)))</f>
        <v>1.4851000000000001</v>
      </c>
      <c r="K1973" s="7">
        <f ca="1">OFFSET(STATIC!$B$6,MATCH('Data Manipulation'!$A1973,STATIC!$A$6:$A$2307, 0)-1,3*(COLUMN()-COLUMN($B$16)))</f>
        <v>1.6528</v>
      </c>
      <c r="L1973" s="7">
        <f ca="1">OFFSET(STATIC!$B$6,MATCH('Data Manipulation'!$A1973,STATIC!$A$6:$A$2307, 0)-1,3*(COLUMN()-COLUMN($B$16)))</f>
        <v>1.1619999999999999</v>
      </c>
      <c r="M1973" s="7">
        <f ca="1">OFFSET(STATIC!$B$6,MATCH('Data Manipulation'!$A1973,STATIC!$A$6:$A$2307, 0)-1,3*(COLUMN()-COLUMN($B$16)))</f>
        <v>1.2356000000000001E-2</v>
      </c>
      <c r="N1973" s="7">
        <f ca="1">OFFSET(STATIC!$B$6,MATCH('Data Manipulation'!$A1973,STATIC!$A$6:$A$2307, 0)-1,3*(COLUMN()-COLUMN($B$16)))*$J1973</f>
        <v>246.84634203000005</v>
      </c>
      <c r="O1973" s="7">
        <f ca="1">OFFSET(STATIC!$B$6,MATCH('Data Manipulation'!$A1973,STATIC!$A$6:$A$2307, 0)-1,3*(COLUMN()-COLUMN($B$16)))</f>
        <v>1671.87</v>
      </c>
      <c r="P1973" s="7">
        <f ca="1">OFFSET(STATIC!$B$6,MATCH('Data Manipulation'!$A1973,STATIC!$A$6:$A$2307, 0)-1,3*(COLUMN()-COLUMN($B$16)))*$J1973</f>
        <v>269.06551717000002</v>
      </c>
      <c r="Q1973" s="7">
        <f ca="1">OFFSET(STATIC!$B$6,MATCH('Data Manipulation'!$A1973,STATIC!$A$6:$A$2307, 0)-1,3*(COLUMN()-COLUMN($B$16)))</f>
        <v>16.7</v>
      </c>
      <c r="R1973" s="7">
        <f ca="1">OFFSET(STATIC!$B$6,MATCH('Data Manipulation'!$A1973,STATIC!$A$6:$A$2307, 0)-1,3*(COLUMN()-COLUMN($B$16)))</f>
        <v>2841.62</v>
      </c>
      <c r="U1973" s="14">
        <f t="shared" ca="1" si="531"/>
        <v>6.3561481489744595E-2</v>
      </c>
      <c r="V1973" s="14">
        <f t="shared" ca="1" si="532"/>
        <v>-2.0410565009505229E-2</v>
      </c>
      <c r="W1973" s="14">
        <f t="shared" ca="1" si="533"/>
        <v>-3.3850442943174071E-3</v>
      </c>
      <c r="X1973" s="14">
        <f t="shared" ca="1" si="534"/>
        <v>-4.3764789974635003E-3</v>
      </c>
      <c r="Y1973" s="14">
        <f t="shared" ca="1" si="535"/>
        <v>-1.5082172802713782E-2</v>
      </c>
      <c r="Z1973" s="14">
        <f t="shared" ca="1" si="536"/>
        <v>-2.1998482511350746E-2</v>
      </c>
      <c r="AA1973" s="14">
        <f t="shared" ca="1" si="537"/>
        <v>-9.6714461544708148E-3</v>
      </c>
      <c r="AB1973" s="14">
        <f t="shared" ca="1" si="538"/>
        <v>6.2626839430260876E-3</v>
      </c>
      <c r="AC1973" s="14">
        <f t="shared" ca="1" si="539"/>
        <v>-1.5475192323003092E-3</v>
      </c>
      <c r="AD1973" s="14">
        <f t="shared" ca="1" si="540"/>
        <v>-9.5141321026000515E-3</v>
      </c>
      <c r="AE1973" s="14">
        <f t="shared" ca="1" si="541"/>
        <v>4.2257835295645757E-3</v>
      </c>
      <c r="AF1973" s="14">
        <f t="shared" ca="1" si="542"/>
        <v>3.4049485673169444E-3</v>
      </c>
      <c r="AG1973" s="14">
        <f t="shared" ca="1" si="543"/>
        <v>-2.8750352591456955E-3</v>
      </c>
      <c r="AH1973" s="14">
        <f t="shared" ca="1" si="544"/>
        <v>1.2868127428436692E-3</v>
      </c>
      <c r="AI1973" s="14">
        <f t="shared" ca="1" si="545"/>
        <v>-2.3309774900514483E-3</v>
      </c>
      <c r="AJ1973" s="14">
        <f t="shared" ca="1" si="546"/>
        <v>4.3445192576846557E-2</v>
      </c>
      <c r="AK1973" s="14">
        <f t="shared" ca="1" si="547"/>
        <v>-7.8728695899416053E-3</v>
      </c>
    </row>
    <row r="1974" spans="1:37" x14ac:dyDescent="0.2">
      <c r="A1974" s="13">
        <f ca="1">IF(OFFSET(STATIC!$A$6,MATCH($A$16, STATIC!$A$6:$A$2307,0)+ROW()-ROW($A$16),0)&gt;$A$12, OFFSET(STATIC!$A$6,MATCH($A$16, STATIC!$A$6:$A$2307,0)+ROW()-ROW($A$16),0), FALSE)</f>
        <v>40665</v>
      </c>
      <c r="B1974" s="7">
        <f ca="1">OFFSET(STATIC!$B$6,MATCH('Data Manipulation'!$A1974,STATIC!$A$6:$A$2307, 0)-1,3*(COLUMN()-COLUMN($B$16)))</f>
        <v>3.2</v>
      </c>
      <c r="C1974" s="7">
        <f ca="1">OFFSET(STATIC!$B$6,MATCH('Data Manipulation'!$A1974,STATIC!$A$6:$A$2307, 0)-1,3*(COLUMN()-COLUMN($B$16)))</f>
        <v>365.28</v>
      </c>
      <c r="D1974" s="7">
        <f ca="1">OFFSET(STATIC!$B$6,MATCH('Data Manipulation'!$A1974,STATIC!$A$6:$A$2307, 0)-1,3*(COLUMN()-COLUMN($B$16)))</f>
        <v>1361.22</v>
      </c>
      <c r="E1974" s="7">
        <f ca="1">OFFSET(STATIC!$B$6,MATCH('Data Manipulation'!$A1974,STATIC!$A$6:$A$2307, 0)-1,3*(COLUMN()-COLUMN($B$16)))*$J1974</f>
        <v>4475.4229859999996</v>
      </c>
      <c r="F1974" s="7">
        <f ca="1">OFFSET(STATIC!$B$6,MATCH('Data Manipulation'!$A1974,STATIC!$A$6:$A$2307, 0)-1,3*(COLUMN()-COLUMN($B$16)))</f>
        <v>1563.23</v>
      </c>
      <c r="G1974" s="7">
        <f ca="1">OFFSET(STATIC!$B$6,MATCH('Data Manipulation'!$A1974,STATIC!$A$6:$A$2307, 0)-1,3*(COLUMN()-COLUMN($B$16)))</f>
        <v>113.52</v>
      </c>
      <c r="H1974" s="7">
        <f ca="1">OFFSET(STATIC!$B$6,MATCH('Data Manipulation'!$A1974,STATIC!$A$6:$A$2307, 0)-1,3*(COLUMN()-COLUMN($B$16)))</f>
        <v>50.91</v>
      </c>
      <c r="I1974" s="7">
        <f ca="1">OFFSET(STATIC!$B$6,MATCH('Data Manipulation'!$A1974,STATIC!$A$6:$A$2307, 0)-1,3*(COLUMN()-COLUMN($B$16)))</f>
        <v>297.66000000000003</v>
      </c>
      <c r="J1974" s="7">
        <f ca="1">OFFSET(STATIC!$B$6,MATCH('Data Manipulation'!$A1974,STATIC!$A$6:$A$2307, 0)-1,3*(COLUMN()-COLUMN($B$16)))</f>
        <v>1.4874000000000001</v>
      </c>
      <c r="K1974" s="7">
        <f ca="1">OFFSET(STATIC!$B$6,MATCH('Data Manipulation'!$A1974,STATIC!$A$6:$A$2307, 0)-1,3*(COLUMN()-COLUMN($B$16)))</f>
        <v>1.6686000000000001</v>
      </c>
      <c r="L1974" s="7">
        <f ca="1">OFFSET(STATIC!$B$6,MATCH('Data Manipulation'!$A1974,STATIC!$A$6:$A$2307, 0)-1,3*(COLUMN()-COLUMN($B$16)))</f>
        <v>1.1571</v>
      </c>
      <c r="M1974" s="7">
        <f ca="1">OFFSET(STATIC!$B$6,MATCH('Data Manipulation'!$A1974,STATIC!$A$6:$A$2307, 0)-1,3*(COLUMN()-COLUMN($B$16)))</f>
        <v>1.2314E-2</v>
      </c>
      <c r="N1974" s="7">
        <f ca="1">OFFSET(STATIC!$B$6,MATCH('Data Manipulation'!$A1974,STATIC!$A$6:$A$2307, 0)-1,3*(COLUMN()-COLUMN($B$16)))*$J1974</f>
        <v>247.55705514000002</v>
      </c>
      <c r="O1974" s="7">
        <f ca="1">OFFSET(STATIC!$B$6,MATCH('Data Manipulation'!$A1974,STATIC!$A$6:$A$2307, 0)-1,3*(COLUMN()-COLUMN($B$16)))</f>
        <v>1669.72</v>
      </c>
      <c r="P1974" s="7">
        <f ca="1">OFFSET(STATIC!$B$6,MATCH('Data Manipulation'!$A1974,STATIC!$A$6:$A$2307, 0)-1,3*(COLUMN()-COLUMN($B$16)))*$J1974</f>
        <v>269.69343438000004</v>
      </c>
      <c r="Q1974" s="7">
        <f ca="1">OFFSET(STATIC!$B$6,MATCH('Data Manipulation'!$A1974,STATIC!$A$6:$A$2307, 0)-1,3*(COLUMN()-COLUMN($B$16)))</f>
        <v>15.99</v>
      </c>
      <c r="R1974" s="7">
        <f ca="1">OFFSET(STATIC!$B$6,MATCH('Data Manipulation'!$A1974,STATIC!$A$6:$A$2307, 0)-1,3*(COLUMN()-COLUMN($B$16)))</f>
        <v>2864.08</v>
      </c>
      <c r="U1974" s="14">
        <f t="shared" ca="1" si="531"/>
        <v>0.10536051565782635</v>
      </c>
      <c r="V1974" s="14">
        <f t="shared" ca="1" si="532"/>
        <v>-4.5069113858960848E-3</v>
      </c>
      <c r="W1974" s="14">
        <f t="shared" ca="1" si="533"/>
        <v>-1.7542383289275007E-3</v>
      </c>
      <c r="X1974" s="14">
        <f t="shared" ca="1" si="534"/>
        <v>2.4482910836417467E-3</v>
      </c>
      <c r="Y1974" s="14">
        <f t="shared" ca="1" si="535"/>
        <v>9.0155248660203132E-3</v>
      </c>
      <c r="Z1974" s="14">
        <f t="shared" ca="1" si="536"/>
        <v>-3.6051918582372263E-3</v>
      </c>
      <c r="AA1974" s="14">
        <f t="shared" ca="1" si="537"/>
        <v>-1.6944606409147075E-2</v>
      </c>
      <c r="AB1974" s="14">
        <f t="shared" ca="1" si="538"/>
        <v>0</v>
      </c>
      <c r="AC1974" s="14">
        <f t="shared" ca="1" si="539"/>
        <v>3.2323260465805517E-3</v>
      </c>
      <c r="AD1974" s="14">
        <f t="shared" ca="1" si="540"/>
        <v>-4.7932894866208449E-4</v>
      </c>
      <c r="AE1974" s="14">
        <f t="shared" ca="1" si="541"/>
        <v>2.0763049244816589E-3</v>
      </c>
      <c r="AF1974" s="14">
        <f t="shared" ca="1" si="542"/>
        <v>2.4365482354042175E-4</v>
      </c>
      <c r="AG1974" s="14">
        <f t="shared" ca="1" si="543"/>
        <v>2.5746322216817683E-3</v>
      </c>
      <c r="AH1974" s="14">
        <f t="shared" ca="1" si="544"/>
        <v>4.6126152848431705E-4</v>
      </c>
      <c r="AI1974" s="14">
        <f t="shared" ca="1" si="545"/>
        <v>2.6065522513739497E-3</v>
      </c>
      <c r="AJ1974" s="14">
        <f t="shared" ca="1" si="546"/>
        <v>8.0720444060034036E-2</v>
      </c>
      <c r="AK1974" s="14">
        <f t="shared" ca="1" si="547"/>
        <v>-3.2975375058442494E-3</v>
      </c>
    </row>
    <row r="1975" spans="1:37" x14ac:dyDescent="0.2">
      <c r="A1975" s="13">
        <f ca="1">IF(OFFSET(STATIC!$A$6,MATCH($A$16, STATIC!$A$6:$A$2307,0)+ROW()-ROW($A$16),0)&gt;$A$12, OFFSET(STATIC!$A$6,MATCH($A$16, STATIC!$A$6:$A$2307,0)+ROW()-ROW($A$16),0), FALSE)</f>
        <v>40662</v>
      </c>
      <c r="B1975" s="7">
        <f ca="1">OFFSET(STATIC!$B$6,MATCH('Data Manipulation'!$A1975,STATIC!$A$6:$A$2307, 0)-1,3*(COLUMN()-COLUMN($B$16)))</f>
        <v>2.88</v>
      </c>
      <c r="C1975" s="7">
        <f ca="1">OFFSET(STATIC!$B$6,MATCH('Data Manipulation'!$A1975,STATIC!$A$6:$A$2307, 0)-1,3*(COLUMN()-COLUMN($B$16)))</f>
        <v>366.93</v>
      </c>
      <c r="D1975" s="7">
        <f ca="1">OFFSET(STATIC!$B$6,MATCH('Data Manipulation'!$A1975,STATIC!$A$6:$A$2307, 0)-1,3*(COLUMN()-COLUMN($B$16)))</f>
        <v>1363.61</v>
      </c>
      <c r="E1975" s="7">
        <f ca="1">OFFSET(STATIC!$B$6,MATCH('Data Manipulation'!$A1975,STATIC!$A$6:$A$2307, 0)-1,3*(COLUMN()-COLUMN($B$16)))*$J1975</f>
        <v>4464.4792499999994</v>
      </c>
      <c r="F1975" s="7">
        <f ca="1">OFFSET(STATIC!$B$6,MATCH('Data Manipulation'!$A1975,STATIC!$A$6:$A$2307, 0)-1,3*(COLUMN()-COLUMN($B$16)))</f>
        <v>1549.2</v>
      </c>
      <c r="G1975" s="7">
        <f ca="1">OFFSET(STATIC!$B$6,MATCH('Data Manipulation'!$A1975,STATIC!$A$6:$A$2307, 0)-1,3*(COLUMN()-COLUMN($B$16)))</f>
        <v>113.93</v>
      </c>
      <c r="H1975" s="7">
        <f ca="1">OFFSET(STATIC!$B$6,MATCH('Data Manipulation'!$A1975,STATIC!$A$6:$A$2307, 0)-1,3*(COLUMN()-COLUMN($B$16)))</f>
        <v>51.78</v>
      </c>
      <c r="I1975" s="7">
        <f ca="1">OFFSET(STATIC!$B$6,MATCH('Data Manipulation'!$A1975,STATIC!$A$6:$A$2307, 0)-1,3*(COLUMN()-COLUMN($B$16)))</f>
        <v>297.66000000000003</v>
      </c>
      <c r="J1975" s="7">
        <f ca="1">OFFSET(STATIC!$B$6,MATCH('Data Manipulation'!$A1975,STATIC!$A$6:$A$2307, 0)-1,3*(COLUMN()-COLUMN($B$16)))</f>
        <v>1.4825999999999999</v>
      </c>
      <c r="K1975" s="7">
        <f ca="1">OFFSET(STATIC!$B$6,MATCH('Data Manipulation'!$A1975,STATIC!$A$6:$A$2307, 0)-1,3*(COLUMN()-COLUMN($B$16)))</f>
        <v>1.6694</v>
      </c>
      <c r="L1975" s="7">
        <f ca="1">OFFSET(STATIC!$B$6,MATCH('Data Manipulation'!$A1975,STATIC!$A$6:$A$2307, 0)-1,3*(COLUMN()-COLUMN($B$16)))</f>
        <v>1.1547000000000001</v>
      </c>
      <c r="M1975" s="7">
        <f ca="1">OFFSET(STATIC!$B$6,MATCH('Data Manipulation'!$A1975,STATIC!$A$6:$A$2307, 0)-1,3*(COLUMN()-COLUMN($B$16)))</f>
        <v>1.2311000000000001E-2</v>
      </c>
      <c r="N1975" s="7">
        <f ca="1">OFFSET(STATIC!$B$6,MATCH('Data Manipulation'!$A1975,STATIC!$A$6:$A$2307, 0)-1,3*(COLUMN()-COLUMN($B$16)))*$J1975</f>
        <v>246.92050656000001</v>
      </c>
      <c r="O1975" s="7">
        <f ca="1">OFFSET(STATIC!$B$6,MATCH('Data Manipulation'!$A1975,STATIC!$A$6:$A$2307, 0)-1,3*(COLUMN()-COLUMN($B$16)))</f>
        <v>1668.95</v>
      </c>
      <c r="P1975" s="7">
        <f ca="1">OFFSET(STATIC!$B$6,MATCH('Data Manipulation'!$A1975,STATIC!$A$6:$A$2307, 0)-1,3*(COLUMN()-COLUMN($B$16)))*$J1975</f>
        <v>268.99137972</v>
      </c>
      <c r="Q1975" s="7">
        <f ca="1">OFFSET(STATIC!$B$6,MATCH('Data Manipulation'!$A1975,STATIC!$A$6:$A$2307, 0)-1,3*(COLUMN()-COLUMN($B$16)))</f>
        <v>14.75</v>
      </c>
      <c r="R1975" s="7">
        <f ca="1">OFFSET(STATIC!$B$6,MATCH('Data Manipulation'!$A1975,STATIC!$A$6:$A$2307, 0)-1,3*(COLUMN()-COLUMN($B$16)))</f>
        <v>2873.54</v>
      </c>
      <c r="U1975" s="14">
        <f t="shared" ca="1" si="531"/>
        <v>0.26479777861819315</v>
      </c>
      <c r="V1975" s="14">
        <f t="shared" ca="1" si="532"/>
        <v>3.5492010610900992E-3</v>
      </c>
      <c r="W1975" s="14">
        <f t="shared" ca="1" si="533"/>
        <v>2.2980161282694822E-3</v>
      </c>
      <c r="X1975" s="14">
        <f t="shared" ca="1" si="534"/>
        <v>3.9934182818219099E-3</v>
      </c>
      <c r="Y1975" s="14">
        <f t="shared" ca="1" si="535"/>
        <v>1.1634681702742823E-2</v>
      </c>
      <c r="Z1975" s="14">
        <f t="shared" ca="1" si="536"/>
        <v>9.4361121690304146E-3</v>
      </c>
      <c r="AA1975" s="14">
        <f t="shared" ca="1" si="537"/>
        <v>3.2384343047979554E-2</v>
      </c>
      <c r="AB1975" s="14">
        <f t="shared" ca="1" si="538"/>
        <v>0</v>
      </c>
      <c r="AC1975" s="14">
        <f t="shared" ca="1" si="539"/>
        <v>2.0255222643203331E-3</v>
      </c>
      <c r="AD1975" s="14">
        <f t="shared" ca="1" si="540"/>
        <v>3.3601375668489276E-3</v>
      </c>
      <c r="AE1975" s="14">
        <f t="shared" ca="1" si="541"/>
        <v>8.1739585541396979E-3</v>
      </c>
      <c r="AF1975" s="14">
        <f t="shared" ca="1" si="542"/>
        <v>3.9065728855891E-3</v>
      </c>
      <c r="AG1975" s="14">
        <f t="shared" ca="1" si="543"/>
        <v>3.959594930325141E-3</v>
      </c>
      <c r="AH1975" s="14">
        <f t="shared" ca="1" si="544"/>
        <v>1.1030977779656072E-3</v>
      </c>
      <c r="AI1975" s="14">
        <f t="shared" ca="1" si="545"/>
        <v>4.1392872648376051E-3</v>
      </c>
      <c r="AJ1975" s="14">
        <f t="shared" ca="1" si="546"/>
        <v>8.8526284641965453E-3</v>
      </c>
      <c r="AK1975" s="14">
        <f t="shared" ca="1" si="547"/>
        <v>3.5154462455252181E-4</v>
      </c>
    </row>
    <row r="1976" spans="1:37" x14ac:dyDescent="0.2">
      <c r="A1976" s="13">
        <f ca="1">IF(OFFSET(STATIC!$A$6,MATCH($A$16, STATIC!$A$6:$A$2307,0)+ROW()-ROW($A$16),0)&gt;$A$12, OFFSET(STATIC!$A$6,MATCH($A$16, STATIC!$A$6:$A$2307,0)+ROW()-ROW($A$16),0), FALSE)</f>
        <v>40661</v>
      </c>
      <c r="B1976" s="7">
        <f ca="1">OFFSET(STATIC!$B$6,MATCH('Data Manipulation'!$A1976,STATIC!$A$6:$A$2307, 0)-1,3*(COLUMN()-COLUMN($B$16)))</f>
        <v>2.21</v>
      </c>
      <c r="C1976" s="7">
        <f ca="1">OFFSET(STATIC!$B$6,MATCH('Data Manipulation'!$A1976,STATIC!$A$6:$A$2307, 0)-1,3*(COLUMN()-COLUMN($B$16)))</f>
        <v>365.63</v>
      </c>
      <c r="D1976" s="7">
        <f ca="1">OFFSET(STATIC!$B$6,MATCH('Data Manipulation'!$A1976,STATIC!$A$6:$A$2307, 0)-1,3*(COLUMN()-COLUMN($B$16)))</f>
        <v>1360.48</v>
      </c>
      <c r="E1976" s="7">
        <f ca="1">OFFSET(STATIC!$B$6,MATCH('Data Manipulation'!$A1976,STATIC!$A$6:$A$2307, 0)-1,3*(COLUMN()-COLUMN($B$16)))*$J1976</f>
        <v>4446.6862680000004</v>
      </c>
      <c r="F1976" s="7">
        <f ca="1">OFFSET(STATIC!$B$6,MATCH('Data Manipulation'!$A1976,STATIC!$A$6:$A$2307, 0)-1,3*(COLUMN()-COLUMN($B$16)))</f>
        <v>1531.28</v>
      </c>
      <c r="G1976" s="7">
        <f ca="1">OFFSET(STATIC!$B$6,MATCH('Data Manipulation'!$A1976,STATIC!$A$6:$A$2307, 0)-1,3*(COLUMN()-COLUMN($B$16)))</f>
        <v>112.86</v>
      </c>
      <c r="H1976" s="7">
        <f ca="1">OFFSET(STATIC!$B$6,MATCH('Data Manipulation'!$A1976,STATIC!$A$6:$A$2307, 0)-1,3*(COLUMN()-COLUMN($B$16)))</f>
        <v>50.13</v>
      </c>
      <c r="I1976" s="7">
        <f ca="1">OFFSET(STATIC!$B$6,MATCH('Data Manipulation'!$A1976,STATIC!$A$6:$A$2307, 0)-1,3*(COLUMN()-COLUMN($B$16)))</f>
        <v>297.66000000000003</v>
      </c>
      <c r="J1976" s="7">
        <f ca="1">OFFSET(STATIC!$B$6,MATCH('Data Manipulation'!$A1976,STATIC!$A$6:$A$2307, 0)-1,3*(COLUMN()-COLUMN($B$16)))</f>
        <v>1.4796</v>
      </c>
      <c r="K1976" s="7">
        <f ca="1">OFFSET(STATIC!$B$6,MATCH('Data Manipulation'!$A1976,STATIC!$A$6:$A$2307, 0)-1,3*(COLUMN()-COLUMN($B$16)))</f>
        <v>1.6637999999999999</v>
      </c>
      <c r="L1976" s="7">
        <f ca="1">OFFSET(STATIC!$B$6,MATCH('Data Manipulation'!$A1976,STATIC!$A$6:$A$2307, 0)-1,3*(COLUMN()-COLUMN($B$16)))</f>
        <v>1.1453</v>
      </c>
      <c r="M1976" s="7">
        <f ca="1">OFFSET(STATIC!$B$6,MATCH('Data Manipulation'!$A1976,STATIC!$A$6:$A$2307, 0)-1,3*(COLUMN()-COLUMN($B$16)))</f>
        <v>1.2263E-2</v>
      </c>
      <c r="N1976" s="7">
        <f ca="1">OFFSET(STATIC!$B$6,MATCH('Data Manipulation'!$A1976,STATIC!$A$6:$A$2307, 0)-1,3*(COLUMN()-COLUMN($B$16)))*$J1976</f>
        <v>245.94473448000002</v>
      </c>
      <c r="O1976" s="7">
        <f ca="1">OFFSET(STATIC!$B$6,MATCH('Data Manipulation'!$A1976,STATIC!$A$6:$A$2307, 0)-1,3*(COLUMN()-COLUMN($B$16)))</f>
        <v>1667.11</v>
      </c>
      <c r="P1976" s="7">
        <f ca="1">OFFSET(STATIC!$B$6,MATCH('Data Manipulation'!$A1976,STATIC!$A$6:$A$2307, 0)-1,3*(COLUMN()-COLUMN($B$16)))*$J1976</f>
        <v>267.88024836</v>
      </c>
      <c r="Q1976" s="7">
        <f ca="1">OFFSET(STATIC!$B$6,MATCH('Data Manipulation'!$A1976,STATIC!$A$6:$A$2307, 0)-1,3*(COLUMN()-COLUMN($B$16)))</f>
        <v>14.62</v>
      </c>
      <c r="R1976" s="7">
        <f ca="1">OFFSET(STATIC!$B$6,MATCH('Data Manipulation'!$A1976,STATIC!$A$6:$A$2307, 0)-1,3*(COLUMN()-COLUMN($B$16)))</f>
        <v>2872.53</v>
      </c>
      <c r="U1976" s="14">
        <f t="shared" ca="1" si="531"/>
        <v>0.15113862935726671</v>
      </c>
      <c r="V1976" s="14">
        <f t="shared" ca="1" si="532"/>
        <v>-1.0934718896817701E-2</v>
      </c>
      <c r="W1976" s="14">
        <f t="shared" ca="1" si="533"/>
        <v>3.549158040161472E-3</v>
      </c>
      <c r="X1976" s="14">
        <f t="shared" ca="1" si="534"/>
        <v>1.6803439758314151E-2</v>
      </c>
      <c r="Y1976" s="14">
        <f t="shared" ca="1" si="535"/>
        <v>1.2287184869636618E-2</v>
      </c>
      <c r="Z1976" s="14">
        <f t="shared" ca="1" si="536"/>
        <v>8.8644629508212479E-4</v>
      </c>
      <c r="AA1976" s="14">
        <f t="shared" ca="1" si="537"/>
        <v>-3.7969335899395648E-2</v>
      </c>
      <c r="AB1976" s="14">
        <f t="shared" ca="1" si="538"/>
        <v>3.6348989940898102E-3</v>
      </c>
      <c r="AC1976" s="14">
        <f t="shared" ca="1" si="539"/>
        <v>7.5303093196241143E-3</v>
      </c>
      <c r="AD1976" s="14">
        <f t="shared" ca="1" si="540"/>
        <v>5.3635588248897191E-3</v>
      </c>
      <c r="AE1976" s="14">
        <f t="shared" ca="1" si="541"/>
        <v>5.2525726996004614E-3</v>
      </c>
      <c r="AF1976" s="14">
        <f t="shared" ca="1" si="542"/>
        <v>1.0987319453145447E-2</v>
      </c>
      <c r="AG1976" s="14">
        <f t="shared" ca="1" si="543"/>
        <v>1.0173614289212448E-2</v>
      </c>
      <c r="AH1976" s="14">
        <f t="shared" ca="1" si="544"/>
        <v>2.6307585506357566E-3</v>
      </c>
      <c r="AI1976" s="14">
        <f t="shared" ca="1" si="545"/>
        <v>1.0532894305503375E-2</v>
      </c>
      <c r="AJ1976" s="14">
        <f t="shared" ca="1" si="546"/>
        <v>-4.872501971157376E-2</v>
      </c>
      <c r="AK1976" s="14">
        <f t="shared" ca="1" si="547"/>
        <v>9.2295749976647893E-4</v>
      </c>
    </row>
    <row r="1977" spans="1:37" x14ac:dyDescent="0.2">
      <c r="A1977" s="13">
        <f ca="1">IF(OFFSET(STATIC!$A$6,MATCH($A$16, STATIC!$A$6:$A$2307,0)+ROW()-ROW($A$16),0)&gt;$A$12, OFFSET(STATIC!$A$6,MATCH($A$16, STATIC!$A$6:$A$2307,0)+ROW()-ROW($A$16),0), FALSE)</f>
        <v>40660</v>
      </c>
      <c r="B1977" s="7">
        <f ca="1">OFFSET(STATIC!$B$6,MATCH('Data Manipulation'!$A1977,STATIC!$A$6:$A$2307, 0)-1,3*(COLUMN()-COLUMN($B$16)))</f>
        <v>1.9</v>
      </c>
      <c r="C1977" s="7">
        <f ca="1">OFFSET(STATIC!$B$6,MATCH('Data Manipulation'!$A1977,STATIC!$A$6:$A$2307, 0)-1,3*(COLUMN()-COLUMN($B$16)))</f>
        <v>369.65</v>
      </c>
      <c r="D1977" s="7">
        <f ca="1">OFFSET(STATIC!$B$6,MATCH('Data Manipulation'!$A1977,STATIC!$A$6:$A$2307, 0)-1,3*(COLUMN()-COLUMN($B$16)))</f>
        <v>1355.66</v>
      </c>
      <c r="E1977" s="7">
        <f ca="1">OFFSET(STATIC!$B$6,MATCH('Data Manipulation'!$A1977,STATIC!$A$6:$A$2307, 0)-1,3*(COLUMN()-COLUMN($B$16)))*$J1977</f>
        <v>4372.5909150000007</v>
      </c>
      <c r="F1977" s="7">
        <f ca="1">OFFSET(STATIC!$B$6,MATCH('Data Manipulation'!$A1977,STATIC!$A$6:$A$2307, 0)-1,3*(COLUMN()-COLUMN($B$16)))</f>
        <v>1512.58</v>
      </c>
      <c r="G1977" s="7">
        <f ca="1">OFFSET(STATIC!$B$6,MATCH('Data Manipulation'!$A1977,STATIC!$A$6:$A$2307, 0)-1,3*(COLUMN()-COLUMN($B$16)))</f>
        <v>112.76</v>
      </c>
      <c r="H1977" s="7">
        <f ca="1">OFFSET(STATIC!$B$6,MATCH('Data Manipulation'!$A1977,STATIC!$A$6:$A$2307, 0)-1,3*(COLUMN()-COLUMN($B$16)))</f>
        <v>52.07</v>
      </c>
      <c r="I1977" s="7">
        <f ca="1">OFFSET(STATIC!$B$6,MATCH('Data Manipulation'!$A1977,STATIC!$A$6:$A$2307, 0)-1,3*(COLUMN()-COLUMN($B$16)))</f>
        <v>296.58</v>
      </c>
      <c r="J1977" s="7">
        <f ca="1">OFFSET(STATIC!$B$6,MATCH('Data Manipulation'!$A1977,STATIC!$A$6:$A$2307, 0)-1,3*(COLUMN()-COLUMN($B$16)))</f>
        <v>1.4685000000000001</v>
      </c>
      <c r="K1977" s="7">
        <f ca="1">OFFSET(STATIC!$B$6,MATCH('Data Manipulation'!$A1977,STATIC!$A$6:$A$2307, 0)-1,3*(COLUMN()-COLUMN($B$16)))</f>
        <v>1.6549</v>
      </c>
      <c r="L1977" s="7">
        <f ca="1">OFFSET(STATIC!$B$6,MATCH('Data Manipulation'!$A1977,STATIC!$A$6:$A$2307, 0)-1,3*(COLUMN()-COLUMN($B$16)))</f>
        <v>1.1393</v>
      </c>
      <c r="M1977" s="7">
        <f ca="1">OFFSET(STATIC!$B$6,MATCH('Data Manipulation'!$A1977,STATIC!$A$6:$A$2307, 0)-1,3*(COLUMN()-COLUMN($B$16)))</f>
        <v>1.2128999999999999E-2</v>
      </c>
      <c r="N1977" s="7">
        <f ca="1">OFFSET(STATIC!$B$6,MATCH('Data Manipulation'!$A1977,STATIC!$A$6:$A$2307, 0)-1,3*(COLUMN()-COLUMN($B$16)))*$J1977</f>
        <v>243.45527250000001</v>
      </c>
      <c r="O1977" s="7">
        <f ca="1">OFFSET(STATIC!$B$6,MATCH('Data Manipulation'!$A1977,STATIC!$A$6:$A$2307, 0)-1,3*(COLUMN()-COLUMN($B$16)))</f>
        <v>1662.73</v>
      </c>
      <c r="P1977" s="7">
        <f ca="1">OFFSET(STATIC!$B$6,MATCH('Data Manipulation'!$A1977,STATIC!$A$6:$A$2307, 0)-1,3*(COLUMN()-COLUMN($B$16)))*$J1977</f>
        <v>265.07350155000006</v>
      </c>
      <c r="Q1977" s="7">
        <f ca="1">OFFSET(STATIC!$B$6,MATCH('Data Manipulation'!$A1977,STATIC!$A$6:$A$2307, 0)-1,3*(COLUMN()-COLUMN($B$16)))</f>
        <v>15.35</v>
      </c>
      <c r="R1977" s="7">
        <f ca="1">OFFSET(STATIC!$B$6,MATCH('Data Manipulation'!$A1977,STATIC!$A$6:$A$2307, 0)-1,3*(COLUMN()-COLUMN($B$16)))</f>
        <v>2869.88</v>
      </c>
      <c r="U1977" s="14">
        <f t="shared" ca="1" si="531"/>
        <v>5.9638266319731036E-2</v>
      </c>
      <c r="V1977" s="14">
        <f t="shared" ca="1" si="532"/>
        <v>-9.5310613270496707E-3</v>
      </c>
      <c r="W1977" s="14">
        <f t="shared" ca="1" si="533"/>
        <v>6.2303653386323599E-3</v>
      </c>
      <c r="X1977" s="14">
        <f t="shared" ca="1" si="534"/>
        <v>1.0972753830625239E-2</v>
      </c>
      <c r="Y1977" s="14">
        <f t="shared" ca="1" si="535"/>
        <v>6.8661313060924623E-3</v>
      </c>
      <c r="Z1977" s="14">
        <f t="shared" ca="1" si="536"/>
        <v>4.8895505691370269E-3</v>
      </c>
      <c r="AA1977" s="14">
        <f t="shared" ca="1" si="537"/>
        <v>-2.3722528135700194E-2</v>
      </c>
      <c r="AB1977" s="14">
        <f t="shared" ca="1" si="538"/>
        <v>-1.3230586055945006E-2</v>
      </c>
      <c r="AC1977" s="14">
        <f t="shared" ca="1" si="539"/>
        <v>3.4789761887452282E-3</v>
      </c>
      <c r="AD1977" s="14">
        <f t="shared" ca="1" si="540"/>
        <v>4.3602079615119521E-3</v>
      </c>
      <c r="AE1977" s="14">
        <f t="shared" ca="1" si="541"/>
        <v>-1.7553098166887466E-4</v>
      </c>
      <c r="AF1977" s="14">
        <f t="shared" ca="1" si="542"/>
        <v>-8.3744331784826632E-3</v>
      </c>
      <c r="AG1977" s="14">
        <f t="shared" ca="1" si="543"/>
        <v>1.2929906852278009E-3</v>
      </c>
      <c r="AH1977" s="14">
        <f t="shared" ca="1" si="544"/>
        <v>-1.508427345155155E-3</v>
      </c>
      <c r="AI1977" s="14">
        <f t="shared" ca="1" si="545"/>
        <v>1.293630521256422E-3</v>
      </c>
      <c r="AJ1977" s="14">
        <f t="shared" ca="1" si="546"/>
        <v>-1.7436670378333744E-2</v>
      </c>
      <c r="AK1977" s="14">
        <f t="shared" ca="1" si="547"/>
        <v>7.8147534001553193E-3</v>
      </c>
    </row>
    <row r="1978" spans="1:37" x14ac:dyDescent="0.2">
      <c r="A1978" s="13">
        <f ca="1">IF(OFFSET(STATIC!$A$6,MATCH($A$16, STATIC!$A$6:$A$2307,0)+ROW()-ROW($A$16),0)&gt;$A$12, OFFSET(STATIC!$A$6,MATCH($A$16, STATIC!$A$6:$A$2307,0)+ROW()-ROW($A$16),0), FALSE)</f>
        <v>40659</v>
      </c>
      <c r="B1978" s="7">
        <f ca="1">OFFSET(STATIC!$B$6,MATCH('Data Manipulation'!$A1978,STATIC!$A$6:$A$2307, 0)-1,3*(COLUMN()-COLUMN($B$16)))</f>
        <v>1.79</v>
      </c>
      <c r="C1978" s="7">
        <f ca="1">OFFSET(STATIC!$B$6,MATCH('Data Manipulation'!$A1978,STATIC!$A$6:$A$2307, 0)-1,3*(COLUMN()-COLUMN($B$16)))</f>
        <v>373.19</v>
      </c>
      <c r="D1978" s="7">
        <f ca="1">OFFSET(STATIC!$B$6,MATCH('Data Manipulation'!$A1978,STATIC!$A$6:$A$2307, 0)-1,3*(COLUMN()-COLUMN($B$16)))</f>
        <v>1347.24</v>
      </c>
      <c r="E1978" s="7">
        <f ca="1">OFFSET(STATIC!$B$6,MATCH('Data Manipulation'!$A1978,STATIC!$A$6:$A$2307, 0)-1,3*(COLUMN()-COLUMN($B$16)))*$J1978</f>
        <v>4324.8738240000002</v>
      </c>
      <c r="F1978" s="7">
        <f ca="1">OFFSET(STATIC!$B$6,MATCH('Data Manipulation'!$A1978,STATIC!$A$6:$A$2307, 0)-1,3*(COLUMN()-COLUMN($B$16)))</f>
        <v>1502.23</v>
      </c>
      <c r="G1978" s="7">
        <f ca="1">OFFSET(STATIC!$B$6,MATCH('Data Manipulation'!$A1978,STATIC!$A$6:$A$2307, 0)-1,3*(COLUMN()-COLUMN($B$16)))</f>
        <v>112.21</v>
      </c>
      <c r="H1978" s="7">
        <f ca="1">OFFSET(STATIC!$B$6,MATCH('Data Manipulation'!$A1978,STATIC!$A$6:$A$2307, 0)-1,3*(COLUMN()-COLUMN($B$16)))</f>
        <v>53.32</v>
      </c>
      <c r="I1978" s="7">
        <f ca="1">OFFSET(STATIC!$B$6,MATCH('Data Manipulation'!$A1978,STATIC!$A$6:$A$2307, 0)-1,3*(COLUMN()-COLUMN($B$16)))</f>
        <v>300.52999999999997</v>
      </c>
      <c r="J1978" s="7">
        <f ca="1">OFFSET(STATIC!$B$6,MATCH('Data Manipulation'!$A1978,STATIC!$A$6:$A$2307, 0)-1,3*(COLUMN()-COLUMN($B$16)))</f>
        <v>1.4634</v>
      </c>
      <c r="K1978" s="7">
        <f ca="1">OFFSET(STATIC!$B$6,MATCH('Data Manipulation'!$A1978,STATIC!$A$6:$A$2307, 0)-1,3*(COLUMN()-COLUMN($B$16)))</f>
        <v>1.6476999999999999</v>
      </c>
      <c r="L1978" s="7">
        <f ca="1">OFFSET(STATIC!$B$6,MATCH('Data Manipulation'!$A1978,STATIC!$A$6:$A$2307, 0)-1,3*(COLUMN()-COLUMN($B$16)))</f>
        <v>1.1395</v>
      </c>
      <c r="M1978" s="7">
        <f ca="1">OFFSET(STATIC!$B$6,MATCH('Data Manipulation'!$A1978,STATIC!$A$6:$A$2307, 0)-1,3*(COLUMN()-COLUMN($B$16)))</f>
        <v>1.2231000000000001E-2</v>
      </c>
      <c r="N1978" s="7">
        <f ca="1">OFFSET(STATIC!$B$6,MATCH('Data Manipulation'!$A1978,STATIC!$A$6:$A$2307, 0)-1,3*(COLUMN()-COLUMN($B$16)))*$J1978</f>
        <v>243.14069051999999</v>
      </c>
      <c r="O1978" s="7">
        <f ca="1">OFFSET(STATIC!$B$6,MATCH('Data Manipulation'!$A1978,STATIC!$A$6:$A$2307, 0)-1,3*(COLUMN()-COLUMN($B$16)))</f>
        <v>1665.24</v>
      </c>
      <c r="P1978" s="7">
        <f ca="1">OFFSET(STATIC!$B$6,MATCH('Data Manipulation'!$A1978,STATIC!$A$6:$A$2307, 0)-1,3*(COLUMN()-COLUMN($B$16)))*$J1978</f>
        <v>264.73081608000001</v>
      </c>
      <c r="Q1978" s="7">
        <f ca="1">OFFSET(STATIC!$B$6,MATCH('Data Manipulation'!$A1978,STATIC!$A$6:$A$2307, 0)-1,3*(COLUMN()-COLUMN($B$16)))</f>
        <v>15.62</v>
      </c>
      <c r="R1978" s="7">
        <f ca="1">OFFSET(STATIC!$B$6,MATCH('Data Manipulation'!$A1978,STATIC!$A$6:$A$2307, 0)-1,3*(COLUMN()-COLUMN($B$16)))</f>
        <v>2847.54</v>
      </c>
      <c r="U1978" s="14">
        <f t="shared" ca="1" si="531"/>
        <v>0.13752979859121789</v>
      </c>
      <c r="V1978" s="14">
        <f t="shared" ca="1" si="532"/>
        <v>-3.2150033766541853E-4</v>
      </c>
      <c r="W1978" s="14">
        <f t="shared" ca="1" si="533"/>
        <v>8.939515038808828E-3</v>
      </c>
      <c r="X1978" s="14">
        <f t="shared" ca="1" si="534"/>
        <v>1.0578654693843052E-2</v>
      </c>
      <c r="Y1978" s="14">
        <f t="shared" ca="1" si="535"/>
        <v>-4.2976820839034265E-3</v>
      </c>
      <c r="Z1978" s="14">
        <f t="shared" ca="1" si="536"/>
        <v>-6.2363581690695114E-4</v>
      </c>
      <c r="AA1978" s="14">
        <f t="shared" ca="1" si="537"/>
        <v>-4.4910255124638266E-3</v>
      </c>
      <c r="AB1978" s="14">
        <f t="shared" ca="1" si="538"/>
        <v>-1.2302149264768745E-2</v>
      </c>
      <c r="AC1978" s="14">
        <f t="shared" ca="1" si="539"/>
        <v>4.1084692137477626E-3</v>
      </c>
      <c r="AD1978" s="14">
        <f t="shared" ca="1" si="540"/>
        <v>-9.7057939072087704E-4</v>
      </c>
      <c r="AE1978" s="14">
        <f t="shared" ca="1" si="541"/>
        <v>4.2212708887951547E-3</v>
      </c>
      <c r="AF1978" s="14">
        <f t="shared" ca="1" si="542"/>
        <v>2.0460783829228269E-3</v>
      </c>
      <c r="AG1978" s="14">
        <f t="shared" ca="1" si="543"/>
        <v>3.4839193296383082E-3</v>
      </c>
      <c r="AH1978" s="14">
        <f t="shared" ca="1" si="544"/>
        <v>2.0859578169153707E-3</v>
      </c>
      <c r="AI1978" s="14">
        <f t="shared" ca="1" si="545"/>
        <v>4.5635171993042541E-3</v>
      </c>
      <c r="AJ1978" s="14">
        <f t="shared" ca="1" si="546"/>
        <v>-9.5572565634071752E-3</v>
      </c>
      <c r="AK1978" s="14">
        <f t="shared" ca="1" si="547"/>
        <v>7.6356431347920535E-3</v>
      </c>
    </row>
    <row r="1979" spans="1:37" x14ac:dyDescent="0.2">
      <c r="A1979" s="13">
        <f ca="1">IF(OFFSET(STATIC!$A$6,MATCH($A$16, STATIC!$A$6:$A$2307,0)+ROW()-ROW($A$16),0)&gt;$A$12, OFFSET(STATIC!$A$6,MATCH($A$16, STATIC!$A$6:$A$2307,0)+ROW()-ROW($A$16),0), FALSE)</f>
        <v>40658</v>
      </c>
      <c r="B1979" s="7">
        <f ca="1">OFFSET(STATIC!$B$6,MATCH('Data Manipulation'!$A1979,STATIC!$A$6:$A$2307, 0)-1,3*(COLUMN()-COLUMN($B$16)))</f>
        <v>1.56</v>
      </c>
      <c r="C1979" s="7">
        <f ca="1">OFFSET(STATIC!$B$6,MATCH('Data Manipulation'!$A1979,STATIC!$A$6:$A$2307, 0)-1,3*(COLUMN()-COLUMN($B$16)))</f>
        <v>373.31</v>
      </c>
      <c r="D1979" s="7">
        <f ca="1">OFFSET(STATIC!$B$6,MATCH('Data Manipulation'!$A1979,STATIC!$A$6:$A$2307, 0)-1,3*(COLUMN()-COLUMN($B$16)))</f>
        <v>1335.25</v>
      </c>
      <c r="E1979" s="7">
        <f ca="1">OFFSET(STATIC!$B$6,MATCH('Data Manipulation'!$A1979,STATIC!$A$6:$A$2307, 0)-1,3*(COLUMN()-COLUMN($B$16)))*$J1979</f>
        <v>4279.3636200000001</v>
      </c>
      <c r="F1979" s="7">
        <f ca="1">OFFSET(STATIC!$B$6,MATCH('Data Manipulation'!$A1979,STATIC!$A$6:$A$2307, 0)-1,3*(COLUMN()-COLUMN($B$16)))</f>
        <v>1508.7</v>
      </c>
      <c r="G1979" s="7">
        <f ca="1">OFFSET(STATIC!$B$6,MATCH('Data Manipulation'!$A1979,STATIC!$A$6:$A$2307, 0)-1,3*(COLUMN()-COLUMN($B$16)))</f>
        <v>112.28</v>
      </c>
      <c r="H1979" s="7">
        <f ca="1">OFFSET(STATIC!$B$6,MATCH('Data Manipulation'!$A1979,STATIC!$A$6:$A$2307, 0)-1,3*(COLUMN()-COLUMN($B$16)))</f>
        <v>53.56</v>
      </c>
      <c r="I1979" s="7">
        <f ca="1">OFFSET(STATIC!$B$6,MATCH('Data Manipulation'!$A1979,STATIC!$A$6:$A$2307, 0)-1,3*(COLUMN()-COLUMN($B$16)))</f>
        <v>304.25</v>
      </c>
      <c r="J1979" s="7">
        <f ca="1">OFFSET(STATIC!$B$6,MATCH('Data Manipulation'!$A1979,STATIC!$A$6:$A$2307, 0)-1,3*(COLUMN()-COLUMN($B$16)))</f>
        <v>1.4574</v>
      </c>
      <c r="K1979" s="7">
        <f ca="1">OFFSET(STATIC!$B$6,MATCH('Data Manipulation'!$A1979,STATIC!$A$6:$A$2307, 0)-1,3*(COLUMN()-COLUMN($B$16)))</f>
        <v>1.6493</v>
      </c>
      <c r="L1979" s="7">
        <f ca="1">OFFSET(STATIC!$B$6,MATCH('Data Manipulation'!$A1979,STATIC!$A$6:$A$2307, 0)-1,3*(COLUMN()-COLUMN($B$16)))</f>
        <v>1.1347</v>
      </c>
      <c r="M1979" s="7">
        <f ca="1">OFFSET(STATIC!$B$6,MATCH('Data Manipulation'!$A1979,STATIC!$A$6:$A$2307, 0)-1,3*(COLUMN()-COLUMN($B$16)))</f>
        <v>1.2206E-2</v>
      </c>
      <c r="N1979" s="7">
        <f ca="1">OFFSET(STATIC!$B$6,MATCH('Data Manipulation'!$A1979,STATIC!$A$6:$A$2307, 0)-1,3*(COLUMN()-COLUMN($B$16)))*$J1979</f>
        <v>242.29508183999999</v>
      </c>
      <c r="O1979" s="7">
        <f ca="1">OFFSET(STATIC!$B$6,MATCH('Data Manipulation'!$A1979,STATIC!$A$6:$A$2307, 0)-1,3*(COLUMN()-COLUMN($B$16)))</f>
        <v>1661.77</v>
      </c>
      <c r="P1979" s="7">
        <f ca="1">OFFSET(STATIC!$B$6,MATCH('Data Manipulation'!$A1979,STATIC!$A$6:$A$2307, 0)-1,3*(COLUMN()-COLUMN($B$16)))*$J1979</f>
        <v>263.52546486</v>
      </c>
      <c r="Q1979" s="7">
        <f ca="1">OFFSET(STATIC!$B$6,MATCH('Data Manipulation'!$A1979,STATIC!$A$6:$A$2307, 0)-1,3*(COLUMN()-COLUMN($B$16)))</f>
        <v>15.77</v>
      </c>
      <c r="R1979" s="7">
        <f ca="1">OFFSET(STATIC!$B$6,MATCH('Data Manipulation'!$A1979,STATIC!$A$6:$A$2307, 0)-1,3*(COLUMN()-COLUMN($B$16)))</f>
        <v>2825.88</v>
      </c>
      <c r="U1979" s="14">
        <f t="shared" ca="1" si="531"/>
        <v>0.10109611687136881</v>
      </c>
      <c r="V1979" s="14">
        <f t="shared" ca="1" si="532"/>
        <v>-3.60977436508863E-3</v>
      </c>
      <c r="W1979" s="14">
        <f t="shared" ca="1" si="533"/>
        <v>-1.5939358990673606E-3</v>
      </c>
      <c r="X1979" s="14">
        <f t="shared" ca="1" si="534"/>
        <v>1.3732493231957106E-3</v>
      </c>
      <c r="Y1979" s="14">
        <f t="shared" ca="1" si="535"/>
        <v>1.2269736745155648E-3</v>
      </c>
      <c r="Z1979" s="14">
        <f t="shared" ca="1" si="536"/>
        <v>-8.9059090765570084E-5</v>
      </c>
      <c r="AA1979" s="14">
        <f t="shared" ca="1" si="537"/>
        <v>2.5720025934378676E-2</v>
      </c>
      <c r="AB1979" s="14">
        <f t="shared" ca="1" si="538"/>
        <v>0</v>
      </c>
      <c r="AC1979" s="14">
        <f t="shared" ca="1" si="539"/>
        <v>1.3732493231957106E-3</v>
      </c>
      <c r="AD1979" s="14">
        <f t="shared" ca="1" si="540"/>
        <v>-2.0593586926739185E-3</v>
      </c>
      <c r="AE1979" s="14">
        <f t="shared" ca="1" si="541"/>
        <v>4.8588814176094728E-3</v>
      </c>
      <c r="AF1979" s="14">
        <f t="shared" ca="1" si="542"/>
        <v>0</v>
      </c>
      <c r="AG1979" s="14">
        <f t="shared" ca="1" si="543"/>
        <v>1.3732493231957106E-3</v>
      </c>
      <c r="AH1979" s="14">
        <f t="shared" ca="1" si="544"/>
        <v>1.9938384368224636E-3</v>
      </c>
      <c r="AI1979" s="14">
        <f t="shared" ca="1" si="545"/>
        <v>1.3732493231957106E-3</v>
      </c>
      <c r="AJ1979" s="14">
        <f t="shared" ca="1" si="546"/>
        <v>7.0942410789161137E-2</v>
      </c>
      <c r="AK1979" s="14">
        <f t="shared" ca="1" si="547"/>
        <v>2.0261995865945236E-3</v>
      </c>
    </row>
    <row r="1980" spans="1:37" x14ac:dyDescent="0.2">
      <c r="A1980" s="13">
        <f ca="1">IF(OFFSET(STATIC!$A$6,MATCH($A$16, STATIC!$A$6:$A$2307,0)+ROW()-ROW($A$16),0)&gt;$A$12, OFFSET(STATIC!$A$6,MATCH($A$16, STATIC!$A$6:$A$2307,0)+ROW()-ROW($A$16),0), FALSE)</f>
        <v>40655</v>
      </c>
      <c r="B1980" s="7">
        <f ca="1">OFFSET(STATIC!$B$6,MATCH('Data Manipulation'!$A1980,STATIC!$A$6:$A$2307, 0)-1,3*(COLUMN()-COLUMN($B$16)))</f>
        <v>1.41</v>
      </c>
      <c r="C1980" s="7">
        <f ca="1">OFFSET(STATIC!$B$6,MATCH('Data Manipulation'!$A1980,STATIC!$A$6:$A$2307, 0)-1,3*(COLUMN()-COLUMN($B$16)))</f>
        <v>374.66</v>
      </c>
      <c r="D1980" s="7">
        <f ca="1">OFFSET(STATIC!$B$6,MATCH('Data Manipulation'!$A1980,STATIC!$A$6:$A$2307, 0)-1,3*(COLUMN()-COLUMN($B$16)))</f>
        <v>1337.38</v>
      </c>
      <c r="E1980" s="7">
        <f ca="1">OFFSET(STATIC!$B$6,MATCH('Data Manipulation'!$A1980,STATIC!$A$6:$A$2307, 0)-1,3*(COLUMN()-COLUMN($B$16)))*$J1980</f>
        <v>4273.4910200000004</v>
      </c>
      <c r="F1980" s="7">
        <f ca="1">OFFSET(STATIC!$B$6,MATCH('Data Manipulation'!$A1980,STATIC!$A$6:$A$2307, 0)-1,3*(COLUMN()-COLUMN($B$16)))</f>
        <v>1506.85</v>
      </c>
      <c r="G1980" s="7">
        <f ca="1">OFFSET(STATIC!$B$6,MATCH('Data Manipulation'!$A1980,STATIC!$A$6:$A$2307, 0)-1,3*(COLUMN()-COLUMN($B$16)))</f>
        <v>112.29</v>
      </c>
      <c r="H1980" s="7">
        <f ca="1">OFFSET(STATIC!$B$6,MATCH('Data Manipulation'!$A1980,STATIC!$A$6:$A$2307, 0)-1,3*(COLUMN()-COLUMN($B$16)))</f>
        <v>52.2</v>
      </c>
      <c r="I1980" s="7">
        <f ca="1">OFFSET(STATIC!$B$6,MATCH('Data Manipulation'!$A1980,STATIC!$A$6:$A$2307, 0)-1,3*(COLUMN()-COLUMN($B$16)))</f>
        <v>304.25</v>
      </c>
      <c r="J1980" s="7">
        <f ca="1">OFFSET(STATIC!$B$6,MATCH('Data Manipulation'!$A1980,STATIC!$A$6:$A$2307, 0)-1,3*(COLUMN()-COLUMN($B$16)))</f>
        <v>1.4554</v>
      </c>
      <c r="K1980" s="7">
        <f ca="1">OFFSET(STATIC!$B$6,MATCH('Data Manipulation'!$A1980,STATIC!$A$6:$A$2307, 0)-1,3*(COLUMN()-COLUMN($B$16)))</f>
        <v>1.6526999999999998</v>
      </c>
      <c r="L1980" s="7">
        <f ca="1">OFFSET(STATIC!$B$6,MATCH('Data Manipulation'!$A1980,STATIC!$A$6:$A$2307, 0)-1,3*(COLUMN()-COLUMN($B$16)))</f>
        <v>1.1292</v>
      </c>
      <c r="M1980" s="7">
        <f ca="1">OFFSET(STATIC!$B$6,MATCH('Data Manipulation'!$A1980,STATIC!$A$6:$A$2307, 0)-1,3*(COLUMN()-COLUMN($B$16)))</f>
        <v>1.2206E-2</v>
      </c>
      <c r="N1980" s="7">
        <f ca="1">OFFSET(STATIC!$B$6,MATCH('Data Manipulation'!$A1980,STATIC!$A$6:$A$2307, 0)-1,3*(COLUMN()-COLUMN($B$16)))*$J1980</f>
        <v>241.96257864</v>
      </c>
      <c r="O1980" s="7">
        <f ca="1">OFFSET(STATIC!$B$6,MATCH('Data Manipulation'!$A1980,STATIC!$A$6:$A$2307, 0)-1,3*(COLUMN()-COLUMN($B$16)))</f>
        <v>1658.46</v>
      </c>
      <c r="P1980" s="7">
        <f ca="1">OFFSET(STATIC!$B$6,MATCH('Data Manipulation'!$A1980,STATIC!$A$6:$A$2307, 0)-1,3*(COLUMN()-COLUMN($B$16)))*$J1980</f>
        <v>263.16382706000002</v>
      </c>
      <c r="Q1980" s="7">
        <f ca="1">OFFSET(STATIC!$B$6,MATCH('Data Manipulation'!$A1980,STATIC!$A$6:$A$2307, 0)-1,3*(COLUMN()-COLUMN($B$16)))</f>
        <v>14.69</v>
      </c>
      <c r="R1980" s="7">
        <f ca="1">OFFSET(STATIC!$B$6,MATCH('Data Manipulation'!$A1980,STATIC!$A$6:$A$2307, 0)-1,3*(COLUMN()-COLUMN($B$16)))</f>
        <v>2820.16</v>
      </c>
      <c r="U1980" s="14">
        <f t="shared" ca="1" si="531"/>
        <v>0.1529693447814271</v>
      </c>
      <c r="V1980" s="14">
        <f t="shared" ca="1" si="532"/>
        <v>9.0790147495205318E-4</v>
      </c>
      <c r="W1980" s="14">
        <f t="shared" ca="1" si="533"/>
        <v>0</v>
      </c>
      <c r="X1980" s="14">
        <f t="shared" ca="1" si="534"/>
        <v>-1.1673821068228206E-3</v>
      </c>
      <c r="Y1980" s="14">
        <f t="shared" ca="1" si="535"/>
        <v>-6.6361404231810619E-5</v>
      </c>
      <c r="Z1980" s="14">
        <f t="shared" ca="1" si="536"/>
        <v>0</v>
      </c>
      <c r="AA1980" s="14">
        <f t="shared" ca="1" si="537"/>
        <v>0</v>
      </c>
      <c r="AB1980" s="14">
        <f t="shared" ca="1" si="538"/>
        <v>0</v>
      </c>
      <c r="AC1980" s="14">
        <f t="shared" ca="1" si="539"/>
        <v>-1.1673821068228206E-3</v>
      </c>
      <c r="AD1980" s="14">
        <f t="shared" ca="1" si="540"/>
        <v>-1.1489736093019476E-3</v>
      </c>
      <c r="AE1980" s="14">
        <f t="shared" ca="1" si="541"/>
        <v>-2.4765623837940667E-3</v>
      </c>
      <c r="AF1980" s="14">
        <f t="shared" ca="1" si="542"/>
        <v>-1.8007699062847892E-3</v>
      </c>
      <c r="AG1980" s="14">
        <f t="shared" ca="1" si="543"/>
        <v>-1.1673821068227093E-3</v>
      </c>
      <c r="AH1980" s="14">
        <f t="shared" ca="1" si="544"/>
        <v>0</v>
      </c>
      <c r="AI1980" s="14">
        <f t="shared" ca="1" si="545"/>
        <v>-1.1673821068229316E-3</v>
      </c>
      <c r="AJ1980" s="14">
        <f t="shared" ca="1" si="546"/>
        <v>0</v>
      </c>
      <c r="AK1980" s="14">
        <f t="shared" ca="1" si="547"/>
        <v>0</v>
      </c>
    </row>
    <row r="1981" spans="1:37" x14ac:dyDescent="0.2">
      <c r="A1981" s="13">
        <f ca="1">IF(OFFSET(STATIC!$A$6,MATCH($A$16, STATIC!$A$6:$A$2307,0)+ROW()-ROW($A$16),0)&gt;$A$12, OFFSET(STATIC!$A$6,MATCH($A$16, STATIC!$A$6:$A$2307,0)+ROW()-ROW($A$16),0), FALSE)</f>
        <v>40654</v>
      </c>
      <c r="B1981" s="7">
        <f ca="1">OFFSET(STATIC!$B$6,MATCH('Data Manipulation'!$A1981,STATIC!$A$6:$A$2307, 0)-1,3*(COLUMN()-COLUMN($B$16)))</f>
        <v>1.21</v>
      </c>
      <c r="C1981" s="7">
        <f ca="1">OFFSET(STATIC!$B$6,MATCH('Data Manipulation'!$A1981,STATIC!$A$6:$A$2307, 0)-1,3*(COLUMN()-COLUMN($B$16)))</f>
        <v>374.32</v>
      </c>
      <c r="D1981" s="7">
        <f ca="1">OFFSET(STATIC!$B$6,MATCH('Data Manipulation'!$A1981,STATIC!$A$6:$A$2307, 0)-1,3*(COLUMN()-COLUMN($B$16)))</f>
        <v>1337.38</v>
      </c>
      <c r="E1981" s="7">
        <f ca="1">OFFSET(STATIC!$B$6,MATCH('Data Manipulation'!$A1981,STATIC!$A$6:$A$2307, 0)-1,3*(COLUMN()-COLUMN($B$16)))*$J1981</f>
        <v>4278.4827300000006</v>
      </c>
      <c r="F1981" s="7">
        <f ca="1">OFFSET(STATIC!$B$6,MATCH('Data Manipulation'!$A1981,STATIC!$A$6:$A$2307, 0)-1,3*(COLUMN()-COLUMN($B$16)))</f>
        <v>1506.95</v>
      </c>
      <c r="G1981" s="7">
        <f ca="1">OFFSET(STATIC!$B$6,MATCH('Data Manipulation'!$A1981,STATIC!$A$6:$A$2307, 0)-1,3*(COLUMN()-COLUMN($B$16)))</f>
        <v>112.29</v>
      </c>
      <c r="H1981" s="7">
        <f ca="1">OFFSET(STATIC!$B$6,MATCH('Data Manipulation'!$A1981,STATIC!$A$6:$A$2307, 0)-1,3*(COLUMN()-COLUMN($B$16)))</f>
        <v>52.2</v>
      </c>
      <c r="I1981" s="7">
        <f ca="1">OFFSET(STATIC!$B$6,MATCH('Data Manipulation'!$A1981,STATIC!$A$6:$A$2307, 0)-1,3*(COLUMN()-COLUMN($B$16)))</f>
        <v>304.25</v>
      </c>
      <c r="J1981" s="7">
        <f ca="1">OFFSET(STATIC!$B$6,MATCH('Data Manipulation'!$A1981,STATIC!$A$6:$A$2307, 0)-1,3*(COLUMN()-COLUMN($B$16)))</f>
        <v>1.4571000000000001</v>
      </c>
      <c r="K1981" s="7">
        <f ca="1">OFFSET(STATIC!$B$6,MATCH('Data Manipulation'!$A1981,STATIC!$A$6:$A$2307, 0)-1,3*(COLUMN()-COLUMN($B$16)))</f>
        <v>1.6545999999999998</v>
      </c>
      <c r="L1981" s="7">
        <f ca="1">OFFSET(STATIC!$B$6,MATCH('Data Manipulation'!$A1981,STATIC!$A$6:$A$2307, 0)-1,3*(COLUMN()-COLUMN($B$16)))</f>
        <v>1.1320000000000001</v>
      </c>
      <c r="M1981" s="7">
        <f ca="1">OFFSET(STATIC!$B$6,MATCH('Data Manipulation'!$A1981,STATIC!$A$6:$A$2307, 0)-1,3*(COLUMN()-COLUMN($B$16)))</f>
        <v>1.2227999999999999E-2</v>
      </c>
      <c r="N1981" s="7">
        <f ca="1">OFFSET(STATIC!$B$6,MATCH('Data Manipulation'!$A1981,STATIC!$A$6:$A$2307, 0)-1,3*(COLUMN()-COLUMN($B$16)))*$J1981</f>
        <v>242.24520636</v>
      </c>
      <c r="O1981" s="7">
        <f ca="1">OFFSET(STATIC!$B$6,MATCH('Data Manipulation'!$A1981,STATIC!$A$6:$A$2307, 0)-1,3*(COLUMN()-COLUMN($B$16)))</f>
        <v>1658.46</v>
      </c>
      <c r="P1981" s="7">
        <f ca="1">OFFSET(STATIC!$B$6,MATCH('Data Manipulation'!$A1981,STATIC!$A$6:$A$2307, 0)-1,3*(COLUMN()-COLUMN($B$16)))*$J1981</f>
        <v>263.47121919000006</v>
      </c>
      <c r="Q1981" s="7">
        <f ca="1">OFFSET(STATIC!$B$6,MATCH('Data Manipulation'!$A1981,STATIC!$A$6:$A$2307, 0)-1,3*(COLUMN()-COLUMN($B$16)))</f>
        <v>14.69</v>
      </c>
      <c r="R1981" s="7">
        <f ca="1">OFFSET(STATIC!$B$6,MATCH('Data Manipulation'!$A1981,STATIC!$A$6:$A$2307, 0)-1,3*(COLUMN()-COLUMN($B$16)))</f>
        <v>2820.16</v>
      </c>
      <c r="U1981" s="14">
        <f t="shared" ca="1" si="531"/>
        <v>5.9592097202245391E-2</v>
      </c>
      <c r="V1981" s="14">
        <f t="shared" ca="1" si="532"/>
        <v>6.1365503751702275E-3</v>
      </c>
      <c r="W1981" s="14">
        <f t="shared" ca="1" si="533"/>
        <v>5.2628938377450567E-3</v>
      </c>
      <c r="X1981" s="14">
        <f t="shared" ca="1" si="534"/>
        <v>1.0237565668938612E-2</v>
      </c>
      <c r="Y1981" s="14">
        <f t="shared" ca="1" si="535"/>
        <v>4.1027676385925714E-3</v>
      </c>
      <c r="Z1981" s="14">
        <f t="shared" ca="1" si="536"/>
        <v>7.5087507525693764E-3</v>
      </c>
      <c r="AA1981" s="14">
        <f t="shared" ca="1" si="537"/>
        <v>1.1367042727957372E-2</v>
      </c>
      <c r="AB1981" s="14">
        <f t="shared" ca="1" si="538"/>
        <v>9.5109861302236226E-3</v>
      </c>
      <c r="AC1981" s="14">
        <f t="shared" ca="1" si="539"/>
        <v>5.1605027310940204E-3</v>
      </c>
      <c r="AD1981" s="14">
        <f t="shared" ca="1" si="540"/>
        <v>8.9850045940050426E-3</v>
      </c>
      <c r="AE1981" s="14">
        <f t="shared" ca="1" si="541"/>
        <v>8.0713551846354654E-3</v>
      </c>
      <c r="AF1981" s="14">
        <f t="shared" ca="1" si="542"/>
        <v>7.9642442398058372E-3</v>
      </c>
      <c r="AG1981" s="14">
        <f t="shared" ca="1" si="543"/>
        <v>7.6767242839667661E-3</v>
      </c>
      <c r="AH1981" s="14">
        <f t="shared" ca="1" si="544"/>
        <v>-8.4412099921565357E-5</v>
      </c>
      <c r="AI1981" s="14">
        <f t="shared" ca="1" si="545"/>
        <v>6.3458156164656106E-3</v>
      </c>
      <c r="AJ1981" s="14">
        <f t="shared" ca="1" si="546"/>
        <v>-2.5539022452618153E-2</v>
      </c>
      <c r="AK1981" s="14">
        <f t="shared" ca="1" si="547"/>
        <v>6.2781767287062636E-3</v>
      </c>
    </row>
    <row r="1982" spans="1:37" x14ac:dyDescent="0.2">
      <c r="A1982" s="13">
        <f ca="1">IF(OFFSET(STATIC!$A$6,MATCH($A$16, STATIC!$A$6:$A$2307,0)+ROW()-ROW($A$16),0)&gt;$A$12, OFFSET(STATIC!$A$6,MATCH($A$16, STATIC!$A$6:$A$2307,0)+ROW()-ROW($A$16),0), FALSE)</f>
        <v>40653</v>
      </c>
      <c r="B1982" s="7">
        <f ca="1">OFFSET(STATIC!$B$6,MATCH('Data Manipulation'!$A1982,STATIC!$A$6:$A$2307, 0)-1,3*(COLUMN()-COLUMN($B$16)))</f>
        <v>1.1400000000000001</v>
      </c>
      <c r="C1982" s="7">
        <f ca="1">OFFSET(STATIC!$B$6,MATCH('Data Manipulation'!$A1982,STATIC!$A$6:$A$2307, 0)-1,3*(COLUMN()-COLUMN($B$16)))</f>
        <v>372.03</v>
      </c>
      <c r="D1982" s="7">
        <f ca="1">OFFSET(STATIC!$B$6,MATCH('Data Manipulation'!$A1982,STATIC!$A$6:$A$2307, 0)-1,3*(COLUMN()-COLUMN($B$16)))</f>
        <v>1330.36</v>
      </c>
      <c r="E1982" s="7">
        <f ca="1">OFFSET(STATIC!$B$6,MATCH('Data Manipulation'!$A1982,STATIC!$A$6:$A$2307, 0)-1,3*(COLUMN()-COLUMN($B$16)))*$J1982</f>
        <v>4234.9049279999999</v>
      </c>
      <c r="F1982" s="7">
        <f ca="1">OFFSET(STATIC!$B$6,MATCH('Data Manipulation'!$A1982,STATIC!$A$6:$A$2307, 0)-1,3*(COLUMN()-COLUMN($B$16)))</f>
        <v>1500.78</v>
      </c>
      <c r="G1982" s="7">
        <f ca="1">OFFSET(STATIC!$B$6,MATCH('Data Manipulation'!$A1982,STATIC!$A$6:$A$2307, 0)-1,3*(COLUMN()-COLUMN($B$16)))</f>
        <v>111.45</v>
      </c>
      <c r="H1982" s="7">
        <f ca="1">OFFSET(STATIC!$B$6,MATCH('Data Manipulation'!$A1982,STATIC!$A$6:$A$2307, 0)-1,3*(COLUMN()-COLUMN($B$16)))</f>
        <v>51.61</v>
      </c>
      <c r="I1982" s="7">
        <f ca="1">OFFSET(STATIC!$B$6,MATCH('Data Manipulation'!$A1982,STATIC!$A$6:$A$2307, 0)-1,3*(COLUMN()-COLUMN($B$16)))</f>
        <v>301.37</v>
      </c>
      <c r="J1982" s="7">
        <f ca="1">OFFSET(STATIC!$B$6,MATCH('Data Manipulation'!$A1982,STATIC!$A$6:$A$2307, 0)-1,3*(COLUMN()-COLUMN($B$16)))</f>
        <v>1.4496</v>
      </c>
      <c r="K1982" s="7">
        <f ca="1">OFFSET(STATIC!$B$6,MATCH('Data Manipulation'!$A1982,STATIC!$A$6:$A$2307, 0)-1,3*(COLUMN()-COLUMN($B$16)))</f>
        <v>1.6398000000000001</v>
      </c>
      <c r="L1982" s="7">
        <f ca="1">OFFSET(STATIC!$B$6,MATCH('Data Manipulation'!$A1982,STATIC!$A$6:$A$2307, 0)-1,3*(COLUMN()-COLUMN($B$16)))</f>
        <v>1.1229</v>
      </c>
      <c r="M1982" s="7">
        <f ca="1">OFFSET(STATIC!$B$6,MATCH('Data Manipulation'!$A1982,STATIC!$A$6:$A$2307, 0)-1,3*(COLUMN()-COLUMN($B$16)))</f>
        <v>1.2130999999999999E-2</v>
      </c>
      <c r="N1982" s="7">
        <f ca="1">OFFSET(STATIC!$B$6,MATCH('Data Manipulation'!$A1982,STATIC!$A$6:$A$2307, 0)-1,3*(COLUMN()-COLUMN($B$16)))*$J1982</f>
        <v>240.39267648000001</v>
      </c>
      <c r="O1982" s="7">
        <f ca="1">OFFSET(STATIC!$B$6,MATCH('Data Manipulation'!$A1982,STATIC!$A$6:$A$2307, 0)-1,3*(COLUMN()-COLUMN($B$16)))</f>
        <v>1658.6</v>
      </c>
      <c r="P1982" s="7">
        <f ca="1">OFFSET(STATIC!$B$6,MATCH('Data Manipulation'!$A1982,STATIC!$A$6:$A$2307, 0)-1,3*(COLUMN()-COLUMN($B$16)))*$J1982</f>
        <v>261.80457311999999</v>
      </c>
      <c r="Q1982" s="7">
        <f ca="1">OFFSET(STATIC!$B$6,MATCH('Data Manipulation'!$A1982,STATIC!$A$6:$A$2307, 0)-1,3*(COLUMN()-COLUMN($B$16)))</f>
        <v>15.07</v>
      </c>
      <c r="R1982" s="7">
        <f ca="1">OFFSET(STATIC!$B$6,MATCH('Data Manipulation'!$A1982,STATIC!$A$6:$A$2307, 0)-1,3*(COLUMN()-COLUMN($B$16)))</f>
        <v>2802.51</v>
      </c>
      <c r="U1982" s="14">
        <f t="shared" ca="1" si="531"/>
        <v>-5.1293294387550349E-2</v>
      </c>
      <c r="V1982" s="14">
        <f t="shared" ca="1" si="532"/>
        <v>2.2177835193891736E-2</v>
      </c>
      <c r="W1982" s="14">
        <f t="shared" ca="1" si="533"/>
        <v>1.3424442423331911E-2</v>
      </c>
      <c r="X1982" s="14">
        <f t="shared" ca="1" si="534"/>
        <v>3.4652422047468615E-2</v>
      </c>
      <c r="Y1982" s="14">
        <f t="shared" ca="1" si="535"/>
        <v>2.8559246443988781E-3</v>
      </c>
      <c r="Z1982" s="14">
        <f t="shared" ca="1" si="536"/>
        <v>3.0056907432810077E-2</v>
      </c>
      <c r="AA1982" s="14">
        <f t="shared" ca="1" si="537"/>
        <v>-7.3359402349886822E-3</v>
      </c>
      <c r="AB1982" s="14">
        <f t="shared" ca="1" si="538"/>
        <v>1.9399217950986598E-2</v>
      </c>
      <c r="AC1982" s="14">
        <f t="shared" ca="1" si="539"/>
        <v>1.2564810750545101E-2</v>
      </c>
      <c r="AD1982" s="14">
        <f t="shared" ca="1" si="540"/>
        <v>5.0131547186739239E-3</v>
      </c>
      <c r="AE1982" s="14">
        <f t="shared" ca="1" si="541"/>
        <v>9.9343010591240056E-3</v>
      </c>
      <c r="AF1982" s="14">
        <f t="shared" ca="1" si="542"/>
        <v>-8.243003755243338E-5</v>
      </c>
      <c r="AG1982" s="14">
        <f t="shared" ca="1" si="543"/>
        <v>1.0444453206109773E-2</v>
      </c>
      <c r="AH1982" s="14">
        <f t="shared" ca="1" si="544"/>
        <v>-1.4038134209619448E-3</v>
      </c>
      <c r="AI1982" s="14">
        <f t="shared" ca="1" si="545"/>
        <v>1.1604057127085074E-2</v>
      </c>
      <c r="AJ1982" s="14">
        <f t="shared" ca="1" si="546"/>
        <v>-4.9200861254516615E-2</v>
      </c>
      <c r="AK1982" s="14">
        <f t="shared" ca="1" si="547"/>
        <v>2.0745298260428577E-2</v>
      </c>
    </row>
    <row r="1983" spans="1:37" x14ac:dyDescent="0.2">
      <c r="A1983" s="13">
        <f ca="1">IF(OFFSET(STATIC!$A$6,MATCH($A$16, STATIC!$A$6:$A$2307,0)+ROW()-ROW($A$16),0)&gt;$A$12, OFFSET(STATIC!$A$6,MATCH($A$16, STATIC!$A$6:$A$2307,0)+ROW()-ROW($A$16),0), FALSE)</f>
        <v>40652</v>
      </c>
      <c r="B1983" s="7">
        <f ca="1">OFFSET(STATIC!$B$6,MATCH('Data Manipulation'!$A1983,STATIC!$A$6:$A$2307, 0)-1,3*(COLUMN()-COLUMN($B$16)))</f>
        <v>1.2</v>
      </c>
      <c r="C1983" s="7">
        <f ca="1">OFFSET(STATIC!$B$6,MATCH('Data Manipulation'!$A1983,STATIC!$A$6:$A$2307, 0)-1,3*(COLUMN()-COLUMN($B$16)))</f>
        <v>363.87</v>
      </c>
      <c r="D1983" s="7">
        <f ca="1">OFFSET(STATIC!$B$6,MATCH('Data Manipulation'!$A1983,STATIC!$A$6:$A$2307, 0)-1,3*(COLUMN()-COLUMN($B$16)))</f>
        <v>1312.62</v>
      </c>
      <c r="E1983" s="7">
        <f ca="1">OFFSET(STATIC!$B$6,MATCH('Data Manipulation'!$A1983,STATIC!$A$6:$A$2307, 0)-1,3*(COLUMN()-COLUMN($B$16)))*$J1983</f>
        <v>4090.6687150000002</v>
      </c>
      <c r="F1983" s="7">
        <f ca="1">OFFSET(STATIC!$B$6,MATCH('Data Manipulation'!$A1983,STATIC!$A$6:$A$2307, 0)-1,3*(COLUMN()-COLUMN($B$16)))</f>
        <v>1496.5</v>
      </c>
      <c r="G1983" s="7">
        <f ca="1">OFFSET(STATIC!$B$6,MATCH('Data Manipulation'!$A1983,STATIC!$A$6:$A$2307, 0)-1,3*(COLUMN()-COLUMN($B$16)))</f>
        <v>108.15</v>
      </c>
      <c r="H1983" s="7">
        <f ca="1">OFFSET(STATIC!$B$6,MATCH('Data Manipulation'!$A1983,STATIC!$A$6:$A$2307, 0)-1,3*(COLUMN()-COLUMN($B$16)))</f>
        <v>51.99</v>
      </c>
      <c r="I1983" s="7">
        <f ca="1">OFFSET(STATIC!$B$6,MATCH('Data Manipulation'!$A1983,STATIC!$A$6:$A$2307, 0)-1,3*(COLUMN()-COLUMN($B$16)))</f>
        <v>295.58</v>
      </c>
      <c r="J1983" s="7">
        <f ca="1">OFFSET(STATIC!$B$6,MATCH('Data Manipulation'!$A1983,STATIC!$A$6:$A$2307, 0)-1,3*(COLUMN()-COLUMN($B$16)))</f>
        <v>1.4315</v>
      </c>
      <c r="K1983" s="7">
        <f ca="1">OFFSET(STATIC!$B$6,MATCH('Data Manipulation'!$A1983,STATIC!$A$6:$A$2307, 0)-1,3*(COLUMN()-COLUMN($B$16)))</f>
        <v>1.6316000000000002</v>
      </c>
      <c r="L1983" s="7">
        <f ca="1">OFFSET(STATIC!$B$6,MATCH('Data Manipulation'!$A1983,STATIC!$A$6:$A$2307, 0)-1,3*(COLUMN()-COLUMN($B$16)))</f>
        <v>1.1117999999999999</v>
      </c>
      <c r="M1983" s="7">
        <f ca="1">OFFSET(STATIC!$B$6,MATCH('Data Manipulation'!$A1983,STATIC!$A$6:$A$2307, 0)-1,3*(COLUMN()-COLUMN($B$16)))</f>
        <v>1.2132E-2</v>
      </c>
      <c r="N1983" s="7">
        <f ca="1">OFFSET(STATIC!$B$6,MATCH('Data Manipulation'!$A1983,STATIC!$A$6:$A$2307, 0)-1,3*(COLUMN()-COLUMN($B$16)))*$J1983</f>
        <v>237.89497270000001</v>
      </c>
      <c r="O1983" s="7">
        <f ca="1">OFFSET(STATIC!$B$6,MATCH('Data Manipulation'!$A1983,STATIC!$A$6:$A$2307, 0)-1,3*(COLUMN()-COLUMN($B$16)))</f>
        <v>1660.93</v>
      </c>
      <c r="P1983" s="7">
        <f ca="1">OFFSET(STATIC!$B$6,MATCH('Data Manipulation'!$A1983,STATIC!$A$6:$A$2307, 0)-1,3*(COLUMN()-COLUMN($B$16)))*$J1983</f>
        <v>258.78413645000001</v>
      </c>
      <c r="Q1983" s="7">
        <f ca="1">OFFSET(STATIC!$B$6,MATCH('Data Manipulation'!$A1983,STATIC!$A$6:$A$2307, 0)-1,3*(COLUMN()-COLUMN($B$16)))</f>
        <v>15.83</v>
      </c>
      <c r="R1983" s="7">
        <f ca="1">OFFSET(STATIC!$B$6,MATCH('Data Manipulation'!$A1983,STATIC!$A$6:$A$2307, 0)-1,3*(COLUMN()-COLUMN($B$16)))</f>
        <v>2744.97</v>
      </c>
      <c r="U1983" s="14">
        <f t="shared" ca="1" si="531"/>
        <v>3.3901551675681416E-2</v>
      </c>
      <c r="V1983" s="14">
        <f t="shared" ca="1" si="532"/>
        <v>6.1750713104797598E-3</v>
      </c>
      <c r="W1983" s="14">
        <f t="shared" ca="1" si="533"/>
        <v>5.7148251616446506E-3</v>
      </c>
      <c r="X1983" s="14">
        <f t="shared" ca="1" si="534"/>
        <v>8.776154495128332E-3</v>
      </c>
      <c r="Y1983" s="14">
        <f t="shared" ca="1" si="535"/>
        <v>1.2704357965640058E-3</v>
      </c>
      <c r="Z1983" s="14">
        <f t="shared" ca="1" si="536"/>
        <v>9.5694510161506725E-3</v>
      </c>
      <c r="AA1983" s="14">
        <f t="shared" ca="1" si="537"/>
        <v>4.433742202979392E-3</v>
      </c>
      <c r="AB1983" s="14">
        <f t="shared" ca="1" si="538"/>
        <v>1.0440673664724917E-2</v>
      </c>
      <c r="AC1983" s="14">
        <f t="shared" ca="1" si="539"/>
        <v>5.3934918683969536E-3</v>
      </c>
      <c r="AD1983" s="14">
        <f t="shared" ca="1" si="540"/>
        <v>4.2379451076988289E-3</v>
      </c>
      <c r="AE1983" s="14">
        <f t="shared" ca="1" si="541"/>
        <v>-2.5152726160669932E-3</v>
      </c>
      <c r="AF1983" s="14">
        <f t="shared" ca="1" si="542"/>
        <v>-2.472493522299723E-4</v>
      </c>
      <c r="AG1983" s="14">
        <f t="shared" ca="1" si="543"/>
        <v>4.230410835805251E-3</v>
      </c>
      <c r="AH1983" s="14">
        <f t="shared" ca="1" si="544"/>
        <v>6.9262299085058273E-4</v>
      </c>
      <c r="AI1983" s="14">
        <f t="shared" ca="1" si="545"/>
        <v>4.2905386895871478E-3</v>
      </c>
      <c r="AJ1983" s="14">
        <f t="shared" ca="1" si="546"/>
        <v>-6.8950756470836316E-2</v>
      </c>
      <c r="AK1983" s="14">
        <f t="shared" ca="1" si="547"/>
        <v>3.4997800463689656E-3</v>
      </c>
    </row>
    <row r="1984" spans="1:37" x14ac:dyDescent="0.2">
      <c r="A1984" s="13">
        <f ca="1">IF(OFFSET(STATIC!$A$6,MATCH($A$16, STATIC!$A$6:$A$2307,0)+ROW()-ROW($A$16),0)&gt;$A$12, OFFSET(STATIC!$A$6,MATCH($A$16, STATIC!$A$6:$A$2307,0)+ROW()-ROW($A$16),0), FALSE)</f>
        <v>40651</v>
      </c>
      <c r="B1984" s="7">
        <f ca="1">OFFSET(STATIC!$B$6,MATCH('Data Manipulation'!$A1984,STATIC!$A$6:$A$2307, 0)-1,3*(COLUMN()-COLUMN($B$16)))</f>
        <v>1.1599999999999999</v>
      </c>
      <c r="C1984" s="7">
        <f ca="1">OFFSET(STATIC!$B$6,MATCH('Data Manipulation'!$A1984,STATIC!$A$6:$A$2307, 0)-1,3*(COLUMN()-COLUMN($B$16)))</f>
        <v>361.63</v>
      </c>
      <c r="D1984" s="7">
        <f ca="1">OFFSET(STATIC!$B$6,MATCH('Data Manipulation'!$A1984,STATIC!$A$6:$A$2307, 0)-1,3*(COLUMN()-COLUMN($B$16)))</f>
        <v>1305.1400000000001</v>
      </c>
      <c r="E1984" s="7">
        <f ca="1">OFFSET(STATIC!$B$6,MATCH('Data Manipulation'!$A1984,STATIC!$A$6:$A$2307, 0)-1,3*(COLUMN()-COLUMN($B$16)))*$J1984</f>
        <v>4054.925448</v>
      </c>
      <c r="F1984" s="7">
        <f ca="1">OFFSET(STATIC!$B$6,MATCH('Data Manipulation'!$A1984,STATIC!$A$6:$A$2307, 0)-1,3*(COLUMN()-COLUMN($B$16)))</f>
        <v>1494.6</v>
      </c>
      <c r="G1984" s="7">
        <f ca="1">OFFSET(STATIC!$B$6,MATCH('Data Manipulation'!$A1984,STATIC!$A$6:$A$2307, 0)-1,3*(COLUMN()-COLUMN($B$16)))</f>
        <v>107.12</v>
      </c>
      <c r="H1984" s="7">
        <f ca="1">OFFSET(STATIC!$B$6,MATCH('Data Manipulation'!$A1984,STATIC!$A$6:$A$2307, 0)-1,3*(COLUMN()-COLUMN($B$16)))</f>
        <v>51.76</v>
      </c>
      <c r="I1984" s="7">
        <f ca="1">OFFSET(STATIC!$B$6,MATCH('Data Manipulation'!$A1984,STATIC!$A$6:$A$2307, 0)-1,3*(COLUMN()-COLUMN($B$16)))</f>
        <v>292.51</v>
      </c>
      <c r="J1984" s="7">
        <f ca="1">OFFSET(STATIC!$B$6,MATCH('Data Manipulation'!$A1984,STATIC!$A$6:$A$2307, 0)-1,3*(COLUMN()-COLUMN($B$16)))</f>
        <v>1.4238</v>
      </c>
      <c r="K1984" s="7">
        <f ca="1">OFFSET(STATIC!$B$6,MATCH('Data Manipulation'!$A1984,STATIC!$A$6:$A$2307, 0)-1,3*(COLUMN()-COLUMN($B$16)))</f>
        <v>1.6247</v>
      </c>
      <c r="L1984" s="7">
        <f ca="1">OFFSET(STATIC!$B$6,MATCH('Data Manipulation'!$A1984,STATIC!$A$6:$A$2307, 0)-1,3*(COLUMN()-COLUMN($B$16)))</f>
        <v>1.1146</v>
      </c>
      <c r="M1984" s="7">
        <f ca="1">OFFSET(STATIC!$B$6,MATCH('Data Manipulation'!$A1984,STATIC!$A$6:$A$2307, 0)-1,3*(COLUMN()-COLUMN($B$16)))</f>
        <v>1.2135E-2</v>
      </c>
      <c r="N1984" s="7">
        <f ca="1">OFFSET(STATIC!$B$6,MATCH('Data Manipulation'!$A1984,STATIC!$A$6:$A$2307, 0)-1,3*(COLUMN()-COLUMN($B$16)))*$J1984</f>
        <v>236.89070495999999</v>
      </c>
      <c r="O1984" s="7">
        <f ca="1">OFFSET(STATIC!$B$6,MATCH('Data Manipulation'!$A1984,STATIC!$A$6:$A$2307, 0)-1,3*(COLUMN()-COLUMN($B$16)))</f>
        <v>1659.78</v>
      </c>
      <c r="P1984" s="7">
        <f ca="1">OFFSET(STATIC!$B$6,MATCH('Data Manipulation'!$A1984,STATIC!$A$6:$A$2307, 0)-1,3*(COLUMN()-COLUMN($B$16)))*$J1984</f>
        <v>257.67619164000001</v>
      </c>
      <c r="Q1984" s="7">
        <f ca="1">OFFSET(STATIC!$B$6,MATCH('Data Manipulation'!$A1984,STATIC!$A$6:$A$2307, 0)-1,3*(COLUMN()-COLUMN($B$16)))</f>
        <v>16.96</v>
      </c>
      <c r="R1984" s="7">
        <f ca="1">OFFSET(STATIC!$B$6,MATCH('Data Manipulation'!$A1984,STATIC!$A$6:$A$2307, 0)-1,3*(COLUMN()-COLUMN($B$16)))</f>
        <v>2735.38</v>
      </c>
      <c r="U1984" s="14">
        <f t="shared" ca="1" si="531"/>
        <v>0.1584703409717747</v>
      </c>
      <c r="V1984" s="14">
        <f t="shared" ca="1" si="532"/>
        <v>-2.1962074576115272E-2</v>
      </c>
      <c r="W1984" s="14">
        <f t="shared" ca="1" si="533"/>
        <v>-1.1078968252260089E-2</v>
      </c>
      <c r="X1984" s="14">
        <f t="shared" ca="1" si="534"/>
        <v>-3.8812208834563815E-2</v>
      </c>
      <c r="Y1984" s="14">
        <f t="shared" ca="1" si="535"/>
        <v>5.8514231804520454E-3</v>
      </c>
      <c r="Z1984" s="14">
        <f t="shared" ca="1" si="536"/>
        <v>-2.3434968592985279E-2</v>
      </c>
      <c r="AA1984" s="14">
        <f t="shared" ca="1" si="537"/>
        <v>2.1283630704826622E-2</v>
      </c>
      <c r="AB1984" s="14">
        <f t="shared" ca="1" si="538"/>
        <v>-1.8728851563825102E-2</v>
      </c>
      <c r="AC1984" s="14">
        <f t="shared" ca="1" si="539"/>
        <v>-1.4156936462746498E-2</v>
      </c>
      <c r="AD1984" s="14">
        <f t="shared" ca="1" si="540"/>
        <v>-4.1153585307752757E-3</v>
      </c>
      <c r="AE1984" s="14">
        <f t="shared" ca="1" si="541"/>
        <v>-2.7774062561297616E-3</v>
      </c>
      <c r="AF1984" s="14">
        <f t="shared" ca="1" si="542"/>
        <v>9.5219100715031747E-3</v>
      </c>
      <c r="AG1984" s="14">
        <f t="shared" ca="1" si="543"/>
        <v>-9.5423648081914506E-3</v>
      </c>
      <c r="AH1984" s="14">
        <f t="shared" ca="1" si="544"/>
        <v>1.9117178410505843E-3</v>
      </c>
      <c r="AI1984" s="14">
        <f t="shared" ca="1" si="545"/>
        <v>-1.0863269678567022E-2</v>
      </c>
      <c r="AJ1984" s="14">
        <f t="shared" ca="1" si="546"/>
        <v>0.10169846605131175</v>
      </c>
      <c r="AK1984" s="14">
        <f t="shared" ca="1" si="547"/>
        <v>-1.0643678789949608E-2</v>
      </c>
    </row>
    <row r="1985" spans="1:37" x14ac:dyDescent="0.2">
      <c r="A1985" s="13">
        <f ca="1">IF(OFFSET(STATIC!$A$6,MATCH($A$16, STATIC!$A$6:$A$2307,0)+ROW()-ROW($A$16),0)&gt;$A$12, OFFSET(STATIC!$A$6,MATCH($A$16, STATIC!$A$6:$A$2307,0)+ROW()-ROW($A$16),0), FALSE)</f>
        <v>40648</v>
      </c>
      <c r="B1985" s="7">
        <f ca="1">OFFSET(STATIC!$B$6,MATCH('Data Manipulation'!$A1985,STATIC!$A$6:$A$2307, 0)-1,3*(COLUMN()-COLUMN($B$16)))</f>
        <v>0.99</v>
      </c>
      <c r="C1985" s="7">
        <f ca="1">OFFSET(STATIC!$B$6,MATCH('Data Manipulation'!$A1985,STATIC!$A$6:$A$2307, 0)-1,3*(COLUMN()-COLUMN($B$16)))</f>
        <v>369.66</v>
      </c>
      <c r="D1985" s="7">
        <f ca="1">OFFSET(STATIC!$B$6,MATCH('Data Manipulation'!$A1985,STATIC!$A$6:$A$2307, 0)-1,3*(COLUMN()-COLUMN($B$16)))</f>
        <v>1319.68</v>
      </c>
      <c r="E1985" s="7">
        <f ca="1">OFFSET(STATIC!$B$6,MATCH('Data Manipulation'!$A1985,STATIC!$A$6:$A$2307, 0)-1,3*(COLUMN()-COLUMN($B$16)))*$J1985</f>
        <v>4215.4001049999997</v>
      </c>
      <c r="F1985" s="7">
        <f ca="1">OFFSET(STATIC!$B$6,MATCH('Data Manipulation'!$A1985,STATIC!$A$6:$A$2307, 0)-1,3*(COLUMN()-COLUMN($B$16)))</f>
        <v>1485.88</v>
      </c>
      <c r="G1985" s="7">
        <f ca="1">OFFSET(STATIC!$B$6,MATCH('Data Manipulation'!$A1985,STATIC!$A$6:$A$2307, 0)-1,3*(COLUMN()-COLUMN($B$16)))</f>
        <v>109.66</v>
      </c>
      <c r="H1985" s="7">
        <f ca="1">OFFSET(STATIC!$B$6,MATCH('Data Manipulation'!$A1985,STATIC!$A$6:$A$2307, 0)-1,3*(COLUMN()-COLUMN($B$16)))</f>
        <v>50.67</v>
      </c>
      <c r="I1985" s="7">
        <f ca="1">OFFSET(STATIC!$B$6,MATCH('Data Manipulation'!$A1985,STATIC!$A$6:$A$2307, 0)-1,3*(COLUMN()-COLUMN($B$16)))</f>
        <v>298.04000000000002</v>
      </c>
      <c r="J1985" s="7">
        <f ca="1">OFFSET(STATIC!$B$6,MATCH('Data Manipulation'!$A1985,STATIC!$A$6:$A$2307, 0)-1,3*(COLUMN()-COLUMN($B$16)))</f>
        <v>1.4440999999999999</v>
      </c>
      <c r="K1985" s="7">
        <f ca="1">OFFSET(STATIC!$B$6,MATCH('Data Manipulation'!$A1985,STATIC!$A$6:$A$2307, 0)-1,3*(COLUMN()-COLUMN($B$16)))</f>
        <v>1.6314</v>
      </c>
      <c r="L1985" s="7">
        <f ca="1">OFFSET(STATIC!$B$6,MATCH('Data Manipulation'!$A1985,STATIC!$A$6:$A$2307, 0)-1,3*(COLUMN()-COLUMN($B$16)))</f>
        <v>1.1176999999999999</v>
      </c>
      <c r="M1985" s="7">
        <f ca="1">OFFSET(STATIC!$B$6,MATCH('Data Manipulation'!$A1985,STATIC!$A$6:$A$2307, 0)-1,3*(COLUMN()-COLUMN($B$16)))</f>
        <v>1.2019999999999999E-2</v>
      </c>
      <c r="N1985" s="7">
        <f ca="1">OFFSET(STATIC!$B$6,MATCH('Data Manipulation'!$A1985,STATIC!$A$6:$A$2307, 0)-1,3*(COLUMN()-COLUMN($B$16)))*$J1985</f>
        <v>239.16202211999999</v>
      </c>
      <c r="O1985" s="7">
        <f ca="1">OFFSET(STATIC!$B$6,MATCH('Data Manipulation'!$A1985,STATIC!$A$6:$A$2307, 0)-1,3*(COLUMN()-COLUMN($B$16)))</f>
        <v>1656.61</v>
      </c>
      <c r="P1985" s="7">
        <f ca="1">OFFSET(STATIC!$B$6,MATCH('Data Manipulation'!$A1985,STATIC!$A$6:$A$2307, 0)-1,3*(COLUMN()-COLUMN($B$16)))*$J1985</f>
        <v>260.49065707</v>
      </c>
      <c r="Q1985" s="7">
        <f ca="1">OFFSET(STATIC!$B$6,MATCH('Data Manipulation'!$A1985,STATIC!$A$6:$A$2307, 0)-1,3*(COLUMN()-COLUMN($B$16)))</f>
        <v>15.32</v>
      </c>
      <c r="R1985" s="7">
        <f ca="1">OFFSET(STATIC!$B$6,MATCH('Data Manipulation'!$A1985,STATIC!$A$6:$A$2307, 0)-1,3*(COLUMN()-COLUMN($B$16)))</f>
        <v>2764.65</v>
      </c>
      <c r="U1985" s="14">
        <f t="shared" ca="1" si="531"/>
        <v>-1.0050335853501451E-2</v>
      </c>
      <c r="V1985" s="14">
        <f t="shared" ca="1" si="532"/>
        <v>2.6817292899187009E-3</v>
      </c>
      <c r="W1985" s="14">
        <f t="shared" ca="1" si="533"/>
        <v>3.9177029836831535E-3</v>
      </c>
      <c r="X1985" s="14">
        <f t="shared" ca="1" si="534"/>
        <v>-2.5865165599615273E-3</v>
      </c>
      <c r="Y1985" s="14">
        <f t="shared" ca="1" si="535"/>
        <v>9.3987560757412963E-3</v>
      </c>
      <c r="Z1985" s="14">
        <f t="shared" ca="1" si="536"/>
        <v>1.4235442671222433E-2</v>
      </c>
      <c r="AA1985" s="14">
        <f t="shared" ca="1" si="537"/>
        <v>-4.9217542013873673E-3</v>
      </c>
      <c r="AB1985" s="14">
        <f t="shared" ca="1" si="538"/>
        <v>8.1190332631191336E-3</v>
      </c>
      <c r="AC1985" s="14">
        <f t="shared" ca="1" si="539"/>
        <v>-3.0422480768857812E-3</v>
      </c>
      <c r="AD1985" s="14">
        <f t="shared" ca="1" si="540"/>
        <v>-2.0819308236422521E-3</v>
      </c>
      <c r="AE1985" s="14">
        <f t="shared" ca="1" si="541"/>
        <v>-2.9481416805941713E-3</v>
      </c>
      <c r="AF1985" s="14">
        <f t="shared" ca="1" si="542"/>
        <v>3.08295040668177E-3</v>
      </c>
      <c r="AG1985" s="14">
        <f t="shared" ca="1" si="543"/>
        <v>-1.704503734550169E-3</v>
      </c>
      <c r="AH1985" s="14">
        <f t="shared" ca="1" si="544"/>
        <v>3.7617220046575269E-3</v>
      </c>
      <c r="AI1985" s="14">
        <f t="shared" ca="1" si="545"/>
        <v>-2.579790834847627E-3</v>
      </c>
      <c r="AJ1985" s="14">
        <f t="shared" ca="1" si="546"/>
        <v>-6.0163756918501198E-2</v>
      </c>
      <c r="AK1985" s="14">
        <f t="shared" ca="1" si="547"/>
        <v>1.6036579863029808E-3</v>
      </c>
    </row>
    <row r="1986" spans="1:37" x14ac:dyDescent="0.2">
      <c r="A1986" s="13">
        <f ca="1">IF(OFFSET(STATIC!$A$6,MATCH($A$16, STATIC!$A$6:$A$2307,0)+ROW()-ROW($A$16),0)&gt;$A$12, OFFSET(STATIC!$A$6,MATCH($A$16, STATIC!$A$6:$A$2307,0)+ROW()-ROW($A$16),0), FALSE)</f>
        <v>40647</v>
      </c>
      <c r="B1986" s="7">
        <f ca="1">OFFSET(STATIC!$B$6,MATCH('Data Manipulation'!$A1986,STATIC!$A$6:$A$2307, 0)-1,3*(COLUMN()-COLUMN($B$16)))</f>
        <v>1</v>
      </c>
      <c r="C1986" s="7">
        <f ca="1">OFFSET(STATIC!$B$6,MATCH('Data Manipulation'!$A1986,STATIC!$A$6:$A$2307, 0)-1,3*(COLUMN()-COLUMN($B$16)))</f>
        <v>368.67</v>
      </c>
      <c r="D1986" s="7">
        <f ca="1">OFFSET(STATIC!$B$6,MATCH('Data Manipulation'!$A1986,STATIC!$A$6:$A$2307, 0)-1,3*(COLUMN()-COLUMN($B$16)))</f>
        <v>1314.52</v>
      </c>
      <c r="E1986" s="7">
        <f ca="1">OFFSET(STATIC!$B$6,MATCH('Data Manipulation'!$A1986,STATIC!$A$6:$A$2307, 0)-1,3*(COLUMN()-COLUMN($B$16)))*$J1986</f>
        <v>4226.3174200000003</v>
      </c>
      <c r="F1986" s="7">
        <f ca="1">OFFSET(STATIC!$B$6,MATCH('Data Manipulation'!$A1986,STATIC!$A$6:$A$2307, 0)-1,3*(COLUMN()-COLUMN($B$16)))</f>
        <v>1471.98</v>
      </c>
      <c r="G1986" s="7">
        <f ca="1">OFFSET(STATIC!$B$6,MATCH('Data Manipulation'!$A1986,STATIC!$A$6:$A$2307, 0)-1,3*(COLUMN()-COLUMN($B$16)))</f>
        <v>108.11</v>
      </c>
      <c r="H1986" s="7">
        <f ca="1">OFFSET(STATIC!$B$6,MATCH('Data Manipulation'!$A1986,STATIC!$A$6:$A$2307, 0)-1,3*(COLUMN()-COLUMN($B$16)))</f>
        <v>50.92</v>
      </c>
      <c r="I1986" s="7">
        <f ca="1">OFFSET(STATIC!$B$6,MATCH('Data Manipulation'!$A1986,STATIC!$A$6:$A$2307, 0)-1,3*(COLUMN()-COLUMN($B$16)))</f>
        <v>295.63</v>
      </c>
      <c r="J1986" s="7">
        <f ca="1">OFFSET(STATIC!$B$6,MATCH('Data Manipulation'!$A1986,STATIC!$A$6:$A$2307, 0)-1,3*(COLUMN()-COLUMN($B$16)))</f>
        <v>1.4485000000000001</v>
      </c>
      <c r="K1986" s="7">
        <f ca="1">OFFSET(STATIC!$B$6,MATCH('Data Manipulation'!$A1986,STATIC!$A$6:$A$2307, 0)-1,3*(COLUMN()-COLUMN($B$16)))</f>
        <v>1.6348</v>
      </c>
      <c r="L1986" s="7">
        <f ca="1">OFFSET(STATIC!$B$6,MATCH('Data Manipulation'!$A1986,STATIC!$A$6:$A$2307, 0)-1,3*(COLUMN()-COLUMN($B$16)))</f>
        <v>1.121</v>
      </c>
      <c r="M1986" s="7">
        <f ca="1">OFFSET(STATIC!$B$6,MATCH('Data Manipulation'!$A1986,STATIC!$A$6:$A$2307, 0)-1,3*(COLUMN()-COLUMN($B$16)))</f>
        <v>1.1983000000000001E-2</v>
      </c>
      <c r="N1986" s="7">
        <f ca="1">OFFSET(STATIC!$B$6,MATCH('Data Manipulation'!$A1986,STATIC!$A$6:$A$2307, 0)-1,3*(COLUMN()-COLUMN($B$16)))*$J1986</f>
        <v>239.57002230000001</v>
      </c>
      <c r="O1986" s="7">
        <f ca="1">OFFSET(STATIC!$B$6,MATCH('Data Manipulation'!$A1986,STATIC!$A$6:$A$2307, 0)-1,3*(COLUMN()-COLUMN($B$16)))</f>
        <v>1650.39</v>
      </c>
      <c r="P1986" s="7">
        <f ca="1">OFFSET(STATIC!$B$6,MATCH('Data Manipulation'!$A1986,STATIC!$A$6:$A$2307, 0)-1,3*(COLUMN()-COLUMN($B$16)))*$J1986</f>
        <v>261.16353605</v>
      </c>
      <c r="Q1986" s="7">
        <f ca="1">OFFSET(STATIC!$B$6,MATCH('Data Manipulation'!$A1986,STATIC!$A$6:$A$2307, 0)-1,3*(COLUMN()-COLUMN($B$16)))</f>
        <v>16.27</v>
      </c>
      <c r="R1986" s="7">
        <f ca="1">OFFSET(STATIC!$B$6,MATCH('Data Manipulation'!$A1986,STATIC!$A$6:$A$2307, 0)-1,3*(COLUMN()-COLUMN($B$16)))</f>
        <v>2760.22</v>
      </c>
      <c r="U1986" s="14">
        <f t="shared" ca="1" si="531"/>
        <v>8.3381608939051E-2</v>
      </c>
      <c r="V1986" s="14">
        <f t="shared" ca="1" si="532"/>
        <v>-4.897527207881002E-3</v>
      </c>
      <c r="W1986" s="14">
        <f t="shared" ca="1" si="533"/>
        <v>8.3684236601243054E-5</v>
      </c>
      <c r="X1986" s="14">
        <f t="shared" ca="1" si="534"/>
        <v>-8.5766846426860912E-3</v>
      </c>
      <c r="Y1986" s="14">
        <f t="shared" ca="1" si="535"/>
        <v>1.1753746815832411E-2</v>
      </c>
      <c r="Z1986" s="14">
        <f t="shared" ca="1" si="536"/>
        <v>9.292883528141737E-3</v>
      </c>
      <c r="AA1986" s="14">
        <f t="shared" ca="1" si="537"/>
        <v>-6.459844329311795E-3</v>
      </c>
      <c r="AB1986" s="14">
        <f t="shared" ca="1" si="538"/>
        <v>-8.789859074818716E-3</v>
      </c>
      <c r="AC1986" s="14">
        <f t="shared" ca="1" si="539"/>
        <v>2.4192166628727021E-3</v>
      </c>
      <c r="AD1986" s="14">
        <f t="shared" ca="1" si="540"/>
        <v>4.7826444710845507E-3</v>
      </c>
      <c r="AE1986" s="14">
        <f t="shared" ca="1" si="541"/>
        <v>3.9327901958997793E-3</v>
      </c>
      <c r="AF1986" s="14">
        <f t="shared" ca="1" si="542"/>
        <v>4.3489238067163519E-3</v>
      </c>
      <c r="AG1986" s="14">
        <f t="shared" ca="1" si="543"/>
        <v>4.0215464344637566E-3</v>
      </c>
      <c r="AH1986" s="14">
        <f t="shared" ca="1" si="544"/>
        <v>-7.6921915938365278E-4</v>
      </c>
      <c r="AI1986" s="14">
        <f t="shared" ca="1" si="545"/>
        <v>2.2611586574740176E-3</v>
      </c>
      <c r="AJ1986" s="14">
        <f t="shared" ca="1" si="546"/>
        <v>-3.9173432947130875E-2</v>
      </c>
      <c r="AK1986" s="14">
        <f t="shared" ca="1" si="547"/>
        <v>-4.7086607628000961E-4</v>
      </c>
    </row>
    <row r="1987" spans="1:37" x14ac:dyDescent="0.2">
      <c r="A1987" s="13">
        <f ca="1">IF(OFFSET(STATIC!$A$6,MATCH($A$16, STATIC!$A$6:$A$2307,0)+ROW()-ROW($A$16),0)&gt;$A$12, OFFSET(STATIC!$A$6,MATCH($A$16, STATIC!$A$6:$A$2307,0)+ROW()-ROW($A$16),0), FALSE)</f>
        <v>40646</v>
      </c>
      <c r="B1987" s="7">
        <f ca="1">OFFSET(STATIC!$B$6,MATCH('Data Manipulation'!$A1987,STATIC!$A$6:$A$2307, 0)-1,3*(COLUMN()-COLUMN($B$16)))</f>
        <v>0.92</v>
      </c>
      <c r="C1987" s="7">
        <f ca="1">OFFSET(STATIC!$B$6,MATCH('Data Manipulation'!$A1987,STATIC!$A$6:$A$2307, 0)-1,3*(COLUMN()-COLUMN($B$16)))</f>
        <v>370.48</v>
      </c>
      <c r="D1987" s="7">
        <f ca="1">OFFSET(STATIC!$B$6,MATCH('Data Manipulation'!$A1987,STATIC!$A$6:$A$2307, 0)-1,3*(COLUMN()-COLUMN($B$16)))</f>
        <v>1314.41</v>
      </c>
      <c r="E1987" s="7">
        <f ca="1">OFFSET(STATIC!$B$6,MATCH('Data Manipulation'!$A1987,STATIC!$A$6:$A$2307, 0)-1,3*(COLUMN()-COLUMN($B$16)))*$J1987</f>
        <v>4262.7211000000007</v>
      </c>
      <c r="F1987" s="7">
        <f ca="1">OFFSET(STATIC!$B$6,MATCH('Data Manipulation'!$A1987,STATIC!$A$6:$A$2307, 0)-1,3*(COLUMN()-COLUMN($B$16)))</f>
        <v>1454.78</v>
      </c>
      <c r="G1987" s="7">
        <f ca="1">OFFSET(STATIC!$B$6,MATCH('Data Manipulation'!$A1987,STATIC!$A$6:$A$2307, 0)-1,3*(COLUMN()-COLUMN($B$16)))</f>
        <v>107.11</v>
      </c>
      <c r="H1987" s="7">
        <f ca="1">OFFSET(STATIC!$B$6,MATCH('Data Manipulation'!$A1987,STATIC!$A$6:$A$2307, 0)-1,3*(COLUMN()-COLUMN($B$16)))</f>
        <v>51.25</v>
      </c>
      <c r="I1987" s="7">
        <f ca="1">OFFSET(STATIC!$B$6,MATCH('Data Manipulation'!$A1987,STATIC!$A$6:$A$2307, 0)-1,3*(COLUMN()-COLUMN($B$16)))</f>
        <v>298.24</v>
      </c>
      <c r="J1987" s="7">
        <f ca="1">OFFSET(STATIC!$B$6,MATCH('Data Manipulation'!$A1987,STATIC!$A$6:$A$2307, 0)-1,3*(COLUMN()-COLUMN($B$16)))</f>
        <v>1.4450000000000001</v>
      </c>
      <c r="K1987" s="7">
        <f ca="1">OFFSET(STATIC!$B$6,MATCH('Data Manipulation'!$A1987,STATIC!$A$6:$A$2307, 0)-1,3*(COLUMN()-COLUMN($B$16)))</f>
        <v>1.627</v>
      </c>
      <c r="L1987" s="7">
        <f ca="1">OFFSET(STATIC!$B$6,MATCH('Data Manipulation'!$A1987,STATIC!$A$6:$A$2307, 0)-1,3*(COLUMN()-COLUMN($B$16)))</f>
        <v>1.1166</v>
      </c>
      <c r="M1987" s="7">
        <f ca="1">OFFSET(STATIC!$B$6,MATCH('Data Manipulation'!$A1987,STATIC!$A$6:$A$2307, 0)-1,3*(COLUMN()-COLUMN($B$16)))</f>
        <v>1.1931000000000001E-2</v>
      </c>
      <c r="N1987" s="7">
        <f ca="1">OFFSET(STATIC!$B$6,MATCH('Data Manipulation'!$A1987,STATIC!$A$6:$A$2307, 0)-1,3*(COLUMN()-COLUMN($B$16)))*$J1987</f>
        <v>238.60851500000001</v>
      </c>
      <c r="O1987" s="7">
        <f ca="1">OFFSET(STATIC!$B$6,MATCH('Data Manipulation'!$A1987,STATIC!$A$6:$A$2307, 0)-1,3*(COLUMN()-COLUMN($B$16)))</f>
        <v>1651.66</v>
      </c>
      <c r="P1987" s="7">
        <f ca="1">OFFSET(STATIC!$B$6,MATCH('Data Manipulation'!$A1987,STATIC!$A$6:$A$2307, 0)-1,3*(COLUMN()-COLUMN($B$16)))*$J1987</f>
        <v>260.57367099999999</v>
      </c>
      <c r="Q1987" s="7">
        <f ca="1">OFFSET(STATIC!$B$6,MATCH('Data Manipulation'!$A1987,STATIC!$A$6:$A$2307, 0)-1,3*(COLUMN()-COLUMN($B$16)))</f>
        <v>16.920000000000002</v>
      </c>
      <c r="R1987" s="7">
        <f ca="1">OFFSET(STATIC!$B$6,MATCH('Data Manipulation'!$A1987,STATIC!$A$6:$A$2307, 0)-1,3*(COLUMN()-COLUMN($B$16)))</f>
        <v>2761.52</v>
      </c>
      <c r="U1987" s="14">
        <f t="shared" ca="1" si="531"/>
        <v>6.7441280795532688E-2</v>
      </c>
      <c r="V1987" s="14">
        <f t="shared" ca="1" si="532"/>
        <v>3.89442292293137E-3</v>
      </c>
      <c r="W1987" s="14">
        <f t="shared" ca="1" si="533"/>
        <v>1.9021749525698333E-4</v>
      </c>
      <c r="X1987" s="14">
        <f t="shared" ca="1" si="534"/>
        <v>3.5818451542404834E-3</v>
      </c>
      <c r="Y1987" s="14">
        <f t="shared" ca="1" si="535"/>
        <v>9.1464574171966134E-4</v>
      </c>
      <c r="Z1987" s="14">
        <f t="shared" ca="1" si="536"/>
        <v>8.0615359720120593E-3</v>
      </c>
      <c r="AA1987" s="14">
        <f t="shared" ca="1" si="537"/>
        <v>1.951409899840083E-4</v>
      </c>
      <c r="AB1987" s="14">
        <f t="shared" ca="1" si="538"/>
        <v>-1.1534614667788965E-2</v>
      </c>
      <c r="AC1987" s="14">
        <f t="shared" ca="1" si="539"/>
        <v>-2.419216662872546E-3</v>
      </c>
      <c r="AD1987" s="14">
        <f t="shared" ca="1" si="540"/>
        <v>-2.4582104351906077E-4</v>
      </c>
      <c r="AE1987" s="14">
        <f t="shared" ca="1" si="541"/>
        <v>7.1671746483230011E-4</v>
      </c>
      <c r="AF1987" s="14">
        <f t="shared" ca="1" si="542"/>
        <v>-1.3401459414233089E-3</v>
      </c>
      <c r="AG1987" s="14">
        <f t="shared" ca="1" si="543"/>
        <v>-2.483407617662367E-3</v>
      </c>
      <c r="AH1987" s="14">
        <f t="shared" ca="1" si="544"/>
        <v>1.6360566210308278E-3</v>
      </c>
      <c r="AI1987" s="14">
        <f t="shared" ca="1" si="545"/>
        <v>-2.9863560255425511E-3</v>
      </c>
      <c r="AJ1987" s="14">
        <f t="shared" ca="1" si="546"/>
        <v>-9.997142949422215E-3</v>
      </c>
      <c r="AK1987" s="14">
        <f t="shared" ca="1" si="547"/>
        <v>6.0766834708111499E-3</v>
      </c>
    </row>
    <row r="1988" spans="1:37" x14ac:dyDescent="0.2">
      <c r="A1988" s="13">
        <f ca="1">IF(OFFSET(STATIC!$A$6,MATCH($A$16, STATIC!$A$6:$A$2307,0)+ROW()-ROW($A$16),0)&gt;$A$12, OFFSET(STATIC!$A$6,MATCH($A$16, STATIC!$A$6:$A$2307,0)+ROW()-ROW($A$16),0), FALSE)</f>
        <v>40645</v>
      </c>
      <c r="B1988" s="7">
        <f ca="1">OFFSET(STATIC!$B$6,MATCH('Data Manipulation'!$A1988,STATIC!$A$6:$A$2307, 0)-1,3*(COLUMN()-COLUMN($B$16)))</f>
        <v>0.86</v>
      </c>
      <c r="C1988" s="7">
        <f ca="1">OFFSET(STATIC!$B$6,MATCH('Data Manipulation'!$A1988,STATIC!$A$6:$A$2307, 0)-1,3*(COLUMN()-COLUMN($B$16)))</f>
        <v>369.04</v>
      </c>
      <c r="D1988" s="7">
        <f ca="1">OFFSET(STATIC!$B$6,MATCH('Data Manipulation'!$A1988,STATIC!$A$6:$A$2307, 0)-1,3*(COLUMN()-COLUMN($B$16)))</f>
        <v>1314.16</v>
      </c>
      <c r="E1988" s="7">
        <f ca="1">OFFSET(STATIC!$B$6,MATCH('Data Manipulation'!$A1988,STATIC!$A$6:$A$2307, 0)-1,3*(COLUMN()-COLUMN($B$16)))*$J1988</f>
        <v>4247.4800050000003</v>
      </c>
      <c r="F1988" s="7">
        <f ca="1">OFFSET(STATIC!$B$6,MATCH('Data Manipulation'!$A1988,STATIC!$A$6:$A$2307, 0)-1,3*(COLUMN()-COLUMN($B$16)))</f>
        <v>1453.45</v>
      </c>
      <c r="G1988" s="7">
        <f ca="1">OFFSET(STATIC!$B$6,MATCH('Data Manipulation'!$A1988,STATIC!$A$6:$A$2307, 0)-1,3*(COLUMN()-COLUMN($B$16)))</f>
        <v>106.25</v>
      </c>
      <c r="H1988" s="7">
        <f ca="1">OFFSET(STATIC!$B$6,MATCH('Data Manipulation'!$A1988,STATIC!$A$6:$A$2307, 0)-1,3*(COLUMN()-COLUMN($B$16)))</f>
        <v>51.24</v>
      </c>
      <c r="I1988" s="7">
        <f ca="1">OFFSET(STATIC!$B$6,MATCH('Data Manipulation'!$A1988,STATIC!$A$6:$A$2307, 0)-1,3*(COLUMN()-COLUMN($B$16)))</f>
        <v>301.7</v>
      </c>
      <c r="J1988" s="7">
        <f ca="1">OFFSET(STATIC!$B$6,MATCH('Data Manipulation'!$A1988,STATIC!$A$6:$A$2307, 0)-1,3*(COLUMN()-COLUMN($B$16)))</f>
        <v>1.4485000000000001</v>
      </c>
      <c r="K1988" s="7">
        <f ca="1">OFFSET(STATIC!$B$6,MATCH('Data Manipulation'!$A1988,STATIC!$A$6:$A$2307, 0)-1,3*(COLUMN()-COLUMN($B$16)))</f>
        <v>1.6274</v>
      </c>
      <c r="L1988" s="7">
        <f ca="1">OFFSET(STATIC!$B$6,MATCH('Data Manipulation'!$A1988,STATIC!$A$6:$A$2307, 0)-1,3*(COLUMN()-COLUMN($B$16)))</f>
        <v>1.1157999999999999</v>
      </c>
      <c r="M1988" s="7">
        <f ca="1">OFFSET(STATIC!$B$6,MATCH('Data Manipulation'!$A1988,STATIC!$A$6:$A$2307, 0)-1,3*(COLUMN()-COLUMN($B$16)))</f>
        <v>1.1946999999999999E-2</v>
      </c>
      <c r="N1988" s="7">
        <f ca="1">OFFSET(STATIC!$B$6,MATCH('Data Manipulation'!$A1988,STATIC!$A$6:$A$2307, 0)-1,3*(COLUMN()-COLUMN($B$16)))*$J1988</f>
        <v>239.20181360000001</v>
      </c>
      <c r="O1988" s="7">
        <f ca="1">OFFSET(STATIC!$B$6,MATCH('Data Manipulation'!$A1988,STATIC!$A$6:$A$2307, 0)-1,3*(COLUMN()-COLUMN($B$16)))</f>
        <v>1648.96</v>
      </c>
      <c r="P1988" s="7">
        <f ca="1">OFFSET(STATIC!$B$6,MATCH('Data Manipulation'!$A1988,STATIC!$A$6:$A$2307, 0)-1,3*(COLUMN()-COLUMN($B$16)))*$J1988</f>
        <v>261.35299985000006</v>
      </c>
      <c r="Q1988" s="7">
        <f ca="1">OFFSET(STATIC!$B$6,MATCH('Data Manipulation'!$A1988,STATIC!$A$6:$A$2307, 0)-1,3*(COLUMN()-COLUMN($B$16)))</f>
        <v>17.09</v>
      </c>
      <c r="R1988" s="7">
        <f ca="1">OFFSET(STATIC!$B$6,MATCH('Data Manipulation'!$A1988,STATIC!$A$6:$A$2307, 0)-1,3*(COLUMN()-COLUMN($B$16)))</f>
        <v>2744.79</v>
      </c>
      <c r="U1988" s="14">
        <f t="shared" ca="1" si="531"/>
        <v>0.11054187439982383</v>
      </c>
      <c r="V1988" s="14">
        <f t="shared" ca="1" si="532"/>
        <v>-1.8098826515811302E-2</v>
      </c>
      <c r="W1988" s="14">
        <f t="shared" ca="1" si="533"/>
        <v>-7.8071509476483102E-3</v>
      </c>
      <c r="X1988" s="14">
        <f t="shared" ca="1" si="534"/>
        <v>-1.1194025953418762E-2</v>
      </c>
      <c r="Y1988" s="14">
        <f t="shared" ca="1" si="535"/>
        <v>-8.9522065554651156E-3</v>
      </c>
      <c r="Z1988" s="14">
        <f t="shared" ca="1" si="536"/>
        <v>-3.3958020669512964E-2</v>
      </c>
      <c r="AA1988" s="14">
        <f t="shared" ca="1" si="537"/>
        <v>-3.5468109567046623E-2</v>
      </c>
      <c r="AB1988" s="14">
        <f t="shared" ca="1" si="538"/>
        <v>-2.3001571064348032E-2</v>
      </c>
      <c r="AC1988" s="14">
        <f t="shared" ca="1" si="539"/>
        <v>3.1114977566336043E-3</v>
      </c>
      <c r="AD1988" s="14">
        <f t="shared" ca="1" si="540"/>
        <v>-6.0038163556911011E-3</v>
      </c>
      <c r="AE1988" s="14">
        <f t="shared" ca="1" si="541"/>
        <v>1.0631688574387187E-2</v>
      </c>
      <c r="AF1988" s="14">
        <f t="shared" ca="1" si="542"/>
        <v>1.0602590066846732E-2</v>
      </c>
      <c r="AG1988" s="14">
        <f t="shared" ca="1" si="543"/>
        <v>5.0220329480335493E-3</v>
      </c>
      <c r="AH1988" s="14">
        <f t="shared" ca="1" si="544"/>
        <v>3.1645692137846947E-3</v>
      </c>
      <c r="AI1988" s="14">
        <f t="shared" ca="1" si="545"/>
        <v>6.0754808971390656E-3</v>
      </c>
      <c r="AJ1988" s="14">
        <f t="shared" ca="1" si="546"/>
        <v>2.9693392925146351E-2</v>
      </c>
      <c r="AK1988" s="14">
        <f t="shared" ca="1" si="547"/>
        <v>-9.6877287228718575E-3</v>
      </c>
    </row>
    <row r="1989" spans="1:37" x14ac:dyDescent="0.2">
      <c r="A1989" s="13">
        <f ca="1">IF(OFFSET(STATIC!$A$6,MATCH($A$16, STATIC!$A$6:$A$2307,0)+ROW()-ROW($A$16),0)&gt;$A$12, OFFSET(STATIC!$A$6,MATCH($A$16, STATIC!$A$6:$A$2307,0)+ROW()-ROW($A$16),0), FALSE)</f>
        <v>40644</v>
      </c>
      <c r="B1989" s="7">
        <f ca="1">OFFSET(STATIC!$B$6,MATCH('Data Manipulation'!$A1989,STATIC!$A$6:$A$2307, 0)-1,3*(COLUMN()-COLUMN($B$16)))</f>
        <v>0.77</v>
      </c>
      <c r="C1989" s="7">
        <f ca="1">OFFSET(STATIC!$B$6,MATCH('Data Manipulation'!$A1989,STATIC!$A$6:$A$2307, 0)-1,3*(COLUMN()-COLUMN($B$16)))</f>
        <v>375.78</v>
      </c>
      <c r="D1989" s="7">
        <f ca="1">OFFSET(STATIC!$B$6,MATCH('Data Manipulation'!$A1989,STATIC!$A$6:$A$2307, 0)-1,3*(COLUMN()-COLUMN($B$16)))</f>
        <v>1324.46</v>
      </c>
      <c r="E1989" s="7">
        <f ca="1">OFFSET(STATIC!$B$6,MATCH('Data Manipulation'!$A1989,STATIC!$A$6:$A$2307, 0)-1,3*(COLUMN()-COLUMN($B$16)))*$J1989</f>
        <v>4295.2935200000002</v>
      </c>
      <c r="F1989" s="7">
        <f ca="1">OFFSET(STATIC!$B$6,MATCH('Data Manipulation'!$A1989,STATIC!$A$6:$A$2307, 0)-1,3*(COLUMN()-COLUMN($B$16)))</f>
        <v>1466.52</v>
      </c>
      <c r="G1989" s="7">
        <f ca="1">OFFSET(STATIC!$B$6,MATCH('Data Manipulation'!$A1989,STATIC!$A$6:$A$2307, 0)-1,3*(COLUMN()-COLUMN($B$16)))</f>
        <v>109.92</v>
      </c>
      <c r="H1989" s="7">
        <f ca="1">OFFSET(STATIC!$B$6,MATCH('Data Manipulation'!$A1989,STATIC!$A$6:$A$2307, 0)-1,3*(COLUMN()-COLUMN($B$16)))</f>
        <v>53.09</v>
      </c>
      <c r="I1989" s="7">
        <f ca="1">OFFSET(STATIC!$B$6,MATCH('Data Manipulation'!$A1989,STATIC!$A$6:$A$2307, 0)-1,3*(COLUMN()-COLUMN($B$16)))</f>
        <v>308.72000000000003</v>
      </c>
      <c r="J1989" s="7">
        <f ca="1">OFFSET(STATIC!$B$6,MATCH('Data Manipulation'!$A1989,STATIC!$A$6:$A$2307, 0)-1,3*(COLUMN()-COLUMN($B$16)))</f>
        <v>1.444</v>
      </c>
      <c r="K1989" s="7">
        <f ca="1">OFFSET(STATIC!$B$6,MATCH('Data Manipulation'!$A1989,STATIC!$A$6:$A$2307, 0)-1,3*(COLUMN()-COLUMN($B$16)))</f>
        <v>1.6372</v>
      </c>
      <c r="L1989" s="7">
        <f ca="1">OFFSET(STATIC!$B$6,MATCH('Data Manipulation'!$A1989,STATIC!$A$6:$A$2307, 0)-1,3*(COLUMN()-COLUMN($B$16)))</f>
        <v>1.1040000000000001</v>
      </c>
      <c r="M1989" s="7">
        <f ca="1">OFFSET(STATIC!$B$6,MATCH('Data Manipulation'!$A1989,STATIC!$A$6:$A$2307, 0)-1,3*(COLUMN()-COLUMN($B$16)))</f>
        <v>1.1821E-2</v>
      </c>
      <c r="N1989" s="7">
        <f ca="1">OFFSET(STATIC!$B$6,MATCH('Data Manipulation'!$A1989,STATIC!$A$6:$A$2307, 0)-1,3*(COLUMN()-COLUMN($B$16)))*$J1989</f>
        <v>238.00354559999997</v>
      </c>
      <c r="O1989" s="7">
        <f ca="1">OFFSET(STATIC!$B$6,MATCH('Data Manipulation'!$A1989,STATIC!$A$6:$A$2307, 0)-1,3*(COLUMN()-COLUMN($B$16)))</f>
        <v>1643.75</v>
      </c>
      <c r="P1989" s="7">
        <f ca="1">OFFSET(STATIC!$B$6,MATCH('Data Manipulation'!$A1989,STATIC!$A$6:$A$2307, 0)-1,3*(COLUMN()-COLUMN($B$16)))*$J1989</f>
        <v>259.76996839999998</v>
      </c>
      <c r="Q1989" s="7">
        <f ca="1">OFFSET(STATIC!$B$6,MATCH('Data Manipulation'!$A1989,STATIC!$A$6:$A$2307, 0)-1,3*(COLUMN()-COLUMN($B$16)))</f>
        <v>16.59</v>
      </c>
      <c r="R1989" s="7">
        <f ca="1">OFFSET(STATIC!$B$6,MATCH('Data Manipulation'!$A1989,STATIC!$A$6:$A$2307, 0)-1,3*(COLUMN()-COLUMN($B$16)))</f>
        <v>2771.51</v>
      </c>
      <c r="U1989" s="14">
        <f t="shared" ca="1" si="531"/>
        <v>2.6317308317373358E-2</v>
      </c>
      <c r="V1989" s="14">
        <f t="shared" ca="1" si="532"/>
        <v>-6.5514869030889019E-3</v>
      </c>
      <c r="W1989" s="14">
        <f t="shared" ca="1" si="533"/>
        <v>-2.7972257111361096E-3</v>
      </c>
      <c r="X1989" s="14">
        <f t="shared" ca="1" si="534"/>
        <v>-2.1356699787907878E-3</v>
      </c>
      <c r="Y1989" s="14">
        <f t="shared" ca="1" si="535"/>
        <v>-3.6142772510941125E-3</v>
      </c>
      <c r="Z1989" s="14">
        <f t="shared" ca="1" si="536"/>
        <v>-2.5774854177786227E-2</v>
      </c>
      <c r="AA1989" s="14">
        <f t="shared" ca="1" si="537"/>
        <v>-3.7664783872764785E-4</v>
      </c>
      <c r="AB1989" s="14">
        <f t="shared" ca="1" si="538"/>
        <v>-3.0724971210792703E-3</v>
      </c>
      <c r="AC1989" s="14">
        <f t="shared" ca="1" si="539"/>
        <v>1.2473149701123305E-3</v>
      </c>
      <c r="AD1989" s="14">
        <f t="shared" ca="1" si="540"/>
        <v>1.5281643610854853E-3</v>
      </c>
      <c r="AE1989" s="14">
        <f t="shared" ca="1" si="541"/>
        <v>6.6342770708775634E-3</v>
      </c>
      <c r="AF1989" s="14">
        <f t="shared" ca="1" si="542"/>
        <v>4.663594325975658E-3</v>
      </c>
      <c r="AG1989" s="14">
        <f t="shared" ca="1" si="543"/>
        <v>1.5646765632247293E-3</v>
      </c>
      <c r="AH1989" s="14">
        <f t="shared" ca="1" si="544"/>
        <v>4.1377380550302126E-4</v>
      </c>
      <c r="AI1989" s="14">
        <f t="shared" ca="1" si="545"/>
        <v>1.8534039024654765E-3</v>
      </c>
      <c r="AJ1989" s="14">
        <f t="shared" ca="1" si="546"/>
        <v>-7.4323224968983637E-2</v>
      </c>
      <c r="AK1989" s="14">
        <f t="shared" ca="1" si="547"/>
        <v>-3.2061008168889457E-3</v>
      </c>
    </row>
    <row r="1990" spans="1:37" x14ac:dyDescent="0.2">
      <c r="A1990" s="13">
        <f ca="1">IF(OFFSET(STATIC!$A$6,MATCH($A$16, STATIC!$A$6:$A$2307,0)+ROW()-ROW($A$16),0)&gt;$A$12, OFFSET(STATIC!$A$6,MATCH($A$16, STATIC!$A$6:$A$2307,0)+ROW()-ROW($A$16),0), FALSE)</f>
        <v>40641</v>
      </c>
      <c r="B1990" s="7">
        <f ca="1">OFFSET(STATIC!$B$6,MATCH('Data Manipulation'!$A1990,STATIC!$A$6:$A$2307, 0)-1,3*(COLUMN()-COLUMN($B$16)))</f>
        <v>0.75</v>
      </c>
      <c r="C1990" s="7">
        <f ca="1">OFFSET(STATIC!$B$6,MATCH('Data Manipulation'!$A1990,STATIC!$A$6:$A$2307, 0)-1,3*(COLUMN()-COLUMN($B$16)))</f>
        <v>378.25</v>
      </c>
      <c r="D1990" s="7">
        <f ca="1">OFFSET(STATIC!$B$6,MATCH('Data Manipulation'!$A1990,STATIC!$A$6:$A$2307, 0)-1,3*(COLUMN()-COLUMN($B$16)))</f>
        <v>1328.17</v>
      </c>
      <c r="E1990" s="7">
        <f ca="1">OFFSET(STATIC!$B$6,MATCH('Data Manipulation'!$A1990,STATIC!$A$6:$A$2307, 0)-1,3*(COLUMN()-COLUMN($B$16)))*$J1990</f>
        <v>4304.4766519999994</v>
      </c>
      <c r="F1990" s="7">
        <f ca="1">OFFSET(STATIC!$B$6,MATCH('Data Manipulation'!$A1990,STATIC!$A$6:$A$2307, 0)-1,3*(COLUMN()-COLUMN($B$16)))</f>
        <v>1471.83</v>
      </c>
      <c r="G1990" s="7">
        <f ca="1">OFFSET(STATIC!$B$6,MATCH('Data Manipulation'!$A1990,STATIC!$A$6:$A$2307, 0)-1,3*(COLUMN()-COLUMN($B$16)))</f>
        <v>112.79</v>
      </c>
      <c r="H1990" s="7">
        <f ca="1">OFFSET(STATIC!$B$6,MATCH('Data Manipulation'!$A1990,STATIC!$A$6:$A$2307, 0)-1,3*(COLUMN()-COLUMN($B$16)))</f>
        <v>53.11</v>
      </c>
      <c r="I1990" s="7">
        <f ca="1">OFFSET(STATIC!$B$6,MATCH('Data Manipulation'!$A1990,STATIC!$A$6:$A$2307, 0)-1,3*(COLUMN()-COLUMN($B$16)))</f>
        <v>309.67</v>
      </c>
      <c r="J1990" s="7">
        <f ca="1">OFFSET(STATIC!$B$6,MATCH('Data Manipulation'!$A1990,STATIC!$A$6:$A$2307, 0)-1,3*(COLUMN()-COLUMN($B$16)))</f>
        <v>1.4421999999999999</v>
      </c>
      <c r="K1990" s="7">
        <f ca="1">OFFSET(STATIC!$B$6,MATCH('Data Manipulation'!$A1990,STATIC!$A$6:$A$2307, 0)-1,3*(COLUMN()-COLUMN($B$16)))</f>
        <v>1.6347</v>
      </c>
      <c r="L1990" s="7">
        <f ca="1">OFFSET(STATIC!$B$6,MATCH('Data Manipulation'!$A1990,STATIC!$A$6:$A$2307, 0)-1,3*(COLUMN()-COLUMN($B$16)))</f>
        <v>1.0967</v>
      </c>
      <c r="M1990" s="7">
        <f ca="1">OFFSET(STATIC!$B$6,MATCH('Data Manipulation'!$A1990,STATIC!$A$6:$A$2307, 0)-1,3*(COLUMN()-COLUMN($B$16)))</f>
        <v>1.1766E-2</v>
      </c>
      <c r="N1990" s="7">
        <f ca="1">OFFSET(STATIC!$B$6,MATCH('Data Manipulation'!$A1990,STATIC!$A$6:$A$2307, 0)-1,3*(COLUMN()-COLUMN($B$16)))*$J1990</f>
        <v>237.63143822000001</v>
      </c>
      <c r="O1990" s="7">
        <f ca="1">OFFSET(STATIC!$B$6,MATCH('Data Manipulation'!$A1990,STATIC!$A$6:$A$2307, 0)-1,3*(COLUMN()-COLUMN($B$16)))</f>
        <v>1643.07</v>
      </c>
      <c r="P1990" s="7">
        <f ca="1">OFFSET(STATIC!$B$6,MATCH('Data Manipulation'!$A1990,STATIC!$A$6:$A$2307, 0)-1,3*(COLUMN()-COLUMN($B$16)))*$J1990</f>
        <v>259.28895562000002</v>
      </c>
      <c r="Q1990" s="7">
        <f ca="1">OFFSET(STATIC!$B$6,MATCH('Data Manipulation'!$A1990,STATIC!$A$6:$A$2307, 0)-1,3*(COLUMN()-COLUMN($B$16)))</f>
        <v>17.87</v>
      </c>
      <c r="R1990" s="7">
        <f ca="1">OFFSET(STATIC!$B$6,MATCH('Data Manipulation'!$A1990,STATIC!$A$6:$A$2307, 0)-1,3*(COLUMN()-COLUMN($B$16)))</f>
        <v>2780.41</v>
      </c>
      <c r="U1990" s="14">
        <f t="shared" ca="1" si="531"/>
        <v>0</v>
      </c>
      <c r="V1990" s="14">
        <f t="shared" ca="1" si="532"/>
        <v>4.2920795012769616E-3</v>
      </c>
      <c r="W1990" s="14">
        <f t="shared" ca="1" si="533"/>
        <v>-4.0125087648393782E-3</v>
      </c>
      <c r="X1990" s="14">
        <f t="shared" ca="1" si="534"/>
        <v>1.5615937683398771E-2</v>
      </c>
      <c r="Y1990" s="14">
        <f t="shared" ca="1" si="535"/>
        <v>1.0985292771774319E-2</v>
      </c>
      <c r="Z1990" s="14">
        <f t="shared" ca="1" si="536"/>
        <v>2.232375639236877E-2</v>
      </c>
      <c r="AA1990" s="14">
        <f t="shared" ca="1" si="537"/>
        <v>1.8816482177663393E-2</v>
      </c>
      <c r="AB1990" s="14">
        <f t="shared" ca="1" si="538"/>
        <v>2.0949666526283068E-2</v>
      </c>
      <c r="AC1990" s="14">
        <f t="shared" ca="1" si="539"/>
        <v>8.5652137438575644E-3</v>
      </c>
      <c r="AD1990" s="14">
        <f t="shared" ca="1" si="540"/>
        <v>1.836885160137774E-3</v>
      </c>
      <c r="AE1990" s="14">
        <f t="shared" ca="1" si="541"/>
        <v>6.2197218708970959E-3</v>
      </c>
      <c r="AF1990" s="14">
        <f t="shared" ca="1" si="542"/>
        <v>8.499426293852579E-5</v>
      </c>
      <c r="AG1990" s="14">
        <f t="shared" ca="1" si="543"/>
        <v>4.9201104339108865E-3</v>
      </c>
      <c r="AH1990" s="14">
        <f t="shared" ca="1" si="544"/>
        <v>-3.0426210589379869E-4</v>
      </c>
      <c r="AI1990" s="14">
        <f t="shared" ca="1" si="545"/>
        <v>5.8961732605765441E-3</v>
      </c>
      <c r="AJ1990" s="14">
        <f t="shared" ca="1" si="546"/>
        <v>4.3460241267234669E-2</v>
      </c>
      <c r="AK1990" s="14">
        <f t="shared" ca="1" si="547"/>
        <v>-5.6414958062537823E-3</v>
      </c>
    </row>
    <row r="1991" spans="1:37" x14ac:dyDescent="0.2">
      <c r="A1991" s="13">
        <f ca="1">IF(OFFSET(STATIC!$A$6,MATCH($A$16, STATIC!$A$6:$A$2307,0)+ROW()-ROW($A$16),0)&gt;$A$12, OFFSET(STATIC!$A$6,MATCH($A$16, STATIC!$A$6:$A$2307,0)+ROW()-ROW($A$16),0), FALSE)</f>
        <v>40640</v>
      </c>
      <c r="B1991" s="7">
        <f ca="1">OFFSET(STATIC!$B$6,MATCH('Data Manipulation'!$A1991,STATIC!$A$6:$A$2307, 0)-1,3*(COLUMN()-COLUMN($B$16)))</f>
        <v>0.75</v>
      </c>
      <c r="C1991" s="7">
        <f ca="1">OFFSET(STATIC!$B$6,MATCH('Data Manipulation'!$A1991,STATIC!$A$6:$A$2307, 0)-1,3*(COLUMN()-COLUMN($B$16)))</f>
        <v>376.63</v>
      </c>
      <c r="D1991" s="7">
        <f ca="1">OFFSET(STATIC!$B$6,MATCH('Data Manipulation'!$A1991,STATIC!$A$6:$A$2307, 0)-1,3*(COLUMN()-COLUMN($B$16)))</f>
        <v>1333.51</v>
      </c>
      <c r="E1991" s="7">
        <f ca="1">OFFSET(STATIC!$B$6,MATCH('Data Manipulation'!$A1991,STATIC!$A$6:$A$2307, 0)-1,3*(COLUMN()-COLUMN($B$16)))*$J1991</f>
        <v>4237.7803309999999</v>
      </c>
      <c r="F1991" s="7">
        <f ca="1">OFFSET(STATIC!$B$6,MATCH('Data Manipulation'!$A1991,STATIC!$A$6:$A$2307, 0)-1,3*(COLUMN()-COLUMN($B$16)))</f>
        <v>1455.75</v>
      </c>
      <c r="G1991" s="7">
        <f ca="1">OFFSET(STATIC!$B$6,MATCH('Data Manipulation'!$A1991,STATIC!$A$6:$A$2307, 0)-1,3*(COLUMN()-COLUMN($B$16)))</f>
        <v>110.3</v>
      </c>
      <c r="H1991" s="7">
        <f ca="1">OFFSET(STATIC!$B$6,MATCH('Data Manipulation'!$A1991,STATIC!$A$6:$A$2307, 0)-1,3*(COLUMN()-COLUMN($B$16)))</f>
        <v>52.12</v>
      </c>
      <c r="I1991" s="7">
        <f ca="1">OFFSET(STATIC!$B$6,MATCH('Data Manipulation'!$A1991,STATIC!$A$6:$A$2307, 0)-1,3*(COLUMN()-COLUMN($B$16)))</f>
        <v>303.25</v>
      </c>
      <c r="J1991" s="7">
        <f ca="1">OFFSET(STATIC!$B$6,MATCH('Data Manipulation'!$A1991,STATIC!$A$6:$A$2307, 0)-1,3*(COLUMN()-COLUMN($B$16)))</f>
        <v>1.4298999999999999</v>
      </c>
      <c r="K1991" s="7">
        <f ca="1">OFFSET(STATIC!$B$6,MATCH('Data Manipulation'!$A1991,STATIC!$A$6:$A$2307, 0)-1,3*(COLUMN()-COLUMN($B$16)))</f>
        <v>1.6316999999999999</v>
      </c>
      <c r="L1991" s="7">
        <f ca="1">OFFSET(STATIC!$B$6,MATCH('Data Manipulation'!$A1991,STATIC!$A$6:$A$2307, 0)-1,3*(COLUMN()-COLUMN($B$16)))</f>
        <v>1.0899000000000001</v>
      </c>
      <c r="M1991" s="7">
        <f ca="1">OFFSET(STATIC!$B$6,MATCH('Data Manipulation'!$A1991,STATIC!$A$6:$A$2307, 0)-1,3*(COLUMN()-COLUMN($B$16)))</f>
        <v>1.1764999999999999E-2</v>
      </c>
      <c r="N1991" s="7">
        <f ca="1">OFFSET(STATIC!$B$6,MATCH('Data Manipulation'!$A1991,STATIC!$A$6:$A$2307, 0)-1,3*(COLUMN()-COLUMN($B$16)))*$J1991</f>
        <v>236.46513682</v>
      </c>
      <c r="O1991" s="7">
        <f ca="1">OFFSET(STATIC!$B$6,MATCH('Data Manipulation'!$A1991,STATIC!$A$6:$A$2307, 0)-1,3*(COLUMN()-COLUMN($B$16)))</f>
        <v>1643.57</v>
      </c>
      <c r="P1991" s="7">
        <f ca="1">OFFSET(STATIC!$B$6,MATCH('Data Manipulation'!$A1991,STATIC!$A$6:$A$2307, 0)-1,3*(COLUMN()-COLUMN($B$16)))*$J1991</f>
        <v>257.76464123999995</v>
      </c>
      <c r="Q1991" s="7">
        <f ca="1">OFFSET(STATIC!$B$6,MATCH('Data Manipulation'!$A1991,STATIC!$A$6:$A$2307, 0)-1,3*(COLUMN()-COLUMN($B$16)))</f>
        <v>17.11</v>
      </c>
      <c r="R1991" s="7">
        <f ca="1">OFFSET(STATIC!$B$6,MATCH('Data Manipulation'!$A1991,STATIC!$A$6:$A$2307, 0)-1,3*(COLUMN()-COLUMN($B$16)))</f>
        <v>2796.14</v>
      </c>
      <c r="U1991" s="14">
        <f t="shared" ca="1" si="531"/>
        <v>1.3423020332140771E-2</v>
      </c>
      <c r="V1991" s="14">
        <f t="shared" ca="1" si="532"/>
        <v>-2.655090472357666E-5</v>
      </c>
      <c r="W1991" s="14">
        <f t="shared" ca="1" si="533"/>
        <v>-1.5211407740053193E-3</v>
      </c>
      <c r="X1991" s="14">
        <f t="shared" ca="1" si="534"/>
        <v>-4.3020636714773373E-3</v>
      </c>
      <c r="Y1991" s="14">
        <f t="shared" ca="1" si="535"/>
        <v>-4.6700410850890057E-4</v>
      </c>
      <c r="Z1991" s="14">
        <f t="shared" ca="1" si="536"/>
        <v>1.34168945514864E-2</v>
      </c>
      <c r="AA1991" s="14">
        <f t="shared" ca="1" si="537"/>
        <v>-8.9772353446085588E-3</v>
      </c>
      <c r="AB1991" s="14">
        <f t="shared" ca="1" si="538"/>
        <v>3.8987692285262577E-3</v>
      </c>
      <c r="AC1991" s="14">
        <f t="shared" ca="1" si="539"/>
        <v>-1.6770320470180483E-3</v>
      </c>
      <c r="AD1991" s="14">
        <f t="shared" ca="1" si="540"/>
        <v>6.1287653621165192E-5</v>
      </c>
      <c r="AE1991" s="14">
        <f t="shared" ca="1" si="541"/>
        <v>1.1016250081316002E-3</v>
      </c>
      <c r="AF1991" s="14">
        <f t="shared" ca="1" si="542"/>
        <v>3.7469174382825446E-3</v>
      </c>
      <c r="AG1991" s="14">
        <f t="shared" ca="1" si="543"/>
        <v>-7.0783630070897453E-4</v>
      </c>
      <c r="AH1991" s="14">
        <f t="shared" ca="1" si="544"/>
        <v>3.2860707409431881E-4</v>
      </c>
      <c r="AI1991" s="14">
        <f t="shared" ca="1" si="545"/>
        <v>-1.4062867412418074E-3</v>
      </c>
      <c r="AJ1991" s="14">
        <f t="shared" ca="1" si="546"/>
        <v>1.2349465975074362E-2</v>
      </c>
      <c r="AK1991" s="14">
        <f t="shared" ca="1" si="547"/>
        <v>-1.3152347516726946E-3</v>
      </c>
    </row>
    <row r="1992" spans="1:37" x14ac:dyDescent="0.2">
      <c r="A1992" s="13">
        <f ca="1">IF(OFFSET(STATIC!$A$6,MATCH($A$16, STATIC!$A$6:$A$2307,0)+ROW()-ROW($A$16),0)&gt;$A$12, OFFSET(STATIC!$A$6,MATCH($A$16, STATIC!$A$6:$A$2307,0)+ROW()-ROW($A$16),0), FALSE)</f>
        <v>40639</v>
      </c>
      <c r="B1992" s="7">
        <f ca="1">OFFSET(STATIC!$B$6,MATCH('Data Manipulation'!$A1992,STATIC!$A$6:$A$2307, 0)-1,3*(COLUMN()-COLUMN($B$16)))</f>
        <v>0.74</v>
      </c>
      <c r="C1992" s="7">
        <f ca="1">OFFSET(STATIC!$B$6,MATCH('Data Manipulation'!$A1992,STATIC!$A$6:$A$2307, 0)-1,3*(COLUMN()-COLUMN($B$16)))</f>
        <v>376.64</v>
      </c>
      <c r="D1992" s="7">
        <f ca="1">OFFSET(STATIC!$B$6,MATCH('Data Manipulation'!$A1992,STATIC!$A$6:$A$2307, 0)-1,3*(COLUMN()-COLUMN($B$16)))</f>
        <v>1335.54</v>
      </c>
      <c r="E1992" s="7">
        <f ca="1">OFFSET(STATIC!$B$6,MATCH('Data Manipulation'!$A1992,STATIC!$A$6:$A$2307, 0)-1,3*(COLUMN()-COLUMN($B$16)))*$J1992</f>
        <v>4256.0508040000004</v>
      </c>
      <c r="F1992" s="7">
        <f ca="1">OFFSET(STATIC!$B$6,MATCH('Data Manipulation'!$A1992,STATIC!$A$6:$A$2307, 0)-1,3*(COLUMN()-COLUMN($B$16)))</f>
        <v>1456.43</v>
      </c>
      <c r="G1992" s="7">
        <f ca="1">OFFSET(STATIC!$B$6,MATCH('Data Manipulation'!$A1992,STATIC!$A$6:$A$2307, 0)-1,3*(COLUMN()-COLUMN($B$16)))</f>
        <v>108.83</v>
      </c>
      <c r="H1992" s="7">
        <f ca="1">OFFSET(STATIC!$B$6,MATCH('Data Manipulation'!$A1992,STATIC!$A$6:$A$2307, 0)-1,3*(COLUMN()-COLUMN($B$16)))</f>
        <v>52.59</v>
      </c>
      <c r="I1992" s="7">
        <f ca="1">OFFSET(STATIC!$B$6,MATCH('Data Manipulation'!$A1992,STATIC!$A$6:$A$2307, 0)-1,3*(COLUMN()-COLUMN($B$16)))</f>
        <v>302.07</v>
      </c>
      <c r="J1992" s="7">
        <f ca="1">OFFSET(STATIC!$B$6,MATCH('Data Manipulation'!$A1992,STATIC!$A$6:$A$2307, 0)-1,3*(COLUMN()-COLUMN($B$16)))</f>
        <v>1.4323000000000001</v>
      </c>
      <c r="K1992" s="7">
        <f ca="1">OFFSET(STATIC!$B$6,MATCH('Data Manipulation'!$A1992,STATIC!$A$6:$A$2307, 0)-1,3*(COLUMN()-COLUMN($B$16)))</f>
        <v>1.6316000000000002</v>
      </c>
      <c r="L1992" s="7">
        <f ca="1">OFFSET(STATIC!$B$6,MATCH('Data Manipulation'!$A1992,STATIC!$A$6:$A$2307, 0)-1,3*(COLUMN()-COLUMN($B$16)))</f>
        <v>1.0887</v>
      </c>
      <c r="M1992" s="7">
        <f ca="1">OFFSET(STATIC!$B$6,MATCH('Data Manipulation'!$A1992,STATIC!$A$6:$A$2307, 0)-1,3*(COLUMN()-COLUMN($B$16)))</f>
        <v>1.1721000000000001E-2</v>
      </c>
      <c r="N1992" s="7">
        <f ca="1">OFFSET(STATIC!$B$6,MATCH('Data Manipulation'!$A1992,STATIC!$A$6:$A$2307, 0)-1,3*(COLUMN()-COLUMN($B$16)))*$J1992</f>
        <v>236.63257468000003</v>
      </c>
      <c r="O1992" s="7">
        <f ca="1">OFFSET(STATIC!$B$6,MATCH('Data Manipulation'!$A1992,STATIC!$A$6:$A$2307, 0)-1,3*(COLUMN()-COLUMN($B$16)))</f>
        <v>1643.03</v>
      </c>
      <c r="P1992" s="7">
        <f ca="1">OFFSET(STATIC!$B$6,MATCH('Data Manipulation'!$A1992,STATIC!$A$6:$A$2307, 0)-1,3*(COLUMN()-COLUMN($B$16)))*$J1992</f>
        <v>258.12738724000002</v>
      </c>
      <c r="Q1992" s="7">
        <f ca="1">OFFSET(STATIC!$B$6,MATCH('Data Manipulation'!$A1992,STATIC!$A$6:$A$2307, 0)-1,3*(COLUMN()-COLUMN($B$16)))</f>
        <v>16.899999999999999</v>
      </c>
      <c r="R1992" s="7">
        <f ca="1">OFFSET(STATIC!$B$6,MATCH('Data Manipulation'!$A1992,STATIC!$A$6:$A$2307, 0)-1,3*(COLUMN()-COLUMN($B$16)))</f>
        <v>2799.82</v>
      </c>
      <c r="U1992" s="14">
        <f t="shared" ca="1" si="531"/>
        <v>4.1385216162854281E-2</v>
      </c>
      <c r="V1992" s="14">
        <f t="shared" ca="1" si="532"/>
        <v>1.8868682266085682E-3</v>
      </c>
      <c r="W1992" s="14">
        <f t="shared" ca="1" si="533"/>
        <v>2.1812711737267251E-3</v>
      </c>
      <c r="X1992" s="14">
        <f t="shared" ca="1" si="534"/>
        <v>1.3935868262402411E-2</v>
      </c>
      <c r="Y1992" s="14">
        <f t="shared" ca="1" si="535"/>
        <v>2.5643419469003831E-3</v>
      </c>
      <c r="Z1992" s="14">
        <f t="shared" ca="1" si="536"/>
        <v>4.5126014782173925E-3</v>
      </c>
      <c r="AA1992" s="14">
        <f t="shared" ca="1" si="537"/>
        <v>-3.7957912342719323E-3</v>
      </c>
      <c r="AB1992" s="14">
        <f t="shared" ca="1" si="538"/>
        <v>1.918508040703007E-2</v>
      </c>
      <c r="AC1992" s="14">
        <f t="shared" ca="1" si="539"/>
        <v>7.0062642096373274E-3</v>
      </c>
      <c r="AD1992" s="14">
        <f t="shared" ca="1" si="540"/>
        <v>2.0860183035260184E-3</v>
      </c>
      <c r="AE1992" s="14">
        <f t="shared" ca="1" si="541"/>
        <v>7.0052825884085925E-3</v>
      </c>
      <c r="AF1992" s="14">
        <f t="shared" ca="1" si="542"/>
        <v>-8.2416881824395796E-3</v>
      </c>
      <c r="AG1992" s="14">
        <f t="shared" ca="1" si="543"/>
        <v>6.0527907354388311E-3</v>
      </c>
      <c r="AH1992" s="14">
        <f t="shared" ca="1" si="544"/>
        <v>-1.7817024527884292E-3</v>
      </c>
      <c r="AI1992" s="14">
        <f t="shared" ca="1" si="545"/>
        <v>7.1882817637349619E-3</v>
      </c>
      <c r="AJ1992" s="14">
        <f t="shared" ca="1" si="546"/>
        <v>-2.0498521548341045E-2</v>
      </c>
      <c r="AK1992" s="14">
        <f t="shared" ca="1" si="547"/>
        <v>3.0871012048973656E-3</v>
      </c>
    </row>
    <row r="1993" spans="1:37" x14ac:dyDescent="0.2">
      <c r="A1993" s="13">
        <f ca="1">IF(OFFSET(STATIC!$A$6,MATCH($A$16, STATIC!$A$6:$A$2307,0)+ROW()-ROW($A$16),0)&gt;$A$12, OFFSET(STATIC!$A$6,MATCH($A$16, STATIC!$A$6:$A$2307,0)+ROW()-ROW($A$16),0), FALSE)</f>
        <v>40638</v>
      </c>
      <c r="B1993" s="7">
        <f ca="1">OFFSET(STATIC!$B$6,MATCH('Data Manipulation'!$A1993,STATIC!$A$6:$A$2307, 0)-1,3*(COLUMN()-COLUMN($B$16)))</f>
        <v>0.71</v>
      </c>
      <c r="C1993" s="7">
        <f ca="1">OFFSET(STATIC!$B$6,MATCH('Data Manipulation'!$A1993,STATIC!$A$6:$A$2307, 0)-1,3*(COLUMN()-COLUMN($B$16)))</f>
        <v>375.93</v>
      </c>
      <c r="D1993" s="7">
        <f ca="1">OFFSET(STATIC!$B$6,MATCH('Data Manipulation'!$A1993,STATIC!$A$6:$A$2307, 0)-1,3*(COLUMN()-COLUMN($B$16)))</f>
        <v>1332.63</v>
      </c>
      <c r="E1993" s="7">
        <f ca="1">OFFSET(STATIC!$B$6,MATCH('Data Manipulation'!$A1993,STATIC!$A$6:$A$2307, 0)-1,3*(COLUMN()-COLUMN($B$16)))*$J1993</f>
        <v>4197.1504079999995</v>
      </c>
      <c r="F1993" s="7">
        <f ca="1">OFFSET(STATIC!$B$6,MATCH('Data Manipulation'!$A1993,STATIC!$A$6:$A$2307, 0)-1,3*(COLUMN()-COLUMN($B$16)))</f>
        <v>1452.7</v>
      </c>
      <c r="G1993" s="7">
        <f ca="1">OFFSET(STATIC!$B$6,MATCH('Data Manipulation'!$A1993,STATIC!$A$6:$A$2307, 0)-1,3*(COLUMN()-COLUMN($B$16)))</f>
        <v>108.34</v>
      </c>
      <c r="H1993" s="7">
        <f ca="1">OFFSET(STATIC!$B$6,MATCH('Data Manipulation'!$A1993,STATIC!$A$6:$A$2307, 0)-1,3*(COLUMN()-COLUMN($B$16)))</f>
        <v>52.79</v>
      </c>
      <c r="I1993" s="7">
        <f ca="1">OFFSET(STATIC!$B$6,MATCH('Data Manipulation'!$A1993,STATIC!$A$6:$A$2307, 0)-1,3*(COLUMN()-COLUMN($B$16)))</f>
        <v>296.33</v>
      </c>
      <c r="J1993" s="7">
        <f ca="1">OFFSET(STATIC!$B$6,MATCH('Data Manipulation'!$A1993,STATIC!$A$6:$A$2307, 0)-1,3*(COLUMN()-COLUMN($B$16)))</f>
        <v>1.4222999999999999</v>
      </c>
      <c r="K1993" s="7">
        <f ca="1">OFFSET(STATIC!$B$6,MATCH('Data Manipulation'!$A1993,STATIC!$A$6:$A$2307, 0)-1,3*(COLUMN()-COLUMN($B$16)))</f>
        <v>1.6282000000000001</v>
      </c>
      <c r="L1993" s="7">
        <f ca="1">OFFSET(STATIC!$B$6,MATCH('Data Manipulation'!$A1993,STATIC!$A$6:$A$2307, 0)-1,3*(COLUMN()-COLUMN($B$16)))</f>
        <v>1.0810999999999999</v>
      </c>
      <c r="M1993" s="7">
        <f ca="1">OFFSET(STATIC!$B$6,MATCH('Data Manipulation'!$A1993,STATIC!$A$6:$A$2307, 0)-1,3*(COLUMN()-COLUMN($B$16)))</f>
        <v>1.1818E-2</v>
      </c>
      <c r="N1993" s="7">
        <f ca="1">OFFSET(STATIC!$B$6,MATCH('Data Manipulation'!$A1993,STATIC!$A$6:$A$2307, 0)-1,3*(COLUMN()-COLUMN($B$16)))*$J1993</f>
        <v>235.20461315999998</v>
      </c>
      <c r="O1993" s="7">
        <f ca="1">OFFSET(STATIC!$B$6,MATCH('Data Manipulation'!$A1993,STATIC!$A$6:$A$2307, 0)-1,3*(COLUMN()-COLUMN($B$16)))</f>
        <v>1645.96</v>
      </c>
      <c r="P1993" s="7">
        <f ca="1">OFFSET(STATIC!$B$6,MATCH('Data Manipulation'!$A1993,STATIC!$A$6:$A$2307, 0)-1,3*(COLUMN()-COLUMN($B$16)))*$J1993</f>
        <v>256.27854780000001</v>
      </c>
      <c r="Q1993" s="7">
        <f ca="1">OFFSET(STATIC!$B$6,MATCH('Data Manipulation'!$A1993,STATIC!$A$6:$A$2307, 0)-1,3*(COLUMN()-COLUMN($B$16)))</f>
        <v>17.25</v>
      </c>
      <c r="R1993" s="7">
        <f ca="1">OFFSET(STATIC!$B$6,MATCH('Data Manipulation'!$A1993,STATIC!$A$6:$A$2307, 0)-1,3*(COLUMN()-COLUMN($B$16)))</f>
        <v>2791.19</v>
      </c>
      <c r="U1993" s="14">
        <f t="shared" ca="1" si="531"/>
        <v>4.3172171865208574E-2</v>
      </c>
      <c r="V1993" s="14">
        <f t="shared" ca="1" si="532"/>
        <v>1.8637845535759716E-3</v>
      </c>
      <c r="W1993" s="14">
        <f t="shared" ca="1" si="533"/>
        <v>-1.8007878495468458E-4</v>
      </c>
      <c r="X1993" s="14">
        <f t="shared" ca="1" si="534"/>
        <v>-1.1600515446425284E-3</v>
      </c>
      <c r="Y1993" s="14">
        <f t="shared" ca="1" si="535"/>
        <v>1.3270008498539442E-2</v>
      </c>
      <c r="Z1993" s="14">
        <f t="shared" ca="1" si="536"/>
        <v>-1.1992068223733055E-3</v>
      </c>
      <c r="AA1993" s="14">
        <f t="shared" ca="1" si="537"/>
        <v>7.580064793490395E-4</v>
      </c>
      <c r="AB1993" s="14">
        <f t="shared" ca="1" si="538"/>
        <v>4.3627578203741914E-3</v>
      </c>
      <c r="AC1993" s="14">
        <f t="shared" ca="1" si="539"/>
        <v>4.9228173574079176E-4</v>
      </c>
      <c r="AD1993" s="14">
        <f t="shared" ca="1" si="540"/>
        <v>1.0123543249466363E-2</v>
      </c>
      <c r="AE1993" s="14">
        <f t="shared" ca="1" si="541"/>
        <v>-2.2175006776880145E-3</v>
      </c>
      <c r="AF1993" s="14">
        <f t="shared" ca="1" si="542"/>
        <v>-7.5026695455550378E-3</v>
      </c>
      <c r="AG1993" s="14">
        <f t="shared" ca="1" si="543"/>
        <v>9.05382291075254E-4</v>
      </c>
      <c r="AH1993" s="14">
        <f t="shared" ca="1" si="544"/>
        <v>-2.3060221644741257E-3</v>
      </c>
      <c r="AI1993" s="14">
        <f t="shared" ca="1" si="545"/>
        <v>-3.9030514970503485E-4</v>
      </c>
      <c r="AJ1993" s="14">
        <f t="shared" ca="1" si="546"/>
        <v>-1.4388737452099556E-2</v>
      </c>
      <c r="AK1993" s="14">
        <f t="shared" ca="1" si="547"/>
        <v>7.1679709469004067E-4</v>
      </c>
    </row>
    <row r="1994" spans="1:37" x14ac:dyDescent="0.2">
      <c r="A1994" s="13">
        <f ca="1">IF(OFFSET(STATIC!$A$6,MATCH($A$16, STATIC!$A$6:$A$2307,0)+ROW()-ROW($A$16),0)&gt;$A$12, OFFSET(STATIC!$A$6,MATCH($A$16, STATIC!$A$6:$A$2307,0)+ROW()-ROW($A$16),0), FALSE)</f>
        <v>40637</v>
      </c>
      <c r="B1994" s="7">
        <f ca="1">OFFSET(STATIC!$B$6,MATCH('Data Manipulation'!$A1994,STATIC!$A$6:$A$2307, 0)-1,3*(COLUMN()-COLUMN($B$16)))</f>
        <v>0.68</v>
      </c>
      <c r="C1994" s="7">
        <f ca="1">OFFSET(STATIC!$B$6,MATCH('Data Manipulation'!$A1994,STATIC!$A$6:$A$2307, 0)-1,3*(COLUMN()-COLUMN($B$16)))</f>
        <v>375.23</v>
      </c>
      <c r="D1994" s="7">
        <f ca="1">OFFSET(STATIC!$B$6,MATCH('Data Manipulation'!$A1994,STATIC!$A$6:$A$2307, 0)-1,3*(COLUMN()-COLUMN($B$16)))</f>
        <v>1332.87</v>
      </c>
      <c r="E1994" s="7">
        <f ca="1">OFFSET(STATIC!$B$6,MATCH('Data Manipulation'!$A1994,STATIC!$A$6:$A$2307, 0)-1,3*(COLUMN()-COLUMN($B$16)))*$J1994</f>
        <v>4202.0221440000005</v>
      </c>
      <c r="F1994" s="7">
        <f ca="1">OFFSET(STATIC!$B$6,MATCH('Data Manipulation'!$A1994,STATIC!$A$6:$A$2307, 0)-1,3*(COLUMN()-COLUMN($B$16)))</f>
        <v>1433.55</v>
      </c>
      <c r="G1994" s="7">
        <f ca="1">OFFSET(STATIC!$B$6,MATCH('Data Manipulation'!$A1994,STATIC!$A$6:$A$2307, 0)-1,3*(COLUMN()-COLUMN($B$16)))</f>
        <v>108.47</v>
      </c>
      <c r="H1994" s="7">
        <f ca="1">OFFSET(STATIC!$B$6,MATCH('Data Manipulation'!$A1994,STATIC!$A$6:$A$2307, 0)-1,3*(COLUMN()-COLUMN($B$16)))</f>
        <v>52.75</v>
      </c>
      <c r="I1994" s="7">
        <f ca="1">OFFSET(STATIC!$B$6,MATCH('Data Manipulation'!$A1994,STATIC!$A$6:$A$2307, 0)-1,3*(COLUMN()-COLUMN($B$16)))</f>
        <v>295.04000000000002</v>
      </c>
      <c r="J1994" s="7">
        <f ca="1">OFFSET(STATIC!$B$6,MATCH('Data Manipulation'!$A1994,STATIC!$A$6:$A$2307, 0)-1,3*(COLUMN()-COLUMN($B$16)))</f>
        <v>1.4216</v>
      </c>
      <c r="K1994" s="7">
        <f ca="1">OFFSET(STATIC!$B$6,MATCH('Data Manipulation'!$A1994,STATIC!$A$6:$A$2307, 0)-1,3*(COLUMN()-COLUMN($B$16)))</f>
        <v>1.6118000000000001</v>
      </c>
      <c r="L1994" s="7">
        <f ca="1">OFFSET(STATIC!$B$6,MATCH('Data Manipulation'!$A1994,STATIC!$A$6:$A$2307, 0)-1,3*(COLUMN()-COLUMN($B$16)))</f>
        <v>1.0834999999999999</v>
      </c>
      <c r="M1994" s="7">
        <f ca="1">OFFSET(STATIC!$B$6,MATCH('Data Manipulation'!$A1994,STATIC!$A$6:$A$2307, 0)-1,3*(COLUMN()-COLUMN($B$16)))</f>
        <v>1.1906999999999999E-2</v>
      </c>
      <c r="N1994" s="7">
        <f ca="1">OFFSET(STATIC!$B$6,MATCH('Data Manipulation'!$A1994,STATIC!$A$6:$A$2307, 0)-1,3*(COLUMN()-COLUMN($B$16)))*$J1994</f>
        <v>234.99175944000001</v>
      </c>
      <c r="O1994" s="7">
        <f ca="1">OFFSET(STATIC!$B$6,MATCH('Data Manipulation'!$A1994,STATIC!$A$6:$A$2307, 0)-1,3*(COLUMN()-COLUMN($B$16)))</f>
        <v>1649.76</v>
      </c>
      <c r="P1994" s="7">
        <f ca="1">OFFSET(STATIC!$B$6,MATCH('Data Manipulation'!$A1994,STATIC!$A$6:$A$2307, 0)-1,3*(COLUMN()-COLUMN($B$16)))*$J1994</f>
        <v>256.37859415999998</v>
      </c>
      <c r="Q1994" s="7">
        <f ca="1">OFFSET(STATIC!$B$6,MATCH('Data Manipulation'!$A1994,STATIC!$A$6:$A$2307, 0)-1,3*(COLUMN()-COLUMN($B$16)))</f>
        <v>17.5</v>
      </c>
      <c r="R1994" s="7">
        <f ca="1">OFFSET(STATIC!$B$6,MATCH('Data Manipulation'!$A1994,STATIC!$A$6:$A$2307, 0)-1,3*(COLUMN()-COLUMN($B$16)))</f>
        <v>2789.19</v>
      </c>
      <c r="U1994" s="14">
        <f t="shared" ca="1" si="531"/>
        <v>-0.12429771667757707</v>
      </c>
      <c r="V1994" s="14">
        <f t="shared" ca="1" si="532"/>
        <v>9.9364727822007764E-3</v>
      </c>
      <c r="W1994" s="14">
        <f t="shared" ca="1" si="533"/>
        <v>3.4517949676367792E-4</v>
      </c>
      <c r="X1994" s="14">
        <f t="shared" ca="1" si="534"/>
        <v>-2.2516976946715117E-3</v>
      </c>
      <c r="Y1994" s="14">
        <f t="shared" ca="1" si="535"/>
        <v>4.9790660839441545E-3</v>
      </c>
      <c r="Z1994" s="14">
        <f t="shared" ca="1" si="536"/>
        <v>4.898119861629413E-3</v>
      </c>
      <c r="AA1994" s="14">
        <f t="shared" ca="1" si="537"/>
        <v>2.6704112974470073E-2</v>
      </c>
      <c r="AB1994" s="14">
        <f t="shared" ca="1" si="538"/>
        <v>-1.016759588070278E-4</v>
      </c>
      <c r="AC1994" s="14">
        <f t="shared" ca="1" si="539"/>
        <v>1.4069644764687941E-4</v>
      </c>
      <c r="AD1994" s="14">
        <f t="shared" ca="1" si="540"/>
        <v>3.1026031088774749E-4</v>
      </c>
      <c r="AE1994" s="14">
        <f t="shared" ca="1" si="541"/>
        <v>3.5133172233191511E-3</v>
      </c>
      <c r="AF1994" s="14">
        <f t="shared" ca="1" si="542"/>
        <v>2.2701485345390775E-3</v>
      </c>
      <c r="AG1994" s="14">
        <f t="shared" ca="1" si="543"/>
        <v>1.8996436886165762E-3</v>
      </c>
      <c r="AH1994" s="14">
        <f t="shared" ca="1" si="544"/>
        <v>1.1402094853766227E-3</v>
      </c>
      <c r="AI1994" s="14">
        <f t="shared" ca="1" si="545"/>
        <v>1.9688647264571668E-3</v>
      </c>
      <c r="AJ1994" s="14">
        <f t="shared" ca="1" si="546"/>
        <v>5.7306747089850745E-3</v>
      </c>
      <c r="AK1994" s="14">
        <f t="shared" ca="1" si="547"/>
        <v>-1.4698527843416678E-4</v>
      </c>
    </row>
    <row r="1995" spans="1:37" x14ac:dyDescent="0.2">
      <c r="A1995" s="13">
        <f ca="1">IF(OFFSET(STATIC!$A$6,MATCH($A$16, STATIC!$A$6:$A$2307,0)+ROW()-ROW($A$16),0)&gt;$A$12, OFFSET(STATIC!$A$6,MATCH($A$16, STATIC!$A$6:$A$2307,0)+ROW()-ROW($A$16),0), FALSE)</f>
        <v>40634</v>
      </c>
      <c r="B1995" s="7">
        <f ca="1">OFFSET(STATIC!$B$6,MATCH('Data Manipulation'!$A1995,STATIC!$A$6:$A$2307, 0)-1,3*(COLUMN()-COLUMN($B$16)))</f>
        <v>0.77</v>
      </c>
      <c r="C1995" s="7">
        <f ca="1">OFFSET(STATIC!$B$6,MATCH('Data Manipulation'!$A1995,STATIC!$A$6:$A$2307, 0)-1,3*(COLUMN()-COLUMN($B$16)))</f>
        <v>371.52</v>
      </c>
      <c r="D1995" s="7">
        <f ca="1">OFFSET(STATIC!$B$6,MATCH('Data Manipulation'!$A1995,STATIC!$A$6:$A$2307, 0)-1,3*(COLUMN()-COLUMN($B$16)))</f>
        <v>1332.41</v>
      </c>
      <c r="E1995" s="7">
        <f ca="1">OFFSET(STATIC!$B$6,MATCH('Data Manipulation'!$A1995,STATIC!$A$6:$A$2307, 0)-1,3*(COLUMN()-COLUMN($B$16)))*$J1995</f>
        <v>4211.4944880000003</v>
      </c>
      <c r="F1995" s="7">
        <f ca="1">OFFSET(STATIC!$B$6,MATCH('Data Manipulation'!$A1995,STATIC!$A$6:$A$2307, 0)-1,3*(COLUMN()-COLUMN($B$16)))</f>
        <v>1426.43</v>
      </c>
      <c r="G1995" s="7">
        <f ca="1">OFFSET(STATIC!$B$6,MATCH('Data Manipulation'!$A1995,STATIC!$A$6:$A$2307, 0)-1,3*(COLUMN()-COLUMN($B$16)))</f>
        <v>107.94</v>
      </c>
      <c r="H1995" s="7">
        <f ca="1">OFFSET(STATIC!$B$6,MATCH('Data Manipulation'!$A1995,STATIC!$A$6:$A$2307, 0)-1,3*(COLUMN()-COLUMN($B$16)))</f>
        <v>51.36</v>
      </c>
      <c r="I1995" s="7">
        <f ca="1">OFFSET(STATIC!$B$6,MATCH('Data Manipulation'!$A1995,STATIC!$A$6:$A$2307, 0)-1,3*(COLUMN()-COLUMN($B$16)))</f>
        <v>295.07</v>
      </c>
      <c r="J1995" s="7">
        <f ca="1">OFFSET(STATIC!$B$6,MATCH('Data Manipulation'!$A1995,STATIC!$A$6:$A$2307, 0)-1,3*(COLUMN()-COLUMN($B$16)))</f>
        <v>1.4214</v>
      </c>
      <c r="K1995" s="7">
        <f ca="1">OFFSET(STATIC!$B$6,MATCH('Data Manipulation'!$A1995,STATIC!$A$6:$A$2307, 0)-1,3*(COLUMN()-COLUMN($B$16)))</f>
        <v>1.6113</v>
      </c>
      <c r="L1995" s="7">
        <f ca="1">OFFSET(STATIC!$B$6,MATCH('Data Manipulation'!$A1995,STATIC!$A$6:$A$2307, 0)-1,3*(COLUMN()-COLUMN($B$16)))</f>
        <v>1.0796999999999999</v>
      </c>
      <c r="M1995" s="7">
        <f ca="1">OFFSET(STATIC!$B$6,MATCH('Data Manipulation'!$A1995,STATIC!$A$6:$A$2307, 0)-1,3*(COLUMN()-COLUMN($B$16)))</f>
        <v>1.188E-2</v>
      </c>
      <c r="N1995" s="7">
        <f ca="1">OFFSET(STATIC!$B$6,MATCH('Data Manipulation'!$A1995,STATIC!$A$6:$A$2307, 0)-1,3*(COLUMN()-COLUMN($B$16)))*$J1995</f>
        <v>234.54578255999999</v>
      </c>
      <c r="O1995" s="7">
        <f ca="1">OFFSET(STATIC!$B$6,MATCH('Data Manipulation'!$A1995,STATIC!$A$6:$A$2307, 0)-1,3*(COLUMN()-COLUMN($B$16)))</f>
        <v>1647.88</v>
      </c>
      <c r="P1995" s="7">
        <f ca="1">OFFSET(STATIC!$B$6,MATCH('Data Manipulation'!$A1995,STATIC!$A$6:$A$2307, 0)-1,3*(COLUMN()-COLUMN($B$16)))*$J1995</f>
        <v>255.87431598000001</v>
      </c>
      <c r="Q1995" s="7">
        <f ca="1">OFFSET(STATIC!$B$6,MATCH('Data Manipulation'!$A1995,STATIC!$A$6:$A$2307, 0)-1,3*(COLUMN()-COLUMN($B$16)))</f>
        <v>17.399999999999999</v>
      </c>
      <c r="R1995" s="7">
        <f ca="1">OFFSET(STATIC!$B$6,MATCH('Data Manipulation'!$A1995,STATIC!$A$6:$A$2307, 0)-1,3*(COLUMN()-COLUMN($B$16)))</f>
        <v>2789.6</v>
      </c>
      <c r="U1995" s="14">
        <f t="shared" ca="1" si="531"/>
        <v>-1.2903404835907954E-2</v>
      </c>
      <c r="V1995" s="14">
        <f t="shared" ca="1" si="532"/>
        <v>1.1913928422948543E-2</v>
      </c>
      <c r="W1995" s="14">
        <f t="shared" ca="1" si="533"/>
        <v>4.9506541464152936E-3</v>
      </c>
      <c r="X1995" s="14">
        <f t="shared" ca="1" si="534"/>
        <v>1.939942472221997E-2</v>
      </c>
      <c r="Y1995" s="14">
        <f t="shared" ca="1" si="535"/>
        <v>-7.9393482534169477E-3</v>
      </c>
      <c r="Z1995" s="14">
        <f t="shared" ca="1" si="536"/>
        <v>1.1366935023183217E-2</v>
      </c>
      <c r="AA1995" s="14">
        <f t="shared" ca="1" si="537"/>
        <v>2.0854582276012324E-2</v>
      </c>
      <c r="AB1995" s="14">
        <f t="shared" ca="1" si="538"/>
        <v>-6.351158134832992E-3</v>
      </c>
      <c r="AC1995" s="14">
        <f t="shared" ca="1" si="539"/>
        <v>1.6899032327520943E-3</v>
      </c>
      <c r="AD1995" s="14">
        <f t="shared" ca="1" si="540"/>
        <v>3.0456560821133355E-3</v>
      </c>
      <c r="AE1995" s="14">
        <f t="shared" ca="1" si="541"/>
        <v>-1.1236073266926067E-2</v>
      </c>
      <c r="AF1995" s="14">
        <f t="shared" ca="1" si="542"/>
        <v>-1.6280885604137613E-2</v>
      </c>
      <c r="AG1995" s="14">
        <f t="shared" ca="1" si="543"/>
        <v>1.0440919265412361E-3</v>
      </c>
      <c r="AH1995" s="14">
        <f t="shared" ca="1" si="544"/>
        <v>-9.1021902966670546E-5</v>
      </c>
      <c r="AI1995" s="14">
        <f t="shared" ca="1" si="545"/>
        <v>8.2368742534580895E-4</v>
      </c>
      <c r="AJ1995" s="14">
        <f t="shared" ca="1" si="546"/>
        <v>-1.9351770660950125E-2</v>
      </c>
      <c r="AK1995" s="14">
        <f t="shared" ca="1" si="547"/>
        <v>3.0624706423860388E-3</v>
      </c>
    </row>
    <row r="1996" spans="1:37" x14ac:dyDescent="0.2">
      <c r="A1996" s="13">
        <f ca="1">IF(OFFSET(STATIC!$A$6,MATCH($A$16, STATIC!$A$6:$A$2307,0)+ROW()-ROW($A$16),0)&gt;$A$12, OFFSET(STATIC!$A$6,MATCH($A$16, STATIC!$A$6:$A$2307,0)+ROW()-ROW($A$16),0), FALSE)</f>
        <v>40633</v>
      </c>
      <c r="B1996" s="7">
        <f ca="1">OFFSET(STATIC!$B$6,MATCH('Data Manipulation'!$A1996,STATIC!$A$6:$A$2307, 0)-1,3*(COLUMN()-COLUMN($B$16)))</f>
        <v>0.78</v>
      </c>
      <c r="C1996" s="7">
        <f ca="1">OFFSET(STATIC!$B$6,MATCH('Data Manipulation'!$A1996,STATIC!$A$6:$A$2307, 0)-1,3*(COLUMN()-COLUMN($B$16)))</f>
        <v>367.12</v>
      </c>
      <c r="D1996" s="7">
        <f ca="1">OFFSET(STATIC!$B$6,MATCH('Data Manipulation'!$A1996,STATIC!$A$6:$A$2307, 0)-1,3*(COLUMN()-COLUMN($B$16)))</f>
        <v>1325.83</v>
      </c>
      <c r="E1996" s="7">
        <f ca="1">OFFSET(STATIC!$B$6,MATCH('Data Manipulation'!$A1996,STATIC!$A$6:$A$2307, 0)-1,3*(COLUMN()-COLUMN($B$16)))*$J1996</f>
        <v>4130.5812900000001</v>
      </c>
      <c r="F1996" s="7">
        <f ca="1">OFFSET(STATIC!$B$6,MATCH('Data Manipulation'!$A1996,STATIC!$A$6:$A$2307, 0)-1,3*(COLUMN()-COLUMN($B$16)))</f>
        <v>1437.8</v>
      </c>
      <c r="G1996" s="7">
        <f ca="1">OFFSET(STATIC!$B$6,MATCH('Data Manipulation'!$A1996,STATIC!$A$6:$A$2307, 0)-1,3*(COLUMN()-COLUMN($B$16)))</f>
        <v>106.72</v>
      </c>
      <c r="H1996" s="7">
        <f ca="1">OFFSET(STATIC!$B$6,MATCH('Data Manipulation'!$A1996,STATIC!$A$6:$A$2307, 0)-1,3*(COLUMN()-COLUMN($B$16)))</f>
        <v>50.3</v>
      </c>
      <c r="I1996" s="7">
        <f ca="1">OFFSET(STATIC!$B$6,MATCH('Data Manipulation'!$A1996,STATIC!$A$6:$A$2307, 0)-1,3*(COLUMN()-COLUMN($B$16)))</f>
        <v>296.95</v>
      </c>
      <c r="J1996" s="7">
        <f ca="1">OFFSET(STATIC!$B$6,MATCH('Data Manipulation'!$A1996,STATIC!$A$6:$A$2307, 0)-1,3*(COLUMN()-COLUMN($B$16)))</f>
        <v>1.419</v>
      </c>
      <c r="K1996" s="7">
        <f ca="1">OFFSET(STATIC!$B$6,MATCH('Data Manipulation'!$A1996,STATIC!$A$6:$A$2307, 0)-1,3*(COLUMN()-COLUMN($B$16)))</f>
        <v>1.6064000000000001</v>
      </c>
      <c r="L1996" s="7">
        <f ca="1">OFFSET(STATIC!$B$6,MATCH('Data Manipulation'!$A1996,STATIC!$A$6:$A$2307, 0)-1,3*(COLUMN()-COLUMN($B$16)))</f>
        <v>1.0919000000000001</v>
      </c>
      <c r="M1996" s="7">
        <f ca="1">OFFSET(STATIC!$B$6,MATCH('Data Manipulation'!$A1996,STATIC!$A$6:$A$2307, 0)-1,3*(COLUMN()-COLUMN($B$16)))</f>
        <v>1.2075000000000001E-2</v>
      </c>
      <c r="N1996" s="7">
        <f ca="1">OFFSET(STATIC!$B$6,MATCH('Data Manipulation'!$A1996,STATIC!$A$6:$A$2307, 0)-1,3*(COLUMN()-COLUMN($B$16)))*$J1996</f>
        <v>234.30102299999999</v>
      </c>
      <c r="O1996" s="7">
        <f ca="1">OFFSET(STATIC!$B$6,MATCH('Data Manipulation'!$A1996,STATIC!$A$6:$A$2307, 0)-1,3*(COLUMN()-COLUMN($B$16)))</f>
        <v>1648.03</v>
      </c>
      <c r="P1996" s="7">
        <f ca="1">OFFSET(STATIC!$B$6,MATCH('Data Manipulation'!$A1996,STATIC!$A$6:$A$2307, 0)-1,3*(COLUMN()-COLUMN($B$16)))*$J1996</f>
        <v>255.66364229999999</v>
      </c>
      <c r="Q1996" s="7">
        <f ca="1">OFFSET(STATIC!$B$6,MATCH('Data Manipulation'!$A1996,STATIC!$A$6:$A$2307, 0)-1,3*(COLUMN()-COLUMN($B$16)))</f>
        <v>17.739999999999998</v>
      </c>
      <c r="R1996" s="7">
        <f ca="1">OFFSET(STATIC!$B$6,MATCH('Data Manipulation'!$A1996,STATIC!$A$6:$A$2307, 0)-1,3*(COLUMN()-COLUMN($B$16)))</f>
        <v>2781.07</v>
      </c>
      <c r="U1996" s="14">
        <f t="shared" ca="1" si="531"/>
        <v>-1.2739025777429714E-2</v>
      </c>
      <c r="V1996" s="14">
        <f t="shared" ca="1" si="532"/>
        <v>1.0900335244057147E-2</v>
      </c>
      <c r="W1996" s="14">
        <f t="shared" ca="1" si="533"/>
        <v>-1.8311366072702206E-3</v>
      </c>
      <c r="X1996" s="14">
        <f t="shared" ca="1" si="534"/>
        <v>-4.2117960238560069E-3</v>
      </c>
      <c r="Y1996" s="14">
        <f t="shared" ca="1" si="535"/>
        <v>9.7637437269228414E-3</v>
      </c>
      <c r="Z1996" s="14">
        <f t="shared" ca="1" si="536"/>
        <v>2.3224893365811891E-2</v>
      </c>
      <c r="AA1996" s="14">
        <f t="shared" ca="1" si="537"/>
        <v>4.2023843024813101E-2</v>
      </c>
      <c r="AB1996" s="14">
        <f t="shared" ca="1" si="538"/>
        <v>6.5545203914992856E-3</v>
      </c>
      <c r="AC1996" s="14">
        <f t="shared" ca="1" si="539"/>
        <v>4.520420185220835E-3</v>
      </c>
      <c r="AD1996" s="14">
        <f t="shared" ca="1" si="540"/>
        <v>6.227037999335395E-4</v>
      </c>
      <c r="AE1996" s="14">
        <f t="shared" ca="1" si="541"/>
        <v>3.4862420630542954E-3</v>
      </c>
      <c r="AF1996" s="14">
        <f t="shared" ca="1" si="542"/>
        <v>-1.6561775460173235E-4</v>
      </c>
      <c r="AG1996" s="14">
        <f t="shared" ca="1" si="543"/>
        <v>1.7710040494904589E-3</v>
      </c>
      <c r="AH1996" s="14">
        <f t="shared" ca="1" si="544"/>
        <v>3.7020741141086203E-4</v>
      </c>
      <c r="AI1996" s="14">
        <f t="shared" ca="1" si="545"/>
        <v>2.8096288363142754E-3</v>
      </c>
      <c r="AJ1996" s="14">
        <f t="shared" ca="1" si="546"/>
        <v>1.6925250866910917E-3</v>
      </c>
      <c r="AK1996" s="14">
        <f t="shared" ca="1" si="547"/>
        <v>1.5401614456097624E-3</v>
      </c>
    </row>
    <row r="1997" spans="1:37" x14ac:dyDescent="0.2">
      <c r="A1997" s="13">
        <f ca="1">IF(OFFSET(STATIC!$A$6,MATCH($A$16, STATIC!$A$6:$A$2307,0)+ROW()-ROW($A$16),0)&gt;$A$12, OFFSET(STATIC!$A$6,MATCH($A$16, STATIC!$A$6:$A$2307,0)+ROW()-ROW($A$16),0), FALSE)</f>
        <v>40632</v>
      </c>
      <c r="B1997" s="7">
        <f ca="1">OFFSET(STATIC!$B$6,MATCH('Data Manipulation'!$A1997,STATIC!$A$6:$A$2307, 0)-1,3*(COLUMN()-COLUMN($B$16)))</f>
        <v>0.79</v>
      </c>
      <c r="C1997" s="7">
        <f ca="1">OFFSET(STATIC!$B$6,MATCH('Data Manipulation'!$A1997,STATIC!$A$6:$A$2307, 0)-1,3*(COLUMN()-COLUMN($B$16)))</f>
        <v>363.14</v>
      </c>
      <c r="D1997" s="7">
        <f ca="1">OFFSET(STATIC!$B$6,MATCH('Data Manipulation'!$A1997,STATIC!$A$6:$A$2307, 0)-1,3*(COLUMN()-COLUMN($B$16)))</f>
        <v>1328.26</v>
      </c>
      <c r="E1997" s="7">
        <f ca="1">OFFSET(STATIC!$B$6,MATCH('Data Manipulation'!$A1997,STATIC!$A$6:$A$2307, 0)-1,3*(COLUMN()-COLUMN($B$16)))*$J1997</f>
        <v>4148.015144</v>
      </c>
      <c r="F1997" s="7">
        <f ca="1">OFFSET(STATIC!$B$6,MATCH('Data Manipulation'!$A1997,STATIC!$A$6:$A$2307, 0)-1,3*(COLUMN()-COLUMN($B$16)))</f>
        <v>1423.83</v>
      </c>
      <c r="G1997" s="7">
        <f ca="1">OFFSET(STATIC!$B$6,MATCH('Data Manipulation'!$A1997,STATIC!$A$6:$A$2307, 0)-1,3*(COLUMN()-COLUMN($B$16)))</f>
        <v>104.27</v>
      </c>
      <c r="H1997" s="7">
        <f ca="1">OFFSET(STATIC!$B$6,MATCH('Data Manipulation'!$A1997,STATIC!$A$6:$A$2307, 0)-1,3*(COLUMN()-COLUMN($B$16)))</f>
        <v>48.23</v>
      </c>
      <c r="I1997" s="7">
        <f ca="1">OFFSET(STATIC!$B$6,MATCH('Data Manipulation'!$A1997,STATIC!$A$6:$A$2307, 0)-1,3*(COLUMN()-COLUMN($B$16)))</f>
        <v>295.01</v>
      </c>
      <c r="J1997" s="7">
        <f ca="1">OFFSET(STATIC!$B$6,MATCH('Data Manipulation'!$A1997,STATIC!$A$6:$A$2307, 0)-1,3*(COLUMN()-COLUMN($B$16)))</f>
        <v>1.4126000000000001</v>
      </c>
      <c r="K1997" s="7">
        <f ca="1">OFFSET(STATIC!$B$6,MATCH('Data Manipulation'!$A1997,STATIC!$A$6:$A$2307, 0)-1,3*(COLUMN()-COLUMN($B$16)))</f>
        <v>1.6053999999999999</v>
      </c>
      <c r="L1997" s="7">
        <f ca="1">OFFSET(STATIC!$B$6,MATCH('Data Manipulation'!$A1997,STATIC!$A$6:$A$2307, 0)-1,3*(COLUMN()-COLUMN($B$16)))</f>
        <v>1.0881000000000001</v>
      </c>
      <c r="M1997" s="7">
        <f ca="1">OFFSET(STATIC!$B$6,MATCH('Data Manipulation'!$A1997,STATIC!$A$6:$A$2307, 0)-1,3*(COLUMN()-COLUMN($B$16)))</f>
        <v>1.2076999999999999E-2</v>
      </c>
      <c r="N1997" s="7">
        <f ca="1">OFFSET(STATIC!$B$6,MATCH('Data Manipulation'!$A1997,STATIC!$A$6:$A$2307, 0)-1,3*(COLUMN()-COLUMN($B$16)))*$J1997</f>
        <v>233.88644216</v>
      </c>
      <c r="O1997" s="7">
        <f ca="1">OFFSET(STATIC!$B$6,MATCH('Data Manipulation'!$A1997,STATIC!$A$6:$A$2307, 0)-1,3*(COLUMN()-COLUMN($B$16)))</f>
        <v>1647.42</v>
      </c>
      <c r="P1997" s="7">
        <f ca="1">OFFSET(STATIC!$B$6,MATCH('Data Manipulation'!$A1997,STATIC!$A$6:$A$2307, 0)-1,3*(COLUMN()-COLUMN($B$16)))*$J1997</f>
        <v>254.94633052</v>
      </c>
      <c r="Q1997" s="7">
        <f ca="1">OFFSET(STATIC!$B$6,MATCH('Data Manipulation'!$A1997,STATIC!$A$6:$A$2307, 0)-1,3*(COLUMN()-COLUMN($B$16)))</f>
        <v>17.71</v>
      </c>
      <c r="R1997" s="7">
        <f ca="1">OFFSET(STATIC!$B$6,MATCH('Data Manipulation'!$A1997,STATIC!$A$6:$A$2307, 0)-1,3*(COLUMN()-COLUMN($B$16)))</f>
        <v>2776.79</v>
      </c>
      <c r="U1997" s="14">
        <f t="shared" ca="1" si="531"/>
        <v>0</v>
      </c>
      <c r="V1997" s="14">
        <f t="shared" ca="1" si="532"/>
        <v>1.612871028160158E-2</v>
      </c>
      <c r="W1997" s="14">
        <f t="shared" ca="1" si="533"/>
        <v>6.6624108659960593E-3</v>
      </c>
      <c r="X1997" s="14">
        <f t="shared" ca="1" si="534"/>
        <v>1.191604558057259E-2</v>
      </c>
      <c r="Y1997" s="14">
        <f t="shared" ca="1" si="535"/>
        <v>4.9849077731195894E-3</v>
      </c>
      <c r="Z1997" s="14">
        <f t="shared" ca="1" si="536"/>
        <v>-4.9746586853486431E-3</v>
      </c>
      <c r="AA1997" s="14">
        <f t="shared" ca="1" si="537"/>
        <v>-7.6422968255677138E-3</v>
      </c>
      <c r="AB1997" s="14">
        <f t="shared" ca="1" si="538"/>
        <v>-1.6173040513798625E-2</v>
      </c>
      <c r="AC1997" s="14">
        <f t="shared" ca="1" si="539"/>
        <v>3.1907000515559495E-3</v>
      </c>
      <c r="AD1997" s="14">
        <f t="shared" ca="1" si="540"/>
        <v>4.2447005055576805E-3</v>
      </c>
      <c r="AE1997" s="14">
        <f t="shared" ca="1" si="541"/>
        <v>2.3923456386199015E-3</v>
      </c>
      <c r="AF1997" s="14">
        <f t="shared" ca="1" si="542"/>
        <v>-4.5437725330965528E-3</v>
      </c>
      <c r="AG1997" s="14">
        <f t="shared" ca="1" si="543"/>
        <v>3.3525766608602553E-3</v>
      </c>
      <c r="AH1997" s="14">
        <f t="shared" ca="1" si="544"/>
        <v>1.8348517520892281E-3</v>
      </c>
      <c r="AI1997" s="14">
        <f t="shared" ca="1" si="545"/>
        <v>3.2527586459708446E-3</v>
      </c>
      <c r="AJ1997" s="14">
        <f t="shared" ca="1" si="546"/>
        <v>-2.5091921378405005E-2</v>
      </c>
      <c r="AK1997" s="14">
        <f t="shared" ca="1" si="547"/>
        <v>7.192351485946654E-3</v>
      </c>
    </row>
    <row r="1998" spans="1:37" x14ac:dyDescent="0.2">
      <c r="A1998" s="13">
        <f ca="1">IF(OFFSET(STATIC!$A$6,MATCH($A$16, STATIC!$A$6:$A$2307,0)+ROW()-ROW($A$16),0)&gt;$A$12, OFFSET(STATIC!$A$6,MATCH($A$16, STATIC!$A$6:$A$2307,0)+ROW()-ROW($A$16),0), FALSE)</f>
        <v>40631</v>
      </c>
      <c r="B1998" s="7">
        <f ca="1">OFFSET(STATIC!$B$6,MATCH('Data Manipulation'!$A1998,STATIC!$A$6:$A$2307, 0)-1,3*(COLUMN()-COLUMN($B$16)))</f>
        <v>0.79</v>
      </c>
      <c r="C1998" s="7">
        <f ca="1">OFFSET(STATIC!$B$6,MATCH('Data Manipulation'!$A1998,STATIC!$A$6:$A$2307, 0)-1,3*(COLUMN()-COLUMN($B$16)))</f>
        <v>357.33</v>
      </c>
      <c r="D1998" s="7">
        <f ca="1">OFFSET(STATIC!$B$6,MATCH('Data Manipulation'!$A1998,STATIC!$A$6:$A$2307, 0)-1,3*(COLUMN()-COLUMN($B$16)))</f>
        <v>1319.44</v>
      </c>
      <c r="E1998" s="7">
        <f ca="1">OFFSET(STATIC!$B$6,MATCH('Data Manipulation'!$A1998,STATIC!$A$6:$A$2307, 0)-1,3*(COLUMN()-COLUMN($B$16)))*$J1998</f>
        <v>4098.8805330000005</v>
      </c>
      <c r="F1998" s="7">
        <f ca="1">OFFSET(STATIC!$B$6,MATCH('Data Manipulation'!$A1998,STATIC!$A$6:$A$2307, 0)-1,3*(COLUMN()-COLUMN($B$16)))</f>
        <v>1416.75</v>
      </c>
      <c r="G1998" s="7">
        <f ca="1">OFFSET(STATIC!$B$6,MATCH('Data Manipulation'!$A1998,STATIC!$A$6:$A$2307, 0)-1,3*(COLUMN()-COLUMN($B$16)))</f>
        <v>104.79</v>
      </c>
      <c r="H1998" s="7">
        <f ca="1">OFFSET(STATIC!$B$6,MATCH('Data Manipulation'!$A1998,STATIC!$A$6:$A$2307, 0)-1,3*(COLUMN()-COLUMN($B$16)))</f>
        <v>48.6</v>
      </c>
      <c r="I1998" s="7">
        <f ca="1">OFFSET(STATIC!$B$6,MATCH('Data Manipulation'!$A1998,STATIC!$A$6:$A$2307, 0)-1,3*(COLUMN()-COLUMN($B$16)))</f>
        <v>299.82</v>
      </c>
      <c r="J1998" s="7">
        <f ca="1">OFFSET(STATIC!$B$6,MATCH('Data Manipulation'!$A1998,STATIC!$A$6:$A$2307, 0)-1,3*(COLUMN()-COLUMN($B$16)))</f>
        <v>1.4081000000000001</v>
      </c>
      <c r="K1998" s="7">
        <f ca="1">OFFSET(STATIC!$B$6,MATCH('Data Manipulation'!$A1998,STATIC!$A$6:$A$2307, 0)-1,3*(COLUMN()-COLUMN($B$16)))</f>
        <v>1.5986</v>
      </c>
      <c r="L1998" s="7">
        <f ca="1">OFFSET(STATIC!$B$6,MATCH('Data Manipulation'!$A1998,STATIC!$A$6:$A$2307, 0)-1,3*(COLUMN()-COLUMN($B$16)))</f>
        <v>1.0854999999999999</v>
      </c>
      <c r="M1998" s="7">
        <f ca="1">OFFSET(STATIC!$B$6,MATCH('Data Manipulation'!$A1998,STATIC!$A$6:$A$2307, 0)-1,3*(COLUMN()-COLUMN($B$16)))</f>
        <v>1.2132E-2</v>
      </c>
      <c r="N1998" s="7">
        <f ca="1">OFFSET(STATIC!$B$6,MATCH('Data Manipulation'!$A1998,STATIC!$A$6:$A$2307, 0)-1,3*(COLUMN()-COLUMN($B$16)))*$J1998</f>
        <v>233.10363288000002</v>
      </c>
      <c r="O1998" s="7">
        <f ca="1">OFFSET(STATIC!$B$6,MATCH('Data Manipulation'!$A1998,STATIC!$A$6:$A$2307, 0)-1,3*(COLUMN()-COLUMN($B$16)))</f>
        <v>1644.4</v>
      </c>
      <c r="P1998" s="7">
        <f ca="1">OFFSET(STATIC!$B$6,MATCH('Data Manipulation'!$A1998,STATIC!$A$6:$A$2307, 0)-1,3*(COLUMN()-COLUMN($B$16)))*$J1998</f>
        <v>254.11839890000002</v>
      </c>
      <c r="Q1998" s="7">
        <f ca="1">OFFSET(STATIC!$B$6,MATCH('Data Manipulation'!$A1998,STATIC!$A$6:$A$2307, 0)-1,3*(COLUMN()-COLUMN($B$16)))</f>
        <v>18.16</v>
      </c>
      <c r="R1998" s="7">
        <f ca="1">OFFSET(STATIC!$B$6,MATCH('Data Manipulation'!$A1998,STATIC!$A$6:$A$2307, 0)-1,3*(COLUMN()-COLUMN($B$16)))</f>
        <v>2756.89</v>
      </c>
      <c r="U1998" s="14">
        <f t="shared" ca="1" si="531"/>
        <v>-1.2578782206860073E-2</v>
      </c>
      <c r="V1998" s="14">
        <f t="shared" ca="1" si="532"/>
        <v>2.2132890372036475E-3</v>
      </c>
      <c r="W1998" s="14">
        <f t="shared" ca="1" si="533"/>
        <v>7.0352392937787864E-3</v>
      </c>
      <c r="X1998" s="14">
        <f t="shared" ca="1" si="534"/>
        <v>-2.4505037499446638E-3</v>
      </c>
      <c r="Y1998" s="14">
        <f t="shared" ca="1" si="535"/>
        <v>-2.8193851275022191E-3</v>
      </c>
      <c r="Z1998" s="14">
        <f t="shared" ca="1" si="536"/>
        <v>7.7597745312807005E-3</v>
      </c>
      <c r="AA1998" s="14">
        <f t="shared" ca="1" si="537"/>
        <v>8.8871102643187355E-3</v>
      </c>
      <c r="AB1998" s="14">
        <f t="shared" ca="1" si="538"/>
        <v>1.0157476580927574E-2</v>
      </c>
      <c r="AC1998" s="14">
        <f t="shared" ca="1" si="539"/>
        <v>-1.1356378536136922E-3</v>
      </c>
      <c r="AD1998" s="14">
        <f t="shared" ca="1" si="540"/>
        <v>-1.8748833690373954E-3</v>
      </c>
      <c r="AE1998" s="14">
        <f t="shared" ca="1" si="541"/>
        <v>-3.4945777700532612E-3</v>
      </c>
      <c r="AF1998" s="14">
        <f t="shared" ca="1" si="542"/>
        <v>-8.7809845738667409E-3</v>
      </c>
      <c r="AG1998" s="14">
        <f t="shared" ca="1" si="543"/>
        <v>-1.7648767067449192E-3</v>
      </c>
      <c r="AH1998" s="14">
        <f t="shared" ca="1" si="544"/>
        <v>-1.7680784504584726E-3</v>
      </c>
      <c r="AI1998" s="14">
        <f t="shared" ca="1" si="545"/>
        <v>-1.9249355719785054E-3</v>
      </c>
      <c r="AJ1998" s="14">
        <f t="shared" ca="1" si="546"/>
        <v>-6.8111425859145813E-2</v>
      </c>
      <c r="AK1998" s="14">
        <f t="shared" ca="1" si="547"/>
        <v>9.5525703757406606E-3</v>
      </c>
    </row>
    <row r="1999" spans="1:37" x14ac:dyDescent="0.2">
      <c r="A1999" s="13">
        <f ca="1">IF(OFFSET(STATIC!$A$6,MATCH($A$16, STATIC!$A$6:$A$2307,0)+ROW()-ROW($A$16),0)&gt;$A$12, OFFSET(STATIC!$A$6,MATCH($A$16, STATIC!$A$6:$A$2307,0)+ROW()-ROW($A$16),0), FALSE)</f>
        <v>40630</v>
      </c>
      <c r="B1999" s="7">
        <f ca="1">OFFSET(STATIC!$B$6,MATCH('Data Manipulation'!$A1999,STATIC!$A$6:$A$2307, 0)-1,3*(COLUMN()-COLUMN($B$16)))</f>
        <v>0.8</v>
      </c>
      <c r="C1999" s="7">
        <f ca="1">OFFSET(STATIC!$B$6,MATCH('Data Manipulation'!$A1999,STATIC!$A$6:$A$2307, 0)-1,3*(COLUMN()-COLUMN($B$16)))</f>
        <v>356.54</v>
      </c>
      <c r="D1999" s="7">
        <f ca="1">OFFSET(STATIC!$B$6,MATCH('Data Manipulation'!$A1999,STATIC!$A$6:$A$2307, 0)-1,3*(COLUMN()-COLUMN($B$16)))</f>
        <v>1310.19</v>
      </c>
      <c r="E1999" s="7">
        <f ca="1">OFFSET(STATIC!$B$6,MATCH('Data Manipulation'!$A1999,STATIC!$A$6:$A$2307, 0)-1,3*(COLUMN()-COLUMN($B$16)))*$J1999</f>
        <v>4108.9371719999999</v>
      </c>
      <c r="F1999" s="7">
        <f ca="1">OFFSET(STATIC!$B$6,MATCH('Data Manipulation'!$A1999,STATIC!$A$6:$A$2307, 0)-1,3*(COLUMN()-COLUMN($B$16)))</f>
        <v>1420.75</v>
      </c>
      <c r="G1999" s="7">
        <f ca="1">OFFSET(STATIC!$B$6,MATCH('Data Manipulation'!$A1999,STATIC!$A$6:$A$2307, 0)-1,3*(COLUMN()-COLUMN($B$16)))</f>
        <v>103.98</v>
      </c>
      <c r="H1999" s="7">
        <f ca="1">OFFSET(STATIC!$B$6,MATCH('Data Manipulation'!$A1999,STATIC!$A$6:$A$2307, 0)-1,3*(COLUMN()-COLUMN($B$16)))</f>
        <v>48.17</v>
      </c>
      <c r="I1999" s="7">
        <f ca="1">OFFSET(STATIC!$B$6,MATCH('Data Manipulation'!$A1999,STATIC!$A$6:$A$2307, 0)-1,3*(COLUMN()-COLUMN($B$16)))</f>
        <v>296.79000000000002</v>
      </c>
      <c r="J1999" s="7">
        <f ca="1">OFFSET(STATIC!$B$6,MATCH('Data Manipulation'!$A1999,STATIC!$A$6:$A$2307, 0)-1,3*(COLUMN()-COLUMN($B$16)))</f>
        <v>1.4097</v>
      </c>
      <c r="K1999" s="7">
        <f ca="1">OFFSET(STATIC!$B$6,MATCH('Data Manipulation'!$A1999,STATIC!$A$6:$A$2307, 0)-1,3*(COLUMN()-COLUMN($B$16)))</f>
        <v>1.6015999999999999</v>
      </c>
      <c r="L1999" s="7">
        <f ca="1">OFFSET(STATIC!$B$6,MATCH('Data Manipulation'!$A1999,STATIC!$A$6:$A$2307, 0)-1,3*(COLUMN()-COLUMN($B$16)))</f>
        <v>1.0892999999999999</v>
      </c>
      <c r="M1999" s="7">
        <f ca="1">OFFSET(STATIC!$B$6,MATCH('Data Manipulation'!$A1999,STATIC!$A$6:$A$2307, 0)-1,3*(COLUMN()-COLUMN($B$16)))</f>
        <v>1.2239E-2</v>
      </c>
      <c r="N1999" s="7">
        <f ca="1">OFFSET(STATIC!$B$6,MATCH('Data Manipulation'!$A1999,STATIC!$A$6:$A$2307, 0)-1,3*(COLUMN()-COLUMN($B$16)))*$J1999</f>
        <v>233.51539529999999</v>
      </c>
      <c r="O1999" s="7">
        <f ca="1">OFFSET(STATIC!$B$6,MATCH('Data Manipulation'!$A1999,STATIC!$A$6:$A$2307, 0)-1,3*(COLUMN()-COLUMN($B$16)))</f>
        <v>1647.31</v>
      </c>
      <c r="P1999" s="7">
        <f ca="1">OFFSET(STATIC!$B$6,MATCH('Data Manipulation'!$A1999,STATIC!$A$6:$A$2307, 0)-1,3*(COLUMN()-COLUMN($B$16)))*$J1999</f>
        <v>254.60803154999999</v>
      </c>
      <c r="Q1999" s="7">
        <f ca="1">OFFSET(STATIC!$B$6,MATCH('Data Manipulation'!$A1999,STATIC!$A$6:$A$2307, 0)-1,3*(COLUMN()-COLUMN($B$16)))</f>
        <v>19.440000000000001</v>
      </c>
      <c r="R1999" s="7">
        <f ca="1">OFFSET(STATIC!$B$6,MATCH('Data Manipulation'!$A1999,STATIC!$A$6:$A$2307, 0)-1,3*(COLUMN()-COLUMN($B$16)))</f>
        <v>2730.68</v>
      </c>
      <c r="U1999" s="14">
        <f t="shared" ca="1" si="531"/>
        <v>-9.5310179804324768E-2</v>
      </c>
      <c r="V1999" s="14">
        <f t="shared" ca="1" si="532"/>
        <v>-5.9005470487278697E-3</v>
      </c>
      <c r="W1999" s="14">
        <f t="shared" ca="1" si="533"/>
        <v>-2.7515366122545675E-3</v>
      </c>
      <c r="X1999" s="14">
        <f t="shared" ca="1" si="534"/>
        <v>2.5261758103614549E-3</v>
      </c>
      <c r="Y1999" s="14">
        <f t="shared" ca="1" si="535"/>
        <v>-5.6150349317895757E-3</v>
      </c>
      <c r="Z1999" s="14">
        <f t="shared" ca="1" si="536"/>
        <v>-1.3564063151692311E-2</v>
      </c>
      <c r="AA1999" s="14">
        <f t="shared" ca="1" si="537"/>
        <v>-1.6471445072096563E-2</v>
      </c>
      <c r="AB1999" s="14">
        <f t="shared" ca="1" si="538"/>
        <v>-1.5678860972028207E-2</v>
      </c>
      <c r="AC1999" s="14">
        <f t="shared" ca="1" si="539"/>
        <v>1.3487136028484956E-3</v>
      </c>
      <c r="AD1999" s="14">
        <f t="shared" ca="1" si="540"/>
        <v>-6.8657743857362659E-4</v>
      </c>
      <c r="AE1999" s="14">
        <f t="shared" ca="1" si="541"/>
        <v>1.7457623765795534E-3</v>
      </c>
      <c r="AF1999" s="14">
        <f t="shared" ca="1" si="542"/>
        <v>-3.8328283415343047E-3</v>
      </c>
      <c r="AG1999" s="14">
        <f t="shared" ca="1" si="543"/>
        <v>-2.1921483527584073E-5</v>
      </c>
      <c r="AH1999" s="14">
        <f t="shared" ca="1" si="544"/>
        <v>6.0705212452923513E-6</v>
      </c>
      <c r="AI1999" s="14">
        <f t="shared" ca="1" si="545"/>
        <v>-3.3409974722771699E-5</v>
      </c>
      <c r="AJ1999" s="14">
        <f t="shared" ca="1" si="546"/>
        <v>8.1973582959672636E-2</v>
      </c>
      <c r="AK1999" s="14">
        <f t="shared" ca="1" si="547"/>
        <v>-4.523423147351849E-3</v>
      </c>
    </row>
    <row r="2000" spans="1:37" x14ac:dyDescent="0.2">
      <c r="A2000" s="13">
        <f ca="1">IF(OFFSET(STATIC!$A$6,MATCH($A$16, STATIC!$A$6:$A$2307,0)+ROW()-ROW($A$16),0)&gt;$A$12, OFFSET(STATIC!$A$6,MATCH($A$16, STATIC!$A$6:$A$2307,0)+ROW()-ROW($A$16),0), FALSE)</f>
        <v>40627</v>
      </c>
      <c r="B2000" s="7">
        <f ca="1">OFFSET(STATIC!$B$6,MATCH('Data Manipulation'!$A2000,STATIC!$A$6:$A$2307, 0)-1,3*(COLUMN()-COLUMN($B$16)))</f>
        <v>0.88</v>
      </c>
      <c r="C2000" s="7">
        <f ca="1">OFFSET(STATIC!$B$6,MATCH('Data Manipulation'!$A2000,STATIC!$A$6:$A$2307, 0)-1,3*(COLUMN()-COLUMN($B$16)))</f>
        <v>358.65</v>
      </c>
      <c r="D2000" s="7">
        <f ca="1">OFFSET(STATIC!$B$6,MATCH('Data Manipulation'!$A2000,STATIC!$A$6:$A$2307, 0)-1,3*(COLUMN()-COLUMN($B$16)))</f>
        <v>1313.8</v>
      </c>
      <c r="E2000" s="7">
        <f ca="1">OFFSET(STATIC!$B$6,MATCH('Data Manipulation'!$A2000,STATIC!$A$6:$A$2307, 0)-1,3*(COLUMN()-COLUMN($B$16)))*$J2000</f>
        <v>4098.5703739999999</v>
      </c>
      <c r="F2000" s="7">
        <f ca="1">OFFSET(STATIC!$B$6,MATCH('Data Manipulation'!$A2000,STATIC!$A$6:$A$2307, 0)-1,3*(COLUMN()-COLUMN($B$16)))</f>
        <v>1428.75</v>
      </c>
      <c r="G2000" s="7">
        <f ca="1">OFFSET(STATIC!$B$6,MATCH('Data Manipulation'!$A2000,STATIC!$A$6:$A$2307, 0)-1,3*(COLUMN()-COLUMN($B$16)))</f>
        <v>105.4</v>
      </c>
      <c r="H2000" s="7">
        <f ca="1">OFFSET(STATIC!$B$6,MATCH('Data Manipulation'!$A2000,STATIC!$A$6:$A$2307, 0)-1,3*(COLUMN()-COLUMN($B$16)))</f>
        <v>48.97</v>
      </c>
      <c r="I2000" s="7">
        <f ca="1">OFFSET(STATIC!$B$6,MATCH('Data Manipulation'!$A2000,STATIC!$A$6:$A$2307, 0)-1,3*(COLUMN()-COLUMN($B$16)))</f>
        <v>301.48</v>
      </c>
      <c r="J2000" s="7">
        <f ca="1">OFFSET(STATIC!$B$6,MATCH('Data Manipulation'!$A2000,STATIC!$A$6:$A$2307, 0)-1,3*(COLUMN()-COLUMN($B$16)))</f>
        <v>1.4077999999999999</v>
      </c>
      <c r="K2000" s="7">
        <f ca="1">OFFSET(STATIC!$B$6,MATCH('Data Manipulation'!$A2000,STATIC!$A$6:$A$2307, 0)-1,3*(COLUMN()-COLUMN($B$16)))</f>
        <v>1.6027</v>
      </c>
      <c r="L2000" s="7">
        <f ca="1">OFFSET(STATIC!$B$6,MATCH('Data Manipulation'!$A2000,STATIC!$A$6:$A$2307, 0)-1,3*(COLUMN()-COLUMN($B$16)))</f>
        <v>1.0873999999999999</v>
      </c>
      <c r="M2000" s="7">
        <f ca="1">OFFSET(STATIC!$B$6,MATCH('Data Manipulation'!$A2000,STATIC!$A$6:$A$2307, 0)-1,3*(COLUMN()-COLUMN($B$16)))</f>
        <v>1.2286E-2</v>
      </c>
      <c r="N2000" s="7">
        <f ca="1">OFFSET(STATIC!$B$6,MATCH('Data Manipulation'!$A2000,STATIC!$A$6:$A$2307, 0)-1,3*(COLUMN()-COLUMN($B$16)))*$J2000</f>
        <v>233.52051435999999</v>
      </c>
      <c r="O2000" s="7">
        <f ca="1">OFFSET(STATIC!$B$6,MATCH('Data Manipulation'!$A2000,STATIC!$A$6:$A$2307, 0)-1,3*(COLUMN()-COLUMN($B$16)))</f>
        <v>1647.3</v>
      </c>
      <c r="P2000" s="7">
        <f ca="1">OFFSET(STATIC!$B$6,MATCH('Data Manipulation'!$A2000,STATIC!$A$6:$A$2307, 0)-1,3*(COLUMN()-COLUMN($B$16)))*$J2000</f>
        <v>254.61653813999999</v>
      </c>
      <c r="Q2000" s="7">
        <f ca="1">OFFSET(STATIC!$B$6,MATCH('Data Manipulation'!$A2000,STATIC!$A$6:$A$2307, 0)-1,3*(COLUMN()-COLUMN($B$16)))</f>
        <v>17.91</v>
      </c>
      <c r="R2000" s="7">
        <f ca="1">OFFSET(STATIC!$B$6,MATCH('Data Manipulation'!$A2000,STATIC!$A$6:$A$2307, 0)-1,3*(COLUMN()-COLUMN($B$16)))</f>
        <v>2743.06</v>
      </c>
      <c r="U2000" s="14">
        <f t="shared" ca="1" si="531"/>
        <v>1.142869582362285E-2</v>
      </c>
      <c r="V2000" s="14">
        <f t="shared" ca="1" si="532"/>
        <v>8.6248469460177904E-3</v>
      </c>
      <c r="W2000" s="14">
        <f t="shared" ca="1" si="533"/>
        <v>3.1561399347577791E-3</v>
      </c>
      <c r="X2000" s="14">
        <f t="shared" ca="1" si="534"/>
        <v>-7.2506972325013753E-3</v>
      </c>
      <c r="Y2000" s="14">
        <f t="shared" ca="1" si="535"/>
        <v>-3.3888271116455653E-3</v>
      </c>
      <c r="Z2000" s="14">
        <f t="shared" ca="1" si="536"/>
        <v>-1.8957351648990896E-3</v>
      </c>
      <c r="AA2000" s="14">
        <f t="shared" ca="1" si="537"/>
        <v>-9.5519474352093302E-3</v>
      </c>
      <c r="AB2000" s="14">
        <f t="shared" ca="1" si="538"/>
        <v>-2.650061177249865E-3</v>
      </c>
      <c r="AC2000" s="14">
        <f t="shared" ca="1" si="539"/>
        <v>-7.783241725435628E-3</v>
      </c>
      <c r="AD2000" s="14">
        <f t="shared" ca="1" si="540"/>
        <v>-6.0960626703979214E-3</v>
      </c>
      <c r="AE2000" s="14">
        <f t="shared" ca="1" si="541"/>
        <v>-1.4969246293580809E-2</v>
      </c>
      <c r="AF2000" s="14">
        <f t="shared" ca="1" si="542"/>
        <v>-6.08595216395043E-3</v>
      </c>
      <c r="AG2000" s="14">
        <f t="shared" ca="1" si="543"/>
        <v>-8.5889398684588138E-3</v>
      </c>
      <c r="AH2000" s="14">
        <f t="shared" ca="1" si="544"/>
        <v>-1.6983081658226125E-3</v>
      </c>
      <c r="AI2000" s="14">
        <f t="shared" ca="1" si="545"/>
        <v>-8.3978885798801205E-3</v>
      </c>
      <c r="AJ2000" s="14">
        <f t="shared" ca="1" si="546"/>
        <v>-5.0125418235442863E-3</v>
      </c>
      <c r="AK2000" s="14">
        <f t="shared" ca="1" si="547"/>
        <v>2.4235888260051969E-3</v>
      </c>
    </row>
    <row r="2001" spans="1:37" x14ac:dyDescent="0.2">
      <c r="A2001" s="13">
        <f ca="1">IF(OFFSET(STATIC!$A$6,MATCH($A$16, STATIC!$A$6:$A$2307,0)+ROW()-ROW($A$16),0)&gt;$A$12, OFFSET(STATIC!$A$6,MATCH($A$16, STATIC!$A$6:$A$2307,0)+ROW()-ROW($A$16),0), FALSE)</f>
        <v>40626</v>
      </c>
      <c r="B2001" s="7">
        <f ca="1">OFFSET(STATIC!$B$6,MATCH('Data Manipulation'!$A2001,STATIC!$A$6:$A$2307, 0)-1,3*(COLUMN()-COLUMN($B$16)))</f>
        <v>0.87</v>
      </c>
      <c r="C2001" s="7">
        <f ca="1">OFFSET(STATIC!$B$6,MATCH('Data Manipulation'!$A2001,STATIC!$A$6:$A$2307, 0)-1,3*(COLUMN()-COLUMN($B$16)))</f>
        <v>355.57</v>
      </c>
      <c r="D2001" s="7">
        <f ca="1">OFFSET(STATIC!$B$6,MATCH('Data Manipulation'!$A2001,STATIC!$A$6:$A$2307, 0)-1,3*(COLUMN()-COLUMN($B$16)))</f>
        <v>1309.6600000000001</v>
      </c>
      <c r="E2001" s="7">
        <f ca="1">OFFSET(STATIC!$B$6,MATCH('Data Manipulation'!$A2001,STATIC!$A$6:$A$2307, 0)-1,3*(COLUMN()-COLUMN($B$16)))*$J2001</f>
        <v>4128.3958640000001</v>
      </c>
      <c r="F2001" s="7">
        <f ca="1">OFFSET(STATIC!$B$6,MATCH('Data Manipulation'!$A2001,STATIC!$A$6:$A$2307, 0)-1,3*(COLUMN()-COLUMN($B$16)))</f>
        <v>1433.6</v>
      </c>
      <c r="G2001" s="7">
        <f ca="1">OFFSET(STATIC!$B$6,MATCH('Data Manipulation'!$A2001,STATIC!$A$6:$A$2307, 0)-1,3*(COLUMN()-COLUMN($B$16)))</f>
        <v>105.6</v>
      </c>
      <c r="H2001" s="7">
        <f ca="1">OFFSET(STATIC!$B$6,MATCH('Data Manipulation'!$A2001,STATIC!$A$6:$A$2307, 0)-1,3*(COLUMN()-COLUMN($B$16)))</f>
        <v>49.44</v>
      </c>
      <c r="I2001" s="7">
        <f ca="1">OFFSET(STATIC!$B$6,MATCH('Data Manipulation'!$A2001,STATIC!$A$6:$A$2307, 0)-1,3*(COLUMN()-COLUMN($B$16)))</f>
        <v>302.27999999999997</v>
      </c>
      <c r="J2001" s="7">
        <f ca="1">OFFSET(STATIC!$B$6,MATCH('Data Manipulation'!$A2001,STATIC!$A$6:$A$2307, 0)-1,3*(COLUMN()-COLUMN($B$16)))</f>
        <v>1.4188000000000001</v>
      </c>
      <c r="K2001" s="7">
        <f ca="1">OFFSET(STATIC!$B$6,MATCH('Data Manipulation'!$A2001,STATIC!$A$6:$A$2307, 0)-1,3*(COLUMN()-COLUMN($B$16)))</f>
        <v>1.6125</v>
      </c>
      <c r="L2001" s="7">
        <f ca="1">OFFSET(STATIC!$B$6,MATCH('Data Manipulation'!$A2001,STATIC!$A$6:$A$2307, 0)-1,3*(COLUMN()-COLUMN($B$16)))</f>
        <v>1.1038000000000001</v>
      </c>
      <c r="M2001" s="7">
        <f ca="1">OFFSET(STATIC!$B$6,MATCH('Data Manipulation'!$A2001,STATIC!$A$6:$A$2307, 0)-1,3*(COLUMN()-COLUMN($B$16)))</f>
        <v>1.2361E-2</v>
      </c>
      <c r="N2001" s="7">
        <f ca="1">OFFSET(STATIC!$B$6,MATCH('Data Manipulation'!$A2001,STATIC!$A$6:$A$2307, 0)-1,3*(COLUMN()-COLUMN($B$16)))*$J2001</f>
        <v>235.53484612</v>
      </c>
      <c r="O2001" s="7">
        <f ca="1">OFFSET(STATIC!$B$6,MATCH('Data Manipulation'!$A2001,STATIC!$A$6:$A$2307, 0)-1,3*(COLUMN()-COLUMN($B$16)))</f>
        <v>1650.1</v>
      </c>
      <c r="P2001" s="7">
        <f ca="1">OFFSET(STATIC!$B$6,MATCH('Data Manipulation'!$A2001,STATIC!$A$6:$A$2307, 0)-1,3*(COLUMN()-COLUMN($B$16)))*$J2001</f>
        <v>256.76378299999999</v>
      </c>
      <c r="Q2001" s="7">
        <f ca="1">OFFSET(STATIC!$B$6,MATCH('Data Manipulation'!$A2001,STATIC!$A$6:$A$2307, 0)-1,3*(COLUMN()-COLUMN($B$16)))</f>
        <v>18</v>
      </c>
      <c r="R2001" s="7">
        <f ca="1">OFFSET(STATIC!$B$6,MATCH('Data Manipulation'!$A2001,STATIC!$A$6:$A$2307, 0)-1,3*(COLUMN()-COLUMN($B$16)))</f>
        <v>2736.42</v>
      </c>
      <c r="U2001" s="14">
        <f t="shared" ca="1" si="531"/>
        <v>2.3256862164267183E-2</v>
      </c>
      <c r="V2001" s="14">
        <f t="shared" ca="1" si="532"/>
        <v>6.6310433582005392E-3</v>
      </c>
      <c r="W2001" s="14">
        <f t="shared" ca="1" si="533"/>
        <v>9.2973974423822842E-3</v>
      </c>
      <c r="X2001" s="14">
        <f t="shared" ca="1" si="534"/>
        <v>1.9600958388900844E-2</v>
      </c>
      <c r="Y2001" s="14">
        <f t="shared" ca="1" si="535"/>
        <v>-2.9254043291052118E-3</v>
      </c>
      <c r="Z2001" s="14">
        <f t="shared" ca="1" si="536"/>
        <v>-1.4194466542262543E-3</v>
      </c>
      <c r="AA2001" s="14">
        <f t="shared" ca="1" si="537"/>
        <v>2.5400792092880622E-2</v>
      </c>
      <c r="AB2001" s="14">
        <f t="shared" ca="1" si="538"/>
        <v>-1.3231888871445896E-4</v>
      </c>
      <c r="AC2001" s="14">
        <f t="shared" ca="1" si="539"/>
        <v>4.5210588452355835E-3</v>
      </c>
      <c r="AD2001" s="14">
        <f t="shared" ca="1" si="540"/>
        <v>-7.4758619469259416E-3</v>
      </c>
      <c r="AE2001" s="14">
        <f t="shared" ca="1" si="541"/>
        <v>2.1766741770199581E-3</v>
      </c>
      <c r="AF2001" s="14">
        <f t="shared" ca="1" si="542"/>
        <v>-8.8949991713701008E-4</v>
      </c>
      <c r="AG2001" s="14">
        <f t="shared" ca="1" si="543"/>
        <v>2.0573758478001376E-3</v>
      </c>
      <c r="AH2001" s="14">
        <f t="shared" ca="1" si="544"/>
        <v>-1.489708571238072E-3</v>
      </c>
      <c r="AI2001" s="14">
        <f t="shared" ca="1" si="545"/>
        <v>3.9172819901041774E-3</v>
      </c>
      <c r="AJ2001" s="14">
        <f t="shared" ca="1" si="546"/>
        <v>-6.2974799161388539E-2</v>
      </c>
      <c r="AK2001" s="14">
        <f t="shared" ca="1" si="547"/>
        <v>1.4028551670290833E-2</v>
      </c>
    </row>
    <row r="2002" spans="1:37" x14ac:dyDescent="0.2">
      <c r="A2002" s="13">
        <f ca="1">IF(OFFSET(STATIC!$A$6,MATCH($A$16, STATIC!$A$6:$A$2307,0)+ROW()-ROW($A$16),0)&gt;$A$12, OFFSET(STATIC!$A$6,MATCH($A$16, STATIC!$A$6:$A$2307,0)+ROW()-ROW($A$16),0), FALSE)</f>
        <v>40625</v>
      </c>
      <c r="B2002" s="7">
        <f ca="1">OFFSET(STATIC!$B$6,MATCH('Data Manipulation'!$A2002,STATIC!$A$6:$A$2307, 0)-1,3*(COLUMN()-COLUMN($B$16)))</f>
        <v>0.85</v>
      </c>
      <c r="C2002" s="7">
        <f ca="1">OFFSET(STATIC!$B$6,MATCH('Data Manipulation'!$A2002,STATIC!$A$6:$A$2307, 0)-1,3*(COLUMN()-COLUMN($B$16)))</f>
        <v>353.22</v>
      </c>
      <c r="D2002" s="7">
        <f ca="1">OFFSET(STATIC!$B$6,MATCH('Data Manipulation'!$A2002,STATIC!$A$6:$A$2307, 0)-1,3*(COLUMN()-COLUMN($B$16)))</f>
        <v>1297.54</v>
      </c>
      <c r="E2002" s="7">
        <f ca="1">OFFSET(STATIC!$B$6,MATCH('Data Manipulation'!$A2002,STATIC!$A$6:$A$2307, 0)-1,3*(COLUMN()-COLUMN($B$16)))*$J2002</f>
        <v>4048.2632519999997</v>
      </c>
      <c r="F2002" s="7">
        <f ca="1">OFFSET(STATIC!$B$6,MATCH('Data Manipulation'!$A2002,STATIC!$A$6:$A$2307, 0)-1,3*(COLUMN()-COLUMN($B$16)))</f>
        <v>1437.8</v>
      </c>
      <c r="G2002" s="7">
        <f ca="1">OFFSET(STATIC!$B$6,MATCH('Data Manipulation'!$A2002,STATIC!$A$6:$A$2307, 0)-1,3*(COLUMN()-COLUMN($B$16)))</f>
        <v>105.75</v>
      </c>
      <c r="H2002" s="7">
        <f ca="1">OFFSET(STATIC!$B$6,MATCH('Data Manipulation'!$A2002,STATIC!$A$6:$A$2307, 0)-1,3*(COLUMN()-COLUMN($B$16)))</f>
        <v>48.2</v>
      </c>
      <c r="I2002" s="7">
        <f ca="1">OFFSET(STATIC!$B$6,MATCH('Data Manipulation'!$A2002,STATIC!$A$6:$A$2307, 0)-1,3*(COLUMN()-COLUMN($B$16)))</f>
        <v>302.32</v>
      </c>
      <c r="J2002" s="7">
        <f ca="1">OFFSET(STATIC!$B$6,MATCH('Data Manipulation'!$A2002,STATIC!$A$6:$A$2307, 0)-1,3*(COLUMN()-COLUMN($B$16)))</f>
        <v>1.4123999999999999</v>
      </c>
      <c r="K2002" s="7">
        <f ca="1">OFFSET(STATIC!$B$6,MATCH('Data Manipulation'!$A2002,STATIC!$A$6:$A$2307, 0)-1,3*(COLUMN()-COLUMN($B$16)))</f>
        <v>1.6246</v>
      </c>
      <c r="L2002" s="7">
        <f ca="1">OFFSET(STATIC!$B$6,MATCH('Data Manipulation'!$A2002,STATIC!$A$6:$A$2307, 0)-1,3*(COLUMN()-COLUMN($B$16)))</f>
        <v>1.1013999999999999</v>
      </c>
      <c r="M2002" s="7">
        <f ca="1">OFFSET(STATIC!$B$6,MATCH('Data Manipulation'!$A2002,STATIC!$A$6:$A$2307, 0)-1,3*(COLUMN()-COLUMN($B$16)))</f>
        <v>1.2371999999999999E-2</v>
      </c>
      <c r="N2002" s="7">
        <f ca="1">OFFSET(STATIC!$B$6,MATCH('Data Manipulation'!$A2002,STATIC!$A$6:$A$2307, 0)-1,3*(COLUMN()-COLUMN($B$16)))*$J2002</f>
        <v>235.05076055999999</v>
      </c>
      <c r="O2002" s="7">
        <f ca="1">OFFSET(STATIC!$B$6,MATCH('Data Manipulation'!$A2002,STATIC!$A$6:$A$2307, 0)-1,3*(COLUMN()-COLUMN($B$16)))</f>
        <v>1652.56</v>
      </c>
      <c r="P2002" s="7">
        <f ca="1">OFFSET(STATIC!$B$6,MATCH('Data Manipulation'!$A2002,STATIC!$A$6:$A$2307, 0)-1,3*(COLUMN()-COLUMN($B$16)))*$J2002</f>
        <v>255.75993431999996</v>
      </c>
      <c r="Q2002" s="7">
        <f ca="1">OFFSET(STATIC!$B$6,MATCH('Data Manipulation'!$A2002,STATIC!$A$6:$A$2307, 0)-1,3*(COLUMN()-COLUMN($B$16)))</f>
        <v>19.170000000000002</v>
      </c>
      <c r="R2002" s="7">
        <f ca="1">OFFSET(STATIC!$B$6,MATCH('Data Manipulation'!$A2002,STATIC!$A$6:$A$2307, 0)-1,3*(COLUMN()-COLUMN($B$16)))</f>
        <v>2698.3</v>
      </c>
      <c r="U2002" s="14">
        <f t="shared" ca="1" si="531"/>
        <v>4.8202101817877686E-2</v>
      </c>
      <c r="V2002" s="14">
        <f t="shared" ca="1" si="532"/>
        <v>4.9098309243338131E-3</v>
      </c>
      <c r="W2002" s="14">
        <f t="shared" ca="1" si="533"/>
        <v>2.9097272498432949E-3</v>
      </c>
      <c r="X2002" s="14">
        <f t="shared" ca="1" si="534"/>
        <v>-2.6339972701989066E-3</v>
      </c>
      <c r="Y2002" s="14">
        <f t="shared" ca="1" si="535"/>
        <v>7.9393482534168228E-3</v>
      </c>
      <c r="Z2002" s="14">
        <f t="shared" ca="1" si="536"/>
        <v>1.6686918785014736E-2</v>
      </c>
      <c r="AA2002" s="14">
        <f t="shared" ca="1" si="537"/>
        <v>-1.0320009031989472E-2</v>
      </c>
      <c r="AB2002" s="14">
        <f t="shared" ca="1" si="538"/>
        <v>2.0552445253944007E-2</v>
      </c>
      <c r="AC2002" s="14">
        <f t="shared" ca="1" si="539"/>
        <v>-6.6332894411513989E-3</v>
      </c>
      <c r="AD2002" s="14">
        <f t="shared" ca="1" si="540"/>
        <v>-8.2754019937322145E-3</v>
      </c>
      <c r="AE2002" s="14">
        <f t="shared" ca="1" si="541"/>
        <v>-5.2522080350239858E-3</v>
      </c>
      <c r="AF2002" s="14">
        <f t="shared" ca="1" si="542"/>
        <v>1.5369062681465484E-3</v>
      </c>
      <c r="AG2002" s="14">
        <f t="shared" ca="1" si="543"/>
        <v>-5.607642776064346E-3</v>
      </c>
      <c r="AH2002" s="14">
        <f t="shared" ca="1" si="544"/>
        <v>-2.1782010565695611E-4</v>
      </c>
      <c r="AI2002" s="14">
        <f t="shared" ca="1" si="545"/>
        <v>-5.7288692401595027E-3</v>
      </c>
      <c r="AJ2002" s="14">
        <f t="shared" ca="1" si="546"/>
        <v>-5.2830974357976457E-2</v>
      </c>
      <c r="AK2002" s="14">
        <f t="shared" ca="1" si="547"/>
        <v>5.3621623156486584E-3</v>
      </c>
    </row>
    <row r="2003" spans="1:37" x14ac:dyDescent="0.2">
      <c r="A2003" s="13">
        <f ca="1">IF(OFFSET(STATIC!$A$6,MATCH($A$16, STATIC!$A$6:$A$2307,0)+ROW()-ROW($A$16),0)&gt;$A$12, OFFSET(STATIC!$A$6,MATCH($A$16, STATIC!$A$6:$A$2307,0)+ROW()-ROW($A$16),0), FALSE)</f>
        <v>40624</v>
      </c>
      <c r="B2003" s="7">
        <f ca="1">OFFSET(STATIC!$B$6,MATCH('Data Manipulation'!$A2003,STATIC!$A$6:$A$2307, 0)-1,3*(COLUMN()-COLUMN($B$16)))</f>
        <v>0.81</v>
      </c>
      <c r="C2003" s="7">
        <f ca="1">OFFSET(STATIC!$B$6,MATCH('Data Manipulation'!$A2003,STATIC!$A$6:$A$2307, 0)-1,3*(COLUMN()-COLUMN($B$16)))</f>
        <v>351.49</v>
      </c>
      <c r="D2003" s="7">
        <f ca="1">OFFSET(STATIC!$B$6,MATCH('Data Manipulation'!$A2003,STATIC!$A$6:$A$2307, 0)-1,3*(COLUMN()-COLUMN($B$16)))</f>
        <v>1293.77</v>
      </c>
      <c r="E2003" s="7">
        <f ca="1">OFFSET(STATIC!$B$6,MATCH('Data Manipulation'!$A2003,STATIC!$A$6:$A$2307, 0)-1,3*(COLUMN()-COLUMN($B$16)))*$J2003</f>
        <v>4058.9404219999997</v>
      </c>
      <c r="F2003" s="7">
        <f ca="1">OFFSET(STATIC!$B$6,MATCH('Data Manipulation'!$A2003,STATIC!$A$6:$A$2307, 0)-1,3*(COLUMN()-COLUMN($B$16)))</f>
        <v>1426.43</v>
      </c>
      <c r="G2003" s="7">
        <f ca="1">OFFSET(STATIC!$B$6,MATCH('Data Manipulation'!$A2003,STATIC!$A$6:$A$2307, 0)-1,3*(COLUMN()-COLUMN($B$16)))</f>
        <v>104</v>
      </c>
      <c r="H2003" s="7">
        <f ca="1">OFFSET(STATIC!$B$6,MATCH('Data Manipulation'!$A2003,STATIC!$A$6:$A$2307, 0)-1,3*(COLUMN()-COLUMN($B$16)))</f>
        <v>48.7</v>
      </c>
      <c r="I2003" s="7">
        <f ca="1">OFFSET(STATIC!$B$6,MATCH('Data Manipulation'!$A2003,STATIC!$A$6:$A$2307, 0)-1,3*(COLUMN()-COLUMN($B$16)))</f>
        <v>296.17</v>
      </c>
      <c r="J2003" s="7">
        <f ca="1">OFFSET(STATIC!$B$6,MATCH('Data Manipulation'!$A2003,STATIC!$A$6:$A$2307, 0)-1,3*(COLUMN()-COLUMN($B$16)))</f>
        <v>1.4218</v>
      </c>
      <c r="K2003" s="7">
        <f ca="1">OFFSET(STATIC!$B$6,MATCH('Data Manipulation'!$A2003,STATIC!$A$6:$A$2307, 0)-1,3*(COLUMN()-COLUMN($B$16)))</f>
        <v>1.6381000000000001</v>
      </c>
      <c r="L2003" s="7">
        <f ca="1">OFFSET(STATIC!$B$6,MATCH('Data Manipulation'!$A2003,STATIC!$A$6:$A$2307, 0)-1,3*(COLUMN()-COLUMN($B$16)))</f>
        <v>1.1072</v>
      </c>
      <c r="M2003" s="7">
        <f ca="1">OFFSET(STATIC!$B$6,MATCH('Data Manipulation'!$A2003,STATIC!$A$6:$A$2307, 0)-1,3*(COLUMN()-COLUMN($B$16)))</f>
        <v>1.2352999999999999E-2</v>
      </c>
      <c r="N2003" s="7">
        <f ca="1">OFFSET(STATIC!$B$6,MATCH('Data Manipulation'!$A2003,STATIC!$A$6:$A$2307, 0)-1,3*(COLUMN()-COLUMN($B$16)))*$J2003</f>
        <v>236.37254383999996</v>
      </c>
      <c r="O2003" s="7">
        <f ca="1">OFFSET(STATIC!$B$6,MATCH('Data Manipulation'!$A2003,STATIC!$A$6:$A$2307, 0)-1,3*(COLUMN()-COLUMN($B$16)))</f>
        <v>1652.92</v>
      </c>
      <c r="P2003" s="7">
        <f ca="1">OFFSET(STATIC!$B$6,MATCH('Data Manipulation'!$A2003,STATIC!$A$6:$A$2307, 0)-1,3*(COLUMN()-COLUMN($B$16)))*$J2003</f>
        <v>257.22935458000001</v>
      </c>
      <c r="Q2003" s="7">
        <f ca="1">OFFSET(STATIC!$B$6,MATCH('Data Manipulation'!$A2003,STATIC!$A$6:$A$2307, 0)-1,3*(COLUMN()-COLUMN($B$16)))</f>
        <v>20.21</v>
      </c>
      <c r="R2003" s="7">
        <f ca="1">OFFSET(STATIC!$B$6,MATCH('Data Manipulation'!$A2003,STATIC!$A$6:$A$2307, 0)-1,3*(COLUMN()-COLUMN($B$16)))</f>
        <v>2683.87</v>
      </c>
      <c r="U2003" s="14">
        <f t="shared" ca="1" si="531"/>
        <v>6.371581438610778E-2</v>
      </c>
      <c r="V2003" s="14">
        <f t="shared" ca="1" si="532"/>
        <v>9.8063826378631813E-3</v>
      </c>
      <c r="W2003" s="14">
        <f t="shared" ca="1" si="533"/>
        <v>-3.5568966767270528E-3</v>
      </c>
      <c r="X2003" s="14">
        <f t="shared" ca="1" si="534"/>
        <v>-2.5284275446484884E-3</v>
      </c>
      <c r="Y2003" s="14">
        <f t="shared" ca="1" si="535"/>
        <v>-6.1673455037466465E-4</v>
      </c>
      <c r="Z2003" s="14">
        <f t="shared" ca="1" si="536"/>
        <v>1.6188014042708605E-2</v>
      </c>
      <c r="AA2003" s="14">
        <f t="shared" ca="1" si="537"/>
        <v>1.4384056728497816E-3</v>
      </c>
      <c r="AB2003" s="14">
        <f t="shared" ca="1" si="538"/>
        <v>8.7493775724861687E-3</v>
      </c>
      <c r="AC2003" s="14">
        <f t="shared" ca="1" si="539"/>
        <v>-4.2191126425753124E-4</v>
      </c>
      <c r="AD2003" s="14">
        <f t="shared" ca="1" si="540"/>
        <v>4.6503173812117793E-3</v>
      </c>
      <c r="AE2003" s="14">
        <f t="shared" ca="1" si="541"/>
        <v>1.988970911551877E-3</v>
      </c>
      <c r="AF2003" s="14">
        <f t="shared" ca="1" si="542"/>
        <v>8.098477928849138E-4</v>
      </c>
      <c r="AG2003" s="14">
        <f t="shared" ca="1" si="543"/>
        <v>-1.1825296686293664E-3</v>
      </c>
      <c r="AH2003" s="14">
        <f t="shared" ca="1" si="544"/>
        <v>-7.4386091417255715E-4</v>
      </c>
      <c r="AI2003" s="14">
        <f t="shared" ca="1" si="545"/>
        <v>-1.3456595599335198E-3</v>
      </c>
      <c r="AJ2003" s="14">
        <f t="shared" ca="1" si="546"/>
        <v>-1.9598863486837967E-2</v>
      </c>
      <c r="AK2003" s="14">
        <f t="shared" ca="1" si="547"/>
        <v>-3.058060850876352E-3</v>
      </c>
    </row>
    <row r="2004" spans="1:37" x14ac:dyDescent="0.2">
      <c r="A2004" s="13">
        <f ca="1">IF(OFFSET(STATIC!$A$6,MATCH($A$16, STATIC!$A$6:$A$2307,0)+ROW()-ROW($A$16),0)&gt;$A$12, OFFSET(STATIC!$A$6,MATCH($A$16, STATIC!$A$6:$A$2307,0)+ROW()-ROW($A$16),0), FALSE)</f>
        <v>40623</v>
      </c>
      <c r="B2004" s="7">
        <f ca="1">OFFSET(STATIC!$B$6,MATCH('Data Manipulation'!$A2004,STATIC!$A$6:$A$2307, 0)-1,3*(COLUMN()-COLUMN($B$16)))</f>
        <v>0.76</v>
      </c>
      <c r="C2004" s="7">
        <f ca="1">OFFSET(STATIC!$B$6,MATCH('Data Manipulation'!$A2004,STATIC!$A$6:$A$2307, 0)-1,3*(COLUMN()-COLUMN($B$16)))</f>
        <v>348.06</v>
      </c>
      <c r="D2004" s="7">
        <f ca="1">OFFSET(STATIC!$B$6,MATCH('Data Manipulation'!$A2004,STATIC!$A$6:$A$2307, 0)-1,3*(COLUMN()-COLUMN($B$16)))</f>
        <v>1298.3800000000001</v>
      </c>
      <c r="E2004" s="7">
        <f ca="1">OFFSET(STATIC!$B$6,MATCH('Data Manipulation'!$A2004,STATIC!$A$6:$A$2307, 0)-1,3*(COLUMN()-COLUMN($B$16)))*$J2004</f>
        <v>4069.2161440000004</v>
      </c>
      <c r="F2004" s="7">
        <f ca="1">OFFSET(STATIC!$B$6,MATCH('Data Manipulation'!$A2004,STATIC!$A$6:$A$2307, 0)-1,3*(COLUMN()-COLUMN($B$16)))</f>
        <v>1427.31</v>
      </c>
      <c r="G2004" s="7">
        <f ca="1">OFFSET(STATIC!$B$6,MATCH('Data Manipulation'!$A2004,STATIC!$A$6:$A$2307, 0)-1,3*(COLUMN()-COLUMN($B$16)))</f>
        <v>102.33</v>
      </c>
      <c r="H2004" s="7">
        <f ca="1">OFFSET(STATIC!$B$6,MATCH('Data Manipulation'!$A2004,STATIC!$A$6:$A$2307, 0)-1,3*(COLUMN()-COLUMN($B$16)))</f>
        <v>48.63</v>
      </c>
      <c r="I2004" s="7">
        <f ca="1">OFFSET(STATIC!$B$6,MATCH('Data Manipulation'!$A2004,STATIC!$A$6:$A$2307, 0)-1,3*(COLUMN()-COLUMN($B$16)))</f>
        <v>293.58999999999997</v>
      </c>
      <c r="J2004" s="7">
        <f ca="1">OFFSET(STATIC!$B$6,MATCH('Data Manipulation'!$A2004,STATIC!$A$6:$A$2307, 0)-1,3*(COLUMN()-COLUMN($B$16)))</f>
        <v>1.4224000000000001</v>
      </c>
      <c r="K2004" s="7">
        <f ca="1">OFFSET(STATIC!$B$6,MATCH('Data Manipulation'!$A2004,STATIC!$A$6:$A$2307, 0)-1,3*(COLUMN()-COLUMN($B$16)))</f>
        <v>1.6305000000000001</v>
      </c>
      <c r="L2004" s="7">
        <f ca="1">OFFSET(STATIC!$B$6,MATCH('Data Manipulation'!$A2004,STATIC!$A$6:$A$2307, 0)-1,3*(COLUMN()-COLUMN($B$16)))</f>
        <v>1.105</v>
      </c>
      <c r="M2004" s="7">
        <f ca="1">OFFSET(STATIC!$B$6,MATCH('Data Manipulation'!$A2004,STATIC!$A$6:$A$2307, 0)-1,3*(COLUMN()-COLUMN($B$16)))</f>
        <v>1.2343E-2</v>
      </c>
      <c r="N2004" s="7">
        <f ca="1">OFFSET(STATIC!$B$6,MATCH('Data Manipulation'!$A2004,STATIC!$A$6:$A$2307, 0)-1,3*(COLUMN()-COLUMN($B$16)))*$J2004</f>
        <v>236.65222672000004</v>
      </c>
      <c r="O2004" s="7">
        <f ca="1">OFFSET(STATIC!$B$6,MATCH('Data Manipulation'!$A2004,STATIC!$A$6:$A$2307, 0)-1,3*(COLUMN()-COLUMN($B$16)))</f>
        <v>1654.15</v>
      </c>
      <c r="P2004" s="7">
        <f ca="1">OFFSET(STATIC!$B$6,MATCH('Data Manipulation'!$A2004,STATIC!$A$6:$A$2307, 0)-1,3*(COLUMN()-COLUMN($B$16)))*$J2004</f>
        <v>257.57573072000002</v>
      </c>
      <c r="Q2004" s="7">
        <f ca="1">OFFSET(STATIC!$B$6,MATCH('Data Manipulation'!$A2004,STATIC!$A$6:$A$2307, 0)-1,3*(COLUMN()-COLUMN($B$16)))</f>
        <v>20.61</v>
      </c>
      <c r="R2004" s="7">
        <f ca="1">OFFSET(STATIC!$B$6,MATCH('Data Manipulation'!$A2004,STATIC!$A$6:$A$2307, 0)-1,3*(COLUMN()-COLUMN($B$16)))</f>
        <v>2692.09</v>
      </c>
      <c r="U2004" s="14">
        <f t="shared" ca="1" si="531"/>
        <v>-7.5985906977921985E-2</v>
      </c>
      <c r="V2004" s="14">
        <f t="shared" ca="1" si="532"/>
        <v>1.0774378843466362E-2</v>
      </c>
      <c r="W2004" s="14">
        <f t="shared" ca="1" si="533"/>
        <v>1.4882450988371786E-2</v>
      </c>
      <c r="X2004" s="14">
        <f t="shared" ca="1" si="534"/>
        <v>2.8284704593840353E-2</v>
      </c>
      <c r="Y2004" s="14">
        <f t="shared" ca="1" si="535"/>
        <v>7.1014037132163983E-3</v>
      </c>
      <c r="Z2004" s="14">
        <f t="shared" ca="1" si="536"/>
        <v>1.2389539012092859E-2</v>
      </c>
      <c r="AA2004" s="14">
        <f t="shared" ca="1" si="537"/>
        <v>8.2287599788274642E-4</v>
      </c>
      <c r="AB2004" s="14">
        <f t="shared" ca="1" si="538"/>
        <v>-6.9244362076045065E-3</v>
      </c>
      <c r="AC2004" s="14">
        <f t="shared" ca="1" si="539"/>
        <v>4.156545489068797E-3</v>
      </c>
      <c r="AD2004" s="14">
        <f t="shared" ca="1" si="540"/>
        <v>4.1792206363051813E-3</v>
      </c>
      <c r="AE2004" s="14">
        <f t="shared" ca="1" si="541"/>
        <v>-4.4245862060807387E-3</v>
      </c>
      <c r="AF2004" s="14">
        <f t="shared" ca="1" si="542"/>
        <v>-1.0526742945437205E-3</v>
      </c>
      <c r="AG2004" s="14">
        <f t="shared" ca="1" si="543"/>
        <v>2.6592474624000874E-3</v>
      </c>
      <c r="AH2004" s="14">
        <f t="shared" ca="1" si="544"/>
        <v>-1.8783544860924884E-3</v>
      </c>
      <c r="AI2004" s="14">
        <f t="shared" ca="1" si="545"/>
        <v>2.2768793914225778E-3</v>
      </c>
      <c r="AJ2004" s="14">
        <f t="shared" ca="1" si="546"/>
        <v>-0.17044473940102695</v>
      </c>
      <c r="AK2004" s="14">
        <f t="shared" ca="1" si="547"/>
        <v>1.8149740308579493E-2</v>
      </c>
    </row>
    <row r="2005" spans="1:37" x14ac:dyDescent="0.2">
      <c r="A2005" s="13">
        <f ca="1">IF(OFFSET(STATIC!$A$6,MATCH($A$16, STATIC!$A$6:$A$2307,0)+ROW()-ROW($A$16),0)&gt;$A$12, OFFSET(STATIC!$A$6,MATCH($A$16, STATIC!$A$6:$A$2307,0)+ROW()-ROW($A$16),0), FALSE)</f>
        <v>40620</v>
      </c>
      <c r="B2005" s="7">
        <f ca="1">OFFSET(STATIC!$B$6,MATCH('Data Manipulation'!$A2005,STATIC!$A$6:$A$2307, 0)-1,3*(COLUMN()-COLUMN($B$16)))</f>
        <v>0.82</v>
      </c>
      <c r="C2005" s="7">
        <f ca="1">OFFSET(STATIC!$B$6,MATCH('Data Manipulation'!$A2005,STATIC!$A$6:$A$2307, 0)-1,3*(COLUMN()-COLUMN($B$16)))</f>
        <v>344.33</v>
      </c>
      <c r="D2005" s="7">
        <f ca="1">OFFSET(STATIC!$B$6,MATCH('Data Manipulation'!$A2005,STATIC!$A$6:$A$2307, 0)-1,3*(COLUMN()-COLUMN($B$16)))</f>
        <v>1279.2</v>
      </c>
      <c r="E2005" s="7">
        <f ca="1">OFFSET(STATIC!$B$6,MATCH('Data Manipulation'!$A2005,STATIC!$A$6:$A$2307, 0)-1,3*(COLUMN()-COLUMN($B$16)))*$J2005</f>
        <v>3955.7320650000006</v>
      </c>
      <c r="F2005" s="7">
        <f ca="1">OFFSET(STATIC!$B$6,MATCH('Data Manipulation'!$A2005,STATIC!$A$6:$A$2307, 0)-1,3*(COLUMN()-COLUMN($B$16)))</f>
        <v>1417.21</v>
      </c>
      <c r="G2005" s="7">
        <f ca="1">OFFSET(STATIC!$B$6,MATCH('Data Manipulation'!$A2005,STATIC!$A$6:$A$2307, 0)-1,3*(COLUMN()-COLUMN($B$16)))</f>
        <v>101.07</v>
      </c>
      <c r="H2005" s="7">
        <f ca="1">OFFSET(STATIC!$B$6,MATCH('Data Manipulation'!$A2005,STATIC!$A$6:$A$2307, 0)-1,3*(COLUMN()-COLUMN($B$16)))</f>
        <v>48.59</v>
      </c>
      <c r="I2005" s="7">
        <f ca="1">OFFSET(STATIC!$B$6,MATCH('Data Manipulation'!$A2005,STATIC!$A$6:$A$2307, 0)-1,3*(COLUMN()-COLUMN($B$16)))</f>
        <v>295.63</v>
      </c>
      <c r="J2005" s="7">
        <f ca="1">OFFSET(STATIC!$B$6,MATCH('Data Manipulation'!$A2005,STATIC!$A$6:$A$2307, 0)-1,3*(COLUMN()-COLUMN($B$16)))</f>
        <v>1.4165000000000001</v>
      </c>
      <c r="K2005" s="7">
        <f ca="1">OFFSET(STATIC!$B$6,MATCH('Data Manipulation'!$A2005,STATIC!$A$6:$A$2307, 0)-1,3*(COLUMN()-COLUMN($B$16)))</f>
        <v>1.6236999999999999</v>
      </c>
      <c r="L2005" s="7">
        <f ca="1">OFFSET(STATIC!$B$6,MATCH('Data Manipulation'!$A2005,STATIC!$A$6:$A$2307, 0)-1,3*(COLUMN()-COLUMN($B$16)))</f>
        <v>1.1099000000000001</v>
      </c>
      <c r="M2005" s="7">
        <f ca="1">OFFSET(STATIC!$B$6,MATCH('Data Manipulation'!$A2005,STATIC!$A$6:$A$2307, 0)-1,3*(COLUMN()-COLUMN($B$16)))</f>
        <v>1.2356000000000001E-2</v>
      </c>
      <c r="N2005" s="7">
        <f ca="1">OFFSET(STATIC!$B$6,MATCH('Data Manipulation'!$A2005,STATIC!$A$6:$A$2307, 0)-1,3*(COLUMN()-COLUMN($B$16)))*$J2005</f>
        <v>236.02374589999999</v>
      </c>
      <c r="O2005" s="7">
        <f ca="1">OFFSET(STATIC!$B$6,MATCH('Data Manipulation'!$A2005,STATIC!$A$6:$A$2307, 0)-1,3*(COLUMN()-COLUMN($B$16)))</f>
        <v>1657.26</v>
      </c>
      <c r="P2005" s="7">
        <f ca="1">OFFSET(STATIC!$B$6,MATCH('Data Manipulation'!$A2005,STATIC!$A$6:$A$2307, 0)-1,3*(COLUMN()-COLUMN($B$16)))*$J2005</f>
        <v>256.98992900000002</v>
      </c>
      <c r="Q2005" s="7">
        <f ca="1">OFFSET(STATIC!$B$6,MATCH('Data Manipulation'!$A2005,STATIC!$A$6:$A$2307, 0)-1,3*(COLUMN()-COLUMN($B$16)))</f>
        <v>24.44</v>
      </c>
      <c r="R2005" s="7">
        <f ca="1">OFFSET(STATIC!$B$6,MATCH('Data Manipulation'!$A2005,STATIC!$A$6:$A$2307, 0)-1,3*(COLUMN()-COLUMN($B$16)))</f>
        <v>2643.67</v>
      </c>
      <c r="U2005" s="14">
        <f t="shared" ca="1" si="531"/>
        <v>-1.212136053234485E-2</v>
      </c>
      <c r="V2005" s="14">
        <f t="shared" ca="1" si="532"/>
        <v>3.141455214481218E-3</v>
      </c>
      <c r="W2005" s="14">
        <f t="shared" ca="1" si="533"/>
        <v>4.3009808125094445E-3</v>
      </c>
      <c r="X2005" s="14">
        <f t="shared" ca="1" si="534"/>
        <v>1.3315111629715794E-2</v>
      </c>
      <c r="Y2005" s="14">
        <f t="shared" ca="1" si="535"/>
        <v>9.6284120421492366E-3</v>
      </c>
      <c r="Z2005" s="14">
        <f t="shared" ca="1" si="536"/>
        <v>-3.4569642803018788E-3</v>
      </c>
      <c r="AA2005" s="14">
        <f t="shared" ca="1" si="537"/>
        <v>3.3695769187045074E-2</v>
      </c>
      <c r="AB2005" s="14">
        <f t="shared" ca="1" si="538"/>
        <v>5.5289050837261065E-3</v>
      </c>
      <c r="AC2005" s="14">
        <f t="shared" ca="1" si="539"/>
        <v>1.1002772933564395E-2</v>
      </c>
      <c r="AD2005" s="14">
        <f t="shared" ca="1" si="540"/>
        <v>6.6736946699317169E-3</v>
      </c>
      <c r="AE2005" s="14">
        <f t="shared" ca="1" si="541"/>
        <v>-9.9058948169606807E-4</v>
      </c>
      <c r="AF2005" s="14">
        <f t="shared" ca="1" si="542"/>
        <v>-2.4068646753975995E-2</v>
      </c>
      <c r="AG2005" s="14">
        <f t="shared" ca="1" si="543"/>
        <v>1.0267257778850868E-2</v>
      </c>
      <c r="AH2005" s="14">
        <f t="shared" ca="1" si="544"/>
        <v>-4.1626322915490327E-4</v>
      </c>
      <c r="AI2005" s="14">
        <f t="shared" ca="1" si="545"/>
        <v>1.0730522673272513E-2</v>
      </c>
      <c r="AJ2005" s="14">
        <f t="shared" ca="1" si="546"/>
        <v>-7.6005866061800778E-2</v>
      </c>
      <c r="AK2005" s="14">
        <f t="shared" ca="1" si="547"/>
        <v>2.8865187134216072E-3</v>
      </c>
    </row>
    <row r="2006" spans="1:37" x14ac:dyDescent="0.2">
      <c r="A2006" s="13">
        <f ca="1">IF(OFFSET(STATIC!$A$6,MATCH($A$16, STATIC!$A$6:$A$2307,0)+ROW()-ROW($A$16),0)&gt;$A$12, OFFSET(STATIC!$A$6,MATCH($A$16, STATIC!$A$6:$A$2307,0)+ROW()-ROW($A$16),0), FALSE)</f>
        <v>40619</v>
      </c>
      <c r="B2006" s="7">
        <f ca="1">OFFSET(STATIC!$B$6,MATCH('Data Manipulation'!$A2006,STATIC!$A$6:$A$2307, 0)-1,3*(COLUMN()-COLUMN($B$16)))</f>
        <v>0.83</v>
      </c>
      <c r="C2006" s="7">
        <f ca="1">OFFSET(STATIC!$B$6,MATCH('Data Manipulation'!$A2006,STATIC!$A$6:$A$2307, 0)-1,3*(COLUMN()-COLUMN($B$16)))</f>
        <v>343.25</v>
      </c>
      <c r="D2006" s="7">
        <f ca="1">OFFSET(STATIC!$B$6,MATCH('Data Manipulation'!$A2006,STATIC!$A$6:$A$2307, 0)-1,3*(COLUMN()-COLUMN($B$16)))</f>
        <v>1273.71</v>
      </c>
      <c r="E2006" s="7">
        <f ca="1">OFFSET(STATIC!$B$6,MATCH('Data Manipulation'!$A2006,STATIC!$A$6:$A$2307, 0)-1,3*(COLUMN()-COLUMN($B$16)))*$J2006</f>
        <v>3903.4101599999999</v>
      </c>
      <c r="F2006" s="7">
        <f ca="1">OFFSET(STATIC!$B$6,MATCH('Data Manipulation'!$A2006,STATIC!$A$6:$A$2307, 0)-1,3*(COLUMN()-COLUMN($B$16)))</f>
        <v>1403.63</v>
      </c>
      <c r="G2006" s="7">
        <f ca="1">OFFSET(STATIC!$B$6,MATCH('Data Manipulation'!$A2006,STATIC!$A$6:$A$2307, 0)-1,3*(COLUMN()-COLUMN($B$16)))</f>
        <v>101.42</v>
      </c>
      <c r="H2006" s="7">
        <f ca="1">OFFSET(STATIC!$B$6,MATCH('Data Manipulation'!$A2006,STATIC!$A$6:$A$2307, 0)-1,3*(COLUMN()-COLUMN($B$16)))</f>
        <v>46.98</v>
      </c>
      <c r="I2006" s="7">
        <f ca="1">OFFSET(STATIC!$B$6,MATCH('Data Manipulation'!$A2006,STATIC!$A$6:$A$2307, 0)-1,3*(COLUMN()-COLUMN($B$16)))</f>
        <v>294</v>
      </c>
      <c r="J2006" s="7">
        <f ca="1">OFFSET(STATIC!$B$6,MATCH('Data Manipulation'!$A2006,STATIC!$A$6:$A$2307, 0)-1,3*(COLUMN()-COLUMN($B$16)))</f>
        <v>1.401</v>
      </c>
      <c r="K2006" s="7">
        <f ca="1">OFFSET(STATIC!$B$6,MATCH('Data Manipulation'!$A2006,STATIC!$A$6:$A$2307, 0)-1,3*(COLUMN()-COLUMN($B$16)))</f>
        <v>1.6129</v>
      </c>
      <c r="L2006" s="7">
        <f ca="1">OFFSET(STATIC!$B$6,MATCH('Data Manipulation'!$A2006,STATIC!$A$6:$A$2307, 0)-1,3*(COLUMN()-COLUMN($B$16)))</f>
        <v>1.111</v>
      </c>
      <c r="M2006" s="7">
        <f ca="1">OFFSET(STATIC!$B$6,MATCH('Data Manipulation'!$A2006,STATIC!$A$6:$A$2307, 0)-1,3*(COLUMN()-COLUMN($B$16)))</f>
        <v>1.2657E-2</v>
      </c>
      <c r="N2006" s="7">
        <f ca="1">OFFSET(STATIC!$B$6,MATCH('Data Manipulation'!$A2006,STATIC!$A$6:$A$2307, 0)-1,3*(COLUMN()-COLUMN($B$16)))*$J2006</f>
        <v>233.6128272</v>
      </c>
      <c r="O2006" s="7">
        <f ca="1">OFFSET(STATIC!$B$6,MATCH('Data Manipulation'!$A2006,STATIC!$A$6:$A$2307, 0)-1,3*(COLUMN()-COLUMN($B$16)))</f>
        <v>1657.95</v>
      </c>
      <c r="P2006" s="7">
        <f ca="1">OFFSET(STATIC!$B$6,MATCH('Data Manipulation'!$A2006,STATIC!$A$6:$A$2307, 0)-1,3*(COLUMN()-COLUMN($B$16)))*$J2006</f>
        <v>254.24703540000002</v>
      </c>
      <c r="Q2006" s="7">
        <f ca="1">OFFSET(STATIC!$B$6,MATCH('Data Manipulation'!$A2006,STATIC!$A$6:$A$2307, 0)-1,3*(COLUMN()-COLUMN($B$16)))</f>
        <v>26.37</v>
      </c>
      <c r="R2006" s="7">
        <f ca="1">OFFSET(STATIC!$B$6,MATCH('Data Manipulation'!$A2006,STATIC!$A$6:$A$2307, 0)-1,3*(COLUMN()-COLUMN($B$16)))</f>
        <v>2636.05</v>
      </c>
      <c r="U2006" s="14">
        <f t="shared" ca="1" si="531"/>
        <v>-3.5506688456909873E-2</v>
      </c>
      <c r="V2006" s="14">
        <f t="shared" ca="1" si="532"/>
        <v>-5.6938828553964524E-3</v>
      </c>
      <c r="W2006" s="14">
        <f t="shared" ca="1" si="533"/>
        <v>1.3301442067892928E-2</v>
      </c>
      <c r="X2006" s="14">
        <f t="shared" ca="1" si="534"/>
        <v>3.2178848520357961E-2</v>
      </c>
      <c r="Y2006" s="14">
        <f t="shared" ca="1" si="535"/>
        <v>4.7704494555865342E-3</v>
      </c>
      <c r="Z2006" s="14">
        <f t="shared" ca="1" si="536"/>
        <v>3.4506934156444298E-2</v>
      </c>
      <c r="AA2006" s="14">
        <f t="shared" ca="1" si="537"/>
        <v>5.3109825313948332E-2</v>
      </c>
      <c r="AB2006" s="14">
        <f t="shared" ca="1" si="538"/>
        <v>3.0003458909798743E-2</v>
      </c>
      <c r="AC2006" s="14">
        <f t="shared" ca="1" si="539"/>
        <v>8.6022035826632884E-3</v>
      </c>
      <c r="AD2006" s="14">
        <f t="shared" ca="1" si="540"/>
        <v>8.3427205335641613E-3</v>
      </c>
      <c r="AE2006" s="14">
        <f t="shared" ca="1" si="541"/>
        <v>9.8594258942398521E-3</v>
      </c>
      <c r="AF2006" s="14">
        <f t="shared" ca="1" si="542"/>
        <v>1.304193436061913E-2</v>
      </c>
      <c r="AG2006" s="14">
        <f t="shared" ca="1" si="543"/>
        <v>4.272088923260294E-3</v>
      </c>
      <c r="AH2006" s="14">
        <f t="shared" ca="1" si="544"/>
        <v>-1.8680330831373148E-3</v>
      </c>
      <c r="AI2006" s="14">
        <f t="shared" ca="1" si="545"/>
        <v>4.0499788248198757E-3</v>
      </c>
      <c r="AJ2006" s="14">
        <f t="shared" ca="1" si="546"/>
        <v>-0.1087676739794405</v>
      </c>
      <c r="AK2006" s="14">
        <f t="shared" ca="1" si="547"/>
        <v>7.3217444584199841E-3</v>
      </c>
    </row>
    <row r="2007" spans="1:37" x14ac:dyDescent="0.2">
      <c r="A2007" s="13">
        <f ca="1">IF(OFFSET(STATIC!$A$6,MATCH($A$16, STATIC!$A$6:$A$2307,0)+ROW()-ROW($A$16),0)&gt;$A$12, OFFSET(STATIC!$A$6,MATCH($A$16, STATIC!$A$6:$A$2307,0)+ROW()-ROW($A$16),0), FALSE)</f>
        <v>40618</v>
      </c>
      <c r="B2007" s="7">
        <f ca="1">OFFSET(STATIC!$B$6,MATCH('Data Manipulation'!$A2007,STATIC!$A$6:$A$2307, 0)-1,3*(COLUMN()-COLUMN($B$16)))</f>
        <v>0.86</v>
      </c>
      <c r="C2007" s="7">
        <f ca="1">OFFSET(STATIC!$B$6,MATCH('Data Manipulation'!$A2007,STATIC!$A$6:$A$2307, 0)-1,3*(COLUMN()-COLUMN($B$16)))</f>
        <v>345.21</v>
      </c>
      <c r="D2007" s="7">
        <f ca="1">OFFSET(STATIC!$B$6,MATCH('Data Manipulation'!$A2007,STATIC!$A$6:$A$2307, 0)-1,3*(COLUMN()-COLUMN($B$16)))</f>
        <v>1256.8800000000001</v>
      </c>
      <c r="E2007" s="7">
        <f ca="1">OFFSET(STATIC!$B$6,MATCH('Data Manipulation'!$A2007,STATIC!$A$6:$A$2307, 0)-1,3*(COLUMN()-COLUMN($B$16)))*$J2007</f>
        <v>3779.8023599999997</v>
      </c>
      <c r="F2007" s="7">
        <f ca="1">OFFSET(STATIC!$B$6,MATCH('Data Manipulation'!$A2007,STATIC!$A$6:$A$2307, 0)-1,3*(COLUMN()-COLUMN($B$16)))</f>
        <v>1396.95</v>
      </c>
      <c r="G2007" s="7">
        <f ca="1">OFFSET(STATIC!$B$6,MATCH('Data Manipulation'!$A2007,STATIC!$A$6:$A$2307, 0)-1,3*(COLUMN()-COLUMN($B$16)))</f>
        <v>97.98</v>
      </c>
      <c r="H2007" s="7">
        <f ca="1">OFFSET(STATIC!$B$6,MATCH('Data Manipulation'!$A2007,STATIC!$A$6:$A$2307, 0)-1,3*(COLUMN()-COLUMN($B$16)))</f>
        <v>44.55</v>
      </c>
      <c r="I2007" s="7">
        <f ca="1">OFFSET(STATIC!$B$6,MATCH('Data Manipulation'!$A2007,STATIC!$A$6:$A$2307, 0)-1,3*(COLUMN()-COLUMN($B$16)))</f>
        <v>285.31</v>
      </c>
      <c r="J2007" s="7">
        <f ca="1">OFFSET(STATIC!$B$6,MATCH('Data Manipulation'!$A2007,STATIC!$A$6:$A$2307, 0)-1,3*(COLUMN()-COLUMN($B$16)))</f>
        <v>1.389</v>
      </c>
      <c r="K2007" s="7">
        <f ca="1">OFFSET(STATIC!$B$6,MATCH('Data Manipulation'!$A2007,STATIC!$A$6:$A$2307, 0)-1,3*(COLUMN()-COLUMN($B$16)))</f>
        <v>1.5994999999999999</v>
      </c>
      <c r="L2007" s="7">
        <f ca="1">OFFSET(STATIC!$B$6,MATCH('Data Manipulation'!$A2007,STATIC!$A$6:$A$2307, 0)-1,3*(COLUMN()-COLUMN($B$16)))</f>
        <v>1.1001000000000001</v>
      </c>
      <c r="M2007" s="7">
        <f ca="1">OFFSET(STATIC!$B$6,MATCH('Data Manipulation'!$A2007,STATIC!$A$6:$A$2307, 0)-1,3*(COLUMN()-COLUMN($B$16)))</f>
        <v>1.2493000000000001E-2</v>
      </c>
      <c r="N2007" s="7">
        <f ca="1">OFFSET(STATIC!$B$6,MATCH('Data Manipulation'!$A2007,STATIC!$A$6:$A$2307, 0)-1,3*(COLUMN()-COLUMN($B$16)))*$J2007</f>
        <v>232.61694119999999</v>
      </c>
      <c r="O2007" s="7">
        <f ca="1">OFFSET(STATIC!$B$6,MATCH('Data Manipulation'!$A2007,STATIC!$A$6:$A$2307, 0)-1,3*(COLUMN()-COLUMN($B$16)))</f>
        <v>1661.05</v>
      </c>
      <c r="P2007" s="7">
        <f ca="1">OFFSET(STATIC!$B$6,MATCH('Data Manipulation'!$A2007,STATIC!$A$6:$A$2307, 0)-1,3*(COLUMN()-COLUMN($B$16)))*$J2007</f>
        <v>253.21942260000003</v>
      </c>
      <c r="Q2007" s="7">
        <f ca="1">OFFSET(STATIC!$B$6,MATCH('Data Manipulation'!$A2007,STATIC!$A$6:$A$2307, 0)-1,3*(COLUMN()-COLUMN($B$16)))</f>
        <v>29.4</v>
      </c>
      <c r="R2007" s="7">
        <f ca="1">OFFSET(STATIC!$B$6,MATCH('Data Manipulation'!$A2007,STATIC!$A$6:$A$2307, 0)-1,3*(COLUMN()-COLUMN($B$16)))</f>
        <v>2616.8200000000002</v>
      </c>
      <c r="U2007" s="14">
        <f t="shared" ca="1" si="531"/>
        <v>-1.1560822401075971E-2</v>
      </c>
      <c r="V2007" s="14">
        <f t="shared" ca="1" si="532"/>
        <v>-4.9233265304710571E-4</v>
      </c>
      <c r="W2007" s="14">
        <f t="shared" ca="1" si="533"/>
        <v>-1.9687489643372059E-2</v>
      </c>
      <c r="X2007" s="14">
        <f t="shared" ca="1" si="534"/>
        <v>-2.9116884930788581E-2</v>
      </c>
      <c r="Y2007" s="14">
        <f t="shared" ca="1" si="535"/>
        <v>1.5761009101388208E-3</v>
      </c>
      <c r="Z2007" s="14">
        <f t="shared" ca="1" si="536"/>
        <v>8.1984472326717007E-3</v>
      </c>
      <c r="AA2007" s="14">
        <f t="shared" ca="1" si="537"/>
        <v>-1.227009259181447E-2</v>
      </c>
      <c r="AB2007" s="14">
        <f t="shared" ca="1" si="538"/>
        <v>5.7647177113434788E-3</v>
      </c>
      <c r="AC2007" s="14">
        <f t="shared" ca="1" si="539"/>
        <v>-6.243964736516925E-3</v>
      </c>
      <c r="AD2007" s="14">
        <f t="shared" ca="1" si="540"/>
        <v>-6.3567458226112339E-3</v>
      </c>
      <c r="AE2007" s="14">
        <f t="shared" ca="1" si="541"/>
        <v>7.0239741458400194E-3</v>
      </c>
      <c r="AF2007" s="14">
        <f t="shared" ca="1" si="542"/>
        <v>1.0541236212610685E-2</v>
      </c>
      <c r="AG2007" s="14">
        <f t="shared" ca="1" si="543"/>
        <v>-3.1508865260553255E-3</v>
      </c>
      <c r="AH2007" s="14">
        <f t="shared" ca="1" si="544"/>
        <v>3.8966885271916793E-3</v>
      </c>
      <c r="AI2007" s="14">
        <f t="shared" ca="1" si="545"/>
        <v>-3.6784644288260899E-3</v>
      </c>
      <c r="AJ2007" s="14">
        <f t="shared" ca="1" si="546"/>
        <v>0.18969561724666961</v>
      </c>
      <c r="AK2007" s="14">
        <f t="shared" ca="1" si="547"/>
        <v>-1.9118131943090744E-2</v>
      </c>
    </row>
    <row r="2008" spans="1:37" x14ac:dyDescent="0.2">
      <c r="A2008" s="13">
        <f ca="1">IF(OFFSET(STATIC!$A$6,MATCH($A$16, STATIC!$A$6:$A$2307,0)+ROW()-ROW($A$16),0)&gt;$A$12, OFFSET(STATIC!$A$6,MATCH($A$16, STATIC!$A$6:$A$2307,0)+ROW()-ROW($A$16),0), FALSE)</f>
        <v>40617</v>
      </c>
      <c r="B2008" s="7">
        <f ca="1">OFFSET(STATIC!$B$6,MATCH('Data Manipulation'!$A2008,STATIC!$A$6:$A$2307, 0)-1,3*(COLUMN()-COLUMN($B$16)))</f>
        <v>0.87</v>
      </c>
      <c r="C2008" s="7">
        <f ca="1">OFFSET(STATIC!$B$6,MATCH('Data Manipulation'!$A2008,STATIC!$A$6:$A$2307, 0)-1,3*(COLUMN()-COLUMN($B$16)))</f>
        <v>345.38</v>
      </c>
      <c r="D2008" s="7">
        <f ca="1">OFFSET(STATIC!$B$6,MATCH('Data Manipulation'!$A2008,STATIC!$A$6:$A$2307, 0)-1,3*(COLUMN()-COLUMN($B$16)))</f>
        <v>1281.8699999999999</v>
      </c>
      <c r="E2008" s="7">
        <f ca="1">OFFSET(STATIC!$B$6,MATCH('Data Manipulation'!$A2008,STATIC!$A$6:$A$2307, 0)-1,3*(COLUMN()-COLUMN($B$16)))*$J2008</f>
        <v>3891.4763399999997</v>
      </c>
      <c r="F2008" s="7">
        <f ca="1">OFFSET(STATIC!$B$6,MATCH('Data Manipulation'!$A2008,STATIC!$A$6:$A$2307, 0)-1,3*(COLUMN()-COLUMN($B$16)))</f>
        <v>1394.75</v>
      </c>
      <c r="G2008" s="7">
        <f ca="1">OFFSET(STATIC!$B$6,MATCH('Data Manipulation'!$A2008,STATIC!$A$6:$A$2307, 0)-1,3*(COLUMN()-COLUMN($B$16)))</f>
        <v>97.18</v>
      </c>
      <c r="H2008" s="7">
        <f ca="1">OFFSET(STATIC!$B$6,MATCH('Data Manipulation'!$A2008,STATIC!$A$6:$A$2307, 0)-1,3*(COLUMN()-COLUMN($B$16)))</f>
        <v>45.1</v>
      </c>
      <c r="I2008" s="7">
        <f ca="1">OFFSET(STATIC!$B$6,MATCH('Data Manipulation'!$A2008,STATIC!$A$6:$A$2307, 0)-1,3*(COLUMN()-COLUMN($B$16)))</f>
        <v>283.67</v>
      </c>
      <c r="J2008" s="7">
        <f ca="1">OFFSET(STATIC!$B$6,MATCH('Data Manipulation'!$A2008,STATIC!$A$6:$A$2307, 0)-1,3*(COLUMN()-COLUMN($B$16)))</f>
        <v>1.3976999999999999</v>
      </c>
      <c r="K2008" s="7">
        <f ca="1">OFFSET(STATIC!$B$6,MATCH('Data Manipulation'!$A2008,STATIC!$A$6:$A$2307, 0)-1,3*(COLUMN()-COLUMN($B$16)))</f>
        <v>1.6097000000000001</v>
      </c>
      <c r="L2008" s="7">
        <f ca="1">OFFSET(STATIC!$B$6,MATCH('Data Manipulation'!$A2008,STATIC!$A$6:$A$2307, 0)-1,3*(COLUMN()-COLUMN($B$16)))</f>
        <v>1.0924</v>
      </c>
      <c r="M2008" s="7">
        <f ca="1">OFFSET(STATIC!$B$6,MATCH('Data Manipulation'!$A2008,STATIC!$A$6:$A$2307, 0)-1,3*(COLUMN()-COLUMN($B$16)))</f>
        <v>1.2362E-2</v>
      </c>
      <c r="N2008" s="7">
        <f ca="1">OFFSET(STATIC!$B$6,MATCH('Data Manipulation'!$A2008,STATIC!$A$6:$A$2307, 0)-1,3*(COLUMN()-COLUMN($B$16)))*$J2008</f>
        <v>233.35104671999997</v>
      </c>
      <c r="O2008" s="7">
        <f ca="1">OFFSET(STATIC!$B$6,MATCH('Data Manipulation'!$A2008,STATIC!$A$6:$A$2307, 0)-1,3*(COLUMN()-COLUMN($B$16)))</f>
        <v>1654.59</v>
      </c>
      <c r="P2008" s="7">
        <f ca="1">OFFSET(STATIC!$B$6,MATCH('Data Manipulation'!$A2008,STATIC!$A$6:$A$2307, 0)-1,3*(COLUMN()-COLUMN($B$16)))*$J2008</f>
        <v>254.15259651</v>
      </c>
      <c r="Q2008" s="7">
        <f ca="1">OFFSET(STATIC!$B$6,MATCH('Data Manipulation'!$A2008,STATIC!$A$6:$A$2307, 0)-1,3*(COLUMN()-COLUMN($B$16)))</f>
        <v>24.32</v>
      </c>
      <c r="R2008" s="7">
        <f ca="1">OFFSET(STATIC!$B$6,MATCH('Data Manipulation'!$A2008,STATIC!$A$6:$A$2307, 0)-1,3*(COLUMN()-COLUMN($B$16)))</f>
        <v>2667.33</v>
      </c>
      <c r="U2008" s="14">
        <f t="shared" ca="1" si="531"/>
        <v>-2.2728251077556175E-2</v>
      </c>
      <c r="V2008" s="14">
        <f t="shared" ca="1" si="532"/>
        <v>-1.7222998780384198E-2</v>
      </c>
      <c r="W2008" s="14">
        <f t="shared" ca="1" si="533"/>
        <v>-1.1263529286306983E-2</v>
      </c>
      <c r="X2008" s="14">
        <f t="shared" ca="1" si="534"/>
        <v>-2.5028159435524087E-2</v>
      </c>
      <c r="Y2008" s="14">
        <f t="shared" ca="1" si="535"/>
        <v>-2.1772365599796218E-2</v>
      </c>
      <c r="Z2008" s="14">
        <f t="shared" ca="1" si="536"/>
        <v>-4.0435008763911526E-2</v>
      </c>
      <c r="AA2008" s="14">
        <f t="shared" ca="1" si="537"/>
        <v>-5.7515580893237828E-2</v>
      </c>
      <c r="AB2008" s="14">
        <f t="shared" ca="1" si="538"/>
        <v>-1.7680404650333374E-2</v>
      </c>
      <c r="AC2008" s="14">
        <f t="shared" ca="1" si="539"/>
        <v>-9.2966717462044106E-4</v>
      </c>
      <c r="AD2008" s="14">
        <f t="shared" ca="1" si="540"/>
        <v>-4.7102659135488762E-3</v>
      </c>
      <c r="AE2008" s="14">
        <f t="shared" ca="1" si="541"/>
        <v>9.1963127429716945E-3</v>
      </c>
      <c r="AF2008" s="14">
        <f t="shared" ca="1" si="542"/>
        <v>9.1829502315330901E-3</v>
      </c>
      <c r="AG2008" s="14">
        <f t="shared" ca="1" si="543"/>
        <v>1.273969446240231E-3</v>
      </c>
      <c r="AH2008" s="14">
        <f t="shared" ca="1" si="544"/>
        <v>7.8572399973873093E-5</v>
      </c>
      <c r="AI2008" s="14">
        <f t="shared" ca="1" si="545"/>
        <v>2.9251697764711396E-3</v>
      </c>
      <c r="AJ2008" s="14">
        <f t="shared" ca="1" si="546"/>
        <v>0.14060522547000098</v>
      </c>
      <c r="AK2008" s="14">
        <f t="shared" ca="1" si="547"/>
        <v>-1.2532995672812288E-2</v>
      </c>
    </row>
    <row r="2009" spans="1:37" x14ac:dyDescent="0.2">
      <c r="A2009" s="13">
        <f ca="1">IF(OFFSET(STATIC!$A$6,MATCH($A$16, STATIC!$A$6:$A$2307,0)+ROW()-ROW($A$16),0)&gt;$A$12, OFFSET(STATIC!$A$6,MATCH($A$16, STATIC!$A$6:$A$2307,0)+ROW()-ROW($A$16),0), FALSE)</f>
        <v>40616</v>
      </c>
      <c r="B2009" s="7">
        <f ca="1">OFFSET(STATIC!$B$6,MATCH('Data Manipulation'!$A2009,STATIC!$A$6:$A$2307, 0)-1,3*(COLUMN()-COLUMN($B$16)))</f>
        <v>0.89</v>
      </c>
      <c r="C2009" s="7">
        <f ca="1">OFFSET(STATIC!$B$6,MATCH('Data Manipulation'!$A2009,STATIC!$A$6:$A$2307, 0)-1,3*(COLUMN()-COLUMN($B$16)))</f>
        <v>351.38</v>
      </c>
      <c r="D2009" s="7">
        <f ca="1">OFFSET(STATIC!$B$6,MATCH('Data Manipulation'!$A2009,STATIC!$A$6:$A$2307, 0)-1,3*(COLUMN()-COLUMN($B$16)))</f>
        <v>1296.3900000000001</v>
      </c>
      <c r="E2009" s="7">
        <f ca="1">OFFSET(STATIC!$B$6,MATCH('Data Manipulation'!$A2009,STATIC!$A$6:$A$2307, 0)-1,3*(COLUMN()-COLUMN($B$16)))*$J2009</f>
        <v>3990.1018900000004</v>
      </c>
      <c r="F2009" s="7">
        <f ca="1">OFFSET(STATIC!$B$6,MATCH('Data Manipulation'!$A2009,STATIC!$A$6:$A$2307, 0)-1,3*(COLUMN()-COLUMN($B$16)))</f>
        <v>1425.45</v>
      </c>
      <c r="G2009" s="7">
        <f ca="1">OFFSET(STATIC!$B$6,MATCH('Data Manipulation'!$A2009,STATIC!$A$6:$A$2307, 0)-1,3*(COLUMN()-COLUMN($B$16)))</f>
        <v>101.19</v>
      </c>
      <c r="H2009" s="7">
        <f ca="1">OFFSET(STATIC!$B$6,MATCH('Data Manipulation'!$A2009,STATIC!$A$6:$A$2307, 0)-1,3*(COLUMN()-COLUMN($B$16)))</f>
        <v>47.77</v>
      </c>
      <c r="I2009" s="7">
        <f ca="1">OFFSET(STATIC!$B$6,MATCH('Data Manipulation'!$A2009,STATIC!$A$6:$A$2307, 0)-1,3*(COLUMN()-COLUMN($B$16)))</f>
        <v>288.73</v>
      </c>
      <c r="J2009" s="7">
        <f ca="1">OFFSET(STATIC!$B$6,MATCH('Data Manipulation'!$A2009,STATIC!$A$6:$A$2307, 0)-1,3*(COLUMN()-COLUMN($B$16)))</f>
        <v>1.399</v>
      </c>
      <c r="K2009" s="7">
        <f ca="1">OFFSET(STATIC!$B$6,MATCH('Data Manipulation'!$A2009,STATIC!$A$6:$A$2307, 0)-1,3*(COLUMN()-COLUMN($B$16)))</f>
        <v>1.6173</v>
      </c>
      <c r="L2009" s="7">
        <f ca="1">OFFSET(STATIC!$B$6,MATCH('Data Manipulation'!$A2009,STATIC!$A$6:$A$2307, 0)-1,3*(COLUMN()-COLUMN($B$16)))</f>
        <v>1.0824</v>
      </c>
      <c r="M2009" s="7">
        <f ca="1">OFFSET(STATIC!$B$6,MATCH('Data Manipulation'!$A2009,STATIC!$A$6:$A$2307, 0)-1,3*(COLUMN()-COLUMN($B$16)))</f>
        <v>1.2248999999999999E-2</v>
      </c>
      <c r="N2009" s="7">
        <f ca="1">OFFSET(STATIC!$B$6,MATCH('Data Manipulation'!$A2009,STATIC!$A$6:$A$2307, 0)-1,3*(COLUMN()-COLUMN($B$16)))*$J2009</f>
        <v>233.05395389999998</v>
      </c>
      <c r="O2009" s="7">
        <f ca="1">OFFSET(STATIC!$B$6,MATCH('Data Manipulation'!$A2009,STATIC!$A$6:$A$2307, 0)-1,3*(COLUMN()-COLUMN($B$16)))</f>
        <v>1654.46</v>
      </c>
      <c r="P2009" s="7">
        <f ca="1">OFFSET(STATIC!$B$6,MATCH('Data Manipulation'!$A2009,STATIC!$A$6:$A$2307, 0)-1,3*(COLUMN()-COLUMN($B$16)))*$J2009</f>
        <v>253.41024329999999</v>
      </c>
      <c r="Q2009" s="7">
        <f ca="1">OFFSET(STATIC!$B$6,MATCH('Data Manipulation'!$A2009,STATIC!$A$6:$A$2307, 0)-1,3*(COLUMN()-COLUMN($B$16)))</f>
        <v>21.13</v>
      </c>
      <c r="R2009" s="7">
        <f ca="1">OFFSET(STATIC!$B$6,MATCH('Data Manipulation'!$A2009,STATIC!$A$6:$A$2307, 0)-1,3*(COLUMN()-COLUMN($B$16)))</f>
        <v>2700.97</v>
      </c>
      <c r="U2009" s="14">
        <f t="shared" ca="1" si="531"/>
        <v>1.1299555253933466E-2</v>
      </c>
      <c r="V2009" s="14">
        <f t="shared" ca="1" si="532"/>
        <v>8.9476462769931021E-3</v>
      </c>
      <c r="W2009" s="14">
        <f t="shared" ca="1" si="533"/>
        <v>-6.0676857940746946E-3</v>
      </c>
      <c r="X2009" s="14">
        <f t="shared" ca="1" si="534"/>
        <v>-3.0257319483670293E-3</v>
      </c>
      <c r="Y2009" s="14">
        <f t="shared" ca="1" si="535"/>
        <v>3.703929200188482E-3</v>
      </c>
      <c r="Z2009" s="14">
        <f t="shared" ca="1" si="536"/>
        <v>2.9651593990413989E-4</v>
      </c>
      <c r="AA2009" s="14">
        <f t="shared" ca="1" si="537"/>
        <v>3.1449863431537639E-3</v>
      </c>
      <c r="AB2009" s="14">
        <f t="shared" ca="1" si="538"/>
        <v>4.8606143676551295E-3</v>
      </c>
      <c r="AC2009" s="14">
        <f t="shared" ca="1" si="539"/>
        <v>8.037936200032722E-3</v>
      </c>
      <c r="AD2009" s="14">
        <f t="shared" ca="1" si="540"/>
        <v>7.0737450582873907E-3</v>
      </c>
      <c r="AE2009" s="14">
        <f t="shared" ca="1" si="541"/>
        <v>6.1162270174360536E-3</v>
      </c>
      <c r="AF2009" s="14">
        <f t="shared" ca="1" si="542"/>
        <v>3.2709163188301199E-3</v>
      </c>
      <c r="AG2009" s="14">
        <f t="shared" ca="1" si="543"/>
        <v>9.6696548587636572E-3</v>
      </c>
      <c r="AH2009" s="14">
        <f t="shared" ca="1" si="544"/>
        <v>2.2752312275504897E-3</v>
      </c>
      <c r="AI2009" s="14">
        <f t="shared" ca="1" si="545"/>
        <v>9.7369916855024555E-3</v>
      </c>
      <c r="AJ2009" s="14">
        <f t="shared" ca="1" si="546"/>
        <v>5.0969536804436943E-2</v>
      </c>
      <c r="AK2009" s="14">
        <f t="shared" ca="1" si="547"/>
        <v>-5.4056381146441804E-3</v>
      </c>
    </row>
    <row r="2010" spans="1:37" x14ac:dyDescent="0.2">
      <c r="A2010" s="13">
        <f ca="1">IF(OFFSET(STATIC!$A$6,MATCH($A$16, STATIC!$A$6:$A$2307,0)+ROW()-ROW($A$16),0)&gt;$A$12, OFFSET(STATIC!$A$6,MATCH($A$16, STATIC!$A$6:$A$2307,0)+ROW()-ROW($A$16),0), FALSE)</f>
        <v>40613</v>
      </c>
      <c r="B2010" s="7">
        <f ca="1">OFFSET(STATIC!$B$6,MATCH('Data Manipulation'!$A2010,STATIC!$A$6:$A$2307, 0)-1,3*(COLUMN()-COLUMN($B$16)))</f>
        <v>0.88</v>
      </c>
      <c r="C2010" s="7">
        <f ca="1">OFFSET(STATIC!$B$6,MATCH('Data Manipulation'!$A2010,STATIC!$A$6:$A$2307, 0)-1,3*(COLUMN()-COLUMN($B$16)))</f>
        <v>348.25</v>
      </c>
      <c r="D2010" s="7">
        <f ca="1">OFFSET(STATIC!$B$6,MATCH('Data Manipulation'!$A2010,STATIC!$A$6:$A$2307, 0)-1,3*(COLUMN()-COLUMN($B$16)))</f>
        <v>1304.28</v>
      </c>
      <c r="E2010" s="7">
        <f ca="1">OFFSET(STATIC!$B$6,MATCH('Data Manipulation'!$A2010,STATIC!$A$6:$A$2307, 0)-1,3*(COLUMN()-COLUMN($B$16)))*$J2010</f>
        <v>4002.1931519999998</v>
      </c>
      <c r="F2010" s="7">
        <f ca="1">OFFSET(STATIC!$B$6,MATCH('Data Manipulation'!$A2010,STATIC!$A$6:$A$2307, 0)-1,3*(COLUMN()-COLUMN($B$16)))</f>
        <v>1420.18</v>
      </c>
      <c r="G2010" s="7">
        <f ca="1">OFFSET(STATIC!$B$6,MATCH('Data Manipulation'!$A2010,STATIC!$A$6:$A$2307, 0)-1,3*(COLUMN()-COLUMN($B$16)))</f>
        <v>101.16</v>
      </c>
      <c r="H2010" s="7">
        <f ca="1">OFFSET(STATIC!$B$6,MATCH('Data Manipulation'!$A2010,STATIC!$A$6:$A$2307, 0)-1,3*(COLUMN()-COLUMN($B$16)))</f>
        <v>47.62</v>
      </c>
      <c r="I2010" s="7">
        <f ca="1">OFFSET(STATIC!$B$6,MATCH('Data Manipulation'!$A2010,STATIC!$A$6:$A$2307, 0)-1,3*(COLUMN()-COLUMN($B$16)))</f>
        <v>287.33</v>
      </c>
      <c r="J2010" s="7">
        <f ca="1">OFFSET(STATIC!$B$6,MATCH('Data Manipulation'!$A2010,STATIC!$A$6:$A$2307, 0)-1,3*(COLUMN()-COLUMN($B$16)))</f>
        <v>1.3877999999999999</v>
      </c>
      <c r="K2010" s="7">
        <f ca="1">OFFSET(STATIC!$B$6,MATCH('Data Manipulation'!$A2010,STATIC!$A$6:$A$2307, 0)-1,3*(COLUMN()-COLUMN($B$16)))</f>
        <v>1.6059000000000001</v>
      </c>
      <c r="L2010" s="7">
        <f ca="1">OFFSET(STATIC!$B$6,MATCH('Data Manipulation'!$A2010,STATIC!$A$6:$A$2307, 0)-1,3*(COLUMN()-COLUMN($B$16)))</f>
        <v>1.0758000000000001</v>
      </c>
      <c r="M2010" s="7">
        <f ca="1">OFFSET(STATIC!$B$6,MATCH('Data Manipulation'!$A2010,STATIC!$A$6:$A$2307, 0)-1,3*(COLUMN()-COLUMN($B$16)))</f>
        <v>1.2208999999999999E-2</v>
      </c>
      <c r="N2010" s="7">
        <f ca="1">OFFSET(STATIC!$B$6,MATCH('Data Manipulation'!$A2010,STATIC!$A$6:$A$2307, 0)-1,3*(COLUMN()-COLUMN($B$16)))*$J2010</f>
        <v>230.81126309999999</v>
      </c>
      <c r="O2010" s="7">
        <f ca="1">OFFSET(STATIC!$B$6,MATCH('Data Manipulation'!$A2010,STATIC!$A$6:$A$2307, 0)-1,3*(COLUMN()-COLUMN($B$16)))</f>
        <v>1650.7</v>
      </c>
      <c r="P2010" s="7">
        <f ca="1">OFFSET(STATIC!$B$6,MATCH('Data Manipulation'!$A2010,STATIC!$A$6:$A$2307, 0)-1,3*(COLUMN()-COLUMN($B$16)))*$J2010</f>
        <v>250.95476375999996</v>
      </c>
      <c r="Q2010" s="7">
        <f ca="1">OFFSET(STATIC!$B$6,MATCH('Data Manipulation'!$A2010,STATIC!$A$6:$A$2307, 0)-1,3*(COLUMN()-COLUMN($B$16)))</f>
        <v>20.079999999999998</v>
      </c>
      <c r="R2010" s="7">
        <f ca="1">OFFSET(STATIC!$B$6,MATCH('Data Manipulation'!$A2010,STATIC!$A$6:$A$2307, 0)-1,3*(COLUMN()-COLUMN($B$16)))</f>
        <v>2715.61</v>
      </c>
      <c r="U2010" s="14">
        <f t="shared" ca="1" si="531"/>
        <v>-5.5262678675049533E-2</v>
      </c>
      <c r="V2010" s="14">
        <f t="shared" ca="1" si="532"/>
        <v>-6.2118223990263845E-3</v>
      </c>
      <c r="W2010" s="14">
        <f t="shared" ca="1" si="533"/>
        <v>7.0555307518902583E-3</v>
      </c>
      <c r="X2010" s="14">
        <f t="shared" ca="1" si="534"/>
        <v>-4.7495198541244038E-3</v>
      </c>
      <c r="Y2010" s="14">
        <f t="shared" ca="1" si="535"/>
        <v>8.7554219512142543E-3</v>
      </c>
      <c r="Z2010" s="14">
        <f t="shared" ca="1" si="536"/>
        <v>-1.5108695132748255E-2</v>
      </c>
      <c r="AA2010" s="14">
        <f t="shared" ca="1" si="537"/>
        <v>-2.4682368840339489E-2</v>
      </c>
      <c r="AB2010" s="14">
        <f t="shared" ca="1" si="538"/>
        <v>-5.8299085897008506E-3</v>
      </c>
      <c r="AC2010" s="14">
        <f t="shared" ca="1" si="539"/>
        <v>4.1880341378330663E-3</v>
      </c>
      <c r="AD2010" s="14">
        <f t="shared" ca="1" si="540"/>
        <v>-1.2453300140629985E-4</v>
      </c>
      <c r="AE2010" s="14">
        <f t="shared" ca="1" si="541"/>
        <v>3.3519584457047734E-3</v>
      </c>
      <c r="AF2010" s="14">
        <f t="shared" ca="1" si="542"/>
        <v>1.3108724750054257E-2</v>
      </c>
      <c r="AG2010" s="14">
        <f t="shared" ca="1" si="543"/>
        <v>6.0928682665455708E-3</v>
      </c>
      <c r="AH2010" s="14">
        <f t="shared" ca="1" si="544"/>
        <v>-1.6355359596921428E-4</v>
      </c>
      <c r="AI2010" s="14">
        <f t="shared" ca="1" si="545"/>
        <v>7.0350974710470804E-3</v>
      </c>
      <c r="AJ2010" s="14">
        <f t="shared" ca="1" si="546"/>
        <v>-8.5848682730252104E-2</v>
      </c>
      <c r="AK2010" s="14">
        <f t="shared" ca="1" si="547"/>
        <v>5.3871264180279828E-3</v>
      </c>
    </row>
    <row r="2011" spans="1:37" x14ac:dyDescent="0.2">
      <c r="A2011" s="13">
        <f ca="1">IF(OFFSET(STATIC!$A$6,MATCH($A$16, STATIC!$A$6:$A$2307,0)+ROW()-ROW($A$16),0)&gt;$A$12, OFFSET(STATIC!$A$6,MATCH($A$16, STATIC!$A$6:$A$2307,0)+ROW()-ROW($A$16),0), FALSE)</f>
        <v>40612</v>
      </c>
      <c r="B2011" s="7">
        <f ca="1">OFFSET(STATIC!$B$6,MATCH('Data Manipulation'!$A2011,STATIC!$A$6:$A$2307, 0)-1,3*(COLUMN()-COLUMN($B$16)))</f>
        <v>0.93</v>
      </c>
      <c r="C2011" s="7">
        <f ca="1">OFFSET(STATIC!$B$6,MATCH('Data Manipulation'!$A2011,STATIC!$A$6:$A$2307, 0)-1,3*(COLUMN()-COLUMN($B$16)))</f>
        <v>350.42</v>
      </c>
      <c r="D2011" s="7">
        <f ca="1">OFFSET(STATIC!$B$6,MATCH('Data Manipulation'!$A2011,STATIC!$A$6:$A$2307, 0)-1,3*(COLUMN()-COLUMN($B$16)))</f>
        <v>1295.1099999999999</v>
      </c>
      <c r="E2011" s="7">
        <f ca="1">OFFSET(STATIC!$B$6,MATCH('Data Manipulation'!$A2011,STATIC!$A$6:$A$2307, 0)-1,3*(COLUMN()-COLUMN($B$16)))*$J2011</f>
        <v>4021.2468600000002</v>
      </c>
      <c r="F2011" s="7">
        <f ca="1">OFFSET(STATIC!$B$6,MATCH('Data Manipulation'!$A2011,STATIC!$A$6:$A$2307, 0)-1,3*(COLUMN()-COLUMN($B$16)))</f>
        <v>1407.8</v>
      </c>
      <c r="G2011" s="7">
        <f ca="1">OFFSET(STATIC!$B$6,MATCH('Data Manipulation'!$A2011,STATIC!$A$6:$A$2307, 0)-1,3*(COLUMN()-COLUMN($B$16)))</f>
        <v>102.7</v>
      </c>
      <c r="H2011" s="7">
        <f ca="1">OFFSET(STATIC!$B$6,MATCH('Data Manipulation'!$A2011,STATIC!$A$6:$A$2307, 0)-1,3*(COLUMN()-COLUMN($B$16)))</f>
        <v>48.81</v>
      </c>
      <c r="I2011" s="7">
        <f ca="1">OFFSET(STATIC!$B$6,MATCH('Data Manipulation'!$A2011,STATIC!$A$6:$A$2307, 0)-1,3*(COLUMN()-COLUMN($B$16)))</f>
        <v>289.01</v>
      </c>
      <c r="J2011" s="7">
        <f ca="1">OFFSET(STATIC!$B$6,MATCH('Data Manipulation'!$A2011,STATIC!$A$6:$A$2307, 0)-1,3*(COLUMN()-COLUMN($B$16)))</f>
        <v>1.3820000000000001</v>
      </c>
      <c r="K2011" s="7">
        <f ca="1">OFFSET(STATIC!$B$6,MATCH('Data Manipulation'!$A2011,STATIC!$A$6:$A$2307, 0)-1,3*(COLUMN()-COLUMN($B$16)))</f>
        <v>1.6061000000000001</v>
      </c>
      <c r="L2011" s="7">
        <f ca="1">OFFSET(STATIC!$B$6,MATCH('Data Manipulation'!$A2011,STATIC!$A$6:$A$2307, 0)-1,3*(COLUMN()-COLUMN($B$16)))</f>
        <v>1.0722</v>
      </c>
      <c r="M2011" s="7">
        <f ca="1">OFFSET(STATIC!$B$6,MATCH('Data Manipulation'!$A2011,STATIC!$A$6:$A$2307, 0)-1,3*(COLUMN()-COLUMN($B$16)))</f>
        <v>1.205E-2</v>
      </c>
      <c r="N2011" s="7">
        <f ca="1">OFFSET(STATIC!$B$6,MATCH('Data Manipulation'!$A2011,STATIC!$A$6:$A$2307, 0)-1,3*(COLUMN()-COLUMN($B$16)))*$J2011</f>
        <v>229.40923599999999</v>
      </c>
      <c r="O2011" s="7">
        <f ca="1">OFFSET(STATIC!$B$6,MATCH('Data Manipulation'!$A2011,STATIC!$A$6:$A$2307, 0)-1,3*(COLUMN()-COLUMN($B$16)))</f>
        <v>1650.97</v>
      </c>
      <c r="P2011" s="7">
        <f ca="1">OFFSET(STATIC!$B$6,MATCH('Data Manipulation'!$A2011,STATIC!$A$6:$A$2307, 0)-1,3*(COLUMN()-COLUMN($B$16)))*$J2011</f>
        <v>249.19546820000002</v>
      </c>
      <c r="Q2011" s="7">
        <f ca="1">OFFSET(STATIC!$B$6,MATCH('Data Manipulation'!$A2011,STATIC!$A$6:$A$2307, 0)-1,3*(COLUMN()-COLUMN($B$16)))</f>
        <v>21.88</v>
      </c>
      <c r="R2011" s="7">
        <f ca="1">OFFSET(STATIC!$B$6,MATCH('Data Manipulation'!$A2011,STATIC!$A$6:$A$2307, 0)-1,3*(COLUMN()-COLUMN($B$16)))</f>
        <v>2701.02</v>
      </c>
      <c r="U2011" s="14">
        <f t="shared" ref="U2011:U2074" ca="1" si="548">LN(B2011/B2012)</f>
        <v>7.8252196899748341E-2</v>
      </c>
      <c r="V2011" s="14">
        <f t="shared" ref="V2011:V2074" ca="1" si="549">LN(C2011/C2012)</f>
        <v>-1.7706586207737216E-2</v>
      </c>
      <c r="W2011" s="14">
        <f t="shared" ref="W2011:W2074" ca="1" si="550">LN(D2011/D2012)</f>
        <v>-1.9058829983677757E-2</v>
      </c>
      <c r="X2011" s="14">
        <f t="shared" ref="X2011:X2074" ca="1" si="551">LN(E2011/E2012)</f>
        <v>-1.4456659706563273E-2</v>
      </c>
      <c r="Y2011" s="14">
        <f t="shared" ref="Y2011:Y2074" ca="1" si="552">LN(F2011/F2012)</f>
        <v>-1.5366482671186985E-2</v>
      </c>
      <c r="Z2011" s="14">
        <f t="shared" ref="Z2011:Z2074" ca="1" si="553">LN(G2011/G2012)</f>
        <v>-1.6225969280754537E-2</v>
      </c>
      <c r="AA2011" s="14">
        <f t="shared" ref="AA2011:AA2074" ca="1" si="554">LN(H2011/H2012)</f>
        <v>-1.8472056743454215E-2</v>
      </c>
      <c r="AB2011" s="14">
        <f t="shared" ref="AB2011:AB2074" ca="1" si="555">LN(I2011/I2012)</f>
        <v>-4.2124224985291081E-3</v>
      </c>
      <c r="AC2011" s="14">
        <f t="shared" ref="AC2011:AC2074" ca="1" si="556">LN(J2011/J2012)</f>
        <v>-5.7720217971222888E-3</v>
      </c>
      <c r="AD2011" s="14">
        <f t="shared" ref="AD2011:AD2074" ca="1" si="557">LN(K2011/K2012)</f>
        <v>-8.4320668234992707E-3</v>
      </c>
      <c r="AE2011" s="14">
        <f t="shared" ref="AE2011:AE2074" ca="1" si="558">LN(L2011/L2012)</f>
        <v>-2.98007298214028E-3</v>
      </c>
      <c r="AF2011" s="14">
        <f t="shared" ref="AF2011:AF2074" ca="1" si="559">LN(M2011/M2012)</f>
        <v>-2.0725396019724233E-3</v>
      </c>
      <c r="AG2011" s="14">
        <f t="shared" ref="AG2011:AG2074" ca="1" si="560">LN(N2011/N2012)</f>
        <v>-3.5611192092870948E-3</v>
      </c>
      <c r="AH2011" s="14">
        <f t="shared" ref="AH2011:AH2074" ca="1" si="561">LN(O2011/O2012)</f>
        <v>3.1181777267036944E-3</v>
      </c>
      <c r="AI2011" s="14">
        <f t="shared" ref="AI2011:AI2074" ca="1" si="562">LN(P2011/P2012)</f>
        <v>-3.7562944495828587E-3</v>
      </c>
      <c r="AJ2011" s="14">
        <f t="shared" ref="AJ2011:AJ2074" ca="1" si="563">LN(Q2011/Q2012)</f>
        <v>7.8900763961455081E-2</v>
      </c>
      <c r="AK2011" s="14">
        <f t="shared" ref="AK2011:AK2074" ca="1" si="564">LN(R2011/R2012)</f>
        <v>-1.8596691260756793E-2</v>
      </c>
    </row>
    <row r="2012" spans="1:37" x14ac:dyDescent="0.2">
      <c r="A2012" s="13">
        <f ca="1">IF(OFFSET(STATIC!$A$6,MATCH($A$16, STATIC!$A$6:$A$2307,0)+ROW()-ROW($A$16),0)&gt;$A$12, OFFSET(STATIC!$A$6,MATCH($A$16, STATIC!$A$6:$A$2307,0)+ROW()-ROW($A$16),0), FALSE)</f>
        <v>40611</v>
      </c>
      <c r="B2012" s="7">
        <f ca="1">OFFSET(STATIC!$B$6,MATCH('Data Manipulation'!$A2012,STATIC!$A$6:$A$2307, 0)-1,3*(COLUMN()-COLUMN($B$16)))</f>
        <v>0.86</v>
      </c>
      <c r="C2012" s="7">
        <f ca="1">OFFSET(STATIC!$B$6,MATCH('Data Manipulation'!$A2012,STATIC!$A$6:$A$2307, 0)-1,3*(COLUMN()-COLUMN($B$16)))</f>
        <v>356.68</v>
      </c>
      <c r="D2012" s="7">
        <f ca="1">OFFSET(STATIC!$B$6,MATCH('Data Manipulation'!$A2012,STATIC!$A$6:$A$2307, 0)-1,3*(COLUMN()-COLUMN($B$16)))</f>
        <v>1320.03</v>
      </c>
      <c r="E2012" s="7">
        <f ca="1">OFFSET(STATIC!$B$6,MATCH('Data Manipulation'!$A2012,STATIC!$A$6:$A$2307, 0)-1,3*(COLUMN()-COLUMN($B$16)))*$J2012</f>
        <v>4079.8029000000006</v>
      </c>
      <c r="F2012" s="7">
        <f ca="1">OFFSET(STATIC!$B$6,MATCH('Data Manipulation'!$A2012,STATIC!$A$6:$A$2307, 0)-1,3*(COLUMN()-COLUMN($B$16)))</f>
        <v>1429.6</v>
      </c>
      <c r="G2012" s="7">
        <f ca="1">OFFSET(STATIC!$B$6,MATCH('Data Manipulation'!$A2012,STATIC!$A$6:$A$2307, 0)-1,3*(COLUMN()-COLUMN($B$16)))</f>
        <v>104.38</v>
      </c>
      <c r="H2012" s="7">
        <f ca="1">OFFSET(STATIC!$B$6,MATCH('Data Manipulation'!$A2012,STATIC!$A$6:$A$2307, 0)-1,3*(COLUMN()-COLUMN($B$16)))</f>
        <v>49.72</v>
      </c>
      <c r="I2012" s="7">
        <f ca="1">OFFSET(STATIC!$B$6,MATCH('Data Manipulation'!$A2012,STATIC!$A$6:$A$2307, 0)-1,3*(COLUMN()-COLUMN($B$16)))</f>
        <v>290.23</v>
      </c>
      <c r="J2012" s="7">
        <f ca="1">OFFSET(STATIC!$B$6,MATCH('Data Manipulation'!$A2012,STATIC!$A$6:$A$2307, 0)-1,3*(COLUMN()-COLUMN($B$16)))</f>
        <v>1.3900000000000001</v>
      </c>
      <c r="K2012" s="7">
        <f ca="1">OFFSET(STATIC!$B$6,MATCH('Data Manipulation'!$A2012,STATIC!$A$6:$A$2307, 0)-1,3*(COLUMN()-COLUMN($B$16)))</f>
        <v>1.6196999999999999</v>
      </c>
      <c r="L2012" s="7">
        <f ca="1">OFFSET(STATIC!$B$6,MATCH('Data Manipulation'!$A2012,STATIC!$A$6:$A$2307, 0)-1,3*(COLUMN()-COLUMN($B$16)))</f>
        <v>1.0753999999999999</v>
      </c>
      <c r="M2012" s="7">
        <f ca="1">OFFSET(STATIC!$B$6,MATCH('Data Manipulation'!$A2012,STATIC!$A$6:$A$2307, 0)-1,3*(COLUMN()-COLUMN($B$16)))</f>
        <v>1.2075000000000001E-2</v>
      </c>
      <c r="N2012" s="7">
        <f ca="1">OFFSET(STATIC!$B$6,MATCH('Data Manipulation'!$A2012,STATIC!$A$6:$A$2307, 0)-1,3*(COLUMN()-COLUMN($B$16)))*$J2012</f>
        <v>230.22764600000005</v>
      </c>
      <c r="O2012" s="7">
        <f ca="1">OFFSET(STATIC!$B$6,MATCH('Data Manipulation'!$A2012,STATIC!$A$6:$A$2307, 0)-1,3*(COLUMN()-COLUMN($B$16)))</f>
        <v>1645.83</v>
      </c>
      <c r="P2012" s="7">
        <f ca="1">OFFSET(STATIC!$B$6,MATCH('Data Manipulation'!$A2012,STATIC!$A$6:$A$2307, 0)-1,3*(COLUMN()-COLUMN($B$16)))*$J2012</f>
        <v>250.13328000000001</v>
      </c>
      <c r="Q2012" s="7">
        <f ca="1">OFFSET(STATIC!$B$6,MATCH('Data Manipulation'!$A2012,STATIC!$A$6:$A$2307, 0)-1,3*(COLUMN()-COLUMN($B$16)))</f>
        <v>20.22</v>
      </c>
      <c r="R2012" s="7">
        <f ca="1">OFFSET(STATIC!$B$6,MATCH('Data Manipulation'!$A2012,STATIC!$A$6:$A$2307, 0)-1,3*(COLUMN()-COLUMN($B$16)))</f>
        <v>2751.72</v>
      </c>
      <c r="U2012" s="14">
        <f t="shared" ca="1" si="548"/>
        <v>-1.1560822401075971E-2</v>
      </c>
      <c r="V2012" s="14">
        <f t="shared" ca="1" si="549"/>
        <v>-2.7717523169743436E-3</v>
      </c>
      <c r="W2012" s="14">
        <f t="shared" ca="1" si="550"/>
        <v>-1.3551112091289457E-3</v>
      </c>
      <c r="X2012" s="14">
        <f t="shared" ca="1" si="551"/>
        <v>-4.0818642620103355E-3</v>
      </c>
      <c r="Y2012" s="14">
        <f t="shared" ca="1" si="552"/>
        <v>1.1548355642952766E-3</v>
      </c>
      <c r="Z2012" s="14">
        <f t="shared" ca="1" si="553"/>
        <v>-6.1127219944460817E-3</v>
      </c>
      <c r="AA2012" s="14">
        <f t="shared" ca="1" si="554"/>
        <v>-1.7544309650909508E-2</v>
      </c>
      <c r="AB2012" s="14">
        <f t="shared" ca="1" si="555"/>
        <v>-2.3395070380114218E-2</v>
      </c>
      <c r="AC2012" s="14">
        <f t="shared" ca="1" si="556"/>
        <v>-5.7537400896880088E-4</v>
      </c>
      <c r="AD2012" s="14">
        <f t="shared" ca="1" si="557"/>
        <v>2.5964406277981054E-3</v>
      </c>
      <c r="AE2012" s="14">
        <f t="shared" ca="1" si="558"/>
        <v>5.1274992310167125E-3</v>
      </c>
      <c r="AF2012" s="14">
        <f t="shared" ca="1" si="559"/>
        <v>-1.6549445233540714E-3</v>
      </c>
      <c r="AG2012" s="14">
        <f t="shared" ca="1" si="560"/>
        <v>1.8201555798765429E-4</v>
      </c>
      <c r="AH2012" s="14">
        <f t="shared" ca="1" si="561"/>
        <v>3.1218362019242631E-3</v>
      </c>
      <c r="AI2012" s="14">
        <f t="shared" ca="1" si="562"/>
        <v>-3.4361869485769007E-4</v>
      </c>
      <c r="AJ2012" s="14">
        <f t="shared" ca="1" si="563"/>
        <v>1.9980684690483246E-2</v>
      </c>
      <c r="AK2012" s="14">
        <f t="shared" ca="1" si="564"/>
        <v>-5.0929065095566403E-3</v>
      </c>
    </row>
    <row r="2013" spans="1:37" x14ac:dyDescent="0.2">
      <c r="A2013" s="13">
        <f ca="1">IF(OFFSET(STATIC!$A$6,MATCH($A$16, STATIC!$A$6:$A$2307,0)+ROW()-ROW($A$16),0)&gt;$A$12, OFFSET(STATIC!$A$6,MATCH($A$16, STATIC!$A$6:$A$2307,0)+ROW()-ROW($A$16),0), FALSE)</f>
        <v>40610</v>
      </c>
      <c r="B2013" s="7">
        <f ca="1">OFFSET(STATIC!$B$6,MATCH('Data Manipulation'!$A2013,STATIC!$A$6:$A$2307, 0)-1,3*(COLUMN()-COLUMN($B$16)))</f>
        <v>0.87</v>
      </c>
      <c r="C2013" s="7">
        <f ca="1">OFFSET(STATIC!$B$6,MATCH('Data Manipulation'!$A2013,STATIC!$A$6:$A$2307, 0)-1,3*(COLUMN()-COLUMN($B$16)))</f>
        <v>357.67</v>
      </c>
      <c r="D2013" s="7">
        <f ca="1">OFFSET(STATIC!$B$6,MATCH('Data Manipulation'!$A2013,STATIC!$A$6:$A$2307, 0)-1,3*(COLUMN()-COLUMN($B$16)))</f>
        <v>1321.82</v>
      </c>
      <c r="E2013" s="7">
        <f ca="1">OFFSET(STATIC!$B$6,MATCH('Data Manipulation'!$A2013,STATIC!$A$6:$A$2307, 0)-1,3*(COLUMN()-COLUMN($B$16)))*$J2013</f>
        <v>4096.4901360000003</v>
      </c>
      <c r="F2013" s="7">
        <f ca="1">OFFSET(STATIC!$B$6,MATCH('Data Manipulation'!$A2013,STATIC!$A$6:$A$2307, 0)-1,3*(COLUMN()-COLUMN($B$16)))</f>
        <v>1427.95</v>
      </c>
      <c r="G2013" s="7">
        <f ca="1">OFFSET(STATIC!$B$6,MATCH('Data Manipulation'!$A2013,STATIC!$A$6:$A$2307, 0)-1,3*(COLUMN()-COLUMN($B$16)))</f>
        <v>105.02</v>
      </c>
      <c r="H2013" s="7">
        <f ca="1">OFFSET(STATIC!$B$6,MATCH('Data Manipulation'!$A2013,STATIC!$A$6:$A$2307, 0)-1,3*(COLUMN()-COLUMN($B$16)))</f>
        <v>50.6</v>
      </c>
      <c r="I2013" s="7">
        <f ca="1">OFFSET(STATIC!$B$6,MATCH('Data Manipulation'!$A2013,STATIC!$A$6:$A$2307, 0)-1,3*(COLUMN()-COLUMN($B$16)))</f>
        <v>297.10000000000002</v>
      </c>
      <c r="J2013" s="7">
        <f ca="1">OFFSET(STATIC!$B$6,MATCH('Data Manipulation'!$A2013,STATIC!$A$6:$A$2307, 0)-1,3*(COLUMN()-COLUMN($B$16)))</f>
        <v>1.3908</v>
      </c>
      <c r="K2013" s="7">
        <f ca="1">OFFSET(STATIC!$B$6,MATCH('Data Manipulation'!$A2013,STATIC!$A$6:$A$2307, 0)-1,3*(COLUMN()-COLUMN($B$16)))</f>
        <v>1.6154999999999999</v>
      </c>
      <c r="L2013" s="7">
        <f ca="1">OFFSET(STATIC!$B$6,MATCH('Data Manipulation'!$A2013,STATIC!$A$6:$A$2307, 0)-1,3*(COLUMN()-COLUMN($B$16)))</f>
        <v>1.0699000000000001</v>
      </c>
      <c r="M2013" s="7">
        <f ca="1">OFFSET(STATIC!$B$6,MATCH('Data Manipulation'!$A2013,STATIC!$A$6:$A$2307, 0)-1,3*(COLUMN()-COLUMN($B$16)))</f>
        <v>1.2095E-2</v>
      </c>
      <c r="N2013" s="7">
        <f ca="1">OFFSET(STATIC!$B$6,MATCH('Data Manipulation'!$A2013,STATIC!$A$6:$A$2307, 0)-1,3*(COLUMN()-COLUMN($B$16)))*$J2013</f>
        <v>230.18574480000001</v>
      </c>
      <c r="O2013" s="7">
        <f ca="1">OFFSET(STATIC!$B$6,MATCH('Data Manipulation'!$A2013,STATIC!$A$6:$A$2307, 0)-1,3*(COLUMN()-COLUMN($B$16)))</f>
        <v>1640.7</v>
      </c>
      <c r="P2013" s="7">
        <f ca="1">OFFSET(STATIC!$B$6,MATCH('Data Manipulation'!$A2013,STATIC!$A$6:$A$2307, 0)-1,3*(COLUMN()-COLUMN($B$16)))*$J2013</f>
        <v>250.21924524000002</v>
      </c>
      <c r="Q2013" s="7">
        <f ca="1">OFFSET(STATIC!$B$6,MATCH('Data Manipulation'!$A2013,STATIC!$A$6:$A$2307, 0)-1,3*(COLUMN()-COLUMN($B$16)))</f>
        <v>19.82</v>
      </c>
      <c r="R2013" s="7">
        <f ca="1">OFFSET(STATIC!$B$6,MATCH('Data Manipulation'!$A2013,STATIC!$A$6:$A$2307, 0)-1,3*(COLUMN()-COLUMN($B$16)))</f>
        <v>2765.77</v>
      </c>
      <c r="U2013" s="14">
        <f t="shared" ca="1" si="548"/>
        <v>-2.2728251077556175E-2</v>
      </c>
      <c r="V2013" s="14">
        <f t="shared" ca="1" si="549"/>
        <v>5.1576848743589447E-3</v>
      </c>
      <c r="W2013" s="14">
        <f t="shared" ca="1" si="550"/>
        <v>8.8832058912233485E-3</v>
      </c>
      <c r="X2013" s="14">
        <f t="shared" ca="1" si="551"/>
        <v>7.4609917252633411E-4</v>
      </c>
      <c r="Y2013" s="14">
        <f t="shared" ca="1" si="552"/>
        <v>-2.8531687408960681E-3</v>
      </c>
      <c r="Z2013" s="14">
        <f t="shared" ca="1" si="553"/>
        <v>-3.9912625444838258E-3</v>
      </c>
      <c r="AA2013" s="14">
        <f t="shared" ca="1" si="554"/>
        <v>-1.8988531769447686E-2</v>
      </c>
      <c r="AB2013" s="14">
        <f t="shared" ca="1" si="555"/>
        <v>4.3176212253381464E-3</v>
      </c>
      <c r="AC2013" s="14">
        <f t="shared" ca="1" si="556"/>
        <v>-4.0183750971745334E-3</v>
      </c>
      <c r="AD2013" s="14">
        <f t="shared" ca="1" si="557"/>
        <v>-2.3494508148721349E-3</v>
      </c>
      <c r="AE2013" s="14">
        <f t="shared" ca="1" si="558"/>
        <v>-9.6735941783783301E-3</v>
      </c>
      <c r="AF2013" s="14">
        <f t="shared" ca="1" si="559"/>
        <v>-6.2639288304292186E-3</v>
      </c>
      <c r="AG2013" s="14">
        <f t="shared" ca="1" si="560"/>
        <v>-4.9955056121708937E-3</v>
      </c>
      <c r="AH2013" s="14">
        <f t="shared" ca="1" si="561"/>
        <v>-1.9119882580661835E-3</v>
      </c>
      <c r="AI2013" s="14">
        <f t="shared" ca="1" si="562"/>
        <v>-5.4880275440138014E-3</v>
      </c>
      <c r="AJ2013" s="14">
        <f t="shared" ca="1" si="563"/>
        <v>-4.1507934789650515E-2</v>
      </c>
      <c r="AK2013" s="14">
        <f t="shared" ca="1" si="564"/>
        <v>7.3085203930784853E-3</v>
      </c>
    </row>
    <row r="2014" spans="1:37" x14ac:dyDescent="0.2">
      <c r="A2014" s="13">
        <f ca="1">IF(OFFSET(STATIC!$A$6,MATCH($A$16, STATIC!$A$6:$A$2307,0)+ROW()-ROW($A$16),0)&gt;$A$12, OFFSET(STATIC!$A$6,MATCH($A$16, STATIC!$A$6:$A$2307,0)+ROW()-ROW($A$16),0), FALSE)</f>
        <v>40609</v>
      </c>
      <c r="B2014" s="7">
        <f ca="1">OFFSET(STATIC!$B$6,MATCH('Data Manipulation'!$A2014,STATIC!$A$6:$A$2307, 0)-1,3*(COLUMN()-COLUMN($B$16)))</f>
        <v>0.89</v>
      </c>
      <c r="C2014" s="7">
        <f ca="1">OFFSET(STATIC!$B$6,MATCH('Data Manipulation'!$A2014,STATIC!$A$6:$A$2307, 0)-1,3*(COLUMN()-COLUMN($B$16)))</f>
        <v>355.83</v>
      </c>
      <c r="D2014" s="7">
        <f ca="1">OFFSET(STATIC!$B$6,MATCH('Data Manipulation'!$A2014,STATIC!$A$6:$A$2307, 0)-1,3*(COLUMN()-COLUMN($B$16)))</f>
        <v>1310.1300000000001</v>
      </c>
      <c r="E2014" s="7">
        <f ca="1">OFFSET(STATIC!$B$6,MATCH('Data Manipulation'!$A2014,STATIC!$A$6:$A$2307, 0)-1,3*(COLUMN()-COLUMN($B$16)))*$J2014</f>
        <v>4093.4348879999998</v>
      </c>
      <c r="F2014" s="7">
        <f ca="1">OFFSET(STATIC!$B$6,MATCH('Data Manipulation'!$A2014,STATIC!$A$6:$A$2307, 0)-1,3*(COLUMN()-COLUMN($B$16)))</f>
        <v>1432.03</v>
      </c>
      <c r="G2014" s="7">
        <f ca="1">OFFSET(STATIC!$B$6,MATCH('Data Manipulation'!$A2014,STATIC!$A$6:$A$2307, 0)-1,3*(COLUMN()-COLUMN($B$16)))</f>
        <v>105.44</v>
      </c>
      <c r="H2014" s="7">
        <f ca="1">OFFSET(STATIC!$B$6,MATCH('Data Manipulation'!$A2014,STATIC!$A$6:$A$2307, 0)-1,3*(COLUMN()-COLUMN($B$16)))</f>
        <v>51.57</v>
      </c>
      <c r="I2014" s="7">
        <f ca="1">OFFSET(STATIC!$B$6,MATCH('Data Manipulation'!$A2014,STATIC!$A$6:$A$2307, 0)-1,3*(COLUMN()-COLUMN($B$16)))</f>
        <v>295.82</v>
      </c>
      <c r="J2014" s="7">
        <f ca="1">OFFSET(STATIC!$B$6,MATCH('Data Manipulation'!$A2014,STATIC!$A$6:$A$2307, 0)-1,3*(COLUMN()-COLUMN($B$16)))</f>
        <v>1.3963999999999999</v>
      </c>
      <c r="K2014" s="7">
        <f ca="1">OFFSET(STATIC!$B$6,MATCH('Data Manipulation'!$A2014,STATIC!$A$6:$A$2307, 0)-1,3*(COLUMN()-COLUMN($B$16)))</f>
        <v>1.6193</v>
      </c>
      <c r="L2014" s="7">
        <f ca="1">OFFSET(STATIC!$B$6,MATCH('Data Manipulation'!$A2014,STATIC!$A$6:$A$2307, 0)-1,3*(COLUMN()-COLUMN($B$16)))</f>
        <v>1.0803</v>
      </c>
      <c r="M2014" s="7">
        <f ca="1">OFFSET(STATIC!$B$6,MATCH('Data Manipulation'!$A2014,STATIC!$A$6:$A$2307, 0)-1,3*(COLUMN()-COLUMN($B$16)))</f>
        <v>1.2171E-2</v>
      </c>
      <c r="N2014" s="7">
        <f ca="1">OFFSET(STATIC!$B$6,MATCH('Data Manipulation'!$A2014,STATIC!$A$6:$A$2307, 0)-1,3*(COLUMN()-COLUMN($B$16)))*$J2014</f>
        <v>231.33851591999996</v>
      </c>
      <c r="O2014" s="7">
        <f ca="1">OFFSET(STATIC!$B$6,MATCH('Data Manipulation'!$A2014,STATIC!$A$6:$A$2307, 0)-1,3*(COLUMN()-COLUMN($B$16)))</f>
        <v>1643.84</v>
      </c>
      <c r="P2014" s="7">
        <f ca="1">OFFSET(STATIC!$B$6,MATCH('Data Manipulation'!$A2014,STATIC!$A$6:$A$2307, 0)-1,3*(COLUMN()-COLUMN($B$16)))*$J2014</f>
        <v>251.59623035999999</v>
      </c>
      <c r="Q2014" s="7">
        <f ca="1">OFFSET(STATIC!$B$6,MATCH('Data Manipulation'!$A2014,STATIC!$A$6:$A$2307, 0)-1,3*(COLUMN()-COLUMN($B$16)))</f>
        <v>20.66</v>
      </c>
      <c r="R2014" s="7">
        <f ca="1">OFFSET(STATIC!$B$6,MATCH('Data Manipulation'!$A2014,STATIC!$A$6:$A$2307, 0)-1,3*(COLUMN()-COLUMN($B$16)))</f>
        <v>2745.63</v>
      </c>
      <c r="U2014" s="14">
        <f t="shared" ca="1" si="548"/>
        <v>-1.1173300598125189E-2</v>
      </c>
      <c r="V2014" s="14">
        <f t="shared" ca="1" si="549"/>
        <v>-3.5627658911088255E-3</v>
      </c>
      <c r="W2014" s="14">
        <f t="shared" ca="1" si="550"/>
        <v>-8.3762005038354979E-3</v>
      </c>
      <c r="X2014" s="14">
        <f t="shared" ca="1" si="551"/>
        <v>-6.9707506039036098E-3</v>
      </c>
      <c r="Y2014" s="14">
        <f t="shared" ca="1" si="552"/>
        <v>2.6781079068092708E-3</v>
      </c>
      <c r="Z2014" s="14">
        <f t="shared" ca="1" si="553"/>
        <v>9.7208427717906561E-3</v>
      </c>
      <c r="AA2014" s="14">
        <f t="shared" ca="1" si="554"/>
        <v>-2.2813219786246178E-2</v>
      </c>
      <c r="AB2014" s="14">
        <f t="shared" ca="1" si="555"/>
        <v>-3.2853067653564827E-2</v>
      </c>
      <c r="AC2014" s="14">
        <f t="shared" ca="1" si="556"/>
        <v>-9.3053225997980383E-4</v>
      </c>
      <c r="AD2014" s="14">
        <f t="shared" ca="1" si="557"/>
        <v>-3.2676745374283982E-3</v>
      </c>
      <c r="AE2014" s="14">
        <f t="shared" ca="1" si="558"/>
        <v>8.3344913839704198E-4</v>
      </c>
      <c r="AF2014" s="14">
        <f t="shared" ca="1" si="559"/>
        <v>1.8915257089174432E-3</v>
      </c>
      <c r="AG2014" s="14">
        <f t="shared" ca="1" si="560"/>
        <v>-1.7034676153599782E-3</v>
      </c>
      <c r="AH2014" s="14">
        <f t="shared" ca="1" si="561"/>
        <v>1.2167374417282327E-4</v>
      </c>
      <c r="AI2014" s="14">
        <f t="shared" ca="1" si="562"/>
        <v>-1.2152150777984471E-3</v>
      </c>
      <c r="AJ2014" s="14">
        <f t="shared" ca="1" si="563"/>
        <v>8.0607565465436598E-2</v>
      </c>
      <c r="AK2014" s="14">
        <f t="shared" ca="1" si="564"/>
        <v>-1.4118817612281606E-2</v>
      </c>
    </row>
    <row r="2015" spans="1:37" x14ac:dyDescent="0.2">
      <c r="A2015" s="13">
        <f ca="1">IF(OFFSET(STATIC!$A$6,MATCH($A$16, STATIC!$A$6:$A$2307,0)+ROW()-ROW($A$16),0)&gt;$A$12, OFFSET(STATIC!$A$6,MATCH($A$16, STATIC!$A$6:$A$2307,0)+ROW()-ROW($A$16),0), FALSE)</f>
        <v>40606</v>
      </c>
      <c r="B2015" s="7">
        <f ca="1">OFFSET(STATIC!$B$6,MATCH('Data Manipulation'!$A2015,STATIC!$A$6:$A$2307, 0)-1,3*(COLUMN()-COLUMN($B$16)))</f>
        <v>0.9</v>
      </c>
      <c r="C2015" s="7">
        <f ca="1">OFFSET(STATIC!$B$6,MATCH('Data Manipulation'!$A2015,STATIC!$A$6:$A$2307, 0)-1,3*(COLUMN()-COLUMN($B$16)))</f>
        <v>357.1</v>
      </c>
      <c r="D2015" s="7">
        <f ca="1">OFFSET(STATIC!$B$6,MATCH('Data Manipulation'!$A2015,STATIC!$A$6:$A$2307, 0)-1,3*(COLUMN()-COLUMN($B$16)))</f>
        <v>1321.15</v>
      </c>
      <c r="E2015" s="7">
        <f ca="1">OFFSET(STATIC!$B$6,MATCH('Data Manipulation'!$A2015,STATIC!$A$6:$A$2307, 0)-1,3*(COLUMN()-COLUMN($B$16)))*$J2015</f>
        <v>4122.068886</v>
      </c>
      <c r="F2015" s="7">
        <f ca="1">OFFSET(STATIC!$B$6,MATCH('Data Manipulation'!$A2015,STATIC!$A$6:$A$2307, 0)-1,3*(COLUMN()-COLUMN($B$16)))</f>
        <v>1428.2</v>
      </c>
      <c r="G2015" s="7">
        <f ca="1">OFFSET(STATIC!$B$6,MATCH('Data Manipulation'!$A2015,STATIC!$A$6:$A$2307, 0)-1,3*(COLUMN()-COLUMN($B$16)))</f>
        <v>104.42</v>
      </c>
      <c r="H2015" s="7">
        <f ca="1">OFFSET(STATIC!$B$6,MATCH('Data Manipulation'!$A2015,STATIC!$A$6:$A$2307, 0)-1,3*(COLUMN()-COLUMN($B$16)))</f>
        <v>52.76</v>
      </c>
      <c r="I2015" s="7">
        <f ca="1">OFFSET(STATIC!$B$6,MATCH('Data Manipulation'!$A2015,STATIC!$A$6:$A$2307, 0)-1,3*(COLUMN()-COLUMN($B$16)))</f>
        <v>305.7</v>
      </c>
      <c r="J2015" s="7">
        <f ca="1">OFFSET(STATIC!$B$6,MATCH('Data Manipulation'!$A2015,STATIC!$A$6:$A$2307, 0)-1,3*(COLUMN()-COLUMN($B$16)))</f>
        <v>1.3976999999999999</v>
      </c>
      <c r="K2015" s="7">
        <f ca="1">OFFSET(STATIC!$B$6,MATCH('Data Manipulation'!$A2015,STATIC!$A$6:$A$2307, 0)-1,3*(COLUMN()-COLUMN($B$16)))</f>
        <v>1.6246</v>
      </c>
      <c r="L2015" s="7">
        <f ca="1">OFFSET(STATIC!$B$6,MATCH('Data Manipulation'!$A2015,STATIC!$A$6:$A$2307, 0)-1,3*(COLUMN()-COLUMN($B$16)))</f>
        <v>1.0793999999999999</v>
      </c>
      <c r="M2015" s="7">
        <f ca="1">OFFSET(STATIC!$B$6,MATCH('Data Manipulation'!$A2015,STATIC!$A$6:$A$2307, 0)-1,3*(COLUMN()-COLUMN($B$16)))</f>
        <v>1.2148000000000001E-2</v>
      </c>
      <c r="N2015" s="7">
        <f ca="1">OFFSET(STATIC!$B$6,MATCH('Data Manipulation'!$A2015,STATIC!$A$6:$A$2307, 0)-1,3*(COLUMN()-COLUMN($B$16)))*$J2015</f>
        <v>231.73292942999998</v>
      </c>
      <c r="O2015" s="7">
        <f ca="1">OFFSET(STATIC!$B$6,MATCH('Data Manipulation'!$A2015,STATIC!$A$6:$A$2307, 0)-1,3*(COLUMN()-COLUMN($B$16)))</f>
        <v>1643.64</v>
      </c>
      <c r="P2015" s="7">
        <f ca="1">OFFSET(STATIC!$B$6,MATCH('Data Manipulation'!$A2015,STATIC!$A$6:$A$2307, 0)-1,3*(COLUMN()-COLUMN($B$16)))*$J2015</f>
        <v>251.90215974</v>
      </c>
      <c r="Q2015" s="7">
        <f ca="1">OFFSET(STATIC!$B$6,MATCH('Data Manipulation'!$A2015,STATIC!$A$6:$A$2307, 0)-1,3*(COLUMN()-COLUMN($B$16)))</f>
        <v>19.059999999999999</v>
      </c>
      <c r="R2015" s="7">
        <f ca="1">OFFSET(STATIC!$B$6,MATCH('Data Manipulation'!$A2015,STATIC!$A$6:$A$2307, 0)-1,3*(COLUMN()-COLUMN($B$16)))</f>
        <v>2784.67</v>
      </c>
      <c r="U2015" s="14">
        <f t="shared" ca="1" si="548"/>
        <v>-4.348511193973878E-2</v>
      </c>
      <c r="V2015" s="14">
        <f t="shared" ca="1" si="549"/>
        <v>7.392138443354861E-3</v>
      </c>
      <c r="W2015" s="14">
        <f t="shared" ca="1" si="550"/>
        <v>-7.4054302804431073E-3</v>
      </c>
      <c r="X2015" s="14">
        <f t="shared" ca="1" si="551"/>
        <v>-3.8411608097875779E-3</v>
      </c>
      <c r="Y2015" s="14">
        <f t="shared" ca="1" si="552"/>
        <v>8.2611687378217006E-3</v>
      </c>
      <c r="Z2015" s="14">
        <f t="shared" ca="1" si="553"/>
        <v>2.4331157141804095E-2</v>
      </c>
      <c r="AA2015" s="14">
        <f t="shared" ca="1" si="554"/>
        <v>-5.6845098641108722E-4</v>
      </c>
      <c r="AB2015" s="14">
        <f t="shared" ca="1" si="555"/>
        <v>-3.8525627982846228E-3</v>
      </c>
      <c r="AC2015" s="14">
        <f t="shared" ca="1" si="556"/>
        <v>2.9377013926223687E-3</v>
      </c>
      <c r="AD2015" s="14">
        <f t="shared" ca="1" si="557"/>
        <v>-8.6137949090229853E-4</v>
      </c>
      <c r="AE2015" s="14">
        <f t="shared" ca="1" si="558"/>
        <v>5.7604916330732964E-3</v>
      </c>
      <c r="AF2015" s="14">
        <f t="shared" ca="1" si="559"/>
        <v>1.4828242275437074E-3</v>
      </c>
      <c r="AG2015" s="14">
        <f t="shared" ca="1" si="560"/>
        <v>3.7335744799086978E-3</v>
      </c>
      <c r="AH2015" s="14">
        <f t="shared" ca="1" si="561"/>
        <v>4.1701783373683078E-3</v>
      </c>
      <c r="AI2015" s="14">
        <f t="shared" ca="1" si="562"/>
        <v>3.811429920707802E-3</v>
      </c>
      <c r="AJ2015" s="14">
        <f t="shared" ca="1" si="563"/>
        <v>2.4430317506900428E-2</v>
      </c>
      <c r="AK2015" s="14">
        <f t="shared" ca="1" si="564"/>
        <v>-5.0399414632532197E-3</v>
      </c>
    </row>
    <row r="2016" spans="1:37" x14ac:dyDescent="0.2">
      <c r="A2016" s="13">
        <f ca="1">IF(OFFSET(STATIC!$A$6,MATCH($A$16, STATIC!$A$6:$A$2307,0)+ROW()-ROW($A$16),0)&gt;$A$12, OFFSET(STATIC!$A$6,MATCH($A$16, STATIC!$A$6:$A$2307,0)+ROW()-ROW($A$16),0), FALSE)</f>
        <v>40605</v>
      </c>
      <c r="B2016" s="7">
        <f ca="1">OFFSET(STATIC!$B$6,MATCH('Data Manipulation'!$A2016,STATIC!$A$6:$A$2307, 0)-1,3*(COLUMN()-COLUMN($B$16)))</f>
        <v>0.94</v>
      </c>
      <c r="C2016" s="7">
        <f ca="1">OFFSET(STATIC!$B$6,MATCH('Data Manipulation'!$A2016,STATIC!$A$6:$A$2307, 0)-1,3*(COLUMN()-COLUMN($B$16)))</f>
        <v>354.47</v>
      </c>
      <c r="D2016" s="7">
        <f ca="1">OFFSET(STATIC!$B$6,MATCH('Data Manipulation'!$A2016,STATIC!$A$6:$A$2307, 0)-1,3*(COLUMN()-COLUMN($B$16)))</f>
        <v>1330.97</v>
      </c>
      <c r="E2016" s="7">
        <f ca="1">OFFSET(STATIC!$B$6,MATCH('Data Manipulation'!$A2016,STATIC!$A$6:$A$2307, 0)-1,3*(COLUMN()-COLUMN($B$16)))*$J2016</f>
        <v>4137.9328639999994</v>
      </c>
      <c r="F2016" s="7">
        <f ca="1">OFFSET(STATIC!$B$6,MATCH('Data Manipulation'!$A2016,STATIC!$A$6:$A$2307, 0)-1,3*(COLUMN()-COLUMN($B$16)))</f>
        <v>1416.45</v>
      </c>
      <c r="G2016" s="7">
        <f ca="1">OFFSET(STATIC!$B$6,MATCH('Data Manipulation'!$A2016,STATIC!$A$6:$A$2307, 0)-1,3*(COLUMN()-COLUMN($B$16)))</f>
        <v>101.91</v>
      </c>
      <c r="H2016" s="7">
        <f ca="1">OFFSET(STATIC!$B$6,MATCH('Data Manipulation'!$A2016,STATIC!$A$6:$A$2307, 0)-1,3*(COLUMN()-COLUMN($B$16)))</f>
        <v>52.79</v>
      </c>
      <c r="I2016" s="7">
        <f ca="1">OFFSET(STATIC!$B$6,MATCH('Data Manipulation'!$A2016,STATIC!$A$6:$A$2307, 0)-1,3*(COLUMN()-COLUMN($B$16)))</f>
        <v>306.88</v>
      </c>
      <c r="J2016" s="7">
        <f ca="1">OFFSET(STATIC!$B$6,MATCH('Data Manipulation'!$A2016,STATIC!$A$6:$A$2307, 0)-1,3*(COLUMN()-COLUMN($B$16)))</f>
        <v>1.3935999999999999</v>
      </c>
      <c r="K2016" s="7">
        <f ca="1">OFFSET(STATIC!$B$6,MATCH('Data Manipulation'!$A2016,STATIC!$A$6:$A$2307, 0)-1,3*(COLUMN()-COLUMN($B$16)))</f>
        <v>1.6259999999999999</v>
      </c>
      <c r="L2016" s="7">
        <f ca="1">OFFSET(STATIC!$B$6,MATCH('Data Manipulation'!$A2016,STATIC!$A$6:$A$2307, 0)-1,3*(COLUMN()-COLUMN($B$16)))</f>
        <v>1.0731999999999999</v>
      </c>
      <c r="M2016" s="7">
        <f ca="1">OFFSET(STATIC!$B$6,MATCH('Data Manipulation'!$A2016,STATIC!$A$6:$A$2307, 0)-1,3*(COLUMN()-COLUMN($B$16)))</f>
        <v>1.213E-2</v>
      </c>
      <c r="N2016" s="7">
        <f ca="1">OFFSET(STATIC!$B$6,MATCH('Data Manipulation'!$A2016,STATIC!$A$6:$A$2307, 0)-1,3*(COLUMN()-COLUMN($B$16)))*$J2016</f>
        <v>230.86935039999997</v>
      </c>
      <c r="O2016" s="7">
        <f ca="1">OFFSET(STATIC!$B$6,MATCH('Data Manipulation'!$A2016,STATIC!$A$6:$A$2307, 0)-1,3*(COLUMN()-COLUMN($B$16)))</f>
        <v>1636.8</v>
      </c>
      <c r="P2016" s="7">
        <f ca="1">OFFSET(STATIC!$B$6,MATCH('Data Manipulation'!$A2016,STATIC!$A$6:$A$2307, 0)-1,3*(COLUMN()-COLUMN($B$16)))*$J2016</f>
        <v>250.94387968000001</v>
      </c>
      <c r="Q2016" s="7">
        <f ca="1">OFFSET(STATIC!$B$6,MATCH('Data Manipulation'!$A2016,STATIC!$A$6:$A$2307, 0)-1,3*(COLUMN()-COLUMN($B$16)))</f>
        <v>18.600000000000001</v>
      </c>
      <c r="R2016" s="7">
        <f ca="1">OFFSET(STATIC!$B$6,MATCH('Data Manipulation'!$A2016,STATIC!$A$6:$A$2307, 0)-1,3*(COLUMN()-COLUMN($B$16)))</f>
        <v>2798.74</v>
      </c>
      <c r="U2016" s="14">
        <f t="shared" ca="1" si="548"/>
        <v>0</v>
      </c>
      <c r="V2016" s="14">
        <f t="shared" ca="1" si="549"/>
        <v>8.4993570551204854E-3</v>
      </c>
      <c r="W2016" s="14">
        <f t="shared" ca="1" si="550"/>
        <v>1.7072411809528822E-2</v>
      </c>
      <c r="X2016" s="14">
        <f t="shared" ca="1" si="551"/>
        <v>8.6299881235359626E-3</v>
      </c>
      <c r="Y2016" s="14">
        <f t="shared" ca="1" si="552"/>
        <v>-1.4438659807718902E-2</v>
      </c>
      <c r="Z2016" s="14">
        <f t="shared" ca="1" si="553"/>
        <v>-3.1351059283205216E-3</v>
      </c>
      <c r="AA2016" s="14">
        <f t="shared" ca="1" si="554"/>
        <v>1.64251209792972E-2</v>
      </c>
      <c r="AB2016" s="14">
        <f t="shared" ca="1" si="555"/>
        <v>5.194647158227172E-3</v>
      </c>
      <c r="AC2016" s="14">
        <f t="shared" ca="1" si="556"/>
        <v>5.1077410424054661E-3</v>
      </c>
      <c r="AD2016" s="14">
        <f t="shared" ca="1" si="557"/>
        <v>-3.9895710428302011E-3</v>
      </c>
      <c r="AE2016" s="14">
        <f t="shared" ca="1" si="558"/>
        <v>-1.0105310115777099E-2</v>
      </c>
      <c r="AF2016" s="14">
        <f t="shared" ca="1" si="559"/>
        <v>-9.5992860831914922E-3</v>
      </c>
      <c r="AG2016" s="14">
        <f t="shared" ca="1" si="560"/>
        <v>-1.4053133083067263E-3</v>
      </c>
      <c r="AH2016" s="14">
        <f t="shared" ca="1" si="561"/>
        <v>-4.5229914170104805E-3</v>
      </c>
      <c r="AI2016" s="14">
        <f t="shared" ca="1" si="562"/>
        <v>-2.5966048498584059E-4</v>
      </c>
      <c r="AJ2016" s="14">
        <f t="shared" ca="1" si="563"/>
        <v>-0.1069721195521677</v>
      </c>
      <c r="AK2016" s="14">
        <f t="shared" ca="1" si="564"/>
        <v>1.8270468793778468E-2</v>
      </c>
    </row>
    <row r="2017" spans="1:37" x14ac:dyDescent="0.2">
      <c r="A2017" s="13">
        <f ca="1">IF(OFFSET(STATIC!$A$6,MATCH($A$16, STATIC!$A$6:$A$2307,0)+ROW()-ROW($A$16),0)&gt;$A$12, OFFSET(STATIC!$A$6,MATCH($A$16, STATIC!$A$6:$A$2307,0)+ROW()-ROW($A$16),0), FALSE)</f>
        <v>40604</v>
      </c>
      <c r="B2017" s="7">
        <f ca="1">OFFSET(STATIC!$B$6,MATCH('Data Manipulation'!$A2017,STATIC!$A$6:$A$2307, 0)-1,3*(COLUMN()-COLUMN($B$16)))</f>
        <v>0.94</v>
      </c>
      <c r="C2017" s="7">
        <f ca="1">OFFSET(STATIC!$B$6,MATCH('Data Manipulation'!$A2017,STATIC!$A$6:$A$2307, 0)-1,3*(COLUMN()-COLUMN($B$16)))</f>
        <v>351.47</v>
      </c>
      <c r="D2017" s="7">
        <f ca="1">OFFSET(STATIC!$B$6,MATCH('Data Manipulation'!$A2017,STATIC!$A$6:$A$2307, 0)-1,3*(COLUMN()-COLUMN($B$16)))</f>
        <v>1308.44</v>
      </c>
      <c r="E2017" s="7">
        <f ca="1">OFFSET(STATIC!$B$6,MATCH('Data Manipulation'!$A2017,STATIC!$A$6:$A$2307, 0)-1,3*(COLUMN()-COLUMN($B$16)))*$J2017</f>
        <v>4102.3762000000006</v>
      </c>
      <c r="F2017" s="7">
        <f ca="1">OFFSET(STATIC!$B$6,MATCH('Data Manipulation'!$A2017,STATIC!$A$6:$A$2307, 0)-1,3*(COLUMN()-COLUMN($B$16)))</f>
        <v>1437.05</v>
      </c>
      <c r="G2017" s="7">
        <f ca="1">OFFSET(STATIC!$B$6,MATCH('Data Manipulation'!$A2017,STATIC!$A$6:$A$2307, 0)-1,3*(COLUMN()-COLUMN($B$16)))</f>
        <v>102.23</v>
      </c>
      <c r="H2017" s="7">
        <f ca="1">OFFSET(STATIC!$B$6,MATCH('Data Manipulation'!$A2017,STATIC!$A$6:$A$2307, 0)-1,3*(COLUMN()-COLUMN($B$16)))</f>
        <v>51.93</v>
      </c>
      <c r="I2017" s="7">
        <f ca="1">OFFSET(STATIC!$B$6,MATCH('Data Manipulation'!$A2017,STATIC!$A$6:$A$2307, 0)-1,3*(COLUMN()-COLUMN($B$16)))</f>
        <v>305.29000000000002</v>
      </c>
      <c r="J2017" s="7">
        <f ca="1">OFFSET(STATIC!$B$6,MATCH('Data Manipulation'!$A2017,STATIC!$A$6:$A$2307, 0)-1,3*(COLUMN()-COLUMN($B$16)))</f>
        <v>1.3865000000000001</v>
      </c>
      <c r="K2017" s="7">
        <f ca="1">OFFSET(STATIC!$B$6,MATCH('Data Manipulation'!$A2017,STATIC!$A$6:$A$2307, 0)-1,3*(COLUMN()-COLUMN($B$16)))</f>
        <v>1.6324999999999998</v>
      </c>
      <c r="L2017" s="7">
        <f ca="1">OFFSET(STATIC!$B$6,MATCH('Data Manipulation'!$A2017,STATIC!$A$6:$A$2307, 0)-1,3*(COLUMN()-COLUMN($B$16)))</f>
        <v>1.0841000000000001</v>
      </c>
      <c r="M2017" s="7">
        <f ca="1">OFFSET(STATIC!$B$6,MATCH('Data Manipulation'!$A2017,STATIC!$A$6:$A$2307, 0)-1,3*(COLUMN()-COLUMN($B$16)))</f>
        <v>1.2246999999999999E-2</v>
      </c>
      <c r="N2017" s="7">
        <f ca="1">OFFSET(STATIC!$B$6,MATCH('Data Manipulation'!$A2017,STATIC!$A$6:$A$2307, 0)-1,3*(COLUMN()-COLUMN($B$16)))*$J2017</f>
        <v>231.19402225000002</v>
      </c>
      <c r="O2017" s="7">
        <f ca="1">OFFSET(STATIC!$B$6,MATCH('Data Manipulation'!$A2017,STATIC!$A$6:$A$2307, 0)-1,3*(COLUMN()-COLUMN($B$16)))</f>
        <v>1644.22</v>
      </c>
      <c r="P2017" s="7">
        <f ca="1">OFFSET(STATIC!$B$6,MATCH('Data Manipulation'!$A2017,STATIC!$A$6:$A$2307, 0)-1,3*(COLUMN()-COLUMN($B$16)))*$J2017</f>
        <v>251.00904835000003</v>
      </c>
      <c r="Q2017" s="7">
        <f ca="1">OFFSET(STATIC!$B$6,MATCH('Data Manipulation'!$A2017,STATIC!$A$6:$A$2307, 0)-1,3*(COLUMN()-COLUMN($B$16)))</f>
        <v>20.7</v>
      </c>
      <c r="R2017" s="7">
        <f ca="1">OFFSET(STATIC!$B$6,MATCH('Data Manipulation'!$A2017,STATIC!$A$6:$A$2307, 0)-1,3*(COLUMN()-COLUMN($B$16)))</f>
        <v>2748.07</v>
      </c>
      <c r="U2017" s="14">
        <f t="shared" ca="1" si="548"/>
        <v>2.1506205220963463E-2</v>
      </c>
      <c r="V2017" s="14">
        <f t="shared" ca="1" si="549"/>
        <v>4.8199736808823782E-3</v>
      </c>
      <c r="W2017" s="14">
        <f t="shared" ca="1" si="550"/>
        <v>1.6139090306173224E-3</v>
      </c>
      <c r="X2017" s="14">
        <f t="shared" ca="1" si="551"/>
        <v>-3.8993999258362189E-3</v>
      </c>
      <c r="Y2017" s="14">
        <f t="shared" ca="1" si="552"/>
        <v>5.9324573765384891E-3</v>
      </c>
      <c r="Z2017" s="14">
        <f t="shared" ca="1" si="553"/>
        <v>2.5761852712157876E-2</v>
      </c>
      <c r="AA2017" s="14">
        <f t="shared" ca="1" si="554"/>
        <v>-4.8026218523547918E-3</v>
      </c>
      <c r="AB2017" s="14">
        <f t="shared" ca="1" si="555"/>
        <v>-1.0476347332384513E-3</v>
      </c>
      <c r="AC2017" s="14">
        <f t="shared" ca="1" si="556"/>
        <v>4.336833685623603E-3</v>
      </c>
      <c r="AD2017" s="14">
        <f t="shared" ca="1" si="557"/>
        <v>3.067487067861658E-3</v>
      </c>
      <c r="AE2017" s="14">
        <f t="shared" ca="1" si="558"/>
        <v>6.8493418455747683E-3</v>
      </c>
      <c r="AF2017" s="14">
        <f t="shared" ca="1" si="559"/>
        <v>2.6163043294463641E-3</v>
      </c>
      <c r="AG2017" s="14">
        <f t="shared" ca="1" si="560"/>
        <v>3.1992262304648953E-3</v>
      </c>
      <c r="AH2017" s="14">
        <f t="shared" ca="1" si="561"/>
        <v>-2.2295740545107043E-3</v>
      </c>
      <c r="AI2017" s="14">
        <f t="shared" ca="1" si="562"/>
        <v>3.696841085263402E-3</v>
      </c>
      <c r="AJ2017" s="14">
        <f t="shared" ca="1" si="563"/>
        <v>-1.4864814585585792E-2</v>
      </c>
      <c r="AK2017" s="14">
        <f t="shared" ca="1" si="564"/>
        <v>3.8866292171549225E-3</v>
      </c>
    </row>
    <row r="2018" spans="1:37" x14ac:dyDescent="0.2">
      <c r="A2018" s="13">
        <f ca="1">IF(OFFSET(STATIC!$A$6,MATCH($A$16, STATIC!$A$6:$A$2307,0)+ROW()-ROW($A$16),0)&gt;$A$12, OFFSET(STATIC!$A$6,MATCH($A$16, STATIC!$A$6:$A$2307,0)+ROW()-ROW($A$16),0), FALSE)</f>
        <v>40603</v>
      </c>
      <c r="B2018" s="7">
        <f ca="1">OFFSET(STATIC!$B$6,MATCH('Data Manipulation'!$A2018,STATIC!$A$6:$A$2307, 0)-1,3*(COLUMN()-COLUMN($B$16)))</f>
        <v>0.92</v>
      </c>
      <c r="C2018" s="7">
        <f ca="1">OFFSET(STATIC!$B$6,MATCH('Data Manipulation'!$A2018,STATIC!$A$6:$A$2307, 0)-1,3*(COLUMN()-COLUMN($B$16)))</f>
        <v>349.78</v>
      </c>
      <c r="D2018" s="7">
        <f ca="1">OFFSET(STATIC!$B$6,MATCH('Data Manipulation'!$A2018,STATIC!$A$6:$A$2307, 0)-1,3*(COLUMN()-COLUMN($B$16)))</f>
        <v>1306.33</v>
      </c>
      <c r="E2018" s="7">
        <f ca="1">OFFSET(STATIC!$B$6,MATCH('Data Manipulation'!$A2018,STATIC!$A$6:$A$2307, 0)-1,3*(COLUMN()-COLUMN($B$16)))*$J2018</f>
        <v>4118.404235</v>
      </c>
      <c r="F2018" s="7">
        <f ca="1">OFFSET(STATIC!$B$6,MATCH('Data Manipulation'!$A2018,STATIC!$A$6:$A$2307, 0)-1,3*(COLUMN()-COLUMN($B$16)))</f>
        <v>1428.55</v>
      </c>
      <c r="G2018" s="7">
        <f ca="1">OFFSET(STATIC!$B$6,MATCH('Data Manipulation'!$A2018,STATIC!$A$6:$A$2307, 0)-1,3*(COLUMN()-COLUMN($B$16)))</f>
        <v>99.63</v>
      </c>
      <c r="H2018" s="7">
        <f ca="1">OFFSET(STATIC!$B$6,MATCH('Data Manipulation'!$A2018,STATIC!$A$6:$A$2307, 0)-1,3*(COLUMN()-COLUMN($B$16)))</f>
        <v>52.18</v>
      </c>
      <c r="I2018" s="7">
        <f ca="1">OFFSET(STATIC!$B$6,MATCH('Data Manipulation'!$A2018,STATIC!$A$6:$A$2307, 0)-1,3*(COLUMN()-COLUMN($B$16)))</f>
        <v>305.61</v>
      </c>
      <c r="J2018" s="7">
        <f ca="1">OFFSET(STATIC!$B$6,MATCH('Data Manipulation'!$A2018,STATIC!$A$6:$A$2307, 0)-1,3*(COLUMN()-COLUMN($B$16)))</f>
        <v>1.3805000000000001</v>
      </c>
      <c r="K2018" s="7">
        <f ca="1">OFFSET(STATIC!$B$6,MATCH('Data Manipulation'!$A2018,STATIC!$A$6:$A$2307, 0)-1,3*(COLUMN()-COLUMN($B$16)))</f>
        <v>1.6274999999999999</v>
      </c>
      <c r="L2018" s="7">
        <f ca="1">OFFSET(STATIC!$B$6,MATCH('Data Manipulation'!$A2018,STATIC!$A$6:$A$2307, 0)-1,3*(COLUMN()-COLUMN($B$16)))</f>
        <v>1.0767</v>
      </c>
      <c r="M2018" s="7">
        <f ca="1">OFFSET(STATIC!$B$6,MATCH('Data Manipulation'!$A2018,STATIC!$A$6:$A$2307, 0)-1,3*(COLUMN()-COLUMN($B$16)))</f>
        <v>1.2215E-2</v>
      </c>
      <c r="N2018" s="7">
        <f ca="1">OFFSET(STATIC!$B$6,MATCH('Data Manipulation'!$A2018,STATIC!$A$6:$A$2307, 0)-1,3*(COLUMN()-COLUMN($B$16)))*$J2018</f>
        <v>230.45556214999999</v>
      </c>
      <c r="O2018" s="7">
        <f ca="1">OFFSET(STATIC!$B$6,MATCH('Data Manipulation'!$A2018,STATIC!$A$6:$A$2307, 0)-1,3*(COLUMN()-COLUMN($B$16)))</f>
        <v>1647.89</v>
      </c>
      <c r="P2018" s="7">
        <f ca="1">OFFSET(STATIC!$B$6,MATCH('Data Manipulation'!$A2018,STATIC!$A$6:$A$2307, 0)-1,3*(COLUMN()-COLUMN($B$16)))*$J2018</f>
        <v>250.0828209</v>
      </c>
      <c r="Q2018" s="7">
        <f ca="1">OFFSET(STATIC!$B$6,MATCH('Data Manipulation'!$A2018,STATIC!$A$6:$A$2307, 0)-1,3*(COLUMN()-COLUMN($B$16)))</f>
        <v>21.01</v>
      </c>
      <c r="R2018" s="7">
        <f ca="1">OFFSET(STATIC!$B$6,MATCH('Data Manipulation'!$A2018,STATIC!$A$6:$A$2307, 0)-1,3*(COLUMN()-COLUMN($B$16)))</f>
        <v>2737.41</v>
      </c>
      <c r="U2018" s="14">
        <f t="shared" ca="1" si="548"/>
        <v>6.7441280795532688E-2</v>
      </c>
      <c r="V2018" s="14">
        <f t="shared" ca="1" si="549"/>
        <v>5.5617814882006648E-3</v>
      </c>
      <c r="W2018" s="14">
        <f t="shared" ca="1" si="550"/>
        <v>-1.5864850224639092E-2</v>
      </c>
      <c r="X2018" s="14">
        <f t="shared" ca="1" si="551"/>
        <v>-9.0039844591347368E-3</v>
      </c>
      <c r="Y2018" s="14">
        <f t="shared" ca="1" si="552"/>
        <v>1.172362879288882E-2</v>
      </c>
      <c r="Z2018" s="14">
        <f t="shared" ca="1" si="553"/>
        <v>2.7061671740309885E-2</v>
      </c>
      <c r="AA2018" s="14">
        <f t="shared" ca="1" si="554"/>
        <v>1.7262879514820212E-3</v>
      </c>
      <c r="AB2018" s="14">
        <f t="shared" ca="1" si="555"/>
        <v>-1.5040546910701064E-3</v>
      </c>
      <c r="AC2018" s="14">
        <f t="shared" ca="1" si="556"/>
        <v>9.4213146078058483E-4</v>
      </c>
      <c r="AD2018" s="14">
        <f t="shared" ca="1" si="557"/>
        <v>1.5372793188863979E-3</v>
      </c>
      <c r="AE2018" s="14">
        <f t="shared" ca="1" si="558"/>
        <v>8.3623698252907413E-4</v>
      </c>
      <c r="AF2018" s="14">
        <f t="shared" ca="1" si="559"/>
        <v>-1.6371971221897327E-4</v>
      </c>
      <c r="AG2018" s="14">
        <f t="shared" ca="1" si="560"/>
        <v>1.0499628341833853E-3</v>
      </c>
      <c r="AH2018" s="14">
        <f t="shared" ca="1" si="561"/>
        <v>4.6737340039428759E-4</v>
      </c>
      <c r="AI2018" s="14">
        <f t="shared" ca="1" si="562"/>
        <v>1.035978775684639E-3</v>
      </c>
      <c r="AJ2018" s="14">
        <f t="shared" ca="1" si="563"/>
        <v>0.13536894035632971</v>
      </c>
      <c r="AK2018" s="14">
        <f t="shared" ca="1" si="564"/>
        <v>-1.6254923382354465E-2</v>
      </c>
    </row>
    <row r="2019" spans="1:37" x14ac:dyDescent="0.2">
      <c r="A2019" s="13">
        <f ca="1">IF(OFFSET(STATIC!$A$6,MATCH($A$16, STATIC!$A$6:$A$2307,0)+ROW()-ROW($A$16),0)&gt;$A$12, OFFSET(STATIC!$A$6,MATCH($A$16, STATIC!$A$6:$A$2307,0)+ROW()-ROW($A$16),0), FALSE)</f>
        <v>40602</v>
      </c>
      <c r="B2019" s="7">
        <f ca="1">OFFSET(STATIC!$B$6,MATCH('Data Manipulation'!$A2019,STATIC!$A$6:$A$2307, 0)-1,3*(COLUMN()-COLUMN($B$16)))</f>
        <v>0.86</v>
      </c>
      <c r="C2019" s="7">
        <f ca="1">OFFSET(STATIC!$B$6,MATCH('Data Manipulation'!$A2019,STATIC!$A$6:$A$2307, 0)-1,3*(COLUMN()-COLUMN($B$16)))</f>
        <v>347.84</v>
      </c>
      <c r="D2019" s="7">
        <f ca="1">OFFSET(STATIC!$B$6,MATCH('Data Manipulation'!$A2019,STATIC!$A$6:$A$2307, 0)-1,3*(COLUMN()-COLUMN($B$16)))</f>
        <v>1327.22</v>
      </c>
      <c r="E2019" s="7">
        <f ca="1">OFFSET(STATIC!$B$6,MATCH('Data Manipulation'!$A2019,STATIC!$A$6:$A$2307, 0)-1,3*(COLUMN()-COLUMN($B$16)))*$J2019</f>
        <v>4155.6537280000002</v>
      </c>
      <c r="F2019" s="7">
        <f ca="1">OFFSET(STATIC!$B$6,MATCH('Data Manipulation'!$A2019,STATIC!$A$6:$A$2307, 0)-1,3*(COLUMN()-COLUMN($B$16)))</f>
        <v>1411.9</v>
      </c>
      <c r="G2019" s="7">
        <f ca="1">OFFSET(STATIC!$B$6,MATCH('Data Manipulation'!$A2019,STATIC!$A$6:$A$2307, 0)-1,3*(COLUMN()-COLUMN($B$16)))</f>
        <v>96.97</v>
      </c>
      <c r="H2019" s="7">
        <f ca="1">OFFSET(STATIC!$B$6,MATCH('Data Manipulation'!$A2019,STATIC!$A$6:$A$2307, 0)-1,3*(COLUMN()-COLUMN($B$16)))</f>
        <v>52.09</v>
      </c>
      <c r="I2019" s="7">
        <f ca="1">OFFSET(STATIC!$B$6,MATCH('Data Manipulation'!$A2019,STATIC!$A$6:$A$2307, 0)-1,3*(COLUMN()-COLUMN($B$16)))</f>
        <v>306.07</v>
      </c>
      <c r="J2019" s="7">
        <f ca="1">OFFSET(STATIC!$B$6,MATCH('Data Manipulation'!$A2019,STATIC!$A$6:$A$2307, 0)-1,3*(COLUMN()-COLUMN($B$16)))</f>
        <v>1.3792</v>
      </c>
      <c r="K2019" s="7">
        <f ca="1">OFFSET(STATIC!$B$6,MATCH('Data Manipulation'!$A2019,STATIC!$A$6:$A$2307, 0)-1,3*(COLUMN()-COLUMN($B$16)))</f>
        <v>1.625</v>
      </c>
      <c r="L2019" s="7">
        <f ca="1">OFFSET(STATIC!$B$6,MATCH('Data Manipulation'!$A2019,STATIC!$A$6:$A$2307, 0)-1,3*(COLUMN()-COLUMN($B$16)))</f>
        <v>1.0758000000000001</v>
      </c>
      <c r="M2019" s="7">
        <f ca="1">OFFSET(STATIC!$B$6,MATCH('Data Manipulation'!$A2019,STATIC!$A$6:$A$2307, 0)-1,3*(COLUMN()-COLUMN($B$16)))</f>
        <v>1.2217E-2</v>
      </c>
      <c r="N2019" s="7">
        <f ca="1">OFFSET(STATIC!$B$6,MATCH('Data Manipulation'!$A2019,STATIC!$A$6:$A$2307, 0)-1,3*(COLUMN()-COLUMN($B$16)))*$J2019</f>
        <v>230.21371935999997</v>
      </c>
      <c r="O2019" s="7">
        <f ca="1">OFFSET(STATIC!$B$6,MATCH('Data Manipulation'!$A2019,STATIC!$A$6:$A$2307, 0)-1,3*(COLUMN()-COLUMN($B$16)))</f>
        <v>1647.12</v>
      </c>
      <c r="P2019" s="7">
        <f ca="1">OFFSET(STATIC!$B$6,MATCH('Data Manipulation'!$A2019,STATIC!$A$6:$A$2307, 0)-1,3*(COLUMN()-COLUMN($B$16)))*$J2019</f>
        <v>249.82387455999998</v>
      </c>
      <c r="Q2019" s="7">
        <f ca="1">OFFSET(STATIC!$B$6,MATCH('Data Manipulation'!$A2019,STATIC!$A$6:$A$2307, 0)-1,3*(COLUMN()-COLUMN($B$16)))</f>
        <v>18.350000000000001</v>
      </c>
      <c r="R2019" s="7">
        <f ca="1">OFFSET(STATIC!$B$6,MATCH('Data Manipulation'!$A2019,STATIC!$A$6:$A$2307, 0)-1,3*(COLUMN()-COLUMN($B$16)))</f>
        <v>2782.27</v>
      </c>
      <c r="U2019" s="14">
        <f t="shared" ca="1" si="548"/>
        <v>-5.6512210263342334E-2</v>
      </c>
      <c r="V2019" s="14">
        <f t="shared" ca="1" si="549"/>
        <v>1.2642832329013809E-2</v>
      </c>
      <c r="W2019" s="14">
        <f t="shared" ca="1" si="550"/>
        <v>5.5457057245348928E-3</v>
      </c>
      <c r="X2019" s="14">
        <f t="shared" ca="1" si="551"/>
        <v>1.1682564689466846E-2</v>
      </c>
      <c r="Y2019" s="14">
        <f t="shared" ca="1" si="552"/>
        <v>2.801569291671452E-3</v>
      </c>
      <c r="Z2019" s="14">
        <f t="shared" ca="1" si="553"/>
        <v>-9.3405862580159694E-3</v>
      </c>
      <c r="AA2019" s="14">
        <f t="shared" ca="1" si="554"/>
        <v>6.7418149992170984E-3</v>
      </c>
      <c r="AB2019" s="14">
        <f t="shared" ca="1" si="555"/>
        <v>1.4645887028615957E-2</v>
      </c>
      <c r="AC2019" s="14">
        <f t="shared" ca="1" si="556"/>
        <v>2.3228814161397287E-3</v>
      </c>
      <c r="AD2019" s="14">
        <f t="shared" ca="1" si="557"/>
        <v>9.335750515589188E-3</v>
      </c>
      <c r="AE2019" s="14">
        <f t="shared" ca="1" si="558"/>
        <v>-1.114827317246286E-3</v>
      </c>
      <c r="AF2019" s="14">
        <f t="shared" ca="1" si="559"/>
        <v>-8.9997960666518507E-4</v>
      </c>
      <c r="AG2019" s="14">
        <f t="shared" ca="1" si="560"/>
        <v>3.8013432700274726E-3</v>
      </c>
      <c r="AH2019" s="14">
        <f t="shared" ca="1" si="561"/>
        <v>1.5736791788335269E-3</v>
      </c>
      <c r="AI2019" s="14">
        <f t="shared" ca="1" si="562"/>
        <v>2.2168897982109861E-3</v>
      </c>
      <c r="AJ2019" s="14">
        <f t="shared" ca="1" si="563"/>
        <v>-4.6321829041566967E-2</v>
      </c>
      <c r="AK2019" s="14">
        <f t="shared" ca="1" si="564"/>
        <v>4.3858703779619092E-4</v>
      </c>
    </row>
    <row r="2020" spans="1:37" x14ac:dyDescent="0.2">
      <c r="A2020" s="13">
        <f ca="1">IF(OFFSET(STATIC!$A$6,MATCH($A$16, STATIC!$A$6:$A$2307,0)+ROW()-ROW($A$16),0)&gt;$A$12, OFFSET(STATIC!$A$6,MATCH($A$16, STATIC!$A$6:$A$2307,0)+ROW()-ROW($A$16),0), FALSE)</f>
        <v>40599</v>
      </c>
      <c r="B2020" s="7">
        <f ca="1">OFFSET(STATIC!$B$6,MATCH('Data Manipulation'!$A2020,STATIC!$A$6:$A$2307, 0)-1,3*(COLUMN()-COLUMN($B$16)))</f>
        <v>0.91</v>
      </c>
      <c r="C2020" s="7">
        <f ca="1">OFFSET(STATIC!$B$6,MATCH('Data Manipulation'!$A2020,STATIC!$A$6:$A$2307, 0)-1,3*(COLUMN()-COLUMN($B$16)))</f>
        <v>343.47</v>
      </c>
      <c r="D2020" s="7">
        <f ca="1">OFFSET(STATIC!$B$6,MATCH('Data Manipulation'!$A2020,STATIC!$A$6:$A$2307, 0)-1,3*(COLUMN()-COLUMN($B$16)))</f>
        <v>1319.88</v>
      </c>
      <c r="E2020" s="7">
        <f ca="1">OFFSET(STATIC!$B$6,MATCH('Data Manipulation'!$A2020,STATIC!$A$6:$A$2307, 0)-1,3*(COLUMN()-COLUMN($B$16)))*$J2020</f>
        <v>4107.3875199999993</v>
      </c>
      <c r="F2020" s="7">
        <f ca="1">OFFSET(STATIC!$B$6,MATCH('Data Manipulation'!$A2020,STATIC!$A$6:$A$2307, 0)-1,3*(COLUMN()-COLUMN($B$16)))</f>
        <v>1407.95</v>
      </c>
      <c r="G2020" s="7">
        <f ca="1">OFFSET(STATIC!$B$6,MATCH('Data Manipulation'!$A2020,STATIC!$A$6:$A$2307, 0)-1,3*(COLUMN()-COLUMN($B$16)))</f>
        <v>97.88</v>
      </c>
      <c r="H2020" s="7">
        <f ca="1">OFFSET(STATIC!$B$6,MATCH('Data Manipulation'!$A2020,STATIC!$A$6:$A$2307, 0)-1,3*(COLUMN()-COLUMN($B$16)))</f>
        <v>51.74</v>
      </c>
      <c r="I2020" s="7">
        <f ca="1">OFFSET(STATIC!$B$6,MATCH('Data Manipulation'!$A2020,STATIC!$A$6:$A$2307, 0)-1,3*(COLUMN()-COLUMN($B$16)))</f>
        <v>301.62</v>
      </c>
      <c r="J2020" s="7">
        <f ca="1">OFFSET(STATIC!$B$6,MATCH('Data Manipulation'!$A2020,STATIC!$A$6:$A$2307, 0)-1,3*(COLUMN()-COLUMN($B$16)))</f>
        <v>1.3759999999999999</v>
      </c>
      <c r="K2020" s="7">
        <f ca="1">OFFSET(STATIC!$B$6,MATCH('Data Manipulation'!$A2020,STATIC!$A$6:$A$2307, 0)-1,3*(COLUMN()-COLUMN($B$16)))</f>
        <v>1.6099000000000001</v>
      </c>
      <c r="L2020" s="7">
        <f ca="1">OFFSET(STATIC!$B$6,MATCH('Data Manipulation'!$A2020,STATIC!$A$6:$A$2307, 0)-1,3*(COLUMN()-COLUMN($B$16)))</f>
        <v>1.077</v>
      </c>
      <c r="M2020" s="7">
        <f ca="1">OFFSET(STATIC!$B$6,MATCH('Data Manipulation'!$A2020,STATIC!$A$6:$A$2307, 0)-1,3*(COLUMN()-COLUMN($B$16)))</f>
        <v>1.2227999999999999E-2</v>
      </c>
      <c r="N2020" s="7">
        <f ca="1">OFFSET(STATIC!$B$6,MATCH('Data Manipulation'!$A2020,STATIC!$A$6:$A$2307, 0)-1,3*(COLUMN()-COLUMN($B$16)))*$J2020</f>
        <v>229.34025919999996</v>
      </c>
      <c r="O2020" s="7">
        <f ca="1">OFFSET(STATIC!$B$6,MATCH('Data Manipulation'!$A2020,STATIC!$A$6:$A$2307, 0)-1,3*(COLUMN()-COLUMN($B$16)))</f>
        <v>1644.53</v>
      </c>
      <c r="P2020" s="7">
        <f ca="1">OFFSET(STATIC!$B$6,MATCH('Data Manipulation'!$A2020,STATIC!$A$6:$A$2307, 0)-1,3*(COLUMN()-COLUMN($B$16)))*$J2020</f>
        <v>249.27065599999997</v>
      </c>
      <c r="Q2020" s="7">
        <f ca="1">OFFSET(STATIC!$B$6,MATCH('Data Manipulation'!$A2020,STATIC!$A$6:$A$2307, 0)-1,3*(COLUMN()-COLUMN($B$16)))</f>
        <v>19.22</v>
      </c>
      <c r="R2020" s="7">
        <f ca="1">OFFSET(STATIC!$B$6,MATCH('Data Manipulation'!$A2020,STATIC!$A$6:$A$2307, 0)-1,3*(COLUMN()-COLUMN($B$16)))</f>
        <v>2781.05</v>
      </c>
      <c r="U2020" s="14">
        <f t="shared" ca="1" si="548"/>
        <v>-9.431067947124129E-2</v>
      </c>
      <c r="V2020" s="14">
        <f t="shared" ca="1" si="549"/>
        <v>1.1331317166638367E-2</v>
      </c>
      <c r="W2020" s="14">
        <f t="shared" ca="1" si="550"/>
        <v>1.0495225773550236E-2</v>
      </c>
      <c r="X2020" s="14">
        <f t="shared" ca="1" si="551"/>
        <v>9.8458624011847854E-3</v>
      </c>
      <c r="Y2020" s="14">
        <f t="shared" ca="1" si="552"/>
        <v>-4.1675881966030271E-3</v>
      </c>
      <c r="Z2020" s="14">
        <f t="shared" ca="1" si="553"/>
        <v>6.1488203566139902E-3</v>
      </c>
      <c r="AA2020" s="14">
        <f t="shared" ca="1" si="554"/>
        <v>3.5008491500506188E-2</v>
      </c>
      <c r="AB2020" s="14">
        <f t="shared" ca="1" si="555"/>
        <v>1.8943636875188838E-2</v>
      </c>
      <c r="AC2020" s="14">
        <f t="shared" ca="1" si="556"/>
        <v>-2.2503729870031581E-3</v>
      </c>
      <c r="AD2020" s="14">
        <f t="shared" ca="1" si="557"/>
        <v>-1.7377277382212726E-3</v>
      </c>
      <c r="AE2020" s="14">
        <f t="shared" ca="1" si="558"/>
        <v>-2.4112039874611382E-3</v>
      </c>
      <c r="AF2020" s="14">
        <f t="shared" ca="1" si="559"/>
        <v>8.1782866535071898E-5</v>
      </c>
      <c r="AG2020" s="14">
        <f t="shared" ca="1" si="560"/>
        <v>-2.3865596000697212E-3</v>
      </c>
      <c r="AH2020" s="14">
        <f t="shared" ca="1" si="561"/>
        <v>9.3079005238724431E-4</v>
      </c>
      <c r="AI2020" s="14">
        <f t="shared" ca="1" si="562"/>
        <v>-2.5677286170028729E-3</v>
      </c>
      <c r="AJ2020" s="14">
        <f t="shared" ca="1" si="563"/>
        <v>-0.10369419575549749</v>
      </c>
      <c r="AK2020" s="14">
        <f t="shared" ca="1" si="564"/>
        <v>1.5637351044617869E-2</v>
      </c>
    </row>
    <row r="2021" spans="1:37" x14ac:dyDescent="0.2">
      <c r="A2021" s="13">
        <f ca="1">IF(OFFSET(STATIC!$A$6,MATCH($A$16, STATIC!$A$6:$A$2307,0)+ROW()-ROW($A$16),0)&gt;$A$12, OFFSET(STATIC!$A$6,MATCH($A$16, STATIC!$A$6:$A$2307,0)+ROW()-ROW($A$16),0), FALSE)</f>
        <v>40598</v>
      </c>
      <c r="B2021" s="7">
        <f ca="1">OFFSET(STATIC!$B$6,MATCH('Data Manipulation'!$A2021,STATIC!$A$6:$A$2307, 0)-1,3*(COLUMN()-COLUMN($B$16)))</f>
        <v>1</v>
      </c>
      <c r="C2021" s="7">
        <f ca="1">OFFSET(STATIC!$B$6,MATCH('Data Manipulation'!$A2021,STATIC!$A$6:$A$2307, 0)-1,3*(COLUMN()-COLUMN($B$16)))</f>
        <v>339.6</v>
      </c>
      <c r="D2021" s="7">
        <f ca="1">OFFSET(STATIC!$B$6,MATCH('Data Manipulation'!$A2021,STATIC!$A$6:$A$2307, 0)-1,3*(COLUMN()-COLUMN($B$16)))</f>
        <v>1306.0999999999999</v>
      </c>
      <c r="E2021" s="7">
        <f ca="1">OFFSET(STATIC!$B$6,MATCH('Data Manipulation'!$A2021,STATIC!$A$6:$A$2307, 0)-1,3*(COLUMN()-COLUMN($B$16)))*$J2021</f>
        <v>4067.1451830000001</v>
      </c>
      <c r="F2021" s="7">
        <f ca="1">OFFSET(STATIC!$B$6,MATCH('Data Manipulation'!$A2021,STATIC!$A$6:$A$2307, 0)-1,3*(COLUMN()-COLUMN($B$16)))</f>
        <v>1413.83</v>
      </c>
      <c r="G2021" s="7">
        <f ca="1">OFFSET(STATIC!$B$6,MATCH('Data Manipulation'!$A2021,STATIC!$A$6:$A$2307, 0)-1,3*(COLUMN()-COLUMN($B$16)))</f>
        <v>97.28</v>
      </c>
      <c r="H2021" s="7">
        <f ca="1">OFFSET(STATIC!$B$6,MATCH('Data Manipulation'!$A2021,STATIC!$A$6:$A$2307, 0)-1,3*(COLUMN()-COLUMN($B$16)))</f>
        <v>49.96</v>
      </c>
      <c r="I2021" s="7">
        <f ca="1">OFFSET(STATIC!$B$6,MATCH('Data Manipulation'!$A2021,STATIC!$A$6:$A$2307, 0)-1,3*(COLUMN()-COLUMN($B$16)))</f>
        <v>295.95999999999998</v>
      </c>
      <c r="J2021" s="7">
        <f ca="1">OFFSET(STATIC!$B$6,MATCH('Data Manipulation'!$A2021,STATIC!$A$6:$A$2307, 0)-1,3*(COLUMN()-COLUMN($B$16)))</f>
        <v>1.3791</v>
      </c>
      <c r="K2021" s="7">
        <f ca="1">OFFSET(STATIC!$B$6,MATCH('Data Manipulation'!$A2021,STATIC!$A$6:$A$2307, 0)-1,3*(COLUMN()-COLUMN($B$16)))</f>
        <v>1.6127</v>
      </c>
      <c r="L2021" s="7">
        <f ca="1">OFFSET(STATIC!$B$6,MATCH('Data Manipulation'!$A2021,STATIC!$A$6:$A$2307, 0)-1,3*(COLUMN()-COLUMN($B$16)))</f>
        <v>1.0796000000000001</v>
      </c>
      <c r="M2021" s="7">
        <f ca="1">OFFSET(STATIC!$B$6,MATCH('Data Manipulation'!$A2021,STATIC!$A$6:$A$2307, 0)-1,3*(COLUMN()-COLUMN($B$16)))</f>
        <v>1.2227E-2</v>
      </c>
      <c r="N2021" s="7">
        <f ca="1">OFFSET(STATIC!$B$6,MATCH('Data Manipulation'!$A2021,STATIC!$A$6:$A$2307, 0)-1,3*(COLUMN()-COLUMN($B$16)))*$J2021</f>
        <v>229.88824704000001</v>
      </c>
      <c r="O2021" s="7">
        <f ca="1">OFFSET(STATIC!$B$6,MATCH('Data Manipulation'!$A2021,STATIC!$A$6:$A$2307, 0)-1,3*(COLUMN()-COLUMN($B$16)))</f>
        <v>1643</v>
      </c>
      <c r="P2021" s="7">
        <f ca="1">OFFSET(STATIC!$B$6,MATCH('Data Manipulation'!$A2021,STATIC!$A$6:$A$2307, 0)-1,3*(COLUMN()-COLUMN($B$16)))*$J2021</f>
        <v>249.91153785</v>
      </c>
      <c r="Q2021" s="7">
        <f ca="1">OFFSET(STATIC!$B$6,MATCH('Data Manipulation'!$A2021,STATIC!$A$6:$A$2307, 0)-1,3*(COLUMN()-COLUMN($B$16)))</f>
        <v>21.32</v>
      </c>
      <c r="R2021" s="7">
        <f ca="1">OFFSET(STATIC!$B$6,MATCH('Data Manipulation'!$A2021,STATIC!$A$6:$A$2307, 0)-1,3*(COLUMN()-COLUMN($B$16)))</f>
        <v>2737.9</v>
      </c>
      <c r="U2021" s="14">
        <f t="shared" ca="1" si="548"/>
        <v>0.10536051565782635</v>
      </c>
      <c r="V2021" s="14">
        <f t="shared" ca="1" si="549"/>
        <v>-7.8898765325624599E-3</v>
      </c>
      <c r="W2021" s="14">
        <f t="shared" ca="1" si="550"/>
        <v>-9.9483459515377977E-4</v>
      </c>
      <c r="X2021" s="14">
        <f t="shared" ca="1" si="551"/>
        <v>1.5980027512013531E-3</v>
      </c>
      <c r="Y2021" s="14">
        <f t="shared" ca="1" si="552"/>
        <v>-1.2723277535804517E-3</v>
      </c>
      <c r="Z2021" s="14">
        <f t="shared" ca="1" si="553"/>
        <v>-8.3939483534604536E-3</v>
      </c>
      <c r="AA2021" s="14">
        <f t="shared" ca="1" si="554"/>
        <v>-1.1146612224913434E-2</v>
      </c>
      <c r="AB2021" s="14">
        <f t="shared" ca="1" si="555"/>
        <v>-8.4435217877546474E-4</v>
      </c>
      <c r="AC2021" s="14">
        <f t="shared" ca="1" si="556"/>
        <v>3.5593688833163405E-3</v>
      </c>
      <c r="AD2021" s="14">
        <f t="shared" ca="1" si="557"/>
        <v>-4.2694121715360798E-3</v>
      </c>
      <c r="AE2021" s="14">
        <f t="shared" ca="1" si="558"/>
        <v>6.6914747820453922E-3</v>
      </c>
      <c r="AF2021" s="14">
        <f t="shared" ca="1" si="559"/>
        <v>7.30559374838972E-3</v>
      </c>
      <c r="AG2021" s="14">
        <f t="shared" ca="1" si="560"/>
        <v>2.4345889541715457E-3</v>
      </c>
      <c r="AH2021" s="14">
        <f t="shared" ca="1" si="561"/>
        <v>1.7483320679061738E-3</v>
      </c>
      <c r="AI2021" s="14">
        <f t="shared" ca="1" si="562"/>
        <v>3.5825462330866678E-3</v>
      </c>
      <c r="AJ2021" s="14">
        <f t="shared" ca="1" si="563"/>
        <v>-3.7288554765314383E-2</v>
      </c>
      <c r="AK2021" s="14">
        <f t="shared" ca="1" si="564"/>
        <v>5.4606619250256389E-3</v>
      </c>
    </row>
    <row r="2022" spans="1:37" x14ac:dyDescent="0.2">
      <c r="A2022" s="13">
        <f ca="1">IF(OFFSET(STATIC!$A$6,MATCH($A$16, STATIC!$A$6:$A$2307,0)+ROW()-ROW($A$16),0)&gt;$A$12, OFFSET(STATIC!$A$6,MATCH($A$16, STATIC!$A$6:$A$2307,0)+ROW()-ROW($A$16),0), FALSE)</f>
        <v>40597</v>
      </c>
      <c r="B2022" s="7">
        <f ca="1">OFFSET(STATIC!$B$6,MATCH('Data Manipulation'!$A2022,STATIC!$A$6:$A$2307, 0)-1,3*(COLUMN()-COLUMN($B$16)))</f>
        <v>0.9</v>
      </c>
      <c r="C2022" s="7">
        <f ca="1">OFFSET(STATIC!$B$6,MATCH('Data Manipulation'!$A2022,STATIC!$A$6:$A$2307, 0)-1,3*(COLUMN()-COLUMN($B$16)))</f>
        <v>342.29</v>
      </c>
      <c r="D2022" s="7">
        <f ca="1">OFFSET(STATIC!$B$6,MATCH('Data Manipulation'!$A2022,STATIC!$A$6:$A$2307, 0)-1,3*(COLUMN()-COLUMN($B$16)))</f>
        <v>1307.4000000000001</v>
      </c>
      <c r="E2022" s="7">
        <f ca="1">OFFSET(STATIC!$B$6,MATCH('Data Manipulation'!$A2022,STATIC!$A$6:$A$2307, 0)-1,3*(COLUMN()-COLUMN($B$16)))*$J2022</f>
        <v>4060.6510640000001</v>
      </c>
      <c r="F2022" s="7">
        <f ca="1">OFFSET(STATIC!$B$6,MATCH('Data Manipulation'!$A2022,STATIC!$A$6:$A$2307, 0)-1,3*(COLUMN()-COLUMN($B$16)))</f>
        <v>1415.63</v>
      </c>
      <c r="G2022" s="7">
        <f ca="1">OFFSET(STATIC!$B$6,MATCH('Data Manipulation'!$A2022,STATIC!$A$6:$A$2307, 0)-1,3*(COLUMN()-COLUMN($B$16)))</f>
        <v>98.1</v>
      </c>
      <c r="H2022" s="7">
        <f ca="1">OFFSET(STATIC!$B$6,MATCH('Data Manipulation'!$A2022,STATIC!$A$6:$A$2307, 0)-1,3*(COLUMN()-COLUMN($B$16)))</f>
        <v>50.52</v>
      </c>
      <c r="I2022" s="7">
        <f ca="1">OFFSET(STATIC!$B$6,MATCH('Data Manipulation'!$A2022,STATIC!$A$6:$A$2307, 0)-1,3*(COLUMN()-COLUMN($B$16)))</f>
        <v>296.20999999999998</v>
      </c>
      <c r="J2022" s="7">
        <f ca="1">OFFSET(STATIC!$B$6,MATCH('Data Manipulation'!$A2022,STATIC!$A$6:$A$2307, 0)-1,3*(COLUMN()-COLUMN($B$16)))</f>
        <v>1.3742000000000001</v>
      </c>
      <c r="K2022" s="7">
        <f ca="1">OFFSET(STATIC!$B$6,MATCH('Data Manipulation'!$A2022,STATIC!$A$6:$A$2307, 0)-1,3*(COLUMN()-COLUMN($B$16)))</f>
        <v>1.6196000000000002</v>
      </c>
      <c r="L2022" s="7">
        <f ca="1">OFFSET(STATIC!$B$6,MATCH('Data Manipulation'!$A2022,STATIC!$A$6:$A$2307, 0)-1,3*(COLUMN()-COLUMN($B$16)))</f>
        <v>1.0724</v>
      </c>
      <c r="M2022" s="7">
        <f ca="1">OFFSET(STATIC!$B$6,MATCH('Data Manipulation'!$A2022,STATIC!$A$6:$A$2307, 0)-1,3*(COLUMN()-COLUMN($B$16)))</f>
        <v>1.2137999999999999E-2</v>
      </c>
      <c r="N2022" s="7">
        <f ca="1">OFFSET(STATIC!$B$6,MATCH('Data Manipulation'!$A2022,STATIC!$A$6:$A$2307, 0)-1,3*(COLUMN()-COLUMN($B$16)))*$J2022</f>
        <v>229.32924440000002</v>
      </c>
      <c r="O2022" s="7">
        <f ca="1">OFFSET(STATIC!$B$6,MATCH('Data Manipulation'!$A2022,STATIC!$A$6:$A$2307, 0)-1,3*(COLUMN()-COLUMN($B$16)))</f>
        <v>1640.13</v>
      </c>
      <c r="P2022" s="7">
        <f ca="1">OFFSET(STATIC!$B$6,MATCH('Data Manipulation'!$A2022,STATIC!$A$6:$A$2307, 0)-1,3*(COLUMN()-COLUMN($B$16)))*$J2022</f>
        <v>249.01782006000005</v>
      </c>
      <c r="Q2022" s="7">
        <f ca="1">OFFSET(STATIC!$B$6,MATCH('Data Manipulation'!$A2022,STATIC!$A$6:$A$2307, 0)-1,3*(COLUMN()-COLUMN($B$16)))</f>
        <v>22.13</v>
      </c>
      <c r="R2022" s="7">
        <f ca="1">OFFSET(STATIC!$B$6,MATCH('Data Manipulation'!$A2022,STATIC!$A$6:$A$2307, 0)-1,3*(COLUMN()-COLUMN($B$16)))</f>
        <v>2722.99</v>
      </c>
      <c r="U2022" s="14">
        <f t="shared" ca="1" si="548"/>
        <v>3.3901551675681416E-2</v>
      </c>
      <c r="V2022" s="14">
        <f t="shared" ca="1" si="549"/>
        <v>-2.0429612522333824E-3</v>
      </c>
      <c r="W2022" s="14">
        <f t="shared" ca="1" si="550"/>
        <v>-6.130778227341465E-3</v>
      </c>
      <c r="X2022" s="14">
        <f t="shared" ca="1" si="551"/>
        <v>-3.4371424960571487E-3</v>
      </c>
      <c r="Y2022" s="14">
        <f t="shared" ca="1" si="552"/>
        <v>1.2760942507802365E-2</v>
      </c>
      <c r="Z2022" s="14">
        <f t="shared" ca="1" si="553"/>
        <v>4.7277547283495779E-2</v>
      </c>
      <c r="AA2022" s="14">
        <f t="shared" ca="1" si="554"/>
        <v>1.1747272969772536E-2</v>
      </c>
      <c r="AB2022" s="14">
        <f t="shared" ca="1" si="555"/>
        <v>-7.5672582671963548E-3</v>
      </c>
      <c r="AC2022" s="14">
        <f t="shared" ca="1" si="556"/>
        <v>6.1314060699867879E-3</v>
      </c>
      <c r="AD2022" s="14">
        <f t="shared" ca="1" si="557"/>
        <v>4.1454042348692891E-3</v>
      </c>
      <c r="AE2022" s="14">
        <f t="shared" ca="1" si="558"/>
        <v>6.7365524220272194E-3</v>
      </c>
      <c r="AF2022" s="14">
        <f t="shared" ca="1" si="559"/>
        <v>3.7142546105250361E-3</v>
      </c>
      <c r="AG2022" s="14">
        <f t="shared" ca="1" si="560"/>
        <v>5.7503710640763612E-3</v>
      </c>
      <c r="AH2022" s="14">
        <f t="shared" ca="1" si="561"/>
        <v>-4.9374138098557329E-4</v>
      </c>
      <c r="AI2022" s="14">
        <f t="shared" ca="1" si="562"/>
        <v>5.9294500758423629E-3</v>
      </c>
      <c r="AJ2022" s="14">
        <f t="shared" ca="1" si="563"/>
        <v>6.1981167355685894E-2</v>
      </c>
      <c r="AK2022" s="14">
        <f t="shared" ca="1" si="564"/>
        <v>-1.2202195050790116E-2</v>
      </c>
    </row>
    <row r="2023" spans="1:37" x14ac:dyDescent="0.2">
      <c r="A2023" s="13">
        <f ca="1">IF(OFFSET(STATIC!$A$6,MATCH($A$16, STATIC!$A$6:$A$2307,0)+ROW()-ROW($A$16),0)&gt;$A$12, OFFSET(STATIC!$A$6,MATCH($A$16, STATIC!$A$6:$A$2307,0)+ROW()-ROW($A$16),0), FALSE)</f>
        <v>40596</v>
      </c>
      <c r="B2023" s="7">
        <f ca="1">OFFSET(STATIC!$B$6,MATCH('Data Manipulation'!$A2023,STATIC!$A$6:$A$2307, 0)-1,3*(COLUMN()-COLUMN($B$16)))</f>
        <v>0.87</v>
      </c>
      <c r="C2023" s="7">
        <f ca="1">OFFSET(STATIC!$B$6,MATCH('Data Manipulation'!$A2023,STATIC!$A$6:$A$2307, 0)-1,3*(COLUMN()-COLUMN($B$16)))</f>
        <v>342.99</v>
      </c>
      <c r="D2023" s="7">
        <f ca="1">OFFSET(STATIC!$B$6,MATCH('Data Manipulation'!$A2023,STATIC!$A$6:$A$2307, 0)-1,3*(COLUMN()-COLUMN($B$16)))</f>
        <v>1315.44</v>
      </c>
      <c r="E2023" s="7">
        <f ca="1">OFFSET(STATIC!$B$6,MATCH('Data Manipulation'!$A2023,STATIC!$A$6:$A$2307, 0)-1,3*(COLUMN()-COLUMN($B$16)))*$J2023</f>
        <v>4074.6321140000005</v>
      </c>
      <c r="F2023" s="7">
        <f ca="1">OFFSET(STATIC!$B$6,MATCH('Data Manipulation'!$A2023,STATIC!$A$6:$A$2307, 0)-1,3*(COLUMN()-COLUMN($B$16)))</f>
        <v>1397.68</v>
      </c>
      <c r="G2023" s="7">
        <f ca="1">OFFSET(STATIC!$B$6,MATCH('Data Manipulation'!$A2023,STATIC!$A$6:$A$2307, 0)-1,3*(COLUMN()-COLUMN($B$16)))</f>
        <v>93.57</v>
      </c>
      <c r="H2023" s="7">
        <f ca="1">OFFSET(STATIC!$B$6,MATCH('Data Manipulation'!$A2023,STATIC!$A$6:$A$2307, 0)-1,3*(COLUMN()-COLUMN($B$16)))</f>
        <v>49.93</v>
      </c>
      <c r="I2023" s="7">
        <f ca="1">OFFSET(STATIC!$B$6,MATCH('Data Manipulation'!$A2023,STATIC!$A$6:$A$2307, 0)-1,3*(COLUMN()-COLUMN($B$16)))</f>
        <v>298.45999999999998</v>
      </c>
      <c r="J2023" s="7">
        <f ca="1">OFFSET(STATIC!$B$6,MATCH('Data Manipulation'!$A2023,STATIC!$A$6:$A$2307, 0)-1,3*(COLUMN()-COLUMN($B$16)))</f>
        <v>1.3658000000000001</v>
      </c>
      <c r="K2023" s="7">
        <f ca="1">OFFSET(STATIC!$B$6,MATCH('Data Manipulation'!$A2023,STATIC!$A$6:$A$2307, 0)-1,3*(COLUMN()-COLUMN($B$16)))</f>
        <v>1.6129</v>
      </c>
      <c r="L2023" s="7">
        <f ca="1">OFFSET(STATIC!$B$6,MATCH('Data Manipulation'!$A2023,STATIC!$A$6:$A$2307, 0)-1,3*(COLUMN()-COLUMN($B$16)))</f>
        <v>1.0651999999999999</v>
      </c>
      <c r="M2023" s="7">
        <f ca="1">OFFSET(STATIC!$B$6,MATCH('Data Manipulation'!$A2023,STATIC!$A$6:$A$2307, 0)-1,3*(COLUMN()-COLUMN($B$16)))</f>
        <v>1.2093E-2</v>
      </c>
      <c r="N2023" s="7">
        <f ca="1">OFFSET(STATIC!$B$6,MATCH('Data Manipulation'!$A2023,STATIC!$A$6:$A$2307, 0)-1,3*(COLUMN()-COLUMN($B$16)))*$J2023</f>
        <v>228.01430048000003</v>
      </c>
      <c r="O2023" s="7">
        <f ca="1">OFFSET(STATIC!$B$6,MATCH('Data Manipulation'!$A2023,STATIC!$A$6:$A$2307, 0)-1,3*(COLUMN()-COLUMN($B$16)))</f>
        <v>1640.94</v>
      </c>
      <c r="P2023" s="7">
        <f ca="1">OFFSET(STATIC!$B$6,MATCH('Data Manipulation'!$A2023,STATIC!$A$6:$A$2307, 0)-1,3*(COLUMN()-COLUMN($B$16)))*$J2023</f>
        <v>247.54565022000003</v>
      </c>
      <c r="Q2023" s="7">
        <f ca="1">OFFSET(STATIC!$B$6,MATCH('Data Manipulation'!$A2023,STATIC!$A$6:$A$2307, 0)-1,3*(COLUMN()-COLUMN($B$16)))</f>
        <v>20.8</v>
      </c>
      <c r="R2023" s="7">
        <f ca="1">OFFSET(STATIC!$B$6,MATCH('Data Manipulation'!$A2023,STATIC!$A$6:$A$2307, 0)-1,3*(COLUMN()-COLUMN($B$16)))</f>
        <v>2756.42</v>
      </c>
      <c r="U2023" s="14">
        <f t="shared" ca="1" si="548"/>
        <v>4.7067510857985946E-2</v>
      </c>
      <c r="V2023" s="14">
        <f t="shared" ca="1" si="549"/>
        <v>-1.5936937978590287E-2</v>
      </c>
      <c r="W2023" s="14">
        <f t="shared" ca="1" si="550"/>
        <v>-2.0742153105926635E-2</v>
      </c>
      <c r="X2023" s="14">
        <f t="shared" ca="1" si="551"/>
        <v>-1.1067218434006564E-2</v>
      </c>
      <c r="Y2023" s="14">
        <f t="shared" ca="1" si="552"/>
        <v>-6.063088769808639E-3</v>
      </c>
      <c r="Z2023" s="14">
        <f t="shared" ca="1" si="553"/>
        <v>8.2039641618174133E-2</v>
      </c>
      <c r="AA2023" s="14">
        <f t="shared" ca="1" si="554"/>
        <v>-5.5320822905058596E-2</v>
      </c>
      <c r="AB2023" s="14">
        <f t="shared" ca="1" si="555"/>
        <v>-2.4295372991640134E-2</v>
      </c>
      <c r="AC2023" s="14">
        <f t="shared" ca="1" si="556"/>
        <v>-1.3901593605165313E-3</v>
      </c>
      <c r="AD2023" s="14">
        <f t="shared" ca="1" si="557"/>
        <v>-5.3795152146534075E-3</v>
      </c>
      <c r="AE2023" s="14">
        <f t="shared" ca="1" si="558"/>
        <v>7.5386712096429942E-3</v>
      </c>
      <c r="AF2023" s="14">
        <f t="shared" ca="1" si="559"/>
        <v>5.3063717912028756E-3</v>
      </c>
      <c r="AG2023" s="14">
        <f t="shared" ca="1" si="560"/>
        <v>-9.9114741901410288E-4</v>
      </c>
      <c r="AH2023" s="14">
        <f t="shared" ca="1" si="561"/>
        <v>4.7585831176284654E-3</v>
      </c>
      <c r="AI2023" s="14">
        <f t="shared" ca="1" si="562"/>
        <v>-8.7856867487830638E-4</v>
      </c>
      <c r="AJ2023" s="14">
        <f t="shared" ca="1" si="563"/>
        <v>0.23584405465809571</v>
      </c>
      <c r="AK2023" s="14">
        <f t="shared" ca="1" si="564"/>
        <v>-2.7738761889755253E-2</v>
      </c>
    </row>
    <row r="2024" spans="1:37" x14ac:dyDescent="0.2">
      <c r="A2024" s="13">
        <f ca="1">IF(OFFSET(STATIC!$A$6,MATCH($A$16, STATIC!$A$6:$A$2307,0)+ROW()-ROW($A$16),0)&gt;$A$12, OFFSET(STATIC!$A$6,MATCH($A$16, STATIC!$A$6:$A$2307,0)+ROW()-ROW($A$16),0), FALSE)</f>
        <v>40595</v>
      </c>
      <c r="B2024" s="7">
        <f ca="1">OFFSET(STATIC!$B$6,MATCH('Data Manipulation'!$A2024,STATIC!$A$6:$A$2307, 0)-1,3*(COLUMN()-COLUMN($B$16)))</f>
        <v>0.83</v>
      </c>
      <c r="C2024" s="7">
        <f ca="1">OFFSET(STATIC!$B$6,MATCH('Data Manipulation'!$A2024,STATIC!$A$6:$A$2307, 0)-1,3*(COLUMN()-COLUMN($B$16)))</f>
        <v>348.5</v>
      </c>
      <c r="D2024" s="7">
        <f ca="1">OFFSET(STATIC!$B$6,MATCH('Data Manipulation'!$A2024,STATIC!$A$6:$A$2307, 0)-1,3*(COLUMN()-COLUMN($B$16)))</f>
        <v>1343.01</v>
      </c>
      <c r="E2024" s="7">
        <f ca="1">OFFSET(STATIC!$B$6,MATCH('Data Manipulation'!$A2024,STATIC!$A$6:$A$2307, 0)-1,3*(COLUMN()-COLUMN($B$16)))*$J2024</f>
        <v>4119.9774180000004</v>
      </c>
      <c r="F2024" s="7">
        <f ca="1">OFFSET(STATIC!$B$6,MATCH('Data Manipulation'!$A2024,STATIC!$A$6:$A$2307, 0)-1,3*(COLUMN()-COLUMN($B$16)))</f>
        <v>1406.18</v>
      </c>
      <c r="G2024" s="7">
        <f ca="1">OFFSET(STATIC!$B$6,MATCH('Data Manipulation'!$A2024,STATIC!$A$6:$A$2307, 0)-1,3*(COLUMN()-COLUMN($B$16)))</f>
        <v>86.2</v>
      </c>
      <c r="H2024" s="7">
        <f ca="1">OFFSET(STATIC!$B$6,MATCH('Data Manipulation'!$A2024,STATIC!$A$6:$A$2307, 0)-1,3*(COLUMN()-COLUMN($B$16)))</f>
        <v>52.77</v>
      </c>
      <c r="I2024" s="7">
        <f ca="1">OFFSET(STATIC!$B$6,MATCH('Data Manipulation'!$A2024,STATIC!$A$6:$A$2307, 0)-1,3*(COLUMN()-COLUMN($B$16)))</f>
        <v>305.8</v>
      </c>
      <c r="J2024" s="7">
        <f ca="1">OFFSET(STATIC!$B$6,MATCH('Data Manipulation'!$A2024,STATIC!$A$6:$A$2307, 0)-1,3*(COLUMN()-COLUMN($B$16)))</f>
        <v>1.3677000000000001</v>
      </c>
      <c r="K2024" s="7">
        <f ca="1">OFFSET(STATIC!$B$6,MATCH('Data Manipulation'!$A2024,STATIC!$A$6:$A$2307, 0)-1,3*(COLUMN()-COLUMN($B$16)))</f>
        <v>1.6215999999999999</v>
      </c>
      <c r="L2024" s="7">
        <f ca="1">OFFSET(STATIC!$B$6,MATCH('Data Manipulation'!$A2024,STATIC!$A$6:$A$2307, 0)-1,3*(COLUMN()-COLUMN($B$16)))</f>
        <v>1.0571999999999999</v>
      </c>
      <c r="M2024" s="7">
        <f ca="1">OFFSET(STATIC!$B$6,MATCH('Data Manipulation'!$A2024,STATIC!$A$6:$A$2307, 0)-1,3*(COLUMN()-COLUMN($B$16)))</f>
        <v>1.2029E-2</v>
      </c>
      <c r="N2024" s="7">
        <f ca="1">OFFSET(STATIC!$B$6,MATCH('Data Manipulation'!$A2024,STATIC!$A$6:$A$2307, 0)-1,3*(COLUMN()-COLUMN($B$16)))*$J2024</f>
        <v>228.24040830000001</v>
      </c>
      <c r="O2024" s="7">
        <f ca="1">OFFSET(STATIC!$B$6,MATCH('Data Manipulation'!$A2024,STATIC!$A$6:$A$2307, 0)-1,3*(COLUMN()-COLUMN($B$16)))</f>
        <v>1633.15</v>
      </c>
      <c r="P2024" s="7">
        <f ca="1">OFFSET(STATIC!$B$6,MATCH('Data Manipulation'!$A2024,STATIC!$A$6:$A$2307, 0)-1,3*(COLUMN()-COLUMN($B$16)))*$J2024</f>
        <v>247.76323164000001</v>
      </c>
      <c r="Q2024" s="7">
        <f ca="1">OFFSET(STATIC!$B$6,MATCH('Data Manipulation'!$A2024,STATIC!$A$6:$A$2307, 0)-1,3*(COLUMN()-COLUMN($B$16)))</f>
        <v>16.43</v>
      </c>
      <c r="R2024" s="7">
        <f ca="1">OFFSET(STATIC!$B$6,MATCH('Data Manipulation'!$A2024,STATIC!$A$6:$A$2307, 0)-1,3*(COLUMN()-COLUMN($B$16)))</f>
        <v>2833.95</v>
      </c>
      <c r="U2024" s="14">
        <f t="shared" ca="1" si="548"/>
        <v>-8.0969062533667202E-2</v>
      </c>
      <c r="V2024" s="14">
        <f t="shared" ca="1" si="549"/>
        <v>-2.8690288534202182E-4</v>
      </c>
      <c r="W2024" s="14">
        <f t="shared" ca="1" si="550"/>
        <v>0</v>
      </c>
      <c r="X2024" s="14">
        <f t="shared" ca="1" si="551"/>
        <v>-1.7796758968369433E-2</v>
      </c>
      <c r="Y2024" s="14">
        <f t="shared" ca="1" si="552"/>
        <v>1.1083971801697914E-2</v>
      </c>
      <c r="Z2024" s="14">
        <f t="shared" ca="1" si="553"/>
        <v>0</v>
      </c>
      <c r="AA2024" s="14">
        <f t="shared" ca="1" si="554"/>
        <v>0</v>
      </c>
      <c r="AB2024" s="14">
        <f t="shared" ca="1" si="555"/>
        <v>0</v>
      </c>
      <c r="AC2024" s="14">
        <f t="shared" ca="1" si="556"/>
        <v>5.1193916355591782E-4</v>
      </c>
      <c r="AD2024" s="14">
        <f t="shared" ca="1" si="557"/>
        <v>-1.0477981790089814E-3</v>
      </c>
      <c r="AE2024" s="14">
        <f t="shared" ca="1" si="558"/>
        <v>8.5166790101751566E-4</v>
      </c>
      <c r="AF2024" s="14">
        <f t="shared" ca="1" si="559"/>
        <v>2.4942839455862248E-4</v>
      </c>
      <c r="AG2024" s="14">
        <f t="shared" ca="1" si="560"/>
        <v>2.836080370865115E-3</v>
      </c>
      <c r="AH2024" s="14">
        <f t="shared" ca="1" si="561"/>
        <v>0</v>
      </c>
      <c r="AI2024" s="14">
        <f t="shared" ca="1" si="562"/>
        <v>2.8198314517812214E-3</v>
      </c>
      <c r="AJ2024" s="14">
        <f t="shared" ca="1" si="563"/>
        <v>0</v>
      </c>
      <c r="AK2024" s="14">
        <f t="shared" ca="1" si="564"/>
        <v>0</v>
      </c>
    </row>
    <row r="2025" spans="1:37" x14ac:dyDescent="0.2">
      <c r="A2025" s="13">
        <f ca="1">IF(OFFSET(STATIC!$A$6,MATCH($A$16, STATIC!$A$6:$A$2307,0)+ROW()-ROW($A$16),0)&gt;$A$12, OFFSET(STATIC!$A$6,MATCH($A$16, STATIC!$A$6:$A$2307,0)+ROW()-ROW($A$16),0), FALSE)</f>
        <v>40592</v>
      </c>
      <c r="B2025" s="7">
        <f ca="1">OFFSET(STATIC!$B$6,MATCH('Data Manipulation'!$A2025,STATIC!$A$6:$A$2307, 0)-1,3*(COLUMN()-COLUMN($B$16)))</f>
        <v>0.9</v>
      </c>
      <c r="C2025" s="7">
        <f ca="1">OFFSET(STATIC!$B$6,MATCH('Data Manipulation'!$A2025,STATIC!$A$6:$A$2307, 0)-1,3*(COLUMN()-COLUMN($B$16)))</f>
        <v>348.6</v>
      </c>
      <c r="D2025" s="7">
        <f ca="1">OFFSET(STATIC!$B$6,MATCH('Data Manipulation'!$A2025,STATIC!$A$6:$A$2307, 0)-1,3*(COLUMN()-COLUMN($B$16)))</f>
        <v>1343.01</v>
      </c>
      <c r="E2025" s="7">
        <f ca="1">OFFSET(STATIC!$B$6,MATCH('Data Manipulation'!$A2025,STATIC!$A$6:$A$2307, 0)-1,3*(COLUMN()-COLUMN($B$16)))*$J2025</f>
        <v>4193.9560000000001</v>
      </c>
      <c r="F2025" s="7">
        <f ca="1">OFFSET(STATIC!$B$6,MATCH('Data Manipulation'!$A2025,STATIC!$A$6:$A$2307, 0)-1,3*(COLUMN()-COLUMN($B$16)))</f>
        <v>1390.68</v>
      </c>
      <c r="G2025" s="7">
        <f ca="1">OFFSET(STATIC!$B$6,MATCH('Data Manipulation'!$A2025,STATIC!$A$6:$A$2307, 0)-1,3*(COLUMN()-COLUMN($B$16)))</f>
        <v>86.2</v>
      </c>
      <c r="H2025" s="7">
        <f ca="1">OFFSET(STATIC!$B$6,MATCH('Data Manipulation'!$A2025,STATIC!$A$6:$A$2307, 0)-1,3*(COLUMN()-COLUMN($B$16)))</f>
        <v>52.77</v>
      </c>
      <c r="I2025" s="7">
        <f ca="1">OFFSET(STATIC!$B$6,MATCH('Data Manipulation'!$A2025,STATIC!$A$6:$A$2307, 0)-1,3*(COLUMN()-COLUMN($B$16)))</f>
        <v>305.8</v>
      </c>
      <c r="J2025" s="7">
        <f ca="1">OFFSET(STATIC!$B$6,MATCH('Data Manipulation'!$A2025,STATIC!$A$6:$A$2307, 0)-1,3*(COLUMN()-COLUMN($B$16)))</f>
        <v>1.367</v>
      </c>
      <c r="K2025" s="7">
        <f ca="1">OFFSET(STATIC!$B$6,MATCH('Data Manipulation'!$A2025,STATIC!$A$6:$A$2307, 0)-1,3*(COLUMN()-COLUMN($B$16)))</f>
        <v>1.6233</v>
      </c>
      <c r="L2025" s="7">
        <f ca="1">OFFSET(STATIC!$B$6,MATCH('Data Manipulation'!$A2025,STATIC!$A$6:$A$2307, 0)-1,3*(COLUMN()-COLUMN($B$16)))</f>
        <v>1.0563</v>
      </c>
      <c r="M2025" s="7">
        <f ca="1">OFFSET(STATIC!$B$6,MATCH('Data Manipulation'!$A2025,STATIC!$A$6:$A$2307, 0)-1,3*(COLUMN()-COLUMN($B$16)))</f>
        <v>1.2026E-2</v>
      </c>
      <c r="N2025" s="7">
        <f ca="1">OFFSET(STATIC!$B$6,MATCH('Data Manipulation'!$A2025,STATIC!$A$6:$A$2307, 0)-1,3*(COLUMN()-COLUMN($B$16)))*$J2025</f>
        <v>227.5940172</v>
      </c>
      <c r="O2025" s="7">
        <f ca="1">OFFSET(STATIC!$B$6,MATCH('Data Manipulation'!$A2025,STATIC!$A$6:$A$2307, 0)-1,3*(COLUMN()-COLUMN($B$16)))</f>
        <v>1633.15</v>
      </c>
      <c r="P2025" s="7">
        <f ca="1">OFFSET(STATIC!$B$6,MATCH('Data Manipulation'!$A2025,STATIC!$A$6:$A$2307, 0)-1,3*(COLUMN()-COLUMN($B$16)))*$J2025</f>
        <v>247.06556520000001</v>
      </c>
      <c r="Q2025" s="7">
        <f ca="1">OFFSET(STATIC!$B$6,MATCH('Data Manipulation'!$A2025,STATIC!$A$6:$A$2307, 0)-1,3*(COLUMN()-COLUMN($B$16)))</f>
        <v>16.43</v>
      </c>
      <c r="R2025" s="7">
        <f ca="1">OFFSET(STATIC!$B$6,MATCH('Data Manipulation'!$A2025,STATIC!$A$6:$A$2307, 0)-1,3*(COLUMN()-COLUMN($B$16)))</f>
        <v>2833.95</v>
      </c>
      <c r="U2025" s="14">
        <f t="shared" ca="1" si="548"/>
        <v>-0.14458122881110755</v>
      </c>
      <c r="V2025" s="14">
        <f t="shared" ca="1" si="549"/>
        <v>2.700142392526212E-3</v>
      </c>
      <c r="W2025" s="14">
        <f t="shared" ca="1" si="550"/>
        <v>1.9229055205082848E-3</v>
      </c>
      <c r="X2025" s="14">
        <f t="shared" ca="1" si="551"/>
        <v>6.7035387576804828E-3</v>
      </c>
      <c r="Y2025" s="14">
        <f t="shared" ca="1" si="552"/>
        <v>5.226913501053157E-3</v>
      </c>
      <c r="Z2025" s="14">
        <f t="shared" ca="1" si="553"/>
        <v>-1.8544279769591354E-3</v>
      </c>
      <c r="AA2025" s="14">
        <f t="shared" ca="1" si="554"/>
        <v>-1.8586848797317531E-2</v>
      </c>
      <c r="AB2025" s="14">
        <f t="shared" ca="1" si="555"/>
        <v>1.4426652503431579E-2</v>
      </c>
      <c r="AC2025" s="14">
        <f t="shared" ca="1" si="556"/>
        <v>5.5751318114118436E-3</v>
      </c>
      <c r="AD2025" s="14">
        <f t="shared" ca="1" si="557"/>
        <v>4.2596601124806613E-3</v>
      </c>
      <c r="AE2025" s="14">
        <f t="shared" ca="1" si="558"/>
        <v>4.4594219733903257E-3</v>
      </c>
      <c r="AF2025" s="14">
        <f t="shared" ca="1" si="559"/>
        <v>1.5811595687958977E-3</v>
      </c>
      <c r="AG2025" s="14">
        <f t="shared" ca="1" si="560"/>
        <v>2.699245959806096E-3</v>
      </c>
      <c r="AH2025" s="14">
        <f t="shared" ca="1" si="561"/>
        <v>-5.1421121746169144E-4</v>
      </c>
      <c r="AI2025" s="14">
        <f t="shared" ca="1" si="562"/>
        <v>2.6337224781598735E-3</v>
      </c>
      <c r="AJ2025" s="14">
        <f t="shared" ca="1" si="563"/>
        <v>-9.6911721531763723E-3</v>
      </c>
      <c r="AK2025" s="14">
        <f t="shared" ca="1" si="564"/>
        <v>8.3663845685848204E-4</v>
      </c>
    </row>
    <row r="2026" spans="1:37" x14ac:dyDescent="0.2">
      <c r="A2026" s="13">
        <f ca="1">IF(OFFSET(STATIC!$A$6,MATCH($A$16, STATIC!$A$6:$A$2307,0)+ROW()-ROW($A$16),0)&gt;$A$12, OFFSET(STATIC!$A$6,MATCH($A$16, STATIC!$A$6:$A$2307,0)+ROW()-ROW($A$16),0), FALSE)</f>
        <v>40591</v>
      </c>
      <c r="B2026" s="7">
        <f ca="1">OFFSET(STATIC!$B$6,MATCH('Data Manipulation'!$A2026,STATIC!$A$6:$A$2307, 0)-1,3*(COLUMN()-COLUMN($B$16)))</f>
        <v>1.04</v>
      </c>
      <c r="C2026" s="7">
        <f ca="1">OFFSET(STATIC!$B$6,MATCH('Data Manipulation'!$A2026,STATIC!$A$6:$A$2307, 0)-1,3*(COLUMN()-COLUMN($B$16)))</f>
        <v>347.66</v>
      </c>
      <c r="D2026" s="7">
        <f ca="1">OFFSET(STATIC!$B$6,MATCH('Data Manipulation'!$A2026,STATIC!$A$6:$A$2307, 0)-1,3*(COLUMN()-COLUMN($B$16)))</f>
        <v>1340.43</v>
      </c>
      <c r="E2026" s="7">
        <f ca="1">OFFSET(STATIC!$B$6,MATCH('Data Manipulation'!$A2026,STATIC!$A$6:$A$2307, 0)-1,3*(COLUMN()-COLUMN($B$16)))*$J2026</f>
        <v>4165.9356760000001</v>
      </c>
      <c r="F2026" s="7">
        <f ca="1">OFFSET(STATIC!$B$6,MATCH('Data Manipulation'!$A2026,STATIC!$A$6:$A$2307, 0)-1,3*(COLUMN()-COLUMN($B$16)))</f>
        <v>1383.43</v>
      </c>
      <c r="G2026" s="7">
        <f ca="1">OFFSET(STATIC!$B$6,MATCH('Data Manipulation'!$A2026,STATIC!$A$6:$A$2307, 0)-1,3*(COLUMN()-COLUMN($B$16)))</f>
        <v>86.36</v>
      </c>
      <c r="H2026" s="7">
        <f ca="1">OFFSET(STATIC!$B$6,MATCH('Data Manipulation'!$A2026,STATIC!$A$6:$A$2307, 0)-1,3*(COLUMN()-COLUMN($B$16)))</f>
        <v>53.76</v>
      </c>
      <c r="I2026" s="7">
        <f ca="1">OFFSET(STATIC!$B$6,MATCH('Data Manipulation'!$A2026,STATIC!$A$6:$A$2307, 0)-1,3*(COLUMN()-COLUMN($B$16)))</f>
        <v>301.42</v>
      </c>
      <c r="J2026" s="7">
        <f ca="1">OFFSET(STATIC!$B$6,MATCH('Data Manipulation'!$A2026,STATIC!$A$6:$A$2307, 0)-1,3*(COLUMN()-COLUMN($B$16)))</f>
        <v>1.3593999999999999</v>
      </c>
      <c r="K2026" s="7">
        <f ca="1">OFFSET(STATIC!$B$6,MATCH('Data Manipulation'!$A2026,STATIC!$A$6:$A$2307, 0)-1,3*(COLUMN()-COLUMN($B$16)))</f>
        <v>1.6164000000000001</v>
      </c>
      <c r="L2026" s="7">
        <f ca="1">OFFSET(STATIC!$B$6,MATCH('Data Manipulation'!$A2026,STATIC!$A$6:$A$2307, 0)-1,3*(COLUMN()-COLUMN($B$16)))</f>
        <v>1.0516000000000001</v>
      </c>
      <c r="M2026" s="7">
        <f ca="1">OFFSET(STATIC!$B$6,MATCH('Data Manipulation'!$A2026,STATIC!$A$6:$A$2307, 0)-1,3*(COLUMN()-COLUMN($B$16)))</f>
        <v>1.2007E-2</v>
      </c>
      <c r="N2026" s="7">
        <f ca="1">OFFSET(STATIC!$B$6,MATCH('Data Manipulation'!$A2026,STATIC!$A$6:$A$2307, 0)-1,3*(COLUMN()-COLUMN($B$16)))*$J2026</f>
        <v>226.98051333999999</v>
      </c>
      <c r="O2026" s="7">
        <f ca="1">OFFSET(STATIC!$B$6,MATCH('Data Manipulation'!$A2026,STATIC!$A$6:$A$2307, 0)-1,3*(COLUMN()-COLUMN($B$16)))</f>
        <v>1633.99</v>
      </c>
      <c r="P2026" s="7">
        <f ca="1">OFFSET(STATIC!$B$6,MATCH('Data Manipulation'!$A2026,STATIC!$A$6:$A$2307, 0)-1,3*(COLUMN()-COLUMN($B$16)))*$J2026</f>
        <v>246.41571919999998</v>
      </c>
      <c r="Q2026" s="7">
        <f ca="1">OFFSET(STATIC!$B$6,MATCH('Data Manipulation'!$A2026,STATIC!$A$6:$A$2307, 0)-1,3*(COLUMN()-COLUMN($B$16)))</f>
        <v>16.59</v>
      </c>
      <c r="R2026" s="7">
        <f ca="1">OFFSET(STATIC!$B$6,MATCH('Data Manipulation'!$A2026,STATIC!$A$6:$A$2307, 0)-1,3*(COLUMN()-COLUMN($B$16)))</f>
        <v>2831.58</v>
      </c>
      <c r="U2026" s="14">
        <f t="shared" ca="1" si="548"/>
        <v>-9.5694510161506725E-3</v>
      </c>
      <c r="V2026" s="14">
        <f t="shared" ca="1" si="549"/>
        <v>4.9018292550832652E-3</v>
      </c>
      <c r="W2026" s="14">
        <f t="shared" ca="1" si="550"/>
        <v>3.0708906172792973E-3</v>
      </c>
      <c r="X2026" s="14">
        <f t="shared" ca="1" si="551"/>
        <v>4.2448903480443957E-3</v>
      </c>
      <c r="Y2026" s="14">
        <f t="shared" ca="1" si="552"/>
        <v>6.2794782514909563E-3</v>
      </c>
      <c r="Z2026" s="14">
        <f t="shared" ca="1" si="553"/>
        <v>1.5991003136071807E-2</v>
      </c>
      <c r="AA2026" s="14">
        <f t="shared" ca="1" si="554"/>
        <v>2.486003731939504E-2</v>
      </c>
      <c r="AB2026" s="14">
        <f t="shared" ca="1" si="555"/>
        <v>-5.3067994611912894E-4</v>
      </c>
      <c r="AC2026" s="14">
        <f t="shared" ca="1" si="556"/>
        <v>3.3895839689210608E-3</v>
      </c>
      <c r="AD2026" s="14">
        <f t="shared" ca="1" si="557"/>
        <v>6.2058037069084911E-3</v>
      </c>
      <c r="AE2026" s="14">
        <f t="shared" ca="1" si="558"/>
        <v>1.1957859997125234E-2</v>
      </c>
      <c r="AF2026" s="14">
        <f t="shared" ca="1" si="559"/>
        <v>4.9259126947176655E-3</v>
      </c>
      <c r="AG2026" s="14">
        <f t="shared" ca="1" si="560"/>
        <v>6.9041443792801881E-3</v>
      </c>
      <c r="AH2026" s="14">
        <f t="shared" ca="1" si="561"/>
        <v>2.4939426084245979E-3</v>
      </c>
      <c r="AI2026" s="14">
        <f t="shared" ca="1" si="562"/>
        <v>6.2031904569750263E-3</v>
      </c>
      <c r="AJ2026" s="14">
        <f t="shared" ca="1" si="563"/>
        <v>-7.8055034542023286E-3</v>
      </c>
      <c r="AK2026" s="14">
        <f t="shared" ca="1" si="564"/>
        <v>2.1282847065291601E-3</v>
      </c>
    </row>
    <row r="2027" spans="1:37" x14ac:dyDescent="0.2">
      <c r="A2027" s="13">
        <f ca="1">IF(OFFSET(STATIC!$A$6,MATCH($A$16, STATIC!$A$6:$A$2307,0)+ROW()-ROW($A$16),0)&gt;$A$12, OFFSET(STATIC!$A$6,MATCH($A$16, STATIC!$A$6:$A$2307,0)+ROW()-ROW($A$16),0), FALSE)</f>
        <v>40590</v>
      </c>
      <c r="B2027" s="7">
        <f ca="1">OFFSET(STATIC!$B$6,MATCH('Data Manipulation'!$A2027,STATIC!$A$6:$A$2307, 0)-1,3*(COLUMN()-COLUMN($B$16)))</f>
        <v>1.05</v>
      </c>
      <c r="C2027" s="7">
        <f ca="1">OFFSET(STATIC!$B$6,MATCH('Data Manipulation'!$A2027,STATIC!$A$6:$A$2307, 0)-1,3*(COLUMN()-COLUMN($B$16)))</f>
        <v>345.96</v>
      </c>
      <c r="D2027" s="7">
        <f ca="1">OFFSET(STATIC!$B$6,MATCH('Data Manipulation'!$A2027,STATIC!$A$6:$A$2307, 0)-1,3*(COLUMN()-COLUMN($B$16)))</f>
        <v>1336.32</v>
      </c>
      <c r="E2027" s="7">
        <f ca="1">OFFSET(STATIC!$B$6,MATCH('Data Manipulation'!$A2027,STATIC!$A$6:$A$2307, 0)-1,3*(COLUMN()-COLUMN($B$16)))*$J2027</f>
        <v>4148.2892160000001</v>
      </c>
      <c r="F2027" s="7">
        <f ca="1">OFFSET(STATIC!$B$6,MATCH('Data Manipulation'!$A2027,STATIC!$A$6:$A$2307, 0)-1,3*(COLUMN()-COLUMN($B$16)))</f>
        <v>1374.77</v>
      </c>
      <c r="G2027" s="7">
        <f ca="1">OFFSET(STATIC!$B$6,MATCH('Data Manipulation'!$A2027,STATIC!$A$6:$A$2307, 0)-1,3*(COLUMN()-COLUMN($B$16)))</f>
        <v>84.99</v>
      </c>
      <c r="H2027" s="7">
        <f ca="1">OFFSET(STATIC!$B$6,MATCH('Data Manipulation'!$A2027,STATIC!$A$6:$A$2307, 0)-1,3*(COLUMN()-COLUMN($B$16)))</f>
        <v>52.44</v>
      </c>
      <c r="I2027" s="7">
        <f ca="1">OFFSET(STATIC!$B$6,MATCH('Data Manipulation'!$A2027,STATIC!$A$6:$A$2307, 0)-1,3*(COLUMN()-COLUMN($B$16)))</f>
        <v>301.58</v>
      </c>
      <c r="J2027" s="7">
        <f ca="1">OFFSET(STATIC!$B$6,MATCH('Data Manipulation'!$A2027,STATIC!$A$6:$A$2307, 0)-1,3*(COLUMN()-COLUMN($B$16)))</f>
        <v>1.3548</v>
      </c>
      <c r="K2027" s="7">
        <f ca="1">OFFSET(STATIC!$B$6,MATCH('Data Manipulation'!$A2027,STATIC!$A$6:$A$2307, 0)-1,3*(COLUMN()-COLUMN($B$16)))</f>
        <v>1.6064000000000001</v>
      </c>
      <c r="L2027" s="7">
        <f ca="1">OFFSET(STATIC!$B$6,MATCH('Data Manipulation'!$A2027,STATIC!$A$6:$A$2307, 0)-1,3*(COLUMN()-COLUMN($B$16)))</f>
        <v>1.0390999999999999</v>
      </c>
      <c r="M2027" s="7">
        <f ca="1">OFFSET(STATIC!$B$6,MATCH('Data Manipulation'!$A2027,STATIC!$A$6:$A$2307, 0)-1,3*(COLUMN()-COLUMN($B$16)))</f>
        <v>1.1948E-2</v>
      </c>
      <c r="N2027" s="7">
        <f ca="1">OFFSET(STATIC!$B$6,MATCH('Data Manipulation'!$A2027,STATIC!$A$6:$A$2307, 0)-1,3*(COLUMN()-COLUMN($B$16)))*$J2027</f>
        <v>225.41880444</v>
      </c>
      <c r="O2027" s="7">
        <f ca="1">OFFSET(STATIC!$B$6,MATCH('Data Manipulation'!$A2027,STATIC!$A$6:$A$2307, 0)-1,3*(COLUMN()-COLUMN($B$16)))</f>
        <v>1629.92</v>
      </c>
      <c r="P2027" s="7">
        <f ca="1">OFFSET(STATIC!$B$6,MATCH('Data Manipulation'!$A2027,STATIC!$A$6:$A$2307, 0)-1,3*(COLUMN()-COLUMN($B$16)))*$J2027</f>
        <v>244.89188676000001</v>
      </c>
      <c r="Q2027" s="7">
        <f ca="1">OFFSET(STATIC!$B$6,MATCH('Data Manipulation'!$A2027,STATIC!$A$6:$A$2307, 0)-1,3*(COLUMN()-COLUMN($B$16)))</f>
        <v>16.72</v>
      </c>
      <c r="R2027" s="7">
        <f ca="1">OFFSET(STATIC!$B$6,MATCH('Data Manipulation'!$A2027,STATIC!$A$6:$A$2307, 0)-1,3*(COLUMN()-COLUMN($B$16)))</f>
        <v>2825.56</v>
      </c>
      <c r="U2027" s="14">
        <f t="shared" ca="1" si="548"/>
        <v>0</v>
      </c>
      <c r="V2027" s="14">
        <f t="shared" ca="1" si="549"/>
        <v>9.7012001359985112E-3</v>
      </c>
      <c r="W2027" s="14">
        <f t="shared" ca="1" si="550"/>
        <v>6.2379862455999606E-3</v>
      </c>
      <c r="X2027" s="14">
        <f t="shared" ca="1" si="551"/>
        <v>1.25445512769432E-2</v>
      </c>
      <c r="Y2027" s="14">
        <f t="shared" ca="1" si="552"/>
        <v>1.667122053240336E-3</v>
      </c>
      <c r="Z2027" s="14">
        <f t="shared" ca="1" si="553"/>
        <v>7.9145177174827792E-3</v>
      </c>
      <c r="AA2027" s="14">
        <f t="shared" ca="1" si="554"/>
        <v>-2.4759559358576329E-3</v>
      </c>
      <c r="AB2027" s="14">
        <f t="shared" ca="1" si="555"/>
        <v>-1.0062604496326174E-2</v>
      </c>
      <c r="AC2027" s="14">
        <f t="shared" ca="1" si="556"/>
        <v>2.2168042773628967E-3</v>
      </c>
      <c r="AD2027" s="14">
        <f t="shared" ca="1" si="557"/>
        <v>-4.8438273928617286E-3</v>
      </c>
      <c r="AE2027" s="14">
        <f t="shared" ca="1" si="558"/>
        <v>3.1808788688097774E-3</v>
      </c>
      <c r="AF2027" s="14">
        <f t="shared" ca="1" si="559"/>
        <v>4.1856766757357195E-4</v>
      </c>
      <c r="AG2027" s="14">
        <f t="shared" ca="1" si="560"/>
        <v>3.0850462202480057E-3</v>
      </c>
      <c r="AH2027" s="14">
        <f t="shared" ca="1" si="561"/>
        <v>-3.2511647737431854E-4</v>
      </c>
      <c r="AI2027" s="14">
        <f t="shared" ca="1" si="562"/>
        <v>4.4443492065614426E-3</v>
      </c>
      <c r="AJ2027" s="14">
        <f t="shared" ca="1" si="563"/>
        <v>2.1155216273511957E-2</v>
      </c>
      <c r="AK2027" s="14">
        <f t="shared" ca="1" si="564"/>
        <v>7.5347919758368452E-3</v>
      </c>
    </row>
    <row r="2028" spans="1:37" x14ac:dyDescent="0.2">
      <c r="A2028" s="13">
        <f ca="1">IF(OFFSET(STATIC!$A$6,MATCH($A$16, STATIC!$A$6:$A$2307,0)+ROW()-ROW($A$16),0)&gt;$A$12, OFFSET(STATIC!$A$6,MATCH($A$16, STATIC!$A$6:$A$2307,0)+ROW()-ROW($A$16),0), FALSE)</f>
        <v>40589</v>
      </c>
      <c r="B2028" s="7">
        <f ca="1">OFFSET(STATIC!$B$6,MATCH('Data Manipulation'!$A2028,STATIC!$A$6:$A$2307, 0)-1,3*(COLUMN()-COLUMN($B$16)))</f>
        <v>1.05</v>
      </c>
      <c r="C2028" s="7">
        <f ca="1">OFFSET(STATIC!$B$6,MATCH('Data Manipulation'!$A2028,STATIC!$A$6:$A$2307, 0)-1,3*(COLUMN()-COLUMN($B$16)))</f>
        <v>342.62</v>
      </c>
      <c r="D2028" s="7">
        <f ca="1">OFFSET(STATIC!$B$6,MATCH('Data Manipulation'!$A2028,STATIC!$A$6:$A$2307, 0)-1,3*(COLUMN()-COLUMN($B$16)))</f>
        <v>1328.01</v>
      </c>
      <c r="E2028" s="7">
        <f ca="1">OFFSET(STATIC!$B$6,MATCH('Data Manipulation'!$A2028,STATIC!$A$6:$A$2307, 0)-1,3*(COLUMN()-COLUMN($B$16)))*$J2028</f>
        <v>4096.575828</v>
      </c>
      <c r="F2028" s="7">
        <f ca="1">OFFSET(STATIC!$B$6,MATCH('Data Manipulation'!$A2028,STATIC!$A$6:$A$2307, 0)-1,3*(COLUMN()-COLUMN($B$16)))</f>
        <v>1372.48</v>
      </c>
      <c r="G2028" s="7">
        <f ca="1">OFFSET(STATIC!$B$6,MATCH('Data Manipulation'!$A2028,STATIC!$A$6:$A$2307, 0)-1,3*(COLUMN()-COLUMN($B$16)))</f>
        <v>84.32</v>
      </c>
      <c r="H2028" s="7">
        <f ca="1">OFFSET(STATIC!$B$6,MATCH('Data Manipulation'!$A2028,STATIC!$A$6:$A$2307, 0)-1,3*(COLUMN()-COLUMN($B$16)))</f>
        <v>52.57</v>
      </c>
      <c r="I2028" s="7">
        <f ca="1">OFFSET(STATIC!$B$6,MATCH('Data Manipulation'!$A2028,STATIC!$A$6:$A$2307, 0)-1,3*(COLUMN()-COLUMN($B$16)))</f>
        <v>304.63</v>
      </c>
      <c r="J2028" s="7">
        <f ca="1">OFFSET(STATIC!$B$6,MATCH('Data Manipulation'!$A2028,STATIC!$A$6:$A$2307, 0)-1,3*(COLUMN()-COLUMN($B$16)))</f>
        <v>1.3517999999999999</v>
      </c>
      <c r="K2028" s="7">
        <f ca="1">OFFSET(STATIC!$B$6,MATCH('Data Manipulation'!$A2028,STATIC!$A$6:$A$2307, 0)-1,3*(COLUMN()-COLUMN($B$16)))</f>
        <v>1.6141999999999999</v>
      </c>
      <c r="L2028" s="7">
        <f ca="1">OFFSET(STATIC!$B$6,MATCH('Data Manipulation'!$A2028,STATIC!$A$6:$A$2307, 0)-1,3*(COLUMN()-COLUMN($B$16)))</f>
        <v>1.0358000000000001</v>
      </c>
      <c r="M2028" s="7">
        <f ca="1">OFFSET(STATIC!$B$6,MATCH('Data Manipulation'!$A2028,STATIC!$A$6:$A$2307, 0)-1,3*(COLUMN()-COLUMN($B$16)))</f>
        <v>1.1943E-2</v>
      </c>
      <c r="N2028" s="7">
        <f ca="1">OFFSET(STATIC!$B$6,MATCH('Data Manipulation'!$A2028,STATIC!$A$6:$A$2307, 0)-1,3*(COLUMN()-COLUMN($B$16)))*$J2028</f>
        <v>224.72444862</v>
      </c>
      <c r="O2028" s="7">
        <f ca="1">OFFSET(STATIC!$B$6,MATCH('Data Manipulation'!$A2028,STATIC!$A$6:$A$2307, 0)-1,3*(COLUMN()-COLUMN($B$16)))</f>
        <v>1630.45</v>
      </c>
      <c r="P2028" s="7">
        <f ca="1">OFFSET(STATIC!$B$6,MATCH('Data Manipulation'!$A2028,STATIC!$A$6:$A$2307, 0)-1,3*(COLUMN()-COLUMN($B$16)))*$J2028</f>
        <v>243.80591669999998</v>
      </c>
      <c r="Q2028" s="7">
        <f ca="1">OFFSET(STATIC!$B$6,MATCH('Data Manipulation'!$A2028,STATIC!$A$6:$A$2307, 0)-1,3*(COLUMN()-COLUMN($B$16)))</f>
        <v>16.37</v>
      </c>
      <c r="R2028" s="7">
        <f ca="1">OFFSET(STATIC!$B$6,MATCH('Data Manipulation'!$A2028,STATIC!$A$6:$A$2307, 0)-1,3*(COLUMN()-COLUMN($B$16)))</f>
        <v>2804.35</v>
      </c>
      <c r="U2028" s="14">
        <f t="shared" ca="1" si="548"/>
        <v>-1.8868484304382805E-2</v>
      </c>
      <c r="V2028" s="14">
        <f t="shared" ca="1" si="549"/>
        <v>-3.0308352162866821E-3</v>
      </c>
      <c r="W2028" s="14">
        <f t="shared" ca="1" si="550"/>
        <v>-3.2402023589993278E-3</v>
      </c>
      <c r="X2028" s="14">
        <f t="shared" ca="1" si="551"/>
        <v>5.6229449955551543E-3</v>
      </c>
      <c r="Y2028" s="14">
        <f t="shared" ca="1" si="552"/>
        <v>5.574789857706315E-3</v>
      </c>
      <c r="Z2028" s="14">
        <f t="shared" ca="1" si="553"/>
        <v>-5.7943755805565508E-3</v>
      </c>
      <c r="AA2028" s="14">
        <f t="shared" ca="1" si="554"/>
        <v>-2.2570075990230049E-2</v>
      </c>
      <c r="AB2028" s="14">
        <f t="shared" ca="1" si="555"/>
        <v>-9.7348214220086497E-3</v>
      </c>
      <c r="AC2028" s="14">
        <f t="shared" ca="1" si="556"/>
        <v>1.6287854344949801E-3</v>
      </c>
      <c r="AD2028" s="14">
        <f t="shared" ca="1" si="557"/>
        <v>6.9626042807188872E-3</v>
      </c>
      <c r="AE2028" s="14">
        <f t="shared" ca="1" si="558"/>
        <v>4.7418678874520817E-3</v>
      </c>
      <c r="AF2028" s="14">
        <f t="shared" ca="1" si="559"/>
        <v>-5.7608174347940034E-3</v>
      </c>
      <c r="AG2028" s="14">
        <f t="shared" ca="1" si="560"/>
        <v>2.6206095873955956E-3</v>
      </c>
      <c r="AH2028" s="14">
        <f t="shared" ca="1" si="561"/>
        <v>6.7488805555674335E-4</v>
      </c>
      <c r="AI2028" s="14">
        <f t="shared" ca="1" si="562"/>
        <v>1.9232456746474229E-3</v>
      </c>
      <c r="AJ2028" s="14">
        <f t="shared" ca="1" si="563"/>
        <v>2.5991562152190048E-2</v>
      </c>
      <c r="AK2028" s="14">
        <f t="shared" ca="1" si="564"/>
        <v>-4.5646015503635253E-3</v>
      </c>
    </row>
    <row r="2029" spans="1:37" x14ac:dyDescent="0.2">
      <c r="A2029" s="13">
        <f ca="1">IF(OFFSET(STATIC!$A$6,MATCH($A$16, STATIC!$A$6:$A$2307,0)+ROW()-ROW($A$16),0)&gt;$A$12, OFFSET(STATIC!$A$6,MATCH($A$16, STATIC!$A$6:$A$2307,0)+ROW()-ROW($A$16),0), FALSE)</f>
        <v>40588</v>
      </c>
      <c r="B2029" s="7">
        <f ca="1">OFFSET(STATIC!$B$6,MATCH('Data Manipulation'!$A2029,STATIC!$A$6:$A$2307, 0)-1,3*(COLUMN()-COLUMN($B$16)))</f>
        <v>1.07</v>
      </c>
      <c r="C2029" s="7">
        <f ca="1">OFFSET(STATIC!$B$6,MATCH('Data Manipulation'!$A2029,STATIC!$A$6:$A$2307, 0)-1,3*(COLUMN()-COLUMN($B$16)))</f>
        <v>343.66</v>
      </c>
      <c r="D2029" s="7">
        <f ca="1">OFFSET(STATIC!$B$6,MATCH('Data Manipulation'!$A2029,STATIC!$A$6:$A$2307, 0)-1,3*(COLUMN()-COLUMN($B$16)))</f>
        <v>1332.32</v>
      </c>
      <c r="E2029" s="7">
        <f ca="1">OFFSET(STATIC!$B$6,MATCH('Data Manipulation'!$A2029,STATIC!$A$6:$A$2307, 0)-1,3*(COLUMN()-COLUMN($B$16)))*$J2029</f>
        <v>4073.6056480000007</v>
      </c>
      <c r="F2029" s="7">
        <f ca="1">OFFSET(STATIC!$B$6,MATCH('Data Manipulation'!$A2029,STATIC!$A$6:$A$2307, 0)-1,3*(COLUMN()-COLUMN($B$16)))</f>
        <v>1364.85</v>
      </c>
      <c r="G2029" s="7">
        <f ca="1">OFFSET(STATIC!$B$6,MATCH('Data Manipulation'!$A2029,STATIC!$A$6:$A$2307, 0)-1,3*(COLUMN()-COLUMN($B$16)))</f>
        <v>84.81</v>
      </c>
      <c r="H2029" s="7">
        <f ca="1">OFFSET(STATIC!$B$6,MATCH('Data Manipulation'!$A2029,STATIC!$A$6:$A$2307, 0)-1,3*(COLUMN()-COLUMN($B$16)))</f>
        <v>53.77</v>
      </c>
      <c r="I2029" s="7">
        <f ca="1">OFFSET(STATIC!$B$6,MATCH('Data Manipulation'!$A2029,STATIC!$A$6:$A$2307, 0)-1,3*(COLUMN()-COLUMN($B$16)))</f>
        <v>307.61</v>
      </c>
      <c r="J2029" s="7">
        <f ca="1">OFFSET(STATIC!$B$6,MATCH('Data Manipulation'!$A2029,STATIC!$A$6:$A$2307, 0)-1,3*(COLUMN()-COLUMN($B$16)))</f>
        <v>1.3496000000000001</v>
      </c>
      <c r="K2029" s="7">
        <f ca="1">OFFSET(STATIC!$B$6,MATCH('Data Manipulation'!$A2029,STATIC!$A$6:$A$2307, 0)-1,3*(COLUMN()-COLUMN($B$16)))</f>
        <v>1.603</v>
      </c>
      <c r="L2029" s="7">
        <f ca="1">OFFSET(STATIC!$B$6,MATCH('Data Manipulation'!$A2029,STATIC!$A$6:$A$2307, 0)-1,3*(COLUMN()-COLUMN($B$16)))</f>
        <v>1.0308999999999999</v>
      </c>
      <c r="M2029" s="7">
        <f ca="1">OFFSET(STATIC!$B$6,MATCH('Data Manipulation'!$A2029,STATIC!$A$6:$A$2307, 0)-1,3*(COLUMN()-COLUMN($B$16)))</f>
        <v>1.2012E-2</v>
      </c>
      <c r="N2029" s="7">
        <f ca="1">OFFSET(STATIC!$B$6,MATCH('Data Manipulation'!$A2029,STATIC!$A$6:$A$2307, 0)-1,3*(COLUMN()-COLUMN($B$16)))*$J2029</f>
        <v>224.13630456000001</v>
      </c>
      <c r="O2029" s="7">
        <f ca="1">OFFSET(STATIC!$B$6,MATCH('Data Manipulation'!$A2029,STATIC!$A$6:$A$2307, 0)-1,3*(COLUMN()-COLUMN($B$16)))</f>
        <v>1629.35</v>
      </c>
      <c r="P2029" s="7">
        <f ca="1">OFFSET(STATIC!$B$6,MATCH('Data Manipulation'!$A2029,STATIC!$A$6:$A$2307, 0)-1,3*(COLUMN()-COLUMN($B$16)))*$J2029</f>
        <v>243.33746864000003</v>
      </c>
      <c r="Q2029" s="7">
        <f ca="1">OFFSET(STATIC!$B$6,MATCH('Data Manipulation'!$A2029,STATIC!$A$6:$A$2307, 0)-1,3*(COLUMN()-COLUMN($B$16)))</f>
        <v>15.95</v>
      </c>
      <c r="R2029" s="7">
        <f ca="1">OFFSET(STATIC!$B$6,MATCH('Data Manipulation'!$A2029,STATIC!$A$6:$A$2307, 0)-1,3*(COLUMN()-COLUMN($B$16)))</f>
        <v>2817.18</v>
      </c>
      <c r="U2029" s="14">
        <f t="shared" ca="1" si="548"/>
        <v>0</v>
      </c>
      <c r="V2029" s="14">
        <f t="shared" ca="1" si="549"/>
        <v>1.6281510193940588E-2</v>
      </c>
      <c r="W2029" s="14">
        <f t="shared" ca="1" si="550"/>
        <v>2.3821433260880175E-3</v>
      </c>
      <c r="X2029" s="14">
        <f t="shared" ca="1" si="551"/>
        <v>-3.8332288439163649E-3</v>
      </c>
      <c r="Y2029" s="14">
        <f t="shared" ca="1" si="552"/>
        <v>5.5471001668900635E-3</v>
      </c>
      <c r="Z2029" s="14">
        <f t="shared" ca="1" si="553"/>
        <v>-9.0381506150620343E-3</v>
      </c>
      <c r="AA2029" s="14">
        <f t="shared" ca="1" si="554"/>
        <v>-5.5638125723266978E-3</v>
      </c>
      <c r="AB2029" s="14">
        <f t="shared" ca="1" si="555"/>
        <v>1.7082102550606482E-2</v>
      </c>
      <c r="AC2029" s="14">
        <f t="shared" ca="1" si="556"/>
        <v>-1.8506871329537339E-3</v>
      </c>
      <c r="AD2029" s="14">
        <f t="shared" ca="1" si="557"/>
        <v>1.4983146766071017E-3</v>
      </c>
      <c r="AE2029" s="14">
        <f t="shared" ca="1" si="558"/>
        <v>5.2519085899036932E-3</v>
      </c>
      <c r="AF2029" s="14">
        <f t="shared" ca="1" si="559"/>
        <v>3.4190918518510849E-3</v>
      </c>
      <c r="AG2029" s="14">
        <f t="shared" ca="1" si="560"/>
        <v>-1.1857105904328716E-3</v>
      </c>
      <c r="AH2029" s="14">
        <f t="shared" ca="1" si="561"/>
        <v>1.8859642588153677E-3</v>
      </c>
      <c r="AI2029" s="14">
        <f t="shared" ca="1" si="562"/>
        <v>-2.8645742570480794E-3</v>
      </c>
      <c r="AJ2029" s="14">
        <f t="shared" ca="1" si="563"/>
        <v>1.6435262485912427E-2</v>
      </c>
      <c r="AK2029" s="14">
        <f t="shared" ca="1" si="564"/>
        <v>2.7512093875552254E-3</v>
      </c>
    </row>
    <row r="2030" spans="1:37" x14ac:dyDescent="0.2">
      <c r="A2030" s="13">
        <f ca="1">IF(OFFSET(STATIC!$A$6,MATCH($A$16, STATIC!$A$6:$A$2307,0)+ROW()-ROW($A$16),0)&gt;$A$12, OFFSET(STATIC!$A$6,MATCH($A$16, STATIC!$A$6:$A$2307,0)+ROW()-ROW($A$16),0), FALSE)</f>
        <v>40585</v>
      </c>
      <c r="B2030" s="7">
        <f ca="1">OFFSET(STATIC!$B$6,MATCH('Data Manipulation'!$A2030,STATIC!$A$6:$A$2307, 0)-1,3*(COLUMN()-COLUMN($B$16)))</f>
        <v>1.07</v>
      </c>
      <c r="C2030" s="7">
        <f ca="1">OFFSET(STATIC!$B$6,MATCH('Data Manipulation'!$A2030,STATIC!$A$6:$A$2307, 0)-1,3*(COLUMN()-COLUMN($B$16)))</f>
        <v>338.11</v>
      </c>
      <c r="D2030" s="7">
        <f ca="1">OFFSET(STATIC!$B$6,MATCH('Data Manipulation'!$A2030,STATIC!$A$6:$A$2307, 0)-1,3*(COLUMN()-COLUMN($B$16)))</f>
        <v>1329.15</v>
      </c>
      <c r="E2030" s="7">
        <f ca="1">OFFSET(STATIC!$B$6,MATCH('Data Manipulation'!$A2030,STATIC!$A$6:$A$2307, 0)-1,3*(COLUMN()-COLUMN($B$16)))*$J2030</f>
        <v>4089.250677</v>
      </c>
      <c r="F2030" s="7">
        <f ca="1">OFFSET(STATIC!$B$6,MATCH('Data Manipulation'!$A2030,STATIC!$A$6:$A$2307, 0)-1,3*(COLUMN()-COLUMN($B$16)))</f>
        <v>1357.3</v>
      </c>
      <c r="G2030" s="7">
        <f ca="1">OFFSET(STATIC!$B$6,MATCH('Data Manipulation'!$A2030,STATIC!$A$6:$A$2307, 0)-1,3*(COLUMN()-COLUMN($B$16)))</f>
        <v>85.58</v>
      </c>
      <c r="H2030" s="7">
        <f ca="1">OFFSET(STATIC!$B$6,MATCH('Data Manipulation'!$A2030,STATIC!$A$6:$A$2307, 0)-1,3*(COLUMN()-COLUMN($B$16)))</f>
        <v>54.07</v>
      </c>
      <c r="I2030" s="7">
        <f ca="1">OFFSET(STATIC!$B$6,MATCH('Data Manipulation'!$A2030,STATIC!$A$6:$A$2307, 0)-1,3*(COLUMN()-COLUMN($B$16)))</f>
        <v>302.39999999999998</v>
      </c>
      <c r="J2030" s="7">
        <f ca="1">OFFSET(STATIC!$B$6,MATCH('Data Manipulation'!$A2030,STATIC!$A$6:$A$2307, 0)-1,3*(COLUMN()-COLUMN($B$16)))</f>
        <v>1.3521000000000001</v>
      </c>
      <c r="K2030" s="7">
        <f ca="1">OFFSET(STATIC!$B$6,MATCH('Data Manipulation'!$A2030,STATIC!$A$6:$A$2307, 0)-1,3*(COLUMN()-COLUMN($B$16)))</f>
        <v>1.6006</v>
      </c>
      <c r="L2030" s="7">
        <f ca="1">OFFSET(STATIC!$B$6,MATCH('Data Manipulation'!$A2030,STATIC!$A$6:$A$2307, 0)-1,3*(COLUMN()-COLUMN($B$16)))</f>
        <v>1.0255000000000001</v>
      </c>
      <c r="M2030" s="7">
        <f ca="1">OFFSET(STATIC!$B$6,MATCH('Data Manipulation'!$A2030,STATIC!$A$6:$A$2307, 0)-1,3*(COLUMN()-COLUMN($B$16)))</f>
        <v>1.1971000000000001E-2</v>
      </c>
      <c r="N2030" s="7">
        <f ca="1">OFFSET(STATIC!$B$6,MATCH('Data Manipulation'!$A2030,STATIC!$A$6:$A$2307, 0)-1,3*(COLUMN()-COLUMN($B$16)))*$J2030</f>
        <v>224.40222297</v>
      </c>
      <c r="O2030" s="7">
        <f ca="1">OFFSET(STATIC!$B$6,MATCH('Data Manipulation'!$A2030,STATIC!$A$6:$A$2307, 0)-1,3*(COLUMN()-COLUMN($B$16)))</f>
        <v>1626.28</v>
      </c>
      <c r="P2030" s="7">
        <f ca="1">OFFSET(STATIC!$B$6,MATCH('Data Manipulation'!$A2030,STATIC!$A$6:$A$2307, 0)-1,3*(COLUMN()-COLUMN($B$16)))*$J2030</f>
        <v>244.03552623000002</v>
      </c>
      <c r="Q2030" s="7">
        <f ca="1">OFFSET(STATIC!$B$6,MATCH('Data Manipulation'!$A2030,STATIC!$A$6:$A$2307, 0)-1,3*(COLUMN()-COLUMN($B$16)))</f>
        <v>15.69</v>
      </c>
      <c r="R2030" s="7">
        <f ca="1">OFFSET(STATIC!$B$6,MATCH('Data Manipulation'!$A2030,STATIC!$A$6:$A$2307, 0)-1,3*(COLUMN()-COLUMN($B$16)))</f>
        <v>2809.44</v>
      </c>
      <c r="U2030" s="14">
        <f t="shared" ca="1" si="548"/>
        <v>8.786135579133425E-2</v>
      </c>
      <c r="V2030" s="14">
        <f t="shared" ca="1" si="549"/>
        <v>1.4988584957040101E-2</v>
      </c>
      <c r="W2030" s="14">
        <f t="shared" ca="1" si="550"/>
        <v>5.4922394398424258E-3</v>
      </c>
      <c r="X2030" s="14">
        <f t="shared" ca="1" si="551"/>
        <v>-8.1687542539019588E-3</v>
      </c>
      <c r="Y2030" s="14">
        <f t="shared" ca="1" si="552"/>
        <v>-3.4788015946780387E-3</v>
      </c>
      <c r="Z2030" s="14">
        <f t="shared" ca="1" si="553"/>
        <v>-1.3348233707693682E-2</v>
      </c>
      <c r="AA2030" s="14">
        <f t="shared" ca="1" si="554"/>
        <v>3.7057667014710415E-3</v>
      </c>
      <c r="AB2030" s="14">
        <f t="shared" ca="1" si="555"/>
        <v>-8.2637803231832435E-4</v>
      </c>
      <c r="AC2030" s="14">
        <f t="shared" ca="1" si="556"/>
        <v>-7.7356999748554199E-3</v>
      </c>
      <c r="AD2030" s="14">
        <f t="shared" ca="1" si="557"/>
        <v>-7.0350484699396266E-3</v>
      </c>
      <c r="AE2030" s="14">
        <f t="shared" ca="1" si="558"/>
        <v>-7.2868916072031057E-3</v>
      </c>
      <c r="AF2030" s="14">
        <f t="shared" ca="1" si="559"/>
        <v>-4.0848708378286138E-3</v>
      </c>
      <c r="AG2030" s="14">
        <f t="shared" ca="1" si="560"/>
        <v>-6.0845991877710743E-3</v>
      </c>
      <c r="AH2030" s="14">
        <f t="shared" ca="1" si="561"/>
        <v>2.7338908448201631E-3</v>
      </c>
      <c r="AI2030" s="14">
        <f t="shared" ca="1" si="562"/>
        <v>-6.1570495176267673E-3</v>
      </c>
      <c r="AJ2030" s="14">
        <f t="shared" ca="1" si="563"/>
        <v>-2.5174394259350585E-2</v>
      </c>
      <c r="AK2030" s="14">
        <f t="shared" ca="1" si="564"/>
        <v>6.782302078914176E-3</v>
      </c>
    </row>
    <row r="2031" spans="1:37" x14ac:dyDescent="0.2">
      <c r="A2031" s="13">
        <f ca="1">IF(OFFSET(STATIC!$A$6,MATCH($A$16, STATIC!$A$6:$A$2307,0)+ROW()-ROW($A$16),0)&gt;$A$12, OFFSET(STATIC!$A$6,MATCH($A$16, STATIC!$A$6:$A$2307,0)+ROW()-ROW($A$16),0), FALSE)</f>
        <v>40584</v>
      </c>
      <c r="B2031" s="7">
        <f ca="1">OFFSET(STATIC!$B$6,MATCH('Data Manipulation'!$A2031,STATIC!$A$6:$A$2307, 0)-1,3*(COLUMN()-COLUMN($B$16)))</f>
        <v>0.98</v>
      </c>
      <c r="C2031" s="7">
        <f ca="1">OFFSET(STATIC!$B$6,MATCH('Data Manipulation'!$A2031,STATIC!$A$6:$A$2307, 0)-1,3*(COLUMN()-COLUMN($B$16)))</f>
        <v>333.08</v>
      </c>
      <c r="D2031" s="7">
        <f ca="1">OFFSET(STATIC!$B$6,MATCH('Data Manipulation'!$A2031,STATIC!$A$6:$A$2307, 0)-1,3*(COLUMN()-COLUMN($B$16)))</f>
        <v>1321.87</v>
      </c>
      <c r="E2031" s="7">
        <f ca="1">OFFSET(STATIC!$B$6,MATCH('Data Manipulation'!$A2031,STATIC!$A$6:$A$2307, 0)-1,3*(COLUMN()-COLUMN($B$16)))*$J2031</f>
        <v>4122.7915679999996</v>
      </c>
      <c r="F2031" s="7">
        <f ca="1">OFFSET(STATIC!$B$6,MATCH('Data Manipulation'!$A2031,STATIC!$A$6:$A$2307, 0)-1,3*(COLUMN()-COLUMN($B$16)))</f>
        <v>1362.03</v>
      </c>
      <c r="G2031" s="7">
        <f ca="1">OFFSET(STATIC!$B$6,MATCH('Data Manipulation'!$A2031,STATIC!$A$6:$A$2307, 0)-1,3*(COLUMN()-COLUMN($B$16)))</f>
        <v>86.73</v>
      </c>
      <c r="H2031" s="7">
        <f ca="1">OFFSET(STATIC!$B$6,MATCH('Data Manipulation'!$A2031,STATIC!$A$6:$A$2307, 0)-1,3*(COLUMN()-COLUMN($B$16)))</f>
        <v>53.87</v>
      </c>
      <c r="I2031" s="7">
        <f ca="1">OFFSET(STATIC!$B$6,MATCH('Data Manipulation'!$A2031,STATIC!$A$6:$A$2307, 0)-1,3*(COLUMN()-COLUMN($B$16)))</f>
        <v>302.64999999999998</v>
      </c>
      <c r="J2031" s="7">
        <f ca="1">OFFSET(STATIC!$B$6,MATCH('Data Manipulation'!$A2031,STATIC!$A$6:$A$2307, 0)-1,3*(COLUMN()-COLUMN($B$16)))</f>
        <v>1.3626</v>
      </c>
      <c r="K2031" s="7">
        <f ca="1">OFFSET(STATIC!$B$6,MATCH('Data Manipulation'!$A2031,STATIC!$A$6:$A$2307, 0)-1,3*(COLUMN()-COLUMN($B$16)))</f>
        <v>1.6118999999999999</v>
      </c>
      <c r="L2031" s="7">
        <f ca="1">OFFSET(STATIC!$B$6,MATCH('Data Manipulation'!$A2031,STATIC!$A$6:$A$2307, 0)-1,3*(COLUMN()-COLUMN($B$16)))</f>
        <v>1.0329999999999999</v>
      </c>
      <c r="M2031" s="7">
        <f ca="1">OFFSET(STATIC!$B$6,MATCH('Data Manipulation'!$A2031,STATIC!$A$6:$A$2307, 0)-1,3*(COLUMN()-COLUMN($B$16)))</f>
        <v>1.2019999999999999E-2</v>
      </c>
      <c r="N2031" s="7">
        <f ca="1">OFFSET(STATIC!$B$6,MATCH('Data Manipulation'!$A2031,STATIC!$A$6:$A$2307, 0)-1,3*(COLUMN()-COLUMN($B$16)))*$J2031</f>
        <v>225.77178294000001</v>
      </c>
      <c r="O2031" s="7">
        <f ca="1">OFFSET(STATIC!$B$6,MATCH('Data Manipulation'!$A2031,STATIC!$A$6:$A$2307, 0)-1,3*(COLUMN()-COLUMN($B$16)))</f>
        <v>1621.84</v>
      </c>
      <c r="P2031" s="7">
        <f ca="1">OFFSET(STATIC!$B$6,MATCH('Data Manipulation'!$A2031,STATIC!$A$6:$A$2307, 0)-1,3*(COLUMN()-COLUMN($B$16)))*$J2031</f>
        <v>245.54270016000004</v>
      </c>
      <c r="Q2031" s="7">
        <f ca="1">OFFSET(STATIC!$B$6,MATCH('Data Manipulation'!$A2031,STATIC!$A$6:$A$2307, 0)-1,3*(COLUMN()-COLUMN($B$16)))</f>
        <v>16.09</v>
      </c>
      <c r="R2031" s="7">
        <f ca="1">OFFSET(STATIC!$B$6,MATCH('Data Manipulation'!$A2031,STATIC!$A$6:$A$2307, 0)-1,3*(COLUMN()-COLUMN($B$16)))</f>
        <v>2790.45</v>
      </c>
      <c r="U2031" s="14">
        <f t="shared" ca="1" si="548"/>
        <v>-0.10638040355857185</v>
      </c>
      <c r="V2031" s="14">
        <f t="shared" ca="1" si="549"/>
        <v>-1.475194757314518E-2</v>
      </c>
      <c r="W2031" s="14">
        <f t="shared" ca="1" si="550"/>
        <v>7.4921959800166693E-4</v>
      </c>
      <c r="X2031" s="14">
        <f t="shared" ca="1" si="551"/>
        <v>-8.0340896036845653E-3</v>
      </c>
      <c r="Y2031" s="14">
        <f t="shared" ca="1" si="552"/>
        <v>-7.339288271726662E-4</v>
      </c>
      <c r="Z2031" s="14">
        <f t="shared" ca="1" si="553"/>
        <v>2.3062730729546643E-4</v>
      </c>
      <c r="AA2031" s="14">
        <f t="shared" ca="1" si="554"/>
        <v>-1.2177272245527844E-2</v>
      </c>
      <c r="AB2031" s="14">
        <f t="shared" ca="1" si="555"/>
        <v>-2.5409619822504936E-3</v>
      </c>
      <c r="AC2031" s="14">
        <f t="shared" ca="1" si="556"/>
        <v>-6.0728191022867747E-3</v>
      </c>
      <c r="AD2031" s="14">
        <f t="shared" ca="1" si="557"/>
        <v>1.3036597432519242E-3</v>
      </c>
      <c r="AE2031" s="14">
        <f t="shared" ca="1" si="558"/>
        <v>-9.3463126759089476E-3</v>
      </c>
      <c r="AF2031" s="14">
        <f t="shared" ca="1" si="559"/>
        <v>-9.851480808605104E-3</v>
      </c>
      <c r="AG2031" s="14">
        <f t="shared" ca="1" si="560"/>
        <v>-4.7888908548702133E-3</v>
      </c>
      <c r="AH2031" s="14">
        <f t="shared" ca="1" si="561"/>
        <v>-2.9490827814865695E-3</v>
      </c>
      <c r="AI2031" s="14">
        <f t="shared" ca="1" si="562"/>
        <v>-5.7825464798666546E-3</v>
      </c>
      <c r="AJ2031" s="14">
        <f t="shared" ca="1" si="563"/>
        <v>1.3767426465974121E-2</v>
      </c>
      <c r="AK2031" s="14">
        <f t="shared" ca="1" si="564"/>
        <v>4.9466621793249957E-4</v>
      </c>
    </row>
    <row r="2032" spans="1:37" x14ac:dyDescent="0.2">
      <c r="A2032" s="13">
        <f ca="1">IF(OFFSET(STATIC!$A$6,MATCH($A$16, STATIC!$A$6:$A$2307,0)+ROW()-ROW($A$16),0)&gt;$A$12, OFFSET(STATIC!$A$6,MATCH($A$16, STATIC!$A$6:$A$2307,0)+ROW()-ROW($A$16),0), FALSE)</f>
        <v>40583</v>
      </c>
      <c r="B2032" s="7">
        <f ca="1">OFFSET(STATIC!$B$6,MATCH('Data Manipulation'!$A2032,STATIC!$A$6:$A$2307, 0)-1,3*(COLUMN()-COLUMN($B$16)))</f>
        <v>1.0900000000000001</v>
      </c>
      <c r="C2032" s="7">
        <f ca="1">OFFSET(STATIC!$B$6,MATCH('Data Manipulation'!$A2032,STATIC!$A$6:$A$2307, 0)-1,3*(COLUMN()-COLUMN($B$16)))</f>
        <v>338.03</v>
      </c>
      <c r="D2032" s="7">
        <f ca="1">OFFSET(STATIC!$B$6,MATCH('Data Manipulation'!$A2032,STATIC!$A$6:$A$2307, 0)-1,3*(COLUMN()-COLUMN($B$16)))</f>
        <v>1320.88</v>
      </c>
      <c r="E2032" s="7">
        <f ca="1">OFFSET(STATIC!$B$6,MATCH('Data Manipulation'!$A2032,STATIC!$A$6:$A$2307, 0)-1,3*(COLUMN()-COLUMN($B$16)))*$J2032</f>
        <v>4156.0478579999999</v>
      </c>
      <c r="F2032" s="7">
        <f ca="1">OFFSET(STATIC!$B$6,MATCH('Data Manipulation'!$A2032,STATIC!$A$6:$A$2307, 0)-1,3*(COLUMN()-COLUMN($B$16)))</f>
        <v>1363.03</v>
      </c>
      <c r="G2032" s="7">
        <f ca="1">OFFSET(STATIC!$B$6,MATCH('Data Manipulation'!$A2032,STATIC!$A$6:$A$2307, 0)-1,3*(COLUMN()-COLUMN($B$16)))</f>
        <v>86.71</v>
      </c>
      <c r="H2032" s="7">
        <f ca="1">OFFSET(STATIC!$B$6,MATCH('Data Manipulation'!$A2032,STATIC!$A$6:$A$2307, 0)-1,3*(COLUMN()-COLUMN($B$16)))</f>
        <v>54.53</v>
      </c>
      <c r="I2032" s="7">
        <f ca="1">OFFSET(STATIC!$B$6,MATCH('Data Manipulation'!$A2032,STATIC!$A$6:$A$2307, 0)-1,3*(COLUMN()-COLUMN($B$16)))</f>
        <v>303.42</v>
      </c>
      <c r="J2032" s="7">
        <f ca="1">OFFSET(STATIC!$B$6,MATCH('Data Manipulation'!$A2032,STATIC!$A$6:$A$2307, 0)-1,3*(COLUMN()-COLUMN($B$16)))</f>
        <v>1.3709</v>
      </c>
      <c r="K2032" s="7">
        <f ca="1">OFFSET(STATIC!$B$6,MATCH('Data Manipulation'!$A2032,STATIC!$A$6:$A$2307, 0)-1,3*(COLUMN()-COLUMN($B$16)))</f>
        <v>1.6097999999999999</v>
      </c>
      <c r="L2032" s="7">
        <f ca="1">OFFSET(STATIC!$B$6,MATCH('Data Manipulation'!$A2032,STATIC!$A$6:$A$2307, 0)-1,3*(COLUMN()-COLUMN($B$16)))</f>
        <v>1.0427</v>
      </c>
      <c r="M2032" s="7">
        <f ca="1">OFFSET(STATIC!$B$6,MATCH('Data Manipulation'!$A2032,STATIC!$A$6:$A$2307, 0)-1,3*(COLUMN()-COLUMN($B$16)))</f>
        <v>1.2139E-2</v>
      </c>
      <c r="N2032" s="7">
        <f ca="1">OFFSET(STATIC!$B$6,MATCH('Data Manipulation'!$A2032,STATIC!$A$6:$A$2307, 0)-1,3*(COLUMN()-COLUMN($B$16)))*$J2032</f>
        <v>226.85557237</v>
      </c>
      <c r="O2032" s="7">
        <f ca="1">OFFSET(STATIC!$B$6,MATCH('Data Manipulation'!$A2032,STATIC!$A$6:$A$2307, 0)-1,3*(COLUMN()-COLUMN($B$16)))</f>
        <v>1626.63</v>
      </c>
      <c r="P2032" s="7">
        <f ca="1">OFFSET(STATIC!$B$6,MATCH('Data Manipulation'!$A2032,STATIC!$A$6:$A$2307, 0)-1,3*(COLUMN()-COLUMN($B$16)))*$J2032</f>
        <v>246.96667537000002</v>
      </c>
      <c r="Q2032" s="7">
        <f ca="1">OFFSET(STATIC!$B$6,MATCH('Data Manipulation'!$A2032,STATIC!$A$6:$A$2307, 0)-1,3*(COLUMN()-COLUMN($B$16)))</f>
        <v>15.87</v>
      </c>
      <c r="R2032" s="7">
        <f ca="1">OFFSET(STATIC!$B$6,MATCH('Data Manipulation'!$A2032,STATIC!$A$6:$A$2307, 0)-1,3*(COLUMN()-COLUMN($B$16)))</f>
        <v>2789.07</v>
      </c>
      <c r="U2032" s="14">
        <f t="shared" ca="1" si="548"/>
        <v>0.16955930518010334</v>
      </c>
      <c r="V2032" s="14">
        <f t="shared" ca="1" si="549"/>
        <v>-1.6809090525975939E-2</v>
      </c>
      <c r="W2032" s="14">
        <f t="shared" ca="1" si="550"/>
        <v>-2.7896973241534964E-3</v>
      </c>
      <c r="X2032" s="14">
        <f t="shared" ca="1" si="551"/>
        <v>-3.676836954291156E-4</v>
      </c>
      <c r="Y2032" s="14">
        <f t="shared" ca="1" si="552"/>
        <v>-3.4934469382254933E-3</v>
      </c>
      <c r="Z2032" s="14">
        <f t="shared" ca="1" si="553"/>
        <v>-2.6490081715769532E-3</v>
      </c>
      <c r="AA2032" s="14">
        <f t="shared" ca="1" si="554"/>
        <v>2.1314864961591996E-2</v>
      </c>
      <c r="AB2032" s="14">
        <f t="shared" ca="1" si="555"/>
        <v>-1.1534304427002085E-2</v>
      </c>
      <c r="AC2032" s="14">
        <f t="shared" ca="1" si="556"/>
        <v>3.2147320737319655E-3</v>
      </c>
      <c r="AD2032" s="14">
        <f t="shared" ca="1" si="557"/>
        <v>-6.2117588615335877E-5</v>
      </c>
      <c r="AE2032" s="14">
        <f t="shared" ca="1" si="558"/>
        <v>-9.5858903045875263E-4</v>
      </c>
      <c r="AF2032" s="14">
        <f t="shared" ca="1" si="559"/>
        <v>-5.3403569387565283E-3</v>
      </c>
      <c r="AG2032" s="14">
        <f t="shared" ca="1" si="560"/>
        <v>6.3104215408940493E-4</v>
      </c>
      <c r="AH2032" s="14">
        <f t="shared" ca="1" si="561"/>
        <v>3.0107430457818399E-3</v>
      </c>
      <c r="AI2032" s="14">
        <f t="shared" ca="1" si="562"/>
        <v>1.3701878728885036E-3</v>
      </c>
      <c r="AJ2032" s="14">
        <f t="shared" ca="1" si="563"/>
        <v>3.7878833169369352E-3</v>
      </c>
      <c r="AK2032" s="14">
        <f t="shared" ca="1" si="564"/>
        <v>-2.8570834240384925E-3</v>
      </c>
    </row>
    <row r="2033" spans="1:37" x14ac:dyDescent="0.2">
      <c r="A2033" s="13">
        <f ca="1">IF(OFFSET(STATIC!$A$6,MATCH($A$16, STATIC!$A$6:$A$2307,0)+ROW()-ROW($A$16),0)&gt;$A$12, OFFSET(STATIC!$A$6,MATCH($A$16, STATIC!$A$6:$A$2307,0)+ROW()-ROW($A$16),0), FALSE)</f>
        <v>40582</v>
      </c>
      <c r="B2033" s="7">
        <f ca="1">OFFSET(STATIC!$B$6,MATCH('Data Manipulation'!$A2033,STATIC!$A$6:$A$2307, 0)-1,3*(COLUMN()-COLUMN($B$16)))</f>
        <v>0.92</v>
      </c>
      <c r="C2033" s="7">
        <f ca="1">OFFSET(STATIC!$B$6,MATCH('Data Manipulation'!$A2033,STATIC!$A$6:$A$2307, 0)-1,3*(COLUMN()-COLUMN($B$16)))</f>
        <v>343.76</v>
      </c>
      <c r="D2033" s="7">
        <f ca="1">OFFSET(STATIC!$B$6,MATCH('Data Manipulation'!$A2033,STATIC!$A$6:$A$2307, 0)-1,3*(COLUMN()-COLUMN($B$16)))</f>
        <v>1324.57</v>
      </c>
      <c r="E2033" s="7">
        <f ca="1">OFFSET(STATIC!$B$6,MATCH('Data Manipulation'!$A2033,STATIC!$A$6:$A$2307, 0)-1,3*(COLUMN()-COLUMN($B$16)))*$J2033</f>
        <v>4157.5762500000001</v>
      </c>
      <c r="F2033" s="7">
        <f ca="1">OFFSET(STATIC!$B$6,MATCH('Data Manipulation'!$A2033,STATIC!$A$6:$A$2307, 0)-1,3*(COLUMN()-COLUMN($B$16)))</f>
        <v>1367.8</v>
      </c>
      <c r="G2033" s="7">
        <f ca="1">OFFSET(STATIC!$B$6,MATCH('Data Manipulation'!$A2033,STATIC!$A$6:$A$2307, 0)-1,3*(COLUMN()-COLUMN($B$16)))</f>
        <v>86.94</v>
      </c>
      <c r="H2033" s="7">
        <f ca="1">OFFSET(STATIC!$B$6,MATCH('Data Manipulation'!$A2033,STATIC!$A$6:$A$2307, 0)-1,3*(COLUMN()-COLUMN($B$16)))</f>
        <v>53.38</v>
      </c>
      <c r="I2033" s="7">
        <f ca="1">OFFSET(STATIC!$B$6,MATCH('Data Manipulation'!$A2033,STATIC!$A$6:$A$2307, 0)-1,3*(COLUMN()-COLUMN($B$16)))</f>
        <v>306.94</v>
      </c>
      <c r="J2033" s="7">
        <f ca="1">OFFSET(STATIC!$B$6,MATCH('Data Manipulation'!$A2033,STATIC!$A$6:$A$2307, 0)-1,3*(COLUMN()-COLUMN($B$16)))</f>
        <v>1.3665</v>
      </c>
      <c r="K2033" s="7">
        <f ca="1">OFFSET(STATIC!$B$6,MATCH('Data Manipulation'!$A2033,STATIC!$A$6:$A$2307, 0)-1,3*(COLUMN()-COLUMN($B$16)))</f>
        <v>1.6099000000000001</v>
      </c>
      <c r="L2033" s="7">
        <f ca="1">OFFSET(STATIC!$B$6,MATCH('Data Manipulation'!$A2033,STATIC!$A$6:$A$2307, 0)-1,3*(COLUMN()-COLUMN($B$16)))</f>
        <v>1.0437000000000001</v>
      </c>
      <c r="M2033" s="7">
        <f ca="1">OFFSET(STATIC!$B$6,MATCH('Data Manipulation'!$A2033,STATIC!$A$6:$A$2307, 0)-1,3*(COLUMN()-COLUMN($B$16)))</f>
        <v>1.2204E-2</v>
      </c>
      <c r="N2033" s="7">
        <f ca="1">OFFSET(STATIC!$B$6,MATCH('Data Manipulation'!$A2033,STATIC!$A$6:$A$2307, 0)-1,3*(COLUMN()-COLUMN($B$16)))*$J2033</f>
        <v>226.71246210000001</v>
      </c>
      <c r="O2033" s="7">
        <f ca="1">OFFSET(STATIC!$B$6,MATCH('Data Manipulation'!$A2033,STATIC!$A$6:$A$2307, 0)-1,3*(COLUMN()-COLUMN($B$16)))</f>
        <v>1621.74</v>
      </c>
      <c r="P2033" s="7">
        <f ca="1">OFFSET(STATIC!$B$6,MATCH('Data Manipulation'!$A2033,STATIC!$A$6:$A$2307, 0)-1,3*(COLUMN()-COLUMN($B$16)))*$J2033</f>
        <v>246.62851635000001</v>
      </c>
      <c r="Q2033" s="7">
        <f ca="1">OFFSET(STATIC!$B$6,MATCH('Data Manipulation'!$A2033,STATIC!$A$6:$A$2307, 0)-1,3*(COLUMN()-COLUMN($B$16)))</f>
        <v>15.81</v>
      </c>
      <c r="R2033" s="7">
        <f ca="1">OFFSET(STATIC!$B$6,MATCH('Data Manipulation'!$A2033,STATIC!$A$6:$A$2307, 0)-1,3*(COLUMN()-COLUMN($B$16)))</f>
        <v>2797.05</v>
      </c>
      <c r="U2033" s="14">
        <f t="shared" ca="1" si="548"/>
        <v>3.315220731690055E-2</v>
      </c>
      <c r="V2033" s="14">
        <f t="shared" ca="1" si="549"/>
        <v>-2.3245012791155428E-3</v>
      </c>
      <c r="W2033" s="14">
        <f t="shared" ca="1" si="550"/>
        <v>4.1760979432013739E-3</v>
      </c>
      <c r="X2033" s="14">
        <f t="shared" ca="1" si="551"/>
        <v>1.2621737775233753E-2</v>
      </c>
      <c r="Y2033" s="14">
        <f t="shared" ca="1" si="552"/>
        <v>1.3728845161126641E-2</v>
      </c>
      <c r="Z2033" s="14">
        <f t="shared" ca="1" si="553"/>
        <v>-6.191970247921107E-3</v>
      </c>
      <c r="AA2033" s="14">
        <f t="shared" ca="1" si="554"/>
        <v>8.2769471774230257E-3</v>
      </c>
      <c r="AB2033" s="14">
        <f t="shared" ca="1" si="555"/>
        <v>2.4138055233655117E-3</v>
      </c>
      <c r="AC2033" s="14">
        <f t="shared" ca="1" si="556"/>
        <v>8.8941745491972306E-3</v>
      </c>
      <c r="AD2033" s="14">
        <f t="shared" ca="1" si="557"/>
        <v>3.1062653621629125E-4</v>
      </c>
      <c r="AE2033" s="14">
        <f t="shared" ca="1" si="558"/>
        <v>-9.5767101745619458E-4</v>
      </c>
      <c r="AF2033" s="14">
        <f t="shared" ca="1" si="559"/>
        <v>5.9171770280885185E-3</v>
      </c>
      <c r="AG2033" s="14">
        <f t="shared" ca="1" si="560"/>
        <v>5.6686642467806171E-3</v>
      </c>
      <c r="AH2033" s="14">
        <f t="shared" ca="1" si="561"/>
        <v>-3.5147257489462815E-3</v>
      </c>
      <c r="AI2033" s="14">
        <f t="shared" ca="1" si="562"/>
        <v>7.1420719243508526E-3</v>
      </c>
      <c r="AJ2033" s="14">
        <f t="shared" ca="1" si="563"/>
        <v>-2.9294709353013648E-2</v>
      </c>
      <c r="AK2033" s="14">
        <f t="shared" ca="1" si="564"/>
        <v>4.6801398443760472E-3</v>
      </c>
    </row>
    <row r="2034" spans="1:37" x14ac:dyDescent="0.2">
      <c r="A2034" s="13">
        <f ca="1">IF(OFFSET(STATIC!$A$6,MATCH($A$16, STATIC!$A$6:$A$2307,0)+ROW()-ROW($A$16),0)&gt;$A$12, OFFSET(STATIC!$A$6,MATCH($A$16, STATIC!$A$6:$A$2307,0)+ROW()-ROW($A$16),0), FALSE)</f>
        <v>40581</v>
      </c>
      <c r="B2034" s="7">
        <f ca="1">OFFSET(STATIC!$B$6,MATCH('Data Manipulation'!$A2034,STATIC!$A$6:$A$2307, 0)-1,3*(COLUMN()-COLUMN($B$16)))</f>
        <v>0.89</v>
      </c>
      <c r="C2034" s="7">
        <f ca="1">OFFSET(STATIC!$B$6,MATCH('Data Manipulation'!$A2034,STATIC!$A$6:$A$2307, 0)-1,3*(COLUMN()-COLUMN($B$16)))</f>
        <v>344.56</v>
      </c>
      <c r="D2034" s="7">
        <f ca="1">OFFSET(STATIC!$B$6,MATCH('Data Manipulation'!$A2034,STATIC!$A$6:$A$2307, 0)-1,3*(COLUMN()-COLUMN($B$16)))</f>
        <v>1319.05</v>
      </c>
      <c r="E2034" s="7">
        <f ca="1">OFFSET(STATIC!$B$6,MATCH('Data Manipulation'!$A2034,STATIC!$A$6:$A$2307, 0)-1,3*(COLUMN()-COLUMN($B$16)))*$J2034</f>
        <v>4105.4301919999998</v>
      </c>
      <c r="F2034" s="7">
        <f ca="1">OFFSET(STATIC!$B$6,MATCH('Data Manipulation'!$A2034,STATIC!$A$6:$A$2307, 0)-1,3*(COLUMN()-COLUMN($B$16)))</f>
        <v>1349.15</v>
      </c>
      <c r="G2034" s="7">
        <f ca="1">OFFSET(STATIC!$B$6,MATCH('Data Manipulation'!$A2034,STATIC!$A$6:$A$2307, 0)-1,3*(COLUMN()-COLUMN($B$16)))</f>
        <v>87.48</v>
      </c>
      <c r="H2034" s="7">
        <f ca="1">OFFSET(STATIC!$B$6,MATCH('Data Manipulation'!$A2034,STATIC!$A$6:$A$2307, 0)-1,3*(COLUMN()-COLUMN($B$16)))</f>
        <v>52.94</v>
      </c>
      <c r="I2034" s="7">
        <f ca="1">OFFSET(STATIC!$B$6,MATCH('Data Manipulation'!$A2034,STATIC!$A$6:$A$2307, 0)-1,3*(COLUMN()-COLUMN($B$16)))</f>
        <v>306.2</v>
      </c>
      <c r="J2034" s="7">
        <f ca="1">OFFSET(STATIC!$B$6,MATCH('Data Manipulation'!$A2034,STATIC!$A$6:$A$2307, 0)-1,3*(COLUMN()-COLUMN($B$16)))</f>
        <v>1.3544</v>
      </c>
      <c r="K2034" s="7">
        <f ca="1">OFFSET(STATIC!$B$6,MATCH('Data Manipulation'!$A2034,STATIC!$A$6:$A$2307, 0)-1,3*(COLUMN()-COLUMN($B$16)))</f>
        <v>1.6093999999999999</v>
      </c>
      <c r="L2034" s="7">
        <f ca="1">OFFSET(STATIC!$B$6,MATCH('Data Manipulation'!$A2034,STATIC!$A$6:$A$2307, 0)-1,3*(COLUMN()-COLUMN($B$16)))</f>
        <v>1.0447</v>
      </c>
      <c r="M2034" s="7">
        <f ca="1">OFFSET(STATIC!$B$6,MATCH('Data Manipulation'!$A2034,STATIC!$A$6:$A$2307, 0)-1,3*(COLUMN()-COLUMN($B$16)))</f>
        <v>1.2132E-2</v>
      </c>
      <c r="N2034" s="7">
        <f ca="1">OFFSET(STATIC!$B$6,MATCH('Data Manipulation'!$A2034,STATIC!$A$6:$A$2307, 0)-1,3*(COLUMN()-COLUMN($B$16)))*$J2034</f>
        <v>225.43094096000002</v>
      </c>
      <c r="O2034" s="7">
        <f ca="1">OFFSET(STATIC!$B$6,MATCH('Data Manipulation'!$A2034,STATIC!$A$6:$A$2307, 0)-1,3*(COLUMN()-COLUMN($B$16)))</f>
        <v>1627.45</v>
      </c>
      <c r="P2034" s="7">
        <f ca="1">OFFSET(STATIC!$B$6,MATCH('Data Manipulation'!$A2034,STATIC!$A$6:$A$2307, 0)-1,3*(COLUMN()-COLUMN($B$16)))*$J2034</f>
        <v>244.87335295999998</v>
      </c>
      <c r="Q2034" s="7">
        <f ca="1">OFFSET(STATIC!$B$6,MATCH('Data Manipulation'!$A2034,STATIC!$A$6:$A$2307, 0)-1,3*(COLUMN()-COLUMN($B$16)))</f>
        <v>16.28</v>
      </c>
      <c r="R2034" s="7">
        <f ca="1">OFFSET(STATIC!$B$6,MATCH('Data Manipulation'!$A2034,STATIC!$A$6:$A$2307, 0)-1,3*(COLUMN()-COLUMN($B$16)))</f>
        <v>2783.99</v>
      </c>
      <c r="U2034" s="14">
        <f t="shared" ca="1" si="548"/>
        <v>9.4187215059701068E-2</v>
      </c>
      <c r="V2034" s="14">
        <f t="shared" ca="1" si="549"/>
        <v>-5.4702673275351119E-3</v>
      </c>
      <c r="W2034" s="14">
        <f t="shared" ca="1" si="550"/>
        <v>6.2207416034440674E-3</v>
      </c>
      <c r="X2034" s="14">
        <f t="shared" ca="1" si="551"/>
        <v>6.6224482907953327E-3</v>
      </c>
      <c r="Y2034" s="14">
        <f t="shared" ca="1" si="552"/>
        <v>1.1124296608479834E-3</v>
      </c>
      <c r="Z2034" s="14">
        <f t="shared" ca="1" si="553"/>
        <v>-1.7563195777012722E-2</v>
      </c>
      <c r="AA2034" s="14">
        <f t="shared" ca="1" si="554"/>
        <v>-9.4401970571555223E-4</v>
      </c>
      <c r="AB2034" s="14">
        <f t="shared" ca="1" si="555"/>
        <v>3.5930686825984693E-4</v>
      </c>
      <c r="AC2034" s="14">
        <f t="shared" ca="1" si="556"/>
        <v>-2.6544772997158673E-3</v>
      </c>
      <c r="AD2034" s="14">
        <f t="shared" ca="1" si="557"/>
        <v>-6.2133026830550012E-5</v>
      </c>
      <c r="AE2034" s="14">
        <f t="shared" ca="1" si="558"/>
        <v>-2.871225554490649E-4</v>
      </c>
      <c r="AF2034" s="14">
        <f t="shared" ca="1" si="559"/>
        <v>1.6486687037602516E-4</v>
      </c>
      <c r="AG2034" s="14">
        <f t="shared" ca="1" si="560"/>
        <v>-1.5628200726293129E-3</v>
      </c>
      <c r="AH2034" s="14">
        <f t="shared" ca="1" si="561"/>
        <v>7.1302565610407509E-4</v>
      </c>
      <c r="AI2034" s="14">
        <f t="shared" ca="1" si="562"/>
        <v>-2.216877695258258E-3</v>
      </c>
      <c r="AJ2034" s="14">
        <f t="shared" ca="1" si="563"/>
        <v>2.173323665243709E-2</v>
      </c>
      <c r="AK2034" s="14">
        <f t="shared" ca="1" si="564"/>
        <v>5.2905698296205591E-3</v>
      </c>
    </row>
    <row r="2035" spans="1:37" x14ac:dyDescent="0.2">
      <c r="A2035" s="13">
        <f ca="1">IF(OFFSET(STATIC!$A$6,MATCH($A$16, STATIC!$A$6:$A$2307,0)+ROW()-ROW($A$16),0)&gt;$A$12, OFFSET(STATIC!$A$6,MATCH($A$16, STATIC!$A$6:$A$2307,0)+ROW()-ROW($A$16),0), FALSE)</f>
        <v>40578</v>
      </c>
      <c r="B2035" s="7">
        <f ca="1">OFFSET(STATIC!$B$6,MATCH('Data Manipulation'!$A2035,STATIC!$A$6:$A$2307, 0)-1,3*(COLUMN()-COLUMN($B$16)))</f>
        <v>0.81</v>
      </c>
      <c r="C2035" s="7">
        <f ca="1">OFFSET(STATIC!$B$6,MATCH('Data Manipulation'!$A2035,STATIC!$A$6:$A$2307, 0)-1,3*(COLUMN()-COLUMN($B$16)))</f>
        <v>346.45</v>
      </c>
      <c r="D2035" s="7">
        <f ca="1">OFFSET(STATIC!$B$6,MATCH('Data Manipulation'!$A2035,STATIC!$A$6:$A$2307, 0)-1,3*(COLUMN()-COLUMN($B$16)))</f>
        <v>1310.87</v>
      </c>
      <c r="E2035" s="7">
        <f ca="1">OFFSET(STATIC!$B$6,MATCH('Data Manipulation'!$A2035,STATIC!$A$6:$A$2307, 0)-1,3*(COLUMN()-COLUMN($B$16)))*$J2035</f>
        <v>4078.3320200000003</v>
      </c>
      <c r="F2035" s="7">
        <f ca="1">OFFSET(STATIC!$B$6,MATCH('Data Manipulation'!$A2035,STATIC!$A$6:$A$2307, 0)-1,3*(COLUMN()-COLUMN($B$16)))</f>
        <v>1347.65</v>
      </c>
      <c r="G2035" s="7">
        <f ca="1">OFFSET(STATIC!$B$6,MATCH('Data Manipulation'!$A2035,STATIC!$A$6:$A$2307, 0)-1,3*(COLUMN()-COLUMN($B$16)))</f>
        <v>89.03</v>
      </c>
      <c r="H2035" s="7">
        <f ca="1">OFFSET(STATIC!$B$6,MATCH('Data Manipulation'!$A2035,STATIC!$A$6:$A$2307, 0)-1,3*(COLUMN()-COLUMN($B$16)))</f>
        <v>52.99</v>
      </c>
      <c r="I2035" s="7">
        <f ca="1">OFFSET(STATIC!$B$6,MATCH('Data Manipulation'!$A2035,STATIC!$A$6:$A$2307, 0)-1,3*(COLUMN()-COLUMN($B$16)))</f>
        <v>306.08999999999997</v>
      </c>
      <c r="J2035" s="7">
        <f ca="1">OFFSET(STATIC!$B$6,MATCH('Data Manipulation'!$A2035,STATIC!$A$6:$A$2307, 0)-1,3*(COLUMN()-COLUMN($B$16)))</f>
        <v>1.3580000000000001</v>
      </c>
      <c r="K2035" s="7">
        <f ca="1">OFFSET(STATIC!$B$6,MATCH('Data Manipulation'!$A2035,STATIC!$A$6:$A$2307, 0)-1,3*(COLUMN()-COLUMN($B$16)))</f>
        <v>1.6095000000000002</v>
      </c>
      <c r="L2035" s="7">
        <f ca="1">OFFSET(STATIC!$B$6,MATCH('Data Manipulation'!$A2035,STATIC!$A$6:$A$2307, 0)-1,3*(COLUMN()-COLUMN($B$16)))</f>
        <v>1.0449999999999999</v>
      </c>
      <c r="M2035" s="7">
        <f ca="1">OFFSET(STATIC!$B$6,MATCH('Data Manipulation'!$A2035,STATIC!$A$6:$A$2307, 0)-1,3*(COLUMN()-COLUMN($B$16)))</f>
        <v>1.213E-2</v>
      </c>
      <c r="N2035" s="7">
        <f ca="1">OFFSET(STATIC!$B$6,MATCH('Data Manipulation'!$A2035,STATIC!$A$6:$A$2307, 0)-1,3*(COLUMN()-COLUMN($B$16)))*$J2035</f>
        <v>225.7835244</v>
      </c>
      <c r="O2035" s="7">
        <f ca="1">OFFSET(STATIC!$B$6,MATCH('Data Manipulation'!$A2035,STATIC!$A$6:$A$2307, 0)-1,3*(COLUMN()-COLUMN($B$16)))</f>
        <v>1626.29</v>
      </c>
      <c r="P2035" s="7">
        <f ca="1">OFFSET(STATIC!$B$6,MATCH('Data Manipulation'!$A2035,STATIC!$A$6:$A$2307, 0)-1,3*(COLUMN()-COLUMN($B$16)))*$J2035</f>
        <v>245.41680940000003</v>
      </c>
      <c r="Q2035" s="7">
        <f ca="1">OFFSET(STATIC!$B$6,MATCH('Data Manipulation'!$A2035,STATIC!$A$6:$A$2307, 0)-1,3*(COLUMN()-COLUMN($B$16)))</f>
        <v>15.93</v>
      </c>
      <c r="R2035" s="7">
        <f ca="1">OFFSET(STATIC!$B$6,MATCH('Data Manipulation'!$A2035,STATIC!$A$6:$A$2307, 0)-1,3*(COLUMN()-COLUMN($B$16)))</f>
        <v>2769.3</v>
      </c>
      <c r="U2035" s="14">
        <f t="shared" ca="1" si="548"/>
        <v>0.16034265007517948</v>
      </c>
      <c r="V2035" s="14">
        <f t="shared" ca="1" si="549"/>
        <v>-9.5372875399193629E-3</v>
      </c>
      <c r="W2035" s="14">
        <f t="shared" ca="1" si="550"/>
        <v>2.8800961095791244E-3</v>
      </c>
      <c r="X2035" s="14">
        <f t="shared" ca="1" si="551"/>
        <v>-2.5009038759367165E-3</v>
      </c>
      <c r="Y2035" s="14">
        <f t="shared" ca="1" si="552"/>
        <v>-4.8706922649852024E-3</v>
      </c>
      <c r="Z2035" s="14">
        <f t="shared" ca="1" si="553"/>
        <v>-1.6818350422232727E-2</v>
      </c>
      <c r="AA2035" s="14">
        <f t="shared" ca="1" si="554"/>
        <v>6.4369779246863049E-3</v>
      </c>
      <c r="AB2035" s="14">
        <f t="shared" ca="1" si="555"/>
        <v>1.0443444670983867E-2</v>
      </c>
      <c r="AC2035" s="14">
        <f t="shared" ca="1" si="556"/>
        <v>-5.0681367435082645E-3</v>
      </c>
      <c r="AD2035" s="14">
        <f t="shared" ca="1" si="557"/>
        <v>-3.4733025056044643E-3</v>
      </c>
      <c r="AE2035" s="14">
        <f t="shared" ca="1" si="558"/>
        <v>-1.3968963781879111E-2</v>
      </c>
      <c r="AF2035" s="14">
        <f t="shared" ca="1" si="559"/>
        <v>-1.2045870242744094E-2</v>
      </c>
      <c r="AG2035" s="14">
        <f t="shared" ca="1" si="560"/>
        <v>-7.1344251156571616E-3</v>
      </c>
      <c r="AH2035" s="14">
        <f t="shared" ca="1" si="561"/>
        <v>-3.8602385555956708E-3</v>
      </c>
      <c r="AI2035" s="14">
        <f t="shared" ca="1" si="562"/>
        <v>-7.1448934390300721E-3</v>
      </c>
      <c r="AJ2035" s="14">
        <f t="shared" ca="1" si="563"/>
        <v>-4.6605613751786623E-2</v>
      </c>
      <c r="AK2035" s="14">
        <f t="shared" ca="1" si="564"/>
        <v>5.5837543096949232E-3</v>
      </c>
    </row>
    <row r="2036" spans="1:37" x14ac:dyDescent="0.2">
      <c r="A2036" s="13">
        <f ca="1">IF(OFFSET(STATIC!$A$6,MATCH($A$16, STATIC!$A$6:$A$2307,0)+ROW()-ROW($A$16),0)&gt;$A$12, OFFSET(STATIC!$A$6,MATCH($A$16, STATIC!$A$6:$A$2307,0)+ROW()-ROW($A$16),0), FALSE)</f>
        <v>40577</v>
      </c>
      <c r="B2036" s="7">
        <f ca="1">OFFSET(STATIC!$B$6,MATCH('Data Manipulation'!$A2036,STATIC!$A$6:$A$2307, 0)-1,3*(COLUMN()-COLUMN($B$16)))</f>
        <v>0.69</v>
      </c>
      <c r="C2036" s="7">
        <f ca="1">OFFSET(STATIC!$B$6,MATCH('Data Manipulation'!$A2036,STATIC!$A$6:$A$2307, 0)-1,3*(COLUMN()-COLUMN($B$16)))</f>
        <v>349.77</v>
      </c>
      <c r="D2036" s="7">
        <f ca="1">OFFSET(STATIC!$B$6,MATCH('Data Manipulation'!$A2036,STATIC!$A$6:$A$2307, 0)-1,3*(COLUMN()-COLUMN($B$16)))</f>
        <v>1307.0999999999999</v>
      </c>
      <c r="E2036" s="7">
        <f ca="1">OFFSET(STATIC!$B$6,MATCH('Data Manipulation'!$A2036,STATIC!$A$6:$A$2307, 0)-1,3*(COLUMN()-COLUMN($B$16)))*$J2036</f>
        <v>4088.5443009999999</v>
      </c>
      <c r="F2036" s="7">
        <f ca="1">OFFSET(STATIC!$B$6,MATCH('Data Manipulation'!$A2036,STATIC!$A$6:$A$2307, 0)-1,3*(COLUMN()-COLUMN($B$16)))</f>
        <v>1354.23</v>
      </c>
      <c r="G2036" s="7">
        <f ca="1">OFFSET(STATIC!$B$6,MATCH('Data Manipulation'!$A2036,STATIC!$A$6:$A$2307, 0)-1,3*(COLUMN()-COLUMN($B$16)))</f>
        <v>90.54</v>
      </c>
      <c r="H2036" s="7">
        <f ca="1">OFFSET(STATIC!$B$6,MATCH('Data Manipulation'!$A2036,STATIC!$A$6:$A$2307, 0)-1,3*(COLUMN()-COLUMN($B$16)))</f>
        <v>52.65</v>
      </c>
      <c r="I2036" s="7">
        <f ca="1">OFFSET(STATIC!$B$6,MATCH('Data Manipulation'!$A2036,STATIC!$A$6:$A$2307, 0)-1,3*(COLUMN()-COLUMN($B$16)))</f>
        <v>302.91000000000003</v>
      </c>
      <c r="J2036" s="7">
        <f ca="1">OFFSET(STATIC!$B$6,MATCH('Data Manipulation'!$A2036,STATIC!$A$6:$A$2307, 0)-1,3*(COLUMN()-COLUMN($B$16)))</f>
        <v>1.3649</v>
      </c>
      <c r="K2036" s="7">
        <f ca="1">OFFSET(STATIC!$B$6,MATCH('Data Manipulation'!$A2036,STATIC!$A$6:$A$2307, 0)-1,3*(COLUMN()-COLUMN($B$16)))</f>
        <v>1.6151</v>
      </c>
      <c r="L2036" s="7">
        <f ca="1">OFFSET(STATIC!$B$6,MATCH('Data Manipulation'!$A2036,STATIC!$A$6:$A$2307, 0)-1,3*(COLUMN()-COLUMN($B$16)))</f>
        <v>1.0597000000000001</v>
      </c>
      <c r="M2036" s="7">
        <f ca="1">OFFSET(STATIC!$B$6,MATCH('Data Manipulation'!$A2036,STATIC!$A$6:$A$2307, 0)-1,3*(COLUMN()-COLUMN($B$16)))</f>
        <v>1.2277E-2</v>
      </c>
      <c r="N2036" s="7">
        <f ca="1">OFFSET(STATIC!$B$6,MATCH('Data Manipulation'!$A2036,STATIC!$A$6:$A$2307, 0)-1,3*(COLUMN()-COLUMN($B$16)))*$J2036</f>
        <v>227.40011993000002</v>
      </c>
      <c r="O2036" s="7">
        <f ca="1">OFFSET(STATIC!$B$6,MATCH('Data Manipulation'!$A2036,STATIC!$A$6:$A$2307, 0)-1,3*(COLUMN()-COLUMN($B$16)))</f>
        <v>1632.58</v>
      </c>
      <c r="P2036" s="7">
        <f ca="1">OFFSET(STATIC!$B$6,MATCH('Data Manipulation'!$A2036,STATIC!$A$6:$A$2307, 0)-1,3*(COLUMN()-COLUMN($B$16)))*$J2036</f>
        <v>247.17656550000001</v>
      </c>
      <c r="Q2036" s="7">
        <f ca="1">OFFSET(STATIC!$B$6,MATCH('Data Manipulation'!$A2036,STATIC!$A$6:$A$2307, 0)-1,3*(COLUMN()-COLUMN($B$16)))</f>
        <v>16.690000000000001</v>
      </c>
      <c r="R2036" s="7">
        <f ca="1">OFFSET(STATIC!$B$6,MATCH('Data Manipulation'!$A2036,STATIC!$A$6:$A$2307, 0)-1,3*(COLUMN()-COLUMN($B$16)))</f>
        <v>2753.88</v>
      </c>
      <c r="U2036" s="14">
        <f t="shared" ca="1" si="548"/>
        <v>-4.2559614418796007E-2</v>
      </c>
      <c r="V2036" s="14">
        <f t="shared" ca="1" si="549"/>
        <v>3.717419010224366E-4</v>
      </c>
      <c r="W2036" s="14">
        <f t="shared" ca="1" si="550"/>
        <v>2.3514734345755294E-3</v>
      </c>
      <c r="X2036" s="14">
        <f t="shared" ca="1" si="551"/>
        <v>-1.5861252239680733E-2</v>
      </c>
      <c r="Y2036" s="14">
        <f t="shared" ca="1" si="552"/>
        <v>1.8069122598257267E-2</v>
      </c>
      <c r="Z2036" s="14">
        <f t="shared" ca="1" si="553"/>
        <v>-3.5281183234446662E-3</v>
      </c>
      <c r="AA2036" s="14">
        <f t="shared" ca="1" si="554"/>
        <v>-7.0029622808950188E-3</v>
      </c>
      <c r="AB2036" s="14">
        <f t="shared" ca="1" si="555"/>
        <v>-1.0888395037637849E-3</v>
      </c>
      <c r="AC2036" s="14">
        <f t="shared" ca="1" si="556"/>
        <v>-1.0132389780560521E-2</v>
      </c>
      <c r="AD2036" s="14">
        <f t="shared" ca="1" si="557"/>
        <v>-1.1138615013014696E-3</v>
      </c>
      <c r="AE2036" s="14">
        <f t="shared" ca="1" si="558"/>
        <v>-1.3202566987542057E-3</v>
      </c>
      <c r="AF2036" s="14">
        <f t="shared" ca="1" si="559"/>
        <v>2.7732481069245901E-3</v>
      </c>
      <c r="AG2036" s="14">
        <f t="shared" ca="1" si="560"/>
        <v>-7.4391825016765691E-3</v>
      </c>
      <c r="AH2036" s="14">
        <f t="shared" ca="1" si="561"/>
        <v>-2.0682024419577212E-3</v>
      </c>
      <c r="AI2036" s="14">
        <f t="shared" ca="1" si="562"/>
        <v>-9.0434180384199748E-3</v>
      </c>
      <c r="AJ2036" s="14">
        <f t="shared" ca="1" si="563"/>
        <v>-3.5896763829989568E-2</v>
      </c>
      <c r="AK2036" s="14">
        <f t="shared" ca="1" si="564"/>
        <v>1.5699274952691411E-3</v>
      </c>
    </row>
    <row r="2037" spans="1:37" x14ac:dyDescent="0.2">
      <c r="A2037" s="13">
        <f ca="1">IF(OFFSET(STATIC!$A$6,MATCH($A$16, STATIC!$A$6:$A$2307,0)+ROW()-ROW($A$16),0)&gt;$A$12, OFFSET(STATIC!$A$6,MATCH($A$16, STATIC!$A$6:$A$2307,0)+ROW()-ROW($A$16),0), FALSE)</f>
        <v>40576</v>
      </c>
      <c r="B2037" s="7">
        <f ca="1">OFFSET(STATIC!$B$6,MATCH('Data Manipulation'!$A2037,STATIC!$A$6:$A$2307, 0)-1,3*(COLUMN()-COLUMN($B$16)))</f>
        <v>0.72</v>
      </c>
      <c r="C2037" s="7">
        <f ca="1">OFFSET(STATIC!$B$6,MATCH('Data Manipulation'!$A2037,STATIC!$A$6:$A$2307, 0)-1,3*(COLUMN()-COLUMN($B$16)))</f>
        <v>349.64</v>
      </c>
      <c r="D2037" s="7">
        <f ca="1">OFFSET(STATIC!$B$6,MATCH('Data Manipulation'!$A2037,STATIC!$A$6:$A$2307, 0)-1,3*(COLUMN()-COLUMN($B$16)))</f>
        <v>1304.03</v>
      </c>
      <c r="E2037" s="7">
        <f ca="1">OFFSET(STATIC!$B$6,MATCH('Data Manipulation'!$A2037,STATIC!$A$6:$A$2307, 0)-1,3*(COLUMN()-COLUMN($B$16)))*$J2037</f>
        <v>4153.9107599999998</v>
      </c>
      <c r="F2037" s="7">
        <f ca="1">OFFSET(STATIC!$B$6,MATCH('Data Manipulation'!$A2037,STATIC!$A$6:$A$2307, 0)-1,3*(COLUMN()-COLUMN($B$16)))</f>
        <v>1329.98</v>
      </c>
      <c r="G2037" s="7">
        <f ca="1">OFFSET(STATIC!$B$6,MATCH('Data Manipulation'!$A2037,STATIC!$A$6:$A$2307, 0)-1,3*(COLUMN()-COLUMN($B$16)))</f>
        <v>90.86</v>
      </c>
      <c r="H2037" s="7">
        <f ca="1">OFFSET(STATIC!$B$6,MATCH('Data Manipulation'!$A2037,STATIC!$A$6:$A$2307, 0)-1,3*(COLUMN()-COLUMN($B$16)))</f>
        <v>53.02</v>
      </c>
      <c r="I2037" s="7">
        <f ca="1">OFFSET(STATIC!$B$6,MATCH('Data Manipulation'!$A2037,STATIC!$A$6:$A$2307, 0)-1,3*(COLUMN()-COLUMN($B$16)))</f>
        <v>303.24</v>
      </c>
      <c r="J2037" s="7">
        <f ca="1">OFFSET(STATIC!$B$6,MATCH('Data Manipulation'!$A2037,STATIC!$A$6:$A$2307, 0)-1,3*(COLUMN()-COLUMN($B$16)))</f>
        <v>1.3788</v>
      </c>
      <c r="K2037" s="7">
        <f ca="1">OFFSET(STATIC!$B$6,MATCH('Data Manipulation'!$A2037,STATIC!$A$6:$A$2307, 0)-1,3*(COLUMN()-COLUMN($B$16)))</f>
        <v>1.6169</v>
      </c>
      <c r="L2037" s="7">
        <f ca="1">OFFSET(STATIC!$B$6,MATCH('Data Manipulation'!$A2037,STATIC!$A$6:$A$2307, 0)-1,3*(COLUMN()-COLUMN($B$16)))</f>
        <v>1.0610999999999999</v>
      </c>
      <c r="M2037" s="7">
        <f ca="1">OFFSET(STATIC!$B$6,MATCH('Data Manipulation'!$A2037,STATIC!$A$6:$A$2307, 0)-1,3*(COLUMN()-COLUMN($B$16)))</f>
        <v>1.2243E-2</v>
      </c>
      <c r="N2037" s="7">
        <f ca="1">OFFSET(STATIC!$B$6,MATCH('Data Manipulation'!$A2037,STATIC!$A$6:$A$2307, 0)-1,3*(COLUMN()-COLUMN($B$16)))*$J2037</f>
        <v>229.09809888000001</v>
      </c>
      <c r="O2037" s="7">
        <f ca="1">OFFSET(STATIC!$B$6,MATCH('Data Manipulation'!$A2037,STATIC!$A$6:$A$2307, 0)-1,3*(COLUMN()-COLUMN($B$16)))</f>
        <v>1635.96</v>
      </c>
      <c r="P2037" s="7">
        <f ca="1">OFFSET(STATIC!$B$6,MATCH('Data Manipulation'!$A2037,STATIC!$A$6:$A$2307, 0)-1,3*(COLUMN()-COLUMN($B$16)))*$J2037</f>
        <v>249.42202452000001</v>
      </c>
      <c r="Q2037" s="7">
        <f ca="1">OFFSET(STATIC!$B$6,MATCH('Data Manipulation'!$A2037,STATIC!$A$6:$A$2307, 0)-1,3*(COLUMN()-COLUMN($B$16)))</f>
        <v>17.3</v>
      </c>
      <c r="R2037" s="7">
        <f ca="1">OFFSET(STATIC!$B$6,MATCH('Data Manipulation'!$A2037,STATIC!$A$6:$A$2307, 0)-1,3*(COLUMN()-COLUMN($B$16)))</f>
        <v>2749.56</v>
      </c>
      <c r="U2037" s="14">
        <f t="shared" ca="1" si="548"/>
        <v>2.8170876966696439E-2</v>
      </c>
      <c r="V2037" s="14">
        <f t="shared" ca="1" si="549"/>
        <v>3.5241065052092672E-3</v>
      </c>
      <c r="W2037" s="14">
        <f t="shared" ca="1" si="550"/>
        <v>-2.7262788652279426E-3</v>
      </c>
      <c r="X2037" s="14">
        <f t="shared" ca="1" si="551"/>
        <v>-5.7825228356657638E-4</v>
      </c>
      <c r="Y2037" s="14">
        <f t="shared" ca="1" si="552"/>
        <v>-9.0194884675017187E-3</v>
      </c>
      <c r="Z2037" s="14">
        <f t="shared" ca="1" si="553"/>
        <v>9.9102579272133604E-4</v>
      </c>
      <c r="AA2037" s="14">
        <f t="shared" ca="1" si="554"/>
        <v>1.5395153438418517E-2</v>
      </c>
      <c r="AB2037" s="14">
        <f t="shared" ca="1" si="555"/>
        <v>-2.7333668695211336E-3</v>
      </c>
      <c r="AC2037" s="14">
        <f t="shared" ca="1" si="556"/>
        <v>-2.5352228276012034E-3</v>
      </c>
      <c r="AD2037" s="14">
        <f t="shared" ca="1" si="557"/>
        <v>1.9190893313626852E-3</v>
      </c>
      <c r="AE2037" s="14">
        <f t="shared" ca="1" si="558"/>
        <v>-7.1368506513064273E-3</v>
      </c>
      <c r="AF2037" s="14">
        <f t="shared" ca="1" si="559"/>
        <v>-3.6688313135380297E-3</v>
      </c>
      <c r="AG2037" s="14">
        <f t="shared" ca="1" si="560"/>
        <v>-1.867561366748996E-3</v>
      </c>
      <c r="AH2037" s="14">
        <f t="shared" ca="1" si="561"/>
        <v>-2.0334332630614644E-3</v>
      </c>
      <c r="AI2037" s="14">
        <f t="shared" ca="1" si="562"/>
        <v>-1.1450756093750593E-3</v>
      </c>
      <c r="AJ2037" s="14">
        <f t="shared" ca="1" si="563"/>
        <v>-1.8895494906045491E-2</v>
      </c>
      <c r="AK2037" s="14">
        <f t="shared" ca="1" si="564"/>
        <v>-5.9264647464762942E-4</v>
      </c>
    </row>
    <row r="2038" spans="1:37" x14ac:dyDescent="0.2">
      <c r="A2038" s="13">
        <f ca="1">IF(OFFSET(STATIC!$A$6,MATCH($A$16, STATIC!$A$6:$A$2307,0)+ROW()-ROW($A$16),0)&gt;$A$12, OFFSET(STATIC!$A$6,MATCH($A$16, STATIC!$A$6:$A$2307,0)+ROW()-ROW($A$16),0), FALSE)</f>
        <v>40575</v>
      </c>
      <c r="B2038" s="7">
        <f ca="1">OFFSET(STATIC!$B$6,MATCH('Data Manipulation'!$A2038,STATIC!$A$6:$A$2307, 0)-1,3*(COLUMN()-COLUMN($B$16)))</f>
        <v>0.7</v>
      </c>
      <c r="C2038" s="7">
        <f ca="1">OFFSET(STATIC!$B$6,MATCH('Data Manipulation'!$A2038,STATIC!$A$6:$A$2307, 0)-1,3*(COLUMN()-COLUMN($B$16)))</f>
        <v>348.41</v>
      </c>
      <c r="D2038" s="7">
        <f ca="1">OFFSET(STATIC!$B$6,MATCH('Data Manipulation'!$A2038,STATIC!$A$6:$A$2307, 0)-1,3*(COLUMN()-COLUMN($B$16)))</f>
        <v>1307.5899999999999</v>
      </c>
      <c r="E2038" s="7">
        <f ca="1">OFFSET(STATIC!$B$6,MATCH('Data Manipulation'!$A2038,STATIC!$A$6:$A$2307, 0)-1,3*(COLUMN()-COLUMN($B$16)))*$J2038</f>
        <v>4156.3134629999995</v>
      </c>
      <c r="F2038" s="7">
        <f ca="1">OFFSET(STATIC!$B$6,MATCH('Data Manipulation'!$A2038,STATIC!$A$6:$A$2307, 0)-1,3*(COLUMN()-COLUMN($B$16)))</f>
        <v>1342.03</v>
      </c>
      <c r="G2038" s="7">
        <f ca="1">OFFSET(STATIC!$B$6,MATCH('Data Manipulation'!$A2038,STATIC!$A$6:$A$2307, 0)-1,3*(COLUMN()-COLUMN($B$16)))</f>
        <v>90.77</v>
      </c>
      <c r="H2038" s="7">
        <f ca="1">OFFSET(STATIC!$B$6,MATCH('Data Manipulation'!$A2038,STATIC!$A$6:$A$2307, 0)-1,3*(COLUMN()-COLUMN($B$16)))</f>
        <v>52.21</v>
      </c>
      <c r="I2038" s="7">
        <f ca="1">OFFSET(STATIC!$B$6,MATCH('Data Manipulation'!$A2038,STATIC!$A$6:$A$2307, 0)-1,3*(COLUMN()-COLUMN($B$16)))</f>
        <v>304.07</v>
      </c>
      <c r="J2038" s="7">
        <f ca="1">OFFSET(STATIC!$B$6,MATCH('Data Manipulation'!$A2038,STATIC!$A$6:$A$2307, 0)-1,3*(COLUMN()-COLUMN($B$16)))</f>
        <v>1.3822999999999999</v>
      </c>
      <c r="K2038" s="7">
        <f ca="1">OFFSET(STATIC!$B$6,MATCH('Data Manipulation'!$A2038,STATIC!$A$6:$A$2307, 0)-1,3*(COLUMN()-COLUMN($B$16)))</f>
        <v>1.6137999999999999</v>
      </c>
      <c r="L2038" s="7">
        <f ca="1">OFFSET(STATIC!$B$6,MATCH('Data Manipulation'!$A2038,STATIC!$A$6:$A$2307, 0)-1,3*(COLUMN()-COLUMN($B$16)))</f>
        <v>1.0687</v>
      </c>
      <c r="M2038" s="7">
        <f ca="1">OFFSET(STATIC!$B$6,MATCH('Data Manipulation'!$A2038,STATIC!$A$6:$A$2307, 0)-1,3*(COLUMN()-COLUMN($B$16)))</f>
        <v>1.2288E-2</v>
      </c>
      <c r="N2038" s="7">
        <f ca="1">OFFSET(STATIC!$B$6,MATCH('Data Manipulation'!$A2038,STATIC!$A$6:$A$2307, 0)-1,3*(COLUMN()-COLUMN($B$16)))*$J2038</f>
        <v>229.52635340999996</v>
      </c>
      <c r="O2038" s="7">
        <f ca="1">OFFSET(STATIC!$B$6,MATCH('Data Manipulation'!$A2038,STATIC!$A$6:$A$2307, 0)-1,3*(COLUMN()-COLUMN($B$16)))</f>
        <v>1639.29</v>
      </c>
      <c r="P2038" s="7">
        <f ca="1">OFFSET(STATIC!$B$6,MATCH('Data Manipulation'!$A2038,STATIC!$A$6:$A$2307, 0)-1,3*(COLUMN()-COLUMN($B$16)))*$J2038</f>
        <v>249.70779517999998</v>
      </c>
      <c r="Q2038" s="7">
        <f ca="1">OFFSET(STATIC!$B$6,MATCH('Data Manipulation'!$A2038,STATIC!$A$6:$A$2307, 0)-1,3*(COLUMN()-COLUMN($B$16)))</f>
        <v>17.63</v>
      </c>
      <c r="R2038" s="7">
        <f ca="1">OFFSET(STATIC!$B$6,MATCH('Data Manipulation'!$A2038,STATIC!$A$6:$A$2307, 0)-1,3*(COLUMN()-COLUMN($B$16)))</f>
        <v>2751.19</v>
      </c>
      <c r="U2038" s="14">
        <f t="shared" ca="1" si="548"/>
        <v>0.29725152346793154</v>
      </c>
      <c r="V2038" s="14">
        <f t="shared" ca="1" si="549"/>
        <v>1.0879553239054138E-2</v>
      </c>
      <c r="W2038" s="14">
        <f t="shared" ca="1" si="550"/>
        <v>1.655581418074286E-2</v>
      </c>
      <c r="X2038" s="14">
        <f t="shared" ca="1" si="551"/>
        <v>2.700183446880941E-2</v>
      </c>
      <c r="Y2038" s="14">
        <f t="shared" ca="1" si="552"/>
        <v>3.6952612118711105E-3</v>
      </c>
      <c r="Z2038" s="14">
        <f t="shared" ca="1" si="553"/>
        <v>-1.5522830271967172E-2</v>
      </c>
      <c r="AA2038" s="14">
        <f t="shared" ca="1" si="554"/>
        <v>5.7625975833235227E-3</v>
      </c>
      <c r="AB2038" s="14">
        <f t="shared" ca="1" si="555"/>
        <v>1.7349624950023946E-2</v>
      </c>
      <c r="AC2038" s="14">
        <f t="shared" ca="1" si="556"/>
        <v>9.157040729536112E-3</v>
      </c>
      <c r="AD2038" s="14">
        <f t="shared" ca="1" si="557"/>
        <v>6.5276412196145746E-3</v>
      </c>
      <c r="AE2038" s="14">
        <f t="shared" ca="1" si="558"/>
        <v>5.4419349913149917E-3</v>
      </c>
      <c r="AF2038" s="14">
        <f t="shared" ca="1" si="559"/>
        <v>7.2691952387159368E-3</v>
      </c>
      <c r="AG2038" s="14">
        <f t="shared" ca="1" si="560"/>
        <v>8.6199866987470928E-3</v>
      </c>
      <c r="AH2038" s="14">
        <f t="shared" ca="1" si="561"/>
        <v>-2.2667041969129964E-3</v>
      </c>
      <c r="AI2038" s="14">
        <f t="shared" ca="1" si="562"/>
        <v>8.8542854047211801E-3</v>
      </c>
      <c r="AJ2038" s="14">
        <f t="shared" ca="1" si="563"/>
        <v>-0.10234974847880883</v>
      </c>
      <c r="AK2038" s="14">
        <f t="shared" ca="1" si="564"/>
        <v>1.8752143150797741E-2</v>
      </c>
    </row>
    <row r="2039" spans="1:37" x14ac:dyDescent="0.2">
      <c r="A2039" s="13">
        <f ca="1">IF(OFFSET(STATIC!$A$6,MATCH($A$16, STATIC!$A$6:$A$2307,0)+ROW()-ROW($A$16),0)&gt;$A$12, OFFSET(STATIC!$A$6,MATCH($A$16, STATIC!$A$6:$A$2307,0)+ROW()-ROW($A$16),0), FALSE)</f>
        <v>40574</v>
      </c>
      <c r="B2039" s="7">
        <f ca="1">OFFSET(STATIC!$B$6,MATCH('Data Manipulation'!$A2039,STATIC!$A$6:$A$2307, 0)-1,3*(COLUMN()-COLUMN($B$16)))</f>
        <v>0.52</v>
      </c>
      <c r="C2039" s="7">
        <f ca="1">OFFSET(STATIC!$B$6,MATCH('Data Manipulation'!$A2039,STATIC!$A$6:$A$2307, 0)-1,3*(COLUMN()-COLUMN($B$16)))</f>
        <v>344.64</v>
      </c>
      <c r="D2039" s="7">
        <f ca="1">OFFSET(STATIC!$B$6,MATCH('Data Manipulation'!$A2039,STATIC!$A$6:$A$2307, 0)-1,3*(COLUMN()-COLUMN($B$16)))</f>
        <v>1286.1199999999999</v>
      </c>
      <c r="E2039" s="7">
        <f ca="1">OFFSET(STATIC!$B$6,MATCH('Data Manipulation'!$A2039,STATIC!$A$6:$A$2307, 0)-1,3*(COLUMN()-COLUMN($B$16)))*$J2039</f>
        <v>4045.5870110000001</v>
      </c>
      <c r="F2039" s="7">
        <f ca="1">OFFSET(STATIC!$B$6,MATCH('Data Manipulation'!$A2039,STATIC!$A$6:$A$2307, 0)-1,3*(COLUMN()-COLUMN($B$16)))</f>
        <v>1337.08</v>
      </c>
      <c r="G2039" s="7">
        <f ca="1">OFFSET(STATIC!$B$6,MATCH('Data Manipulation'!$A2039,STATIC!$A$6:$A$2307, 0)-1,3*(COLUMN()-COLUMN($B$16)))</f>
        <v>92.19</v>
      </c>
      <c r="H2039" s="7">
        <f ca="1">OFFSET(STATIC!$B$6,MATCH('Data Manipulation'!$A2039,STATIC!$A$6:$A$2307, 0)-1,3*(COLUMN()-COLUMN($B$16)))</f>
        <v>51.91</v>
      </c>
      <c r="I2039" s="7">
        <f ca="1">OFFSET(STATIC!$B$6,MATCH('Data Manipulation'!$A2039,STATIC!$A$6:$A$2307, 0)-1,3*(COLUMN()-COLUMN($B$16)))</f>
        <v>298.83999999999997</v>
      </c>
      <c r="J2039" s="7">
        <f ca="1">OFFSET(STATIC!$B$6,MATCH('Data Manipulation'!$A2039,STATIC!$A$6:$A$2307, 0)-1,3*(COLUMN()-COLUMN($B$16)))</f>
        <v>1.3696999999999999</v>
      </c>
      <c r="K2039" s="7">
        <f ca="1">OFFSET(STATIC!$B$6,MATCH('Data Manipulation'!$A2039,STATIC!$A$6:$A$2307, 0)-1,3*(COLUMN()-COLUMN($B$16)))</f>
        <v>1.6032999999999999</v>
      </c>
      <c r="L2039" s="7">
        <f ca="1">OFFSET(STATIC!$B$6,MATCH('Data Manipulation'!$A2039,STATIC!$A$6:$A$2307, 0)-1,3*(COLUMN()-COLUMN($B$16)))</f>
        <v>1.0629</v>
      </c>
      <c r="M2039" s="7">
        <f ca="1">OFFSET(STATIC!$B$6,MATCH('Data Manipulation'!$A2039,STATIC!$A$6:$A$2307, 0)-1,3*(COLUMN()-COLUMN($B$16)))</f>
        <v>1.2199E-2</v>
      </c>
      <c r="N2039" s="7">
        <f ca="1">OFFSET(STATIC!$B$6,MATCH('Data Manipulation'!$A2039,STATIC!$A$6:$A$2307, 0)-1,3*(COLUMN()-COLUMN($B$16)))*$J2039</f>
        <v>227.55634222999998</v>
      </c>
      <c r="O2039" s="7">
        <f ca="1">OFFSET(STATIC!$B$6,MATCH('Data Manipulation'!$A2039,STATIC!$A$6:$A$2307, 0)-1,3*(COLUMN()-COLUMN($B$16)))</f>
        <v>1643.01</v>
      </c>
      <c r="P2039" s="7">
        <f ca="1">OFFSET(STATIC!$B$6,MATCH('Data Manipulation'!$A2039,STATIC!$A$6:$A$2307, 0)-1,3*(COLUMN()-COLUMN($B$16)))*$J2039</f>
        <v>247.50657060999998</v>
      </c>
      <c r="Q2039" s="7">
        <f ca="1">OFFSET(STATIC!$B$6,MATCH('Data Manipulation'!$A2039,STATIC!$A$6:$A$2307, 0)-1,3*(COLUMN()-COLUMN($B$16)))</f>
        <v>19.53</v>
      </c>
      <c r="R2039" s="7">
        <f ca="1">OFFSET(STATIC!$B$6,MATCH('Data Manipulation'!$A2039,STATIC!$A$6:$A$2307, 0)-1,3*(COLUMN()-COLUMN($B$16)))</f>
        <v>2700.08</v>
      </c>
      <c r="U2039" s="14">
        <f t="shared" ca="1" si="548"/>
        <v>0.14458122881110769</v>
      </c>
      <c r="V2039" s="14">
        <f t="shared" ca="1" si="549"/>
        <v>-1.6525335354531268E-3</v>
      </c>
      <c r="W2039" s="14">
        <f t="shared" ca="1" si="550"/>
        <v>7.6333269499724958E-3</v>
      </c>
      <c r="X2039" s="14">
        <f t="shared" ca="1" si="551"/>
        <v>5.9823433281500412E-3</v>
      </c>
      <c r="Y2039" s="14">
        <f t="shared" ca="1" si="552"/>
        <v>-4.5145792871695428E-3</v>
      </c>
      <c r="Z2039" s="14">
        <f t="shared" ca="1" si="553"/>
        <v>3.1402348886530304E-2</v>
      </c>
      <c r="AA2039" s="14">
        <f t="shared" ca="1" si="554"/>
        <v>1.8274225487187191E-2</v>
      </c>
      <c r="AB2039" s="14">
        <f t="shared" ca="1" si="555"/>
        <v>2.3188758001088491E-2</v>
      </c>
      <c r="AC2039" s="14">
        <f t="shared" ca="1" si="556"/>
        <v>6.1516122223479767E-3</v>
      </c>
      <c r="AD2039" s="14">
        <f t="shared" ca="1" si="557"/>
        <v>1.1858218447030064E-2</v>
      </c>
      <c r="AE2039" s="14">
        <f t="shared" ca="1" si="558"/>
        <v>1.3180193962251373E-3</v>
      </c>
      <c r="AF2039" s="14">
        <f t="shared" ca="1" si="559"/>
        <v>1.8871800472705378E-3</v>
      </c>
      <c r="AG2039" s="14">
        <f t="shared" ca="1" si="560"/>
        <v>8.0434195162197158E-3</v>
      </c>
      <c r="AH2039" s="14">
        <f t="shared" ca="1" si="561"/>
        <v>-1.5690570633808223E-3</v>
      </c>
      <c r="AI2039" s="14">
        <f t="shared" ca="1" si="562"/>
        <v>7.426903994240606E-3</v>
      </c>
      <c r="AJ2039" s="14">
        <f t="shared" ca="1" si="563"/>
        <v>-2.5778531328076434E-2</v>
      </c>
      <c r="AK2039" s="14">
        <f t="shared" ca="1" si="564"/>
        <v>4.8970112544888212E-3</v>
      </c>
    </row>
    <row r="2040" spans="1:37" x14ac:dyDescent="0.2">
      <c r="A2040" s="13">
        <f ca="1">IF(OFFSET(STATIC!$A$6,MATCH($A$16, STATIC!$A$6:$A$2307,0)+ROW()-ROW($A$16),0)&gt;$A$12, OFFSET(STATIC!$A$6,MATCH($A$16, STATIC!$A$6:$A$2307,0)+ROW()-ROW($A$16),0), FALSE)</f>
        <v>40571</v>
      </c>
      <c r="B2040" s="7">
        <f ca="1">OFFSET(STATIC!$B$6,MATCH('Data Manipulation'!$A2040,STATIC!$A$6:$A$2307, 0)-1,3*(COLUMN()-COLUMN($B$16)))</f>
        <v>0.45</v>
      </c>
      <c r="C2040" s="7">
        <f ca="1">OFFSET(STATIC!$B$6,MATCH('Data Manipulation'!$A2040,STATIC!$A$6:$A$2307, 0)-1,3*(COLUMN()-COLUMN($B$16)))</f>
        <v>345.21</v>
      </c>
      <c r="D2040" s="7">
        <f ca="1">OFFSET(STATIC!$B$6,MATCH('Data Manipulation'!$A2040,STATIC!$A$6:$A$2307, 0)-1,3*(COLUMN()-COLUMN($B$16)))</f>
        <v>1276.3399999999999</v>
      </c>
      <c r="E2040" s="7">
        <f ca="1">OFFSET(STATIC!$B$6,MATCH('Data Manipulation'!$A2040,STATIC!$A$6:$A$2307, 0)-1,3*(COLUMN()-COLUMN($B$16)))*$J2040</f>
        <v>4021.4571689999998</v>
      </c>
      <c r="F2040" s="7">
        <f ca="1">OFFSET(STATIC!$B$6,MATCH('Data Manipulation'!$A2040,STATIC!$A$6:$A$2307, 0)-1,3*(COLUMN()-COLUMN($B$16)))</f>
        <v>1343.13</v>
      </c>
      <c r="G2040" s="7">
        <f ca="1">OFFSET(STATIC!$B$6,MATCH('Data Manipulation'!$A2040,STATIC!$A$6:$A$2307, 0)-1,3*(COLUMN()-COLUMN($B$16)))</f>
        <v>89.34</v>
      </c>
      <c r="H2040" s="7">
        <f ca="1">OFFSET(STATIC!$B$6,MATCH('Data Manipulation'!$A2040,STATIC!$A$6:$A$2307, 0)-1,3*(COLUMN()-COLUMN($B$16)))</f>
        <v>50.97</v>
      </c>
      <c r="I2040" s="7">
        <f ca="1">OFFSET(STATIC!$B$6,MATCH('Data Manipulation'!$A2040,STATIC!$A$6:$A$2307, 0)-1,3*(COLUMN()-COLUMN($B$16)))</f>
        <v>291.99</v>
      </c>
      <c r="J2040" s="7">
        <f ca="1">OFFSET(STATIC!$B$6,MATCH('Data Manipulation'!$A2040,STATIC!$A$6:$A$2307, 0)-1,3*(COLUMN()-COLUMN($B$16)))</f>
        <v>1.3613</v>
      </c>
      <c r="K2040" s="7">
        <f ca="1">OFFSET(STATIC!$B$6,MATCH('Data Manipulation'!$A2040,STATIC!$A$6:$A$2307, 0)-1,3*(COLUMN()-COLUMN($B$16)))</f>
        <v>1.5844</v>
      </c>
      <c r="L2040" s="7">
        <f ca="1">OFFSET(STATIC!$B$6,MATCH('Data Manipulation'!$A2040,STATIC!$A$6:$A$2307, 0)-1,3*(COLUMN()-COLUMN($B$16)))</f>
        <v>1.0615000000000001</v>
      </c>
      <c r="M2040" s="7">
        <f ca="1">OFFSET(STATIC!$B$6,MATCH('Data Manipulation'!$A2040,STATIC!$A$6:$A$2307, 0)-1,3*(COLUMN()-COLUMN($B$16)))</f>
        <v>1.2175999999999999E-2</v>
      </c>
      <c r="N2040" s="7">
        <f ca="1">OFFSET(STATIC!$B$6,MATCH('Data Manipulation'!$A2040,STATIC!$A$6:$A$2307, 0)-1,3*(COLUMN()-COLUMN($B$16)))*$J2040</f>
        <v>225.73335247</v>
      </c>
      <c r="O2040" s="7">
        <f ca="1">OFFSET(STATIC!$B$6,MATCH('Data Manipulation'!$A2040,STATIC!$A$6:$A$2307, 0)-1,3*(COLUMN()-COLUMN($B$16)))</f>
        <v>1645.59</v>
      </c>
      <c r="P2040" s="7">
        <f ca="1">OFFSET(STATIC!$B$6,MATCH('Data Manipulation'!$A2040,STATIC!$A$6:$A$2307, 0)-1,3*(COLUMN()-COLUMN($B$16)))*$J2040</f>
        <v>245.67517229999999</v>
      </c>
      <c r="Q2040" s="7">
        <f ca="1">OFFSET(STATIC!$B$6,MATCH('Data Manipulation'!$A2040,STATIC!$A$6:$A$2307, 0)-1,3*(COLUMN()-COLUMN($B$16)))</f>
        <v>20.04</v>
      </c>
      <c r="R2040" s="7">
        <f ca="1">OFFSET(STATIC!$B$6,MATCH('Data Manipulation'!$A2040,STATIC!$A$6:$A$2307, 0)-1,3*(COLUMN()-COLUMN($B$16)))</f>
        <v>2686.89</v>
      </c>
      <c r="U2040" s="14">
        <f t="shared" ca="1" si="548"/>
        <v>6.8992871486951421E-2</v>
      </c>
      <c r="V2040" s="14">
        <f t="shared" ca="1" si="549"/>
        <v>-1.703207683758564E-2</v>
      </c>
      <c r="W2040" s="14">
        <f t="shared" ca="1" si="550"/>
        <v>-1.8013748586016589E-2</v>
      </c>
      <c r="X2040" s="14">
        <f t="shared" ca="1" si="551"/>
        <v>-1.8502169651715281E-2</v>
      </c>
      <c r="Y2040" s="14">
        <f t="shared" ca="1" si="552"/>
        <v>1.5781329535498066E-2</v>
      </c>
      <c r="Z2040" s="14">
        <f t="shared" ca="1" si="553"/>
        <v>4.2296852202490499E-2</v>
      </c>
      <c r="AA2040" s="14">
        <f t="shared" ca="1" si="554"/>
        <v>-1.3833635122396055E-2</v>
      </c>
      <c r="AB2040" s="14">
        <f t="shared" ca="1" si="555"/>
        <v>1.4106357488381937E-2</v>
      </c>
      <c r="AC2040" s="14">
        <f t="shared" ca="1" si="556"/>
        <v>-6.5165890503713231E-3</v>
      </c>
      <c r="AD2040" s="14">
        <f t="shared" ca="1" si="557"/>
        <v>-4.2826617920008478E-3</v>
      </c>
      <c r="AE2040" s="14">
        <f t="shared" ca="1" si="558"/>
        <v>5.3842287537950607E-3</v>
      </c>
      <c r="AF2040" s="14">
        <f t="shared" ca="1" si="559"/>
        <v>9.6555319978745124E-3</v>
      </c>
      <c r="AG2040" s="14">
        <f t="shared" ca="1" si="560"/>
        <v>-4.6791976285360005E-3</v>
      </c>
      <c r="AH2040" s="14">
        <f t="shared" ca="1" si="561"/>
        <v>1.763840519576895E-3</v>
      </c>
      <c r="AI2040" s="14">
        <f t="shared" ca="1" si="562"/>
        <v>-5.0016254480187202E-3</v>
      </c>
      <c r="AJ2040" s="14">
        <f t="shared" ca="1" si="563"/>
        <v>0.21581022654799864</v>
      </c>
      <c r="AK2040" s="14">
        <f t="shared" ca="1" si="564"/>
        <v>-2.5134679887908441E-2</v>
      </c>
    </row>
    <row r="2041" spans="1:37" x14ac:dyDescent="0.2">
      <c r="A2041" s="13">
        <f ca="1">IF(OFFSET(STATIC!$A$6,MATCH($A$16, STATIC!$A$6:$A$2307,0)+ROW()-ROW($A$16),0)&gt;$A$12, OFFSET(STATIC!$A$6,MATCH($A$16, STATIC!$A$6:$A$2307,0)+ROW()-ROW($A$16),0), FALSE)</f>
        <v>40570</v>
      </c>
      <c r="B2041" s="7">
        <f ca="1">OFFSET(STATIC!$B$6,MATCH('Data Manipulation'!$A2041,STATIC!$A$6:$A$2307, 0)-1,3*(COLUMN()-COLUMN($B$16)))</f>
        <v>0.42</v>
      </c>
      <c r="C2041" s="7">
        <f ca="1">OFFSET(STATIC!$B$6,MATCH('Data Manipulation'!$A2041,STATIC!$A$6:$A$2307, 0)-1,3*(COLUMN()-COLUMN($B$16)))</f>
        <v>351.14</v>
      </c>
      <c r="D2041" s="7">
        <f ca="1">OFFSET(STATIC!$B$6,MATCH('Data Manipulation'!$A2041,STATIC!$A$6:$A$2307, 0)-1,3*(COLUMN()-COLUMN($B$16)))</f>
        <v>1299.54</v>
      </c>
      <c r="E2041" s="7">
        <f ca="1">OFFSET(STATIC!$B$6,MATCH('Data Manipulation'!$A2041,STATIC!$A$6:$A$2307, 0)-1,3*(COLUMN()-COLUMN($B$16)))*$J2041</f>
        <v>4096.5554499999998</v>
      </c>
      <c r="F2041" s="7">
        <f ca="1">OFFSET(STATIC!$B$6,MATCH('Data Manipulation'!$A2041,STATIC!$A$6:$A$2307, 0)-1,3*(COLUMN()-COLUMN($B$16)))</f>
        <v>1322.1</v>
      </c>
      <c r="G2041" s="7">
        <f ca="1">OFFSET(STATIC!$B$6,MATCH('Data Manipulation'!$A2041,STATIC!$A$6:$A$2307, 0)-1,3*(COLUMN()-COLUMN($B$16)))</f>
        <v>85.64</v>
      </c>
      <c r="H2041" s="7">
        <f ca="1">OFFSET(STATIC!$B$6,MATCH('Data Manipulation'!$A2041,STATIC!$A$6:$A$2307, 0)-1,3*(COLUMN()-COLUMN($B$16)))</f>
        <v>51.68</v>
      </c>
      <c r="I2041" s="7">
        <f ca="1">OFFSET(STATIC!$B$6,MATCH('Data Manipulation'!$A2041,STATIC!$A$6:$A$2307, 0)-1,3*(COLUMN()-COLUMN($B$16)))</f>
        <v>287.89999999999998</v>
      </c>
      <c r="J2041" s="7">
        <f ca="1">OFFSET(STATIC!$B$6,MATCH('Data Manipulation'!$A2041,STATIC!$A$6:$A$2307, 0)-1,3*(COLUMN()-COLUMN($B$16)))</f>
        <v>1.3702000000000001</v>
      </c>
      <c r="K2041" s="7">
        <f ca="1">OFFSET(STATIC!$B$6,MATCH('Data Manipulation'!$A2041,STATIC!$A$6:$A$2307, 0)-1,3*(COLUMN()-COLUMN($B$16)))</f>
        <v>1.5911999999999999</v>
      </c>
      <c r="L2041" s="7">
        <f ca="1">OFFSET(STATIC!$B$6,MATCH('Data Manipulation'!$A2041,STATIC!$A$6:$A$2307, 0)-1,3*(COLUMN()-COLUMN($B$16)))</f>
        <v>1.0558000000000001</v>
      </c>
      <c r="M2041" s="7">
        <f ca="1">OFFSET(STATIC!$B$6,MATCH('Data Manipulation'!$A2041,STATIC!$A$6:$A$2307, 0)-1,3*(COLUMN()-COLUMN($B$16)))</f>
        <v>1.2059E-2</v>
      </c>
      <c r="N2041" s="7">
        <f ca="1">OFFSET(STATIC!$B$6,MATCH('Data Manipulation'!$A2041,STATIC!$A$6:$A$2307, 0)-1,3*(COLUMN()-COLUMN($B$16)))*$J2041</f>
        <v>226.79207850000003</v>
      </c>
      <c r="O2041" s="7">
        <f ca="1">OFFSET(STATIC!$B$6,MATCH('Data Manipulation'!$A2041,STATIC!$A$6:$A$2307, 0)-1,3*(COLUMN()-COLUMN($B$16)))</f>
        <v>1642.69</v>
      </c>
      <c r="P2041" s="7">
        <f ca="1">OFFSET(STATIC!$B$6,MATCH('Data Manipulation'!$A2041,STATIC!$A$6:$A$2307, 0)-1,3*(COLUMN()-COLUMN($B$16)))*$J2041</f>
        <v>246.90702556000002</v>
      </c>
      <c r="Q2041" s="7">
        <f ca="1">OFFSET(STATIC!$B$6,MATCH('Data Manipulation'!$A2041,STATIC!$A$6:$A$2307, 0)-1,3*(COLUMN()-COLUMN($B$16)))</f>
        <v>16.149999999999999</v>
      </c>
      <c r="R2041" s="7">
        <f ca="1">OFFSET(STATIC!$B$6,MATCH('Data Manipulation'!$A2041,STATIC!$A$6:$A$2307, 0)-1,3*(COLUMN()-COLUMN($B$16)))</f>
        <v>2755.28</v>
      </c>
      <c r="U2041" s="14">
        <f t="shared" ca="1" si="548"/>
        <v>0</v>
      </c>
      <c r="V2041" s="14">
        <f t="shared" ca="1" si="549"/>
        <v>-4.5462373011561025E-3</v>
      </c>
      <c r="W2041" s="14">
        <f t="shared" ca="1" si="550"/>
        <v>2.2417647678586914E-3</v>
      </c>
      <c r="X2041" s="14">
        <f t="shared" ca="1" si="551"/>
        <v>8.7631944812169311E-3</v>
      </c>
      <c r="Y2041" s="14">
        <f t="shared" ca="1" si="552"/>
        <v>-6.5062823049595693E-3</v>
      </c>
      <c r="Z2041" s="14">
        <f t="shared" ca="1" si="553"/>
        <v>-1.9541582704159489E-2</v>
      </c>
      <c r="AA2041" s="14">
        <f t="shared" ca="1" si="554"/>
        <v>-6.3651483106346076E-3</v>
      </c>
      <c r="AB2041" s="14">
        <f t="shared" ca="1" si="555"/>
        <v>1.1106956416192845E-2</v>
      </c>
      <c r="AC2041" s="14">
        <f t="shared" ca="1" si="556"/>
        <v>1.3876211830342619E-3</v>
      </c>
      <c r="AD2041" s="14">
        <f t="shared" ca="1" si="557"/>
        <v>2.3279967729156769E-3</v>
      </c>
      <c r="AE2041" s="14">
        <f t="shared" ca="1" si="558"/>
        <v>-4.0644698895360501E-3</v>
      </c>
      <c r="AF2041" s="14">
        <f t="shared" ca="1" si="559"/>
        <v>-5.788010205287953E-3</v>
      </c>
      <c r="AG2041" s="14">
        <f t="shared" ca="1" si="560"/>
        <v>-4.8715905231372825E-4</v>
      </c>
      <c r="AH2041" s="14">
        <f t="shared" ca="1" si="561"/>
        <v>2.2366397578998786E-3</v>
      </c>
      <c r="AI2041" s="14">
        <f t="shared" ca="1" si="562"/>
        <v>-8.0035425566337055E-4</v>
      </c>
      <c r="AJ2041" s="14">
        <f t="shared" ca="1" si="563"/>
        <v>-2.9889385724397137E-2</v>
      </c>
      <c r="AK2041" s="14">
        <f t="shared" ca="1" si="564"/>
        <v>5.7436488380505669E-3</v>
      </c>
    </row>
    <row r="2042" spans="1:37" x14ac:dyDescent="0.2">
      <c r="A2042" s="13">
        <f ca="1">IF(OFFSET(STATIC!$A$6,MATCH($A$16, STATIC!$A$6:$A$2307,0)+ROW()-ROW($A$16),0)&gt;$A$12, OFFSET(STATIC!$A$6,MATCH($A$16, STATIC!$A$6:$A$2307,0)+ROW()-ROW($A$16),0), FALSE)</f>
        <v>40569</v>
      </c>
      <c r="B2042" s="7">
        <f ca="1">OFFSET(STATIC!$B$6,MATCH('Data Manipulation'!$A2042,STATIC!$A$6:$A$2307, 0)-1,3*(COLUMN()-COLUMN($B$16)))</f>
        <v>0.42</v>
      </c>
      <c r="C2042" s="7">
        <f ca="1">OFFSET(STATIC!$B$6,MATCH('Data Manipulation'!$A2042,STATIC!$A$6:$A$2307, 0)-1,3*(COLUMN()-COLUMN($B$16)))</f>
        <v>352.74</v>
      </c>
      <c r="D2042" s="7">
        <f ca="1">OFFSET(STATIC!$B$6,MATCH('Data Manipulation'!$A2042,STATIC!$A$6:$A$2307, 0)-1,3*(COLUMN()-COLUMN($B$16)))</f>
        <v>1296.6300000000001</v>
      </c>
      <c r="E2042" s="7">
        <f ca="1">OFFSET(STATIC!$B$6,MATCH('Data Manipulation'!$A2042,STATIC!$A$6:$A$2307, 0)-1,3*(COLUMN()-COLUMN($B$16)))*$J2042</f>
        <v>4060.8133740000003</v>
      </c>
      <c r="F2042" s="7">
        <f ca="1">OFFSET(STATIC!$B$6,MATCH('Data Manipulation'!$A2042,STATIC!$A$6:$A$2307, 0)-1,3*(COLUMN()-COLUMN($B$16)))</f>
        <v>1330.73</v>
      </c>
      <c r="G2042" s="7">
        <f ca="1">OFFSET(STATIC!$B$6,MATCH('Data Manipulation'!$A2042,STATIC!$A$6:$A$2307, 0)-1,3*(COLUMN()-COLUMN($B$16)))</f>
        <v>87.33</v>
      </c>
      <c r="H2042" s="7">
        <f ca="1">OFFSET(STATIC!$B$6,MATCH('Data Manipulation'!$A2042,STATIC!$A$6:$A$2307, 0)-1,3*(COLUMN()-COLUMN($B$16)))</f>
        <v>52.01</v>
      </c>
      <c r="I2042" s="7">
        <f ca="1">OFFSET(STATIC!$B$6,MATCH('Data Manipulation'!$A2042,STATIC!$A$6:$A$2307, 0)-1,3*(COLUMN()-COLUMN($B$16)))</f>
        <v>284.72000000000003</v>
      </c>
      <c r="J2042" s="7">
        <f ca="1">OFFSET(STATIC!$B$6,MATCH('Data Manipulation'!$A2042,STATIC!$A$6:$A$2307, 0)-1,3*(COLUMN()-COLUMN($B$16)))</f>
        <v>1.3683000000000001</v>
      </c>
      <c r="K2042" s="7">
        <f ca="1">OFFSET(STATIC!$B$6,MATCH('Data Manipulation'!$A2042,STATIC!$A$6:$A$2307, 0)-1,3*(COLUMN()-COLUMN($B$16)))</f>
        <v>1.5874999999999999</v>
      </c>
      <c r="L2042" s="7">
        <f ca="1">OFFSET(STATIC!$B$6,MATCH('Data Manipulation'!$A2042,STATIC!$A$6:$A$2307, 0)-1,3*(COLUMN()-COLUMN($B$16)))</f>
        <v>1.0601</v>
      </c>
      <c r="M2042" s="7">
        <f ca="1">OFFSET(STATIC!$B$6,MATCH('Data Manipulation'!$A2042,STATIC!$A$6:$A$2307, 0)-1,3*(COLUMN()-COLUMN($B$16)))</f>
        <v>1.2128999999999999E-2</v>
      </c>
      <c r="N2042" s="7">
        <f ca="1">OFFSET(STATIC!$B$6,MATCH('Data Manipulation'!$A2042,STATIC!$A$6:$A$2307, 0)-1,3*(COLUMN()-COLUMN($B$16)))*$J2042</f>
        <v>226.90258923000002</v>
      </c>
      <c r="O2042" s="7">
        <f ca="1">OFFSET(STATIC!$B$6,MATCH('Data Manipulation'!$A2042,STATIC!$A$6:$A$2307, 0)-1,3*(COLUMN()-COLUMN($B$16)))</f>
        <v>1639.02</v>
      </c>
      <c r="P2042" s="7">
        <f ca="1">OFFSET(STATIC!$B$6,MATCH('Data Manipulation'!$A2042,STATIC!$A$6:$A$2307, 0)-1,3*(COLUMN()-COLUMN($B$16)))*$J2042</f>
        <v>247.10471775000002</v>
      </c>
      <c r="Q2042" s="7">
        <f ca="1">OFFSET(STATIC!$B$6,MATCH('Data Manipulation'!$A2042,STATIC!$A$6:$A$2307, 0)-1,3*(COLUMN()-COLUMN($B$16)))</f>
        <v>16.64</v>
      </c>
      <c r="R2042" s="7">
        <f ca="1">OFFSET(STATIC!$B$6,MATCH('Data Manipulation'!$A2042,STATIC!$A$6:$A$2307, 0)-1,3*(COLUMN()-COLUMN($B$16)))</f>
        <v>2739.5</v>
      </c>
      <c r="U2042" s="14">
        <f t="shared" ca="1" si="548"/>
        <v>2.4097551579060524E-2</v>
      </c>
      <c r="V2042" s="14">
        <f t="shared" ca="1" si="549"/>
        <v>2.6399845011356878E-3</v>
      </c>
      <c r="W2042" s="14">
        <f t="shared" ca="1" si="550"/>
        <v>4.2120619810420094E-3</v>
      </c>
      <c r="X2042" s="14">
        <f t="shared" ca="1" si="551"/>
        <v>6.3761287884776677E-3</v>
      </c>
      <c r="Y2042" s="14">
        <f t="shared" ca="1" si="552"/>
        <v>-1.7643905606207202E-3</v>
      </c>
      <c r="Z2042" s="14">
        <f t="shared" ca="1" si="553"/>
        <v>1.3139884766333779E-2</v>
      </c>
      <c r="AA2042" s="14">
        <f t="shared" ca="1" si="554"/>
        <v>1.8630463174306524E-2</v>
      </c>
      <c r="AB2042" s="14">
        <f t="shared" ca="1" si="555"/>
        <v>1.2368960039267378E-2</v>
      </c>
      <c r="AC2042" s="14">
        <f t="shared" ca="1" si="556"/>
        <v>3.0009171651454946E-3</v>
      </c>
      <c r="AD2042" s="14">
        <f t="shared" ca="1" si="557"/>
        <v>3.7234589104396735E-3</v>
      </c>
      <c r="AE2042" s="14">
        <f t="shared" ca="1" si="558"/>
        <v>9.4375242942846963E-4</v>
      </c>
      <c r="AF2042" s="14">
        <f t="shared" ca="1" si="559"/>
        <v>-8.241305889232336E-4</v>
      </c>
      <c r="AG2042" s="14">
        <f t="shared" ca="1" si="560"/>
        <v>1.1127919084570872E-3</v>
      </c>
      <c r="AH2042" s="14">
        <f t="shared" ca="1" si="561"/>
        <v>-3.9579414379906008E-3</v>
      </c>
      <c r="AI2042" s="14">
        <f t="shared" ca="1" si="562"/>
        <v>5.4370352923060865E-4</v>
      </c>
      <c r="AJ2042" s="14">
        <f t="shared" ca="1" si="563"/>
        <v>-5.5521123356404176E-2</v>
      </c>
      <c r="AK2042" s="14">
        <f t="shared" ca="1" si="564"/>
        <v>7.4193150045107686E-3</v>
      </c>
    </row>
    <row r="2043" spans="1:37" x14ac:dyDescent="0.2">
      <c r="A2043" s="13">
        <f ca="1">IF(OFFSET(STATIC!$A$6,MATCH($A$16, STATIC!$A$6:$A$2307,0)+ROW()-ROW($A$16),0)&gt;$A$12, OFFSET(STATIC!$A$6,MATCH($A$16, STATIC!$A$6:$A$2307,0)+ROW()-ROW($A$16),0), FALSE)</f>
        <v>40568</v>
      </c>
      <c r="B2043" s="7">
        <f ca="1">OFFSET(STATIC!$B$6,MATCH('Data Manipulation'!$A2043,STATIC!$A$6:$A$2307, 0)-1,3*(COLUMN()-COLUMN($B$16)))</f>
        <v>0.41</v>
      </c>
      <c r="C2043" s="7">
        <f ca="1">OFFSET(STATIC!$B$6,MATCH('Data Manipulation'!$A2043,STATIC!$A$6:$A$2307, 0)-1,3*(COLUMN()-COLUMN($B$16)))</f>
        <v>351.81</v>
      </c>
      <c r="D2043" s="7">
        <f ca="1">OFFSET(STATIC!$B$6,MATCH('Data Manipulation'!$A2043,STATIC!$A$6:$A$2307, 0)-1,3*(COLUMN()-COLUMN($B$16)))</f>
        <v>1291.18</v>
      </c>
      <c r="E2043" s="7">
        <f ca="1">OFFSET(STATIC!$B$6,MATCH('Data Manipulation'!$A2043,STATIC!$A$6:$A$2307, 0)-1,3*(COLUMN()-COLUMN($B$16)))*$J2043</f>
        <v>4035.0034760000003</v>
      </c>
      <c r="F2043" s="7">
        <f ca="1">OFFSET(STATIC!$B$6,MATCH('Data Manipulation'!$A2043,STATIC!$A$6:$A$2307, 0)-1,3*(COLUMN()-COLUMN($B$16)))</f>
        <v>1333.08</v>
      </c>
      <c r="G2043" s="7">
        <f ca="1">OFFSET(STATIC!$B$6,MATCH('Data Manipulation'!$A2043,STATIC!$A$6:$A$2307, 0)-1,3*(COLUMN()-COLUMN($B$16)))</f>
        <v>86.19</v>
      </c>
      <c r="H2043" s="7">
        <f ca="1">OFFSET(STATIC!$B$6,MATCH('Data Manipulation'!$A2043,STATIC!$A$6:$A$2307, 0)-1,3*(COLUMN()-COLUMN($B$16)))</f>
        <v>51.05</v>
      </c>
      <c r="I2043" s="7">
        <f ca="1">OFFSET(STATIC!$B$6,MATCH('Data Manipulation'!$A2043,STATIC!$A$6:$A$2307, 0)-1,3*(COLUMN()-COLUMN($B$16)))</f>
        <v>281.22000000000003</v>
      </c>
      <c r="J2043" s="7">
        <f ca="1">OFFSET(STATIC!$B$6,MATCH('Data Manipulation'!$A2043,STATIC!$A$6:$A$2307, 0)-1,3*(COLUMN()-COLUMN($B$16)))</f>
        <v>1.3642000000000001</v>
      </c>
      <c r="K2043" s="7">
        <f ca="1">OFFSET(STATIC!$B$6,MATCH('Data Manipulation'!$A2043,STATIC!$A$6:$A$2307, 0)-1,3*(COLUMN()-COLUMN($B$16)))</f>
        <v>1.5815999999999999</v>
      </c>
      <c r="L2043" s="7">
        <f ca="1">OFFSET(STATIC!$B$6,MATCH('Data Manipulation'!$A2043,STATIC!$A$6:$A$2307, 0)-1,3*(COLUMN()-COLUMN($B$16)))</f>
        <v>1.0590999999999999</v>
      </c>
      <c r="M2043" s="7">
        <f ca="1">OFFSET(STATIC!$B$6,MATCH('Data Manipulation'!$A2043,STATIC!$A$6:$A$2307, 0)-1,3*(COLUMN()-COLUMN($B$16)))</f>
        <v>1.2139E-2</v>
      </c>
      <c r="N2043" s="7">
        <f ca="1">OFFSET(STATIC!$B$6,MATCH('Data Manipulation'!$A2043,STATIC!$A$6:$A$2307, 0)-1,3*(COLUMN()-COLUMN($B$16)))*$J2043</f>
        <v>226.65023430000002</v>
      </c>
      <c r="O2043" s="7">
        <f ca="1">OFFSET(STATIC!$B$6,MATCH('Data Manipulation'!$A2043,STATIC!$A$6:$A$2307, 0)-1,3*(COLUMN()-COLUMN($B$16)))</f>
        <v>1645.52</v>
      </c>
      <c r="P2043" s="7">
        <f ca="1">OFFSET(STATIC!$B$6,MATCH('Data Manipulation'!$A2043,STATIC!$A$6:$A$2307, 0)-1,3*(COLUMN()-COLUMN($B$16)))*$J2043</f>
        <v>246.97040256000003</v>
      </c>
      <c r="Q2043" s="7">
        <f ca="1">OFFSET(STATIC!$B$6,MATCH('Data Manipulation'!$A2043,STATIC!$A$6:$A$2307, 0)-1,3*(COLUMN()-COLUMN($B$16)))</f>
        <v>17.59</v>
      </c>
      <c r="R2043" s="7">
        <f ca="1">OFFSET(STATIC!$B$6,MATCH('Data Manipulation'!$A2043,STATIC!$A$6:$A$2307, 0)-1,3*(COLUMN()-COLUMN($B$16)))</f>
        <v>2719.25</v>
      </c>
      <c r="U2043" s="14">
        <f t="shared" ca="1" si="548"/>
        <v>-2.409755157906053E-2</v>
      </c>
      <c r="V2043" s="14">
        <f t="shared" ca="1" si="549"/>
        <v>-1.3634429040166869E-3</v>
      </c>
      <c r="W2043" s="14">
        <f t="shared" ca="1" si="550"/>
        <v>2.6335969664466899E-4</v>
      </c>
      <c r="X2043" s="14">
        <f t="shared" ca="1" si="551"/>
        <v>-7.1688275699617375E-3</v>
      </c>
      <c r="Y2043" s="14">
        <f t="shared" ca="1" si="552"/>
        <v>-7.9200641141972013E-3</v>
      </c>
      <c r="Z2043" s="14">
        <f t="shared" ca="1" si="553"/>
        <v>-1.9304287848443985E-2</v>
      </c>
      <c r="AA2043" s="14">
        <f t="shared" ca="1" si="554"/>
        <v>-9.3586177294584533E-3</v>
      </c>
      <c r="AB2043" s="14">
        <f t="shared" ca="1" si="555"/>
        <v>-2.6042955711588898E-2</v>
      </c>
      <c r="AC2043" s="14">
        <f t="shared" ca="1" si="556"/>
        <v>0</v>
      </c>
      <c r="AD2043" s="14">
        <f t="shared" ca="1" si="557"/>
        <v>-1.1129040640417911E-2</v>
      </c>
      <c r="AE2043" s="14">
        <f t="shared" ca="1" si="558"/>
        <v>5.3015366053796734E-3</v>
      </c>
      <c r="AF2043" s="14">
        <f t="shared" ca="1" si="559"/>
        <v>5.7682008933200883E-4</v>
      </c>
      <c r="AG2043" s="14">
        <f t="shared" ca="1" si="560"/>
        <v>-1.7854360944304785E-3</v>
      </c>
      <c r="AH2043" s="14">
        <f t="shared" ca="1" si="561"/>
        <v>3.2992281008444816E-3</v>
      </c>
      <c r="AI2043" s="14">
        <f t="shared" ca="1" si="562"/>
        <v>-1.0164036035624267E-3</v>
      </c>
      <c r="AJ2043" s="14">
        <f t="shared" ca="1" si="563"/>
        <v>-3.4052246298388765E-3</v>
      </c>
      <c r="AK2043" s="14">
        <f t="shared" ca="1" si="564"/>
        <v>6.2536788383009076E-4</v>
      </c>
    </row>
    <row r="2044" spans="1:37" x14ac:dyDescent="0.2">
      <c r="A2044" s="13">
        <f ca="1">IF(OFFSET(STATIC!$A$6,MATCH($A$16, STATIC!$A$6:$A$2307,0)+ROW()-ROW($A$16),0)&gt;$A$12, OFFSET(STATIC!$A$6,MATCH($A$16, STATIC!$A$6:$A$2307,0)+ROW()-ROW($A$16),0), FALSE)</f>
        <v>40567</v>
      </c>
      <c r="B2044" s="7">
        <f ca="1">OFFSET(STATIC!$B$6,MATCH('Data Manipulation'!$A2044,STATIC!$A$6:$A$2307, 0)-1,3*(COLUMN()-COLUMN($B$16)))</f>
        <v>0.42</v>
      </c>
      <c r="C2044" s="7">
        <f ca="1">OFFSET(STATIC!$B$6,MATCH('Data Manipulation'!$A2044,STATIC!$A$6:$A$2307, 0)-1,3*(COLUMN()-COLUMN($B$16)))</f>
        <v>352.29</v>
      </c>
      <c r="D2044" s="7">
        <f ca="1">OFFSET(STATIC!$B$6,MATCH('Data Manipulation'!$A2044,STATIC!$A$6:$A$2307, 0)-1,3*(COLUMN()-COLUMN($B$16)))</f>
        <v>1290.8399999999999</v>
      </c>
      <c r="E2044" s="7">
        <f ca="1">OFFSET(STATIC!$B$6,MATCH('Data Manipulation'!$A2044,STATIC!$A$6:$A$2307, 0)-1,3*(COLUMN()-COLUMN($B$16)))*$J2044</f>
        <v>4064.0336520000001</v>
      </c>
      <c r="F2044" s="7">
        <f ca="1">OFFSET(STATIC!$B$6,MATCH('Data Manipulation'!$A2044,STATIC!$A$6:$A$2307, 0)-1,3*(COLUMN()-COLUMN($B$16)))</f>
        <v>1343.68</v>
      </c>
      <c r="G2044" s="7">
        <f ca="1">OFFSET(STATIC!$B$6,MATCH('Data Manipulation'!$A2044,STATIC!$A$6:$A$2307, 0)-1,3*(COLUMN()-COLUMN($B$16)))</f>
        <v>87.87</v>
      </c>
      <c r="H2044" s="7">
        <f ca="1">OFFSET(STATIC!$B$6,MATCH('Data Manipulation'!$A2044,STATIC!$A$6:$A$2307, 0)-1,3*(COLUMN()-COLUMN($B$16)))</f>
        <v>51.53</v>
      </c>
      <c r="I2044" s="7">
        <f ca="1">OFFSET(STATIC!$B$6,MATCH('Data Manipulation'!$A2044,STATIC!$A$6:$A$2307, 0)-1,3*(COLUMN()-COLUMN($B$16)))</f>
        <v>288.64</v>
      </c>
      <c r="J2044" s="7">
        <f ca="1">OFFSET(STATIC!$B$6,MATCH('Data Manipulation'!$A2044,STATIC!$A$6:$A$2307, 0)-1,3*(COLUMN()-COLUMN($B$16)))</f>
        <v>1.3642000000000001</v>
      </c>
      <c r="K2044" s="7">
        <f ca="1">OFFSET(STATIC!$B$6,MATCH('Data Manipulation'!$A2044,STATIC!$A$6:$A$2307, 0)-1,3*(COLUMN()-COLUMN($B$16)))</f>
        <v>1.5992999999999999</v>
      </c>
      <c r="L2044" s="7">
        <f ca="1">OFFSET(STATIC!$B$6,MATCH('Data Manipulation'!$A2044,STATIC!$A$6:$A$2307, 0)-1,3*(COLUMN()-COLUMN($B$16)))</f>
        <v>1.0535000000000001</v>
      </c>
      <c r="M2044" s="7">
        <f ca="1">OFFSET(STATIC!$B$6,MATCH('Data Manipulation'!$A2044,STATIC!$A$6:$A$2307, 0)-1,3*(COLUMN()-COLUMN($B$16)))</f>
        <v>1.2132E-2</v>
      </c>
      <c r="N2044" s="7">
        <f ca="1">OFFSET(STATIC!$B$6,MATCH('Data Manipulation'!$A2044,STATIC!$A$6:$A$2307, 0)-1,3*(COLUMN()-COLUMN($B$16)))*$J2044</f>
        <v>227.05526528000001</v>
      </c>
      <c r="O2044" s="7">
        <f ca="1">OFFSET(STATIC!$B$6,MATCH('Data Manipulation'!$A2044,STATIC!$A$6:$A$2307, 0)-1,3*(COLUMN()-COLUMN($B$16)))</f>
        <v>1640.1</v>
      </c>
      <c r="P2044" s="7">
        <f ca="1">OFFSET(STATIC!$B$6,MATCH('Data Manipulation'!$A2044,STATIC!$A$6:$A$2307, 0)-1,3*(COLUMN()-COLUMN($B$16)))*$J2044</f>
        <v>247.22155178000003</v>
      </c>
      <c r="Q2044" s="7">
        <f ca="1">OFFSET(STATIC!$B$6,MATCH('Data Manipulation'!$A2044,STATIC!$A$6:$A$2307, 0)-1,3*(COLUMN()-COLUMN($B$16)))</f>
        <v>17.649999999999999</v>
      </c>
      <c r="R2044" s="7">
        <f ca="1">OFFSET(STATIC!$B$6,MATCH('Data Manipulation'!$A2044,STATIC!$A$6:$A$2307, 0)-1,3*(COLUMN()-COLUMN($B$16)))</f>
        <v>2717.55</v>
      </c>
      <c r="U2044" s="14">
        <f t="shared" ca="1" si="548"/>
        <v>0</v>
      </c>
      <c r="V2044" s="14">
        <f t="shared" ca="1" si="549"/>
        <v>-2.409878829552548E-3</v>
      </c>
      <c r="W2044" s="14">
        <f t="shared" ca="1" si="550"/>
        <v>5.8193226895376926E-3</v>
      </c>
      <c r="X2044" s="14">
        <f t="shared" ca="1" si="551"/>
        <v>7.1915856779698056E-3</v>
      </c>
      <c r="Y2044" s="14">
        <f t="shared" ca="1" si="552"/>
        <v>1.7118635909803084E-4</v>
      </c>
      <c r="Z2044" s="14">
        <f t="shared" ca="1" si="553"/>
        <v>-1.401311211687665E-2</v>
      </c>
      <c r="AA2044" s="14">
        <f t="shared" ca="1" si="554"/>
        <v>2.3314562727197448E-3</v>
      </c>
      <c r="AB2044" s="14">
        <f t="shared" ca="1" si="555"/>
        <v>2.358655273156646E-3</v>
      </c>
      <c r="AC2044" s="14">
        <f t="shared" ca="1" si="556"/>
        <v>4.3342583921739944E-3</v>
      </c>
      <c r="AD2044" s="14">
        <f t="shared" ca="1" si="557"/>
        <v>3.7523452597881352E-4</v>
      </c>
      <c r="AE2044" s="14">
        <f t="shared" ca="1" si="558"/>
        <v>8.8669122677918263E-3</v>
      </c>
      <c r="AF2044" s="14">
        <f t="shared" ca="1" si="559"/>
        <v>3.4679251996333352E-3</v>
      </c>
      <c r="AG2044" s="14">
        <f t="shared" ca="1" si="560"/>
        <v>4.9046019269185339E-3</v>
      </c>
      <c r="AH2044" s="14">
        <f t="shared" ca="1" si="561"/>
        <v>5.9770313011967577E-4</v>
      </c>
      <c r="AI2044" s="14">
        <f t="shared" ca="1" si="562"/>
        <v>5.7097694904121058E-3</v>
      </c>
      <c r="AJ2044" s="14">
        <f t="shared" ca="1" si="563"/>
        <v>-4.5412010831842861E-2</v>
      </c>
      <c r="AK2044" s="14">
        <f t="shared" ca="1" si="564"/>
        <v>1.0360563834519786E-2</v>
      </c>
    </row>
    <row r="2045" spans="1:37" x14ac:dyDescent="0.2">
      <c r="A2045" s="13">
        <f ca="1">IF(OFFSET(STATIC!$A$6,MATCH($A$16, STATIC!$A$6:$A$2307,0)+ROW()-ROW($A$16),0)&gt;$A$12, OFFSET(STATIC!$A$6,MATCH($A$16, STATIC!$A$6:$A$2307,0)+ROW()-ROW($A$16),0), FALSE)</f>
        <v>40564</v>
      </c>
      <c r="B2045" s="7">
        <f ca="1">OFFSET(STATIC!$B$6,MATCH('Data Manipulation'!$A2045,STATIC!$A$6:$A$2307, 0)-1,3*(COLUMN()-COLUMN($B$16)))</f>
        <v>0.42</v>
      </c>
      <c r="C2045" s="7">
        <f ca="1">OFFSET(STATIC!$B$6,MATCH('Data Manipulation'!$A2045,STATIC!$A$6:$A$2307, 0)-1,3*(COLUMN()-COLUMN($B$16)))</f>
        <v>353.14</v>
      </c>
      <c r="D2045" s="7">
        <f ca="1">OFFSET(STATIC!$B$6,MATCH('Data Manipulation'!$A2045,STATIC!$A$6:$A$2307, 0)-1,3*(COLUMN()-COLUMN($B$16)))</f>
        <v>1283.3499999999999</v>
      </c>
      <c r="E2045" s="7">
        <f ca="1">OFFSET(STATIC!$B$6,MATCH('Data Manipulation'!$A2045,STATIC!$A$6:$A$2307, 0)-1,3*(COLUMN()-COLUMN($B$16)))*$J2045</f>
        <v>4034.9116480000002</v>
      </c>
      <c r="F2045" s="7">
        <f ca="1">OFFSET(STATIC!$B$6,MATCH('Data Manipulation'!$A2045,STATIC!$A$6:$A$2307, 0)-1,3*(COLUMN()-COLUMN($B$16)))</f>
        <v>1343.45</v>
      </c>
      <c r="G2045" s="7">
        <f ca="1">OFFSET(STATIC!$B$6,MATCH('Data Manipulation'!$A2045,STATIC!$A$6:$A$2307, 0)-1,3*(COLUMN()-COLUMN($B$16)))</f>
        <v>89.11</v>
      </c>
      <c r="H2045" s="7">
        <f ca="1">OFFSET(STATIC!$B$6,MATCH('Data Manipulation'!$A2045,STATIC!$A$6:$A$2307, 0)-1,3*(COLUMN()-COLUMN($B$16)))</f>
        <v>51.41</v>
      </c>
      <c r="I2045" s="7">
        <f ca="1">OFFSET(STATIC!$B$6,MATCH('Data Manipulation'!$A2045,STATIC!$A$6:$A$2307, 0)-1,3*(COLUMN()-COLUMN($B$16)))</f>
        <v>287.95999999999998</v>
      </c>
      <c r="J2045" s="7">
        <f ca="1">OFFSET(STATIC!$B$6,MATCH('Data Manipulation'!$A2045,STATIC!$A$6:$A$2307, 0)-1,3*(COLUMN()-COLUMN($B$16)))</f>
        <v>1.3583000000000001</v>
      </c>
      <c r="K2045" s="7">
        <f ca="1">OFFSET(STATIC!$B$6,MATCH('Data Manipulation'!$A2045,STATIC!$A$6:$A$2307, 0)-1,3*(COLUMN()-COLUMN($B$16)))</f>
        <v>1.5987</v>
      </c>
      <c r="L2045" s="7">
        <f ca="1">OFFSET(STATIC!$B$6,MATCH('Data Manipulation'!$A2045,STATIC!$A$6:$A$2307, 0)-1,3*(COLUMN()-COLUMN($B$16)))</f>
        <v>1.0442</v>
      </c>
      <c r="M2045" s="7">
        <f ca="1">OFFSET(STATIC!$B$6,MATCH('Data Manipulation'!$A2045,STATIC!$A$6:$A$2307, 0)-1,3*(COLUMN()-COLUMN($B$16)))</f>
        <v>1.209E-2</v>
      </c>
      <c r="N2045" s="7">
        <f ca="1">OFFSET(STATIC!$B$6,MATCH('Data Manipulation'!$A2045,STATIC!$A$6:$A$2307, 0)-1,3*(COLUMN()-COLUMN($B$16)))*$J2045</f>
        <v>225.94437605000002</v>
      </c>
      <c r="O2045" s="7">
        <f ca="1">OFFSET(STATIC!$B$6,MATCH('Data Manipulation'!$A2045,STATIC!$A$6:$A$2307, 0)-1,3*(COLUMN()-COLUMN($B$16)))</f>
        <v>1639.12</v>
      </c>
      <c r="P2045" s="7">
        <f ca="1">OFFSET(STATIC!$B$6,MATCH('Data Manipulation'!$A2045,STATIC!$A$6:$A$2307, 0)-1,3*(COLUMN()-COLUMN($B$16)))*$J2045</f>
        <v>245.81399594000001</v>
      </c>
      <c r="Q2045" s="7">
        <f ca="1">OFFSET(STATIC!$B$6,MATCH('Data Manipulation'!$A2045,STATIC!$A$6:$A$2307, 0)-1,3*(COLUMN()-COLUMN($B$16)))</f>
        <v>18.47</v>
      </c>
      <c r="R2045" s="7">
        <f ca="1">OFFSET(STATIC!$B$6,MATCH('Data Manipulation'!$A2045,STATIC!$A$6:$A$2307, 0)-1,3*(COLUMN()-COLUMN($B$16)))</f>
        <v>2689.54</v>
      </c>
      <c r="U2045" s="14">
        <f t="shared" ca="1" si="548"/>
        <v>7.4107972153721835E-2</v>
      </c>
      <c r="V2045" s="14">
        <f t="shared" ca="1" si="549"/>
        <v>-3.1947554066478127E-3</v>
      </c>
      <c r="W2045" s="14">
        <f t="shared" ca="1" si="550"/>
        <v>2.4106642558033367E-3</v>
      </c>
      <c r="X2045" s="14">
        <f t="shared" ca="1" si="551"/>
        <v>2.3057260407642027E-2</v>
      </c>
      <c r="Y2045" s="14">
        <f t="shared" ca="1" si="552"/>
        <v>-6.4401946898482391E-3</v>
      </c>
      <c r="Z2045" s="14">
        <f t="shared" ca="1" si="553"/>
        <v>2.8094641168661264E-3</v>
      </c>
      <c r="AA2045" s="14">
        <f t="shared" ca="1" si="554"/>
        <v>1.0755946073439597E-2</v>
      </c>
      <c r="AB2045" s="14">
        <f t="shared" ca="1" si="555"/>
        <v>6.7598431563127698E-3</v>
      </c>
      <c r="AC2045" s="14">
        <f t="shared" ca="1" si="556"/>
        <v>8.4282622236759846E-3</v>
      </c>
      <c r="AD2045" s="14">
        <f t="shared" ca="1" si="557"/>
        <v>5.5825768318340744E-3</v>
      </c>
      <c r="AE2045" s="14">
        <f t="shared" ca="1" si="558"/>
        <v>7.9804279123957302E-3</v>
      </c>
      <c r="AF2045" s="14">
        <f t="shared" ca="1" si="559"/>
        <v>2.4015580255953616E-3</v>
      </c>
      <c r="AG2045" s="14">
        <f t="shared" ca="1" si="560"/>
        <v>9.2082782183696213E-3</v>
      </c>
      <c r="AH2045" s="14">
        <f t="shared" ca="1" si="561"/>
        <v>1.8074795473091297E-3</v>
      </c>
      <c r="AI2045" s="14">
        <f t="shared" ca="1" si="562"/>
        <v>1.0005441457557549E-2</v>
      </c>
      <c r="AJ2045" s="14">
        <f t="shared" ca="1" si="563"/>
        <v>2.6331746248706982E-2</v>
      </c>
      <c r="AK2045" s="14">
        <f t="shared" ca="1" si="564"/>
        <v>-5.4692256772434326E-3</v>
      </c>
    </row>
    <row r="2046" spans="1:37" x14ac:dyDescent="0.2">
      <c r="A2046" s="13">
        <f ca="1">IF(OFFSET(STATIC!$A$6,MATCH($A$16, STATIC!$A$6:$A$2307,0)+ROW()-ROW($A$16),0)&gt;$A$12, OFFSET(STATIC!$A$6,MATCH($A$16, STATIC!$A$6:$A$2307,0)+ROW()-ROW($A$16),0), FALSE)</f>
        <v>40563</v>
      </c>
      <c r="B2046" s="7">
        <f ca="1">OFFSET(STATIC!$B$6,MATCH('Data Manipulation'!$A2046,STATIC!$A$6:$A$2307, 0)-1,3*(COLUMN()-COLUMN($B$16)))</f>
        <v>0.39</v>
      </c>
      <c r="C2046" s="7">
        <f ca="1">OFFSET(STATIC!$B$6,MATCH('Data Manipulation'!$A2046,STATIC!$A$6:$A$2307, 0)-1,3*(COLUMN()-COLUMN($B$16)))</f>
        <v>354.27</v>
      </c>
      <c r="D2046" s="7">
        <f ca="1">OFFSET(STATIC!$B$6,MATCH('Data Manipulation'!$A2046,STATIC!$A$6:$A$2307, 0)-1,3*(COLUMN()-COLUMN($B$16)))</f>
        <v>1280.26</v>
      </c>
      <c r="E2046" s="7">
        <f ca="1">OFFSET(STATIC!$B$6,MATCH('Data Manipulation'!$A2046,STATIC!$A$6:$A$2307, 0)-1,3*(COLUMN()-COLUMN($B$16)))*$J2046</f>
        <v>3942.9419980000002</v>
      </c>
      <c r="F2046" s="7">
        <f ca="1">OFFSET(STATIC!$B$6,MATCH('Data Manipulation'!$A2046,STATIC!$A$6:$A$2307, 0)-1,3*(COLUMN()-COLUMN($B$16)))</f>
        <v>1352.13</v>
      </c>
      <c r="G2046" s="7">
        <f ca="1">OFFSET(STATIC!$B$6,MATCH('Data Manipulation'!$A2046,STATIC!$A$6:$A$2307, 0)-1,3*(COLUMN()-COLUMN($B$16)))</f>
        <v>88.86</v>
      </c>
      <c r="H2046" s="7">
        <f ca="1">OFFSET(STATIC!$B$6,MATCH('Data Manipulation'!$A2046,STATIC!$A$6:$A$2307, 0)-1,3*(COLUMN()-COLUMN($B$16)))</f>
        <v>50.86</v>
      </c>
      <c r="I2046" s="7">
        <f ca="1">OFFSET(STATIC!$B$6,MATCH('Data Manipulation'!$A2046,STATIC!$A$6:$A$2307, 0)-1,3*(COLUMN()-COLUMN($B$16)))</f>
        <v>286.02</v>
      </c>
      <c r="J2046" s="7">
        <f ca="1">OFFSET(STATIC!$B$6,MATCH('Data Manipulation'!$A2046,STATIC!$A$6:$A$2307, 0)-1,3*(COLUMN()-COLUMN($B$16)))</f>
        <v>1.3469</v>
      </c>
      <c r="K2046" s="7">
        <f ca="1">OFFSET(STATIC!$B$6,MATCH('Data Manipulation'!$A2046,STATIC!$A$6:$A$2307, 0)-1,3*(COLUMN()-COLUMN($B$16)))</f>
        <v>1.5897999999999999</v>
      </c>
      <c r="L2046" s="7">
        <f ca="1">OFFSET(STATIC!$B$6,MATCH('Data Manipulation'!$A2046,STATIC!$A$6:$A$2307, 0)-1,3*(COLUMN()-COLUMN($B$16)))</f>
        <v>1.0359</v>
      </c>
      <c r="M2046" s="7">
        <f ca="1">OFFSET(STATIC!$B$6,MATCH('Data Manipulation'!$A2046,STATIC!$A$6:$A$2307, 0)-1,3*(COLUMN()-COLUMN($B$16)))</f>
        <v>1.2061000000000001E-2</v>
      </c>
      <c r="N2046" s="7">
        <f ca="1">OFFSET(STATIC!$B$6,MATCH('Data Manipulation'!$A2046,STATIC!$A$6:$A$2307, 0)-1,3*(COLUMN()-COLUMN($B$16)))*$J2046</f>
        <v>223.87336721999998</v>
      </c>
      <c r="O2046" s="7">
        <f ca="1">OFFSET(STATIC!$B$6,MATCH('Data Manipulation'!$A2046,STATIC!$A$6:$A$2307, 0)-1,3*(COLUMN()-COLUMN($B$16)))</f>
        <v>1636.16</v>
      </c>
      <c r="P2046" s="7">
        <f ca="1">OFFSET(STATIC!$B$6,MATCH('Data Manipulation'!$A2046,STATIC!$A$6:$A$2307, 0)-1,3*(COLUMN()-COLUMN($B$16)))*$J2046</f>
        <v>243.36678154000001</v>
      </c>
      <c r="Q2046" s="7">
        <f ca="1">OFFSET(STATIC!$B$6,MATCH('Data Manipulation'!$A2046,STATIC!$A$6:$A$2307, 0)-1,3*(COLUMN()-COLUMN($B$16)))</f>
        <v>17.989999999999998</v>
      </c>
      <c r="R2046" s="7">
        <f ca="1">OFFSET(STATIC!$B$6,MATCH('Data Manipulation'!$A2046,STATIC!$A$6:$A$2307, 0)-1,3*(COLUMN()-COLUMN($B$16)))</f>
        <v>2704.29</v>
      </c>
      <c r="U2046" s="14">
        <f t="shared" ca="1" si="548"/>
        <v>0.22957444164450017</v>
      </c>
      <c r="V2046" s="14">
        <f t="shared" ca="1" si="549"/>
        <v>-1.4738288633156401E-2</v>
      </c>
      <c r="W2046" s="14">
        <f t="shared" ca="1" si="550"/>
        <v>-1.2957717508255116E-3</v>
      </c>
      <c r="X2046" s="14">
        <f t="shared" ca="1" si="551"/>
        <v>4.3467300250834141E-4</v>
      </c>
      <c r="Y2046" s="14">
        <f t="shared" ca="1" si="552"/>
        <v>-1.3749858559741746E-2</v>
      </c>
      <c r="Z2046" s="14">
        <f t="shared" ca="1" si="553"/>
        <v>-2.2257762823494773E-2</v>
      </c>
      <c r="AA2046" s="14">
        <f t="shared" ca="1" si="554"/>
        <v>1.1071682888280152E-2</v>
      </c>
      <c r="AB2046" s="14">
        <f t="shared" ca="1" si="555"/>
        <v>-1.7536405034096439E-2</v>
      </c>
      <c r="AC2046" s="14">
        <f t="shared" ca="1" si="556"/>
        <v>-8.1635686748311839E-4</v>
      </c>
      <c r="AD2046" s="14">
        <f t="shared" ca="1" si="557"/>
        <v>-5.5825768318341082E-3</v>
      </c>
      <c r="AE2046" s="14">
        <f t="shared" ca="1" si="558"/>
        <v>-9.7983492856588538E-3</v>
      </c>
      <c r="AF2046" s="14">
        <f t="shared" ca="1" si="559"/>
        <v>-1.1950527521197241E-2</v>
      </c>
      <c r="AG2046" s="14">
        <f t="shared" ca="1" si="560"/>
        <v>-4.2362108298112299E-3</v>
      </c>
      <c r="AH2046" s="14">
        <f t="shared" ca="1" si="561"/>
        <v>-4.6768520516539732E-3</v>
      </c>
      <c r="AI2046" s="14">
        <f t="shared" ca="1" si="562"/>
        <v>-3.4837193148137525E-3</v>
      </c>
      <c r="AJ2046" s="14">
        <f t="shared" ca="1" si="563"/>
        <v>3.8531678774323889E-2</v>
      </c>
      <c r="AK2046" s="14">
        <f t="shared" ca="1" si="564"/>
        <v>-7.7611285304646184E-3</v>
      </c>
    </row>
    <row r="2047" spans="1:37" x14ac:dyDescent="0.2">
      <c r="A2047" s="13">
        <f ca="1">IF(OFFSET(STATIC!$A$6,MATCH($A$16, STATIC!$A$6:$A$2307,0)+ROW()-ROW($A$16),0)&gt;$A$12, OFFSET(STATIC!$A$6,MATCH($A$16, STATIC!$A$6:$A$2307,0)+ROW()-ROW($A$16),0), FALSE)</f>
        <v>40562</v>
      </c>
      <c r="B2047" s="7">
        <f ca="1">OFFSET(STATIC!$B$6,MATCH('Data Manipulation'!$A2047,STATIC!$A$6:$A$2307, 0)-1,3*(COLUMN()-COLUMN($B$16)))</f>
        <v>0.31</v>
      </c>
      <c r="C2047" s="7">
        <f ca="1">OFFSET(STATIC!$B$6,MATCH('Data Manipulation'!$A2047,STATIC!$A$6:$A$2307, 0)-1,3*(COLUMN()-COLUMN($B$16)))</f>
        <v>359.53</v>
      </c>
      <c r="D2047" s="7">
        <f ca="1">OFFSET(STATIC!$B$6,MATCH('Data Manipulation'!$A2047,STATIC!$A$6:$A$2307, 0)-1,3*(COLUMN()-COLUMN($B$16)))</f>
        <v>1281.92</v>
      </c>
      <c r="E2047" s="7">
        <f ca="1">OFFSET(STATIC!$B$6,MATCH('Data Manipulation'!$A2047,STATIC!$A$6:$A$2307, 0)-1,3*(COLUMN()-COLUMN($B$16)))*$J2047</f>
        <v>3941.2284799999998</v>
      </c>
      <c r="F2047" s="7">
        <f ca="1">OFFSET(STATIC!$B$6,MATCH('Data Manipulation'!$A2047,STATIC!$A$6:$A$2307, 0)-1,3*(COLUMN()-COLUMN($B$16)))</f>
        <v>1370.85</v>
      </c>
      <c r="G2047" s="7">
        <f ca="1">OFFSET(STATIC!$B$6,MATCH('Data Manipulation'!$A2047,STATIC!$A$6:$A$2307, 0)-1,3*(COLUMN()-COLUMN($B$16)))</f>
        <v>90.86</v>
      </c>
      <c r="H2047" s="7">
        <f ca="1">OFFSET(STATIC!$B$6,MATCH('Data Manipulation'!$A2047,STATIC!$A$6:$A$2307, 0)-1,3*(COLUMN()-COLUMN($B$16)))</f>
        <v>50.3</v>
      </c>
      <c r="I2047" s="7">
        <f ca="1">OFFSET(STATIC!$B$6,MATCH('Data Manipulation'!$A2047,STATIC!$A$6:$A$2307, 0)-1,3*(COLUMN()-COLUMN($B$16)))</f>
        <v>291.08</v>
      </c>
      <c r="J2047" s="7">
        <f ca="1">OFFSET(STATIC!$B$6,MATCH('Data Manipulation'!$A2047,STATIC!$A$6:$A$2307, 0)-1,3*(COLUMN()-COLUMN($B$16)))</f>
        <v>1.3479999999999999</v>
      </c>
      <c r="K2047" s="7">
        <f ca="1">OFFSET(STATIC!$B$6,MATCH('Data Manipulation'!$A2047,STATIC!$A$6:$A$2307, 0)-1,3*(COLUMN()-COLUMN($B$16)))</f>
        <v>1.5987</v>
      </c>
      <c r="L2047" s="7">
        <f ca="1">OFFSET(STATIC!$B$6,MATCH('Data Manipulation'!$A2047,STATIC!$A$6:$A$2307, 0)-1,3*(COLUMN()-COLUMN($B$16)))</f>
        <v>1.0461</v>
      </c>
      <c r="M2047" s="7">
        <f ca="1">OFFSET(STATIC!$B$6,MATCH('Data Manipulation'!$A2047,STATIC!$A$6:$A$2307, 0)-1,3*(COLUMN()-COLUMN($B$16)))</f>
        <v>1.2206E-2</v>
      </c>
      <c r="N2047" s="7">
        <f ca="1">OFFSET(STATIC!$B$6,MATCH('Data Manipulation'!$A2047,STATIC!$A$6:$A$2307, 0)-1,3*(COLUMN()-COLUMN($B$16)))*$J2047</f>
        <v>224.82375359999997</v>
      </c>
      <c r="O2047" s="7">
        <f ca="1">OFFSET(STATIC!$B$6,MATCH('Data Manipulation'!$A2047,STATIC!$A$6:$A$2307, 0)-1,3*(COLUMN()-COLUMN($B$16)))</f>
        <v>1643.83</v>
      </c>
      <c r="P2047" s="7">
        <f ca="1">OFFSET(STATIC!$B$6,MATCH('Data Manipulation'!$A2047,STATIC!$A$6:$A$2307, 0)-1,3*(COLUMN()-COLUMN($B$16)))*$J2047</f>
        <v>244.21608159999997</v>
      </c>
      <c r="Q2047" s="7">
        <f ca="1">OFFSET(STATIC!$B$6,MATCH('Data Manipulation'!$A2047,STATIC!$A$6:$A$2307, 0)-1,3*(COLUMN()-COLUMN($B$16)))</f>
        <v>17.309999999999999</v>
      </c>
      <c r="R2047" s="7">
        <f ca="1">OFFSET(STATIC!$B$6,MATCH('Data Manipulation'!$A2047,STATIC!$A$6:$A$2307, 0)-1,3*(COLUMN()-COLUMN($B$16)))</f>
        <v>2725.36</v>
      </c>
      <c r="U2047" s="14">
        <f t="shared" ca="1" si="548"/>
        <v>0</v>
      </c>
      <c r="V2047" s="14">
        <f t="shared" ca="1" si="549"/>
        <v>3.060018105802245E-4</v>
      </c>
      <c r="W2047" s="14">
        <f t="shared" ca="1" si="550"/>
        <v>-1.0167184992425787E-2</v>
      </c>
      <c r="X2047" s="14">
        <f t="shared" ca="1" si="551"/>
        <v>1.4930752893498914E-3</v>
      </c>
      <c r="Y2047" s="14">
        <f t="shared" ca="1" si="552"/>
        <v>2.3004884988147866E-3</v>
      </c>
      <c r="Z2047" s="14">
        <f t="shared" ca="1" si="553"/>
        <v>-5.7067758038681846E-3</v>
      </c>
      <c r="AA2047" s="14">
        <f t="shared" ca="1" si="554"/>
        <v>-9.4974991708389397E-3</v>
      </c>
      <c r="AB2047" s="14">
        <f t="shared" ca="1" si="555"/>
        <v>-1.39871962747442E-2</v>
      </c>
      <c r="AC2047" s="14">
        <f t="shared" ca="1" si="556"/>
        <v>8.9419373756612127E-3</v>
      </c>
      <c r="AD2047" s="14">
        <f t="shared" ca="1" si="557"/>
        <v>1.6902999610922192E-3</v>
      </c>
      <c r="AE2047" s="14">
        <f t="shared" ca="1" si="558"/>
        <v>8.5441886852058724E-3</v>
      </c>
      <c r="AF2047" s="14">
        <f t="shared" ca="1" si="559"/>
        <v>1.0045370597877627E-2</v>
      </c>
      <c r="AG2047" s="14">
        <f t="shared" ca="1" si="560"/>
        <v>9.9485403678069972E-3</v>
      </c>
      <c r="AH2047" s="14">
        <f t="shared" ca="1" si="561"/>
        <v>1.3818757354401323E-3</v>
      </c>
      <c r="AI2047" s="14">
        <f t="shared" ca="1" si="562"/>
        <v>1.1342021864776583E-2</v>
      </c>
      <c r="AJ2047" s="14">
        <f t="shared" ca="1" si="563"/>
        <v>8.6853834649800163E-2</v>
      </c>
      <c r="AK2047" s="14">
        <f t="shared" ca="1" si="564"/>
        <v>-1.4747472355965338E-2</v>
      </c>
    </row>
    <row r="2048" spans="1:37" x14ac:dyDescent="0.2">
      <c r="A2048" s="13">
        <f ca="1">IF(OFFSET(STATIC!$A$6,MATCH($A$16, STATIC!$A$6:$A$2307,0)+ROW()-ROW($A$16),0)&gt;$A$12, OFFSET(STATIC!$A$6,MATCH($A$16, STATIC!$A$6:$A$2307,0)+ROW()-ROW($A$16),0), FALSE)</f>
        <v>40561</v>
      </c>
      <c r="B2048" s="7">
        <f ca="1">OFFSET(STATIC!$B$6,MATCH('Data Manipulation'!$A2048,STATIC!$A$6:$A$2307, 0)-1,3*(COLUMN()-COLUMN($B$16)))</f>
        <v>0.31</v>
      </c>
      <c r="C2048" s="7">
        <f ca="1">OFFSET(STATIC!$B$6,MATCH('Data Manipulation'!$A2048,STATIC!$A$6:$A$2307, 0)-1,3*(COLUMN()-COLUMN($B$16)))</f>
        <v>359.42</v>
      </c>
      <c r="D2048" s="7">
        <f ca="1">OFFSET(STATIC!$B$6,MATCH('Data Manipulation'!$A2048,STATIC!$A$6:$A$2307, 0)-1,3*(COLUMN()-COLUMN($B$16)))</f>
        <v>1295.02</v>
      </c>
      <c r="E2048" s="7">
        <f ca="1">OFFSET(STATIC!$B$6,MATCH('Data Manipulation'!$A2048,STATIC!$A$6:$A$2307, 0)-1,3*(COLUMN()-COLUMN($B$16)))*$J2048</f>
        <v>3935.3483200000001</v>
      </c>
      <c r="F2048" s="7">
        <f ca="1">OFFSET(STATIC!$B$6,MATCH('Data Manipulation'!$A2048,STATIC!$A$6:$A$2307, 0)-1,3*(COLUMN()-COLUMN($B$16)))</f>
        <v>1367.7</v>
      </c>
      <c r="G2048" s="7">
        <f ca="1">OFFSET(STATIC!$B$6,MATCH('Data Manipulation'!$A2048,STATIC!$A$6:$A$2307, 0)-1,3*(COLUMN()-COLUMN($B$16)))</f>
        <v>91.38</v>
      </c>
      <c r="H2048" s="7">
        <f ca="1">OFFSET(STATIC!$B$6,MATCH('Data Manipulation'!$A2048,STATIC!$A$6:$A$2307, 0)-1,3*(COLUMN()-COLUMN($B$16)))</f>
        <v>50.78</v>
      </c>
      <c r="I2048" s="7">
        <f ca="1">OFFSET(STATIC!$B$6,MATCH('Data Manipulation'!$A2048,STATIC!$A$6:$A$2307, 0)-1,3*(COLUMN()-COLUMN($B$16)))</f>
        <v>295.18</v>
      </c>
      <c r="J2048" s="7">
        <f ca="1">OFFSET(STATIC!$B$6,MATCH('Data Manipulation'!$A2048,STATIC!$A$6:$A$2307, 0)-1,3*(COLUMN()-COLUMN($B$16)))</f>
        <v>1.3360000000000001</v>
      </c>
      <c r="K2048" s="7">
        <f ca="1">OFFSET(STATIC!$B$6,MATCH('Data Manipulation'!$A2048,STATIC!$A$6:$A$2307, 0)-1,3*(COLUMN()-COLUMN($B$16)))</f>
        <v>1.5960000000000001</v>
      </c>
      <c r="L2048" s="7">
        <f ca="1">OFFSET(STATIC!$B$6,MATCH('Data Manipulation'!$A2048,STATIC!$A$6:$A$2307, 0)-1,3*(COLUMN()-COLUMN($B$16)))</f>
        <v>1.0371999999999999</v>
      </c>
      <c r="M2048" s="7">
        <f ca="1">OFFSET(STATIC!$B$6,MATCH('Data Manipulation'!$A2048,STATIC!$A$6:$A$2307, 0)-1,3*(COLUMN()-COLUMN($B$16)))</f>
        <v>1.2083999999999999E-2</v>
      </c>
      <c r="N2048" s="7">
        <f ca="1">OFFSET(STATIC!$B$6,MATCH('Data Manipulation'!$A2048,STATIC!$A$6:$A$2307, 0)-1,3*(COLUMN()-COLUMN($B$16)))*$J2048</f>
        <v>222.5981744</v>
      </c>
      <c r="O2048" s="7">
        <f ca="1">OFFSET(STATIC!$B$6,MATCH('Data Manipulation'!$A2048,STATIC!$A$6:$A$2307, 0)-1,3*(COLUMN()-COLUMN($B$16)))</f>
        <v>1641.56</v>
      </c>
      <c r="P2048" s="7">
        <f ca="1">OFFSET(STATIC!$B$6,MATCH('Data Manipulation'!$A2048,STATIC!$A$6:$A$2307, 0)-1,3*(COLUMN()-COLUMN($B$16)))*$J2048</f>
        <v>241.46182640000004</v>
      </c>
      <c r="Q2048" s="7">
        <f ca="1">OFFSET(STATIC!$B$6,MATCH('Data Manipulation'!$A2048,STATIC!$A$6:$A$2307, 0)-1,3*(COLUMN()-COLUMN($B$16)))</f>
        <v>15.87</v>
      </c>
      <c r="R2048" s="7">
        <f ca="1">OFFSET(STATIC!$B$6,MATCH('Data Manipulation'!$A2048,STATIC!$A$6:$A$2307, 0)-1,3*(COLUMN()-COLUMN($B$16)))</f>
        <v>2765.85</v>
      </c>
      <c r="U2048" s="14">
        <f t="shared" ca="1" si="548"/>
        <v>-0.12136085700426735</v>
      </c>
      <c r="V2048" s="14">
        <f t="shared" ca="1" si="549"/>
        <v>5.0206509568191445E-3</v>
      </c>
      <c r="W2048" s="14">
        <f t="shared" ca="1" si="550"/>
        <v>1.3754416330838501E-3</v>
      </c>
      <c r="X2048" s="14">
        <f t="shared" ca="1" si="551"/>
        <v>1.6826912078166157E-2</v>
      </c>
      <c r="Y2048" s="14">
        <f t="shared" ca="1" si="552"/>
        <v>4.9254684211621474E-3</v>
      </c>
      <c r="Z2048" s="14">
        <f t="shared" ca="1" si="553"/>
        <v>-1.7493990903706979E-3</v>
      </c>
      <c r="AA2048" s="14">
        <f t="shared" ca="1" si="554"/>
        <v>1.4080549934678929E-2</v>
      </c>
      <c r="AB2048" s="14">
        <f t="shared" ca="1" si="555"/>
        <v>-1.3541880327966366E-3</v>
      </c>
      <c r="AC2048" s="14">
        <f t="shared" ca="1" si="556"/>
        <v>4.8771434135166337E-3</v>
      </c>
      <c r="AD2048" s="14">
        <f t="shared" ca="1" si="557"/>
        <v>4.5214847188460574E-3</v>
      </c>
      <c r="AE2048" s="14">
        <f t="shared" ca="1" si="558"/>
        <v>5.7864790890303384E-4</v>
      </c>
      <c r="AF2048" s="14">
        <f t="shared" ca="1" si="559"/>
        <v>-8.275063102088014E-5</v>
      </c>
      <c r="AG2048" s="14">
        <f t="shared" ca="1" si="560"/>
        <v>1.5169598279609472E-3</v>
      </c>
      <c r="AH2048" s="14">
        <f t="shared" ca="1" si="561"/>
        <v>-9.8029374038717922E-4</v>
      </c>
      <c r="AI2048" s="14">
        <f t="shared" ca="1" si="562"/>
        <v>1.850217280709234E-3</v>
      </c>
      <c r="AJ2048" s="14">
        <f t="shared" ca="1" si="563"/>
        <v>2.6174491379041712E-2</v>
      </c>
      <c r="AK2048" s="14">
        <f t="shared" ca="1" si="564"/>
        <v>3.8216722387120973E-3</v>
      </c>
    </row>
    <row r="2049" spans="1:37" x14ac:dyDescent="0.2">
      <c r="A2049" s="13">
        <f ca="1">IF(OFFSET(STATIC!$A$6,MATCH($A$16, STATIC!$A$6:$A$2307,0)+ROW()-ROW($A$16),0)&gt;$A$12, OFFSET(STATIC!$A$6,MATCH($A$16, STATIC!$A$6:$A$2307,0)+ROW()-ROW($A$16),0), FALSE)</f>
        <v>40560</v>
      </c>
      <c r="B2049" s="7">
        <f ca="1">OFFSET(STATIC!$B$6,MATCH('Data Manipulation'!$A2049,STATIC!$A$6:$A$2307, 0)-1,3*(COLUMN()-COLUMN($B$16)))</f>
        <v>0.35</v>
      </c>
      <c r="C2049" s="7">
        <f ca="1">OFFSET(STATIC!$B$6,MATCH('Data Manipulation'!$A2049,STATIC!$A$6:$A$2307, 0)-1,3*(COLUMN()-COLUMN($B$16)))</f>
        <v>357.62</v>
      </c>
      <c r="D2049" s="7">
        <f ca="1">OFFSET(STATIC!$B$6,MATCH('Data Manipulation'!$A2049,STATIC!$A$6:$A$2307, 0)-1,3*(COLUMN()-COLUMN($B$16)))</f>
        <v>1293.24</v>
      </c>
      <c r="E2049" s="7">
        <f ca="1">OFFSET(STATIC!$B$6,MATCH('Data Manipulation'!$A2049,STATIC!$A$6:$A$2307, 0)-1,3*(COLUMN()-COLUMN($B$16)))*$J2049</f>
        <v>3869.682585</v>
      </c>
      <c r="F2049" s="7">
        <f ca="1">OFFSET(STATIC!$B$6,MATCH('Data Manipulation'!$A2049,STATIC!$A$6:$A$2307, 0)-1,3*(COLUMN()-COLUMN($B$16)))</f>
        <v>1360.98</v>
      </c>
      <c r="G2049" s="7">
        <f ca="1">OFFSET(STATIC!$B$6,MATCH('Data Manipulation'!$A2049,STATIC!$A$6:$A$2307, 0)-1,3*(COLUMN()-COLUMN($B$16)))</f>
        <v>91.54</v>
      </c>
      <c r="H2049" s="7">
        <f ca="1">OFFSET(STATIC!$B$6,MATCH('Data Manipulation'!$A2049,STATIC!$A$6:$A$2307, 0)-1,3*(COLUMN()-COLUMN($B$16)))</f>
        <v>50.07</v>
      </c>
      <c r="I2049" s="7">
        <f ca="1">OFFSET(STATIC!$B$6,MATCH('Data Manipulation'!$A2049,STATIC!$A$6:$A$2307, 0)-1,3*(COLUMN()-COLUMN($B$16)))</f>
        <v>295.58</v>
      </c>
      <c r="J2049" s="7">
        <f ca="1">OFFSET(STATIC!$B$6,MATCH('Data Manipulation'!$A2049,STATIC!$A$6:$A$2307, 0)-1,3*(COLUMN()-COLUMN($B$16)))</f>
        <v>1.3294999999999999</v>
      </c>
      <c r="K2049" s="7">
        <f ca="1">OFFSET(STATIC!$B$6,MATCH('Data Manipulation'!$A2049,STATIC!$A$6:$A$2307, 0)-1,3*(COLUMN()-COLUMN($B$16)))</f>
        <v>1.5888</v>
      </c>
      <c r="L2049" s="7">
        <f ca="1">OFFSET(STATIC!$B$6,MATCH('Data Manipulation'!$A2049,STATIC!$A$6:$A$2307, 0)-1,3*(COLUMN()-COLUMN($B$16)))</f>
        <v>1.0366</v>
      </c>
      <c r="M2049" s="7">
        <f ca="1">OFFSET(STATIC!$B$6,MATCH('Data Manipulation'!$A2049,STATIC!$A$6:$A$2307, 0)-1,3*(COLUMN()-COLUMN($B$16)))</f>
        <v>1.2085E-2</v>
      </c>
      <c r="N2049" s="7">
        <f ca="1">OFFSET(STATIC!$B$6,MATCH('Data Manipulation'!$A2049,STATIC!$A$6:$A$2307, 0)-1,3*(COLUMN()-COLUMN($B$16)))*$J2049</f>
        <v>222.26075789999999</v>
      </c>
      <c r="O2049" s="7">
        <f ca="1">OFFSET(STATIC!$B$6,MATCH('Data Manipulation'!$A2049,STATIC!$A$6:$A$2307, 0)-1,3*(COLUMN()-COLUMN($B$16)))</f>
        <v>1643.17</v>
      </c>
      <c r="P2049" s="7">
        <f ca="1">OFFSET(STATIC!$B$6,MATCH('Data Manipulation'!$A2049,STATIC!$A$6:$A$2307, 0)-1,3*(COLUMN()-COLUMN($B$16)))*$J2049</f>
        <v>241.01548259999998</v>
      </c>
      <c r="Q2049" s="7">
        <f ca="1">OFFSET(STATIC!$B$6,MATCH('Data Manipulation'!$A2049,STATIC!$A$6:$A$2307, 0)-1,3*(COLUMN()-COLUMN($B$16)))</f>
        <v>15.46</v>
      </c>
      <c r="R2049" s="7">
        <f ca="1">OFFSET(STATIC!$B$6,MATCH('Data Manipulation'!$A2049,STATIC!$A$6:$A$2307, 0)-1,3*(COLUMN()-COLUMN($B$16)))</f>
        <v>2755.3</v>
      </c>
      <c r="U2049" s="14">
        <f t="shared" ca="1" si="548"/>
        <v>-0.13353139262452274</v>
      </c>
      <c r="V2049" s="14">
        <f t="shared" ca="1" si="549"/>
        <v>-5.1319351768315683E-3</v>
      </c>
      <c r="W2049" s="14">
        <f t="shared" ca="1" si="550"/>
        <v>0</v>
      </c>
      <c r="X2049" s="14">
        <f t="shared" ca="1" si="551"/>
        <v>-7.3295767968033507E-3</v>
      </c>
      <c r="Y2049" s="14">
        <f t="shared" ca="1" si="552"/>
        <v>1.4338185036623953E-3</v>
      </c>
      <c r="Z2049" s="14">
        <f t="shared" ca="1" si="553"/>
        <v>0</v>
      </c>
      <c r="AA2049" s="14">
        <f t="shared" ca="1" si="554"/>
        <v>0</v>
      </c>
      <c r="AB2049" s="14">
        <f t="shared" ca="1" si="555"/>
        <v>0</v>
      </c>
      <c r="AC2049" s="14">
        <f t="shared" ca="1" si="556"/>
        <v>-3.9785361941445004E-3</v>
      </c>
      <c r="AD2049" s="14">
        <f t="shared" ca="1" si="557"/>
        <v>3.7771482979757762E-4</v>
      </c>
      <c r="AE2049" s="14">
        <f t="shared" ca="1" si="558"/>
        <v>-9.6464573460265592E-5</v>
      </c>
      <c r="AF2049" s="14">
        <f t="shared" ca="1" si="559"/>
        <v>2.4025528312519844E-3</v>
      </c>
      <c r="AG2049" s="14">
        <f t="shared" ca="1" si="560"/>
        <v>-3.1365548493129261E-3</v>
      </c>
      <c r="AH2049" s="14">
        <f t="shared" ca="1" si="561"/>
        <v>0</v>
      </c>
      <c r="AI2049" s="14">
        <f t="shared" ca="1" si="562"/>
        <v>-4.4892098919262187E-3</v>
      </c>
      <c r="AJ2049" s="14">
        <f t="shared" ca="1" si="563"/>
        <v>0</v>
      </c>
      <c r="AK2049" s="14">
        <f t="shared" ca="1" si="564"/>
        <v>0</v>
      </c>
    </row>
    <row r="2050" spans="1:37" x14ac:dyDescent="0.2">
      <c r="A2050" s="13">
        <f ca="1">IF(OFFSET(STATIC!$A$6,MATCH($A$16, STATIC!$A$6:$A$2307,0)+ROW()-ROW($A$16),0)&gt;$A$12, OFFSET(STATIC!$A$6,MATCH($A$16, STATIC!$A$6:$A$2307,0)+ROW()-ROW($A$16),0), FALSE)</f>
        <v>40557</v>
      </c>
      <c r="B2050" s="7">
        <f ca="1">OFFSET(STATIC!$B$6,MATCH('Data Manipulation'!$A2050,STATIC!$A$6:$A$2307, 0)-1,3*(COLUMN()-COLUMN($B$16)))</f>
        <v>0.4</v>
      </c>
      <c r="C2050" s="7">
        <f ca="1">OFFSET(STATIC!$B$6,MATCH('Data Manipulation'!$A2050,STATIC!$A$6:$A$2307, 0)-1,3*(COLUMN()-COLUMN($B$16)))</f>
        <v>359.46</v>
      </c>
      <c r="D2050" s="7">
        <f ca="1">OFFSET(STATIC!$B$6,MATCH('Data Manipulation'!$A2050,STATIC!$A$6:$A$2307, 0)-1,3*(COLUMN()-COLUMN($B$16)))</f>
        <v>1293.24</v>
      </c>
      <c r="E2050" s="7">
        <f ca="1">OFFSET(STATIC!$B$6,MATCH('Data Manipulation'!$A2050,STATIC!$A$6:$A$2307, 0)-1,3*(COLUMN()-COLUMN($B$16)))*$J2050</f>
        <v>3898.1499200000003</v>
      </c>
      <c r="F2050" s="7">
        <f ca="1">OFFSET(STATIC!$B$6,MATCH('Data Manipulation'!$A2050,STATIC!$A$6:$A$2307, 0)-1,3*(COLUMN()-COLUMN($B$16)))</f>
        <v>1359.03</v>
      </c>
      <c r="G2050" s="7">
        <f ca="1">OFFSET(STATIC!$B$6,MATCH('Data Manipulation'!$A2050,STATIC!$A$6:$A$2307, 0)-1,3*(COLUMN()-COLUMN($B$16)))</f>
        <v>91.54</v>
      </c>
      <c r="H2050" s="7">
        <f ca="1">OFFSET(STATIC!$B$6,MATCH('Data Manipulation'!$A2050,STATIC!$A$6:$A$2307, 0)-1,3*(COLUMN()-COLUMN($B$16)))</f>
        <v>50.07</v>
      </c>
      <c r="I2050" s="7">
        <f ca="1">OFFSET(STATIC!$B$6,MATCH('Data Manipulation'!$A2050,STATIC!$A$6:$A$2307, 0)-1,3*(COLUMN()-COLUMN($B$16)))</f>
        <v>295.58</v>
      </c>
      <c r="J2050" s="7">
        <f ca="1">OFFSET(STATIC!$B$6,MATCH('Data Manipulation'!$A2050,STATIC!$A$6:$A$2307, 0)-1,3*(COLUMN()-COLUMN($B$16)))</f>
        <v>1.3348</v>
      </c>
      <c r="K2050" s="7">
        <f ca="1">OFFSET(STATIC!$B$6,MATCH('Data Manipulation'!$A2050,STATIC!$A$6:$A$2307, 0)-1,3*(COLUMN()-COLUMN($B$16)))</f>
        <v>1.5882000000000001</v>
      </c>
      <c r="L2050" s="7">
        <f ca="1">OFFSET(STATIC!$B$6,MATCH('Data Manipulation'!$A2050,STATIC!$A$6:$A$2307, 0)-1,3*(COLUMN()-COLUMN($B$16)))</f>
        <v>1.0367</v>
      </c>
      <c r="M2050" s="7">
        <f ca="1">OFFSET(STATIC!$B$6,MATCH('Data Manipulation'!$A2050,STATIC!$A$6:$A$2307, 0)-1,3*(COLUMN()-COLUMN($B$16)))</f>
        <v>1.2056000000000001E-2</v>
      </c>
      <c r="N2050" s="7">
        <f ca="1">OFFSET(STATIC!$B$6,MATCH('Data Manipulation'!$A2050,STATIC!$A$6:$A$2307, 0)-1,3*(COLUMN()-COLUMN($B$16)))*$J2050</f>
        <v>222.95898540000002</v>
      </c>
      <c r="O2050" s="7">
        <f ca="1">OFFSET(STATIC!$B$6,MATCH('Data Manipulation'!$A2050,STATIC!$A$6:$A$2307, 0)-1,3*(COLUMN()-COLUMN($B$16)))</f>
        <v>1643.17</v>
      </c>
      <c r="P2050" s="7">
        <f ca="1">OFFSET(STATIC!$B$6,MATCH('Data Manipulation'!$A2050,STATIC!$A$6:$A$2307, 0)-1,3*(COLUMN()-COLUMN($B$16)))*$J2050</f>
        <v>242.09988392000002</v>
      </c>
      <c r="Q2050" s="7">
        <f ca="1">OFFSET(STATIC!$B$6,MATCH('Data Manipulation'!$A2050,STATIC!$A$6:$A$2307, 0)-1,3*(COLUMN()-COLUMN($B$16)))</f>
        <v>15.46</v>
      </c>
      <c r="R2050" s="7">
        <f ca="1">OFFSET(STATIC!$B$6,MATCH('Data Manipulation'!$A2050,STATIC!$A$6:$A$2307, 0)-1,3*(COLUMN()-COLUMN($B$16)))</f>
        <v>2755.3</v>
      </c>
      <c r="U2050" s="14">
        <f t="shared" ca="1" si="548"/>
        <v>0.22314355131420976</v>
      </c>
      <c r="V2050" s="14">
        <f t="shared" ca="1" si="549"/>
        <v>-4.9950153805229649E-3</v>
      </c>
      <c r="W2050" s="14">
        <f t="shared" ca="1" si="550"/>
        <v>7.3574255056363773E-3</v>
      </c>
      <c r="X2050" s="14">
        <f t="shared" ca="1" si="551"/>
        <v>1.1138173730738696E-3</v>
      </c>
      <c r="Y2050" s="14">
        <f t="shared" ca="1" si="552"/>
        <v>-1.8553407895747834E-2</v>
      </c>
      <c r="Z2050" s="14">
        <f t="shared" ca="1" si="553"/>
        <v>1.5305567653917241E-3</v>
      </c>
      <c r="AA2050" s="14">
        <f t="shared" ca="1" si="554"/>
        <v>1.9974033822510082E-4</v>
      </c>
      <c r="AB2050" s="14">
        <f t="shared" ca="1" si="555"/>
        <v>2.4049465397787814E-3</v>
      </c>
      <c r="AC2050" s="14">
        <f t="shared" ca="1" si="556"/>
        <v>-5.2428567279671318E-4</v>
      </c>
      <c r="AD2050" s="14">
        <f t="shared" ca="1" si="557"/>
        <v>1.134001255524375E-3</v>
      </c>
      <c r="AE2050" s="14">
        <f t="shared" ca="1" si="558"/>
        <v>-2.1198697474195125E-3</v>
      </c>
      <c r="AF2050" s="14">
        <f t="shared" ca="1" si="559"/>
        <v>-2.8989128679151872E-3</v>
      </c>
      <c r="AG2050" s="14">
        <f t="shared" ca="1" si="560"/>
        <v>-2.4167107878187206E-4</v>
      </c>
      <c r="AH2050" s="14">
        <f t="shared" ca="1" si="561"/>
        <v>-9.9757306066580666E-4</v>
      </c>
      <c r="AI2050" s="14">
        <f t="shared" ca="1" si="562"/>
        <v>-4.5605673362412508E-5</v>
      </c>
      <c r="AJ2050" s="14">
        <f t="shared" ca="1" si="563"/>
        <v>-5.8415349596462392E-2</v>
      </c>
      <c r="AK2050" s="14">
        <f t="shared" ca="1" si="564"/>
        <v>7.2888664388167327E-3</v>
      </c>
    </row>
    <row r="2051" spans="1:37" x14ac:dyDescent="0.2">
      <c r="A2051" s="13">
        <f ca="1">IF(OFFSET(STATIC!$A$6,MATCH($A$16, STATIC!$A$6:$A$2307,0)+ROW()-ROW($A$16),0)&gt;$A$12, OFFSET(STATIC!$A$6,MATCH($A$16, STATIC!$A$6:$A$2307,0)+ROW()-ROW($A$16),0), FALSE)</f>
        <v>40556</v>
      </c>
      <c r="B2051" s="7">
        <f ca="1">OFFSET(STATIC!$B$6,MATCH('Data Manipulation'!$A2051,STATIC!$A$6:$A$2307, 0)-1,3*(COLUMN()-COLUMN($B$16)))</f>
        <v>0.32</v>
      </c>
      <c r="C2051" s="7">
        <f ca="1">OFFSET(STATIC!$B$6,MATCH('Data Manipulation'!$A2051,STATIC!$A$6:$A$2307, 0)-1,3*(COLUMN()-COLUMN($B$16)))</f>
        <v>361.26</v>
      </c>
      <c r="D2051" s="7">
        <f ca="1">OFFSET(STATIC!$B$6,MATCH('Data Manipulation'!$A2051,STATIC!$A$6:$A$2307, 0)-1,3*(COLUMN()-COLUMN($B$16)))</f>
        <v>1283.76</v>
      </c>
      <c r="E2051" s="7">
        <f ca="1">OFFSET(STATIC!$B$6,MATCH('Data Manipulation'!$A2051,STATIC!$A$6:$A$2307, 0)-1,3*(COLUMN()-COLUMN($B$16)))*$J2051</f>
        <v>3893.8105100000002</v>
      </c>
      <c r="F2051" s="7">
        <f ca="1">OFFSET(STATIC!$B$6,MATCH('Data Manipulation'!$A2051,STATIC!$A$6:$A$2307, 0)-1,3*(COLUMN()-COLUMN($B$16)))</f>
        <v>1384.48</v>
      </c>
      <c r="G2051" s="7">
        <f ca="1">OFFSET(STATIC!$B$6,MATCH('Data Manipulation'!$A2051,STATIC!$A$6:$A$2307, 0)-1,3*(COLUMN()-COLUMN($B$16)))</f>
        <v>91.4</v>
      </c>
      <c r="H2051" s="7">
        <f ca="1">OFFSET(STATIC!$B$6,MATCH('Data Manipulation'!$A2051,STATIC!$A$6:$A$2307, 0)-1,3*(COLUMN()-COLUMN($B$16)))</f>
        <v>50.06</v>
      </c>
      <c r="I2051" s="7">
        <f ca="1">OFFSET(STATIC!$B$6,MATCH('Data Manipulation'!$A2051,STATIC!$A$6:$A$2307, 0)-1,3*(COLUMN()-COLUMN($B$16)))</f>
        <v>294.87</v>
      </c>
      <c r="J2051" s="7">
        <f ca="1">OFFSET(STATIC!$B$6,MATCH('Data Manipulation'!$A2051,STATIC!$A$6:$A$2307, 0)-1,3*(COLUMN()-COLUMN($B$16)))</f>
        <v>1.3355000000000001</v>
      </c>
      <c r="K2051" s="7">
        <f ca="1">OFFSET(STATIC!$B$6,MATCH('Data Manipulation'!$A2051,STATIC!$A$6:$A$2307, 0)-1,3*(COLUMN()-COLUMN($B$16)))</f>
        <v>1.5864</v>
      </c>
      <c r="L2051" s="7">
        <f ca="1">OFFSET(STATIC!$B$6,MATCH('Data Manipulation'!$A2051,STATIC!$A$6:$A$2307, 0)-1,3*(COLUMN()-COLUMN($B$16)))</f>
        <v>1.0388999999999999</v>
      </c>
      <c r="M2051" s="7">
        <f ca="1">OFFSET(STATIC!$B$6,MATCH('Data Manipulation'!$A2051,STATIC!$A$6:$A$2307, 0)-1,3*(COLUMN()-COLUMN($B$16)))</f>
        <v>1.2090999999999999E-2</v>
      </c>
      <c r="N2051" s="7">
        <f ca="1">OFFSET(STATIC!$B$6,MATCH('Data Manipulation'!$A2051,STATIC!$A$6:$A$2307, 0)-1,3*(COLUMN()-COLUMN($B$16)))*$J2051</f>
        <v>223.01287465000004</v>
      </c>
      <c r="O2051" s="7">
        <f ca="1">OFFSET(STATIC!$B$6,MATCH('Data Manipulation'!$A2051,STATIC!$A$6:$A$2307, 0)-1,3*(COLUMN()-COLUMN($B$16)))</f>
        <v>1644.81</v>
      </c>
      <c r="P2051" s="7">
        <f ca="1">OFFSET(STATIC!$B$6,MATCH('Data Manipulation'!$A2051,STATIC!$A$6:$A$2307, 0)-1,3*(COLUMN()-COLUMN($B$16)))*$J2051</f>
        <v>242.11092530000002</v>
      </c>
      <c r="Q2051" s="7">
        <f ca="1">OFFSET(STATIC!$B$6,MATCH('Data Manipulation'!$A2051,STATIC!$A$6:$A$2307, 0)-1,3*(COLUMN()-COLUMN($B$16)))</f>
        <v>16.39</v>
      </c>
      <c r="R2051" s="7">
        <f ca="1">OFFSET(STATIC!$B$6,MATCH('Data Manipulation'!$A2051,STATIC!$A$6:$A$2307, 0)-1,3*(COLUMN()-COLUMN($B$16)))</f>
        <v>2735.29</v>
      </c>
      <c r="U2051" s="14">
        <f t="shared" ca="1" si="548"/>
        <v>0</v>
      </c>
      <c r="V2051" s="14">
        <f t="shared" ca="1" si="549"/>
        <v>-5.4933817459808113E-3</v>
      </c>
      <c r="W2051" s="14">
        <f t="shared" ca="1" si="550"/>
        <v>-1.7044729017703761E-3</v>
      </c>
      <c r="X2051" s="14">
        <f t="shared" ca="1" si="551"/>
        <v>3.3178440575954669E-2</v>
      </c>
      <c r="Y2051" s="14">
        <f t="shared" ca="1" si="552"/>
        <v>5.6354718308988306E-4</v>
      </c>
      <c r="Z2051" s="14">
        <f t="shared" ca="1" si="553"/>
        <v>-5.020200437543032E-3</v>
      </c>
      <c r="AA2051" s="14">
        <f t="shared" ca="1" si="554"/>
        <v>1.3676802086594733E-2</v>
      </c>
      <c r="AB2051" s="14">
        <f t="shared" ca="1" si="555"/>
        <v>-8.3416839385569482E-3</v>
      </c>
      <c r="AC2051" s="14">
        <f t="shared" ca="1" si="556"/>
        <v>2.057716903318518E-2</v>
      </c>
      <c r="AD2051" s="14">
        <f t="shared" ca="1" si="557"/>
        <v>7.6565691850030062E-3</v>
      </c>
      <c r="AE2051" s="14">
        <f t="shared" ca="1" si="558"/>
        <v>8.6036588528044626E-3</v>
      </c>
      <c r="AF2051" s="14">
        <f t="shared" ca="1" si="559"/>
        <v>5.5567217414361665E-3</v>
      </c>
      <c r="AG2051" s="14">
        <f t="shared" ca="1" si="560"/>
        <v>1.9350889148292048E-2</v>
      </c>
      <c r="AH2051" s="14">
        <f t="shared" ca="1" si="561"/>
        <v>2.4836112768253206E-3</v>
      </c>
      <c r="AI2051" s="14">
        <f t="shared" ca="1" si="562"/>
        <v>2.1462337769695725E-2</v>
      </c>
      <c r="AJ2051" s="14">
        <f t="shared" ca="1" si="563"/>
        <v>9.19405802220662E-3</v>
      </c>
      <c r="AK2051" s="14">
        <f t="shared" ca="1" si="564"/>
        <v>-7.4552959806766829E-4</v>
      </c>
    </row>
    <row r="2052" spans="1:37" x14ac:dyDescent="0.2">
      <c r="A2052" s="13">
        <f ca="1">IF(OFFSET(STATIC!$A$6,MATCH($A$16, STATIC!$A$6:$A$2307,0)+ROW()-ROW($A$16),0)&gt;$A$12, OFFSET(STATIC!$A$6,MATCH($A$16, STATIC!$A$6:$A$2307,0)+ROW()-ROW($A$16),0), FALSE)</f>
        <v>40555</v>
      </c>
      <c r="B2052" s="7">
        <f ca="1">OFFSET(STATIC!$B$6,MATCH('Data Manipulation'!$A2052,STATIC!$A$6:$A$2307, 0)-1,3*(COLUMN()-COLUMN($B$16)))</f>
        <v>0.32</v>
      </c>
      <c r="C2052" s="7">
        <f ca="1">OFFSET(STATIC!$B$6,MATCH('Data Manipulation'!$A2052,STATIC!$A$6:$A$2307, 0)-1,3*(COLUMN()-COLUMN($B$16)))</f>
        <v>363.25</v>
      </c>
      <c r="D2052" s="7">
        <f ca="1">OFFSET(STATIC!$B$6,MATCH('Data Manipulation'!$A2052,STATIC!$A$6:$A$2307, 0)-1,3*(COLUMN()-COLUMN($B$16)))</f>
        <v>1285.95</v>
      </c>
      <c r="E2052" s="7">
        <f ca="1">OFFSET(STATIC!$B$6,MATCH('Data Manipulation'!$A2052,STATIC!$A$6:$A$2307, 0)-1,3*(COLUMN()-COLUMN($B$16)))*$J2052</f>
        <v>3766.7396130000002</v>
      </c>
      <c r="F2052" s="7">
        <f ca="1">OFFSET(STATIC!$B$6,MATCH('Data Manipulation'!$A2052,STATIC!$A$6:$A$2307, 0)-1,3*(COLUMN()-COLUMN($B$16)))</f>
        <v>1383.7</v>
      </c>
      <c r="G2052" s="7">
        <f ca="1">OFFSET(STATIC!$B$6,MATCH('Data Manipulation'!$A2052,STATIC!$A$6:$A$2307, 0)-1,3*(COLUMN()-COLUMN($B$16)))</f>
        <v>91.86</v>
      </c>
      <c r="H2052" s="7">
        <f ca="1">OFFSET(STATIC!$B$6,MATCH('Data Manipulation'!$A2052,STATIC!$A$6:$A$2307, 0)-1,3*(COLUMN()-COLUMN($B$16)))</f>
        <v>49.38</v>
      </c>
      <c r="I2052" s="7">
        <f ca="1">OFFSET(STATIC!$B$6,MATCH('Data Manipulation'!$A2052,STATIC!$A$6:$A$2307, 0)-1,3*(COLUMN()-COLUMN($B$16)))</f>
        <v>297.33999999999997</v>
      </c>
      <c r="J2052" s="7">
        <f ca="1">OFFSET(STATIC!$B$6,MATCH('Data Manipulation'!$A2052,STATIC!$A$6:$A$2307, 0)-1,3*(COLUMN()-COLUMN($B$16)))</f>
        <v>1.3083</v>
      </c>
      <c r="K2052" s="7">
        <f ca="1">OFFSET(STATIC!$B$6,MATCH('Data Manipulation'!$A2052,STATIC!$A$6:$A$2307, 0)-1,3*(COLUMN()-COLUMN($B$16)))</f>
        <v>1.5743</v>
      </c>
      <c r="L2052" s="7">
        <f ca="1">OFFSET(STATIC!$B$6,MATCH('Data Manipulation'!$A2052,STATIC!$A$6:$A$2307, 0)-1,3*(COLUMN()-COLUMN($B$16)))</f>
        <v>1.03</v>
      </c>
      <c r="M2052" s="7">
        <f ca="1">OFFSET(STATIC!$B$6,MATCH('Data Manipulation'!$A2052,STATIC!$A$6:$A$2307, 0)-1,3*(COLUMN()-COLUMN($B$16)))</f>
        <v>1.2024E-2</v>
      </c>
      <c r="N2052" s="7">
        <f ca="1">OFFSET(STATIC!$B$6,MATCH('Data Manipulation'!$A2052,STATIC!$A$6:$A$2307, 0)-1,3*(COLUMN()-COLUMN($B$16)))*$J2052</f>
        <v>218.73886356</v>
      </c>
      <c r="O2052" s="7">
        <f ca="1">OFFSET(STATIC!$B$6,MATCH('Data Manipulation'!$A2052,STATIC!$A$6:$A$2307, 0)-1,3*(COLUMN()-COLUMN($B$16)))</f>
        <v>1640.73</v>
      </c>
      <c r="P2052" s="7">
        <f ca="1">OFFSET(STATIC!$B$6,MATCH('Data Manipulation'!$A2052,STATIC!$A$6:$A$2307, 0)-1,3*(COLUMN()-COLUMN($B$16)))*$J2052</f>
        <v>236.97002405999999</v>
      </c>
      <c r="Q2052" s="7">
        <f ca="1">OFFSET(STATIC!$B$6,MATCH('Data Manipulation'!$A2052,STATIC!$A$6:$A$2307, 0)-1,3*(COLUMN()-COLUMN($B$16)))</f>
        <v>16.239999999999998</v>
      </c>
      <c r="R2052" s="7">
        <f ca="1">OFFSET(STATIC!$B$6,MATCH('Data Manipulation'!$A2052,STATIC!$A$6:$A$2307, 0)-1,3*(COLUMN()-COLUMN($B$16)))</f>
        <v>2737.33</v>
      </c>
      <c r="U2052" s="14">
        <f t="shared" ca="1" si="548"/>
        <v>-3.077165866675366E-2</v>
      </c>
      <c r="V2052" s="14">
        <f t="shared" ca="1" si="549"/>
        <v>2.3029852590191743E-2</v>
      </c>
      <c r="W2052" s="14">
        <f t="shared" ca="1" si="550"/>
        <v>8.959492528235356E-3</v>
      </c>
      <c r="X2052" s="14">
        <f t="shared" ca="1" si="551"/>
        <v>3.7828608161675069E-2</v>
      </c>
      <c r="Y2052" s="14">
        <f t="shared" ca="1" si="552"/>
        <v>1.0484644572964406E-3</v>
      </c>
      <c r="Z2052" s="14">
        <f t="shared" ca="1" si="553"/>
        <v>8.1981111718803998E-3</v>
      </c>
      <c r="AA2052" s="14">
        <f t="shared" ca="1" si="554"/>
        <v>3.022123302200274E-2</v>
      </c>
      <c r="AB2052" s="14">
        <f t="shared" ca="1" si="555"/>
        <v>1.7540440543987134E-2</v>
      </c>
      <c r="AC2052" s="14">
        <f t="shared" ca="1" si="556"/>
        <v>8.7517831751347374E-3</v>
      </c>
      <c r="AD2052" s="14">
        <f t="shared" ca="1" si="557"/>
        <v>7.9717267920088025E-3</v>
      </c>
      <c r="AE2052" s="14">
        <f t="shared" ca="1" si="558"/>
        <v>4.9637553861643187E-3</v>
      </c>
      <c r="AF2052" s="14">
        <f t="shared" ca="1" si="559"/>
        <v>1.9146728013691183E-3</v>
      </c>
      <c r="AG2052" s="14">
        <f t="shared" ca="1" si="560"/>
        <v>5.6655157986992078E-3</v>
      </c>
      <c r="AH2052" s="14">
        <f t="shared" ca="1" si="561"/>
        <v>-2.3157740883051012E-4</v>
      </c>
      <c r="AI2052" s="14">
        <f t="shared" ca="1" si="562"/>
        <v>6.1426756281347961E-3</v>
      </c>
      <c r="AJ2052" s="14">
        <f t="shared" ca="1" si="563"/>
        <v>-3.9244396086176976E-2</v>
      </c>
      <c r="AK2052" s="14">
        <f t="shared" ca="1" si="564"/>
        <v>7.5172332809338993E-3</v>
      </c>
    </row>
    <row r="2053" spans="1:37" x14ac:dyDescent="0.2">
      <c r="A2053" s="13">
        <f ca="1">IF(OFFSET(STATIC!$A$6,MATCH($A$16, STATIC!$A$6:$A$2307,0)+ROW()-ROW($A$16),0)&gt;$A$12, OFFSET(STATIC!$A$6,MATCH($A$16, STATIC!$A$6:$A$2307,0)+ROW()-ROW($A$16),0), FALSE)</f>
        <v>40554</v>
      </c>
      <c r="B2053" s="7">
        <f ca="1">OFFSET(STATIC!$B$6,MATCH('Data Manipulation'!$A2053,STATIC!$A$6:$A$2307, 0)-1,3*(COLUMN()-COLUMN($B$16)))</f>
        <v>0.33</v>
      </c>
      <c r="C2053" s="7">
        <f ca="1">OFFSET(STATIC!$B$6,MATCH('Data Manipulation'!$A2053,STATIC!$A$6:$A$2307, 0)-1,3*(COLUMN()-COLUMN($B$16)))</f>
        <v>354.98</v>
      </c>
      <c r="D2053" s="7">
        <f ca="1">OFFSET(STATIC!$B$6,MATCH('Data Manipulation'!$A2053,STATIC!$A$6:$A$2307, 0)-1,3*(COLUMN()-COLUMN($B$16)))</f>
        <v>1274.48</v>
      </c>
      <c r="E2053" s="7">
        <f ca="1">OFFSET(STATIC!$B$6,MATCH('Data Manipulation'!$A2053,STATIC!$A$6:$A$2307, 0)-1,3*(COLUMN()-COLUMN($B$16)))*$J2053</f>
        <v>3626.9105399999999</v>
      </c>
      <c r="F2053" s="7">
        <f ca="1">OFFSET(STATIC!$B$6,MATCH('Data Manipulation'!$A2053,STATIC!$A$6:$A$2307, 0)-1,3*(COLUMN()-COLUMN($B$16)))</f>
        <v>1382.25</v>
      </c>
      <c r="G2053" s="7">
        <f ca="1">OFFSET(STATIC!$B$6,MATCH('Data Manipulation'!$A2053,STATIC!$A$6:$A$2307, 0)-1,3*(COLUMN()-COLUMN($B$16)))</f>
        <v>91.11</v>
      </c>
      <c r="H2053" s="7">
        <f ca="1">OFFSET(STATIC!$B$6,MATCH('Data Manipulation'!$A2053,STATIC!$A$6:$A$2307, 0)-1,3*(COLUMN()-COLUMN($B$16)))</f>
        <v>47.91</v>
      </c>
      <c r="I2053" s="7">
        <f ca="1">OFFSET(STATIC!$B$6,MATCH('Data Manipulation'!$A2053,STATIC!$A$6:$A$2307, 0)-1,3*(COLUMN()-COLUMN($B$16)))</f>
        <v>292.17</v>
      </c>
      <c r="J2053" s="7">
        <f ca="1">OFFSET(STATIC!$B$6,MATCH('Data Manipulation'!$A2053,STATIC!$A$6:$A$2307, 0)-1,3*(COLUMN()-COLUMN($B$16)))</f>
        <v>1.2968999999999999</v>
      </c>
      <c r="K2053" s="7">
        <f ca="1">OFFSET(STATIC!$B$6,MATCH('Data Manipulation'!$A2053,STATIC!$A$6:$A$2307, 0)-1,3*(COLUMN()-COLUMN($B$16)))</f>
        <v>1.5617999999999999</v>
      </c>
      <c r="L2053" s="7">
        <f ca="1">OFFSET(STATIC!$B$6,MATCH('Data Manipulation'!$A2053,STATIC!$A$6:$A$2307, 0)-1,3*(COLUMN()-COLUMN($B$16)))</f>
        <v>1.0248999999999999</v>
      </c>
      <c r="M2053" s="7">
        <f ca="1">OFFSET(STATIC!$B$6,MATCH('Data Manipulation'!$A2053,STATIC!$A$6:$A$2307, 0)-1,3*(COLUMN()-COLUMN($B$16)))</f>
        <v>1.2001E-2</v>
      </c>
      <c r="N2053" s="7">
        <f ca="1">OFFSET(STATIC!$B$6,MATCH('Data Manipulation'!$A2053,STATIC!$A$6:$A$2307, 0)-1,3*(COLUMN()-COLUMN($B$16)))*$J2053</f>
        <v>217.50309899999999</v>
      </c>
      <c r="O2053" s="7">
        <f ca="1">OFFSET(STATIC!$B$6,MATCH('Data Manipulation'!$A2053,STATIC!$A$6:$A$2307, 0)-1,3*(COLUMN()-COLUMN($B$16)))</f>
        <v>1641.11</v>
      </c>
      <c r="P2053" s="7">
        <f ca="1">OFFSET(STATIC!$B$6,MATCH('Data Manipulation'!$A2053,STATIC!$A$6:$A$2307, 0)-1,3*(COLUMN()-COLUMN($B$16)))*$J2053</f>
        <v>235.51885566000001</v>
      </c>
      <c r="Q2053" s="7">
        <f ca="1">OFFSET(STATIC!$B$6,MATCH('Data Manipulation'!$A2053,STATIC!$A$6:$A$2307, 0)-1,3*(COLUMN()-COLUMN($B$16)))</f>
        <v>16.89</v>
      </c>
      <c r="R2053" s="7">
        <f ca="1">OFFSET(STATIC!$B$6,MATCH('Data Manipulation'!$A2053,STATIC!$A$6:$A$2307, 0)-1,3*(COLUMN()-COLUMN($B$16)))</f>
        <v>2716.83</v>
      </c>
      <c r="U2053" s="14">
        <f t="shared" ca="1" si="548"/>
        <v>0</v>
      </c>
      <c r="V2053" s="14">
        <f t="shared" ca="1" si="549"/>
        <v>8.0042286687811211E-3</v>
      </c>
      <c r="W2053" s="14">
        <f t="shared" ca="1" si="550"/>
        <v>3.7182215832849935E-3</v>
      </c>
      <c r="X2053" s="14">
        <f t="shared" ca="1" si="551"/>
        <v>1.5016252648771634E-2</v>
      </c>
      <c r="Y2053" s="14">
        <f t="shared" ca="1" si="552"/>
        <v>7.8586151513038594E-3</v>
      </c>
      <c r="Z2053" s="14">
        <f t="shared" ca="1" si="553"/>
        <v>2.0626147066018646E-2</v>
      </c>
      <c r="AA2053" s="14">
        <f t="shared" ca="1" si="554"/>
        <v>-7.6931453343000635E-3</v>
      </c>
      <c r="AB2053" s="14">
        <f t="shared" ca="1" si="555"/>
        <v>1.4861573806692936E-2</v>
      </c>
      <c r="AC2053" s="14">
        <f t="shared" ca="1" si="556"/>
        <v>2.1613285140714084E-3</v>
      </c>
      <c r="AD2053" s="14">
        <f t="shared" ca="1" si="557"/>
        <v>3.0138853811955079E-3</v>
      </c>
      <c r="AE2053" s="14">
        <f t="shared" ca="1" si="558"/>
        <v>-6.9036202039908625E-3</v>
      </c>
      <c r="AF2053" s="14">
        <f t="shared" ca="1" si="559"/>
        <v>-6.9750345061420603E-3</v>
      </c>
      <c r="AG2053" s="14">
        <f t="shared" ca="1" si="560"/>
        <v>8.4504058912214617E-4</v>
      </c>
      <c r="AH2053" s="14">
        <f t="shared" ca="1" si="561"/>
        <v>-1.1083909978728756E-3</v>
      </c>
      <c r="AI2053" s="14">
        <f t="shared" ca="1" si="562"/>
        <v>1.29882176956996E-3</v>
      </c>
      <c r="AJ2053" s="14">
        <f t="shared" ca="1" si="563"/>
        <v>-3.7762256124328139E-2</v>
      </c>
      <c r="AK2053" s="14">
        <f t="shared" ca="1" si="564"/>
        <v>3.3292623978775368E-3</v>
      </c>
    </row>
    <row r="2054" spans="1:37" x14ac:dyDescent="0.2">
      <c r="A2054" s="13">
        <f ca="1">IF(OFFSET(STATIC!$A$6,MATCH($A$16, STATIC!$A$6:$A$2307,0)+ROW()-ROW($A$16),0)&gt;$A$12, OFFSET(STATIC!$A$6,MATCH($A$16, STATIC!$A$6:$A$2307,0)+ROW()-ROW($A$16),0), FALSE)</f>
        <v>40553</v>
      </c>
      <c r="B2054" s="7">
        <f ca="1">OFFSET(STATIC!$B$6,MATCH('Data Manipulation'!$A2054,STATIC!$A$6:$A$2307, 0)-1,3*(COLUMN()-COLUMN($B$16)))</f>
        <v>0.33</v>
      </c>
      <c r="C2054" s="7">
        <f ca="1">OFFSET(STATIC!$B$6,MATCH('Data Manipulation'!$A2054,STATIC!$A$6:$A$2307, 0)-1,3*(COLUMN()-COLUMN($B$16)))</f>
        <v>352.15</v>
      </c>
      <c r="D2054" s="7">
        <f ca="1">OFFSET(STATIC!$B$6,MATCH('Data Manipulation'!$A2054,STATIC!$A$6:$A$2307, 0)-1,3*(COLUMN()-COLUMN($B$16)))</f>
        <v>1269.75</v>
      </c>
      <c r="E2054" s="7">
        <f ca="1">OFFSET(STATIC!$B$6,MATCH('Data Manipulation'!$A2054,STATIC!$A$6:$A$2307, 0)-1,3*(COLUMN()-COLUMN($B$16)))*$J2054</f>
        <v>3572.854808</v>
      </c>
      <c r="F2054" s="7">
        <f ca="1">OFFSET(STATIC!$B$6,MATCH('Data Manipulation'!$A2054,STATIC!$A$6:$A$2307, 0)-1,3*(COLUMN()-COLUMN($B$16)))</f>
        <v>1371.43</v>
      </c>
      <c r="G2054" s="7">
        <f ca="1">OFFSET(STATIC!$B$6,MATCH('Data Manipulation'!$A2054,STATIC!$A$6:$A$2307, 0)-1,3*(COLUMN()-COLUMN($B$16)))</f>
        <v>89.25</v>
      </c>
      <c r="H2054" s="7">
        <f ca="1">OFFSET(STATIC!$B$6,MATCH('Data Manipulation'!$A2054,STATIC!$A$6:$A$2307, 0)-1,3*(COLUMN()-COLUMN($B$16)))</f>
        <v>48.28</v>
      </c>
      <c r="I2054" s="7">
        <f ca="1">OFFSET(STATIC!$B$6,MATCH('Data Manipulation'!$A2054,STATIC!$A$6:$A$2307, 0)-1,3*(COLUMN()-COLUMN($B$16)))</f>
        <v>287.86</v>
      </c>
      <c r="J2054" s="7">
        <f ca="1">OFFSET(STATIC!$B$6,MATCH('Data Manipulation'!$A2054,STATIC!$A$6:$A$2307, 0)-1,3*(COLUMN()-COLUMN($B$16)))</f>
        <v>1.2941</v>
      </c>
      <c r="K2054" s="7">
        <f ca="1">OFFSET(STATIC!$B$6,MATCH('Data Manipulation'!$A2054,STATIC!$A$6:$A$2307, 0)-1,3*(COLUMN()-COLUMN($B$16)))</f>
        <v>1.5571000000000002</v>
      </c>
      <c r="L2054" s="7">
        <f ca="1">OFFSET(STATIC!$B$6,MATCH('Data Manipulation'!$A2054,STATIC!$A$6:$A$2307, 0)-1,3*(COLUMN()-COLUMN($B$16)))</f>
        <v>1.032</v>
      </c>
      <c r="M2054" s="7">
        <f ca="1">OFFSET(STATIC!$B$6,MATCH('Data Manipulation'!$A2054,STATIC!$A$6:$A$2307, 0)-1,3*(COLUMN()-COLUMN($B$16)))</f>
        <v>1.2085E-2</v>
      </c>
      <c r="N2054" s="7">
        <f ca="1">OFFSET(STATIC!$B$6,MATCH('Data Manipulation'!$A2054,STATIC!$A$6:$A$2307, 0)-1,3*(COLUMN()-COLUMN($B$16)))*$J2054</f>
        <v>217.31937769000001</v>
      </c>
      <c r="O2054" s="7">
        <f ca="1">OFFSET(STATIC!$B$6,MATCH('Data Manipulation'!$A2054,STATIC!$A$6:$A$2307, 0)-1,3*(COLUMN()-COLUMN($B$16)))</f>
        <v>1642.93</v>
      </c>
      <c r="P2054" s="7">
        <f ca="1">OFFSET(STATIC!$B$6,MATCH('Data Manipulation'!$A2054,STATIC!$A$6:$A$2307, 0)-1,3*(COLUMN()-COLUMN($B$16)))*$J2054</f>
        <v>235.21315721000002</v>
      </c>
      <c r="Q2054" s="7">
        <f ca="1">OFFSET(STATIC!$B$6,MATCH('Data Manipulation'!$A2054,STATIC!$A$6:$A$2307, 0)-1,3*(COLUMN()-COLUMN($B$16)))</f>
        <v>17.54</v>
      </c>
      <c r="R2054" s="7">
        <f ca="1">OFFSET(STATIC!$B$6,MATCH('Data Manipulation'!$A2054,STATIC!$A$6:$A$2307, 0)-1,3*(COLUMN()-COLUMN($B$16)))</f>
        <v>2707.8</v>
      </c>
      <c r="U2054" s="14">
        <f t="shared" ca="1" si="548"/>
        <v>3.0771658666753687E-2</v>
      </c>
      <c r="V2054" s="14">
        <f t="shared" ca="1" si="549"/>
        <v>-9.2711028968646223E-3</v>
      </c>
      <c r="W2054" s="14">
        <f t="shared" ca="1" si="550"/>
        <v>-1.3772751808198854E-3</v>
      </c>
      <c r="X2054" s="14">
        <f t="shared" ca="1" si="551"/>
        <v>-1.5774898604588396E-2</v>
      </c>
      <c r="Y2054" s="14">
        <f t="shared" ca="1" si="552"/>
        <v>2.5772739713397592E-3</v>
      </c>
      <c r="Z2054" s="14">
        <f t="shared" ca="1" si="553"/>
        <v>1.3763755186933714E-2</v>
      </c>
      <c r="AA2054" s="14">
        <f t="shared" ca="1" si="554"/>
        <v>6.8585948998835834E-3</v>
      </c>
      <c r="AB2054" s="14">
        <f t="shared" ca="1" si="555"/>
        <v>-1.3628654714933932E-2</v>
      </c>
      <c r="AC2054" s="14">
        <f t="shared" ca="1" si="556"/>
        <v>1.2371454450401792E-3</v>
      </c>
      <c r="AD2054" s="14">
        <f t="shared" ca="1" si="557"/>
        <v>1.6711663485706922E-3</v>
      </c>
      <c r="AE2054" s="14">
        <f t="shared" ca="1" si="558"/>
        <v>-3.5788595533251489E-3</v>
      </c>
      <c r="AF2054" s="14">
        <f t="shared" ca="1" si="559"/>
        <v>2.3196100202726162E-3</v>
      </c>
      <c r="AG2054" s="14">
        <f t="shared" ca="1" si="560"/>
        <v>1.4652414547958051E-3</v>
      </c>
      <c r="AH2054" s="14">
        <f t="shared" ca="1" si="561"/>
        <v>9.5606668082919987E-4</v>
      </c>
      <c r="AI2054" s="14">
        <f t="shared" ca="1" si="562"/>
        <v>9.4504157170679061E-4</v>
      </c>
      <c r="AJ2054" s="14">
        <f t="shared" ca="1" si="563"/>
        <v>2.3069073774403079E-2</v>
      </c>
      <c r="AK2054" s="14">
        <f t="shared" ca="1" si="564"/>
        <v>1.711338680488884E-3</v>
      </c>
    </row>
    <row r="2055" spans="1:37" x14ac:dyDescent="0.2">
      <c r="A2055" s="13">
        <f ca="1">IF(OFFSET(STATIC!$A$6,MATCH($A$16, STATIC!$A$6:$A$2307,0)+ROW()-ROW($A$16),0)&gt;$A$12, OFFSET(STATIC!$A$6,MATCH($A$16, STATIC!$A$6:$A$2307,0)+ROW()-ROW($A$16),0), FALSE)</f>
        <v>40550</v>
      </c>
      <c r="B2055" s="7">
        <f ca="1">OFFSET(STATIC!$B$6,MATCH('Data Manipulation'!$A2055,STATIC!$A$6:$A$2307, 0)-1,3*(COLUMN()-COLUMN($B$16)))</f>
        <v>0.32</v>
      </c>
      <c r="C2055" s="7">
        <f ca="1">OFFSET(STATIC!$B$6,MATCH('Data Manipulation'!$A2055,STATIC!$A$6:$A$2307, 0)-1,3*(COLUMN()-COLUMN($B$16)))</f>
        <v>355.43</v>
      </c>
      <c r="D2055" s="7">
        <f ca="1">OFFSET(STATIC!$B$6,MATCH('Data Manipulation'!$A2055,STATIC!$A$6:$A$2307, 0)-1,3*(COLUMN()-COLUMN($B$16)))</f>
        <v>1271.5</v>
      </c>
      <c r="E2055" s="7">
        <f ca="1">OFFSET(STATIC!$B$6,MATCH('Data Manipulation'!$A2055,STATIC!$A$6:$A$2307, 0)-1,3*(COLUMN()-COLUMN($B$16)))*$J2055</f>
        <v>3629.663125</v>
      </c>
      <c r="F2055" s="7">
        <f ca="1">OFFSET(STATIC!$B$6,MATCH('Data Manipulation'!$A2055,STATIC!$A$6:$A$2307, 0)-1,3*(COLUMN()-COLUMN($B$16)))</f>
        <v>1367.9</v>
      </c>
      <c r="G2055" s="7">
        <f ca="1">OFFSET(STATIC!$B$6,MATCH('Data Manipulation'!$A2055,STATIC!$A$6:$A$2307, 0)-1,3*(COLUMN()-COLUMN($B$16)))</f>
        <v>88.03</v>
      </c>
      <c r="H2055" s="7">
        <f ca="1">OFFSET(STATIC!$B$6,MATCH('Data Manipulation'!$A2055,STATIC!$A$6:$A$2307, 0)-1,3*(COLUMN()-COLUMN($B$16)))</f>
        <v>47.95</v>
      </c>
      <c r="I2055" s="7">
        <f ca="1">OFFSET(STATIC!$B$6,MATCH('Data Manipulation'!$A2055,STATIC!$A$6:$A$2307, 0)-1,3*(COLUMN()-COLUMN($B$16)))</f>
        <v>291.81</v>
      </c>
      <c r="J2055" s="7">
        <f ca="1">OFFSET(STATIC!$B$6,MATCH('Data Manipulation'!$A2055,STATIC!$A$6:$A$2307, 0)-1,3*(COLUMN()-COLUMN($B$16)))</f>
        <v>1.2925</v>
      </c>
      <c r="K2055" s="7">
        <f ca="1">OFFSET(STATIC!$B$6,MATCH('Data Manipulation'!$A2055,STATIC!$A$6:$A$2307, 0)-1,3*(COLUMN()-COLUMN($B$16)))</f>
        <v>1.5545</v>
      </c>
      <c r="L2055" s="7">
        <f ca="1">OFFSET(STATIC!$B$6,MATCH('Data Manipulation'!$A2055,STATIC!$A$6:$A$2307, 0)-1,3*(COLUMN()-COLUMN($B$16)))</f>
        <v>1.0357000000000001</v>
      </c>
      <c r="M2055" s="7">
        <f ca="1">OFFSET(STATIC!$B$6,MATCH('Data Manipulation'!$A2055,STATIC!$A$6:$A$2307, 0)-1,3*(COLUMN()-COLUMN($B$16)))</f>
        <v>1.2057E-2</v>
      </c>
      <c r="N2055" s="7">
        <f ca="1">OFFSET(STATIC!$B$6,MATCH('Data Manipulation'!$A2055,STATIC!$A$6:$A$2307, 0)-1,3*(COLUMN()-COLUMN($B$16)))*$J2055</f>
        <v>217.00118549999999</v>
      </c>
      <c r="O2055" s="7">
        <f ca="1">OFFSET(STATIC!$B$6,MATCH('Data Manipulation'!$A2055,STATIC!$A$6:$A$2307, 0)-1,3*(COLUMN()-COLUMN($B$16)))</f>
        <v>1641.36</v>
      </c>
      <c r="P2055" s="7">
        <f ca="1">OFFSET(STATIC!$B$6,MATCH('Data Manipulation'!$A2055,STATIC!$A$6:$A$2307, 0)-1,3*(COLUMN()-COLUMN($B$16)))*$J2055</f>
        <v>234.99097600000002</v>
      </c>
      <c r="Q2055" s="7">
        <f ca="1">OFFSET(STATIC!$B$6,MATCH('Data Manipulation'!$A2055,STATIC!$A$6:$A$2307, 0)-1,3*(COLUMN()-COLUMN($B$16)))</f>
        <v>17.14</v>
      </c>
      <c r="R2055" s="7">
        <f ca="1">OFFSET(STATIC!$B$6,MATCH('Data Manipulation'!$A2055,STATIC!$A$6:$A$2307, 0)-1,3*(COLUMN()-COLUMN($B$16)))</f>
        <v>2703.17</v>
      </c>
      <c r="U2055" s="14">
        <f t="shared" ca="1" si="548"/>
        <v>6.4538521137571164E-2</v>
      </c>
      <c r="V2055" s="14">
        <f t="shared" ca="1" si="549"/>
        <v>-7.4281010352764201E-3</v>
      </c>
      <c r="W2055" s="14">
        <f t="shared" ca="1" si="550"/>
        <v>-1.8465049346529077E-3</v>
      </c>
      <c r="X2055" s="14">
        <f t="shared" ca="1" si="551"/>
        <v>-1.7851659002438739E-2</v>
      </c>
      <c r="Y2055" s="14">
        <f t="shared" ca="1" si="552"/>
        <v>-4.2675096224323653E-3</v>
      </c>
      <c r="Z2055" s="14">
        <f t="shared" ca="1" si="553"/>
        <v>-3.9680342297790877E-3</v>
      </c>
      <c r="AA2055" s="14">
        <f t="shared" ca="1" si="554"/>
        <v>-1.3876167558529922E-2</v>
      </c>
      <c r="AB2055" s="14">
        <f t="shared" ca="1" si="555"/>
        <v>-4.786170293432734E-3</v>
      </c>
      <c r="AC2055" s="14">
        <f t="shared" ca="1" si="556"/>
        <v>-7.9374670194942275E-3</v>
      </c>
      <c r="AD2055" s="14">
        <f t="shared" ca="1" si="557"/>
        <v>3.2216522710055368E-3</v>
      </c>
      <c r="AE2055" s="14">
        <f t="shared" ca="1" si="558"/>
        <v>-1.4472480696760611E-3</v>
      </c>
      <c r="AF2055" s="14">
        <f t="shared" ca="1" si="559"/>
        <v>2.4912818066941673E-3</v>
      </c>
      <c r="AG2055" s="14">
        <f t="shared" ca="1" si="560"/>
        <v>-5.8064562013552725E-3</v>
      </c>
      <c r="AH2055" s="14">
        <f t="shared" ca="1" si="561"/>
        <v>4.0108107427392148E-3</v>
      </c>
      <c r="AI2055" s="14">
        <f t="shared" ca="1" si="562"/>
        <v>-7.4901998392202162E-3</v>
      </c>
      <c r="AJ2055" s="14">
        <f t="shared" ca="1" si="563"/>
        <v>-1.5055293050849494E-2</v>
      </c>
      <c r="AK2055" s="14">
        <f t="shared" ca="1" si="564"/>
        <v>-2.4828852635079518E-3</v>
      </c>
    </row>
    <row r="2056" spans="1:37" x14ac:dyDescent="0.2">
      <c r="A2056" s="13">
        <f ca="1">IF(OFFSET(STATIC!$A$6,MATCH($A$16, STATIC!$A$6:$A$2307,0)+ROW()-ROW($A$16),0)&gt;$A$12, OFFSET(STATIC!$A$6,MATCH($A$16, STATIC!$A$6:$A$2307,0)+ROW()-ROW($A$16),0), FALSE)</f>
        <v>40549</v>
      </c>
      <c r="B2056" s="7">
        <f ca="1">OFFSET(STATIC!$B$6,MATCH('Data Manipulation'!$A2056,STATIC!$A$6:$A$2307, 0)-1,3*(COLUMN()-COLUMN($B$16)))</f>
        <v>0.3</v>
      </c>
      <c r="C2056" s="7">
        <f ca="1">OFFSET(STATIC!$B$6,MATCH('Data Manipulation'!$A2056,STATIC!$A$6:$A$2307, 0)-1,3*(COLUMN()-COLUMN($B$16)))</f>
        <v>358.08</v>
      </c>
      <c r="D2056" s="7">
        <f ca="1">OFFSET(STATIC!$B$6,MATCH('Data Manipulation'!$A2056,STATIC!$A$6:$A$2307, 0)-1,3*(COLUMN()-COLUMN($B$16)))</f>
        <v>1273.8499999999999</v>
      </c>
      <c r="E2056" s="7">
        <f ca="1">OFFSET(STATIC!$B$6,MATCH('Data Manipulation'!$A2056,STATIC!$A$6:$A$2307, 0)-1,3*(COLUMN()-COLUMN($B$16)))*$J2056</f>
        <v>3695.0404439999998</v>
      </c>
      <c r="F2056" s="7">
        <f ca="1">OFFSET(STATIC!$B$6,MATCH('Data Manipulation'!$A2056,STATIC!$A$6:$A$2307, 0)-1,3*(COLUMN()-COLUMN($B$16)))</f>
        <v>1373.75</v>
      </c>
      <c r="G2056" s="7">
        <f ca="1">OFFSET(STATIC!$B$6,MATCH('Data Manipulation'!$A2056,STATIC!$A$6:$A$2307, 0)-1,3*(COLUMN()-COLUMN($B$16)))</f>
        <v>88.38</v>
      </c>
      <c r="H2056" s="7">
        <f ca="1">OFFSET(STATIC!$B$6,MATCH('Data Manipulation'!$A2056,STATIC!$A$6:$A$2307, 0)-1,3*(COLUMN()-COLUMN($B$16)))</f>
        <v>48.62</v>
      </c>
      <c r="I2056" s="7">
        <f ca="1">OFFSET(STATIC!$B$6,MATCH('Data Manipulation'!$A2056,STATIC!$A$6:$A$2307, 0)-1,3*(COLUMN()-COLUMN($B$16)))</f>
        <v>293.20999999999998</v>
      </c>
      <c r="J2056" s="7">
        <f ca="1">OFFSET(STATIC!$B$6,MATCH('Data Manipulation'!$A2056,STATIC!$A$6:$A$2307, 0)-1,3*(COLUMN()-COLUMN($B$16)))</f>
        <v>1.3028</v>
      </c>
      <c r="K2056" s="7">
        <f ca="1">OFFSET(STATIC!$B$6,MATCH('Data Manipulation'!$A2056,STATIC!$A$6:$A$2307, 0)-1,3*(COLUMN()-COLUMN($B$16)))</f>
        <v>1.5495000000000001</v>
      </c>
      <c r="L2056" s="7">
        <f ca="1">OFFSET(STATIC!$B$6,MATCH('Data Manipulation'!$A2056,STATIC!$A$6:$A$2307, 0)-1,3*(COLUMN()-COLUMN($B$16)))</f>
        <v>1.0371999999999999</v>
      </c>
      <c r="M2056" s="7">
        <f ca="1">OFFSET(STATIC!$B$6,MATCH('Data Manipulation'!$A2056,STATIC!$A$6:$A$2307, 0)-1,3*(COLUMN()-COLUMN($B$16)))</f>
        <v>1.2026999999999999E-2</v>
      </c>
      <c r="N2056" s="7">
        <f ca="1">OFFSET(STATIC!$B$6,MATCH('Data Manipulation'!$A2056,STATIC!$A$6:$A$2307, 0)-1,3*(COLUMN()-COLUMN($B$16)))*$J2056</f>
        <v>218.26485855999999</v>
      </c>
      <c r="O2056" s="7">
        <f ca="1">OFFSET(STATIC!$B$6,MATCH('Data Manipulation'!$A2056,STATIC!$A$6:$A$2307, 0)-1,3*(COLUMN()-COLUMN($B$16)))</f>
        <v>1634.79</v>
      </c>
      <c r="P2056" s="7">
        <f ca="1">OFFSET(STATIC!$B$6,MATCH('Data Manipulation'!$A2056,STATIC!$A$6:$A$2307, 0)-1,3*(COLUMN()-COLUMN($B$16)))*$J2056</f>
        <v>236.75771371999997</v>
      </c>
      <c r="Q2056" s="7">
        <f ca="1">OFFSET(STATIC!$B$6,MATCH('Data Manipulation'!$A2056,STATIC!$A$6:$A$2307, 0)-1,3*(COLUMN()-COLUMN($B$16)))</f>
        <v>17.399999999999999</v>
      </c>
      <c r="R2056" s="7">
        <f ca="1">OFFSET(STATIC!$B$6,MATCH('Data Manipulation'!$A2056,STATIC!$A$6:$A$2307, 0)-1,3*(COLUMN()-COLUMN($B$16)))</f>
        <v>2709.89</v>
      </c>
      <c r="U2056" s="14">
        <f t="shared" ca="1" si="548"/>
        <v>0</v>
      </c>
      <c r="V2056" s="14">
        <f t="shared" ca="1" si="549"/>
        <v>-7.7890679765801451E-3</v>
      </c>
      <c r="W2056" s="14">
        <f t="shared" ca="1" si="550"/>
        <v>-2.1251493053446057E-3</v>
      </c>
      <c r="X2056" s="14">
        <f t="shared" ca="1" si="551"/>
        <v>-1.0948921779924894E-2</v>
      </c>
      <c r="Y2056" s="14">
        <f t="shared" ca="1" si="552"/>
        <v>-2.1668953535623398E-3</v>
      </c>
      <c r="Z2056" s="14">
        <f t="shared" ca="1" si="553"/>
        <v>-2.1491760720345816E-2</v>
      </c>
      <c r="AA2056" s="14">
        <f t="shared" ca="1" si="554"/>
        <v>-2.1969964214605842E-2</v>
      </c>
      <c r="AB2056" s="14">
        <f t="shared" ca="1" si="555"/>
        <v>1.1943967157801983E-3</v>
      </c>
      <c r="AC2056" s="14">
        <f t="shared" ca="1" si="556"/>
        <v>-1.1827233361845893E-2</v>
      </c>
      <c r="AD2056" s="14">
        <f t="shared" ca="1" si="557"/>
        <v>-3.2263268548930458E-4</v>
      </c>
      <c r="AE2056" s="14">
        <f t="shared" ca="1" si="558"/>
        <v>-2.8919844034421227E-4</v>
      </c>
      <c r="AF2056" s="14">
        <f t="shared" ca="1" si="559"/>
        <v>7.4859641674343991E-4</v>
      </c>
      <c r="AG2056" s="14">
        <f t="shared" ca="1" si="560"/>
        <v>-1.1126836770232381E-2</v>
      </c>
      <c r="AH2056" s="14">
        <f t="shared" ca="1" si="561"/>
        <v>2.4313999257651537E-3</v>
      </c>
      <c r="AI2056" s="14">
        <f t="shared" ca="1" si="562"/>
        <v>-1.3401958041765976E-2</v>
      </c>
      <c r="AJ2056" s="14">
        <f t="shared" ca="1" si="563"/>
        <v>2.2081083075255175E-2</v>
      </c>
      <c r="AK2056" s="14">
        <f t="shared" ca="1" si="564"/>
        <v>2.8417876181710384E-3</v>
      </c>
    </row>
    <row r="2057" spans="1:37" x14ac:dyDescent="0.2">
      <c r="A2057" s="13">
        <f ca="1">IF(OFFSET(STATIC!$A$6,MATCH($A$16, STATIC!$A$6:$A$2307,0)+ROW()-ROW($A$16),0)&gt;$A$12, OFFSET(STATIC!$A$6,MATCH($A$16, STATIC!$A$6:$A$2307,0)+ROW()-ROW($A$16),0), FALSE)</f>
        <v>40548</v>
      </c>
      <c r="B2057" s="7">
        <f ca="1">OFFSET(STATIC!$B$6,MATCH('Data Manipulation'!$A2057,STATIC!$A$6:$A$2307, 0)-1,3*(COLUMN()-COLUMN($B$16)))</f>
        <v>0.3</v>
      </c>
      <c r="C2057" s="7">
        <f ca="1">OFFSET(STATIC!$B$6,MATCH('Data Manipulation'!$A2057,STATIC!$A$6:$A$2307, 0)-1,3*(COLUMN()-COLUMN($B$16)))</f>
        <v>360.88</v>
      </c>
      <c r="D2057" s="7">
        <f ca="1">OFFSET(STATIC!$B$6,MATCH('Data Manipulation'!$A2057,STATIC!$A$6:$A$2307, 0)-1,3*(COLUMN()-COLUMN($B$16)))</f>
        <v>1276.56</v>
      </c>
      <c r="E2057" s="7">
        <f ca="1">OFFSET(STATIC!$B$6,MATCH('Data Manipulation'!$A2057,STATIC!$A$6:$A$2307, 0)-1,3*(COLUMN()-COLUMN($B$16)))*$J2057</f>
        <v>3735.7194419999996</v>
      </c>
      <c r="F2057" s="7">
        <f ca="1">OFFSET(STATIC!$B$6,MATCH('Data Manipulation'!$A2057,STATIC!$A$6:$A$2307, 0)-1,3*(COLUMN()-COLUMN($B$16)))</f>
        <v>1376.73</v>
      </c>
      <c r="G2057" s="7">
        <f ca="1">OFFSET(STATIC!$B$6,MATCH('Data Manipulation'!$A2057,STATIC!$A$6:$A$2307, 0)-1,3*(COLUMN()-COLUMN($B$16)))</f>
        <v>90.3</v>
      </c>
      <c r="H2057" s="7">
        <f ca="1">OFFSET(STATIC!$B$6,MATCH('Data Manipulation'!$A2057,STATIC!$A$6:$A$2307, 0)-1,3*(COLUMN()-COLUMN($B$16)))</f>
        <v>49.7</v>
      </c>
      <c r="I2057" s="7">
        <f ca="1">OFFSET(STATIC!$B$6,MATCH('Data Manipulation'!$A2057,STATIC!$A$6:$A$2307, 0)-1,3*(COLUMN()-COLUMN($B$16)))</f>
        <v>292.86</v>
      </c>
      <c r="J2057" s="7">
        <f ca="1">OFFSET(STATIC!$B$6,MATCH('Data Manipulation'!$A2057,STATIC!$A$6:$A$2307, 0)-1,3*(COLUMN()-COLUMN($B$16)))</f>
        <v>1.3183</v>
      </c>
      <c r="K2057" s="7">
        <f ca="1">OFFSET(STATIC!$B$6,MATCH('Data Manipulation'!$A2057,STATIC!$A$6:$A$2307, 0)-1,3*(COLUMN()-COLUMN($B$16)))</f>
        <v>1.55</v>
      </c>
      <c r="L2057" s="7">
        <f ca="1">OFFSET(STATIC!$B$6,MATCH('Data Manipulation'!$A2057,STATIC!$A$6:$A$2307, 0)-1,3*(COLUMN()-COLUMN($B$16)))</f>
        <v>1.0375000000000001</v>
      </c>
      <c r="M2057" s="7">
        <f ca="1">OFFSET(STATIC!$B$6,MATCH('Data Manipulation'!$A2057,STATIC!$A$6:$A$2307, 0)-1,3*(COLUMN()-COLUMN($B$16)))</f>
        <v>1.2017999999999999E-2</v>
      </c>
      <c r="N2057" s="7">
        <f ca="1">OFFSET(STATIC!$B$6,MATCH('Data Manipulation'!$A2057,STATIC!$A$6:$A$2307, 0)-1,3*(COLUMN()-COLUMN($B$16)))*$J2057</f>
        <v>220.70701757</v>
      </c>
      <c r="O2057" s="7">
        <f ca="1">OFFSET(STATIC!$B$6,MATCH('Data Manipulation'!$A2057,STATIC!$A$6:$A$2307, 0)-1,3*(COLUMN()-COLUMN($B$16)))</f>
        <v>1630.82</v>
      </c>
      <c r="P2057" s="7">
        <f ca="1">OFFSET(STATIC!$B$6,MATCH('Data Manipulation'!$A2057,STATIC!$A$6:$A$2307, 0)-1,3*(COLUMN()-COLUMN($B$16)))*$J2057</f>
        <v>239.95208829000001</v>
      </c>
      <c r="Q2057" s="7">
        <f ca="1">OFFSET(STATIC!$B$6,MATCH('Data Manipulation'!$A2057,STATIC!$A$6:$A$2307, 0)-1,3*(COLUMN()-COLUMN($B$16)))</f>
        <v>17.02</v>
      </c>
      <c r="R2057" s="7">
        <f ca="1">OFFSET(STATIC!$B$6,MATCH('Data Manipulation'!$A2057,STATIC!$A$6:$A$2307, 0)-1,3*(COLUMN()-COLUMN($B$16)))</f>
        <v>2702.2</v>
      </c>
      <c r="U2057" s="14">
        <f t="shared" ca="1" si="548"/>
        <v>0</v>
      </c>
      <c r="V2057" s="14">
        <f t="shared" ca="1" si="549"/>
        <v>-4.7095979705016048E-4</v>
      </c>
      <c r="W2057" s="14">
        <f t="shared" ca="1" si="550"/>
        <v>4.9945917332972515E-3</v>
      </c>
      <c r="X2057" s="14">
        <f t="shared" ca="1" si="551"/>
        <v>-1.356188358149448E-2</v>
      </c>
      <c r="Y2057" s="14">
        <f t="shared" ca="1" si="552"/>
        <v>5.8110395239616058E-5</v>
      </c>
      <c r="Z2057" s="14">
        <f t="shared" ca="1" si="553"/>
        <v>1.0240516917634375E-2</v>
      </c>
      <c r="AA2057" s="14">
        <f t="shared" ca="1" si="554"/>
        <v>2.0120585284131853E-2</v>
      </c>
      <c r="AB2057" s="14">
        <f t="shared" ca="1" si="555"/>
        <v>-4.4971457640856985E-3</v>
      </c>
      <c r="AC2057" s="14">
        <f t="shared" ca="1" si="556"/>
        <v>-9.8879924026788607E-3</v>
      </c>
      <c r="AD2057" s="14">
        <f t="shared" ca="1" si="557"/>
        <v>-5.6613635512618044E-3</v>
      </c>
      <c r="AE2057" s="14">
        <f t="shared" ca="1" si="558"/>
        <v>-1.8242232625361975E-2</v>
      </c>
      <c r="AF2057" s="14">
        <f t="shared" ca="1" si="559"/>
        <v>-1.7077509449199557E-2</v>
      </c>
      <c r="AG2057" s="14">
        <f t="shared" ca="1" si="560"/>
        <v>-1.2413800643570222E-2</v>
      </c>
      <c r="AH2057" s="14">
        <f t="shared" ca="1" si="561"/>
        <v>-5.5766999936839442E-3</v>
      </c>
      <c r="AI2057" s="14">
        <f t="shared" ca="1" si="562"/>
        <v>-1.2746284597335058E-2</v>
      </c>
      <c r="AJ2057" s="14">
        <f t="shared" ca="1" si="563"/>
        <v>-2.0930996692017922E-2</v>
      </c>
      <c r="AK2057" s="14">
        <f t="shared" ca="1" si="564"/>
        <v>7.7831523495316621E-3</v>
      </c>
    </row>
    <row r="2058" spans="1:37" x14ac:dyDescent="0.2">
      <c r="A2058" s="13">
        <f ca="1">IF(OFFSET(STATIC!$A$6,MATCH($A$16, STATIC!$A$6:$A$2307,0)+ROW()-ROW($A$16),0)&gt;$A$12, OFFSET(STATIC!$A$6,MATCH($A$16, STATIC!$A$6:$A$2307,0)+ROW()-ROW($A$16),0), FALSE)</f>
        <v>40547</v>
      </c>
      <c r="B2058" s="7">
        <f ca="1">OFFSET(STATIC!$B$6,MATCH('Data Manipulation'!$A2058,STATIC!$A$6:$A$2307, 0)-1,3*(COLUMN()-COLUMN($B$16)))</f>
        <v>0.3</v>
      </c>
      <c r="C2058" s="7">
        <f ca="1">OFFSET(STATIC!$B$6,MATCH('Data Manipulation'!$A2058,STATIC!$A$6:$A$2307, 0)-1,3*(COLUMN()-COLUMN($B$16)))</f>
        <v>361.05</v>
      </c>
      <c r="D2058" s="7">
        <f ca="1">OFFSET(STATIC!$B$6,MATCH('Data Manipulation'!$A2058,STATIC!$A$6:$A$2307, 0)-1,3*(COLUMN()-COLUMN($B$16)))</f>
        <v>1270.2</v>
      </c>
      <c r="E2058" s="7">
        <f ca="1">OFFSET(STATIC!$B$6,MATCH('Data Manipulation'!$A2058,STATIC!$A$6:$A$2307, 0)-1,3*(COLUMN()-COLUMN($B$16)))*$J2058</f>
        <v>3786.727938</v>
      </c>
      <c r="F2058" s="7">
        <f ca="1">OFFSET(STATIC!$B$6,MATCH('Data Manipulation'!$A2058,STATIC!$A$6:$A$2307, 0)-1,3*(COLUMN()-COLUMN($B$16)))</f>
        <v>1376.65</v>
      </c>
      <c r="G2058" s="7">
        <f ca="1">OFFSET(STATIC!$B$6,MATCH('Data Manipulation'!$A2058,STATIC!$A$6:$A$2307, 0)-1,3*(COLUMN()-COLUMN($B$16)))</f>
        <v>89.38</v>
      </c>
      <c r="H2058" s="7">
        <f ca="1">OFFSET(STATIC!$B$6,MATCH('Data Manipulation'!$A2058,STATIC!$A$6:$A$2307, 0)-1,3*(COLUMN()-COLUMN($B$16)))</f>
        <v>48.71</v>
      </c>
      <c r="I2058" s="7">
        <f ca="1">OFFSET(STATIC!$B$6,MATCH('Data Manipulation'!$A2058,STATIC!$A$6:$A$2307, 0)-1,3*(COLUMN()-COLUMN($B$16)))</f>
        <v>294.18</v>
      </c>
      <c r="J2058" s="7">
        <f ca="1">OFFSET(STATIC!$B$6,MATCH('Data Manipulation'!$A2058,STATIC!$A$6:$A$2307, 0)-1,3*(COLUMN()-COLUMN($B$16)))</f>
        <v>1.3313999999999999</v>
      </c>
      <c r="K2058" s="7">
        <f ca="1">OFFSET(STATIC!$B$6,MATCH('Data Manipulation'!$A2058,STATIC!$A$6:$A$2307, 0)-1,3*(COLUMN()-COLUMN($B$16)))</f>
        <v>1.5588</v>
      </c>
      <c r="L2058" s="7">
        <f ca="1">OFFSET(STATIC!$B$6,MATCH('Data Manipulation'!$A2058,STATIC!$A$6:$A$2307, 0)-1,3*(COLUMN()-COLUMN($B$16)))</f>
        <v>1.0566</v>
      </c>
      <c r="M2058" s="7">
        <f ca="1">OFFSET(STATIC!$B$6,MATCH('Data Manipulation'!$A2058,STATIC!$A$6:$A$2307, 0)-1,3*(COLUMN()-COLUMN($B$16)))</f>
        <v>1.2225E-2</v>
      </c>
      <c r="N2058" s="7">
        <f ca="1">OFFSET(STATIC!$B$6,MATCH('Data Manipulation'!$A2058,STATIC!$A$6:$A$2307, 0)-1,3*(COLUMN()-COLUMN($B$16)))*$J2058</f>
        <v>223.46390681999998</v>
      </c>
      <c r="O2058" s="7">
        <f ca="1">OFFSET(STATIC!$B$6,MATCH('Data Manipulation'!$A2058,STATIC!$A$6:$A$2307, 0)-1,3*(COLUMN()-COLUMN($B$16)))</f>
        <v>1639.94</v>
      </c>
      <c r="P2058" s="7">
        <f ca="1">OFFSET(STATIC!$B$6,MATCH('Data Manipulation'!$A2058,STATIC!$A$6:$A$2307, 0)-1,3*(COLUMN()-COLUMN($B$16)))*$J2058</f>
        <v>243.03016121999997</v>
      </c>
      <c r="Q2058" s="7">
        <f ca="1">OFFSET(STATIC!$B$6,MATCH('Data Manipulation'!$A2058,STATIC!$A$6:$A$2307, 0)-1,3*(COLUMN()-COLUMN($B$16)))</f>
        <v>17.38</v>
      </c>
      <c r="R2058" s="7">
        <f ca="1">OFFSET(STATIC!$B$6,MATCH('Data Manipulation'!$A2058,STATIC!$A$6:$A$2307, 0)-1,3*(COLUMN()-COLUMN($B$16)))</f>
        <v>2681.25</v>
      </c>
      <c r="U2058" s="14">
        <f t="shared" ca="1" si="548"/>
        <v>0</v>
      </c>
      <c r="V2058" s="14">
        <f t="shared" ca="1" si="549"/>
        <v>2.4958415618188145E-3</v>
      </c>
      <c r="W2058" s="14">
        <f t="shared" ca="1" si="550"/>
        <v>-1.3138900504268149E-3</v>
      </c>
      <c r="X2058" s="14">
        <f t="shared" ca="1" si="551"/>
        <v>-2.9032222881518023E-3</v>
      </c>
      <c r="Y2058" s="14">
        <f t="shared" ca="1" si="552"/>
        <v>-3.1039070566856109E-2</v>
      </c>
      <c r="Z2058" s="14">
        <f t="shared" ca="1" si="553"/>
        <v>-2.3988327615214345E-2</v>
      </c>
      <c r="AA2058" s="14">
        <f t="shared" ca="1" si="554"/>
        <v>-1.669419878169506E-2</v>
      </c>
      <c r="AB2058" s="14">
        <f t="shared" ca="1" si="555"/>
        <v>3.6779771743501908E-3</v>
      </c>
      <c r="AC2058" s="14">
        <f t="shared" ca="1" si="556"/>
        <v>-4.5711796035583872E-3</v>
      </c>
      <c r="AD2058" s="14">
        <f t="shared" ca="1" si="557"/>
        <v>5.7258817615490187E-3</v>
      </c>
      <c r="AE2058" s="14">
        <f t="shared" ca="1" si="558"/>
        <v>-1.3909998716644414E-2</v>
      </c>
      <c r="AF2058" s="14">
        <f t="shared" ca="1" si="559"/>
        <v>-3.0220139795605295E-3</v>
      </c>
      <c r="AG2058" s="14">
        <f t="shared" ca="1" si="560"/>
        <v>-2.301583538805422E-3</v>
      </c>
      <c r="AH2058" s="14">
        <f t="shared" ca="1" si="561"/>
        <v>1.4635752730701444E-4</v>
      </c>
      <c r="AI2058" s="14">
        <f t="shared" ca="1" si="562"/>
        <v>-2.7644379111674421E-3</v>
      </c>
      <c r="AJ2058" s="14">
        <f t="shared" ca="1" si="563"/>
        <v>-1.3146802670868802E-2</v>
      </c>
      <c r="AK2058" s="14">
        <f t="shared" ca="1" si="564"/>
        <v>-3.822986097745321E-3</v>
      </c>
    </row>
    <row r="2059" spans="1:37" x14ac:dyDescent="0.2">
      <c r="A2059" s="13">
        <f ca="1">IF(OFFSET(STATIC!$A$6,MATCH($A$16, STATIC!$A$6:$A$2307,0)+ROW()-ROW($A$16),0)&gt;$A$12, OFFSET(STATIC!$A$6,MATCH($A$16, STATIC!$A$6:$A$2307,0)+ROW()-ROW($A$16),0), FALSE)</f>
        <v>40546</v>
      </c>
      <c r="B2059" s="7">
        <f ca="1">OFFSET(STATIC!$B$6,MATCH('Data Manipulation'!$A2059,STATIC!$A$6:$A$2307, 0)-1,3*(COLUMN()-COLUMN($B$16)))</f>
        <v>0.3</v>
      </c>
      <c r="C2059" s="7">
        <f ca="1">OFFSET(STATIC!$B$6,MATCH('Data Manipulation'!$A2059,STATIC!$A$6:$A$2307, 0)-1,3*(COLUMN()-COLUMN($B$16)))</f>
        <v>360.15</v>
      </c>
      <c r="D2059" s="7">
        <f ca="1">OFFSET(STATIC!$B$6,MATCH('Data Manipulation'!$A2059,STATIC!$A$6:$A$2307, 0)-1,3*(COLUMN()-COLUMN($B$16)))</f>
        <v>1271.8699999999999</v>
      </c>
      <c r="E2059" s="7">
        <f ca="1">OFFSET(STATIC!$B$6,MATCH('Data Manipulation'!$A2059,STATIC!$A$6:$A$2307, 0)-1,3*(COLUMN()-COLUMN($B$16)))*$J2059</f>
        <v>3797.7376249999998</v>
      </c>
      <c r="F2059" s="7">
        <f ca="1">OFFSET(STATIC!$B$6,MATCH('Data Manipulation'!$A2059,STATIC!$A$6:$A$2307, 0)-1,3*(COLUMN()-COLUMN($B$16)))</f>
        <v>1420.05</v>
      </c>
      <c r="G2059" s="7">
        <f ca="1">OFFSET(STATIC!$B$6,MATCH('Data Manipulation'!$A2059,STATIC!$A$6:$A$2307, 0)-1,3*(COLUMN()-COLUMN($B$16)))</f>
        <v>91.55</v>
      </c>
      <c r="H2059" s="7">
        <f ca="1">OFFSET(STATIC!$B$6,MATCH('Data Manipulation'!$A2059,STATIC!$A$6:$A$2307, 0)-1,3*(COLUMN()-COLUMN($B$16)))</f>
        <v>49.53</v>
      </c>
      <c r="I2059" s="7">
        <f ca="1">OFFSET(STATIC!$B$6,MATCH('Data Manipulation'!$A2059,STATIC!$A$6:$A$2307, 0)-1,3*(COLUMN()-COLUMN($B$16)))</f>
        <v>293.10000000000002</v>
      </c>
      <c r="J2059" s="7">
        <f ca="1">OFFSET(STATIC!$B$6,MATCH('Data Manipulation'!$A2059,STATIC!$A$6:$A$2307, 0)-1,3*(COLUMN()-COLUMN($B$16)))</f>
        <v>1.3374999999999999</v>
      </c>
      <c r="K2059" s="7">
        <f ca="1">OFFSET(STATIC!$B$6,MATCH('Data Manipulation'!$A2059,STATIC!$A$6:$A$2307, 0)-1,3*(COLUMN()-COLUMN($B$16)))</f>
        <v>1.5499000000000001</v>
      </c>
      <c r="L2059" s="7">
        <f ca="1">OFFSET(STATIC!$B$6,MATCH('Data Manipulation'!$A2059,STATIC!$A$6:$A$2307, 0)-1,3*(COLUMN()-COLUMN($B$16)))</f>
        <v>1.0713999999999999</v>
      </c>
      <c r="M2059" s="7">
        <f ca="1">OFFSET(STATIC!$B$6,MATCH('Data Manipulation'!$A2059,STATIC!$A$6:$A$2307, 0)-1,3*(COLUMN()-COLUMN($B$16)))</f>
        <v>1.2262E-2</v>
      </c>
      <c r="N2059" s="7">
        <f ca="1">OFFSET(STATIC!$B$6,MATCH('Data Manipulation'!$A2059,STATIC!$A$6:$A$2307, 0)-1,3*(COLUMN()-COLUMN($B$16)))*$J2059</f>
        <v>223.97881999999998</v>
      </c>
      <c r="O2059" s="7">
        <f ca="1">OFFSET(STATIC!$B$6,MATCH('Data Manipulation'!$A2059,STATIC!$A$6:$A$2307, 0)-1,3*(COLUMN()-COLUMN($B$16)))</f>
        <v>1639.7</v>
      </c>
      <c r="P2059" s="7">
        <f ca="1">OFFSET(STATIC!$B$6,MATCH('Data Manipulation'!$A2059,STATIC!$A$6:$A$2307, 0)-1,3*(COLUMN()-COLUMN($B$16)))*$J2059</f>
        <v>243.70293249999997</v>
      </c>
      <c r="Q2059" s="7">
        <f ca="1">OFFSET(STATIC!$B$6,MATCH('Data Manipulation'!$A2059,STATIC!$A$6:$A$2307, 0)-1,3*(COLUMN()-COLUMN($B$16)))</f>
        <v>17.61</v>
      </c>
      <c r="R2059" s="7">
        <f ca="1">OFFSET(STATIC!$B$6,MATCH('Data Manipulation'!$A2059,STATIC!$A$6:$A$2307, 0)-1,3*(COLUMN()-COLUMN($B$16)))</f>
        <v>2691.52</v>
      </c>
      <c r="U2059" s="14">
        <f t="shared" ca="1" si="548"/>
        <v>0</v>
      </c>
      <c r="V2059" s="14">
        <f t="shared" ca="1" si="549"/>
        <v>1.046691573871775E-2</v>
      </c>
      <c r="W2059" s="14">
        <f t="shared" ca="1" si="550"/>
        <v>1.125130963440283E-2</v>
      </c>
      <c r="X2059" s="14">
        <f t="shared" ca="1" si="551"/>
        <v>1.7224613442276639E-2</v>
      </c>
      <c r="Y2059" s="14">
        <f t="shared" ca="1" si="552"/>
        <v>9.158800132971134E-4</v>
      </c>
      <c r="Z2059" s="14">
        <f t="shared" ca="1" si="553"/>
        <v>1.8586349853943389E-3</v>
      </c>
      <c r="AA2059" s="14">
        <f t="shared" ca="1" si="554"/>
        <v>-3.4263865024367211E-3</v>
      </c>
      <c r="AB2059" s="14">
        <f t="shared" ca="1" si="555"/>
        <v>0</v>
      </c>
      <c r="AC2059" s="14">
        <f t="shared" ca="1" si="556"/>
        <v>6.7312369319178097E-4</v>
      </c>
      <c r="AD2059" s="14">
        <f t="shared" ca="1" si="557"/>
        <v>-5.918318979500738E-3</v>
      </c>
      <c r="AE2059" s="14">
        <f t="shared" ca="1" si="558"/>
        <v>1.5879691347746422E-3</v>
      </c>
      <c r="AF2059" s="14">
        <f t="shared" ca="1" si="559"/>
        <v>-4.4753726188509705E-3</v>
      </c>
      <c r="AG2059" s="14">
        <f t="shared" ca="1" si="560"/>
        <v>2.196430608941034E-3</v>
      </c>
      <c r="AH2059" s="14">
        <f t="shared" ca="1" si="561"/>
        <v>-8.5345042975939599E-4</v>
      </c>
      <c r="AI2059" s="14">
        <f t="shared" ca="1" si="562"/>
        <v>3.741361073613704E-3</v>
      </c>
      <c r="AJ2059" s="14">
        <f t="shared" ca="1" si="563"/>
        <v>-7.9185934133100423E-3</v>
      </c>
      <c r="AK2059" s="14">
        <f t="shared" ca="1" si="564"/>
        <v>1.4464016967722775E-2</v>
      </c>
    </row>
    <row r="2060" spans="1:37" x14ac:dyDescent="0.2">
      <c r="A2060" s="13">
        <f ca="1">IF(OFFSET(STATIC!$A$6,MATCH($A$16, STATIC!$A$6:$A$2307,0)+ROW()-ROW($A$16),0)&gt;$A$12, OFFSET(STATIC!$A$6,MATCH($A$16, STATIC!$A$6:$A$2307,0)+ROW()-ROW($A$16),0), FALSE)</f>
        <v>40543</v>
      </c>
      <c r="B2060" s="7">
        <f ca="1">OFFSET(STATIC!$B$6,MATCH('Data Manipulation'!$A2060,STATIC!$A$6:$A$2307, 0)-1,3*(COLUMN()-COLUMN($B$16)))</f>
        <v>0.3</v>
      </c>
      <c r="C2060" s="7">
        <f ca="1">OFFSET(STATIC!$B$6,MATCH('Data Manipulation'!$A2060,STATIC!$A$6:$A$2307, 0)-1,3*(COLUMN()-COLUMN($B$16)))</f>
        <v>356.4</v>
      </c>
      <c r="D2060" s="7">
        <f ca="1">OFFSET(STATIC!$B$6,MATCH('Data Manipulation'!$A2060,STATIC!$A$6:$A$2307, 0)-1,3*(COLUMN()-COLUMN($B$16)))</f>
        <v>1257.6400000000001</v>
      </c>
      <c r="E2060" s="7">
        <f ca="1">OFFSET(STATIC!$B$6,MATCH('Data Manipulation'!$A2060,STATIC!$A$6:$A$2307, 0)-1,3*(COLUMN()-COLUMN($B$16)))*$J2060</f>
        <v>3732.8832120000002</v>
      </c>
      <c r="F2060" s="7">
        <f ca="1">OFFSET(STATIC!$B$6,MATCH('Data Manipulation'!$A2060,STATIC!$A$6:$A$2307, 0)-1,3*(COLUMN()-COLUMN($B$16)))</f>
        <v>1418.75</v>
      </c>
      <c r="G2060" s="7">
        <f ca="1">OFFSET(STATIC!$B$6,MATCH('Data Manipulation'!$A2060,STATIC!$A$6:$A$2307, 0)-1,3*(COLUMN()-COLUMN($B$16)))</f>
        <v>91.38</v>
      </c>
      <c r="H2060" s="7">
        <f ca="1">OFFSET(STATIC!$B$6,MATCH('Data Manipulation'!$A2060,STATIC!$A$6:$A$2307, 0)-1,3*(COLUMN()-COLUMN($B$16)))</f>
        <v>49.7</v>
      </c>
      <c r="I2060" s="7">
        <f ca="1">OFFSET(STATIC!$B$6,MATCH('Data Manipulation'!$A2060,STATIC!$A$6:$A$2307, 0)-1,3*(COLUMN()-COLUMN($B$16)))</f>
        <v>293.10000000000002</v>
      </c>
      <c r="J2060" s="7">
        <f ca="1">OFFSET(STATIC!$B$6,MATCH('Data Manipulation'!$A2060,STATIC!$A$6:$A$2307, 0)-1,3*(COLUMN()-COLUMN($B$16)))</f>
        <v>1.3366</v>
      </c>
      <c r="K2060" s="7">
        <f ca="1">OFFSET(STATIC!$B$6,MATCH('Data Manipulation'!$A2060,STATIC!$A$6:$A$2307, 0)-1,3*(COLUMN()-COLUMN($B$16)))</f>
        <v>1.5590999999999999</v>
      </c>
      <c r="L2060" s="7">
        <f ca="1">OFFSET(STATIC!$B$6,MATCH('Data Manipulation'!$A2060,STATIC!$A$6:$A$2307, 0)-1,3*(COLUMN()-COLUMN($B$16)))</f>
        <v>1.0697000000000001</v>
      </c>
      <c r="M2060" s="7">
        <f ca="1">OFFSET(STATIC!$B$6,MATCH('Data Manipulation'!$A2060,STATIC!$A$6:$A$2307, 0)-1,3*(COLUMN()-COLUMN($B$16)))</f>
        <v>1.2317E-2</v>
      </c>
      <c r="N2060" s="7">
        <f ca="1">OFFSET(STATIC!$B$6,MATCH('Data Manipulation'!$A2060,STATIC!$A$6:$A$2307, 0)-1,3*(COLUMN()-COLUMN($B$16)))*$J2060</f>
        <v>223.48740594000003</v>
      </c>
      <c r="O2060" s="7">
        <f ca="1">OFFSET(STATIC!$B$6,MATCH('Data Manipulation'!$A2060,STATIC!$A$6:$A$2307, 0)-1,3*(COLUMN()-COLUMN($B$16)))</f>
        <v>1641.1</v>
      </c>
      <c r="P2060" s="7">
        <f ca="1">OFFSET(STATIC!$B$6,MATCH('Data Manipulation'!$A2060,STATIC!$A$6:$A$2307, 0)-1,3*(COLUMN()-COLUMN($B$16)))*$J2060</f>
        <v>242.79285536</v>
      </c>
      <c r="Q2060" s="7">
        <f ca="1">OFFSET(STATIC!$B$6,MATCH('Data Manipulation'!$A2060,STATIC!$A$6:$A$2307, 0)-1,3*(COLUMN()-COLUMN($B$16)))</f>
        <v>17.75</v>
      </c>
      <c r="R2060" s="7">
        <f ca="1">OFFSET(STATIC!$B$6,MATCH('Data Manipulation'!$A2060,STATIC!$A$6:$A$2307, 0)-1,3*(COLUMN()-COLUMN($B$16)))</f>
        <v>2652.87</v>
      </c>
      <c r="U2060" s="14">
        <f t="shared" ca="1" si="548"/>
        <v>0</v>
      </c>
      <c r="V2060" s="14">
        <f t="shared" ca="1" si="549"/>
        <v>5.7403500528225944E-3</v>
      </c>
      <c r="W2060" s="14">
        <f t="shared" ca="1" si="550"/>
        <v>-1.9081541846472961E-4</v>
      </c>
      <c r="X2060" s="14">
        <f t="shared" ca="1" si="551"/>
        <v>2.6572562642749515E-3</v>
      </c>
      <c r="Y2060" s="14">
        <f t="shared" ca="1" si="552"/>
        <v>9.703312906463573E-3</v>
      </c>
      <c r="Z2060" s="14">
        <f t="shared" ca="1" si="553"/>
        <v>1.6996325704937594E-2</v>
      </c>
      <c r="AA2060" s="14">
        <f t="shared" ca="1" si="554"/>
        <v>1.6841221820519729E-2</v>
      </c>
      <c r="AB2060" s="14">
        <f t="shared" ca="1" si="555"/>
        <v>1.118480113002506E-2</v>
      </c>
      <c r="AC2060" s="14">
        <f t="shared" ca="1" si="556"/>
        <v>7.735965576662486E-3</v>
      </c>
      <c r="AD2060" s="14">
        <f t="shared" ca="1" si="557"/>
        <v>1.2716001582288671E-2</v>
      </c>
      <c r="AE2060" s="14">
        <f t="shared" ca="1" si="558"/>
        <v>2.4335466895661962E-3</v>
      </c>
      <c r="AF2060" s="14">
        <f t="shared" ca="1" si="559"/>
        <v>6.9249533325859867E-3</v>
      </c>
      <c r="AG2060" s="14">
        <f t="shared" ca="1" si="560"/>
        <v>9.6552025898498806E-3</v>
      </c>
      <c r="AH2060" s="14">
        <f t="shared" ca="1" si="561"/>
        <v>3.4426383587208933E-3</v>
      </c>
      <c r="AI2060" s="14">
        <f t="shared" ca="1" si="562"/>
        <v>7.8433208735247048E-3</v>
      </c>
      <c r="AJ2060" s="14">
        <f t="shared" ca="1" si="563"/>
        <v>1.3042430413179346E-2</v>
      </c>
      <c r="AK2060" s="14">
        <f t="shared" ca="1" si="564"/>
        <v>-3.8037236526807477E-3</v>
      </c>
    </row>
    <row r="2061" spans="1:37" x14ac:dyDescent="0.2">
      <c r="A2061" s="13">
        <f ca="1">IF(OFFSET(STATIC!$A$6,MATCH($A$16, STATIC!$A$6:$A$2307,0)+ROW()-ROW($A$16),0)&gt;$A$12, OFFSET(STATIC!$A$6,MATCH($A$16, STATIC!$A$6:$A$2307,0)+ROW()-ROW($A$16),0), FALSE)</f>
        <v>40542</v>
      </c>
      <c r="B2061" s="7">
        <f ca="1">OFFSET(STATIC!$B$6,MATCH('Data Manipulation'!$A2061,STATIC!$A$6:$A$2307, 0)-1,3*(COLUMN()-COLUMN($B$16)))</f>
        <v>0.3</v>
      </c>
      <c r="C2061" s="7">
        <f ca="1">OFFSET(STATIC!$B$6,MATCH('Data Manipulation'!$A2061,STATIC!$A$6:$A$2307, 0)-1,3*(COLUMN()-COLUMN($B$16)))</f>
        <v>354.36</v>
      </c>
      <c r="D2061" s="7">
        <f ca="1">OFFSET(STATIC!$B$6,MATCH('Data Manipulation'!$A2061,STATIC!$A$6:$A$2307, 0)-1,3*(COLUMN()-COLUMN($B$16)))</f>
        <v>1257.8800000000001</v>
      </c>
      <c r="E2061" s="7">
        <f ca="1">OFFSET(STATIC!$B$6,MATCH('Data Manipulation'!$A2061,STATIC!$A$6:$A$2307, 0)-1,3*(COLUMN()-COLUMN($B$16)))*$J2061</f>
        <v>3722.9771519999999</v>
      </c>
      <c r="F2061" s="7">
        <f ca="1">OFFSET(STATIC!$B$6,MATCH('Data Manipulation'!$A2061,STATIC!$A$6:$A$2307, 0)-1,3*(COLUMN()-COLUMN($B$16)))</f>
        <v>1405.05</v>
      </c>
      <c r="G2061" s="7">
        <f ca="1">OFFSET(STATIC!$B$6,MATCH('Data Manipulation'!$A2061,STATIC!$A$6:$A$2307, 0)-1,3*(COLUMN()-COLUMN($B$16)))</f>
        <v>89.84</v>
      </c>
      <c r="H2061" s="7">
        <f ca="1">OFFSET(STATIC!$B$6,MATCH('Data Manipulation'!$A2061,STATIC!$A$6:$A$2307, 0)-1,3*(COLUMN()-COLUMN($B$16)))</f>
        <v>48.87</v>
      </c>
      <c r="I2061" s="7">
        <f ca="1">OFFSET(STATIC!$B$6,MATCH('Data Manipulation'!$A2061,STATIC!$A$6:$A$2307, 0)-1,3*(COLUMN()-COLUMN($B$16)))</f>
        <v>289.83999999999997</v>
      </c>
      <c r="J2061" s="7">
        <f ca="1">OFFSET(STATIC!$B$6,MATCH('Data Manipulation'!$A2061,STATIC!$A$6:$A$2307, 0)-1,3*(COLUMN()-COLUMN($B$16)))</f>
        <v>1.3263</v>
      </c>
      <c r="K2061" s="7">
        <f ca="1">OFFSET(STATIC!$B$6,MATCH('Data Manipulation'!$A2061,STATIC!$A$6:$A$2307, 0)-1,3*(COLUMN()-COLUMN($B$16)))</f>
        <v>1.5394000000000001</v>
      </c>
      <c r="L2061" s="7">
        <f ca="1">OFFSET(STATIC!$B$6,MATCH('Data Manipulation'!$A2061,STATIC!$A$6:$A$2307, 0)-1,3*(COLUMN()-COLUMN($B$16)))</f>
        <v>1.0670999999999999</v>
      </c>
      <c r="M2061" s="7">
        <f ca="1">OFFSET(STATIC!$B$6,MATCH('Data Manipulation'!$A2061,STATIC!$A$6:$A$2307, 0)-1,3*(COLUMN()-COLUMN($B$16)))</f>
        <v>1.2232E-2</v>
      </c>
      <c r="N2061" s="7">
        <f ca="1">OFFSET(STATIC!$B$6,MATCH('Data Manipulation'!$A2061,STATIC!$A$6:$A$2307, 0)-1,3*(COLUMN()-COLUMN($B$16)))*$J2061</f>
        <v>221.33997339000001</v>
      </c>
      <c r="O2061" s="7">
        <f ca="1">OFFSET(STATIC!$B$6,MATCH('Data Manipulation'!$A2061,STATIC!$A$6:$A$2307, 0)-1,3*(COLUMN()-COLUMN($B$16)))</f>
        <v>1635.46</v>
      </c>
      <c r="P2061" s="7">
        <f ca="1">OFFSET(STATIC!$B$6,MATCH('Data Manipulation'!$A2061,STATIC!$A$6:$A$2307, 0)-1,3*(COLUMN()-COLUMN($B$16)))*$J2061</f>
        <v>240.89600163</v>
      </c>
      <c r="Q2061" s="7">
        <f ca="1">OFFSET(STATIC!$B$6,MATCH('Data Manipulation'!$A2061,STATIC!$A$6:$A$2307, 0)-1,3*(COLUMN()-COLUMN($B$16)))</f>
        <v>17.52</v>
      </c>
      <c r="R2061" s="7">
        <f ca="1">OFFSET(STATIC!$B$6,MATCH('Data Manipulation'!$A2061,STATIC!$A$6:$A$2307, 0)-1,3*(COLUMN()-COLUMN($B$16)))</f>
        <v>2662.98</v>
      </c>
      <c r="U2061" s="14">
        <f t="shared" ca="1" si="548"/>
        <v>0</v>
      </c>
      <c r="V2061" s="14">
        <f t="shared" ca="1" si="549"/>
        <v>8.9290103841409944E-3</v>
      </c>
      <c r="W2061" s="14">
        <f t="shared" ca="1" si="550"/>
        <v>-1.5093383226483204E-3</v>
      </c>
      <c r="X2061" s="14">
        <f t="shared" ca="1" si="551"/>
        <v>-6.5114549687945219E-3</v>
      </c>
      <c r="Y2061" s="14">
        <f t="shared" ca="1" si="552"/>
        <v>-4.9200853236744547E-3</v>
      </c>
      <c r="Z2061" s="14">
        <f t="shared" ca="1" si="553"/>
        <v>-1.4147008708738954E-2</v>
      </c>
      <c r="AA2061" s="14">
        <f t="shared" ca="1" si="554"/>
        <v>-1.2000550811206774E-2</v>
      </c>
      <c r="AB2061" s="14">
        <f t="shared" ca="1" si="555"/>
        <v>6.5421926341402903E-3</v>
      </c>
      <c r="AC2061" s="14">
        <f t="shared" ca="1" si="556"/>
        <v>5.5950546684681605E-3</v>
      </c>
      <c r="AD2061" s="14">
        <f t="shared" ca="1" si="557"/>
        <v>-5.893990313040341E-3</v>
      </c>
      <c r="AE2061" s="14">
        <f t="shared" ca="1" si="558"/>
        <v>1.3396426759805581E-2</v>
      </c>
      <c r="AF2061" s="14">
        <f t="shared" ca="1" si="559"/>
        <v>8.9968517089783246E-4</v>
      </c>
      <c r="AG2061" s="14">
        <f t="shared" ca="1" si="560"/>
        <v>6.4373048629542623E-3</v>
      </c>
      <c r="AH2061" s="14">
        <f t="shared" ca="1" si="561"/>
        <v>-9.6562268771245693E-4</v>
      </c>
      <c r="AI2061" s="14">
        <f t="shared" ca="1" si="562"/>
        <v>7.8179704574233427E-3</v>
      </c>
      <c r="AJ2061" s="14">
        <f t="shared" ca="1" si="563"/>
        <v>1.3793322132335769E-2</v>
      </c>
      <c r="AK2061" s="14">
        <f t="shared" ca="1" si="564"/>
        <v>-1.482201659372572E-3</v>
      </c>
    </row>
    <row r="2062" spans="1:37" x14ac:dyDescent="0.2">
      <c r="A2062" s="13">
        <f ca="1">IF(OFFSET(STATIC!$A$6,MATCH($A$16, STATIC!$A$6:$A$2307,0)+ROW()-ROW($A$16),0)&gt;$A$12, OFFSET(STATIC!$A$6,MATCH($A$16, STATIC!$A$6:$A$2307,0)+ROW()-ROW($A$16),0), FALSE)</f>
        <v>40541</v>
      </c>
      <c r="B2062" s="7">
        <f ca="1">OFFSET(STATIC!$B$6,MATCH('Data Manipulation'!$A2062,STATIC!$A$6:$A$2307, 0)-1,3*(COLUMN()-COLUMN($B$16)))</f>
        <v>0.3</v>
      </c>
      <c r="C2062" s="7">
        <f ca="1">OFFSET(STATIC!$B$6,MATCH('Data Manipulation'!$A2062,STATIC!$A$6:$A$2307, 0)-1,3*(COLUMN()-COLUMN($B$16)))</f>
        <v>351.21</v>
      </c>
      <c r="D2062" s="7">
        <f ca="1">OFFSET(STATIC!$B$6,MATCH('Data Manipulation'!$A2062,STATIC!$A$6:$A$2307, 0)-1,3*(COLUMN()-COLUMN($B$16)))</f>
        <v>1259.78</v>
      </c>
      <c r="E2062" s="7">
        <f ca="1">OFFSET(STATIC!$B$6,MATCH('Data Manipulation'!$A2062,STATIC!$A$6:$A$2307, 0)-1,3*(COLUMN()-COLUMN($B$16)))*$J2062</f>
        <v>3747.2982469999997</v>
      </c>
      <c r="F2062" s="7">
        <f ca="1">OFFSET(STATIC!$B$6,MATCH('Data Manipulation'!$A2062,STATIC!$A$6:$A$2307, 0)-1,3*(COLUMN()-COLUMN($B$16)))</f>
        <v>1411.98</v>
      </c>
      <c r="G2062" s="7">
        <f ca="1">OFFSET(STATIC!$B$6,MATCH('Data Manipulation'!$A2062,STATIC!$A$6:$A$2307, 0)-1,3*(COLUMN()-COLUMN($B$16)))</f>
        <v>91.12</v>
      </c>
      <c r="H2062" s="7">
        <f ca="1">OFFSET(STATIC!$B$6,MATCH('Data Manipulation'!$A2062,STATIC!$A$6:$A$2307, 0)-1,3*(COLUMN()-COLUMN($B$16)))</f>
        <v>49.46</v>
      </c>
      <c r="I2062" s="7">
        <f ca="1">OFFSET(STATIC!$B$6,MATCH('Data Manipulation'!$A2062,STATIC!$A$6:$A$2307, 0)-1,3*(COLUMN()-COLUMN($B$16)))</f>
        <v>287.95</v>
      </c>
      <c r="J2062" s="7">
        <f ca="1">OFFSET(STATIC!$B$6,MATCH('Data Manipulation'!$A2062,STATIC!$A$6:$A$2307, 0)-1,3*(COLUMN()-COLUMN($B$16)))</f>
        <v>1.3189</v>
      </c>
      <c r="K2062" s="7">
        <f ca="1">OFFSET(STATIC!$B$6,MATCH('Data Manipulation'!$A2062,STATIC!$A$6:$A$2307, 0)-1,3*(COLUMN()-COLUMN($B$16)))</f>
        <v>1.5485</v>
      </c>
      <c r="L2062" s="7">
        <f ca="1">OFFSET(STATIC!$B$6,MATCH('Data Manipulation'!$A2062,STATIC!$A$6:$A$2307, 0)-1,3*(COLUMN()-COLUMN($B$16)))</f>
        <v>1.0528999999999999</v>
      </c>
      <c r="M2062" s="7">
        <f ca="1">OFFSET(STATIC!$B$6,MATCH('Data Manipulation'!$A2062,STATIC!$A$6:$A$2307, 0)-1,3*(COLUMN()-COLUMN($B$16)))</f>
        <v>1.2220999999999999E-2</v>
      </c>
      <c r="N2062" s="7">
        <f ca="1">OFFSET(STATIC!$B$6,MATCH('Data Manipulation'!$A2062,STATIC!$A$6:$A$2307, 0)-1,3*(COLUMN()-COLUMN($B$16)))*$J2062</f>
        <v>219.91971672</v>
      </c>
      <c r="O2062" s="7">
        <f ca="1">OFFSET(STATIC!$B$6,MATCH('Data Manipulation'!$A2062,STATIC!$A$6:$A$2307, 0)-1,3*(COLUMN()-COLUMN($B$16)))</f>
        <v>1637.04</v>
      </c>
      <c r="P2062" s="7">
        <f ca="1">OFFSET(STATIC!$B$6,MATCH('Data Manipulation'!$A2062,STATIC!$A$6:$A$2307, 0)-1,3*(COLUMN()-COLUMN($B$16)))*$J2062</f>
        <v>239.02002651999999</v>
      </c>
      <c r="Q2062" s="7">
        <f ca="1">OFFSET(STATIC!$B$6,MATCH('Data Manipulation'!$A2062,STATIC!$A$6:$A$2307, 0)-1,3*(COLUMN()-COLUMN($B$16)))</f>
        <v>17.28</v>
      </c>
      <c r="R2062" s="7">
        <f ca="1">OFFSET(STATIC!$B$6,MATCH('Data Manipulation'!$A2062,STATIC!$A$6:$A$2307, 0)-1,3*(COLUMN()-COLUMN($B$16)))</f>
        <v>2666.93</v>
      </c>
      <c r="U2062" s="14">
        <f t="shared" ca="1" si="548"/>
        <v>6.8992871486951421E-2</v>
      </c>
      <c r="V2062" s="14">
        <f t="shared" ca="1" si="549"/>
        <v>1.1512154631594579E-2</v>
      </c>
      <c r="W2062" s="14">
        <f t="shared" ca="1" si="550"/>
        <v>1.0086210147884852E-3</v>
      </c>
      <c r="X2062" s="14">
        <f t="shared" ca="1" si="551"/>
        <v>1.0688481743654211E-2</v>
      </c>
      <c r="Y2062" s="14">
        <f t="shared" ca="1" si="552"/>
        <v>4.955671879077481E-3</v>
      </c>
      <c r="Z2062" s="14">
        <f t="shared" ca="1" si="553"/>
        <v>-4.0523575525170342E-3</v>
      </c>
      <c r="AA2062" s="14">
        <f t="shared" ca="1" si="554"/>
        <v>-1.0104072800614788E-3</v>
      </c>
      <c r="AB2062" s="14">
        <f t="shared" ca="1" si="555"/>
        <v>1.1737305948683835E-2</v>
      </c>
      <c r="AC2062" s="14">
        <f t="shared" ca="1" si="556"/>
        <v>4.7119710224773625E-3</v>
      </c>
      <c r="AD2062" s="14">
        <f t="shared" ca="1" si="557"/>
        <v>6.738831955492873E-3</v>
      </c>
      <c r="AE2062" s="14">
        <f t="shared" ca="1" si="558"/>
        <v>-2.848867594406635E-4</v>
      </c>
      <c r="AF2062" s="14">
        <f t="shared" ca="1" si="559"/>
        <v>3.6068569309930629E-3</v>
      </c>
      <c r="AG2062" s="14">
        <f t="shared" ca="1" si="560"/>
        <v>2.6558511869779625E-3</v>
      </c>
      <c r="AH2062" s="14">
        <f t="shared" ca="1" si="561"/>
        <v>6.6744752391630826E-3</v>
      </c>
      <c r="AI2062" s="14">
        <f t="shared" ca="1" si="562"/>
        <v>3.4508119843180891E-3</v>
      </c>
      <c r="AJ2062" s="14">
        <f t="shared" ca="1" si="563"/>
        <v>-1.3793322132335761E-2</v>
      </c>
      <c r="AK2062" s="14">
        <f t="shared" ca="1" si="564"/>
        <v>1.5197542799864764E-3</v>
      </c>
    </row>
    <row r="2063" spans="1:37" x14ac:dyDescent="0.2">
      <c r="A2063" s="13">
        <f ca="1">IF(OFFSET(STATIC!$A$6,MATCH($A$16, STATIC!$A$6:$A$2307,0)+ROW()-ROW($A$16),0)&gt;$A$12, OFFSET(STATIC!$A$6,MATCH($A$16, STATIC!$A$6:$A$2307,0)+ROW()-ROW($A$16),0), FALSE)</f>
        <v>40540</v>
      </c>
      <c r="B2063" s="7">
        <f ca="1">OFFSET(STATIC!$B$6,MATCH('Data Manipulation'!$A2063,STATIC!$A$6:$A$2307, 0)-1,3*(COLUMN()-COLUMN($B$16)))</f>
        <v>0.28000000000000003</v>
      </c>
      <c r="C2063" s="7">
        <f ca="1">OFFSET(STATIC!$B$6,MATCH('Data Manipulation'!$A2063,STATIC!$A$6:$A$2307, 0)-1,3*(COLUMN()-COLUMN($B$16)))</f>
        <v>347.19</v>
      </c>
      <c r="D2063" s="7">
        <f ca="1">OFFSET(STATIC!$B$6,MATCH('Data Manipulation'!$A2063,STATIC!$A$6:$A$2307, 0)-1,3*(COLUMN()-COLUMN($B$16)))</f>
        <v>1258.51</v>
      </c>
      <c r="E2063" s="7">
        <f ca="1">OFFSET(STATIC!$B$6,MATCH('Data Manipulation'!$A2063,STATIC!$A$6:$A$2307, 0)-1,3*(COLUMN()-COLUMN($B$16)))*$J2063</f>
        <v>3707.4586100000001</v>
      </c>
      <c r="F2063" s="7">
        <f ca="1">OFFSET(STATIC!$B$6,MATCH('Data Manipulation'!$A2063,STATIC!$A$6:$A$2307, 0)-1,3*(COLUMN()-COLUMN($B$16)))</f>
        <v>1405</v>
      </c>
      <c r="G2063" s="7">
        <f ca="1">OFFSET(STATIC!$B$6,MATCH('Data Manipulation'!$A2063,STATIC!$A$6:$A$2307, 0)-1,3*(COLUMN()-COLUMN($B$16)))</f>
        <v>91.49</v>
      </c>
      <c r="H2063" s="7">
        <f ca="1">OFFSET(STATIC!$B$6,MATCH('Data Manipulation'!$A2063,STATIC!$A$6:$A$2307, 0)-1,3*(COLUMN()-COLUMN($B$16)))</f>
        <v>49.51</v>
      </c>
      <c r="I2063" s="7">
        <f ca="1">OFFSET(STATIC!$B$6,MATCH('Data Manipulation'!$A2063,STATIC!$A$6:$A$2307, 0)-1,3*(COLUMN()-COLUMN($B$16)))</f>
        <v>284.58999999999997</v>
      </c>
      <c r="J2063" s="7">
        <f ca="1">OFFSET(STATIC!$B$6,MATCH('Data Manipulation'!$A2063,STATIC!$A$6:$A$2307, 0)-1,3*(COLUMN()-COLUMN($B$16)))</f>
        <v>1.3127</v>
      </c>
      <c r="K2063" s="7">
        <f ca="1">OFFSET(STATIC!$B$6,MATCH('Data Manipulation'!$A2063,STATIC!$A$6:$A$2307, 0)-1,3*(COLUMN()-COLUMN($B$16)))</f>
        <v>1.5381</v>
      </c>
      <c r="L2063" s="7">
        <f ca="1">OFFSET(STATIC!$B$6,MATCH('Data Manipulation'!$A2063,STATIC!$A$6:$A$2307, 0)-1,3*(COLUMN()-COLUMN($B$16)))</f>
        <v>1.0531999999999999</v>
      </c>
      <c r="M2063" s="7">
        <f ca="1">OFFSET(STATIC!$B$6,MATCH('Data Manipulation'!$A2063,STATIC!$A$6:$A$2307, 0)-1,3*(COLUMN()-COLUMN($B$16)))</f>
        <v>1.2177E-2</v>
      </c>
      <c r="N2063" s="7">
        <f ca="1">OFFSET(STATIC!$B$6,MATCH('Data Manipulation'!$A2063,STATIC!$A$6:$A$2307, 0)-1,3*(COLUMN()-COLUMN($B$16)))*$J2063</f>
        <v>219.33641759999998</v>
      </c>
      <c r="O2063" s="7">
        <f ca="1">OFFSET(STATIC!$B$6,MATCH('Data Manipulation'!$A2063,STATIC!$A$6:$A$2307, 0)-1,3*(COLUMN()-COLUMN($B$16)))</f>
        <v>1626.15</v>
      </c>
      <c r="P2063" s="7">
        <f ca="1">OFFSET(STATIC!$B$6,MATCH('Data Manipulation'!$A2063,STATIC!$A$6:$A$2307, 0)-1,3*(COLUMN()-COLUMN($B$16)))*$J2063</f>
        <v>238.19663485000001</v>
      </c>
      <c r="Q2063" s="7">
        <f ca="1">OFFSET(STATIC!$B$6,MATCH('Data Manipulation'!$A2063,STATIC!$A$6:$A$2307, 0)-1,3*(COLUMN()-COLUMN($B$16)))</f>
        <v>17.52</v>
      </c>
      <c r="R2063" s="7">
        <f ca="1">OFFSET(STATIC!$B$6,MATCH('Data Manipulation'!$A2063,STATIC!$A$6:$A$2307, 0)-1,3*(COLUMN()-COLUMN($B$16)))</f>
        <v>2662.88</v>
      </c>
      <c r="U2063" s="14">
        <f t="shared" ca="1" si="548"/>
        <v>3.6367644170874791E-2</v>
      </c>
      <c r="V2063" s="14">
        <f t="shared" ca="1" si="549"/>
        <v>-1.5828935715477038E-3</v>
      </c>
      <c r="W2063" s="14">
        <f t="shared" ca="1" si="550"/>
        <v>7.7104989809968652E-4</v>
      </c>
      <c r="X2063" s="14">
        <f t="shared" ca="1" si="551"/>
        <v>-1.0868578436393312E-3</v>
      </c>
      <c r="Y2063" s="14">
        <f t="shared" ca="1" si="552"/>
        <v>1.8243700705160338E-2</v>
      </c>
      <c r="Z2063" s="14">
        <f t="shared" ca="1" si="553"/>
        <v>5.37017017459378E-3</v>
      </c>
      <c r="AA2063" s="14">
        <f t="shared" ca="1" si="554"/>
        <v>1.4034604408517552E-2</v>
      </c>
      <c r="AB2063" s="14">
        <f t="shared" ca="1" si="555"/>
        <v>0</v>
      </c>
      <c r="AC2063" s="14">
        <f t="shared" ca="1" si="556"/>
        <v>-3.0466905559759243E-4</v>
      </c>
      <c r="AD2063" s="14">
        <f t="shared" ca="1" si="557"/>
        <v>-7.1491245367749146E-4</v>
      </c>
      <c r="AE2063" s="14">
        <f t="shared" ca="1" si="558"/>
        <v>1.3670687545668303E-2</v>
      </c>
      <c r="AF2063" s="14">
        <f t="shared" ca="1" si="559"/>
        <v>9.6547352258311136E-3</v>
      </c>
      <c r="AG2063" s="14">
        <f t="shared" ca="1" si="560"/>
        <v>-3.0466905559770345E-4</v>
      </c>
      <c r="AH2063" s="14">
        <f t="shared" ca="1" si="561"/>
        <v>-5.084980241543074E-3</v>
      </c>
      <c r="AI2063" s="14">
        <f t="shared" ca="1" si="562"/>
        <v>-3.0466905559748135E-4</v>
      </c>
      <c r="AJ2063" s="14">
        <f t="shared" ca="1" si="563"/>
        <v>-8.5252008233597295E-3</v>
      </c>
      <c r="AK2063" s="14">
        <f t="shared" ca="1" si="564"/>
        <v>-1.6472335647755461E-3</v>
      </c>
    </row>
    <row r="2064" spans="1:37" x14ac:dyDescent="0.2">
      <c r="A2064" s="13">
        <f ca="1">IF(OFFSET(STATIC!$A$6,MATCH($A$16, STATIC!$A$6:$A$2307,0)+ROW()-ROW($A$16),0)&gt;$A$12, OFFSET(STATIC!$A$6,MATCH($A$16, STATIC!$A$6:$A$2307,0)+ROW()-ROW($A$16),0), FALSE)</f>
        <v>40539</v>
      </c>
      <c r="B2064" s="7">
        <f ca="1">OFFSET(STATIC!$B$6,MATCH('Data Manipulation'!$A2064,STATIC!$A$6:$A$2307, 0)-1,3*(COLUMN()-COLUMN($B$16)))</f>
        <v>0.27</v>
      </c>
      <c r="C2064" s="7">
        <f ca="1">OFFSET(STATIC!$B$6,MATCH('Data Manipulation'!$A2064,STATIC!$A$6:$A$2307, 0)-1,3*(COLUMN()-COLUMN($B$16)))</f>
        <v>347.74</v>
      </c>
      <c r="D2064" s="7">
        <f ca="1">OFFSET(STATIC!$B$6,MATCH('Data Manipulation'!$A2064,STATIC!$A$6:$A$2307, 0)-1,3*(COLUMN()-COLUMN($B$16)))</f>
        <v>1257.54</v>
      </c>
      <c r="E2064" s="7">
        <f ca="1">OFFSET(STATIC!$B$6,MATCH('Data Manipulation'!$A2064,STATIC!$A$6:$A$2307, 0)-1,3*(COLUMN()-COLUMN($B$16)))*$J2064</f>
        <v>3711.4902810000003</v>
      </c>
      <c r="F2064" s="7">
        <f ca="1">OFFSET(STATIC!$B$6,MATCH('Data Manipulation'!$A2064,STATIC!$A$6:$A$2307, 0)-1,3*(COLUMN()-COLUMN($B$16)))</f>
        <v>1379.6</v>
      </c>
      <c r="G2064" s="7">
        <f ca="1">OFFSET(STATIC!$B$6,MATCH('Data Manipulation'!$A2064,STATIC!$A$6:$A$2307, 0)-1,3*(COLUMN()-COLUMN($B$16)))</f>
        <v>91</v>
      </c>
      <c r="H2064" s="7">
        <f ca="1">OFFSET(STATIC!$B$6,MATCH('Data Manipulation'!$A2064,STATIC!$A$6:$A$2307, 0)-1,3*(COLUMN()-COLUMN($B$16)))</f>
        <v>48.82</v>
      </c>
      <c r="I2064" s="7">
        <f ca="1">OFFSET(STATIC!$B$6,MATCH('Data Manipulation'!$A2064,STATIC!$A$6:$A$2307, 0)-1,3*(COLUMN()-COLUMN($B$16)))</f>
        <v>284.58999999999997</v>
      </c>
      <c r="J2064" s="7">
        <f ca="1">OFFSET(STATIC!$B$6,MATCH('Data Manipulation'!$A2064,STATIC!$A$6:$A$2307, 0)-1,3*(COLUMN()-COLUMN($B$16)))</f>
        <v>1.3130999999999999</v>
      </c>
      <c r="K2064" s="7">
        <f ca="1">OFFSET(STATIC!$B$6,MATCH('Data Manipulation'!$A2064,STATIC!$A$6:$A$2307, 0)-1,3*(COLUMN()-COLUMN($B$16)))</f>
        <v>1.5392000000000001</v>
      </c>
      <c r="L2064" s="7">
        <f ca="1">OFFSET(STATIC!$B$6,MATCH('Data Manipulation'!$A2064,STATIC!$A$6:$A$2307, 0)-1,3*(COLUMN()-COLUMN($B$16)))</f>
        <v>1.0388999999999999</v>
      </c>
      <c r="M2064" s="7">
        <f ca="1">OFFSET(STATIC!$B$6,MATCH('Data Manipulation'!$A2064,STATIC!$A$6:$A$2307, 0)-1,3*(COLUMN()-COLUMN($B$16)))</f>
        <v>1.206E-2</v>
      </c>
      <c r="N2064" s="7">
        <f ca="1">OFFSET(STATIC!$B$6,MATCH('Data Manipulation'!$A2064,STATIC!$A$6:$A$2307, 0)-1,3*(COLUMN()-COLUMN($B$16)))*$J2064</f>
        <v>219.40325279999999</v>
      </c>
      <c r="O2064" s="7">
        <f ca="1">OFFSET(STATIC!$B$6,MATCH('Data Manipulation'!$A2064,STATIC!$A$6:$A$2307, 0)-1,3*(COLUMN()-COLUMN($B$16)))</f>
        <v>1634.44</v>
      </c>
      <c r="P2064" s="7">
        <f ca="1">OFFSET(STATIC!$B$6,MATCH('Data Manipulation'!$A2064,STATIC!$A$6:$A$2307, 0)-1,3*(COLUMN()-COLUMN($B$16)))*$J2064</f>
        <v>238.26921704999998</v>
      </c>
      <c r="Q2064" s="7">
        <f ca="1">OFFSET(STATIC!$B$6,MATCH('Data Manipulation'!$A2064,STATIC!$A$6:$A$2307, 0)-1,3*(COLUMN()-COLUMN($B$16)))</f>
        <v>17.670000000000002</v>
      </c>
      <c r="R2064" s="7">
        <f ca="1">OFFSET(STATIC!$B$6,MATCH('Data Manipulation'!$A2064,STATIC!$A$6:$A$2307, 0)-1,3*(COLUMN()-COLUMN($B$16)))</f>
        <v>2667.27</v>
      </c>
      <c r="U2064" s="14">
        <f t="shared" ca="1" si="548"/>
        <v>7.6961041136128394E-2</v>
      </c>
      <c r="V2064" s="14">
        <f t="shared" ca="1" si="549"/>
        <v>-4.5047059892928936E-3</v>
      </c>
      <c r="W2064" s="14">
        <f t="shared" ca="1" si="550"/>
        <v>6.124941030118858E-4</v>
      </c>
      <c r="X2064" s="14">
        <f t="shared" ca="1" si="551"/>
        <v>-1.131399358804642E-2</v>
      </c>
      <c r="Y2064" s="14">
        <f t="shared" ca="1" si="552"/>
        <v>-2.9891493778402179E-3</v>
      </c>
      <c r="Z2064" s="14">
        <f t="shared" ca="1" si="553"/>
        <v>-5.5887494104367918E-3</v>
      </c>
      <c r="AA2064" s="14">
        <f t="shared" ca="1" si="554"/>
        <v>3.4882563327999581E-3</v>
      </c>
      <c r="AB2064" s="14">
        <f t="shared" ca="1" si="555"/>
        <v>2.0753098427914863E-3</v>
      </c>
      <c r="AC2064" s="14">
        <f t="shared" ca="1" si="556"/>
        <v>1.1429878944660956E-3</v>
      </c>
      <c r="AD2064" s="14">
        <f t="shared" ca="1" si="557"/>
        <v>-2.854549752021669E-3</v>
      </c>
      <c r="AE2064" s="14">
        <f t="shared" ca="1" si="558"/>
        <v>0</v>
      </c>
      <c r="AF2064" s="14">
        <f t="shared" ca="1" si="559"/>
        <v>-4.1450777795566516E-4</v>
      </c>
      <c r="AG2064" s="14">
        <f t="shared" ca="1" si="560"/>
        <v>1.1429878944663175E-3</v>
      </c>
      <c r="AH2064" s="14">
        <f t="shared" ca="1" si="561"/>
        <v>1.6778219199286672E-3</v>
      </c>
      <c r="AI2064" s="14">
        <f t="shared" ca="1" si="562"/>
        <v>1.1429878944663175E-3</v>
      </c>
      <c r="AJ2064" s="14">
        <f t="shared" ca="1" si="563"/>
        <v>7.0327742142056282E-2</v>
      </c>
      <c r="AK2064" s="14">
        <f t="shared" ca="1" si="564"/>
        <v>6.26304430668408E-4</v>
      </c>
    </row>
    <row r="2065" spans="1:37" x14ac:dyDescent="0.2">
      <c r="A2065" s="13">
        <f ca="1">IF(OFFSET(STATIC!$A$6,MATCH($A$16, STATIC!$A$6:$A$2307,0)+ROW()-ROW($A$16),0)&gt;$A$12, OFFSET(STATIC!$A$6,MATCH($A$16, STATIC!$A$6:$A$2307,0)+ROW()-ROW($A$16),0), FALSE)</f>
        <v>40536</v>
      </c>
      <c r="B2065" s="7">
        <f ca="1">OFFSET(STATIC!$B$6,MATCH('Data Manipulation'!$A2065,STATIC!$A$6:$A$2307, 0)-1,3*(COLUMN()-COLUMN($B$16)))</f>
        <v>0.25</v>
      </c>
      <c r="C2065" s="7">
        <f ca="1">OFFSET(STATIC!$B$6,MATCH('Data Manipulation'!$A2065,STATIC!$A$6:$A$2307, 0)-1,3*(COLUMN()-COLUMN($B$16)))</f>
        <v>349.31</v>
      </c>
      <c r="D2065" s="7">
        <f ca="1">OFFSET(STATIC!$B$6,MATCH('Data Manipulation'!$A2065,STATIC!$A$6:$A$2307, 0)-1,3*(COLUMN()-COLUMN($B$16)))</f>
        <v>1256.77</v>
      </c>
      <c r="E2065" s="7">
        <f ca="1">OFFSET(STATIC!$B$6,MATCH('Data Manipulation'!$A2065,STATIC!$A$6:$A$2307, 0)-1,3*(COLUMN()-COLUMN($B$16)))*$J2065</f>
        <v>3753.7205039999999</v>
      </c>
      <c r="F2065" s="7">
        <f ca="1">OFFSET(STATIC!$B$6,MATCH('Data Manipulation'!$A2065,STATIC!$A$6:$A$2307, 0)-1,3*(COLUMN()-COLUMN($B$16)))</f>
        <v>1383.73</v>
      </c>
      <c r="G2065" s="7">
        <f ca="1">OFFSET(STATIC!$B$6,MATCH('Data Manipulation'!$A2065,STATIC!$A$6:$A$2307, 0)-1,3*(COLUMN()-COLUMN($B$16)))</f>
        <v>91.51</v>
      </c>
      <c r="H2065" s="7">
        <f ca="1">OFFSET(STATIC!$B$6,MATCH('Data Manipulation'!$A2065,STATIC!$A$6:$A$2307, 0)-1,3*(COLUMN()-COLUMN($B$16)))</f>
        <v>48.65</v>
      </c>
      <c r="I2065" s="7">
        <f ca="1">OFFSET(STATIC!$B$6,MATCH('Data Manipulation'!$A2065,STATIC!$A$6:$A$2307, 0)-1,3*(COLUMN()-COLUMN($B$16)))</f>
        <v>284</v>
      </c>
      <c r="J2065" s="7">
        <f ca="1">OFFSET(STATIC!$B$6,MATCH('Data Manipulation'!$A2065,STATIC!$A$6:$A$2307, 0)-1,3*(COLUMN()-COLUMN($B$16)))</f>
        <v>1.3115999999999999</v>
      </c>
      <c r="K2065" s="7">
        <f ca="1">OFFSET(STATIC!$B$6,MATCH('Data Manipulation'!$A2065,STATIC!$A$6:$A$2307, 0)-1,3*(COLUMN()-COLUMN($B$16)))</f>
        <v>1.5436000000000001</v>
      </c>
      <c r="L2065" s="7">
        <f ca="1">OFFSET(STATIC!$B$6,MATCH('Data Manipulation'!$A2065,STATIC!$A$6:$A$2307, 0)-1,3*(COLUMN()-COLUMN($B$16)))</f>
        <v>1.0388999999999999</v>
      </c>
      <c r="M2065" s="7">
        <f ca="1">OFFSET(STATIC!$B$6,MATCH('Data Manipulation'!$A2065,STATIC!$A$6:$A$2307, 0)-1,3*(COLUMN()-COLUMN($B$16)))</f>
        <v>1.2064999999999999E-2</v>
      </c>
      <c r="N2065" s="7">
        <f ca="1">OFFSET(STATIC!$B$6,MATCH('Data Manipulation'!$A2065,STATIC!$A$6:$A$2307, 0)-1,3*(COLUMN()-COLUMN($B$16)))*$J2065</f>
        <v>219.15262079999997</v>
      </c>
      <c r="O2065" s="7">
        <f ca="1">OFFSET(STATIC!$B$6,MATCH('Data Manipulation'!$A2065,STATIC!$A$6:$A$2307, 0)-1,3*(COLUMN()-COLUMN($B$16)))</f>
        <v>1631.7</v>
      </c>
      <c r="P2065" s="7">
        <f ca="1">OFFSET(STATIC!$B$6,MATCH('Data Manipulation'!$A2065,STATIC!$A$6:$A$2307, 0)-1,3*(COLUMN()-COLUMN($B$16)))*$J2065</f>
        <v>237.99703379999997</v>
      </c>
      <c r="Q2065" s="7">
        <f ca="1">OFFSET(STATIC!$B$6,MATCH('Data Manipulation'!$A2065,STATIC!$A$6:$A$2307, 0)-1,3*(COLUMN()-COLUMN($B$16)))</f>
        <v>16.47</v>
      </c>
      <c r="R2065" s="7">
        <f ca="1">OFFSET(STATIC!$B$6,MATCH('Data Manipulation'!$A2065,STATIC!$A$6:$A$2307, 0)-1,3*(COLUMN()-COLUMN($B$16)))</f>
        <v>2665.6</v>
      </c>
      <c r="U2065" s="14">
        <f t="shared" ca="1" si="548"/>
        <v>0</v>
      </c>
      <c r="V2065" s="14">
        <f t="shared" ca="1" si="549"/>
        <v>-1.7175244789454137E-4</v>
      </c>
      <c r="W2065" s="14">
        <f t="shared" ca="1" si="550"/>
        <v>0</v>
      </c>
      <c r="X2065" s="14">
        <f t="shared" ca="1" si="551"/>
        <v>-7.4858316852533034E-4</v>
      </c>
      <c r="Y2065" s="14">
        <f t="shared" ca="1" si="552"/>
        <v>3.1703777442000586E-3</v>
      </c>
      <c r="Z2065" s="14">
        <f t="shared" ca="1" si="553"/>
        <v>0</v>
      </c>
      <c r="AA2065" s="14">
        <f t="shared" ca="1" si="554"/>
        <v>0</v>
      </c>
      <c r="AB2065" s="14">
        <f t="shared" ca="1" si="555"/>
        <v>0</v>
      </c>
      <c r="AC2065" s="14">
        <f t="shared" ca="1" si="556"/>
        <v>1.5249714097412324E-4</v>
      </c>
      <c r="AD2065" s="14">
        <f t="shared" ca="1" si="557"/>
        <v>1.49113451078959E-3</v>
      </c>
      <c r="AE2065" s="14">
        <f t="shared" ca="1" si="558"/>
        <v>-2.01932853848295E-3</v>
      </c>
      <c r="AF2065" s="14">
        <f t="shared" ca="1" si="559"/>
        <v>4.1450777795575309E-4</v>
      </c>
      <c r="AG2065" s="14">
        <f t="shared" ca="1" si="560"/>
        <v>3.9389490198171346E-5</v>
      </c>
      <c r="AH2065" s="14">
        <f t="shared" ca="1" si="561"/>
        <v>0</v>
      </c>
      <c r="AI2065" s="14">
        <f t="shared" ca="1" si="562"/>
        <v>2.6051843891087059E-4</v>
      </c>
      <c r="AJ2065" s="14">
        <f t="shared" ca="1" si="563"/>
        <v>0</v>
      </c>
      <c r="AK2065" s="14">
        <f t="shared" ca="1" si="564"/>
        <v>0</v>
      </c>
    </row>
    <row r="2066" spans="1:37" x14ac:dyDescent="0.2">
      <c r="A2066" s="13">
        <f ca="1">IF(OFFSET(STATIC!$A$6,MATCH($A$16, STATIC!$A$6:$A$2307,0)+ROW()-ROW($A$16),0)&gt;$A$12, OFFSET(STATIC!$A$6,MATCH($A$16, STATIC!$A$6:$A$2307,0)+ROW()-ROW($A$16),0), FALSE)</f>
        <v>40535</v>
      </c>
      <c r="B2066" s="7">
        <f ca="1">OFFSET(STATIC!$B$6,MATCH('Data Manipulation'!$A2066,STATIC!$A$6:$A$2307, 0)-1,3*(COLUMN()-COLUMN($B$16)))</f>
        <v>0.25</v>
      </c>
      <c r="C2066" s="7">
        <f ca="1">OFFSET(STATIC!$B$6,MATCH('Data Manipulation'!$A2066,STATIC!$A$6:$A$2307, 0)-1,3*(COLUMN()-COLUMN($B$16)))</f>
        <v>349.37</v>
      </c>
      <c r="D2066" s="7">
        <f ca="1">OFFSET(STATIC!$B$6,MATCH('Data Manipulation'!$A2066,STATIC!$A$6:$A$2307, 0)-1,3*(COLUMN()-COLUMN($B$16)))</f>
        <v>1256.77</v>
      </c>
      <c r="E2066" s="7">
        <f ca="1">OFFSET(STATIC!$B$6,MATCH('Data Manipulation'!$A2066,STATIC!$A$6:$A$2307, 0)-1,3*(COLUMN()-COLUMN($B$16)))*$J2066</f>
        <v>3756.5315279999995</v>
      </c>
      <c r="F2066" s="7">
        <f ca="1">OFFSET(STATIC!$B$6,MATCH('Data Manipulation'!$A2066,STATIC!$A$6:$A$2307, 0)-1,3*(COLUMN()-COLUMN($B$16)))</f>
        <v>1379.35</v>
      </c>
      <c r="G2066" s="7">
        <f ca="1">OFFSET(STATIC!$B$6,MATCH('Data Manipulation'!$A2066,STATIC!$A$6:$A$2307, 0)-1,3*(COLUMN()-COLUMN($B$16)))</f>
        <v>91.51</v>
      </c>
      <c r="H2066" s="7">
        <f ca="1">OFFSET(STATIC!$B$6,MATCH('Data Manipulation'!$A2066,STATIC!$A$6:$A$2307, 0)-1,3*(COLUMN()-COLUMN($B$16)))</f>
        <v>48.65</v>
      </c>
      <c r="I2066" s="7">
        <f ca="1">OFFSET(STATIC!$B$6,MATCH('Data Manipulation'!$A2066,STATIC!$A$6:$A$2307, 0)-1,3*(COLUMN()-COLUMN($B$16)))</f>
        <v>284</v>
      </c>
      <c r="J2066" s="7">
        <f ca="1">OFFSET(STATIC!$B$6,MATCH('Data Manipulation'!$A2066,STATIC!$A$6:$A$2307, 0)-1,3*(COLUMN()-COLUMN($B$16)))</f>
        <v>1.3113999999999999</v>
      </c>
      <c r="K2066" s="7">
        <f ca="1">OFFSET(STATIC!$B$6,MATCH('Data Manipulation'!$A2066,STATIC!$A$6:$A$2307, 0)-1,3*(COLUMN()-COLUMN($B$16)))</f>
        <v>1.5413000000000001</v>
      </c>
      <c r="L2066" s="7">
        <f ca="1">OFFSET(STATIC!$B$6,MATCH('Data Manipulation'!$A2066,STATIC!$A$6:$A$2307, 0)-1,3*(COLUMN()-COLUMN($B$16)))</f>
        <v>1.0409999999999999</v>
      </c>
      <c r="M2066" s="7">
        <f ca="1">OFFSET(STATIC!$B$6,MATCH('Data Manipulation'!$A2066,STATIC!$A$6:$A$2307, 0)-1,3*(COLUMN()-COLUMN($B$16)))</f>
        <v>1.206E-2</v>
      </c>
      <c r="N2066" s="7">
        <f ca="1">OFFSET(STATIC!$B$6,MATCH('Data Manipulation'!$A2066,STATIC!$A$6:$A$2307, 0)-1,3*(COLUMN()-COLUMN($B$16)))*$J2066</f>
        <v>219.14398865999999</v>
      </c>
      <c r="O2066" s="7">
        <f ca="1">OFFSET(STATIC!$B$6,MATCH('Data Manipulation'!$A2066,STATIC!$A$6:$A$2307, 0)-1,3*(COLUMN()-COLUMN($B$16)))</f>
        <v>1631.7</v>
      </c>
      <c r="P2066" s="7">
        <f ca="1">OFFSET(STATIC!$B$6,MATCH('Data Manipulation'!$A2066,STATIC!$A$6:$A$2307, 0)-1,3*(COLUMN()-COLUMN($B$16)))*$J2066</f>
        <v>237.93503926</v>
      </c>
      <c r="Q2066" s="7">
        <f ca="1">OFFSET(STATIC!$B$6,MATCH('Data Manipulation'!$A2066,STATIC!$A$6:$A$2307, 0)-1,3*(COLUMN()-COLUMN($B$16)))</f>
        <v>16.47</v>
      </c>
      <c r="R2066" s="7">
        <f ca="1">OFFSET(STATIC!$B$6,MATCH('Data Manipulation'!$A2066,STATIC!$A$6:$A$2307, 0)-1,3*(COLUMN()-COLUMN($B$16)))</f>
        <v>2665.6</v>
      </c>
      <c r="U2066" s="14">
        <f t="shared" ca="1" si="548"/>
        <v>0</v>
      </c>
      <c r="V2066" s="14">
        <f t="shared" ca="1" si="549"/>
        <v>-1.8873325590828647E-3</v>
      </c>
      <c r="W2066" s="14">
        <f t="shared" ca="1" si="550"/>
        <v>-1.6457244701686808E-3</v>
      </c>
      <c r="X2066" s="14">
        <f t="shared" ca="1" si="551"/>
        <v>2.7868603147742803E-4</v>
      </c>
      <c r="Y2066" s="14">
        <f t="shared" ca="1" si="552"/>
        <v>-5.7686628952436803E-3</v>
      </c>
      <c r="Z2066" s="14">
        <f t="shared" ca="1" si="553"/>
        <v>1.1319424119421799E-2</v>
      </c>
      <c r="AA2066" s="14">
        <f t="shared" ca="1" si="554"/>
        <v>6.3924333566770138E-3</v>
      </c>
      <c r="AB2066" s="14">
        <f t="shared" ca="1" si="555"/>
        <v>-8.9039043040202333E-3</v>
      </c>
      <c r="AC2066" s="14">
        <f t="shared" ca="1" si="556"/>
        <v>2.0609907680840954E-3</v>
      </c>
      <c r="AD2066" s="14">
        <f t="shared" ca="1" si="557"/>
        <v>2.7286919217876893E-3</v>
      </c>
      <c r="AE2066" s="14">
        <f t="shared" ca="1" si="558"/>
        <v>-8.989254373617599E-3</v>
      </c>
      <c r="AF2066" s="14">
        <f t="shared" ca="1" si="559"/>
        <v>7.9084699387026395E-3</v>
      </c>
      <c r="AG2066" s="14">
        <f t="shared" ca="1" si="560"/>
        <v>1.8288310171993276E-3</v>
      </c>
      <c r="AH2066" s="14">
        <f t="shared" ca="1" si="561"/>
        <v>-1.9041735305914756E-3</v>
      </c>
      <c r="AI2066" s="14">
        <f t="shared" ca="1" si="562"/>
        <v>1.1040858442975846E-3</v>
      </c>
      <c r="AJ2066" s="14">
        <f t="shared" ca="1" si="563"/>
        <v>6.3931540845794374E-2</v>
      </c>
      <c r="AK2066" s="14">
        <f t="shared" ca="1" si="564"/>
        <v>-2.2034529664349094E-3</v>
      </c>
    </row>
    <row r="2067" spans="1:37" x14ac:dyDescent="0.2">
      <c r="A2067" s="13">
        <f ca="1">IF(OFFSET(STATIC!$A$6,MATCH($A$16, STATIC!$A$6:$A$2307,0)+ROW()-ROW($A$16),0)&gt;$A$12, OFFSET(STATIC!$A$6,MATCH($A$16, STATIC!$A$6:$A$2307,0)+ROW()-ROW($A$16),0), FALSE)</f>
        <v>40534</v>
      </c>
      <c r="B2067" s="7">
        <f ca="1">OFFSET(STATIC!$B$6,MATCH('Data Manipulation'!$A2067,STATIC!$A$6:$A$2307, 0)-1,3*(COLUMN()-COLUMN($B$16)))</f>
        <v>0.25</v>
      </c>
      <c r="C2067" s="7">
        <f ca="1">OFFSET(STATIC!$B$6,MATCH('Data Manipulation'!$A2067,STATIC!$A$6:$A$2307, 0)-1,3*(COLUMN()-COLUMN($B$16)))</f>
        <v>350.03</v>
      </c>
      <c r="D2067" s="7">
        <f ca="1">OFFSET(STATIC!$B$6,MATCH('Data Manipulation'!$A2067,STATIC!$A$6:$A$2307, 0)-1,3*(COLUMN()-COLUMN($B$16)))</f>
        <v>1258.8399999999999</v>
      </c>
      <c r="E2067" s="7">
        <f ca="1">OFFSET(STATIC!$B$6,MATCH('Data Manipulation'!$A2067,STATIC!$A$6:$A$2307, 0)-1,3*(COLUMN()-COLUMN($B$16)))*$J2067</f>
        <v>3755.4847810000001</v>
      </c>
      <c r="F2067" s="7">
        <f ca="1">OFFSET(STATIC!$B$6,MATCH('Data Manipulation'!$A2067,STATIC!$A$6:$A$2307, 0)-1,3*(COLUMN()-COLUMN($B$16)))</f>
        <v>1387.33</v>
      </c>
      <c r="G2067" s="7">
        <f ca="1">OFFSET(STATIC!$B$6,MATCH('Data Manipulation'!$A2067,STATIC!$A$6:$A$2307, 0)-1,3*(COLUMN()-COLUMN($B$16)))</f>
        <v>90.48</v>
      </c>
      <c r="H2067" s="7">
        <f ca="1">OFFSET(STATIC!$B$6,MATCH('Data Manipulation'!$A2067,STATIC!$A$6:$A$2307, 0)-1,3*(COLUMN()-COLUMN($B$16)))</f>
        <v>48.34</v>
      </c>
      <c r="I2067" s="7">
        <f ca="1">OFFSET(STATIC!$B$6,MATCH('Data Manipulation'!$A2067,STATIC!$A$6:$A$2307, 0)-1,3*(COLUMN()-COLUMN($B$16)))</f>
        <v>286.54000000000002</v>
      </c>
      <c r="J2067" s="7">
        <f ca="1">OFFSET(STATIC!$B$6,MATCH('Data Manipulation'!$A2067,STATIC!$A$6:$A$2307, 0)-1,3*(COLUMN()-COLUMN($B$16)))</f>
        <v>1.3087</v>
      </c>
      <c r="K2067" s="7">
        <f ca="1">OFFSET(STATIC!$B$6,MATCH('Data Manipulation'!$A2067,STATIC!$A$6:$A$2307, 0)-1,3*(COLUMN()-COLUMN($B$16)))</f>
        <v>1.5371000000000001</v>
      </c>
      <c r="L2067" s="7">
        <f ca="1">OFFSET(STATIC!$B$6,MATCH('Data Manipulation'!$A2067,STATIC!$A$6:$A$2307, 0)-1,3*(COLUMN()-COLUMN($B$16)))</f>
        <v>1.0504</v>
      </c>
      <c r="M2067" s="7">
        <f ca="1">OFFSET(STATIC!$B$6,MATCH('Data Manipulation'!$A2067,STATIC!$A$6:$A$2307, 0)-1,3*(COLUMN()-COLUMN($B$16)))</f>
        <v>1.1965E-2</v>
      </c>
      <c r="N2067" s="7">
        <f ca="1">OFFSET(STATIC!$B$6,MATCH('Data Manipulation'!$A2067,STATIC!$A$6:$A$2307, 0)-1,3*(COLUMN()-COLUMN($B$16)))*$J2067</f>
        <v>218.74357759</v>
      </c>
      <c r="O2067" s="7">
        <f ca="1">OFFSET(STATIC!$B$6,MATCH('Data Manipulation'!$A2067,STATIC!$A$6:$A$2307, 0)-1,3*(COLUMN()-COLUMN($B$16)))</f>
        <v>1634.81</v>
      </c>
      <c r="P2067" s="7">
        <f ca="1">OFFSET(STATIC!$B$6,MATCH('Data Manipulation'!$A2067,STATIC!$A$6:$A$2307, 0)-1,3*(COLUMN()-COLUMN($B$16)))*$J2067</f>
        <v>237.67248351999999</v>
      </c>
      <c r="Q2067" s="7">
        <f ca="1">OFFSET(STATIC!$B$6,MATCH('Data Manipulation'!$A2067,STATIC!$A$6:$A$2307, 0)-1,3*(COLUMN()-COLUMN($B$16)))</f>
        <v>15.45</v>
      </c>
      <c r="R2067" s="7">
        <f ca="1">OFFSET(STATIC!$B$6,MATCH('Data Manipulation'!$A2067,STATIC!$A$6:$A$2307, 0)-1,3*(COLUMN()-COLUMN($B$16)))</f>
        <v>2671.48</v>
      </c>
      <c r="U2067" s="14">
        <f t="shared" ca="1" si="548"/>
        <v>4.08219945202552E-2</v>
      </c>
      <c r="V2067" s="14">
        <f t="shared" ca="1" si="549"/>
        <v>2.1736030293764896E-3</v>
      </c>
      <c r="W2067" s="14">
        <f t="shared" ca="1" si="550"/>
        <v>3.3738653176371234E-3</v>
      </c>
      <c r="X2067" s="14">
        <f t="shared" ca="1" si="551"/>
        <v>-5.0799195630545288E-3</v>
      </c>
      <c r="Y2067" s="14">
        <f t="shared" ca="1" si="552"/>
        <v>-4.6841614946432902E-4</v>
      </c>
      <c r="Z2067" s="14">
        <f t="shared" ca="1" si="553"/>
        <v>7.3211641482732164E-3</v>
      </c>
      <c r="AA2067" s="14">
        <f t="shared" ca="1" si="554"/>
        <v>1.3957106058602632E-2</v>
      </c>
      <c r="AB2067" s="14">
        <f t="shared" ca="1" si="555"/>
        <v>7.6807600745601489E-4</v>
      </c>
      <c r="AC2067" s="14">
        <f t="shared" ca="1" si="556"/>
        <v>-2.5184124425994673E-3</v>
      </c>
      <c r="AD2067" s="14">
        <f t="shared" ca="1" si="557"/>
        <v>-6.3554040117325917E-3</v>
      </c>
      <c r="AE2067" s="14">
        <f t="shared" ca="1" si="558"/>
        <v>6.9739953066610041E-3</v>
      </c>
      <c r="AF2067" s="14">
        <f t="shared" ca="1" si="559"/>
        <v>2.2591316138785575E-3</v>
      </c>
      <c r="AG2067" s="14">
        <f t="shared" ca="1" si="560"/>
        <v>-1.339104900588891E-3</v>
      </c>
      <c r="AH2067" s="14">
        <f t="shared" ca="1" si="561"/>
        <v>-6.6040911074255503E-4</v>
      </c>
      <c r="AI2067" s="14">
        <f t="shared" ca="1" si="562"/>
        <v>-7.3222086178438626E-4</v>
      </c>
      <c r="AJ2067" s="14">
        <f t="shared" ca="1" si="563"/>
        <v>-6.514513322775306E-2</v>
      </c>
      <c r="AK2067" s="14">
        <f t="shared" ca="1" si="564"/>
        <v>1.4496854998743926E-3</v>
      </c>
    </row>
    <row r="2068" spans="1:37" x14ac:dyDescent="0.2">
      <c r="A2068" s="13">
        <f ca="1">IF(OFFSET(STATIC!$A$6,MATCH($A$16, STATIC!$A$6:$A$2307,0)+ROW()-ROW($A$16),0)&gt;$A$12, OFFSET(STATIC!$A$6,MATCH($A$16, STATIC!$A$6:$A$2307,0)+ROW()-ROW($A$16),0), FALSE)</f>
        <v>40533</v>
      </c>
      <c r="B2068" s="7">
        <f ca="1">OFFSET(STATIC!$B$6,MATCH('Data Manipulation'!$A2068,STATIC!$A$6:$A$2307, 0)-1,3*(COLUMN()-COLUMN($B$16)))</f>
        <v>0.24</v>
      </c>
      <c r="C2068" s="7">
        <f ca="1">OFFSET(STATIC!$B$6,MATCH('Data Manipulation'!$A2068,STATIC!$A$6:$A$2307, 0)-1,3*(COLUMN()-COLUMN($B$16)))</f>
        <v>349.27</v>
      </c>
      <c r="D2068" s="7">
        <f ca="1">OFFSET(STATIC!$B$6,MATCH('Data Manipulation'!$A2068,STATIC!$A$6:$A$2307, 0)-1,3*(COLUMN()-COLUMN($B$16)))</f>
        <v>1254.5999999999999</v>
      </c>
      <c r="E2068" s="7">
        <f ca="1">OFFSET(STATIC!$B$6,MATCH('Data Manipulation'!$A2068,STATIC!$A$6:$A$2307, 0)-1,3*(COLUMN()-COLUMN($B$16)))*$J2068</f>
        <v>3774.6108799999997</v>
      </c>
      <c r="F2068" s="7">
        <f ca="1">OFFSET(STATIC!$B$6,MATCH('Data Manipulation'!$A2068,STATIC!$A$6:$A$2307, 0)-1,3*(COLUMN()-COLUMN($B$16)))</f>
        <v>1387.98</v>
      </c>
      <c r="G2068" s="7">
        <f ca="1">OFFSET(STATIC!$B$6,MATCH('Data Manipulation'!$A2068,STATIC!$A$6:$A$2307, 0)-1,3*(COLUMN()-COLUMN($B$16)))</f>
        <v>89.82</v>
      </c>
      <c r="H2068" s="7">
        <f ca="1">OFFSET(STATIC!$B$6,MATCH('Data Manipulation'!$A2068,STATIC!$A$6:$A$2307, 0)-1,3*(COLUMN()-COLUMN($B$16)))</f>
        <v>47.67</v>
      </c>
      <c r="I2068" s="7">
        <f ca="1">OFFSET(STATIC!$B$6,MATCH('Data Manipulation'!$A2068,STATIC!$A$6:$A$2307, 0)-1,3*(COLUMN()-COLUMN($B$16)))</f>
        <v>286.32</v>
      </c>
      <c r="J2068" s="7">
        <f ca="1">OFFSET(STATIC!$B$6,MATCH('Data Manipulation'!$A2068,STATIC!$A$6:$A$2307, 0)-1,3*(COLUMN()-COLUMN($B$16)))</f>
        <v>1.3120000000000001</v>
      </c>
      <c r="K2068" s="7">
        <f ca="1">OFFSET(STATIC!$B$6,MATCH('Data Manipulation'!$A2068,STATIC!$A$6:$A$2307, 0)-1,3*(COLUMN()-COLUMN($B$16)))</f>
        <v>1.5468999999999999</v>
      </c>
      <c r="L2068" s="7">
        <f ca="1">OFFSET(STATIC!$B$6,MATCH('Data Manipulation'!$A2068,STATIC!$A$6:$A$2307, 0)-1,3*(COLUMN()-COLUMN($B$16)))</f>
        <v>1.0430999999999999</v>
      </c>
      <c r="M2068" s="7">
        <f ca="1">OFFSET(STATIC!$B$6,MATCH('Data Manipulation'!$A2068,STATIC!$A$6:$A$2307, 0)-1,3*(COLUMN()-COLUMN($B$16)))</f>
        <v>1.1938000000000001E-2</v>
      </c>
      <c r="N2068" s="7">
        <f ca="1">OFFSET(STATIC!$B$6,MATCH('Data Manipulation'!$A2068,STATIC!$A$6:$A$2307, 0)-1,3*(COLUMN()-COLUMN($B$16)))*$J2068</f>
        <v>219.03669440000002</v>
      </c>
      <c r="O2068" s="7">
        <f ca="1">OFFSET(STATIC!$B$6,MATCH('Data Manipulation'!$A2068,STATIC!$A$6:$A$2307, 0)-1,3*(COLUMN()-COLUMN($B$16)))</f>
        <v>1635.89</v>
      </c>
      <c r="P2068" s="7">
        <f ca="1">OFFSET(STATIC!$B$6,MATCH('Data Manipulation'!$A2068,STATIC!$A$6:$A$2307, 0)-1,3*(COLUMN()-COLUMN($B$16)))*$J2068</f>
        <v>237.84657600000003</v>
      </c>
      <c r="Q2068" s="7">
        <f ca="1">OFFSET(STATIC!$B$6,MATCH('Data Manipulation'!$A2068,STATIC!$A$6:$A$2307, 0)-1,3*(COLUMN()-COLUMN($B$16)))</f>
        <v>16.489999999999998</v>
      </c>
      <c r="R2068" s="7">
        <f ca="1">OFFSET(STATIC!$B$6,MATCH('Data Manipulation'!$A2068,STATIC!$A$6:$A$2307, 0)-1,3*(COLUMN()-COLUMN($B$16)))</f>
        <v>2667.61</v>
      </c>
      <c r="U2068" s="14">
        <f t="shared" ca="1" si="548"/>
        <v>-0.11778303565638351</v>
      </c>
      <c r="V2068" s="14">
        <f t="shared" ca="1" si="549"/>
        <v>1.5872432960071219E-2</v>
      </c>
      <c r="W2068" s="14">
        <f t="shared" ca="1" si="550"/>
        <v>6.0119780708574209E-3</v>
      </c>
      <c r="X2068" s="14">
        <f t="shared" ca="1" si="551"/>
        <v>1.3062814750582697E-2</v>
      </c>
      <c r="Y2068" s="14">
        <f t="shared" ca="1" si="552"/>
        <v>1.0668666852011526E-3</v>
      </c>
      <c r="Z2068" s="14">
        <f t="shared" ca="1" si="553"/>
        <v>1.130841138917907E-2</v>
      </c>
      <c r="AA2068" s="14">
        <f t="shared" ca="1" si="554"/>
        <v>1.469507979359978E-3</v>
      </c>
      <c r="AB2068" s="14">
        <f t="shared" ca="1" si="555"/>
        <v>1.6942095530301241E-2</v>
      </c>
      <c r="AC2068" s="14">
        <f t="shared" ca="1" si="556"/>
        <v>-1.5242740674273911E-4</v>
      </c>
      <c r="AD2068" s="14">
        <f t="shared" ca="1" si="557"/>
        <v>-2.5179985541548856E-3</v>
      </c>
      <c r="AE2068" s="14">
        <f t="shared" ca="1" si="558"/>
        <v>7.119522087092111E-3</v>
      </c>
      <c r="AF2068" s="14">
        <f t="shared" ca="1" si="559"/>
        <v>0</v>
      </c>
      <c r="AG2068" s="14">
        <f t="shared" ca="1" si="560"/>
        <v>-1.5500834631609682E-3</v>
      </c>
      <c r="AH2068" s="14">
        <f t="shared" ca="1" si="561"/>
        <v>1.1743623400759125E-3</v>
      </c>
      <c r="AI2068" s="14">
        <f t="shared" ca="1" si="562"/>
        <v>-1.066588923007305E-3</v>
      </c>
      <c r="AJ2068" s="14">
        <f t="shared" ca="1" si="563"/>
        <v>4.8632314695079533E-3</v>
      </c>
      <c r="AK2068" s="14">
        <f t="shared" ca="1" si="564"/>
        <v>6.7893519804562482E-3</v>
      </c>
    </row>
    <row r="2069" spans="1:37" x14ac:dyDescent="0.2">
      <c r="A2069" s="13">
        <f ca="1">IF(OFFSET(STATIC!$A$6,MATCH($A$16, STATIC!$A$6:$A$2307,0)+ROW()-ROW($A$16),0)&gt;$A$12, OFFSET(STATIC!$A$6,MATCH($A$16, STATIC!$A$6:$A$2307,0)+ROW()-ROW($A$16),0), FALSE)</f>
        <v>40532</v>
      </c>
      <c r="B2069" s="7">
        <f ca="1">OFFSET(STATIC!$B$6,MATCH('Data Manipulation'!$A2069,STATIC!$A$6:$A$2307, 0)-1,3*(COLUMN()-COLUMN($B$16)))</f>
        <v>0.27</v>
      </c>
      <c r="C2069" s="7">
        <f ca="1">OFFSET(STATIC!$B$6,MATCH('Data Manipulation'!$A2069,STATIC!$A$6:$A$2307, 0)-1,3*(COLUMN()-COLUMN($B$16)))</f>
        <v>343.77</v>
      </c>
      <c r="D2069" s="7">
        <f ca="1">OFFSET(STATIC!$B$6,MATCH('Data Manipulation'!$A2069,STATIC!$A$6:$A$2307, 0)-1,3*(COLUMN()-COLUMN($B$16)))</f>
        <v>1247.08</v>
      </c>
      <c r="E2069" s="7">
        <f ca="1">OFFSET(STATIC!$B$6,MATCH('Data Manipulation'!$A2069,STATIC!$A$6:$A$2307, 0)-1,3*(COLUMN()-COLUMN($B$16)))*$J2069</f>
        <v>3725.6244839999999</v>
      </c>
      <c r="F2069" s="7">
        <f ca="1">OFFSET(STATIC!$B$6,MATCH('Data Manipulation'!$A2069,STATIC!$A$6:$A$2307, 0)-1,3*(COLUMN()-COLUMN($B$16)))</f>
        <v>1386.5</v>
      </c>
      <c r="G2069" s="7">
        <f ca="1">OFFSET(STATIC!$B$6,MATCH('Data Manipulation'!$A2069,STATIC!$A$6:$A$2307, 0)-1,3*(COLUMN()-COLUMN($B$16)))</f>
        <v>88.81</v>
      </c>
      <c r="H2069" s="7">
        <f ca="1">OFFSET(STATIC!$B$6,MATCH('Data Manipulation'!$A2069,STATIC!$A$6:$A$2307, 0)-1,3*(COLUMN()-COLUMN($B$16)))</f>
        <v>47.6</v>
      </c>
      <c r="I2069" s="7">
        <f ca="1">OFFSET(STATIC!$B$6,MATCH('Data Manipulation'!$A2069,STATIC!$A$6:$A$2307, 0)-1,3*(COLUMN()-COLUMN($B$16)))</f>
        <v>281.51</v>
      </c>
      <c r="J2069" s="7">
        <f ca="1">OFFSET(STATIC!$B$6,MATCH('Data Manipulation'!$A2069,STATIC!$A$6:$A$2307, 0)-1,3*(COLUMN()-COLUMN($B$16)))</f>
        <v>1.3122</v>
      </c>
      <c r="K2069" s="7">
        <f ca="1">OFFSET(STATIC!$B$6,MATCH('Data Manipulation'!$A2069,STATIC!$A$6:$A$2307, 0)-1,3*(COLUMN()-COLUMN($B$16)))</f>
        <v>1.5508</v>
      </c>
      <c r="L2069" s="7">
        <f ca="1">OFFSET(STATIC!$B$6,MATCH('Data Manipulation'!$A2069,STATIC!$A$6:$A$2307, 0)-1,3*(COLUMN()-COLUMN($B$16)))</f>
        <v>1.0357000000000001</v>
      </c>
      <c r="M2069" s="7">
        <f ca="1">OFFSET(STATIC!$B$6,MATCH('Data Manipulation'!$A2069,STATIC!$A$6:$A$2307, 0)-1,3*(COLUMN()-COLUMN($B$16)))</f>
        <v>1.1938000000000001E-2</v>
      </c>
      <c r="N2069" s="7">
        <f ca="1">OFFSET(STATIC!$B$6,MATCH('Data Manipulation'!$A2069,STATIC!$A$6:$A$2307, 0)-1,3*(COLUMN()-COLUMN($B$16)))*$J2069</f>
        <v>219.37648283999999</v>
      </c>
      <c r="O2069" s="7">
        <f ca="1">OFFSET(STATIC!$B$6,MATCH('Data Manipulation'!$A2069,STATIC!$A$6:$A$2307, 0)-1,3*(COLUMN()-COLUMN($B$16)))</f>
        <v>1633.97</v>
      </c>
      <c r="P2069" s="7">
        <f ca="1">OFFSET(STATIC!$B$6,MATCH('Data Manipulation'!$A2069,STATIC!$A$6:$A$2307, 0)-1,3*(COLUMN()-COLUMN($B$16)))*$J2069</f>
        <v>238.10039586000002</v>
      </c>
      <c r="Q2069" s="7">
        <f ca="1">OFFSET(STATIC!$B$6,MATCH('Data Manipulation'!$A2069,STATIC!$A$6:$A$2307, 0)-1,3*(COLUMN()-COLUMN($B$16)))</f>
        <v>16.41</v>
      </c>
      <c r="R2069" s="7">
        <f ca="1">OFFSET(STATIC!$B$6,MATCH('Data Manipulation'!$A2069,STATIC!$A$6:$A$2307, 0)-1,3*(COLUMN()-COLUMN($B$16)))</f>
        <v>2649.56</v>
      </c>
      <c r="U2069" s="14">
        <f t="shared" ca="1" si="548"/>
        <v>0.11778303565638365</v>
      </c>
      <c r="V2069" s="14">
        <f t="shared" ca="1" si="549"/>
        <v>-5.5117336099987594E-3</v>
      </c>
      <c r="W2069" s="14">
        <f t="shared" ca="1" si="550"/>
        <v>2.5451741767312723E-3</v>
      </c>
      <c r="X2069" s="14">
        <f t="shared" ca="1" si="551"/>
        <v>3.5773015304236201E-3</v>
      </c>
      <c r="Y2069" s="14">
        <f t="shared" ca="1" si="552"/>
        <v>1.0731739571471431E-2</v>
      </c>
      <c r="Z2069" s="14">
        <f t="shared" ca="1" si="553"/>
        <v>8.9351948874673934E-3</v>
      </c>
      <c r="AA2069" s="14">
        <f t="shared" ca="1" si="554"/>
        <v>1.1409377938157944E-2</v>
      </c>
      <c r="AB2069" s="14">
        <f t="shared" ca="1" si="555"/>
        <v>1.1180884128214561E-2</v>
      </c>
      <c r="AC2069" s="14">
        <f t="shared" ca="1" si="556"/>
        <v>-2.587717404124606E-3</v>
      </c>
      <c r="AD2069" s="14">
        <f t="shared" ca="1" si="557"/>
        <v>1.6779610261610314E-3</v>
      </c>
      <c r="AE2069" s="14">
        <f t="shared" ca="1" si="558"/>
        <v>5.615816463077206E-3</v>
      </c>
      <c r="AF2069" s="14">
        <f t="shared" ca="1" si="559"/>
        <v>4.4494889343010416E-3</v>
      </c>
      <c r="AG2069" s="14">
        <f t="shared" ca="1" si="560"/>
        <v>2.4451977895930807E-3</v>
      </c>
      <c r="AH2069" s="14">
        <f t="shared" ca="1" si="561"/>
        <v>-6.4851638859020496E-4</v>
      </c>
      <c r="AI2069" s="14">
        <f t="shared" ca="1" si="562"/>
        <v>7.3825769447462383E-4</v>
      </c>
      <c r="AJ2069" s="14">
        <f t="shared" ca="1" si="563"/>
        <v>1.8450707913116607E-2</v>
      </c>
      <c r="AK2069" s="14">
        <f t="shared" ca="1" si="564"/>
        <v>2.4903036565568437E-3</v>
      </c>
    </row>
    <row r="2070" spans="1:37" x14ac:dyDescent="0.2">
      <c r="A2070" s="13">
        <f ca="1">IF(OFFSET(STATIC!$A$6,MATCH($A$16, STATIC!$A$6:$A$2307,0)+ROW()-ROW($A$16),0)&gt;$A$12, OFFSET(STATIC!$A$6,MATCH($A$16, STATIC!$A$6:$A$2307,0)+ROW()-ROW($A$16),0), FALSE)</f>
        <v>40529</v>
      </c>
      <c r="B2070" s="7">
        <f ca="1">OFFSET(STATIC!$B$6,MATCH('Data Manipulation'!$A2070,STATIC!$A$6:$A$2307, 0)-1,3*(COLUMN()-COLUMN($B$16)))</f>
        <v>0.24</v>
      </c>
      <c r="C2070" s="7">
        <f ca="1">OFFSET(STATIC!$B$6,MATCH('Data Manipulation'!$A2070,STATIC!$A$6:$A$2307, 0)-1,3*(COLUMN()-COLUMN($B$16)))</f>
        <v>345.67</v>
      </c>
      <c r="D2070" s="7">
        <f ca="1">OFFSET(STATIC!$B$6,MATCH('Data Manipulation'!$A2070,STATIC!$A$6:$A$2307, 0)-1,3*(COLUMN()-COLUMN($B$16)))</f>
        <v>1243.9100000000001</v>
      </c>
      <c r="E2070" s="7">
        <f ca="1">OFFSET(STATIC!$B$6,MATCH('Data Manipulation'!$A2070,STATIC!$A$6:$A$2307, 0)-1,3*(COLUMN()-COLUMN($B$16)))*$J2070</f>
        <v>3712.3206119999995</v>
      </c>
      <c r="F2070" s="7">
        <f ca="1">OFFSET(STATIC!$B$6,MATCH('Data Manipulation'!$A2070,STATIC!$A$6:$A$2307, 0)-1,3*(COLUMN()-COLUMN($B$16)))</f>
        <v>1371.7</v>
      </c>
      <c r="G2070" s="7">
        <f ca="1">OFFSET(STATIC!$B$6,MATCH('Data Manipulation'!$A2070,STATIC!$A$6:$A$2307, 0)-1,3*(COLUMN()-COLUMN($B$16)))</f>
        <v>88.02</v>
      </c>
      <c r="H2070" s="7">
        <f ca="1">OFFSET(STATIC!$B$6,MATCH('Data Manipulation'!$A2070,STATIC!$A$6:$A$2307, 0)-1,3*(COLUMN()-COLUMN($B$16)))</f>
        <v>47.06</v>
      </c>
      <c r="I2070" s="7">
        <f ca="1">OFFSET(STATIC!$B$6,MATCH('Data Manipulation'!$A2070,STATIC!$A$6:$A$2307, 0)-1,3*(COLUMN()-COLUMN($B$16)))</f>
        <v>278.38</v>
      </c>
      <c r="J2070" s="7">
        <f ca="1">OFFSET(STATIC!$B$6,MATCH('Data Manipulation'!$A2070,STATIC!$A$6:$A$2307, 0)-1,3*(COLUMN()-COLUMN($B$16)))</f>
        <v>1.3155999999999999</v>
      </c>
      <c r="K2070" s="7">
        <f ca="1">OFFSET(STATIC!$B$6,MATCH('Data Manipulation'!$A2070,STATIC!$A$6:$A$2307, 0)-1,3*(COLUMN()-COLUMN($B$16)))</f>
        <v>1.5482</v>
      </c>
      <c r="L2070" s="7">
        <f ca="1">OFFSET(STATIC!$B$6,MATCH('Data Manipulation'!$A2070,STATIC!$A$6:$A$2307, 0)-1,3*(COLUMN()-COLUMN($B$16)))</f>
        <v>1.0299</v>
      </c>
      <c r="M2070" s="7">
        <f ca="1">OFFSET(STATIC!$B$6,MATCH('Data Manipulation'!$A2070,STATIC!$A$6:$A$2307, 0)-1,3*(COLUMN()-COLUMN($B$16)))</f>
        <v>1.1885E-2</v>
      </c>
      <c r="N2070" s="7">
        <f ca="1">OFFSET(STATIC!$B$6,MATCH('Data Manipulation'!$A2070,STATIC!$A$6:$A$2307, 0)-1,3*(COLUMN()-COLUMN($B$16)))*$J2070</f>
        <v>218.84071923999997</v>
      </c>
      <c r="O2070" s="7">
        <f ca="1">OFFSET(STATIC!$B$6,MATCH('Data Manipulation'!$A2070,STATIC!$A$6:$A$2307, 0)-1,3*(COLUMN()-COLUMN($B$16)))</f>
        <v>1635.03</v>
      </c>
      <c r="P2070" s="7">
        <f ca="1">OFFSET(STATIC!$B$6,MATCH('Data Manipulation'!$A2070,STATIC!$A$6:$A$2307, 0)-1,3*(COLUMN()-COLUMN($B$16)))*$J2070</f>
        <v>237.92468127999999</v>
      </c>
      <c r="Q2070" s="7">
        <f ca="1">OFFSET(STATIC!$B$6,MATCH('Data Manipulation'!$A2070,STATIC!$A$6:$A$2307, 0)-1,3*(COLUMN()-COLUMN($B$16)))</f>
        <v>16.11</v>
      </c>
      <c r="R2070" s="7">
        <f ca="1">OFFSET(STATIC!$B$6,MATCH('Data Manipulation'!$A2070,STATIC!$A$6:$A$2307, 0)-1,3*(COLUMN()-COLUMN($B$16)))</f>
        <v>2642.97</v>
      </c>
      <c r="U2070" s="14">
        <f t="shared" ca="1" si="548"/>
        <v>-4.0821994520255166E-2</v>
      </c>
      <c r="V2070" s="14">
        <f t="shared" ca="1" si="549"/>
        <v>3.6227198397117389E-3</v>
      </c>
      <c r="W2070" s="14">
        <f t="shared" ca="1" si="550"/>
        <v>8.3642305361360106E-4</v>
      </c>
      <c r="X2070" s="14">
        <f t="shared" ca="1" si="551"/>
        <v>-1.4308629039489807E-2</v>
      </c>
      <c r="Y2070" s="14">
        <f t="shared" ca="1" si="552"/>
        <v>-1.5308298220966082E-4</v>
      </c>
      <c r="Z2070" s="14">
        <f t="shared" ca="1" si="553"/>
        <v>3.6421620048078941E-3</v>
      </c>
      <c r="AA2070" s="14">
        <f t="shared" ca="1" si="554"/>
        <v>1.1326117442659225E-2</v>
      </c>
      <c r="AB2070" s="14">
        <f t="shared" ca="1" si="555"/>
        <v>1.1053029269091038E-2</v>
      </c>
      <c r="AC2070" s="14">
        <f t="shared" ca="1" si="556"/>
        <v>-5.8357814641018767E-3</v>
      </c>
      <c r="AD2070" s="14">
        <f t="shared" ca="1" si="557"/>
        <v>-8.5539319525202492E-3</v>
      </c>
      <c r="AE2070" s="14">
        <f t="shared" ca="1" si="558"/>
        <v>-5.5192587456265371E-3</v>
      </c>
      <c r="AF2070" s="14">
        <f t="shared" ca="1" si="559"/>
        <v>4.2078687765838898E-4</v>
      </c>
      <c r="AG2070" s="14">
        <f t="shared" ca="1" si="560"/>
        <v>-4.7320295885248369E-3</v>
      </c>
      <c r="AH2070" s="14">
        <f t="shared" ca="1" si="561"/>
        <v>6.8735963475184073E-3</v>
      </c>
      <c r="AI2070" s="14">
        <f t="shared" ca="1" si="562"/>
        <v>-4.8521561449054208E-3</v>
      </c>
      <c r="AJ2070" s="14">
        <f t="shared" ca="1" si="563"/>
        <v>-7.6455131177308733E-2</v>
      </c>
      <c r="AK2070" s="14">
        <f t="shared" ca="1" si="564"/>
        <v>2.1438265272962108E-3</v>
      </c>
    </row>
    <row r="2071" spans="1:37" x14ac:dyDescent="0.2">
      <c r="A2071" s="13">
        <f ca="1">IF(OFFSET(STATIC!$A$6,MATCH($A$16, STATIC!$A$6:$A$2307,0)+ROW()-ROW($A$16),0)&gt;$A$12, OFFSET(STATIC!$A$6,MATCH($A$16, STATIC!$A$6:$A$2307,0)+ROW()-ROW($A$16),0), FALSE)</f>
        <v>40528</v>
      </c>
      <c r="B2071" s="7">
        <f ca="1">OFFSET(STATIC!$B$6,MATCH('Data Manipulation'!$A2071,STATIC!$A$6:$A$2307, 0)-1,3*(COLUMN()-COLUMN($B$16)))</f>
        <v>0.25</v>
      </c>
      <c r="C2071" s="7">
        <f ca="1">OFFSET(STATIC!$B$6,MATCH('Data Manipulation'!$A2071,STATIC!$A$6:$A$2307, 0)-1,3*(COLUMN()-COLUMN($B$16)))</f>
        <v>344.42</v>
      </c>
      <c r="D2071" s="7">
        <f ca="1">OFFSET(STATIC!$B$6,MATCH('Data Manipulation'!$A2071,STATIC!$A$6:$A$2307, 0)-1,3*(COLUMN()-COLUMN($B$16)))</f>
        <v>1242.8699999999999</v>
      </c>
      <c r="E2071" s="7">
        <f ca="1">OFFSET(STATIC!$B$6,MATCH('Data Manipulation'!$A2071,STATIC!$A$6:$A$2307, 0)-1,3*(COLUMN()-COLUMN($B$16)))*$J2071</f>
        <v>3765.8206740000001</v>
      </c>
      <c r="F2071" s="7">
        <f ca="1">OFFSET(STATIC!$B$6,MATCH('Data Manipulation'!$A2071,STATIC!$A$6:$A$2307, 0)-1,3*(COLUMN()-COLUMN($B$16)))</f>
        <v>1371.91</v>
      </c>
      <c r="G2071" s="7">
        <f ca="1">OFFSET(STATIC!$B$6,MATCH('Data Manipulation'!$A2071,STATIC!$A$6:$A$2307, 0)-1,3*(COLUMN()-COLUMN($B$16)))</f>
        <v>87.7</v>
      </c>
      <c r="H2071" s="7">
        <f ca="1">OFFSET(STATIC!$B$6,MATCH('Data Manipulation'!$A2071,STATIC!$A$6:$A$2307, 0)-1,3*(COLUMN()-COLUMN($B$16)))</f>
        <v>46.53</v>
      </c>
      <c r="I2071" s="7">
        <f ca="1">OFFSET(STATIC!$B$6,MATCH('Data Manipulation'!$A2071,STATIC!$A$6:$A$2307, 0)-1,3*(COLUMN()-COLUMN($B$16)))</f>
        <v>275.32</v>
      </c>
      <c r="J2071" s="7">
        <f ca="1">OFFSET(STATIC!$B$6,MATCH('Data Manipulation'!$A2071,STATIC!$A$6:$A$2307, 0)-1,3*(COLUMN()-COLUMN($B$16)))</f>
        <v>1.3232999999999999</v>
      </c>
      <c r="K2071" s="7">
        <f ca="1">OFFSET(STATIC!$B$6,MATCH('Data Manipulation'!$A2071,STATIC!$A$6:$A$2307, 0)-1,3*(COLUMN()-COLUMN($B$16)))</f>
        <v>1.5615000000000001</v>
      </c>
      <c r="L2071" s="7">
        <f ca="1">OFFSET(STATIC!$B$6,MATCH('Data Manipulation'!$A2071,STATIC!$A$6:$A$2307, 0)-1,3*(COLUMN()-COLUMN($B$16)))</f>
        <v>1.0356000000000001</v>
      </c>
      <c r="M2071" s="7">
        <f ca="1">OFFSET(STATIC!$B$6,MATCH('Data Manipulation'!$A2071,STATIC!$A$6:$A$2307, 0)-1,3*(COLUMN()-COLUMN($B$16)))</f>
        <v>1.188E-2</v>
      </c>
      <c r="N2071" s="7">
        <f ca="1">OFFSET(STATIC!$B$6,MATCH('Data Manipulation'!$A2071,STATIC!$A$6:$A$2307, 0)-1,3*(COLUMN()-COLUMN($B$16)))*$J2071</f>
        <v>219.87873402</v>
      </c>
      <c r="O2071" s="7">
        <f ca="1">OFFSET(STATIC!$B$6,MATCH('Data Manipulation'!$A2071,STATIC!$A$6:$A$2307, 0)-1,3*(COLUMN()-COLUMN($B$16)))</f>
        <v>1623.83</v>
      </c>
      <c r="P2071" s="7">
        <f ca="1">OFFSET(STATIC!$B$6,MATCH('Data Manipulation'!$A2071,STATIC!$A$6:$A$2307, 0)-1,3*(COLUMN()-COLUMN($B$16)))*$J2071</f>
        <v>239.08193429999997</v>
      </c>
      <c r="Q2071" s="7">
        <f ca="1">OFFSET(STATIC!$B$6,MATCH('Data Manipulation'!$A2071,STATIC!$A$6:$A$2307, 0)-1,3*(COLUMN()-COLUMN($B$16)))</f>
        <v>17.39</v>
      </c>
      <c r="R2071" s="7">
        <f ca="1">OFFSET(STATIC!$B$6,MATCH('Data Manipulation'!$A2071,STATIC!$A$6:$A$2307, 0)-1,3*(COLUMN()-COLUMN($B$16)))</f>
        <v>2637.31</v>
      </c>
      <c r="U2071" s="14">
        <f t="shared" ca="1" si="548"/>
        <v>4.08219945202552E-2</v>
      </c>
      <c r="V2071" s="14">
        <f t="shared" ca="1" si="549"/>
        <v>-9.9095094928969892E-3</v>
      </c>
      <c r="W2071" s="14">
        <f t="shared" ca="1" si="550"/>
        <v>6.166033821100105E-3</v>
      </c>
      <c r="X2071" s="14">
        <f t="shared" ca="1" si="551"/>
        <v>-1.8361731529775835E-3</v>
      </c>
      <c r="Y2071" s="14">
        <f t="shared" ca="1" si="552"/>
        <v>-1.0492103979646545E-2</v>
      </c>
      <c r="Z2071" s="14">
        <f t="shared" ca="1" si="553"/>
        <v>-1.0435666393206094E-2</v>
      </c>
      <c r="AA2071" s="14">
        <f t="shared" ca="1" si="554"/>
        <v>-6.4267573388931323E-3</v>
      </c>
      <c r="AB2071" s="14">
        <f t="shared" ca="1" si="555"/>
        <v>-7.8868756563258095E-3</v>
      </c>
      <c r="AC2071" s="14">
        <f t="shared" ca="1" si="556"/>
        <v>-3.1688573370902968E-3</v>
      </c>
      <c r="AD2071" s="14">
        <f t="shared" ca="1" si="557"/>
        <v>3.2071868414704089E-3</v>
      </c>
      <c r="AE2071" s="14">
        <f t="shared" ca="1" si="558"/>
        <v>-1.9293851248515881E-3</v>
      </c>
      <c r="AF2071" s="14">
        <f t="shared" ca="1" si="559"/>
        <v>-1.5140048312150718E-3</v>
      </c>
      <c r="AG2071" s="14">
        <f t="shared" ca="1" si="560"/>
        <v>-3.3945187742836897E-3</v>
      </c>
      <c r="AH2071" s="14">
        <f t="shared" ca="1" si="561"/>
        <v>1.3125747140258527E-3</v>
      </c>
      <c r="AI2071" s="14">
        <f t="shared" ca="1" si="562"/>
        <v>-5.1931422508918702E-3</v>
      </c>
      <c r="AJ2071" s="14">
        <f t="shared" ca="1" si="563"/>
        <v>-3.1137528264458415E-2</v>
      </c>
      <c r="AK2071" s="14">
        <f t="shared" ca="1" si="564"/>
        <v>7.6467725538422815E-3</v>
      </c>
    </row>
    <row r="2072" spans="1:37" x14ac:dyDescent="0.2">
      <c r="A2072" s="13">
        <f ca="1">IF(OFFSET(STATIC!$A$6,MATCH($A$16, STATIC!$A$6:$A$2307,0)+ROW()-ROW($A$16),0)&gt;$A$12, OFFSET(STATIC!$A$6,MATCH($A$16, STATIC!$A$6:$A$2307,0)+ROW()-ROW($A$16),0), FALSE)</f>
        <v>40527</v>
      </c>
      <c r="B2072" s="7">
        <f ca="1">OFFSET(STATIC!$B$6,MATCH('Data Manipulation'!$A2072,STATIC!$A$6:$A$2307, 0)-1,3*(COLUMN()-COLUMN($B$16)))</f>
        <v>0.24</v>
      </c>
      <c r="C2072" s="7">
        <f ca="1">OFFSET(STATIC!$B$6,MATCH('Data Manipulation'!$A2072,STATIC!$A$6:$A$2307, 0)-1,3*(COLUMN()-COLUMN($B$16)))</f>
        <v>347.85</v>
      </c>
      <c r="D2072" s="7">
        <f ca="1">OFFSET(STATIC!$B$6,MATCH('Data Manipulation'!$A2072,STATIC!$A$6:$A$2307, 0)-1,3*(COLUMN()-COLUMN($B$16)))</f>
        <v>1235.23</v>
      </c>
      <c r="E2072" s="7">
        <f ca="1">OFFSET(STATIC!$B$6,MATCH('Data Manipulation'!$A2072,STATIC!$A$6:$A$2307, 0)-1,3*(COLUMN()-COLUMN($B$16)))*$J2072</f>
        <v>3772.7417249999999</v>
      </c>
      <c r="F2072" s="7">
        <f ca="1">OFFSET(STATIC!$B$6,MATCH('Data Manipulation'!$A2072,STATIC!$A$6:$A$2307, 0)-1,3*(COLUMN()-COLUMN($B$16)))</f>
        <v>1386.38</v>
      </c>
      <c r="G2072" s="7">
        <f ca="1">OFFSET(STATIC!$B$6,MATCH('Data Manipulation'!$A2072,STATIC!$A$6:$A$2307, 0)-1,3*(COLUMN()-COLUMN($B$16)))</f>
        <v>88.62</v>
      </c>
      <c r="H2072" s="7">
        <f ca="1">OFFSET(STATIC!$B$6,MATCH('Data Manipulation'!$A2072,STATIC!$A$6:$A$2307, 0)-1,3*(COLUMN()-COLUMN($B$16)))</f>
        <v>46.83</v>
      </c>
      <c r="I2072" s="7">
        <f ca="1">OFFSET(STATIC!$B$6,MATCH('Data Manipulation'!$A2072,STATIC!$A$6:$A$2307, 0)-1,3*(COLUMN()-COLUMN($B$16)))</f>
        <v>277.5</v>
      </c>
      <c r="J2072" s="7">
        <f ca="1">OFFSET(STATIC!$B$6,MATCH('Data Manipulation'!$A2072,STATIC!$A$6:$A$2307, 0)-1,3*(COLUMN()-COLUMN($B$16)))</f>
        <v>1.3275000000000001</v>
      </c>
      <c r="K2072" s="7">
        <f ca="1">OFFSET(STATIC!$B$6,MATCH('Data Manipulation'!$A2072,STATIC!$A$6:$A$2307, 0)-1,3*(COLUMN()-COLUMN($B$16)))</f>
        <v>1.5565</v>
      </c>
      <c r="L2072" s="7">
        <f ca="1">OFFSET(STATIC!$B$6,MATCH('Data Manipulation'!$A2072,STATIC!$A$6:$A$2307, 0)-1,3*(COLUMN()-COLUMN($B$16)))</f>
        <v>1.0376000000000001</v>
      </c>
      <c r="M2072" s="7">
        <f ca="1">OFFSET(STATIC!$B$6,MATCH('Data Manipulation'!$A2072,STATIC!$A$6:$A$2307, 0)-1,3*(COLUMN()-COLUMN($B$16)))</f>
        <v>1.1898000000000001E-2</v>
      </c>
      <c r="N2072" s="7">
        <f ca="1">OFFSET(STATIC!$B$6,MATCH('Data Manipulation'!$A2072,STATIC!$A$6:$A$2307, 0)-1,3*(COLUMN()-COLUMN($B$16)))*$J2072</f>
        <v>220.62638475000003</v>
      </c>
      <c r="O2072" s="7">
        <f ca="1">OFFSET(STATIC!$B$6,MATCH('Data Manipulation'!$A2072,STATIC!$A$6:$A$2307, 0)-1,3*(COLUMN()-COLUMN($B$16)))</f>
        <v>1621.7</v>
      </c>
      <c r="P2072" s="7">
        <f ca="1">OFFSET(STATIC!$B$6,MATCH('Data Manipulation'!$A2072,STATIC!$A$6:$A$2307, 0)-1,3*(COLUMN()-COLUMN($B$16)))*$J2072</f>
        <v>240.32675025000003</v>
      </c>
      <c r="Q2072" s="7">
        <f ca="1">OFFSET(STATIC!$B$6,MATCH('Data Manipulation'!$A2072,STATIC!$A$6:$A$2307, 0)-1,3*(COLUMN()-COLUMN($B$16)))</f>
        <v>17.940000000000001</v>
      </c>
      <c r="R2072" s="7">
        <f ca="1">OFFSET(STATIC!$B$6,MATCH('Data Manipulation'!$A2072,STATIC!$A$6:$A$2307, 0)-1,3*(COLUMN()-COLUMN($B$16)))</f>
        <v>2617.2199999999998</v>
      </c>
      <c r="U2072" s="14">
        <f t="shared" ca="1" si="548"/>
        <v>-4.0821994520255166E-2</v>
      </c>
      <c r="V2072" s="14">
        <f t="shared" ca="1" si="549"/>
        <v>-1.2371056162981562E-2</v>
      </c>
      <c r="W2072" s="14">
        <f t="shared" ca="1" si="550"/>
        <v>-5.1356287324678587E-3</v>
      </c>
      <c r="X2072" s="14">
        <f t="shared" ca="1" si="551"/>
        <v>-1.7168120959115407E-2</v>
      </c>
      <c r="Y2072" s="14">
        <f t="shared" ca="1" si="552"/>
        <v>-1.2237457498468716E-2</v>
      </c>
      <c r="Z2072" s="14">
        <f t="shared" ca="1" si="553"/>
        <v>3.8439843828077412E-3</v>
      </c>
      <c r="AA2072" s="14">
        <f t="shared" ca="1" si="554"/>
        <v>-1.2804099060445813E-3</v>
      </c>
      <c r="AB2072" s="14">
        <f t="shared" ca="1" si="555"/>
        <v>-9.040096003290015E-3</v>
      </c>
      <c r="AC2072" s="14">
        <f t="shared" ca="1" si="556"/>
        <v>-1.0267261475979447E-2</v>
      </c>
      <c r="AD2072" s="14">
        <f t="shared" ca="1" si="557"/>
        <v>-1.5174991533395294E-2</v>
      </c>
      <c r="AE2072" s="14">
        <f t="shared" ca="1" si="558"/>
        <v>-6.2449162938304423E-3</v>
      </c>
      <c r="AF2072" s="14">
        <f t="shared" ca="1" si="559"/>
        <v>-7.5358306887028477E-3</v>
      </c>
      <c r="AG2072" s="14">
        <f t="shared" ca="1" si="560"/>
        <v>-1.0085532790388527E-2</v>
      </c>
      <c r="AH2072" s="14">
        <f t="shared" ca="1" si="561"/>
        <v>-2.5619248145265544E-3</v>
      </c>
      <c r="AI2072" s="14">
        <f t="shared" ca="1" si="562"/>
        <v>-9.19895409427373E-3</v>
      </c>
      <c r="AJ2072" s="14">
        <f t="shared" ca="1" si="563"/>
        <v>1.8565934122535412E-2</v>
      </c>
      <c r="AK2072" s="14">
        <f t="shared" ca="1" si="564"/>
        <v>-4.0038643061919999E-3</v>
      </c>
    </row>
    <row r="2073" spans="1:37" x14ac:dyDescent="0.2">
      <c r="A2073" s="13">
        <f ca="1">IF(OFFSET(STATIC!$A$6,MATCH($A$16, STATIC!$A$6:$A$2307,0)+ROW()-ROW($A$16),0)&gt;$A$12, OFFSET(STATIC!$A$6,MATCH($A$16, STATIC!$A$6:$A$2307,0)+ROW()-ROW($A$16),0), FALSE)</f>
        <v>40526</v>
      </c>
      <c r="B2073" s="7">
        <f ca="1">OFFSET(STATIC!$B$6,MATCH('Data Manipulation'!$A2073,STATIC!$A$6:$A$2307, 0)-1,3*(COLUMN()-COLUMN($B$16)))</f>
        <v>0.25</v>
      </c>
      <c r="C2073" s="7">
        <f ca="1">OFFSET(STATIC!$B$6,MATCH('Data Manipulation'!$A2073,STATIC!$A$6:$A$2307, 0)-1,3*(COLUMN()-COLUMN($B$16)))</f>
        <v>352.18</v>
      </c>
      <c r="D2073" s="7">
        <f ca="1">OFFSET(STATIC!$B$6,MATCH('Data Manipulation'!$A2073,STATIC!$A$6:$A$2307, 0)-1,3*(COLUMN()-COLUMN($B$16)))</f>
        <v>1241.5899999999999</v>
      </c>
      <c r="E2073" s="7">
        <f ca="1">OFFSET(STATIC!$B$6,MATCH('Data Manipulation'!$A2073,STATIC!$A$6:$A$2307, 0)-1,3*(COLUMN()-COLUMN($B$16)))*$J2073</f>
        <v>3838.0718040000002</v>
      </c>
      <c r="F2073" s="7">
        <f ca="1">OFFSET(STATIC!$B$6,MATCH('Data Manipulation'!$A2073,STATIC!$A$6:$A$2307, 0)-1,3*(COLUMN()-COLUMN($B$16)))</f>
        <v>1403.45</v>
      </c>
      <c r="G2073" s="7">
        <f ca="1">OFFSET(STATIC!$B$6,MATCH('Data Manipulation'!$A2073,STATIC!$A$6:$A$2307, 0)-1,3*(COLUMN()-COLUMN($B$16)))</f>
        <v>88.28</v>
      </c>
      <c r="H2073" s="7">
        <f ca="1">OFFSET(STATIC!$B$6,MATCH('Data Manipulation'!$A2073,STATIC!$A$6:$A$2307, 0)-1,3*(COLUMN()-COLUMN($B$16)))</f>
        <v>46.89</v>
      </c>
      <c r="I2073" s="7">
        <f ca="1">OFFSET(STATIC!$B$6,MATCH('Data Manipulation'!$A2073,STATIC!$A$6:$A$2307, 0)-1,3*(COLUMN()-COLUMN($B$16)))</f>
        <v>280.02</v>
      </c>
      <c r="J2073" s="7">
        <f ca="1">OFFSET(STATIC!$B$6,MATCH('Data Manipulation'!$A2073,STATIC!$A$6:$A$2307, 0)-1,3*(COLUMN()-COLUMN($B$16)))</f>
        <v>1.3411999999999999</v>
      </c>
      <c r="K2073" s="7">
        <f ca="1">OFFSET(STATIC!$B$6,MATCH('Data Manipulation'!$A2073,STATIC!$A$6:$A$2307, 0)-1,3*(COLUMN()-COLUMN($B$16)))</f>
        <v>1.5803</v>
      </c>
      <c r="L2073" s="7">
        <f ca="1">OFFSET(STATIC!$B$6,MATCH('Data Manipulation'!$A2073,STATIC!$A$6:$A$2307, 0)-1,3*(COLUMN()-COLUMN($B$16)))</f>
        <v>1.0441</v>
      </c>
      <c r="M2073" s="7">
        <f ca="1">OFFSET(STATIC!$B$6,MATCH('Data Manipulation'!$A2073,STATIC!$A$6:$A$2307, 0)-1,3*(COLUMN()-COLUMN($B$16)))</f>
        <v>1.1988E-2</v>
      </c>
      <c r="N2073" s="7">
        <f ca="1">OFFSET(STATIC!$B$6,MATCH('Data Manipulation'!$A2073,STATIC!$A$6:$A$2307, 0)-1,3*(COLUMN()-COLUMN($B$16)))*$J2073</f>
        <v>222.86277803999997</v>
      </c>
      <c r="O2073" s="7">
        <f ca="1">OFFSET(STATIC!$B$6,MATCH('Data Manipulation'!$A2073,STATIC!$A$6:$A$2307, 0)-1,3*(COLUMN()-COLUMN($B$16)))</f>
        <v>1625.86</v>
      </c>
      <c r="P2073" s="7">
        <f ca="1">OFFSET(STATIC!$B$6,MATCH('Data Manipulation'!$A2073,STATIC!$A$6:$A$2307, 0)-1,3*(COLUMN()-COLUMN($B$16)))*$J2073</f>
        <v>242.54770455999997</v>
      </c>
      <c r="Q2073" s="7">
        <f ca="1">OFFSET(STATIC!$B$6,MATCH('Data Manipulation'!$A2073,STATIC!$A$6:$A$2307, 0)-1,3*(COLUMN()-COLUMN($B$16)))</f>
        <v>17.61</v>
      </c>
      <c r="R2073" s="7">
        <f ca="1">OFFSET(STATIC!$B$6,MATCH('Data Manipulation'!$A2073,STATIC!$A$6:$A$2307, 0)-1,3*(COLUMN()-COLUMN($B$16)))</f>
        <v>2627.72</v>
      </c>
      <c r="U2073" s="14">
        <f t="shared" ca="1" si="548"/>
        <v>8.3381608939051E-2</v>
      </c>
      <c r="V2073" s="14">
        <f t="shared" ca="1" si="549"/>
        <v>4.7817020579871469E-3</v>
      </c>
      <c r="W2073" s="14">
        <f t="shared" ca="1" si="550"/>
        <v>9.105377233105524E-4</v>
      </c>
      <c r="X2073" s="14">
        <f t="shared" ca="1" si="551"/>
        <v>4.4432468374916434E-3</v>
      </c>
      <c r="Y2073" s="14">
        <f t="shared" ca="1" si="552"/>
        <v>6.3975628771426422E-3</v>
      </c>
      <c r="Z2073" s="14">
        <f t="shared" ca="1" si="553"/>
        <v>-3.731136670675414E-3</v>
      </c>
      <c r="AA2073" s="14">
        <f t="shared" ca="1" si="554"/>
        <v>-1.0817795599535824E-2</v>
      </c>
      <c r="AB2073" s="14">
        <f t="shared" ca="1" si="555"/>
        <v>-1.2491302325507415E-3</v>
      </c>
      <c r="AC2073" s="14">
        <f t="shared" ca="1" si="556"/>
        <v>2.2393082433569264E-3</v>
      </c>
      <c r="AD2073" s="14">
        <f t="shared" ca="1" si="557"/>
        <v>-5.1125178420382746E-3</v>
      </c>
      <c r="AE2073" s="14">
        <f t="shared" ca="1" si="558"/>
        <v>9.3337218384170507E-3</v>
      </c>
      <c r="AF2073" s="14">
        <f t="shared" ca="1" si="559"/>
        <v>4.1717075403711564E-4</v>
      </c>
      <c r="AG2073" s="14">
        <f t="shared" ca="1" si="560"/>
        <v>-7.9039985258204718E-4</v>
      </c>
      <c r="AH2073" s="14">
        <f t="shared" ca="1" si="561"/>
        <v>-6.4068002250949763E-3</v>
      </c>
      <c r="AI2073" s="14">
        <f t="shared" ca="1" si="562"/>
        <v>-2.1173699702785488E-4</v>
      </c>
      <c r="AJ2073" s="14">
        <f t="shared" ca="1" si="563"/>
        <v>3.4129725962399426E-3</v>
      </c>
      <c r="AK2073" s="14">
        <f t="shared" ca="1" si="564"/>
        <v>1.0699403034545988E-3</v>
      </c>
    </row>
    <row r="2074" spans="1:37" x14ac:dyDescent="0.2">
      <c r="A2074" s="13">
        <f ca="1">IF(OFFSET(STATIC!$A$6,MATCH($A$16, STATIC!$A$6:$A$2307,0)+ROW()-ROW($A$16),0)&gt;$A$12, OFFSET(STATIC!$A$6,MATCH($A$16, STATIC!$A$6:$A$2307,0)+ROW()-ROW($A$16),0), FALSE)</f>
        <v>40525</v>
      </c>
      <c r="B2074" s="7">
        <f ca="1">OFFSET(STATIC!$B$6,MATCH('Data Manipulation'!$A2074,STATIC!$A$6:$A$2307, 0)-1,3*(COLUMN()-COLUMN($B$16)))</f>
        <v>0.23</v>
      </c>
      <c r="C2074" s="7">
        <f ca="1">OFFSET(STATIC!$B$6,MATCH('Data Manipulation'!$A2074,STATIC!$A$6:$A$2307, 0)-1,3*(COLUMN()-COLUMN($B$16)))</f>
        <v>350.5</v>
      </c>
      <c r="D2074" s="7">
        <f ca="1">OFFSET(STATIC!$B$6,MATCH('Data Manipulation'!$A2074,STATIC!$A$6:$A$2307, 0)-1,3*(COLUMN()-COLUMN($B$16)))</f>
        <v>1240.46</v>
      </c>
      <c r="E2074" s="7">
        <f ca="1">OFFSET(STATIC!$B$6,MATCH('Data Manipulation'!$A2074,STATIC!$A$6:$A$2307, 0)-1,3*(COLUMN()-COLUMN($B$16)))*$J2074</f>
        <v>3821.0561339999999</v>
      </c>
      <c r="F2074" s="7">
        <f ca="1">OFFSET(STATIC!$B$6,MATCH('Data Manipulation'!$A2074,STATIC!$A$6:$A$2307, 0)-1,3*(COLUMN()-COLUMN($B$16)))</f>
        <v>1394.5</v>
      </c>
      <c r="G2074" s="7">
        <f ca="1">OFFSET(STATIC!$B$6,MATCH('Data Manipulation'!$A2074,STATIC!$A$6:$A$2307, 0)-1,3*(COLUMN()-COLUMN($B$16)))</f>
        <v>88.61</v>
      </c>
      <c r="H2074" s="7">
        <f ca="1">OFFSET(STATIC!$B$6,MATCH('Data Manipulation'!$A2074,STATIC!$A$6:$A$2307, 0)-1,3*(COLUMN()-COLUMN($B$16)))</f>
        <v>47.4</v>
      </c>
      <c r="I2074" s="7">
        <f ca="1">OFFSET(STATIC!$B$6,MATCH('Data Manipulation'!$A2074,STATIC!$A$6:$A$2307, 0)-1,3*(COLUMN()-COLUMN($B$16)))</f>
        <v>280.37</v>
      </c>
      <c r="J2074" s="7">
        <f ca="1">OFFSET(STATIC!$B$6,MATCH('Data Manipulation'!$A2074,STATIC!$A$6:$A$2307, 0)-1,3*(COLUMN()-COLUMN($B$16)))</f>
        <v>1.3382000000000001</v>
      </c>
      <c r="K2074" s="7">
        <f ca="1">OFFSET(STATIC!$B$6,MATCH('Data Manipulation'!$A2074,STATIC!$A$6:$A$2307, 0)-1,3*(COLUMN()-COLUMN($B$16)))</f>
        <v>1.5884</v>
      </c>
      <c r="L2074" s="7">
        <f ca="1">OFFSET(STATIC!$B$6,MATCH('Data Manipulation'!$A2074,STATIC!$A$6:$A$2307, 0)-1,3*(COLUMN()-COLUMN($B$16)))</f>
        <v>1.0344</v>
      </c>
      <c r="M2074" s="7">
        <f ca="1">OFFSET(STATIC!$B$6,MATCH('Data Manipulation'!$A2074,STATIC!$A$6:$A$2307, 0)-1,3*(COLUMN()-COLUMN($B$16)))</f>
        <v>1.1983000000000001E-2</v>
      </c>
      <c r="N2074" s="7">
        <f ca="1">OFFSET(STATIC!$B$6,MATCH('Data Manipulation'!$A2074,STATIC!$A$6:$A$2307, 0)-1,3*(COLUMN()-COLUMN($B$16)))*$J2074</f>
        <v>223.03899837999998</v>
      </c>
      <c r="O2074" s="7">
        <f ca="1">OFFSET(STATIC!$B$6,MATCH('Data Manipulation'!$A2074,STATIC!$A$6:$A$2307, 0)-1,3*(COLUMN()-COLUMN($B$16)))</f>
        <v>1636.31</v>
      </c>
      <c r="P2074" s="7">
        <f ca="1">OFFSET(STATIC!$B$6,MATCH('Data Manipulation'!$A2074,STATIC!$A$6:$A$2307, 0)-1,3*(COLUMN()-COLUMN($B$16)))*$J2074</f>
        <v>242.59906632000002</v>
      </c>
      <c r="Q2074" s="7">
        <f ca="1">OFFSET(STATIC!$B$6,MATCH('Data Manipulation'!$A2074,STATIC!$A$6:$A$2307, 0)-1,3*(COLUMN()-COLUMN($B$16)))</f>
        <v>17.55</v>
      </c>
      <c r="R2074" s="7">
        <f ca="1">OFFSET(STATIC!$B$6,MATCH('Data Manipulation'!$A2074,STATIC!$A$6:$A$2307, 0)-1,3*(COLUMN()-COLUMN($B$16)))</f>
        <v>2624.91</v>
      </c>
      <c r="U2074" s="14">
        <f t="shared" ca="1" si="548"/>
        <v>0.13976194237515863</v>
      </c>
      <c r="V2074" s="14">
        <f t="shared" ca="1" si="549"/>
        <v>1.0900853783666967E-2</v>
      </c>
      <c r="W2074" s="14">
        <f t="shared" ca="1" si="550"/>
        <v>4.8370323203855544E-5</v>
      </c>
      <c r="X2074" s="14">
        <f t="shared" ca="1" si="551"/>
        <v>1.7137611630061739E-2</v>
      </c>
      <c r="Y2074" s="14">
        <f t="shared" ca="1" si="552"/>
        <v>6.8718901807969289E-3</v>
      </c>
      <c r="Z2074" s="14">
        <f t="shared" ca="1" si="553"/>
        <v>9.297119121093652E-3</v>
      </c>
      <c r="AA2074" s="14">
        <f t="shared" ca="1" si="554"/>
        <v>1.6378117880801162E-2</v>
      </c>
      <c r="AB2074" s="14">
        <f t="shared" ca="1" si="555"/>
        <v>2.0357762273164257E-2</v>
      </c>
      <c r="AC2074" s="14">
        <f t="shared" ca="1" si="556"/>
        <v>1.1574725241078936E-2</v>
      </c>
      <c r="AD2074" s="14">
        <f t="shared" ca="1" si="557"/>
        <v>5.5555698446019637E-3</v>
      </c>
      <c r="AE2074" s="14">
        <f t="shared" ca="1" si="558"/>
        <v>1.4215018836592234E-2</v>
      </c>
      <c r="AF2074" s="14">
        <f t="shared" ca="1" si="559"/>
        <v>5.8587378831555384E-3</v>
      </c>
      <c r="AG2074" s="14">
        <f t="shared" ca="1" si="560"/>
        <v>8.6624441311621628E-3</v>
      </c>
      <c r="AH2074" s="14">
        <f t="shared" ca="1" si="561"/>
        <v>1.5840836577004208E-3</v>
      </c>
      <c r="AI2074" s="14">
        <f t="shared" ca="1" si="562"/>
        <v>1.042693279601452E-2</v>
      </c>
      <c r="AJ2074" s="14">
        <f t="shared" ca="1" si="563"/>
        <v>-3.4129725962398459E-3</v>
      </c>
      <c r="AK2074" s="14">
        <f t="shared" ca="1" si="564"/>
        <v>-4.8000548224286337E-3</v>
      </c>
    </row>
    <row r="2075" spans="1:37" x14ac:dyDescent="0.2">
      <c r="A2075" s="13">
        <f ca="1">IF(OFFSET(STATIC!$A$6,MATCH($A$16, STATIC!$A$6:$A$2307,0)+ROW()-ROW($A$16),0)&gt;$A$12, OFFSET(STATIC!$A$6,MATCH($A$16, STATIC!$A$6:$A$2307,0)+ROW()-ROW($A$16),0), FALSE)</f>
        <v>40522</v>
      </c>
      <c r="B2075" s="7">
        <f ca="1">OFFSET(STATIC!$B$6,MATCH('Data Manipulation'!$A2075,STATIC!$A$6:$A$2307, 0)-1,3*(COLUMN()-COLUMN($B$16)))</f>
        <v>0.2</v>
      </c>
      <c r="C2075" s="7">
        <f ca="1">OFFSET(STATIC!$B$6,MATCH('Data Manipulation'!$A2075,STATIC!$A$6:$A$2307, 0)-1,3*(COLUMN()-COLUMN($B$16)))</f>
        <v>346.7</v>
      </c>
      <c r="D2075" s="7">
        <f ca="1">OFFSET(STATIC!$B$6,MATCH('Data Manipulation'!$A2075,STATIC!$A$6:$A$2307, 0)-1,3*(COLUMN()-COLUMN($B$16)))</f>
        <v>1240.4000000000001</v>
      </c>
      <c r="E2075" s="7">
        <f ca="1">OFFSET(STATIC!$B$6,MATCH('Data Manipulation'!$A2075,STATIC!$A$6:$A$2307, 0)-1,3*(COLUMN()-COLUMN($B$16)))*$J2075</f>
        <v>3756.1302840000003</v>
      </c>
      <c r="F2075" s="7">
        <f ca="1">OFFSET(STATIC!$B$6,MATCH('Data Manipulation'!$A2075,STATIC!$A$6:$A$2307, 0)-1,3*(COLUMN()-COLUMN($B$16)))</f>
        <v>1384.95</v>
      </c>
      <c r="G2075" s="7">
        <f ca="1">OFFSET(STATIC!$B$6,MATCH('Data Manipulation'!$A2075,STATIC!$A$6:$A$2307, 0)-1,3*(COLUMN()-COLUMN($B$16)))</f>
        <v>87.79</v>
      </c>
      <c r="H2075" s="7">
        <f ca="1">OFFSET(STATIC!$B$6,MATCH('Data Manipulation'!$A2075,STATIC!$A$6:$A$2307, 0)-1,3*(COLUMN()-COLUMN($B$16)))</f>
        <v>46.63</v>
      </c>
      <c r="I2075" s="7">
        <f ca="1">OFFSET(STATIC!$B$6,MATCH('Data Manipulation'!$A2075,STATIC!$A$6:$A$2307, 0)-1,3*(COLUMN()-COLUMN($B$16)))</f>
        <v>274.72000000000003</v>
      </c>
      <c r="J2075" s="7">
        <f ca="1">OFFSET(STATIC!$B$6,MATCH('Data Manipulation'!$A2075,STATIC!$A$6:$A$2307, 0)-1,3*(COLUMN()-COLUMN($B$16)))</f>
        <v>1.3228</v>
      </c>
      <c r="K2075" s="7">
        <f ca="1">OFFSET(STATIC!$B$6,MATCH('Data Manipulation'!$A2075,STATIC!$A$6:$A$2307, 0)-1,3*(COLUMN()-COLUMN($B$16)))</f>
        <v>1.5796000000000001</v>
      </c>
      <c r="L2075" s="7">
        <f ca="1">OFFSET(STATIC!$B$6,MATCH('Data Manipulation'!$A2075,STATIC!$A$6:$A$2307, 0)-1,3*(COLUMN()-COLUMN($B$16)))</f>
        <v>1.0198</v>
      </c>
      <c r="M2075" s="7">
        <f ca="1">OFFSET(STATIC!$B$6,MATCH('Data Manipulation'!$A2075,STATIC!$A$6:$A$2307, 0)-1,3*(COLUMN()-COLUMN($B$16)))</f>
        <v>1.1913E-2</v>
      </c>
      <c r="N2075" s="7">
        <f ca="1">OFFSET(STATIC!$B$6,MATCH('Data Manipulation'!$A2075,STATIC!$A$6:$A$2307, 0)-1,3*(COLUMN()-COLUMN($B$16)))*$J2075</f>
        <v>221.11527960000001</v>
      </c>
      <c r="O2075" s="7">
        <f ca="1">OFFSET(STATIC!$B$6,MATCH('Data Manipulation'!$A2075,STATIC!$A$6:$A$2307, 0)-1,3*(COLUMN()-COLUMN($B$16)))</f>
        <v>1633.72</v>
      </c>
      <c r="P2075" s="7">
        <f ca="1">OFFSET(STATIC!$B$6,MATCH('Data Manipulation'!$A2075,STATIC!$A$6:$A$2307, 0)-1,3*(COLUMN()-COLUMN($B$16)))*$J2075</f>
        <v>240.08264424000001</v>
      </c>
      <c r="Q2075" s="7">
        <f ca="1">OFFSET(STATIC!$B$6,MATCH('Data Manipulation'!$A2075,STATIC!$A$6:$A$2307, 0)-1,3*(COLUMN()-COLUMN($B$16)))</f>
        <v>17.61</v>
      </c>
      <c r="R2075" s="7">
        <f ca="1">OFFSET(STATIC!$B$6,MATCH('Data Manipulation'!$A2075,STATIC!$A$6:$A$2307, 0)-1,3*(COLUMN()-COLUMN($B$16)))</f>
        <v>2637.54</v>
      </c>
      <c r="U2075" s="14">
        <f t="shared" ref="U2075:U2138" ca="1" si="565">LN(B2075/B2076)</f>
        <v>0</v>
      </c>
      <c r="V2075" s="14">
        <f t="shared" ref="V2075:V2138" ca="1" si="566">LN(C2075/C2076)</f>
        <v>9.8115611137725742E-4</v>
      </c>
      <c r="W2075" s="14">
        <f t="shared" ref="W2075:W2138" ca="1" si="567">LN(D2075/D2076)</f>
        <v>5.983684061949668E-3</v>
      </c>
      <c r="X2075" s="14">
        <f t="shared" ref="X2075:X2138" ca="1" si="568">LN(E2075/E2076)</f>
        <v>3.8210799735547664E-5</v>
      </c>
      <c r="Y2075" s="14">
        <f t="shared" ref="Y2075:Y2138" ca="1" si="569">LN(F2075/F2076)</f>
        <v>-3.1359852680693375E-3</v>
      </c>
      <c r="Z2075" s="14">
        <f t="shared" ref="Z2075:Z2138" ca="1" si="570">LN(G2075/G2076)</f>
        <v>-6.5849465917956424E-3</v>
      </c>
      <c r="AA2075" s="14">
        <f t="shared" ref="AA2075:AA2138" ca="1" si="571">LN(H2075/H2076)</f>
        <v>-8.116234215809601E-3</v>
      </c>
      <c r="AB2075" s="14">
        <f t="shared" ref="AB2075:AB2138" ca="1" si="572">LN(I2075/I2076)</f>
        <v>-1.3459197026409746E-3</v>
      </c>
      <c r="AC2075" s="14">
        <f t="shared" ref="AC2075:AC2138" ca="1" si="573">LN(J2075/J2076)</f>
        <v>4.5368620815996839E-4</v>
      </c>
      <c r="AD2075" s="14">
        <f t="shared" ref="AD2075:AD2138" ca="1" si="574">LN(K2075/K2076)</f>
        <v>2.0278840916458795E-3</v>
      </c>
      <c r="AE2075" s="14">
        <f t="shared" ref="AE2075:AE2138" ca="1" si="575">LN(L2075/L2076)</f>
        <v>2.6510889895050883E-3</v>
      </c>
      <c r="AF2075" s="14">
        <f t="shared" ref="AF2075:AF2138" ca="1" si="576">LN(M2075/M2076)</f>
        <v>-1.174496779307907E-3</v>
      </c>
      <c r="AG2075" s="14">
        <f t="shared" ref="AG2075:AG2138" ca="1" si="577">LN(N2075/N2076)</f>
        <v>-3.6138262296837886E-4</v>
      </c>
      <c r="AH2075" s="14">
        <f t="shared" ref="AH2075:AH2138" ca="1" si="578">LN(O2075/O2076)</f>
        <v>-2.0606523720418297E-3</v>
      </c>
      <c r="AI2075" s="14">
        <f t="shared" ref="AI2075:AI2138" ca="1" si="579">LN(P2075/P2076)</f>
        <v>-6.6307121473409725E-4</v>
      </c>
      <c r="AJ2075" s="14">
        <f t="shared" ref="AJ2075:AJ2138" ca="1" si="580">LN(Q2075/Q2076)</f>
        <v>2.0654779030746064E-2</v>
      </c>
      <c r="AK2075" s="14">
        <f t="shared" ref="AK2075:AK2138" ca="1" si="581">LN(R2075/R2076)</f>
        <v>7.944147553214995E-3</v>
      </c>
    </row>
    <row r="2076" spans="1:37" x14ac:dyDescent="0.2">
      <c r="A2076" s="13">
        <f ca="1">IF(OFFSET(STATIC!$A$6,MATCH($A$16, STATIC!$A$6:$A$2307,0)+ROW()-ROW($A$16),0)&gt;$A$12, OFFSET(STATIC!$A$6,MATCH($A$16, STATIC!$A$6:$A$2307,0)+ROW()-ROW($A$16),0), FALSE)</f>
        <v>40521</v>
      </c>
      <c r="B2076" s="7">
        <f ca="1">OFFSET(STATIC!$B$6,MATCH('Data Manipulation'!$A2076,STATIC!$A$6:$A$2307, 0)-1,3*(COLUMN()-COLUMN($B$16)))</f>
        <v>0.2</v>
      </c>
      <c r="C2076" s="7">
        <f ca="1">OFFSET(STATIC!$B$6,MATCH('Data Manipulation'!$A2076,STATIC!$A$6:$A$2307, 0)-1,3*(COLUMN()-COLUMN($B$16)))</f>
        <v>346.36</v>
      </c>
      <c r="D2076" s="7">
        <f ca="1">OFFSET(STATIC!$B$6,MATCH('Data Manipulation'!$A2076,STATIC!$A$6:$A$2307, 0)-1,3*(COLUMN()-COLUMN($B$16)))</f>
        <v>1233</v>
      </c>
      <c r="E2076" s="7">
        <f ca="1">OFFSET(STATIC!$B$6,MATCH('Data Manipulation'!$A2076,STATIC!$A$6:$A$2307, 0)-1,3*(COLUMN()-COLUMN($B$16)))*$J2076</f>
        <v>3755.986762</v>
      </c>
      <c r="F2076" s="7">
        <f ca="1">OFFSET(STATIC!$B$6,MATCH('Data Manipulation'!$A2076,STATIC!$A$6:$A$2307, 0)-1,3*(COLUMN()-COLUMN($B$16)))</f>
        <v>1389.3</v>
      </c>
      <c r="G2076" s="7">
        <f ca="1">OFFSET(STATIC!$B$6,MATCH('Data Manipulation'!$A2076,STATIC!$A$6:$A$2307, 0)-1,3*(COLUMN()-COLUMN($B$16)))</f>
        <v>88.37</v>
      </c>
      <c r="H2076" s="7">
        <f ca="1">OFFSET(STATIC!$B$6,MATCH('Data Manipulation'!$A2076,STATIC!$A$6:$A$2307, 0)-1,3*(COLUMN()-COLUMN($B$16)))</f>
        <v>47.01</v>
      </c>
      <c r="I2076" s="7">
        <f ca="1">OFFSET(STATIC!$B$6,MATCH('Data Manipulation'!$A2076,STATIC!$A$6:$A$2307, 0)-1,3*(COLUMN()-COLUMN($B$16)))</f>
        <v>275.08999999999997</v>
      </c>
      <c r="J2076" s="7">
        <f ca="1">OFFSET(STATIC!$B$6,MATCH('Data Manipulation'!$A2076,STATIC!$A$6:$A$2307, 0)-1,3*(COLUMN()-COLUMN($B$16)))</f>
        <v>1.3222</v>
      </c>
      <c r="K2076" s="7">
        <f ca="1">OFFSET(STATIC!$B$6,MATCH('Data Manipulation'!$A2076,STATIC!$A$6:$A$2307, 0)-1,3*(COLUMN()-COLUMN($B$16)))</f>
        <v>1.5764</v>
      </c>
      <c r="L2076" s="7">
        <f ca="1">OFFSET(STATIC!$B$6,MATCH('Data Manipulation'!$A2076,STATIC!$A$6:$A$2307, 0)-1,3*(COLUMN()-COLUMN($B$16)))</f>
        <v>1.0170999999999999</v>
      </c>
      <c r="M2076" s="7">
        <f ca="1">OFFSET(STATIC!$B$6,MATCH('Data Manipulation'!$A2076,STATIC!$A$6:$A$2307, 0)-1,3*(COLUMN()-COLUMN($B$16)))</f>
        <v>1.1927E-2</v>
      </c>
      <c r="N2076" s="7">
        <f ca="1">OFFSET(STATIC!$B$6,MATCH('Data Manipulation'!$A2076,STATIC!$A$6:$A$2307, 0)-1,3*(COLUMN()-COLUMN($B$16)))*$J2076</f>
        <v>221.19520126</v>
      </c>
      <c r="O2076" s="7">
        <f ca="1">OFFSET(STATIC!$B$6,MATCH('Data Manipulation'!$A2076,STATIC!$A$6:$A$2307, 0)-1,3*(COLUMN()-COLUMN($B$16)))</f>
        <v>1637.09</v>
      </c>
      <c r="P2076" s="7">
        <f ca="1">OFFSET(STATIC!$B$6,MATCH('Data Manipulation'!$A2076,STATIC!$A$6:$A$2307, 0)-1,3*(COLUMN()-COLUMN($B$16)))*$J2076</f>
        <v>240.24188892000001</v>
      </c>
      <c r="Q2076" s="7">
        <f ca="1">OFFSET(STATIC!$B$6,MATCH('Data Manipulation'!$A2076,STATIC!$A$6:$A$2307, 0)-1,3*(COLUMN()-COLUMN($B$16)))</f>
        <v>17.25</v>
      </c>
      <c r="R2076" s="7">
        <f ca="1">OFFSET(STATIC!$B$6,MATCH('Data Manipulation'!$A2076,STATIC!$A$6:$A$2307, 0)-1,3*(COLUMN()-COLUMN($B$16)))</f>
        <v>2616.67</v>
      </c>
      <c r="U2076" s="14">
        <f t="shared" ca="1" si="565"/>
        <v>-0.18232155679395459</v>
      </c>
      <c r="V2076" s="14">
        <f t="shared" ca="1" si="566"/>
        <v>-5.9873523710907437E-3</v>
      </c>
      <c r="W2076" s="14">
        <f t="shared" ca="1" si="567"/>
        <v>3.8354074189605823E-3</v>
      </c>
      <c r="X2076" s="14">
        <f t="shared" ca="1" si="568"/>
        <v>7.5382941324029463E-3</v>
      </c>
      <c r="Y2076" s="14">
        <f t="shared" ca="1" si="569"/>
        <v>5.3117141097606749E-3</v>
      </c>
      <c r="Z2076" s="14">
        <f t="shared" ca="1" si="570"/>
        <v>1.0189641413774393E-3</v>
      </c>
      <c r="AA2076" s="14">
        <f t="shared" ca="1" si="571"/>
        <v>-2.1269807588441013E-4</v>
      </c>
      <c r="AB2076" s="14">
        <f t="shared" ca="1" si="572"/>
        <v>-9.443077460947278E-3</v>
      </c>
      <c r="AC2076" s="14">
        <f t="shared" ca="1" si="573"/>
        <v>-1.5125160733662861E-4</v>
      </c>
      <c r="AD2076" s="14">
        <f t="shared" ca="1" si="574"/>
        <v>-5.7075817257984786E-4</v>
      </c>
      <c r="AE2076" s="14">
        <f t="shared" ca="1" si="575"/>
        <v>6.5101827878747149E-3</v>
      </c>
      <c r="AF2076" s="14">
        <f t="shared" ca="1" si="576"/>
        <v>5.127569760080543E-3</v>
      </c>
      <c r="AG2076" s="14">
        <f t="shared" ca="1" si="577"/>
        <v>2.056891530151113E-3</v>
      </c>
      <c r="AH2076" s="14">
        <f t="shared" ca="1" si="578"/>
        <v>7.8218098032889797E-4</v>
      </c>
      <c r="AI2076" s="14">
        <f t="shared" ca="1" si="579"/>
        <v>1.2922885269760951E-3</v>
      </c>
      <c r="AJ2076" s="14">
        <f t="shared" ca="1" si="580"/>
        <v>-2.800983340406463E-2</v>
      </c>
      <c r="AK2076" s="14">
        <f t="shared" ca="1" si="581"/>
        <v>2.8741865579156758E-3</v>
      </c>
    </row>
    <row r="2077" spans="1:37" x14ac:dyDescent="0.2">
      <c r="A2077" s="13">
        <f ca="1">IF(OFFSET(STATIC!$A$6,MATCH($A$16, STATIC!$A$6:$A$2307,0)+ROW()-ROW($A$16),0)&gt;$A$12, OFFSET(STATIC!$A$6,MATCH($A$16, STATIC!$A$6:$A$2307,0)+ROW()-ROW($A$16),0), FALSE)</f>
        <v>40520</v>
      </c>
      <c r="B2077" s="7">
        <f ca="1">OFFSET(STATIC!$B$6,MATCH('Data Manipulation'!$A2077,STATIC!$A$6:$A$2307, 0)-1,3*(COLUMN()-COLUMN($B$16)))</f>
        <v>0.24</v>
      </c>
      <c r="C2077" s="7">
        <f ca="1">OFFSET(STATIC!$B$6,MATCH('Data Manipulation'!$A2077,STATIC!$A$6:$A$2307, 0)-1,3*(COLUMN()-COLUMN($B$16)))</f>
        <v>348.44</v>
      </c>
      <c r="D2077" s="7">
        <f ca="1">OFFSET(STATIC!$B$6,MATCH('Data Manipulation'!$A2077,STATIC!$A$6:$A$2307, 0)-1,3*(COLUMN()-COLUMN($B$16)))</f>
        <v>1228.28</v>
      </c>
      <c r="E2077" s="7">
        <f ca="1">OFFSET(STATIC!$B$6,MATCH('Data Manipulation'!$A2077,STATIC!$A$6:$A$2307, 0)-1,3*(COLUMN()-COLUMN($B$16)))*$J2077</f>
        <v>3727.7794799999997</v>
      </c>
      <c r="F2077" s="7">
        <f ca="1">OFFSET(STATIC!$B$6,MATCH('Data Manipulation'!$A2077,STATIC!$A$6:$A$2307, 0)-1,3*(COLUMN()-COLUMN($B$16)))</f>
        <v>1381.94</v>
      </c>
      <c r="G2077" s="7">
        <f ca="1">OFFSET(STATIC!$B$6,MATCH('Data Manipulation'!$A2077,STATIC!$A$6:$A$2307, 0)-1,3*(COLUMN()-COLUMN($B$16)))</f>
        <v>88.28</v>
      </c>
      <c r="H2077" s="7">
        <f ca="1">OFFSET(STATIC!$B$6,MATCH('Data Manipulation'!$A2077,STATIC!$A$6:$A$2307, 0)-1,3*(COLUMN()-COLUMN($B$16)))</f>
        <v>47.02</v>
      </c>
      <c r="I2077" s="7">
        <f ca="1">OFFSET(STATIC!$B$6,MATCH('Data Manipulation'!$A2077,STATIC!$A$6:$A$2307, 0)-1,3*(COLUMN()-COLUMN($B$16)))</f>
        <v>277.7</v>
      </c>
      <c r="J2077" s="7">
        <f ca="1">OFFSET(STATIC!$B$6,MATCH('Data Manipulation'!$A2077,STATIC!$A$6:$A$2307, 0)-1,3*(COLUMN()-COLUMN($B$16)))</f>
        <v>1.3224</v>
      </c>
      <c r="K2077" s="7">
        <f ca="1">OFFSET(STATIC!$B$6,MATCH('Data Manipulation'!$A2077,STATIC!$A$6:$A$2307, 0)-1,3*(COLUMN()-COLUMN($B$16)))</f>
        <v>1.5773000000000001</v>
      </c>
      <c r="L2077" s="7">
        <f ca="1">OFFSET(STATIC!$B$6,MATCH('Data Manipulation'!$A2077,STATIC!$A$6:$A$2307, 0)-1,3*(COLUMN()-COLUMN($B$16)))</f>
        <v>1.0105</v>
      </c>
      <c r="M2077" s="7">
        <f ca="1">OFFSET(STATIC!$B$6,MATCH('Data Manipulation'!$A2077,STATIC!$A$6:$A$2307, 0)-1,3*(COLUMN()-COLUMN($B$16)))</f>
        <v>1.1866E-2</v>
      </c>
      <c r="N2077" s="7">
        <f ca="1">OFFSET(STATIC!$B$6,MATCH('Data Manipulation'!$A2077,STATIC!$A$6:$A$2307, 0)-1,3*(COLUMN()-COLUMN($B$16)))*$J2077</f>
        <v>220.74069431999999</v>
      </c>
      <c r="O2077" s="7">
        <f ca="1">OFFSET(STATIC!$B$6,MATCH('Data Manipulation'!$A2077,STATIC!$A$6:$A$2307, 0)-1,3*(COLUMN()-COLUMN($B$16)))</f>
        <v>1635.81</v>
      </c>
      <c r="P2077" s="7">
        <f ca="1">OFFSET(STATIC!$B$6,MATCH('Data Manipulation'!$A2077,STATIC!$A$6:$A$2307, 0)-1,3*(COLUMN()-COLUMN($B$16)))*$J2077</f>
        <v>239.93162759999998</v>
      </c>
      <c r="Q2077" s="7">
        <f ca="1">OFFSET(STATIC!$B$6,MATCH('Data Manipulation'!$A2077,STATIC!$A$6:$A$2307, 0)-1,3*(COLUMN()-COLUMN($B$16)))</f>
        <v>17.739999999999998</v>
      </c>
      <c r="R2077" s="7">
        <f ca="1">OFFSET(STATIC!$B$6,MATCH('Data Manipulation'!$A2077,STATIC!$A$6:$A$2307, 0)-1,3*(COLUMN()-COLUMN($B$16)))</f>
        <v>2609.16</v>
      </c>
      <c r="U2077" s="14">
        <f t="shared" ca="1" si="565"/>
        <v>4.2559614418795903E-2</v>
      </c>
      <c r="V2077" s="14">
        <f t="shared" ca="1" si="566"/>
        <v>-1.9130499140963382E-2</v>
      </c>
      <c r="W2077" s="14">
        <f t="shared" ca="1" si="567"/>
        <v>3.694901900663627E-3</v>
      </c>
      <c r="X2077" s="14">
        <f t="shared" ca="1" si="568"/>
        <v>-3.889478469448155E-5</v>
      </c>
      <c r="Y2077" s="14">
        <f t="shared" ca="1" si="569"/>
        <v>-1.9143489873677099E-2</v>
      </c>
      <c r="Z2077" s="14">
        <f t="shared" ca="1" si="570"/>
        <v>-4.6335619998253219E-3</v>
      </c>
      <c r="AA2077" s="14">
        <f t="shared" ca="1" si="571"/>
        <v>1.00460393888476E-2</v>
      </c>
      <c r="AB2077" s="14">
        <f t="shared" ca="1" si="572"/>
        <v>1.5824952776099438E-2</v>
      </c>
      <c r="AC2077" s="14">
        <f t="shared" ca="1" si="573"/>
        <v>-5.8058598524360844E-3</v>
      </c>
      <c r="AD2077" s="14">
        <f t="shared" ca="1" si="574"/>
        <v>3.8046924999248573E-4</v>
      </c>
      <c r="AE2077" s="14">
        <f t="shared" ca="1" si="575"/>
        <v>-5.2312215234690115E-3</v>
      </c>
      <c r="AF2077" s="14">
        <f t="shared" ca="1" si="576"/>
        <v>-1.1979200842094785E-2</v>
      </c>
      <c r="AG2077" s="14">
        <f t="shared" ca="1" si="577"/>
        <v>-7.9596060265760462E-3</v>
      </c>
      <c r="AH2077" s="14">
        <f t="shared" ca="1" si="578"/>
        <v>-2.6983813884636915E-3</v>
      </c>
      <c r="AI2077" s="14">
        <f t="shared" ca="1" si="579"/>
        <v>-8.7804350871647889E-3</v>
      </c>
      <c r="AJ2077" s="14">
        <f t="shared" ca="1" si="580"/>
        <v>-1.3994071081008254E-2</v>
      </c>
      <c r="AK2077" s="14">
        <f t="shared" ca="1" si="581"/>
        <v>4.0978233679380754E-3</v>
      </c>
    </row>
    <row r="2078" spans="1:37" x14ac:dyDescent="0.2">
      <c r="A2078" s="13">
        <f ca="1">IF(OFFSET(STATIC!$A$6,MATCH($A$16, STATIC!$A$6:$A$2307,0)+ROW()-ROW($A$16),0)&gt;$A$12, OFFSET(STATIC!$A$6,MATCH($A$16, STATIC!$A$6:$A$2307,0)+ROW()-ROW($A$16),0), FALSE)</f>
        <v>40519</v>
      </c>
      <c r="B2078" s="7">
        <f ca="1">OFFSET(STATIC!$B$6,MATCH('Data Manipulation'!$A2078,STATIC!$A$6:$A$2307, 0)-1,3*(COLUMN()-COLUMN($B$16)))</f>
        <v>0.23</v>
      </c>
      <c r="C2078" s="7">
        <f ca="1">OFFSET(STATIC!$B$6,MATCH('Data Manipulation'!$A2078,STATIC!$A$6:$A$2307, 0)-1,3*(COLUMN()-COLUMN($B$16)))</f>
        <v>355.17</v>
      </c>
      <c r="D2078" s="7">
        <f ca="1">OFFSET(STATIC!$B$6,MATCH('Data Manipulation'!$A2078,STATIC!$A$6:$A$2307, 0)-1,3*(COLUMN()-COLUMN($B$16)))</f>
        <v>1223.75</v>
      </c>
      <c r="E2078" s="7">
        <f ca="1">OFFSET(STATIC!$B$6,MATCH('Data Manipulation'!$A2078,STATIC!$A$6:$A$2307, 0)-1,3*(COLUMN()-COLUMN($B$16)))*$J2078</f>
        <v>3727.9244739999999</v>
      </c>
      <c r="F2078" s="7">
        <f ca="1">OFFSET(STATIC!$B$6,MATCH('Data Manipulation'!$A2078,STATIC!$A$6:$A$2307, 0)-1,3*(COLUMN()-COLUMN($B$16)))</f>
        <v>1408.65</v>
      </c>
      <c r="G2078" s="7">
        <f ca="1">OFFSET(STATIC!$B$6,MATCH('Data Manipulation'!$A2078,STATIC!$A$6:$A$2307, 0)-1,3*(COLUMN()-COLUMN($B$16)))</f>
        <v>88.69</v>
      </c>
      <c r="H2078" s="7">
        <f ca="1">OFFSET(STATIC!$B$6,MATCH('Data Manipulation'!$A2078,STATIC!$A$6:$A$2307, 0)-1,3*(COLUMN()-COLUMN($B$16)))</f>
        <v>46.55</v>
      </c>
      <c r="I2078" s="7">
        <f ca="1">OFFSET(STATIC!$B$6,MATCH('Data Manipulation'!$A2078,STATIC!$A$6:$A$2307, 0)-1,3*(COLUMN()-COLUMN($B$16)))</f>
        <v>273.33999999999997</v>
      </c>
      <c r="J2078" s="7">
        <f ca="1">OFFSET(STATIC!$B$6,MATCH('Data Manipulation'!$A2078,STATIC!$A$6:$A$2307, 0)-1,3*(COLUMN()-COLUMN($B$16)))</f>
        <v>1.3301000000000001</v>
      </c>
      <c r="K2078" s="7">
        <f ca="1">OFFSET(STATIC!$B$6,MATCH('Data Manipulation'!$A2078,STATIC!$A$6:$A$2307, 0)-1,3*(COLUMN()-COLUMN($B$16)))</f>
        <v>1.5767</v>
      </c>
      <c r="L2078" s="7">
        <f ca="1">OFFSET(STATIC!$B$6,MATCH('Data Manipulation'!$A2078,STATIC!$A$6:$A$2307, 0)-1,3*(COLUMN()-COLUMN($B$16)))</f>
        <v>1.0158</v>
      </c>
      <c r="M2078" s="7">
        <f ca="1">OFFSET(STATIC!$B$6,MATCH('Data Manipulation'!$A2078,STATIC!$A$6:$A$2307, 0)-1,3*(COLUMN()-COLUMN($B$16)))</f>
        <v>1.2009000000000001E-2</v>
      </c>
      <c r="N2078" s="7">
        <f ca="1">OFFSET(STATIC!$B$6,MATCH('Data Manipulation'!$A2078,STATIC!$A$6:$A$2307, 0)-1,3*(COLUMN()-COLUMN($B$16)))*$J2078</f>
        <v>222.50471442</v>
      </c>
      <c r="O2078" s="7">
        <f ca="1">OFFSET(STATIC!$B$6,MATCH('Data Manipulation'!$A2078,STATIC!$A$6:$A$2307, 0)-1,3*(COLUMN()-COLUMN($B$16)))</f>
        <v>1640.23</v>
      </c>
      <c r="P2078" s="7">
        <f ca="1">OFFSET(STATIC!$B$6,MATCH('Data Manipulation'!$A2078,STATIC!$A$6:$A$2307, 0)-1,3*(COLUMN()-COLUMN($B$16)))*$J2078</f>
        <v>242.04760770000001</v>
      </c>
      <c r="Q2078" s="7">
        <f ca="1">OFFSET(STATIC!$B$6,MATCH('Data Manipulation'!$A2078,STATIC!$A$6:$A$2307, 0)-1,3*(COLUMN()-COLUMN($B$16)))</f>
        <v>17.989999999999998</v>
      </c>
      <c r="R2078" s="7">
        <f ca="1">OFFSET(STATIC!$B$6,MATCH('Data Manipulation'!$A2078,STATIC!$A$6:$A$2307, 0)-1,3*(COLUMN()-COLUMN($B$16)))</f>
        <v>2598.4899999999998</v>
      </c>
      <c r="U2078" s="14">
        <f t="shared" ca="1" si="565"/>
        <v>0.13976194237515863</v>
      </c>
      <c r="V2078" s="14">
        <f t="shared" ca="1" si="566"/>
        <v>4.0060991342071618E-3</v>
      </c>
      <c r="W2078" s="14">
        <f t="shared" ca="1" si="567"/>
        <v>5.1494359236190672E-4</v>
      </c>
      <c r="X2078" s="14">
        <f t="shared" ca="1" si="568"/>
        <v>1.206540495566109E-2</v>
      </c>
      <c r="Y2078" s="14">
        <f t="shared" ca="1" si="569"/>
        <v>-4.4270582831743696E-3</v>
      </c>
      <c r="Z2078" s="14">
        <f t="shared" ca="1" si="570"/>
        <v>-7.7498001169444648E-3</v>
      </c>
      <c r="AA2078" s="14">
        <f t="shared" ca="1" si="571"/>
        <v>-8.5562019311959114E-3</v>
      </c>
      <c r="AB2078" s="14">
        <f t="shared" ca="1" si="572"/>
        <v>1.1628037995118993E-2</v>
      </c>
      <c r="AC2078" s="14">
        <f t="shared" ca="1" si="573"/>
        <v>3.0077449659042131E-4</v>
      </c>
      <c r="AD2078" s="14">
        <f t="shared" ca="1" si="574"/>
        <v>4.3221321971641212E-3</v>
      </c>
      <c r="AE2078" s="14">
        <f t="shared" ca="1" si="575"/>
        <v>-1.6721589496054951E-3</v>
      </c>
      <c r="AF2078" s="14">
        <f t="shared" ca="1" si="576"/>
        <v>-6.8877082386653325E-3</v>
      </c>
      <c r="AG2078" s="14">
        <f t="shared" ca="1" si="577"/>
        <v>-2.5549478987203999E-3</v>
      </c>
      <c r="AH2078" s="14">
        <f t="shared" ca="1" si="578"/>
        <v>-8.3117519327482545E-3</v>
      </c>
      <c r="AI2078" s="14">
        <f t="shared" ca="1" si="579"/>
        <v>-3.1251028428243969E-3</v>
      </c>
      <c r="AJ2078" s="14">
        <f t="shared" ca="1" si="580"/>
        <v>-1.6662042177501397E-3</v>
      </c>
      <c r="AK2078" s="14">
        <f t="shared" ca="1" si="581"/>
        <v>1.3748194586266065E-3</v>
      </c>
    </row>
    <row r="2079" spans="1:37" x14ac:dyDescent="0.2">
      <c r="A2079" s="13">
        <f ca="1">IF(OFFSET(STATIC!$A$6,MATCH($A$16, STATIC!$A$6:$A$2307,0)+ROW()-ROW($A$16),0)&gt;$A$12, OFFSET(STATIC!$A$6,MATCH($A$16, STATIC!$A$6:$A$2307,0)+ROW()-ROW($A$16),0), FALSE)</f>
        <v>40518</v>
      </c>
      <c r="B2079" s="7">
        <f ca="1">OFFSET(STATIC!$B$6,MATCH('Data Manipulation'!$A2079,STATIC!$A$6:$A$2307, 0)-1,3*(COLUMN()-COLUMN($B$16)))</f>
        <v>0.2</v>
      </c>
      <c r="C2079" s="7">
        <f ca="1">OFFSET(STATIC!$B$6,MATCH('Data Manipulation'!$A2079,STATIC!$A$6:$A$2307, 0)-1,3*(COLUMN()-COLUMN($B$16)))</f>
        <v>353.75</v>
      </c>
      <c r="D2079" s="7">
        <f ca="1">OFFSET(STATIC!$B$6,MATCH('Data Manipulation'!$A2079,STATIC!$A$6:$A$2307, 0)-1,3*(COLUMN()-COLUMN($B$16)))</f>
        <v>1223.1199999999999</v>
      </c>
      <c r="E2079" s="7">
        <f ca="1">OFFSET(STATIC!$B$6,MATCH('Data Manipulation'!$A2079,STATIC!$A$6:$A$2307, 0)-1,3*(COLUMN()-COLUMN($B$16)))*$J2079</f>
        <v>3683.2158119999999</v>
      </c>
      <c r="F2079" s="7">
        <f ca="1">OFFSET(STATIC!$B$6,MATCH('Data Manipulation'!$A2079,STATIC!$A$6:$A$2307, 0)-1,3*(COLUMN()-COLUMN($B$16)))</f>
        <v>1414.9</v>
      </c>
      <c r="G2079" s="7">
        <f ca="1">OFFSET(STATIC!$B$6,MATCH('Data Manipulation'!$A2079,STATIC!$A$6:$A$2307, 0)-1,3*(COLUMN()-COLUMN($B$16)))</f>
        <v>89.38</v>
      </c>
      <c r="H2079" s="7">
        <f ca="1">OFFSET(STATIC!$B$6,MATCH('Data Manipulation'!$A2079,STATIC!$A$6:$A$2307, 0)-1,3*(COLUMN()-COLUMN($B$16)))</f>
        <v>46.95</v>
      </c>
      <c r="I2079" s="7">
        <f ca="1">OFFSET(STATIC!$B$6,MATCH('Data Manipulation'!$A2079,STATIC!$A$6:$A$2307, 0)-1,3*(COLUMN()-COLUMN($B$16)))</f>
        <v>270.18</v>
      </c>
      <c r="J2079" s="7">
        <f ca="1">OFFSET(STATIC!$B$6,MATCH('Data Manipulation'!$A2079,STATIC!$A$6:$A$2307, 0)-1,3*(COLUMN()-COLUMN($B$16)))</f>
        <v>1.3296999999999999</v>
      </c>
      <c r="K2079" s="7">
        <f ca="1">OFFSET(STATIC!$B$6,MATCH('Data Manipulation'!$A2079,STATIC!$A$6:$A$2307, 0)-1,3*(COLUMN()-COLUMN($B$16)))</f>
        <v>1.5699000000000001</v>
      </c>
      <c r="L2079" s="7">
        <f ca="1">OFFSET(STATIC!$B$6,MATCH('Data Manipulation'!$A2079,STATIC!$A$6:$A$2307, 0)-1,3*(COLUMN()-COLUMN($B$16)))</f>
        <v>1.0175000000000001</v>
      </c>
      <c r="M2079" s="7">
        <f ca="1">OFFSET(STATIC!$B$6,MATCH('Data Manipulation'!$A2079,STATIC!$A$6:$A$2307, 0)-1,3*(COLUMN()-COLUMN($B$16)))</f>
        <v>1.2092E-2</v>
      </c>
      <c r="N2079" s="7">
        <f ca="1">OFFSET(STATIC!$B$6,MATCH('Data Manipulation'!$A2079,STATIC!$A$6:$A$2307, 0)-1,3*(COLUMN()-COLUMN($B$16)))*$J2079</f>
        <v>223.07392921999997</v>
      </c>
      <c r="O2079" s="7">
        <f ca="1">OFFSET(STATIC!$B$6,MATCH('Data Manipulation'!$A2079,STATIC!$A$6:$A$2307, 0)-1,3*(COLUMN()-COLUMN($B$16)))</f>
        <v>1653.92</v>
      </c>
      <c r="P2079" s="7">
        <f ca="1">OFFSET(STATIC!$B$6,MATCH('Data Manipulation'!$A2079,STATIC!$A$6:$A$2307, 0)-1,3*(COLUMN()-COLUMN($B$16)))*$J2079</f>
        <v>242.80521454999996</v>
      </c>
      <c r="Q2079" s="7">
        <f ca="1">OFFSET(STATIC!$B$6,MATCH('Data Manipulation'!$A2079,STATIC!$A$6:$A$2307, 0)-1,3*(COLUMN()-COLUMN($B$16)))</f>
        <v>18.02</v>
      </c>
      <c r="R2079" s="7">
        <f ca="1">OFFSET(STATIC!$B$6,MATCH('Data Manipulation'!$A2079,STATIC!$A$6:$A$2307, 0)-1,3*(COLUMN()-COLUMN($B$16)))</f>
        <v>2594.92</v>
      </c>
      <c r="U2079" s="14">
        <f t="shared" ca="1" si="565"/>
        <v>-0.22314355131420971</v>
      </c>
      <c r="V2079" s="14">
        <f t="shared" ca="1" si="566"/>
        <v>1.0747823186446489E-3</v>
      </c>
      <c r="W2079" s="14">
        <f t="shared" ca="1" si="567"/>
        <v>-1.2991100065108331E-3</v>
      </c>
      <c r="X2079" s="14">
        <f t="shared" ca="1" si="568"/>
        <v>-9.8775390565181576E-3</v>
      </c>
      <c r="Y2079" s="14">
        <f t="shared" ca="1" si="569"/>
        <v>6.1109371433954295E-3</v>
      </c>
      <c r="Z2079" s="14">
        <f t="shared" ca="1" si="570"/>
        <v>2.1280178271895003E-3</v>
      </c>
      <c r="AA2079" s="14">
        <f t="shared" ca="1" si="571"/>
        <v>1.9187725746224146E-3</v>
      </c>
      <c r="AB2079" s="14">
        <f t="shared" ca="1" si="572"/>
        <v>1.1480419740704216E-3</v>
      </c>
      <c r="AC2079" s="14">
        <f t="shared" ca="1" si="573"/>
        <v>-5.4001481264167794E-3</v>
      </c>
      <c r="AD2079" s="14">
        <f t="shared" ca="1" si="574"/>
        <v>-2.4811540546110459E-3</v>
      </c>
      <c r="AE2079" s="14">
        <f t="shared" ca="1" si="575"/>
        <v>-6.4655397646418604E-3</v>
      </c>
      <c r="AF2079" s="14">
        <f t="shared" ca="1" si="576"/>
        <v>3.308519467732748E-4</v>
      </c>
      <c r="AG2079" s="14">
        <f t="shared" ca="1" si="577"/>
        <v>-3.9351019743166567E-3</v>
      </c>
      <c r="AH2079" s="14">
        <f t="shared" ca="1" si="578"/>
        <v>3.7496447246256137E-3</v>
      </c>
      <c r="AI2079" s="14">
        <f t="shared" ca="1" si="579"/>
        <v>-4.8019456740257321E-3</v>
      </c>
      <c r="AJ2079" s="14">
        <f t="shared" ca="1" si="580"/>
        <v>5.5509299232714491E-4</v>
      </c>
      <c r="AK2079" s="14">
        <f t="shared" ca="1" si="581"/>
        <v>1.3342641739744251E-3</v>
      </c>
    </row>
    <row r="2080" spans="1:37" x14ac:dyDescent="0.2">
      <c r="A2080" s="13">
        <f ca="1">IF(OFFSET(STATIC!$A$6,MATCH($A$16, STATIC!$A$6:$A$2307,0)+ROW()-ROW($A$16),0)&gt;$A$12, OFFSET(STATIC!$A$6,MATCH($A$16, STATIC!$A$6:$A$2307,0)+ROW()-ROW($A$16),0), FALSE)</f>
        <v>40515</v>
      </c>
      <c r="B2080" s="7">
        <f ca="1">OFFSET(STATIC!$B$6,MATCH('Data Manipulation'!$A2080,STATIC!$A$6:$A$2307, 0)-1,3*(COLUMN()-COLUMN($B$16)))</f>
        <v>0.25</v>
      </c>
      <c r="C2080" s="7">
        <f ca="1">OFFSET(STATIC!$B$6,MATCH('Data Manipulation'!$A2080,STATIC!$A$6:$A$2307, 0)-1,3*(COLUMN()-COLUMN($B$16)))</f>
        <v>353.37</v>
      </c>
      <c r="D2080" s="7">
        <f ca="1">OFFSET(STATIC!$B$6,MATCH('Data Manipulation'!$A2080,STATIC!$A$6:$A$2307, 0)-1,3*(COLUMN()-COLUMN($B$16)))</f>
        <v>1224.71</v>
      </c>
      <c r="E2080" s="7">
        <f ca="1">OFFSET(STATIC!$B$6,MATCH('Data Manipulation'!$A2080,STATIC!$A$6:$A$2307, 0)-1,3*(COLUMN()-COLUMN($B$16)))*$J2080</f>
        <v>3719.7771909999997</v>
      </c>
      <c r="F2080" s="7">
        <f ca="1">OFFSET(STATIC!$B$6,MATCH('Data Manipulation'!$A2080,STATIC!$A$6:$A$2307, 0)-1,3*(COLUMN()-COLUMN($B$16)))</f>
        <v>1406.28</v>
      </c>
      <c r="G2080" s="7">
        <f ca="1">OFFSET(STATIC!$B$6,MATCH('Data Manipulation'!$A2080,STATIC!$A$6:$A$2307, 0)-1,3*(COLUMN()-COLUMN($B$16)))</f>
        <v>89.19</v>
      </c>
      <c r="H2080" s="7">
        <f ca="1">OFFSET(STATIC!$B$6,MATCH('Data Manipulation'!$A2080,STATIC!$A$6:$A$2307, 0)-1,3*(COLUMN()-COLUMN($B$16)))</f>
        <v>46.86</v>
      </c>
      <c r="I2080" s="7">
        <f ca="1">OFFSET(STATIC!$B$6,MATCH('Data Manipulation'!$A2080,STATIC!$A$6:$A$2307, 0)-1,3*(COLUMN()-COLUMN($B$16)))</f>
        <v>269.87</v>
      </c>
      <c r="J2080" s="7">
        <f ca="1">OFFSET(STATIC!$B$6,MATCH('Data Manipulation'!$A2080,STATIC!$A$6:$A$2307, 0)-1,3*(COLUMN()-COLUMN($B$16)))</f>
        <v>1.3369</v>
      </c>
      <c r="K2080" s="7">
        <f ca="1">OFFSET(STATIC!$B$6,MATCH('Data Manipulation'!$A2080,STATIC!$A$6:$A$2307, 0)-1,3*(COLUMN()-COLUMN($B$16)))</f>
        <v>1.5737999999999999</v>
      </c>
      <c r="L2080" s="7">
        <f ca="1">OFFSET(STATIC!$B$6,MATCH('Data Manipulation'!$A2080,STATIC!$A$6:$A$2307, 0)-1,3*(COLUMN()-COLUMN($B$16)))</f>
        <v>1.0241</v>
      </c>
      <c r="M2080" s="7">
        <f ca="1">OFFSET(STATIC!$B$6,MATCH('Data Manipulation'!$A2080,STATIC!$A$6:$A$2307, 0)-1,3*(COLUMN()-COLUMN($B$16)))</f>
        <v>1.2088E-2</v>
      </c>
      <c r="N2080" s="7">
        <f ca="1">OFFSET(STATIC!$B$6,MATCH('Data Manipulation'!$A2080,STATIC!$A$6:$A$2307, 0)-1,3*(COLUMN()-COLUMN($B$16)))*$J2080</f>
        <v>223.9534773</v>
      </c>
      <c r="O2080" s="7">
        <f ca="1">OFFSET(STATIC!$B$6,MATCH('Data Manipulation'!$A2080,STATIC!$A$6:$A$2307, 0)-1,3*(COLUMN()-COLUMN($B$16)))</f>
        <v>1647.73</v>
      </c>
      <c r="P2080" s="7">
        <f ca="1">OFFSET(STATIC!$B$6,MATCH('Data Manipulation'!$A2080,STATIC!$A$6:$A$2307, 0)-1,3*(COLUMN()-COLUMN($B$16)))*$J2080</f>
        <v>243.97395587</v>
      </c>
      <c r="Q2080" s="7">
        <f ca="1">OFFSET(STATIC!$B$6,MATCH('Data Manipulation'!$A2080,STATIC!$A$6:$A$2307, 0)-1,3*(COLUMN()-COLUMN($B$16)))</f>
        <v>18.010000000000002</v>
      </c>
      <c r="R2080" s="7">
        <f ca="1">OFFSET(STATIC!$B$6,MATCH('Data Manipulation'!$A2080,STATIC!$A$6:$A$2307, 0)-1,3*(COLUMN()-COLUMN($B$16)))</f>
        <v>2591.46</v>
      </c>
      <c r="U2080" s="14">
        <f t="shared" ca="1" si="565"/>
        <v>-3.9220713153281385E-2</v>
      </c>
      <c r="V2080" s="14">
        <f t="shared" ca="1" si="566"/>
        <v>2.6352716402739127E-3</v>
      </c>
      <c r="W2080" s="14">
        <f t="shared" ca="1" si="567"/>
        <v>2.5999098954114317E-3</v>
      </c>
      <c r="X2080" s="14">
        <f t="shared" ca="1" si="568"/>
        <v>1.2778247857713582E-2</v>
      </c>
      <c r="Y2080" s="14">
        <f t="shared" ca="1" si="569"/>
        <v>1.3840828420137771E-2</v>
      </c>
      <c r="Z2080" s="14">
        <f t="shared" ca="1" si="570"/>
        <v>1.3432111199909447E-2</v>
      </c>
      <c r="AA2080" s="14">
        <f t="shared" ca="1" si="571"/>
        <v>3.0551612456161711E-2</v>
      </c>
      <c r="AB2080" s="14">
        <f t="shared" ca="1" si="572"/>
        <v>-6.8317627556362748E-3</v>
      </c>
      <c r="AC2080" s="14">
        <f t="shared" ca="1" si="573"/>
        <v>1.2418780010038776E-2</v>
      </c>
      <c r="AD2080" s="14">
        <f t="shared" ca="1" si="574"/>
        <v>9.1919452253832554E-3</v>
      </c>
      <c r="AE2080" s="14">
        <f t="shared" ca="1" si="575"/>
        <v>1.5548433682222206E-2</v>
      </c>
      <c r="AF2080" s="14">
        <f t="shared" ca="1" si="576"/>
        <v>1.2067892284148646E-2</v>
      </c>
      <c r="AG2080" s="14">
        <f t="shared" ca="1" si="577"/>
        <v>1.1636478948943695E-2</v>
      </c>
      <c r="AH2080" s="14">
        <f t="shared" ca="1" si="578"/>
        <v>7.95349373317301E-4</v>
      </c>
      <c r="AI2080" s="14">
        <f t="shared" ca="1" si="579"/>
        <v>1.2297138440471516E-2</v>
      </c>
      <c r="AJ2080" s="14">
        <f t="shared" ca="1" si="580"/>
        <v>-7.3830310066695673E-2</v>
      </c>
      <c r="AK2080" s="14">
        <f t="shared" ca="1" si="581"/>
        <v>4.6839942449670912E-3</v>
      </c>
    </row>
    <row r="2081" spans="1:37" x14ac:dyDescent="0.2">
      <c r="A2081" s="13">
        <f ca="1">IF(OFFSET(STATIC!$A$6,MATCH($A$16, STATIC!$A$6:$A$2307,0)+ROW()-ROW($A$16),0)&gt;$A$12, OFFSET(STATIC!$A$6,MATCH($A$16, STATIC!$A$6:$A$2307,0)+ROW()-ROW($A$16),0), FALSE)</f>
        <v>40514</v>
      </c>
      <c r="B2081" s="7">
        <f ca="1">OFFSET(STATIC!$B$6,MATCH('Data Manipulation'!$A2081,STATIC!$A$6:$A$2307, 0)-1,3*(COLUMN()-COLUMN($B$16)))</f>
        <v>0.26</v>
      </c>
      <c r="C2081" s="7">
        <f ca="1">OFFSET(STATIC!$B$6,MATCH('Data Manipulation'!$A2081,STATIC!$A$6:$A$2307, 0)-1,3*(COLUMN()-COLUMN($B$16)))</f>
        <v>352.44</v>
      </c>
      <c r="D2081" s="7">
        <f ca="1">OFFSET(STATIC!$B$6,MATCH('Data Manipulation'!$A2081,STATIC!$A$6:$A$2307, 0)-1,3*(COLUMN()-COLUMN($B$16)))</f>
        <v>1221.53</v>
      </c>
      <c r="E2081" s="7">
        <f ca="1">OFFSET(STATIC!$B$6,MATCH('Data Manipulation'!$A2081,STATIC!$A$6:$A$2307, 0)-1,3*(COLUMN()-COLUMN($B$16)))*$J2081</f>
        <v>3672.547356</v>
      </c>
      <c r="F2081" s="7">
        <f ca="1">OFFSET(STATIC!$B$6,MATCH('Data Manipulation'!$A2081,STATIC!$A$6:$A$2307, 0)-1,3*(COLUMN()-COLUMN($B$16)))</f>
        <v>1386.95</v>
      </c>
      <c r="G2081" s="7">
        <f ca="1">OFFSET(STATIC!$B$6,MATCH('Data Manipulation'!$A2081,STATIC!$A$6:$A$2307, 0)-1,3*(COLUMN()-COLUMN($B$16)))</f>
        <v>88</v>
      </c>
      <c r="H2081" s="7">
        <f ca="1">OFFSET(STATIC!$B$6,MATCH('Data Manipulation'!$A2081,STATIC!$A$6:$A$2307, 0)-1,3*(COLUMN()-COLUMN($B$16)))</f>
        <v>45.45</v>
      </c>
      <c r="I2081" s="7">
        <f ca="1">OFFSET(STATIC!$B$6,MATCH('Data Manipulation'!$A2081,STATIC!$A$6:$A$2307, 0)-1,3*(COLUMN()-COLUMN($B$16)))</f>
        <v>271.72000000000003</v>
      </c>
      <c r="J2081" s="7">
        <f ca="1">OFFSET(STATIC!$B$6,MATCH('Data Manipulation'!$A2081,STATIC!$A$6:$A$2307, 0)-1,3*(COLUMN()-COLUMN($B$16)))</f>
        <v>1.3204</v>
      </c>
      <c r="K2081" s="7">
        <f ca="1">OFFSET(STATIC!$B$6,MATCH('Data Manipulation'!$A2081,STATIC!$A$6:$A$2307, 0)-1,3*(COLUMN()-COLUMN($B$16)))</f>
        <v>1.5594000000000001</v>
      </c>
      <c r="L2081" s="7">
        <f ca="1">OFFSET(STATIC!$B$6,MATCH('Data Manipulation'!$A2081,STATIC!$A$6:$A$2307, 0)-1,3*(COLUMN()-COLUMN($B$16)))</f>
        <v>1.0083</v>
      </c>
      <c r="M2081" s="7">
        <f ca="1">OFFSET(STATIC!$B$6,MATCH('Data Manipulation'!$A2081,STATIC!$A$6:$A$2307, 0)-1,3*(COLUMN()-COLUMN($B$16)))</f>
        <v>1.1943E-2</v>
      </c>
      <c r="N2081" s="7">
        <f ca="1">OFFSET(STATIC!$B$6,MATCH('Data Manipulation'!$A2081,STATIC!$A$6:$A$2307, 0)-1,3*(COLUMN()-COLUMN($B$16)))*$J2081</f>
        <v>221.36255124000002</v>
      </c>
      <c r="O2081" s="7">
        <f ca="1">OFFSET(STATIC!$B$6,MATCH('Data Manipulation'!$A2081,STATIC!$A$6:$A$2307, 0)-1,3*(COLUMN()-COLUMN($B$16)))</f>
        <v>1646.42</v>
      </c>
      <c r="P2081" s="7">
        <f ca="1">OFFSET(STATIC!$B$6,MATCH('Data Manipulation'!$A2081,STATIC!$A$6:$A$2307, 0)-1,3*(COLUMN()-COLUMN($B$16)))*$J2081</f>
        <v>240.9921458</v>
      </c>
      <c r="Q2081" s="7">
        <f ca="1">OFFSET(STATIC!$B$6,MATCH('Data Manipulation'!$A2081,STATIC!$A$6:$A$2307, 0)-1,3*(COLUMN()-COLUMN($B$16)))</f>
        <v>19.39</v>
      </c>
      <c r="R2081" s="7">
        <f ca="1">OFFSET(STATIC!$B$6,MATCH('Data Manipulation'!$A2081,STATIC!$A$6:$A$2307, 0)-1,3*(COLUMN()-COLUMN($B$16)))</f>
        <v>2579.35</v>
      </c>
      <c r="U2081" s="14">
        <f t="shared" ca="1" si="565"/>
        <v>0.12260232209233228</v>
      </c>
      <c r="V2081" s="14">
        <f t="shared" ca="1" si="566"/>
        <v>1.2419327970965299E-2</v>
      </c>
      <c r="W2081" s="14">
        <f t="shared" ca="1" si="567"/>
        <v>1.2737031643018829E-2</v>
      </c>
      <c r="X2081" s="14">
        <f t="shared" ca="1" si="568"/>
        <v>2.7327948695127804E-2</v>
      </c>
      <c r="Y2081" s="14">
        <f t="shared" ca="1" si="569"/>
        <v>-2.7935995819374192E-3</v>
      </c>
      <c r="Z2081" s="14">
        <f t="shared" ca="1" si="570"/>
        <v>1.4306395651237929E-2</v>
      </c>
      <c r="AA2081" s="14">
        <f t="shared" ca="1" si="571"/>
        <v>-3.2948958968525379E-3</v>
      </c>
      <c r="AB2081" s="14">
        <f t="shared" ca="1" si="572"/>
        <v>1.5465659565787687E-2</v>
      </c>
      <c r="AC2081" s="14">
        <f t="shared" ca="1" si="573"/>
        <v>5.6962900389734032E-3</v>
      </c>
      <c r="AD2081" s="14">
        <f t="shared" ca="1" si="574"/>
        <v>6.4129284659840901E-5</v>
      </c>
      <c r="AE2081" s="14">
        <f t="shared" ca="1" si="575"/>
        <v>1.167153755186531E-2</v>
      </c>
      <c r="AF2081" s="14">
        <f t="shared" ca="1" si="576"/>
        <v>5.7941968378062148E-3</v>
      </c>
      <c r="AG2081" s="14">
        <f t="shared" ca="1" si="577"/>
        <v>5.1077300886033907E-3</v>
      </c>
      <c r="AH2081" s="14">
        <f t="shared" ca="1" si="578"/>
        <v>-1.1108852711773692E-3</v>
      </c>
      <c r="AI2081" s="14">
        <f t="shared" ca="1" si="579"/>
        <v>7.3265298335624431E-3</v>
      </c>
      <c r="AJ2081" s="14">
        <f t="shared" ca="1" si="580"/>
        <v>-9.6762544837433628E-2</v>
      </c>
      <c r="AK2081" s="14">
        <f t="shared" ca="1" si="581"/>
        <v>1.1667624435177007E-2</v>
      </c>
    </row>
    <row r="2082" spans="1:37" x14ac:dyDescent="0.2">
      <c r="A2082" s="13">
        <f ca="1">IF(OFFSET(STATIC!$A$6,MATCH($A$16, STATIC!$A$6:$A$2307,0)+ROW()-ROW($A$16),0)&gt;$A$12, OFFSET(STATIC!$A$6,MATCH($A$16, STATIC!$A$6:$A$2307,0)+ROW()-ROW($A$16),0), FALSE)</f>
        <v>40513</v>
      </c>
      <c r="B2082" s="7">
        <f ca="1">OFFSET(STATIC!$B$6,MATCH('Data Manipulation'!$A2082,STATIC!$A$6:$A$2307, 0)-1,3*(COLUMN()-COLUMN($B$16)))</f>
        <v>0.23</v>
      </c>
      <c r="C2082" s="7">
        <f ca="1">OFFSET(STATIC!$B$6,MATCH('Data Manipulation'!$A2082,STATIC!$A$6:$A$2307, 0)-1,3*(COLUMN()-COLUMN($B$16)))</f>
        <v>348.09</v>
      </c>
      <c r="D2082" s="7">
        <f ca="1">OFFSET(STATIC!$B$6,MATCH('Data Manipulation'!$A2082,STATIC!$A$6:$A$2307, 0)-1,3*(COLUMN()-COLUMN($B$16)))</f>
        <v>1206.07</v>
      </c>
      <c r="E2082" s="7">
        <f ca="1">OFFSET(STATIC!$B$6,MATCH('Data Manipulation'!$A2082,STATIC!$A$6:$A$2307, 0)-1,3*(COLUMN()-COLUMN($B$16)))*$J2082</f>
        <v>3573.5431229999999</v>
      </c>
      <c r="F2082" s="7">
        <f ca="1">OFFSET(STATIC!$B$6,MATCH('Data Manipulation'!$A2082,STATIC!$A$6:$A$2307, 0)-1,3*(COLUMN()-COLUMN($B$16)))</f>
        <v>1390.83</v>
      </c>
      <c r="G2082" s="7">
        <f ca="1">OFFSET(STATIC!$B$6,MATCH('Data Manipulation'!$A2082,STATIC!$A$6:$A$2307, 0)-1,3*(COLUMN()-COLUMN($B$16)))</f>
        <v>86.75</v>
      </c>
      <c r="H2082" s="7">
        <f ca="1">OFFSET(STATIC!$B$6,MATCH('Data Manipulation'!$A2082,STATIC!$A$6:$A$2307, 0)-1,3*(COLUMN()-COLUMN($B$16)))</f>
        <v>45.6</v>
      </c>
      <c r="I2082" s="7">
        <f ca="1">OFFSET(STATIC!$B$6,MATCH('Data Manipulation'!$A2082,STATIC!$A$6:$A$2307, 0)-1,3*(COLUMN()-COLUMN($B$16)))</f>
        <v>267.55</v>
      </c>
      <c r="J2082" s="7">
        <f ca="1">OFFSET(STATIC!$B$6,MATCH('Data Manipulation'!$A2082,STATIC!$A$6:$A$2307, 0)-1,3*(COLUMN()-COLUMN($B$16)))</f>
        <v>1.3129</v>
      </c>
      <c r="K2082" s="7">
        <f ca="1">OFFSET(STATIC!$B$6,MATCH('Data Manipulation'!$A2082,STATIC!$A$6:$A$2307, 0)-1,3*(COLUMN()-COLUMN($B$16)))</f>
        <v>1.5592999999999999</v>
      </c>
      <c r="L2082" s="7">
        <f ca="1">OFFSET(STATIC!$B$6,MATCH('Data Manipulation'!$A2082,STATIC!$A$6:$A$2307, 0)-1,3*(COLUMN()-COLUMN($B$16)))</f>
        <v>0.99660000000000004</v>
      </c>
      <c r="M2082" s="7">
        <f ca="1">OFFSET(STATIC!$B$6,MATCH('Data Manipulation'!$A2082,STATIC!$A$6:$A$2307, 0)-1,3*(COLUMN()-COLUMN($B$16)))</f>
        <v>1.1873999999999999E-2</v>
      </c>
      <c r="N2082" s="7">
        <f ca="1">OFFSET(STATIC!$B$6,MATCH('Data Manipulation'!$A2082,STATIC!$A$6:$A$2307, 0)-1,3*(COLUMN()-COLUMN($B$16)))*$J2082</f>
        <v>220.23477371999999</v>
      </c>
      <c r="O2082" s="7">
        <f ca="1">OFFSET(STATIC!$B$6,MATCH('Data Manipulation'!$A2082,STATIC!$A$6:$A$2307, 0)-1,3*(COLUMN()-COLUMN($B$16)))</f>
        <v>1648.25</v>
      </c>
      <c r="P2082" s="7">
        <f ca="1">OFFSET(STATIC!$B$6,MATCH('Data Manipulation'!$A2082,STATIC!$A$6:$A$2307, 0)-1,3*(COLUMN()-COLUMN($B$16)))*$J2082</f>
        <v>239.23296187999998</v>
      </c>
      <c r="Q2082" s="7">
        <f ca="1">OFFSET(STATIC!$B$6,MATCH('Data Manipulation'!$A2082,STATIC!$A$6:$A$2307, 0)-1,3*(COLUMN()-COLUMN($B$16)))</f>
        <v>21.36</v>
      </c>
      <c r="R2082" s="7">
        <f ca="1">OFFSET(STATIC!$B$6,MATCH('Data Manipulation'!$A2082,STATIC!$A$6:$A$2307, 0)-1,3*(COLUMN()-COLUMN($B$16)))</f>
        <v>2549.4299999999998</v>
      </c>
      <c r="U2082" s="14">
        <f t="shared" ca="1" si="565"/>
        <v>9.0971778205726786E-2</v>
      </c>
      <c r="V2082" s="14">
        <f t="shared" ca="1" si="566"/>
        <v>2.0725228060901837E-2</v>
      </c>
      <c r="W2082" s="14">
        <f t="shared" ca="1" si="567"/>
        <v>2.1386708157466149E-2</v>
      </c>
      <c r="X2082" s="14">
        <f t="shared" ca="1" si="568"/>
        <v>3.3264646460354902E-2</v>
      </c>
      <c r="Y2082" s="14">
        <f t="shared" ca="1" si="569"/>
        <v>1.9143582672590995E-3</v>
      </c>
      <c r="Z2082" s="14">
        <f t="shared" ca="1" si="570"/>
        <v>3.0904952852622607E-2</v>
      </c>
      <c r="AA2082" s="14">
        <f t="shared" ca="1" si="571"/>
        <v>4.9448275413981328E-2</v>
      </c>
      <c r="AB2082" s="14">
        <f t="shared" ca="1" si="572"/>
        <v>2.5821075639835087E-2</v>
      </c>
      <c r="AC2082" s="14">
        <f t="shared" ca="1" si="573"/>
        <v>6.8786575106379753E-3</v>
      </c>
      <c r="AD2082" s="14">
        <f t="shared" ca="1" si="574"/>
        <v>7.0569369408196396E-4</v>
      </c>
      <c r="AE2082" s="14">
        <f t="shared" ca="1" si="575"/>
        <v>-1.8045117678589949E-3</v>
      </c>
      <c r="AF2082" s="14">
        <f t="shared" ca="1" si="576"/>
        <v>-7.3838227738817052E-3</v>
      </c>
      <c r="AG2082" s="14">
        <f t="shared" ca="1" si="577"/>
        <v>3.6724153637625557E-3</v>
      </c>
      <c r="AH2082" s="14">
        <f t="shared" ca="1" si="578"/>
        <v>-6.4948644513219004E-3</v>
      </c>
      <c r="AI2082" s="14">
        <f t="shared" ca="1" si="579"/>
        <v>5.6155792328789356E-3</v>
      </c>
      <c r="AJ2082" s="14">
        <f t="shared" ca="1" si="580"/>
        <v>-9.7181087740136549E-2</v>
      </c>
      <c r="AK2082" s="14">
        <f t="shared" ca="1" si="581"/>
        <v>2.0287323648353499E-2</v>
      </c>
    </row>
    <row r="2083" spans="1:37" x14ac:dyDescent="0.2">
      <c r="A2083" s="13">
        <f ca="1">IF(OFFSET(STATIC!$A$6,MATCH($A$16, STATIC!$A$6:$A$2307,0)+ROW()-ROW($A$16),0)&gt;$A$12, OFFSET(STATIC!$A$6,MATCH($A$16, STATIC!$A$6:$A$2307,0)+ROW()-ROW($A$16),0), FALSE)</f>
        <v>40512</v>
      </c>
      <c r="B2083" s="7">
        <f ca="1">OFFSET(STATIC!$B$6,MATCH('Data Manipulation'!$A2083,STATIC!$A$6:$A$2307, 0)-1,3*(COLUMN()-COLUMN($B$16)))</f>
        <v>0.21</v>
      </c>
      <c r="C2083" s="7">
        <f ca="1">OFFSET(STATIC!$B$6,MATCH('Data Manipulation'!$A2083,STATIC!$A$6:$A$2307, 0)-1,3*(COLUMN()-COLUMN($B$16)))</f>
        <v>340.95</v>
      </c>
      <c r="D2083" s="7">
        <f ca="1">OFFSET(STATIC!$B$6,MATCH('Data Manipulation'!$A2083,STATIC!$A$6:$A$2307, 0)-1,3*(COLUMN()-COLUMN($B$16)))</f>
        <v>1180.55</v>
      </c>
      <c r="E2083" s="7">
        <f ca="1">OFFSET(STATIC!$B$6,MATCH('Data Manipulation'!$A2083,STATIC!$A$6:$A$2307, 0)-1,3*(COLUMN()-COLUMN($B$16)))*$J2083</f>
        <v>3456.625861</v>
      </c>
      <c r="F2083" s="7">
        <f ca="1">OFFSET(STATIC!$B$6,MATCH('Data Manipulation'!$A2083,STATIC!$A$6:$A$2307, 0)-1,3*(COLUMN()-COLUMN($B$16)))</f>
        <v>1388.17</v>
      </c>
      <c r="G2083" s="7">
        <f ca="1">OFFSET(STATIC!$B$6,MATCH('Data Manipulation'!$A2083,STATIC!$A$6:$A$2307, 0)-1,3*(COLUMN()-COLUMN($B$16)))</f>
        <v>84.11</v>
      </c>
      <c r="H2083" s="7">
        <f ca="1">OFFSET(STATIC!$B$6,MATCH('Data Manipulation'!$A2083,STATIC!$A$6:$A$2307, 0)-1,3*(COLUMN()-COLUMN($B$16)))</f>
        <v>43.4</v>
      </c>
      <c r="I2083" s="7">
        <f ca="1">OFFSET(STATIC!$B$6,MATCH('Data Manipulation'!$A2083,STATIC!$A$6:$A$2307, 0)-1,3*(COLUMN()-COLUMN($B$16)))</f>
        <v>260.73</v>
      </c>
      <c r="J2083" s="7">
        <f ca="1">OFFSET(STATIC!$B$6,MATCH('Data Manipulation'!$A2083,STATIC!$A$6:$A$2307, 0)-1,3*(COLUMN()-COLUMN($B$16)))</f>
        <v>1.3039000000000001</v>
      </c>
      <c r="K2083" s="7">
        <f ca="1">OFFSET(STATIC!$B$6,MATCH('Data Manipulation'!$A2083,STATIC!$A$6:$A$2307, 0)-1,3*(COLUMN()-COLUMN($B$16)))</f>
        <v>1.5582</v>
      </c>
      <c r="L2083" s="7">
        <f ca="1">OFFSET(STATIC!$B$6,MATCH('Data Manipulation'!$A2083,STATIC!$A$6:$A$2307, 0)-1,3*(COLUMN()-COLUMN($B$16)))</f>
        <v>0.99839999999999995</v>
      </c>
      <c r="M2083" s="7">
        <f ca="1">OFFSET(STATIC!$B$6,MATCH('Data Manipulation'!$A2083,STATIC!$A$6:$A$2307, 0)-1,3*(COLUMN()-COLUMN($B$16)))</f>
        <v>1.1962E-2</v>
      </c>
      <c r="N2083" s="7">
        <f ca="1">OFFSET(STATIC!$B$6,MATCH('Data Manipulation'!$A2083,STATIC!$A$6:$A$2307, 0)-1,3*(COLUMN()-COLUMN($B$16)))*$J2083</f>
        <v>219.42746345000003</v>
      </c>
      <c r="O2083" s="7">
        <f ca="1">OFFSET(STATIC!$B$6,MATCH('Data Manipulation'!$A2083,STATIC!$A$6:$A$2307, 0)-1,3*(COLUMN()-COLUMN($B$16)))</f>
        <v>1658.99</v>
      </c>
      <c r="P2083" s="7">
        <f ca="1">OFFSET(STATIC!$B$6,MATCH('Data Manipulation'!$A2083,STATIC!$A$6:$A$2307, 0)-1,3*(COLUMN()-COLUMN($B$16)))*$J2083</f>
        <v>237.89329524999999</v>
      </c>
      <c r="Q2083" s="7">
        <f ca="1">OFFSET(STATIC!$B$6,MATCH('Data Manipulation'!$A2083,STATIC!$A$6:$A$2307, 0)-1,3*(COLUMN()-COLUMN($B$16)))</f>
        <v>23.54</v>
      </c>
      <c r="R2083" s="7">
        <f ca="1">OFFSET(STATIC!$B$6,MATCH('Data Manipulation'!$A2083,STATIC!$A$6:$A$2307, 0)-1,3*(COLUMN()-COLUMN($B$16)))</f>
        <v>2498.23</v>
      </c>
      <c r="U2083" s="14">
        <f t="shared" ca="1" si="565"/>
        <v>-9.0971778205726758E-2</v>
      </c>
      <c r="V2083" s="14">
        <f t="shared" ca="1" si="566"/>
        <v>-1.7875200727435296E-3</v>
      </c>
      <c r="W2083" s="14">
        <f t="shared" ca="1" si="567"/>
        <v>-6.0887487487678053E-3</v>
      </c>
      <c r="X2083" s="14">
        <f t="shared" ca="1" si="568"/>
        <v>-1.2102996557582587E-2</v>
      </c>
      <c r="Y2083" s="14">
        <f t="shared" ca="1" si="569"/>
        <v>1.5265366427707698E-2</v>
      </c>
      <c r="Z2083" s="14">
        <f t="shared" ca="1" si="570"/>
        <v>-1.9077356716318685E-2</v>
      </c>
      <c r="AA2083" s="14">
        <f t="shared" ca="1" si="571"/>
        <v>-4.5977092486295425E-3</v>
      </c>
      <c r="AB2083" s="14">
        <f t="shared" ca="1" si="572"/>
        <v>1.3748044303575738E-2</v>
      </c>
      <c r="AC2083" s="14">
        <f t="shared" ca="1" si="573"/>
        <v>-4.9726606693783768E-3</v>
      </c>
      <c r="AD2083" s="14">
        <f t="shared" ca="1" si="574"/>
        <v>1.6699856151655317E-3</v>
      </c>
      <c r="AE2083" s="14">
        <f t="shared" ca="1" si="575"/>
        <v>2.0034057965435549E-4</v>
      </c>
      <c r="AF2083" s="14">
        <f t="shared" ca="1" si="576"/>
        <v>8.4792515752264899E-3</v>
      </c>
      <c r="AG2083" s="14">
        <f t="shared" ca="1" si="577"/>
        <v>-1.0907676013833343E-3</v>
      </c>
      <c r="AH2083" s="14">
        <f t="shared" ca="1" si="578"/>
        <v>4.0997197089472369E-4</v>
      </c>
      <c r="AI2083" s="14">
        <f t="shared" ca="1" si="579"/>
        <v>-3.6804958011118884E-3</v>
      </c>
      <c r="AJ2083" s="14">
        <f t="shared" ca="1" si="580"/>
        <v>8.9253790455858989E-2</v>
      </c>
      <c r="AK2083" s="14">
        <f t="shared" ca="1" si="581"/>
        <v>-1.074570652091458E-2</v>
      </c>
    </row>
    <row r="2084" spans="1:37" x14ac:dyDescent="0.2">
      <c r="A2084" s="13">
        <f ca="1">IF(OFFSET(STATIC!$A$6,MATCH($A$16, STATIC!$A$6:$A$2307,0)+ROW()-ROW($A$16),0)&gt;$A$12, OFFSET(STATIC!$A$6,MATCH($A$16, STATIC!$A$6:$A$2307,0)+ROW()-ROW($A$16),0), FALSE)</f>
        <v>40511</v>
      </c>
      <c r="B2084" s="7">
        <f ca="1">OFFSET(STATIC!$B$6,MATCH('Data Manipulation'!$A2084,STATIC!$A$6:$A$2307, 0)-1,3*(COLUMN()-COLUMN($B$16)))</f>
        <v>0.23</v>
      </c>
      <c r="C2084" s="7">
        <f ca="1">OFFSET(STATIC!$B$6,MATCH('Data Manipulation'!$A2084,STATIC!$A$6:$A$2307, 0)-1,3*(COLUMN()-COLUMN($B$16)))</f>
        <v>341.56</v>
      </c>
      <c r="D2084" s="7">
        <f ca="1">OFFSET(STATIC!$B$6,MATCH('Data Manipulation'!$A2084,STATIC!$A$6:$A$2307, 0)-1,3*(COLUMN()-COLUMN($B$16)))</f>
        <v>1187.76</v>
      </c>
      <c r="E2084" s="7">
        <f ca="1">OFFSET(STATIC!$B$6,MATCH('Data Manipulation'!$A2084,STATIC!$A$6:$A$2307, 0)-1,3*(COLUMN()-COLUMN($B$16)))*$J2084</f>
        <v>3498.715584</v>
      </c>
      <c r="F2084" s="7">
        <f ca="1">OFFSET(STATIC!$B$6,MATCH('Data Manipulation'!$A2084,STATIC!$A$6:$A$2307, 0)-1,3*(COLUMN()-COLUMN($B$16)))</f>
        <v>1367.14</v>
      </c>
      <c r="G2084" s="7">
        <f ca="1">OFFSET(STATIC!$B$6,MATCH('Data Manipulation'!$A2084,STATIC!$A$6:$A$2307, 0)-1,3*(COLUMN()-COLUMN($B$16)))</f>
        <v>85.73</v>
      </c>
      <c r="H2084" s="7">
        <f ca="1">OFFSET(STATIC!$B$6,MATCH('Data Manipulation'!$A2084,STATIC!$A$6:$A$2307, 0)-1,3*(COLUMN()-COLUMN($B$16)))</f>
        <v>43.6</v>
      </c>
      <c r="I2084" s="7">
        <f ca="1">OFFSET(STATIC!$B$6,MATCH('Data Manipulation'!$A2084,STATIC!$A$6:$A$2307, 0)-1,3*(COLUMN()-COLUMN($B$16)))</f>
        <v>257.17</v>
      </c>
      <c r="J2084" s="7">
        <f ca="1">OFFSET(STATIC!$B$6,MATCH('Data Manipulation'!$A2084,STATIC!$A$6:$A$2307, 0)-1,3*(COLUMN()-COLUMN($B$16)))</f>
        <v>1.3104</v>
      </c>
      <c r="K2084" s="7">
        <f ca="1">OFFSET(STATIC!$B$6,MATCH('Data Manipulation'!$A2084,STATIC!$A$6:$A$2307, 0)-1,3*(COLUMN()-COLUMN($B$16)))</f>
        <v>1.5556000000000001</v>
      </c>
      <c r="L2084" s="7">
        <f ca="1">OFFSET(STATIC!$B$6,MATCH('Data Manipulation'!$A2084,STATIC!$A$6:$A$2307, 0)-1,3*(COLUMN()-COLUMN($B$16)))</f>
        <v>0.99819999999999998</v>
      </c>
      <c r="M2084" s="7">
        <f ca="1">OFFSET(STATIC!$B$6,MATCH('Data Manipulation'!$A2084,STATIC!$A$6:$A$2307, 0)-1,3*(COLUMN()-COLUMN($B$16)))</f>
        <v>1.1861E-2</v>
      </c>
      <c r="N2084" s="7">
        <f ca="1">OFFSET(STATIC!$B$6,MATCH('Data Manipulation'!$A2084,STATIC!$A$6:$A$2307, 0)-1,3*(COLUMN()-COLUMN($B$16)))*$J2084</f>
        <v>219.66693839999999</v>
      </c>
      <c r="O2084" s="7">
        <f ca="1">OFFSET(STATIC!$B$6,MATCH('Data Manipulation'!$A2084,STATIC!$A$6:$A$2307, 0)-1,3*(COLUMN()-COLUMN($B$16)))</f>
        <v>1658.31</v>
      </c>
      <c r="P2084" s="7">
        <f ca="1">OFFSET(STATIC!$B$6,MATCH('Data Manipulation'!$A2084,STATIC!$A$6:$A$2307, 0)-1,3*(COLUMN()-COLUMN($B$16)))*$J2084</f>
        <v>238.77047376000002</v>
      </c>
      <c r="Q2084" s="7">
        <f ca="1">OFFSET(STATIC!$B$6,MATCH('Data Manipulation'!$A2084,STATIC!$A$6:$A$2307, 0)-1,3*(COLUMN()-COLUMN($B$16)))</f>
        <v>21.53</v>
      </c>
      <c r="R2084" s="7">
        <f ca="1">OFFSET(STATIC!$B$6,MATCH('Data Manipulation'!$A2084,STATIC!$A$6:$A$2307, 0)-1,3*(COLUMN()-COLUMN($B$16)))</f>
        <v>2525.2199999999998</v>
      </c>
      <c r="U2084" s="14">
        <f t="shared" ca="1" si="565"/>
        <v>-0.19671029424605427</v>
      </c>
      <c r="V2084" s="14">
        <f t="shared" ca="1" si="566"/>
        <v>2.5797387665252077E-3</v>
      </c>
      <c r="W2084" s="14">
        <f t="shared" ca="1" si="567"/>
        <v>-1.3797979607531208E-3</v>
      </c>
      <c r="X2084" s="14">
        <f t="shared" ca="1" si="568"/>
        <v>-3.5486919997069724E-2</v>
      </c>
      <c r="Y2084" s="14">
        <f t="shared" ca="1" si="569"/>
        <v>5.162740086636532E-3</v>
      </c>
      <c r="Z2084" s="14">
        <f t="shared" ca="1" si="570"/>
        <v>2.3247256128383121E-2</v>
      </c>
      <c r="AA2084" s="14">
        <f t="shared" ca="1" si="571"/>
        <v>1.6067947907825615E-3</v>
      </c>
      <c r="AB2084" s="14">
        <f t="shared" ca="1" si="572"/>
        <v>-5.2357155807919485E-3</v>
      </c>
      <c r="AC2084" s="14">
        <f t="shared" ca="1" si="573"/>
        <v>-1.0702595613319453E-2</v>
      </c>
      <c r="AD2084" s="14">
        <f t="shared" ca="1" si="574"/>
        <v>-3.593433024867592E-3</v>
      </c>
      <c r="AE2084" s="14">
        <f t="shared" ca="1" si="575"/>
        <v>8.017639234868298E-4</v>
      </c>
      <c r="AF2084" s="14">
        <f t="shared" ca="1" si="576"/>
        <v>-3.3667231531640989E-3</v>
      </c>
      <c r="AG2084" s="14">
        <f t="shared" ca="1" si="577"/>
        <v>-1.3315005891884677E-2</v>
      </c>
      <c r="AH2084" s="14">
        <f t="shared" ca="1" si="578"/>
        <v>1.4362269534563446E-3</v>
      </c>
      <c r="AI2084" s="14">
        <f t="shared" ca="1" si="579"/>
        <v>-1.5132654047719648E-2</v>
      </c>
      <c r="AJ2084" s="14">
        <f t="shared" ca="1" si="580"/>
        <v>-3.1545472835212175E-2</v>
      </c>
      <c r="AK2084" s="14">
        <f t="shared" ca="1" si="581"/>
        <v>-3.6918643136949099E-3</v>
      </c>
    </row>
    <row r="2085" spans="1:37" x14ac:dyDescent="0.2">
      <c r="A2085" s="13">
        <f ca="1">IF(OFFSET(STATIC!$A$6,MATCH($A$16, STATIC!$A$6:$A$2307,0)+ROW()-ROW($A$16),0)&gt;$A$12, OFFSET(STATIC!$A$6,MATCH($A$16, STATIC!$A$6:$A$2307,0)+ROW()-ROW($A$16),0), FALSE)</f>
        <v>40508</v>
      </c>
      <c r="B2085" s="7">
        <f ca="1">OFFSET(STATIC!$B$6,MATCH('Data Manipulation'!$A2085,STATIC!$A$6:$A$2307, 0)-1,3*(COLUMN()-COLUMN($B$16)))</f>
        <v>0.28000000000000003</v>
      </c>
      <c r="C2085" s="7">
        <f ca="1">OFFSET(STATIC!$B$6,MATCH('Data Manipulation'!$A2085,STATIC!$A$6:$A$2307, 0)-1,3*(COLUMN()-COLUMN($B$16)))</f>
        <v>340.68</v>
      </c>
      <c r="D2085" s="7">
        <f ca="1">OFFSET(STATIC!$B$6,MATCH('Data Manipulation'!$A2085,STATIC!$A$6:$A$2307, 0)-1,3*(COLUMN()-COLUMN($B$16)))</f>
        <v>1189.4000000000001</v>
      </c>
      <c r="E2085" s="7">
        <f ca="1">OFFSET(STATIC!$B$6,MATCH('Data Manipulation'!$A2085,STATIC!$A$6:$A$2307, 0)-1,3*(COLUMN()-COLUMN($B$16)))*$J2085</f>
        <v>3625.1035200000001</v>
      </c>
      <c r="F2085" s="7">
        <f ca="1">OFFSET(STATIC!$B$6,MATCH('Data Manipulation'!$A2085,STATIC!$A$6:$A$2307, 0)-1,3*(COLUMN()-COLUMN($B$16)))</f>
        <v>1360.1</v>
      </c>
      <c r="G2085" s="7">
        <f ca="1">OFFSET(STATIC!$B$6,MATCH('Data Manipulation'!$A2085,STATIC!$A$6:$A$2307, 0)-1,3*(COLUMN()-COLUMN($B$16)))</f>
        <v>83.76</v>
      </c>
      <c r="H2085" s="7">
        <f ca="1">OFFSET(STATIC!$B$6,MATCH('Data Manipulation'!$A2085,STATIC!$A$6:$A$2307, 0)-1,3*(COLUMN()-COLUMN($B$16)))</f>
        <v>43.53</v>
      </c>
      <c r="I2085" s="7">
        <f ca="1">OFFSET(STATIC!$B$6,MATCH('Data Manipulation'!$A2085,STATIC!$A$6:$A$2307, 0)-1,3*(COLUMN()-COLUMN($B$16)))</f>
        <v>258.52</v>
      </c>
      <c r="J2085" s="7">
        <f ca="1">OFFSET(STATIC!$B$6,MATCH('Data Manipulation'!$A2085,STATIC!$A$6:$A$2307, 0)-1,3*(COLUMN()-COLUMN($B$16)))</f>
        <v>1.3245</v>
      </c>
      <c r="K2085" s="7">
        <f ca="1">OFFSET(STATIC!$B$6,MATCH('Data Manipulation'!$A2085,STATIC!$A$6:$A$2307, 0)-1,3*(COLUMN()-COLUMN($B$16)))</f>
        <v>1.5611999999999999</v>
      </c>
      <c r="L2085" s="7">
        <f ca="1">OFFSET(STATIC!$B$6,MATCH('Data Manipulation'!$A2085,STATIC!$A$6:$A$2307, 0)-1,3*(COLUMN()-COLUMN($B$16)))</f>
        <v>0.99739999999999995</v>
      </c>
      <c r="M2085" s="7">
        <f ca="1">OFFSET(STATIC!$B$6,MATCH('Data Manipulation'!$A2085,STATIC!$A$6:$A$2307, 0)-1,3*(COLUMN()-COLUMN($B$16)))</f>
        <v>1.1901E-2</v>
      </c>
      <c r="N2085" s="7">
        <f ca="1">OFFSET(STATIC!$B$6,MATCH('Data Manipulation'!$A2085,STATIC!$A$6:$A$2307, 0)-1,3*(COLUMN()-COLUMN($B$16)))*$J2085</f>
        <v>222.61136400000001</v>
      </c>
      <c r="O2085" s="7">
        <f ca="1">OFFSET(STATIC!$B$6,MATCH('Data Manipulation'!$A2085,STATIC!$A$6:$A$2307, 0)-1,3*(COLUMN()-COLUMN($B$16)))</f>
        <v>1655.93</v>
      </c>
      <c r="P2085" s="7">
        <f ca="1">OFFSET(STATIC!$B$6,MATCH('Data Manipulation'!$A2085,STATIC!$A$6:$A$2307, 0)-1,3*(COLUMN()-COLUMN($B$16)))*$J2085</f>
        <v>242.41118205000001</v>
      </c>
      <c r="Q2085" s="7">
        <f ca="1">OFFSET(STATIC!$B$6,MATCH('Data Manipulation'!$A2085,STATIC!$A$6:$A$2307, 0)-1,3*(COLUMN()-COLUMN($B$16)))</f>
        <v>22.22</v>
      </c>
      <c r="R2085" s="7">
        <f ca="1">OFFSET(STATIC!$B$6,MATCH('Data Manipulation'!$A2085,STATIC!$A$6:$A$2307, 0)-1,3*(COLUMN()-COLUMN($B$16)))</f>
        <v>2534.56</v>
      </c>
      <c r="U2085" s="14">
        <f t="shared" ca="1" si="565"/>
        <v>0</v>
      </c>
      <c r="V2085" s="14">
        <f t="shared" ca="1" si="566"/>
        <v>-1.370163988364383E-2</v>
      </c>
      <c r="W2085" s="14">
        <f t="shared" ca="1" si="567"/>
        <v>-7.4966323236671933E-3</v>
      </c>
      <c r="X2085" s="14">
        <f t="shared" ca="1" si="568"/>
        <v>-1.997807264119681E-2</v>
      </c>
      <c r="Y2085" s="14">
        <f t="shared" ca="1" si="569"/>
        <v>-1.0895504661964079E-2</v>
      </c>
      <c r="Z2085" s="14">
        <f t="shared" ca="1" si="570"/>
        <v>-1.193175180335144E-3</v>
      </c>
      <c r="AA2085" s="14">
        <f t="shared" ca="1" si="571"/>
        <v>-2.523805400663924E-3</v>
      </c>
      <c r="AB2085" s="14">
        <f t="shared" ca="1" si="572"/>
        <v>2.0909978577045287E-3</v>
      </c>
      <c r="AC2085" s="14">
        <f t="shared" ca="1" si="573"/>
        <v>-9.7671700580371102E-3</v>
      </c>
      <c r="AD2085" s="14">
        <f t="shared" ca="1" si="574"/>
        <v>-1.013296118705214E-2</v>
      </c>
      <c r="AE2085" s="14">
        <f t="shared" ca="1" si="575"/>
        <v>-2.1032608284327231E-3</v>
      </c>
      <c r="AF2085" s="14">
        <f t="shared" ca="1" si="576"/>
        <v>-5.1961229884642801E-3</v>
      </c>
      <c r="AG2085" s="14">
        <f t="shared" ca="1" si="577"/>
        <v>-9.920663917691773E-3</v>
      </c>
      <c r="AH2085" s="14">
        <f t="shared" ca="1" si="578"/>
        <v>1.722570016241245E-3</v>
      </c>
      <c r="AI2085" s="14">
        <f t="shared" ca="1" si="579"/>
        <v>-1.0086754611766764E-2</v>
      </c>
      <c r="AJ2085" s="14">
        <f t="shared" ca="1" si="580"/>
        <v>0.12750611960481267</v>
      </c>
      <c r="AK2085" s="14">
        <f t="shared" ca="1" si="581"/>
        <v>-3.3716217284479569E-3</v>
      </c>
    </row>
    <row r="2086" spans="1:37" x14ac:dyDescent="0.2">
      <c r="A2086" s="13">
        <f ca="1">IF(OFFSET(STATIC!$A$6,MATCH($A$16, STATIC!$A$6:$A$2307,0)+ROW()-ROW($A$16),0)&gt;$A$12, OFFSET(STATIC!$A$6,MATCH($A$16, STATIC!$A$6:$A$2307,0)+ROW()-ROW($A$16),0), FALSE)</f>
        <v>40507</v>
      </c>
      <c r="B2086" s="7">
        <f ca="1">OFFSET(STATIC!$B$6,MATCH('Data Manipulation'!$A2086,STATIC!$A$6:$A$2307, 0)-1,3*(COLUMN()-COLUMN($B$16)))</f>
        <v>0.28000000000000003</v>
      </c>
      <c r="C2086" s="7">
        <f ca="1">OFFSET(STATIC!$B$6,MATCH('Data Manipulation'!$A2086,STATIC!$A$6:$A$2307, 0)-1,3*(COLUMN()-COLUMN($B$16)))</f>
        <v>345.38</v>
      </c>
      <c r="D2086" s="7">
        <f ca="1">OFFSET(STATIC!$B$6,MATCH('Data Manipulation'!$A2086,STATIC!$A$6:$A$2307, 0)-1,3*(COLUMN()-COLUMN($B$16)))</f>
        <v>1198.3499999999999</v>
      </c>
      <c r="E2086" s="7">
        <f ca="1">OFFSET(STATIC!$B$6,MATCH('Data Manipulation'!$A2086,STATIC!$A$6:$A$2307, 0)-1,3*(COLUMN()-COLUMN($B$16)))*$J2086</f>
        <v>3698.254375</v>
      </c>
      <c r="F2086" s="7">
        <f ca="1">OFFSET(STATIC!$B$6,MATCH('Data Manipulation'!$A2086,STATIC!$A$6:$A$2307, 0)-1,3*(COLUMN()-COLUMN($B$16)))</f>
        <v>1375</v>
      </c>
      <c r="G2086" s="7">
        <f ca="1">OFFSET(STATIC!$B$6,MATCH('Data Manipulation'!$A2086,STATIC!$A$6:$A$2307, 0)-1,3*(COLUMN()-COLUMN($B$16)))</f>
        <v>83.86</v>
      </c>
      <c r="H2086" s="7">
        <f ca="1">OFFSET(STATIC!$B$6,MATCH('Data Manipulation'!$A2086,STATIC!$A$6:$A$2307, 0)-1,3*(COLUMN()-COLUMN($B$16)))</f>
        <v>43.64</v>
      </c>
      <c r="I2086" s="7">
        <f ca="1">OFFSET(STATIC!$B$6,MATCH('Data Manipulation'!$A2086,STATIC!$A$6:$A$2307, 0)-1,3*(COLUMN()-COLUMN($B$16)))</f>
        <v>257.98</v>
      </c>
      <c r="J2086" s="7">
        <f ca="1">OFFSET(STATIC!$B$6,MATCH('Data Manipulation'!$A2086,STATIC!$A$6:$A$2307, 0)-1,3*(COLUMN()-COLUMN($B$16)))</f>
        <v>1.3374999999999999</v>
      </c>
      <c r="K2086" s="7">
        <f ca="1">OFFSET(STATIC!$B$6,MATCH('Data Manipulation'!$A2086,STATIC!$A$6:$A$2307, 0)-1,3*(COLUMN()-COLUMN($B$16)))</f>
        <v>1.5770999999999999</v>
      </c>
      <c r="L2086" s="7">
        <f ca="1">OFFSET(STATIC!$B$6,MATCH('Data Manipulation'!$A2086,STATIC!$A$6:$A$2307, 0)-1,3*(COLUMN()-COLUMN($B$16)))</f>
        <v>0.99950000000000006</v>
      </c>
      <c r="M2086" s="7">
        <f ca="1">OFFSET(STATIC!$B$6,MATCH('Data Manipulation'!$A2086,STATIC!$A$6:$A$2307, 0)-1,3*(COLUMN()-COLUMN($B$16)))</f>
        <v>1.1963E-2</v>
      </c>
      <c r="N2086" s="7">
        <f ca="1">OFFSET(STATIC!$B$6,MATCH('Data Manipulation'!$A2086,STATIC!$A$6:$A$2307, 0)-1,3*(COLUMN()-COLUMN($B$16)))*$J2086</f>
        <v>224.83080749999999</v>
      </c>
      <c r="O2086" s="7">
        <f ca="1">OFFSET(STATIC!$B$6,MATCH('Data Manipulation'!$A2086,STATIC!$A$6:$A$2307, 0)-1,3*(COLUMN()-COLUMN($B$16)))</f>
        <v>1653.08</v>
      </c>
      <c r="P2086" s="7">
        <f ca="1">OFFSET(STATIC!$B$6,MATCH('Data Manipulation'!$A2086,STATIC!$A$6:$A$2307, 0)-1,3*(COLUMN()-COLUMN($B$16)))*$J2086</f>
        <v>244.86869749999997</v>
      </c>
      <c r="Q2086" s="7">
        <f ca="1">OFFSET(STATIC!$B$6,MATCH('Data Manipulation'!$A2086,STATIC!$A$6:$A$2307, 0)-1,3*(COLUMN()-COLUMN($B$16)))</f>
        <v>19.559999999999999</v>
      </c>
      <c r="R2086" s="7">
        <f ca="1">OFFSET(STATIC!$B$6,MATCH('Data Manipulation'!$A2086,STATIC!$A$6:$A$2307, 0)-1,3*(COLUMN()-COLUMN($B$16)))</f>
        <v>2543.12</v>
      </c>
      <c r="U2086" s="14">
        <f t="shared" ca="1" si="565"/>
        <v>0</v>
      </c>
      <c r="V2086" s="14">
        <f t="shared" ca="1" si="566"/>
        <v>7.820533643098503E-4</v>
      </c>
      <c r="W2086" s="14">
        <f t="shared" ca="1" si="567"/>
        <v>0</v>
      </c>
      <c r="X2086" s="14">
        <f t="shared" ca="1" si="568"/>
        <v>2.8447971665471793E-3</v>
      </c>
      <c r="Y2086" s="14">
        <f t="shared" ca="1" si="569"/>
        <v>1.2007205765188873E-3</v>
      </c>
      <c r="Z2086" s="14">
        <f t="shared" ca="1" si="570"/>
        <v>0</v>
      </c>
      <c r="AA2086" s="14">
        <f t="shared" ca="1" si="571"/>
        <v>0</v>
      </c>
      <c r="AB2086" s="14">
        <f t="shared" ca="1" si="572"/>
        <v>0</v>
      </c>
      <c r="AC2086" s="14">
        <f t="shared" ca="1" si="573"/>
        <v>2.9911014954173224E-4</v>
      </c>
      <c r="AD2086" s="14">
        <f t="shared" ca="1" si="574"/>
        <v>-1.0140060441691742E-3</v>
      </c>
      <c r="AE2086" s="14">
        <f t="shared" ca="1" si="575"/>
        <v>-7.4757387781074032E-3</v>
      </c>
      <c r="AF2086" s="14">
        <f t="shared" ca="1" si="576"/>
        <v>-2.5045930608169347E-3</v>
      </c>
      <c r="AG2086" s="14">
        <f t="shared" ca="1" si="577"/>
        <v>-1.8188397258155019E-3</v>
      </c>
      <c r="AH2086" s="14">
        <f t="shared" ca="1" si="578"/>
        <v>0</v>
      </c>
      <c r="AI2086" s="14">
        <f t="shared" ca="1" si="579"/>
        <v>-1.9285866014955091E-3</v>
      </c>
      <c r="AJ2086" s="14">
        <f t="shared" ca="1" si="580"/>
        <v>0</v>
      </c>
      <c r="AK2086" s="14">
        <f t="shared" ca="1" si="581"/>
        <v>0</v>
      </c>
    </row>
    <row r="2087" spans="1:37" x14ac:dyDescent="0.2">
      <c r="A2087" s="13">
        <f ca="1">IF(OFFSET(STATIC!$A$6,MATCH($A$16, STATIC!$A$6:$A$2307,0)+ROW()-ROW($A$16),0)&gt;$A$12, OFFSET(STATIC!$A$6,MATCH($A$16, STATIC!$A$6:$A$2307,0)+ROW()-ROW($A$16),0), FALSE)</f>
        <v>40506</v>
      </c>
      <c r="B2087" s="7">
        <f ca="1">OFFSET(STATIC!$B$6,MATCH('Data Manipulation'!$A2087,STATIC!$A$6:$A$2307, 0)-1,3*(COLUMN()-COLUMN($B$16)))</f>
        <v>0.28000000000000003</v>
      </c>
      <c r="C2087" s="7">
        <f ca="1">OFFSET(STATIC!$B$6,MATCH('Data Manipulation'!$A2087,STATIC!$A$6:$A$2307, 0)-1,3*(COLUMN()-COLUMN($B$16)))</f>
        <v>345.11</v>
      </c>
      <c r="D2087" s="7">
        <f ca="1">OFFSET(STATIC!$B$6,MATCH('Data Manipulation'!$A2087,STATIC!$A$6:$A$2307, 0)-1,3*(COLUMN()-COLUMN($B$16)))</f>
        <v>1198.3499999999999</v>
      </c>
      <c r="E2087" s="7">
        <f ca="1">OFFSET(STATIC!$B$6,MATCH('Data Manipulation'!$A2087,STATIC!$A$6:$A$2307, 0)-1,3*(COLUMN()-COLUMN($B$16)))*$J2087</f>
        <v>3687.7485419999998</v>
      </c>
      <c r="F2087" s="7">
        <f ca="1">OFFSET(STATIC!$B$6,MATCH('Data Manipulation'!$A2087,STATIC!$A$6:$A$2307, 0)-1,3*(COLUMN()-COLUMN($B$16)))</f>
        <v>1373.35</v>
      </c>
      <c r="G2087" s="7">
        <f ca="1">OFFSET(STATIC!$B$6,MATCH('Data Manipulation'!$A2087,STATIC!$A$6:$A$2307, 0)-1,3*(COLUMN()-COLUMN($B$16)))</f>
        <v>83.86</v>
      </c>
      <c r="H2087" s="7">
        <f ca="1">OFFSET(STATIC!$B$6,MATCH('Data Manipulation'!$A2087,STATIC!$A$6:$A$2307, 0)-1,3*(COLUMN()-COLUMN($B$16)))</f>
        <v>43.64</v>
      </c>
      <c r="I2087" s="7">
        <f ca="1">OFFSET(STATIC!$B$6,MATCH('Data Manipulation'!$A2087,STATIC!$A$6:$A$2307, 0)-1,3*(COLUMN()-COLUMN($B$16)))</f>
        <v>257.98</v>
      </c>
      <c r="J2087" s="7">
        <f ca="1">OFFSET(STATIC!$B$6,MATCH('Data Manipulation'!$A2087,STATIC!$A$6:$A$2307, 0)-1,3*(COLUMN()-COLUMN($B$16)))</f>
        <v>1.3371</v>
      </c>
      <c r="K2087" s="7">
        <f ca="1">OFFSET(STATIC!$B$6,MATCH('Data Manipulation'!$A2087,STATIC!$A$6:$A$2307, 0)-1,3*(COLUMN()-COLUMN($B$16)))</f>
        <v>1.5787</v>
      </c>
      <c r="L2087" s="7">
        <f ca="1">OFFSET(STATIC!$B$6,MATCH('Data Manipulation'!$A2087,STATIC!$A$6:$A$2307, 0)-1,3*(COLUMN()-COLUMN($B$16)))</f>
        <v>1.0069999999999999</v>
      </c>
      <c r="M2087" s="7">
        <f ca="1">OFFSET(STATIC!$B$6,MATCH('Data Manipulation'!$A2087,STATIC!$A$6:$A$2307, 0)-1,3*(COLUMN()-COLUMN($B$16)))</f>
        <v>1.1993E-2</v>
      </c>
      <c r="N2087" s="7">
        <f ca="1">OFFSET(STATIC!$B$6,MATCH('Data Manipulation'!$A2087,STATIC!$A$6:$A$2307, 0)-1,3*(COLUMN()-COLUMN($B$16)))*$J2087</f>
        <v>225.24011081999998</v>
      </c>
      <c r="O2087" s="7">
        <f ca="1">OFFSET(STATIC!$B$6,MATCH('Data Manipulation'!$A2087,STATIC!$A$6:$A$2307, 0)-1,3*(COLUMN()-COLUMN($B$16)))</f>
        <v>1653.08</v>
      </c>
      <c r="P2087" s="7">
        <f ca="1">OFFSET(STATIC!$B$6,MATCH('Data Manipulation'!$A2087,STATIC!$A$6:$A$2307, 0)-1,3*(COLUMN()-COLUMN($B$16)))*$J2087</f>
        <v>245.34140366999998</v>
      </c>
      <c r="Q2087" s="7">
        <f ca="1">OFFSET(STATIC!$B$6,MATCH('Data Manipulation'!$A2087,STATIC!$A$6:$A$2307, 0)-1,3*(COLUMN()-COLUMN($B$16)))</f>
        <v>19.559999999999999</v>
      </c>
      <c r="R2087" s="7">
        <f ca="1">OFFSET(STATIC!$B$6,MATCH('Data Manipulation'!$A2087,STATIC!$A$6:$A$2307, 0)-1,3*(COLUMN()-COLUMN($B$16)))</f>
        <v>2543.12</v>
      </c>
      <c r="U2087" s="14">
        <f t="shared" ca="1" si="565"/>
        <v>0</v>
      </c>
      <c r="V2087" s="14">
        <f t="shared" ca="1" si="566"/>
        <v>9.4911624324109951E-3</v>
      </c>
      <c r="W2087" s="14">
        <f t="shared" ca="1" si="567"/>
        <v>1.4812719350008895E-2</v>
      </c>
      <c r="X2087" s="14">
        <f t="shared" ca="1" si="568"/>
        <v>5.1410642485649645E-3</v>
      </c>
      <c r="Y2087" s="14">
        <f t="shared" ca="1" si="569"/>
        <v>-4.9029497698415804E-3</v>
      </c>
      <c r="Z2087" s="14">
        <f t="shared" ca="1" si="570"/>
        <v>3.1617920532769725E-2</v>
      </c>
      <c r="AA2087" s="14">
        <f t="shared" ca="1" si="571"/>
        <v>1.3147461898850831E-2</v>
      </c>
      <c r="AB2087" s="14">
        <f t="shared" ca="1" si="572"/>
        <v>1.3149099887294778E-2</v>
      </c>
      <c r="AC2087" s="14">
        <f t="shared" ca="1" si="573"/>
        <v>-1.6439997724565531E-3</v>
      </c>
      <c r="AD2087" s="14">
        <f t="shared" ca="1" si="574"/>
        <v>-1.5190837784182687E-3</v>
      </c>
      <c r="AE2087" s="14">
        <f t="shared" ca="1" si="575"/>
        <v>1.490683505855502E-3</v>
      </c>
      <c r="AF2087" s="14">
        <f t="shared" ca="1" si="576"/>
        <v>-6.4827354694059654E-3</v>
      </c>
      <c r="AG2087" s="14">
        <f t="shared" ca="1" si="577"/>
        <v>-7.1023734958349967E-3</v>
      </c>
      <c r="AH2087" s="14">
        <f t="shared" ca="1" si="578"/>
        <v>-5.8386577755200932E-3</v>
      </c>
      <c r="AI2087" s="14">
        <f t="shared" ca="1" si="579"/>
        <v>-7.1089709299983614E-3</v>
      </c>
      <c r="AJ2087" s="14">
        <f t="shared" ca="1" si="580"/>
        <v>-5.3259662476489146E-2</v>
      </c>
      <c r="AK2087" s="14">
        <f t="shared" ca="1" si="581"/>
        <v>1.9122984764334775E-2</v>
      </c>
    </row>
    <row r="2088" spans="1:37" x14ac:dyDescent="0.2">
      <c r="A2088" s="13">
        <f ca="1">IF(OFFSET(STATIC!$A$6,MATCH($A$16, STATIC!$A$6:$A$2307,0)+ROW()-ROW($A$16),0)&gt;$A$12, OFFSET(STATIC!$A$6,MATCH($A$16, STATIC!$A$6:$A$2307,0)+ROW()-ROW($A$16),0), FALSE)</f>
        <v>40505</v>
      </c>
      <c r="B2088" s="7">
        <f ca="1">OFFSET(STATIC!$B$6,MATCH('Data Manipulation'!$A2088,STATIC!$A$6:$A$2307, 0)-1,3*(COLUMN()-COLUMN($B$16)))</f>
        <v>0.28000000000000003</v>
      </c>
      <c r="C2088" s="7">
        <f ca="1">OFFSET(STATIC!$B$6,MATCH('Data Manipulation'!$A2088,STATIC!$A$6:$A$2307, 0)-1,3*(COLUMN()-COLUMN($B$16)))</f>
        <v>341.85</v>
      </c>
      <c r="D2088" s="7">
        <f ca="1">OFFSET(STATIC!$B$6,MATCH('Data Manipulation'!$A2088,STATIC!$A$6:$A$2307, 0)-1,3*(COLUMN()-COLUMN($B$16)))</f>
        <v>1180.73</v>
      </c>
      <c r="E2088" s="7">
        <f ca="1">OFFSET(STATIC!$B$6,MATCH('Data Manipulation'!$A2088,STATIC!$A$6:$A$2307, 0)-1,3*(COLUMN()-COLUMN($B$16)))*$J2088</f>
        <v>3668.8382409999995</v>
      </c>
      <c r="F2088" s="7">
        <f ca="1">OFFSET(STATIC!$B$6,MATCH('Data Manipulation'!$A2088,STATIC!$A$6:$A$2307, 0)-1,3*(COLUMN()-COLUMN($B$16)))</f>
        <v>1380.1</v>
      </c>
      <c r="G2088" s="7">
        <f ca="1">OFFSET(STATIC!$B$6,MATCH('Data Manipulation'!$A2088,STATIC!$A$6:$A$2307, 0)-1,3*(COLUMN()-COLUMN($B$16)))</f>
        <v>81.25</v>
      </c>
      <c r="H2088" s="7">
        <f ca="1">OFFSET(STATIC!$B$6,MATCH('Data Manipulation'!$A2088,STATIC!$A$6:$A$2307, 0)-1,3*(COLUMN()-COLUMN($B$16)))</f>
        <v>43.07</v>
      </c>
      <c r="I2088" s="7">
        <f ca="1">OFFSET(STATIC!$B$6,MATCH('Data Manipulation'!$A2088,STATIC!$A$6:$A$2307, 0)-1,3*(COLUMN()-COLUMN($B$16)))</f>
        <v>254.61</v>
      </c>
      <c r="J2088" s="7">
        <f ca="1">OFFSET(STATIC!$B$6,MATCH('Data Manipulation'!$A2088,STATIC!$A$6:$A$2307, 0)-1,3*(COLUMN()-COLUMN($B$16)))</f>
        <v>1.3392999999999999</v>
      </c>
      <c r="K2088" s="7">
        <f ca="1">OFFSET(STATIC!$B$6,MATCH('Data Manipulation'!$A2088,STATIC!$A$6:$A$2307, 0)-1,3*(COLUMN()-COLUMN($B$16)))</f>
        <v>1.5810999999999999</v>
      </c>
      <c r="L2088" s="7">
        <f ca="1">OFFSET(STATIC!$B$6,MATCH('Data Manipulation'!$A2088,STATIC!$A$6:$A$2307, 0)-1,3*(COLUMN()-COLUMN($B$16)))</f>
        <v>1.0055000000000001</v>
      </c>
      <c r="M2088" s="7">
        <f ca="1">OFFSET(STATIC!$B$6,MATCH('Data Manipulation'!$A2088,STATIC!$A$6:$A$2307, 0)-1,3*(COLUMN()-COLUMN($B$16)))</f>
        <v>1.2071E-2</v>
      </c>
      <c r="N2088" s="7">
        <f ca="1">OFFSET(STATIC!$B$6,MATCH('Data Manipulation'!$A2088,STATIC!$A$6:$A$2307, 0)-1,3*(COLUMN()-COLUMN($B$16)))*$J2088</f>
        <v>226.84554466</v>
      </c>
      <c r="O2088" s="7">
        <f ca="1">OFFSET(STATIC!$B$6,MATCH('Data Manipulation'!$A2088,STATIC!$A$6:$A$2307, 0)-1,3*(COLUMN()-COLUMN($B$16)))</f>
        <v>1662.76</v>
      </c>
      <c r="P2088" s="7">
        <f ca="1">OFFSET(STATIC!$B$6,MATCH('Data Manipulation'!$A2088,STATIC!$A$6:$A$2307, 0)-1,3*(COLUMN()-COLUMN($B$16)))*$J2088</f>
        <v>247.09174275999999</v>
      </c>
      <c r="Q2088" s="7">
        <f ca="1">OFFSET(STATIC!$B$6,MATCH('Data Manipulation'!$A2088,STATIC!$A$6:$A$2307, 0)-1,3*(COLUMN()-COLUMN($B$16)))</f>
        <v>20.63</v>
      </c>
      <c r="R2088" s="7">
        <f ca="1">OFFSET(STATIC!$B$6,MATCH('Data Manipulation'!$A2088,STATIC!$A$6:$A$2307, 0)-1,3*(COLUMN()-COLUMN($B$16)))</f>
        <v>2494.9499999999998</v>
      </c>
      <c r="U2088" s="14">
        <f t="shared" ca="1" si="565"/>
        <v>-3.5091319811269943E-2</v>
      </c>
      <c r="V2088" s="14">
        <f t="shared" ca="1" si="566"/>
        <v>-2.3503965633798307E-2</v>
      </c>
      <c r="W2088" s="14">
        <f t="shared" ca="1" si="567"/>
        <v>-1.4387043583311629E-2</v>
      </c>
      <c r="X2088" s="14">
        <f t="shared" ca="1" si="568"/>
        <v>-4.0420151636686018E-2</v>
      </c>
      <c r="Y2088" s="14">
        <f t="shared" ca="1" si="569"/>
        <v>1.5826339175123414E-2</v>
      </c>
      <c r="Z2088" s="14">
        <f t="shared" ca="1" si="570"/>
        <v>-6.0126569262843182E-3</v>
      </c>
      <c r="AA2088" s="14">
        <f t="shared" ca="1" si="571"/>
        <v>1.0972445790694422E-2</v>
      </c>
      <c r="AB2088" s="14">
        <f t="shared" ca="1" si="572"/>
        <v>-1.6631671220431549E-2</v>
      </c>
      <c r="AC2088" s="14">
        <f t="shared" ca="1" si="573"/>
        <v>-1.4454867893352413E-2</v>
      </c>
      <c r="AD2088" s="14">
        <f t="shared" ca="1" si="574"/>
        <v>-5.8018703457706419E-3</v>
      </c>
      <c r="AE2088" s="14">
        <f t="shared" ca="1" si="575"/>
        <v>-3.5739142577763854E-3</v>
      </c>
      <c r="AF2088" s="14">
        <f t="shared" ca="1" si="576"/>
        <v>6.9831524940273393E-3</v>
      </c>
      <c r="AG2088" s="14">
        <f t="shared" ca="1" si="577"/>
        <v>-1.0468214541856334E-2</v>
      </c>
      <c r="AH2088" s="14">
        <f t="shared" ca="1" si="578"/>
        <v>1.4805633659181762E-3</v>
      </c>
      <c r="AI2088" s="14">
        <f t="shared" ca="1" si="579"/>
        <v>-1.2260511347062925E-2</v>
      </c>
      <c r="AJ2088" s="14">
        <f t="shared" ca="1" si="580"/>
        <v>0.11602742785612599</v>
      </c>
      <c r="AK2088" s="14">
        <f t="shared" ca="1" si="581"/>
        <v>-1.4748714222371976E-2</v>
      </c>
    </row>
    <row r="2089" spans="1:37" x14ac:dyDescent="0.2">
      <c r="A2089" s="13">
        <f ca="1">IF(OFFSET(STATIC!$A$6,MATCH($A$16, STATIC!$A$6:$A$2307,0)+ROW()-ROW($A$16),0)&gt;$A$12, OFFSET(STATIC!$A$6,MATCH($A$16, STATIC!$A$6:$A$2307,0)+ROW()-ROW($A$16),0), FALSE)</f>
        <v>40504</v>
      </c>
      <c r="B2089" s="7">
        <f ca="1">OFFSET(STATIC!$B$6,MATCH('Data Manipulation'!$A2089,STATIC!$A$6:$A$2307, 0)-1,3*(COLUMN()-COLUMN($B$16)))</f>
        <v>0.28999999999999998</v>
      </c>
      <c r="C2089" s="7">
        <f ca="1">OFFSET(STATIC!$B$6,MATCH('Data Manipulation'!$A2089,STATIC!$A$6:$A$2307, 0)-1,3*(COLUMN()-COLUMN($B$16)))</f>
        <v>349.98</v>
      </c>
      <c r="D2089" s="7">
        <f ca="1">OFFSET(STATIC!$B$6,MATCH('Data Manipulation'!$A2089,STATIC!$A$6:$A$2307, 0)-1,3*(COLUMN()-COLUMN($B$16)))</f>
        <v>1197.8399999999999</v>
      </c>
      <c r="E2089" s="7">
        <f ca="1">OFFSET(STATIC!$B$6,MATCH('Data Manipulation'!$A2089,STATIC!$A$6:$A$2307, 0)-1,3*(COLUMN()-COLUMN($B$16)))*$J2089</f>
        <v>3820.1710839999996</v>
      </c>
      <c r="F2089" s="7">
        <f ca="1">OFFSET(STATIC!$B$6,MATCH('Data Manipulation'!$A2089,STATIC!$A$6:$A$2307, 0)-1,3*(COLUMN()-COLUMN($B$16)))</f>
        <v>1358.43</v>
      </c>
      <c r="G2089" s="7">
        <f ca="1">OFFSET(STATIC!$B$6,MATCH('Data Manipulation'!$A2089,STATIC!$A$6:$A$2307, 0)-1,3*(COLUMN()-COLUMN($B$16)))</f>
        <v>81.739999999999995</v>
      </c>
      <c r="H2089" s="7">
        <f ca="1">OFFSET(STATIC!$B$6,MATCH('Data Manipulation'!$A2089,STATIC!$A$6:$A$2307, 0)-1,3*(COLUMN()-COLUMN($B$16)))</f>
        <v>42.6</v>
      </c>
      <c r="I2089" s="7">
        <f ca="1">OFFSET(STATIC!$B$6,MATCH('Data Manipulation'!$A2089,STATIC!$A$6:$A$2307, 0)-1,3*(COLUMN()-COLUMN($B$16)))</f>
        <v>258.88</v>
      </c>
      <c r="J2089" s="7">
        <f ca="1">OFFSET(STATIC!$B$6,MATCH('Data Manipulation'!$A2089,STATIC!$A$6:$A$2307, 0)-1,3*(COLUMN()-COLUMN($B$16)))</f>
        <v>1.3588</v>
      </c>
      <c r="K2089" s="7">
        <f ca="1">OFFSET(STATIC!$B$6,MATCH('Data Manipulation'!$A2089,STATIC!$A$6:$A$2307, 0)-1,3*(COLUMN()-COLUMN($B$16)))</f>
        <v>1.5903</v>
      </c>
      <c r="L2089" s="7">
        <f ca="1">OFFSET(STATIC!$B$6,MATCH('Data Manipulation'!$A2089,STATIC!$A$6:$A$2307, 0)-1,3*(COLUMN()-COLUMN($B$16)))</f>
        <v>1.0091000000000001</v>
      </c>
      <c r="M2089" s="7">
        <f ca="1">OFFSET(STATIC!$B$6,MATCH('Data Manipulation'!$A2089,STATIC!$A$6:$A$2307, 0)-1,3*(COLUMN()-COLUMN($B$16)))</f>
        <v>1.1986999999999999E-2</v>
      </c>
      <c r="N2089" s="7">
        <f ca="1">OFFSET(STATIC!$B$6,MATCH('Data Manipulation'!$A2089,STATIC!$A$6:$A$2307, 0)-1,3*(COLUMN()-COLUMN($B$16)))*$J2089</f>
        <v>229.23268524000002</v>
      </c>
      <c r="O2089" s="7">
        <f ca="1">OFFSET(STATIC!$B$6,MATCH('Data Manipulation'!$A2089,STATIC!$A$6:$A$2307, 0)-1,3*(COLUMN()-COLUMN($B$16)))</f>
        <v>1660.3</v>
      </c>
      <c r="P2089" s="7">
        <f ca="1">OFFSET(STATIC!$B$6,MATCH('Data Manipulation'!$A2089,STATIC!$A$6:$A$2307, 0)-1,3*(COLUMN()-COLUMN($B$16)))*$J2089</f>
        <v>250.13986144</v>
      </c>
      <c r="Q2089" s="7">
        <f ca="1">OFFSET(STATIC!$B$6,MATCH('Data Manipulation'!$A2089,STATIC!$A$6:$A$2307, 0)-1,3*(COLUMN()-COLUMN($B$16)))</f>
        <v>18.37</v>
      </c>
      <c r="R2089" s="7">
        <f ca="1">OFFSET(STATIC!$B$6,MATCH('Data Manipulation'!$A2089,STATIC!$A$6:$A$2307, 0)-1,3*(COLUMN()-COLUMN($B$16)))</f>
        <v>2532.02</v>
      </c>
      <c r="U2089" s="14">
        <f t="shared" ca="1" si="565"/>
        <v>3.5091319811269978E-2</v>
      </c>
      <c r="V2089" s="14">
        <f t="shared" ca="1" si="566"/>
        <v>-2.5682746759767574E-3</v>
      </c>
      <c r="W2089" s="14">
        <f t="shared" ca="1" si="567"/>
        <v>-1.576596630330781E-3</v>
      </c>
      <c r="X2089" s="14">
        <f t="shared" ca="1" si="568"/>
        <v>-1.6612611100163783E-2</v>
      </c>
      <c r="Y2089" s="14">
        <f t="shared" ca="1" si="569"/>
        <v>3.3403046178056756E-3</v>
      </c>
      <c r="Z2089" s="14">
        <f t="shared" ca="1" si="570"/>
        <v>2.8177660297650617E-3</v>
      </c>
      <c r="AA2089" s="14">
        <f t="shared" ca="1" si="571"/>
        <v>5.7998036267266416E-4</v>
      </c>
      <c r="AB2089" s="14">
        <f t="shared" ca="1" si="572"/>
        <v>-5.4317601815224853E-3</v>
      </c>
      <c r="AC2089" s="14">
        <f t="shared" ca="1" si="573"/>
        <v>-4.4792085757209667E-3</v>
      </c>
      <c r="AD2089" s="14">
        <f t="shared" ca="1" si="574"/>
        <v>-3.7657736085632046E-3</v>
      </c>
      <c r="AE2089" s="14">
        <f t="shared" ca="1" si="575"/>
        <v>7.559968364610134E-3</v>
      </c>
      <c r="AF2089" s="14">
        <f t="shared" ca="1" si="576"/>
        <v>1.2521392345101585E-3</v>
      </c>
      <c r="AG2089" s="14">
        <f t="shared" ca="1" si="577"/>
        <v>-1.4123115362174434E-3</v>
      </c>
      <c r="AH2089" s="14">
        <f t="shared" ca="1" si="578"/>
        <v>2.5872143394252674E-3</v>
      </c>
      <c r="AI2089" s="14">
        <f t="shared" ca="1" si="579"/>
        <v>-2.5173617230383866E-3</v>
      </c>
      <c r="AJ2089" s="14">
        <f t="shared" ca="1" si="580"/>
        <v>1.8127384592556701E-2</v>
      </c>
      <c r="AK2089" s="14">
        <f t="shared" ca="1" si="581"/>
        <v>5.5048117877534537E-3</v>
      </c>
    </row>
    <row r="2090" spans="1:37" x14ac:dyDescent="0.2">
      <c r="A2090" s="13">
        <f ca="1">IF(OFFSET(STATIC!$A$6,MATCH($A$16, STATIC!$A$6:$A$2307,0)+ROW()-ROW($A$16),0)&gt;$A$12, OFFSET(STATIC!$A$6,MATCH($A$16, STATIC!$A$6:$A$2307,0)+ROW()-ROW($A$16),0), FALSE)</f>
        <v>40501</v>
      </c>
      <c r="B2090" s="7">
        <f ca="1">OFFSET(STATIC!$B$6,MATCH('Data Manipulation'!$A2090,STATIC!$A$6:$A$2307, 0)-1,3*(COLUMN()-COLUMN($B$16)))</f>
        <v>0.28000000000000003</v>
      </c>
      <c r="C2090" s="7">
        <f ca="1">OFFSET(STATIC!$B$6,MATCH('Data Manipulation'!$A2090,STATIC!$A$6:$A$2307, 0)-1,3*(COLUMN()-COLUMN($B$16)))</f>
        <v>350.88</v>
      </c>
      <c r="D2090" s="7">
        <f ca="1">OFFSET(STATIC!$B$6,MATCH('Data Manipulation'!$A2090,STATIC!$A$6:$A$2307, 0)-1,3*(COLUMN()-COLUMN($B$16)))</f>
        <v>1199.73</v>
      </c>
      <c r="E2090" s="7">
        <f ca="1">OFFSET(STATIC!$B$6,MATCH('Data Manipulation'!$A2090,STATIC!$A$6:$A$2307, 0)-1,3*(COLUMN()-COLUMN($B$16)))*$J2090</f>
        <v>3884.1641749999999</v>
      </c>
      <c r="F2090" s="7">
        <f ca="1">OFFSET(STATIC!$B$6,MATCH('Data Manipulation'!$A2090,STATIC!$A$6:$A$2307, 0)-1,3*(COLUMN()-COLUMN($B$16)))</f>
        <v>1353.9</v>
      </c>
      <c r="G2090" s="7">
        <f ca="1">OFFSET(STATIC!$B$6,MATCH('Data Manipulation'!$A2090,STATIC!$A$6:$A$2307, 0)-1,3*(COLUMN()-COLUMN($B$16)))</f>
        <v>81.510000000000005</v>
      </c>
      <c r="H2090" s="7">
        <f ca="1">OFFSET(STATIC!$B$6,MATCH('Data Manipulation'!$A2090,STATIC!$A$6:$A$2307, 0)-1,3*(COLUMN()-COLUMN($B$16)))</f>
        <v>42.575299999999999</v>
      </c>
      <c r="I2090" s="7">
        <f ca="1">OFFSET(STATIC!$B$6,MATCH('Data Manipulation'!$A2090,STATIC!$A$6:$A$2307, 0)-1,3*(COLUMN()-COLUMN($B$16)))</f>
        <v>260.29000000000002</v>
      </c>
      <c r="J2090" s="7">
        <f ca="1">OFFSET(STATIC!$B$6,MATCH('Data Manipulation'!$A2090,STATIC!$A$6:$A$2307, 0)-1,3*(COLUMN()-COLUMN($B$16)))</f>
        <v>1.3649</v>
      </c>
      <c r="K2090" s="7">
        <f ca="1">OFFSET(STATIC!$B$6,MATCH('Data Manipulation'!$A2090,STATIC!$A$6:$A$2307, 0)-1,3*(COLUMN()-COLUMN($B$16)))</f>
        <v>1.5963000000000001</v>
      </c>
      <c r="L2090" s="7">
        <f ca="1">OFFSET(STATIC!$B$6,MATCH('Data Manipulation'!$A2090,STATIC!$A$6:$A$2307, 0)-1,3*(COLUMN()-COLUMN($B$16)))</f>
        <v>1.0015000000000001</v>
      </c>
      <c r="M2090" s="7">
        <f ca="1">OFFSET(STATIC!$B$6,MATCH('Data Manipulation'!$A2090,STATIC!$A$6:$A$2307, 0)-1,3*(COLUMN()-COLUMN($B$16)))</f>
        <v>1.1972E-2</v>
      </c>
      <c r="N2090" s="7">
        <f ca="1">OFFSET(STATIC!$B$6,MATCH('Data Manipulation'!$A2090,STATIC!$A$6:$A$2307, 0)-1,3*(COLUMN()-COLUMN($B$16)))*$J2090</f>
        <v>229.55666192999999</v>
      </c>
      <c r="O2090" s="7">
        <f ca="1">OFFSET(STATIC!$B$6,MATCH('Data Manipulation'!$A2090,STATIC!$A$6:$A$2307, 0)-1,3*(COLUMN()-COLUMN($B$16)))</f>
        <v>1656.01</v>
      </c>
      <c r="P2090" s="7">
        <f ca="1">OFFSET(STATIC!$B$6,MATCH('Data Manipulation'!$A2090,STATIC!$A$6:$A$2307, 0)-1,3*(COLUMN()-COLUMN($B$16)))*$J2090</f>
        <v>250.7703472</v>
      </c>
      <c r="Q2090" s="7">
        <f ca="1">OFFSET(STATIC!$B$6,MATCH('Data Manipulation'!$A2090,STATIC!$A$6:$A$2307, 0)-1,3*(COLUMN()-COLUMN($B$16)))</f>
        <v>18.04</v>
      </c>
      <c r="R2090" s="7">
        <f ca="1">OFFSET(STATIC!$B$6,MATCH('Data Manipulation'!$A2090,STATIC!$A$6:$A$2307, 0)-1,3*(COLUMN()-COLUMN($B$16)))</f>
        <v>2518.12</v>
      </c>
      <c r="U2090" s="14">
        <f t="shared" ca="1" si="565"/>
        <v>3.6367644170874791E-2</v>
      </c>
      <c r="V2090" s="14">
        <f t="shared" ca="1" si="566"/>
        <v>-3.0164218540373799E-3</v>
      </c>
      <c r="W2090" s="14">
        <f t="shared" ca="1" si="567"/>
        <v>2.5454756463701403E-3</v>
      </c>
      <c r="X2090" s="14">
        <f t="shared" ca="1" si="568"/>
        <v>-9.0506001724322905E-4</v>
      </c>
      <c r="Y2090" s="14">
        <f t="shared" ca="1" si="569"/>
        <v>1.5152917987635169E-3</v>
      </c>
      <c r="Z2090" s="14">
        <f t="shared" ca="1" si="570"/>
        <v>-4.1625917107777407E-3</v>
      </c>
      <c r="AA2090" s="14">
        <f t="shared" ca="1" si="571"/>
        <v>-2.2488462066453489E-2</v>
      </c>
      <c r="AB2090" s="14">
        <f t="shared" ca="1" si="572"/>
        <v>-9.3685559897126926E-3</v>
      </c>
      <c r="AC2090" s="14">
        <f t="shared" ca="1" si="573"/>
        <v>2.4206870430402696E-3</v>
      </c>
      <c r="AD2090" s="14">
        <f t="shared" ca="1" si="574"/>
        <v>-4.1260373614019638E-3</v>
      </c>
      <c r="AE2090" s="14">
        <f t="shared" ca="1" si="575"/>
        <v>-2.9950581764340029E-4</v>
      </c>
      <c r="AF2090" s="14">
        <f t="shared" ca="1" si="576"/>
        <v>8.3563136808729674E-4</v>
      </c>
      <c r="AG2090" s="14">
        <f t="shared" ca="1" si="577"/>
        <v>1.3860571607177024E-3</v>
      </c>
      <c r="AH2090" s="14">
        <f t="shared" ca="1" si="578"/>
        <v>8.6993825300412699E-4</v>
      </c>
      <c r="AI2090" s="14">
        <f t="shared" ca="1" si="579"/>
        <v>2.7222652136794788E-3</v>
      </c>
      <c r="AJ2090" s="14">
        <f t="shared" ca="1" si="580"/>
        <v>-3.8602237781942272E-2</v>
      </c>
      <c r="AK2090" s="14">
        <f t="shared" ca="1" si="581"/>
        <v>1.4783848559141797E-3</v>
      </c>
    </row>
    <row r="2091" spans="1:37" x14ac:dyDescent="0.2">
      <c r="A2091" s="13">
        <f ca="1">IF(OFFSET(STATIC!$A$6,MATCH($A$16, STATIC!$A$6:$A$2307,0)+ROW()-ROW($A$16),0)&gt;$A$12, OFFSET(STATIC!$A$6,MATCH($A$16, STATIC!$A$6:$A$2307,0)+ROW()-ROW($A$16),0), FALSE)</f>
        <v>40500</v>
      </c>
      <c r="B2091" s="7">
        <f ca="1">OFFSET(STATIC!$B$6,MATCH('Data Manipulation'!$A2091,STATIC!$A$6:$A$2307, 0)-1,3*(COLUMN()-COLUMN($B$16)))</f>
        <v>0.27</v>
      </c>
      <c r="C2091" s="7">
        <f ca="1">OFFSET(STATIC!$B$6,MATCH('Data Manipulation'!$A2091,STATIC!$A$6:$A$2307, 0)-1,3*(COLUMN()-COLUMN($B$16)))</f>
        <v>351.94</v>
      </c>
      <c r="D2091" s="7">
        <f ca="1">OFFSET(STATIC!$B$6,MATCH('Data Manipulation'!$A2091,STATIC!$A$6:$A$2307, 0)-1,3*(COLUMN()-COLUMN($B$16)))</f>
        <v>1196.68</v>
      </c>
      <c r="E2091" s="7">
        <f ca="1">OFFSET(STATIC!$B$6,MATCH('Data Manipulation'!$A2091,STATIC!$A$6:$A$2307, 0)-1,3*(COLUMN()-COLUMN($B$16)))*$J2091</f>
        <v>3887.6811679999996</v>
      </c>
      <c r="F2091" s="7">
        <f ca="1">OFFSET(STATIC!$B$6,MATCH('Data Manipulation'!$A2091,STATIC!$A$6:$A$2307, 0)-1,3*(COLUMN()-COLUMN($B$16)))</f>
        <v>1351.85</v>
      </c>
      <c r="G2091" s="7">
        <f ca="1">OFFSET(STATIC!$B$6,MATCH('Data Manipulation'!$A2091,STATIC!$A$6:$A$2307, 0)-1,3*(COLUMN()-COLUMN($B$16)))</f>
        <v>81.849999999999994</v>
      </c>
      <c r="H2091" s="7">
        <f ca="1">OFFSET(STATIC!$B$6,MATCH('Data Manipulation'!$A2091,STATIC!$A$6:$A$2307, 0)-1,3*(COLUMN()-COLUMN($B$16)))</f>
        <v>43.543599999999998</v>
      </c>
      <c r="I2091" s="7">
        <f ca="1">OFFSET(STATIC!$B$6,MATCH('Data Manipulation'!$A2091,STATIC!$A$6:$A$2307, 0)-1,3*(COLUMN()-COLUMN($B$16)))</f>
        <v>262.74</v>
      </c>
      <c r="J2091" s="7">
        <f ca="1">OFFSET(STATIC!$B$6,MATCH('Data Manipulation'!$A2091,STATIC!$A$6:$A$2307, 0)-1,3*(COLUMN()-COLUMN($B$16)))</f>
        <v>1.3615999999999999</v>
      </c>
      <c r="K2091" s="7">
        <f ca="1">OFFSET(STATIC!$B$6,MATCH('Data Manipulation'!$A2091,STATIC!$A$6:$A$2307, 0)-1,3*(COLUMN()-COLUMN($B$16)))</f>
        <v>1.6029</v>
      </c>
      <c r="L2091" s="7">
        <f ca="1">OFFSET(STATIC!$B$6,MATCH('Data Manipulation'!$A2091,STATIC!$A$6:$A$2307, 0)-1,3*(COLUMN()-COLUMN($B$16)))</f>
        <v>1.0018</v>
      </c>
      <c r="M2091" s="7">
        <f ca="1">OFFSET(STATIC!$B$6,MATCH('Data Manipulation'!$A2091,STATIC!$A$6:$A$2307, 0)-1,3*(COLUMN()-COLUMN($B$16)))</f>
        <v>1.1962E-2</v>
      </c>
      <c r="N2091" s="7">
        <f ca="1">OFFSET(STATIC!$B$6,MATCH('Data Manipulation'!$A2091,STATIC!$A$6:$A$2307, 0)-1,3*(COLUMN()-COLUMN($B$16)))*$J2091</f>
        <v>229.23870367999999</v>
      </c>
      <c r="O2091" s="7">
        <f ca="1">OFFSET(STATIC!$B$6,MATCH('Data Manipulation'!$A2091,STATIC!$A$6:$A$2307, 0)-1,3*(COLUMN()-COLUMN($B$16)))</f>
        <v>1654.57</v>
      </c>
      <c r="P2091" s="7">
        <f ca="1">OFFSET(STATIC!$B$6,MATCH('Data Manipulation'!$A2091,STATIC!$A$6:$A$2307, 0)-1,3*(COLUMN()-COLUMN($B$16)))*$J2091</f>
        <v>250.08861215999997</v>
      </c>
      <c r="Q2091" s="7">
        <f ca="1">OFFSET(STATIC!$B$6,MATCH('Data Manipulation'!$A2091,STATIC!$A$6:$A$2307, 0)-1,3*(COLUMN()-COLUMN($B$16)))</f>
        <v>18.75</v>
      </c>
      <c r="R2091" s="7">
        <f ca="1">OFFSET(STATIC!$B$6,MATCH('Data Manipulation'!$A2091,STATIC!$A$6:$A$2307, 0)-1,3*(COLUMN()-COLUMN($B$16)))</f>
        <v>2514.4</v>
      </c>
      <c r="U2091" s="14">
        <f t="shared" ca="1" si="565"/>
        <v>0.16034265007517948</v>
      </c>
      <c r="V2091" s="14">
        <f t="shared" ca="1" si="566"/>
        <v>1.9220879172158676E-2</v>
      </c>
      <c r="W2091" s="14">
        <f t="shared" ca="1" si="567"/>
        <v>1.5232247088402266E-2</v>
      </c>
      <c r="X2091" s="14">
        <f t="shared" ca="1" si="568"/>
        <v>2.4831384562345619E-2</v>
      </c>
      <c r="Y2091" s="14">
        <f t="shared" ca="1" si="569"/>
        <v>1.0798935814124371E-2</v>
      </c>
      <c r="Z2091" s="14">
        <f t="shared" ca="1" si="570"/>
        <v>1.7376738912692469E-2</v>
      </c>
      <c r="AA2091" s="14">
        <f t="shared" ca="1" si="571"/>
        <v>2.6039066563419415E-2</v>
      </c>
      <c r="AB2091" s="14">
        <f t="shared" ca="1" si="572"/>
        <v>2.2361275787407986E-2</v>
      </c>
      <c r="AC2091" s="14">
        <f t="shared" ca="1" si="573"/>
        <v>6.2622225495110422E-3</v>
      </c>
      <c r="AD2091" s="14">
        <f t="shared" ca="1" si="574"/>
        <v>7.9546941644523875E-3</v>
      </c>
      <c r="AE2091" s="14">
        <f t="shared" ca="1" si="575"/>
        <v>-7.7558308634322875E-3</v>
      </c>
      <c r="AF2091" s="14">
        <f t="shared" ca="1" si="576"/>
        <v>-4.504136399413633E-3</v>
      </c>
      <c r="AG2091" s="14">
        <f t="shared" ca="1" si="577"/>
        <v>1.6695484016371804E-3</v>
      </c>
      <c r="AH2091" s="14">
        <f t="shared" ca="1" si="578"/>
        <v>-7.1896158465160215E-4</v>
      </c>
      <c r="AI2091" s="14">
        <f t="shared" ca="1" si="579"/>
        <v>2.0467556882599728E-3</v>
      </c>
      <c r="AJ2091" s="14">
        <f t="shared" ca="1" si="580"/>
        <v>-0.14887966957132218</v>
      </c>
      <c r="AK2091" s="14">
        <f t="shared" ca="1" si="581"/>
        <v>1.538581291481355E-2</v>
      </c>
    </row>
    <row r="2092" spans="1:37" x14ac:dyDescent="0.2">
      <c r="A2092" s="13">
        <f ca="1">IF(OFFSET(STATIC!$A$6,MATCH($A$16, STATIC!$A$6:$A$2307,0)+ROW()-ROW($A$16),0)&gt;$A$12, OFFSET(STATIC!$A$6,MATCH($A$16, STATIC!$A$6:$A$2307,0)+ROW()-ROW($A$16),0), FALSE)</f>
        <v>40499</v>
      </c>
      <c r="B2092" s="7">
        <f ca="1">OFFSET(STATIC!$B$6,MATCH('Data Manipulation'!$A2092,STATIC!$A$6:$A$2307, 0)-1,3*(COLUMN()-COLUMN($B$16)))</f>
        <v>0.23</v>
      </c>
      <c r="C2092" s="7">
        <f ca="1">OFFSET(STATIC!$B$6,MATCH('Data Manipulation'!$A2092,STATIC!$A$6:$A$2307, 0)-1,3*(COLUMN()-COLUMN($B$16)))</f>
        <v>345.24</v>
      </c>
      <c r="D2092" s="7">
        <f ca="1">OFFSET(STATIC!$B$6,MATCH('Data Manipulation'!$A2092,STATIC!$A$6:$A$2307, 0)-1,3*(COLUMN()-COLUMN($B$16)))</f>
        <v>1178.5899999999999</v>
      </c>
      <c r="E2092" s="7">
        <f ca="1">OFFSET(STATIC!$B$6,MATCH('Data Manipulation'!$A2092,STATIC!$A$6:$A$2307, 0)-1,3*(COLUMN()-COLUMN($B$16)))*$J2092</f>
        <v>3792.3333699999998</v>
      </c>
      <c r="F2092" s="7">
        <f ca="1">OFFSET(STATIC!$B$6,MATCH('Data Manipulation'!$A2092,STATIC!$A$6:$A$2307, 0)-1,3*(COLUMN()-COLUMN($B$16)))</f>
        <v>1337.33</v>
      </c>
      <c r="G2092" s="7">
        <f ca="1">OFFSET(STATIC!$B$6,MATCH('Data Manipulation'!$A2092,STATIC!$A$6:$A$2307, 0)-1,3*(COLUMN()-COLUMN($B$16)))</f>
        <v>80.44</v>
      </c>
      <c r="H2092" s="7">
        <f ca="1">OFFSET(STATIC!$B$6,MATCH('Data Manipulation'!$A2092,STATIC!$A$6:$A$2307, 0)-1,3*(COLUMN()-COLUMN($B$16)))</f>
        <v>42.424399999999999</v>
      </c>
      <c r="I2092" s="7">
        <f ca="1">OFFSET(STATIC!$B$6,MATCH('Data Manipulation'!$A2092,STATIC!$A$6:$A$2307, 0)-1,3*(COLUMN()-COLUMN($B$16)))</f>
        <v>256.93</v>
      </c>
      <c r="J2092" s="7">
        <f ca="1">OFFSET(STATIC!$B$6,MATCH('Data Manipulation'!$A2092,STATIC!$A$6:$A$2307, 0)-1,3*(COLUMN()-COLUMN($B$16)))</f>
        <v>1.3531</v>
      </c>
      <c r="K2092" s="7">
        <f ca="1">OFFSET(STATIC!$B$6,MATCH('Data Manipulation'!$A2092,STATIC!$A$6:$A$2307, 0)-1,3*(COLUMN()-COLUMN($B$16)))</f>
        <v>1.5901999999999998</v>
      </c>
      <c r="L2092" s="7">
        <f ca="1">OFFSET(STATIC!$B$6,MATCH('Data Manipulation'!$A2092,STATIC!$A$6:$A$2307, 0)-1,3*(COLUMN()-COLUMN($B$16)))</f>
        <v>1.0096000000000001</v>
      </c>
      <c r="M2092" s="7">
        <f ca="1">OFFSET(STATIC!$B$6,MATCH('Data Manipulation'!$A2092,STATIC!$A$6:$A$2307, 0)-1,3*(COLUMN()-COLUMN($B$16)))</f>
        <v>1.2016000000000001E-2</v>
      </c>
      <c r="N2092" s="7">
        <f ca="1">OFFSET(STATIC!$B$6,MATCH('Data Manipulation'!$A2092,STATIC!$A$6:$A$2307, 0)-1,3*(COLUMN()-COLUMN($B$16)))*$J2092</f>
        <v>228.85629788</v>
      </c>
      <c r="O2092" s="7">
        <f ca="1">OFFSET(STATIC!$B$6,MATCH('Data Manipulation'!$A2092,STATIC!$A$6:$A$2307, 0)-1,3*(COLUMN()-COLUMN($B$16)))</f>
        <v>1655.76</v>
      </c>
      <c r="P2092" s="7">
        <f ca="1">OFFSET(STATIC!$B$6,MATCH('Data Manipulation'!$A2092,STATIC!$A$6:$A$2307, 0)-1,3*(COLUMN()-COLUMN($B$16)))*$J2092</f>
        <v>249.57726534999998</v>
      </c>
      <c r="Q2092" s="7">
        <f ca="1">OFFSET(STATIC!$B$6,MATCH('Data Manipulation'!$A2092,STATIC!$A$6:$A$2307, 0)-1,3*(COLUMN()-COLUMN($B$16)))</f>
        <v>21.76</v>
      </c>
      <c r="R2092" s="7">
        <f ca="1">OFFSET(STATIC!$B$6,MATCH('Data Manipulation'!$A2092,STATIC!$A$6:$A$2307, 0)-1,3*(COLUMN()-COLUMN($B$16)))</f>
        <v>2476.0100000000002</v>
      </c>
      <c r="U2092" s="14">
        <f t="shared" ca="1" si="565"/>
        <v>4.4451762570833796E-2</v>
      </c>
      <c r="V2092" s="14">
        <f t="shared" ca="1" si="566"/>
        <v>-7.3015143791873719E-3</v>
      </c>
      <c r="W2092" s="14">
        <f t="shared" ca="1" si="567"/>
        <v>2.1214036983506886E-4</v>
      </c>
      <c r="X2092" s="14">
        <f t="shared" ca="1" si="568"/>
        <v>1.0901215211922574E-2</v>
      </c>
      <c r="Y2092" s="14">
        <f t="shared" ca="1" si="569"/>
        <v>-1.4955060044812677E-5</v>
      </c>
      <c r="Z2092" s="14">
        <f t="shared" ca="1" si="570"/>
        <v>-2.3345451437307433E-2</v>
      </c>
      <c r="AA2092" s="14">
        <f t="shared" ca="1" si="571"/>
        <v>3.3476907140750882E-4</v>
      </c>
      <c r="AB2092" s="14">
        <f t="shared" ca="1" si="572"/>
        <v>9.817229525889138E-3</v>
      </c>
      <c r="AC2092" s="14">
        <f t="shared" ca="1" si="573"/>
        <v>3.4053926898137323E-3</v>
      </c>
      <c r="AD2092" s="14">
        <f t="shared" ca="1" si="574"/>
        <v>2.1403848272080251E-3</v>
      </c>
      <c r="AE2092" s="14">
        <f t="shared" ca="1" si="575"/>
        <v>5.1638645035187516E-3</v>
      </c>
      <c r="AF2092" s="14">
        <f t="shared" ca="1" si="576"/>
        <v>2.8335713600458269E-3</v>
      </c>
      <c r="AG2092" s="14">
        <f t="shared" ca="1" si="577"/>
        <v>5.3418179637241929E-3</v>
      </c>
      <c r="AH2092" s="14">
        <f t="shared" ca="1" si="578"/>
        <v>1.6912093395067524E-4</v>
      </c>
      <c r="AI2092" s="14">
        <f t="shared" ca="1" si="579"/>
        <v>4.7275023006510004E-3</v>
      </c>
      <c r="AJ2092" s="14">
        <f t="shared" ca="1" si="580"/>
        <v>-3.6991136733773917E-2</v>
      </c>
      <c r="AK2092" s="14">
        <f t="shared" ca="1" si="581"/>
        <v>2.495022372598214E-3</v>
      </c>
    </row>
    <row r="2093" spans="1:37" x14ac:dyDescent="0.2">
      <c r="A2093" s="13">
        <f ca="1">IF(OFFSET(STATIC!$A$6,MATCH($A$16, STATIC!$A$6:$A$2307,0)+ROW()-ROW($A$16),0)&gt;$A$12, OFFSET(STATIC!$A$6,MATCH($A$16, STATIC!$A$6:$A$2307,0)+ROW()-ROW($A$16),0), FALSE)</f>
        <v>40498</v>
      </c>
      <c r="B2093" s="7">
        <f ca="1">OFFSET(STATIC!$B$6,MATCH('Data Manipulation'!$A2093,STATIC!$A$6:$A$2307, 0)-1,3*(COLUMN()-COLUMN($B$16)))</f>
        <v>0.22</v>
      </c>
      <c r="C2093" s="7">
        <f ca="1">OFFSET(STATIC!$B$6,MATCH('Data Manipulation'!$A2093,STATIC!$A$6:$A$2307, 0)-1,3*(COLUMN()-COLUMN($B$16)))</f>
        <v>347.77</v>
      </c>
      <c r="D2093" s="7">
        <f ca="1">OFFSET(STATIC!$B$6,MATCH('Data Manipulation'!$A2093,STATIC!$A$6:$A$2307, 0)-1,3*(COLUMN()-COLUMN($B$16)))</f>
        <v>1178.3399999999999</v>
      </c>
      <c r="E2093" s="7">
        <f ca="1">OFFSET(STATIC!$B$6,MATCH('Data Manipulation'!$A2093,STATIC!$A$6:$A$2307, 0)-1,3*(COLUMN()-COLUMN($B$16)))*$J2093</f>
        <v>3751.2168449999999</v>
      </c>
      <c r="F2093" s="7">
        <f ca="1">OFFSET(STATIC!$B$6,MATCH('Data Manipulation'!$A2093,STATIC!$A$6:$A$2307, 0)-1,3*(COLUMN()-COLUMN($B$16)))</f>
        <v>1337.35</v>
      </c>
      <c r="G2093" s="7">
        <f ca="1">OFFSET(STATIC!$B$6,MATCH('Data Manipulation'!$A2093,STATIC!$A$6:$A$2307, 0)-1,3*(COLUMN()-COLUMN($B$16)))</f>
        <v>82.34</v>
      </c>
      <c r="H2093" s="7">
        <f ca="1">OFFSET(STATIC!$B$6,MATCH('Data Manipulation'!$A2093,STATIC!$A$6:$A$2307, 0)-1,3*(COLUMN()-COLUMN($B$16)))</f>
        <v>42.410200000000003</v>
      </c>
      <c r="I2093" s="7">
        <f ca="1">OFFSET(STATIC!$B$6,MATCH('Data Manipulation'!$A2093,STATIC!$A$6:$A$2307, 0)-1,3*(COLUMN()-COLUMN($B$16)))</f>
        <v>254.42</v>
      </c>
      <c r="J2093" s="7">
        <f ca="1">OFFSET(STATIC!$B$6,MATCH('Data Manipulation'!$A2093,STATIC!$A$6:$A$2307, 0)-1,3*(COLUMN()-COLUMN($B$16)))</f>
        <v>1.3485</v>
      </c>
      <c r="K2093" s="7">
        <f ca="1">OFFSET(STATIC!$B$6,MATCH('Data Manipulation'!$A2093,STATIC!$A$6:$A$2307, 0)-1,3*(COLUMN()-COLUMN($B$16)))</f>
        <v>1.5868</v>
      </c>
      <c r="L2093" s="7">
        <f ca="1">OFFSET(STATIC!$B$6,MATCH('Data Manipulation'!$A2093,STATIC!$A$6:$A$2307, 0)-1,3*(COLUMN()-COLUMN($B$16)))</f>
        <v>1.0044</v>
      </c>
      <c r="M2093" s="7">
        <f ca="1">OFFSET(STATIC!$B$6,MATCH('Data Manipulation'!$A2093,STATIC!$A$6:$A$2307, 0)-1,3*(COLUMN()-COLUMN($B$16)))</f>
        <v>1.1982E-2</v>
      </c>
      <c r="N2093" s="7">
        <f ca="1">OFFSET(STATIC!$B$6,MATCH('Data Manipulation'!$A2093,STATIC!$A$6:$A$2307, 0)-1,3*(COLUMN()-COLUMN($B$16)))*$J2093</f>
        <v>227.63704860000001</v>
      </c>
      <c r="O2093" s="7">
        <f ca="1">OFFSET(STATIC!$B$6,MATCH('Data Manipulation'!$A2093,STATIC!$A$6:$A$2307, 0)-1,3*(COLUMN()-COLUMN($B$16)))</f>
        <v>1655.48</v>
      </c>
      <c r="P2093" s="7">
        <f ca="1">OFFSET(STATIC!$B$6,MATCH('Data Manipulation'!$A2093,STATIC!$A$6:$A$2307, 0)-1,3*(COLUMN()-COLUMN($B$16)))*$J2093</f>
        <v>248.40017280000001</v>
      </c>
      <c r="Q2093" s="7">
        <f ca="1">OFFSET(STATIC!$B$6,MATCH('Data Manipulation'!$A2093,STATIC!$A$6:$A$2307, 0)-1,3*(COLUMN()-COLUMN($B$16)))</f>
        <v>22.58</v>
      </c>
      <c r="R2093" s="7">
        <f ca="1">OFFSET(STATIC!$B$6,MATCH('Data Manipulation'!$A2093,STATIC!$A$6:$A$2307, 0)-1,3*(COLUMN()-COLUMN($B$16)))</f>
        <v>2469.84</v>
      </c>
      <c r="U2093" s="14">
        <f t="shared" ca="1" si="565"/>
        <v>-0.20479441264601328</v>
      </c>
      <c r="V2093" s="14">
        <f t="shared" ca="1" si="566"/>
        <v>-2.046376534000972E-2</v>
      </c>
      <c r="W2093" s="14">
        <f t="shared" ca="1" si="567"/>
        <v>-1.63381284080449E-2</v>
      </c>
      <c r="X2093" s="14">
        <f t="shared" ca="1" si="568"/>
        <v>-3.3134832876247439E-2</v>
      </c>
      <c r="Y2093" s="14">
        <f t="shared" ca="1" si="569"/>
        <v>-2.5397252990862554E-2</v>
      </c>
      <c r="Z2093" s="14">
        <f t="shared" ca="1" si="570"/>
        <v>-3.0145823432420137E-2</v>
      </c>
      <c r="AA2093" s="14">
        <f t="shared" ca="1" si="571"/>
        <v>-5.8437685599372007E-2</v>
      </c>
      <c r="AB2093" s="14">
        <f t="shared" ca="1" si="572"/>
        <v>-6.7109695970875183E-2</v>
      </c>
      <c r="AC2093" s="14">
        <f t="shared" ca="1" si="573"/>
        <v>-9.4472619386426621E-3</v>
      </c>
      <c r="AD2093" s="14">
        <f t="shared" ca="1" si="574"/>
        <v>-1.233848991573807E-2</v>
      </c>
      <c r="AE2093" s="14">
        <f t="shared" ca="1" si="575"/>
        <v>-1.256509234812047E-2</v>
      </c>
      <c r="AF2093" s="14">
        <f t="shared" ca="1" si="576"/>
        <v>-8.1456688449357603E-3</v>
      </c>
      <c r="AG2093" s="14">
        <f t="shared" ca="1" si="577"/>
        <v>-1.3805445590356147E-2</v>
      </c>
      <c r="AH2093" s="14">
        <f t="shared" ca="1" si="578"/>
        <v>2.1043218910890343E-3</v>
      </c>
      <c r="AI2093" s="14">
        <f t="shared" ca="1" si="579"/>
        <v>-1.3159592605015603E-2</v>
      </c>
      <c r="AJ2093" s="14">
        <f t="shared" ca="1" si="580"/>
        <v>0.11138195431435678</v>
      </c>
      <c r="AK2093" s="14">
        <f t="shared" ca="1" si="581"/>
        <v>-1.7650137345566721E-2</v>
      </c>
    </row>
    <row r="2094" spans="1:37" x14ac:dyDescent="0.2">
      <c r="A2094" s="13">
        <f ca="1">IF(OFFSET(STATIC!$A$6,MATCH($A$16, STATIC!$A$6:$A$2307,0)+ROW()-ROW($A$16),0)&gt;$A$12, OFFSET(STATIC!$A$6,MATCH($A$16, STATIC!$A$6:$A$2307,0)+ROW()-ROW($A$16),0), FALSE)</f>
        <v>40497</v>
      </c>
      <c r="B2094" s="7">
        <f ca="1">OFFSET(STATIC!$B$6,MATCH('Data Manipulation'!$A2094,STATIC!$A$6:$A$2307, 0)-1,3*(COLUMN()-COLUMN($B$16)))</f>
        <v>0.27</v>
      </c>
      <c r="C2094" s="7">
        <f ca="1">OFFSET(STATIC!$B$6,MATCH('Data Manipulation'!$A2094,STATIC!$A$6:$A$2307, 0)-1,3*(COLUMN()-COLUMN($B$16)))</f>
        <v>354.96</v>
      </c>
      <c r="D2094" s="7">
        <f ca="1">OFFSET(STATIC!$B$6,MATCH('Data Manipulation'!$A2094,STATIC!$A$6:$A$2307, 0)-1,3*(COLUMN()-COLUMN($B$16)))</f>
        <v>1197.75</v>
      </c>
      <c r="E2094" s="7">
        <f ca="1">OFFSET(STATIC!$B$6,MATCH('Data Manipulation'!$A2094,STATIC!$A$6:$A$2307, 0)-1,3*(COLUMN()-COLUMN($B$16)))*$J2094</f>
        <v>3877.5949849999997</v>
      </c>
      <c r="F2094" s="7">
        <f ca="1">OFFSET(STATIC!$B$6,MATCH('Data Manipulation'!$A2094,STATIC!$A$6:$A$2307, 0)-1,3*(COLUMN()-COLUMN($B$16)))</f>
        <v>1371.75</v>
      </c>
      <c r="G2094" s="7">
        <f ca="1">OFFSET(STATIC!$B$6,MATCH('Data Manipulation'!$A2094,STATIC!$A$6:$A$2307, 0)-1,3*(COLUMN()-COLUMN($B$16)))</f>
        <v>84.86</v>
      </c>
      <c r="H2094" s="7">
        <f ca="1">OFFSET(STATIC!$B$6,MATCH('Data Manipulation'!$A2094,STATIC!$A$6:$A$2307, 0)-1,3*(COLUMN()-COLUMN($B$16)))</f>
        <v>44.962400000000002</v>
      </c>
      <c r="I2094" s="7">
        <f ca="1">OFFSET(STATIC!$B$6,MATCH('Data Manipulation'!$A2094,STATIC!$A$6:$A$2307, 0)-1,3*(COLUMN()-COLUMN($B$16)))</f>
        <v>272.08</v>
      </c>
      <c r="J2094" s="7">
        <f ca="1">OFFSET(STATIC!$B$6,MATCH('Data Manipulation'!$A2094,STATIC!$A$6:$A$2307, 0)-1,3*(COLUMN()-COLUMN($B$16)))</f>
        <v>1.3613</v>
      </c>
      <c r="K2094" s="7">
        <f ca="1">OFFSET(STATIC!$B$6,MATCH('Data Manipulation'!$A2094,STATIC!$A$6:$A$2307, 0)-1,3*(COLUMN()-COLUMN($B$16)))</f>
        <v>1.6065</v>
      </c>
      <c r="L2094" s="7">
        <f ca="1">OFFSET(STATIC!$B$6,MATCH('Data Manipulation'!$A2094,STATIC!$A$6:$A$2307, 0)-1,3*(COLUMN()-COLUMN($B$16)))</f>
        <v>1.0170999999999999</v>
      </c>
      <c r="M2094" s="7">
        <f ca="1">OFFSET(STATIC!$B$6,MATCH('Data Manipulation'!$A2094,STATIC!$A$6:$A$2307, 0)-1,3*(COLUMN()-COLUMN($B$16)))</f>
        <v>1.208E-2</v>
      </c>
      <c r="N2094" s="7">
        <f ca="1">OFFSET(STATIC!$B$6,MATCH('Data Manipulation'!$A2094,STATIC!$A$6:$A$2307, 0)-1,3*(COLUMN()-COLUMN($B$16)))*$J2094</f>
        <v>230.80147237</v>
      </c>
      <c r="O2094" s="7">
        <f ca="1">OFFSET(STATIC!$B$6,MATCH('Data Manipulation'!$A2094,STATIC!$A$6:$A$2307, 0)-1,3*(COLUMN()-COLUMN($B$16)))</f>
        <v>1652</v>
      </c>
      <c r="P2094" s="7">
        <f ca="1">OFFSET(STATIC!$B$6,MATCH('Data Manipulation'!$A2094,STATIC!$A$6:$A$2307, 0)-1,3*(COLUMN()-COLUMN($B$16)))*$J2094</f>
        <v>251.69062087</v>
      </c>
      <c r="Q2094" s="7">
        <f ca="1">OFFSET(STATIC!$B$6,MATCH('Data Manipulation'!$A2094,STATIC!$A$6:$A$2307, 0)-1,3*(COLUMN()-COLUMN($B$16)))</f>
        <v>20.2</v>
      </c>
      <c r="R2094" s="7">
        <f ca="1">OFFSET(STATIC!$B$6,MATCH('Data Manipulation'!$A2094,STATIC!$A$6:$A$2307, 0)-1,3*(COLUMN()-COLUMN($B$16)))</f>
        <v>2513.8200000000002</v>
      </c>
      <c r="U2094" s="14">
        <f t="shared" ca="1" si="565"/>
        <v>0</v>
      </c>
      <c r="V2094" s="14">
        <f t="shared" ca="1" si="566"/>
        <v>-6.7385699732092673E-3</v>
      </c>
      <c r="W2094" s="14">
        <f t="shared" ca="1" si="567"/>
        <v>-1.2182098829831606E-3</v>
      </c>
      <c r="X2094" s="14">
        <f t="shared" ca="1" si="568"/>
        <v>5.1446549378789562E-3</v>
      </c>
      <c r="Y2094" s="14">
        <f t="shared" ca="1" si="569"/>
        <v>4.8229842476103261E-3</v>
      </c>
      <c r="Z2094" s="14">
        <f t="shared" ca="1" si="570"/>
        <v>-2.3565453154882608E-4</v>
      </c>
      <c r="AA2094" s="14">
        <f t="shared" ca="1" si="571"/>
        <v>1.8797803403805793E-2</v>
      </c>
      <c r="AB2094" s="14">
        <f t="shared" ca="1" si="572"/>
        <v>-3.7418877807194185E-3</v>
      </c>
      <c r="AC2094" s="14">
        <f t="shared" ca="1" si="573"/>
        <v>-4.0321157227094021E-3</v>
      </c>
      <c r="AD2094" s="14">
        <f t="shared" ca="1" si="574"/>
        <v>-3.9759013672236556E-3</v>
      </c>
      <c r="AE2094" s="14">
        <f t="shared" ca="1" si="575"/>
        <v>-3.9250369299417831E-3</v>
      </c>
      <c r="AF2094" s="14">
        <f t="shared" ca="1" si="576"/>
        <v>-2.3151986528033002E-3</v>
      </c>
      <c r="AG2094" s="14">
        <f t="shared" ca="1" si="577"/>
        <v>-5.3182629993926075E-3</v>
      </c>
      <c r="AH2094" s="14">
        <f t="shared" ca="1" si="578"/>
        <v>-4.8730950552907798E-3</v>
      </c>
      <c r="AI2094" s="14">
        <f t="shared" ca="1" si="579"/>
        <v>-5.1019100312530387E-3</v>
      </c>
      <c r="AJ2094" s="14">
        <f t="shared" ca="1" si="580"/>
        <v>-2.0093790495208621E-2</v>
      </c>
      <c r="AK2094" s="14">
        <f t="shared" ca="1" si="581"/>
        <v>-1.7448231086641755E-3</v>
      </c>
    </row>
    <row r="2095" spans="1:37" x14ac:dyDescent="0.2">
      <c r="A2095" s="13">
        <f ca="1">IF(OFFSET(STATIC!$A$6,MATCH($A$16, STATIC!$A$6:$A$2307,0)+ROW()-ROW($A$16),0)&gt;$A$12, OFFSET(STATIC!$A$6,MATCH($A$16, STATIC!$A$6:$A$2307,0)+ROW()-ROW($A$16),0), FALSE)</f>
        <v>40494</v>
      </c>
      <c r="B2095" s="7">
        <f ca="1">OFFSET(STATIC!$B$6,MATCH('Data Manipulation'!$A2095,STATIC!$A$6:$A$2307, 0)-1,3*(COLUMN()-COLUMN($B$16)))</f>
        <v>0.27</v>
      </c>
      <c r="C2095" s="7">
        <f ca="1">OFFSET(STATIC!$B$6,MATCH('Data Manipulation'!$A2095,STATIC!$A$6:$A$2307, 0)-1,3*(COLUMN()-COLUMN($B$16)))</f>
        <v>357.36</v>
      </c>
      <c r="D2095" s="7">
        <f ca="1">OFFSET(STATIC!$B$6,MATCH('Data Manipulation'!$A2095,STATIC!$A$6:$A$2307, 0)-1,3*(COLUMN()-COLUMN($B$16)))</f>
        <v>1199.21</v>
      </c>
      <c r="E2095" s="7">
        <f ca="1">OFFSET(STATIC!$B$6,MATCH('Data Manipulation'!$A2095,STATIC!$A$6:$A$2307, 0)-1,3*(COLUMN()-COLUMN($B$16)))*$J2095</f>
        <v>3857.6973239999998</v>
      </c>
      <c r="F2095" s="7">
        <f ca="1">OFFSET(STATIC!$B$6,MATCH('Data Manipulation'!$A2095,STATIC!$A$6:$A$2307, 0)-1,3*(COLUMN()-COLUMN($B$16)))</f>
        <v>1365.15</v>
      </c>
      <c r="G2095" s="7">
        <f ca="1">OFFSET(STATIC!$B$6,MATCH('Data Manipulation'!$A2095,STATIC!$A$6:$A$2307, 0)-1,3*(COLUMN()-COLUMN($B$16)))</f>
        <v>84.88</v>
      </c>
      <c r="H2095" s="7">
        <f ca="1">OFFSET(STATIC!$B$6,MATCH('Data Manipulation'!$A2095,STATIC!$A$6:$A$2307, 0)-1,3*(COLUMN()-COLUMN($B$16)))</f>
        <v>44.125100000000003</v>
      </c>
      <c r="I2095" s="7">
        <f ca="1">OFFSET(STATIC!$B$6,MATCH('Data Manipulation'!$A2095,STATIC!$A$6:$A$2307, 0)-1,3*(COLUMN()-COLUMN($B$16)))</f>
        <v>273.10000000000002</v>
      </c>
      <c r="J2095" s="7">
        <f ca="1">OFFSET(STATIC!$B$6,MATCH('Data Manipulation'!$A2095,STATIC!$A$6:$A$2307, 0)-1,3*(COLUMN()-COLUMN($B$16)))</f>
        <v>1.3668</v>
      </c>
      <c r="K2095" s="7">
        <f ca="1">OFFSET(STATIC!$B$6,MATCH('Data Manipulation'!$A2095,STATIC!$A$6:$A$2307, 0)-1,3*(COLUMN()-COLUMN($B$16)))</f>
        <v>1.6129</v>
      </c>
      <c r="L2095" s="7">
        <f ca="1">OFFSET(STATIC!$B$6,MATCH('Data Manipulation'!$A2095,STATIC!$A$6:$A$2307, 0)-1,3*(COLUMN()-COLUMN($B$16)))</f>
        <v>1.0210999999999999</v>
      </c>
      <c r="M2095" s="7">
        <f ca="1">OFFSET(STATIC!$B$6,MATCH('Data Manipulation'!$A2095,STATIC!$A$6:$A$2307, 0)-1,3*(COLUMN()-COLUMN($B$16)))</f>
        <v>1.2108000000000001E-2</v>
      </c>
      <c r="N2095" s="7">
        <f ca="1">OFFSET(STATIC!$B$6,MATCH('Data Manipulation'!$A2095,STATIC!$A$6:$A$2307, 0)-1,3*(COLUMN()-COLUMN($B$16)))*$J2095</f>
        <v>232.03220508000001</v>
      </c>
      <c r="O2095" s="7">
        <f ca="1">OFFSET(STATIC!$B$6,MATCH('Data Manipulation'!$A2095,STATIC!$A$6:$A$2307, 0)-1,3*(COLUMN()-COLUMN($B$16)))</f>
        <v>1660.07</v>
      </c>
      <c r="P2095" s="7">
        <f ca="1">OFFSET(STATIC!$B$6,MATCH('Data Manipulation'!$A2095,STATIC!$A$6:$A$2307, 0)-1,3*(COLUMN()-COLUMN($B$16)))*$J2095</f>
        <v>252.97800504</v>
      </c>
      <c r="Q2095" s="7">
        <f ca="1">OFFSET(STATIC!$B$6,MATCH('Data Manipulation'!$A2095,STATIC!$A$6:$A$2307, 0)-1,3*(COLUMN()-COLUMN($B$16)))</f>
        <v>20.61</v>
      </c>
      <c r="R2095" s="7">
        <f ca="1">OFFSET(STATIC!$B$6,MATCH('Data Manipulation'!$A2095,STATIC!$A$6:$A$2307, 0)-1,3*(COLUMN()-COLUMN($B$16)))</f>
        <v>2518.21</v>
      </c>
      <c r="U2095" s="14">
        <f t="shared" ca="1" si="565"/>
        <v>0.20479441264601322</v>
      </c>
      <c r="V2095" s="14">
        <f t="shared" ca="1" si="566"/>
        <v>-2.0084612142185758E-2</v>
      </c>
      <c r="W2095" s="14">
        <f t="shared" ca="1" si="567"/>
        <v>-1.1878701482340309E-2</v>
      </c>
      <c r="X2095" s="14">
        <f t="shared" ca="1" si="568"/>
        <v>-1.9381949324481678E-3</v>
      </c>
      <c r="Y2095" s="14">
        <f t="shared" ca="1" si="569"/>
        <v>-2.9306655480836663E-2</v>
      </c>
      <c r="Z2095" s="14">
        <f t="shared" ca="1" si="570"/>
        <v>-3.3936895066176517E-2</v>
      </c>
      <c r="AA2095" s="14">
        <f t="shared" ca="1" si="571"/>
        <v>-5.1263718946405371E-2</v>
      </c>
      <c r="AB2095" s="14">
        <f t="shared" ca="1" si="572"/>
        <v>-3.0400985357757065E-2</v>
      </c>
      <c r="AC2095" s="14">
        <f t="shared" ca="1" si="573"/>
        <v>1.1713032085848159E-3</v>
      </c>
      <c r="AD2095" s="14">
        <f t="shared" ca="1" si="574"/>
        <v>1.240771919216888E-3</v>
      </c>
      <c r="AE2095" s="14">
        <f t="shared" ca="1" si="575"/>
        <v>-2.3476485398521343E-3</v>
      </c>
      <c r="AF2095" s="14">
        <f t="shared" ca="1" si="576"/>
        <v>-1.485516490066669E-3</v>
      </c>
      <c r="AG2095" s="14">
        <f t="shared" ca="1" si="577"/>
        <v>-6.7074496304702377E-4</v>
      </c>
      <c r="AH2095" s="14">
        <f t="shared" ca="1" si="578"/>
        <v>-3.9078519298485527E-3</v>
      </c>
      <c r="AI2095" s="14">
        <f t="shared" ca="1" si="579"/>
        <v>2.7591311135481521E-4</v>
      </c>
      <c r="AJ2095" s="14">
        <f t="shared" ca="1" si="580"/>
        <v>0.10046658564492249</v>
      </c>
      <c r="AK2095" s="14">
        <f t="shared" ca="1" si="581"/>
        <v>-1.4707393784624974E-2</v>
      </c>
    </row>
    <row r="2096" spans="1:37" x14ac:dyDescent="0.2">
      <c r="A2096" s="13">
        <f ca="1">IF(OFFSET(STATIC!$A$6,MATCH($A$16, STATIC!$A$6:$A$2307,0)+ROW()-ROW($A$16),0)&gt;$A$12, OFFSET(STATIC!$A$6,MATCH($A$16, STATIC!$A$6:$A$2307,0)+ROW()-ROW($A$16),0), FALSE)</f>
        <v>40493</v>
      </c>
      <c r="B2096" s="7">
        <f ca="1">OFFSET(STATIC!$B$6,MATCH('Data Manipulation'!$A2096,STATIC!$A$6:$A$2307, 0)-1,3*(COLUMN()-COLUMN($B$16)))</f>
        <v>0.22</v>
      </c>
      <c r="C2096" s="7">
        <f ca="1">OFFSET(STATIC!$B$6,MATCH('Data Manipulation'!$A2096,STATIC!$A$6:$A$2307, 0)-1,3*(COLUMN()-COLUMN($B$16)))</f>
        <v>364.61</v>
      </c>
      <c r="D2096" s="7">
        <f ca="1">OFFSET(STATIC!$B$6,MATCH('Data Manipulation'!$A2096,STATIC!$A$6:$A$2307, 0)-1,3*(COLUMN()-COLUMN($B$16)))</f>
        <v>1213.54</v>
      </c>
      <c r="E2096" s="7">
        <f ca="1">OFFSET(STATIC!$B$6,MATCH('Data Manipulation'!$A2096,STATIC!$A$6:$A$2307, 0)-1,3*(COLUMN()-COLUMN($B$16)))*$J2096</f>
        <v>3865.1815439999996</v>
      </c>
      <c r="F2096" s="7">
        <f ca="1">OFFSET(STATIC!$B$6,MATCH('Data Manipulation'!$A2096,STATIC!$A$6:$A$2307, 0)-1,3*(COLUMN()-COLUMN($B$16)))</f>
        <v>1405.75</v>
      </c>
      <c r="G2096" s="7">
        <f ca="1">OFFSET(STATIC!$B$6,MATCH('Data Manipulation'!$A2096,STATIC!$A$6:$A$2307, 0)-1,3*(COLUMN()-COLUMN($B$16)))</f>
        <v>87.81</v>
      </c>
      <c r="H2096" s="7">
        <f ca="1">OFFSET(STATIC!$B$6,MATCH('Data Manipulation'!$A2096,STATIC!$A$6:$A$2307, 0)-1,3*(COLUMN()-COLUMN($B$16)))</f>
        <v>46.446100000000001</v>
      </c>
      <c r="I2096" s="7">
        <f ca="1">OFFSET(STATIC!$B$6,MATCH('Data Manipulation'!$A2096,STATIC!$A$6:$A$2307, 0)-1,3*(COLUMN()-COLUMN($B$16)))</f>
        <v>281.52999999999997</v>
      </c>
      <c r="J2096" s="7">
        <f ca="1">OFFSET(STATIC!$B$6,MATCH('Data Manipulation'!$A2096,STATIC!$A$6:$A$2307, 0)-1,3*(COLUMN()-COLUMN($B$16)))</f>
        <v>1.3652</v>
      </c>
      <c r="K2096" s="7">
        <f ca="1">OFFSET(STATIC!$B$6,MATCH('Data Manipulation'!$A2096,STATIC!$A$6:$A$2307, 0)-1,3*(COLUMN()-COLUMN($B$16)))</f>
        <v>1.6109</v>
      </c>
      <c r="L2096" s="7">
        <f ca="1">OFFSET(STATIC!$B$6,MATCH('Data Manipulation'!$A2096,STATIC!$A$6:$A$2307, 0)-1,3*(COLUMN()-COLUMN($B$16)))</f>
        <v>1.0235000000000001</v>
      </c>
      <c r="M2096" s="7">
        <f ca="1">OFFSET(STATIC!$B$6,MATCH('Data Manipulation'!$A2096,STATIC!$A$6:$A$2307, 0)-1,3*(COLUMN()-COLUMN($B$16)))</f>
        <v>1.2126E-2</v>
      </c>
      <c r="N2096" s="7">
        <f ca="1">OFFSET(STATIC!$B$6,MATCH('Data Manipulation'!$A2096,STATIC!$A$6:$A$2307, 0)-1,3*(COLUMN()-COLUMN($B$16)))*$J2096</f>
        <v>232.18789171999998</v>
      </c>
      <c r="O2096" s="7">
        <f ca="1">OFFSET(STATIC!$B$6,MATCH('Data Manipulation'!$A2096,STATIC!$A$6:$A$2307, 0)-1,3*(COLUMN()-COLUMN($B$16)))</f>
        <v>1666.57</v>
      </c>
      <c r="P2096" s="7">
        <f ca="1">OFFSET(STATIC!$B$6,MATCH('Data Manipulation'!$A2096,STATIC!$A$6:$A$2307, 0)-1,3*(COLUMN()-COLUMN($B$16)))*$J2096</f>
        <v>252.90821471999999</v>
      </c>
      <c r="Q2096" s="7">
        <f ca="1">OFFSET(STATIC!$B$6,MATCH('Data Manipulation'!$A2096,STATIC!$A$6:$A$2307, 0)-1,3*(COLUMN()-COLUMN($B$16)))</f>
        <v>18.64</v>
      </c>
      <c r="R2096" s="7">
        <f ca="1">OFFSET(STATIC!$B$6,MATCH('Data Manipulation'!$A2096,STATIC!$A$6:$A$2307, 0)-1,3*(COLUMN()-COLUMN($B$16)))</f>
        <v>2555.52</v>
      </c>
      <c r="U2096" s="14">
        <f t="shared" ca="1" si="565"/>
        <v>-8.7011376989629685E-2</v>
      </c>
      <c r="V2096" s="14">
        <f t="shared" ca="1" si="566"/>
        <v>-3.2584467707163448E-3</v>
      </c>
      <c r="W2096" s="14">
        <f t="shared" ca="1" si="567"/>
        <v>-4.2512141320765855E-3</v>
      </c>
      <c r="X2096" s="14">
        <f t="shared" ca="1" si="568"/>
        <v>-1.1461874021722629E-2</v>
      </c>
      <c r="Y2096" s="14">
        <f t="shared" ca="1" si="569"/>
        <v>7.4400217527617E-3</v>
      </c>
      <c r="Z2096" s="14">
        <f t="shared" ca="1" si="570"/>
        <v>0</v>
      </c>
      <c r="AA2096" s="14">
        <f t="shared" ca="1" si="571"/>
        <v>-1.4823407342718462E-3</v>
      </c>
      <c r="AB2096" s="14">
        <f t="shared" ca="1" si="572"/>
        <v>4.771069365088856E-3</v>
      </c>
      <c r="AC2096" s="14">
        <f t="shared" ca="1" si="573"/>
        <v>-6.2796847472294214E-3</v>
      </c>
      <c r="AD2096" s="14">
        <f t="shared" ca="1" si="574"/>
        <v>1.4909613248387768E-3</v>
      </c>
      <c r="AE2096" s="14">
        <f t="shared" ca="1" si="575"/>
        <v>-2.5370817668191751E-3</v>
      </c>
      <c r="AF2096" s="14">
        <f t="shared" ca="1" si="576"/>
        <v>9.9009909078351084E-4</v>
      </c>
      <c r="AG2096" s="14">
        <f t="shared" ca="1" si="577"/>
        <v>-6.7523026062856111E-3</v>
      </c>
      <c r="AH2096" s="14">
        <f t="shared" ca="1" si="578"/>
        <v>0</v>
      </c>
      <c r="AI2096" s="14">
        <f t="shared" ca="1" si="579"/>
        <v>-8.5178902867138334E-3</v>
      </c>
      <c r="AJ2096" s="14">
        <f t="shared" ca="1" si="580"/>
        <v>9.1620150462966114E-3</v>
      </c>
      <c r="AK2096" s="14">
        <f t="shared" ca="1" si="581"/>
        <v>-9.0606934263741164E-3</v>
      </c>
    </row>
    <row r="2097" spans="1:37" x14ac:dyDescent="0.2">
      <c r="A2097" s="13">
        <f ca="1">IF(OFFSET(STATIC!$A$6,MATCH($A$16, STATIC!$A$6:$A$2307,0)+ROW()-ROW($A$16),0)&gt;$A$12, OFFSET(STATIC!$A$6,MATCH($A$16, STATIC!$A$6:$A$2307,0)+ROW()-ROW($A$16),0), FALSE)</f>
        <v>40492</v>
      </c>
      <c r="B2097" s="7">
        <f ca="1">OFFSET(STATIC!$B$6,MATCH('Data Manipulation'!$A2097,STATIC!$A$6:$A$2307, 0)-1,3*(COLUMN()-COLUMN($B$16)))</f>
        <v>0.24</v>
      </c>
      <c r="C2097" s="7">
        <f ca="1">OFFSET(STATIC!$B$6,MATCH('Data Manipulation'!$A2097,STATIC!$A$6:$A$2307, 0)-1,3*(COLUMN()-COLUMN($B$16)))</f>
        <v>365.8</v>
      </c>
      <c r="D2097" s="7">
        <f ca="1">OFFSET(STATIC!$B$6,MATCH('Data Manipulation'!$A2097,STATIC!$A$6:$A$2307, 0)-1,3*(COLUMN()-COLUMN($B$16)))</f>
        <v>1218.71</v>
      </c>
      <c r="E2097" s="7">
        <f ca="1">OFFSET(STATIC!$B$6,MATCH('Data Manipulation'!$A2097,STATIC!$A$6:$A$2307, 0)-1,3*(COLUMN()-COLUMN($B$16)))*$J2097</f>
        <v>3909.7386340000003</v>
      </c>
      <c r="F2097" s="7">
        <f ca="1">OFFSET(STATIC!$B$6,MATCH('Data Manipulation'!$A2097,STATIC!$A$6:$A$2307, 0)-1,3*(COLUMN()-COLUMN($B$16)))</f>
        <v>1395.33</v>
      </c>
      <c r="G2097" s="7">
        <f ca="1">OFFSET(STATIC!$B$6,MATCH('Data Manipulation'!$A2097,STATIC!$A$6:$A$2307, 0)-1,3*(COLUMN()-COLUMN($B$16)))</f>
        <v>87.81</v>
      </c>
      <c r="H2097" s="7">
        <f ca="1">OFFSET(STATIC!$B$6,MATCH('Data Manipulation'!$A2097,STATIC!$A$6:$A$2307, 0)-1,3*(COLUMN()-COLUMN($B$16)))</f>
        <v>46.515000000000001</v>
      </c>
      <c r="I2097" s="7">
        <f ca="1">OFFSET(STATIC!$B$6,MATCH('Data Manipulation'!$A2097,STATIC!$A$6:$A$2307, 0)-1,3*(COLUMN()-COLUMN($B$16)))</f>
        <v>280.19</v>
      </c>
      <c r="J2097" s="7">
        <f ca="1">OFFSET(STATIC!$B$6,MATCH('Data Manipulation'!$A2097,STATIC!$A$6:$A$2307, 0)-1,3*(COLUMN()-COLUMN($B$16)))</f>
        <v>1.3738000000000001</v>
      </c>
      <c r="K2097" s="7">
        <f ca="1">OFFSET(STATIC!$B$6,MATCH('Data Manipulation'!$A2097,STATIC!$A$6:$A$2307, 0)-1,3*(COLUMN()-COLUMN($B$16)))</f>
        <v>1.6085</v>
      </c>
      <c r="L2097" s="7">
        <f ca="1">OFFSET(STATIC!$B$6,MATCH('Data Manipulation'!$A2097,STATIC!$A$6:$A$2307, 0)-1,3*(COLUMN()-COLUMN($B$16)))</f>
        <v>1.0261</v>
      </c>
      <c r="M2097" s="7">
        <f ca="1">OFFSET(STATIC!$B$6,MATCH('Data Manipulation'!$A2097,STATIC!$A$6:$A$2307, 0)-1,3*(COLUMN()-COLUMN($B$16)))</f>
        <v>1.2114E-2</v>
      </c>
      <c r="N2097" s="7">
        <f ca="1">OFFSET(STATIC!$B$6,MATCH('Data Manipulation'!$A2097,STATIC!$A$6:$A$2307, 0)-1,3*(COLUMN()-COLUMN($B$16)))*$J2097</f>
        <v>233.76099970000001</v>
      </c>
      <c r="O2097" s="7">
        <f ca="1">OFFSET(STATIC!$B$6,MATCH('Data Manipulation'!$A2097,STATIC!$A$6:$A$2307, 0)-1,3*(COLUMN()-COLUMN($B$16)))</f>
        <v>1666.57</v>
      </c>
      <c r="P2097" s="7">
        <f ca="1">OFFSET(STATIC!$B$6,MATCH('Data Manipulation'!$A2097,STATIC!$A$6:$A$2307, 0)-1,3*(COLUMN()-COLUMN($B$16)))*$J2097</f>
        <v>255.07166006000003</v>
      </c>
      <c r="Q2097" s="7">
        <f ca="1">OFFSET(STATIC!$B$6,MATCH('Data Manipulation'!$A2097,STATIC!$A$6:$A$2307, 0)-1,3*(COLUMN()-COLUMN($B$16)))</f>
        <v>18.47</v>
      </c>
      <c r="R2097" s="7">
        <f ca="1">OFFSET(STATIC!$B$6,MATCH('Data Manipulation'!$A2097,STATIC!$A$6:$A$2307, 0)-1,3*(COLUMN()-COLUMN($B$16)))</f>
        <v>2578.7800000000002</v>
      </c>
      <c r="U2097" s="14">
        <f t="shared" ca="1" si="565"/>
        <v>0.13353139262452257</v>
      </c>
      <c r="V2097" s="14">
        <f t="shared" ca="1" si="566"/>
        <v>-1.0415769347921195E-2</v>
      </c>
      <c r="W2097" s="14">
        <f t="shared" ca="1" si="567"/>
        <v>4.3665857524340951E-3</v>
      </c>
      <c r="X2097" s="14">
        <f t="shared" ca="1" si="568"/>
        <v>-2.3707544294963974E-2</v>
      </c>
      <c r="Y2097" s="14">
        <f t="shared" ca="1" si="569"/>
        <v>-1.9460672063683855E-2</v>
      </c>
      <c r="Z2097" s="14">
        <f t="shared" ca="1" si="570"/>
        <v>1.2490851680568084E-2</v>
      </c>
      <c r="AA2097" s="14">
        <f t="shared" ca="1" si="571"/>
        <v>-1.3928134776976605E-2</v>
      </c>
      <c r="AB2097" s="14">
        <f t="shared" ca="1" si="572"/>
        <v>-1.1497234627055345E-2</v>
      </c>
      <c r="AC2097" s="14">
        <f t="shared" ca="1" si="573"/>
        <v>-8.1195168416575998E-3</v>
      </c>
      <c r="AD2097" s="14">
        <f t="shared" ca="1" si="574"/>
        <v>2.8015582526211835E-3</v>
      </c>
      <c r="AE2097" s="14">
        <f t="shared" ca="1" si="575"/>
        <v>-1.1145146134070718E-2</v>
      </c>
      <c r="AF2097" s="14">
        <f t="shared" ca="1" si="576"/>
        <v>-1.7024474033623515E-2</v>
      </c>
      <c r="AG2097" s="14">
        <f t="shared" ca="1" si="577"/>
        <v>-9.4603235761267432E-3</v>
      </c>
      <c r="AH2097" s="14">
        <f t="shared" ca="1" si="578"/>
        <v>6.4224343232831098E-4</v>
      </c>
      <c r="AI2097" s="14">
        <f t="shared" ca="1" si="579"/>
        <v>-1.0280710842254594E-2</v>
      </c>
      <c r="AJ2097" s="14">
        <f t="shared" ca="1" si="580"/>
        <v>-3.2492871808991845E-2</v>
      </c>
      <c r="AK2097" s="14">
        <f t="shared" ca="1" si="581"/>
        <v>6.1457748829939164E-3</v>
      </c>
    </row>
    <row r="2098" spans="1:37" x14ac:dyDescent="0.2">
      <c r="A2098" s="13">
        <f ca="1">IF(OFFSET(STATIC!$A$6,MATCH($A$16, STATIC!$A$6:$A$2307,0)+ROW()-ROW($A$16),0)&gt;$A$12, OFFSET(STATIC!$A$6,MATCH($A$16, STATIC!$A$6:$A$2307,0)+ROW()-ROW($A$16),0), FALSE)</f>
        <v>40491</v>
      </c>
      <c r="B2098" s="7">
        <f ca="1">OFFSET(STATIC!$B$6,MATCH('Data Manipulation'!$A2098,STATIC!$A$6:$A$2307, 0)-1,3*(COLUMN()-COLUMN($B$16)))</f>
        <v>0.21</v>
      </c>
      <c r="C2098" s="7">
        <f ca="1">OFFSET(STATIC!$B$6,MATCH('Data Manipulation'!$A2098,STATIC!$A$6:$A$2307, 0)-1,3*(COLUMN()-COLUMN($B$16)))</f>
        <v>369.63</v>
      </c>
      <c r="D2098" s="7">
        <f ca="1">OFFSET(STATIC!$B$6,MATCH('Data Manipulation'!$A2098,STATIC!$A$6:$A$2307, 0)-1,3*(COLUMN()-COLUMN($B$16)))</f>
        <v>1213.4000000000001</v>
      </c>
      <c r="E2098" s="7">
        <f ca="1">OFFSET(STATIC!$B$6,MATCH('Data Manipulation'!$A2098,STATIC!$A$6:$A$2307, 0)-1,3*(COLUMN()-COLUMN($B$16)))*$J2098</f>
        <v>4003.5364</v>
      </c>
      <c r="F2098" s="7">
        <f ca="1">OFFSET(STATIC!$B$6,MATCH('Data Manipulation'!$A2098,STATIC!$A$6:$A$2307, 0)-1,3*(COLUMN()-COLUMN($B$16)))</f>
        <v>1422.75</v>
      </c>
      <c r="G2098" s="7">
        <f ca="1">OFFSET(STATIC!$B$6,MATCH('Data Manipulation'!$A2098,STATIC!$A$6:$A$2307, 0)-1,3*(COLUMN()-COLUMN($B$16)))</f>
        <v>86.72</v>
      </c>
      <c r="H2098" s="7">
        <f ca="1">OFFSET(STATIC!$B$6,MATCH('Data Manipulation'!$A2098,STATIC!$A$6:$A$2307, 0)-1,3*(COLUMN()-COLUMN($B$16)))</f>
        <v>47.167400000000001</v>
      </c>
      <c r="I2098" s="7">
        <f ca="1">OFFSET(STATIC!$B$6,MATCH('Data Manipulation'!$A2098,STATIC!$A$6:$A$2307, 0)-1,3*(COLUMN()-COLUMN($B$16)))</f>
        <v>283.43</v>
      </c>
      <c r="J2098" s="7">
        <f ca="1">OFFSET(STATIC!$B$6,MATCH('Data Manipulation'!$A2098,STATIC!$A$6:$A$2307, 0)-1,3*(COLUMN()-COLUMN($B$16)))</f>
        <v>1.385</v>
      </c>
      <c r="K2098" s="7">
        <f ca="1">OFFSET(STATIC!$B$6,MATCH('Data Manipulation'!$A2098,STATIC!$A$6:$A$2307, 0)-1,3*(COLUMN()-COLUMN($B$16)))</f>
        <v>1.6040000000000001</v>
      </c>
      <c r="L2098" s="7">
        <f ca="1">OFFSET(STATIC!$B$6,MATCH('Data Manipulation'!$A2098,STATIC!$A$6:$A$2307, 0)-1,3*(COLUMN()-COLUMN($B$16)))</f>
        <v>1.0376000000000001</v>
      </c>
      <c r="M2098" s="7">
        <f ca="1">OFFSET(STATIC!$B$6,MATCH('Data Manipulation'!$A2098,STATIC!$A$6:$A$2307, 0)-1,3*(COLUMN()-COLUMN($B$16)))</f>
        <v>1.2322E-2</v>
      </c>
      <c r="N2098" s="7">
        <f ca="1">OFFSET(STATIC!$B$6,MATCH('Data Manipulation'!$A2098,STATIC!$A$6:$A$2307, 0)-1,3*(COLUMN()-COLUMN($B$16)))*$J2098</f>
        <v>235.98294800000002</v>
      </c>
      <c r="O2098" s="7">
        <f ca="1">OFFSET(STATIC!$B$6,MATCH('Data Manipulation'!$A2098,STATIC!$A$6:$A$2307, 0)-1,3*(COLUMN()-COLUMN($B$16)))</f>
        <v>1665.5</v>
      </c>
      <c r="P2098" s="7">
        <f ca="1">OFFSET(STATIC!$B$6,MATCH('Data Manipulation'!$A2098,STATIC!$A$6:$A$2307, 0)-1,3*(COLUMN()-COLUMN($B$16)))*$J2098</f>
        <v>257.70750400000003</v>
      </c>
      <c r="Q2098" s="7">
        <f ca="1">OFFSET(STATIC!$B$6,MATCH('Data Manipulation'!$A2098,STATIC!$A$6:$A$2307, 0)-1,3*(COLUMN()-COLUMN($B$16)))</f>
        <v>19.079999999999998</v>
      </c>
      <c r="R2098" s="7">
        <f ca="1">OFFSET(STATIC!$B$6,MATCH('Data Manipulation'!$A2098,STATIC!$A$6:$A$2307, 0)-1,3*(COLUMN()-COLUMN($B$16)))</f>
        <v>2562.98</v>
      </c>
      <c r="U2098" s="14">
        <f t="shared" ca="1" si="565"/>
        <v>-0.13353139262452263</v>
      </c>
      <c r="V2098" s="14">
        <f t="shared" ca="1" si="566"/>
        <v>-4.2115555893074957E-3</v>
      </c>
      <c r="W2098" s="14">
        <f t="shared" ca="1" si="567"/>
        <v>-8.0849146610354004E-3</v>
      </c>
      <c r="X2098" s="14">
        <f t="shared" ca="1" si="568"/>
        <v>1.3997825566290766E-3</v>
      </c>
      <c r="Y2098" s="14">
        <f t="shared" ca="1" si="569"/>
        <v>1.2461793305325876E-2</v>
      </c>
      <c r="Z2098" s="14">
        <f t="shared" ca="1" si="570"/>
        <v>-3.9129984328154918E-3</v>
      </c>
      <c r="AA2098" s="14">
        <f t="shared" ca="1" si="571"/>
        <v>-3.3209296519922486E-3</v>
      </c>
      <c r="AB2098" s="14">
        <f t="shared" ca="1" si="572"/>
        <v>2.2983774646736854E-2</v>
      </c>
      <c r="AC2098" s="14">
        <f t="shared" ca="1" si="573"/>
        <v>-6.4771726990304436E-3</v>
      </c>
      <c r="AD2098" s="14">
        <f t="shared" ca="1" si="574"/>
        <v>-6.1531006153169822E-3</v>
      </c>
      <c r="AE2098" s="14">
        <f t="shared" ca="1" si="575"/>
        <v>4.819974065456851E-4</v>
      </c>
      <c r="AF2098" s="14">
        <f t="shared" ca="1" si="576"/>
        <v>2.4349661254177842E-4</v>
      </c>
      <c r="AG2098" s="14">
        <f t="shared" ca="1" si="577"/>
        <v>-7.590501849684547E-3</v>
      </c>
      <c r="AH2098" s="14">
        <f t="shared" ca="1" si="578"/>
        <v>-3.9908252124592411E-3</v>
      </c>
      <c r="AI2098" s="14">
        <f t="shared" ca="1" si="579"/>
        <v>-7.219626645389908E-3</v>
      </c>
      <c r="AJ2098" s="14">
        <f t="shared" ca="1" si="580"/>
        <v>4.2286203617366E-2</v>
      </c>
      <c r="AK2098" s="14">
        <f t="shared" ca="1" si="581"/>
        <v>-6.6381345946557521E-3</v>
      </c>
    </row>
    <row r="2099" spans="1:37" x14ac:dyDescent="0.2">
      <c r="A2099" s="13">
        <f ca="1">IF(OFFSET(STATIC!$A$6,MATCH($A$16, STATIC!$A$6:$A$2307,0)+ROW()-ROW($A$16),0)&gt;$A$12, OFFSET(STATIC!$A$6,MATCH($A$16, STATIC!$A$6:$A$2307,0)+ROW()-ROW($A$16),0), FALSE)</f>
        <v>40490</v>
      </c>
      <c r="B2099" s="7">
        <f ca="1">OFFSET(STATIC!$B$6,MATCH('Data Manipulation'!$A2099,STATIC!$A$6:$A$2307, 0)-1,3*(COLUMN()-COLUMN($B$16)))</f>
        <v>0.24</v>
      </c>
      <c r="C2099" s="7">
        <f ca="1">OFFSET(STATIC!$B$6,MATCH('Data Manipulation'!$A2099,STATIC!$A$6:$A$2307, 0)-1,3*(COLUMN()-COLUMN($B$16)))</f>
        <v>371.19</v>
      </c>
      <c r="D2099" s="7">
        <f ca="1">OFFSET(STATIC!$B$6,MATCH('Data Manipulation'!$A2099,STATIC!$A$6:$A$2307, 0)-1,3*(COLUMN()-COLUMN($B$16)))</f>
        <v>1223.25</v>
      </c>
      <c r="E2099" s="7">
        <f ca="1">OFFSET(STATIC!$B$6,MATCH('Data Manipulation'!$A2099,STATIC!$A$6:$A$2307, 0)-1,3*(COLUMN()-COLUMN($B$16)))*$J2099</f>
        <v>3997.9362400000005</v>
      </c>
      <c r="F2099" s="7">
        <f ca="1">OFFSET(STATIC!$B$6,MATCH('Data Manipulation'!$A2099,STATIC!$A$6:$A$2307, 0)-1,3*(COLUMN()-COLUMN($B$16)))</f>
        <v>1405.13</v>
      </c>
      <c r="G2099" s="7">
        <f ca="1">OFFSET(STATIC!$B$6,MATCH('Data Manipulation'!$A2099,STATIC!$A$6:$A$2307, 0)-1,3*(COLUMN()-COLUMN($B$16)))</f>
        <v>87.06</v>
      </c>
      <c r="H2099" s="7">
        <f ca="1">OFFSET(STATIC!$B$6,MATCH('Data Manipulation'!$A2099,STATIC!$A$6:$A$2307, 0)-1,3*(COLUMN()-COLUMN($B$16)))</f>
        <v>47.324300000000001</v>
      </c>
      <c r="I2099" s="7">
        <f ca="1">OFFSET(STATIC!$B$6,MATCH('Data Manipulation'!$A2099,STATIC!$A$6:$A$2307, 0)-1,3*(COLUMN()-COLUMN($B$16)))</f>
        <v>276.99</v>
      </c>
      <c r="J2099" s="7">
        <f ca="1">OFFSET(STATIC!$B$6,MATCH('Data Manipulation'!$A2099,STATIC!$A$6:$A$2307, 0)-1,3*(COLUMN()-COLUMN($B$16)))</f>
        <v>1.3940000000000001</v>
      </c>
      <c r="K2099" s="7">
        <f ca="1">OFFSET(STATIC!$B$6,MATCH('Data Manipulation'!$A2099,STATIC!$A$6:$A$2307, 0)-1,3*(COLUMN()-COLUMN($B$16)))</f>
        <v>1.6139000000000001</v>
      </c>
      <c r="L2099" s="7">
        <f ca="1">OFFSET(STATIC!$B$6,MATCH('Data Manipulation'!$A2099,STATIC!$A$6:$A$2307, 0)-1,3*(COLUMN()-COLUMN($B$16)))</f>
        <v>1.0370999999999999</v>
      </c>
      <c r="M2099" s="7">
        <f ca="1">OFFSET(STATIC!$B$6,MATCH('Data Manipulation'!$A2099,STATIC!$A$6:$A$2307, 0)-1,3*(COLUMN()-COLUMN($B$16)))</f>
        <v>1.2319E-2</v>
      </c>
      <c r="N2099" s="7">
        <f ca="1">OFFSET(STATIC!$B$6,MATCH('Data Manipulation'!$A2099,STATIC!$A$6:$A$2307, 0)-1,3*(COLUMN()-COLUMN($B$16)))*$J2099</f>
        <v>237.78099240000003</v>
      </c>
      <c r="O2099" s="7">
        <f ca="1">OFFSET(STATIC!$B$6,MATCH('Data Manipulation'!$A2099,STATIC!$A$6:$A$2307, 0)-1,3*(COLUMN()-COLUMN($B$16)))</f>
        <v>1672.16</v>
      </c>
      <c r="P2099" s="7">
        <f ca="1">OFFSET(STATIC!$B$6,MATCH('Data Manipulation'!$A2099,STATIC!$A$6:$A$2307, 0)-1,3*(COLUMN()-COLUMN($B$16)))*$J2099</f>
        <v>259.57478839999999</v>
      </c>
      <c r="Q2099" s="7">
        <f ca="1">OFFSET(STATIC!$B$6,MATCH('Data Manipulation'!$A2099,STATIC!$A$6:$A$2307, 0)-1,3*(COLUMN()-COLUMN($B$16)))</f>
        <v>18.29</v>
      </c>
      <c r="R2099" s="7">
        <f ca="1">OFFSET(STATIC!$B$6,MATCH('Data Manipulation'!$A2099,STATIC!$A$6:$A$2307, 0)-1,3*(COLUMN()-COLUMN($B$16)))</f>
        <v>2580.0500000000002</v>
      </c>
      <c r="U2099" s="14">
        <f t="shared" ca="1" si="565"/>
        <v>-8.0042707673536495E-2</v>
      </c>
      <c r="V2099" s="14">
        <f t="shared" ca="1" si="566"/>
        <v>9.7032432615258167E-4</v>
      </c>
      <c r="W2099" s="14">
        <f t="shared" ca="1" si="567"/>
        <v>-2.1232297388884083E-3</v>
      </c>
      <c r="X2099" s="14">
        <f t="shared" ca="1" si="568"/>
        <v>-1.1989991756396449E-2</v>
      </c>
      <c r="Y2099" s="14">
        <f t="shared" ca="1" si="569"/>
        <v>6.2824591064151109E-3</v>
      </c>
      <c r="Z2099" s="14">
        <f t="shared" ca="1" si="570"/>
        <v>2.41504343703765E-3</v>
      </c>
      <c r="AA2099" s="14">
        <f t="shared" ca="1" si="571"/>
        <v>8.5827842238088284E-4</v>
      </c>
      <c r="AB2099" s="14">
        <f t="shared" ca="1" si="572"/>
        <v>-5.4366549146924337E-3</v>
      </c>
      <c r="AC2099" s="14">
        <f t="shared" ca="1" si="573"/>
        <v>-9.2113900626982961E-3</v>
      </c>
      <c r="AD2099" s="14">
        <f t="shared" ca="1" si="574"/>
        <v>-4.3896326938992619E-3</v>
      </c>
      <c r="AE2099" s="14">
        <f t="shared" ca="1" si="575"/>
        <v>-5.5769375314786837E-3</v>
      </c>
      <c r="AF2099" s="14">
        <f t="shared" ca="1" si="576"/>
        <v>2.27549874699332E-3</v>
      </c>
      <c r="AG2099" s="14">
        <f t="shared" ca="1" si="577"/>
        <v>-9.5085765529238347E-3</v>
      </c>
      <c r="AH2099" s="14">
        <f t="shared" ca="1" si="578"/>
        <v>-6.9347301223578531E-4</v>
      </c>
      <c r="AI2099" s="14">
        <f t="shared" ca="1" si="579"/>
        <v>-1.0107295235052613E-2</v>
      </c>
      <c r="AJ2099" s="14">
        <f t="shared" ca="1" si="580"/>
        <v>1.6415872359518593E-3</v>
      </c>
      <c r="AK2099" s="14">
        <f t="shared" ca="1" si="581"/>
        <v>4.1480666533925953E-4</v>
      </c>
    </row>
    <row r="2100" spans="1:37" x14ac:dyDescent="0.2">
      <c r="A2100" s="13">
        <f ca="1">IF(OFFSET(STATIC!$A$6,MATCH($A$16, STATIC!$A$6:$A$2307,0)+ROW()-ROW($A$16),0)&gt;$A$12, OFFSET(STATIC!$A$6,MATCH($A$16, STATIC!$A$6:$A$2307,0)+ROW()-ROW($A$16),0), FALSE)</f>
        <v>40487</v>
      </c>
      <c r="B2100" s="7">
        <f ca="1">OFFSET(STATIC!$B$6,MATCH('Data Manipulation'!$A2100,STATIC!$A$6:$A$2307, 0)-1,3*(COLUMN()-COLUMN($B$16)))</f>
        <v>0.26</v>
      </c>
      <c r="C2100" s="7">
        <f ca="1">OFFSET(STATIC!$B$6,MATCH('Data Manipulation'!$A2100,STATIC!$A$6:$A$2307, 0)-1,3*(COLUMN()-COLUMN($B$16)))</f>
        <v>370.83</v>
      </c>
      <c r="D2100" s="7">
        <f ca="1">OFFSET(STATIC!$B$6,MATCH('Data Manipulation'!$A2100,STATIC!$A$6:$A$2307, 0)-1,3*(COLUMN()-COLUMN($B$16)))</f>
        <v>1225.8499999999999</v>
      </c>
      <c r="E2100" s="7">
        <f ca="1">OFFSET(STATIC!$B$6,MATCH('Data Manipulation'!$A2100,STATIC!$A$6:$A$2307, 0)-1,3*(COLUMN()-COLUMN($B$16)))*$J2100</f>
        <v>4046.1599860000001</v>
      </c>
      <c r="F2100" s="7">
        <f ca="1">OFFSET(STATIC!$B$6,MATCH('Data Manipulation'!$A2100,STATIC!$A$6:$A$2307, 0)-1,3*(COLUMN()-COLUMN($B$16)))</f>
        <v>1396.33</v>
      </c>
      <c r="G2100" s="7">
        <f ca="1">OFFSET(STATIC!$B$6,MATCH('Data Manipulation'!$A2100,STATIC!$A$6:$A$2307, 0)-1,3*(COLUMN()-COLUMN($B$16)))</f>
        <v>86.85</v>
      </c>
      <c r="H2100" s="7">
        <f ca="1">OFFSET(STATIC!$B$6,MATCH('Data Manipulation'!$A2100,STATIC!$A$6:$A$2307, 0)-1,3*(COLUMN()-COLUMN($B$16)))</f>
        <v>47.283700000000003</v>
      </c>
      <c r="I2100" s="7">
        <f ca="1">OFFSET(STATIC!$B$6,MATCH('Data Manipulation'!$A2100,STATIC!$A$6:$A$2307, 0)-1,3*(COLUMN()-COLUMN($B$16)))</f>
        <v>278.5</v>
      </c>
      <c r="J2100" s="7">
        <f ca="1">OFFSET(STATIC!$B$6,MATCH('Data Manipulation'!$A2100,STATIC!$A$6:$A$2307, 0)-1,3*(COLUMN()-COLUMN($B$16)))</f>
        <v>1.4069</v>
      </c>
      <c r="K2100" s="7">
        <f ca="1">OFFSET(STATIC!$B$6,MATCH('Data Manipulation'!$A2100,STATIC!$A$6:$A$2307, 0)-1,3*(COLUMN()-COLUMN($B$16)))</f>
        <v>1.621</v>
      </c>
      <c r="L2100" s="7">
        <f ca="1">OFFSET(STATIC!$B$6,MATCH('Data Manipulation'!$A2100,STATIC!$A$6:$A$2307, 0)-1,3*(COLUMN()-COLUMN($B$16)))</f>
        <v>1.0428999999999999</v>
      </c>
      <c r="M2100" s="7">
        <f ca="1">OFFSET(STATIC!$B$6,MATCH('Data Manipulation'!$A2100,STATIC!$A$6:$A$2307, 0)-1,3*(COLUMN()-COLUMN($B$16)))</f>
        <v>1.2291E-2</v>
      </c>
      <c r="N2100" s="7">
        <f ca="1">OFFSET(STATIC!$B$6,MATCH('Data Manipulation'!$A2100,STATIC!$A$6:$A$2307, 0)-1,3*(COLUMN()-COLUMN($B$16)))*$J2100</f>
        <v>240.05273457000001</v>
      </c>
      <c r="O2100" s="7">
        <f ca="1">OFFSET(STATIC!$B$6,MATCH('Data Manipulation'!$A2100,STATIC!$A$6:$A$2307, 0)-1,3*(COLUMN()-COLUMN($B$16)))</f>
        <v>1673.32</v>
      </c>
      <c r="P2100" s="7">
        <f ca="1">OFFSET(STATIC!$B$6,MATCH('Data Manipulation'!$A2100,STATIC!$A$6:$A$2307, 0)-1,3*(COLUMN()-COLUMN($B$16)))*$J2100</f>
        <v>262.21169094999999</v>
      </c>
      <c r="Q2100" s="7">
        <f ca="1">OFFSET(STATIC!$B$6,MATCH('Data Manipulation'!$A2100,STATIC!$A$6:$A$2307, 0)-1,3*(COLUMN()-COLUMN($B$16)))</f>
        <v>18.260000000000002</v>
      </c>
      <c r="R2100" s="7">
        <f ca="1">OFFSET(STATIC!$B$6,MATCH('Data Manipulation'!$A2100,STATIC!$A$6:$A$2307, 0)-1,3*(COLUMN()-COLUMN($B$16)))</f>
        <v>2578.98</v>
      </c>
      <c r="U2100" s="14">
        <f t="shared" ca="1" si="565"/>
        <v>0.12260232209233228</v>
      </c>
      <c r="V2100" s="14">
        <f t="shared" ca="1" si="566"/>
        <v>3.133020793686252E-3</v>
      </c>
      <c r="W2100" s="14">
        <f t="shared" ca="1" si="567"/>
        <v>3.9151469556092371E-3</v>
      </c>
      <c r="X2100" s="14">
        <f t="shared" ca="1" si="568"/>
        <v>-1.1576085145491315E-2</v>
      </c>
      <c r="Y2100" s="14">
        <f t="shared" ca="1" si="569"/>
        <v>1.1329178802117151E-2</v>
      </c>
      <c r="Z2100" s="14">
        <f t="shared" ca="1" si="570"/>
        <v>4.1536923686933949E-3</v>
      </c>
      <c r="AA2100" s="14">
        <f t="shared" ca="1" si="571"/>
        <v>8.3718574368932871E-3</v>
      </c>
      <c r="AB2100" s="14">
        <f t="shared" ca="1" si="572"/>
        <v>2.0487759444329833E-3</v>
      </c>
      <c r="AC2100" s="14">
        <f t="shared" ca="1" si="573"/>
        <v>-8.7046301721474643E-3</v>
      </c>
      <c r="AD2100" s="14">
        <f t="shared" ca="1" si="574"/>
        <v>-2.8952495045022329E-3</v>
      </c>
      <c r="AE2100" s="14">
        <f t="shared" ca="1" si="575"/>
        <v>0</v>
      </c>
      <c r="AF2100" s="14">
        <f t="shared" ca="1" si="576"/>
        <v>-8.1838158817238646E-3</v>
      </c>
      <c r="AG2100" s="14">
        <f t="shared" ca="1" si="577"/>
        <v>-7.9148692316502022E-3</v>
      </c>
      <c r="AH2100" s="14">
        <f t="shared" ca="1" si="578"/>
        <v>-2.3041347307805869E-3</v>
      </c>
      <c r="AI2100" s="14">
        <f t="shared" ca="1" si="579"/>
        <v>-9.6367216425085125E-3</v>
      </c>
      <c r="AJ2100" s="14">
        <f t="shared" ca="1" si="580"/>
        <v>-1.4138354051210831E-2</v>
      </c>
      <c r="AK2100" s="14">
        <f t="shared" ca="1" si="581"/>
        <v>6.3611259786065474E-4</v>
      </c>
    </row>
    <row r="2101" spans="1:37" x14ac:dyDescent="0.2">
      <c r="A2101" s="13">
        <f ca="1">IF(OFFSET(STATIC!$A$6,MATCH($A$16, STATIC!$A$6:$A$2307,0)+ROW()-ROW($A$16),0)&gt;$A$12, OFFSET(STATIC!$A$6,MATCH($A$16, STATIC!$A$6:$A$2307,0)+ROW()-ROW($A$16),0), FALSE)</f>
        <v>40486</v>
      </c>
      <c r="B2101" s="7">
        <f ca="1">OFFSET(STATIC!$B$6,MATCH('Data Manipulation'!$A2101,STATIC!$A$6:$A$2307, 0)-1,3*(COLUMN()-COLUMN($B$16)))</f>
        <v>0.23</v>
      </c>
      <c r="C2101" s="7">
        <f ca="1">OFFSET(STATIC!$B$6,MATCH('Data Manipulation'!$A2101,STATIC!$A$6:$A$2307, 0)-1,3*(COLUMN()-COLUMN($B$16)))</f>
        <v>369.67</v>
      </c>
      <c r="D2101" s="7">
        <f ca="1">OFFSET(STATIC!$B$6,MATCH('Data Manipulation'!$A2101,STATIC!$A$6:$A$2307, 0)-1,3*(COLUMN()-COLUMN($B$16)))</f>
        <v>1221.06</v>
      </c>
      <c r="E2101" s="7">
        <f ca="1">OFFSET(STATIC!$B$6,MATCH('Data Manipulation'!$A2101,STATIC!$A$6:$A$2307, 0)-1,3*(COLUMN()-COLUMN($B$16)))*$J2101</f>
        <v>4093.2708320000002</v>
      </c>
      <c r="F2101" s="7">
        <f ca="1">OFFSET(STATIC!$B$6,MATCH('Data Manipulation'!$A2101,STATIC!$A$6:$A$2307, 0)-1,3*(COLUMN()-COLUMN($B$16)))</f>
        <v>1380.6</v>
      </c>
      <c r="G2101" s="7">
        <f ca="1">OFFSET(STATIC!$B$6,MATCH('Data Manipulation'!$A2101,STATIC!$A$6:$A$2307, 0)-1,3*(COLUMN()-COLUMN($B$16)))</f>
        <v>86.49</v>
      </c>
      <c r="H2101" s="7">
        <f ca="1">OFFSET(STATIC!$B$6,MATCH('Data Manipulation'!$A2101,STATIC!$A$6:$A$2307, 0)-1,3*(COLUMN()-COLUMN($B$16)))</f>
        <v>46.889499999999998</v>
      </c>
      <c r="I2101" s="7">
        <f ca="1">OFFSET(STATIC!$B$6,MATCH('Data Manipulation'!$A2101,STATIC!$A$6:$A$2307, 0)-1,3*(COLUMN()-COLUMN($B$16)))</f>
        <v>277.93</v>
      </c>
      <c r="J2101" s="7">
        <f ca="1">OFFSET(STATIC!$B$6,MATCH('Data Manipulation'!$A2101,STATIC!$A$6:$A$2307, 0)-1,3*(COLUMN()-COLUMN($B$16)))</f>
        <v>1.4192</v>
      </c>
      <c r="K2101" s="7">
        <f ca="1">OFFSET(STATIC!$B$6,MATCH('Data Manipulation'!$A2101,STATIC!$A$6:$A$2307, 0)-1,3*(COLUMN()-COLUMN($B$16)))</f>
        <v>1.6257000000000001</v>
      </c>
      <c r="L2101" s="7">
        <f ca="1">OFFSET(STATIC!$B$6,MATCH('Data Manipulation'!$A2101,STATIC!$A$6:$A$2307, 0)-1,3*(COLUMN()-COLUMN($B$16)))</f>
        <v>1.0428999999999999</v>
      </c>
      <c r="M2101" s="7">
        <f ca="1">OFFSET(STATIC!$B$6,MATCH('Data Manipulation'!$A2101,STATIC!$A$6:$A$2307, 0)-1,3*(COLUMN()-COLUMN($B$16)))</f>
        <v>1.2392E-2</v>
      </c>
      <c r="N2101" s="7">
        <f ca="1">OFFSET(STATIC!$B$6,MATCH('Data Manipulation'!$A2101,STATIC!$A$6:$A$2307, 0)-1,3*(COLUMN()-COLUMN($B$16)))*$J2101</f>
        <v>241.96025951999999</v>
      </c>
      <c r="O2101" s="7">
        <f ca="1">OFFSET(STATIC!$B$6,MATCH('Data Manipulation'!$A2101,STATIC!$A$6:$A$2307, 0)-1,3*(COLUMN()-COLUMN($B$16)))</f>
        <v>1677.18</v>
      </c>
      <c r="P2101" s="7">
        <f ca="1">OFFSET(STATIC!$B$6,MATCH('Data Manipulation'!$A2101,STATIC!$A$6:$A$2307, 0)-1,3*(COLUMN()-COLUMN($B$16)))*$J2101</f>
        <v>264.75076655999999</v>
      </c>
      <c r="Q2101" s="7">
        <f ca="1">OFFSET(STATIC!$B$6,MATCH('Data Manipulation'!$A2101,STATIC!$A$6:$A$2307, 0)-1,3*(COLUMN()-COLUMN($B$16)))</f>
        <v>18.52</v>
      </c>
      <c r="R2101" s="7">
        <f ca="1">OFFSET(STATIC!$B$6,MATCH('Data Manipulation'!$A2101,STATIC!$A$6:$A$2307, 0)-1,3*(COLUMN()-COLUMN($B$16)))</f>
        <v>2577.34</v>
      </c>
      <c r="U2101" s="14">
        <f t="shared" ca="1" si="565"/>
        <v>0.19105523676270922</v>
      </c>
      <c r="V2101" s="14">
        <f t="shared" ca="1" si="566"/>
        <v>1.7189116879704234E-2</v>
      </c>
      <c r="W2101" s="14">
        <f t="shared" ca="1" si="567"/>
        <v>1.9099223816177839E-2</v>
      </c>
      <c r="X2101" s="14">
        <f t="shared" ca="1" si="568"/>
        <v>2.9519193164674388E-2</v>
      </c>
      <c r="Y2101" s="14">
        <f t="shared" ca="1" si="569"/>
        <v>3.1977703986976476E-2</v>
      </c>
      <c r="Z2101" s="14">
        <f t="shared" ca="1" si="570"/>
        <v>2.1031269384912881E-2</v>
      </c>
      <c r="AA2101" s="14">
        <f t="shared" ca="1" si="571"/>
        <v>2.5371673115038722E-2</v>
      </c>
      <c r="AB2101" s="14">
        <f t="shared" ca="1" si="572"/>
        <v>2.979953930835259E-2</v>
      </c>
      <c r="AC2101" s="14">
        <f t="shared" ca="1" si="573"/>
        <v>1.0696804434718422E-2</v>
      </c>
      <c r="AD2101" s="14">
        <f t="shared" ca="1" si="574"/>
        <v>1.0947321501266642E-2</v>
      </c>
      <c r="AE2101" s="14">
        <f t="shared" ca="1" si="575"/>
        <v>1.8679468841533344E-2</v>
      </c>
      <c r="AF2101" s="14">
        <f t="shared" ca="1" si="576"/>
        <v>6.1518730523135367E-3</v>
      </c>
      <c r="AG2101" s="14">
        <f t="shared" ca="1" si="577"/>
        <v>1.0327937178470718E-2</v>
      </c>
      <c r="AH2101" s="14">
        <f t="shared" ca="1" si="578"/>
        <v>3.9728702586527562E-3</v>
      </c>
      <c r="AI2101" s="14">
        <f t="shared" ca="1" si="579"/>
        <v>1.002321482786398E-2</v>
      </c>
      <c r="AJ2101" s="14">
        <f t="shared" ca="1" si="580"/>
        <v>-5.4635435388637903E-2</v>
      </c>
      <c r="AK2101" s="14">
        <f t="shared" ca="1" si="581"/>
        <v>1.4487484733818013E-2</v>
      </c>
    </row>
    <row r="2102" spans="1:37" x14ac:dyDescent="0.2">
      <c r="A2102" s="13">
        <f ca="1">IF(OFFSET(STATIC!$A$6,MATCH($A$16, STATIC!$A$6:$A$2307,0)+ROW()-ROW($A$16),0)&gt;$A$12, OFFSET(STATIC!$A$6,MATCH($A$16, STATIC!$A$6:$A$2307,0)+ROW()-ROW($A$16),0), FALSE)</f>
        <v>40485</v>
      </c>
      <c r="B2102" s="7">
        <f ca="1">OFFSET(STATIC!$B$6,MATCH('Data Manipulation'!$A2102,STATIC!$A$6:$A$2307, 0)-1,3*(COLUMN()-COLUMN($B$16)))</f>
        <v>0.19</v>
      </c>
      <c r="C2102" s="7">
        <f ca="1">OFFSET(STATIC!$B$6,MATCH('Data Manipulation'!$A2102,STATIC!$A$6:$A$2307, 0)-1,3*(COLUMN()-COLUMN($B$16)))</f>
        <v>363.37</v>
      </c>
      <c r="D2102" s="7">
        <f ca="1">OFFSET(STATIC!$B$6,MATCH('Data Manipulation'!$A2102,STATIC!$A$6:$A$2307, 0)-1,3*(COLUMN()-COLUMN($B$16)))</f>
        <v>1197.96</v>
      </c>
      <c r="E2102" s="7">
        <f ca="1">OFFSET(STATIC!$B$6,MATCH('Data Manipulation'!$A2102,STATIC!$A$6:$A$2307, 0)-1,3*(COLUMN()-COLUMN($B$16)))*$J2102</f>
        <v>3974.2067630000001</v>
      </c>
      <c r="F2102" s="7">
        <f ca="1">OFFSET(STATIC!$B$6,MATCH('Data Manipulation'!$A2102,STATIC!$A$6:$A$2307, 0)-1,3*(COLUMN()-COLUMN($B$16)))</f>
        <v>1337.15</v>
      </c>
      <c r="G2102" s="7">
        <f ca="1">OFFSET(STATIC!$B$6,MATCH('Data Manipulation'!$A2102,STATIC!$A$6:$A$2307, 0)-1,3*(COLUMN()-COLUMN($B$16)))</f>
        <v>84.69</v>
      </c>
      <c r="H2102" s="7">
        <f ca="1">OFFSET(STATIC!$B$6,MATCH('Data Manipulation'!$A2102,STATIC!$A$6:$A$2307, 0)-1,3*(COLUMN()-COLUMN($B$16)))</f>
        <v>45.714799999999997</v>
      </c>
      <c r="I2102" s="7">
        <f ca="1">OFFSET(STATIC!$B$6,MATCH('Data Manipulation'!$A2102,STATIC!$A$6:$A$2307, 0)-1,3*(COLUMN()-COLUMN($B$16)))</f>
        <v>269.77</v>
      </c>
      <c r="J2102" s="7">
        <f ca="1">OFFSET(STATIC!$B$6,MATCH('Data Manipulation'!$A2102,STATIC!$A$6:$A$2307, 0)-1,3*(COLUMN()-COLUMN($B$16)))</f>
        <v>1.4041000000000001</v>
      </c>
      <c r="K2102" s="7">
        <f ca="1">OFFSET(STATIC!$B$6,MATCH('Data Manipulation'!$A2102,STATIC!$A$6:$A$2307, 0)-1,3*(COLUMN()-COLUMN($B$16)))</f>
        <v>1.6080000000000001</v>
      </c>
      <c r="L2102" s="7">
        <f ca="1">OFFSET(STATIC!$B$6,MATCH('Data Manipulation'!$A2102,STATIC!$A$6:$A$2307, 0)-1,3*(COLUMN()-COLUMN($B$16)))</f>
        <v>1.0236000000000001</v>
      </c>
      <c r="M2102" s="7">
        <f ca="1">OFFSET(STATIC!$B$6,MATCH('Data Manipulation'!$A2102,STATIC!$A$6:$A$2307, 0)-1,3*(COLUMN()-COLUMN($B$16)))</f>
        <v>1.2316000000000001E-2</v>
      </c>
      <c r="N2102" s="7">
        <f ca="1">OFFSET(STATIC!$B$6,MATCH('Data Manipulation'!$A2102,STATIC!$A$6:$A$2307, 0)-1,3*(COLUMN()-COLUMN($B$16)))*$J2102</f>
        <v>239.47416935000004</v>
      </c>
      <c r="O2102" s="7">
        <f ca="1">OFFSET(STATIC!$B$6,MATCH('Data Manipulation'!$A2102,STATIC!$A$6:$A$2307, 0)-1,3*(COLUMN()-COLUMN($B$16)))</f>
        <v>1670.53</v>
      </c>
      <c r="P2102" s="7">
        <f ca="1">OFFSET(STATIC!$B$6,MATCH('Data Manipulation'!$A2102,STATIC!$A$6:$A$2307, 0)-1,3*(COLUMN()-COLUMN($B$16)))*$J2102</f>
        <v>262.11036750000005</v>
      </c>
      <c r="Q2102" s="7">
        <f ca="1">OFFSET(STATIC!$B$6,MATCH('Data Manipulation'!$A2102,STATIC!$A$6:$A$2307, 0)-1,3*(COLUMN()-COLUMN($B$16)))</f>
        <v>19.559999999999999</v>
      </c>
      <c r="R2102" s="7">
        <f ca="1">OFFSET(STATIC!$B$6,MATCH('Data Manipulation'!$A2102,STATIC!$A$6:$A$2307, 0)-1,3*(COLUMN()-COLUMN($B$16)))</f>
        <v>2540.27</v>
      </c>
      <c r="U2102" s="14" t="e">
        <f t="shared" ca="1" si="565"/>
        <v>#N/A</v>
      </c>
      <c r="V2102" s="14" t="e">
        <f t="shared" ca="1" si="566"/>
        <v>#N/A</v>
      </c>
      <c r="W2102" s="14" t="e">
        <f t="shared" ca="1" si="567"/>
        <v>#N/A</v>
      </c>
      <c r="X2102" s="14" t="e">
        <f t="shared" ca="1" si="568"/>
        <v>#N/A</v>
      </c>
      <c r="Y2102" s="14" t="e">
        <f t="shared" ca="1" si="569"/>
        <v>#N/A</v>
      </c>
      <c r="Z2102" s="14" t="e">
        <f t="shared" ca="1" si="570"/>
        <v>#N/A</v>
      </c>
      <c r="AA2102" s="14" t="e">
        <f t="shared" ca="1" si="571"/>
        <v>#N/A</v>
      </c>
      <c r="AB2102" s="14" t="e">
        <f t="shared" ca="1" si="572"/>
        <v>#N/A</v>
      </c>
      <c r="AC2102" s="14" t="e">
        <f t="shared" ca="1" si="573"/>
        <v>#N/A</v>
      </c>
      <c r="AD2102" s="14" t="e">
        <f t="shared" ca="1" si="574"/>
        <v>#N/A</v>
      </c>
      <c r="AE2102" s="14" t="e">
        <f t="shared" ca="1" si="575"/>
        <v>#N/A</v>
      </c>
      <c r="AF2102" s="14" t="e">
        <f t="shared" ca="1" si="576"/>
        <v>#N/A</v>
      </c>
      <c r="AG2102" s="14" t="e">
        <f t="shared" ca="1" si="577"/>
        <v>#N/A</v>
      </c>
      <c r="AH2102" s="14" t="e">
        <f t="shared" ca="1" si="578"/>
        <v>#N/A</v>
      </c>
      <c r="AI2102" s="14" t="e">
        <f t="shared" ca="1" si="579"/>
        <v>#N/A</v>
      </c>
      <c r="AJ2102" s="14" t="e">
        <f t="shared" ca="1" si="580"/>
        <v>#N/A</v>
      </c>
      <c r="AK2102" s="14" t="e">
        <f t="shared" ca="1" si="581"/>
        <v>#N/A</v>
      </c>
    </row>
    <row r="2103" spans="1:37" x14ac:dyDescent="0.2">
      <c r="A2103" s="13" t="b">
        <f ca="1">IF(OFFSET(STATIC!$A$6,MATCH($A$16, STATIC!$A$6:$A$2307,0)+ROW()-ROW($A$16),0)&gt;$A$12, OFFSET(STATIC!$A$6,MATCH($A$16, STATIC!$A$6:$A$2307,0)+ROW()-ROW($A$16),0), FALSE)</f>
        <v>0</v>
      </c>
      <c r="B2103" s="7" t="e">
        <f ca="1">OFFSET(STATIC!$B$6,MATCH('Data Manipulation'!$A2103,STATIC!$A$6:$A$2307, 0)-1,3*(COLUMN()-COLUMN($B$16)))</f>
        <v>#N/A</v>
      </c>
      <c r="C2103" s="7" t="e">
        <f ca="1">OFFSET(STATIC!$B$6,MATCH('Data Manipulation'!$A2103,STATIC!$A$6:$A$2307, 0)-1,3*(COLUMN()-COLUMN($B$16)))</f>
        <v>#N/A</v>
      </c>
      <c r="D2103" s="7" t="e">
        <f ca="1">OFFSET(STATIC!$B$6,MATCH('Data Manipulation'!$A2103,STATIC!$A$6:$A$2307, 0)-1,3*(COLUMN()-COLUMN($B$16)))</f>
        <v>#N/A</v>
      </c>
      <c r="E2103" s="7" t="e">
        <f ca="1">OFFSET(STATIC!$B$6,MATCH('Data Manipulation'!$A2103,STATIC!$A$6:$A$2307, 0)-1,3*(COLUMN()-COLUMN($B$16)))*$J2103</f>
        <v>#N/A</v>
      </c>
      <c r="F2103" s="7" t="e">
        <f ca="1">OFFSET(STATIC!$B$6,MATCH('Data Manipulation'!$A2103,STATIC!$A$6:$A$2307, 0)-1,3*(COLUMN()-COLUMN($B$16)))</f>
        <v>#N/A</v>
      </c>
      <c r="G2103" s="7" t="e">
        <f ca="1">OFFSET(STATIC!$B$6,MATCH('Data Manipulation'!$A2103,STATIC!$A$6:$A$2307, 0)-1,3*(COLUMN()-COLUMN($B$16)))</f>
        <v>#N/A</v>
      </c>
      <c r="H2103" s="7" t="e">
        <f ca="1">OFFSET(STATIC!$B$6,MATCH('Data Manipulation'!$A2103,STATIC!$A$6:$A$2307, 0)-1,3*(COLUMN()-COLUMN($B$16)))</f>
        <v>#N/A</v>
      </c>
      <c r="I2103" s="7" t="e">
        <f ca="1">OFFSET(STATIC!$B$6,MATCH('Data Manipulation'!$A2103,STATIC!$A$6:$A$2307, 0)-1,3*(COLUMN()-COLUMN($B$16)))</f>
        <v>#N/A</v>
      </c>
      <c r="J2103" s="7" t="e">
        <f ca="1">OFFSET(STATIC!$B$6,MATCH('Data Manipulation'!$A2103,STATIC!$A$6:$A$2307, 0)-1,3*(COLUMN()-COLUMN($B$16)))</f>
        <v>#N/A</v>
      </c>
      <c r="K2103" s="7" t="e">
        <f ca="1">OFFSET(STATIC!$B$6,MATCH('Data Manipulation'!$A2103,STATIC!$A$6:$A$2307, 0)-1,3*(COLUMN()-COLUMN($B$16)))</f>
        <v>#N/A</v>
      </c>
      <c r="L2103" s="7" t="e">
        <f ca="1">OFFSET(STATIC!$B$6,MATCH('Data Manipulation'!$A2103,STATIC!$A$6:$A$2307, 0)-1,3*(COLUMN()-COLUMN($B$16)))</f>
        <v>#N/A</v>
      </c>
      <c r="M2103" s="7" t="e">
        <f ca="1">OFFSET(STATIC!$B$6,MATCH('Data Manipulation'!$A2103,STATIC!$A$6:$A$2307, 0)-1,3*(COLUMN()-COLUMN($B$16)))</f>
        <v>#N/A</v>
      </c>
      <c r="N2103" s="7" t="e">
        <f ca="1">OFFSET(STATIC!$B$6,MATCH('Data Manipulation'!$A2103,STATIC!$A$6:$A$2307, 0)-1,3*(COLUMN()-COLUMN($B$16)))*$J2103</f>
        <v>#N/A</v>
      </c>
      <c r="O2103" s="7" t="e">
        <f ca="1">OFFSET(STATIC!$B$6,MATCH('Data Manipulation'!$A2103,STATIC!$A$6:$A$2307, 0)-1,3*(COLUMN()-COLUMN($B$16)))</f>
        <v>#N/A</v>
      </c>
      <c r="P2103" s="7" t="e">
        <f ca="1">OFFSET(STATIC!$B$6,MATCH('Data Manipulation'!$A2103,STATIC!$A$6:$A$2307, 0)-1,3*(COLUMN()-COLUMN($B$16)))*$J2103</f>
        <v>#N/A</v>
      </c>
      <c r="Q2103" s="7" t="e">
        <f ca="1">OFFSET(STATIC!$B$6,MATCH('Data Manipulation'!$A2103,STATIC!$A$6:$A$2307, 0)-1,3*(COLUMN()-COLUMN($B$16)))</f>
        <v>#N/A</v>
      </c>
      <c r="R2103" s="7" t="e">
        <f ca="1">OFFSET(STATIC!$B$6,MATCH('Data Manipulation'!$A2103,STATIC!$A$6:$A$2307, 0)-1,3*(COLUMN()-COLUMN($B$16)))</f>
        <v>#N/A</v>
      </c>
      <c r="U2103" s="14" t="e">
        <f t="shared" ca="1" si="565"/>
        <v>#N/A</v>
      </c>
      <c r="V2103" s="14" t="e">
        <f t="shared" ca="1" si="566"/>
        <v>#N/A</v>
      </c>
      <c r="W2103" s="14" t="e">
        <f t="shared" ca="1" si="567"/>
        <v>#N/A</v>
      </c>
      <c r="X2103" s="14" t="e">
        <f t="shared" ca="1" si="568"/>
        <v>#N/A</v>
      </c>
      <c r="Y2103" s="14" t="e">
        <f t="shared" ca="1" si="569"/>
        <v>#N/A</v>
      </c>
      <c r="Z2103" s="14" t="e">
        <f t="shared" ca="1" si="570"/>
        <v>#N/A</v>
      </c>
      <c r="AA2103" s="14" t="e">
        <f t="shared" ca="1" si="571"/>
        <v>#N/A</v>
      </c>
      <c r="AB2103" s="14" t="e">
        <f t="shared" ca="1" si="572"/>
        <v>#N/A</v>
      </c>
      <c r="AC2103" s="14" t="e">
        <f t="shared" ca="1" si="573"/>
        <v>#N/A</v>
      </c>
      <c r="AD2103" s="14" t="e">
        <f t="shared" ca="1" si="574"/>
        <v>#N/A</v>
      </c>
      <c r="AE2103" s="14" t="e">
        <f t="shared" ca="1" si="575"/>
        <v>#N/A</v>
      </c>
      <c r="AF2103" s="14" t="e">
        <f t="shared" ca="1" si="576"/>
        <v>#N/A</v>
      </c>
      <c r="AG2103" s="14" t="e">
        <f t="shared" ca="1" si="577"/>
        <v>#N/A</v>
      </c>
      <c r="AH2103" s="14" t="e">
        <f t="shared" ca="1" si="578"/>
        <v>#N/A</v>
      </c>
      <c r="AI2103" s="14" t="e">
        <f t="shared" ca="1" si="579"/>
        <v>#N/A</v>
      </c>
      <c r="AJ2103" s="14" t="e">
        <f t="shared" ca="1" si="580"/>
        <v>#N/A</v>
      </c>
      <c r="AK2103" s="14" t="e">
        <f t="shared" ca="1" si="581"/>
        <v>#N/A</v>
      </c>
    </row>
    <row r="2104" spans="1:37" x14ac:dyDescent="0.2">
      <c r="A2104" s="13" t="b">
        <f ca="1">IF(OFFSET(STATIC!$A$6,MATCH($A$16, STATIC!$A$6:$A$2307,0)+ROW()-ROW($A$16),0)&gt;$A$12, OFFSET(STATIC!$A$6,MATCH($A$16, STATIC!$A$6:$A$2307,0)+ROW()-ROW($A$16),0), FALSE)</f>
        <v>0</v>
      </c>
      <c r="B2104" s="7" t="e">
        <f ca="1">OFFSET(STATIC!$B$6,MATCH('Data Manipulation'!$A2104,STATIC!$A$6:$A$2307, 0)-1,3*(COLUMN()-COLUMN($B$16)))</f>
        <v>#N/A</v>
      </c>
      <c r="C2104" s="7" t="e">
        <f ca="1">OFFSET(STATIC!$B$6,MATCH('Data Manipulation'!$A2104,STATIC!$A$6:$A$2307, 0)-1,3*(COLUMN()-COLUMN($B$16)))</f>
        <v>#N/A</v>
      </c>
      <c r="D2104" s="7" t="e">
        <f ca="1">OFFSET(STATIC!$B$6,MATCH('Data Manipulation'!$A2104,STATIC!$A$6:$A$2307, 0)-1,3*(COLUMN()-COLUMN($B$16)))</f>
        <v>#N/A</v>
      </c>
      <c r="E2104" s="7" t="e">
        <f ca="1">OFFSET(STATIC!$B$6,MATCH('Data Manipulation'!$A2104,STATIC!$A$6:$A$2307, 0)-1,3*(COLUMN()-COLUMN($B$16)))*$J2104</f>
        <v>#N/A</v>
      </c>
      <c r="F2104" s="7" t="e">
        <f ca="1">OFFSET(STATIC!$B$6,MATCH('Data Manipulation'!$A2104,STATIC!$A$6:$A$2307, 0)-1,3*(COLUMN()-COLUMN($B$16)))</f>
        <v>#N/A</v>
      </c>
      <c r="G2104" s="7" t="e">
        <f ca="1">OFFSET(STATIC!$B$6,MATCH('Data Manipulation'!$A2104,STATIC!$A$6:$A$2307, 0)-1,3*(COLUMN()-COLUMN($B$16)))</f>
        <v>#N/A</v>
      </c>
      <c r="H2104" s="7" t="e">
        <f ca="1">OFFSET(STATIC!$B$6,MATCH('Data Manipulation'!$A2104,STATIC!$A$6:$A$2307, 0)-1,3*(COLUMN()-COLUMN($B$16)))</f>
        <v>#N/A</v>
      </c>
      <c r="I2104" s="7" t="e">
        <f ca="1">OFFSET(STATIC!$B$6,MATCH('Data Manipulation'!$A2104,STATIC!$A$6:$A$2307, 0)-1,3*(COLUMN()-COLUMN($B$16)))</f>
        <v>#N/A</v>
      </c>
      <c r="J2104" s="7" t="e">
        <f ca="1">OFFSET(STATIC!$B$6,MATCH('Data Manipulation'!$A2104,STATIC!$A$6:$A$2307, 0)-1,3*(COLUMN()-COLUMN($B$16)))</f>
        <v>#N/A</v>
      </c>
      <c r="K2104" s="7" t="e">
        <f ca="1">OFFSET(STATIC!$B$6,MATCH('Data Manipulation'!$A2104,STATIC!$A$6:$A$2307, 0)-1,3*(COLUMN()-COLUMN($B$16)))</f>
        <v>#N/A</v>
      </c>
      <c r="L2104" s="7" t="e">
        <f ca="1">OFFSET(STATIC!$B$6,MATCH('Data Manipulation'!$A2104,STATIC!$A$6:$A$2307, 0)-1,3*(COLUMN()-COLUMN($B$16)))</f>
        <v>#N/A</v>
      </c>
      <c r="M2104" s="7" t="e">
        <f ca="1">OFFSET(STATIC!$B$6,MATCH('Data Manipulation'!$A2104,STATIC!$A$6:$A$2307, 0)-1,3*(COLUMN()-COLUMN($B$16)))</f>
        <v>#N/A</v>
      </c>
      <c r="N2104" s="7" t="e">
        <f ca="1">OFFSET(STATIC!$B$6,MATCH('Data Manipulation'!$A2104,STATIC!$A$6:$A$2307, 0)-1,3*(COLUMN()-COLUMN($B$16)))*$J2104</f>
        <v>#N/A</v>
      </c>
      <c r="O2104" s="7" t="e">
        <f ca="1">OFFSET(STATIC!$B$6,MATCH('Data Manipulation'!$A2104,STATIC!$A$6:$A$2307, 0)-1,3*(COLUMN()-COLUMN($B$16)))</f>
        <v>#N/A</v>
      </c>
      <c r="P2104" s="7" t="e">
        <f ca="1">OFFSET(STATIC!$B$6,MATCH('Data Manipulation'!$A2104,STATIC!$A$6:$A$2307, 0)-1,3*(COLUMN()-COLUMN($B$16)))*$J2104</f>
        <v>#N/A</v>
      </c>
      <c r="Q2104" s="7" t="e">
        <f ca="1">OFFSET(STATIC!$B$6,MATCH('Data Manipulation'!$A2104,STATIC!$A$6:$A$2307, 0)-1,3*(COLUMN()-COLUMN($B$16)))</f>
        <v>#N/A</v>
      </c>
      <c r="R2104" s="7" t="e">
        <f ca="1">OFFSET(STATIC!$B$6,MATCH('Data Manipulation'!$A2104,STATIC!$A$6:$A$2307, 0)-1,3*(COLUMN()-COLUMN($B$16)))</f>
        <v>#N/A</v>
      </c>
      <c r="U2104" s="14" t="e">
        <f t="shared" ca="1" si="565"/>
        <v>#N/A</v>
      </c>
      <c r="V2104" s="14" t="e">
        <f t="shared" ca="1" si="566"/>
        <v>#N/A</v>
      </c>
      <c r="W2104" s="14" t="e">
        <f t="shared" ca="1" si="567"/>
        <v>#N/A</v>
      </c>
      <c r="X2104" s="14" t="e">
        <f t="shared" ca="1" si="568"/>
        <v>#N/A</v>
      </c>
      <c r="Y2104" s="14" t="e">
        <f t="shared" ca="1" si="569"/>
        <v>#N/A</v>
      </c>
      <c r="Z2104" s="14" t="e">
        <f t="shared" ca="1" si="570"/>
        <v>#N/A</v>
      </c>
      <c r="AA2104" s="14" t="e">
        <f t="shared" ca="1" si="571"/>
        <v>#N/A</v>
      </c>
      <c r="AB2104" s="14" t="e">
        <f t="shared" ca="1" si="572"/>
        <v>#N/A</v>
      </c>
      <c r="AC2104" s="14" t="e">
        <f t="shared" ca="1" si="573"/>
        <v>#N/A</v>
      </c>
      <c r="AD2104" s="14" t="e">
        <f t="shared" ca="1" si="574"/>
        <v>#N/A</v>
      </c>
      <c r="AE2104" s="14" t="e">
        <f t="shared" ca="1" si="575"/>
        <v>#N/A</v>
      </c>
      <c r="AF2104" s="14" t="e">
        <f t="shared" ca="1" si="576"/>
        <v>#N/A</v>
      </c>
      <c r="AG2104" s="14" t="e">
        <f t="shared" ca="1" si="577"/>
        <v>#N/A</v>
      </c>
      <c r="AH2104" s="14" t="e">
        <f t="shared" ca="1" si="578"/>
        <v>#N/A</v>
      </c>
      <c r="AI2104" s="14" t="e">
        <f t="shared" ca="1" si="579"/>
        <v>#N/A</v>
      </c>
      <c r="AJ2104" s="14" t="e">
        <f t="shared" ca="1" si="580"/>
        <v>#N/A</v>
      </c>
      <c r="AK2104" s="14" t="e">
        <f t="shared" ca="1" si="581"/>
        <v>#N/A</v>
      </c>
    </row>
    <row r="2105" spans="1:37" x14ac:dyDescent="0.2">
      <c r="A2105" s="13" t="b">
        <f ca="1">IF(OFFSET(STATIC!$A$6,MATCH($A$16, STATIC!$A$6:$A$2307,0)+ROW()-ROW($A$16),0)&gt;$A$12, OFFSET(STATIC!$A$6,MATCH($A$16, STATIC!$A$6:$A$2307,0)+ROW()-ROW($A$16),0), FALSE)</f>
        <v>0</v>
      </c>
      <c r="B2105" s="7" t="e">
        <f ca="1">OFFSET(STATIC!$B$6,MATCH('Data Manipulation'!$A2105,STATIC!$A$6:$A$2307, 0)-1,3*(COLUMN()-COLUMN($B$16)))</f>
        <v>#N/A</v>
      </c>
      <c r="C2105" s="7" t="e">
        <f ca="1">OFFSET(STATIC!$B$6,MATCH('Data Manipulation'!$A2105,STATIC!$A$6:$A$2307, 0)-1,3*(COLUMN()-COLUMN($B$16)))</f>
        <v>#N/A</v>
      </c>
      <c r="D2105" s="7" t="e">
        <f ca="1">OFFSET(STATIC!$B$6,MATCH('Data Manipulation'!$A2105,STATIC!$A$6:$A$2307, 0)-1,3*(COLUMN()-COLUMN($B$16)))</f>
        <v>#N/A</v>
      </c>
      <c r="E2105" s="7" t="e">
        <f ca="1">OFFSET(STATIC!$B$6,MATCH('Data Manipulation'!$A2105,STATIC!$A$6:$A$2307, 0)-1,3*(COLUMN()-COLUMN($B$16)))*$J2105</f>
        <v>#N/A</v>
      </c>
      <c r="F2105" s="7" t="e">
        <f ca="1">OFFSET(STATIC!$B$6,MATCH('Data Manipulation'!$A2105,STATIC!$A$6:$A$2307, 0)-1,3*(COLUMN()-COLUMN($B$16)))</f>
        <v>#N/A</v>
      </c>
      <c r="G2105" s="7" t="e">
        <f ca="1">OFFSET(STATIC!$B$6,MATCH('Data Manipulation'!$A2105,STATIC!$A$6:$A$2307, 0)-1,3*(COLUMN()-COLUMN($B$16)))</f>
        <v>#N/A</v>
      </c>
      <c r="H2105" s="7" t="e">
        <f ca="1">OFFSET(STATIC!$B$6,MATCH('Data Manipulation'!$A2105,STATIC!$A$6:$A$2307, 0)-1,3*(COLUMN()-COLUMN($B$16)))</f>
        <v>#N/A</v>
      </c>
      <c r="I2105" s="7" t="e">
        <f ca="1">OFFSET(STATIC!$B$6,MATCH('Data Manipulation'!$A2105,STATIC!$A$6:$A$2307, 0)-1,3*(COLUMN()-COLUMN($B$16)))</f>
        <v>#N/A</v>
      </c>
      <c r="J2105" s="7" t="e">
        <f ca="1">OFFSET(STATIC!$B$6,MATCH('Data Manipulation'!$A2105,STATIC!$A$6:$A$2307, 0)-1,3*(COLUMN()-COLUMN($B$16)))</f>
        <v>#N/A</v>
      </c>
      <c r="K2105" s="7" t="e">
        <f ca="1">OFFSET(STATIC!$B$6,MATCH('Data Manipulation'!$A2105,STATIC!$A$6:$A$2307, 0)-1,3*(COLUMN()-COLUMN($B$16)))</f>
        <v>#N/A</v>
      </c>
      <c r="L2105" s="7" t="e">
        <f ca="1">OFFSET(STATIC!$B$6,MATCH('Data Manipulation'!$A2105,STATIC!$A$6:$A$2307, 0)-1,3*(COLUMN()-COLUMN($B$16)))</f>
        <v>#N/A</v>
      </c>
      <c r="M2105" s="7" t="e">
        <f ca="1">OFFSET(STATIC!$B$6,MATCH('Data Manipulation'!$A2105,STATIC!$A$6:$A$2307, 0)-1,3*(COLUMN()-COLUMN($B$16)))</f>
        <v>#N/A</v>
      </c>
      <c r="N2105" s="7" t="e">
        <f ca="1">OFFSET(STATIC!$B$6,MATCH('Data Manipulation'!$A2105,STATIC!$A$6:$A$2307, 0)-1,3*(COLUMN()-COLUMN($B$16)))*$J2105</f>
        <v>#N/A</v>
      </c>
      <c r="O2105" s="7" t="e">
        <f ca="1">OFFSET(STATIC!$B$6,MATCH('Data Manipulation'!$A2105,STATIC!$A$6:$A$2307, 0)-1,3*(COLUMN()-COLUMN($B$16)))</f>
        <v>#N/A</v>
      </c>
      <c r="P2105" s="7" t="e">
        <f ca="1">OFFSET(STATIC!$B$6,MATCH('Data Manipulation'!$A2105,STATIC!$A$6:$A$2307, 0)-1,3*(COLUMN()-COLUMN($B$16)))*$J2105</f>
        <v>#N/A</v>
      </c>
      <c r="Q2105" s="7" t="e">
        <f ca="1">OFFSET(STATIC!$B$6,MATCH('Data Manipulation'!$A2105,STATIC!$A$6:$A$2307, 0)-1,3*(COLUMN()-COLUMN($B$16)))</f>
        <v>#N/A</v>
      </c>
      <c r="R2105" s="7" t="e">
        <f ca="1">OFFSET(STATIC!$B$6,MATCH('Data Manipulation'!$A2105,STATIC!$A$6:$A$2307, 0)-1,3*(COLUMN()-COLUMN($B$16)))</f>
        <v>#N/A</v>
      </c>
      <c r="U2105" s="14" t="e">
        <f t="shared" ca="1" si="565"/>
        <v>#N/A</v>
      </c>
      <c r="V2105" s="14" t="e">
        <f t="shared" ca="1" si="566"/>
        <v>#N/A</v>
      </c>
      <c r="W2105" s="14" t="e">
        <f t="shared" ca="1" si="567"/>
        <v>#N/A</v>
      </c>
      <c r="X2105" s="14" t="e">
        <f t="shared" ca="1" si="568"/>
        <v>#N/A</v>
      </c>
      <c r="Y2105" s="14" t="e">
        <f t="shared" ca="1" si="569"/>
        <v>#N/A</v>
      </c>
      <c r="Z2105" s="14" t="e">
        <f t="shared" ca="1" si="570"/>
        <v>#N/A</v>
      </c>
      <c r="AA2105" s="14" t="e">
        <f t="shared" ca="1" si="571"/>
        <v>#N/A</v>
      </c>
      <c r="AB2105" s="14" t="e">
        <f t="shared" ca="1" si="572"/>
        <v>#N/A</v>
      </c>
      <c r="AC2105" s="14" t="e">
        <f t="shared" ca="1" si="573"/>
        <v>#N/A</v>
      </c>
      <c r="AD2105" s="14" t="e">
        <f t="shared" ca="1" si="574"/>
        <v>#N/A</v>
      </c>
      <c r="AE2105" s="14" t="e">
        <f t="shared" ca="1" si="575"/>
        <v>#N/A</v>
      </c>
      <c r="AF2105" s="14" t="e">
        <f t="shared" ca="1" si="576"/>
        <v>#N/A</v>
      </c>
      <c r="AG2105" s="14" t="e">
        <f t="shared" ca="1" si="577"/>
        <v>#N/A</v>
      </c>
      <c r="AH2105" s="14" t="e">
        <f t="shared" ca="1" si="578"/>
        <v>#N/A</v>
      </c>
      <c r="AI2105" s="14" t="e">
        <f t="shared" ca="1" si="579"/>
        <v>#N/A</v>
      </c>
      <c r="AJ2105" s="14" t="e">
        <f t="shared" ca="1" si="580"/>
        <v>#N/A</v>
      </c>
      <c r="AK2105" s="14" t="e">
        <f t="shared" ca="1" si="581"/>
        <v>#N/A</v>
      </c>
    </row>
    <row r="2106" spans="1:37" x14ac:dyDescent="0.2">
      <c r="A2106" s="13" t="b">
        <f ca="1">IF(OFFSET(STATIC!$A$6,MATCH($A$16, STATIC!$A$6:$A$2307,0)+ROW()-ROW($A$16),0)&gt;$A$12, OFFSET(STATIC!$A$6,MATCH($A$16, STATIC!$A$6:$A$2307,0)+ROW()-ROW($A$16),0), FALSE)</f>
        <v>0</v>
      </c>
      <c r="B2106" s="7" t="e">
        <f ca="1">OFFSET(STATIC!$B$6,MATCH('Data Manipulation'!$A2106,STATIC!$A$6:$A$2307, 0)-1,3*(COLUMN()-COLUMN($B$16)))</f>
        <v>#N/A</v>
      </c>
      <c r="C2106" s="7" t="e">
        <f ca="1">OFFSET(STATIC!$B$6,MATCH('Data Manipulation'!$A2106,STATIC!$A$6:$A$2307, 0)-1,3*(COLUMN()-COLUMN($B$16)))</f>
        <v>#N/A</v>
      </c>
      <c r="D2106" s="7" t="e">
        <f ca="1">OFFSET(STATIC!$B$6,MATCH('Data Manipulation'!$A2106,STATIC!$A$6:$A$2307, 0)-1,3*(COLUMN()-COLUMN($B$16)))</f>
        <v>#N/A</v>
      </c>
      <c r="E2106" s="7" t="e">
        <f ca="1">OFFSET(STATIC!$B$6,MATCH('Data Manipulation'!$A2106,STATIC!$A$6:$A$2307, 0)-1,3*(COLUMN()-COLUMN($B$16)))*$J2106</f>
        <v>#N/A</v>
      </c>
      <c r="F2106" s="7" t="e">
        <f ca="1">OFFSET(STATIC!$B$6,MATCH('Data Manipulation'!$A2106,STATIC!$A$6:$A$2307, 0)-1,3*(COLUMN()-COLUMN($B$16)))</f>
        <v>#N/A</v>
      </c>
      <c r="G2106" s="7" t="e">
        <f ca="1">OFFSET(STATIC!$B$6,MATCH('Data Manipulation'!$A2106,STATIC!$A$6:$A$2307, 0)-1,3*(COLUMN()-COLUMN($B$16)))</f>
        <v>#N/A</v>
      </c>
      <c r="H2106" s="7" t="e">
        <f ca="1">OFFSET(STATIC!$B$6,MATCH('Data Manipulation'!$A2106,STATIC!$A$6:$A$2307, 0)-1,3*(COLUMN()-COLUMN($B$16)))</f>
        <v>#N/A</v>
      </c>
      <c r="I2106" s="7" t="e">
        <f ca="1">OFFSET(STATIC!$B$6,MATCH('Data Manipulation'!$A2106,STATIC!$A$6:$A$2307, 0)-1,3*(COLUMN()-COLUMN($B$16)))</f>
        <v>#N/A</v>
      </c>
      <c r="J2106" s="7" t="e">
        <f ca="1">OFFSET(STATIC!$B$6,MATCH('Data Manipulation'!$A2106,STATIC!$A$6:$A$2307, 0)-1,3*(COLUMN()-COLUMN($B$16)))</f>
        <v>#N/A</v>
      </c>
      <c r="K2106" s="7" t="e">
        <f ca="1">OFFSET(STATIC!$B$6,MATCH('Data Manipulation'!$A2106,STATIC!$A$6:$A$2307, 0)-1,3*(COLUMN()-COLUMN($B$16)))</f>
        <v>#N/A</v>
      </c>
      <c r="L2106" s="7" t="e">
        <f ca="1">OFFSET(STATIC!$B$6,MATCH('Data Manipulation'!$A2106,STATIC!$A$6:$A$2307, 0)-1,3*(COLUMN()-COLUMN($B$16)))</f>
        <v>#N/A</v>
      </c>
      <c r="M2106" s="7" t="e">
        <f ca="1">OFFSET(STATIC!$B$6,MATCH('Data Manipulation'!$A2106,STATIC!$A$6:$A$2307, 0)-1,3*(COLUMN()-COLUMN($B$16)))</f>
        <v>#N/A</v>
      </c>
      <c r="N2106" s="7" t="e">
        <f ca="1">OFFSET(STATIC!$B$6,MATCH('Data Manipulation'!$A2106,STATIC!$A$6:$A$2307, 0)-1,3*(COLUMN()-COLUMN($B$16)))*$J2106</f>
        <v>#N/A</v>
      </c>
      <c r="O2106" s="7" t="e">
        <f ca="1">OFFSET(STATIC!$B$6,MATCH('Data Manipulation'!$A2106,STATIC!$A$6:$A$2307, 0)-1,3*(COLUMN()-COLUMN($B$16)))</f>
        <v>#N/A</v>
      </c>
      <c r="P2106" s="7" t="e">
        <f ca="1">OFFSET(STATIC!$B$6,MATCH('Data Manipulation'!$A2106,STATIC!$A$6:$A$2307, 0)-1,3*(COLUMN()-COLUMN($B$16)))*$J2106</f>
        <v>#N/A</v>
      </c>
      <c r="Q2106" s="7" t="e">
        <f ca="1">OFFSET(STATIC!$B$6,MATCH('Data Manipulation'!$A2106,STATIC!$A$6:$A$2307, 0)-1,3*(COLUMN()-COLUMN($B$16)))</f>
        <v>#N/A</v>
      </c>
      <c r="R2106" s="7" t="e">
        <f ca="1">OFFSET(STATIC!$B$6,MATCH('Data Manipulation'!$A2106,STATIC!$A$6:$A$2307, 0)-1,3*(COLUMN()-COLUMN($B$16)))</f>
        <v>#N/A</v>
      </c>
      <c r="U2106" s="14" t="e">
        <f t="shared" ca="1" si="565"/>
        <v>#N/A</v>
      </c>
      <c r="V2106" s="14" t="e">
        <f t="shared" ca="1" si="566"/>
        <v>#N/A</v>
      </c>
      <c r="W2106" s="14" t="e">
        <f t="shared" ca="1" si="567"/>
        <v>#N/A</v>
      </c>
      <c r="X2106" s="14" t="e">
        <f t="shared" ca="1" si="568"/>
        <v>#N/A</v>
      </c>
      <c r="Y2106" s="14" t="e">
        <f t="shared" ca="1" si="569"/>
        <v>#N/A</v>
      </c>
      <c r="Z2106" s="14" t="e">
        <f t="shared" ca="1" si="570"/>
        <v>#N/A</v>
      </c>
      <c r="AA2106" s="14" t="e">
        <f t="shared" ca="1" si="571"/>
        <v>#N/A</v>
      </c>
      <c r="AB2106" s="14" t="e">
        <f t="shared" ca="1" si="572"/>
        <v>#N/A</v>
      </c>
      <c r="AC2106" s="14" t="e">
        <f t="shared" ca="1" si="573"/>
        <v>#N/A</v>
      </c>
      <c r="AD2106" s="14" t="e">
        <f t="shared" ca="1" si="574"/>
        <v>#N/A</v>
      </c>
      <c r="AE2106" s="14" t="e">
        <f t="shared" ca="1" si="575"/>
        <v>#N/A</v>
      </c>
      <c r="AF2106" s="14" t="e">
        <f t="shared" ca="1" si="576"/>
        <v>#N/A</v>
      </c>
      <c r="AG2106" s="14" t="e">
        <f t="shared" ca="1" si="577"/>
        <v>#N/A</v>
      </c>
      <c r="AH2106" s="14" t="e">
        <f t="shared" ca="1" si="578"/>
        <v>#N/A</v>
      </c>
      <c r="AI2106" s="14" t="e">
        <f t="shared" ca="1" si="579"/>
        <v>#N/A</v>
      </c>
      <c r="AJ2106" s="14" t="e">
        <f t="shared" ca="1" si="580"/>
        <v>#N/A</v>
      </c>
      <c r="AK2106" s="14" t="e">
        <f t="shared" ca="1" si="581"/>
        <v>#N/A</v>
      </c>
    </row>
    <row r="2107" spans="1:37" x14ac:dyDescent="0.2">
      <c r="A2107" s="13" t="b">
        <f ca="1">IF(OFFSET(STATIC!$A$6,MATCH($A$16, STATIC!$A$6:$A$2307,0)+ROW()-ROW($A$16),0)&gt;$A$12, OFFSET(STATIC!$A$6,MATCH($A$16, STATIC!$A$6:$A$2307,0)+ROW()-ROW($A$16),0), FALSE)</f>
        <v>0</v>
      </c>
      <c r="B2107" s="7" t="e">
        <f ca="1">OFFSET(STATIC!$B$6,MATCH('Data Manipulation'!$A2107,STATIC!$A$6:$A$2307, 0)-1,3*(COLUMN()-COLUMN($B$16)))</f>
        <v>#N/A</v>
      </c>
      <c r="C2107" s="7" t="e">
        <f ca="1">OFFSET(STATIC!$B$6,MATCH('Data Manipulation'!$A2107,STATIC!$A$6:$A$2307, 0)-1,3*(COLUMN()-COLUMN($B$16)))</f>
        <v>#N/A</v>
      </c>
      <c r="D2107" s="7" t="e">
        <f ca="1">OFFSET(STATIC!$B$6,MATCH('Data Manipulation'!$A2107,STATIC!$A$6:$A$2307, 0)-1,3*(COLUMN()-COLUMN($B$16)))</f>
        <v>#N/A</v>
      </c>
      <c r="E2107" s="7" t="e">
        <f ca="1">OFFSET(STATIC!$B$6,MATCH('Data Manipulation'!$A2107,STATIC!$A$6:$A$2307, 0)-1,3*(COLUMN()-COLUMN($B$16)))*$J2107</f>
        <v>#N/A</v>
      </c>
      <c r="F2107" s="7" t="e">
        <f ca="1">OFFSET(STATIC!$B$6,MATCH('Data Manipulation'!$A2107,STATIC!$A$6:$A$2307, 0)-1,3*(COLUMN()-COLUMN($B$16)))</f>
        <v>#N/A</v>
      </c>
      <c r="G2107" s="7" t="e">
        <f ca="1">OFFSET(STATIC!$B$6,MATCH('Data Manipulation'!$A2107,STATIC!$A$6:$A$2307, 0)-1,3*(COLUMN()-COLUMN($B$16)))</f>
        <v>#N/A</v>
      </c>
      <c r="H2107" s="7" t="e">
        <f ca="1">OFFSET(STATIC!$B$6,MATCH('Data Manipulation'!$A2107,STATIC!$A$6:$A$2307, 0)-1,3*(COLUMN()-COLUMN($B$16)))</f>
        <v>#N/A</v>
      </c>
      <c r="I2107" s="7" t="e">
        <f ca="1">OFFSET(STATIC!$B$6,MATCH('Data Manipulation'!$A2107,STATIC!$A$6:$A$2307, 0)-1,3*(COLUMN()-COLUMN($B$16)))</f>
        <v>#N/A</v>
      </c>
      <c r="J2107" s="7" t="e">
        <f ca="1">OFFSET(STATIC!$B$6,MATCH('Data Manipulation'!$A2107,STATIC!$A$6:$A$2307, 0)-1,3*(COLUMN()-COLUMN($B$16)))</f>
        <v>#N/A</v>
      </c>
      <c r="K2107" s="7" t="e">
        <f ca="1">OFFSET(STATIC!$B$6,MATCH('Data Manipulation'!$A2107,STATIC!$A$6:$A$2307, 0)-1,3*(COLUMN()-COLUMN($B$16)))</f>
        <v>#N/A</v>
      </c>
      <c r="L2107" s="7" t="e">
        <f ca="1">OFFSET(STATIC!$B$6,MATCH('Data Manipulation'!$A2107,STATIC!$A$6:$A$2307, 0)-1,3*(COLUMN()-COLUMN($B$16)))</f>
        <v>#N/A</v>
      </c>
      <c r="M2107" s="7" t="e">
        <f ca="1">OFFSET(STATIC!$B$6,MATCH('Data Manipulation'!$A2107,STATIC!$A$6:$A$2307, 0)-1,3*(COLUMN()-COLUMN($B$16)))</f>
        <v>#N/A</v>
      </c>
      <c r="N2107" s="7" t="e">
        <f ca="1">OFFSET(STATIC!$B$6,MATCH('Data Manipulation'!$A2107,STATIC!$A$6:$A$2307, 0)-1,3*(COLUMN()-COLUMN($B$16)))*$J2107</f>
        <v>#N/A</v>
      </c>
      <c r="O2107" s="7" t="e">
        <f ca="1">OFFSET(STATIC!$B$6,MATCH('Data Manipulation'!$A2107,STATIC!$A$6:$A$2307, 0)-1,3*(COLUMN()-COLUMN($B$16)))</f>
        <v>#N/A</v>
      </c>
      <c r="P2107" s="7" t="e">
        <f ca="1">OFFSET(STATIC!$B$6,MATCH('Data Manipulation'!$A2107,STATIC!$A$6:$A$2307, 0)-1,3*(COLUMN()-COLUMN($B$16)))*$J2107</f>
        <v>#N/A</v>
      </c>
      <c r="Q2107" s="7" t="e">
        <f ca="1">OFFSET(STATIC!$B$6,MATCH('Data Manipulation'!$A2107,STATIC!$A$6:$A$2307, 0)-1,3*(COLUMN()-COLUMN($B$16)))</f>
        <v>#N/A</v>
      </c>
      <c r="R2107" s="7" t="e">
        <f ca="1">OFFSET(STATIC!$B$6,MATCH('Data Manipulation'!$A2107,STATIC!$A$6:$A$2307, 0)-1,3*(COLUMN()-COLUMN($B$16)))</f>
        <v>#N/A</v>
      </c>
      <c r="U2107" s="14" t="e">
        <f t="shared" ca="1" si="565"/>
        <v>#N/A</v>
      </c>
      <c r="V2107" s="14" t="e">
        <f t="shared" ca="1" si="566"/>
        <v>#N/A</v>
      </c>
      <c r="W2107" s="14" t="e">
        <f t="shared" ca="1" si="567"/>
        <v>#N/A</v>
      </c>
      <c r="X2107" s="14" t="e">
        <f t="shared" ca="1" si="568"/>
        <v>#N/A</v>
      </c>
      <c r="Y2107" s="14" t="e">
        <f t="shared" ca="1" si="569"/>
        <v>#N/A</v>
      </c>
      <c r="Z2107" s="14" t="e">
        <f t="shared" ca="1" si="570"/>
        <v>#N/A</v>
      </c>
      <c r="AA2107" s="14" t="e">
        <f t="shared" ca="1" si="571"/>
        <v>#N/A</v>
      </c>
      <c r="AB2107" s="14" t="e">
        <f t="shared" ca="1" si="572"/>
        <v>#N/A</v>
      </c>
      <c r="AC2107" s="14" t="e">
        <f t="shared" ca="1" si="573"/>
        <v>#N/A</v>
      </c>
      <c r="AD2107" s="14" t="e">
        <f t="shared" ca="1" si="574"/>
        <v>#N/A</v>
      </c>
      <c r="AE2107" s="14" t="e">
        <f t="shared" ca="1" si="575"/>
        <v>#N/A</v>
      </c>
      <c r="AF2107" s="14" t="e">
        <f t="shared" ca="1" si="576"/>
        <v>#N/A</v>
      </c>
      <c r="AG2107" s="14" t="e">
        <f t="shared" ca="1" si="577"/>
        <v>#N/A</v>
      </c>
      <c r="AH2107" s="14" t="e">
        <f t="shared" ca="1" si="578"/>
        <v>#N/A</v>
      </c>
      <c r="AI2107" s="14" t="e">
        <f t="shared" ca="1" si="579"/>
        <v>#N/A</v>
      </c>
      <c r="AJ2107" s="14" t="e">
        <f t="shared" ca="1" si="580"/>
        <v>#N/A</v>
      </c>
      <c r="AK2107" s="14" t="e">
        <f t="shared" ca="1" si="581"/>
        <v>#N/A</v>
      </c>
    </row>
    <row r="2108" spans="1:37" x14ac:dyDescent="0.2">
      <c r="A2108" s="13" t="b">
        <f ca="1">IF(OFFSET(STATIC!$A$6,MATCH($A$16, STATIC!$A$6:$A$2307,0)+ROW()-ROW($A$16),0)&gt;$A$12, OFFSET(STATIC!$A$6,MATCH($A$16, STATIC!$A$6:$A$2307,0)+ROW()-ROW($A$16),0), FALSE)</f>
        <v>0</v>
      </c>
      <c r="B2108" s="7" t="e">
        <f ca="1">OFFSET(STATIC!$B$6,MATCH('Data Manipulation'!$A2108,STATIC!$A$6:$A$2307, 0)-1,3*(COLUMN()-COLUMN($B$16)))</f>
        <v>#N/A</v>
      </c>
      <c r="C2108" s="7" t="e">
        <f ca="1">OFFSET(STATIC!$B$6,MATCH('Data Manipulation'!$A2108,STATIC!$A$6:$A$2307, 0)-1,3*(COLUMN()-COLUMN($B$16)))</f>
        <v>#N/A</v>
      </c>
      <c r="D2108" s="7" t="e">
        <f ca="1">OFFSET(STATIC!$B$6,MATCH('Data Manipulation'!$A2108,STATIC!$A$6:$A$2307, 0)-1,3*(COLUMN()-COLUMN($B$16)))</f>
        <v>#N/A</v>
      </c>
      <c r="E2108" s="7" t="e">
        <f ca="1">OFFSET(STATIC!$B$6,MATCH('Data Manipulation'!$A2108,STATIC!$A$6:$A$2307, 0)-1,3*(COLUMN()-COLUMN($B$16)))*$J2108</f>
        <v>#N/A</v>
      </c>
      <c r="F2108" s="7" t="e">
        <f ca="1">OFFSET(STATIC!$B$6,MATCH('Data Manipulation'!$A2108,STATIC!$A$6:$A$2307, 0)-1,3*(COLUMN()-COLUMN($B$16)))</f>
        <v>#N/A</v>
      </c>
      <c r="G2108" s="7" t="e">
        <f ca="1">OFFSET(STATIC!$B$6,MATCH('Data Manipulation'!$A2108,STATIC!$A$6:$A$2307, 0)-1,3*(COLUMN()-COLUMN($B$16)))</f>
        <v>#N/A</v>
      </c>
      <c r="H2108" s="7" t="e">
        <f ca="1">OFFSET(STATIC!$B$6,MATCH('Data Manipulation'!$A2108,STATIC!$A$6:$A$2307, 0)-1,3*(COLUMN()-COLUMN($B$16)))</f>
        <v>#N/A</v>
      </c>
      <c r="I2108" s="7" t="e">
        <f ca="1">OFFSET(STATIC!$B$6,MATCH('Data Manipulation'!$A2108,STATIC!$A$6:$A$2307, 0)-1,3*(COLUMN()-COLUMN($B$16)))</f>
        <v>#N/A</v>
      </c>
      <c r="J2108" s="7" t="e">
        <f ca="1">OFFSET(STATIC!$B$6,MATCH('Data Manipulation'!$A2108,STATIC!$A$6:$A$2307, 0)-1,3*(COLUMN()-COLUMN($B$16)))</f>
        <v>#N/A</v>
      </c>
      <c r="K2108" s="7" t="e">
        <f ca="1">OFFSET(STATIC!$B$6,MATCH('Data Manipulation'!$A2108,STATIC!$A$6:$A$2307, 0)-1,3*(COLUMN()-COLUMN($B$16)))</f>
        <v>#N/A</v>
      </c>
      <c r="L2108" s="7" t="e">
        <f ca="1">OFFSET(STATIC!$B$6,MATCH('Data Manipulation'!$A2108,STATIC!$A$6:$A$2307, 0)-1,3*(COLUMN()-COLUMN($B$16)))</f>
        <v>#N/A</v>
      </c>
      <c r="M2108" s="7" t="e">
        <f ca="1">OFFSET(STATIC!$B$6,MATCH('Data Manipulation'!$A2108,STATIC!$A$6:$A$2307, 0)-1,3*(COLUMN()-COLUMN($B$16)))</f>
        <v>#N/A</v>
      </c>
      <c r="N2108" s="7" t="e">
        <f ca="1">OFFSET(STATIC!$B$6,MATCH('Data Manipulation'!$A2108,STATIC!$A$6:$A$2307, 0)-1,3*(COLUMN()-COLUMN($B$16)))*$J2108</f>
        <v>#N/A</v>
      </c>
      <c r="O2108" s="7" t="e">
        <f ca="1">OFFSET(STATIC!$B$6,MATCH('Data Manipulation'!$A2108,STATIC!$A$6:$A$2307, 0)-1,3*(COLUMN()-COLUMN($B$16)))</f>
        <v>#N/A</v>
      </c>
      <c r="P2108" s="7" t="e">
        <f ca="1">OFFSET(STATIC!$B$6,MATCH('Data Manipulation'!$A2108,STATIC!$A$6:$A$2307, 0)-1,3*(COLUMN()-COLUMN($B$16)))*$J2108</f>
        <v>#N/A</v>
      </c>
      <c r="Q2108" s="7" t="e">
        <f ca="1">OFFSET(STATIC!$B$6,MATCH('Data Manipulation'!$A2108,STATIC!$A$6:$A$2307, 0)-1,3*(COLUMN()-COLUMN($B$16)))</f>
        <v>#N/A</v>
      </c>
      <c r="R2108" s="7" t="e">
        <f ca="1">OFFSET(STATIC!$B$6,MATCH('Data Manipulation'!$A2108,STATIC!$A$6:$A$2307, 0)-1,3*(COLUMN()-COLUMN($B$16)))</f>
        <v>#N/A</v>
      </c>
      <c r="U2108" s="14" t="e">
        <f t="shared" ca="1" si="565"/>
        <v>#N/A</v>
      </c>
      <c r="V2108" s="14" t="e">
        <f t="shared" ca="1" si="566"/>
        <v>#N/A</v>
      </c>
      <c r="W2108" s="14" t="e">
        <f t="shared" ca="1" si="567"/>
        <v>#N/A</v>
      </c>
      <c r="X2108" s="14" t="e">
        <f t="shared" ca="1" si="568"/>
        <v>#N/A</v>
      </c>
      <c r="Y2108" s="14" t="e">
        <f t="shared" ca="1" si="569"/>
        <v>#N/A</v>
      </c>
      <c r="Z2108" s="14" t="e">
        <f t="shared" ca="1" si="570"/>
        <v>#N/A</v>
      </c>
      <c r="AA2108" s="14" t="e">
        <f t="shared" ca="1" si="571"/>
        <v>#N/A</v>
      </c>
      <c r="AB2108" s="14" t="e">
        <f t="shared" ca="1" si="572"/>
        <v>#N/A</v>
      </c>
      <c r="AC2108" s="14" t="e">
        <f t="shared" ca="1" si="573"/>
        <v>#N/A</v>
      </c>
      <c r="AD2108" s="14" t="e">
        <f t="shared" ca="1" si="574"/>
        <v>#N/A</v>
      </c>
      <c r="AE2108" s="14" t="e">
        <f t="shared" ca="1" si="575"/>
        <v>#N/A</v>
      </c>
      <c r="AF2108" s="14" t="e">
        <f t="shared" ca="1" si="576"/>
        <v>#N/A</v>
      </c>
      <c r="AG2108" s="14" t="e">
        <f t="shared" ca="1" si="577"/>
        <v>#N/A</v>
      </c>
      <c r="AH2108" s="14" t="e">
        <f t="shared" ca="1" si="578"/>
        <v>#N/A</v>
      </c>
      <c r="AI2108" s="14" t="e">
        <f t="shared" ca="1" si="579"/>
        <v>#N/A</v>
      </c>
      <c r="AJ2108" s="14" t="e">
        <f t="shared" ca="1" si="580"/>
        <v>#N/A</v>
      </c>
      <c r="AK2108" s="14" t="e">
        <f t="shared" ca="1" si="581"/>
        <v>#N/A</v>
      </c>
    </row>
    <row r="2109" spans="1:37" x14ac:dyDescent="0.2">
      <c r="A2109" s="13" t="b">
        <f ca="1">IF(OFFSET(STATIC!$A$6,MATCH($A$16, STATIC!$A$6:$A$2307,0)+ROW()-ROW($A$16),0)&gt;$A$12, OFFSET(STATIC!$A$6,MATCH($A$16, STATIC!$A$6:$A$2307,0)+ROW()-ROW($A$16),0), FALSE)</f>
        <v>0</v>
      </c>
      <c r="B2109" s="7" t="e">
        <f ca="1">OFFSET(STATIC!$B$6,MATCH('Data Manipulation'!$A2109,STATIC!$A$6:$A$2307, 0)-1,3*(COLUMN()-COLUMN($B$16)))</f>
        <v>#N/A</v>
      </c>
      <c r="C2109" s="7" t="e">
        <f ca="1">OFFSET(STATIC!$B$6,MATCH('Data Manipulation'!$A2109,STATIC!$A$6:$A$2307, 0)-1,3*(COLUMN()-COLUMN($B$16)))</f>
        <v>#N/A</v>
      </c>
      <c r="D2109" s="7" t="e">
        <f ca="1">OFFSET(STATIC!$B$6,MATCH('Data Manipulation'!$A2109,STATIC!$A$6:$A$2307, 0)-1,3*(COLUMN()-COLUMN($B$16)))</f>
        <v>#N/A</v>
      </c>
      <c r="E2109" s="7" t="e">
        <f ca="1">OFFSET(STATIC!$B$6,MATCH('Data Manipulation'!$A2109,STATIC!$A$6:$A$2307, 0)-1,3*(COLUMN()-COLUMN($B$16)))*$J2109</f>
        <v>#N/A</v>
      </c>
      <c r="F2109" s="7" t="e">
        <f ca="1">OFFSET(STATIC!$B$6,MATCH('Data Manipulation'!$A2109,STATIC!$A$6:$A$2307, 0)-1,3*(COLUMN()-COLUMN($B$16)))</f>
        <v>#N/A</v>
      </c>
      <c r="G2109" s="7" t="e">
        <f ca="1">OFFSET(STATIC!$B$6,MATCH('Data Manipulation'!$A2109,STATIC!$A$6:$A$2307, 0)-1,3*(COLUMN()-COLUMN($B$16)))</f>
        <v>#N/A</v>
      </c>
      <c r="H2109" s="7" t="e">
        <f ca="1">OFFSET(STATIC!$B$6,MATCH('Data Manipulation'!$A2109,STATIC!$A$6:$A$2307, 0)-1,3*(COLUMN()-COLUMN($B$16)))</f>
        <v>#N/A</v>
      </c>
      <c r="I2109" s="7" t="e">
        <f ca="1">OFFSET(STATIC!$B$6,MATCH('Data Manipulation'!$A2109,STATIC!$A$6:$A$2307, 0)-1,3*(COLUMN()-COLUMN($B$16)))</f>
        <v>#N/A</v>
      </c>
      <c r="J2109" s="7" t="e">
        <f ca="1">OFFSET(STATIC!$B$6,MATCH('Data Manipulation'!$A2109,STATIC!$A$6:$A$2307, 0)-1,3*(COLUMN()-COLUMN($B$16)))</f>
        <v>#N/A</v>
      </c>
      <c r="K2109" s="7" t="e">
        <f ca="1">OFFSET(STATIC!$B$6,MATCH('Data Manipulation'!$A2109,STATIC!$A$6:$A$2307, 0)-1,3*(COLUMN()-COLUMN($B$16)))</f>
        <v>#N/A</v>
      </c>
      <c r="L2109" s="7" t="e">
        <f ca="1">OFFSET(STATIC!$B$6,MATCH('Data Manipulation'!$A2109,STATIC!$A$6:$A$2307, 0)-1,3*(COLUMN()-COLUMN($B$16)))</f>
        <v>#N/A</v>
      </c>
      <c r="M2109" s="7" t="e">
        <f ca="1">OFFSET(STATIC!$B$6,MATCH('Data Manipulation'!$A2109,STATIC!$A$6:$A$2307, 0)-1,3*(COLUMN()-COLUMN($B$16)))</f>
        <v>#N/A</v>
      </c>
      <c r="N2109" s="7" t="e">
        <f ca="1">OFFSET(STATIC!$B$6,MATCH('Data Manipulation'!$A2109,STATIC!$A$6:$A$2307, 0)-1,3*(COLUMN()-COLUMN($B$16)))*$J2109</f>
        <v>#N/A</v>
      </c>
      <c r="O2109" s="7" t="e">
        <f ca="1">OFFSET(STATIC!$B$6,MATCH('Data Manipulation'!$A2109,STATIC!$A$6:$A$2307, 0)-1,3*(COLUMN()-COLUMN($B$16)))</f>
        <v>#N/A</v>
      </c>
      <c r="P2109" s="7" t="e">
        <f ca="1">OFFSET(STATIC!$B$6,MATCH('Data Manipulation'!$A2109,STATIC!$A$6:$A$2307, 0)-1,3*(COLUMN()-COLUMN($B$16)))*$J2109</f>
        <v>#N/A</v>
      </c>
      <c r="Q2109" s="7" t="e">
        <f ca="1">OFFSET(STATIC!$B$6,MATCH('Data Manipulation'!$A2109,STATIC!$A$6:$A$2307, 0)-1,3*(COLUMN()-COLUMN($B$16)))</f>
        <v>#N/A</v>
      </c>
      <c r="R2109" s="7" t="e">
        <f ca="1">OFFSET(STATIC!$B$6,MATCH('Data Manipulation'!$A2109,STATIC!$A$6:$A$2307, 0)-1,3*(COLUMN()-COLUMN($B$16)))</f>
        <v>#N/A</v>
      </c>
      <c r="U2109" s="14" t="e">
        <f t="shared" ca="1" si="565"/>
        <v>#N/A</v>
      </c>
      <c r="V2109" s="14" t="e">
        <f t="shared" ca="1" si="566"/>
        <v>#N/A</v>
      </c>
      <c r="W2109" s="14" t="e">
        <f t="shared" ca="1" si="567"/>
        <v>#N/A</v>
      </c>
      <c r="X2109" s="14" t="e">
        <f t="shared" ca="1" si="568"/>
        <v>#N/A</v>
      </c>
      <c r="Y2109" s="14" t="e">
        <f t="shared" ca="1" si="569"/>
        <v>#N/A</v>
      </c>
      <c r="Z2109" s="14" t="e">
        <f t="shared" ca="1" si="570"/>
        <v>#N/A</v>
      </c>
      <c r="AA2109" s="14" t="e">
        <f t="shared" ca="1" si="571"/>
        <v>#N/A</v>
      </c>
      <c r="AB2109" s="14" t="e">
        <f t="shared" ca="1" si="572"/>
        <v>#N/A</v>
      </c>
      <c r="AC2109" s="14" t="e">
        <f t="shared" ca="1" si="573"/>
        <v>#N/A</v>
      </c>
      <c r="AD2109" s="14" t="e">
        <f t="shared" ca="1" si="574"/>
        <v>#N/A</v>
      </c>
      <c r="AE2109" s="14" t="e">
        <f t="shared" ca="1" si="575"/>
        <v>#N/A</v>
      </c>
      <c r="AF2109" s="14" t="e">
        <f t="shared" ca="1" si="576"/>
        <v>#N/A</v>
      </c>
      <c r="AG2109" s="14" t="e">
        <f t="shared" ca="1" si="577"/>
        <v>#N/A</v>
      </c>
      <c r="AH2109" s="14" t="e">
        <f t="shared" ca="1" si="578"/>
        <v>#N/A</v>
      </c>
      <c r="AI2109" s="14" t="e">
        <f t="shared" ca="1" si="579"/>
        <v>#N/A</v>
      </c>
      <c r="AJ2109" s="14" t="e">
        <f t="shared" ca="1" si="580"/>
        <v>#N/A</v>
      </c>
      <c r="AK2109" s="14" t="e">
        <f t="shared" ca="1" si="581"/>
        <v>#N/A</v>
      </c>
    </row>
    <row r="2110" spans="1:37" x14ac:dyDescent="0.2">
      <c r="A2110" s="13" t="b">
        <f ca="1">IF(OFFSET(STATIC!$A$6,MATCH($A$16, STATIC!$A$6:$A$2307,0)+ROW()-ROW($A$16),0)&gt;$A$12, OFFSET(STATIC!$A$6,MATCH($A$16, STATIC!$A$6:$A$2307,0)+ROW()-ROW($A$16),0), FALSE)</f>
        <v>0</v>
      </c>
      <c r="B2110" s="7" t="e">
        <f ca="1">OFFSET(STATIC!$B$6,MATCH('Data Manipulation'!$A2110,STATIC!$A$6:$A$2307, 0)-1,3*(COLUMN()-COLUMN($B$16)))</f>
        <v>#N/A</v>
      </c>
      <c r="C2110" s="7" t="e">
        <f ca="1">OFFSET(STATIC!$B$6,MATCH('Data Manipulation'!$A2110,STATIC!$A$6:$A$2307, 0)-1,3*(COLUMN()-COLUMN($B$16)))</f>
        <v>#N/A</v>
      </c>
      <c r="D2110" s="7" t="e">
        <f ca="1">OFFSET(STATIC!$B$6,MATCH('Data Manipulation'!$A2110,STATIC!$A$6:$A$2307, 0)-1,3*(COLUMN()-COLUMN($B$16)))</f>
        <v>#N/A</v>
      </c>
      <c r="E2110" s="7" t="e">
        <f ca="1">OFFSET(STATIC!$B$6,MATCH('Data Manipulation'!$A2110,STATIC!$A$6:$A$2307, 0)-1,3*(COLUMN()-COLUMN($B$16)))*$J2110</f>
        <v>#N/A</v>
      </c>
      <c r="F2110" s="7" t="e">
        <f ca="1">OFFSET(STATIC!$B$6,MATCH('Data Manipulation'!$A2110,STATIC!$A$6:$A$2307, 0)-1,3*(COLUMN()-COLUMN($B$16)))</f>
        <v>#N/A</v>
      </c>
      <c r="G2110" s="7" t="e">
        <f ca="1">OFFSET(STATIC!$B$6,MATCH('Data Manipulation'!$A2110,STATIC!$A$6:$A$2307, 0)-1,3*(COLUMN()-COLUMN($B$16)))</f>
        <v>#N/A</v>
      </c>
      <c r="H2110" s="7" t="e">
        <f ca="1">OFFSET(STATIC!$B$6,MATCH('Data Manipulation'!$A2110,STATIC!$A$6:$A$2307, 0)-1,3*(COLUMN()-COLUMN($B$16)))</f>
        <v>#N/A</v>
      </c>
      <c r="I2110" s="7" t="e">
        <f ca="1">OFFSET(STATIC!$B$6,MATCH('Data Manipulation'!$A2110,STATIC!$A$6:$A$2307, 0)-1,3*(COLUMN()-COLUMN($B$16)))</f>
        <v>#N/A</v>
      </c>
      <c r="J2110" s="7" t="e">
        <f ca="1">OFFSET(STATIC!$B$6,MATCH('Data Manipulation'!$A2110,STATIC!$A$6:$A$2307, 0)-1,3*(COLUMN()-COLUMN($B$16)))</f>
        <v>#N/A</v>
      </c>
      <c r="K2110" s="7" t="e">
        <f ca="1">OFFSET(STATIC!$B$6,MATCH('Data Manipulation'!$A2110,STATIC!$A$6:$A$2307, 0)-1,3*(COLUMN()-COLUMN($B$16)))</f>
        <v>#N/A</v>
      </c>
      <c r="L2110" s="7" t="e">
        <f ca="1">OFFSET(STATIC!$B$6,MATCH('Data Manipulation'!$A2110,STATIC!$A$6:$A$2307, 0)-1,3*(COLUMN()-COLUMN($B$16)))</f>
        <v>#N/A</v>
      </c>
      <c r="M2110" s="7" t="e">
        <f ca="1">OFFSET(STATIC!$B$6,MATCH('Data Manipulation'!$A2110,STATIC!$A$6:$A$2307, 0)-1,3*(COLUMN()-COLUMN($B$16)))</f>
        <v>#N/A</v>
      </c>
      <c r="N2110" s="7" t="e">
        <f ca="1">OFFSET(STATIC!$B$6,MATCH('Data Manipulation'!$A2110,STATIC!$A$6:$A$2307, 0)-1,3*(COLUMN()-COLUMN($B$16)))*$J2110</f>
        <v>#N/A</v>
      </c>
      <c r="O2110" s="7" t="e">
        <f ca="1">OFFSET(STATIC!$B$6,MATCH('Data Manipulation'!$A2110,STATIC!$A$6:$A$2307, 0)-1,3*(COLUMN()-COLUMN($B$16)))</f>
        <v>#N/A</v>
      </c>
      <c r="P2110" s="7" t="e">
        <f ca="1">OFFSET(STATIC!$B$6,MATCH('Data Manipulation'!$A2110,STATIC!$A$6:$A$2307, 0)-1,3*(COLUMN()-COLUMN($B$16)))*$J2110</f>
        <v>#N/A</v>
      </c>
      <c r="Q2110" s="7" t="e">
        <f ca="1">OFFSET(STATIC!$B$6,MATCH('Data Manipulation'!$A2110,STATIC!$A$6:$A$2307, 0)-1,3*(COLUMN()-COLUMN($B$16)))</f>
        <v>#N/A</v>
      </c>
      <c r="R2110" s="7" t="e">
        <f ca="1">OFFSET(STATIC!$B$6,MATCH('Data Manipulation'!$A2110,STATIC!$A$6:$A$2307, 0)-1,3*(COLUMN()-COLUMN($B$16)))</f>
        <v>#N/A</v>
      </c>
      <c r="U2110" s="14" t="e">
        <f t="shared" ca="1" si="565"/>
        <v>#N/A</v>
      </c>
      <c r="V2110" s="14" t="e">
        <f t="shared" ca="1" si="566"/>
        <v>#N/A</v>
      </c>
      <c r="W2110" s="14" t="e">
        <f t="shared" ca="1" si="567"/>
        <v>#N/A</v>
      </c>
      <c r="X2110" s="14" t="e">
        <f t="shared" ca="1" si="568"/>
        <v>#N/A</v>
      </c>
      <c r="Y2110" s="14" t="e">
        <f t="shared" ca="1" si="569"/>
        <v>#N/A</v>
      </c>
      <c r="Z2110" s="14" t="e">
        <f t="shared" ca="1" si="570"/>
        <v>#N/A</v>
      </c>
      <c r="AA2110" s="14" t="e">
        <f t="shared" ca="1" si="571"/>
        <v>#N/A</v>
      </c>
      <c r="AB2110" s="14" t="e">
        <f t="shared" ca="1" si="572"/>
        <v>#N/A</v>
      </c>
      <c r="AC2110" s="14" t="e">
        <f t="shared" ca="1" si="573"/>
        <v>#N/A</v>
      </c>
      <c r="AD2110" s="14" t="e">
        <f t="shared" ca="1" si="574"/>
        <v>#N/A</v>
      </c>
      <c r="AE2110" s="14" t="e">
        <f t="shared" ca="1" si="575"/>
        <v>#N/A</v>
      </c>
      <c r="AF2110" s="14" t="e">
        <f t="shared" ca="1" si="576"/>
        <v>#N/A</v>
      </c>
      <c r="AG2110" s="14" t="e">
        <f t="shared" ca="1" si="577"/>
        <v>#N/A</v>
      </c>
      <c r="AH2110" s="14" t="e">
        <f t="shared" ca="1" si="578"/>
        <v>#N/A</v>
      </c>
      <c r="AI2110" s="14" t="e">
        <f t="shared" ca="1" si="579"/>
        <v>#N/A</v>
      </c>
      <c r="AJ2110" s="14" t="e">
        <f t="shared" ca="1" si="580"/>
        <v>#N/A</v>
      </c>
      <c r="AK2110" s="14" t="e">
        <f t="shared" ca="1" si="581"/>
        <v>#N/A</v>
      </c>
    </row>
    <row r="2111" spans="1:37" x14ac:dyDescent="0.2">
      <c r="A2111" s="13" t="b">
        <f ca="1">IF(OFFSET(STATIC!$A$6,MATCH($A$16, STATIC!$A$6:$A$2307,0)+ROW()-ROW($A$16),0)&gt;$A$12, OFFSET(STATIC!$A$6,MATCH($A$16, STATIC!$A$6:$A$2307,0)+ROW()-ROW($A$16),0), FALSE)</f>
        <v>0</v>
      </c>
      <c r="B2111" s="7" t="e">
        <f ca="1">OFFSET(STATIC!$B$6,MATCH('Data Manipulation'!$A2111,STATIC!$A$6:$A$2307, 0)-1,3*(COLUMN()-COLUMN($B$16)))</f>
        <v>#N/A</v>
      </c>
      <c r="C2111" s="7" t="e">
        <f ca="1">OFFSET(STATIC!$B$6,MATCH('Data Manipulation'!$A2111,STATIC!$A$6:$A$2307, 0)-1,3*(COLUMN()-COLUMN($B$16)))</f>
        <v>#N/A</v>
      </c>
      <c r="D2111" s="7" t="e">
        <f ca="1">OFFSET(STATIC!$B$6,MATCH('Data Manipulation'!$A2111,STATIC!$A$6:$A$2307, 0)-1,3*(COLUMN()-COLUMN($B$16)))</f>
        <v>#N/A</v>
      </c>
      <c r="E2111" s="7" t="e">
        <f ca="1">OFFSET(STATIC!$B$6,MATCH('Data Manipulation'!$A2111,STATIC!$A$6:$A$2307, 0)-1,3*(COLUMN()-COLUMN($B$16)))*$J2111</f>
        <v>#N/A</v>
      </c>
      <c r="F2111" s="7" t="e">
        <f ca="1">OFFSET(STATIC!$B$6,MATCH('Data Manipulation'!$A2111,STATIC!$A$6:$A$2307, 0)-1,3*(COLUMN()-COLUMN($B$16)))</f>
        <v>#N/A</v>
      </c>
      <c r="G2111" s="7" t="e">
        <f ca="1">OFFSET(STATIC!$B$6,MATCH('Data Manipulation'!$A2111,STATIC!$A$6:$A$2307, 0)-1,3*(COLUMN()-COLUMN($B$16)))</f>
        <v>#N/A</v>
      </c>
      <c r="H2111" s="7" t="e">
        <f ca="1">OFFSET(STATIC!$B$6,MATCH('Data Manipulation'!$A2111,STATIC!$A$6:$A$2307, 0)-1,3*(COLUMN()-COLUMN($B$16)))</f>
        <v>#N/A</v>
      </c>
      <c r="I2111" s="7" t="e">
        <f ca="1">OFFSET(STATIC!$B$6,MATCH('Data Manipulation'!$A2111,STATIC!$A$6:$A$2307, 0)-1,3*(COLUMN()-COLUMN($B$16)))</f>
        <v>#N/A</v>
      </c>
      <c r="J2111" s="7" t="e">
        <f ca="1">OFFSET(STATIC!$B$6,MATCH('Data Manipulation'!$A2111,STATIC!$A$6:$A$2307, 0)-1,3*(COLUMN()-COLUMN($B$16)))</f>
        <v>#N/A</v>
      </c>
      <c r="K2111" s="7" t="e">
        <f ca="1">OFFSET(STATIC!$B$6,MATCH('Data Manipulation'!$A2111,STATIC!$A$6:$A$2307, 0)-1,3*(COLUMN()-COLUMN($B$16)))</f>
        <v>#N/A</v>
      </c>
      <c r="L2111" s="7" t="e">
        <f ca="1">OFFSET(STATIC!$B$6,MATCH('Data Manipulation'!$A2111,STATIC!$A$6:$A$2307, 0)-1,3*(COLUMN()-COLUMN($B$16)))</f>
        <v>#N/A</v>
      </c>
      <c r="M2111" s="7" t="e">
        <f ca="1">OFFSET(STATIC!$B$6,MATCH('Data Manipulation'!$A2111,STATIC!$A$6:$A$2307, 0)-1,3*(COLUMN()-COLUMN($B$16)))</f>
        <v>#N/A</v>
      </c>
      <c r="N2111" s="7" t="e">
        <f ca="1">OFFSET(STATIC!$B$6,MATCH('Data Manipulation'!$A2111,STATIC!$A$6:$A$2307, 0)-1,3*(COLUMN()-COLUMN($B$16)))*$J2111</f>
        <v>#N/A</v>
      </c>
      <c r="O2111" s="7" t="e">
        <f ca="1">OFFSET(STATIC!$B$6,MATCH('Data Manipulation'!$A2111,STATIC!$A$6:$A$2307, 0)-1,3*(COLUMN()-COLUMN($B$16)))</f>
        <v>#N/A</v>
      </c>
      <c r="P2111" s="7" t="e">
        <f ca="1">OFFSET(STATIC!$B$6,MATCH('Data Manipulation'!$A2111,STATIC!$A$6:$A$2307, 0)-1,3*(COLUMN()-COLUMN($B$16)))*$J2111</f>
        <v>#N/A</v>
      </c>
      <c r="Q2111" s="7" t="e">
        <f ca="1">OFFSET(STATIC!$B$6,MATCH('Data Manipulation'!$A2111,STATIC!$A$6:$A$2307, 0)-1,3*(COLUMN()-COLUMN($B$16)))</f>
        <v>#N/A</v>
      </c>
      <c r="R2111" s="7" t="e">
        <f ca="1">OFFSET(STATIC!$B$6,MATCH('Data Manipulation'!$A2111,STATIC!$A$6:$A$2307, 0)-1,3*(COLUMN()-COLUMN($B$16)))</f>
        <v>#N/A</v>
      </c>
      <c r="U2111" s="14" t="e">
        <f t="shared" ca="1" si="565"/>
        <v>#N/A</v>
      </c>
      <c r="V2111" s="14" t="e">
        <f t="shared" ca="1" si="566"/>
        <v>#N/A</v>
      </c>
      <c r="W2111" s="14" t="e">
        <f t="shared" ca="1" si="567"/>
        <v>#N/A</v>
      </c>
      <c r="X2111" s="14" t="e">
        <f t="shared" ca="1" si="568"/>
        <v>#N/A</v>
      </c>
      <c r="Y2111" s="14" t="e">
        <f t="shared" ca="1" si="569"/>
        <v>#N/A</v>
      </c>
      <c r="Z2111" s="14" t="e">
        <f t="shared" ca="1" si="570"/>
        <v>#N/A</v>
      </c>
      <c r="AA2111" s="14" t="e">
        <f t="shared" ca="1" si="571"/>
        <v>#N/A</v>
      </c>
      <c r="AB2111" s="14" t="e">
        <f t="shared" ca="1" si="572"/>
        <v>#N/A</v>
      </c>
      <c r="AC2111" s="14" t="e">
        <f t="shared" ca="1" si="573"/>
        <v>#N/A</v>
      </c>
      <c r="AD2111" s="14" t="e">
        <f t="shared" ca="1" si="574"/>
        <v>#N/A</v>
      </c>
      <c r="AE2111" s="14" t="e">
        <f t="shared" ca="1" si="575"/>
        <v>#N/A</v>
      </c>
      <c r="AF2111" s="14" t="e">
        <f t="shared" ca="1" si="576"/>
        <v>#N/A</v>
      </c>
      <c r="AG2111" s="14" t="e">
        <f t="shared" ca="1" si="577"/>
        <v>#N/A</v>
      </c>
      <c r="AH2111" s="14" t="e">
        <f t="shared" ca="1" si="578"/>
        <v>#N/A</v>
      </c>
      <c r="AI2111" s="14" t="e">
        <f t="shared" ca="1" si="579"/>
        <v>#N/A</v>
      </c>
      <c r="AJ2111" s="14" t="e">
        <f t="shared" ca="1" si="580"/>
        <v>#N/A</v>
      </c>
      <c r="AK2111" s="14" t="e">
        <f t="shared" ca="1" si="581"/>
        <v>#N/A</v>
      </c>
    </row>
    <row r="2112" spans="1:37" x14ac:dyDescent="0.2">
      <c r="A2112" s="13" t="b">
        <f ca="1">IF(OFFSET(STATIC!$A$6,MATCH($A$16, STATIC!$A$6:$A$2307,0)+ROW()-ROW($A$16),0)&gt;$A$12, OFFSET(STATIC!$A$6,MATCH($A$16, STATIC!$A$6:$A$2307,0)+ROW()-ROW($A$16),0), FALSE)</f>
        <v>0</v>
      </c>
      <c r="B2112" s="7" t="e">
        <f ca="1">OFFSET(STATIC!$B$6,MATCH('Data Manipulation'!$A2112,STATIC!$A$6:$A$2307, 0)-1,3*(COLUMN()-COLUMN($B$16)))</f>
        <v>#N/A</v>
      </c>
      <c r="C2112" s="7" t="e">
        <f ca="1">OFFSET(STATIC!$B$6,MATCH('Data Manipulation'!$A2112,STATIC!$A$6:$A$2307, 0)-1,3*(COLUMN()-COLUMN($B$16)))</f>
        <v>#N/A</v>
      </c>
      <c r="D2112" s="7" t="e">
        <f ca="1">OFFSET(STATIC!$B$6,MATCH('Data Manipulation'!$A2112,STATIC!$A$6:$A$2307, 0)-1,3*(COLUMN()-COLUMN($B$16)))</f>
        <v>#N/A</v>
      </c>
      <c r="E2112" s="7" t="e">
        <f ca="1">OFFSET(STATIC!$B$6,MATCH('Data Manipulation'!$A2112,STATIC!$A$6:$A$2307, 0)-1,3*(COLUMN()-COLUMN($B$16)))*$J2112</f>
        <v>#N/A</v>
      </c>
      <c r="F2112" s="7" t="e">
        <f ca="1">OFFSET(STATIC!$B$6,MATCH('Data Manipulation'!$A2112,STATIC!$A$6:$A$2307, 0)-1,3*(COLUMN()-COLUMN($B$16)))</f>
        <v>#N/A</v>
      </c>
      <c r="G2112" s="7" t="e">
        <f ca="1">OFFSET(STATIC!$B$6,MATCH('Data Manipulation'!$A2112,STATIC!$A$6:$A$2307, 0)-1,3*(COLUMN()-COLUMN($B$16)))</f>
        <v>#N/A</v>
      </c>
      <c r="H2112" s="7" t="e">
        <f ca="1">OFFSET(STATIC!$B$6,MATCH('Data Manipulation'!$A2112,STATIC!$A$6:$A$2307, 0)-1,3*(COLUMN()-COLUMN($B$16)))</f>
        <v>#N/A</v>
      </c>
      <c r="I2112" s="7" t="e">
        <f ca="1">OFFSET(STATIC!$B$6,MATCH('Data Manipulation'!$A2112,STATIC!$A$6:$A$2307, 0)-1,3*(COLUMN()-COLUMN($B$16)))</f>
        <v>#N/A</v>
      </c>
      <c r="J2112" s="7" t="e">
        <f ca="1">OFFSET(STATIC!$B$6,MATCH('Data Manipulation'!$A2112,STATIC!$A$6:$A$2307, 0)-1,3*(COLUMN()-COLUMN($B$16)))</f>
        <v>#N/A</v>
      </c>
      <c r="K2112" s="7" t="e">
        <f ca="1">OFFSET(STATIC!$B$6,MATCH('Data Manipulation'!$A2112,STATIC!$A$6:$A$2307, 0)-1,3*(COLUMN()-COLUMN($B$16)))</f>
        <v>#N/A</v>
      </c>
      <c r="L2112" s="7" t="e">
        <f ca="1">OFFSET(STATIC!$B$6,MATCH('Data Manipulation'!$A2112,STATIC!$A$6:$A$2307, 0)-1,3*(COLUMN()-COLUMN($B$16)))</f>
        <v>#N/A</v>
      </c>
      <c r="M2112" s="7" t="e">
        <f ca="1">OFFSET(STATIC!$B$6,MATCH('Data Manipulation'!$A2112,STATIC!$A$6:$A$2307, 0)-1,3*(COLUMN()-COLUMN($B$16)))</f>
        <v>#N/A</v>
      </c>
      <c r="N2112" s="7" t="e">
        <f ca="1">OFFSET(STATIC!$B$6,MATCH('Data Manipulation'!$A2112,STATIC!$A$6:$A$2307, 0)-1,3*(COLUMN()-COLUMN($B$16)))*$J2112</f>
        <v>#N/A</v>
      </c>
      <c r="O2112" s="7" t="e">
        <f ca="1">OFFSET(STATIC!$B$6,MATCH('Data Manipulation'!$A2112,STATIC!$A$6:$A$2307, 0)-1,3*(COLUMN()-COLUMN($B$16)))</f>
        <v>#N/A</v>
      </c>
      <c r="P2112" s="7" t="e">
        <f ca="1">OFFSET(STATIC!$B$6,MATCH('Data Manipulation'!$A2112,STATIC!$A$6:$A$2307, 0)-1,3*(COLUMN()-COLUMN($B$16)))*$J2112</f>
        <v>#N/A</v>
      </c>
      <c r="Q2112" s="7" t="e">
        <f ca="1">OFFSET(STATIC!$B$6,MATCH('Data Manipulation'!$A2112,STATIC!$A$6:$A$2307, 0)-1,3*(COLUMN()-COLUMN($B$16)))</f>
        <v>#N/A</v>
      </c>
      <c r="R2112" s="7" t="e">
        <f ca="1">OFFSET(STATIC!$B$6,MATCH('Data Manipulation'!$A2112,STATIC!$A$6:$A$2307, 0)-1,3*(COLUMN()-COLUMN($B$16)))</f>
        <v>#N/A</v>
      </c>
      <c r="U2112" s="14" t="e">
        <f t="shared" ca="1" si="565"/>
        <v>#N/A</v>
      </c>
      <c r="V2112" s="14" t="e">
        <f t="shared" ca="1" si="566"/>
        <v>#N/A</v>
      </c>
      <c r="W2112" s="14" t="e">
        <f t="shared" ca="1" si="567"/>
        <v>#N/A</v>
      </c>
      <c r="X2112" s="14" t="e">
        <f t="shared" ca="1" si="568"/>
        <v>#N/A</v>
      </c>
      <c r="Y2112" s="14" t="e">
        <f t="shared" ca="1" si="569"/>
        <v>#N/A</v>
      </c>
      <c r="Z2112" s="14" t="e">
        <f t="shared" ca="1" si="570"/>
        <v>#N/A</v>
      </c>
      <c r="AA2112" s="14" t="e">
        <f t="shared" ca="1" si="571"/>
        <v>#N/A</v>
      </c>
      <c r="AB2112" s="14" t="e">
        <f t="shared" ca="1" si="572"/>
        <v>#N/A</v>
      </c>
      <c r="AC2112" s="14" t="e">
        <f t="shared" ca="1" si="573"/>
        <v>#N/A</v>
      </c>
      <c r="AD2112" s="14" t="e">
        <f t="shared" ca="1" si="574"/>
        <v>#N/A</v>
      </c>
      <c r="AE2112" s="14" t="e">
        <f t="shared" ca="1" si="575"/>
        <v>#N/A</v>
      </c>
      <c r="AF2112" s="14" t="e">
        <f t="shared" ca="1" si="576"/>
        <v>#N/A</v>
      </c>
      <c r="AG2112" s="14" t="e">
        <f t="shared" ca="1" si="577"/>
        <v>#N/A</v>
      </c>
      <c r="AH2112" s="14" t="e">
        <f t="shared" ca="1" si="578"/>
        <v>#N/A</v>
      </c>
      <c r="AI2112" s="14" t="e">
        <f t="shared" ca="1" si="579"/>
        <v>#N/A</v>
      </c>
      <c r="AJ2112" s="14" t="e">
        <f t="shared" ca="1" si="580"/>
        <v>#N/A</v>
      </c>
      <c r="AK2112" s="14" t="e">
        <f t="shared" ca="1" si="581"/>
        <v>#N/A</v>
      </c>
    </row>
    <row r="2113" spans="1:37" x14ac:dyDescent="0.2">
      <c r="A2113" s="13" t="b">
        <f ca="1">IF(OFFSET(STATIC!$A$6,MATCH($A$16, STATIC!$A$6:$A$2307,0)+ROW()-ROW($A$16),0)&gt;$A$12, OFFSET(STATIC!$A$6,MATCH($A$16, STATIC!$A$6:$A$2307,0)+ROW()-ROW($A$16),0), FALSE)</f>
        <v>0</v>
      </c>
      <c r="B2113" s="7" t="e">
        <f ca="1">OFFSET(STATIC!$B$6,MATCH('Data Manipulation'!$A2113,STATIC!$A$6:$A$2307, 0)-1,3*(COLUMN()-COLUMN($B$16)))</f>
        <v>#N/A</v>
      </c>
      <c r="C2113" s="7" t="e">
        <f ca="1">OFFSET(STATIC!$B$6,MATCH('Data Manipulation'!$A2113,STATIC!$A$6:$A$2307, 0)-1,3*(COLUMN()-COLUMN($B$16)))</f>
        <v>#N/A</v>
      </c>
      <c r="D2113" s="7" t="e">
        <f ca="1">OFFSET(STATIC!$B$6,MATCH('Data Manipulation'!$A2113,STATIC!$A$6:$A$2307, 0)-1,3*(COLUMN()-COLUMN($B$16)))</f>
        <v>#N/A</v>
      </c>
      <c r="E2113" s="7" t="e">
        <f ca="1">OFFSET(STATIC!$B$6,MATCH('Data Manipulation'!$A2113,STATIC!$A$6:$A$2307, 0)-1,3*(COLUMN()-COLUMN($B$16)))*$J2113</f>
        <v>#N/A</v>
      </c>
      <c r="F2113" s="7" t="e">
        <f ca="1">OFFSET(STATIC!$B$6,MATCH('Data Manipulation'!$A2113,STATIC!$A$6:$A$2307, 0)-1,3*(COLUMN()-COLUMN($B$16)))</f>
        <v>#N/A</v>
      </c>
      <c r="G2113" s="7" t="e">
        <f ca="1">OFFSET(STATIC!$B$6,MATCH('Data Manipulation'!$A2113,STATIC!$A$6:$A$2307, 0)-1,3*(COLUMN()-COLUMN($B$16)))</f>
        <v>#N/A</v>
      </c>
      <c r="H2113" s="7" t="e">
        <f ca="1">OFFSET(STATIC!$B$6,MATCH('Data Manipulation'!$A2113,STATIC!$A$6:$A$2307, 0)-1,3*(COLUMN()-COLUMN($B$16)))</f>
        <v>#N/A</v>
      </c>
      <c r="I2113" s="7" t="e">
        <f ca="1">OFFSET(STATIC!$B$6,MATCH('Data Manipulation'!$A2113,STATIC!$A$6:$A$2307, 0)-1,3*(COLUMN()-COLUMN($B$16)))</f>
        <v>#N/A</v>
      </c>
      <c r="J2113" s="7" t="e">
        <f ca="1">OFFSET(STATIC!$B$6,MATCH('Data Manipulation'!$A2113,STATIC!$A$6:$A$2307, 0)-1,3*(COLUMN()-COLUMN($B$16)))</f>
        <v>#N/A</v>
      </c>
      <c r="K2113" s="7" t="e">
        <f ca="1">OFFSET(STATIC!$B$6,MATCH('Data Manipulation'!$A2113,STATIC!$A$6:$A$2307, 0)-1,3*(COLUMN()-COLUMN($B$16)))</f>
        <v>#N/A</v>
      </c>
      <c r="L2113" s="7" t="e">
        <f ca="1">OFFSET(STATIC!$B$6,MATCH('Data Manipulation'!$A2113,STATIC!$A$6:$A$2307, 0)-1,3*(COLUMN()-COLUMN($B$16)))</f>
        <v>#N/A</v>
      </c>
      <c r="M2113" s="7" t="e">
        <f ca="1">OFFSET(STATIC!$B$6,MATCH('Data Manipulation'!$A2113,STATIC!$A$6:$A$2307, 0)-1,3*(COLUMN()-COLUMN($B$16)))</f>
        <v>#N/A</v>
      </c>
      <c r="N2113" s="7" t="e">
        <f ca="1">OFFSET(STATIC!$B$6,MATCH('Data Manipulation'!$A2113,STATIC!$A$6:$A$2307, 0)-1,3*(COLUMN()-COLUMN($B$16)))*$J2113</f>
        <v>#N/A</v>
      </c>
      <c r="O2113" s="7" t="e">
        <f ca="1">OFFSET(STATIC!$B$6,MATCH('Data Manipulation'!$A2113,STATIC!$A$6:$A$2307, 0)-1,3*(COLUMN()-COLUMN($B$16)))</f>
        <v>#N/A</v>
      </c>
      <c r="P2113" s="7" t="e">
        <f ca="1">OFFSET(STATIC!$B$6,MATCH('Data Manipulation'!$A2113,STATIC!$A$6:$A$2307, 0)-1,3*(COLUMN()-COLUMN($B$16)))*$J2113</f>
        <v>#N/A</v>
      </c>
      <c r="Q2113" s="7" t="e">
        <f ca="1">OFFSET(STATIC!$B$6,MATCH('Data Manipulation'!$A2113,STATIC!$A$6:$A$2307, 0)-1,3*(COLUMN()-COLUMN($B$16)))</f>
        <v>#N/A</v>
      </c>
      <c r="R2113" s="7" t="e">
        <f ca="1">OFFSET(STATIC!$B$6,MATCH('Data Manipulation'!$A2113,STATIC!$A$6:$A$2307, 0)-1,3*(COLUMN()-COLUMN($B$16)))</f>
        <v>#N/A</v>
      </c>
      <c r="U2113" s="14" t="e">
        <f t="shared" ca="1" si="565"/>
        <v>#N/A</v>
      </c>
      <c r="V2113" s="14" t="e">
        <f t="shared" ca="1" si="566"/>
        <v>#N/A</v>
      </c>
      <c r="W2113" s="14" t="e">
        <f t="shared" ca="1" si="567"/>
        <v>#N/A</v>
      </c>
      <c r="X2113" s="14" t="e">
        <f t="shared" ca="1" si="568"/>
        <v>#N/A</v>
      </c>
      <c r="Y2113" s="14" t="e">
        <f t="shared" ca="1" si="569"/>
        <v>#N/A</v>
      </c>
      <c r="Z2113" s="14" t="e">
        <f t="shared" ca="1" si="570"/>
        <v>#N/A</v>
      </c>
      <c r="AA2113" s="14" t="e">
        <f t="shared" ca="1" si="571"/>
        <v>#N/A</v>
      </c>
      <c r="AB2113" s="14" t="e">
        <f t="shared" ca="1" si="572"/>
        <v>#N/A</v>
      </c>
      <c r="AC2113" s="14" t="e">
        <f t="shared" ca="1" si="573"/>
        <v>#N/A</v>
      </c>
      <c r="AD2113" s="14" t="e">
        <f t="shared" ca="1" si="574"/>
        <v>#N/A</v>
      </c>
      <c r="AE2113" s="14" t="e">
        <f t="shared" ca="1" si="575"/>
        <v>#N/A</v>
      </c>
      <c r="AF2113" s="14" t="e">
        <f t="shared" ca="1" si="576"/>
        <v>#N/A</v>
      </c>
      <c r="AG2113" s="14" t="e">
        <f t="shared" ca="1" si="577"/>
        <v>#N/A</v>
      </c>
      <c r="AH2113" s="14" t="e">
        <f t="shared" ca="1" si="578"/>
        <v>#N/A</v>
      </c>
      <c r="AI2113" s="14" t="e">
        <f t="shared" ca="1" si="579"/>
        <v>#N/A</v>
      </c>
      <c r="AJ2113" s="14" t="e">
        <f t="shared" ca="1" si="580"/>
        <v>#N/A</v>
      </c>
      <c r="AK2113" s="14" t="e">
        <f t="shared" ca="1" si="581"/>
        <v>#N/A</v>
      </c>
    </row>
    <row r="2114" spans="1:37" x14ac:dyDescent="0.2">
      <c r="A2114" s="13" t="b">
        <f ca="1">IF(OFFSET(STATIC!$A$6,MATCH($A$16, STATIC!$A$6:$A$2307,0)+ROW()-ROW($A$16),0)&gt;$A$12, OFFSET(STATIC!$A$6,MATCH($A$16, STATIC!$A$6:$A$2307,0)+ROW()-ROW($A$16),0), FALSE)</f>
        <v>0</v>
      </c>
      <c r="B2114" s="7" t="e">
        <f ca="1">OFFSET(STATIC!$B$6,MATCH('Data Manipulation'!$A2114,STATIC!$A$6:$A$2307, 0)-1,3*(COLUMN()-COLUMN($B$16)))</f>
        <v>#N/A</v>
      </c>
      <c r="C2114" s="7" t="e">
        <f ca="1">OFFSET(STATIC!$B$6,MATCH('Data Manipulation'!$A2114,STATIC!$A$6:$A$2307, 0)-1,3*(COLUMN()-COLUMN($B$16)))</f>
        <v>#N/A</v>
      </c>
      <c r="D2114" s="7" t="e">
        <f ca="1">OFFSET(STATIC!$B$6,MATCH('Data Manipulation'!$A2114,STATIC!$A$6:$A$2307, 0)-1,3*(COLUMN()-COLUMN($B$16)))</f>
        <v>#N/A</v>
      </c>
      <c r="E2114" s="7" t="e">
        <f ca="1">OFFSET(STATIC!$B$6,MATCH('Data Manipulation'!$A2114,STATIC!$A$6:$A$2307, 0)-1,3*(COLUMN()-COLUMN($B$16)))*$J2114</f>
        <v>#N/A</v>
      </c>
      <c r="F2114" s="7" t="e">
        <f ca="1">OFFSET(STATIC!$B$6,MATCH('Data Manipulation'!$A2114,STATIC!$A$6:$A$2307, 0)-1,3*(COLUMN()-COLUMN($B$16)))</f>
        <v>#N/A</v>
      </c>
      <c r="G2114" s="7" t="e">
        <f ca="1">OFFSET(STATIC!$B$6,MATCH('Data Manipulation'!$A2114,STATIC!$A$6:$A$2307, 0)-1,3*(COLUMN()-COLUMN($B$16)))</f>
        <v>#N/A</v>
      </c>
      <c r="H2114" s="7" t="e">
        <f ca="1">OFFSET(STATIC!$B$6,MATCH('Data Manipulation'!$A2114,STATIC!$A$6:$A$2307, 0)-1,3*(COLUMN()-COLUMN($B$16)))</f>
        <v>#N/A</v>
      </c>
      <c r="I2114" s="7" t="e">
        <f ca="1">OFFSET(STATIC!$B$6,MATCH('Data Manipulation'!$A2114,STATIC!$A$6:$A$2307, 0)-1,3*(COLUMN()-COLUMN($B$16)))</f>
        <v>#N/A</v>
      </c>
      <c r="J2114" s="7" t="e">
        <f ca="1">OFFSET(STATIC!$B$6,MATCH('Data Manipulation'!$A2114,STATIC!$A$6:$A$2307, 0)-1,3*(COLUMN()-COLUMN($B$16)))</f>
        <v>#N/A</v>
      </c>
      <c r="K2114" s="7" t="e">
        <f ca="1">OFFSET(STATIC!$B$6,MATCH('Data Manipulation'!$A2114,STATIC!$A$6:$A$2307, 0)-1,3*(COLUMN()-COLUMN($B$16)))</f>
        <v>#N/A</v>
      </c>
      <c r="L2114" s="7" t="e">
        <f ca="1">OFFSET(STATIC!$B$6,MATCH('Data Manipulation'!$A2114,STATIC!$A$6:$A$2307, 0)-1,3*(COLUMN()-COLUMN($B$16)))</f>
        <v>#N/A</v>
      </c>
      <c r="M2114" s="7" t="e">
        <f ca="1">OFFSET(STATIC!$B$6,MATCH('Data Manipulation'!$A2114,STATIC!$A$6:$A$2307, 0)-1,3*(COLUMN()-COLUMN($B$16)))</f>
        <v>#N/A</v>
      </c>
      <c r="N2114" s="7" t="e">
        <f ca="1">OFFSET(STATIC!$B$6,MATCH('Data Manipulation'!$A2114,STATIC!$A$6:$A$2307, 0)-1,3*(COLUMN()-COLUMN($B$16)))*$J2114</f>
        <v>#N/A</v>
      </c>
      <c r="O2114" s="7" t="e">
        <f ca="1">OFFSET(STATIC!$B$6,MATCH('Data Manipulation'!$A2114,STATIC!$A$6:$A$2307, 0)-1,3*(COLUMN()-COLUMN($B$16)))</f>
        <v>#N/A</v>
      </c>
      <c r="P2114" s="7" t="e">
        <f ca="1">OFFSET(STATIC!$B$6,MATCH('Data Manipulation'!$A2114,STATIC!$A$6:$A$2307, 0)-1,3*(COLUMN()-COLUMN($B$16)))*$J2114</f>
        <v>#N/A</v>
      </c>
      <c r="Q2114" s="7" t="e">
        <f ca="1">OFFSET(STATIC!$B$6,MATCH('Data Manipulation'!$A2114,STATIC!$A$6:$A$2307, 0)-1,3*(COLUMN()-COLUMN($B$16)))</f>
        <v>#N/A</v>
      </c>
      <c r="R2114" s="7" t="e">
        <f ca="1">OFFSET(STATIC!$B$6,MATCH('Data Manipulation'!$A2114,STATIC!$A$6:$A$2307, 0)-1,3*(COLUMN()-COLUMN($B$16)))</f>
        <v>#N/A</v>
      </c>
      <c r="U2114" s="14" t="e">
        <f t="shared" ca="1" si="565"/>
        <v>#N/A</v>
      </c>
      <c r="V2114" s="14" t="e">
        <f t="shared" ca="1" si="566"/>
        <v>#N/A</v>
      </c>
      <c r="W2114" s="14" t="e">
        <f t="shared" ca="1" si="567"/>
        <v>#N/A</v>
      </c>
      <c r="X2114" s="14" t="e">
        <f t="shared" ca="1" si="568"/>
        <v>#N/A</v>
      </c>
      <c r="Y2114" s="14" t="e">
        <f t="shared" ca="1" si="569"/>
        <v>#N/A</v>
      </c>
      <c r="Z2114" s="14" t="e">
        <f t="shared" ca="1" si="570"/>
        <v>#N/A</v>
      </c>
      <c r="AA2114" s="14" t="e">
        <f t="shared" ca="1" si="571"/>
        <v>#N/A</v>
      </c>
      <c r="AB2114" s="14" t="e">
        <f t="shared" ca="1" si="572"/>
        <v>#N/A</v>
      </c>
      <c r="AC2114" s="14" t="e">
        <f t="shared" ca="1" si="573"/>
        <v>#N/A</v>
      </c>
      <c r="AD2114" s="14" t="e">
        <f t="shared" ca="1" si="574"/>
        <v>#N/A</v>
      </c>
      <c r="AE2114" s="14" t="e">
        <f t="shared" ca="1" si="575"/>
        <v>#N/A</v>
      </c>
      <c r="AF2114" s="14" t="e">
        <f t="shared" ca="1" si="576"/>
        <v>#N/A</v>
      </c>
      <c r="AG2114" s="14" t="e">
        <f t="shared" ca="1" si="577"/>
        <v>#N/A</v>
      </c>
      <c r="AH2114" s="14" t="e">
        <f t="shared" ca="1" si="578"/>
        <v>#N/A</v>
      </c>
      <c r="AI2114" s="14" t="e">
        <f t="shared" ca="1" si="579"/>
        <v>#N/A</v>
      </c>
      <c r="AJ2114" s="14" t="e">
        <f t="shared" ca="1" si="580"/>
        <v>#N/A</v>
      </c>
      <c r="AK2114" s="14" t="e">
        <f t="shared" ca="1" si="581"/>
        <v>#N/A</v>
      </c>
    </row>
    <row r="2115" spans="1:37" x14ac:dyDescent="0.2">
      <c r="A2115" s="13" t="b">
        <f ca="1">IF(OFFSET(STATIC!$A$6,MATCH($A$16, STATIC!$A$6:$A$2307,0)+ROW()-ROW($A$16),0)&gt;$A$12, OFFSET(STATIC!$A$6,MATCH($A$16, STATIC!$A$6:$A$2307,0)+ROW()-ROW($A$16),0), FALSE)</f>
        <v>0</v>
      </c>
      <c r="B2115" s="7" t="e">
        <f ca="1">OFFSET(STATIC!$B$6,MATCH('Data Manipulation'!$A2115,STATIC!$A$6:$A$2307, 0)-1,3*(COLUMN()-COLUMN($B$16)))</f>
        <v>#N/A</v>
      </c>
      <c r="C2115" s="7" t="e">
        <f ca="1">OFFSET(STATIC!$B$6,MATCH('Data Manipulation'!$A2115,STATIC!$A$6:$A$2307, 0)-1,3*(COLUMN()-COLUMN($B$16)))</f>
        <v>#N/A</v>
      </c>
      <c r="D2115" s="7" t="e">
        <f ca="1">OFFSET(STATIC!$B$6,MATCH('Data Manipulation'!$A2115,STATIC!$A$6:$A$2307, 0)-1,3*(COLUMN()-COLUMN($B$16)))</f>
        <v>#N/A</v>
      </c>
      <c r="E2115" s="7" t="e">
        <f ca="1">OFFSET(STATIC!$B$6,MATCH('Data Manipulation'!$A2115,STATIC!$A$6:$A$2307, 0)-1,3*(COLUMN()-COLUMN($B$16)))*$J2115</f>
        <v>#N/A</v>
      </c>
      <c r="F2115" s="7" t="e">
        <f ca="1">OFFSET(STATIC!$B$6,MATCH('Data Manipulation'!$A2115,STATIC!$A$6:$A$2307, 0)-1,3*(COLUMN()-COLUMN($B$16)))</f>
        <v>#N/A</v>
      </c>
      <c r="G2115" s="7" t="e">
        <f ca="1">OFFSET(STATIC!$B$6,MATCH('Data Manipulation'!$A2115,STATIC!$A$6:$A$2307, 0)-1,3*(COLUMN()-COLUMN($B$16)))</f>
        <v>#N/A</v>
      </c>
      <c r="H2115" s="7" t="e">
        <f ca="1">OFFSET(STATIC!$B$6,MATCH('Data Manipulation'!$A2115,STATIC!$A$6:$A$2307, 0)-1,3*(COLUMN()-COLUMN($B$16)))</f>
        <v>#N/A</v>
      </c>
      <c r="I2115" s="7" t="e">
        <f ca="1">OFFSET(STATIC!$B$6,MATCH('Data Manipulation'!$A2115,STATIC!$A$6:$A$2307, 0)-1,3*(COLUMN()-COLUMN($B$16)))</f>
        <v>#N/A</v>
      </c>
      <c r="J2115" s="7" t="e">
        <f ca="1">OFFSET(STATIC!$B$6,MATCH('Data Manipulation'!$A2115,STATIC!$A$6:$A$2307, 0)-1,3*(COLUMN()-COLUMN($B$16)))</f>
        <v>#N/A</v>
      </c>
      <c r="K2115" s="7" t="e">
        <f ca="1">OFFSET(STATIC!$B$6,MATCH('Data Manipulation'!$A2115,STATIC!$A$6:$A$2307, 0)-1,3*(COLUMN()-COLUMN($B$16)))</f>
        <v>#N/A</v>
      </c>
      <c r="L2115" s="7" t="e">
        <f ca="1">OFFSET(STATIC!$B$6,MATCH('Data Manipulation'!$A2115,STATIC!$A$6:$A$2307, 0)-1,3*(COLUMN()-COLUMN($B$16)))</f>
        <v>#N/A</v>
      </c>
      <c r="M2115" s="7" t="e">
        <f ca="1">OFFSET(STATIC!$B$6,MATCH('Data Manipulation'!$A2115,STATIC!$A$6:$A$2307, 0)-1,3*(COLUMN()-COLUMN($B$16)))</f>
        <v>#N/A</v>
      </c>
      <c r="N2115" s="7" t="e">
        <f ca="1">OFFSET(STATIC!$B$6,MATCH('Data Manipulation'!$A2115,STATIC!$A$6:$A$2307, 0)-1,3*(COLUMN()-COLUMN($B$16)))*$J2115</f>
        <v>#N/A</v>
      </c>
      <c r="O2115" s="7" t="e">
        <f ca="1">OFFSET(STATIC!$B$6,MATCH('Data Manipulation'!$A2115,STATIC!$A$6:$A$2307, 0)-1,3*(COLUMN()-COLUMN($B$16)))</f>
        <v>#N/A</v>
      </c>
      <c r="P2115" s="7" t="e">
        <f ca="1">OFFSET(STATIC!$B$6,MATCH('Data Manipulation'!$A2115,STATIC!$A$6:$A$2307, 0)-1,3*(COLUMN()-COLUMN($B$16)))*$J2115</f>
        <v>#N/A</v>
      </c>
      <c r="Q2115" s="7" t="e">
        <f ca="1">OFFSET(STATIC!$B$6,MATCH('Data Manipulation'!$A2115,STATIC!$A$6:$A$2307, 0)-1,3*(COLUMN()-COLUMN($B$16)))</f>
        <v>#N/A</v>
      </c>
      <c r="R2115" s="7" t="e">
        <f ca="1">OFFSET(STATIC!$B$6,MATCH('Data Manipulation'!$A2115,STATIC!$A$6:$A$2307, 0)-1,3*(COLUMN()-COLUMN($B$16)))</f>
        <v>#N/A</v>
      </c>
      <c r="U2115" s="14" t="e">
        <f t="shared" ca="1" si="565"/>
        <v>#N/A</v>
      </c>
      <c r="V2115" s="14" t="e">
        <f t="shared" ca="1" si="566"/>
        <v>#N/A</v>
      </c>
      <c r="W2115" s="14" t="e">
        <f t="shared" ca="1" si="567"/>
        <v>#N/A</v>
      </c>
      <c r="X2115" s="14" t="e">
        <f t="shared" ca="1" si="568"/>
        <v>#N/A</v>
      </c>
      <c r="Y2115" s="14" t="e">
        <f t="shared" ca="1" si="569"/>
        <v>#N/A</v>
      </c>
      <c r="Z2115" s="14" t="e">
        <f t="shared" ca="1" si="570"/>
        <v>#N/A</v>
      </c>
      <c r="AA2115" s="14" t="e">
        <f t="shared" ca="1" si="571"/>
        <v>#N/A</v>
      </c>
      <c r="AB2115" s="14" t="e">
        <f t="shared" ca="1" si="572"/>
        <v>#N/A</v>
      </c>
      <c r="AC2115" s="14" t="e">
        <f t="shared" ca="1" si="573"/>
        <v>#N/A</v>
      </c>
      <c r="AD2115" s="14" t="e">
        <f t="shared" ca="1" si="574"/>
        <v>#N/A</v>
      </c>
      <c r="AE2115" s="14" t="e">
        <f t="shared" ca="1" si="575"/>
        <v>#N/A</v>
      </c>
      <c r="AF2115" s="14" t="e">
        <f t="shared" ca="1" si="576"/>
        <v>#N/A</v>
      </c>
      <c r="AG2115" s="14" t="e">
        <f t="shared" ca="1" si="577"/>
        <v>#N/A</v>
      </c>
      <c r="AH2115" s="14" t="e">
        <f t="shared" ca="1" si="578"/>
        <v>#N/A</v>
      </c>
      <c r="AI2115" s="14" t="e">
        <f t="shared" ca="1" si="579"/>
        <v>#N/A</v>
      </c>
      <c r="AJ2115" s="14" t="e">
        <f t="shared" ca="1" si="580"/>
        <v>#N/A</v>
      </c>
      <c r="AK2115" s="14" t="e">
        <f t="shared" ca="1" si="581"/>
        <v>#N/A</v>
      </c>
    </row>
    <row r="2116" spans="1:37" x14ac:dyDescent="0.2">
      <c r="A2116" s="13" t="b">
        <f ca="1">IF(OFFSET(STATIC!$A$6,MATCH($A$16, STATIC!$A$6:$A$2307,0)+ROW()-ROW($A$16),0)&gt;$A$12, OFFSET(STATIC!$A$6,MATCH($A$16, STATIC!$A$6:$A$2307,0)+ROW()-ROW($A$16),0), FALSE)</f>
        <v>0</v>
      </c>
      <c r="B2116" s="7" t="e">
        <f ca="1">OFFSET(STATIC!$B$6,MATCH('Data Manipulation'!$A2116,STATIC!$A$6:$A$2307, 0)-1,3*(COLUMN()-COLUMN($B$16)))</f>
        <v>#N/A</v>
      </c>
      <c r="C2116" s="7" t="e">
        <f ca="1">OFFSET(STATIC!$B$6,MATCH('Data Manipulation'!$A2116,STATIC!$A$6:$A$2307, 0)-1,3*(COLUMN()-COLUMN($B$16)))</f>
        <v>#N/A</v>
      </c>
      <c r="D2116" s="7" t="e">
        <f ca="1">OFFSET(STATIC!$B$6,MATCH('Data Manipulation'!$A2116,STATIC!$A$6:$A$2307, 0)-1,3*(COLUMN()-COLUMN($B$16)))</f>
        <v>#N/A</v>
      </c>
      <c r="E2116" s="7" t="e">
        <f ca="1">OFFSET(STATIC!$B$6,MATCH('Data Manipulation'!$A2116,STATIC!$A$6:$A$2307, 0)-1,3*(COLUMN()-COLUMN($B$16)))*$J2116</f>
        <v>#N/A</v>
      </c>
      <c r="F2116" s="7" t="e">
        <f ca="1">OFFSET(STATIC!$B$6,MATCH('Data Manipulation'!$A2116,STATIC!$A$6:$A$2307, 0)-1,3*(COLUMN()-COLUMN($B$16)))</f>
        <v>#N/A</v>
      </c>
      <c r="G2116" s="7" t="e">
        <f ca="1">OFFSET(STATIC!$B$6,MATCH('Data Manipulation'!$A2116,STATIC!$A$6:$A$2307, 0)-1,3*(COLUMN()-COLUMN($B$16)))</f>
        <v>#N/A</v>
      </c>
      <c r="H2116" s="7" t="e">
        <f ca="1">OFFSET(STATIC!$B$6,MATCH('Data Manipulation'!$A2116,STATIC!$A$6:$A$2307, 0)-1,3*(COLUMN()-COLUMN($B$16)))</f>
        <v>#N/A</v>
      </c>
      <c r="I2116" s="7" t="e">
        <f ca="1">OFFSET(STATIC!$B$6,MATCH('Data Manipulation'!$A2116,STATIC!$A$6:$A$2307, 0)-1,3*(COLUMN()-COLUMN($B$16)))</f>
        <v>#N/A</v>
      </c>
      <c r="J2116" s="7" t="e">
        <f ca="1">OFFSET(STATIC!$B$6,MATCH('Data Manipulation'!$A2116,STATIC!$A$6:$A$2307, 0)-1,3*(COLUMN()-COLUMN($B$16)))</f>
        <v>#N/A</v>
      </c>
      <c r="K2116" s="7" t="e">
        <f ca="1">OFFSET(STATIC!$B$6,MATCH('Data Manipulation'!$A2116,STATIC!$A$6:$A$2307, 0)-1,3*(COLUMN()-COLUMN($B$16)))</f>
        <v>#N/A</v>
      </c>
      <c r="L2116" s="7" t="e">
        <f ca="1">OFFSET(STATIC!$B$6,MATCH('Data Manipulation'!$A2116,STATIC!$A$6:$A$2307, 0)-1,3*(COLUMN()-COLUMN($B$16)))</f>
        <v>#N/A</v>
      </c>
      <c r="M2116" s="7" t="e">
        <f ca="1">OFFSET(STATIC!$B$6,MATCH('Data Manipulation'!$A2116,STATIC!$A$6:$A$2307, 0)-1,3*(COLUMN()-COLUMN($B$16)))</f>
        <v>#N/A</v>
      </c>
      <c r="N2116" s="7" t="e">
        <f ca="1">OFFSET(STATIC!$B$6,MATCH('Data Manipulation'!$A2116,STATIC!$A$6:$A$2307, 0)-1,3*(COLUMN()-COLUMN($B$16)))*$J2116</f>
        <v>#N/A</v>
      </c>
      <c r="O2116" s="7" t="e">
        <f ca="1">OFFSET(STATIC!$B$6,MATCH('Data Manipulation'!$A2116,STATIC!$A$6:$A$2307, 0)-1,3*(COLUMN()-COLUMN($B$16)))</f>
        <v>#N/A</v>
      </c>
      <c r="P2116" s="7" t="e">
        <f ca="1">OFFSET(STATIC!$B$6,MATCH('Data Manipulation'!$A2116,STATIC!$A$6:$A$2307, 0)-1,3*(COLUMN()-COLUMN($B$16)))*$J2116</f>
        <v>#N/A</v>
      </c>
      <c r="Q2116" s="7" t="e">
        <f ca="1">OFFSET(STATIC!$B$6,MATCH('Data Manipulation'!$A2116,STATIC!$A$6:$A$2307, 0)-1,3*(COLUMN()-COLUMN($B$16)))</f>
        <v>#N/A</v>
      </c>
      <c r="R2116" s="7" t="e">
        <f ca="1">OFFSET(STATIC!$B$6,MATCH('Data Manipulation'!$A2116,STATIC!$A$6:$A$2307, 0)-1,3*(COLUMN()-COLUMN($B$16)))</f>
        <v>#N/A</v>
      </c>
      <c r="U2116" s="14" t="e">
        <f t="shared" ca="1" si="565"/>
        <v>#N/A</v>
      </c>
      <c r="V2116" s="14" t="e">
        <f t="shared" ca="1" si="566"/>
        <v>#N/A</v>
      </c>
      <c r="W2116" s="14" t="e">
        <f t="shared" ca="1" si="567"/>
        <v>#N/A</v>
      </c>
      <c r="X2116" s="14" t="e">
        <f t="shared" ca="1" si="568"/>
        <v>#N/A</v>
      </c>
      <c r="Y2116" s="14" t="e">
        <f t="shared" ca="1" si="569"/>
        <v>#N/A</v>
      </c>
      <c r="Z2116" s="14" t="e">
        <f t="shared" ca="1" si="570"/>
        <v>#N/A</v>
      </c>
      <c r="AA2116" s="14" t="e">
        <f t="shared" ca="1" si="571"/>
        <v>#N/A</v>
      </c>
      <c r="AB2116" s="14" t="e">
        <f t="shared" ca="1" si="572"/>
        <v>#N/A</v>
      </c>
      <c r="AC2116" s="14" t="e">
        <f t="shared" ca="1" si="573"/>
        <v>#N/A</v>
      </c>
      <c r="AD2116" s="14" t="e">
        <f t="shared" ca="1" si="574"/>
        <v>#N/A</v>
      </c>
      <c r="AE2116" s="14" t="e">
        <f t="shared" ca="1" si="575"/>
        <v>#N/A</v>
      </c>
      <c r="AF2116" s="14" t="e">
        <f t="shared" ca="1" si="576"/>
        <v>#N/A</v>
      </c>
      <c r="AG2116" s="14" t="e">
        <f t="shared" ca="1" si="577"/>
        <v>#N/A</v>
      </c>
      <c r="AH2116" s="14" t="e">
        <f t="shared" ca="1" si="578"/>
        <v>#N/A</v>
      </c>
      <c r="AI2116" s="14" t="e">
        <f t="shared" ca="1" si="579"/>
        <v>#N/A</v>
      </c>
      <c r="AJ2116" s="14" t="e">
        <f t="shared" ca="1" si="580"/>
        <v>#N/A</v>
      </c>
      <c r="AK2116" s="14" t="e">
        <f t="shared" ca="1" si="581"/>
        <v>#N/A</v>
      </c>
    </row>
    <row r="2117" spans="1:37" x14ac:dyDescent="0.2">
      <c r="A2117" s="13" t="b">
        <f ca="1">IF(OFFSET(STATIC!$A$6,MATCH($A$16, STATIC!$A$6:$A$2307,0)+ROW()-ROW($A$16),0)&gt;$A$12, OFFSET(STATIC!$A$6,MATCH($A$16, STATIC!$A$6:$A$2307,0)+ROW()-ROW($A$16),0), FALSE)</f>
        <v>0</v>
      </c>
      <c r="B2117" s="7" t="e">
        <f ca="1">OFFSET(STATIC!$B$6,MATCH('Data Manipulation'!$A2117,STATIC!$A$6:$A$2307, 0)-1,3*(COLUMN()-COLUMN($B$16)))</f>
        <v>#N/A</v>
      </c>
      <c r="C2117" s="7" t="e">
        <f ca="1">OFFSET(STATIC!$B$6,MATCH('Data Manipulation'!$A2117,STATIC!$A$6:$A$2307, 0)-1,3*(COLUMN()-COLUMN($B$16)))</f>
        <v>#N/A</v>
      </c>
      <c r="D2117" s="7" t="e">
        <f ca="1">OFFSET(STATIC!$B$6,MATCH('Data Manipulation'!$A2117,STATIC!$A$6:$A$2307, 0)-1,3*(COLUMN()-COLUMN($B$16)))</f>
        <v>#N/A</v>
      </c>
      <c r="E2117" s="7" t="e">
        <f ca="1">OFFSET(STATIC!$B$6,MATCH('Data Manipulation'!$A2117,STATIC!$A$6:$A$2307, 0)-1,3*(COLUMN()-COLUMN($B$16)))*$J2117</f>
        <v>#N/A</v>
      </c>
      <c r="F2117" s="7" t="e">
        <f ca="1">OFFSET(STATIC!$B$6,MATCH('Data Manipulation'!$A2117,STATIC!$A$6:$A$2307, 0)-1,3*(COLUMN()-COLUMN($B$16)))</f>
        <v>#N/A</v>
      </c>
      <c r="G2117" s="7" t="e">
        <f ca="1">OFFSET(STATIC!$B$6,MATCH('Data Manipulation'!$A2117,STATIC!$A$6:$A$2307, 0)-1,3*(COLUMN()-COLUMN($B$16)))</f>
        <v>#N/A</v>
      </c>
      <c r="H2117" s="7" t="e">
        <f ca="1">OFFSET(STATIC!$B$6,MATCH('Data Manipulation'!$A2117,STATIC!$A$6:$A$2307, 0)-1,3*(COLUMN()-COLUMN($B$16)))</f>
        <v>#N/A</v>
      </c>
      <c r="I2117" s="7" t="e">
        <f ca="1">OFFSET(STATIC!$B$6,MATCH('Data Manipulation'!$A2117,STATIC!$A$6:$A$2307, 0)-1,3*(COLUMN()-COLUMN($B$16)))</f>
        <v>#N/A</v>
      </c>
      <c r="J2117" s="7" t="e">
        <f ca="1">OFFSET(STATIC!$B$6,MATCH('Data Manipulation'!$A2117,STATIC!$A$6:$A$2307, 0)-1,3*(COLUMN()-COLUMN($B$16)))</f>
        <v>#N/A</v>
      </c>
      <c r="K2117" s="7" t="e">
        <f ca="1">OFFSET(STATIC!$B$6,MATCH('Data Manipulation'!$A2117,STATIC!$A$6:$A$2307, 0)-1,3*(COLUMN()-COLUMN($B$16)))</f>
        <v>#N/A</v>
      </c>
      <c r="L2117" s="7" t="e">
        <f ca="1">OFFSET(STATIC!$B$6,MATCH('Data Manipulation'!$A2117,STATIC!$A$6:$A$2307, 0)-1,3*(COLUMN()-COLUMN($B$16)))</f>
        <v>#N/A</v>
      </c>
      <c r="M2117" s="7" t="e">
        <f ca="1">OFFSET(STATIC!$B$6,MATCH('Data Manipulation'!$A2117,STATIC!$A$6:$A$2307, 0)-1,3*(COLUMN()-COLUMN($B$16)))</f>
        <v>#N/A</v>
      </c>
      <c r="N2117" s="7" t="e">
        <f ca="1">OFFSET(STATIC!$B$6,MATCH('Data Manipulation'!$A2117,STATIC!$A$6:$A$2307, 0)-1,3*(COLUMN()-COLUMN($B$16)))*$J2117</f>
        <v>#N/A</v>
      </c>
      <c r="O2117" s="7" t="e">
        <f ca="1">OFFSET(STATIC!$B$6,MATCH('Data Manipulation'!$A2117,STATIC!$A$6:$A$2307, 0)-1,3*(COLUMN()-COLUMN($B$16)))</f>
        <v>#N/A</v>
      </c>
      <c r="P2117" s="7" t="e">
        <f ca="1">OFFSET(STATIC!$B$6,MATCH('Data Manipulation'!$A2117,STATIC!$A$6:$A$2307, 0)-1,3*(COLUMN()-COLUMN($B$16)))*$J2117</f>
        <v>#N/A</v>
      </c>
      <c r="Q2117" s="7" t="e">
        <f ca="1">OFFSET(STATIC!$B$6,MATCH('Data Manipulation'!$A2117,STATIC!$A$6:$A$2307, 0)-1,3*(COLUMN()-COLUMN($B$16)))</f>
        <v>#N/A</v>
      </c>
      <c r="R2117" s="7" t="e">
        <f ca="1">OFFSET(STATIC!$B$6,MATCH('Data Manipulation'!$A2117,STATIC!$A$6:$A$2307, 0)-1,3*(COLUMN()-COLUMN($B$16)))</f>
        <v>#N/A</v>
      </c>
      <c r="U2117" s="14" t="e">
        <f t="shared" ca="1" si="565"/>
        <v>#N/A</v>
      </c>
      <c r="V2117" s="14" t="e">
        <f t="shared" ca="1" si="566"/>
        <v>#N/A</v>
      </c>
      <c r="W2117" s="14" t="e">
        <f t="shared" ca="1" si="567"/>
        <v>#N/A</v>
      </c>
      <c r="X2117" s="14" t="e">
        <f t="shared" ca="1" si="568"/>
        <v>#N/A</v>
      </c>
      <c r="Y2117" s="14" t="e">
        <f t="shared" ca="1" si="569"/>
        <v>#N/A</v>
      </c>
      <c r="Z2117" s="14" t="e">
        <f t="shared" ca="1" si="570"/>
        <v>#N/A</v>
      </c>
      <c r="AA2117" s="14" t="e">
        <f t="shared" ca="1" si="571"/>
        <v>#N/A</v>
      </c>
      <c r="AB2117" s="14" t="e">
        <f t="shared" ca="1" si="572"/>
        <v>#N/A</v>
      </c>
      <c r="AC2117" s="14" t="e">
        <f t="shared" ca="1" si="573"/>
        <v>#N/A</v>
      </c>
      <c r="AD2117" s="14" t="e">
        <f t="shared" ca="1" si="574"/>
        <v>#N/A</v>
      </c>
      <c r="AE2117" s="14" t="e">
        <f t="shared" ca="1" si="575"/>
        <v>#N/A</v>
      </c>
      <c r="AF2117" s="14" t="e">
        <f t="shared" ca="1" si="576"/>
        <v>#N/A</v>
      </c>
      <c r="AG2117" s="14" t="e">
        <f t="shared" ca="1" si="577"/>
        <v>#N/A</v>
      </c>
      <c r="AH2117" s="14" t="e">
        <f t="shared" ca="1" si="578"/>
        <v>#N/A</v>
      </c>
      <c r="AI2117" s="14" t="e">
        <f t="shared" ca="1" si="579"/>
        <v>#N/A</v>
      </c>
      <c r="AJ2117" s="14" t="e">
        <f t="shared" ca="1" si="580"/>
        <v>#N/A</v>
      </c>
      <c r="AK2117" s="14" t="e">
        <f t="shared" ca="1" si="581"/>
        <v>#N/A</v>
      </c>
    </row>
    <row r="2118" spans="1:37" x14ac:dyDescent="0.2">
      <c r="A2118" s="13" t="b">
        <f ca="1">IF(OFFSET(STATIC!$A$6,MATCH($A$16, STATIC!$A$6:$A$2307,0)+ROW()-ROW($A$16),0)&gt;$A$12, OFFSET(STATIC!$A$6,MATCH($A$16, STATIC!$A$6:$A$2307,0)+ROW()-ROW($A$16),0), FALSE)</f>
        <v>0</v>
      </c>
      <c r="B2118" s="7" t="e">
        <f ca="1">OFFSET(STATIC!$B$6,MATCH('Data Manipulation'!$A2118,STATIC!$A$6:$A$2307, 0)-1,3*(COLUMN()-COLUMN($B$16)))</f>
        <v>#N/A</v>
      </c>
      <c r="C2118" s="7" t="e">
        <f ca="1">OFFSET(STATIC!$B$6,MATCH('Data Manipulation'!$A2118,STATIC!$A$6:$A$2307, 0)-1,3*(COLUMN()-COLUMN($B$16)))</f>
        <v>#N/A</v>
      </c>
      <c r="D2118" s="7" t="e">
        <f ca="1">OFFSET(STATIC!$B$6,MATCH('Data Manipulation'!$A2118,STATIC!$A$6:$A$2307, 0)-1,3*(COLUMN()-COLUMN($B$16)))</f>
        <v>#N/A</v>
      </c>
      <c r="E2118" s="7" t="e">
        <f ca="1">OFFSET(STATIC!$B$6,MATCH('Data Manipulation'!$A2118,STATIC!$A$6:$A$2307, 0)-1,3*(COLUMN()-COLUMN($B$16)))*$J2118</f>
        <v>#N/A</v>
      </c>
      <c r="F2118" s="7" t="e">
        <f ca="1">OFFSET(STATIC!$B$6,MATCH('Data Manipulation'!$A2118,STATIC!$A$6:$A$2307, 0)-1,3*(COLUMN()-COLUMN($B$16)))</f>
        <v>#N/A</v>
      </c>
      <c r="G2118" s="7" t="e">
        <f ca="1">OFFSET(STATIC!$B$6,MATCH('Data Manipulation'!$A2118,STATIC!$A$6:$A$2307, 0)-1,3*(COLUMN()-COLUMN($B$16)))</f>
        <v>#N/A</v>
      </c>
      <c r="H2118" s="7" t="e">
        <f ca="1">OFFSET(STATIC!$B$6,MATCH('Data Manipulation'!$A2118,STATIC!$A$6:$A$2307, 0)-1,3*(COLUMN()-COLUMN($B$16)))</f>
        <v>#N/A</v>
      </c>
      <c r="I2118" s="7" t="e">
        <f ca="1">OFFSET(STATIC!$B$6,MATCH('Data Manipulation'!$A2118,STATIC!$A$6:$A$2307, 0)-1,3*(COLUMN()-COLUMN($B$16)))</f>
        <v>#N/A</v>
      </c>
      <c r="J2118" s="7" t="e">
        <f ca="1">OFFSET(STATIC!$B$6,MATCH('Data Manipulation'!$A2118,STATIC!$A$6:$A$2307, 0)-1,3*(COLUMN()-COLUMN($B$16)))</f>
        <v>#N/A</v>
      </c>
      <c r="K2118" s="7" t="e">
        <f ca="1">OFFSET(STATIC!$B$6,MATCH('Data Manipulation'!$A2118,STATIC!$A$6:$A$2307, 0)-1,3*(COLUMN()-COLUMN($B$16)))</f>
        <v>#N/A</v>
      </c>
      <c r="L2118" s="7" t="e">
        <f ca="1">OFFSET(STATIC!$B$6,MATCH('Data Manipulation'!$A2118,STATIC!$A$6:$A$2307, 0)-1,3*(COLUMN()-COLUMN($B$16)))</f>
        <v>#N/A</v>
      </c>
      <c r="M2118" s="7" t="e">
        <f ca="1">OFFSET(STATIC!$B$6,MATCH('Data Manipulation'!$A2118,STATIC!$A$6:$A$2307, 0)-1,3*(COLUMN()-COLUMN($B$16)))</f>
        <v>#N/A</v>
      </c>
      <c r="N2118" s="7" t="e">
        <f ca="1">OFFSET(STATIC!$B$6,MATCH('Data Manipulation'!$A2118,STATIC!$A$6:$A$2307, 0)-1,3*(COLUMN()-COLUMN($B$16)))*$J2118</f>
        <v>#N/A</v>
      </c>
      <c r="O2118" s="7" t="e">
        <f ca="1">OFFSET(STATIC!$B$6,MATCH('Data Manipulation'!$A2118,STATIC!$A$6:$A$2307, 0)-1,3*(COLUMN()-COLUMN($B$16)))</f>
        <v>#N/A</v>
      </c>
      <c r="P2118" s="7" t="e">
        <f ca="1">OFFSET(STATIC!$B$6,MATCH('Data Manipulation'!$A2118,STATIC!$A$6:$A$2307, 0)-1,3*(COLUMN()-COLUMN($B$16)))*$J2118</f>
        <v>#N/A</v>
      </c>
      <c r="Q2118" s="7" t="e">
        <f ca="1">OFFSET(STATIC!$B$6,MATCH('Data Manipulation'!$A2118,STATIC!$A$6:$A$2307, 0)-1,3*(COLUMN()-COLUMN($B$16)))</f>
        <v>#N/A</v>
      </c>
      <c r="R2118" s="7" t="e">
        <f ca="1">OFFSET(STATIC!$B$6,MATCH('Data Manipulation'!$A2118,STATIC!$A$6:$A$2307, 0)-1,3*(COLUMN()-COLUMN($B$16)))</f>
        <v>#N/A</v>
      </c>
      <c r="U2118" s="14" t="e">
        <f t="shared" ca="1" si="565"/>
        <v>#N/A</v>
      </c>
      <c r="V2118" s="14" t="e">
        <f t="shared" ca="1" si="566"/>
        <v>#N/A</v>
      </c>
      <c r="W2118" s="14" t="e">
        <f t="shared" ca="1" si="567"/>
        <v>#N/A</v>
      </c>
      <c r="X2118" s="14" t="e">
        <f t="shared" ca="1" si="568"/>
        <v>#N/A</v>
      </c>
      <c r="Y2118" s="14" t="e">
        <f t="shared" ca="1" si="569"/>
        <v>#N/A</v>
      </c>
      <c r="Z2118" s="14" t="e">
        <f t="shared" ca="1" si="570"/>
        <v>#N/A</v>
      </c>
      <c r="AA2118" s="14" t="e">
        <f t="shared" ca="1" si="571"/>
        <v>#N/A</v>
      </c>
      <c r="AB2118" s="14" t="e">
        <f t="shared" ca="1" si="572"/>
        <v>#N/A</v>
      </c>
      <c r="AC2118" s="14" t="e">
        <f t="shared" ca="1" si="573"/>
        <v>#N/A</v>
      </c>
      <c r="AD2118" s="14" t="e">
        <f t="shared" ca="1" si="574"/>
        <v>#N/A</v>
      </c>
      <c r="AE2118" s="14" t="e">
        <f t="shared" ca="1" si="575"/>
        <v>#N/A</v>
      </c>
      <c r="AF2118" s="14" t="e">
        <f t="shared" ca="1" si="576"/>
        <v>#N/A</v>
      </c>
      <c r="AG2118" s="14" t="e">
        <f t="shared" ca="1" si="577"/>
        <v>#N/A</v>
      </c>
      <c r="AH2118" s="14" t="e">
        <f t="shared" ca="1" si="578"/>
        <v>#N/A</v>
      </c>
      <c r="AI2118" s="14" t="e">
        <f t="shared" ca="1" si="579"/>
        <v>#N/A</v>
      </c>
      <c r="AJ2118" s="14" t="e">
        <f t="shared" ca="1" si="580"/>
        <v>#N/A</v>
      </c>
      <c r="AK2118" s="14" t="e">
        <f t="shared" ca="1" si="581"/>
        <v>#N/A</v>
      </c>
    </row>
    <row r="2119" spans="1:37" x14ac:dyDescent="0.2">
      <c r="A2119" s="13" t="b">
        <f ca="1">IF(OFFSET(STATIC!$A$6,MATCH($A$16, STATIC!$A$6:$A$2307,0)+ROW()-ROW($A$16),0)&gt;$A$12, OFFSET(STATIC!$A$6,MATCH($A$16, STATIC!$A$6:$A$2307,0)+ROW()-ROW($A$16),0), FALSE)</f>
        <v>0</v>
      </c>
      <c r="B2119" s="7" t="e">
        <f ca="1">OFFSET(STATIC!$B$6,MATCH('Data Manipulation'!$A2119,STATIC!$A$6:$A$2307, 0)-1,3*(COLUMN()-COLUMN($B$16)))</f>
        <v>#N/A</v>
      </c>
      <c r="C2119" s="7" t="e">
        <f ca="1">OFFSET(STATIC!$B$6,MATCH('Data Manipulation'!$A2119,STATIC!$A$6:$A$2307, 0)-1,3*(COLUMN()-COLUMN($B$16)))</f>
        <v>#N/A</v>
      </c>
      <c r="D2119" s="7" t="e">
        <f ca="1">OFFSET(STATIC!$B$6,MATCH('Data Manipulation'!$A2119,STATIC!$A$6:$A$2307, 0)-1,3*(COLUMN()-COLUMN($B$16)))</f>
        <v>#N/A</v>
      </c>
      <c r="E2119" s="7" t="e">
        <f ca="1">OFFSET(STATIC!$B$6,MATCH('Data Manipulation'!$A2119,STATIC!$A$6:$A$2307, 0)-1,3*(COLUMN()-COLUMN($B$16)))*$J2119</f>
        <v>#N/A</v>
      </c>
      <c r="F2119" s="7" t="e">
        <f ca="1">OFFSET(STATIC!$B$6,MATCH('Data Manipulation'!$A2119,STATIC!$A$6:$A$2307, 0)-1,3*(COLUMN()-COLUMN($B$16)))</f>
        <v>#N/A</v>
      </c>
      <c r="G2119" s="7" t="e">
        <f ca="1">OFFSET(STATIC!$B$6,MATCH('Data Manipulation'!$A2119,STATIC!$A$6:$A$2307, 0)-1,3*(COLUMN()-COLUMN($B$16)))</f>
        <v>#N/A</v>
      </c>
      <c r="H2119" s="7" t="e">
        <f ca="1">OFFSET(STATIC!$B$6,MATCH('Data Manipulation'!$A2119,STATIC!$A$6:$A$2307, 0)-1,3*(COLUMN()-COLUMN($B$16)))</f>
        <v>#N/A</v>
      </c>
      <c r="I2119" s="7" t="e">
        <f ca="1">OFFSET(STATIC!$B$6,MATCH('Data Manipulation'!$A2119,STATIC!$A$6:$A$2307, 0)-1,3*(COLUMN()-COLUMN($B$16)))</f>
        <v>#N/A</v>
      </c>
      <c r="J2119" s="7" t="e">
        <f ca="1">OFFSET(STATIC!$B$6,MATCH('Data Manipulation'!$A2119,STATIC!$A$6:$A$2307, 0)-1,3*(COLUMN()-COLUMN($B$16)))</f>
        <v>#N/A</v>
      </c>
      <c r="K2119" s="7" t="e">
        <f ca="1">OFFSET(STATIC!$B$6,MATCH('Data Manipulation'!$A2119,STATIC!$A$6:$A$2307, 0)-1,3*(COLUMN()-COLUMN($B$16)))</f>
        <v>#N/A</v>
      </c>
      <c r="L2119" s="7" t="e">
        <f ca="1">OFFSET(STATIC!$B$6,MATCH('Data Manipulation'!$A2119,STATIC!$A$6:$A$2307, 0)-1,3*(COLUMN()-COLUMN($B$16)))</f>
        <v>#N/A</v>
      </c>
      <c r="M2119" s="7" t="e">
        <f ca="1">OFFSET(STATIC!$B$6,MATCH('Data Manipulation'!$A2119,STATIC!$A$6:$A$2307, 0)-1,3*(COLUMN()-COLUMN($B$16)))</f>
        <v>#N/A</v>
      </c>
      <c r="N2119" s="7" t="e">
        <f ca="1">OFFSET(STATIC!$B$6,MATCH('Data Manipulation'!$A2119,STATIC!$A$6:$A$2307, 0)-1,3*(COLUMN()-COLUMN($B$16)))*$J2119</f>
        <v>#N/A</v>
      </c>
      <c r="O2119" s="7" t="e">
        <f ca="1">OFFSET(STATIC!$B$6,MATCH('Data Manipulation'!$A2119,STATIC!$A$6:$A$2307, 0)-1,3*(COLUMN()-COLUMN($B$16)))</f>
        <v>#N/A</v>
      </c>
      <c r="P2119" s="7" t="e">
        <f ca="1">OFFSET(STATIC!$B$6,MATCH('Data Manipulation'!$A2119,STATIC!$A$6:$A$2307, 0)-1,3*(COLUMN()-COLUMN($B$16)))*$J2119</f>
        <v>#N/A</v>
      </c>
      <c r="Q2119" s="7" t="e">
        <f ca="1">OFFSET(STATIC!$B$6,MATCH('Data Manipulation'!$A2119,STATIC!$A$6:$A$2307, 0)-1,3*(COLUMN()-COLUMN($B$16)))</f>
        <v>#N/A</v>
      </c>
      <c r="R2119" s="7" t="e">
        <f ca="1">OFFSET(STATIC!$B$6,MATCH('Data Manipulation'!$A2119,STATIC!$A$6:$A$2307, 0)-1,3*(COLUMN()-COLUMN($B$16)))</f>
        <v>#N/A</v>
      </c>
      <c r="U2119" s="14" t="e">
        <f t="shared" ca="1" si="565"/>
        <v>#N/A</v>
      </c>
      <c r="V2119" s="14" t="e">
        <f t="shared" ca="1" si="566"/>
        <v>#N/A</v>
      </c>
      <c r="W2119" s="14" t="e">
        <f t="shared" ca="1" si="567"/>
        <v>#N/A</v>
      </c>
      <c r="X2119" s="14" t="e">
        <f t="shared" ca="1" si="568"/>
        <v>#N/A</v>
      </c>
      <c r="Y2119" s="14" t="e">
        <f t="shared" ca="1" si="569"/>
        <v>#N/A</v>
      </c>
      <c r="Z2119" s="14" t="e">
        <f t="shared" ca="1" si="570"/>
        <v>#N/A</v>
      </c>
      <c r="AA2119" s="14" t="e">
        <f t="shared" ca="1" si="571"/>
        <v>#N/A</v>
      </c>
      <c r="AB2119" s="14" t="e">
        <f t="shared" ca="1" si="572"/>
        <v>#N/A</v>
      </c>
      <c r="AC2119" s="14" t="e">
        <f t="shared" ca="1" si="573"/>
        <v>#N/A</v>
      </c>
      <c r="AD2119" s="14" t="e">
        <f t="shared" ca="1" si="574"/>
        <v>#N/A</v>
      </c>
      <c r="AE2119" s="14" t="e">
        <f t="shared" ca="1" si="575"/>
        <v>#N/A</v>
      </c>
      <c r="AF2119" s="14" t="e">
        <f t="shared" ca="1" si="576"/>
        <v>#N/A</v>
      </c>
      <c r="AG2119" s="14" t="e">
        <f t="shared" ca="1" si="577"/>
        <v>#N/A</v>
      </c>
      <c r="AH2119" s="14" t="e">
        <f t="shared" ca="1" si="578"/>
        <v>#N/A</v>
      </c>
      <c r="AI2119" s="14" t="e">
        <f t="shared" ca="1" si="579"/>
        <v>#N/A</v>
      </c>
      <c r="AJ2119" s="14" t="e">
        <f t="shared" ca="1" si="580"/>
        <v>#N/A</v>
      </c>
      <c r="AK2119" s="14" t="e">
        <f t="shared" ca="1" si="581"/>
        <v>#N/A</v>
      </c>
    </row>
    <row r="2120" spans="1:37" x14ac:dyDescent="0.2">
      <c r="A2120" s="13" t="b">
        <f ca="1">IF(OFFSET(STATIC!$A$6,MATCH($A$16, STATIC!$A$6:$A$2307,0)+ROW()-ROW($A$16),0)&gt;$A$12, OFFSET(STATIC!$A$6,MATCH($A$16, STATIC!$A$6:$A$2307,0)+ROW()-ROW($A$16),0), FALSE)</f>
        <v>0</v>
      </c>
      <c r="B2120" s="7" t="e">
        <f ca="1">OFFSET(STATIC!$B$6,MATCH('Data Manipulation'!$A2120,STATIC!$A$6:$A$2307, 0)-1,3*(COLUMN()-COLUMN($B$16)))</f>
        <v>#N/A</v>
      </c>
      <c r="C2120" s="7" t="e">
        <f ca="1">OFFSET(STATIC!$B$6,MATCH('Data Manipulation'!$A2120,STATIC!$A$6:$A$2307, 0)-1,3*(COLUMN()-COLUMN($B$16)))</f>
        <v>#N/A</v>
      </c>
      <c r="D2120" s="7" t="e">
        <f ca="1">OFFSET(STATIC!$B$6,MATCH('Data Manipulation'!$A2120,STATIC!$A$6:$A$2307, 0)-1,3*(COLUMN()-COLUMN($B$16)))</f>
        <v>#N/A</v>
      </c>
      <c r="E2120" s="7" t="e">
        <f ca="1">OFFSET(STATIC!$B$6,MATCH('Data Manipulation'!$A2120,STATIC!$A$6:$A$2307, 0)-1,3*(COLUMN()-COLUMN($B$16)))*$J2120</f>
        <v>#N/A</v>
      </c>
      <c r="F2120" s="7" t="e">
        <f ca="1">OFFSET(STATIC!$B$6,MATCH('Data Manipulation'!$A2120,STATIC!$A$6:$A$2307, 0)-1,3*(COLUMN()-COLUMN($B$16)))</f>
        <v>#N/A</v>
      </c>
      <c r="G2120" s="7" t="e">
        <f ca="1">OFFSET(STATIC!$B$6,MATCH('Data Manipulation'!$A2120,STATIC!$A$6:$A$2307, 0)-1,3*(COLUMN()-COLUMN($B$16)))</f>
        <v>#N/A</v>
      </c>
      <c r="H2120" s="7" t="e">
        <f ca="1">OFFSET(STATIC!$B$6,MATCH('Data Manipulation'!$A2120,STATIC!$A$6:$A$2307, 0)-1,3*(COLUMN()-COLUMN($B$16)))</f>
        <v>#N/A</v>
      </c>
      <c r="I2120" s="7" t="e">
        <f ca="1">OFFSET(STATIC!$B$6,MATCH('Data Manipulation'!$A2120,STATIC!$A$6:$A$2307, 0)-1,3*(COLUMN()-COLUMN($B$16)))</f>
        <v>#N/A</v>
      </c>
      <c r="J2120" s="7" t="e">
        <f ca="1">OFFSET(STATIC!$B$6,MATCH('Data Manipulation'!$A2120,STATIC!$A$6:$A$2307, 0)-1,3*(COLUMN()-COLUMN($B$16)))</f>
        <v>#N/A</v>
      </c>
      <c r="K2120" s="7" t="e">
        <f ca="1">OFFSET(STATIC!$B$6,MATCH('Data Manipulation'!$A2120,STATIC!$A$6:$A$2307, 0)-1,3*(COLUMN()-COLUMN($B$16)))</f>
        <v>#N/A</v>
      </c>
      <c r="L2120" s="7" t="e">
        <f ca="1">OFFSET(STATIC!$B$6,MATCH('Data Manipulation'!$A2120,STATIC!$A$6:$A$2307, 0)-1,3*(COLUMN()-COLUMN($B$16)))</f>
        <v>#N/A</v>
      </c>
      <c r="M2120" s="7" t="e">
        <f ca="1">OFFSET(STATIC!$B$6,MATCH('Data Manipulation'!$A2120,STATIC!$A$6:$A$2307, 0)-1,3*(COLUMN()-COLUMN($B$16)))</f>
        <v>#N/A</v>
      </c>
      <c r="N2120" s="7" t="e">
        <f ca="1">OFFSET(STATIC!$B$6,MATCH('Data Manipulation'!$A2120,STATIC!$A$6:$A$2307, 0)-1,3*(COLUMN()-COLUMN($B$16)))*$J2120</f>
        <v>#N/A</v>
      </c>
      <c r="O2120" s="7" t="e">
        <f ca="1">OFFSET(STATIC!$B$6,MATCH('Data Manipulation'!$A2120,STATIC!$A$6:$A$2307, 0)-1,3*(COLUMN()-COLUMN($B$16)))</f>
        <v>#N/A</v>
      </c>
      <c r="P2120" s="7" t="e">
        <f ca="1">OFFSET(STATIC!$B$6,MATCH('Data Manipulation'!$A2120,STATIC!$A$6:$A$2307, 0)-1,3*(COLUMN()-COLUMN($B$16)))*$J2120</f>
        <v>#N/A</v>
      </c>
      <c r="Q2120" s="7" t="e">
        <f ca="1">OFFSET(STATIC!$B$6,MATCH('Data Manipulation'!$A2120,STATIC!$A$6:$A$2307, 0)-1,3*(COLUMN()-COLUMN($B$16)))</f>
        <v>#N/A</v>
      </c>
      <c r="R2120" s="7" t="e">
        <f ca="1">OFFSET(STATIC!$B$6,MATCH('Data Manipulation'!$A2120,STATIC!$A$6:$A$2307, 0)-1,3*(COLUMN()-COLUMN($B$16)))</f>
        <v>#N/A</v>
      </c>
      <c r="U2120" s="14" t="e">
        <f t="shared" ca="1" si="565"/>
        <v>#N/A</v>
      </c>
      <c r="V2120" s="14" t="e">
        <f t="shared" ca="1" si="566"/>
        <v>#N/A</v>
      </c>
      <c r="W2120" s="14" t="e">
        <f t="shared" ca="1" si="567"/>
        <v>#N/A</v>
      </c>
      <c r="X2120" s="14" t="e">
        <f t="shared" ca="1" si="568"/>
        <v>#N/A</v>
      </c>
      <c r="Y2120" s="14" t="e">
        <f t="shared" ca="1" si="569"/>
        <v>#N/A</v>
      </c>
      <c r="Z2120" s="14" t="e">
        <f t="shared" ca="1" si="570"/>
        <v>#N/A</v>
      </c>
      <c r="AA2120" s="14" t="e">
        <f t="shared" ca="1" si="571"/>
        <v>#N/A</v>
      </c>
      <c r="AB2120" s="14" t="e">
        <f t="shared" ca="1" si="572"/>
        <v>#N/A</v>
      </c>
      <c r="AC2120" s="14" t="e">
        <f t="shared" ca="1" si="573"/>
        <v>#N/A</v>
      </c>
      <c r="AD2120" s="14" t="e">
        <f t="shared" ca="1" si="574"/>
        <v>#N/A</v>
      </c>
      <c r="AE2120" s="14" t="e">
        <f t="shared" ca="1" si="575"/>
        <v>#N/A</v>
      </c>
      <c r="AF2120" s="14" t="e">
        <f t="shared" ca="1" si="576"/>
        <v>#N/A</v>
      </c>
      <c r="AG2120" s="14" t="e">
        <f t="shared" ca="1" si="577"/>
        <v>#N/A</v>
      </c>
      <c r="AH2120" s="14" t="e">
        <f t="shared" ca="1" si="578"/>
        <v>#N/A</v>
      </c>
      <c r="AI2120" s="14" t="e">
        <f t="shared" ca="1" si="579"/>
        <v>#N/A</v>
      </c>
      <c r="AJ2120" s="14" t="e">
        <f t="shared" ca="1" si="580"/>
        <v>#N/A</v>
      </c>
      <c r="AK2120" s="14" t="e">
        <f t="shared" ca="1" si="581"/>
        <v>#N/A</v>
      </c>
    </row>
    <row r="2121" spans="1:37" x14ac:dyDescent="0.2">
      <c r="A2121" s="13" t="b">
        <f ca="1">IF(OFFSET(STATIC!$A$6,MATCH($A$16, STATIC!$A$6:$A$2307,0)+ROW()-ROW($A$16),0)&gt;$A$12, OFFSET(STATIC!$A$6,MATCH($A$16, STATIC!$A$6:$A$2307,0)+ROW()-ROW($A$16),0), FALSE)</f>
        <v>0</v>
      </c>
      <c r="B2121" s="7" t="e">
        <f ca="1">OFFSET(STATIC!$B$6,MATCH('Data Manipulation'!$A2121,STATIC!$A$6:$A$2307, 0)-1,3*(COLUMN()-COLUMN($B$16)))</f>
        <v>#N/A</v>
      </c>
      <c r="C2121" s="7" t="e">
        <f ca="1">OFFSET(STATIC!$B$6,MATCH('Data Manipulation'!$A2121,STATIC!$A$6:$A$2307, 0)-1,3*(COLUMN()-COLUMN($B$16)))</f>
        <v>#N/A</v>
      </c>
      <c r="D2121" s="7" t="e">
        <f ca="1">OFFSET(STATIC!$B$6,MATCH('Data Manipulation'!$A2121,STATIC!$A$6:$A$2307, 0)-1,3*(COLUMN()-COLUMN($B$16)))</f>
        <v>#N/A</v>
      </c>
      <c r="E2121" s="7" t="e">
        <f ca="1">OFFSET(STATIC!$B$6,MATCH('Data Manipulation'!$A2121,STATIC!$A$6:$A$2307, 0)-1,3*(COLUMN()-COLUMN($B$16)))*$J2121</f>
        <v>#N/A</v>
      </c>
      <c r="F2121" s="7" t="e">
        <f ca="1">OFFSET(STATIC!$B$6,MATCH('Data Manipulation'!$A2121,STATIC!$A$6:$A$2307, 0)-1,3*(COLUMN()-COLUMN($B$16)))</f>
        <v>#N/A</v>
      </c>
      <c r="G2121" s="7" t="e">
        <f ca="1">OFFSET(STATIC!$B$6,MATCH('Data Manipulation'!$A2121,STATIC!$A$6:$A$2307, 0)-1,3*(COLUMN()-COLUMN($B$16)))</f>
        <v>#N/A</v>
      </c>
      <c r="H2121" s="7" t="e">
        <f ca="1">OFFSET(STATIC!$B$6,MATCH('Data Manipulation'!$A2121,STATIC!$A$6:$A$2307, 0)-1,3*(COLUMN()-COLUMN($B$16)))</f>
        <v>#N/A</v>
      </c>
      <c r="I2121" s="7" t="e">
        <f ca="1">OFFSET(STATIC!$B$6,MATCH('Data Manipulation'!$A2121,STATIC!$A$6:$A$2307, 0)-1,3*(COLUMN()-COLUMN($B$16)))</f>
        <v>#N/A</v>
      </c>
      <c r="J2121" s="7" t="e">
        <f ca="1">OFFSET(STATIC!$B$6,MATCH('Data Manipulation'!$A2121,STATIC!$A$6:$A$2307, 0)-1,3*(COLUMN()-COLUMN($B$16)))</f>
        <v>#N/A</v>
      </c>
      <c r="K2121" s="7" t="e">
        <f ca="1">OFFSET(STATIC!$B$6,MATCH('Data Manipulation'!$A2121,STATIC!$A$6:$A$2307, 0)-1,3*(COLUMN()-COLUMN($B$16)))</f>
        <v>#N/A</v>
      </c>
      <c r="L2121" s="7" t="e">
        <f ca="1">OFFSET(STATIC!$B$6,MATCH('Data Manipulation'!$A2121,STATIC!$A$6:$A$2307, 0)-1,3*(COLUMN()-COLUMN($B$16)))</f>
        <v>#N/A</v>
      </c>
      <c r="M2121" s="7" t="e">
        <f ca="1">OFFSET(STATIC!$B$6,MATCH('Data Manipulation'!$A2121,STATIC!$A$6:$A$2307, 0)-1,3*(COLUMN()-COLUMN($B$16)))</f>
        <v>#N/A</v>
      </c>
      <c r="N2121" s="7" t="e">
        <f ca="1">OFFSET(STATIC!$B$6,MATCH('Data Manipulation'!$A2121,STATIC!$A$6:$A$2307, 0)-1,3*(COLUMN()-COLUMN($B$16)))*$J2121</f>
        <v>#N/A</v>
      </c>
      <c r="O2121" s="7" t="e">
        <f ca="1">OFFSET(STATIC!$B$6,MATCH('Data Manipulation'!$A2121,STATIC!$A$6:$A$2307, 0)-1,3*(COLUMN()-COLUMN($B$16)))</f>
        <v>#N/A</v>
      </c>
      <c r="P2121" s="7" t="e">
        <f ca="1">OFFSET(STATIC!$B$6,MATCH('Data Manipulation'!$A2121,STATIC!$A$6:$A$2307, 0)-1,3*(COLUMN()-COLUMN($B$16)))*$J2121</f>
        <v>#N/A</v>
      </c>
      <c r="Q2121" s="7" t="e">
        <f ca="1">OFFSET(STATIC!$B$6,MATCH('Data Manipulation'!$A2121,STATIC!$A$6:$A$2307, 0)-1,3*(COLUMN()-COLUMN($B$16)))</f>
        <v>#N/A</v>
      </c>
      <c r="R2121" s="7" t="e">
        <f ca="1">OFFSET(STATIC!$B$6,MATCH('Data Manipulation'!$A2121,STATIC!$A$6:$A$2307, 0)-1,3*(COLUMN()-COLUMN($B$16)))</f>
        <v>#N/A</v>
      </c>
      <c r="U2121" s="14" t="e">
        <f t="shared" ca="1" si="565"/>
        <v>#N/A</v>
      </c>
      <c r="V2121" s="14" t="e">
        <f t="shared" ca="1" si="566"/>
        <v>#N/A</v>
      </c>
      <c r="W2121" s="14" t="e">
        <f t="shared" ca="1" si="567"/>
        <v>#N/A</v>
      </c>
      <c r="X2121" s="14" t="e">
        <f t="shared" ca="1" si="568"/>
        <v>#N/A</v>
      </c>
      <c r="Y2121" s="14" t="e">
        <f t="shared" ca="1" si="569"/>
        <v>#N/A</v>
      </c>
      <c r="Z2121" s="14" t="e">
        <f t="shared" ca="1" si="570"/>
        <v>#N/A</v>
      </c>
      <c r="AA2121" s="14" t="e">
        <f t="shared" ca="1" si="571"/>
        <v>#N/A</v>
      </c>
      <c r="AB2121" s="14" t="e">
        <f t="shared" ca="1" si="572"/>
        <v>#N/A</v>
      </c>
      <c r="AC2121" s="14" t="e">
        <f t="shared" ca="1" si="573"/>
        <v>#N/A</v>
      </c>
      <c r="AD2121" s="14" t="e">
        <f t="shared" ca="1" si="574"/>
        <v>#N/A</v>
      </c>
      <c r="AE2121" s="14" t="e">
        <f t="shared" ca="1" si="575"/>
        <v>#N/A</v>
      </c>
      <c r="AF2121" s="14" t="e">
        <f t="shared" ca="1" si="576"/>
        <v>#N/A</v>
      </c>
      <c r="AG2121" s="14" t="e">
        <f t="shared" ca="1" si="577"/>
        <v>#N/A</v>
      </c>
      <c r="AH2121" s="14" t="e">
        <f t="shared" ca="1" si="578"/>
        <v>#N/A</v>
      </c>
      <c r="AI2121" s="14" t="e">
        <f t="shared" ca="1" si="579"/>
        <v>#N/A</v>
      </c>
      <c r="AJ2121" s="14" t="e">
        <f t="shared" ca="1" si="580"/>
        <v>#N/A</v>
      </c>
      <c r="AK2121" s="14" t="e">
        <f t="shared" ca="1" si="581"/>
        <v>#N/A</v>
      </c>
    </row>
    <row r="2122" spans="1:37" x14ac:dyDescent="0.2">
      <c r="A2122" s="13" t="b">
        <f ca="1">IF(OFFSET(STATIC!$A$6,MATCH($A$16, STATIC!$A$6:$A$2307,0)+ROW()-ROW($A$16),0)&gt;$A$12, OFFSET(STATIC!$A$6,MATCH($A$16, STATIC!$A$6:$A$2307,0)+ROW()-ROW($A$16),0), FALSE)</f>
        <v>0</v>
      </c>
      <c r="B2122" s="7" t="e">
        <f ca="1">OFFSET(STATIC!$B$6,MATCH('Data Manipulation'!$A2122,STATIC!$A$6:$A$2307, 0)-1,3*(COLUMN()-COLUMN($B$16)))</f>
        <v>#N/A</v>
      </c>
      <c r="C2122" s="7" t="e">
        <f ca="1">OFFSET(STATIC!$B$6,MATCH('Data Manipulation'!$A2122,STATIC!$A$6:$A$2307, 0)-1,3*(COLUMN()-COLUMN($B$16)))</f>
        <v>#N/A</v>
      </c>
      <c r="D2122" s="7" t="e">
        <f ca="1">OFFSET(STATIC!$B$6,MATCH('Data Manipulation'!$A2122,STATIC!$A$6:$A$2307, 0)-1,3*(COLUMN()-COLUMN($B$16)))</f>
        <v>#N/A</v>
      </c>
      <c r="E2122" s="7" t="e">
        <f ca="1">OFFSET(STATIC!$B$6,MATCH('Data Manipulation'!$A2122,STATIC!$A$6:$A$2307, 0)-1,3*(COLUMN()-COLUMN($B$16)))*$J2122</f>
        <v>#N/A</v>
      </c>
      <c r="F2122" s="7" t="e">
        <f ca="1">OFFSET(STATIC!$B$6,MATCH('Data Manipulation'!$A2122,STATIC!$A$6:$A$2307, 0)-1,3*(COLUMN()-COLUMN($B$16)))</f>
        <v>#N/A</v>
      </c>
      <c r="G2122" s="7" t="e">
        <f ca="1">OFFSET(STATIC!$B$6,MATCH('Data Manipulation'!$A2122,STATIC!$A$6:$A$2307, 0)-1,3*(COLUMN()-COLUMN($B$16)))</f>
        <v>#N/A</v>
      </c>
      <c r="H2122" s="7" t="e">
        <f ca="1">OFFSET(STATIC!$B$6,MATCH('Data Manipulation'!$A2122,STATIC!$A$6:$A$2307, 0)-1,3*(COLUMN()-COLUMN($B$16)))</f>
        <v>#N/A</v>
      </c>
      <c r="I2122" s="7" t="e">
        <f ca="1">OFFSET(STATIC!$B$6,MATCH('Data Manipulation'!$A2122,STATIC!$A$6:$A$2307, 0)-1,3*(COLUMN()-COLUMN($B$16)))</f>
        <v>#N/A</v>
      </c>
      <c r="J2122" s="7" t="e">
        <f ca="1">OFFSET(STATIC!$B$6,MATCH('Data Manipulation'!$A2122,STATIC!$A$6:$A$2307, 0)-1,3*(COLUMN()-COLUMN($B$16)))</f>
        <v>#N/A</v>
      </c>
      <c r="K2122" s="7" t="e">
        <f ca="1">OFFSET(STATIC!$B$6,MATCH('Data Manipulation'!$A2122,STATIC!$A$6:$A$2307, 0)-1,3*(COLUMN()-COLUMN($B$16)))</f>
        <v>#N/A</v>
      </c>
      <c r="L2122" s="7" t="e">
        <f ca="1">OFFSET(STATIC!$B$6,MATCH('Data Manipulation'!$A2122,STATIC!$A$6:$A$2307, 0)-1,3*(COLUMN()-COLUMN($B$16)))</f>
        <v>#N/A</v>
      </c>
      <c r="M2122" s="7" t="e">
        <f ca="1">OFFSET(STATIC!$B$6,MATCH('Data Manipulation'!$A2122,STATIC!$A$6:$A$2307, 0)-1,3*(COLUMN()-COLUMN($B$16)))</f>
        <v>#N/A</v>
      </c>
      <c r="N2122" s="7" t="e">
        <f ca="1">OFFSET(STATIC!$B$6,MATCH('Data Manipulation'!$A2122,STATIC!$A$6:$A$2307, 0)-1,3*(COLUMN()-COLUMN($B$16)))*$J2122</f>
        <v>#N/A</v>
      </c>
      <c r="O2122" s="7" t="e">
        <f ca="1">OFFSET(STATIC!$B$6,MATCH('Data Manipulation'!$A2122,STATIC!$A$6:$A$2307, 0)-1,3*(COLUMN()-COLUMN($B$16)))</f>
        <v>#N/A</v>
      </c>
      <c r="P2122" s="7" t="e">
        <f ca="1">OFFSET(STATIC!$B$6,MATCH('Data Manipulation'!$A2122,STATIC!$A$6:$A$2307, 0)-1,3*(COLUMN()-COLUMN($B$16)))*$J2122</f>
        <v>#N/A</v>
      </c>
      <c r="Q2122" s="7" t="e">
        <f ca="1">OFFSET(STATIC!$B$6,MATCH('Data Manipulation'!$A2122,STATIC!$A$6:$A$2307, 0)-1,3*(COLUMN()-COLUMN($B$16)))</f>
        <v>#N/A</v>
      </c>
      <c r="R2122" s="7" t="e">
        <f ca="1">OFFSET(STATIC!$B$6,MATCH('Data Manipulation'!$A2122,STATIC!$A$6:$A$2307, 0)-1,3*(COLUMN()-COLUMN($B$16)))</f>
        <v>#N/A</v>
      </c>
      <c r="U2122" s="14" t="e">
        <f t="shared" ca="1" si="565"/>
        <v>#N/A</v>
      </c>
      <c r="V2122" s="14" t="e">
        <f t="shared" ca="1" si="566"/>
        <v>#N/A</v>
      </c>
      <c r="W2122" s="14" t="e">
        <f t="shared" ca="1" si="567"/>
        <v>#N/A</v>
      </c>
      <c r="X2122" s="14" t="e">
        <f t="shared" ca="1" si="568"/>
        <v>#N/A</v>
      </c>
      <c r="Y2122" s="14" t="e">
        <f t="shared" ca="1" si="569"/>
        <v>#N/A</v>
      </c>
      <c r="Z2122" s="14" t="e">
        <f t="shared" ca="1" si="570"/>
        <v>#N/A</v>
      </c>
      <c r="AA2122" s="14" t="e">
        <f t="shared" ca="1" si="571"/>
        <v>#N/A</v>
      </c>
      <c r="AB2122" s="14" t="e">
        <f t="shared" ca="1" si="572"/>
        <v>#N/A</v>
      </c>
      <c r="AC2122" s="14" t="e">
        <f t="shared" ca="1" si="573"/>
        <v>#N/A</v>
      </c>
      <c r="AD2122" s="14" t="e">
        <f t="shared" ca="1" si="574"/>
        <v>#N/A</v>
      </c>
      <c r="AE2122" s="14" t="e">
        <f t="shared" ca="1" si="575"/>
        <v>#N/A</v>
      </c>
      <c r="AF2122" s="14" t="e">
        <f t="shared" ca="1" si="576"/>
        <v>#N/A</v>
      </c>
      <c r="AG2122" s="14" t="e">
        <f t="shared" ca="1" si="577"/>
        <v>#N/A</v>
      </c>
      <c r="AH2122" s="14" t="e">
        <f t="shared" ca="1" si="578"/>
        <v>#N/A</v>
      </c>
      <c r="AI2122" s="14" t="e">
        <f t="shared" ca="1" si="579"/>
        <v>#N/A</v>
      </c>
      <c r="AJ2122" s="14" t="e">
        <f t="shared" ca="1" si="580"/>
        <v>#N/A</v>
      </c>
      <c r="AK2122" s="14" t="e">
        <f t="shared" ca="1" si="581"/>
        <v>#N/A</v>
      </c>
    </row>
    <row r="2123" spans="1:37" x14ac:dyDescent="0.2">
      <c r="A2123" s="13" t="b">
        <f ca="1">IF(OFFSET(STATIC!$A$6,MATCH($A$16, STATIC!$A$6:$A$2307,0)+ROW()-ROW($A$16),0)&gt;$A$12, OFFSET(STATIC!$A$6,MATCH($A$16, STATIC!$A$6:$A$2307,0)+ROW()-ROW($A$16),0), FALSE)</f>
        <v>0</v>
      </c>
      <c r="B2123" s="7" t="e">
        <f ca="1">OFFSET(STATIC!$B$6,MATCH('Data Manipulation'!$A2123,STATIC!$A$6:$A$2307, 0)-1,3*(COLUMN()-COLUMN($B$16)))</f>
        <v>#N/A</v>
      </c>
      <c r="C2123" s="7" t="e">
        <f ca="1">OFFSET(STATIC!$B$6,MATCH('Data Manipulation'!$A2123,STATIC!$A$6:$A$2307, 0)-1,3*(COLUMN()-COLUMN($B$16)))</f>
        <v>#N/A</v>
      </c>
      <c r="D2123" s="7" t="e">
        <f ca="1">OFFSET(STATIC!$B$6,MATCH('Data Manipulation'!$A2123,STATIC!$A$6:$A$2307, 0)-1,3*(COLUMN()-COLUMN($B$16)))</f>
        <v>#N/A</v>
      </c>
      <c r="E2123" s="7" t="e">
        <f ca="1">OFFSET(STATIC!$B$6,MATCH('Data Manipulation'!$A2123,STATIC!$A$6:$A$2307, 0)-1,3*(COLUMN()-COLUMN($B$16)))*$J2123</f>
        <v>#N/A</v>
      </c>
      <c r="F2123" s="7" t="e">
        <f ca="1">OFFSET(STATIC!$B$6,MATCH('Data Manipulation'!$A2123,STATIC!$A$6:$A$2307, 0)-1,3*(COLUMN()-COLUMN($B$16)))</f>
        <v>#N/A</v>
      </c>
      <c r="G2123" s="7" t="e">
        <f ca="1">OFFSET(STATIC!$B$6,MATCH('Data Manipulation'!$A2123,STATIC!$A$6:$A$2307, 0)-1,3*(COLUMN()-COLUMN($B$16)))</f>
        <v>#N/A</v>
      </c>
      <c r="H2123" s="7" t="e">
        <f ca="1">OFFSET(STATIC!$B$6,MATCH('Data Manipulation'!$A2123,STATIC!$A$6:$A$2307, 0)-1,3*(COLUMN()-COLUMN($B$16)))</f>
        <v>#N/A</v>
      </c>
      <c r="I2123" s="7" t="e">
        <f ca="1">OFFSET(STATIC!$B$6,MATCH('Data Manipulation'!$A2123,STATIC!$A$6:$A$2307, 0)-1,3*(COLUMN()-COLUMN($B$16)))</f>
        <v>#N/A</v>
      </c>
      <c r="J2123" s="7" t="e">
        <f ca="1">OFFSET(STATIC!$B$6,MATCH('Data Manipulation'!$A2123,STATIC!$A$6:$A$2307, 0)-1,3*(COLUMN()-COLUMN($B$16)))</f>
        <v>#N/A</v>
      </c>
      <c r="K2123" s="7" t="e">
        <f ca="1">OFFSET(STATIC!$B$6,MATCH('Data Manipulation'!$A2123,STATIC!$A$6:$A$2307, 0)-1,3*(COLUMN()-COLUMN($B$16)))</f>
        <v>#N/A</v>
      </c>
      <c r="L2123" s="7" t="e">
        <f ca="1">OFFSET(STATIC!$B$6,MATCH('Data Manipulation'!$A2123,STATIC!$A$6:$A$2307, 0)-1,3*(COLUMN()-COLUMN($B$16)))</f>
        <v>#N/A</v>
      </c>
      <c r="M2123" s="7" t="e">
        <f ca="1">OFFSET(STATIC!$B$6,MATCH('Data Manipulation'!$A2123,STATIC!$A$6:$A$2307, 0)-1,3*(COLUMN()-COLUMN($B$16)))</f>
        <v>#N/A</v>
      </c>
      <c r="N2123" s="7" t="e">
        <f ca="1">OFFSET(STATIC!$B$6,MATCH('Data Manipulation'!$A2123,STATIC!$A$6:$A$2307, 0)-1,3*(COLUMN()-COLUMN($B$16)))*$J2123</f>
        <v>#N/A</v>
      </c>
      <c r="O2123" s="7" t="e">
        <f ca="1">OFFSET(STATIC!$B$6,MATCH('Data Manipulation'!$A2123,STATIC!$A$6:$A$2307, 0)-1,3*(COLUMN()-COLUMN($B$16)))</f>
        <v>#N/A</v>
      </c>
      <c r="P2123" s="7" t="e">
        <f ca="1">OFFSET(STATIC!$B$6,MATCH('Data Manipulation'!$A2123,STATIC!$A$6:$A$2307, 0)-1,3*(COLUMN()-COLUMN($B$16)))*$J2123</f>
        <v>#N/A</v>
      </c>
      <c r="Q2123" s="7" t="e">
        <f ca="1">OFFSET(STATIC!$B$6,MATCH('Data Manipulation'!$A2123,STATIC!$A$6:$A$2307, 0)-1,3*(COLUMN()-COLUMN($B$16)))</f>
        <v>#N/A</v>
      </c>
      <c r="R2123" s="7" t="e">
        <f ca="1">OFFSET(STATIC!$B$6,MATCH('Data Manipulation'!$A2123,STATIC!$A$6:$A$2307, 0)-1,3*(COLUMN()-COLUMN($B$16)))</f>
        <v>#N/A</v>
      </c>
      <c r="U2123" s="14" t="e">
        <f t="shared" ca="1" si="565"/>
        <v>#N/A</v>
      </c>
      <c r="V2123" s="14" t="e">
        <f t="shared" ca="1" si="566"/>
        <v>#N/A</v>
      </c>
      <c r="W2123" s="14" t="e">
        <f t="shared" ca="1" si="567"/>
        <v>#N/A</v>
      </c>
      <c r="X2123" s="14" t="e">
        <f t="shared" ca="1" si="568"/>
        <v>#N/A</v>
      </c>
      <c r="Y2123" s="14" t="e">
        <f t="shared" ca="1" si="569"/>
        <v>#N/A</v>
      </c>
      <c r="Z2123" s="14" t="e">
        <f t="shared" ca="1" si="570"/>
        <v>#N/A</v>
      </c>
      <c r="AA2123" s="14" t="e">
        <f t="shared" ca="1" si="571"/>
        <v>#N/A</v>
      </c>
      <c r="AB2123" s="14" t="e">
        <f t="shared" ca="1" si="572"/>
        <v>#N/A</v>
      </c>
      <c r="AC2123" s="14" t="e">
        <f t="shared" ca="1" si="573"/>
        <v>#N/A</v>
      </c>
      <c r="AD2123" s="14" t="e">
        <f t="shared" ca="1" si="574"/>
        <v>#N/A</v>
      </c>
      <c r="AE2123" s="14" t="e">
        <f t="shared" ca="1" si="575"/>
        <v>#N/A</v>
      </c>
      <c r="AF2123" s="14" t="e">
        <f t="shared" ca="1" si="576"/>
        <v>#N/A</v>
      </c>
      <c r="AG2123" s="14" t="e">
        <f t="shared" ca="1" si="577"/>
        <v>#N/A</v>
      </c>
      <c r="AH2123" s="14" t="e">
        <f t="shared" ca="1" si="578"/>
        <v>#N/A</v>
      </c>
      <c r="AI2123" s="14" t="e">
        <f t="shared" ca="1" si="579"/>
        <v>#N/A</v>
      </c>
      <c r="AJ2123" s="14" t="e">
        <f t="shared" ca="1" si="580"/>
        <v>#N/A</v>
      </c>
      <c r="AK2123" s="14" t="e">
        <f t="shared" ca="1" si="581"/>
        <v>#N/A</v>
      </c>
    </row>
    <row r="2124" spans="1:37" x14ac:dyDescent="0.2">
      <c r="A2124" s="13" t="b">
        <f ca="1">IF(OFFSET(STATIC!$A$6,MATCH($A$16, STATIC!$A$6:$A$2307,0)+ROW()-ROW($A$16),0)&gt;$A$12, OFFSET(STATIC!$A$6,MATCH($A$16, STATIC!$A$6:$A$2307,0)+ROW()-ROW($A$16),0), FALSE)</f>
        <v>0</v>
      </c>
      <c r="B2124" s="7" t="e">
        <f ca="1">OFFSET(STATIC!$B$6,MATCH('Data Manipulation'!$A2124,STATIC!$A$6:$A$2307, 0)-1,3*(COLUMN()-COLUMN($B$16)))</f>
        <v>#N/A</v>
      </c>
      <c r="C2124" s="7" t="e">
        <f ca="1">OFFSET(STATIC!$B$6,MATCH('Data Manipulation'!$A2124,STATIC!$A$6:$A$2307, 0)-1,3*(COLUMN()-COLUMN($B$16)))</f>
        <v>#N/A</v>
      </c>
      <c r="D2124" s="7" t="e">
        <f ca="1">OFFSET(STATIC!$B$6,MATCH('Data Manipulation'!$A2124,STATIC!$A$6:$A$2307, 0)-1,3*(COLUMN()-COLUMN($B$16)))</f>
        <v>#N/A</v>
      </c>
      <c r="E2124" s="7" t="e">
        <f ca="1">OFFSET(STATIC!$B$6,MATCH('Data Manipulation'!$A2124,STATIC!$A$6:$A$2307, 0)-1,3*(COLUMN()-COLUMN($B$16)))*$J2124</f>
        <v>#N/A</v>
      </c>
      <c r="F2124" s="7" t="e">
        <f ca="1">OFFSET(STATIC!$B$6,MATCH('Data Manipulation'!$A2124,STATIC!$A$6:$A$2307, 0)-1,3*(COLUMN()-COLUMN($B$16)))</f>
        <v>#N/A</v>
      </c>
      <c r="G2124" s="7" t="e">
        <f ca="1">OFFSET(STATIC!$B$6,MATCH('Data Manipulation'!$A2124,STATIC!$A$6:$A$2307, 0)-1,3*(COLUMN()-COLUMN($B$16)))</f>
        <v>#N/A</v>
      </c>
      <c r="H2124" s="7" t="e">
        <f ca="1">OFFSET(STATIC!$B$6,MATCH('Data Manipulation'!$A2124,STATIC!$A$6:$A$2307, 0)-1,3*(COLUMN()-COLUMN($B$16)))</f>
        <v>#N/A</v>
      </c>
      <c r="I2124" s="7" t="e">
        <f ca="1">OFFSET(STATIC!$B$6,MATCH('Data Manipulation'!$A2124,STATIC!$A$6:$A$2307, 0)-1,3*(COLUMN()-COLUMN($B$16)))</f>
        <v>#N/A</v>
      </c>
      <c r="J2124" s="7" t="e">
        <f ca="1">OFFSET(STATIC!$B$6,MATCH('Data Manipulation'!$A2124,STATIC!$A$6:$A$2307, 0)-1,3*(COLUMN()-COLUMN($B$16)))</f>
        <v>#N/A</v>
      </c>
      <c r="K2124" s="7" t="e">
        <f ca="1">OFFSET(STATIC!$B$6,MATCH('Data Manipulation'!$A2124,STATIC!$A$6:$A$2307, 0)-1,3*(COLUMN()-COLUMN($B$16)))</f>
        <v>#N/A</v>
      </c>
      <c r="L2124" s="7" t="e">
        <f ca="1">OFFSET(STATIC!$B$6,MATCH('Data Manipulation'!$A2124,STATIC!$A$6:$A$2307, 0)-1,3*(COLUMN()-COLUMN($B$16)))</f>
        <v>#N/A</v>
      </c>
      <c r="M2124" s="7" t="e">
        <f ca="1">OFFSET(STATIC!$B$6,MATCH('Data Manipulation'!$A2124,STATIC!$A$6:$A$2307, 0)-1,3*(COLUMN()-COLUMN($B$16)))</f>
        <v>#N/A</v>
      </c>
      <c r="N2124" s="7" t="e">
        <f ca="1">OFFSET(STATIC!$B$6,MATCH('Data Manipulation'!$A2124,STATIC!$A$6:$A$2307, 0)-1,3*(COLUMN()-COLUMN($B$16)))*$J2124</f>
        <v>#N/A</v>
      </c>
      <c r="O2124" s="7" t="e">
        <f ca="1">OFFSET(STATIC!$B$6,MATCH('Data Manipulation'!$A2124,STATIC!$A$6:$A$2307, 0)-1,3*(COLUMN()-COLUMN($B$16)))</f>
        <v>#N/A</v>
      </c>
      <c r="P2124" s="7" t="e">
        <f ca="1">OFFSET(STATIC!$B$6,MATCH('Data Manipulation'!$A2124,STATIC!$A$6:$A$2307, 0)-1,3*(COLUMN()-COLUMN($B$16)))*$J2124</f>
        <v>#N/A</v>
      </c>
      <c r="Q2124" s="7" t="e">
        <f ca="1">OFFSET(STATIC!$B$6,MATCH('Data Manipulation'!$A2124,STATIC!$A$6:$A$2307, 0)-1,3*(COLUMN()-COLUMN($B$16)))</f>
        <v>#N/A</v>
      </c>
      <c r="R2124" s="7" t="e">
        <f ca="1">OFFSET(STATIC!$B$6,MATCH('Data Manipulation'!$A2124,STATIC!$A$6:$A$2307, 0)-1,3*(COLUMN()-COLUMN($B$16)))</f>
        <v>#N/A</v>
      </c>
      <c r="U2124" s="14" t="e">
        <f t="shared" ca="1" si="565"/>
        <v>#N/A</v>
      </c>
      <c r="V2124" s="14" t="e">
        <f t="shared" ca="1" si="566"/>
        <v>#N/A</v>
      </c>
      <c r="W2124" s="14" t="e">
        <f t="shared" ca="1" si="567"/>
        <v>#N/A</v>
      </c>
      <c r="X2124" s="14" t="e">
        <f t="shared" ca="1" si="568"/>
        <v>#N/A</v>
      </c>
      <c r="Y2124" s="14" t="e">
        <f t="shared" ca="1" si="569"/>
        <v>#N/A</v>
      </c>
      <c r="Z2124" s="14" t="e">
        <f t="shared" ca="1" si="570"/>
        <v>#N/A</v>
      </c>
      <c r="AA2124" s="14" t="e">
        <f t="shared" ca="1" si="571"/>
        <v>#N/A</v>
      </c>
      <c r="AB2124" s="14" t="e">
        <f t="shared" ca="1" si="572"/>
        <v>#N/A</v>
      </c>
      <c r="AC2124" s="14" t="e">
        <f t="shared" ca="1" si="573"/>
        <v>#N/A</v>
      </c>
      <c r="AD2124" s="14" t="e">
        <f t="shared" ca="1" si="574"/>
        <v>#N/A</v>
      </c>
      <c r="AE2124" s="14" t="e">
        <f t="shared" ca="1" si="575"/>
        <v>#N/A</v>
      </c>
      <c r="AF2124" s="14" t="e">
        <f t="shared" ca="1" si="576"/>
        <v>#N/A</v>
      </c>
      <c r="AG2124" s="14" t="e">
        <f t="shared" ca="1" si="577"/>
        <v>#N/A</v>
      </c>
      <c r="AH2124" s="14" t="e">
        <f t="shared" ca="1" si="578"/>
        <v>#N/A</v>
      </c>
      <c r="AI2124" s="14" t="e">
        <f t="shared" ca="1" si="579"/>
        <v>#N/A</v>
      </c>
      <c r="AJ2124" s="14" t="e">
        <f t="shared" ca="1" si="580"/>
        <v>#N/A</v>
      </c>
      <c r="AK2124" s="14" t="e">
        <f t="shared" ca="1" si="581"/>
        <v>#N/A</v>
      </c>
    </row>
    <row r="2125" spans="1:37" x14ac:dyDescent="0.2">
      <c r="A2125" s="13" t="b">
        <f ca="1">IF(OFFSET(STATIC!$A$6,MATCH($A$16, STATIC!$A$6:$A$2307,0)+ROW()-ROW($A$16),0)&gt;$A$12, OFFSET(STATIC!$A$6,MATCH($A$16, STATIC!$A$6:$A$2307,0)+ROW()-ROW($A$16),0), FALSE)</f>
        <v>0</v>
      </c>
      <c r="B2125" s="7" t="e">
        <f ca="1">OFFSET(STATIC!$B$6,MATCH('Data Manipulation'!$A2125,STATIC!$A$6:$A$2307, 0)-1,3*(COLUMN()-COLUMN($B$16)))</f>
        <v>#N/A</v>
      </c>
      <c r="C2125" s="7" t="e">
        <f ca="1">OFFSET(STATIC!$B$6,MATCH('Data Manipulation'!$A2125,STATIC!$A$6:$A$2307, 0)-1,3*(COLUMN()-COLUMN($B$16)))</f>
        <v>#N/A</v>
      </c>
      <c r="D2125" s="7" t="e">
        <f ca="1">OFFSET(STATIC!$B$6,MATCH('Data Manipulation'!$A2125,STATIC!$A$6:$A$2307, 0)-1,3*(COLUMN()-COLUMN($B$16)))</f>
        <v>#N/A</v>
      </c>
      <c r="E2125" s="7" t="e">
        <f ca="1">OFFSET(STATIC!$B$6,MATCH('Data Manipulation'!$A2125,STATIC!$A$6:$A$2307, 0)-1,3*(COLUMN()-COLUMN($B$16)))*$J2125</f>
        <v>#N/A</v>
      </c>
      <c r="F2125" s="7" t="e">
        <f ca="1">OFFSET(STATIC!$B$6,MATCH('Data Manipulation'!$A2125,STATIC!$A$6:$A$2307, 0)-1,3*(COLUMN()-COLUMN($B$16)))</f>
        <v>#N/A</v>
      </c>
      <c r="G2125" s="7" t="e">
        <f ca="1">OFFSET(STATIC!$B$6,MATCH('Data Manipulation'!$A2125,STATIC!$A$6:$A$2307, 0)-1,3*(COLUMN()-COLUMN($B$16)))</f>
        <v>#N/A</v>
      </c>
      <c r="H2125" s="7" t="e">
        <f ca="1">OFFSET(STATIC!$B$6,MATCH('Data Manipulation'!$A2125,STATIC!$A$6:$A$2307, 0)-1,3*(COLUMN()-COLUMN($B$16)))</f>
        <v>#N/A</v>
      </c>
      <c r="I2125" s="7" t="e">
        <f ca="1">OFFSET(STATIC!$B$6,MATCH('Data Manipulation'!$A2125,STATIC!$A$6:$A$2307, 0)-1,3*(COLUMN()-COLUMN($B$16)))</f>
        <v>#N/A</v>
      </c>
      <c r="J2125" s="7" t="e">
        <f ca="1">OFFSET(STATIC!$B$6,MATCH('Data Manipulation'!$A2125,STATIC!$A$6:$A$2307, 0)-1,3*(COLUMN()-COLUMN($B$16)))</f>
        <v>#N/A</v>
      </c>
      <c r="K2125" s="7" t="e">
        <f ca="1">OFFSET(STATIC!$B$6,MATCH('Data Manipulation'!$A2125,STATIC!$A$6:$A$2307, 0)-1,3*(COLUMN()-COLUMN($B$16)))</f>
        <v>#N/A</v>
      </c>
      <c r="L2125" s="7" t="e">
        <f ca="1">OFFSET(STATIC!$B$6,MATCH('Data Manipulation'!$A2125,STATIC!$A$6:$A$2307, 0)-1,3*(COLUMN()-COLUMN($B$16)))</f>
        <v>#N/A</v>
      </c>
      <c r="M2125" s="7" t="e">
        <f ca="1">OFFSET(STATIC!$B$6,MATCH('Data Manipulation'!$A2125,STATIC!$A$6:$A$2307, 0)-1,3*(COLUMN()-COLUMN($B$16)))</f>
        <v>#N/A</v>
      </c>
      <c r="N2125" s="7" t="e">
        <f ca="1">OFFSET(STATIC!$B$6,MATCH('Data Manipulation'!$A2125,STATIC!$A$6:$A$2307, 0)-1,3*(COLUMN()-COLUMN($B$16)))*$J2125</f>
        <v>#N/A</v>
      </c>
      <c r="O2125" s="7" t="e">
        <f ca="1">OFFSET(STATIC!$B$6,MATCH('Data Manipulation'!$A2125,STATIC!$A$6:$A$2307, 0)-1,3*(COLUMN()-COLUMN($B$16)))</f>
        <v>#N/A</v>
      </c>
      <c r="P2125" s="7" t="e">
        <f ca="1">OFFSET(STATIC!$B$6,MATCH('Data Manipulation'!$A2125,STATIC!$A$6:$A$2307, 0)-1,3*(COLUMN()-COLUMN($B$16)))*$J2125</f>
        <v>#N/A</v>
      </c>
      <c r="Q2125" s="7" t="e">
        <f ca="1">OFFSET(STATIC!$B$6,MATCH('Data Manipulation'!$A2125,STATIC!$A$6:$A$2307, 0)-1,3*(COLUMN()-COLUMN($B$16)))</f>
        <v>#N/A</v>
      </c>
      <c r="R2125" s="7" t="e">
        <f ca="1">OFFSET(STATIC!$B$6,MATCH('Data Manipulation'!$A2125,STATIC!$A$6:$A$2307, 0)-1,3*(COLUMN()-COLUMN($B$16)))</f>
        <v>#N/A</v>
      </c>
      <c r="U2125" s="14" t="e">
        <f t="shared" ca="1" si="565"/>
        <v>#N/A</v>
      </c>
      <c r="V2125" s="14" t="e">
        <f t="shared" ca="1" si="566"/>
        <v>#N/A</v>
      </c>
      <c r="W2125" s="14" t="e">
        <f t="shared" ca="1" si="567"/>
        <v>#N/A</v>
      </c>
      <c r="X2125" s="14" t="e">
        <f t="shared" ca="1" si="568"/>
        <v>#N/A</v>
      </c>
      <c r="Y2125" s="14" t="e">
        <f t="shared" ca="1" si="569"/>
        <v>#N/A</v>
      </c>
      <c r="Z2125" s="14" t="e">
        <f t="shared" ca="1" si="570"/>
        <v>#N/A</v>
      </c>
      <c r="AA2125" s="14" t="e">
        <f t="shared" ca="1" si="571"/>
        <v>#N/A</v>
      </c>
      <c r="AB2125" s="14" t="e">
        <f t="shared" ca="1" si="572"/>
        <v>#N/A</v>
      </c>
      <c r="AC2125" s="14" t="e">
        <f t="shared" ca="1" si="573"/>
        <v>#N/A</v>
      </c>
      <c r="AD2125" s="14" t="e">
        <f t="shared" ca="1" si="574"/>
        <v>#N/A</v>
      </c>
      <c r="AE2125" s="14" t="e">
        <f t="shared" ca="1" si="575"/>
        <v>#N/A</v>
      </c>
      <c r="AF2125" s="14" t="e">
        <f t="shared" ca="1" si="576"/>
        <v>#N/A</v>
      </c>
      <c r="AG2125" s="14" t="e">
        <f t="shared" ca="1" si="577"/>
        <v>#N/A</v>
      </c>
      <c r="AH2125" s="14" t="e">
        <f t="shared" ca="1" si="578"/>
        <v>#N/A</v>
      </c>
      <c r="AI2125" s="14" t="e">
        <f t="shared" ca="1" si="579"/>
        <v>#N/A</v>
      </c>
      <c r="AJ2125" s="14" t="e">
        <f t="shared" ca="1" si="580"/>
        <v>#N/A</v>
      </c>
      <c r="AK2125" s="14" t="e">
        <f t="shared" ca="1" si="581"/>
        <v>#N/A</v>
      </c>
    </row>
    <row r="2126" spans="1:37" x14ac:dyDescent="0.2">
      <c r="A2126" s="13" t="b">
        <f ca="1">IF(OFFSET(STATIC!$A$6,MATCH($A$16, STATIC!$A$6:$A$2307,0)+ROW()-ROW($A$16),0)&gt;$A$12, OFFSET(STATIC!$A$6,MATCH($A$16, STATIC!$A$6:$A$2307,0)+ROW()-ROW($A$16),0), FALSE)</f>
        <v>0</v>
      </c>
      <c r="B2126" s="7" t="e">
        <f ca="1">OFFSET(STATIC!$B$6,MATCH('Data Manipulation'!$A2126,STATIC!$A$6:$A$2307, 0)-1,3*(COLUMN()-COLUMN($B$16)))</f>
        <v>#N/A</v>
      </c>
      <c r="C2126" s="7" t="e">
        <f ca="1">OFFSET(STATIC!$B$6,MATCH('Data Manipulation'!$A2126,STATIC!$A$6:$A$2307, 0)-1,3*(COLUMN()-COLUMN($B$16)))</f>
        <v>#N/A</v>
      </c>
      <c r="D2126" s="7" t="e">
        <f ca="1">OFFSET(STATIC!$B$6,MATCH('Data Manipulation'!$A2126,STATIC!$A$6:$A$2307, 0)-1,3*(COLUMN()-COLUMN($B$16)))</f>
        <v>#N/A</v>
      </c>
      <c r="E2126" s="7" t="e">
        <f ca="1">OFFSET(STATIC!$B$6,MATCH('Data Manipulation'!$A2126,STATIC!$A$6:$A$2307, 0)-1,3*(COLUMN()-COLUMN($B$16)))*$J2126</f>
        <v>#N/A</v>
      </c>
      <c r="F2126" s="7" t="e">
        <f ca="1">OFFSET(STATIC!$B$6,MATCH('Data Manipulation'!$A2126,STATIC!$A$6:$A$2307, 0)-1,3*(COLUMN()-COLUMN($B$16)))</f>
        <v>#N/A</v>
      </c>
      <c r="G2126" s="7" t="e">
        <f ca="1">OFFSET(STATIC!$B$6,MATCH('Data Manipulation'!$A2126,STATIC!$A$6:$A$2307, 0)-1,3*(COLUMN()-COLUMN($B$16)))</f>
        <v>#N/A</v>
      </c>
      <c r="H2126" s="7" t="e">
        <f ca="1">OFFSET(STATIC!$B$6,MATCH('Data Manipulation'!$A2126,STATIC!$A$6:$A$2307, 0)-1,3*(COLUMN()-COLUMN($B$16)))</f>
        <v>#N/A</v>
      </c>
      <c r="I2126" s="7" t="e">
        <f ca="1">OFFSET(STATIC!$B$6,MATCH('Data Manipulation'!$A2126,STATIC!$A$6:$A$2307, 0)-1,3*(COLUMN()-COLUMN($B$16)))</f>
        <v>#N/A</v>
      </c>
      <c r="J2126" s="7" t="e">
        <f ca="1">OFFSET(STATIC!$B$6,MATCH('Data Manipulation'!$A2126,STATIC!$A$6:$A$2307, 0)-1,3*(COLUMN()-COLUMN($B$16)))</f>
        <v>#N/A</v>
      </c>
      <c r="K2126" s="7" t="e">
        <f ca="1">OFFSET(STATIC!$B$6,MATCH('Data Manipulation'!$A2126,STATIC!$A$6:$A$2307, 0)-1,3*(COLUMN()-COLUMN($B$16)))</f>
        <v>#N/A</v>
      </c>
      <c r="L2126" s="7" t="e">
        <f ca="1">OFFSET(STATIC!$B$6,MATCH('Data Manipulation'!$A2126,STATIC!$A$6:$A$2307, 0)-1,3*(COLUMN()-COLUMN($B$16)))</f>
        <v>#N/A</v>
      </c>
      <c r="M2126" s="7" t="e">
        <f ca="1">OFFSET(STATIC!$B$6,MATCH('Data Manipulation'!$A2126,STATIC!$A$6:$A$2307, 0)-1,3*(COLUMN()-COLUMN($B$16)))</f>
        <v>#N/A</v>
      </c>
      <c r="N2126" s="7" t="e">
        <f ca="1">OFFSET(STATIC!$B$6,MATCH('Data Manipulation'!$A2126,STATIC!$A$6:$A$2307, 0)-1,3*(COLUMN()-COLUMN($B$16)))*$J2126</f>
        <v>#N/A</v>
      </c>
      <c r="O2126" s="7" t="e">
        <f ca="1">OFFSET(STATIC!$B$6,MATCH('Data Manipulation'!$A2126,STATIC!$A$6:$A$2307, 0)-1,3*(COLUMN()-COLUMN($B$16)))</f>
        <v>#N/A</v>
      </c>
      <c r="P2126" s="7" t="e">
        <f ca="1">OFFSET(STATIC!$B$6,MATCH('Data Manipulation'!$A2126,STATIC!$A$6:$A$2307, 0)-1,3*(COLUMN()-COLUMN($B$16)))*$J2126</f>
        <v>#N/A</v>
      </c>
      <c r="Q2126" s="7" t="e">
        <f ca="1">OFFSET(STATIC!$B$6,MATCH('Data Manipulation'!$A2126,STATIC!$A$6:$A$2307, 0)-1,3*(COLUMN()-COLUMN($B$16)))</f>
        <v>#N/A</v>
      </c>
      <c r="R2126" s="7" t="e">
        <f ca="1">OFFSET(STATIC!$B$6,MATCH('Data Manipulation'!$A2126,STATIC!$A$6:$A$2307, 0)-1,3*(COLUMN()-COLUMN($B$16)))</f>
        <v>#N/A</v>
      </c>
      <c r="U2126" s="14" t="e">
        <f t="shared" ca="1" si="565"/>
        <v>#N/A</v>
      </c>
      <c r="V2126" s="14" t="e">
        <f t="shared" ca="1" si="566"/>
        <v>#N/A</v>
      </c>
      <c r="W2126" s="14" t="e">
        <f t="shared" ca="1" si="567"/>
        <v>#N/A</v>
      </c>
      <c r="X2126" s="14" t="e">
        <f t="shared" ca="1" si="568"/>
        <v>#N/A</v>
      </c>
      <c r="Y2126" s="14" t="e">
        <f t="shared" ca="1" si="569"/>
        <v>#N/A</v>
      </c>
      <c r="Z2126" s="14" t="e">
        <f t="shared" ca="1" si="570"/>
        <v>#N/A</v>
      </c>
      <c r="AA2126" s="14" t="e">
        <f t="shared" ca="1" si="571"/>
        <v>#N/A</v>
      </c>
      <c r="AB2126" s="14" t="e">
        <f t="shared" ca="1" si="572"/>
        <v>#N/A</v>
      </c>
      <c r="AC2126" s="14" t="e">
        <f t="shared" ca="1" si="573"/>
        <v>#N/A</v>
      </c>
      <c r="AD2126" s="14" t="e">
        <f t="shared" ca="1" si="574"/>
        <v>#N/A</v>
      </c>
      <c r="AE2126" s="14" t="e">
        <f t="shared" ca="1" si="575"/>
        <v>#N/A</v>
      </c>
      <c r="AF2126" s="14" t="e">
        <f t="shared" ca="1" si="576"/>
        <v>#N/A</v>
      </c>
      <c r="AG2126" s="14" t="e">
        <f t="shared" ca="1" si="577"/>
        <v>#N/A</v>
      </c>
      <c r="AH2126" s="14" t="e">
        <f t="shared" ca="1" si="578"/>
        <v>#N/A</v>
      </c>
      <c r="AI2126" s="14" t="e">
        <f t="shared" ca="1" si="579"/>
        <v>#N/A</v>
      </c>
      <c r="AJ2126" s="14" t="e">
        <f t="shared" ca="1" si="580"/>
        <v>#N/A</v>
      </c>
      <c r="AK2126" s="14" t="e">
        <f t="shared" ca="1" si="581"/>
        <v>#N/A</v>
      </c>
    </row>
    <row r="2127" spans="1:37" x14ac:dyDescent="0.2">
      <c r="A2127" s="13" t="b">
        <f ca="1">IF(OFFSET(STATIC!$A$6,MATCH($A$16, STATIC!$A$6:$A$2307,0)+ROW()-ROW($A$16),0)&gt;$A$12, OFFSET(STATIC!$A$6,MATCH($A$16, STATIC!$A$6:$A$2307,0)+ROW()-ROW($A$16),0), FALSE)</f>
        <v>0</v>
      </c>
      <c r="B2127" s="7" t="e">
        <f ca="1">OFFSET(STATIC!$B$6,MATCH('Data Manipulation'!$A2127,STATIC!$A$6:$A$2307, 0)-1,3*(COLUMN()-COLUMN($B$16)))</f>
        <v>#N/A</v>
      </c>
      <c r="C2127" s="7" t="e">
        <f ca="1">OFFSET(STATIC!$B$6,MATCH('Data Manipulation'!$A2127,STATIC!$A$6:$A$2307, 0)-1,3*(COLUMN()-COLUMN($B$16)))</f>
        <v>#N/A</v>
      </c>
      <c r="D2127" s="7" t="e">
        <f ca="1">OFFSET(STATIC!$B$6,MATCH('Data Manipulation'!$A2127,STATIC!$A$6:$A$2307, 0)-1,3*(COLUMN()-COLUMN($B$16)))</f>
        <v>#N/A</v>
      </c>
      <c r="E2127" s="7" t="e">
        <f ca="1">OFFSET(STATIC!$B$6,MATCH('Data Manipulation'!$A2127,STATIC!$A$6:$A$2307, 0)-1,3*(COLUMN()-COLUMN($B$16)))*$J2127</f>
        <v>#N/A</v>
      </c>
      <c r="F2127" s="7" t="e">
        <f ca="1">OFFSET(STATIC!$B$6,MATCH('Data Manipulation'!$A2127,STATIC!$A$6:$A$2307, 0)-1,3*(COLUMN()-COLUMN($B$16)))</f>
        <v>#N/A</v>
      </c>
      <c r="G2127" s="7" t="e">
        <f ca="1">OFFSET(STATIC!$B$6,MATCH('Data Manipulation'!$A2127,STATIC!$A$6:$A$2307, 0)-1,3*(COLUMN()-COLUMN($B$16)))</f>
        <v>#N/A</v>
      </c>
      <c r="H2127" s="7" t="e">
        <f ca="1">OFFSET(STATIC!$B$6,MATCH('Data Manipulation'!$A2127,STATIC!$A$6:$A$2307, 0)-1,3*(COLUMN()-COLUMN($B$16)))</f>
        <v>#N/A</v>
      </c>
      <c r="I2127" s="7" t="e">
        <f ca="1">OFFSET(STATIC!$B$6,MATCH('Data Manipulation'!$A2127,STATIC!$A$6:$A$2307, 0)-1,3*(COLUMN()-COLUMN($B$16)))</f>
        <v>#N/A</v>
      </c>
      <c r="J2127" s="7" t="e">
        <f ca="1">OFFSET(STATIC!$B$6,MATCH('Data Manipulation'!$A2127,STATIC!$A$6:$A$2307, 0)-1,3*(COLUMN()-COLUMN($B$16)))</f>
        <v>#N/A</v>
      </c>
      <c r="K2127" s="7" t="e">
        <f ca="1">OFFSET(STATIC!$B$6,MATCH('Data Manipulation'!$A2127,STATIC!$A$6:$A$2307, 0)-1,3*(COLUMN()-COLUMN($B$16)))</f>
        <v>#N/A</v>
      </c>
      <c r="L2127" s="7" t="e">
        <f ca="1">OFFSET(STATIC!$B$6,MATCH('Data Manipulation'!$A2127,STATIC!$A$6:$A$2307, 0)-1,3*(COLUMN()-COLUMN($B$16)))</f>
        <v>#N/A</v>
      </c>
      <c r="M2127" s="7" t="e">
        <f ca="1">OFFSET(STATIC!$B$6,MATCH('Data Manipulation'!$A2127,STATIC!$A$6:$A$2307, 0)-1,3*(COLUMN()-COLUMN($B$16)))</f>
        <v>#N/A</v>
      </c>
      <c r="N2127" s="7" t="e">
        <f ca="1">OFFSET(STATIC!$B$6,MATCH('Data Manipulation'!$A2127,STATIC!$A$6:$A$2307, 0)-1,3*(COLUMN()-COLUMN($B$16)))*$J2127</f>
        <v>#N/A</v>
      </c>
      <c r="O2127" s="7" t="e">
        <f ca="1">OFFSET(STATIC!$B$6,MATCH('Data Manipulation'!$A2127,STATIC!$A$6:$A$2307, 0)-1,3*(COLUMN()-COLUMN($B$16)))</f>
        <v>#N/A</v>
      </c>
      <c r="P2127" s="7" t="e">
        <f ca="1">OFFSET(STATIC!$B$6,MATCH('Data Manipulation'!$A2127,STATIC!$A$6:$A$2307, 0)-1,3*(COLUMN()-COLUMN($B$16)))*$J2127</f>
        <v>#N/A</v>
      </c>
      <c r="Q2127" s="7" t="e">
        <f ca="1">OFFSET(STATIC!$B$6,MATCH('Data Manipulation'!$A2127,STATIC!$A$6:$A$2307, 0)-1,3*(COLUMN()-COLUMN($B$16)))</f>
        <v>#N/A</v>
      </c>
      <c r="R2127" s="7" t="e">
        <f ca="1">OFFSET(STATIC!$B$6,MATCH('Data Manipulation'!$A2127,STATIC!$A$6:$A$2307, 0)-1,3*(COLUMN()-COLUMN($B$16)))</f>
        <v>#N/A</v>
      </c>
      <c r="U2127" s="14" t="e">
        <f t="shared" ca="1" si="565"/>
        <v>#N/A</v>
      </c>
      <c r="V2127" s="14" t="e">
        <f t="shared" ca="1" si="566"/>
        <v>#N/A</v>
      </c>
      <c r="W2127" s="14" t="e">
        <f t="shared" ca="1" si="567"/>
        <v>#N/A</v>
      </c>
      <c r="X2127" s="14" t="e">
        <f t="shared" ca="1" si="568"/>
        <v>#N/A</v>
      </c>
      <c r="Y2127" s="14" t="e">
        <f t="shared" ca="1" si="569"/>
        <v>#N/A</v>
      </c>
      <c r="Z2127" s="14" t="e">
        <f t="shared" ca="1" si="570"/>
        <v>#N/A</v>
      </c>
      <c r="AA2127" s="14" t="e">
        <f t="shared" ca="1" si="571"/>
        <v>#N/A</v>
      </c>
      <c r="AB2127" s="14" t="e">
        <f t="shared" ca="1" si="572"/>
        <v>#N/A</v>
      </c>
      <c r="AC2127" s="14" t="e">
        <f t="shared" ca="1" si="573"/>
        <v>#N/A</v>
      </c>
      <c r="AD2127" s="14" t="e">
        <f t="shared" ca="1" si="574"/>
        <v>#N/A</v>
      </c>
      <c r="AE2127" s="14" t="e">
        <f t="shared" ca="1" si="575"/>
        <v>#N/A</v>
      </c>
      <c r="AF2127" s="14" t="e">
        <f t="shared" ca="1" si="576"/>
        <v>#N/A</v>
      </c>
      <c r="AG2127" s="14" t="e">
        <f t="shared" ca="1" si="577"/>
        <v>#N/A</v>
      </c>
      <c r="AH2127" s="14" t="e">
        <f t="shared" ca="1" si="578"/>
        <v>#N/A</v>
      </c>
      <c r="AI2127" s="14" t="e">
        <f t="shared" ca="1" si="579"/>
        <v>#N/A</v>
      </c>
      <c r="AJ2127" s="14" t="e">
        <f t="shared" ca="1" si="580"/>
        <v>#N/A</v>
      </c>
      <c r="AK2127" s="14" t="e">
        <f t="shared" ca="1" si="581"/>
        <v>#N/A</v>
      </c>
    </row>
    <row r="2128" spans="1:37" x14ac:dyDescent="0.2">
      <c r="A2128" s="13" t="b">
        <f ca="1">IF(OFFSET(STATIC!$A$6,MATCH($A$16, STATIC!$A$6:$A$2307,0)+ROW()-ROW($A$16),0)&gt;$A$12, OFFSET(STATIC!$A$6,MATCH($A$16, STATIC!$A$6:$A$2307,0)+ROW()-ROW($A$16),0), FALSE)</f>
        <v>0</v>
      </c>
      <c r="B2128" s="7" t="e">
        <f ca="1">OFFSET(STATIC!$B$6,MATCH('Data Manipulation'!$A2128,STATIC!$A$6:$A$2307, 0)-1,3*(COLUMN()-COLUMN($B$16)))</f>
        <v>#N/A</v>
      </c>
      <c r="C2128" s="7" t="e">
        <f ca="1">OFFSET(STATIC!$B$6,MATCH('Data Manipulation'!$A2128,STATIC!$A$6:$A$2307, 0)-1,3*(COLUMN()-COLUMN($B$16)))</f>
        <v>#N/A</v>
      </c>
      <c r="D2128" s="7" t="e">
        <f ca="1">OFFSET(STATIC!$B$6,MATCH('Data Manipulation'!$A2128,STATIC!$A$6:$A$2307, 0)-1,3*(COLUMN()-COLUMN($B$16)))</f>
        <v>#N/A</v>
      </c>
      <c r="E2128" s="7" t="e">
        <f ca="1">OFFSET(STATIC!$B$6,MATCH('Data Manipulation'!$A2128,STATIC!$A$6:$A$2307, 0)-1,3*(COLUMN()-COLUMN($B$16)))*$J2128</f>
        <v>#N/A</v>
      </c>
      <c r="F2128" s="7" t="e">
        <f ca="1">OFFSET(STATIC!$B$6,MATCH('Data Manipulation'!$A2128,STATIC!$A$6:$A$2307, 0)-1,3*(COLUMN()-COLUMN($B$16)))</f>
        <v>#N/A</v>
      </c>
      <c r="G2128" s="7" t="e">
        <f ca="1">OFFSET(STATIC!$B$6,MATCH('Data Manipulation'!$A2128,STATIC!$A$6:$A$2307, 0)-1,3*(COLUMN()-COLUMN($B$16)))</f>
        <v>#N/A</v>
      </c>
      <c r="H2128" s="7" t="e">
        <f ca="1">OFFSET(STATIC!$B$6,MATCH('Data Manipulation'!$A2128,STATIC!$A$6:$A$2307, 0)-1,3*(COLUMN()-COLUMN($B$16)))</f>
        <v>#N/A</v>
      </c>
      <c r="I2128" s="7" t="e">
        <f ca="1">OFFSET(STATIC!$B$6,MATCH('Data Manipulation'!$A2128,STATIC!$A$6:$A$2307, 0)-1,3*(COLUMN()-COLUMN($B$16)))</f>
        <v>#N/A</v>
      </c>
      <c r="J2128" s="7" t="e">
        <f ca="1">OFFSET(STATIC!$B$6,MATCH('Data Manipulation'!$A2128,STATIC!$A$6:$A$2307, 0)-1,3*(COLUMN()-COLUMN($B$16)))</f>
        <v>#N/A</v>
      </c>
      <c r="K2128" s="7" t="e">
        <f ca="1">OFFSET(STATIC!$B$6,MATCH('Data Manipulation'!$A2128,STATIC!$A$6:$A$2307, 0)-1,3*(COLUMN()-COLUMN($B$16)))</f>
        <v>#N/A</v>
      </c>
      <c r="L2128" s="7" t="e">
        <f ca="1">OFFSET(STATIC!$B$6,MATCH('Data Manipulation'!$A2128,STATIC!$A$6:$A$2307, 0)-1,3*(COLUMN()-COLUMN($B$16)))</f>
        <v>#N/A</v>
      </c>
      <c r="M2128" s="7" t="e">
        <f ca="1">OFFSET(STATIC!$B$6,MATCH('Data Manipulation'!$A2128,STATIC!$A$6:$A$2307, 0)-1,3*(COLUMN()-COLUMN($B$16)))</f>
        <v>#N/A</v>
      </c>
      <c r="N2128" s="7" t="e">
        <f ca="1">OFFSET(STATIC!$B$6,MATCH('Data Manipulation'!$A2128,STATIC!$A$6:$A$2307, 0)-1,3*(COLUMN()-COLUMN($B$16)))*$J2128</f>
        <v>#N/A</v>
      </c>
      <c r="O2128" s="7" t="e">
        <f ca="1">OFFSET(STATIC!$B$6,MATCH('Data Manipulation'!$A2128,STATIC!$A$6:$A$2307, 0)-1,3*(COLUMN()-COLUMN($B$16)))</f>
        <v>#N/A</v>
      </c>
      <c r="P2128" s="7" t="e">
        <f ca="1">OFFSET(STATIC!$B$6,MATCH('Data Manipulation'!$A2128,STATIC!$A$6:$A$2307, 0)-1,3*(COLUMN()-COLUMN($B$16)))*$J2128</f>
        <v>#N/A</v>
      </c>
      <c r="Q2128" s="7" t="e">
        <f ca="1">OFFSET(STATIC!$B$6,MATCH('Data Manipulation'!$A2128,STATIC!$A$6:$A$2307, 0)-1,3*(COLUMN()-COLUMN($B$16)))</f>
        <v>#N/A</v>
      </c>
      <c r="R2128" s="7" t="e">
        <f ca="1">OFFSET(STATIC!$B$6,MATCH('Data Manipulation'!$A2128,STATIC!$A$6:$A$2307, 0)-1,3*(COLUMN()-COLUMN($B$16)))</f>
        <v>#N/A</v>
      </c>
      <c r="U2128" s="14" t="e">
        <f t="shared" ca="1" si="565"/>
        <v>#N/A</v>
      </c>
      <c r="V2128" s="14" t="e">
        <f t="shared" ca="1" si="566"/>
        <v>#N/A</v>
      </c>
      <c r="W2128" s="14" t="e">
        <f t="shared" ca="1" si="567"/>
        <v>#N/A</v>
      </c>
      <c r="X2128" s="14" t="e">
        <f t="shared" ca="1" si="568"/>
        <v>#N/A</v>
      </c>
      <c r="Y2128" s="14" t="e">
        <f t="shared" ca="1" si="569"/>
        <v>#N/A</v>
      </c>
      <c r="Z2128" s="14" t="e">
        <f t="shared" ca="1" si="570"/>
        <v>#N/A</v>
      </c>
      <c r="AA2128" s="14" t="e">
        <f t="shared" ca="1" si="571"/>
        <v>#N/A</v>
      </c>
      <c r="AB2128" s="14" t="e">
        <f t="shared" ca="1" si="572"/>
        <v>#N/A</v>
      </c>
      <c r="AC2128" s="14" t="e">
        <f t="shared" ca="1" si="573"/>
        <v>#N/A</v>
      </c>
      <c r="AD2128" s="14" t="e">
        <f t="shared" ca="1" si="574"/>
        <v>#N/A</v>
      </c>
      <c r="AE2128" s="14" t="e">
        <f t="shared" ca="1" si="575"/>
        <v>#N/A</v>
      </c>
      <c r="AF2128" s="14" t="e">
        <f t="shared" ca="1" si="576"/>
        <v>#N/A</v>
      </c>
      <c r="AG2128" s="14" t="e">
        <f t="shared" ca="1" si="577"/>
        <v>#N/A</v>
      </c>
      <c r="AH2128" s="14" t="e">
        <f t="shared" ca="1" si="578"/>
        <v>#N/A</v>
      </c>
      <c r="AI2128" s="14" t="e">
        <f t="shared" ca="1" si="579"/>
        <v>#N/A</v>
      </c>
      <c r="AJ2128" s="14" t="e">
        <f t="shared" ca="1" si="580"/>
        <v>#N/A</v>
      </c>
      <c r="AK2128" s="14" t="e">
        <f t="shared" ca="1" si="581"/>
        <v>#N/A</v>
      </c>
    </row>
    <row r="2129" spans="1:37" x14ac:dyDescent="0.2">
      <c r="A2129" s="13" t="b">
        <f ca="1">IF(OFFSET(STATIC!$A$6,MATCH($A$16, STATIC!$A$6:$A$2307,0)+ROW()-ROW($A$16),0)&gt;$A$12, OFFSET(STATIC!$A$6,MATCH($A$16, STATIC!$A$6:$A$2307,0)+ROW()-ROW($A$16),0), FALSE)</f>
        <v>0</v>
      </c>
      <c r="B2129" s="7" t="e">
        <f ca="1">OFFSET(STATIC!$B$6,MATCH('Data Manipulation'!$A2129,STATIC!$A$6:$A$2307, 0)-1,3*(COLUMN()-COLUMN($B$16)))</f>
        <v>#N/A</v>
      </c>
      <c r="C2129" s="7" t="e">
        <f ca="1">OFFSET(STATIC!$B$6,MATCH('Data Manipulation'!$A2129,STATIC!$A$6:$A$2307, 0)-1,3*(COLUMN()-COLUMN($B$16)))</f>
        <v>#N/A</v>
      </c>
      <c r="D2129" s="7" t="e">
        <f ca="1">OFFSET(STATIC!$B$6,MATCH('Data Manipulation'!$A2129,STATIC!$A$6:$A$2307, 0)-1,3*(COLUMN()-COLUMN($B$16)))</f>
        <v>#N/A</v>
      </c>
      <c r="E2129" s="7" t="e">
        <f ca="1">OFFSET(STATIC!$B$6,MATCH('Data Manipulation'!$A2129,STATIC!$A$6:$A$2307, 0)-1,3*(COLUMN()-COLUMN($B$16)))*$J2129</f>
        <v>#N/A</v>
      </c>
      <c r="F2129" s="7" t="e">
        <f ca="1">OFFSET(STATIC!$B$6,MATCH('Data Manipulation'!$A2129,STATIC!$A$6:$A$2307, 0)-1,3*(COLUMN()-COLUMN($B$16)))</f>
        <v>#N/A</v>
      </c>
      <c r="G2129" s="7" t="e">
        <f ca="1">OFFSET(STATIC!$B$6,MATCH('Data Manipulation'!$A2129,STATIC!$A$6:$A$2307, 0)-1,3*(COLUMN()-COLUMN($B$16)))</f>
        <v>#N/A</v>
      </c>
      <c r="H2129" s="7" t="e">
        <f ca="1">OFFSET(STATIC!$B$6,MATCH('Data Manipulation'!$A2129,STATIC!$A$6:$A$2307, 0)-1,3*(COLUMN()-COLUMN($B$16)))</f>
        <v>#N/A</v>
      </c>
      <c r="I2129" s="7" t="e">
        <f ca="1">OFFSET(STATIC!$B$6,MATCH('Data Manipulation'!$A2129,STATIC!$A$6:$A$2307, 0)-1,3*(COLUMN()-COLUMN($B$16)))</f>
        <v>#N/A</v>
      </c>
      <c r="J2129" s="7" t="e">
        <f ca="1">OFFSET(STATIC!$B$6,MATCH('Data Manipulation'!$A2129,STATIC!$A$6:$A$2307, 0)-1,3*(COLUMN()-COLUMN($B$16)))</f>
        <v>#N/A</v>
      </c>
      <c r="K2129" s="7" t="e">
        <f ca="1">OFFSET(STATIC!$B$6,MATCH('Data Manipulation'!$A2129,STATIC!$A$6:$A$2307, 0)-1,3*(COLUMN()-COLUMN($B$16)))</f>
        <v>#N/A</v>
      </c>
      <c r="L2129" s="7" t="e">
        <f ca="1">OFFSET(STATIC!$B$6,MATCH('Data Manipulation'!$A2129,STATIC!$A$6:$A$2307, 0)-1,3*(COLUMN()-COLUMN($B$16)))</f>
        <v>#N/A</v>
      </c>
      <c r="M2129" s="7" t="e">
        <f ca="1">OFFSET(STATIC!$B$6,MATCH('Data Manipulation'!$A2129,STATIC!$A$6:$A$2307, 0)-1,3*(COLUMN()-COLUMN($B$16)))</f>
        <v>#N/A</v>
      </c>
      <c r="N2129" s="7" t="e">
        <f ca="1">OFFSET(STATIC!$B$6,MATCH('Data Manipulation'!$A2129,STATIC!$A$6:$A$2307, 0)-1,3*(COLUMN()-COLUMN($B$16)))*$J2129</f>
        <v>#N/A</v>
      </c>
      <c r="O2129" s="7" t="e">
        <f ca="1">OFFSET(STATIC!$B$6,MATCH('Data Manipulation'!$A2129,STATIC!$A$6:$A$2307, 0)-1,3*(COLUMN()-COLUMN($B$16)))</f>
        <v>#N/A</v>
      </c>
      <c r="P2129" s="7" t="e">
        <f ca="1">OFFSET(STATIC!$B$6,MATCH('Data Manipulation'!$A2129,STATIC!$A$6:$A$2307, 0)-1,3*(COLUMN()-COLUMN($B$16)))*$J2129</f>
        <v>#N/A</v>
      </c>
      <c r="Q2129" s="7" t="e">
        <f ca="1">OFFSET(STATIC!$B$6,MATCH('Data Manipulation'!$A2129,STATIC!$A$6:$A$2307, 0)-1,3*(COLUMN()-COLUMN($B$16)))</f>
        <v>#N/A</v>
      </c>
      <c r="R2129" s="7" t="e">
        <f ca="1">OFFSET(STATIC!$B$6,MATCH('Data Manipulation'!$A2129,STATIC!$A$6:$A$2307, 0)-1,3*(COLUMN()-COLUMN($B$16)))</f>
        <v>#N/A</v>
      </c>
      <c r="U2129" s="14" t="e">
        <f t="shared" ca="1" si="565"/>
        <v>#N/A</v>
      </c>
      <c r="V2129" s="14" t="e">
        <f t="shared" ca="1" si="566"/>
        <v>#N/A</v>
      </c>
      <c r="W2129" s="14" t="e">
        <f t="shared" ca="1" si="567"/>
        <v>#N/A</v>
      </c>
      <c r="X2129" s="14" t="e">
        <f t="shared" ca="1" si="568"/>
        <v>#N/A</v>
      </c>
      <c r="Y2129" s="14" t="e">
        <f t="shared" ca="1" si="569"/>
        <v>#N/A</v>
      </c>
      <c r="Z2129" s="14" t="e">
        <f t="shared" ca="1" si="570"/>
        <v>#N/A</v>
      </c>
      <c r="AA2129" s="14" t="e">
        <f t="shared" ca="1" si="571"/>
        <v>#N/A</v>
      </c>
      <c r="AB2129" s="14" t="e">
        <f t="shared" ca="1" si="572"/>
        <v>#N/A</v>
      </c>
      <c r="AC2129" s="14" t="e">
        <f t="shared" ca="1" si="573"/>
        <v>#N/A</v>
      </c>
      <c r="AD2129" s="14" t="e">
        <f t="shared" ca="1" si="574"/>
        <v>#N/A</v>
      </c>
      <c r="AE2129" s="14" t="e">
        <f t="shared" ca="1" si="575"/>
        <v>#N/A</v>
      </c>
      <c r="AF2129" s="14" t="e">
        <f t="shared" ca="1" si="576"/>
        <v>#N/A</v>
      </c>
      <c r="AG2129" s="14" t="e">
        <f t="shared" ca="1" si="577"/>
        <v>#N/A</v>
      </c>
      <c r="AH2129" s="14" t="e">
        <f t="shared" ca="1" si="578"/>
        <v>#N/A</v>
      </c>
      <c r="AI2129" s="14" t="e">
        <f t="shared" ca="1" si="579"/>
        <v>#N/A</v>
      </c>
      <c r="AJ2129" s="14" t="e">
        <f t="shared" ca="1" si="580"/>
        <v>#N/A</v>
      </c>
      <c r="AK2129" s="14" t="e">
        <f t="shared" ca="1" si="581"/>
        <v>#N/A</v>
      </c>
    </row>
    <row r="2130" spans="1:37" x14ac:dyDescent="0.2">
      <c r="A2130" s="13" t="b">
        <f ca="1">IF(OFFSET(STATIC!$A$6,MATCH($A$16, STATIC!$A$6:$A$2307,0)+ROW()-ROW($A$16),0)&gt;$A$12, OFFSET(STATIC!$A$6,MATCH($A$16, STATIC!$A$6:$A$2307,0)+ROW()-ROW($A$16),0), FALSE)</f>
        <v>0</v>
      </c>
      <c r="B2130" s="7" t="e">
        <f ca="1">OFFSET(STATIC!$B$6,MATCH('Data Manipulation'!$A2130,STATIC!$A$6:$A$2307, 0)-1,3*(COLUMN()-COLUMN($B$16)))</f>
        <v>#N/A</v>
      </c>
      <c r="C2130" s="7" t="e">
        <f ca="1">OFFSET(STATIC!$B$6,MATCH('Data Manipulation'!$A2130,STATIC!$A$6:$A$2307, 0)-1,3*(COLUMN()-COLUMN($B$16)))</f>
        <v>#N/A</v>
      </c>
      <c r="D2130" s="7" t="e">
        <f ca="1">OFFSET(STATIC!$B$6,MATCH('Data Manipulation'!$A2130,STATIC!$A$6:$A$2307, 0)-1,3*(COLUMN()-COLUMN($B$16)))</f>
        <v>#N/A</v>
      </c>
      <c r="E2130" s="7" t="e">
        <f ca="1">OFFSET(STATIC!$B$6,MATCH('Data Manipulation'!$A2130,STATIC!$A$6:$A$2307, 0)-1,3*(COLUMN()-COLUMN($B$16)))*$J2130</f>
        <v>#N/A</v>
      </c>
      <c r="F2130" s="7" t="e">
        <f ca="1">OFFSET(STATIC!$B$6,MATCH('Data Manipulation'!$A2130,STATIC!$A$6:$A$2307, 0)-1,3*(COLUMN()-COLUMN($B$16)))</f>
        <v>#N/A</v>
      </c>
      <c r="G2130" s="7" t="e">
        <f ca="1">OFFSET(STATIC!$B$6,MATCH('Data Manipulation'!$A2130,STATIC!$A$6:$A$2307, 0)-1,3*(COLUMN()-COLUMN($B$16)))</f>
        <v>#N/A</v>
      </c>
      <c r="H2130" s="7" t="e">
        <f ca="1">OFFSET(STATIC!$B$6,MATCH('Data Manipulation'!$A2130,STATIC!$A$6:$A$2307, 0)-1,3*(COLUMN()-COLUMN($B$16)))</f>
        <v>#N/A</v>
      </c>
      <c r="I2130" s="7" t="e">
        <f ca="1">OFFSET(STATIC!$B$6,MATCH('Data Manipulation'!$A2130,STATIC!$A$6:$A$2307, 0)-1,3*(COLUMN()-COLUMN($B$16)))</f>
        <v>#N/A</v>
      </c>
      <c r="J2130" s="7" t="e">
        <f ca="1">OFFSET(STATIC!$B$6,MATCH('Data Manipulation'!$A2130,STATIC!$A$6:$A$2307, 0)-1,3*(COLUMN()-COLUMN($B$16)))</f>
        <v>#N/A</v>
      </c>
      <c r="K2130" s="7" t="e">
        <f ca="1">OFFSET(STATIC!$B$6,MATCH('Data Manipulation'!$A2130,STATIC!$A$6:$A$2307, 0)-1,3*(COLUMN()-COLUMN($B$16)))</f>
        <v>#N/A</v>
      </c>
      <c r="L2130" s="7" t="e">
        <f ca="1">OFFSET(STATIC!$B$6,MATCH('Data Manipulation'!$A2130,STATIC!$A$6:$A$2307, 0)-1,3*(COLUMN()-COLUMN($B$16)))</f>
        <v>#N/A</v>
      </c>
      <c r="M2130" s="7" t="e">
        <f ca="1">OFFSET(STATIC!$B$6,MATCH('Data Manipulation'!$A2130,STATIC!$A$6:$A$2307, 0)-1,3*(COLUMN()-COLUMN($B$16)))</f>
        <v>#N/A</v>
      </c>
      <c r="N2130" s="7" t="e">
        <f ca="1">OFFSET(STATIC!$B$6,MATCH('Data Manipulation'!$A2130,STATIC!$A$6:$A$2307, 0)-1,3*(COLUMN()-COLUMN($B$16)))*$J2130</f>
        <v>#N/A</v>
      </c>
      <c r="O2130" s="7" t="e">
        <f ca="1">OFFSET(STATIC!$B$6,MATCH('Data Manipulation'!$A2130,STATIC!$A$6:$A$2307, 0)-1,3*(COLUMN()-COLUMN($B$16)))</f>
        <v>#N/A</v>
      </c>
      <c r="P2130" s="7" t="e">
        <f ca="1">OFFSET(STATIC!$B$6,MATCH('Data Manipulation'!$A2130,STATIC!$A$6:$A$2307, 0)-1,3*(COLUMN()-COLUMN($B$16)))*$J2130</f>
        <v>#N/A</v>
      </c>
      <c r="Q2130" s="7" t="e">
        <f ca="1">OFFSET(STATIC!$B$6,MATCH('Data Manipulation'!$A2130,STATIC!$A$6:$A$2307, 0)-1,3*(COLUMN()-COLUMN($B$16)))</f>
        <v>#N/A</v>
      </c>
      <c r="R2130" s="7" t="e">
        <f ca="1">OFFSET(STATIC!$B$6,MATCH('Data Manipulation'!$A2130,STATIC!$A$6:$A$2307, 0)-1,3*(COLUMN()-COLUMN($B$16)))</f>
        <v>#N/A</v>
      </c>
      <c r="U2130" s="14" t="e">
        <f t="shared" ca="1" si="565"/>
        <v>#N/A</v>
      </c>
      <c r="V2130" s="14" t="e">
        <f t="shared" ca="1" si="566"/>
        <v>#N/A</v>
      </c>
      <c r="W2130" s="14" t="e">
        <f t="shared" ca="1" si="567"/>
        <v>#N/A</v>
      </c>
      <c r="X2130" s="14" t="e">
        <f t="shared" ca="1" si="568"/>
        <v>#N/A</v>
      </c>
      <c r="Y2130" s="14" t="e">
        <f t="shared" ca="1" si="569"/>
        <v>#N/A</v>
      </c>
      <c r="Z2130" s="14" t="e">
        <f t="shared" ca="1" si="570"/>
        <v>#N/A</v>
      </c>
      <c r="AA2130" s="14" t="e">
        <f t="shared" ca="1" si="571"/>
        <v>#N/A</v>
      </c>
      <c r="AB2130" s="14" t="e">
        <f t="shared" ca="1" si="572"/>
        <v>#N/A</v>
      </c>
      <c r="AC2130" s="14" t="e">
        <f t="shared" ca="1" si="573"/>
        <v>#N/A</v>
      </c>
      <c r="AD2130" s="14" t="e">
        <f t="shared" ca="1" si="574"/>
        <v>#N/A</v>
      </c>
      <c r="AE2130" s="14" t="e">
        <f t="shared" ca="1" si="575"/>
        <v>#N/A</v>
      </c>
      <c r="AF2130" s="14" t="e">
        <f t="shared" ca="1" si="576"/>
        <v>#N/A</v>
      </c>
      <c r="AG2130" s="14" t="e">
        <f t="shared" ca="1" si="577"/>
        <v>#N/A</v>
      </c>
      <c r="AH2130" s="14" t="e">
        <f t="shared" ca="1" si="578"/>
        <v>#N/A</v>
      </c>
      <c r="AI2130" s="14" t="e">
        <f t="shared" ca="1" si="579"/>
        <v>#N/A</v>
      </c>
      <c r="AJ2130" s="14" t="e">
        <f t="shared" ca="1" si="580"/>
        <v>#N/A</v>
      </c>
      <c r="AK2130" s="14" t="e">
        <f t="shared" ca="1" si="581"/>
        <v>#N/A</v>
      </c>
    </row>
    <row r="2131" spans="1:37" x14ac:dyDescent="0.2">
      <c r="A2131" s="13" t="b">
        <f ca="1">IF(OFFSET(STATIC!$A$6,MATCH($A$16, STATIC!$A$6:$A$2307,0)+ROW()-ROW($A$16),0)&gt;$A$12, OFFSET(STATIC!$A$6,MATCH($A$16, STATIC!$A$6:$A$2307,0)+ROW()-ROW($A$16),0), FALSE)</f>
        <v>0</v>
      </c>
      <c r="B2131" s="7" t="e">
        <f ca="1">OFFSET(STATIC!$B$6,MATCH('Data Manipulation'!$A2131,STATIC!$A$6:$A$2307, 0)-1,3*(COLUMN()-COLUMN($B$16)))</f>
        <v>#N/A</v>
      </c>
      <c r="C2131" s="7" t="e">
        <f ca="1">OFFSET(STATIC!$B$6,MATCH('Data Manipulation'!$A2131,STATIC!$A$6:$A$2307, 0)-1,3*(COLUMN()-COLUMN($B$16)))</f>
        <v>#N/A</v>
      </c>
      <c r="D2131" s="7" t="e">
        <f ca="1">OFFSET(STATIC!$B$6,MATCH('Data Manipulation'!$A2131,STATIC!$A$6:$A$2307, 0)-1,3*(COLUMN()-COLUMN($B$16)))</f>
        <v>#N/A</v>
      </c>
      <c r="E2131" s="7" t="e">
        <f ca="1">OFFSET(STATIC!$B$6,MATCH('Data Manipulation'!$A2131,STATIC!$A$6:$A$2307, 0)-1,3*(COLUMN()-COLUMN($B$16)))*$J2131</f>
        <v>#N/A</v>
      </c>
      <c r="F2131" s="7" t="e">
        <f ca="1">OFFSET(STATIC!$B$6,MATCH('Data Manipulation'!$A2131,STATIC!$A$6:$A$2307, 0)-1,3*(COLUMN()-COLUMN($B$16)))</f>
        <v>#N/A</v>
      </c>
      <c r="G2131" s="7" t="e">
        <f ca="1">OFFSET(STATIC!$B$6,MATCH('Data Manipulation'!$A2131,STATIC!$A$6:$A$2307, 0)-1,3*(COLUMN()-COLUMN($B$16)))</f>
        <v>#N/A</v>
      </c>
      <c r="H2131" s="7" t="e">
        <f ca="1">OFFSET(STATIC!$B$6,MATCH('Data Manipulation'!$A2131,STATIC!$A$6:$A$2307, 0)-1,3*(COLUMN()-COLUMN($B$16)))</f>
        <v>#N/A</v>
      </c>
      <c r="I2131" s="7" t="e">
        <f ca="1">OFFSET(STATIC!$B$6,MATCH('Data Manipulation'!$A2131,STATIC!$A$6:$A$2307, 0)-1,3*(COLUMN()-COLUMN($B$16)))</f>
        <v>#N/A</v>
      </c>
      <c r="J2131" s="7" t="e">
        <f ca="1">OFFSET(STATIC!$B$6,MATCH('Data Manipulation'!$A2131,STATIC!$A$6:$A$2307, 0)-1,3*(COLUMN()-COLUMN($B$16)))</f>
        <v>#N/A</v>
      </c>
      <c r="K2131" s="7" t="e">
        <f ca="1">OFFSET(STATIC!$B$6,MATCH('Data Manipulation'!$A2131,STATIC!$A$6:$A$2307, 0)-1,3*(COLUMN()-COLUMN($B$16)))</f>
        <v>#N/A</v>
      </c>
      <c r="L2131" s="7" t="e">
        <f ca="1">OFFSET(STATIC!$B$6,MATCH('Data Manipulation'!$A2131,STATIC!$A$6:$A$2307, 0)-1,3*(COLUMN()-COLUMN($B$16)))</f>
        <v>#N/A</v>
      </c>
      <c r="M2131" s="7" t="e">
        <f ca="1">OFFSET(STATIC!$B$6,MATCH('Data Manipulation'!$A2131,STATIC!$A$6:$A$2307, 0)-1,3*(COLUMN()-COLUMN($B$16)))</f>
        <v>#N/A</v>
      </c>
      <c r="N2131" s="7" t="e">
        <f ca="1">OFFSET(STATIC!$B$6,MATCH('Data Manipulation'!$A2131,STATIC!$A$6:$A$2307, 0)-1,3*(COLUMN()-COLUMN($B$16)))*$J2131</f>
        <v>#N/A</v>
      </c>
      <c r="O2131" s="7" t="e">
        <f ca="1">OFFSET(STATIC!$B$6,MATCH('Data Manipulation'!$A2131,STATIC!$A$6:$A$2307, 0)-1,3*(COLUMN()-COLUMN($B$16)))</f>
        <v>#N/A</v>
      </c>
      <c r="P2131" s="7" t="e">
        <f ca="1">OFFSET(STATIC!$B$6,MATCH('Data Manipulation'!$A2131,STATIC!$A$6:$A$2307, 0)-1,3*(COLUMN()-COLUMN($B$16)))*$J2131</f>
        <v>#N/A</v>
      </c>
      <c r="Q2131" s="7" t="e">
        <f ca="1">OFFSET(STATIC!$B$6,MATCH('Data Manipulation'!$A2131,STATIC!$A$6:$A$2307, 0)-1,3*(COLUMN()-COLUMN($B$16)))</f>
        <v>#N/A</v>
      </c>
      <c r="R2131" s="7" t="e">
        <f ca="1">OFFSET(STATIC!$B$6,MATCH('Data Manipulation'!$A2131,STATIC!$A$6:$A$2307, 0)-1,3*(COLUMN()-COLUMN($B$16)))</f>
        <v>#N/A</v>
      </c>
      <c r="U2131" s="14" t="e">
        <f t="shared" ca="1" si="565"/>
        <v>#N/A</v>
      </c>
      <c r="V2131" s="14" t="e">
        <f t="shared" ca="1" si="566"/>
        <v>#N/A</v>
      </c>
      <c r="W2131" s="14" t="e">
        <f t="shared" ca="1" si="567"/>
        <v>#N/A</v>
      </c>
      <c r="X2131" s="14" t="e">
        <f t="shared" ca="1" si="568"/>
        <v>#N/A</v>
      </c>
      <c r="Y2131" s="14" t="e">
        <f t="shared" ca="1" si="569"/>
        <v>#N/A</v>
      </c>
      <c r="Z2131" s="14" t="e">
        <f t="shared" ca="1" si="570"/>
        <v>#N/A</v>
      </c>
      <c r="AA2131" s="14" t="e">
        <f t="shared" ca="1" si="571"/>
        <v>#N/A</v>
      </c>
      <c r="AB2131" s="14" t="e">
        <f t="shared" ca="1" si="572"/>
        <v>#N/A</v>
      </c>
      <c r="AC2131" s="14" t="e">
        <f t="shared" ca="1" si="573"/>
        <v>#N/A</v>
      </c>
      <c r="AD2131" s="14" t="e">
        <f t="shared" ca="1" si="574"/>
        <v>#N/A</v>
      </c>
      <c r="AE2131" s="14" t="e">
        <f t="shared" ca="1" si="575"/>
        <v>#N/A</v>
      </c>
      <c r="AF2131" s="14" t="e">
        <f t="shared" ca="1" si="576"/>
        <v>#N/A</v>
      </c>
      <c r="AG2131" s="14" t="e">
        <f t="shared" ca="1" si="577"/>
        <v>#N/A</v>
      </c>
      <c r="AH2131" s="14" t="e">
        <f t="shared" ca="1" si="578"/>
        <v>#N/A</v>
      </c>
      <c r="AI2131" s="14" t="e">
        <f t="shared" ca="1" si="579"/>
        <v>#N/A</v>
      </c>
      <c r="AJ2131" s="14" t="e">
        <f t="shared" ca="1" si="580"/>
        <v>#N/A</v>
      </c>
      <c r="AK2131" s="14" t="e">
        <f t="shared" ca="1" si="581"/>
        <v>#N/A</v>
      </c>
    </row>
    <row r="2132" spans="1:37" x14ac:dyDescent="0.2">
      <c r="A2132" s="13" t="b">
        <f ca="1">IF(OFFSET(STATIC!$A$6,MATCH($A$16, STATIC!$A$6:$A$2307,0)+ROW()-ROW($A$16),0)&gt;$A$12, OFFSET(STATIC!$A$6,MATCH($A$16, STATIC!$A$6:$A$2307,0)+ROW()-ROW($A$16),0), FALSE)</f>
        <v>0</v>
      </c>
      <c r="B2132" s="7" t="e">
        <f ca="1">OFFSET(STATIC!$B$6,MATCH('Data Manipulation'!$A2132,STATIC!$A$6:$A$2307, 0)-1,3*(COLUMN()-COLUMN($B$16)))</f>
        <v>#N/A</v>
      </c>
      <c r="C2132" s="7" t="e">
        <f ca="1">OFFSET(STATIC!$B$6,MATCH('Data Manipulation'!$A2132,STATIC!$A$6:$A$2307, 0)-1,3*(COLUMN()-COLUMN($B$16)))</f>
        <v>#N/A</v>
      </c>
      <c r="D2132" s="7" t="e">
        <f ca="1">OFFSET(STATIC!$B$6,MATCH('Data Manipulation'!$A2132,STATIC!$A$6:$A$2307, 0)-1,3*(COLUMN()-COLUMN($B$16)))</f>
        <v>#N/A</v>
      </c>
      <c r="E2132" s="7" t="e">
        <f ca="1">OFFSET(STATIC!$B$6,MATCH('Data Manipulation'!$A2132,STATIC!$A$6:$A$2307, 0)-1,3*(COLUMN()-COLUMN($B$16)))*$J2132</f>
        <v>#N/A</v>
      </c>
      <c r="F2132" s="7" t="e">
        <f ca="1">OFFSET(STATIC!$B$6,MATCH('Data Manipulation'!$A2132,STATIC!$A$6:$A$2307, 0)-1,3*(COLUMN()-COLUMN($B$16)))</f>
        <v>#N/A</v>
      </c>
      <c r="G2132" s="7" t="e">
        <f ca="1">OFFSET(STATIC!$B$6,MATCH('Data Manipulation'!$A2132,STATIC!$A$6:$A$2307, 0)-1,3*(COLUMN()-COLUMN($B$16)))</f>
        <v>#N/A</v>
      </c>
      <c r="H2132" s="7" t="e">
        <f ca="1">OFFSET(STATIC!$B$6,MATCH('Data Manipulation'!$A2132,STATIC!$A$6:$A$2307, 0)-1,3*(COLUMN()-COLUMN($B$16)))</f>
        <v>#N/A</v>
      </c>
      <c r="I2132" s="7" t="e">
        <f ca="1">OFFSET(STATIC!$B$6,MATCH('Data Manipulation'!$A2132,STATIC!$A$6:$A$2307, 0)-1,3*(COLUMN()-COLUMN($B$16)))</f>
        <v>#N/A</v>
      </c>
      <c r="J2132" s="7" t="e">
        <f ca="1">OFFSET(STATIC!$B$6,MATCH('Data Manipulation'!$A2132,STATIC!$A$6:$A$2307, 0)-1,3*(COLUMN()-COLUMN($B$16)))</f>
        <v>#N/A</v>
      </c>
      <c r="K2132" s="7" t="e">
        <f ca="1">OFFSET(STATIC!$B$6,MATCH('Data Manipulation'!$A2132,STATIC!$A$6:$A$2307, 0)-1,3*(COLUMN()-COLUMN($B$16)))</f>
        <v>#N/A</v>
      </c>
      <c r="L2132" s="7" t="e">
        <f ca="1">OFFSET(STATIC!$B$6,MATCH('Data Manipulation'!$A2132,STATIC!$A$6:$A$2307, 0)-1,3*(COLUMN()-COLUMN($B$16)))</f>
        <v>#N/A</v>
      </c>
      <c r="M2132" s="7" t="e">
        <f ca="1">OFFSET(STATIC!$B$6,MATCH('Data Manipulation'!$A2132,STATIC!$A$6:$A$2307, 0)-1,3*(COLUMN()-COLUMN($B$16)))</f>
        <v>#N/A</v>
      </c>
      <c r="N2132" s="7" t="e">
        <f ca="1">OFFSET(STATIC!$B$6,MATCH('Data Manipulation'!$A2132,STATIC!$A$6:$A$2307, 0)-1,3*(COLUMN()-COLUMN($B$16)))*$J2132</f>
        <v>#N/A</v>
      </c>
      <c r="O2132" s="7" t="e">
        <f ca="1">OFFSET(STATIC!$B$6,MATCH('Data Manipulation'!$A2132,STATIC!$A$6:$A$2307, 0)-1,3*(COLUMN()-COLUMN($B$16)))</f>
        <v>#N/A</v>
      </c>
      <c r="P2132" s="7" t="e">
        <f ca="1">OFFSET(STATIC!$B$6,MATCH('Data Manipulation'!$A2132,STATIC!$A$6:$A$2307, 0)-1,3*(COLUMN()-COLUMN($B$16)))*$J2132</f>
        <v>#N/A</v>
      </c>
      <c r="Q2132" s="7" t="e">
        <f ca="1">OFFSET(STATIC!$B$6,MATCH('Data Manipulation'!$A2132,STATIC!$A$6:$A$2307, 0)-1,3*(COLUMN()-COLUMN($B$16)))</f>
        <v>#N/A</v>
      </c>
      <c r="R2132" s="7" t="e">
        <f ca="1">OFFSET(STATIC!$B$6,MATCH('Data Manipulation'!$A2132,STATIC!$A$6:$A$2307, 0)-1,3*(COLUMN()-COLUMN($B$16)))</f>
        <v>#N/A</v>
      </c>
      <c r="U2132" s="14" t="e">
        <f t="shared" ca="1" si="565"/>
        <v>#N/A</v>
      </c>
      <c r="V2132" s="14" t="e">
        <f t="shared" ca="1" si="566"/>
        <v>#N/A</v>
      </c>
      <c r="W2132" s="14" t="e">
        <f t="shared" ca="1" si="567"/>
        <v>#N/A</v>
      </c>
      <c r="X2132" s="14" t="e">
        <f t="shared" ca="1" si="568"/>
        <v>#N/A</v>
      </c>
      <c r="Y2132" s="14" t="e">
        <f t="shared" ca="1" si="569"/>
        <v>#N/A</v>
      </c>
      <c r="Z2132" s="14" t="e">
        <f t="shared" ca="1" si="570"/>
        <v>#N/A</v>
      </c>
      <c r="AA2132" s="14" t="e">
        <f t="shared" ca="1" si="571"/>
        <v>#N/A</v>
      </c>
      <c r="AB2132" s="14" t="e">
        <f t="shared" ca="1" si="572"/>
        <v>#N/A</v>
      </c>
      <c r="AC2132" s="14" t="e">
        <f t="shared" ca="1" si="573"/>
        <v>#N/A</v>
      </c>
      <c r="AD2132" s="14" t="e">
        <f t="shared" ca="1" si="574"/>
        <v>#N/A</v>
      </c>
      <c r="AE2132" s="14" t="e">
        <f t="shared" ca="1" si="575"/>
        <v>#N/A</v>
      </c>
      <c r="AF2132" s="14" t="e">
        <f t="shared" ca="1" si="576"/>
        <v>#N/A</v>
      </c>
      <c r="AG2132" s="14" t="e">
        <f t="shared" ca="1" si="577"/>
        <v>#N/A</v>
      </c>
      <c r="AH2132" s="14" t="e">
        <f t="shared" ca="1" si="578"/>
        <v>#N/A</v>
      </c>
      <c r="AI2132" s="14" t="e">
        <f t="shared" ca="1" si="579"/>
        <v>#N/A</v>
      </c>
      <c r="AJ2132" s="14" t="e">
        <f t="shared" ca="1" si="580"/>
        <v>#N/A</v>
      </c>
      <c r="AK2132" s="14" t="e">
        <f t="shared" ca="1" si="581"/>
        <v>#N/A</v>
      </c>
    </row>
    <row r="2133" spans="1:37" x14ac:dyDescent="0.2">
      <c r="A2133" s="13" t="b">
        <f ca="1">IF(OFFSET(STATIC!$A$6,MATCH($A$16, STATIC!$A$6:$A$2307,0)+ROW()-ROW($A$16),0)&gt;$A$12, OFFSET(STATIC!$A$6,MATCH($A$16, STATIC!$A$6:$A$2307,0)+ROW()-ROW($A$16),0), FALSE)</f>
        <v>0</v>
      </c>
      <c r="B2133" s="7" t="e">
        <f ca="1">OFFSET(STATIC!$B$6,MATCH('Data Manipulation'!$A2133,STATIC!$A$6:$A$2307, 0)-1,3*(COLUMN()-COLUMN($B$16)))</f>
        <v>#N/A</v>
      </c>
      <c r="C2133" s="7" t="e">
        <f ca="1">OFFSET(STATIC!$B$6,MATCH('Data Manipulation'!$A2133,STATIC!$A$6:$A$2307, 0)-1,3*(COLUMN()-COLUMN($B$16)))</f>
        <v>#N/A</v>
      </c>
      <c r="D2133" s="7" t="e">
        <f ca="1">OFFSET(STATIC!$B$6,MATCH('Data Manipulation'!$A2133,STATIC!$A$6:$A$2307, 0)-1,3*(COLUMN()-COLUMN($B$16)))</f>
        <v>#N/A</v>
      </c>
      <c r="E2133" s="7" t="e">
        <f ca="1">OFFSET(STATIC!$B$6,MATCH('Data Manipulation'!$A2133,STATIC!$A$6:$A$2307, 0)-1,3*(COLUMN()-COLUMN($B$16)))*$J2133</f>
        <v>#N/A</v>
      </c>
      <c r="F2133" s="7" t="e">
        <f ca="1">OFFSET(STATIC!$B$6,MATCH('Data Manipulation'!$A2133,STATIC!$A$6:$A$2307, 0)-1,3*(COLUMN()-COLUMN($B$16)))</f>
        <v>#N/A</v>
      </c>
      <c r="G2133" s="7" t="e">
        <f ca="1">OFFSET(STATIC!$B$6,MATCH('Data Manipulation'!$A2133,STATIC!$A$6:$A$2307, 0)-1,3*(COLUMN()-COLUMN($B$16)))</f>
        <v>#N/A</v>
      </c>
      <c r="H2133" s="7" t="e">
        <f ca="1">OFFSET(STATIC!$B$6,MATCH('Data Manipulation'!$A2133,STATIC!$A$6:$A$2307, 0)-1,3*(COLUMN()-COLUMN($B$16)))</f>
        <v>#N/A</v>
      </c>
      <c r="I2133" s="7" t="e">
        <f ca="1">OFFSET(STATIC!$B$6,MATCH('Data Manipulation'!$A2133,STATIC!$A$6:$A$2307, 0)-1,3*(COLUMN()-COLUMN($B$16)))</f>
        <v>#N/A</v>
      </c>
      <c r="J2133" s="7" t="e">
        <f ca="1">OFFSET(STATIC!$B$6,MATCH('Data Manipulation'!$A2133,STATIC!$A$6:$A$2307, 0)-1,3*(COLUMN()-COLUMN($B$16)))</f>
        <v>#N/A</v>
      </c>
      <c r="K2133" s="7" t="e">
        <f ca="1">OFFSET(STATIC!$B$6,MATCH('Data Manipulation'!$A2133,STATIC!$A$6:$A$2307, 0)-1,3*(COLUMN()-COLUMN($B$16)))</f>
        <v>#N/A</v>
      </c>
      <c r="L2133" s="7" t="e">
        <f ca="1">OFFSET(STATIC!$B$6,MATCH('Data Manipulation'!$A2133,STATIC!$A$6:$A$2307, 0)-1,3*(COLUMN()-COLUMN($B$16)))</f>
        <v>#N/A</v>
      </c>
      <c r="M2133" s="7" t="e">
        <f ca="1">OFFSET(STATIC!$B$6,MATCH('Data Manipulation'!$A2133,STATIC!$A$6:$A$2307, 0)-1,3*(COLUMN()-COLUMN($B$16)))</f>
        <v>#N/A</v>
      </c>
      <c r="N2133" s="7" t="e">
        <f ca="1">OFFSET(STATIC!$B$6,MATCH('Data Manipulation'!$A2133,STATIC!$A$6:$A$2307, 0)-1,3*(COLUMN()-COLUMN($B$16)))*$J2133</f>
        <v>#N/A</v>
      </c>
      <c r="O2133" s="7" t="e">
        <f ca="1">OFFSET(STATIC!$B$6,MATCH('Data Manipulation'!$A2133,STATIC!$A$6:$A$2307, 0)-1,3*(COLUMN()-COLUMN($B$16)))</f>
        <v>#N/A</v>
      </c>
      <c r="P2133" s="7" t="e">
        <f ca="1">OFFSET(STATIC!$B$6,MATCH('Data Manipulation'!$A2133,STATIC!$A$6:$A$2307, 0)-1,3*(COLUMN()-COLUMN($B$16)))*$J2133</f>
        <v>#N/A</v>
      </c>
      <c r="Q2133" s="7" t="e">
        <f ca="1">OFFSET(STATIC!$B$6,MATCH('Data Manipulation'!$A2133,STATIC!$A$6:$A$2307, 0)-1,3*(COLUMN()-COLUMN($B$16)))</f>
        <v>#N/A</v>
      </c>
      <c r="R2133" s="7" t="e">
        <f ca="1">OFFSET(STATIC!$B$6,MATCH('Data Manipulation'!$A2133,STATIC!$A$6:$A$2307, 0)-1,3*(COLUMN()-COLUMN($B$16)))</f>
        <v>#N/A</v>
      </c>
      <c r="U2133" s="14" t="e">
        <f t="shared" ca="1" si="565"/>
        <v>#N/A</v>
      </c>
      <c r="V2133" s="14" t="e">
        <f t="shared" ca="1" si="566"/>
        <v>#N/A</v>
      </c>
      <c r="W2133" s="14" t="e">
        <f t="shared" ca="1" si="567"/>
        <v>#N/A</v>
      </c>
      <c r="X2133" s="14" t="e">
        <f t="shared" ca="1" si="568"/>
        <v>#N/A</v>
      </c>
      <c r="Y2133" s="14" t="e">
        <f t="shared" ca="1" si="569"/>
        <v>#N/A</v>
      </c>
      <c r="Z2133" s="14" t="e">
        <f t="shared" ca="1" si="570"/>
        <v>#N/A</v>
      </c>
      <c r="AA2133" s="14" t="e">
        <f t="shared" ca="1" si="571"/>
        <v>#N/A</v>
      </c>
      <c r="AB2133" s="14" t="e">
        <f t="shared" ca="1" si="572"/>
        <v>#N/A</v>
      </c>
      <c r="AC2133" s="14" t="e">
        <f t="shared" ca="1" si="573"/>
        <v>#N/A</v>
      </c>
      <c r="AD2133" s="14" t="e">
        <f t="shared" ca="1" si="574"/>
        <v>#N/A</v>
      </c>
      <c r="AE2133" s="14" t="e">
        <f t="shared" ca="1" si="575"/>
        <v>#N/A</v>
      </c>
      <c r="AF2133" s="14" t="e">
        <f t="shared" ca="1" si="576"/>
        <v>#N/A</v>
      </c>
      <c r="AG2133" s="14" t="e">
        <f t="shared" ca="1" si="577"/>
        <v>#N/A</v>
      </c>
      <c r="AH2133" s="14" t="e">
        <f t="shared" ca="1" si="578"/>
        <v>#N/A</v>
      </c>
      <c r="AI2133" s="14" t="e">
        <f t="shared" ca="1" si="579"/>
        <v>#N/A</v>
      </c>
      <c r="AJ2133" s="14" t="e">
        <f t="shared" ca="1" si="580"/>
        <v>#N/A</v>
      </c>
      <c r="AK2133" s="14" t="e">
        <f t="shared" ca="1" si="581"/>
        <v>#N/A</v>
      </c>
    </row>
    <row r="2134" spans="1:37" x14ac:dyDescent="0.2">
      <c r="A2134" s="13" t="b">
        <f ca="1">IF(OFFSET(STATIC!$A$6,MATCH($A$16, STATIC!$A$6:$A$2307,0)+ROW()-ROW($A$16),0)&gt;$A$12, OFFSET(STATIC!$A$6,MATCH($A$16, STATIC!$A$6:$A$2307,0)+ROW()-ROW($A$16),0), FALSE)</f>
        <v>0</v>
      </c>
      <c r="B2134" s="7" t="e">
        <f ca="1">OFFSET(STATIC!$B$6,MATCH('Data Manipulation'!$A2134,STATIC!$A$6:$A$2307, 0)-1,3*(COLUMN()-COLUMN($B$16)))</f>
        <v>#N/A</v>
      </c>
      <c r="C2134" s="7" t="e">
        <f ca="1">OFFSET(STATIC!$B$6,MATCH('Data Manipulation'!$A2134,STATIC!$A$6:$A$2307, 0)-1,3*(COLUMN()-COLUMN($B$16)))</f>
        <v>#N/A</v>
      </c>
      <c r="D2134" s="7" t="e">
        <f ca="1">OFFSET(STATIC!$B$6,MATCH('Data Manipulation'!$A2134,STATIC!$A$6:$A$2307, 0)-1,3*(COLUMN()-COLUMN($B$16)))</f>
        <v>#N/A</v>
      </c>
      <c r="E2134" s="7" t="e">
        <f ca="1">OFFSET(STATIC!$B$6,MATCH('Data Manipulation'!$A2134,STATIC!$A$6:$A$2307, 0)-1,3*(COLUMN()-COLUMN($B$16)))*$J2134</f>
        <v>#N/A</v>
      </c>
      <c r="F2134" s="7" t="e">
        <f ca="1">OFFSET(STATIC!$B$6,MATCH('Data Manipulation'!$A2134,STATIC!$A$6:$A$2307, 0)-1,3*(COLUMN()-COLUMN($B$16)))</f>
        <v>#N/A</v>
      </c>
      <c r="G2134" s="7" t="e">
        <f ca="1">OFFSET(STATIC!$B$6,MATCH('Data Manipulation'!$A2134,STATIC!$A$6:$A$2307, 0)-1,3*(COLUMN()-COLUMN($B$16)))</f>
        <v>#N/A</v>
      </c>
      <c r="H2134" s="7" t="e">
        <f ca="1">OFFSET(STATIC!$B$6,MATCH('Data Manipulation'!$A2134,STATIC!$A$6:$A$2307, 0)-1,3*(COLUMN()-COLUMN($B$16)))</f>
        <v>#N/A</v>
      </c>
      <c r="I2134" s="7" t="e">
        <f ca="1">OFFSET(STATIC!$B$6,MATCH('Data Manipulation'!$A2134,STATIC!$A$6:$A$2307, 0)-1,3*(COLUMN()-COLUMN($B$16)))</f>
        <v>#N/A</v>
      </c>
      <c r="J2134" s="7" t="e">
        <f ca="1">OFFSET(STATIC!$B$6,MATCH('Data Manipulation'!$A2134,STATIC!$A$6:$A$2307, 0)-1,3*(COLUMN()-COLUMN($B$16)))</f>
        <v>#N/A</v>
      </c>
      <c r="K2134" s="7" t="e">
        <f ca="1">OFFSET(STATIC!$B$6,MATCH('Data Manipulation'!$A2134,STATIC!$A$6:$A$2307, 0)-1,3*(COLUMN()-COLUMN($B$16)))</f>
        <v>#N/A</v>
      </c>
      <c r="L2134" s="7" t="e">
        <f ca="1">OFFSET(STATIC!$B$6,MATCH('Data Manipulation'!$A2134,STATIC!$A$6:$A$2307, 0)-1,3*(COLUMN()-COLUMN($B$16)))</f>
        <v>#N/A</v>
      </c>
      <c r="M2134" s="7" t="e">
        <f ca="1">OFFSET(STATIC!$B$6,MATCH('Data Manipulation'!$A2134,STATIC!$A$6:$A$2307, 0)-1,3*(COLUMN()-COLUMN($B$16)))</f>
        <v>#N/A</v>
      </c>
      <c r="N2134" s="7" t="e">
        <f ca="1">OFFSET(STATIC!$B$6,MATCH('Data Manipulation'!$A2134,STATIC!$A$6:$A$2307, 0)-1,3*(COLUMN()-COLUMN($B$16)))*$J2134</f>
        <v>#N/A</v>
      </c>
      <c r="O2134" s="7" t="e">
        <f ca="1">OFFSET(STATIC!$B$6,MATCH('Data Manipulation'!$A2134,STATIC!$A$6:$A$2307, 0)-1,3*(COLUMN()-COLUMN($B$16)))</f>
        <v>#N/A</v>
      </c>
      <c r="P2134" s="7" t="e">
        <f ca="1">OFFSET(STATIC!$B$6,MATCH('Data Manipulation'!$A2134,STATIC!$A$6:$A$2307, 0)-1,3*(COLUMN()-COLUMN($B$16)))*$J2134</f>
        <v>#N/A</v>
      </c>
      <c r="Q2134" s="7" t="e">
        <f ca="1">OFFSET(STATIC!$B$6,MATCH('Data Manipulation'!$A2134,STATIC!$A$6:$A$2307, 0)-1,3*(COLUMN()-COLUMN($B$16)))</f>
        <v>#N/A</v>
      </c>
      <c r="R2134" s="7" t="e">
        <f ca="1">OFFSET(STATIC!$B$6,MATCH('Data Manipulation'!$A2134,STATIC!$A$6:$A$2307, 0)-1,3*(COLUMN()-COLUMN($B$16)))</f>
        <v>#N/A</v>
      </c>
      <c r="U2134" s="14" t="e">
        <f t="shared" ca="1" si="565"/>
        <v>#N/A</v>
      </c>
      <c r="V2134" s="14" t="e">
        <f t="shared" ca="1" si="566"/>
        <v>#N/A</v>
      </c>
      <c r="W2134" s="14" t="e">
        <f t="shared" ca="1" si="567"/>
        <v>#N/A</v>
      </c>
      <c r="X2134" s="14" t="e">
        <f t="shared" ca="1" si="568"/>
        <v>#N/A</v>
      </c>
      <c r="Y2134" s="14" t="e">
        <f t="shared" ca="1" si="569"/>
        <v>#N/A</v>
      </c>
      <c r="Z2134" s="14" t="e">
        <f t="shared" ca="1" si="570"/>
        <v>#N/A</v>
      </c>
      <c r="AA2134" s="14" t="e">
        <f t="shared" ca="1" si="571"/>
        <v>#N/A</v>
      </c>
      <c r="AB2134" s="14" t="e">
        <f t="shared" ca="1" si="572"/>
        <v>#N/A</v>
      </c>
      <c r="AC2134" s="14" t="e">
        <f t="shared" ca="1" si="573"/>
        <v>#N/A</v>
      </c>
      <c r="AD2134" s="14" t="e">
        <f t="shared" ca="1" si="574"/>
        <v>#N/A</v>
      </c>
      <c r="AE2134" s="14" t="e">
        <f t="shared" ca="1" si="575"/>
        <v>#N/A</v>
      </c>
      <c r="AF2134" s="14" t="e">
        <f t="shared" ca="1" si="576"/>
        <v>#N/A</v>
      </c>
      <c r="AG2134" s="14" t="e">
        <f t="shared" ca="1" si="577"/>
        <v>#N/A</v>
      </c>
      <c r="AH2134" s="14" t="e">
        <f t="shared" ca="1" si="578"/>
        <v>#N/A</v>
      </c>
      <c r="AI2134" s="14" t="e">
        <f t="shared" ca="1" si="579"/>
        <v>#N/A</v>
      </c>
      <c r="AJ2134" s="14" t="e">
        <f t="shared" ca="1" si="580"/>
        <v>#N/A</v>
      </c>
      <c r="AK2134" s="14" t="e">
        <f t="shared" ca="1" si="581"/>
        <v>#N/A</v>
      </c>
    </row>
    <row r="2135" spans="1:37" x14ac:dyDescent="0.2">
      <c r="A2135" s="13" t="b">
        <f ca="1">IF(OFFSET(STATIC!$A$6,MATCH($A$16, STATIC!$A$6:$A$2307,0)+ROW()-ROW($A$16),0)&gt;$A$12, OFFSET(STATIC!$A$6,MATCH($A$16, STATIC!$A$6:$A$2307,0)+ROW()-ROW($A$16),0), FALSE)</f>
        <v>0</v>
      </c>
      <c r="B2135" s="7" t="e">
        <f ca="1">OFFSET(STATIC!$B$6,MATCH('Data Manipulation'!$A2135,STATIC!$A$6:$A$2307, 0)-1,3*(COLUMN()-COLUMN($B$16)))</f>
        <v>#N/A</v>
      </c>
      <c r="C2135" s="7" t="e">
        <f ca="1">OFFSET(STATIC!$B$6,MATCH('Data Manipulation'!$A2135,STATIC!$A$6:$A$2307, 0)-1,3*(COLUMN()-COLUMN($B$16)))</f>
        <v>#N/A</v>
      </c>
      <c r="D2135" s="7" t="e">
        <f ca="1">OFFSET(STATIC!$B$6,MATCH('Data Manipulation'!$A2135,STATIC!$A$6:$A$2307, 0)-1,3*(COLUMN()-COLUMN($B$16)))</f>
        <v>#N/A</v>
      </c>
      <c r="E2135" s="7" t="e">
        <f ca="1">OFFSET(STATIC!$B$6,MATCH('Data Manipulation'!$A2135,STATIC!$A$6:$A$2307, 0)-1,3*(COLUMN()-COLUMN($B$16)))*$J2135</f>
        <v>#N/A</v>
      </c>
      <c r="F2135" s="7" t="e">
        <f ca="1">OFFSET(STATIC!$B$6,MATCH('Data Manipulation'!$A2135,STATIC!$A$6:$A$2307, 0)-1,3*(COLUMN()-COLUMN($B$16)))</f>
        <v>#N/A</v>
      </c>
      <c r="G2135" s="7" t="e">
        <f ca="1">OFFSET(STATIC!$B$6,MATCH('Data Manipulation'!$A2135,STATIC!$A$6:$A$2307, 0)-1,3*(COLUMN()-COLUMN($B$16)))</f>
        <v>#N/A</v>
      </c>
      <c r="H2135" s="7" t="e">
        <f ca="1">OFFSET(STATIC!$B$6,MATCH('Data Manipulation'!$A2135,STATIC!$A$6:$A$2307, 0)-1,3*(COLUMN()-COLUMN($B$16)))</f>
        <v>#N/A</v>
      </c>
      <c r="I2135" s="7" t="e">
        <f ca="1">OFFSET(STATIC!$B$6,MATCH('Data Manipulation'!$A2135,STATIC!$A$6:$A$2307, 0)-1,3*(COLUMN()-COLUMN($B$16)))</f>
        <v>#N/A</v>
      </c>
      <c r="J2135" s="7" t="e">
        <f ca="1">OFFSET(STATIC!$B$6,MATCH('Data Manipulation'!$A2135,STATIC!$A$6:$A$2307, 0)-1,3*(COLUMN()-COLUMN($B$16)))</f>
        <v>#N/A</v>
      </c>
      <c r="K2135" s="7" t="e">
        <f ca="1">OFFSET(STATIC!$B$6,MATCH('Data Manipulation'!$A2135,STATIC!$A$6:$A$2307, 0)-1,3*(COLUMN()-COLUMN($B$16)))</f>
        <v>#N/A</v>
      </c>
      <c r="L2135" s="7" t="e">
        <f ca="1">OFFSET(STATIC!$B$6,MATCH('Data Manipulation'!$A2135,STATIC!$A$6:$A$2307, 0)-1,3*(COLUMN()-COLUMN($B$16)))</f>
        <v>#N/A</v>
      </c>
      <c r="M2135" s="7" t="e">
        <f ca="1">OFFSET(STATIC!$B$6,MATCH('Data Manipulation'!$A2135,STATIC!$A$6:$A$2307, 0)-1,3*(COLUMN()-COLUMN($B$16)))</f>
        <v>#N/A</v>
      </c>
      <c r="N2135" s="7" t="e">
        <f ca="1">OFFSET(STATIC!$B$6,MATCH('Data Manipulation'!$A2135,STATIC!$A$6:$A$2307, 0)-1,3*(COLUMN()-COLUMN($B$16)))*$J2135</f>
        <v>#N/A</v>
      </c>
      <c r="O2135" s="7" t="e">
        <f ca="1">OFFSET(STATIC!$B$6,MATCH('Data Manipulation'!$A2135,STATIC!$A$6:$A$2307, 0)-1,3*(COLUMN()-COLUMN($B$16)))</f>
        <v>#N/A</v>
      </c>
      <c r="P2135" s="7" t="e">
        <f ca="1">OFFSET(STATIC!$B$6,MATCH('Data Manipulation'!$A2135,STATIC!$A$6:$A$2307, 0)-1,3*(COLUMN()-COLUMN($B$16)))*$J2135</f>
        <v>#N/A</v>
      </c>
      <c r="Q2135" s="7" t="e">
        <f ca="1">OFFSET(STATIC!$B$6,MATCH('Data Manipulation'!$A2135,STATIC!$A$6:$A$2307, 0)-1,3*(COLUMN()-COLUMN($B$16)))</f>
        <v>#N/A</v>
      </c>
      <c r="R2135" s="7" t="e">
        <f ca="1">OFFSET(STATIC!$B$6,MATCH('Data Manipulation'!$A2135,STATIC!$A$6:$A$2307, 0)-1,3*(COLUMN()-COLUMN($B$16)))</f>
        <v>#N/A</v>
      </c>
      <c r="U2135" s="14" t="e">
        <f t="shared" ca="1" si="565"/>
        <v>#N/A</v>
      </c>
      <c r="V2135" s="14" t="e">
        <f t="shared" ca="1" si="566"/>
        <v>#N/A</v>
      </c>
      <c r="W2135" s="14" t="e">
        <f t="shared" ca="1" si="567"/>
        <v>#N/A</v>
      </c>
      <c r="X2135" s="14" t="e">
        <f t="shared" ca="1" si="568"/>
        <v>#N/A</v>
      </c>
      <c r="Y2135" s="14" t="e">
        <f t="shared" ca="1" si="569"/>
        <v>#N/A</v>
      </c>
      <c r="Z2135" s="14" t="e">
        <f t="shared" ca="1" si="570"/>
        <v>#N/A</v>
      </c>
      <c r="AA2135" s="14" t="e">
        <f t="shared" ca="1" si="571"/>
        <v>#N/A</v>
      </c>
      <c r="AB2135" s="14" t="e">
        <f t="shared" ca="1" si="572"/>
        <v>#N/A</v>
      </c>
      <c r="AC2135" s="14" t="e">
        <f t="shared" ca="1" si="573"/>
        <v>#N/A</v>
      </c>
      <c r="AD2135" s="14" t="e">
        <f t="shared" ca="1" si="574"/>
        <v>#N/A</v>
      </c>
      <c r="AE2135" s="14" t="e">
        <f t="shared" ca="1" si="575"/>
        <v>#N/A</v>
      </c>
      <c r="AF2135" s="14" t="e">
        <f t="shared" ca="1" si="576"/>
        <v>#N/A</v>
      </c>
      <c r="AG2135" s="14" t="e">
        <f t="shared" ca="1" si="577"/>
        <v>#N/A</v>
      </c>
      <c r="AH2135" s="14" t="e">
        <f t="shared" ca="1" si="578"/>
        <v>#N/A</v>
      </c>
      <c r="AI2135" s="14" t="e">
        <f t="shared" ca="1" si="579"/>
        <v>#N/A</v>
      </c>
      <c r="AJ2135" s="14" t="e">
        <f t="shared" ca="1" si="580"/>
        <v>#N/A</v>
      </c>
      <c r="AK2135" s="14" t="e">
        <f t="shared" ca="1" si="581"/>
        <v>#N/A</v>
      </c>
    </row>
    <row r="2136" spans="1:37" x14ac:dyDescent="0.2">
      <c r="A2136" s="13" t="b">
        <f ca="1">IF(OFFSET(STATIC!$A$6,MATCH($A$16, STATIC!$A$6:$A$2307,0)+ROW()-ROW($A$16),0)&gt;$A$12, OFFSET(STATIC!$A$6,MATCH($A$16, STATIC!$A$6:$A$2307,0)+ROW()-ROW($A$16),0), FALSE)</f>
        <v>0</v>
      </c>
      <c r="B2136" s="7" t="e">
        <f ca="1">OFFSET(STATIC!$B$6,MATCH('Data Manipulation'!$A2136,STATIC!$A$6:$A$2307, 0)-1,3*(COLUMN()-COLUMN($B$16)))</f>
        <v>#N/A</v>
      </c>
      <c r="C2136" s="7" t="e">
        <f ca="1">OFFSET(STATIC!$B$6,MATCH('Data Manipulation'!$A2136,STATIC!$A$6:$A$2307, 0)-1,3*(COLUMN()-COLUMN($B$16)))</f>
        <v>#N/A</v>
      </c>
      <c r="D2136" s="7" t="e">
        <f ca="1">OFFSET(STATIC!$B$6,MATCH('Data Manipulation'!$A2136,STATIC!$A$6:$A$2307, 0)-1,3*(COLUMN()-COLUMN($B$16)))</f>
        <v>#N/A</v>
      </c>
      <c r="E2136" s="7" t="e">
        <f ca="1">OFFSET(STATIC!$B$6,MATCH('Data Manipulation'!$A2136,STATIC!$A$6:$A$2307, 0)-1,3*(COLUMN()-COLUMN($B$16)))*$J2136</f>
        <v>#N/A</v>
      </c>
      <c r="F2136" s="7" t="e">
        <f ca="1">OFFSET(STATIC!$B$6,MATCH('Data Manipulation'!$A2136,STATIC!$A$6:$A$2307, 0)-1,3*(COLUMN()-COLUMN($B$16)))</f>
        <v>#N/A</v>
      </c>
      <c r="G2136" s="7" t="e">
        <f ca="1">OFFSET(STATIC!$B$6,MATCH('Data Manipulation'!$A2136,STATIC!$A$6:$A$2307, 0)-1,3*(COLUMN()-COLUMN($B$16)))</f>
        <v>#N/A</v>
      </c>
      <c r="H2136" s="7" t="e">
        <f ca="1">OFFSET(STATIC!$B$6,MATCH('Data Manipulation'!$A2136,STATIC!$A$6:$A$2307, 0)-1,3*(COLUMN()-COLUMN($B$16)))</f>
        <v>#N/A</v>
      </c>
      <c r="I2136" s="7" t="e">
        <f ca="1">OFFSET(STATIC!$B$6,MATCH('Data Manipulation'!$A2136,STATIC!$A$6:$A$2307, 0)-1,3*(COLUMN()-COLUMN($B$16)))</f>
        <v>#N/A</v>
      </c>
      <c r="J2136" s="7" t="e">
        <f ca="1">OFFSET(STATIC!$B$6,MATCH('Data Manipulation'!$A2136,STATIC!$A$6:$A$2307, 0)-1,3*(COLUMN()-COLUMN($B$16)))</f>
        <v>#N/A</v>
      </c>
      <c r="K2136" s="7" t="e">
        <f ca="1">OFFSET(STATIC!$B$6,MATCH('Data Manipulation'!$A2136,STATIC!$A$6:$A$2307, 0)-1,3*(COLUMN()-COLUMN($B$16)))</f>
        <v>#N/A</v>
      </c>
      <c r="L2136" s="7" t="e">
        <f ca="1">OFFSET(STATIC!$B$6,MATCH('Data Manipulation'!$A2136,STATIC!$A$6:$A$2307, 0)-1,3*(COLUMN()-COLUMN($B$16)))</f>
        <v>#N/A</v>
      </c>
      <c r="M2136" s="7" t="e">
        <f ca="1">OFFSET(STATIC!$B$6,MATCH('Data Manipulation'!$A2136,STATIC!$A$6:$A$2307, 0)-1,3*(COLUMN()-COLUMN($B$16)))</f>
        <v>#N/A</v>
      </c>
      <c r="N2136" s="7" t="e">
        <f ca="1">OFFSET(STATIC!$B$6,MATCH('Data Manipulation'!$A2136,STATIC!$A$6:$A$2307, 0)-1,3*(COLUMN()-COLUMN($B$16)))*$J2136</f>
        <v>#N/A</v>
      </c>
      <c r="O2136" s="7" t="e">
        <f ca="1">OFFSET(STATIC!$B$6,MATCH('Data Manipulation'!$A2136,STATIC!$A$6:$A$2307, 0)-1,3*(COLUMN()-COLUMN($B$16)))</f>
        <v>#N/A</v>
      </c>
      <c r="P2136" s="7" t="e">
        <f ca="1">OFFSET(STATIC!$B$6,MATCH('Data Manipulation'!$A2136,STATIC!$A$6:$A$2307, 0)-1,3*(COLUMN()-COLUMN($B$16)))*$J2136</f>
        <v>#N/A</v>
      </c>
      <c r="Q2136" s="7" t="e">
        <f ca="1">OFFSET(STATIC!$B$6,MATCH('Data Manipulation'!$A2136,STATIC!$A$6:$A$2307, 0)-1,3*(COLUMN()-COLUMN($B$16)))</f>
        <v>#N/A</v>
      </c>
      <c r="R2136" s="7" t="e">
        <f ca="1">OFFSET(STATIC!$B$6,MATCH('Data Manipulation'!$A2136,STATIC!$A$6:$A$2307, 0)-1,3*(COLUMN()-COLUMN($B$16)))</f>
        <v>#N/A</v>
      </c>
      <c r="U2136" s="14" t="e">
        <f t="shared" ca="1" si="565"/>
        <v>#N/A</v>
      </c>
      <c r="V2136" s="14" t="e">
        <f t="shared" ca="1" si="566"/>
        <v>#N/A</v>
      </c>
      <c r="W2136" s="14" t="e">
        <f t="shared" ca="1" si="567"/>
        <v>#N/A</v>
      </c>
      <c r="X2136" s="14" t="e">
        <f t="shared" ca="1" si="568"/>
        <v>#N/A</v>
      </c>
      <c r="Y2136" s="14" t="e">
        <f t="shared" ca="1" si="569"/>
        <v>#N/A</v>
      </c>
      <c r="Z2136" s="14" t="e">
        <f t="shared" ca="1" si="570"/>
        <v>#N/A</v>
      </c>
      <c r="AA2136" s="14" t="e">
        <f t="shared" ca="1" si="571"/>
        <v>#N/A</v>
      </c>
      <c r="AB2136" s="14" t="e">
        <f t="shared" ca="1" si="572"/>
        <v>#N/A</v>
      </c>
      <c r="AC2136" s="14" t="e">
        <f t="shared" ca="1" si="573"/>
        <v>#N/A</v>
      </c>
      <c r="AD2136" s="14" t="e">
        <f t="shared" ca="1" si="574"/>
        <v>#N/A</v>
      </c>
      <c r="AE2136" s="14" t="e">
        <f t="shared" ca="1" si="575"/>
        <v>#N/A</v>
      </c>
      <c r="AF2136" s="14" t="e">
        <f t="shared" ca="1" si="576"/>
        <v>#N/A</v>
      </c>
      <c r="AG2136" s="14" t="e">
        <f t="shared" ca="1" si="577"/>
        <v>#N/A</v>
      </c>
      <c r="AH2136" s="14" t="e">
        <f t="shared" ca="1" si="578"/>
        <v>#N/A</v>
      </c>
      <c r="AI2136" s="14" t="e">
        <f t="shared" ca="1" si="579"/>
        <v>#N/A</v>
      </c>
      <c r="AJ2136" s="14" t="e">
        <f t="shared" ca="1" si="580"/>
        <v>#N/A</v>
      </c>
      <c r="AK2136" s="14" t="e">
        <f t="shared" ca="1" si="581"/>
        <v>#N/A</v>
      </c>
    </row>
    <row r="2137" spans="1:37" x14ac:dyDescent="0.2">
      <c r="A2137" s="13" t="b">
        <f ca="1">IF(OFFSET(STATIC!$A$6,MATCH($A$16, STATIC!$A$6:$A$2307,0)+ROW()-ROW($A$16),0)&gt;$A$12, OFFSET(STATIC!$A$6,MATCH($A$16, STATIC!$A$6:$A$2307,0)+ROW()-ROW($A$16),0), FALSE)</f>
        <v>0</v>
      </c>
      <c r="B2137" s="7" t="e">
        <f ca="1">OFFSET(STATIC!$B$6,MATCH('Data Manipulation'!$A2137,STATIC!$A$6:$A$2307, 0)-1,3*(COLUMN()-COLUMN($B$16)))</f>
        <v>#N/A</v>
      </c>
      <c r="C2137" s="7" t="e">
        <f ca="1">OFFSET(STATIC!$B$6,MATCH('Data Manipulation'!$A2137,STATIC!$A$6:$A$2307, 0)-1,3*(COLUMN()-COLUMN($B$16)))</f>
        <v>#N/A</v>
      </c>
      <c r="D2137" s="7" t="e">
        <f ca="1">OFFSET(STATIC!$B$6,MATCH('Data Manipulation'!$A2137,STATIC!$A$6:$A$2307, 0)-1,3*(COLUMN()-COLUMN($B$16)))</f>
        <v>#N/A</v>
      </c>
      <c r="E2137" s="7" t="e">
        <f ca="1">OFFSET(STATIC!$B$6,MATCH('Data Manipulation'!$A2137,STATIC!$A$6:$A$2307, 0)-1,3*(COLUMN()-COLUMN($B$16)))*$J2137</f>
        <v>#N/A</v>
      </c>
      <c r="F2137" s="7" t="e">
        <f ca="1">OFFSET(STATIC!$B$6,MATCH('Data Manipulation'!$A2137,STATIC!$A$6:$A$2307, 0)-1,3*(COLUMN()-COLUMN($B$16)))</f>
        <v>#N/A</v>
      </c>
      <c r="G2137" s="7" t="e">
        <f ca="1">OFFSET(STATIC!$B$6,MATCH('Data Manipulation'!$A2137,STATIC!$A$6:$A$2307, 0)-1,3*(COLUMN()-COLUMN($B$16)))</f>
        <v>#N/A</v>
      </c>
      <c r="H2137" s="7" t="e">
        <f ca="1">OFFSET(STATIC!$B$6,MATCH('Data Manipulation'!$A2137,STATIC!$A$6:$A$2307, 0)-1,3*(COLUMN()-COLUMN($B$16)))</f>
        <v>#N/A</v>
      </c>
      <c r="I2137" s="7" t="e">
        <f ca="1">OFFSET(STATIC!$B$6,MATCH('Data Manipulation'!$A2137,STATIC!$A$6:$A$2307, 0)-1,3*(COLUMN()-COLUMN($B$16)))</f>
        <v>#N/A</v>
      </c>
      <c r="J2137" s="7" t="e">
        <f ca="1">OFFSET(STATIC!$B$6,MATCH('Data Manipulation'!$A2137,STATIC!$A$6:$A$2307, 0)-1,3*(COLUMN()-COLUMN($B$16)))</f>
        <v>#N/A</v>
      </c>
      <c r="K2137" s="7" t="e">
        <f ca="1">OFFSET(STATIC!$B$6,MATCH('Data Manipulation'!$A2137,STATIC!$A$6:$A$2307, 0)-1,3*(COLUMN()-COLUMN($B$16)))</f>
        <v>#N/A</v>
      </c>
      <c r="L2137" s="7" t="e">
        <f ca="1">OFFSET(STATIC!$B$6,MATCH('Data Manipulation'!$A2137,STATIC!$A$6:$A$2307, 0)-1,3*(COLUMN()-COLUMN($B$16)))</f>
        <v>#N/A</v>
      </c>
      <c r="M2137" s="7" t="e">
        <f ca="1">OFFSET(STATIC!$B$6,MATCH('Data Manipulation'!$A2137,STATIC!$A$6:$A$2307, 0)-1,3*(COLUMN()-COLUMN($B$16)))</f>
        <v>#N/A</v>
      </c>
      <c r="N2137" s="7" t="e">
        <f ca="1">OFFSET(STATIC!$B$6,MATCH('Data Manipulation'!$A2137,STATIC!$A$6:$A$2307, 0)-1,3*(COLUMN()-COLUMN($B$16)))*$J2137</f>
        <v>#N/A</v>
      </c>
      <c r="O2137" s="7" t="e">
        <f ca="1">OFFSET(STATIC!$B$6,MATCH('Data Manipulation'!$A2137,STATIC!$A$6:$A$2307, 0)-1,3*(COLUMN()-COLUMN($B$16)))</f>
        <v>#N/A</v>
      </c>
      <c r="P2137" s="7" t="e">
        <f ca="1">OFFSET(STATIC!$B$6,MATCH('Data Manipulation'!$A2137,STATIC!$A$6:$A$2307, 0)-1,3*(COLUMN()-COLUMN($B$16)))*$J2137</f>
        <v>#N/A</v>
      </c>
      <c r="Q2137" s="7" t="e">
        <f ca="1">OFFSET(STATIC!$B$6,MATCH('Data Manipulation'!$A2137,STATIC!$A$6:$A$2307, 0)-1,3*(COLUMN()-COLUMN($B$16)))</f>
        <v>#N/A</v>
      </c>
      <c r="R2137" s="7" t="e">
        <f ca="1">OFFSET(STATIC!$B$6,MATCH('Data Manipulation'!$A2137,STATIC!$A$6:$A$2307, 0)-1,3*(COLUMN()-COLUMN($B$16)))</f>
        <v>#N/A</v>
      </c>
      <c r="U2137" s="14" t="e">
        <f t="shared" ca="1" si="565"/>
        <v>#N/A</v>
      </c>
      <c r="V2137" s="14" t="e">
        <f t="shared" ca="1" si="566"/>
        <v>#N/A</v>
      </c>
      <c r="W2137" s="14" t="e">
        <f t="shared" ca="1" si="567"/>
        <v>#N/A</v>
      </c>
      <c r="X2137" s="14" t="e">
        <f t="shared" ca="1" si="568"/>
        <v>#N/A</v>
      </c>
      <c r="Y2137" s="14" t="e">
        <f t="shared" ca="1" si="569"/>
        <v>#N/A</v>
      </c>
      <c r="Z2137" s="14" t="e">
        <f t="shared" ca="1" si="570"/>
        <v>#N/A</v>
      </c>
      <c r="AA2137" s="14" t="e">
        <f t="shared" ca="1" si="571"/>
        <v>#N/A</v>
      </c>
      <c r="AB2137" s="14" t="e">
        <f t="shared" ca="1" si="572"/>
        <v>#N/A</v>
      </c>
      <c r="AC2137" s="14" t="e">
        <f t="shared" ca="1" si="573"/>
        <v>#N/A</v>
      </c>
      <c r="AD2137" s="14" t="e">
        <f t="shared" ca="1" si="574"/>
        <v>#N/A</v>
      </c>
      <c r="AE2137" s="14" t="e">
        <f t="shared" ca="1" si="575"/>
        <v>#N/A</v>
      </c>
      <c r="AF2137" s="14" t="e">
        <f t="shared" ca="1" si="576"/>
        <v>#N/A</v>
      </c>
      <c r="AG2137" s="14" t="e">
        <f t="shared" ca="1" si="577"/>
        <v>#N/A</v>
      </c>
      <c r="AH2137" s="14" t="e">
        <f t="shared" ca="1" si="578"/>
        <v>#N/A</v>
      </c>
      <c r="AI2137" s="14" t="e">
        <f t="shared" ca="1" si="579"/>
        <v>#N/A</v>
      </c>
      <c r="AJ2137" s="14" t="e">
        <f t="shared" ca="1" si="580"/>
        <v>#N/A</v>
      </c>
      <c r="AK2137" s="14" t="e">
        <f t="shared" ca="1" si="581"/>
        <v>#N/A</v>
      </c>
    </row>
    <row r="2138" spans="1:37" x14ac:dyDescent="0.2">
      <c r="A2138" s="13" t="b">
        <f ca="1">IF(OFFSET(STATIC!$A$6,MATCH($A$16, STATIC!$A$6:$A$2307,0)+ROW()-ROW($A$16),0)&gt;$A$12, OFFSET(STATIC!$A$6,MATCH($A$16, STATIC!$A$6:$A$2307,0)+ROW()-ROW($A$16),0), FALSE)</f>
        <v>0</v>
      </c>
      <c r="B2138" s="7" t="e">
        <f ca="1">OFFSET(STATIC!$B$6,MATCH('Data Manipulation'!$A2138,STATIC!$A$6:$A$2307, 0)-1,3*(COLUMN()-COLUMN($B$16)))</f>
        <v>#N/A</v>
      </c>
      <c r="C2138" s="7" t="e">
        <f ca="1">OFFSET(STATIC!$B$6,MATCH('Data Manipulation'!$A2138,STATIC!$A$6:$A$2307, 0)-1,3*(COLUMN()-COLUMN($B$16)))</f>
        <v>#N/A</v>
      </c>
      <c r="D2138" s="7" t="e">
        <f ca="1">OFFSET(STATIC!$B$6,MATCH('Data Manipulation'!$A2138,STATIC!$A$6:$A$2307, 0)-1,3*(COLUMN()-COLUMN($B$16)))</f>
        <v>#N/A</v>
      </c>
      <c r="E2138" s="7" t="e">
        <f ca="1">OFFSET(STATIC!$B$6,MATCH('Data Manipulation'!$A2138,STATIC!$A$6:$A$2307, 0)-1,3*(COLUMN()-COLUMN($B$16)))*$J2138</f>
        <v>#N/A</v>
      </c>
      <c r="F2138" s="7" t="e">
        <f ca="1">OFFSET(STATIC!$B$6,MATCH('Data Manipulation'!$A2138,STATIC!$A$6:$A$2307, 0)-1,3*(COLUMN()-COLUMN($B$16)))</f>
        <v>#N/A</v>
      </c>
      <c r="G2138" s="7" t="e">
        <f ca="1">OFFSET(STATIC!$B$6,MATCH('Data Manipulation'!$A2138,STATIC!$A$6:$A$2307, 0)-1,3*(COLUMN()-COLUMN($B$16)))</f>
        <v>#N/A</v>
      </c>
      <c r="H2138" s="7" t="e">
        <f ca="1">OFFSET(STATIC!$B$6,MATCH('Data Manipulation'!$A2138,STATIC!$A$6:$A$2307, 0)-1,3*(COLUMN()-COLUMN($B$16)))</f>
        <v>#N/A</v>
      </c>
      <c r="I2138" s="7" t="e">
        <f ca="1">OFFSET(STATIC!$B$6,MATCH('Data Manipulation'!$A2138,STATIC!$A$6:$A$2307, 0)-1,3*(COLUMN()-COLUMN($B$16)))</f>
        <v>#N/A</v>
      </c>
      <c r="J2138" s="7" t="e">
        <f ca="1">OFFSET(STATIC!$B$6,MATCH('Data Manipulation'!$A2138,STATIC!$A$6:$A$2307, 0)-1,3*(COLUMN()-COLUMN($B$16)))</f>
        <v>#N/A</v>
      </c>
      <c r="K2138" s="7" t="e">
        <f ca="1">OFFSET(STATIC!$B$6,MATCH('Data Manipulation'!$A2138,STATIC!$A$6:$A$2307, 0)-1,3*(COLUMN()-COLUMN($B$16)))</f>
        <v>#N/A</v>
      </c>
      <c r="L2138" s="7" t="e">
        <f ca="1">OFFSET(STATIC!$B$6,MATCH('Data Manipulation'!$A2138,STATIC!$A$6:$A$2307, 0)-1,3*(COLUMN()-COLUMN($B$16)))</f>
        <v>#N/A</v>
      </c>
      <c r="M2138" s="7" t="e">
        <f ca="1">OFFSET(STATIC!$B$6,MATCH('Data Manipulation'!$A2138,STATIC!$A$6:$A$2307, 0)-1,3*(COLUMN()-COLUMN($B$16)))</f>
        <v>#N/A</v>
      </c>
      <c r="N2138" s="7" t="e">
        <f ca="1">OFFSET(STATIC!$B$6,MATCH('Data Manipulation'!$A2138,STATIC!$A$6:$A$2307, 0)-1,3*(COLUMN()-COLUMN($B$16)))*$J2138</f>
        <v>#N/A</v>
      </c>
      <c r="O2138" s="7" t="e">
        <f ca="1">OFFSET(STATIC!$B$6,MATCH('Data Manipulation'!$A2138,STATIC!$A$6:$A$2307, 0)-1,3*(COLUMN()-COLUMN($B$16)))</f>
        <v>#N/A</v>
      </c>
      <c r="P2138" s="7" t="e">
        <f ca="1">OFFSET(STATIC!$B$6,MATCH('Data Manipulation'!$A2138,STATIC!$A$6:$A$2307, 0)-1,3*(COLUMN()-COLUMN($B$16)))*$J2138</f>
        <v>#N/A</v>
      </c>
      <c r="Q2138" s="7" t="e">
        <f ca="1">OFFSET(STATIC!$B$6,MATCH('Data Manipulation'!$A2138,STATIC!$A$6:$A$2307, 0)-1,3*(COLUMN()-COLUMN($B$16)))</f>
        <v>#N/A</v>
      </c>
      <c r="R2138" s="7" t="e">
        <f ca="1">OFFSET(STATIC!$B$6,MATCH('Data Manipulation'!$A2138,STATIC!$A$6:$A$2307, 0)-1,3*(COLUMN()-COLUMN($B$16)))</f>
        <v>#N/A</v>
      </c>
      <c r="U2138" s="14" t="e">
        <f t="shared" ca="1" si="565"/>
        <v>#N/A</v>
      </c>
      <c r="V2138" s="14" t="e">
        <f t="shared" ca="1" si="566"/>
        <v>#N/A</v>
      </c>
      <c r="W2138" s="14" t="e">
        <f t="shared" ca="1" si="567"/>
        <v>#N/A</v>
      </c>
      <c r="X2138" s="14" t="e">
        <f t="shared" ca="1" si="568"/>
        <v>#N/A</v>
      </c>
      <c r="Y2138" s="14" t="e">
        <f t="shared" ca="1" si="569"/>
        <v>#N/A</v>
      </c>
      <c r="Z2138" s="14" t="e">
        <f t="shared" ca="1" si="570"/>
        <v>#N/A</v>
      </c>
      <c r="AA2138" s="14" t="e">
        <f t="shared" ca="1" si="571"/>
        <v>#N/A</v>
      </c>
      <c r="AB2138" s="14" t="e">
        <f t="shared" ca="1" si="572"/>
        <v>#N/A</v>
      </c>
      <c r="AC2138" s="14" t="e">
        <f t="shared" ca="1" si="573"/>
        <v>#N/A</v>
      </c>
      <c r="AD2138" s="14" t="e">
        <f t="shared" ca="1" si="574"/>
        <v>#N/A</v>
      </c>
      <c r="AE2138" s="14" t="e">
        <f t="shared" ca="1" si="575"/>
        <v>#N/A</v>
      </c>
      <c r="AF2138" s="14" t="e">
        <f t="shared" ca="1" si="576"/>
        <v>#N/A</v>
      </c>
      <c r="AG2138" s="14" t="e">
        <f t="shared" ca="1" si="577"/>
        <v>#N/A</v>
      </c>
      <c r="AH2138" s="14" t="e">
        <f t="shared" ca="1" si="578"/>
        <v>#N/A</v>
      </c>
      <c r="AI2138" s="14" t="e">
        <f t="shared" ca="1" si="579"/>
        <v>#N/A</v>
      </c>
      <c r="AJ2138" s="14" t="e">
        <f t="shared" ca="1" si="580"/>
        <v>#N/A</v>
      </c>
      <c r="AK2138" s="14" t="e">
        <f t="shared" ca="1" si="581"/>
        <v>#N/A</v>
      </c>
    </row>
    <row r="2139" spans="1:37" x14ac:dyDescent="0.2">
      <c r="A2139" s="13" t="b">
        <f ca="1">IF(OFFSET(STATIC!$A$6,MATCH($A$16, STATIC!$A$6:$A$2307,0)+ROW()-ROW($A$16),0)&gt;$A$12, OFFSET(STATIC!$A$6,MATCH($A$16, STATIC!$A$6:$A$2307,0)+ROW()-ROW($A$16),0), FALSE)</f>
        <v>0</v>
      </c>
      <c r="B2139" s="7" t="e">
        <f ca="1">OFFSET(STATIC!$B$6,MATCH('Data Manipulation'!$A2139,STATIC!$A$6:$A$2307, 0)-1,3*(COLUMN()-COLUMN($B$16)))</f>
        <v>#N/A</v>
      </c>
      <c r="C2139" s="7" t="e">
        <f ca="1">OFFSET(STATIC!$B$6,MATCH('Data Manipulation'!$A2139,STATIC!$A$6:$A$2307, 0)-1,3*(COLUMN()-COLUMN($B$16)))</f>
        <v>#N/A</v>
      </c>
      <c r="D2139" s="7" t="e">
        <f ca="1">OFFSET(STATIC!$B$6,MATCH('Data Manipulation'!$A2139,STATIC!$A$6:$A$2307, 0)-1,3*(COLUMN()-COLUMN($B$16)))</f>
        <v>#N/A</v>
      </c>
      <c r="E2139" s="7" t="e">
        <f ca="1">OFFSET(STATIC!$B$6,MATCH('Data Manipulation'!$A2139,STATIC!$A$6:$A$2307, 0)-1,3*(COLUMN()-COLUMN($B$16)))*$J2139</f>
        <v>#N/A</v>
      </c>
      <c r="F2139" s="7" t="e">
        <f ca="1">OFFSET(STATIC!$B$6,MATCH('Data Manipulation'!$A2139,STATIC!$A$6:$A$2307, 0)-1,3*(COLUMN()-COLUMN($B$16)))</f>
        <v>#N/A</v>
      </c>
      <c r="G2139" s="7" t="e">
        <f ca="1">OFFSET(STATIC!$B$6,MATCH('Data Manipulation'!$A2139,STATIC!$A$6:$A$2307, 0)-1,3*(COLUMN()-COLUMN($B$16)))</f>
        <v>#N/A</v>
      </c>
      <c r="H2139" s="7" t="e">
        <f ca="1">OFFSET(STATIC!$B$6,MATCH('Data Manipulation'!$A2139,STATIC!$A$6:$A$2307, 0)-1,3*(COLUMN()-COLUMN($B$16)))</f>
        <v>#N/A</v>
      </c>
      <c r="I2139" s="7" t="e">
        <f ca="1">OFFSET(STATIC!$B$6,MATCH('Data Manipulation'!$A2139,STATIC!$A$6:$A$2307, 0)-1,3*(COLUMN()-COLUMN($B$16)))</f>
        <v>#N/A</v>
      </c>
      <c r="J2139" s="7" t="e">
        <f ca="1">OFFSET(STATIC!$B$6,MATCH('Data Manipulation'!$A2139,STATIC!$A$6:$A$2307, 0)-1,3*(COLUMN()-COLUMN($B$16)))</f>
        <v>#N/A</v>
      </c>
      <c r="K2139" s="7" t="e">
        <f ca="1">OFFSET(STATIC!$B$6,MATCH('Data Manipulation'!$A2139,STATIC!$A$6:$A$2307, 0)-1,3*(COLUMN()-COLUMN($B$16)))</f>
        <v>#N/A</v>
      </c>
      <c r="L2139" s="7" t="e">
        <f ca="1">OFFSET(STATIC!$B$6,MATCH('Data Manipulation'!$A2139,STATIC!$A$6:$A$2307, 0)-1,3*(COLUMN()-COLUMN($B$16)))</f>
        <v>#N/A</v>
      </c>
      <c r="M2139" s="7" t="e">
        <f ca="1">OFFSET(STATIC!$B$6,MATCH('Data Manipulation'!$A2139,STATIC!$A$6:$A$2307, 0)-1,3*(COLUMN()-COLUMN($B$16)))</f>
        <v>#N/A</v>
      </c>
      <c r="N2139" s="7" t="e">
        <f ca="1">OFFSET(STATIC!$B$6,MATCH('Data Manipulation'!$A2139,STATIC!$A$6:$A$2307, 0)-1,3*(COLUMN()-COLUMN($B$16)))*$J2139</f>
        <v>#N/A</v>
      </c>
      <c r="O2139" s="7" t="e">
        <f ca="1">OFFSET(STATIC!$B$6,MATCH('Data Manipulation'!$A2139,STATIC!$A$6:$A$2307, 0)-1,3*(COLUMN()-COLUMN($B$16)))</f>
        <v>#N/A</v>
      </c>
      <c r="P2139" s="7" t="e">
        <f ca="1">OFFSET(STATIC!$B$6,MATCH('Data Manipulation'!$A2139,STATIC!$A$6:$A$2307, 0)-1,3*(COLUMN()-COLUMN($B$16)))*$J2139</f>
        <v>#N/A</v>
      </c>
      <c r="Q2139" s="7" t="e">
        <f ca="1">OFFSET(STATIC!$B$6,MATCH('Data Manipulation'!$A2139,STATIC!$A$6:$A$2307, 0)-1,3*(COLUMN()-COLUMN($B$16)))</f>
        <v>#N/A</v>
      </c>
      <c r="R2139" s="7" t="e">
        <f ca="1">OFFSET(STATIC!$B$6,MATCH('Data Manipulation'!$A2139,STATIC!$A$6:$A$2307, 0)-1,3*(COLUMN()-COLUMN($B$16)))</f>
        <v>#N/A</v>
      </c>
      <c r="U2139" s="14" t="e">
        <f t="shared" ref="U2139:U2202" ca="1" si="582">LN(B2139/B2140)</f>
        <v>#N/A</v>
      </c>
      <c r="V2139" s="14" t="e">
        <f t="shared" ref="V2139:V2202" ca="1" si="583">LN(C2139/C2140)</f>
        <v>#N/A</v>
      </c>
      <c r="W2139" s="14" t="e">
        <f t="shared" ref="W2139:W2202" ca="1" si="584">LN(D2139/D2140)</f>
        <v>#N/A</v>
      </c>
      <c r="X2139" s="14" t="e">
        <f t="shared" ref="X2139:X2202" ca="1" si="585">LN(E2139/E2140)</f>
        <v>#N/A</v>
      </c>
      <c r="Y2139" s="14" t="e">
        <f t="shared" ref="Y2139:Y2202" ca="1" si="586">LN(F2139/F2140)</f>
        <v>#N/A</v>
      </c>
      <c r="Z2139" s="14" t="e">
        <f t="shared" ref="Z2139:Z2202" ca="1" si="587">LN(G2139/G2140)</f>
        <v>#N/A</v>
      </c>
      <c r="AA2139" s="14" t="e">
        <f t="shared" ref="AA2139:AA2202" ca="1" si="588">LN(H2139/H2140)</f>
        <v>#N/A</v>
      </c>
      <c r="AB2139" s="14" t="e">
        <f t="shared" ref="AB2139:AB2202" ca="1" si="589">LN(I2139/I2140)</f>
        <v>#N/A</v>
      </c>
      <c r="AC2139" s="14" t="e">
        <f t="shared" ref="AC2139:AC2202" ca="1" si="590">LN(J2139/J2140)</f>
        <v>#N/A</v>
      </c>
      <c r="AD2139" s="14" t="e">
        <f t="shared" ref="AD2139:AD2202" ca="1" si="591">LN(K2139/K2140)</f>
        <v>#N/A</v>
      </c>
      <c r="AE2139" s="14" t="e">
        <f t="shared" ref="AE2139:AE2202" ca="1" si="592">LN(L2139/L2140)</f>
        <v>#N/A</v>
      </c>
      <c r="AF2139" s="14" t="e">
        <f t="shared" ref="AF2139:AF2202" ca="1" si="593">LN(M2139/M2140)</f>
        <v>#N/A</v>
      </c>
      <c r="AG2139" s="14" t="e">
        <f t="shared" ref="AG2139:AG2202" ca="1" si="594">LN(N2139/N2140)</f>
        <v>#N/A</v>
      </c>
      <c r="AH2139" s="14" t="e">
        <f t="shared" ref="AH2139:AH2202" ca="1" si="595">LN(O2139/O2140)</f>
        <v>#N/A</v>
      </c>
      <c r="AI2139" s="14" t="e">
        <f t="shared" ref="AI2139:AI2202" ca="1" si="596">LN(P2139/P2140)</f>
        <v>#N/A</v>
      </c>
      <c r="AJ2139" s="14" t="e">
        <f t="shared" ref="AJ2139:AJ2202" ca="1" si="597">LN(Q2139/Q2140)</f>
        <v>#N/A</v>
      </c>
      <c r="AK2139" s="14" t="e">
        <f t="shared" ref="AK2139:AK2202" ca="1" si="598">LN(R2139/R2140)</f>
        <v>#N/A</v>
      </c>
    </row>
    <row r="2140" spans="1:37" x14ac:dyDescent="0.2">
      <c r="A2140" s="13" t="b">
        <f ca="1">IF(OFFSET(STATIC!$A$6,MATCH($A$16, STATIC!$A$6:$A$2307,0)+ROW()-ROW($A$16),0)&gt;$A$12, OFFSET(STATIC!$A$6,MATCH($A$16, STATIC!$A$6:$A$2307,0)+ROW()-ROW($A$16),0), FALSE)</f>
        <v>0</v>
      </c>
      <c r="B2140" s="7" t="e">
        <f ca="1">OFFSET(STATIC!$B$6,MATCH('Data Manipulation'!$A2140,STATIC!$A$6:$A$2307, 0)-1,3*(COLUMN()-COLUMN($B$16)))</f>
        <v>#N/A</v>
      </c>
      <c r="C2140" s="7" t="e">
        <f ca="1">OFFSET(STATIC!$B$6,MATCH('Data Manipulation'!$A2140,STATIC!$A$6:$A$2307, 0)-1,3*(COLUMN()-COLUMN($B$16)))</f>
        <v>#N/A</v>
      </c>
      <c r="D2140" s="7" t="e">
        <f ca="1">OFFSET(STATIC!$B$6,MATCH('Data Manipulation'!$A2140,STATIC!$A$6:$A$2307, 0)-1,3*(COLUMN()-COLUMN($B$16)))</f>
        <v>#N/A</v>
      </c>
      <c r="E2140" s="7" t="e">
        <f ca="1">OFFSET(STATIC!$B$6,MATCH('Data Manipulation'!$A2140,STATIC!$A$6:$A$2307, 0)-1,3*(COLUMN()-COLUMN($B$16)))*$J2140</f>
        <v>#N/A</v>
      </c>
      <c r="F2140" s="7" t="e">
        <f ca="1">OFFSET(STATIC!$B$6,MATCH('Data Manipulation'!$A2140,STATIC!$A$6:$A$2307, 0)-1,3*(COLUMN()-COLUMN($B$16)))</f>
        <v>#N/A</v>
      </c>
      <c r="G2140" s="7" t="e">
        <f ca="1">OFFSET(STATIC!$B$6,MATCH('Data Manipulation'!$A2140,STATIC!$A$6:$A$2307, 0)-1,3*(COLUMN()-COLUMN($B$16)))</f>
        <v>#N/A</v>
      </c>
      <c r="H2140" s="7" t="e">
        <f ca="1">OFFSET(STATIC!$B$6,MATCH('Data Manipulation'!$A2140,STATIC!$A$6:$A$2307, 0)-1,3*(COLUMN()-COLUMN($B$16)))</f>
        <v>#N/A</v>
      </c>
      <c r="I2140" s="7" t="e">
        <f ca="1">OFFSET(STATIC!$B$6,MATCH('Data Manipulation'!$A2140,STATIC!$A$6:$A$2307, 0)-1,3*(COLUMN()-COLUMN($B$16)))</f>
        <v>#N/A</v>
      </c>
      <c r="J2140" s="7" t="e">
        <f ca="1">OFFSET(STATIC!$B$6,MATCH('Data Manipulation'!$A2140,STATIC!$A$6:$A$2307, 0)-1,3*(COLUMN()-COLUMN($B$16)))</f>
        <v>#N/A</v>
      </c>
      <c r="K2140" s="7" t="e">
        <f ca="1">OFFSET(STATIC!$B$6,MATCH('Data Manipulation'!$A2140,STATIC!$A$6:$A$2307, 0)-1,3*(COLUMN()-COLUMN($B$16)))</f>
        <v>#N/A</v>
      </c>
      <c r="L2140" s="7" t="e">
        <f ca="1">OFFSET(STATIC!$B$6,MATCH('Data Manipulation'!$A2140,STATIC!$A$6:$A$2307, 0)-1,3*(COLUMN()-COLUMN($B$16)))</f>
        <v>#N/A</v>
      </c>
      <c r="M2140" s="7" t="e">
        <f ca="1">OFFSET(STATIC!$B$6,MATCH('Data Manipulation'!$A2140,STATIC!$A$6:$A$2307, 0)-1,3*(COLUMN()-COLUMN($B$16)))</f>
        <v>#N/A</v>
      </c>
      <c r="N2140" s="7" t="e">
        <f ca="1">OFFSET(STATIC!$B$6,MATCH('Data Manipulation'!$A2140,STATIC!$A$6:$A$2307, 0)-1,3*(COLUMN()-COLUMN($B$16)))*$J2140</f>
        <v>#N/A</v>
      </c>
      <c r="O2140" s="7" t="e">
        <f ca="1">OFFSET(STATIC!$B$6,MATCH('Data Manipulation'!$A2140,STATIC!$A$6:$A$2307, 0)-1,3*(COLUMN()-COLUMN($B$16)))</f>
        <v>#N/A</v>
      </c>
      <c r="P2140" s="7" t="e">
        <f ca="1">OFFSET(STATIC!$B$6,MATCH('Data Manipulation'!$A2140,STATIC!$A$6:$A$2307, 0)-1,3*(COLUMN()-COLUMN($B$16)))*$J2140</f>
        <v>#N/A</v>
      </c>
      <c r="Q2140" s="7" t="e">
        <f ca="1">OFFSET(STATIC!$B$6,MATCH('Data Manipulation'!$A2140,STATIC!$A$6:$A$2307, 0)-1,3*(COLUMN()-COLUMN($B$16)))</f>
        <v>#N/A</v>
      </c>
      <c r="R2140" s="7" t="e">
        <f ca="1">OFFSET(STATIC!$B$6,MATCH('Data Manipulation'!$A2140,STATIC!$A$6:$A$2307, 0)-1,3*(COLUMN()-COLUMN($B$16)))</f>
        <v>#N/A</v>
      </c>
      <c r="U2140" s="14" t="e">
        <f t="shared" ca="1" si="582"/>
        <v>#N/A</v>
      </c>
      <c r="V2140" s="14" t="e">
        <f t="shared" ca="1" si="583"/>
        <v>#N/A</v>
      </c>
      <c r="W2140" s="14" t="e">
        <f t="shared" ca="1" si="584"/>
        <v>#N/A</v>
      </c>
      <c r="X2140" s="14" t="e">
        <f t="shared" ca="1" si="585"/>
        <v>#N/A</v>
      </c>
      <c r="Y2140" s="14" t="e">
        <f t="shared" ca="1" si="586"/>
        <v>#N/A</v>
      </c>
      <c r="Z2140" s="14" t="e">
        <f t="shared" ca="1" si="587"/>
        <v>#N/A</v>
      </c>
      <c r="AA2140" s="14" t="e">
        <f t="shared" ca="1" si="588"/>
        <v>#N/A</v>
      </c>
      <c r="AB2140" s="14" t="e">
        <f t="shared" ca="1" si="589"/>
        <v>#N/A</v>
      </c>
      <c r="AC2140" s="14" t="e">
        <f t="shared" ca="1" si="590"/>
        <v>#N/A</v>
      </c>
      <c r="AD2140" s="14" t="e">
        <f t="shared" ca="1" si="591"/>
        <v>#N/A</v>
      </c>
      <c r="AE2140" s="14" t="e">
        <f t="shared" ca="1" si="592"/>
        <v>#N/A</v>
      </c>
      <c r="AF2140" s="14" t="e">
        <f t="shared" ca="1" si="593"/>
        <v>#N/A</v>
      </c>
      <c r="AG2140" s="14" t="e">
        <f t="shared" ca="1" si="594"/>
        <v>#N/A</v>
      </c>
      <c r="AH2140" s="14" t="e">
        <f t="shared" ca="1" si="595"/>
        <v>#N/A</v>
      </c>
      <c r="AI2140" s="14" t="e">
        <f t="shared" ca="1" si="596"/>
        <v>#N/A</v>
      </c>
      <c r="AJ2140" s="14" t="e">
        <f t="shared" ca="1" si="597"/>
        <v>#N/A</v>
      </c>
      <c r="AK2140" s="14" t="e">
        <f t="shared" ca="1" si="598"/>
        <v>#N/A</v>
      </c>
    </row>
    <row r="2141" spans="1:37" x14ac:dyDescent="0.2">
      <c r="A2141" s="13" t="b">
        <f ca="1">IF(OFFSET(STATIC!$A$6,MATCH($A$16, STATIC!$A$6:$A$2307,0)+ROW()-ROW($A$16),0)&gt;$A$12, OFFSET(STATIC!$A$6,MATCH($A$16, STATIC!$A$6:$A$2307,0)+ROW()-ROW($A$16),0), FALSE)</f>
        <v>0</v>
      </c>
      <c r="B2141" s="7" t="e">
        <f ca="1">OFFSET(STATIC!$B$6,MATCH('Data Manipulation'!$A2141,STATIC!$A$6:$A$2307, 0)-1,3*(COLUMN()-COLUMN($B$16)))</f>
        <v>#N/A</v>
      </c>
      <c r="C2141" s="7" t="e">
        <f ca="1">OFFSET(STATIC!$B$6,MATCH('Data Manipulation'!$A2141,STATIC!$A$6:$A$2307, 0)-1,3*(COLUMN()-COLUMN($B$16)))</f>
        <v>#N/A</v>
      </c>
      <c r="D2141" s="7" t="e">
        <f ca="1">OFFSET(STATIC!$B$6,MATCH('Data Manipulation'!$A2141,STATIC!$A$6:$A$2307, 0)-1,3*(COLUMN()-COLUMN($B$16)))</f>
        <v>#N/A</v>
      </c>
      <c r="E2141" s="7" t="e">
        <f ca="1">OFFSET(STATIC!$B$6,MATCH('Data Manipulation'!$A2141,STATIC!$A$6:$A$2307, 0)-1,3*(COLUMN()-COLUMN($B$16)))*$J2141</f>
        <v>#N/A</v>
      </c>
      <c r="F2141" s="7" t="e">
        <f ca="1">OFFSET(STATIC!$B$6,MATCH('Data Manipulation'!$A2141,STATIC!$A$6:$A$2307, 0)-1,3*(COLUMN()-COLUMN($B$16)))</f>
        <v>#N/A</v>
      </c>
      <c r="G2141" s="7" t="e">
        <f ca="1">OFFSET(STATIC!$B$6,MATCH('Data Manipulation'!$A2141,STATIC!$A$6:$A$2307, 0)-1,3*(COLUMN()-COLUMN($B$16)))</f>
        <v>#N/A</v>
      </c>
      <c r="H2141" s="7" t="e">
        <f ca="1">OFFSET(STATIC!$B$6,MATCH('Data Manipulation'!$A2141,STATIC!$A$6:$A$2307, 0)-1,3*(COLUMN()-COLUMN($B$16)))</f>
        <v>#N/A</v>
      </c>
      <c r="I2141" s="7" t="e">
        <f ca="1">OFFSET(STATIC!$B$6,MATCH('Data Manipulation'!$A2141,STATIC!$A$6:$A$2307, 0)-1,3*(COLUMN()-COLUMN($B$16)))</f>
        <v>#N/A</v>
      </c>
      <c r="J2141" s="7" t="e">
        <f ca="1">OFFSET(STATIC!$B$6,MATCH('Data Manipulation'!$A2141,STATIC!$A$6:$A$2307, 0)-1,3*(COLUMN()-COLUMN($B$16)))</f>
        <v>#N/A</v>
      </c>
      <c r="K2141" s="7" t="e">
        <f ca="1">OFFSET(STATIC!$B$6,MATCH('Data Manipulation'!$A2141,STATIC!$A$6:$A$2307, 0)-1,3*(COLUMN()-COLUMN($B$16)))</f>
        <v>#N/A</v>
      </c>
      <c r="L2141" s="7" t="e">
        <f ca="1">OFFSET(STATIC!$B$6,MATCH('Data Manipulation'!$A2141,STATIC!$A$6:$A$2307, 0)-1,3*(COLUMN()-COLUMN($B$16)))</f>
        <v>#N/A</v>
      </c>
      <c r="M2141" s="7" t="e">
        <f ca="1">OFFSET(STATIC!$B$6,MATCH('Data Manipulation'!$A2141,STATIC!$A$6:$A$2307, 0)-1,3*(COLUMN()-COLUMN($B$16)))</f>
        <v>#N/A</v>
      </c>
      <c r="N2141" s="7" t="e">
        <f ca="1">OFFSET(STATIC!$B$6,MATCH('Data Manipulation'!$A2141,STATIC!$A$6:$A$2307, 0)-1,3*(COLUMN()-COLUMN($B$16)))*$J2141</f>
        <v>#N/A</v>
      </c>
      <c r="O2141" s="7" t="e">
        <f ca="1">OFFSET(STATIC!$B$6,MATCH('Data Manipulation'!$A2141,STATIC!$A$6:$A$2307, 0)-1,3*(COLUMN()-COLUMN($B$16)))</f>
        <v>#N/A</v>
      </c>
      <c r="P2141" s="7" t="e">
        <f ca="1">OFFSET(STATIC!$B$6,MATCH('Data Manipulation'!$A2141,STATIC!$A$6:$A$2307, 0)-1,3*(COLUMN()-COLUMN($B$16)))*$J2141</f>
        <v>#N/A</v>
      </c>
      <c r="Q2141" s="7" t="e">
        <f ca="1">OFFSET(STATIC!$B$6,MATCH('Data Manipulation'!$A2141,STATIC!$A$6:$A$2307, 0)-1,3*(COLUMN()-COLUMN($B$16)))</f>
        <v>#N/A</v>
      </c>
      <c r="R2141" s="7" t="e">
        <f ca="1">OFFSET(STATIC!$B$6,MATCH('Data Manipulation'!$A2141,STATIC!$A$6:$A$2307, 0)-1,3*(COLUMN()-COLUMN($B$16)))</f>
        <v>#N/A</v>
      </c>
      <c r="U2141" s="14" t="e">
        <f t="shared" ca="1" si="582"/>
        <v>#N/A</v>
      </c>
      <c r="V2141" s="14" t="e">
        <f t="shared" ca="1" si="583"/>
        <v>#N/A</v>
      </c>
      <c r="W2141" s="14" t="e">
        <f t="shared" ca="1" si="584"/>
        <v>#N/A</v>
      </c>
      <c r="X2141" s="14" t="e">
        <f t="shared" ca="1" si="585"/>
        <v>#N/A</v>
      </c>
      <c r="Y2141" s="14" t="e">
        <f t="shared" ca="1" si="586"/>
        <v>#N/A</v>
      </c>
      <c r="Z2141" s="14" t="e">
        <f t="shared" ca="1" si="587"/>
        <v>#N/A</v>
      </c>
      <c r="AA2141" s="14" t="e">
        <f t="shared" ca="1" si="588"/>
        <v>#N/A</v>
      </c>
      <c r="AB2141" s="14" t="e">
        <f t="shared" ca="1" si="589"/>
        <v>#N/A</v>
      </c>
      <c r="AC2141" s="14" t="e">
        <f t="shared" ca="1" si="590"/>
        <v>#N/A</v>
      </c>
      <c r="AD2141" s="14" t="e">
        <f t="shared" ca="1" si="591"/>
        <v>#N/A</v>
      </c>
      <c r="AE2141" s="14" t="e">
        <f t="shared" ca="1" si="592"/>
        <v>#N/A</v>
      </c>
      <c r="AF2141" s="14" t="e">
        <f t="shared" ca="1" si="593"/>
        <v>#N/A</v>
      </c>
      <c r="AG2141" s="14" t="e">
        <f t="shared" ca="1" si="594"/>
        <v>#N/A</v>
      </c>
      <c r="AH2141" s="14" t="e">
        <f t="shared" ca="1" si="595"/>
        <v>#N/A</v>
      </c>
      <c r="AI2141" s="14" t="e">
        <f t="shared" ca="1" si="596"/>
        <v>#N/A</v>
      </c>
      <c r="AJ2141" s="14" t="e">
        <f t="shared" ca="1" si="597"/>
        <v>#N/A</v>
      </c>
      <c r="AK2141" s="14" t="e">
        <f t="shared" ca="1" si="598"/>
        <v>#N/A</v>
      </c>
    </row>
    <row r="2142" spans="1:37" x14ac:dyDescent="0.2">
      <c r="A2142" s="13" t="b">
        <f ca="1">IF(OFFSET(STATIC!$A$6,MATCH($A$16, STATIC!$A$6:$A$2307,0)+ROW()-ROW($A$16),0)&gt;$A$12, OFFSET(STATIC!$A$6,MATCH($A$16, STATIC!$A$6:$A$2307,0)+ROW()-ROW($A$16),0), FALSE)</f>
        <v>0</v>
      </c>
      <c r="B2142" s="7" t="e">
        <f ca="1">OFFSET(STATIC!$B$6,MATCH('Data Manipulation'!$A2142,STATIC!$A$6:$A$2307, 0)-1,3*(COLUMN()-COLUMN($B$16)))</f>
        <v>#N/A</v>
      </c>
      <c r="C2142" s="7" t="e">
        <f ca="1">OFFSET(STATIC!$B$6,MATCH('Data Manipulation'!$A2142,STATIC!$A$6:$A$2307, 0)-1,3*(COLUMN()-COLUMN($B$16)))</f>
        <v>#N/A</v>
      </c>
      <c r="D2142" s="7" t="e">
        <f ca="1">OFFSET(STATIC!$B$6,MATCH('Data Manipulation'!$A2142,STATIC!$A$6:$A$2307, 0)-1,3*(COLUMN()-COLUMN($B$16)))</f>
        <v>#N/A</v>
      </c>
      <c r="E2142" s="7" t="e">
        <f ca="1">OFFSET(STATIC!$B$6,MATCH('Data Manipulation'!$A2142,STATIC!$A$6:$A$2307, 0)-1,3*(COLUMN()-COLUMN($B$16)))*$J2142</f>
        <v>#N/A</v>
      </c>
      <c r="F2142" s="7" t="e">
        <f ca="1">OFFSET(STATIC!$B$6,MATCH('Data Manipulation'!$A2142,STATIC!$A$6:$A$2307, 0)-1,3*(COLUMN()-COLUMN($B$16)))</f>
        <v>#N/A</v>
      </c>
      <c r="G2142" s="7" t="e">
        <f ca="1">OFFSET(STATIC!$B$6,MATCH('Data Manipulation'!$A2142,STATIC!$A$6:$A$2307, 0)-1,3*(COLUMN()-COLUMN($B$16)))</f>
        <v>#N/A</v>
      </c>
      <c r="H2142" s="7" t="e">
        <f ca="1">OFFSET(STATIC!$B$6,MATCH('Data Manipulation'!$A2142,STATIC!$A$6:$A$2307, 0)-1,3*(COLUMN()-COLUMN($B$16)))</f>
        <v>#N/A</v>
      </c>
      <c r="I2142" s="7" t="e">
        <f ca="1">OFFSET(STATIC!$B$6,MATCH('Data Manipulation'!$A2142,STATIC!$A$6:$A$2307, 0)-1,3*(COLUMN()-COLUMN($B$16)))</f>
        <v>#N/A</v>
      </c>
      <c r="J2142" s="7" t="e">
        <f ca="1">OFFSET(STATIC!$B$6,MATCH('Data Manipulation'!$A2142,STATIC!$A$6:$A$2307, 0)-1,3*(COLUMN()-COLUMN($B$16)))</f>
        <v>#N/A</v>
      </c>
      <c r="K2142" s="7" t="e">
        <f ca="1">OFFSET(STATIC!$B$6,MATCH('Data Manipulation'!$A2142,STATIC!$A$6:$A$2307, 0)-1,3*(COLUMN()-COLUMN($B$16)))</f>
        <v>#N/A</v>
      </c>
      <c r="L2142" s="7" t="e">
        <f ca="1">OFFSET(STATIC!$B$6,MATCH('Data Manipulation'!$A2142,STATIC!$A$6:$A$2307, 0)-1,3*(COLUMN()-COLUMN($B$16)))</f>
        <v>#N/A</v>
      </c>
      <c r="M2142" s="7" t="e">
        <f ca="1">OFFSET(STATIC!$B$6,MATCH('Data Manipulation'!$A2142,STATIC!$A$6:$A$2307, 0)-1,3*(COLUMN()-COLUMN($B$16)))</f>
        <v>#N/A</v>
      </c>
      <c r="N2142" s="7" t="e">
        <f ca="1">OFFSET(STATIC!$B$6,MATCH('Data Manipulation'!$A2142,STATIC!$A$6:$A$2307, 0)-1,3*(COLUMN()-COLUMN($B$16)))*$J2142</f>
        <v>#N/A</v>
      </c>
      <c r="O2142" s="7" t="e">
        <f ca="1">OFFSET(STATIC!$B$6,MATCH('Data Manipulation'!$A2142,STATIC!$A$6:$A$2307, 0)-1,3*(COLUMN()-COLUMN($B$16)))</f>
        <v>#N/A</v>
      </c>
      <c r="P2142" s="7" t="e">
        <f ca="1">OFFSET(STATIC!$B$6,MATCH('Data Manipulation'!$A2142,STATIC!$A$6:$A$2307, 0)-1,3*(COLUMN()-COLUMN($B$16)))*$J2142</f>
        <v>#N/A</v>
      </c>
      <c r="Q2142" s="7" t="e">
        <f ca="1">OFFSET(STATIC!$B$6,MATCH('Data Manipulation'!$A2142,STATIC!$A$6:$A$2307, 0)-1,3*(COLUMN()-COLUMN($B$16)))</f>
        <v>#N/A</v>
      </c>
      <c r="R2142" s="7" t="e">
        <f ca="1">OFFSET(STATIC!$B$6,MATCH('Data Manipulation'!$A2142,STATIC!$A$6:$A$2307, 0)-1,3*(COLUMN()-COLUMN($B$16)))</f>
        <v>#N/A</v>
      </c>
      <c r="U2142" s="14" t="e">
        <f t="shared" ca="1" si="582"/>
        <v>#N/A</v>
      </c>
      <c r="V2142" s="14" t="e">
        <f t="shared" ca="1" si="583"/>
        <v>#N/A</v>
      </c>
      <c r="W2142" s="14" t="e">
        <f t="shared" ca="1" si="584"/>
        <v>#N/A</v>
      </c>
      <c r="X2142" s="14" t="e">
        <f t="shared" ca="1" si="585"/>
        <v>#N/A</v>
      </c>
      <c r="Y2142" s="14" t="e">
        <f t="shared" ca="1" si="586"/>
        <v>#N/A</v>
      </c>
      <c r="Z2142" s="14" t="e">
        <f t="shared" ca="1" si="587"/>
        <v>#N/A</v>
      </c>
      <c r="AA2142" s="14" t="e">
        <f t="shared" ca="1" si="588"/>
        <v>#N/A</v>
      </c>
      <c r="AB2142" s="14" t="e">
        <f t="shared" ca="1" si="589"/>
        <v>#N/A</v>
      </c>
      <c r="AC2142" s="14" t="e">
        <f t="shared" ca="1" si="590"/>
        <v>#N/A</v>
      </c>
      <c r="AD2142" s="14" t="e">
        <f t="shared" ca="1" si="591"/>
        <v>#N/A</v>
      </c>
      <c r="AE2142" s="14" t="e">
        <f t="shared" ca="1" si="592"/>
        <v>#N/A</v>
      </c>
      <c r="AF2142" s="14" t="e">
        <f t="shared" ca="1" si="593"/>
        <v>#N/A</v>
      </c>
      <c r="AG2142" s="14" t="e">
        <f t="shared" ca="1" si="594"/>
        <v>#N/A</v>
      </c>
      <c r="AH2142" s="14" t="e">
        <f t="shared" ca="1" si="595"/>
        <v>#N/A</v>
      </c>
      <c r="AI2142" s="14" t="e">
        <f t="shared" ca="1" si="596"/>
        <v>#N/A</v>
      </c>
      <c r="AJ2142" s="14" t="e">
        <f t="shared" ca="1" si="597"/>
        <v>#N/A</v>
      </c>
      <c r="AK2142" s="14" t="e">
        <f t="shared" ca="1" si="598"/>
        <v>#N/A</v>
      </c>
    </row>
    <row r="2143" spans="1:37" x14ac:dyDescent="0.2">
      <c r="A2143" s="13" t="b">
        <f ca="1">IF(OFFSET(STATIC!$A$6,MATCH($A$16, STATIC!$A$6:$A$2307,0)+ROW()-ROW($A$16),0)&gt;$A$12, OFFSET(STATIC!$A$6,MATCH($A$16, STATIC!$A$6:$A$2307,0)+ROW()-ROW($A$16),0), FALSE)</f>
        <v>0</v>
      </c>
      <c r="B2143" s="7" t="e">
        <f ca="1">OFFSET(STATIC!$B$6,MATCH('Data Manipulation'!$A2143,STATIC!$A$6:$A$2307, 0)-1,3*(COLUMN()-COLUMN($B$16)))</f>
        <v>#N/A</v>
      </c>
      <c r="C2143" s="7" t="e">
        <f ca="1">OFFSET(STATIC!$B$6,MATCH('Data Manipulation'!$A2143,STATIC!$A$6:$A$2307, 0)-1,3*(COLUMN()-COLUMN($B$16)))</f>
        <v>#N/A</v>
      </c>
      <c r="D2143" s="7" t="e">
        <f ca="1">OFFSET(STATIC!$B$6,MATCH('Data Manipulation'!$A2143,STATIC!$A$6:$A$2307, 0)-1,3*(COLUMN()-COLUMN($B$16)))</f>
        <v>#N/A</v>
      </c>
      <c r="E2143" s="7" t="e">
        <f ca="1">OFFSET(STATIC!$B$6,MATCH('Data Manipulation'!$A2143,STATIC!$A$6:$A$2307, 0)-1,3*(COLUMN()-COLUMN($B$16)))*$J2143</f>
        <v>#N/A</v>
      </c>
      <c r="F2143" s="7" t="e">
        <f ca="1">OFFSET(STATIC!$B$6,MATCH('Data Manipulation'!$A2143,STATIC!$A$6:$A$2307, 0)-1,3*(COLUMN()-COLUMN($B$16)))</f>
        <v>#N/A</v>
      </c>
      <c r="G2143" s="7" t="e">
        <f ca="1">OFFSET(STATIC!$B$6,MATCH('Data Manipulation'!$A2143,STATIC!$A$6:$A$2307, 0)-1,3*(COLUMN()-COLUMN($B$16)))</f>
        <v>#N/A</v>
      </c>
      <c r="H2143" s="7" t="e">
        <f ca="1">OFFSET(STATIC!$B$6,MATCH('Data Manipulation'!$A2143,STATIC!$A$6:$A$2307, 0)-1,3*(COLUMN()-COLUMN($B$16)))</f>
        <v>#N/A</v>
      </c>
      <c r="I2143" s="7" t="e">
        <f ca="1">OFFSET(STATIC!$B$6,MATCH('Data Manipulation'!$A2143,STATIC!$A$6:$A$2307, 0)-1,3*(COLUMN()-COLUMN($B$16)))</f>
        <v>#N/A</v>
      </c>
      <c r="J2143" s="7" t="e">
        <f ca="1">OFFSET(STATIC!$B$6,MATCH('Data Manipulation'!$A2143,STATIC!$A$6:$A$2307, 0)-1,3*(COLUMN()-COLUMN($B$16)))</f>
        <v>#N/A</v>
      </c>
      <c r="K2143" s="7" t="e">
        <f ca="1">OFFSET(STATIC!$B$6,MATCH('Data Manipulation'!$A2143,STATIC!$A$6:$A$2307, 0)-1,3*(COLUMN()-COLUMN($B$16)))</f>
        <v>#N/A</v>
      </c>
      <c r="L2143" s="7" t="e">
        <f ca="1">OFFSET(STATIC!$B$6,MATCH('Data Manipulation'!$A2143,STATIC!$A$6:$A$2307, 0)-1,3*(COLUMN()-COLUMN($B$16)))</f>
        <v>#N/A</v>
      </c>
      <c r="M2143" s="7" t="e">
        <f ca="1">OFFSET(STATIC!$B$6,MATCH('Data Manipulation'!$A2143,STATIC!$A$6:$A$2307, 0)-1,3*(COLUMN()-COLUMN($B$16)))</f>
        <v>#N/A</v>
      </c>
      <c r="N2143" s="7" t="e">
        <f ca="1">OFFSET(STATIC!$B$6,MATCH('Data Manipulation'!$A2143,STATIC!$A$6:$A$2307, 0)-1,3*(COLUMN()-COLUMN($B$16)))*$J2143</f>
        <v>#N/A</v>
      </c>
      <c r="O2143" s="7" t="e">
        <f ca="1">OFFSET(STATIC!$B$6,MATCH('Data Manipulation'!$A2143,STATIC!$A$6:$A$2307, 0)-1,3*(COLUMN()-COLUMN($B$16)))</f>
        <v>#N/A</v>
      </c>
      <c r="P2143" s="7" t="e">
        <f ca="1">OFFSET(STATIC!$B$6,MATCH('Data Manipulation'!$A2143,STATIC!$A$6:$A$2307, 0)-1,3*(COLUMN()-COLUMN($B$16)))*$J2143</f>
        <v>#N/A</v>
      </c>
      <c r="Q2143" s="7" t="e">
        <f ca="1">OFFSET(STATIC!$B$6,MATCH('Data Manipulation'!$A2143,STATIC!$A$6:$A$2307, 0)-1,3*(COLUMN()-COLUMN($B$16)))</f>
        <v>#N/A</v>
      </c>
      <c r="R2143" s="7" t="e">
        <f ca="1">OFFSET(STATIC!$B$6,MATCH('Data Manipulation'!$A2143,STATIC!$A$6:$A$2307, 0)-1,3*(COLUMN()-COLUMN($B$16)))</f>
        <v>#N/A</v>
      </c>
      <c r="U2143" s="14" t="e">
        <f t="shared" ca="1" si="582"/>
        <v>#N/A</v>
      </c>
      <c r="V2143" s="14" t="e">
        <f t="shared" ca="1" si="583"/>
        <v>#N/A</v>
      </c>
      <c r="W2143" s="14" t="e">
        <f t="shared" ca="1" si="584"/>
        <v>#N/A</v>
      </c>
      <c r="X2143" s="14" t="e">
        <f t="shared" ca="1" si="585"/>
        <v>#N/A</v>
      </c>
      <c r="Y2143" s="14" t="e">
        <f t="shared" ca="1" si="586"/>
        <v>#N/A</v>
      </c>
      <c r="Z2143" s="14" t="e">
        <f t="shared" ca="1" si="587"/>
        <v>#N/A</v>
      </c>
      <c r="AA2143" s="14" t="e">
        <f t="shared" ca="1" si="588"/>
        <v>#N/A</v>
      </c>
      <c r="AB2143" s="14" t="e">
        <f t="shared" ca="1" si="589"/>
        <v>#N/A</v>
      </c>
      <c r="AC2143" s="14" t="e">
        <f t="shared" ca="1" si="590"/>
        <v>#N/A</v>
      </c>
      <c r="AD2143" s="14" t="e">
        <f t="shared" ca="1" si="591"/>
        <v>#N/A</v>
      </c>
      <c r="AE2143" s="14" t="e">
        <f t="shared" ca="1" si="592"/>
        <v>#N/A</v>
      </c>
      <c r="AF2143" s="14" t="e">
        <f t="shared" ca="1" si="593"/>
        <v>#N/A</v>
      </c>
      <c r="AG2143" s="14" t="e">
        <f t="shared" ca="1" si="594"/>
        <v>#N/A</v>
      </c>
      <c r="AH2143" s="14" t="e">
        <f t="shared" ca="1" si="595"/>
        <v>#N/A</v>
      </c>
      <c r="AI2143" s="14" t="e">
        <f t="shared" ca="1" si="596"/>
        <v>#N/A</v>
      </c>
      <c r="AJ2143" s="14" t="e">
        <f t="shared" ca="1" si="597"/>
        <v>#N/A</v>
      </c>
      <c r="AK2143" s="14" t="e">
        <f t="shared" ca="1" si="598"/>
        <v>#N/A</v>
      </c>
    </row>
    <row r="2144" spans="1:37" x14ac:dyDescent="0.2">
      <c r="A2144" s="13" t="b">
        <f ca="1">IF(OFFSET(STATIC!$A$6,MATCH($A$16, STATIC!$A$6:$A$2307,0)+ROW()-ROW($A$16),0)&gt;$A$12, OFFSET(STATIC!$A$6,MATCH($A$16, STATIC!$A$6:$A$2307,0)+ROW()-ROW($A$16),0), FALSE)</f>
        <v>0</v>
      </c>
      <c r="B2144" s="7" t="e">
        <f ca="1">OFFSET(STATIC!$B$6,MATCH('Data Manipulation'!$A2144,STATIC!$A$6:$A$2307, 0)-1,3*(COLUMN()-COLUMN($B$16)))</f>
        <v>#N/A</v>
      </c>
      <c r="C2144" s="7" t="e">
        <f ca="1">OFFSET(STATIC!$B$6,MATCH('Data Manipulation'!$A2144,STATIC!$A$6:$A$2307, 0)-1,3*(COLUMN()-COLUMN($B$16)))</f>
        <v>#N/A</v>
      </c>
      <c r="D2144" s="7" t="e">
        <f ca="1">OFFSET(STATIC!$B$6,MATCH('Data Manipulation'!$A2144,STATIC!$A$6:$A$2307, 0)-1,3*(COLUMN()-COLUMN($B$16)))</f>
        <v>#N/A</v>
      </c>
      <c r="E2144" s="7" t="e">
        <f ca="1">OFFSET(STATIC!$B$6,MATCH('Data Manipulation'!$A2144,STATIC!$A$6:$A$2307, 0)-1,3*(COLUMN()-COLUMN($B$16)))*$J2144</f>
        <v>#N/A</v>
      </c>
      <c r="F2144" s="7" t="e">
        <f ca="1">OFFSET(STATIC!$B$6,MATCH('Data Manipulation'!$A2144,STATIC!$A$6:$A$2307, 0)-1,3*(COLUMN()-COLUMN($B$16)))</f>
        <v>#N/A</v>
      </c>
      <c r="G2144" s="7" t="e">
        <f ca="1">OFFSET(STATIC!$B$6,MATCH('Data Manipulation'!$A2144,STATIC!$A$6:$A$2307, 0)-1,3*(COLUMN()-COLUMN($B$16)))</f>
        <v>#N/A</v>
      </c>
      <c r="H2144" s="7" t="e">
        <f ca="1">OFFSET(STATIC!$B$6,MATCH('Data Manipulation'!$A2144,STATIC!$A$6:$A$2307, 0)-1,3*(COLUMN()-COLUMN($B$16)))</f>
        <v>#N/A</v>
      </c>
      <c r="I2144" s="7" t="e">
        <f ca="1">OFFSET(STATIC!$B$6,MATCH('Data Manipulation'!$A2144,STATIC!$A$6:$A$2307, 0)-1,3*(COLUMN()-COLUMN($B$16)))</f>
        <v>#N/A</v>
      </c>
      <c r="J2144" s="7" t="e">
        <f ca="1">OFFSET(STATIC!$B$6,MATCH('Data Manipulation'!$A2144,STATIC!$A$6:$A$2307, 0)-1,3*(COLUMN()-COLUMN($B$16)))</f>
        <v>#N/A</v>
      </c>
      <c r="K2144" s="7" t="e">
        <f ca="1">OFFSET(STATIC!$B$6,MATCH('Data Manipulation'!$A2144,STATIC!$A$6:$A$2307, 0)-1,3*(COLUMN()-COLUMN($B$16)))</f>
        <v>#N/A</v>
      </c>
      <c r="L2144" s="7" t="e">
        <f ca="1">OFFSET(STATIC!$B$6,MATCH('Data Manipulation'!$A2144,STATIC!$A$6:$A$2307, 0)-1,3*(COLUMN()-COLUMN($B$16)))</f>
        <v>#N/A</v>
      </c>
      <c r="M2144" s="7" t="e">
        <f ca="1">OFFSET(STATIC!$B$6,MATCH('Data Manipulation'!$A2144,STATIC!$A$6:$A$2307, 0)-1,3*(COLUMN()-COLUMN($B$16)))</f>
        <v>#N/A</v>
      </c>
      <c r="N2144" s="7" t="e">
        <f ca="1">OFFSET(STATIC!$B$6,MATCH('Data Manipulation'!$A2144,STATIC!$A$6:$A$2307, 0)-1,3*(COLUMN()-COLUMN($B$16)))*$J2144</f>
        <v>#N/A</v>
      </c>
      <c r="O2144" s="7" t="e">
        <f ca="1">OFFSET(STATIC!$B$6,MATCH('Data Manipulation'!$A2144,STATIC!$A$6:$A$2307, 0)-1,3*(COLUMN()-COLUMN($B$16)))</f>
        <v>#N/A</v>
      </c>
      <c r="P2144" s="7" t="e">
        <f ca="1">OFFSET(STATIC!$B$6,MATCH('Data Manipulation'!$A2144,STATIC!$A$6:$A$2307, 0)-1,3*(COLUMN()-COLUMN($B$16)))*$J2144</f>
        <v>#N/A</v>
      </c>
      <c r="Q2144" s="7" t="e">
        <f ca="1">OFFSET(STATIC!$B$6,MATCH('Data Manipulation'!$A2144,STATIC!$A$6:$A$2307, 0)-1,3*(COLUMN()-COLUMN($B$16)))</f>
        <v>#N/A</v>
      </c>
      <c r="R2144" s="7" t="e">
        <f ca="1">OFFSET(STATIC!$B$6,MATCH('Data Manipulation'!$A2144,STATIC!$A$6:$A$2307, 0)-1,3*(COLUMN()-COLUMN($B$16)))</f>
        <v>#N/A</v>
      </c>
      <c r="U2144" s="14" t="e">
        <f t="shared" ca="1" si="582"/>
        <v>#N/A</v>
      </c>
      <c r="V2144" s="14" t="e">
        <f t="shared" ca="1" si="583"/>
        <v>#N/A</v>
      </c>
      <c r="W2144" s="14" t="e">
        <f t="shared" ca="1" si="584"/>
        <v>#N/A</v>
      </c>
      <c r="X2144" s="14" t="e">
        <f t="shared" ca="1" si="585"/>
        <v>#N/A</v>
      </c>
      <c r="Y2144" s="14" t="e">
        <f t="shared" ca="1" si="586"/>
        <v>#N/A</v>
      </c>
      <c r="Z2144" s="14" t="e">
        <f t="shared" ca="1" si="587"/>
        <v>#N/A</v>
      </c>
      <c r="AA2144" s="14" t="e">
        <f t="shared" ca="1" si="588"/>
        <v>#N/A</v>
      </c>
      <c r="AB2144" s="14" t="e">
        <f t="shared" ca="1" si="589"/>
        <v>#N/A</v>
      </c>
      <c r="AC2144" s="14" t="e">
        <f t="shared" ca="1" si="590"/>
        <v>#N/A</v>
      </c>
      <c r="AD2144" s="14" t="e">
        <f t="shared" ca="1" si="591"/>
        <v>#N/A</v>
      </c>
      <c r="AE2144" s="14" t="e">
        <f t="shared" ca="1" si="592"/>
        <v>#N/A</v>
      </c>
      <c r="AF2144" s="14" t="e">
        <f t="shared" ca="1" si="593"/>
        <v>#N/A</v>
      </c>
      <c r="AG2144" s="14" t="e">
        <f t="shared" ca="1" si="594"/>
        <v>#N/A</v>
      </c>
      <c r="AH2144" s="14" t="e">
        <f t="shared" ca="1" si="595"/>
        <v>#N/A</v>
      </c>
      <c r="AI2144" s="14" t="e">
        <f t="shared" ca="1" si="596"/>
        <v>#N/A</v>
      </c>
      <c r="AJ2144" s="14" t="e">
        <f t="shared" ca="1" si="597"/>
        <v>#N/A</v>
      </c>
      <c r="AK2144" s="14" t="e">
        <f t="shared" ca="1" si="598"/>
        <v>#N/A</v>
      </c>
    </row>
    <row r="2145" spans="1:37" x14ac:dyDescent="0.2">
      <c r="A2145" s="13" t="b">
        <f ca="1">IF(OFFSET(STATIC!$A$6,MATCH($A$16, STATIC!$A$6:$A$2307,0)+ROW()-ROW($A$16),0)&gt;$A$12, OFFSET(STATIC!$A$6,MATCH($A$16, STATIC!$A$6:$A$2307,0)+ROW()-ROW($A$16),0), FALSE)</f>
        <v>0</v>
      </c>
      <c r="B2145" s="7" t="e">
        <f ca="1">OFFSET(STATIC!$B$6,MATCH('Data Manipulation'!$A2145,STATIC!$A$6:$A$2307, 0)-1,3*(COLUMN()-COLUMN($B$16)))</f>
        <v>#N/A</v>
      </c>
      <c r="C2145" s="7" t="e">
        <f ca="1">OFFSET(STATIC!$B$6,MATCH('Data Manipulation'!$A2145,STATIC!$A$6:$A$2307, 0)-1,3*(COLUMN()-COLUMN($B$16)))</f>
        <v>#N/A</v>
      </c>
      <c r="D2145" s="7" t="e">
        <f ca="1">OFFSET(STATIC!$B$6,MATCH('Data Manipulation'!$A2145,STATIC!$A$6:$A$2307, 0)-1,3*(COLUMN()-COLUMN($B$16)))</f>
        <v>#N/A</v>
      </c>
      <c r="E2145" s="7" t="e">
        <f ca="1">OFFSET(STATIC!$B$6,MATCH('Data Manipulation'!$A2145,STATIC!$A$6:$A$2307, 0)-1,3*(COLUMN()-COLUMN($B$16)))*$J2145</f>
        <v>#N/A</v>
      </c>
      <c r="F2145" s="7" t="e">
        <f ca="1">OFFSET(STATIC!$B$6,MATCH('Data Manipulation'!$A2145,STATIC!$A$6:$A$2307, 0)-1,3*(COLUMN()-COLUMN($B$16)))</f>
        <v>#N/A</v>
      </c>
      <c r="G2145" s="7" t="e">
        <f ca="1">OFFSET(STATIC!$B$6,MATCH('Data Manipulation'!$A2145,STATIC!$A$6:$A$2307, 0)-1,3*(COLUMN()-COLUMN($B$16)))</f>
        <v>#N/A</v>
      </c>
      <c r="H2145" s="7" t="e">
        <f ca="1">OFFSET(STATIC!$B$6,MATCH('Data Manipulation'!$A2145,STATIC!$A$6:$A$2307, 0)-1,3*(COLUMN()-COLUMN($B$16)))</f>
        <v>#N/A</v>
      </c>
      <c r="I2145" s="7" t="e">
        <f ca="1">OFFSET(STATIC!$B$6,MATCH('Data Manipulation'!$A2145,STATIC!$A$6:$A$2307, 0)-1,3*(COLUMN()-COLUMN($B$16)))</f>
        <v>#N/A</v>
      </c>
      <c r="J2145" s="7" t="e">
        <f ca="1">OFFSET(STATIC!$B$6,MATCH('Data Manipulation'!$A2145,STATIC!$A$6:$A$2307, 0)-1,3*(COLUMN()-COLUMN($B$16)))</f>
        <v>#N/A</v>
      </c>
      <c r="K2145" s="7" t="e">
        <f ca="1">OFFSET(STATIC!$B$6,MATCH('Data Manipulation'!$A2145,STATIC!$A$6:$A$2307, 0)-1,3*(COLUMN()-COLUMN($B$16)))</f>
        <v>#N/A</v>
      </c>
      <c r="L2145" s="7" t="e">
        <f ca="1">OFFSET(STATIC!$B$6,MATCH('Data Manipulation'!$A2145,STATIC!$A$6:$A$2307, 0)-1,3*(COLUMN()-COLUMN($B$16)))</f>
        <v>#N/A</v>
      </c>
      <c r="M2145" s="7" t="e">
        <f ca="1">OFFSET(STATIC!$B$6,MATCH('Data Manipulation'!$A2145,STATIC!$A$6:$A$2307, 0)-1,3*(COLUMN()-COLUMN($B$16)))</f>
        <v>#N/A</v>
      </c>
      <c r="N2145" s="7" t="e">
        <f ca="1">OFFSET(STATIC!$B$6,MATCH('Data Manipulation'!$A2145,STATIC!$A$6:$A$2307, 0)-1,3*(COLUMN()-COLUMN($B$16)))*$J2145</f>
        <v>#N/A</v>
      </c>
      <c r="O2145" s="7" t="e">
        <f ca="1">OFFSET(STATIC!$B$6,MATCH('Data Manipulation'!$A2145,STATIC!$A$6:$A$2307, 0)-1,3*(COLUMN()-COLUMN($B$16)))</f>
        <v>#N/A</v>
      </c>
      <c r="P2145" s="7" t="e">
        <f ca="1">OFFSET(STATIC!$B$6,MATCH('Data Manipulation'!$A2145,STATIC!$A$6:$A$2307, 0)-1,3*(COLUMN()-COLUMN($B$16)))*$J2145</f>
        <v>#N/A</v>
      </c>
      <c r="Q2145" s="7" t="e">
        <f ca="1">OFFSET(STATIC!$B$6,MATCH('Data Manipulation'!$A2145,STATIC!$A$6:$A$2307, 0)-1,3*(COLUMN()-COLUMN($B$16)))</f>
        <v>#N/A</v>
      </c>
      <c r="R2145" s="7" t="e">
        <f ca="1">OFFSET(STATIC!$B$6,MATCH('Data Manipulation'!$A2145,STATIC!$A$6:$A$2307, 0)-1,3*(COLUMN()-COLUMN($B$16)))</f>
        <v>#N/A</v>
      </c>
      <c r="U2145" s="14" t="e">
        <f t="shared" ca="1" si="582"/>
        <v>#N/A</v>
      </c>
      <c r="V2145" s="14" t="e">
        <f t="shared" ca="1" si="583"/>
        <v>#N/A</v>
      </c>
      <c r="W2145" s="14" t="e">
        <f t="shared" ca="1" si="584"/>
        <v>#N/A</v>
      </c>
      <c r="X2145" s="14" t="e">
        <f t="shared" ca="1" si="585"/>
        <v>#N/A</v>
      </c>
      <c r="Y2145" s="14" t="e">
        <f t="shared" ca="1" si="586"/>
        <v>#N/A</v>
      </c>
      <c r="Z2145" s="14" t="e">
        <f t="shared" ca="1" si="587"/>
        <v>#N/A</v>
      </c>
      <c r="AA2145" s="14" t="e">
        <f t="shared" ca="1" si="588"/>
        <v>#N/A</v>
      </c>
      <c r="AB2145" s="14" t="e">
        <f t="shared" ca="1" si="589"/>
        <v>#N/A</v>
      </c>
      <c r="AC2145" s="14" t="e">
        <f t="shared" ca="1" si="590"/>
        <v>#N/A</v>
      </c>
      <c r="AD2145" s="14" t="e">
        <f t="shared" ca="1" si="591"/>
        <v>#N/A</v>
      </c>
      <c r="AE2145" s="14" t="e">
        <f t="shared" ca="1" si="592"/>
        <v>#N/A</v>
      </c>
      <c r="AF2145" s="14" t="e">
        <f t="shared" ca="1" si="593"/>
        <v>#N/A</v>
      </c>
      <c r="AG2145" s="14" t="e">
        <f t="shared" ca="1" si="594"/>
        <v>#N/A</v>
      </c>
      <c r="AH2145" s="14" t="e">
        <f t="shared" ca="1" si="595"/>
        <v>#N/A</v>
      </c>
      <c r="AI2145" s="14" t="e">
        <f t="shared" ca="1" si="596"/>
        <v>#N/A</v>
      </c>
      <c r="AJ2145" s="14" t="e">
        <f t="shared" ca="1" si="597"/>
        <v>#N/A</v>
      </c>
      <c r="AK2145" s="14" t="e">
        <f t="shared" ca="1" si="598"/>
        <v>#N/A</v>
      </c>
    </row>
    <row r="2146" spans="1:37" x14ac:dyDescent="0.2">
      <c r="A2146" s="13" t="b">
        <f ca="1">IF(OFFSET(STATIC!$A$6,MATCH($A$16, STATIC!$A$6:$A$2307,0)+ROW()-ROW($A$16),0)&gt;$A$12, OFFSET(STATIC!$A$6,MATCH($A$16, STATIC!$A$6:$A$2307,0)+ROW()-ROW($A$16),0), FALSE)</f>
        <v>0</v>
      </c>
      <c r="B2146" s="7" t="e">
        <f ca="1">OFFSET(STATIC!$B$6,MATCH('Data Manipulation'!$A2146,STATIC!$A$6:$A$2307, 0)-1,3*(COLUMN()-COLUMN($B$16)))</f>
        <v>#N/A</v>
      </c>
      <c r="C2146" s="7" t="e">
        <f ca="1">OFFSET(STATIC!$B$6,MATCH('Data Manipulation'!$A2146,STATIC!$A$6:$A$2307, 0)-1,3*(COLUMN()-COLUMN($B$16)))</f>
        <v>#N/A</v>
      </c>
      <c r="D2146" s="7" t="e">
        <f ca="1">OFFSET(STATIC!$B$6,MATCH('Data Manipulation'!$A2146,STATIC!$A$6:$A$2307, 0)-1,3*(COLUMN()-COLUMN($B$16)))</f>
        <v>#N/A</v>
      </c>
      <c r="E2146" s="7" t="e">
        <f ca="1">OFFSET(STATIC!$B$6,MATCH('Data Manipulation'!$A2146,STATIC!$A$6:$A$2307, 0)-1,3*(COLUMN()-COLUMN($B$16)))*$J2146</f>
        <v>#N/A</v>
      </c>
      <c r="F2146" s="7" t="e">
        <f ca="1">OFFSET(STATIC!$B$6,MATCH('Data Manipulation'!$A2146,STATIC!$A$6:$A$2307, 0)-1,3*(COLUMN()-COLUMN($B$16)))</f>
        <v>#N/A</v>
      </c>
      <c r="G2146" s="7" t="e">
        <f ca="1">OFFSET(STATIC!$B$6,MATCH('Data Manipulation'!$A2146,STATIC!$A$6:$A$2307, 0)-1,3*(COLUMN()-COLUMN($B$16)))</f>
        <v>#N/A</v>
      </c>
      <c r="H2146" s="7" t="e">
        <f ca="1">OFFSET(STATIC!$B$6,MATCH('Data Manipulation'!$A2146,STATIC!$A$6:$A$2307, 0)-1,3*(COLUMN()-COLUMN($B$16)))</f>
        <v>#N/A</v>
      </c>
      <c r="I2146" s="7" t="e">
        <f ca="1">OFFSET(STATIC!$B$6,MATCH('Data Manipulation'!$A2146,STATIC!$A$6:$A$2307, 0)-1,3*(COLUMN()-COLUMN($B$16)))</f>
        <v>#N/A</v>
      </c>
      <c r="J2146" s="7" t="e">
        <f ca="1">OFFSET(STATIC!$B$6,MATCH('Data Manipulation'!$A2146,STATIC!$A$6:$A$2307, 0)-1,3*(COLUMN()-COLUMN($B$16)))</f>
        <v>#N/A</v>
      </c>
      <c r="K2146" s="7" t="e">
        <f ca="1">OFFSET(STATIC!$B$6,MATCH('Data Manipulation'!$A2146,STATIC!$A$6:$A$2307, 0)-1,3*(COLUMN()-COLUMN($B$16)))</f>
        <v>#N/A</v>
      </c>
      <c r="L2146" s="7" t="e">
        <f ca="1">OFFSET(STATIC!$B$6,MATCH('Data Manipulation'!$A2146,STATIC!$A$6:$A$2307, 0)-1,3*(COLUMN()-COLUMN($B$16)))</f>
        <v>#N/A</v>
      </c>
      <c r="M2146" s="7" t="e">
        <f ca="1">OFFSET(STATIC!$B$6,MATCH('Data Manipulation'!$A2146,STATIC!$A$6:$A$2307, 0)-1,3*(COLUMN()-COLUMN($B$16)))</f>
        <v>#N/A</v>
      </c>
      <c r="N2146" s="7" t="e">
        <f ca="1">OFFSET(STATIC!$B$6,MATCH('Data Manipulation'!$A2146,STATIC!$A$6:$A$2307, 0)-1,3*(COLUMN()-COLUMN($B$16)))*$J2146</f>
        <v>#N/A</v>
      </c>
      <c r="O2146" s="7" t="e">
        <f ca="1">OFFSET(STATIC!$B$6,MATCH('Data Manipulation'!$A2146,STATIC!$A$6:$A$2307, 0)-1,3*(COLUMN()-COLUMN($B$16)))</f>
        <v>#N/A</v>
      </c>
      <c r="P2146" s="7" t="e">
        <f ca="1">OFFSET(STATIC!$B$6,MATCH('Data Manipulation'!$A2146,STATIC!$A$6:$A$2307, 0)-1,3*(COLUMN()-COLUMN($B$16)))*$J2146</f>
        <v>#N/A</v>
      </c>
      <c r="Q2146" s="7" t="e">
        <f ca="1">OFFSET(STATIC!$B$6,MATCH('Data Manipulation'!$A2146,STATIC!$A$6:$A$2307, 0)-1,3*(COLUMN()-COLUMN($B$16)))</f>
        <v>#N/A</v>
      </c>
      <c r="R2146" s="7" t="e">
        <f ca="1">OFFSET(STATIC!$B$6,MATCH('Data Manipulation'!$A2146,STATIC!$A$6:$A$2307, 0)-1,3*(COLUMN()-COLUMN($B$16)))</f>
        <v>#N/A</v>
      </c>
      <c r="U2146" s="14" t="e">
        <f t="shared" ca="1" si="582"/>
        <v>#N/A</v>
      </c>
      <c r="V2146" s="14" t="e">
        <f t="shared" ca="1" si="583"/>
        <v>#N/A</v>
      </c>
      <c r="W2146" s="14" t="e">
        <f t="shared" ca="1" si="584"/>
        <v>#N/A</v>
      </c>
      <c r="X2146" s="14" t="e">
        <f t="shared" ca="1" si="585"/>
        <v>#N/A</v>
      </c>
      <c r="Y2146" s="14" t="e">
        <f t="shared" ca="1" si="586"/>
        <v>#N/A</v>
      </c>
      <c r="Z2146" s="14" t="e">
        <f t="shared" ca="1" si="587"/>
        <v>#N/A</v>
      </c>
      <c r="AA2146" s="14" t="e">
        <f t="shared" ca="1" si="588"/>
        <v>#N/A</v>
      </c>
      <c r="AB2146" s="14" t="e">
        <f t="shared" ca="1" si="589"/>
        <v>#N/A</v>
      </c>
      <c r="AC2146" s="14" t="e">
        <f t="shared" ca="1" si="590"/>
        <v>#N/A</v>
      </c>
      <c r="AD2146" s="14" t="e">
        <f t="shared" ca="1" si="591"/>
        <v>#N/A</v>
      </c>
      <c r="AE2146" s="14" t="e">
        <f t="shared" ca="1" si="592"/>
        <v>#N/A</v>
      </c>
      <c r="AF2146" s="14" t="e">
        <f t="shared" ca="1" si="593"/>
        <v>#N/A</v>
      </c>
      <c r="AG2146" s="14" t="e">
        <f t="shared" ca="1" si="594"/>
        <v>#N/A</v>
      </c>
      <c r="AH2146" s="14" t="e">
        <f t="shared" ca="1" si="595"/>
        <v>#N/A</v>
      </c>
      <c r="AI2146" s="14" t="e">
        <f t="shared" ca="1" si="596"/>
        <v>#N/A</v>
      </c>
      <c r="AJ2146" s="14" t="e">
        <f t="shared" ca="1" si="597"/>
        <v>#N/A</v>
      </c>
      <c r="AK2146" s="14" t="e">
        <f t="shared" ca="1" si="598"/>
        <v>#N/A</v>
      </c>
    </row>
    <row r="2147" spans="1:37" x14ac:dyDescent="0.2">
      <c r="A2147" s="13" t="b">
        <f ca="1">IF(OFFSET(STATIC!$A$6,MATCH($A$16, STATIC!$A$6:$A$2307,0)+ROW()-ROW($A$16),0)&gt;$A$12, OFFSET(STATIC!$A$6,MATCH($A$16, STATIC!$A$6:$A$2307,0)+ROW()-ROW($A$16),0), FALSE)</f>
        <v>0</v>
      </c>
      <c r="B2147" s="7" t="e">
        <f ca="1">OFFSET(STATIC!$B$6,MATCH('Data Manipulation'!$A2147,STATIC!$A$6:$A$2307, 0)-1,3*(COLUMN()-COLUMN($B$16)))</f>
        <v>#N/A</v>
      </c>
      <c r="C2147" s="7" t="e">
        <f ca="1">OFFSET(STATIC!$B$6,MATCH('Data Manipulation'!$A2147,STATIC!$A$6:$A$2307, 0)-1,3*(COLUMN()-COLUMN($B$16)))</f>
        <v>#N/A</v>
      </c>
      <c r="D2147" s="7" t="e">
        <f ca="1">OFFSET(STATIC!$B$6,MATCH('Data Manipulation'!$A2147,STATIC!$A$6:$A$2307, 0)-1,3*(COLUMN()-COLUMN($B$16)))</f>
        <v>#N/A</v>
      </c>
      <c r="E2147" s="7" t="e">
        <f ca="1">OFFSET(STATIC!$B$6,MATCH('Data Manipulation'!$A2147,STATIC!$A$6:$A$2307, 0)-1,3*(COLUMN()-COLUMN($B$16)))*$J2147</f>
        <v>#N/A</v>
      </c>
      <c r="F2147" s="7" t="e">
        <f ca="1">OFFSET(STATIC!$B$6,MATCH('Data Manipulation'!$A2147,STATIC!$A$6:$A$2307, 0)-1,3*(COLUMN()-COLUMN($B$16)))</f>
        <v>#N/A</v>
      </c>
      <c r="G2147" s="7" t="e">
        <f ca="1">OFFSET(STATIC!$B$6,MATCH('Data Manipulation'!$A2147,STATIC!$A$6:$A$2307, 0)-1,3*(COLUMN()-COLUMN($B$16)))</f>
        <v>#N/A</v>
      </c>
      <c r="H2147" s="7" t="e">
        <f ca="1">OFFSET(STATIC!$B$6,MATCH('Data Manipulation'!$A2147,STATIC!$A$6:$A$2307, 0)-1,3*(COLUMN()-COLUMN($B$16)))</f>
        <v>#N/A</v>
      </c>
      <c r="I2147" s="7" t="e">
        <f ca="1">OFFSET(STATIC!$B$6,MATCH('Data Manipulation'!$A2147,STATIC!$A$6:$A$2307, 0)-1,3*(COLUMN()-COLUMN($B$16)))</f>
        <v>#N/A</v>
      </c>
      <c r="J2147" s="7" t="e">
        <f ca="1">OFFSET(STATIC!$B$6,MATCH('Data Manipulation'!$A2147,STATIC!$A$6:$A$2307, 0)-1,3*(COLUMN()-COLUMN($B$16)))</f>
        <v>#N/A</v>
      </c>
      <c r="K2147" s="7" t="e">
        <f ca="1">OFFSET(STATIC!$B$6,MATCH('Data Manipulation'!$A2147,STATIC!$A$6:$A$2307, 0)-1,3*(COLUMN()-COLUMN($B$16)))</f>
        <v>#N/A</v>
      </c>
      <c r="L2147" s="7" t="e">
        <f ca="1">OFFSET(STATIC!$B$6,MATCH('Data Manipulation'!$A2147,STATIC!$A$6:$A$2307, 0)-1,3*(COLUMN()-COLUMN($B$16)))</f>
        <v>#N/A</v>
      </c>
      <c r="M2147" s="7" t="e">
        <f ca="1">OFFSET(STATIC!$B$6,MATCH('Data Manipulation'!$A2147,STATIC!$A$6:$A$2307, 0)-1,3*(COLUMN()-COLUMN($B$16)))</f>
        <v>#N/A</v>
      </c>
      <c r="N2147" s="7" t="e">
        <f ca="1">OFFSET(STATIC!$B$6,MATCH('Data Manipulation'!$A2147,STATIC!$A$6:$A$2307, 0)-1,3*(COLUMN()-COLUMN($B$16)))*$J2147</f>
        <v>#N/A</v>
      </c>
      <c r="O2147" s="7" t="e">
        <f ca="1">OFFSET(STATIC!$B$6,MATCH('Data Manipulation'!$A2147,STATIC!$A$6:$A$2307, 0)-1,3*(COLUMN()-COLUMN($B$16)))</f>
        <v>#N/A</v>
      </c>
      <c r="P2147" s="7" t="e">
        <f ca="1">OFFSET(STATIC!$B$6,MATCH('Data Manipulation'!$A2147,STATIC!$A$6:$A$2307, 0)-1,3*(COLUMN()-COLUMN($B$16)))*$J2147</f>
        <v>#N/A</v>
      </c>
      <c r="Q2147" s="7" t="e">
        <f ca="1">OFFSET(STATIC!$B$6,MATCH('Data Manipulation'!$A2147,STATIC!$A$6:$A$2307, 0)-1,3*(COLUMN()-COLUMN($B$16)))</f>
        <v>#N/A</v>
      </c>
      <c r="R2147" s="7" t="e">
        <f ca="1">OFFSET(STATIC!$B$6,MATCH('Data Manipulation'!$A2147,STATIC!$A$6:$A$2307, 0)-1,3*(COLUMN()-COLUMN($B$16)))</f>
        <v>#N/A</v>
      </c>
      <c r="U2147" s="14" t="e">
        <f t="shared" ca="1" si="582"/>
        <v>#N/A</v>
      </c>
      <c r="V2147" s="14" t="e">
        <f t="shared" ca="1" si="583"/>
        <v>#N/A</v>
      </c>
      <c r="W2147" s="14" t="e">
        <f t="shared" ca="1" si="584"/>
        <v>#N/A</v>
      </c>
      <c r="X2147" s="14" t="e">
        <f t="shared" ca="1" si="585"/>
        <v>#N/A</v>
      </c>
      <c r="Y2147" s="14" t="e">
        <f t="shared" ca="1" si="586"/>
        <v>#N/A</v>
      </c>
      <c r="Z2147" s="14" t="e">
        <f t="shared" ca="1" si="587"/>
        <v>#N/A</v>
      </c>
      <c r="AA2147" s="14" t="e">
        <f t="shared" ca="1" si="588"/>
        <v>#N/A</v>
      </c>
      <c r="AB2147" s="14" t="e">
        <f t="shared" ca="1" si="589"/>
        <v>#N/A</v>
      </c>
      <c r="AC2147" s="14" t="e">
        <f t="shared" ca="1" si="590"/>
        <v>#N/A</v>
      </c>
      <c r="AD2147" s="14" t="e">
        <f t="shared" ca="1" si="591"/>
        <v>#N/A</v>
      </c>
      <c r="AE2147" s="14" t="e">
        <f t="shared" ca="1" si="592"/>
        <v>#N/A</v>
      </c>
      <c r="AF2147" s="14" t="e">
        <f t="shared" ca="1" si="593"/>
        <v>#N/A</v>
      </c>
      <c r="AG2147" s="14" t="e">
        <f t="shared" ca="1" si="594"/>
        <v>#N/A</v>
      </c>
      <c r="AH2147" s="14" t="e">
        <f t="shared" ca="1" si="595"/>
        <v>#N/A</v>
      </c>
      <c r="AI2147" s="14" t="e">
        <f t="shared" ca="1" si="596"/>
        <v>#N/A</v>
      </c>
      <c r="AJ2147" s="14" t="e">
        <f t="shared" ca="1" si="597"/>
        <v>#N/A</v>
      </c>
      <c r="AK2147" s="14" t="e">
        <f t="shared" ca="1" si="598"/>
        <v>#N/A</v>
      </c>
    </row>
    <row r="2148" spans="1:37" x14ac:dyDescent="0.2">
      <c r="A2148" s="13" t="b">
        <f ca="1">IF(OFFSET(STATIC!$A$6,MATCH($A$16, STATIC!$A$6:$A$2307,0)+ROW()-ROW($A$16),0)&gt;$A$12, OFFSET(STATIC!$A$6,MATCH($A$16, STATIC!$A$6:$A$2307,0)+ROW()-ROW($A$16),0), FALSE)</f>
        <v>0</v>
      </c>
      <c r="B2148" s="7" t="e">
        <f ca="1">OFFSET(STATIC!$B$6,MATCH('Data Manipulation'!$A2148,STATIC!$A$6:$A$2307, 0)-1,3*(COLUMN()-COLUMN($B$16)))</f>
        <v>#N/A</v>
      </c>
      <c r="C2148" s="7" t="e">
        <f ca="1">OFFSET(STATIC!$B$6,MATCH('Data Manipulation'!$A2148,STATIC!$A$6:$A$2307, 0)-1,3*(COLUMN()-COLUMN($B$16)))</f>
        <v>#N/A</v>
      </c>
      <c r="D2148" s="7" t="e">
        <f ca="1">OFFSET(STATIC!$B$6,MATCH('Data Manipulation'!$A2148,STATIC!$A$6:$A$2307, 0)-1,3*(COLUMN()-COLUMN($B$16)))</f>
        <v>#N/A</v>
      </c>
      <c r="E2148" s="7" t="e">
        <f ca="1">OFFSET(STATIC!$B$6,MATCH('Data Manipulation'!$A2148,STATIC!$A$6:$A$2307, 0)-1,3*(COLUMN()-COLUMN($B$16)))*$J2148</f>
        <v>#N/A</v>
      </c>
      <c r="F2148" s="7" t="e">
        <f ca="1">OFFSET(STATIC!$B$6,MATCH('Data Manipulation'!$A2148,STATIC!$A$6:$A$2307, 0)-1,3*(COLUMN()-COLUMN($B$16)))</f>
        <v>#N/A</v>
      </c>
      <c r="G2148" s="7" t="e">
        <f ca="1">OFFSET(STATIC!$B$6,MATCH('Data Manipulation'!$A2148,STATIC!$A$6:$A$2307, 0)-1,3*(COLUMN()-COLUMN($B$16)))</f>
        <v>#N/A</v>
      </c>
      <c r="H2148" s="7" t="e">
        <f ca="1">OFFSET(STATIC!$B$6,MATCH('Data Manipulation'!$A2148,STATIC!$A$6:$A$2307, 0)-1,3*(COLUMN()-COLUMN($B$16)))</f>
        <v>#N/A</v>
      </c>
      <c r="I2148" s="7" t="e">
        <f ca="1">OFFSET(STATIC!$B$6,MATCH('Data Manipulation'!$A2148,STATIC!$A$6:$A$2307, 0)-1,3*(COLUMN()-COLUMN($B$16)))</f>
        <v>#N/A</v>
      </c>
      <c r="J2148" s="7" t="e">
        <f ca="1">OFFSET(STATIC!$B$6,MATCH('Data Manipulation'!$A2148,STATIC!$A$6:$A$2307, 0)-1,3*(COLUMN()-COLUMN($B$16)))</f>
        <v>#N/A</v>
      </c>
      <c r="K2148" s="7" t="e">
        <f ca="1">OFFSET(STATIC!$B$6,MATCH('Data Manipulation'!$A2148,STATIC!$A$6:$A$2307, 0)-1,3*(COLUMN()-COLUMN($B$16)))</f>
        <v>#N/A</v>
      </c>
      <c r="L2148" s="7" t="e">
        <f ca="1">OFFSET(STATIC!$B$6,MATCH('Data Manipulation'!$A2148,STATIC!$A$6:$A$2307, 0)-1,3*(COLUMN()-COLUMN($B$16)))</f>
        <v>#N/A</v>
      </c>
      <c r="M2148" s="7" t="e">
        <f ca="1">OFFSET(STATIC!$B$6,MATCH('Data Manipulation'!$A2148,STATIC!$A$6:$A$2307, 0)-1,3*(COLUMN()-COLUMN($B$16)))</f>
        <v>#N/A</v>
      </c>
      <c r="N2148" s="7" t="e">
        <f ca="1">OFFSET(STATIC!$B$6,MATCH('Data Manipulation'!$A2148,STATIC!$A$6:$A$2307, 0)-1,3*(COLUMN()-COLUMN($B$16)))*$J2148</f>
        <v>#N/A</v>
      </c>
      <c r="O2148" s="7" t="e">
        <f ca="1">OFFSET(STATIC!$B$6,MATCH('Data Manipulation'!$A2148,STATIC!$A$6:$A$2307, 0)-1,3*(COLUMN()-COLUMN($B$16)))</f>
        <v>#N/A</v>
      </c>
      <c r="P2148" s="7" t="e">
        <f ca="1">OFFSET(STATIC!$B$6,MATCH('Data Manipulation'!$A2148,STATIC!$A$6:$A$2307, 0)-1,3*(COLUMN()-COLUMN($B$16)))*$J2148</f>
        <v>#N/A</v>
      </c>
      <c r="Q2148" s="7" t="e">
        <f ca="1">OFFSET(STATIC!$B$6,MATCH('Data Manipulation'!$A2148,STATIC!$A$6:$A$2307, 0)-1,3*(COLUMN()-COLUMN($B$16)))</f>
        <v>#N/A</v>
      </c>
      <c r="R2148" s="7" t="e">
        <f ca="1">OFFSET(STATIC!$B$6,MATCH('Data Manipulation'!$A2148,STATIC!$A$6:$A$2307, 0)-1,3*(COLUMN()-COLUMN($B$16)))</f>
        <v>#N/A</v>
      </c>
      <c r="U2148" s="14" t="e">
        <f t="shared" ca="1" si="582"/>
        <v>#N/A</v>
      </c>
      <c r="V2148" s="14" t="e">
        <f t="shared" ca="1" si="583"/>
        <v>#N/A</v>
      </c>
      <c r="W2148" s="14" t="e">
        <f t="shared" ca="1" si="584"/>
        <v>#N/A</v>
      </c>
      <c r="X2148" s="14" t="e">
        <f t="shared" ca="1" si="585"/>
        <v>#N/A</v>
      </c>
      <c r="Y2148" s="14" t="e">
        <f t="shared" ca="1" si="586"/>
        <v>#N/A</v>
      </c>
      <c r="Z2148" s="14" t="e">
        <f t="shared" ca="1" si="587"/>
        <v>#N/A</v>
      </c>
      <c r="AA2148" s="14" t="e">
        <f t="shared" ca="1" si="588"/>
        <v>#N/A</v>
      </c>
      <c r="AB2148" s="14" t="e">
        <f t="shared" ca="1" si="589"/>
        <v>#N/A</v>
      </c>
      <c r="AC2148" s="14" t="e">
        <f t="shared" ca="1" si="590"/>
        <v>#N/A</v>
      </c>
      <c r="AD2148" s="14" t="e">
        <f t="shared" ca="1" si="591"/>
        <v>#N/A</v>
      </c>
      <c r="AE2148" s="14" t="e">
        <f t="shared" ca="1" si="592"/>
        <v>#N/A</v>
      </c>
      <c r="AF2148" s="14" t="e">
        <f t="shared" ca="1" si="593"/>
        <v>#N/A</v>
      </c>
      <c r="AG2148" s="14" t="e">
        <f t="shared" ca="1" si="594"/>
        <v>#N/A</v>
      </c>
      <c r="AH2148" s="14" t="e">
        <f t="shared" ca="1" si="595"/>
        <v>#N/A</v>
      </c>
      <c r="AI2148" s="14" t="e">
        <f t="shared" ca="1" si="596"/>
        <v>#N/A</v>
      </c>
      <c r="AJ2148" s="14" t="e">
        <f t="shared" ca="1" si="597"/>
        <v>#N/A</v>
      </c>
      <c r="AK2148" s="14" t="e">
        <f t="shared" ca="1" si="598"/>
        <v>#N/A</v>
      </c>
    </row>
    <row r="2149" spans="1:37" x14ac:dyDescent="0.2">
      <c r="A2149" s="13" t="b">
        <f ca="1">IF(OFFSET(STATIC!$A$6,MATCH($A$16, STATIC!$A$6:$A$2307,0)+ROW()-ROW($A$16),0)&gt;$A$12, OFFSET(STATIC!$A$6,MATCH($A$16, STATIC!$A$6:$A$2307,0)+ROW()-ROW($A$16),0), FALSE)</f>
        <v>0</v>
      </c>
      <c r="B2149" s="7" t="e">
        <f ca="1">OFFSET(STATIC!$B$6,MATCH('Data Manipulation'!$A2149,STATIC!$A$6:$A$2307, 0)-1,3*(COLUMN()-COLUMN($B$16)))</f>
        <v>#N/A</v>
      </c>
      <c r="C2149" s="7" t="e">
        <f ca="1">OFFSET(STATIC!$B$6,MATCH('Data Manipulation'!$A2149,STATIC!$A$6:$A$2307, 0)-1,3*(COLUMN()-COLUMN($B$16)))</f>
        <v>#N/A</v>
      </c>
      <c r="D2149" s="7" t="e">
        <f ca="1">OFFSET(STATIC!$B$6,MATCH('Data Manipulation'!$A2149,STATIC!$A$6:$A$2307, 0)-1,3*(COLUMN()-COLUMN($B$16)))</f>
        <v>#N/A</v>
      </c>
      <c r="E2149" s="7" t="e">
        <f ca="1">OFFSET(STATIC!$B$6,MATCH('Data Manipulation'!$A2149,STATIC!$A$6:$A$2307, 0)-1,3*(COLUMN()-COLUMN($B$16)))*$J2149</f>
        <v>#N/A</v>
      </c>
      <c r="F2149" s="7" t="e">
        <f ca="1">OFFSET(STATIC!$B$6,MATCH('Data Manipulation'!$A2149,STATIC!$A$6:$A$2307, 0)-1,3*(COLUMN()-COLUMN($B$16)))</f>
        <v>#N/A</v>
      </c>
      <c r="G2149" s="7" t="e">
        <f ca="1">OFFSET(STATIC!$B$6,MATCH('Data Manipulation'!$A2149,STATIC!$A$6:$A$2307, 0)-1,3*(COLUMN()-COLUMN($B$16)))</f>
        <v>#N/A</v>
      </c>
      <c r="H2149" s="7" t="e">
        <f ca="1">OFFSET(STATIC!$B$6,MATCH('Data Manipulation'!$A2149,STATIC!$A$6:$A$2307, 0)-1,3*(COLUMN()-COLUMN($B$16)))</f>
        <v>#N/A</v>
      </c>
      <c r="I2149" s="7" t="e">
        <f ca="1">OFFSET(STATIC!$B$6,MATCH('Data Manipulation'!$A2149,STATIC!$A$6:$A$2307, 0)-1,3*(COLUMN()-COLUMN($B$16)))</f>
        <v>#N/A</v>
      </c>
      <c r="J2149" s="7" t="e">
        <f ca="1">OFFSET(STATIC!$B$6,MATCH('Data Manipulation'!$A2149,STATIC!$A$6:$A$2307, 0)-1,3*(COLUMN()-COLUMN($B$16)))</f>
        <v>#N/A</v>
      </c>
      <c r="K2149" s="7" t="e">
        <f ca="1">OFFSET(STATIC!$B$6,MATCH('Data Manipulation'!$A2149,STATIC!$A$6:$A$2307, 0)-1,3*(COLUMN()-COLUMN($B$16)))</f>
        <v>#N/A</v>
      </c>
      <c r="L2149" s="7" t="e">
        <f ca="1">OFFSET(STATIC!$B$6,MATCH('Data Manipulation'!$A2149,STATIC!$A$6:$A$2307, 0)-1,3*(COLUMN()-COLUMN($B$16)))</f>
        <v>#N/A</v>
      </c>
      <c r="M2149" s="7" t="e">
        <f ca="1">OFFSET(STATIC!$B$6,MATCH('Data Manipulation'!$A2149,STATIC!$A$6:$A$2307, 0)-1,3*(COLUMN()-COLUMN($B$16)))</f>
        <v>#N/A</v>
      </c>
      <c r="N2149" s="7" t="e">
        <f ca="1">OFFSET(STATIC!$B$6,MATCH('Data Manipulation'!$A2149,STATIC!$A$6:$A$2307, 0)-1,3*(COLUMN()-COLUMN($B$16)))*$J2149</f>
        <v>#N/A</v>
      </c>
      <c r="O2149" s="7" t="e">
        <f ca="1">OFFSET(STATIC!$B$6,MATCH('Data Manipulation'!$A2149,STATIC!$A$6:$A$2307, 0)-1,3*(COLUMN()-COLUMN($B$16)))</f>
        <v>#N/A</v>
      </c>
      <c r="P2149" s="7" t="e">
        <f ca="1">OFFSET(STATIC!$B$6,MATCH('Data Manipulation'!$A2149,STATIC!$A$6:$A$2307, 0)-1,3*(COLUMN()-COLUMN($B$16)))*$J2149</f>
        <v>#N/A</v>
      </c>
      <c r="Q2149" s="7" t="e">
        <f ca="1">OFFSET(STATIC!$B$6,MATCH('Data Manipulation'!$A2149,STATIC!$A$6:$A$2307, 0)-1,3*(COLUMN()-COLUMN($B$16)))</f>
        <v>#N/A</v>
      </c>
      <c r="R2149" s="7" t="e">
        <f ca="1">OFFSET(STATIC!$B$6,MATCH('Data Manipulation'!$A2149,STATIC!$A$6:$A$2307, 0)-1,3*(COLUMN()-COLUMN($B$16)))</f>
        <v>#N/A</v>
      </c>
      <c r="U2149" s="14" t="e">
        <f t="shared" ca="1" si="582"/>
        <v>#N/A</v>
      </c>
      <c r="V2149" s="14" t="e">
        <f t="shared" ca="1" si="583"/>
        <v>#N/A</v>
      </c>
      <c r="W2149" s="14" t="e">
        <f t="shared" ca="1" si="584"/>
        <v>#N/A</v>
      </c>
      <c r="X2149" s="14" t="e">
        <f t="shared" ca="1" si="585"/>
        <v>#N/A</v>
      </c>
      <c r="Y2149" s="14" t="e">
        <f t="shared" ca="1" si="586"/>
        <v>#N/A</v>
      </c>
      <c r="Z2149" s="14" t="e">
        <f t="shared" ca="1" si="587"/>
        <v>#N/A</v>
      </c>
      <c r="AA2149" s="14" t="e">
        <f t="shared" ca="1" si="588"/>
        <v>#N/A</v>
      </c>
      <c r="AB2149" s="14" t="e">
        <f t="shared" ca="1" si="589"/>
        <v>#N/A</v>
      </c>
      <c r="AC2149" s="14" t="e">
        <f t="shared" ca="1" si="590"/>
        <v>#N/A</v>
      </c>
      <c r="AD2149" s="14" t="e">
        <f t="shared" ca="1" si="591"/>
        <v>#N/A</v>
      </c>
      <c r="AE2149" s="14" t="e">
        <f t="shared" ca="1" si="592"/>
        <v>#N/A</v>
      </c>
      <c r="AF2149" s="14" t="e">
        <f t="shared" ca="1" si="593"/>
        <v>#N/A</v>
      </c>
      <c r="AG2149" s="14" t="e">
        <f t="shared" ca="1" si="594"/>
        <v>#N/A</v>
      </c>
      <c r="AH2149" s="14" t="e">
        <f t="shared" ca="1" si="595"/>
        <v>#N/A</v>
      </c>
      <c r="AI2149" s="14" t="e">
        <f t="shared" ca="1" si="596"/>
        <v>#N/A</v>
      </c>
      <c r="AJ2149" s="14" t="e">
        <f t="shared" ca="1" si="597"/>
        <v>#N/A</v>
      </c>
      <c r="AK2149" s="14" t="e">
        <f t="shared" ca="1" si="598"/>
        <v>#N/A</v>
      </c>
    </row>
    <row r="2150" spans="1:37" x14ac:dyDescent="0.2">
      <c r="A2150" s="13" t="b">
        <f ca="1">IF(OFFSET(STATIC!$A$6,MATCH($A$16, STATIC!$A$6:$A$2307,0)+ROW()-ROW($A$16),0)&gt;$A$12, OFFSET(STATIC!$A$6,MATCH($A$16, STATIC!$A$6:$A$2307,0)+ROW()-ROW($A$16),0), FALSE)</f>
        <v>0</v>
      </c>
      <c r="B2150" s="7" t="e">
        <f ca="1">OFFSET(STATIC!$B$6,MATCH('Data Manipulation'!$A2150,STATIC!$A$6:$A$2307, 0)-1,3*(COLUMN()-COLUMN($B$16)))</f>
        <v>#N/A</v>
      </c>
      <c r="C2150" s="7" t="e">
        <f ca="1">OFFSET(STATIC!$B$6,MATCH('Data Manipulation'!$A2150,STATIC!$A$6:$A$2307, 0)-1,3*(COLUMN()-COLUMN($B$16)))</f>
        <v>#N/A</v>
      </c>
      <c r="D2150" s="7" t="e">
        <f ca="1">OFFSET(STATIC!$B$6,MATCH('Data Manipulation'!$A2150,STATIC!$A$6:$A$2307, 0)-1,3*(COLUMN()-COLUMN($B$16)))</f>
        <v>#N/A</v>
      </c>
      <c r="E2150" s="7" t="e">
        <f ca="1">OFFSET(STATIC!$B$6,MATCH('Data Manipulation'!$A2150,STATIC!$A$6:$A$2307, 0)-1,3*(COLUMN()-COLUMN($B$16)))*$J2150</f>
        <v>#N/A</v>
      </c>
      <c r="F2150" s="7" t="e">
        <f ca="1">OFFSET(STATIC!$B$6,MATCH('Data Manipulation'!$A2150,STATIC!$A$6:$A$2307, 0)-1,3*(COLUMN()-COLUMN($B$16)))</f>
        <v>#N/A</v>
      </c>
      <c r="G2150" s="7" t="e">
        <f ca="1">OFFSET(STATIC!$B$6,MATCH('Data Manipulation'!$A2150,STATIC!$A$6:$A$2307, 0)-1,3*(COLUMN()-COLUMN($B$16)))</f>
        <v>#N/A</v>
      </c>
      <c r="H2150" s="7" t="e">
        <f ca="1">OFFSET(STATIC!$B$6,MATCH('Data Manipulation'!$A2150,STATIC!$A$6:$A$2307, 0)-1,3*(COLUMN()-COLUMN($B$16)))</f>
        <v>#N/A</v>
      </c>
      <c r="I2150" s="7" t="e">
        <f ca="1">OFFSET(STATIC!$B$6,MATCH('Data Manipulation'!$A2150,STATIC!$A$6:$A$2307, 0)-1,3*(COLUMN()-COLUMN($B$16)))</f>
        <v>#N/A</v>
      </c>
      <c r="J2150" s="7" t="e">
        <f ca="1">OFFSET(STATIC!$B$6,MATCH('Data Manipulation'!$A2150,STATIC!$A$6:$A$2307, 0)-1,3*(COLUMN()-COLUMN($B$16)))</f>
        <v>#N/A</v>
      </c>
      <c r="K2150" s="7" t="e">
        <f ca="1">OFFSET(STATIC!$B$6,MATCH('Data Manipulation'!$A2150,STATIC!$A$6:$A$2307, 0)-1,3*(COLUMN()-COLUMN($B$16)))</f>
        <v>#N/A</v>
      </c>
      <c r="L2150" s="7" t="e">
        <f ca="1">OFFSET(STATIC!$B$6,MATCH('Data Manipulation'!$A2150,STATIC!$A$6:$A$2307, 0)-1,3*(COLUMN()-COLUMN($B$16)))</f>
        <v>#N/A</v>
      </c>
      <c r="M2150" s="7" t="e">
        <f ca="1">OFFSET(STATIC!$B$6,MATCH('Data Manipulation'!$A2150,STATIC!$A$6:$A$2307, 0)-1,3*(COLUMN()-COLUMN($B$16)))</f>
        <v>#N/A</v>
      </c>
      <c r="N2150" s="7" t="e">
        <f ca="1">OFFSET(STATIC!$B$6,MATCH('Data Manipulation'!$A2150,STATIC!$A$6:$A$2307, 0)-1,3*(COLUMN()-COLUMN($B$16)))*$J2150</f>
        <v>#N/A</v>
      </c>
      <c r="O2150" s="7" t="e">
        <f ca="1">OFFSET(STATIC!$B$6,MATCH('Data Manipulation'!$A2150,STATIC!$A$6:$A$2307, 0)-1,3*(COLUMN()-COLUMN($B$16)))</f>
        <v>#N/A</v>
      </c>
      <c r="P2150" s="7" t="e">
        <f ca="1">OFFSET(STATIC!$B$6,MATCH('Data Manipulation'!$A2150,STATIC!$A$6:$A$2307, 0)-1,3*(COLUMN()-COLUMN($B$16)))*$J2150</f>
        <v>#N/A</v>
      </c>
      <c r="Q2150" s="7" t="e">
        <f ca="1">OFFSET(STATIC!$B$6,MATCH('Data Manipulation'!$A2150,STATIC!$A$6:$A$2307, 0)-1,3*(COLUMN()-COLUMN($B$16)))</f>
        <v>#N/A</v>
      </c>
      <c r="R2150" s="7" t="e">
        <f ca="1">OFFSET(STATIC!$B$6,MATCH('Data Manipulation'!$A2150,STATIC!$A$6:$A$2307, 0)-1,3*(COLUMN()-COLUMN($B$16)))</f>
        <v>#N/A</v>
      </c>
      <c r="U2150" s="14" t="e">
        <f t="shared" ca="1" si="582"/>
        <v>#N/A</v>
      </c>
      <c r="V2150" s="14" t="e">
        <f t="shared" ca="1" si="583"/>
        <v>#N/A</v>
      </c>
      <c r="W2150" s="14" t="e">
        <f t="shared" ca="1" si="584"/>
        <v>#N/A</v>
      </c>
      <c r="X2150" s="14" t="e">
        <f t="shared" ca="1" si="585"/>
        <v>#N/A</v>
      </c>
      <c r="Y2150" s="14" t="e">
        <f t="shared" ca="1" si="586"/>
        <v>#N/A</v>
      </c>
      <c r="Z2150" s="14" t="e">
        <f t="shared" ca="1" si="587"/>
        <v>#N/A</v>
      </c>
      <c r="AA2150" s="14" t="e">
        <f t="shared" ca="1" si="588"/>
        <v>#N/A</v>
      </c>
      <c r="AB2150" s="14" t="e">
        <f t="shared" ca="1" si="589"/>
        <v>#N/A</v>
      </c>
      <c r="AC2150" s="14" t="e">
        <f t="shared" ca="1" si="590"/>
        <v>#N/A</v>
      </c>
      <c r="AD2150" s="14" t="e">
        <f t="shared" ca="1" si="591"/>
        <v>#N/A</v>
      </c>
      <c r="AE2150" s="14" t="e">
        <f t="shared" ca="1" si="592"/>
        <v>#N/A</v>
      </c>
      <c r="AF2150" s="14" t="e">
        <f t="shared" ca="1" si="593"/>
        <v>#N/A</v>
      </c>
      <c r="AG2150" s="14" t="e">
        <f t="shared" ca="1" si="594"/>
        <v>#N/A</v>
      </c>
      <c r="AH2150" s="14" t="e">
        <f t="shared" ca="1" si="595"/>
        <v>#N/A</v>
      </c>
      <c r="AI2150" s="14" t="e">
        <f t="shared" ca="1" si="596"/>
        <v>#N/A</v>
      </c>
      <c r="AJ2150" s="14" t="e">
        <f t="shared" ca="1" si="597"/>
        <v>#N/A</v>
      </c>
      <c r="AK2150" s="14" t="e">
        <f t="shared" ca="1" si="598"/>
        <v>#N/A</v>
      </c>
    </row>
    <row r="2151" spans="1:37" x14ac:dyDescent="0.2">
      <c r="A2151" s="13" t="b">
        <f ca="1">IF(OFFSET(STATIC!$A$6,MATCH($A$16, STATIC!$A$6:$A$2307,0)+ROW()-ROW($A$16),0)&gt;$A$12, OFFSET(STATIC!$A$6,MATCH($A$16, STATIC!$A$6:$A$2307,0)+ROW()-ROW($A$16),0), FALSE)</f>
        <v>0</v>
      </c>
      <c r="B2151" s="7" t="e">
        <f ca="1">OFFSET(STATIC!$B$6,MATCH('Data Manipulation'!$A2151,STATIC!$A$6:$A$2307, 0)-1,3*(COLUMN()-COLUMN($B$16)))</f>
        <v>#N/A</v>
      </c>
      <c r="C2151" s="7" t="e">
        <f ca="1">OFFSET(STATIC!$B$6,MATCH('Data Manipulation'!$A2151,STATIC!$A$6:$A$2307, 0)-1,3*(COLUMN()-COLUMN($B$16)))</f>
        <v>#N/A</v>
      </c>
      <c r="D2151" s="7" t="e">
        <f ca="1">OFFSET(STATIC!$B$6,MATCH('Data Manipulation'!$A2151,STATIC!$A$6:$A$2307, 0)-1,3*(COLUMN()-COLUMN($B$16)))</f>
        <v>#N/A</v>
      </c>
      <c r="E2151" s="7" t="e">
        <f ca="1">OFFSET(STATIC!$B$6,MATCH('Data Manipulation'!$A2151,STATIC!$A$6:$A$2307, 0)-1,3*(COLUMN()-COLUMN($B$16)))*$J2151</f>
        <v>#N/A</v>
      </c>
      <c r="F2151" s="7" t="e">
        <f ca="1">OFFSET(STATIC!$B$6,MATCH('Data Manipulation'!$A2151,STATIC!$A$6:$A$2307, 0)-1,3*(COLUMN()-COLUMN($B$16)))</f>
        <v>#N/A</v>
      </c>
      <c r="G2151" s="7" t="e">
        <f ca="1">OFFSET(STATIC!$B$6,MATCH('Data Manipulation'!$A2151,STATIC!$A$6:$A$2307, 0)-1,3*(COLUMN()-COLUMN($B$16)))</f>
        <v>#N/A</v>
      </c>
      <c r="H2151" s="7" t="e">
        <f ca="1">OFFSET(STATIC!$B$6,MATCH('Data Manipulation'!$A2151,STATIC!$A$6:$A$2307, 0)-1,3*(COLUMN()-COLUMN($B$16)))</f>
        <v>#N/A</v>
      </c>
      <c r="I2151" s="7" t="e">
        <f ca="1">OFFSET(STATIC!$B$6,MATCH('Data Manipulation'!$A2151,STATIC!$A$6:$A$2307, 0)-1,3*(COLUMN()-COLUMN($B$16)))</f>
        <v>#N/A</v>
      </c>
      <c r="J2151" s="7" t="e">
        <f ca="1">OFFSET(STATIC!$B$6,MATCH('Data Manipulation'!$A2151,STATIC!$A$6:$A$2307, 0)-1,3*(COLUMN()-COLUMN($B$16)))</f>
        <v>#N/A</v>
      </c>
      <c r="K2151" s="7" t="e">
        <f ca="1">OFFSET(STATIC!$B$6,MATCH('Data Manipulation'!$A2151,STATIC!$A$6:$A$2307, 0)-1,3*(COLUMN()-COLUMN($B$16)))</f>
        <v>#N/A</v>
      </c>
      <c r="L2151" s="7" t="e">
        <f ca="1">OFFSET(STATIC!$B$6,MATCH('Data Manipulation'!$A2151,STATIC!$A$6:$A$2307, 0)-1,3*(COLUMN()-COLUMN($B$16)))</f>
        <v>#N/A</v>
      </c>
      <c r="M2151" s="7" t="e">
        <f ca="1">OFFSET(STATIC!$B$6,MATCH('Data Manipulation'!$A2151,STATIC!$A$6:$A$2307, 0)-1,3*(COLUMN()-COLUMN($B$16)))</f>
        <v>#N/A</v>
      </c>
      <c r="N2151" s="7" t="e">
        <f ca="1">OFFSET(STATIC!$B$6,MATCH('Data Manipulation'!$A2151,STATIC!$A$6:$A$2307, 0)-1,3*(COLUMN()-COLUMN($B$16)))*$J2151</f>
        <v>#N/A</v>
      </c>
      <c r="O2151" s="7" t="e">
        <f ca="1">OFFSET(STATIC!$B$6,MATCH('Data Manipulation'!$A2151,STATIC!$A$6:$A$2307, 0)-1,3*(COLUMN()-COLUMN($B$16)))</f>
        <v>#N/A</v>
      </c>
      <c r="P2151" s="7" t="e">
        <f ca="1">OFFSET(STATIC!$B$6,MATCH('Data Manipulation'!$A2151,STATIC!$A$6:$A$2307, 0)-1,3*(COLUMN()-COLUMN($B$16)))*$J2151</f>
        <v>#N/A</v>
      </c>
      <c r="Q2151" s="7" t="e">
        <f ca="1">OFFSET(STATIC!$B$6,MATCH('Data Manipulation'!$A2151,STATIC!$A$6:$A$2307, 0)-1,3*(COLUMN()-COLUMN($B$16)))</f>
        <v>#N/A</v>
      </c>
      <c r="R2151" s="7" t="e">
        <f ca="1">OFFSET(STATIC!$B$6,MATCH('Data Manipulation'!$A2151,STATIC!$A$6:$A$2307, 0)-1,3*(COLUMN()-COLUMN($B$16)))</f>
        <v>#N/A</v>
      </c>
      <c r="U2151" s="14" t="e">
        <f t="shared" ca="1" si="582"/>
        <v>#N/A</v>
      </c>
      <c r="V2151" s="14" t="e">
        <f t="shared" ca="1" si="583"/>
        <v>#N/A</v>
      </c>
      <c r="W2151" s="14" t="e">
        <f t="shared" ca="1" si="584"/>
        <v>#N/A</v>
      </c>
      <c r="X2151" s="14" t="e">
        <f t="shared" ca="1" si="585"/>
        <v>#N/A</v>
      </c>
      <c r="Y2151" s="14" t="e">
        <f t="shared" ca="1" si="586"/>
        <v>#N/A</v>
      </c>
      <c r="Z2151" s="14" t="e">
        <f t="shared" ca="1" si="587"/>
        <v>#N/A</v>
      </c>
      <c r="AA2151" s="14" t="e">
        <f t="shared" ca="1" si="588"/>
        <v>#N/A</v>
      </c>
      <c r="AB2151" s="14" t="e">
        <f t="shared" ca="1" si="589"/>
        <v>#N/A</v>
      </c>
      <c r="AC2151" s="14" t="e">
        <f t="shared" ca="1" si="590"/>
        <v>#N/A</v>
      </c>
      <c r="AD2151" s="14" t="e">
        <f t="shared" ca="1" si="591"/>
        <v>#N/A</v>
      </c>
      <c r="AE2151" s="14" t="e">
        <f t="shared" ca="1" si="592"/>
        <v>#N/A</v>
      </c>
      <c r="AF2151" s="14" t="e">
        <f t="shared" ca="1" si="593"/>
        <v>#N/A</v>
      </c>
      <c r="AG2151" s="14" t="e">
        <f t="shared" ca="1" si="594"/>
        <v>#N/A</v>
      </c>
      <c r="AH2151" s="14" t="e">
        <f t="shared" ca="1" si="595"/>
        <v>#N/A</v>
      </c>
      <c r="AI2151" s="14" t="e">
        <f t="shared" ca="1" si="596"/>
        <v>#N/A</v>
      </c>
      <c r="AJ2151" s="14" t="e">
        <f t="shared" ca="1" si="597"/>
        <v>#N/A</v>
      </c>
      <c r="AK2151" s="14" t="e">
        <f t="shared" ca="1" si="598"/>
        <v>#N/A</v>
      </c>
    </row>
    <row r="2152" spans="1:37" x14ac:dyDescent="0.2">
      <c r="A2152" s="13" t="b">
        <f ca="1">IF(OFFSET(STATIC!$A$6,MATCH($A$16, STATIC!$A$6:$A$2307,0)+ROW()-ROW($A$16),0)&gt;$A$12, OFFSET(STATIC!$A$6,MATCH($A$16, STATIC!$A$6:$A$2307,0)+ROW()-ROW($A$16),0), FALSE)</f>
        <v>0</v>
      </c>
      <c r="B2152" s="7" t="e">
        <f ca="1">OFFSET(STATIC!$B$6,MATCH('Data Manipulation'!$A2152,STATIC!$A$6:$A$2307, 0)-1,3*(COLUMN()-COLUMN($B$16)))</f>
        <v>#N/A</v>
      </c>
      <c r="C2152" s="7" t="e">
        <f ca="1">OFFSET(STATIC!$B$6,MATCH('Data Manipulation'!$A2152,STATIC!$A$6:$A$2307, 0)-1,3*(COLUMN()-COLUMN($B$16)))</f>
        <v>#N/A</v>
      </c>
      <c r="D2152" s="7" t="e">
        <f ca="1">OFFSET(STATIC!$B$6,MATCH('Data Manipulation'!$A2152,STATIC!$A$6:$A$2307, 0)-1,3*(COLUMN()-COLUMN($B$16)))</f>
        <v>#N/A</v>
      </c>
      <c r="E2152" s="7" t="e">
        <f ca="1">OFFSET(STATIC!$B$6,MATCH('Data Manipulation'!$A2152,STATIC!$A$6:$A$2307, 0)-1,3*(COLUMN()-COLUMN($B$16)))*$J2152</f>
        <v>#N/A</v>
      </c>
      <c r="F2152" s="7" t="e">
        <f ca="1">OFFSET(STATIC!$B$6,MATCH('Data Manipulation'!$A2152,STATIC!$A$6:$A$2307, 0)-1,3*(COLUMN()-COLUMN($B$16)))</f>
        <v>#N/A</v>
      </c>
      <c r="G2152" s="7" t="e">
        <f ca="1">OFFSET(STATIC!$B$6,MATCH('Data Manipulation'!$A2152,STATIC!$A$6:$A$2307, 0)-1,3*(COLUMN()-COLUMN($B$16)))</f>
        <v>#N/A</v>
      </c>
      <c r="H2152" s="7" t="e">
        <f ca="1">OFFSET(STATIC!$B$6,MATCH('Data Manipulation'!$A2152,STATIC!$A$6:$A$2307, 0)-1,3*(COLUMN()-COLUMN($B$16)))</f>
        <v>#N/A</v>
      </c>
      <c r="I2152" s="7" t="e">
        <f ca="1">OFFSET(STATIC!$B$6,MATCH('Data Manipulation'!$A2152,STATIC!$A$6:$A$2307, 0)-1,3*(COLUMN()-COLUMN($B$16)))</f>
        <v>#N/A</v>
      </c>
      <c r="J2152" s="7" t="e">
        <f ca="1">OFFSET(STATIC!$B$6,MATCH('Data Manipulation'!$A2152,STATIC!$A$6:$A$2307, 0)-1,3*(COLUMN()-COLUMN($B$16)))</f>
        <v>#N/A</v>
      </c>
      <c r="K2152" s="7" t="e">
        <f ca="1">OFFSET(STATIC!$B$6,MATCH('Data Manipulation'!$A2152,STATIC!$A$6:$A$2307, 0)-1,3*(COLUMN()-COLUMN($B$16)))</f>
        <v>#N/A</v>
      </c>
      <c r="L2152" s="7" t="e">
        <f ca="1">OFFSET(STATIC!$B$6,MATCH('Data Manipulation'!$A2152,STATIC!$A$6:$A$2307, 0)-1,3*(COLUMN()-COLUMN($B$16)))</f>
        <v>#N/A</v>
      </c>
      <c r="M2152" s="7" t="e">
        <f ca="1">OFFSET(STATIC!$B$6,MATCH('Data Manipulation'!$A2152,STATIC!$A$6:$A$2307, 0)-1,3*(COLUMN()-COLUMN($B$16)))</f>
        <v>#N/A</v>
      </c>
      <c r="N2152" s="7" t="e">
        <f ca="1">OFFSET(STATIC!$B$6,MATCH('Data Manipulation'!$A2152,STATIC!$A$6:$A$2307, 0)-1,3*(COLUMN()-COLUMN($B$16)))*$J2152</f>
        <v>#N/A</v>
      </c>
      <c r="O2152" s="7" t="e">
        <f ca="1">OFFSET(STATIC!$B$6,MATCH('Data Manipulation'!$A2152,STATIC!$A$6:$A$2307, 0)-1,3*(COLUMN()-COLUMN($B$16)))</f>
        <v>#N/A</v>
      </c>
      <c r="P2152" s="7" t="e">
        <f ca="1">OFFSET(STATIC!$B$6,MATCH('Data Manipulation'!$A2152,STATIC!$A$6:$A$2307, 0)-1,3*(COLUMN()-COLUMN($B$16)))*$J2152</f>
        <v>#N/A</v>
      </c>
      <c r="Q2152" s="7" t="e">
        <f ca="1">OFFSET(STATIC!$B$6,MATCH('Data Manipulation'!$A2152,STATIC!$A$6:$A$2307, 0)-1,3*(COLUMN()-COLUMN($B$16)))</f>
        <v>#N/A</v>
      </c>
      <c r="R2152" s="7" t="e">
        <f ca="1">OFFSET(STATIC!$B$6,MATCH('Data Manipulation'!$A2152,STATIC!$A$6:$A$2307, 0)-1,3*(COLUMN()-COLUMN($B$16)))</f>
        <v>#N/A</v>
      </c>
      <c r="U2152" s="14" t="e">
        <f t="shared" ca="1" si="582"/>
        <v>#N/A</v>
      </c>
      <c r="V2152" s="14" t="e">
        <f t="shared" ca="1" si="583"/>
        <v>#N/A</v>
      </c>
      <c r="W2152" s="14" t="e">
        <f t="shared" ca="1" si="584"/>
        <v>#N/A</v>
      </c>
      <c r="X2152" s="14" t="e">
        <f t="shared" ca="1" si="585"/>
        <v>#N/A</v>
      </c>
      <c r="Y2152" s="14" t="e">
        <f t="shared" ca="1" si="586"/>
        <v>#N/A</v>
      </c>
      <c r="Z2152" s="14" t="e">
        <f t="shared" ca="1" si="587"/>
        <v>#N/A</v>
      </c>
      <c r="AA2152" s="14" t="e">
        <f t="shared" ca="1" si="588"/>
        <v>#N/A</v>
      </c>
      <c r="AB2152" s="14" t="e">
        <f t="shared" ca="1" si="589"/>
        <v>#N/A</v>
      </c>
      <c r="AC2152" s="14" t="e">
        <f t="shared" ca="1" si="590"/>
        <v>#N/A</v>
      </c>
      <c r="AD2152" s="14" t="e">
        <f t="shared" ca="1" si="591"/>
        <v>#N/A</v>
      </c>
      <c r="AE2152" s="14" t="e">
        <f t="shared" ca="1" si="592"/>
        <v>#N/A</v>
      </c>
      <c r="AF2152" s="14" t="e">
        <f t="shared" ca="1" si="593"/>
        <v>#N/A</v>
      </c>
      <c r="AG2152" s="14" t="e">
        <f t="shared" ca="1" si="594"/>
        <v>#N/A</v>
      </c>
      <c r="AH2152" s="14" t="e">
        <f t="shared" ca="1" si="595"/>
        <v>#N/A</v>
      </c>
      <c r="AI2152" s="14" t="e">
        <f t="shared" ca="1" si="596"/>
        <v>#N/A</v>
      </c>
      <c r="AJ2152" s="14" t="e">
        <f t="shared" ca="1" si="597"/>
        <v>#N/A</v>
      </c>
      <c r="AK2152" s="14" t="e">
        <f t="shared" ca="1" si="598"/>
        <v>#N/A</v>
      </c>
    </row>
    <row r="2153" spans="1:37" x14ac:dyDescent="0.2">
      <c r="A2153" s="13" t="b">
        <f ca="1">IF(OFFSET(STATIC!$A$6,MATCH($A$16, STATIC!$A$6:$A$2307,0)+ROW()-ROW($A$16),0)&gt;$A$12, OFFSET(STATIC!$A$6,MATCH($A$16, STATIC!$A$6:$A$2307,0)+ROW()-ROW($A$16),0), FALSE)</f>
        <v>0</v>
      </c>
      <c r="B2153" s="7" t="e">
        <f ca="1">OFFSET(STATIC!$B$6,MATCH('Data Manipulation'!$A2153,STATIC!$A$6:$A$2307, 0)-1,3*(COLUMN()-COLUMN($B$16)))</f>
        <v>#N/A</v>
      </c>
      <c r="C2153" s="7" t="e">
        <f ca="1">OFFSET(STATIC!$B$6,MATCH('Data Manipulation'!$A2153,STATIC!$A$6:$A$2307, 0)-1,3*(COLUMN()-COLUMN($B$16)))</f>
        <v>#N/A</v>
      </c>
      <c r="D2153" s="7" t="e">
        <f ca="1">OFFSET(STATIC!$B$6,MATCH('Data Manipulation'!$A2153,STATIC!$A$6:$A$2307, 0)-1,3*(COLUMN()-COLUMN($B$16)))</f>
        <v>#N/A</v>
      </c>
      <c r="E2153" s="7" t="e">
        <f ca="1">OFFSET(STATIC!$B$6,MATCH('Data Manipulation'!$A2153,STATIC!$A$6:$A$2307, 0)-1,3*(COLUMN()-COLUMN($B$16)))*$J2153</f>
        <v>#N/A</v>
      </c>
      <c r="F2153" s="7" t="e">
        <f ca="1">OFFSET(STATIC!$B$6,MATCH('Data Manipulation'!$A2153,STATIC!$A$6:$A$2307, 0)-1,3*(COLUMN()-COLUMN($B$16)))</f>
        <v>#N/A</v>
      </c>
      <c r="G2153" s="7" t="e">
        <f ca="1">OFFSET(STATIC!$B$6,MATCH('Data Manipulation'!$A2153,STATIC!$A$6:$A$2307, 0)-1,3*(COLUMN()-COLUMN($B$16)))</f>
        <v>#N/A</v>
      </c>
      <c r="H2153" s="7" t="e">
        <f ca="1">OFFSET(STATIC!$B$6,MATCH('Data Manipulation'!$A2153,STATIC!$A$6:$A$2307, 0)-1,3*(COLUMN()-COLUMN($B$16)))</f>
        <v>#N/A</v>
      </c>
      <c r="I2153" s="7" t="e">
        <f ca="1">OFFSET(STATIC!$B$6,MATCH('Data Manipulation'!$A2153,STATIC!$A$6:$A$2307, 0)-1,3*(COLUMN()-COLUMN($B$16)))</f>
        <v>#N/A</v>
      </c>
      <c r="J2153" s="7" t="e">
        <f ca="1">OFFSET(STATIC!$B$6,MATCH('Data Manipulation'!$A2153,STATIC!$A$6:$A$2307, 0)-1,3*(COLUMN()-COLUMN($B$16)))</f>
        <v>#N/A</v>
      </c>
      <c r="K2153" s="7" t="e">
        <f ca="1">OFFSET(STATIC!$B$6,MATCH('Data Manipulation'!$A2153,STATIC!$A$6:$A$2307, 0)-1,3*(COLUMN()-COLUMN($B$16)))</f>
        <v>#N/A</v>
      </c>
      <c r="L2153" s="7" t="e">
        <f ca="1">OFFSET(STATIC!$B$6,MATCH('Data Manipulation'!$A2153,STATIC!$A$6:$A$2307, 0)-1,3*(COLUMN()-COLUMN($B$16)))</f>
        <v>#N/A</v>
      </c>
      <c r="M2153" s="7" t="e">
        <f ca="1">OFFSET(STATIC!$B$6,MATCH('Data Manipulation'!$A2153,STATIC!$A$6:$A$2307, 0)-1,3*(COLUMN()-COLUMN($B$16)))</f>
        <v>#N/A</v>
      </c>
      <c r="N2153" s="7" t="e">
        <f ca="1">OFFSET(STATIC!$B$6,MATCH('Data Manipulation'!$A2153,STATIC!$A$6:$A$2307, 0)-1,3*(COLUMN()-COLUMN($B$16)))*$J2153</f>
        <v>#N/A</v>
      </c>
      <c r="O2153" s="7" t="e">
        <f ca="1">OFFSET(STATIC!$B$6,MATCH('Data Manipulation'!$A2153,STATIC!$A$6:$A$2307, 0)-1,3*(COLUMN()-COLUMN($B$16)))</f>
        <v>#N/A</v>
      </c>
      <c r="P2153" s="7" t="e">
        <f ca="1">OFFSET(STATIC!$B$6,MATCH('Data Manipulation'!$A2153,STATIC!$A$6:$A$2307, 0)-1,3*(COLUMN()-COLUMN($B$16)))*$J2153</f>
        <v>#N/A</v>
      </c>
      <c r="Q2153" s="7" t="e">
        <f ca="1">OFFSET(STATIC!$B$6,MATCH('Data Manipulation'!$A2153,STATIC!$A$6:$A$2307, 0)-1,3*(COLUMN()-COLUMN($B$16)))</f>
        <v>#N/A</v>
      </c>
      <c r="R2153" s="7" t="e">
        <f ca="1">OFFSET(STATIC!$B$6,MATCH('Data Manipulation'!$A2153,STATIC!$A$6:$A$2307, 0)-1,3*(COLUMN()-COLUMN($B$16)))</f>
        <v>#N/A</v>
      </c>
      <c r="U2153" s="14" t="e">
        <f t="shared" ca="1" si="582"/>
        <v>#N/A</v>
      </c>
      <c r="V2153" s="14" t="e">
        <f t="shared" ca="1" si="583"/>
        <v>#N/A</v>
      </c>
      <c r="W2153" s="14" t="e">
        <f t="shared" ca="1" si="584"/>
        <v>#N/A</v>
      </c>
      <c r="X2153" s="14" t="e">
        <f t="shared" ca="1" si="585"/>
        <v>#N/A</v>
      </c>
      <c r="Y2153" s="14" t="e">
        <f t="shared" ca="1" si="586"/>
        <v>#N/A</v>
      </c>
      <c r="Z2153" s="14" t="e">
        <f t="shared" ca="1" si="587"/>
        <v>#N/A</v>
      </c>
      <c r="AA2153" s="14" t="e">
        <f t="shared" ca="1" si="588"/>
        <v>#N/A</v>
      </c>
      <c r="AB2153" s="14" t="e">
        <f t="shared" ca="1" si="589"/>
        <v>#N/A</v>
      </c>
      <c r="AC2153" s="14" t="e">
        <f t="shared" ca="1" si="590"/>
        <v>#N/A</v>
      </c>
      <c r="AD2153" s="14" t="e">
        <f t="shared" ca="1" si="591"/>
        <v>#N/A</v>
      </c>
      <c r="AE2153" s="14" t="e">
        <f t="shared" ca="1" si="592"/>
        <v>#N/A</v>
      </c>
      <c r="AF2153" s="14" t="e">
        <f t="shared" ca="1" si="593"/>
        <v>#N/A</v>
      </c>
      <c r="AG2153" s="14" t="e">
        <f t="shared" ca="1" si="594"/>
        <v>#N/A</v>
      </c>
      <c r="AH2153" s="14" t="e">
        <f t="shared" ca="1" si="595"/>
        <v>#N/A</v>
      </c>
      <c r="AI2153" s="14" t="e">
        <f t="shared" ca="1" si="596"/>
        <v>#N/A</v>
      </c>
      <c r="AJ2153" s="14" t="e">
        <f t="shared" ca="1" si="597"/>
        <v>#N/A</v>
      </c>
      <c r="AK2153" s="14" t="e">
        <f t="shared" ca="1" si="598"/>
        <v>#N/A</v>
      </c>
    </row>
    <row r="2154" spans="1:37" x14ac:dyDescent="0.2">
      <c r="A2154" s="13" t="b">
        <f ca="1">IF(OFFSET(STATIC!$A$6,MATCH($A$16, STATIC!$A$6:$A$2307,0)+ROW()-ROW($A$16),0)&gt;$A$12, OFFSET(STATIC!$A$6,MATCH($A$16, STATIC!$A$6:$A$2307,0)+ROW()-ROW($A$16),0), FALSE)</f>
        <v>0</v>
      </c>
      <c r="B2154" s="7" t="e">
        <f ca="1">OFFSET(STATIC!$B$6,MATCH('Data Manipulation'!$A2154,STATIC!$A$6:$A$2307, 0)-1,3*(COLUMN()-COLUMN($B$16)))</f>
        <v>#N/A</v>
      </c>
      <c r="C2154" s="7" t="e">
        <f ca="1">OFFSET(STATIC!$B$6,MATCH('Data Manipulation'!$A2154,STATIC!$A$6:$A$2307, 0)-1,3*(COLUMN()-COLUMN($B$16)))</f>
        <v>#N/A</v>
      </c>
      <c r="D2154" s="7" t="e">
        <f ca="1">OFFSET(STATIC!$B$6,MATCH('Data Manipulation'!$A2154,STATIC!$A$6:$A$2307, 0)-1,3*(COLUMN()-COLUMN($B$16)))</f>
        <v>#N/A</v>
      </c>
      <c r="E2154" s="7" t="e">
        <f ca="1">OFFSET(STATIC!$B$6,MATCH('Data Manipulation'!$A2154,STATIC!$A$6:$A$2307, 0)-1,3*(COLUMN()-COLUMN($B$16)))*$J2154</f>
        <v>#N/A</v>
      </c>
      <c r="F2154" s="7" t="e">
        <f ca="1">OFFSET(STATIC!$B$6,MATCH('Data Manipulation'!$A2154,STATIC!$A$6:$A$2307, 0)-1,3*(COLUMN()-COLUMN($B$16)))</f>
        <v>#N/A</v>
      </c>
      <c r="G2154" s="7" t="e">
        <f ca="1">OFFSET(STATIC!$B$6,MATCH('Data Manipulation'!$A2154,STATIC!$A$6:$A$2307, 0)-1,3*(COLUMN()-COLUMN($B$16)))</f>
        <v>#N/A</v>
      </c>
      <c r="H2154" s="7" t="e">
        <f ca="1">OFFSET(STATIC!$B$6,MATCH('Data Manipulation'!$A2154,STATIC!$A$6:$A$2307, 0)-1,3*(COLUMN()-COLUMN($B$16)))</f>
        <v>#N/A</v>
      </c>
      <c r="I2154" s="7" t="e">
        <f ca="1">OFFSET(STATIC!$B$6,MATCH('Data Manipulation'!$A2154,STATIC!$A$6:$A$2307, 0)-1,3*(COLUMN()-COLUMN($B$16)))</f>
        <v>#N/A</v>
      </c>
      <c r="J2154" s="7" t="e">
        <f ca="1">OFFSET(STATIC!$B$6,MATCH('Data Manipulation'!$A2154,STATIC!$A$6:$A$2307, 0)-1,3*(COLUMN()-COLUMN($B$16)))</f>
        <v>#N/A</v>
      </c>
      <c r="K2154" s="7" t="e">
        <f ca="1">OFFSET(STATIC!$B$6,MATCH('Data Manipulation'!$A2154,STATIC!$A$6:$A$2307, 0)-1,3*(COLUMN()-COLUMN($B$16)))</f>
        <v>#N/A</v>
      </c>
      <c r="L2154" s="7" t="e">
        <f ca="1">OFFSET(STATIC!$B$6,MATCH('Data Manipulation'!$A2154,STATIC!$A$6:$A$2307, 0)-1,3*(COLUMN()-COLUMN($B$16)))</f>
        <v>#N/A</v>
      </c>
      <c r="M2154" s="7" t="e">
        <f ca="1">OFFSET(STATIC!$B$6,MATCH('Data Manipulation'!$A2154,STATIC!$A$6:$A$2307, 0)-1,3*(COLUMN()-COLUMN($B$16)))</f>
        <v>#N/A</v>
      </c>
      <c r="N2154" s="7" t="e">
        <f ca="1">OFFSET(STATIC!$B$6,MATCH('Data Manipulation'!$A2154,STATIC!$A$6:$A$2307, 0)-1,3*(COLUMN()-COLUMN($B$16)))*$J2154</f>
        <v>#N/A</v>
      </c>
      <c r="O2154" s="7" t="e">
        <f ca="1">OFFSET(STATIC!$B$6,MATCH('Data Manipulation'!$A2154,STATIC!$A$6:$A$2307, 0)-1,3*(COLUMN()-COLUMN($B$16)))</f>
        <v>#N/A</v>
      </c>
      <c r="P2154" s="7" t="e">
        <f ca="1">OFFSET(STATIC!$B$6,MATCH('Data Manipulation'!$A2154,STATIC!$A$6:$A$2307, 0)-1,3*(COLUMN()-COLUMN($B$16)))*$J2154</f>
        <v>#N/A</v>
      </c>
      <c r="Q2154" s="7" t="e">
        <f ca="1">OFFSET(STATIC!$B$6,MATCH('Data Manipulation'!$A2154,STATIC!$A$6:$A$2307, 0)-1,3*(COLUMN()-COLUMN($B$16)))</f>
        <v>#N/A</v>
      </c>
      <c r="R2154" s="7" t="e">
        <f ca="1">OFFSET(STATIC!$B$6,MATCH('Data Manipulation'!$A2154,STATIC!$A$6:$A$2307, 0)-1,3*(COLUMN()-COLUMN($B$16)))</f>
        <v>#N/A</v>
      </c>
      <c r="U2154" s="14" t="e">
        <f t="shared" ca="1" si="582"/>
        <v>#N/A</v>
      </c>
      <c r="V2154" s="14" t="e">
        <f t="shared" ca="1" si="583"/>
        <v>#N/A</v>
      </c>
      <c r="W2154" s="14" t="e">
        <f t="shared" ca="1" si="584"/>
        <v>#N/A</v>
      </c>
      <c r="X2154" s="14" t="e">
        <f t="shared" ca="1" si="585"/>
        <v>#N/A</v>
      </c>
      <c r="Y2154" s="14" t="e">
        <f t="shared" ca="1" si="586"/>
        <v>#N/A</v>
      </c>
      <c r="Z2154" s="14" t="e">
        <f t="shared" ca="1" si="587"/>
        <v>#N/A</v>
      </c>
      <c r="AA2154" s="14" t="e">
        <f t="shared" ca="1" si="588"/>
        <v>#N/A</v>
      </c>
      <c r="AB2154" s="14" t="e">
        <f t="shared" ca="1" si="589"/>
        <v>#N/A</v>
      </c>
      <c r="AC2154" s="14" t="e">
        <f t="shared" ca="1" si="590"/>
        <v>#N/A</v>
      </c>
      <c r="AD2154" s="14" t="e">
        <f t="shared" ca="1" si="591"/>
        <v>#N/A</v>
      </c>
      <c r="AE2154" s="14" t="e">
        <f t="shared" ca="1" si="592"/>
        <v>#N/A</v>
      </c>
      <c r="AF2154" s="14" t="e">
        <f t="shared" ca="1" si="593"/>
        <v>#N/A</v>
      </c>
      <c r="AG2154" s="14" t="e">
        <f t="shared" ca="1" si="594"/>
        <v>#N/A</v>
      </c>
      <c r="AH2154" s="14" t="e">
        <f t="shared" ca="1" si="595"/>
        <v>#N/A</v>
      </c>
      <c r="AI2154" s="14" t="e">
        <f t="shared" ca="1" si="596"/>
        <v>#N/A</v>
      </c>
      <c r="AJ2154" s="14" t="e">
        <f t="shared" ca="1" si="597"/>
        <v>#N/A</v>
      </c>
      <c r="AK2154" s="14" t="e">
        <f t="shared" ca="1" si="598"/>
        <v>#N/A</v>
      </c>
    </row>
    <row r="2155" spans="1:37" x14ac:dyDescent="0.2">
      <c r="A2155" s="13" t="b">
        <f ca="1">IF(OFFSET(STATIC!$A$6,MATCH($A$16, STATIC!$A$6:$A$2307,0)+ROW()-ROW($A$16),0)&gt;$A$12, OFFSET(STATIC!$A$6,MATCH($A$16, STATIC!$A$6:$A$2307,0)+ROW()-ROW($A$16),0), FALSE)</f>
        <v>0</v>
      </c>
      <c r="B2155" s="7" t="e">
        <f ca="1">OFFSET(STATIC!$B$6,MATCH('Data Manipulation'!$A2155,STATIC!$A$6:$A$2307, 0)-1,3*(COLUMN()-COLUMN($B$16)))</f>
        <v>#N/A</v>
      </c>
      <c r="C2155" s="7" t="e">
        <f ca="1">OFFSET(STATIC!$B$6,MATCH('Data Manipulation'!$A2155,STATIC!$A$6:$A$2307, 0)-1,3*(COLUMN()-COLUMN($B$16)))</f>
        <v>#N/A</v>
      </c>
      <c r="D2155" s="7" t="e">
        <f ca="1">OFFSET(STATIC!$B$6,MATCH('Data Manipulation'!$A2155,STATIC!$A$6:$A$2307, 0)-1,3*(COLUMN()-COLUMN($B$16)))</f>
        <v>#N/A</v>
      </c>
      <c r="E2155" s="7" t="e">
        <f ca="1">OFFSET(STATIC!$B$6,MATCH('Data Manipulation'!$A2155,STATIC!$A$6:$A$2307, 0)-1,3*(COLUMN()-COLUMN($B$16)))*$J2155</f>
        <v>#N/A</v>
      </c>
      <c r="F2155" s="7" t="e">
        <f ca="1">OFFSET(STATIC!$B$6,MATCH('Data Manipulation'!$A2155,STATIC!$A$6:$A$2307, 0)-1,3*(COLUMN()-COLUMN($B$16)))</f>
        <v>#N/A</v>
      </c>
      <c r="G2155" s="7" t="e">
        <f ca="1">OFFSET(STATIC!$B$6,MATCH('Data Manipulation'!$A2155,STATIC!$A$6:$A$2307, 0)-1,3*(COLUMN()-COLUMN($B$16)))</f>
        <v>#N/A</v>
      </c>
      <c r="H2155" s="7" t="e">
        <f ca="1">OFFSET(STATIC!$B$6,MATCH('Data Manipulation'!$A2155,STATIC!$A$6:$A$2307, 0)-1,3*(COLUMN()-COLUMN($B$16)))</f>
        <v>#N/A</v>
      </c>
      <c r="I2155" s="7" t="e">
        <f ca="1">OFFSET(STATIC!$B$6,MATCH('Data Manipulation'!$A2155,STATIC!$A$6:$A$2307, 0)-1,3*(COLUMN()-COLUMN($B$16)))</f>
        <v>#N/A</v>
      </c>
      <c r="J2155" s="7" t="e">
        <f ca="1">OFFSET(STATIC!$B$6,MATCH('Data Manipulation'!$A2155,STATIC!$A$6:$A$2307, 0)-1,3*(COLUMN()-COLUMN($B$16)))</f>
        <v>#N/A</v>
      </c>
      <c r="K2155" s="7" t="e">
        <f ca="1">OFFSET(STATIC!$B$6,MATCH('Data Manipulation'!$A2155,STATIC!$A$6:$A$2307, 0)-1,3*(COLUMN()-COLUMN($B$16)))</f>
        <v>#N/A</v>
      </c>
      <c r="L2155" s="7" t="e">
        <f ca="1">OFFSET(STATIC!$B$6,MATCH('Data Manipulation'!$A2155,STATIC!$A$6:$A$2307, 0)-1,3*(COLUMN()-COLUMN($B$16)))</f>
        <v>#N/A</v>
      </c>
      <c r="M2155" s="7" t="e">
        <f ca="1">OFFSET(STATIC!$B$6,MATCH('Data Manipulation'!$A2155,STATIC!$A$6:$A$2307, 0)-1,3*(COLUMN()-COLUMN($B$16)))</f>
        <v>#N/A</v>
      </c>
      <c r="N2155" s="7" t="e">
        <f ca="1">OFFSET(STATIC!$B$6,MATCH('Data Manipulation'!$A2155,STATIC!$A$6:$A$2307, 0)-1,3*(COLUMN()-COLUMN($B$16)))*$J2155</f>
        <v>#N/A</v>
      </c>
      <c r="O2155" s="7" t="e">
        <f ca="1">OFFSET(STATIC!$B$6,MATCH('Data Manipulation'!$A2155,STATIC!$A$6:$A$2307, 0)-1,3*(COLUMN()-COLUMN($B$16)))</f>
        <v>#N/A</v>
      </c>
      <c r="P2155" s="7" t="e">
        <f ca="1">OFFSET(STATIC!$B$6,MATCH('Data Manipulation'!$A2155,STATIC!$A$6:$A$2307, 0)-1,3*(COLUMN()-COLUMN($B$16)))*$J2155</f>
        <v>#N/A</v>
      </c>
      <c r="Q2155" s="7" t="e">
        <f ca="1">OFFSET(STATIC!$B$6,MATCH('Data Manipulation'!$A2155,STATIC!$A$6:$A$2307, 0)-1,3*(COLUMN()-COLUMN($B$16)))</f>
        <v>#N/A</v>
      </c>
      <c r="R2155" s="7" t="e">
        <f ca="1">OFFSET(STATIC!$B$6,MATCH('Data Manipulation'!$A2155,STATIC!$A$6:$A$2307, 0)-1,3*(COLUMN()-COLUMN($B$16)))</f>
        <v>#N/A</v>
      </c>
      <c r="U2155" s="14" t="e">
        <f t="shared" ca="1" si="582"/>
        <v>#N/A</v>
      </c>
      <c r="V2155" s="14" t="e">
        <f t="shared" ca="1" si="583"/>
        <v>#N/A</v>
      </c>
      <c r="W2155" s="14" t="e">
        <f t="shared" ca="1" si="584"/>
        <v>#N/A</v>
      </c>
      <c r="X2155" s="14" t="e">
        <f t="shared" ca="1" si="585"/>
        <v>#N/A</v>
      </c>
      <c r="Y2155" s="14" t="e">
        <f t="shared" ca="1" si="586"/>
        <v>#N/A</v>
      </c>
      <c r="Z2155" s="14" t="e">
        <f t="shared" ca="1" si="587"/>
        <v>#N/A</v>
      </c>
      <c r="AA2155" s="14" t="e">
        <f t="shared" ca="1" si="588"/>
        <v>#N/A</v>
      </c>
      <c r="AB2155" s="14" t="e">
        <f t="shared" ca="1" si="589"/>
        <v>#N/A</v>
      </c>
      <c r="AC2155" s="14" t="e">
        <f t="shared" ca="1" si="590"/>
        <v>#N/A</v>
      </c>
      <c r="AD2155" s="14" t="e">
        <f t="shared" ca="1" si="591"/>
        <v>#N/A</v>
      </c>
      <c r="AE2155" s="14" t="e">
        <f t="shared" ca="1" si="592"/>
        <v>#N/A</v>
      </c>
      <c r="AF2155" s="14" t="e">
        <f t="shared" ca="1" si="593"/>
        <v>#N/A</v>
      </c>
      <c r="AG2155" s="14" t="e">
        <f t="shared" ca="1" si="594"/>
        <v>#N/A</v>
      </c>
      <c r="AH2155" s="14" t="e">
        <f t="shared" ca="1" si="595"/>
        <v>#N/A</v>
      </c>
      <c r="AI2155" s="14" t="e">
        <f t="shared" ca="1" si="596"/>
        <v>#N/A</v>
      </c>
      <c r="AJ2155" s="14" t="e">
        <f t="shared" ca="1" si="597"/>
        <v>#N/A</v>
      </c>
      <c r="AK2155" s="14" t="e">
        <f t="shared" ca="1" si="598"/>
        <v>#N/A</v>
      </c>
    </row>
    <row r="2156" spans="1:37" x14ac:dyDescent="0.2">
      <c r="A2156" s="13" t="b">
        <f ca="1">IF(OFFSET(STATIC!$A$6,MATCH($A$16, STATIC!$A$6:$A$2307,0)+ROW()-ROW($A$16),0)&gt;$A$12, OFFSET(STATIC!$A$6,MATCH($A$16, STATIC!$A$6:$A$2307,0)+ROW()-ROW($A$16),0), FALSE)</f>
        <v>0</v>
      </c>
      <c r="B2156" s="7" t="e">
        <f ca="1">OFFSET(STATIC!$B$6,MATCH('Data Manipulation'!$A2156,STATIC!$A$6:$A$2307, 0)-1,3*(COLUMN()-COLUMN($B$16)))</f>
        <v>#N/A</v>
      </c>
      <c r="C2156" s="7" t="e">
        <f ca="1">OFFSET(STATIC!$B$6,MATCH('Data Manipulation'!$A2156,STATIC!$A$6:$A$2307, 0)-1,3*(COLUMN()-COLUMN($B$16)))</f>
        <v>#N/A</v>
      </c>
      <c r="D2156" s="7" t="e">
        <f ca="1">OFFSET(STATIC!$B$6,MATCH('Data Manipulation'!$A2156,STATIC!$A$6:$A$2307, 0)-1,3*(COLUMN()-COLUMN($B$16)))</f>
        <v>#N/A</v>
      </c>
      <c r="E2156" s="7" t="e">
        <f ca="1">OFFSET(STATIC!$B$6,MATCH('Data Manipulation'!$A2156,STATIC!$A$6:$A$2307, 0)-1,3*(COLUMN()-COLUMN($B$16)))*$J2156</f>
        <v>#N/A</v>
      </c>
      <c r="F2156" s="7" t="e">
        <f ca="1">OFFSET(STATIC!$B$6,MATCH('Data Manipulation'!$A2156,STATIC!$A$6:$A$2307, 0)-1,3*(COLUMN()-COLUMN($B$16)))</f>
        <v>#N/A</v>
      </c>
      <c r="G2156" s="7" t="e">
        <f ca="1">OFFSET(STATIC!$B$6,MATCH('Data Manipulation'!$A2156,STATIC!$A$6:$A$2307, 0)-1,3*(COLUMN()-COLUMN($B$16)))</f>
        <v>#N/A</v>
      </c>
      <c r="H2156" s="7" t="e">
        <f ca="1">OFFSET(STATIC!$B$6,MATCH('Data Manipulation'!$A2156,STATIC!$A$6:$A$2307, 0)-1,3*(COLUMN()-COLUMN($B$16)))</f>
        <v>#N/A</v>
      </c>
      <c r="I2156" s="7" t="e">
        <f ca="1">OFFSET(STATIC!$B$6,MATCH('Data Manipulation'!$A2156,STATIC!$A$6:$A$2307, 0)-1,3*(COLUMN()-COLUMN($B$16)))</f>
        <v>#N/A</v>
      </c>
      <c r="J2156" s="7" t="e">
        <f ca="1">OFFSET(STATIC!$B$6,MATCH('Data Manipulation'!$A2156,STATIC!$A$6:$A$2307, 0)-1,3*(COLUMN()-COLUMN($B$16)))</f>
        <v>#N/A</v>
      </c>
      <c r="K2156" s="7" t="e">
        <f ca="1">OFFSET(STATIC!$B$6,MATCH('Data Manipulation'!$A2156,STATIC!$A$6:$A$2307, 0)-1,3*(COLUMN()-COLUMN($B$16)))</f>
        <v>#N/A</v>
      </c>
      <c r="L2156" s="7" t="e">
        <f ca="1">OFFSET(STATIC!$B$6,MATCH('Data Manipulation'!$A2156,STATIC!$A$6:$A$2307, 0)-1,3*(COLUMN()-COLUMN($B$16)))</f>
        <v>#N/A</v>
      </c>
      <c r="M2156" s="7" t="e">
        <f ca="1">OFFSET(STATIC!$B$6,MATCH('Data Manipulation'!$A2156,STATIC!$A$6:$A$2307, 0)-1,3*(COLUMN()-COLUMN($B$16)))</f>
        <v>#N/A</v>
      </c>
      <c r="N2156" s="7" t="e">
        <f ca="1">OFFSET(STATIC!$B$6,MATCH('Data Manipulation'!$A2156,STATIC!$A$6:$A$2307, 0)-1,3*(COLUMN()-COLUMN($B$16)))*$J2156</f>
        <v>#N/A</v>
      </c>
      <c r="O2156" s="7" t="e">
        <f ca="1">OFFSET(STATIC!$B$6,MATCH('Data Manipulation'!$A2156,STATIC!$A$6:$A$2307, 0)-1,3*(COLUMN()-COLUMN($B$16)))</f>
        <v>#N/A</v>
      </c>
      <c r="P2156" s="7" t="e">
        <f ca="1">OFFSET(STATIC!$B$6,MATCH('Data Manipulation'!$A2156,STATIC!$A$6:$A$2307, 0)-1,3*(COLUMN()-COLUMN($B$16)))*$J2156</f>
        <v>#N/A</v>
      </c>
      <c r="Q2156" s="7" t="e">
        <f ca="1">OFFSET(STATIC!$B$6,MATCH('Data Manipulation'!$A2156,STATIC!$A$6:$A$2307, 0)-1,3*(COLUMN()-COLUMN($B$16)))</f>
        <v>#N/A</v>
      </c>
      <c r="R2156" s="7" t="e">
        <f ca="1">OFFSET(STATIC!$B$6,MATCH('Data Manipulation'!$A2156,STATIC!$A$6:$A$2307, 0)-1,3*(COLUMN()-COLUMN($B$16)))</f>
        <v>#N/A</v>
      </c>
      <c r="U2156" s="14" t="e">
        <f t="shared" ca="1" si="582"/>
        <v>#N/A</v>
      </c>
      <c r="V2156" s="14" t="e">
        <f t="shared" ca="1" si="583"/>
        <v>#N/A</v>
      </c>
      <c r="W2156" s="14" t="e">
        <f t="shared" ca="1" si="584"/>
        <v>#N/A</v>
      </c>
      <c r="X2156" s="14" t="e">
        <f t="shared" ca="1" si="585"/>
        <v>#N/A</v>
      </c>
      <c r="Y2156" s="14" t="e">
        <f t="shared" ca="1" si="586"/>
        <v>#N/A</v>
      </c>
      <c r="Z2156" s="14" t="e">
        <f t="shared" ca="1" si="587"/>
        <v>#N/A</v>
      </c>
      <c r="AA2156" s="14" t="e">
        <f t="shared" ca="1" si="588"/>
        <v>#N/A</v>
      </c>
      <c r="AB2156" s="14" t="e">
        <f t="shared" ca="1" si="589"/>
        <v>#N/A</v>
      </c>
      <c r="AC2156" s="14" t="e">
        <f t="shared" ca="1" si="590"/>
        <v>#N/A</v>
      </c>
      <c r="AD2156" s="14" t="e">
        <f t="shared" ca="1" si="591"/>
        <v>#N/A</v>
      </c>
      <c r="AE2156" s="14" t="e">
        <f t="shared" ca="1" si="592"/>
        <v>#N/A</v>
      </c>
      <c r="AF2156" s="14" t="e">
        <f t="shared" ca="1" si="593"/>
        <v>#N/A</v>
      </c>
      <c r="AG2156" s="14" t="e">
        <f t="shared" ca="1" si="594"/>
        <v>#N/A</v>
      </c>
      <c r="AH2156" s="14" t="e">
        <f t="shared" ca="1" si="595"/>
        <v>#N/A</v>
      </c>
      <c r="AI2156" s="14" t="e">
        <f t="shared" ca="1" si="596"/>
        <v>#N/A</v>
      </c>
      <c r="AJ2156" s="14" t="e">
        <f t="shared" ca="1" si="597"/>
        <v>#N/A</v>
      </c>
      <c r="AK2156" s="14" t="e">
        <f t="shared" ca="1" si="598"/>
        <v>#N/A</v>
      </c>
    </row>
    <row r="2157" spans="1:37" x14ac:dyDescent="0.2">
      <c r="A2157" s="13" t="b">
        <f ca="1">IF(OFFSET(STATIC!$A$6,MATCH($A$16, STATIC!$A$6:$A$2307,0)+ROW()-ROW($A$16),0)&gt;$A$12, OFFSET(STATIC!$A$6,MATCH($A$16, STATIC!$A$6:$A$2307,0)+ROW()-ROW($A$16),0), FALSE)</f>
        <v>0</v>
      </c>
      <c r="B2157" s="7" t="e">
        <f ca="1">OFFSET(STATIC!$B$6,MATCH('Data Manipulation'!$A2157,STATIC!$A$6:$A$2307, 0)-1,3*(COLUMN()-COLUMN($B$16)))</f>
        <v>#N/A</v>
      </c>
      <c r="C2157" s="7" t="e">
        <f ca="1">OFFSET(STATIC!$B$6,MATCH('Data Manipulation'!$A2157,STATIC!$A$6:$A$2307, 0)-1,3*(COLUMN()-COLUMN($B$16)))</f>
        <v>#N/A</v>
      </c>
      <c r="D2157" s="7" t="e">
        <f ca="1">OFFSET(STATIC!$B$6,MATCH('Data Manipulation'!$A2157,STATIC!$A$6:$A$2307, 0)-1,3*(COLUMN()-COLUMN($B$16)))</f>
        <v>#N/A</v>
      </c>
      <c r="E2157" s="7" t="e">
        <f ca="1">OFFSET(STATIC!$B$6,MATCH('Data Manipulation'!$A2157,STATIC!$A$6:$A$2307, 0)-1,3*(COLUMN()-COLUMN($B$16)))*$J2157</f>
        <v>#N/A</v>
      </c>
      <c r="F2157" s="7" t="e">
        <f ca="1">OFFSET(STATIC!$B$6,MATCH('Data Manipulation'!$A2157,STATIC!$A$6:$A$2307, 0)-1,3*(COLUMN()-COLUMN($B$16)))</f>
        <v>#N/A</v>
      </c>
      <c r="G2157" s="7" t="e">
        <f ca="1">OFFSET(STATIC!$B$6,MATCH('Data Manipulation'!$A2157,STATIC!$A$6:$A$2307, 0)-1,3*(COLUMN()-COLUMN($B$16)))</f>
        <v>#N/A</v>
      </c>
      <c r="H2157" s="7" t="e">
        <f ca="1">OFFSET(STATIC!$B$6,MATCH('Data Manipulation'!$A2157,STATIC!$A$6:$A$2307, 0)-1,3*(COLUMN()-COLUMN($B$16)))</f>
        <v>#N/A</v>
      </c>
      <c r="I2157" s="7" t="e">
        <f ca="1">OFFSET(STATIC!$B$6,MATCH('Data Manipulation'!$A2157,STATIC!$A$6:$A$2307, 0)-1,3*(COLUMN()-COLUMN($B$16)))</f>
        <v>#N/A</v>
      </c>
      <c r="J2157" s="7" t="e">
        <f ca="1">OFFSET(STATIC!$B$6,MATCH('Data Manipulation'!$A2157,STATIC!$A$6:$A$2307, 0)-1,3*(COLUMN()-COLUMN($B$16)))</f>
        <v>#N/A</v>
      </c>
      <c r="K2157" s="7" t="e">
        <f ca="1">OFFSET(STATIC!$B$6,MATCH('Data Manipulation'!$A2157,STATIC!$A$6:$A$2307, 0)-1,3*(COLUMN()-COLUMN($B$16)))</f>
        <v>#N/A</v>
      </c>
      <c r="L2157" s="7" t="e">
        <f ca="1">OFFSET(STATIC!$B$6,MATCH('Data Manipulation'!$A2157,STATIC!$A$6:$A$2307, 0)-1,3*(COLUMN()-COLUMN($B$16)))</f>
        <v>#N/A</v>
      </c>
      <c r="M2157" s="7" t="e">
        <f ca="1">OFFSET(STATIC!$B$6,MATCH('Data Manipulation'!$A2157,STATIC!$A$6:$A$2307, 0)-1,3*(COLUMN()-COLUMN($B$16)))</f>
        <v>#N/A</v>
      </c>
      <c r="N2157" s="7" t="e">
        <f ca="1">OFFSET(STATIC!$B$6,MATCH('Data Manipulation'!$A2157,STATIC!$A$6:$A$2307, 0)-1,3*(COLUMN()-COLUMN($B$16)))*$J2157</f>
        <v>#N/A</v>
      </c>
      <c r="O2157" s="7" t="e">
        <f ca="1">OFFSET(STATIC!$B$6,MATCH('Data Manipulation'!$A2157,STATIC!$A$6:$A$2307, 0)-1,3*(COLUMN()-COLUMN($B$16)))</f>
        <v>#N/A</v>
      </c>
      <c r="P2157" s="7" t="e">
        <f ca="1">OFFSET(STATIC!$B$6,MATCH('Data Manipulation'!$A2157,STATIC!$A$6:$A$2307, 0)-1,3*(COLUMN()-COLUMN($B$16)))*$J2157</f>
        <v>#N/A</v>
      </c>
      <c r="Q2157" s="7" t="e">
        <f ca="1">OFFSET(STATIC!$B$6,MATCH('Data Manipulation'!$A2157,STATIC!$A$6:$A$2307, 0)-1,3*(COLUMN()-COLUMN($B$16)))</f>
        <v>#N/A</v>
      </c>
      <c r="R2157" s="7" t="e">
        <f ca="1">OFFSET(STATIC!$B$6,MATCH('Data Manipulation'!$A2157,STATIC!$A$6:$A$2307, 0)-1,3*(COLUMN()-COLUMN($B$16)))</f>
        <v>#N/A</v>
      </c>
      <c r="U2157" s="14" t="e">
        <f t="shared" ca="1" si="582"/>
        <v>#N/A</v>
      </c>
      <c r="V2157" s="14" t="e">
        <f t="shared" ca="1" si="583"/>
        <v>#N/A</v>
      </c>
      <c r="W2157" s="14" t="e">
        <f t="shared" ca="1" si="584"/>
        <v>#N/A</v>
      </c>
      <c r="X2157" s="14" t="e">
        <f t="shared" ca="1" si="585"/>
        <v>#N/A</v>
      </c>
      <c r="Y2157" s="14" t="e">
        <f t="shared" ca="1" si="586"/>
        <v>#N/A</v>
      </c>
      <c r="Z2157" s="14" t="e">
        <f t="shared" ca="1" si="587"/>
        <v>#N/A</v>
      </c>
      <c r="AA2157" s="14" t="e">
        <f t="shared" ca="1" si="588"/>
        <v>#N/A</v>
      </c>
      <c r="AB2157" s="14" t="e">
        <f t="shared" ca="1" si="589"/>
        <v>#N/A</v>
      </c>
      <c r="AC2157" s="14" t="e">
        <f t="shared" ca="1" si="590"/>
        <v>#N/A</v>
      </c>
      <c r="AD2157" s="14" t="e">
        <f t="shared" ca="1" si="591"/>
        <v>#N/A</v>
      </c>
      <c r="AE2157" s="14" t="e">
        <f t="shared" ca="1" si="592"/>
        <v>#N/A</v>
      </c>
      <c r="AF2157" s="14" t="e">
        <f t="shared" ca="1" si="593"/>
        <v>#N/A</v>
      </c>
      <c r="AG2157" s="14" t="e">
        <f t="shared" ca="1" si="594"/>
        <v>#N/A</v>
      </c>
      <c r="AH2157" s="14" t="e">
        <f t="shared" ca="1" si="595"/>
        <v>#N/A</v>
      </c>
      <c r="AI2157" s="14" t="e">
        <f t="shared" ca="1" si="596"/>
        <v>#N/A</v>
      </c>
      <c r="AJ2157" s="14" t="e">
        <f t="shared" ca="1" si="597"/>
        <v>#N/A</v>
      </c>
      <c r="AK2157" s="14" t="e">
        <f t="shared" ca="1" si="598"/>
        <v>#N/A</v>
      </c>
    </row>
    <row r="2158" spans="1:37" x14ac:dyDescent="0.2">
      <c r="A2158" s="13" t="b">
        <f ca="1">IF(OFFSET(STATIC!$A$6,MATCH($A$16, STATIC!$A$6:$A$2307,0)+ROW()-ROW($A$16),0)&gt;$A$12, OFFSET(STATIC!$A$6,MATCH($A$16, STATIC!$A$6:$A$2307,0)+ROW()-ROW($A$16),0), FALSE)</f>
        <v>0</v>
      </c>
      <c r="B2158" s="7" t="e">
        <f ca="1">OFFSET(STATIC!$B$6,MATCH('Data Manipulation'!$A2158,STATIC!$A$6:$A$2307, 0)-1,3*(COLUMN()-COLUMN($B$16)))</f>
        <v>#N/A</v>
      </c>
      <c r="C2158" s="7" t="e">
        <f ca="1">OFFSET(STATIC!$B$6,MATCH('Data Manipulation'!$A2158,STATIC!$A$6:$A$2307, 0)-1,3*(COLUMN()-COLUMN($B$16)))</f>
        <v>#N/A</v>
      </c>
      <c r="D2158" s="7" t="e">
        <f ca="1">OFFSET(STATIC!$B$6,MATCH('Data Manipulation'!$A2158,STATIC!$A$6:$A$2307, 0)-1,3*(COLUMN()-COLUMN($B$16)))</f>
        <v>#N/A</v>
      </c>
      <c r="E2158" s="7" t="e">
        <f ca="1">OFFSET(STATIC!$B$6,MATCH('Data Manipulation'!$A2158,STATIC!$A$6:$A$2307, 0)-1,3*(COLUMN()-COLUMN($B$16)))*$J2158</f>
        <v>#N/A</v>
      </c>
      <c r="F2158" s="7" t="e">
        <f ca="1">OFFSET(STATIC!$B$6,MATCH('Data Manipulation'!$A2158,STATIC!$A$6:$A$2307, 0)-1,3*(COLUMN()-COLUMN($B$16)))</f>
        <v>#N/A</v>
      </c>
      <c r="G2158" s="7" t="e">
        <f ca="1">OFFSET(STATIC!$B$6,MATCH('Data Manipulation'!$A2158,STATIC!$A$6:$A$2307, 0)-1,3*(COLUMN()-COLUMN($B$16)))</f>
        <v>#N/A</v>
      </c>
      <c r="H2158" s="7" t="e">
        <f ca="1">OFFSET(STATIC!$B$6,MATCH('Data Manipulation'!$A2158,STATIC!$A$6:$A$2307, 0)-1,3*(COLUMN()-COLUMN($B$16)))</f>
        <v>#N/A</v>
      </c>
      <c r="I2158" s="7" t="e">
        <f ca="1">OFFSET(STATIC!$B$6,MATCH('Data Manipulation'!$A2158,STATIC!$A$6:$A$2307, 0)-1,3*(COLUMN()-COLUMN($B$16)))</f>
        <v>#N/A</v>
      </c>
      <c r="J2158" s="7" t="e">
        <f ca="1">OFFSET(STATIC!$B$6,MATCH('Data Manipulation'!$A2158,STATIC!$A$6:$A$2307, 0)-1,3*(COLUMN()-COLUMN($B$16)))</f>
        <v>#N/A</v>
      </c>
      <c r="K2158" s="7" t="e">
        <f ca="1">OFFSET(STATIC!$B$6,MATCH('Data Manipulation'!$A2158,STATIC!$A$6:$A$2307, 0)-1,3*(COLUMN()-COLUMN($B$16)))</f>
        <v>#N/A</v>
      </c>
      <c r="L2158" s="7" t="e">
        <f ca="1">OFFSET(STATIC!$B$6,MATCH('Data Manipulation'!$A2158,STATIC!$A$6:$A$2307, 0)-1,3*(COLUMN()-COLUMN($B$16)))</f>
        <v>#N/A</v>
      </c>
      <c r="M2158" s="7" t="e">
        <f ca="1">OFFSET(STATIC!$B$6,MATCH('Data Manipulation'!$A2158,STATIC!$A$6:$A$2307, 0)-1,3*(COLUMN()-COLUMN($B$16)))</f>
        <v>#N/A</v>
      </c>
      <c r="N2158" s="7" t="e">
        <f ca="1">OFFSET(STATIC!$B$6,MATCH('Data Manipulation'!$A2158,STATIC!$A$6:$A$2307, 0)-1,3*(COLUMN()-COLUMN($B$16)))*$J2158</f>
        <v>#N/A</v>
      </c>
      <c r="O2158" s="7" t="e">
        <f ca="1">OFFSET(STATIC!$B$6,MATCH('Data Manipulation'!$A2158,STATIC!$A$6:$A$2307, 0)-1,3*(COLUMN()-COLUMN($B$16)))</f>
        <v>#N/A</v>
      </c>
      <c r="P2158" s="7" t="e">
        <f ca="1">OFFSET(STATIC!$B$6,MATCH('Data Manipulation'!$A2158,STATIC!$A$6:$A$2307, 0)-1,3*(COLUMN()-COLUMN($B$16)))*$J2158</f>
        <v>#N/A</v>
      </c>
      <c r="Q2158" s="7" t="e">
        <f ca="1">OFFSET(STATIC!$B$6,MATCH('Data Manipulation'!$A2158,STATIC!$A$6:$A$2307, 0)-1,3*(COLUMN()-COLUMN($B$16)))</f>
        <v>#N/A</v>
      </c>
      <c r="R2158" s="7" t="e">
        <f ca="1">OFFSET(STATIC!$B$6,MATCH('Data Manipulation'!$A2158,STATIC!$A$6:$A$2307, 0)-1,3*(COLUMN()-COLUMN($B$16)))</f>
        <v>#N/A</v>
      </c>
      <c r="U2158" s="14" t="e">
        <f t="shared" ca="1" si="582"/>
        <v>#N/A</v>
      </c>
      <c r="V2158" s="14" t="e">
        <f t="shared" ca="1" si="583"/>
        <v>#N/A</v>
      </c>
      <c r="W2158" s="14" t="e">
        <f t="shared" ca="1" si="584"/>
        <v>#N/A</v>
      </c>
      <c r="X2158" s="14" t="e">
        <f t="shared" ca="1" si="585"/>
        <v>#N/A</v>
      </c>
      <c r="Y2158" s="14" t="e">
        <f t="shared" ca="1" si="586"/>
        <v>#N/A</v>
      </c>
      <c r="Z2158" s="14" t="e">
        <f t="shared" ca="1" si="587"/>
        <v>#N/A</v>
      </c>
      <c r="AA2158" s="14" t="e">
        <f t="shared" ca="1" si="588"/>
        <v>#N/A</v>
      </c>
      <c r="AB2158" s="14" t="e">
        <f t="shared" ca="1" si="589"/>
        <v>#N/A</v>
      </c>
      <c r="AC2158" s="14" t="e">
        <f t="shared" ca="1" si="590"/>
        <v>#N/A</v>
      </c>
      <c r="AD2158" s="14" t="e">
        <f t="shared" ca="1" si="591"/>
        <v>#N/A</v>
      </c>
      <c r="AE2158" s="14" t="e">
        <f t="shared" ca="1" si="592"/>
        <v>#N/A</v>
      </c>
      <c r="AF2158" s="14" t="e">
        <f t="shared" ca="1" si="593"/>
        <v>#N/A</v>
      </c>
      <c r="AG2158" s="14" t="e">
        <f t="shared" ca="1" si="594"/>
        <v>#N/A</v>
      </c>
      <c r="AH2158" s="14" t="e">
        <f t="shared" ca="1" si="595"/>
        <v>#N/A</v>
      </c>
      <c r="AI2158" s="14" t="e">
        <f t="shared" ca="1" si="596"/>
        <v>#N/A</v>
      </c>
      <c r="AJ2158" s="14" t="e">
        <f t="shared" ca="1" si="597"/>
        <v>#N/A</v>
      </c>
      <c r="AK2158" s="14" t="e">
        <f t="shared" ca="1" si="598"/>
        <v>#N/A</v>
      </c>
    </row>
    <row r="2159" spans="1:37" x14ac:dyDescent="0.2">
      <c r="A2159" s="13" t="b">
        <f ca="1">IF(OFFSET(STATIC!$A$6,MATCH($A$16, STATIC!$A$6:$A$2307,0)+ROW()-ROW($A$16),0)&gt;$A$12, OFFSET(STATIC!$A$6,MATCH($A$16, STATIC!$A$6:$A$2307,0)+ROW()-ROW($A$16),0), FALSE)</f>
        <v>0</v>
      </c>
      <c r="B2159" s="7" t="e">
        <f ca="1">OFFSET(STATIC!$B$6,MATCH('Data Manipulation'!$A2159,STATIC!$A$6:$A$2307, 0)-1,3*(COLUMN()-COLUMN($B$16)))</f>
        <v>#N/A</v>
      </c>
      <c r="C2159" s="7" t="e">
        <f ca="1">OFFSET(STATIC!$B$6,MATCH('Data Manipulation'!$A2159,STATIC!$A$6:$A$2307, 0)-1,3*(COLUMN()-COLUMN($B$16)))</f>
        <v>#N/A</v>
      </c>
      <c r="D2159" s="7" t="e">
        <f ca="1">OFFSET(STATIC!$B$6,MATCH('Data Manipulation'!$A2159,STATIC!$A$6:$A$2307, 0)-1,3*(COLUMN()-COLUMN($B$16)))</f>
        <v>#N/A</v>
      </c>
      <c r="E2159" s="7" t="e">
        <f ca="1">OFFSET(STATIC!$B$6,MATCH('Data Manipulation'!$A2159,STATIC!$A$6:$A$2307, 0)-1,3*(COLUMN()-COLUMN($B$16)))*$J2159</f>
        <v>#N/A</v>
      </c>
      <c r="F2159" s="7" t="e">
        <f ca="1">OFFSET(STATIC!$B$6,MATCH('Data Manipulation'!$A2159,STATIC!$A$6:$A$2307, 0)-1,3*(COLUMN()-COLUMN($B$16)))</f>
        <v>#N/A</v>
      </c>
      <c r="G2159" s="7" t="e">
        <f ca="1">OFFSET(STATIC!$B$6,MATCH('Data Manipulation'!$A2159,STATIC!$A$6:$A$2307, 0)-1,3*(COLUMN()-COLUMN($B$16)))</f>
        <v>#N/A</v>
      </c>
      <c r="H2159" s="7" t="e">
        <f ca="1">OFFSET(STATIC!$B$6,MATCH('Data Manipulation'!$A2159,STATIC!$A$6:$A$2307, 0)-1,3*(COLUMN()-COLUMN($B$16)))</f>
        <v>#N/A</v>
      </c>
      <c r="I2159" s="7" t="e">
        <f ca="1">OFFSET(STATIC!$B$6,MATCH('Data Manipulation'!$A2159,STATIC!$A$6:$A$2307, 0)-1,3*(COLUMN()-COLUMN($B$16)))</f>
        <v>#N/A</v>
      </c>
      <c r="J2159" s="7" t="e">
        <f ca="1">OFFSET(STATIC!$B$6,MATCH('Data Manipulation'!$A2159,STATIC!$A$6:$A$2307, 0)-1,3*(COLUMN()-COLUMN($B$16)))</f>
        <v>#N/A</v>
      </c>
      <c r="K2159" s="7" t="e">
        <f ca="1">OFFSET(STATIC!$B$6,MATCH('Data Manipulation'!$A2159,STATIC!$A$6:$A$2307, 0)-1,3*(COLUMN()-COLUMN($B$16)))</f>
        <v>#N/A</v>
      </c>
      <c r="L2159" s="7" t="e">
        <f ca="1">OFFSET(STATIC!$B$6,MATCH('Data Manipulation'!$A2159,STATIC!$A$6:$A$2307, 0)-1,3*(COLUMN()-COLUMN($B$16)))</f>
        <v>#N/A</v>
      </c>
      <c r="M2159" s="7" t="e">
        <f ca="1">OFFSET(STATIC!$B$6,MATCH('Data Manipulation'!$A2159,STATIC!$A$6:$A$2307, 0)-1,3*(COLUMN()-COLUMN($B$16)))</f>
        <v>#N/A</v>
      </c>
      <c r="N2159" s="7" t="e">
        <f ca="1">OFFSET(STATIC!$B$6,MATCH('Data Manipulation'!$A2159,STATIC!$A$6:$A$2307, 0)-1,3*(COLUMN()-COLUMN($B$16)))*$J2159</f>
        <v>#N/A</v>
      </c>
      <c r="O2159" s="7" t="e">
        <f ca="1">OFFSET(STATIC!$B$6,MATCH('Data Manipulation'!$A2159,STATIC!$A$6:$A$2307, 0)-1,3*(COLUMN()-COLUMN($B$16)))</f>
        <v>#N/A</v>
      </c>
      <c r="P2159" s="7" t="e">
        <f ca="1">OFFSET(STATIC!$B$6,MATCH('Data Manipulation'!$A2159,STATIC!$A$6:$A$2307, 0)-1,3*(COLUMN()-COLUMN($B$16)))*$J2159</f>
        <v>#N/A</v>
      </c>
      <c r="Q2159" s="7" t="e">
        <f ca="1">OFFSET(STATIC!$B$6,MATCH('Data Manipulation'!$A2159,STATIC!$A$6:$A$2307, 0)-1,3*(COLUMN()-COLUMN($B$16)))</f>
        <v>#N/A</v>
      </c>
      <c r="R2159" s="7" t="e">
        <f ca="1">OFFSET(STATIC!$B$6,MATCH('Data Manipulation'!$A2159,STATIC!$A$6:$A$2307, 0)-1,3*(COLUMN()-COLUMN($B$16)))</f>
        <v>#N/A</v>
      </c>
      <c r="U2159" s="14" t="e">
        <f t="shared" ca="1" si="582"/>
        <v>#N/A</v>
      </c>
      <c r="V2159" s="14" t="e">
        <f t="shared" ca="1" si="583"/>
        <v>#N/A</v>
      </c>
      <c r="W2159" s="14" t="e">
        <f t="shared" ca="1" si="584"/>
        <v>#N/A</v>
      </c>
      <c r="X2159" s="14" t="e">
        <f t="shared" ca="1" si="585"/>
        <v>#N/A</v>
      </c>
      <c r="Y2159" s="14" t="e">
        <f t="shared" ca="1" si="586"/>
        <v>#N/A</v>
      </c>
      <c r="Z2159" s="14" t="e">
        <f t="shared" ca="1" si="587"/>
        <v>#N/A</v>
      </c>
      <c r="AA2159" s="14" t="e">
        <f t="shared" ca="1" si="588"/>
        <v>#N/A</v>
      </c>
      <c r="AB2159" s="14" t="e">
        <f t="shared" ca="1" si="589"/>
        <v>#N/A</v>
      </c>
      <c r="AC2159" s="14" t="e">
        <f t="shared" ca="1" si="590"/>
        <v>#N/A</v>
      </c>
      <c r="AD2159" s="14" t="e">
        <f t="shared" ca="1" si="591"/>
        <v>#N/A</v>
      </c>
      <c r="AE2159" s="14" t="e">
        <f t="shared" ca="1" si="592"/>
        <v>#N/A</v>
      </c>
      <c r="AF2159" s="14" t="e">
        <f t="shared" ca="1" si="593"/>
        <v>#N/A</v>
      </c>
      <c r="AG2159" s="14" t="e">
        <f t="shared" ca="1" si="594"/>
        <v>#N/A</v>
      </c>
      <c r="AH2159" s="14" t="e">
        <f t="shared" ca="1" si="595"/>
        <v>#N/A</v>
      </c>
      <c r="AI2159" s="14" t="e">
        <f t="shared" ca="1" si="596"/>
        <v>#N/A</v>
      </c>
      <c r="AJ2159" s="14" t="e">
        <f t="shared" ca="1" si="597"/>
        <v>#N/A</v>
      </c>
      <c r="AK2159" s="14" t="e">
        <f t="shared" ca="1" si="598"/>
        <v>#N/A</v>
      </c>
    </row>
    <row r="2160" spans="1:37" x14ac:dyDescent="0.2">
      <c r="A2160" s="13" t="b">
        <f ca="1">IF(OFFSET(STATIC!$A$6,MATCH($A$16, STATIC!$A$6:$A$2307,0)+ROW()-ROW($A$16),0)&gt;$A$12, OFFSET(STATIC!$A$6,MATCH($A$16, STATIC!$A$6:$A$2307,0)+ROW()-ROW($A$16),0), FALSE)</f>
        <v>0</v>
      </c>
      <c r="B2160" s="7" t="e">
        <f ca="1">OFFSET(STATIC!$B$6,MATCH('Data Manipulation'!$A2160,STATIC!$A$6:$A$2307, 0)-1,3*(COLUMN()-COLUMN($B$16)))</f>
        <v>#N/A</v>
      </c>
      <c r="C2160" s="7" t="e">
        <f ca="1">OFFSET(STATIC!$B$6,MATCH('Data Manipulation'!$A2160,STATIC!$A$6:$A$2307, 0)-1,3*(COLUMN()-COLUMN($B$16)))</f>
        <v>#N/A</v>
      </c>
      <c r="D2160" s="7" t="e">
        <f ca="1">OFFSET(STATIC!$B$6,MATCH('Data Manipulation'!$A2160,STATIC!$A$6:$A$2307, 0)-1,3*(COLUMN()-COLUMN($B$16)))</f>
        <v>#N/A</v>
      </c>
      <c r="E2160" s="7" t="e">
        <f ca="1">OFFSET(STATIC!$B$6,MATCH('Data Manipulation'!$A2160,STATIC!$A$6:$A$2307, 0)-1,3*(COLUMN()-COLUMN($B$16)))*$J2160</f>
        <v>#N/A</v>
      </c>
      <c r="F2160" s="7" t="e">
        <f ca="1">OFFSET(STATIC!$B$6,MATCH('Data Manipulation'!$A2160,STATIC!$A$6:$A$2307, 0)-1,3*(COLUMN()-COLUMN($B$16)))</f>
        <v>#N/A</v>
      </c>
      <c r="G2160" s="7" t="e">
        <f ca="1">OFFSET(STATIC!$B$6,MATCH('Data Manipulation'!$A2160,STATIC!$A$6:$A$2307, 0)-1,3*(COLUMN()-COLUMN($B$16)))</f>
        <v>#N/A</v>
      </c>
      <c r="H2160" s="7" t="e">
        <f ca="1">OFFSET(STATIC!$B$6,MATCH('Data Manipulation'!$A2160,STATIC!$A$6:$A$2307, 0)-1,3*(COLUMN()-COLUMN($B$16)))</f>
        <v>#N/A</v>
      </c>
      <c r="I2160" s="7" t="e">
        <f ca="1">OFFSET(STATIC!$B$6,MATCH('Data Manipulation'!$A2160,STATIC!$A$6:$A$2307, 0)-1,3*(COLUMN()-COLUMN($B$16)))</f>
        <v>#N/A</v>
      </c>
      <c r="J2160" s="7" t="e">
        <f ca="1">OFFSET(STATIC!$B$6,MATCH('Data Manipulation'!$A2160,STATIC!$A$6:$A$2307, 0)-1,3*(COLUMN()-COLUMN($B$16)))</f>
        <v>#N/A</v>
      </c>
      <c r="K2160" s="7" t="e">
        <f ca="1">OFFSET(STATIC!$B$6,MATCH('Data Manipulation'!$A2160,STATIC!$A$6:$A$2307, 0)-1,3*(COLUMN()-COLUMN($B$16)))</f>
        <v>#N/A</v>
      </c>
      <c r="L2160" s="7" t="e">
        <f ca="1">OFFSET(STATIC!$B$6,MATCH('Data Manipulation'!$A2160,STATIC!$A$6:$A$2307, 0)-1,3*(COLUMN()-COLUMN($B$16)))</f>
        <v>#N/A</v>
      </c>
      <c r="M2160" s="7" t="e">
        <f ca="1">OFFSET(STATIC!$B$6,MATCH('Data Manipulation'!$A2160,STATIC!$A$6:$A$2307, 0)-1,3*(COLUMN()-COLUMN($B$16)))</f>
        <v>#N/A</v>
      </c>
      <c r="N2160" s="7" t="e">
        <f ca="1">OFFSET(STATIC!$B$6,MATCH('Data Manipulation'!$A2160,STATIC!$A$6:$A$2307, 0)-1,3*(COLUMN()-COLUMN($B$16)))*$J2160</f>
        <v>#N/A</v>
      </c>
      <c r="O2160" s="7" t="e">
        <f ca="1">OFFSET(STATIC!$B$6,MATCH('Data Manipulation'!$A2160,STATIC!$A$6:$A$2307, 0)-1,3*(COLUMN()-COLUMN($B$16)))</f>
        <v>#N/A</v>
      </c>
      <c r="P2160" s="7" t="e">
        <f ca="1">OFFSET(STATIC!$B$6,MATCH('Data Manipulation'!$A2160,STATIC!$A$6:$A$2307, 0)-1,3*(COLUMN()-COLUMN($B$16)))*$J2160</f>
        <v>#N/A</v>
      </c>
      <c r="Q2160" s="7" t="e">
        <f ca="1">OFFSET(STATIC!$B$6,MATCH('Data Manipulation'!$A2160,STATIC!$A$6:$A$2307, 0)-1,3*(COLUMN()-COLUMN($B$16)))</f>
        <v>#N/A</v>
      </c>
      <c r="R2160" s="7" t="e">
        <f ca="1">OFFSET(STATIC!$B$6,MATCH('Data Manipulation'!$A2160,STATIC!$A$6:$A$2307, 0)-1,3*(COLUMN()-COLUMN($B$16)))</f>
        <v>#N/A</v>
      </c>
      <c r="U2160" s="14" t="e">
        <f t="shared" ca="1" si="582"/>
        <v>#N/A</v>
      </c>
      <c r="V2160" s="14" t="e">
        <f t="shared" ca="1" si="583"/>
        <v>#N/A</v>
      </c>
      <c r="W2160" s="14" t="e">
        <f t="shared" ca="1" si="584"/>
        <v>#N/A</v>
      </c>
      <c r="X2160" s="14" t="e">
        <f t="shared" ca="1" si="585"/>
        <v>#N/A</v>
      </c>
      <c r="Y2160" s="14" t="e">
        <f t="shared" ca="1" si="586"/>
        <v>#N/A</v>
      </c>
      <c r="Z2160" s="14" t="e">
        <f t="shared" ca="1" si="587"/>
        <v>#N/A</v>
      </c>
      <c r="AA2160" s="14" t="e">
        <f t="shared" ca="1" si="588"/>
        <v>#N/A</v>
      </c>
      <c r="AB2160" s="14" t="e">
        <f t="shared" ca="1" si="589"/>
        <v>#N/A</v>
      </c>
      <c r="AC2160" s="14" t="e">
        <f t="shared" ca="1" si="590"/>
        <v>#N/A</v>
      </c>
      <c r="AD2160" s="14" t="e">
        <f t="shared" ca="1" si="591"/>
        <v>#N/A</v>
      </c>
      <c r="AE2160" s="14" t="e">
        <f t="shared" ca="1" si="592"/>
        <v>#N/A</v>
      </c>
      <c r="AF2160" s="14" t="e">
        <f t="shared" ca="1" si="593"/>
        <v>#N/A</v>
      </c>
      <c r="AG2160" s="14" t="e">
        <f t="shared" ca="1" si="594"/>
        <v>#N/A</v>
      </c>
      <c r="AH2160" s="14" t="e">
        <f t="shared" ca="1" si="595"/>
        <v>#N/A</v>
      </c>
      <c r="AI2160" s="14" t="e">
        <f t="shared" ca="1" si="596"/>
        <v>#N/A</v>
      </c>
      <c r="AJ2160" s="14" t="e">
        <f t="shared" ca="1" si="597"/>
        <v>#N/A</v>
      </c>
      <c r="AK2160" s="14" t="e">
        <f t="shared" ca="1" si="598"/>
        <v>#N/A</v>
      </c>
    </row>
    <row r="2161" spans="1:37" x14ac:dyDescent="0.2">
      <c r="A2161" s="13" t="b">
        <f ca="1">IF(OFFSET(STATIC!$A$6,MATCH($A$16, STATIC!$A$6:$A$2307,0)+ROW()-ROW($A$16),0)&gt;$A$12, OFFSET(STATIC!$A$6,MATCH($A$16, STATIC!$A$6:$A$2307,0)+ROW()-ROW($A$16),0), FALSE)</f>
        <v>0</v>
      </c>
      <c r="B2161" s="7" t="e">
        <f ca="1">OFFSET(STATIC!$B$6,MATCH('Data Manipulation'!$A2161,STATIC!$A$6:$A$2307, 0)-1,3*(COLUMN()-COLUMN($B$16)))</f>
        <v>#N/A</v>
      </c>
      <c r="C2161" s="7" t="e">
        <f ca="1">OFFSET(STATIC!$B$6,MATCH('Data Manipulation'!$A2161,STATIC!$A$6:$A$2307, 0)-1,3*(COLUMN()-COLUMN($B$16)))</f>
        <v>#N/A</v>
      </c>
      <c r="D2161" s="7" t="e">
        <f ca="1">OFFSET(STATIC!$B$6,MATCH('Data Manipulation'!$A2161,STATIC!$A$6:$A$2307, 0)-1,3*(COLUMN()-COLUMN($B$16)))</f>
        <v>#N/A</v>
      </c>
      <c r="E2161" s="7" t="e">
        <f ca="1">OFFSET(STATIC!$B$6,MATCH('Data Manipulation'!$A2161,STATIC!$A$6:$A$2307, 0)-1,3*(COLUMN()-COLUMN($B$16)))*$J2161</f>
        <v>#N/A</v>
      </c>
      <c r="F2161" s="7" t="e">
        <f ca="1">OFFSET(STATIC!$B$6,MATCH('Data Manipulation'!$A2161,STATIC!$A$6:$A$2307, 0)-1,3*(COLUMN()-COLUMN($B$16)))</f>
        <v>#N/A</v>
      </c>
      <c r="G2161" s="7" t="e">
        <f ca="1">OFFSET(STATIC!$B$6,MATCH('Data Manipulation'!$A2161,STATIC!$A$6:$A$2307, 0)-1,3*(COLUMN()-COLUMN($B$16)))</f>
        <v>#N/A</v>
      </c>
      <c r="H2161" s="7" t="e">
        <f ca="1">OFFSET(STATIC!$B$6,MATCH('Data Manipulation'!$A2161,STATIC!$A$6:$A$2307, 0)-1,3*(COLUMN()-COLUMN($B$16)))</f>
        <v>#N/A</v>
      </c>
      <c r="I2161" s="7" t="e">
        <f ca="1">OFFSET(STATIC!$B$6,MATCH('Data Manipulation'!$A2161,STATIC!$A$6:$A$2307, 0)-1,3*(COLUMN()-COLUMN($B$16)))</f>
        <v>#N/A</v>
      </c>
      <c r="J2161" s="7" t="e">
        <f ca="1">OFFSET(STATIC!$B$6,MATCH('Data Manipulation'!$A2161,STATIC!$A$6:$A$2307, 0)-1,3*(COLUMN()-COLUMN($B$16)))</f>
        <v>#N/A</v>
      </c>
      <c r="K2161" s="7" t="e">
        <f ca="1">OFFSET(STATIC!$B$6,MATCH('Data Manipulation'!$A2161,STATIC!$A$6:$A$2307, 0)-1,3*(COLUMN()-COLUMN($B$16)))</f>
        <v>#N/A</v>
      </c>
      <c r="L2161" s="7" t="e">
        <f ca="1">OFFSET(STATIC!$B$6,MATCH('Data Manipulation'!$A2161,STATIC!$A$6:$A$2307, 0)-1,3*(COLUMN()-COLUMN($B$16)))</f>
        <v>#N/A</v>
      </c>
      <c r="M2161" s="7" t="e">
        <f ca="1">OFFSET(STATIC!$B$6,MATCH('Data Manipulation'!$A2161,STATIC!$A$6:$A$2307, 0)-1,3*(COLUMN()-COLUMN($B$16)))</f>
        <v>#N/A</v>
      </c>
      <c r="N2161" s="7" t="e">
        <f ca="1">OFFSET(STATIC!$B$6,MATCH('Data Manipulation'!$A2161,STATIC!$A$6:$A$2307, 0)-1,3*(COLUMN()-COLUMN($B$16)))*$J2161</f>
        <v>#N/A</v>
      </c>
      <c r="O2161" s="7" t="e">
        <f ca="1">OFFSET(STATIC!$B$6,MATCH('Data Manipulation'!$A2161,STATIC!$A$6:$A$2307, 0)-1,3*(COLUMN()-COLUMN($B$16)))</f>
        <v>#N/A</v>
      </c>
      <c r="P2161" s="7" t="e">
        <f ca="1">OFFSET(STATIC!$B$6,MATCH('Data Manipulation'!$A2161,STATIC!$A$6:$A$2307, 0)-1,3*(COLUMN()-COLUMN($B$16)))*$J2161</f>
        <v>#N/A</v>
      </c>
      <c r="Q2161" s="7" t="e">
        <f ca="1">OFFSET(STATIC!$B$6,MATCH('Data Manipulation'!$A2161,STATIC!$A$6:$A$2307, 0)-1,3*(COLUMN()-COLUMN($B$16)))</f>
        <v>#N/A</v>
      </c>
      <c r="R2161" s="7" t="e">
        <f ca="1">OFFSET(STATIC!$B$6,MATCH('Data Manipulation'!$A2161,STATIC!$A$6:$A$2307, 0)-1,3*(COLUMN()-COLUMN($B$16)))</f>
        <v>#N/A</v>
      </c>
      <c r="U2161" s="14" t="e">
        <f t="shared" ca="1" si="582"/>
        <v>#N/A</v>
      </c>
      <c r="V2161" s="14" t="e">
        <f t="shared" ca="1" si="583"/>
        <v>#N/A</v>
      </c>
      <c r="W2161" s="14" t="e">
        <f t="shared" ca="1" si="584"/>
        <v>#N/A</v>
      </c>
      <c r="X2161" s="14" t="e">
        <f t="shared" ca="1" si="585"/>
        <v>#N/A</v>
      </c>
      <c r="Y2161" s="14" t="e">
        <f t="shared" ca="1" si="586"/>
        <v>#N/A</v>
      </c>
      <c r="Z2161" s="14" t="e">
        <f t="shared" ca="1" si="587"/>
        <v>#N/A</v>
      </c>
      <c r="AA2161" s="14" t="e">
        <f t="shared" ca="1" si="588"/>
        <v>#N/A</v>
      </c>
      <c r="AB2161" s="14" t="e">
        <f t="shared" ca="1" si="589"/>
        <v>#N/A</v>
      </c>
      <c r="AC2161" s="14" t="e">
        <f t="shared" ca="1" si="590"/>
        <v>#N/A</v>
      </c>
      <c r="AD2161" s="14" t="e">
        <f t="shared" ca="1" si="591"/>
        <v>#N/A</v>
      </c>
      <c r="AE2161" s="14" t="e">
        <f t="shared" ca="1" si="592"/>
        <v>#N/A</v>
      </c>
      <c r="AF2161" s="14" t="e">
        <f t="shared" ca="1" si="593"/>
        <v>#N/A</v>
      </c>
      <c r="AG2161" s="14" t="e">
        <f t="shared" ca="1" si="594"/>
        <v>#N/A</v>
      </c>
      <c r="AH2161" s="14" t="e">
        <f t="shared" ca="1" si="595"/>
        <v>#N/A</v>
      </c>
      <c r="AI2161" s="14" t="e">
        <f t="shared" ca="1" si="596"/>
        <v>#N/A</v>
      </c>
      <c r="AJ2161" s="14" t="e">
        <f t="shared" ca="1" si="597"/>
        <v>#N/A</v>
      </c>
      <c r="AK2161" s="14" t="e">
        <f t="shared" ca="1" si="598"/>
        <v>#N/A</v>
      </c>
    </row>
    <row r="2162" spans="1:37" x14ac:dyDescent="0.2">
      <c r="A2162" s="13" t="b">
        <f ca="1">IF(OFFSET(STATIC!$A$6,MATCH($A$16, STATIC!$A$6:$A$2307,0)+ROW()-ROW($A$16),0)&gt;$A$12, OFFSET(STATIC!$A$6,MATCH($A$16, STATIC!$A$6:$A$2307,0)+ROW()-ROW($A$16),0), FALSE)</f>
        <v>0</v>
      </c>
      <c r="B2162" s="7" t="e">
        <f ca="1">OFFSET(STATIC!$B$6,MATCH('Data Manipulation'!$A2162,STATIC!$A$6:$A$2307, 0)-1,3*(COLUMN()-COLUMN($B$16)))</f>
        <v>#N/A</v>
      </c>
      <c r="C2162" s="7" t="e">
        <f ca="1">OFFSET(STATIC!$B$6,MATCH('Data Manipulation'!$A2162,STATIC!$A$6:$A$2307, 0)-1,3*(COLUMN()-COLUMN($B$16)))</f>
        <v>#N/A</v>
      </c>
      <c r="D2162" s="7" t="e">
        <f ca="1">OFFSET(STATIC!$B$6,MATCH('Data Manipulation'!$A2162,STATIC!$A$6:$A$2307, 0)-1,3*(COLUMN()-COLUMN($B$16)))</f>
        <v>#N/A</v>
      </c>
      <c r="E2162" s="7" t="e">
        <f ca="1">OFFSET(STATIC!$B$6,MATCH('Data Manipulation'!$A2162,STATIC!$A$6:$A$2307, 0)-1,3*(COLUMN()-COLUMN($B$16)))*$J2162</f>
        <v>#N/A</v>
      </c>
      <c r="F2162" s="7" t="e">
        <f ca="1">OFFSET(STATIC!$B$6,MATCH('Data Manipulation'!$A2162,STATIC!$A$6:$A$2307, 0)-1,3*(COLUMN()-COLUMN($B$16)))</f>
        <v>#N/A</v>
      </c>
      <c r="G2162" s="7" t="e">
        <f ca="1">OFFSET(STATIC!$B$6,MATCH('Data Manipulation'!$A2162,STATIC!$A$6:$A$2307, 0)-1,3*(COLUMN()-COLUMN($B$16)))</f>
        <v>#N/A</v>
      </c>
      <c r="H2162" s="7" t="e">
        <f ca="1">OFFSET(STATIC!$B$6,MATCH('Data Manipulation'!$A2162,STATIC!$A$6:$A$2307, 0)-1,3*(COLUMN()-COLUMN($B$16)))</f>
        <v>#N/A</v>
      </c>
      <c r="I2162" s="7" t="e">
        <f ca="1">OFFSET(STATIC!$B$6,MATCH('Data Manipulation'!$A2162,STATIC!$A$6:$A$2307, 0)-1,3*(COLUMN()-COLUMN($B$16)))</f>
        <v>#N/A</v>
      </c>
      <c r="J2162" s="7" t="e">
        <f ca="1">OFFSET(STATIC!$B$6,MATCH('Data Manipulation'!$A2162,STATIC!$A$6:$A$2307, 0)-1,3*(COLUMN()-COLUMN($B$16)))</f>
        <v>#N/A</v>
      </c>
      <c r="K2162" s="7" t="e">
        <f ca="1">OFFSET(STATIC!$B$6,MATCH('Data Manipulation'!$A2162,STATIC!$A$6:$A$2307, 0)-1,3*(COLUMN()-COLUMN($B$16)))</f>
        <v>#N/A</v>
      </c>
      <c r="L2162" s="7" t="e">
        <f ca="1">OFFSET(STATIC!$B$6,MATCH('Data Manipulation'!$A2162,STATIC!$A$6:$A$2307, 0)-1,3*(COLUMN()-COLUMN($B$16)))</f>
        <v>#N/A</v>
      </c>
      <c r="M2162" s="7" t="e">
        <f ca="1">OFFSET(STATIC!$B$6,MATCH('Data Manipulation'!$A2162,STATIC!$A$6:$A$2307, 0)-1,3*(COLUMN()-COLUMN($B$16)))</f>
        <v>#N/A</v>
      </c>
      <c r="N2162" s="7" t="e">
        <f ca="1">OFFSET(STATIC!$B$6,MATCH('Data Manipulation'!$A2162,STATIC!$A$6:$A$2307, 0)-1,3*(COLUMN()-COLUMN($B$16)))*$J2162</f>
        <v>#N/A</v>
      </c>
      <c r="O2162" s="7" t="e">
        <f ca="1">OFFSET(STATIC!$B$6,MATCH('Data Manipulation'!$A2162,STATIC!$A$6:$A$2307, 0)-1,3*(COLUMN()-COLUMN($B$16)))</f>
        <v>#N/A</v>
      </c>
      <c r="P2162" s="7" t="e">
        <f ca="1">OFFSET(STATIC!$B$6,MATCH('Data Manipulation'!$A2162,STATIC!$A$6:$A$2307, 0)-1,3*(COLUMN()-COLUMN($B$16)))*$J2162</f>
        <v>#N/A</v>
      </c>
      <c r="Q2162" s="7" t="e">
        <f ca="1">OFFSET(STATIC!$B$6,MATCH('Data Manipulation'!$A2162,STATIC!$A$6:$A$2307, 0)-1,3*(COLUMN()-COLUMN($B$16)))</f>
        <v>#N/A</v>
      </c>
      <c r="R2162" s="7" t="e">
        <f ca="1">OFFSET(STATIC!$B$6,MATCH('Data Manipulation'!$A2162,STATIC!$A$6:$A$2307, 0)-1,3*(COLUMN()-COLUMN($B$16)))</f>
        <v>#N/A</v>
      </c>
      <c r="U2162" s="14" t="e">
        <f t="shared" ca="1" si="582"/>
        <v>#N/A</v>
      </c>
      <c r="V2162" s="14" t="e">
        <f t="shared" ca="1" si="583"/>
        <v>#N/A</v>
      </c>
      <c r="W2162" s="14" t="e">
        <f t="shared" ca="1" si="584"/>
        <v>#N/A</v>
      </c>
      <c r="X2162" s="14" t="e">
        <f t="shared" ca="1" si="585"/>
        <v>#N/A</v>
      </c>
      <c r="Y2162" s="14" t="e">
        <f t="shared" ca="1" si="586"/>
        <v>#N/A</v>
      </c>
      <c r="Z2162" s="14" t="e">
        <f t="shared" ca="1" si="587"/>
        <v>#N/A</v>
      </c>
      <c r="AA2162" s="14" t="e">
        <f t="shared" ca="1" si="588"/>
        <v>#N/A</v>
      </c>
      <c r="AB2162" s="14" t="e">
        <f t="shared" ca="1" si="589"/>
        <v>#N/A</v>
      </c>
      <c r="AC2162" s="14" t="e">
        <f t="shared" ca="1" si="590"/>
        <v>#N/A</v>
      </c>
      <c r="AD2162" s="14" t="e">
        <f t="shared" ca="1" si="591"/>
        <v>#N/A</v>
      </c>
      <c r="AE2162" s="14" t="e">
        <f t="shared" ca="1" si="592"/>
        <v>#N/A</v>
      </c>
      <c r="AF2162" s="14" t="e">
        <f t="shared" ca="1" si="593"/>
        <v>#N/A</v>
      </c>
      <c r="AG2162" s="14" t="e">
        <f t="shared" ca="1" si="594"/>
        <v>#N/A</v>
      </c>
      <c r="AH2162" s="14" t="e">
        <f t="shared" ca="1" si="595"/>
        <v>#N/A</v>
      </c>
      <c r="AI2162" s="14" t="e">
        <f t="shared" ca="1" si="596"/>
        <v>#N/A</v>
      </c>
      <c r="AJ2162" s="14" t="e">
        <f t="shared" ca="1" si="597"/>
        <v>#N/A</v>
      </c>
      <c r="AK2162" s="14" t="e">
        <f t="shared" ca="1" si="598"/>
        <v>#N/A</v>
      </c>
    </row>
    <row r="2163" spans="1:37" x14ac:dyDescent="0.2">
      <c r="A2163" s="13" t="b">
        <f ca="1">IF(OFFSET(STATIC!$A$6,MATCH($A$16, STATIC!$A$6:$A$2307,0)+ROW()-ROW($A$16),0)&gt;$A$12, OFFSET(STATIC!$A$6,MATCH($A$16, STATIC!$A$6:$A$2307,0)+ROW()-ROW($A$16),0), FALSE)</f>
        <v>0</v>
      </c>
      <c r="B2163" s="7" t="e">
        <f ca="1">OFFSET(STATIC!$B$6,MATCH('Data Manipulation'!$A2163,STATIC!$A$6:$A$2307, 0)-1,3*(COLUMN()-COLUMN($B$16)))</f>
        <v>#N/A</v>
      </c>
      <c r="C2163" s="7" t="e">
        <f ca="1">OFFSET(STATIC!$B$6,MATCH('Data Manipulation'!$A2163,STATIC!$A$6:$A$2307, 0)-1,3*(COLUMN()-COLUMN($B$16)))</f>
        <v>#N/A</v>
      </c>
      <c r="D2163" s="7" t="e">
        <f ca="1">OFFSET(STATIC!$B$6,MATCH('Data Manipulation'!$A2163,STATIC!$A$6:$A$2307, 0)-1,3*(COLUMN()-COLUMN($B$16)))</f>
        <v>#N/A</v>
      </c>
      <c r="E2163" s="7" t="e">
        <f ca="1">OFFSET(STATIC!$B$6,MATCH('Data Manipulation'!$A2163,STATIC!$A$6:$A$2307, 0)-1,3*(COLUMN()-COLUMN($B$16)))*$J2163</f>
        <v>#N/A</v>
      </c>
      <c r="F2163" s="7" t="e">
        <f ca="1">OFFSET(STATIC!$B$6,MATCH('Data Manipulation'!$A2163,STATIC!$A$6:$A$2307, 0)-1,3*(COLUMN()-COLUMN($B$16)))</f>
        <v>#N/A</v>
      </c>
      <c r="G2163" s="7" t="e">
        <f ca="1">OFFSET(STATIC!$B$6,MATCH('Data Manipulation'!$A2163,STATIC!$A$6:$A$2307, 0)-1,3*(COLUMN()-COLUMN($B$16)))</f>
        <v>#N/A</v>
      </c>
      <c r="H2163" s="7" t="e">
        <f ca="1">OFFSET(STATIC!$B$6,MATCH('Data Manipulation'!$A2163,STATIC!$A$6:$A$2307, 0)-1,3*(COLUMN()-COLUMN($B$16)))</f>
        <v>#N/A</v>
      </c>
      <c r="I2163" s="7" t="e">
        <f ca="1">OFFSET(STATIC!$B$6,MATCH('Data Manipulation'!$A2163,STATIC!$A$6:$A$2307, 0)-1,3*(COLUMN()-COLUMN($B$16)))</f>
        <v>#N/A</v>
      </c>
      <c r="J2163" s="7" t="e">
        <f ca="1">OFFSET(STATIC!$B$6,MATCH('Data Manipulation'!$A2163,STATIC!$A$6:$A$2307, 0)-1,3*(COLUMN()-COLUMN($B$16)))</f>
        <v>#N/A</v>
      </c>
      <c r="K2163" s="7" t="e">
        <f ca="1">OFFSET(STATIC!$B$6,MATCH('Data Manipulation'!$A2163,STATIC!$A$6:$A$2307, 0)-1,3*(COLUMN()-COLUMN($B$16)))</f>
        <v>#N/A</v>
      </c>
      <c r="L2163" s="7" t="e">
        <f ca="1">OFFSET(STATIC!$B$6,MATCH('Data Manipulation'!$A2163,STATIC!$A$6:$A$2307, 0)-1,3*(COLUMN()-COLUMN($B$16)))</f>
        <v>#N/A</v>
      </c>
      <c r="M2163" s="7" t="e">
        <f ca="1">OFFSET(STATIC!$B$6,MATCH('Data Manipulation'!$A2163,STATIC!$A$6:$A$2307, 0)-1,3*(COLUMN()-COLUMN($B$16)))</f>
        <v>#N/A</v>
      </c>
      <c r="N2163" s="7" t="e">
        <f ca="1">OFFSET(STATIC!$B$6,MATCH('Data Manipulation'!$A2163,STATIC!$A$6:$A$2307, 0)-1,3*(COLUMN()-COLUMN($B$16)))*$J2163</f>
        <v>#N/A</v>
      </c>
      <c r="O2163" s="7" t="e">
        <f ca="1">OFFSET(STATIC!$B$6,MATCH('Data Manipulation'!$A2163,STATIC!$A$6:$A$2307, 0)-1,3*(COLUMN()-COLUMN($B$16)))</f>
        <v>#N/A</v>
      </c>
      <c r="P2163" s="7" t="e">
        <f ca="1">OFFSET(STATIC!$B$6,MATCH('Data Manipulation'!$A2163,STATIC!$A$6:$A$2307, 0)-1,3*(COLUMN()-COLUMN($B$16)))*$J2163</f>
        <v>#N/A</v>
      </c>
      <c r="Q2163" s="7" t="e">
        <f ca="1">OFFSET(STATIC!$B$6,MATCH('Data Manipulation'!$A2163,STATIC!$A$6:$A$2307, 0)-1,3*(COLUMN()-COLUMN($B$16)))</f>
        <v>#N/A</v>
      </c>
      <c r="R2163" s="7" t="e">
        <f ca="1">OFFSET(STATIC!$B$6,MATCH('Data Manipulation'!$A2163,STATIC!$A$6:$A$2307, 0)-1,3*(COLUMN()-COLUMN($B$16)))</f>
        <v>#N/A</v>
      </c>
      <c r="U2163" s="14" t="e">
        <f t="shared" ca="1" si="582"/>
        <v>#N/A</v>
      </c>
      <c r="V2163" s="14" t="e">
        <f t="shared" ca="1" si="583"/>
        <v>#N/A</v>
      </c>
      <c r="W2163" s="14" t="e">
        <f t="shared" ca="1" si="584"/>
        <v>#N/A</v>
      </c>
      <c r="X2163" s="14" t="e">
        <f t="shared" ca="1" si="585"/>
        <v>#N/A</v>
      </c>
      <c r="Y2163" s="14" t="e">
        <f t="shared" ca="1" si="586"/>
        <v>#N/A</v>
      </c>
      <c r="Z2163" s="14" t="e">
        <f t="shared" ca="1" si="587"/>
        <v>#N/A</v>
      </c>
      <c r="AA2163" s="14" t="e">
        <f t="shared" ca="1" si="588"/>
        <v>#N/A</v>
      </c>
      <c r="AB2163" s="14" t="e">
        <f t="shared" ca="1" si="589"/>
        <v>#N/A</v>
      </c>
      <c r="AC2163" s="14" t="e">
        <f t="shared" ca="1" si="590"/>
        <v>#N/A</v>
      </c>
      <c r="AD2163" s="14" t="e">
        <f t="shared" ca="1" si="591"/>
        <v>#N/A</v>
      </c>
      <c r="AE2163" s="14" t="e">
        <f t="shared" ca="1" si="592"/>
        <v>#N/A</v>
      </c>
      <c r="AF2163" s="14" t="e">
        <f t="shared" ca="1" si="593"/>
        <v>#N/A</v>
      </c>
      <c r="AG2163" s="14" t="e">
        <f t="shared" ca="1" si="594"/>
        <v>#N/A</v>
      </c>
      <c r="AH2163" s="14" t="e">
        <f t="shared" ca="1" si="595"/>
        <v>#N/A</v>
      </c>
      <c r="AI2163" s="14" t="e">
        <f t="shared" ca="1" si="596"/>
        <v>#N/A</v>
      </c>
      <c r="AJ2163" s="14" t="e">
        <f t="shared" ca="1" si="597"/>
        <v>#N/A</v>
      </c>
      <c r="AK2163" s="14" t="e">
        <f t="shared" ca="1" si="598"/>
        <v>#N/A</v>
      </c>
    </row>
    <row r="2164" spans="1:37" x14ac:dyDescent="0.2">
      <c r="A2164" s="13" t="b">
        <f ca="1">IF(OFFSET(STATIC!$A$6,MATCH($A$16, STATIC!$A$6:$A$2307,0)+ROW()-ROW($A$16),0)&gt;$A$12, OFFSET(STATIC!$A$6,MATCH($A$16, STATIC!$A$6:$A$2307,0)+ROW()-ROW($A$16),0), FALSE)</f>
        <v>0</v>
      </c>
      <c r="B2164" s="7" t="e">
        <f ca="1">OFFSET(STATIC!$B$6,MATCH('Data Manipulation'!$A2164,STATIC!$A$6:$A$2307, 0)-1,3*(COLUMN()-COLUMN($B$16)))</f>
        <v>#N/A</v>
      </c>
      <c r="C2164" s="7" t="e">
        <f ca="1">OFFSET(STATIC!$B$6,MATCH('Data Manipulation'!$A2164,STATIC!$A$6:$A$2307, 0)-1,3*(COLUMN()-COLUMN($B$16)))</f>
        <v>#N/A</v>
      </c>
      <c r="D2164" s="7" t="e">
        <f ca="1">OFFSET(STATIC!$B$6,MATCH('Data Manipulation'!$A2164,STATIC!$A$6:$A$2307, 0)-1,3*(COLUMN()-COLUMN($B$16)))</f>
        <v>#N/A</v>
      </c>
      <c r="E2164" s="7" t="e">
        <f ca="1">OFFSET(STATIC!$B$6,MATCH('Data Manipulation'!$A2164,STATIC!$A$6:$A$2307, 0)-1,3*(COLUMN()-COLUMN($B$16)))*$J2164</f>
        <v>#N/A</v>
      </c>
      <c r="F2164" s="7" t="e">
        <f ca="1">OFFSET(STATIC!$B$6,MATCH('Data Manipulation'!$A2164,STATIC!$A$6:$A$2307, 0)-1,3*(COLUMN()-COLUMN($B$16)))</f>
        <v>#N/A</v>
      </c>
      <c r="G2164" s="7" t="e">
        <f ca="1">OFFSET(STATIC!$B$6,MATCH('Data Manipulation'!$A2164,STATIC!$A$6:$A$2307, 0)-1,3*(COLUMN()-COLUMN($B$16)))</f>
        <v>#N/A</v>
      </c>
      <c r="H2164" s="7" t="e">
        <f ca="1">OFFSET(STATIC!$B$6,MATCH('Data Manipulation'!$A2164,STATIC!$A$6:$A$2307, 0)-1,3*(COLUMN()-COLUMN($B$16)))</f>
        <v>#N/A</v>
      </c>
      <c r="I2164" s="7" t="e">
        <f ca="1">OFFSET(STATIC!$B$6,MATCH('Data Manipulation'!$A2164,STATIC!$A$6:$A$2307, 0)-1,3*(COLUMN()-COLUMN($B$16)))</f>
        <v>#N/A</v>
      </c>
      <c r="J2164" s="7" t="e">
        <f ca="1">OFFSET(STATIC!$B$6,MATCH('Data Manipulation'!$A2164,STATIC!$A$6:$A$2307, 0)-1,3*(COLUMN()-COLUMN($B$16)))</f>
        <v>#N/A</v>
      </c>
      <c r="K2164" s="7" t="e">
        <f ca="1">OFFSET(STATIC!$B$6,MATCH('Data Manipulation'!$A2164,STATIC!$A$6:$A$2307, 0)-1,3*(COLUMN()-COLUMN($B$16)))</f>
        <v>#N/A</v>
      </c>
      <c r="L2164" s="7" t="e">
        <f ca="1">OFFSET(STATIC!$B$6,MATCH('Data Manipulation'!$A2164,STATIC!$A$6:$A$2307, 0)-1,3*(COLUMN()-COLUMN($B$16)))</f>
        <v>#N/A</v>
      </c>
      <c r="M2164" s="7" t="e">
        <f ca="1">OFFSET(STATIC!$B$6,MATCH('Data Manipulation'!$A2164,STATIC!$A$6:$A$2307, 0)-1,3*(COLUMN()-COLUMN($B$16)))</f>
        <v>#N/A</v>
      </c>
      <c r="N2164" s="7" t="e">
        <f ca="1">OFFSET(STATIC!$B$6,MATCH('Data Manipulation'!$A2164,STATIC!$A$6:$A$2307, 0)-1,3*(COLUMN()-COLUMN($B$16)))*$J2164</f>
        <v>#N/A</v>
      </c>
      <c r="O2164" s="7" t="e">
        <f ca="1">OFFSET(STATIC!$B$6,MATCH('Data Manipulation'!$A2164,STATIC!$A$6:$A$2307, 0)-1,3*(COLUMN()-COLUMN($B$16)))</f>
        <v>#N/A</v>
      </c>
      <c r="P2164" s="7" t="e">
        <f ca="1">OFFSET(STATIC!$B$6,MATCH('Data Manipulation'!$A2164,STATIC!$A$6:$A$2307, 0)-1,3*(COLUMN()-COLUMN($B$16)))*$J2164</f>
        <v>#N/A</v>
      </c>
      <c r="Q2164" s="7" t="e">
        <f ca="1">OFFSET(STATIC!$B$6,MATCH('Data Manipulation'!$A2164,STATIC!$A$6:$A$2307, 0)-1,3*(COLUMN()-COLUMN($B$16)))</f>
        <v>#N/A</v>
      </c>
      <c r="R2164" s="7" t="e">
        <f ca="1">OFFSET(STATIC!$B$6,MATCH('Data Manipulation'!$A2164,STATIC!$A$6:$A$2307, 0)-1,3*(COLUMN()-COLUMN($B$16)))</f>
        <v>#N/A</v>
      </c>
      <c r="U2164" s="14" t="e">
        <f t="shared" ca="1" si="582"/>
        <v>#N/A</v>
      </c>
      <c r="V2164" s="14" t="e">
        <f t="shared" ca="1" si="583"/>
        <v>#N/A</v>
      </c>
      <c r="W2164" s="14" t="e">
        <f t="shared" ca="1" si="584"/>
        <v>#N/A</v>
      </c>
      <c r="X2164" s="14" t="e">
        <f t="shared" ca="1" si="585"/>
        <v>#N/A</v>
      </c>
      <c r="Y2164" s="14" t="e">
        <f t="shared" ca="1" si="586"/>
        <v>#N/A</v>
      </c>
      <c r="Z2164" s="14" t="e">
        <f t="shared" ca="1" si="587"/>
        <v>#N/A</v>
      </c>
      <c r="AA2164" s="14" t="e">
        <f t="shared" ca="1" si="588"/>
        <v>#N/A</v>
      </c>
      <c r="AB2164" s="14" t="e">
        <f t="shared" ca="1" si="589"/>
        <v>#N/A</v>
      </c>
      <c r="AC2164" s="14" t="e">
        <f t="shared" ca="1" si="590"/>
        <v>#N/A</v>
      </c>
      <c r="AD2164" s="14" t="e">
        <f t="shared" ca="1" si="591"/>
        <v>#N/A</v>
      </c>
      <c r="AE2164" s="14" t="e">
        <f t="shared" ca="1" si="592"/>
        <v>#N/A</v>
      </c>
      <c r="AF2164" s="14" t="e">
        <f t="shared" ca="1" si="593"/>
        <v>#N/A</v>
      </c>
      <c r="AG2164" s="14" t="e">
        <f t="shared" ca="1" si="594"/>
        <v>#N/A</v>
      </c>
      <c r="AH2164" s="14" t="e">
        <f t="shared" ca="1" si="595"/>
        <v>#N/A</v>
      </c>
      <c r="AI2164" s="14" t="e">
        <f t="shared" ca="1" si="596"/>
        <v>#N/A</v>
      </c>
      <c r="AJ2164" s="14" t="e">
        <f t="shared" ca="1" si="597"/>
        <v>#N/A</v>
      </c>
      <c r="AK2164" s="14" t="e">
        <f t="shared" ca="1" si="598"/>
        <v>#N/A</v>
      </c>
    </row>
    <row r="2165" spans="1:37" x14ac:dyDescent="0.2">
      <c r="A2165" s="13" t="b">
        <f ca="1">IF(OFFSET(STATIC!$A$6,MATCH($A$16, STATIC!$A$6:$A$2307,0)+ROW()-ROW($A$16),0)&gt;$A$12, OFFSET(STATIC!$A$6,MATCH($A$16, STATIC!$A$6:$A$2307,0)+ROW()-ROW($A$16),0), FALSE)</f>
        <v>0</v>
      </c>
      <c r="B2165" s="7" t="e">
        <f ca="1">OFFSET(STATIC!$B$6,MATCH('Data Manipulation'!$A2165,STATIC!$A$6:$A$2307, 0)-1,3*(COLUMN()-COLUMN($B$16)))</f>
        <v>#N/A</v>
      </c>
      <c r="C2165" s="7" t="e">
        <f ca="1">OFFSET(STATIC!$B$6,MATCH('Data Manipulation'!$A2165,STATIC!$A$6:$A$2307, 0)-1,3*(COLUMN()-COLUMN($B$16)))</f>
        <v>#N/A</v>
      </c>
      <c r="D2165" s="7" t="e">
        <f ca="1">OFFSET(STATIC!$B$6,MATCH('Data Manipulation'!$A2165,STATIC!$A$6:$A$2307, 0)-1,3*(COLUMN()-COLUMN($B$16)))</f>
        <v>#N/A</v>
      </c>
      <c r="E2165" s="7" t="e">
        <f ca="1">OFFSET(STATIC!$B$6,MATCH('Data Manipulation'!$A2165,STATIC!$A$6:$A$2307, 0)-1,3*(COLUMN()-COLUMN($B$16)))*$J2165</f>
        <v>#N/A</v>
      </c>
      <c r="F2165" s="7" t="e">
        <f ca="1">OFFSET(STATIC!$B$6,MATCH('Data Manipulation'!$A2165,STATIC!$A$6:$A$2307, 0)-1,3*(COLUMN()-COLUMN($B$16)))</f>
        <v>#N/A</v>
      </c>
      <c r="G2165" s="7" t="e">
        <f ca="1">OFFSET(STATIC!$B$6,MATCH('Data Manipulation'!$A2165,STATIC!$A$6:$A$2307, 0)-1,3*(COLUMN()-COLUMN($B$16)))</f>
        <v>#N/A</v>
      </c>
      <c r="H2165" s="7" t="e">
        <f ca="1">OFFSET(STATIC!$B$6,MATCH('Data Manipulation'!$A2165,STATIC!$A$6:$A$2307, 0)-1,3*(COLUMN()-COLUMN($B$16)))</f>
        <v>#N/A</v>
      </c>
      <c r="I2165" s="7" t="e">
        <f ca="1">OFFSET(STATIC!$B$6,MATCH('Data Manipulation'!$A2165,STATIC!$A$6:$A$2307, 0)-1,3*(COLUMN()-COLUMN($B$16)))</f>
        <v>#N/A</v>
      </c>
      <c r="J2165" s="7" t="e">
        <f ca="1">OFFSET(STATIC!$B$6,MATCH('Data Manipulation'!$A2165,STATIC!$A$6:$A$2307, 0)-1,3*(COLUMN()-COLUMN($B$16)))</f>
        <v>#N/A</v>
      </c>
      <c r="K2165" s="7" t="e">
        <f ca="1">OFFSET(STATIC!$B$6,MATCH('Data Manipulation'!$A2165,STATIC!$A$6:$A$2307, 0)-1,3*(COLUMN()-COLUMN($B$16)))</f>
        <v>#N/A</v>
      </c>
      <c r="L2165" s="7" t="e">
        <f ca="1">OFFSET(STATIC!$B$6,MATCH('Data Manipulation'!$A2165,STATIC!$A$6:$A$2307, 0)-1,3*(COLUMN()-COLUMN($B$16)))</f>
        <v>#N/A</v>
      </c>
      <c r="M2165" s="7" t="e">
        <f ca="1">OFFSET(STATIC!$B$6,MATCH('Data Manipulation'!$A2165,STATIC!$A$6:$A$2307, 0)-1,3*(COLUMN()-COLUMN($B$16)))</f>
        <v>#N/A</v>
      </c>
      <c r="N2165" s="7" t="e">
        <f ca="1">OFFSET(STATIC!$B$6,MATCH('Data Manipulation'!$A2165,STATIC!$A$6:$A$2307, 0)-1,3*(COLUMN()-COLUMN($B$16)))*$J2165</f>
        <v>#N/A</v>
      </c>
      <c r="O2165" s="7" t="e">
        <f ca="1">OFFSET(STATIC!$B$6,MATCH('Data Manipulation'!$A2165,STATIC!$A$6:$A$2307, 0)-1,3*(COLUMN()-COLUMN($B$16)))</f>
        <v>#N/A</v>
      </c>
      <c r="P2165" s="7" t="e">
        <f ca="1">OFFSET(STATIC!$B$6,MATCH('Data Manipulation'!$A2165,STATIC!$A$6:$A$2307, 0)-1,3*(COLUMN()-COLUMN($B$16)))*$J2165</f>
        <v>#N/A</v>
      </c>
      <c r="Q2165" s="7" t="e">
        <f ca="1">OFFSET(STATIC!$B$6,MATCH('Data Manipulation'!$A2165,STATIC!$A$6:$A$2307, 0)-1,3*(COLUMN()-COLUMN($B$16)))</f>
        <v>#N/A</v>
      </c>
      <c r="R2165" s="7" t="e">
        <f ca="1">OFFSET(STATIC!$B$6,MATCH('Data Manipulation'!$A2165,STATIC!$A$6:$A$2307, 0)-1,3*(COLUMN()-COLUMN($B$16)))</f>
        <v>#N/A</v>
      </c>
      <c r="U2165" s="14" t="e">
        <f t="shared" ca="1" si="582"/>
        <v>#N/A</v>
      </c>
      <c r="V2165" s="14" t="e">
        <f t="shared" ca="1" si="583"/>
        <v>#N/A</v>
      </c>
      <c r="W2165" s="14" t="e">
        <f t="shared" ca="1" si="584"/>
        <v>#N/A</v>
      </c>
      <c r="X2165" s="14" t="e">
        <f t="shared" ca="1" si="585"/>
        <v>#N/A</v>
      </c>
      <c r="Y2165" s="14" t="e">
        <f t="shared" ca="1" si="586"/>
        <v>#N/A</v>
      </c>
      <c r="Z2165" s="14" t="e">
        <f t="shared" ca="1" si="587"/>
        <v>#N/A</v>
      </c>
      <c r="AA2165" s="14" t="e">
        <f t="shared" ca="1" si="588"/>
        <v>#N/A</v>
      </c>
      <c r="AB2165" s="14" t="e">
        <f t="shared" ca="1" si="589"/>
        <v>#N/A</v>
      </c>
      <c r="AC2165" s="14" t="e">
        <f t="shared" ca="1" si="590"/>
        <v>#N/A</v>
      </c>
      <c r="AD2165" s="14" t="e">
        <f t="shared" ca="1" si="591"/>
        <v>#N/A</v>
      </c>
      <c r="AE2165" s="14" t="e">
        <f t="shared" ca="1" si="592"/>
        <v>#N/A</v>
      </c>
      <c r="AF2165" s="14" t="e">
        <f t="shared" ca="1" si="593"/>
        <v>#N/A</v>
      </c>
      <c r="AG2165" s="14" t="e">
        <f t="shared" ca="1" si="594"/>
        <v>#N/A</v>
      </c>
      <c r="AH2165" s="14" t="e">
        <f t="shared" ca="1" si="595"/>
        <v>#N/A</v>
      </c>
      <c r="AI2165" s="14" t="e">
        <f t="shared" ca="1" si="596"/>
        <v>#N/A</v>
      </c>
      <c r="AJ2165" s="14" t="e">
        <f t="shared" ca="1" si="597"/>
        <v>#N/A</v>
      </c>
      <c r="AK2165" s="14" t="e">
        <f t="shared" ca="1" si="598"/>
        <v>#N/A</v>
      </c>
    </row>
    <row r="2166" spans="1:37" x14ac:dyDescent="0.2">
      <c r="A2166" s="13" t="b">
        <f ca="1">IF(OFFSET(STATIC!$A$6,MATCH($A$16, STATIC!$A$6:$A$2307,0)+ROW()-ROW($A$16),0)&gt;$A$12, OFFSET(STATIC!$A$6,MATCH($A$16, STATIC!$A$6:$A$2307,0)+ROW()-ROW($A$16),0), FALSE)</f>
        <v>0</v>
      </c>
      <c r="B2166" s="7" t="e">
        <f ca="1">OFFSET(STATIC!$B$6,MATCH('Data Manipulation'!$A2166,STATIC!$A$6:$A$2307, 0)-1,3*(COLUMN()-COLUMN($B$16)))</f>
        <v>#N/A</v>
      </c>
      <c r="C2166" s="7" t="e">
        <f ca="1">OFFSET(STATIC!$B$6,MATCH('Data Manipulation'!$A2166,STATIC!$A$6:$A$2307, 0)-1,3*(COLUMN()-COLUMN($B$16)))</f>
        <v>#N/A</v>
      </c>
      <c r="D2166" s="7" t="e">
        <f ca="1">OFFSET(STATIC!$B$6,MATCH('Data Manipulation'!$A2166,STATIC!$A$6:$A$2307, 0)-1,3*(COLUMN()-COLUMN($B$16)))</f>
        <v>#N/A</v>
      </c>
      <c r="E2166" s="7" t="e">
        <f ca="1">OFFSET(STATIC!$B$6,MATCH('Data Manipulation'!$A2166,STATIC!$A$6:$A$2307, 0)-1,3*(COLUMN()-COLUMN($B$16)))*$J2166</f>
        <v>#N/A</v>
      </c>
      <c r="F2166" s="7" t="e">
        <f ca="1">OFFSET(STATIC!$B$6,MATCH('Data Manipulation'!$A2166,STATIC!$A$6:$A$2307, 0)-1,3*(COLUMN()-COLUMN($B$16)))</f>
        <v>#N/A</v>
      </c>
      <c r="G2166" s="7" t="e">
        <f ca="1">OFFSET(STATIC!$B$6,MATCH('Data Manipulation'!$A2166,STATIC!$A$6:$A$2307, 0)-1,3*(COLUMN()-COLUMN($B$16)))</f>
        <v>#N/A</v>
      </c>
      <c r="H2166" s="7" t="e">
        <f ca="1">OFFSET(STATIC!$B$6,MATCH('Data Manipulation'!$A2166,STATIC!$A$6:$A$2307, 0)-1,3*(COLUMN()-COLUMN($B$16)))</f>
        <v>#N/A</v>
      </c>
      <c r="I2166" s="7" t="e">
        <f ca="1">OFFSET(STATIC!$B$6,MATCH('Data Manipulation'!$A2166,STATIC!$A$6:$A$2307, 0)-1,3*(COLUMN()-COLUMN($B$16)))</f>
        <v>#N/A</v>
      </c>
      <c r="J2166" s="7" t="e">
        <f ca="1">OFFSET(STATIC!$B$6,MATCH('Data Manipulation'!$A2166,STATIC!$A$6:$A$2307, 0)-1,3*(COLUMN()-COLUMN($B$16)))</f>
        <v>#N/A</v>
      </c>
      <c r="K2166" s="7" t="e">
        <f ca="1">OFFSET(STATIC!$B$6,MATCH('Data Manipulation'!$A2166,STATIC!$A$6:$A$2307, 0)-1,3*(COLUMN()-COLUMN($B$16)))</f>
        <v>#N/A</v>
      </c>
      <c r="L2166" s="7" t="e">
        <f ca="1">OFFSET(STATIC!$B$6,MATCH('Data Manipulation'!$A2166,STATIC!$A$6:$A$2307, 0)-1,3*(COLUMN()-COLUMN($B$16)))</f>
        <v>#N/A</v>
      </c>
      <c r="M2166" s="7" t="e">
        <f ca="1">OFFSET(STATIC!$B$6,MATCH('Data Manipulation'!$A2166,STATIC!$A$6:$A$2307, 0)-1,3*(COLUMN()-COLUMN($B$16)))</f>
        <v>#N/A</v>
      </c>
      <c r="N2166" s="7" t="e">
        <f ca="1">OFFSET(STATIC!$B$6,MATCH('Data Manipulation'!$A2166,STATIC!$A$6:$A$2307, 0)-1,3*(COLUMN()-COLUMN($B$16)))*$J2166</f>
        <v>#N/A</v>
      </c>
      <c r="O2166" s="7" t="e">
        <f ca="1">OFFSET(STATIC!$B$6,MATCH('Data Manipulation'!$A2166,STATIC!$A$6:$A$2307, 0)-1,3*(COLUMN()-COLUMN($B$16)))</f>
        <v>#N/A</v>
      </c>
      <c r="P2166" s="7" t="e">
        <f ca="1">OFFSET(STATIC!$B$6,MATCH('Data Manipulation'!$A2166,STATIC!$A$6:$A$2307, 0)-1,3*(COLUMN()-COLUMN($B$16)))*$J2166</f>
        <v>#N/A</v>
      </c>
      <c r="Q2166" s="7" t="e">
        <f ca="1">OFFSET(STATIC!$B$6,MATCH('Data Manipulation'!$A2166,STATIC!$A$6:$A$2307, 0)-1,3*(COLUMN()-COLUMN($B$16)))</f>
        <v>#N/A</v>
      </c>
      <c r="R2166" s="7" t="e">
        <f ca="1">OFFSET(STATIC!$B$6,MATCH('Data Manipulation'!$A2166,STATIC!$A$6:$A$2307, 0)-1,3*(COLUMN()-COLUMN($B$16)))</f>
        <v>#N/A</v>
      </c>
      <c r="U2166" s="14" t="e">
        <f t="shared" ca="1" si="582"/>
        <v>#N/A</v>
      </c>
      <c r="V2166" s="14" t="e">
        <f t="shared" ca="1" si="583"/>
        <v>#N/A</v>
      </c>
      <c r="W2166" s="14" t="e">
        <f t="shared" ca="1" si="584"/>
        <v>#N/A</v>
      </c>
      <c r="X2166" s="14" t="e">
        <f t="shared" ca="1" si="585"/>
        <v>#N/A</v>
      </c>
      <c r="Y2166" s="14" t="e">
        <f t="shared" ca="1" si="586"/>
        <v>#N/A</v>
      </c>
      <c r="Z2166" s="14" t="e">
        <f t="shared" ca="1" si="587"/>
        <v>#N/A</v>
      </c>
      <c r="AA2166" s="14" t="e">
        <f t="shared" ca="1" si="588"/>
        <v>#N/A</v>
      </c>
      <c r="AB2166" s="14" t="e">
        <f t="shared" ca="1" si="589"/>
        <v>#N/A</v>
      </c>
      <c r="AC2166" s="14" t="e">
        <f t="shared" ca="1" si="590"/>
        <v>#N/A</v>
      </c>
      <c r="AD2166" s="14" t="e">
        <f t="shared" ca="1" si="591"/>
        <v>#N/A</v>
      </c>
      <c r="AE2166" s="14" t="e">
        <f t="shared" ca="1" si="592"/>
        <v>#N/A</v>
      </c>
      <c r="AF2166" s="14" t="e">
        <f t="shared" ca="1" si="593"/>
        <v>#N/A</v>
      </c>
      <c r="AG2166" s="14" t="e">
        <f t="shared" ca="1" si="594"/>
        <v>#N/A</v>
      </c>
      <c r="AH2166" s="14" t="e">
        <f t="shared" ca="1" si="595"/>
        <v>#N/A</v>
      </c>
      <c r="AI2166" s="14" t="e">
        <f t="shared" ca="1" si="596"/>
        <v>#N/A</v>
      </c>
      <c r="AJ2166" s="14" t="e">
        <f t="shared" ca="1" si="597"/>
        <v>#N/A</v>
      </c>
      <c r="AK2166" s="14" t="e">
        <f t="shared" ca="1" si="598"/>
        <v>#N/A</v>
      </c>
    </row>
    <row r="2167" spans="1:37" x14ac:dyDescent="0.2">
      <c r="A2167" s="13" t="b">
        <f ca="1">IF(OFFSET(STATIC!$A$6,MATCH($A$16, STATIC!$A$6:$A$2307,0)+ROW()-ROW($A$16),0)&gt;$A$12, OFFSET(STATIC!$A$6,MATCH($A$16, STATIC!$A$6:$A$2307,0)+ROW()-ROW($A$16),0), FALSE)</f>
        <v>0</v>
      </c>
      <c r="B2167" s="7" t="e">
        <f ca="1">OFFSET(STATIC!$B$6,MATCH('Data Manipulation'!$A2167,STATIC!$A$6:$A$2307, 0)-1,3*(COLUMN()-COLUMN($B$16)))</f>
        <v>#N/A</v>
      </c>
      <c r="C2167" s="7" t="e">
        <f ca="1">OFFSET(STATIC!$B$6,MATCH('Data Manipulation'!$A2167,STATIC!$A$6:$A$2307, 0)-1,3*(COLUMN()-COLUMN($B$16)))</f>
        <v>#N/A</v>
      </c>
      <c r="D2167" s="7" t="e">
        <f ca="1">OFFSET(STATIC!$B$6,MATCH('Data Manipulation'!$A2167,STATIC!$A$6:$A$2307, 0)-1,3*(COLUMN()-COLUMN($B$16)))</f>
        <v>#N/A</v>
      </c>
      <c r="E2167" s="7" t="e">
        <f ca="1">OFFSET(STATIC!$B$6,MATCH('Data Manipulation'!$A2167,STATIC!$A$6:$A$2307, 0)-1,3*(COLUMN()-COLUMN($B$16)))*$J2167</f>
        <v>#N/A</v>
      </c>
      <c r="F2167" s="7" t="e">
        <f ca="1">OFFSET(STATIC!$B$6,MATCH('Data Manipulation'!$A2167,STATIC!$A$6:$A$2307, 0)-1,3*(COLUMN()-COLUMN($B$16)))</f>
        <v>#N/A</v>
      </c>
      <c r="G2167" s="7" t="e">
        <f ca="1">OFFSET(STATIC!$B$6,MATCH('Data Manipulation'!$A2167,STATIC!$A$6:$A$2307, 0)-1,3*(COLUMN()-COLUMN($B$16)))</f>
        <v>#N/A</v>
      </c>
      <c r="H2167" s="7" t="e">
        <f ca="1">OFFSET(STATIC!$B$6,MATCH('Data Manipulation'!$A2167,STATIC!$A$6:$A$2307, 0)-1,3*(COLUMN()-COLUMN($B$16)))</f>
        <v>#N/A</v>
      </c>
      <c r="I2167" s="7" t="e">
        <f ca="1">OFFSET(STATIC!$B$6,MATCH('Data Manipulation'!$A2167,STATIC!$A$6:$A$2307, 0)-1,3*(COLUMN()-COLUMN($B$16)))</f>
        <v>#N/A</v>
      </c>
      <c r="J2167" s="7" t="e">
        <f ca="1">OFFSET(STATIC!$B$6,MATCH('Data Manipulation'!$A2167,STATIC!$A$6:$A$2307, 0)-1,3*(COLUMN()-COLUMN($B$16)))</f>
        <v>#N/A</v>
      </c>
      <c r="K2167" s="7" t="e">
        <f ca="1">OFFSET(STATIC!$B$6,MATCH('Data Manipulation'!$A2167,STATIC!$A$6:$A$2307, 0)-1,3*(COLUMN()-COLUMN($B$16)))</f>
        <v>#N/A</v>
      </c>
      <c r="L2167" s="7" t="e">
        <f ca="1">OFFSET(STATIC!$B$6,MATCH('Data Manipulation'!$A2167,STATIC!$A$6:$A$2307, 0)-1,3*(COLUMN()-COLUMN($B$16)))</f>
        <v>#N/A</v>
      </c>
      <c r="M2167" s="7" t="e">
        <f ca="1">OFFSET(STATIC!$B$6,MATCH('Data Manipulation'!$A2167,STATIC!$A$6:$A$2307, 0)-1,3*(COLUMN()-COLUMN($B$16)))</f>
        <v>#N/A</v>
      </c>
      <c r="N2167" s="7" t="e">
        <f ca="1">OFFSET(STATIC!$B$6,MATCH('Data Manipulation'!$A2167,STATIC!$A$6:$A$2307, 0)-1,3*(COLUMN()-COLUMN($B$16)))*$J2167</f>
        <v>#N/A</v>
      </c>
      <c r="O2167" s="7" t="e">
        <f ca="1">OFFSET(STATIC!$B$6,MATCH('Data Manipulation'!$A2167,STATIC!$A$6:$A$2307, 0)-1,3*(COLUMN()-COLUMN($B$16)))</f>
        <v>#N/A</v>
      </c>
      <c r="P2167" s="7" t="e">
        <f ca="1">OFFSET(STATIC!$B$6,MATCH('Data Manipulation'!$A2167,STATIC!$A$6:$A$2307, 0)-1,3*(COLUMN()-COLUMN($B$16)))*$J2167</f>
        <v>#N/A</v>
      </c>
      <c r="Q2167" s="7" t="e">
        <f ca="1">OFFSET(STATIC!$B$6,MATCH('Data Manipulation'!$A2167,STATIC!$A$6:$A$2307, 0)-1,3*(COLUMN()-COLUMN($B$16)))</f>
        <v>#N/A</v>
      </c>
      <c r="R2167" s="7" t="e">
        <f ca="1">OFFSET(STATIC!$B$6,MATCH('Data Manipulation'!$A2167,STATIC!$A$6:$A$2307, 0)-1,3*(COLUMN()-COLUMN($B$16)))</f>
        <v>#N/A</v>
      </c>
      <c r="U2167" s="14" t="e">
        <f t="shared" ca="1" si="582"/>
        <v>#N/A</v>
      </c>
      <c r="V2167" s="14" t="e">
        <f t="shared" ca="1" si="583"/>
        <v>#N/A</v>
      </c>
      <c r="W2167" s="14" t="e">
        <f t="shared" ca="1" si="584"/>
        <v>#N/A</v>
      </c>
      <c r="X2167" s="14" t="e">
        <f t="shared" ca="1" si="585"/>
        <v>#N/A</v>
      </c>
      <c r="Y2167" s="14" t="e">
        <f t="shared" ca="1" si="586"/>
        <v>#N/A</v>
      </c>
      <c r="Z2167" s="14" t="e">
        <f t="shared" ca="1" si="587"/>
        <v>#N/A</v>
      </c>
      <c r="AA2167" s="14" t="e">
        <f t="shared" ca="1" si="588"/>
        <v>#N/A</v>
      </c>
      <c r="AB2167" s="14" t="e">
        <f t="shared" ca="1" si="589"/>
        <v>#N/A</v>
      </c>
      <c r="AC2167" s="14" t="e">
        <f t="shared" ca="1" si="590"/>
        <v>#N/A</v>
      </c>
      <c r="AD2167" s="14" t="e">
        <f t="shared" ca="1" si="591"/>
        <v>#N/A</v>
      </c>
      <c r="AE2167" s="14" t="e">
        <f t="shared" ca="1" si="592"/>
        <v>#N/A</v>
      </c>
      <c r="AF2167" s="14" t="e">
        <f t="shared" ca="1" si="593"/>
        <v>#N/A</v>
      </c>
      <c r="AG2167" s="14" t="e">
        <f t="shared" ca="1" si="594"/>
        <v>#N/A</v>
      </c>
      <c r="AH2167" s="14" t="e">
        <f t="shared" ca="1" si="595"/>
        <v>#N/A</v>
      </c>
      <c r="AI2167" s="14" t="e">
        <f t="shared" ca="1" si="596"/>
        <v>#N/A</v>
      </c>
      <c r="AJ2167" s="14" t="e">
        <f t="shared" ca="1" si="597"/>
        <v>#N/A</v>
      </c>
      <c r="AK2167" s="14" t="e">
        <f t="shared" ca="1" si="598"/>
        <v>#N/A</v>
      </c>
    </row>
    <row r="2168" spans="1:37" x14ac:dyDescent="0.2">
      <c r="A2168" s="13" t="b">
        <f ca="1">IF(OFFSET(STATIC!$A$6,MATCH($A$16, STATIC!$A$6:$A$2307,0)+ROW()-ROW($A$16),0)&gt;$A$12, OFFSET(STATIC!$A$6,MATCH($A$16, STATIC!$A$6:$A$2307,0)+ROW()-ROW($A$16),0), FALSE)</f>
        <v>0</v>
      </c>
      <c r="B2168" s="7" t="e">
        <f ca="1">OFFSET(STATIC!$B$6,MATCH('Data Manipulation'!$A2168,STATIC!$A$6:$A$2307, 0)-1,3*(COLUMN()-COLUMN($B$16)))</f>
        <v>#N/A</v>
      </c>
      <c r="C2168" s="7" t="e">
        <f ca="1">OFFSET(STATIC!$B$6,MATCH('Data Manipulation'!$A2168,STATIC!$A$6:$A$2307, 0)-1,3*(COLUMN()-COLUMN($B$16)))</f>
        <v>#N/A</v>
      </c>
      <c r="D2168" s="7" t="e">
        <f ca="1">OFFSET(STATIC!$B$6,MATCH('Data Manipulation'!$A2168,STATIC!$A$6:$A$2307, 0)-1,3*(COLUMN()-COLUMN($B$16)))</f>
        <v>#N/A</v>
      </c>
      <c r="E2168" s="7" t="e">
        <f ca="1">OFFSET(STATIC!$B$6,MATCH('Data Manipulation'!$A2168,STATIC!$A$6:$A$2307, 0)-1,3*(COLUMN()-COLUMN($B$16)))*$J2168</f>
        <v>#N/A</v>
      </c>
      <c r="F2168" s="7" t="e">
        <f ca="1">OFFSET(STATIC!$B$6,MATCH('Data Manipulation'!$A2168,STATIC!$A$6:$A$2307, 0)-1,3*(COLUMN()-COLUMN($B$16)))</f>
        <v>#N/A</v>
      </c>
      <c r="G2168" s="7" t="e">
        <f ca="1">OFFSET(STATIC!$B$6,MATCH('Data Manipulation'!$A2168,STATIC!$A$6:$A$2307, 0)-1,3*(COLUMN()-COLUMN($B$16)))</f>
        <v>#N/A</v>
      </c>
      <c r="H2168" s="7" t="e">
        <f ca="1">OFFSET(STATIC!$B$6,MATCH('Data Manipulation'!$A2168,STATIC!$A$6:$A$2307, 0)-1,3*(COLUMN()-COLUMN($B$16)))</f>
        <v>#N/A</v>
      </c>
      <c r="I2168" s="7" t="e">
        <f ca="1">OFFSET(STATIC!$B$6,MATCH('Data Manipulation'!$A2168,STATIC!$A$6:$A$2307, 0)-1,3*(COLUMN()-COLUMN($B$16)))</f>
        <v>#N/A</v>
      </c>
      <c r="J2168" s="7" t="e">
        <f ca="1">OFFSET(STATIC!$B$6,MATCH('Data Manipulation'!$A2168,STATIC!$A$6:$A$2307, 0)-1,3*(COLUMN()-COLUMN($B$16)))</f>
        <v>#N/A</v>
      </c>
      <c r="K2168" s="7" t="e">
        <f ca="1">OFFSET(STATIC!$B$6,MATCH('Data Manipulation'!$A2168,STATIC!$A$6:$A$2307, 0)-1,3*(COLUMN()-COLUMN($B$16)))</f>
        <v>#N/A</v>
      </c>
      <c r="L2168" s="7" t="e">
        <f ca="1">OFFSET(STATIC!$B$6,MATCH('Data Manipulation'!$A2168,STATIC!$A$6:$A$2307, 0)-1,3*(COLUMN()-COLUMN($B$16)))</f>
        <v>#N/A</v>
      </c>
      <c r="M2168" s="7" t="e">
        <f ca="1">OFFSET(STATIC!$B$6,MATCH('Data Manipulation'!$A2168,STATIC!$A$6:$A$2307, 0)-1,3*(COLUMN()-COLUMN($B$16)))</f>
        <v>#N/A</v>
      </c>
      <c r="N2168" s="7" t="e">
        <f ca="1">OFFSET(STATIC!$B$6,MATCH('Data Manipulation'!$A2168,STATIC!$A$6:$A$2307, 0)-1,3*(COLUMN()-COLUMN($B$16)))*$J2168</f>
        <v>#N/A</v>
      </c>
      <c r="O2168" s="7" t="e">
        <f ca="1">OFFSET(STATIC!$B$6,MATCH('Data Manipulation'!$A2168,STATIC!$A$6:$A$2307, 0)-1,3*(COLUMN()-COLUMN($B$16)))</f>
        <v>#N/A</v>
      </c>
      <c r="P2168" s="7" t="e">
        <f ca="1">OFFSET(STATIC!$B$6,MATCH('Data Manipulation'!$A2168,STATIC!$A$6:$A$2307, 0)-1,3*(COLUMN()-COLUMN($B$16)))*$J2168</f>
        <v>#N/A</v>
      </c>
      <c r="Q2168" s="7" t="e">
        <f ca="1">OFFSET(STATIC!$B$6,MATCH('Data Manipulation'!$A2168,STATIC!$A$6:$A$2307, 0)-1,3*(COLUMN()-COLUMN($B$16)))</f>
        <v>#N/A</v>
      </c>
      <c r="R2168" s="7" t="e">
        <f ca="1">OFFSET(STATIC!$B$6,MATCH('Data Manipulation'!$A2168,STATIC!$A$6:$A$2307, 0)-1,3*(COLUMN()-COLUMN($B$16)))</f>
        <v>#N/A</v>
      </c>
      <c r="U2168" s="14" t="e">
        <f t="shared" ca="1" si="582"/>
        <v>#N/A</v>
      </c>
      <c r="V2168" s="14" t="e">
        <f t="shared" ca="1" si="583"/>
        <v>#N/A</v>
      </c>
      <c r="W2168" s="14" t="e">
        <f t="shared" ca="1" si="584"/>
        <v>#N/A</v>
      </c>
      <c r="X2168" s="14" t="e">
        <f t="shared" ca="1" si="585"/>
        <v>#N/A</v>
      </c>
      <c r="Y2168" s="14" t="e">
        <f t="shared" ca="1" si="586"/>
        <v>#N/A</v>
      </c>
      <c r="Z2168" s="14" t="e">
        <f t="shared" ca="1" si="587"/>
        <v>#N/A</v>
      </c>
      <c r="AA2168" s="14" t="e">
        <f t="shared" ca="1" si="588"/>
        <v>#N/A</v>
      </c>
      <c r="AB2168" s="14" t="e">
        <f t="shared" ca="1" si="589"/>
        <v>#N/A</v>
      </c>
      <c r="AC2168" s="14" t="e">
        <f t="shared" ca="1" si="590"/>
        <v>#N/A</v>
      </c>
      <c r="AD2168" s="14" t="e">
        <f t="shared" ca="1" si="591"/>
        <v>#N/A</v>
      </c>
      <c r="AE2168" s="14" t="e">
        <f t="shared" ca="1" si="592"/>
        <v>#N/A</v>
      </c>
      <c r="AF2168" s="14" t="e">
        <f t="shared" ca="1" si="593"/>
        <v>#N/A</v>
      </c>
      <c r="AG2168" s="14" t="e">
        <f t="shared" ca="1" si="594"/>
        <v>#N/A</v>
      </c>
      <c r="AH2168" s="14" t="e">
        <f t="shared" ca="1" si="595"/>
        <v>#N/A</v>
      </c>
      <c r="AI2168" s="14" t="e">
        <f t="shared" ca="1" si="596"/>
        <v>#N/A</v>
      </c>
      <c r="AJ2168" s="14" t="e">
        <f t="shared" ca="1" si="597"/>
        <v>#N/A</v>
      </c>
      <c r="AK2168" s="14" t="e">
        <f t="shared" ca="1" si="598"/>
        <v>#N/A</v>
      </c>
    </row>
    <row r="2169" spans="1:37" x14ac:dyDescent="0.2">
      <c r="A2169" s="13" t="b">
        <f ca="1">IF(OFFSET(STATIC!$A$6,MATCH($A$16, STATIC!$A$6:$A$2307,0)+ROW()-ROW($A$16),0)&gt;$A$12, OFFSET(STATIC!$A$6,MATCH($A$16, STATIC!$A$6:$A$2307,0)+ROW()-ROW($A$16),0), FALSE)</f>
        <v>0</v>
      </c>
      <c r="B2169" s="7" t="e">
        <f ca="1">OFFSET(STATIC!$B$6,MATCH('Data Manipulation'!$A2169,STATIC!$A$6:$A$2307, 0)-1,3*(COLUMN()-COLUMN($B$16)))</f>
        <v>#N/A</v>
      </c>
      <c r="C2169" s="7" t="e">
        <f ca="1">OFFSET(STATIC!$B$6,MATCH('Data Manipulation'!$A2169,STATIC!$A$6:$A$2307, 0)-1,3*(COLUMN()-COLUMN($B$16)))</f>
        <v>#N/A</v>
      </c>
      <c r="D2169" s="7" t="e">
        <f ca="1">OFFSET(STATIC!$B$6,MATCH('Data Manipulation'!$A2169,STATIC!$A$6:$A$2307, 0)-1,3*(COLUMN()-COLUMN($B$16)))</f>
        <v>#N/A</v>
      </c>
      <c r="E2169" s="7" t="e">
        <f ca="1">OFFSET(STATIC!$B$6,MATCH('Data Manipulation'!$A2169,STATIC!$A$6:$A$2307, 0)-1,3*(COLUMN()-COLUMN($B$16)))*$J2169</f>
        <v>#N/A</v>
      </c>
      <c r="F2169" s="7" t="e">
        <f ca="1">OFFSET(STATIC!$B$6,MATCH('Data Manipulation'!$A2169,STATIC!$A$6:$A$2307, 0)-1,3*(COLUMN()-COLUMN($B$16)))</f>
        <v>#N/A</v>
      </c>
      <c r="G2169" s="7" t="e">
        <f ca="1">OFFSET(STATIC!$B$6,MATCH('Data Manipulation'!$A2169,STATIC!$A$6:$A$2307, 0)-1,3*(COLUMN()-COLUMN($B$16)))</f>
        <v>#N/A</v>
      </c>
      <c r="H2169" s="7" t="e">
        <f ca="1">OFFSET(STATIC!$B$6,MATCH('Data Manipulation'!$A2169,STATIC!$A$6:$A$2307, 0)-1,3*(COLUMN()-COLUMN($B$16)))</f>
        <v>#N/A</v>
      </c>
      <c r="I2169" s="7" t="e">
        <f ca="1">OFFSET(STATIC!$B$6,MATCH('Data Manipulation'!$A2169,STATIC!$A$6:$A$2307, 0)-1,3*(COLUMN()-COLUMN($B$16)))</f>
        <v>#N/A</v>
      </c>
      <c r="J2169" s="7" t="e">
        <f ca="1">OFFSET(STATIC!$B$6,MATCH('Data Manipulation'!$A2169,STATIC!$A$6:$A$2307, 0)-1,3*(COLUMN()-COLUMN($B$16)))</f>
        <v>#N/A</v>
      </c>
      <c r="K2169" s="7" t="e">
        <f ca="1">OFFSET(STATIC!$B$6,MATCH('Data Manipulation'!$A2169,STATIC!$A$6:$A$2307, 0)-1,3*(COLUMN()-COLUMN($B$16)))</f>
        <v>#N/A</v>
      </c>
      <c r="L2169" s="7" t="e">
        <f ca="1">OFFSET(STATIC!$B$6,MATCH('Data Manipulation'!$A2169,STATIC!$A$6:$A$2307, 0)-1,3*(COLUMN()-COLUMN($B$16)))</f>
        <v>#N/A</v>
      </c>
      <c r="M2169" s="7" t="e">
        <f ca="1">OFFSET(STATIC!$B$6,MATCH('Data Manipulation'!$A2169,STATIC!$A$6:$A$2307, 0)-1,3*(COLUMN()-COLUMN($B$16)))</f>
        <v>#N/A</v>
      </c>
      <c r="N2169" s="7" t="e">
        <f ca="1">OFFSET(STATIC!$B$6,MATCH('Data Manipulation'!$A2169,STATIC!$A$6:$A$2307, 0)-1,3*(COLUMN()-COLUMN($B$16)))*$J2169</f>
        <v>#N/A</v>
      </c>
      <c r="O2169" s="7" t="e">
        <f ca="1">OFFSET(STATIC!$B$6,MATCH('Data Manipulation'!$A2169,STATIC!$A$6:$A$2307, 0)-1,3*(COLUMN()-COLUMN($B$16)))</f>
        <v>#N/A</v>
      </c>
      <c r="P2169" s="7" t="e">
        <f ca="1">OFFSET(STATIC!$B$6,MATCH('Data Manipulation'!$A2169,STATIC!$A$6:$A$2307, 0)-1,3*(COLUMN()-COLUMN($B$16)))*$J2169</f>
        <v>#N/A</v>
      </c>
      <c r="Q2169" s="7" t="e">
        <f ca="1">OFFSET(STATIC!$B$6,MATCH('Data Manipulation'!$A2169,STATIC!$A$6:$A$2307, 0)-1,3*(COLUMN()-COLUMN($B$16)))</f>
        <v>#N/A</v>
      </c>
      <c r="R2169" s="7" t="e">
        <f ca="1">OFFSET(STATIC!$B$6,MATCH('Data Manipulation'!$A2169,STATIC!$A$6:$A$2307, 0)-1,3*(COLUMN()-COLUMN($B$16)))</f>
        <v>#N/A</v>
      </c>
      <c r="U2169" s="14" t="e">
        <f t="shared" ca="1" si="582"/>
        <v>#N/A</v>
      </c>
      <c r="V2169" s="14" t="e">
        <f t="shared" ca="1" si="583"/>
        <v>#N/A</v>
      </c>
      <c r="W2169" s="14" t="e">
        <f t="shared" ca="1" si="584"/>
        <v>#N/A</v>
      </c>
      <c r="X2169" s="14" t="e">
        <f t="shared" ca="1" si="585"/>
        <v>#N/A</v>
      </c>
      <c r="Y2169" s="14" t="e">
        <f t="shared" ca="1" si="586"/>
        <v>#N/A</v>
      </c>
      <c r="Z2169" s="14" t="e">
        <f t="shared" ca="1" si="587"/>
        <v>#N/A</v>
      </c>
      <c r="AA2169" s="14" t="e">
        <f t="shared" ca="1" si="588"/>
        <v>#N/A</v>
      </c>
      <c r="AB2169" s="14" t="e">
        <f t="shared" ca="1" si="589"/>
        <v>#N/A</v>
      </c>
      <c r="AC2169" s="14" t="e">
        <f t="shared" ca="1" si="590"/>
        <v>#N/A</v>
      </c>
      <c r="AD2169" s="14" t="e">
        <f t="shared" ca="1" si="591"/>
        <v>#N/A</v>
      </c>
      <c r="AE2169" s="14" t="e">
        <f t="shared" ca="1" si="592"/>
        <v>#N/A</v>
      </c>
      <c r="AF2169" s="14" t="e">
        <f t="shared" ca="1" si="593"/>
        <v>#N/A</v>
      </c>
      <c r="AG2169" s="14" t="e">
        <f t="shared" ca="1" si="594"/>
        <v>#N/A</v>
      </c>
      <c r="AH2169" s="14" t="e">
        <f t="shared" ca="1" si="595"/>
        <v>#N/A</v>
      </c>
      <c r="AI2169" s="14" t="e">
        <f t="shared" ca="1" si="596"/>
        <v>#N/A</v>
      </c>
      <c r="AJ2169" s="14" t="e">
        <f t="shared" ca="1" si="597"/>
        <v>#N/A</v>
      </c>
      <c r="AK2169" s="14" t="e">
        <f t="shared" ca="1" si="598"/>
        <v>#N/A</v>
      </c>
    </row>
    <row r="2170" spans="1:37" x14ac:dyDescent="0.2">
      <c r="A2170" s="13" t="b">
        <f ca="1">IF(OFFSET(STATIC!$A$6,MATCH($A$16, STATIC!$A$6:$A$2307,0)+ROW()-ROW($A$16),0)&gt;$A$12, OFFSET(STATIC!$A$6,MATCH($A$16, STATIC!$A$6:$A$2307,0)+ROW()-ROW($A$16),0), FALSE)</f>
        <v>0</v>
      </c>
      <c r="B2170" s="7" t="e">
        <f ca="1">OFFSET(STATIC!$B$6,MATCH('Data Manipulation'!$A2170,STATIC!$A$6:$A$2307, 0)-1,3*(COLUMN()-COLUMN($B$16)))</f>
        <v>#N/A</v>
      </c>
      <c r="C2170" s="7" t="e">
        <f ca="1">OFFSET(STATIC!$B$6,MATCH('Data Manipulation'!$A2170,STATIC!$A$6:$A$2307, 0)-1,3*(COLUMN()-COLUMN($B$16)))</f>
        <v>#N/A</v>
      </c>
      <c r="D2170" s="7" t="e">
        <f ca="1">OFFSET(STATIC!$B$6,MATCH('Data Manipulation'!$A2170,STATIC!$A$6:$A$2307, 0)-1,3*(COLUMN()-COLUMN($B$16)))</f>
        <v>#N/A</v>
      </c>
      <c r="E2170" s="7" t="e">
        <f ca="1">OFFSET(STATIC!$B$6,MATCH('Data Manipulation'!$A2170,STATIC!$A$6:$A$2307, 0)-1,3*(COLUMN()-COLUMN($B$16)))*$J2170</f>
        <v>#N/A</v>
      </c>
      <c r="F2170" s="7" t="e">
        <f ca="1">OFFSET(STATIC!$B$6,MATCH('Data Manipulation'!$A2170,STATIC!$A$6:$A$2307, 0)-1,3*(COLUMN()-COLUMN($B$16)))</f>
        <v>#N/A</v>
      </c>
      <c r="G2170" s="7" t="e">
        <f ca="1">OFFSET(STATIC!$B$6,MATCH('Data Manipulation'!$A2170,STATIC!$A$6:$A$2307, 0)-1,3*(COLUMN()-COLUMN($B$16)))</f>
        <v>#N/A</v>
      </c>
      <c r="H2170" s="7" t="e">
        <f ca="1">OFFSET(STATIC!$B$6,MATCH('Data Manipulation'!$A2170,STATIC!$A$6:$A$2307, 0)-1,3*(COLUMN()-COLUMN($B$16)))</f>
        <v>#N/A</v>
      </c>
      <c r="I2170" s="7" t="e">
        <f ca="1">OFFSET(STATIC!$B$6,MATCH('Data Manipulation'!$A2170,STATIC!$A$6:$A$2307, 0)-1,3*(COLUMN()-COLUMN($B$16)))</f>
        <v>#N/A</v>
      </c>
      <c r="J2170" s="7" t="e">
        <f ca="1">OFFSET(STATIC!$B$6,MATCH('Data Manipulation'!$A2170,STATIC!$A$6:$A$2307, 0)-1,3*(COLUMN()-COLUMN($B$16)))</f>
        <v>#N/A</v>
      </c>
      <c r="K2170" s="7" t="e">
        <f ca="1">OFFSET(STATIC!$B$6,MATCH('Data Manipulation'!$A2170,STATIC!$A$6:$A$2307, 0)-1,3*(COLUMN()-COLUMN($B$16)))</f>
        <v>#N/A</v>
      </c>
      <c r="L2170" s="7" t="e">
        <f ca="1">OFFSET(STATIC!$B$6,MATCH('Data Manipulation'!$A2170,STATIC!$A$6:$A$2307, 0)-1,3*(COLUMN()-COLUMN($B$16)))</f>
        <v>#N/A</v>
      </c>
      <c r="M2170" s="7" t="e">
        <f ca="1">OFFSET(STATIC!$B$6,MATCH('Data Manipulation'!$A2170,STATIC!$A$6:$A$2307, 0)-1,3*(COLUMN()-COLUMN($B$16)))</f>
        <v>#N/A</v>
      </c>
      <c r="N2170" s="7" t="e">
        <f ca="1">OFFSET(STATIC!$B$6,MATCH('Data Manipulation'!$A2170,STATIC!$A$6:$A$2307, 0)-1,3*(COLUMN()-COLUMN($B$16)))*$J2170</f>
        <v>#N/A</v>
      </c>
      <c r="O2170" s="7" t="e">
        <f ca="1">OFFSET(STATIC!$B$6,MATCH('Data Manipulation'!$A2170,STATIC!$A$6:$A$2307, 0)-1,3*(COLUMN()-COLUMN($B$16)))</f>
        <v>#N/A</v>
      </c>
      <c r="P2170" s="7" t="e">
        <f ca="1">OFFSET(STATIC!$B$6,MATCH('Data Manipulation'!$A2170,STATIC!$A$6:$A$2307, 0)-1,3*(COLUMN()-COLUMN($B$16)))*$J2170</f>
        <v>#N/A</v>
      </c>
      <c r="Q2170" s="7" t="e">
        <f ca="1">OFFSET(STATIC!$B$6,MATCH('Data Manipulation'!$A2170,STATIC!$A$6:$A$2307, 0)-1,3*(COLUMN()-COLUMN($B$16)))</f>
        <v>#N/A</v>
      </c>
      <c r="R2170" s="7" t="e">
        <f ca="1">OFFSET(STATIC!$B$6,MATCH('Data Manipulation'!$A2170,STATIC!$A$6:$A$2307, 0)-1,3*(COLUMN()-COLUMN($B$16)))</f>
        <v>#N/A</v>
      </c>
      <c r="U2170" s="14" t="e">
        <f t="shared" ca="1" si="582"/>
        <v>#N/A</v>
      </c>
      <c r="V2170" s="14" t="e">
        <f t="shared" ca="1" si="583"/>
        <v>#N/A</v>
      </c>
      <c r="W2170" s="14" t="e">
        <f t="shared" ca="1" si="584"/>
        <v>#N/A</v>
      </c>
      <c r="X2170" s="14" t="e">
        <f t="shared" ca="1" si="585"/>
        <v>#N/A</v>
      </c>
      <c r="Y2170" s="14" t="e">
        <f t="shared" ca="1" si="586"/>
        <v>#N/A</v>
      </c>
      <c r="Z2170" s="14" t="e">
        <f t="shared" ca="1" si="587"/>
        <v>#N/A</v>
      </c>
      <c r="AA2170" s="14" t="e">
        <f t="shared" ca="1" si="588"/>
        <v>#N/A</v>
      </c>
      <c r="AB2170" s="14" t="e">
        <f t="shared" ca="1" si="589"/>
        <v>#N/A</v>
      </c>
      <c r="AC2170" s="14" t="e">
        <f t="shared" ca="1" si="590"/>
        <v>#N/A</v>
      </c>
      <c r="AD2170" s="14" t="e">
        <f t="shared" ca="1" si="591"/>
        <v>#N/A</v>
      </c>
      <c r="AE2170" s="14" t="e">
        <f t="shared" ca="1" si="592"/>
        <v>#N/A</v>
      </c>
      <c r="AF2170" s="14" t="e">
        <f t="shared" ca="1" si="593"/>
        <v>#N/A</v>
      </c>
      <c r="AG2170" s="14" t="e">
        <f t="shared" ca="1" si="594"/>
        <v>#N/A</v>
      </c>
      <c r="AH2170" s="14" t="e">
        <f t="shared" ca="1" si="595"/>
        <v>#N/A</v>
      </c>
      <c r="AI2170" s="14" t="e">
        <f t="shared" ca="1" si="596"/>
        <v>#N/A</v>
      </c>
      <c r="AJ2170" s="14" t="e">
        <f t="shared" ca="1" si="597"/>
        <v>#N/A</v>
      </c>
      <c r="AK2170" s="14" t="e">
        <f t="shared" ca="1" si="598"/>
        <v>#N/A</v>
      </c>
    </row>
    <row r="2171" spans="1:37" x14ac:dyDescent="0.2">
      <c r="A2171" s="13" t="b">
        <f ca="1">IF(OFFSET(STATIC!$A$6,MATCH($A$16, STATIC!$A$6:$A$2307,0)+ROW()-ROW($A$16),0)&gt;$A$12, OFFSET(STATIC!$A$6,MATCH($A$16, STATIC!$A$6:$A$2307,0)+ROW()-ROW($A$16),0), FALSE)</f>
        <v>0</v>
      </c>
      <c r="B2171" s="7" t="e">
        <f ca="1">OFFSET(STATIC!$B$6,MATCH('Data Manipulation'!$A2171,STATIC!$A$6:$A$2307, 0)-1,3*(COLUMN()-COLUMN($B$16)))</f>
        <v>#N/A</v>
      </c>
      <c r="C2171" s="7" t="e">
        <f ca="1">OFFSET(STATIC!$B$6,MATCH('Data Manipulation'!$A2171,STATIC!$A$6:$A$2307, 0)-1,3*(COLUMN()-COLUMN($B$16)))</f>
        <v>#N/A</v>
      </c>
      <c r="D2171" s="7" t="e">
        <f ca="1">OFFSET(STATIC!$B$6,MATCH('Data Manipulation'!$A2171,STATIC!$A$6:$A$2307, 0)-1,3*(COLUMN()-COLUMN($B$16)))</f>
        <v>#N/A</v>
      </c>
      <c r="E2171" s="7" t="e">
        <f ca="1">OFFSET(STATIC!$B$6,MATCH('Data Manipulation'!$A2171,STATIC!$A$6:$A$2307, 0)-1,3*(COLUMN()-COLUMN($B$16)))*$J2171</f>
        <v>#N/A</v>
      </c>
      <c r="F2171" s="7" t="e">
        <f ca="1">OFFSET(STATIC!$B$6,MATCH('Data Manipulation'!$A2171,STATIC!$A$6:$A$2307, 0)-1,3*(COLUMN()-COLUMN($B$16)))</f>
        <v>#N/A</v>
      </c>
      <c r="G2171" s="7" t="e">
        <f ca="1">OFFSET(STATIC!$B$6,MATCH('Data Manipulation'!$A2171,STATIC!$A$6:$A$2307, 0)-1,3*(COLUMN()-COLUMN($B$16)))</f>
        <v>#N/A</v>
      </c>
      <c r="H2171" s="7" t="e">
        <f ca="1">OFFSET(STATIC!$B$6,MATCH('Data Manipulation'!$A2171,STATIC!$A$6:$A$2307, 0)-1,3*(COLUMN()-COLUMN($B$16)))</f>
        <v>#N/A</v>
      </c>
      <c r="I2171" s="7" t="e">
        <f ca="1">OFFSET(STATIC!$B$6,MATCH('Data Manipulation'!$A2171,STATIC!$A$6:$A$2307, 0)-1,3*(COLUMN()-COLUMN($B$16)))</f>
        <v>#N/A</v>
      </c>
      <c r="J2171" s="7" t="e">
        <f ca="1">OFFSET(STATIC!$B$6,MATCH('Data Manipulation'!$A2171,STATIC!$A$6:$A$2307, 0)-1,3*(COLUMN()-COLUMN($B$16)))</f>
        <v>#N/A</v>
      </c>
      <c r="K2171" s="7" t="e">
        <f ca="1">OFFSET(STATIC!$B$6,MATCH('Data Manipulation'!$A2171,STATIC!$A$6:$A$2307, 0)-1,3*(COLUMN()-COLUMN($B$16)))</f>
        <v>#N/A</v>
      </c>
      <c r="L2171" s="7" t="e">
        <f ca="1">OFFSET(STATIC!$B$6,MATCH('Data Manipulation'!$A2171,STATIC!$A$6:$A$2307, 0)-1,3*(COLUMN()-COLUMN($B$16)))</f>
        <v>#N/A</v>
      </c>
      <c r="M2171" s="7" t="e">
        <f ca="1">OFFSET(STATIC!$B$6,MATCH('Data Manipulation'!$A2171,STATIC!$A$6:$A$2307, 0)-1,3*(COLUMN()-COLUMN($B$16)))</f>
        <v>#N/A</v>
      </c>
      <c r="N2171" s="7" t="e">
        <f ca="1">OFFSET(STATIC!$B$6,MATCH('Data Manipulation'!$A2171,STATIC!$A$6:$A$2307, 0)-1,3*(COLUMN()-COLUMN($B$16)))*$J2171</f>
        <v>#N/A</v>
      </c>
      <c r="O2171" s="7" t="e">
        <f ca="1">OFFSET(STATIC!$B$6,MATCH('Data Manipulation'!$A2171,STATIC!$A$6:$A$2307, 0)-1,3*(COLUMN()-COLUMN($B$16)))</f>
        <v>#N/A</v>
      </c>
      <c r="P2171" s="7" t="e">
        <f ca="1">OFFSET(STATIC!$B$6,MATCH('Data Manipulation'!$A2171,STATIC!$A$6:$A$2307, 0)-1,3*(COLUMN()-COLUMN($B$16)))*$J2171</f>
        <v>#N/A</v>
      </c>
      <c r="Q2171" s="7" t="e">
        <f ca="1">OFFSET(STATIC!$B$6,MATCH('Data Manipulation'!$A2171,STATIC!$A$6:$A$2307, 0)-1,3*(COLUMN()-COLUMN($B$16)))</f>
        <v>#N/A</v>
      </c>
      <c r="R2171" s="7" t="e">
        <f ca="1">OFFSET(STATIC!$B$6,MATCH('Data Manipulation'!$A2171,STATIC!$A$6:$A$2307, 0)-1,3*(COLUMN()-COLUMN($B$16)))</f>
        <v>#N/A</v>
      </c>
      <c r="U2171" s="14" t="e">
        <f t="shared" ca="1" si="582"/>
        <v>#N/A</v>
      </c>
      <c r="V2171" s="14" t="e">
        <f t="shared" ca="1" si="583"/>
        <v>#N/A</v>
      </c>
      <c r="W2171" s="14" t="e">
        <f t="shared" ca="1" si="584"/>
        <v>#N/A</v>
      </c>
      <c r="X2171" s="14" t="e">
        <f t="shared" ca="1" si="585"/>
        <v>#N/A</v>
      </c>
      <c r="Y2171" s="14" t="e">
        <f t="shared" ca="1" si="586"/>
        <v>#N/A</v>
      </c>
      <c r="Z2171" s="14" t="e">
        <f t="shared" ca="1" si="587"/>
        <v>#N/A</v>
      </c>
      <c r="AA2171" s="14" t="e">
        <f t="shared" ca="1" si="588"/>
        <v>#N/A</v>
      </c>
      <c r="AB2171" s="14" t="e">
        <f t="shared" ca="1" si="589"/>
        <v>#N/A</v>
      </c>
      <c r="AC2171" s="14" t="e">
        <f t="shared" ca="1" si="590"/>
        <v>#N/A</v>
      </c>
      <c r="AD2171" s="14" t="e">
        <f t="shared" ca="1" si="591"/>
        <v>#N/A</v>
      </c>
      <c r="AE2171" s="14" t="e">
        <f t="shared" ca="1" si="592"/>
        <v>#N/A</v>
      </c>
      <c r="AF2171" s="14" t="e">
        <f t="shared" ca="1" si="593"/>
        <v>#N/A</v>
      </c>
      <c r="AG2171" s="14" t="e">
        <f t="shared" ca="1" si="594"/>
        <v>#N/A</v>
      </c>
      <c r="AH2171" s="14" t="e">
        <f t="shared" ca="1" si="595"/>
        <v>#N/A</v>
      </c>
      <c r="AI2171" s="14" t="e">
        <f t="shared" ca="1" si="596"/>
        <v>#N/A</v>
      </c>
      <c r="AJ2171" s="14" t="e">
        <f t="shared" ca="1" si="597"/>
        <v>#N/A</v>
      </c>
      <c r="AK2171" s="14" t="e">
        <f t="shared" ca="1" si="598"/>
        <v>#N/A</v>
      </c>
    </row>
    <row r="2172" spans="1:37" x14ac:dyDescent="0.2">
      <c r="A2172" s="13" t="b">
        <f ca="1">IF(OFFSET(STATIC!$A$6,MATCH($A$16, STATIC!$A$6:$A$2307,0)+ROW()-ROW($A$16),0)&gt;$A$12, OFFSET(STATIC!$A$6,MATCH($A$16, STATIC!$A$6:$A$2307,0)+ROW()-ROW($A$16),0), FALSE)</f>
        <v>0</v>
      </c>
      <c r="B2172" s="7" t="e">
        <f ca="1">OFFSET(STATIC!$B$6,MATCH('Data Manipulation'!$A2172,STATIC!$A$6:$A$2307, 0)-1,3*(COLUMN()-COLUMN($B$16)))</f>
        <v>#N/A</v>
      </c>
      <c r="C2172" s="7" t="e">
        <f ca="1">OFFSET(STATIC!$B$6,MATCH('Data Manipulation'!$A2172,STATIC!$A$6:$A$2307, 0)-1,3*(COLUMN()-COLUMN($B$16)))</f>
        <v>#N/A</v>
      </c>
      <c r="D2172" s="7" t="e">
        <f ca="1">OFFSET(STATIC!$B$6,MATCH('Data Manipulation'!$A2172,STATIC!$A$6:$A$2307, 0)-1,3*(COLUMN()-COLUMN($B$16)))</f>
        <v>#N/A</v>
      </c>
      <c r="E2172" s="7" t="e">
        <f ca="1">OFFSET(STATIC!$B$6,MATCH('Data Manipulation'!$A2172,STATIC!$A$6:$A$2307, 0)-1,3*(COLUMN()-COLUMN($B$16)))*$J2172</f>
        <v>#N/A</v>
      </c>
      <c r="F2172" s="7" t="e">
        <f ca="1">OFFSET(STATIC!$B$6,MATCH('Data Manipulation'!$A2172,STATIC!$A$6:$A$2307, 0)-1,3*(COLUMN()-COLUMN($B$16)))</f>
        <v>#N/A</v>
      </c>
      <c r="G2172" s="7" t="e">
        <f ca="1">OFFSET(STATIC!$B$6,MATCH('Data Manipulation'!$A2172,STATIC!$A$6:$A$2307, 0)-1,3*(COLUMN()-COLUMN($B$16)))</f>
        <v>#N/A</v>
      </c>
      <c r="H2172" s="7" t="e">
        <f ca="1">OFFSET(STATIC!$B$6,MATCH('Data Manipulation'!$A2172,STATIC!$A$6:$A$2307, 0)-1,3*(COLUMN()-COLUMN($B$16)))</f>
        <v>#N/A</v>
      </c>
      <c r="I2172" s="7" t="e">
        <f ca="1">OFFSET(STATIC!$B$6,MATCH('Data Manipulation'!$A2172,STATIC!$A$6:$A$2307, 0)-1,3*(COLUMN()-COLUMN($B$16)))</f>
        <v>#N/A</v>
      </c>
      <c r="J2172" s="7" t="e">
        <f ca="1">OFFSET(STATIC!$B$6,MATCH('Data Manipulation'!$A2172,STATIC!$A$6:$A$2307, 0)-1,3*(COLUMN()-COLUMN($B$16)))</f>
        <v>#N/A</v>
      </c>
      <c r="K2172" s="7" t="e">
        <f ca="1">OFFSET(STATIC!$B$6,MATCH('Data Manipulation'!$A2172,STATIC!$A$6:$A$2307, 0)-1,3*(COLUMN()-COLUMN($B$16)))</f>
        <v>#N/A</v>
      </c>
      <c r="L2172" s="7" t="e">
        <f ca="1">OFFSET(STATIC!$B$6,MATCH('Data Manipulation'!$A2172,STATIC!$A$6:$A$2307, 0)-1,3*(COLUMN()-COLUMN($B$16)))</f>
        <v>#N/A</v>
      </c>
      <c r="M2172" s="7" t="e">
        <f ca="1">OFFSET(STATIC!$B$6,MATCH('Data Manipulation'!$A2172,STATIC!$A$6:$A$2307, 0)-1,3*(COLUMN()-COLUMN($B$16)))</f>
        <v>#N/A</v>
      </c>
      <c r="N2172" s="7" t="e">
        <f ca="1">OFFSET(STATIC!$B$6,MATCH('Data Manipulation'!$A2172,STATIC!$A$6:$A$2307, 0)-1,3*(COLUMN()-COLUMN($B$16)))*$J2172</f>
        <v>#N/A</v>
      </c>
      <c r="O2172" s="7" t="e">
        <f ca="1">OFFSET(STATIC!$B$6,MATCH('Data Manipulation'!$A2172,STATIC!$A$6:$A$2307, 0)-1,3*(COLUMN()-COLUMN($B$16)))</f>
        <v>#N/A</v>
      </c>
      <c r="P2172" s="7" t="e">
        <f ca="1">OFFSET(STATIC!$B$6,MATCH('Data Manipulation'!$A2172,STATIC!$A$6:$A$2307, 0)-1,3*(COLUMN()-COLUMN($B$16)))*$J2172</f>
        <v>#N/A</v>
      </c>
      <c r="Q2172" s="7" t="e">
        <f ca="1">OFFSET(STATIC!$B$6,MATCH('Data Manipulation'!$A2172,STATIC!$A$6:$A$2307, 0)-1,3*(COLUMN()-COLUMN($B$16)))</f>
        <v>#N/A</v>
      </c>
      <c r="R2172" s="7" t="e">
        <f ca="1">OFFSET(STATIC!$B$6,MATCH('Data Manipulation'!$A2172,STATIC!$A$6:$A$2307, 0)-1,3*(COLUMN()-COLUMN($B$16)))</f>
        <v>#N/A</v>
      </c>
      <c r="U2172" s="14" t="e">
        <f t="shared" ca="1" si="582"/>
        <v>#N/A</v>
      </c>
      <c r="V2172" s="14" t="e">
        <f t="shared" ca="1" si="583"/>
        <v>#N/A</v>
      </c>
      <c r="W2172" s="14" t="e">
        <f t="shared" ca="1" si="584"/>
        <v>#N/A</v>
      </c>
      <c r="X2172" s="14" t="e">
        <f t="shared" ca="1" si="585"/>
        <v>#N/A</v>
      </c>
      <c r="Y2172" s="14" t="e">
        <f t="shared" ca="1" si="586"/>
        <v>#N/A</v>
      </c>
      <c r="Z2172" s="14" t="e">
        <f t="shared" ca="1" si="587"/>
        <v>#N/A</v>
      </c>
      <c r="AA2172" s="14" t="e">
        <f t="shared" ca="1" si="588"/>
        <v>#N/A</v>
      </c>
      <c r="AB2172" s="14" t="e">
        <f t="shared" ca="1" si="589"/>
        <v>#N/A</v>
      </c>
      <c r="AC2172" s="14" t="e">
        <f t="shared" ca="1" si="590"/>
        <v>#N/A</v>
      </c>
      <c r="AD2172" s="14" t="e">
        <f t="shared" ca="1" si="591"/>
        <v>#N/A</v>
      </c>
      <c r="AE2172" s="14" t="e">
        <f t="shared" ca="1" si="592"/>
        <v>#N/A</v>
      </c>
      <c r="AF2172" s="14" t="e">
        <f t="shared" ca="1" si="593"/>
        <v>#N/A</v>
      </c>
      <c r="AG2172" s="14" t="e">
        <f t="shared" ca="1" si="594"/>
        <v>#N/A</v>
      </c>
      <c r="AH2172" s="14" t="e">
        <f t="shared" ca="1" si="595"/>
        <v>#N/A</v>
      </c>
      <c r="AI2172" s="14" t="e">
        <f t="shared" ca="1" si="596"/>
        <v>#N/A</v>
      </c>
      <c r="AJ2172" s="14" t="e">
        <f t="shared" ca="1" si="597"/>
        <v>#N/A</v>
      </c>
      <c r="AK2172" s="14" t="e">
        <f t="shared" ca="1" si="598"/>
        <v>#N/A</v>
      </c>
    </row>
    <row r="2173" spans="1:37" x14ac:dyDescent="0.2">
      <c r="A2173" s="13" t="b">
        <f ca="1">IF(OFFSET(STATIC!$A$6,MATCH($A$16, STATIC!$A$6:$A$2307,0)+ROW()-ROW($A$16),0)&gt;$A$12, OFFSET(STATIC!$A$6,MATCH($A$16, STATIC!$A$6:$A$2307,0)+ROW()-ROW($A$16),0), FALSE)</f>
        <v>0</v>
      </c>
      <c r="B2173" s="7" t="e">
        <f ca="1">OFFSET(STATIC!$B$6,MATCH('Data Manipulation'!$A2173,STATIC!$A$6:$A$2307, 0)-1,3*(COLUMN()-COLUMN($B$16)))</f>
        <v>#N/A</v>
      </c>
      <c r="C2173" s="7" t="e">
        <f ca="1">OFFSET(STATIC!$B$6,MATCH('Data Manipulation'!$A2173,STATIC!$A$6:$A$2307, 0)-1,3*(COLUMN()-COLUMN($B$16)))</f>
        <v>#N/A</v>
      </c>
      <c r="D2173" s="7" t="e">
        <f ca="1">OFFSET(STATIC!$B$6,MATCH('Data Manipulation'!$A2173,STATIC!$A$6:$A$2307, 0)-1,3*(COLUMN()-COLUMN($B$16)))</f>
        <v>#N/A</v>
      </c>
      <c r="E2173" s="7" t="e">
        <f ca="1">OFFSET(STATIC!$B$6,MATCH('Data Manipulation'!$A2173,STATIC!$A$6:$A$2307, 0)-1,3*(COLUMN()-COLUMN($B$16)))*$J2173</f>
        <v>#N/A</v>
      </c>
      <c r="F2173" s="7" t="e">
        <f ca="1">OFFSET(STATIC!$B$6,MATCH('Data Manipulation'!$A2173,STATIC!$A$6:$A$2307, 0)-1,3*(COLUMN()-COLUMN($B$16)))</f>
        <v>#N/A</v>
      </c>
      <c r="G2173" s="7" t="e">
        <f ca="1">OFFSET(STATIC!$B$6,MATCH('Data Manipulation'!$A2173,STATIC!$A$6:$A$2307, 0)-1,3*(COLUMN()-COLUMN($B$16)))</f>
        <v>#N/A</v>
      </c>
      <c r="H2173" s="7" t="e">
        <f ca="1">OFFSET(STATIC!$B$6,MATCH('Data Manipulation'!$A2173,STATIC!$A$6:$A$2307, 0)-1,3*(COLUMN()-COLUMN($B$16)))</f>
        <v>#N/A</v>
      </c>
      <c r="I2173" s="7" t="e">
        <f ca="1">OFFSET(STATIC!$B$6,MATCH('Data Manipulation'!$A2173,STATIC!$A$6:$A$2307, 0)-1,3*(COLUMN()-COLUMN($B$16)))</f>
        <v>#N/A</v>
      </c>
      <c r="J2173" s="7" t="e">
        <f ca="1">OFFSET(STATIC!$B$6,MATCH('Data Manipulation'!$A2173,STATIC!$A$6:$A$2307, 0)-1,3*(COLUMN()-COLUMN($B$16)))</f>
        <v>#N/A</v>
      </c>
      <c r="K2173" s="7" t="e">
        <f ca="1">OFFSET(STATIC!$B$6,MATCH('Data Manipulation'!$A2173,STATIC!$A$6:$A$2307, 0)-1,3*(COLUMN()-COLUMN($B$16)))</f>
        <v>#N/A</v>
      </c>
      <c r="L2173" s="7" t="e">
        <f ca="1">OFFSET(STATIC!$B$6,MATCH('Data Manipulation'!$A2173,STATIC!$A$6:$A$2307, 0)-1,3*(COLUMN()-COLUMN($B$16)))</f>
        <v>#N/A</v>
      </c>
      <c r="M2173" s="7" t="e">
        <f ca="1">OFFSET(STATIC!$B$6,MATCH('Data Manipulation'!$A2173,STATIC!$A$6:$A$2307, 0)-1,3*(COLUMN()-COLUMN($B$16)))</f>
        <v>#N/A</v>
      </c>
      <c r="N2173" s="7" t="e">
        <f ca="1">OFFSET(STATIC!$B$6,MATCH('Data Manipulation'!$A2173,STATIC!$A$6:$A$2307, 0)-1,3*(COLUMN()-COLUMN($B$16)))*$J2173</f>
        <v>#N/A</v>
      </c>
      <c r="O2173" s="7" t="e">
        <f ca="1">OFFSET(STATIC!$B$6,MATCH('Data Manipulation'!$A2173,STATIC!$A$6:$A$2307, 0)-1,3*(COLUMN()-COLUMN($B$16)))</f>
        <v>#N/A</v>
      </c>
      <c r="P2173" s="7" t="e">
        <f ca="1">OFFSET(STATIC!$B$6,MATCH('Data Manipulation'!$A2173,STATIC!$A$6:$A$2307, 0)-1,3*(COLUMN()-COLUMN($B$16)))*$J2173</f>
        <v>#N/A</v>
      </c>
      <c r="Q2173" s="7" t="e">
        <f ca="1">OFFSET(STATIC!$B$6,MATCH('Data Manipulation'!$A2173,STATIC!$A$6:$A$2307, 0)-1,3*(COLUMN()-COLUMN($B$16)))</f>
        <v>#N/A</v>
      </c>
      <c r="R2173" s="7" t="e">
        <f ca="1">OFFSET(STATIC!$B$6,MATCH('Data Manipulation'!$A2173,STATIC!$A$6:$A$2307, 0)-1,3*(COLUMN()-COLUMN($B$16)))</f>
        <v>#N/A</v>
      </c>
      <c r="U2173" s="14" t="e">
        <f t="shared" ca="1" si="582"/>
        <v>#N/A</v>
      </c>
      <c r="V2173" s="14" t="e">
        <f t="shared" ca="1" si="583"/>
        <v>#N/A</v>
      </c>
      <c r="W2173" s="14" t="e">
        <f t="shared" ca="1" si="584"/>
        <v>#N/A</v>
      </c>
      <c r="X2173" s="14" t="e">
        <f t="shared" ca="1" si="585"/>
        <v>#N/A</v>
      </c>
      <c r="Y2173" s="14" t="e">
        <f t="shared" ca="1" si="586"/>
        <v>#N/A</v>
      </c>
      <c r="Z2173" s="14" t="e">
        <f t="shared" ca="1" si="587"/>
        <v>#N/A</v>
      </c>
      <c r="AA2173" s="14" t="e">
        <f t="shared" ca="1" si="588"/>
        <v>#N/A</v>
      </c>
      <c r="AB2173" s="14" t="e">
        <f t="shared" ca="1" si="589"/>
        <v>#N/A</v>
      </c>
      <c r="AC2173" s="14" t="e">
        <f t="shared" ca="1" si="590"/>
        <v>#N/A</v>
      </c>
      <c r="AD2173" s="14" t="e">
        <f t="shared" ca="1" si="591"/>
        <v>#N/A</v>
      </c>
      <c r="AE2173" s="14" t="e">
        <f t="shared" ca="1" si="592"/>
        <v>#N/A</v>
      </c>
      <c r="AF2173" s="14" t="e">
        <f t="shared" ca="1" si="593"/>
        <v>#N/A</v>
      </c>
      <c r="AG2173" s="14" t="e">
        <f t="shared" ca="1" si="594"/>
        <v>#N/A</v>
      </c>
      <c r="AH2173" s="14" t="e">
        <f t="shared" ca="1" si="595"/>
        <v>#N/A</v>
      </c>
      <c r="AI2173" s="14" t="e">
        <f t="shared" ca="1" si="596"/>
        <v>#N/A</v>
      </c>
      <c r="AJ2173" s="14" t="e">
        <f t="shared" ca="1" si="597"/>
        <v>#N/A</v>
      </c>
      <c r="AK2173" s="14" t="e">
        <f t="shared" ca="1" si="598"/>
        <v>#N/A</v>
      </c>
    </row>
    <row r="2174" spans="1:37" x14ac:dyDescent="0.2">
      <c r="A2174" s="13" t="b">
        <f ca="1">IF(OFFSET(STATIC!$A$6,MATCH($A$16, STATIC!$A$6:$A$2307,0)+ROW()-ROW($A$16),0)&gt;$A$12, OFFSET(STATIC!$A$6,MATCH($A$16, STATIC!$A$6:$A$2307,0)+ROW()-ROW($A$16),0), FALSE)</f>
        <v>0</v>
      </c>
      <c r="B2174" s="7" t="e">
        <f ca="1">OFFSET(STATIC!$B$6,MATCH('Data Manipulation'!$A2174,STATIC!$A$6:$A$2307, 0)-1,3*(COLUMN()-COLUMN($B$16)))</f>
        <v>#N/A</v>
      </c>
      <c r="C2174" s="7" t="e">
        <f ca="1">OFFSET(STATIC!$B$6,MATCH('Data Manipulation'!$A2174,STATIC!$A$6:$A$2307, 0)-1,3*(COLUMN()-COLUMN($B$16)))</f>
        <v>#N/A</v>
      </c>
      <c r="D2174" s="7" t="e">
        <f ca="1">OFFSET(STATIC!$B$6,MATCH('Data Manipulation'!$A2174,STATIC!$A$6:$A$2307, 0)-1,3*(COLUMN()-COLUMN($B$16)))</f>
        <v>#N/A</v>
      </c>
      <c r="E2174" s="7" t="e">
        <f ca="1">OFFSET(STATIC!$B$6,MATCH('Data Manipulation'!$A2174,STATIC!$A$6:$A$2307, 0)-1,3*(COLUMN()-COLUMN($B$16)))*$J2174</f>
        <v>#N/A</v>
      </c>
      <c r="F2174" s="7" t="e">
        <f ca="1">OFFSET(STATIC!$B$6,MATCH('Data Manipulation'!$A2174,STATIC!$A$6:$A$2307, 0)-1,3*(COLUMN()-COLUMN($B$16)))</f>
        <v>#N/A</v>
      </c>
      <c r="G2174" s="7" t="e">
        <f ca="1">OFFSET(STATIC!$B$6,MATCH('Data Manipulation'!$A2174,STATIC!$A$6:$A$2307, 0)-1,3*(COLUMN()-COLUMN($B$16)))</f>
        <v>#N/A</v>
      </c>
      <c r="H2174" s="7" t="e">
        <f ca="1">OFFSET(STATIC!$B$6,MATCH('Data Manipulation'!$A2174,STATIC!$A$6:$A$2307, 0)-1,3*(COLUMN()-COLUMN($B$16)))</f>
        <v>#N/A</v>
      </c>
      <c r="I2174" s="7" t="e">
        <f ca="1">OFFSET(STATIC!$B$6,MATCH('Data Manipulation'!$A2174,STATIC!$A$6:$A$2307, 0)-1,3*(COLUMN()-COLUMN($B$16)))</f>
        <v>#N/A</v>
      </c>
      <c r="J2174" s="7" t="e">
        <f ca="1">OFFSET(STATIC!$B$6,MATCH('Data Manipulation'!$A2174,STATIC!$A$6:$A$2307, 0)-1,3*(COLUMN()-COLUMN($B$16)))</f>
        <v>#N/A</v>
      </c>
      <c r="K2174" s="7" t="e">
        <f ca="1">OFFSET(STATIC!$B$6,MATCH('Data Manipulation'!$A2174,STATIC!$A$6:$A$2307, 0)-1,3*(COLUMN()-COLUMN($B$16)))</f>
        <v>#N/A</v>
      </c>
      <c r="L2174" s="7" t="e">
        <f ca="1">OFFSET(STATIC!$B$6,MATCH('Data Manipulation'!$A2174,STATIC!$A$6:$A$2307, 0)-1,3*(COLUMN()-COLUMN($B$16)))</f>
        <v>#N/A</v>
      </c>
      <c r="M2174" s="7" t="e">
        <f ca="1">OFFSET(STATIC!$B$6,MATCH('Data Manipulation'!$A2174,STATIC!$A$6:$A$2307, 0)-1,3*(COLUMN()-COLUMN($B$16)))</f>
        <v>#N/A</v>
      </c>
      <c r="N2174" s="7" t="e">
        <f ca="1">OFFSET(STATIC!$B$6,MATCH('Data Manipulation'!$A2174,STATIC!$A$6:$A$2307, 0)-1,3*(COLUMN()-COLUMN($B$16)))*$J2174</f>
        <v>#N/A</v>
      </c>
      <c r="O2174" s="7" t="e">
        <f ca="1">OFFSET(STATIC!$B$6,MATCH('Data Manipulation'!$A2174,STATIC!$A$6:$A$2307, 0)-1,3*(COLUMN()-COLUMN($B$16)))</f>
        <v>#N/A</v>
      </c>
      <c r="P2174" s="7" t="e">
        <f ca="1">OFFSET(STATIC!$B$6,MATCH('Data Manipulation'!$A2174,STATIC!$A$6:$A$2307, 0)-1,3*(COLUMN()-COLUMN($B$16)))*$J2174</f>
        <v>#N/A</v>
      </c>
      <c r="Q2174" s="7" t="e">
        <f ca="1">OFFSET(STATIC!$B$6,MATCH('Data Manipulation'!$A2174,STATIC!$A$6:$A$2307, 0)-1,3*(COLUMN()-COLUMN($B$16)))</f>
        <v>#N/A</v>
      </c>
      <c r="R2174" s="7" t="e">
        <f ca="1">OFFSET(STATIC!$B$6,MATCH('Data Manipulation'!$A2174,STATIC!$A$6:$A$2307, 0)-1,3*(COLUMN()-COLUMN($B$16)))</f>
        <v>#N/A</v>
      </c>
      <c r="U2174" s="14" t="e">
        <f t="shared" ca="1" si="582"/>
        <v>#N/A</v>
      </c>
      <c r="V2174" s="14" t="e">
        <f t="shared" ca="1" si="583"/>
        <v>#N/A</v>
      </c>
      <c r="W2174" s="14" t="e">
        <f t="shared" ca="1" si="584"/>
        <v>#N/A</v>
      </c>
      <c r="X2174" s="14" t="e">
        <f t="shared" ca="1" si="585"/>
        <v>#N/A</v>
      </c>
      <c r="Y2174" s="14" t="e">
        <f t="shared" ca="1" si="586"/>
        <v>#N/A</v>
      </c>
      <c r="Z2174" s="14" t="e">
        <f t="shared" ca="1" si="587"/>
        <v>#N/A</v>
      </c>
      <c r="AA2174" s="14" t="e">
        <f t="shared" ca="1" si="588"/>
        <v>#N/A</v>
      </c>
      <c r="AB2174" s="14" t="e">
        <f t="shared" ca="1" si="589"/>
        <v>#N/A</v>
      </c>
      <c r="AC2174" s="14" t="e">
        <f t="shared" ca="1" si="590"/>
        <v>#N/A</v>
      </c>
      <c r="AD2174" s="14" t="e">
        <f t="shared" ca="1" si="591"/>
        <v>#N/A</v>
      </c>
      <c r="AE2174" s="14" t="e">
        <f t="shared" ca="1" si="592"/>
        <v>#N/A</v>
      </c>
      <c r="AF2174" s="14" t="e">
        <f t="shared" ca="1" si="593"/>
        <v>#N/A</v>
      </c>
      <c r="AG2174" s="14" t="e">
        <f t="shared" ca="1" si="594"/>
        <v>#N/A</v>
      </c>
      <c r="AH2174" s="14" t="e">
        <f t="shared" ca="1" si="595"/>
        <v>#N/A</v>
      </c>
      <c r="AI2174" s="14" t="e">
        <f t="shared" ca="1" si="596"/>
        <v>#N/A</v>
      </c>
      <c r="AJ2174" s="14" t="e">
        <f t="shared" ca="1" si="597"/>
        <v>#N/A</v>
      </c>
      <c r="AK2174" s="14" t="e">
        <f t="shared" ca="1" si="598"/>
        <v>#N/A</v>
      </c>
    </row>
    <row r="2175" spans="1:37" x14ac:dyDescent="0.2">
      <c r="A2175" s="13" t="b">
        <f ca="1">IF(OFFSET(STATIC!$A$6,MATCH($A$16, STATIC!$A$6:$A$2307,0)+ROW()-ROW($A$16),0)&gt;$A$12, OFFSET(STATIC!$A$6,MATCH($A$16, STATIC!$A$6:$A$2307,0)+ROW()-ROW($A$16),0), FALSE)</f>
        <v>0</v>
      </c>
      <c r="B2175" s="7" t="e">
        <f ca="1">OFFSET(STATIC!$B$6,MATCH('Data Manipulation'!$A2175,STATIC!$A$6:$A$2307, 0)-1,3*(COLUMN()-COLUMN($B$16)))</f>
        <v>#N/A</v>
      </c>
      <c r="C2175" s="7" t="e">
        <f ca="1">OFFSET(STATIC!$B$6,MATCH('Data Manipulation'!$A2175,STATIC!$A$6:$A$2307, 0)-1,3*(COLUMN()-COLUMN($B$16)))</f>
        <v>#N/A</v>
      </c>
      <c r="D2175" s="7" t="e">
        <f ca="1">OFFSET(STATIC!$B$6,MATCH('Data Manipulation'!$A2175,STATIC!$A$6:$A$2307, 0)-1,3*(COLUMN()-COLUMN($B$16)))</f>
        <v>#N/A</v>
      </c>
      <c r="E2175" s="7" t="e">
        <f ca="1">OFFSET(STATIC!$B$6,MATCH('Data Manipulation'!$A2175,STATIC!$A$6:$A$2307, 0)-1,3*(COLUMN()-COLUMN($B$16)))*$J2175</f>
        <v>#N/A</v>
      </c>
      <c r="F2175" s="7" t="e">
        <f ca="1">OFFSET(STATIC!$B$6,MATCH('Data Manipulation'!$A2175,STATIC!$A$6:$A$2307, 0)-1,3*(COLUMN()-COLUMN($B$16)))</f>
        <v>#N/A</v>
      </c>
      <c r="G2175" s="7" t="e">
        <f ca="1">OFFSET(STATIC!$B$6,MATCH('Data Manipulation'!$A2175,STATIC!$A$6:$A$2307, 0)-1,3*(COLUMN()-COLUMN($B$16)))</f>
        <v>#N/A</v>
      </c>
      <c r="H2175" s="7" t="e">
        <f ca="1">OFFSET(STATIC!$B$6,MATCH('Data Manipulation'!$A2175,STATIC!$A$6:$A$2307, 0)-1,3*(COLUMN()-COLUMN($B$16)))</f>
        <v>#N/A</v>
      </c>
      <c r="I2175" s="7" t="e">
        <f ca="1">OFFSET(STATIC!$B$6,MATCH('Data Manipulation'!$A2175,STATIC!$A$6:$A$2307, 0)-1,3*(COLUMN()-COLUMN($B$16)))</f>
        <v>#N/A</v>
      </c>
      <c r="J2175" s="7" t="e">
        <f ca="1">OFFSET(STATIC!$B$6,MATCH('Data Manipulation'!$A2175,STATIC!$A$6:$A$2307, 0)-1,3*(COLUMN()-COLUMN($B$16)))</f>
        <v>#N/A</v>
      </c>
      <c r="K2175" s="7" t="e">
        <f ca="1">OFFSET(STATIC!$B$6,MATCH('Data Manipulation'!$A2175,STATIC!$A$6:$A$2307, 0)-1,3*(COLUMN()-COLUMN($B$16)))</f>
        <v>#N/A</v>
      </c>
      <c r="L2175" s="7" t="e">
        <f ca="1">OFFSET(STATIC!$B$6,MATCH('Data Manipulation'!$A2175,STATIC!$A$6:$A$2307, 0)-1,3*(COLUMN()-COLUMN($B$16)))</f>
        <v>#N/A</v>
      </c>
      <c r="M2175" s="7" t="e">
        <f ca="1">OFFSET(STATIC!$B$6,MATCH('Data Manipulation'!$A2175,STATIC!$A$6:$A$2307, 0)-1,3*(COLUMN()-COLUMN($B$16)))</f>
        <v>#N/A</v>
      </c>
      <c r="N2175" s="7" t="e">
        <f ca="1">OFFSET(STATIC!$B$6,MATCH('Data Manipulation'!$A2175,STATIC!$A$6:$A$2307, 0)-1,3*(COLUMN()-COLUMN($B$16)))*$J2175</f>
        <v>#N/A</v>
      </c>
      <c r="O2175" s="7" t="e">
        <f ca="1">OFFSET(STATIC!$B$6,MATCH('Data Manipulation'!$A2175,STATIC!$A$6:$A$2307, 0)-1,3*(COLUMN()-COLUMN($B$16)))</f>
        <v>#N/A</v>
      </c>
      <c r="P2175" s="7" t="e">
        <f ca="1">OFFSET(STATIC!$B$6,MATCH('Data Manipulation'!$A2175,STATIC!$A$6:$A$2307, 0)-1,3*(COLUMN()-COLUMN($B$16)))*$J2175</f>
        <v>#N/A</v>
      </c>
      <c r="Q2175" s="7" t="e">
        <f ca="1">OFFSET(STATIC!$B$6,MATCH('Data Manipulation'!$A2175,STATIC!$A$6:$A$2307, 0)-1,3*(COLUMN()-COLUMN($B$16)))</f>
        <v>#N/A</v>
      </c>
      <c r="R2175" s="7" t="e">
        <f ca="1">OFFSET(STATIC!$B$6,MATCH('Data Manipulation'!$A2175,STATIC!$A$6:$A$2307, 0)-1,3*(COLUMN()-COLUMN($B$16)))</f>
        <v>#N/A</v>
      </c>
      <c r="U2175" s="14" t="e">
        <f t="shared" ca="1" si="582"/>
        <v>#N/A</v>
      </c>
      <c r="V2175" s="14" t="e">
        <f t="shared" ca="1" si="583"/>
        <v>#N/A</v>
      </c>
      <c r="W2175" s="14" t="e">
        <f t="shared" ca="1" si="584"/>
        <v>#N/A</v>
      </c>
      <c r="X2175" s="14" t="e">
        <f t="shared" ca="1" si="585"/>
        <v>#N/A</v>
      </c>
      <c r="Y2175" s="14" t="e">
        <f t="shared" ca="1" si="586"/>
        <v>#N/A</v>
      </c>
      <c r="Z2175" s="14" t="e">
        <f t="shared" ca="1" si="587"/>
        <v>#N/A</v>
      </c>
      <c r="AA2175" s="14" t="e">
        <f t="shared" ca="1" si="588"/>
        <v>#N/A</v>
      </c>
      <c r="AB2175" s="14" t="e">
        <f t="shared" ca="1" si="589"/>
        <v>#N/A</v>
      </c>
      <c r="AC2175" s="14" t="e">
        <f t="shared" ca="1" si="590"/>
        <v>#N/A</v>
      </c>
      <c r="AD2175" s="14" t="e">
        <f t="shared" ca="1" si="591"/>
        <v>#N/A</v>
      </c>
      <c r="AE2175" s="14" t="e">
        <f t="shared" ca="1" si="592"/>
        <v>#N/A</v>
      </c>
      <c r="AF2175" s="14" t="e">
        <f t="shared" ca="1" si="593"/>
        <v>#N/A</v>
      </c>
      <c r="AG2175" s="14" t="e">
        <f t="shared" ca="1" si="594"/>
        <v>#N/A</v>
      </c>
      <c r="AH2175" s="14" t="e">
        <f t="shared" ca="1" si="595"/>
        <v>#N/A</v>
      </c>
      <c r="AI2175" s="14" t="e">
        <f t="shared" ca="1" si="596"/>
        <v>#N/A</v>
      </c>
      <c r="AJ2175" s="14" t="e">
        <f t="shared" ca="1" si="597"/>
        <v>#N/A</v>
      </c>
      <c r="AK2175" s="14" t="e">
        <f t="shared" ca="1" si="598"/>
        <v>#N/A</v>
      </c>
    </row>
    <row r="2176" spans="1:37" x14ac:dyDescent="0.2">
      <c r="A2176" s="13" t="b">
        <f ca="1">IF(OFFSET(STATIC!$A$6,MATCH($A$16, STATIC!$A$6:$A$2307,0)+ROW()-ROW($A$16),0)&gt;$A$12, OFFSET(STATIC!$A$6,MATCH($A$16, STATIC!$A$6:$A$2307,0)+ROW()-ROW($A$16),0), FALSE)</f>
        <v>0</v>
      </c>
      <c r="B2176" s="7" t="e">
        <f ca="1">OFFSET(STATIC!$B$6,MATCH('Data Manipulation'!$A2176,STATIC!$A$6:$A$2307, 0)-1,3*(COLUMN()-COLUMN($B$16)))</f>
        <v>#N/A</v>
      </c>
      <c r="C2176" s="7" t="e">
        <f ca="1">OFFSET(STATIC!$B$6,MATCH('Data Manipulation'!$A2176,STATIC!$A$6:$A$2307, 0)-1,3*(COLUMN()-COLUMN($B$16)))</f>
        <v>#N/A</v>
      </c>
      <c r="D2176" s="7" t="e">
        <f ca="1">OFFSET(STATIC!$B$6,MATCH('Data Manipulation'!$A2176,STATIC!$A$6:$A$2307, 0)-1,3*(COLUMN()-COLUMN($B$16)))</f>
        <v>#N/A</v>
      </c>
      <c r="E2176" s="7" t="e">
        <f ca="1">OFFSET(STATIC!$B$6,MATCH('Data Manipulation'!$A2176,STATIC!$A$6:$A$2307, 0)-1,3*(COLUMN()-COLUMN($B$16)))*$J2176</f>
        <v>#N/A</v>
      </c>
      <c r="F2176" s="7" t="e">
        <f ca="1">OFFSET(STATIC!$B$6,MATCH('Data Manipulation'!$A2176,STATIC!$A$6:$A$2307, 0)-1,3*(COLUMN()-COLUMN($B$16)))</f>
        <v>#N/A</v>
      </c>
      <c r="G2176" s="7" t="e">
        <f ca="1">OFFSET(STATIC!$B$6,MATCH('Data Manipulation'!$A2176,STATIC!$A$6:$A$2307, 0)-1,3*(COLUMN()-COLUMN($B$16)))</f>
        <v>#N/A</v>
      </c>
      <c r="H2176" s="7" t="e">
        <f ca="1">OFFSET(STATIC!$B$6,MATCH('Data Manipulation'!$A2176,STATIC!$A$6:$A$2307, 0)-1,3*(COLUMN()-COLUMN($B$16)))</f>
        <v>#N/A</v>
      </c>
      <c r="I2176" s="7" t="e">
        <f ca="1">OFFSET(STATIC!$B$6,MATCH('Data Manipulation'!$A2176,STATIC!$A$6:$A$2307, 0)-1,3*(COLUMN()-COLUMN($B$16)))</f>
        <v>#N/A</v>
      </c>
      <c r="J2176" s="7" t="e">
        <f ca="1">OFFSET(STATIC!$B$6,MATCH('Data Manipulation'!$A2176,STATIC!$A$6:$A$2307, 0)-1,3*(COLUMN()-COLUMN($B$16)))</f>
        <v>#N/A</v>
      </c>
      <c r="K2176" s="7" t="e">
        <f ca="1">OFFSET(STATIC!$B$6,MATCH('Data Manipulation'!$A2176,STATIC!$A$6:$A$2307, 0)-1,3*(COLUMN()-COLUMN($B$16)))</f>
        <v>#N/A</v>
      </c>
      <c r="L2176" s="7" t="e">
        <f ca="1">OFFSET(STATIC!$B$6,MATCH('Data Manipulation'!$A2176,STATIC!$A$6:$A$2307, 0)-1,3*(COLUMN()-COLUMN($B$16)))</f>
        <v>#N/A</v>
      </c>
      <c r="M2176" s="7" t="e">
        <f ca="1">OFFSET(STATIC!$B$6,MATCH('Data Manipulation'!$A2176,STATIC!$A$6:$A$2307, 0)-1,3*(COLUMN()-COLUMN($B$16)))</f>
        <v>#N/A</v>
      </c>
      <c r="N2176" s="7" t="e">
        <f ca="1">OFFSET(STATIC!$B$6,MATCH('Data Manipulation'!$A2176,STATIC!$A$6:$A$2307, 0)-1,3*(COLUMN()-COLUMN($B$16)))*$J2176</f>
        <v>#N/A</v>
      </c>
      <c r="O2176" s="7" t="e">
        <f ca="1">OFFSET(STATIC!$B$6,MATCH('Data Manipulation'!$A2176,STATIC!$A$6:$A$2307, 0)-1,3*(COLUMN()-COLUMN($B$16)))</f>
        <v>#N/A</v>
      </c>
      <c r="P2176" s="7" t="e">
        <f ca="1">OFFSET(STATIC!$B$6,MATCH('Data Manipulation'!$A2176,STATIC!$A$6:$A$2307, 0)-1,3*(COLUMN()-COLUMN($B$16)))*$J2176</f>
        <v>#N/A</v>
      </c>
      <c r="Q2176" s="7" t="e">
        <f ca="1">OFFSET(STATIC!$B$6,MATCH('Data Manipulation'!$A2176,STATIC!$A$6:$A$2307, 0)-1,3*(COLUMN()-COLUMN($B$16)))</f>
        <v>#N/A</v>
      </c>
      <c r="R2176" s="7" t="e">
        <f ca="1">OFFSET(STATIC!$B$6,MATCH('Data Manipulation'!$A2176,STATIC!$A$6:$A$2307, 0)-1,3*(COLUMN()-COLUMN($B$16)))</f>
        <v>#N/A</v>
      </c>
      <c r="U2176" s="14" t="e">
        <f t="shared" ca="1" si="582"/>
        <v>#N/A</v>
      </c>
      <c r="V2176" s="14" t="e">
        <f t="shared" ca="1" si="583"/>
        <v>#N/A</v>
      </c>
      <c r="W2176" s="14" t="e">
        <f t="shared" ca="1" si="584"/>
        <v>#N/A</v>
      </c>
      <c r="X2176" s="14" t="e">
        <f t="shared" ca="1" si="585"/>
        <v>#N/A</v>
      </c>
      <c r="Y2176" s="14" t="e">
        <f t="shared" ca="1" si="586"/>
        <v>#N/A</v>
      </c>
      <c r="Z2176" s="14" t="e">
        <f t="shared" ca="1" si="587"/>
        <v>#N/A</v>
      </c>
      <c r="AA2176" s="14" t="e">
        <f t="shared" ca="1" si="588"/>
        <v>#N/A</v>
      </c>
      <c r="AB2176" s="14" t="e">
        <f t="shared" ca="1" si="589"/>
        <v>#N/A</v>
      </c>
      <c r="AC2176" s="14" t="e">
        <f t="shared" ca="1" si="590"/>
        <v>#N/A</v>
      </c>
      <c r="AD2176" s="14" t="e">
        <f t="shared" ca="1" si="591"/>
        <v>#N/A</v>
      </c>
      <c r="AE2176" s="14" t="e">
        <f t="shared" ca="1" si="592"/>
        <v>#N/A</v>
      </c>
      <c r="AF2176" s="14" t="e">
        <f t="shared" ca="1" si="593"/>
        <v>#N/A</v>
      </c>
      <c r="AG2176" s="14" t="e">
        <f t="shared" ca="1" si="594"/>
        <v>#N/A</v>
      </c>
      <c r="AH2176" s="14" t="e">
        <f t="shared" ca="1" si="595"/>
        <v>#N/A</v>
      </c>
      <c r="AI2176" s="14" t="e">
        <f t="shared" ca="1" si="596"/>
        <v>#N/A</v>
      </c>
      <c r="AJ2176" s="14" t="e">
        <f t="shared" ca="1" si="597"/>
        <v>#N/A</v>
      </c>
      <c r="AK2176" s="14" t="e">
        <f t="shared" ca="1" si="598"/>
        <v>#N/A</v>
      </c>
    </row>
    <row r="2177" spans="1:37" x14ac:dyDescent="0.2">
      <c r="A2177" s="13" t="b">
        <f ca="1">IF(OFFSET(STATIC!$A$6,MATCH($A$16, STATIC!$A$6:$A$2307,0)+ROW()-ROW($A$16),0)&gt;$A$12, OFFSET(STATIC!$A$6,MATCH($A$16, STATIC!$A$6:$A$2307,0)+ROW()-ROW($A$16),0), FALSE)</f>
        <v>0</v>
      </c>
      <c r="B2177" s="7" t="e">
        <f ca="1">OFFSET(STATIC!$B$6,MATCH('Data Manipulation'!$A2177,STATIC!$A$6:$A$2307, 0)-1,3*(COLUMN()-COLUMN($B$16)))</f>
        <v>#N/A</v>
      </c>
      <c r="C2177" s="7" t="e">
        <f ca="1">OFFSET(STATIC!$B$6,MATCH('Data Manipulation'!$A2177,STATIC!$A$6:$A$2307, 0)-1,3*(COLUMN()-COLUMN($B$16)))</f>
        <v>#N/A</v>
      </c>
      <c r="D2177" s="7" t="e">
        <f ca="1">OFFSET(STATIC!$B$6,MATCH('Data Manipulation'!$A2177,STATIC!$A$6:$A$2307, 0)-1,3*(COLUMN()-COLUMN($B$16)))</f>
        <v>#N/A</v>
      </c>
      <c r="E2177" s="7" t="e">
        <f ca="1">OFFSET(STATIC!$B$6,MATCH('Data Manipulation'!$A2177,STATIC!$A$6:$A$2307, 0)-1,3*(COLUMN()-COLUMN($B$16)))*$J2177</f>
        <v>#N/A</v>
      </c>
      <c r="F2177" s="7" t="e">
        <f ca="1">OFFSET(STATIC!$B$6,MATCH('Data Manipulation'!$A2177,STATIC!$A$6:$A$2307, 0)-1,3*(COLUMN()-COLUMN($B$16)))</f>
        <v>#N/A</v>
      </c>
      <c r="G2177" s="7" t="e">
        <f ca="1">OFFSET(STATIC!$B$6,MATCH('Data Manipulation'!$A2177,STATIC!$A$6:$A$2307, 0)-1,3*(COLUMN()-COLUMN($B$16)))</f>
        <v>#N/A</v>
      </c>
      <c r="H2177" s="7" t="e">
        <f ca="1">OFFSET(STATIC!$B$6,MATCH('Data Manipulation'!$A2177,STATIC!$A$6:$A$2307, 0)-1,3*(COLUMN()-COLUMN($B$16)))</f>
        <v>#N/A</v>
      </c>
      <c r="I2177" s="7" t="e">
        <f ca="1">OFFSET(STATIC!$B$6,MATCH('Data Manipulation'!$A2177,STATIC!$A$6:$A$2307, 0)-1,3*(COLUMN()-COLUMN($B$16)))</f>
        <v>#N/A</v>
      </c>
      <c r="J2177" s="7" t="e">
        <f ca="1">OFFSET(STATIC!$B$6,MATCH('Data Manipulation'!$A2177,STATIC!$A$6:$A$2307, 0)-1,3*(COLUMN()-COLUMN($B$16)))</f>
        <v>#N/A</v>
      </c>
      <c r="K2177" s="7" t="e">
        <f ca="1">OFFSET(STATIC!$B$6,MATCH('Data Manipulation'!$A2177,STATIC!$A$6:$A$2307, 0)-1,3*(COLUMN()-COLUMN($B$16)))</f>
        <v>#N/A</v>
      </c>
      <c r="L2177" s="7" t="e">
        <f ca="1">OFFSET(STATIC!$B$6,MATCH('Data Manipulation'!$A2177,STATIC!$A$6:$A$2307, 0)-1,3*(COLUMN()-COLUMN($B$16)))</f>
        <v>#N/A</v>
      </c>
      <c r="M2177" s="7" t="e">
        <f ca="1">OFFSET(STATIC!$B$6,MATCH('Data Manipulation'!$A2177,STATIC!$A$6:$A$2307, 0)-1,3*(COLUMN()-COLUMN($B$16)))</f>
        <v>#N/A</v>
      </c>
      <c r="N2177" s="7" t="e">
        <f ca="1">OFFSET(STATIC!$B$6,MATCH('Data Manipulation'!$A2177,STATIC!$A$6:$A$2307, 0)-1,3*(COLUMN()-COLUMN($B$16)))*$J2177</f>
        <v>#N/A</v>
      </c>
      <c r="O2177" s="7" t="e">
        <f ca="1">OFFSET(STATIC!$B$6,MATCH('Data Manipulation'!$A2177,STATIC!$A$6:$A$2307, 0)-1,3*(COLUMN()-COLUMN($B$16)))</f>
        <v>#N/A</v>
      </c>
      <c r="P2177" s="7" t="e">
        <f ca="1">OFFSET(STATIC!$B$6,MATCH('Data Manipulation'!$A2177,STATIC!$A$6:$A$2307, 0)-1,3*(COLUMN()-COLUMN($B$16)))*$J2177</f>
        <v>#N/A</v>
      </c>
      <c r="Q2177" s="7" t="e">
        <f ca="1">OFFSET(STATIC!$B$6,MATCH('Data Manipulation'!$A2177,STATIC!$A$6:$A$2307, 0)-1,3*(COLUMN()-COLUMN($B$16)))</f>
        <v>#N/A</v>
      </c>
      <c r="R2177" s="7" t="e">
        <f ca="1">OFFSET(STATIC!$B$6,MATCH('Data Manipulation'!$A2177,STATIC!$A$6:$A$2307, 0)-1,3*(COLUMN()-COLUMN($B$16)))</f>
        <v>#N/A</v>
      </c>
      <c r="U2177" s="14" t="e">
        <f t="shared" ca="1" si="582"/>
        <v>#N/A</v>
      </c>
      <c r="V2177" s="14" t="e">
        <f t="shared" ca="1" si="583"/>
        <v>#N/A</v>
      </c>
      <c r="W2177" s="14" t="e">
        <f t="shared" ca="1" si="584"/>
        <v>#N/A</v>
      </c>
      <c r="X2177" s="14" t="e">
        <f t="shared" ca="1" si="585"/>
        <v>#N/A</v>
      </c>
      <c r="Y2177" s="14" t="e">
        <f t="shared" ca="1" si="586"/>
        <v>#N/A</v>
      </c>
      <c r="Z2177" s="14" t="e">
        <f t="shared" ca="1" si="587"/>
        <v>#N/A</v>
      </c>
      <c r="AA2177" s="14" t="e">
        <f t="shared" ca="1" si="588"/>
        <v>#N/A</v>
      </c>
      <c r="AB2177" s="14" t="e">
        <f t="shared" ca="1" si="589"/>
        <v>#N/A</v>
      </c>
      <c r="AC2177" s="14" t="e">
        <f t="shared" ca="1" si="590"/>
        <v>#N/A</v>
      </c>
      <c r="AD2177" s="14" t="e">
        <f t="shared" ca="1" si="591"/>
        <v>#N/A</v>
      </c>
      <c r="AE2177" s="14" t="e">
        <f t="shared" ca="1" si="592"/>
        <v>#N/A</v>
      </c>
      <c r="AF2177" s="14" t="e">
        <f t="shared" ca="1" si="593"/>
        <v>#N/A</v>
      </c>
      <c r="AG2177" s="14" t="e">
        <f t="shared" ca="1" si="594"/>
        <v>#N/A</v>
      </c>
      <c r="AH2177" s="14" t="e">
        <f t="shared" ca="1" si="595"/>
        <v>#N/A</v>
      </c>
      <c r="AI2177" s="14" t="e">
        <f t="shared" ca="1" si="596"/>
        <v>#N/A</v>
      </c>
      <c r="AJ2177" s="14" t="e">
        <f t="shared" ca="1" si="597"/>
        <v>#N/A</v>
      </c>
      <c r="AK2177" s="14" t="e">
        <f t="shared" ca="1" si="598"/>
        <v>#N/A</v>
      </c>
    </row>
    <row r="2178" spans="1:37" x14ac:dyDescent="0.2">
      <c r="A2178" s="13" t="b">
        <f ca="1">IF(OFFSET(STATIC!$A$6,MATCH($A$16, STATIC!$A$6:$A$2307,0)+ROW()-ROW($A$16),0)&gt;$A$12, OFFSET(STATIC!$A$6,MATCH($A$16, STATIC!$A$6:$A$2307,0)+ROW()-ROW($A$16),0), FALSE)</f>
        <v>0</v>
      </c>
      <c r="B2178" s="7" t="e">
        <f ca="1">OFFSET(STATIC!$B$6,MATCH('Data Manipulation'!$A2178,STATIC!$A$6:$A$2307, 0)-1,3*(COLUMN()-COLUMN($B$16)))</f>
        <v>#N/A</v>
      </c>
      <c r="C2178" s="7" t="e">
        <f ca="1">OFFSET(STATIC!$B$6,MATCH('Data Manipulation'!$A2178,STATIC!$A$6:$A$2307, 0)-1,3*(COLUMN()-COLUMN($B$16)))</f>
        <v>#N/A</v>
      </c>
      <c r="D2178" s="7" t="e">
        <f ca="1">OFFSET(STATIC!$B$6,MATCH('Data Manipulation'!$A2178,STATIC!$A$6:$A$2307, 0)-1,3*(COLUMN()-COLUMN($B$16)))</f>
        <v>#N/A</v>
      </c>
      <c r="E2178" s="7" t="e">
        <f ca="1">OFFSET(STATIC!$B$6,MATCH('Data Manipulation'!$A2178,STATIC!$A$6:$A$2307, 0)-1,3*(COLUMN()-COLUMN($B$16)))*$J2178</f>
        <v>#N/A</v>
      </c>
      <c r="F2178" s="7" t="e">
        <f ca="1">OFFSET(STATIC!$B$6,MATCH('Data Manipulation'!$A2178,STATIC!$A$6:$A$2307, 0)-1,3*(COLUMN()-COLUMN($B$16)))</f>
        <v>#N/A</v>
      </c>
      <c r="G2178" s="7" t="e">
        <f ca="1">OFFSET(STATIC!$B$6,MATCH('Data Manipulation'!$A2178,STATIC!$A$6:$A$2307, 0)-1,3*(COLUMN()-COLUMN($B$16)))</f>
        <v>#N/A</v>
      </c>
      <c r="H2178" s="7" t="e">
        <f ca="1">OFFSET(STATIC!$B$6,MATCH('Data Manipulation'!$A2178,STATIC!$A$6:$A$2307, 0)-1,3*(COLUMN()-COLUMN($B$16)))</f>
        <v>#N/A</v>
      </c>
      <c r="I2178" s="7" t="e">
        <f ca="1">OFFSET(STATIC!$B$6,MATCH('Data Manipulation'!$A2178,STATIC!$A$6:$A$2307, 0)-1,3*(COLUMN()-COLUMN($B$16)))</f>
        <v>#N/A</v>
      </c>
      <c r="J2178" s="7" t="e">
        <f ca="1">OFFSET(STATIC!$B$6,MATCH('Data Manipulation'!$A2178,STATIC!$A$6:$A$2307, 0)-1,3*(COLUMN()-COLUMN($B$16)))</f>
        <v>#N/A</v>
      </c>
      <c r="K2178" s="7" t="e">
        <f ca="1">OFFSET(STATIC!$B$6,MATCH('Data Manipulation'!$A2178,STATIC!$A$6:$A$2307, 0)-1,3*(COLUMN()-COLUMN($B$16)))</f>
        <v>#N/A</v>
      </c>
      <c r="L2178" s="7" t="e">
        <f ca="1">OFFSET(STATIC!$B$6,MATCH('Data Manipulation'!$A2178,STATIC!$A$6:$A$2307, 0)-1,3*(COLUMN()-COLUMN($B$16)))</f>
        <v>#N/A</v>
      </c>
      <c r="M2178" s="7" t="e">
        <f ca="1">OFFSET(STATIC!$B$6,MATCH('Data Manipulation'!$A2178,STATIC!$A$6:$A$2307, 0)-1,3*(COLUMN()-COLUMN($B$16)))</f>
        <v>#N/A</v>
      </c>
      <c r="N2178" s="7" t="e">
        <f ca="1">OFFSET(STATIC!$B$6,MATCH('Data Manipulation'!$A2178,STATIC!$A$6:$A$2307, 0)-1,3*(COLUMN()-COLUMN($B$16)))*$J2178</f>
        <v>#N/A</v>
      </c>
      <c r="O2178" s="7" t="e">
        <f ca="1">OFFSET(STATIC!$B$6,MATCH('Data Manipulation'!$A2178,STATIC!$A$6:$A$2307, 0)-1,3*(COLUMN()-COLUMN($B$16)))</f>
        <v>#N/A</v>
      </c>
      <c r="P2178" s="7" t="e">
        <f ca="1">OFFSET(STATIC!$B$6,MATCH('Data Manipulation'!$A2178,STATIC!$A$6:$A$2307, 0)-1,3*(COLUMN()-COLUMN($B$16)))*$J2178</f>
        <v>#N/A</v>
      </c>
      <c r="Q2178" s="7" t="e">
        <f ca="1">OFFSET(STATIC!$B$6,MATCH('Data Manipulation'!$A2178,STATIC!$A$6:$A$2307, 0)-1,3*(COLUMN()-COLUMN($B$16)))</f>
        <v>#N/A</v>
      </c>
      <c r="R2178" s="7" t="e">
        <f ca="1">OFFSET(STATIC!$B$6,MATCH('Data Manipulation'!$A2178,STATIC!$A$6:$A$2307, 0)-1,3*(COLUMN()-COLUMN($B$16)))</f>
        <v>#N/A</v>
      </c>
      <c r="U2178" s="14" t="e">
        <f t="shared" ca="1" si="582"/>
        <v>#N/A</v>
      </c>
      <c r="V2178" s="14" t="e">
        <f t="shared" ca="1" si="583"/>
        <v>#N/A</v>
      </c>
      <c r="W2178" s="14" t="e">
        <f t="shared" ca="1" si="584"/>
        <v>#N/A</v>
      </c>
      <c r="X2178" s="14" t="e">
        <f t="shared" ca="1" si="585"/>
        <v>#N/A</v>
      </c>
      <c r="Y2178" s="14" t="e">
        <f t="shared" ca="1" si="586"/>
        <v>#N/A</v>
      </c>
      <c r="Z2178" s="14" t="e">
        <f t="shared" ca="1" si="587"/>
        <v>#N/A</v>
      </c>
      <c r="AA2178" s="14" t="e">
        <f t="shared" ca="1" si="588"/>
        <v>#N/A</v>
      </c>
      <c r="AB2178" s="14" t="e">
        <f t="shared" ca="1" si="589"/>
        <v>#N/A</v>
      </c>
      <c r="AC2178" s="14" t="e">
        <f t="shared" ca="1" si="590"/>
        <v>#N/A</v>
      </c>
      <c r="AD2178" s="14" t="e">
        <f t="shared" ca="1" si="591"/>
        <v>#N/A</v>
      </c>
      <c r="AE2178" s="14" t="e">
        <f t="shared" ca="1" si="592"/>
        <v>#N/A</v>
      </c>
      <c r="AF2178" s="14" t="e">
        <f t="shared" ca="1" si="593"/>
        <v>#N/A</v>
      </c>
      <c r="AG2178" s="14" t="e">
        <f t="shared" ca="1" si="594"/>
        <v>#N/A</v>
      </c>
      <c r="AH2178" s="14" t="e">
        <f t="shared" ca="1" si="595"/>
        <v>#N/A</v>
      </c>
      <c r="AI2178" s="14" t="e">
        <f t="shared" ca="1" si="596"/>
        <v>#N/A</v>
      </c>
      <c r="AJ2178" s="14" t="e">
        <f t="shared" ca="1" si="597"/>
        <v>#N/A</v>
      </c>
      <c r="AK2178" s="14" t="e">
        <f t="shared" ca="1" si="598"/>
        <v>#N/A</v>
      </c>
    </row>
    <row r="2179" spans="1:37" x14ac:dyDescent="0.2">
      <c r="A2179" s="13" t="b">
        <f ca="1">IF(OFFSET(STATIC!$A$6,MATCH($A$16, STATIC!$A$6:$A$2307,0)+ROW()-ROW($A$16),0)&gt;$A$12, OFFSET(STATIC!$A$6,MATCH($A$16, STATIC!$A$6:$A$2307,0)+ROW()-ROW($A$16),0), FALSE)</f>
        <v>0</v>
      </c>
      <c r="B2179" s="7" t="e">
        <f ca="1">OFFSET(STATIC!$B$6,MATCH('Data Manipulation'!$A2179,STATIC!$A$6:$A$2307, 0)-1,3*(COLUMN()-COLUMN($B$16)))</f>
        <v>#N/A</v>
      </c>
      <c r="C2179" s="7" t="e">
        <f ca="1">OFFSET(STATIC!$B$6,MATCH('Data Manipulation'!$A2179,STATIC!$A$6:$A$2307, 0)-1,3*(COLUMN()-COLUMN($B$16)))</f>
        <v>#N/A</v>
      </c>
      <c r="D2179" s="7" t="e">
        <f ca="1">OFFSET(STATIC!$B$6,MATCH('Data Manipulation'!$A2179,STATIC!$A$6:$A$2307, 0)-1,3*(COLUMN()-COLUMN($B$16)))</f>
        <v>#N/A</v>
      </c>
      <c r="E2179" s="7" t="e">
        <f ca="1">OFFSET(STATIC!$B$6,MATCH('Data Manipulation'!$A2179,STATIC!$A$6:$A$2307, 0)-1,3*(COLUMN()-COLUMN($B$16)))*$J2179</f>
        <v>#N/A</v>
      </c>
      <c r="F2179" s="7" t="e">
        <f ca="1">OFFSET(STATIC!$B$6,MATCH('Data Manipulation'!$A2179,STATIC!$A$6:$A$2307, 0)-1,3*(COLUMN()-COLUMN($B$16)))</f>
        <v>#N/A</v>
      </c>
      <c r="G2179" s="7" t="e">
        <f ca="1">OFFSET(STATIC!$B$6,MATCH('Data Manipulation'!$A2179,STATIC!$A$6:$A$2307, 0)-1,3*(COLUMN()-COLUMN($B$16)))</f>
        <v>#N/A</v>
      </c>
      <c r="H2179" s="7" t="e">
        <f ca="1">OFFSET(STATIC!$B$6,MATCH('Data Manipulation'!$A2179,STATIC!$A$6:$A$2307, 0)-1,3*(COLUMN()-COLUMN($B$16)))</f>
        <v>#N/A</v>
      </c>
      <c r="I2179" s="7" t="e">
        <f ca="1">OFFSET(STATIC!$B$6,MATCH('Data Manipulation'!$A2179,STATIC!$A$6:$A$2307, 0)-1,3*(COLUMN()-COLUMN($B$16)))</f>
        <v>#N/A</v>
      </c>
      <c r="J2179" s="7" t="e">
        <f ca="1">OFFSET(STATIC!$B$6,MATCH('Data Manipulation'!$A2179,STATIC!$A$6:$A$2307, 0)-1,3*(COLUMN()-COLUMN($B$16)))</f>
        <v>#N/A</v>
      </c>
      <c r="K2179" s="7" t="e">
        <f ca="1">OFFSET(STATIC!$B$6,MATCH('Data Manipulation'!$A2179,STATIC!$A$6:$A$2307, 0)-1,3*(COLUMN()-COLUMN($B$16)))</f>
        <v>#N/A</v>
      </c>
      <c r="L2179" s="7" t="e">
        <f ca="1">OFFSET(STATIC!$B$6,MATCH('Data Manipulation'!$A2179,STATIC!$A$6:$A$2307, 0)-1,3*(COLUMN()-COLUMN($B$16)))</f>
        <v>#N/A</v>
      </c>
      <c r="M2179" s="7" t="e">
        <f ca="1">OFFSET(STATIC!$B$6,MATCH('Data Manipulation'!$A2179,STATIC!$A$6:$A$2307, 0)-1,3*(COLUMN()-COLUMN($B$16)))</f>
        <v>#N/A</v>
      </c>
      <c r="N2179" s="7" t="e">
        <f ca="1">OFFSET(STATIC!$B$6,MATCH('Data Manipulation'!$A2179,STATIC!$A$6:$A$2307, 0)-1,3*(COLUMN()-COLUMN($B$16)))*$J2179</f>
        <v>#N/A</v>
      </c>
      <c r="O2179" s="7" t="e">
        <f ca="1">OFFSET(STATIC!$B$6,MATCH('Data Manipulation'!$A2179,STATIC!$A$6:$A$2307, 0)-1,3*(COLUMN()-COLUMN($B$16)))</f>
        <v>#N/A</v>
      </c>
      <c r="P2179" s="7" t="e">
        <f ca="1">OFFSET(STATIC!$B$6,MATCH('Data Manipulation'!$A2179,STATIC!$A$6:$A$2307, 0)-1,3*(COLUMN()-COLUMN($B$16)))*$J2179</f>
        <v>#N/A</v>
      </c>
      <c r="Q2179" s="7" t="e">
        <f ca="1">OFFSET(STATIC!$B$6,MATCH('Data Manipulation'!$A2179,STATIC!$A$6:$A$2307, 0)-1,3*(COLUMN()-COLUMN($B$16)))</f>
        <v>#N/A</v>
      </c>
      <c r="R2179" s="7" t="e">
        <f ca="1">OFFSET(STATIC!$B$6,MATCH('Data Manipulation'!$A2179,STATIC!$A$6:$A$2307, 0)-1,3*(COLUMN()-COLUMN($B$16)))</f>
        <v>#N/A</v>
      </c>
      <c r="U2179" s="14" t="e">
        <f t="shared" ca="1" si="582"/>
        <v>#N/A</v>
      </c>
      <c r="V2179" s="14" t="e">
        <f t="shared" ca="1" si="583"/>
        <v>#N/A</v>
      </c>
      <c r="W2179" s="14" t="e">
        <f t="shared" ca="1" si="584"/>
        <v>#N/A</v>
      </c>
      <c r="X2179" s="14" t="e">
        <f t="shared" ca="1" si="585"/>
        <v>#N/A</v>
      </c>
      <c r="Y2179" s="14" t="e">
        <f t="shared" ca="1" si="586"/>
        <v>#N/A</v>
      </c>
      <c r="Z2179" s="14" t="e">
        <f t="shared" ca="1" si="587"/>
        <v>#N/A</v>
      </c>
      <c r="AA2179" s="14" t="e">
        <f t="shared" ca="1" si="588"/>
        <v>#N/A</v>
      </c>
      <c r="AB2179" s="14" t="e">
        <f t="shared" ca="1" si="589"/>
        <v>#N/A</v>
      </c>
      <c r="AC2179" s="14" t="e">
        <f t="shared" ca="1" si="590"/>
        <v>#N/A</v>
      </c>
      <c r="AD2179" s="14" t="e">
        <f t="shared" ca="1" si="591"/>
        <v>#N/A</v>
      </c>
      <c r="AE2179" s="14" t="e">
        <f t="shared" ca="1" si="592"/>
        <v>#N/A</v>
      </c>
      <c r="AF2179" s="14" t="e">
        <f t="shared" ca="1" si="593"/>
        <v>#N/A</v>
      </c>
      <c r="AG2179" s="14" t="e">
        <f t="shared" ca="1" si="594"/>
        <v>#N/A</v>
      </c>
      <c r="AH2179" s="14" t="e">
        <f t="shared" ca="1" si="595"/>
        <v>#N/A</v>
      </c>
      <c r="AI2179" s="14" t="e">
        <f t="shared" ca="1" si="596"/>
        <v>#N/A</v>
      </c>
      <c r="AJ2179" s="14" t="e">
        <f t="shared" ca="1" si="597"/>
        <v>#N/A</v>
      </c>
      <c r="AK2179" s="14" t="e">
        <f t="shared" ca="1" si="598"/>
        <v>#N/A</v>
      </c>
    </row>
    <row r="2180" spans="1:37" x14ac:dyDescent="0.2">
      <c r="A2180" s="13" t="b">
        <f ca="1">IF(OFFSET(STATIC!$A$6,MATCH($A$16, STATIC!$A$6:$A$2307,0)+ROW()-ROW($A$16),0)&gt;$A$12, OFFSET(STATIC!$A$6,MATCH($A$16, STATIC!$A$6:$A$2307,0)+ROW()-ROW($A$16),0), FALSE)</f>
        <v>0</v>
      </c>
      <c r="B2180" s="7" t="e">
        <f ca="1">OFFSET(STATIC!$B$6,MATCH('Data Manipulation'!$A2180,STATIC!$A$6:$A$2307, 0)-1,3*(COLUMN()-COLUMN($B$16)))</f>
        <v>#N/A</v>
      </c>
      <c r="C2180" s="7" t="e">
        <f ca="1">OFFSET(STATIC!$B$6,MATCH('Data Manipulation'!$A2180,STATIC!$A$6:$A$2307, 0)-1,3*(COLUMN()-COLUMN($B$16)))</f>
        <v>#N/A</v>
      </c>
      <c r="D2180" s="7" t="e">
        <f ca="1">OFFSET(STATIC!$B$6,MATCH('Data Manipulation'!$A2180,STATIC!$A$6:$A$2307, 0)-1,3*(COLUMN()-COLUMN($B$16)))</f>
        <v>#N/A</v>
      </c>
      <c r="E2180" s="7" t="e">
        <f ca="1">OFFSET(STATIC!$B$6,MATCH('Data Manipulation'!$A2180,STATIC!$A$6:$A$2307, 0)-1,3*(COLUMN()-COLUMN($B$16)))*$J2180</f>
        <v>#N/A</v>
      </c>
      <c r="F2180" s="7" t="e">
        <f ca="1">OFFSET(STATIC!$B$6,MATCH('Data Manipulation'!$A2180,STATIC!$A$6:$A$2307, 0)-1,3*(COLUMN()-COLUMN($B$16)))</f>
        <v>#N/A</v>
      </c>
      <c r="G2180" s="7" t="e">
        <f ca="1">OFFSET(STATIC!$B$6,MATCH('Data Manipulation'!$A2180,STATIC!$A$6:$A$2307, 0)-1,3*(COLUMN()-COLUMN($B$16)))</f>
        <v>#N/A</v>
      </c>
      <c r="H2180" s="7" t="e">
        <f ca="1">OFFSET(STATIC!$B$6,MATCH('Data Manipulation'!$A2180,STATIC!$A$6:$A$2307, 0)-1,3*(COLUMN()-COLUMN($B$16)))</f>
        <v>#N/A</v>
      </c>
      <c r="I2180" s="7" t="e">
        <f ca="1">OFFSET(STATIC!$B$6,MATCH('Data Manipulation'!$A2180,STATIC!$A$6:$A$2307, 0)-1,3*(COLUMN()-COLUMN($B$16)))</f>
        <v>#N/A</v>
      </c>
      <c r="J2180" s="7" t="e">
        <f ca="1">OFFSET(STATIC!$B$6,MATCH('Data Manipulation'!$A2180,STATIC!$A$6:$A$2307, 0)-1,3*(COLUMN()-COLUMN($B$16)))</f>
        <v>#N/A</v>
      </c>
      <c r="K2180" s="7" t="e">
        <f ca="1">OFFSET(STATIC!$B$6,MATCH('Data Manipulation'!$A2180,STATIC!$A$6:$A$2307, 0)-1,3*(COLUMN()-COLUMN($B$16)))</f>
        <v>#N/A</v>
      </c>
      <c r="L2180" s="7" t="e">
        <f ca="1">OFFSET(STATIC!$B$6,MATCH('Data Manipulation'!$A2180,STATIC!$A$6:$A$2307, 0)-1,3*(COLUMN()-COLUMN($B$16)))</f>
        <v>#N/A</v>
      </c>
      <c r="M2180" s="7" t="e">
        <f ca="1">OFFSET(STATIC!$B$6,MATCH('Data Manipulation'!$A2180,STATIC!$A$6:$A$2307, 0)-1,3*(COLUMN()-COLUMN($B$16)))</f>
        <v>#N/A</v>
      </c>
      <c r="N2180" s="7" t="e">
        <f ca="1">OFFSET(STATIC!$B$6,MATCH('Data Manipulation'!$A2180,STATIC!$A$6:$A$2307, 0)-1,3*(COLUMN()-COLUMN($B$16)))*$J2180</f>
        <v>#N/A</v>
      </c>
      <c r="O2180" s="7" t="e">
        <f ca="1">OFFSET(STATIC!$B$6,MATCH('Data Manipulation'!$A2180,STATIC!$A$6:$A$2307, 0)-1,3*(COLUMN()-COLUMN($B$16)))</f>
        <v>#N/A</v>
      </c>
      <c r="P2180" s="7" t="e">
        <f ca="1">OFFSET(STATIC!$B$6,MATCH('Data Manipulation'!$A2180,STATIC!$A$6:$A$2307, 0)-1,3*(COLUMN()-COLUMN($B$16)))*$J2180</f>
        <v>#N/A</v>
      </c>
      <c r="Q2180" s="7" t="e">
        <f ca="1">OFFSET(STATIC!$B$6,MATCH('Data Manipulation'!$A2180,STATIC!$A$6:$A$2307, 0)-1,3*(COLUMN()-COLUMN($B$16)))</f>
        <v>#N/A</v>
      </c>
      <c r="R2180" s="7" t="e">
        <f ca="1">OFFSET(STATIC!$B$6,MATCH('Data Manipulation'!$A2180,STATIC!$A$6:$A$2307, 0)-1,3*(COLUMN()-COLUMN($B$16)))</f>
        <v>#N/A</v>
      </c>
      <c r="U2180" s="14" t="e">
        <f t="shared" ca="1" si="582"/>
        <v>#N/A</v>
      </c>
      <c r="V2180" s="14" t="e">
        <f t="shared" ca="1" si="583"/>
        <v>#N/A</v>
      </c>
      <c r="W2180" s="14" t="e">
        <f t="shared" ca="1" si="584"/>
        <v>#N/A</v>
      </c>
      <c r="X2180" s="14" t="e">
        <f t="shared" ca="1" si="585"/>
        <v>#N/A</v>
      </c>
      <c r="Y2180" s="14" t="e">
        <f t="shared" ca="1" si="586"/>
        <v>#N/A</v>
      </c>
      <c r="Z2180" s="14" t="e">
        <f t="shared" ca="1" si="587"/>
        <v>#N/A</v>
      </c>
      <c r="AA2180" s="14" t="e">
        <f t="shared" ca="1" si="588"/>
        <v>#N/A</v>
      </c>
      <c r="AB2180" s="14" t="e">
        <f t="shared" ca="1" si="589"/>
        <v>#N/A</v>
      </c>
      <c r="AC2180" s="14" t="e">
        <f t="shared" ca="1" si="590"/>
        <v>#N/A</v>
      </c>
      <c r="AD2180" s="14" t="e">
        <f t="shared" ca="1" si="591"/>
        <v>#N/A</v>
      </c>
      <c r="AE2180" s="14" t="e">
        <f t="shared" ca="1" si="592"/>
        <v>#N/A</v>
      </c>
      <c r="AF2180" s="14" t="e">
        <f t="shared" ca="1" si="593"/>
        <v>#N/A</v>
      </c>
      <c r="AG2180" s="14" t="e">
        <f t="shared" ca="1" si="594"/>
        <v>#N/A</v>
      </c>
      <c r="AH2180" s="14" t="e">
        <f t="shared" ca="1" si="595"/>
        <v>#N/A</v>
      </c>
      <c r="AI2180" s="14" t="e">
        <f t="shared" ca="1" si="596"/>
        <v>#N/A</v>
      </c>
      <c r="AJ2180" s="14" t="e">
        <f t="shared" ca="1" si="597"/>
        <v>#N/A</v>
      </c>
      <c r="AK2180" s="14" t="e">
        <f t="shared" ca="1" si="598"/>
        <v>#N/A</v>
      </c>
    </row>
    <row r="2181" spans="1:37" x14ac:dyDescent="0.2">
      <c r="A2181" s="13" t="b">
        <f ca="1">IF(OFFSET(STATIC!$A$6,MATCH($A$16, STATIC!$A$6:$A$2307,0)+ROW()-ROW($A$16),0)&gt;$A$12, OFFSET(STATIC!$A$6,MATCH($A$16, STATIC!$A$6:$A$2307,0)+ROW()-ROW($A$16),0), FALSE)</f>
        <v>0</v>
      </c>
      <c r="B2181" s="7" t="e">
        <f ca="1">OFFSET(STATIC!$B$6,MATCH('Data Manipulation'!$A2181,STATIC!$A$6:$A$2307, 0)-1,3*(COLUMN()-COLUMN($B$16)))</f>
        <v>#N/A</v>
      </c>
      <c r="C2181" s="7" t="e">
        <f ca="1">OFFSET(STATIC!$B$6,MATCH('Data Manipulation'!$A2181,STATIC!$A$6:$A$2307, 0)-1,3*(COLUMN()-COLUMN($B$16)))</f>
        <v>#N/A</v>
      </c>
      <c r="D2181" s="7" t="e">
        <f ca="1">OFFSET(STATIC!$B$6,MATCH('Data Manipulation'!$A2181,STATIC!$A$6:$A$2307, 0)-1,3*(COLUMN()-COLUMN($B$16)))</f>
        <v>#N/A</v>
      </c>
      <c r="E2181" s="7" t="e">
        <f ca="1">OFFSET(STATIC!$B$6,MATCH('Data Manipulation'!$A2181,STATIC!$A$6:$A$2307, 0)-1,3*(COLUMN()-COLUMN($B$16)))*$J2181</f>
        <v>#N/A</v>
      </c>
      <c r="F2181" s="7" t="e">
        <f ca="1">OFFSET(STATIC!$B$6,MATCH('Data Manipulation'!$A2181,STATIC!$A$6:$A$2307, 0)-1,3*(COLUMN()-COLUMN($B$16)))</f>
        <v>#N/A</v>
      </c>
      <c r="G2181" s="7" t="e">
        <f ca="1">OFFSET(STATIC!$B$6,MATCH('Data Manipulation'!$A2181,STATIC!$A$6:$A$2307, 0)-1,3*(COLUMN()-COLUMN($B$16)))</f>
        <v>#N/A</v>
      </c>
      <c r="H2181" s="7" t="e">
        <f ca="1">OFFSET(STATIC!$B$6,MATCH('Data Manipulation'!$A2181,STATIC!$A$6:$A$2307, 0)-1,3*(COLUMN()-COLUMN($B$16)))</f>
        <v>#N/A</v>
      </c>
      <c r="I2181" s="7" t="e">
        <f ca="1">OFFSET(STATIC!$B$6,MATCH('Data Manipulation'!$A2181,STATIC!$A$6:$A$2307, 0)-1,3*(COLUMN()-COLUMN($B$16)))</f>
        <v>#N/A</v>
      </c>
      <c r="J2181" s="7" t="e">
        <f ca="1">OFFSET(STATIC!$B$6,MATCH('Data Manipulation'!$A2181,STATIC!$A$6:$A$2307, 0)-1,3*(COLUMN()-COLUMN($B$16)))</f>
        <v>#N/A</v>
      </c>
      <c r="K2181" s="7" t="e">
        <f ca="1">OFFSET(STATIC!$B$6,MATCH('Data Manipulation'!$A2181,STATIC!$A$6:$A$2307, 0)-1,3*(COLUMN()-COLUMN($B$16)))</f>
        <v>#N/A</v>
      </c>
      <c r="L2181" s="7" t="e">
        <f ca="1">OFFSET(STATIC!$B$6,MATCH('Data Manipulation'!$A2181,STATIC!$A$6:$A$2307, 0)-1,3*(COLUMN()-COLUMN($B$16)))</f>
        <v>#N/A</v>
      </c>
      <c r="M2181" s="7" t="e">
        <f ca="1">OFFSET(STATIC!$B$6,MATCH('Data Manipulation'!$A2181,STATIC!$A$6:$A$2307, 0)-1,3*(COLUMN()-COLUMN($B$16)))</f>
        <v>#N/A</v>
      </c>
      <c r="N2181" s="7" t="e">
        <f ca="1">OFFSET(STATIC!$B$6,MATCH('Data Manipulation'!$A2181,STATIC!$A$6:$A$2307, 0)-1,3*(COLUMN()-COLUMN($B$16)))*$J2181</f>
        <v>#N/A</v>
      </c>
      <c r="O2181" s="7" t="e">
        <f ca="1">OFFSET(STATIC!$B$6,MATCH('Data Manipulation'!$A2181,STATIC!$A$6:$A$2307, 0)-1,3*(COLUMN()-COLUMN($B$16)))</f>
        <v>#N/A</v>
      </c>
      <c r="P2181" s="7" t="e">
        <f ca="1">OFFSET(STATIC!$B$6,MATCH('Data Manipulation'!$A2181,STATIC!$A$6:$A$2307, 0)-1,3*(COLUMN()-COLUMN($B$16)))*$J2181</f>
        <v>#N/A</v>
      </c>
      <c r="Q2181" s="7" t="e">
        <f ca="1">OFFSET(STATIC!$B$6,MATCH('Data Manipulation'!$A2181,STATIC!$A$6:$A$2307, 0)-1,3*(COLUMN()-COLUMN($B$16)))</f>
        <v>#N/A</v>
      </c>
      <c r="R2181" s="7" t="e">
        <f ca="1">OFFSET(STATIC!$B$6,MATCH('Data Manipulation'!$A2181,STATIC!$A$6:$A$2307, 0)-1,3*(COLUMN()-COLUMN($B$16)))</f>
        <v>#N/A</v>
      </c>
      <c r="U2181" s="14" t="e">
        <f t="shared" ca="1" si="582"/>
        <v>#N/A</v>
      </c>
      <c r="V2181" s="14" t="e">
        <f t="shared" ca="1" si="583"/>
        <v>#N/A</v>
      </c>
      <c r="W2181" s="14" t="e">
        <f t="shared" ca="1" si="584"/>
        <v>#N/A</v>
      </c>
      <c r="X2181" s="14" t="e">
        <f t="shared" ca="1" si="585"/>
        <v>#N/A</v>
      </c>
      <c r="Y2181" s="14" t="e">
        <f t="shared" ca="1" si="586"/>
        <v>#N/A</v>
      </c>
      <c r="Z2181" s="14" t="e">
        <f t="shared" ca="1" si="587"/>
        <v>#N/A</v>
      </c>
      <c r="AA2181" s="14" t="e">
        <f t="shared" ca="1" si="588"/>
        <v>#N/A</v>
      </c>
      <c r="AB2181" s="14" t="e">
        <f t="shared" ca="1" si="589"/>
        <v>#N/A</v>
      </c>
      <c r="AC2181" s="14" t="e">
        <f t="shared" ca="1" si="590"/>
        <v>#N/A</v>
      </c>
      <c r="AD2181" s="14" t="e">
        <f t="shared" ca="1" si="591"/>
        <v>#N/A</v>
      </c>
      <c r="AE2181" s="14" t="e">
        <f t="shared" ca="1" si="592"/>
        <v>#N/A</v>
      </c>
      <c r="AF2181" s="14" t="e">
        <f t="shared" ca="1" si="593"/>
        <v>#N/A</v>
      </c>
      <c r="AG2181" s="14" t="e">
        <f t="shared" ca="1" si="594"/>
        <v>#N/A</v>
      </c>
      <c r="AH2181" s="14" t="e">
        <f t="shared" ca="1" si="595"/>
        <v>#N/A</v>
      </c>
      <c r="AI2181" s="14" t="e">
        <f t="shared" ca="1" si="596"/>
        <v>#N/A</v>
      </c>
      <c r="AJ2181" s="14" t="e">
        <f t="shared" ca="1" si="597"/>
        <v>#N/A</v>
      </c>
      <c r="AK2181" s="14" t="e">
        <f t="shared" ca="1" si="598"/>
        <v>#N/A</v>
      </c>
    </row>
    <row r="2182" spans="1:37" x14ac:dyDescent="0.2">
      <c r="A2182" s="13" t="b">
        <f ca="1">IF(OFFSET(STATIC!$A$6,MATCH($A$16, STATIC!$A$6:$A$2307,0)+ROW()-ROW($A$16),0)&gt;$A$12, OFFSET(STATIC!$A$6,MATCH($A$16, STATIC!$A$6:$A$2307,0)+ROW()-ROW($A$16),0), FALSE)</f>
        <v>0</v>
      </c>
      <c r="B2182" s="7" t="e">
        <f ca="1">OFFSET(STATIC!$B$6,MATCH('Data Manipulation'!$A2182,STATIC!$A$6:$A$2307, 0)-1,3*(COLUMN()-COLUMN($B$16)))</f>
        <v>#N/A</v>
      </c>
      <c r="C2182" s="7" t="e">
        <f ca="1">OFFSET(STATIC!$B$6,MATCH('Data Manipulation'!$A2182,STATIC!$A$6:$A$2307, 0)-1,3*(COLUMN()-COLUMN($B$16)))</f>
        <v>#N/A</v>
      </c>
      <c r="D2182" s="7" t="e">
        <f ca="1">OFFSET(STATIC!$B$6,MATCH('Data Manipulation'!$A2182,STATIC!$A$6:$A$2307, 0)-1,3*(COLUMN()-COLUMN($B$16)))</f>
        <v>#N/A</v>
      </c>
      <c r="E2182" s="7" t="e">
        <f ca="1">OFFSET(STATIC!$B$6,MATCH('Data Manipulation'!$A2182,STATIC!$A$6:$A$2307, 0)-1,3*(COLUMN()-COLUMN($B$16)))*$J2182</f>
        <v>#N/A</v>
      </c>
      <c r="F2182" s="7" t="e">
        <f ca="1">OFFSET(STATIC!$B$6,MATCH('Data Manipulation'!$A2182,STATIC!$A$6:$A$2307, 0)-1,3*(COLUMN()-COLUMN($B$16)))</f>
        <v>#N/A</v>
      </c>
      <c r="G2182" s="7" t="e">
        <f ca="1">OFFSET(STATIC!$B$6,MATCH('Data Manipulation'!$A2182,STATIC!$A$6:$A$2307, 0)-1,3*(COLUMN()-COLUMN($B$16)))</f>
        <v>#N/A</v>
      </c>
      <c r="H2182" s="7" t="e">
        <f ca="1">OFFSET(STATIC!$B$6,MATCH('Data Manipulation'!$A2182,STATIC!$A$6:$A$2307, 0)-1,3*(COLUMN()-COLUMN($B$16)))</f>
        <v>#N/A</v>
      </c>
      <c r="I2182" s="7" t="e">
        <f ca="1">OFFSET(STATIC!$B$6,MATCH('Data Manipulation'!$A2182,STATIC!$A$6:$A$2307, 0)-1,3*(COLUMN()-COLUMN($B$16)))</f>
        <v>#N/A</v>
      </c>
      <c r="J2182" s="7" t="e">
        <f ca="1">OFFSET(STATIC!$B$6,MATCH('Data Manipulation'!$A2182,STATIC!$A$6:$A$2307, 0)-1,3*(COLUMN()-COLUMN($B$16)))</f>
        <v>#N/A</v>
      </c>
      <c r="K2182" s="7" t="e">
        <f ca="1">OFFSET(STATIC!$B$6,MATCH('Data Manipulation'!$A2182,STATIC!$A$6:$A$2307, 0)-1,3*(COLUMN()-COLUMN($B$16)))</f>
        <v>#N/A</v>
      </c>
      <c r="L2182" s="7" t="e">
        <f ca="1">OFFSET(STATIC!$B$6,MATCH('Data Manipulation'!$A2182,STATIC!$A$6:$A$2307, 0)-1,3*(COLUMN()-COLUMN($B$16)))</f>
        <v>#N/A</v>
      </c>
      <c r="M2182" s="7" t="e">
        <f ca="1">OFFSET(STATIC!$B$6,MATCH('Data Manipulation'!$A2182,STATIC!$A$6:$A$2307, 0)-1,3*(COLUMN()-COLUMN($B$16)))</f>
        <v>#N/A</v>
      </c>
      <c r="N2182" s="7" t="e">
        <f ca="1">OFFSET(STATIC!$B$6,MATCH('Data Manipulation'!$A2182,STATIC!$A$6:$A$2307, 0)-1,3*(COLUMN()-COLUMN($B$16)))*$J2182</f>
        <v>#N/A</v>
      </c>
      <c r="O2182" s="7" t="e">
        <f ca="1">OFFSET(STATIC!$B$6,MATCH('Data Manipulation'!$A2182,STATIC!$A$6:$A$2307, 0)-1,3*(COLUMN()-COLUMN($B$16)))</f>
        <v>#N/A</v>
      </c>
      <c r="P2182" s="7" t="e">
        <f ca="1">OFFSET(STATIC!$B$6,MATCH('Data Manipulation'!$A2182,STATIC!$A$6:$A$2307, 0)-1,3*(COLUMN()-COLUMN($B$16)))*$J2182</f>
        <v>#N/A</v>
      </c>
      <c r="Q2182" s="7" t="e">
        <f ca="1">OFFSET(STATIC!$B$6,MATCH('Data Manipulation'!$A2182,STATIC!$A$6:$A$2307, 0)-1,3*(COLUMN()-COLUMN($B$16)))</f>
        <v>#N/A</v>
      </c>
      <c r="R2182" s="7" t="e">
        <f ca="1">OFFSET(STATIC!$B$6,MATCH('Data Manipulation'!$A2182,STATIC!$A$6:$A$2307, 0)-1,3*(COLUMN()-COLUMN($B$16)))</f>
        <v>#N/A</v>
      </c>
      <c r="U2182" s="14" t="e">
        <f t="shared" ca="1" si="582"/>
        <v>#N/A</v>
      </c>
      <c r="V2182" s="14" t="e">
        <f t="shared" ca="1" si="583"/>
        <v>#N/A</v>
      </c>
      <c r="W2182" s="14" t="e">
        <f t="shared" ca="1" si="584"/>
        <v>#N/A</v>
      </c>
      <c r="X2182" s="14" t="e">
        <f t="shared" ca="1" si="585"/>
        <v>#N/A</v>
      </c>
      <c r="Y2182" s="14" t="e">
        <f t="shared" ca="1" si="586"/>
        <v>#N/A</v>
      </c>
      <c r="Z2182" s="14" t="e">
        <f t="shared" ca="1" si="587"/>
        <v>#N/A</v>
      </c>
      <c r="AA2182" s="14" t="e">
        <f t="shared" ca="1" si="588"/>
        <v>#N/A</v>
      </c>
      <c r="AB2182" s="14" t="e">
        <f t="shared" ca="1" si="589"/>
        <v>#N/A</v>
      </c>
      <c r="AC2182" s="14" t="e">
        <f t="shared" ca="1" si="590"/>
        <v>#N/A</v>
      </c>
      <c r="AD2182" s="14" t="e">
        <f t="shared" ca="1" si="591"/>
        <v>#N/A</v>
      </c>
      <c r="AE2182" s="14" t="e">
        <f t="shared" ca="1" si="592"/>
        <v>#N/A</v>
      </c>
      <c r="AF2182" s="14" t="e">
        <f t="shared" ca="1" si="593"/>
        <v>#N/A</v>
      </c>
      <c r="AG2182" s="14" t="e">
        <f t="shared" ca="1" si="594"/>
        <v>#N/A</v>
      </c>
      <c r="AH2182" s="14" t="e">
        <f t="shared" ca="1" si="595"/>
        <v>#N/A</v>
      </c>
      <c r="AI2182" s="14" t="e">
        <f t="shared" ca="1" si="596"/>
        <v>#N/A</v>
      </c>
      <c r="AJ2182" s="14" t="e">
        <f t="shared" ca="1" si="597"/>
        <v>#N/A</v>
      </c>
      <c r="AK2182" s="14" t="e">
        <f t="shared" ca="1" si="598"/>
        <v>#N/A</v>
      </c>
    </row>
    <row r="2183" spans="1:37" x14ac:dyDescent="0.2">
      <c r="A2183" s="13" t="b">
        <f ca="1">IF(OFFSET(STATIC!$A$6,MATCH($A$16, STATIC!$A$6:$A$2307,0)+ROW()-ROW($A$16),0)&gt;$A$12, OFFSET(STATIC!$A$6,MATCH($A$16, STATIC!$A$6:$A$2307,0)+ROW()-ROW($A$16),0), FALSE)</f>
        <v>0</v>
      </c>
      <c r="B2183" s="7" t="e">
        <f ca="1">OFFSET(STATIC!$B$6,MATCH('Data Manipulation'!$A2183,STATIC!$A$6:$A$2307, 0)-1,3*(COLUMN()-COLUMN($B$16)))</f>
        <v>#N/A</v>
      </c>
      <c r="C2183" s="7" t="e">
        <f ca="1">OFFSET(STATIC!$B$6,MATCH('Data Manipulation'!$A2183,STATIC!$A$6:$A$2307, 0)-1,3*(COLUMN()-COLUMN($B$16)))</f>
        <v>#N/A</v>
      </c>
      <c r="D2183" s="7" t="e">
        <f ca="1">OFFSET(STATIC!$B$6,MATCH('Data Manipulation'!$A2183,STATIC!$A$6:$A$2307, 0)-1,3*(COLUMN()-COLUMN($B$16)))</f>
        <v>#N/A</v>
      </c>
      <c r="E2183" s="7" t="e">
        <f ca="1">OFFSET(STATIC!$B$6,MATCH('Data Manipulation'!$A2183,STATIC!$A$6:$A$2307, 0)-1,3*(COLUMN()-COLUMN($B$16)))*$J2183</f>
        <v>#N/A</v>
      </c>
      <c r="F2183" s="7" t="e">
        <f ca="1">OFFSET(STATIC!$B$6,MATCH('Data Manipulation'!$A2183,STATIC!$A$6:$A$2307, 0)-1,3*(COLUMN()-COLUMN($B$16)))</f>
        <v>#N/A</v>
      </c>
      <c r="G2183" s="7" t="e">
        <f ca="1">OFFSET(STATIC!$B$6,MATCH('Data Manipulation'!$A2183,STATIC!$A$6:$A$2307, 0)-1,3*(COLUMN()-COLUMN($B$16)))</f>
        <v>#N/A</v>
      </c>
      <c r="H2183" s="7" t="e">
        <f ca="1">OFFSET(STATIC!$B$6,MATCH('Data Manipulation'!$A2183,STATIC!$A$6:$A$2307, 0)-1,3*(COLUMN()-COLUMN($B$16)))</f>
        <v>#N/A</v>
      </c>
      <c r="I2183" s="7" t="e">
        <f ca="1">OFFSET(STATIC!$B$6,MATCH('Data Manipulation'!$A2183,STATIC!$A$6:$A$2307, 0)-1,3*(COLUMN()-COLUMN($B$16)))</f>
        <v>#N/A</v>
      </c>
      <c r="J2183" s="7" t="e">
        <f ca="1">OFFSET(STATIC!$B$6,MATCH('Data Manipulation'!$A2183,STATIC!$A$6:$A$2307, 0)-1,3*(COLUMN()-COLUMN($B$16)))</f>
        <v>#N/A</v>
      </c>
      <c r="K2183" s="7" t="e">
        <f ca="1">OFFSET(STATIC!$B$6,MATCH('Data Manipulation'!$A2183,STATIC!$A$6:$A$2307, 0)-1,3*(COLUMN()-COLUMN($B$16)))</f>
        <v>#N/A</v>
      </c>
      <c r="L2183" s="7" t="e">
        <f ca="1">OFFSET(STATIC!$B$6,MATCH('Data Manipulation'!$A2183,STATIC!$A$6:$A$2307, 0)-1,3*(COLUMN()-COLUMN($B$16)))</f>
        <v>#N/A</v>
      </c>
      <c r="M2183" s="7" t="e">
        <f ca="1">OFFSET(STATIC!$B$6,MATCH('Data Manipulation'!$A2183,STATIC!$A$6:$A$2307, 0)-1,3*(COLUMN()-COLUMN($B$16)))</f>
        <v>#N/A</v>
      </c>
      <c r="N2183" s="7" t="e">
        <f ca="1">OFFSET(STATIC!$B$6,MATCH('Data Manipulation'!$A2183,STATIC!$A$6:$A$2307, 0)-1,3*(COLUMN()-COLUMN($B$16)))*$J2183</f>
        <v>#N/A</v>
      </c>
      <c r="O2183" s="7" t="e">
        <f ca="1">OFFSET(STATIC!$B$6,MATCH('Data Manipulation'!$A2183,STATIC!$A$6:$A$2307, 0)-1,3*(COLUMN()-COLUMN($B$16)))</f>
        <v>#N/A</v>
      </c>
      <c r="P2183" s="7" t="e">
        <f ca="1">OFFSET(STATIC!$B$6,MATCH('Data Manipulation'!$A2183,STATIC!$A$6:$A$2307, 0)-1,3*(COLUMN()-COLUMN($B$16)))*$J2183</f>
        <v>#N/A</v>
      </c>
      <c r="Q2183" s="7" t="e">
        <f ca="1">OFFSET(STATIC!$B$6,MATCH('Data Manipulation'!$A2183,STATIC!$A$6:$A$2307, 0)-1,3*(COLUMN()-COLUMN($B$16)))</f>
        <v>#N/A</v>
      </c>
      <c r="R2183" s="7" t="e">
        <f ca="1">OFFSET(STATIC!$B$6,MATCH('Data Manipulation'!$A2183,STATIC!$A$6:$A$2307, 0)-1,3*(COLUMN()-COLUMN($B$16)))</f>
        <v>#N/A</v>
      </c>
      <c r="U2183" s="14" t="e">
        <f t="shared" ca="1" si="582"/>
        <v>#N/A</v>
      </c>
      <c r="V2183" s="14" t="e">
        <f t="shared" ca="1" si="583"/>
        <v>#N/A</v>
      </c>
      <c r="W2183" s="14" t="e">
        <f t="shared" ca="1" si="584"/>
        <v>#N/A</v>
      </c>
      <c r="X2183" s="14" t="e">
        <f t="shared" ca="1" si="585"/>
        <v>#N/A</v>
      </c>
      <c r="Y2183" s="14" t="e">
        <f t="shared" ca="1" si="586"/>
        <v>#N/A</v>
      </c>
      <c r="Z2183" s="14" t="e">
        <f t="shared" ca="1" si="587"/>
        <v>#N/A</v>
      </c>
      <c r="AA2183" s="14" t="e">
        <f t="shared" ca="1" si="588"/>
        <v>#N/A</v>
      </c>
      <c r="AB2183" s="14" t="e">
        <f t="shared" ca="1" si="589"/>
        <v>#N/A</v>
      </c>
      <c r="AC2183" s="14" t="e">
        <f t="shared" ca="1" si="590"/>
        <v>#N/A</v>
      </c>
      <c r="AD2183" s="14" t="e">
        <f t="shared" ca="1" si="591"/>
        <v>#N/A</v>
      </c>
      <c r="AE2183" s="14" t="e">
        <f t="shared" ca="1" si="592"/>
        <v>#N/A</v>
      </c>
      <c r="AF2183" s="14" t="e">
        <f t="shared" ca="1" si="593"/>
        <v>#N/A</v>
      </c>
      <c r="AG2183" s="14" t="e">
        <f t="shared" ca="1" si="594"/>
        <v>#N/A</v>
      </c>
      <c r="AH2183" s="14" t="e">
        <f t="shared" ca="1" si="595"/>
        <v>#N/A</v>
      </c>
      <c r="AI2183" s="14" t="e">
        <f t="shared" ca="1" si="596"/>
        <v>#N/A</v>
      </c>
      <c r="AJ2183" s="14" t="e">
        <f t="shared" ca="1" si="597"/>
        <v>#N/A</v>
      </c>
      <c r="AK2183" s="14" t="e">
        <f t="shared" ca="1" si="598"/>
        <v>#N/A</v>
      </c>
    </row>
    <row r="2184" spans="1:37" x14ac:dyDescent="0.2">
      <c r="A2184" s="13" t="b">
        <f ca="1">IF(OFFSET(STATIC!$A$6,MATCH($A$16, STATIC!$A$6:$A$2307,0)+ROW()-ROW($A$16),0)&gt;$A$12, OFFSET(STATIC!$A$6,MATCH($A$16, STATIC!$A$6:$A$2307,0)+ROW()-ROW($A$16),0), FALSE)</f>
        <v>0</v>
      </c>
      <c r="B2184" s="7" t="e">
        <f ca="1">OFFSET(STATIC!$B$6,MATCH('Data Manipulation'!$A2184,STATIC!$A$6:$A$2307, 0)-1,3*(COLUMN()-COLUMN($B$16)))</f>
        <v>#N/A</v>
      </c>
      <c r="C2184" s="7" t="e">
        <f ca="1">OFFSET(STATIC!$B$6,MATCH('Data Manipulation'!$A2184,STATIC!$A$6:$A$2307, 0)-1,3*(COLUMN()-COLUMN($B$16)))</f>
        <v>#N/A</v>
      </c>
      <c r="D2184" s="7" t="e">
        <f ca="1">OFFSET(STATIC!$B$6,MATCH('Data Manipulation'!$A2184,STATIC!$A$6:$A$2307, 0)-1,3*(COLUMN()-COLUMN($B$16)))</f>
        <v>#N/A</v>
      </c>
      <c r="E2184" s="7" t="e">
        <f ca="1">OFFSET(STATIC!$B$6,MATCH('Data Manipulation'!$A2184,STATIC!$A$6:$A$2307, 0)-1,3*(COLUMN()-COLUMN($B$16)))*$J2184</f>
        <v>#N/A</v>
      </c>
      <c r="F2184" s="7" t="e">
        <f ca="1">OFFSET(STATIC!$B$6,MATCH('Data Manipulation'!$A2184,STATIC!$A$6:$A$2307, 0)-1,3*(COLUMN()-COLUMN($B$16)))</f>
        <v>#N/A</v>
      </c>
      <c r="G2184" s="7" t="e">
        <f ca="1">OFFSET(STATIC!$B$6,MATCH('Data Manipulation'!$A2184,STATIC!$A$6:$A$2307, 0)-1,3*(COLUMN()-COLUMN($B$16)))</f>
        <v>#N/A</v>
      </c>
      <c r="H2184" s="7" t="e">
        <f ca="1">OFFSET(STATIC!$B$6,MATCH('Data Manipulation'!$A2184,STATIC!$A$6:$A$2307, 0)-1,3*(COLUMN()-COLUMN($B$16)))</f>
        <v>#N/A</v>
      </c>
      <c r="I2184" s="7" t="e">
        <f ca="1">OFFSET(STATIC!$B$6,MATCH('Data Manipulation'!$A2184,STATIC!$A$6:$A$2307, 0)-1,3*(COLUMN()-COLUMN($B$16)))</f>
        <v>#N/A</v>
      </c>
      <c r="J2184" s="7" t="e">
        <f ca="1">OFFSET(STATIC!$B$6,MATCH('Data Manipulation'!$A2184,STATIC!$A$6:$A$2307, 0)-1,3*(COLUMN()-COLUMN($B$16)))</f>
        <v>#N/A</v>
      </c>
      <c r="K2184" s="7" t="e">
        <f ca="1">OFFSET(STATIC!$B$6,MATCH('Data Manipulation'!$A2184,STATIC!$A$6:$A$2307, 0)-1,3*(COLUMN()-COLUMN($B$16)))</f>
        <v>#N/A</v>
      </c>
      <c r="L2184" s="7" t="e">
        <f ca="1">OFFSET(STATIC!$B$6,MATCH('Data Manipulation'!$A2184,STATIC!$A$6:$A$2307, 0)-1,3*(COLUMN()-COLUMN($B$16)))</f>
        <v>#N/A</v>
      </c>
      <c r="M2184" s="7" t="e">
        <f ca="1">OFFSET(STATIC!$B$6,MATCH('Data Manipulation'!$A2184,STATIC!$A$6:$A$2307, 0)-1,3*(COLUMN()-COLUMN($B$16)))</f>
        <v>#N/A</v>
      </c>
      <c r="N2184" s="7" t="e">
        <f ca="1">OFFSET(STATIC!$B$6,MATCH('Data Manipulation'!$A2184,STATIC!$A$6:$A$2307, 0)-1,3*(COLUMN()-COLUMN($B$16)))*$J2184</f>
        <v>#N/A</v>
      </c>
      <c r="O2184" s="7" t="e">
        <f ca="1">OFFSET(STATIC!$B$6,MATCH('Data Manipulation'!$A2184,STATIC!$A$6:$A$2307, 0)-1,3*(COLUMN()-COLUMN($B$16)))</f>
        <v>#N/A</v>
      </c>
      <c r="P2184" s="7" t="e">
        <f ca="1">OFFSET(STATIC!$B$6,MATCH('Data Manipulation'!$A2184,STATIC!$A$6:$A$2307, 0)-1,3*(COLUMN()-COLUMN($B$16)))*$J2184</f>
        <v>#N/A</v>
      </c>
      <c r="Q2184" s="7" t="e">
        <f ca="1">OFFSET(STATIC!$B$6,MATCH('Data Manipulation'!$A2184,STATIC!$A$6:$A$2307, 0)-1,3*(COLUMN()-COLUMN($B$16)))</f>
        <v>#N/A</v>
      </c>
      <c r="R2184" s="7" t="e">
        <f ca="1">OFFSET(STATIC!$B$6,MATCH('Data Manipulation'!$A2184,STATIC!$A$6:$A$2307, 0)-1,3*(COLUMN()-COLUMN($B$16)))</f>
        <v>#N/A</v>
      </c>
      <c r="U2184" s="14" t="e">
        <f t="shared" ca="1" si="582"/>
        <v>#N/A</v>
      </c>
      <c r="V2184" s="14" t="e">
        <f t="shared" ca="1" si="583"/>
        <v>#N/A</v>
      </c>
      <c r="W2184" s="14" t="e">
        <f t="shared" ca="1" si="584"/>
        <v>#N/A</v>
      </c>
      <c r="X2184" s="14" t="e">
        <f t="shared" ca="1" si="585"/>
        <v>#N/A</v>
      </c>
      <c r="Y2184" s="14" t="e">
        <f t="shared" ca="1" si="586"/>
        <v>#N/A</v>
      </c>
      <c r="Z2184" s="14" t="e">
        <f t="shared" ca="1" si="587"/>
        <v>#N/A</v>
      </c>
      <c r="AA2184" s="14" t="e">
        <f t="shared" ca="1" si="588"/>
        <v>#N/A</v>
      </c>
      <c r="AB2184" s="14" t="e">
        <f t="shared" ca="1" si="589"/>
        <v>#N/A</v>
      </c>
      <c r="AC2184" s="14" t="e">
        <f t="shared" ca="1" si="590"/>
        <v>#N/A</v>
      </c>
      <c r="AD2184" s="14" t="e">
        <f t="shared" ca="1" si="591"/>
        <v>#N/A</v>
      </c>
      <c r="AE2184" s="14" t="e">
        <f t="shared" ca="1" si="592"/>
        <v>#N/A</v>
      </c>
      <c r="AF2184" s="14" t="e">
        <f t="shared" ca="1" si="593"/>
        <v>#N/A</v>
      </c>
      <c r="AG2184" s="14" t="e">
        <f t="shared" ca="1" si="594"/>
        <v>#N/A</v>
      </c>
      <c r="AH2184" s="14" t="e">
        <f t="shared" ca="1" si="595"/>
        <v>#N/A</v>
      </c>
      <c r="AI2184" s="14" t="e">
        <f t="shared" ca="1" si="596"/>
        <v>#N/A</v>
      </c>
      <c r="AJ2184" s="14" t="e">
        <f t="shared" ca="1" si="597"/>
        <v>#N/A</v>
      </c>
      <c r="AK2184" s="14" t="e">
        <f t="shared" ca="1" si="598"/>
        <v>#N/A</v>
      </c>
    </row>
    <row r="2185" spans="1:37" x14ac:dyDescent="0.2">
      <c r="A2185" s="13" t="b">
        <f ca="1">IF(OFFSET(STATIC!$A$6,MATCH($A$16, STATIC!$A$6:$A$2307,0)+ROW()-ROW($A$16),0)&gt;$A$12, OFFSET(STATIC!$A$6,MATCH($A$16, STATIC!$A$6:$A$2307,0)+ROW()-ROW($A$16),0), FALSE)</f>
        <v>0</v>
      </c>
      <c r="B2185" s="7" t="e">
        <f ca="1">OFFSET(STATIC!$B$6,MATCH('Data Manipulation'!$A2185,STATIC!$A$6:$A$2307, 0)-1,3*(COLUMN()-COLUMN($B$16)))</f>
        <v>#N/A</v>
      </c>
      <c r="C2185" s="7" t="e">
        <f ca="1">OFFSET(STATIC!$B$6,MATCH('Data Manipulation'!$A2185,STATIC!$A$6:$A$2307, 0)-1,3*(COLUMN()-COLUMN($B$16)))</f>
        <v>#N/A</v>
      </c>
      <c r="D2185" s="7" t="e">
        <f ca="1">OFFSET(STATIC!$B$6,MATCH('Data Manipulation'!$A2185,STATIC!$A$6:$A$2307, 0)-1,3*(COLUMN()-COLUMN($B$16)))</f>
        <v>#N/A</v>
      </c>
      <c r="E2185" s="7" t="e">
        <f ca="1">OFFSET(STATIC!$B$6,MATCH('Data Manipulation'!$A2185,STATIC!$A$6:$A$2307, 0)-1,3*(COLUMN()-COLUMN($B$16)))*$J2185</f>
        <v>#N/A</v>
      </c>
      <c r="F2185" s="7" t="e">
        <f ca="1">OFFSET(STATIC!$B$6,MATCH('Data Manipulation'!$A2185,STATIC!$A$6:$A$2307, 0)-1,3*(COLUMN()-COLUMN($B$16)))</f>
        <v>#N/A</v>
      </c>
      <c r="G2185" s="7" t="e">
        <f ca="1">OFFSET(STATIC!$B$6,MATCH('Data Manipulation'!$A2185,STATIC!$A$6:$A$2307, 0)-1,3*(COLUMN()-COLUMN($B$16)))</f>
        <v>#N/A</v>
      </c>
      <c r="H2185" s="7" t="e">
        <f ca="1">OFFSET(STATIC!$B$6,MATCH('Data Manipulation'!$A2185,STATIC!$A$6:$A$2307, 0)-1,3*(COLUMN()-COLUMN($B$16)))</f>
        <v>#N/A</v>
      </c>
      <c r="I2185" s="7" t="e">
        <f ca="1">OFFSET(STATIC!$B$6,MATCH('Data Manipulation'!$A2185,STATIC!$A$6:$A$2307, 0)-1,3*(COLUMN()-COLUMN($B$16)))</f>
        <v>#N/A</v>
      </c>
      <c r="J2185" s="7" t="e">
        <f ca="1">OFFSET(STATIC!$B$6,MATCH('Data Manipulation'!$A2185,STATIC!$A$6:$A$2307, 0)-1,3*(COLUMN()-COLUMN($B$16)))</f>
        <v>#N/A</v>
      </c>
      <c r="K2185" s="7" t="e">
        <f ca="1">OFFSET(STATIC!$B$6,MATCH('Data Manipulation'!$A2185,STATIC!$A$6:$A$2307, 0)-1,3*(COLUMN()-COLUMN($B$16)))</f>
        <v>#N/A</v>
      </c>
      <c r="L2185" s="7" t="e">
        <f ca="1">OFFSET(STATIC!$B$6,MATCH('Data Manipulation'!$A2185,STATIC!$A$6:$A$2307, 0)-1,3*(COLUMN()-COLUMN($B$16)))</f>
        <v>#N/A</v>
      </c>
      <c r="M2185" s="7" t="e">
        <f ca="1">OFFSET(STATIC!$B$6,MATCH('Data Manipulation'!$A2185,STATIC!$A$6:$A$2307, 0)-1,3*(COLUMN()-COLUMN($B$16)))</f>
        <v>#N/A</v>
      </c>
      <c r="N2185" s="7" t="e">
        <f ca="1">OFFSET(STATIC!$B$6,MATCH('Data Manipulation'!$A2185,STATIC!$A$6:$A$2307, 0)-1,3*(COLUMN()-COLUMN($B$16)))*$J2185</f>
        <v>#N/A</v>
      </c>
      <c r="O2185" s="7" t="e">
        <f ca="1">OFFSET(STATIC!$B$6,MATCH('Data Manipulation'!$A2185,STATIC!$A$6:$A$2307, 0)-1,3*(COLUMN()-COLUMN($B$16)))</f>
        <v>#N/A</v>
      </c>
      <c r="P2185" s="7" t="e">
        <f ca="1">OFFSET(STATIC!$B$6,MATCH('Data Manipulation'!$A2185,STATIC!$A$6:$A$2307, 0)-1,3*(COLUMN()-COLUMN($B$16)))*$J2185</f>
        <v>#N/A</v>
      </c>
      <c r="Q2185" s="7" t="e">
        <f ca="1">OFFSET(STATIC!$B$6,MATCH('Data Manipulation'!$A2185,STATIC!$A$6:$A$2307, 0)-1,3*(COLUMN()-COLUMN($B$16)))</f>
        <v>#N/A</v>
      </c>
      <c r="R2185" s="7" t="e">
        <f ca="1">OFFSET(STATIC!$B$6,MATCH('Data Manipulation'!$A2185,STATIC!$A$6:$A$2307, 0)-1,3*(COLUMN()-COLUMN($B$16)))</f>
        <v>#N/A</v>
      </c>
      <c r="U2185" s="14" t="e">
        <f t="shared" ca="1" si="582"/>
        <v>#N/A</v>
      </c>
      <c r="V2185" s="14" t="e">
        <f t="shared" ca="1" si="583"/>
        <v>#N/A</v>
      </c>
      <c r="W2185" s="14" t="e">
        <f t="shared" ca="1" si="584"/>
        <v>#N/A</v>
      </c>
      <c r="X2185" s="14" t="e">
        <f t="shared" ca="1" si="585"/>
        <v>#N/A</v>
      </c>
      <c r="Y2185" s="14" t="e">
        <f t="shared" ca="1" si="586"/>
        <v>#N/A</v>
      </c>
      <c r="Z2185" s="14" t="e">
        <f t="shared" ca="1" si="587"/>
        <v>#N/A</v>
      </c>
      <c r="AA2185" s="14" t="e">
        <f t="shared" ca="1" si="588"/>
        <v>#N/A</v>
      </c>
      <c r="AB2185" s="14" t="e">
        <f t="shared" ca="1" si="589"/>
        <v>#N/A</v>
      </c>
      <c r="AC2185" s="14" t="e">
        <f t="shared" ca="1" si="590"/>
        <v>#N/A</v>
      </c>
      <c r="AD2185" s="14" t="e">
        <f t="shared" ca="1" si="591"/>
        <v>#N/A</v>
      </c>
      <c r="AE2185" s="14" t="e">
        <f t="shared" ca="1" si="592"/>
        <v>#N/A</v>
      </c>
      <c r="AF2185" s="14" t="e">
        <f t="shared" ca="1" si="593"/>
        <v>#N/A</v>
      </c>
      <c r="AG2185" s="14" t="e">
        <f t="shared" ca="1" si="594"/>
        <v>#N/A</v>
      </c>
      <c r="AH2185" s="14" t="e">
        <f t="shared" ca="1" si="595"/>
        <v>#N/A</v>
      </c>
      <c r="AI2185" s="14" t="e">
        <f t="shared" ca="1" si="596"/>
        <v>#N/A</v>
      </c>
      <c r="AJ2185" s="14" t="e">
        <f t="shared" ca="1" si="597"/>
        <v>#N/A</v>
      </c>
      <c r="AK2185" s="14" t="e">
        <f t="shared" ca="1" si="598"/>
        <v>#N/A</v>
      </c>
    </row>
    <row r="2186" spans="1:37" x14ac:dyDescent="0.2">
      <c r="A2186" s="13" t="b">
        <f ca="1">IF(OFFSET(STATIC!$A$6,MATCH($A$16, STATIC!$A$6:$A$2307,0)+ROW()-ROW($A$16),0)&gt;$A$12, OFFSET(STATIC!$A$6,MATCH($A$16, STATIC!$A$6:$A$2307,0)+ROW()-ROW($A$16),0), FALSE)</f>
        <v>0</v>
      </c>
      <c r="B2186" s="7" t="e">
        <f ca="1">OFFSET(STATIC!$B$6,MATCH('Data Manipulation'!$A2186,STATIC!$A$6:$A$2307, 0)-1,3*(COLUMN()-COLUMN($B$16)))</f>
        <v>#N/A</v>
      </c>
      <c r="C2186" s="7" t="e">
        <f ca="1">OFFSET(STATIC!$B$6,MATCH('Data Manipulation'!$A2186,STATIC!$A$6:$A$2307, 0)-1,3*(COLUMN()-COLUMN($B$16)))</f>
        <v>#N/A</v>
      </c>
      <c r="D2186" s="7" t="e">
        <f ca="1">OFFSET(STATIC!$B$6,MATCH('Data Manipulation'!$A2186,STATIC!$A$6:$A$2307, 0)-1,3*(COLUMN()-COLUMN($B$16)))</f>
        <v>#N/A</v>
      </c>
      <c r="E2186" s="7" t="e">
        <f ca="1">OFFSET(STATIC!$B$6,MATCH('Data Manipulation'!$A2186,STATIC!$A$6:$A$2307, 0)-1,3*(COLUMN()-COLUMN($B$16)))*$J2186</f>
        <v>#N/A</v>
      </c>
      <c r="F2186" s="7" t="e">
        <f ca="1">OFFSET(STATIC!$B$6,MATCH('Data Manipulation'!$A2186,STATIC!$A$6:$A$2307, 0)-1,3*(COLUMN()-COLUMN($B$16)))</f>
        <v>#N/A</v>
      </c>
      <c r="G2186" s="7" t="e">
        <f ca="1">OFFSET(STATIC!$B$6,MATCH('Data Manipulation'!$A2186,STATIC!$A$6:$A$2307, 0)-1,3*(COLUMN()-COLUMN($B$16)))</f>
        <v>#N/A</v>
      </c>
      <c r="H2186" s="7" t="e">
        <f ca="1">OFFSET(STATIC!$B$6,MATCH('Data Manipulation'!$A2186,STATIC!$A$6:$A$2307, 0)-1,3*(COLUMN()-COLUMN($B$16)))</f>
        <v>#N/A</v>
      </c>
      <c r="I2186" s="7" t="e">
        <f ca="1">OFFSET(STATIC!$B$6,MATCH('Data Manipulation'!$A2186,STATIC!$A$6:$A$2307, 0)-1,3*(COLUMN()-COLUMN($B$16)))</f>
        <v>#N/A</v>
      </c>
      <c r="J2186" s="7" t="e">
        <f ca="1">OFFSET(STATIC!$B$6,MATCH('Data Manipulation'!$A2186,STATIC!$A$6:$A$2307, 0)-1,3*(COLUMN()-COLUMN($B$16)))</f>
        <v>#N/A</v>
      </c>
      <c r="K2186" s="7" t="e">
        <f ca="1">OFFSET(STATIC!$B$6,MATCH('Data Manipulation'!$A2186,STATIC!$A$6:$A$2307, 0)-1,3*(COLUMN()-COLUMN($B$16)))</f>
        <v>#N/A</v>
      </c>
      <c r="L2186" s="7" t="e">
        <f ca="1">OFFSET(STATIC!$B$6,MATCH('Data Manipulation'!$A2186,STATIC!$A$6:$A$2307, 0)-1,3*(COLUMN()-COLUMN($B$16)))</f>
        <v>#N/A</v>
      </c>
      <c r="M2186" s="7" t="e">
        <f ca="1">OFFSET(STATIC!$B$6,MATCH('Data Manipulation'!$A2186,STATIC!$A$6:$A$2307, 0)-1,3*(COLUMN()-COLUMN($B$16)))</f>
        <v>#N/A</v>
      </c>
      <c r="N2186" s="7" t="e">
        <f ca="1">OFFSET(STATIC!$B$6,MATCH('Data Manipulation'!$A2186,STATIC!$A$6:$A$2307, 0)-1,3*(COLUMN()-COLUMN($B$16)))*$J2186</f>
        <v>#N/A</v>
      </c>
      <c r="O2186" s="7" t="e">
        <f ca="1">OFFSET(STATIC!$B$6,MATCH('Data Manipulation'!$A2186,STATIC!$A$6:$A$2307, 0)-1,3*(COLUMN()-COLUMN($B$16)))</f>
        <v>#N/A</v>
      </c>
      <c r="P2186" s="7" t="e">
        <f ca="1">OFFSET(STATIC!$B$6,MATCH('Data Manipulation'!$A2186,STATIC!$A$6:$A$2307, 0)-1,3*(COLUMN()-COLUMN($B$16)))*$J2186</f>
        <v>#N/A</v>
      </c>
      <c r="Q2186" s="7" t="e">
        <f ca="1">OFFSET(STATIC!$B$6,MATCH('Data Manipulation'!$A2186,STATIC!$A$6:$A$2307, 0)-1,3*(COLUMN()-COLUMN($B$16)))</f>
        <v>#N/A</v>
      </c>
      <c r="R2186" s="7" t="e">
        <f ca="1">OFFSET(STATIC!$B$6,MATCH('Data Manipulation'!$A2186,STATIC!$A$6:$A$2307, 0)-1,3*(COLUMN()-COLUMN($B$16)))</f>
        <v>#N/A</v>
      </c>
      <c r="U2186" s="14" t="e">
        <f t="shared" ca="1" si="582"/>
        <v>#N/A</v>
      </c>
      <c r="V2186" s="14" t="e">
        <f t="shared" ca="1" si="583"/>
        <v>#N/A</v>
      </c>
      <c r="W2186" s="14" t="e">
        <f t="shared" ca="1" si="584"/>
        <v>#N/A</v>
      </c>
      <c r="X2186" s="14" t="e">
        <f t="shared" ca="1" si="585"/>
        <v>#N/A</v>
      </c>
      <c r="Y2186" s="14" t="e">
        <f t="shared" ca="1" si="586"/>
        <v>#N/A</v>
      </c>
      <c r="Z2186" s="14" t="e">
        <f t="shared" ca="1" si="587"/>
        <v>#N/A</v>
      </c>
      <c r="AA2186" s="14" t="e">
        <f t="shared" ca="1" si="588"/>
        <v>#N/A</v>
      </c>
      <c r="AB2186" s="14" t="e">
        <f t="shared" ca="1" si="589"/>
        <v>#N/A</v>
      </c>
      <c r="AC2186" s="14" t="e">
        <f t="shared" ca="1" si="590"/>
        <v>#N/A</v>
      </c>
      <c r="AD2186" s="14" t="e">
        <f t="shared" ca="1" si="591"/>
        <v>#N/A</v>
      </c>
      <c r="AE2186" s="14" t="e">
        <f t="shared" ca="1" si="592"/>
        <v>#N/A</v>
      </c>
      <c r="AF2186" s="14" t="e">
        <f t="shared" ca="1" si="593"/>
        <v>#N/A</v>
      </c>
      <c r="AG2186" s="14" t="e">
        <f t="shared" ca="1" si="594"/>
        <v>#N/A</v>
      </c>
      <c r="AH2186" s="14" t="e">
        <f t="shared" ca="1" si="595"/>
        <v>#N/A</v>
      </c>
      <c r="AI2186" s="14" t="e">
        <f t="shared" ca="1" si="596"/>
        <v>#N/A</v>
      </c>
      <c r="AJ2186" s="14" t="e">
        <f t="shared" ca="1" si="597"/>
        <v>#N/A</v>
      </c>
      <c r="AK2186" s="14" t="e">
        <f t="shared" ca="1" si="598"/>
        <v>#N/A</v>
      </c>
    </row>
    <row r="2187" spans="1:37" x14ac:dyDescent="0.2">
      <c r="A2187" s="13" t="b">
        <f ca="1">IF(OFFSET(STATIC!$A$6,MATCH($A$16, STATIC!$A$6:$A$2307,0)+ROW()-ROW($A$16),0)&gt;$A$12, OFFSET(STATIC!$A$6,MATCH($A$16, STATIC!$A$6:$A$2307,0)+ROW()-ROW($A$16),0), FALSE)</f>
        <v>0</v>
      </c>
      <c r="B2187" s="7" t="e">
        <f ca="1">OFFSET(STATIC!$B$6,MATCH('Data Manipulation'!$A2187,STATIC!$A$6:$A$2307, 0)-1,3*(COLUMN()-COLUMN($B$16)))</f>
        <v>#N/A</v>
      </c>
      <c r="C2187" s="7" t="e">
        <f ca="1">OFFSET(STATIC!$B$6,MATCH('Data Manipulation'!$A2187,STATIC!$A$6:$A$2307, 0)-1,3*(COLUMN()-COLUMN($B$16)))</f>
        <v>#N/A</v>
      </c>
      <c r="D2187" s="7" t="e">
        <f ca="1">OFFSET(STATIC!$B$6,MATCH('Data Manipulation'!$A2187,STATIC!$A$6:$A$2307, 0)-1,3*(COLUMN()-COLUMN($B$16)))</f>
        <v>#N/A</v>
      </c>
      <c r="E2187" s="7" t="e">
        <f ca="1">OFFSET(STATIC!$B$6,MATCH('Data Manipulation'!$A2187,STATIC!$A$6:$A$2307, 0)-1,3*(COLUMN()-COLUMN($B$16)))*$J2187</f>
        <v>#N/A</v>
      </c>
      <c r="F2187" s="7" t="e">
        <f ca="1">OFFSET(STATIC!$B$6,MATCH('Data Manipulation'!$A2187,STATIC!$A$6:$A$2307, 0)-1,3*(COLUMN()-COLUMN($B$16)))</f>
        <v>#N/A</v>
      </c>
      <c r="G2187" s="7" t="e">
        <f ca="1">OFFSET(STATIC!$B$6,MATCH('Data Manipulation'!$A2187,STATIC!$A$6:$A$2307, 0)-1,3*(COLUMN()-COLUMN($B$16)))</f>
        <v>#N/A</v>
      </c>
      <c r="H2187" s="7" t="e">
        <f ca="1">OFFSET(STATIC!$B$6,MATCH('Data Manipulation'!$A2187,STATIC!$A$6:$A$2307, 0)-1,3*(COLUMN()-COLUMN($B$16)))</f>
        <v>#N/A</v>
      </c>
      <c r="I2187" s="7" t="e">
        <f ca="1">OFFSET(STATIC!$B$6,MATCH('Data Manipulation'!$A2187,STATIC!$A$6:$A$2307, 0)-1,3*(COLUMN()-COLUMN($B$16)))</f>
        <v>#N/A</v>
      </c>
      <c r="J2187" s="7" t="e">
        <f ca="1">OFFSET(STATIC!$B$6,MATCH('Data Manipulation'!$A2187,STATIC!$A$6:$A$2307, 0)-1,3*(COLUMN()-COLUMN($B$16)))</f>
        <v>#N/A</v>
      </c>
      <c r="K2187" s="7" t="e">
        <f ca="1">OFFSET(STATIC!$B$6,MATCH('Data Manipulation'!$A2187,STATIC!$A$6:$A$2307, 0)-1,3*(COLUMN()-COLUMN($B$16)))</f>
        <v>#N/A</v>
      </c>
      <c r="L2187" s="7" t="e">
        <f ca="1">OFFSET(STATIC!$B$6,MATCH('Data Manipulation'!$A2187,STATIC!$A$6:$A$2307, 0)-1,3*(COLUMN()-COLUMN($B$16)))</f>
        <v>#N/A</v>
      </c>
      <c r="M2187" s="7" t="e">
        <f ca="1">OFFSET(STATIC!$B$6,MATCH('Data Manipulation'!$A2187,STATIC!$A$6:$A$2307, 0)-1,3*(COLUMN()-COLUMN($B$16)))</f>
        <v>#N/A</v>
      </c>
      <c r="N2187" s="7" t="e">
        <f ca="1">OFFSET(STATIC!$B$6,MATCH('Data Manipulation'!$A2187,STATIC!$A$6:$A$2307, 0)-1,3*(COLUMN()-COLUMN($B$16)))*$J2187</f>
        <v>#N/A</v>
      </c>
      <c r="O2187" s="7" t="e">
        <f ca="1">OFFSET(STATIC!$B$6,MATCH('Data Manipulation'!$A2187,STATIC!$A$6:$A$2307, 0)-1,3*(COLUMN()-COLUMN($B$16)))</f>
        <v>#N/A</v>
      </c>
      <c r="P2187" s="7" t="e">
        <f ca="1">OFFSET(STATIC!$B$6,MATCH('Data Manipulation'!$A2187,STATIC!$A$6:$A$2307, 0)-1,3*(COLUMN()-COLUMN($B$16)))*$J2187</f>
        <v>#N/A</v>
      </c>
      <c r="Q2187" s="7" t="e">
        <f ca="1">OFFSET(STATIC!$B$6,MATCH('Data Manipulation'!$A2187,STATIC!$A$6:$A$2307, 0)-1,3*(COLUMN()-COLUMN($B$16)))</f>
        <v>#N/A</v>
      </c>
      <c r="R2187" s="7" t="e">
        <f ca="1">OFFSET(STATIC!$B$6,MATCH('Data Manipulation'!$A2187,STATIC!$A$6:$A$2307, 0)-1,3*(COLUMN()-COLUMN($B$16)))</f>
        <v>#N/A</v>
      </c>
      <c r="U2187" s="14" t="e">
        <f t="shared" ca="1" si="582"/>
        <v>#N/A</v>
      </c>
      <c r="V2187" s="14" t="e">
        <f t="shared" ca="1" si="583"/>
        <v>#N/A</v>
      </c>
      <c r="W2187" s="14" t="e">
        <f t="shared" ca="1" si="584"/>
        <v>#N/A</v>
      </c>
      <c r="X2187" s="14" t="e">
        <f t="shared" ca="1" si="585"/>
        <v>#N/A</v>
      </c>
      <c r="Y2187" s="14" t="e">
        <f t="shared" ca="1" si="586"/>
        <v>#N/A</v>
      </c>
      <c r="Z2187" s="14" t="e">
        <f t="shared" ca="1" si="587"/>
        <v>#N/A</v>
      </c>
      <c r="AA2187" s="14" t="e">
        <f t="shared" ca="1" si="588"/>
        <v>#N/A</v>
      </c>
      <c r="AB2187" s="14" t="e">
        <f t="shared" ca="1" si="589"/>
        <v>#N/A</v>
      </c>
      <c r="AC2187" s="14" t="e">
        <f t="shared" ca="1" si="590"/>
        <v>#N/A</v>
      </c>
      <c r="AD2187" s="14" t="e">
        <f t="shared" ca="1" si="591"/>
        <v>#N/A</v>
      </c>
      <c r="AE2187" s="14" t="e">
        <f t="shared" ca="1" si="592"/>
        <v>#N/A</v>
      </c>
      <c r="AF2187" s="14" t="e">
        <f t="shared" ca="1" si="593"/>
        <v>#N/A</v>
      </c>
      <c r="AG2187" s="14" t="e">
        <f t="shared" ca="1" si="594"/>
        <v>#N/A</v>
      </c>
      <c r="AH2187" s="14" t="e">
        <f t="shared" ca="1" si="595"/>
        <v>#N/A</v>
      </c>
      <c r="AI2187" s="14" t="e">
        <f t="shared" ca="1" si="596"/>
        <v>#N/A</v>
      </c>
      <c r="AJ2187" s="14" t="e">
        <f t="shared" ca="1" si="597"/>
        <v>#N/A</v>
      </c>
      <c r="AK2187" s="14" t="e">
        <f t="shared" ca="1" si="598"/>
        <v>#N/A</v>
      </c>
    </row>
    <row r="2188" spans="1:37" x14ac:dyDescent="0.2">
      <c r="A2188" s="13" t="b">
        <f ca="1">IF(OFFSET(STATIC!$A$6,MATCH($A$16, STATIC!$A$6:$A$2307,0)+ROW()-ROW($A$16),0)&gt;$A$12, OFFSET(STATIC!$A$6,MATCH($A$16, STATIC!$A$6:$A$2307,0)+ROW()-ROW($A$16),0), FALSE)</f>
        <v>0</v>
      </c>
      <c r="B2188" s="7" t="e">
        <f ca="1">OFFSET(STATIC!$B$6,MATCH('Data Manipulation'!$A2188,STATIC!$A$6:$A$2307, 0)-1,3*(COLUMN()-COLUMN($B$16)))</f>
        <v>#N/A</v>
      </c>
      <c r="C2188" s="7" t="e">
        <f ca="1">OFFSET(STATIC!$B$6,MATCH('Data Manipulation'!$A2188,STATIC!$A$6:$A$2307, 0)-1,3*(COLUMN()-COLUMN($B$16)))</f>
        <v>#N/A</v>
      </c>
      <c r="D2188" s="7" t="e">
        <f ca="1">OFFSET(STATIC!$B$6,MATCH('Data Manipulation'!$A2188,STATIC!$A$6:$A$2307, 0)-1,3*(COLUMN()-COLUMN($B$16)))</f>
        <v>#N/A</v>
      </c>
      <c r="E2188" s="7" t="e">
        <f ca="1">OFFSET(STATIC!$B$6,MATCH('Data Manipulation'!$A2188,STATIC!$A$6:$A$2307, 0)-1,3*(COLUMN()-COLUMN($B$16)))*$J2188</f>
        <v>#N/A</v>
      </c>
      <c r="F2188" s="7" t="e">
        <f ca="1">OFFSET(STATIC!$B$6,MATCH('Data Manipulation'!$A2188,STATIC!$A$6:$A$2307, 0)-1,3*(COLUMN()-COLUMN($B$16)))</f>
        <v>#N/A</v>
      </c>
      <c r="G2188" s="7" t="e">
        <f ca="1">OFFSET(STATIC!$B$6,MATCH('Data Manipulation'!$A2188,STATIC!$A$6:$A$2307, 0)-1,3*(COLUMN()-COLUMN($B$16)))</f>
        <v>#N/A</v>
      </c>
      <c r="H2188" s="7" t="e">
        <f ca="1">OFFSET(STATIC!$B$6,MATCH('Data Manipulation'!$A2188,STATIC!$A$6:$A$2307, 0)-1,3*(COLUMN()-COLUMN($B$16)))</f>
        <v>#N/A</v>
      </c>
      <c r="I2188" s="7" t="e">
        <f ca="1">OFFSET(STATIC!$B$6,MATCH('Data Manipulation'!$A2188,STATIC!$A$6:$A$2307, 0)-1,3*(COLUMN()-COLUMN($B$16)))</f>
        <v>#N/A</v>
      </c>
      <c r="J2188" s="7" t="e">
        <f ca="1">OFFSET(STATIC!$B$6,MATCH('Data Manipulation'!$A2188,STATIC!$A$6:$A$2307, 0)-1,3*(COLUMN()-COLUMN($B$16)))</f>
        <v>#N/A</v>
      </c>
      <c r="K2188" s="7" t="e">
        <f ca="1">OFFSET(STATIC!$B$6,MATCH('Data Manipulation'!$A2188,STATIC!$A$6:$A$2307, 0)-1,3*(COLUMN()-COLUMN($B$16)))</f>
        <v>#N/A</v>
      </c>
      <c r="L2188" s="7" t="e">
        <f ca="1">OFFSET(STATIC!$B$6,MATCH('Data Manipulation'!$A2188,STATIC!$A$6:$A$2307, 0)-1,3*(COLUMN()-COLUMN($B$16)))</f>
        <v>#N/A</v>
      </c>
      <c r="M2188" s="7" t="e">
        <f ca="1">OFFSET(STATIC!$B$6,MATCH('Data Manipulation'!$A2188,STATIC!$A$6:$A$2307, 0)-1,3*(COLUMN()-COLUMN($B$16)))</f>
        <v>#N/A</v>
      </c>
      <c r="N2188" s="7" t="e">
        <f ca="1">OFFSET(STATIC!$B$6,MATCH('Data Manipulation'!$A2188,STATIC!$A$6:$A$2307, 0)-1,3*(COLUMN()-COLUMN($B$16)))*$J2188</f>
        <v>#N/A</v>
      </c>
      <c r="O2188" s="7" t="e">
        <f ca="1">OFFSET(STATIC!$B$6,MATCH('Data Manipulation'!$A2188,STATIC!$A$6:$A$2307, 0)-1,3*(COLUMN()-COLUMN($B$16)))</f>
        <v>#N/A</v>
      </c>
      <c r="P2188" s="7" t="e">
        <f ca="1">OFFSET(STATIC!$B$6,MATCH('Data Manipulation'!$A2188,STATIC!$A$6:$A$2307, 0)-1,3*(COLUMN()-COLUMN($B$16)))*$J2188</f>
        <v>#N/A</v>
      </c>
      <c r="Q2188" s="7" t="e">
        <f ca="1">OFFSET(STATIC!$B$6,MATCH('Data Manipulation'!$A2188,STATIC!$A$6:$A$2307, 0)-1,3*(COLUMN()-COLUMN($B$16)))</f>
        <v>#N/A</v>
      </c>
      <c r="R2188" s="7" t="e">
        <f ca="1">OFFSET(STATIC!$B$6,MATCH('Data Manipulation'!$A2188,STATIC!$A$6:$A$2307, 0)-1,3*(COLUMN()-COLUMN($B$16)))</f>
        <v>#N/A</v>
      </c>
      <c r="U2188" s="14" t="e">
        <f t="shared" ca="1" si="582"/>
        <v>#N/A</v>
      </c>
      <c r="V2188" s="14" t="e">
        <f t="shared" ca="1" si="583"/>
        <v>#N/A</v>
      </c>
      <c r="W2188" s="14" t="e">
        <f t="shared" ca="1" si="584"/>
        <v>#N/A</v>
      </c>
      <c r="X2188" s="14" t="e">
        <f t="shared" ca="1" si="585"/>
        <v>#N/A</v>
      </c>
      <c r="Y2188" s="14" t="e">
        <f t="shared" ca="1" si="586"/>
        <v>#N/A</v>
      </c>
      <c r="Z2188" s="14" t="e">
        <f t="shared" ca="1" si="587"/>
        <v>#N/A</v>
      </c>
      <c r="AA2188" s="14" t="e">
        <f t="shared" ca="1" si="588"/>
        <v>#N/A</v>
      </c>
      <c r="AB2188" s="14" t="e">
        <f t="shared" ca="1" si="589"/>
        <v>#N/A</v>
      </c>
      <c r="AC2188" s="14" t="e">
        <f t="shared" ca="1" si="590"/>
        <v>#N/A</v>
      </c>
      <c r="AD2188" s="14" t="e">
        <f t="shared" ca="1" si="591"/>
        <v>#N/A</v>
      </c>
      <c r="AE2188" s="14" t="e">
        <f t="shared" ca="1" si="592"/>
        <v>#N/A</v>
      </c>
      <c r="AF2188" s="14" t="e">
        <f t="shared" ca="1" si="593"/>
        <v>#N/A</v>
      </c>
      <c r="AG2188" s="14" t="e">
        <f t="shared" ca="1" si="594"/>
        <v>#N/A</v>
      </c>
      <c r="AH2188" s="14" t="e">
        <f t="shared" ca="1" si="595"/>
        <v>#N/A</v>
      </c>
      <c r="AI2188" s="14" t="e">
        <f t="shared" ca="1" si="596"/>
        <v>#N/A</v>
      </c>
      <c r="AJ2188" s="14" t="e">
        <f t="shared" ca="1" si="597"/>
        <v>#N/A</v>
      </c>
      <c r="AK2188" s="14" t="e">
        <f t="shared" ca="1" si="598"/>
        <v>#N/A</v>
      </c>
    </row>
    <row r="2189" spans="1:37" x14ac:dyDescent="0.2">
      <c r="A2189" s="13" t="b">
        <f ca="1">IF(OFFSET(STATIC!$A$6,MATCH($A$16, STATIC!$A$6:$A$2307,0)+ROW()-ROW($A$16),0)&gt;$A$12, OFFSET(STATIC!$A$6,MATCH($A$16, STATIC!$A$6:$A$2307,0)+ROW()-ROW($A$16),0), FALSE)</f>
        <v>0</v>
      </c>
      <c r="B2189" s="7" t="e">
        <f ca="1">OFFSET(STATIC!$B$6,MATCH('Data Manipulation'!$A2189,STATIC!$A$6:$A$2307, 0)-1,3*(COLUMN()-COLUMN($B$16)))</f>
        <v>#N/A</v>
      </c>
      <c r="C2189" s="7" t="e">
        <f ca="1">OFFSET(STATIC!$B$6,MATCH('Data Manipulation'!$A2189,STATIC!$A$6:$A$2307, 0)-1,3*(COLUMN()-COLUMN($B$16)))</f>
        <v>#N/A</v>
      </c>
      <c r="D2189" s="7" t="e">
        <f ca="1">OFFSET(STATIC!$B$6,MATCH('Data Manipulation'!$A2189,STATIC!$A$6:$A$2307, 0)-1,3*(COLUMN()-COLUMN($B$16)))</f>
        <v>#N/A</v>
      </c>
      <c r="E2189" s="7" t="e">
        <f ca="1">OFFSET(STATIC!$B$6,MATCH('Data Manipulation'!$A2189,STATIC!$A$6:$A$2307, 0)-1,3*(COLUMN()-COLUMN($B$16)))*$J2189</f>
        <v>#N/A</v>
      </c>
      <c r="F2189" s="7" t="e">
        <f ca="1">OFFSET(STATIC!$B$6,MATCH('Data Manipulation'!$A2189,STATIC!$A$6:$A$2307, 0)-1,3*(COLUMN()-COLUMN($B$16)))</f>
        <v>#N/A</v>
      </c>
      <c r="G2189" s="7" t="e">
        <f ca="1">OFFSET(STATIC!$B$6,MATCH('Data Manipulation'!$A2189,STATIC!$A$6:$A$2307, 0)-1,3*(COLUMN()-COLUMN($B$16)))</f>
        <v>#N/A</v>
      </c>
      <c r="H2189" s="7" t="e">
        <f ca="1">OFFSET(STATIC!$B$6,MATCH('Data Manipulation'!$A2189,STATIC!$A$6:$A$2307, 0)-1,3*(COLUMN()-COLUMN($B$16)))</f>
        <v>#N/A</v>
      </c>
      <c r="I2189" s="7" t="e">
        <f ca="1">OFFSET(STATIC!$B$6,MATCH('Data Manipulation'!$A2189,STATIC!$A$6:$A$2307, 0)-1,3*(COLUMN()-COLUMN($B$16)))</f>
        <v>#N/A</v>
      </c>
      <c r="J2189" s="7" t="e">
        <f ca="1">OFFSET(STATIC!$B$6,MATCH('Data Manipulation'!$A2189,STATIC!$A$6:$A$2307, 0)-1,3*(COLUMN()-COLUMN($B$16)))</f>
        <v>#N/A</v>
      </c>
      <c r="K2189" s="7" t="e">
        <f ca="1">OFFSET(STATIC!$B$6,MATCH('Data Manipulation'!$A2189,STATIC!$A$6:$A$2307, 0)-1,3*(COLUMN()-COLUMN($B$16)))</f>
        <v>#N/A</v>
      </c>
      <c r="L2189" s="7" t="e">
        <f ca="1">OFFSET(STATIC!$B$6,MATCH('Data Manipulation'!$A2189,STATIC!$A$6:$A$2307, 0)-1,3*(COLUMN()-COLUMN($B$16)))</f>
        <v>#N/A</v>
      </c>
      <c r="M2189" s="7" t="e">
        <f ca="1">OFFSET(STATIC!$B$6,MATCH('Data Manipulation'!$A2189,STATIC!$A$6:$A$2307, 0)-1,3*(COLUMN()-COLUMN($B$16)))</f>
        <v>#N/A</v>
      </c>
      <c r="N2189" s="7" t="e">
        <f ca="1">OFFSET(STATIC!$B$6,MATCH('Data Manipulation'!$A2189,STATIC!$A$6:$A$2307, 0)-1,3*(COLUMN()-COLUMN($B$16)))*$J2189</f>
        <v>#N/A</v>
      </c>
      <c r="O2189" s="7" t="e">
        <f ca="1">OFFSET(STATIC!$B$6,MATCH('Data Manipulation'!$A2189,STATIC!$A$6:$A$2307, 0)-1,3*(COLUMN()-COLUMN($B$16)))</f>
        <v>#N/A</v>
      </c>
      <c r="P2189" s="7" t="e">
        <f ca="1">OFFSET(STATIC!$B$6,MATCH('Data Manipulation'!$A2189,STATIC!$A$6:$A$2307, 0)-1,3*(COLUMN()-COLUMN($B$16)))*$J2189</f>
        <v>#N/A</v>
      </c>
      <c r="Q2189" s="7" t="e">
        <f ca="1">OFFSET(STATIC!$B$6,MATCH('Data Manipulation'!$A2189,STATIC!$A$6:$A$2307, 0)-1,3*(COLUMN()-COLUMN($B$16)))</f>
        <v>#N/A</v>
      </c>
      <c r="R2189" s="7" t="e">
        <f ca="1">OFFSET(STATIC!$B$6,MATCH('Data Manipulation'!$A2189,STATIC!$A$6:$A$2307, 0)-1,3*(COLUMN()-COLUMN($B$16)))</f>
        <v>#N/A</v>
      </c>
      <c r="U2189" s="14" t="e">
        <f t="shared" ca="1" si="582"/>
        <v>#N/A</v>
      </c>
      <c r="V2189" s="14" t="e">
        <f t="shared" ca="1" si="583"/>
        <v>#N/A</v>
      </c>
      <c r="W2189" s="14" t="e">
        <f t="shared" ca="1" si="584"/>
        <v>#N/A</v>
      </c>
      <c r="X2189" s="14" t="e">
        <f t="shared" ca="1" si="585"/>
        <v>#N/A</v>
      </c>
      <c r="Y2189" s="14" t="e">
        <f t="shared" ca="1" si="586"/>
        <v>#N/A</v>
      </c>
      <c r="Z2189" s="14" t="e">
        <f t="shared" ca="1" si="587"/>
        <v>#N/A</v>
      </c>
      <c r="AA2189" s="14" t="e">
        <f t="shared" ca="1" si="588"/>
        <v>#N/A</v>
      </c>
      <c r="AB2189" s="14" t="e">
        <f t="shared" ca="1" si="589"/>
        <v>#N/A</v>
      </c>
      <c r="AC2189" s="14" t="e">
        <f t="shared" ca="1" si="590"/>
        <v>#N/A</v>
      </c>
      <c r="AD2189" s="14" t="e">
        <f t="shared" ca="1" si="591"/>
        <v>#N/A</v>
      </c>
      <c r="AE2189" s="14" t="e">
        <f t="shared" ca="1" si="592"/>
        <v>#N/A</v>
      </c>
      <c r="AF2189" s="14" t="e">
        <f t="shared" ca="1" si="593"/>
        <v>#N/A</v>
      </c>
      <c r="AG2189" s="14" t="e">
        <f t="shared" ca="1" si="594"/>
        <v>#N/A</v>
      </c>
      <c r="AH2189" s="14" t="e">
        <f t="shared" ca="1" si="595"/>
        <v>#N/A</v>
      </c>
      <c r="AI2189" s="14" t="e">
        <f t="shared" ca="1" si="596"/>
        <v>#N/A</v>
      </c>
      <c r="AJ2189" s="14" t="e">
        <f t="shared" ca="1" si="597"/>
        <v>#N/A</v>
      </c>
      <c r="AK2189" s="14" t="e">
        <f t="shared" ca="1" si="598"/>
        <v>#N/A</v>
      </c>
    </row>
    <row r="2190" spans="1:37" x14ac:dyDescent="0.2">
      <c r="A2190" s="13" t="b">
        <f ca="1">IF(OFFSET(STATIC!$A$6,MATCH($A$16, STATIC!$A$6:$A$2307,0)+ROW()-ROW($A$16),0)&gt;$A$12, OFFSET(STATIC!$A$6,MATCH($A$16, STATIC!$A$6:$A$2307,0)+ROW()-ROW($A$16),0), FALSE)</f>
        <v>0</v>
      </c>
      <c r="B2190" s="7" t="e">
        <f ca="1">OFFSET(STATIC!$B$6,MATCH('Data Manipulation'!$A2190,STATIC!$A$6:$A$2307, 0)-1,3*(COLUMN()-COLUMN($B$16)))</f>
        <v>#N/A</v>
      </c>
      <c r="C2190" s="7" t="e">
        <f ca="1">OFFSET(STATIC!$B$6,MATCH('Data Manipulation'!$A2190,STATIC!$A$6:$A$2307, 0)-1,3*(COLUMN()-COLUMN($B$16)))</f>
        <v>#N/A</v>
      </c>
      <c r="D2190" s="7" t="e">
        <f ca="1">OFFSET(STATIC!$B$6,MATCH('Data Manipulation'!$A2190,STATIC!$A$6:$A$2307, 0)-1,3*(COLUMN()-COLUMN($B$16)))</f>
        <v>#N/A</v>
      </c>
      <c r="E2190" s="7" t="e">
        <f ca="1">OFFSET(STATIC!$B$6,MATCH('Data Manipulation'!$A2190,STATIC!$A$6:$A$2307, 0)-1,3*(COLUMN()-COLUMN($B$16)))*$J2190</f>
        <v>#N/A</v>
      </c>
      <c r="F2190" s="7" t="e">
        <f ca="1">OFFSET(STATIC!$B$6,MATCH('Data Manipulation'!$A2190,STATIC!$A$6:$A$2307, 0)-1,3*(COLUMN()-COLUMN($B$16)))</f>
        <v>#N/A</v>
      </c>
      <c r="G2190" s="7" t="e">
        <f ca="1">OFFSET(STATIC!$B$6,MATCH('Data Manipulation'!$A2190,STATIC!$A$6:$A$2307, 0)-1,3*(COLUMN()-COLUMN($B$16)))</f>
        <v>#N/A</v>
      </c>
      <c r="H2190" s="7" t="e">
        <f ca="1">OFFSET(STATIC!$B$6,MATCH('Data Manipulation'!$A2190,STATIC!$A$6:$A$2307, 0)-1,3*(COLUMN()-COLUMN($B$16)))</f>
        <v>#N/A</v>
      </c>
      <c r="I2190" s="7" t="e">
        <f ca="1">OFFSET(STATIC!$B$6,MATCH('Data Manipulation'!$A2190,STATIC!$A$6:$A$2307, 0)-1,3*(COLUMN()-COLUMN($B$16)))</f>
        <v>#N/A</v>
      </c>
      <c r="J2190" s="7" t="e">
        <f ca="1">OFFSET(STATIC!$B$6,MATCH('Data Manipulation'!$A2190,STATIC!$A$6:$A$2307, 0)-1,3*(COLUMN()-COLUMN($B$16)))</f>
        <v>#N/A</v>
      </c>
      <c r="K2190" s="7" t="e">
        <f ca="1">OFFSET(STATIC!$B$6,MATCH('Data Manipulation'!$A2190,STATIC!$A$6:$A$2307, 0)-1,3*(COLUMN()-COLUMN($B$16)))</f>
        <v>#N/A</v>
      </c>
      <c r="L2190" s="7" t="e">
        <f ca="1">OFFSET(STATIC!$B$6,MATCH('Data Manipulation'!$A2190,STATIC!$A$6:$A$2307, 0)-1,3*(COLUMN()-COLUMN($B$16)))</f>
        <v>#N/A</v>
      </c>
      <c r="M2190" s="7" t="e">
        <f ca="1">OFFSET(STATIC!$B$6,MATCH('Data Manipulation'!$A2190,STATIC!$A$6:$A$2307, 0)-1,3*(COLUMN()-COLUMN($B$16)))</f>
        <v>#N/A</v>
      </c>
      <c r="N2190" s="7" t="e">
        <f ca="1">OFFSET(STATIC!$B$6,MATCH('Data Manipulation'!$A2190,STATIC!$A$6:$A$2307, 0)-1,3*(COLUMN()-COLUMN($B$16)))*$J2190</f>
        <v>#N/A</v>
      </c>
      <c r="O2190" s="7" t="e">
        <f ca="1">OFFSET(STATIC!$B$6,MATCH('Data Manipulation'!$A2190,STATIC!$A$6:$A$2307, 0)-1,3*(COLUMN()-COLUMN($B$16)))</f>
        <v>#N/A</v>
      </c>
      <c r="P2190" s="7" t="e">
        <f ca="1">OFFSET(STATIC!$B$6,MATCH('Data Manipulation'!$A2190,STATIC!$A$6:$A$2307, 0)-1,3*(COLUMN()-COLUMN($B$16)))*$J2190</f>
        <v>#N/A</v>
      </c>
      <c r="Q2190" s="7" t="e">
        <f ca="1">OFFSET(STATIC!$B$6,MATCH('Data Manipulation'!$A2190,STATIC!$A$6:$A$2307, 0)-1,3*(COLUMN()-COLUMN($B$16)))</f>
        <v>#N/A</v>
      </c>
      <c r="R2190" s="7" t="e">
        <f ca="1">OFFSET(STATIC!$B$6,MATCH('Data Manipulation'!$A2190,STATIC!$A$6:$A$2307, 0)-1,3*(COLUMN()-COLUMN($B$16)))</f>
        <v>#N/A</v>
      </c>
      <c r="U2190" s="14" t="e">
        <f t="shared" ca="1" si="582"/>
        <v>#N/A</v>
      </c>
      <c r="V2190" s="14" t="e">
        <f t="shared" ca="1" si="583"/>
        <v>#N/A</v>
      </c>
      <c r="W2190" s="14" t="e">
        <f t="shared" ca="1" si="584"/>
        <v>#N/A</v>
      </c>
      <c r="X2190" s="14" t="e">
        <f t="shared" ca="1" si="585"/>
        <v>#N/A</v>
      </c>
      <c r="Y2190" s="14" t="e">
        <f t="shared" ca="1" si="586"/>
        <v>#N/A</v>
      </c>
      <c r="Z2190" s="14" t="e">
        <f t="shared" ca="1" si="587"/>
        <v>#N/A</v>
      </c>
      <c r="AA2190" s="14" t="e">
        <f t="shared" ca="1" si="588"/>
        <v>#N/A</v>
      </c>
      <c r="AB2190" s="14" t="e">
        <f t="shared" ca="1" si="589"/>
        <v>#N/A</v>
      </c>
      <c r="AC2190" s="14" t="e">
        <f t="shared" ca="1" si="590"/>
        <v>#N/A</v>
      </c>
      <c r="AD2190" s="14" t="e">
        <f t="shared" ca="1" si="591"/>
        <v>#N/A</v>
      </c>
      <c r="AE2190" s="14" t="e">
        <f t="shared" ca="1" si="592"/>
        <v>#N/A</v>
      </c>
      <c r="AF2190" s="14" t="e">
        <f t="shared" ca="1" si="593"/>
        <v>#N/A</v>
      </c>
      <c r="AG2190" s="14" t="e">
        <f t="shared" ca="1" si="594"/>
        <v>#N/A</v>
      </c>
      <c r="AH2190" s="14" t="e">
        <f t="shared" ca="1" si="595"/>
        <v>#N/A</v>
      </c>
      <c r="AI2190" s="14" t="e">
        <f t="shared" ca="1" si="596"/>
        <v>#N/A</v>
      </c>
      <c r="AJ2190" s="14" t="e">
        <f t="shared" ca="1" si="597"/>
        <v>#N/A</v>
      </c>
      <c r="AK2190" s="14" t="e">
        <f t="shared" ca="1" si="598"/>
        <v>#N/A</v>
      </c>
    </row>
    <row r="2191" spans="1:37" x14ac:dyDescent="0.2">
      <c r="A2191" s="13" t="b">
        <f ca="1">IF(OFFSET(STATIC!$A$6,MATCH($A$16, STATIC!$A$6:$A$2307,0)+ROW()-ROW($A$16),0)&gt;$A$12, OFFSET(STATIC!$A$6,MATCH($A$16, STATIC!$A$6:$A$2307,0)+ROW()-ROW($A$16),0), FALSE)</f>
        <v>0</v>
      </c>
      <c r="B2191" s="7" t="e">
        <f ca="1">OFFSET(STATIC!$B$6,MATCH('Data Manipulation'!$A2191,STATIC!$A$6:$A$2307, 0)-1,3*(COLUMN()-COLUMN($B$16)))</f>
        <v>#N/A</v>
      </c>
      <c r="C2191" s="7" t="e">
        <f ca="1">OFFSET(STATIC!$B$6,MATCH('Data Manipulation'!$A2191,STATIC!$A$6:$A$2307, 0)-1,3*(COLUMN()-COLUMN($B$16)))</f>
        <v>#N/A</v>
      </c>
      <c r="D2191" s="7" t="e">
        <f ca="1">OFFSET(STATIC!$B$6,MATCH('Data Manipulation'!$A2191,STATIC!$A$6:$A$2307, 0)-1,3*(COLUMN()-COLUMN($B$16)))</f>
        <v>#N/A</v>
      </c>
      <c r="E2191" s="7" t="e">
        <f ca="1">OFFSET(STATIC!$B$6,MATCH('Data Manipulation'!$A2191,STATIC!$A$6:$A$2307, 0)-1,3*(COLUMN()-COLUMN($B$16)))*$J2191</f>
        <v>#N/A</v>
      </c>
      <c r="F2191" s="7" t="e">
        <f ca="1">OFFSET(STATIC!$B$6,MATCH('Data Manipulation'!$A2191,STATIC!$A$6:$A$2307, 0)-1,3*(COLUMN()-COLUMN($B$16)))</f>
        <v>#N/A</v>
      </c>
      <c r="G2191" s="7" t="e">
        <f ca="1">OFFSET(STATIC!$B$6,MATCH('Data Manipulation'!$A2191,STATIC!$A$6:$A$2307, 0)-1,3*(COLUMN()-COLUMN($B$16)))</f>
        <v>#N/A</v>
      </c>
      <c r="H2191" s="7" t="e">
        <f ca="1">OFFSET(STATIC!$B$6,MATCH('Data Manipulation'!$A2191,STATIC!$A$6:$A$2307, 0)-1,3*(COLUMN()-COLUMN($B$16)))</f>
        <v>#N/A</v>
      </c>
      <c r="I2191" s="7" t="e">
        <f ca="1">OFFSET(STATIC!$B$6,MATCH('Data Manipulation'!$A2191,STATIC!$A$6:$A$2307, 0)-1,3*(COLUMN()-COLUMN($B$16)))</f>
        <v>#N/A</v>
      </c>
      <c r="J2191" s="7" t="e">
        <f ca="1">OFFSET(STATIC!$B$6,MATCH('Data Manipulation'!$A2191,STATIC!$A$6:$A$2307, 0)-1,3*(COLUMN()-COLUMN($B$16)))</f>
        <v>#N/A</v>
      </c>
      <c r="K2191" s="7" t="e">
        <f ca="1">OFFSET(STATIC!$B$6,MATCH('Data Manipulation'!$A2191,STATIC!$A$6:$A$2307, 0)-1,3*(COLUMN()-COLUMN($B$16)))</f>
        <v>#N/A</v>
      </c>
      <c r="L2191" s="7" t="e">
        <f ca="1">OFFSET(STATIC!$B$6,MATCH('Data Manipulation'!$A2191,STATIC!$A$6:$A$2307, 0)-1,3*(COLUMN()-COLUMN($B$16)))</f>
        <v>#N/A</v>
      </c>
      <c r="M2191" s="7" t="e">
        <f ca="1">OFFSET(STATIC!$B$6,MATCH('Data Manipulation'!$A2191,STATIC!$A$6:$A$2307, 0)-1,3*(COLUMN()-COLUMN($B$16)))</f>
        <v>#N/A</v>
      </c>
      <c r="N2191" s="7" t="e">
        <f ca="1">OFFSET(STATIC!$B$6,MATCH('Data Manipulation'!$A2191,STATIC!$A$6:$A$2307, 0)-1,3*(COLUMN()-COLUMN($B$16)))*$J2191</f>
        <v>#N/A</v>
      </c>
      <c r="O2191" s="7" t="e">
        <f ca="1">OFFSET(STATIC!$B$6,MATCH('Data Manipulation'!$A2191,STATIC!$A$6:$A$2307, 0)-1,3*(COLUMN()-COLUMN($B$16)))</f>
        <v>#N/A</v>
      </c>
      <c r="P2191" s="7" t="e">
        <f ca="1">OFFSET(STATIC!$B$6,MATCH('Data Manipulation'!$A2191,STATIC!$A$6:$A$2307, 0)-1,3*(COLUMN()-COLUMN($B$16)))*$J2191</f>
        <v>#N/A</v>
      </c>
      <c r="Q2191" s="7" t="e">
        <f ca="1">OFFSET(STATIC!$B$6,MATCH('Data Manipulation'!$A2191,STATIC!$A$6:$A$2307, 0)-1,3*(COLUMN()-COLUMN($B$16)))</f>
        <v>#N/A</v>
      </c>
      <c r="R2191" s="7" t="e">
        <f ca="1">OFFSET(STATIC!$B$6,MATCH('Data Manipulation'!$A2191,STATIC!$A$6:$A$2307, 0)-1,3*(COLUMN()-COLUMN($B$16)))</f>
        <v>#N/A</v>
      </c>
      <c r="U2191" s="14" t="e">
        <f t="shared" ca="1" si="582"/>
        <v>#N/A</v>
      </c>
      <c r="V2191" s="14" t="e">
        <f t="shared" ca="1" si="583"/>
        <v>#N/A</v>
      </c>
      <c r="W2191" s="14" t="e">
        <f t="shared" ca="1" si="584"/>
        <v>#N/A</v>
      </c>
      <c r="X2191" s="14" t="e">
        <f t="shared" ca="1" si="585"/>
        <v>#N/A</v>
      </c>
      <c r="Y2191" s="14" t="e">
        <f t="shared" ca="1" si="586"/>
        <v>#N/A</v>
      </c>
      <c r="Z2191" s="14" t="e">
        <f t="shared" ca="1" si="587"/>
        <v>#N/A</v>
      </c>
      <c r="AA2191" s="14" t="e">
        <f t="shared" ca="1" si="588"/>
        <v>#N/A</v>
      </c>
      <c r="AB2191" s="14" t="e">
        <f t="shared" ca="1" si="589"/>
        <v>#N/A</v>
      </c>
      <c r="AC2191" s="14" t="e">
        <f t="shared" ca="1" si="590"/>
        <v>#N/A</v>
      </c>
      <c r="AD2191" s="14" t="e">
        <f t="shared" ca="1" si="591"/>
        <v>#N/A</v>
      </c>
      <c r="AE2191" s="14" t="e">
        <f t="shared" ca="1" si="592"/>
        <v>#N/A</v>
      </c>
      <c r="AF2191" s="14" t="e">
        <f t="shared" ca="1" si="593"/>
        <v>#N/A</v>
      </c>
      <c r="AG2191" s="14" t="e">
        <f t="shared" ca="1" si="594"/>
        <v>#N/A</v>
      </c>
      <c r="AH2191" s="14" t="e">
        <f t="shared" ca="1" si="595"/>
        <v>#N/A</v>
      </c>
      <c r="AI2191" s="14" t="e">
        <f t="shared" ca="1" si="596"/>
        <v>#N/A</v>
      </c>
      <c r="AJ2191" s="14" t="e">
        <f t="shared" ca="1" si="597"/>
        <v>#N/A</v>
      </c>
      <c r="AK2191" s="14" t="e">
        <f t="shared" ca="1" si="598"/>
        <v>#N/A</v>
      </c>
    </row>
    <row r="2192" spans="1:37" x14ac:dyDescent="0.2">
      <c r="A2192" s="13" t="b">
        <f ca="1">IF(OFFSET(STATIC!$A$6,MATCH($A$16, STATIC!$A$6:$A$2307,0)+ROW()-ROW($A$16),0)&gt;$A$12, OFFSET(STATIC!$A$6,MATCH($A$16, STATIC!$A$6:$A$2307,0)+ROW()-ROW($A$16),0), FALSE)</f>
        <v>0</v>
      </c>
      <c r="B2192" s="7" t="e">
        <f ca="1">OFFSET(STATIC!$B$6,MATCH('Data Manipulation'!$A2192,STATIC!$A$6:$A$2307, 0)-1,3*(COLUMN()-COLUMN($B$16)))</f>
        <v>#N/A</v>
      </c>
      <c r="C2192" s="7" t="e">
        <f ca="1">OFFSET(STATIC!$B$6,MATCH('Data Manipulation'!$A2192,STATIC!$A$6:$A$2307, 0)-1,3*(COLUMN()-COLUMN($B$16)))</f>
        <v>#N/A</v>
      </c>
      <c r="D2192" s="7" t="e">
        <f ca="1">OFFSET(STATIC!$B$6,MATCH('Data Manipulation'!$A2192,STATIC!$A$6:$A$2307, 0)-1,3*(COLUMN()-COLUMN($B$16)))</f>
        <v>#N/A</v>
      </c>
      <c r="E2192" s="7" t="e">
        <f ca="1">OFFSET(STATIC!$B$6,MATCH('Data Manipulation'!$A2192,STATIC!$A$6:$A$2307, 0)-1,3*(COLUMN()-COLUMN($B$16)))*$J2192</f>
        <v>#N/A</v>
      </c>
      <c r="F2192" s="7" t="e">
        <f ca="1">OFFSET(STATIC!$B$6,MATCH('Data Manipulation'!$A2192,STATIC!$A$6:$A$2307, 0)-1,3*(COLUMN()-COLUMN($B$16)))</f>
        <v>#N/A</v>
      </c>
      <c r="G2192" s="7" t="e">
        <f ca="1">OFFSET(STATIC!$B$6,MATCH('Data Manipulation'!$A2192,STATIC!$A$6:$A$2307, 0)-1,3*(COLUMN()-COLUMN($B$16)))</f>
        <v>#N/A</v>
      </c>
      <c r="H2192" s="7" t="e">
        <f ca="1">OFFSET(STATIC!$B$6,MATCH('Data Manipulation'!$A2192,STATIC!$A$6:$A$2307, 0)-1,3*(COLUMN()-COLUMN($B$16)))</f>
        <v>#N/A</v>
      </c>
      <c r="I2192" s="7" t="e">
        <f ca="1">OFFSET(STATIC!$B$6,MATCH('Data Manipulation'!$A2192,STATIC!$A$6:$A$2307, 0)-1,3*(COLUMN()-COLUMN($B$16)))</f>
        <v>#N/A</v>
      </c>
      <c r="J2192" s="7" t="e">
        <f ca="1">OFFSET(STATIC!$B$6,MATCH('Data Manipulation'!$A2192,STATIC!$A$6:$A$2307, 0)-1,3*(COLUMN()-COLUMN($B$16)))</f>
        <v>#N/A</v>
      </c>
      <c r="K2192" s="7" t="e">
        <f ca="1">OFFSET(STATIC!$B$6,MATCH('Data Manipulation'!$A2192,STATIC!$A$6:$A$2307, 0)-1,3*(COLUMN()-COLUMN($B$16)))</f>
        <v>#N/A</v>
      </c>
      <c r="L2192" s="7" t="e">
        <f ca="1">OFFSET(STATIC!$B$6,MATCH('Data Manipulation'!$A2192,STATIC!$A$6:$A$2307, 0)-1,3*(COLUMN()-COLUMN($B$16)))</f>
        <v>#N/A</v>
      </c>
      <c r="M2192" s="7" t="e">
        <f ca="1">OFFSET(STATIC!$B$6,MATCH('Data Manipulation'!$A2192,STATIC!$A$6:$A$2307, 0)-1,3*(COLUMN()-COLUMN($B$16)))</f>
        <v>#N/A</v>
      </c>
      <c r="N2192" s="7" t="e">
        <f ca="1">OFFSET(STATIC!$B$6,MATCH('Data Manipulation'!$A2192,STATIC!$A$6:$A$2307, 0)-1,3*(COLUMN()-COLUMN($B$16)))*$J2192</f>
        <v>#N/A</v>
      </c>
      <c r="O2192" s="7" t="e">
        <f ca="1">OFFSET(STATIC!$B$6,MATCH('Data Manipulation'!$A2192,STATIC!$A$6:$A$2307, 0)-1,3*(COLUMN()-COLUMN($B$16)))</f>
        <v>#N/A</v>
      </c>
      <c r="P2192" s="7" t="e">
        <f ca="1">OFFSET(STATIC!$B$6,MATCH('Data Manipulation'!$A2192,STATIC!$A$6:$A$2307, 0)-1,3*(COLUMN()-COLUMN($B$16)))*$J2192</f>
        <v>#N/A</v>
      </c>
      <c r="Q2192" s="7" t="e">
        <f ca="1">OFFSET(STATIC!$B$6,MATCH('Data Manipulation'!$A2192,STATIC!$A$6:$A$2307, 0)-1,3*(COLUMN()-COLUMN($B$16)))</f>
        <v>#N/A</v>
      </c>
      <c r="R2192" s="7" t="e">
        <f ca="1">OFFSET(STATIC!$B$6,MATCH('Data Manipulation'!$A2192,STATIC!$A$6:$A$2307, 0)-1,3*(COLUMN()-COLUMN($B$16)))</f>
        <v>#N/A</v>
      </c>
      <c r="U2192" s="14" t="e">
        <f t="shared" ca="1" si="582"/>
        <v>#N/A</v>
      </c>
      <c r="V2192" s="14" t="e">
        <f t="shared" ca="1" si="583"/>
        <v>#N/A</v>
      </c>
      <c r="W2192" s="14" t="e">
        <f t="shared" ca="1" si="584"/>
        <v>#N/A</v>
      </c>
      <c r="X2192" s="14" t="e">
        <f t="shared" ca="1" si="585"/>
        <v>#N/A</v>
      </c>
      <c r="Y2192" s="14" t="e">
        <f t="shared" ca="1" si="586"/>
        <v>#N/A</v>
      </c>
      <c r="Z2192" s="14" t="e">
        <f t="shared" ca="1" si="587"/>
        <v>#N/A</v>
      </c>
      <c r="AA2192" s="14" t="e">
        <f t="shared" ca="1" si="588"/>
        <v>#N/A</v>
      </c>
      <c r="AB2192" s="14" t="e">
        <f t="shared" ca="1" si="589"/>
        <v>#N/A</v>
      </c>
      <c r="AC2192" s="14" t="e">
        <f t="shared" ca="1" si="590"/>
        <v>#N/A</v>
      </c>
      <c r="AD2192" s="14" t="e">
        <f t="shared" ca="1" si="591"/>
        <v>#N/A</v>
      </c>
      <c r="AE2192" s="14" t="e">
        <f t="shared" ca="1" si="592"/>
        <v>#N/A</v>
      </c>
      <c r="AF2192" s="14" t="e">
        <f t="shared" ca="1" si="593"/>
        <v>#N/A</v>
      </c>
      <c r="AG2192" s="14" t="e">
        <f t="shared" ca="1" si="594"/>
        <v>#N/A</v>
      </c>
      <c r="AH2192" s="14" t="e">
        <f t="shared" ca="1" si="595"/>
        <v>#N/A</v>
      </c>
      <c r="AI2192" s="14" t="e">
        <f t="shared" ca="1" si="596"/>
        <v>#N/A</v>
      </c>
      <c r="AJ2192" s="14" t="e">
        <f t="shared" ca="1" si="597"/>
        <v>#N/A</v>
      </c>
      <c r="AK2192" s="14" t="e">
        <f t="shared" ca="1" si="598"/>
        <v>#N/A</v>
      </c>
    </row>
    <row r="2193" spans="1:37" x14ac:dyDescent="0.2">
      <c r="A2193" s="13" t="b">
        <f ca="1">IF(OFFSET(STATIC!$A$6,MATCH($A$16, STATIC!$A$6:$A$2307,0)+ROW()-ROW($A$16),0)&gt;$A$12, OFFSET(STATIC!$A$6,MATCH($A$16, STATIC!$A$6:$A$2307,0)+ROW()-ROW($A$16),0), FALSE)</f>
        <v>0</v>
      </c>
      <c r="B2193" s="7" t="e">
        <f ca="1">OFFSET(STATIC!$B$6,MATCH('Data Manipulation'!$A2193,STATIC!$A$6:$A$2307, 0)-1,3*(COLUMN()-COLUMN($B$16)))</f>
        <v>#N/A</v>
      </c>
      <c r="C2193" s="7" t="e">
        <f ca="1">OFFSET(STATIC!$B$6,MATCH('Data Manipulation'!$A2193,STATIC!$A$6:$A$2307, 0)-1,3*(COLUMN()-COLUMN($B$16)))</f>
        <v>#N/A</v>
      </c>
      <c r="D2193" s="7" t="e">
        <f ca="1">OFFSET(STATIC!$B$6,MATCH('Data Manipulation'!$A2193,STATIC!$A$6:$A$2307, 0)-1,3*(COLUMN()-COLUMN($B$16)))</f>
        <v>#N/A</v>
      </c>
      <c r="E2193" s="7" t="e">
        <f ca="1">OFFSET(STATIC!$B$6,MATCH('Data Manipulation'!$A2193,STATIC!$A$6:$A$2307, 0)-1,3*(COLUMN()-COLUMN($B$16)))*$J2193</f>
        <v>#N/A</v>
      </c>
      <c r="F2193" s="7" t="e">
        <f ca="1">OFFSET(STATIC!$B$6,MATCH('Data Manipulation'!$A2193,STATIC!$A$6:$A$2307, 0)-1,3*(COLUMN()-COLUMN($B$16)))</f>
        <v>#N/A</v>
      </c>
      <c r="G2193" s="7" t="e">
        <f ca="1">OFFSET(STATIC!$B$6,MATCH('Data Manipulation'!$A2193,STATIC!$A$6:$A$2307, 0)-1,3*(COLUMN()-COLUMN($B$16)))</f>
        <v>#N/A</v>
      </c>
      <c r="H2193" s="7" t="e">
        <f ca="1">OFFSET(STATIC!$B$6,MATCH('Data Manipulation'!$A2193,STATIC!$A$6:$A$2307, 0)-1,3*(COLUMN()-COLUMN($B$16)))</f>
        <v>#N/A</v>
      </c>
      <c r="I2193" s="7" t="e">
        <f ca="1">OFFSET(STATIC!$B$6,MATCH('Data Manipulation'!$A2193,STATIC!$A$6:$A$2307, 0)-1,3*(COLUMN()-COLUMN($B$16)))</f>
        <v>#N/A</v>
      </c>
      <c r="J2193" s="7" t="e">
        <f ca="1">OFFSET(STATIC!$B$6,MATCH('Data Manipulation'!$A2193,STATIC!$A$6:$A$2307, 0)-1,3*(COLUMN()-COLUMN($B$16)))</f>
        <v>#N/A</v>
      </c>
      <c r="K2193" s="7" t="e">
        <f ca="1">OFFSET(STATIC!$B$6,MATCH('Data Manipulation'!$A2193,STATIC!$A$6:$A$2307, 0)-1,3*(COLUMN()-COLUMN($B$16)))</f>
        <v>#N/A</v>
      </c>
      <c r="L2193" s="7" t="e">
        <f ca="1">OFFSET(STATIC!$B$6,MATCH('Data Manipulation'!$A2193,STATIC!$A$6:$A$2307, 0)-1,3*(COLUMN()-COLUMN($B$16)))</f>
        <v>#N/A</v>
      </c>
      <c r="M2193" s="7" t="e">
        <f ca="1">OFFSET(STATIC!$B$6,MATCH('Data Manipulation'!$A2193,STATIC!$A$6:$A$2307, 0)-1,3*(COLUMN()-COLUMN($B$16)))</f>
        <v>#N/A</v>
      </c>
      <c r="N2193" s="7" t="e">
        <f ca="1">OFFSET(STATIC!$B$6,MATCH('Data Manipulation'!$A2193,STATIC!$A$6:$A$2307, 0)-1,3*(COLUMN()-COLUMN($B$16)))*$J2193</f>
        <v>#N/A</v>
      </c>
      <c r="O2193" s="7" t="e">
        <f ca="1">OFFSET(STATIC!$B$6,MATCH('Data Manipulation'!$A2193,STATIC!$A$6:$A$2307, 0)-1,3*(COLUMN()-COLUMN($B$16)))</f>
        <v>#N/A</v>
      </c>
      <c r="P2193" s="7" t="e">
        <f ca="1">OFFSET(STATIC!$B$6,MATCH('Data Manipulation'!$A2193,STATIC!$A$6:$A$2307, 0)-1,3*(COLUMN()-COLUMN($B$16)))*$J2193</f>
        <v>#N/A</v>
      </c>
      <c r="Q2193" s="7" t="e">
        <f ca="1">OFFSET(STATIC!$B$6,MATCH('Data Manipulation'!$A2193,STATIC!$A$6:$A$2307, 0)-1,3*(COLUMN()-COLUMN($B$16)))</f>
        <v>#N/A</v>
      </c>
      <c r="R2193" s="7" t="e">
        <f ca="1">OFFSET(STATIC!$B$6,MATCH('Data Manipulation'!$A2193,STATIC!$A$6:$A$2307, 0)-1,3*(COLUMN()-COLUMN($B$16)))</f>
        <v>#N/A</v>
      </c>
      <c r="U2193" s="14" t="e">
        <f t="shared" ca="1" si="582"/>
        <v>#N/A</v>
      </c>
      <c r="V2193" s="14" t="e">
        <f t="shared" ca="1" si="583"/>
        <v>#N/A</v>
      </c>
      <c r="W2193" s="14" t="e">
        <f t="shared" ca="1" si="584"/>
        <v>#N/A</v>
      </c>
      <c r="X2193" s="14" t="e">
        <f t="shared" ca="1" si="585"/>
        <v>#N/A</v>
      </c>
      <c r="Y2193" s="14" t="e">
        <f t="shared" ca="1" si="586"/>
        <v>#N/A</v>
      </c>
      <c r="Z2193" s="14" t="e">
        <f t="shared" ca="1" si="587"/>
        <v>#N/A</v>
      </c>
      <c r="AA2193" s="14" t="e">
        <f t="shared" ca="1" si="588"/>
        <v>#N/A</v>
      </c>
      <c r="AB2193" s="14" t="e">
        <f t="shared" ca="1" si="589"/>
        <v>#N/A</v>
      </c>
      <c r="AC2193" s="14" t="e">
        <f t="shared" ca="1" si="590"/>
        <v>#N/A</v>
      </c>
      <c r="AD2193" s="14" t="e">
        <f t="shared" ca="1" si="591"/>
        <v>#N/A</v>
      </c>
      <c r="AE2193" s="14" t="e">
        <f t="shared" ca="1" si="592"/>
        <v>#N/A</v>
      </c>
      <c r="AF2193" s="14" t="e">
        <f t="shared" ca="1" si="593"/>
        <v>#N/A</v>
      </c>
      <c r="AG2193" s="14" t="e">
        <f t="shared" ca="1" si="594"/>
        <v>#N/A</v>
      </c>
      <c r="AH2193" s="14" t="e">
        <f t="shared" ca="1" si="595"/>
        <v>#N/A</v>
      </c>
      <c r="AI2193" s="14" t="e">
        <f t="shared" ca="1" si="596"/>
        <v>#N/A</v>
      </c>
      <c r="AJ2193" s="14" t="e">
        <f t="shared" ca="1" si="597"/>
        <v>#N/A</v>
      </c>
      <c r="AK2193" s="14" t="e">
        <f t="shared" ca="1" si="598"/>
        <v>#N/A</v>
      </c>
    </row>
    <row r="2194" spans="1:37" x14ac:dyDescent="0.2">
      <c r="A2194" s="13" t="b">
        <f ca="1">IF(OFFSET(STATIC!$A$6,MATCH($A$16, STATIC!$A$6:$A$2307,0)+ROW()-ROW($A$16),0)&gt;$A$12, OFFSET(STATIC!$A$6,MATCH($A$16, STATIC!$A$6:$A$2307,0)+ROW()-ROW($A$16),0), FALSE)</f>
        <v>0</v>
      </c>
      <c r="B2194" s="7" t="e">
        <f ca="1">OFFSET(STATIC!$B$6,MATCH('Data Manipulation'!$A2194,STATIC!$A$6:$A$2307, 0)-1,3*(COLUMN()-COLUMN($B$16)))</f>
        <v>#N/A</v>
      </c>
      <c r="C2194" s="7" t="e">
        <f ca="1">OFFSET(STATIC!$B$6,MATCH('Data Manipulation'!$A2194,STATIC!$A$6:$A$2307, 0)-1,3*(COLUMN()-COLUMN($B$16)))</f>
        <v>#N/A</v>
      </c>
      <c r="D2194" s="7" t="e">
        <f ca="1">OFFSET(STATIC!$B$6,MATCH('Data Manipulation'!$A2194,STATIC!$A$6:$A$2307, 0)-1,3*(COLUMN()-COLUMN($B$16)))</f>
        <v>#N/A</v>
      </c>
      <c r="E2194" s="7" t="e">
        <f ca="1">OFFSET(STATIC!$B$6,MATCH('Data Manipulation'!$A2194,STATIC!$A$6:$A$2307, 0)-1,3*(COLUMN()-COLUMN($B$16)))*$J2194</f>
        <v>#N/A</v>
      </c>
      <c r="F2194" s="7" t="e">
        <f ca="1">OFFSET(STATIC!$B$6,MATCH('Data Manipulation'!$A2194,STATIC!$A$6:$A$2307, 0)-1,3*(COLUMN()-COLUMN($B$16)))</f>
        <v>#N/A</v>
      </c>
      <c r="G2194" s="7" t="e">
        <f ca="1">OFFSET(STATIC!$B$6,MATCH('Data Manipulation'!$A2194,STATIC!$A$6:$A$2307, 0)-1,3*(COLUMN()-COLUMN($B$16)))</f>
        <v>#N/A</v>
      </c>
      <c r="H2194" s="7" t="e">
        <f ca="1">OFFSET(STATIC!$B$6,MATCH('Data Manipulation'!$A2194,STATIC!$A$6:$A$2307, 0)-1,3*(COLUMN()-COLUMN($B$16)))</f>
        <v>#N/A</v>
      </c>
      <c r="I2194" s="7" t="e">
        <f ca="1">OFFSET(STATIC!$B$6,MATCH('Data Manipulation'!$A2194,STATIC!$A$6:$A$2307, 0)-1,3*(COLUMN()-COLUMN($B$16)))</f>
        <v>#N/A</v>
      </c>
      <c r="J2194" s="7" t="e">
        <f ca="1">OFFSET(STATIC!$B$6,MATCH('Data Manipulation'!$A2194,STATIC!$A$6:$A$2307, 0)-1,3*(COLUMN()-COLUMN($B$16)))</f>
        <v>#N/A</v>
      </c>
      <c r="K2194" s="7" t="e">
        <f ca="1">OFFSET(STATIC!$B$6,MATCH('Data Manipulation'!$A2194,STATIC!$A$6:$A$2307, 0)-1,3*(COLUMN()-COLUMN($B$16)))</f>
        <v>#N/A</v>
      </c>
      <c r="L2194" s="7" t="e">
        <f ca="1">OFFSET(STATIC!$B$6,MATCH('Data Manipulation'!$A2194,STATIC!$A$6:$A$2307, 0)-1,3*(COLUMN()-COLUMN($B$16)))</f>
        <v>#N/A</v>
      </c>
      <c r="M2194" s="7" t="e">
        <f ca="1">OFFSET(STATIC!$B$6,MATCH('Data Manipulation'!$A2194,STATIC!$A$6:$A$2307, 0)-1,3*(COLUMN()-COLUMN($B$16)))</f>
        <v>#N/A</v>
      </c>
      <c r="N2194" s="7" t="e">
        <f ca="1">OFFSET(STATIC!$B$6,MATCH('Data Manipulation'!$A2194,STATIC!$A$6:$A$2307, 0)-1,3*(COLUMN()-COLUMN($B$16)))*$J2194</f>
        <v>#N/A</v>
      </c>
      <c r="O2194" s="7" t="e">
        <f ca="1">OFFSET(STATIC!$B$6,MATCH('Data Manipulation'!$A2194,STATIC!$A$6:$A$2307, 0)-1,3*(COLUMN()-COLUMN($B$16)))</f>
        <v>#N/A</v>
      </c>
      <c r="P2194" s="7" t="e">
        <f ca="1">OFFSET(STATIC!$B$6,MATCH('Data Manipulation'!$A2194,STATIC!$A$6:$A$2307, 0)-1,3*(COLUMN()-COLUMN($B$16)))*$J2194</f>
        <v>#N/A</v>
      </c>
      <c r="Q2194" s="7" t="e">
        <f ca="1">OFFSET(STATIC!$B$6,MATCH('Data Manipulation'!$A2194,STATIC!$A$6:$A$2307, 0)-1,3*(COLUMN()-COLUMN($B$16)))</f>
        <v>#N/A</v>
      </c>
      <c r="R2194" s="7" t="e">
        <f ca="1">OFFSET(STATIC!$B$6,MATCH('Data Manipulation'!$A2194,STATIC!$A$6:$A$2307, 0)-1,3*(COLUMN()-COLUMN($B$16)))</f>
        <v>#N/A</v>
      </c>
      <c r="U2194" s="14" t="e">
        <f t="shared" ca="1" si="582"/>
        <v>#N/A</v>
      </c>
      <c r="V2194" s="14" t="e">
        <f t="shared" ca="1" si="583"/>
        <v>#N/A</v>
      </c>
      <c r="W2194" s="14" t="e">
        <f t="shared" ca="1" si="584"/>
        <v>#N/A</v>
      </c>
      <c r="X2194" s="14" t="e">
        <f t="shared" ca="1" si="585"/>
        <v>#N/A</v>
      </c>
      <c r="Y2194" s="14" t="e">
        <f t="shared" ca="1" si="586"/>
        <v>#N/A</v>
      </c>
      <c r="Z2194" s="14" t="e">
        <f t="shared" ca="1" si="587"/>
        <v>#N/A</v>
      </c>
      <c r="AA2194" s="14" t="e">
        <f t="shared" ca="1" si="588"/>
        <v>#N/A</v>
      </c>
      <c r="AB2194" s="14" t="e">
        <f t="shared" ca="1" si="589"/>
        <v>#N/A</v>
      </c>
      <c r="AC2194" s="14" t="e">
        <f t="shared" ca="1" si="590"/>
        <v>#N/A</v>
      </c>
      <c r="AD2194" s="14" t="e">
        <f t="shared" ca="1" si="591"/>
        <v>#N/A</v>
      </c>
      <c r="AE2194" s="14" t="e">
        <f t="shared" ca="1" si="592"/>
        <v>#N/A</v>
      </c>
      <c r="AF2194" s="14" t="e">
        <f t="shared" ca="1" si="593"/>
        <v>#N/A</v>
      </c>
      <c r="AG2194" s="14" t="e">
        <f t="shared" ca="1" si="594"/>
        <v>#N/A</v>
      </c>
      <c r="AH2194" s="14" t="e">
        <f t="shared" ca="1" si="595"/>
        <v>#N/A</v>
      </c>
      <c r="AI2194" s="14" t="e">
        <f t="shared" ca="1" si="596"/>
        <v>#N/A</v>
      </c>
      <c r="AJ2194" s="14" t="e">
        <f t="shared" ca="1" si="597"/>
        <v>#N/A</v>
      </c>
      <c r="AK2194" s="14" t="e">
        <f t="shared" ca="1" si="598"/>
        <v>#N/A</v>
      </c>
    </row>
    <row r="2195" spans="1:37" x14ac:dyDescent="0.2">
      <c r="A2195" s="13" t="b">
        <f ca="1">IF(OFFSET(STATIC!$A$6,MATCH($A$16, STATIC!$A$6:$A$2307,0)+ROW()-ROW($A$16),0)&gt;$A$12, OFFSET(STATIC!$A$6,MATCH($A$16, STATIC!$A$6:$A$2307,0)+ROW()-ROW($A$16),0), FALSE)</f>
        <v>0</v>
      </c>
      <c r="B2195" s="7" t="e">
        <f ca="1">OFFSET(STATIC!$B$6,MATCH('Data Manipulation'!$A2195,STATIC!$A$6:$A$2307, 0)-1,3*(COLUMN()-COLUMN($B$16)))</f>
        <v>#N/A</v>
      </c>
      <c r="C2195" s="7" t="e">
        <f ca="1">OFFSET(STATIC!$B$6,MATCH('Data Manipulation'!$A2195,STATIC!$A$6:$A$2307, 0)-1,3*(COLUMN()-COLUMN($B$16)))</f>
        <v>#N/A</v>
      </c>
      <c r="D2195" s="7" t="e">
        <f ca="1">OFFSET(STATIC!$B$6,MATCH('Data Manipulation'!$A2195,STATIC!$A$6:$A$2307, 0)-1,3*(COLUMN()-COLUMN($B$16)))</f>
        <v>#N/A</v>
      </c>
      <c r="E2195" s="7" t="e">
        <f ca="1">OFFSET(STATIC!$B$6,MATCH('Data Manipulation'!$A2195,STATIC!$A$6:$A$2307, 0)-1,3*(COLUMN()-COLUMN($B$16)))*$J2195</f>
        <v>#N/A</v>
      </c>
      <c r="F2195" s="7" t="e">
        <f ca="1">OFFSET(STATIC!$B$6,MATCH('Data Manipulation'!$A2195,STATIC!$A$6:$A$2307, 0)-1,3*(COLUMN()-COLUMN($B$16)))</f>
        <v>#N/A</v>
      </c>
      <c r="G2195" s="7" t="e">
        <f ca="1">OFFSET(STATIC!$B$6,MATCH('Data Manipulation'!$A2195,STATIC!$A$6:$A$2307, 0)-1,3*(COLUMN()-COLUMN($B$16)))</f>
        <v>#N/A</v>
      </c>
      <c r="H2195" s="7" t="e">
        <f ca="1">OFFSET(STATIC!$B$6,MATCH('Data Manipulation'!$A2195,STATIC!$A$6:$A$2307, 0)-1,3*(COLUMN()-COLUMN($B$16)))</f>
        <v>#N/A</v>
      </c>
      <c r="I2195" s="7" t="e">
        <f ca="1">OFFSET(STATIC!$B$6,MATCH('Data Manipulation'!$A2195,STATIC!$A$6:$A$2307, 0)-1,3*(COLUMN()-COLUMN($B$16)))</f>
        <v>#N/A</v>
      </c>
      <c r="J2195" s="7" t="e">
        <f ca="1">OFFSET(STATIC!$B$6,MATCH('Data Manipulation'!$A2195,STATIC!$A$6:$A$2307, 0)-1,3*(COLUMN()-COLUMN($B$16)))</f>
        <v>#N/A</v>
      </c>
      <c r="K2195" s="7" t="e">
        <f ca="1">OFFSET(STATIC!$B$6,MATCH('Data Manipulation'!$A2195,STATIC!$A$6:$A$2307, 0)-1,3*(COLUMN()-COLUMN($B$16)))</f>
        <v>#N/A</v>
      </c>
      <c r="L2195" s="7" t="e">
        <f ca="1">OFFSET(STATIC!$B$6,MATCH('Data Manipulation'!$A2195,STATIC!$A$6:$A$2307, 0)-1,3*(COLUMN()-COLUMN($B$16)))</f>
        <v>#N/A</v>
      </c>
      <c r="M2195" s="7" t="e">
        <f ca="1">OFFSET(STATIC!$B$6,MATCH('Data Manipulation'!$A2195,STATIC!$A$6:$A$2307, 0)-1,3*(COLUMN()-COLUMN($B$16)))</f>
        <v>#N/A</v>
      </c>
      <c r="N2195" s="7" t="e">
        <f ca="1">OFFSET(STATIC!$B$6,MATCH('Data Manipulation'!$A2195,STATIC!$A$6:$A$2307, 0)-1,3*(COLUMN()-COLUMN($B$16)))*$J2195</f>
        <v>#N/A</v>
      </c>
      <c r="O2195" s="7" t="e">
        <f ca="1">OFFSET(STATIC!$B$6,MATCH('Data Manipulation'!$A2195,STATIC!$A$6:$A$2307, 0)-1,3*(COLUMN()-COLUMN($B$16)))</f>
        <v>#N/A</v>
      </c>
      <c r="P2195" s="7" t="e">
        <f ca="1">OFFSET(STATIC!$B$6,MATCH('Data Manipulation'!$A2195,STATIC!$A$6:$A$2307, 0)-1,3*(COLUMN()-COLUMN($B$16)))*$J2195</f>
        <v>#N/A</v>
      </c>
      <c r="Q2195" s="7" t="e">
        <f ca="1">OFFSET(STATIC!$B$6,MATCH('Data Manipulation'!$A2195,STATIC!$A$6:$A$2307, 0)-1,3*(COLUMN()-COLUMN($B$16)))</f>
        <v>#N/A</v>
      </c>
      <c r="R2195" s="7" t="e">
        <f ca="1">OFFSET(STATIC!$B$6,MATCH('Data Manipulation'!$A2195,STATIC!$A$6:$A$2307, 0)-1,3*(COLUMN()-COLUMN($B$16)))</f>
        <v>#N/A</v>
      </c>
      <c r="U2195" s="14" t="e">
        <f t="shared" ca="1" si="582"/>
        <v>#N/A</v>
      </c>
      <c r="V2195" s="14" t="e">
        <f t="shared" ca="1" si="583"/>
        <v>#N/A</v>
      </c>
      <c r="W2195" s="14" t="e">
        <f t="shared" ca="1" si="584"/>
        <v>#N/A</v>
      </c>
      <c r="X2195" s="14" t="e">
        <f t="shared" ca="1" si="585"/>
        <v>#N/A</v>
      </c>
      <c r="Y2195" s="14" t="e">
        <f t="shared" ca="1" si="586"/>
        <v>#N/A</v>
      </c>
      <c r="Z2195" s="14" t="e">
        <f t="shared" ca="1" si="587"/>
        <v>#N/A</v>
      </c>
      <c r="AA2195" s="14" t="e">
        <f t="shared" ca="1" si="588"/>
        <v>#N/A</v>
      </c>
      <c r="AB2195" s="14" t="e">
        <f t="shared" ca="1" si="589"/>
        <v>#N/A</v>
      </c>
      <c r="AC2195" s="14" t="e">
        <f t="shared" ca="1" si="590"/>
        <v>#N/A</v>
      </c>
      <c r="AD2195" s="14" t="e">
        <f t="shared" ca="1" si="591"/>
        <v>#N/A</v>
      </c>
      <c r="AE2195" s="14" t="e">
        <f t="shared" ca="1" si="592"/>
        <v>#N/A</v>
      </c>
      <c r="AF2195" s="14" t="e">
        <f t="shared" ca="1" si="593"/>
        <v>#N/A</v>
      </c>
      <c r="AG2195" s="14" t="e">
        <f t="shared" ca="1" si="594"/>
        <v>#N/A</v>
      </c>
      <c r="AH2195" s="14" t="e">
        <f t="shared" ca="1" si="595"/>
        <v>#N/A</v>
      </c>
      <c r="AI2195" s="14" t="e">
        <f t="shared" ca="1" si="596"/>
        <v>#N/A</v>
      </c>
      <c r="AJ2195" s="14" t="e">
        <f t="shared" ca="1" si="597"/>
        <v>#N/A</v>
      </c>
      <c r="AK2195" s="14" t="e">
        <f t="shared" ca="1" si="598"/>
        <v>#N/A</v>
      </c>
    </row>
    <row r="2196" spans="1:37" x14ac:dyDescent="0.2">
      <c r="A2196" s="13" t="b">
        <f ca="1">IF(OFFSET(STATIC!$A$6,MATCH($A$16, STATIC!$A$6:$A$2307,0)+ROW()-ROW($A$16),0)&gt;$A$12, OFFSET(STATIC!$A$6,MATCH($A$16, STATIC!$A$6:$A$2307,0)+ROW()-ROW($A$16),0), FALSE)</f>
        <v>0</v>
      </c>
      <c r="B2196" s="7" t="e">
        <f ca="1">OFFSET(STATIC!$B$6,MATCH('Data Manipulation'!$A2196,STATIC!$A$6:$A$2307, 0)-1,3*(COLUMN()-COLUMN($B$16)))</f>
        <v>#N/A</v>
      </c>
      <c r="C2196" s="7" t="e">
        <f ca="1">OFFSET(STATIC!$B$6,MATCH('Data Manipulation'!$A2196,STATIC!$A$6:$A$2307, 0)-1,3*(COLUMN()-COLUMN($B$16)))</f>
        <v>#N/A</v>
      </c>
      <c r="D2196" s="7" t="e">
        <f ca="1">OFFSET(STATIC!$B$6,MATCH('Data Manipulation'!$A2196,STATIC!$A$6:$A$2307, 0)-1,3*(COLUMN()-COLUMN($B$16)))</f>
        <v>#N/A</v>
      </c>
      <c r="E2196" s="7" t="e">
        <f ca="1">OFFSET(STATIC!$B$6,MATCH('Data Manipulation'!$A2196,STATIC!$A$6:$A$2307, 0)-1,3*(COLUMN()-COLUMN($B$16)))*$J2196</f>
        <v>#N/A</v>
      </c>
      <c r="F2196" s="7" t="e">
        <f ca="1">OFFSET(STATIC!$B$6,MATCH('Data Manipulation'!$A2196,STATIC!$A$6:$A$2307, 0)-1,3*(COLUMN()-COLUMN($B$16)))</f>
        <v>#N/A</v>
      </c>
      <c r="G2196" s="7" t="e">
        <f ca="1">OFFSET(STATIC!$B$6,MATCH('Data Manipulation'!$A2196,STATIC!$A$6:$A$2307, 0)-1,3*(COLUMN()-COLUMN($B$16)))</f>
        <v>#N/A</v>
      </c>
      <c r="H2196" s="7" t="e">
        <f ca="1">OFFSET(STATIC!$B$6,MATCH('Data Manipulation'!$A2196,STATIC!$A$6:$A$2307, 0)-1,3*(COLUMN()-COLUMN($B$16)))</f>
        <v>#N/A</v>
      </c>
      <c r="I2196" s="7" t="e">
        <f ca="1">OFFSET(STATIC!$B$6,MATCH('Data Manipulation'!$A2196,STATIC!$A$6:$A$2307, 0)-1,3*(COLUMN()-COLUMN($B$16)))</f>
        <v>#N/A</v>
      </c>
      <c r="J2196" s="7" t="e">
        <f ca="1">OFFSET(STATIC!$B$6,MATCH('Data Manipulation'!$A2196,STATIC!$A$6:$A$2307, 0)-1,3*(COLUMN()-COLUMN($B$16)))</f>
        <v>#N/A</v>
      </c>
      <c r="K2196" s="7" t="e">
        <f ca="1">OFFSET(STATIC!$B$6,MATCH('Data Manipulation'!$A2196,STATIC!$A$6:$A$2307, 0)-1,3*(COLUMN()-COLUMN($B$16)))</f>
        <v>#N/A</v>
      </c>
      <c r="L2196" s="7" t="e">
        <f ca="1">OFFSET(STATIC!$B$6,MATCH('Data Manipulation'!$A2196,STATIC!$A$6:$A$2307, 0)-1,3*(COLUMN()-COLUMN($B$16)))</f>
        <v>#N/A</v>
      </c>
      <c r="M2196" s="7" t="e">
        <f ca="1">OFFSET(STATIC!$B$6,MATCH('Data Manipulation'!$A2196,STATIC!$A$6:$A$2307, 0)-1,3*(COLUMN()-COLUMN($B$16)))</f>
        <v>#N/A</v>
      </c>
      <c r="N2196" s="7" t="e">
        <f ca="1">OFFSET(STATIC!$B$6,MATCH('Data Manipulation'!$A2196,STATIC!$A$6:$A$2307, 0)-1,3*(COLUMN()-COLUMN($B$16)))*$J2196</f>
        <v>#N/A</v>
      </c>
      <c r="O2196" s="7" t="e">
        <f ca="1">OFFSET(STATIC!$B$6,MATCH('Data Manipulation'!$A2196,STATIC!$A$6:$A$2307, 0)-1,3*(COLUMN()-COLUMN($B$16)))</f>
        <v>#N/A</v>
      </c>
      <c r="P2196" s="7" t="e">
        <f ca="1">OFFSET(STATIC!$B$6,MATCH('Data Manipulation'!$A2196,STATIC!$A$6:$A$2307, 0)-1,3*(COLUMN()-COLUMN($B$16)))*$J2196</f>
        <v>#N/A</v>
      </c>
      <c r="Q2196" s="7" t="e">
        <f ca="1">OFFSET(STATIC!$B$6,MATCH('Data Manipulation'!$A2196,STATIC!$A$6:$A$2307, 0)-1,3*(COLUMN()-COLUMN($B$16)))</f>
        <v>#N/A</v>
      </c>
      <c r="R2196" s="7" t="e">
        <f ca="1">OFFSET(STATIC!$B$6,MATCH('Data Manipulation'!$A2196,STATIC!$A$6:$A$2307, 0)-1,3*(COLUMN()-COLUMN($B$16)))</f>
        <v>#N/A</v>
      </c>
      <c r="U2196" s="14" t="e">
        <f t="shared" ca="1" si="582"/>
        <v>#N/A</v>
      </c>
      <c r="V2196" s="14" t="e">
        <f t="shared" ca="1" si="583"/>
        <v>#N/A</v>
      </c>
      <c r="W2196" s="14" t="e">
        <f t="shared" ca="1" si="584"/>
        <v>#N/A</v>
      </c>
      <c r="X2196" s="14" t="e">
        <f t="shared" ca="1" si="585"/>
        <v>#N/A</v>
      </c>
      <c r="Y2196" s="14" t="e">
        <f t="shared" ca="1" si="586"/>
        <v>#N/A</v>
      </c>
      <c r="Z2196" s="14" t="e">
        <f t="shared" ca="1" si="587"/>
        <v>#N/A</v>
      </c>
      <c r="AA2196" s="14" t="e">
        <f t="shared" ca="1" si="588"/>
        <v>#N/A</v>
      </c>
      <c r="AB2196" s="14" t="e">
        <f t="shared" ca="1" si="589"/>
        <v>#N/A</v>
      </c>
      <c r="AC2196" s="14" t="e">
        <f t="shared" ca="1" si="590"/>
        <v>#N/A</v>
      </c>
      <c r="AD2196" s="14" t="e">
        <f t="shared" ca="1" si="591"/>
        <v>#N/A</v>
      </c>
      <c r="AE2196" s="14" t="e">
        <f t="shared" ca="1" si="592"/>
        <v>#N/A</v>
      </c>
      <c r="AF2196" s="14" t="e">
        <f t="shared" ca="1" si="593"/>
        <v>#N/A</v>
      </c>
      <c r="AG2196" s="14" t="e">
        <f t="shared" ca="1" si="594"/>
        <v>#N/A</v>
      </c>
      <c r="AH2196" s="14" t="e">
        <f t="shared" ca="1" si="595"/>
        <v>#N/A</v>
      </c>
      <c r="AI2196" s="14" t="e">
        <f t="shared" ca="1" si="596"/>
        <v>#N/A</v>
      </c>
      <c r="AJ2196" s="14" t="e">
        <f t="shared" ca="1" si="597"/>
        <v>#N/A</v>
      </c>
      <c r="AK2196" s="14" t="e">
        <f t="shared" ca="1" si="598"/>
        <v>#N/A</v>
      </c>
    </row>
    <row r="2197" spans="1:37" x14ac:dyDescent="0.2">
      <c r="A2197" s="13" t="b">
        <f ca="1">IF(OFFSET(STATIC!$A$6,MATCH($A$16, STATIC!$A$6:$A$2307,0)+ROW()-ROW($A$16),0)&gt;$A$12, OFFSET(STATIC!$A$6,MATCH($A$16, STATIC!$A$6:$A$2307,0)+ROW()-ROW($A$16),0), FALSE)</f>
        <v>0</v>
      </c>
      <c r="B2197" s="7" t="e">
        <f ca="1">OFFSET(STATIC!$B$6,MATCH('Data Manipulation'!$A2197,STATIC!$A$6:$A$2307, 0)-1,3*(COLUMN()-COLUMN($B$16)))</f>
        <v>#N/A</v>
      </c>
      <c r="C2197" s="7" t="e">
        <f ca="1">OFFSET(STATIC!$B$6,MATCH('Data Manipulation'!$A2197,STATIC!$A$6:$A$2307, 0)-1,3*(COLUMN()-COLUMN($B$16)))</f>
        <v>#N/A</v>
      </c>
      <c r="D2197" s="7" t="e">
        <f ca="1">OFFSET(STATIC!$B$6,MATCH('Data Manipulation'!$A2197,STATIC!$A$6:$A$2307, 0)-1,3*(COLUMN()-COLUMN($B$16)))</f>
        <v>#N/A</v>
      </c>
      <c r="E2197" s="7" t="e">
        <f ca="1">OFFSET(STATIC!$B$6,MATCH('Data Manipulation'!$A2197,STATIC!$A$6:$A$2307, 0)-1,3*(COLUMN()-COLUMN($B$16)))*$J2197</f>
        <v>#N/A</v>
      </c>
      <c r="F2197" s="7" t="e">
        <f ca="1">OFFSET(STATIC!$B$6,MATCH('Data Manipulation'!$A2197,STATIC!$A$6:$A$2307, 0)-1,3*(COLUMN()-COLUMN($B$16)))</f>
        <v>#N/A</v>
      </c>
      <c r="G2197" s="7" t="e">
        <f ca="1">OFFSET(STATIC!$B$6,MATCH('Data Manipulation'!$A2197,STATIC!$A$6:$A$2307, 0)-1,3*(COLUMN()-COLUMN($B$16)))</f>
        <v>#N/A</v>
      </c>
      <c r="H2197" s="7" t="e">
        <f ca="1">OFFSET(STATIC!$B$6,MATCH('Data Manipulation'!$A2197,STATIC!$A$6:$A$2307, 0)-1,3*(COLUMN()-COLUMN($B$16)))</f>
        <v>#N/A</v>
      </c>
      <c r="I2197" s="7" t="e">
        <f ca="1">OFFSET(STATIC!$B$6,MATCH('Data Manipulation'!$A2197,STATIC!$A$6:$A$2307, 0)-1,3*(COLUMN()-COLUMN($B$16)))</f>
        <v>#N/A</v>
      </c>
      <c r="J2197" s="7" t="e">
        <f ca="1">OFFSET(STATIC!$B$6,MATCH('Data Manipulation'!$A2197,STATIC!$A$6:$A$2307, 0)-1,3*(COLUMN()-COLUMN($B$16)))</f>
        <v>#N/A</v>
      </c>
      <c r="K2197" s="7" t="e">
        <f ca="1">OFFSET(STATIC!$B$6,MATCH('Data Manipulation'!$A2197,STATIC!$A$6:$A$2307, 0)-1,3*(COLUMN()-COLUMN($B$16)))</f>
        <v>#N/A</v>
      </c>
      <c r="L2197" s="7" t="e">
        <f ca="1">OFFSET(STATIC!$B$6,MATCH('Data Manipulation'!$A2197,STATIC!$A$6:$A$2307, 0)-1,3*(COLUMN()-COLUMN($B$16)))</f>
        <v>#N/A</v>
      </c>
      <c r="M2197" s="7" t="e">
        <f ca="1">OFFSET(STATIC!$B$6,MATCH('Data Manipulation'!$A2197,STATIC!$A$6:$A$2307, 0)-1,3*(COLUMN()-COLUMN($B$16)))</f>
        <v>#N/A</v>
      </c>
      <c r="N2197" s="7" t="e">
        <f ca="1">OFFSET(STATIC!$B$6,MATCH('Data Manipulation'!$A2197,STATIC!$A$6:$A$2307, 0)-1,3*(COLUMN()-COLUMN($B$16)))*$J2197</f>
        <v>#N/A</v>
      </c>
      <c r="O2197" s="7" t="e">
        <f ca="1">OFFSET(STATIC!$B$6,MATCH('Data Manipulation'!$A2197,STATIC!$A$6:$A$2307, 0)-1,3*(COLUMN()-COLUMN($B$16)))</f>
        <v>#N/A</v>
      </c>
      <c r="P2197" s="7" t="e">
        <f ca="1">OFFSET(STATIC!$B$6,MATCH('Data Manipulation'!$A2197,STATIC!$A$6:$A$2307, 0)-1,3*(COLUMN()-COLUMN($B$16)))*$J2197</f>
        <v>#N/A</v>
      </c>
      <c r="Q2197" s="7" t="e">
        <f ca="1">OFFSET(STATIC!$B$6,MATCH('Data Manipulation'!$A2197,STATIC!$A$6:$A$2307, 0)-1,3*(COLUMN()-COLUMN($B$16)))</f>
        <v>#N/A</v>
      </c>
      <c r="R2197" s="7" t="e">
        <f ca="1">OFFSET(STATIC!$B$6,MATCH('Data Manipulation'!$A2197,STATIC!$A$6:$A$2307, 0)-1,3*(COLUMN()-COLUMN($B$16)))</f>
        <v>#N/A</v>
      </c>
      <c r="U2197" s="14" t="e">
        <f t="shared" ca="1" si="582"/>
        <v>#N/A</v>
      </c>
      <c r="V2197" s="14" t="e">
        <f t="shared" ca="1" si="583"/>
        <v>#N/A</v>
      </c>
      <c r="W2197" s="14" t="e">
        <f t="shared" ca="1" si="584"/>
        <v>#N/A</v>
      </c>
      <c r="X2197" s="14" t="e">
        <f t="shared" ca="1" si="585"/>
        <v>#N/A</v>
      </c>
      <c r="Y2197" s="14" t="e">
        <f t="shared" ca="1" si="586"/>
        <v>#N/A</v>
      </c>
      <c r="Z2197" s="14" t="e">
        <f t="shared" ca="1" si="587"/>
        <v>#N/A</v>
      </c>
      <c r="AA2197" s="14" t="e">
        <f t="shared" ca="1" si="588"/>
        <v>#N/A</v>
      </c>
      <c r="AB2197" s="14" t="e">
        <f t="shared" ca="1" si="589"/>
        <v>#N/A</v>
      </c>
      <c r="AC2197" s="14" t="e">
        <f t="shared" ca="1" si="590"/>
        <v>#N/A</v>
      </c>
      <c r="AD2197" s="14" t="e">
        <f t="shared" ca="1" si="591"/>
        <v>#N/A</v>
      </c>
      <c r="AE2197" s="14" t="e">
        <f t="shared" ca="1" si="592"/>
        <v>#N/A</v>
      </c>
      <c r="AF2197" s="14" t="e">
        <f t="shared" ca="1" si="593"/>
        <v>#N/A</v>
      </c>
      <c r="AG2197" s="14" t="e">
        <f t="shared" ca="1" si="594"/>
        <v>#N/A</v>
      </c>
      <c r="AH2197" s="14" t="e">
        <f t="shared" ca="1" si="595"/>
        <v>#N/A</v>
      </c>
      <c r="AI2197" s="14" t="e">
        <f t="shared" ca="1" si="596"/>
        <v>#N/A</v>
      </c>
      <c r="AJ2197" s="14" t="e">
        <f t="shared" ca="1" si="597"/>
        <v>#N/A</v>
      </c>
      <c r="AK2197" s="14" t="e">
        <f t="shared" ca="1" si="598"/>
        <v>#N/A</v>
      </c>
    </row>
    <row r="2198" spans="1:37" x14ac:dyDescent="0.2">
      <c r="A2198" s="13" t="b">
        <f ca="1">IF(OFFSET(STATIC!$A$6,MATCH($A$16, STATIC!$A$6:$A$2307,0)+ROW()-ROW($A$16),0)&gt;$A$12, OFFSET(STATIC!$A$6,MATCH($A$16, STATIC!$A$6:$A$2307,0)+ROW()-ROW($A$16),0), FALSE)</f>
        <v>0</v>
      </c>
      <c r="B2198" s="7" t="e">
        <f ca="1">OFFSET(STATIC!$B$6,MATCH('Data Manipulation'!$A2198,STATIC!$A$6:$A$2307, 0)-1,3*(COLUMN()-COLUMN($B$16)))</f>
        <v>#N/A</v>
      </c>
      <c r="C2198" s="7" t="e">
        <f ca="1">OFFSET(STATIC!$B$6,MATCH('Data Manipulation'!$A2198,STATIC!$A$6:$A$2307, 0)-1,3*(COLUMN()-COLUMN($B$16)))</f>
        <v>#N/A</v>
      </c>
      <c r="D2198" s="7" t="e">
        <f ca="1">OFFSET(STATIC!$B$6,MATCH('Data Manipulation'!$A2198,STATIC!$A$6:$A$2307, 0)-1,3*(COLUMN()-COLUMN($B$16)))</f>
        <v>#N/A</v>
      </c>
      <c r="E2198" s="7" t="e">
        <f ca="1">OFFSET(STATIC!$B$6,MATCH('Data Manipulation'!$A2198,STATIC!$A$6:$A$2307, 0)-1,3*(COLUMN()-COLUMN($B$16)))*$J2198</f>
        <v>#N/A</v>
      </c>
      <c r="F2198" s="7" t="e">
        <f ca="1">OFFSET(STATIC!$B$6,MATCH('Data Manipulation'!$A2198,STATIC!$A$6:$A$2307, 0)-1,3*(COLUMN()-COLUMN($B$16)))</f>
        <v>#N/A</v>
      </c>
      <c r="G2198" s="7" t="e">
        <f ca="1">OFFSET(STATIC!$B$6,MATCH('Data Manipulation'!$A2198,STATIC!$A$6:$A$2307, 0)-1,3*(COLUMN()-COLUMN($B$16)))</f>
        <v>#N/A</v>
      </c>
      <c r="H2198" s="7" t="e">
        <f ca="1">OFFSET(STATIC!$B$6,MATCH('Data Manipulation'!$A2198,STATIC!$A$6:$A$2307, 0)-1,3*(COLUMN()-COLUMN($B$16)))</f>
        <v>#N/A</v>
      </c>
      <c r="I2198" s="7" t="e">
        <f ca="1">OFFSET(STATIC!$B$6,MATCH('Data Manipulation'!$A2198,STATIC!$A$6:$A$2307, 0)-1,3*(COLUMN()-COLUMN($B$16)))</f>
        <v>#N/A</v>
      </c>
      <c r="J2198" s="7" t="e">
        <f ca="1">OFFSET(STATIC!$B$6,MATCH('Data Manipulation'!$A2198,STATIC!$A$6:$A$2307, 0)-1,3*(COLUMN()-COLUMN($B$16)))</f>
        <v>#N/A</v>
      </c>
      <c r="K2198" s="7" t="e">
        <f ca="1">OFFSET(STATIC!$B$6,MATCH('Data Manipulation'!$A2198,STATIC!$A$6:$A$2307, 0)-1,3*(COLUMN()-COLUMN($B$16)))</f>
        <v>#N/A</v>
      </c>
      <c r="L2198" s="7" t="e">
        <f ca="1">OFFSET(STATIC!$B$6,MATCH('Data Manipulation'!$A2198,STATIC!$A$6:$A$2307, 0)-1,3*(COLUMN()-COLUMN($B$16)))</f>
        <v>#N/A</v>
      </c>
      <c r="M2198" s="7" t="e">
        <f ca="1">OFFSET(STATIC!$B$6,MATCH('Data Manipulation'!$A2198,STATIC!$A$6:$A$2307, 0)-1,3*(COLUMN()-COLUMN($B$16)))</f>
        <v>#N/A</v>
      </c>
      <c r="N2198" s="7" t="e">
        <f ca="1">OFFSET(STATIC!$B$6,MATCH('Data Manipulation'!$A2198,STATIC!$A$6:$A$2307, 0)-1,3*(COLUMN()-COLUMN($B$16)))*$J2198</f>
        <v>#N/A</v>
      </c>
      <c r="O2198" s="7" t="e">
        <f ca="1">OFFSET(STATIC!$B$6,MATCH('Data Manipulation'!$A2198,STATIC!$A$6:$A$2307, 0)-1,3*(COLUMN()-COLUMN($B$16)))</f>
        <v>#N/A</v>
      </c>
      <c r="P2198" s="7" t="e">
        <f ca="1">OFFSET(STATIC!$B$6,MATCH('Data Manipulation'!$A2198,STATIC!$A$6:$A$2307, 0)-1,3*(COLUMN()-COLUMN($B$16)))*$J2198</f>
        <v>#N/A</v>
      </c>
      <c r="Q2198" s="7" t="e">
        <f ca="1">OFFSET(STATIC!$B$6,MATCH('Data Manipulation'!$A2198,STATIC!$A$6:$A$2307, 0)-1,3*(COLUMN()-COLUMN($B$16)))</f>
        <v>#N/A</v>
      </c>
      <c r="R2198" s="7" t="e">
        <f ca="1">OFFSET(STATIC!$B$6,MATCH('Data Manipulation'!$A2198,STATIC!$A$6:$A$2307, 0)-1,3*(COLUMN()-COLUMN($B$16)))</f>
        <v>#N/A</v>
      </c>
      <c r="U2198" s="14" t="e">
        <f t="shared" ca="1" si="582"/>
        <v>#N/A</v>
      </c>
      <c r="V2198" s="14" t="e">
        <f t="shared" ca="1" si="583"/>
        <v>#N/A</v>
      </c>
      <c r="W2198" s="14" t="e">
        <f t="shared" ca="1" si="584"/>
        <v>#N/A</v>
      </c>
      <c r="X2198" s="14" t="e">
        <f t="shared" ca="1" si="585"/>
        <v>#N/A</v>
      </c>
      <c r="Y2198" s="14" t="e">
        <f t="shared" ca="1" si="586"/>
        <v>#N/A</v>
      </c>
      <c r="Z2198" s="14" t="e">
        <f t="shared" ca="1" si="587"/>
        <v>#N/A</v>
      </c>
      <c r="AA2198" s="14" t="e">
        <f t="shared" ca="1" si="588"/>
        <v>#N/A</v>
      </c>
      <c r="AB2198" s="14" t="e">
        <f t="shared" ca="1" si="589"/>
        <v>#N/A</v>
      </c>
      <c r="AC2198" s="14" t="e">
        <f t="shared" ca="1" si="590"/>
        <v>#N/A</v>
      </c>
      <c r="AD2198" s="14" t="e">
        <f t="shared" ca="1" si="591"/>
        <v>#N/A</v>
      </c>
      <c r="AE2198" s="14" t="e">
        <f t="shared" ca="1" si="592"/>
        <v>#N/A</v>
      </c>
      <c r="AF2198" s="14" t="e">
        <f t="shared" ca="1" si="593"/>
        <v>#N/A</v>
      </c>
      <c r="AG2198" s="14" t="e">
        <f t="shared" ca="1" si="594"/>
        <v>#N/A</v>
      </c>
      <c r="AH2198" s="14" t="e">
        <f t="shared" ca="1" si="595"/>
        <v>#N/A</v>
      </c>
      <c r="AI2198" s="14" t="e">
        <f t="shared" ca="1" si="596"/>
        <v>#N/A</v>
      </c>
      <c r="AJ2198" s="14" t="e">
        <f t="shared" ca="1" si="597"/>
        <v>#N/A</v>
      </c>
      <c r="AK2198" s="14" t="e">
        <f t="shared" ca="1" si="598"/>
        <v>#N/A</v>
      </c>
    </row>
    <row r="2199" spans="1:37" x14ac:dyDescent="0.2">
      <c r="A2199" s="13" t="b">
        <f ca="1">IF(OFFSET(STATIC!$A$6,MATCH($A$16, STATIC!$A$6:$A$2307,0)+ROW()-ROW($A$16),0)&gt;$A$12, OFFSET(STATIC!$A$6,MATCH($A$16, STATIC!$A$6:$A$2307,0)+ROW()-ROW($A$16),0), FALSE)</f>
        <v>0</v>
      </c>
      <c r="B2199" s="7" t="e">
        <f ca="1">OFFSET(STATIC!$B$6,MATCH('Data Manipulation'!$A2199,STATIC!$A$6:$A$2307, 0)-1,3*(COLUMN()-COLUMN($B$16)))</f>
        <v>#N/A</v>
      </c>
      <c r="C2199" s="7" t="e">
        <f ca="1">OFFSET(STATIC!$B$6,MATCH('Data Manipulation'!$A2199,STATIC!$A$6:$A$2307, 0)-1,3*(COLUMN()-COLUMN($B$16)))</f>
        <v>#N/A</v>
      </c>
      <c r="D2199" s="7" t="e">
        <f ca="1">OFFSET(STATIC!$B$6,MATCH('Data Manipulation'!$A2199,STATIC!$A$6:$A$2307, 0)-1,3*(COLUMN()-COLUMN($B$16)))</f>
        <v>#N/A</v>
      </c>
      <c r="E2199" s="7" t="e">
        <f ca="1">OFFSET(STATIC!$B$6,MATCH('Data Manipulation'!$A2199,STATIC!$A$6:$A$2307, 0)-1,3*(COLUMN()-COLUMN($B$16)))*$J2199</f>
        <v>#N/A</v>
      </c>
      <c r="F2199" s="7" t="e">
        <f ca="1">OFFSET(STATIC!$B$6,MATCH('Data Manipulation'!$A2199,STATIC!$A$6:$A$2307, 0)-1,3*(COLUMN()-COLUMN($B$16)))</f>
        <v>#N/A</v>
      </c>
      <c r="G2199" s="7" t="e">
        <f ca="1">OFFSET(STATIC!$B$6,MATCH('Data Manipulation'!$A2199,STATIC!$A$6:$A$2307, 0)-1,3*(COLUMN()-COLUMN($B$16)))</f>
        <v>#N/A</v>
      </c>
      <c r="H2199" s="7" t="e">
        <f ca="1">OFFSET(STATIC!$B$6,MATCH('Data Manipulation'!$A2199,STATIC!$A$6:$A$2307, 0)-1,3*(COLUMN()-COLUMN($B$16)))</f>
        <v>#N/A</v>
      </c>
      <c r="I2199" s="7" t="e">
        <f ca="1">OFFSET(STATIC!$B$6,MATCH('Data Manipulation'!$A2199,STATIC!$A$6:$A$2307, 0)-1,3*(COLUMN()-COLUMN($B$16)))</f>
        <v>#N/A</v>
      </c>
      <c r="J2199" s="7" t="e">
        <f ca="1">OFFSET(STATIC!$B$6,MATCH('Data Manipulation'!$A2199,STATIC!$A$6:$A$2307, 0)-1,3*(COLUMN()-COLUMN($B$16)))</f>
        <v>#N/A</v>
      </c>
      <c r="K2199" s="7" t="e">
        <f ca="1">OFFSET(STATIC!$B$6,MATCH('Data Manipulation'!$A2199,STATIC!$A$6:$A$2307, 0)-1,3*(COLUMN()-COLUMN($B$16)))</f>
        <v>#N/A</v>
      </c>
      <c r="L2199" s="7" t="e">
        <f ca="1">OFFSET(STATIC!$B$6,MATCH('Data Manipulation'!$A2199,STATIC!$A$6:$A$2307, 0)-1,3*(COLUMN()-COLUMN($B$16)))</f>
        <v>#N/A</v>
      </c>
      <c r="M2199" s="7" t="e">
        <f ca="1">OFFSET(STATIC!$B$6,MATCH('Data Manipulation'!$A2199,STATIC!$A$6:$A$2307, 0)-1,3*(COLUMN()-COLUMN($B$16)))</f>
        <v>#N/A</v>
      </c>
      <c r="N2199" s="7" t="e">
        <f ca="1">OFFSET(STATIC!$B$6,MATCH('Data Manipulation'!$A2199,STATIC!$A$6:$A$2307, 0)-1,3*(COLUMN()-COLUMN($B$16)))*$J2199</f>
        <v>#N/A</v>
      </c>
      <c r="O2199" s="7" t="e">
        <f ca="1">OFFSET(STATIC!$B$6,MATCH('Data Manipulation'!$A2199,STATIC!$A$6:$A$2307, 0)-1,3*(COLUMN()-COLUMN($B$16)))</f>
        <v>#N/A</v>
      </c>
      <c r="P2199" s="7" t="e">
        <f ca="1">OFFSET(STATIC!$B$6,MATCH('Data Manipulation'!$A2199,STATIC!$A$6:$A$2307, 0)-1,3*(COLUMN()-COLUMN($B$16)))*$J2199</f>
        <v>#N/A</v>
      </c>
      <c r="Q2199" s="7" t="e">
        <f ca="1">OFFSET(STATIC!$B$6,MATCH('Data Manipulation'!$A2199,STATIC!$A$6:$A$2307, 0)-1,3*(COLUMN()-COLUMN($B$16)))</f>
        <v>#N/A</v>
      </c>
      <c r="R2199" s="7" t="e">
        <f ca="1">OFFSET(STATIC!$B$6,MATCH('Data Manipulation'!$A2199,STATIC!$A$6:$A$2307, 0)-1,3*(COLUMN()-COLUMN($B$16)))</f>
        <v>#N/A</v>
      </c>
      <c r="U2199" s="14" t="e">
        <f t="shared" ca="1" si="582"/>
        <v>#N/A</v>
      </c>
      <c r="V2199" s="14" t="e">
        <f t="shared" ca="1" si="583"/>
        <v>#N/A</v>
      </c>
      <c r="W2199" s="14" t="e">
        <f t="shared" ca="1" si="584"/>
        <v>#N/A</v>
      </c>
      <c r="X2199" s="14" t="e">
        <f t="shared" ca="1" si="585"/>
        <v>#N/A</v>
      </c>
      <c r="Y2199" s="14" t="e">
        <f t="shared" ca="1" si="586"/>
        <v>#N/A</v>
      </c>
      <c r="Z2199" s="14" t="e">
        <f t="shared" ca="1" si="587"/>
        <v>#N/A</v>
      </c>
      <c r="AA2199" s="14" t="e">
        <f t="shared" ca="1" si="588"/>
        <v>#N/A</v>
      </c>
      <c r="AB2199" s="14" t="e">
        <f t="shared" ca="1" si="589"/>
        <v>#N/A</v>
      </c>
      <c r="AC2199" s="14" t="e">
        <f t="shared" ca="1" si="590"/>
        <v>#N/A</v>
      </c>
      <c r="AD2199" s="14" t="e">
        <f t="shared" ca="1" si="591"/>
        <v>#N/A</v>
      </c>
      <c r="AE2199" s="14" t="e">
        <f t="shared" ca="1" si="592"/>
        <v>#N/A</v>
      </c>
      <c r="AF2199" s="14" t="e">
        <f t="shared" ca="1" si="593"/>
        <v>#N/A</v>
      </c>
      <c r="AG2199" s="14" t="e">
        <f t="shared" ca="1" si="594"/>
        <v>#N/A</v>
      </c>
      <c r="AH2199" s="14" t="e">
        <f t="shared" ca="1" si="595"/>
        <v>#N/A</v>
      </c>
      <c r="AI2199" s="14" t="e">
        <f t="shared" ca="1" si="596"/>
        <v>#N/A</v>
      </c>
      <c r="AJ2199" s="14" t="e">
        <f t="shared" ca="1" si="597"/>
        <v>#N/A</v>
      </c>
      <c r="AK2199" s="14" t="e">
        <f t="shared" ca="1" si="598"/>
        <v>#N/A</v>
      </c>
    </row>
    <row r="2200" spans="1:37" x14ac:dyDescent="0.2">
      <c r="A2200" s="13" t="b">
        <f ca="1">IF(OFFSET(STATIC!$A$6,MATCH($A$16, STATIC!$A$6:$A$2307,0)+ROW()-ROW($A$16),0)&gt;$A$12, OFFSET(STATIC!$A$6,MATCH($A$16, STATIC!$A$6:$A$2307,0)+ROW()-ROW($A$16),0), FALSE)</f>
        <v>0</v>
      </c>
      <c r="B2200" s="7" t="e">
        <f ca="1">OFFSET(STATIC!$B$6,MATCH('Data Manipulation'!$A2200,STATIC!$A$6:$A$2307, 0)-1,3*(COLUMN()-COLUMN($B$16)))</f>
        <v>#N/A</v>
      </c>
      <c r="C2200" s="7" t="e">
        <f ca="1">OFFSET(STATIC!$B$6,MATCH('Data Manipulation'!$A2200,STATIC!$A$6:$A$2307, 0)-1,3*(COLUMN()-COLUMN($B$16)))</f>
        <v>#N/A</v>
      </c>
      <c r="D2200" s="7" t="e">
        <f ca="1">OFFSET(STATIC!$B$6,MATCH('Data Manipulation'!$A2200,STATIC!$A$6:$A$2307, 0)-1,3*(COLUMN()-COLUMN($B$16)))</f>
        <v>#N/A</v>
      </c>
      <c r="E2200" s="7" t="e">
        <f ca="1">OFFSET(STATIC!$B$6,MATCH('Data Manipulation'!$A2200,STATIC!$A$6:$A$2307, 0)-1,3*(COLUMN()-COLUMN($B$16)))*$J2200</f>
        <v>#N/A</v>
      </c>
      <c r="F2200" s="7" t="e">
        <f ca="1">OFFSET(STATIC!$B$6,MATCH('Data Manipulation'!$A2200,STATIC!$A$6:$A$2307, 0)-1,3*(COLUMN()-COLUMN($B$16)))</f>
        <v>#N/A</v>
      </c>
      <c r="G2200" s="7" t="e">
        <f ca="1">OFFSET(STATIC!$B$6,MATCH('Data Manipulation'!$A2200,STATIC!$A$6:$A$2307, 0)-1,3*(COLUMN()-COLUMN($B$16)))</f>
        <v>#N/A</v>
      </c>
      <c r="H2200" s="7" t="e">
        <f ca="1">OFFSET(STATIC!$B$6,MATCH('Data Manipulation'!$A2200,STATIC!$A$6:$A$2307, 0)-1,3*(COLUMN()-COLUMN($B$16)))</f>
        <v>#N/A</v>
      </c>
      <c r="I2200" s="7" t="e">
        <f ca="1">OFFSET(STATIC!$B$6,MATCH('Data Manipulation'!$A2200,STATIC!$A$6:$A$2307, 0)-1,3*(COLUMN()-COLUMN($B$16)))</f>
        <v>#N/A</v>
      </c>
      <c r="J2200" s="7" t="e">
        <f ca="1">OFFSET(STATIC!$B$6,MATCH('Data Manipulation'!$A2200,STATIC!$A$6:$A$2307, 0)-1,3*(COLUMN()-COLUMN($B$16)))</f>
        <v>#N/A</v>
      </c>
      <c r="K2200" s="7" t="e">
        <f ca="1">OFFSET(STATIC!$B$6,MATCH('Data Manipulation'!$A2200,STATIC!$A$6:$A$2307, 0)-1,3*(COLUMN()-COLUMN($B$16)))</f>
        <v>#N/A</v>
      </c>
      <c r="L2200" s="7" t="e">
        <f ca="1">OFFSET(STATIC!$B$6,MATCH('Data Manipulation'!$A2200,STATIC!$A$6:$A$2307, 0)-1,3*(COLUMN()-COLUMN($B$16)))</f>
        <v>#N/A</v>
      </c>
      <c r="M2200" s="7" t="e">
        <f ca="1">OFFSET(STATIC!$B$6,MATCH('Data Manipulation'!$A2200,STATIC!$A$6:$A$2307, 0)-1,3*(COLUMN()-COLUMN($B$16)))</f>
        <v>#N/A</v>
      </c>
      <c r="N2200" s="7" t="e">
        <f ca="1">OFFSET(STATIC!$B$6,MATCH('Data Manipulation'!$A2200,STATIC!$A$6:$A$2307, 0)-1,3*(COLUMN()-COLUMN($B$16)))*$J2200</f>
        <v>#N/A</v>
      </c>
      <c r="O2200" s="7" t="e">
        <f ca="1">OFFSET(STATIC!$B$6,MATCH('Data Manipulation'!$A2200,STATIC!$A$6:$A$2307, 0)-1,3*(COLUMN()-COLUMN($B$16)))</f>
        <v>#N/A</v>
      </c>
      <c r="P2200" s="7" t="e">
        <f ca="1">OFFSET(STATIC!$B$6,MATCH('Data Manipulation'!$A2200,STATIC!$A$6:$A$2307, 0)-1,3*(COLUMN()-COLUMN($B$16)))*$J2200</f>
        <v>#N/A</v>
      </c>
      <c r="Q2200" s="7" t="e">
        <f ca="1">OFFSET(STATIC!$B$6,MATCH('Data Manipulation'!$A2200,STATIC!$A$6:$A$2307, 0)-1,3*(COLUMN()-COLUMN($B$16)))</f>
        <v>#N/A</v>
      </c>
      <c r="R2200" s="7" t="e">
        <f ca="1">OFFSET(STATIC!$B$6,MATCH('Data Manipulation'!$A2200,STATIC!$A$6:$A$2307, 0)-1,3*(COLUMN()-COLUMN($B$16)))</f>
        <v>#N/A</v>
      </c>
      <c r="U2200" s="14" t="e">
        <f t="shared" ca="1" si="582"/>
        <v>#N/A</v>
      </c>
      <c r="V2200" s="14" t="e">
        <f t="shared" ca="1" si="583"/>
        <v>#N/A</v>
      </c>
      <c r="W2200" s="14" t="e">
        <f t="shared" ca="1" si="584"/>
        <v>#N/A</v>
      </c>
      <c r="X2200" s="14" t="e">
        <f t="shared" ca="1" si="585"/>
        <v>#N/A</v>
      </c>
      <c r="Y2200" s="14" t="e">
        <f t="shared" ca="1" si="586"/>
        <v>#N/A</v>
      </c>
      <c r="Z2200" s="14" t="e">
        <f t="shared" ca="1" si="587"/>
        <v>#N/A</v>
      </c>
      <c r="AA2200" s="14" t="e">
        <f t="shared" ca="1" si="588"/>
        <v>#N/A</v>
      </c>
      <c r="AB2200" s="14" t="e">
        <f t="shared" ca="1" si="589"/>
        <v>#N/A</v>
      </c>
      <c r="AC2200" s="14" t="e">
        <f t="shared" ca="1" si="590"/>
        <v>#N/A</v>
      </c>
      <c r="AD2200" s="14" t="e">
        <f t="shared" ca="1" si="591"/>
        <v>#N/A</v>
      </c>
      <c r="AE2200" s="14" t="e">
        <f t="shared" ca="1" si="592"/>
        <v>#N/A</v>
      </c>
      <c r="AF2200" s="14" t="e">
        <f t="shared" ca="1" si="593"/>
        <v>#N/A</v>
      </c>
      <c r="AG2200" s="14" t="e">
        <f t="shared" ca="1" si="594"/>
        <v>#N/A</v>
      </c>
      <c r="AH2200" s="14" t="e">
        <f t="shared" ca="1" si="595"/>
        <v>#N/A</v>
      </c>
      <c r="AI2200" s="14" t="e">
        <f t="shared" ca="1" si="596"/>
        <v>#N/A</v>
      </c>
      <c r="AJ2200" s="14" t="e">
        <f t="shared" ca="1" si="597"/>
        <v>#N/A</v>
      </c>
      <c r="AK2200" s="14" t="e">
        <f t="shared" ca="1" si="598"/>
        <v>#N/A</v>
      </c>
    </row>
    <row r="2201" spans="1:37" x14ac:dyDescent="0.2">
      <c r="A2201" s="13" t="b">
        <f ca="1">IF(OFFSET(STATIC!$A$6,MATCH($A$16, STATIC!$A$6:$A$2307,0)+ROW()-ROW($A$16),0)&gt;$A$12, OFFSET(STATIC!$A$6,MATCH($A$16, STATIC!$A$6:$A$2307,0)+ROW()-ROW($A$16),0), FALSE)</f>
        <v>0</v>
      </c>
      <c r="B2201" s="7" t="e">
        <f ca="1">OFFSET(STATIC!$B$6,MATCH('Data Manipulation'!$A2201,STATIC!$A$6:$A$2307, 0)-1,3*(COLUMN()-COLUMN($B$16)))</f>
        <v>#N/A</v>
      </c>
      <c r="C2201" s="7" t="e">
        <f ca="1">OFFSET(STATIC!$B$6,MATCH('Data Manipulation'!$A2201,STATIC!$A$6:$A$2307, 0)-1,3*(COLUMN()-COLUMN($B$16)))</f>
        <v>#N/A</v>
      </c>
      <c r="D2201" s="7" t="e">
        <f ca="1">OFFSET(STATIC!$B$6,MATCH('Data Manipulation'!$A2201,STATIC!$A$6:$A$2307, 0)-1,3*(COLUMN()-COLUMN($B$16)))</f>
        <v>#N/A</v>
      </c>
      <c r="E2201" s="7" t="e">
        <f ca="1">OFFSET(STATIC!$B$6,MATCH('Data Manipulation'!$A2201,STATIC!$A$6:$A$2307, 0)-1,3*(COLUMN()-COLUMN($B$16)))*$J2201</f>
        <v>#N/A</v>
      </c>
      <c r="F2201" s="7" t="e">
        <f ca="1">OFFSET(STATIC!$B$6,MATCH('Data Manipulation'!$A2201,STATIC!$A$6:$A$2307, 0)-1,3*(COLUMN()-COLUMN($B$16)))</f>
        <v>#N/A</v>
      </c>
      <c r="G2201" s="7" t="e">
        <f ca="1">OFFSET(STATIC!$B$6,MATCH('Data Manipulation'!$A2201,STATIC!$A$6:$A$2307, 0)-1,3*(COLUMN()-COLUMN($B$16)))</f>
        <v>#N/A</v>
      </c>
      <c r="H2201" s="7" t="e">
        <f ca="1">OFFSET(STATIC!$B$6,MATCH('Data Manipulation'!$A2201,STATIC!$A$6:$A$2307, 0)-1,3*(COLUMN()-COLUMN($B$16)))</f>
        <v>#N/A</v>
      </c>
      <c r="I2201" s="7" t="e">
        <f ca="1">OFFSET(STATIC!$B$6,MATCH('Data Manipulation'!$A2201,STATIC!$A$6:$A$2307, 0)-1,3*(COLUMN()-COLUMN($B$16)))</f>
        <v>#N/A</v>
      </c>
      <c r="J2201" s="7" t="e">
        <f ca="1">OFFSET(STATIC!$B$6,MATCH('Data Manipulation'!$A2201,STATIC!$A$6:$A$2307, 0)-1,3*(COLUMN()-COLUMN($B$16)))</f>
        <v>#N/A</v>
      </c>
      <c r="K2201" s="7" t="e">
        <f ca="1">OFFSET(STATIC!$B$6,MATCH('Data Manipulation'!$A2201,STATIC!$A$6:$A$2307, 0)-1,3*(COLUMN()-COLUMN($B$16)))</f>
        <v>#N/A</v>
      </c>
      <c r="L2201" s="7" t="e">
        <f ca="1">OFFSET(STATIC!$B$6,MATCH('Data Manipulation'!$A2201,STATIC!$A$6:$A$2307, 0)-1,3*(COLUMN()-COLUMN($B$16)))</f>
        <v>#N/A</v>
      </c>
      <c r="M2201" s="7" t="e">
        <f ca="1">OFFSET(STATIC!$B$6,MATCH('Data Manipulation'!$A2201,STATIC!$A$6:$A$2307, 0)-1,3*(COLUMN()-COLUMN($B$16)))</f>
        <v>#N/A</v>
      </c>
      <c r="N2201" s="7" t="e">
        <f ca="1">OFFSET(STATIC!$B$6,MATCH('Data Manipulation'!$A2201,STATIC!$A$6:$A$2307, 0)-1,3*(COLUMN()-COLUMN($B$16)))*$J2201</f>
        <v>#N/A</v>
      </c>
      <c r="O2201" s="7" t="e">
        <f ca="1">OFFSET(STATIC!$B$6,MATCH('Data Manipulation'!$A2201,STATIC!$A$6:$A$2307, 0)-1,3*(COLUMN()-COLUMN($B$16)))</f>
        <v>#N/A</v>
      </c>
      <c r="P2201" s="7" t="e">
        <f ca="1">OFFSET(STATIC!$B$6,MATCH('Data Manipulation'!$A2201,STATIC!$A$6:$A$2307, 0)-1,3*(COLUMN()-COLUMN($B$16)))*$J2201</f>
        <v>#N/A</v>
      </c>
      <c r="Q2201" s="7" t="e">
        <f ca="1">OFFSET(STATIC!$B$6,MATCH('Data Manipulation'!$A2201,STATIC!$A$6:$A$2307, 0)-1,3*(COLUMN()-COLUMN($B$16)))</f>
        <v>#N/A</v>
      </c>
      <c r="R2201" s="7" t="e">
        <f ca="1">OFFSET(STATIC!$B$6,MATCH('Data Manipulation'!$A2201,STATIC!$A$6:$A$2307, 0)-1,3*(COLUMN()-COLUMN($B$16)))</f>
        <v>#N/A</v>
      </c>
      <c r="U2201" s="14" t="e">
        <f t="shared" ca="1" si="582"/>
        <v>#N/A</v>
      </c>
      <c r="V2201" s="14" t="e">
        <f t="shared" ca="1" si="583"/>
        <v>#N/A</v>
      </c>
      <c r="W2201" s="14" t="e">
        <f t="shared" ca="1" si="584"/>
        <v>#N/A</v>
      </c>
      <c r="X2201" s="14" t="e">
        <f t="shared" ca="1" si="585"/>
        <v>#N/A</v>
      </c>
      <c r="Y2201" s="14" t="e">
        <f t="shared" ca="1" si="586"/>
        <v>#N/A</v>
      </c>
      <c r="Z2201" s="14" t="e">
        <f t="shared" ca="1" si="587"/>
        <v>#N/A</v>
      </c>
      <c r="AA2201" s="14" t="e">
        <f t="shared" ca="1" si="588"/>
        <v>#N/A</v>
      </c>
      <c r="AB2201" s="14" t="e">
        <f t="shared" ca="1" si="589"/>
        <v>#N/A</v>
      </c>
      <c r="AC2201" s="14" t="e">
        <f t="shared" ca="1" si="590"/>
        <v>#N/A</v>
      </c>
      <c r="AD2201" s="14" t="e">
        <f t="shared" ca="1" si="591"/>
        <v>#N/A</v>
      </c>
      <c r="AE2201" s="14" t="e">
        <f t="shared" ca="1" si="592"/>
        <v>#N/A</v>
      </c>
      <c r="AF2201" s="14" t="e">
        <f t="shared" ca="1" si="593"/>
        <v>#N/A</v>
      </c>
      <c r="AG2201" s="14" t="e">
        <f t="shared" ca="1" si="594"/>
        <v>#N/A</v>
      </c>
      <c r="AH2201" s="14" t="e">
        <f t="shared" ca="1" si="595"/>
        <v>#N/A</v>
      </c>
      <c r="AI2201" s="14" t="e">
        <f t="shared" ca="1" si="596"/>
        <v>#N/A</v>
      </c>
      <c r="AJ2201" s="14" t="e">
        <f t="shared" ca="1" si="597"/>
        <v>#N/A</v>
      </c>
      <c r="AK2201" s="14" t="e">
        <f t="shared" ca="1" si="598"/>
        <v>#N/A</v>
      </c>
    </row>
    <row r="2202" spans="1:37" x14ac:dyDescent="0.2">
      <c r="A2202" s="13" t="b">
        <f ca="1">IF(OFFSET(STATIC!$A$6,MATCH($A$16, STATIC!$A$6:$A$2307,0)+ROW()-ROW($A$16),0)&gt;$A$12, OFFSET(STATIC!$A$6,MATCH($A$16, STATIC!$A$6:$A$2307,0)+ROW()-ROW($A$16),0), FALSE)</f>
        <v>0</v>
      </c>
      <c r="B2202" s="7" t="e">
        <f ca="1">OFFSET(STATIC!$B$6,MATCH('Data Manipulation'!$A2202,STATIC!$A$6:$A$2307, 0)-1,3*(COLUMN()-COLUMN($B$16)))</f>
        <v>#N/A</v>
      </c>
      <c r="C2202" s="7" t="e">
        <f ca="1">OFFSET(STATIC!$B$6,MATCH('Data Manipulation'!$A2202,STATIC!$A$6:$A$2307, 0)-1,3*(COLUMN()-COLUMN($B$16)))</f>
        <v>#N/A</v>
      </c>
      <c r="D2202" s="7" t="e">
        <f ca="1">OFFSET(STATIC!$B$6,MATCH('Data Manipulation'!$A2202,STATIC!$A$6:$A$2307, 0)-1,3*(COLUMN()-COLUMN($B$16)))</f>
        <v>#N/A</v>
      </c>
      <c r="E2202" s="7" t="e">
        <f ca="1">OFFSET(STATIC!$B$6,MATCH('Data Manipulation'!$A2202,STATIC!$A$6:$A$2307, 0)-1,3*(COLUMN()-COLUMN($B$16)))*$J2202</f>
        <v>#N/A</v>
      </c>
      <c r="F2202" s="7" t="e">
        <f ca="1">OFFSET(STATIC!$B$6,MATCH('Data Manipulation'!$A2202,STATIC!$A$6:$A$2307, 0)-1,3*(COLUMN()-COLUMN($B$16)))</f>
        <v>#N/A</v>
      </c>
      <c r="G2202" s="7" t="e">
        <f ca="1">OFFSET(STATIC!$B$6,MATCH('Data Manipulation'!$A2202,STATIC!$A$6:$A$2307, 0)-1,3*(COLUMN()-COLUMN($B$16)))</f>
        <v>#N/A</v>
      </c>
      <c r="H2202" s="7" t="e">
        <f ca="1">OFFSET(STATIC!$B$6,MATCH('Data Manipulation'!$A2202,STATIC!$A$6:$A$2307, 0)-1,3*(COLUMN()-COLUMN($B$16)))</f>
        <v>#N/A</v>
      </c>
      <c r="I2202" s="7" t="e">
        <f ca="1">OFFSET(STATIC!$B$6,MATCH('Data Manipulation'!$A2202,STATIC!$A$6:$A$2307, 0)-1,3*(COLUMN()-COLUMN($B$16)))</f>
        <v>#N/A</v>
      </c>
      <c r="J2202" s="7" t="e">
        <f ca="1">OFFSET(STATIC!$B$6,MATCH('Data Manipulation'!$A2202,STATIC!$A$6:$A$2307, 0)-1,3*(COLUMN()-COLUMN($B$16)))</f>
        <v>#N/A</v>
      </c>
      <c r="K2202" s="7" t="e">
        <f ca="1">OFFSET(STATIC!$B$6,MATCH('Data Manipulation'!$A2202,STATIC!$A$6:$A$2307, 0)-1,3*(COLUMN()-COLUMN($B$16)))</f>
        <v>#N/A</v>
      </c>
      <c r="L2202" s="7" t="e">
        <f ca="1">OFFSET(STATIC!$B$6,MATCH('Data Manipulation'!$A2202,STATIC!$A$6:$A$2307, 0)-1,3*(COLUMN()-COLUMN($B$16)))</f>
        <v>#N/A</v>
      </c>
      <c r="M2202" s="7" t="e">
        <f ca="1">OFFSET(STATIC!$B$6,MATCH('Data Manipulation'!$A2202,STATIC!$A$6:$A$2307, 0)-1,3*(COLUMN()-COLUMN($B$16)))</f>
        <v>#N/A</v>
      </c>
      <c r="N2202" s="7" t="e">
        <f ca="1">OFFSET(STATIC!$B$6,MATCH('Data Manipulation'!$A2202,STATIC!$A$6:$A$2307, 0)-1,3*(COLUMN()-COLUMN($B$16)))*$J2202</f>
        <v>#N/A</v>
      </c>
      <c r="O2202" s="7" t="e">
        <f ca="1">OFFSET(STATIC!$B$6,MATCH('Data Manipulation'!$A2202,STATIC!$A$6:$A$2307, 0)-1,3*(COLUMN()-COLUMN($B$16)))</f>
        <v>#N/A</v>
      </c>
      <c r="P2202" s="7" t="e">
        <f ca="1">OFFSET(STATIC!$B$6,MATCH('Data Manipulation'!$A2202,STATIC!$A$6:$A$2307, 0)-1,3*(COLUMN()-COLUMN($B$16)))*$J2202</f>
        <v>#N/A</v>
      </c>
      <c r="Q2202" s="7" t="e">
        <f ca="1">OFFSET(STATIC!$B$6,MATCH('Data Manipulation'!$A2202,STATIC!$A$6:$A$2307, 0)-1,3*(COLUMN()-COLUMN($B$16)))</f>
        <v>#N/A</v>
      </c>
      <c r="R2202" s="7" t="e">
        <f ca="1">OFFSET(STATIC!$B$6,MATCH('Data Manipulation'!$A2202,STATIC!$A$6:$A$2307, 0)-1,3*(COLUMN()-COLUMN($B$16)))</f>
        <v>#N/A</v>
      </c>
      <c r="U2202" s="14" t="e">
        <f t="shared" ca="1" si="582"/>
        <v>#N/A</v>
      </c>
      <c r="V2202" s="14" t="e">
        <f t="shared" ca="1" si="583"/>
        <v>#N/A</v>
      </c>
      <c r="W2202" s="14" t="e">
        <f t="shared" ca="1" si="584"/>
        <v>#N/A</v>
      </c>
      <c r="X2202" s="14" t="e">
        <f t="shared" ca="1" si="585"/>
        <v>#N/A</v>
      </c>
      <c r="Y2202" s="14" t="e">
        <f t="shared" ca="1" si="586"/>
        <v>#N/A</v>
      </c>
      <c r="Z2202" s="14" t="e">
        <f t="shared" ca="1" si="587"/>
        <v>#N/A</v>
      </c>
      <c r="AA2202" s="14" t="e">
        <f t="shared" ca="1" si="588"/>
        <v>#N/A</v>
      </c>
      <c r="AB2202" s="14" t="e">
        <f t="shared" ca="1" si="589"/>
        <v>#N/A</v>
      </c>
      <c r="AC2202" s="14" t="e">
        <f t="shared" ca="1" si="590"/>
        <v>#N/A</v>
      </c>
      <c r="AD2202" s="14" t="e">
        <f t="shared" ca="1" si="591"/>
        <v>#N/A</v>
      </c>
      <c r="AE2202" s="14" t="e">
        <f t="shared" ca="1" si="592"/>
        <v>#N/A</v>
      </c>
      <c r="AF2202" s="14" t="e">
        <f t="shared" ca="1" si="593"/>
        <v>#N/A</v>
      </c>
      <c r="AG2202" s="14" t="e">
        <f t="shared" ca="1" si="594"/>
        <v>#N/A</v>
      </c>
      <c r="AH2202" s="14" t="e">
        <f t="shared" ca="1" si="595"/>
        <v>#N/A</v>
      </c>
      <c r="AI2202" s="14" t="e">
        <f t="shared" ca="1" si="596"/>
        <v>#N/A</v>
      </c>
      <c r="AJ2202" s="14" t="e">
        <f t="shared" ca="1" si="597"/>
        <v>#N/A</v>
      </c>
      <c r="AK2202" s="14" t="e">
        <f t="shared" ca="1" si="598"/>
        <v>#N/A</v>
      </c>
    </row>
    <row r="2203" spans="1:37" x14ac:dyDescent="0.2">
      <c r="A2203" s="13" t="b">
        <f ca="1">IF(OFFSET(STATIC!$A$6,MATCH($A$16, STATIC!$A$6:$A$2307,0)+ROW()-ROW($A$16),0)&gt;$A$12, OFFSET(STATIC!$A$6,MATCH($A$16, STATIC!$A$6:$A$2307,0)+ROW()-ROW($A$16),0), FALSE)</f>
        <v>0</v>
      </c>
      <c r="B2203" s="7" t="e">
        <f ca="1">OFFSET(STATIC!$B$6,MATCH('Data Manipulation'!$A2203,STATIC!$A$6:$A$2307, 0)-1,3*(COLUMN()-COLUMN($B$16)))</f>
        <v>#N/A</v>
      </c>
      <c r="C2203" s="7" t="e">
        <f ca="1">OFFSET(STATIC!$B$6,MATCH('Data Manipulation'!$A2203,STATIC!$A$6:$A$2307, 0)-1,3*(COLUMN()-COLUMN($B$16)))</f>
        <v>#N/A</v>
      </c>
      <c r="D2203" s="7" t="e">
        <f ca="1">OFFSET(STATIC!$B$6,MATCH('Data Manipulation'!$A2203,STATIC!$A$6:$A$2307, 0)-1,3*(COLUMN()-COLUMN($B$16)))</f>
        <v>#N/A</v>
      </c>
      <c r="E2203" s="7" t="e">
        <f ca="1">OFFSET(STATIC!$B$6,MATCH('Data Manipulation'!$A2203,STATIC!$A$6:$A$2307, 0)-1,3*(COLUMN()-COLUMN($B$16)))*$J2203</f>
        <v>#N/A</v>
      </c>
      <c r="F2203" s="7" t="e">
        <f ca="1">OFFSET(STATIC!$B$6,MATCH('Data Manipulation'!$A2203,STATIC!$A$6:$A$2307, 0)-1,3*(COLUMN()-COLUMN($B$16)))</f>
        <v>#N/A</v>
      </c>
      <c r="G2203" s="7" t="e">
        <f ca="1">OFFSET(STATIC!$B$6,MATCH('Data Manipulation'!$A2203,STATIC!$A$6:$A$2307, 0)-1,3*(COLUMN()-COLUMN($B$16)))</f>
        <v>#N/A</v>
      </c>
      <c r="H2203" s="7" t="e">
        <f ca="1">OFFSET(STATIC!$B$6,MATCH('Data Manipulation'!$A2203,STATIC!$A$6:$A$2307, 0)-1,3*(COLUMN()-COLUMN($B$16)))</f>
        <v>#N/A</v>
      </c>
      <c r="I2203" s="7" t="e">
        <f ca="1">OFFSET(STATIC!$B$6,MATCH('Data Manipulation'!$A2203,STATIC!$A$6:$A$2307, 0)-1,3*(COLUMN()-COLUMN($B$16)))</f>
        <v>#N/A</v>
      </c>
      <c r="J2203" s="7" t="e">
        <f ca="1">OFFSET(STATIC!$B$6,MATCH('Data Manipulation'!$A2203,STATIC!$A$6:$A$2307, 0)-1,3*(COLUMN()-COLUMN($B$16)))</f>
        <v>#N/A</v>
      </c>
      <c r="K2203" s="7" t="e">
        <f ca="1">OFFSET(STATIC!$B$6,MATCH('Data Manipulation'!$A2203,STATIC!$A$6:$A$2307, 0)-1,3*(COLUMN()-COLUMN($B$16)))</f>
        <v>#N/A</v>
      </c>
      <c r="L2203" s="7" t="e">
        <f ca="1">OFFSET(STATIC!$B$6,MATCH('Data Manipulation'!$A2203,STATIC!$A$6:$A$2307, 0)-1,3*(COLUMN()-COLUMN($B$16)))</f>
        <v>#N/A</v>
      </c>
      <c r="M2203" s="7" t="e">
        <f ca="1">OFFSET(STATIC!$B$6,MATCH('Data Manipulation'!$A2203,STATIC!$A$6:$A$2307, 0)-1,3*(COLUMN()-COLUMN($B$16)))</f>
        <v>#N/A</v>
      </c>
      <c r="N2203" s="7" t="e">
        <f ca="1">OFFSET(STATIC!$B$6,MATCH('Data Manipulation'!$A2203,STATIC!$A$6:$A$2307, 0)-1,3*(COLUMN()-COLUMN($B$16)))*$J2203</f>
        <v>#N/A</v>
      </c>
      <c r="O2203" s="7" t="e">
        <f ca="1">OFFSET(STATIC!$B$6,MATCH('Data Manipulation'!$A2203,STATIC!$A$6:$A$2307, 0)-1,3*(COLUMN()-COLUMN($B$16)))</f>
        <v>#N/A</v>
      </c>
      <c r="P2203" s="7" t="e">
        <f ca="1">OFFSET(STATIC!$B$6,MATCH('Data Manipulation'!$A2203,STATIC!$A$6:$A$2307, 0)-1,3*(COLUMN()-COLUMN($B$16)))*$J2203</f>
        <v>#N/A</v>
      </c>
      <c r="Q2203" s="7" t="e">
        <f ca="1">OFFSET(STATIC!$B$6,MATCH('Data Manipulation'!$A2203,STATIC!$A$6:$A$2307, 0)-1,3*(COLUMN()-COLUMN($B$16)))</f>
        <v>#N/A</v>
      </c>
      <c r="R2203" s="7" t="e">
        <f ca="1">OFFSET(STATIC!$B$6,MATCH('Data Manipulation'!$A2203,STATIC!$A$6:$A$2307, 0)-1,3*(COLUMN()-COLUMN($B$16)))</f>
        <v>#N/A</v>
      </c>
      <c r="U2203" s="14" t="e">
        <f t="shared" ref="U2203:U2259" ca="1" si="599">LN(B2203/B2204)</f>
        <v>#N/A</v>
      </c>
      <c r="V2203" s="14" t="e">
        <f t="shared" ref="V2203:V2259" ca="1" si="600">LN(C2203/C2204)</f>
        <v>#N/A</v>
      </c>
      <c r="W2203" s="14" t="e">
        <f t="shared" ref="W2203:W2259" ca="1" si="601">LN(D2203/D2204)</f>
        <v>#N/A</v>
      </c>
      <c r="X2203" s="14" t="e">
        <f t="shared" ref="X2203:X2259" ca="1" si="602">LN(E2203/E2204)</f>
        <v>#N/A</v>
      </c>
      <c r="Y2203" s="14" t="e">
        <f t="shared" ref="Y2203:Y2259" ca="1" si="603">LN(F2203/F2204)</f>
        <v>#N/A</v>
      </c>
      <c r="Z2203" s="14" t="e">
        <f t="shared" ref="Z2203:Z2259" ca="1" si="604">LN(G2203/G2204)</f>
        <v>#N/A</v>
      </c>
      <c r="AA2203" s="14" t="e">
        <f t="shared" ref="AA2203:AA2259" ca="1" si="605">LN(H2203/H2204)</f>
        <v>#N/A</v>
      </c>
      <c r="AB2203" s="14" t="e">
        <f t="shared" ref="AB2203:AB2259" ca="1" si="606">LN(I2203/I2204)</f>
        <v>#N/A</v>
      </c>
      <c r="AC2203" s="14" t="e">
        <f t="shared" ref="AC2203:AC2259" ca="1" si="607">LN(J2203/J2204)</f>
        <v>#N/A</v>
      </c>
      <c r="AD2203" s="14" t="e">
        <f t="shared" ref="AD2203:AD2259" ca="1" si="608">LN(K2203/K2204)</f>
        <v>#N/A</v>
      </c>
      <c r="AE2203" s="14" t="e">
        <f t="shared" ref="AE2203:AE2259" ca="1" si="609">LN(L2203/L2204)</f>
        <v>#N/A</v>
      </c>
      <c r="AF2203" s="14" t="e">
        <f t="shared" ref="AF2203:AF2259" ca="1" si="610">LN(M2203/M2204)</f>
        <v>#N/A</v>
      </c>
      <c r="AG2203" s="14" t="e">
        <f t="shared" ref="AG2203:AG2259" ca="1" si="611">LN(N2203/N2204)</f>
        <v>#N/A</v>
      </c>
      <c r="AH2203" s="14" t="e">
        <f t="shared" ref="AH2203:AH2259" ca="1" si="612">LN(O2203/O2204)</f>
        <v>#N/A</v>
      </c>
      <c r="AI2203" s="14" t="e">
        <f t="shared" ref="AI2203:AI2259" ca="1" si="613">LN(P2203/P2204)</f>
        <v>#N/A</v>
      </c>
      <c r="AJ2203" s="14" t="e">
        <f t="shared" ref="AJ2203:AJ2259" ca="1" si="614">LN(Q2203/Q2204)</f>
        <v>#N/A</v>
      </c>
      <c r="AK2203" s="14" t="e">
        <f t="shared" ref="AK2203:AK2259" ca="1" si="615">LN(R2203/R2204)</f>
        <v>#N/A</v>
      </c>
    </row>
    <row r="2204" spans="1:37" x14ac:dyDescent="0.2">
      <c r="A2204" s="13" t="b">
        <f ca="1">IF(OFFSET(STATIC!$A$6,MATCH($A$16, STATIC!$A$6:$A$2307,0)+ROW()-ROW($A$16),0)&gt;$A$12, OFFSET(STATIC!$A$6,MATCH($A$16, STATIC!$A$6:$A$2307,0)+ROW()-ROW($A$16),0), FALSE)</f>
        <v>0</v>
      </c>
      <c r="B2204" s="7" t="e">
        <f ca="1">OFFSET(STATIC!$B$6,MATCH('Data Manipulation'!$A2204,STATIC!$A$6:$A$2307, 0)-1,3*(COLUMN()-COLUMN($B$16)))</f>
        <v>#N/A</v>
      </c>
      <c r="C2204" s="7" t="e">
        <f ca="1">OFFSET(STATIC!$B$6,MATCH('Data Manipulation'!$A2204,STATIC!$A$6:$A$2307, 0)-1,3*(COLUMN()-COLUMN($B$16)))</f>
        <v>#N/A</v>
      </c>
      <c r="D2204" s="7" t="e">
        <f ca="1">OFFSET(STATIC!$B$6,MATCH('Data Manipulation'!$A2204,STATIC!$A$6:$A$2307, 0)-1,3*(COLUMN()-COLUMN($B$16)))</f>
        <v>#N/A</v>
      </c>
      <c r="E2204" s="7" t="e">
        <f ca="1">OFFSET(STATIC!$B$6,MATCH('Data Manipulation'!$A2204,STATIC!$A$6:$A$2307, 0)-1,3*(COLUMN()-COLUMN($B$16)))*$J2204</f>
        <v>#N/A</v>
      </c>
      <c r="F2204" s="7" t="e">
        <f ca="1">OFFSET(STATIC!$B$6,MATCH('Data Manipulation'!$A2204,STATIC!$A$6:$A$2307, 0)-1,3*(COLUMN()-COLUMN($B$16)))</f>
        <v>#N/A</v>
      </c>
      <c r="G2204" s="7" t="e">
        <f ca="1">OFFSET(STATIC!$B$6,MATCH('Data Manipulation'!$A2204,STATIC!$A$6:$A$2307, 0)-1,3*(COLUMN()-COLUMN($B$16)))</f>
        <v>#N/A</v>
      </c>
      <c r="H2204" s="7" t="e">
        <f ca="1">OFFSET(STATIC!$B$6,MATCH('Data Manipulation'!$A2204,STATIC!$A$6:$A$2307, 0)-1,3*(COLUMN()-COLUMN($B$16)))</f>
        <v>#N/A</v>
      </c>
      <c r="I2204" s="7" t="e">
        <f ca="1">OFFSET(STATIC!$B$6,MATCH('Data Manipulation'!$A2204,STATIC!$A$6:$A$2307, 0)-1,3*(COLUMN()-COLUMN($B$16)))</f>
        <v>#N/A</v>
      </c>
      <c r="J2204" s="7" t="e">
        <f ca="1">OFFSET(STATIC!$B$6,MATCH('Data Manipulation'!$A2204,STATIC!$A$6:$A$2307, 0)-1,3*(COLUMN()-COLUMN($B$16)))</f>
        <v>#N/A</v>
      </c>
      <c r="K2204" s="7" t="e">
        <f ca="1">OFFSET(STATIC!$B$6,MATCH('Data Manipulation'!$A2204,STATIC!$A$6:$A$2307, 0)-1,3*(COLUMN()-COLUMN($B$16)))</f>
        <v>#N/A</v>
      </c>
      <c r="L2204" s="7" t="e">
        <f ca="1">OFFSET(STATIC!$B$6,MATCH('Data Manipulation'!$A2204,STATIC!$A$6:$A$2307, 0)-1,3*(COLUMN()-COLUMN($B$16)))</f>
        <v>#N/A</v>
      </c>
      <c r="M2204" s="7" t="e">
        <f ca="1">OFFSET(STATIC!$B$6,MATCH('Data Manipulation'!$A2204,STATIC!$A$6:$A$2307, 0)-1,3*(COLUMN()-COLUMN($B$16)))</f>
        <v>#N/A</v>
      </c>
      <c r="N2204" s="7" t="e">
        <f ca="1">OFFSET(STATIC!$B$6,MATCH('Data Manipulation'!$A2204,STATIC!$A$6:$A$2307, 0)-1,3*(COLUMN()-COLUMN($B$16)))*$J2204</f>
        <v>#N/A</v>
      </c>
      <c r="O2204" s="7" t="e">
        <f ca="1">OFFSET(STATIC!$B$6,MATCH('Data Manipulation'!$A2204,STATIC!$A$6:$A$2307, 0)-1,3*(COLUMN()-COLUMN($B$16)))</f>
        <v>#N/A</v>
      </c>
      <c r="P2204" s="7" t="e">
        <f ca="1">OFFSET(STATIC!$B$6,MATCH('Data Manipulation'!$A2204,STATIC!$A$6:$A$2307, 0)-1,3*(COLUMN()-COLUMN($B$16)))*$J2204</f>
        <v>#N/A</v>
      </c>
      <c r="Q2204" s="7" t="e">
        <f ca="1">OFFSET(STATIC!$B$6,MATCH('Data Manipulation'!$A2204,STATIC!$A$6:$A$2307, 0)-1,3*(COLUMN()-COLUMN($B$16)))</f>
        <v>#N/A</v>
      </c>
      <c r="R2204" s="7" t="e">
        <f ca="1">OFFSET(STATIC!$B$6,MATCH('Data Manipulation'!$A2204,STATIC!$A$6:$A$2307, 0)-1,3*(COLUMN()-COLUMN($B$16)))</f>
        <v>#N/A</v>
      </c>
      <c r="U2204" s="14" t="e">
        <f t="shared" ca="1" si="599"/>
        <v>#N/A</v>
      </c>
      <c r="V2204" s="14" t="e">
        <f t="shared" ca="1" si="600"/>
        <v>#N/A</v>
      </c>
      <c r="W2204" s="14" t="e">
        <f t="shared" ca="1" si="601"/>
        <v>#N/A</v>
      </c>
      <c r="X2204" s="14" t="e">
        <f t="shared" ca="1" si="602"/>
        <v>#N/A</v>
      </c>
      <c r="Y2204" s="14" t="e">
        <f t="shared" ca="1" si="603"/>
        <v>#N/A</v>
      </c>
      <c r="Z2204" s="14" t="e">
        <f t="shared" ca="1" si="604"/>
        <v>#N/A</v>
      </c>
      <c r="AA2204" s="14" t="e">
        <f t="shared" ca="1" si="605"/>
        <v>#N/A</v>
      </c>
      <c r="AB2204" s="14" t="e">
        <f t="shared" ca="1" si="606"/>
        <v>#N/A</v>
      </c>
      <c r="AC2204" s="14" t="e">
        <f t="shared" ca="1" si="607"/>
        <v>#N/A</v>
      </c>
      <c r="AD2204" s="14" t="e">
        <f t="shared" ca="1" si="608"/>
        <v>#N/A</v>
      </c>
      <c r="AE2204" s="14" t="e">
        <f t="shared" ca="1" si="609"/>
        <v>#N/A</v>
      </c>
      <c r="AF2204" s="14" t="e">
        <f t="shared" ca="1" si="610"/>
        <v>#N/A</v>
      </c>
      <c r="AG2204" s="14" t="e">
        <f t="shared" ca="1" si="611"/>
        <v>#N/A</v>
      </c>
      <c r="AH2204" s="14" t="e">
        <f t="shared" ca="1" si="612"/>
        <v>#N/A</v>
      </c>
      <c r="AI2204" s="14" t="e">
        <f t="shared" ca="1" si="613"/>
        <v>#N/A</v>
      </c>
      <c r="AJ2204" s="14" t="e">
        <f t="shared" ca="1" si="614"/>
        <v>#N/A</v>
      </c>
      <c r="AK2204" s="14" t="e">
        <f t="shared" ca="1" si="615"/>
        <v>#N/A</v>
      </c>
    </row>
    <row r="2205" spans="1:37" x14ac:dyDescent="0.2">
      <c r="A2205" s="13" t="b">
        <f ca="1">IF(OFFSET(STATIC!$A$6,MATCH($A$16, STATIC!$A$6:$A$2307,0)+ROW()-ROW($A$16),0)&gt;$A$12, OFFSET(STATIC!$A$6,MATCH($A$16, STATIC!$A$6:$A$2307,0)+ROW()-ROW($A$16),0), FALSE)</f>
        <v>0</v>
      </c>
      <c r="B2205" s="7" t="e">
        <f ca="1">OFFSET(STATIC!$B$6,MATCH('Data Manipulation'!$A2205,STATIC!$A$6:$A$2307, 0)-1,3*(COLUMN()-COLUMN($B$16)))</f>
        <v>#N/A</v>
      </c>
      <c r="C2205" s="7" t="e">
        <f ca="1">OFFSET(STATIC!$B$6,MATCH('Data Manipulation'!$A2205,STATIC!$A$6:$A$2307, 0)-1,3*(COLUMN()-COLUMN($B$16)))</f>
        <v>#N/A</v>
      </c>
      <c r="D2205" s="7" t="e">
        <f ca="1">OFFSET(STATIC!$B$6,MATCH('Data Manipulation'!$A2205,STATIC!$A$6:$A$2307, 0)-1,3*(COLUMN()-COLUMN($B$16)))</f>
        <v>#N/A</v>
      </c>
      <c r="E2205" s="7" t="e">
        <f ca="1">OFFSET(STATIC!$B$6,MATCH('Data Manipulation'!$A2205,STATIC!$A$6:$A$2307, 0)-1,3*(COLUMN()-COLUMN($B$16)))*$J2205</f>
        <v>#N/A</v>
      </c>
      <c r="F2205" s="7" t="e">
        <f ca="1">OFFSET(STATIC!$B$6,MATCH('Data Manipulation'!$A2205,STATIC!$A$6:$A$2307, 0)-1,3*(COLUMN()-COLUMN($B$16)))</f>
        <v>#N/A</v>
      </c>
      <c r="G2205" s="7" t="e">
        <f ca="1">OFFSET(STATIC!$B$6,MATCH('Data Manipulation'!$A2205,STATIC!$A$6:$A$2307, 0)-1,3*(COLUMN()-COLUMN($B$16)))</f>
        <v>#N/A</v>
      </c>
      <c r="H2205" s="7" t="e">
        <f ca="1">OFFSET(STATIC!$B$6,MATCH('Data Manipulation'!$A2205,STATIC!$A$6:$A$2307, 0)-1,3*(COLUMN()-COLUMN($B$16)))</f>
        <v>#N/A</v>
      </c>
      <c r="I2205" s="7" t="e">
        <f ca="1">OFFSET(STATIC!$B$6,MATCH('Data Manipulation'!$A2205,STATIC!$A$6:$A$2307, 0)-1,3*(COLUMN()-COLUMN($B$16)))</f>
        <v>#N/A</v>
      </c>
      <c r="J2205" s="7" t="e">
        <f ca="1">OFFSET(STATIC!$B$6,MATCH('Data Manipulation'!$A2205,STATIC!$A$6:$A$2307, 0)-1,3*(COLUMN()-COLUMN($B$16)))</f>
        <v>#N/A</v>
      </c>
      <c r="K2205" s="7" t="e">
        <f ca="1">OFFSET(STATIC!$B$6,MATCH('Data Manipulation'!$A2205,STATIC!$A$6:$A$2307, 0)-1,3*(COLUMN()-COLUMN($B$16)))</f>
        <v>#N/A</v>
      </c>
      <c r="L2205" s="7" t="e">
        <f ca="1">OFFSET(STATIC!$B$6,MATCH('Data Manipulation'!$A2205,STATIC!$A$6:$A$2307, 0)-1,3*(COLUMN()-COLUMN($B$16)))</f>
        <v>#N/A</v>
      </c>
      <c r="M2205" s="7" t="e">
        <f ca="1">OFFSET(STATIC!$B$6,MATCH('Data Manipulation'!$A2205,STATIC!$A$6:$A$2307, 0)-1,3*(COLUMN()-COLUMN($B$16)))</f>
        <v>#N/A</v>
      </c>
      <c r="N2205" s="7" t="e">
        <f ca="1">OFFSET(STATIC!$B$6,MATCH('Data Manipulation'!$A2205,STATIC!$A$6:$A$2307, 0)-1,3*(COLUMN()-COLUMN($B$16)))*$J2205</f>
        <v>#N/A</v>
      </c>
      <c r="O2205" s="7" t="e">
        <f ca="1">OFFSET(STATIC!$B$6,MATCH('Data Manipulation'!$A2205,STATIC!$A$6:$A$2307, 0)-1,3*(COLUMN()-COLUMN($B$16)))</f>
        <v>#N/A</v>
      </c>
      <c r="P2205" s="7" t="e">
        <f ca="1">OFFSET(STATIC!$B$6,MATCH('Data Manipulation'!$A2205,STATIC!$A$6:$A$2307, 0)-1,3*(COLUMN()-COLUMN($B$16)))*$J2205</f>
        <v>#N/A</v>
      </c>
      <c r="Q2205" s="7" t="e">
        <f ca="1">OFFSET(STATIC!$B$6,MATCH('Data Manipulation'!$A2205,STATIC!$A$6:$A$2307, 0)-1,3*(COLUMN()-COLUMN($B$16)))</f>
        <v>#N/A</v>
      </c>
      <c r="R2205" s="7" t="e">
        <f ca="1">OFFSET(STATIC!$B$6,MATCH('Data Manipulation'!$A2205,STATIC!$A$6:$A$2307, 0)-1,3*(COLUMN()-COLUMN($B$16)))</f>
        <v>#N/A</v>
      </c>
      <c r="U2205" s="14" t="e">
        <f t="shared" ca="1" si="599"/>
        <v>#N/A</v>
      </c>
      <c r="V2205" s="14" t="e">
        <f t="shared" ca="1" si="600"/>
        <v>#N/A</v>
      </c>
      <c r="W2205" s="14" t="e">
        <f t="shared" ca="1" si="601"/>
        <v>#N/A</v>
      </c>
      <c r="X2205" s="14" t="e">
        <f t="shared" ca="1" si="602"/>
        <v>#N/A</v>
      </c>
      <c r="Y2205" s="14" t="e">
        <f t="shared" ca="1" si="603"/>
        <v>#N/A</v>
      </c>
      <c r="Z2205" s="14" t="e">
        <f t="shared" ca="1" si="604"/>
        <v>#N/A</v>
      </c>
      <c r="AA2205" s="14" t="e">
        <f t="shared" ca="1" si="605"/>
        <v>#N/A</v>
      </c>
      <c r="AB2205" s="14" t="e">
        <f t="shared" ca="1" si="606"/>
        <v>#N/A</v>
      </c>
      <c r="AC2205" s="14" t="e">
        <f t="shared" ca="1" si="607"/>
        <v>#N/A</v>
      </c>
      <c r="AD2205" s="14" t="e">
        <f t="shared" ca="1" si="608"/>
        <v>#N/A</v>
      </c>
      <c r="AE2205" s="14" t="e">
        <f t="shared" ca="1" si="609"/>
        <v>#N/A</v>
      </c>
      <c r="AF2205" s="14" t="e">
        <f t="shared" ca="1" si="610"/>
        <v>#N/A</v>
      </c>
      <c r="AG2205" s="14" t="e">
        <f t="shared" ca="1" si="611"/>
        <v>#N/A</v>
      </c>
      <c r="AH2205" s="14" t="e">
        <f t="shared" ca="1" si="612"/>
        <v>#N/A</v>
      </c>
      <c r="AI2205" s="14" t="e">
        <f t="shared" ca="1" si="613"/>
        <v>#N/A</v>
      </c>
      <c r="AJ2205" s="14" t="e">
        <f t="shared" ca="1" si="614"/>
        <v>#N/A</v>
      </c>
      <c r="AK2205" s="14" t="e">
        <f t="shared" ca="1" si="615"/>
        <v>#N/A</v>
      </c>
    </row>
    <row r="2206" spans="1:37" x14ac:dyDescent="0.2">
      <c r="A2206" s="13" t="b">
        <f ca="1">IF(OFFSET(STATIC!$A$6,MATCH($A$16, STATIC!$A$6:$A$2307,0)+ROW()-ROW($A$16),0)&gt;$A$12, OFFSET(STATIC!$A$6,MATCH($A$16, STATIC!$A$6:$A$2307,0)+ROW()-ROW($A$16),0), FALSE)</f>
        <v>0</v>
      </c>
      <c r="B2206" s="7" t="e">
        <f ca="1">OFFSET(STATIC!$B$6,MATCH('Data Manipulation'!$A2206,STATIC!$A$6:$A$2307, 0)-1,3*(COLUMN()-COLUMN($B$16)))</f>
        <v>#N/A</v>
      </c>
      <c r="C2206" s="7" t="e">
        <f ca="1">OFFSET(STATIC!$B$6,MATCH('Data Manipulation'!$A2206,STATIC!$A$6:$A$2307, 0)-1,3*(COLUMN()-COLUMN($B$16)))</f>
        <v>#N/A</v>
      </c>
      <c r="D2206" s="7" t="e">
        <f ca="1">OFFSET(STATIC!$B$6,MATCH('Data Manipulation'!$A2206,STATIC!$A$6:$A$2307, 0)-1,3*(COLUMN()-COLUMN($B$16)))</f>
        <v>#N/A</v>
      </c>
      <c r="E2206" s="7" t="e">
        <f ca="1">OFFSET(STATIC!$B$6,MATCH('Data Manipulation'!$A2206,STATIC!$A$6:$A$2307, 0)-1,3*(COLUMN()-COLUMN($B$16)))*$J2206</f>
        <v>#N/A</v>
      </c>
      <c r="F2206" s="7" t="e">
        <f ca="1">OFFSET(STATIC!$B$6,MATCH('Data Manipulation'!$A2206,STATIC!$A$6:$A$2307, 0)-1,3*(COLUMN()-COLUMN($B$16)))</f>
        <v>#N/A</v>
      </c>
      <c r="G2206" s="7" t="e">
        <f ca="1">OFFSET(STATIC!$B$6,MATCH('Data Manipulation'!$A2206,STATIC!$A$6:$A$2307, 0)-1,3*(COLUMN()-COLUMN($B$16)))</f>
        <v>#N/A</v>
      </c>
      <c r="H2206" s="7" t="e">
        <f ca="1">OFFSET(STATIC!$B$6,MATCH('Data Manipulation'!$A2206,STATIC!$A$6:$A$2307, 0)-1,3*(COLUMN()-COLUMN($B$16)))</f>
        <v>#N/A</v>
      </c>
      <c r="I2206" s="7" t="e">
        <f ca="1">OFFSET(STATIC!$B$6,MATCH('Data Manipulation'!$A2206,STATIC!$A$6:$A$2307, 0)-1,3*(COLUMN()-COLUMN($B$16)))</f>
        <v>#N/A</v>
      </c>
      <c r="J2206" s="7" t="e">
        <f ca="1">OFFSET(STATIC!$B$6,MATCH('Data Manipulation'!$A2206,STATIC!$A$6:$A$2307, 0)-1,3*(COLUMN()-COLUMN($B$16)))</f>
        <v>#N/A</v>
      </c>
      <c r="K2206" s="7" t="e">
        <f ca="1">OFFSET(STATIC!$B$6,MATCH('Data Manipulation'!$A2206,STATIC!$A$6:$A$2307, 0)-1,3*(COLUMN()-COLUMN($B$16)))</f>
        <v>#N/A</v>
      </c>
      <c r="L2206" s="7" t="e">
        <f ca="1">OFFSET(STATIC!$B$6,MATCH('Data Manipulation'!$A2206,STATIC!$A$6:$A$2307, 0)-1,3*(COLUMN()-COLUMN($B$16)))</f>
        <v>#N/A</v>
      </c>
      <c r="M2206" s="7" t="e">
        <f ca="1">OFFSET(STATIC!$B$6,MATCH('Data Manipulation'!$A2206,STATIC!$A$6:$A$2307, 0)-1,3*(COLUMN()-COLUMN($B$16)))</f>
        <v>#N/A</v>
      </c>
      <c r="N2206" s="7" t="e">
        <f ca="1">OFFSET(STATIC!$B$6,MATCH('Data Manipulation'!$A2206,STATIC!$A$6:$A$2307, 0)-1,3*(COLUMN()-COLUMN($B$16)))*$J2206</f>
        <v>#N/A</v>
      </c>
      <c r="O2206" s="7" t="e">
        <f ca="1">OFFSET(STATIC!$B$6,MATCH('Data Manipulation'!$A2206,STATIC!$A$6:$A$2307, 0)-1,3*(COLUMN()-COLUMN($B$16)))</f>
        <v>#N/A</v>
      </c>
      <c r="P2206" s="7" t="e">
        <f ca="1">OFFSET(STATIC!$B$6,MATCH('Data Manipulation'!$A2206,STATIC!$A$6:$A$2307, 0)-1,3*(COLUMN()-COLUMN($B$16)))*$J2206</f>
        <v>#N/A</v>
      </c>
      <c r="Q2206" s="7" t="e">
        <f ca="1">OFFSET(STATIC!$B$6,MATCH('Data Manipulation'!$A2206,STATIC!$A$6:$A$2307, 0)-1,3*(COLUMN()-COLUMN($B$16)))</f>
        <v>#N/A</v>
      </c>
      <c r="R2206" s="7" t="e">
        <f ca="1">OFFSET(STATIC!$B$6,MATCH('Data Manipulation'!$A2206,STATIC!$A$6:$A$2307, 0)-1,3*(COLUMN()-COLUMN($B$16)))</f>
        <v>#N/A</v>
      </c>
      <c r="U2206" s="14" t="e">
        <f t="shared" ca="1" si="599"/>
        <v>#N/A</v>
      </c>
      <c r="V2206" s="14" t="e">
        <f t="shared" ca="1" si="600"/>
        <v>#N/A</v>
      </c>
      <c r="W2206" s="14" t="e">
        <f t="shared" ca="1" si="601"/>
        <v>#N/A</v>
      </c>
      <c r="X2206" s="14" t="e">
        <f t="shared" ca="1" si="602"/>
        <v>#N/A</v>
      </c>
      <c r="Y2206" s="14" t="e">
        <f t="shared" ca="1" si="603"/>
        <v>#N/A</v>
      </c>
      <c r="Z2206" s="14" t="e">
        <f t="shared" ca="1" si="604"/>
        <v>#N/A</v>
      </c>
      <c r="AA2206" s="14" t="e">
        <f t="shared" ca="1" si="605"/>
        <v>#N/A</v>
      </c>
      <c r="AB2206" s="14" t="e">
        <f t="shared" ca="1" si="606"/>
        <v>#N/A</v>
      </c>
      <c r="AC2206" s="14" t="e">
        <f t="shared" ca="1" si="607"/>
        <v>#N/A</v>
      </c>
      <c r="AD2206" s="14" t="e">
        <f t="shared" ca="1" si="608"/>
        <v>#N/A</v>
      </c>
      <c r="AE2206" s="14" t="e">
        <f t="shared" ca="1" si="609"/>
        <v>#N/A</v>
      </c>
      <c r="AF2206" s="14" t="e">
        <f t="shared" ca="1" si="610"/>
        <v>#N/A</v>
      </c>
      <c r="AG2206" s="14" t="e">
        <f t="shared" ca="1" si="611"/>
        <v>#N/A</v>
      </c>
      <c r="AH2206" s="14" t="e">
        <f t="shared" ca="1" si="612"/>
        <v>#N/A</v>
      </c>
      <c r="AI2206" s="14" t="e">
        <f t="shared" ca="1" si="613"/>
        <v>#N/A</v>
      </c>
      <c r="AJ2206" s="14" t="e">
        <f t="shared" ca="1" si="614"/>
        <v>#N/A</v>
      </c>
      <c r="AK2206" s="14" t="e">
        <f t="shared" ca="1" si="615"/>
        <v>#N/A</v>
      </c>
    </row>
    <row r="2207" spans="1:37" x14ac:dyDescent="0.2">
      <c r="A2207" s="13" t="b">
        <f ca="1">IF(OFFSET(STATIC!$A$6,MATCH($A$16, STATIC!$A$6:$A$2307,0)+ROW()-ROW($A$16),0)&gt;$A$12, OFFSET(STATIC!$A$6,MATCH($A$16, STATIC!$A$6:$A$2307,0)+ROW()-ROW($A$16),0), FALSE)</f>
        <v>0</v>
      </c>
      <c r="B2207" s="7" t="e">
        <f ca="1">OFFSET(STATIC!$B$6,MATCH('Data Manipulation'!$A2207,STATIC!$A$6:$A$2307, 0)-1,3*(COLUMN()-COLUMN($B$16)))</f>
        <v>#N/A</v>
      </c>
      <c r="C2207" s="7" t="e">
        <f ca="1">OFFSET(STATIC!$B$6,MATCH('Data Manipulation'!$A2207,STATIC!$A$6:$A$2307, 0)-1,3*(COLUMN()-COLUMN($B$16)))</f>
        <v>#N/A</v>
      </c>
      <c r="D2207" s="7" t="e">
        <f ca="1">OFFSET(STATIC!$B$6,MATCH('Data Manipulation'!$A2207,STATIC!$A$6:$A$2307, 0)-1,3*(COLUMN()-COLUMN($B$16)))</f>
        <v>#N/A</v>
      </c>
      <c r="E2207" s="7" t="e">
        <f ca="1">OFFSET(STATIC!$B$6,MATCH('Data Manipulation'!$A2207,STATIC!$A$6:$A$2307, 0)-1,3*(COLUMN()-COLUMN($B$16)))*$J2207</f>
        <v>#N/A</v>
      </c>
      <c r="F2207" s="7" t="e">
        <f ca="1">OFFSET(STATIC!$B$6,MATCH('Data Manipulation'!$A2207,STATIC!$A$6:$A$2307, 0)-1,3*(COLUMN()-COLUMN($B$16)))</f>
        <v>#N/A</v>
      </c>
      <c r="G2207" s="7" t="e">
        <f ca="1">OFFSET(STATIC!$B$6,MATCH('Data Manipulation'!$A2207,STATIC!$A$6:$A$2307, 0)-1,3*(COLUMN()-COLUMN($B$16)))</f>
        <v>#N/A</v>
      </c>
      <c r="H2207" s="7" t="e">
        <f ca="1">OFFSET(STATIC!$B$6,MATCH('Data Manipulation'!$A2207,STATIC!$A$6:$A$2307, 0)-1,3*(COLUMN()-COLUMN($B$16)))</f>
        <v>#N/A</v>
      </c>
      <c r="I2207" s="7" t="e">
        <f ca="1">OFFSET(STATIC!$B$6,MATCH('Data Manipulation'!$A2207,STATIC!$A$6:$A$2307, 0)-1,3*(COLUMN()-COLUMN($B$16)))</f>
        <v>#N/A</v>
      </c>
      <c r="J2207" s="7" t="e">
        <f ca="1">OFFSET(STATIC!$B$6,MATCH('Data Manipulation'!$A2207,STATIC!$A$6:$A$2307, 0)-1,3*(COLUMN()-COLUMN($B$16)))</f>
        <v>#N/A</v>
      </c>
      <c r="K2207" s="7" t="e">
        <f ca="1">OFFSET(STATIC!$B$6,MATCH('Data Manipulation'!$A2207,STATIC!$A$6:$A$2307, 0)-1,3*(COLUMN()-COLUMN($B$16)))</f>
        <v>#N/A</v>
      </c>
      <c r="L2207" s="7" t="e">
        <f ca="1">OFFSET(STATIC!$B$6,MATCH('Data Manipulation'!$A2207,STATIC!$A$6:$A$2307, 0)-1,3*(COLUMN()-COLUMN($B$16)))</f>
        <v>#N/A</v>
      </c>
      <c r="M2207" s="7" t="e">
        <f ca="1">OFFSET(STATIC!$B$6,MATCH('Data Manipulation'!$A2207,STATIC!$A$6:$A$2307, 0)-1,3*(COLUMN()-COLUMN($B$16)))</f>
        <v>#N/A</v>
      </c>
      <c r="N2207" s="7" t="e">
        <f ca="1">OFFSET(STATIC!$B$6,MATCH('Data Manipulation'!$A2207,STATIC!$A$6:$A$2307, 0)-1,3*(COLUMN()-COLUMN($B$16)))*$J2207</f>
        <v>#N/A</v>
      </c>
      <c r="O2207" s="7" t="e">
        <f ca="1">OFFSET(STATIC!$B$6,MATCH('Data Manipulation'!$A2207,STATIC!$A$6:$A$2307, 0)-1,3*(COLUMN()-COLUMN($B$16)))</f>
        <v>#N/A</v>
      </c>
      <c r="P2207" s="7" t="e">
        <f ca="1">OFFSET(STATIC!$B$6,MATCH('Data Manipulation'!$A2207,STATIC!$A$6:$A$2307, 0)-1,3*(COLUMN()-COLUMN($B$16)))*$J2207</f>
        <v>#N/A</v>
      </c>
      <c r="Q2207" s="7" t="e">
        <f ca="1">OFFSET(STATIC!$B$6,MATCH('Data Manipulation'!$A2207,STATIC!$A$6:$A$2307, 0)-1,3*(COLUMN()-COLUMN($B$16)))</f>
        <v>#N/A</v>
      </c>
      <c r="R2207" s="7" t="e">
        <f ca="1">OFFSET(STATIC!$B$6,MATCH('Data Manipulation'!$A2207,STATIC!$A$6:$A$2307, 0)-1,3*(COLUMN()-COLUMN($B$16)))</f>
        <v>#N/A</v>
      </c>
      <c r="U2207" s="14" t="e">
        <f t="shared" ca="1" si="599"/>
        <v>#N/A</v>
      </c>
      <c r="V2207" s="14" t="e">
        <f t="shared" ca="1" si="600"/>
        <v>#N/A</v>
      </c>
      <c r="W2207" s="14" t="e">
        <f t="shared" ca="1" si="601"/>
        <v>#N/A</v>
      </c>
      <c r="X2207" s="14" t="e">
        <f t="shared" ca="1" si="602"/>
        <v>#N/A</v>
      </c>
      <c r="Y2207" s="14" t="e">
        <f t="shared" ca="1" si="603"/>
        <v>#N/A</v>
      </c>
      <c r="Z2207" s="14" t="e">
        <f t="shared" ca="1" si="604"/>
        <v>#N/A</v>
      </c>
      <c r="AA2207" s="14" t="e">
        <f t="shared" ca="1" si="605"/>
        <v>#N/A</v>
      </c>
      <c r="AB2207" s="14" t="e">
        <f t="shared" ca="1" si="606"/>
        <v>#N/A</v>
      </c>
      <c r="AC2207" s="14" t="e">
        <f t="shared" ca="1" si="607"/>
        <v>#N/A</v>
      </c>
      <c r="AD2207" s="14" t="e">
        <f t="shared" ca="1" si="608"/>
        <v>#N/A</v>
      </c>
      <c r="AE2207" s="14" t="e">
        <f t="shared" ca="1" si="609"/>
        <v>#N/A</v>
      </c>
      <c r="AF2207" s="14" t="e">
        <f t="shared" ca="1" si="610"/>
        <v>#N/A</v>
      </c>
      <c r="AG2207" s="14" t="e">
        <f t="shared" ca="1" si="611"/>
        <v>#N/A</v>
      </c>
      <c r="AH2207" s="14" t="e">
        <f t="shared" ca="1" si="612"/>
        <v>#N/A</v>
      </c>
      <c r="AI2207" s="14" t="e">
        <f t="shared" ca="1" si="613"/>
        <v>#N/A</v>
      </c>
      <c r="AJ2207" s="14" t="e">
        <f t="shared" ca="1" si="614"/>
        <v>#N/A</v>
      </c>
      <c r="AK2207" s="14" t="e">
        <f t="shared" ca="1" si="615"/>
        <v>#N/A</v>
      </c>
    </row>
    <row r="2208" spans="1:37" x14ac:dyDescent="0.2">
      <c r="A2208" s="13" t="b">
        <f ca="1">IF(OFFSET(STATIC!$A$6,MATCH($A$16, STATIC!$A$6:$A$2307,0)+ROW()-ROW($A$16),0)&gt;$A$12, OFFSET(STATIC!$A$6,MATCH($A$16, STATIC!$A$6:$A$2307,0)+ROW()-ROW($A$16),0), FALSE)</f>
        <v>0</v>
      </c>
      <c r="B2208" s="7" t="e">
        <f ca="1">OFFSET(STATIC!$B$6,MATCH('Data Manipulation'!$A2208,STATIC!$A$6:$A$2307, 0)-1,3*(COLUMN()-COLUMN($B$16)))</f>
        <v>#N/A</v>
      </c>
      <c r="C2208" s="7" t="e">
        <f ca="1">OFFSET(STATIC!$B$6,MATCH('Data Manipulation'!$A2208,STATIC!$A$6:$A$2307, 0)-1,3*(COLUMN()-COLUMN($B$16)))</f>
        <v>#N/A</v>
      </c>
      <c r="D2208" s="7" t="e">
        <f ca="1">OFFSET(STATIC!$B$6,MATCH('Data Manipulation'!$A2208,STATIC!$A$6:$A$2307, 0)-1,3*(COLUMN()-COLUMN($B$16)))</f>
        <v>#N/A</v>
      </c>
      <c r="E2208" s="7" t="e">
        <f ca="1">OFFSET(STATIC!$B$6,MATCH('Data Manipulation'!$A2208,STATIC!$A$6:$A$2307, 0)-1,3*(COLUMN()-COLUMN($B$16)))*$J2208</f>
        <v>#N/A</v>
      </c>
      <c r="F2208" s="7" t="e">
        <f ca="1">OFFSET(STATIC!$B$6,MATCH('Data Manipulation'!$A2208,STATIC!$A$6:$A$2307, 0)-1,3*(COLUMN()-COLUMN($B$16)))</f>
        <v>#N/A</v>
      </c>
      <c r="G2208" s="7" t="e">
        <f ca="1">OFFSET(STATIC!$B$6,MATCH('Data Manipulation'!$A2208,STATIC!$A$6:$A$2307, 0)-1,3*(COLUMN()-COLUMN($B$16)))</f>
        <v>#N/A</v>
      </c>
      <c r="H2208" s="7" t="e">
        <f ca="1">OFFSET(STATIC!$B$6,MATCH('Data Manipulation'!$A2208,STATIC!$A$6:$A$2307, 0)-1,3*(COLUMN()-COLUMN($B$16)))</f>
        <v>#N/A</v>
      </c>
      <c r="I2208" s="7" t="e">
        <f ca="1">OFFSET(STATIC!$B$6,MATCH('Data Manipulation'!$A2208,STATIC!$A$6:$A$2307, 0)-1,3*(COLUMN()-COLUMN($B$16)))</f>
        <v>#N/A</v>
      </c>
      <c r="J2208" s="7" t="e">
        <f ca="1">OFFSET(STATIC!$B$6,MATCH('Data Manipulation'!$A2208,STATIC!$A$6:$A$2307, 0)-1,3*(COLUMN()-COLUMN($B$16)))</f>
        <v>#N/A</v>
      </c>
      <c r="K2208" s="7" t="e">
        <f ca="1">OFFSET(STATIC!$B$6,MATCH('Data Manipulation'!$A2208,STATIC!$A$6:$A$2307, 0)-1,3*(COLUMN()-COLUMN($B$16)))</f>
        <v>#N/A</v>
      </c>
      <c r="L2208" s="7" t="e">
        <f ca="1">OFFSET(STATIC!$B$6,MATCH('Data Manipulation'!$A2208,STATIC!$A$6:$A$2307, 0)-1,3*(COLUMN()-COLUMN($B$16)))</f>
        <v>#N/A</v>
      </c>
      <c r="M2208" s="7" t="e">
        <f ca="1">OFFSET(STATIC!$B$6,MATCH('Data Manipulation'!$A2208,STATIC!$A$6:$A$2307, 0)-1,3*(COLUMN()-COLUMN($B$16)))</f>
        <v>#N/A</v>
      </c>
      <c r="N2208" s="7" t="e">
        <f ca="1">OFFSET(STATIC!$B$6,MATCH('Data Manipulation'!$A2208,STATIC!$A$6:$A$2307, 0)-1,3*(COLUMN()-COLUMN($B$16)))*$J2208</f>
        <v>#N/A</v>
      </c>
      <c r="O2208" s="7" t="e">
        <f ca="1">OFFSET(STATIC!$B$6,MATCH('Data Manipulation'!$A2208,STATIC!$A$6:$A$2307, 0)-1,3*(COLUMN()-COLUMN($B$16)))</f>
        <v>#N/A</v>
      </c>
      <c r="P2208" s="7" t="e">
        <f ca="1">OFFSET(STATIC!$B$6,MATCH('Data Manipulation'!$A2208,STATIC!$A$6:$A$2307, 0)-1,3*(COLUMN()-COLUMN($B$16)))*$J2208</f>
        <v>#N/A</v>
      </c>
      <c r="Q2208" s="7" t="e">
        <f ca="1">OFFSET(STATIC!$B$6,MATCH('Data Manipulation'!$A2208,STATIC!$A$6:$A$2307, 0)-1,3*(COLUMN()-COLUMN($B$16)))</f>
        <v>#N/A</v>
      </c>
      <c r="R2208" s="7" t="e">
        <f ca="1">OFFSET(STATIC!$B$6,MATCH('Data Manipulation'!$A2208,STATIC!$A$6:$A$2307, 0)-1,3*(COLUMN()-COLUMN($B$16)))</f>
        <v>#N/A</v>
      </c>
      <c r="U2208" s="14" t="e">
        <f t="shared" ca="1" si="599"/>
        <v>#N/A</v>
      </c>
      <c r="V2208" s="14" t="e">
        <f t="shared" ca="1" si="600"/>
        <v>#N/A</v>
      </c>
      <c r="W2208" s="14" t="e">
        <f t="shared" ca="1" si="601"/>
        <v>#N/A</v>
      </c>
      <c r="X2208" s="14" t="e">
        <f t="shared" ca="1" si="602"/>
        <v>#N/A</v>
      </c>
      <c r="Y2208" s="14" t="e">
        <f t="shared" ca="1" si="603"/>
        <v>#N/A</v>
      </c>
      <c r="Z2208" s="14" t="e">
        <f t="shared" ca="1" si="604"/>
        <v>#N/A</v>
      </c>
      <c r="AA2208" s="14" t="e">
        <f t="shared" ca="1" si="605"/>
        <v>#N/A</v>
      </c>
      <c r="AB2208" s="14" t="e">
        <f t="shared" ca="1" si="606"/>
        <v>#N/A</v>
      </c>
      <c r="AC2208" s="14" t="e">
        <f t="shared" ca="1" si="607"/>
        <v>#N/A</v>
      </c>
      <c r="AD2208" s="14" t="e">
        <f t="shared" ca="1" si="608"/>
        <v>#N/A</v>
      </c>
      <c r="AE2208" s="14" t="e">
        <f t="shared" ca="1" si="609"/>
        <v>#N/A</v>
      </c>
      <c r="AF2208" s="14" t="e">
        <f t="shared" ca="1" si="610"/>
        <v>#N/A</v>
      </c>
      <c r="AG2208" s="14" t="e">
        <f t="shared" ca="1" si="611"/>
        <v>#N/A</v>
      </c>
      <c r="AH2208" s="14" t="e">
        <f t="shared" ca="1" si="612"/>
        <v>#N/A</v>
      </c>
      <c r="AI2208" s="14" t="e">
        <f t="shared" ca="1" si="613"/>
        <v>#N/A</v>
      </c>
      <c r="AJ2208" s="14" t="e">
        <f t="shared" ca="1" si="614"/>
        <v>#N/A</v>
      </c>
      <c r="AK2208" s="14" t="e">
        <f t="shared" ca="1" si="615"/>
        <v>#N/A</v>
      </c>
    </row>
    <row r="2209" spans="1:37" x14ac:dyDescent="0.2">
      <c r="A2209" s="13" t="b">
        <f ca="1">IF(OFFSET(STATIC!$A$6,MATCH($A$16, STATIC!$A$6:$A$2307,0)+ROW()-ROW($A$16),0)&gt;$A$12, OFFSET(STATIC!$A$6,MATCH($A$16, STATIC!$A$6:$A$2307,0)+ROW()-ROW($A$16),0), FALSE)</f>
        <v>0</v>
      </c>
      <c r="B2209" s="7" t="e">
        <f ca="1">OFFSET(STATIC!$B$6,MATCH('Data Manipulation'!$A2209,STATIC!$A$6:$A$2307, 0)-1,3*(COLUMN()-COLUMN($B$16)))</f>
        <v>#N/A</v>
      </c>
      <c r="C2209" s="7" t="e">
        <f ca="1">OFFSET(STATIC!$B$6,MATCH('Data Manipulation'!$A2209,STATIC!$A$6:$A$2307, 0)-1,3*(COLUMN()-COLUMN($B$16)))</f>
        <v>#N/A</v>
      </c>
      <c r="D2209" s="7" t="e">
        <f ca="1">OFFSET(STATIC!$B$6,MATCH('Data Manipulation'!$A2209,STATIC!$A$6:$A$2307, 0)-1,3*(COLUMN()-COLUMN($B$16)))</f>
        <v>#N/A</v>
      </c>
      <c r="E2209" s="7" t="e">
        <f ca="1">OFFSET(STATIC!$B$6,MATCH('Data Manipulation'!$A2209,STATIC!$A$6:$A$2307, 0)-1,3*(COLUMN()-COLUMN($B$16)))*$J2209</f>
        <v>#N/A</v>
      </c>
      <c r="F2209" s="7" t="e">
        <f ca="1">OFFSET(STATIC!$B$6,MATCH('Data Manipulation'!$A2209,STATIC!$A$6:$A$2307, 0)-1,3*(COLUMN()-COLUMN($B$16)))</f>
        <v>#N/A</v>
      </c>
      <c r="G2209" s="7" t="e">
        <f ca="1">OFFSET(STATIC!$B$6,MATCH('Data Manipulation'!$A2209,STATIC!$A$6:$A$2307, 0)-1,3*(COLUMN()-COLUMN($B$16)))</f>
        <v>#N/A</v>
      </c>
      <c r="H2209" s="7" t="e">
        <f ca="1">OFFSET(STATIC!$B$6,MATCH('Data Manipulation'!$A2209,STATIC!$A$6:$A$2307, 0)-1,3*(COLUMN()-COLUMN($B$16)))</f>
        <v>#N/A</v>
      </c>
      <c r="I2209" s="7" t="e">
        <f ca="1">OFFSET(STATIC!$B$6,MATCH('Data Manipulation'!$A2209,STATIC!$A$6:$A$2307, 0)-1,3*(COLUMN()-COLUMN($B$16)))</f>
        <v>#N/A</v>
      </c>
      <c r="J2209" s="7" t="e">
        <f ca="1">OFFSET(STATIC!$B$6,MATCH('Data Manipulation'!$A2209,STATIC!$A$6:$A$2307, 0)-1,3*(COLUMN()-COLUMN($B$16)))</f>
        <v>#N/A</v>
      </c>
      <c r="K2209" s="7" t="e">
        <f ca="1">OFFSET(STATIC!$B$6,MATCH('Data Manipulation'!$A2209,STATIC!$A$6:$A$2307, 0)-1,3*(COLUMN()-COLUMN($B$16)))</f>
        <v>#N/A</v>
      </c>
      <c r="L2209" s="7" t="e">
        <f ca="1">OFFSET(STATIC!$B$6,MATCH('Data Manipulation'!$A2209,STATIC!$A$6:$A$2307, 0)-1,3*(COLUMN()-COLUMN($B$16)))</f>
        <v>#N/A</v>
      </c>
      <c r="M2209" s="7" t="e">
        <f ca="1">OFFSET(STATIC!$B$6,MATCH('Data Manipulation'!$A2209,STATIC!$A$6:$A$2307, 0)-1,3*(COLUMN()-COLUMN($B$16)))</f>
        <v>#N/A</v>
      </c>
      <c r="N2209" s="7" t="e">
        <f ca="1">OFFSET(STATIC!$B$6,MATCH('Data Manipulation'!$A2209,STATIC!$A$6:$A$2307, 0)-1,3*(COLUMN()-COLUMN($B$16)))*$J2209</f>
        <v>#N/A</v>
      </c>
      <c r="O2209" s="7" t="e">
        <f ca="1">OFFSET(STATIC!$B$6,MATCH('Data Manipulation'!$A2209,STATIC!$A$6:$A$2307, 0)-1,3*(COLUMN()-COLUMN($B$16)))</f>
        <v>#N/A</v>
      </c>
      <c r="P2209" s="7" t="e">
        <f ca="1">OFFSET(STATIC!$B$6,MATCH('Data Manipulation'!$A2209,STATIC!$A$6:$A$2307, 0)-1,3*(COLUMN()-COLUMN($B$16)))*$J2209</f>
        <v>#N/A</v>
      </c>
      <c r="Q2209" s="7" t="e">
        <f ca="1">OFFSET(STATIC!$B$6,MATCH('Data Manipulation'!$A2209,STATIC!$A$6:$A$2307, 0)-1,3*(COLUMN()-COLUMN($B$16)))</f>
        <v>#N/A</v>
      </c>
      <c r="R2209" s="7" t="e">
        <f ca="1">OFFSET(STATIC!$B$6,MATCH('Data Manipulation'!$A2209,STATIC!$A$6:$A$2307, 0)-1,3*(COLUMN()-COLUMN($B$16)))</f>
        <v>#N/A</v>
      </c>
      <c r="U2209" s="14" t="e">
        <f t="shared" ca="1" si="599"/>
        <v>#N/A</v>
      </c>
      <c r="V2209" s="14" t="e">
        <f t="shared" ca="1" si="600"/>
        <v>#N/A</v>
      </c>
      <c r="W2209" s="14" t="e">
        <f t="shared" ca="1" si="601"/>
        <v>#N/A</v>
      </c>
      <c r="X2209" s="14" t="e">
        <f t="shared" ca="1" si="602"/>
        <v>#N/A</v>
      </c>
      <c r="Y2209" s="14" t="e">
        <f t="shared" ca="1" si="603"/>
        <v>#N/A</v>
      </c>
      <c r="Z2209" s="14" t="e">
        <f t="shared" ca="1" si="604"/>
        <v>#N/A</v>
      </c>
      <c r="AA2209" s="14" t="e">
        <f t="shared" ca="1" si="605"/>
        <v>#N/A</v>
      </c>
      <c r="AB2209" s="14" t="e">
        <f t="shared" ca="1" si="606"/>
        <v>#N/A</v>
      </c>
      <c r="AC2209" s="14" t="e">
        <f t="shared" ca="1" si="607"/>
        <v>#N/A</v>
      </c>
      <c r="AD2209" s="14" t="e">
        <f t="shared" ca="1" si="608"/>
        <v>#N/A</v>
      </c>
      <c r="AE2209" s="14" t="e">
        <f t="shared" ca="1" si="609"/>
        <v>#N/A</v>
      </c>
      <c r="AF2209" s="14" t="e">
        <f t="shared" ca="1" si="610"/>
        <v>#N/A</v>
      </c>
      <c r="AG2209" s="14" t="e">
        <f t="shared" ca="1" si="611"/>
        <v>#N/A</v>
      </c>
      <c r="AH2209" s="14" t="e">
        <f t="shared" ca="1" si="612"/>
        <v>#N/A</v>
      </c>
      <c r="AI2209" s="14" t="e">
        <f t="shared" ca="1" si="613"/>
        <v>#N/A</v>
      </c>
      <c r="AJ2209" s="14" t="e">
        <f t="shared" ca="1" si="614"/>
        <v>#N/A</v>
      </c>
      <c r="AK2209" s="14" t="e">
        <f t="shared" ca="1" si="615"/>
        <v>#N/A</v>
      </c>
    </row>
    <row r="2210" spans="1:37" x14ac:dyDescent="0.2">
      <c r="A2210" s="13" t="b">
        <f ca="1">IF(OFFSET(STATIC!$A$6,MATCH($A$16, STATIC!$A$6:$A$2307,0)+ROW()-ROW($A$16),0)&gt;$A$12, OFFSET(STATIC!$A$6,MATCH($A$16, STATIC!$A$6:$A$2307,0)+ROW()-ROW($A$16),0), FALSE)</f>
        <v>0</v>
      </c>
      <c r="B2210" s="7" t="e">
        <f ca="1">OFFSET(STATIC!$B$6,MATCH('Data Manipulation'!$A2210,STATIC!$A$6:$A$2307, 0)-1,3*(COLUMN()-COLUMN($B$16)))</f>
        <v>#N/A</v>
      </c>
      <c r="C2210" s="7" t="e">
        <f ca="1">OFFSET(STATIC!$B$6,MATCH('Data Manipulation'!$A2210,STATIC!$A$6:$A$2307, 0)-1,3*(COLUMN()-COLUMN($B$16)))</f>
        <v>#N/A</v>
      </c>
      <c r="D2210" s="7" t="e">
        <f ca="1">OFFSET(STATIC!$B$6,MATCH('Data Manipulation'!$A2210,STATIC!$A$6:$A$2307, 0)-1,3*(COLUMN()-COLUMN($B$16)))</f>
        <v>#N/A</v>
      </c>
      <c r="E2210" s="7" t="e">
        <f ca="1">OFFSET(STATIC!$B$6,MATCH('Data Manipulation'!$A2210,STATIC!$A$6:$A$2307, 0)-1,3*(COLUMN()-COLUMN($B$16)))*$J2210</f>
        <v>#N/A</v>
      </c>
      <c r="F2210" s="7" t="e">
        <f ca="1">OFFSET(STATIC!$B$6,MATCH('Data Manipulation'!$A2210,STATIC!$A$6:$A$2307, 0)-1,3*(COLUMN()-COLUMN($B$16)))</f>
        <v>#N/A</v>
      </c>
      <c r="G2210" s="7" t="e">
        <f ca="1">OFFSET(STATIC!$B$6,MATCH('Data Manipulation'!$A2210,STATIC!$A$6:$A$2307, 0)-1,3*(COLUMN()-COLUMN($B$16)))</f>
        <v>#N/A</v>
      </c>
      <c r="H2210" s="7" t="e">
        <f ca="1">OFFSET(STATIC!$B$6,MATCH('Data Manipulation'!$A2210,STATIC!$A$6:$A$2307, 0)-1,3*(COLUMN()-COLUMN($B$16)))</f>
        <v>#N/A</v>
      </c>
      <c r="I2210" s="7" t="e">
        <f ca="1">OFFSET(STATIC!$B$6,MATCH('Data Manipulation'!$A2210,STATIC!$A$6:$A$2307, 0)-1,3*(COLUMN()-COLUMN($B$16)))</f>
        <v>#N/A</v>
      </c>
      <c r="J2210" s="7" t="e">
        <f ca="1">OFFSET(STATIC!$B$6,MATCH('Data Manipulation'!$A2210,STATIC!$A$6:$A$2307, 0)-1,3*(COLUMN()-COLUMN($B$16)))</f>
        <v>#N/A</v>
      </c>
      <c r="K2210" s="7" t="e">
        <f ca="1">OFFSET(STATIC!$B$6,MATCH('Data Manipulation'!$A2210,STATIC!$A$6:$A$2307, 0)-1,3*(COLUMN()-COLUMN($B$16)))</f>
        <v>#N/A</v>
      </c>
      <c r="L2210" s="7" t="e">
        <f ca="1">OFFSET(STATIC!$B$6,MATCH('Data Manipulation'!$A2210,STATIC!$A$6:$A$2307, 0)-1,3*(COLUMN()-COLUMN($B$16)))</f>
        <v>#N/A</v>
      </c>
      <c r="M2210" s="7" t="e">
        <f ca="1">OFFSET(STATIC!$B$6,MATCH('Data Manipulation'!$A2210,STATIC!$A$6:$A$2307, 0)-1,3*(COLUMN()-COLUMN($B$16)))</f>
        <v>#N/A</v>
      </c>
      <c r="N2210" s="7" t="e">
        <f ca="1">OFFSET(STATIC!$B$6,MATCH('Data Manipulation'!$A2210,STATIC!$A$6:$A$2307, 0)-1,3*(COLUMN()-COLUMN($B$16)))*$J2210</f>
        <v>#N/A</v>
      </c>
      <c r="O2210" s="7" t="e">
        <f ca="1">OFFSET(STATIC!$B$6,MATCH('Data Manipulation'!$A2210,STATIC!$A$6:$A$2307, 0)-1,3*(COLUMN()-COLUMN($B$16)))</f>
        <v>#N/A</v>
      </c>
      <c r="P2210" s="7" t="e">
        <f ca="1">OFFSET(STATIC!$B$6,MATCH('Data Manipulation'!$A2210,STATIC!$A$6:$A$2307, 0)-1,3*(COLUMN()-COLUMN($B$16)))*$J2210</f>
        <v>#N/A</v>
      </c>
      <c r="Q2210" s="7" t="e">
        <f ca="1">OFFSET(STATIC!$B$6,MATCH('Data Manipulation'!$A2210,STATIC!$A$6:$A$2307, 0)-1,3*(COLUMN()-COLUMN($B$16)))</f>
        <v>#N/A</v>
      </c>
      <c r="R2210" s="7" t="e">
        <f ca="1">OFFSET(STATIC!$B$6,MATCH('Data Manipulation'!$A2210,STATIC!$A$6:$A$2307, 0)-1,3*(COLUMN()-COLUMN($B$16)))</f>
        <v>#N/A</v>
      </c>
      <c r="U2210" s="14" t="e">
        <f t="shared" ca="1" si="599"/>
        <v>#N/A</v>
      </c>
      <c r="V2210" s="14" t="e">
        <f t="shared" ca="1" si="600"/>
        <v>#N/A</v>
      </c>
      <c r="W2210" s="14" t="e">
        <f t="shared" ca="1" si="601"/>
        <v>#N/A</v>
      </c>
      <c r="X2210" s="14" t="e">
        <f t="shared" ca="1" si="602"/>
        <v>#N/A</v>
      </c>
      <c r="Y2210" s="14" t="e">
        <f t="shared" ca="1" si="603"/>
        <v>#N/A</v>
      </c>
      <c r="Z2210" s="14" t="e">
        <f t="shared" ca="1" si="604"/>
        <v>#N/A</v>
      </c>
      <c r="AA2210" s="14" t="e">
        <f t="shared" ca="1" si="605"/>
        <v>#N/A</v>
      </c>
      <c r="AB2210" s="14" t="e">
        <f t="shared" ca="1" si="606"/>
        <v>#N/A</v>
      </c>
      <c r="AC2210" s="14" t="e">
        <f t="shared" ca="1" si="607"/>
        <v>#N/A</v>
      </c>
      <c r="AD2210" s="14" t="e">
        <f t="shared" ca="1" si="608"/>
        <v>#N/A</v>
      </c>
      <c r="AE2210" s="14" t="e">
        <f t="shared" ca="1" si="609"/>
        <v>#N/A</v>
      </c>
      <c r="AF2210" s="14" t="e">
        <f t="shared" ca="1" si="610"/>
        <v>#N/A</v>
      </c>
      <c r="AG2210" s="14" t="e">
        <f t="shared" ca="1" si="611"/>
        <v>#N/A</v>
      </c>
      <c r="AH2210" s="14" t="e">
        <f t="shared" ca="1" si="612"/>
        <v>#N/A</v>
      </c>
      <c r="AI2210" s="14" t="e">
        <f t="shared" ca="1" si="613"/>
        <v>#N/A</v>
      </c>
      <c r="AJ2210" s="14" t="e">
        <f t="shared" ca="1" si="614"/>
        <v>#N/A</v>
      </c>
      <c r="AK2210" s="14" t="e">
        <f t="shared" ca="1" si="615"/>
        <v>#N/A</v>
      </c>
    </row>
    <row r="2211" spans="1:37" x14ac:dyDescent="0.2">
      <c r="A2211" s="13" t="b">
        <f ca="1">IF(OFFSET(STATIC!$A$6,MATCH($A$16, STATIC!$A$6:$A$2307,0)+ROW()-ROW($A$16),0)&gt;$A$12, OFFSET(STATIC!$A$6,MATCH($A$16, STATIC!$A$6:$A$2307,0)+ROW()-ROW($A$16),0), FALSE)</f>
        <v>0</v>
      </c>
      <c r="B2211" s="7" t="e">
        <f ca="1">OFFSET(STATIC!$B$6,MATCH('Data Manipulation'!$A2211,STATIC!$A$6:$A$2307, 0)-1,3*(COLUMN()-COLUMN($B$16)))</f>
        <v>#N/A</v>
      </c>
      <c r="C2211" s="7" t="e">
        <f ca="1">OFFSET(STATIC!$B$6,MATCH('Data Manipulation'!$A2211,STATIC!$A$6:$A$2307, 0)-1,3*(COLUMN()-COLUMN($B$16)))</f>
        <v>#N/A</v>
      </c>
      <c r="D2211" s="7" t="e">
        <f ca="1">OFFSET(STATIC!$B$6,MATCH('Data Manipulation'!$A2211,STATIC!$A$6:$A$2307, 0)-1,3*(COLUMN()-COLUMN($B$16)))</f>
        <v>#N/A</v>
      </c>
      <c r="E2211" s="7" t="e">
        <f ca="1">OFFSET(STATIC!$B$6,MATCH('Data Manipulation'!$A2211,STATIC!$A$6:$A$2307, 0)-1,3*(COLUMN()-COLUMN($B$16)))*$J2211</f>
        <v>#N/A</v>
      </c>
      <c r="F2211" s="7" t="e">
        <f ca="1">OFFSET(STATIC!$B$6,MATCH('Data Manipulation'!$A2211,STATIC!$A$6:$A$2307, 0)-1,3*(COLUMN()-COLUMN($B$16)))</f>
        <v>#N/A</v>
      </c>
      <c r="G2211" s="7" t="e">
        <f ca="1">OFFSET(STATIC!$B$6,MATCH('Data Manipulation'!$A2211,STATIC!$A$6:$A$2307, 0)-1,3*(COLUMN()-COLUMN($B$16)))</f>
        <v>#N/A</v>
      </c>
      <c r="H2211" s="7" t="e">
        <f ca="1">OFFSET(STATIC!$B$6,MATCH('Data Manipulation'!$A2211,STATIC!$A$6:$A$2307, 0)-1,3*(COLUMN()-COLUMN($B$16)))</f>
        <v>#N/A</v>
      </c>
      <c r="I2211" s="7" t="e">
        <f ca="1">OFFSET(STATIC!$B$6,MATCH('Data Manipulation'!$A2211,STATIC!$A$6:$A$2307, 0)-1,3*(COLUMN()-COLUMN($B$16)))</f>
        <v>#N/A</v>
      </c>
      <c r="J2211" s="7" t="e">
        <f ca="1">OFFSET(STATIC!$B$6,MATCH('Data Manipulation'!$A2211,STATIC!$A$6:$A$2307, 0)-1,3*(COLUMN()-COLUMN($B$16)))</f>
        <v>#N/A</v>
      </c>
      <c r="K2211" s="7" t="e">
        <f ca="1">OFFSET(STATIC!$B$6,MATCH('Data Manipulation'!$A2211,STATIC!$A$6:$A$2307, 0)-1,3*(COLUMN()-COLUMN($B$16)))</f>
        <v>#N/A</v>
      </c>
      <c r="L2211" s="7" t="e">
        <f ca="1">OFFSET(STATIC!$B$6,MATCH('Data Manipulation'!$A2211,STATIC!$A$6:$A$2307, 0)-1,3*(COLUMN()-COLUMN($B$16)))</f>
        <v>#N/A</v>
      </c>
      <c r="M2211" s="7" t="e">
        <f ca="1">OFFSET(STATIC!$B$6,MATCH('Data Manipulation'!$A2211,STATIC!$A$6:$A$2307, 0)-1,3*(COLUMN()-COLUMN($B$16)))</f>
        <v>#N/A</v>
      </c>
      <c r="N2211" s="7" t="e">
        <f ca="1">OFFSET(STATIC!$B$6,MATCH('Data Manipulation'!$A2211,STATIC!$A$6:$A$2307, 0)-1,3*(COLUMN()-COLUMN($B$16)))*$J2211</f>
        <v>#N/A</v>
      </c>
      <c r="O2211" s="7" t="e">
        <f ca="1">OFFSET(STATIC!$B$6,MATCH('Data Manipulation'!$A2211,STATIC!$A$6:$A$2307, 0)-1,3*(COLUMN()-COLUMN($B$16)))</f>
        <v>#N/A</v>
      </c>
      <c r="P2211" s="7" t="e">
        <f ca="1">OFFSET(STATIC!$B$6,MATCH('Data Manipulation'!$A2211,STATIC!$A$6:$A$2307, 0)-1,3*(COLUMN()-COLUMN($B$16)))*$J2211</f>
        <v>#N/A</v>
      </c>
      <c r="Q2211" s="7" t="e">
        <f ca="1">OFFSET(STATIC!$B$6,MATCH('Data Manipulation'!$A2211,STATIC!$A$6:$A$2307, 0)-1,3*(COLUMN()-COLUMN($B$16)))</f>
        <v>#N/A</v>
      </c>
      <c r="R2211" s="7" t="e">
        <f ca="1">OFFSET(STATIC!$B$6,MATCH('Data Manipulation'!$A2211,STATIC!$A$6:$A$2307, 0)-1,3*(COLUMN()-COLUMN($B$16)))</f>
        <v>#N/A</v>
      </c>
      <c r="U2211" s="14" t="e">
        <f t="shared" ca="1" si="599"/>
        <v>#N/A</v>
      </c>
      <c r="V2211" s="14" t="e">
        <f t="shared" ca="1" si="600"/>
        <v>#N/A</v>
      </c>
      <c r="W2211" s="14" t="e">
        <f t="shared" ca="1" si="601"/>
        <v>#N/A</v>
      </c>
      <c r="X2211" s="14" t="e">
        <f t="shared" ca="1" si="602"/>
        <v>#N/A</v>
      </c>
      <c r="Y2211" s="14" t="e">
        <f t="shared" ca="1" si="603"/>
        <v>#N/A</v>
      </c>
      <c r="Z2211" s="14" t="e">
        <f t="shared" ca="1" si="604"/>
        <v>#N/A</v>
      </c>
      <c r="AA2211" s="14" t="e">
        <f t="shared" ca="1" si="605"/>
        <v>#N/A</v>
      </c>
      <c r="AB2211" s="14" t="e">
        <f t="shared" ca="1" si="606"/>
        <v>#N/A</v>
      </c>
      <c r="AC2211" s="14" t="e">
        <f t="shared" ca="1" si="607"/>
        <v>#N/A</v>
      </c>
      <c r="AD2211" s="14" t="e">
        <f t="shared" ca="1" si="608"/>
        <v>#N/A</v>
      </c>
      <c r="AE2211" s="14" t="e">
        <f t="shared" ca="1" si="609"/>
        <v>#N/A</v>
      </c>
      <c r="AF2211" s="14" t="e">
        <f t="shared" ca="1" si="610"/>
        <v>#N/A</v>
      </c>
      <c r="AG2211" s="14" t="e">
        <f t="shared" ca="1" si="611"/>
        <v>#N/A</v>
      </c>
      <c r="AH2211" s="14" t="e">
        <f t="shared" ca="1" si="612"/>
        <v>#N/A</v>
      </c>
      <c r="AI2211" s="14" t="e">
        <f t="shared" ca="1" si="613"/>
        <v>#N/A</v>
      </c>
      <c r="AJ2211" s="14" t="e">
        <f t="shared" ca="1" si="614"/>
        <v>#N/A</v>
      </c>
      <c r="AK2211" s="14" t="e">
        <f t="shared" ca="1" si="615"/>
        <v>#N/A</v>
      </c>
    </row>
    <row r="2212" spans="1:37" x14ac:dyDescent="0.2">
      <c r="A2212" s="13" t="b">
        <f ca="1">IF(OFFSET(STATIC!$A$6,MATCH($A$16, STATIC!$A$6:$A$2307,0)+ROW()-ROW($A$16),0)&gt;$A$12, OFFSET(STATIC!$A$6,MATCH($A$16, STATIC!$A$6:$A$2307,0)+ROW()-ROW($A$16),0), FALSE)</f>
        <v>0</v>
      </c>
      <c r="B2212" s="7" t="e">
        <f ca="1">OFFSET(STATIC!$B$6,MATCH('Data Manipulation'!$A2212,STATIC!$A$6:$A$2307, 0)-1,3*(COLUMN()-COLUMN($B$16)))</f>
        <v>#N/A</v>
      </c>
      <c r="C2212" s="7" t="e">
        <f ca="1">OFFSET(STATIC!$B$6,MATCH('Data Manipulation'!$A2212,STATIC!$A$6:$A$2307, 0)-1,3*(COLUMN()-COLUMN($B$16)))</f>
        <v>#N/A</v>
      </c>
      <c r="D2212" s="7" t="e">
        <f ca="1">OFFSET(STATIC!$B$6,MATCH('Data Manipulation'!$A2212,STATIC!$A$6:$A$2307, 0)-1,3*(COLUMN()-COLUMN($B$16)))</f>
        <v>#N/A</v>
      </c>
      <c r="E2212" s="7" t="e">
        <f ca="1">OFFSET(STATIC!$B$6,MATCH('Data Manipulation'!$A2212,STATIC!$A$6:$A$2307, 0)-1,3*(COLUMN()-COLUMN($B$16)))*$J2212</f>
        <v>#N/A</v>
      </c>
      <c r="F2212" s="7" t="e">
        <f ca="1">OFFSET(STATIC!$B$6,MATCH('Data Manipulation'!$A2212,STATIC!$A$6:$A$2307, 0)-1,3*(COLUMN()-COLUMN($B$16)))</f>
        <v>#N/A</v>
      </c>
      <c r="G2212" s="7" t="e">
        <f ca="1">OFFSET(STATIC!$B$6,MATCH('Data Manipulation'!$A2212,STATIC!$A$6:$A$2307, 0)-1,3*(COLUMN()-COLUMN($B$16)))</f>
        <v>#N/A</v>
      </c>
      <c r="H2212" s="7" t="e">
        <f ca="1">OFFSET(STATIC!$B$6,MATCH('Data Manipulation'!$A2212,STATIC!$A$6:$A$2307, 0)-1,3*(COLUMN()-COLUMN($B$16)))</f>
        <v>#N/A</v>
      </c>
      <c r="I2212" s="7" t="e">
        <f ca="1">OFFSET(STATIC!$B$6,MATCH('Data Manipulation'!$A2212,STATIC!$A$6:$A$2307, 0)-1,3*(COLUMN()-COLUMN($B$16)))</f>
        <v>#N/A</v>
      </c>
      <c r="J2212" s="7" t="e">
        <f ca="1">OFFSET(STATIC!$B$6,MATCH('Data Manipulation'!$A2212,STATIC!$A$6:$A$2307, 0)-1,3*(COLUMN()-COLUMN($B$16)))</f>
        <v>#N/A</v>
      </c>
      <c r="K2212" s="7" t="e">
        <f ca="1">OFFSET(STATIC!$B$6,MATCH('Data Manipulation'!$A2212,STATIC!$A$6:$A$2307, 0)-1,3*(COLUMN()-COLUMN($B$16)))</f>
        <v>#N/A</v>
      </c>
      <c r="L2212" s="7" t="e">
        <f ca="1">OFFSET(STATIC!$B$6,MATCH('Data Manipulation'!$A2212,STATIC!$A$6:$A$2307, 0)-1,3*(COLUMN()-COLUMN($B$16)))</f>
        <v>#N/A</v>
      </c>
      <c r="M2212" s="7" t="e">
        <f ca="1">OFFSET(STATIC!$B$6,MATCH('Data Manipulation'!$A2212,STATIC!$A$6:$A$2307, 0)-1,3*(COLUMN()-COLUMN($B$16)))</f>
        <v>#N/A</v>
      </c>
      <c r="N2212" s="7" t="e">
        <f ca="1">OFFSET(STATIC!$B$6,MATCH('Data Manipulation'!$A2212,STATIC!$A$6:$A$2307, 0)-1,3*(COLUMN()-COLUMN($B$16)))*$J2212</f>
        <v>#N/A</v>
      </c>
      <c r="O2212" s="7" t="e">
        <f ca="1">OFFSET(STATIC!$B$6,MATCH('Data Manipulation'!$A2212,STATIC!$A$6:$A$2307, 0)-1,3*(COLUMN()-COLUMN($B$16)))</f>
        <v>#N/A</v>
      </c>
      <c r="P2212" s="7" t="e">
        <f ca="1">OFFSET(STATIC!$B$6,MATCH('Data Manipulation'!$A2212,STATIC!$A$6:$A$2307, 0)-1,3*(COLUMN()-COLUMN($B$16)))*$J2212</f>
        <v>#N/A</v>
      </c>
      <c r="Q2212" s="7" t="e">
        <f ca="1">OFFSET(STATIC!$B$6,MATCH('Data Manipulation'!$A2212,STATIC!$A$6:$A$2307, 0)-1,3*(COLUMN()-COLUMN($B$16)))</f>
        <v>#N/A</v>
      </c>
      <c r="R2212" s="7" t="e">
        <f ca="1">OFFSET(STATIC!$B$6,MATCH('Data Manipulation'!$A2212,STATIC!$A$6:$A$2307, 0)-1,3*(COLUMN()-COLUMN($B$16)))</f>
        <v>#N/A</v>
      </c>
      <c r="U2212" s="14" t="e">
        <f t="shared" ca="1" si="599"/>
        <v>#N/A</v>
      </c>
      <c r="V2212" s="14" t="e">
        <f t="shared" ca="1" si="600"/>
        <v>#N/A</v>
      </c>
      <c r="W2212" s="14" t="e">
        <f t="shared" ca="1" si="601"/>
        <v>#N/A</v>
      </c>
      <c r="X2212" s="14" t="e">
        <f t="shared" ca="1" si="602"/>
        <v>#N/A</v>
      </c>
      <c r="Y2212" s="14" t="e">
        <f t="shared" ca="1" si="603"/>
        <v>#N/A</v>
      </c>
      <c r="Z2212" s="14" t="e">
        <f t="shared" ca="1" si="604"/>
        <v>#N/A</v>
      </c>
      <c r="AA2212" s="14" t="e">
        <f t="shared" ca="1" si="605"/>
        <v>#N/A</v>
      </c>
      <c r="AB2212" s="14" t="e">
        <f t="shared" ca="1" si="606"/>
        <v>#N/A</v>
      </c>
      <c r="AC2212" s="14" t="e">
        <f t="shared" ca="1" si="607"/>
        <v>#N/A</v>
      </c>
      <c r="AD2212" s="14" t="e">
        <f t="shared" ca="1" si="608"/>
        <v>#N/A</v>
      </c>
      <c r="AE2212" s="14" t="e">
        <f t="shared" ca="1" si="609"/>
        <v>#N/A</v>
      </c>
      <c r="AF2212" s="14" t="e">
        <f t="shared" ca="1" si="610"/>
        <v>#N/A</v>
      </c>
      <c r="AG2212" s="14" t="e">
        <f t="shared" ca="1" si="611"/>
        <v>#N/A</v>
      </c>
      <c r="AH2212" s="14" t="e">
        <f t="shared" ca="1" si="612"/>
        <v>#N/A</v>
      </c>
      <c r="AI2212" s="14" t="e">
        <f t="shared" ca="1" si="613"/>
        <v>#N/A</v>
      </c>
      <c r="AJ2212" s="14" t="e">
        <f t="shared" ca="1" si="614"/>
        <v>#N/A</v>
      </c>
      <c r="AK2212" s="14" t="e">
        <f t="shared" ca="1" si="615"/>
        <v>#N/A</v>
      </c>
    </row>
    <row r="2213" spans="1:37" x14ac:dyDescent="0.2">
      <c r="A2213" s="13" t="b">
        <f ca="1">IF(OFFSET(STATIC!$A$6,MATCH($A$16, STATIC!$A$6:$A$2307,0)+ROW()-ROW($A$16),0)&gt;$A$12, OFFSET(STATIC!$A$6,MATCH($A$16, STATIC!$A$6:$A$2307,0)+ROW()-ROW($A$16),0), FALSE)</f>
        <v>0</v>
      </c>
      <c r="B2213" s="7" t="e">
        <f ca="1">OFFSET(STATIC!$B$6,MATCH('Data Manipulation'!$A2213,STATIC!$A$6:$A$2307, 0)-1,3*(COLUMN()-COLUMN($B$16)))</f>
        <v>#N/A</v>
      </c>
      <c r="C2213" s="7" t="e">
        <f ca="1">OFFSET(STATIC!$B$6,MATCH('Data Manipulation'!$A2213,STATIC!$A$6:$A$2307, 0)-1,3*(COLUMN()-COLUMN($B$16)))</f>
        <v>#N/A</v>
      </c>
      <c r="D2213" s="7" t="e">
        <f ca="1">OFFSET(STATIC!$B$6,MATCH('Data Manipulation'!$A2213,STATIC!$A$6:$A$2307, 0)-1,3*(COLUMN()-COLUMN($B$16)))</f>
        <v>#N/A</v>
      </c>
      <c r="E2213" s="7" t="e">
        <f ca="1">OFFSET(STATIC!$B$6,MATCH('Data Manipulation'!$A2213,STATIC!$A$6:$A$2307, 0)-1,3*(COLUMN()-COLUMN($B$16)))*$J2213</f>
        <v>#N/A</v>
      </c>
      <c r="F2213" s="7" t="e">
        <f ca="1">OFFSET(STATIC!$B$6,MATCH('Data Manipulation'!$A2213,STATIC!$A$6:$A$2307, 0)-1,3*(COLUMN()-COLUMN($B$16)))</f>
        <v>#N/A</v>
      </c>
      <c r="G2213" s="7" t="e">
        <f ca="1">OFFSET(STATIC!$B$6,MATCH('Data Manipulation'!$A2213,STATIC!$A$6:$A$2307, 0)-1,3*(COLUMN()-COLUMN($B$16)))</f>
        <v>#N/A</v>
      </c>
      <c r="H2213" s="7" t="e">
        <f ca="1">OFFSET(STATIC!$B$6,MATCH('Data Manipulation'!$A2213,STATIC!$A$6:$A$2307, 0)-1,3*(COLUMN()-COLUMN($B$16)))</f>
        <v>#N/A</v>
      </c>
      <c r="I2213" s="7" t="e">
        <f ca="1">OFFSET(STATIC!$B$6,MATCH('Data Manipulation'!$A2213,STATIC!$A$6:$A$2307, 0)-1,3*(COLUMN()-COLUMN($B$16)))</f>
        <v>#N/A</v>
      </c>
      <c r="J2213" s="7" t="e">
        <f ca="1">OFFSET(STATIC!$B$6,MATCH('Data Manipulation'!$A2213,STATIC!$A$6:$A$2307, 0)-1,3*(COLUMN()-COLUMN($B$16)))</f>
        <v>#N/A</v>
      </c>
      <c r="K2213" s="7" t="e">
        <f ca="1">OFFSET(STATIC!$B$6,MATCH('Data Manipulation'!$A2213,STATIC!$A$6:$A$2307, 0)-1,3*(COLUMN()-COLUMN($B$16)))</f>
        <v>#N/A</v>
      </c>
      <c r="L2213" s="7" t="e">
        <f ca="1">OFFSET(STATIC!$B$6,MATCH('Data Manipulation'!$A2213,STATIC!$A$6:$A$2307, 0)-1,3*(COLUMN()-COLUMN($B$16)))</f>
        <v>#N/A</v>
      </c>
      <c r="M2213" s="7" t="e">
        <f ca="1">OFFSET(STATIC!$B$6,MATCH('Data Manipulation'!$A2213,STATIC!$A$6:$A$2307, 0)-1,3*(COLUMN()-COLUMN($B$16)))</f>
        <v>#N/A</v>
      </c>
      <c r="N2213" s="7" t="e">
        <f ca="1">OFFSET(STATIC!$B$6,MATCH('Data Manipulation'!$A2213,STATIC!$A$6:$A$2307, 0)-1,3*(COLUMN()-COLUMN($B$16)))*$J2213</f>
        <v>#N/A</v>
      </c>
      <c r="O2213" s="7" t="e">
        <f ca="1">OFFSET(STATIC!$B$6,MATCH('Data Manipulation'!$A2213,STATIC!$A$6:$A$2307, 0)-1,3*(COLUMN()-COLUMN($B$16)))</f>
        <v>#N/A</v>
      </c>
      <c r="P2213" s="7" t="e">
        <f ca="1">OFFSET(STATIC!$B$6,MATCH('Data Manipulation'!$A2213,STATIC!$A$6:$A$2307, 0)-1,3*(COLUMN()-COLUMN($B$16)))*$J2213</f>
        <v>#N/A</v>
      </c>
      <c r="Q2213" s="7" t="e">
        <f ca="1">OFFSET(STATIC!$B$6,MATCH('Data Manipulation'!$A2213,STATIC!$A$6:$A$2307, 0)-1,3*(COLUMN()-COLUMN($B$16)))</f>
        <v>#N/A</v>
      </c>
      <c r="R2213" s="7" t="e">
        <f ca="1">OFFSET(STATIC!$B$6,MATCH('Data Manipulation'!$A2213,STATIC!$A$6:$A$2307, 0)-1,3*(COLUMN()-COLUMN($B$16)))</f>
        <v>#N/A</v>
      </c>
      <c r="U2213" s="14" t="e">
        <f t="shared" ca="1" si="599"/>
        <v>#N/A</v>
      </c>
      <c r="V2213" s="14" t="e">
        <f t="shared" ca="1" si="600"/>
        <v>#N/A</v>
      </c>
      <c r="W2213" s="14" t="e">
        <f t="shared" ca="1" si="601"/>
        <v>#N/A</v>
      </c>
      <c r="X2213" s="14" t="e">
        <f t="shared" ca="1" si="602"/>
        <v>#N/A</v>
      </c>
      <c r="Y2213" s="14" t="e">
        <f t="shared" ca="1" si="603"/>
        <v>#N/A</v>
      </c>
      <c r="Z2213" s="14" t="e">
        <f t="shared" ca="1" si="604"/>
        <v>#N/A</v>
      </c>
      <c r="AA2213" s="14" t="e">
        <f t="shared" ca="1" si="605"/>
        <v>#N/A</v>
      </c>
      <c r="AB2213" s="14" t="e">
        <f t="shared" ca="1" si="606"/>
        <v>#N/A</v>
      </c>
      <c r="AC2213" s="14" t="e">
        <f t="shared" ca="1" si="607"/>
        <v>#N/A</v>
      </c>
      <c r="AD2213" s="14" t="e">
        <f t="shared" ca="1" si="608"/>
        <v>#N/A</v>
      </c>
      <c r="AE2213" s="14" t="e">
        <f t="shared" ca="1" si="609"/>
        <v>#N/A</v>
      </c>
      <c r="AF2213" s="14" t="e">
        <f t="shared" ca="1" si="610"/>
        <v>#N/A</v>
      </c>
      <c r="AG2213" s="14" t="e">
        <f t="shared" ca="1" si="611"/>
        <v>#N/A</v>
      </c>
      <c r="AH2213" s="14" t="e">
        <f t="shared" ca="1" si="612"/>
        <v>#N/A</v>
      </c>
      <c r="AI2213" s="14" t="e">
        <f t="shared" ca="1" si="613"/>
        <v>#N/A</v>
      </c>
      <c r="AJ2213" s="14" t="e">
        <f t="shared" ca="1" si="614"/>
        <v>#N/A</v>
      </c>
      <c r="AK2213" s="14" t="e">
        <f t="shared" ca="1" si="615"/>
        <v>#N/A</v>
      </c>
    </row>
    <row r="2214" spans="1:37" x14ac:dyDescent="0.2">
      <c r="A2214" s="13" t="b">
        <f ca="1">IF(OFFSET(STATIC!$A$6,MATCH($A$16, STATIC!$A$6:$A$2307,0)+ROW()-ROW($A$16),0)&gt;$A$12, OFFSET(STATIC!$A$6,MATCH($A$16, STATIC!$A$6:$A$2307,0)+ROW()-ROW($A$16),0), FALSE)</f>
        <v>0</v>
      </c>
      <c r="B2214" s="7" t="e">
        <f ca="1">OFFSET(STATIC!$B$6,MATCH('Data Manipulation'!$A2214,STATIC!$A$6:$A$2307, 0)-1,3*(COLUMN()-COLUMN($B$16)))</f>
        <v>#N/A</v>
      </c>
      <c r="C2214" s="7" t="e">
        <f ca="1">OFFSET(STATIC!$B$6,MATCH('Data Manipulation'!$A2214,STATIC!$A$6:$A$2307, 0)-1,3*(COLUMN()-COLUMN($B$16)))</f>
        <v>#N/A</v>
      </c>
      <c r="D2214" s="7" t="e">
        <f ca="1">OFFSET(STATIC!$B$6,MATCH('Data Manipulation'!$A2214,STATIC!$A$6:$A$2307, 0)-1,3*(COLUMN()-COLUMN($B$16)))</f>
        <v>#N/A</v>
      </c>
      <c r="E2214" s="7" t="e">
        <f ca="1">OFFSET(STATIC!$B$6,MATCH('Data Manipulation'!$A2214,STATIC!$A$6:$A$2307, 0)-1,3*(COLUMN()-COLUMN($B$16)))*$J2214</f>
        <v>#N/A</v>
      </c>
      <c r="F2214" s="7" t="e">
        <f ca="1">OFFSET(STATIC!$B$6,MATCH('Data Manipulation'!$A2214,STATIC!$A$6:$A$2307, 0)-1,3*(COLUMN()-COLUMN($B$16)))</f>
        <v>#N/A</v>
      </c>
      <c r="G2214" s="7" t="e">
        <f ca="1">OFFSET(STATIC!$B$6,MATCH('Data Manipulation'!$A2214,STATIC!$A$6:$A$2307, 0)-1,3*(COLUMN()-COLUMN($B$16)))</f>
        <v>#N/A</v>
      </c>
      <c r="H2214" s="7" t="e">
        <f ca="1">OFFSET(STATIC!$B$6,MATCH('Data Manipulation'!$A2214,STATIC!$A$6:$A$2307, 0)-1,3*(COLUMN()-COLUMN($B$16)))</f>
        <v>#N/A</v>
      </c>
      <c r="I2214" s="7" t="e">
        <f ca="1">OFFSET(STATIC!$B$6,MATCH('Data Manipulation'!$A2214,STATIC!$A$6:$A$2307, 0)-1,3*(COLUMN()-COLUMN($B$16)))</f>
        <v>#N/A</v>
      </c>
      <c r="J2214" s="7" t="e">
        <f ca="1">OFFSET(STATIC!$B$6,MATCH('Data Manipulation'!$A2214,STATIC!$A$6:$A$2307, 0)-1,3*(COLUMN()-COLUMN($B$16)))</f>
        <v>#N/A</v>
      </c>
      <c r="K2214" s="7" t="e">
        <f ca="1">OFFSET(STATIC!$B$6,MATCH('Data Manipulation'!$A2214,STATIC!$A$6:$A$2307, 0)-1,3*(COLUMN()-COLUMN($B$16)))</f>
        <v>#N/A</v>
      </c>
      <c r="L2214" s="7" t="e">
        <f ca="1">OFFSET(STATIC!$B$6,MATCH('Data Manipulation'!$A2214,STATIC!$A$6:$A$2307, 0)-1,3*(COLUMN()-COLUMN($B$16)))</f>
        <v>#N/A</v>
      </c>
      <c r="M2214" s="7" t="e">
        <f ca="1">OFFSET(STATIC!$B$6,MATCH('Data Manipulation'!$A2214,STATIC!$A$6:$A$2307, 0)-1,3*(COLUMN()-COLUMN($B$16)))</f>
        <v>#N/A</v>
      </c>
      <c r="N2214" s="7" t="e">
        <f ca="1">OFFSET(STATIC!$B$6,MATCH('Data Manipulation'!$A2214,STATIC!$A$6:$A$2307, 0)-1,3*(COLUMN()-COLUMN($B$16)))*$J2214</f>
        <v>#N/A</v>
      </c>
      <c r="O2214" s="7" t="e">
        <f ca="1">OFFSET(STATIC!$B$6,MATCH('Data Manipulation'!$A2214,STATIC!$A$6:$A$2307, 0)-1,3*(COLUMN()-COLUMN($B$16)))</f>
        <v>#N/A</v>
      </c>
      <c r="P2214" s="7" t="e">
        <f ca="1">OFFSET(STATIC!$B$6,MATCH('Data Manipulation'!$A2214,STATIC!$A$6:$A$2307, 0)-1,3*(COLUMN()-COLUMN($B$16)))*$J2214</f>
        <v>#N/A</v>
      </c>
      <c r="Q2214" s="7" t="e">
        <f ca="1">OFFSET(STATIC!$B$6,MATCH('Data Manipulation'!$A2214,STATIC!$A$6:$A$2307, 0)-1,3*(COLUMN()-COLUMN($B$16)))</f>
        <v>#N/A</v>
      </c>
      <c r="R2214" s="7" t="e">
        <f ca="1">OFFSET(STATIC!$B$6,MATCH('Data Manipulation'!$A2214,STATIC!$A$6:$A$2307, 0)-1,3*(COLUMN()-COLUMN($B$16)))</f>
        <v>#N/A</v>
      </c>
      <c r="U2214" s="14" t="e">
        <f t="shared" ca="1" si="599"/>
        <v>#N/A</v>
      </c>
      <c r="V2214" s="14" t="e">
        <f t="shared" ca="1" si="600"/>
        <v>#N/A</v>
      </c>
      <c r="W2214" s="14" t="e">
        <f t="shared" ca="1" si="601"/>
        <v>#N/A</v>
      </c>
      <c r="X2214" s="14" t="e">
        <f t="shared" ca="1" si="602"/>
        <v>#N/A</v>
      </c>
      <c r="Y2214" s="14" t="e">
        <f t="shared" ca="1" si="603"/>
        <v>#N/A</v>
      </c>
      <c r="Z2214" s="14" t="e">
        <f t="shared" ca="1" si="604"/>
        <v>#N/A</v>
      </c>
      <c r="AA2214" s="14" t="e">
        <f t="shared" ca="1" si="605"/>
        <v>#N/A</v>
      </c>
      <c r="AB2214" s="14" t="e">
        <f t="shared" ca="1" si="606"/>
        <v>#N/A</v>
      </c>
      <c r="AC2214" s="14" t="e">
        <f t="shared" ca="1" si="607"/>
        <v>#N/A</v>
      </c>
      <c r="AD2214" s="14" t="e">
        <f t="shared" ca="1" si="608"/>
        <v>#N/A</v>
      </c>
      <c r="AE2214" s="14" t="e">
        <f t="shared" ca="1" si="609"/>
        <v>#N/A</v>
      </c>
      <c r="AF2214" s="14" t="e">
        <f t="shared" ca="1" si="610"/>
        <v>#N/A</v>
      </c>
      <c r="AG2214" s="14" t="e">
        <f t="shared" ca="1" si="611"/>
        <v>#N/A</v>
      </c>
      <c r="AH2214" s="14" t="e">
        <f t="shared" ca="1" si="612"/>
        <v>#N/A</v>
      </c>
      <c r="AI2214" s="14" t="e">
        <f t="shared" ca="1" si="613"/>
        <v>#N/A</v>
      </c>
      <c r="AJ2214" s="14" t="e">
        <f t="shared" ca="1" si="614"/>
        <v>#N/A</v>
      </c>
      <c r="AK2214" s="14" t="e">
        <f t="shared" ca="1" si="615"/>
        <v>#N/A</v>
      </c>
    </row>
    <row r="2215" spans="1:37" x14ac:dyDescent="0.2">
      <c r="A2215" s="13" t="b">
        <f ca="1">IF(OFFSET(STATIC!$A$6,MATCH($A$16, STATIC!$A$6:$A$2307,0)+ROW()-ROW($A$16),0)&gt;$A$12, OFFSET(STATIC!$A$6,MATCH($A$16, STATIC!$A$6:$A$2307,0)+ROW()-ROW($A$16),0), FALSE)</f>
        <v>0</v>
      </c>
      <c r="B2215" s="7" t="e">
        <f ca="1">OFFSET(STATIC!$B$6,MATCH('Data Manipulation'!$A2215,STATIC!$A$6:$A$2307, 0)-1,3*(COLUMN()-COLUMN($B$16)))</f>
        <v>#N/A</v>
      </c>
      <c r="C2215" s="7" t="e">
        <f ca="1">OFFSET(STATIC!$B$6,MATCH('Data Manipulation'!$A2215,STATIC!$A$6:$A$2307, 0)-1,3*(COLUMN()-COLUMN($B$16)))</f>
        <v>#N/A</v>
      </c>
      <c r="D2215" s="7" t="e">
        <f ca="1">OFFSET(STATIC!$B$6,MATCH('Data Manipulation'!$A2215,STATIC!$A$6:$A$2307, 0)-1,3*(COLUMN()-COLUMN($B$16)))</f>
        <v>#N/A</v>
      </c>
      <c r="E2215" s="7" t="e">
        <f ca="1">OFFSET(STATIC!$B$6,MATCH('Data Manipulation'!$A2215,STATIC!$A$6:$A$2307, 0)-1,3*(COLUMN()-COLUMN($B$16)))*$J2215</f>
        <v>#N/A</v>
      </c>
      <c r="F2215" s="7" t="e">
        <f ca="1">OFFSET(STATIC!$B$6,MATCH('Data Manipulation'!$A2215,STATIC!$A$6:$A$2307, 0)-1,3*(COLUMN()-COLUMN($B$16)))</f>
        <v>#N/A</v>
      </c>
      <c r="G2215" s="7" t="e">
        <f ca="1">OFFSET(STATIC!$B$6,MATCH('Data Manipulation'!$A2215,STATIC!$A$6:$A$2307, 0)-1,3*(COLUMN()-COLUMN($B$16)))</f>
        <v>#N/A</v>
      </c>
      <c r="H2215" s="7" t="e">
        <f ca="1">OFFSET(STATIC!$B$6,MATCH('Data Manipulation'!$A2215,STATIC!$A$6:$A$2307, 0)-1,3*(COLUMN()-COLUMN($B$16)))</f>
        <v>#N/A</v>
      </c>
      <c r="I2215" s="7" t="e">
        <f ca="1">OFFSET(STATIC!$B$6,MATCH('Data Manipulation'!$A2215,STATIC!$A$6:$A$2307, 0)-1,3*(COLUMN()-COLUMN($B$16)))</f>
        <v>#N/A</v>
      </c>
      <c r="J2215" s="7" t="e">
        <f ca="1">OFFSET(STATIC!$B$6,MATCH('Data Manipulation'!$A2215,STATIC!$A$6:$A$2307, 0)-1,3*(COLUMN()-COLUMN($B$16)))</f>
        <v>#N/A</v>
      </c>
      <c r="K2215" s="7" t="e">
        <f ca="1">OFFSET(STATIC!$B$6,MATCH('Data Manipulation'!$A2215,STATIC!$A$6:$A$2307, 0)-1,3*(COLUMN()-COLUMN($B$16)))</f>
        <v>#N/A</v>
      </c>
      <c r="L2215" s="7" t="e">
        <f ca="1">OFFSET(STATIC!$B$6,MATCH('Data Manipulation'!$A2215,STATIC!$A$6:$A$2307, 0)-1,3*(COLUMN()-COLUMN($B$16)))</f>
        <v>#N/A</v>
      </c>
      <c r="M2215" s="7" t="e">
        <f ca="1">OFFSET(STATIC!$B$6,MATCH('Data Manipulation'!$A2215,STATIC!$A$6:$A$2307, 0)-1,3*(COLUMN()-COLUMN($B$16)))</f>
        <v>#N/A</v>
      </c>
      <c r="N2215" s="7" t="e">
        <f ca="1">OFFSET(STATIC!$B$6,MATCH('Data Manipulation'!$A2215,STATIC!$A$6:$A$2307, 0)-1,3*(COLUMN()-COLUMN($B$16)))*$J2215</f>
        <v>#N/A</v>
      </c>
      <c r="O2215" s="7" t="e">
        <f ca="1">OFFSET(STATIC!$B$6,MATCH('Data Manipulation'!$A2215,STATIC!$A$6:$A$2307, 0)-1,3*(COLUMN()-COLUMN($B$16)))</f>
        <v>#N/A</v>
      </c>
      <c r="P2215" s="7" t="e">
        <f ca="1">OFFSET(STATIC!$B$6,MATCH('Data Manipulation'!$A2215,STATIC!$A$6:$A$2307, 0)-1,3*(COLUMN()-COLUMN($B$16)))*$J2215</f>
        <v>#N/A</v>
      </c>
      <c r="Q2215" s="7" t="e">
        <f ca="1">OFFSET(STATIC!$B$6,MATCH('Data Manipulation'!$A2215,STATIC!$A$6:$A$2307, 0)-1,3*(COLUMN()-COLUMN($B$16)))</f>
        <v>#N/A</v>
      </c>
      <c r="R2215" s="7" t="e">
        <f ca="1">OFFSET(STATIC!$B$6,MATCH('Data Manipulation'!$A2215,STATIC!$A$6:$A$2307, 0)-1,3*(COLUMN()-COLUMN($B$16)))</f>
        <v>#N/A</v>
      </c>
      <c r="U2215" s="14" t="e">
        <f t="shared" ca="1" si="599"/>
        <v>#N/A</v>
      </c>
      <c r="V2215" s="14" t="e">
        <f t="shared" ca="1" si="600"/>
        <v>#N/A</v>
      </c>
      <c r="W2215" s="14" t="e">
        <f t="shared" ca="1" si="601"/>
        <v>#N/A</v>
      </c>
      <c r="X2215" s="14" t="e">
        <f t="shared" ca="1" si="602"/>
        <v>#N/A</v>
      </c>
      <c r="Y2215" s="14" t="e">
        <f t="shared" ca="1" si="603"/>
        <v>#N/A</v>
      </c>
      <c r="Z2215" s="14" t="e">
        <f t="shared" ca="1" si="604"/>
        <v>#N/A</v>
      </c>
      <c r="AA2215" s="14" t="e">
        <f t="shared" ca="1" si="605"/>
        <v>#N/A</v>
      </c>
      <c r="AB2215" s="14" t="e">
        <f t="shared" ca="1" si="606"/>
        <v>#N/A</v>
      </c>
      <c r="AC2215" s="14" t="e">
        <f t="shared" ca="1" si="607"/>
        <v>#N/A</v>
      </c>
      <c r="AD2215" s="14" t="e">
        <f t="shared" ca="1" si="608"/>
        <v>#N/A</v>
      </c>
      <c r="AE2215" s="14" t="e">
        <f t="shared" ca="1" si="609"/>
        <v>#N/A</v>
      </c>
      <c r="AF2215" s="14" t="e">
        <f t="shared" ca="1" si="610"/>
        <v>#N/A</v>
      </c>
      <c r="AG2215" s="14" t="e">
        <f t="shared" ca="1" si="611"/>
        <v>#N/A</v>
      </c>
      <c r="AH2215" s="14" t="e">
        <f t="shared" ca="1" si="612"/>
        <v>#N/A</v>
      </c>
      <c r="AI2215" s="14" t="e">
        <f t="shared" ca="1" si="613"/>
        <v>#N/A</v>
      </c>
      <c r="AJ2215" s="14" t="e">
        <f t="shared" ca="1" si="614"/>
        <v>#N/A</v>
      </c>
      <c r="AK2215" s="14" t="e">
        <f t="shared" ca="1" si="615"/>
        <v>#N/A</v>
      </c>
    </row>
    <row r="2216" spans="1:37" x14ac:dyDescent="0.2">
      <c r="A2216" s="13" t="b">
        <f ca="1">IF(OFFSET(STATIC!$A$6,MATCH($A$16, STATIC!$A$6:$A$2307,0)+ROW()-ROW($A$16),0)&gt;$A$12, OFFSET(STATIC!$A$6,MATCH($A$16, STATIC!$A$6:$A$2307,0)+ROW()-ROW($A$16),0), FALSE)</f>
        <v>0</v>
      </c>
      <c r="B2216" s="7" t="e">
        <f ca="1">OFFSET(STATIC!$B$6,MATCH('Data Manipulation'!$A2216,STATIC!$A$6:$A$2307, 0)-1,3*(COLUMN()-COLUMN($B$16)))</f>
        <v>#N/A</v>
      </c>
      <c r="C2216" s="7" t="e">
        <f ca="1">OFFSET(STATIC!$B$6,MATCH('Data Manipulation'!$A2216,STATIC!$A$6:$A$2307, 0)-1,3*(COLUMN()-COLUMN($B$16)))</f>
        <v>#N/A</v>
      </c>
      <c r="D2216" s="7" t="e">
        <f ca="1">OFFSET(STATIC!$B$6,MATCH('Data Manipulation'!$A2216,STATIC!$A$6:$A$2307, 0)-1,3*(COLUMN()-COLUMN($B$16)))</f>
        <v>#N/A</v>
      </c>
      <c r="E2216" s="7" t="e">
        <f ca="1">OFFSET(STATIC!$B$6,MATCH('Data Manipulation'!$A2216,STATIC!$A$6:$A$2307, 0)-1,3*(COLUMN()-COLUMN($B$16)))*$J2216</f>
        <v>#N/A</v>
      </c>
      <c r="F2216" s="7" t="e">
        <f ca="1">OFFSET(STATIC!$B$6,MATCH('Data Manipulation'!$A2216,STATIC!$A$6:$A$2307, 0)-1,3*(COLUMN()-COLUMN($B$16)))</f>
        <v>#N/A</v>
      </c>
      <c r="G2216" s="7" t="e">
        <f ca="1">OFFSET(STATIC!$B$6,MATCH('Data Manipulation'!$A2216,STATIC!$A$6:$A$2307, 0)-1,3*(COLUMN()-COLUMN($B$16)))</f>
        <v>#N/A</v>
      </c>
      <c r="H2216" s="7" t="e">
        <f ca="1">OFFSET(STATIC!$B$6,MATCH('Data Manipulation'!$A2216,STATIC!$A$6:$A$2307, 0)-1,3*(COLUMN()-COLUMN($B$16)))</f>
        <v>#N/A</v>
      </c>
      <c r="I2216" s="7" t="e">
        <f ca="1">OFFSET(STATIC!$B$6,MATCH('Data Manipulation'!$A2216,STATIC!$A$6:$A$2307, 0)-1,3*(COLUMN()-COLUMN($B$16)))</f>
        <v>#N/A</v>
      </c>
      <c r="J2216" s="7" t="e">
        <f ca="1">OFFSET(STATIC!$B$6,MATCH('Data Manipulation'!$A2216,STATIC!$A$6:$A$2307, 0)-1,3*(COLUMN()-COLUMN($B$16)))</f>
        <v>#N/A</v>
      </c>
      <c r="K2216" s="7" t="e">
        <f ca="1">OFFSET(STATIC!$B$6,MATCH('Data Manipulation'!$A2216,STATIC!$A$6:$A$2307, 0)-1,3*(COLUMN()-COLUMN($B$16)))</f>
        <v>#N/A</v>
      </c>
      <c r="L2216" s="7" t="e">
        <f ca="1">OFFSET(STATIC!$B$6,MATCH('Data Manipulation'!$A2216,STATIC!$A$6:$A$2307, 0)-1,3*(COLUMN()-COLUMN($B$16)))</f>
        <v>#N/A</v>
      </c>
      <c r="M2216" s="7" t="e">
        <f ca="1">OFFSET(STATIC!$B$6,MATCH('Data Manipulation'!$A2216,STATIC!$A$6:$A$2307, 0)-1,3*(COLUMN()-COLUMN($B$16)))</f>
        <v>#N/A</v>
      </c>
      <c r="N2216" s="7" t="e">
        <f ca="1">OFFSET(STATIC!$B$6,MATCH('Data Manipulation'!$A2216,STATIC!$A$6:$A$2307, 0)-1,3*(COLUMN()-COLUMN($B$16)))*$J2216</f>
        <v>#N/A</v>
      </c>
      <c r="O2216" s="7" t="e">
        <f ca="1">OFFSET(STATIC!$B$6,MATCH('Data Manipulation'!$A2216,STATIC!$A$6:$A$2307, 0)-1,3*(COLUMN()-COLUMN($B$16)))</f>
        <v>#N/A</v>
      </c>
      <c r="P2216" s="7" t="e">
        <f ca="1">OFFSET(STATIC!$B$6,MATCH('Data Manipulation'!$A2216,STATIC!$A$6:$A$2307, 0)-1,3*(COLUMN()-COLUMN($B$16)))*$J2216</f>
        <v>#N/A</v>
      </c>
      <c r="Q2216" s="7" t="e">
        <f ca="1">OFFSET(STATIC!$B$6,MATCH('Data Manipulation'!$A2216,STATIC!$A$6:$A$2307, 0)-1,3*(COLUMN()-COLUMN($B$16)))</f>
        <v>#N/A</v>
      </c>
      <c r="R2216" s="7" t="e">
        <f ca="1">OFFSET(STATIC!$B$6,MATCH('Data Manipulation'!$A2216,STATIC!$A$6:$A$2307, 0)-1,3*(COLUMN()-COLUMN($B$16)))</f>
        <v>#N/A</v>
      </c>
      <c r="U2216" s="14" t="e">
        <f t="shared" ca="1" si="599"/>
        <v>#N/A</v>
      </c>
      <c r="V2216" s="14" t="e">
        <f t="shared" ca="1" si="600"/>
        <v>#N/A</v>
      </c>
      <c r="W2216" s="14" t="e">
        <f t="shared" ca="1" si="601"/>
        <v>#N/A</v>
      </c>
      <c r="X2216" s="14" t="e">
        <f t="shared" ca="1" si="602"/>
        <v>#N/A</v>
      </c>
      <c r="Y2216" s="14" t="e">
        <f t="shared" ca="1" si="603"/>
        <v>#N/A</v>
      </c>
      <c r="Z2216" s="14" t="e">
        <f t="shared" ca="1" si="604"/>
        <v>#N/A</v>
      </c>
      <c r="AA2216" s="14" t="e">
        <f t="shared" ca="1" si="605"/>
        <v>#N/A</v>
      </c>
      <c r="AB2216" s="14" t="e">
        <f t="shared" ca="1" si="606"/>
        <v>#N/A</v>
      </c>
      <c r="AC2216" s="14" t="e">
        <f t="shared" ca="1" si="607"/>
        <v>#N/A</v>
      </c>
      <c r="AD2216" s="14" t="e">
        <f t="shared" ca="1" si="608"/>
        <v>#N/A</v>
      </c>
      <c r="AE2216" s="14" t="e">
        <f t="shared" ca="1" si="609"/>
        <v>#N/A</v>
      </c>
      <c r="AF2216" s="14" t="e">
        <f t="shared" ca="1" si="610"/>
        <v>#N/A</v>
      </c>
      <c r="AG2216" s="14" t="e">
        <f t="shared" ca="1" si="611"/>
        <v>#N/A</v>
      </c>
      <c r="AH2216" s="14" t="e">
        <f t="shared" ca="1" si="612"/>
        <v>#N/A</v>
      </c>
      <c r="AI2216" s="14" t="e">
        <f t="shared" ca="1" si="613"/>
        <v>#N/A</v>
      </c>
      <c r="AJ2216" s="14" t="e">
        <f t="shared" ca="1" si="614"/>
        <v>#N/A</v>
      </c>
      <c r="AK2216" s="14" t="e">
        <f t="shared" ca="1" si="615"/>
        <v>#N/A</v>
      </c>
    </row>
    <row r="2217" spans="1:37" x14ac:dyDescent="0.2">
      <c r="A2217" s="13" t="b">
        <f ca="1">IF(OFFSET(STATIC!$A$6,MATCH($A$16, STATIC!$A$6:$A$2307,0)+ROW()-ROW($A$16),0)&gt;$A$12, OFFSET(STATIC!$A$6,MATCH($A$16, STATIC!$A$6:$A$2307,0)+ROW()-ROW($A$16),0), FALSE)</f>
        <v>0</v>
      </c>
      <c r="B2217" s="7" t="e">
        <f ca="1">OFFSET(STATIC!$B$6,MATCH('Data Manipulation'!$A2217,STATIC!$A$6:$A$2307, 0)-1,3*(COLUMN()-COLUMN($B$16)))</f>
        <v>#N/A</v>
      </c>
      <c r="C2217" s="7" t="e">
        <f ca="1">OFFSET(STATIC!$B$6,MATCH('Data Manipulation'!$A2217,STATIC!$A$6:$A$2307, 0)-1,3*(COLUMN()-COLUMN($B$16)))</f>
        <v>#N/A</v>
      </c>
      <c r="D2217" s="7" t="e">
        <f ca="1">OFFSET(STATIC!$B$6,MATCH('Data Manipulation'!$A2217,STATIC!$A$6:$A$2307, 0)-1,3*(COLUMN()-COLUMN($B$16)))</f>
        <v>#N/A</v>
      </c>
      <c r="E2217" s="7" t="e">
        <f ca="1">OFFSET(STATIC!$B$6,MATCH('Data Manipulation'!$A2217,STATIC!$A$6:$A$2307, 0)-1,3*(COLUMN()-COLUMN($B$16)))*$J2217</f>
        <v>#N/A</v>
      </c>
      <c r="F2217" s="7" t="e">
        <f ca="1">OFFSET(STATIC!$B$6,MATCH('Data Manipulation'!$A2217,STATIC!$A$6:$A$2307, 0)-1,3*(COLUMN()-COLUMN($B$16)))</f>
        <v>#N/A</v>
      </c>
      <c r="G2217" s="7" t="e">
        <f ca="1">OFFSET(STATIC!$B$6,MATCH('Data Manipulation'!$A2217,STATIC!$A$6:$A$2307, 0)-1,3*(COLUMN()-COLUMN($B$16)))</f>
        <v>#N/A</v>
      </c>
      <c r="H2217" s="7" t="e">
        <f ca="1">OFFSET(STATIC!$B$6,MATCH('Data Manipulation'!$A2217,STATIC!$A$6:$A$2307, 0)-1,3*(COLUMN()-COLUMN($B$16)))</f>
        <v>#N/A</v>
      </c>
      <c r="I2217" s="7" t="e">
        <f ca="1">OFFSET(STATIC!$B$6,MATCH('Data Manipulation'!$A2217,STATIC!$A$6:$A$2307, 0)-1,3*(COLUMN()-COLUMN($B$16)))</f>
        <v>#N/A</v>
      </c>
      <c r="J2217" s="7" t="e">
        <f ca="1">OFFSET(STATIC!$B$6,MATCH('Data Manipulation'!$A2217,STATIC!$A$6:$A$2307, 0)-1,3*(COLUMN()-COLUMN($B$16)))</f>
        <v>#N/A</v>
      </c>
      <c r="K2217" s="7" t="e">
        <f ca="1">OFFSET(STATIC!$B$6,MATCH('Data Manipulation'!$A2217,STATIC!$A$6:$A$2307, 0)-1,3*(COLUMN()-COLUMN($B$16)))</f>
        <v>#N/A</v>
      </c>
      <c r="L2217" s="7" t="e">
        <f ca="1">OFFSET(STATIC!$B$6,MATCH('Data Manipulation'!$A2217,STATIC!$A$6:$A$2307, 0)-1,3*(COLUMN()-COLUMN($B$16)))</f>
        <v>#N/A</v>
      </c>
      <c r="M2217" s="7" t="e">
        <f ca="1">OFFSET(STATIC!$B$6,MATCH('Data Manipulation'!$A2217,STATIC!$A$6:$A$2307, 0)-1,3*(COLUMN()-COLUMN($B$16)))</f>
        <v>#N/A</v>
      </c>
      <c r="N2217" s="7" t="e">
        <f ca="1">OFFSET(STATIC!$B$6,MATCH('Data Manipulation'!$A2217,STATIC!$A$6:$A$2307, 0)-1,3*(COLUMN()-COLUMN($B$16)))*$J2217</f>
        <v>#N/A</v>
      </c>
      <c r="O2217" s="7" t="e">
        <f ca="1">OFFSET(STATIC!$B$6,MATCH('Data Manipulation'!$A2217,STATIC!$A$6:$A$2307, 0)-1,3*(COLUMN()-COLUMN($B$16)))</f>
        <v>#N/A</v>
      </c>
      <c r="P2217" s="7" t="e">
        <f ca="1">OFFSET(STATIC!$B$6,MATCH('Data Manipulation'!$A2217,STATIC!$A$6:$A$2307, 0)-1,3*(COLUMN()-COLUMN($B$16)))*$J2217</f>
        <v>#N/A</v>
      </c>
      <c r="Q2217" s="7" t="e">
        <f ca="1">OFFSET(STATIC!$B$6,MATCH('Data Manipulation'!$A2217,STATIC!$A$6:$A$2307, 0)-1,3*(COLUMN()-COLUMN($B$16)))</f>
        <v>#N/A</v>
      </c>
      <c r="R2217" s="7" t="e">
        <f ca="1">OFFSET(STATIC!$B$6,MATCH('Data Manipulation'!$A2217,STATIC!$A$6:$A$2307, 0)-1,3*(COLUMN()-COLUMN($B$16)))</f>
        <v>#N/A</v>
      </c>
      <c r="U2217" s="14" t="e">
        <f t="shared" ca="1" si="599"/>
        <v>#N/A</v>
      </c>
      <c r="V2217" s="14" t="e">
        <f t="shared" ca="1" si="600"/>
        <v>#N/A</v>
      </c>
      <c r="W2217" s="14" t="e">
        <f t="shared" ca="1" si="601"/>
        <v>#N/A</v>
      </c>
      <c r="X2217" s="14" t="e">
        <f t="shared" ca="1" si="602"/>
        <v>#N/A</v>
      </c>
      <c r="Y2217" s="14" t="e">
        <f t="shared" ca="1" si="603"/>
        <v>#N/A</v>
      </c>
      <c r="Z2217" s="14" t="e">
        <f t="shared" ca="1" si="604"/>
        <v>#N/A</v>
      </c>
      <c r="AA2217" s="14" t="e">
        <f t="shared" ca="1" si="605"/>
        <v>#N/A</v>
      </c>
      <c r="AB2217" s="14" t="e">
        <f t="shared" ca="1" si="606"/>
        <v>#N/A</v>
      </c>
      <c r="AC2217" s="14" t="e">
        <f t="shared" ca="1" si="607"/>
        <v>#N/A</v>
      </c>
      <c r="AD2217" s="14" t="e">
        <f t="shared" ca="1" si="608"/>
        <v>#N/A</v>
      </c>
      <c r="AE2217" s="14" t="e">
        <f t="shared" ca="1" si="609"/>
        <v>#N/A</v>
      </c>
      <c r="AF2217" s="14" t="e">
        <f t="shared" ca="1" si="610"/>
        <v>#N/A</v>
      </c>
      <c r="AG2217" s="14" t="e">
        <f t="shared" ca="1" si="611"/>
        <v>#N/A</v>
      </c>
      <c r="AH2217" s="14" t="e">
        <f t="shared" ca="1" si="612"/>
        <v>#N/A</v>
      </c>
      <c r="AI2217" s="14" t="e">
        <f t="shared" ca="1" si="613"/>
        <v>#N/A</v>
      </c>
      <c r="AJ2217" s="14" t="e">
        <f t="shared" ca="1" si="614"/>
        <v>#N/A</v>
      </c>
      <c r="AK2217" s="14" t="e">
        <f t="shared" ca="1" si="615"/>
        <v>#N/A</v>
      </c>
    </row>
    <row r="2218" spans="1:37" x14ac:dyDescent="0.2">
      <c r="A2218" s="13" t="b">
        <f ca="1">IF(OFFSET(STATIC!$A$6,MATCH($A$16, STATIC!$A$6:$A$2307,0)+ROW()-ROW($A$16),0)&gt;$A$12, OFFSET(STATIC!$A$6,MATCH($A$16, STATIC!$A$6:$A$2307,0)+ROW()-ROW($A$16),0), FALSE)</f>
        <v>0</v>
      </c>
      <c r="B2218" s="7" t="e">
        <f ca="1">OFFSET(STATIC!$B$6,MATCH('Data Manipulation'!$A2218,STATIC!$A$6:$A$2307, 0)-1,3*(COLUMN()-COLUMN($B$16)))</f>
        <v>#N/A</v>
      </c>
      <c r="C2218" s="7" t="e">
        <f ca="1">OFFSET(STATIC!$B$6,MATCH('Data Manipulation'!$A2218,STATIC!$A$6:$A$2307, 0)-1,3*(COLUMN()-COLUMN($B$16)))</f>
        <v>#N/A</v>
      </c>
      <c r="D2218" s="7" t="e">
        <f ca="1">OFFSET(STATIC!$B$6,MATCH('Data Manipulation'!$A2218,STATIC!$A$6:$A$2307, 0)-1,3*(COLUMN()-COLUMN($B$16)))</f>
        <v>#N/A</v>
      </c>
      <c r="E2218" s="7" t="e">
        <f ca="1">OFFSET(STATIC!$B$6,MATCH('Data Manipulation'!$A2218,STATIC!$A$6:$A$2307, 0)-1,3*(COLUMN()-COLUMN($B$16)))*$J2218</f>
        <v>#N/A</v>
      </c>
      <c r="F2218" s="7" t="e">
        <f ca="1">OFFSET(STATIC!$B$6,MATCH('Data Manipulation'!$A2218,STATIC!$A$6:$A$2307, 0)-1,3*(COLUMN()-COLUMN($B$16)))</f>
        <v>#N/A</v>
      </c>
      <c r="G2218" s="7" t="e">
        <f ca="1">OFFSET(STATIC!$B$6,MATCH('Data Manipulation'!$A2218,STATIC!$A$6:$A$2307, 0)-1,3*(COLUMN()-COLUMN($B$16)))</f>
        <v>#N/A</v>
      </c>
      <c r="H2218" s="7" t="e">
        <f ca="1">OFFSET(STATIC!$B$6,MATCH('Data Manipulation'!$A2218,STATIC!$A$6:$A$2307, 0)-1,3*(COLUMN()-COLUMN($B$16)))</f>
        <v>#N/A</v>
      </c>
      <c r="I2218" s="7" t="e">
        <f ca="1">OFFSET(STATIC!$B$6,MATCH('Data Manipulation'!$A2218,STATIC!$A$6:$A$2307, 0)-1,3*(COLUMN()-COLUMN($B$16)))</f>
        <v>#N/A</v>
      </c>
      <c r="J2218" s="7" t="e">
        <f ca="1">OFFSET(STATIC!$B$6,MATCH('Data Manipulation'!$A2218,STATIC!$A$6:$A$2307, 0)-1,3*(COLUMN()-COLUMN($B$16)))</f>
        <v>#N/A</v>
      </c>
      <c r="K2218" s="7" t="e">
        <f ca="1">OFFSET(STATIC!$B$6,MATCH('Data Manipulation'!$A2218,STATIC!$A$6:$A$2307, 0)-1,3*(COLUMN()-COLUMN($B$16)))</f>
        <v>#N/A</v>
      </c>
      <c r="L2218" s="7" t="e">
        <f ca="1">OFFSET(STATIC!$B$6,MATCH('Data Manipulation'!$A2218,STATIC!$A$6:$A$2307, 0)-1,3*(COLUMN()-COLUMN($B$16)))</f>
        <v>#N/A</v>
      </c>
      <c r="M2218" s="7" t="e">
        <f ca="1">OFFSET(STATIC!$B$6,MATCH('Data Manipulation'!$A2218,STATIC!$A$6:$A$2307, 0)-1,3*(COLUMN()-COLUMN($B$16)))</f>
        <v>#N/A</v>
      </c>
      <c r="N2218" s="7" t="e">
        <f ca="1">OFFSET(STATIC!$B$6,MATCH('Data Manipulation'!$A2218,STATIC!$A$6:$A$2307, 0)-1,3*(COLUMN()-COLUMN($B$16)))*$J2218</f>
        <v>#N/A</v>
      </c>
      <c r="O2218" s="7" t="e">
        <f ca="1">OFFSET(STATIC!$B$6,MATCH('Data Manipulation'!$A2218,STATIC!$A$6:$A$2307, 0)-1,3*(COLUMN()-COLUMN($B$16)))</f>
        <v>#N/A</v>
      </c>
      <c r="P2218" s="7" t="e">
        <f ca="1">OFFSET(STATIC!$B$6,MATCH('Data Manipulation'!$A2218,STATIC!$A$6:$A$2307, 0)-1,3*(COLUMN()-COLUMN($B$16)))*$J2218</f>
        <v>#N/A</v>
      </c>
      <c r="Q2218" s="7" t="e">
        <f ca="1">OFFSET(STATIC!$B$6,MATCH('Data Manipulation'!$A2218,STATIC!$A$6:$A$2307, 0)-1,3*(COLUMN()-COLUMN($B$16)))</f>
        <v>#N/A</v>
      </c>
      <c r="R2218" s="7" t="e">
        <f ca="1">OFFSET(STATIC!$B$6,MATCH('Data Manipulation'!$A2218,STATIC!$A$6:$A$2307, 0)-1,3*(COLUMN()-COLUMN($B$16)))</f>
        <v>#N/A</v>
      </c>
      <c r="U2218" s="14" t="e">
        <f t="shared" ca="1" si="599"/>
        <v>#N/A</v>
      </c>
      <c r="V2218" s="14" t="e">
        <f t="shared" ca="1" si="600"/>
        <v>#N/A</v>
      </c>
      <c r="W2218" s="14" t="e">
        <f t="shared" ca="1" si="601"/>
        <v>#N/A</v>
      </c>
      <c r="X2218" s="14" t="e">
        <f t="shared" ca="1" si="602"/>
        <v>#N/A</v>
      </c>
      <c r="Y2218" s="14" t="e">
        <f t="shared" ca="1" si="603"/>
        <v>#N/A</v>
      </c>
      <c r="Z2218" s="14" t="e">
        <f t="shared" ca="1" si="604"/>
        <v>#N/A</v>
      </c>
      <c r="AA2218" s="14" t="e">
        <f t="shared" ca="1" si="605"/>
        <v>#N/A</v>
      </c>
      <c r="AB2218" s="14" t="e">
        <f t="shared" ca="1" si="606"/>
        <v>#N/A</v>
      </c>
      <c r="AC2218" s="14" t="e">
        <f t="shared" ca="1" si="607"/>
        <v>#N/A</v>
      </c>
      <c r="AD2218" s="14" t="e">
        <f t="shared" ca="1" si="608"/>
        <v>#N/A</v>
      </c>
      <c r="AE2218" s="14" t="e">
        <f t="shared" ca="1" si="609"/>
        <v>#N/A</v>
      </c>
      <c r="AF2218" s="14" t="e">
        <f t="shared" ca="1" si="610"/>
        <v>#N/A</v>
      </c>
      <c r="AG2218" s="14" t="e">
        <f t="shared" ca="1" si="611"/>
        <v>#N/A</v>
      </c>
      <c r="AH2218" s="14" t="e">
        <f t="shared" ca="1" si="612"/>
        <v>#N/A</v>
      </c>
      <c r="AI2218" s="14" t="e">
        <f t="shared" ca="1" si="613"/>
        <v>#N/A</v>
      </c>
      <c r="AJ2218" s="14" t="e">
        <f t="shared" ca="1" si="614"/>
        <v>#N/A</v>
      </c>
      <c r="AK2218" s="14" t="e">
        <f t="shared" ca="1" si="615"/>
        <v>#N/A</v>
      </c>
    </row>
    <row r="2219" spans="1:37" x14ac:dyDescent="0.2">
      <c r="A2219" s="13" t="b">
        <f ca="1">IF(OFFSET(STATIC!$A$6,MATCH($A$16, STATIC!$A$6:$A$2307,0)+ROW()-ROW($A$16),0)&gt;$A$12, OFFSET(STATIC!$A$6,MATCH($A$16, STATIC!$A$6:$A$2307,0)+ROW()-ROW($A$16),0), FALSE)</f>
        <v>0</v>
      </c>
      <c r="B2219" s="7" t="e">
        <f ca="1">OFFSET(STATIC!$B$6,MATCH('Data Manipulation'!$A2219,STATIC!$A$6:$A$2307, 0)-1,3*(COLUMN()-COLUMN($B$16)))</f>
        <v>#N/A</v>
      </c>
      <c r="C2219" s="7" t="e">
        <f ca="1">OFFSET(STATIC!$B$6,MATCH('Data Manipulation'!$A2219,STATIC!$A$6:$A$2307, 0)-1,3*(COLUMN()-COLUMN($B$16)))</f>
        <v>#N/A</v>
      </c>
      <c r="D2219" s="7" t="e">
        <f ca="1">OFFSET(STATIC!$B$6,MATCH('Data Manipulation'!$A2219,STATIC!$A$6:$A$2307, 0)-1,3*(COLUMN()-COLUMN($B$16)))</f>
        <v>#N/A</v>
      </c>
      <c r="E2219" s="7" t="e">
        <f ca="1">OFFSET(STATIC!$B$6,MATCH('Data Manipulation'!$A2219,STATIC!$A$6:$A$2307, 0)-1,3*(COLUMN()-COLUMN($B$16)))*$J2219</f>
        <v>#N/A</v>
      </c>
      <c r="F2219" s="7" t="e">
        <f ca="1">OFFSET(STATIC!$B$6,MATCH('Data Manipulation'!$A2219,STATIC!$A$6:$A$2307, 0)-1,3*(COLUMN()-COLUMN($B$16)))</f>
        <v>#N/A</v>
      </c>
      <c r="G2219" s="7" t="e">
        <f ca="1">OFFSET(STATIC!$B$6,MATCH('Data Manipulation'!$A2219,STATIC!$A$6:$A$2307, 0)-1,3*(COLUMN()-COLUMN($B$16)))</f>
        <v>#N/A</v>
      </c>
      <c r="H2219" s="7" t="e">
        <f ca="1">OFFSET(STATIC!$B$6,MATCH('Data Manipulation'!$A2219,STATIC!$A$6:$A$2307, 0)-1,3*(COLUMN()-COLUMN($B$16)))</f>
        <v>#N/A</v>
      </c>
      <c r="I2219" s="7" t="e">
        <f ca="1">OFFSET(STATIC!$B$6,MATCH('Data Manipulation'!$A2219,STATIC!$A$6:$A$2307, 0)-1,3*(COLUMN()-COLUMN($B$16)))</f>
        <v>#N/A</v>
      </c>
      <c r="J2219" s="7" t="e">
        <f ca="1">OFFSET(STATIC!$B$6,MATCH('Data Manipulation'!$A2219,STATIC!$A$6:$A$2307, 0)-1,3*(COLUMN()-COLUMN($B$16)))</f>
        <v>#N/A</v>
      </c>
      <c r="K2219" s="7" t="e">
        <f ca="1">OFFSET(STATIC!$B$6,MATCH('Data Manipulation'!$A2219,STATIC!$A$6:$A$2307, 0)-1,3*(COLUMN()-COLUMN($B$16)))</f>
        <v>#N/A</v>
      </c>
      <c r="L2219" s="7" t="e">
        <f ca="1">OFFSET(STATIC!$B$6,MATCH('Data Manipulation'!$A2219,STATIC!$A$6:$A$2307, 0)-1,3*(COLUMN()-COLUMN($B$16)))</f>
        <v>#N/A</v>
      </c>
      <c r="M2219" s="7" t="e">
        <f ca="1">OFFSET(STATIC!$B$6,MATCH('Data Manipulation'!$A2219,STATIC!$A$6:$A$2307, 0)-1,3*(COLUMN()-COLUMN($B$16)))</f>
        <v>#N/A</v>
      </c>
      <c r="N2219" s="7" t="e">
        <f ca="1">OFFSET(STATIC!$B$6,MATCH('Data Manipulation'!$A2219,STATIC!$A$6:$A$2307, 0)-1,3*(COLUMN()-COLUMN($B$16)))*$J2219</f>
        <v>#N/A</v>
      </c>
      <c r="O2219" s="7" t="e">
        <f ca="1">OFFSET(STATIC!$B$6,MATCH('Data Manipulation'!$A2219,STATIC!$A$6:$A$2307, 0)-1,3*(COLUMN()-COLUMN($B$16)))</f>
        <v>#N/A</v>
      </c>
      <c r="P2219" s="7" t="e">
        <f ca="1">OFFSET(STATIC!$B$6,MATCH('Data Manipulation'!$A2219,STATIC!$A$6:$A$2307, 0)-1,3*(COLUMN()-COLUMN($B$16)))*$J2219</f>
        <v>#N/A</v>
      </c>
      <c r="Q2219" s="7" t="e">
        <f ca="1">OFFSET(STATIC!$B$6,MATCH('Data Manipulation'!$A2219,STATIC!$A$6:$A$2307, 0)-1,3*(COLUMN()-COLUMN($B$16)))</f>
        <v>#N/A</v>
      </c>
      <c r="R2219" s="7" t="e">
        <f ca="1">OFFSET(STATIC!$B$6,MATCH('Data Manipulation'!$A2219,STATIC!$A$6:$A$2307, 0)-1,3*(COLUMN()-COLUMN($B$16)))</f>
        <v>#N/A</v>
      </c>
      <c r="U2219" s="14" t="e">
        <f t="shared" ca="1" si="599"/>
        <v>#N/A</v>
      </c>
      <c r="V2219" s="14" t="e">
        <f t="shared" ca="1" si="600"/>
        <v>#N/A</v>
      </c>
      <c r="W2219" s="14" t="e">
        <f t="shared" ca="1" si="601"/>
        <v>#N/A</v>
      </c>
      <c r="X2219" s="14" t="e">
        <f t="shared" ca="1" si="602"/>
        <v>#N/A</v>
      </c>
      <c r="Y2219" s="14" t="e">
        <f t="shared" ca="1" si="603"/>
        <v>#N/A</v>
      </c>
      <c r="Z2219" s="14" t="e">
        <f t="shared" ca="1" si="604"/>
        <v>#N/A</v>
      </c>
      <c r="AA2219" s="14" t="e">
        <f t="shared" ca="1" si="605"/>
        <v>#N/A</v>
      </c>
      <c r="AB2219" s="14" t="e">
        <f t="shared" ca="1" si="606"/>
        <v>#N/A</v>
      </c>
      <c r="AC2219" s="14" t="e">
        <f t="shared" ca="1" si="607"/>
        <v>#N/A</v>
      </c>
      <c r="AD2219" s="14" t="e">
        <f t="shared" ca="1" si="608"/>
        <v>#N/A</v>
      </c>
      <c r="AE2219" s="14" t="e">
        <f t="shared" ca="1" si="609"/>
        <v>#N/A</v>
      </c>
      <c r="AF2219" s="14" t="e">
        <f t="shared" ca="1" si="610"/>
        <v>#N/A</v>
      </c>
      <c r="AG2219" s="14" t="e">
        <f t="shared" ca="1" si="611"/>
        <v>#N/A</v>
      </c>
      <c r="AH2219" s="14" t="e">
        <f t="shared" ca="1" si="612"/>
        <v>#N/A</v>
      </c>
      <c r="AI2219" s="14" t="e">
        <f t="shared" ca="1" si="613"/>
        <v>#N/A</v>
      </c>
      <c r="AJ2219" s="14" t="e">
        <f t="shared" ca="1" si="614"/>
        <v>#N/A</v>
      </c>
      <c r="AK2219" s="14" t="e">
        <f t="shared" ca="1" si="615"/>
        <v>#N/A</v>
      </c>
    </row>
    <row r="2220" spans="1:37" x14ac:dyDescent="0.2">
      <c r="A2220" s="13" t="b">
        <f ca="1">IF(OFFSET(STATIC!$A$6,MATCH($A$16, STATIC!$A$6:$A$2307,0)+ROW()-ROW($A$16),0)&gt;$A$12, OFFSET(STATIC!$A$6,MATCH($A$16, STATIC!$A$6:$A$2307,0)+ROW()-ROW($A$16),0), FALSE)</f>
        <v>0</v>
      </c>
      <c r="B2220" s="7" t="e">
        <f ca="1">OFFSET(STATIC!$B$6,MATCH('Data Manipulation'!$A2220,STATIC!$A$6:$A$2307, 0)-1,3*(COLUMN()-COLUMN($B$16)))</f>
        <v>#N/A</v>
      </c>
      <c r="C2220" s="7" t="e">
        <f ca="1">OFFSET(STATIC!$B$6,MATCH('Data Manipulation'!$A2220,STATIC!$A$6:$A$2307, 0)-1,3*(COLUMN()-COLUMN($B$16)))</f>
        <v>#N/A</v>
      </c>
      <c r="D2220" s="7" t="e">
        <f ca="1">OFFSET(STATIC!$B$6,MATCH('Data Manipulation'!$A2220,STATIC!$A$6:$A$2307, 0)-1,3*(COLUMN()-COLUMN($B$16)))</f>
        <v>#N/A</v>
      </c>
      <c r="E2220" s="7" t="e">
        <f ca="1">OFFSET(STATIC!$B$6,MATCH('Data Manipulation'!$A2220,STATIC!$A$6:$A$2307, 0)-1,3*(COLUMN()-COLUMN($B$16)))*$J2220</f>
        <v>#N/A</v>
      </c>
      <c r="F2220" s="7" t="e">
        <f ca="1">OFFSET(STATIC!$B$6,MATCH('Data Manipulation'!$A2220,STATIC!$A$6:$A$2307, 0)-1,3*(COLUMN()-COLUMN($B$16)))</f>
        <v>#N/A</v>
      </c>
      <c r="G2220" s="7" t="e">
        <f ca="1">OFFSET(STATIC!$B$6,MATCH('Data Manipulation'!$A2220,STATIC!$A$6:$A$2307, 0)-1,3*(COLUMN()-COLUMN($B$16)))</f>
        <v>#N/A</v>
      </c>
      <c r="H2220" s="7" t="e">
        <f ca="1">OFFSET(STATIC!$B$6,MATCH('Data Manipulation'!$A2220,STATIC!$A$6:$A$2307, 0)-1,3*(COLUMN()-COLUMN($B$16)))</f>
        <v>#N/A</v>
      </c>
      <c r="I2220" s="7" t="e">
        <f ca="1">OFFSET(STATIC!$B$6,MATCH('Data Manipulation'!$A2220,STATIC!$A$6:$A$2307, 0)-1,3*(COLUMN()-COLUMN($B$16)))</f>
        <v>#N/A</v>
      </c>
      <c r="J2220" s="7" t="e">
        <f ca="1">OFFSET(STATIC!$B$6,MATCH('Data Manipulation'!$A2220,STATIC!$A$6:$A$2307, 0)-1,3*(COLUMN()-COLUMN($B$16)))</f>
        <v>#N/A</v>
      </c>
      <c r="K2220" s="7" t="e">
        <f ca="1">OFFSET(STATIC!$B$6,MATCH('Data Manipulation'!$A2220,STATIC!$A$6:$A$2307, 0)-1,3*(COLUMN()-COLUMN($B$16)))</f>
        <v>#N/A</v>
      </c>
      <c r="L2220" s="7" t="e">
        <f ca="1">OFFSET(STATIC!$B$6,MATCH('Data Manipulation'!$A2220,STATIC!$A$6:$A$2307, 0)-1,3*(COLUMN()-COLUMN($B$16)))</f>
        <v>#N/A</v>
      </c>
      <c r="M2220" s="7" t="e">
        <f ca="1">OFFSET(STATIC!$B$6,MATCH('Data Manipulation'!$A2220,STATIC!$A$6:$A$2307, 0)-1,3*(COLUMN()-COLUMN($B$16)))</f>
        <v>#N/A</v>
      </c>
      <c r="N2220" s="7" t="e">
        <f ca="1">OFFSET(STATIC!$B$6,MATCH('Data Manipulation'!$A2220,STATIC!$A$6:$A$2307, 0)-1,3*(COLUMN()-COLUMN($B$16)))*$J2220</f>
        <v>#N/A</v>
      </c>
      <c r="O2220" s="7" t="e">
        <f ca="1">OFFSET(STATIC!$B$6,MATCH('Data Manipulation'!$A2220,STATIC!$A$6:$A$2307, 0)-1,3*(COLUMN()-COLUMN($B$16)))</f>
        <v>#N/A</v>
      </c>
      <c r="P2220" s="7" t="e">
        <f ca="1">OFFSET(STATIC!$B$6,MATCH('Data Manipulation'!$A2220,STATIC!$A$6:$A$2307, 0)-1,3*(COLUMN()-COLUMN($B$16)))*$J2220</f>
        <v>#N/A</v>
      </c>
      <c r="Q2220" s="7" t="e">
        <f ca="1">OFFSET(STATIC!$B$6,MATCH('Data Manipulation'!$A2220,STATIC!$A$6:$A$2307, 0)-1,3*(COLUMN()-COLUMN($B$16)))</f>
        <v>#N/A</v>
      </c>
      <c r="R2220" s="7" t="e">
        <f ca="1">OFFSET(STATIC!$B$6,MATCH('Data Manipulation'!$A2220,STATIC!$A$6:$A$2307, 0)-1,3*(COLUMN()-COLUMN($B$16)))</f>
        <v>#N/A</v>
      </c>
      <c r="U2220" s="14" t="e">
        <f t="shared" ca="1" si="599"/>
        <v>#N/A</v>
      </c>
      <c r="V2220" s="14" t="e">
        <f t="shared" ca="1" si="600"/>
        <v>#N/A</v>
      </c>
      <c r="W2220" s="14" t="e">
        <f t="shared" ca="1" si="601"/>
        <v>#N/A</v>
      </c>
      <c r="X2220" s="14" t="e">
        <f t="shared" ca="1" si="602"/>
        <v>#N/A</v>
      </c>
      <c r="Y2220" s="14" t="e">
        <f t="shared" ca="1" si="603"/>
        <v>#N/A</v>
      </c>
      <c r="Z2220" s="14" t="e">
        <f t="shared" ca="1" si="604"/>
        <v>#N/A</v>
      </c>
      <c r="AA2220" s="14" t="e">
        <f t="shared" ca="1" si="605"/>
        <v>#N/A</v>
      </c>
      <c r="AB2220" s="14" t="e">
        <f t="shared" ca="1" si="606"/>
        <v>#N/A</v>
      </c>
      <c r="AC2220" s="14" t="e">
        <f t="shared" ca="1" si="607"/>
        <v>#N/A</v>
      </c>
      <c r="AD2220" s="14" t="e">
        <f t="shared" ca="1" si="608"/>
        <v>#N/A</v>
      </c>
      <c r="AE2220" s="14" t="e">
        <f t="shared" ca="1" si="609"/>
        <v>#N/A</v>
      </c>
      <c r="AF2220" s="14" t="e">
        <f t="shared" ca="1" si="610"/>
        <v>#N/A</v>
      </c>
      <c r="AG2220" s="14" t="e">
        <f t="shared" ca="1" si="611"/>
        <v>#N/A</v>
      </c>
      <c r="AH2220" s="14" t="e">
        <f t="shared" ca="1" si="612"/>
        <v>#N/A</v>
      </c>
      <c r="AI2220" s="14" t="e">
        <f t="shared" ca="1" si="613"/>
        <v>#N/A</v>
      </c>
      <c r="AJ2220" s="14" t="e">
        <f t="shared" ca="1" si="614"/>
        <v>#N/A</v>
      </c>
      <c r="AK2220" s="14" t="e">
        <f t="shared" ca="1" si="615"/>
        <v>#N/A</v>
      </c>
    </row>
    <row r="2221" spans="1:37" x14ac:dyDescent="0.2">
      <c r="A2221" s="13" t="b">
        <f ca="1">IF(OFFSET(STATIC!$A$6,MATCH($A$16, STATIC!$A$6:$A$2307,0)+ROW()-ROW($A$16),0)&gt;$A$12, OFFSET(STATIC!$A$6,MATCH($A$16, STATIC!$A$6:$A$2307,0)+ROW()-ROW($A$16),0), FALSE)</f>
        <v>0</v>
      </c>
      <c r="B2221" s="7" t="e">
        <f ca="1">OFFSET(STATIC!$B$6,MATCH('Data Manipulation'!$A2221,STATIC!$A$6:$A$2307, 0)-1,3*(COLUMN()-COLUMN($B$16)))</f>
        <v>#N/A</v>
      </c>
      <c r="C2221" s="7" t="e">
        <f ca="1">OFFSET(STATIC!$B$6,MATCH('Data Manipulation'!$A2221,STATIC!$A$6:$A$2307, 0)-1,3*(COLUMN()-COLUMN($B$16)))</f>
        <v>#N/A</v>
      </c>
      <c r="D2221" s="7" t="e">
        <f ca="1">OFFSET(STATIC!$B$6,MATCH('Data Manipulation'!$A2221,STATIC!$A$6:$A$2307, 0)-1,3*(COLUMN()-COLUMN($B$16)))</f>
        <v>#N/A</v>
      </c>
      <c r="E2221" s="7" t="e">
        <f ca="1">OFFSET(STATIC!$B$6,MATCH('Data Manipulation'!$A2221,STATIC!$A$6:$A$2307, 0)-1,3*(COLUMN()-COLUMN($B$16)))*$J2221</f>
        <v>#N/A</v>
      </c>
      <c r="F2221" s="7" t="e">
        <f ca="1">OFFSET(STATIC!$B$6,MATCH('Data Manipulation'!$A2221,STATIC!$A$6:$A$2307, 0)-1,3*(COLUMN()-COLUMN($B$16)))</f>
        <v>#N/A</v>
      </c>
      <c r="G2221" s="7" t="e">
        <f ca="1">OFFSET(STATIC!$B$6,MATCH('Data Manipulation'!$A2221,STATIC!$A$6:$A$2307, 0)-1,3*(COLUMN()-COLUMN($B$16)))</f>
        <v>#N/A</v>
      </c>
      <c r="H2221" s="7" t="e">
        <f ca="1">OFFSET(STATIC!$B$6,MATCH('Data Manipulation'!$A2221,STATIC!$A$6:$A$2307, 0)-1,3*(COLUMN()-COLUMN($B$16)))</f>
        <v>#N/A</v>
      </c>
      <c r="I2221" s="7" t="e">
        <f ca="1">OFFSET(STATIC!$B$6,MATCH('Data Manipulation'!$A2221,STATIC!$A$6:$A$2307, 0)-1,3*(COLUMN()-COLUMN($B$16)))</f>
        <v>#N/A</v>
      </c>
      <c r="J2221" s="7" t="e">
        <f ca="1">OFFSET(STATIC!$B$6,MATCH('Data Manipulation'!$A2221,STATIC!$A$6:$A$2307, 0)-1,3*(COLUMN()-COLUMN($B$16)))</f>
        <v>#N/A</v>
      </c>
      <c r="K2221" s="7" t="e">
        <f ca="1">OFFSET(STATIC!$B$6,MATCH('Data Manipulation'!$A2221,STATIC!$A$6:$A$2307, 0)-1,3*(COLUMN()-COLUMN($B$16)))</f>
        <v>#N/A</v>
      </c>
      <c r="L2221" s="7" t="e">
        <f ca="1">OFFSET(STATIC!$B$6,MATCH('Data Manipulation'!$A2221,STATIC!$A$6:$A$2307, 0)-1,3*(COLUMN()-COLUMN($B$16)))</f>
        <v>#N/A</v>
      </c>
      <c r="M2221" s="7" t="e">
        <f ca="1">OFFSET(STATIC!$B$6,MATCH('Data Manipulation'!$A2221,STATIC!$A$6:$A$2307, 0)-1,3*(COLUMN()-COLUMN($B$16)))</f>
        <v>#N/A</v>
      </c>
      <c r="N2221" s="7" t="e">
        <f ca="1">OFFSET(STATIC!$B$6,MATCH('Data Manipulation'!$A2221,STATIC!$A$6:$A$2307, 0)-1,3*(COLUMN()-COLUMN($B$16)))*$J2221</f>
        <v>#N/A</v>
      </c>
      <c r="O2221" s="7" t="e">
        <f ca="1">OFFSET(STATIC!$B$6,MATCH('Data Manipulation'!$A2221,STATIC!$A$6:$A$2307, 0)-1,3*(COLUMN()-COLUMN($B$16)))</f>
        <v>#N/A</v>
      </c>
      <c r="P2221" s="7" t="e">
        <f ca="1">OFFSET(STATIC!$B$6,MATCH('Data Manipulation'!$A2221,STATIC!$A$6:$A$2307, 0)-1,3*(COLUMN()-COLUMN($B$16)))*$J2221</f>
        <v>#N/A</v>
      </c>
      <c r="Q2221" s="7" t="e">
        <f ca="1">OFFSET(STATIC!$B$6,MATCH('Data Manipulation'!$A2221,STATIC!$A$6:$A$2307, 0)-1,3*(COLUMN()-COLUMN($B$16)))</f>
        <v>#N/A</v>
      </c>
      <c r="R2221" s="7" t="e">
        <f ca="1">OFFSET(STATIC!$B$6,MATCH('Data Manipulation'!$A2221,STATIC!$A$6:$A$2307, 0)-1,3*(COLUMN()-COLUMN($B$16)))</f>
        <v>#N/A</v>
      </c>
      <c r="U2221" s="14" t="e">
        <f t="shared" ca="1" si="599"/>
        <v>#N/A</v>
      </c>
      <c r="V2221" s="14" t="e">
        <f t="shared" ca="1" si="600"/>
        <v>#N/A</v>
      </c>
      <c r="W2221" s="14" t="e">
        <f t="shared" ca="1" si="601"/>
        <v>#N/A</v>
      </c>
      <c r="X2221" s="14" t="e">
        <f t="shared" ca="1" si="602"/>
        <v>#N/A</v>
      </c>
      <c r="Y2221" s="14" t="e">
        <f t="shared" ca="1" si="603"/>
        <v>#N/A</v>
      </c>
      <c r="Z2221" s="14" t="e">
        <f t="shared" ca="1" si="604"/>
        <v>#N/A</v>
      </c>
      <c r="AA2221" s="14" t="e">
        <f t="shared" ca="1" si="605"/>
        <v>#N/A</v>
      </c>
      <c r="AB2221" s="14" t="e">
        <f t="shared" ca="1" si="606"/>
        <v>#N/A</v>
      </c>
      <c r="AC2221" s="14" t="e">
        <f t="shared" ca="1" si="607"/>
        <v>#N/A</v>
      </c>
      <c r="AD2221" s="14" t="e">
        <f t="shared" ca="1" si="608"/>
        <v>#N/A</v>
      </c>
      <c r="AE2221" s="14" t="e">
        <f t="shared" ca="1" si="609"/>
        <v>#N/A</v>
      </c>
      <c r="AF2221" s="14" t="e">
        <f t="shared" ca="1" si="610"/>
        <v>#N/A</v>
      </c>
      <c r="AG2221" s="14" t="e">
        <f t="shared" ca="1" si="611"/>
        <v>#N/A</v>
      </c>
      <c r="AH2221" s="14" t="e">
        <f t="shared" ca="1" si="612"/>
        <v>#N/A</v>
      </c>
      <c r="AI2221" s="14" t="e">
        <f t="shared" ca="1" si="613"/>
        <v>#N/A</v>
      </c>
      <c r="AJ2221" s="14" t="e">
        <f t="shared" ca="1" si="614"/>
        <v>#N/A</v>
      </c>
      <c r="AK2221" s="14" t="e">
        <f t="shared" ca="1" si="615"/>
        <v>#N/A</v>
      </c>
    </row>
    <row r="2222" spans="1:37" x14ac:dyDescent="0.2">
      <c r="A2222" s="13" t="b">
        <f ca="1">IF(OFFSET(STATIC!$A$6,MATCH($A$16, STATIC!$A$6:$A$2307,0)+ROW()-ROW($A$16),0)&gt;$A$12, OFFSET(STATIC!$A$6,MATCH($A$16, STATIC!$A$6:$A$2307,0)+ROW()-ROW($A$16),0), FALSE)</f>
        <v>0</v>
      </c>
      <c r="B2222" s="7" t="e">
        <f ca="1">OFFSET(STATIC!$B$6,MATCH('Data Manipulation'!$A2222,STATIC!$A$6:$A$2307, 0)-1,3*(COLUMN()-COLUMN($B$16)))</f>
        <v>#N/A</v>
      </c>
      <c r="C2222" s="7" t="e">
        <f ca="1">OFFSET(STATIC!$B$6,MATCH('Data Manipulation'!$A2222,STATIC!$A$6:$A$2307, 0)-1,3*(COLUMN()-COLUMN($B$16)))</f>
        <v>#N/A</v>
      </c>
      <c r="D2222" s="7" t="e">
        <f ca="1">OFFSET(STATIC!$B$6,MATCH('Data Manipulation'!$A2222,STATIC!$A$6:$A$2307, 0)-1,3*(COLUMN()-COLUMN($B$16)))</f>
        <v>#N/A</v>
      </c>
      <c r="E2222" s="7" t="e">
        <f ca="1">OFFSET(STATIC!$B$6,MATCH('Data Manipulation'!$A2222,STATIC!$A$6:$A$2307, 0)-1,3*(COLUMN()-COLUMN($B$16)))*$J2222</f>
        <v>#N/A</v>
      </c>
      <c r="F2222" s="7" t="e">
        <f ca="1">OFFSET(STATIC!$B$6,MATCH('Data Manipulation'!$A2222,STATIC!$A$6:$A$2307, 0)-1,3*(COLUMN()-COLUMN($B$16)))</f>
        <v>#N/A</v>
      </c>
      <c r="G2222" s="7" t="e">
        <f ca="1">OFFSET(STATIC!$B$6,MATCH('Data Manipulation'!$A2222,STATIC!$A$6:$A$2307, 0)-1,3*(COLUMN()-COLUMN($B$16)))</f>
        <v>#N/A</v>
      </c>
      <c r="H2222" s="7" t="e">
        <f ca="1">OFFSET(STATIC!$B$6,MATCH('Data Manipulation'!$A2222,STATIC!$A$6:$A$2307, 0)-1,3*(COLUMN()-COLUMN($B$16)))</f>
        <v>#N/A</v>
      </c>
      <c r="I2222" s="7" t="e">
        <f ca="1">OFFSET(STATIC!$B$6,MATCH('Data Manipulation'!$A2222,STATIC!$A$6:$A$2307, 0)-1,3*(COLUMN()-COLUMN($B$16)))</f>
        <v>#N/A</v>
      </c>
      <c r="J2222" s="7" t="e">
        <f ca="1">OFFSET(STATIC!$B$6,MATCH('Data Manipulation'!$A2222,STATIC!$A$6:$A$2307, 0)-1,3*(COLUMN()-COLUMN($B$16)))</f>
        <v>#N/A</v>
      </c>
      <c r="K2222" s="7" t="e">
        <f ca="1">OFFSET(STATIC!$B$6,MATCH('Data Manipulation'!$A2222,STATIC!$A$6:$A$2307, 0)-1,3*(COLUMN()-COLUMN($B$16)))</f>
        <v>#N/A</v>
      </c>
      <c r="L2222" s="7" t="e">
        <f ca="1">OFFSET(STATIC!$B$6,MATCH('Data Manipulation'!$A2222,STATIC!$A$6:$A$2307, 0)-1,3*(COLUMN()-COLUMN($B$16)))</f>
        <v>#N/A</v>
      </c>
      <c r="M2222" s="7" t="e">
        <f ca="1">OFFSET(STATIC!$B$6,MATCH('Data Manipulation'!$A2222,STATIC!$A$6:$A$2307, 0)-1,3*(COLUMN()-COLUMN($B$16)))</f>
        <v>#N/A</v>
      </c>
      <c r="N2222" s="7" t="e">
        <f ca="1">OFFSET(STATIC!$B$6,MATCH('Data Manipulation'!$A2222,STATIC!$A$6:$A$2307, 0)-1,3*(COLUMN()-COLUMN($B$16)))*$J2222</f>
        <v>#N/A</v>
      </c>
      <c r="O2222" s="7" t="e">
        <f ca="1">OFFSET(STATIC!$B$6,MATCH('Data Manipulation'!$A2222,STATIC!$A$6:$A$2307, 0)-1,3*(COLUMN()-COLUMN($B$16)))</f>
        <v>#N/A</v>
      </c>
      <c r="P2222" s="7" t="e">
        <f ca="1">OFFSET(STATIC!$B$6,MATCH('Data Manipulation'!$A2222,STATIC!$A$6:$A$2307, 0)-1,3*(COLUMN()-COLUMN($B$16)))*$J2222</f>
        <v>#N/A</v>
      </c>
      <c r="Q2222" s="7" t="e">
        <f ca="1">OFFSET(STATIC!$B$6,MATCH('Data Manipulation'!$A2222,STATIC!$A$6:$A$2307, 0)-1,3*(COLUMN()-COLUMN($B$16)))</f>
        <v>#N/A</v>
      </c>
      <c r="R2222" s="7" t="e">
        <f ca="1">OFFSET(STATIC!$B$6,MATCH('Data Manipulation'!$A2222,STATIC!$A$6:$A$2307, 0)-1,3*(COLUMN()-COLUMN($B$16)))</f>
        <v>#N/A</v>
      </c>
      <c r="U2222" s="14" t="e">
        <f t="shared" ca="1" si="599"/>
        <v>#N/A</v>
      </c>
      <c r="V2222" s="14" t="e">
        <f t="shared" ca="1" si="600"/>
        <v>#N/A</v>
      </c>
      <c r="W2222" s="14" t="e">
        <f t="shared" ca="1" si="601"/>
        <v>#N/A</v>
      </c>
      <c r="X2222" s="14" t="e">
        <f t="shared" ca="1" si="602"/>
        <v>#N/A</v>
      </c>
      <c r="Y2222" s="14" t="e">
        <f t="shared" ca="1" si="603"/>
        <v>#N/A</v>
      </c>
      <c r="Z2222" s="14" t="e">
        <f t="shared" ca="1" si="604"/>
        <v>#N/A</v>
      </c>
      <c r="AA2222" s="14" t="e">
        <f t="shared" ca="1" si="605"/>
        <v>#N/A</v>
      </c>
      <c r="AB2222" s="14" t="e">
        <f t="shared" ca="1" si="606"/>
        <v>#N/A</v>
      </c>
      <c r="AC2222" s="14" t="e">
        <f t="shared" ca="1" si="607"/>
        <v>#N/A</v>
      </c>
      <c r="AD2222" s="14" t="e">
        <f t="shared" ca="1" si="608"/>
        <v>#N/A</v>
      </c>
      <c r="AE2222" s="14" t="e">
        <f t="shared" ca="1" si="609"/>
        <v>#N/A</v>
      </c>
      <c r="AF2222" s="14" t="e">
        <f t="shared" ca="1" si="610"/>
        <v>#N/A</v>
      </c>
      <c r="AG2222" s="14" t="e">
        <f t="shared" ca="1" si="611"/>
        <v>#N/A</v>
      </c>
      <c r="AH2222" s="14" t="e">
        <f t="shared" ca="1" si="612"/>
        <v>#N/A</v>
      </c>
      <c r="AI2222" s="14" t="e">
        <f t="shared" ca="1" si="613"/>
        <v>#N/A</v>
      </c>
      <c r="AJ2222" s="14" t="e">
        <f t="shared" ca="1" si="614"/>
        <v>#N/A</v>
      </c>
      <c r="AK2222" s="14" t="e">
        <f t="shared" ca="1" si="615"/>
        <v>#N/A</v>
      </c>
    </row>
    <row r="2223" spans="1:37" x14ac:dyDescent="0.2">
      <c r="A2223" s="13" t="b">
        <f ca="1">IF(OFFSET(STATIC!$A$6,MATCH($A$16, STATIC!$A$6:$A$2307,0)+ROW()-ROW($A$16),0)&gt;$A$12, OFFSET(STATIC!$A$6,MATCH($A$16, STATIC!$A$6:$A$2307,0)+ROW()-ROW($A$16),0), FALSE)</f>
        <v>0</v>
      </c>
      <c r="B2223" s="7" t="e">
        <f ca="1">OFFSET(STATIC!$B$6,MATCH('Data Manipulation'!$A2223,STATIC!$A$6:$A$2307, 0)-1,3*(COLUMN()-COLUMN($B$16)))</f>
        <v>#N/A</v>
      </c>
      <c r="C2223" s="7" t="e">
        <f ca="1">OFFSET(STATIC!$B$6,MATCH('Data Manipulation'!$A2223,STATIC!$A$6:$A$2307, 0)-1,3*(COLUMN()-COLUMN($B$16)))</f>
        <v>#N/A</v>
      </c>
      <c r="D2223" s="7" t="e">
        <f ca="1">OFFSET(STATIC!$B$6,MATCH('Data Manipulation'!$A2223,STATIC!$A$6:$A$2307, 0)-1,3*(COLUMN()-COLUMN($B$16)))</f>
        <v>#N/A</v>
      </c>
      <c r="E2223" s="7" t="e">
        <f ca="1">OFFSET(STATIC!$B$6,MATCH('Data Manipulation'!$A2223,STATIC!$A$6:$A$2307, 0)-1,3*(COLUMN()-COLUMN($B$16)))*$J2223</f>
        <v>#N/A</v>
      </c>
      <c r="F2223" s="7" t="e">
        <f ca="1">OFFSET(STATIC!$B$6,MATCH('Data Manipulation'!$A2223,STATIC!$A$6:$A$2307, 0)-1,3*(COLUMN()-COLUMN($B$16)))</f>
        <v>#N/A</v>
      </c>
      <c r="G2223" s="7" t="e">
        <f ca="1">OFFSET(STATIC!$B$6,MATCH('Data Manipulation'!$A2223,STATIC!$A$6:$A$2307, 0)-1,3*(COLUMN()-COLUMN($B$16)))</f>
        <v>#N/A</v>
      </c>
      <c r="H2223" s="7" t="e">
        <f ca="1">OFFSET(STATIC!$B$6,MATCH('Data Manipulation'!$A2223,STATIC!$A$6:$A$2307, 0)-1,3*(COLUMN()-COLUMN($B$16)))</f>
        <v>#N/A</v>
      </c>
      <c r="I2223" s="7" t="e">
        <f ca="1">OFFSET(STATIC!$B$6,MATCH('Data Manipulation'!$A2223,STATIC!$A$6:$A$2307, 0)-1,3*(COLUMN()-COLUMN($B$16)))</f>
        <v>#N/A</v>
      </c>
      <c r="J2223" s="7" t="e">
        <f ca="1">OFFSET(STATIC!$B$6,MATCH('Data Manipulation'!$A2223,STATIC!$A$6:$A$2307, 0)-1,3*(COLUMN()-COLUMN($B$16)))</f>
        <v>#N/A</v>
      </c>
      <c r="K2223" s="7" t="e">
        <f ca="1">OFFSET(STATIC!$B$6,MATCH('Data Manipulation'!$A2223,STATIC!$A$6:$A$2307, 0)-1,3*(COLUMN()-COLUMN($B$16)))</f>
        <v>#N/A</v>
      </c>
      <c r="L2223" s="7" t="e">
        <f ca="1">OFFSET(STATIC!$B$6,MATCH('Data Manipulation'!$A2223,STATIC!$A$6:$A$2307, 0)-1,3*(COLUMN()-COLUMN($B$16)))</f>
        <v>#N/A</v>
      </c>
      <c r="M2223" s="7" t="e">
        <f ca="1">OFFSET(STATIC!$B$6,MATCH('Data Manipulation'!$A2223,STATIC!$A$6:$A$2307, 0)-1,3*(COLUMN()-COLUMN($B$16)))</f>
        <v>#N/A</v>
      </c>
      <c r="N2223" s="7" t="e">
        <f ca="1">OFFSET(STATIC!$B$6,MATCH('Data Manipulation'!$A2223,STATIC!$A$6:$A$2307, 0)-1,3*(COLUMN()-COLUMN($B$16)))*$J2223</f>
        <v>#N/A</v>
      </c>
      <c r="O2223" s="7" t="e">
        <f ca="1">OFFSET(STATIC!$B$6,MATCH('Data Manipulation'!$A2223,STATIC!$A$6:$A$2307, 0)-1,3*(COLUMN()-COLUMN($B$16)))</f>
        <v>#N/A</v>
      </c>
      <c r="P2223" s="7" t="e">
        <f ca="1">OFFSET(STATIC!$B$6,MATCH('Data Manipulation'!$A2223,STATIC!$A$6:$A$2307, 0)-1,3*(COLUMN()-COLUMN($B$16)))*$J2223</f>
        <v>#N/A</v>
      </c>
      <c r="Q2223" s="7" t="e">
        <f ca="1">OFFSET(STATIC!$B$6,MATCH('Data Manipulation'!$A2223,STATIC!$A$6:$A$2307, 0)-1,3*(COLUMN()-COLUMN($B$16)))</f>
        <v>#N/A</v>
      </c>
      <c r="R2223" s="7" t="e">
        <f ca="1">OFFSET(STATIC!$B$6,MATCH('Data Manipulation'!$A2223,STATIC!$A$6:$A$2307, 0)-1,3*(COLUMN()-COLUMN($B$16)))</f>
        <v>#N/A</v>
      </c>
      <c r="U2223" s="14" t="e">
        <f t="shared" ca="1" si="599"/>
        <v>#N/A</v>
      </c>
      <c r="V2223" s="14" t="e">
        <f t="shared" ca="1" si="600"/>
        <v>#N/A</v>
      </c>
      <c r="W2223" s="14" t="e">
        <f t="shared" ca="1" si="601"/>
        <v>#N/A</v>
      </c>
      <c r="X2223" s="14" t="e">
        <f t="shared" ca="1" si="602"/>
        <v>#N/A</v>
      </c>
      <c r="Y2223" s="14" t="e">
        <f t="shared" ca="1" si="603"/>
        <v>#N/A</v>
      </c>
      <c r="Z2223" s="14" t="e">
        <f t="shared" ca="1" si="604"/>
        <v>#N/A</v>
      </c>
      <c r="AA2223" s="14" t="e">
        <f t="shared" ca="1" si="605"/>
        <v>#N/A</v>
      </c>
      <c r="AB2223" s="14" t="e">
        <f t="shared" ca="1" si="606"/>
        <v>#N/A</v>
      </c>
      <c r="AC2223" s="14" t="e">
        <f t="shared" ca="1" si="607"/>
        <v>#N/A</v>
      </c>
      <c r="AD2223" s="14" t="e">
        <f t="shared" ca="1" si="608"/>
        <v>#N/A</v>
      </c>
      <c r="AE2223" s="14" t="e">
        <f t="shared" ca="1" si="609"/>
        <v>#N/A</v>
      </c>
      <c r="AF2223" s="14" t="e">
        <f t="shared" ca="1" si="610"/>
        <v>#N/A</v>
      </c>
      <c r="AG2223" s="14" t="e">
        <f t="shared" ca="1" si="611"/>
        <v>#N/A</v>
      </c>
      <c r="AH2223" s="14" t="e">
        <f t="shared" ca="1" si="612"/>
        <v>#N/A</v>
      </c>
      <c r="AI2223" s="14" t="e">
        <f t="shared" ca="1" si="613"/>
        <v>#N/A</v>
      </c>
      <c r="AJ2223" s="14" t="e">
        <f t="shared" ca="1" si="614"/>
        <v>#N/A</v>
      </c>
      <c r="AK2223" s="14" t="e">
        <f t="shared" ca="1" si="615"/>
        <v>#N/A</v>
      </c>
    </row>
    <row r="2224" spans="1:37" x14ac:dyDescent="0.2">
      <c r="A2224" s="13" t="b">
        <f ca="1">IF(OFFSET(STATIC!$A$6,MATCH($A$16, STATIC!$A$6:$A$2307,0)+ROW()-ROW($A$16),0)&gt;$A$12, OFFSET(STATIC!$A$6,MATCH($A$16, STATIC!$A$6:$A$2307,0)+ROW()-ROW($A$16),0), FALSE)</f>
        <v>0</v>
      </c>
      <c r="B2224" s="7" t="e">
        <f ca="1">OFFSET(STATIC!$B$6,MATCH('Data Manipulation'!$A2224,STATIC!$A$6:$A$2307, 0)-1,3*(COLUMN()-COLUMN($B$16)))</f>
        <v>#N/A</v>
      </c>
      <c r="C2224" s="7" t="e">
        <f ca="1">OFFSET(STATIC!$B$6,MATCH('Data Manipulation'!$A2224,STATIC!$A$6:$A$2307, 0)-1,3*(COLUMN()-COLUMN($B$16)))</f>
        <v>#N/A</v>
      </c>
      <c r="D2224" s="7" t="e">
        <f ca="1">OFFSET(STATIC!$B$6,MATCH('Data Manipulation'!$A2224,STATIC!$A$6:$A$2307, 0)-1,3*(COLUMN()-COLUMN($B$16)))</f>
        <v>#N/A</v>
      </c>
      <c r="E2224" s="7" t="e">
        <f ca="1">OFFSET(STATIC!$B$6,MATCH('Data Manipulation'!$A2224,STATIC!$A$6:$A$2307, 0)-1,3*(COLUMN()-COLUMN($B$16)))*$J2224</f>
        <v>#N/A</v>
      </c>
      <c r="F2224" s="7" t="e">
        <f ca="1">OFFSET(STATIC!$B$6,MATCH('Data Manipulation'!$A2224,STATIC!$A$6:$A$2307, 0)-1,3*(COLUMN()-COLUMN($B$16)))</f>
        <v>#N/A</v>
      </c>
      <c r="G2224" s="7" t="e">
        <f ca="1">OFFSET(STATIC!$B$6,MATCH('Data Manipulation'!$A2224,STATIC!$A$6:$A$2307, 0)-1,3*(COLUMN()-COLUMN($B$16)))</f>
        <v>#N/A</v>
      </c>
      <c r="H2224" s="7" t="e">
        <f ca="1">OFFSET(STATIC!$B$6,MATCH('Data Manipulation'!$A2224,STATIC!$A$6:$A$2307, 0)-1,3*(COLUMN()-COLUMN($B$16)))</f>
        <v>#N/A</v>
      </c>
      <c r="I2224" s="7" t="e">
        <f ca="1">OFFSET(STATIC!$B$6,MATCH('Data Manipulation'!$A2224,STATIC!$A$6:$A$2307, 0)-1,3*(COLUMN()-COLUMN($B$16)))</f>
        <v>#N/A</v>
      </c>
      <c r="J2224" s="7" t="e">
        <f ca="1">OFFSET(STATIC!$B$6,MATCH('Data Manipulation'!$A2224,STATIC!$A$6:$A$2307, 0)-1,3*(COLUMN()-COLUMN($B$16)))</f>
        <v>#N/A</v>
      </c>
      <c r="K2224" s="7" t="e">
        <f ca="1">OFFSET(STATIC!$B$6,MATCH('Data Manipulation'!$A2224,STATIC!$A$6:$A$2307, 0)-1,3*(COLUMN()-COLUMN($B$16)))</f>
        <v>#N/A</v>
      </c>
      <c r="L2224" s="7" t="e">
        <f ca="1">OFFSET(STATIC!$B$6,MATCH('Data Manipulation'!$A2224,STATIC!$A$6:$A$2307, 0)-1,3*(COLUMN()-COLUMN($B$16)))</f>
        <v>#N/A</v>
      </c>
      <c r="M2224" s="7" t="e">
        <f ca="1">OFFSET(STATIC!$B$6,MATCH('Data Manipulation'!$A2224,STATIC!$A$6:$A$2307, 0)-1,3*(COLUMN()-COLUMN($B$16)))</f>
        <v>#N/A</v>
      </c>
      <c r="N2224" s="7" t="e">
        <f ca="1">OFFSET(STATIC!$B$6,MATCH('Data Manipulation'!$A2224,STATIC!$A$6:$A$2307, 0)-1,3*(COLUMN()-COLUMN($B$16)))*$J2224</f>
        <v>#N/A</v>
      </c>
      <c r="O2224" s="7" t="e">
        <f ca="1">OFFSET(STATIC!$B$6,MATCH('Data Manipulation'!$A2224,STATIC!$A$6:$A$2307, 0)-1,3*(COLUMN()-COLUMN($B$16)))</f>
        <v>#N/A</v>
      </c>
      <c r="P2224" s="7" t="e">
        <f ca="1">OFFSET(STATIC!$B$6,MATCH('Data Manipulation'!$A2224,STATIC!$A$6:$A$2307, 0)-1,3*(COLUMN()-COLUMN($B$16)))*$J2224</f>
        <v>#N/A</v>
      </c>
      <c r="Q2224" s="7" t="e">
        <f ca="1">OFFSET(STATIC!$B$6,MATCH('Data Manipulation'!$A2224,STATIC!$A$6:$A$2307, 0)-1,3*(COLUMN()-COLUMN($B$16)))</f>
        <v>#N/A</v>
      </c>
      <c r="R2224" s="7" t="e">
        <f ca="1">OFFSET(STATIC!$B$6,MATCH('Data Manipulation'!$A2224,STATIC!$A$6:$A$2307, 0)-1,3*(COLUMN()-COLUMN($B$16)))</f>
        <v>#N/A</v>
      </c>
      <c r="U2224" s="14" t="e">
        <f t="shared" ca="1" si="599"/>
        <v>#N/A</v>
      </c>
      <c r="V2224" s="14" t="e">
        <f t="shared" ca="1" si="600"/>
        <v>#N/A</v>
      </c>
      <c r="W2224" s="14" t="e">
        <f t="shared" ca="1" si="601"/>
        <v>#N/A</v>
      </c>
      <c r="X2224" s="14" t="e">
        <f t="shared" ca="1" si="602"/>
        <v>#N/A</v>
      </c>
      <c r="Y2224" s="14" t="e">
        <f t="shared" ca="1" si="603"/>
        <v>#N/A</v>
      </c>
      <c r="Z2224" s="14" t="e">
        <f t="shared" ca="1" si="604"/>
        <v>#N/A</v>
      </c>
      <c r="AA2224" s="14" t="e">
        <f t="shared" ca="1" si="605"/>
        <v>#N/A</v>
      </c>
      <c r="AB2224" s="14" t="e">
        <f t="shared" ca="1" si="606"/>
        <v>#N/A</v>
      </c>
      <c r="AC2224" s="14" t="e">
        <f t="shared" ca="1" si="607"/>
        <v>#N/A</v>
      </c>
      <c r="AD2224" s="14" t="e">
        <f t="shared" ca="1" si="608"/>
        <v>#N/A</v>
      </c>
      <c r="AE2224" s="14" t="e">
        <f t="shared" ca="1" si="609"/>
        <v>#N/A</v>
      </c>
      <c r="AF2224" s="14" t="e">
        <f t="shared" ca="1" si="610"/>
        <v>#N/A</v>
      </c>
      <c r="AG2224" s="14" t="e">
        <f t="shared" ca="1" si="611"/>
        <v>#N/A</v>
      </c>
      <c r="AH2224" s="14" t="e">
        <f t="shared" ca="1" si="612"/>
        <v>#N/A</v>
      </c>
      <c r="AI2224" s="14" t="e">
        <f t="shared" ca="1" si="613"/>
        <v>#N/A</v>
      </c>
      <c r="AJ2224" s="14" t="e">
        <f t="shared" ca="1" si="614"/>
        <v>#N/A</v>
      </c>
      <c r="AK2224" s="14" t="e">
        <f t="shared" ca="1" si="615"/>
        <v>#N/A</v>
      </c>
    </row>
    <row r="2225" spans="1:37" x14ac:dyDescent="0.2">
      <c r="A2225" s="13" t="b">
        <f ca="1">IF(OFFSET(STATIC!$A$6,MATCH($A$16, STATIC!$A$6:$A$2307,0)+ROW()-ROW($A$16),0)&gt;$A$12, OFFSET(STATIC!$A$6,MATCH($A$16, STATIC!$A$6:$A$2307,0)+ROW()-ROW($A$16),0), FALSE)</f>
        <v>0</v>
      </c>
      <c r="B2225" s="7" t="e">
        <f ca="1">OFFSET(STATIC!$B$6,MATCH('Data Manipulation'!$A2225,STATIC!$A$6:$A$2307, 0)-1,3*(COLUMN()-COLUMN($B$16)))</f>
        <v>#N/A</v>
      </c>
      <c r="C2225" s="7" t="e">
        <f ca="1">OFFSET(STATIC!$B$6,MATCH('Data Manipulation'!$A2225,STATIC!$A$6:$A$2307, 0)-1,3*(COLUMN()-COLUMN($B$16)))</f>
        <v>#N/A</v>
      </c>
      <c r="D2225" s="7" t="e">
        <f ca="1">OFFSET(STATIC!$B$6,MATCH('Data Manipulation'!$A2225,STATIC!$A$6:$A$2307, 0)-1,3*(COLUMN()-COLUMN($B$16)))</f>
        <v>#N/A</v>
      </c>
      <c r="E2225" s="7" t="e">
        <f ca="1">OFFSET(STATIC!$B$6,MATCH('Data Manipulation'!$A2225,STATIC!$A$6:$A$2307, 0)-1,3*(COLUMN()-COLUMN($B$16)))*$J2225</f>
        <v>#N/A</v>
      </c>
      <c r="F2225" s="7" t="e">
        <f ca="1">OFFSET(STATIC!$B$6,MATCH('Data Manipulation'!$A2225,STATIC!$A$6:$A$2307, 0)-1,3*(COLUMN()-COLUMN($B$16)))</f>
        <v>#N/A</v>
      </c>
      <c r="G2225" s="7" t="e">
        <f ca="1">OFFSET(STATIC!$B$6,MATCH('Data Manipulation'!$A2225,STATIC!$A$6:$A$2307, 0)-1,3*(COLUMN()-COLUMN($B$16)))</f>
        <v>#N/A</v>
      </c>
      <c r="H2225" s="7" t="e">
        <f ca="1">OFFSET(STATIC!$B$6,MATCH('Data Manipulation'!$A2225,STATIC!$A$6:$A$2307, 0)-1,3*(COLUMN()-COLUMN($B$16)))</f>
        <v>#N/A</v>
      </c>
      <c r="I2225" s="7" t="e">
        <f ca="1">OFFSET(STATIC!$B$6,MATCH('Data Manipulation'!$A2225,STATIC!$A$6:$A$2307, 0)-1,3*(COLUMN()-COLUMN($B$16)))</f>
        <v>#N/A</v>
      </c>
      <c r="J2225" s="7" t="e">
        <f ca="1">OFFSET(STATIC!$B$6,MATCH('Data Manipulation'!$A2225,STATIC!$A$6:$A$2307, 0)-1,3*(COLUMN()-COLUMN($B$16)))</f>
        <v>#N/A</v>
      </c>
      <c r="K2225" s="7" t="e">
        <f ca="1">OFFSET(STATIC!$B$6,MATCH('Data Manipulation'!$A2225,STATIC!$A$6:$A$2307, 0)-1,3*(COLUMN()-COLUMN($B$16)))</f>
        <v>#N/A</v>
      </c>
      <c r="L2225" s="7" t="e">
        <f ca="1">OFFSET(STATIC!$B$6,MATCH('Data Manipulation'!$A2225,STATIC!$A$6:$A$2307, 0)-1,3*(COLUMN()-COLUMN($B$16)))</f>
        <v>#N/A</v>
      </c>
      <c r="M2225" s="7" t="e">
        <f ca="1">OFFSET(STATIC!$B$6,MATCH('Data Manipulation'!$A2225,STATIC!$A$6:$A$2307, 0)-1,3*(COLUMN()-COLUMN($B$16)))</f>
        <v>#N/A</v>
      </c>
      <c r="N2225" s="7" t="e">
        <f ca="1">OFFSET(STATIC!$B$6,MATCH('Data Manipulation'!$A2225,STATIC!$A$6:$A$2307, 0)-1,3*(COLUMN()-COLUMN($B$16)))*$J2225</f>
        <v>#N/A</v>
      </c>
      <c r="O2225" s="7" t="e">
        <f ca="1">OFFSET(STATIC!$B$6,MATCH('Data Manipulation'!$A2225,STATIC!$A$6:$A$2307, 0)-1,3*(COLUMN()-COLUMN($B$16)))</f>
        <v>#N/A</v>
      </c>
      <c r="P2225" s="7" t="e">
        <f ca="1">OFFSET(STATIC!$B$6,MATCH('Data Manipulation'!$A2225,STATIC!$A$6:$A$2307, 0)-1,3*(COLUMN()-COLUMN($B$16)))*$J2225</f>
        <v>#N/A</v>
      </c>
      <c r="Q2225" s="7" t="e">
        <f ca="1">OFFSET(STATIC!$B$6,MATCH('Data Manipulation'!$A2225,STATIC!$A$6:$A$2307, 0)-1,3*(COLUMN()-COLUMN($B$16)))</f>
        <v>#N/A</v>
      </c>
      <c r="R2225" s="7" t="e">
        <f ca="1">OFFSET(STATIC!$B$6,MATCH('Data Manipulation'!$A2225,STATIC!$A$6:$A$2307, 0)-1,3*(COLUMN()-COLUMN($B$16)))</f>
        <v>#N/A</v>
      </c>
      <c r="U2225" s="14" t="e">
        <f t="shared" ca="1" si="599"/>
        <v>#N/A</v>
      </c>
      <c r="V2225" s="14" t="e">
        <f t="shared" ca="1" si="600"/>
        <v>#N/A</v>
      </c>
      <c r="W2225" s="14" t="e">
        <f t="shared" ca="1" si="601"/>
        <v>#N/A</v>
      </c>
      <c r="X2225" s="14" t="e">
        <f t="shared" ca="1" si="602"/>
        <v>#N/A</v>
      </c>
      <c r="Y2225" s="14" t="e">
        <f t="shared" ca="1" si="603"/>
        <v>#N/A</v>
      </c>
      <c r="Z2225" s="14" t="e">
        <f t="shared" ca="1" si="604"/>
        <v>#N/A</v>
      </c>
      <c r="AA2225" s="14" t="e">
        <f t="shared" ca="1" si="605"/>
        <v>#N/A</v>
      </c>
      <c r="AB2225" s="14" t="e">
        <f t="shared" ca="1" si="606"/>
        <v>#N/A</v>
      </c>
      <c r="AC2225" s="14" t="e">
        <f t="shared" ca="1" si="607"/>
        <v>#N/A</v>
      </c>
      <c r="AD2225" s="14" t="e">
        <f t="shared" ca="1" si="608"/>
        <v>#N/A</v>
      </c>
      <c r="AE2225" s="14" t="e">
        <f t="shared" ca="1" si="609"/>
        <v>#N/A</v>
      </c>
      <c r="AF2225" s="14" t="e">
        <f t="shared" ca="1" si="610"/>
        <v>#N/A</v>
      </c>
      <c r="AG2225" s="14" t="e">
        <f t="shared" ca="1" si="611"/>
        <v>#N/A</v>
      </c>
      <c r="AH2225" s="14" t="e">
        <f t="shared" ca="1" si="612"/>
        <v>#N/A</v>
      </c>
      <c r="AI2225" s="14" t="e">
        <f t="shared" ca="1" si="613"/>
        <v>#N/A</v>
      </c>
      <c r="AJ2225" s="14" t="e">
        <f t="shared" ca="1" si="614"/>
        <v>#N/A</v>
      </c>
      <c r="AK2225" s="14" t="e">
        <f t="shared" ca="1" si="615"/>
        <v>#N/A</v>
      </c>
    </row>
    <row r="2226" spans="1:37" x14ac:dyDescent="0.2">
      <c r="A2226" s="13" t="b">
        <f ca="1">IF(OFFSET(STATIC!$A$6,MATCH($A$16, STATIC!$A$6:$A$2307,0)+ROW()-ROW($A$16),0)&gt;$A$12, OFFSET(STATIC!$A$6,MATCH($A$16, STATIC!$A$6:$A$2307,0)+ROW()-ROW($A$16),0), FALSE)</f>
        <v>0</v>
      </c>
      <c r="B2226" s="7" t="e">
        <f ca="1">OFFSET(STATIC!$B$6,MATCH('Data Manipulation'!$A2226,STATIC!$A$6:$A$2307, 0)-1,3*(COLUMN()-COLUMN($B$16)))</f>
        <v>#N/A</v>
      </c>
      <c r="C2226" s="7" t="e">
        <f ca="1">OFFSET(STATIC!$B$6,MATCH('Data Manipulation'!$A2226,STATIC!$A$6:$A$2307, 0)-1,3*(COLUMN()-COLUMN($B$16)))</f>
        <v>#N/A</v>
      </c>
      <c r="D2226" s="7" t="e">
        <f ca="1">OFFSET(STATIC!$B$6,MATCH('Data Manipulation'!$A2226,STATIC!$A$6:$A$2307, 0)-1,3*(COLUMN()-COLUMN($B$16)))</f>
        <v>#N/A</v>
      </c>
      <c r="E2226" s="7" t="e">
        <f ca="1">OFFSET(STATIC!$B$6,MATCH('Data Manipulation'!$A2226,STATIC!$A$6:$A$2307, 0)-1,3*(COLUMN()-COLUMN($B$16)))*$J2226</f>
        <v>#N/A</v>
      </c>
      <c r="F2226" s="7" t="e">
        <f ca="1">OFFSET(STATIC!$B$6,MATCH('Data Manipulation'!$A2226,STATIC!$A$6:$A$2307, 0)-1,3*(COLUMN()-COLUMN($B$16)))</f>
        <v>#N/A</v>
      </c>
      <c r="G2226" s="7" t="e">
        <f ca="1">OFFSET(STATIC!$B$6,MATCH('Data Manipulation'!$A2226,STATIC!$A$6:$A$2307, 0)-1,3*(COLUMN()-COLUMN($B$16)))</f>
        <v>#N/A</v>
      </c>
      <c r="H2226" s="7" t="e">
        <f ca="1">OFFSET(STATIC!$B$6,MATCH('Data Manipulation'!$A2226,STATIC!$A$6:$A$2307, 0)-1,3*(COLUMN()-COLUMN($B$16)))</f>
        <v>#N/A</v>
      </c>
      <c r="I2226" s="7" t="e">
        <f ca="1">OFFSET(STATIC!$B$6,MATCH('Data Manipulation'!$A2226,STATIC!$A$6:$A$2307, 0)-1,3*(COLUMN()-COLUMN($B$16)))</f>
        <v>#N/A</v>
      </c>
      <c r="J2226" s="7" t="e">
        <f ca="1">OFFSET(STATIC!$B$6,MATCH('Data Manipulation'!$A2226,STATIC!$A$6:$A$2307, 0)-1,3*(COLUMN()-COLUMN($B$16)))</f>
        <v>#N/A</v>
      </c>
      <c r="K2226" s="7" t="e">
        <f ca="1">OFFSET(STATIC!$B$6,MATCH('Data Manipulation'!$A2226,STATIC!$A$6:$A$2307, 0)-1,3*(COLUMN()-COLUMN($B$16)))</f>
        <v>#N/A</v>
      </c>
      <c r="L2226" s="7" t="e">
        <f ca="1">OFFSET(STATIC!$B$6,MATCH('Data Manipulation'!$A2226,STATIC!$A$6:$A$2307, 0)-1,3*(COLUMN()-COLUMN($B$16)))</f>
        <v>#N/A</v>
      </c>
      <c r="M2226" s="7" t="e">
        <f ca="1">OFFSET(STATIC!$B$6,MATCH('Data Manipulation'!$A2226,STATIC!$A$6:$A$2307, 0)-1,3*(COLUMN()-COLUMN($B$16)))</f>
        <v>#N/A</v>
      </c>
      <c r="N2226" s="7" t="e">
        <f ca="1">OFFSET(STATIC!$B$6,MATCH('Data Manipulation'!$A2226,STATIC!$A$6:$A$2307, 0)-1,3*(COLUMN()-COLUMN($B$16)))*$J2226</f>
        <v>#N/A</v>
      </c>
      <c r="O2226" s="7" t="e">
        <f ca="1">OFFSET(STATIC!$B$6,MATCH('Data Manipulation'!$A2226,STATIC!$A$6:$A$2307, 0)-1,3*(COLUMN()-COLUMN($B$16)))</f>
        <v>#N/A</v>
      </c>
      <c r="P2226" s="7" t="e">
        <f ca="1">OFFSET(STATIC!$B$6,MATCH('Data Manipulation'!$A2226,STATIC!$A$6:$A$2307, 0)-1,3*(COLUMN()-COLUMN($B$16)))*$J2226</f>
        <v>#N/A</v>
      </c>
      <c r="Q2226" s="7" t="e">
        <f ca="1">OFFSET(STATIC!$B$6,MATCH('Data Manipulation'!$A2226,STATIC!$A$6:$A$2307, 0)-1,3*(COLUMN()-COLUMN($B$16)))</f>
        <v>#N/A</v>
      </c>
      <c r="R2226" s="7" t="e">
        <f ca="1">OFFSET(STATIC!$B$6,MATCH('Data Manipulation'!$A2226,STATIC!$A$6:$A$2307, 0)-1,3*(COLUMN()-COLUMN($B$16)))</f>
        <v>#N/A</v>
      </c>
      <c r="U2226" s="14" t="e">
        <f t="shared" ca="1" si="599"/>
        <v>#N/A</v>
      </c>
      <c r="V2226" s="14" t="e">
        <f t="shared" ca="1" si="600"/>
        <v>#N/A</v>
      </c>
      <c r="W2226" s="14" t="e">
        <f t="shared" ca="1" si="601"/>
        <v>#N/A</v>
      </c>
      <c r="X2226" s="14" t="e">
        <f t="shared" ca="1" si="602"/>
        <v>#N/A</v>
      </c>
      <c r="Y2226" s="14" t="e">
        <f t="shared" ca="1" si="603"/>
        <v>#N/A</v>
      </c>
      <c r="Z2226" s="14" t="e">
        <f t="shared" ca="1" si="604"/>
        <v>#N/A</v>
      </c>
      <c r="AA2226" s="14" t="e">
        <f t="shared" ca="1" si="605"/>
        <v>#N/A</v>
      </c>
      <c r="AB2226" s="14" t="e">
        <f t="shared" ca="1" si="606"/>
        <v>#N/A</v>
      </c>
      <c r="AC2226" s="14" t="e">
        <f t="shared" ca="1" si="607"/>
        <v>#N/A</v>
      </c>
      <c r="AD2226" s="14" t="e">
        <f t="shared" ca="1" si="608"/>
        <v>#N/A</v>
      </c>
      <c r="AE2226" s="14" t="e">
        <f t="shared" ca="1" si="609"/>
        <v>#N/A</v>
      </c>
      <c r="AF2226" s="14" t="e">
        <f t="shared" ca="1" si="610"/>
        <v>#N/A</v>
      </c>
      <c r="AG2226" s="14" t="e">
        <f t="shared" ca="1" si="611"/>
        <v>#N/A</v>
      </c>
      <c r="AH2226" s="14" t="e">
        <f t="shared" ca="1" si="612"/>
        <v>#N/A</v>
      </c>
      <c r="AI2226" s="14" t="e">
        <f t="shared" ca="1" si="613"/>
        <v>#N/A</v>
      </c>
      <c r="AJ2226" s="14" t="e">
        <f t="shared" ca="1" si="614"/>
        <v>#N/A</v>
      </c>
      <c r="AK2226" s="14" t="e">
        <f t="shared" ca="1" si="615"/>
        <v>#N/A</v>
      </c>
    </row>
    <row r="2227" spans="1:37" x14ac:dyDescent="0.2">
      <c r="A2227" s="13" t="b">
        <f ca="1">IF(OFFSET(STATIC!$A$6,MATCH($A$16, STATIC!$A$6:$A$2307,0)+ROW()-ROW($A$16),0)&gt;$A$12, OFFSET(STATIC!$A$6,MATCH($A$16, STATIC!$A$6:$A$2307,0)+ROW()-ROW($A$16),0), FALSE)</f>
        <v>0</v>
      </c>
      <c r="B2227" s="7" t="e">
        <f ca="1">OFFSET(STATIC!$B$6,MATCH('Data Manipulation'!$A2227,STATIC!$A$6:$A$2307, 0)-1,3*(COLUMN()-COLUMN($B$16)))</f>
        <v>#N/A</v>
      </c>
      <c r="C2227" s="7" t="e">
        <f ca="1">OFFSET(STATIC!$B$6,MATCH('Data Manipulation'!$A2227,STATIC!$A$6:$A$2307, 0)-1,3*(COLUMN()-COLUMN($B$16)))</f>
        <v>#N/A</v>
      </c>
      <c r="D2227" s="7" t="e">
        <f ca="1">OFFSET(STATIC!$B$6,MATCH('Data Manipulation'!$A2227,STATIC!$A$6:$A$2307, 0)-1,3*(COLUMN()-COLUMN($B$16)))</f>
        <v>#N/A</v>
      </c>
      <c r="E2227" s="7" t="e">
        <f ca="1">OFFSET(STATIC!$B$6,MATCH('Data Manipulation'!$A2227,STATIC!$A$6:$A$2307, 0)-1,3*(COLUMN()-COLUMN($B$16)))*$J2227</f>
        <v>#N/A</v>
      </c>
      <c r="F2227" s="7" t="e">
        <f ca="1">OFFSET(STATIC!$B$6,MATCH('Data Manipulation'!$A2227,STATIC!$A$6:$A$2307, 0)-1,3*(COLUMN()-COLUMN($B$16)))</f>
        <v>#N/A</v>
      </c>
      <c r="G2227" s="7" t="e">
        <f ca="1">OFFSET(STATIC!$B$6,MATCH('Data Manipulation'!$A2227,STATIC!$A$6:$A$2307, 0)-1,3*(COLUMN()-COLUMN($B$16)))</f>
        <v>#N/A</v>
      </c>
      <c r="H2227" s="7" t="e">
        <f ca="1">OFFSET(STATIC!$B$6,MATCH('Data Manipulation'!$A2227,STATIC!$A$6:$A$2307, 0)-1,3*(COLUMN()-COLUMN($B$16)))</f>
        <v>#N/A</v>
      </c>
      <c r="I2227" s="7" t="e">
        <f ca="1">OFFSET(STATIC!$B$6,MATCH('Data Manipulation'!$A2227,STATIC!$A$6:$A$2307, 0)-1,3*(COLUMN()-COLUMN($B$16)))</f>
        <v>#N/A</v>
      </c>
      <c r="J2227" s="7" t="e">
        <f ca="1">OFFSET(STATIC!$B$6,MATCH('Data Manipulation'!$A2227,STATIC!$A$6:$A$2307, 0)-1,3*(COLUMN()-COLUMN($B$16)))</f>
        <v>#N/A</v>
      </c>
      <c r="K2227" s="7" t="e">
        <f ca="1">OFFSET(STATIC!$B$6,MATCH('Data Manipulation'!$A2227,STATIC!$A$6:$A$2307, 0)-1,3*(COLUMN()-COLUMN($B$16)))</f>
        <v>#N/A</v>
      </c>
      <c r="L2227" s="7" t="e">
        <f ca="1">OFFSET(STATIC!$B$6,MATCH('Data Manipulation'!$A2227,STATIC!$A$6:$A$2307, 0)-1,3*(COLUMN()-COLUMN($B$16)))</f>
        <v>#N/A</v>
      </c>
      <c r="M2227" s="7" t="e">
        <f ca="1">OFFSET(STATIC!$B$6,MATCH('Data Manipulation'!$A2227,STATIC!$A$6:$A$2307, 0)-1,3*(COLUMN()-COLUMN($B$16)))</f>
        <v>#N/A</v>
      </c>
      <c r="N2227" s="7" t="e">
        <f ca="1">OFFSET(STATIC!$B$6,MATCH('Data Manipulation'!$A2227,STATIC!$A$6:$A$2307, 0)-1,3*(COLUMN()-COLUMN($B$16)))*$J2227</f>
        <v>#N/A</v>
      </c>
      <c r="O2227" s="7" t="e">
        <f ca="1">OFFSET(STATIC!$B$6,MATCH('Data Manipulation'!$A2227,STATIC!$A$6:$A$2307, 0)-1,3*(COLUMN()-COLUMN($B$16)))</f>
        <v>#N/A</v>
      </c>
      <c r="P2227" s="7" t="e">
        <f ca="1">OFFSET(STATIC!$B$6,MATCH('Data Manipulation'!$A2227,STATIC!$A$6:$A$2307, 0)-1,3*(COLUMN()-COLUMN($B$16)))*$J2227</f>
        <v>#N/A</v>
      </c>
      <c r="Q2227" s="7" t="e">
        <f ca="1">OFFSET(STATIC!$B$6,MATCH('Data Manipulation'!$A2227,STATIC!$A$6:$A$2307, 0)-1,3*(COLUMN()-COLUMN($B$16)))</f>
        <v>#N/A</v>
      </c>
      <c r="R2227" s="7" t="e">
        <f ca="1">OFFSET(STATIC!$B$6,MATCH('Data Manipulation'!$A2227,STATIC!$A$6:$A$2307, 0)-1,3*(COLUMN()-COLUMN($B$16)))</f>
        <v>#N/A</v>
      </c>
      <c r="U2227" s="14" t="e">
        <f t="shared" ca="1" si="599"/>
        <v>#N/A</v>
      </c>
      <c r="V2227" s="14" t="e">
        <f t="shared" ca="1" si="600"/>
        <v>#N/A</v>
      </c>
      <c r="W2227" s="14" t="e">
        <f t="shared" ca="1" si="601"/>
        <v>#N/A</v>
      </c>
      <c r="X2227" s="14" t="e">
        <f t="shared" ca="1" si="602"/>
        <v>#N/A</v>
      </c>
      <c r="Y2227" s="14" t="e">
        <f t="shared" ca="1" si="603"/>
        <v>#N/A</v>
      </c>
      <c r="Z2227" s="14" t="e">
        <f t="shared" ca="1" si="604"/>
        <v>#N/A</v>
      </c>
      <c r="AA2227" s="14" t="e">
        <f t="shared" ca="1" si="605"/>
        <v>#N/A</v>
      </c>
      <c r="AB2227" s="14" t="e">
        <f t="shared" ca="1" si="606"/>
        <v>#N/A</v>
      </c>
      <c r="AC2227" s="14" t="e">
        <f t="shared" ca="1" si="607"/>
        <v>#N/A</v>
      </c>
      <c r="AD2227" s="14" t="e">
        <f t="shared" ca="1" si="608"/>
        <v>#N/A</v>
      </c>
      <c r="AE2227" s="14" t="e">
        <f t="shared" ca="1" si="609"/>
        <v>#N/A</v>
      </c>
      <c r="AF2227" s="14" t="e">
        <f t="shared" ca="1" si="610"/>
        <v>#N/A</v>
      </c>
      <c r="AG2227" s="14" t="e">
        <f t="shared" ca="1" si="611"/>
        <v>#N/A</v>
      </c>
      <c r="AH2227" s="14" t="e">
        <f t="shared" ca="1" si="612"/>
        <v>#N/A</v>
      </c>
      <c r="AI2227" s="14" t="e">
        <f t="shared" ca="1" si="613"/>
        <v>#N/A</v>
      </c>
      <c r="AJ2227" s="14" t="e">
        <f t="shared" ca="1" si="614"/>
        <v>#N/A</v>
      </c>
      <c r="AK2227" s="14" t="e">
        <f t="shared" ca="1" si="615"/>
        <v>#N/A</v>
      </c>
    </row>
    <row r="2228" spans="1:37" x14ac:dyDescent="0.2">
      <c r="A2228" s="13" t="b">
        <f ca="1">IF(OFFSET(STATIC!$A$6,MATCH($A$16, STATIC!$A$6:$A$2307,0)+ROW()-ROW($A$16),0)&gt;$A$12, OFFSET(STATIC!$A$6,MATCH($A$16, STATIC!$A$6:$A$2307,0)+ROW()-ROW($A$16),0), FALSE)</f>
        <v>0</v>
      </c>
      <c r="B2228" s="7" t="e">
        <f ca="1">OFFSET(STATIC!$B$6,MATCH('Data Manipulation'!$A2228,STATIC!$A$6:$A$2307, 0)-1,3*(COLUMN()-COLUMN($B$16)))</f>
        <v>#N/A</v>
      </c>
      <c r="C2228" s="7" t="e">
        <f ca="1">OFFSET(STATIC!$B$6,MATCH('Data Manipulation'!$A2228,STATIC!$A$6:$A$2307, 0)-1,3*(COLUMN()-COLUMN($B$16)))</f>
        <v>#N/A</v>
      </c>
      <c r="D2228" s="7" t="e">
        <f ca="1">OFFSET(STATIC!$B$6,MATCH('Data Manipulation'!$A2228,STATIC!$A$6:$A$2307, 0)-1,3*(COLUMN()-COLUMN($B$16)))</f>
        <v>#N/A</v>
      </c>
      <c r="E2228" s="7" t="e">
        <f ca="1">OFFSET(STATIC!$B$6,MATCH('Data Manipulation'!$A2228,STATIC!$A$6:$A$2307, 0)-1,3*(COLUMN()-COLUMN($B$16)))*$J2228</f>
        <v>#N/A</v>
      </c>
      <c r="F2228" s="7" t="e">
        <f ca="1">OFFSET(STATIC!$B$6,MATCH('Data Manipulation'!$A2228,STATIC!$A$6:$A$2307, 0)-1,3*(COLUMN()-COLUMN($B$16)))</f>
        <v>#N/A</v>
      </c>
      <c r="G2228" s="7" t="e">
        <f ca="1">OFFSET(STATIC!$B$6,MATCH('Data Manipulation'!$A2228,STATIC!$A$6:$A$2307, 0)-1,3*(COLUMN()-COLUMN($B$16)))</f>
        <v>#N/A</v>
      </c>
      <c r="H2228" s="7" t="e">
        <f ca="1">OFFSET(STATIC!$B$6,MATCH('Data Manipulation'!$A2228,STATIC!$A$6:$A$2307, 0)-1,3*(COLUMN()-COLUMN($B$16)))</f>
        <v>#N/A</v>
      </c>
      <c r="I2228" s="7" t="e">
        <f ca="1">OFFSET(STATIC!$B$6,MATCH('Data Manipulation'!$A2228,STATIC!$A$6:$A$2307, 0)-1,3*(COLUMN()-COLUMN($B$16)))</f>
        <v>#N/A</v>
      </c>
      <c r="J2228" s="7" t="e">
        <f ca="1">OFFSET(STATIC!$B$6,MATCH('Data Manipulation'!$A2228,STATIC!$A$6:$A$2307, 0)-1,3*(COLUMN()-COLUMN($B$16)))</f>
        <v>#N/A</v>
      </c>
      <c r="K2228" s="7" t="e">
        <f ca="1">OFFSET(STATIC!$B$6,MATCH('Data Manipulation'!$A2228,STATIC!$A$6:$A$2307, 0)-1,3*(COLUMN()-COLUMN($B$16)))</f>
        <v>#N/A</v>
      </c>
      <c r="L2228" s="7" t="e">
        <f ca="1">OFFSET(STATIC!$B$6,MATCH('Data Manipulation'!$A2228,STATIC!$A$6:$A$2307, 0)-1,3*(COLUMN()-COLUMN($B$16)))</f>
        <v>#N/A</v>
      </c>
      <c r="M2228" s="7" t="e">
        <f ca="1">OFFSET(STATIC!$B$6,MATCH('Data Manipulation'!$A2228,STATIC!$A$6:$A$2307, 0)-1,3*(COLUMN()-COLUMN($B$16)))</f>
        <v>#N/A</v>
      </c>
      <c r="N2228" s="7" t="e">
        <f ca="1">OFFSET(STATIC!$B$6,MATCH('Data Manipulation'!$A2228,STATIC!$A$6:$A$2307, 0)-1,3*(COLUMN()-COLUMN($B$16)))*$J2228</f>
        <v>#N/A</v>
      </c>
      <c r="O2228" s="7" t="e">
        <f ca="1">OFFSET(STATIC!$B$6,MATCH('Data Manipulation'!$A2228,STATIC!$A$6:$A$2307, 0)-1,3*(COLUMN()-COLUMN($B$16)))</f>
        <v>#N/A</v>
      </c>
      <c r="P2228" s="7" t="e">
        <f ca="1">OFFSET(STATIC!$B$6,MATCH('Data Manipulation'!$A2228,STATIC!$A$6:$A$2307, 0)-1,3*(COLUMN()-COLUMN($B$16)))*$J2228</f>
        <v>#N/A</v>
      </c>
      <c r="Q2228" s="7" t="e">
        <f ca="1">OFFSET(STATIC!$B$6,MATCH('Data Manipulation'!$A2228,STATIC!$A$6:$A$2307, 0)-1,3*(COLUMN()-COLUMN($B$16)))</f>
        <v>#N/A</v>
      </c>
      <c r="R2228" s="7" t="e">
        <f ca="1">OFFSET(STATIC!$B$6,MATCH('Data Manipulation'!$A2228,STATIC!$A$6:$A$2307, 0)-1,3*(COLUMN()-COLUMN($B$16)))</f>
        <v>#N/A</v>
      </c>
      <c r="U2228" s="14" t="e">
        <f t="shared" ca="1" si="599"/>
        <v>#N/A</v>
      </c>
      <c r="V2228" s="14" t="e">
        <f t="shared" ca="1" si="600"/>
        <v>#N/A</v>
      </c>
      <c r="W2228" s="14" t="e">
        <f t="shared" ca="1" si="601"/>
        <v>#N/A</v>
      </c>
      <c r="X2228" s="14" t="e">
        <f t="shared" ca="1" si="602"/>
        <v>#N/A</v>
      </c>
      <c r="Y2228" s="14" t="e">
        <f t="shared" ca="1" si="603"/>
        <v>#N/A</v>
      </c>
      <c r="Z2228" s="14" t="e">
        <f t="shared" ca="1" si="604"/>
        <v>#N/A</v>
      </c>
      <c r="AA2228" s="14" t="e">
        <f t="shared" ca="1" si="605"/>
        <v>#N/A</v>
      </c>
      <c r="AB2228" s="14" t="e">
        <f t="shared" ca="1" si="606"/>
        <v>#N/A</v>
      </c>
      <c r="AC2228" s="14" t="e">
        <f t="shared" ca="1" si="607"/>
        <v>#N/A</v>
      </c>
      <c r="AD2228" s="14" t="e">
        <f t="shared" ca="1" si="608"/>
        <v>#N/A</v>
      </c>
      <c r="AE2228" s="14" t="e">
        <f t="shared" ca="1" si="609"/>
        <v>#N/A</v>
      </c>
      <c r="AF2228" s="14" t="e">
        <f t="shared" ca="1" si="610"/>
        <v>#N/A</v>
      </c>
      <c r="AG2228" s="14" t="e">
        <f t="shared" ca="1" si="611"/>
        <v>#N/A</v>
      </c>
      <c r="AH2228" s="14" t="e">
        <f t="shared" ca="1" si="612"/>
        <v>#N/A</v>
      </c>
      <c r="AI2228" s="14" t="e">
        <f t="shared" ca="1" si="613"/>
        <v>#N/A</v>
      </c>
      <c r="AJ2228" s="14" t="e">
        <f t="shared" ca="1" si="614"/>
        <v>#N/A</v>
      </c>
      <c r="AK2228" s="14" t="e">
        <f t="shared" ca="1" si="615"/>
        <v>#N/A</v>
      </c>
    </row>
    <row r="2229" spans="1:37" x14ac:dyDescent="0.2">
      <c r="A2229" s="13" t="b">
        <f ca="1">IF(OFFSET(STATIC!$A$6,MATCH($A$16, STATIC!$A$6:$A$2307,0)+ROW()-ROW($A$16),0)&gt;$A$12, OFFSET(STATIC!$A$6,MATCH($A$16, STATIC!$A$6:$A$2307,0)+ROW()-ROW($A$16),0), FALSE)</f>
        <v>0</v>
      </c>
      <c r="B2229" s="7" t="e">
        <f ca="1">OFFSET(STATIC!$B$6,MATCH('Data Manipulation'!$A2229,STATIC!$A$6:$A$2307, 0)-1,3*(COLUMN()-COLUMN($B$16)))</f>
        <v>#N/A</v>
      </c>
      <c r="C2229" s="7" t="e">
        <f ca="1">OFFSET(STATIC!$B$6,MATCH('Data Manipulation'!$A2229,STATIC!$A$6:$A$2307, 0)-1,3*(COLUMN()-COLUMN($B$16)))</f>
        <v>#N/A</v>
      </c>
      <c r="D2229" s="7" t="e">
        <f ca="1">OFFSET(STATIC!$B$6,MATCH('Data Manipulation'!$A2229,STATIC!$A$6:$A$2307, 0)-1,3*(COLUMN()-COLUMN($B$16)))</f>
        <v>#N/A</v>
      </c>
      <c r="E2229" s="7" t="e">
        <f ca="1">OFFSET(STATIC!$B$6,MATCH('Data Manipulation'!$A2229,STATIC!$A$6:$A$2307, 0)-1,3*(COLUMN()-COLUMN($B$16)))*$J2229</f>
        <v>#N/A</v>
      </c>
      <c r="F2229" s="7" t="e">
        <f ca="1">OFFSET(STATIC!$B$6,MATCH('Data Manipulation'!$A2229,STATIC!$A$6:$A$2307, 0)-1,3*(COLUMN()-COLUMN($B$16)))</f>
        <v>#N/A</v>
      </c>
      <c r="G2229" s="7" t="e">
        <f ca="1">OFFSET(STATIC!$B$6,MATCH('Data Manipulation'!$A2229,STATIC!$A$6:$A$2307, 0)-1,3*(COLUMN()-COLUMN($B$16)))</f>
        <v>#N/A</v>
      </c>
      <c r="H2229" s="7" t="e">
        <f ca="1">OFFSET(STATIC!$B$6,MATCH('Data Manipulation'!$A2229,STATIC!$A$6:$A$2307, 0)-1,3*(COLUMN()-COLUMN($B$16)))</f>
        <v>#N/A</v>
      </c>
      <c r="I2229" s="7" t="e">
        <f ca="1">OFFSET(STATIC!$B$6,MATCH('Data Manipulation'!$A2229,STATIC!$A$6:$A$2307, 0)-1,3*(COLUMN()-COLUMN($B$16)))</f>
        <v>#N/A</v>
      </c>
      <c r="J2229" s="7" t="e">
        <f ca="1">OFFSET(STATIC!$B$6,MATCH('Data Manipulation'!$A2229,STATIC!$A$6:$A$2307, 0)-1,3*(COLUMN()-COLUMN($B$16)))</f>
        <v>#N/A</v>
      </c>
      <c r="K2229" s="7" t="e">
        <f ca="1">OFFSET(STATIC!$B$6,MATCH('Data Manipulation'!$A2229,STATIC!$A$6:$A$2307, 0)-1,3*(COLUMN()-COLUMN($B$16)))</f>
        <v>#N/A</v>
      </c>
      <c r="L2229" s="7" t="e">
        <f ca="1">OFFSET(STATIC!$B$6,MATCH('Data Manipulation'!$A2229,STATIC!$A$6:$A$2307, 0)-1,3*(COLUMN()-COLUMN($B$16)))</f>
        <v>#N/A</v>
      </c>
      <c r="M2229" s="7" t="e">
        <f ca="1">OFFSET(STATIC!$B$6,MATCH('Data Manipulation'!$A2229,STATIC!$A$6:$A$2307, 0)-1,3*(COLUMN()-COLUMN($B$16)))</f>
        <v>#N/A</v>
      </c>
      <c r="N2229" s="7" t="e">
        <f ca="1">OFFSET(STATIC!$B$6,MATCH('Data Manipulation'!$A2229,STATIC!$A$6:$A$2307, 0)-1,3*(COLUMN()-COLUMN($B$16)))*$J2229</f>
        <v>#N/A</v>
      </c>
      <c r="O2229" s="7" t="e">
        <f ca="1">OFFSET(STATIC!$B$6,MATCH('Data Manipulation'!$A2229,STATIC!$A$6:$A$2307, 0)-1,3*(COLUMN()-COLUMN($B$16)))</f>
        <v>#N/A</v>
      </c>
      <c r="P2229" s="7" t="e">
        <f ca="1">OFFSET(STATIC!$B$6,MATCH('Data Manipulation'!$A2229,STATIC!$A$6:$A$2307, 0)-1,3*(COLUMN()-COLUMN($B$16)))*$J2229</f>
        <v>#N/A</v>
      </c>
      <c r="Q2229" s="7" t="e">
        <f ca="1">OFFSET(STATIC!$B$6,MATCH('Data Manipulation'!$A2229,STATIC!$A$6:$A$2307, 0)-1,3*(COLUMN()-COLUMN($B$16)))</f>
        <v>#N/A</v>
      </c>
      <c r="R2229" s="7" t="e">
        <f ca="1">OFFSET(STATIC!$B$6,MATCH('Data Manipulation'!$A2229,STATIC!$A$6:$A$2307, 0)-1,3*(COLUMN()-COLUMN($B$16)))</f>
        <v>#N/A</v>
      </c>
      <c r="U2229" s="14" t="e">
        <f t="shared" ca="1" si="599"/>
        <v>#N/A</v>
      </c>
      <c r="V2229" s="14" t="e">
        <f t="shared" ca="1" si="600"/>
        <v>#N/A</v>
      </c>
      <c r="W2229" s="14" t="e">
        <f t="shared" ca="1" si="601"/>
        <v>#N/A</v>
      </c>
      <c r="X2229" s="14" t="e">
        <f t="shared" ca="1" si="602"/>
        <v>#N/A</v>
      </c>
      <c r="Y2229" s="14" t="e">
        <f t="shared" ca="1" si="603"/>
        <v>#N/A</v>
      </c>
      <c r="Z2229" s="14" t="e">
        <f t="shared" ca="1" si="604"/>
        <v>#N/A</v>
      </c>
      <c r="AA2229" s="14" t="e">
        <f t="shared" ca="1" si="605"/>
        <v>#N/A</v>
      </c>
      <c r="AB2229" s="14" t="e">
        <f t="shared" ca="1" si="606"/>
        <v>#N/A</v>
      </c>
      <c r="AC2229" s="14" t="e">
        <f t="shared" ca="1" si="607"/>
        <v>#N/A</v>
      </c>
      <c r="AD2229" s="14" t="e">
        <f t="shared" ca="1" si="608"/>
        <v>#N/A</v>
      </c>
      <c r="AE2229" s="14" t="e">
        <f t="shared" ca="1" si="609"/>
        <v>#N/A</v>
      </c>
      <c r="AF2229" s="14" t="e">
        <f t="shared" ca="1" si="610"/>
        <v>#N/A</v>
      </c>
      <c r="AG2229" s="14" t="e">
        <f t="shared" ca="1" si="611"/>
        <v>#N/A</v>
      </c>
      <c r="AH2229" s="14" t="e">
        <f t="shared" ca="1" si="612"/>
        <v>#N/A</v>
      </c>
      <c r="AI2229" s="14" t="e">
        <f t="shared" ca="1" si="613"/>
        <v>#N/A</v>
      </c>
      <c r="AJ2229" s="14" t="e">
        <f t="shared" ca="1" si="614"/>
        <v>#N/A</v>
      </c>
      <c r="AK2229" s="14" t="e">
        <f t="shared" ca="1" si="615"/>
        <v>#N/A</v>
      </c>
    </row>
    <row r="2230" spans="1:37" x14ac:dyDescent="0.2">
      <c r="A2230" s="13" t="b">
        <f ca="1">IF(OFFSET(STATIC!$A$6,MATCH($A$16, STATIC!$A$6:$A$2307,0)+ROW()-ROW($A$16),0)&gt;$A$12, OFFSET(STATIC!$A$6,MATCH($A$16, STATIC!$A$6:$A$2307,0)+ROW()-ROW($A$16),0), FALSE)</f>
        <v>0</v>
      </c>
      <c r="B2230" s="7" t="e">
        <f ca="1">OFFSET(STATIC!$B$6,MATCH('Data Manipulation'!$A2230,STATIC!$A$6:$A$2307, 0)-1,3*(COLUMN()-COLUMN($B$16)))</f>
        <v>#N/A</v>
      </c>
      <c r="C2230" s="7" t="e">
        <f ca="1">OFFSET(STATIC!$B$6,MATCH('Data Manipulation'!$A2230,STATIC!$A$6:$A$2307, 0)-1,3*(COLUMN()-COLUMN($B$16)))</f>
        <v>#N/A</v>
      </c>
      <c r="D2230" s="7" t="e">
        <f ca="1">OFFSET(STATIC!$B$6,MATCH('Data Manipulation'!$A2230,STATIC!$A$6:$A$2307, 0)-1,3*(COLUMN()-COLUMN($B$16)))</f>
        <v>#N/A</v>
      </c>
      <c r="E2230" s="7" t="e">
        <f ca="1">OFFSET(STATIC!$B$6,MATCH('Data Manipulation'!$A2230,STATIC!$A$6:$A$2307, 0)-1,3*(COLUMN()-COLUMN($B$16)))*$J2230</f>
        <v>#N/A</v>
      </c>
      <c r="F2230" s="7" t="e">
        <f ca="1">OFFSET(STATIC!$B$6,MATCH('Data Manipulation'!$A2230,STATIC!$A$6:$A$2307, 0)-1,3*(COLUMN()-COLUMN($B$16)))</f>
        <v>#N/A</v>
      </c>
      <c r="G2230" s="7" t="e">
        <f ca="1">OFFSET(STATIC!$B$6,MATCH('Data Manipulation'!$A2230,STATIC!$A$6:$A$2307, 0)-1,3*(COLUMN()-COLUMN($B$16)))</f>
        <v>#N/A</v>
      </c>
      <c r="H2230" s="7" t="e">
        <f ca="1">OFFSET(STATIC!$B$6,MATCH('Data Manipulation'!$A2230,STATIC!$A$6:$A$2307, 0)-1,3*(COLUMN()-COLUMN($B$16)))</f>
        <v>#N/A</v>
      </c>
      <c r="I2230" s="7" t="e">
        <f ca="1">OFFSET(STATIC!$B$6,MATCH('Data Manipulation'!$A2230,STATIC!$A$6:$A$2307, 0)-1,3*(COLUMN()-COLUMN($B$16)))</f>
        <v>#N/A</v>
      </c>
      <c r="J2230" s="7" t="e">
        <f ca="1">OFFSET(STATIC!$B$6,MATCH('Data Manipulation'!$A2230,STATIC!$A$6:$A$2307, 0)-1,3*(COLUMN()-COLUMN($B$16)))</f>
        <v>#N/A</v>
      </c>
      <c r="K2230" s="7" t="e">
        <f ca="1">OFFSET(STATIC!$B$6,MATCH('Data Manipulation'!$A2230,STATIC!$A$6:$A$2307, 0)-1,3*(COLUMN()-COLUMN($B$16)))</f>
        <v>#N/A</v>
      </c>
      <c r="L2230" s="7" t="e">
        <f ca="1">OFFSET(STATIC!$B$6,MATCH('Data Manipulation'!$A2230,STATIC!$A$6:$A$2307, 0)-1,3*(COLUMN()-COLUMN($B$16)))</f>
        <v>#N/A</v>
      </c>
      <c r="M2230" s="7" t="e">
        <f ca="1">OFFSET(STATIC!$B$6,MATCH('Data Manipulation'!$A2230,STATIC!$A$6:$A$2307, 0)-1,3*(COLUMN()-COLUMN($B$16)))</f>
        <v>#N/A</v>
      </c>
      <c r="N2230" s="7" t="e">
        <f ca="1">OFFSET(STATIC!$B$6,MATCH('Data Manipulation'!$A2230,STATIC!$A$6:$A$2307, 0)-1,3*(COLUMN()-COLUMN($B$16)))*$J2230</f>
        <v>#N/A</v>
      </c>
      <c r="O2230" s="7" t="e">
        <f ca="1">OFFSET(STATIC!$B$6,MATCH('Data Manipulation'!$A2230,STATIC!$A$6:$A$2307, 0)-1,3*(COLUMN()-COLUMN($B$16)))</f>
        <v>#N/A</v>
      </c>
      <c r="P2230" s="7" t="e">
        <f ca="1">OFFSET(STATIC!$B$6,MATCH('Data Manipulation'!$A2230,STATIC!$A$6:$A$2307, 0)-1,3*(COLUMN()-COLUMN($B$16)))*$J2230</f>
        <v>#N/A</v>
      </c>
      <c r="Q2230" s="7" t="e">
        <f ca="1">OFFSET(STATIC!$B$6,MATCH('Data Manipulation'!$A2230,STATIC!$A$6:$A$2307, 0)-1,3*(COLUMN()-COLUMN($B$16)))</f>
        <v>#N/A</v>
      </c>
      <c r="R2230" s="7" t="e">
        <f ca="1">OFFSET(STATIC!$B$6,MATCH('Data Manipulation'!$A2230,STATIC!$A$6:$A$2307, 0)-1,3*(COLUMN()-COLUMN($B$16)))</f>
        <v>#N/A</v>
      </c>
      <c r="U2230" s="14" t="e">
        <f t="shared" ca="1" si="599"/>
        <v>#N/A</v>
      </c>
      <c r="V2230" s="14" t="e">
        <f t="shared" ca="1" si="600"/>
        <v>#N/A</v>
      </c>
      <c r="W2230" s="14" t="e">
        <f t="shared" ca="1" si="601"/>
        <v>#N/A</v>
      </c>
      <c r="X2230" s="14" t="e">
        <f t="shared" ca="1" si="602"/>
        <v>#N/A</v>
      </c>
      <c r="Y2230" s="14" t="e">
        <f t="shared" ca="1" si="603"/>
        <v>#N/A</v>
      </c>
      <c r="Z2230" s="14" t="e">
        <f t="shared" ca="1" si="604"/>
        <v>#N/A</v>
      </c>
      <c r="AA2230" s="14" t="e">
        <f t="shared" ca="1" si="605"/>
        <v>#N/A</v>
      </c>
      <c r="AB2230" s="14" t="e">
        <f t="shared" ca="1" si="606"/>
        <v>#N/A</v>
      </c>
      <c r="AC2230" s="14" t="e">
        <f t="shared" ca="1" si="607"/>
        <v>#N/A</v>
      </c>
      <c r="AD2230" s="14" t="e">
        <f t="shared" ca="1" si="608"/>
        <v>#N/A</v>
      </c>
      <c r="AE2230" s="14" t="e">
        <f t="shared" ca="1" si="609"/>
        <v>#N/A</v>
      </c>
      <c r="AF2230" s="14" t="e">
        <f t="shared" ca="1" si="610"/>
        <v>#N/A</v>
      </c>
      <c r="AG2230" s="14" t="e">
        <f t="shared" ca="1" si="611"/>
        <v>#N/A</v>
      </c>
      <c r="AH2230" s="14" t="e">
        <f t="shared" ca="1" si="612"/>
        <v>#N/A</v>
      </c>
      <c r="AI2230" s="14" t="e">
        <f t="shared" ca="1" si="613"/>
        <v>#N/A</v>
      </c>
      <c r="AJ2230" s="14" t="e">
        <f t="shared" ca="1" si="614"/>
        <v>#N/A</v>
      </c>
      <c r="AK2230" s="14" t="e">
        <f t="shared" ca="1" si="615"/>
        <v>#N/A</v>
      </c>
    </row>
    <row r="2231" spans="1:37" x14ac:dyDescent="0.2">
      <c r="A2231" s="13" t="b">
        <f ca="1">IF(OFFSET(STATIC!$A$6,MATCH($A$16, STATIC!$A$6:$A$2307,0)+ROW()-ROW($A$16),0)&gt;$A$12, OFFSET(STATIC!$A$6,MATCH($A$16, STATIC!$A$6:$A$2307,0)+ROW()-ROW($A$16),0), FALSE)</f>
        <v>0</v>
      </c>
      <c r="B2231" s="7" t="e">
        <f ca="1">OFFSET(STATIC!$B$6,MATCH('Data Manipulation'!$A2231,STATIC!$A$6:$A$2307, 0)-1,3*(COLUMN()-COLUMN($B$16)))</f>
        <v>#N/A</v>
      </c>
      <c r="C2231" s="7" t="e">
        <f ca="1">OFFSET(STATIC!$B$6,MATCH('Data Manipulation'!$A2231,STATIC!$A$6:$A$2307, 0)-1,3*(COLUMN()-COLUMN($B$16)))</f>
        <v>#N/A</v>
      </c>
      <c r="D2231" s="7" t="e">
        <f ca="1">OFFSET(STATIC!$B$6,MATCH('Data Manipulation'!$A2231,STATIC!$A$6:$A$2307, 0)-1,3*(COLUMN()-COLUMN($B$16)))</f>
        <v>#N/A</v>
      </c>
      <c r="E2231" s="7" t="e">
        <f ca="1">OFFSET(STATIC!$B$6,MATCH('Data Manipulation'!$A2231,STATIC!$A$6:$A$2307, 0)-1,3*(COLUMN()-COLUMN($B$16)))*$J2231</f>
        <v>#N/A</v>
      </c>
      <c r="F2231" s="7" t="e">
        <f ca="1">OFFSET(STATIC!$B$6,MATCH('Data Manipulation'!$A2231,STATIC!$A$6:$A$2307, 0)-1,3*(COLUMN()-COLUMN($B$16)))</f>
        <v>#N/A</v>
      </c>
      <c r="G2231" s="7" t="e">
        <f ca="1">OFFSET(STATIC!$B$6,MATCH('Data Manipulation'!$A2231,STATIC!$A$6:$A$2307, 0)-1,3*(COLUMN()-COLUMN($B$16)))</f>
        <v>#N/A</v>
      </c>
      <c r="H2231" s="7" t="e">
        <f ca="1">OFFSET(STATIC!$B$6,MATCH('Data Manipulation'!$A2231,STATIC!$A$6:$A$2307, 0)-1,3*(COLUMN()-COLUMN($B$16)))</f>
        <v>#N/A</v>
      </c>
      <c r="I2231" s="7" t="e">
        <f ca="1">OFFSET(STATIC!$B$6,MATCH('Data Manipulation'!$A2231,STATIC!$A$6:$A$2307, 0)-1,3*(COLUMN()-COLUMN($B$16)))</f>
        <v>#N/A</v>
      </c>
      <c r="J2231" s="7" t="e">
        <f ca="1">OFFSET(STATIC!$B$6,MATCH('Data Manipulation'!$A2231,STATIC!$A$6:$A$2307, 0)-1,3*(COLUMN()-COLUMN($B$16)))</f>
        <v>#N/A</v>
      </c>
      <c r="K2231" s="7" t="e">
        <f ca="1">OFFSET(STATIC!$B$6,MATCH('Data Manipulation'!$A2231,STATIC!$A$6:$A$2307, 0)-1,3*(COLUMN()-COLUMN($B$16)))</f>
        <v>#N/A</v>
      </c>
      <c r="L2231" s="7" t="e">
        <f ca="1">OFFSET(STATIC!$B$6,MATCH('Data Manipulation'!$A2231,STATIC!$A$6:$A$2307, 0)-1,3*(COLUMN()-COLUMN($B$16)))</f>
        <v>#N/A</v>
      </c>
      <c r="M2231" s="7" t="e">
        <f ca="1">OFFSET(STATIC!$B$6,MATCH('Data Manipulation'!$A2231,STATIC!$A$6:$A$2307, 0)-1,3*(COLUMN()-COLUMN($B$16)))</f>
        <v>#N/A</v>
      </c>
      <c r="N2231" s="7" t="e">
        <f ca="1">OFFSET(STATIC!$B$6,MATCH('Data Manipulation'!$A2231,STATIC!$A$6:$A$2307, 0)-1,3*(COLUMN()-COLUMN($B$16)))*$J2231</f>
        <v>#N/A</v>
      </c>
      <c r="O2231" s="7" t="e">
        <f ca="1">OFFSET(STATIC!$B$6,MATCH('Data Manipulation'!$A2231,STATIC!$A$6:$A$2307, 0)-1,3*(COLUMN()-COLUMN($B$16)))</f>
        <v>#N/A</v>
      </c>
      <c r="P2231" s="7" t="e">
        <f ca="1">OFFSET(STATIC!$B$6,MATCH('Data Manipulation'!$A2231,STATIC!$A$6:$A$2307, 0)-1,3*(COLUMN()-COLUMN($B$16)))*$J2231</f>
        <v>#N/A</v>
      </c>
      <c r="Q2231" s="7" t="e">
        <f ca="1">OFFSET(STATIC!$B$6,MATCH('Data Manipulation'!$A2231,STATIC!$A$6:$A$2307, 0)-1,3*(COLUMN()-COLUMN($B$16)))</f>
        <v>#N/A</v>
      </c>
      <c r="R2231" s="7" t="e">
        <f ca="1">OFFSET(STATIC!$B$6,MATCH('Data Manipulation'!$A2231,STATIC!$A$6:$A$2307, 0)-1,3*(COLUMN()-COLUMN($B$16)))</f>
        <v>#N/A</v>
      </c>
      <c r="U2231" s="14" t="e">
        <f t="shared" ca="1" si="599"/>
        <v>#N/A</v>
      </c>
      <c r="V2231" s="14" t="e">
        <f t="shared" ca="1" si="600"/>
        <v>#N/A</v>
      </c>
      <c r="W2231" s="14" t="e">
        <f t="shared" ca="1" si="601"/>
        <v>#N/A</v>
      </c>
      <c r="X2231" s="14" t="e">
        <f t="shared" ca="1" si="602"/>
        <v>#N/A</v>
      </c>
      <c r="Y2231" s="14" t="e">
        <f t="shared" ca="1" si="603"/>
        <v>#N/A</v>
      </c>
      <c r="Z2231" s="14" t="e">
        <f t="shared" ca="1" si="604"/>
        <v>#N/A</v>
      </c>
      <c r="AA2231" s="14" t="e">
        <f t="shared" ca="1" si="605"/>
        <v>#N/A</v>
      </c>
      <c r="AB2231" s="14" t="e">
        <f t="shared" ca="1" si="606"/>
        <v>#N/A</v>
      </c>
      <c r="AC2231" s="14" t="e">
        <f t="shared" ca="1" si="607"/>
        <v>#N/A</v>
      </c>
      <c r="AD2231" s="14" t="e">
        <f t="shared" ca="1" si="608"/>
        <v>#N/A</v>
      </c>
      <c r="AE2231" s="14" t="e">
        <f t="shared" ca="1" si="609"/>
        <v>#N/A</v>
      </c>
      <c r="AF2231" s="14" t="e">
        <f t="shared" ca="1" si="610"/>
        <v>#N/A</v>
      </c>
      <c r="AG2231" s="14" t="e">
        <f t="shared" ca="1" si="611"/>
        <v>#N/A</v>
      </c>
      <c r="AH2231" s="14" t="e">
        <f t="shared" ca="1" si="612"/>
        <v>#N/A</v>
      </c>
      <c r="AI2231" s="14" t="e">
        <f t="shared" ca="1" si="613"/>
        <v>#N/A</v>
      </c>
      <c r="AJ2231" s="14" t="e">
        <f t="shared" ca="1" si="614"/>
        <v>#N/A</v>
      </c>
      <c r="AK2231" s="14" t="e">
        <f t="shared" ca="1" si="615"/>
        <v>#N/A</v>
      </c>
    </row>
    <row r="2232" spans="1:37" x14ac:dyDescent="0.2">
      <c r="A2232" s="13" t="b">
        <f ca="1">IF(OFFSET(STATIC!$A$6,MATCH($A$16, STATIC!$A$6:$A$2307,0)+ROW()-ROW($A$16),0)&gt;$A$12, OFFSET(STATIC!$A$6,MATCH($A$16, STATIC!$A$6:$A$2307,0)+ROW()-ROW($A$16),0), FALSE)</f>
        <v>0</v>
      </c>
      <c r="B2232" s="7" t="e">
        <f ca="1">OFFSET(STATIC!$B$6,MATCH('Data Manipulation'!$A2232,STATIC!$A$6:$A$2307, 0)-1,3*(COLUMN()-COLUMN($B$16)))</f>
        <v>#N/A</v>
      </c>
      <c r="C2232" s="7" t="e">
        <f ca="1">OFFSET(STATIC!$B$6,MATCH('Data Manipulation'!$A2232,STATIC!$A$6:$A$2307, 0)-1,3*(COLUMN()-COLUMN($B$16)))</f>
        <v>#N/A</v>
      </c>
      <c r="D2232" s="7" t="e">
        <f ca="1">OFFSET(STATIC!$B$6,MATCH('Data Manipulation'!$A2232,STATIC!$A$6:$A$2307, 0)-1,3*(COLUMN()-COLUMN($B$16)))</f>
        <v>#N/A</v>
      </c>
      <c r="E2232" s="7" t="e">
        <f ca="1">OFFSET(STATIC!$B$6,MATCH('Data Manipulation'!$A2232,STATIC!$A$6:$A$2307, 0)-1,3*(COLUMN()-COLUMN($B$16)))*$J2232</f>
        <v>#N/A</v>
      </c>
      <c r="F2232" s="7" t="e">
        <f ca="1">OFFSET(STATIC!$B$6,MATCH('Data Manipulation'!$A2232,STATIC!$A$6:$A$2307, 0)-1,3*(COLUMN()-COLUMN($B$16)))</f>
        <v>#N/A</v>
      </c>
      <c r="G2232" s="7" t="e">
        <f ca="1">OFFSET(STATIC!$B$6,MATCH('Data Manipulation'!$A2232,STATIC!$A$6:$A$2307, 0)-1,3*(COLUMN()-COLUMN($B$16)))</f>
        <v>#N/A</v>
      </c>
      <c r="H2232" s="7" t="e">
        <f ca="1">OFFSET(STATIC!$B$6,MATCH('Data Manipulation'!$A2232,STATIC!$A$6:$A$2307, 0)-1,3*(COLUMN()-COLUMN($B$16)))</f>
        <v>#N/A</v>
      </c>
      <c r="I2232" s="7" t="e">
        <f ca="1">OFFSET(STATIC!$B$6,MATCH('Data Manipulation'!$A2232,STATIC!$A$6:$A$2307, 0)-1,3*(COLUMN()-COLUMN($B$16)))</f>
        <v>#N/A</v>
      </c>
      <c r="J2232" s="7" t="e">
        <f ca="1">OFFSET(STATIC!$B$6,MATCH('Data Manipulation'!$A2232,STATIC!$A$6:$A$2307, 0)-1,3*(COLUMN()-COLUMN($B$16)))</f>
        <v>#N/A</v>
      </c>
      <c r="K2232" s="7" t="e">
        <f ca="1">OFFSET(STATIC!$B$6,MATCH('Data Manipulation'!$A2232,STATIC!$A$6:$A$2307, 0)-1,3*(COLUMN()-COLUMN($B$16)))</f>
        <v>#N/A</v>
      </c>
      <c r="L2232" s="7" t="e">
        <f ca="1">OFFSET(STATIC!$B$6,MATCH('Data Manipulation'!$A2232,STATIC!$A$6:$A$2307, 0)-1,3*(COLUMN()-COLUMN($B$16)))</f>
        <v>#N/A</v>
      </c>
      <c r="M2232" s="7" t="e">
        <f ca="1">OFFSET(STATIC!$B$6,MATCH('Data Manipulation'!$A2232,STATIC!$A$6:$A$2307, 0)-1,3*(COLUMN()-COLUMN($B$16)))</f>
        <v>#N/A</v>
      </c>
      <c r="N2232" s="7" t="e">
        <f ca="1">OFFSET(STATIC!$B$6,MATCH('Data Manipulation'!$A2232,STATIC!$A$6:$A$2307, 0)-1,3*(COLUMN()-COLUMN($B$16)))*$J2232</f>
        <v>#N/A</v>
      </c>
      <c r="O2232" s="7" t="e">
        <f ca="1">OFFSET(STATIC!$B$6,MATCH('Data Manipulation'!$A2232,STATIC!$A$6:$A$2307, 0)-1,3*(COLUMN()-COLUMN($B$16)))</f>
        <v>#N/A</v>
      </c>
      <c r="P2232" s="7" t="e">
        <f ca="1">OFFSET(STATIC!$B$6,MATCH('Data Manipulation'!$A2232,STATIC!$A$6:$A$2307, 0)-1,3*(COLUMN()-COLUMN($B$16)))*$J2232</f>
        <v>#N/A</v>
      </c>
      <c r="Q2232" s="7" t="e">
        <f ca="1">OFFSET(STATIC!$B$6,MATCH('Data Manipulation'!$A2232,STATIC!$A$6:$A$2307, 0)-1,3*(COLUMN()-COLUMN($B$16)))</f>
        <v>#N/A</v>
      </c>
      <c r="R2232" s="7" t="e">
        <f ca="1">OFFSET(STATIC!$B$6,MATCH('Data Manipulation'!$A2232,STATIC!$A$6:$A$2307, 0)-1,3*(COLUMN()-COLUMN($B$16)))</f>
        <v>#N/A</v>
      </c>
      <c r="U2232" s="14" t="e">
        <f t="shared" ca="1" si="599"/>
        <v>#N/A</v>
      </c>
      <c r="V2232" s="14" t="e">
        <f t="shared" ca="1" si="600"/>
        <v>#N/A</v>
      </c>
      <c r="W2232" s="14" t="e">
        <f t="shared" ca="1" si="601"/>
        <v>#N/A</v>
      </c>
      <c r="X2232" s="14" t="e">
        <f t="shared" ca="1" si="602"/>
        <v>#N/A</v>
      </c>
      <c r="Y2232" s="14" t="e">
        <f t="shared" ca="1" si="603"/>
        <v>#N/A</v>
      </c>
      <c r="Z2232" s="14" t="e">
        <f t="shared" ca="1" si="604"/>
        <v>#N/A</v>
      </c>
      <c r="AA2232" s="14" t="e">
        <f t="shared" ca="1" si="605"/>
        <v>#N/A</v>
      </c>
      <c r="AB2232" s="14" t="e">
        <f t="shared" ca="1" si="606"/>
        <v>#N/A</v>
      </c>
      <c r="AC2232" s="14" t="e">
        <f t="shared" ca="1" si="607"/>
        <v>#N/A</v>
      </c>
      <c r="AD2232" s="14" t="e">
        <f t="shared" ca="1" si="608"/>
        <v>#N/A</v>
      </c>
      <c r="AE2232" s="14" t="e">
        <f t="shared" ca="1" si="609"/>
        <v>#N/A</v>
      </c>
      <c r="AF2232" s="14" t="e">
        <f t="shared" ca="1" si="610"/>
        <v>#N/A</v>
      </c>
      <c r="AG2232" s="14" t="e">
        <f t="shared" ca="1" si="611"/>
        <v>#N/A</v>
      </c>
      <c r="AH2232" s="14" t="e">
        <f t="shared" ca="1" si="612"/>
        <v>#N/A</v>
      </c>
      <c r="AI2232" s="14" t="e">
        <f t="shared" ca="1" si="613"/>
        <v>#N/A</v>
      </c>
      <c r="AJ2232" s="14" t="e">
        <f t="shared" ca="1" si="614"/>
        <v>#N/A</v>
      </c>
      <c r="AK2232" s="14" t="e">
        <f t="shared" ca="1" si="615"/>
        <v>#N/A</v>
      </c>
    </row>
    <row r="2233" spans="1:37" x14ac:dyDescent="0.2">
      <c r="A2233" s="13" t="b">
        <f ca="1">IF(OFFSET(STATIC!$A$6,MATCH($A$16, STATIC!$A$6:$A$2307,0)+ROW()-ROW($A$16),0)&gt;$A$12, OFFSET(STATIC!$A$6,MATCH($A$16, STATIC!$A$6:$A$2307,0)+ROW()-ROW($A$16),0), FALSE)</f>
        <v>0</v>
      </c>
      <c r="B2233" s="7" t="e">
        <f ca="1">OFFSET(STATIC!$B$6,MATCH('Data Manipulation'!$A2233,STATIC!$A$6:$A$2307, 0)-1,3*(COLUMN()-COLUMN($B$16)))</f>
        <v>#N/A</v>
      </c>
      <c r="C2233" s="7" t="e">
        <f ca="1">OFFSET(STATIC!$B$6,MATCH('Data Manipulation'!$A2233,STATIC!$A$6:$A$2307, 0)-1,3*(COLUMN()-COLUMN($B$16)))</f>
        <v>#N/A</v>
      </c>
      <c r="D2233" s="7" t="e">
        <f ca="1">OFFSET(STATIC!$B$6,MATCH('Data Manipulation'!$A2233,STATIC!$A$6:$A$2307, 0)-1,3*(COLUMN()-COLUMN($B$16)))</f>
        <v>#N/A</v>
      </c>
      <c r="E2233" s="7" t="e">
        <f ca="1">OFFSET(STATIC!$B$6,MATCH('Data Manipulation'!$A2233,STATIC!$A$6:$A$2307, 0)-1,3*(COLUMN()-COLUMN($B$16)))*$J2233</f>
        <v>#N/A</v>
      </c>
      <c r="F2233" s="7" t="e">
        <f ca="1">OFFSET(STATIC!$B$6,MATCH('Data Manipulation'!$A2233,STATIC!$A$6:$A$2307, 0)-1,3*(COLUMN()-COLUMN($B$16)))</f>
        <v>#N/A</v>
      </c>
      <c r="G2233" s="7" t="e">
        <f ca="1">OFFSET(STATIC!$B$6,MATCH('Data Manipulation'!$A2233,STATIC!$A$6:$A$2307, 0)-1,3*(COLUMN()-COLUMN($B$16)))</f>
        <v>#N/A</v>
      </c>
      <c r="H2233" s="7" t="e">
        <f ca="1">OFFSET(STATIC!$B$6,MATCH('Data Manipulation'!$A2233,STATIC!$A$6:$A$2307, 0)-1,3*(COLUMN()-COLUMN($B$16)))</f>
        <v>#N/A</v>
      </c>
      <c r="I2233" s="7" t="e">
        <f ca="1">OFFSET(STATIC!$B$6,MATCH('Data Manipulation'!$A2233,STATIC!$A$6:$A$2307, 0)-1,3*(COLUMN()-COLUMN($B$16)))</f>
        <v>#N/A</v>
      </c>
      <c r="J2233" s="7" t="e">
        <f ca="1">OFFSET(STATIC!$B$6,MATCH('Data Manipulation'!$A2233,STATIC!$A$6:$A$2307, 0)-1,3*(COLUMN()-COLUMN($B$16)))</f>
        <v>#N/A</v>
      </c>
      <c r="K2233" s="7" t="e">
        <f ca="1">OFFSET(STATIC!$B$6,MATCH('Data Manipulation'!$A2233,STATIC!$A$6:$A$2307, 0)-1,3*(COLUMN()-COLUMN($B$16)))</f>
        <v>#N/A</v>
      </c>
      <c r="L2233" s="7" t="e">
        <f ca="1">OFFSET(STATIC!$B$6,MATCH('Data Manipulation'!$A2233,STATIC!$A$6:$A$2307, 0)-1,3*(COLUMN()-COLUMN($B$16)))</f>
        <v>#N/A</v>
      </c>
      <c r="M2233" s="7" t="e">
        <f ca="1">OFFSET(STATIC!$B$6,MATCH('Data Manipulation'!$A2233,STATIC!$A$6:$A$2307, 0)-1,3*(COLUMN()-COLUMN($B$16)))</f>
        <v>#N/A</v>
      </c>
      <c r="N2233" s="7" t="e">
        <f ca="1">OFFSET(STATIC!$B$6,MATCH('Data Manipulation'!$A2233,STATIC!$A$6:$A$2307, 0)-1,3*(COLUMN()-COLUMN($B$16)))*$J2233</f>
        <v>#N/A</v>
      </c>
      <c r="O2233" s="7" t="e">
        <f ca="1">OFFSET(STATIC!$B$6,MATCH('Data Manipulation'!$A2233,STATIC!$A$6:$A$2307, 0)-1,3*(COLUMN()-COLUMN($B$16)))</f>
        <v>#N/A</v>
      </c>
      <c r="P2233" s="7" t="e">
        <f ca="1">OFFSET(STATIC!$B$6,MATCH('Data Manipulation'!$A2233,STATIC!$A$6:$A$2307, 0)-1,3*(COLUMN()-COLUMN($B$16)))*$J2233</f>
        <v>#N/A</v>
      </c>
      <c r="Q2233" s="7" t="e">
        <f ca="1">OFFSET(STATIC!$B$6,MATCH('Data Manipulation'!$A2233,STATIC!$A$6:$A$2307, 0)-1,3*(COLUMN()-COLUMN($B$16)))</f>
        <v>#N/A</v>
      </c>
      <c r="R2233" s="7" t="e">
        <f ca="1">OFFSET(STATIC!$B$6,MATCH('Data Manipulation'!$A2233,STATIC!$A$6:$A$2307, 0)-1,3*(COLUMN()-COLUMN($B$16)))</f>
        <v>#N/A</v>
      </c>
      <c r="U2233" s="14" t="e">
        <f t="shared" ca="1" si="599"/>
        <v>#N/A</v>
      </c>
      <c r="V2233" s="14" t="e">
        <f t="shared" ca="1" si="600"/>
        <v>#N/A</v>
      </c>
      <c r="W2233" s="14" t="e">
        <f t="shared" ca="1" si="601"/>
        <v>#N/A</v>
      </c>
      <c r="X2233" s="14" t="e">
        <f t="shared" ca="1" si="602"/>
        <v>#N/A</v>
      </c>
      <c r="Y2233" s="14" t="e">
        <f t="shared" ca="1" si="603"/>
        <v>#N/A</v>
      </c>
      <c r="Z2233" s="14" t="e">
        <f t="shared" ca="1" si="604"/>
        <v>#N/A</v>
      </c>
      <c r="AA2233" s="14" t="e">
        <f t="shared" ca="1" si="605"/>
        <v>#N/A</v>
      </c>
      <c r="AB2233" s="14" t="e">
        <f t="shared" ca="1" si="606"/>
        <v>#N/A</v>
      </c>
      <c r="AC2233" s="14" t="e">
        <f t="shared" ca="1" si="607"/>
        <v>#N/A</v>
      </c>
      <c r="AD2233" s="14" t="e">
        <f t="shared" ca="1" si="608"/>
        <v>#N/A</v>
      </c>
      <c r="AE2233" s="14" t="e">
        <f t="shared" ca="1" si="609"/>
        <v>#N/A</v>
      </c>
      <c r="AF2233" s="14" t="e">
        <f t="shared" ca="1" si="610"/>
        <v>#N/A</v>
      </c>
      <c r="AG2233" s="14" t="e">
        <f t="shared" ca="1" si="611"/>
        <v>#N/A</v>
      </c>
      <c r="AH2233" s="14" t="e">
        <f t="shared" ca="1" si="612"/>
        <v>#N/A</v>
      </c>
      <c r="AI2233" s="14" t="e">
        <f t="shared" ca="1" si="613"/>
        <v>#N/A</v>
      </c>
      <c r="AJ2233" s="14" t="e">
        <f t="shared" ca="1" si="614"/>
        <v>#N/A</v>
      </c>
      <c r="AK2233" s="14" t="e">
        <f t="shared" ca="1" si="615"/>
        <v>#N/A</v>
      </c>
    </row>
    <row r="2234" spans="1:37" x14ac:dyDescent="0.2">
      <c r="A2234" s="13" t="b">
        <f ca="1">IF(OFFSET(STATIC!$A$6,MATCH($A$16, STATIC!$A$6:$A$2307,0)+ROW()-ROW($A$16),0)&gt;$A$12, OFFSET(STATIC!$A$6,MATCH($A$16, STATIC!$A$6:$A$2307,0)+ROW()-ROW($A$16),0), FALSE)</f>
        <v>0</v>
      </c>
      <c r="B2234" s="7" t="e">
        <f ca="1">OFFSET(STATIC!$B$6,MATCH('Data Manipulation'!$A2234,STATIC!$A$6:$A$2307, 0)-1,3*(COLUMN()-COLUMN($B$16)))</f>
        <v>#N/A</v>
      </c>
      <c r="C2234" s="7" t="e">
        <f ca="1">OFFSET(STATIC!$B$6,MATCH('Data Manipulation'!$A2234,STATIC!$A$6:$A$2307, 0)-1,3*(COLUMN()-COLUMN($B$16)))</f>
        <v>#N/A</v>
      </c>
      <c r="D2234" s="7" t="e">
        <f ca="1">OFFSET(STATIC!$B$6,MATCH('Data Manipulation'!$A2234,STATIC!$A$6:$A$2307, 0)-1,3*(COLUMN()-COLUMN($B$16)))</f>
        <v>#N/A</v>
      </c>
      <c r="E2234" s="7" t="e">
        <f ca="1">OFFSET(STATIC!$B$6,MATCH('Data Manipulation'!$A2234,STATIC!$A$6:$A$2307, 0)-1,3*(COLUMN()-COLUMN($B$16)))*$J2234</f>
        <v>#N/A</v>
      </c>
      <c r="F2234" s="7" t="e">
        <f ca="1">OFFSET(STATIC!$B$6,MATCH('Data Manipulation'!$A2234,STATIC!$A$6:$A$2307, 0)-1,3*(COLUMN()-COLUMN($B$16)))</f>
        <v>#N/A</v>
      </c>
      <c r="G2234" s="7" t="e">
        <f ca="1">OFFSET(STATIC!$B$6,MATCH('Data Manipulation'!$A2234,STATIC!$A$6:$A$2307, 0)-1,3*(COLUMN()-COLUMN($B$16)))</f>
        <v>#N/A</v>
      </c>
      <c r="H2234" s="7" t="e">
        <f ca="1">OFFSET(STATIC!$B$6,MATCH('Data Manipulation'!$A2234,STATIC!$A$6:$A$2307, 0)-1,3*(COLUMN()-COLUMN($B$16)))</f>
        <v>#N/A</v>
      </c>
      <c r="I2234" s="7" t="e">
        <f ca="1">OFFSET(STATIC!$B$6,MATCH('Data Manipulation'!$A2234,STATIC!$A$6:$A$2307, 0)-1,3*(COLUMN()-COLUMN($B$16)))</f>
        <v>#N/A</v>
      </c>
      <c r="J2234" s="7" t="e">
        <f ca="1">OFFSET(STATIC!$B$6,MATCH('Data Manipulation'!$A2234,STATIC!$A$6:$A$2307, 0)-1,3*(COLUMN()-COLUMN($B$16)))</f>
        <v>#N/A</v>
      </c>
      <c r="K2234" s="7" t="e">
        <f ca="1">OFFSET(STATIC!$B$6,MATCH('Data Manipulation'!$A2234,STATIC!$A$6:$A$2307, 0)-1,3*(COLUMN()-COLUMN($B$16)))</f>
        <v>#N/A</v>
      </c>
      <c r="L2234" s="7" t="e">
        <f ca="1">OFFSET(STATIC!$B$6,MATCH('Data Manipulation'!$A2234,STATIC!$A$6:$A$2307, 0)-1,3*(COLUMN()-COLUMN($B$16)))</f>
        <v>#N/A</v>
      </c>
      <c r="M2234" s="7" t="e">
        <f ca="1">OFFSET(STATIC!$B$6,MATCH('Data Manipulation'!$A2234,STATIC!$A$6:$A$2307, 0)-1,3*(COLUMN()-COLUMN($B$16)))</f>
        <v>#N/A</v>
      </c>
      <c r="N2234" s="7" t="e">
        <f ca="1">OFFSET(STATIC!$B$6,MATCH('Data Manipulation'!$A2234,STATIC!$A$6:$A$2307, 0)-1,3*(COLUMN()-COLUMN($B$16)))*$J2234</f>
        <v>#N/A</v>
      </c>
      <c r="O2234" s="7" t="e">
        <f ca="1">OFFSET(STATIC!$B$6,MATCH('Data Manipulation'!$A2234,STATIC!$A$6:$A$2307, 0)-1,3*(COLUMN()-COLUMN($B$16)))</f>
        <v>#N/A</v>
      </c>
      <c r="P2234" s="7" t="e">
        <f ca="1">OFFSET(STATIC!$B$6,MATCH('Data Manipulation'!$A2234,STATIC!$A$6:$A$2307, 0)-1,3*(COLUMN()-COLUMN($B$16)))*$J2234</f>
        <v>#N/A</v>
      </c>
      <c r="Q2234" s="7" t="e">
        <f ca="1">OFFSET(STATIC!$B$6,MATCH('Data Manipulation'!$A2234,STATIC!$A$6:$A$2307, 0)-1,3*(COLUMN()-COLUMN($B$16)))</f>
        <v>#N/A</v>
      </c>
      <c r="R2234" s="7" t="e">
        <f ca="1">OFFSET(STATIC!$B$6,MATCH('Data Manipulation'!$A2234,STATIC!$A$6:$A$2307, 0)-1,3*(COLUMN()-COLUMN($B$16)))</f>
        <v>#N/A</v>
      </c>
      <c r="U2234" s="14" t="e">
        <f t="shared" ca="1" si="599"/>
        <v>#N/A</v>
      </c>
      <c r="V2234" s="14" t="e">
        <f t="shared" ca="1" si="600"/>
        <v>#N/A</v>
      </c>
      <c r="W2234" s="14" t="e">
        <f t="shared" ca="1" si="601"/>
        <v>#N/A</v>
      </c>
      <c r="X2234" s="14" t="e">
        <f t="shared" ca="1" si="602"/>
        <v>#N/A</v>
      </c>
      <c r="Y2234" s="14" t="e">
        <f t="shared" ca="1" si="603"/>
        <v>#N/A</v>
      </c>
      <c r="Z2234" s="14" t="e">
        <f t="shared" ca="1" si="604"/>
        <v>#N/A</v>
      </c>
      <c r="AA2234" s="14" t="e">
        <f t="shared" ca="1" si="605"/>
        <v>#N/A</v>
      </c>
      <c r="AB2234" s="14" t="e">
        <f t="shared" ca="1" si="606"/>
        <v>#N/A</v>
      </c>
      <c r="AC2234" s="14" t="e">
        <f t="shared" ca="1" si="607"/>
        <v>#N/A</v>
      </c>
      <c r="AD2234" s="14" t="e">
        <f t="shared" ca="1" si="608"/>
        <v>#N/A</v>
      </c>
      <c r="AE2234" s="14" t="e">
        <f t="shared" ca="1" si="609"/>
        <v>#N/A</v>
      </c>
      <c r="AF2234" s="14" t="e">
        <f t="shared" ca="1" si="610"/>
        <v>#N/A</v>
      </c>
      <c r="AG2234" s="14" t="e">
        <f t="shared" ca="1" si="611"/>
        <v>#N/A</v>
      </c>
      <c r="AH2234" s="14" t="e">
        <f t="shared" ca="1" si="612"/>
        <v>#N/A</v>
      </c>
      <c r="AI2234" s="14" t="e">
        <f t="shared" ca="1" si="613"/>
        <v>#N/A</v>
      </c>
      <c r="AJ2234" s="14" t="e">
        <f t="shared" ca="1" si="614"/>
        <v>#N/A</v>
      </c>
      <c r="AK2234" s="14" t="e">
        <f t="shared" ca="1" si="615"/>
        <v>#N/A</v>
      </c>
    </row>
    <row r="2235" spans="1:37" x14ac:dyDescent="0.2">
      <c r="A2235" s="13" t="b">
        <f ca="1">IF(OFFSET(STATIC!$A$6,MATCH($A$16, STATIC!$A$6:$A$2307,0)+ROW()-ROW($A$16),0)&gt;$A$12, OFFSET(STATIC!$A$6,MATCH($A$16, STATIC!$A$6:$A$2307,0)+ROW()-ROW($A$16),0), FALSE)</f>
        <v>0</v>
      </c>
      <c r="B2235" s="7" t="e">
        <f ca="1">OFFSET(STATIC!$B$6,MATCH('Data Manipulation'!$A2235,STATIC!$A$6:$A$2307, 0)-1,3*(COLUMN()-COLUMN($B$16)))</f>
        <v>#N/A</v>
      </c>
      <c r="C2235" s="7" t="e">
        <f ca="1">OFFSET(STATIC!$B$6,MATCH('Data Manipulation'!$A2235,STATIC!$A$6:$A$2307, 0)-1,3*(COLUMN()-COLUMN($B$16)))</f>
        <v>#N/A</v>
      </c>
      <c r="D2235" s="7" t="e">
        <f ca="1">OFFSET(STATIC!$B$6,MATCH('Data Manipulation'!$A2235,STATIC!$A$6:$A$2307, 0)-1,3*(COLUMN()-COLUMN($B$16)))</f>
        <v>#N/A</v>
      </c>
      <c r="E2235" s="7" t="e">
        <f ca="1">OFFSET(STATIC!$B$6,MATCH('Data Manipulation'!$A2235,STATIC!$A$6:$A$2307, 0)-1,3*(COLUMN()-COLUMN($B$16)))*$J2235</f>
        <v>#N/A</v>
      </c>
      <c r="F2235" s="7" t="e">
        <f ca="1">OFFSET(STATIC!$B$6,MATCH('Data Manipulation'!$A2235,STATIC!$A$6:$A$2307, 0)-1,3*(COLUMN()-COLUMN($B$16)))</f>
        <v>#N/A</v>
      </c>
      <c r="G2235" s="7" t="e">
        <f ca="1">OFFSET(STATIC!$B$6,MATCH('Data Manipulation'!$A2235,STATIC!$A$6:$A$2307, 0)-1,3*(COLUMN()-COLUMN($B$16)))</f>
        <v>#N/A</v>
      </c>
      <c r="H2235" s="7" t="e">
        <f ca="1">OFFSET(STATIC!$B$6,MATCH('Data Manipulation'!$A2235,STATIC!$A$6:$A$2307, 0)-1,3*(COLUMN()-COLUMN($B$16)))</f>
        <v>#N/A</v>
      </c>
      <c r="I2235" s="7" t="e">
        <f ca="1">OFFSET(STATIC!$B$6,MATCH('Data Manipulation'!$A2235,STATIC!$A$6:$A$2307, 0)-1,3*(COLUMN()-COLUMN($B$16)))</f>
        <v>#N/A</v>
      </c>
      <c r="J2235" s="7" t="e">
        <f ca="1">OFFSET(STATIC!$B$6,MATCH('Data Manipulation'!$A2235,STATIC!$A$6:$A$2307, 0)-1,3*(COLUMN()-COLUMN($B$16)))</f>
        <v>#N/A</v>
      </c>
      <c r="K2235" s="7" t="e">
        <f ca="1">OFFSET(STATIC!$B$6,MATCH('Data Manipulation'!$A2235,STATIC!$A$6:$A$2307, 0)-1,3*(COLUMN()-COLUMN($B$16)))</f>
        <v>#N/A</v>
      </c>
      <c r="L2235" s="7" t="e">
        <f ca="1">OFFSET(STATIC!$B$6,MATCH('Data Manipulation'!$A2235,STATIC!$A$6:$A$2307, 0)-1,3*(COLUMN()-COLUMN($B$16)))</f>
        <v>#N/A</v>
      </c>
      <c r="M2235" s="7" t="e">
        <f ca="1">OFFSET(STATIC!$B$6,MATCH('Data Manipulation'!$A2235,STATIC!$A$6:$A$2307, 0)-1,3*(COLUMN()-COLUMN($B$16)))</f>
        <v>#N/A</v>
      </c>
      <c r="N2235" s="7" t="e">
        <f ca="1">OFFSET(STATIC!$B$6,MATCH('Data Manipulation'!$A2235,STATIC!$A$6:$A$2307, 0)-1,3*(COLUMN()-COLUMN($B$16)))*$J2235</f>
        <v>#N/A</v>
      </c>
      <c r="O2235" s="7" t="e">
        <f ca="1">OFFSET(STATIC!$B$6,MATCH('Data Manipulation'!$A2235,STATIC!$A$6:$A$2307, 0)-1,3*(COLUMN()-COLUMN($B$16)))</f>
        <v>#N/A</v>
      </c>
      <c r="P2235" s="7" t="e">
        <f ca="1">OFFSET(STATIC!$B$6,MATCH('Data Manipulation'!$A2235,STATIC!$A$6:$A$2307, 0)-1,3*(COLUMN()-COLUMN($B$16)))*$J2235</f>
        <v>#N/A</v>
      </c>
      <c r="Q2235" s="7" t="e">
        <f ca="1">OFFSET(STATIC!$B$6,MATCH('Data Manipulation'!$A2235,STATIC!$A$6:$A$2307, 0)-1,3*(COLUMN()-COLUMN($B$16)))</f>
        <v>#N/A</v>
      </c>
      <c r="R2235" s="7" t="e">
        <f ca="1">OFFSET(STATIC!$B$6,MATCH('Data Manipulation'!$A2235,STATIC!$A$6:$A$2307, 0)-1,3*(COLUMN()-COLUMN($B$16)))</f>
        <v>#N/A</v>
      </c>
      <c r="U2235" s="14" t="e">
        <f t="shared" ca="1" si="599"/>
        <v>#N/A</v>
      </c>
      <c r="V2235" s="14" t="e">
        <f t="shared" ca="1" si="600"/>
        <v>#N/A</v>
      </c>
      <c r="W2235" s="14" t="e">
        <f t="shared" ca="1" si="601"/>
        <v>#N/A</v>
      </c>
      <c r="X2235" s="14" t="e">
        <f t="shared" ca="1" si="602"/>
        <v>#N/A</v>
      </c>
      <c r="Y2235" s="14" t="e">
        <f t="shared" ca="1" si="603"/>
        <v>#N/A</v>
      </c>
      <c r="Z2235" s="14" t="e">
        <f t="shared" ca="1" si="604"/>
        <v>#N/A</v>
      </c>
      <c r="AA2235" s="14" t="e">
        <f t="shared" ca="1" si="605"/>
        <v>#N/A</v>
      </c>
      <c r="AB2235" s="14" t="e">
        <f t="shared" ca="1" si="606"/>
        <v>#N/A</v>
      </c>
      <c r="AC2235" s="14" t="e">
        <f t="shared" ca="1" si="607"/>
        <v>#N/A</v>
      </c>
      <c r="AD2235" s="14" t="e">
        <f t="shared" ca="1" si="608"/>
        <v>#N/A</v>
      </c>
      <c r="AE2235" s="14" t="e">
        <f t="shared" ca="1" si="609"/>
        <v>#N/A</v>
      </c>
      <c r="AF2235" s="14" t="e">
        <f t="shared" ca="1" si="610"/>
        <v>#N/A</v>
      </c>
      <c r="AG2235" s="14" t="e">
        <f t="shared" ca="1" si="611"/>
        <v>#N/A</v>
      </c>
      <c r="AH2235" s="14" t="e">
        <f t="shared" ca="1" si="612"/>
        <v>#N/A</v>
      </c>
      <c r="AI2235" s="14" t="e">
        <f t="shared" ca="1" si="613"/>
        <v>#N/A</v>
      </c>
      <c r="AJ2235" s="14" t="e">
        <f t="shared" ca="1" si="614"/>
        <v>#N/A</v>
      </c>
      <c r="AK2235" s="14" t="e">
        <f t="shared" ca="1" si="615"/>
        <v>#N/A</v>
      </c>
    </row>
    <row r="2236" spans="1:37" x14ac:dyDescent="0.2">
      <c r="A2236" s="13" t="b">
        <f ca="1">IF(OFFSET(STATIC!$A$6,MATCH($A$16, STATIC!$A$6:$A$2307,0)+ROW()-ROW($A$16),0)&gt;$A$12, OFFSET(STATIC!$A$6,MATCH($A$16, STATIC!$A$6:$A$2307,0)+ROW()-ROW($A$16),0), FALSE)</f>
        <v>0</v>
      </c>
      <c r="B2236" s="7" t="e">
        <f ca="1">OFFSET(STATIC!$B$6,MATCH('Data Manipulation'!$A2236,STATIC!$A$6:$A$2307, 0)-1,3*(COLUMN()-COLUMN($B$16)))</f>
        <v>#N/A</v>
      </c>
      <c r="C2236" s="7" t="e">
        <f ca="1">OFFSET(STATIC!$B$6,MATCH('Data Manipulation'!$A2236,STATIC!$A$6:$A$2307, 0)-1,3*(COLUMN()-COLUMN($B$16)))</f>
        <v>#N/A</v>
      </c>
      <c r="D2236" s="7" t="e">
        <f ca="1">OFFSET(STATIC!$B$6,MATCH('Data Manipulation'!$A2236,STATIC!$A$6:$A$2307, 0)-1,3*(COLUMN()-COLUMN($B$16)))</f>
        <v>#N/A</v>
      </c>
      <c r="E2236" s="7" t="e">
        <f ca="1">OFFSET(STATIC!$B$6,MATCH('Data Manipulation'!$A2236,STATIC!$A$6:$A$2307, 0)-1,3*(COLUMN()-COLUMN($B$16)))*$J2236</f>
        <v>#N/A</v>
      </c>
      <c r="F2236" s="7" t="e">
        <f ca="1">OFFSET(STATIC!$B$6,MATCH('Data Manipulation'!$A2236,STATIC!$A$6:$A$2307, 0)-1,3*(COLUMN()-COLUMN($B$16)))</f>
        <v>#N/A</v>
      </c>
      <c r="G2236" s="7" t="e">
        <f ca="1">OFFSET(STATIC!$B$6,MATCH('Data Manipulation'!$A2236,STATIC!$A$6:$A$2307, 0)-1,3*(COLUMN()-COLUMN($B$16)))</f>
        <v>#N/A</v>
      </c>
      <c r="H2236" s="7" t="e">
        <f ca="1">OFFSET(STATIC!$B$6,MATCH('Data Manipulation'!$A2236,STATIC!$A$6:$A$2307, 0)-1,3*(COLUMN()-COLUMN($B$16)))</f>
        <v>#N/A</v>
      </c>
      <c r="I2236" s="7" t="e">
        <f ca="1">OFFSET(STATIC!$B$6,MATCH('Data Manipulation'!$A2236,STATIC!$A$6:$A$2307, 0)-1,3*(COLUMN()-COLUMN($B$16)))</f>
        <v>#N/A</v>
      </c>
      <c r="J2236" s="7" t="e">
        <f ca="1">OFFSET(STATIC!$B$6,MATCH('Data Manipulation'!$A2236,STATIC!$A$6:$A$2307, 0)-1,3*(COLUMN()-COLUMN($B$16)))</f>
        <v>#N/A</v>
      </c>
      <c r="K2236" s="7" t="e">
        <f ca="1">OFFSET(STATIC!$B$6,MATCH('Data Manipulation'!$A2236,STATIC!$A$6:$A$2307, 0)-1,3*(COLUMN()-COLUMN($B$16)))</f>
        <v>#N/A</v>
      </c>
      <c r="L2236" s="7" t="e">
        <f ca="1">OFFSET(STATIC!$B$6,MATCH('Data Manipulation'!$A2236,STATIC!$A$6:$A$2307, 0)-1,3*(COLUMN()-COLUMN($B$16)))</f>
        <v>#N/A</v>
      </c>
      <c r="M2236" s="7" t="e">
        <f ca="1">OFFSET(STATIC!$B$6,MATCH('Data Manipulation'!$A2236,STATIC!$A$6:$A$2307, 0)-1,3*(COLUMN()-COLUMN($B$16)))</f>
        <v>#N/A</v>
      </c>
      <c r="N2236" s="7" t="e">
        <f ca="1">OFFSET(STATIC!$B$6,MATCH('Data Manipulation'!$A2236,STATIC!$A$6:$A$2307, 0)-1,3*(COLUMN()-COLUMN($B$16)))*$J2236</f>
        <v>#N/A</v>
      </c>
      <c r="O2236" s="7" t="e">
        <f ca="1">OFFSET(STATIC!$B$6,MATCH('Data Manipulation'!$A2236,STATIC!$A$6:$A$2307, 0)-1,3*(COLUMN()-COLUMN($B$16)))</f>
        <v>#N/A</v>
      </c>
      <c r="P2236" s="7" t="e">
        <f ca="1">OFFSET(STATIC!$B$6,MATCH('Data Manipulation'!$A2236,STATIC!$A$6:$A$2307, 0)-1,3*(COLUMN()-COLUMN($B$16)))*$J2236</f>
        <v>#N/A</v>
      </c>
      <c r="Q2236" s="7" t="e">
        <f ca="1">OFFSET(STATIC!$B$6,MATCH('Data Manipulation'!$A2236,STATIC!$A$6:$A$2307, 0)-1,3*(COLUMN()-COLUMN($B$16)))</f>
        <v>#N/A</v>
      </c>
      <c r="R2236" s="7" t="e">
        <f ca="1">OFFSET(STATIC!$B$6,MATCH('Data Manipulation'!$A2236,STATIC!$A$6:$A$2307, 0)-1,3*(COLUMN()-COLUMN($B$16)))</f>
        <v>#N/A</v>
      </c>
      <c r="U2236" s="14" t="e">
        <f t="shared" ca="1" si="599"/>
        <v>#N/A</v>
      </c>
      <c r="V2236" s="14" t="e">
        <f t="shared" ca="1" si="600"/>
        <v>#N/A</v>
      </c>
      <c r="W2236" s="14" t="e">
        <f t="shared" ca="1" si="601"/>
        <v>#N/A</v>
      </c>
      <c r="X2236" s="14" t="e">
        <f t="shared" ca="1" si="602"/>
        <v>#N/A</v>
      </c>
      <c r="Y2236" s="14" t="e">
        <f t="shared" ca="1" si="603"/>
        <v>#N/A</v>
      </c>
      <c r="Z2236" s="14" t="e">
        <f t="shared" ca="1" si="604"/>
        <v>#N/A</v>
      </c>
      <c r="AA2236" s="14" t="e">
        <f t="shared" ca="1" si="605"/>
        <v>#N/A</v>
      </c>
      <c r="AB2236" s="14" t="e">
        <f t="shared" ca="1" si="606"/>
        <v>#N/A</v>
      </c>
      <c r="AC2236" s="14" t="e">
        <f t="shared" ca="1" si="607"/>
        <v>#N/A</v>
      </c>
      <c r="AD2236" s="14" t="e">
        <f t="shared" ca="1" si="608"/>
        <v>#N/A</v>
      </c>
      <c r="AE2236" s="14" t="e">
        <f t="shared" ca="1" si="609"/>
        <v>#N/A</v>
      </c>
      <c r="AF2236" s="14" t="e">
        <f t="shared" ca="1" si="610"/>
        <v>#N/A</v>
      </c>
      <c r="AG2236" s="14" t="e">
        <f t="shared" ca="1" si="611"/>
        <v>#N/A</v>
      </c>
      <c r="AH2236" s="14" t="e">
        <f t="shared" ca="1" si="612"/>
        <v>#N/A</v>
      </c>
      <c r="AI2236" s="14" t="e">
        <f t="shared" ca="1" si="613"/>
        <v>#N/A</v>
      </c>
      <c r="AJ2236" s="14" t="e">
        <f t="shared" ca="1" si="614"/>
        <v>#N/A</v>
      </c>
      <c r="AK2236" s="14" t="e">
        <f t="shared" ca="1" si="615"/>
        <v>#N/A</v>
      </c>
    </row>
    <row r="2237" spans="1:37" x14ac:dyDescent="0.2">
      <c r="A2237" s="13" t="b">
        <f ca="1">IF(OFFSET(STATIC!$A$6,MATCH($A$16, STATIC!$A$6:$A$2307,0)+ROW()-ROW($A$16),0)&gt;$A$12, OFFSET(STATIC!$A$6,MATCH($A$16, STATIC!$A$6:$A$2307,0)+ROW()-ROW($A$16),0), FALSE)</f>
        <v>0</v>
      </c>
      <c r="B2237" s="7" t="e">
        <f ca="1">OFFSET(STATIC!$B$6,MATCH('Data Manipulation'!$A2237,STATIC!$A$6:$A$2307, 0)-1,3*(COLUMN()-COLUMN($B$16)))</f>
        <v>#N/A</v>
      </c>
      <c r="C2237" s="7" t="e">
        <f ca="1">OFFSET(STATIC!$B$6,MATCH('Data Manipulation'!$A2237,STATIC!$A$6:$A$2307, 0)-1,3*(COLUMN()-COLUMN($B$16)))</f>
        <v>#N/A</v>
      </c>
      <c r="D2237" s="7" t="e">
        <f ca="1">OFFSET(STATIC!$B$6,MATCH('Data Manipulation'!$A2237,STATIC!$A$6:$A$2307, 0)-1,3*(COLUMN()-COLUMN($B$16)))</f>
        <v>#N/A</v>
      </c>
      <c r="E2237" s="7" t="e">
        <f ca="1">OFFSET(STATIC!$B$6,MATCH('Data Manipulation'!$A2237,STATIC!$A$6:$A$2307, 0)-1,3*(COLUMN()-COLUMN($B$16)))*$J2237</f>
        <v>#N/A</v>
      </c>
      <c r="F2237" s="7" t="e">
        <f ca="1">OFFSET(STATIC!$B$6,MATCH('Data Manipulation'!$A2237,STATIC!$A$6:$A$2307, 0)-1,3*(COLUMN()-COLUMN($B$16)))</f>
        <v>#N/A</v>
      </c>
      <c r="G2237" s="7" t="e">
        <f ca="1">OFFSET(STATIC!$B$6,MATCH('Data Manipulation'!$A2237,STATIC!$A$6:$A$2307, 0)-1,3*(COLUMN()-COLUMN($B$16)))</f>
        <v>#N/A</v>
      </c>
      <c r="H2237" s="7" t="e">
        <f ca="1">OFFSET(STATIC!$B$6,MATCH('Data Manipulation'!$A2237,STATIC!$A$6:$A$2307, 0)-1,3*(COLUMN()-COLUMN($B$16)))</f>
        <v>#N/A</v>
      </c>
      <c r="I2237" s="7" t="e">
        <f ca="1">OFFSET(STATIC!$B$6,MATCH('Data Manipulation'!$A2237,STATIC!$A$6:$A$2307, 0)-1,3*(COLUMN()-COLUMN($B$16)))</f>
        <v>#N/A</v>
      </c>
      <c r="J2237" s="7" t="e">
        <f ca="1">OFFSET(STATIC!$B$6,MATCH('Data Manipulation'!$A2237,STATIC!$A$6:$A$2307, 0)-1,3*(COLUMN()-COLUMN($B$16)))</f>
        <v>#N/A</v>
      </c>
      <c r="K2237" s="7" t="e">
        <f ca="1">OFFSET(STATIC!$B$6,MATCH('Data Manipulation'!$A2237,STATIC!$A$6:$A$2307, 0)-1,3*(COLUMN()-COLUMN($B$16)))</f>
        <v>#N/A</v>
      </c>
      <c r="L2237" s="7" t="e">
        <f ca="1">OFFSET(STATIC!$B$6,MATCH('Data Manipulation'!$A2237,STATIC!$A$6:$A$2307, 0)-1,3*(COLUMN()-COLUMN($B$16)))</f>
        <v>#N/A</v>
      </c>
      <c r="M2237" s="7" t="e">
        <f ca="1">OFFSET(STATIC!$B$6,MATCH('Data Manipulation'!$A2237,STATIC!$A$6:$A$2307, 0)-1,3*(COLUMN()-COLUMN($B$16)))</f>
        <v>#N/A</v>
      </c>
      <c r="N2237" s="7" t="e">
        <f ca="1">OFFSET(STATIC!$B$6,MATCH('Data Manipulation'!$A2237,STATIC!$A$6:$A$2307, 0)-1,3*(COLUMN()-COLUMN($B$16)))*$J2237</f>
        <v>#N/A</v>
      </c>
      <c r="O2237" s="7" t="e">
        <f ca="1">OFFSET(STATIC!$B$6,MATCH('Data Manipulation'!$A2237,STATIC!$A$6:$A$2307, 0)-1,3*(COLUMN()-COLUMN($B$16)))</f>
        <v>#N/A</v>
      </c>
      <c r="P2237" s="7" t="e">
        <f ca="1">OFFSET(STATIC!$B$6,MATCH('Data Manipulation'!$A2237,STATIC!$A$6:$A$2307, 0)-1,3*(COLUMN()-COLUMN($B$16)))*$J2237</f>
        <v>#N/A</v>
      </c>
      <c r="Q2237" s="7" t="e">
        <f ca="1">OFFSET(STATIC!$B$6,MATCH('Data Manipulation'!$A2237,STATIC!$A$6:$A$2307, 0)-1,3*(COLUMN()-COLUMN($B$16)))</f>
        <v>#N/A</v>
      </c>
      <c r="R2237" s="7" t="e">
        <f ca="1">OFFSET(STATIC!$B$6,MATCH('Data Manipulation'!$A2237,STATIC!$A$6:$A$2307, 0)-1,3*(COLUMN()-COLUMN($B$16)))</f>
        <v>#N/A</v>
      </c>
      <c r="U2237" s="14" t="e">
        <f t="shared" ca="1" si="599"/>
        <v>#N/A</v>
      </c>
      <c r="V2237" s="14" t="e">
        <f t="shared" ca="1" si="600"/>
        <v>#N/A</v>
      </c>
      <c r="W2237" s="14" t="e">
        <f t="shared" ca="1" si="601"/>
        <v>#N/A</v>
      </c>
      <c r="X2237" s="14" t="e">
        <f t="shared" ca="1" si="602"/>
        <v>#N/A</v>
      </c>
      <c r="Y2237" s="14" t="e">
        <f t="shared" ca="1" si="603"/>
        <v>#N/A</v>
      </c>
      <c r="Z2237" s="14" t="e">
        <f t="shared" ca="1" si="604"/>
        <v>#N/A</v>
      </c>
      <c r="AA2237" s="14" t="e">
        <f t="shared" ca="1" si="605"/>
        <v>#N/A</v>
      </c>
      <c r="AB2237" s="14" t="e">
        <f t="shared" ca="1" si="606"/>
        <v>#N/A</v>
      </c>
      <c r="AC2237" s="14" t="e">
        <f t="shared" ca="1" si="607"/>
        <v>#N/A</v>
      </c>
      <c r="AD2237" s="14" t="e">
        <f t="shared" ca="1" si="608"/>
        <v>#N/A</v>
      </c>
      <c r="AE2237" s="14" t="e">
        <f t="shared" ca="1" si="609"/>
        <v>#N/A</v>
      </c>
      <c r="AF2237" s="14" t="e">
        <f t="shared" ca="1" si="610"/>
        <v>#N/A</v>
      </c>
      <c r="AG2237" s="14" t="e">
        <f t="shared" ca="1" si="611"/>
        <v>#N/A</v>
      </c>
      <c r="AH2237" s="14" t="e">
        <f t="shared" ca="1" si="612"/>
        <v>#N/A</v>
      </c>
      <c r="AI2237" s="14" t="e">
        <f t="shared" ca="1" si="613"/>
        <v>#N/A</v>
      </c>
      <c r="AJ2237" s="14" t="e">
        <f t="shared" ca="1" si="614"/>
        <v>#N/A</v>
      </c>
      <c r="AK2237" s="14" t="e">
        <f t="shared" ca="1" si="615"/>
        <v>#N/A</v>
      </c>
    </row>
    <row r="2238" spans="1:37" x14ac:dyDescent="0.2">
      <c r="A2238" s="13" t="b">
        <f ca="1">IF(OFFSET(STATIC!$A$6,MATCH($A$16, STATIC!$A$6:$A$2307,0)+ROW()-ROW($A$16),0)&gt;$A$12, OFFSET(STATIC!$A$6,MATCH($A$16, STATIC!$A$6:$A$2307,0)+ROW()-ROW($A$16),0), FALSE)</f>
        <v>0</v>
      </c>
      <c r="B2238" s="7" t="e">
        <f ca="1">OFFSET(STATIC!$B$6,MATCH('Data Manipulation'!$A2238,STATIC!$A$6:$A$2307, 0)-1,3*(COLUMN()-COLUMN($B$16)))</f>
        <v>#N/A</v>
      </c>
      <c r="C2238" s="7" t="e">
        <f ca="1">OFFSET(STATIC!$B$6,MATCH('Data Manipulation'!$A2238,STATIC!$A$6:$A$2307, 0)-1,3*(COLUMN()-COLUMN($B$16)))</f>
        <v>#N/A</v>
      </c>
      <c r="D2238" s="7" t="e">
        <f ca="1">OFFSET(STATIC!$B$6,MATCH('Data Manipulation'!$A2238,STATIC!$A$6:$A$2307, 0)-1,3*(COLUMN()-COLUMN($B$16)))</f>
        <v>#N/A</v>
      </c>
      <c r="E2238" s="7" t="e">
        <f ca="1">OFFSET(STATIC!$B$6,MATCH('Data Manipulation'!$A2238,STATIC!$A$6:$A$2307, 0)-1,3*(COLUMN()-COLUMN($B$16)))*$J2238</f>
        <v>#N/A</v>
      </c>
      <c r="F2238" s="7" t="e">
        <f ca="1">OFFSET(STATIC!$B$6,MATCH('Data Manipulation'!$A2238,STATIC!$A$6:$A$2307, 0)-1,3*(COLUMN()-COLUMN($B$16)))</f>
        <v>#N/A</v>
      </c>
      <c r="G2238" s="7" t="e">
        <f ca="1">OFFSET(STATIC!$B$6,MATCH('Data Manipulation'!$A2238,STATIC!$A$6:$A$2307, 0)-1,3*(COLUMN()-COLUMN($B$16)))</f>
        <v>#N/A</v>
      </c>
      <c r="H2238" s="7" t="e">
        <f ca="1">OFFSET(STATIC!$B$6,MATCH('Data Manipulation'!$A2238,STATIC!$A$6:$A$2307, 0)-1,3*(COLUMN()-COLUMN($B$16)))</f>
        <v>#N/A</v>
      </c>
      <c r="I2238" s="7" t="e">
        <f ca="1">OFFSET(STATIC!$B$6,MATCH('Data Manipulation'!$A2238,STATIC!$A$6:$A$2307, 0)-1,3*(COLUMN()-COLUMN($B$16)))</f>
        <v>#N/A</v>
      </c>
      <c r="J2238" s="7" t="e">
        <f ca="1">OFFSET(STATIC!$B$6,MATCH('Data Manipulation'!$A2238,STATIC!$A$6:$A$2307, 0)-1,3*(COLUMN()-COLUMN($B$16)))</f>
        <v>#N/A</v>
      </c>
      <c r="K2238" s="7" t="e">
        <f ca="1">OFFSET(STATIC!$B$6,MATCH('Data Manipulation'!$A2238,STATIC!$A$6:$A$2307, 0)-1,3*(COLUMN()-COLUMN($B$16)))</f>
        <v>#N/A</v>
      </c>
      <c r="L2238" s="7" t="e">
        <f ca="1">OFFSET(STATIC!$B$6,MATCH('Data Manipulation'!$A2238,STATIC!$A$6:$A$2307, 0)-1,3*(COLUMN()-COLUMN($B$16)))</f>
        <v>#N/A</v>
      </c>
      <c r="M2238" s="7" t="e">
        <f ca="1">OFFSET(STATIC!$B$6,MATCH('Data Manipulation'!$A2238,STATIC!$A$6:$A$2307, 0)-1,3*(COLUMN()-COLUMN($B$16)))</f>
        <v>#N/A</v>
      </c>
      <c r="N2238" s="7" t="e">
        <f ca="1">OFFSET(STATIC!$B$6,MATCH('Data Manipulation'!$A2238,STATIC!$A$6:$A$2307, 0)-1,3*(COLUMN()-COLUMN($B$16)))*$J2238</f>
        <v>#N/A</v>
      </c>
      <c r="O2238" s="7" t="e">
        <f ca="1">OFFSET(STATIC!$B$6,MATCH('Data Manipulation'!$A2238,STATIC!$A$6:$A$2307, 0)-1,3*(COLUMN()-COLUMN($B$16)))</f>
        <v>#N/A</v>
      </c>
      <c r="P2238" s="7" t="e">
        <f ca="1">OFFSET(STATIC!$B$6,MATCH('Data Manipulation'!$A2238,STATIC!$A$6:$A$2307, 0)-1,3*(COLUMN()-COLUMN($B$16)))*$J2238</f>
        <v>#N/A</v>
      </c>
      <c r="Q2238" s="7" t="e">
        <f ca="1">OFFSET(STATIC!$B$6,MATCH('Data Manipulation'!$A2238,STATIC!$A$6:$A$2307, 0)-1,3*(COLUMN()-COLUMN($B$16)))</f>
        <v>#N/A</v>
      </c>
      <c r="R2238" s="7" t="e">
        <f ca="1">OFFSET(STATIC!$B$6,MATCH('Data Manipulation'!$A2238,STATIC!$A$6:$A$2307, 0)-1,3*(COLUMN()-COLUMN($B$16)))</f>
        <v>#N/A</v>
      </c>
      <c r="U2238" s="14" t="e">
        <f t="shared" ca="1" si="599"/>
        <v>#N/A</v>
      </c>
      <c r="V2238" s="14" t="e">
        <f t="shared" ca="1" si="600"/>
        <v>#N/A</v>
      </c>
      <c r="W2238" s="14" t="e">
        <f t="shared" ca="1" si="601"/>
        <v>#N/A</v>
      </c>
      <c r="X2238" s="14" t="e">
        <f t="shared" ca="1" si="602"/>
        <v>#N/A</v>
      </c>
      <c r="Y2238" s="14" t="e">
        <f t="shared" ca="1" si="603"/>
        <v>#N/A</v>
      </c>
      <c r="Z2238" s="14" t="e">
        <f t="shared" ca="1" si="604"/>
        <v>#N/A</v>
      </c>
      <c r="AA2238" s="14" t="e">
        <f t="shared" ca="1" si="605"/>
        <v>#N/A</v>
      </c>
      <c r="AB2238" s="14" t="e">
        <f t="shared" ca="1" si="606"/>
        <v>#N/A</v>
      </c>
      <c r="AC2238" s="14" t="e">
        <f t="shared" ca="1" si="607"/>
        <v>#N/A</v>
      </c>
      <c r="AD2238" s="14" t="e">
        <f t="shared" ca="1" si="608"/>
        <v>#N/A</v>
      </c>
      <c r="AE2238" s="14" t="e">
        <f t="shared" ca="1" si="609"/>
        <v>#N/A</v>
      </c>
      <c r="AF2238" s="14" t="e">
        <f t="shared" ca="1" si="610"/>
        <v>#N/A</v>
      </c>
      <c r="AG2238" s="14" t="e">
        <f t="shared" ca="1" si="611"/>
        <v>#N/A</v>
      </c>
      <c r="AH2238" s="14" t="e">
        <f t="shared" ca="1" si="612"/>
        <v>#N/A</v>
      </c>
      <c r="AI2238" s="14" t="e">
        <f t="shared" ca="1" si="613"/>
        <v>#N/A</v>
      </c>
      <c r="AJ2238" s="14" t="e">
        <f t="shared" ca="1" si="614"/>
        <v>#N/A</v>
      </c>
      <c r="AK2238" s="14" t="e">
        <f t="shared" ca="1" si="615"/>
        <v>#N/A</v>
      </c>
    </row>
    <row r="2239" spans="1:37" x14ac:dyDescent="0.2">
      <c r="A2239" s="13" t="b">
        <f ca="1">IF(OFFSET(STATIC!$A$6,MATCH($A$16, STATIC!$A$6:$A$2307,0)+ROW()-ROW($A$16),0)&gt;$A$12, OFFSET(STATIC!$A$6,MATCH($A$16, STATIC!$A$6:$A$2307,0)+ROW()-ROW($A$16),0), FALSE)</f>
        <v>0</v>
      </c>
      <c r="B2239" s="7" t="e">
        <f ca="1">OFFSET(STATIC!$B$6,MATCH('Data Manipulation'!$A2239,STATIC!$A$6:$A$2307, 0)-1,3*(COLUMN()-COLUMN($B$16)))</f>
        <v>#N/A</v>
      </c>
      <c r="C2239" s="7" t="e">
        <f ca="1">OFFSET(STATIC!$B$6,MATCH('Data Manipulation'!$A2239,STATIC!$A$6:$A$2307, 0)-1,3*(COLUMN()-COLUMN($B$16)))</f>
        <v>#N/A</v>
      </c>
      <c r="D2239" s="7" t="e">
        <f ca="1">OFFSET(STATIC!$B$6,MATCH('Data Manipulation'!$A2239,STATIC!$A$6:$A$2307, 0)-1,3*(COLUMN()-COLUMN($B$16)))</f>
        <v>#N/A</v>
      </c>
      <c r="E2239" s="7" t="e">
        <f ca="1">OFFSET(STATIC!$B$6,MATCH('Data Manipulation'!$A2239,STATIC!$A$6:$A$2307, 0)-1,3*(COLUMN()-COLUMN($B$16)))*$J2239</f>
        <v>#N/A</v>
      </c>
      <c r="F2239" s="7" t="e">
        <f ca="1">OFFSET(STATIC!$B$6,MATCH('Data Manipulation'!$A2239,STATIC!$A$6:$A$2307, 0)-1,3*(COLUMN()-COLUMN($B$16)))</f>
        <v>#N/A</v>
      </c>
      <c r="G2239" s="7" t="e">
        <f ca="1">OFFSET(STATIC!$B$6,MATCH('Data Manipulation'!$A2239,STATIC!$A$6:$A$2307, 0)-1,3*(COLUMN()-COLUMN($B$16)))</f>
        <v>#N/A</v>
      </c>
      <c r="H2239" s="7" t="e">
        <f ca="1">OFFSET(STATIC!$B$6,MATCH('Data Manipulation'!$A2239,STATIC!$A$6:$A$2307, 0)-1,3*(COLUMN()-COLUMN($B$16)))</f>
        <v>#N/A</v>
      </c>
      <c r="I2239" s="7" t="e">
        <f ca="1">OFFSET(STATIC!$B$6,MATCH('Data Manipulation'!$A2239,STATIC!$A$6:$A$2307, 0)-1,3*(COLUMN()-COLUMN($B$16)))</f>
        <v>#N/A</v>
      </c>
      <c r="J2239" s="7" t="e">
        <f ca="1">OFFSET(STATIC!$B$6,MATCH('Data Manipulation'!$A2239,STATIC!$A$6:$A$2307, 0)-1,3*(COLUMN()-COLUMN($B$16)))</f>
        <v>#N/A</v>
      </c>
      <c r="K2239" s="7" t="e">
        <f ca="1">OFFSET(STATIC!$B$6,MATCH('Data Manipulation'!$A2239,STATIC!$A$6:$A$2307, 0)-1,3*(COLUMN()-COLUMN($B$16)))</f>
        <v>#N/A</v>
      </c>
      <c r="L2239" s="7" t="e">
        <f ca="1">OFFSET(STATIC!$B$6,MATCH('Data Manipulation'!$A2239,STATIC!$A$6:$A$2307, 0)-1,3*(COLUMN()-COLUMN($B$16)))</f>
        <v>#N/A</v>
      </c>
      <c r="M2239" s="7" t="e">
        <f ca="1">OFFSET(STATIC!$B$6,MATCH('Data Manipulation'!$A2239,STATIC!$A$6:$A$2307, 0)-1,3*(COLUMN()-COLUMN($B$16)))</f>
        <v>#N/A</v>
      </c>
      <c r="N2239" s="7" t="e">
        <f ca="1">OFFSET(STATIC!$B$6,MATCH('Data Manipulation'!$A2239,STATIC!$A$6:$A$2307, 0)-1,3*(COLUMN()-COLUMN($B$16)))*$J2239</f>
        <v>#N/A</v>
      </c>
      <c r="O2239" s="7" t="e">
        <f ca="1">OFFSET(STATIC!$B$6,MATCH('Data Manipulation'!$A2239,STATIC!$A$6:$A$2307, 0)-1,3*(COLUMN()-COLUMN($B$16)))</f>
        <v>#N/A</v>
      </c>
      <c r="P2239" s="7" t="e">
        <f ca="1">OFFSET(STATIC!$B$6,MATCH('Data Manipulation'!$A2239,STATIC!$A$6:$A$2307, 0)-1,3*(COLUMN()-COLUMN($B$16)))*$J2239</f>
        <v>#N/A</v>
      </c>
      <c r="Q2239" s="7" t="e">
        <f ca="1">OFFSET(STATIC!$B$6,MATCH('Data Manipulation'!$A2239,STATIC!$A$6:$A$2307, 0)-1,3*(COLUMN()-COLUMN($B$16)))</f>
        <v>#N/A</v>
      </c>
      <c r="R2239" s="7" t="e">
        <f ca="1">OFFSET(STATIC!$B$6,MATCH('Data Manipulation'!$A2239,STATIC!$A$6:$A$2307, 0)-1,3*(COLUMN()-COLUMN($B$16)))</f>
        <v>#N/A</v>
      </c>
      <c r="U2239" s="14" t="e">
        <f t="shared" ca="1" si="599"/>
        <v>#N/A</v>
      </c>
      <c r="V2239" s="14" t="e">
        <f t="shared" ca="1" si="600"/>
        <v>#N/A</v>
      </c>
      <c r="W2239" s="14" t="e">
        <f t="shared" ca="1" si="601"/>
        <v>#N/A</v>
      </c>
      <c r="X2239" s="14" t="e">
        <f t="shared" ca="1" si="602"/>
        <v>#N/A</v>
      </c>
      <c r="Y2239" s="14" t="e">
        <f t="shared" ca="1" si="603"/>
        <v>#N/A</v>
      </c>
      <c r="Z2239" s="14" t="e">
        <f t="shared" ca="1" si="604"/>
        <v>#N/A</v>
      </c>
      <c r="AA2239" s="14" t="e">
        <f t="shared" ca="1" si="605"/>
        <v>#N/A</v>
      </c>
      <c r="AB2239" s="14" t="e">
        <f t="shared" ca="1" si="606"/>
        <v>#N/A</v>
      </c>
      <c r="AC2239" s="14" t="e">
        <f t="shared" ca="1" si="607"/>
        <v>#N/A</v>
      </c>
      <c r="AD2239" s="14" t="e">
        <f t="shared" ca="1" si="608"/>
        <v>#N/A</v>
      </c>
      <c r="AE2239" s="14" t="e">
        <f t="shared" ca="1" si="609"/>
        <v>#N/A</v>
      </c>
      <c r="AF2239" s="14" t="e">
        <f t="shared" ca="1" si="610"/>
        <v>#N/A</v>
      </c>
      <c r="AG2239" s="14" t="e">
        <f t="shared" ca="1" si="611"/>
        <v>#N/A</v>
      </c>
      <c r="AH2239" s="14" t="e">
        <f t="shared" ca="1" si="612"/>
        <v>#N/A</v>
      </c>
      <c r="AI2239" s="14" t="e">
        <f t="shared" ca="1" si="613"/>
        <v>#N/A</v>
      </c>
      <c r="AJ2239" s="14" t="e">
        <f t="shared" ca="1" si="614"/>
        <v>#N/A</v>
      </c>
      <c r="AK2239" s="14" t="e">
        <f t="shared" ca="1" si="615"/>
        <v>#N/A</v>
      </c>
    </row>
    <row r="2240" spans="1:37" x14ac:dyDescent="0.2">
      <c r="A2240" s="13" t="b">
        <f ca="1">IF(OFFSET(STATIC!$A$6,MATCH($A$16, STATIC!$A$6:$A$2307,0)+ROW()-ROW($A$16),0)&gt;$A$12, OFFSET(STATIC!$A$6,MATCH($A$16, STATIC!$A$6:$A$2307,0)+ROW()-ROW($A$16),0), FALSE)</f>
        <v>0</v>
      </c>
      <c r="B2240" s="7" t="e">
        <f ca="1">OFFSET(STATIC!$B$6,MATCH('Data Manipulation'!$A2240,STATIC!$A$6:$A$2307, 0)-1,3*(COLUMN()-COLUMN($B$16)))</f>
        <v>#N/A</v>
      </c>
      <c r="C2240" s="7" t="e">
        <f ca="1">OFFSET(STATIC!$B$6,MATCH('Data Manipulation'!$A2240,STATIC!$A$6:$A$2307, 0)-1,3*(COLUMN()-COLUMN($B$16)))</f>
        <v>#N/A</v>
      </c>
      <c r="D2240" s="7" t="e">
        <f ca="1">OFFSET(STATIC!$B$6,MATCH('Data Manipulation'!$A2240,STATIC!$A$6:$A$2307, 0)-1,3*(COLUMN()-COLUMN($B$16)))</f>
        <v>#N/A</v>
      </c>
      <c r="E2240" s="7" t="e">
        <f ca="1">OFFSET(STATIC!$B$6,MATCH('Data Manipulation'!$A2240,STATIC!$A$6:$A$2307, 0)-1,3*(COLUMN()-COLUMN($B$16)))*$J2240</f>
        <v>#N/A</v>
      </c>
      <c r="F2240" s="7" t="e">
        <f ca="1">OFFSET(STATIC!$B$6,MATCH('Data Manipulation'!$A2240,STATIC!$A$6:$A$2307, 0)-1,3*(COLUMN()-COLUMN($B$16)))</f>
        <v>#N/A</v>
      </c>
      <c r="G2240" s="7" t="e">
        <f ca="1">OFFSET(STATIC!$B$6,MATCH('Data Manipulation'!$A2240,STATIC!$A$6:$A$2307, 0)-1,3*(COLUMN()-COLUMN($B$16)))</f>
        <v>#N/A</v>
      </c>
      <c r="H2240" s="7" t="e">
        <f ca="1">OFFSET(STATIC!$B$6,MATCH('Data Manipulation'!$A2240,STATIC!$A$6:$A$2307, 0)-1,3*(COLUMN()-COLUMN($B$16)))</f>
        <v>#N/A</v>
      </c>
      <c r="I2240" s="7" t="e">
        <f ca="1">OFFSET(STATIC!$B$6,MATCH('Data Manipulation'!$A2240,STATIC!$A$6:$A$2307, 0)-1,3*(COLUMN()-COLUMN($B$16)))</f>
        <v>#N/A</v>
      </c>
      <c r="J2240" s="7" t="e">
        <f ca="1">OFFSET(STATIC!$B$6,MATCH('Data Manipulation'!$A2240,STATIC!$A$6:$A$2307, 0)-1,3*(COLUMN()-COLUMN($B$16)))</f>
        <v>#N/A</v>
      </c>
      <c r="K2240" s="7" t="e">
        <f ca="1">OFFSET(STATIC!$B$6,MATCH('Data Manipulation'!$A2240,STATIC!$A$6:$A$2307, 0)-1,3*(COLUMN()-COLUMN($B$16)))</f>
        <v>#N/A</v>
      </c>
      <c r="L2240" s="7" t="e">
        <f ca="1">OFFSET(STATIC!$B$6,MATCH('Data Manipulation'!$A2240,STATIC!$A$6:$A$2307, 0)-1,3*(COLUMN()-COLUMN($B$16)))</f>
        <v>#N/A</v>
      </c>
      <c r="M2240" s="7" t="e">
        <f ca="1">OFFSET(STATIC!$B$6,MATCH('Data Manipulation'!$A2240,STATIC!$A$6:$A$2307, 0)-1,3*(COLUMN()-COLUMN($B$16)))</f>
        <v>#N/A</v>
      </c>
      <c r="N2240" s="7" t="e">
        <f ca="1">OFFSET(STATIC!$B$6,MATCH('Data Manipulation'!$A2240,STATIC!$A$6:$A$2307, 0)-1,3*(COLUMN()-COLUMN($B$16)))*$J2240</f>
        <v>#N/A</v>
      </c>
      <c r="O2240" s="7" t="e">
        <f ca="1">OFFSET(STATIC!$B$6,MATCH('Data Manipulation'!$A2240,STATIC!$A$6:$A$2307, 0)-1,3*(COLUMN()-COLUMN($B$16)))</f>
        <v>#N/A</v>
      </c>
      <c r="P2240" s="7" t="e">
        <f ca="1">OFFSET(STATIC!$B$6,MATCH('Data Manipulation'!$A2240,STATIC!$A$6:$A$2307, 0)-1,3*(COLUMN()-COLUMN($B$16)))*$J2240</f>
        <v>#N/A</v>
      </c>
      <c r="Q2240" s="7" t="e">
        <f ca="1">OFFSET(STATIC!$B$6,MATCH('Data Manipulation'!$A2240,STATIC!$A$6:$A$2307, 0)-1,3*(COLUMN()-COLUMN($B$16)))</f>
        <v>#N/A</v>
      </c>
      <c r="R2240" s="7" t="e">
        <f ca="1">OFFSET(STATIC!$B$6,MATCH('Data Manipulation'!$A2240,STATIC!$A$6:$A$2307, 0)-1,3*(COLUMN()-COLUMN($B$16)))</f>
        <v>#N/A</v>
      </c>
      <c r="U2240" s="14" t="e">
        <f t="shared" ca="1" si="599"/>
        <v>#N/A</v>
      </c>
      <c r="V2240" s="14" t="e">
        <f t="shared" ca="1" si="600"/>
        <v>#N/A</v>
      </c>
      <c r="W2240" s="14" t="e">
        <f t="shared" ca="1" si="601"/>
        <v>#N/A</v>
      </c>
      <c r="X2240" s="14" t="e">
        <f t="shared" ca="1" si="602"/>
        <v>#N/A</v>
      </c>
      <c r="Y2240" s="14" t="e">
        <f t="shared" ca="1" si="603"/>
        <v>#N/A</v>
      </c>
      <c r="Z2240" s="14" t="e">
        <f t="shared" ca="1" si="604"/>
        <v>#N/A</v>
      </c>
      <c r="AA2240" s="14" t="e">
        <f t="shared" ca="1" si="605"/>
        <v>#N/A</v>
      </c>
      <c r="AB2240" s="14" t="e">
        <f t="shared" ca="1" si="606"/>
        <v>#N/A</v>
      </c>
      <c r="AC2240" s="14" t="e">
        <f t="shared" ca="1" si="607"/>
        <v>#N/A</v>
      </c>
      <c r="AD2240" s="14" t="e">
        <f t="shared" ca="1" si="608"/>
        <v>#N/A</v>
      </c>
      <c r="AE2240" s="14" t="e">
        <f t="shared" ca="1" si="609"/>
        <v>#N/A</v>
      </c>
      <c r="AF2240" s="14" t="e">
        <f t="shared" ca="1" si="610"/>
        <v>#N/A</v>
      </c>
      <c r="AG2240" s="14" t="e">
        <f t="shared" ca="1" si="611"/>
        <v>#N/A</v>
      </c>
      <c r="AH2240" s="14" t="e">
        <f t="shared" ca="1" si="612"/>
        <v>#N/A</v>
      </c>
      <c r="AI2240" s="14" t="e">
        <f t="shared" ca="1" si="613"/>
        <v>#N/A</v>
      </c>
      <c r="AJ2240" s="14" t="e">
        <f t="shared" ca="1" si="614"/>
        <v>#N/A</v>
      </c>
      <c r="AK2240" s="14" t="e">
        <f t="shared" ca="1" si="615"/>
        <v>#N/A</v>
      </c>
    </row>
    <row r="2241" spans="1:37" x14ac:dyDescent="0.2">
      <c r="A2241" s="13" t="b">
        <f ca="1">IF(OFFSET(STATIC!$A$6,MATCH($A$16, STATIC!$A$6:$A$2307,0)+ROW()-ROW($A$16),0)&gt;$A$12, OFFSET(STATIC!$A$6,MATCH($A$16, STATIC!$A$6:$A$2307,0)+ROW()-ROW($A$16),0), FALSE)</f>
        <v>0</v>
      </c>
      <c r="B2241" s="7" t="e">
        <f ca="1">OFFSET(STATIC!$B$6,MATCH('Data Manipulation'!$A2241,STATIC!$A$6:$A$2307, 0)-1,3*(COLUMN()-COLUMN($B$16)))</f>
        <v>#N/A</v>
      </c>
      <c r="C2241" s="7" t="e">
        <f ca="1">OFFSET(STATIC!$B$6,MATCH('Data Manipulation'!$A2241,STATIC!$A$6:$A$2307, 0)-1,3*(COLUMN()-COLUMN($B$16)))</f>
        <v>#N/A</v>
      </c>
      <c r="D2241" s="7" t="e">
        <f ca="1">OFFSET(STATIC!$B$6,MATCH('Data Manipulation'!$A2241,STATIC!$A$6:$A$2307, 0)-1,3*(COLUMN()-COLUMN($B$16)))</f>
        <v>#N/A</v>
      </c>
      <c r="E2241" s="7" t="e">
        <f ca="1">OFFSET(STATIC!$B$6,MATCH('Data Manipulation'!$A2241,STATIC!$A$6:$A$2307, 0)-1,3*(COLUMN()-COLUMN($B$16)))*$J2241</f>
        <v>#N/A</v>
      </c>
      <c r="F2241" s="7" t="e">
        <f ca="1">OFFSET(STATIC!$B$6,MATCH('Data Manipulation'!$A2241,STATIC!$A$6:$A$2307, 0)-1,3*(COLUMN()-COLUMN($B$16)))</f>
        <v>#N/A</v>
      </c>
      <c r="G2241" s="7" t="e">
        <f ca="1">OFFSET(STATIC!$B$6,MATCH('Data Manipulation'!$A2241,STATIC!$A$6:$A$2307, 0)-1,3*(COLUMN()-COLUMN($B$16)))</f>
        <v>#N/A</v>
      </c>
      <c r="H2241" s="7" t="e">
        <f ca="1">OFFSET(STATIC!$B$6,MATCH('Data Manipulation'!$A2241,STATIC!$A$6:$A$2307, 0)-1,3*(COLUMN()-COLUMN($B$16)))</f>
        <v>#N/A</v>
      </c>
      <c r="I2241" s="7" t="e">
        <f ca="1">OFFSET(STATIC!$B$6,MATCH('Data Manipulation'!$A2241,STATIC!$A$6:$A$2307, 0)-1,3*(COLUMN()-COLUMN($B$16)))</f>
        <v>#N/A</v>
      </c>
      <c r="J2241" s="7" t="e">
        <f ca="1">OFFSET(STATIC!$B$6,MATCH('Data Manipulation'!$A2241,STATIC!$A$6:$A$2307, 0)-1,3*(COLUMN()-COLUMN($B$16)))</f>
        <v>#N/A</v>
      </c>
      <c r="K2241" s="7" t="e">
        <f ca="1">OFFSET(STATIC!$B$6,MATCH('Data Manipulation'!$A2241,STATIC!$A$6:$A$2307, 0)-1,3*(COLUMN()-COLUMN($B$16)))</f>
        <v>#N/A</v>
      </c>
      <c r="L2241" s="7" t="e">
        <f ca="1">OFFSET(STATIC!$B$6,MATCH('Data Manipulation'!$A2241,STATIC!$A$6:$A$2307, 0)-1,3*(COLUMN()-COLUMN($B$16)))</f>
        <v>#N/A</v>
      </c>
      <c r="M2241" s="7" t="e">
        <f ca="1">OFFSET(STATIC!$B$6,MATCH('Data Manipulation'!$A2241,STATIC!$A$6:$A$2307, 0)-1,3*(COLUMN()-COLUMN($B$16)))</f>
        <v>#N/A</v>
      </c>
      <c r="N2241" s="7" t="e">
        <f ca="1">OFFSET(STATIC!$B$6,MATCH('Data Manipulation'!$A2241,STATIC!$A$6:$A$2307, 0)-1,3*(COLUMN()-COLUMN($B$16)))*$J2241</f>
        <v>#N/A</v>
      </c>
      <c r="O2241" s="7" t="e">
        <f ca="1">OFFSET(STATIC!$B$6,MATCH('Data Manipulation'!$A2241,STATIC!$A$6:$A$2307, 0)-1,3*(COLUMN()-COLUMN($B$16)))</f>
        <v>#N/A</v>
      </c>
      <c r="P2241" s="7" t="e">
        <f ca="1">OFFSET(STATIC!$B$6,MATCH('Data Manipulation'!$A2241,STATIC!$A$6:$A$2307, 0)-1,3*(COLUMN()-COLUMN($B$16)))*$J2241</f>
        <v>#N/A</v>
      </c>
      <c r="Q2241" s="7" t="e">
        <f ca="1">OFFSET(STATIC!$B$6,MATCH('Data Manipulation'!$A2241,STATIC!$A$6:$A$2307, 0)-1,3*(COLUMN()-COLUMN($B$16)))</f>
        <v>#N/A</v>
      </c>
      <c r="R2241" s="7" t="e">
        <f ca="1">OFFSET(STATIC!$B$6,MATCH('Data Manipulation'!$A2241,STATIC!$A$6:$A$2307, 0)-1,3*(COLUMN()-COLUMN($B$16)))</f>
        <v>#N/A</v>
      </c>
      <c r="U2241" s="14" t="e">
        <f t="shared" ca="1" si="599"/>
        <v>#N/A</v>
      </c>
      <c r="V2241" s="14" t="e">
        <f t="shared" ca="1" si="600"/>
        <v>#N/A</v>
      </c>
      <c r="W2241" s="14" t="e">
        <f t="shared" ca="1" si="601"/>
        <v>#N/A</v>
      </c>
      <c r="X2241" s="14" t="e">
        <f t="shared" ca="1" si="602"/>
        <v>#N/A</v>
      </c>
      <c r="Y2241" s="14" t="e">
        <f t="shared" ca="1" si="603"/>
        <v>#N/A</v>
      </c>
      <c r="Z2241" s="14" t="e">
        <f t="shared" ca="1" si="604"/>
        <v>#N/A</v>
      </c>
      <c r="AA2241" s="14" t="e">
        <f t="shared" ca="1" si="605"/>
        <v>#N/A</v>
      </c>
      <c r="AB2241" s="14" t="e">
        <f t="shared" ca="1" si="606"/>
        <v>#N/A</v>
      </c>
      <c r="AC2241" s="14" t="e">
        <f t="shared" ca="1" si="607"/>
        <v>#N/A</v>
      </c>
      <c r="AD2241" s="14" t="e">
        <f t="shared" ca="1" si="608"/>
        <v>#N/A</v>
      </c>
      <c r="AE2241" s="14" t="e">
        <f t="shared" ca="1" si="609"/>
        <v>#N/A</v>
      </c>
      <c r="AF2241" s="14" t="e">
        <f t="shared" ca="1" si="610"/>
        <v>#N/A</v>
      </c>
      <c r="AG2241" s="14" t="e">
        <f t="shared" ca="1" si="611"/>
        <v>#N/A</v>
      </c>
      <c r="AH2241" s="14" t="e">
        <f t="shared" ca="1" si="612"/>
        <v>#N/A</v>
      </c>
      <c r="AI2241" s="14" t="e">
        <f t="shared" ca="1" si="613"/>
        <v>#N/A</v>
      </c>
      <c r="AJ2241" s="14" t="e">
        <f t="shared" ca="1" si="614"/>
        <v>#N/A</v>
      </c>
      <c r="AK2241" s="14" t="e">
        <f t="shared" ca="1" si="615"/>
        <v>#N/A</v>
      </c>
    </row>
    <row r="2242" spans="1:37" x14ac:dyDescent="0.2">
      <c r="A2242" s="13" t="b">
        <f ca="1">IF(OFFSET(STATIC!$A$6,MATCH($A$16, STATIC!$A$6:$A$2307,0)+ROW()-ROW($A$16),0)&gt;$A$12, OFFSET(STATIC!$A$6,MATCH($A$16, STATIC!$A$6:$A$2307,0)+ROW()-ROW($A$16),0), FALSE)</f>
        <v>0</v>
      </c>
      <c r="B2242" s="7" t="e">
        <f ca="1">OFFSET(STATIC!$B$6,MATCH('Data Manipulation'!$A2242,STATIC!$A$6:$A$2307, 0)-1,3*(COLUMN()-COLUMN($B$16)))</f>
        <v>#N/A</v>
      </c>
      <c r="C2242" s="7" t="e">
        <f ca="1">OFFSET(STATIC!$B$6,MATCH('Data Manipulation'!$A2242,STATIC!$A$6:$A$2307, 0)-1,3*(COLUMN()-COLUMN($B$16)))</f>
        <v>#N/A</v>
      </c>
      <c r="D2242" s="7" t="e">
        <f ca="1">OFFSET(STATIC!$B$6,MATCH('Data Manipulation'!$A2242,STATIC!$A$6:$A$2307, 0)-1,3*(COLUMN()-COLUMN($B$16)))</f>
        <v>#N/A</v>
      </c>
      <c r="E2242" s="7" t="e">
        <f ca="1">OFFSET(STATIC!$B$6,MATCH('Data Manipulation'!$A2242,STATIC!$A$6:$A$2307, 0)-1,3*(COLUMN()-COLUMN($B$16)))*$J2242</f>
        <v>#N/A</v>
      </c>
      <c r="F2242" s="7" t="e">
        <f ca="1">OFFSET(STATIC!$B$6,MATCH('Data Manipulation'!$A2242,STATIC!$A$6:$A$2307, 0)-1,3*(COLUMN()-COLUMN($B$16)))</f>
        <v>#N/A</v>
      </c>
      <c r="G2242" s="7" t="e">
        <f ca="1">OFFSET(STATIC!$B$6,MATCH('Data Manipulation'!$A2242,STATIC!$A$6:$A$2307, 0)-1,3*(COLUMN()-COLUMN($B$16)))</f>
        <v>#N/A</v>
      </c>
      <c r="H2242" s="7" t="e">
        <f ca="1">OFFSET(STATIC!$B$6,MATCH('Data Manipulation'!$A2242,STATIC!$A$6:$A$2307, 0)-1,3*(COLUMN()-COLUMN($B$16)))</f>
        <v>#N/A</v>
      </c>
      <c r="I2242" s="7" t="e">
        <f ca="1">OFFSET(STATIC!$B$6,MATCH('Data Manipulation'!$A2242,STATIC!$A$6:$A$2307, 0)-1,3*(COLUMN()-COLUMN($B$16)))</f>
        <v>#N/A</v>
      </c>
      <c r="J2242" s="7" t="e">
        <f ca="1">OFFSET(STATIC!$B$6,MATCH('Data Manipulation'!$A2242,STATIC!$A$6:$A$2307, 0)-1,3*(COLUMN()-COLUMN($B$16)))</f>
        <v>#N/A</v>
      </c>
      <c r="K2242" s="7" t="e">
        <f ca="1">OFFSET(STATIC!$B$6,MATCH('Data Manipulation'!$A2242,STATIC!$A$6:$A$2307, 0)-1,3*(COLUMN()-COLUMN($B$16)))</f>
        <v>#N/A</v>
      </c>
      <c r="L2242" s="7" t="e">
        <f ca="1">OFFSET(STATIC!$B$6,MATCH('Data Manipulation'!$A2242,STATIC!$A$6:$A$2307, 0)-1,3*(COLUMN()-COLUMN($B$16)))</f>
        <v>#N/A</v>
      </c>
      <c r="M2242" s="7" t="e">
        <f ca="1">OFFSET(STATIC!$B$6,MATCH('Data Manipulation'!$A2242,STATIC!$A$6:$A$2307, 0)-1,3*(COLUMN()-COLUMN($B$16)))</f>
        <v>#N/A</v>
      </c>
      <c r="N2242" s="7" t="e">
        <f ca="1">OFFSET(STATIC!$B$6,MATCH('Data Manipulation'!$A2242,STATIC!$A$6:$A$2307, 0)-1,3*(COLUMN()-COLUMN($B$16)))*$J2242</f>
        <v>#N/A</v>
      </c>
      <c r="O2242" s="7" t="e">
        <f ca="1">OFFSET(STATIC!$B$6,MATCH('Data Manipulation'!$A2242,STATIC!$A$6:$A$2307, 0)-1,3*(COLUMN()-COLUMN($B$16)))</f>
        <v>#N/A</v>
      </c>
      <c r="P2242" s="7" t="e">
        <f ca="1">OFFSET(STATIC!$B$6,MATCH('Data Manipulation'!$A2242,STATIC!$A$6:$A$2307, 0)-1,3*(COLUMN()-COLUMN($B$16)))*$J2242</f>
        <v>#N/A</v>
      </c>
      <c r="Q2242" s="7" t="e">
        <f ca="1">OFFSET(STATIC!$B$6,MATCH('Data Manipulation'!$A2242,STATIC!$A$6:$A$2307, 0)-1,3*(COLUMN()-COLUMN($B$16)))</f>
        <v>#N/A</v>
      </c>
      <c r="R2242" s="7" t="e">
        <f ca="1">OFFSET(STATIC!$B$6,MATCH('Data Manipulation'!$A2242,STATIC!$A$6:$A$2307, 0)-1,3*(COLUMN()-COLUMN($B$16)))</f>
        <v>#N/A</v>
      </c>
      <c r="U2242" s="14" t="e">
        <f t="shared" ca="1" si="599"/>
        <v>#N/A</v>
      </c>
      <c r="V2242" s="14" t="e">
        <f t="shared" ca="1" si="600"/>
        <v>#N/A</v>
      </c>
      <c r="W2242" s="14" t="e">
        <f t="shared" ca="1" si="601"/>
        <v>#N/A</v>
      </c>
      <c r="X2242" s="14" t="e">
        <f t="shared" ca="1" si="602"/>
        <v>#N/A</v>
      </c>
      <c r="Y2242" s="14" t="e">
        <f t="shared" ca="1" si="603"/>
        <v>#N/A</v>
      </c>
      <c r="Z2242" s="14" t="e">
        <f t="shared" ca="1" si="604"/>
        <v>#N/A</v>
      </c>
      <c r="AA2242" s="14" t="e">
        <f t="shared" ca="1" si="605"/>
        <v>#N/A</v>
      </c>
      <c r="AB2242" s="14" t="e">
        <f t="shared" ca="1" si="606"/>
        <v>#N/A</v>
      </c>
      <c r="AC2242" s="14" t="e">
        <f t="shared" ca="1" si="607"/>
        <v>#N/A</v>
      </c>
      <c r="AD2242" s="14" t="e">
        <f t="shared" ca="1" si="608"/>
        <v>#N/A</v>
      </c>
      <c r="AE2242" s="14" t="e">
        <f t="shared" ca="1" si="609"/>
        <v>#N/A</v>
      </c>
      <c r="AF2242" s="14" t="e">
        <f t="shared" ca="1" si="610"/>
        <v>#N/A</v>
      </c>
      <c r="AG2242" s="14" t="e">
        <f t="shared" ca="1" si="611"/>
        <v>#N/A</v>
      </c>
      <c r="AH2242" s="14" t="e">
        <f t="shared" ca="1" si="612"/>
        <v>#N/A</v>
      </c>
      <c r="AI2242" s="14" t="e">
        <f t="shared" ca="1" si="613"/>
        <v>#N/A</v>
      </c>
      <c r="AJ2242" s="14" t="e">
        <f t="shared" ca="1" si="614"/>
        <v>#N/A</v>
      </c>
      <c r="AK2242" s="14" t="e">
        <f t="shared" ca="1" si="615"/>
        <v>#N/A</v>
      </c>
    </row>
    <row r="2243" spans="1:37" x14ac:dyDescent="0.2">
      <c r="A2243" s="13" t="b">
        <f ca="1">IF(OFFSET(STATIC!$A$6,MATCH($A$16, STATIC!$A$6:$A$2307,0)+ROW()-ROW($A$16),0)&gt;$A$12, OFFSET(STATIC!$A$6,MATCH($A$16, STATIC!$A$6:$A$2307,0)+ROW()-ROW($A$16),0), FALSE)</f>
        <v>0</v>
      </c>
      <c r="B2243" s="7" t="e">
        <f ca="1">OFFSET(STATIC!$B$6,MATCH('Data Manipulation'!$A2243,STATIC!$A$6:$A$2307, 0)-1,3*(COLUMN()-COLUMN($B$16)))</f>
        <v>#N/A</v>
      </c>
      <c r="C2243" s="7" t="e">
        <f ca="1">OFFSET(STATIC!$B$6,MATCH('Data Manipulation'!$A2243,STATIC!$A$6:$A$2307, 0)-1,3*(COLUMN()-COLUMN($B$16)))</f>
        <v>#N/A</v>
      </c>
      <c r="D2243" s="7" t="e">
        <f ca="1">OFFSET(STATIC!$B$6,MATCH('Data Manipulation'!$A2243,STATIC!$A$6:$A$2307, 0)-1,3*(COLUMN()-COLUMN($B$16)))</f>
        <v>#N/A</v>
      </c>
      <c r="E2243" s="7" t="e">
        <f ca="1">OFFSET(STATIC!$B$6,MATCH('Data Manipulation'!$A2243,STATIC!$A$6:$A$2307, 0)-1,3*(COLUMN()-COLUMN($B$16)))*$J2243</f>
        <v>#N/A</v>
      </c>
      <c r="F2243" s="7" t="e">
        <f ca="1">OFFSET(STATIC!$B$6,MATCH('Data Manipulation'!$A2243,STATIC!$A$6:$A$2307, 0)-1,3*(COLUMN()-COLUMN($B$16)))</f>
        <v>#N/A</v>
      </c>
      <c r="G2243" s="7" t="e">
        <f ca="1">OFFSET(STATIC!$B$6,MATCH('Data Manipulation'!$A2243,STATIC!$A$6:$A$2307, 0)-1,3*(COLUMN()-COLUMN($B$16)))</f>
        <v>#N/A</v>
      </c>
      <c r="H2243" s="7" t="e">
        <f ca="1">OFFSET(STATIC!$B$6,MATCH('Data Manipulation'!$A2243,STATIC!$A$6:$A$2307, 0)-1,3*(COLUMN()-COLUMN($B$16)))</f>
        <v>#N/A</v>
      </c>
      <c r="I2243" s="7" t="e">
        <f ca="1">OFFSET(STATIC!$B$6,MATCH('Data Manipulation'!$A2243,STATIC!$A$6:$A$2307, 0)-1,3*(COLUMN()-COLUMN($B$16)))</f>
        <v>#N/A</v>
      </c>
      <c r="J2243" s="7" t="e">
        <f ca="1">OFFSET(STATIC!$B$6,MATCH('Data Manipulation'!$A2243,STATIC!$A$6:$A$2307, 0)-1,3*(COLUMN()-COLUMN($B$16)))</f>
        <v>#N/A</v>
      </c>
      <c r="K2243" s="7" t="e">
        <f ca="1">OFFSET(STATIC!$B$6,MATCH('Data Manipulation'!$A2243,STATIC!$A$6:$A$2307, 0)-1,3*(COLUMN()-COLUMN($B$16)))</f>
        <v>#N/A</v>
      </c>
      <c r="L2243" s="7" t="e">
        <f ca="1">OFFSET(STATIC!$B$6,MATCH('Data Manipulation'!$A2243,STATIC!$A$6:$A$2307, 0)-1,3*(COLUMN()-COLUMN($B$16)))</f>
        <v>#N/A</v>
      </c>
      <c r="M2243" s="7" t="e">
        <f ca="1">OFFSET(STATIC!$B$6,MATCH('Data Manipulation'!$A2243,STATIC!$A$6:$A$2307, 0)-1,3*(COLUMN()-COLUMN($B$16)))</f>
        <v>#N/A</v>
      </c>
      <c r="N2243" s="7" t="e">
        <f ca="1">OFFSET(STATIC!$B$6,MATCH('Data Manipulation'!$A2243,STATIC!$A$6:$A$2307, 0)-1,3*(COLUMN()-COLUMN($B$16)))*$J2243</f>
        <v>#N/A</v>
      </c>
      <c r="O2243" s="7" t="e">
        <f ca="1">OFFSET(STATIC!$B$6,MATCH('Data Manipulation'!$A2243,STATIC!$A$6:$A$2307, 0)-1,3*(COLUMN()-COLUMN($B$16)))</f>
        <v>#N/A</v>
      </c>
      <c r="P2243" s="7" t="e">
        <f ca="1">OFFSET(STATIC!$B$6,MATCH('Data Manipulation'!$A2243,STATIC!$A$6:$A$2307, 0)-1,3*(COLUMN()-COLUMN($B$16)))*$J2243</f>
        <v>#N/A</v>
      </c>
      <c r="Q2243" s="7" t="e">
        <f ca="1">OFFSET(STATIC!$B$6,MATCH('Data Manipulation'!$A2243,STATIC!$A$6:$A$2307, 0)-1,3*(COLUMN()-COLUMN($B$16)))</f>
        <v>#N/A</v>
      </c>
      <c r="R2243" s="7" t="e">
        <f ca="1">OFFSET(STATIC!$B$6,MATCH('Data Manipulation'!$A2243,STATIC!$A$6:$A$2307, 0)-1,3*(COLUMN()-COLUMN($B$16)))</f>
        <v>#N/A</v>
      </c>
      <c r="U2243" s="14" t="e">
        <f t="shared" ca="1" si="599"/>
        <v>#N/A</v>
      </c>
      <c r="V2243" s="14" t="e">
        <f t="shared" ca="1" si="600"/>
        <v>#N/A</v>
      </c>
      <c r="W2243" s="14" t="e">
        <f t="shared" ca="1" si="601"/>
        <v>#N/A</v>
      </c>
      <c r="X2243" s="14" t="e">
        <f t="shared" ca="1" si="602"/>
        <v>#N/A</v>
      </c>
      <c r="Y2243" s="14" t="e">
        <f t="shared" ca="1" si="603"/>
        <v>#N/A</v>
      </c>
      <c r="Z2243" s="14" t="e">
        <f t="shared" ca="1" si="604"/>
        <v>#N/A</v>
      </c>
      <c r="AA2243" s="14" t="e">
        <f t="shared" ca="1" si="605"/>
        <v>#N/A</v>
      </c>
      <c r="AB2243" s="14" t="e">
        <f t="shared" ca="1" si="606"/>
        <v>#N/A</v>
      </c>
      <c r="AC2243" s="14" t="e">
        <f t="shared" ca="1" si="607"/>
        <v>#N/A</v>
      </c>
      <c r="AD2243" s="14" t="e">
        <f t="shared" ca="1" si="608"/>
        <v>#N/A</v>
      </c>
      <c r="AE2243" s="14" t="e">
        <f t="shared" ca="1" si="609"/>
        <v>#N/A</v>
      </c>
      <c r="AF2243" s="14" t="e">
        <f t="shared" ca="1" si="610"/>
        <v>#N/A</v>
      </c>
      <c r="AG2243" s="14" t="e">
        <f t="shared" ca="1" si="611"/>
        <v>#N/A</v>
      </c>
      <c r="AH2243" s="14" t="e">
        <f t="shared" ca="1" si="612"/>
        <v>#N/A</v>
      </c>
      <c r="AI2243" s="14" t="e">
        <f t="shared" ca="1" si="613"/>
        <v>#N/A</v>
      </c>
      <c r="AJ2243" s="14" t="e">
        <f t="shared" ca="1" si="614"/>
        <v>#N/A</v>
      </c>
      <c r="AK2243" s="14" t="e">
        <f t="shared" ca="1" si="615"/>
        <v>#N/A</v>
      </c>
    </row>
    <row r="2244" spans="1:37" x14ac:dyDescent="0.2">
      <c r="A2244" s="13" t="b">
        <f ca="1">IF(OFFSET(STATIC!$A$6,MATCH($A$16, STATIC!$A$6:$A$2307,0)+ROW()-ROW($A$16),0)&gt;$A$12, OFFSET(STATIC!$A$6,MATCH($A$16, STATIC!$A$6:$A$2307,0)+ROW()-ROW($A$16),0), FALSE)</f>
        <v>0</v>
      </c>
      <c r="B2244" s="7" t="e">
        <f ca="1">OFFSET(STATIC!$B$6,MATCH('Data Manipulation'!$A2244,STATIC!$A$6:$A$2307, 0)-1,3*(COLUMN()-COLUMN($B$16)))</f>
        <v>#N/A</v>
      </c>
      <c r="C2244" s="7" t="e">
        <f ca="1">OFFSET(STATIC!$B$6,MATCH('Data Manipulation'!$A2244,STATIC!$A$6:$A$2307, 0)-1,3*(COLUMN()-COLUMN($B$16)))</f>
        <v>#N/A</v>
      </c>
      <c r="D2244" s="7" t="e">
        <f ca="1">OFFSET(STATIC!$B$6,MATCH('Data Manipulation'!$A2244,STATIC!$A$6:$A$2307, 0)-1,3*(COLUMN()-COLUMN($B$16)))</f>
        <v>#N/A</v>
      </c>
      <c r="E2244" s="7" t="e">
        <f ca="1">OFFSET(STATIC!$B$6,MATCH('Data Manipulation'!$A2244,STATIC!$A$6:$A$2307, 0)-1,3*(COLUMN()-COLUMN($B$16)))*$J2244</f>
        <v>#N/A</v>
      </c>
      <c r="F2244" s="7" t="e">
        <f ca="1">OFFSET(STATIC!$B$6,MATCH('Data Manipulation'!$A2244,STATIC!$A$6:$A$2307, 0)-1,3*(COLUMN()-COLUMN($B$16)))</f>
        <v>#N/A</v>
      </c>
      <c r="G2244" s="7" t="e">
        <f ca="1">OFFSET(STATIC!$B$6,MATCH('Data Manipulation'!$A2244,STATIC!$A$6:$A$2307, 0)-1,3*(COLUMN()-COLUMN($B$16)))</f>
        <v>#N/A</v>
      </c>
      <c r="H2244" s="7" t="e">
        <f ca="1">OFFSET(STATIC!$B$6,MATCH('Data Manipulation'!$A2244,STATIC!$A$6:$A$2307, 0)-1,3*(COLUMN()-COLUMN($B$16)))</f>
        <v>#N/A</v>
      </c>
      <c r="I2244" s="7" t="e">
        <f ca="1">OFFSET(STATIC!$B$6,MATCH('Data Manipulation'!$A2244,STATIC!$A$6:$A$2307, 0)-1,3*(COLUMN()-COLUMN($B$16)))</f>
        <v>#N/A</v>
      </c>
      <c r="J2244" s="7" t="e">
        <f ca="1">OFFSET(STATIC!$B$6,MATCH('Data Manipulation'!$A2244,STATIC!$A$6:$A$2307, 0)-1,3*(COLUMN()-COLUMN($B$16)))</f>
        <v>#N/A</v>
      </c>
      <c r="K2244" s="7" t="e">
        <f ca="1">OFFSET(STATIC!$B$6,MATCH('Data Manipulation'!$A2244,STATIC!$A$6:$A$2307, 0)-1,3*(COLUMN()-COLUMN($B$16)))</f>
        <v>#N/A</v>
      </c>
      <c r="L2244" s="7" t="e">
        <f ca="1">OFFSET(STATIC!$B$6,MATCH('Data Manipulation'!$A2244,STATIC!$A$6:$A$2307, 0)-1,3*(COLUMN()-COLUMN($B$16)))</f>
        <v>#N/A</v>
      </c>
      <c r="M2244" s="7" t="e">
        <f ca="1">OFFSET(STATIC!$B$6,MATCH('Data Manipulation'!$A2244,STATIC!$A$6:$A$2307, 0)-1,3*(COLUMN()-COLUMN($B$16)))</f>
        <v>#N/A</v>
      </c>
      <c r="N2244" s="7" t="e">
        <f ca="1">OFFSET(STATIC!$B$6,MATCH('Data Manipulation'!$A2244,STATIC!$A$6:$A$2307, 0)-1,3*(COLUMN()-COLUMN($B$16)))*$J2244</f>
        <v>#N/A</v>
      </c>
      <c r="O2244" s="7" t="e">
        <f ca="1">OFFSET(STATIC!$B$6,MATCH('Data Manipulation'!$A2244,STATIC!$A$6:$A$2307, 0)-1,3*(COLUMN()-COLUMN($B$16)))</f>
        <v>#N/A</v>
      </c>
      <c r="P2244" s="7" t="e">
        <f ca="1">OFFSET(STATIC!$B$6,MATCH('Data Manipulation'!$A2244,STATIC!$A$6:$A$2307, 0)-1,3*(COLUMN()-COLUMN($B$16)))*$J2244</f>
        <v>#N/A</v>
      </c>
      <c r="Q2244" s="7" t="e">
        <f ca="1">OFFSET(STATIC!$B$6,MATCH('Data Manipulation'!$A2244,STATIC!$A$6:$A$2307, 0)-1,3*(COLUMN()-COLUMN($B$16)))</f>
        <v>#N/A</v>
      </c>
      <c r="R2244" s="7" t="e">
        <f ca="1">OFFSET(STATIC!$B$6,MATCH('Data Manipulation'!$A2244,STATIC!$A$6:$A$2307, 0)-1,3*(COLUMN()-COLUMN($B$16)))</f>
        <v>#N/A</v>
      </c>
      <c r="U2244" s="14" t="e">
        <f t="shared" ca="1" si="599"/>
        <v>#N/A</v>
      </c>
      <c r="V2244" s="14" t="e">
        <f t="shared" ca="1" si="600"/>
        <v>#N/A</v>
      </c>
      <c r="W2244" s="14" t="e">
        <f t="shared" ca="1" si="601"/>
        <v>#N/A</v>
      </c>
      <c r="X2244" s="14" t="e">
        <f t="shared" ca="1" si="602"/>
        <v>#N/A</v>
      </c>
      <c r="Y2244" s="14" t="e">
        <f t="shared" ca="1" si="603"/>
        <v>#N/A</v>
      </c>
      <c r="Z2244" s="14" t="e">
        <f t="shared" ca="1" si="604"/>
        <v>#N/A</v>
      </c>
      <c r="AA2244" s="14" t="e">
        <f t="shared" ca="1" si="605"/>
        <v>#N/A</v>
      </c>
      <c r="AB2244" s="14" t="e">
        <f t="shared" ca="1" si="606"/>
        <v>#N/A</v>
      </c>
      <c r="AC2244" s="14" t="e">
        <f t="shared" ca="1" si="607"/>
        <v>#N/A</v>
      </c>
      <c r="AD2244" s="14" t="e">
        <f t="shared" ca="1" si="608"/>
        <v>#N/A</v>
      </c>
      <c r="AE2244" s="14" t="e">
        <f t="shared" ca="1" si="609"/>
        <v>#N/A</v>
      </c>
      <c r="AF2244" s="14" t="e">
        <f t="shared" ca="1" si="610"/>
        <v>#N/A</v>
      </c>
      <c r="AG2244" s="14" t="e">
        <f t="shared" ca="1" si="611"/>
        <v>#N/A</v>
      </c>
      <c r="AH2244" s="14" t="e">
        <f t="shared" ca="1" si="612"/>
        <v>#N/A</v>
      </c>
      <c r="AI2244" s="14" t="e">
        <f t="shared" ca="1" si="613"/>
        <v>#N/A</v>
      </c>
      <c r="AJ2244" s="14" t="e">
        <f t="shared" ca="1" si="614"/>
        <v>#N/A</v>
      </c>
      <c r="AK2244" s="14" t="e">
        <f t="shared" ca="1" si="615"/>
        <v>#N/A</v>
      </c>
    </row>
    <row r="2245" spans="1:37" x14ac:dyDescent="0.2">
      <c r="A2245" s="13" t="b">
        <f ca="1">IF(OFFSET(STATIC!$A$6,MATCH($A$16, STATIC!$A$6:$A$2307,0)+ROW()-ROW($A$16),0)&gt;$A$12, OFFSET(STATIC!$A$6,MATCH($A$16, STATIC!$A$6:$A$2307,0)+ROW()-ROW($A$16),0), FALSE)</f>
        <v>0</v>
      </c>
      <c r="B2245" s="7" t="e">
        <f ca="1">OFFSET(STATIC!$B$6,MATCH('Data Manipulation'!$A2245,STATIC!$A$6:$A$2307, 0)-1,3*(COLUMN()-COLUMN($B$16)))</f>
        <v>#N/A</v>
      </c>
      <c r="C2245" s="7" t="e">
        <f ca="1">OFFSET(STATIC!$B$6,MATCH('Data Manipulation'!$A2245,STATIC!$A$6:$A$2307, 0)-1,3*(COLUMN()-COLUMN($B$16)))</f>
        <v>#N/A</v>
      </c>
      <c r="D2245" s="7" t="e">
        <f ca="1">OFFSET(STATIC!$B$6,MATCH('Data Manipulation'!$A2245,STATIC!$A$6:$A$2307, 0)-1,3*(COLUMN()-COLUMN($B$16)))</f>
        <v>#N/A</v>
      </c>
      <c r="E2245" s="7" t="e">
        <f ca="1">OFFSET(STATIC!$B$6,MATCH('Data Manipulation'!$A2245,STATIC!$A$6:$A$2307, 0)-1,3*(COLUMN()-COLUMN($B$16)))*$J2245</f>
        <v>#N/A</v>
      </c>
      <c r="F2245" s="7" t="e">
        <f ca="1">OFFSET(STATIC!$B$6,MATCH('Data Manipulation'!$A2245,STATIC!$A$6:$A$2307, 0)-1,3*(COLUMN()-COLUMN($B$16)))</f>
        <v>#N/A</v>
      </c>
      <c r="G2245" s="7" t="e">
        <f ca="1">OFFSET(STATIC!$B$6,MATCH('Data Manipulation'!$A2245,STATIC!$A$6:$A$2307, 0)-1,3*(COLUMN()-COLUMN($B$16)))</f>
        <v>#N/A</v>
      </c>
      <c r="H2245" s="7" t="e">
        <f ca="1">OFFSET(STATIC!$B$6,MATCH('Data Manipulation'!$A2245,STATIC!$A$6:$A$2307, 0)-1,3*(COLUMN()-COLUMN($B$16)))</f>
        <v>#N/A</v>
      </c>
      <c r="I2245" s="7" t="e">
        <f ca="1">OFFSET(STATIC!$B$6,MATCH('Data Manipulation'!$A2245,STATIC!$A$6:$A$2307, 0)-1,3*(COLUMN()-COLUMN($B$16)))</f>
        <v>#N/A</v>
      </c>
      <c r="J2245" s="7" t="e">
        <f ca="1">OFFSET(STATIC!$B$6,MATCH('Data Manipulation'!$A2245,STATIC!$A$6:$A$2307, 0)-1,3*(COLUMN()-COLUMN($B$16)))</f>
        <v>#N/A</v>
      </c>
      <c r="K2245" s="7" t="e">
        <f ca="1">OFFSET(STATIC!$B$6,MATCH('Data Manipulation'!$A2245,STATIC!$A$6:$A$2307, 0)-1,3*(COLUMN()-COLUMN($B$16)))</f>
        <v>#N/A</v>
      </c>
      <c r="L2245" s="7" t="e">
        <f ca="1">OFFSET(STATIC!$B$6,MATCH('Data Manipulation'!$A2245,STATIC!$A$6:$A$2307, 0)-1,3*(COLUMN()-COLUMN($B$16)))</f>
        <v>#N/A</v>
      </c>
      <c r="M2245" s="7" t="e">
        <f ca="1">OFFSET(STATIC!$B$6,MATCH('Data Manipulation'!$A2245,STATIC!$A$6:$A$2307, 0)-1,3*(COLUMN()-COLUMN($B$16)))</f>
        <v>#N/A</v>
      </c>
      <c r="N2245" s="7" t="e">
        <f ca="1">OFFSET(STATIC!$B$6,MATCH('Data Manipulation'!$A2245,STATIC!$A$6:$A$2307, 0)-1,3*(COLUMN()-COLUMN($B$16)))*$J2245</f>
        <v>#N/A</v>
      </c>
      <c r="O2245" s="7" t="e">
        <f ca="1">OFFSET(STATIC!$B$6,MATCH('Data Manipulation'!$A2245,STATIC!$A$6:$A$2307, 0)-1,3*(COLUMN()-COLUMN($B$16)))</f>
        <v>#N/A</v>
      </c>
      <c r="P2245" s="7" t="e">
        <f ca="1">OFFSET(STATIC!$B$6,MATCH('Data Manipulation'!$A2245,STATIC!$A$6:$A$2307, 0)-1,3*(COLUMN()-COLUMN($B$16)))*$J2245</f>
        <v>#N/A</v>
      </c>
      <c r="Q2245" s="7" t="e">
        <f ca="1">OFFSET(STATIC!$B$6,MATCH('Data Manipulation'!$A2245,STATIC!$A$6:$A$2307, 0)-1,3*(COLUMN()-COLUMN($B$16)))</f>
        <v>#N/A</v>
      </c>
      <c r="R2245" s="7" t="e">
        <f ca="1">OFFSET(STATIC!$B$6,MATCH('Data Manipulation'!$A2245,STATIC!$A$6:$A$2307, 0)-1,3*(COLUMN()-COLUMN($B$16)))</f>
        <v>#N/A</v>
      </c>
      <c r="U2245" s="14" t="e">
        <f t="shared" ca="1" si="599"/>
        <v>#N/A</v>
      </c>
      <c r="V2245" s="14" t="e">
        <f t="shared" ca="1" si="600"/>
        <v>#N/A</v>
      </c>
      <c r="W2245" s="14" t="e">
        <f t="shared" ca="1" si="601"/>
        <v>#N/A</v>
      </c>
      <c r="X2245" s="14" t="e">
        <f t="shared" ca="1" si="602"/>
        <v>#N/A</v>
      </c>
      <c r="Y2245" s="14" t="e">
        <f t="shared" ca="1" si="603"/>
        <v>#N/A</v>
      </c>
      <c r="Z2245" s="14" t="e">
        <f t="shared" ca="1" si="604"/>
        <v>#N/A</v>
      </c>
      <c r="AA2245" s="14" t="e">
        <f t="shared" ca="1" si="605"/>
        <v>#N/A</v>
      </c>
      <c r="AB2245" s="14" t="e">
        <f t="shared" ca="1" si="606"/>
        <v>#N/A</v>
      </c>
      <c r="AC2245" s="14" t="e">
        <f t="shared" ca="1" si="607"/>
        <v>#N/A</v>
      </c>
      <c r="AD2245" s="14" t="e">
        <f t="shared" ca="1" si="608"/>
        <v>#N/A</v>
      </c>
      <c r="AE2245" s="14" t="e">
        <f t="shared" ca="1" si="609"/>
        <v>#N/A</v>
      </c>
      <c r="AF2245" s="14" t="e">
        <f t="shared" ca="1" si="610"/>
        <v>#N/A</v>
      </c>
      <c r="AG2245" s="14" t="e">
        <f t="shared" ca="1" si="611"/>
        <v>#N/A</v>
      </c>
      <c r="AH2245" s="14" t="e">
        <f t="shared" ca="1" si="612"/>
        <v>#N/A</v>
      </c>
      <c r="AI2245" s="14" t="e">
        <f t="shared" ca="1" si="613"/>
        <v>#N/A</v>
      </c>
      <c r="AJ2245" s="14" t="e">
        <f t="shared" ca="1" si="614"/>
        <v>#N/A</v>
      </c>
      <c r="AK2245" s="14" t="e">
        <f t="shared" ca="1" si="615"/>
        <v>#N/A</v>
      </c>
    </row>
    <row r="2246" spans="1:37" x14ac:dyDescent="0.2">
      <c r="A2246" s="13" t="b">
        <f ca="1">IF(OFFSET(STATIC!$A$6,MATCH($A$16, STATIC!$A$6:$A$2307,0)+ROW()-ROW($A$16),0)&gt;$A$12, OFFSET(STATIC!$A$6,MATCH($A$16, STATIC!$A$6:$A$2307,0)+ROW()-ROW($A$16),0), FALSE)</f>
        <v>0</v>
      </c>
      <c r="B2246" s="7" t="e">
        <f ca="1">OFFSET(STATIC!$B$6,MATCH('Data Manipulation'!$A2246,STATIC!$A$6:$A$2307, 0)-1,3*(COLUMN()-COLUMN($B$16)))</f>
        <v>#N/A</v>
      </c>
      <c r="C2246" s="7" t="e">
        <f ca="1">OFFSET(STATIC!$B$6,MATCH('Data Manipulation'!$A2246,STATIC!$A$6:$A$2307, 0)-1,3*(COLUMN()-COLUMN($B$16)))</f>
        <v>#N/A</v>
      </c>
      <c r="D2246" s="7" t="e">
        <f ca="1">OFFSET(STATIC!$B$6,MATCH('Data Manipulation'!$A2246,STATIC!$A$6:$A$2307, 0)-1,3*(COLUMN()-COLUMN($B$16)))</f>
        <v>#N/A</v>
      </c>
      <c r="E2246" s="7" t="e">
        <f ca="1">OFFSET(STATIC!$B$6,MATCH('Data Manipulation'!$A2246,STATIC!$A$6:$A$2307, 0)-1,3*(COLUMN()-COLUMN($B$16)))*$J2246</f>
        <v>#N/A</v>
      </c>
      <c r="F2246" s="7" t="e">
        <f ca="1">OFFSET(STATIC!$B$6,MATCH('Data Manipulation'!$A2246,STATIC!$A$6:$A$2307, 0)-1,3*(COLUMN()-COLUMN($B$16)))</f>
        <v>#N/A</v>
      </c>
      <c r="G2246" s="7" t="e">
        <f ca="1">OFFSET(STATIC!$B$6,MATCH('Data Manipulation'!$A2246,STATIC!$A$6:$A$2307, 0)-1,3*(COLUMN()-COLUMN($B$16)))</f>
        <v>#N/A</v>
      </c>
      <c r="H2246" s="7" t="e">
        <f ca="1">OFFSET(STATIC!$B$6,MATCH('Data Manipulation'!$A2246,STATIC!$A$6:$A$2307, 0)-1,3*(COLUMN()-COLUMN($B$16)))</f>
        <v>#N/A</v>
      </c>
      <c r="I2246" s="7" t="e">
        <f ca="1">OFFSET(STATIC!$B$6,MATCH('Data Manipulation'!$A2246,STATIC!$A$6:$A$2307, 0)-1,3*(COLUMN()-COLUMN($B$16)))</f>
        <v>#N/A</v>
      </c>
      <c r="J2246" s="7" t="e">
        <f ca="1">OFFSET(STATIC!$B$6,MATCH('Data Manipulation'!$A2246,STATIC!$A$6:$A$2307, 0)-1,3*(COLUMN()-COLUMN($B$16)))</f>
        <v>#N/A</v>
      </c>
      <c r="K2246" s="7" t="e">
        <f ca="1">OFFSET(STATIC!$B$6,MATCH('Data Manipulation'!$A2246,STATIC!$A$6:$A$2307, 0)-1,3*(COLUMN()-COLUMN($B$16)))</f>
        <v>#N/A</v>
      </c>
      <c r="L2246" s="7" t="e">
        <f ca="1">OFFSET(STATIC!$B$6,MATCH('Data Manipulation'!$A2246,STATIC!$A$6:$A$2307, 0)-1,3*(COLUMN()-COLUMN($B$16)))</f>
        <v>#N/A</v>
      </c>
      <c r="M2246" s="7" t="e">
        <f ca="1">OFFSET(STATIC!$B$6,MATCH('Data Manipulation'!$A2246,STATIC!$A$6:$A$2307, 0)-1,3*(COLUMN()-COLUMN($B$16)))</f>
        <v>#N/A</v>
      </c>
      <c r="N2246" s="7" t="e">
        <f ca="1">OFFSET(STATIC!$B$6,MATCH('Data Manipulation'!$A2246,STATIC!$A$6:$A$2307, 0)-1,3*(COLUMN()-COLUMN($B$16)))*$J2246</f>
        <v>#N/A</v>
      </c>
      <c r="O2246" s="7" t="e">
        <f ca="1">OFFSET(STATIC!$B$6,MATCH('Data Manipulation'!$A2246,STATIC!$A$6:$A$2307, 0)-1,3*(COLUMN()-COLUMN($B$16)))</f>
        <v>#N/A</v>
      </c>
      <c r="P2246" s="7" t="e">
        <f ca="1">OFFSET(STATIC!$B$6,MATCH('Data Manipulation'!$A2246,STATIC!$A$6:$A$2307, 0)-1,3*(COLUMN()-COLUMN($B$16)))*$J2246</f>
        <v>#N/A</v>
      </c>
      <c r="Q2246" s="7" t="e">
        <f ca="1">OFFSET(STATIC!$B$6,MATCH('Data Manipulation'!$A2246,STATIC!$A$6:$A$2307, 0)-1,3*(COLUMN()-COLUMN($B$16)))</f>
        <v>#N/A</v>
      </c>
      <c r="R2246" s="7" t="e">
        <f ca="1">OFFSET(STATIC!$B$6,MATCH('Data Manipulation'!$A2246,STATIC!$A$6:$A$2307, 0)-1,3*(COLUMN()-COLUMN($B$16)))</f>
        <v>#N/A</v>
      </c>
      <c r="U2246" s="14" t="e">
        <f t="shared" ca="1" si="599"/>
        <v>#N/A</v>
      </c>
      <c r="V2246" s="14" t="e">
        <f t="shared" ca="1" si="600"/>
        <v>#N/A</v>
      </c>
      <c r="W2246" s="14" t="e">
        <f t="shared" ca="1" si="601"/>
        <v>#N/A</v>
      </c>
      <c r="X2246" s="14" t="e">
        <f t="shared" ca="1" si="602"/>
        <v>#N/A</v>
      </c>
      <c r="Y2246" s="14" t="e">
        <f t="shared" ca="1" si="603"/>
        <v>#N/A</v>
      </c>
      <c r="Z2246" s="14" t="e">
        <f t="shared" ca="1" si="604"/>
        <v>#N/A</v>
      </c>
      <c r="AA2246" s="14" t="e">
        <f t="shared" ca="1" si="605"/>
        <v>#N/A</v>
      </c>
      <c r="AB2246" s="14" t="e">
        <f t="shared" ca="1" si="606"/>
        <v>#N/A</v>
      </c>
      <c r="AC2246" s="14" t="e">
        <f t="shared" ca="1" si="607"/>
        <v>#N/A</v>
      </c>
      <c r="AD2246" s="14" t="e">
        <f t="shared" ca="1" si="608"/>
        <v>#N/A</v>
      </c>
      <c r="AE2246" s="14" t="e">
        <f t="shared" ca="1" si="609"/>
        <v>#N/A</v>
      </c>
      <c r="AF2246" s="14" t="e">
        <f t="shared" ca="1" si="610"/>
        <v>#N/A</v>
      </c>
      <c r="AG2246" s="14" t="e">
        <f t="shared" ca="1" si="611"/>
        <v>#N/A</v>
      </c>
      <c r="AH2246" s="14" t="e">
        <f t="shared" ca="1" si="612"/>
        <v>#N/A</v>
      </c>
      <c r="AI2246" s="14" t="e">
        <f t="shared" ca="1" si="613"/>
        <v>#N/A</v>
      </c>
      <c r="AJ2246" s="14" t="e">
        <f t="shared" ca="1" si="614"/>
        <v>#N/A</v>
      </c>
      <c r="AK2246" s="14" t="e">
        <f t="shared" ca="1" si="615"/>
        <v>#N/A</v>
      </c>
    </row>
    <row r="2247" spans="1:37" x14ac:dyDescent="0.2">
      <c r="A2247" s="13" t="b">
        <f ca="1">IF(OFFSET(STATIC!$A$6,MATCH($A$16, STATIC!$A$6:$A$2307,0)+ROW()-ROW($A$16),0)&gt;$A$12, OFFSET(STATIC!$A$6,MATCH($A$16, STATIC!$A$6:$A$2307,0)+ROW()-ROW($A$16),0), FALSE)</f>
        <v>0</v>
      </c>
      <c r="B2247" s="7" t="e">
        <f ca="1">OFFSET(STATIC!$B$6,MATCH('Data Manipulation'!$A2247,STATIC!$A$6:$A$2307, 0)-1,3*(COLUMN()-COLUMN($B$16)))</f>
        <v>#N/A</v>
      </c>
      <c r="C2247" s="7" t="e">
        <f ca="1">OFFSET(STATIC!$B$6,MATCH('Data Manipulation'!$A2247,STATIC!$A$6:$A$2307, 0)-1,3*(COLUMN()-COLUMN($B$16)))</f>
        <v>#N/A</v>
      </c>
      <c r="D2247" s="7" t="e">
        <f ca="1">OFFSET(STATIC!$B$6,MATCH('Data Manipulation'!$A2247,STATIC!$A$6:$A$2307, 0)-1,3*(COLUMN()-COLUMN($B$16)))</f>
        <v>#N/A</v>
      </c>
      <c r="E2247" s="7" t="e">
        <f ca="1">OFFSET(STATIC!$B$6,MATCH('Data Manipulation'!$A2247,STATIC!$A$6:$A$2307, 0)-1,3*(COLUMN()-COLUMN($B$16)))*$J2247</f>
        <v>#N/A</v>
      </c>
      <c r="F2247" s="7" t="e">
        <f ca="1">OFFSET(STATIC!$B$6,MATCH('Data Manipulation'!$A2247,STATIC!$A$6:$A$2307, 0)-1,3*(COLUMN()-COLUMN($B$16)))</f>
        <v>#N/A</v>
      </c>
      <c r="G2247" s="7" t="e">
        <f ca="1">OFFSET(STATIC!$B$6,MATCH('Data Manipulation'!$A2247,STATIC!$A$6:$A$2307, 0)-1,3*(COLUMN()-COLUMN($B$16)))</f>
        <v>#N/A</v>
      </c>
      <c r="H2247" s="7" t="e">
        <f ca="1">OFFSET(STATIC!$B$6,MATCH('Data Manipulation'!$A2247,STATIC!$A$6:$A$2307, 0)-1,3*(COLUMN()-COLUMN($B$16)))</f>
        <v>#N/A</v>
      </c>
      <c r="I2247" s="7" t="e">
        <f ca="1">OFFSET(STATIC!$B$6,MATCH('Data Manipulation'!$A2247,STATIC!$A$6:$A$2307, 0)-1,3*(COLUMN()-COLUMN($B$16)))</f>
        <v>#N/A</v>
      </c>
      <c r="J2247" s="7" t="e">
        <f ca="1">OFFSET(STATIC!$B$6,MATCH('Data Manipulation'!$A2247,STATIC!$A$6:$A$2307, 0)-1,3*(COLUMN()-COLUMN($B$16)))</f>
        <v>#N/A</v>
      </c>
      <c r="K2247" s="7" t="e">
        <f ca="1">OFFSET(STATIC!$B$6,MATCH('Data Manipulation'!$A2247,STATIC!$A$6:$A$2307, 0)-1,3*(COLUMN()-COLUMN($B$16)))</f>
        <v>#N/A</v>
      </c>
      <c r="L2247" s="7" t="e">
        <f ca="1">OFFSET(STATIC!$B$6,MATCH('Data Manipulation'!$A2247,STATIC!$A$6:$A$2307, 0)-1,3*(COLUMN()-COLUMN($B$16)))</f>
        <v>#N/A</v>
      </c>
      <c r="M2247" s="7" t="e">
        <f ca="1">OFFSET(STATIC!$B$6,MATCH('Data Manipulation'!$A2247,STATIC!$A$6:$A$2307, 0)-1,3*(COLUMN()-COLUMN($B$16)))</f>
        <v>#N/A</v>
      </c>
      <c r="N2247" s="7" t="e">
        <f ca="1">OFFSET(STATIC!$B$6,MATCH('Data Manipulation'!$A2247,STATIC!$A$6:$A$2307, 0)-1,3*(COLUMN()-COLUMN($B$16)))*$J2247</f>
        <v>#N/A</v>
      </c>
      <c r="O2247" s="7" t="e">
        <f ca="1">OFFSET(STATIC!$B$6,MATCH('Data Manipulation'!$A2247,STATIC!$A$6:$A$2307, 0)-1,3*(COLUMN()-COLUMN($B$16)))</f>
        <v>#N/A</v>
      </c>
      <c r="P2247" s="7" t="e">
        <f ca="1">OFFSET(STATIC!$B$6,MATCH('Data Manipulation'!$A2247,STATIC!$A$6:$A$2307, 0)-1,3*(COLUMN()-COLUMN($B$16)))*$J2247</f>
        <v>#N/A</v>
      </c>
      <c r="Q2247" s="7" t="e">
        <f ca="1">OFFSET(STATIC!$B$6,MATCH('Data Manipulation'!$A2247,STATIC!$A$6:$A$2307, 0)-1,3*(COLUMN()-COLUMN($B$16)))</f>
        <v>#N/A</v>
      </c>
      <c r="R2247" s="7" t="e">
        <f ca="1">OFFSET(STATIC!$B$6,MATCH('Data Manipulation'!$A2247,STATIC!$A$6:$A$2307, 0)-1,3*(COLUMN()-COLUMN($B$16)))</f>
        <v>#N/A</v>
      </c>
      <c r="U2247" s="14" t="e">
        <f t="shared" ca="1" si="599"/>
        <v>#N/A</v>
      </c>
      <c r="V2247" s="14" t="e">
        <f t="shared" ca="1" si="600"/>
        <v>#N/A</v>
      </c>
      <c r="W2247" s="14" t="e">
        <f t="shared" ca="1" si="601"/>
        <v>#N/A</v>
      </c>
      <c r="X2247" s="14" t="e">
        <f t="shared" ca="1" si="602"/>
        <v>#N/A</v>
      </c>
      <c r="Y2247" s="14" t="e">
        <f t="shared" ca="1" si="603"/>
        <v>#N/A</v>
      </c>
      <c r="Z2247" s="14" t="e">
        <f t="shared" ca="1" si="604"/>
        <v>#N/A</v>
      </c>
      <c r="AA2247" s="14" t="e">
        <f t="shared" ca="1" si="605"/>
        <v>#N/A</v>
      </c>
      <c r="AB2247" s="14" t="e">
        <f t="shared" ca="1" si="606"/>
        <v>#N/A</v>
      </c>
      <c r="AC2247" s="14" t="e">
        <f t="shared" ca="1" si="607"/>
        <v>#N/A</v>
      </c>
      <c r="AD2247" s="14" t="e">
        <f t="shared" ca="1" si="608"/>
        <v>#N/A</v>
      </c>
      <c r="AE2247" s="14" t="e">
        <f t="shared" ca="1" si="609"/>
        <v>#N/A</v>
      </c>
      <c r="AF2247" s="14" t="e">
        <f t="shared" ca="1" si="610"/>
        <v>#N/A</v>
      </c>
      <c r="AG2247" s="14" t="e">
        <f t="shared" ca="1" si="611"/>
        <v>#N/A</v>
      </c>
      <c r="AH2247" s="14" t="e">
        <f t="shared" ca="1" si="612"/>
        <v>#N/A</v>
      </c>
      <c r="AI2247" s="14" t="e">
        <f t="shared" ca="1" si="613"/>
        <v>#N/A</v>
      </c>
      <c r="AJ2247" s="14" t="e">
        <f t="shared" ca="1" si="614"/>
        <v>#N/A</v>
      </c>
      <c r="AK2247" s="14" t="e">
        <f t="shared" ca="1" si="615"/>
        <v>#N/A</v>
      </c>
    </row>
    <row r="2248" spans="1:37" x14ac:dyDescent="0.2">
      <c r="A2248" s="13" t="b">
        <f ca="1">IF(OFFSET(STATIC!$A$6,MATCH($A$16, STATIC!$A$6:$A$2307,0)+ROW()-ROW($A$16),0)&gt;$A$12, OFFSET(STATIC!$A$6,MATCH($A$16, STATIC!$A$6:$A$2307,0)+ROW()-ROW($A$16),0), FALSE)</f>
        <v>0</v>
      </c>
      <c r="B2248" s="7" t="e">
        <f ca="1">OFFSET(STATIC!$B$6,MATCH('Data Manipulation'!$A2248,STATIC!$A$6:$A$2307, 0)-1,3*(COLUMN()-COLUMN($B$16)))</f>
        <v>#N/A</v>
      </c>
      <c r="C2248" s="7" t="e">
        <f ca="1">OFFSET(STATIC!$B$6,MATCH('Data Manipulation'!$A2248,STATIC!$A$6:$A$2307, 0)-1,3*(COLUMN()-COLUMN($B$16)))</f>
        <v>#N/A</v>
      </c>
      <c r="D2248" s="7" t="e">
        <f ca="1">OFFSET(STATIC!$B$6,MATCH('Data Manipulation'!$A2248,STATIC!$A$6:$A$2307, 0)-1,3*(COLUMN()-COLUMN($B$16)))</f>
        <v>#N/A</v>
      </c>
      <c r="E2248" s="7" t="e">
        <f ca="1">OFFSET(STATIC!$B$6,MATCH('Data Manipulation'!$A2248,STATIC!$A$6:$A$2307, 0)-1,3*(COLUMN()-COLUMN($B$16)))*$J2248</f>
        <v>#N/A</v>
      </c>
      <c r="F2248" s="7" t="e">
        <f ca="1">OFFSET(STATIC!$B$6,MATCH('Data Manipulation'!$A2248,STATIC!$A$6:$A$2307, 0)-1,3*(COLUMN()-COLUMN($B$16)))</f>
        <v>#N/A</v>
      </c>
      <c r="G2248" s="7" t="e">
        <f ca="1">OFFSET(STATIC!$B$6,MATCH('Data Manipulation'!$A2248,STATIC!$A$6:$A$2307, 0)-1,3*(COLUMN()-COLUMN($B$16)))</f>
        <v>#N/A</v>
      </c>
      <c r="H2248" s="7" t="e">
        <f ca="1">OFFSET(STATIC!$B$6,MATCH('Data Manipulation'!$A2248,STATIC!$A$6:$A$2307, 0)-1,3*(COLUMN()-COLUMN($B$16)))</f>
        <v>#N/A</v>
      </c>
      <c r="I2248" s="7" t="e">
        <f ca="1">OFFSET(STATIC!$B$6,MATCH('Data Manipulation'!$A2248,STATIC!$A$6:$A$2307, 0)-1,3*(COLUMN()-COLUMN($B$16)))</f>
        <v>#N/A</v>
      </c>
      <c r="J2248" s="7" t="e">
        <f ca="1">OFFSET(STATIC!$B$6,MATCH('Data Manipulation'!$A2248,STATIC!$A$6:$A$2307, 0)-1,3*(COLUMN()-COLUMN($B$16)))</f>
        <v>#N/A</v>
      </c>
      <c r="K2248" s="7" t="e">
        <f ca="1">OFFSET(STATIC!$B$6,MATCH('Data Manipulation'!$A2248,STATIC!$A$6:$A$2307, 0)-1,3*(COLUMN()-COLUMN($B$16)))</f>
        <v>#N/A</v>
      </c>
      <c r="L2248" s="7" t="e">
        <f ca="1">OFFSET(STATIC!$B$6,MATCH('Data Manipulation'!$A2248,STATIC!$A$6:$A$2307, 0)-1,3*(COLUMN()-COLUMN($B$16)))</f>
        <v>#N/A</v>
      </c>
      <c r="M2248" s="7" t="e">
        <f ca="1">OFFSET(STATIC!$B$6,MATCH('Data Manipulation'!$A2248,STATIC!$A$6:$A$2307, 0)-1,3*(COLUMN()-COLUMN($B$16)))</f>
        <v>#N/A</v>
      </c>
      <c r="N2248" s="7" t="e">
        <f ca="1">OFFSET(STATIC!$B$6,MATCH('Data Manipulation'!$A2248,STATIC!$A$6:$A$2307, 0)-1,3*(COLUMN()-COLUMN($B$16)))*$J2248</f>
        <v>#N/A</v>
      </c>
      <c r="O2248" s="7" t="e">
        <f ca="1">OFFSET(STATIC!$B$6,MATCH('Data Manipulation'!$A2248,STATIC!$A$6:$A$2307, 0)-1,3*(COLUMN()-COLUMN($B$16)))</f>
        <v>#N/A</v>
      </c>
      <c r="P2248" s="7" t="e">
        <f ca="1">OFFSET(STATIC!$B$6,MATCH('Data Manipulation'!$A2248,STATIC!$A$6:$A$2307, 0)-1,3*(COLUMN()-COLUMN($B$16)))*$J2248</f>
        <v>#N/A</v>
      </c>
      <c r="Q2248" s="7" t="e">
        <f ca="1">OFFSET(STATIC!$B$6,MATCH('Data Manipulation'!$A2248,STATIC!$A$6:$A$2307, 0)-1,3*(COLUMN()-COLUMN($B$16)))</f>
        <v>#N/A</v>
      </c>
      <c r="R2248" s="7" t="e">
        <f ca="1">OFFSET(STATIC!$B$6,MATCH('Data Manipulation'!$A2248,STATIC!$A$6:$A$2307, 0)-1,3*(COLUMN()-COLUMN($B$16)))</f>
        <v>#N/A</v>
      </c>
      <c r="U2248" s="14" t="e">
        <f t="shared" ca="1" si="599"/>
        <v>#N/A</v>
      </c>
      <c r="V2248" s="14" t="e">
        <f t="shared" ca="1" si="600"/>
        <v>#N/A</v>
      </c>
      <c r="W2248" s="14" t="e">
        <f t="shared" ca="1" si="601"/>
        <v>#N/A</v>
      </c>
      <c r="X2248" s="14" t="e">
        <f t="shared" ca="1" si="602"/>
        <v>#N/A</v>
      </c>
      <c r="Y2248" s="14" t="e">
        <f t="shared" ca="1" si="603"/>
        <v>#N/A</v>
      </c>
      <c r="Z2248" s="14" t="e">
        <f t="shared" ca="1" si="604"/>
        <v>#N/A</v>
      </c>
      <c r="AA2248" s="14" t="e">
        <f t="shared" ca="1" si="605"/>
        <v>#N/A</v>
      </c>
      <c r="AB2248" s="14" t="e">
        <f t="shared" ca="1" si="606"/>
        <v>#N/A</v>
      </c>
      <c r="AC2248" s="14" t="e">
        <f t="shared" ca="1" si="607"/>
        <v>#N/A</v>
      </c>
      <c r="AD2248" s="14" t="e">
        <f t="shared" ca="1" si="608"/>
        <v>#N/A</v>
      </c>
      <c r="AE2248" s="14" t="e">
        <f t="shared" ca="1" si="609"/>
        <v>#N/A</v>
      </c>
      <c r="AF2248" s="14" t="e">
        <f t="shared" ca="1" si="610"/>
        <v>#N/A</v>
      </c>
      <c r="AG2248" s="14" t="e">
        <f t="shared" ca="1" si="611"/>
        <v>#N/A</v>
      </c>
      <c r="AH2248" s="14" t="e">
        <f t="shared" ca="1" si="612"/>
        <v>#N/A</v>
      </c>
      <c r="AI2248" s="14" t="e">
        <f t="shared" ca="1" si="613"/>
        <v>#N/A</v>
      </c>
      <c r="AJ2248" s="14" t="e">
        <f t="shared" ca="1" si="614"/>
        <v>#N/A</v>
      </c>
      <c r="AK2248" s="14" t="e">
        <f t="shared" ca="1" si="615"/>
        <v>#N/A</v>
      </c>
    </row>
    <row r="2249" spans="1:37" x14ac:dyDescent="0.2">
      <c r="A2249" s="13" t="b">
        <f ca="1">IF(OFFSET(STATIC!$A$6,MATCH($A$16, STATIC!$A$6:$A$2307,0)+ROW()-ROW($A$16),0)&gt;$A$12, OFFSET(STATIC!$A$6,MATCH($A$16, STATIC!$A$6:$A$2307,0)+ROW()-ROW($A$16),0), FALSE)</f>
        <v>0</v>
      </c>
      <c r="B2249" s="7" t="e">
        <f ca="1">OFFSET(STATIC!$B$6,MATCH('Data Manipulation'!$A2249,STATIC!$A$6:$A$2307, 0)-1,3*(COLUMN()-COLUMN($B$16)))</f>
        <v>#N/A</v>
      </c>
      <c r="C2249" s="7" t="e">
        <f ca="1">OFFSET(STATIC!$B$6,MATCH('Data Manipulation'!$A2249,STATIC!$A$6:$A$2307, 0)-1,3*(COLUMN()-COLUMN($B$16)))</f>
        <v>#N/A</v>
      </c>
      <c r="D2249" s="7" t="e">
        <f ca="1">OFFSET(STATIC!$B$6,MATCH('Data Manipulation'!$A2249,STATIC!$A$6:$A$2307, 0)-1,3*(COLUMN()-COLUMN($B$16)))</f>
        <v>#N/A</v>
      </c>
      <c r="E2249" s="7" t="e">
        <f ca="1">OFFSET(STATIC!$B$6,MATCH('Data Manipulation'!$A2249,STATIC!$A$6:$A$2307, 0)-1,3*(COLUMN()-COLUMN($B$16)))*$J2249</f>
        <v>#N/A</v>
      </c>
      <c r="F2249" s="7" t="e">
        <f ca="1">OFFSET(STATIC!$B$6,MATCH('Data Manipulation'!$A2249,STATIC!$A$6:$A$2307, 0)-1,3*(COLUMN()-COLUMN($B$16)))</f>
        <v>#N/A</v>
      </c>
      <c r="G2249" s="7" t="e">
        <f ca="1">OFFSET(STATIC!$B$6,MATCH('Data Manipulation'!$A2249,STATIC!$A$6:$A$2307, 0)-1,3*(COLUMN()-COLUMN($B$16)))</f>
        <v>#N/A</v>
      </c>
      <c r="H2249" s="7" t="e">
        <f ca="1">OFFSET(STATIC!$B$6,MATCH('Data Manipulation'!$A2249,STATIC!$A$6:$A$2307, 0)-1,3*(COLUMN()-COLUMN($B$16)))</f>
        <v>#N/A</v>
      </c>
      <c r="I2249" s="7" t="e">
        <f ca="1">OFFSET(STATIC!$B$6,MATCH('Data Manipulation'!$A2249,STATIC!$A$6:$A$2307, 0)-1,3*(COLUMN()-COLUMN($B$16)))</f>
        <v>#N/A</v>
      </c>
      <c r="J2249" s="7" t="e">
        <f ca="1">OFFSET(STATIC!$B$6,MATCH('Data Manipulation'!$A2249,STATIC!$A$6:$A$2307, 0)-1,3*(COLUMN()-COLUMN($B$16)))</f>
        <v>#N/A</v>
      </c>
      <c r="K2249" s="7" t="e">
        <f ca="1">OFFSET(STATIC!$B$6,MATCH('Data Manipulation'!$A2249,STATIC!$A$6:$A$2307, 0)-1,3*(COLUMN()-COLUMN($B$16)))</f>
        <v>#N/A</v>
      </c>
      <c r="L2249" s="7" t="e">
        <f ca="1">OFFSET(STATIC!$B$6,MATCH('Data Manipulation'!$A2249,STATIC!$A$6:$A$2307, 0)-1,3*(COLUMN()-COLUMN($B$16)))</f>
        <v>#N/A</v>
      </c>
      <c r="M2249" s="7" t="e">
        <f ca="1">OFFSET(STATIC!$B$6,MATCH('Data Manipulation'!$A2249,STATIC!$A$6:$A$2307, 0)-1,3*(COLUMN()-COLUMN($B$16)))</f>
        <v>#N/A</v>
      </c>
      <c r="N2249" s="7" t="e">
        <f ca="1">OFFSET(STATIC!$B$6,MATCH('Data Manipulation'!$A2249,STATIC!$A$6:$A$2307, 0)-1,3*(COLUMN()-COLUMN($B$16)))*$J2249</f>
        <v>#N/A</v>
      </c>
      <c r="O2249" s="7" t="e">
        <f ca="1">OFFSET(STATIC!$B$6,MATCH('Data Manipulation'!$A2249,STATIC!$A$6:$A$2307, 0)-1,3*(COLUMN()-COLUMN($B$16)))</f>
        <v>#N/A</v>
      </c>
      <c r="P2249" s="7" t="e">
        <f ca="1">OFFSET(STATIC!$B$6,MATCH('Data Manipulation'!$A2249,STATIC!$A$6:$A$2307, 0)-1,3*(COLUMN()-COLUMN($B$16)))*$J2249</f>
        <v>#N/A</v>
      </c>
      <c r="Q2249" s="7" t="e">
        <f ca="1">OFFSET(STATIC!$B$6,MATCH('Data Manipulation'!$A2249,STATIC!$A$6:$A$2307, 0)-1,3*(COLUMN()-COLUMN($B$16)))</f>
        <v>#N/A</v>
      </c>
      <c r="R2249" s="7" t="e">
        <f ca="1">OFFSET(STATIC!$B$6,MATCH('Data Manipulation'!$A2249,STATIC!$A$6:$A$2307, 0)-1,3*(COLUMN()-COLUMN($B$16)))</f>
        <v>#N/A</v>
      </c>
      <c r="U2249" s="14" t="e">
        <f t="shared" ca="1" si="599"/>
        <v>#N/A</v>
      </c>
      <c r="V2249" s="14" t="e">
        <f t="shared" ca="1" si="600"/>
        <v>#N/A</v>
      </c>
      <c r="W2249" s="14" t="e">
        <f t="shared" ca="1" si="601"/>
        <v>#N/A</v>
      </c>
      <c r="X2249" s="14" t="e">
        <f t="shared" ca="1" si="602"/>
        <v>#N/A</v>
      </c>
      <c r="Y2249" s="14" t="e">
        <f t="shared" ca="1" si="603"/>
        <v>#N/A</v>
      </c>
      <c r="Z2249" s="14" t="e">
        <f t="shared" ca="1" si="604"/>
        <v>#N/A</v>
      </c>
      <c r="AA2249" s="14" t="e">
        <f t="shared" ca="1" si="605"/>
        <v>#N/A</v>
      </c>
      <c r="AB2249" s="14" t="e">
        <f t="shared" ca="1" si="606"/>
        <v>#N/A</v>
      </c>
      <c r="AC2249" s="14" t="e">
        <f t="shared" ca="1" si="607"/>
        <v>#N/A</v>
      </c>
      <c r="AD2249" s="14" t="e">
        <f t="shared" ca="1" si="608"/>
        <v>#N/A</v>
      </c>
      <c r="AE2249" s="14" t="e">
        <f t="shared" ca="1" si="609"/>
        <v>#N/A</v>
      </c>
      <c r="AF2249" s="14" t="e">
        <f t="shared" ca="1" si="610"/>
        <v>#N/A</v>
      </c>
      <c r="AG2249" s="14" t="e">
        <f t="shared" ca="1" si="611"/>
        <v>#N/A</v>
      </c>
      <c r="AH2249" s="14" t="e">
        <f t="shared" ca="1" si="612"/>
        <v>#N/A</v>
      </c>
      <c r="AI2249" s="14" t="e">
        <f t="shared" ca="1" si="613"/>
        <v>#N/A</v>
      </c>
      <c r="AJ2249" s="14" t="e">
        <f t="shared" ca="1" si="614"/>
        <v>#N/A</v>
      </c>
      <c r="AK2249" s="14" t="e">
        <f t="shared" ca="1" si="615"/>
        <v>#N/A</v>
      </c>
    </row>
    <row r="2250" spans="1:37" x14ac:dyDescent="0.2">
      <c r="A2250" s="13" t="b">
        <f ca="1">IF(OFFSET(STATIC!$A$6,MATCH($A$16, STATIC!$A$6:$A$2307,0)+ROW()-ROW($A$16),0)&gt;$A$12, OFFSET(STATIC!$A$6,MATCH($A$16, STATIC!$A$6:$A$2307,0)+ROW()-ROW($A$16),0), FALSE)</f>
        <v>0</v>
      </c>
      <c r="B2250" s="7" t="e">
        <f ca="1">OFFSET(STATIC!$B$6,MATCH('Data Manipulation'!$A2250,STATIC!$A$6:$A$2307, 0)-1,3*(COLUMN()-COLUMN($B$16)))</f>
        <v>#N/A</v>
      </c>
      <c r="C2250" s="7" t="e">
        <f ca="1">OFFSET(STATIC!$B$6,MATCH('Data Manipulation'!$A2250,STATIC!$A$6:$A$2307, 0)-1,3*(COLUMN()-COLUMN($B$16)))</f>
        <v>#N/A</v>
      </c>
      <c r="D2250" s="7" t="e">
        <f ca="1">OFFSET(STATIC!$B$6,MATCH('Data Manipulation'!$A2250,STATIC!$A$6:$A$2307, 0)-1,3*(COLUMN()-COLUMN($B$16)))</f>
        <v>#N/A</v>
      </c>
      <c r="E2250" s="7" t="e">
        <f ca="1">OFFSET(STATIC!$B$6,MATCH('Data Manipulation'!$A2250,STATIC!$A$6:$A$2307, 0)-1,3*(COLUMN()-COLUMN($B$16)))*$J2250</f>
        <v>#N/A</v>
      </c>
      <c r="F2250" s="7" t="e">
        <f ca="1">OFFSET(STATIC!$B$6,MATCH('Data Manipulation'!$A2250,STATIC!$A$6:$A$2307, 0)-1,3*(COLUMN()-COLUMN($B$16)))</f>
        <v>#N/A</v>
      </c>
      <c r="G2250" s="7" t="e">
        <f ca="1">OFFSET(STATIC!$B$6,MATCH('Data Manipulation'!$A2250,STATIC!$A$6:$A$2307, 0)-1,3*(COLUMN()-COLUMN($B$16)))</f>
        <v>#N/A</v>
      </c>
      <c r="H2250" s="7" t="e">
        <f ca="1">OFFSET(STATIC!$B$6,MATCH('Data Manipulation'!$A2250,STATIC!$A$6:$A$2307, 0)-1,3*(COLUMN()-COLUMN($B$16)))</f>
        <v>#N/A</v>
      </c>
      <c r="I2250" s="7" t="e">
        <f ca="1">OFFSET(STATIC!$B$6,MATCH('Data Manipulation'!$A2250,STATIC!$A$6:$A$2307, 0)-1,3*(COLUMN()-COLUMN($B$16)))</f>
        <v>#N/A</v>
      </c>
      <c r="J2250" s="7" t="e">
        <f ca="1">OFFSET(STATIC!$B$6,MATCH('Data Manipulation'!$A2250,STATIC!$A$6:$A$2307, 0)-1,3*(COLUMN()-COLUMN($B$16)))</f>
        <v>#N/A</v>
      </c>
      <c r="K2250" s="7" t="e">
        <f ca="1">OFFSET(STATIC!$B$6,MATCH('Data Manipulation'!$A2250,STATIC!$A$6:$A$2307, 0)-1,3*(COLUMN()-COLUMN($B$16)))</f>
        <v>#N/A</v>
      </c>
      <c r="L2250" s="7" t="e">
        <f ca="1">OFFSET(STATIC!$B$6,MATCH('Data Manipulation'!$A2250,STATIC!$A$6:$A$2307, 0)-1,3*(COLUMN()-COLUMN($B$16)))</f>
        <v>#N/A</v>
      </c>
      <c r="M2250" s="7" t="e">
        <f ca="1">OFFSET(STATIC!$B$6,MATCH('Data Manipulation'!$A2250,STATIC!$A$6:$A$2307, 0)-1,3*(COLUMN()-COLUMN($B$16)))</f>
        <v>#N/A</v>
      </c>
      <c r="N2250" s="7" t="e">
        <f ca="1">OFFSET(STATIC!$B$6,MATCH('Data Manipulation'!$A2250,STATIC!$A$6:$A$2307, 0)-1,3*(COLUMN()-COLUMN($B$16)))*$J2250</f>
        <v>#N/A</v>
      </c>
      <c r="O2250" s="7" t="e">
        <f ca="1">OFFSET(STATIC!$B$6,MATCH('Data Manipulation'!$A2250,STATIC!$A$6:$A$2307, 0)-1,3*(COLUMN()-COLUMN($B$16)))</f>
        <v>#N/A</v>
      </c>
      <c r="P2250" s="7" t="e">
        <f ca="1">OFFSET(STATIC!$B$6,MATCH('Data Manipulation'!$A2250,STATIC!$A$6:$A$2307, 0)-1,3*(COLUMN()-COLUMN($B$16)))*$J2250</f>
        <v>#N/A</v>
      </c>
      <c r="Q2250" s="7" t="e">
        <f ca="1">OFFSET(STATIC!$B$6,MATCH('Data Manipulation'!$A2250,STATIC!$A$6:$A$2307, 0)-1,3*(COLUMN()-COLUMN($B$16)))</f>
        <v>#N/A</v>
      </c>
      <c r="R2250" s="7" t="e">
        <f ca="1">OFFSET(STATIC!$B$6,MATCH('Data Manipulation'!$A2250,STATIC!$A$6:$A$2307, 0)-1,3*(COLUMN()-COLUMN($B$16)))</f>
        <v>#N/A</v>
      </c>
      <c r="U2250" s="14" t="e">
        <f t="shared" ca="1" si="599"/>
        <v>#N/A</v>
      </c>
      <c r="V2250" s="14" t="e">
        <f t="shared" ca="1" si="600"/>
        <v>#N/A</v>
      </c>
      <c r="W2250" s="14" t="e">
        <f t="shared" ca="1" si="601"/>
        <v>#N/A</v>
      </c>
      <c r="X2250" s="14" t="e">
        <f t="shared" ca="1" si="602"/>
        <v>#N/A</v>
      </c>
      <c r="Y2250" s="14" t="e">
        <f t="shared" ca="1" si="603"/>
        <v>#N/A</v>
      </c>
      <c r="Z2250" s="14" t="e">
        <f t="shared" ca="1" si="604"/>
        <v>#N/A</v>
      </c>
      <c r="AA2250" s="14" t="e">
        <f t="shared" ca="1" si="605"/>
        <v>#N/A</v>
      </c>
      <c r="AB2250" s="14" t="e">
        <f t="shared" ca="1" si="606"/>
        <v>#N/A</v>
      </c>
      <c r="AC2250" s="14" t="e">
        <f t="shared" ca="1" si="607"/>
        <v>#N/A</v>
      </c>
      <c r="AD2250" s="14" t="e">
        <f t="shared" ca="1" si="608"/>
        <v>#N/A</v>
      </c>
      <c r="AE2250" s="14" t="e">
        <f t="shared" ca="1" si="609"/>
        <v>#N/A</v>
      </c>
      <c r="AF2250" s="14" t="e">
        <f t="shared" ca="1" si="610"/>
        <v>#N/A</v>
      </c>
      <c r="AG2250" s="14" t="e">
        <f t="shared" ca="1" si="611"/>
        <v>#N/A</v>
      </c>
      <c r="AH2250" s="14" t="e">
        <f t="shared" ca="1" si="612"/>
        <v>#N/A</v>
      </c>
      <c r="AI2250" s="14" t="e">
        <f t="shared" ca="1" si="613"/>
        <v>#N/A</v>
      </c>
      <c r="AJ2250" s="14" t="e">
        <f t="shared" ca="1" si="614"/>
        <v>#N/A</v>
      </c>
      <c r="AK2250" s="14" t="e">
        <f t="shared" ca="1" si="615"/>
        <v>#N/A</v>
      </c>
    </row>
    <row r="2251" spans="1:37" x14ac:dyDescent="0.2">
      <c r="A2251" s="13" t="b">
        <f ca="1">IF(OFFSET(STATIC!$A$6,MATCH($A$16, STATIC!$A$6:$A$2307,0)+ROW()-ROW($A$16),0)&gt;$A$12, OFFSET(STATIC!$A$6,MATCH($A$16, STATIC!$A$6:$A$2307,0)+ROW()-ROW($A$16),0), FALSE)</f>
        <v>0</v>
      </c>
      <c r="B2251" s="7" t="e">
        <f ca="1">OFFSET(STATIC!$B$6,MATCH('Data Manipulation'!$A2251,STATIC!$A$6:$A$2307, 0)-1,3*(COLUMN()-COLUMN($B$16)))</f>
        <v>#N/A</v>
      </c>
      <c r="C2251" s="7" t="e">
        <f ca="1">OFFSET(STATIC!$B$6,MATCH('Data Manipulation'!$A2251,STATIC!$A$6:$A$2307, 0)-1,3*(COLUMN()-COLUMN($B$16)))</f>
        <v>#N/A</v>
      </c>
      <c r="D2251" s="7" t="e">
        <f ca="1">OFFSET(STATIC!$B$6,MATCH('Data Manipulation'!$A2251,STATIC!$A$6:$A$2307, 0)-1,3*(COLUMN()-COLUMN($B$16)))</f>
        <v>#N/A</v>
      </c>
      <c r="E2251" s="7" t="e">
        <f ca="1">OFFSET(STATIC!$B$6,MATCH('Data Manipulation'!$A2251,STATIC!$A$6:$A$2307, 0)-1,3*(COLUMN()-COLUMN($B$16)))*$J2251</f>
        <v>#N/A</v>
      </c>
      <c r="F2251" s="7" t="e">
        <f ca="1">OFFSET(STATIC!$B$6,MATCH('Data Manipulation'!$A2251,STATIC!$A$6:$A$2307, 0)-1,3*(COLUMN()-COLUMN($B$16)))</f>
        <v>#N/A</v>
      </c>
      <c r="G2251" s="7" t="e">
        <f ca="1">OFFSET(STATIC!$B$6,MATCH('Data Manipulation'!$A2251,STATIC!$A$6:$A$2307, 0)-1,3*(COLUMN()-COLUMN($B$16)))</f>
        <v>#N/A</v>
      </c>
      <c r="H2251" s="7" t="e">
        <f ca="1">OFFSET(STATIC!$B$6,MATCH('Data Manipulation'!$A2251,STATIC!$A$6:$A$2307, 0)-1,3*(COLUMN()-COLUMN($B$16)))</f>
        <v>#N/A</v>
      </c>
      <c r="I2251" s="7" t="e">
        <f ca="1">OFFSET(STATIC!$B$6,MATCH('Data Manipulation'!$A2251,STATIC!$A$6:$A$2307, 0)-1,3*(COLUMN()-COLUMN($B$16)))</f>
        <v>#N/A</v>
      </c>
      <c r="J2251" s="7" t="e">
        <f ca="1">OFFSET(STATIC!$B$6,MATCH('Data Manipulation'!$A2251,STATIC!$A$6:$A$2307, 0)-1,3*(COLUMN()-COLUMN($B$16)))</f>
        <v>#N/A</v>
      </c>
      <c r="K2251" s="7" t="e">
        <f ca="1">OFFSET(STATIC!$B$6,MATCH('Data Manipulation'!$A2251,STATIC!$A$6:$A$2307, 0)-1,3*(COLUMN()-COLUMN($B$16)))</f>
        <v>#N/A</v>
      </c>
      <c r="L2251" s="7" t="e">
        <f ca="1">OFFSET(STATIC!$B$6,MATCH('Data Manipulation'!$A2251,STATIC!$A$6:$A$2307, 0)-1,3*(COLUMN()-COLUMN($B$16)))</f>
        <v>#N/A</v>
      </c>
      <c r="M2251" s="7" t="e">
        <f ca="1">OFFSET(STATIC!$B$6,MATCH('Data Manipulation'!$A2251,STATIC!$A$6:$A$2307, 0)-1,3*(COLUMN()-COLUMN($B$16)))</f>
        <v>#N/A</v>
      </c>
      <c r="N2251" s="7" t="e">
        <f ca="1">OFFSET(STATIC!$B$6,MATCH('Data Manipulation'!$A2251,STATIC!$A$6:$A$2307, 0)-1,3*(COLUMN()-COLUMN($B$16)))*$J2251</f>
        <v>#N/A</v>
      </c>
      <c r="O2251" s="7" t="e">
        <f ca="1">OFFSET(STATIC!$B$6,MATCH('Data Manipulation'!$A2251,STATIC!$A$6:$A$2307, 0)-1,3*(COLUMN()-COLUMN($B$16)))</f>
        <v>#N/A</v>
      </c>
      <c r="P2251" s="7" t="e">
        <f ca="1">OFFSET(STATIC!$B$6,MATCH('Data Manipulation'!$A2251,STATIC!$A$6:$A$2307, 0)-1,3*(COLUMN()-COLUMN($B$16)))*$J2251</f>
        <v>#N/A</v>
      </c>
      <c r="Q2251" s="7" t="e">
        <f ca="1">OFFSET(STATIC!$B$6,MATCH('Data Manipulation'!$A2251,STATIC!$A$6:$A$2307, 0)-1,3*(COLUMN()-COLUMN($B$16)))</f>
        <v>#N/A</v>
      </c>
      <c r="R2251" s="7" t="e">
        <f ca="1">OFFSET(STATIC!$B$6,MATCH('Data Manipulation'!$A2251,STATIC!$A$6:$A$2307, 0)-1,3*(COLUMN()-COLUMN($B$16)))</f>
        <v>#N/A</v>
      </c>
      <c r="U2251" s="14" t="e">
        <f t="shared" ca="1" si="599"/>
        <v>#N/A</v>
      </c>
      <c r="V2251" s="14" t="e">
        <f t="shared" ca="1" si="600"/>
        <v>#N/A</v>
      </c>
      <c r="W2251" s="14" t="e">
        <f t="shared" ca="1" si="601"/>
        <v>#N/A</v>
      </c>
      <c r="X2251" s="14" t="e">
        <f t="shared" ca="1" si="602"/>
        <v>#N/A</v>
      </c>
      <c r="Y2251" s="14" t="e">
        <f t="shared" ca="1" si="603"/>
        <v>#N/A</v>
      </c>
      <c r="Z2251" s="14" t="e">
        <f t="shared" ca="1" si="604"/>
        <v>#N/A</v>
      </c>
      <c r="AA2251" s="14" t="e">
        <f t="shared" ca="1" si="605"/>
        <v>#N/A</v>
      </c>
      <c r="AB2251" s="14" t="e">
        <f t="shared" ca="1" si="606"/>
        <v>#N/A</v>
      </c>
      <c r="AC2251" s="14" t="e">
        <f t="shared" ca="1" si="607"/>
        <v>#N/A</v>
      </c>
      <c r="AD2251" s="14" t="e">
        <f t="shared" ca="1" si="608"/>
        <v>#N/A</v>
      </c>
      <c r="AE2251" s="14" t="e">
        <f t="shared" ca="1" si="609"/>
        <v>#N/A</v>
      </c>
      <c r="AF2251" s="14" t="e">
        <f t="shared" ca="1" si="610"/>
        <v>#N/A</v>
      </c>
      <c r="AG2251" s="14" t="e">
        <f t="shared" ca="1" si="611"/>
        <v>#N/A</v>
      </c>
      <c r="AH2251" s="14" t="e">
        <f t="shared" ca="1" si="612"/>
        <v>#N/A</v>
      </c>
      <c r="AI2251" s="14" t="e">
        <f t="shared" ca="1" si="613"/>
        <v>#N/A</v>
      </c>
      <c r="AJ2251" s="14" t="e">
        <f t="shared" ca="1" si="614"/>
        <v>#N/A</v>
      </c>
      <c r="AK2251" s="14" t="e">
        <f t="shared" ca="1" si="615"/>
        <v>#N/A</v>
      </c>
    </row>
    <row r="2252" spans="1:37" x14ac:dyDescent="0.2">
      <c r="A2252" s="13" t="b">
        <f ca="1">IF(OFFSET(STATIC!$A$6,MATCH($A$16, STATIC!$A$6:$A$2307,0)+ROW()-ROW($A$16),0)&gt;$A$12, OFFSET(STATIC!$A$6,MATCH($A$16, STATIC!$A$6:$A$2307,0)+ROW()-ROW($A$16),0), FALSE)</f>
        <v>0</v>
      </c>
      <c r="B2252" s="7" t="e">
        <f ca="1">OFFSET(STATIC!$B$6,MATCH('Data Manipulation'!$A2252,STATIC!$A$6:$A$2307, 0)-1,3*(COLUMN()-COLUMN($B$16)))</f>
        <v>#N/A</v>
      </c>
      <c r="C2252" s="7" t="e">
        <f ca="1">OFFSET(STATIC!$B$6,MATCH('Data Manipulation'!$A2252,STATIC!$A$6:$A$2307, 0)-1,3*(COLUMN()-COLUMN($B$16)))</f>
        <v>#N/A</v>
      </c>
      <c r="D2252" s="7" t="e">
        <f ca="1">OFFSET(STATIC!$B$6,MATCH('Data Manipulation'!$A2252,STATIC!$A$6:$A$2307, 0)-1,3*(COLUMN()-COLUMN($B$16)))</f>
        <v>#N/A</v>
      </c>
      <c r="E2252" s="7" t="e">
        <f ca="1">OFFSET(STATIC!$B$6,MATCH('Data Manipulation'!$A2252,STATIC!$A$6:$A$2307, 0)-1,3*(COLUMN()-COLUMN($B$16)))*$J2252</f>
        <v>#N/A</v>
      </c>
      <c r="F2252" s="7" t="e">
        <f ca="1">OFFSET(STATIC!$B$6,MATCH('Data Manipulation'!$A2252,STATIC!$A$6:$A$2307, 0)-1,3*(COLUMN()-COLUMN($B$16)))</f>
        <v>#N/A</v>
      </c>
      <c r="G2252" s="7" t="e">
        <f ca="1">OFFSET(STATIC!$B$6,MATCH('Data Manipulation'!$A2252,STATIC!$A$6:$A$2307, 0)-1,3*(COLUMN()-COLUMN($B$16)))</f>
        <v>#N/A</v>
      </c>
      <c r="H2252" s="7" t="e">
        <f ca="1">OFFSET(STATIC!$B$6,MATCH('Data Manipulation'!$A2252,STATIC!$A$6:$A$2307, 0)-1,3*(COLUMN()-COLUMN($B$16)))</f>
        <v>#N/A</v>
      </c>
      <c r="I2252" s="7" t="e">
        <f ca="1">OFFSET(STATIC!$B$6,MATCH('Data Manipulation'!$A2252,STATIC!$A$6:$A$2307, 0)-1,3*(COLUMN()-COLUMN($B$16)))</f>
        <v>#N/A</v>
      </c>
      <c r="J2252" s="7" t="e">
        <f ca="1">OFFSET(STATIC!$B$6,MATCH('Data Manipulation'!$A2252,STATIC!$A$6:$A$2307, 0)-1,3*(COLUMN()-COLUMN($B$16)))</f>
        <v>#N/A</v>
      </c>
      <c r="K2252" s="7" t="e">
        <f ca="1">OFFSET(STATIC!$B$6,MATCH('Data Manipulation'!$A2252,STATIC!$A$6:$A$2307, 0)-1,3*(COLUMN()-COLUMN($B$16)))</f>
        <v>#N/A</v>
      </c>
      <c r="L2252" s="7" t="e">
        <f ca="1">OFFSET(STATIC!$B$6,MATCH('Data Manipulation'!$A2252,STATIC!$A$6:$A$2307, 0)-1,3*(COLUMN()-COLUMN($B$16)))</f>
        <v>#N/A</v>
      </c>
      <c r="M2252" s="7" t="e">
        <f ca="1">OFFSET(STATIC!$B$6,MATCH('Data Manipulation'!$A2252,STATIC!$A$6:$A$2307, 0)-1,3*(COLUMN()-COLUMN($B$16)))</f>
        <v>#N/A</v>
      </c>
      <c r="N2252" s="7" t="e">
        <f ca="1">OFFSET(STATIC!$B$6,MATCH('Data Manipulation'!$A2252,STATIC!$A$6:$A$2307, 0)-1,3*(COLUMN()-COLUMN($B$16)))*$J2252</f>
        <v>#N/A</v>
      </c>
      <c r="O2252" s="7" t="e">
        <f ca="1">OFFSET(STATIC!$B$6,MATCH('Data Manipulation'!$A2252,STATIC!$A$6:$A$2307, 0)-1,3*(COLUMN()-COLUMN($B$16)))</f>
        <v>#N/A</v>
      </c>
      <c r="P2252" s="7" t="e">
        <f ca="1">OFFSET(STATIC!$B$6,MATCH('Data Manipulation'!$A2252,STATIC!$A$6:$A$2307, 0)-1,3*(COLUMN()-COLUMN($B$16)))*$J2252</f>
        <v>#N/A</v>
      </c>
      <c r="Q2252" s="7" t="e">
        <f ca="1">OFFSET(STATIC!$B$6,MATCH('Data Manipulation'!$A2252,STATIC!$A$6:$A$2307, 0)-1,3*(COLUMN()-COLUMN($B$16)))</f>
        <v>#N/A</v>
      </c>
      <c r="R2252" s="7" t="e">
        <f ca="1">OFFSET(STATIC!$B$6,MATCH('Data Manipulation'!$A2252,STATIC!$A$6:$A$2307, 0)-1,3*(COLUMN()-COLUMN($B$16)))</f>
        <v>#N/A</v>
      </c>
      <c r="U2252" s="14" t="e">
        <f t="shared" ca="1" si="599"/>
        <v>#N/A</v>
      </c>
      <c r="V2252" s="14" t="e">
        <f t="shared" ca="1" si="600"/>
        <v>#N/A</v>
      </c>
      <c r="W2252" s="14" t="e">
        <f t="shared" ca="1" si="601"/>
        <v>#N/A</v>
      </c>
      <c r="X2252" s="14" t="e">
        <f t="shared" ca="1" si="602"/>
        <v>#N/A</v>
      </c>
      <c r="Y2252" s="14" t="e">
        <f t="shared" ca="1" si="603"/>
        <v>#N/A</v>
      </c>
      <c r="Z2252" s="14" t="e">
        <f t="shared" ca="1" si="604"/>
        <v>#N/A</v>
      </c>
      <c r="AA2252" s="14" t="e">
        <f t="shared" ca="1" si="605"/>
        <v>#N/A</v>
      </c>
      <c r="AB2252" s="14" t="e">
        <f t="shared" ca="1" si="606"/>
        <v>#N/A</v>
      </c>
      <c r="AC2252" s="14" t="e">
        <f t="shared" ca="1" si="607"/>
        <v>#N/A</v>
      </c>
      <c r="AD2252" s="14" t="e">
        <f t="shared" ca="1" si="608"/>
        <v>#N/A</v>
      </c>
      <c r="AE2252" s="14" t="e">
        <f t="shared" ca="1" si="609"/>
        <v>#N/A</v>
      </c>
      <c r="AF2252" s="14" t="e">
        <f t="shared" ca="1" si="610"/>
        <v>#N/A</v>
      </c>
      <c r="AG2252" s="14" t="e">
        <f t="shared" ca="1" si="611"/>
        <v>#N/A</v>
      </c>
      <c r="AH2252" s="14" t="e">
        <f t="shared" ca="1" si="612"/>
        <v>#N/A</v>
      </c>
      <c r="AI2252" s="14" t="e">
        <f t="shared" ca="1" si="613"/>
        <v>#N/A</v>
      </c>
      <c r="AJ2252" s="14" t="e">
        <f t="shared" ca="1" si="614"/>
        <v>#N/A</v>
      </c>
      <c r="AK2252" s="14" t="e">
        <f t="shared" ca="1" si="615"/>
        <v>#N/A</v>
      </c>
    </row>
    <row r="2253" spans="1:37" x14ac:dyDescent="0.2">
      <c r="A2253" s="13" t="b">
        <f ca="1">IF(OFFSET(STATIC!$A$6,MATCH($A$16, STATIC!$A$6:$A$2307,0)+ROW()-ROW($A$16),0)&gt;$A$12, OFFSET(STATIC!$A$6,MATCH($A$16, STATIC!$A$6:$A$2307,0)+ROW()-ROW($A$16),0), FALSE)</f>
        <v>0</v>
      </c>
      <c r="B2253" s="7" t="e">
        <f ca="1">OFFSET(STATIC!$B$6,MATCH('Data Manipulation'!$A2253,STATIC!$A$6:$A$2307, 0)-1,3*(COLUMN()-COLUMN($B$16)))</f>
        <v>#N/A</v>
      </c>
      <c r="C2253" s="7" t="e">
        <f ca="1">OFFSET(STATIC!$B$6,MATCH('Data Manipulation'!$A2253,STATIC!$A$6:$A$2307, 0)-1,3*(COLUMN()-COLUMN($B$16)))</f>
        <v>#N/A</v>
      </c>
      <c r="D2253" s="7" t="e">
        <f ca="1">OFFSET(STATIC!$B$6,MATCH('Data Manipulation'!$A2253,STATIC!$A$6:$A$2307, 0)-1,3*(COLUMN()-COLUMN($B$16)))</f>
        <v>#N/A</v>
      </c>
      <c r="E2253" s="7" t="e">
        <f ca="1">OFFSET(STATIC!$B$6,MATCH('Data Manipulation'!$A2253,STATIC!$A$6:$A$2307, 0)-1,3*(COLUMN()-COLUMN($B$16)))*$J2253</f>
        <v>#N/A</v>
      </c>
      <c r="F2253" s="7" t="e">
        <f ca="1">OFFSET(STATIC!$B$6,MATCH('Data Manipulation'!$A2253,STATIC!$A$6:$A$2307, 0)-1,3*(COLUMN()-COLUMN($B$16)))</f>
        <v>#N/A</v>
      </c>
      <c r="G2253" s="7" t="e">
        <f ca="1">OFFSET(STATIC!$B$6,MATCH('Data Manipulation'!$A2253,STATIC!$A$6:$A$2307, 0)-1,3*(COLUMN()-COLUMN($B$16)))</f>
        <v>#N/A</v>
      </c>
      <c r="H2253" s="7" t="e">
        <f ca="1">OFFSET(STATIC!$B$6,MATCH('Data Manipulation'!$A2253,STATIC!$A$6:$A$2307, 0)-1,3*(COLUMN()-COLUMN($B$16)))</f>
        <v>#N/A</v>
      </c>
      <c r="I2253" s="7" t="e">
        <f ca="1">OFFSET(STATIC!$B$6,MATCH('Data Manipulation'!$A2253,STATIC!$A$6:$A$2307, 0)-1,3*(COLUMN()-COLUMN($B$16)))</f>
        <v>#N/A</v>
      </c>
      <c r="J2253" s="7" t="e">
        <f ca="1">OFFSET(STATIC!$B$6,MATCH('Data Manipulation'!$A2253,STATIC!$A$6:$A$2307, 0)-1,3*(COLUMN()-COLUMN($B$16)))</f>
        <v>#N/A</v>
      </c>
      <c r="K2253" s="7" t="e">
        <f ca="1">OFFSET(STATIC!$B$6,MATCH('Data Manipulation'!$A2253,STATIC!$A$6:$A$2307, 0)-1,3*(COLUMN()-COLUMN($B$16)))</f>
        <v>#N/A</v>
      </c>
      <c r="L2253" s="7" t="e">
        <f ca="1">OFFSET(STATIC!$B$6,MATCH('Data Manipulation'!$A2253,STATIC!$A$6:$A$2307, 0)-1,3*(COLUMN()-COLUMN($B$16)))</f>
        <v>#N/A</v>
      </c>
      <c r="M2253" s="7" t="e">
        <f ca="1">OFFSET(STATIC!$B$6,MATCH('Data Manipulation'!$A2253,STATIC!$A$6:$A$2307, 0)-1,3*(COLUMN()-COLUMN($B$16)))</f>
        <v>#N/A</v>
      </c>
      <c r="N2253" s="7" t="e">
        <f ca="1">OFFSET(STATIC!$B$6,MATCH('Data Manipulation'!$A2253,STATIC!$A$6:$A$2307, 0)-1,3*(COLUMN()-COLUMN($B$16)))*$J2253</f>
        <v>#N/A</v>
      </c>
      <c r="O2253" s="7" t="e">
        <f ca="1">OFFSET(STATIC!$B$6,MATCH('Data Manipulation'!$A2253,STATIC!$A$6:$A$2307, 0)-1,3*(COLUMN()-COLUMN($B$16)))</f>
        <v>#N/A</v>
      </c>
      <c r="P2253" s="7" t="e">
        <f ca="1">OFFSET(STATIC!$B$6,MATCH('Data Manipulation'!$A2253,STATIC!$A$6:$A$2307, 0)-1,3*(COLUMN()-COLUMN($B$16)))*$J2253</f>
        <v>#N/A</v>
      </c>
      <c r="Q2253" s="7" t="e">
        <f ca="1">OFFSET(STATIC!$B$6,MATCH('Data Manipulation'!$A2253,STATIC!$A$6:$A$2307, 0)-1,3*(COLUMN()-COLUMN($B$16)))</f>
        <v>#N/A</v>
      </c>
      <c r="R2253" s="7" t="e">
        <f ca="1">OFFSET(STATIC!$B$6,MATCH('Data Manipulation'!$A2253,STATIC!$A$6:$A$2307, 0)-1,3*(COLUMN()-COLUMN($B$16)))</f>
        <v>#N/A</v>
      </c>
      <c r="U2253" s="14" t="e">
        <f t="shared" ca="1" si="599"/>
        <v>#N/A</v>
      </c>
      <c r="V2253" s="14" t="e">
        <f t="shared" ca="1" si="600"/>
        <v>#N/A</v>
      </c>
      <c r="W2253" s="14" t="e">
        <f t="shared" ca="1" si="601"/>
        <v>#N/A</v>
      </c>
      <c r="X2253" s="14" t="e">
        <f t="shared" ca="1" si="602"/>
        <v>#N/A</v>
      </c>
      <c r="Y2253" s="14" t="e">
        <f t="shared" ca="1" si="603"/>
        <v>#N/A</v>
      </c>
      <c r="Z2253" s="14" t="e">
        <f t="shared" ca="1" si="604"/>
        <v>#N/A</v>
      </c>
      <c r="AA2253" s="14" t="e">
        <f t="shared" ca="1" si="605"/>
        <v>#N/A</v>
      </c>
      <c r="AB2253" s="14" t="e">
        <f t="shared" ca="1" si="606"/>
        <v>#N/A</v>
      </c>
      <c r="AC2253" s="14" t="e">
        <f t="shared" ca="1" si="607"/>
        <v>#N/A</v>
      </c>
      <c r="AD2253" s="14" t="e">
        <f t="shared" ca="1" si="608"/>
        <v>#N/A</v>
      </c>
      <c r="AE2253" s="14" t="e">
        <f t="shared" ca="1" si="609"/>
        <v>#N/A</v>
      </c>
      <c r="AF2253" s="14" t="e">
        <f t="shared" ca="1" si="610"/>
        <v>#N/A</v>
      </c>
      <c r="AG2253" s="14" t="e">
        <f t="shared" ca="1" si="611"/>
        <v>#N/A</v>
      </c>
      <c r="AH2253" s="14" t="e">
        <f t="shared" ca="1" si="612"/>
        <v>#N/A</v>
      </c>
      <c r="AI2253" s="14" t="e">
        <f t="shared" ca="1" si="613"/>
        <v>#N/A</v>
      </c>
      <c r="AJ2253" s="14" t="e">
        <f t="shared" ca="1" si="614"/>
        <v>#N/A</v>
      </c>
      <c r="AK2253" s="14" t="e">
        <f t="shared" ca="1" si="615"/>
        <v>#N/A</v>
      </c>
    </row>
    <row r="2254" spans="1:37" x14ac:dyDescent="0.2">
      <c r="A2254" s="13" t="b">
        <f ca="1">IF(OFFSET(STATIC!$A$6,MATCH($A$16, STATIC!$A$6:$A$2307,0)+ROW()-ROW($A$16),0)&gt;$A$12, OFFSET(STATIC!$A$6,MATCH($A$16, STATIC!$A$6:$A$2307,0)+ROW()-ROW($A$16),0), FALSE)</f>
        <v>0</v>
      </c>
      <c r="B2254" s="7" t="e">
        <f ca="1">OFFSET(STATIC!$B$6,MATCH('Data Manipulation'!$A2254,STATIC!$A$6:$A$2307, 0)-1,3*(COLUMN()-COLUMN($B$16)))</f>
        <v>#N/A</v>
      </c>
      <c r="C2254" s="7" t="e">
        <f ca="1">OFFSET(STATIC!$B$6,MATCH('Data Manipulation'!$A2254,STATIC!$A$6:$A$2307, 0)-1,3*(COLUMN()-COLUMN($B$16)))</f>
        <v>#N/A</v>
      </c>
      <c r="D2254" s="7" t="e">
        <f ca="1">OFFSET(STATIC!$B$6,MATCH('Data Manipulation'!$A2254,STATIC!$A$6:$A$2307, 0)-1,3*(COLUMN()-COLUMN($B$16)))</f>
        <v>#N/A</v>
      </c>
      <c r="E2254" s="7" t="e">
        <f ca="1">OFFSET(STATIC!$B$6,MATCH('Data Manipulation'!$A2254,STATIC!$A$6:$A$2307, 0)-1,3*(COLUMN()-COLUMN($B$16)))*$J2254</f>
        <v>#N/A</v>
      </c>
      <c r="F2254" s="7" t="e">
        <f ca="1">OFFSET(STATIC!$B$6,MATCH('Data Manipulation'!$A2254,STATIC!$A$6:$A$2307, 0)-1,3*(COLUMN()-COLUMN($B$16)))</f>
        <v>#N/A</v>
      </c>
      <c r="G2254" s="7" t="e">
        <f ca="1">OFFSET(STATIC!$B$6,MATCH('Data Manipulation'!$A2254,STATIC!$A$6:$A$2307, 0)-1,3*(COLUMN()-COLUMN($B$16)))</f>
        <v>#N/A</v>
      </c>
      <c r="H2254" s="7" t="e">
        <f ca="1">OFFSET(STATIC!$B$6,MATCH('Data Manipulation'!$A2254,STATIC!$A$6:$A$2307, 0)-1,3*(COLUMN()-COLUMN($B$16)))</f>
        <v>#N/A</v>
      </c>
      <c r="I2254" s="7" t="e">
        <f ca="1">OFFSET(STATIC!$B$6,MATCH('Data Manipulation'!$A2254,STATIC!$A$6:$A$2307, 0)-1,3*(COLUMN()-COLUMN($B$16)))</f>
        <v>#N/A</v>
      </c>
      <c r="J2254" s="7" t="e">
        <f ca="1">OFFSET(STATIC!$B$6,MATCH('Data Manipulation'!$A2254,STATIC!$A$6:$A$2307, 0)-1,3*(COLUMN()-COLUMN($B$16)))</f>
        <v>#N/A</v>
      </c>
      <c r="K2254" s="7" t="e">
        <f ca="1">OFFSET(STATIC!$B$6,MATCH('Data Manipulation'!$A2254,STATIC!$A$6:$A$2307, 0)-1,3*(COLUMN()-COLUMN($B$16)))</f>
        <v>#N/A</v>
      </c>
      <c r="L2254" s="7" t="e">
        <f ca="1">OFFSET(STATIC!$B$6,MATCH('Data Manipulation'!$A2254,STATIC!$A$6:$A$2307, 0)-1,3*(COLUMN()-COLUMN($B$16)))</f>
        <v>#N/A</v>
      </c>
      <c r="M2254" s="7" t="e">
        <f ca="1">OFFSET(STATIC!$B$6,MATCH('Data Manipulation'!$A2254,STATIC!$A$6:$A$2307, 0)-1,3*(COLUMN()-COLUMN($B$16)))</f>
        <v>#N/A</v>
      </c>
      <c r="N2254" s="7" t="e">
        <f ca="1">OFFSET(STATIC!$B$6,MATCH('Data Manipulation'!$A2254,STATIC!$A$6:$A$2307, 0)-1,3*(COLUMN()-COLUMN($B$16)))*$J2254</f>
        <v>#N/A</v>
      </c>
      <c r="O2254" s="7" t="e">
        <f ca="1">OFFSET(STATIC!$B$6,MATCH('Data Manipulation'!$A2254,STATIC!$A$6:$A$2307, 0)-1,3*(COLUMN()-COLUMN($B$16)))</f>
        <v>#N/A</v>
      </c>
      <c r="P2254" s="7" t="e">
        <f ca="1">OFFSET(STATIC!$B$6,MATCH('Data Manipulation'!$A2254,STATIC!$A$6:$A$2307, 0)-1,3*(COLUMN()-COLUMN($B$16)))*$J2254</f>
        <v>#N/A</v>
      </c>
      <c r="Q2254" s="7" t="e">
        <f ca="1">OFFSET(STATIC!$B$6,MATCH('Data Manipulation'!$A2254,STATIC!$A$6:$A$2307, 0)-1,3*(COLUMN()-COLUMN($B$16)))</f>
        <v>#N/A</v>
      </c>
      <c r="R2254" s="7" t="e">
        <f ca="1">OFFSET(STATIC!$B$6,MATCH('Data Manipulation'!$A2254,STATIC!$A$6:$A$2307, 0)-1,3*(COLUMN()-COLUMN($B$16)))</f>
        <v>#N/A</v>
      </c>
      <c r="U2254" s="14" t="e">
        <f t="shared" ca="1" si="599"/>
        <v>#N/A</v>
      </c>
      <c r="V2254" s="14" t="e">
        <f t="shared" ca="1" si="600"/>
        <v>#N/A</v>
      </c>
      <c r="W2254" s="14" t="e">
        <f t="shared" ca="1" si="601"/>
        <v>#N/A</v>
      </c>
      <c r="X2254" s="14" t="e">
        <f t="shared" ca="1" si="602"/>
        <v>#N/A</v>
      </c>
      <c r="Y2254" s="14" t="e">
        <f t="shared" ca="1" si="603"/>
        <v>#N/A</v>
      </c>
      <c r="Z2254" s="14" t="e">
        <f t="shared" ca="1" si="604"/>
        <v>#N/A</v>
      </c>
      <c r="AA2254" s="14" t="e">
        <f t="shared" ca="1" si="605"/>
        <v>#N/A</v>
      </c>
      <c r="AB2254" s="14" t="e">
        <f t="shared" ca="1" si="606"/>
        <v>#N/A</v>
      </c>
      <c r="AC2254" s="14" t="e">
        <f t="shared" ca="1" si="607"/>
        <v>#N/A</v>
      </c>
      <c r="AD2254" s="14" t="e">
        <f t="shared" ca="1" si="608"/>
        <v>#N/A</v>
      </c>
      <c r="AE2254" s="14" t="e">
        <f t="shared" ca="1" si="609"/>
        <v>#N/A</v>
      </c>
      <c r="AF2254" s="14" t="e">
        <f t="shared" ca="1" si="610"/>
        <v>#N/A</v>
      </c>
      <c r="AG2254" s="14" t="e">
        <f t="shared" ca="1" si="611"/>
        <v>#N/A</v>
      </c>
      <c r="AH2254" s="14" t="e">
        <f t="shared" ca="1" si="612"/>
        <v>#N/A</v>
      </c>
      <c r="AI2254" s="14" t="e">
        <f t="shared" ca="1" si="613"/>
        <v>#N/A</v>
      </c>
      <c r="AJ2254" s="14" t="e">
        <f t="shared" ca="1" si="614"/>
        <v>#N/A</v>
      </c>
      <c r="AK2254" s="14" t="e">
        <f t="shared" ca="1" si="615"/>
        <v>#N/A</v>
      </c>
    </row>
    <row r="2255" spans="1:37" x14ac:dyDescent="0.2">
      <c r="A2255" s="13" t="b">
        <f ca="1">IF(OFFSET(STATIC!$A$6,MATCH($A$16, STATIC!$A$6:$A$2307,0)+ROW()-ROW($A$16),0)&gt;$A$12, OFFSET(STATIC!$A$6,MATCH($A$16, STATIC!$A$6:$A$2307,0)+ROW()-ROW($A$16),0), FALSE)</f>
        <v>0</v>
      </c>
      <c r="B2255" s="7" t="e">
        <f ca="1">OFFSET(STATIC!$B$6,MATCH('Data Manipulation'!$A2255,STATIC!$A$6:$A$2307, 0)-1,3*(COLUMN()-COLUMN($B$16)))</f>
        <v>#N/A</v>
      </c>
      <c r="C2255" s="7" t="e">
        <f ca="1">OFFSET(STATIC!$B$6,MATCH('Data Manipulation'!$A2255,STATIC!$A$6:$A$2307, 0)-1,3*(COLUMN()-COLUMN($B$16)))</f>
        <v>#N/A</v>
      </c>
      <c r="D2255" s="7" t="e">
        <f ca="1">OFFSET(STATIC!$B$6,MATCH('Data Manipulation'!$A2255,STATIC!$A$6:$A$2307, 0)-1,3*(COLUMN()-COLUMN($B$16)))</f>
        <v>#N/A</v>
      </c>
      <c r="E2255" s="7" t="e">
        <f ca="1">OFFSET(STATIC!$B$6,MATCH('Data Manipulation'!$A2255,STATIC!$A$6:$A$2307, 0)-1,3*(COLUMN()-COLUMN($B$16)))*$J2255</f>
        <v>#N/A</v>
      </c>
      <c r="F2255" s="7" t="e">
        <f ca="1">OFFSET(STATIC!$B$6,MATCH('Data Manipulation'!$A2255,STATIC!$A$6:$A$2307, 0)-1,3*(COLUMN()-COLUMN($B$16)))</f>
        <v>#N/A</v>
      </c>
      <c r="G2255" s="7" t="e">
        <f ca="1">OFFSET(STATIC!$B$6,MATCH('Data Manipulation'!$A2255,STATIC!$A$6:$A$2307, 0)-1,3*(COLUMN()-COLUMN($B$16)))</f>
        <v>#N/A</v>
      </c>
      <c r="H2255" s="7" t="e">
        <f ca="1">OFFSET(STATIC!$B$6,MATCH('Data Manipulation'!$A2255,STATIC!$A$6:$A$2307, 0)-1,3*(COLUMN()-COLUMN($B$16)))</f>
        <v>#N/A</v>
      </c>
      <c r="I2255" s="7" t="e">
        <f ca="1">OFFSET(STATIC!$B$6,MATCH('Data Manipulation'!$A2255,STATIC!$A$6:$A$2307, 0)-1,3*(COLUMN()-COLUMN($B$16)))</f>
        <v>#N/A</v>
      </c>
      <c r="J2255" s="7" t="e">
        <f ca="1">OFFSET(STATIC!$B$6,MATCH('Data Manipulation'!$A2255,STATIC!$A$6:$A$2307, 0)-1,3*(COLUMN()-COLUMN($B$16)))</f>
        <v>#N/A</v>
      </c>
      <c r="K2255" s="7" t="e">
        <f ca="1">OFFSET(STATIC!$B$6,MATCH('Data Manipulation'!$A2255,STATIC!$A$6:$A$2307, 0)-1,3*(COLUMN()-COLUMN($B$16)))</f>
        <v>#N/A</v>
      </c>
      <c r="L2255" s="7" t="e">
        <f ca="1">OFFSET(STATIC!$B$6,MATCH('Data Manipulation'!$A2255,STATIC!$A$6:$A$2307, 0)-1,3*(COLUMN()-COLUMN($B$16)))</f>
        <v>#N/A</v>
      </c>
      <c r="M2255" s="7" t="e">
        <f ca="1">OFFSET(STATIC!$B$6,MATCH('Data Manipulation'!$A2255,STATIC!$A$6:$A$2307, 0)-1,3*(COLUMN()-COLUMN($B$16)))</f>
        <v>#N/A</v>
      </c>
      <c r="N2255" s="7" t="e">
        <f ca="1">OFFSET(STATIC!$B$6,MATCH('Data Manipulation'!$A2255,STATIC!$A$6:$A$2307, 0)-1,3*(COLUMN()-COLUMN($B$16)))*$J2255</f>
        <v>#N/A</v>
      </c>
      <c r="O2255" s="7" t="e">
        <f ca="1">OFFSET(STATIC!$B$6,MATCH('Data Manipulation'!$A2255,STATIC!$A$6:$A$2307, 0)-1,3*(COLUMN()-COLUMN($B$16)))</f>
        <v>#N/A</v>
      </c>
      <c r="P2255" s="7" t="e">
        <f ca="1">OFFSET(STATIC!$B$6,MATCH('Data Manipulation'!$A2255,STATIC!$A$6:$A$2307, 0)-1,3*(COLUMN()-COLUMN($B$16)))*$J2255</f>
        <v>#N/A</v>
      </c>
      <c r="Q2255" s="7" t="e">
        <f ca="1">OFFSET(STATIC!$B$6,MATCH('Data Manipulation'!$A2255,STATIC!$A$6:$A$2307, 0)-1,3*(COLUMN()-COLUMN($B$16)))</f>
        <v>#N/A</v>
      </c>
      <c r="R2255" s="7" t="e">
        <f ca="1">OFFSET(STATIC!$B$6,MATCH('Data Manipulation'!$A2255,STATIC!$A$6:$A$2307, 0)-1,3*(COLUMN()-COLUMN($B$16)))</f>
        <v>#N/A</v>
      </c>
      <c r="U2255" s="14" t="e">
        <f t="shared" ca="1" si="599"/>
        <v>#N/A</v>
      </c>
      <c r="V2255" s="14" t="e">
        <f t="shared" ca="1" si="600"/>
        <v>#N/A</v>
      </c>
      <c r="W2255" s="14" t="e">
        <f t="shared" ca="1" si="601"/>
        <v>#N/A</v>
      </c>
      <c r="X2255" s="14" t="e">
        <f t="shared" ca="1" si="602"/>
        <v>#N/A</v>
      </c>
      <c r="Y2255" s="14" t="e">
        <f t="shared" ca="1" si="603"/>
        <v>#N/A</v>
      </c>
      <c r="Z2255" s="14" t="e">
        <f t="shared" ca="1" si="604"/>
        <v>#N/A</v>
      </c>
      <c r="AA2255" s="14" t="e">
        <f t="shared" ca="1" si="605"/>
        <v>#N/A</v>
      </c>
      <c r="AB2255" s="14" t="e">
        <f t="shared" ca="1" si="606"/>
        <v>#N/A</v>
      </c>
      <c r="AC2255" s="14" t="e">
        <f t="shared" ca="1" si="607"/>
        <v>#N/A</v>
      </c>
      <c r="AD2255" s="14" t="e">
        <f t="shared" ca="1" si="608"/>
        <v>#N/A</v>
      </c>
      <c r="AE2255" s="14" t="e">
        <f t="shared" ca="1" si="609"/>
        <v>#N/A</v>
      </c>
      <c r="AF2255" s="14" t="e">
        <f t="shared" ca="1" si="610"/>
        <v>#N/A</v>
      </c>
      <c r="AG2255" s="14" t="e">
        <f t="shared" ca="1" si="611"/>
        <v>#N/A</v>
      </c>
      <c r="AH2255" s="14" t="e">
        <f t="shared" ca="1" si="612"/>
        <v>#N/A</v>
      </c>
      <c r="AI2255" s="14" t="e">
        <f t="shared" ca="1" si="613"/>
        <v>#N/A</v>
      </c>
      <c r="AJ2255" s="14" t="e">
        <f t="shared" ca="1" si="614"/>
        <v>#N/A</v>
      </c>
      <c r="AK2255" s="14" t="e">
        <f t="shared" ca="1" si="615"/>
        <v>#N/A</v>
      </c>
    </row>
    <row r="2256" spans="1:37" x14ac:dyDescent="0.2">
      <c r="A2256" s="13" t="b">
        <f ca="1">IF(OFFSET(STATIC!$A$6,MATCH($A$16, STATIC!$A$6:$A$2307,0)+ROW()-ROW($A$16),0)&gt;$A$12, OFFSET(STATIC!$A$6,MATCH($A$16, STATIC!$A$6:$A$2307,0)+ROW()-ROW($A$16),0), FALSE)</f>
        <v>0</v>
      </c>
      <c r="B2256" s="7" t="e">
        <f ca="1">OFFSET(STATIC!$B$6,MATCH('Data Manipulation'!$A2256,STATIC!$A$6:$A$2307, 0)-1,3*(COLUMN()-COLUMN($B$16)))</f>
        <v>#N/A</v>
      </c>
      <c r="C2256" s="7" t="e">
        <f ca="1">OFFSET(STATIC!$B$6,MATCH('Data Manipulation'!$A2256,STATIC!$A$6:$A$2307, 0)-1,3*(COLUMN()-COLUMN($B$16)))</f>
        <v>#N/A</v>
      </c>
      <c r="D2256" s="7" t="e">
        <f ca="1">OFFSET(STATIC!$B$6,MATCH('Data Manipulation'!$A2256,STATIC!$A$6:$A$2307, 0)-1,3*(COLUMN()-COLUMN($B$16)))</f>
        <v>#N/A</v>
      </c>
      <c r="E2256" s="7" t="e">
        <f ca="1">OFFSET(STATIC!$B$6,MATCH('Data Manipulation'!$A2256,STATIC!$A$6:$A$2307, 0)-1,3*(COLUMN()-COLUMN($B$16)))*$J2256</f>
        <v>#N/A</v>
      </c>
      <c r="F2256" s="7" t="e">
        <f ca="1">OFFSET(STATIC!$B$6,MATCH('Data Manipulation'!$A2256,STATIC!$A$6:$A$2307, 0)-1,3*(COLUMN()-COLUMN($B$16)))</f>
        <v>#N/A</v>
      </c>
      <c r="G2256" s="7" t="e">
        <f ca="1">OFFSET(STATIC!$B$6,MATCH('Data Manipulation'!$A2256,STATIC!$A$6:$A$2307, 0)-1,3*(COLUMN()-COLUMN($B$16)))</f>
        <v>#N/A</v>
      </c>
      <c r="H2256" s="7" t="e">
        <f ca="1">OFFSET(STATIC!$B$6,MATCH('Data Manipulation'!$A2256,STATIC!$A$6:$A$2307, 0)-1,3*(COLUMN()-COLUMN($B$16)))</f>
        <v>#N/A</v>
      </c>
      <c r="I2256" s="7" t="e">
        <f ca="1">OFFSET(STATIC!$B$6,MATCH('Data Manipulation'!$A2256,STATIC!$A$6:$A$2307, 0)-1,3*(COLUMN()-COLUMN($B$16)))</f>
        <v>#N/A</v>
      </c>
      <c r="J2256" s="7" t="e">
        <f ca="1">OFFSET(STATIC!$B$6,MATCH('Data Manipulation'!$A2256,STATIC!$A$6:$A$2307, 0)-1,3*(COLUMN()-COLUMN($B$16)))</f>
        <v>#N/A</v>
      </c>
      <c r="K2256" s="7" t="e">
        <f ca="1">OFFSET(STATIC!$B$6,MATCH('Data Manipulation'!$A2256,STATIC!$A$6:$A$2307, 0)-1,3*(COLUMN()-COLUMN($B$16)))</f>
        <v>#N/A</v>
      </c>
      <c r="L2256" s="7" t="e">
        <f ca="1">OFFSET(STATIC!$B$6,MATCH('Data Manipulation'!$A2256,STATIC!$A$6:$A$2307, 0)-1,3*(COLUMN()-COLUMN($B$16)))</f>
        <v>#N/A</v>
      </c>
      <c r="M2256" s="7" t="e">
        <f ca="1">OFFSET(STATIC!$B$6,MATCH('Data Manipulation'!$A2256,STATIC!$A$6:$A$2307, 0)-1,3*(COLUMN()-COLUMN($B$16)))</f>
        <v>#N/A</v>
      </c>
      <c r="N2256" s="7" t="e">
        <f ca="1">OFFSET(STATIC!$B$6,MATCH('Data Manipulation'!$A2256,STATIC!$A$6:$A$2307, 0)-1,3*(COLUMN()-COLUMN($B$16)))*$J2256</f>
        <v>#N/A</v>
      </c>
      <c r="O2256" s="7" t="e">
        <f ca="1">OFFSET(STATIC!$B$6,MATCH('Data Manipulation'!$A2256,STATIC!$A$6:$A$2307, 0)-1,3*(COLUMN()-COLUMN($B$16)))</f>
        <v>#N/A</v>
      </c>
      <c r="P2256" s="7" t="e">
        <f ca="1">OFFSET(STATIC!$B$6,MATCH('Data Manipulation'!$A2256,STATIC!$A$6:$A$2307, 0)-1,3*(COLUMN()-COLUMN($B$16)))*$J2256</f>
        <v>#N/A</v>
      </c>
      <c r="Q2256" s="7" t="e">
        <f ca="1">OFFSET(STATIC!$B$6,MATCH('Data Manipulation'!$A2256,STATIC!$A$6:$A$2307, 0)-1,3*(COLUMN()-COLUMN($B$16)))</f>
        <v>#N/A</v>
      </c>
      <c r="R2256" s="7" t="e">
        <f ca="1">OFFSET(STATIC!$B$6,MATCH('Data Manipulation'!$A2256,STATIC!$A$6:$A$2307, 0)-1,3*(COLUMN()-COLUMN($B$16)))</f>
        <v>#N/A</v>
      </c>
      <c r="U2256" s="14" t="e">
        <f t="shared" ca="1" si="599"/>
        <v>#N/A</v>
      </c>
      <c r="V2256" s="14" t="e">
        <f t="shared" ca="1" si="600"/>
        <v>#N/A</v>
      </c>
      <c r="W2256" s="14" t="e">
        <f t="shared" ca="1" si="601"/>
        <v>#N/A</v>
      </c>
      <c r="X2256" s="14" t="e">
        <f t="shared" ca="1" si="602"/>
        <v>#N/A</v>
      </c>
      <c r="Y2256" s="14" t="e">
        <f t="shared" ca="1" si="603"/>
        <v>#N/A</v>
      </c>
      <c r="Z2256" s="14" t="e">
        <f t="shared" ca="1" si="604"/>
        <v>#N/A</v>
      </c>
      <c r="AA2256" s="14" t="e">
        <f t="shared" ca="1" si="605"/>
        <v>#N/A</v>
      </c>
      <c r="AB2256" s="14" t="e">
        <f t="shared" ca="1" si="606"/>
        <v>#N/A</v>
      </c>
      <c r="AC2256" s="14" t="e">
        <f t="shared" ca="1" si="607"/>
        <v>#N/A</v>
      </c>
      <c r="AD2256" s="14" t="e">
        <f t="shared" ca="1" si="608"/>
        <v>#N/A</v>
      </c>
      <c r="AE2256" s="14" t="e">
        <f t="shared" ca="1" si="609"/>
        <v>#N/A</v>
      </c>
      <c r="AF2256" s="14" t="e">
        <f t="shared" ca="1" si="610"/>
        <v>#N/A</v>
      </c>
      <c r="AG2256" s="14" t="e">
        <f t="shared" ca="1" si="611"/>
        <v>#N/A</v>
      </c>
      <c r="AH2256" s="14" t="e">
        <f t="shared" ca="1" si="612"/>
        <v>#N/A</v>
      </c>
      <c r="AI2256" s="14" t="e">
        <f t="shared" ca="1" si="613"/>
        <v>#N/A</v>
      </c>
      <c r="AJ2256" s="14" t="e">
        <f t="shared" ca="1" si="614"/>
        <v>#N/A</v>
      </c>
      <c r="AK2256" s="14" t="e">
        <f t="shared" ca="1" si="615"/>
        <v>#N/A</v>
      </c>
    </row>
    <row r="2257" spans="1:37" x14ac:dyDescent="0.2">
      <c r="A2257" s="13" t="b">
        <f ca="1">IF(OFFSET(STATIC!$A$6,MATCH($A$16, STATIC!$A$6:$A$2307,0)+ROW()-ROW($A$16),0)&gt;$A$12, OFFSET(STATIC!$A$6,MATCH($A$16, STATIC!$A$6:$A$2307,0)+ROW()-ROW($A$16),0), FALSE)</f>
        <v>0</v>
      </c>
      <c r="B2257" s="7" t="e">
        <f ca="1">OFFSET(STATIC!$B$6,MATCH('Data Manipulation'!$A2257,STATIC!$A$6:$A$2307, 0)-1,3*(COLUMN()-COLUMN($B$16)))</f>
        <v>#N/A</v>
      </c>
      <c r="C2257" s="7" t="e">
        <f ca="1">OFFSET(STATIC!$B$6,MATCH('Data Manipulation'!$A2257,STATIC!$A$6:$A$2307, 0)-1,3*(COLUMN()-COLUMN($B$16)))</f>
        <v>#N/A</v>
      </c>
      <c r="D2257" s="7" t="e">
        <f ca="1">OFFSET(STATIC!$B$6,MATCH('Data Manipulation'!$A2257,STATIC!$A$6:$A$2307, 0)-1,3*(COLUMN()-COLUMN($B$16)))</f>
        <v>#N/A</v>
      </c>
      <c r="E2257" s="7" t="e">
        <f ca="1">OFFSET(STATIC!$B$6,MATCH('Data Manipulation'!$A2257,STATIC!$A$6:$A$2307, 0)-1,3*(COLUMN()-COLUMN($B$16)))*$J2257</f>
        <v>#N/A</v>
      </c>
      <c r="F2257" s="7" t="e">
        <f ca="1">OFFSET(STATIC!$B$6,MATCH('Data Manipulation'!$A2257,STATIC!$A$6:$A$2307, 0)-1,3*(COLUMN()-COLUMN($B$16)))</f>
        <v>#N/A</v>
      </c>
      <c r="G2257" s="7" t="e">
        <f ca="1">OFFSET(STATIC!$B$6,MATCH('Data Manipulation'!$A2257,STATIC!$A$6:$A$2307, 0)-1,3*(COLUMN()-COLUMN($B$16)))</f>
        <v>#N/A</v>
      </c>
      <c r="H2257" s="7" t="e">
        <f ca="1">OFFSET(STATIC!$B$6,MATCH('Data Manipulation'!$A2257,STATIC!$A$6:$A$2307, 0)-1,3*(COLUMN()-COLUMN($B$16)))</f>
        <v>#N/A</v>
      </c>
      <c r="I2257" s="7" t="e">
        <f ca="1">OFFSET(STATIC!$B$6,MATCH('Data Manipulation'!$A2257,STATIC!$A$6:$A$2307, 0)-1,3*(COLUMN()-COLUMN($B$16)))</f>
        <v>#N/A</v>
      </c>
      <c r="J2257" s="7" t="e">
        <f ca="1">OFFSET(STATIC!$B$6,MATCH('Data Manipulation'!$A2257,STATIC!$A$6:$A$2307, 0)-1,3*(COLUMN()-COLUMN($B$16)))</f>
        <v>#N/A</v>
      </c>
      <c r="K2257" s="7" t="e">
        <f ca="1">OFFSET(STATIC!$B$6,MATCH('Data Manipulation'!$A2257,STATIC!$A$6:$A$2307, 0)-1,3*(COLUMN()-COLUMN($B$16)))</f>
        <v>#N/A</v>
      </c>
      <c r="L2257" s="7" t="e">
        <f ca="1">OFFSET(STATIC!$B$6,MATCH('Data Manipulation'!$A2257,STATIC!$A$6:$A$2307, 0)-1,3*(COLUMN()-COLUMN($B$16)))</f>
        <v>#N/A</v>
      </c>
      <c r="M2257" s="7" t="e">
        <f ca="1">OFFSET(STATIC!$B$6,MATCH('Data Manipulation'!$A2257,STATIC!$A$6:$A$2307, 0)-1,3*(COLUMN()-COLUMN($B$16)))</f>
        <v>#N/A</v>
      </c>
      <c r="N2257" s="7" t="e">
        <f ca="1">OFFSET(STATIC!$B$6,MATCH('Data Manipulation'!$A2257,STATIC!$A$6:$A$2307, 0)-1,3*(COLUMN()-COLUMN($B$16)))*$J2257</f>
        <v>#N/A</v>
      </c>
      <c r="O2257" s="7" t="e">
        <f ca="1">OFFSET(STATIC!$B$6,MATCH('Data Manipulation'!$A2257,STATIC!$A$6:$A$2307, 0)-1,3*(COLUMN()-COLUMN($B$16)))</f>
        <v>#N/A</v>
      </c>
      <c r="P2257" s="7" t="e">
        <f ca="1">OFFSET(STATIC!$B$6,MATCH('Data Manipulation'!$A2257,STATIC!$A$6:$A$2307, 0)-1,3*(COLUMN()-COLUMN($B$16)))*$J2257</f>
        <v>#N/A</v>
      </c>
      <c r="Q2257" s="7" t="e">
        <f ca="1">OFFSET(STATIC!$B$6,MATCH('Data Manipulation'!$A2257,STATIC!$A$6:$A$2307, 0)-1,3*(COLUMN()-COLUMN($B$16)))</f>
        <v>#N/A</v>
      </c>
      <c r="R2257" s="7" t="e">
        <f ca="1">OFFSET(STATIC!$B$6,MATCH('Data Manipulation'!$A2257,STATIC!$A$6:$A$2307, 0)-1,3*(COLUMN()-COLUMN($B$16)))</f>
        <v>#N/A</v>
      </c>
      <c r="U2257" s="14" t="e">
        <f t="shared" ca="1" si="599"/>
        <v>#N/A</v>
      </c>
      <c r="V2257" s="14" t="e">
        <f t="shared" ca="1" si="600"/>
        <v>#N/A</v>
      </c>
      <c r="W2257" s="14" t="e">
        <f t="shared" ca="1" si="601"/>
        <v>#N/A</v>
      </c>
      <c r="X2257" s="14" t="e">
        <f t="shared" ca="1" si="602"/>
        <v>#N/A</v>
      </c>
      <c r="Y2257" s="14" t="e">
        <f t="shared" ca="1" si="603"/>
        <v>#N/A</v>
      </c>
      <c r="Z2257" s="14" t="e">
        <f t="shared" ca="1" si="604"/>
        <v>#N/A</v>
      </c>
      <c r="AA2257" s="14" t="e">
        <f t="shared" ca="1" si="605"/>
        <v>#N/A</v>
      </c>
      <c r="AB2257" s="14" t="e">
        <f t="shared" ca="1" si="606"/>
        <v>#N/A</v>
      </c>
      <c r="AC2257" s="14" t="e">
        <f t="shared" ca="1" si="607"/>
        <v>#N/A</v>
      </c>
      <c r="AD2257" s="14" t="e">
        <f t="shared" ca="1" si="608"/>
        <v>#N/A</v>
      </c>
      <c r="AE2257" s="14" t="e">
        <f t="shared" ca="1" si="609"/>
        <v>#N/A</v>
      </c>
      <c r="AF2257" s="14" t="e">
        <f t="shared" ca="1" si="610"/>
        <v>#N/A</v>
      </c>
      <c r="AG2257" s="14" t="e">
        <f t="shared" ca="1" si="611"/>
        <v>#N/A</v>
      </c>
      <c r="AH2257" s="14" t="e">
        <f t="shared" ca="1" si="612"/>
        <v>#N/A</v>
      </c>
      <c r="AI2257" s="14" t="e">
        <f t="shared" ca="1" si="613"/>
        <v>#N/A</v>
      </c>
      <c r="AJ2257" s="14" t="e">
        <f t="shared" ca="1" si="614"/>
        <v>#N/A</v>
      </c>
      <c r="AK2257" s="14" t="e">
        <f t="shared" ca="1" si="615"/>
        <v>#N/A</v>
      </c>
    </row>
    <row r="2258" spans="1:37" x14ac:dyDescent="0.2">
      <c r="A2258" s="13" t="b">
        <f ca="1">IF(OFFSET(STATIC!$A$6,MATCH($A$16, STATIC!$A$6:$A$2307,0)+ROW()-ROW($A$16),0)&gt;$A$12, OFFSET(STATIC!$A$6,MATCH($A$16, STATIC!$A$6:$A$2307,0)+ROW()-ROW($A$16),0), FALSE)</f>
        <v>0</v>
      </c>
      <c r="B2258" s="7" t="e">
        <f ca="1">OFFSET(STATIC!$B$6,MATCH('Data Manipulation'!$A2258,STATIC!$A$6:$A$2307, 0)-1,3*(COLUMN()-COLUMN($B$16)))</f>
        <v>#N/A</v>
      </c>
      <c r="C2258" s="7" t="e">
        <f ca="1">OFFSET(STATIC!$B$6,MATCH('Data Manipulation'!$A2258,STATIC!$A$6:$A$2307, 0)-1,3*(COLUMN()-COLUMN($B$16)))</f>
        <v>#N/A</v>
      </c>
      <c r="D2258" s="7" t="e">
        <f ca="1">OFFSET(STATIC!$B$6,MATCH('Data Manipulation'!$A2258,STATIC!$A$6:$A$2307, 0)-1,3*(COLUMN()-COLUMN($B$16)))</f>
        <v>#N/A</v>
      </c>
      <c r="E2258" s="7" t="e">
        <f ca="1">OFFSET(STATIC!$B$6,MATCH('Data Manipulation'!$A2258,STATIC!$A$6:$A$2307, 0)-1,3*(COLUMN()-COLUMN($B$16)))*$J2258</f>
        <v>#N/A</v>
      </c>
      <c r="F2258" s="7" t="e">
        <f ca="1">OFFSET(STATIC!$B$6,MATCH('Data Manipulation'!$A2258,STATIC!$A$6:$A$2307, 0)-1,3*(COLUMN()-COLUMN($B$16)))</f>
        <v>#N/A</v>
      </c>
      <c r="G2258" s="7" t="e">
        <f ca="1">OFFSET(STATIC!$B$6,MATCH('Data Manipulation'!$A2258,STATIC!$A$6:$A$2307, 0)-1,3*(COLUMN()-COLUMN($B$16)))</f>
        <v>#N/A</v>
      </c>
      <c r="H2258" s="7" t="e">
        <f ca="1">OFFSET(STATIC!$B$6,MATCH('Data Manipulation'!$A2258,STATIC!$A$6:$A$2307, 0)-1,3*(COLUMN()-COLUMN($B$16)))</f>
        <v>#N/A</v>
      </c>
      <c r="I2258" s="7" t="e">
        <f ca="1">OFFSET(STATIC!$B$6,MATCH('Data Manipulation'!$A2258,STATIC!$A$6:$A$2307, 0)-1,3*(COLUMN()-COLUMN($B$16)))</f>
        <v>#N/A</v>
      </c>
      <c r="J2258" s="7" t="e">
        <f ca="1">OFFSET(STATIC!$B$6,MATCH('Data Manipulation'!$A2258,STATIC!$A$6:$A$2307, 0)-1,3*(COLUMN()-COLUMN($B$16)))</f>
        <v>#N/A</v>
      </c>
      <c r="K2258" s="7" t="e">
        <f ca="1">OFFSET(STATIC!$B$6,MATCH('Data Manipulation'!$A2258,STATIC!$A$6:$A$2307, 0)-1,3*(COLUMN()-COLUMN($B$16)))</f>
        <v>#N/A</v>
      </c>
      <c r="L2258" s="7" t="e">
        <f ca="1">OFFSET(STATIC!$B$6,MATCH('Data Manipulation'!$A2258,STATIC!$A$6:$A$2307, 0)-1,3*(COLUMN()-COLUMN($B$16)))</f>
        <v>#N/A</v>
      </c>
      <c r="M2258" s="7" t="e">
        <f ca="1">OFFSET(STATIC!$B$6,MATCH('Data Manipulation'!$A2258,STATIC!$A$6:$A$2307, 0)-1,3*(COLUMN()-COLUMN($B$16)))</f>
        <v>#N/A</v>
      </c>
      <c r="N2258" s="7" t="e">
        <f ca="1">OFFSET(STATIC!$B$6,MATCH('Data Manipulation'!$A2258,STATIC!$A$6:$A$2307, 0)-1,3*(COLUMN()-COLUMN($B$16)))*$J2258</f>
        <v>#N/A</v>
      </c>
      <c r="O2258" s="7" t="e">
        <f ca="1">OFFSET(STATIC!$B$6,MATCH('Data Manipulation'!$A2258,STATIC!$A$6:$A$2307, 0)-1,3*(COLUMN()-COLUMN($B$16)))</f>
        <v>#N/A</v>
      </c>
      <c r="P2258" s="7" t="e">
        <f ca="1">OFFSET(STATIC!$B$6,MATCH('Data Manipulation'!$A2258,STATIC!$A$6:$A$2307, 0)-1,3*(COLUMN()-COLUMN($B$16)))*$J2258</f>
        <v>#N/A</v>
      </c>
      <c r="Q2258" s="7" t="e">
        <f ca="1">OFFSET(STATIC!$B$6,MATCH('Data Manipulation'!$A2258,STATIC!$A$6:$A$2307, 0)-1,3*(COLUMN()-COLUMN($B$16)))</f>
        <v>#N/A</v>
      </c>
      <c r="R2258" s="7" t="e">
        <f ca="1">OFFSET(STATIC!$B$6,MATCH('Data Manipulation'!$A2258,STATIC!$A$6:$A$2307, 0)-1,3*(COLUMN()-COLUMN($B$16)))</f>
        <v>#N/A</v>
      </c>
      <c r="U2258" s="14" t="e">
        <f t="shared" ca="1" si="599"/>
        <v>#N/A</v>
      </c>
      <c r="V2258" s="14" t="e">
        <f t="shared" ca="1" si="600"/>
        <v>#N/A</v>
      </c>
      <c r="W2258" s="14" t="e">
        <f t="shared" ca="1" si="601"/>
        <v>#N/A</v>
      </c>
      <c r="X2258" s="14" t="e">
        <f t="shared" ca="1" si="602"/>
        <v>#N/A</v>
      </c>
      <c r="Y2258" s="14" t="e">
        <f t="shared" ca="1" si="603"/>
        <v>#N/A</v>
      </c>
      <c r="Z2258" s="14" t="e">
        <f t="shared" ca="1" si="604"/>
        <v>#N/A</v>
      </c>
      <c r="AA2258" s="14" t="e">
        <f t="shared" ca="1" si="605"/>
        <v>#N/A</v>
      </c>
      <c r="AB2258" s="14" t="e">
        <f t="shared" ca="1" si="606"/>
        <v>#N/A</v>
      </c>
      <c r="AC2258" s="14" t="e">
        <f t="shared" ca="1" si="607"/>
        <v>#N/A</v>
      </c>
      <c r="AD2258" s="14" t="e">
        <f t="shared" ca="1" si="608"/>
        <v>#N/A</v>
      </c>
      <c r="AE2258" s="14" t="e">
        <f t="shared" ca="1" si="609"/>
        <v>#N/A</v>
      </c>
      <c r="AF2258" s="14" t="e">
        <f t="shared" ca="1" si="610"/>
        <v>#N/A</v>
      </c>
      <c r="AG2258" s="14" t="e">
        <f t="shared" ca="1" si="611"/>
        <v>#N/A</v>
      </c>
      <c r="AH2258" s="14" t="e">
        <f t="shared" ca="1" si="612"/>
        <v>#N/A</v>
      </c>
      <c r="AI2258" s="14" t="e">
        <f t="shared" ca="1" si="613"/>
        <v>#N/A</v>
      </c>
      <c r="AJ2258" s="14" t="e">
        <f t="shared" ca="1" si="614"/>
        <v>#N/A</v>
      </c>
      <c r="AK2258" s="14" t="e">
        <f t="shared" ca="1" si="615"/>
        <v>#N/A</v>
      </c>
    </row>
    <row r="2259" spans="1:37" x14ac:dyDescent="0.2">
      <c r="A2259" s="13" t="b">
        <f ca="1">IF(OFFSET(STATIC!$A$6,MATCH($A$16, STATIC!$A$6:$A$2307,0)+ROW()-ROW($A$16),0)&gt;$A$12, OFFSET(STATIC!$A$6,MATCH($A$16, STATIC!$A$6:$A$2307,0)+ROW()-ROW($A$16),0), FALSE)</f>
        <v>0</v>
      </c>
      <c r="B2259" s="7" t="e">
        <f ca="1">OFFSET(STATIC!$B$6,MATCH('Data Manipulation'!$A2259,STATIC!$A$6:$A$2307, 0)-1,3*(COLUMN()-COLUMN($B$16)))</f>
        <v>#N/A</v>
      </c>
      <c r="C2259" s="7" t="e">
        <f ca="1">OFFSET(STATIC!$B$6,MATCH('Data Manipulation'!$A2259,STATIC!$A$6:$A$2307, 0)-1,3*(COLUMN()-COLUMN($B$16)))</f>
        <v>#N/A</v>
      </c>
      <c r="D2259" s="7" t="e">
        <f ca="1">OFFSET(STATIC!$B$6,MATCH('Data Manipulation'!$A2259,STATIC!$A$6:$A$2307, 0)-1,3*(COLUMN()-COLUMN($B$16)))</f>
        <v>#N/A</v>
      </c>
      <c r="E2259" s="7" t="e">
        <f ca="1">OFFSET(STATIC!$B$6,MATCH('Data Manipulation'!$A2259,STATIC!$A$6:$A$2307, 0)-1,3*(COLUMN()-COLUMN($B$16)))*$J2259</f>
        <v>#N/A</v>
      </c>
      <c r="F2259" s="7" t="e">
        <f ca="1">OFFSET(STATIC!$B$6,MATCH('Data Manipulation'!$A2259,STATIC!$A$6:$A$2307, 0)-1,3*(COLUMN()-COLUMN($B$16)))</f>
        <v>#N/A</v>
      </c>
      <c r="G2259" s="7" t="e">
        <f ca="1">OFFSET(STATIC!$B$6,MATCH('Data Manipulation'!$A2259,STATIC!$A$6:$A$2307, 0)-1,3*(COLUMN()-COLUMN($B$16)))</f>
        <v>#N/A</v>
      </c>
      <c r="H2259" s="7" t="e">
        <f ca="1">OFFSET(STATIC!$B$6,MATCH('Data Manipulation'!$A2259,STATIC!$A$6:$A$2307, 0)-1,3*(COLUMN()-COLUMN($B$16)))</f>
        <v>#N/A</v>
      </c>
      <c r="I2259" s="7" t="e">
        <f ca="1">OFFSET(STATIC!$B$6,MATCH('Data Manipulation'!$A2259,STATIC!$A$6:$A$2307, 0)-1,3*(COLUMN()-COLUMN($B$16)))</f>
        <v>#N/A</v>
      </c>
      <c r="J2259" s="7" t="e">
        <f ca="1">OFFSET(STATIC!$B$6,MATCH('Data Manipulation'!$A2259,STATIC!$A$6:$A$2307, 0)-1,3*(COLUMN()-COLUMN($B$16)))</f>
        <v>#N/A</v>
      </c>
      <c r="K2259" s="7" t="e">
        <f ca="1">OFFSET(STATIC!$B$6,MATCH('Data Manipulation'!$A2259,STATIC!$A$6:$A$2307, 0)-1,3*(COLUMN()-COLUMN($B$16)))</f>
        <v>#N/A</v>
      </c>
      <c r="L2259" s="7" t="e">
        <f ca="1">OFFSET(STATIC!$B$6,MATCH('Data Manipulation'!$A2259,STATIC!$A$6:$A$2307, 0)-1,3*(COLUMN()-COLUMN($B$16)))</f>
        <v>#N/A</v>
      </c>
      <c r="M2259" s="7" t="e">
        <f ca="1">OFFSET(STATIC!$B$6,MATCH('Data Manipulation'!$A2259,STATIC!$A$6:$A$2307, 0)-1,3*(COLUMN()-COLUMN($B$16)))</f>
        <v>#N/A</v>
      </c>
      <c r="N2259" s="7" t="e">
        <f ca="1">OFFSET(STATIC!$B$6,MATCH('Data Manipulation'!$A2259,STATIC!$A$6:$A$2307, 0)-1,3*(COLUMN()-COLUMN($B$16)))*$J2259</f>
        <v>#N/A</v>
      </c>
      <c r="O2259" s="7" t="e">
        <f ca="1">OFFSET(STATIC!$B$6,MATCH('Data Manipulation'!$A2259,STATIC!$A$6:$A$2307, 0)-1,3*(COLUMN()-COLUMN($B$16)))</f>
        <v>#N/A</v>
      </c>
      <c r="P2259" s="7" t="e">
        <f ca="1">OFFSET(STATIC!$B$6,MATCH('Data Manipulation'!$A2259,STATIC!$A$6:$A$2307, 0)-1,3*(COLUMN()-COLUMN($B$16)))*$J2259</f>
        <v>#N/A</v>
      </c>
      <c r="Q2259" s="7" t="e">
        <f ca="1">OFFSET(STATIC!$B$6,MATCH('Data Manipulation'!$A2259,STATIC!$A$6:$A$2307, 0)-1,3*(COLUMN()-COLUMN($B$16)))</f>
        <v>#N/A</v>
      </c>
      <c r="R2259" s="7" t="e">
        <f ca="1">OFFSET(STATIC!$B$6,MATCH('Data Manipulation'!$A2259,STATIC!$A$6:$A$2307, 0)-1,3*(COLUMN()-COLUMN($B$16)))</f>
        <v>#N/A</v>
      </c>
      <c r="U2259" s="14" t="e">
        <f t="shared" ca="1" si="599"/>
        <v>#N/A</v>
      </c>
      <c r="V2259" s="14" t="e">
        <f t="shared" ca="1" si="600"/>
        <v>#N/A</v>
      </c>
      <c r="W2259" s="14" t="e">
        <f t="shared" ca="1" si="601"/>
        <v>#N/A</v>
      </c>
      <c r="X2259" s="14" t="e">
        <f t="shared" ca="1" si="602"/>
        <v>#N/A</v>
      </c>
      <c r="Y2259" s="14" t="e">
        <f t="shared" ca="1" si="603"/>
        <v>#N/A</v>
      </c>
      <c r="Z2259" s="14" t="e">
        <f t="shared" ca="1" si="604"/>
        <v>#N/A</v>
      </c>
      <c r="AA2259" s="14" t="e">
        <f t="shared" ca="1" si="605"/>
        <v>#N/A</v>
      </c>
      <c r="AB2259" s="14" t="e">
        <f t="shared" ca="1" si="606"/>
        <v>#N/A</v>
      </c>
      <c r="AC2259" s="14" t="e">
        <f t="shared" ca="1" si="607"/>
        <v>#N/A</v>
      </c>
      <c r="AD2259" s="14" t="e">
        <f t="shared" ca="1" si="608"/>
        <v>#N/A</v>
      </c>
      <c r="AE2259" s="14" t="e">
        <f t="shared" ca="1" si="609"/>
        <v>#N/A</v>
      </c>
      <c r="AF2259" s="14" t="e">
        <f t="shared" ca="1" si="610"/>
        <v>#N/A</v>
      </c>
      <c r="AG2259" s="14" t="e">
        <f t="shared" ca="1" si="611"/>
        <v>#N/A</v>
      </c>
      <c r="AH2259" s="14" t="e">
        <f t="shared" ca="1" si="612"/>
        <v>#N/A</v>
      </c>
      <c r="AI2259" s="14" t="e">
        <f t="shared" ca="1" si="613"/>
        <v>#N/A</v>
      </c>
      <c r="AJ2259" s="14" t="e">
        <f t="shared" ca="1" si="614"/>
        <v>#N/A</v>
      </c>
      <c r="AK2259" s="14" t="e">
        <f t="shared" ca="1" si="615"/>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27"/>
  <sheetViews>
    <sheetView workbookViewId="0">
      <selection activeCell="A19" sqref="A19"/>
    </sheetView>
  </sheetViews>
  <sheetFormatPr baseColWidth="10" defaultColWidth="8.83203125" defaultRowHeight="15" x14ac:dyDescent="0.2"/>
  <cols>
    <col min="1" max="1" width="13" customWidth="1"/>
    <col min="2" max="2" width="9.6640625" customWidth="1"/>
    <col min="3" max="3" width="9.5" bestFit="1" customWidth="1"/>
    <col min="4" max="4" width="7.6640625" bestFit="1" customWidth="1"/>
    <col min="5" max="5" width="12.6640625" bestFit="1" customWidth="1"/>
    <col min="6" max="8" width="7.6640625" bestFit="1" customWidth="1"/>
    <col min="9" max="9" width="10.6640625" bestFit="1" customWidth="1"/>
    <col min="10" max="13" width="7.6640625" bestFit="1" customWidth="1"/>
    <col min="14" max="14" width="9.83203125" bestFit="1" customWidth="1"/>
    <col min="15" max="15" width="8.33203125" bestFit="1" customWidth="1"/>
    <col min="16" max="16" width="9.5" bestFit="1" customWidth="1"/>
    <col min="17" max="18" width="7.6640625" bestFit="1" customWidth="1"/>
    <col min="19" max="19" width="18.83203125" customWidth="1"/>
  </cols>
  <sheetData>
    <row r="1" spans="1:18" x14ac:dyDescent="0.2">
      <c r="A1" t="e">
        <f ca="1">_xll.qlSequenceStatistics2(,, _xll.ohPack('Data Manipulation'!U16:AK2259))</f>
        <v>#NAME?</v>
      </c>
    </row>
    <row r="2" spans="1:18" x14ac:dyDescent="0.2">
      <c r="A2" s="16" t="str">
        <f>B19</f>
        <v>BITCOIN</v>
      </c>
      <c r="B2" s="14" t="e">
        <f t="array" aca="1" ref="B2:R18" ca="1">_xll.qlSequenceStatisticsCorrelation(A1)</f>
        <v>#NAME?</v>
      </c>
      <c r="C2" s="14" t="e">
        <f ca="1"/>
        <v>#NAME?</v>
      </c>
      <c r="D2" s="14" t="e">
        <f ca="1"/>
        <v>#NAME?</v>
      </c>
      <c r="E2" s="14" t="e">
        <f ca="1"/>
        <v>#NAME?</v>
      </c>
      <c r="F2" s="14" t="e">
        <f ca="1"/>
        <v>#NAME?</v>
      </c>
      <c r="G2" s="14" t="e">
        <f ca="1"/>
        <v>#NAME?</v>
      </c>
      <c r="H2" s="14" t="e">
        <f ca="1"/>
        <v>#NAME?</v>
      </c>
      <c r="I2" s="14" t="e">
        <f ca="1"/>
        <v>#NAME?</v>
      </c>
      <c r="J2" s="14" t="e">
        <f ca="1"/>
        <v>#NAME?</v>
      </c>
      <c r="K2" s="14" t="e">
        <f ca="1"/>
        <v>#NAME?</v>
      </c>
      <c r="L2" s="14" t="e">
        <f ca="1"/>
        <v>#NAME?</v>
      </c>
      <c r="M2" s="14" t="e">
        <f ca="1"/>
        <v>#NAME?</v>
      </c>
      <c r="N2" s="14" t="e">
        <f ca="1"/>
        <v>#NAME?</v>
      </c>
      <c r="O2" s="14" t="e">
        <f ca="1"/>
        <v>#NAME?</v>
      </c>
      <c r="P2" s="14" t="e">
        <f ca="1"/>
        <v>#NAME?</v>
      </c>
      <c r="Q2" s="14" t="e">
        <f ca="1"/>
        <v>#NAME?</v>
      </c>
      <c r="R2" s="14" t="e">
        <f ca="1"/>
        <v>#NAME?</v>
      </c>
    </row>
    <row r="3" spans="1:18" x14ac:dyDescent="0.2">
      <c r="A3" s="16" t="str">
        <f>C19</f>
        <v xml:space="preserve">MSCI BRIC </v>
      </c>
      <c r="B3" s="14" t="e">
        <f ca="1"/>
        <v>#NAME?</v>
      </c>
      <c r="C3" s="14" t="e">
        <f ca="1"/>
        <v>#NAME?</v>
      </c>
      <c r="D3" s="14" t="e">
        <f ca="1"/>
        <v>#NAME?</v>
      </c>
      <c r="E3" s="14" t="e">
        <f ca="1"/>
        <v>#NAME?</v>
      </c>
      <c r="F3" s="14" t="e">
        <f ca="1"/>
        <v>#NAME?</v>
      </c>
      <c r="G3" s="14" t="e">
        <f ca="1"/>
        <v>#NAME?</v>
      </c>
      <c r="H3" s="14" t="e">
        <f ca="1"/>
        <v>#NAME?</v>
      </c>
      <c r="I3" s="14" t="e">
        <f ca="1"/>
        <v>#NAME?</v>
      </c>
      <c r="J3" s="14" t="e">
        <f ca="1"/>
        <v>#NAME?</v>
      </c>
      <c r="K3" s="14" t="e">
        <f ca="1"/>
        <v>#NAME?</v>
      </c>
      <c r="L3" s="14" t="e">
        <f ca="1"/>
        <v>#NAME?</v>
      </c>
      <c r="M3" s="14" t="e">
        <f ca="1"/>
        <v>#NAME?</v>
      </c>
      <c r="N3" s="14" t="e">
        <f ca="1"/>
        <v>#NAME?</v>
      </c>
      <c r="O3" s="14" t="e">
        <f ca="1"/>
        <v>#NAME?</v>
      </c>
      <c r="P3" s="14" t="e">
        <f ca="1"/>
        <v>#NAME?</v>
      </c>
      <c r="Q3" s="14" t="e">
        <f ca="1"/>
        <v>#NAME?</v>
      </c>
      <c r="R3" s="14" t="e">
        <f ca="1"/>
        <v>#NAME?</v>
      </c>
    </row>
    <row r="4" spans="1:18" x14ac:dyDescent="0.2">
      <c r="A4" s="16" t="str">
        <f>D19</f>
        <v>S&amp;P500</v>
      </c>
      <c r="B4" s="14" t="e">
        <f ca="1"/>
        <v>#NAME?</v>
      </c>
      <c r="C4" s="14" t="e">
        <f ca="1"/>
        <v>#NAME?</v>
      </c>
      <c r="D4" s="14" t="e">
        <f ca="1"/>
        <v>#NAME?</v>
      </c>
      <c r="E4" s="14" t="e">
        <f ca="1"/>
        <v>#NAME?</v>
      </c>
      <c r="F4" s="14" t="e">
        <f ca="1"/>
        <v>#NAME?</v>
      </c>
      <c r="G4" s="14" t="e">
        <f ca="1"/>
        <v>#NAME?</v>
      </c>
      <c r="H4" s="14" t="e">
        <f ca="1"/>
        <v>#NAME?</v>
      </c>
      <c r="I4" s="14" t="e">
        <f ca="1"/>
        <v>#NAME?</v>
      </c>
      <c r="J4" s="14" t="e">
        <f ca="1"/>
        <v>#NAME?</v>
      </c>
      <c r="K4" s="14" t="e">
        <f ca="1"/>
        <v>#NAME?</v>
      </c>
      <c r="L4" s="14" t="e">
        <f ca="1"/>
        <v>#NAME?</v>
      </c>
      <c r="M4" s="14" t="e">
        <f ca="1"/>
        <v>#NAME?</v>
      </c>
      <c r="N4" s="14" t="e">
        <f ca="1"/>
        <v>#NAME?</v>
      </c>
      <c r="O4" s="14" t="e">
        <f ca="1"/>
        <v>#NAME?</v>
      </c>
      <c r="P4" s="14" t="e">
        <f ca="1"/>
        <v>#NAME?</v>
      </c>
      <c r="Q4" s="14" t="e">
        <f ca="1"/>
        <v>#NAME?</v>
      </c>
      <c r="R4" s="14" t="e">
        <f ca="1"/>
        <v>#NAME?</v>
      </c>
    </row>
    <row r="5" spans="1:18" x14ac:dyDescent="0.2">
      <c r="A5" s="16" t="str">
        <f>E19</f>
        <v>EUROSTOXX50</v>
      </c>
      <c r="B5" s="14" t="e">
        <f ca="1"/>
        <v>#NAME?</v>
      </c>
      <c r="C5" s="14" t="e">
        <f ca="1"/>
        <v>#NAME?</v>
      </c>
      <c r="D5" s="14" t="e">
        <f ca="1"/>
        <v>#NAME?</v>
      </c>
      <c r="E5" s="14" t="e">
        <f ca="1"/>
        <v>#NAME?</v>
      </c>
      <c r="F5" s="14" t="e">
        <f ca="1"/>
        <v>#NAME?</v>
      </c>
      <c r="G5" s="14" t="e">
        <f ca="1"/>
        <v>#NAME?</v>
      </c>
      <c r="H5" s="14" t="e">
        <f ca="1"/>
        <v>#NAME?</v>
      </c>
      <c r="I5" s="14" t="e">
        <f ca="1"/>
        <v>#NAME?</v>
      </c>
      <c r="J5" s="14" t="e">
        <f ca="1"/>
        <v>#NAME?</v>
      </c>
      <c r="K5" s="14" t="e">
        <f ca="1"/>
        <v>#NAME?</v>
      </c>
      <c r="L5" s="14" t="e">
        <f ca="1"/>
        <v>#NAME?</v>
      </c>
      <c r="M5" s="14" t="e">
        <f ca="1"/>
        <v>#NAME?</v>
      </c>
      <c r="N5" s="14" t="e">
        <f ca="1"/>
        <v>#NAME?</v>
      </c>
      <c r="O5" s="14" t="e">
        <f ca="1"/>
        <v>#NAME?</v>
      </c>
      <c r="P5" s="14" t="e">
        <f ca="1"/>
        <v>#NAME?</v>
      </c>
      <c r="Q5" s="14" t="e">
        <f ca="1"/>
        <v>#NAME?</v>
      </c>
      <c r="R5" s="14" t="e">
        <f ca="1"/>
        <v>#NAME?</v>
      </c>
    </row>
    <row r="6" spans="1:18" x14ac:dyDescent="0.2">
      <c r="A6" s="16" t="str">
        <f>F19</f>
        <v>GOLD</v>
      </c>
      <c r="B6" s="14" t="e">
        <f ca="1"/>
        <v>#NAME?</v>
      </c>
      <c r="C6" s="14" t="e">
        <f ca="1"/>
        <v>#NAME?</v>
      </c>
      <c r="D6" s="14" t="e">
        <f ca="1"/>
        <v>#NAME?</v>
      </c>
      <c r="E6" s="14" t="e">
        <f ca="1"/>
        <v>#NAME?</v>
      </c>
      <c r="F6" s="14" t="e">
        <f ca="1"/>
        <v>#NAME?</v>
      </c>
      <c r="G6" s="14" t="e">
        <f ca="1"/>
        <v>#NAME?</v>
      </c>
      <c r="H6" s="14" t="e">
        <f ca="1"/>
        <v>#NAME?</v>
      </c>
      <c r="I6" s="14" t="e">
        <f ca="1"/>
        <v>#NAME?</v>
      </c>
      <c r="J6" s="14" t="e">
        <f ca="1"/>
        <v>#NAME?</v>
      </c>
      <c r="K6" s="14" t="e">
        <f ca="1"/>
        <v>#NAME?</v>
      </c>
      <c r="L6" s="14" t="e">
        <f ca="1"/>
        <v>#NAME?</v>
      </c>
      <c r="M6" s="14" t="e">
        <f ca="1"/>
        <v>#NAME?</v>
      </c>
      <c r="N6" s="14" t="e">
        <f ca="1"/>
        <v>#NAME?</v>
      </c>
      <c r="O6" s="14" t="e">
        <f ca="1"/>
        <v>#NAME?</v>
      </c>
      <c r="P6" s="14" t="e">
        <f ca="1"/>
        <v>#NAME?</v>
      </c>
      <c r="Q6" s="14" t="e">
        <f ca="1"/>
        <v>#NAME?</v>
      </c>
      <c r="R6" s="14" t="e">
        <f ca="1"/>
        <v>#NAME?</v>
      </c>
    </row>
    <row r="7" spans="1:18" x14ac:dyDescent="0.2">
      <c r="A7" s="16" t="str">
        <f>G19</f>
        <v>WTI</v>
      </c>
      <c r="B7" s="14" t="e">
        <f ca="1"/>
        <v>#NAME?</v>
      </c>
      <c r="C7" s="14" t="e">
        <f ca="1"/>
        <v>#NAME?</v>
      </c>
      <c r="D7" s="14" t="e">
        <f ca="1"/>
        <v>#NAME?</v>
      </c>
      <c r="E7" s="14" t="e">
        <f ca="1"/>
        <v>#NAME?</v>
      </c>
      <c r="F7" s="14" t="e">
        <f ca="1"/>
        <v>#NAME?</v>
      </c>
      <c r="G7" s="14" t="e">
        <f ca="1"/>
        <v>#NAME?</v>
      </c>
      <c r="H7" s="14" t="e">
        <f ca="1"/>
        <v>#NAME?</v>
      </c>
      <c r="I7" s="14" t="e">
        <f ca="1"/>
        <v>#NAME?</v>
      </c>
      <c r="J7" s="14" t="e">
        <f ca="1"/>
        <v>#NAME?</v>
      </c>
      <c r="K7" s="14" t="e">
        <f ca="1"/>
        <v>#NAME?</v>
      </c>
      <c r="L7" s="14" t="e">
        <f ca="1"/>
        <v>#NAME?</v>
      </c>
      <c r="M7" s="14" t="e">
        <f ca="1"/>
        <v>#NAME?</v>
      </c>
      <c r="N7" s="14" t="e">
        <f ca="1"/>
        <v>#NAME?</v>
      </c>
      <c r="O7" s="14" t="e">
        <f ca="1"/>
        <v>#NAME?</v>
      </c>
      <c r="P7" s="14" t="e">
        <f ca="1"/>
        <v>#NAME?</v>
      </c>
      <c r="Q7" s="14" t="e">
        <f ca="1"/>
        <v>#NAME?</v>
      </c>
      <c r="R7" s="14" t="e">
        <f ca="1"/>
        <v>#NAME?</v>
      </c>
    </row>
    <row r="8" spans="1:18" x14ac:dyDescent="0.2">
      <c r="A8" s="16" t="str">
        <f>H19</f>
        <v>GRAIN</v>
      </c>
      <c r="B8" s="14" t="e">
        <f ca="1"/>
        <v>#NAME?</v>
      </c>
      <c r="C8" s="14" t="e">
        <f ca="1"/>
        <v>#NAME?</v>
      </c>
      <c r="D8" s="14" t="e">
        <f ca="1"/>
        <v>#NAME?</v>
      </c>
      <c r="E8" s="14" t="e">
        <f ca="1"/>
        <v>#NAME?</v>
      </c>
      <c r="F8" s="14" t="e">
        <f ca="1"/>
        <v>#NAME?</v>
      </c>
      <c r="G8" s="14" t="e">
        <f ca="1"/>
        <v>#NAME?</v>
      </c>
      <c r="H8" s="14" t="e">
        <f ca="1"/>
        <v>#NAME?</v>
      </c>
      <c r="I8" s="14" t="e">
        <f ca="1"/>
        <v>#NAME?</v>
      </c>
      <c r="J8" s="14" t="e">
        <f ca="1"/>
        <v>#NAME?</v>
      </c>
      <c r="K8" s="14" t="e">
        <f ca="1"/>
        <v>#NAME?</v>
      </c>
      <c r="L8" s="14" t="e">
        <f ca="1"/>
        <v>#NAME?</v>
      </c>
      <c r="M8" s="14" t="e">
        <f ca="1"/>
        <v>#NAME?</v>
      </c>
      <c r="N8" s="14" t="e">
        <f ca="1"/>
        <v>#NAME?</v>
      </c>
      <c r="O8" s="14" t="e">
        <f ca="1"/>
        <v>#NAME?</v>
      </c>
      <c r="P8" s="14" t="e">
        <f ca="1"/>
        <v>#NAME?</v>
      </c>
      <c r="Q8" s="14" t="e">
        <f ca="1"/>
        <v>#NAME?</v>
      </c>
      <c r="R8" s="14" t="e">
        <f ca="1"/>
        <v>#NAME?</v>
      </c>
    </row>
    <row r="9" spans="1:18" x14ac:dyDescent="0.2">
      <c r="A9" s="16" t="str">
        <f>I19</f>
        <v>IND.METALS</v>
      </c>
      <c r="B9" s="14" t="e">
        <f ca="1"/>
        <v>#NAME?</v>
      </c>
      <c r="C9" s="14" t="e">
        <f ca="1"/>
        <v>#NAME?</v>
      </c>
      <c r="D9" s="14" t="e">
        <f ca="1"/>
        <v>#NAME?</v>
      </c>
      <c r="E9" s="14" t="e">
        <f ca="1"/>
        <v>#NAME?</v>
      </c>
      <c r="F9" s="14" t="e">
        <f ca="1"/>
        <v>#NAME?</v>
      </c>
      <c r="G9" s="14" t="e">
        <f ca="1"/>
        <v>#NAME?</v>
      </c>
      <c r="H9" s="14" t="e">
        <f ca="1"/>
        <v>#NAME?</v>
      </c>
      <c r="I9" s="14" t="e">
        <f ca="1"/>
        <v>#NAME?</v>
      </c>
      <c r="J9" s="14" t="e">
        <f ca="1"/>
        <v>#NAME?</v>
      </c>
      <c r="K9" s="14" t="e">
        <f ca="1"/>
        <v>#NAME?</v>
      </c>
      <c r="L9" s="14" t="e">
        <f ca="1"/>
        <v>#NAME?</v>
      </c>
      <c r="M9" s="14" t="e">
        <f ca="1"/>
        <v>#NAME?</v>
      </c>
      <c r="N9" s="14" t="e">
        <f ca="1"/>
        <v>#NAME?</v>
      </c>
      <c r="O9" s="14" t="e">
        <f ca="1"/>
        <v>#NAME?</v>
      </c>
      <c r="P9" s="14" t="e">
        <f ca="1"/>
        <v>#NAME?</v>
      </c>
      <c r="Q9" s="14" t="e">
        <f ca="1"/>
        <v>#NAME?</v>
      </c>
      <c r="R9" s="14" t="e">
        <f ca="1"/>
        <v>#NAME?</v>
      </c>
    </row>
    <row r="10" spans="1:18" x14ac:dyDescent="0.2">
      <c r="A10" s="16" t="str">
        <f>J19</f>
        <v>EUR</v>
      </c>
      <c r="B10" s="14" t="e">
        <f ca="1"/>
        <v>#NAME?</v>
      </c>
      <c r="C10" s="14" t="e">
        <f ca="1"/>
        <v>#NAME?</v>
      </c>
      <c r="D10" s="14" t="e">
        <f ca="1"/>
        <v>#NAME?</v>
      </c>
      <c r="E10" s="14" t="e">
        <f ca="1"/>
        <v>#NAME?</v>
      </c>
      <c r="F10" s="14" t="e">
        <f ca="1"/>
        <v>#NAME?</v>
      </c>
      <c r="G10" s="14" t="e">
        <f ca="1"/>
        <v>#NAME?</v>
      </c>
      <c r="H10" s="14" t="e">
        <f ca="1"/>
        <v>#NAME?</v>
      </c>
      <c r="I10" s="14" t="e">
        <f ca="1"/>
        <v>#NAME?</v>
      </c>
      <c r="J10" s="14" t="e">
        <f ca="1"/>
        <v>#NAME?</v>
      </c>
      <c r="K10" s="14" t="e">
        <f ca="1"/>
        <v>#NAME?</v>
      </c>
      <c r="L10" s="14" t="e">
        <f ca="1"/>
        <v>#NAME?</v>
      </c>
      <c r="M10" s="14" t="e">
        <f ca="1"/>
        <v>#NAME?</v>
      </c>
      <c r="N10" s="14" t="e">
        <f ca="1"/>
        <v>#NAME?</v>
      </c>
      <c r="O10" s="14" t="e">
        <f ca="1"/>
        <v>#NAME?</v>
      </c>
      <c r="P10" s="14" t="e">
        <f ca="1"/>
        <v>#NAME?</v>
      </c>
      <c r="Q10" s="14" t="e">
        <f ca="1"/>
        <v>#NAME?</v>
      </c>
      <c r="R10" s="14" t="e">
        <f ca="1"/>
        <v>#NAME?</v>
      </c>
    </row>
    <row r="11" spans="1:18" x14ac:dyDescent="0.2">
      <c r="A11" s="16" t="str">
        <f>K19</f>
        <v>GBP</v>
      </c>
      <c r="B11" s="14" t="e">
        <f ca="1"/>
        <v>#NAME?</v>
      </c>
      <c r="C11" s="14" t="e">
        <f ca="1"/>
        <v>#NAME?</v>
      </c>
      <c r="D11" s="14" t="e">
        <f ca="1"/>
        <v>#NAME?</v>
      </c>
      <c r="E11" s="14" t="e">
        <f ca="1"/>
        <v>#NAME?</v>
      </c>
      <c r="F11" s="14" t="e">
        <f ca="1"/>
        <v>#NAME?</v>
      </c>
      <c r="G11" s="14" t="e">
        <f ca="1"/>
        <v>#NAME?</v>
      </c>
      <c r="H11" s="14" t="e">
        <f ca="1"/>
        <v>#NAME?</v>
      </c>
      <c r="I11" s="14" t="e">
        <f ca="1"/>
        <v>#NAME?</v>
      </c>
      <c r="J11" s="14" t="e">
        <f ca="1"/>
        <v>#NAME?</v>
      </c>
      <c r="K11" s="14" t="e">
        <f ca="1"/>
        <v>#NAME?</v>
      </c>
      <c r="L11" s="14" t="e">
        <f ca="1"/>
        <v>#NAME?</v>
      </c>
      <c r="M11" s="14" t="e">
        <f ca="1"/>
        <v>#NAME?</v>
      </c>
      <c r="N11" s="14" t="e">
        <f ca="1"/>
        <v>#NAME?</v>
      </c>
      <c r="O11" s="14" t="e">
        <f ca="1"/>
        <v>#NAME?</v>
      </c>
      <c r="P11" s="14" t="e">
        <f ca="1"/>
        <v>#NAME?</v>
      </c>
      <c r="Q11" s="14" t="e">
        <f ca="1"/>
        <v>#NAME?</v>
      </c>
      <c r="R11" s="14" t="e">
        <f ca="1"/>
        <v>#NAME?</v>
      </c>
    </row>
    <row r="12" spans="1:18" x14ac:dyDescent="0.2">
      <c r="A12" s="16" t="str">
        <f>L19</f>
        <v>CHF</v>
      </c>
      <c r="B12" s="14" t="e">
        <f ca="1"/>
        <v>#NAME?</v>
      </c>
      <c r="C12" s="14" t="e">
        <f ca="1"/>
        <v>#NAME?</v>
      </c>
      <c r="D12" s="14" t="e">
        <f ca="1"/>
        <v>#NAME?</v>
      </c>
      <c r="E12" s="14" t="e">
        <f ca="1"/>
        <v>#NAME?</v>
      </c>
      <c r="F12" s="14" t="e">
        <f ca="1"/>
        <v>#NAME?</v>
      </c>
      <c r="G12" s="14" t="e">
        <f ca="1"/>
        <v>#NAME?</v>
      </c>
      <c r="H12" s="14" t="e">
        <f ca="1"/>
        <v>#NAME?</v>
      </c>
      <c r="I12" s="14" t="e">
        <f ca="1"/>
        <v>#NAME?</v>
      </c>
      <c r="J12" s="14" t="e">
        <f ca="1"/>
        <v>#NAME?</v>
      </c>
      <c r="K12" s="14" t="e">
        <f ca="1"/>
        <v>#NAME?</v>
      </c>
      <c r="L12" s="14" t="e">
        <f ca="1"/>
        <v>#NAME?</v>
      </c>
      <c r="M12" s="14" t="e">
        <f ca="1"/>
        <v>#NAME?</v>
      </c>
      <c r="N12" s="14" t="e">
        <f ca="1"/>
        <v>#NAME?</v>
      </c>
      <c r="O12" s="14" t="e">
        <f ca="1"/>
        <v>#NAME?</v>
      </c>
      <c r="P12" s="14" t="e">
        <f ca="1"/>
        <v>#NAME?</v>
      </c>
      <c r="Q12" s="14" t="e">
        <f ca="1"/>
        <v>#NAME?</v>
      </c>
      <c r="R12" s="14" t="e">
        <f ca="1"/>
        <v>#NAME?</v>
      </c>
    </row>
    <row r="13" spans="1:18" x14ac:dyDescent="0.2">
      <c r="A13" s="16" t="str">
        <f>M19</f>
        <v>JPY</v>
      </c>
      <c r="B13" s="14" t="e">
        <f ca="1"/>
        <v>#NAME?</v>
      </c>
      <c r="C13" s="14" t="e">
        <f ca="1"/>
        <v>#NAME?</v>
      </c>
      <c r="D13" s="14" t="e">
        <f ca="1"/>
        <v>#NAME?</v>
      </c>
      <c r="E13" s="14" t="e">
        <f ca="1"/>
        <v>#NAME?</v>
      </c>
      <c r="F13" s="14" t="e">
        <f ca="1"/>
        <v>#NAME?</v>
      </c>
      <c r="G13" s="14" t="e">
        <f ca="1"/>
        <v>#NAME?</v>
      </c>
      <c r="H13" s="14" t="e">
        <f ca="1"/>
        <v>#NAME?</v>
      </c>
      <c r="I13" s="14" t="e">
        <f ca="1"/>
        <v>#NAME?</v>
      </c>
      <c r="J13" s="14" t="e">
        <f ca="1"/>
        <v>#NAME?</v>
      </c>
      <c r="K13" s="14" t="e">
        <f ca="1"/>
        <v>#NAME?</v>
      </c>
      <c r="L13" s="14" t="e">
        <f ca="1"/>
        <v>#NAME?</v>
      </c>
      <c r="M13" s="14" t="e">
        <f ca="1"/>
        <v>#NAME?</v>
      </c>
      <c r="N13" s="14" t="e">
        <f ca="1"/>
        <v>#NAME?</v>
      </c>
      <c r="O13" s="14" t="e">
        <f ca="1"/>
        <v>#NAME?</v>
      </c>
      <c r="P13" s="14" t="e">
        <f ca="1"/>
        <v>#NAME?</v>
      </c>
      <c r="Q13" s="14" t="e">
        <f ca="1"/>
        <v>#NAME?</v>
      </c>
      <c r="R13" s="14" t="e">
        <f ca="1"/>
        <v>#NAME?</v>
      </c>
    </row>
    <row r="14" spans="1:18" x14ac:dyDescent="0.2">
      <c r="A14" s="16" t="str">
        <f>N19</f>
        <v>Euro Bonds</v>
      </c>
      <c r="B14" s="14" t="e">
        <f ca="1"/>
        <v>#NAME?</v>
      </c>
      <c r="C14" s="14" t="e">
        <f ca="1"/>
        <v>#NAME?</v>
      </c>
      <c r="D14" s="14" t="e">
        <f ca="1"/>
        <v>#NAME?</v>
      </c>
      <c r="E14" s="14" t="e">
        <f ca="1"/>
        <v>#NAME?</v>
      </c>
      <c r="F14" s="14" t="e">
        <f ca="1"/>
        <v>#NAME?</v>
      </c>
      <c r="G14" s="14" t="e">
        <f ca="1"/>
        <v>#NAME?</v>
      </c>
      <c r="H14" s="14" t="e">
        <f ca="1"/>
        <v>#NAME?</v>
      </c>
      <c r="I14" s="14" t="e">
        <f ca="1"/>
        <v>#NAME?</v>
      </c>
      <c r="J14" s="14" t="e">
        <f ca="1"/>
        <v>#NAME?</v>
      </c>
      <c r="K14" s="14" t="e">
        <f ca="1"/>
        <v>#NAME?</v>
      </c>
      <c r="L14" s="14" t="e">
        <f ca="1"/>
        <v>#NAME?</v>
      </c>
      <c r="M14" s="14" t="e">
        <f ca="1"/>
        <v>#NAME?</v>
      </c>
      <c r="N14" s="14" t="e">
        <f ca="1"/>
        <v>#NAME?</v>
      </c>
      <c r="O14" s="14" t="e">
        <f ca="1"/>
        <v>#NAME?</v>
      </c>
      <c r="P14" s="14" t="e">
        <f ca="1"/>
        <v>#NAME?</v>
      </c>
      <c r="Q14" s="14" t="e">
        <f ca="1"/>
        <v>#NAME?</v>
      </c>
      <c r="R14" s="14" t="e">
        <f ca="1"/>
        <v>#NAME?</v>
      </c>
    </row>
    <row r="15" spans="1:18" x14ac:dyDescent="0.2">
      <c r="A15" s="16" t="str">
        <f>O19</f>
        <v>US Bonds</v>
      </c>
      <c r="B15" s="14" t="e">
        <f ca="1"/>
        <v>#NAME?</v>
      </c>
      <c r="C15" s="14" t="e">
        <f ca="1"/>
        <v>#NAME?</v>
      </c>
      <c r="D15" s="14" t="e">
        <f ca="1"/>
        <v>#NAME?</v>
      </c>
      <c r="E15" s="14" t="e">
        <f ca="1"/>
        <v>#NAME?</v>
      </c>
      <c r="F15" s="14" t="e">
        <f ca="1"/>
        <v>#NAME?</v>
      </c>
      <c r="G15" s="14" t="e">
        <f ca="1"/>
        <v>#NAME?</v>
      </c>
      <c r="H15" s="14" t="e">
        <f ca="1"/>
        <v>#NAME?</v>
      </c>
      <c r="I15" s="14" t="e">
        <f ca="1"/>
        <v>#NAME?</v>
      </c>
      <c r="J15" s="14" t="e">
        <f ca="1"/>
        <v>#NAME?</v>
      </c>
      <c r="K15" s="14" t="e">
        <f ca="1"/>
        <v>#NAME?</v>
      </c>
      <c r="L15" s="14" t="e">
        <f ca="1"/>
        <v>#NAME?</v>
      </c>
      <c r="M15" s="14" t="e">
        <f ca="1"/>
        <v>#NAME?</v>
      </c>
      <c r="N15" s="14" t="e">
        <f ca="1"/>
        <v>#NAME?</v>
      </c>
      <c r="O15" s="14" t="e">
        <f ca="1"/>
        <v>#NAME?</v>
      </c>
      <c r="P15" s="14" t="e">
        <f ca="1"/>
        <v>#NAME?</v>
      </c>
      <c r="Q15" s="14" t="e">
        <f ca="1"/>
        <v>#NAME?</v>
      </c>
      <c r="R15" s="14" t="e">
        <f ca="1"/>
        <v>#NAME?</v>
      </c>
    </row>
    <row r="16" spans="1:18" x14ac:dyDescent="0.2">
      <c r="A16" s="16" t="str">
        <f>P19</f>
        <v>EUR Bonds</v>
      </c>
      <c r="B16" s="14" t="e">
        <f ca="1"/>
        <v>#NAME?</v>
      </c>
      <c r="C16" s="14" t="e">
        <f ca="1"/>
        <v>#NAME?</v>
      </c>
      <c r="D16" s="14" t="e">
        <f ca="1"/>
        <v>#NAME?</v>
      </c>
      <c r="E16" s="14" t="e">
        <f ca="1"/>
        <v>#NAME?</v>
      </c>
      <c r="F16" s="14" t="e">
        <f ca="1"/>
        <v>#NAME?</v>
      </c>
      <c r="G16" s="14" t="e">
        <f ca="1"/>
        <v>#NAME?</v>
      </c>
      <c r="H16" s="14" t="e">
        <f ca="1"/>
        <v>#NAME?</v>
      </c>
      <c r="I16" s="14" t="e">
        <f ca="1"/>
        <v>#NAME?</v>
      </c>
      <c r="J16" s="14" t="e">
        <f ca="1"/>
        <v>#NAME?</v>
      </c>
      <c r="K16" s="14" t="e">
        <f ca="1"/>
        <v>#NAME?</v>
      </c>
      <c r="L16" s="14" t="e">
        <f ca="1"/>
        <v>#NAME?</v>
      </c>
      <c r="M16" s="14" t="e">
        <f ca="1"/>
        <v>#NAME?</v>
      </c>
      <c r="N16" s="14" t="e">
        <f ca="1"/>
        <v>#NAME?</v>
      </c>
      <c r="O16" s="14" t="e">
        <f ca="1"/>
        <v>#NAME?</v>
      </c>
      <c r="P16" s="14" t="e">
        <f ca="1"/>
        <v>#NAME?</v>
      </c>
      <c r="Q16" s="14" t="e">
        <f ca="1"/>
        <v>#NAME?</v>
      </c>
      <c r="R16" s="14" t="e">
        <f ca="1"/>
        <v>#NAME?</v>
      </c>
    </row>
    <row r="17" spans="1:18" x14ac:dyDescent="0.2">
      <c r="A17" s="16" t="str">
        <f>Q19</f>
        <v>VIX</v>
      </c>
      <c r="B17" s="14" t="e">
        <f ca="1"/>
        <v>#NAME?</v>
      </c>
      <c r="C17" s="14" t="e">
        <f ca="1"/>
        <v>#NAME?</v>
      </c>
      <c r="D17" s="14" t="e">
        <f ca="1"/>
        <v>#NAME?</v>
      </c>
      <c r="E17" s="14" t="e">
        <f ca="1"/>
        <v>#NAME?</v>
      </c>
      <c r="F17" s="14" t="e">
        <f ca="1"/>
        <v>#NAME?</v>
      </c>
      <c r="G17" s="14" t="e">
        <f ca="1"/>
        <v>#NAME?</v>
      </c>
      <c r="H17" s="14" t="e">
        <f ca="1"/>
        <v>#NAME?</v>
      </c>
      <c r="I17" s="14" t="e">
        <f ca="1"/>
        <v>#NAME?</v>
      </c>
      <c r="J17" s="14" t="e">
        <f ca="1"/>
        <v>#NAME?</v>
      </c>
      <c r="K17" s="14" t="e">
        <f ca="1"/>
        <v>#NAME?</v>
      </c>
      <c r="L17" s="14" t="e">
        <f ca="1"/>
        <v>#NAME?</v>
      </c>
      <c r="M17" s="14" t="e">
        <f ca="1"/>
        <v>#NAME?</v>
      </c>
      <c r="N17" s="14" t="e">
        <f ca="1"/>
        <v>#NAME?</v>
      </c>
      <c r="O17" s="14" t="e">
        <f ca="1"/>
        <v>#NAME?</v>
      </c>
      <c r="P17" s="14" t="e">
        <f ca="1"/>
        <v>#NAME?</v>
      </c>
      <c r="Q17" s="14" t="e">
        <f ca="1"/>
        <v>#NAME?</v>
      </c>
      <c r="R17" s="14" t="e">
        <f ca="1"/>
        <v>#NAME?</v>
      </c>
    </row>
    <row r="18" spans="1:18" x14ac:dyDescent="0.2">
      <c r="A18" s="16" t="str">
        <f>R19</f>
        <v>NASDAQ</v>
      </c>
      <c r="B18" s="14" t="e">
        <f ca="1"/>
        <v>#NAME?</v>
      </c>
      <c r="C18" s="14" t="e">
        <f ca="1"/>
        <v>#NAME?</v>
      </c>
      <c r="D18" s="14" t="e">
        <f ca="1"/>
        <v>#NAME?</v>
      </c>
      <c r="E18" s="14" t="e">
        <f ca="1"/>
        <v>#NAME?</v>
      </c>
      <c r="F18" s="14" t="e">
        <f ca="1"/>
        <v>#NAME?</v>
      </c>
      <c r="G18" s="14" t="e">
        <f ca="1"/>
        <v>#NAME?</v>
      </c>
      <c r="H18" s="14" t="e">
        <f ca="1"/>
        <v>#NAME?</v>
      </c>
      <c r="I18" s="14" t="e">
        <f ca="1"/>
        <v>#NAME?</v>
      </c>
      <c r="J18" s="14" t="e">
        <f ca="1"/>
        <v>#NAME?</v>
      </c>
      <c r="K18" s="14" t="e">
        <f ca="1"/>
        <v>#NAME?</v>
      </c>
      <c r="L18" s="14" t="e">
        <f ca="1"/>
        <v>#NAME?</v>
      </c>
      <c r="M18" s="14" t="e">
        <f ca="1"/>
        <v>#NAME?</v>
      </c>
      <c r="N18" s="14" t="e">
        <f ca="1"/>
        <v>#NAME?</v>
      </c>
      <c r="O18" s="14" t="e">
        <f ca="1"/>
        <v>#NAME?</v>
      </c>
      <c r="P18" s="14" t="e">
        <f ca="1"/>
        <v>#NAME?</v>
      </c>
      <c r="Q18" s="14" t="e">
        <f ca="1"/>
        <v>#NAME?</v>
      </c>
      <c r="R18" s="14" t="e">
        <f ca="1"/>
        <v>#NAME?</v>
      </c>
    </row>
    <row r="19" spans="1:18" x14ac:dyDescent="0.2">
      <c r="B19" s="17" t="str">
        <f>'Data Manipulation'!U15</f>
        <v>BITCOIN</v>
      </c>
      <c r="C19" s="17" t="str">
        <f>'Data Manipulation'!V15</f>
        <v xml:space="preserve">MSCI BRIC </v>
      </c>
      <c r="D19" s="17" t="str">
        <f>'Data Manipulation'!W15</f>
        <v>S&amp;P500</v>
      </c>
      <c r="E19" s="17" t="str">
        <f>'Data Manipulation'!X15</f>
        <v>EUROSTOXX50</v>
      </c>
      <c r="F19" s="17" t="str">
        <f>'Data Manipulation'!Y15</f>
        <v>GOLD</v>
      </c>
      <c r="G19" s="17" t="str">
        <f>'Data Manipulation'!Z15</f>
        <v>WTI</v>
      </c>
      <c r="H19" s="17" t="str">
        <f>'Data Manipulation'!AA15</f>
        <v>GRAIN</v>
      </c>
      <c r="I19" s="17" t="str">
        <f>'Data Manipulation'!AB15</f>
        <v>IND.METALS</v>
      </c>
      <c r="J19" s="17" t="str">
        <f>'Data Manipulation'!AC15</f>
        <v>EUR</v>
      </c>
      <c r="K19" s="17" t="str">
        <f>'Data Manipulation'!AD15</f>
        <v>GBP</v>
      </c>
      <c r="L19" s="17" t="str">
        <f>'Data Manipulation'!AE15</f>
        <v>CHF</v>
      </c>
      <c r="M19" s="17" t="str">
        <f>'Data Manipulation'!AF15</f>
        <v>JPY</v>
      </c>
      <c r="N19" s="17" t="str">
        <f>'Data Manipulation'!AG15</f>
        <v>Euro Bonds</v>
      </c>
      <c r="O19" s="17" t="str">
        <f>'Data Manipulation'!AH15</f>
        <v>US Bonds</v>
      </c>
      <c r="P19" s="17" t="str">
        <f>'Data Manipulation'!AI15</f>
        <v>EUR Bonds</v>
      </c>
      <c r="Q19" s="17" t="str">
        <f>'Data Manipulation'!AJ15</f>
        <v>VIX</v>
      </c>
      <c r="R19" s="17" t="str">
        <f>'Data Manipulation'!AK15</f>
        <v>NASDAQ</v>
      </c>
    </row>
    <row r="20" spans="1:18" x14ac:dyDescent="0.2">
      <c r="A20" t="s">
        <v>89</v>
      </c>
      <c r="B20" s="14" t="e">
        <f t="array" aca="1" ref="B20:R20" ca="1">_xll.qlSequenceStatisticsMean(A1)</f>
        <v>#NAME?</v>
      </c>
      <c r="C20" s="14" t="e">
        <f ca="1"/>
        <v>#NAME?</v>
      </c>
      <c r="D20" s="14" t="e">
        <f ca="1"/>
        <v>#NAME?</v>
      </c>
      <c r="E20" s="14" t="e">
        <f ca="1"/>
        <v>#NAME?</v>
      </c>
      <c r="F20" s="14" t="e">
        <f ca="1"/>
        <v>#NAME?</v>
      </c>
      <c r="G20" s="14" t="e">
        <f ca="1"/>
        <v>#NAME?</v>
      </c>
      <c r="H20" s="14" t="e">
        <f ca="1"/>
        <v>#NAME?</v>
      </c>
      <c r="I20" s="14" t="e">
        <f ca="1"/>
        <v>#NAME?</v>
      </c>
      <c r="J20" s="14" t="e">
        <f ca="1"/>
        <v>#NAME?</v>
      </c>
      <c r="K20" s="14" t="e">
        <f ca="1"/>
        <v>#NAME?</v>
      </c>
      <c r="L20" s="14" t="e">
        <f ca="1"/>
        <v>#NAME?</v>
      </c>
      <c r="M20" s="14" t="e">
        <f ca="1"/>
        <v>#NAME?</v>
      </c>
      <c r="N20" s="14" t="e">
        <f ca="1"/>
        <v>#NAME?</v>
      </c>
      <c r="O20" s="14" t="e">
        <f ca="1"/>
        <v>#NAME?</v>
      </c>
      <c r="P20" s="14" t="e">
        <f ca="1"/>
        <v>#NAME?</v>
      </c>
      <c r="Q20" s="14" t="e">
        <f ca="1"/>
        <v>#NAME?</v>
      </c>
      <c r="R20" s="14" t="e">
        <f ca="1"/>
        <v>#NAME?</v>
      </c>
    </row>
    <row r="21" spans="1:18" x14ac:dyDescent="0.2">
      <c r="A21" t="s">
        <v>88</v>
      </c>
      <c r="B21" s="14" t="e">
        <f t="array" aca="1" ref="B21:R21" ca="1">_xll.qlSequenceStatisticsCorrelation(A1)</f>
        <v>#NAME?</v>
      </c>
      <c r="C21" s="14" t="e">
        <f ca="1"/>
        <v>#NAME?</v>
      </c>
      <c r="D21" s="14" t="e">
        <f ca="1"/>
        <v>#NAME?</v>
      </c>
      <c r="E21" s="14" t="e">
        <f ca="1"/>
        <v>#NAME?</v>
      </c>
      <c r="F21" s="14" t="e">
        <f ca="1"/>
        <v>#NAME?</v>
      </c>
      <c r="G21" s="14" t="e">
        <f ca="1"/>
        <v>#NAME?</v>
      </c>
      <c r="H21" s="14" t="e">
        <f ca="1"/>
        <v>#NAME?</v>
      </c>
      <c r="I21" s="14" t="e">
        <f ca="1"/>
        <v>#NAME?</v>
      </c>
      <c r="J21" s="14" t="e">
        <f ca="1"/>
        <v>#NAME?</v>
      </c>
      <c r="K21" s="14" t="e">
        <f ca="1"/>
        <v>#NAME?</v>
      </c>
      <c r="L21" s="14" t="e">
        <f ca="1"/>
        <v>#NAME?</v>
      </c>
      <c r="M21" s="14" t="e">
        <f ca="1"/>
        <v>#NAME?</v>
      </c>
      <c r="N21" s="14" t="e">
        <f ca="1"/>
        <v>#NAME?</v>
      </c>
      <c r="O21" s="14" t="e">
        <f ca="1"/>
        <v>#NAME?</v>
      </c>
      <c r="P21" s="14" t="e">
        <f ca="1"/>
        <v>#NAME?</v>
      </c>
      <c r="Q21" s="14" t="e">
        <f ca="1"/>
        <v>#NAME?</v>
      </c>
      <c r="R21" s="14" t="e">
        <f ca="1"/>
        <v>#NAME?</v>
      </c>
    </row>
    <row r="22" spans="1:18" x14ac:dyDescent="0.2">
      <c r="A22" t="s">
        <v>92</v>
      </c>
      <c r="B22" s="14" t="e">
        <f t="array" aca="1" ref="B22:R22" ca="1">_xll.qlSequenceStatisticsStandardDeviation(A1)*SQRT(252)</f>
        <v>#NAME?</v>
      </c>
      <c r="C22" s="14" t="e">
        <f ca="1"/>
        <v>#NAME?</v>
      </c>
      <c r="D22" s="14" t="e">
        <f ca="1"/>
        <v>#NAME?</v>
      </c>
      <c r="E22" s="14" t="e">
        <f ca="1"/>
        <v>#NAME?</v>
      </c>
      <c r="F22" s="14" t="e">
        <f ca="1"/>
        <v>#NAME?</v>
      </c>
      <c r="G22" s="14" t="e">
        <f ca="1"/>
        <v>#NAME?</v>
      </c>
      <c r="H22" s="14" t="e">
        <f ca="1"/>
        <v>#NAME?</v>
      </c>
      <c r="I22" s="14" t="e">
        <f ca="1"/>
        <v>#NAME?</v>
      </c>
      <c r="J22" s="14" t="e">
        <f ca="1"/>
        <v>#NAME?</v>
      </c>
      <c r="K22" s="14" t="e">
        <f ca="1"/>
        <v>#NAME?</v>
      </c>
      <c r="L22" s="14" t="e">
        <f ca="1"/>
        <v>#NAME?</v>
      </c>
      <c r="M22" s="14" t="e">
        <f ca="1"/>
        <v>#NAME?</v>
      </c>
      <c r="N22" s="14" t="e">
        <f ca="1"/>
        <v>#NAME?</v>
      </c>
      <c r="O22" s="14" t="e">
        <f ca="1"/>
        <v>#NAME?</v>
      </c>
      <c r="P22" s="14" t="e">
        <f ca="1"/>
        <v>#NAME?</v>
      </c>
      <c r="Q22" s="14" t="e">
        <f ca="1"/>
        <v>#NAME?</v>
      </c>
      <c r="R22" s="14" t="e">
        <f ca="1"/>
        <v>#NAME?</v>
      </c>
    </row>
    <row r="23" spans="1:18" x14ac:dyDescent="0.2">
      <c r="A23" t="s">
        <v>90</v>
      </c>
      <c r="B23" s="10" t="e">
        <f t="array" aca="1" ref="B23:R23" ca="1">_xll.qlSequenceStatisticsSkewness(A1)</f>
        <v>#NAME?</v>
      </c>
      <c r="C23" s="10" t="e">
        <f ca="1"/>
        <v>#NAME?</v>
      </c>
      <c r="D23" s="10" t="e">
        <f ca="1"/>
        <v>#NAME?</v>
      </c>
      <c r="E23" s="10" t="e">
        <f ca="1"/>
        <v>#NAME?</v>
      </c>
      <c r="F23" s="10" t="e">
        <f ca="1"/>
        <v>#NAME?</v>
      </c>
      <c r="G23" s="10" t="e">
        <f ca="1"/>
        <v>#NAME?</v>
      </c>
      <c r="H23" s="10" t="e">
        <f ca="1"/>
        <v>#NAME?</v>
      </c>
      <c r="I23" s="10" t="e">
        <f ca="1"/>
        <v>#NAME?</v>
      </c>
      <c r="J23" s="10" t="e">
        <f ca="1"/>
        <v>#NAME?</v>
      </c>
      <c r="K23" s="10" t="e">
        <f ca="1"/>
        <v>#NAME?</v>
      </c>
      <c r="L23" s="10" t="e">
        <f ca="1"/>
        <v>#NAME?</v>
      </c>
      <c r="M23" s="10" t="e">
        <f ca="1"/>
        <v>#NAME?</v>
      </c>
      <c r="N23" s="10" t="e">
        <f ca="1"/>
        <v>#NAME?</v>
      </c>
      <c r="O23" s="10" t="e">
        <f ca="1"/>
        <v>#NAME?</v>
      </c>
      <c r="P23" s="10" t="e">
        <f ca="1"/>
        <v>#NAME?</v>
      </c>
      <c r="Q23" s="10" t="e">
        <f ca="1"/>
        <v>#NAME?</v>
      </c>
      <c r="R23" s="10" t="e">
        <f ca="1"/>
        <v>#NAME?</v>
      </c>
    </row>
    <row r="24" spans="1:18" x14ac:dyDescent="0.2">
      <c r="A24" t="s">
        <v>91</v>
      </c>
      <c r="B24" s="10" t="e">
        <f t="array" aca="1" ref="B24:R24" ca="1">_xll.qlSequenceStatisticsKurtosis(A1)</f>
        <v>#NAME?</v>
      </c>
      <c r="C24" s="10" t="e">
        <f ca="1"/>
        <v>#NAME?</v>
      </c>
      <c r="D24" s="10" t="e">
        <f ca="1"/>
        <v>#NAME?</v>
      </c>
      <c r="E24" s="10" t="e">
        <f ca="1"/>
        <v>#NAME?</v>
      </c>
      <c r="F24" s="10" t="e">
        <f ca="1"/>
        <v>#NAME?</v>
      </c>
      <c r="G24" s="10" t="e">
        <f ca="1"/>
        <v>#NAME?</v>
      </c>
      <c r="H24" s="10" t="e">
        <f ca="1"/>
        <v>#NAME?</v>
      </c>
      <c r="I24" s="10" t="e">
        <f ca="1"/>
        <v>#NAME?</v>
      </c>
      <c r="J24" s="10" t="e">
        <f ca="1"/>
        <v>#NAME?</v>
      </c>
      <c r="K24" s="10" t="e">
        <f ca="1"/>
        <v>#NAME?</v>
      </c>
      <c r="L24" s="10" t="e">
        <f ca="1"/>
        <v>#NAME?</v>
      </c>
      <c r="M24" s="10" t="e">
        <f ca="1"/>
        <v>#NAME?</v>
      </c>
      <c r="N24" s="10" t="e">
        <f ca="1"/>
        <v>#NAME?</v>
      </c>
      <c r="O24" s="10" t="e">
        <f ca="1"/>
        <v>#NAME?</v>
      </c>
      <c r="P24" s="10" t="e">
        <f ca="1"/>
        <v>#NAME?</v>
      </c>
      <c r="Q24" s="10" t="e">
        <f ca="1"/>
        <v>#NAME?</v>
      </c>
      <c r="R24" s="10" t="e">
        <f ca="1"/>
        <v>#NAME?</v>
      </c>
    </row>
    <row r="25" spans="1:18" x14ac:dyDescent="0.2">
      <c r="A25" t="s">
        <v>107</v>
      </c>
      <c r="B25" s="14" t="e">
        <f t="array" aca="1" ref="B25:R25" ca="1">_xll.qlSequenceStatisticsAverageShortfall($A$1)</f>
        <v>#NAME?</v>
      </c>
      <c r="C25" s="14" t="e">
        <f ca="1"/>
        <v>#NAME?</v>
      </c>
      <c r="D25" s="14" t="e">
        <f ca="1"/>
        <v>#NAME?</v>
      </c>
      <c r="E25" s="14" t="e">
        <f ca="1"/>
        <v>#NAME?</v>
      </c>
      <c r="F25" s="14" t="e">
        <f ca="1"/>
        <v>#NAME?</v>
      </c>
      <c r="G25" s="14" t="e">
        <f ca="1"/>
        <v>#NAME?</v>
      </c>
      <c r="H25" s="14" t="e">
        <f ca="1"/>
        <v>#NAME?</v>
      </c>
      <c r="I25" s="14" t="e">
        <f ca="1"/>
        <v>#NAME?</v>
      </c>
      <c r="J25" s="14" t="e">
        <f ca="1"/>
        <v>#NAME?</v>
      </c>
      <c r="K25" s="14" t="e">
        <f ca="1"/>
        <v>#NAME?</v>
      </c>
      <c r="L25" s="14" t="e">
        <f ca="1"/>
        <v>#NAME?</v>
      </c>
      <c r="M25" s="14" t="e">
        <f ca="1"/>
        <v>#NAME?</v>
      </c>
      <c r="N25" s="14" t="e">
        <f ca="1"/>
        <v>#NAME?</v>
      </c>
      <c r="O25" s="14" t="e">
        <f ca="1"/>
        <v>#NAME?</v>
      </c>
      <c r="P25" s="14" t="e">
        <f ca="1"/>
        <v>#NAME?</v>
      </c>
      <c r="Q25" s="14" t="e">
        <f ca="1"/>
        <v>#NAME?</v>
      </c>
      <c r="R25" s="14" t="e">
        <f ca="1"/>
        <v>#NAME?</v>
      </c>
    </row>
    <row r="26" spans="1:18" x14ac:dyDescent="0.2">
      <c r="A26" t="s">
        <v>108</v>
      </c>
      <c r="B26" s="14" t="e">
        <f t="array" aca="1" ref="B26:R26" ca="1">_xll.qlSequenceStatisticsValueAtRisk($A$1,0.95)</f>
        <v>#NAME?</v>
      </c>
      <c r="C26" s="14" t="e">
        <f ca="1"/>
        <v>#NAME?</v>
      </c>
      <c r="D26" s="14" t="e">
        <f ca="1"/>
        <v>#NAME?</v>
      </c>
      <c r="E26" s="14" t="e">
        <f ca="1"/>
        <v>#NAME?</v>
      </c>
      <c r="F26" s="14" t="e">
        <f ca="1"/>
        <v>#NAME?</v>
      </c>
      <c r="G26" s="14" t="e">
        <f ca="1"/>
        <v>#NAME?</v>
      </c>
      <c r="H26" s="14" t="e">
        <f ca="1"/>
        <v>#NAME?</v>
      </c>
      <c r="I26" s="14" t="e">
        <f ca="1"/>
        <v>#NAME?</v>
      </c>
      <c r="J26" s="14" t="e">
        <f ca="1"/>
        <v>#NAME?</v>
      </c>
      <c r="K26" s="14" t="e">
        <f ca="1"/>
        <v>#NAME?</v>
      </c>
      <c r="L26" s="14" t="e">
        <f ca="1"/>
        <v>#NAME?</v>
      </c>
      <c r="M26" s="14" t="e">
        <f ca="1"/>
        <v>#NAME?</v>
      </c>
      <c r="N26" s="14" t="e">
        <f ca="1"/>
        <v>#NAME?</v>
      </c>
      <c r="O26" s="14" t="e">
        <f ca="1"/>
        <v>#NAME?</v>
      </c>
      <c r="P26" s="14" t="e">
        <f ca="1"/>
        <v>#NAME?</v>
      </c>
      <c r="Q26" s="14" t="e">
        <f ca="1"/>
        <v>#NAME?</v>
      </c>
      <c r="R26" s="14" t="e">
        <f ca="1"/>
        <v>#NAME?</v>
      </c>
    </row>
    <row r="27" spans="1:18" x14ac:dyDescent="0.2">
      <c r="A27" t="s">
        <v>109</v>
      </c>
      <c r="B27" s="3" t="e">
        <f ca="1">'Data Manipulation'!U13</f>
        <v>#NAME?</v>
      </c>
      <c r="C27" s="3" t="e">
        <f ca="1">'Data Manipulation'!V13</f>
        <v>#NAME?</v>
      </c>
      <c r="D27" s="3" t="e">
        <f ca="1">'Data Manipulation'!W13</f>
        <v>#NAME?</v>
      </c>
      <c r="E27" s="3" t="e">
        <f ca="1">'Data Manipulation'!X13</f>
        <v>#NAME?</v>
      </c>
      <c r="F27" s="3" t="e">
        <f ca="1">'Data Manipulation'!Y13</f>
        <v>#NAME?</v>
      </c>
      <c r="G27" s="3" t="e">
        <f ca="1">'Data Manipulation'!Z13</f>
        <v>#NAME?</v>
      </c>
      <c r="H27" s="3" t="e">
        <f ca="1">'Data Manipulation'!AA13</f>
        <v>#NAME?</v>
      </c>
      <c r="I27" s="3" t="e">
        <f ca="1">'Data Manipulation'!AB13</f>
        <v>#NAME?</v>
      </c>
      <c r="J27" s="3" t="e">
        <f ca="1">'Data Manipulation'!AC13</f>
        <v>#NAME?</v>
      </c>
      <c r="K27" s="3" t="e">
        <f ca="1">'Data Manipulation'!AD13</f>
        <v>#NAME?</v>
      </c>
      <c r="L27" s="3" t="e">
        <f ca="1">'Data Manipulation'!AE13</f>
        <v>#NAME?</v>
      </c>
      <c r="M27" s="3" t="e">
        <f ca="1">'Data Manipulation'!AF13</f>
        <v>#NAME?</v>
      </c>
      <c r="N27" s="3" t="e">
        <f ca="1">'Data Manipulation'!AG13</f>
        <v>#NAME?</v>
      </c>
      <c r="O27" s="3" t="e">
        <f ca="1">'Data Manipulation'!AH13</f>
        <v>#NAME?</v>
      </c>
      <c r="P27" s="3" t="e">
        <f ca="1">'Data Manipulation'!AI13</f>
        <v>#NAME?</v>
      </c>
      <c r="Q27" s="3" t="e">
        <f ca="1">'Data Manipulation'!AJ13</f>
        <v>#NAME?</v>
      </c>
      <c r="R27" s="3" t="e">
        <f ca="1">'Data Manipulation'!AK13</f>
        <v>#NAME?</v>
      </c>
    </row>
  </sheetData>
  <conditionalFormatting sqref="B2:R18">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5</vt:i4>
      </vt:variant>
    </vt:vector>
  </HeadingPairs>
  <TitlesOfParts>
    <vt:vector size="5" baseType="lpstr">
      <vt:lpstr>DES</vt:lpstr>
      <vt:lpstr>LIVE</vt:lpstr>
      <vt:lpstr>STATIC</vt:lpstr>
      <vt:lpstr>Data Manipulation</vt:lpstr>
      <vt:lpstr>Results</vt:lpstr>
    </vt:vector>
  </TitlesOfParts>
  <Company>Banca IMI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Clerici Carlo</dc:creator>
  <cp:lastModifiedBy>Utente di Microsoft Office</cp:lastModifiedBy>
  <dcterms:created xsi:type="dcterms:W3CDTF">2017-10-09T07:58:09Z</dcterms:created>
  <dcterms:modified xsi:type="dcterms:W3CDTF">2019-02-19T14:48:41Z</dcterms:modified>
</cp:coreProperties>
</file>